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szinai/Dropbox/Linux_work/switch3/WECC/scripts for WEAP-SWITCH paper 2/Calculating energy demand and hydropower changes and coupling with SWITCH/"/>
    </mc:Choice>
  </mc:AlternateContent>
  <xr:revisionPtr revIDLastSave="0" documentId="8_{2B35C952-B49F-6044-9B0B-3A53660DD6B8}" xr6:coauthVersionLast="47" xr6:coauthVersionMax="47" xr10:uidLastSave="{00000000-0000-0000-0000-000000000000}"/>
  <bookViews>
    <workbookView xWindow="0" yWindow="500" windowWidth="51200" windowHeight="26600" activeTab="22" xr2:uid="{49ED3B78-5B80-4579-99E4-9F38C1D61BB4}"/>
  </bookViews>
  <sheets>
    <sheet name="All_WEAP_Electricity_Demand_Obj" sheetId="56" r:id="rId1"/>
    <sheet name="sector_hour_weight_mapping" sheetId="46" r:id="rId2"/>
    <sheet name="hour_weighting_by sector" sheetId="47" r:id="rId3"/>
    <sheet name="Wastewater Treatment" sheetId="48" r:id="rId4"/>
    <sheet name="Groundwater Pumping" sheetId="49" r:id="rId5"/>
    <sheet name="Single-family" sheetId="50" r:id="rId6"/>
    <sheet name="Com-General Retail" sheetId="51" r:id="rId7"/>
    <sheet name="Com-Offices" sheetId="52" r:id="rId8"/>
    <sheet name="Urban Irrigation" sheetId="53" r:id="rId9"/>
    <sheet name="Industrial" sheetId="54" r:id="rId10"/>
    <sheet name="Agriculture-Irrigator" sheetId="55" r:id="rId11"/>
    <sheet name="All_DemandSites_and_Catchments" sheetId="13" r:id="rId12"/>
    <sheet name="WEAPobject_demand_sector_mappin" sheetId="14" r:id="rId13"/>
    <sheet name="TransmissionLink_mapping" sheetId="34" r:id="rId14"/>
    <sheet name="ElectricityTransmission LinkMap" sheetId="24" r:id="rId15"/>
    <sheet name="DemandSite_energy_mapping" sheetId="15" r:id="rId16"/>
    <sheet name="Diversion_mapping" sheetId="17" r:id="rId17"/>
    <sheet name="ReturnFlowWW_mapping" sheetId="26" r:id="rId18"/>
    <sheet name="MuniElecSat" sheetId="42" r:id="rId19"/>
    <sheet name="DistEnergy" sheetId="43" r:id="rId20"/>
    <sheet name="PIU_or_CIU" sheetId="44" r:id="rId21"/>
    <sheet name="load_zones" sheetId="12" r:id="rId22"/>
    <sheet name="MUNI_files" sheetId="40" r:id="rId23"/>
  </sheets>
  <definedNames>
    <definedName name="_xlnm._FilterDatabase" localSheetId="11" hidden="1">All_DemandSites_and_Catchments!$A$1:$E$117548</definedName>
    <definedName name="_xlnm._FilterDatabase" localSheetId="0" hidden="1">All_WEAP_Electricity_Demand_Obj!$A$1:$G$563</definedName>
    <definedName name="_xlnm._FilterDatabase" localSheetId="15" hidden="1">DemandSite_energy_mapping!$A$1:$G$151</definedName>
    <definedName name="_xlnm._FilterDatabase" localSheetId="16" hidden="1">Diversion_mapping!$A$1:$F$93</definedName>
    <definedName name="_xlnm._FilterDatabase" localSheetId="14" hidden="1">'ElectricityTransmission LinkMap'!$A$1:$F$349</definedName>
    <definedName name="_xlnm._FilterDatabase" localSheetId="22" hidden="1">MUNI_files!$A$1:$F$1297</definedName>
    <definedName name="_xlnm._FilterDatabase" localSheetId="13" hidden="1">TransmissionLink_mapping!$A$1:$L$4482</definedName>
    <definedName name="_xlnm._FilterDatabase" localSheetId="12" hidden="1">WEAPobject_demand_sector_mappin!$G$2:$J$212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12" i="47" l="1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114" i="47" s="1"/>
  <c r="H112" i="47"/>
  <c r="H111" i="47"/>
  <c r="H110" i="47"/>
  <c r="H109" i="47"/>
  <c r="H108" i="47"/>
  <c r="H107" i="47"/>
  <c r="H106" i="47"/>
  <c r="H105" i="47"/>
  <c r="H104" i="47"/>
  <c r="H103" i="47"/>
  <c r="H102" i="47"/>
  <c r="H101" i="47"/>
  <c r="H100" i="47"/>
  <c r="H99" i="47"/>
  <c r="H98" i="47"/>
  <c r="H97" i="47"/>
  <c r="H96" i="47"/>
  <c r="H95" i="47"/>
  <c r="H94" i="47"/>
  <c r="H93" i="47"/>
  <c r="H92" i="47"/>
  <c r="H91" i="47"/>
  <c r="H90" i="47"/>
  <c r="H89" i="47"/>
  <c r="H114" i="47" s="1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114" i="47" s="1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114" i="47" s="1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114" i="47" s="1"/>
  <c r="D112" i="47"/>
  <c r="D111" i="47"/>
  <c r="D110" i="47"/>
  <c r="D109" i="47"/>
  <c r="D108" i="47"/>
  <c r="D107" i="47"/>
  <c r="D106" i="47"/>
  <c r="D105" i="47"/>
  <c r="D104" i="47"/>
  <c r="D103" i="47"/>
  <c r="D102" i="47"/>
  <c r="D101" i="47"/>
  <c r="D100" i="47"/>
  <c r="D99" i="47"/>
  <c r="D98" i="47"/>
  <c r="D97" i="47"/>
  <c r="D96" i="47"/>
  <c r="D95" i="47"/>
  <c r="D94" i="47"/>
  <c r="D93" i="47"/>
  <c r="D92" i="47"/>
  <c r="D91" i="47"/>
  <c r="D90" i="47"/>
  <c r="D89" i="47"/>
  <c r="D114" i="47" s="1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91" i="47"/>
  <c r="C90" i="47"/>
  <c r="C89" i="47"/>
  <c r="I85" i="47"/>
  <c r="H85" i="47"/>
  <c r="G85" i="47"/>
  <c r="F85" i="47"/>
  <c r="E85" i="47"/>
  <c r="D85" i="47"/>
  <c r="C85" i="47"/>
  <c r="D55" i="55"/>
  <c r="E55" i="55" s="1"/>
  <c r="C55" i="55"/>
  <c r="B55" i="55"/>
  <c r="E54" i="55"/>
  <c r="E53" i="55"/>
  <c r="E52" i="55"/>
  <c r="E51" i="55"/>
  <c r="E50" i="55"/>
  <c r="E49" i="55"/>
  <c r="E48" i="55"/>
  <c r="E47" i="55"/>
  <c r="E46" i="55"/>
  <c r="E45" i="55"/>
  <c r="E44" i="55"/>
  <c r="E43" i="55"/>
  <c r="E42" i="55"/>
  <c r="E41" i="55"/>
  <c r="E40" i="55"/>
  <c r="E39" i="55"/>
  <c r="E38" i="55"/>
  <c r="E37" i="55"/>
  <c r="E36" i="55"/>
  <c r="E35" i="55"/>
  <c r="E34" i="55"/>
  <c r="E33" i="55"/>
  <c r="E32" i="55"/>
  <c r="E31" i="55"/>
  <c r="B27" i="55"/>
  <c r="B83" i="54"/>
  <c r="D55" i="54"/>
  <c r="C55" i="54"/>
  <c r="B55" i="54"/>
  <c r="E55" i="54" s="1"/>
  <c r="E54" i="54"/>
  <c r="E53" i="54"/>
  <c r="E52" i="54"/>
  <c r="H52" i="51" s="1"/>
  <c r="E51" i="54"/>
  <c r="E50" i="54"/>
  <c r="E49" i="54"/>
  <c r="E48" i="54"/>
  <c r="E47" i="54"/>
  <c r="H47" i="51" s="1"/>
  <c r="I47" i="51" s="1"/>
  <c r="D19" i="47" s="1"/>
  <c r="D33" i="47" s="1"/>
  <c r="E46" i="54"/>
  <c r="E45" i="54"/>
  <c r="E44" i="54"/>
  <c r="H44" i="51" s="1"/>
  <c r="E43" i="54"/>
  <c r="E42" i="54"/>
  <c r="E41" i="54"/>
  <c r="E40" i="54"/>
  <c r="E39" i="54"/>
  <c r="E38" i="54"/>
  <c r="E37" i="54"/>
  <c r="E36" i="54"/>
  <c r="E35" i="54"/>
  <c r="E34" i="54"/>
  <c r="E33" i="54"/>
  <c r="E32" i="54"/>
  <c r="E31" i="54"/>
  <c r="B27" i="54"/>
  <c r="D55" i="53"/>
  <c r="C55" i="53"/>
  <c r="B55" i="53"/>
  <c r="E55" i="53" s="1"/>
  <c r="E54" i="53"/>
  <c r="E53" i="53"/>
  <c r="E52" i="53"/>
  <c r="E51" i="53"/>
  <c r="E50" i="53"/>
  <c r="E49" i="53"/>
  <c r="E48" i="53"/>
  <c r="E47" i="53"/>
  <c r="E46" i="53"/>
  <c r="E45" i="53"/>
  <c r="E44" i="53"/>
  <c r="E43" i="53"/>
  <c r="E42" i="53"/>
  <c r="E41" i="53"/>
  <c r="E40" i="53"/>
  <c r="E39" i="53"/>
  <c r="E38" i="53"/>
  <c r="E37" i="53"/>
  <c r="E36" i="53"/>
  <c r="E35" i="53"/>
  <c r="E34" i="53"/>
  <c r="E33" i="53"/>
  <c r="E32" i="53"/>
  <c r="E31" i="53"/>
  <c r="B27" i="53"/>
  <c r="D55" i="52"/>
  <c r="C55" i="52"/>
  <c r="B55" i="52"/>
  <c r="E55" i="52" s="1"/>
  <c r="E54" i="52"/>
  <c r="E53" i="52"/>
  <c r="E52" i="52"/>
  <c r="E51" i="52"/>
  <c r="E50" i="52"/>
  <c r="E49" i="52"/>
  <c r="E48" i="52"/>
  <c r="E47" i="52"/>
  <c r="E46" i="52"/>
  <c r="E45" i="52"/>
  <c r="E44" i="52"/>
  <c r="E43" i="52"/>
  <c r="E42" i="52"/>
  <c r="E41" i="52"/>
  <c r="F40" i="52"/>
  <c r="E40" i="52"/>
  <c r="E39" i="52"/>
  <c r="E38" i="52"/>
  <c r="E37" i="52"/>
  <c r="F36" i="52"/>
  <c r="E36" i="52"/>
  <c r="E35" i="52"/>
  <c r="E34" i="52"/>
  <c r="E33" i="52"/>
  <c r="F32" i="52"/>
  <c r="E32" i="52"/>
  <c r="E31" i="52"/>
  <c r="B27" i="52"/>
  <c r="G55" i="51"/>
  <c r="E55" i="51"/>
  <c r="D55" i="51"/>
  <c r="C55" i="51"/>
  <c r="B55" i="51"/>
  <c r="H54" i="51"/>
  <c r="F54" i="51"/>
  <c r="I54" i="51" s="1"/>
  <c r="D26" i="47" s="1"/>
  <c r="D40" i="47" s="1"/>
  <c r="E54" i="51"/>
  <c r="I53" i="51"/>
  <c r="D25" i="47" s="1"/>
  <c r="D39" i="47" s="1"/>
  <c r="H53" i="51"/>
  <c r="F53" i="51"/>
  <c r="E53" i="51"/>
  <c r="F52" i="51"/>
  <c r="E52" i="51"/>
  <c r="I51" i="51"/>
  <c r="H51" i="51"/>
  <c r="F51" i="51"/>
  <c r="E51" i="51"/>
  <c r="H50" i="51"/>
  <c r="F50" i="51"/>
  <c r="I50" i="51" s="1"/>
  <c r="D22" i="47" s="1"/>
  <c r="D36" i="47" s="1"/>
  <c r="E50" i="51"/>
  <c r="I49" i="51"/>
  <c r="D21" i="47" s="1"/>
  <c r="D35" i="47" s="1"/>
  <c r="H49" i="51"/>
  <c r="F49" i="51"/>
  <c r="E49" i="51"/>
  <c r="H48" i="51"/>
  <c r="F48" i="51"/>
  <c r="I48" i="51" s="1"/>
  <c r="D20" i="47" s="1"/>
  <c r="D34" i="47" s="1"/>
  <c r="E48" i="51"/>
  <c r="F47" i="51"/>
  <c r="E47" i="51"/>
  <c r="H46" i="51"/>
  <c r="F46" i="51"/>
  <c r="I46" i="51" s="1"/>
  <c r="D18" i="47" s="1"/>
  <c r="D56" i="47" s="1"/>
  <c r="E46" i="51"/>
  <c r="I45" i="51"/>
  <c r="D17" i="47" s="1"/>
  <c r="D55" i="47" s="1"/>
  <c r="H45" i="51"/>
  <c r="F45" i="51"/>
  <c r="E45" i="51"/>
  <c r="F44" i="51"/>
  <c r="E44" i="51"/>
  <c r="I43" i="51"/>
  <c r="H43" i="51"/>
  <c r="F43" i="51"/>
  <c r="E43" i="51"/>
  <c r="H42" i="51"/>
  <c r="F42" i="51"/>
  <c r="I42" i="51" s="1"/>
  <c r="D14" i="47" s="1"/>
  <c r="D52" i="47" s="1"/>
  <c r="E42" i="51"/>
  <c r="I41" i="51"/>
  <c r="D13" i="47" s="1"/>
  <c r="D51" i="47" s="1"/>
  <c r="H41" i="51"/>
  <c r="F41" i="51"/>
  <c r="E41" i="51"/>
  <c r="H40" i="51"/>
  <c r="F40" i="51"/>
  <c r="I40" i="51" s="1"/>
  <c r="D12" i="47" s="1"/>
  <c r="D50" i="47" s="1"/>
  <c r="D80" i="47" s="1"/>
  <c r="E40" i="51"/>
  <c r="I39" i="51"/>
  <c r="D11" i="47" s="1"/>
  <c r="D49" i="47" s="1"/>
  <c r="H39" i="51"/>
  <c r="F39" i="51"/>
  <c r="E39" i="51"/>
  <c r="H38" i="51"/>
  <c r="F38" i="51"/>
  <c r="I38" i="51" s="1"/>
  <c r="D10" i="47" s="1"/>
  <c r="D48" i="47" s="1"/>
  <c r="E38" i="51"/>
  <c r="I37" i="51"/>
  <c r="D9" i="47" s="1"/>
  <c r="D47" i="47" s="1"/>
  <c r="H37" i="51"/>
  <c r="F37" i="51"/>
  <c r="E37" i="51"/>
  <c r="H36" i="51"/>
  <c r="F36" i="51"/>
  <c r="I36" i="51" s="1"/>
  <c r="D8" i="47" s="1"/>
  <c r="D46" i="47" s="1"/>
  <c r="E36" i="51"/>
  <c r="I35" i="51"/>
  <c r="H35" i="51"/>
  <c r="F35" i="51"/>
  <c r="E35" i="51"/>
  <c r="H34" i="51"/>
  <c r="F34" i="51"/>
  <c r="I34" i="51" s="1"/>
  <c r="D6" i="47" s="1"/>
  <c r="D44" i="47" s="1"/>
  <c r="E34" i="51"/>
  <c r="I33" i="51"/>
  <c r="D5" i="47" s="1"/>
  <c r="D43" i="47" s="1"/>
  <c r="H33" i="51"/>
  <c r="F33" i="51"/>
  <c r="E33" i="51"/>
  <c r="H32" i="51"/>
  <c r="F32" i="51"/>
  <c r="I32" i="51" s="1"/>
  <c r="D4" i="47" s="1"/>
  <c r="D42" i="47" s="1"/>
  <c r="E32" i="51"/>
  <c r="I31" i="51"/>
  <c r="H31" i="51"/>
  <c r="F31" i="51"/>
  <c r="F55" i="51" s="1"/>
  <c r="E31" i="51"/>
  <c r="B27" i="51"/>
  <c r="C111" i="50"/>
  <c r="B111" i="50"/>
  <c r="I83" i="50"/>
  <c r="H83" i="50"/>
  <c r="G83" i="50"/>
  <c r="F83" i="50"/>
  <c r="E83" i="50"/>
  <c r="D83" i="50"/>
  <c r="C83" i="50"/>
  <c r="B83" i="50"/>
  <c r="J83" i="50" s="1"/>
  <c r="J82" i="50"/>
  <c r="J81" i="50"/>
  <c r="J80" i="50"/>
  <c r="J79" i="50"/>
  <c r="J78" i="50"/>
  <c r="J77" i="50"/>
  <c r="J76" i="50"/>
  <c r="J75" i="50"/>
  <c r="J74" i="50"/>
  <c r="J73" i="50"/>
  <c r="J72" i="50"/>
  <c r="J71" i="50"/>
  <c r="J70" i="50"/>
  <c r="J69" i="50"/>
  <c r="J68" i="50"/>
  <c r="J67" i="50"/>
  <c r="J66" i="50"/>
  <c r="J65" i="50"/>
  <c r="J64" i="50"/>
  <c r="J63" i="50"/>
  <c r="J62" i="50"/>
  <c r="J61" i="50"/>
  <c r="J60" i="50"/>
  <c r="J59" i="50"/>
  <c r="I55" i="50"/>
  <c r="H55" i="50"/>
  <c r="G55" i="50"/>
  <c r="F55" i="50"/>
  <c r="E55" i="50"/>
  <c r="D55" i="50"/>
  <c r="C55" i="50"/>
  <c r="B55" i="50"/>
  <c r="J55" i="50" s="1"/>
  <c r="J54" i="50"/>
  <c r="J53" i="50"/>
  <c r="J52" i="50"/>
  <c r="J51" i="50"/>
  <c r="J50" i="50"/>
  <c r="J49" i="50"/>
  <c r="J48" i="50"/>
  <c r="J47" i="50"/>
  <c r="J46" i="50"/>
  <c r="J45" i="50"/>
  <c r="J44" i="50"/>
  <c r="J43" i="50"/>
  <c r="J42" i="50"/>
  <c r="J41" i="50"/>
  <c r="J40" i="50"/>
  <c r="J39" i="50"/>
  <c r="J38" i="50"/>
  <c r="J37" i="50"/>
  <c r="J36" i="50"/>
  <c r="J35" i="50"/>
  <c r="J34" i="50"/>
  <c r="J33" i="50"/>
  <c r="J32" i="50"/>
  <c r="J31" i="50"/>
  <c r="C27" i="50"/>
  <c r="B27" i="50"/>
  <c r="C27" i="49"/>
  <c r="C26" i="49"/>
  <c r="C25" i="49"/>
  <c r="C24" i="49"/>
  <c r="C23" i="49"/>
  <c r="E22" i="47" s="1"/>
  <c r="E36" i="47" s="1"/>
  <c r="C22" i="49"/>
  <c r="C21" i="49"/>
  <c r="C20" i="49"/>
  <c r="C19" i="49"/>
  <c r="C18" i="49"/>
  <c r="C17" i="49"/>
  <c r="C16" i="49"/>
  <c r="C15" i="49"/>
  <c r="E14" i="47" s="1"/>
  <c r="E52" i="47" s="1"/>
  <c r="C14" i="49"/>
  <c r="C13" i="49"/>
  <c r="C12" i="49"/>
  <c r="C11" i="49"/>
  <c r="C10" i="49"/>
  <c r="C9" i="49"/>
  <c r="C8" i="49"/>
  <c r="C7" i="49"/>
  <c r="E6" i="47" s="1"/>
  <c r="E44" i="47" s="1"/>
  <c r="C6" i="49"/>
  <c r="C5" i="49"/>
  <c r="C4" i="49"/>
  <c r="C28" i="49" s="1"/>
  <c r="E27" i="48"/>
  <c r="C27" i="48"/>
  <c r="F27" i="48" s="1"/>
  <c r="I26" i="47" s="1"/>
  <c r="I40" i="47" s="1"/>
  <c r="E26" i="48"/>
  <c r="F26" i="48" s="1"/>
  <c r="I25" i="47" s="1"/>
  <c r="I39" i="47" s="1"/>
  <c r="C26" i="48"/>
  <c r="E25" i="48"/>
  <c r="C25" i="48"/>
  <c r="F25" i="48" s="1"/>
  <c r="I24" i="47" s="1"/>
  <c r="I38" i="47" s="1"/>
  <c r="F24" i="48"/>
  <c r="I23" i="47" s="1"/>
  <c r="I37" i="47" s="1"/>
  <c r="E24" i="48"/>
  <c r="C24" i="48"/>
  <c r="F23" i="48"/>
  <c r="E23" i="48"/>
  <c r="C23" i="48"/>
  <c r="E22" i="48"/>
  <c r="C22" i="48"/>
  <c r="F22" i="48" s="1"/>
  <c r="I21" i="47" s="1"/>
  <c r="I35" i="47" s="1"/>
  <c r="E21" i="48"/>
  <c r="C21" i="48"/>
  <c r="F21" i="48" s="1"/>
  <c r="I20" i="47" s="1"/>
  <c r="I34" i="47" s="1"/>
  <c r="I64" i="47" s="1"/>
  <c r="E20" i="48"/>
  <c r="C20" i="48"/>
  <c r="F20" i="48" s="1"/>
  <c r="I19" i="47" s="1"/>
  <c r="I33" i="47" s="1"/>
  <c r="E19" i="48"/>
  <c r="C19" i="48"/>
  <c r="F19" i="48" s="1"/>
  <c r="I18" i="47" s="1"/>
  <c r="I56" i="47" s="1"/>
  <c r="E18" i="48"/>
  <c r="F18" i="48" s="1"/>
  <c r="I17" i="47" s="1"/>
  <c r="I55" i="47" s="1"/>
  <c r="C18" i="48"/>
  <c r="E17" i="48"/>
  <c r="C17" i="48"/>
  <c r="F17" i="48" s="1"/>
  <c r="I16" i="47" s="1"/>
  <c r="I54" i="47" s="1"/>
  <c r="F16" i="48"/>
  <c r="I15" i="47" s="1"/>
  <c r="I53" i="47" s="1"/>
  <c r="I83" i="47" s="1"/>
  <c r="E16" i="48"/>
  <c r="C16" i="48"/>
  <c r="F15" i="48"/>
  <c r="E15" i="48"/>
  <c r="C15" i="48"/>
  <c r="E14" i="48"/>
  <c r="C14" i="48"/>
  <c r="F14" i="48" s="1"/>
  <c r="I13" i="47" s="1"/>
  <c r="I51" i="47" s="1"/>
  <c r="E13" i="48"/>
  <c r="C13" i="48"/>
  <c r="F13" i="48" s="1"/>
  <c r="I12" i="47" s="1"/>
  <c r="I50" i="47" s="1"/>
  <c r="I80" i="47" s="1"/>
  <c r="E12" i="48"/>
  <c r="C12" i="48"/>
  <c r="F12" i="48" s="1"/>
  <c r="I11" i="47" s="1"/>
  <c r="I49" i="47" s="1"/>
  <c r="E11" i="48"/>
  <c r="C11" i="48"/>
  <c r="F11" i="48" s="1"/>
  <c r="I10" i="47" s="1"/>
  <c r="I48" i="47" s="1"/>
  <c r="E10" i="48"/>
  <c r="F10" i="48" s="1"/>
  <c r="I9" i="47" s="1"/>
  <c r="I47" i="47" s="1"/>
  <c r="C10" i="48"/>
  <c r="E9" i="48"/>
  <c r="C9" i="48"/>
  <c r="F9" i="48" s="1"/>
  <c r="I8" i="47" s="1"/>
  <c r="I46" i="47" s="1"/>
  <c r="I76" i="47" s="1"/>
  <c r="F8" i="48"/>
  <c r="I7" i="47" s="1"/>
  <c r="I45" i="47" s="1"/>
  <c r="E8" i="48"/>
  <c r="C8" i="48"/>
  <c r="F7" i="48"/>
  <c r="E7" i="48"/>
  <c r="C7" i="48"/>
  <c r="E6" i="48"/>
  <c r="C6" i="48"/>
  <c r="F6" i="48" s="1"/>
  <c r="I5" i="47" s="1"/>
  <c r="I43" i="47" s="1"/>
  <c r="I73" i="47" s="1"/>
  <c r="E5" i="48"/>
  <c r="C5" i="48"/>
  <c r="F5" i="48" s="1"/>
  <c r="I4" i="47" s="1"/>
  <c r="I42" i="47" s="1"/>
  <c r="E4" i="48"/>
  <c r="E28" i="48" s="1"/>
  <c r="C4" i="48"/>
  <c r="C28" i="48" s="1"/>
  <c r="H56" i="47"/>
  <c r="G55" i="47"/>
  <c r="F54" i="47"/>
  <c r="E53" i="47"/>
  <c r="E83" i="47" s="1"/>
  <c r="C51" i="47"/>
  <c r="H48" i="47"/>
  <c r="G47" i="47"/>
  <c r="F46" i="47"/>
  <c r="E45" i="47"/>
  <c r="C43" i="47"/>
  <c r="C41" i="47"/>
  <c r="H40" i="47"/>
  <c r="E40" i="47"/>
  <c r="G39" i="47"/>
  <c r="H38" i="47"/>
  <c r="F38" i="47"/>
  <c r="C38" i="47"/>
  <c r="C68" i="47" s="1"/>
  <c r="G37" i="47"/>
  <c r="G67" i="47" s="1"/>
  <c r="E37" i="47"/>
  <c r="I36" i="47"/>
  <c r="I66" i="47" s="1"/>
  <c r="F36" i="47"/>
  <c r="H35" i="47"/>
  <c r="E35" i="47"/>
  <c r="E65" i="47" s="1"/>
  <c r="C35" i="47"/>
  <c r="G34" i="47"/>
  <c r="F33" i="47"/>
  <c r="F63" i="47" s="1"/>
  <c r="C33" i="47"/>
  <c r="H26" i="47"/>
  <c r="G26" i="47"/>
  <c r="G40" i="47" s="1"/>
  <c r="F26" i="47"/>
  <c r="F40" i="47" s="1"/>
  <c r="E26" i="47"/>
  <c r="C26" i="47"/>
  <c r="C40" i="47" s="1"/>
  <c r="H25" i="47"/>
  <c r="H39" i="47" s="1"/>
  <c r="G25" i="47"/>
  <c r="F25" i="47"/>
  <c r="F39" i="47" s="1"/>
  <c r="E25" i="47"/>
  <c r="E39" i="47" s="1"/>
  <c r="C25" i="47"/>
  <c r="C39" i="47" s="1"/>
  <c r="H24" i="47"/>
  <c r="G24" i="47"/>
  <c r="G38" i="47" s="1"/>
  <c r="F24" i="47"/>
  <c r="E24" i="47"/>
  <c r="E38" i="47" s="1"/>
  <c r="C24" i="47"/>
  <c r="H23" i="47"/>
  <c r="H37" i="47" s="1"/>
  <c r="H67" i="47" s="1"/>
  <c r="G23" i="47"/>
  <c r="F23" i="47"/>
  <c r="F37" i="47" s="1"/>
  <c r="E23" i="47"/>
  <c r="D23" i="47"/>
  <c r="D37" i="47" s="1"/>
  <c r="C23" i="47"/>
  <c r="C37" i="47" s="1"/>
  <c r="C67" i="47" s="1"/>
  <c r="I22" i="47"/>
  <c r="H22" i="47"/>
  <c r="H36" i="47" s="1"/>
  <c r="G22" i="47"/>
  <c r="G36" i="47" s="1"/>
  <c r="G66" i="47" s="1"/>
  <c r="F22" i="47"/>
  <c r="C22" i="47"/>
  <c r="C36" i="47" s="1"/>
  <c r="H21" i="47"/>
  <c r="G21" i="47"/>
  <c r="G35" i="47" s="1"/>
  <c r="F21" i="47"/>
  <c r="F35" i="47" s="1"/>
  <c r="F65" i="47" s="1"/>
  <c r="E21" i="47"/>
  <c r="C21" i="47"/>
  <c r="H20" i="47"/>
  <c r="H34" i="47" s="1"/>
  <c r="H64" i="47" s="1"/>
  <c r="G20" i="47"/>
  <c r="F20" i="47"/>
  <c r="F34" i="47" s="1"/>
  <c r="E20" i="47"/>
  <c r="E34" i="47" s="1"/>
  <c r="C20" i="47"/>
  <c r="C34" i="47" s="1"/>
  <c r="H19" i="47"/>
  <c r="H33" i="47" s="1"/>
  <c r="G19" i="47"/>
  <c r="G33" i="47" s="1"/>
  <c r="F19" i="47"/>
  <c r="E19" i="47"/>
  <c r="E33" i="47" s="1"/>
  <c r="C19" i="47"/>
  <c r="H18" i="47"/>
  <c r="G18" i="47"/>
  <c r="G56" i="47" s="1"/>
  <c r="F18" i="47"/>
  <c r="F56" i="47" s="1"/>
  <c r="E18" i="47"/>
  <c r="E56" i="47" s="1"/>
  <c r="C18" i="47"/>
  <c r="C56" i="47" s="1"/>
  <c r="H17" i="47"/>
  <c r="H55" i="47" s="1"/>
  <c r="G17" i="47"/>
  <c r="F17" i="47"/>
  <c r="F55" i="47" s="1"/>
  <c r="E17" i="47"/>
  <c r="E55" i="47" s="1"/>
  <c r="C17" i="47"/>
  <c r="C55" i="47" s="1"/>
  <c r="H16" i="47"/>
  <c r="H54" i="47" s="1"/>
  <c r="G16" i="47"/>
  <c r="G54" i="47" s="1"/>
  <c r="F16" i="47"/>
  <c r="E16" i="47"/>
  <c r="E54" i="47" s="1"/>
  <c r="C16" i="47"/>
  <c r="C54" i="47" s="1"/>
  <c r="H15" i="47"/>
  <c r="H53" i="47" s="1"/>
  <c r="H83" i="47" s="1"/>
  <c r="G15" i="47"/>
  <c r="G53" i="47" s="1"/>
  <c r="F15" i="47"/>
  <c r="F53" i="47" s="1"/>
  <c r="E15" i="47"/>
  <c r="D15" i="47"/>
  <c r="D53" i="47" s="1"/>
  <c r="C15" i="47"/>
  <c r="C53" i="47" s="1"/>
  <c r="I14" i="47"/>
  <c r="I52" i="47" s="1"/>
  <c r="I82" i="47" s="1"/>
  <c r="H14" i="47"/>
  <c r="H52" i="47" s="1"/>
  <c r="G14" i="47"/>
  <c r="G52" i="47" s="1"/>
  <c r="G82" i="47" s="1"/>
  <c r="F14" i="47"/>
  <c r="F52" i="47" s="1"/>
  <c r="C14" i="47"/>
  <c r="C52" i="47" s="1"/>
  <c r="H13" i="47"/>
  <c r="H51" i="47" s="1"/>
  <c r="G13" i="47"/>
  <c r="G51" i="47" s="1"/>
  <c r="F13" i="47"/>
  <c r="F51" i="47" s="1"/>
  <c r="F81" i="47" s="1"/>
  <c r="E13" i="47"/>
  <c r="E51" i="47" s="1"/>
  <c r="E81" i="47" s="1"/>
  <c r="C13" i="47"/>
  <c r="H12" i="47"/>
  <c r="H50" i="47" s="1"/>
  <c r="H80" i="47" s="1"/>
  <c r="G12" i="47"/>
  <c r="G50" i="47" s="1"/>
  <c r="F12" i="47"/>
  <c r="F50" i="47" s="1"/>
  <c r="E12" i="47"/>
  <c r="E50" i="47" s="1"/>
  <c r="C12" i="47"/>
  <c r="C50" i="47" s="1"/>
  <c r="H11" i="47"/>
  <c r="H49" i="47" s="1"/>
  <c r="G11" i="47"/>
  <c r="G49" i="47" s="1"/>
  <c r="F11" i="47"/>
  <c r="F49" i="47" s="1"/>
  <c r="F79" i="47" s="1"/>
  <c r="E11" i="47"/>
  <c r="E49" i="47" s="1"/>
  <c r="E79" i="47" s="1"/>
  <c r="C11" i="47"/>
  <c r="C49" i="47" s="1"/>
  <c r="C79" i="47" s="1"/>
  <c r="H10" i="47"/>
  <c r="G10" i="47"/>
  <c r="G48" i="47" s="1"/>
  <c r="F10" i="47"/>
  <c r="F48" i="47" s="1"/>
  <c r="E10" i="47"/>
  <c r="E48" i="47" s="1"/>
  <c r="C10" i="47"/>
  <c r="C48" i="47" s="1"/>
  <c r="H9" i="47"/>
  <c r="H47" i="47" s="1"/>
  <c r="G9" i="47"/>
  <c r="F9" i="47"/>
  <c r="F47" i="47" s="1"/>
  <c r="F77" i="47" s="1"/>
  <c r="E9" i="47"/>
  <c r="E47" i="47" s="1"/>
  <c r="C9" i="47"/>
  <c r="C47" i="47" s="1"/>
  <c r="H8" i="47"/>
  <c r="H46" i="47" s="1"/>
  <c r="G8" i="47"/>
  <c r="G46" i="47" s="1"/>
  <c r="F8" i="47"/>
  <c r="E8" i="47"/>
  <c r="E46" i="47" s="1"/>
  <c r="C8" i="47"/>
  <c r="C46" i="47" s="1"/>
  <c r="C76" i="47" s="1"/>
  <c r="H7" i="47"/>
  <c r="H45" i="47" s="1"/>
  <c r="H75" i="47" s="1"/>
  <c r="G7" i="47"/>
  <c r="G45" i="47" s="1"/>
  <c r="F7" i="47"/>
  <c r="F45" i="47" s="1"/>
  <c r="E7" i="47"/>
  <c r="D7" i="47"/>
  <c r="D45" i="47" s="1"/>
  <c r="D75" i="47" s="1"/>
  <c r="C7" i="47"/>
  <c r="C45" i="47" s="1"/>
  <c r="I6" i="47"/>
  <c r="I44" i="47" s="1"/>
  <c r="H6" i="47"/>
  <c r="H44" i="47" s="1"/>
  <c r="H74" i="47" s="1"/>
  <c r="G6" i="47"/>
  <c r="G44" i="47" s="1"/>
  <c r="G74" i="47" s="1"/>
  <c r="F6" i="47"/>
  <c r="F44" i="47" s="1"/>
  <c r="C6" i="47"/>
  <c r="C44" i="47" s="1"/>
  <c r="H5" i="47"/>
  <c r="H43" i="47" s="1"/>
  <c r="G5" i="47"/>
  <c r="G43" i="47" s="1"/>
  <c r="F5" i="47"/>
  <c r="F43" i="47" s="1"/>
  <c r="F73" i="47" s="1"/>
  <c r="E5" i="47"/>
  <c r="E43" i="47" s="1"/>
  <c r="E73" i="47" s="1"/>
  <c r="C5" i="47"/>
  <c r="H4" i="47"/>
  <c r="H42" i="47" s="1"/>
  <c r="G4" i="47"/>
  <c r="G42" i="47" s="1"/>
  <c r="F4" i="47"/>
  <c r="F42" i="47" s="1"/>
  <c r="E4" i="47"/>
  <c r="E42" i="47" s="1"/>
  <c r="C4" i="47"/>
  <c r="C42" i="47" s="1"/>
  <c r="H3" i="47"/>
  <c r="H27" i="47" s="1"/>
  <c r="G3" i="47"/>
  <c r="G27" i="47" s="1"/>
  <c r="F3" i="47"/>
  <c r="F27" i="47" s="1"/>
  <c r="E3" i="47"/>
  <c r="E27" i="47" s="1"/>
  <c r="C3" i="47"/>
  <c r="C27" i="47" s="1"/>
  <c r="C114" i="47" l="1"/>
  <c r="E76" i="47"/>
  <c r="H77" i="47"/>
  <c r="H82" i="47"/>
  <c r="E62" i="47"/>
  <c r="E63" i="47"/>
  <c r="E60" i="47"/>
  <c r="E61" i="47"/>
  <c r="F69" i="47"/>
  <c r="C60" i="47"/>
  <c r="E67" i="47"/>
  <c r="C71" i="47"/>
  <c r="H55" i="51"/>
  <c r="D73" i="47"/>
  <c r="D78" i="47"/>
  <c r="D64" i="47"/>
  <c r="E69" i="47"/>
  <c r="C75" i="47"/>
  <c r="C78" i="47"/>
  <c r="G79" i="47"/>
  <c r="H66" i="47"/>
  <c r="C73" i="47"/>
  <c r="I81" i="47"/>
  <c r="D76" i="47"/>
  <c r="C72" i="47"/>
  <c r="G73" i="47"/>
  <c r="G76" i="47"/>
  <c r="E78" i="47"/>
  <c r="H79" i="47"/>
  <c r="C83" i="47"/>
  <c r="G60" i="47"/>
  <c r="G61" i="47"/>
  <c r="G62" i="47"/>
  <c r="G63" i="47"/>
  <c r="H69" i="47"/>
  <c r="G64" i="47"/>
  <c r="E75" i="47"/>
  <c r="I77" i="47"/>
  <c r="I67" i="47"/>
  <c r="D74" i="47"/>
  <c r="E72" i="47"/>
  <c r="H73" i="47"/>
  <c r="H76" i="47"/>
  <c r="F78" i="47"/>
  <c r="C80" i="47"/>
  <c r="G81" i="47"/>
  <c r="H60" i="47"/>
  <c r="H61" i="47"/>
  <c r="H62" i="47"/>
  <c r="H63" i="47"/>
  <c r="C70" i="47"/>
  <c r="C65" i="47"/>
  <c r="F76" i="47"/>
  <c r="I78" i="47"/>
  <c r="I65" i="47"/>
  <c r="D72" i="47"/>
  <c r="D61" i="47"/>
  <c r="D62" i="47"/>
  <c r="D63" i="47"/>
  <c r="I74" i="47"/>
  <c r="C74" i="47"/>
  <c r="G78" i="47"/>
  <c r="H81" i="47"/>
  <c r="C64" i="47"/>
  <c r="C62" i="47"/>
  <c r="G77" i="47"/>
  <c r="E74" i="47"/>
  <c r="E82" i="47"/>
  <c r="E66" i="47"/>
  <c r="D81" i="47"/>
  <c r="I60" i="47"/>
  <c r="I61" i="47"/>
  <c r="I62" i="47"/>
  <c r="I63" i="47"/>
  <c r="F72" i="47"/>
  <c r="F75" i="47"/>
  <c r="C77" i="47"/>
  <c r="E80" i="47"/>
  <c r="G65" i="47"/>
  <c r="G72" i="47"/>
  <c r="F74" i="47"/>
  <c r="G75" i="47"/>
  <c r="E77" i="47"/>
  <c r="F80" i="47"/>
  <c r="C82" i="47"/>
  <c r="F83" i="47"/>
  <c r="E64" i="47"/>
  <c r="F70" i="47"/>
  <c r="H65" i="47"/>
  <c r="G69" i="47"/>
  <c r="H78" i="47"/>
  <c r="I72" i="47"/>
  <c r="I79" i="47"/>
  <c r="D79" i="47"/>
  <c r="I44" i="51"/>
  <c r="D16" i="47" s="1"/>
  <c r="D54" i="47" s="1"/>
  <c r="D60" i="47" s="1"/>
  <c r="H70" i="47"/>
  <c r="H72" i="47"/>
  <c r="G80" i="47"/>
  <c r="F82" i="47"/>
  <c r="G83" i="47"/>
  <c r="F64" i="47"/>
  <c r="C66" i="47"/>
  <c r="F67" i="47"/>
  <c r="C69" i="47"/>
  <c r="G70" i="47"/>
  <c r="F66" i="47"/>
  <c r="E70" i="47"/>
  <c r="C81" i="47"/>
  <c r="I75" i="47"/>
  <c r="D77" i="47"/>
  <c r="D82" i="47"/>
  <c r="I52" i="51"/>
  <c r="D24" i="47" s="1"/>
  <c r="D38" i="47" s="1"/>
  <c r="F62" i="47"/>
  <c r="F33" i="52"/>
  <c r="F37" i="52"/>
  <c r="F41" i="52"/>
  <c r="F45" i="52"/>
  <c r="F49" i="52"/>
  <c r="F53" i="52"/>
  <c r="D3" i="47"/>
  <c r="E41" i="47"/>
  <c r="E71" i="47" s="1"/>
  <c r="F61" i="47"/>
  <c r="F4" i="48"/>
  <c r="F41" i="47"/>
  <c r="F71" i="47" s="1"/>
  <c r="F60" i="47"/>
  <c r="F34" i="52"/>
  <c r="F38" i="52"/>
  <c r="F42" i="52"/>
  <c r="F46" i="52"/>
  <c r="F50" i="52"/>
  <c r="F54" i="52"/>
  <c r="G41" i="47"/>
  <c r="G71" i="47" s="1"/>
  <c r="H41" i="47"/>
  <c r="H71" i="47" s="1"/>
  <c r="C63" i="47"/>
  <c r="F31" i="52"/>
  <c r="F35" i="52"/>
  <c r="F39" i="52"/>
  <c r="F43" i="52"/>
  <c r="F47" i="52"/>
  <c r="F51" i="52"/>
  <c r="C61" i="47"/>
  <c r="F44" i="52"/>
  <c r="F48" i="52"/>
  <c r="F52" i="52"/>
  <c r="I55" i="51" l="1"/>
  <c r="D27" i="47"/>
  <c r="D41" i="47"/>
  <c r="D68" i="47"/>
  <c r="F55" i="52"/>
  <c r="D65" i="47"/>
  <c r="E68" i="47"/>
  <c r="H68" i="47"/>
  <c r="D83" i="47"/>
  <c r="G68" i="47"/>
  <c r="D67" i="47"/>
  <c r="F68" i="47"/>
  <c r="I3" i="47"/>
  <c r="F28" i="48"/>
  <c r="D66" i="47"/>
  <c r="I27" i="47" l="1"/>
  <c r="I41" i="47"/>
  <c r="D71" i="47"/>
  <c r="D69" i="47"/>
  <c r="D70" i="47"/>
  <c r="I71" i="47" l="1"/>
  <c r="I69" i="47"/>
  <c r="I70" i="47"/>
  <c r="I68" i="47"/>
  <c r="N98" i="44" l="1"/>
  <c r="O98" i="44" s="1"/>
  <c r="L98" i="44"/>
  <c r="M98" i="44" s="1"/>
  <c r="I98" i="44"/>
  <c r="O97" i="44"/>
  <c r="N97" i="44"/>
  <c r="M97" i="44"/>
  <c r="L97" i="44"/>
  <c r="I97" i="44"/>
  <c r="O96" i="44"/>
  <c r="N96" i="44"/>
  <c r="L96" i="44"/>
  <c r="M96" i="44" s="1"/>
  <c r="I96" i="44"/>
  <c r="O95" i="44"/>
  <c r="N95" i="44"/>
  <c r="M95" i="44"/>
  <c r="L95" i="44"/>
  <c r="I95" i="44"/>
  <c r="N94" i="44"/>
  <c r="O94" i="44" s="1"/>
  <c r="M94" i="44"/>
  <c r="L94" i="44"/>
  <c r="I94" i="44"/>
  <c r="O93" i="44"/>
  <c r="N93" i="44"/>
  <c r="M93" i="44"/>
  <c r="L93" i="44"/>
  <c r="I93" i="44"/>
  <c r="J93" i="44" s="1"/>
  <c r="N92" i="44"/>
  <c r="O92" i="44" s="1"/>
  <c r="L92" i="44"/>
  <c r="M92" i="44" s="1"/>
  <c r="I92" i="44"/>
  <c r="N91" i="44"/>
  <c r="O91" i="44" s="1"/>
  <c r="M91" i="44"/>
  <c r="L91" i="44"/>
  <c r="I91" i="44"/>
  <c r="J91" i="44" s="1"/>
  <c r="K91" i="44" s="1"/>
  <c r="N90" i="44"/>
  <c r="O90" i="44" s="1"/>
  <c r="L90" i="44"/>
  <c r="M90" i="44" s="1"/>
  <c r="I90" i="44"/>
  <c r="N89" i="44"/>
  <c r="O89" i="44" s="1"/>
  <c r="L89" i="44"/>
  <c r="M89" i="44" s="1"/>
  <c r="I89" i="44"/>
  <c r="N88" i="44"/>
  <c r="O88" i="44" s="1"/>
  <c r="L88" i="44"/>
  <c r="M88" i="44" s="1"/>
  <c r="I88" i="44"/>
  <c r="O87" i="44"/>
  <c r="N87" i="44"/>
  <c r="L87" i="44"/>
  <c r="M87" i="44" s="1"/>
  <c r="I87" i="44"/>
  <c r="N86" i="44"/>
  <c r="O86" i="44" s="1"/>
  <c r="M86" i="44"/>
  <c r="L86" i="44"/>
  <c r="I86" i="44"/>
  <c r="O85" i="44"/>
  <c r="N85" i="44"/>
  <c r="M85" i="44"/>
  <c r="L85" i="44"/>
  <c r="I85" i="44"/>
  <c r="J86" i="44" s="1"/>
  <c r="N84" i="44"/>
  <c r="O84" i="44" s="1"/>
  <c r="L84" i="44"/>
  <c r="M84" i="44" s="1"/>
  <c r="I84" i="44"/>
  <c r="N83" i="44"/>
  <c r="O83" i="44" s="1"/>
  <c r="M83" i="44"/>
  <c r="L83" i="44"/>
  <c r="I83" i="44"/>
  <c r="J84" i="44" s="1"/>
  <c r="N82" i="44"/>
  <c r="O82" i="44" s="1"/>
  <c r="L82" i="44"/>
  <c r="M82" i="44" s="1"/>
  <c r="I82" i="44"/>
  <c r="N81" i="44"/>
  <c r="O81" i="44" s="1"/>
  <c r="L81" i="44"/>
  <c r="M81" i="44" s="1"/>
  <c r="I81" i="44"/>
  <c r="O80" i="44"/>
  <c r="N80" i="44"/>
  <c r="L80" i="44"/>
  <c r="M80" i="44" s="1"/>
  <c r="I80" i="44"/>
  <c r="O79" i="44"/>
  <c r="N79" i="44"/>
  <c r="L79" i="44"/>
  <c r="M79" i="44" s="1"/>
  <c r="I79" i="44"/>
  <c r="N78" i="44"/>
  <c r="O78" i="44" s="1"/>
  <c r="M78" i="44"/>
  <c r="L78" i="44"/>
  <c r="I78" i="44"/>
  <c r="K78" i="44" s="1"/>
  <c r="O77" i="44"/>
  <c r="N77" i="44"/>
  <c r="M77" i="44"/>
  <c r="L77" i="44"/>
  <c r="I77" i="44"/>
  <c r="J78" i="44" s="1"/>
  <c r="N76" i="44"/>
  <c r="O76" i="44" s="1"/>
  <c r="L76" i="44"/>
  <c r="M76" i="44" s="1"/>
  <c r="I76" i="44"/>
  <c r="K76" i="44" s="1"/>
  <c r="N75" i="44"/>
  <c r="O75" i="44" s="1"/>
  <c r="M75" i="44"/>
  <c r="L75" i="44"/>
  <c r="I75" i="44"/>
  <c r="J76" i="44" s="1"/>
  <c r="O74" i="44"/>
  <c r="N74" i="44"/>
  <c r="L74" i="44"/>
  <c r="M74" i="44" s="1"/>
  <c r="I74" i="44"/>
  <c r="N73" i="44"/>
  <c r="O73" i="44" s="1"/>
  <c r="L73" i="44"/>
  <c r="M73" i="44" s="1"/>
  <c r="I73" i="44"/>
  <c r="O72" i="44"/>
  <c r="N72" i="44"/>
  <c r="M72" i="44"/>
  <c r="L72" i="44"/>
  <c r="I72" i="44"/>
  <c r="O71" i="44"/>
  <c r="N71" i="44"/>
  <c r="L71" i="44"/>
  <c r="M71" i="44" s="1"/>
  <c r="I71" i="44"/>
  <c r="N70" i="44"/>
  <c r="O70" i="44" s="1"/>
  <c r="M70" i="44"/>
  <c r="L70" i="44"/>
  <c r="I70" i="44"/>
  <c r="K70" i="44" s="1"/>
  <c r="O69" i="44"/>
  <c r="N69" i="44"/>
  <c r="M69" i="44"/>
  <c r="L69" i="44"/>
  <c r="I69" i="44"/>
  <c r="J70" i="44" s="1"/>
  <c r="N68" i="44"/>
  <c r="O68" i="44" s="1"/>
  <c r="L68" i="44"/>
  <c r="M68" i="44" s="1"/>
  <c r="I68" i="44"/>
  <c r="K68" i="44" s="1"/>
  <c r="N67" i="44"/>
  <c r="O67" i="44" s="1"/>
  <c r="M67" i="44"/>
  <c r="L67" i="44"/>
  <c r="I67" i="44"/>
  <c r="J68" i="44" s="1"/>
  <c r="O66" i="44"/>
  <c r="N66" i="44"/>
  <c r="L66" i="44"/>
  <c r="M66" i="44" s="1"/>
  <c r="I66" i="44"/>
  <c r="N65" i="44"/>
  <c r="O65" i="44" s="1"/>
  <c r="L65" i="44"/>
  <c r="M65" i="44" s="1"/>
  <c r="I65" i="44"/>
  <c r="O64" i="44"/>
  <c r="N64" i="44"/>
  <c r="M64" i="44"/>
  <c r="L64" i="44"/>
  <c r="I64" i="44"/>
  <c r="O63" i="44"/>
  <c r="N63" i="44"/>
  <c r="L63" i="44"/>
  <c r="M63" i="44" s="1"/>
  <c r="I63" i="44"/>
  <c r="N62" i="44"/>
  <c r="O62" i="44" s="1"/>
  <c r="M62" i="44"/>
  <c r="L62" i="44"/>
  <c r="I62" i="44"/>
  <c r="K62" i="44" s="1"/>
  <c r="O61" i="44"/>
  <c r="N61" i="44"/>
  <c r="M61" i="44"/>
  <c r="L61" i="44"/>
  <c r="J61" i="44"/>
  <c r="I61" i="44"/>
  <c r="J62" i="44" s="1"/>
  <c r="N60" i="44"/>
  <c r="O60" i="44" s="1"/>
  <c r="L60" i="44"/>
  <c r="M60" i="44" s="1"/>
  <c r="I60" i="44"/>
  <c r="N59" i="44"/>
  <c r="O59" i="44" s="1"/>
  <c r="M59" i="44"/>
  <c r="L59" i="44"/>
  <c r="I59" i="44"/>
  <c r="J60" i="44" s="1"/>
  <c r="O58" i="44"/>
  <c r="N58" i="44"/>
  <c r="L58" i="44"/>
  <c r="M58" i="44" s="1"/>
  <c r="I58" i="44"/>
  <c r="N57" i="44"/>
  <c r="O57" i="44" s="1"/>
  <c r="L57" i="44"/>
  <c r="M57" i="44" s="1"/>
  <c r="I57" i="44"/>
  <c r="O56" i="44"/>
  <c r="N56" i="44"/>
  <c r="M56" i="44"/>
  <c r="L56" i="44"/>
  <c r="I56" i="44"/>
  <c r="O55" i="44"/>
  <c r="N55" i="44"/>
  <c r="L55" i="44"/>
  <c r="M55" i="44" s="1"/>
  <c r="I55" i="44"/>
  <c r="N54" i="44"/>
  <c r="O54" i="44" s="1"/>
  <c r="M54" i="44"/>
  <c r="L54" i="44"/>
  <c r="I54" i="44"/>
  <c r="O53" i="44"/>
  <c r="N53" i="44"/>
  <c r="M53" i="44"/>
  <c r="L53" i="44"/>
  <c r="J53" i="44"/>
  <c r="I53" i="44"/>
  <c r="J54" i="44" s="1"/>
  <c r="K54" i="44" s="1"/>
  <c r="N52" i="44"/>
  <c r="O52" i="44" s="1"/>
  <c r="L52" i="44"/>
  <c r="M52" i="44" s="1"/>
  <c r="I52" i="44"/>
  <c r="N51" i="44"/>
  <c r="O51" i="44" s="1"/>
  <c r="M51" i="44"/>
  <c r="L51" i="44"/>
  <c r="I51" i="44"/>
  <c r="J52" i="44" s="1"/>
  <c r="O50" i="44"/>
  <c r="N50" i="44"/>
  <c r="L50" i="44"/>
  <c r="M50" i="44" s="1"/>
  <c r="I50" i="44"/>
  <c r="N49" i="44"/>
  <c r="O49" i="44" s="1"/>
  <c r="L49" i="44"/>
  <c r="M49" i="44" s="1"/>
  <c r="I49" i="44"/>
  <c r="O48" i="44"/>
  <c r="N48" i="44"/>
  <c r="M48" i="44"/>
  <c r="L48" i="44"/>
  <c r="I48" i="44"/>
  <c r="O47" i="44"/>
  <c r="N47" i="44"/>
  <c r="L47" i="44"/>
  <c r="M47" i="44" s="1"/>
  <c r="I47" i="44"/>
  <c r="N46" i="44"/>
  <c r="O46" i="44" s="1"/>
  <c r="M46" i="44"/>
  <c r="L46" i="44"/>
  <c r="I46" i="44"/>
  <c r="O45" i="44"/>
  <c r="N45" i="44"/>
  <c r="M45" i="44"/>
  <c r="L45" i="44"/>
  <c r="J45" i="44"/>
  <c r="I45" i="44"/>
  <c r="J46" i="44" s="1"/>
  <c r="K46" i="44" s="1"/>
  <c r="N44" i="44"/>
  <c r="O44" i="44" s="1"/>
  <c r="L44" i="44"/>
  <c r="M44" i="44" s="1"/>
  <c r="I44" i="44"/>
  <c r="N43" i="44"/>
  <c r="O43" i="44" s="1"/>
  <c r="M43" i="44"/>
  <c r="L43" i="44"/>
  <c r="I43" i="44"/>
  <c r="J44" i="44" s="1"/>
  <c r="O42" i="44"/>
  <c r="N42" i="44"/>
  <c r="L42" i="44"/>
  <c r="M42" i="44" s="1"/>
  <c r="I42" i="44"/>
  <c r="N41" i="44"/>
  <c r="O41" i="44" s="1"/>
  <c r="L41" i="44"/>
  <c r="M41" i="44" s="1"/>
  <c r="I41" i="44"/>
  <c r="O40" i="44"/>
  <c r="N40" i="44"/>
  <c r="M40" i="44"/>
  <c r="L40" i="44"/>
  <c r="I40" i="44"/>
  <c r="O39" i="44"/>
  <c r="N39" i="44"/>
  <c r="L39" i="44"/>
  <c r="M39" i="44" s="1"/>
  <c r="I39" i="44"/>
  <c r="N38" i="44"/>
  <c r="O38" i="44" s="1"/>
  <c r="M38" i="44"/>
  <c r="L38" i="44"/>
  <c r="I38" i="44"/>
  <c r="N37" i="44"/>
  <c r="O37" i="44" s="1"/>
  <c r="M37" i="44"/>
  <c r="L37" i="44"/>
  <c r="J37" i="44"/>
  <c r="I37" i="44"/>
  <c r="J38" i="44" s="1"/>
  <c r="K38" i="44" s="1"/>
  <c r="N36" i="44"/>
  <c r="O36" i="44" s="1"/>
  <c r="L36" i="44"/>
  <c r="M36" i="44" s="1"/>
  <c r="I36" i="44"/>
  <c r="N35" i="44"/>
  <c r="O35" i="44" s="1"/>
  <c r="L35" i="44"/>
  <c r="M35" i="44" s="1"/>
  <c r="I35" i="44"/>
  <c r="J36" i="44" s="1"/>
  <c r="O34" i="44"/>
  <c r="N34" i="44"/>
  <c r="L34" i="44"/>
  <c r="M34" i="44" s="1"/>
  <c r="I34" i="44"/>
  <c r="N33" i="44"/>
  <c r="O33" i="44" s="1"/>
  <c r="L33" i="44"/>
  <c r="M33" i="44" s="1"/>
  <c r="I33" i="44"/>
  <c r="O32" i="44"/>
  <c r="N32" i="44"/>
  <c r="M32" i="44"/>
  <c r="L32" i="44"/>
  <c r="I32" i="44"/>
  <c r="O31" i="44"/>
  <c r="N31" i="44"/>
  <c r="L31" i="44"/>
  <c r="M31" i="44" s="1"/>
  <c r="I31" i="44"/>
  <c r="N30" i="44"/>
  <c r="O30" i="44" s="1"/>
  <c r="M30" i="44"/>
  <c r="L30" i="44"/>
  <c r="I30" i="44"/>
  <c r="N29" i="44"/>
  <c r="O29" i="44" s="1"/>
  <c r="M29" i="44"/>
  <c r="L29" i="44"/>
  <c r="J29" i="44"/>
  <c r="I29" i="44"/>
  <c r="J30" i="44" s="1"/>
  <c r="K30" i="44" s="1"/>
  <c r="N28" i="44"/>
  <c r="O28" i="44" s="1"/>
  <c r="L28" i="44"/>
  <c r="M28" i="44" s="1"/>
  <c r="I28" i="44"/>
  <c r="N27" i="44"/>
  <c r="O27" i="44" s="1"/>
  <c r="L27" i="44"/>
  <c r="M27" i="44" s="1"/>
  <c r="I27" i="44"/>
  <c r="J28" i="44" s="1"/>
  <c r="O26" i="44"/>
  <c r="N26" i="44"/>
  <c r="L26" i="44"/>
  <c r="M26" i="44" s="1"/>
  <c r="J26" i="44"/>
  <c r="K26" i="44" s="1"/>
  <c r="I26" i="44"/>
  <c r="N25" i="44"/>
  <c r="O25" i="44" s="1"/>
  <c r="L25" i="44"/>
  <c r="M25" i="44" s="1"/>
  <c r="I25" i="44"/>
  <c r="O24" i="44"/>
  <c r="N24" i="44"/>
  <c r="M24" i="44"/>
  <c r="L24" i="44"/>
  <c r="I24" i="44"/>
  <c r="O23" i="44"/>
  <c r="N23" i="44"/>
  <c r="L23" i="44"/>
  <c r="M23" i="44" s="1"/>
  <c r="I23" i="44"/>
  <c r="N22" i="44"/>
  <c r="O22" i="44" s="1"/>
  <c r="M22" i="44"/>
  <c r="L22" i="44"/>
  <c r="I22" i="44"/>
  <c r="N21" i="44"/>
  <c r="O21" i="44" s="1"/>
  <c r="M21" i="44"/>
  <c r="L21" i="44"/>
  <c r="I21" i="44"/>
  <c r="K21" i="44" s="1"/>
  <c r="N20" i="44"/>
  <c r="O20" i="44" s="1"/>
  <c r="L20" i="44"/>
  <c r="M20" i="44" s="1"/>
  <c r="I20" i="44"/>
  <c r="J21" i="44" s="1"/>
  <c r="N19" i="44"/>
  <c r="O19" i="44" s="1"/>
  <c r="L19" i="44"/>
  <c r="M19" i="44" s="1"/>
  <c r="I19" i="44"/>
  <c r="O18" i="44"/>
  <c r="N18" i="44"/>
  <c r="L18" i="44"/>
  <c r="M18" i="44" s="1"/>
  <c r="J18" i="44"/>
  <c r="K18" i="44" s="1"/>
  <c r="I18" i="44"/>
  <c r="J19" i="44" s="1"/>
  <c r="K19" i="44" s="1"/>
  <c r="N17" i="44"/>
  <c r="O17" i="44" s="1"/>
  <c r="L17" i="44"/>
  <c r="M17" i="44" s="1"/>
  <c r="I17" i="44"/>
  <c r="K17" i="44" s="1"/>
  <c r="O16" i="44"/>
  <c r="N16" i="44"/>
  <c r="M16" i="44"/>
  <c r="L16" i="44"/>
  <c r="I16" i="44"/>
  <c r="J17" i="44" s="1"/>
  <c r="O15" i="44"/>
  <c r="N15" i="44"/>
  <c r="L15" i="44"/>
  <c r="M15" i="44" s="1"/>
  <c r="I15" i="44"/>
  <c r="N14" i="44"/>
  <c r="O14" i="44" s="1"/>
  <c r="M14" i="44"/>
  <c r="L14" i="44"/>
  <c r="I14" i="44"/>
  <c r="J14" i="44" s="1"/>
  <c r="K14" i="44" s="1"/>
  <c r="N13" i="44"/>
  <c r="O13" i="44" s="1"/>
  <c r="M13" i="44"/>
  <c r="L13" i="44"/>
  <c r="J13" i="44"/>
  <c r="I13" i="44"/>
  <c r="K13" i="44" s="1"/>
  <c r="N12" i="44"/>
  <c r="O12" i="44" s="1"/>
  <c r="L12" i="44"/>
  <c r="M12" i="44" s="1"/>
  <c r="I12" i="44"/>
  <c r="N11" i="44"/>
  <c r="O11" i="44" s="1"/>
  <c r="L11" i="44"/>
  <c r="M11" i="44" s="1"/>
  <c r="I11" i="44"/>
  <c r="O10" i="44"/>
  <c r="N10" i="44"/>
  <c r="L10" i="44"/>
  <c r="M10" i="44" s="1"/>
  <c r="J10" i="44"/>
  <c r="K10" i="44" s="1"/>
  <c r="I10" i="44"/>
  <c r="J11" i="44" s="1"/>
  <c r="K11" i="44" s="1"/>
  <c r="N9" i="44"/>
  <c r="O9" i="44" s="1"/>
  <c r="L9" i="44"/>
  <c r="M9" i="44" s="1"/>
  <c r="I9" i="44"/>
  <c r="O8" i="44"/>
  <c r="N8" i="44"/>
  <c r="M8" i="44"/>
  <c r="L8" i="44"/>
  <c r="I8" i="44"/>
  <c r="O7" i="44"/>
  <c r="N7" i="44"/>
  <c r="L7" i="44"/>
  <c r="M7" i="44" s="1"/>
  <c r="I7" i="44"/>
  <c r="N6" i="44"/>
  <c r="O6" i="44" s="1"/>
  <c r="M6" i="44"/>
  <c r="L6" i="44"/>
  <c r="I6" i="44"/>
  <c r="J6" i="44" s="1"/>
  <c r="K6" i="44" s="1"/>
  <c r="N5" i="44"/>
  <c r="O5" i="44" s="1"/>
  <c r="M5" i="44"/>
  <c r="L5" i="44"/>
  <c r="I5" i="44"/>
  <c r="N4" i="44"/>
  <c r="O4" i="44" s="1"/>
  <c r="L4" i="44"/>
  <c r="M4" i="44" s="1"/>
  <c r="I4" i="44"/>
  <c r="N3" i="44"/>
  <c r="O3" i="44" s="1"/>
  <c r="L3" i="44"/>
  <c r="M3" i="44" s="1"/>
  <c r="I3" i="44"/>
  <c r="O2" i="44"/>
  <c r="N2" i="44"/>
  <c r="L2" i="44"/>
  <c r="M2" i="44" s="1"/>
  <c r="J2" i="44"/>
  <c r="I2" i="44"/>
  <c r="K2" i="44" s="1"/>
  <c r="A358" i="34"/>
  <c r="C358" i="34"/>
  <c r="C357" i="34"/>
  <c r="C356" i="34"/>
  <c r="C355" i="34"/>
  <c r="C354" i="34"/>
  <c r="C353" i="34"/>
  <c r="C352" i="34"/>
  <c r="C351" i="34"/>
  <c r="C350" i="34"/>
  <c r="A357" i="34"/>
  <c r="K7" i="44" l="1"/>
  <c r="K15" i="44"/>
  <c r="K79" i="44"/>
  <c r="K81" i="44"/>
  <c r="K71" i="44"/>
  <c r="K36" i="44"/>
  <c r="K40" i="44"/>
  <c r="K42" i="44"/>
  <c r="K44" i="44"/>
  <c r="K73" i="44"/>
  <c r="K98" i="44"/>
  <c r="K89" i="44"/>
  <c r="K87" i="44"/>
  <c r="K25" i="44"/>
  <c r="K63" i="44"/>
  <c r="K66" i="44"/>
  <c r="K97" i="44"/>
  <c r="K41" i="44"/>
  <c r="K28" i="44"/>
  <c r="K50" i="44"/>
  <c r="K52" i="44"/>
  <c r="K84" i="44"/>
  <c r="K86" i="44"/>
  <c r="K12" i="44"/>
  <c r="K58" i="44"/>
  <c r="K60" i="44"/>
  <c r="K95" i="44"/>
  <c r="J4" i="44"/>
  <c r="K4" i="44" s="1"/>
  <c r="J12" i="44"/>
  <c r="J20" i="44"/>
  <c r="K29" i="44"/>
  <c r="K37" i="44"/>
  <c r="K45" i="44"/>
  <c r="K53" i="44"/>
  <c r="K61" i="44"/>
  <c r="J92" i="44"/>
  <c r="K92" i="44" s="1"/>
  <c r="K93" i="44"/>
  <c r="J5" i="44"/>
  <c r="K5" i="44" s="1"/>
  <c r="J3" i="44"/>
  <c r="K3" i="44" s="1"/>
  <c r="K20" i="44"/>
  <c r="J27" i="44"/>
  <c r="K27" i="44" s="1"/>
  <c r="J35" i="44"/>
  <c r="K35" i="44" s="1"/>
  <c r="J43" i="44"/>
  <c r="K43" i="44" s="1"/>
  <c r="J51" i="44"/>
  <c r="K51" i="44" s="1"/>
  <c r="J59" i="44"/>
  <c r="K59" i="44" s="1"/>
  <c r="J67" i="44"/>
  <c r="K67" i="44" s="1"/>
  <c r="J75" i="44"/>
  <c r="K75" i="44" s="1"/>
  <c r="J83" i="44"/>
  <c r="K83" i="44" s="1"/>
  <c r="J34" i="44"/>
  <c r="K34" i="44" s="1"/>
  <c r="J42" i="44"/>
  <c r="J50" i="44"/>
  <c r="J58" i="44"/>
  <c r="J66" i="44"/>
  <c r="J74" i="44"/>
  <c r="K74" i="44" s="1"/>
  <c r="J82" i="44"/>
  <c r="K82" i="44" s="1"/>
  <c r="J90" i="44"/>
  <c r="K90" i="44" s="1"/>
  <c r="J98" i="44"/>
  <c r="J9" i="44"/>
  <c r="K9" i="44" s="1"/>
  <c r="J25" i="44"/>
  <c r="J33" i="44"/>
  <c r="K33" i="44" s="1"/>
  <c r="J41" i="44"/>
  <c r="J49" i="44"/>
  <c r="K49" i="44" s="1"/>
  <c r="J57" i="44"/>
  <c r="K57" i="44" s="1"/>
  <c r="J65" i="44"/>
  <c r="K65" i="44" s="1"/>
  <c r="J73" i="44"/>
  <c r="J81" i="44"/>
  <c r="J89" i="44"/>
  <c r="J97" i="44"/>
  <c r="J8" i="44"/>
  <c r="K8" i="44" s="1"/>
  <c r="J16" i="44"/>
  <c r="K16" i="44" s="1"/>
  <c r="J24" i="44"/>
  <c r="K24" i="44" s="1"/>
  <c r="J32" i="44"/>
  <c r="K32" i="44" s="1"/>
  <c r="J40" i="44"/>
  <c r="J48" i="44"/>
  <c r="K48" i="44" s="1"/>
  <c r="J56" i="44"/>
  <c r="K56" i="44" s="1"/>
  <c r="J64" i="44"/>
  <c r="K64" i="44" s="1"/>
  <c r="J72" i="44"/>
  <c r="K72" i="44" s="1"/>
  <c r="J80" i="44"/>
  <c r="K80" i="44" s="1"/>
  <c r="J88" i="44"/>
  <c r="K88" i="44" s="1"/>
  <c r="J96" i="44"/>
  <c r="K96" i="44" s="1"/>
  <c r="J7" i="44"/>
  <c r="J15" i="44"/>
  <c r="J23" i="44"/>
  <c r="K23" i="44" s="1"/>
  <c r="J31" i="44"/>
  <c r="K31" i="44" s="1"/>
  <c r="J39" i="44"/>
  <c r="K39" i="44" s="1"/>
  <c r="J47" i="44"/>
  <c r="K47" i="44" s="1"/>
  <c r="J55" i="44"/>
  <c r="K55" i="44" s="1"/>
  <c r="J63" i="44"/>
  <c r="J71" i="44"/>
  <c r="J79" i="44"/>
  <c r="J87" i="44"/>
  <c r="J95" i="44"/>
  <c r="J22" i="44"/>
  <c r="K22" i="44" s="1"/>
  <c r="J94" i="44"/>
  <c r="K94" i="44" s="1"/>
  <c r="J69" i="44"/>
  <c r="K69" i="44" s="1"/>
  <c r="J77" i="44"/>
  <c r="K77" i="44" s="1"/>
  <c r="J85" i="44"/>
  <c r="K85" i="44" s="1"/>
  <c r="D90" i="17"/>
  <c r="B90" i="17"/>
  <c r="A356" i="34"/>
  <c r="A355" i="34"/>
  <c r="A354" i="34"/>
  <c r="A353" i="34"/>
  <c r="A352" i="34"/>
  <c r="A351" i="34"/>
  <c r="D7" i="13" l="1"/>
  <c r="E4" i="14"/>
  <c r="D2" i="17"/>
  <c r="B2" i="17"/>
  <c r="F14" i="26"/>
  <c r="D89" i="17"/>
  <c r="D88" i="17"/>
  <c r="D87" i="17"/>
  <c r="D86" i="17"/>
  <c r="B86" i="17"/>
  <c r="B87" i="17"/>
  <c r="B88" i="17"/>
  <c r="B89" i="17"/>
  <c r="A350" i="34"/>
  <c r="H307" i="34"/>
  <c r="C339" i="34" l="1"/>
  <c r="C340" i="34"/>
  <c r="C341" i="34"/>
  <c r="C342" i="34"/>
  <c r="C343" i="34"/>
  <c r="C344" i="34"/>
  <c r="C345" i="34"/>
  <c r="C346" i="34"/>
  <c r="C347" i="34"/>
  <c r="C348" i="34"/>
  <c r="C349" i="34"/>
  <c r="A339" i="34"/>
  <c r="A340" i="34"/>
  <c r="A341" i="34"/>
  <c r="A342" i="34"/>
  <c r="A343" i="34"/>
  <c r="A344" i="34"/>
  <c r="A345" i="34"/>
  <c r="A346" i="34"/>
  <c r="A347" i="34"/>
  <c r="A348" i="34"/>
  <c r="A349" i="34"/>
  <c r="K60" i="26" l="1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K5" i="26"/>
  <c r="K4" i="26"/>
  <c r="K3" i="26"/>
  <c r="K2" i="26"/>
  <c r="L60" i="26"/>
  <c r="L59" i="26"/>
  <c r="L58" i="26"/>
  <c r="L57" i="26"/>
  <c r="L56" i="26"/>
  <c r="L55" i="26"/>
  <c r="L54" i="26"/>
  <c r="L53" i="26"/>
  <c r="L52" i="26"/>
  <c r="L51" i="26"/>
  <c r="L50" i="26"/>
  <c r="L49" i="26"/>
  <c r="L48" i="26"/>
  <c r="L47" i="26"/>
  <c r="L46" i="26"/>
  <c r="L45" i="26"/>
  <c r="L44" i="26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L23" i="26"/>
  <c r="L22" i="26"/>
  <c r="L21" i="26"/>
  <c r="L20" i="26"/>
  <c r="L19" i="26"/>
  <c r="L18" i="26"/>
  <c r="L17" i="26"/>
  <c r="L16" i="26"/>
  <c r="L15" i="26"/>
  <c r="L14" i="26"/>
  <c r="L13" i="26"/>
  <c r="L12" i="26"/>
  <c r="L11" i="26"/>
  <c r="L10" i="26"/>
  <c r="L9" i="26"/>
  <c r="L8" i="26"/>
  <c r="L7" i="26"/>
  <c r="L6" i="26"/>
  <c r="L5" i="26"/>
  <c r="L4" i="26"/>
  <c r="L3" i="26"/>
  <c r="L2" i="26"/>
  <c r="J60" i="26"/>
  <c r="J59" i="26"/>
  <c r="J58" i="26"/>
  <c r="J57" i="26"/>
  <c r="J56" i="26"/>
  <c r="J55" i="26"/>
  <c r="J54" i="26"/>
  <c r="J53" i="26"/>
  <c r="J52" i="26"/>
  <c r="J51" i="26"/>
  <c r="J50" i="26"/>
  <c r="J49" i="26"/>
  <c r="J48" i="26"/>
  <c r="J47" i="26"/>
  <c r="J46" i="26"/>
  <c r="J45" i="26"/>
  <c r="J44" i="26"/>
  <c r="J43" i="26"/>
  <c r="J42" i="26"/>
  <c r="J41" i="26"/>
  <c r="J40" i="26"/>
  <c r="J39" i="26"/>
  <c r="J38" i="26"/>
  <c r="J37" i="26"/>
  <c r="J36" i="26"/>
  <c r="J35" i="26"/>
  <c r="J34" i="26"/>
  <c r="J33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J9" i="26"/>
  <c r="J8" i="26"/>
  <c r="J7" i="26"/>
  <c r="J6" i="26"/>
  <c r="J5" i="26"/>
  <c r="J4" i="26"/>
  <c r="J3" i="26"/>
  <c r="J2" i="26"/>
  <c r="G60" i="26"/>
  <c r="G59" i="26"/>
  <c r="G58" i="26"/>
  <c r="G57" i="26"/>
  <c r="G56" i="26"/>
  <c r="G55" i="26"/>
  <c r="G54" i="26"/>
  <c r="G53" i="26"/>
  <c r="G52" i="26"/>
  <c r="G51" i="26"/>
  <c r="G50" i="26"/>
  <c r="G49" i="26"/>
  <c r="G48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G8" i="26"/>
  <c r="G7" i="26"/>
  <c r="G6" i="26"/>
  <c r="G5" i="26"/>
  <c r="G4" i="26"/>
  <c r="G3" i="26"/>
  <c r="G2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B4" i="26"/>
  <c r="B3" i="26"/>
  <c r="B2" i="26"/>
  <c r="H42" i="3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3" i="14"/>
  <c r="E2" i="14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3" i="17"/>
  <c r="B349" i="24" l="1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B2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" i="24"/>
  <c r="H338" i="34"/>
  <c r="H337" i="34"/>
  <c r="H335" i="34"/>
  <c r="H333" i="34"/>
  <c r="H332" i="34"/>
  <c r="H331" i="34"/>
  <c r="H330" i="34"/>
  <c r="H329" i="34"/>
  <c r="H328" i="34"/>
  <c r="H327" i="34"/>
  <c r="H326" i="34"/>
  <c r="H325" i="34"/>
  <c r="H324" i="34"/>
  <c r="H323" i="34"/>
  <c r="H322" i="34"/>
  <c r="H321" i="34"/>
  <c r="H320" i="34"/>
  <c r="H319" i="34"/>
  <c r="H318" i="34"/>
  <c r="H317" i="34"/>
  <c r="H316" i="34"/>
  <c r="H315" i="34"/>
  <c r="H314" i="34"/>
  <c r="H313" i="34"/>
  <c r="H312" i="34"/>
  <c r="H310" i="34"/>
  <c r="H309" i="34"/>
  <c r="H272" i="34"/>
  <c r="H258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A167" i="34" s="1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H273" i="34"/>
  <c r="H230" i="34"/>
  <c r="H260" i="34"/>
  <c r="H261" i="34"/>
  <c r="H262" i="34"/>
  <c r="H263" i="34"/>
  <c r="H264" i="34"/>
  <c r="H265" i="34"/>
  <c r="H266" i="34"/>
  <c r="H267" i="34"/>
  <c r="H268" i="34"/>
  <c r="H269" i="34"/>
  <c r="H270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8" i="34"/>
  <c r="H291" i="34"/>
  <c r="H292" i="34"/>
  <c r="H293" i="34"/>
  <c r="H294" i="34"/>
  <c r="H295" i="34"/>
  <c r="H296" i="34"/>
  <c r="H297" i="34"/>
  <c r="H298" i="34"/>
  <c r="H299" i="34"/>
  <c r="H300" i="34"/>
  <c r="H301" i="34"/>
  <c r="H302" i="34"/>
  <c r="H303" i="34"/>
  <c r="H304" i="34"/>
  <c r="H305" i="34"/>
  <c r="H306" i="34"/>
  <c r="H308" i="34"/>
  <c r="H259" i="34"/>
  <c r="A337" i="34"/>
  <c r="A329" i="34"/>
  <c r="A321" i="34"/>
  <c r="A281" i="34"/>
  <c r="H257" i="34"/>
  <c r="H256" i="34"/>
  <c r="H255" i="34"/>
  <c r="H254" i="34"/>
  <c r="H253" i="34"/>
  <c r="H252" i="34"/>
  <c r="H251" i="34"/>
  <c r="H250" i="34"/>
  <c r="H249" i="34"/>
  <c r="H248" i="34"/>
  <c r="H247" i="34"/>
  <c r="H246" i="34"/>
  <c r="H245" i="34"/>
  <c r="H244" i="34"/>
  <c r="H243" i="34"/>
  <c r="H242" i="34"/>
  <c r="H241" i="34"/>
  <c r="H240" i="34"/>
  <c r="H239" i="34"/>
  <c r="H238" i="34"/>
  <c r="H237" i="34"/>
  <c r="H236" i="34"/>
  <c r="H235" i="34"/>
  <c r="H234" i="34"/>
  <c r="H233" i="34"/>
  <c r="H232" i="34"/>
  <c r="H231" i="34"/>
  <c r="H229" i="34"/>
  <c r="H227" i="34"/>
  <c r="H226" i="34"/>
  <c r="H225" i="34"/>
  <c r="H224" i="34"/>
  <c r="H223" i="34"/>
  <c r="H222" i="34"/>
  <c r="H221" i="34"/>
  <c r="H220" i="34"/>
  <c r="H219" i="34"/>
  <c r="H218" i="34"/>
  <c r="H217" i="34"/>
  <c r="H216" i="34"/>
  <c r="H215" i="34"/>
  <c r="H214" i="34"/>
  <c r="H213" i="34"/>
  <c r="H212" i="34"/>
  <c r="H211" i="34"/>
  <c r="H210" i="34"/>
  <c r="H209" i="34"/>
  <c r="H208" i="34"/>
  <c r="H207" i="34"/>
  <c r="A207" i="34"/>
  <c r="H206" i="34"/>
  <c r="H205" i="34"/>
  <c r="H204" i="34"/>
  <c r="H203" i="34"/>
  <c r="H202" i="34"/>
  <c r="H201" i="34"/>
  <c r="H200" i="34"/>
  <c r="H199" i="34"/>
  <c r="A199" i="34"/>
  <c r="H198" i="34"/>
  <c r="H197" i="34"/>
  <c r="H196" i="34"/>
  <c r="H195" i="34"/>
  <c r="H194" i="34"/>
  <c r="H193" i="34"/>
  <c r="H192" i="34"/>
  <c r="H191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H174" i="34"/>
  <c r="H173" i="34"/>
  <c r="H172" i="34"/>
  <c r="H171" i="34"/>
  <c r="H170" i="34"/>
  <c r="H169" i="34"/>
  <c r="H168" i="34"/>
  <c r="H167" i="34"/>
  <c r="H166" i="34"/>
  <c r="H165" i="34"/>
  <c r="H164" i="34"/>
  <c r="H163" i="34"/>
  <c r="H162" i="34"/>
  <c r="H161" i="34"/>
  <c r="H160" i="34"/>
  <c r="H159" i="34"/>
  <c r="H158" i="34"/>
  <c r="H157" i="34"/>
  <c r="H156" i="34"/>
  <c r="H155" i="34"/>
  <c r="H154" i="34"/>
  <c r="H153" i="34"/>
  <c r="H152" i="34"/>
  <c r="H151" i="34"/>
  <c r="H150" i="34"/>
  <c r="H149" i="34"/>
  <c r="H148" i="34"/>
  <c r="H147" i="34"/>
  <c r="H146" i="34"/>
  <c r="H145" i="34"/>
  <c r="H144" i="34"/>
  <c r="H143" i="34"/>
  <c r="H142" i="34"/>
  <c r="H141" i="34"/>
  <c r="H140" i="34"/>
  <c r="H139" i="34"/>
  <c r="H138" i="34"/>
  <c r="H137" i="34"/>
  <c r="H136" i="34"/>
  <c r="H135" i="34"/>
  <c r="H134" i="34"/>
  <c r="H133" i="34"/>
  <c r="H132" i="34"/>
  <c r="H131" i="34"/>
  <c r="H130" i="34"/>
  <c r="H129" i="34"/>
  <c r="H128" i="34"/>
  <c r="H127" i="34"/>
  <c r="H126" i="34"/>
  <c r="H125" i="34"/>
  <c r="H124" i="34"/>
  <c r="H123" i="34"/>
  <c r="H122" i="34"/>
  <c r="H121" i="34"/>
  <c r="H120" i="34"/>
  <c r="H119" i="34"/>
  <c r="H118" i="34"/>
  <c r="H117" i="34"/>
  <c r="H116" i="34"/>
  <c r="H115" i="34"/>
  <c r="H114" i="34"/>
  <c r="H113" i="34"/>
  <c r="H112" i="34"/>
  <c r="H111" i="34"/>
  <c r="H110" i="34"/>
  <c r="H109" i="34"/>
  <c r="H108" i="34"/>
  <c r="H107" i="34"/>
  <c r="H106" i="34"/>
  <c r="H105" i="34"/>
  <c r="H104" i="34"/>
  <c r="H103" i="34"/>
  <c r="H102" i="34"/>
  <c r="H101" i="34"/>
  <c r="H100" i="34"/>
  <c r="H99" i="34"/>
  <c r="H98" i="34"/>
  <c r="H97" i="34"/>
  <c r="H96" i="34"/>
  <c r="H94" i="34"/>
  <c r="H93" i="34"/>
  <c r="H92" i="34"/>
  <c r="H91" i="34"/>
  <c r="H90" i="34"/>
  <c r="H89" i="34"/>
  <c r="H88" i="34"/>
  <c r="H87" i="34"/>
  <c r="H86" i="34"/>
  <c r="H85" i="34"/>
  <c r="H84" i="34"/>
  <c r="H83" i="34"/>
  <c r="H82" i="34"/>
  <c r="H81" i="34"/>
  <c r="H80" i="34"/>
  <c r="H79" i="34"/>
  <c r="H78" i="34"/>
  <c r="H77" i="34"/>
  <c r="H76" i="34"/>
  <c r="H75" i="34"/>
  <c r="H74" i="34"/>
  <c r="H73" i="34"/>
  <c r="H72" i="34"/>
  <c r="H71" i="34"/>
  <c r="H70" i="34"/>
  <c r="H69" i="34"/>
  <c r="H68" i="34"/>
  <c r="H67" i="34"/>
  <c r="H66" i="34"/>
  <c r="H65" i="34"/>
  <c r="H64" i="34"/>
  <c r="H63" i="34"/>
  <c r="H62" i="34"/>
  <c r="H61" i="34"/>
  <c r="H60" i="34"/>
  <c r="H59" i="34"/>
  <c r="H58" i="34"/>
  <c r="H57" i="34"/>
  <c r="H56" i="34"/>
  <c r="H55" i="34"/>
  <c r="H54" i="34"/>
  <c r="H53" i="34"/>
  <c r="H52" i="34"/>
  <c r="H51" i="34"/>
  <c r="H50" i="34"/>
  <c r="H49" i="34"/>
  <c r="H48" i="34"/>
  <c r="H47" i="34"/>
  <c r="H46" i="34"/>
  <c r="H45" i="34"/>
  <c r="H44" i="34"/>
  <c r="H43" i="34"/>
  <c r="H41" i="34"/>
  <c r="H40" i="34"/>
  <c r="H39" i="34"/>
  <c r="H38" i="34"/>
  <c r="H37" i="34"/>
  <c r="H36" i="34"/>
  <c r="H35" i="34"/>
  <c r="H34" i="34"/>
  <c r="H33" i="34"/>
  <c r="H32" i="34"/>
  <c r="H31" i="34"/>
  <c r="H30" i="34"/>
  <c r="H29" i="34"/>
  <c r="H28" i="34"/>
  <c r="H27" i="34"/>
  <c r="H26" i="34"/>
  <c r="H25" i="34"/>
  <c r="H24" i="34"/>
  <c r="H23" i="34"/>
  <c r="H22" i="34"/>
  <c r="H21" i="34"/>
  <c r="H20" i="34"/>
  <c r="H19" i="34"/>
  <c r="H18" i="34"/>
  <c r="H17" i="34"/>
  <c r="H16" i="34"/>
  <c r="H15" i="34"/>
  <c r="H14" i="34"/>
  <c r="H13" i="34"/>
  <c r="H12" i="34"/>
  <c r="H11" i="34"/>
  <c r="H10" i="34"/>
  <c r="H9" i="34"/>
  <c r="H8" i="34"/>
  <c r="H7" i="34"/>
  <c r="H6" i="34"/>
  <c r="H5" i="34"/>
  <c r="H4" i="34"/>
  <c r="H3" i="34"/>
  <c r="H2" i="34"/>
  <c r="C59" i="26"/>
  <c r="D59" i="26" s="1"/>
  <c r="C54" i="26"/>
  <c r="D54" i="26" s="1"/>
  <c r="F54" i="26" s="1"/>
  <c r="C53" i="26"/>
  <c r="E53" i="26" s="1"/>
  <c r="C51" i="26"/>
  <c r="E51" i="26" s="1"/>
  <c r="C47" i="26"/>
  <c r="E47" i="26" s="1"/>
  <c r="C46" i="26"/>
  <c r="E46" i="26" s="1"/>
  <c r="C45" i="26"/>
  <c r="C43" i="26"/>
  <c r="D43" i="26" s="1"/>
  <c r="F43" i="26" s="1"/>
  <c r="C42" i="26"/>
  <c r="C37" i="26"/>
  <c r="E37" i="26" s="1"/>
  <c r="C36" i="26"/>
  <c r="E36" i="26" s="1"/>
  <c r="C35" i="26"/>
  <c r="E35" i="26" s="1"/>
  <c r="C31" i="26"/>
  <c r="E31" i="26" s="1"/>
  <c r="C30" i="26"/>
  <c r="E30" i="26" s="1"/>
  <c r="C29" i="26"/>
  <c r="E29" i="26" s="1"/>
  <c r="C27" i="26"/>
  <c r="D27" i="26" s="1"/>
  <c r="F27" i="26" s="1"/>
  <c r="C25" i="26"/>
  <c r="C23" i="26"/>
  <c r="E23" i="26" s="1"/>
  <c r="C22" i="26"/>
  <c r="C21" i="26"/>
  <c r="E21" i="26" s="1"/>
  <c r="C19" i="26"/>
  <c r="C14" i="26"/>
  <c r="E14" i="26" s="1"/>
  <c r="C11" i="26"/>
  <c r="C10" i="26"/>
  <c r="C7" i="26"/>
  <c r="C6" i="26"/>
  <c r="D6" i="26" s="1"/>
  <c r="F6" i="26" s="1"/>
  <c r="C5" i="26"/>
  <c r="E5" i="26" s="1"/>
  <c r="C3" i="26"/>
  <c r="E3" i="26" s="1"/>
  <c r="C9" i="26"/>
  <c r="C16" i="26"/>
  <c r="C17" i="26"/>
  <c r="C26" i="26"/>
  <c r="C32" i="26"/>
  <c r="C33" i="26"/>
  <c r="C34" i="26"/>
  <c r="C39" i="26"/>
  <c r="C41" i="26"/>
  <c r="C48" i="26"/>
  <c r="C49" i="26"/>
  <c r="C50" i="26"/>
  <c r="C55" i="26"/>
  <c r="C57" i="26"/>
  <c r="C58" i="26"/>
  <c r="C2" i="26"/>
  <c r="E2" i="26" s="1"/>
  <c r="C60" i="26"/>
  <c r="E60" i="26" s="1"/>
  <c r="C56" i="26"/>
  <c r="E56" i="26" s="1"/>
  <c r="C52" i="26"/>
  <c r="E52" i="26" s="1"/>
  <c r="C44" i="26"/>
  <c r="E44" i="26" s="1"/>
  <c r="C40" i="26"/>
  <c r="E40" i="26" s="1"/>
  <c r="C38" i="26"/>
  <c r="D38" i="26" s="1"/>
  <c r="F38" i="26" s="1"/>
  <c r="C28" i="26"/>
  <c r="E28" i="26" s="1"/>
  <c r="C24" i="26"/>
  <c r="E24" i="26" s="1"/>
  <c r="C20" i="26"/>
  <c r="E20" i="26" s="1"/>
  <c r="C18" i="26"/>
  <c r="E18" i="26" s="1"/>
  <c r="C15" i="26"/>
  <c r="E15" i="26" s="1"/>
  <c r="C13" i="26"/>
  <c r="E13" i="26" s="1"/>
  <c r="C12" i="26"/>
  <c r="E12" i="26" s="1"/>
  <c r="C8" i="26"/>
  <c r="E8" i="26" s="1"/>
  <c r="C4" i="26"/>
  <c r="E4" i="26" s="1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27" i="15"/>
  <c r="E126" i="15"/>
  <c r="E125" i="15"/>
  <c r="D139" i="15"/>
  <c r="E139" i="15" s="1"/>
  <c r="D138" i="15"/>
  <c r="E138" i="15" s="1"/>
  <c r="D137" i="15"/>
  <c r="E137" i="15" s="1"/>
  <c r="D136" i="15"/>
  <c r="E136" i="15" s="1"/>
  <c r="D135" i="15"/>
  <c r="E135" i="15" s="1"/>
  <c r="D134" i="15"/>
  <c r="E134" i="15" s="1"/>
  <c r="D133" i="15"/>
  <c r="E133" i="15" s="1"/>
  <c r="D132" i="15"/>
  <c r="E132" i="15" s="1"/>
  <c r="D131" i="15"/>
  <c r="E131" i="15" s="1"/>
  <c r="D130" i="15"/>
  <c r="E130" i="15" s="1"/>
  <c r="D129" i="15"/>
  <c r="E129" i="15" s="1"/>
  <c r="D128" i="15"/>
  <c r="E128" i="15" s="1"/>
  <c r="D124" i="15"/>
  <c r="E124" i="15" s="1"/>
  <c r="D123" i="15"/>
  <c r="E123" i="15" s="1"/>
  <c r="D122" i="15"/>
  <c r="E122" i="15" s="1"/>
  <c r="D121" i="15"/>
  <c r="E121" i="15" s="1"/>
  <c r="D120" i="15"/>
  <c r="E120" i="15" s="1"/>
  <c r="D119" i="15"/>
  <c r="E119" i="15" s="1"/>
  <c r="D118" i="15"/>
  <c r="E118" i="15" s="1"/>
  <c r="D117" i="15"/>
  <c r="E117" i="15" s="1"/>
  <c r="D116" i="15"/>
  <c r="E116" i="15" s="1"/>
  <c r="D115" i="15"/>
  <c r="E115" i="15" s="1"/>
  <c r="D114" i="15"/>
  <c r="E114" i="15" s="1"/>
  <c r="D113" i="15"/>
  <c r="E113" i="15" s="1"/>
  <c r="D112" i="15"/>
  <c r="E112" i="15" s="1"/>
  <c r="D111" i="15"/>
  <c r="E111" i="15" s="1"/>
  <c r="D110" i="15"/>
  <c r="E110" i="15" s="1"/>
  <c r="D109" i="15"/>
  <c r="E109" i="15" s="1"/>
  <c r="D108" i="15"/>
  <c r="E108" i="15" s="1"/>
  <c r="D107" i="15"/>
  <c r="E107" i="15" s="1"/>
  <c r="D106" i="15"/>
  <c r="E106" i="15" s="1"/>
  <c r="D105" i="15"/>
  <c r="E105" i="15" s="1"/>
  <c r="D104" i="15"/>
  <c r="E104" i="15" s="1"/>
  <c r="D103" i="15"/>
  <c r="E103" i="15" s="1"/>
  <c r="D102" i="15"/>
  <c r="E102" i="15" s="1"/>
  <c r="D101" i="15"/>
  <c r="E101" i="15" s="1"/>
  <c r="D100" i="15"/>
  <c r="E100" i="15" s="1"/>
  <c r="D99" i="15"/>
  <c r="E99" i="15" s="1"/>
  <c r="D98" i="15"/>
  <c r="E98" i="15" s="1"/>
  <c r="D97" i="15"/>
  <c r="E97" i="15" s="1"/>
  <c r="D96" i="15"/>
  <c r="E96" i="15" s="1"/>
  <c r="D95" i="15"/>
  <c r="E95" i="15" s="1"/>
  <c r="D94" i="15"/>
  <c r="E94" i="15" s="1"/>
  <c r="D93" i="15"/>
  <c r="E93" i="15" s="1"/>
  <c r="D92" i="15"/>
  <c r="E92" i="15" s="1"/>
  <c r="D91" i="15"/>
  <c r="E91" i="15" s="1"/>
  <c r="D90" i="15"/>
  <c r="E90" i="15" s="1"/>
  <c r="D89" i="15"/>
  <c r="E89" i="15" s="1"/>
  <c r="D88" i="15"/>
  <c r="E88" i="15" s="1"/>
  <c r="D87" i="15"/>
  <c r="E87" i="15" s="1"/>
  <c r="D86" i="15"/>
  <c r="E86" i="15" s="1"/>
  <c r="D85" i="15"/>
  <c r="E85" i="15" s="1"/>
  <c r="D84" i="15"/>
  <c r="E84" i="15" s="1"/>
  <c r="D83" i="15"/>
  <c r="E83" i="15" s="1"/>
  <c r="D82" i="15"/>
  <c r="E82" i="15" s="1"/>
  <c r="D81" i="15"/>
  <c r="E81" i="15" s="1"/>
  <c r="D80" i="15"/>
  <c r="E80" i="15" s="1"/>
  <c r="D79" i="15"/>
  <c r="E79" i="15" s="1"/>
  <c r="D78" i="15"/>
  <c r="E78" i="15" s="1"/>
  <c r="D77" i="15"/>
  <c r="E77" i="15" s="1"/>
  <c r="D76" i="15"/>
  <c r="E76" i="15" s="1"/>
  <c r="D75" i="15"/>
  <c r="E75" i="15" s="1"/>
  <c r="D74" i="15"/>
  <c r="E74" i="15" s="1"/>
  <c r="D73" i="15"/>
  <c r="E73" i="15" s="1"/>
  <c r="D72" i="15"/>
  <c r="E72" i="15" s="1"/>
  <c r="D71" i="15"/>
  <c r="E71" i="15" s="1"/>
  <c r="D70" i="15"/>
  <c r="E70" i="15" s="1"/>
  <c r="D69" i="15"/>
  <c r="E69" i="15" s="1"/>
  <c r="D68" i="15"/>
  <c r="E68" i="15" s="1"/>
  <c r="D67" i="15"/>
  <c r="E67" i="15" s="1"/>
  <c r="D66" i="15"/>
  <c r="E66" i="15" s="1"/>
  <c r="D65" i="15"/>
  <c r="E65" i="15" s="1"/>
  <c r="D64" i="15"/>
  <c r="E64" i="15" s="1"/>
  <c r="D63" i="15"/>
  <c r="E63" i="15" s="1"/>
  <c r="D62" i="15"/>
  <c r="E62" i="15" s="1"/>
  <c r="D61" i="15"/>
  <c r="E61" i="15" s="1"/>
  <c r="D60" i="15"/>
  <c r="E60" i="15" s="1"/>
  <c r="D59" i="15"/>
  <c r="E59" i="15" s="1"/>
  <c r="D58" i="15"/>
  <c r="E58" i="15" s="1"/>
  <c r="D57" i="15"/>
  <c r="E57" i="15" s="1"/>
  <c r="D56" i="15"/>
  <c r="E56" i="15" s="1"/>
  <c r="D55" i="15"/>
  <c r="E55" i="15" s="1"/>
  <c r="D54" i="15"/>
  <c r="E54" i="15" s="1"/>
  <c r="D53" i="15"/>
  <c r="E53" i="15" s="1"/>
  <c r="D52" i="15"/>
  <c r="E52" i="15" s="1"/>
  <c r="D51" i="15"/>
  <c r="E51" i="15" s="1"/>
  <c r="D50" i="15"/>
  <c r="E50" i="15" s="1"/>
  <c r="D49" i="15"/>
  <c r="E49" i="15" s="1"/>
  <c r="D48" i="15"/>
  <c r="E48" i="15" s="1"/>
  <c r="D47" i="15"/>
  <c r="E47" i="15" s="1"/>
  <c r="D46" i="15"/>
  <c r="E46" i="15" s="1"/>
  <c r="D45" i="15"/>
  <c r="E45" i="15" s="1"/>
  <c r="D44" i="15"/>
  <c r="E44" i="15" s="1"/>
  <c r="D43" i="15"/>
  <c r="E43" i="15" s="1"/>
  <c r="D42" i="15"/>
  <c r="E42" i="15" s="1"/>
  <c r="D41" i="15"/>
  <c r="E41" i="15" s="1"/>
  <c r="D40" i="15"/>
  <c r="E40" i="15" s="1"/>
  <c r="D39" i="15"/>
  <c r="E39" i="15" s="1"/>
  <c r="D38" i="15"/>
  <c r="E38" i="15" s="1"/>
  <c r="D37" i="15"/>
  <c r="E37" i="15" s="1"/>
  <c r="D36" i="15"/>
  <c r="E36" i="15" s="1"/>
  <c r="D35" i="15"/>
  <c r="E35" i="15" s="1"/>
  <c r="D34" i="15"/>
  <c r="E34" i="15" s="1"/>
  <c r="D33" i="15"/>
  <c r="E33" i="15" s="1"/>
  <c r="D32" i="15"/>
  <c r="E32" i="15" s="1"/>
  <c r="D31" i="15"/>
  <c r="E31" i="15" s="1"/>
  <c r="D30" i="15"/>
  <c r="E30" i="15" s="1"/>
  <c r="D29" i="15"/>
  <c r="E29" i="15" s="1"/>
  <c r="D28" i="15"/>
  <c r="E28" i="15" s="1"/>
  <c r="D27" i="15"/>
  <c r="E27" i="15" s="1"/>
  <c r="D26" i="15"/>
  <c r="E26" i="15" s="1"/>
  <c r="D25" i="15"/>
  <c r="E25" i="15" s="1"/>
  <c r="D24" i="15"/>
  <c r="E24" i="15" s="1"/>
  <c r="D23" i="15"/>
  <c r="E23" i="15" s="1"/>
  <c r="D22" i="15"/>
  <c r="E22" i="15" s="1"/>
  <c r="D21" i="15"/>
  <c r="E21" i="15" s="1"/>
  <c r="D20" i="15"/>
  <c r="E20" i="15" s="1"/>
  <c r="D19" i="15"/>
  <c r="E19" i="15" s="1"/>
  <c r="D18" i="15"/>
  <c r="E18" i="15" s="1"/>
  <c r="D17" i="15"/>
  <c r="E17" i="15" s="1"/>
  <c r="D16" i="15"/>
  <c r="E16" i="15" s="1"/>
  <c r="D15" i="15"/>
  <c r="E15" i="15" s="1"/>
  <c r="D14" i="15"/>
  <c r="E14" i="15" s="1"/>
  <c r="D13" i="15"/>
  <c r="E13" i="15" s="1"/>
  <c r="D12" i="15"/>
  <c r="E12" i="15" s="1"/>
  <c r="D11" i="15"/>
  <c r="E11" i="15" s="1"/>
  <c r="D10" i="15"/>
  <c r="E10" i="15" s="1"/>
  <c r="D9" i="15"/>
  <c r="E9" i="15" s="1"/>
  <c r="D8" i="15"/>
  <c r="E8" i="15" s="1"/>
  <c r="D7" i="15"/>
  <c r="E7" i="15" s="1"/>
  <c r="D6" i="15"/>
  <c r="E6" i="15" s="1"/>
  <c r="D5" i="15"/>
  <c r="E5" i="15" s="1"/>
  <c r="D4" i="15"/>
  <c r="E4" i="15" s="1"/>
  <c r="D3" i="15"/>
  <c r="E3" i="15" s="1"/>
  <c r="D2" i="15"/>
  <c r="E2" i="15" s="1"/>
  <c r="B3" i="15"/>
  <c r="B150" i="15"/>
  <c r="B147" i="15"/>
  <c r="B144" i="15"/>
  <c r="B141" i="15"/>
  <c r="B138" i="15"/>
  <c r="B135" i="15"/>
  <c r="B132" i="15"/>
  <c r="B129" i="15"/>
  <c r="B126" i="15"/>
  <c r="B123" i="15"/>
  <c r="B120" i="15"/>
  <c r="B117" i="15"/>
  <c r="B114" i="15"/>
  <c r="B111" i="15"/>
  <c r="B108" i="15"/>
  <c r="B105" i="15"/>
  <c r="B102" i="15"/>
  <c r="B99" i="15"/>
  <c r="B96" i="15"/>
  <c r="B93" i="15"/>
  <c r="B90" i="15"/>
  <c r="B87" i="15"/>
  <c r="B84" i="15"/>
  <c r="B81" i="15"/>
  <c r="B78" i="15"/>
  <c r="B75" i="15"/>
  <c r="B72" i="15"/>
  <c r="B69" i="15"/>
  <c r="B66" i="15"/>
  <c r="B63" i="15"/>
  <c r="B60" i="15"/>
  <c r="B57" i="15"/>
  <c r="B54" i="15"/>
  <c r="B51" i="15"/>
  <c r="B48" i="15"/>
  <c r="B45" i="15"/>
  <c r="B42" i="15"/>
  <c r="B39" i="15"/>
  <c r="B36" i="15"/>
  <c r="B33" i="15"/>
  <c r="B30" i="15"/>
  <c r="B27" i="15"/>
  <c r="B24" i="15"/>
  <c r="B21" i="15"/>
  <c r="B18" i="15"/>
  <c r="B15" i="15"/>
  <c r="B12" i="15"/>
  <c r="B9" i="15"/>
  <c r="B6" i="15"/>
  <c r="B151" i="15"/>
  <c r="B148" i="15"/>
  <c r="B145" i="15"/>
  <c r="B142" i="15"/>
  <c r="B139" i="15"/>
  <c r="B136" i="15"/>
  <c r="B133" i="15"/>
  <c r="B130" i="15"/>
  <c r="B127" i="15"/>
  <c r="B124" i="15"/>
  <c r="B121" i="15"/>
  <c r="B118" i="15"/>
  <c r="B115" i="15"/>
  <c r="B112" i="15"/>
  <c r="B109" i="15"/>
  <c r="B106" i="15"/>
  <c r="B103" i="15"/>
  <c r="B100" i="15"/>
  <c r="B97" i="15"/>
  <c r="B94" i="15"/>
  <c r="B91" i="15"/>
  <c r="B88" i="15"/>
  <c r="B85" i="15"/>
  <c r="B82" i="15"/>
  <c r="B79" i="15"/>
  <c r="B76" i="15"/>
  <c r="B73" i="15"/>
  <c r="B70" i="15"/>
  <c r="B67" i="15"/>
  <c r="B64" i="15"/>
  <c r="B61" i="15"/>
  <c r="B58" i="15"/>
  <c r="B55" i="15"/>
  <c r="B52" i="15"/>
  <c r="B49" i="15"/>
  <c r="B46" i="15"/>
  <c r="B43" i="15"/>
  <c r="B40" i="15"/>
  <c r="B37" i="15"/>
  <c r="B34" i="15"/>
  <c r="B31" i="15"/>
  <c r="B28" i="15"/>
  <c r="B25" i="15"/>
  <c r="B22" i="15"/>
  <c r="B19" i="15"/>
  <c r="B16" i="15"/>
  <c r="B13" i="15"/>
  <c r="B10" i="15"/>
  <c r="B7" i="15"/>
  <c r="B2" i="15"/>
  <c r="B4" i="15"/>
  <c r="B149" i="15"/>
  <c r="B146" i="15"/>
  <c r="B143" i="15"/>
  <c r="B140" i="15"/>
  <c r="B137" i="15"/>
  <c r="B134" i="15"/>
  <c r="B131" i="15"/>
  <c r="B128" i="15"/>
  <c r="B125" i="15"/>
  <c r="B122" i="15"/>
  <c r="B119" i="15"/>
  <c r="B116" i="15"/>
  <c r="B113" i="15"/>
  <c r="B110" i="15"/>
  <c r="B107" i="15"/>
  <c r="B104" i="15"/>
  <c r="B101" i="15"/>
  <c r="B98" i="15"/>
  <c r="B95" i="15"/>
  <c r="B92" i="15"/>
  <c r="B89" i="15"/>
  <c r="B86" i="15"/>
  <c r="B83" i="15"/>
  <c r="B80" i="15"/>
  <c r="B77" i="15"/>
  <c r="B74" i="15"/>
  <c r="B71" i="15"/>
  <c r="B68" i="15"/>
  <c r="B65" i="15"/>
  <c r="B62" i="15"/>
  <c r="B59" i="15"/>
  <c r="B56" i="15"/>
  <c r="B53" i="15"/>
  <c r="B50" i="15"/>
  <c r="B47" i="15"/>
  <c r="B44" i="15"/>
  <c r="B41" i="15"/>
  <c r="B38" i="15"/>
  <c r="B35" i="15"/>
  <c r="B32" i="15"/>
  <c r="B29" i="15"/>
  <c r="B26" i="15"/>
  <c r="B23" i="15"/>
  <c r="B20" i="15"/>
  <c r="B17" i="15"/>
  <c r="B14" i="15"/>
  <c r="B11" i="15"/>
  <c r="B8" i="15"/>
  <c r="B5" i="15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I351" i="34" s="1"/>
  <c r="D18" i="13"/>
  <c r="D17" i="13"/>
  <c r="D16" i="13"/>
  <c r="D15" i="13"/>
  <c r="D14" i="13"/>
  <c r="D13" i="13"/>
  <c r="D12" i="13"/>
  <c r="D11" i="13"/>
  <c r="D10" i="13"/>
  <c r="D9" i="13"/>
  <c r="D8" i="13"/>
  <c r="D6" i="13"/>
  <c r="D5" i="13"/>
  <c r="D4" i="13"/>
  <c r="D3" i="13"/>
  <c r="D2" i="13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I358" i="34" l="1"/>
  <c r="I357" i="34"/>
  <c r="I356" i="34"/>
  <c r="I355" i="34"/>
  <c r="I354" i="34"/>
  <c r="I353" i="34"/>
  <c r="I352" i="34"/>
  <c r="I307" i="34"/>
  <c r="I342" i="34"/>
  <c r="I349" i="34"/>
  <c r="I341" i="34"/>
  <c r="I348" i="34"/>
  <c r="I344" i="34"/>
  <c r="I343" i="34"/>
  <c r="I347" i="34"/>
  <c r="I346" i="34"/>
  <c r="I345" i="34"/>
  <c r="I350" i="34"/>
  <c r="I340" i="34"/>
  <c r="I339" i="34"/>
  <c r="C307" i="34"/>
  <c r="A166" i="34"/>
  <c r="A169" i="34"/>
  <c r="A64" i="34"/>
  <c r="A309" i="34"/>
  <c r="A311" i="34"/>
  <c r="A319" i="34"/>
  <c r="A335" i="34"/>
  <c r="A295" i="34"/>
  <c r="A150" i="34"/>
  <c r="A190" i="34"/>
  <c r="A206" i="34"/>
  <c r="A221" i="34"/>
  <c r="A224" i="34"/>
  <c r="A229" i="34"/>
  <c r="C6" i="34"/>
  <c r="C12" i="34"/>
  <c r="C17" i="34"/>
  <c r="C25" i="34"/>
  <c r="C33" i="34"/>
  <c r="C41" i="34"/>
  <c r="C49" i="34"/>
  <c r="C57" i="34"/>
  <c r="C65" i="34"/>
  <c r="C73" i="34"/>
  <c r="C81" i="34"/>
  <c r="C89" i="34"/>
  <c r="C97" i="34"/>
  <c r="C105" i="34"/>
  <c r="C113" i="34"/>
  <c r="C128" i="34"/>
  <c r="C136" i="34"/>
  <c r="C144" i="34"/>
  <c r="C152" i="34"/>
  <c r="A160" i="34"/>
  <c r="C168" i="34"/>
  <c r="C176" i="34"/>
  <c r="C184" i="34"/>
  <c r="A192" i="34"/>
  <c r="C200" i="34"/>
  <c r="C208" i="34"/>
  <c r="C215" i="34"/>
  <c r="C223" i="34"/>
  <c r="A231" i="34"/>
  <c r="A239" i="34"/>
  <c r="A247" i="34"/>
  <c r="A255" i="34"/>
  <c r="A259" i="34"/>
  <c r="A267" i="34"/>
  <c r="C275" i="34"/>
  <c r="A283" i="34"/>
  <c r="C291" i="34"/>
  <c r="C299" i="34"/>
  <c r="C7" i="34"/>
  <c r="C13" i="34"/>
  <c r="C18" i="34"/>
  <c r="C26" i="34"/>
  <c r="C34" i="34"/>
  <c r="A50" i="34"/>
  <c r="A58" i="34"/>
  <c r="C66" i="34"/>
  <c r="C74" i="34"/>
  <c r="C82" i="34"/>
  <c r="C90" i="34"/>
  <c r="C98" i="34"/>
  <c r="A106" i="34"/>
  <c r="C114" i="34"/>
  <c r="A121" i="34"/>
  <c r="C129" i="34"/>
  <c r="C137" i="34"/>
  <c r="A145" i="34"/>
  <c r="C153" i="34"/>
  <c r="C161" i="34"/>
  <c r="C169" i="34"/>
  <c r="A177" i="34"/>
  <c r="C185" i="34"/>
  <c r="C193" i="34"/>
  <c r="A201" i="34"/>
  <c r="C209" i="34"/>
  <c r="C216" i="34"/>
  <c r="C224" i="34"/>
  <c r="A232" i="34"/>
  <c r="C240" i="34"/>
  <c r="C248" i="34"/>
  <c r="C256" i="34"/>
  <c r="A260" i="34"/>
  <c r="C268" i="34"/>
  <c r="C276" i="34"/>
  <c r="C284" i="34"/>
  <c r="C292" i="34"/>
  <c r="C300" i="34"/>
  <c r="C308" i="34"/>
  <c r="A316" i="34"/>
  <c r="A324" i="34"/>
  <c r="A332" i="34"/>
  <c r="C8" i="34"/>
  <c r="C14" i="34"/>
  <c r="C19" i="34"/>
  <c r="C27" i="34"/>
  <c r="C35" i="34"/>
  <c r="C43" i="34"/>
  <c r="C51" i="34"/>
  <c r="C59" i="34"/>
  <c r="C67" i="34"/>
  <c r="C75" i="34"/>
  <c r="C83" i="34"/>
  <c r="C91" i="34"/>
  <c r="C99" i="34"/>
  <c r="C107" i="34"/>
  <c r="C115" i="34"/>
  <c r="C122" i="34"/>
  <c r="C130" i="34"/>
  <c r="C138" i="34"/>
  <c r="C146" i="34"/>
  <c r="C154" i="34"/>
  <c r="C162" i="34"/>
  <c r="C170" i="34"/>
  <c r="C178" i="34"/>
  <c r="C186" i="34"/>
  <c r="C194" i="34"/>
  <c r="C202" i="34"/>
  <c r="C210" i="34"/>
  <c r="C217" i="34"/>
  <c r="C225" i="34"/>
  <c r="C233" i="34"/>
  <c r="C241" i="34"/>
  <c r="C249" i="34"/>
  <c r="C257" i="34"/>
  <c r="C261" i="34"/>
  <c r="C269" i="34"/>
  <c r="C277" i="34"/>
  <c r="C285" i="34"/>
  <c r="C293" i="34"/>
  <c r="C301" i="34"/>
  <c r="C15" i="34"/>
  <c r="C20" i="34"/>
  <c r="C28" i="34"/>
  <c r="C36" i="34"/>
  <c r="C44" i="34"/>
  <c r="C52" i="34"/>
  <c r="C60" i="34"/>
  <c r="C68" i="34"/>
  <c r="C76" i="34"/>
  <c r="C84" i="34"/>
  <c r="C92" i="34"/>
  <c r="C100" i="34"/>
  <c r="C108" i="34"/>
  <c r="C116" i="34"/>
  <c r="C123" i="34"/>
  <c r="C131" i="34"/>
  <c r="C139" i="34"/>
  <c r="C147" i="34"/>
  <c r="C155" i="34"/>
  <c r="C163" i="34"/>
  <c r="C171" i="34"/>
  <c r="C179" i="34"/>
  <c r="C187" i="34"/>
  <c r="C195" i="34"/>
  <c r="C203" i="34"/>
  <c r="C211" i="34"/>
  <c r="C218" i="34"/>
  <c r="C226" i="34"/>
  <c r="C234" i="34"/>
  <c r="C242" i="34"/>
  <c r="C250" i="34"/>
  <c r="C262" i="34"/>
  <c r="C270" i="34"/>
  <c r="C278" i="34"/>
  <c r="C286" i="34"/>
  <c r="C294" i="34"/>
  <c r="C302" i="34"/>
  <c r="A2" i="34"/>
  <c r="C10" i="34"/>
  <c r="C16" i="34"/>
  <c r="C21" i="34"/>
  <c r="C29" i="34"/>
  <c r="C37" i="34"/>
  <c r="C45" i="34"/>
  <c r="C53" i="34"/>
  <c r="C61" i="34"/>
  <c r="C69" i="34"/>
  <c r="C77" i="34"/>
  <c r="C85" i="34"/>
  <c r="C93" i="34"/>
  <c r="C101" i="34"/>
  <c r="C109" i="34"/>
  <c r="C117" i="34"/>
  <c r="C124" i="34"/>
  <c r="C132" i="34"/>
  <c r="C140" i="34"/>
  <c r="C148" i="34"/>
  <c r="C156" i="34"/>
  <c r="C164" i="34"/>
  <c r="C172" i="34"/>
  <c r="C180" i="34"/>
  <c r="C188" i="34"/>
  <c r="C196" i="34"/>
  <c r="C204" i="34"/>
  <c r="C219" i="34"/>
  <c r="C227" i="34"/>
  <c r="C235" i="34"/>
  <c r="C243" i="34"/>
  <c r="C251" i="34"/>
  <c r="C263" i="34"/>
  <c r="C279" i="34"/>
  <c r="C295" i="34"/>
  <c r="C303" i="34"/>
  <c r="A3" i="34"/>
  <c r="A22" i="34"/>
  <c r="C30" i="34"/>
  <c r="C38" i="34"/>
  <c r="C46" i="34"/>
  <c r="C54" i="34"/>
  <c r="C62" i="34"/>
  <c r="C70" i="34"/>
  <c r="C78" i="34"/>
  <c r="C86" i="34"/>
  <c r="C94" i="34"/>
  <c r="C102" i="34"/>
  <c r="C110" i="34"/>
  <c r="C118" i="34"/>
  <c r="C125" i="34"/>
  <c r="C133" i="34"/>
  <c r="C141" i="34"/>
  <c r="C149" i="34"/>
  <c r="C157" i="34"/>
  <c r="C165" i="34"/>
  <c r="C173" i="34"/>
  <c r="C181" i="34"/>
  <c r="C189" i="34"/>
  <c r="C197" i="34"/>
  <c r="C205" i="34"/>
  <c r="C212" i="34"/>
  <c r="C220" i="34"/>
  <c r="C236" i="34"/>
  <c r="C244" i="34"/>
  <c r="C252" i="34"/>
  <c r="C264" i="34"/>
  <c r="A272" i="34"/>
  <c r="C280" i="34"/>
  <c r="C288" i="34"/>
  <c r="C296" i="34"/>
  <c r="C304" i="34"/>
  <c r="C4" i="34"/>
  <c r="C11" i="34"/>
  <c r="C23" i="34"/>
  <c r="C31" i="34"/>
  <c r="C39" i="34"/>
  <c r="C47" i="34"/>
  <c r="C55" i="34"/>
  <c r="C63" i="34"/>
  <c r="C71" i="34"/>
  <c r="C79" i="34"/>
  <c r="C87" i="34"/>
  <c r="C103" i="34"/>
  <c r="C111" i="34"/>
  <c r="C119" i="34"/>
  <c r="C126" i="34"/>
  <c r="C134" i="34"/>
  <c r="C142" i="34"/>
  <c r="C150" i="34"/>
  <c r="C158" i="34"/>
  <c r="C166" i="34"/>
  <c r="C174" i="34"/>
  <c r="C182" i="34"/>
  <c r="C190" i="34"/>
  <c r="C198" i="34"/>
  <c r="C206" i="34"/>
  <c r="C213" i="34"/>
  <c r="C221" i="34"/>
  <c r="C237" i="34"/>
  <c r="C245" i="34"/>
  <c r="C253" i="34"/>
  <c r="C265" i="34"/>
  <c r="C273" i="34"/>
  <c r="C281" i="34"/>
  <c r="C289" i="34"/>
  <c r="C297" i="34"/>
  <c r="C305" i="34"/>
  <c r="C5" i="34"/>
  <c r="C24" i="34"/>
  <c r="C32" i="34"/>
  <c r="C40" i="34"/>
  <c r="C48" i="34"/>
  <c r="C56" i="34"/>
  <c r="C64" i="34"/>
  <c r="C72" i="34"/>
  <c r="C80" i="34"/>
  <c r="C88" i="34"/>
  <c r="C96" i="34"/>
  <c r="C104" i="34"/>
  <c r="C112" i="34"/>
  <c r="C120" i="34"/>
  <c r="C127" i="34"/>
  <c r="C135" i="34"/>
  <c r="C143" i="34"/>
  <c r="C151" i="34"/>
  <c r="C159" i="34"/>
  <c r="C167" i="34"/>
  <c r="C175" i="34"/>
  <c r="A183" i="34"/>
  <c r="C191" i="34"/>
  <c r="C199" i="34"/>
  <c r="C207" i="34"/>
  <c r="C214" i="34"/>
  <c r="A222" i="34"/>
  <c r="C230" i="34"/>
  <c r="C238" i="34"/>
  <c r="C246" i="34"/>
  <c r="C254" i="34"/>
  <c r="C266" i="34"/>
  <c r="C274" i="34"/>
  <c r="C282" i="34"/>
  <c r="C290" i="34"/>
  <c r="A298" i="34"/>
  <c r="A306" i="34"/>
  <c r="I99" i="34"/>
  <c r="I107" i="34"/>
  <c r="I122" i="34"/>
  <c r="I130" i="34"/>
  <c r="I138" i="34"/>
  <c r="I146" i="34"/>
  <c r="I153" i="34"/>
  <c r="I167" i="34"/>
  <c r="I174" i="34"/>
  <c r="I182" i="34"/>
  <c r="I197" i="34"/>
  <c r="I210" i="34"/>
  <c r="I217" i="34"/>
  <c r="I315" i="34"/>
  <c r="I331" i="34"/>
  <c r="I8" i="34"/>
  <c r="I14" i="34"/>
  <c r="I19" i="34"/>
  <c r="I35" i="34"/>
  <c r="I44" i="34"/>
  <c r="I52" i="34"/>
  <c r="I60" i="34"/>
  <c r="I67" i="34"/>
  <c r="I75" i="34"/>
  <c r="I83" i="34"/>
  <c r="I91" i="34"/>
  <c r="I265" i="34"/>
  <c r="I283" i="34"/>
  <c r="I275" i="34"/>
  <c r="I239" i="34"/>
  <c r="I247" i="34"/>
  <c r="I27" i="34"/>
  <c r="I231" i="34"/>
  <c r="I255" i="34"/>
  <c r="I259" i="34"/>
  <c r="I300" i="34"/>
  <c r="I292" i="34"/>
  <c r="I314" i="34"/>
  <c r="I338" i="34"/>
  <c r="I272" i="34"/>
  <c r="I323" i="34"/>
  <c r="I9" i="34"/>
  <c r="I15" i="34"/>
  <c r="I20" i="34"/>
  <c r="I28" i="34"/>
  <c r="I36" i="34"/>
  <c r="I45" i="34"/>
  <c r="I53" i="34"/>
  <c r="I61" i="34"/>
  <c r="I68" i="34"/>
  <c r="I76" i="34"/>
  <c r="I84" i="34"/>
  <c r="I92" i="34"/>
  <c r="I100" i="34"/>
  <c r="I108" i="34"/>
  <c r="I116" i="34"/>
  <c r="I123" i="34"/>
  <c r="I131" i="34"/>
  <c r="I139" i="34"/>
  <c r="I147" i="34"/>
  <c r="I154" i="34"/>
  <c r="I162" i="34"/>
  <c r="I168" i="34"/>
  <c r="I175" i="34"/>
  <c r="I183" i="34"/>
  <c r="I190" i="34"/>
  <c r="I198" i="34"/>
  <c r="I205" i="34"/>
  <c r="I211" i="34"/>
  <c r="I218" i="34"/>
  <c r="I224" i="34"/>
  <c r="I232" i="34"/>
  <c r="I240" i="34"/>
  <c r="I248" i="34"/>
  <c r="I256" i="34"/>
  <c r="I308" i="34"/>
  <c r="I299" i="34"/>
  <c r="I291" i="34"/>
  <c r="I282" i="34"/>
  <c r="I274" i="34"/>
  <c r="I264" i="34"/>
  <c r="I318" i="34"/>
  <c r="I230" i="34"/>
  <c r="I287" i="34"/>
  <c r="I316" i="34"/>
  <c r="I324" i="34"/>
  <c r="I332" i="34"/>
  <c r="I2" i="34"/>
  <c r="I10" i="34"/>
  <c r="I16" i="34"/>
  <c r="I21" i="34"/>
  <c r="I29" i="34"/>
  <c r="I37" i="34"/>
  <c r="I46" i="34"/>
  <c r="I54" i="34"/>
  <c r="I62" i="34"/>
  <c r="I69" i="34"/>
  <c r="I77" i="34"/>
  <c r="I85" i="34"/>
  <c r="I93" i="34"/>
  <c r="I101" i="34"/>
  <c r="I109" i="34"/>
  <c r="I117" i="34"/>
  <c r="I124" i="34"/>
  <c r="I132" i="34"/>
  <c r="I140" i="34"/>
  <c r="I148" i="34"/>
  <c r="I155" i="34"/>
  <c r="I163" i="34"/>
  <c r="I176" i="34"/>
  <c r="I184" i="34"/>
  <c r="I191" i="34"/>
  <c r="I219" i="34"/>
  <c r="I225" i="34"/>
  <c r="I233" i="34"/>
  <c r="I241" i="34"/>
  <c r="I249" i="34"/>
  <c r="I257" i="34"/>
  <c r="I306" i="34"/>
  <c r="I298" i="34"/>
  <c r="I290" i="34"/>
  <c r="I281" i="34"/>
  <c r="I271" i="34"/>
  <c r="I263" i="34"/>
  <c r="I320" i="34"/>
  <c r="I273" i="34"/>
  <c r="I317" i="34"/>
  <c r="I333" i="34"/>
  <c r="I3" i="34"/>
  <c r="I22" i="34"/>
  <c r="I30" i="34"/>
  <c r="I38" i="34"/>
  <c r="I47" i="34"/>
  <c r="I55" i="34"/>
  <c r="I63" i="34"/>
  <c r="I70" i="34"/>
  <c r="I78" i="34"/>
  <c r="I86" i="34"/>
  <c r="I94" i="34"/>
  <c r="I102" i="34"/>
  <c r="I110" i="34"/>
  <c r="I118" i="34"/>
  <c r="I125" i="34"/>
  <c r="I133" i="34"/>
  <c r="I141" i="34"/>
  <c r="I149" i="34"/>
  <c r="I156" i="34"/>
  <c r="I164" i="34"/>
  <c r="I169" i="34"/>
  <c r="I177" i="34"/>
  <c r="I185" i="34"/>
  <c r="I192" i="34"/>
  <c r="I199" i="34"/>
  <c r="I206" i="34"/>
  <c r="I212" i="34"/>
  <c r="I220" i="34"/>
  <c r="I226" i="34"/>
  <c r="I234" i="34"/>
  <c r="I242" i="34"/>
  <c r="I250" i="34"/>
  <c r="I305" i="34"/>
  <c r="I297" i="34"/>
  <c r="I289" i="34"/>
  <c r="I280" i="34"/>
  <c r="I270" i="34"/>
  <c r="I262" i="34"/>
  <c r="I325" i="34"/>
  <c r="I204" i="34"/>
  <c r="I42" i="34"/>
  <c r="I4" i="34"/>
  <c r="I11" i="34"/>
  <c r="I23" i="34"/>
  <c r="I31" i="34"/>
  <c r="I39" i="34"/>
  <c r="I48" i="34"/>
  <c r="I56" i="34"/>
  <c r="I71" i="34"/>
  <c r="I79" i="34"/>
  <c r="I87" i="34"/>
  <c r="I95" i="34"/>
  <c r="I103" i="34"/>
  <c r="I111" i="34"/>
  <c r="I119" i="34"/>
  <c r="I126" i="34"/>
  <c r="I134" i="34"/>
  <c r="I142" i="34"/>
  <c r="I157" i="34"/>
  <c r="I165" i="34"/>
  <c r="I170" i="34"/>
  <c r="I178" i="34"/>
  <c r="I186" i="34"/>
  <c r="I193" i="34"/>
  <c r="I200" i="34"/>
  <c r="I213" i="34"/>
  <c r="I227" i="34"/>
  <c r="I235" i="34"/>
  <c r="I243" i="34"/>
  <c r="I251" i="34"/>
  <c r="I304" i="34"/>
  <c r="I296" i="34"/>
  <c r="I288" i="34"/>
  <c r="I279" i="34"/>
  <c r="I269" i="34"/>
  <c r="I261" i="34"/>
  <c r="I326" i="34"/>
  <c r="I310" i="34"/>
  <c r="I319" i="34"/>
  <c r="I327" i="34"/>
  <c r="I337" i="34"/>
  <c r="I161" i="34"/>
  <c r="I5" i="34"/>
  <c r="I24" i="34"/>
  <c r="I32" i="34"/>
  <c r="I40" i="34"/>
  <c r="I49" i="34"/>
  <c r="I57" i="34"/>
  <c r="I64" i="34"/>
  <c r="I72" i="34"/>
  <c r="I80" i="34"/>
  <c r="I88" i="34"/>
  <c r="I96" i="34"/>
  <c r="I104" i="34"/>
  <c r="I112" i="34"/>
  <c r="I120" i="34"/>
  <c r="I127" i="34"/>
  <c r="I135" i="34"/>
  <c r="I143" i="34"/>
  <c r="I150" i="34"/>
  <c r="I158" i="34"/>
  <c r="I171" i="34"/>
  <c r="I179" i="34"/>
  <c r="I187" i="34"/>
  <c r="I194" i="34"/>
  <c r="I201" i="34"/>
  <c r="I207" i="34"/>
  <c r="I214" i="34"/>
  <c r="I221" i="34"/>
  <c r="I228" i="34"/>
  <c r="I236" i="34"/>
  <c r="I244" i="34"/>
  <c r="I252" i="34"/>
  <c r="I303" i="34"/>
  <c r="I295" i="34"/>
  <c r="I286" i="34"/>
  <c r="I278" i="34"/>
  <c r="I268" i="34"/>
  <c r="I260" i="34"/>
  <c r="I334" i="34"/>
  <c r="I312" i="34"/>
  <c r="I328" i="34"/>
  <c r="I115" i="34"/>
  <c r="I6" i="34"/>
  <c r="I12" i="34"/>
  <c r="I17" i="34"/>
  <c r="I25" i="34"/>
  <c r="I33" i="34"/>
  <c r="I41" i="34"/>
  <c r="I50" i="34"/>
  <c r="I58" i="34"/>
  <c r="I65" i="34"/>
  <c r="I73" i="34"/>
  <c r="I81" i="34"/>
  <c r="I89" i="34"/>
  <c r="I97" i="34"/>
  <c r="I105" i="34"/>
  <c r="I113" i="34"/>
  <c r="I128" i="34"/>
  <c r="I136" i="34"/>
  <c r="I144" i="34"/>
  <c r="I151" i="34"/>
  <c r="I159" i="34"/>
  <c r="I166" i="34"/>
  <c r="I172" i="34"/>
  <c r="I180" i="34"/>
  <c r="I188" i="34"/>
  <c r="I195" i="34"/>
  <c r="I202" i="34"/>
  <c r="I208" i="34"/>
  <c r="I215" i="34"/>
  <c r="I222" i="34"/>
  <c r="I237" i="34"/>
  <c r="I245" i="34"/>
  <c r="I253" i="34"/>
  <c r="I302" i="34"/>
  <c r="I294" i="34"/>
  <c r="I285" i="34"/>
  <c r="I277" i="34"/>
  <c r="I267" i="34"/>
  <c r="I309" i="34"/>
  <c r="I335" i="34"/>
  <c r="I313" i="34"/>
  <c r="I321" i="34"/>
  <c r="I329" i="34"/>
  <c r="I7" i="34"/>
  <c r="I13" i="34"/>
  <c r="I18" i="34"/>
  <c r="I26" i="34"/>
  <c r="I34" i="34"/>
  <c r="I43" i="34"/>
  <c r="I51" i="34"/>
  <c r="I59" i="34"/>
  <c r="I66" i="34"/>
  <c r="I74" i="34"/>
  <c r="I82" i="34"/>
  <c r="I90" i="34"/>
  <c r="I98" i="34"/>
  <c r="I106" i="34"/>
  <c r="I114" i="34"/>
  <c r="I121" i="34"/>
  <c r="I129" i="34"/>
  <c r="I137" i="34"/>
  <c r="I145" i="34"/>
  <c r="I152" i="34"/>
  <c r="I160" i="34"/>
  <c r="I173" i="34"/>
  <c r="I181" i="34"/>
  <c r="I189" i="34"/>
  <c r="I196" i="34"/>
  <c r="I203" i="34"/>
  <c r="I209" i="34"/>
  <c r="I216" i="34"/>
  <c r="I223" i="34"/>
  <c r="I229" i="34"/>
  <c r="I238" i="34"/>
  <c r="I246" i="34"/>
  <c r="I254" i="34"/>
  <c r="I301" i="34"/>
  <c r="I293" i="34"/>
  <c r="I284" i="34"/>
  <c r="I276" i="34"/>
  <c r="I266" i="34"/>
  <c r="I311" i="34"/>
  <c r="I336" i="34"/>
  <c r="I258" i="34"/>
  <c r="I322" i="34"/>
  <c r="I330" i="34"/>
  <c r="A26" i="34"/>
  <c r="A80" i="34"/>
  <c r="A29" i="34"/>
  <c r="A77" i="34"/>
  <c r="C313" i="34"/>
  <c r="A103" i="34"/>
  <c r="C272" i="34"/>
  <c r="C338" i="34"/>
  <c r="C95" i="34"/>
  <c r="A90" i="34"/>
  <c r="A111" i="34"/>
  <c r="A98" i="34"/>
  <c r="A119" i="34"/>
  <c r="C251" i="24"/>
  <c r="A18" i="34"/>
  <c r="A48" i="34"/>
  <c r="A142" i="34"/>
  <c r="C348" i="24"/>
  <c r="C41" i="24"/>
  <c r="C318" i="34"/>
  <c r="C322" i="34"/>
  <c r="C326" i="34"/>
  <c r="C311" i="34"/>
  <c r="C271" i="34"/>
  <c r="C9" i="34"/>
  <c r="C259" i="34"/>
  <c r="C267" i="34"/>
  <c r="C55" i="24"/>
  <c r="C176" i="24"/>
  <c r="C225" i="24"/>
  <c r="C252" i="24"/>
  <c r="C286" i="24"/>
  <c r="A270" i="34"/>
  <c r="C309" i="34"/>
  <c r="C321" i="34"/>
  <c r="C327" i="34"/>
  <c r="C332" i="34"/>
  <c r="C2" i="34"/>
  <c r="C231" i="34"/>
  <c r="C239" i="34"/>
  <c r="C247" i="34"/>
  <c r="C255" i="34"/>
  <c r="C260" i="34"/>
  <c r="C68" i="24"/>
  <c r="C179" i="24"/>
  <c r="C228" i="24"/>
  <c r="C254" i="24"/>
  <c r="C297" i="24"/>
  <c r="C284" i="24"/>
  <c r="C258" i="34"/>
  <c r="C312" i="34"/>
  <c r="C325" i="34"/>
  <c r="C333" i="34"/>
  <c r="C3" i="34"/>
  <c r="C22" i="34"/>
  <c r="C183" i="34"/>
  <c r="C222" i="34"/>
  <c r="C232" i="34"/>
  <c r="C23" i="24"/>
  <c r="C101" i="24"/>
  <c r="C189" i="24"/>
  <c r="C229" i="24"/>
  <c r="C255" i="24"/>
  <c r="C308" i="24"/>
  <c r="C217" i="24"/>
  <c r="C229" i="34"/>
  <c r="C320" i="34"/>
  <c r="C314" i="34"/>
  <c r="C228" i="34"/>
  <c r="C334" i="34"/>
  <c r="C160" i="34"/>
  <c r="C192" i="34"/>
  <c r="C27" i="24"/>
  <c r="C151" i="24"/>
  <c r="C190" i="24"/>
  <c r="C233" i="24"/>
  <c r="C256" i="24"/>
  <c r="C311" i="24"/>
  <c r="C317" i="34"/>
  <c r="C315" i="34"/>
  <c r="C319" i="34"/>
  <c r="C335" i="34"/>
  <c r="C329" i="34"/>
  <c r="C106" i="34"/>
  <c r="C121" i="34"/>
  <c r="C145" i="34"/>
  <c r="C177" i="34"/>
  <c r="C201" i="34"/>
  <c r="C298" i="34"/>
  <c r="C306" i="34"/>
  <c r="C28" i="24"/>
  <c r="C154" i="24"/>
  <c r="C196" i="24"/>
  <c r="C234" i="24"/>
  <c r="C257" i="24"/>
  <c r="C340" i="24"/>
  <c r="C310" i="34"/>
  <c r="C172" i="24"/>
  <c r="C349" i="24"/>
  <c r="C328" i="34"/>
  <c r="C316" i="34"/>
  <c r="C330" i="34"/>
  <c r="C336" i="34"/>
  <c r="C50" i="34"/>
  <c r="C58" i="34"/>
  <c r="C32" i="24"/>
  <c r="C170" i="24"/>
  <c r="C206" i="24"/>
  <c r="C237" i="24"/>
  <c r="C260" i="24"/>
  <c r="C346" i="24"/>
  <c r="A179" i="34"/>
  <c r="C324" i="34"/>
  <c r="C323" i="34"/>
  <c r="C287" i="34"/>
  <c r="C337" i="34"/>
  <c r="C331" i="34"/>
  <c r="C283" i="34"/>
  <c r="C38" i="24"/>
  <c r="C171" i="24"/>
  <c r="C216" i="24"/>
  <c r="C243" i="24"/>
  <c r="C277" i="24"/>
  <c r="C54" i="24"/>
  <c r="C214" i="24"/>
  <c r="C278" i="24"/>
  <c r="C102" i="24"/>
  <c r="C318" i="24"/>
  <c r="C62" i="24"/>
  <c r="C110" i="24"/>
  <c r="C158" i="24"/>
  <c r="C182" i="24"/>
  <c r="C326" i="24"/>
  <c r="C30" i="24"/>
  <c r="C118" i="24"/>
  <c r="C166" i="24"/>
  <c r="C222" i="24"/>
  <c r="C238" i="24"/>
  <c r="C294" i="24"/>
  <c r="C334" i="24"/>
  <c r="C70" i="24"/>
  <c r="C126" i="24"/>
  <c r="C6" i="24"/>
  <c r="C78" i="24"/>
  <c r="C134" i="24"/>
  <c r="C246" i="24"/>
  <c r="C262" i="24"/>
  <c r="C302" i="24"/>
  <c r="C342" i="24"/>
  <c r="C14" i="24"/>
  <c r="C86" i="24"/>
  <c r="C142" i="24"/>
  <c r="C198" i="24"/>
  <c r="C270" i="24"/>
  <c r="C22" i="24"/>
  <c r="C46" i="24"/>
  <c r="C94" i="24"/>
  <c r="C150" i="24"/>
  <c r="C174" i="24"/>
  <c r="C230" i="24"/>
  <c r="C310" i="24"/>
  <c r="C7" i="24"/>
  <c r="C15" i="24"/>
  <c r="C31" i="24"/>
  <c r="C39" i="24"/>
  <c r="C47" i="24"/>
  <c r="C63" i="24"/>
  <c r="C71" i="24"/>
  <c r="C79" i="24"/>
  <c r="C87" i="24"/>
  <c r="C95" i="24"/>
  <c r="C103" i="24"/>
  <c r="C111" i="24"/>
  <c r="C119" i="24"/>
  <c r="C127" i="24"/>
  <c r="C135" i="24"/>
  <c r="C143" i="24"/>
  <c r="C159" i="24"/>
  <c r="C167" i="24"/>
  <c r="C175" i="24"/>
  <c r="C183" i="24"/>
  <c r="C191" i="24"/>
  <c r="C199" i="24"/>
  <c r="C207" i="24"/>
  <c r="C215" i="24"/>
  <c r="C223" i="24"/>
  <c r="C231" i="24"/>
  <c r="C239" i="24"/>
  <c r="C247" i="24"/>
  <c r="C263" i="24"/>
  <c r="C271" i="24"/>
  <c r="C279" i="24"/>
  <c r="C287" i="24"/>
  <c r="C295" i="24"/>
  <c r="C303" i="24"/>
  <c r="C319" i="24"/>
  <c r="C327" i="24"/>
  <c r="C335" i="24"/>
  <c r="C343" i="24"/>
  <c r="C8" i="24"/>
  <c r="C16" i="24"/>
  <c r="C24" i="24"/>
  <c r="C40" i="24"/>
  <c r="C48" i="24"/>
  <c r="C56" i="24"/>
  <c r="C64" i="24"/>
  <c r="C72" i="24"/>
  <c r="C80" i="24"/>
  <c r="C88" i="24"/>
  <c r="C96" i="24"/>
  <c r="C104" i="24"/>
  <c r="C112" i="24"/>
  <c r="C120" i="24"/>
  <c r="C128" i="24"/>
  <c r="C136" i="24"/>
  <c r="C144" i="24"/>
  <c r="C152" i="24"/>
  <c r="C160" i="24"/>
  <c r="C168" i="24"/>
  <c r="C184" i="24"/>
  <c r="C192" i="24"/>
  <c r="C200" i="24"/>
  <c r="C208" i="24"/>
  <c r="C224" i="24"/>
  <c r="C232" i="24"/>
  <c r="C240" i="24"/>
  <c r="C248" i="24"/>
  <c r="C264" i="24"/>
  <c r="C272" i="24"/>
  <c r="C280" i="24"/>
  <c r="C288" i="24"/>
  <c r="C296" i="24"/>
  <c r="C304" i="24"/>
  <c r="C312" i="24"/>
  <c r="C320" i="24"/>
  <c r="C328" i="24"/>
  <c r="C336" i="24"/>
  <c r="C344" i="24"/>
  <c r="C9" i="24"/>
  <c r="C17" i="24"/>
  <c r="C25" i="24"/>
  <c r="C33" i="24"/>
  <c r="C49" i="24"/>
  <c r="C57" i="24"/>
  <c r="C65" i="24"/>
  <c r="C73" i="24"/>
  <c r="C81" i="24"/>
  <c r="C89" i="24"/>
  <c r="C97" i="24"/>
  <c r="C105" i="24"/>
  <c r="C113" i="24"/>
  <c r="C121" i="24"/>
  <c r="C129" i="24"/>
  <c r="C137" i="24"/>
  <c r="C145" i="24"/>
  <c r="C153" i="24"/>
  <c r="C161" i="24"/>
  <c r="C169" i="24"/>
  <c r="C177" i="24"/>
  <c r="C185" i="24"/>
  <c r="C193" i="24"/>
  <c r="C201" i="24"/>
  <c r="C209" i="24"/>
  <c r="C241" i="24"/>
  <c r="C249" i="24"/>
  <c r="C265" i="24"/>
  <c r="C273" i="24"/>
  <c r="C281" i="24"/>
  <c r="C289" i="24"/>
  <c r="C305" i="24"/>
  <c r="C313" i="24"/>
  <c r="C321" i="24"/>
  <c r="C329" i="24"/>
  <c r="C337" i="24"/>
  <c r="C345" i="24"/>
  <c r="C2" i="24"/>
  <c r="C10" i="24"/>
  <c r="C18" i="24"/>
  <c r="C26" i="24"/>
  <c r="C34" i="24"/>
  <c r="C42" i="24"/>
  <c r="C50" i="24"/>
  <c r="C58" i="24"/>
  <c r="C66" i="24"/>
  <c r="C74" i="24"/>
  <c r="C82" i="24"/>
  <c r="C90" i="24"/>
  <c r="C98" i="24"/>
  <c r="C106" i="24"/>
  <c r="C114" i="24"/>
  <c r="C122" i="24"/>
  <c r="C130" i="24"/>
  <c r="C138" i="24"/>
  <c r="C146" i="24"/>
  <c r="C162" i="24"/>
  <c r="C178" i="24"/>
  <c r="C186" i="24"/>
  <c r="C194" i="24"/>
  <c r="C202" i="24"/>
  <c r="C210" i="24"/>
  <c r="C218" i="24"/>
  <c r="C226" i="24"/>
  <c r="C242" i="24"/>
  <c r="C250" i="24"/>
  <c r="C258" i="24"/>
  <c r="C266" i="24"/>
  <c r="C274" i="24"/>
  <c r="C282" i="24"/>
  <c r="C290" i="24"/>
  <c r="C298" i="24"/>
  <c r="C306" i="24"/>
  <c r="C314" i="24"/>
  <c r="C322" i="24"/>
  <c r="C330" i="24"/>
  <c r="C338" i="24"/>
  <c r="C3" i="24"/>
  <c r="C11" i="24"/>
  <c r="C19" i="24"/>
  <c r="C35" i="24"/>
  <c r="C43" i="24"/>
  <c r="C51" i="24"/>
  <c r="C59" i="24"/>
  <c r="C67" i="24"/>
  <c r="C75" i="24"/>
  <c r="C83" i="24"/>
  <c r="C91" i="24"/>
  <c r="C99" i="24"/>
  <c r="C107" i="24"/>
  <c r="C115" i="24"/>
  <c r="C123" i="24"/>
  <c r="C131" i="24"/>
  <c r="C139" i="24"/>
  <c r="C147" i="24"/>
  <c r="C155" i="24"/>
  <c r="C163" i="24"/>
  <c r="C187" i="24"/>
  <c r="C195" i="24"/>
  <c r="C203" i="24"/>
  <c r="C211" i="24"/>
  <c r="C219" i="24"/>
  <c r="C227" i="24"/>
  <c r="C235" i="24"/>
  <c r="C259" i="24"/>
  <c r="C267" i="24"/>
  <c r="C275" i="24"/>
  <c r="C283" i="24"/>
  <c r="C291" i="24"/>
  <c r="C299" i="24"/>
  <c r="C307" i="24"/>
  <c r="C315" i="24"/>
  <c r="C323" i="24"/>
  <c r="C331" i="24"/>
  <c r="C339" i="24"/>
  <c r="C347" i="24"/>
  <c r="C4" i="24"/>
  <c r="C12" i="24"/>
  <c r="C20" i="24"/>
  <c r="C36" i="24"/>
  <c r="C44" i="24"/>
  <c r="C52" i="24"/>
  <c r="C60" i="24"/>
  <c r="C76" i="24"/>
  <c r="C84" i="24"/>
  <c r="C92" i="24"/>
  <c r="C100" i="24"/>
  <c r="C108" i="24"/>
  <c r="C116" i="24"/>
  <c r="C124" i="24"/>
  <c r="C132" i="24"/>
  <c r="C140" i="24"/>
  <c r="C148" i="24"/>
  <c r="C156" i="24"/>
  <c r="C164" i="24"/>
  <c r="C180" i="24"/>
  <c r="C188" i="24"/>
  <c r="C204" i="24"/>
  <c r="C212" i="24"/>
  <c r="C220" i="24"/>
  <c r="C236" i="24"/>
  <c r="C244" i="24"/>
  <c r="C268" i="24"/>
  <c r="C276" i="24"/>
  <c r="C292" i="24"/>
  <c r="C300" i="24"/>
  <c r="C316" i="24"/>
  <c r="C324" i="24"/>
  <c r="C332" i="24"/>
  <c r="C5" i="24"/>
  <c r="C13" i="24"/>
  <c r="C21" i="24"/>
  <c r="C29" i="24"/>
  <c r="C37" i="24"/>
  <c r="C45" i="24"/>
  <c r="C53" i="24"/>
  <c r="C61" i="24"/>
  <c r="C69" i="24"/>
  <c r="C77" i="24"/>
  <c r="C85" i="24"/>
  <c r="C93" i="24"/>
  <c r="C109" i="24"/>
  <c r="C117" i="24"/>
  <c r="C125" i="24"/>
  <c r="C133" i="24"/>
  <c r="C141" i="24"/>
  <c r="C149" i="24"/>
  <c r="C157" i="24"/>
  <c r="C165" i="24"/>
  <c r="C173" i="24"/>
  <c r="C181" i="24"/>
  <c r="C197" i="24"/>
  <c r="C205" i="24"/>
  <c r="C213" i="24"/>
  <c r="C221" i="24"/>
  <c r="C245" i="24"/>
  <c r="C253" i="24"/>
  <c r="C261" i="24"/>
  <c r="C269" i="24"/>
  <c r="C285" i="24"/>
  <c r="C293" i="24"/>
  <c r="C301" i="24"/>
  <c r="C309" i="24"/>
  <c r="C317" i="24"/>
  <c r="C325" i="24"/>
  <c r="C333" i="24"/>
  <c r="C341" i="24"/>
  <c r="A45" i="34"/>
  <c r="A174" i="34"/>
  <c r="A5" i="34"/>
  <c r="A32" i="34"/>
  <c r="A93" i="34"/>
  <c r="A213" i="34"/>
  <c r="A288" i="34"/>
  <c r="A37" i="34"/>
  <c r="A280" i="34"/>
  <c r="A126" i="34"/>
  <c r="A133" i="34"/>
  <c r="A21" i="34"/>
  <c r="A134" i="34"/>
  <c r="A182" i="34"/>
  <c r="A69" i="34"/>
  <c r="A62" i="34"/>
  <c r="A198" i="34"/>
  <c r="A30" i="34"/>
  <c r="A94" i="34"/>
  <c r="A141" i="34"/>
  <c r="A158" i="34"/>
  <c r="A146" i="34"/>
  <c r="A16" i="34"/>
  <c r="A38" i="34"/>
  <c r="A61" i="34"/>
  <c r="A70" i="34"/>
  <c r="A101" i="34"/>
  <c r="A181" i="34"/>
  <c r="A138" i="34"/>
  <c r="A211" i="34"/>
  <c r="A10" i="34"/>
  <c r="A53" i="34"/>
  <c r="A85" i="34"/>
  <c r="A107" i="34"/>
  <c r="A116" i="34"/>
  <c r="A92" i="34"/>
  <c r="A154" i="34"/>
  <c r="A82" i="34"/>
  <c r="A161" i="34"/>
  <c r="A185" i="34"/>
  <c r="A137" i="34"/>
  <c r="A7" i="34"/>
  <c r="A117" i="34"/>
  <c r="A34" i="34"/>
  <c r="A302" i="34"/>
  <c r="A66" i="34"/>
  <c r="A132" i="34"/>
  <c r="A275" i="34"/>
  <c r="A191" i="34"/>
  <c r="A301" i="34"/>
  <c r="A86" i="34"/>
  <c r="A202" i="34"/>
  <c r="A336" i="34"/>
  <c r="A307" i="34"/>
  <c r="A54" i="34"/>
  <c r="A287" i="34"/>
  <c r="A112" i="34"/>
  <c r="A114" i="34"/>
  <c r="A152" i="34"/>
  <c r="A242" i="34"/>
  <c r="A249" i="34"/>
  <c r="A99" i="34"/>
  <c r="A268" i="34"/>
  <c r="A279" i="34"/>
  <c r="A205" i="34"/>
  <c r="A293" i="34"/>
  <c r="A300" i="34"/>
  <c r="A139" i="34"/>
  <c r="A187" i="34"/>
  <c r="A197" i="34"/>
  <c r="A209" i="34"/>
  <c r="A291" i="34"/>
  <c r="A320" i="34"/>
  <c r="A109" i="34"/>
  <c r="A225" i="34"/>
  <c r="A254" i="34"/>
  <c r="A266" i="34"/>
  <c r="A338" i="34"/>
  <c r="A168" i="34"/>
  <c r="A175" i="34"/>
  <c r="A251" i="34"/>
  <c r="A13" i="34"/>
  <c r="A42" i="34"/>
  <c r="A74" i="34"/>
  <c r="A210" i="34"/>
  <c r="A220" i="34"/>
  <c r="A46" i="34"/>
  <c r="A78" i="34"/>
  <c r="A123" i="34"/>
  <c r="A129" i="34"/>
  <c r="A159" i="34"/>
  <c r="A240" i="34"/>
  <c r="A271" i="34"/>
  <c r="A277" i="34"/>
  <c r="A303" i="34"/>
  <c r="A312" i="34"/>
  <c r="A136" i="34"/>
  <c r="A189" i="34"/>
  <c r="A235" i="34"/>
  <c r="A299" i="34"/>
  <c r="A333" i="34"/>
  <c r="A148" i="34"/>
  <c r="A157" i="34"/>
  <c r="A215" i="34"/>
  <c r="A230" i="34"/>
  <c r="A243" i="34"/>
  <c r="A284" i="34"/>
  <c r="A256" i="34"/>
  <c r="A264" i="34"/>
  <c r="A15" i="34"/>
  <c r="A28" i="34"/>
  <c r="A44" i="34"/>
  <c r="A60" i="34"/>
  <c r="A76" i="34"/>
  <c r="A97" i="34"/>
  <c r="A108" i="34"/>
  <c r="A113" i="34"/>
  <c r="A131" i="34"/>
  <c r="A143" i="34"/>
  <c r="A193" i="34"/>
  <c r="A203" i="34"/>
  <c r="A208" i="34"/>
  <c r="A217" i="34"/>
  <c r="A228" i="34"/>
  <c r="A244" i="34"/>
  <c r="A263" i="34"/>
  <c r="A289" i="34"/>
  <c r="A305" i="34"/>
  <c r="A334" i="34"/>
  <c r="A314" i="34"/>
  <c r="A325" i="34"/>
  <c r="A327" i="34"/>
  <c r="A24" i="34"/>
  <c r="A40" i="34"/>
  <c r="A56" i="34"/>
  <c r="A72" i="34"/>
  <c r="A88" i="34"/>
  <c r="A122" i="34"/>
  <c r="A124" i="34"/>
  <c r="A127" i="34"/>
  <c r="A149" i="34"/>
  <c r="A153" i="34"/>
  <c r="A155" i="34"/>
  <c r="A162" i="34"/>
  <c r="A170" i="34"/>
  <c r="A178" i="34"/>
  <c r="A186" i="34"/>
  <c r="A223" i="34"/>
  <c r="A238" i="34"/>
  <c r="A273" i="34"/>
  <c r="A294" i="34"/>
  <c r="A310" i="34"/>
  <c r="A323" i="34"/>
  <c r="A9" i="34"/>
  <c r="A20" i="34"/>
  <c r="A36" i="34"/>
  <c r="A52" i="34"/>
  <c r="A68" i="34"/>
  <c r="A84" i="34"/>
  <c r="A105" i="34"/>
  <c r="A194" i="34"/>
  <c r="A214" i="34"/>
  <c r="A216" i="34"/>
  <c r="A234" i="34"/>
  <c r="A236" i="34"/>
  <c r="A248" i="34"/>
  <c r="A250" i="34"/>
  <c r="A252" i="34"/>
  <c r="A262" i="34"/>
  <c r="A269" i="34"/>
  <c r="A285" i="34"/>
  <c r="A290" i="34"/>
  <c r="A292" i="34"/>
  <c r="A297" i="34"/>
  <c r="A315" i="34"/>
  <c r="A318" i="34"/>
  <c r="A328" i="34"/>
  <c r="A331" i="34"/>
  <c r="A118" i="34"/>
  <c r="A120" i="34"/>
  <c r="A200" i="34"/>
  <c r="A212" i="34"/>
  <c r="A241" i="34"/>
  <c r="A246" i="34"/>
  <c r="A258" i="34"/>
  <c r="A276" i="34"/>
  <c r="A326" i="34"/>
  <c r="A4" i="34"/>
  <c r="A11" i="34"/>
  <c r="A23" i="34"/>
  <c r="A31" i="34"/>
  <c r="A39" i="34"/>
  <c r="A47" i="34"/>
  <c r="A55" i="34"/>
  <c r="A63" i="34"/>
  <c r="A71" i="34"/>
  <c r="A79" i="34"/>
  <c r="A87" i="34"/>
  <c r="A95" i="34"/>
  <c r="A100" i="34"/>
  <c r="A219" i="34"/>
  <c r="A172" i="34"/>
  <c r="A6" i="34"/>
  <c r="A12" i="34"/>
  <c r="A17" i="34"/>
  <c r="A25" i="34"/>
  <c r="A33" i="34"/>
  <c r="A41" i="34"/>
  <c r="A49" i="34"/>
  <c r="A57" i="34"/>
  <c r="A65" i="34"/>
  <c r="A73" i="34"/>
  <c r="A81" i="34"/>
  <c r="A89" i="34"/>
  <c r="A102" i="34"/>
  <c r="A110" i="34"/>
  <c r="A115" i="34"/>
  <c r="A128" i="34"/>
  <c r="A135" i="34"/>
  <c r="A140" i="34"/>
  <c r="A147" i="34"/>
  <c r="A163" i="34"/>
  <c r="A165" i="34"/>
  <c r="A176" i="34"/>
  <c r="A195" i="34"/>
  <c r="A226" i="34"/>
  <c r="A313" i="34"/>
  <c r="A188" i="34"/>
  <c r="A164" i="34"/>
  <c r="A180" i="34"/>
  <c r="A237" i="34"/>
  <c r="A8" i="34"/>
  <c r="A14" i="34"/>
  <c r="A19" i="34"/>
  <c r="A27" i="34"/>
  <c r="A35" i="34"/>
  <c r="A43" i="34"/>
  <c r="A51" i="34"/>
  <c r="A59" i="34"/>
  <c r="A67" i="34"/>
  <c r="A75" i="34"/>
  <c r="A83" i="34"/>
  <c r="A91" i="34"/>
  <c r="A96" i="34"/>
  <c r="A104" i="34"/>
  <c r="A125" i="34"/>
  <c r="A130" i="34"/>
  <c r="A144" i="34"/>
  <c r="A151" i="34"/>
  <c r="A156" i="34"/>
  <c r="A171" i="34"/>
  <c r="A173" i="34"/>
  <c r="A184" i="34"/>
  <c r="A204" i="34"/>
  <c r="A218" i="34"/>
  <c r="A233" i="34"/>
  <c r="A261" i="34"/>
  <c r="A282" i="34"/>
  <c r="A196" i="34"/>
  <c r="A227" i="34"/>
  <c r="A257" i="34"/>
  <c r="A274" i="34"/>
  <c r="A308" i="34"/>
  <c r="A245" i="34"/>
  <c r="A253" i="34"/>
  <c r="A265" i="34"/>
  <c r="A278" i="34"/>
  <c r="A286" i="34"/>
  <c r="A296" i="34"/>
  <c r="A304" i="34"/>
  <c r="A317" i="34"/>
  <c r="A322" i="34"/>
  <c r="A330" i="34"/>
  <c r="E11" i="26"/>
  <c r="D11" i="26"/>
  <c r="E19" i="26"/>
  <c r="D19" i="26"/>
  <c r="D3" i="26"/>
  <c r="E58" i="26"/>
  <c r="D58" i="26"/>
  <c r="E9" i="26"/>
  <c r="D9" i="26"/>
  <c r="E48" i="26"/>
  <c r="D48" i="26"/>
  <c r="E32" i="26"/>
  <c r="D32" i="26"/>
  <c r="E16" i="26"/>
  <c r="D16" i="26"/>
  <c r="E42" i="26"/>
  <c r="D42" i="26"/>
  <c r="F42" i="26" s="1"/>
  <c r="E49" i="26"/>
  <c r="D49" i="26"/>
  <c r="E55" i="26"/>
  <c r="D55" i="26"/>
  <c r="F55" i="26" s="1"/>
  <c r="E39" i="26"/>
  <c r="D39" i="26"/>
  <c r="F39" i="26" s="1"/>
  <c r="E7" i="26"/>
  <c r="D7" i="26"/>
  <c r="F7" i="26" s="1"/>
  <c r="E10" i="26"/>
  <c r="D10" i="26"/>
  <c r="E41" i="26"/>
  <c r="D41" i="26"/>
  <c r="E22" i="26"/>
  <c r="D22" i="26"/>
  <c r="E34" i="26"/>
  <c r="D34" i="26"/>
  <c r="F34" i="26" s="1"/>
  <c r="E25" i="26"/>
  <c r="D25" i="26"/>
  <c r="E45" i="26"/>
  <c r="D45" i="26"/>
  <c r="F45" i="26" s="1"/>
  <c r="E50" i="26"/>
  <c r="D50" i="26"/>
  <c r="F50" i="26" s="1"/>
  <c r="E33" i="26"/>
  <c r="D33" i="26"/>
  <c r="E26" i="26"/>
  <c r="D26" i="26"/>
  <c r="E57" i="26"/>
  <c r="D57" i="26"/>
  <c r="E17" i="26"/>
  <c r="D17" i="26"/>
  <c r="F17" i="26" s="1"/>
  <c r="D56" i="26"/>
  <c r="D40" i="26"/>
  <c r="D24" i="26"/>
  <c r="D8" i="26"/>
  <c r="D47" i="26"/>
  <c r="F47" i="26" s="1"/>
  <c r="D31" i="26"/>
  <c r="D23" i="26"/>
  <c r="D15" i="26"/>
  <c r="D51" i="26"/>
  <c r="D18" i="26"/>
  <c r="E6" i="26"/>
  <c r="E38" i="26"/>
  <c r="E43" i="26"/>
  <c r="E54" i="26"/>
  <c r="E59" i="26"/>
  <c r="D46" i="26"/>
  <c r="D30" i="26"/>
  <c r="D14" i="26"/>
  <c r="D35" i="26"/>
  <c r="E27" i="26"/>
  <c r="D53" i="26"/>
  <c r="D37" i="26"/>
  <c r="D29" i="26"/>
  <c r="D21" i="26"/>
  <c r="D13" i="26"/>
  <c r="D5" i="26"/>
  <c r="D60" i="26"/>
  <c r="D52" i="26"/>
  <c r="F52" i="26" s="1"/>
  <c r="D44" i="26"/>
  <c r="F44" i="26" s="1"/>
  <c r="D36" i="26"/>
  <c r="F36" i="26" s="1"/>
  <c r="D28" i="26"/>
  <c r="D20" i="26"/>
  <c r="D12" i="26"/>
  <c r="D4" i="26"/>
  <c r="D2" i="26"/>
  <c r="F57" i="26" l="1"/>
  <c r="F12" i="26"/>
  <c r="F13" i="26"/>
  <c r="F30" i="26"/>
  <c r="F18" i="26"/>
  <c r="F8" i="26"/>
  <c r="F26" i="26"/>
  <c r="F25" i="26"/>
  <c r="F10" i="26"/>
  <c r="F49" i="26"/>
  <c r="F48" i="26"/>
  <c r="F32" i="26"/>
  <c r="F5" i="26"/>
  <c r="F20" i="26"/>
  <c r="F21" i="26"/>
  <c r="F46" i="26"/>
  <c r="F51" i="26"/>
  <c r="F24" i="26"/>
  <c r="F3" i="26"/>
  <c r="F4" i="26"/>
  <c r="F28" i="26"/>
  <c r="F29" i="26"/>
  <c r="F15" i="26"/>
  <c r="F40" i="26"/>
  <c r="F33" i="26"/>
  <c r="F9" i="26"/>
  <c r="F19" i="26"/>
  <c r="F2" i="26"/>
  <c r="F23" i="26"/>
  <c r="F56" i="26"/>
  <c r="F37" i="26"/>
  <c r="F53" i="26"/>
  <c r="F31" i="26"/>
  <c r="F22" i="26"/>
  <c r="F16" i="26"/>
  <c r="F11" i="26"/>
  <c r="F41" i="26"/>
</calcChain>
</file>

<file path=xl/sharedStrings.xml><?xml version="1.0" encoding="utf-8"?>
<sst xmlns="http://schemas.openxmlformats.org/spreadsheetml/2006/main" count="18871" uniqueCount="4330">
  <si>
    <t>Scenario</t>
  </si>
  <si>
    <t>Ag</t>
  </si>
  <si>
    <t>AgUse</t>
  </si>
  <si>
    <t>Conveyance</t>
  </si>
  <si>
    <t>Urban</t>
  </si>
  <si>
    <t>AZ_APS_E</t>
  </si>
  <si>
    <t>AZ_APS_N</t>
  </si>
  <si>
    <t>AZ_APS_SW</t>
  </si>
  <si>
    <t>AZ_NM_N</t>
  </si>
  <si>
    <t>AZ_NW</t>
  </si>
  <si>
    <t>AZ_PHX</t>
  </si>
  <si>
    <t>AZ_SE</t>
  </si>
  <si>
    <t>CA_IID</t>
  </si>
  <si>
    <t>CA_LADWP</t>
  </si>
  <si>
    <t>CA_PGE_BAY</t>
  </si>
  <si>
    <t>CA_PGE_CEN</t>
  </si>
  <si>
    <t>CA_PGE_N</t>
  </si>
  <si>
    <t>CA_PGE_S</t>
  </si>
  <si>
    <t>CA_SCE_CEN</t>
  </si>
  <si>
    <t>CA_SCE_S</t>
  </si>
  <si>
    <t>CA_SCE_SE</t>
  </si>
  <si>
    <t>CA_SCE_VLY</t>
  </si>
  <si>
    <t>CA_SDGE</t>
  </si>
  <si>
    <t>CA_SMUD</t>
  </si>
  <si>
    <t>CAN_BC</t>
  </si>
  <si>
    <t>CO_DEN</t>
  </si>
  <si>
    <t>CO_E</t>
  </si>
  <si>
    <t>CO_NW</t>
  </si>
  <si>
    <t>CO_SW</t>
  </si>
  <si>
    <t>ID_E</t>
  </si>
  <si>
    <t>ID_S_OR_E</t>
  </si>
  <si>
    <t>MT_NE</t>
  </si>
  <si>
    <t>MT_NW</t>
  </si>
  <si>
    <t>MT_SE</t>
  </si>
  <si>
    <t>MT_SW</t>
  </si>
  <si>
    <t>NM_N</t>
  </si>
  <si>
    <t>NM_S_TX_EPE</t>
  </si>
  <si>
    <t>NV_N</t>
  </si>
  <si>
    <t>NV_S</t>
  </si>
  <si>
    <t>OR_E</t>
  </si>
  <si>
    <t>OR_PDX</t>
  </si>
  <si>
    <t>OR_W</t>
  </si>
  <si>
    <t>OR_WA_BPA</t>
  </si>
  <si>
    <t>UT_N</t>
  </si>
  <si>
    <t>UT_S</t>
  </si>
  <si>
    <t>WA_ID_AVA</t>
  </si>
  <si>
    <t>WA_N_CEN</t>
  </si>
  <si>
    <t>WA_SEATAC</t>
  </si>
  <si>
    <t>WA_W</t>
  </si>
  <si>
    <t>WY_NW</t>
  </si>
  <si>
    <t>WY_SE</t>
  </si>
  <si>
    <t>WY_SW</t>
  </si>
  <si>
    <t>WY_NE</t>
  </si>
  <si>
    <t>CAN_ALB</t>
  </si>
  <si>
    <t>AZ_APS_E_Upr Salt</t>
  </si>
  <si>
    <t>AZ_APS_N_Aqua Fria</t>
  </si>
  <si>
    <t>AZ_APS_N_Middle Colorado</t>
  </si>
  <si>
    <t>AZ_APS_N_Verde</t>
  </si>
  <si>
    <t>AZ_APS_SW_Lwr Colorado</t>
  </si>
  <si>
    <t>AZ_APS_SW_Lwr Gila</t>
  </si>
  <si>
    <t>AZ_NM_N_San Juan</t>
  </si>
  <si>
    <t>AZ_NW_Lwr Colo Abv Parker</t>
  </si>
  <si>
    <t>AZ_NW_Lwr Colo Blw Hoover</t>
  </si>
  <si>
    <t>AZ_PHX_Lwr Verde</t>
  </si>
  <si>
    <t>AZ_PHX_Middle Salt</t>
  </si>
  <si>
    <t>AZ_PHX_Salt</t>
  </si>
  <si>
    <t>AZ_SE_Gila Headwaters</t>
  </si>
  <si>
    <t>AZ_SE_Middle Gila</t>
  </si>
  <si>
    <t>AZ_SE_Upr Gila</t>
  </si>
  <si>
    <t>CA_IID_Salton Sea</t>
  </si>
  <si>
    <t>CA_LADWP_CoastalLA</t>
  </si>
  <si>
    <t>CA_LADWP_LA River</t>
  </si>
  <si>
    <t>CA_LADWP_San Diego Creek</t>
  </si>
  <si>
    <t>CA_PGE_BAY_Coyote</t>
  </si>
  <si>
    <t>CA_PGE_CEN_Bear River</t>
  </si>
  <si>
    <t>CA_PGE_CEN_Big Creek</t>
  </si>
  <si>
    <t>CA_PGE_CEN_Cherry</t>
  </si>
  <si>
    <t>CA_PGE_CEN_KIngs</t>
  </si>
  <si>
    <t>CA_PGE_CEN_Lwr Salinas</t>
  </si>
  <si>
    <t>CA_PGE_CEN_Lwr San Jo</t>
  </si>
  <si>
    <t>CA_PGE_CEN_Merced</t>
  </si>
  <si>
    <t>CA_PGE_CEN_MF Upr San Jo</t>
  </si>
  <si>
    <t>CA_PGE_CEN_Mokelumne</t>
  </si>
  <si>
    <t>CA_PGE_CEN_N Frk San Joaquin</t>
  </si>
  <si>
    <t>CA_PGE_CEN_NF San Jo</t>
  </si>
  <si>
    <t>CA_PGE_CEN_NF Upr Stanislaus</t>
  </si>
  <si>
    <t>CA_PGE_CEN_Pajaro</t>
  </si>
  <si>
    <t>CA_PGE_CEN_Stanislaus</t>
  </si>
  <si>
    <t>CA_PGE_CEN_Stevenson Creek</t>
  </si>
  <si>
    <t>CA_PGE_CEN_Tuolumne</t>
  </si>
  <si>
    <t>CA_PGE_CEN_Upr Mokelumne</t>
  </si>
  <si>
    <t>CA_PGE_CEN_Upr NF Mokelumne</t>
  </si>
  <si>
    <t>CA_PGE_CEN_Upr Stanislaus</t>
  </si>
  <si>
    <t>CA_PGE_CEN_Upr Tuolumne</t>
  </si>
  <si>
    <t>CA_PGE_N_American</t>
  </si>
  <si>
    <t>CA_PGE_N_Bear</t>
  </si>
  <si>
    <t>CA_PGE_N_Butt Creek</t>
  </si>
  <si>
    <t>CA_PGE_N_Clear</t>
  </si>
  <si>
    <t>CA_PGE_N_EF Feather</t>
  </si>
  <si>
    <t>CA_PGE_N_Feather</t>
  </si>
  <si>
    <t>CA_PGE_N_Iron Canyon</t>
  </si>
  <si>
    <t>CA_PGE_N_Lost Creek</t>
  </si>
  <si>
    <t>CA_PGE_N_Lower Pit</t>
  </si>
  <si>
    <t>CA_PGE_N_Lwr Middle Pit</t>
  </si>
  <si>
    <t>CA_PGE_N_McCloud</t>
  </si>
  <si>
    <t>CA_PGE_N_Mid American</t>
  </si>
  <si>
    <t>CA_PGE_N_Mid Fork American</t>
  </si>
  <si>
    <t>CA_PGE_N_Middle Feather</t>
  </si>
  <si>
    <t>CA_PGE_N_Middle Yuba</t>
  </si>
  <si>
    <t>CA_PGE_N_NF American</t>
  </si>
  <si>
    <t>CA_PGE_N_NF Feather</t>
  </si>
  <si>
    <t>CA_PGE_N_Payette</t>
  </si>
  <si>
    <t>CA_PGE_N_Pit River</t>
  </si>
  <si>
    <t>CA_PGE_N_S Frk American</t>
  </si>
  <si>
    <t>CA_PGE_N_Sacramento</t>
  </si>
  <si>
    <t>CA_PGE_N_SF Feather</t>
  </si>
  <si>
    <t>CA_PGE_N_South Yuba</t>
  </si>
  <si>
    <t>CA_PGE_N_Trinity</t>
  </si>
  <si>
    <t>CA_PGE_N_Trukee</t>
  </si>
  <si>
    <t>CA_PGE_N_Upper American</t>
  </si>
  <si>
    <t>CA_PGE_N_Upper Pit</t>
  </si>
  <si>
    <t>CA_PGE_N_Upr Bear</t>
  </si>
  <si>
    <t>CA_PGE_N_Upr Middle American</t>
  </si>
  <si>
    <t>CA_PGE_N_Upr Middle Frk American</t>
  </si>
  <si>
    <t>CA_PGE_N_Upr Rubicon</t>
  </si>
  <si>
    <t>CA_PGE_N_Upr SF Feather</t>
  </si>
  <si>
    <t>CA_PGE_N_Upr SF Yuba</t>
  </si>
  <si>
    <t>CA_PGE_N_WF Feather</t>
  </si>
  <si>
    <t>CA_PGE_N_Yuba</t>
  </si>
  <si>
    <t>CA_PGE_S_Tulare</t>
  </si>
  <si>
    <t>CA_PGE_S_Upr Salinas</t>
  </si>
  <si>
    <t>CA_SCE_CEN_Boquet Creek</t>
  </si>
  <si>
    <t>CA_SCE_CEN_Castaic Creek</t>
  </si>
  <si>
    <t>CA_SCE_CEN_CoastalNLA</t>
  </si>
  <si>
    <t>CA_SCE_CEN_Mona Creek</t>
  </si>
  <si>
    <t>CA_SCE_CEN_Owens7</t>
  </si>
  <si>
    <t>CA_SCE_CEN_Santa Clara</t>
  </si>
  <si>
    <t>CA_SCE_CEN_Upr Owens</t>
  </si>
  <si>
    <t>CA_SCE_CEN_Upr San Jo</t>
  </si>
  <si>
    <t>CA_SCE_CEN_West Owens</t>
  </si>
  <si>
    <t>CA_SCE_S_CoastalSLA</t>
  </si>
  <si>
    <t>CA_SCE_S_San Gabriel</t>
  </si>
  <si>
    <t>CA_SCE_VLY_S Frk Kern</t>
  </si>
  <si>
    <t>CA_SCE_VLY_Upr Kern</t>
  </si>
  <si>
    <t>CA_SCE_VLY_Upr NF Kern</t>
  </si>
  <si>
    <t>CA_SDGE_San Dieguito</t>
  </si>
  <si>
    <t>CA_SDGE_St Vincent</t>
  </si>
  <si>
    <t>CA_SDGE_Sweetwater</t>
  </si>
  <si>
    <t>CAN_BC_Colubmia Headwaters</t>
  </si>
  <si>
    <t>CAN_BC_Duncan</t>
  </si>
  <si>
    <t>CAN_BC_Flathead</t>
  </si>
  <si>
    <t>CAN_BC_Headwater Columbia</t>
  </si>
  <si>
    <t>CAN_BC_Headwaters Skagit</t>
  </si>
  <si>
    <t>CAN_BC_Kettle</t>
  </si>
  <si>
    <t>CAN_BC_Middle Columbia</t>
  </si>
  <si>
    <t>CAN_BC_Similkameen</t>
  </si>
  <si>
    <t>CAN_BC_Upper Okanagan</t>
  </si>
  <si>
    <t>CAN_BC_Upper OkanaganAg</t>
  </si>
  <si>
    <t>CAN_BC_Upr Priest</t>
  </si>
  <si>
    <t>CO_DEN_Big Thompson</t>
  </si>
  <si>
    <t>CO_DEN_Boulder</t>
  </si>
  <si>
    <t>CO_DEN_Clear Creek</t>
  </si>
  <si>
    <t>CO_DEN_South Platte</t>
  </si>
  <si>
    <t>CO_E_Arkansas</t>
  </si>
  <si>
    <t>CO_E_Lwr South Platte</t>
  </si>
  <si>
    <t>CO_NW_Blue</t>
  </si>
  <si>
    <t>CO_NW_Cabin</t>
  </si>
  <si>
    <t>CO_NW_Colo Headwaters</t>
  </si>
  <si>
    <t>CO_NW_Colo HeadwatersN</t>
  </si>
  <si>
    <t>CO_NW_Eagle</t>
  </si>
  <si>
    <t>CO_NW_Fraser</t>
  </si>
  <si>
    <t>CO_NW_Frying Pan</t>
  </si>
  <si>
    <t>CO_NW_Hdw South Platte</t>
  </si>
  <si>
    <t>CO_NW_Homestake</t>
  </si>
  <si>
    <t>CO_NW_Middle Frk South Platte</t>
  </si>
  <si>
    <t>CO_NW_Roaring Fork</t>
  </si>
  <si>
    <t>CO_NW_Upper Colorado</t>
  </si>
  <si>
    <t>CO_NW_Upper North Platte</t>
  </si>
  <si>
    <t>CO_NW_Upr Blue</t>
  </si>
  <si>
    <t>CO_NW_Upr Colo</t>
  </si>
  <si>
    <t>CO_NW_Upr South Platte</t>
  </si>
  <si>
    <t>CO_NW_White</t>
  </si>
  <si>
    <t>CO_SW_Alamosa</t>
  </si>
  <si>
    <t>CO_SW_Canjeos</t>
  </si>
  <si>
    <t>CO_SW_Delores</t>
  </si>
  <si>
    <t>CO_SW_Gunnison</t>
  </si>
  <si>
    <t>CO_SW_Headwater Rio Grande</t>
  </si>
  <si>
    <t>CO_SW_Lwr Gunnison</t>
  </si>
  <si>
    <t>CO_SW_N Rio Grande</t>
  </si>
  <si>
    <t>CO_SW_San Juan Trib</t>
  </si>
  <si>
    <t>CO_SW_Saquache Creek</t>
  </si>
  <si>
    <t>CO_SW_Upper San Juan</t>
  </si>
  <si>
    <t>CO_SW_Upr Arkansas</t>
  </si>
  <si>
    <t>CO_SW_Upr Rio Grande</t>
  </si>
  <si>
    <t>ID_E_Lwr Bear</t>
  </si>
  <si>
    <t>ID_E_Middle Bear</t>
  </si>
  <si>
    <t>ID_E_Middle Fork Snake</t>
  </si>
  <si>
    <t>ID_E_Middle Snake</t>
  </si>
  <si>
    <t>ID_E_Upper Snake</t>
  </si>
  <si>
    <t>ID_S_OR_E_Boise</t>
  </si>
  <si>
    <t>ID_S_OR_E_Lower Snake</t>
  </si>
  <si>
    <t>ID_S_OR_E_Middle Boise</t>
  </si>
  <si>
    <t>ID_S_OR_E_Middle Frk Snake</t>
  </si>
  <si>
    <t>ID_S_OR_E_North Fork Payette</t>
  </si>
  <si>
    <t>ID_S_OR_E_Snake</t>
  </si>
  <si>
    <t>ID_S_OR_E_South Western Snake</t>
  </si>
  <si>
    <t>ID_S_OR_E_Upper Boise</t>
  </si>
  <si>
    <t>MT_NE_Missouri</t>
  </si>
  <si>
    <t>MT_NW_Lower Flathead</t>
  </si>
  <si>
    <t>MT_NW_Middle Clark Fork</t>
  </si>
  <si>
    <t>MT_NW_North East Columbia</t>
  </si>
  <si>
    <t>MT_NW_South Fork Flathead</t>
  </si>
  <si>
    <t>MT_NW_Upr S Fork Flathead</t>
  </si>
  <si>
    <t>MT_SE_Lwr Yellowstone</t>
  </si>
  <si>
    <t>MT_SE_Middle Yellowstone</t>
  </si>
  <si>
    <t>MT_SE_LwrMid Yellowstone</t>
  </si>
  <si>
    <t>MT_SW_Middle Missouri</t>
  </si>
  <si>
    <t>MT_SW_Upper Clark Fork</t>
  </si>
  <si>
    <t>MT_SW_Upper Clark ForkAg</t>
  </si>
  <si>
    <t>MT_SW_Upper Missouri</t>
  </si>
  <si>
    <t>MT_SW_Upper MissouriAg</t>
  </si>
  <si>
    <t>NM_N_Middle Rio Grande</t>
  </si>
  <si>
    <t>NM_S_TX_EPE_Rio Grande</t>
  </si>
  <si>
    <t>NV_S_Las Vegas Valley</t>
  </si>
  <si>
    <t>OUT_AZ_APS_E</t>
  </si>
  <si>
    <t>OUT_AZ_APS_N</t>
  </si>
  <si>
    <t>OUT_AZ_APS_SW</t>
  </si>
  <si>
    <t>OUT_AZ_NM_N</t>
  </si>
  <si>
    <t>OUT_AZ_NW</t>
  </si>
  <si>
    <t>OUT_AZ_PHX</t>
  </si>
  <si>
    <t>OUT_AZ_SE</t>
  </si>
  <si>
    <t>OUT_CA_IID</t>
  </si>
  <si>
    <t>OUT_CA_LADWP</t>
  </si>
  <si>
    <t>OUT_CA_PGE_BAY</t>
  </si>
  <si>
    <t>OUT_CA_PGE_CEN</t>
  </si>
  <si>
    <t>OUT_CA_PGE_N</t>
  </si>
  <si>
    <t>OUT_CA_PGE_S</t>
  </si>
  <si>
    <t>OUT_CA_SCE_CEN</t>
  </si>
  <si>
    <t>OUT_CA_SCE_S</t>
  </si>
  <si>
    <t>OUT_CA_SCE_SE</t>
  </si>
  <si>
    <t>OUT_CA_SCE_VLY</t>
  </si>
  <si>
    <t>OUT_CA_SDGE</t>
  </si>
  <si>
    <t>OUT_CA_SMUD</t>
  </si>
  <si>
    <t>OUT_CO_DEN</t>
  </si>
  <si>
    <t>OUT_CO_E</t>
  </si>
  <si>
    <t>OUT_CO_NW</t>
  </si>
  <si>
    <t>OUT_CO_SW</t>
  </si>
  <si>
    <t>OUT_ID_E</t>
  </si>
  <si>
    <t>OUT_ID_S_OR_E</t>
  </si>
  <si>
    <t>OUT_MT_NE</t>
  </si>
  <si>
    <t>OUT_MT_NW</t>
  </si>
  <si>
    <t>OUT_MT_SE</t>
  </si>
  <si>
    <t>OUT_NM_N</t>
  </si>
  <si>
    <t>OUT_NM_S_TX_EPE</t>
  </si>
  <si>
    <t>OUT_NV_N</t>
  </si>
  <si>
    <t>OUT_NV_S</t>
  </si>
  <si>
    <t>OUT_OR_E</t>
  </si>
  <si>
    <t>OUT_OR_PDX</t>
  </si>
  <si>
    <t>OUT_OR_W</t>
  </si>
  <si>
    <t>OUT_OR_WA_BPA</t>
  </si>
  <si>
    <t>OR_E_Headwaters Klamath</t>
  </si>
  <si>
    <t>OR_E_Lost</t>
  </si>
  <si>
    <t>OR_E_Middle Klamath</t>
  </si>
  <si>
    <t>OR_E_South Klamath</t>
  </si>
  <si>
    <t>OR_E_Upper Deschutes</t>
  </si>
  <si>
    <t>OR_E_Upper Klamath</t>
  </si>
  <si>
    <t>OR_E_West Lost</t>
  </si>
  <si>
    <t>OR_PDX_LwrClackamas</t>
  </si>
  <si>
    <t>OR_PDX_Oak Grove Frk Clackamas</t>
  </si>
  <si>
    <t>OR_PDX_Sandy</t>
  </si>
  <si>
    <t>OR_W_Fish Creek</t>
  </si>
  <si>
    <t>OR_W_Klamath</t>
  </si>
  <si>
    <t>OR_W_Lwr Santiam</t>
  </si>
  <si>
    <t>OR_W_McKenzie</t>
  </si>
  <si>
    <t>OR_W_Mdl Santiam</t>
  </si>
  <si>
    <t>OR_W_Mid Frk Willamette</t>
  </si>
  <si>
    <t>OR_W_N Santiam</t>
  </si>
  <si>
    <t>OR_W_N Umpqua</t>
  </si>
  <si>
    <t>OR_W_Rogue</t>
  </si>
  <si>
    <t>OR_W_S Frk McKenzie</t>
  </si>
  <si>
    <t>OR_W_S Umpqua</t>
  </si>
  <si>
    <t>OR_W_Upr Clakamas</t>
  </si>
  <si>
    <t>OR_W_Upr Lost Creek</t>
  </si>
  <si>
    <t>OR_W_Upr McKenzie</t>
  </si>
  <si>
    <t>OR_W_Upr Umpqua</t>
  </si>
  <si>
    <t>OR_W_Upr Willamette</t>
  </si>
  <si>
    <t>OR_W_Upr Williamette</t>
  </si>
  <si>
    <t>OR_W_Willamette</t>
  </si>
  <si>
    <t>OR_WA_BPA_Central Columbia</t>
  </si>
  <si>
    <t>OR_WA_BPA_Deschutes</t>
  </si>
  <si>
    <t>OR_WA_BPA_Lwr Columbia</t>
  </si>
  <si>
    <t>OR_WA_BPA_Mid Columbia</t>
  </si>
  <si>
    <t>OR_WA_BPA_Naches</t>
  </si>
  <si>
    <t>OR_WA_BPA_Tieton</t>
  </si>
  <si>
    <t>OR_WA_BPA_Yakima</t>
  </si>
  <si>
    <t>OUT_UT_N</t>
  </si>
  <si>
    <t>OUT_UT_S</t>
  </si>
  <si>
    <t>OUT_WA_ID_AVA</t>
  </si>
  <si>
    <t>OUT_WA_N_CEN</t>
  </si>
  <si>
    <t>OUT_WA_SEATAC</t>
  </si>
  <si>
    <t>OUT_WA_W</t>
  </si>
  <si>
    <t>OUT_WY_NE</t>
  </si>
  <si>
    <t>OUT_WY_NW</t>
  </si>
  <si>
    <t>OUT_WY_SE</t>
  </si>
  <si>
    <t>OUT_WY_SW</t>
  </si>
  <si>
    <t>UT_N_Bear</t>
  </si>
  <si>
    <t>UT_N_CentralUtahAg</t>
  </si>
  <si>
    <t>UT_N_Green</t>
  </si>
  <si>
    <t>UT_N_Soldier Creek</t>
  </si>
  <si>
    <t>UT_N_Upr Bear</t>
  </si>
  <si>
    <t>UT_N_Upr Soldier</t>
  </si>
  <si>
    <t>UT_S_Colorado and Green</t>
  </si>
  <si>
    <t>WA_ID_AVA_Clark Fork and Pend Oreille</t>
  </si>
  <si>
    <t>WA_ID_AVA_Clearwater</t>
  </si>
  <si>
    <t>WA_ID_AVA_Lwr Spokane</t>
  </si>
  <si>
    <t>WA_ID_AVA_Middle Spokane</t>
  </si>
  <si>
    <t>WA_ID_AVA_North Fork Clearwater</t>
  </si>
  <si>
    <t>WA_ID_AVA_Pend Oreille</t>
  </si>
  <si>
    <t>WA_ID_AVA_Priest</t>
  </si>
  <si>
    <t>WA_ID_AVA_Smith Creek</t>
  </si>
  <si>
    <t>WA_ID_AVA_Upper Spokane</t>
  </si>
  <si>
    <t>WA_ID_AVA_Upper SpokaneAg</t>
  </si>
  <si>
    <t>WA_N_CEN_Chelan</t>
  </si>
  <si>
    <t>WA_N_CEN_ChelanAg</t>
  </si>
  <si>
    <t>WA_N_CEN_Interior Coulee</t>
  </si>
  <si>
    <t>WA_N_CEN_Lwr Middle Columbia</t>
  </si>
  <si>
    <t>WA_N_CEN_Lwr Middle Columbia 2</t>
  </si>
  <si>
    <t>WA_N_CEN_Okanogan</t>
  </si>
  <si>
    <t>WA_N_CEN_OkanoganAg</t>
  </si>
  <si>
    <t>WA_N_CEN_Upper Yakima</t>
  </si>
  <si>
    <t>WA_SEATAC_Cedar</t>
  </si>
  <si>
    <t>WA_W_Baker</t>
  </si>
  <si>
    <t>WA_W_Carbon</t>
  </si>
  <si>
    <t>WA_W_Coloumbia</t>
  </si>
  <si>
    <t>WA_W_Cowlitz</t>
  </si>
  <si>
    <t>WA_W_Lower Skagit</t>
  </si>
  <si>
    <t>WA_W_Lwr Lewis</t>
  </si>
  <si>
    <t>WA_W_Middle Lewis</t>
  </si>
  <si>
    <t>WA_W_Middle Skagit</t>
  </si>
  <si>
    <t>WA_W_Nisqually</t>
  </si>
  <si>
    <t>WA_W_Puyallup</t>
  </si>
  <si>
    <t>WA_W_Skokomish</t>
  </si>
  <si>
    <t>WA_W_Snoqualmie</t>
  </si>
  <si>
    <t>WA_W_South Fork Tolt</t>
  </si>
  <si>
    <t>WA_W_Sultan</t>
  </si>
  <si>
    <t>WA_W_Twin Falls</t>
  </si>
  <si>
    <t>WA_W_Upper Cedar</t>
  </si>
  <si>
    <t>WA_W_Upper Skagit</t>
  </si>
  <si>
    <t>WA_W_Upr Baker</t>
  </si>
  <si>
    <t>WA_W_Upr Lewis</t>
  </si>
  <si>
    <t>WA_W_Upr Nisqually</t>
  </si>
  <si>
    <t>WA_W_White</t>
  </si>
  <si>
    <t>IN_AZ_APS_E</t>
  </si>
  <si>
    <t>Commercial and Industrial</t>
  </si>
  <si>
    <t>Key\Electricity\ActivityRate\MuniTreatment + Key\SWITCH\AZ_APS_E\DistEnergy[kWH]</t>
  </si>
  <si>
    <t>Domestic</t>
  </si>
  <si>
    <t>Domestic Heating</t>
  </si>
  <si>
    <t>IN_AZ_APS_N</t>
  </si>
  <si>
    <t>Key\Electricity\ActivityRate\MuniTreatment + Key\SWITCH\AZ_APS_N\DistEnergy[kWH]</t>
  </si>
  <si>
    <t>IN_AZ_APS_SW</t>
  </si>
  <si>
    <t>Key\Electricity\ActivityRate\MuniTreatment + Key\SWITCH\AZ_APS_SW\DistEnergy[kWH]</t>
  </si>
  <si>
    <t>IN_AZ_NM_N</t>
  </si>
  <si>
    <t>Key\Electricity\ActivityRate\MuniTreatment + Key\SWITCH\AZ_NM_N\DistEnergy[kWH]</t>
  </si>
  <si>
    <t>IN_AZ_NW</t>
  </si>
  <si>
    <t>Key\Electricity\ActivityRate\MuniTreatment + Key\SWITCH\AZ_NW\DistEnergy[kWH]</t>
  </si>
  <si>
    <t>IN_AZ_PHX</t>
  </si>
  <si>
    <t>Key\Electricity\ActivityRate\MuniTreatment + Key\SWITCH\AZ_PHX\DistEnergy[kWH]</t>
  </si>
  <si>
    <t>IN_AZ_SE</t>
  </si>
  <si>
    <t>Key\Electricity\ActivityRate\MuniTreatment + Key\SWITCH\CA_IID\DistEnergy[kWH]</t>
  </si>
  <si>
    <t>IN_CA_LADWP</t>
  </si>
  <si>
    <t>Key\Electricity\ActivityRate\MuniTreatment + Key\SWITCH\CA_LADWP\DistEnergy[kWH]</t>
  </si>
  <si>
    <t>IN_CA_PGE_BAY</t>
  </si>
  <si>
    <t>Key\Electricity\ActivityRate\MuniTreatment + Key\SWITCH\CA_PGE_BAY\DistEnergy[kWH]</t>
  </si>
  <si>
    <t>IN_CA_PGE_CEN</t>
  </si>
  <si>
    <t>Key\Electricity\ActivityRate\MuniTreatment + Key\SWITCH\CA_PGE_CEN\DistEnergy[kWH]</t>
  </si>
  <si>
    <t>IN_CA_PGE_N</t>
  </si>
  <si>
    <t>Key\Electricity\ActivityRate\MuniTreatment + Key\SWITCH\CA_PGE_N\DistEnergy[kWH]</t>
  </si>
  <si>
    <t>IN_CA_PGE_S</t>
  </si>
  <si>
    <t>Key\Electricity\ActivityRate\MuniTreatment + Key\SWITCH\CA_PGE_S\DistEnergy[kWH]</t>
  </si>
  <si>
    <t>IN_CA_SCE_CEN</t>
  </si>
  <si>
    <t>Key\Electricity\ActivityRate\MuniTreatment + Key\SWITCH\CA_SCE_CEN\DistEnergy[kWH]</t>
  </si>
  <si>
    <t>IN_CA_SCE_S</t>
  </si>
  <si>
    <t>Key\Electricity\ActivityRate\MuniTreatment + Key\SWITCH\CA_SCE_S\DistEnergy[kWH]</t>
  </si>
  <si>
    <t>IN_CA_SCE_SE</t>
  </si>
  <si>
    <t>Key\Electricity\ActivityRate\MuniTreatment + Key\SWITCH\CA_SCE_SE\DistEnergy[kWH]</t>
  </si>
  <si>
    <t>IN_CA_SCE_VLY</t>
  </si>
  <si>
    <t>Key\Electricity\ActivityRate\MuniTreatment + Key\SWITCH\CA_SCE_VLY\DistEnergy[kWH]</t>
  </si>
  <si>
    <t>IN_CA_SDGE</t>
  </si>
  <si>
    <t>Key\Electricity\ActivityRate\MuniTreatment + Key\SWITCH\CA_SDGE\DistEnergy[kWH]</t>
  </si>
  <si>
    <t>IN_CA_SMUD</t>
  </si>
  <si>
    <t>Key\Electricity\ActivityRate\MuniTreatment + Key\SWITCH\CA_SMUD\DistEnergy[kWH]</t>
  </si>
  <si>
    <t>WCAN_ALB</t>
  </si>
  <si>
    <t>WCAN_BC</t>
  </si>
  <si>
    <t>IN_CO_DEN</t>
  </si>
  <si>
    <t>Key\Electricity\ActivityRate\MuniTreatment + Key\SWITCH\CO_DEN\DistEnergy[kWH]</t>
  </si>
  <si>
    <t>IN_CO_E</t>
  </si>
  <si>
    <t>Key\Electricity\ActivityRate\MuniTreatment + Key\SWITCH\CO_E\DistEnergy[kWH]</t>
  </si>
  <si>
    <t>IN_CO_NW</t>
  </si>
  <si>
    <t>Key\Electricity\ActivityRate\MuniTreatment + Key\SWITCH\CO_NW\DistEnergy[kWH]</t>
  </si>
  <si>
    <t>IN_CO_SW</t>
  </si>
  <si>
    <t>Key\Electricity\ActivityRate\MuniTreatment + Key\SWITCH\CO_SW\DistEnergy[kWH]</t>
  </si>
  <si>
    <t>IN_ID_E</t>
  </si>
  <si>
    <t>Key\Electricity\ActivityRate\MuniTreatment + Key\SWITCH\ID_E\DistEnergy[kWH]</t>
  </si>
  <si>
    <t>IN_ID_S_OR_E</t>
  </si>
  <si>
    <t>Key\Electricity\ActivityRate\MuniTreatment + Key\SWITCH\ID_S_OR_E\DistEnergy[kWH]</t>
  </si>
  <si>
    <t>WMEX_BAJA</t>
  </si>
  <si>
    <t>IN_MT_NE</t>
  </si>
  <si>
    <t>Key\Electricity\ActivityRate\MuniTreatment + Key\SWITCH\MT_NE\DistEnergy[kWH]</t>
  </si>
  <si>
    <t>IN_MT_NW</t>
  </si>
  <si>
    <t>IN_MT_SE</t>
  </si>
  <si>
    <t>Key\Electricity\ActivityRate\MuniTreatment + Key\SWITCH\MT_SE\DistEnergy[kWH]</t>
  </si>
  <si>
    <t>Key\Electricity\ActivityRate\MuniTreatment + Key\SWITCH\MT_SW\DistEnergy[kWH]</t>
  </si>
  <si>
    <t>IN_NM_N</t>
  </si>
  <si>
    <t>Key\Electricity\ActivityRate\MuniTreatment + Key\SWITCH\NM_N\DistEnergy[kWH]</t>
  </si>
  <si>
    <t>IN_NM_S_TX_EPE</t>
  </si>
  <si>
    <t>IN_NV_N</t>
  </si>
  <si>
    <t>Key\Electricity\ActivityRate\MuniTreatment + Key\SWITCH\NV_N\DistEnergy[kWH]</t>
  </si>
  <si>
    <t>IN_NV_S</t>
  </si>
  <si>
    <t>Key\Electricity\ActivityRate\MuniTreatment + Key\SWITCH\NV_S\DistEnergy[kWH]</t>
  </si>
  <si>
    <t>IN_OR_E</t>
  </si>
  <si>
    <t>Key\Electricity\ActivityRate\MuniTreatment + Key\SWITCH\OR_E\DistEnergy[kWH]</t>
  </si>
  <si>
    <t>IN_OR_PDX</t>
  </si>
  <si>
    <t>Key\Electricity\ActivityRate\MuniTreatment + Key\SWITCH\OR_PDX\DistEnergy[kWH]</t>
  </si>
  <si>
    <t>IN_OR_W</t>
  </si>
  <si>
    <t>Key\Electricity\ActivityRate\MuniTreatment + Key\SWITCH\OR_W\DistEnergy[kWH]</t>
  </si>
  <si>
    <t>IN_OR_WA_BPA</t>
  </si>
  <si>
    <t>Key\Electricity\ActivityRate\MuniTreatment + Key\SWITCH\OR_WA_BPA\DistEnergy[kWH]</t>
  </si>
  <si>
    <t>IN_UT_N</t>
  </si>
  <si>
    <t>Key\Electricity\ActivityRate\MuniTreatment + Key\SWITCH\UT_N\DistEnergy[kWH]</t>
  </si>
  <si>
    <t>IN_UT_S</t>
  </si>
  <si>
    <t>Key\Electricity\ActivityRate\MuniTreatment + Key\SWITCH\UT_S\DistEnergy[kWH]</t>
  </si>
  <si>
    <t>IN_WA_ID_AVA</t>
  </si>
  <si>
    <t>IN_WA_N_CEN</t>
  </si>
  <si>
    <t>Key\Electricity\ActivityRate\MuniTreatment + Key\SWITCH\WA_N_CEN\DistEnergy[kWH]</t>
  </si>
  <si>
    <t>IN_WA_SEATAC</t>
  </si>
  <si>
    <t>IN_WA_W</t>
  </si>
  <si>
    <t>IN_WY_NE</t>
  </si>
  <si>
    <t>IN_WY_NW</t>
  </si>
  <si>
    <t>Key\Electricity\ActivityRate\MuniTreatment + Key\SWITCH\WY_NW\DistEnergy[kWH]</t>
  </si>
  <si>
    <t>IN_WY_SE</t>
  </si>
  <si>
    <t>Key\Electricity\ActivityRate\MuniTreatment + Key\SWITCH\WY_SE\DistEnergy[kWH]</t>
  </si>
  <si>
    <t>IN_WY_SW</t>
  </si>
  <si>
    <t>WY_NW_Middle Wind</t>
  </si>
  <si>
    <t>WY_NW_Shoshone</t>
  </si>
  <si>
    <t>WY_NW_ShoshoneAg</t>
  </si>
  <si>
    <t>WY_NW_Upper Wind</t>
  </si>
  <si>
    <t>WY_NW_Yellowstone</t>
  </si>
  <si>
    <t>WY_SE_Middle North Platte</t>
  </si>
  <si>
    <t>WY_SE_North Fork Platte</t>
  </si>
  <si>
    <t>WY_SW_Upper Green</t>
  </si>
  <si>
    <t>WY_SW_Upper GreenAg</t>
  </si>
  <si>
    <t>MT_NE_West Mont</t>
  </si>
  <si>
    <t>SWP East Branch</t>
  </si>
  <si>
    <t>to WA_W_Nisqually</t>
  </si>
  <si>
    <t>from Withdrawal Node 15</t>
  </si>
  <si>
    <t>Key\Electricity\ActivityRate\AgUse</t>
  </si>
  <si>
    <t>to WA_W_Twin Falls</t>
  </si>
  <si>
    <t>from Withdrawal Node 12</t>
  </si>
  <si>
    <t>to WA_W_Middle Skagit</t>
  </si>
  <si>
    <t>from Withdrawal Node 96</t>
  </si>
  <si>
    <t>to OR_W_S Umpqua</t>
  </si>
  <si>
    <t>from Withdrawal Node 27</t>
  </si>
  <si>
    <t>to UT_N_Bear</t>
  </si>
  <si>
    <t>from Withdrawal Colo</t>
  </si>
  <si>
    <t>from UT_N_GW</t>
  </si>
  <si>
    <t>Key\Electricity\ActivityRate\GWPumping * Min(50,(Supply and Resources\Groundwater\UT_N_GW:Max Height[m] - PrevTSValue(Supply and Resources\Groundwater\UT_N_GW:Height Above River[m])))+ Key\Electricity\ActivityRate\AgUse</t>
  </si>
  <si>
    <t>from Withdrawal Bear</t>
  </si>
  <si>
    <t>to CA_PGE_N_Sacramento</t>
  </si>
  <si>
    <t>from Withdrawal Node 14</t>
  </si>
  <si>
    <t>from CA_PGE_N_GW</t>
  </si>
  <si>
    <t>to CA_PGE_S_Tulare</t>
  </si>
  <si>
    <t>from Withdrawal Node 3</t>
  </si>
  <si>
    <t>from SWP to CA_PGE_S_Tulare</t>
  </si>
  <si>
    <t>from CA_SCE_VLY_GW</t>
  </si>
  <si>
    <t>to OR_W_Klamath</t>
  </si>
  <si>
    <t>from Withdrawal Node 22</t>
  </si>
  <si>
    <t>from Withdrawal Node 25</t>
  </si>
  <si>
    <t>to NM_S_TX_EPE_Rio Grande</t>
  </si>
  <si>
    <t>from Withdrawal Node 140</t>
  </si>
  <si>
    <t>from NM_S_TX_EPE_GW</t>
  </si>
  <si>
    <t>Key\Electricity\ActivityRate\GWPumping * Min(50,(Supply and Resources\Groundwater\NM_S_TX_EPE_GW:Max Height[m] - PrevTSValue(Supply and Resources\Groundwater\NM_S_TX_EPE_GW:Height Above River[m])))+ Key\Electricity\ActivityRate\AgUse</t>
  </si>
  <si>
    <t>from CVP to San Jo</t>
  </si>
  <si>
    <t>from CA_PGE_CEN_GW0</t>
  </si>
  <si>
    <t>to MT_NE_Missouri</t>
  </si>
  <si>
    <t>from Withdrawal Node 55</t>
  </si>
  <si>
    <t>from MT_NE_GW</t>
  </si>
  <si>
    <t>Key\Electricity\ActivityRate\GWPumping * Min(50,(Supply and Resources\Groundwater\MT_NE_GW:Max Height[m] - PrevTSValue(Supply and Resources\Groundwater\MT_NE_GW:Height Above River[m])))+ Key\Electricity\ActivityRate\AgUse</t>
  </si>
  <si>
    <t>to WY_SE_North Fork Platte</t>
  </si>
  <si>
    <t>from Withdrawal Node 62</t>
  </si>
  <si>
    <t>from WY_SE_GW</t>
  </si>
  <si>
    <t>Key\Electricity\ActivityRate\GWPumping * Min(50,(Supply and Resources\Groundwater\WY_SE_GW:Max Height[m] - PrevTSValue(Supply and Resources\Groundwater\WY_SE_GW:Height Above River[m])))+ Key\Electricity\ActivityRate\AgUse</t>
  </si>
  <si>
    <t>to WY_NW_Middle Wind</t>
  </si>
  <si>
    <t>from WY_NW_GW</t>
  </si>
  <si>
    <t>Key\Electricity\ActivityRate\GWPumping * Min(50,(Supply and Resources\Groundwater\WY_NW_GW:Max Height[m] - PrevTSValue(Supply and Resources\Groundwater\WY_NW_GW:Height Above River[m])))+ Key\Electricity\ActivityRate\AgUse</t>
  </si>
  <si>
    <t>to CO_DEN_South Platte</t>
  </si>
  <si>
    <t>from SP Withdrawal</t>
  </si>
  <si>
    <t>from CO_DEN_GW</t>
  </si>
  <si>
    <t>Key\Electricity\ActivityRate\GWPumping * Min(50,(Supply and Resources\Groundwater\CO_DEN_GW:Max Height[m] - PrevTSValue(Supply and Resources\Groundwater\CO_DEN_GW:Height Above River[m])))+ Key\Electricity\ActivityRate\AgUse</t>
  </si>
  <si>
    <t>to CA_PGE_N_Pit River</t>
  </si>
  <si>
    <t>from Withdrawal Node 21</t>
  </si>
  <si>
    <t>to CA_PGE_N_American</t>
  </si>
  <si>
    <t>from Withdrawal Node 153</t>
  </si>
  <si>
    <t>to CA_PGE_N_Feather</t>
  </si>
  <si>
    <t>from Withdrawal Node 4</t>
  </si>
  <si>
    <t>to CA_PGE_N_WF Feather</t>
  </si>
  <si>
    <t>from Withdrawal Node 152</t>
  </si>
  <si>
    <t>to WA_W_Lower Skagit</t>
  </si>
  <si>
    <t>from Withdrawal Node 11</t>
  </si>
  <si>
    <t>to WA_SEATAC_Cedar</t>
  </si>
  <si>
    <t>from Withdrawal Node 158</t>
  </si>
  <si>
    <t>to WA_W_Carbon</t>
  </si>
  <si>
    <t>from Withdrawal Node 159</t>
  </si>
  <si>
    <t>to OR_W_Rogue</t>
  </si>
  <si>
    <t>from Withdrawal Node 26</t>
  </si>
  <si>
    <t>to OR_E_Middle Klamath</t>
  </si>
  <si>
    <t>from Withdrawal Node 24</t>
  </si>
  <si>
    <t>to OR_E_Headwaters Klamath</t>
  </si>
  <si>
    <t>from Withdrawal Node 169</t>
  </si>
  <si>
    <t>from OR_E_GW1</t>
  </si>
  <si>
    <t>Key\Electricity\ActivityRate\GWPumping * Min(50,(Supply and Resources\Groundwater\OR_E_GW1:Max Height[m] - PrevTSValue(Supply and Resources\Groundwater\OR_E_GW1:Height Above River[m])))+ Key\Electricity\ActivityRate\AgUse</t>
  </si>
  <si>
    <t>to WA_W_Coloumbia</t>
  </si>
  <si>
    <t>from Withdrawal Node 162</t>
  </si>
  <si>
    <t>to AZ_APS_SW_Lwr Colorado</t>
  </si>
  <si>
    <t>from Withdrawal Node 65</t>
  </si>
  <si>
    <t>from CA_SCE_SE_GW</t>
  </si>
  <si>
    <t>Key\Electricity\ActivityRate\GWPumping * Min(50,(Supply and Resources\Groundwater\CA_SCE_SE_GW:Max Height[m] - PrevTSValue(Supply and Resources\Groundwater\CA_SCE_SE_GW:Height Above River[m])))+ Key\Electricity\ActivityRate\AgUse</t>
  </si>
  <si>
    <t>to ID_S_OR_E_Snake</t>
  </si>
  <si>
    <t>from Withdrawal Node 46</t>
  </si>
  <si>
    <t>from WA_ID_AVA_GW</t>
  </si>
  <si>
    <t>to WA_ID_AVA_Clark Fork and Pend Oreille</t>
  </si>
  <si>
    <t>from Withdrawal Node 85</t>
  </si>
  <si>
    <t>to MT_NW_Upr S Fork Flathead</t>
  </si>
  <si>
    <t>from Withdrawal Node 90</t>
  </si>
  <si>
    <t>from MT_NW_GW</t>
  </si>
  <si>
    <t>Key\Electricity\ActivityRate\GWPumping * Min(50,(Supply and Resources\Groundwater\MT_NW_GW:Max Height[m] - PrevTSValue(Supply and Resources\Groundwater\MT_NW_GW:Height Above River[m])))+ Key\Electricity\ActivityRate\AgUse</t>
  </si>
  <si>
    <t>to MT_NW_Lower Flathead</t>
  </si>
  <si>
    <t>from Withdrawal Node 89</t>
  </si>
  <si>
    <t>to MT_NW_Middle Clark Fork</t>
  </si>
  <si>
    <t>from Withdrawal Node 80</t>
  </si>
  <si>
    <t>to MT_NW_North East Columbia</t>
  </si>
  <si>
    <t>from Withdrawal Node 82</t>
  </si>
  <si>
    <t>to WA_ID_AVA_Lwr Spokane</t>
  </si>
  <si>
    <t>from Withdrawal Node 92</t>
  </si>
  <si>
    <t>to WA_ID_AVA_Pend Oreille</t>
  </si>
  <si>
    <t>from Withdrawal Node 83</t>
  </si>
  <si>
    <t>to WA_ID_AVA_Middle Spokane</t>
  </si>
  <si>
    <t>from Withdrawal Node 91</t>
  </si>
  <si>
    <t>to ID_E_Middle Fork Snake</t>
  </si>
  <si>
    <t>from Withdrawal Node 36</t>
  </si>
  <si>
    <t>to ID_E_Middle Snake</t>
  </si>
  <si>
    <t>from Withdrawal Node 39</t>
  </si>
  <si>
    <t>from ID_E_GW</t>
  </si>
  <si>
    <t>to ID_S_OR_E_Middle Frk Snake</t>
  </si>
  <si>
    <t>from Withdrawal Node 40</t>
  </si>
  <si>
    <t>from ID_S_OR_E_GW2</t>
  </si>
  <si>
    <t>to ID_S_OR_E_Boise</t>
  </si>
  <si>
    <t>from Withdrawal Node 44</t>
  </si>
  <si>
    <t>from ID_S_OR_E_GW1</t>
  </si>
  <si>
    <t>to ID_S_OR_E_Middle Boise</t>
  </si>
  <si>
    <t>from Withdrawal Node 43</t>
  </si>
  <si>
    <t>to CA_PGE_N_Payette</t>
  </si>
  <si>
    <t>from Withdrawal Node 45</t>
  </si>
  <si>
    <t>to WA_ID_AVA_Clearwater</t>
  </si>
  <si>
    <t>from Withdrawal Node 49</t>
  </si>
  <si>
    <t>to ID_S_OR_E_South Western Snake</t>
  </si>
  <si>
    <t>from Withdrawal Node 41</t>
  </si>
  <si>
    <t>to ID_S_OR_E_Lower Snake</t>
  </si>
  <si>
    <t>from Withdrawal Node 42</t>
  </si>
  <si>
    <t>to OR_WA_BPA_Deschutes</t>
  </si>
  <si>
    <t>from Withdrawal Node 32</t>
  </si>
  <si>
    <t>from OR_WA_BPA_GW2</t>
  </si>
  <si>
    <t>Key\Electricity\ActivityRate\GWPumping * Min(50,(Supply and Resources\Groundwater\OR_WA_BPA_GW2:Max Height[m] - PrevTSValue(Supply and Resources\Groundwater\OR_WA_BPA_GW2:Height Above River[m])))+  Key\Electricity\ActivityRate\AgUse</t>
  </si>
  <si>
    <t>to OR_W_Willamette</t>
  </si>
  <si>
    <t>from Withdrawal Node 28</t>
  </si>
  <si>
    <t>from OR_W_GW1</t>
  </si>
  <si>
    <t>Key\Electricity\ActivityRate\GWPumping * Min(50,(Supply and Resources\Groundwater\OR_W_GW1:Max Height[m] - PrevTSValue(Supply and Resources\Groundwater\OR_W_GW1:Height Above River[m])))  + Key\Electricity\ActivityRate\AgUse</t>
  </si>
  <si>
    <t>to OR_W_Mdl Santiam</t>
  </si>
  <si>
    <t>from Withdrawal Node 29</t>
  </si>
  <si>
    <t>to OR_WA_BPA_Yakima</t>
  </si>
  <si>
    <t>from Withdrawal Node 19</t>
  </si>
  <si>
    <t>from OR_WA_BPA_GW1</t>
  </si>
  <si>
    <t>Key\Electricity\ActivityRate\GWPumping * Min(50,(Supply and Resources\Groundwater\OR_WA_BPA_GW1:Max Height[m] - PrevTSValue(Supply and Resources\Groundwater\OR_WA_BPA_GW1:Height Above River[m])))+ Key\Electricity\ActivityRate\AgUse</t>
  </si>
  <si>
    <t>to WA_N_CEN_Lwr Middle Columbia</t>
  </si>
  <si>
    <t>from Withdrawal Node 164</t>
  </si>
  <si>
    <t>from WA_N_CEN_GW2</t>
  </si>
  <si>
    <t>Key\Electricity\ActivityRate\GWPumping * Min(50,(Supply and Resources\Groundwater\WA_N_CEN_GW2:Max Height[m] - PrevTSValue(Supply and Resources\Groundwater\WA_N_CEN_GW2:Height Above River[m])))+ Key\Electricity\ActivityRate\AgUse</t>
  </si>
  <si>
    <t>to CA_LADWP_LA River</t>
  </si>
  <si>
    <t>from Withdrawal Node 17</t>
  </si>
  <si>
    <t>to AZ_APS_SW_Lwr Gila</t>
  </si>
  <si>
    <t>from Withdrawal Node 114</t>
  </si>
  <si>
    <t>from AZ_APS_SW_GW</t>
  </si>
  <si>
    <t>Key\Electricity\ActivityRate\GWPumping * Min(75,(Supply and Resources\Groundwater\AZ_APS_SW_GW:Max Height[m] - PrevTSValue(Supply and Resources\Groundwater\AZ_APS_SW_GW:Height Above River[m])))+ Key\Electricity\ActivityRate\AgUse</t>
  </si>
  <si>
    <t>from Withdrawal Node CAP</t>
  </si>
  <si>
    <t>to AZ_NM_N_San Juan</t>
  </si>
  <si>
    <t>from Withdrawal Node 141</t>
  </si>
  <si>
    <t>from AZ_NM_N_GW</t>
  </si>
  <si>
    <t>Key\Electricity\ActivityRate\GWPumping * Min(50,(Supply and Resources\Groundwater\AZ_NM_N_GW:Max Height[m] - PrevTSValue(Supply and Resources\Groundwater\AZ_NM_N_GW:Height Above River[m])))+ Key\Electricity\ActivityRate\AgUse</t>
  </si>
  <si>
    <t>to CO_NW_Upper Colorado</t>
  </si>
  <si>
    <t>from Withdrawal Node 59</t>
  </si>
  <si>
    <t>from CO_NW_GW</t>
  </si>
  <si>
    <t>Key\Electricity\ActivityRate\GWPumping * Min(50,(Supply and Resources\Groundwater\CO_NW_GW:Max Height[m] - PrevTSValue(Supply and Resources\Groundwater\CO_NW_GW:Height Above River[m])))+ Key\Electricity\ActivityRate\AgUse</t>
  </si>
  <si>
    <t>to CA_IID_Salton Sea</t>
  </si>
  <si>
    <t>from Withdrawal Node 2</t>
  </si>
  <si>
    <t>from CA_IID_GW</t>
  </si>
  <si>
    <t>Key\Electricity\ActivityRate\GWPumping * Min(50,(Supply and Resources\Groundwater\CA_IID_GW:Max Height[m] - PrevTSValue(Supply and Resources\Groundwater\CA_IID_GW:Height Above River[m]))) + Key\Electricity\ActivityRate\AgUse</t>
  </si>
  <si>
    <t>to CA_PGE_CEN_Lwr Salinas</t>
  </si>
  <si>
    <t>from CA_PGE_CEN_GW2</t>
  </si>
  <si>
    <t>to CA_PGE_CEN_Pajaro</t>
  </si>
  <si>
    <t>from CA_PGE_CEN_GW1</t>
  </si>
  <si>
    <t>from Withdrawal Node 31</t>
  </si>
  <si>
    <t>to CA_PGE_BAY_Coyote</t>
  </si>
  <si>
    <t>from Withdrawal Node 111</t>
  </si>
  <si>
    <t>from CA_PGE_BAY_GW</t>
  </si>
  <si>
    <t>Key\Electricity\ActivityRate\GWPumping * Min(50,(Supply and Resources\Groundwater\CA_PGE_BAY_GW:Max Height[m] - PrevTSValue(Supply and Resources\Groundwater\CA_PGE_BAY_GW:Height Above River[m])))+ Key\Electricity\ActivityRate\AgUse</t>
  </si>
  <si>
    <t>to UT_N_Green</t>
  </si>
  <si>
    <t>from Withdrawal Node 61</t>
  </si>
  <si>
    <t>to UT_S_Colorado and Green</t>
  </si>
  <si>
    <t>from Withdrawal Node 106</t>
  </si>
  <si>
    <t>to WA_ID_AVA_Priest</t>
  </si>
  <si>
    <t>from Withdrawal Node 84</t>
  </si>
  <si>
    <t>to MT_SW_Middle Missouri</t>
  </si>
  <si>
    <t>from Withdrawal Node 112</t>
  </si>
  <si>
    <t>to NM_N_Middle Rio Grande</t>
  </si>
  <si>
    <t>from NM_N_GW</t>
  </si>
  <si>
    <t>Key\Electricity\ActivityRate\GWPumping * Min(50,(Supply and Resources\Groundwater\NM_N_GW:Max Height[m] - PrevTSValue(Supply and Resources\Groundwater\NM_N_GW:Height Above River[m])))+ Key\Electricity\ActivityRate\AgUse</t>
  </si>
  <si>
    <t>Lake Pleasant Res New Waddell Dam</t>
  </si>
  <si>
    <t>from Withdrawal Node 1</t>
  </si>
  <si>
    <t>to IN_OR_PDX</t>
  </si>
  <si>
    <t>from Withdrawal Node 33</t>
  </si>
  <si>
    <t>to IN_CA_LADWP</t>
  </si>
  <si>
    <t>to OUT_CA_LADWP</t>
  </si>
  <si>
    <t>from IN_CA_LADWP</t>
  </si>
  <si>
    <t>to IN_CA_SCE_S</t>
  </si>
  <si>
    <t>from Withdrawal Node 16</t>
  </si>
  <si>
    <t>to OUT_CA_SCE_S</t>
  </si>
  <si>
    <t>from IN_CA_SCE_S</t>
  </si>
  <si>
    <t>Key\Electricity\ActivityRate\NonPotableReuse + Key\SWITCH\CA_SCE_S\DistEnergy[kWH]</t>
  </si>
  <si>
    <t>to IN_UT_N</t>
  </si>
  <si>
    <t>to IN_UT_S</t>
  </si>
  <si>
    <t>from UT_S_GW</t>
  </si>
  <si>
    <t>to IN_NV_S</t>
  </si>
  <si>
    <t>from MUNI_NV_S</t>
  </si>
  <si>
    <t>to IN_NV_N</t>
  </si>
  <si>
    <t>to IN_CA_SDGE</t>
  </si>
  <si>
    <t>from MUNI_CA_SDGE_SFW</t>
  </si>
  <si>
    <t>to IN_AZ_APS_SW</t>
  </si>
  <si>
    <t>from Withdrawal Node 18</t>
  </si>
  <si>
    <t>to IN_AZ_SE</t>
  </si>
  <si>
    <t>to IN_AZ_PHX</t>
  </si>
  <si>
    <t>from Withdrawal Node 6</t>
  </si>
  <si>
    <t>to IN_AZ_NW</t>
  </si>
  <si>
    <t>to IN_AZ_APS_N</t>
  </si>
  <si>
    <t>to IN_AZ_APS_E</t>
  </si>
  <si>
    <t>to IN_NM_S_TX_EPE</t>
  </si>
  <si>
    <t>from MUNI_NM_S_TX_EPE</t>
  </si>
  <si>
    <t>to IN_NM_N</t>
  </si>
  <si>
    <t>from Withdrawal Node 67</t>
  </si>
  <si>
    <t>to IN_CO_E</t>
  </si>
  <si>
    <t>from Withdrawal Node 69</t>
  </si>
  <si>
    <t>to IN_CO_DEN</t>
  </si>
  <si>
    <t>to IN_CO_NW</t>
  </si>
  <si>
    <t>from Withdrawal Node 70</t>
  </si>
  <si>
    <t>to IN_CO_SW</t>
  </si>
  <si>
    <t>from Withdrawal Node 68</t>
  </si>
  <si>
    <t>from CO_SW_GW</t>
  </si>
  <si>
    <t>Key\Electricity\ActivityRate\GWPumping * Min(50,(Supply and Resources\Groundwater\CO_SW_GW:Max Height[m] - PrevTSValue(Supply and Resources\Groundwater\CO_SW_GW:Height Above River[m])))</t>
  </si>
  <si>
    <t>to IN_WY_SW</t>
  </si>
  <si>
    <t>to IN_WY_SE</t>
  </si>
  <si>
    <t>to IN_WY_NE</t>
  </si>
  <si>
    <t>to IN_WY_NW</t>
  </si>
  <si>
    <t>to IN_MT_SE</t>
  </si>
  <si>
    <t>from MUNI_MT_SE</t>
  </si>
  <si>
    <t>from Withdrawal Node 51</t>
  </si>
  <si>
    <t>to IN_MT_NE</t>
  </si>
  <si>
    <t>from Withdrawal Node 54</t>
  </si>
  <si>
    <t>to IN_MT_NW</t>
  </si>
  <si>
    <t>to IN_WA_ID_AVA</t>
  </si>
  <si>
    <t>to IN_WA_N_CEN</t>
  </si>
  <si>
    <t>to IN_OR_WA_BPA</t>
  </si>
  <si>
    <t>from Withdrawal Node 30</t>
  </si>
  <si>
    <t>from Withdrawal Node 94</t>
  </si>
  <si>
    <t>to IN_WA_W</t>
  </si>
  <si>
    <t>to IN_WA_SEATAC</t>
  </si>
  <si>
    <t>to IN_OR_E</t>
  </si>
  <si>
    <t>from Withdrawal Node 35</t>
  </si>
  <si>
    <t>to IN_OR_W</t>
  </si>
  <si>
    <t>from Withdrawal Node 50</t>
  </si>
  <si>
    <t>to IN_CA_PGE_N</t>
  </si>
  <si>
    <t>from CA_PGE_N_MUNI</t>
  </si>
  <si>
    <t>to IN_CA_SMUD</t>
  </si>
  <si>
    <t>from Withdrawal Node 125</t>
  </si>
  <si>
    <t>to IN_CA_PGE_BAY</t>
  </si>
  <si>
    <t>from CA_PGE_BAY_MUNI</t>
  </si>
  <si>
    <t>to IN_CA_PGE_CEN</t>
  </si>
  <si>
    <t>from MUNI_CA_PGE_CEN</t>
  </si>
  <si>
    <t>to IN_CA_SCE_VLY</t>
  </si>
  <si>
    <t>from CA_SCE_VLY_MUNI</t>
  </si>
  <si>
    <t>to IN_CA_PGE_S</t>
  </si>
  <si>
    <t>from Withdrawal Node 121</t>
  </si>
  <si>
    <t>to IN_CA_SCE_CEN</t>
  </si>
  <si>
    <t>to IN_CA_SCE_SE</t>
  </si>
  <si>
    <t>from Withdrawal Node 110</t>
  </si>
  <si>
    <t>to IN_ID_S_OR_E</t>
  </si>
  <si>
    <t>from Withdrawal Node 20</t>
  </si>
  <si>
    <t>to IN_ID_E</t>
  </si>
  <si>
    <t>from Withdrawal Node 38</t>
  </si>
  <si>
    <t>to IN_AZ_NM_N</t>
  </si>
  <si>
    <t>from MUNI_AZ_NM_N</t>
  </si>
  <si>
    <t>to OUT_MT_NE</t>
  </si>
  <si>
    <t>from Withdrawal Node 53</t>
  </si>
  <si>
    <t>from Withdrawal Node 52</t>
  </si>
  <si>
    <t>to OUT_MT_SE</t>
  </si>
  <si>
    <t>to OUT_WY_NW</t>
  </si>
  <si>
    <t>to OUT_WY_SE</t>
  </si>
  <si>
    <t>to OUT_CO_DEN</t>
  </si>
  <si>
    <t>from IN_CO_DEN</t>
  </si>
  <si>
    <t>to OUT_CO_E</t>
  </si>
  <si>
    <t>to OUT_CO_SW</t>
  </si>
  <si>
    <t>to OUT_NM_N</t>
  </si>
  <si>
    <t>from Withdrawal Node 66</t>
  </si>
  <si>
    <t>to OUT_NM_S_TX_EPE</t>
  </si>
  <si>
    <t>to OUT_AZ_SE</t>
  </si>
  <si>
    <t>from IN_AZ_SE</t>
  </si>
  <si>
    <t>Key\Electricity\ActivityRate\NonPotableReuse + Key\SWITCH\AZ_SE\DistEnergy[kWH]</t>
  </si>
  <si>
    <t>to OUT_AZ_APS_N</t>
  </si>
  <si>
    <t>from IN_AZ_APS_N</t>
  </si>
  <si>
    <t>Key\Electricity\ActivityRate\NonPotableReuse + Key\SWITCH\AZ_APS_N\DistEnergy[kWH]</t>
  </si>
  <si>
    <t>to OUT_AZ_APS_E</t>
  </si>
  <si>
    <t>from IN_AZ_APS_E</t>
  </si>
  <si>
    <t>Key\Electricity\ActivityRate\NonPotableReuse + Key\SWITCH\AZ_APS_E\DistEnergy[kWH]</t>
  </si>
  <si>
    <t>Key\Electricity\ActivityRate\GWPumping * Min(50,(Supply and Resources\Groundwater\AZ_APS_E_GW:Max Height[m] - PrevTSValue(Supply and Resources\Groundwater\AZ_APS_E_GW:Height Above River[m])))</t>
  </si>
  <si>
    <t>to OUT_AZ_PHX</t>
  </si>
  <si>
    <t>from IN_AZ_PHX</t>
  </si>
  <si>
    <t>to OUT_AZ_APS_SW</t>
  </si>
  <si>
    <t>from IN_AZ_APS_SW</t>
  </si>
  <si>
    <t>Key\Electricity\ActivityRate\NonPotableReuse + Key\SWITCH\AZ_APS_SW\DistEnergy[kWH]</t>
  </si>
  <si>
    <t>to OUT_AZ_NM_N</t>
  </si>
  <si>
    <t>from IN_AZ_NM_N</t>
  </si>
  <si>
    <t>Key\Electricity\ActivityRate\NonPotableReuse + Key\SWITCH\AZ_NM_N\DistEnergy[kWH]</t>
  </si>
  <si>
    <t>to OUT_CA_IID</t>
  </si>
  <si>
    <t>Key\Electricity\ActivityRate\NonPotableReuse + Key\SWITCH\CA_IID\DistEnergy[kWH]</t>
  </si>
  <si>
    <t>to OUT_WY_NE</t>
  </si>
  <si>
    <t>to OUT_WA_ID_AVA</t>
  </si>
  <si>
    <t>to OUT_MT_NW</t>
  </si>
  <si>
    <t>to OUT_WA_N_CEN</t>
  </si>
  <si>
    <t>from Withdrawal Node 57</t>
  </si>
  <si>
    <t>to OUT_WA_W</t>
  </si>
  <si>
    <t>to OUT_WA_SEATAC</t>
  </si>
  <si>
    <t>to OUT_OR_WA_BPA</t>
  </si>
  <si>
    <t>from IN_OR_WA_BPA</t>
  </si>
  <si>
    <t>to OUT_OR_PDX</t>
  </si>
  <si>
    <t>to OUT_OR_E</t>
  </si>
  <si>
    <t>from Withdrawal Node 34</t>
  </si>
  <si>
    <t>to OUT_OR_W</t>
  </si>
  <si>
    <t>to OUT_CA_PGE_N</t>
  </si>
  <si>
    <t>from IN_CA_PGE_N</t>
  </si>
  <si>
    <t>Key\Electricity\ActivityRate\NonPotableReuse + Key\SWITCH\CA_PGE_N\DistEnergy[kWH]</t>
  </si>
  <si>
    <t>to OUT_NV_N</t>
  </si>
  <si>
    <t>to OUT_CA_SMUD</t>
  </si>
  <si>
    <t>from IN_CA_SMUD</t>
  </si>
  <si>
    <t>Key\Electricity\ActivityRate\NonPotableReuse + Key\SWITCH\CA_SMUD\DistEnergy[kWH]</t>
  </si>
  <si>
    <t>to OUT_CA_PGE_CEN</t>
  </si>
  <si>
    <t>from IN_CA_PGE_CEN</t>
  </si>
  <si>
    <t>Key\Electricity\ActivityRate\NonPotableReuse +Key\SWITCH\CA_PGE_CEN\DistEnergy[kWH]</t>
  </si>
  <si>
    <t>to OUT_CA_PGE_BAY</t>
  </si>
  <si>
    <t>from IN_CA_PGE_BAY</t>
  </si>
  <si>
    <t>Key\Electricity\ActivityRate\NonPotableReuse + Key\SWITCH\CA_PGE_BAY\DistEnergy[kWH]</t>
  </si>
  <si>
    <t>to OUT_CA_SCE_VLY</t>
  </si>
  <si>
    <t>from IN_CA_SCE_VLY</t>
  </si>
  <si>
    <t>Key\Electricity\ActivityRate\NonPotableReuse + Key\SWITCH\CA_SCE_VLY\DistEnergy[kWH]</t>
  </si>
  <si>
    <t>to OUT_CA_PGE_S</t>
  </si>
  <si>
    <t>from IN_CA_PGE_S</t>
  </si>
  <si>
    <t>Key\Electricity\ActivityRate\NonPotableReuse + Key\SWITCH\CA_PGE_S\DistEnergy[kWH]</t>
  </si>
  <si>
    <t>to OUT_CA_SDGE</t>
  </si>
  <si>
    <t>from IN_CA_SDGE</t>
  </si>
  <si>
    <t>Key\Electricity\ActivityRate\NonPotableReuse  + Key\SWITCH\CA_SDGE\DistEnergy[kWH]</t>
  </si>
  <si>
    <t>to OUT_CA_SCE_SE</t>
  </si>
  <si>
    <t>from Withdrawal Node 145</t>
  </si>
  <si>
    <t>to OUT_AZ_NW</t>
  </si>
  <si>
    <t>from IN_AZ_NW</t>
  </si>
  <si>
    <t>Key\Electricity\ActivityRate\NonPotableReuse + Key\SWITCH\AZ_NW\DistEnergy[kWH]</t>
  </si>
  <si>
    <t>to OUT_CO_NW</t>
  </si>
  <si>
    <t>from IN_CO_NW</t>
  </si>
  <si>
    <t>from Withdrawal Node 58</t>
  </si>
  <si>
    <t>from Withdrawal Node 108</t>
  </si>
  <si>
    <t>to OUT_ID_E</t>
  </si>
  <si>
    <t>from Withdrawal Node 37</t>
  </si>
  <si>
    <t>to OUT_WY_SW</t>
  </si>
  <si>
    <t>to OUT_UT_N</t>
  </si>
  <si>
    <t>to OUT_UT_S</t>
  </si>
  <si>
    <t>to OUT_NV_S</t>
  </si>
  <si>
    <t>from IN_NV_S</t>
  </si>
  <si>
    <t>Key\Electricity\ActivityRate\NonPotableReuse + Key\SWITCH\NV_S\DistEnergy[kWH]</t>
  </si>
  <si>
    <t>from NV_S_GW</t>
  </si>
  <si>
    <t>to OUT_CA_SCE_CEN</t>
  </si>
  <si>
    <t>from IN_CA_SCE_CEN</t>
  </si>
  <si>
    <t>Key\Electricity\ActivityRate\NonPotableReuse + Key\SWITCH\CA_SCE_CEN\DistEnergy[kWH]</t>
  </si>
  <si>
    <t>to OUT_ID_S_OR_E</t>
  </si>
  <si>
    <t>to WCAN_ALB</t>
  </si>
  <si>
    <t>from Withdrawal Node 135</t>
  </si>
  <si>
    <t>to WCAN_BC</t>
  </si>
  <si>
    <t>from Withdrawal Node 95</t>
  </si>
  <si>
    <t>to WMEX_BAJA</t>
  </si>
  <si>
    <t>from Withdrawal Node 147</t>
  </si>
  <si>
    <t>to CA_SCE_CEN_Santa Clara</t>
  </si>
  <si>
    <t>from Withdrawal Node 123</t>
  </si>
  <si>
    <t>from CA_SCE_CEN_GW</t>
  </si>
  <si>
    <t>Key\Electricity\ActivityRate\GWPumping * Min(50,(Supply and Resources\Groundwater\CA_SCE_CEN_GW:Max Height[m] - PrevTSValue(Supply and Resources\Groundwater\CA_SCE_CEN_GW:Height Above River[m])))+ Key\Electricity\ActivityRate\AgUse</t>
  </si>
  <si>
    <t>to CA_LADWP_San Diego Creek</t>
  </si>
  <si>
    <t>from Withdrawal Node 119</t>
  </si>
  <si>
    <t>from CA_SCE_S_GW</t>
  </si>
  <si>
    <t>Key\Electricity\ActivityRate\GWPumping * Min(50,(Supply and Resources\Groundwater\CA_SCE_S_GW:Max Height[m] - PrevTSValue(Supply and Resources\Groundwater\CA_SCE_S_GW:Height Above River[m])))+ Key\Electricity\ActivityRate\AgUse</t>
  </si>
  <si>
    <t>to CA_SDGE_Sweetwater</t>
  </si>
  <si>
    <t>from San Vicente Reservoir</t>
  </si>
  <si>
    <t>from CA_SDGE_GW</t>
  </si>
  <si>
    <t>Key\Electricity\ActivityRate\GWPumping * Min(50,(Supply and Resources\Groundwater\CA_SDGE_GW:Max Height[m] - PrevTSValue(Supply and Resources\Groundwater\CA_SDGE_GW:Height Above River[m])))+ Key\Electricity\ActivityRate\AgUse</t>
  </si>
  <si>
    <t>to CA_SDGE_San Dieguito</t>
  </si>
  <si>
    <t>to CA_SDGE_St Vincent</t>
  </si>
  <si>
    <t>San Vicente Reservoir</t>
  </si>
  <si>
    <t>from Diamond Valley</t>
  </si>
  <si>
    <t>from AZ_APS_E_GW</t>
  </si>
  <si>
    <t>to MT_SE_Middle Yellowstone</t>
  </si>
  <si>
    <t>from Withdrawal Node 56</t>
  </si>
  <si>
    <t>from MT_SE_GW</t>
  </si>
  <si>
    <t>Key\Electricity\ActivityRate\GWPumping * Min(50,(Supply and Resources\Groundwater\MT_SE_GW:Max Height[m] - PrevTSValue(Supply and Resources\Groundwater\MT_SE_GW:Height Above River[m])))+ Key\Electricity\ActivityRate\AgUse</t>
  </si>
  <si>
    <t>to CO_DEN_Clear Creek</t>
  </si>
  <si>
    <t>from Withdrawal Node 116</t>
  </si>
  <si>
    <t>to CO_DEN_Big Thompson</t>
  </si>
  <si>
    <t>from Withdrawal Node 149</t>
  </si>
  <si>
    <t>to WA_N_CEN_Lwr Middle Columbia 2</t>
  </si>
  <si>
    <t>from Withdrawal Node 165</t>
  </si>
  <si>
    <t>to ID_E_Middle Bear</t>
  </si>
  <si>
    <t>from Withdrawal Node 144</t>
  </si>
  <si>
    <t>to ID_E_Lwr Bear</t>
  </si>
  <si>
    <t>from Withdrawal Node 143</t>
  </si>
  <si>
    <t>to AZ_NW_Lwr Colo Blw Hoover</t>
  </si>
  <si>
    <t>from Withdrawal Node 5</t>
  </si>
  <si>
    <t>to OR_PDX_LwrClackamas</t>
  </si>
  <si>
    <t>from Withdrawal Node 168</t>
  </si>
  <si>
    <t>Key\Electricity\ActivityRate\GWPumping * Min(50,(Supply and Resources\Groundwater\OR_W_GW1:Max Height[m] - PrevTSValue(Supply and Resources\Groundwater\OR_W_GW1:Height Above River[m])))+ Key\Electricity\ActivityRate\AgUse</t>
  </si>
  <si>
    <t>to OR_W_Upr Williamette</t>
  </si>
  <si>
    <t>from Withdrawal Node 139</t>
  </si>
  <si>
    <t>from OR_W_GW2</t>
  </si>
  <si>
    <t>Key\Electricity\ActivityRate\GWPumping * Min(50,(Supply and Resources\Groundwater\OR_W_GW2:Max Height[m] - PrevTSValue(Supply and Resources\Groundwater\OR_W_GW2:Height Above River[m])))+ Key\Electricity\ActivityRate\AgUse</t>
  </si>
  <si>
    <t>to AZ_APS_E_Upr Salt</t>
  </si>
  <si>
    <t>Key\Electricity\ActivityRate\GWPumping * Min(50,(Supply and Resources\Groundwater\AZ_APS_E_GW:Max Height[m] - PrevTSValue(Supply and Resources\Groundwater\AZ_APS_E_GW:Height Above River[m])))+ Key\Electricity\ActivityRate\AgUse</t>
  </si>
  <si>
    <t>to CA_PGE_N_Lower Pit</t>
  </si>
  <si>
    <t>from Withdrawal Node 156</t>
  </si>
  <si>
    <t>to CA_PGE_N_Lwr Middle Pit</t>
  </si>
  <si>
    <t>from Withdrawal Node 157</t>
  </si>
  <si>
    <t>to AZ_NW_Lwr Colo Abv Parker</t>
  </si>
  <si>
    <t>from Withdrawal Node 150</t>
  </si>
  <si>
    <t>to WA_N_CEN_Interior Coulee</t>
  </si>
  <si>
    <t>from Withdrawal Node 23</t>
  </si>
  <si>
    <t>from WA_N_CEN_GW1</t>
  </si>
  <si>
    <t>Key\Electricity\ActivityRate\GWPumping * Min(50,(Supply and Resources\Groundwater\WA_N_CEN_GW1:Max Height[m] - PrevTSValue(Supply and Resources\Groundwater\WA_N_CEN_GW1:Height Above River[m])))+ Key\Electricity\ActivityRate\AgUse</t>
  </si>
  <si>
    <t>to CO_DEN_Boulder</t>
  </si>
  <si>
    <t>from Withdrawal Node 148</t>
  </si>
  <si>
    <t>to CO_SW_Upr Rio Grande</t>
  </si>
  <si>
    <t>from Withdrawal Ag</t>
  </si>
  <si>
    <t>Key\Electricity\ActivityRate\GWPumping * Min(50,(Supply and Resources\Groundwater\CO_SW_GW:Max Height[m] - PrevTSValue(Supply and Resources\Groundwater\CO_SW_GW:Height Above River[m])))+ Key\Electricity\ActivityRate\AgUse</t>
  </si>
  <si>
    <t>to CO_SW_Lwr Gunnison</t>
  </si>
  <si>
    <t>from Withdrawal Node 60</t>
  </si>
  <si>
    <t>from Withdrawal Node 64</t>
  </si>
  <si>
    <t>Key\Electricity\ActivityRate\GWPumping * Min(50,(Supply and Resources\Groundwater\CA_SCE_VLY_GW:Max Height[m] - PrevTSValue(Supply and Resources\Groundwater\CA_SCE_VLY_GW:Height Above River[m])))+ Key\Electricity\ActivityRate\AgUse</t>
  </si>
  <si>
    <t>Key\Electricity\ActivityRate\GWPumping * Min(50,(Supply and Resources\Groundwater\CA_PGE_CEN_GW0:Max Height[m] - PrevTSValue(Supply and Resources\Groundwater\CA_PGE_CEN_GW0:Height Above River[m])))+ Key\Electricity\ActivityRate\AgUse</t>
  </si>
  <si>
    <t>to CO_SW_Canjeos</t>
  </si>
  <si>
    <t>to CO_SW_Alamosa</t>
  </si>
  <si>
    <t>to MT_SW_Upper MissouriAg</t>
  </si>
  <si>
    <t>from Withdrawal Node 77</t>
  </si>
  <si>
    <t>from MT_SW_GW</t>
  </si>
  <si>
    <t>Key\Electricity\ActivityRate\GWPumping * Min(50,(Supply and Resources\Groundwater\MT_SW_GW:Max Height[m] - PrevTSValue(Supply and Resources\Groundwater\MT_SW_GW:Height Above River[m])))+ Key\Electricity\ActivityRate\AgUse</t>
  </si>
  <si>
    <t>to MT_SW_Upper Clark ForkAg</t>
  </si>
  <si>
    <t>from Withdrawal Node 78</t>
  </si>
  <si>
    <t>to WA_ID_AVA_Upper SpokaneAg</t>
  </si>
  <si>
    <t>from Withdrawal Node 88</t>
  </si>
  <si>
    <t>to CAN_BC_Upper OkanaganAg</t>
  </si>
  <si>
    <t>from Withdrawal Node 93</t>
  </si>
  <si>
    <t>to WA_N_CEN_OkanoganAg</t>
  </si>
  <si>
    <t>from Withdrawal Node 115</t>
  </si>
  <si>
    <t>to AZ_SE_Upr Gila</t>
  </si>
  <si>
    <t>from Withdrawal Node CAP2</t>
  </si>
  <si>
    <t>from Withdrawal Node Gila2</t>
  </si>
  <si>
    <t>from AZ_SE_GW</t>
  </si>
  <si>
    <t>Key\Electricity\ActivityRate\GWPumping * Min(50,(Supply and Resources\Groundwater\AZ_SE_GW:Max Height[m] - PrevTSValue(Supply and Resources\Groundwater\AZ_SE_GW:Height Above River[m])))</t>
  </si>
  <si>
    <t>Castaic Lake</t>
  </si>
  <si>
    <t>from Withdrawal Node 8</t>
  </si>
  <si>
    <t>to OR_E_South Klamath</t>
  </si>
  <si>
    <t>to OR_E_Lost</t>
  </si>
  <si>
    <t>to OR_E_West Lost</t>
  </si>
  <si>
    <t>to WY_NW_ShoshoneAg</t>
  </si>
  <si>
    <t>to WY_SW_Upper GreenAg</t>
  </si>
  <si>
    <t>from Withdrawal Node 138</t>
  </si>
  <si>
    <t>from WY_SW_GW</t>
  </si>
  <si>
    <t>Key\Electricity\ActivityRate\GWPumping * Min(50,(Supply and Resources\Groundwater\WY_SW_GW:Max Height[m] - PrevTSValue(Supply and Resources\Groundwater\WY_SW_GW:Height Above River[m])))+ Key\Electricity\ActivityRate\AgUse</t>
  </si>
  <si>
    <t>to OR_WA_BPA_Central Columbia</t>
  </si>
  <si>
    <t>from Withdrawal Node 163</t>
  </si>
  <si>
    <t>to CO_E_Arkansas</t>
  </si>
  <si>
    <t>from Withdrawal Node 9</t>
  </si>
  <si>
    <t>from CO_E_GW</t>
  </si>
  <si>
    <t>Key\Electricity\ActivityRate\GWPumping * Min(50,(Supply and Resources\Groundwater\CO_E_GW:Max Height[m] - PrevTSValue(Supply and Resources\Groundwater\CO_E_GW:Height Above River[m])))+ Key\Electricity\ActivityRate\AgUse</t>
  </si>
  <si>
    <t>to CO_E_Lwr South Platte</t>
  </si>
  <si>
    <t>from Withdrawal Node 10</t>
  </si>
  <si>
    <t>to NV_S_Las Vegas Valley</t>
  </si>
  <si>
    <t>from Withdrawal Node 151</t>
  </si>
  <si>
    <t>to San Luis</t>
  </si>
  <si>
    <t>from SWP to San Luis</t>
  </si>
  <si>
    <t>from CVP to San Luis</t>
  </si>
  <si>
    <t>to CA_SCE_S_CoastalSLA</t>
  </si>
  <si>
    <t>to UT_N_CentralUtahAg</t>
  </si>
  <si>
    <t>from Withdrawal ColoUtahProj</t>
  </si>
  <si>
    <t>from Withdrawal Node 154</t>
  </si>
  <si>
    <t>to OR_WA_BPA_Lwr Columbia</t>
  </si>
  <si>
    <t>from Withdrawal Node 63</t>
  </si>
  <si>
    <t>from Withdrawal Node 7</t>
  </si>
  <si>
    <t>to OR_WA_BPA_Mid Columbia</t>
  </si>
  <si>
    <t>from Withdrawal Node 161</t>
  </si>
  <si>
    <t>to WA_N_CEN_ChelanAg</t>
  </si>
  <si>
    <t>from Withdrawal Node 160</t>
  </si>
  <si>
    <t>to MT_SE_LwrMid Yellowstone</t>
  </si>
  <si>
    <t>from Withdrawal Node 167</t>
  </si>
  <si>
    <t>from Withdrawal Node 13</t>
  </si>
  <si>
    <t>to CA_PGE_S_Upr Salinas</t>
  </si>
  <si>
    <t>from CA_PGE_S_GW2</t>
  </si>
  <si>
    <t>Key\Electricity\ActivityRate\GWPumping * Min(50,(Supply and Resources\Groundwater\CA_PGE_S_GW2:Max Height[m] - PrevTSValue(Supply and Resources\Groundwater\CA_PGE_S_GW2:Height Above River[m])))+ Key\Electricity\ActivityRate\AgUse</t>
  </si>
  <si>
    <t>to AZ_SE_Middle Gila</t>
  </si>
  <si>
    <t>from Withdrawal Node Gila1</t>
  </si>
  <si>
    <t>from Withdrawal Node CAP1</t>
  </si>
  <si>
    <t>Key\Electricity\ActivityRate\GWPumping * Min(65,(Supply and Resources\Groundwater\AZ_SE_GW:Max Height[m] - PrevTSValue(Supply and Resources\Groundwater\AZ_SE_GW:Height Above River[m])))+ Key\Electricity\ActivityRate\AgUse</t>
  </si>
  <si>
    <t>Key\Electricity\ActivityRate\GWPumping * Min(50,(Supply and Resources\Groundwater\AZ_APS_SW_GW:Max Height[m] - PrevTSValue(Supply and Resources\Groundwater\AZ_APS_SW_GW:Height Above River[m])))</t>
  </si>
  <si>
    <t>to MT_NE_West Mont</t>
  </si>
  <si>
    <t>from Withdrawal Node 113</t>
  </si>
  <si>
    <t>from AZ_NW_GW</t>
  </si>
  <si>
    <t>Key\Electricity\ActivityRate\GWPumping * Min(50,(Supply and Resources\Groundwater\NV_S_GW:Max Height[m] - PrevTSValue(Supply and Resources\Groundwater\NV_S_GW:Height Above River[m])))</t>
  </si>
  <si>
    <t>Key\Electricity\ActivityRate\GWPumping * Min(50,(Supply and Resources\Groundwater\CA_SCE_SE_GW:Max Height[m] - PrevTSValue(Supply and Resources\Groundwater\CA_SCE_SE_GW:Height Above River[m])))</t>
  </si>
  <si>
    <t>Key\Electricity\ActivityRate\GWPumping * Min(50,(Supply and Resources\Groundwater\CO_DEN_GW:Max Height[m] - PrevTSValue(Supply and Resources\Groundwater\CO_DEN_GW:Height Above River[m])))</t>
  </si>
  <si>
    <t>Key\Electricity\ActivityRate\GWPumping * Min(50,(Supply and Resources\Groundwater\CA_SCE_VLY_GW:Max Height[m] - PrevTSValue(Supply and Resources\Groundwater\CA_SCE_VLY_GW:Height Above River[m])))</t>
  </si>
  <si>
    <t>Key\Electricity\ActivityRate\GWPumping * Min(50,(Supply and Resources\Groundwater\CA_PGE_BAY_GW:Max Height[m] - PrevTSValue(Supply and Resources\Groundwater\CA_PGE_BAY_GW:Height Above River[m])))</t>
  </si>
  <si>
    <t>from CA_SMUD_GW</t>
  </si>
  <si>
    <t>Key\Electricity\ActivityRate\GWPumping * Min(50,(Supply and Resources\Groundwater\CA_SMUD_GW:Max Height[m] - PrevTSValue(Supply and Resources\Groundwater\CA_SMUD_GW:Height Above River[m])))</t>
  </si>
  <si>
    <t>from Carlsbad</t>
  </si>
  <si>
    <t>from AZ_APS_N_GW</t>
  </si>
  <si>
    <t>from AZ_PHX_GW</t>
  </si>
  <si>
    <t>Key\Electricity\ActivityRate\GWPumping * Min(50,(Supply and Resources\Groundwater\AZ_PHX_GW:Max Height[m] - PrevTSValue(Supply and Resources\Groundwater\AZ_PHX_GW:Height Above River[m])))</t>
  </si>
  <si>
    <t>Key\Electricity\ActivityRate\GWPumping * Min(50,(Supply and Resources\Groundwater\CA_SDGE_GW:Max Height[m] - PrevTSValue(Supply and Resources\Groundwater\CA_SDGE_GW:Height Above River[m])))</t>
  </si>
  <si>
    <t>from CA_LADWP_GW</t>
  </si>
  <si>
    <t>Key\Electricity\ActivityRate\GWPumping * Min(50,(Supply and Resources\Groundwater\CA_LADWP_GW:Max Height[m] - PrevTSValue(Supply and Resources\Groundwater\CA_LADWP_GW:Height Above River[m])))</t>
  </si>
  <si>
    <t>Key\Electricity\ActivityRate\GWPumping * Min(50,(Supply and Resources\Groundwater\CA_SCE_CEN_GW:Max Height[m] - PrevTSValue(Supply and Resources\Groundwater\CA_SCE_CEN_GW:Height Above River[m])))</t>
  </si>
  <si>
    <t>Key\Electricity\ActivityRate\GWPumping * Min(50,(Supply and Resources\Groundwater\CA_PGE_CEN_GW2:Max Height[m] - PrevTSValue(Supply and Resources\Groundwater\CA_PGE_CEN_GW2:Height Above River[m])))</t>
  </si>
  <si>
    <t>Key\Electricity\ActivityRate\GWPumping * Min(50,(Supply and Resources\Groundwater\CO_E_GW:Max Height[m] - PrevTSValue(Supply and Resources\Groundwater\CO_E_GW:Height Above River[m])))</t>
  </si>
  <si>
    <t>Key\Electricity\ActivityRate\GWPumping * Min(50,(Supply and Resources\Groundwater\CO_NW_GW:Max Height[m] - PrevTSValue(Supply and Resources\Groundwater\CO_NW_GW:Height Above River[m])))</t>
  </si>
  <si>
    <t>Key\Electricity\ActivityRate\GWPumping * Min(50,(Supply and Resources\Groundwater\CA_PGE_CEN_GW0:Max Height[m] - PrevTSValue(Supply and Resources\Groundwater\CA_PGE_CEN_GW0:Height Above River[m])))</t>
  </si>
  <si>
    <t>Key\Electricity\ActivityRate\GWPumping * Min(50,(Supply and Resources\Groundwater\UT_N_GW:Max Height[m] - PrevTSValue(Supply and Resources\Groundwater\UT_N_GW:Height Above River[m])))</t>
  </si>
  <si>
    <t>Key\Electricity\ActivityRate\GWPumping * Min(50,(Supply and Resources\Groundwater\MT_SE_GW:Max Height[m] - PrevTSValue(Supply and Resources\Groundwater\MT_SE_GW:Height Above River[m])))</t>
  </si>
  <si>
    <t>Key\Electricity\ActivityRate\GWPumping * Min(50,(Supply and Resources\Groundwater\WA_N_CEN_GW1:Max Height[m] - PrevTSValue(Supply and Resources\Groundwater\WA_N_CEN_GW1:Height Above River[m])))</t>
  </si>
  <si>
    <t>from OR_PDX_GW</t>
  </si>
  <si>
    <t>Key\Electricity\ActivityRate\GWPumping * Min(50,(Supply and Resources\Groundwater\OR_PDX_GW:Max Height[m] - PrevTSValue(Supply and Resources\Groundwater\OR_PDX_GW:Height Above River[m])))</t>
  </si>
  <si>
    <t>Key\Electricity\ActivityRate\GWPumping * Min(50,(Supply and Resources\Groundwater\OR_W_GW2:Max Height[m] - PrevTSValue(Supply and Resources\Groundwater\OR_W_GW2:Height Above River[m])))</t>
  </si>
  <si>
    <t>Key\Electricity\ActivityRate\GWPumping * Min(50,(Supply and Resources\Groundwater\OR_WA_BPA_GW1:Max Height[m] - PrevTSValue(Supply and Resources\Groundwater\OR_WA_BPA_GW1:Height Above River[m])))</t>
  </si>
  <si>
    <t>Key\Electricity\ActivityRate\GWPumping * Min(50,(Supply and Resources\Groundwater\ID_S_OR_E_GW1:Max Height[m] - PrevTSValue(Supply and Resources\Groundwater\ID_S_OR_E_GW1:Height Above River[m])))</t>
  </si>
  <si>
    <t>to UT_N_GW</t>
  </si>
  <si>
    <t>to CA_PGE_N_GW</t>
  </si>
  <si>
    <t>to CA_PGE_S_GW</t>
  </si>
  <si>
    <t>to CA_SCE_VLY_GW</t>
  </si>
  <si>
    <t>to NM_S_TX_EPE_GW</t>
  </si>
  <si>
    <t>to CO_DEN_GW</t>
  </si>
  <si>
    <t>to CA_SCE_SE_GW</t>
  </si>
  <si>
    <t>to CA_LADWP_GW</t>
  </si>
  <si>
    <t>to AZ_APS_SW_GW</t>
  </si>
  <si>
    <t>to AZ_APS_N_GW</t>
  </si>
  <si>
    <t>to AZ_PHX_GW</t>
  </si>
  <si>
    <t>to AZ_NM_N_GW</t>
  </si>
  <si>
    <t>to CO_NW_GW</t>
  </si>
  <si>
    <t>to CA_IID_GW</t>
  </si>
  <si>
    <t>to CA_PGE_BAY_GW</t>
  </si>
  <si>
    <t>to NM_N_GW</t>
  </si>
  <si>
    <t>to CA_SCE_S_GW</t>
  </si>
  <si>
    <t>to CO_SW_GW</t>
  </si>
  <si>
    <t>to AZ_SE_GW</t>
  </si>
  <si>
    <t>to CA_SMUD_GW</t>
  </si>
  <si>
    <t>to CA_SDGE_GW</t>
  </si>
  <si>
    <t>to CA_SCE_CEN_GW</t>
  </si>
  <si>
    <t>to MT_SE_GW</t>
  </si>
  <si>
    <t>to AZ_APS_E_GW</t>
  </si>
  <si>
    <t>to AZ_NW_GW</t>
  </si>
  <si>
    <t>to CO_E_GW</t>
  </si>
  <si>
    <t>from IN_WA_N_CEN</t>
  </si>
  <si>
    <t>MuniTreat + DistEnergy</t>
  </si>
  <si>
    <t>Urban Indoor</t>
  </si>
  <si>
    <t>Groundwater pumping</t>
  </si>
  <si>
    <t>Urban Outdoor</t>
  </si>
  <si>
    <t>Nonpotable reuse + DistEnergy</t>
  </si>
  <si>
    <t>Groundwater pumping + AgUse</t>
  </si>
  <si>
    <t>Conveyance pumping</t>
  </si>
  <si>
    <t>WWTreatment</t>
  </si>
  <si>
    <t>Reservoir Operations</t>
  </si>
  <si>
    <t>None</t>
  </si>
  <si>
    <t>LOAD_ZONE</t>
  </si>
  <si>
    <t>zone_ccs_distance_km</t>
  </si>
  <si>
    <t>zone_dbid</t>
  </si>
  <si>
    <t>State</t>
  </si>
  <si>
    <t>MEX_BAJA</t>
  </si>
  <si>
    <t>WEAP_object_name_raw</t>
  </si>
  <si>
    <t>WEAP_object_name</t>
  </si>
  <si>
    <t>SWITCH_loadzone</t>
  </si>
  <si>
    <t>SWITCH_loadzone_id</t>
  </si>
  <si>
    <t>Demand_sector</t>
  </si>
  <si>
    <t xml:space="preserve"> "AZ_APS_E_Upr Salt[Acre-foot]"</t>
  </si>
  <si>
    <t xml:space="preserve"> "AZ_APS_SW_Lwr Colorado[Acre-foot]"</t>
  </si>
  <si>
    <t xml:space="preserve"> "AZ_APS_SW_Lwr Gila[Acre-foot]"</t>
  </si>
  <si>
    <t xml:space="preserve"> "AZ_NM_N_San Juan[Acre-foot]"</t>
  </si>
  <si>
    <t xml:space="preserve"> "AZ_NW_Lwr Colo Abv Parker[Acre-foot]"</t>
  </si>
  <si>
    <t xml:space="preserve"> "AZ_NW_Lwr Colo Blw Hoover[Acre-foot]"</t>
  </si>
  <si>
    <t xml:space="preserve"> "AZ_SE_Middle Gila[Acre-foot]"</t>
  </si>
  <si>
    <t xml:space="preserve"> "AZ_SE_Upr Gila[Acre-foot]"</t>
  </si>
  <si>
    <t xml:space="preserve"> "CA_IID_Salton Sea[Acre-foot]"</t>
  </si>
  <si>
    <t xml:space="preserve"> "CA_LADWP_LA River[Acre-foot]"</t>
  </si>
  <si>
    <t xml:space="preserve"> "CA_LADWP_San Diego Creek[Acre-foot]"</t>
  </si>
  <si>
    <t xml:space="preserve"> "CA_PGE_CEN_Lwr Salinas[Acre-foot]"</t>
  </si>
  <si>
    <t xml:space="preserve"> "CA_PGE_CEN_San Joaquin[Acre-foot]"</t>
  </si>
  <si>
    <t xml:space="preserve"> "CA_PGE_N_Lower Pit[Acre-foot]"</t>
  </si>
  <si>
    <t xml:space="preserve"> "CA_PGE_N_Lwr Middle Pit[Acre-foot]"</t>
  </si>
  <si>
    <t xml:space="preserve"> "CA_PGE_N_Pit River[Acre-foot]"</t>
  </si>
  <si>
    <t xml:space="preserve"> "CA_PGE_N_WF Feather[Acre-foot]"</t>
  </si>
  <si>
    <t xml:space="preserve"> "CA_PGE_S_Upr Salinas[Acre-foot]"</t>
  </si>
  <si>
    <t xml:space="preserve"> "CA_SCE_CEN_Santa Clara[Acre-foot]"</t>
  </si>
  <si>
    <t xml:space="preserve"> "CA_SDGE_San Dieguito[Acre-foot]"</t>
  </si>
  <si>
    <t xml:space="preserve"> "CA_SDGE_St Vincent[Acre-foot]"</t>
  </si>
  <si>
    <t xml:space="preserve"> "CAN_BC_Upper OkanaganAg[Acre-foot]"</t>
  </si>
  <si>
    <t xml:space="preserve"> "CO_DEN_Big Thompson[Acre-foot]"</t>
  </si>
  <si>
    <t xml:space="preserve"> "CO_DEN_Clear Creek[Acre-foot]"</t>
  </si>
  <si>
    <t xml:space="preserve"> "CO_DEN_South Platte[Acre-foot]"</t>
  </si>
  <si>
    <t xml:space="preserve"> "CO_E_Lwr South Platte[Acre-foot]"</t>
  </si>
  <si>
    <t xml:space="preserve"> "CO_NW_Roaring Fork[Acre-foot]"</t>
  </si>
  <si>
    <t xml:space="preserve"> "CO_NW_Upper Colorado[Acre-foot]"</t>
  </si>
  <si>
    <t xml:space="preserve"> "CO_SW_Lwr Gunnison[Acre-foot]"</t>
  </si>
  <si>
    <t xml:space="preserve"> "CO_SW_Upr Rio Grande[Acre-foot]"</t>
  </si>
  <si>
    <t xml:space="preserve"> "ID_E_Lwr Bear[Acre-foot]"</t>
  </si>
  <si>
    <t xml:space="preserve"> "ID_E_Middle Bear[Acre-foot]"</t>
  </si>
  <si>
    <t xml:space="preserve"> "ID_E_Middle Fork Snake[Acre-foot]"</t>
  </si>
  <si>
    <t xml:space="preserve"> "ID_E_Middle Snake[Acre-foot]"</t>
  </si>
  <si>
    <t xml:space="preserve"> "ID_S_OR_E_Lower Snake[Acre-foot]"</t>
  </si>
  <si>
    <t xml:space="preserve"> "ID_S_OR_E_Middle Boise[Acre-foot]"</t>
  </si>
  <si>
    <t xml:space="preserve"> "ID_S_OR_E_Middle Frk Snake[Acre-foot]"</t>
  </si>
  <si>
    <t xml:space="preserve"> "ID_S_OR_E_South Western Snake[Acre-foot]"</t>
  </si>
  <si>
    <t xml:space="preserve"> "MT_NE_West Mont[Acre-foot]"</t>
  </si>
  <si>
    <t xml:space="preserve"> "MT_NW_Lower Flathead[Acre-foot]"</t>
  </si>
  <si>
    <t xml:space="preserve"> "MT_NW_Middle Clark Fork[Acre-foot]"</t>
  </si>
  <si>
    <t xml:space="preserve"> "MT_NW_North East Columbia[Acre-foot]"</t>
  </si>
  <si>
    <t xml:space="preserve"> "MT_NW_Upr S Fork Flathead[Acre-foot]"</t>
  </si>
  <si>
    <t xml:space="preserve"> "MT_SE_LwrMid Yellowstone[Acre-foot]"</t>
  </si>
  <si>
    <t xml:space="preserve"> "MT_SE_Middle Yellowstone[Acre-foot]"</t>
  </si>
  <si>
    <t xml:space="preserve"> "MT_SW_Middle Missouri[Acre-foot]"</t>
  </si>
  <si>
    <t xml:space="preserve"> "MT_SW_Upper Clark ForkAg[Acre-foot]"</t>
  </si>
  <si>
    <t xml:space="preserve"> "MT_SW_Upper MissouriAg[Acre-foot]"</t>
  </si>
  <si>
    <t xml:space="preserve"> "NM_N_Middle Rio Grande[Acre-foot]"</t>
  </si>
  <si>
    <t xml:space="preserve"> "NM_S_TX_EPE_Rio Grande[Acre-foot]"</t>
  </si>
  <si>
    <t xml:space="preserve"> "NV_S_Las Vegas Valley[Acre-foot]"</t>
  </si>
  <si>
    <t xml:space="preserve"> "OR_E_Headwaters Klamath[Acre-foot]"</t>
  </si>
  <si>
    <t xml:space="preserve"> "OR_E_Middle Klamath[Acre-foot]"</t>
  </si>
  <si>
    <t xml:space="preserve"> "OR_E_South Klamath[Acre-foot]"</t>
  </si>
  <si>
    <t xml:space="preserve"> "OR_E_West Lost[Acre-foot]"</t>
  </si>
  <si>
    <t xml:space="preserve"> "OR_W_Mdl Santiam[Acre-foot]"</t>
  </si>
  <si>
    <t xml:space="preserve"> "OR_W_S Umpqua[Acre-foot]"</t>
  </si>
  <si>
    <t xml:space="preserve"> "OR_W_Upr Williamette[Acre-foot]"</t>
  </si>
  <si>
    <t xml:space="preserve"> "OR_WA_BPA_Central Columbia[Acre-foot]"</t>
  </si>
  <si>
    <t xml:space="preserve"> "OR_WA_BPA_Lwr Columbia[Acre-foot]"</t>
  </si>
  <si>
    <t xml:space="preserve"> "OR_WA_BPA_Mid Columbia[Acre-foot]"</t>
  </si>
  <si>
    <t xml:space="preserve"> "UT_S_Colorado and Green[Acre-foot]"</t>
  </si>
  <si>
    <t xml:space="preserve"> "WA_ID_AVA_Clark Fork and Pend Oreille[Acre-foot]"</t>
  </si>
  <si>
    <t xml:space="preserve"> "WA_ID_AVA_Lwr Spokane[Acre-foot]"</t>
  </si>
  <si>
    <t xml:space="preserve"> "WA_ID_AVA_Middle Spokane[Acre-foot]"</t>
  </si>
  <si>
    <t xml:space="preserve"> "WA_ID_AVA_Pend Oreille[Acre-foot]"</t>
  </si>
  <si>
    <t xml:space="preserve"> "WA_ID_AVA_Upper SpokaneAg[Acre-foot]"</t>
  </si>
  <si>
    <t xml:space="preserve"> "WA_N_CEN_Interior Coulee[Acre-foot]"</t>
  </si>
  <si>
    <t xml:space="preserve"> "WA_N_CEN_Lwr Middle Columbia[Acre-foot]"</t>
  </si>
  <si>
    <t xml:space="preserve"> "WA_N_CEN_Lwr Middle Columbia 2[Acre-foot]"</t>
  </si>
  <si>
    <t xml:space="preserve"> "WA_W_Lower Skagit[Acre-foot]"</t>
  </si>
  <si>
    <t xml:space="preserve"> "WA_W_Middle Skagit[Acre-foot]"</t>
  </si>
  <si>
    <t xml:space="preserve"> "WA_W_Twin Falls[Acre-foot]"</t>
  </si>
  <si>
    <t xml:space="preserve"> "WY_NW_Middle Wind[Acre-foot]"</t>
  </si>
  <si>
    <t xml:space="preserve"> "WY_SE_North Fork Platte[Acre-foot]"</t>
  </si>
  <si>
    <t xml:space="preserve"> "WY_SW_Upper GreenAg[Acre-foot]"</t>
  </si>
  <si>
    <t>SWITCH_load_zone</t>
  </si>
  <si>
    <t>SWITCH_load_zone_id</t>
  </si>
  <si>
    <t>Sector</t>
  </si>
  <si>
    <t>Included Energy</t>
  </si>
  <si>
    <t>WaterHeating</t>
  </si>
  <si>
    <t xml:space="preserve"> "AZ_APS_N_Aqua Fria[Acre-foot]"</t>
  </si>
  <si>
    <t xml:space="preserve"> "AZ_APS_N_Middle Colorado[Acre-foot]"</t>
  </si>
  <si>
    <t xml:space="preserve"> "AZ_APS_N_Verde[Acre-foot]"</t>
  </si>
  <si>
    <t xml:space="preserve"> "AZ_PHX_Lwr Verde[Acre-foot]"</t>
  </si>
  <si>
    <t xml:space="preserve"> "AZ_PHX_Middle Salt[Acre-foot]"</t>
  </si>
  <si>
    <t xml:space="preserve"> "AZ_PHX_Salt[Acre-foot]"</t>
  </si>
  <si>
    <t xml:space="preserve"> "AZ_SE_Gila Headwaters[Acre-foot]"</t>
  </si>
  <si>
    <t xml:space="preserve"> "CA_LADWP_CoastalLA[Acre-foot]"</t>
  </si>
  <si>
    <t xml:space="preserve"> "CA_PGE_BAY_Coyote[Acre-foot]"</t>
  </si>
  <si>
    <t xml:space="preserve"> "CA_PGE_CEN_Bear River[Acre-foot]"</t>
  </si>
  <si>
    <t xml:space="preserve"> "CA_PGE_CEN_Big Creek[Acre-foot]"</t>
  </si>
  <si>
    <t xml:space="preserve"> "CA_PGE_CEN_Cherry[Acre-foot]"</t>
  </si>
  <si>
    <t xml:space="preserve"> "CA_PGE_CEN_KIngs[Acre-foot]"</t>
  </si>
  <si>
    <t xml:space="preserve"> "CA_PGE_CEN_Lwr San Jo[Acre-foot]"</t>
  </si>
  <si>
    <t xml:space="preserve"> "CA_PGE_CEN_Merced[Acre-foot]"</t>
  </si>
  <si>
    <t xml:space="preserve"> "CA_PGE_CEN_MF Upr San Jo[Acre-foot]"</t>
  </si>
  <si>
    <t xml:space="preserve"> "CA_PGE_CEN_Mokelumne[Acre-foot]"</t>
  </si>
  <si>
    <t xml:space="preserve"> "CA_PGE_CEN_N Frk San Joaquin[Acre-foot]"</t>
  </si>
  <si>
    <t xml:space="preserve"> "CA_PGE_CEN_NF San Jo[Acre-foot]"</t>
  </si>
  <si>
    <t xml:space="preserve"> "CA_PGE_CEN_NF Upr Stanislaus[Acre-foot]"</t>
  </si>
  <si>
    <t xml:space="preserve"> "CA_PGE_CEN_Pajaro[Acre-foot]"</t>
  </si>
  <si>
    <t xml:space="preserve"> "CA_PGE_CEN_Stanislaus[Acre-foot]"</t>
  </si>
  <si>
    <t xml:space="preserve"> "CA_PGE_CEN_Stevenson Creek[Acre-foot]"</t>
  </si>
  <si>
    <t xml:space="preserve"> "CA_PGE_CEN_Tuolumne[Acre-foot]"</t>
  </si>
  <si>
    <t xml:space="preserve"> "CA_PGE_CEN_Upr Mokelumne[Acre-foot]"</t>
  </si>
  <si>
    <t xml:space="preserve"> "CA_PGE_CEN_Upr NF Mokelumne[Acre-foot]"</t>
  </si>
  <si>
    <t xml:space="preserve"> "CA_PGE_CEN_Upr Stanislaus[Acre-foot]"</t>
  </si>
  <si>
    <t xml:space="preserve"> "CA_PGE_CEN_Upr Tuolumne[Acre-foot]"</t>
  </si>
  <si>
    <t xml:space="preserve"> "CA_PGE_N_American[Acre-foot]"</t>
  </si>
  <si>
    <t xml:space="preserve"> "CA_PGE_N_Bear[Acre-foot]"</t>
  </si>
  <si>
    <t xml:space="preserve"> "CA_PGE_N_Butt Creek[Acre-foot]"</t>
  </si>
  <si>
    <t xml:space="preserve"> "CA_PGE_N_Clear[Acre-foot]"</t>
  </si>
  <si>
    <t xml:space="preserve"> "CA_PGE_N_EF Feather[Acre-foot]"</t>
  </si>
  <si>
    <t xml:space="preserve"> "CA_PGE_N_Feather[Acre-foot]"</t>
  </si>
  <si>
    <t xml:space="preserve"> "CA_PGE_N_Iron Canyon[Acre-foot]"</t>
  </si>
  <si>
    <t xml:space="preserve"> "CA_PGE_N_Lost Creek[Acre-foot]"</t>
  </si>
  <si>
    <t xml:space="preserve"> "CA_PGE_N_McCloud[Acre-foot]"</t>
  </si>
  <si>
    <t xml:space="preserve"> "CA_PGE_N_Mid American[Acre-foot]"</t>
  </si>
  <si>
    <t xml:space="preserve"> "CA_PGE_N_Mid Fork American[Acre-foot]"</t>
  </si>
  <si>
    <t xml:space="preserve"> "CA_PGE_N_Middle Feather[Acre-foot]"</t>
  </si>
  <si>
    <t xml:space="preserve"> "CA_PGE_N_Middle Yuba[Acre-foot]"</t>
  </si>
  <si>
    <t xml:space="preserve"> "CA_PGE_N_NF American[Acre-foot]"</t>
  </si>
  <si>
    <t xml:space="preserve"> "CA_PGE_N_NF Feather[Acre-foot]"</t>
  </si>
  <si>
    <t xml:space="preserve"> "CA_PGE_N_Payette[Acre-foot]"</t>
  </si>
  <si>
    <t xml:space="preserve"> "CA_PGE_N_S Frk American[Acre-foot]"</t>
  </si>
  <si>
    <t xml:space="preserve"> "CA_PGE_N_Sacramento[Acre-foot]"</t>
  </si>
  <si>
    <t xml:space="preserve"> "CA_PGE_N_SF Feather[Acre-foot]"</t>
  </si>
  <si>
    <t xml:space="preserve"> "CA_PGE_N_South Yuba[Acre-foot]"</t>
  </si>
  <si>
    <t xml:space="preserve"> "CA_PGE_N_Trinity[Acre-foot]"</t>
  </si>
  <si>
    <t xml:space="preserve"> "CA_PGE_N_Trukee[Acre-foot]"</t>
  </si>
  <si>
    <t xml:space="preserve"> "CA_PGE_N_Upper American[Acre-foot]"</t>
  </si>
  <si>
    <t xml:space="preserve"> "CA_PGE_N_Upper Pit[Acre-foot]"</t>
  </si>
  <si>
    <t xml:space="preserve"> "CA_PGE_N_Upr Bear[Acre-foot]"</t>
  </si>
  <si>
    <t xml:space="preserve"> "CA_PGE_N_Upr Middle American[Acre-foot]"</t>
  </si>
  <si>
    <t xml:space="preserve"> "CA_PGE_N_Upr Middle Frk American[Acre-foot]"</t>
  </si>
  <si>
    <t xml:space="preserve"> "CA_PGE_N_Upr Rubicon[Acre-foot]"</t>
  </si>
  <si>
    <t xml:space="preserve"> "CA_PGE_N_Upr SF Feather[Acre-foot]"</t>
  </si>
  <si>
    <t xml:space="preserve"> "CA_PGE_N_Upr SF Yuba[Acre-foot]"</t>
  </si>
  <si>
    <t xml:space="preserve"> "CA_PGE_N_Yuba[Acre-foot]"</t>
  </si>
  <si>
    <t xml:space="preserve"> "CA_PGE_S_Tulare[Acre-foot]"</t>
  </si>
  <si>
    <t xml:space="preserve"> "CA_SCE_CEN_Boquet Creek[Acre-foot]"</t>
  </si>
  <si>
    <t xml:space="preserve"> "CA_SCE_CEN_Castaic Creek[Acre-foot]"</t>
  </si>
  <si>
    <t xml:space="preserve"> "CA_SCE_CEN_CoastalNLA[Acre-foot]"</t>
  </si>
  <si>
    <t xml:space="preserve"> "CA_SCE_CEN_Mona Creek[Acre-foot]"</t>
  </si>
  <si>
    <t xml:space="preserve"> "CA_SCE_CEN_Owens7[Acre-foot]"</t>
  </si>
  <si>
    <t xml:space="preserve"> "CA_SCE_CEN_Upr Owens[Acre-foot]"</t>
  </si>
  <si>
    <t xml:space="preserve"> "CA_SCE_CEN_Upr San Jo[Acre-foot]"</t>
  </si>
  <si>
    <t xml:space="preserve"> "CA_SCE_CEN_West Owens[Acre-foot]"</t>
  </si>
  <si>
    <t xml:space="preserve"> "CA_SCE_S_CoastalSLA[Acre-foot]"</t>
  </si>
  <si>
    <t xml:space="preserve"> "CA_SCE_S_San Gabriel[Acre-foot]"</t>
  </si>
  <si>
    <t xml:space="preserve"> "CA_SCE_VLY_S Frk Kern[Acre-foot]"</t>
  </si>
  <si>
    <t xml:space="preserve"> "CA_SCE_VLY_Upr Kern[Acre-foot]"</t>
  </si>
  <si>
    <t xml:space="preserve"> "CA_SCE_VLY_Upr NF Kern[Acre-foot]"</t>
  </si>
  <si>
    <t xml:space="preserve"> "CA_SDGE_Sweetwater[Acre-foot]"</t>
  </si>
  <si>
    <t xml:space="preserve"> "CAN_BC_Colubmia Headwaters[Acre-foot]"</t>
  </si>
  <si>
    <t xml:space="preserve"> "CAN_BC_Duncan[Acre-foot]"</t>
  </si>
  <si>
    <t xml:space="preserve"> "CAN_BC_Flathead[Acre-foot]"</t>
  </si>
  <si>
    <t xml:space="preserve"> "CAN_BC_Headwater Columbia[Acre-foot]"</t>
  </si>
  <si>
    <t xml:space="preserve"> "CAN_BC_Headwaters Skagit[Acre-foot]"</t>
  </si>
  <si>
    <t xml:space="preserve"> "CAN_BC_Kettle[Acre-foot]"</t>
  </si>
  <si>
    <t xml:space="preserve"> "CAN_BC_Middle Columbia[Acre-foot]"</t>
  </si>
  <si>
    <t xml:space="preserve"> "CAN_BC_Similkameen[Acre-foot]"</t>
  </si>
  <si>
    <t xml:space="preserve"> "CAN_BC_Upper Okanagan[Acre-foot]"</t>
  </si>
  <si>
    <t xml:space="preserve"> "CAN_BC_Upr Priest[Acre-foot]"</t>
  </si>
  <si>
    <t xml:space="preserve"> "CO_DEN_Boulder[Acre-foot]"</t>
  </si>
  <si>
    <t xml:space="preserve"> "CO_E_Arkansas[Acre-foot]"</t>
  </si>
  <si>
    <t xml:space="preserve"> "CO_NW_Blue[Acre-foot]"</t>
  </si>
  <si>
    <t xml:space="preserve"> "CO_NW_Cabin[Acre-foot]"</t>
  </si>
  <si>
    <t xml:space="preserve"> "CO_NW_Colo Headwaters[Acre-foot]"</t>
  </si>
  <si>
    <t xml:space="preserve"> "CO_NW_Colo HeadwatersN[Acre-foot]"</t>
  </si>
  <si>
    <t xml:space="preserve"> "CO_NW_Eagle[Acre-foot]"</t>
  </si>
  <si>
    <t xml:space="preserve"> "CO_NW_Fraser[Acre-foot]"</t>
  </si>
  <si>
    <t xml:space="preserve"> "CO_NW_Frying Pan[Acre-foot]"</t>
  </si>
  <si>
    <t xml:space="preserve"> "CO_NW_Hdw South Platte[Acre-foot]"</t>
  </si>
  <si>
    <t xml:space="preserve"> "CO_NW_Homestake[Acre-foot]"</t>
  </si>
  <si>
    <t xml:space="preserve"> "CO_NW_Middle Frk South Platte[Acre-foot]"</t>
  </si>
  <si>
    <t xml:space="preserve"> "CO_NW_Upper North Platte[Acre-foot]"</t>
  </si>
  <si>
    <t xml:space="preserve"> "CO_NW_Upr Blue[Acre-foot]"</t>
  </si>
  <si>
    <t xml:space="preserve"> "CO_NW_Upr Colo[Acre-foot]"</t>
  </si>
  <si>
    <t xml:space="preserve"> "CO_NW_Upr South Platte[Acre-foot]"</t>
  </si>
  <si>
    <t xml:space="preserve"> "CO_NW_White[Acre-foot]"</t>
  </si>
  <si>
    <t xml:space="preserve"> "CO_SW_Alamosa[Acre-foot]"</t>
  </si>
  <si>
    <t xml:space="preserve"> "CO_SW_Canjeos[Acre-foot]"</t>
  </si>
  <si>
    <t xml:space="preserve"> "CO_SW_Delores[Acre-foot]"</t>
  </si>
  <si>
    <t xml:space="preserve"> "CO_SW_Gunnison[Acre-foot]"</t>
  </si>
  <si>
    <t xml:space="preserve"> "CO_SW_Headwater Rio Grande[Acre-foot]"</t>
  </si>
  <si>
    <t xml:space="preserve"> "CO_SW_N Rio Grande[Acre-foot]"</t>
  </si>
  <si>
    <t xml:space="preserve"> "CO_SW_San Juan Trib[Acre-foot]"</t>
  </si>
  <si>
    <t xml:space="preserve"> "CO_SW_Saquache Creek[Acre-foot]"</t>
  </si>
  <si>
    <t xml:space="preserve"> "CO_SW_Upper San Juan[Acre-foot]"</t>
  </si>
  <si>
    <t xml:space="preserve"> "CO_SW_Upr Arkansas[Acre-foot]"</t>
  </si>
  <si>
    <t xml:space="preserve"> "ID_E_Upper Snake[Acre-foot]"</t>
  </si>
  <si>
    <t xml:space="preserve"> "ID_S_OR_E_Boise[Acre-foot]"</t>
  </si>
  <si>
    <t xml:space="preserve"> "ID_S_OR_E_North Fork Payette[Acre-foot]"</t>
  </si>
  <si>
    <t xml:space="preserve"> "ID_S_OR_E_Snake[Acre-foot]"</t>
  </si>
  <si>
    <t xml:space="preserve"> "ID_S_OR_E_Upper Boise[Acre-foot]"</t>
  </si>
  <si>
    <t xml:space="preserve"> "MT_NE_Missouri[Acre-foot]"</t>
  </si>
  <si>
    <t xml:space="preserve"> "MT_NW_South Fork Flathead[Acre-foot]"</t>
  </si>
  <si>
    <t xml:space="preserve"> "MT_SE_Lwr Yellowstone[Acre-foot]"</t>
  </si>
  <si>
    <t xml:space="preserve"> "MT_SW_Upper Clark Fork[Acre-foot]"</t>
  </si>
  <si>
    <t xml:space="preserve"> "MT_SW_Upper Missouri[Acre-foot]"</t>
  </si>
  <si>
    <t xml:space="preserve"> "OUT_AZ_APS_E[Acre-foot]"</t>
  </si>
  <si>
    <t xml:space="preserve"> "OUT_AZ_APS_N[Acre-foot]"</t>
  </si>
  <si>
    <t xml:space="preserve"> "OUT_AZ_APS_SW[Acre-foot]"</t>
  </si>
  <si>
    <t xml:space="preserve"> "OUT_AZ_NM_N[Acre-foot]"</t>
  </si>
  <si>
    <t xml:space="preserve"> "OUT_AZ_NW[Acre-foot]"</t>
  </si>
  <si>
    <t xml:space="preserve"> "OUT_AZ_PHX[Acre-foot]"</t>
  </si>
  <si>
    <t xml:space="preserve"> "OUT_AZ_SE[Acre-foot]"</t>
  </si>
  <si>
    <t xml:space="preserve"> "OUT_CA_IID[Acre-foot]"</t>
  </si>
  <si>
    <t xml:space="preserve"> "OUT_CA_LADWP[Acre-foot]"</t>
  </si>
  <si>
    <t xml:space="preserve"> "OUT_CA_PGE_BAY[Acre-foot]"</t>
  </si>
  <si>
    <t xml:space="preserve"> "OUT_CA_PGE_CEN[Acre-foot]"</t>
  </si>
  <si>
    <t xml:space="preserve"> "OUT_CA_PGE_N[Acre-foot]"</t>
  </si>
  <si>
    <t xml:space="preserve"> "OUT_CA_PGE_S[Acre-foot]"</t>
  </si>
  <si>
    <t xml:space="preserve"> "OUT_CA_SCE_CEN[Acre-foot]"</t>
  </si>
  <si>
    <t xml:space="preserve"> "OUT_CA_SCE_S[Acre-foot]"</t>
  </si>
  <si>
    <t xml:space="preserve"> "OUT_CA_SCE_SE[Acre-foot]"</t>
  </si>
  <si>
    <t xml:space="preserve"> "OUT_CA_SCE_VLY[Acre-foot]"</t>
  </si>
  <si>
    <t xml:space="preserve"> "OUT_CA_SDGE[Acre-foot]"</t>
  </si>
  <si>
    <t xml:space="preserve"> "OUT_CA_SMUD[Acre-foot]"</t>
  </si>
  <si>
    <t xml:space="preserve"> "OUT_CO_DEN[Acre-foot]"</t>
  </si>
  <si>
    <t xml:space="preserve"> "OUT_CO_E[Acre-foot]"</t>
  </si>
  <si>
    <t xml:space="preserve"> "OUT_CO_NW[Acre-foot]"</t>
  </si>
  <si>
    <t xml:space="preserve"> "OUT_CO_SW[Acre-foot]"</t>
  </si>
  <si>
    <t xml:space="preserve"> "OUT_ID_E[Acre-foot]"</t>
  </si>
  <si>
    <t xml:space="preserve"> "OUT_ID_S_OR_E[Acre-foot]"</t>
  </si>
  <si>
    <t xml:space="preserve"> "OUT_MT_NE[Acre-foot]"</t>
  </si>
  <si>
    <t xml:space="preserve"> "OUT_MT_NW[Acre-foot]"</t>
  </si>
  <si>
    <t xml:space="preserve"> "OUT_MT_SE[Acre-foot]"</t>
  </si>
  <si>
    <t xml:space="preserve"> "OUT_NM_N[Acre-foot]"</t>
  </si>
  <si>
    <t xml:space="preserve"> "OUT_NM_S_TX_EPE[Acre-foot]"</t>
  </si>
  <si>
    <t xml:space="preserve"> "OUT_NV_N[Acre-foot]"</t>
  </si>
  <si>
    <t xml:space="preserve"> "OUT_NV_S[Acre-foot]"</t>
  </si>
  <si>
    <t xml:space="preserve"> "OUT_OR_E[Acre-foot]"</t>
  </si>
  <si>
    <t xml:space="preserve"> "OUT_OR_PDX[Acre-foot]"</t>
  </si>
  <si>
    <t xml:space="preserve"> "OUT_OR_W[Acre-foot]"</t>
  </si>
  <si>
    <t xml:space="preserve"> "OUT_OR_WA_BPA[Acre-foot]"</t>
  </si>
  <si>
    <t xml:space="preserve"> "OR_E_Lost[Acre-foot]"</t>
  </si>
  <si>
    <t xml:space="preserve"> "OR_E_Upper Deschutes[Acre-foot]"</t>
  </si>
  <si>
    <t xml:space="preserve"> "OR_E_Upper Klamath[Acre-foot]"</t>
  </si>
  <si>
    <t xml:space="preserve"> "OR_PDX_LwrClackamas[Acre-foot]"</t>
  </si>
  <si>
    <t xml:space="preserve"> "OR_PDX_Oak Grove Frk Clackamas[Acre-foot]"</t>
  </si>
  <si>
    <t xml:space="preserve"> "OR_PDX_Sandy[Acre-foot]"</t>
  </si>
  <si>
    <t xml:space="preserve"> "OR_W_Fish Creek[Acre-foot]"</t>
  </si>
  <si>
    <t xml:space="preserve"> "OR_W_Klamath[Acre-foot]"</t>
  </si>
  <si>
    <t xml:space="preserve"> "OR_W_Lwr Santiam[Acre-foot]"</t>
  </si>
  <si>
    <t xml:space="preserve"> "OR_W_McKenzie[Acre-foot]"</t>
  </si>
  <si>
    <t xml:space="preserve"> "OR_W_Mid Frk Willamette[Acre-foot]"</t>
  </si>
  <si>
    <t xml:space="preserve"> "OR_W_N Santiam[Acre-foot]"</t>
  </si>
  <si>
    <t xml:space="preserve"> "OR_W_N Umpqua[Acre-foot]"</t>
  </si>
  <si>
    <t xml:space="preserve"> "OR_W_Rogue[Acre-foot]"</t>
  </si>
  <si>
    <t xml:space="preserve"> "OR_W_S Frk McKenzie[Acre-foot]"</t>
  </si>
  <si>
    <t xml:space="preserve"> "OR_W_Upr Clakamas[Acre-foot]"</t>
  </si>
  <si>
    <t xml:space="preserve"> "OR_W_Upr Lost Creek[Acre-foot]"</t>
  </si>
  <si>
    <t xml:space="preserve"> "OR_W_Upr McKenzie[Acre-foot]"</t>
  </si>
  <si>
    <t xml:space="preserve"> "OR_W_Upr Umpqua[Acre-foot]"</t>
  </si>
  <si>
    <t xml:space="preserve"> "OR_W_Upr Willamette[Acre-foot]"</t>
  </si>
  <si>
    <t xml:space="preserve"> "OR_W_Willamette[Acre-foot]"</t>
  </si>
  <si>
    <t xml:space="preserve"> "OR_WA_BPA_Deschutes[Acre-foot]"</t>
  </si>
  <si>
    <t xml:space="preserve"> "OR_WA_BPA_Naches[Acre-foot]"</t>
  </si>
  <si>
    <t xml:space="preserve"> "OR_WA_BPA_Tieton[Acre-foot]"</t>
  </si>
  <si>
    <t xml:space="preserve"> "OR_WA_BPA_Yakima[Acre-foot]"</t>
  </si>
  <si>
    <t xml:space="preserve"> "OUT_UT_N[Acre-foot]"</t>
  </si>
  <si>
    <t xml:space="preserve"> "OUT_UT_S[Acre-foot]"</t>
  </si>
  <si>
    <t xml:space="preserve"> "OUT_WA_ID_AVA[Acre-foot]"</t>
  </si>
  <si>
    <t xml:space="preserve"> "OUT_WA_N_CEN[Acre-foot]"</t>
  </si>
  <si>
    <t xml:space="preserve"> "OUT_WA_SEATAC[Acre-foot]"</t>
  </si>
  <si>
    <t xml:space="preserve"> "OUT_WA_W[Acre-foot]"</t>
  </si>
  <si>
    <t xml:space="preserve"> "OUT_WY_NE[Acre-foot]"</t>
  </si>
  <si>
    <t xml:space="preserve"> "OUT_WY_NW[Acre-foot]"</t>
  </si>
  <si>
    <t xml:space="preserve"> "OUT_WY_SE[Acre-foot]"</t>
  </si>
  <si>
    <t xml:space="preserve"> "OUT_WY_SW[Acre-foot]"</t>
  </si>
  <si>
    <t xml:space="preserve"> "UT_N_Bear[Acre-foot]"</t>
  </si>
  <si>
    <t xml:space="preserve"> "UT_N_CentralUtahAg[Acre-foot]"</t>
  </si>
  <si>
    <t xml:space="preserve"> "UT_N_Green[Acre-foot]"</t>
  </si>
  <si>
    <t xml:space="preserve"> "UT_N_Soldier Creek[Acre-foot]"</t>
  </si>
  <si>
    <t xml:space="preserve"> "UT_N_Upr Bear[Acre-foot]"</t>
  </si>
  <si>
    <t xml:space="preserve"> "UT_N_Upr Soldier[Acre-foot]"</t>
  </si>
  <si>
    <t xml:space="preserve"> "WA_ID_AVA_Clearwater[Acre-foot]"</t>
  </si>
  <si>
    <t xml:space="preserve"> "WA_ID_AVA_North Fork Clearwater[Acre-foot]"</t>
  </si>
  <si>
    <t xml:space="preserve"> "WA_ID_AVA_Priest[Acre-foot]"</t>
  </si>
  <si>
    <t xml:space="preserve"> "WA_ID_AVA_Smith Creek[Acre-foot]"</t>
  </si>
  <si>
    <t xml:space="preserve"> "WA_ID_AVA_Upper Spokane[Acre-foot]"</t>
  </si>
  <si>
    <t xml:space="preserve"> "WA_N_CEN_Chelan[Acre-foot]"</t>
  </si>
  <si>
    <t xml:space="preserve"> "WA_N_CEN_ChelanAg[Acre-foot]"</t>
  </si>
  <si>
    <t xml:space="preserve"> "WA_N_CEN_Okanogan[Acre-foot]"</t>
  </si>
  <si>
    <t xml:space="preserve"> "WA_N_CEN_OkanoganAg[Acre-foot]"</t>
  </si>
  <si>
    <t xml:space="preserve"> "WA_N_CEN_Upper Yakima[Acre-foot]"</t>
  </si>
  <si>
    <t xml:space="preserve"> "WA_SEATAC_Cedar[Acre-foot]"</t>
  </si>
  <si>
    <t xml:space="preserve"> "WA_W_Baker[Acre-foot]"</t>
  </si>
  <si>
    <t xml:space="preserve"> "WA_W_Carbon[Acre-foot]"</t>
  </si>
  <si>
    <t xml:space="preserve"> "WA_W_Coloumbia[Acre-foot]"</t>
  </si>
  <si>
    <t xml:space="preserve"> "WA_W_Cowlitz[Acre-foot]"</t>
  </si>
  <si>
    <t xml:space="preserve"> "WA_W_Lwr Lewis[Acre-foot]"</t>
  </si>
  <si>
    <t xml:space="preserve"> "WA_W_Middle Lewis[Acre-foot]"</t>
  </si>
  <si>
    <t xml:space="preserve"> "WA_W_Nisqually[Acre-foot]"</t>
  </si>
  <si>
    <t xml:space="preserve"> "WA_W_Puyallup[Acre-foot]"</t>
  </si>
  <si>
    <t xml:space="preserve"> "WA_W_Skokomish[Acre-foot]"</t>
  </si>
  <si>
    <t xml:space="preserve"> "WA_W_Snoqualmie[Acre-foot]"</t>
  </si>
  <si>
    <t xml:space="preserve"> "WA_W_South Fork Tolt[Acre-foot]"</t>
  </si>
  <si>
    <t xml:space="preserve"> "WA_W_Sultan[Acre-foot]"</t>
  </si>
  <si>
    <t xml:space="preserve"> "WA_W_Upper Cedar[Acre-foot]"</t>
  </si>
  <si>
    <t xml:space="preserve"> "WA_W_Upper Skagit[Acre-foot]"</t>
  </si>
  <si>
    <t xml:space="preserve"> "WA_W_Upr Baker[Acre-foot]"</t>
  </si>
  <si>
    <t xml:space="preserve"> "WA_W_Upr Lewis[Acre-foot]"</t>
  </si>
  <si>
    <t xml:space="preserve"> "WA_W_Upr Nisqually[Acre-foot]"</t>
  </si>
  <si>
    <t xml:space="preserve"> "WA_W_White[Acre-foot]"</t>
  </si>
  <si>
    <t xml:space="preserve"> "IN_AZ_APS_E[Acre-foot]"</t>
  </si>
  <si>
    <t xml:space="preserve"> "IN_AZ_APS_N[Acre-foot]"</t>
  </si>
  <si>
    <t xml:space="preserve"> "IN_AZ_APS_SW[Acre-foot]"</t>
  </si>
  <si>
    <t xml:space="preserve"> "IN_AZ_NM_N[Acre-foot]"</t>
  </si>
  <si>
    <t xml:space="preserve"> "IN_AZ_NW[Acre-foot]"</t>
  </si>
  <si>
    <t xml:space="preserve"> "IN_AZ_PHX[Acre-foot]"</t>
  </si>
  <si>
    <t xml:space="preserve"> "IN_AZ_SE[Acre-foot]"</t>
  </si>
  <si>
    <t xml:space="preserve"> "IN_CA_LADWP[Acre-foot]"</t>
  </si>
  <si>
    <t xml:space="preserve"> "IN_CA_PGE_BAY[Acre-foot]"</t>
  </si>
  <si>
    <t xml:space="preserve"> "IN_CA_PGE_CEN[Acre-foot]"</t>
  </si>
  <si>
    <t xml:space="preserve"> "IN_CA_PGE_N[Acre-foot]"</t>
  </si>
  <si>
    <t xml:space="preserve"> "IN_CA_PGE_S[Acre-foot]"</t>
  </si>
  <si>
    <t xml:space="preserve"> "IN_CA_SCE_CEN[Acre-foot]"</t>
  </si>
  <si>
    <t xml:space="preserve"> "IN_CA_SCE_S[Acre-foot]"</t>
  </si>
  <si>
    <t xml:space="preserve"> "IN_CA_SCE_SE[Acre-foot]"</t>
  </si>
  <si>
    <t xml:space="preserve"> "IN_CA_SCE_VLY[Acre-foot]"</t>
  </si>
  <si>
    <t xml:space="preserve"> "IN_CA_SDGE[Acre-foot]"</t>
  </si>
  <si>
    <t xml:space="preserve"> "IN_CA_SMUD[Acre-foot]"</t>
  </si>
  <si>
    <t xml:space="preserve"> "WCAN_ALB[Acre-foot]"</t>
  </si>
  <si>
    <t xml:space="preserve"> "WCAN_BC[Acre-foot]"</t>
  </si>
  <si>
    <t xml:space="preserve"> "IN_CO_DEN[Acre-foot]"</t>
  </si>
  <si>
    <t xml:space="preserve"> "IN_CO_E[Acre-foot]"</t>
  </si>
  <si>
    <t xml:space="preserve"> "IN_CO_NW[Acre-foot]"</t>
  </si>
  <si>
    <t xml:space="preserve"> "IN_CO_SW[Acre-foot]"</t>
  </si>
  <si>
    <t xml:space="preserve"> "IN_ID_E[Acre-foot]"</t>
  </si>
  <si>
    <t xml:space="preserve"> "IN_ID_S_OR_E[Acre-foot]"</t>
  </si>
  <si>
    <t xml:space="preserve"> "WMEX_BAJA[Acre-foot]"</t>
  </si>
  <si>
    <t xml:space="preserve"> "IN_MT_NE[Acre-foot]"</t>
  </si>
  <si>
    <t xml:space="preserve"> "IN_MT_NW[Acre-foot]"</t>
  </si>
  <si>
    <t xml:space="preserve"> "IN_MT_SE[Acre-foot]"</t>
  </si>
  <si>
    <t xml:space="preserve"> "IN_NM_N[Acre-foot]"</t>
  </si>
  <si>
    <t xml:space="preserve"> "IN_NM_S_TX_EPE[Acre-foot]"</t>
  </si>
  <si>
    <t xml:space="preserve"> "IN_NV_N[Acre-foot]"</t>
  </si>
  <si>
    <t xml:space="preserve"> "IN_NV_S[Acre-foot]"</t>
  </si>
  <si>
    <t xml:space="preserve"> "IN_OR_E[Acre-foot]"</t>
  </si>
  <si>
    <t xml:space="preserve"> "IN_OR_PDX[Acre-foot]"</t>
  </si>
  <si>
    <t xml:space="preserve"> "IN_OR_W[Acre-foot]"</t>
  </si>
  <si>
    <t xml:space="preserve"> "IN_OR_WA_BPA[Acre-foot]"</t>
  </si>
  <si>
    <t xml:space="preserve"> "IN_UT_N[Acre-foot]"</t>
  </si>
  <si>
    <t xml:space="preserve"> "IN_UT_S[Acre-foot]"</t>
  </si>
  <si>
    <t xml:space="preserve"> "IN_WA_ID_AVA[Acre-foot]"</t>
  </si>
  <si>
    <t xml:space="preserve"> "IN_WA_N_CEN[Acre-foot]"</t>
  </si>
  <si>
    <t xml:space="preserve"> "IN_WA_SEATAC[Acre-foot]"</t>
  </si>
  <si>
    <t xml:space="preserve"> "IN_WA_W[Acre-foot]"</t>
  </si>
  <si>
    <t xml:space="preserve"> "IN_WY_NE[Acre-foot]"</t>
  </si>
  <si>
    <t xml:space="preserve"> "IN_WY_NW[Acre-foot]"</t>
  </si>
  <si>
    <t xml:space="preserve"> "IN_WY_SE[Acre-foot]"</t>
  </si>
  <si>
    <t xml:space="preserve"> "IN_WY_SW[Acre-foot]"</t>
  </si>
  <si>
    <t xml:space="preserve"> "WY_NW_Shoshone[Acre-foot]"</t>
  </si>
  <si>
    <t xml:space="preserve"> "WY_NW_ShoshoneAg[Acre-foot]"</t>
  </si>
  <si>
    <t xml:space="preserve"> "WY_NW_Upper Wind[Acre-foot]"</t>
  </si>
  <si>
    <t xml:space="preserve"> "WY_NW_Yellowstone[Acre-foot]"</t>
  </si>
  <si>
    <t xml:space="preserve"> "WY_SE_Middle North Platte[Acre-foot]"</t>
  </si>
  <si>
    <t xml:space="preserve"> "WY_SW_Upper Green[Acre-foot]"</t>
  </si>
  <si>
    <t>WEAP_electricity_expression</t>
  </si>
  <si>
    <t>From</t>
  </si>
  <si>
    <t>To</t>
  </si>
  <si>
    <t>Notes</t>
  </si>
  <si>
    <t>Diamond Valley</t>
  </si>
  <si>
    <t>Transmission Link from Withdrawal Node 3 to CA_PGE_S_Tulare</t>
  </si>
  <si>
    <t>Withdrawal Node 3</t>
  </si>
  <si>
    <t>Key\Electricity\ActivityRate\NonPotableReuse + Key\SWITCH\CA_LADWP\DistEnergy[kWH]</t>
  </si>
  <si>
    <t>Key\Electricity\ActivityRate\NonPotableReuse + Key\SWITCH\AZ_PHX\DistEnergy[kWH]</t>
  </si>
  <si>
    <t>IN_AZ_APS_E\Commercial and Industrial[Gigawatt-Hour]</t>
  </si>
  <si>
    <t>IN_AZ_APS_E\Domestic[Gigawatt-Hour]</t>
  </si>
  <si>
    <t>IN_AZ_APS_E\Domestic Heating[Gigawatt-Hour]</t>
  </si>
  <si>
    <t>IN_AZ_APS_N\Commercial and Industrial[Gigawatt-Hour]</t>
  </si>
  <si>
    <t>IN_AZ_APS_N\Domestic[Gigawatt-Hour]</t>
  </si>
  <si>
    <t>IN_AZ_APS_N\Domestic Heating[Gigawatt-Hour]</t>
  </si>
  <si>
    <t>IN_AZ_APS_SW\Commercial and Industrial[Gigawatt-Hour]</t>
  </si>
  <si>
    <t>IN_AZ_APS_SW\Domestic[Gigawatt-Hour]</t>
  </si>
  <si>
    <t>IN_AZ_APS_SW\Domestic Heating[Gigawatt-Hour]</t>
  </si>
  <si>
    <t>IN_AZ_NM_N\Commercial and Industrial[Gigawatt-Hour]</t>
  </si>
  <si>
    <t>IN_AZ_NM_N\Domestic[Gigawatt-Hour]</t>
  </si>
  <si>
    <t>IN_AZ_NM_N\Domestic Heating[Gigawatt-Hour]</t>
  </si>
  <si>
    <t>IN_AZ_NW\Commercial and Industrial[Gigawatt-Hour]</t>
  </si>
  <si>
    <t>IN_AZ_NW\Domestic[Gigawatt-Hour]</t>
  </si>
  <si>
    <t>IN_AZ_NW\Domestic Heating[Gigawatt-Hour]</t>
  </si>
  <si>
    <t>IN_AZ_PHX\Commercial and Industrial[Gigawatt-Hour]</t>
  </si>
  <si>
    <t>IN_AZ_PHX\Domestic[Gigawatt-Hour]</t>
  </si>
  <si>
    <t>IN_AZ_PHX\Domestic Heating[Gigawatt-Hour]</t>
  </si>
  <si>
    <t>IN_AZ_SE\Commercial and Industrial[Gigawatt-Hour]</t>
  </si>
  <si>
    <t>IN_AZ_SE\Domestic[Gigawatt-Hour]</t>
  </si>
  <si>
    <t>IN_AZ_SE\Domestic Heating[Gigawatt-Hour]</t>
  </si>
  <si>
    <t>IN_CA_LADWP\Commercial and Industrial[Gigawatt-Hour]</t>
  </si>
  <si>
    <t>IN_CA_LADWP\Domestic[Gigawatt-Hour]</t>
  </si>
  <si>
    <t>IN_CA_LADWP\Domestic Heating[Gigawatt-Hour]</t>
  </si>
  <si>
    <t>IN_CA_PGE_BAY\Commercial and Industrial[Gigawatt-Hour]</t>
  </si>
  <si>
    <t>IN_CA_PGE_BAY\Domestic[Gigawatt-Hour]</t>
  </si>
  <si>
    <t>IN_CA_PGE_BAY\Domestic Heating[Gigawatt-Hour]</t>
  </si>
  <si>
    <t>IN_CA_PGE_CEN\Commercial and Industrial[Gigawatt-Hour]</t>
  </si>
  <si>
    <t>IN_CA_PGE_CEN\Domestic[Gigawatt-Hour]</t>
  </si>
  <si>
    <t>IN_CA_PGE_CEN\Domestic Heating[Gigawatt-Hour]</t>
  </si>
  <si>
    <t>IN_CA_PGE_N\Commercial and Industrial[Gigawatt-Hour]</t>
  </si>
  <si>
    <t>IN_CA_PGE_N\Domestic[Gigawatt-Hour]</t>
  </si>
  <si>
    <t>IN_CA_PGE_N\Domestic Heating[Gigawatt-Hour]</t>
  </si>
  <si>
    <t>IN_CA_PGE_S\Commercial and Industrial[Gigawatt-Hour]</t>
  </si>
  <si>
    <t>IN_CA_PGE_S\Domestic[Gigawatt-Hour]</t>
  </si>
  <si>
    <t>IN_CA_PGE_S\Domestic Heating[Gigawatt-Hour]</t>
  </si>
  <si>
    <t>IN_CA_SCE_CEN\Commercial and Industrial[Gigawatt-Hour]</t>
  </si>
  <si>
    <t>IN_CA_SCE_CEN\Domestic[Gigawatt-Hour]</t>
  </si>
  <si>
    <t>IN_CA_SCE_CEN\Domestic Heating[Gigawatt-Hour]</t>
  </si>
  <si>
    <t>IN_CA_SCE_S\Commercial and Industrial[Gigawatt-Hour]</t>
  </si>
  <si>
    <t>IN_CA_SCE_S\Domestic[Gigawatt-Hour]</t>
  </si>
  <si>
    <t>IN_CA_SCE_S\Domestic Heating[Gigawatt-Hour]</t>
  </si>
  <si>
    <t>IN_CA_SCE_SE\Commercial and Industrial[Gigawatt-Hour]</t>
  </si>
  <si>
    <t>IN_CA_SCE_SE\Domestic[Gigawatt-Hour]</t>
  </si>
  <si>
    <t>IN_CA_SCE_SE\Domestic Heating[Gigawatt-Hour]</t>
  </si>
  <si>
    <t>IN_CA_SCE_VLY\Commercial and Industrial[Gigawatt-Hour]</t>
  </si>
  <si>
    <t>IN_CA_SCE_VLY\Domestic[Gigawatt-Hour]</t>
  </si>
  <si>
    <t>IN_CA_SCE_VLY\Domestic Heating[Gigawatt-Hour]</t>
  </si>
  <si>
    <t>IN_CA_SDGE\Commercial and Industrial[Gigawatt-Hour]</t>
  </si>
  <si>
    <t>IN_CA_SDGE\Domestic[Gigawatt-Hour]</t>
  </si>
  <si>
    <t>IN_CA_SDGE\Domestic Heating[Gigawatt-Hour]</t>
  </si>
  <si>
    <t>IN_CA_SMUD\Commercial and Industrial[Gigawatt-Hour]</t>
  </si>
  <si>
    <t>IN_CA_SMUD\Domestic[Gigawatt-Hour]</t>
  </si>
  <si>
    <t>IN_CA_SMUD\Domestic Heating[Gigawatt-Hour]</t>
  </si>
  <si>
    <t>IN_CO_DEN\Commercial and Industrial[Gigawatt-Hour]</t>
  </si>
  <si>
    <t>IN_CO_DEN\Domestic[Gigawatt-Hour]</t>
  </si>
  <si>
    <t>IN_CO_DEN\Domestic Heating[Gigawatt-Hour]</t>
  </si>
  <si>
    <t>IN_CO_E\Commercial and Industrial[Gigawatt-Hour]</t>
  </si>
  <si>
    <t>IN_CO_E\Domestic[Gigawatt-Hour]</t>
  </si>
  <si>
    <t>IN_CO_E\Domestic Heating[Gigawatt-Hour]</t>
  </si>
  <si>
    <t>IN_CO_NW\Commercial and Industrial[Gigawatt-Hour]</t>
  </si>
  <si>
    <t>IN_CO_NW\Domestic[Gigawatt-Hour]</t>
  </si>
  <si>
    <t>IN_CO_NW\Domestic Heating[Gigawatt-Hour]</t>
  </si>
  <si>
    <t>IN_CO_SW\Commercial and Industrial[Gigawatt-Hour]</t>
  </si>
  <si>
    <t>IN_CO_SW\Domestic[Gigawatt-Hour]</t>
  </si>
  <si>
    <t>IN_CO_SW\Domestic Heating[Gigawatt-Hour]</t>
  </si>
  <si>
    <t>IN_ID_E\Commercial and Industrial[Gigawatt-Hour]</t>
  </si>
  <si>
    <t>IN_ID_E\Domestic[Gigawatt-Hour]</t>
  </si>
  <si>
    <t>IN_ID_E\Domestic Heating[Gigawatt-Hour]</t>
  </si>
  <si>
    <t>IN_ID_S_OR_E\Commercial and Industrial[Gigawatt-Hour]</t>
  </si>
  <si>
    <t>IN_ID_S_OR_E\Domestic[Gigawatt-Hour]</t>
  </si>
  <si>
    <t>IN_ID_S_OR_E\Domestic Heating[Gigawatt-Hour]</t>
  </si>
  <si>
    <t>IN_MT_NE\Commercial and Industrial[Gigawatt-Hour]</t>
  </si>
  <si>
    <t>IN_MT_NE\Domestic[Gigawatt-Hour]</t>
  </si>
  <si>
    <t>IN_MT_NE\Domestic Heating[Gigawatt-Hour]</t>
  </si>
  <si>
    <t>IN_MT_NW\Commercial and Industrial[Gigawatt-Hour]</t>
  </si>
  <si>
    <t>IN_MT_NW\Domestic[Gigawatt-Hour]</t>
  </si>
  <si>
    <t>IN_MT_NW\Domestic Heating[Gigawatt-Hour]</t>
  </si>
  <si>
    <t>IN_MT_SE\Commercial and Industrial[Gigawatt-Hour]</t>
  </si>
  <si>
    <t>IN_MT_SE\Domestic[Gigawatt-Hour]</t>
  </si>
  <si>
    <t>IN_MT_SE\Domestic Heating[Gigawatt-Hour]</t>
  </si>
  <si>
    <t>IN_NM_N\Commercial and Industrial[Gigawatt-Hour]</t>
  </si>
  <si>
    <t>IN_NM_N\Domestic[Gigawatt-Hour]</t>
  </si>
  <si>
    <t>IN_NM_N\Domestic Heating[Gigawatt-Hour]</t>
  </si>
  <si>
    <t>IN_NM_S_TX_EPE\Commercial and Industrial[Gigawatt-Hour]</t>
  </si>
  <si>
    <t>IN_NM_S_TX_EPE\Domestic[Gigawatt-Hour]</t>
  </si>
  <si>
    <t>IN_NM_S_TX_EPE\Domestic Heating[Gigawatt-Hour]</t>
  </si>
  <si>
    <t>IN_NV_N\Commercial and Industrial[Gigawatt-Hour]</t>
  </si>
  <si>
    <t>IN_NV_N\Domestic[Gigawatt-Hour]</t>
  </si>
  <si>
    <t>IN_NV_N\Domestic Heating[Gigawatt-Hour]</t>
  </si>
  <si>
    <t>IN_NV_S\Commercial and Industrial[Gigawatt-Hour]</t>
  </si>
  <si>
    <t>IN_NV_S\Domestic[Gigawatt-Hour]</t>
  </si>
  <si>
    <t>IN_NV_S\Domestic Heating[Gigawatt-Hour]</t>
  </si>
  <si>
    <t>IN_OR_E\Commercial and Industrial[Gigawatt-Hour]</t>
  </si>
  <si>
    <t>IN_OR_E\Domestic[Gigawatt-Hour]</t>
  </si>
  <si>
    <t>IN_OR_E\Domestic Heating[Gigawatt-Hour]</t>
  </si>
  <si>
    <t>IN_OR_PDX\Commercial and Industrial[Gigawatt-Hour]</t>
  </si>
  <si>
    <t>IN_OR_PDX\Domestic[Gigawatt-Hour]</t>
  </si>
  <si>
    <t>IN_OR_PDX\Domestic Heating[Gigawatt-Hour]</t>
  </si>
  <si>
    <t>IN_OR_W\Commercial and Industrial[Gigawatt-Hour]</t>
  </si>
  <si>
    <t>IN_OR_W\Domestic[Gigawatt-Hour]</t>
  </si>
  <si>
    <t>IN_OR_W\Domestic Heating[Gigawatt-Hour]</t>
  </si>
  <si>
    <t>IN_OR_WA_BPA\Commercial and Industrial[Gigawatt-Hour]</t>
  </si>
  <si>
    <t>IN_OR_WA_BPA\Domestic[Gigawatt-Hour]</t>
  </si>
  <si>
    <t>IN_OR_WA_BPA\Domestic Heating[Gigawatt-Hour]</t>
  </si>
  <si>
    <t>IN_UT_N\Commercial and Industrial[Gigawatt-Hour]</t>
  </si>
  <si>
    <t>IN_UT_N\Domestic[Gigawatt-Hour]</t>
  </si>
  <si>
    <t>IN_UT_N\Domestic Heating[Gigawatt-Hour]</t>
  </si>
  <si>
    <t>IN_UT_S\Commercial and Industrial[Gigawatt-Hour]</t>
  </si>
  <si>
    <t>IN_UT_S\Domestic[Gigawatt-Hour]</t>
  </si>
  <si>
    <t>IN_UT_S\Domestic Heating[Gigawatt-Hour]</t>
  </si>
  <si>
    <t>IN_WA_ID_AVA\Commercial and Industrial[Gigawatt-Hour]</t>
  </si>
  <si>
    <t>IN_WA_ID_AVA\Domestic[Gigawatt-Hour]</t>
  </si>
  <si>
    <t>IN_WA_ID_AVA\Domestic Heating[Gigawatt-Hour]</t>
  </si>
  <si>
    <t>IN_WA_N_CEN\Commercial and Industrial[Gigawatt-Hour]</t>
  </si>
  <si>
    <t>IN_WA_N_CEN\Domestic[Gigawatt-Hour]</t>
  </si>
  <si>
    <t>IN_WA_N_CEN\Domestic Heating[Gigawatt-Hour]</t>
  </si>
  <si>
    <t>IN_WA_SEATAC\Commercial and Industrial[Gigawatt-Hour]</t>
  </si>
  <si>
    <t>IN_WA_SEATAC\Domestic[Gigawatt-Hour]</t>
  </si>
  <si>
    <t>IN_WA_SEATAC\Domestic Heating[Gigawatt-Hour]</t>
  </si>
  <si>
    <t>IN_WA_W\Commercial and Industrial[Gigawatt-Hour]</t>
  </si>
  <si>
    <t>IN_WA_W\Domestic[Gigawatt-Hour]</t>
  </si>
  <si>
    <t>IN_WA_W\Domestic Heating[Gigawatt-Hour]</t>
  </si>
  <si>
    <t>IN_WY_NE\Commercial and Industrial[Gigawatt-Hour]</t>
  </si>
  <si>
    <t>IN_WY_NE\Domestic[Gigawatt-Hour]</t>
  </si>
  <si>
    <t>IN_WY_NE\Domestic Heating[Gigawatt-Hour]</t>
  </si>
  <si>
    <t>IN_WY_NW\Commercial and Industrial[Gigawatt-Hour]</t>
  </si>
  <si>
    <t>IN_WY_NW\Domestic[Gigawatt-Hour]</t>
  </si>
  <si>
    <t>IN_WY_NW\Domestic Heating[Gigawatt-Hour]</t>
  </si>
  <si>
    <t>IN_WY_SE\Commercial and Industrial[Gigawatt-Hour]</t>
  </si>
  <si>
    <t>IN_WY_SE\Domestic[Gigawatt-Hour]</t>
  </si>
  <si>
    <t>IN_WY_SE\Domestic Heating[Gigawatt-Hour]</t>
  </si>
  <si>
    <t>IN_WY_SW\Commercial and Industrial[Gigawatt-Hour]</t>
  </si>
  <si>
    <t>IN_WY_SW\Domestic[Gigawatt-Hour]</t>
  </si>
  <si>
    <t>IN_WY_SW\Domestic Heating[Gigawatt-Hour]</t>
  </si>
  <si>
    <t>WCAN_ALB\Commercial and Industrial[Gigawatt-Hour]</t>
  </si>
  <si>
    <t>WCAN_ALB\Domestic[Gigawatt-Hour]</t>
  </si>
  <si>
    <t>WCAN_ALB\Domestic Heating[Gigawatt-Hour]</t>
  </si>
  <si>
    <t>WCAN_BC\Commercial and Industrial[Gigawatt-Hour]</t>
  </si>
  <si>
    <t>WCAN_BC\Domestic[Gigawatt-Hour]</t>
  </si>
  <si>
    <t>WCAN_BC\Domestic Heating[Gigawatt-Hour]</t>
  </si>
  <si>
    <t>WMEX_BAJA\Commercial and Industrial[Gigawatt-Hour]</t>
  </si>
  <si>
    <t>WMEX_BAJA\Domestic[Gigawatt-Hour]</t>
  </si>
  <si>
    <t>WMEX_BAJA\Domestic Heating[Gigawatt-Hour]</t>
  </si>
  <si>
    <t>WEAP_red_dot_name</t>
  </si>
  <si>
    <t>Transmission Link from AZ_APS_E_GW to AZ_APS_E_MUNI[Gigawatt-Hour]</t>
  </si>
  <si>
    <t>Transmission Link from AZ_APS_E_GW to AZ_APS_E_Upr Salt[Gigawatt-Hour]</t>
  </si>
  <si>
    <t>Transmission Link from AZ_APS_N_GW to AZ_APS_N_MUNI[Gigawatt-Hour]</t>
  </si>
  <si>
    <t>Transmission Link from AZ_APS_SW_GW to AZ_APS_SW_Lwr Gila[Gigawatt-Hour]</t>
  </si>
  <si>
    <t>Transmission Link from AZ_NM_N_GW to AZ_NM_N_MUNI[Gigawatt-Hour]</t>
  </si>
  <si>
    <t>Transmission Link from AZ_NM_N_GW to AZ_NM_N_San Juan[Gigawatt-Hour]</t>
  </si>
  <si>
    <t>Transmission Link from AZ_NW_GW to AZ_NW_MUNI[Gigawatt-Hour]</t>
  </si>
  <si>
    <t>Transmission Link from AZ_PHX_GW to AZ_PHX_MUNI[Gigawatt-Hour]</t>
  </si>
  <si>
    <t>Transmission Link from AZ_SE_GW to AZ_SE_Middle Gila[Gigawatt-Hour]</t>
  </si>
  <si>
    <t>Transmission Link from AZ_SE_GW to AZ_SE_Upr Gila[Gigawatt-Hour]</t>
  </si>
  <si>
    <t>Transmission Link from CA_IID_GW to CA_IID_Salton Sea[Gigawatt-Hour]</t>
  </si>
  <si>
    <t>Transmission Link from CA_PGE_BAY_GW to CA_PGE_BAY_Coyote[Gigawatt-Hour]</t>
  </si>
  <si>
    <t>Transmission Link from CA_PGE_BAY_GW to MUNI_CA_PGE_BAY[Gigawatt-Hour]</t>
  </si>
  <si>
    <t>Transmission Link from CA_PGE_BAY_MUNI to IN_CA_PGE_BAY[Gigawatt-Hour]</t>
  </si>
  <si>
    <t>Transmission Link from CA_PGE_BAY_MUNI to OUT_CA_PGE_BAY[Gigawatt-Hour]</t>
  </si>
  <si>
    <t>Transmission Link from CA_PGE_CEN_GW0 to CA_PGE_CEN_MUNI[Gigawatt-Hour]</t>
  </si>
  <si>
    <t>Transmission Link from CA_PGE_CEN_GW0 to CA_PGE_CEN_San Jo South[Gigawatt-Hour]</t>
  </si>
  <si>
    <t>Transmission Link from CA_PGE_CEN_GW0 to CA_PGE_CEN_San Joaquin[Gigawatt-Hour]</t>
  </si>
  <si>
    <t>Transmission Link from CA_PGE_CEN_GW1 to CA_PGE_CEN_Pajaro[Gigawatt-Hour]</t>
  </si>
  <si>
    <t>Transmission Link from CA_PGE_CEN_GW2 to CA_PGE_CEN_Lwr Salinas[Gigawatt-Hour]</t>
  </si>
  <si>
    <t>Transmission Link from CA_PGE_N_GW to CA_PGE_N_Feather[Gigawatt-Hour]</t>
  </si>
  <si>
    <t>Transmission Link from CA_PGE_N_GW to CA_PGE_N_Sacramento[Gigawatt-Hour]</t>
  </si>
  <si>
    <t>Transmission Link from CA_PGE_N_GW to MUNI_CA_PGE_N[Gigawatt-Hour]</t>
  </si>
  <si>
    <t>Transmission Link from CA_PGE_N_MUNI to IN_CA_PGE_N[Gigawatt-Hour]</t>
  </si>
  <si>
    <t>Transmission Link from CA_PGE_N_MUNI to OUT_CA_PGE_N[Gigawatt-Hour]</t>
  </si>
  <si>
    <t>Transmission Link from CA_PGE_S_GW to CA_PGE_S_Tulare[Gigawatt-Hour]</t>
  </si>
  <si>
    <t>Transmission Link from CA_PGE_S_GW2 to CA_PGE_S_Upr Salinas[Gigawatt-Hour]</t>
  </si>
  <si>
    <t>Transmission Link from CA_SCE_CEN_GW to CA_SCE_CEN_Santa Clara[Gigawatt-Hour]</t>
  </si>
  <si>
    <t>Transmission Link from CA_SCE_S_GW to CA_LADWP_San Diego Creek[Gigawatt-Hour]</t>
  </si>
  <si>
    <t>Transmission Link from CA_SCE_SE_GW to AZ_APS_SW_Lwr Colorado[Gigawatt-Hour]</t>
  </si>
  <si>
    <t>Transmission Link from CA_SCE_SE_GW to CA_SCE_SE_MUNI[Gigawatt-Hour]</t>
  </si>
  <si>
    <t>Transmission Link from CA_SCE_VLY_GW to CA_PGE_CEN_San Jo South[Gigawatt-Hour]</t>
  </si>
  <si>
    <t>Transmission Link from CA_SCE_VLY_GW to CA_PGE_S_Tulare[Gigawatt-Hour]</t>
  </si>
  <si>
    <t>Transmission Link from CA_SCE_VLY_GW to MUNI_CA_SCE_VLY[Gigawatt-Hour]</t>
  </si>
  <si>
    <t>Transmission Link from CA_SCE_VLY_MUNI to IN_CA_SCE_VLY[Gigawatt-Hour]</t>
  </si>
  <si>
    <t>Transmission Link from CA_SCE_VLY_MUNI to OUT_CA_SCE_VLY[Gigawatt-Hour]</t>
  </si>
  <si>
    <t>Transmission Link from CA_SDGE_GW to CA_SDGE_San Dieguito[Gigawatt-Hour]</t>
  </si>
  <si>
    <t>Transmission Link from CA_SDGE_GW to CA_SDGE_St Vincent[Gigawatt-Hour]</t>
  </si>
  <si>
    <t>Transmission Link from CA_SDGE_GW to CA_SDGE_Sweetwater[Gigawatt-Hour]</t>
  </si>
  <si>
    <t>Transmission Link from CA_SMUD_GW to MUNI_CA_SMUD[Gigawatt-Hour]</t>
  </si>
  <si>
    <t>Transmission Link from CO_DEN_GW to CO_DEN_Big Thompson[Gigawatt-Hour]</t>
  </si>
  <si>
    <t>Transmission Link from CO_DEN_GW to CO_DEN_Boulder[Gigawatt-Hour]</t>
  </si>
  <si>
    <t>Transmission Link from CO_DEN_GW to CO_DEN_Clear Creek[Gigawatt-Hour]</t>
  </si>
  <si>
    <t>Transmission Link from CO_DEN_GW to CO_DEN_South Platte[Gigawatt-Hour]</t>
  </si>
  <si>
    <t>Transmission Link from CO_DEN_GW to CO_E_Lwr South Platte[Gigawatt-Hour]</t>
  </si>
  <si>
    <t>Transmission Link from CO_E_GW to CO_E_Arkansas[Gigawatt-Hour]</t>
  </si>
  <si>
    <t>Transmission Link from CO_E_GW to CO_E_Lwr South Platte[Gigawatt-Hour]</t>
  </si>
  <si>
    <t>Transmission Link from CO_E_GW to CO_E_MUNI[Gigawatt-Hour]</t>
  </si>
  <si>
    <t>Transmission Link from CO_NW_GW to CO_NW_MUNI[Gigawatt-Hour]</t>
  </si>
  <si>
    <t>Transmission Link from CO_NW_GW to CO_NW_Upper Colorado[Gigawatt-Hour]</t>
  </si>
  <si>
    <t>Transmission Link from CO_SW_GW to CO_SW_Alamosa[Gigawatt-Hour]</t>
  </si>
  <si>
    <t>Transmission Link from CO_SW_GW to CO_SW_Canjeos[Gigawatt-Hour]</t>
  </si>
  <si>
    <t>Transmission Link from CO_SW_GW to CO_SW_MUNI[Gigawatt-Hour]</t>
  </si>
  <si>
    <t>Transmission Link from CO_SW_GW to CO_SW_Upr Rio Grande[Gigawatt-Hour]</t>
  </si>
  <si>
    <t>Transmission Link from CO_SW_GW to IN_CO_SW[Gigawatt-Hour]</t>
  </si>
  <si>
    <t>Transmission Link from CVP to CA_PGE_CEN_San Jo South to CA_PGE_CEN_San Jo South[Gigawatt-Hour]</t>
  </si>
  <si>
    <t>Transmission Link from CVP to San Jo to CA_PGE_CEN_San Joaquin[Gigawatt-Hour]</t>
  </si>
  <si>
    <t>Transmission Link from CVP to San Luis to San Luis[Gigawatt-Hour]</t>
  </si>
  <si>
    <t>Transmission Link from Diamond Valley to CA_SCE_S_CoastalSLA[Gigawatt-Hour]</t>
  </si>
  <si>
    <t>Transmission Link from Diamond Valley to San Vicente Reservoir[Gigawatt-Hour]</t>
  </si>
  <si>
    <t>Transmission Link from ID_E_GW to ID_E_Middle Snake[Gigawatt-Hour]</t>
  </si>
  <si>
    <t>Transmission Link from ID_S_OR_E_GW1 to ID_S_OR_E_Boise[Gigawatt-Hour]</t>
  </si>
  <si>
    <t>Transmission Link from ID_S_OR_E_GW1 to ID_S_OR_E_Lower Snake[Gigawatt-Hour]</t>
  </si>
  <si>
    <t>Transmission Link from ID_S_OR_E_GW1 to ID_S_OR_E_MUNI[Gigawatt-Hour]</t>
  </si>
  <si>
    <t>Transmission Link from ID_S_OR_E_GW2 to ID_S_OR_E_Middle Frk Snake[Gigawatt-Hour]</t>
  </si>
  <si>
    <t>Transmission Link from ID_S_OR_E_GW2 to ID_S_OR_E_South Western Snake[Gigawatt-Hour]</t>
  </si>
  <si>
    <t>Transmission Link from IN_AZ_APS_E to OUT_AZ_APS_E[Gigawatt-Hour]</t>
  </si>
  <si>
    <t>Transmission Link from IN_AZ_APS_N to OUT_AZ_APS_N[Gigawatt-Hour]</t>
  </si>
  <si>
    <t>Transmission Link from IN_AZ_APS_SW to OUT_AZ_APS_SW[Gigawatt-Hour]</t>
  </si>
  <si>
    <t>Transmission Link from IN_AZ_NM_N to OUT_AZ_NM_N[Gigawatt-Hour]</t>
  </si>
  <si>
    <t>Transmission Link from IN_AZ_NW to OUT_AZ_NW[Gigawatt-Hour]</t>
  </si>
  <si>
    <t>Transmission Link from IN_AZ_PHX to OUT_AZ_PHX[Gigawatt-Hour]</t>
  </si>
  <si>
    <t>Transmission Link from IN_AZ_SE to OUT_AZ_SE[Gigawatt-Hour]</t>
  </si>
  <si>
    <t>Transmission Link from IN_CA_LADWP to OUT_CA_LADWP[Gigawatt-Hour]</t>
  </si>
  <si>
    <t>Transmission Link from IN_CA_PGE_BAY to OUT_CA_PGE_BAY[Gigawatt-Hour]</t>
  </si>
  <si>
    <t>Transmission Link from IN_CA_PGE_CEN to OUT_CA_PGE_CEN[Gigawatt-Hour]</t>
  </si>
  <si>
    <t>Transmission Link from IN_CA_PGE_N to OUT_CA_PGE_N[Gigawatt-Hour]</t>
  </si>
  <si>
    <t>Transmission Link from IN_CA_PGE_S to OUT_CA_PGE_S[Gigawatt-Hour]</t>
  </si>
  <si>
    <t>Transmission Link from IN_CA_SCE_CEN to OUT_CA_SCE_CEN[Gigawatt-Hour]</t>
  </si>
  <si>
    <t>Transmission Link from IN_CA_SCE_S to OUT_CA_SCE_S[Gigawatt-Hour]</t>
  </si>
  <si>
    <t>Transmission Link from IN_CA_SCE_VLY to OUT_CA_SCE_VLY[Gigawatt-Hour]</t>
  </si>
  <si>
    <t>Transmission Link from IN_CA_SDGE to OUT_CA_SDGE[Gigawatt-Hour]</t>
  </si>
  <si>
    <t>Transmission Link from IN_CA_SMUD to OUT_CA_SMUD[Gigawatt-Hour]</t>
  </si>
  <si>
    <t>Transmission Link from IN_CO_DEN to OUT_CO_DEN[Gigawatt-Hour]</t>
  </si>
  <si>
    <t>Transmission Link from IN_CO_NW to OUT_CO_NW[Gigawatt-Hour]</t>
  </si>
  <si>
    <t>Transmission Link from IN_NV_S to OUT_NV_S[Gigawatt-Hour]</t>
  </si>
  <si>
    <t>Transmission Link from IN_OR_WA_BPA to OUT_OR_WA_BPA[Gigawatt-Hour]</t>
  </si>
  <si>
    <t>Transmission Link from MT_NE_GW to MT_NE_Missouri[Gigawatt-Hour]</t>
  </si>
  <si>
    <t>Transmission Link from MT_NW_GW to MT_NW_Upr S Fork Flathead[Gigawatt-Hour]</t>
  </si>
  <si>
    <t>Transmission Link from MT_SE_GW to MT_SE_LwrMid Yellowstone[Gigawatt-Hour]</t>
  </si>
  <si>
    <t>Transmission Link from MT_SE_GW to MT_SE_Middle Yellowstone[Gigawatt-Hour]</t>
  </si>
  <si>
    <t>Transmission Link from MT_SE_GW to MT_SE_MUNI[Gigawatt-Hour]</t>
  </si>
  <si>
    <t>Transmission Link from MT_SW_GW to MT_SW_Upper MissouriAg[Gigawatt-Hour]</t>
  </si>
  <si>
    <t>Transmission Link from MUNI_AZ_NM_N to IN_AZ_NM_N[Gigawatt-Hour]</t>
  </si>
  <si>
    <t>Transmission Link from MUNI_AZ_NM_N to OUT_AZ_NM_N[Gigawatt-Hour]</t>
  </si>
  <si>
    <t>Transmission Link from MUNI_CA_PGE_CEN to IN_CA_PGE_CEN[Gigawatt-Hour]</t>
  </si>
  <si>
    <t>Transmission Link from MUNI_CA_PGE_CEN to OUT_CA_PGE_CEN[Gigawatt-Hour]</t>
  </si>
  <si>
    <t>Transmission Link from MUNI_CA_SDGE_SFW to IN_CA_SDGE[Gigawatt-Hour]</t>
  </si>
  <si>
    <t>Transmission Link from MUNI_CA_SDGE_SFW to OUT_CA_SDGE[Gigawatt-Hour]</t>
  </si>
  <si>
    <t>Transmission Link from MUNI_MT_SE to IN_MT_SE[Gigawatt-Hour]</t>
  </si>
  <si>
    <t>Transmission Link from MUNI_MT_SE to OUT_MT_SE[Gigawatt-Hour]</t>
  </si>
  <si>
    <t>Transmission Link from MUNI_NM_S_TX_EPE to IN_NM_S_TX_EPE[Gigawatt-Hour]</t>
  </si>
  <si>
    <t>Transmission Link from MUNI_NM_S_TX_EPE to OUT_NM_S_TX_EPE[Gigawatt-Hour]</t>
  </si>
  <si>
    <t>Transmission Link from MUNI_NV_S to IN_NV_S[Gigawatt-Hour]</t>
  </si>
  <si>
    <t>Transmission Link from MUNI_NV_S to OUT_NV_S[Gigawatt-Hour]</t>
  </si>
  <si>
    <t>Transmission Link from NM_N_GW to NM_N_Middle Rio Grande[Gigawatt-Hour]</t>
  </si>
  <si>
    <t>Transmission Link from NM_S_TX_EPE_GW to NM_S_TX_EPE_Rio Grande[Gigawatt-Hour]</t>
  </si>
  <si>
    <t>Transmission Link from NV_S_GW to NV_S_MUNI[Gigawatt-Hour]</t>
  </si>
  <si>
    <t>Transmission Link from NV_S_GW to OUT_NV_S[Gigawatt-Hour]</t>
  </si>
  <si>
    <t>Transmission Link from OR_E_GW1 to OR_E_Headwaters Klamath[Gigawatt-Hour]</t>
  </si>
  <si>
    <t>Transmission Link from OR_E_GW1 to OR_E_Lost[Gigawatt-Hour]</t>
  </si>
  <si>
    <t>Transmission Link from OR_E_GW1 to OR_E_South Klamath[Gigawatt-Hour]</t>
  </si>
  <si>
    <t>Transmission Link from OR_E_GW1 to OR_E_West Lost[Gigawatt-Hour]</t>
  </si>
  <si>
    <t>Transmission Link from OR_PDX_GW to OR_PDX_MUNI[Gigawatt-Hour]</t>
  </si>
  <si>
    <t>Transmission Link from OR_W_GW1 to OR_PDX_LwrClackamas[Gigawatt-Hour]</t>
  </si>
  <si>
    <t>Transmission Link from OR_W_GW1 to OR_W_Willamette[Gigawatt-Hour]</t>
  </si>
  <si>
    <t>Transmission Link from OR_W_GW2 to OR_W_MUNI[Gigawatt-Hour]</t>
  </si>
  <si>
    <t>Transmission Link from OR_W_GW2 to OR_W_Upr Williamette[Gigawatt-Hour]</t>
  </si>
  <si>
    <t>Transmission Link from OR_WA_BPA_GW1 to OR_WA_BPA_Central Columbia[Gigawatt-Hour]</t>
  </si>
  <si>
    <t>Transmission Link from OR_WA_BPA_GW1 to OR_WA_BPA_Yakima[Gigawatt-Hour]</t>
  </si>
  <si>
    <t>Transmission Link from OR_WA_BPA_GW2 to OR_WA_BPA_Deschutes[Gigawatt-Hour]</t>
  </si>
  <si>
    <t>Transmission Link from San Vicente Reservoir to CA_SDGE_San Dieguito[Gigawatt-Hour]</t>
  </si>
  <si>
    <t>Transmission Link from San Vicente Reservoir to CA_SDGE_St Vincent[Gigawatt-Hour]</t>
  </si>
  <si>
    <t>Transmission Link from San Vicente Reservoir to CA_SDGE_Sweetwater[Gigawatt-Hour]</t>
  </si>
  <si>
    <t>Transmission Link from SP Withdrawal to CO_DEN_South Platte[Gigawatt-Hour]</t>
  </si>
  <si>
    <t>Transmission Link from SWP to CA_PGE_S_Tulare to CA_PGE_S_Tulare[Gigawatt-Hour]</t>
  </si>
  <si>
    <t>Transmission Link from SWP to San Jo to CA_PGE_CEN_San Joaquin[Gigawatt-Hour]</t>
  </si>
  <si>
    <t>Transmission Link from SWP to San Luis to San Luis[Gigawatt-Hour]</t>
  </si>
  <si>
    <t>Transmission Link from UT_N_GW to ID_E_Lwr Bear[Gigawatt-Hour]</t>
  </si>
  <si>
    <t>Transmission Link from UT_N_GW to ID_E_Middle Bear[Gigawatt-Hour]</t>
  </si>
  <si>
    <t>Transmission Link from UT_N_GW to UT_N_Bear[Gigawatt-Hour]</t>
  </si>
  <si>
    <t>Transmission Link from UT_N_GW to UT_N_MUNI[Gigawatt-Hour]</t>
  </si>
  <si>
    <t>Transmission Link from WA_ID_AVA_GW to ID_S_OR_E_Snake[Gigawatt-Hour]</t>
  </si>
  <si>
    <t>Transmission Link from WA_ID_AVA_GW to WA_ID_AVA_Clearwater[Gigawatt-Hour]</t>
  </si>
  <si>
    <t>Transmission Link from WA_N_CEN_GW1 to OR_WA_BPA_Lwr Columbia[Gigawatt-Hour]</t>
  </si>
  <si>
    <t>Transmission Link from WA_N_CEN_GW1 to WA_N_CEN_Interior Coulee[Gigawatt-Hour]</t>
  </si>
  <si>
    <t>Transmission Link from WA_N_CEN_GW1 to WA_N_CEN_MUNI[Gigawatt-Hour]</t>
  </si>
  <si>
    <t>Transmission Link from WA_N_CEN_GW2 to WA_N_CEN_ChelanAg[Gigawatt-Hour]</t>
  </si>
  <si>
    <t>Transmission Link from WA_N_CEN_GW2 to WA_N_CEN_Lwr Middle Columbia[Gigawatt-Hour]</t>
  </si>
  <si>
    <t>Transmission Link from WA_N_CEN_GW2 to WA_N_CEN_Lwr Middle Columbia 2[Gigawatt-Hour]</t>
  </si>
  <si>
    <t>Transmission Link from WA_N_CEN_GW2 to WA_N_CEN_OkanoganAg[Gigawatt-Hour]</t>
  </si>
  <si>
    <t>Transmission Link from Withdrawal Ag to CO_SW_Upr Rio Grande[Gigawatt-Hour]</t>
  </si>
  <si>
    <t>Transmission Link from Withdrawal Bear to UT_N_Bear[Gigawatt-Hour]</t>
  </si>
  <si>
    <t>Transmission Link from Withdrawal Colo to UT_N_Bear[Gigawatt-Hour]</t>
  </si>
  <si>
    <t>Transmission Link from Withdrawal ColoUtahProj to UT_N_CentralUtahAg[Gigawatt-Hour]</t>
  </si>
  <si>
    <t>Transmission Link from Withdrawal Node 1 to Lake Pleasant Res New Waddell Dam[Gigawatt-Hour]</t>
  </si>
  <si>
    <t>Transmission Link from Withdrawal Node 10 to CO_E_Lwr South Platte[Gigawatt-Hour]</t>
  </si>
  <si>
    <t>Transmission Link from Withdrawal Node 106 to UT_S_Colorado and Green[Gigawatt-Hour]</t>
  </si>
  <si>
    <t>Transmission Link from Withdrawal Node 108 to OUT_CO_NW[Gigawatt-Hour]</t>
  </si>
  <si>
    <t>Transmission Link from Withdrawal Node 11 to WA_W_Lower Skagit[Gigawatt-Hour]</t>
  </si>
  <si>
    <t>Transmission Link from Withdrawal Node 110 to IN_CA_SCE_SE[Gigawatt-Hour]</t>
  </si>
  <si>
    <t>Transmission Link from Withdrawal Node 110 to OUT_CA_SCE_SE[Gigawatt-Hour]</t>
  </si>
  <si>
    <t>Transmission Link from Withdrawal Node 111 to CA_PGE_BAY_Coyote[Gigawatt-Hour]</t>
  </si>
  <si>
    <t>Transmission Link from Withdrawal Node 112 to MT_SW_Middle Missouri[Gigawatt-Hour]</t>
  </si>
  <si>
    <t>Transmission Link from Withdrawal Node 113 to MT_NE_West Mont[Gigawatt-Hour]</t>
  </si>
  <si>
    <t>Transmission Link from Withdrawal Node 114 to AZ_APS_SW_Lwr Gila[Gigawatt-Hour]</t>
  </si>
  <si>
    <t>Transmission Link from Withdrawal Node 115 to WA_N_CEN_OkanoganAg[Gigawatt-Hour]</t>
  </si>
  <si>
    <t>Transmission Link from Withdrawal Node 116 to CO_DEN_Clear Creek[Gigawatt-Hour]</t>
  </si>
  <si>
    <t>Transmission Link from Withdrawal Node 119 to CA_LADWP_San Diego Creek[Gigawatt-Hour]</t>
  </si>
  <si>
    <t>Transmission Link from Withdrawal Node 12 to WA_W_Twin Falls[Gigawatt-Hour]</t>
  </si>
  <si>
    <t>Transmission Link from Withdrawal Node 121 to IN_CA_PGE_S[Gigawatt-Hour]</t>
  </si>
  <si>
    <t>Transmission Link from Withdrawal Node 121 to OUT_CA_PGE_S[Gigawatt-Hour]</t>
  </si>
  <si>
    <t>Transmission Link from Withdrawal Node 123 to CA_SCE_CEN_Santa Clara[Gigawatt-Hour]</t>
  </si>
  <si>
    <t>Transmission Link from Withdrawal Node 125 to IN_CA_SMUD[Gigawatt-Hour]</t>
  </si>
  <si>
    <t>Transmission Link from Withdrawal Node 125 to OUT_CA_SMUD[Gigawatt-Hour]</t>
  </si>
  <si>
    <t>Transmission Link from Withdrawal Node 13 to MT_SE_LwrMid Yellowstone[Gigawatt-Hour]</t>
  </si>
  <si>
    <t>Transmission Link from Withdrawal Node 135 to WCAN_ALB[Gigawatt-Hour]</t>
  </si>
  <si>
    <t>Transmission Link from Withdrawal Node 138 to WY_SW_Upper GreenAg[Gigawatt-Hour]</t>
  </si>
  <si>
    <t>Transmission Link from Withdrawal Node 139 to OR_W_Upr Williamette[Gigawatt-Hour]</t>
  </si>
  <si>
    <t>Transmission Link from Withdrawal Node 14 to CA_PGE_N_Sacramento[Gigawatt-Hour]</t>
  </si>
  <si>
    <t>Transmission Link from Withdrawal Node 140 to NM_S_TX_EPE_Rio Grande[Gigawatt-Hour]</t>
  </si>
  <si>
    <t>Transmission Link from Withdrawal Node 141 to AZ_NM_N_San Juan[Gigawatt-Hour]</t>
  </si>
  <si>
    <t>Transmission Link from Withdrawal Node 143 to ID_E_Lwr Bear[Gigawatt-Hour]</t>
  </si>
  <si>
    <t>Transmission Link from Withdrawal Node 144 to ID_E_Middle Bear[Gigawatt-Hour]</t>
  </si>
  <si>
    <t>Transmission Link from Withdrawal Node 145 to OUT_CA_SCE_SE[Gigawatt-Hour]</t>
  </si>
  <si>
    <t>Transmission Link from Withdrawal Node 147 to WMEX_BAJA[Gigawatt-Hour]</t>
  </si>
  <si>
    <t>Transmission Link from Withdrawal Node 148 to CO_DEN_Boulder[Gigawatt-Hour]</t>
  </si>
  <si>
    <t>Transmission Link from Withdrawal Node 149 to CO_DEN_Big Thompson[Gigawatt-Hour]</t>
  </si>
  <si>
    <t>Transmission Link from Withdrawal Node 15 to WA_W_Nisqually[Gigawatt-Hour]</t>
  </si>
  <si>
    <t>Transmission Link from Withdrawal Node 150 to AZ_NW_Lwr Colo Abv Parker[Gigawatt-Hour]</t>
  </si>
  <si>
    <t>Transmission Link from Withdrawal Node 151 to NV_S_Las Vegas Valley[Gigawatt-Hour]</t>
  </si>
  <si>
    <t>Transmission Link from Withdrawal Node 152 to CA_PGE_N_WF Feather[Gigawatt-Hour]</t>
  </si>
  <si>
    <t>Transmission Link from Withdrawal Node 153 to CA_PGE_N_American[Gigawatt-Hour]</t>
  </si>
  <si>
    <t>Transmission Link from Withdrawal Node 154 to UT_N_CentralUtahAg[Gigawatt-Hour]</t>
  </si>
  <si>
    <t>Transmission Link from Withdrawal Node 156 to CA_PGE_N_Lower Pit[Gigawatt-Hour]</t>
  </si>
  <si>
    <t>Transmission Link from Withdrawal Node 157 to CA_PGE_N_Lwr Middle Pit[Gigawatt-Hour]</t>
  </si>
  <si>
    <t>Transmission Link from Withdrawal Node 158 to WA_SEATAC_Cedar[Gigawatt-Hour]</t>
  </si>
  <si>
    <t>Transmission Link from Withdrawal Node 159 to WA_W_Carbon[Gigawatt-Hour]</t>
  </si>
  <si>
    <t>Transmission Link from Withdrawal Node 160 to WA_N_CEN_ChelanAg[Gigawatt-Hour]</t>
  </si>
  <si>
    <t>Transmission Link from Withdrawal Node 161 to OR_WA_BPA_Mid Columbia[Gigawatt-Hour]</t>
  </si>
  <si>
    <t>Transmission Link from Withdrawal Node 162 to WA_W_Coloumbia[Gigawatt-Hour]</t>
  </si>
  <si>
    <t>Transmission Link from Withdrawal Node 163 to OR_WA_BPA_Central Columbia[Gigawatt-Hour]</t>
  </si>
  <si>
    <t>Transmission Link from Withdrawal Node 164 to WA_N_CEN_Lwr Middle Columbia[Gigawatt-Hour]</t>
  </si>
  <si>
    <t>Transmission Link from Withdrawal Node 165 to WA_N_CEN_Lwr Middle Columbia 2[Gigawatt-Hour]</t>
  </si>
  <si>
    <t>Transmission Link from Withdrawal Node 167 to MT_SE_LwrMid Yellowstone[Gigawatt-Hour]</t>
  </si>
  <si>
    <t>Transmission Link from Withdrawal Node 168 to OR_PDX_LwrClackamas[Gigawatt-Hour]</t>
  </si>
  <si>
    <t>Transmission Link from Withdrawal Node 169 to OR_E_Headwaters Klamath[Gigawatt-Hour]</t>
  </si>
  <si>
    <t>Transmission Link from Withdrawal Node 17 to CA_LADWP_LA River[Gigawatt-Hour]</t>
  </si>
  <si>
    <t>Transmission Link from Withdrawal Node 19 to OR_WA_BPA_Yakima[Gigawatt-Hour]</t>
  </si>
  <si>
    <t>Transmission Link from Withdrawal Node 2 to CA_IID_Salton Sea[Gigawatt-Hour]</t>
  </si>
  <si>
    <t>Transmission Link from Withdrawal Node 21 to CA_PGE_N_Pit River[Gigawatt-Hour]</t>
  </si>
  <si>
    <t>Transmission Link from Withdrawal Node 22 to OR_W_Klamath[Gigawatt-Hour]</t>
  </si>
  <si>
    <t>Transmission Link from Withdrawal Node 23 to WA_N_CEN_Interior Coulee[Gigawatt-Hour]</t>
  </si>
  <si>
    <t>Transmission Link from Withdrawal Node 24 to OR_E_Middle Klamath[Gigawatt-Hour]</t>
  </si>
  <si>
    <t>Transmission Link from Withdrawal Node 25 to OR_W_Klamath[Gigawatt-Hour]</t>
  </si>
  <si>
    <t>Transmission Link from Withdrawal Node 26 to OR_W_Rogue[Gigawatt-Hour]</t>
  </si>
  <si>
    <t>Transmission Link from Withdrawal Node 27 to OR_W_S Umpqua[Gigawatt-Hour]</t>
  </si>
  <si>
    <t>Transmission Link from Withdrawal Node 28 to OR_W_Willamette[Gigawatt-Hour]</t>
  </si>
  <si>
    <t>Transmission Link from Withdrawal Node 29 to OR_W_Mdl Santiam[Gigawatt-Hour]</t>
  </si>
  <si>
    <t>Transmission Link from Withdrawal Node 3 to CA_PGE_S_Tulare[Gigawatt-Hour]</t>
  </si>
  <si>
    <t>Transmission Link from Withdrawal Node 31 to CA_PGE_CEN_Pajaro[Gigawatt-Hour]</t>
  </si>
  <si>
    <t>Transmission Link from Withdrawal Node 32 to OR_WA_BPA_Deschutes[Gigawatt-Hour]</t>
  </si>
  <si>
    <t>Transmission Link from Withdrawal Node 33 to IN_OR_PDX[Gigawatt-Hour]</t>
  </si>
  <si>
    <t>Transmission Link from Withdrawal Node 33 to OUT_OR_PDX[Gigawatt-Hour]</t>
  </si>
  <si>
    <t>Transmission Link from Withdrawal Node 36 to ID_E_Middle Fork Snake[Gigawatt-Hour]</t>
  </si>
  <si>
    <t>Transmission Link from Withdrawal Node 39 to ID_E_Middle Snake[Gigawatt-Hour]</t>
  </si>
  <si>
    <t>Transmission Link from Withdrawal Node 4 to CA_PGE_N_Feather[Gigawatt-Hour]</t>
  </si>
  <si>
    <t>Transmission Link from Withdrawal Node 40 to ID_S_OR_E_Middle Frk Snake[Gigawatt-Hour]</t>
  </si>
  <si>
    <t>Transmission Link from Withdrawal Node 41 to ID_S_OR_E_South Western Snake[Gigawatt-Hour]</t>
  </si>
  <si>
    <t>Transmission Link from Withdrawal Node 42 to ID_S_OR_E_Lower Snake[Gigawatt-Hour]</t>
  </si>
  <si>
    <t>Transmission Link from Withdrawal Node 43 to ID_S_OR_E_Middle Boise[Gigawatt-Hour]</t>
  </si>
  <si>
    <t>Transmission Link from Withdrawal Node 44 to ID_S_OR_E_Boise[Gigawatt-Hour]</t>
  </si>
  <si>
    <t>Transmission Link from Withdrawal Node 45 to CA_PGE_N_Payette[Gigawatt-Hour]</t>
  </si>
  <si>
    <t>Transmission Link from Withdrawal Node 46 to ID_S_OR_E_Snake[Gigawatt-Hour]</t>
  </si>
  <si>
    <t>Transmission Link from Withdrawal Node 49 to WA_ID_AVA_Clearwater[Gigawatt-Hour]</t>
  </si>
  <si>
    <t>Transmission Link from Withdrawal Node 5 to AZ_NW_Lwr Colo Blw Hoover[Gigawatt-Hour]</t>
  </si>
  <si>
    <t>Transmission Link from Withdrawal Node 50 to IN_OR_W[Gigawatt-Hour]</t>
  </si>
  <si>
    <t>Transmission Link from Withdrawal Node 50 to OUT_OR_W[Gigawatt-Hour]</t>
  </si>
  <si>
    <t>Transmission Link from Withdrawal Node 55 to MT_NE_Missouri[Gigawatt-Hour]</t>
  </si>
  <si>
    <t>Transmission Link from Withdrawal Node 56 to MT_SE_Middle Yellowstone[Gigawatt-Hour]</t>
  </si>
  <si>
    <t>Transmission Link from Withdrawal Node 59 to CO_NW_Upper Colorado[Gigawatt-Hour]</t>
  </si>
  <si>
    <t>Transmission Link from Withdrawal Node 60 to CO_SW_Lwr Gunnison[Gigawatt-Hour]</t>
  </si>
  <si>
    <t>Transmission Link from Withdrawal Node 61 to UT_N_Green[Gigawatt-Hour]</t>
  </si>
  <si>
    <t>Transmission Link from Withdrawal Node 62 to WY_SE_North Fork Platte[Gigawatt-Hour]</t>
  </si>
  <si>
    <t>Transmission Link from Withdrawal Node 63 to OR_WA_BPA_Lwr Columbia[Gigawatt-Hour]</t>
  </si>
  <si>
    <t>Transmission Link from Withdrawal Node 64 to CA_PGE_CEN_San Jo South[Gigawatt-Hour]</t>
  </si>
  <si>
    <t>Transmission Link from Withdrawal Node 65 to AZ_APS_SW_Lwr Colorado[Gigawatt-Hour]</t>
  </si>
  <si>
    <t>Transmission Link from Withdrawal Node 7 to OR_WA_BPA_Lwr Columbia[Gigawatt-Hour]</t>
  </si>
  <si>
    <t>Transmission Link from Withdrawal Node 77 to MT_SW_Upper MissouriAg[Gigawatt-Hour]</t>
  </si>
  <si>
    <t>Transmission Link from Withdrawal Node 78 to MT_SW_Upper Clark ForkAg[Gigawatt-Hour]</t>
  </si>
  <si>
    <t>Transmission Link from Withdrawal Node 8 to Castaic Lake[Gigawatt-Hour]</t>
  </si>
  <si>
    <t>Transmission Link from Withdrawal Node 80 to MT_NW_Middle Clark Fork[Gigawatt-Hour]</t>
  </si>
  <si>
    <t>Transmission Link from Withdrawal Node 82 to MT_NW_North East Columbia[Gigawatt-Hour]</t>
  </si>
  <si>
    <t>Transmission Link from Withdrawal Node 83 to WA_ID_AVA_Pend Oreille[Gigawatt-Hour]</t>
  </si>
  <si>
    <t>Transmission Link from Withdrawal Node 84 to WA_ID_AVA_Priest[Gigawatt-Hour]</t>
  </si>
  <si>
    <t>Transmission Link from Withdrawal Node 85 to WA_ID_AVA_Clark Fork and Pend Oreil[Gigawatt-Hour]</t>
  </si>
  <si>
    <t>Transmission Link from Withdrawal Node 88 to WA_ID_AVA_Upper SpokaneAg[Gigawatt-Hour]</t>
  </si>
  <si>
    <t>Transmission Link from Withdrawal Node 89 to MT_NW_Lower Flathead[Gigawatt-Hour]</t>
  </si>
  <si>
    <t>Transmission Link from Withdrawal Node 9 to CO_E_Arkansas[Gigawatt-Hour]</t>
  </si>
  <si>
    <t>Transmission Link from Withdrawal Node 90 to MT_NW_Upr S Fork Flathead[Gigawatt-Hour]</t>
  </si>
  <si>
    <t>Transmission Link from Withdrawal Node 91 to WA_ID_AVA_Middle Spokane[Gigawatt-Hour]</t>
  </si>
  <si>
    <t>Transmission Link from Withdrawal Node 92 to WA_ID_AVA_Lwr Spokane[Gigawatt-Hour]</t>
  </si>
  <si>
    <t>Transmission Link from Withdrawal Node 93 to CAN_BC_Upper OkanaganAg[Gigawatt-Hour]</t>
  </si>
  <si>
    <t>Transmission Link from Withdrawal Node 94 to IN_OR_WA_BPA[Gigawatt-Hour]</t>
  </si>
  <si>
    <t>Transmission Link from Withdrawal Node 95 to WCAN_BC[Gigawatt-Hour]</t>
  </si>
  <si>
    <t>Transmission Link from Withdrawal Node 96 to WA_W_Middle Skagit[Gigawatt-Hour]</t>
  </si>
  <si>
    <t>Transmission Link from Withdrawal Node CAP to AZ_APS_SW_Lwr Gila[Gigawatt-Hour]</t>
  </si>
  <si>
    <t>Transmission Link from Withdrawal Node CAP1 to AZ_SE_Middle Gila[Gigawatt-Hour]</t>
  </si>
  <si>
    <t>Transmission Link from Withdrawal Node CAP2 to AZ_SE_Upr Gila[Gigawatt-Hour]</t>
  </si>
  <si>
    <t>Transmission Link from Withdrawal Node Gila1 to AZ_SE_Middle Gila[Gigawatt-Hour]</t>
  </si>
  <si>
    <t>Transmission Link from Withdrawal Node Gila2 to AZ_SE_Upr Gila[Gigawatt-Hour]</t>
  </si>
  <si>
    <t>Transmission Link from WY_NW_GW to WY_NW_Middle Wind[Gigawatt-Hour]</t>
  </si>
  <si>
    <t>Transmission Link from WY_NW_GW to WY_NW_ShoshoneAg[Gigawatt-Hour]</t>
  </si>
  <si>
    <t>Transmission Link from WY_SE_GW to WY_SE_North Fork Platte[Gigawatt-Hour]</t>
  </si>
  <si>
    <t>Transmission Link from WY_SW_GW to WY_SW_Upper GreenAg[Gigawatt-Hour]</t>
  </si>
  <si>
    <t>Transmission Link from Diamond Valley San Vicente Reservoir</t>
  </si>
  <si>
    <t>Transmission Link from Withdrawal Node 85 to WA_ID_AVA_Clark Fork and Pend Oreille</t>
  </si>
  <si>
    <t>From_to</t>
  </si>
  <si>
    <t>Key\Electricity\ActivityRate\NonPotableReuse + Key\SWITCH\CO_DEN\DistEnergy[kWH]</t>
  </si>
  <si>
    <t>Key\Electricity\ActivityRate\NonPotableReuse + Key\SWITCH\OR_WA_BPA\DistEnergy[kWH]</t>
  </si>
  <si>
    <t>Key\Electricity\ActivityRate\NonPotableReuse + Key\SWITCH\CO_NW\DistEnergy[kWH]</t>
  </si>
  <si>
    <t>Return Flow from IN_AZ_APS_E to Salt River[Gigawatt-Hour]</t>
  </si>
  <si>
    <t>Return Flow from IN_AZ_APS_N to Verde River[Gigawatt-Hour]</t>
  </si>
  <si>
    <t>Return Flow from IN_AZ_APS_SW to AZ_APS_SW_GW[Gigawatt-Hour]</t>
  </si>
  <si>
    <t>Return Flow from IN_AZ_APS_SW to Colorado River[Gigawatt-Hour]</t>
  </si>
  <si>
    <t>Return Flow from IN_AZ_NM_N to San Juan River[Gigawatt-Hour]</t>
  </si>
  <si>
    <t>Return Flow from IN_AZ_NW to Colorado River[Gigawatt-Hour]</t>
  </si>
  <si>
    <t>Return Flow from IN_AZ_PHX to AZ_PHX_GW[Gigawatt-Hour]</t>
  </si>
  <si>
    <t>Return Flow from IN_AZ_PHX to Verde River[Gigawatt-Hour]</t>
  </si>
  <si>
    <t>Return Flow from IN_AZ_SE to CAP[Gigawatt-Hour]</t>
  </si>
  <si>
    <t>Return Flow from IN_CA_LADWP to CA_LADWP_GW[Gigawatt-Hour]</t>
  </si>
  <si>
    <t>Return Flow from IN_CA_LADWP to CoastalLA River[Gigawatt-Hour]</t>
  </si>
  <si>
    <t>Return Flow from IN_CA_PGE_BAY to San Joaquin Pipeline[Gigawatt-Hour]</t>
  </si>
  <si>
    <t>Return Flow from IN_CA_PGE_CEN to Kings River[Gigawatt-Hour]</t>
  </si>
  <si>
    <t>Return Flow from IN_CA_PGE_N to Sacramento River[Gigawatt-Hour]</t>
  </si>
  <si>
    <t>Return Flow from IN_CA_PGE_S to Salinas River[Gigawatt-Hour]</t>
  </si>
  <si>
    <t>Return Flow from IN_CA_SCE_CEN to CA_SCE_CEN_GW[Gigawatt-Hour]</t>
  </si>
  <si>
    <t>Return Flow from IN_CA_SCE_CEN to Santa Clara River[Gigawatt-Hour]</t>
  </si>
  <si>
    <t>Return Flow from IN_CA_SCE_S to CA_SCE_S_GW[Gigawatt-Hour]</t>
  </si>
  <si>
    <t>Return Flow from IN_CA_SCE_S to San Diego Creek[Gigawatt-Hour]</t>
  </si>
  <si>
    <t>Return Flow from IN_CA_SCE_SE to CA_SCE_SE_GW[Gigawatt-Hour]</t>
  </si>
  <si>
    <t>Return Flow from IN_CA_SCE_SE to Colorado River[Gigawatt-Hour]</t>
  </si>
  <si>
    <t>Return Flow from IN_CA_SCE_VLY to North Fork Kern[Gigawatt-Hour]</t>
  </si>
  <si>
    <t>Return Flow from IN_CA_SDGE to CA_SDGE_GW[Gigawatt-Hour]</t>
  </si>
  <si>
    <t>Return Flow from IN_CA_SDGE to Sweetwater River[Gigawatt-Hour]</t>
  </si>
  <si>
    <t>Return Flow from IN_CA_SMUD to Sacramento River[Gigawatt-Hour]</t>
  </si>
  <si>
    <t>Return Flow from IN_CO_DEN to South Platte River[Gigawatt-Hour]</t>
  </si>
  <si>
    <t>Return Flow from IN_CO_E to Arkansas River[Gigawatt-Hour]</t>
  </si>
  <si>
    <t>Return Flow from IN_CO_E to South Platte River[Gigawatt-Hour]</t>
  </si>
  <si>
    <t>Return Flow from IN_CO_NW to Upper Colorado[Gigawatt-Hour]</t>
  </si>
  <si>
    <t>Return Flow from IN_CO_SW to Rio Grande River[Gigawatt-Hour]</t>
  </si>
  <si>
    <t>Return Flow from IN_ID_E to Snake River[Gigawatt-Hour]</t>
  </si>
  <si>
    <t>Return Flow from IN_ID_S_OR_E to Snake River[Gigawatt-Hour]</t>
  </si>
  <si>
    <t>Return Flow from IN_MT_NE to Missouri River[Gigawatt-Hour]</t>
  </si>
  <si>
    <t>Return Flow from IN_MT_NW to Clark Fork and Pend Oreille[Gigawatt-Hour]</t>
  </si>
  <si>
    <t>Return Flow from IN_MT_SE to Yellowstone River[Gigawatt-Hour]</t>
  </si>
  <si>
    <t>Return Flow from IN_NM_N to Rio Grande River[Gigawatt-Hour]</t>
  </si>
  <si>
    <t>Return Flow from IN_NM_S_TX_EPE to Rio Grande River[Gigawatt-Hour]</t>
  </si>
  <si>
    <t>Return Flow from IN_NV_N to Trukee River[Gigawatt-Hour]</t>
  </si>
  <si>
    <t>Return Flow from IN_NV_S to Colorado River[Gigawatt-Hour]</t>
  </si>
  <si>
    <t>Return Flow from IN_NV_S to NV_S_GW[Gigawatt-Hour]</t>
  </si>
  <si>
    <t>Return Flow from IN_OR_E to Deschutes River[Gigawatt-Hour]</t>
  </si>
  <si>
    <t>Return Flow from IN_OR_PDX to Columbia River[Gigawatt-Hour]</t>
  </si>
  <si>
    <t>Return Flow from IN_OR_W to Middle Santiam River[Gigawatt-Hour]</t>
  </si>
  <si>
    <t>Return Flow from IN_OR_WA_BPA to Columbia River[Gigawatt-Hour]</t>
  </si>
  <si>
    <t>Return Flow from IN_UT_N to Bear[Gigawatt-Hour]</t>
  </si>
  <si>
    <t>Return Flow from IN_UT_S to Colorado River[Gigawatt-Hour]</t>
  </si>
  <si>
    <t>Return Flow from IN_WA_ID_AVA to Spokane River[Gigawatt-Hour]</t>
  </si>
  <si>
    <t>Return Flow from IN_WA_N_CEN to Columbia River[Gigawatt-Hour]</t>
  </si>
  <si>
    <t>Return Flow from IN_WA_SEATAC to Cedar River[Gigawatt-Hour]</t>
  </si>
  <si>
    <t>Return Flow from IN_WA_W to Skagit[Gigawatt-Hour]</t>
  </si>
  <si>
    <t>Return Flow from IN_WY_NE to North Fork Platte River[Gigawatt-Hour]</t>
  </si>
  <si>
    <t>Return Flow from IN_WY_NW to Shoshone River[Gigawatt-Hour]</t>
  </si>
  <si>
    <t>Return Flow from IN_WY_SE to North Fork Platte River[Gigawatt-Hour]</t>
  </si>
  <si>
    <t>Return Flow from IN_WY_SW to Colorado River[Gigawatt-Hour]</t>
  </si>
  <si>
    <t>Return Flow from WCAN_ALB to Flathead River[Gigawatt-Hour]</t>
  </si>
  <si>
    <t>Return Flow from WCAN_BC to Kettle River[Gigawatt-Hour]</t>
  </si>
  <si>
    <t>Return Flow from WMEX_BAJA to Colorado River[Gigawatt-Hour]</t>
  </si>
  <si>
    <t>Raw_from</t>
  </si>
  <si>
    <t>Raw_to</t>
  </si>
  <si>
    <t>to_trimmed</t>
  </si>
  <si>
    <t>GW</t>
  </si>
  <si>
    <t>OUT_MT_SW</t>
  </si>
  <si>
    <t>IN_CA_IID</t>
  </si>
  <si>
    <t>IN_MT_SW</t>
  </si>
  <si>
    <t>Key\Electricity\ActivityRate\GWPumping * Min(50,(Supply and Resources\Groundwater\CA_PGE_N_GW:Max Height[m] - PrevTSValue(Supply and Resources\Groundwater\CA_PGE_N_GW:Height Above River[m])))+ Key\Electricity\ActivityRate\AgUse</t>
  </si>
  <si>
    <t>from Withdrawal Node 48</t>
  </si>
  <si>
    <t>Key\Electricity\ActivityRate\GWPumping * Min(50,(Supply and Resources\Groundwater\WA_ID_AVA_GW:Max Height[m] - PrevTSValue(Supply and Resources\Groundwater\WA_ID_AVA_GW:Height Above River[m])))+ Key\Electricity\ActivityRate\AgUse</t>
  </si>
  <si>
    <t>Key\Electricity\ActivityRate\GWPumping * Min(70,(Supply and Resources\Groundwater\ID_E_GW:Max Height[m] - PrevTSValue(Supply and Resources\Groundwater\ID_E_GW:Height Above River[m])))+ Key\Electricity\ActivityRate\AgUse</t>
  </si>
  <si>
    <t>Key\Electricity\ActivityRate\GWPumping * Min(70,(Supply and Resources\Groundwater\ID_S_OR_E_GW2:Max Height[m] - PrevTSValue(Supply and Resources\Groundwater\ID_S_OR_E_GW2:Height Above River[m])))+ Key\Electricity\ActivityRate\AgUse</t>
  </si>
  <si>
    <t>Key\Electricity\ActivityRate\GWPumping * Min(70,(Supply and Resources\Groundwater\ID_S_OR_E_GW1:Max Height[m] - PrevTSValue(Supply and Resources\Groundwater\ID_S_OR_E_GW1:Height Above River[m])))+ Key\Electricity\ActivityRate\AgUse</t>
  </si>
  <si>
    <t>Key\Electricity\ActivityRate\GWPumping * Min(50,(Supply and Resources\Groundwater\ID_S_OR_E_GW2:Max Height[m] - PrevTSValue(Supply and Resources\Groundwater\ID_S_OR_E_GW2:Height Above River[m])))+ Key\Electricity\ActivityRate\AgUse</t>
  </si>
  <si>
    <t>Key\Electricity\ActivityRate\GWPumping * Min(50,(Supply and Resources\Groundwater\CA_PGE_CEN_GW2:Max Height[m] - PrevTSValue(Supply and Resources\Groundwater\CA_PGE_CEN_GW2:Height Above River[m])))+ Key\Electricity\ActivityRate\AgUse</t>
  </si>
  <si>
    <t>Key\Electricity\ActivityRate\GWPumping * Min(50,(Supply and Resources\Groundwater\CA_PGE_CEN_GW1:Max Height[m] - PrevTSValue(Supply and Resources\Groundwater\CA_PGE_CEN_GW1:Height Above River[m])))+ Key\Electricity\ActivityRate\AgUse</t>
  </si>
  <si>
    <t>from MUNI_CA_SCE_S</t>
  </si>
  <si>
    <t>to IN_CA_IID</t>
  </si>
  <si>
    <t>from MUNI_AZ_APS_SW</t>
  </si>
  <si>
    <t>from MUNI_AZ_PHX</t>
  </si>
  <si>
    <t>from MUNI_AZ_NW</t>
  </si>
  <si>
    <t>from MUNI_AZ_SPS_N</t>
  </si>
  <si>
    <t>from MUNI_AZ_APS_E</t>
  </si>
  <si>
    <t>from MUNI_CO_E</t>
  </si>
  <si>
    <t>from MUNI_CO_DEN</t>
  </si>
  <si>
    <t>from MUNI_CO_NW</t>
  </si>
  <si>
    <t>from MUNI_CO_SW</t>
  </si>
  <si>
    <t>to IN_MT_SW</t>
  </si>
  <si>
    <t>from MUNI_WA_N_CEN</t>
  </si>
  <si>
    <t>from MUNI_OR_WA_BPA</t>
  </si>
  <si>
    <t>from MUNI_CA_SCE_CEN</t>
  </si>
  <si>
    <t>from MUNI_ID_OR_E</t>
  </si>
  <si>
    <t>to OUT_MT_SW</t>
  </si>
  <si>
    <t>Key\Electricity\ActivityRate\NonPotableReuse + Key\SWITCH\NM_S_TX_EPE\DistEnergy[kWH]</t>
  </si>
  <si>
    <t>from IN_CA_IID</t>
  </si>
  <si>
    <t>Key\Electricity\ActivityRate\NonPotableReuse + Key\SWITCH\WA_N_CEN\DistEnergy[kWH]</t>
  </si>
  <si>
    <t>from MUNI_UT_N</t>
  </si>
  <si>
    <t>Key\Electricity\ActivityRate\GWPumping * Min(50,(Supply and Resources\Groundwater\CA_IID_GW:Max Height[m] - PrevTSValue(Supply and Resources\Groundwater\CA_IID_GW:Height Above River[m])))</t>
  </si>
  <si>
    <t>Key\Electricity\ActivityRate\GWPumping * Min(50,(Supply and Resources\Groundwater\CA_PGE_N_GW:Max Height[m] - PrevTSValue(Supply and Resources\Groundwater\CA_PGE_N_GW:Height Above River[m])))</t>
  </si>
  <si>
    <t>from Withdrawal Node 47</t>
  </si>
  <si>
    <t>Key\Electricity\ActivityRate\GWPumping * Min(50,(Supply and Resources\Groundwater\AZ_NW_GW:Max Height[m] - PrevTSValue(Supply and Resources\Groundwater\AZ_NW_GW:Height Above River[m])))</t>
  </si>
  <si>
    <t>to NW_S_GW</t>
  </si>
  <si>
    <t>Key\Electricity\ActivityRate\GWPumping * Min(50,(Supply and Resources\Groundwater\CA_SCE_S_GW:Max Height[m] - PrevTSValue(Supply and Resources\Groundwater\CA_SCE_S_GW:Height Above River[m])))</t>
  </si>
  <si>
    <t>to CA_PGE_CEN_GW</t>
  </si>
  <si>
    <t>to WA_N_CEN_GW</t>
  </si>
  <si>
    <t>to OR_PDX_GW</t>
  </si>
  <si>
    <t>to OR_W_GW</t>
  </si>
  <si>
    <t>to WA_BPA_GW</t>
  </si>
  <si>
    <t>to ID_S_OR_E_GW</t>
  </si>
  <si>
    <t>to UG_S_GW</t>
  </si>
  <si>
    <t>Key\Electricity\ActivityRate\GWPumping * Min(50,(Supply and Resources\Groundwater\NM_N_GW:Max Height[m] - PrevTSValue(Supply and Resources\Groundwater\NM_S_TX_EPE_GW:Height Above River[m])))+ Key\Electricity\ActivityRate\AgUse</t>
  </si>
  <si>
    <t xml:space="preserve"> "OUT_MT_SW[Acre-foot]"</t>
  </si>
  <si>
    <t xml:space="preserve"> "IN_CA_IID[Acre-foot]"</t>
  </si>
  <si>
    <t xml:space="preserve"> "IN_MT_SW[Acre-foot]"</t>
  </si>
  <si>
    <t>Missing AgUse</t>
  </si>
  <si>
    <t>Key\Electricity\ActivityRate\NonPotableReuse + Key\SWITCH\WY_NE\DistEnergy[kWH]</t>
  </si>
  <si>
    <t>Key\Electricity\ActivityRate\NonPotableReuse + Key\SWITCH\WA_ID_AVA\DistEnergy[kWH]</t>
  </si>
  <si>
    <t>Key\Electricity\ActivityRate\NonPotableReuse + Key\SWITCH\MT_NW\DistEnergy[kWH]</t>
  </si>
  <si>
    <t>Key\Electricity\ActivityRate\NonPotableReuse + Key\SWITCH\WA_W\DistEnergy[kWH]</t>
  </si>
  <si>
    <t>Key\Electricity\ActivityRate\NonPotableReuse + Key\SWITCH\WA_SEATAC\DistEnergy[kWH]</t>
  </si>
  <si>
    <t>to Tributary Inflow 3</t>
  </si>
  <si>
    <t>Key\Electricity\ActivityRate\GWPumping * Min(50,(Supply and Resources\Groundwater\AZ_APS_N_GW:Max Height[m] - PrevTSValue(Supply and Resources\Groundwater\AZ_PHX_GW:Height Above River[m])))</t>
  </si>
  <si>
    <t>Key\Electricity\ActivityRate\GWPumping * Min(50,(Supply and Resources\Groundwater\AZ_NM_N_GW:Max Height[m] - PrevTSValue(Supply and Resources\Groundwater\AZ_PHX_GW:Height Above River[m])))</t>
  </si>
  <si>
    <t>Key\Electricity\ActivityRate\GWPumping * Min(50,(Supply and Resources\Groundwater\UT_S_GW:Max Height[m] - PrevTSValue(Supply and Resources\Groundwater\ID_S_OR_E_GW1:Height Above River[m])))</t>
  </si>
  <si>
    <t>Missing groundwater pumping</t>
  </si>
  <si>
    <t>Missing Desal energy?</t>
  </si>
  <si>
    <t>Transmission Link from AZ_SE_GW to AZ_SE_MUNI2[Gigawatt-Hour]</t>
  </si>
  <si>
    <t>Transmission Link from CA_IID_GW to CA_IID_MUNI[Gigawatt-Hour]</t>
  </si>
  <si>
    <t>Transmission Link from CA_LADWP_GW to CA_LADWP_MUNI[Gigawatt-Hour]</t>
  </si>
  <si>
    <t>Transmission Link from CA_PGE_CEN_GW2 to CA_PGE_S_MUNI[Gigawatt-Hour]</t>
  </si>
  <si>
    <t>Transmission Link from CA_SCE_CEN_GW to CA_SCE_CEN_MUNI[Gigawatt-Hour]</t>
  </si>
  <si>
    <t>Transmission Link from CA_SCE_S_GW to CA_SCE_S_MUNI[Gigawatt-Hour]</t>
  </si>
  <si>
    <t>Transmission Link from CA_SDGE_GW to CA_SDGE_MUNI[Gigawatt-Hour]</t>
  </si>
  <si>
    <t>Transmission Link from Carlsbad to CA_SDGE_MUNI[Gigawatt-Hour]</t>
  </si>
  <si>
    <t>Transmission Link from CO_DEN_GW to CO_DEN_MUNI[Gigawatt-Hour]</t>
  </si>
  <si>
    <t>Transmission Link from IN_CA_IID to OUT_CA_IID[Gigawatt-Hour]</t>
  </si>
  <si>
    <t>Transmission Link from IN_WA_N_CEN to OUT_WA_N_CEN[Gigawatt-Hour]</t>
  </si>
  <si>
    <t>Transmission Link from MUNI_AZ_APS_E to IN_AZ_APS_E[Gigawatt-Hour]</t>
  </si>
  <si>
    <t>Transmission Link from MUNI_AZ_APS_E to OUT_AZ_APS_E[Gigawatt-Hour]</t>
  </si>
  <si>
    <t>Transmission Link from MUNI_AZ_APS_SW to IN_AZ_APS_SW[Gigawatt-Hour]</t>
  </si>
  <si>
    <t>Transmission Link from MUNI_AZ_APS_SW to OUT_AZ_APS_SW[Gigawatt-Hour]</t>
  </si>
  <si>
    <t>Transmission Link from MUNI_AZ_NW to IN_AZ_NW[Gigawatt-Hour]</t>
  </si>
  <si>
    <t>Transmission Link from MUNI_AZ_NW to OUT_AZ_NW[Gigawatt-Hour]</t>
  </si>
  <si>
    <t>Transmission Link from MUNI_AZ_PHX to IN_AZ_PHX[Gigawatt-Hour]</t>
  </si>
  <si>
    <t>Transmission Link from MUNI_AZ_PHX to OUT_AZ_PHX[Gigawatt-Hour]</t>
  </si>
  <si>
    <t>Transmission Link from MUNI_AZ_SPS_N to IN_AZ_APS_N[Gigawatt-Hour]</t>
  </si>
  <si>
    <t>Transmission Link from MUNI_AZ_SPS_N to OUT_AZ_APS_N[Gigawatt-Hour]</t>
  </si>
  <si>
    <t>Transmission Link from MUNI_CA_SCE_CEN to IN_CA_SCE_CEN[Gigawatt-Hour]</t>
  </si>
  <si>
    <t>Transmission Link from MUNI_CA_SCE_CEN to OUT_CA_SCE_CEN[Gigawatt-Hour]</t>
  </si>
  <si>
    <t>Transmission Link from MUNI_CA_SCE_S to IN_CA_SCE_S[Gigawatt-Hour]</t>
  </si>
  <si>
    <t>Transmission Link from MUNI_CA_SCE_S to OUT_CA_SCE_S[Gigawatt-Hour]</t>
  </si>
  <si>
    <t>Transmission Link from MUNI_CO_DEN to IN_CO_DEN[Gigawatt-Hour]</t>
  </si>
  <si>
    <t>Transmission Link from MUNI_CO_DEN to OUT_CO_DEN[Gigawatt-Hour]</t>
  </si>
  <si>
    <t>Transmission Link from MUNI_CO_E to IN_CO_E[Gigawatt-Hour]</t>
  </si>
  <si>
    <t>Transmission Link from MUNI_CO_E to OUT_CO_E[Gigawatt-Hour]</t>
  </si>
  <si>
    <t>Transmission Link from MUNI_CO_NW to IN_CO_NW[Gigawatt-Hour]</t>
  </si>
  <si>
    <t>Transmission Link from MUNI_CO_SW to IN_CO_SW[Gigawatt-Hour]</t>
  </si>
  <si>
    <t>Transmission Link from MUNI_CO_SW to OUT_CO_SW[Gigawatt-Hour]</t>
  </si>
  <si>
    <t>Transmission Link from MUNI_ID_OR_E to IN_ID_S_OR_E[Gigawatt-Hour]</t>
  </si>
  <si>
    <t>Transmission Link from MUNI_ID_OR_E to OUT_ID_S_OR_E[Gigawatt-Hour]</t>
  </si>
  <si>
    <t>Transmission Link from MUNI_OR_WA_BPA to IN_OR_WA_BPA[Gigawatt-Hour]</t>
  </si>
  <si>
    <t>Transmission Link from MUNI_OR_WA_BPA to OUT_OR_WA_BPA[Gigawatt-Hour]</t>
  </si>
  <si>
    <t>Transmission Link from MUNI_UT_N to IN_UT_N[Gigawatt-Hour]</t>
  </si>
  <si>
    <t>Transmission Link from MUNI_UT_N to OUT_UT_N[Gigawatt-Hour]</t>
  </si>
  <si>
    <t>Transmission Link from MUNI_WA_N_CEN to IN_WA_N_CEN[Gigawatt-Hour]</t>
  </si>
  <si>
    <t>Transmission Link from MUNI_WA_N_CEN to OUT_WA_N_CEN[Gigawatt-Hour]</t>
  </si>
  <si>
    <t>Transmission Link from NM_N_GW to NM_N_MUNI[Gigawatt-Hour]</t>
  </si>
  <si>
    <t>Transmission Link from NM_S_TX_EPE_GW to NM_S_TX_EPE_MUNI[Gigawatt-Hour]</t>
  </si>
  <si>
    <t>Transmission Link from OR_WA_BPA_GW1 to OR_WA_BPA_MUNI[Gigawatt-Hour]</t>
  </si>
  <si>
    <t>Transmission Link from UT_S_GW to UT_S_MUNI[Gigawatt-Hour]</t>
  </si>
  <si>
    <t>Transmission Link from Withdrawal Node 18 to IN_NM_N[Gigawatt-Hour]</t>
  </si>
  <si>
    <t>Transmission Link from Withdrawal Node 18 to OUT_NM_N[Gigawatt-Hour]</t>
  </si>
  <si>
    <t>Transmission Link from Withdrawal Node 20 to IN_WY_SE[Gigawatt-Hour]</t>
  </si>
  <si>
    <t>Transmission Link from Withdrawal Node 20 to OUT_WY_SE[Gigawatt-Hour]</t>
  </si>
  <si>
    <t>Transmission Link from Withdrawal Node 30 to IN_WY_NE[Gigawatt-Hour]</t>
  </si>
  <si>
    <t>Transmission Link from Withdrawal Node 30 to OUT_WY_NE[Gigawatt-Hour]</t>
  </si>
  <si>
    <t>Transmission Link from Withdrawal Node 34 to IN_NV_N[Gigawatt-Hour]</t>
  </si>
  <si>
    <t>Transmission Link from Withdrawal Node 34 to OUT_NV_N[Gigawatt-Hour]</t>
  </si>
  <si>
    <t>Transmission Link from Withdrawal Node 35 to IN_CA_LADWP[Gigawatt-Hour]</t>
  </si>
  <si>
    <t>Transmission Link from Withdrawal Node 35 to OUT_CA_LADWP[Gigawatt-Hour]</t>
  </si>
  <si>
    <t>Transmission Link from Withdrawal Node 37 to IN_MT_SW[Gigawatt-Hour]</t>
  </si>
  <si>
    <t>Transmission Link from Withdrawal Node 37 to OUT_MT_SW[Gigawatt-Hour]</t>
  </si>
  <si>
    <t>Transmission Link from Withdrawal Node 38 to IN_WY_NW[Gigawatt-Hour]</t>
  </si>
  <si>
    <t>Transmission Link from Withdrawal Node 38 to OUT_WY_NW[Gigawatt-Hour]</t>
  </si>
  <si>
    <t>Transmission Link from Withdrawal Node 47 to WY_NW_ShoshoneAg[Gigawatt-Hour]</t>
  </si>
  <si>
    <t>Transmission Link from Withdrawal Node 48 to WY_NW_Middle Wind[Gigawatt-Hour]</t>
  </si>
  <si>
    <t>Transmission Link from Withdrawal Node 51 to IN_MT_NE[Gigawatt-Hour]</t>
  </si>
  <si>
    <t>Transmission Link from Withdrawal Node 51 to OUT_MT_NE[Gigawatt-Hour]</t>
  </si>
  <si>
    <t>Transmission Link from Withdrawal Node 53 to IN_WA_ID_AVA[Gigawatt-Hour]</t>
  </si>
  <si>
    <t>Transmission Link from Withdrawal Node 53 to OUT_WA_ID_AVA[Gigawatt-Hour]</t>
  </si>
  <si>
    <t>Transmission Link from Withdrawal Node 54 to IN_WA_W[Gigawatt-Hour]</t>
  </si>
  <si>
    <t>Transmission Link from Withdrawal Node 54 to OUT_WA_W[Gigawatt-Hour]</t>
  </si>
  <si>
    <t>Transmission Link from Withdrawal Node 57 to IN_WA_SEATAC[Gigawatt-Hour]</t>
  </si>
  <si>
    <t>Transmission Link from Withdrawal Node 57 to OUT_WA_SEATAC[Gigawatt-Hour]</t>
  </si>
  <si>
    <t>Transmission Link from Withdrawal Node 58 to IN_OR_E[Gigawatt-Hour]</t>
  </si>
  <si>
    <t>Transmission Link from Withdrawal Node 58 to OUT_OR_E[Gigawatt-Hour]</t>
  </si>
  <si>
    <t>Transmission Link from Withdrawal Node 6 to IN_UT_S[Gigawatt-Hour]</t>
  </si>
  <si>
    <t>Transmission Link from Withdrawal Node 6 to OUT_UT_S[Gigawatt-Hour]</t>
  </si>
  <si>
    <t>Transmission Link from Withdrawal Node 66 to IN_CA_IID[Gigawatt-Hour]</t>
  </si>
  <si>
    <t>Transmission Link from Withdrawal Node 66 to OUT_CA_IID[Gigawatt-Hour]</t>
  </si>
  <si>
    <t>Transmission Link from Withdrawal Node 67 to IN_AZ_SE[Gigawatt-Hour]</t>
  </si>
  <si>
    <t>Transmission Link from Withdrawal Node 67 to OUT_AZ_SE[Gigawatt-Hour]</t>
  </si>
  <si>
    <t>Transmission Link from Withdrawal Node 68 to IN_ID_E[Gigawatt-Hour]</t>
  </si>
  <si>
    <t>Transmission Link from Withdrawal Node 68 to OUT_ID_E[Gigawatt-Hour]</t>
  </si>
  <si>
    <t>Transmission Link from Withdrawal Node 69 to IN_WY_SW[Gigawatt-Hour]</t>
  </si>
  <si>
    <t>Transmission Link from Withdrawal Node 69 to OUT_WY_SW[Gigawatt-Hour]</t>
  </si>
  <si>
    <t>Transmission Link from Withdrawal Node 70 to IN_MT_NW[Gigawatt-Hour]</t>
  </si>
  <si>
    <t>Transmission Link from Withdrawal Node 70 to OUT_MT_NW[Gigawatt-Hour]</t>
  </si>
  <si>
    <t>Match with List of Transmission links in Expressions</t>
  </si>
  <si>
    <t>Transmission Link from Withdrawal Node 1 Lake Pleasant Res New Waddell Dam</t>
  </si>
  <si>
    <t>Transmission Link from AZ_APS_E_GW to AZ_APS_E_GW</t>
  </si>
  <si>
    <t>Transmission Link from CA_IID_GW to CA_IID_GW</t>
  </si>
  <si>
    <t>Transmission Link from Withdrawal Node 8 Castaic Lake</t>
  </si>
  <si>
    <t>Transmission Link from CA_PGE_N_GW to CA_PGE_N_GW</t>
  </si>
  <si>
    <t>Transmission Link from Carlsbad to Tributary Inflow 3</t>
  </si>
  <si>
    <t>Transmission Link from AZ_APS_SW_GW to AZ_APS_SW_GW</t>
  </si>
  <si>
    <t>Transmission Link from AZ_SE_GW to AZ_SE_GW</t>
  </si>
  <si>
    <t>Transmission Link from AZ_NW_GW to AZ_NW_GW</t>
  </si>
  <si>
    <t>Transmission Link from NV_S_GW to NW_S_GW</t>
  </si>
  <si>
    <t>Transmission Link from CA_SCE_SE_GW to CA_SCE_SE_GW</t>
  </si>
  <si>
    <t>Transmission Link from CO_DEN_GW to CO_DEN_GW</t>
  </si>
  <si>
    <t>Transmission Link from CA_SCE_VLY_GW to CA_SCE_VLY_GW</t>
  </si>
  <si>
    <t>Transmission Link from CA_PGE_BAY_GW to CA_PGE_BAY_GW</t>
  </si>
  <si>
    <t>Transmission Link from CA_SMUD_GW to CA_SMUD_GW</t>
  </si>
  <si>
    <t>Transmission Link from AZ_APS_N_GW to AZ_APS_N_GW</t>
  </si>
  <si>
    <t>Transmission Link from AZ_PHX_GW to AZ_PHX_GW</t>
  </si>
  <si>
    <t>Transmission Link from CA_SDGE_GW to CA_SDGE_GW</t>
  </si>
  <si>
    <t>Transmission Link from CA_LADWP_GW to CA_LADWP_GW</t>
  </si>
  <si>
    <t>Transmission Link from CA_SCE_S_GW to CA_SCE_S_GW</t>
  </si>
  <si>
    <t>Transmission Link from CA_SCE_CEN_GW to CA_SCE_CEN_GW</t>
  </si>
  <si>
    <t>Transmission Link from CA_PGE_CEN_GW2 to CA_PGE_S_GW</t>
  </si>
  <si>
    <t>Transmission Link from AZ_NM_N_GW to AZ_NM_N_GW</t>
  </si>
  <si>
    <t>Transmission Link from CO_SW_GW to CO_SW_GW</t>
  </si>
  <si>
    <t>Transmission Link from CO_E_GW to CO_E_GW</t>
  </si>
  <si>
    <t>Transmission Link from CO_NW_GW to CO_NW_GW</t>
  </si>
  <si>
    <t>Transmission Link from CA_PGE_CEN_GW0 to CA_PGE_CEN_GW</t>
  </si>
  <si>
    <t>Transmission Link from UT_N_GW to UT_N_GW</t>
  </si>
  <si>
    <t>Transmission Link from MT_SE_GW to MT_SE_GW</t>
  </si>
  <si>
    <t>Transmission Link from WA_N_CEN_GW1 to WA_N_CEN_GW</t>
  </si>
  <si>
    <t>Transmission Link from OR_PDX_GW to OR_PDX_GW</t>
  </si>
  <si>
    <t>Transmission Link from OR_W_GW2 to OR_W_GW</t>
  </si>
  <si>
    <t>Transmission Link from OR_WA_BPA_GW1 to WA_BPA_GW</t>
  </si>
  <si>
    <t>Transmission Link from ID_S_OR_E_GW1 to ID_S_OR_E_GW</t>
  </si>
  <si>
    <t>Transmission Link from UT_S_GW to UG_S_GW</t>
  </si>
  <si>
    <t>Transmission Link from NM_N_GW to NM_N_GW</t>
  </si>
  <si>
    <t>Transmission Link from NM_S_TX_EPE_GW to NM_S_TX_EPE_GW</t>
  </si>
  <si>
    <t>Transmission links in Expressions with different Electricity Use names</t>
  </si>
  <si>
    <t>Matching Missing links from Electricity Use without [Gigawatt-Hour] label</t>
  </si>
  <si>
    <t>Matching Missing links from Electricity Use Raw</t>
  </si>
  <si>
    <t>Transmission Links with Electricity Use Raw</t>
  </si>
  <si>
    <t>Transmission Links with Electricity Use without Gigawatt label</t>
  </si>
  <si>
    <t>WEAP_object_name_original_expression</t>
  </si>
  <si>
    <t>All American Canal[Gigawatt-Hour]</t>
  </si>
  <si>
    <t>AZ_APS_E_MUNI[Gigawatt-Hour]</t>
  </si>
  <si>
    <t>AZ_APS_N_MUNI[Gigawatt-Hour]</t>
  </si>
  <si>
    <t>AZ_APS_SW_MUNI[Gigawatt-Hour]</t>
  </si>
  <si>
    <t>AZ_NM_N_MUNI[Gigawatt-Hour]</t>
  </si>
  <si>
    <t>AZ_NW_MUNI[Gigawatt-Hour]</t>
  </si>
  <si>
    <t>AZ_PHX_MUNI[Gigawatt-Hour]</t>
  </si>
  <si>
    <t>AZ_PHX_SFWS[Gigawatt-Hour]</t>
  </si>
  <si>
    <t>AZ_SE_MUNI[Gigawatt-Hour]</t>
  </si>
  <si>
    <t>Big Creek Hydro Hunt to Shaver[Gigawatt-Hour]</t>
  </si>
  <si>
    <t>Boustead Tunnel[Gigawatt-Hour]</t>
  </si>
  <si>
    <t>Butt Valley[Gigawatt-Hour]</t>
  </si>
  <si>
    <t>CA_IID_MUNI[Gigawatt-Hour]</t>
  </si>
  <si>
    <t>CA_LADWP_MUNI[Gigawatt-Hour]</t>
  </si>
  <si>
    <t>CA_PGE_BAY_MUNI[Gigawatt-Hour]</t>
  </si>
  <si>
    <t>CA_PGE_CEN_MUNI[Gigawatt-Hour]</t>
  </si>
  <si>
    <t>CA_PGE_N_MUNI[Gigawatt-Hour]</t>
  </si>
  <si>
    <t>CA_PGE_S_MUNI[Gigawatt-Hour]</t>
  </si>
  <si>
    <t>CA_SCE_CEN_MUNI[Gigawatt-Hour]</t>
  </si>
  <si>
    <t>CA_SCE_S_MUNI[Gigawatt-Hour]</t>
  </si>
  <si>
    <t>CA_SCE_SE_MUNI[Gigawatt-Hour]</t>
  </si>
  <si>
    <t>CA_SCE_VLY_MUNI[Gigawatt-Hour]</t>
  </si>
  <si>
    <t>CA_SDGE_MUNI[Gigawatt-Hour]</t>
  </si>
  <si>
    <t>CA_SMUD_MUNI[Gigawatt-Hour]</t>
  </si>
  <si>
    <t>Cairbou[Gigawatt-Hour]</t>
  </si>
  <si>
    <t>Calif Aquduct[Gigawatt-Hour]</t>
  </si>
  <si>
    <t>CAP[Gigawatt-Hour]</t>
  </si>
  <si>
    <t>CBT[Gigawatt-Hour]</t>
  </si>
  <si>
    <t>CBT2[Gigawatt-Hour]</t>
  </si>
  <si>
    <t>Central Utah Project[Gigawatt-Hour]</t>
  </si>
  <si>
    <t>Central Utah Project 2[Gigawatt-Hour]</t>
  </si>
  <si>
    <t>Clear Creek Tunnel[Gigawatt-Hour]</t>
  </si>
  <si>
    <t>CO_DEN_MUNI[Gigawatt-Hour]</t>
  </si>
  <si>
    <t>CO_E_MUNI[Gigawatt-Hour]</t>
  </si>
  <si>
    <t>CO_NW_MUNI[Gigawatt-Hour]</t>
  </si>
  <si>
    <t>CO_SW_MUNI[Gigawatt-Hour]</t>
  </si>
  <si>
    <t>Colo Aqueduct[Gigawatt-Hour]</t>
  </si>
  <si>
    <t>CVP[Gigawatt-Hour]</t>
  </si>
  <si>
    <t>Drum Spaulding Project[Gigawatt-Hour]</t>
  </si>
  <si>
    <t>Feeder Canal Banks[Gigawatt-Hour]</t>
  </si>
  <si>
    <t>Friant_Kern Canal[Gigawatt-Hour]</t>
  </si>
  <si>
    <t>GilaToCAAP[Gigawatt-Hour]</t>
  </si>
  <si>
    <t>Homestake Diversion[Gigawatt-Hour]</t>
  </si>
  <si>
    <t>ID_E_MUNI[Gigawatt-Hour]</t>
  </si>
  <si>
    <t>ID_S_OR_E_MUNI[Gigawatt-Hour]</t>
  </si>
  <si>
    <t>Inland Feeder[Gigawatt-Hour]</t>
  </si>
  <si>
    <t>Moffatt Tunnel[Gigawatt-Hour]</t>
  </si>
  <si>
    <t>MT_NE_MUNI[Gigawatt-Hour]</t>
  </si>
  <si>
    <t>MT_NW_MUNI[Gigawatt-Hour]</t>
  </si>
  <si>
    <t>MT_SE_MUNI[Gigawatt-Hour]</t>
  </si>
  <si>
    <t>MT_SW_MUNI[Gigawatt-Hour]</t>
  </si>
  <si>
    <t>NM_N_MUNI[Gigawatt-Hour]</t>
  </si>
  <si>
    <t>NM_S_TX_EPE_MUNI[Gigawatt-Hour]</t>
  </si>
  <si>
    <t>NV_N_MUNI[Gigawatt-Hour]</t>
  </si>
  <si>
    <t>NV_S_MUNI[Gigawatt-Hour]</t>
  </si>
  <si>
    <t>OR_E_MUNI[Gigawatt-Hour]</t>
  </si>
  <si>
    <t>OR_PDX_MUNI[Gigawatt-Hour]</t>
  </si>
  <si>
    <t>OR_W_MUNI[Gigawatt-Hour]</t>
  </si>
  <si>
    <t>OR_WA_BPA_MUNI[Gigawatt-Hour]</t>
  </si>
  <si>
    <t>Otero Pump[Gigawatt-Hour]</t>
  </si>
  <si>
    <t>Pilot Knob Diversion[Gigawatt-Hour]</t>
  </si>
  <si>
    <t>Rio Chama[Gigawatt-Hour]</t>
  </si>
  <si>
    <t>Roberts Tunnel[Gigawatt-Hour]</t>
  </si>
  <si>
    <t>San Joaquin Pipeline[Gigawatt-Hour]</t>
  </si>
  <si>
    <t>San Luis to CVP[Gigawatt-Hour]</t>
  </si>
  <si>
    <t>ShastaTrinity_McCloud Div[Gigawatt-Hour]</t>
  </si>
  <si>
    <t>Shaver to Big Crk 2 and 2A[Gigawatt-Hour]</t>
  </si>
  <si>
    <t>Silver Creek Div[Gigawatt-Hour]</t>
  </si>
  <si>
    <t>Spring Creek Tunnel[Gigawatt-Hour]</t>
  </si>
  <si>
    <t>SWP[Gigawatt-Hour]</t>
  </si>
  <si>
    <t>SWP Coastal Branch[Gigawatt-Hour]</t>
  </si>
  <si>
    <t>SWP East Branch[Gigawatt-Hour]</t>
  </si>
  <si>
    <t>UT_N_MUNI[Gigawatt-Hour]</t>
  </si>
  <si>
    <t>UT_S_MUNI[Gigawatt-Hour]</t>
  </si>
  <si>
    <t>WA_ID_AVA_MUNI[Gigawatt-Hour]</t>
  </si>
  <si>
    <t>WA_N_CEN_MUNI[Gigawatt-Hour]</t>
  </si>
  <si>
    <t>WA_SEATAC_MUNI[Gigawatt-Hour]</t>
  </si>
  <si>
    <t>WA_W_MUNI[Gigawatt-Hour]</t>
  </si>
  <si>
    <t>WY_NE_MUNI[Gigawatt-Hour]</t>
  </si>
  <si>
    <t>WY_NW_MUNI[Gigawatt-Hour]</t>
  </si>
  <si>
    <t>WY_SE_MUNI[Gigawatt-Hour]</t>
  </si>
  <si>
    <t>WY_SW_MUNI[Gigawatt-Hour]</t>
  </si>
  <si>
    <t xml:space="preserve">Transmission Link from Withdrawal Node 85 to WA_ID_AVA_Clark Fork and Pend Oreil </t>
  </si>
  <si>
    <t>IN_CA_IID\Commercial and Industrial[Gigawatt-Hour]</t>
  </si>
  <si>
    <t>IN_CA_IID\Domestic[Gigawatt-Hour]</t>
  </si>
  <si>
    <t>IN_CA_IID\Domestic Heating[Gigawatt-Hour]</t>
  </si>
  <si>
    <t>IN_MT_SW\Commercial and Industrial[Gigawatt-Hour]</t>
  </si>
  <si>
    <t>IN_MT_SW\Domestic[Gigawatt-Hour]</t>
  </si>
  <si>
    <t>IN_MT_SW\Domestic Heating[Gigawatt-Hour]</t>
  </si>
  <si>
    <t>Return Flow from IN_CA_IID to Salton Sea River[Gigawatt-Hour]</t>
  </si>
  <si>
    <t>Return Flow from IN_MT_SW to Missouri River[Gigawatt-Hour]</t>
  </si>
  <si>
    <t>CA_PGE_CEN_San Jo and Tulare</t>
  </si>
  <si>
    <t>CA_PGE_CEN_San Jo Valley</t>
  </si>
  <si>
    <t xml:space="preserve"> "CA_PGE_CEN_San Jo and Tulare[Acre-foot]"</t>
  </si>
  <si>
    <t>from CVP to Tulare</t>
  </si>
  <si>
    <t>to CA_PGE_CEN_San Jo Valley</t>
  </si>
  <si>
    <t>to CA_PGE_CEN_San Jo and Tulare</t>
  </si>
  <si>
    <t>from Withdrawal San Jo Local</t>
  </si>
  <si>
    <t>from Withdrawal SWP</t>
  </si>
  <si>
    <t>Transmission Link from CVP to Tulare to CA_PGE_S_Tulare</t>
  </si>
  <si>
    <t>Transmission Link from CVP to San Jo to CA_PGE_CEN_San Jo Valley</t>
  </si>
  <si>
    <t>Transmission Link from Withdrawal Node 16 to CA_PGE_CEN_San Jo Valley</t>
  </si>
  <si>
    <t>Transmission Link from Withdrawal Node 52 to CA_PGE_CEN_San Jo Valley</t>
  </si>
  <si>
    <t>Transmission Link from CA_PGE_CEN_GW0 to CA_PGE_CEN_San Jo Valley</t>
  </si>
  <si>
    <t>Transmission Link from Withdrawal San Jo Local to CA_PGE_CEN_San Jo and Tulare</t>
  </si>
  <si>
    <t>Transmission Link from CVP to Tulare to CA_PGE_CEN_San Jo and Tulare</t>
  </si>
  <si>
    <t>Transmission Link from Withdrawal Node 64 to CA_PGE_CEN_San Jo and Tulare</t>
  </si>
  <si>
    <t>Transmission Link from Withdrawal SWP to CA_PGE_CEN_San Jo and Tulare</t>
  </si>
  <si>
    <t>Transmission Link from CA_PGE_CEN_GW0 to CA_PGE_CEN_San Jo and Tulare</t>
  </si>
  <si>
    <t>Missing AgUse?</t>
  </si>
  <si>
    <t>Transmission Link from CVP to San Jo South to CA_PGE_CEN_San Jo and Tulare[Gigawatt-Hour]</t>
  </si>
  <si>
    <t>Transmission Link from Withdrawal SWP to CA_PGE_CEN_San Jo and Tulare[Gigawatt-Hour]</t>
  </si>
  <si>
    <t>X[[i]]</t>
  </si>
  <si>
    <t>file_name</t>
  </si>
  <si>
    <t>source1</t>
  </si>
  <si>
    <t>source</t>
  </si>
  <si>
    <t>AZ_APS_E_MUNI_GWSW_ACCESS-1.0.csv</t>
  </si>
  <si>
    <t>ACCESS-1</t>
  </si>
  <si>
    <t>AZ_APS_E_MUNI_GWSW_bcc-csm1-1.csv</t>
  </si>
  <si>
    <t>bcc-csm1-1</t>
  </si>
  <si>
    <t>AZ_APS_E_MUNI_GWSW_CanESM.csv</t>
  </si>
  <si>
    <t>CanESM</t>
  </si>
  <si>
    <t>AZ_APS_E_MUNI_GWSW_CCSM.csv</t>
  </si>
  <si>
    <t>CCSM</t>
  </si>
  <si>
    <t>AZ_APS_E_MUNI_GWSW_CESM1-BGC.csv</t>
  </si>
  <si>
    <t>CESM1-BGC</t>
  </si>
  <si>
    <t>AZ_APS_E_MUNI_GWSW_CESM1-CAM5.csv</t>
  </si>
  <si>
    <t>CESM1-CAM5</t>
  </si>
  <si>
    <t>AZ_APS_E_MUNI_GWSW_CMCC-CM.csv</t>
  </si>
  <si>
    <t>CMCC-CM</t>
  </si>
  <si>
    <t>AZ_APS_E_MUNI_GWSW_CMCC-CMS.csv</t>
  </si>
  <si>
    <t>CMCC-CMS</t>
  </si>
  <si>
    <t>AZ_APS_E_MUNI_GWSW_CNRM-CM5.csv</t>
  </si>
  <si>
    <t>CNRM-CM5</t>
  </si>
  <si>
    <t>AZ_APS_E_MUNI_GWSW_GFDL-CM3.csv</t>
  </si>
  <si>
    <t>GFDL-CM3</t>
  </si>
  <si>
    <t>AZ_APS_E_MUNI_GWSW_GFDL-ESM2M.csv</t>
  </si>
  <si>
    <t>GFDL-ESM2M</t>
  </si>
  <si>
    <t>AZ_APS_E_MUNI_GWSW_HadGEM2-CC.csv</t>
  </si>
  <si>
    <t>HadGEM2-CC</t>
  </si>
  <si>
    <t>AZ_APS_E_MUNI_GWSW_HadGEM2-ES.csv</t>
  </si>
  <si>
    <t>HadGEM2-ES</t>
  </si>
  <si>
    <t>AZ_APS_E_MUNI_GWSW_MIROC5.csv</t>
  </si>
  <si>
    <t>MIROC5</t>
  </si>
  <si>
    <t>AZ_APS_E_MUNI_GWSW_MPI-ESM-LR.csv</t>
  </si>
  <si>
    <t>MPI-ESM-LR</t>
  </si>
  <si>
    <t>AZ_APS_E_MUNI_GWSW_RefLOCA.csv</t>
  </si>
  <si>
    <t>RefLOCA</t>
  </si>
  <si>
    <t>AZ_APS_E_MUNI_SW_ACCESS-1.0.csv</t>
  </si>
  <si>
    <t>SW</t>
  </si>
  <si>
    <t>AZ_APS_E_MUNI_SW_bcc-csm1-1.csv</t>
  </si>
  <si>
    <t>AZ_APS_E_MUNI_SW_CanESM.csv</t>
  </si>
  <si>
    <t>AZ_APS_E_MUNI_SW_CCSM.csv</t>
  </si>
  <si>
    <t>AZ_APS_E_MUNI_SW_CESM1-BGC.csv</t>
  </si>
  <si>
    <t>AZ_APS_E_MUNI_SW_CESM1-CAM5.csv</t>
  </si>
  <si>
    <t>AZ_APS_E_MUNI_SW_CMCC-CM.csv</t>
  </si>
  <si>
    <t>AZ_APS_E_MUNI_SW_CMCC-CMS.csv</t>
  </si>
  <si>
    <t>AZ_APS_E_MUNI_SW_CNRM-CM5.csv</t>
  </si>
  <si>
    <t>AZ_APS_E_MUNI_SW_GFDL-CM3.csv</t>
  </si>
  <si>
    <t>AZ_APS_E_MUNI_SW_GFDL-ESM2M.csv</t>
  </si>
  <si>
    <t>AZ_APS_E_MUNI_SW_HadGEM2-CC.csv</t>
  </si>
  <si>
    <t>AZ_APS_E_MUNI_SW_HadGEM2-ES.csv</t>
  </si>
  <si>
    <t>AZ_APS_E_MUNI_SW_MIROC5.csv</t>
  </si>
  <si>
    <t>AZ_APS_E_MUNI_SW_MPI-ESM-LR.csv</t>
  </si>
  <si>
    <t>AZ_APS_E_MUNI_SW_RefLOCA.csv</t>
  </si>
  <si>
    <t>AZ_APS_N_MUNI_GWSW_ACCESS-1.0.csv</t>
  </si>
  <si>
    <t>AZ_APS_N_MUNI_GWSW_bcc-csm1-1.csv</t>
  </si>
  <si>
    <t>AZ_APS_N_MUNI_GWSW_CanESM.csv</t>
  </si>
  <si>
    <t>AZ_APS_N_MUNI_GWSW_CCSM.csv</t>
  </si>
  <si>
    <t>AZ_APS_N_MUNI_GWSW_CESM1-BGC.csv</t>
  </si>
  <si>
    <t>AZ_APS_N_MUNI_GWSW_CESM1-CAM5.csv</t>
  </si>
  <si>
    <t>AZ_APS_N_MUNI_GWSW_CMCC-CM.csv</t>
  </si>
  <si>
    <t>AZ_APS_N_MUNI_GWSW_CMCC-CMS.csv</t>
  </si>
  <si>
    <t>AZ_APS_N_MUNI_GWSW_CNRM-CM5.csv</t>
  </si>
  <si>
    <t>AZ_APS_N_MUNI_GWSW_GFDL-CM3.csv</t>
  </si>
  <si>
    <t>AZ_APS_N_MUNI_GWSW_GFDL-ESM2M.csv</t>
  </si>
  <si>
    <t>AZ_APS_N_MUNI_GWSW_HadGEM2-CC.csv</t>
  </si>
  <si>
    <t>AZ_APS_N_MUNI_GWSW_HadGEM2-ES.csv</t>
  </si>
  <si>
    <t>AZ_APS_N_MUNI_GWSW_MIROC5.csv</t>
  </si>
  <si>
    <t>AZ_APS_N_MUNI_GWSW_MPI-ESM-LR.csv</t>
  </si>
  <si>
    <t>AZ_APS_N_MUNI_GWSW_RefLOCA.csv</t>
  </si>
  <si>
    <t>AZ_APS_N_MUNI_SW_ACCESS-1.0.csv</t>
  </si>
  <si>
    <t>AZ_APS_N_MUNI_SW_bcc-csm1-1.csv</t>
  </si>
  <si>
    <t>AZ_APS_N_MUNI_SW_CanESM.csv</t>
  </si>
  <si>
    <t>AZ_APS_N_MUNI_SW_CCSM.csv</t>
  </si>
  <si>
    <t>AZ_APS_N_MUNI_SW_CESM1-BGC.csv</t>
  </si>
  <si>
    <t>AZ_APS_N_MUNI_SW_CESM1-CAM5.csv</t>
  </si>
  <si>
    <t>AZ_APS_N_MUNI_SW_CMCC-CM.csv</t>
  </si>
  <si>
    <t>AZ_APS_N_MUNI_SW_CMCC-CMS.csv</t>
  </si>
  <si>
    <t>AZ_APS_N_MUNI_SW_CNRM-CM5.csv</t>
  </si>
  <si>
    <t>AZ_APS_N_MUNI_SW_GFDL-CM3.csv</t>
  </si>
  <si>
    <t>AZ_APS_N_MUNI_SW_GFDL-ESM2M.csv</t>
  </si>
  <si>
    <t>AZ_APS_N_MUNI_SW_HadGEM2-CC.csv</t>
  </si>
  <si>
    <t>AZ_APS_N_MUNI_SW_HadGEM2-ES.csv</t>
  </si>
  <si>
    <t>AZ_APS_N_MUNI_SW_MIROC5.csv</t>
  </si>
  <si>
    <t>AZ_APS_N_MUNI_SW_MPI-ESM-LR.csv</t>
  </si>
  <si>
    <t>AZ_APS_N_MUNI_SW_RefLOCA.csv</t>
  </si>
  <si>
    <t>AZ_APS_SW_MUNI_GWSW_ACCESS-1.0.csv</t>
  </si>
  <si>
    <t>AZ_APS_SW_MUNI_GWSW_bcc-csm1-1.csv</t>
  </si>
  <si>
    <t>AZ_APS_SW_MUNI_GWSW_CanESM.csv</t>
  </si>
  <si>
    <t>AZ_APS_SW_MUNI_GWSW_CCSM.csv</t>
  </si>
  <si>
    <t>AZ_APS_SW_MUNI_GWSW_CESM1-BGC.csv</t>
  </si>
  <si>
    <t>AZ_APS_SW_MUNI_GWSW_CESM1-CAM5.csv</t>
  </si>
  <si>
    <t>AZ_APS_SW_MUNI_GWSW_CMCC-CM.csv</t>
  </si>
  <si>
    <t>AZ_APS_SW_MUNI_GWSW_CMCC-CMS.csv</t>
  </si>
  <si>
    <t>AZ_APS_SW_MUNI_GWSW_CNRM-CM5.csv</t>
  </si>
  <si>
    <t>AZ_APS_SW_MUNI_GWSW_GFDL-CM3.csv</t>
  </si>
  <si>
    <t>AZ_APS_SW_MUNI_GWSW_GFDL-ESM2M.csv</t>
  </si>
  <si>
    <t>AZ_APS_SW_MUNI_GWSW_HadGEM2-CC.csv</t>
  </si>
  <si>
    <t>AZ_APS_SW_MUNI_GWSW_HadGEM2-ES.csv</t>
  </si>
  <si>
    <t>AZ_APS_SW_MUNI_GWSW_MIROC5.csv</t>
  </si>
  <si>
    <t>AZ_APS_SW_MUNI_GWSW_MPI-ESM-LR.csv</t>
  </si>
  <si>
    <t>AZ_APS_SW_MUNI_GWSW_RefLOCA.csv</t>
  </si>
  <si>
    <t>AZ_APS_SW_MUNI_SW_ACCESS-1.0.csv</t>
  </si>
  <si>
    <t>AZ_APS_SW_MUNI_SW_bcc-csm1-1.csv</t>
  </si>
  <si>
    <t>AZ_APS_SW_MUNI_SW_CanESM.csv</t>
  </si>
  <si>
    <t>AZ_APS_SW_MUNI_SW_CCSM.csv</t>
  </si>
  <si>
    <t>AZ_APS_SW_MUNI_SW_CESM1-BGC.csv</t>
  </si>
  <si>
    <t>AZ_APS_SW_MUNI_SW_CESM1-CAM5.csv</t>
  </si>
  <si>
    <t>AZ_APS_SW_MUNI_SW_CMCC-CM.csv</t>
  </si>
  <si>
    <t>AZ_APS_SW_MUNI_SW_CMCC-CMS.csv</t>
  </si>
  <si>
    <t>AZ_APS_SW_MUNI_SW_CNRM-CM5.csv</t>
  </si>
  <si>
    <t>AZ_APS_SW_MUNI_SW_GFDL-CM3.csv</t>
  </si>
  <si>
    <t>AZ_APS_SW_MUNI_SW_GFDL-ESM2M.csv</t>
  </si>
  <si>
    <t>AZ_APS_SW_MUNI_SW_HadGEM2-CC.csv</t>
  </si>
  <si>
    <t>AZ_APS_SW_MUNI_SW_HadGEM2-ES.csv</t>
  </si>
  <si>
    <t>AZ_APS_SW_MUNI_SW_MIROC5.csv</t>
  </si>
  <si>
    <t>AZ_APS_SW_MUNI_SW_MPI-ESM-LR.csv</t>
  </si>
  <si>
    <t>AZ_APS_SW_MUNI_SW_RefLOCA.csv</t>
  </si>
  <si>
    <t>AZ_NM_N_MUNI_GWSW_ACCESS-1.0.csv</t>
  </si>
  <si>
    <t>AZ_NM_N_MUNI_GWSW_bcc-csm1-1.csv</t>
  </si>
  <si>
    <t>AZ_NM_N_MUNI_GWSW_CanESM.csv</t>
  </si>
  <si>
    <t>AZ_NM_N_MUNI_GWSW_CCSM.csv</t>
  </si>
  <si>
    <t>AZ_NM_N_MUNI_GWSW_CESM1-BGC.csv</t>
  </si>
  <si>
    <t>AZ_NM_N_MUNI_GWSW_CESM1-CAM5.csv</t>
  </si>
  <si>
    <t>AZ_NM_N_MUNI_GWSW_CMCC-CM.csv</t>
  </si>
  <si>
    <t>AZ_NM_N_MUNI_GWSW_CMCC-CMS.csv</t>
  </si>
  <si>
    <t>AZ_NM_N_MUNI_GWSW_CNRM-CM5.csv</t>
  </si>
  <si>
    <t>AZ_NM_N_MUNI_GWSW_GFDL-CM3.csv</t>
  </si>
  <si>
    <t>AZ_NM_N_MUNI_GWSW_GFDL-ESM2M.csv</t>
  </si>
  <si>
    <t>AZ_NM_N_MUNI_GWSW_HadGEM2-CC.csv</t>
  </si>
  <si>
    <t>AZ_NM_N_MUNI_GWSW_HadGEM2-ES.csv</t>
  </si>
  <si>
    <t>AZ_NM_N_MUNI_GWSW_MIROC5.csv</t>
  </si>
  <si>
    <t>AZ_NM_N_MUNI_GWSW_MPI-ESM-LR.csv</t>
  </si>
  <si>
    <t>AZ_NM_N_MUNI_GWSW_RefLOCA.csv</t>
  </si>
  <si>
    <t>AZ_NM_N_MUNI_SW_ACCESS-1.0.csv</t>
  </si>
  <si>
    <t>AZ_NM_N_MUNI_SW_bcc-csm1-1.csv</t>
  </si>
  <si>
    <t>AZ_NM_N_MUNI_SW_CanESM.csv</t>
  </si>
  <si>
    <t>AZ_NM_N_MUNI_SW_CCSM.csv</t>
  </si>
  <si>
    <t>AZ_NM_N_MUNI_SW_CESM1-BGC.csv</t>
  </si>
  <si>
    <t>AZ_NM_N_MUNI_SW_CESM1-CAM5.csv</t>
  </si>
  <si>
    <t>AZ_NM_N_MUNI_SW_CMCC-CM.csv</t>
  </si>
  <si>
    <t>AZ_NM_N_MUNI_SW_CMCC-CMS.csv</t>
  </si>
  <si>
    <t>AZ_NM_N_MUNI_SW_CNRM-CM5.csv</t>
  </si>
  <si>
    <t>AZ_NM_N_MUNI_SW_GFDL-CM3.csv</t>
  </si>
  <si>
    <t>AZ_NM_N_MUNI_SW_GFDL-ESM2M.csv</t>
  </si>
  <si>
    <t>AZ_NM_N_MUNI_SW_HadGEM2-CC.csv</t>
  </si>
  <si>
    <t>AZ_NM_N_MUNI_SW_HadGEM2-ES.csv</t>
  </si>
  <si>
    <t>AZ_NM_N_MUNI_SW_MIROC5.csv</t>
  </si>
  <si>
    <t>AZ_NM_N_MUNI_SW_MPI-ESM-LR.csv</t>
  </si>
  <si>
    <t>AZ_NM_N_MUNI_SW_RefLOCA.csv</t>
  </si>
  <si>
    <t>AZ_NW_MUNI_GWSW_ACCESS-1.0.csv</t>
  </si>
  <si>
    <t>AZ_NW_MUNI_GWSW_bcc-csm1-1.csv</t>
  </si>
  <si>
    <t>AZ_NW_MUNI_GWSW_CanESM.csv</t>
  </si>
  <si>
    <t>AZ_NW_MUNI_GWSW_CCSM.csv</t>
  </si>
  <si>
    <t>AZ_NW_MUNI_GWSW_CESM1-BGC.csv</t>
  </si>
  <si>
    <t>AZ_NW_MUNI_GWSW_CESM1-CAM5.csv</t>
  </si>
  <si>
    <t>AZ_NW_MUNI_GWSW_CMCC-CM.csv</t>
  </si>
  <si>
    <t>AZ_NW_MUNI_GWSW_CMCC-CMS.csv</t>
  </si>
  <si>
    <t>AZ_NW_MUNI_GWSW_CNRM-CM5.csv</t>
  </si>
  <si>
    <t>AZ_NW_MUNI_GWSW_GFDL-CM3.csv</t>
  </si>
  <si>
    <t>AZ_NW_MUNI_GWSW_GFDL-ESM2M.csv</t>
  </si>
  <si>
    <t>AZ_NW_MUNI_GWSW_HadGEM2-CC.csv</t>
  </si>
  <si>
    <t>AZ_NW_MUNI_GWSW_HadGEM2-ES.csv</t>
  </si>
  <si>
    <t>AZ_NW_MUNI_GWSW_MIROC5.csv</t>
  </si>
  <si>
    <t>AZ_NW_MUNI_GWSW_MPI-ESM-LR.csv</t>
  </si>
  <si>
    <t>AZ_NW_MUNI_GWSW_RefLOCA.csv</t>
  </si>
  <si>
    <t>AZ_NW_MUNI_SW_ACCESS-1.0.csv</t>
  </si>
  <si>
    <t>AZ_NW_MUNI_SW_bcc-csm1-1.csv</t>
  </si>
  <si>
    <t>AZ_NW_MUNI_SW_CanESM.csv</t>
  </si>
  <si>
    <t>AZ_NW_MUNI_SW_CCSM.csv</t>
  </si>
  <si>
    <t>AZ_NW_MUNI_SW_CESM1-BGC.csv</t>
  </si>
  <si>
    <t>AZ_NW_MUNI_SW_CESM1-CAM5.csv</t>
  </si>
  <si>
    <t>AZ_NW_MUNI_SW_CMCC-CM.csv</t>
  </si>
  <si>
    <t>AZ_NW_MUNI_SW_CMCC-CMS.csv</t>
  </si>
  <si>
    <t>AZ_NW_MUNI_SW_CNRM-CM5.csv</t>
  </si>
  <si>
    <t>AZ_NW_MUNI_SW_GFDL-CM3.csv</t>
  </si>
  <si>
    <t>AZ_NW_MUNI_SW_GFDL-ESM2M.csv</t>
  </si>
  <si>
    <t>AZ_NW_MUNI_SW_HadGEM2-CC.csv</t>
  </si>
  <si>
    <t>AZ_NW_MUNI_SW_HadGEM2-ES.csv</t>
  </si>
  <si>
    <t>AZ_NW_MUNI_SW_MIROC5.csv</t>
  </si>
  <si>
    <t>AZ_NW_MUNI_SW_MPI-ESM-LR.csv</t>
  </si>
  <si>
    <t>AZ_NW_MUNI_SW_RefLOCA.csv</t>
  </si>
  <si>
    <t>AZ_PHX_MUNI_GWSW_ACCESS-1.0.csv</t>
  </si>
  <si>
    <t>AZ_PHX_MUNI_GWSW_bcc-csm1-1.csv</t>
  </si>
  <si>
    <t>AZ_PHX_MUNI_GWSW_CanESM.csv</t>
  </si>
  <si>
    <t>AZ_PHX_MUNI_GWSW_CCSM.csv</t>
  </si>
  <si>
    <t>AZ_PHX_MUNI_GWSW_CESM1-BGC.csv</t>
  </si>
  <si>
    <t>AZ_PHX_MUNI_GWSW_CESM1-CAM5.csv</t>
  </si>
  <si>
    <t>AZ_PHX_MUNI_GWSW_CMCC-CM.csv</t>
  </si>
  <si>
    <t>AZ_PHX_MUNI_GWSW_CMCC-CMS.csv</t>
  </si>
  <si>
    <t>AZ_PHX_MUNI_GWSW_CNRM-CM5.csv</t>
  </si>
  <si>
    <t>AZ_PHX_MUNI_GWSW_GFDL-CM3.csv</t>
  </si>
  <si>
    <t>AZ_PHX_MUNI_GWSW_GFDL-ESM2M.csv</t>
  </si>
  <si>
    <t>AZ_PHX_MUNI_GWSW_HadGEM2-CC.csv</t>
  </si>
  <si>
    <t>AZ_PHX_MUNI_GWSW_HadGEM2-ES.csv</t>
  </si>
  <si>
    <t>AZ_PHX_MUNI_GWSW_MIROC5.csv</t>
  </si>
  <si>
    <t>AZ_PHX_MUNI_GWSW_MPI-ESM-LR.csv</t>
  </si>
  <si>
    <t>AZ_PHX_MUNI_GWSW_RefLOCA.csv</t>
  </si>
  <si>
    <t>AZ_PHX_MUNI_SW_ACCESS-1.0.csv</t>
  </si>
  <si>
    <t>AZ_PHX_MUNI_SW_bcc-csm1-1.csv</t>
  </si>
  <si>
    <t>AZ_PHX_MUNI_SW_CanESM.csv</t>
  </si>
  <si>
    <t>AZ_PHX_MUNI_SW_CCSM.csv</t>
  </si>
  <si>
    <t>AZ_PHX_MUNI_SW_CESM1-BGC.csv</t>
  </si>
  <si>
    <t>AZ_PHX_MUNI_SW_CESM1-CAM5.csv</t>
  </si>
  <si>
    <t>AZ_PHX_MUNI_SW_CMCC-CM.csv</t>
  </si>
  <si>
    <t>AZ_PHX_MUNI_SW_CMCC-CMS.csv</t>
  </si>
  <si>
    <t>AZ_PHX_MUNI_SW_CNRM-CM5.csv</t>
  </si>
  <si>
    <t>AZ_PHX_MUNI_SW_GFDL-CM3.csv</t>
  </si>
  <si>
    <t>AZ_PHX_MUNI_SW_GFDL-ESM2M.csv</t>
  </si>
  <si>
    <t>AZ_PHX_MUNI_SW_HadGEM2-CC.csv</t>
  </si>
  <si>
    <t>AZ_PHX_MUNI_SW_HadGEM2-ES.csv</t>
  </si>
  <si>
    <t>AZ_PHX_MUNI_SW_MIROC5.csv</t>
  </si>
  <si>
    <t>AZ_PHX_MUNI_SW_MPI-ESM-LR.csv</t>
  </si>
  <si>
    <t>AZ_PHX_MUNI_SW_RefLOCA.csv</t>
  </si>
  <si>
    <t>AZ_SE_MUNI_GWSW_ACCESS-1.0.csv</t>
  </si>
  <si>
    <t>AZ_SE_MUNI_GWSW_bcc-csm1-1.csv</t>
  </si>
  <si>
    <t>AZ_SE_MUNI_GWSW_CanESM.csv</t>
  </si>
  <si>
    <t>AZ_SE_MUNI_GWSW_CCSM.csv</t>
  </si>
  <si>
    <t>AZ_SE_MUNI_GWSW_CESM1-BGC.csv</t>
  </si>
  <si>
    <t>AZ_SE_MUNI_GWSW_CESM1-CAM5.csv</t>
  </si>
  <si>
    <t>AZ_SE_MUNI_GWSW_CMCC-CM.csv</t>
  </si>
  <si>
    <t>AZ_SE_MUNI_GWSW_CMCC-CMS.csv</t>
  </si>
  <si>
    <t>AZ_SE_MUNI_GWSW_CNRM-CM5.csv</t>
  </si>
  <si>
    <t>AZ_SE_MUNI_GWSW_GFDL-CM3.csv</t>
  </si>
  <si>
    <t>AZ_SE_MUNI_GWSW_GFDL-ESM2M.csv</t>
  </si>
  <si>
    <t>AZ_SE_MUNI_GWSW_HadGEM2-CC.csv</t>
  </si>
  <si>
    <t>AZ_SE_MUNI_GWSW_HadGEM2-ES.csv</t>
  </si>
  <si>
    <t>AZ_SE_MUNI_GWSW_MIROC5.csv</t>
  </si>
  <si>
    <t>AZ_SE_MUNI_GWSW_MPI-ESM-LR.csv</t>
  </si>
  <si>
    <t>AZ_SE_MUNI_GWSW_RefLOCA.csv</t>
  </si>
  <si>
    <t>AZ_SE_MUNI_SW_ACCESS-1.0.csv</t>
  </si>
  <si>
    <t>AZ_SE_MUNI_SW_bcc-csm1-1.csv</t>
  </si>
  <si>
    <t>AZ_SE_MUNI_SW_CanESM.csv</t>
  </si>
  <si>
    <t>AZ_SE_MUNI_SW_CCSM.csv</t>
  </si>
  <si>
    <t>AZ_SE_MUNI_SW_CESM1-BGC.csv</t>
  </si>
  <si>
    <t>AZ_SE_MUNI_SW_CESM1-CAM5.csv</t>
  </si>
  <si>
    <t>AZ_SE_MUNI_SW_CMCC-CM.csv</t>
  </si>
  <si>
    <t>AZ_SE_MUNI_SW_CMCC-CMS.csv</t>
  </si>
  <si>
    <t>AZ_SE_MUNI_SW_CNRM-CM5.csv</t>
  </si>
  <si>
    <t>AZ_SE_MUNI_SW_GFDL-CM3.csv</t>
  </si>
  <si>
    <t>AZ_SE_MUNI_SW_GFDL-ESM2M.csv</t>
  </si>
  <si>
    <t>AZ_SE_MUNI_SW_HadGEM2-CC.csv</t>
  </si>
  <si>
    <t>AZ_SE_MUNI_SW_HadGEM2-ES.csv</t>
  </si>
  <si>
    <t>AZ_SE_MUNI_SW_MIROC5.csv</t>
  </si>
  <si>
    <t>AZ_SE_MUNI_SW_MPI-ESM-LR.csv</t>
  </si>
  <si>
    <t>AZ_SE_MUNI_SW_RefLOCA.csv</t>
  </si>
  <si>
    <t>CA_IID_MUNI_GWSW_ACCESS-1.0.csv</t>
  </si>
  <si>
    <t>CA_IID_MUNI_GWSW_bcc-csm1-1.csv</t>
  </si>
  <si>
    <t>CA_IID_MUNI_GWSW_CanESM.csv</t>
  </si>
  <si>
    <t>CA_IID_MUNI_GWSW_CCSM.csv</t>
  </si>
  <si>
    <t>CA_IID_MUNI_GWSW_CESM1-BGC.csv</t>
  </si>
  <si>
    <t>CA_IID_MUNI_GWSW_CESM1-CAM5.csv</t>
  </si>
  <si>
    <t>CA_IID_MUNI_GWSW_CMCC-CM.csv</t>
  </si>
  <si>
    <t>CA_IID_MUNI_GWSW_CMCC-CMS.csv</t>
  </si>
  <si>
    <t>CA_IID_MUNI_GWSW_CNRM-CM5.csv</t>
  </si>
  <si>
    <t>CA_IID_MUNI_GWSW_GFDL-CM3.csv</t>
  </si>
  <si>
    <t>CA_IID_MUNI_GWSW_GFDL-ESM2M.csv</t>
  </si>
  <si>
    <t>CA_IID_MUNI_GWSW_HadGEM2-CC.csv</t>
  </si>
  <si>
    <t>CA_IID_MUNI_GWSW_HadGEM2-ES.csv</t>
  </si>
  <si>
    <t>CA_IID_MUNI_GWSW_MIROC5.csv</t>
  </si>
  <si>
    <t>CA_IID_MUNI_GWSW_MPI-ESM-LR.csv</t>
  </si>
  <si>
    <t>CA_IID_MUNI_GWSW_RefLOCA.csv</t>
  </si>
  <si>
    <t>CA_IID_MUNI_SW_ACCESS-1.0.csv</t>
  </si>
  <si>
    <t>CA_IID_MUNI_SW_bcc-csm1-1.csv</t>
  </si>
  <si>
    <t>CA_IID_MUNI_SW_CanESM.csv</t>
  </si>
  <si>
    <t>CA_IID_MUNI_SW_CCSM.csv</t>
  </si>
  <si>
    <t>CA_IID_MUNI_SW_CESM1-BGC.csv</t>
  </si>
  <si>
    <t>CA_IID_MUNI_SW_CESM1-CAM5.csv</t>
  </si>
  <si>
    <t>CA_IID_MUNI_SW_CMCC-CM.csv</t>
  </si>
  <si>
    <t>CA_IID_MUNI_SW_CMCC-CMS.csv</t>
  </si>
  <si>
    <t>CA_IID_MUNI_SW_CNRM-CM5.csv</t>
  </si>
  <si>
    <t>CA_IID_MUNI_SW_GFDL-CM3.csv</t>
  </si>
  <si>
    <t>CA_IID_MUNI_SW_GFDL-ESM2M.csv</t>
  </si>
  <si>
    <t>CA_IID_MUNI_SW_HadGEM2-CC.csv</t>
  </si>
  <si>
    <t>CA_IID_MUNI_SW_HadGEM2-ES.csv</t>
  </si>
  <si>
    <t>CA_IID_MUNI_SW_MIROC5.csv</t>
  </si>
  <si>
    <t>CA_IID_MUNI_SW_MPI-ESM-LR.csv</t>
  </si>
  <si>
    <t>CA_IID_MUNI_SW_RefLOCA.csv</t>
  </si>
  <si>
    <t>CA_LADWP_MUNI_GWSW_ACCESS-1.0.csv</t>
  </si>
  <si>
    <t>CA_LADWP_MUNI_GWSW_bcc-csm1-1.csv</t>
  </si>
  <si>
    <t>CA_LADWP_MUNI_GWSW_CanESM.csv</t>
  </si>
  <si>
    <t>CA_LADWP_MUNI_GWSW_CCSM.csv</t>
  </si>
  <si>
    <t>CA_LADWP_MUNI_GWSW_CESM1-BGC.csv</t>
  </si>
  <si>
    <t>CA_LADWP_MUNI_GWSW_CESM1-CAM5.csv</t>
  </si>
  <si>
    <t>CA_LADWP_MUNI_GWSW_CMCC-CM.csv</t>
  </si>
  <si>
    <t>CA_LADWP_MUNI_GWSW_CMCC-CMS.csv</t>
  </si>
  <si>
    <t>CA_LADWP_MUNI_GWSW_CNRM-CM5.csv</t>
  </si>
  <si>
    <t>CA_LADWP_MUNI_GWSW_GFDL-CM3.csv</t>
  </si>
  <si>
    <t>CA_LADWP_MUNI_GWSW_GFDL-ESM2M.csv</t>
  </si>
  <si>
    <t>CA_LADWP_MUNI_GWSW_HadGEM2-CC.csv</t>
  </si>
  <si>
    <t>CA_LADWP_MUNI_GWSW_HadGEM2-ES.csv</t>
  </si>
  <si>
    <t>CA_LADWP_MUNI_GWSW_MIROC5.csv</t>
  </si>
  <si>
    <t>CA_LADWP_MUNI_GWSW_MPI-ESM-LR.csv</t>
  </si>
  <si>
    <t>CA_LADWP_MUNI_GWSW_RefLOCA.csv</t>
  </si>
  <si>
    <t>CA_LADWP_MUNI_SW_ACCESS-1.0.csv</t>
  </si>
  <si>
    <t>CA_LADWP_MUNI_SW_bcc-csm1-1.csv</t>
  </si>
  <si>
    <t>CA_LADWP_MUNI_SW_CanESM.csv</t>
  </si>
  <si>
    <t>CA_LADWP_MUNI_SW_CCSM.csv</t>
  </si>
  <si>
    <t>CA_LADWP_MUNI_SW_CESM1-BGC.csv</t>
  </si>
  <si>
    <t>CA_LADWP_MUNI_SW_CESM1-CAM5.csv</t>
  </si>
  <si>
    <t>CA_LADWP_MUNI_SW_CMCC-CM.csv</t>
  </si>
  <si>
    <t>CA_LADWP_MUNI_SW_CMCC-CMS.csv</t>
  </si>
  <si>
    <t>CA_LADWP_MUNI_SW_CNRM-CM5.csv</t>
  </si>
  <si>
    <t>CA_LADWP_MUNI_SW_GFDL-CM3.csv</t>
  </si>
  <si>
    <t>CA_LADWP_MUNI_SW_GFDL-ESM2M.csv</t>
  </si>
  <si>
    <t>CA_LADWP_MUNI_SW_HadGEM2-CC.csv</t>
  </si>
  <si>
    <t>CA_LADWP_MUNI_SW_HadGEM2-ES.csv</t>
  </si>
  <si>
    <t>CA_LADWP_MUNI_SW_MIROC5.csv</t>
  </si>
  <si>
    <t>CA_LADWP_MUNI_SW_MPI-ESM-LR.csv</t>
  </si>
  <si>
    <t>CA_LADWP_MUNI_SW_RefLOCA.csv</t>
  </si>
  <si>
    <t>CA_PGE_BAY_MUNI_GWSW_ACCESS-1.0.csv</t>
  </si>
  <si>
    <t>CA_PGE_BAY_MUNI_GWSW_bcc-csm1-1.csv</t>
  </si>
  <si>
    <t>CA_PGE_BAY_MUNI_GWSW_CanESM.csv</t>
  </si>
  <si>
    <t>CA_PGE_BAY_MUNI_GWSW_CCSM.csv</t>
  </si>
  <si>
    <t>CA_PGE_BAY_MUNI_GWSW_CESM1-BGC.csv</t>
  </si>
  <si>
    <t>CA_PGE_BAY_MUNI_GWSW_CESM1-CAM5.csv</t>
  </si>
  <si>
    <t>CA_PGE_BAY_MUNI_GWSW_CMCC-CM.csv</t>
  </si>
  <si>
    <t>CA_PGE_BAY_MUNI_GWSW_CMCC-CMS.csv</t>
  </si>
  <si>
    <t>CA_PGE_BAY_MUNI_GWSW_CNRM-CM5.csv</t>
  </si>
  <si>
    <t>CA_PGE_BAY_MUNI_GWSW_GFDL-CM3.csv</t>
  </si>
  <si>
    <t>CA_PGE_BAY_MUNI_GWSW_GFDL-ESM2M.csv</t>
  </si>
  <si>
    <t>CA_PGE_BAY_MUNI_GWSW_HadGEM2-CC.csv</t>
  </si>
  <si>
    <t>CA_PGE_BAY_MUNI_GWSW_HadGEM2-ES.csv</t>
  </si>
  <si>
    <t>CA_PGE_BAY_MUNI_GWSW_MIROC5.csv</t>
  </si>
  <si>
    <t>CA_PGE_BAY_MUNI_GWSW_MPI-ESM-LR.csv</t>
  </si>
  <si>
    <t>CA_PGE_BAY_MUNI_GWSW_RefLOCA.csv</t>
  </si>
  <si>
    <t>CA_PGE_BAY_MUNI_SW_ACCESS-1.0.csv</t>
  </si>
  <si>
    <t>CA_PGE_BAY_MUNI_SW_bcc-csm1-1.csv</t>
  </si>
  <si>
    <t>CA_PGE_BAY_MUNI_SW_CanESM.csv</t>
  </si>
  <si>
    <t>CA_PGE_BAY_MUNI_SW_CCSM.csv</t>
  </si>
  <si>
    <t>CA_PGE_BAY_MUNI_SW_CESM1-BGC.csv</t>
  </si>
  <si>
    <t>CA_PGE_BAY_MUNI_SW_CESM1-CAM5.csv</t>
  </si>
  <si>
    <t>CA_PGE_BAY_MUNI_SW_CMCC-CM.csv</t>
  </si>
  <si>
    <t>CA_PGE_BAY_MUNI_SW_CMCC-CMS.csv</t>
  </si>
  <si>
    <t>CA_PGE_BAY_MUNI_SW_CNRM-CM5.csv</t>
  </si>
  <si>
    <t>CA_PGE_BAY_MUNI_SW_GFDL-CM3.csv</t>
  </si>
  <si>
    <t>CA_PGE_BAY_MUNI_SW_GFDL-ESM2M.csv</t>
  </si>
  <si>
    <t>CA_PGE_BAY_MUNI_SW_HadGEM2-CC.csv</t>
  </si>
  <si>
    <t>CA_PGE_BAY_MUNI_SW_HadGEM2-ES.csv</t>
  </si>
  <si>
    <t>CA_PGE_BAY_MUNI_SW_MIROC5.csv</t>
  </si>
  <si>
    <t>CA_PGE_BAY_MUNI_SW_MPI-ESM-LR.csv</t>
  </si>
  <si>
    <t>CA_PGE_BAY_MUNI_SW_RefLOCA.csv</t>
  </si>
  <si>
    <t>CA_PGE_CEN_MUNI_GWSW_ACCESS-1.0.csv</t>
  </si>
  <si>
    <t>CA_PGE_CEN_MUNI_GWSW_bcc-csm1-1.csv</t>
  </si>
  <si>
    <t>CA_PGE_CEN_MUNI_GWSW_CanESM.csv</t>
  </si>
  <si>
    <t>CA_PGE_CEN_MUNI_GWSW_CCSM.csv</t>
  </si>
  <si>
    <t>CA_PGE_CEN_MUNI_GWSW_CESM1-BGC.csv</t>
  </si>
  <si>
    <t>CA_PGE_CEN_MUNI_GWSW_CESM1-CAM5.csv</t>
  </si>
  <si>
    <t>CA_PGE_CEN_MUNI_GWSW_CMCC-CM.csv</t>
  </si>
  <si>
    <t>CA_PGE_CEN_MUNI_GWSW_CMCC-CMS.csv</t>
  </si>
  <si>
    <t>CA_PGE_CEN_MUNI_GWSW_CNRM-CM5.csv</t>
  </si>
  <si>
    <t>CA_PGE_CEN_MUNI_GWSW_GFDL-CM3.csv</t>
  </si>
  <si>
    <t>CA_PGE_CEN_MUNI_GWSW_GFDL-ESM2M.csv</t>
  </si>
  <si>
    <t>CA_PGE_CEN_MUNI_GWSW_HadGEM2-CC.csv</t>
  </si>
  <si>
    <t>CA_PGE_CEN_MUNI_GWSW_HadGEM2-ES.csv</t>
  </si>
  <si>
    <t>CA_PGE_CEN_MUNI_GWSW_MIROC5.csv</t>
  </si>
  <si>
    <t>CA_PGE_CEN_MUNI_GWSW_MPI-ESM-LR.csv</t>
  </si>
  <si>
    <t>CA_PGE_CEN_MUNI_GWSW_RefLOCA.csv</t>
  </si>
  <si>
    <t>CA_PGE_CEN_MUNI_SW_ACCESS-1.0.csv</t>
  </si>
  <si>
    <t>CA_PGE_CEN_MUNI_SW_bcc-csm1-1.csv</t>
  </si>
  <si>
    <t>CA_PGE_CEN_MUNI_SW_CanESM.csv</t>
  </si>
  <si>
    <t>CA_PGE_CEN_MUNI_SW_CCSM.csv</t>
  </si>
  <si>
    <t>CA_PGE_CEN_MUNI_SW_CESM1-BGC.csv</t>
  </si>
  <si>
    <t>CA_PGE_CEN_MUNI_SW_CESM1-CAM5.csv</t>
  </si>
  <si>
    <t>CA_PGE_CEN_MUNI_SW_CMCC-CM.csv</t>
  </si>
  <si>
    <t>CA_PGE_CEN_MUNI_SW_CMCC-CMS.csv</t>
  </si>
  <si>
    <t>CA_PGE_CEN_MUNI_SW_CNRM-CM5.csv</t>
  </si>
  <si>
    <t>CA_PGE_CEN_MUNI_SW_GFDL-CM3.csv</t>
  </si>
  <si>
    <t>CA_PGE_CEN_MUNI_SW_GFDL-ESM2M.csv</t>
  </si>
  <si>
    <t>CA_PGE_CEN_MUNI_SW_HadGEM2-CC.csv</t>
  </si>
  <si>
    <t>CA_PGE_CEN_MUNI_SW_HadGEM2-ES.csv</t>
  </si>
  <si>
    <t>CA_PGE_CEN_MUNI_SW_MIROC5.csv</t>
  </si>
  <si>
    <t>CA_PGE_CEN_MUNI_SW_MPI-ESM-LR.csv</t>
  </si>
  <si>
    <t>Total GW and SW</t>
  </si>
  <si>
    <t>CA_PGE_CEN_MUNI_SW_RefLOCA.csv</t>
  </si>
  <si>
    <t>CA_PGE_N_MUNI_GWSW_ACCESS-1.0.csv</t>
  </si>
  <si>
    <t>CA_PGE_N_MUNI_GWSW_bcc-csm1-1.csv</t>
  </si>
  <si>
    <t>CA_PGE_N_MUNI_GWSW_CanESM.csv</t>
  </si>
  <si>
    <t>CA_PGE_N_MUNI_GWSW_CCSM.csv</t>
  </si>
  <si>
    <t>CA_PGE_N_MUNI_GWSW_CESM1-BGC.csv</t>
  </si>
  <si>
    <t>CA_PGE_N_MUNI_GWSW_CESM1-CAM5.csv</t>
  </si>
  <si>
    <t>CA_PGE_N_MUNI_GWSW_CMCC-CM.csv</t>
  </si>
  <si>
    <t>CA_PGE_N_MUNI_GWSW_CMCC-CMS.csv</t>
  </si>
  <si>
    <t>CA_PGE_N_MUNI_GWSW_CNRM-CM5.csv</t>
  </si>
  <si>
    <t>CA_PGE_N_MUNI_GWSW_GFDL-CM3.csv</t>
  </si>
  <si>
    <t>CA_PGE_N_MUNI_GWSW_GFDL-ESM2M.csv</t>
  </si>
  <si>
    <t>CA_PGE_N_MUNI_GWSW_HadGEM2-CC.csv</t>
  </si>
  <si>
    <t>CA_PGE_N_MUNI_GWSW_HadGEM2-ES.csv</t>
  </si>
  <si>
    <t>CA_PGE_N_MUNI_GWSW_MIROC5.csv</t>
  </si>
  <si>
    <t>CA_PGE_N_MUNI_GWSW_MPI-ESM-LR.csv</t>
  </si>
  <si>
    <t>CA_PGE_N_MUNI_GWSW_RefLOCA.csv</t>
  </si>
  <si>
    <t>CA_PGE_N_MUNI_SW_ACCESS-1.0.csv</t>
  </si>
  <si>
    <t>CA_PGE_N_MUNI_SW_bcc-csm1-1.csv</t>
  </si>
  <si>
    <t>CA_PGE_N_MUNI_SW_CanESM.csv</t>
  </si>
  <si>
    <t>CA_PGE_N_MUNI_SW_CCSM.csv</t>
  </si>
  <si>
    <t>CA_PGE_N_MUNI_SW_CESM1-BGC.csv</t>
  </si>
  <si>
    <t>CA_PGE_N_MUNI_SW_CESM1-CAM5.csv</t>
  </si>
  <si>
    <t>CA_PGE_N_MUNI_SW_CMCC-CM.csv</t>
  </si>
  <si>
    <t>CA_PGE_N_MUNI_SW_CMCC-CMS.csv</t>
  </si>
  <si>
    <t>CA_PGE_N_MUNI_SW_CNRM-CM5.csv</t>
  </si>
  <si>
    <t>CA_PGE_N_MUNI_SW_GFDL-CM3.csv</t>
  </si>
  <si>
    <t>CA_PGE_N_MUNI_SW_GFDL-ESM2M.csv</t>
  </si>
  <si>
    <t>CA_PGE_N_MUNI_SW_HadGEM2-CC.csv</t>
  </si>
  <si>
    <t>CA_PGE_N_MUNI_SW_HadGEM2-ES.csv</t>
  </si>
  <si>
    <t>CA_PGE_N_MUNI_SW_MIROC5.csv</t>
  </si>
  <si>
    <t>CA_PGE_N_MUNI_SW_MPI-ESM-LR.csv</t>
  </si>
  <si>
    <t>CA_PGE_N_MUNI_SW_RefLOCA.csv</t>
  </si>
  <si>
    <t>CA_PGE_S_MUNI_GWSW_ACCESS-1.0.csv</t>
  </si>
  <si>
    <t>CA_PGE_S_MUNI_GWSW_bcc-csm1-1.csv</t>
  </si>
  <si>
    <t>CA_PGE_S_MUNI_GWSW_CanESM.csv</t>
  </si>
  <si>
    <t>CA_PGE_S_MUNI_GWSW_CCSM.csv</t>
  </si>
  <si>
    <t>CA_PGE_S_MUNI_GWSW_CESM1-BGC.csv</t>
  </si>
  <si>
    <t>CA_PGE_S_MUNI_GWSW_CESM1-CAM5.csv</t>
  </si>
  <si>
    <t>CA_PGE_S_MUNI_GWSW_CMCC-CM.csv</t>
  </si>
  <si>
    <t>CA_PGE_S_MUNI_GWSW_CMCC-CMS.csv</t>
  </si>
  <si>
    <t>CA_PGE_S_MUNI_GWSW_CNRM-CM5.csv</t>
  </si>
  <si>
    <t>CA_PGE_S_MUNI_GWSW_GFDL-CM3.csv</t>
  </si>
  <si>
    <t>CA_PGE_S_MUNI_GWSW_GFDL-ESM2M.csv</t>
  </si>
  <si>
    <t>CA_PGE_S_MUNI_GWSW_HadGEM2-CC.csv</t>
  </si>
  <si>
    <t>CA_PGE_S_MUNI_GWSW_HadGEM2-ES.csv</t>
  </si>
  <si>
    <t>CA_PGE_S_MUNI_GWSW_MIROC5.csv</t>
  </si>
  <si>
    <t>CA_PGE_S_MUNI_GWSW_MPI-ESM-LR.csv</t>
  </si>
  <si>
    <t>CA_PGE_S_MUNI_GWSW_RefLOCA.csv</t>
  </si>
  <si>
    <t>CA_PGE_S_MUNI_SW_ACCESS-1.0.csv</t>
  </si>
  <si>
    <t>CA_PGE_S_MUNI_SW_bcc-csm1-1.csv</t>
  </si>
  <si>
    <t>CA_PGE_S_MUNI_SW_CanESM.csv</t>
  </si>
  <si>
    <t>CA_PGE_S_MUNI_SW_CCSM.csv</t>
  </si>
  <si>
    <t>CA_PGE_S_MUNI_SW_CESM1-BGC.csv</t>
  </si>
  <si>
    <t>CA_PGE_S_MUNI_SW_CESM1-CAM5.csv</t>
  </si>
  <si>
    <t>CA_PGE_S_MUNI_SW_CMCC-CM.csv</t>
  </si>
  <si>
    <t>CA_PGE_S_MUNI_SW_CMCC-CMS.csv</t>
  </si>
  <si>
    <t>CA_PGE_S_MUNI_SW_CNRM-CM5.csv</t>
  </si>
  <si>
    <t>CA_PGE_S_MUNI_SW_GFDL-CM3.csv</t>
  </si>
  <si>
    <t>CA_PGE_S_MUNI_SW_GFDL-ESM2M.csv</t>
  </si>
  <si>
    <t>CA_PGE_S_MUNI_SW_HadGEM2-CC.csv</t>
  </si>
  <si>
    <t>CA_PGE_S_MUNI_SW_HadGEM2-ES.csv</t>
  </si>
  <si>
    <t>CA_PGE_S_MUNI_SW_MIROC5.csv</t>
  </si>
  <si>
    <t>CA_PGE_S_MUNI_SW_MPI-ESM-LR.csv</t>
  </si>
  <si>
    <t>CA_PGE_S_MUNI_SW_RefLOCA.csv</t>
  </si>
  <si>
    <t>CA_SCE_CEN_MUNI_GWSW_ACCESS-1.0.csv</t>
  </si>
  <si>
    <t>CA_SCE_CEN_MUNI_GWSW_bcc-csm1-1.csv</t>
  </si>
  <si>
    <t>CA_SCE_CEN_MUNI_GWSW_CanESM.csv</t>
  </si>
  <si>
    <t>CA_SCE_CEN_MUNI_GWSW_CCSM.csv</t>
  </si>
  <si>
    <t>CA_SCE_CEN_MUNI_GWSW_CESM1-BGC.csv</t>
  </si>
  <si>
    <t>CA_SCE_CEN_MUNI_GWSW_CESM1-CAM5.csv</t>
  </si>
  <si>
    <t>CA_SCE_CEN_MUNI_GWSW_CMCC-CM.csv</t>
  </si>
  <si>
    <t>CA_SCE_CEN_MUNI_GWSW_CMCC-CMS.csv</t>
  </si>
  <si>
    <t>CA_SCE_CEN_MUNI_GWSW_CNRM-CM5.csv</t>
  </si>
  <si>
    <t>CA_SCE_CEN_MUNI_GWSW_GFDL-CM3.csv</t>
  </si>
  <si>
    <t>CA_SCE_CEN_MUNI_GWSW_GFDL-ESM2M.csv</t>
  </si>
  <si>
    <t>CA_SCE_CEN_MUNI_GWSW_HadGEM2-CC.csv</t>
  </si>
  <si>
    <t>CA_SCE_CEN_MUNI_GWSW_HadGEM2-ES.csv</t>
  </si>
  <si>
    <t>CA_SCE_CEN_MUNI_GWSW_MIROC5.csv</t>
  </si>
  <si>
    <t>CA_SCE_CEN_MUNI_GWSW_MPI-ESM-LR.csv</t>
  </si>
  <si>
    <t>CA_SCE_CEN_MUNI_GWSW_RefLOCA.csv</t>
  </si>
  <si>
    <t>CA_SCE_CEN_MUNI_SW_ACCESS-1.0.csv</t>
  </si>
  <si>
    <t>CA_SCE_CEN_MUNI_SW_bcc-csm1-1.csv</t>
  </si>
  <si>
    <t>CA_SCE_CEN_MUNI_SW_CanESM.csv</t>
  </si>
  <si>
    <t>CA_SCE_CEN_MUNI_SW_CCSM.csv</t>
  </si>
  <si>
    <t>CA_SCE_CEN_MUNI_SW_CESM1-BGC.csv</t>
  </si>
  <si>
    <t>CA_SCE_CEN_MUNI_SW_CESM1-CAM5.csv</t>
  </si>
  <si>
    <t>CA_SCE_CEN_MUNI_SW_CMCC-CM.csv</t>
  </si>
  <si>
    <t>CA_SCE_CEN_MUNI_SW_CMCC-CMS.csv</t>
  </si>
  <si>
    <t>CA_SCE_CEN_MUNI_SW_CNRM-CM5.csv</t>
  </si>
  <si>
    <t>CA_SCE_CEN_MUNI_SW_GFDL-CM3.csv</t>
  </si>
  <si>
    <t>CA_SCE_CEN_MUNI_SW_GFDL-ESM2M.csv</t>
  </si>
  <si>
    <t>CA_SCE_CEN_MUNI_SW_HadGEM2-CC.csv</t>
  </si>
  <si>
    <t>CA_SCE_CEN_MUNI_SW_HadGEM2-ES.csv</t>
  </si>
  <si>
    <t>CA_SCE_CEN_MUNI_SW_MIROC5.csv</t>
  </si>
  <si>
    <t>CA_SCE_CEN_MUNI_SW_MPI-ESM-LR.csv</t>
  </si>
  <si>
    <t>CA_SCE_CEN_MUNI_SW_RefLOCA.csv</t>
  </si>
  <si>
    <t>CA_SCE_S_MUNI_GWSW_ACCESS-1.0.csv</t>
  </si>
  <si>
    <t>CA_SCE_S_MUNI_GWSW_bcc-csm1-1.csv</t>
  </si>
  <si>
    <t>CA_SCE_S_MUNI_GWSW_CanESM.csv</t>
  </si>
  <si>
    <t>CA_SCE_S_MUNI_GWSW_CCSM.csv</t>
  </si>
  <si>
    <t>CA_SCE_S_MUNI_GWSW_CESM1-BGC.csv</t>
  </si>
  <si>
    <t>CA_SCE_S_MUNI_GWSW_CESM1-CAM5.csv</t>
  </si>
  <si>
    <t>CA_SCE_S_MUNI_GWSW_CMCC-CM.csv</t>
  </si>
  <si>
    <t>CA_SCE_S_MUNI_GWSW_CMCC-CMS.csv</t>
  </si>
  <si>
    <t>CA_SCE_S_MUNI_GWSW_CNRM-CM5.csv</t>
  </si>
  <si>
    <t>CA_SCE_S_MUNI_GWSW_GFDL-CM3.csv</t>
  </si>
  <si>
    <t>CA_SCE_S_MUNI_GWSW_GFDL-ESM2M.csv</t>
  </si>
  <si>
    <t>CA_SCE_S_MUNI_GWSW_HadGEM2-CC.csv</t>
  </si>
  <si>
    <t>CA_SCE_S_MUNI_GWSW_HadGEM2-ES.csv</t>
  </si>
  <si>
    <t>CA_SCE_S_MUNI_GWSW_MIROC5.csv</t>
  </si>
  <si>
    <t>CA_SCE_S_MUNI_GWSW_MPI-ESM-LR.csv</t>
  </si>
  <si>
    <t>CA_SCE_S_MUNI_GWSW_RefLOCA.csv</t>
  </si>
  <si>
    <t>CA_SCE_S_MUNI_SW_ACCESS-1.0.csv</t>
  </si>
  <si>
    <t>CA_SCE_S_MUNI_SW_bcc-csm1-1.csv</t>
  </si>
  <si>
    <t>CA_SCE_S_MUNI_SW_CanESM.csv</t>
  </si>
  <si>
    <t>CA_SCE_S_MUNI_SW_CCSM.csv</t>
  </si>
  <si>
    <t>CA_SCE_S_MUNI_SW_CESM1-BGC.csv</t>
  </si>
  <si>
    <t>CA_SCE_S_MUNI_SW_CESM1-CAM5.csv</t>
  </si>
  <si>
    <t>CA_SCE_S_MUNI_SW_CMCC-CM.csv</t>
  </si>
  <si>
    <t>CA_SCE_S_MUNI_SW_CMCC-CMS.csv</t>
  </si>
  <si>
    <t>CA_SCE_S_MUNI_SW_CNRM-CM5.csv</t>
  </si>
  <si>
    <t>CA_SCE_S_MUNI_SW_GFDL-CM3.csv</t>
  </si>
  <si>
    <t>CA_SCE_S_MUNI_SW_GFDL-ESM2M.csv</t>
  </si>
  <si>
    <t>CA_SCE_S_MUNI_SW_HadGEM2-CC.csv</t>
  </si>
  <si>
    <t>CA_SCE_S_MUNI_SW_HadGEM2-ES.csv</t>
  </si>
  <si>
    <t>CA_SCE_S_MUNI_SW_MIROC5.csv</t>
  </si>
  <si>
    <t>CA_SCE_S_MUNI_SW_MPI-ESM-LR.csv</t>
  </si>
  <si>
    <t>CA_SCE_S_MUNI_SW_RefLOCA.csv</t>
  </si>
  <si>
    <t>CA_SCE_SE_MUNI_GWSW_ACCESS-1.0.csv</t>
  </si>
  <si>
    <t>CA_SCE_SE_MUNI_GWSW_bcc-csm1-1.csv</t>
  </si>
  <si>
    <t>CA_SCE_SE_MUNI_GWSW_CanESM.csv</t>
  </si>
  <si>
    <t>CA_SCE_SE_MUNI_GWSW_CCSM.csv</t>
  </si>
  <si>
    <t>CA_SCE_SE_MUNI_GWSW_CESM1-BGC.csv</t>
  </si>
  <si>
    <t>CA_SCE_SE_MUNI_GWSW_CESM1-CAM5.csv</t>
  </si>
  <si>
    <t>CA_SCE_SE_MUNI_GWSW_CMCC-CM.csv</t>
  </si>
  <si>
    <t>CA_SCE_SE_MUNI_GWSW_CMCC-CMS.csv</t>
  </si>
  <si>
    <t>CA_SCE_SE_MUNI_GWSW_CNRM-CM5.csv</t>
  </si>
  <si>
    <t>CA_SCE_SE_MUNI_GWSW_GFDL-CM3.csv</t>
  </si>
  <si>
    <t>CA_SCE_SE_MUNI_GWSW_GFDL-ESM2M.csv</t>
  </si>
  <si>
    <t>CA_SCE_SE_MUNI_GWSW_HadGEM2-CC.csv</t>
  </si>
  <si>
    <t>CA_SCE_SE_MUNI_GWSW_HadGEM2-ES.csv</t>
  </si>
  <si>
    <t>CA_SCE_SE_MUNI_GWSW_MIROC5.csv</t>
  </si>
  <si>
    <t>CA_SCE_SE_MUNI_GWSW_MPI-ESM-LR.csv</t>
  </si>
  <si>
    <t>CA_SCE_SE_MUNI_GWSW_RefLOCA.csv</t>
  </si>
  <si>
    <t>CA_SCE_SE_MUNI_SW_ACCESS-1.0.csv</t>
  </si>
  <si>
    <t>CA_SCE_SE_MUNI_SW_bcc-csm1-1.csv</t>
  </si>
  <si>
    <t>CA_SCE_SE_MUNI_SW_CanESM.csv</t>
  </si>
  <si>
    <t>CA_SCE_SE_MUNI_SW_CCSM.csv</t>
  </si>
  <si>
    <t>CA_SCE_SE_MUNI_SW_CESM1-BGC.csv</t>
  </si>
  <si>
    <t>CA_SCE_SE_MUNI_SW_CESM1-CAM5.csv</t>
  </si>
  <si>
    <t>CA_SCE_SE_MUNI_SW_CMCC-CM.csv</t>
  </si>
  <si>
    <t>CA_SCE_SE_MUNI_SW_CMCC-CMS.csv</t>
  </si>
  <si>
    <t>CA_SCE_SE_MUNI_SW_CNRM-CM5.csv</t>
  </si>
  <si>
    <t>CA_SCE_SE_MUNI_SW_GFDL-CM3.csv</t>
  </si>
  <si>
    <t>CA_SCE_SE_MUNI_SW_GFDL-ESM2M.csv</t>
  </si>
  <si>
    <t>CA_SCE_SE_MUNI_SW_HadGEM2-CC.csv</t>
  </si>
  <si>
    <t>CA_SCE_SE_MUNI_SW_HadGEM2-ES.csv</t>
  </si>
  <si>
    <t>CA_SCE_SE_MUNI_SW_MIROC5.csv</t>
  </si>
  <si>
    <t>CA_SCE_SE_MUNI_SW_MPI-ESM-LR.csv</t>
  </si>
  <si>
    <t>CA_SCE_SE_MUNI_SW_RefLOCA.csv</t>
  </si>
  <si>
    <t>CA_SCE_VLY_MUNI_GWSW_ACCESS-1.0.csv</t>
  </si>
  <si>
    <t>CA_SCE_VLY_MUNI_GWSW_bcc-csm1-1.csv</t>
  </si>
  <si>
    <t>CA_SCE_VLY_MUNI_GWSW_CanESM.csv</t>
  </si>
  <si>
    <t>CA_SCE_VLY_MUNI_GWSW_CCSM.csv</t>
  </si>
  <si>
    <t>CA_SCE_VLY_MUNI_GWSW_CESM1-BGC.csv</t>
  </si>
  <si>
    <t>CA_SCE_VLY_MUNI_GWSW_CESM1-CAM5.csv</t>
  </si>
  <si>
    <t>CA_SCE_VLY_MUNI_GWSW_CMCC-CM.csv</t>
  </si>
  <si>
    <t>CA_SCE_VLY_MUNI_GWSW_CMCC-CMS.csv</t>
  </si>
  <si>
    <t>CA_SCE_VLY_MUNI_GWSW_CNRM-CM5.csv</t>
  </si>
  <si>
    <t>CA_SCE_VLY_MUNI_GWSW_GFDL-CM3.csv</t>
  </si>
  <si>
    <t>CA_SCE_VLY_MUNI_GWSW_GFDL-ESM2M.csv</t>
  </si>
  <si>
    <t>CA_SCE_VLY_MUNI_GWSW_HadGEM2-CC.csv</t>
  </si>
  <si>
    <t>CA_SCE_VLY_MUNI_GWSW_HadGEM2-ES.csv</t>
  </si>
  <si>
    <t>CA_SCE_VLY_MUNI_GWSW_MIROC5.csv</t>
  </si>
  <si>
    <t>CA_SCE_VLY_MUNI_GWSW_MPI-ESM-LR.csv</t>
  </si>
  <si>
    <t>CA_SCE_VLY_MUNI_GWSW_RefLOCA.csv</t>
  </si>
  <si>
    <t>CA_SCE_VLY_MUNI_SW_ACCESS-1.0.csv</t>
  </si>
  <si>
    <t>CA_SCE_VLY_MUNI_SW_bcc-csm1-1.csv</t>
  </si>
  <si>
    <t>CA_SCE_VLY_MUNI_SW_CanESM.csv</t>
  </si>
  <si>
    <t>CA_SCE_VLY_MUNI_SW_CCSM.csv</t>
  </si>
  <si>
    <t>CA_SCE_VLY_MUNI_SW_CESM1-BGC.csv</t>
  </si>
  <si>
    <t>CA_SCE_VLY_MUNI_SW_CESM1-CAM5.csv</t>
  </si>
  <si>
    <t>CA_SCE_VLY_MUNI_SW_CMCC-CM.csv</t>
  </si>
  <si>
    <t>CA_SCE_VLY_MUNI_SW_CMCC-CMS.csv</t>
  </si>
  <si>
    <t>CA_SCE_VLY_MUNI_SW_CNRM-CM5.csv</t>
  </si>
  <si>
    <t>CA_SCE_VLY_MUNI_SW_GFDL-CM3.csv</t>
  </si>
  <si>
    <t>CA_SCE_VLY_MUNI_SW_GFDL-ESM2M.csv</t>
  </si>
  <si>
    <t>CA_SCE_VLY_MUNI_SW_HadGEM2-CC.csv</t>
  </si>
  <si>
    <t>CA_SCE_VLY_MUNI_SW_HadGEM2-ES.csv</t>
  </si>
  <si>
    <t>CA_SCE_VLY_MUNI_SW_MIROC5.csv</t>
  </si>
  <si>
    <t>CA_SCE_VLY_MUNI_SW_MPI-ESM-LR.csv</t>
  </si>
  <si>
    <t>CA_SCE_VLY_MUNI_SW_RefLOCA.csv</t>
  </si>
  <si>
    <t>CA_SDGE_MUNI_GWSW_ACCESS-1.0.csv</t>
  </si>
  <si>
    <t>CA_SDGE_MUNI_GWSW_bcc-csm1-1.csv</t>
  </si>
  <si>
    <t>CA_SDGE_MUNI_GWSW_CanESM.csv</t>
  </si>
  <si>
    <t>CA_SDGE_MUNI_GWSW_CCSM.csv</t>
  </si>
  <si>
    <t>CA_SDGE_MUNI_GWSW_CESM1-BGC.csv</t>
  </si>
  <si>
    <t>CA_SDGE_MUNI_GWSW_CESM1-CAM5.csv</t>
  </si>
  <si>
    <t>CA_SDGE_MUNI_GWSW_CMCC-CM.csv</t>
  </si>
  <si>
    <t>CA_SDGE_MUNI_GWSW_CMCC-CMS.csv</t>
  </si>
  <si>
    <t>CA_SDGE_MUNI_GWSW_CNRM-CM5.csv</t>
  </si>
  <si>
    <t>CA_SDGE_MUNI_GWSW_GFDL-CM3.csv</t>
  </si>
  <si>
    <t>CA_SDGE_MUNI_GWSW_GFDL-ESM2M.csv</t>
  </si>
  <si>
    <t>CA_SDGE_MUNI_GWSW_HadGEM2-CC.csv</t>
  </si>
  <si>
    <t>CA_SDGE_MUNI_GWSW_HadGEM2-ES.csv</t>
  </si>
  <si>
    <t>CA_SDGE_MUNI_GWSW_MIROC5.csv</t>
  </si>
  <si>
    <t>CA_SDGE_MUNI_GWSW_MPI-ESM-LR.csv</t>
  </si>
  <si>
    <t>CA_SDGE_MUNI_GWSW_RefLOCA.csv</t>
  </si>
  <si>
    <t>CA_SDGE_MUNI_SW_ACCESS-1.0.csv</t>
  </si>
  <si>
    <t>CA_SDGE_MUNI_SW_bcc-csm1-1.csv</t>
  </si>
  <si>
    <t>CA_SDGE_MUNI_SW_CanESM.csv</t>
  </si>
  <si>
    <t>CA_SDGE_MUNI_SW_CCSM.csv</t>
  </si>
  <si>
    <t>CA_SDGE_MUNI_SW_CESM1-BGC.csv</t>
  </si>
  <si>
    <t>CA_SDGE_MUNI_SW_CESM1-CAM5.csv</t>
  </si>
  <si>
    <t>CA_SDGE_MUNI_SW_CMCC-CM.csv</t>
  </si>
  <si>
    <t>CA_SDGE_MUNI_SW_CMCC-CMS.csv</t>
  </si>
  <si>
    <t>CA_SDGE_MUNI_SW_CNRM-CM5.csv</t>
  </si>
  <si>
    <t>CA_SDGE_MUNI_SW_GFDL-CM3.csv</t>
  </si>
  <si>
    <t>CA_SDGE_MUNI_SW_GFDL-ESM2M.csv</t>
  </si>
  <si>
    <t>CA_SDGE_MUNI_SW_HadGEM2-CC.csv</t>
  </si>
  <si>
    <t>CA_SDGE_MUNI_SW_HadGEM2-ES.csv</t>
  </si>
  <si>
    <t>CA_SDGE_MUNI_SW_MIROC5.csv</t>
  </si>
  <si>
    <t>CA_SDGE_MUNI_SW_MPI-ESM-LR.csv</t>
  </si>
  <si>
    <t>CA_SDGE_MUNI_SW_RefLOCA.csv</t>
  </si>
  <si>
    <t>CA_SMUD_MUNI_GWSW_ACCESS-1.0.csv</t>
  </si>
  <si>
    <t>CA_SMUD_MUNI_GWSW_bcc-csm1-1.csv</t>
  </si>
  <si>
    <t>CA_SMUD_MUNI_GWSW_CanESM.csv</t>
  </si>
  <si>
    <t>CA_SMUD_MUNI_GWSW_CCSM.csv</t>
  </si>
  <si>
    <t>CA_SMUD_MUNI_GWSW_CESM1-BGC.csv</t>
  </si>
  <si>
    <t>CA_SMUD_MUNI_GWSW_CESM1-CAM5.csv</t>
  </si>
  <si>
    <t>CA_SMUD_MUNI_GWSW_CMCC-CM.csv</t>
  </si>
  <si>
    <t>CA_SMUD_MUNI_GWSW_CMCC-CMS.csv</t>
  </si>
  <si>
    <t>CA_SMUD_MUNI_GWSW_CNRM-CM5.csv</t>
  </si>
  <si>
    <t>CA_SMUD_MUNI_GWSW_GFDL-CM3.csv</t>
  </si>
  <si>
    <t>CA_SMUD_MUNI_GWSW_GFDL-ESM2M.csv</t>
  </si>
  <si>
    <t>CA_SMUD_MUNI_GWSW_HadGEM2-CC.csv</t>
  </si>
  <si>
    <t>CA_SMUD_MUNI_GWSW_HadGEM2-ES.csv</t>
  </si>
  <si>
    <t>CA_SMUD_MUNI_GWSW_MIROC5.csv</t>
  </si>
  <si>
    <t>CA_SMUD_MUNI_GWSW_MPI-ESM-LR.csv</t>
  </si>
  <si>
    <t>CA_SMUD_MUNI_GWSW_RefLOCA.csv</t>
  </si>
  <si>
    <t>CA_SMUD_MUNI_SW_ACCESS-1.0.csv</t>
  </si>
  <si>
    <t>CA_SMUD_MUNI_SW_bcc-csm1-1.csv</t>
  </si>
  <si>
    <t>CA_SMUD_MUNI_SW_CanESM.csv</t>
  </si>
  <si>
    <t>CA_SMUD_MUNI_SW_CCSM.csv</t>
  </si>
  <si>
    <t>CA_SMUD_MUNI_SW_CESM1-BGC.csv</t>
  </si>
  <si>
    <t>CA_SMUD_MUNI_SW_CESM1-CAM5.csv</t>
  </si>
  <si>
    <t>CA_SMUD_MUNI_SW_CMCC-CM.csv</t>
  </si>
  <si>
    <t>CA_SMUD_MUNI_SW_CMCC-CMS.csv</t>
  </si>
  <si>
    <t>CA_SMUD_MUNI_SW_CNRM-CM5.csv</t>
  </si>
  <si>
    <t>CA_SMUD_MUNI_SW_GFDL-CM3.csv</t>
  </si>
  <si>
    <t>CA_SMUD_MUNI_SW_GFDL-ESM2M.csv</t>
  </si>
  <si>
    <t>CA_SMUD_MUNI_SW_HadGEM2-CC.csv</t>
  </si>
  <si>
    <t>CA_SMUD_MUNI_SW_HadGEM2-ES.csv</t>
  </si>
  <si>
    <t>CA_SMUD_MUNI_SW_MIROC5.csv</t>
  </si>
  <si>
    <t>CA_SMUD_MUNI_SW_MPI-ESM-LR.csv</t>
  </si>
  <si>
    <t>CA_SMUD_MUNI_SW_RefLOCA.csv</t>
  </si>
  <si>
    <t>CO_DEN_MUNI_GWSW_ACCESS-1.0.csv</t>
  </si>
  <si>
    <t>CO_DEN_MUNI_GWSW_bcc-csm1-1.csv</t>
  </si>
  <si>
    <t>CO_DEN_MUNI_GWSW_CanESM.csv</t>
  </si>
  <si>
    <t>CO_DEN_MUNI_GWSW_CCSM.csv</t>
  </si>
  <si>
    <t>CO_DEN_MUNI_GWSW_CESM1-BGC.csv</t>
  </si>
  <si>
    <t>CO_DEN_MUNI_GWSW_CESM1-CAM5.csv</t>
  </si>
  <si>
    <t>CO_DEN_MUNI_GWSW_CMCC-CM.csv</t>
  </si>
  <si>
    <t>CO_DEN_MUNI_GWSW_CMCC-CMS.csv</t>
  </si>
  <si>
    <t>CO_DEN_MUNI_GWSW_CNRM-CM5.csv</t>
  </si>
  <si>
    <t>CO_DEN_MUNI_GWSW_GFDL-CM3.csv</t>
  </si>
  <si>
    <t>CO_DEN_MUNI_GWSW_GFDL-ESM2M.csv</t>
  </si>
  <si>
    <t>CO_DEN_MUNI_GWSW_HadGEM2-CC.csv</t>
  </si>
  <si>
    <t>CO_DEN_MUNI_GWSW_HadGEM2-ES.csv</t>
  </si>
  <si>
    <t>CO_DEN_MUNI_GWSW_MIROC5.csv</t>
  </si>
  <si>
    <t>CO_DEN_MUNI_GWSW_MPI-ESM-LR.csv</t>
  </si>
  <si>
    <t>CO_DEN_MUNI_GWSW_RefLOCA.csv</t>
  </si>
  <si>
    <t>CO_DEN_MUNI_SW_ACCESS-1.0.csv</t>
  </si>
  <si>
    <t>CO_DEN_MUNI_SW_bcc-csm1-1.csv</t>
  </si>
  <si>
    <t>CO_DEN_MUNI_SW_CanESM.csv</t>
  </si>
  <si>
    <t>CO_DEN_MUNI_SW_CCSM.csv</t>
  </si>
  <si>
    <t>CO_DEN_MUNI_SW_CESM1-BGC.csv</t>
  </si>
  <si>
    <t>CO_DEN_MUNI_SW_CESM1-CAM5.csv</t>
  </si>
  <si>
    <t>CO_DEN_MUNI_SW_CMCC-CM.csv</t>
  </si>
  <si>
    <t>CO_DEN_MUNI_SW_CMCC-CMS.csv</t>
  </si>
  <si>
    <t>CO_DEN_MUNI_SW_CNRM-CM5.csv</t>
  </si>
  <si>
    <t>CO_DEN_MUNI_SW_GFDL-CM3.csv</t>
  </si>
  <si>
    <t>CO_DEN_MUNI_SW_GFDL-ESM2M.csv</t>
  </si>
  <si>
    <t>CO_DEN_MUNI_SW_HadGEM2-CC.csv</t>
  </si>
  <si>
    <t>CO_DEN_MUNI_SW_HadGEM2-ES.csv</t>
  </si>
  <si>
    <t>CO_DEN_MUNI_SW_MIROC5.csv</t>
  </si>
  <si>
    <t>CO_DEN_MUNI_SW_MPI-ESM-LR.csv</t>
  </si>
  <si>
    <t>CO_DEN_MUNI_SW_RefLOCA.csv</t>
  </si>
  <si>
    <t>CO_E_MUNI_GWSW_ACCESS-1.0.csv</t>
  </si>
  <si>
    <t>CO_E_MUNI_GWSW_bcc-csm1-1.csv</t>
  </si>
  <si>
    <t>CO_E_MUNI_GWSW_CanESM.csv</t>
  </si>
  <si>
    <t>CO_E_MUNI_GWSW_CCSM.csv</t>
  </si>
  <si>
    <t>CO_E_MUNI_GWSW_CESM1-BGC.csv</t>
  </si>
  <si>
    <t>CO_E_MUNI_GWSW_CESM1-CAM5.csv</t>
  </si>
  <si>
    <t>CO_E_MUNI_GWSW_CMCC-CM.csv</t>
  </si>
  <si>
    <t>CO_E_MUNI_GWSW_CMCC-CMS.csv</t>
  </si>
  <si>
    <t>CO_E_MUNI_GWSW_CNRM-CM5.csv</t>
  </si>
  <si>
    <t>CO_E_MUNI_GWSW_GFDL-CM3.csv</t>
  </si>
  <si>
    <t>CO_E_MUNI_GWSW_GFDL-ESM2M.csv</t>
  </si>
  <si>
    <t>CO_E_MUNI_GWSW_HadGEM2-CC.csv</t>
  </si>
  <si>
    <t>CO_E_MUNI_GWSW_HadGEM2-ES.csv</t>
  </si>
  <si>
    <t>CO_E_MUNI_GWSW_MIROC5.csv</t>
  </si>
  <si>
    <t>CO_E_MUNI_GWSW_MPI-ESM-LR.csv</t>
  </si>
  <si>
    <t>CO_E_MUNI_GWSW_RefLOCA.csv</t>
  </si>
  <si>
    <t>CO_E_MUNI_SW_ACCESS-1.0.csv</t>
  </si>
  <si>
    <t>CO_E_MUNI_SW_bcc-csm1-1.csv</t>
  </si>
  <si>
    <t>CO_E_MUNI_SW_CanESM.csv</t>
  </si>
  <si>
    <t>CO_E_MUNI_SW_CCSM.csv</t>
  </si>
  <si>
    <t>CO_E_MUNI_SW_CESM1-BGC.csv</t>
  </si>
  <si>
    <t>CO_E_MUNI_SW_CESM1-CAM5.csv</t>
  </si>
  <si>
    <t>CO_E_MUNI_SW_CMCC-CM.csv</t>
  </si>
  <si>
    <t>CO_E_MUNI_SW_CMCC-CMS.csv</t>
  </si>
  <si>
    <t>CO_E_MUNI_SW_CNRM-CM5.csv</t>
  </si>
  <si>
    <t>CO_E_MUNI_SW_GFDL-CM3.csv</t>
  </si>
  <si>
    <t>CO_E_MUNI_SW_GFDL-ESM2M.csv</t>
  </si>
  <si>
    <t>CO_E_MUNI_SW_HadGEM2-CC.csv</t>
  </si>
  <si>
    <t>CO_E_MUNI_SW_HadGEM2-ES.csv</t>
  </si>
  <si>
    <t>CO_E_MUNI_SW_MIROC5.csv</t>
  </si>
  <si>
    <t>CO_E_MUNI_SW_MPI-ESM-LR.csv</t>
  </si>
  <si>
    <t>CO_E_MUNI_SW_RefLOCA.csv</t>
  </si>
  <si>
    <t>CO_NW_MUNI_GWSW_ACCESS-1.0.csv</t>
  </si>
  <si>
    <t>CO_NW_MUNI_GWSW_bcc-csm1-1.csv</t>
  </si>
  <si>
    <t>CO_NW_MUNI_GWSW_CanESM.csv</t>
  </si>
  <si>
    <t>CO_NW_MUNI_GWSW_CCSM.csv</t>
  </si>
  <si>
    <t>CO_NW_MUNI_GWSW_CESM1-BGC.csv</t>
  </si>
  <si>
    <t>CO_NW_MUNI_GWSW_CESM1-CAM5.csv</t>
  </si>
  <si>
    <t>CO_NW_MUNI_GWSW_CMCC-CM.csv</t>
  </si>
  <si>
    <t>CO_NW_MUNI_GWSW_CMCC-CMS.csv</t>
  </si>
  <si>
    <t>CO_NW_MUNI_GWSW_CNRM-CM5.csv</t>
  </si>
  <si>
    <t>CO_NW_MUNI_GWSW_GFDL-CM3.csv</t>
  </si>
  <si>
    <t>CO_NW_MUNI_GWSW_GFDL-ESM2M.csv</t>
  </si>
  <si>
    <t>CO_NW_MUNI_GWSW_HadGEM2-CC.csv</t>
  </si>
  <si>
    <t>CO_NW_MUNI_GWSW_HadGEM2-ES.csv</t>
  </si>
  <si>
    <t>CO_NW_MUNI_GWSW_MIROC5.csv</t>
  </si>
  <si>
    <t>CO_NW_MUNI_GWSW_MPI-ESM-LR.csv</t>
  </si>
  <si>
    <t>CO_NW_MUNI_GWSW_RefLOCA.csv</t>
  </si>
  <si>
    <t>CO_NW_MUNI_SW_ACCESS-1.0.csv</t>
  </si>
  <si>
    <t>CO_NW_MUNI_SW_bcc-csm1-1.csv</t>
  </si>
  <si>
    <t>CO_NW_MUNI_SW_CanESM.csv</t>
  </si>
  <si>
    <t>CO_NW_MUNI_SW_CCSM.csv</t>
  </si>
  <si>
    <t>CO_NW_MUNI_SW_CESM1-BGC.csv</t>
  </si>
  <si>
    <t>CO_NW_MUNI_SW_CESM1-CAM5.csv</t>
  </si>
  <si>
    <t>CO_NW_MUNI_SW_CMCC-CM.csv</t>
  </si>
  <si>
    <t>CO_NW_MUNI_SW_CMCC-CMS.csv</t>
  </si>
  <si>
    <t>CO_NW_MUNI_SW_CNRM-CM5.csv</t>
  </si>
  <si>
    <t>CO_NW_MUNI_SW_GFDL-CM3.csv</t>
  </si>
  <si>
    <t>CO_NW_MUNI_SW_GFDL-ESM2M.csv</t>
  </si>
  <si>
    <t>CO_NW_MUNI_SW_HadGEM2-CC.csv</t>
  </si>
  <si>
    <t>CO_NW_MUNI_SW_HadGEM2-ES.csv</t>
  </si>
  <si>
    <t>CO_NW_MUNI_SW_MIROC5.csv</t>
  </si>
  <si>
    <t>CO_NW_MUNI_SW_MPI-ESM-LR.csv</t>
  </si>
  <si>
    <t>CO_NW_MUNI_SW_RefLOCA.csv</t>
  </si>
  <si>
    <t>CO_SW_MUNI_GWSW_ACCESS-1.0.csv</t>
  </si>
  <si>
    <t>CO_SW_MUNI_GWSW_bcc-csm1-1.csv</t>
  </si>
  <si>
    <t>CO_SW_MUNI_GWSW_CanESM.csv</t>
  </si>
  <si>
    <t>CO_SW_MUNI_GWSW_CCSM.csv</t>
  </si>
  <si>
    <t>CO_SW_MUNI_GWSW_CESM1-BGC.csv</t>
  </si>
  <si>
    <t>CO_SW_MUNI_GWSW_CESM1-CAM5.csv</t>
  </si>
  <si>
    <t>CO_SW_MUNI_GWSW_CMCC-CM.csv</t>
  </si>
  <si>
    <t>CO_SW_MUNI_GWSW_CMCC-CMS.csv</t>
  </si>
  <si>
    <t>CO_SW_MUNI_GWSW_CNRM-CM5.csv</t>
  </si>
  <si>
    <t>CO_SW_MUNI_GWSW_GFDL-CM3.csv</t>
  </si>
  <si>
    <t>CO_SW_MUNI_GWSW_GFDL-ESM2M.csv</t>
  </si>
  <si>
    <t>CO_SW_MUNI_GWSW_HadGEM2-CC.csv</t>
  </si>
  <si>
    <t>CO_SW_MUNI_GWSW_HadGEM2-ES.csv</t>
  </si>
  <si>
    <t>CO_SW_MUNI_GWSW_MIROC5.csv</t>
  </si>
  <si>
    <t>CO_SW_MUNI_GWSW_MPI-ESM-LR.csv</t>
  </si>
  <si>
    <t>CO_SW_MUNI_GWSW_RefLOCA.csv</t>
  </si>
  <si>
    <t>CO_SW_MUNI_SW_ACCESS-1.0.csv</t>
  </si>
  <si>
    <t>CO_SW_MUNI_SW_bcc-csm1-1.csv</t>
  </si>
  <si>
    <t>CO_SW_MUNI_SW_CanESM.csv</t>
  </si>
  <si>
    <t>CO_SW_MUNI_SW_CCSM.csv</t>
  </si>
  <si>
    <t>CO_SW_MUNI_SW_CESM1-BGC.csv</t>
  </si>
  <si>
    <t>CO_SW_MUNI_SW_CESM1-CAM5.csv</t>
  </si>
  <si>
    <t>CO_SW_MUNI_SW_CMCC-CM.csv</t>
  </si>
  <si>
    <t>CO_SW_MUNI_SW_CMCC-CMS.csv</t>
  </si>
  <si>
    <t>CO_SW_MUNI_SW_CNRM-CM5.csv</t>
  </si>
  <si>
    <t>CO_SW_MUNI_SW_GFDL-CM3.csv</t>
  </si>
  <si>
    <t>CO_SW_MUNI_SW_GFDL-ESM2M.csv</t>
  </si>
  <si>
    <t>CO_SW_MUNI_SW_HadGEM2-CC.csv</t>
  </si>
  <si>
    <t>CO_SW_MUNI_SW_HadGEM2-ES.csv</t>
  </si>
  <si>
    <t>CO_SW_MUNI_SW_MIROC5.csv</t>
  </si>
  <si>
    <t>CO_SW_MUNI_SW_MPI-ESM-LR.csv</t>
  </si>
  <si>
    <t>CO_SW_MUNI_SW_RefLOCA.csv</t>
  </si>
  <si>
    <t>ID_E_MUNI_SW_ACCESS-1.0.csv</t>
  </si>
  <si>
    <t>ID_E_MUNI_SW_bcc-csm1-1.csv</t>
  </si>
  <si>
    <t>ID_E_MUNI_SW_CanESM.csv</t>
  </si>
  <si>
    <t>ID_E_MUNI_SW_CCSM.csv</t>
  </si>
  <si>
    <t>ID_E_MUNI_SW_CESM1-BGC.csv</t>
  </si>
  <si>
    <t>ID_E_MUNI_SW_CESM1-CAM5.csv</t>
  </si>
  <si>
    <t>ID_E_MUNI_SW_CMCC-CM.csv</t>
  </si>
  <si>
    <t>ID_E_MUNI_SW_CMCC-CMS.csv</t>
  </si>
  <si>
    <t>ID_E_MUNI_SW_CNRM-CM5.csv</t>
  </si>
  <si>
    <t>ID_E_MUNI_SW_GFDL-CM3.csv</t>
  </si>
  <si>
    <t>ID_E_MUNI_SW_GFDL-ESM2M.csv</t>
  </si>
  <si>
    <t>ID_E_MUNI_SW_HadGEM2-CC.csv</t>
  </si>
  <si>
    <t>ID_E_MUNI_SW_HadGEM2-ES.csv</t>
  </si>
  <si>
    <t>ID_E_MUNI_SW_MIROC5.csv</t>
  </si>
  <si>
    <t>ID_E_MUNI_SW_MPI-ESM-LR.csv</t>
  </si>
  <si>
    <t>ID_E_MUNI_SW_RefLOCA.csv</t>
  </si>
  <si>
    <t>ID_S_OR_E_MUNI_GWSW_ACCESS-1.0.csv</t>
  </si>
  <si>
    <t>ID_S_OR_E_MUNI_GWSW_bcc-csm1-1.csv</t>
  </si>
  <si>
    <t>ID_S_OR_E_MUNI_GWSW_CanESM.csv</t>
  </si>
  <si>
    <t>ID_S_OR_E_MUNI_GWSW_CCSM.csv</t>
  </si>
  <si>
    <t>ID_S_OR_E_MUNI_GWSW_CESM1-BGC.csv</t>
  </si>
  <si>
    <t>ID_S_OR_E_MUNI_GWSW_CESM1-CAM5.csv</t>
  </si>
  <si>
    <t>ID_S_OR_E_MUNI_GWSW_CMCC-CM.csv</t>
  </si>
  <si>
    <t>ID_S_OR_E_MUNI_GWSW_CMCC-CMS.csv</t>
  </si>
  <si>
    <t>ID_S_OR_E_MUNI_GWSW_CNRM-CM5.csv</t>
  </si>
  <si>
    <t>ID_S_OR_E_MUNI_GWSW_GFDL-CM3.csv</t>
  </si>
  <si>
    <t>ID_S_OR_E_MUNI_GWSW_GFDL-ESM2M.csv</t>
  </si>
  <si>
    <t>ID_S_OR_E_MUNI_GWSW_HadGEM2-CC.csv</t>
  </si>
  <si>
    <t>ID_S_OR_E_MUNI_GWSW_HadGEM2-ES.csv</t>
  </si>
  <si>
    <t>ID_S_OR_E_MUNI_GWSW_MIROC5.csv</t>
  </si>
  <si>
    <t>ID_S_OR_E_MUNI_GWSW_MPI-ESM-LR.csv</t>
  </si>
  <si>
    <t>ID_S_OR_E_MUNI_GWSW_RefLOCA.csv</t>
  </si>
  <si>
    <t>ID_S_OR_E_MUNI_SW_ACCESS-1.0.csv</t>
  </si>
  <si>
    <t>ID_S_OR_E_MUNI_SW_bcc-csm1-1.csv</t>
  </si>
  <si>
    <t>ID_S_OR_E_MUNI_SW_CanESM.csv</t>
  </si>
  <si>
    <t>ID_S_OR_E_MUNI_SW_CCSM.csv</t>
  </si>
  <si>
    <t>ID_S_OR_E_MUNI_SW_CESM1-BGC.csv</t>
  </si>
  <si>
    <t>ID_S_OR_E_MUNI_SW_CESM1-CAM5.csv</t>
  </si>
  <si>
    <t>ID_S_OR_E_MUNI_SW_CMCC-CM.csv</t>
  </si>
  <si>
    <t>ID_S_OR_E_MUNI_SW_CMCC-CMS.csv</t>
  </si>
  <si>
    <t>ID_S_OR_E_MUNI_SW_CNRM-CM5.csv</t>
  </si>
  <si>
    <t>ID_S_OR_E_MUNI_SW_GFDL-CM3.csv</t>
  </si>
  <si>
    <t>ID_S_OR_E_MUNI_SW_GFDL-ESM2M.csv</t>
  </si>
  <si>
    <t>ID_S_OR_E_MUNI_SW_HadGEM2-CC.csv</t>
  </si>
  <si>
    <t>ID_S_OR_E_MUNI_SW_HadGEM2-ES.csv</t>
  </si>
  <si>
    <t>ID_S_OR_E_MUNI_SW_MIROC5.csv</t>
  </si>
  <si>
    <t>ID_S_OR_E_MUNI_SW_MPI-ESM-LR.csv</t>
  </si>
  <si>
    <t>ID_S_OR_E_MUNI_SW_RefLOCA.csv</t>
  </si>
  <si>
    <t>MT_NE_MUNI_SW_ACCESS-1.0.csv</t>
  </si>
  <si>
    <t>MT_NE_MUNI_SW_bcc-csm1-1.csv</t>
  </si>
  <si>
    <t>MT_NE_MUNI_SW_CanESM.csv</t>
  </si>
  <si>
    <t>MT_NE_MUNI_SW_CCSM.csv</t>
  </si>
  <si>
    <t>MT_NE_MUNI_SW_CESM1-BGC.csv</t>
  </si>
  <si>
    <t>MT_NE_MUNI_SW_CESM1-CAM5.csv</t>
  </si>
  <si>
    <t>MT_NE_MUNI_SW_CMCC-CM.csv</t>
  </si>
  <si>
    <t>MT_NE_MUNI_SW_CMCC-CMS.csv</t>
  </si>
  <si>
    <t>MT_NE_MUNI_SW_CNRM-CM5.csv</t>
  </si>
  <si>
    <t>MT_NE_MUNI_SW_GFDL-CM3.csv</t>
  </si>
  <si>
    <t>MT_NE_MUNI_SW_GFDL-ESM2M.csv</t>
  </si>
  <si>
    <t>MT_NE_MUNI_SW_HadGEM2-CC.csv</t>
  </si>
  <si>
    <t>MT_NE_MUNI_SW_HadGEM2-ES.csv</t>
  </si>
  <si>
    <t>MT_NE_MUNI_SW_MIROC5.csv</t>
  </si>
  <si>
    <t>MT_NE_MUNI_SW_MPI-ESM-LR.csv</t>
  </si>
  <si>
    <t>MT_NE_MUNI_SW_RefLOCA.csv</t>
  </si>
  <si>
    <t>MT_NW_MUNI_SW_ACCESS-1.0.csv</t>
  </si>
  <si>
    <t>MT_NW_MUNI_SW_bcc-csm1-1.csv</t>
  </si>
  <si>
    <t>MT_NW_MUNI_SW_CanESM.csv</t>
  </si>
  <si>
    <t>MT_NW_MUNI_SW_CCSM.csv</t>
  </si>
  <si>
    <t>MT_NW_MUNI_SW_CESM1-BGC.csv</t>
  </si>
  <si>
    <t>MT_NW_MUNI_SW_CESM1-CAM5.csv</t>
  </si>
  <si>
    <t>MT_NW_MUNI_SW_CMCC-CM.csv</t>
  </si>
  <si>
    <t>MT_NW_MUNI_SW_CMCC-CMS.csv</t>
  </si>
  <si>
    <t>MT_NW_MUNI_SW_CNRM-CM5.csv</t>
  </si>
  <si>
    <t>MT_NW_MUNI_SW_GFDL-CM3.csv</t>
  </si>
  <si>
    <t>MT_NW_MUNI_SW_GFDL-ESM2M.csv</t>
  </si>
  <si>
    <t>MT_NW_MUNI_SW_HadGEM2-CC.csv</t>
  </si>
  <si>
    <t>MT_NW_MUNI_SW_HadGEM2-ES.csv</t>
  </si>
  <si>
    <t>MT_NW_MUNI_SW_MIROC5.csv</t>
  </si>
  <si>
    <t>MT_NW_MUNI_SW_MPI-ESM-LR.csv</t>
  </si>
  <si>
    <t>MT_NW_MUNI_SW_RefLOCA.csv</t>
  </si>
  <si>
    <t>MT_SE_MUNI_GWSW_ACCESS-1.0.csv</t>
  </si>
  <si>
    <t>MT_SE_MUNI_GWSW_bcc-csm1-1.csv</t>
  </si>
  <si>
    <t>MT_SE_MUNI_GWSW_CanESM.csv</t>
  </si>
  <si>
    <t>MT_SE_MUNI_GWSW_CCSM.csv</t>
  </si>
  <si>
    <t>MT_SE_MUNI_GWSW_CESM1-BGC.csv</t>
  </si>
  <si>
    <t>MT_SE_MUNI_GWSW_CESM1-CAM5.csv</t>
  </si>
  <si>
    <t>MT_SE_MUNI_GWSW_CMCC-CM.csv</t>
  </si>
  <si>
    <t>MT_SE_MUNI_GWSW_CMCC-CMS.csv</t>
  </si>
  <si>
    <t>MT_SE_MUNI_GWSW_CNRM-CM5.csv</t>
  </si>
  <si>
    <t>MT_SE_MUNI_GWSW_GFDL-CM3.csv</t>
  </si>
  <si>
    <t>MT_SE_MUNI_GWSW_GFDL-ESM2M.csv</t>
  </si>
  <si>
    <t>MT_SE_MUNI_GWSW_HadGEM2-CC.csv</t>
  </si>
  <si>
    <t>MT_SE_MUNI_GWSW_HadGEM2-ES.csv</t>
  </si>
  <si>
    <t>MT_SE_MUNI_GWSW_MIROC5.csv</t>
  </si>
  <si>
    <t>MT_SE_MUNI_GWSW_MPI-ESM-LR.csv</t>
  </si>
  <si>
    <t>MT_SE_MUNI_GWSW_RefLOCA.csv</t>
  </si>
  <si>
    <t>MT_SE_MUNI_SW_ACCESS-1.0.csv</t>
  </si>
  <si>
    <t>MT_SE_MUNI_SW_bcc-csm1-1.csv</t>
  </si>
  <si>
    <t>MT_SE_MUNI_SW_CanESM.csv</t>
  </si>
  <si>
    <t>MT_SE_MUNI_SW_CCSM.csv</t>
  </si>
  <si>
    <t>MT_SE_MUNI_SW_CESM1-BGC.csv</t>
  </si>
  <si>
    <t>MT_SE_MUNI_SW_CESM1-CAM5.csv</t>
  </si>
  <si>
    <t>MT_SE_MUNI_SW_CMCC-CM.csv</t>
  </si>
  <si>
    <t>MT_SE_MUNI_SW_CMCC-CMS.csv</t>
  </si>
  <si>
    <t>MT_SE_MUNI_SW_CNRM-CM5.csv</t>
  </si>
  <si>
    <t>MT_SE_MUNI_SW_GFDL-CM3.csv</t>
  </si>
  <si>
    <t>MT_SE_MUNI_SW_GFDL-ESM2M.csv</t>
  </si>
  <si>
    <t>MT_SE_MUNI_SW_HadGEM2-CC.csv</t>
  </si>
  <si>
    <t>MT_SE_MUNI_SW_HadGEM2-ES.csv</t>
  </si>
  <si>
    <t>MT_SE_MUNI_SW_MIROC5.csv</t>
  </si>
  <si>
    <t>MT_SE_MUNI_SW_MPI-ESM-LR.csv</t>
  </si>
  <si>
    <t>MT_SE_MUNI_SW_RefLOCA.csv</t>
  </si>
  <si>
    <t>MT_SW_MUNI_SW_ACCESS-1.0.csv</t>
  </si>
  <si>
    <t>MT_SW_MUNI_SW_bcc-csm1-1.csv</t>
  </si>
  <si>
    <t>MT_SW_MUNI_SW_CanESM.csv</t>
  </si>
  <si>
    <t>MT_SW_MUNI_SW_CCSM.csv</t>
  </si>
  <si>
    <t>MT_SW_MUNI_SW_CESM1-BGC.csv</t>
  </si>
  <si>
    <t>MT_SW_MUNI_SW_CESM1-CAM5.csv</t>
  </si>
  <si>
    <t>MT_SW_MUNI_SW_CMCC-CM.csv</t>
  </si>
  <si>
    <t>MT_SW_MUNI_SW_CMCC-CMS.csv</t>
  </si>
  <si>
    <t>MT_SW_MUNI_SW_CNRM-CM5.csv</t>
  </si>
  <si>
    <t>MT_SW_MUNI_SW_GFDL-CM3.csv</t>
  </si>
  <si>
    <t>MT_SW_MUNI_SW_GFDL-ESM2M.csv</t>
  </si>
  <si>
    <t>MT_SW_MUNI_SW_HadGEM2-CC.csv</t>
  </si>
  <si>
    <t>MT_SW_MUNI_SW_HadGEM2-ES.csv</t>
  </si>
  <si>
    <t>MT_SW_MUNI_SW_MIROC5.csv</t>
  </si>
  <si>
    <t>MT_SW_MUNI_SW_MPI-ESM-LR.csv</t>
  </si>
  <si>
    <t>MT_SW_MUNI_SW_RefLOCA.csv</t>
  </si>
  <si>
    <t>NM_N_MUNI_GWSW_ACCESS-1.0.csv</t>
  </si>
  <si>
    <t>NM_N_MUNI_GWSW_bcc-csm1-1.csv</t>
  </si>
  <si>
    <t>NM_N_MUNI_GWSW_CanESM.csv</t>
  </si>
  <si>
    <t>NM_N_MUNI_GWSW_CCSM.csv</t>
  </si>
  <si>
    <t>NM_N_MUNI_GWSW_CESM1-BGC.csv</t>
  </si>
  <si>
    <t>NM_N_MUNI_GWSW_CESM1-CAM5.csv</t>
  </si>
  <si>
    <t>NM_N_MUNI_GWSW_CMCC-CM.csv</t>
  </si>
  <si>
    <t>NM_N_MUNI_GWSW_CMCC-CMS.csv</t>
  </si>
  <si>
    <t>NM_N_MUNI_GWSW_CNRM-CM5.csv</t>
  </si>
  <si>
    <t>NM_N_MUNI_GWSW_GFDL-CM3.csv</t>
  </si>
  <si>
    <t>NM_N_MUNI_GWSW_GFDL-ESM2M.csv</t>
  </si>
  <si>
    <t>NM_N_MUNI_GWSW_HadGEM2-CC.csv</t>
  </si>
  <si>
    <t>NM_N_MUNI_GWSW_HadGEM2-ES.csv</t>
  </si>
  <si>
    <t>NM_N_MUNI_GWSW_MIROC5.csv</t>
  </si>
  <si>
    <t>NM_N_MUNI_GWSW_MPI-ESM-LR.csv</t>
  </si>
  <si>
    <t>NM_N_MUNI_GWSW_RefLOCA.csv</t>
  </si>
  <si>
    <t>NM_N_MUNI_SW_ACCESS-1.0.csv</t>
  </si>
  <si>
    <t>NM_N_MUNI_SW_bcc-csm1-1.csv</t>
  </si>
  <si>
    <t>NM_N_MUNI_SW_CanESM.csv</t>
  </si>
  <si>
    <t>NM_N_MUNI_SW_CCSM.csv</t>
  </si>
  <si>
    <t>NM_N_MUNI_SW_CESM1-BGC.csv</t>
  </si>
  <si>
    <t>NM_N_MUNI_SW_CESM1-CAM5.csv</t>
  </si>
  <si>
    <t>NM_N_MUNI_SW_CMCC-CM.csv</t>
  </si>
  <si>
    <t>NM_N_MUNI_SW_CMCC-CMS.csv</t>
  </si>
  <si>
    <t>NM_N_MUNI_SW_CNRM-CM5.csv</t>
  </si>
  <si>
    <t>NM_N_MUNI_SW_GFDL-CM3.csv</t>
  </si>
  <si>
    <t>NM_N_MUNI_SW_GFDL-ESM2M.csv</t>
  </si>
  <si>
    <t>NM_N_MUNI_SW_HadGEM2-CC.csv</t>
  </si>
  <si>
    <t>NM_N_MUNI_SW_HadGEM2-ES.csv</t>
  </si>
  <si>
    <t>NM_N_MUNI_SW_MIROC5.csv</t>
  </si>
  <si>
    <t>NM_N_MUNI_SW_MPI-ESM-LR.csv</t>
  </si>
  <si>
    <t>NM_N_MUNI_SW_RefLOCA.csv</t>
  </si>
  <si>
    <t>NM_S_TX_EPE_MUNI_GWSW_ACCESS-1.0.csv</t>
  </si>
  <si>
    <t>NM_S_TX_EPE_MUNI_GWSW_bcc-csm1-1.csv</t>
  </si>
  <si>
    <t>NM_S_TX_EPE_MUNI_GWSW_CanESM.csv</t>
  </si>
  <si>
    <t>NM_S_TX_EPE_MUNI_GWSW_CCSM.csv</t>
  </si>
  <si>
    <t>NM_S_TX_EPE_MUNI_GWSW_CESM1-BGC.csv</t>
  </si>
  <si>
    <t>NM_S_TX_EPE_MUNI_GWSW_CESM1-CAM5.csv</t>
  </si>
  <si>
    <t>NM_S_TX_EPE_MUNI_GWSW_CMCC-CM.csv</t>
  </si>
  <si>
    <t>NM_S_TX_EPE_MUNI_GWSW_CMCC-CMS.csv</t>
  </si>
  <si>
    <t>NM_S_TX_EPE_MUNI_GWSW_CNRM-CM5.csv</t>
  </si>
  <si>
    <t>NM_S_TX_EPE_MUNI_GWSW_GFDL-CM3.csv</t>
  </si>
  <si>
    <t>NM_S_TX_EPE_MUNI_GWSW_GFDL-ESM2M.csv</t>
  </si>
  <si>
    <t>NM_S_TX_EPE_MUNI_GWSW_HadGEM2-CC.csv</t>
  </si>
  <si>
    <t>NM_S_TX_EPE_MUNI_GWSW_HadGEM2-ES.csv</t>
  </si>
  <si>
    <t>NM_S_TX_EPE_MUNI_GWSW_MIROC5.csv</t>
  </si>
  <si>
    <t>NM_S_TX_EPE_MUNI_GWSW_MPI-ESM-LR.csv</t>
  </si>
  <si>
    <t>NM_S_TX_EPE_MUNI_GWSW_RefLOCA.csv</t>
  </si>
  <si>
    <t>NM_S_TX_EPE_MUNI_SW_ACCESS-1.0.csv</t>
  </si>
  <si>
    <t>NM_S_TX_EPE_MUNI_SW_bcc-csm1-1.csv</t>
  </si>
  <si>
    <t>NM_S_TX_EPE_MUNI_SW_CanESM.csv</t>
  </si>
  <si>
    <t>NM_S_TX_EPE_MUNI_SW_CCSM.csv</t>
  </si>
  <si>
    <t>NM_S_TX_EPE_MUNI_SW_CESM1-BGC.csv</t>
  </si>
  <si>
    <t>NM_S_TX_EPE_MUNI_SW_CESM1-CAM5.csv</t>
  </si>
  <si>
    <t>NM_S_TX_EPE_MUNI_SW_CMCC-CM.csv</t>
  </si>
  <si>
    <t>NM_S_TX_EPE_MUNI_SW_CMCC-CMS.csv</t>
  </si>
  <si>
    <t>NM_S_TX_EPE_MUNI_SW_CNRM-CM5.csv</t>
  </si>
  <si>
    <t>NM_S_TX_EPE_MUNI_SW_GFDL-CM3.csv</t>
  </si>
  <si>
    <t>NM_S_TX_EPE_MUNI_SW_GFDL-ESM2M.csv</t>
  </si>
  <si>
    <t>NM_S_TX_EPE_MUNI_SW_HadGEM2-CC.csv</t>
  </si>
  <si>
    <t>NM_S_TX_EPE_MUNI_SW_HadGEM2-ES.csv</t>
  </si>
  <si>
    <t>NM_S_TX_EPE_MUNI_SW_MIROC5.csv</t>
  </si>
  <si>
    <t>NM_S_TX_EPE_MUNI_SW_MPI-ESM-LR.csv</t>
  </si>
  <si>
    <t>NM_S_TX_EPE_MUNI_SW_RefLOCA.csv</t>
  </si>
  <si>
    <t>NV_N_MUNI_SW_ACCESS-1.0.csv</t>
  </si>
  <si>
    <t>NV_N_MUNI_SW_bcc-csm1-1.csv</t>
  </si>
  <si>
    <t>NV_N_MUNI_SW_CanESM.csv</t>
  </si>
  <si>
    <t>NV_N_MUNI_SW_CCSM.csv</t>
  </si>
  <si>
    <t>NV_N_MUNI_SW_CESM1-BGC.csv</t>
  </si>
  <si>
    <t>NV_N_MUNI_SW_CESM1-CAM5.csv</t>
  </si>
  <si>
    <t>NV_N_MUNI_SW_CMCC-CM.csv</t>
  </si>
  <si>
    <t>NV_N_MUNI_SW_CMCC-CMS.csv</t>
  </si>
  <si>
    <t>NV_N_MUNI_SW_CNRM-CM5.csv</t>
  </si>
  <si>
    <t>NV_N_MUNI_SW_GFDL-CM3.csv</t>
  </si>
  <si>
    <t>NV_N_MUNI_SW_GFDL-ESM2M.csv</t>
  </si>
  <si>
    <t>NV_N_MUNI_SW_HadGEM2-CC.csv</t>
  </si>
  <si>
    <t>NV_N_MUNI_SW_HadGEM2-ES.csv</t>
  </si>
  <si>
    <t>NV_N_MUNI_SW_MIROC5.csv</t>
  </si>
  <si>
    <t>NV_N_MUNI_SW_MPI-ESM-LR.csv</t>
  </si>
  <si>
    <t>NV_N_MUNI_SW_RefLOCA.csv</t>
  </si>
  <si>
    <t>NV_S_MUNI_GWSW_ACCESS-1.0.csv</t>
  </si>
  <si>
    <t>NV_S_MUNI_GWSW_bcc-csm1-1.csv</t>
  </si>
  <si>
    <t>NV_S_MUNI_GWSW_CanESM.csv</t>
  </si>
  <si>
    <t>NV_S_MUNI_GWSW_CCSM.csv</t>
  </si>
  <si>
    <t>NV_S_MUNI_GWSW_CESM1-BGC.csv</t>
  </si>
  <si>
    <t>NV_S_MUNI_GWSW_CESM1-CAM5.csv</t>
  </si>
  <si>
    <t>NV_S_MUNI_GWSW_CMCC-CM.csv</t>
  </si>
  <si>
    <t>NV_S_MUNI_GWSW_CMCC-CMS.csv</t>
  </si>
  <si>
    <t>NV_S_MUNI_GWSW_CNRM-CM5.csv</t>
  </si>
  <si>
    <t>NV_S_MUNI_GWSW_GFDL-CM3.csv</t>
  </si>
  <si>
    <t>NV_S_MUNI_GWSW_GFDL-ESM2M.csv</t>
  </si>
  <si>
    <t>NV_S_MUNI_GWSW_HadGEM2-CC.csv</t>
  </si>
  <si>
    <t>NV_S_MUNI_GWSW_HadGEM2-ES.csv</t>
  </si>
  <si>
    <t>NV_S_MUNI_GWSW_MIROC5.csv</t>
  </si>
  <si>
    <t>NV_S_MUNI_GWSW_MPI-ESM-LR.csv</t>
  </si>
  <si>
    <t>NV_S_MUNI_GWSW_RefLOCA.csv</t>
  </si>
  <si>
    <t>NV_S_MUNI_SW_ACCESS-1.0.csv</t>
  </si>
  <si>
    <t>NV_S_MUNI_SW_bcc-csm1-1.csv</t>
  </si>
  <si>
    <t>NV_S_MUNI_SW_CanESM.csv</t>
  </si>
  <si>
    <t>NV_S_MUNI_SW_CCSM.csv</t>
  </si>
  <si>
    <t>NV_S_MUNI_SW_CESM1-BGC.csv</t>
  </si>
  <si>
    <t>NV_S_MUNI_SW_CESM1-CAM5.csv</t>
  </si>
  <si>
    <t>NV_S_MUNI_SW_CMCC-CM.csv</t>
  </si>
  <si>
    <t>NV_S_MUNI_SW_CMCC-CMS.csv</t>
  </si>
  <si>
    <t>NV_S_MUNI_SW_CNRM-CM5.csv</t>
  </si>
  <si>
    <t>NV_S_MUNI_SW_GFDL-CM3.csv</t>
  </si>
  <si>
    <t>NV_S_MUNI_SW_GFDL-ESM2M.csv</t>
  </si>
  <si>
    <t>NV_S_MUNI_SW_HadGEM2-CC.csv</t>
  </si>
  <si>
    <t>NV_S_MUNI_SW_HadGEM2-ES.csv</t>
  </si>
  <si>
    <t>NV_S_MUNI_SW_MIROC5.csv</t>
  </si>
  <si>
    <t>NV_S_MUNI_SW_MPI-ESM-LR.csv</t>
  </si>
  <si>
    <t>NV_S_MUNI_SW_RefLOCA.csv</t>
  </si>
  <si>
    <t>OR_E_MUNI_SW_ACCESS-1.0.csv</t>
  </si>
  <si>
    <t>OR_E_MUNI_SW_bcc-csm1-1.csv</t>
  </si>
  <si>
    <t>OR_E_MUNI_SW_CanESM.csv</t>
  </si>
  <si>
    <t>OR_E_MUNI_SW_CCSM.csv</t>
  </si>
  <si>
    <t>OR_E_MUNI_SW_CESM1-BGC.csv</t>
  </si>
  <si>
    <t>OR_E_MUNI_SW_CESM1-CAM5.csv</t>
  </si>
  <si>
    <t>OR_E_MUNI_SW_CMCC-CM.csv</t>
  </si>
  <si>
    <t>OR_E_MUNI_SW_CMCC-CMS.csv</t>
  </si>
  <si>
    <t>OR_E_MUNI_SW_CNRM-CM5.csv</t>
  </si>
  <si>
    <t>OR_E_MUNI_SW_GFDL-CM3.csv</t>
  </si>
  <si>
    <t>OR_E_MUNI_SW_GFDL-ESM2M.csv</t>
  </si>
  <si>
    <t>OR_E_MUNI_SW_HadGEM2-CC.csv</t>
  </si>
  <si>
    <t>OR_E_MUNI_SW_HadGEM2-ES.csv</t>
  </si>
  <si>
    <t>OR_E_MUNI_SW_MIROC5.csv</t>
  </si>
  <si>
    <t>OR_E_MUNI_SW_MPI-ESM-LR.csv</t>
  </si>
  <si>
    <t>OR_E_MUNI_SW_RefLOCA.csv</t>
  </si>
  <si>
    <t>OR_PDX_MUNI_GWSW_ACCESS-1.0.csv</t>
  </si>
  <si>
    <t>OR_PDX_MUNI_GWSW_bcc-csm1-1.csv</t>
  </si>
  <si>
    <t>OR_PDX_MUNI_GWSW_CanESM.csv</t>
  </si>
  <si>
    <t>OR_PDX_MUNI_GWSW_CCSM.csv</t>
  </si>
  <si>
    <t>OR_PDX_MUNI_GWSW_CESM1-BGC.csv</t>
  </si>
  <si>
    <t>OR_PDX_MUNI_GWSW_CESM1-CAM5.csv</t>
  </si>
  <si>
    <t>OR_PDX_MUNI_GWSW_CMCC-CM.csv</t>
  </si>
  <si>
    <t>OR_PDX_MUNI_GWSW_CMCC-CMS.csv</t>
  </si>
  <si>
    <t>OR_PDX_MUNI_GWSW_CNRM-CM5.csv</t>
  </si>
  <si>
    <t>OR_PDX_MUNI_GWSW_GFDL-CM3.csv</t>
  </si>
  <si>
    <t>OR_PDX_MUNI_GWSW_GFDL-ESM2M.csv</t>
  </si>
  <si>
    <t>OR_PDX_MUNI_GWSW_HadGEM2-CC.csv</t>
  </si>
  <si>
    <t>OR_PDX_MUNI_GWSW_HadGEM2-ES.csv</t>
  </si>
  <si>
    <t>OR_PDX_MUNI_GWSW_MIROC5.csv</t>
  </si>
  <si>
    <t>OR_PDX_MUNI_GWSW_MPI-ESM-LR.csv</t>
  </si>
  <si>
    <t>OR_PDX_MUNI_GWSW_RefLOCA.csv</t>
  </si>
  <si>
    <t>OR_PDX_MUNI_SW_ACCESS-1.0.csv</t>
  </si>
  <si>
    <t>OR_PDX_MUNI_SW_bcc-csm1-1.csv</t>
  </si>
  <si>
    <t>OR_PDX_MUNI_SW_CanESM.csv</t>
  </si>
  <si>
    <t>OR_PDX_MUNI_SW_CCSM.csv</t>
  </si>
  <si>
    <t>OR_PDX_MUNI_SW_CESM1-BGC.csv</t>
  </si>
  <si>
    <t>OR_PDX_MUNI_SW_CESM1-CAM5.csv</t>
  </si>
  <si>
    <t>OR_PDX_MUNI_SW_CMCC-CM.csv</t>
  </si>
  <si>
    <t>OR_PDX_MUNI_SW_CMCC-CMS.csv</t>
  </si>
  <si>
    <t>OR_PDX_MUNI_SW_CNRM-CM5.csv</t>
  </si>
  <si>
    <t>OR_PDX_MUNI_SW_GFDL-CM3.csv</t>
  </si>
  <si>
    <t>OR_PDX_MUNI_SW_GFDL-ESM2M.csv</t>
  </si>
  <si>
    <t>OR_PDX_MUNI_SW_HadGEM2-CC.csv</t>
  </si>
  <si>
    <t>OR_PDX_MUNI_SW_HadGEM2-ES.csv</t>
  </si>
  <si>
    <t>OR_PDX_MUNI_SW_MIROC5.csv</t>
  </si>
  <si>
    <t>OR_PDX_MUNI_SW_MPI-ESM-LR.csv</t>
  </si>
  <si>
    <t>OR_PDX_MUNI_SW_RefLOCA.csv</t>
  </si>
  <si>
    <t>OR_W_MUNI_GWSW_ACCESS-1.0.csv</t>
  </si>
  <si>
    <t>OR_W_MUNI_GWSW_bcc-csm1-1.csv</t>
  </si>
  <si>
    <t>OR_W_MUNI_GWSW_CanESM.csv</t>
  </si>
  <si>
    <t>OR_W_MUNI_GWSW_CCSM.csv</t>
  </si>
  <si>
    <t>OR_W_MUNI_GWSW_CESM1-BGC.csv</t>
  </si>
  <si>
    <t>OR_W_MUNI_GWSW_CESM1-CAM5.csv</t>
  </si>
  <si>
    <t>OR_W_MUNI_GWSW_CMCC-CM.csv</t>
  </si>
  <si>
    <t>OR_W_MUNI_GWSW_CMCC-CMS.csv</t>
  </si>
  <si>
    <t>OR_W_MUNI_GWSW_CNRM-CM5.csv</t>
  </si>
  <si>
    <t>OR_W_MUNI_GWSW_GFDL-CM3.csv</t>
  </si>
  <si>
    <t>OR_W_MUNI_GWSW_GFDL-ESM2M.csv</t>
  </si>
  <si>
    <t>OR_W_MUNI_GWSW_HadGEM2-CC.csv</t>
  </si>
  <si>
    <t>OR_W_MUNI_GWSW_HadGEM2-ES.csv</t>
  </si>
  <si>
    <t>OR_W_MUNI_GWSW_MIROC5.csv</t>
  </si>
  <si>
    <t>OR_W_MUNI_GWSW_MPI-ESM-LR.csv</t>
  </si>
  <si>
    <t>OR_W_MUNI_GWSW_RefLOCA.csv</t>
  </si>
  <si>
    <t>OR_W_MUNI_SW_ACCESS-1.0.csv</t>
  </si>
  <si>
    <t>OR_W_MUNI_SW_bcc-csm1-1.csv</t>
  </si>
  <si>
    <t>OR_W_MUNI_SW_CanESM.csv</t>
  </si>
  <si>
    <t>OR_W_MUNI_SW_CCSM.csv</t>
  </si>
  <si>
    <t>OR_W_MUNI_SW_CESM1-BGC.csv</t>
  </si>
  <si>
    <t>OR_W_MUNI_SW_CESM1-CAM5.csv</t>
  </si>
  <si>
    <t>OR_W_MUNI_SW_CMCC-CM.csv</t>
  </si>
  <si>
    <t>OR_W_MUNI_SW_CMCC-CMS.csv</t>
  </si>
  <si>
    <t>OR_W_MUNI_SW_CNRM-CM5.csv</t>
  </si>
  <si>
    <t>OR_W_MUNI_SW_GFDL-CM3.csv</t>
  </si>
  <si>
    <t>OR_W_MUNI_SW_GFDL-ESM2M.csv</t>
  </si>
  <si>
    <t>OR_W_MUNI_SW_HadGEM2-CC.csv</t>
  </si>
  <si>
    <t>OR_W_MUNI_SW_HadGEM2-ES.csv</t>
  </si>
  <si>
    <t>OR_W_MUNI_SW_MIROC5.csv</t>
  </si>
  <si>
    <t>OR_W_MUNI_SW_MPI-ESM-LR.csv</t>
  </si>
  <si>
    <t>OR_W_MUNI_SW_RefLOCA.csv</t>
  </si>
  <si>
    <t>OR_WA_BPA_MUNI_GWSW_ACCESS-1.0.csv</t>
  </si>
  <si>
    <t>OR_WA_BPA_MUNI_GWSW_bcc-csm1-1.csv</t>
  </si>
  <si>
    <t>OR_WA_BPA_MUNI_GWSW_CanESM.csv</t>
  </si>
  <si>
    <t>OR_WA_BPA_MUNI_GWSW_CCSM.csv</t>
  </si>
  <si>
    <t>OR_WA_BPA_MUNI_GWSW_CESM1-BGC.csv</t>
  </si>
  <si>
    <t>OR_WA_BPA_MUNI_GWSW_CESM1-CAM5.csv</t>
  </si>
  <si>
    <t>OR_WA_BPA_MUNI_GWSW_CMCC-CM.csv</t>
  </si>
  <si>
    <t>OR_WA_BPA_MUNI_GWSW_CMCC-CMS.csv</t>
  </si>
  <si>
    <t>OR_WA_BPA_MUNI_GWSW_CNRM-CM5.csv</t>
  </si>
  <si>
    <t>OR_WA_BPA_MUNI_GWSW_GFDL-CM3.csv</t>
  </si>
  <si>
    <t>OR_WA_BPA_MUNI_GWSW_GFDL-ESM2M.csv</t>
  </si>
  <si>
    <t>OR_WA_BPA_MUNI_GWSW_HadGEM2-CC.csv</t>
  </si>
  <si>
    <t>OR_WA_BPA_MUNI_GWSW_HadGEM2-ES.csv</t>
  </si>
  <si>
    <t>OR_WA_BPA_MUNI_GWSW_MIROC5.csv</t>
  </si>
  <si>
    <t>OR_WA_BPA_MUNI_GWSW_MPI-ESM-LR.csv</t>
  </si>
  <si>
    <t>OR_WA_BPA_MUNI_GWSW_RefLOCA.csv</t>
  </si>
  <si>
    <t>OR_WA_BPA_MUNI_SW_ACCESS-1.0.csv</t>
  </si>
  <si>
    <t>OR_WA_BPA_MUNI_SW_bcc-csm1-1.csv</t>
  </si>
  <si>
    <t>OR_WA_BPA_MUNI_SW_CanESM.csv</t>
  </si>
  <si>
    <t>OR_WA_BPA_MUNI_SW_CCSM.csv</t>
  </si>
  <si>
    <t>OR_WA_BPA_MUNI_SW_CESM1-BGC.csv</t>
  </si>
  <si>
    <t>OR_WA_BPA_MUNI_SW_CESM1-CAM5.csv</t>
  </si>
  <si>
    <t>OR_WA_BPA_MUNI_SW_CMCC-CM.csv</t>
  </si>
  <si>
    <t>OR_WA_BPA_MUNI_SW_CMCC-CMS.csv</t>
  </si>
  <si>
    <t>OR_WA_BPA_MUNI_SW_CNRM-CM5.csv</t>
  </si>
  <si>
    <t>OR_WA_BPA_MUNI_SW_GFDL-CM3.csv</t>
  </si>
  <si>
    <t>OR_WA_BPA_MUNI_SW_GFDL-ESM2M.csv</t>
  </si>
  <si>
    <t>OR_WA_BPA_MUNI_SW_HadGEM2-CC.csv</t>
  </si>
  <si>
    <t>OR_WA_BPA_MUNI_SW_HadGEM2-ES.csv</t>
  </si>
  <si>
    <t>OR_WA_BPA_MUNI_SW_MIROC5.csv</t>
  </si>
  <si>
    <t>OR_WA_BPA_MUNI_SW_MPI-ESM-LR.csv</t>
  </si>
  <si>
    <t>OR_WA_BPA_MUNI_SW_RefLOCA.csv</t>
  </si>
  <si>
    <t>UT_N_MUNI_GWSW_ACCESS-1.0.csv</t>
  </si>
  <si>
    <t>UT_N_MUNI_GWSW_bcc-csm1-1.csv</t>
  </si>
  <si>
    <t>UT_N_MUNI_GWSW_CanESM.csv</t>
  </si>
  <si>
    <t>UT_N_MUNI_GWSW_CCSM.csv</t>
  </si>
  <si>
    <t>UT_N_MUNI_GWSW_CESM1-BGC.csv</t>
  </si>
  <si>
    <t>UT_N_MUNI_GWSW_CESM1-CAM5.csv</t>
  </si>
  <si>
    <t>UT_N_MUNI_GWSW_CMCC-CM.csv</t>
  </si>
  <si>
    <t>UT_N_MUNI_GWSW_CMCC-CMS.csv</t>
  </si>
  <si>
    <t>UT_N_MUNI_GWSW_CNRM-CM5.csv</t>
  </si>
  <si>
    <t>UT_N_MUNI_GWSW_GFDL-CM3.csv</t>
  </si>
  <si>
    <t>UT_N_MUNI_GWSW_GFDL-ESM2M.csv</t>
  </si>
  <si>
    <t>UT_N_MUNI_GWSW_HadGEM2-CC.csv</t>
  </si>
  <si>
    <t>UT_N_MUNI_GWSW_HadGEM2-ES.csv</t>
  </si>
  <si>
    <t>UT_N_MUNI_GWSW_MIROC5.csv</t>
  </si>
  <si>
    <t>UT_N_MUNI_GWSW_MPI-ESM-LR.csv</t>
  </si>
  <si>
    <t>UT_N_MUNI_GWSW_RefLOCA.csv</t>
  </si>
  <si>
    <t>UT_N_MUNI_SW_ACCESS-1.0.csv</t>
  </si>
  <si>
    <t>UT_N_MUNI_SW_bcc-csm1-1.csv</t>
  </si>
  <si>
    <t>UT_N_MUNI_SW_CanESM.csv</t>
  </si>
  <si>
    <t>UT_N_MUNI_SW_CCSM.csv</t>
  </si>
  <si>
    <t>UT_N_MUNI_SW_CESM1-BGC.csv</t>
  </si>
  <si>
    <t>UT_N_MUNI_SW_CESM1-CAM5.csv</t>
  </si>
  <si>
    <t>UT_N_MUNI_SW_CMCC-CM.csv</t>
  </si>
  <si>
    <t>UT_N_MUNI_SW_CMCC-CMS.csv</t>
  </si>
  <si>
    <t>UT_N_MUNI_SW_CNRM-CM5.csv</t>
  </si>
  <si>
    <t>UT_N_MUNI_SW_GFDL-CM3.csv</t>
  </si>
  <si>
    <t>UT_N_MUNI_SW_GFDL-ESM2M.csv</t>
  </si>
  <si>
    <t>UT_N_MUNI_SW_HadGEM2-CC.csv</t>
  </si>
  <si>
    <t>UT_N_MUNI_SW_HadGEM2-ES.csv</t>
  </si>
  <si>
    <t>UT_N_MUNI_SW_MIROC5.csv</t>
  </si>
  <si>
    <t>UT_N_MUNI_SW_MPI-ESM-LR.csv</t>
  </si>
  <si>
    <t>UT_N_MUNI_SW_RefLOCA.csv</t>
  </si>
  <si>
    <t>UT_S_MUNI_GWSW_ACCESS-1.0.csv</t>
  </si>
  <si>
    <t>UT_S_MUNI_GWSW_bcc-csm1-1.csv</t>
  </si>
  <si>
    <t>UT_S_MUNI_GWSW_CanESM.csv</t>
  </si>
  <si>
    <t>UT_S_MUNI_GWSW_CCSM.csv</t>
  </si>
  <si>
    <t>UT_S_MUNI_GWSW_CESM1-BGC.csv</t>
  </si>
  <si>
    <t>UT_S_MUNI_GWSW_CESM1-CAM5.csv</t>
  </si>
  <si>
    <t>UT_S_MUNI_GWSW_CMCC-CM.csv</t>
  </si>
  <si>
    <t>UT_S_MUNI_GWSW_CMCC-CMS.csv</t>
  </si>
  <si>
    <t>UT_S_MUNI_GWSW_CNRM-CM5.csv</t>
  </si>
  <si>
    <t>UT_S_MUNI_GWSW_GFDL-CM3.csv</t>
  </si>
  <si>
    <t>UT_S_MUNI_GWSW_GFDL-ESM2M.csv</t>
  </si>
  <si>
    <t>UT_S_MUNI_GWSW_HadGEM2-CC.csv</t>
  </si>
  <si>
    <t>UT_S_MUNI_GWSW_HadGEM2-ES.csv</t>
  </si>
  <si>
    <t>UT_S_MUNI_GWSW_MIROC5.csv</t>
  </si>
  <si>
    <t>UT_S_MUNI_GWSW_MPI-ESM-LR.csv</t>
  </si>
  <si>
    <t>UT_S_MUNI_GWSW_RefLOCA.csv</t>
  </si>
  <si>
    <t>UT_S_MUNI_SW_ACCESS-1.0.csv</t>
  </si>
  <si>
    <t>UT_S_MUNI_SW_bcc-csm1-1.csv</t>
  </si>
  <si>
    <t>UT_S_MUNI_SW_CanESM.csv</t>
  </si>
  <si>
    <t>UT_S_MUNI_SW_CCSM.csv</t>
  </si>
  <si>
    <t>UT_S_MUNI_SW_CESM1-BGC.csv</t>
  </si>
  <si>
    <t>UT_S_MUNI_SW_CESM1-CAM5.csv</t>
  </si>
  <si>
    <t>UT_S_MUNI_SW_CMCC-CM.csv</t>
  </si>
  <si>
    <t>UT_S_MUNI_SW_CMCC-CMS.csv</t>
  </si>
  <si>
    <t>UT_S_MUNI_SW_CNRM-CM5.csv</t>
  </si>
  <si>
    <t>UT_S_MUNI_SW_GFDL-CM3.csv</t>
  </si>
  <si>
    <t>UT_S_MUNI_SW_GFDL-ESM2M.csv</t>
  </si>
  <si>
    <t>UT_S_MUNI_SW_HadGEM2-CC.csv</t>
  </si>
  <si>
    <t>UT_S_MUNI_SW_HadGEM2-ES.csv</t>
  </si>
  <si>
    <t>UT_S_MUNI_SW_MIROC5.csv</t>
  </si>
  <si>
    <t>UT_S_MUNI_SW_MPI-ESM-LR.csv</t>
  </si>
  <si>
    <t>UT_S_MUNI_SW_RefLOCA.csv</t>
  </si>
  <si>
    <t>WA_ID_AVA_MUNI_SW_ACCESS-1.0.csv</t>
  </si>
  <si>
    <t>WA_ID_AVA_MUNI_SW_bcc-csm1-1.csv</t>
  </si>
  <si>
    <t>WA_ID_AVA_MUNI_SW_CanESM.csv</t>
  </si>
  <si>
    <t>WA_ID_AVA_MUNI_SW_CCSM.csv</t>
  </si>
  <si>
    <t>WA_ID_AVA_MUNI_SW_CESM1-BGC.csv</t>
  </si>
  <si>
    <t>WA_ID_AVA_MUNI_SW_CESM1-CAM5.csv</t>
  </si>
  <si>
    <t>WA_ID_AVA_MUNI_SW_CMCC-CM.csv</t>
  </si>
  <si>
    <t>WA_ID_AVA_MUNI_SW_CMCC-CMS.csv</t>
  </si>
  <si>
    <t>WA_ID_AVA_MUNI_SW_CNRM-CM5.csv</t>
  </si>
  <si>
    <t>WA_ID_AVA_MUNI_SW_GFDL-CM3.csv</t>
  </si>
  <si>
    <t>WA_ID_AVA_MUNI_SW_GFDL-ESM2M.csv</t>
  </si>
  <si>
    <t>WA_ID_AVA_MUNI_SW_HadGEM2-CC.csv</t>
  </si>
  <si>
    <t>WA_ID_AVA_MUNI_SW_HadGEM2-ES.csv</t>
  </si>
  <si>
    <t>WA_ID_AVA_MUNI_SW_MIROC5.csv</t>
  </si>
  <si>
    <t>WA_ID_AVA_MUNI_SW_MPI-ESM-LR.csv</t>
  </si>
  <si>
    <t>WA_ID_AVA_MUNI_SW_RefLOCA.csv</t>
  </si>
  <si>
    <t>WA_N_CEN_MUNI_GWSW_ACCESS-1.0.csv</t>
  </si>
  <si>
    <t>WA_N_CEN_MUNI_GWSW_bcc-csm1-1.csv</t>
  </si>
  <si>
    <t>WA_N_CEN_MUNI_GWSW_CanESM.csv</t>
  </si>
  <si>
    <t>WA_N_CEN_MUNI_GWSW_CCSM.csv</t>
  </si>
  <si>
    <t>WA_N_CEN_MUNI_GWSW_CESM1-BGC.csv</t>
  </si>
  <si>
    <t>WA_N_CEN_MUNI_GWSW_CESM1-CAM5.csv</t>
  </si>
  <si>
    <t>WA_N_CEN_MUNI_GWSW_CMCC-CM.csv</t>
  </si>
  <si>
    <t>WA_N_CEN_MUNI_GWSW_CMCC-CMS.csv</t>
  </si>
  <si>
    <t>WA_N_CEN_MUNI_GWSW_CNRM-CM5.csv</t>
  </si>
  <si>
    <t>WA_N_CEN_MUNI_GWSW_GFDL-CM3.csv</t>
  </si>
  <si>
    <t>WA_N_CEN_MUNI_GWSW_GFDL-ESM2M.csv</t>
  </si>
  <si>
    <t>WA_N_CEN_MUNI_GWSW_HadGEM2-CC.csv</t>
  </si>
  <si>
    <t>WA_N_CEN_MUNI_GWSW_HadGEM2-ES.csv</t>
  </si>
  <si>
    <t>WA_N_CEN_MUNI_GWSW_MIROC5.csv</t>
  </si>
  <si>
    <t>WA_N_CEN_MUNI_GWSW_MPI-ESM-LR.csv</t>
  </si>
  <si>
    <t>WA_N_CEN_MUNI_GWSW_RefLOCA.csv</t>
  </si>
  <si>
    <t>WA_N_CEN_MUNI_SW_ACCESS-1.0.csv</t>
  </si>
  <si>
    <t>WA_N_CEN_MUNI_SW_bcc-csm1-1.csv</t>
  </si>
  <si>
    <t>WA_N_CEN_MUNI_SW_CanESM.csv</t>
  </si>
  <si>
    <t>WA_N_CEN_MUNI_SW_CCSM.csv</t>
  </si>
  <si>
    <t>WA_N_CEN_MUNI_SW_CESM1-BGC.csv</t>
  </si>
  <si>
    <t>WA_N_CEN_MUNI_SW_CESM1-CAM5.csv</t>
  </si>
  <si>
    <t>WA_N_CEN_MUNI_SW_CMCC-CM.csv</t>
  </si>
  <si>
    <t>WA_N_CEN_MUNI_SW_CMCC-CMS.csv</t>
  </si>
  <si>
    <t>WA_N_CEN_MUNI_SW_CNRM-CM5.csv</t>
  </si>
  <si>
    <t>WA_N_CEN_MUNI_SW_GFDL-CM3.csv</t>
  </si>
  <si>
    <t>WA_N_CEN_MUNI_SW_GFDL-ESM2M.csv</t>
  </si>
  <si>
    <t>WA_N_CEN_MUNI_SW_HadGEM2-CC.csv</t>
  </si>
  <si>
    <t>WA_N_CEN_MUNI_SW_HadGEM2-ES.csv</t>
  </si>
  <si>
    <t>WA_N_CEN_MUNI_SW_MIROC5.csv</t>
  </si>
  <si>
    <t>WA_N_CEN_MUNI_SW_MPI-ESM-LR.csv</t>
  </si>
  <si>
    <t>WA_N_CEN_MUNI_SW_RefLOCA.csv</t>
  </si>
  <si>
    <t>WA_SEATAC_MUNI_SW_ACCESS-1.0.csv</t>
  </si>
  <si>
    <t>WA_SEATAC_MUNI_SW_bcc-csm1-1.csv</t>
  </si>
  <si>
    <t>WA_SEATAC_MUNI_SW_CanESM.csv</t>
  </si>
  <si>
    <t>WA_SEATAC_MUNI_SW_CCSM.csv</t>
  </si>
  <si>
    <t>WA_SEATAC_MUNI_SW_CESM1-BGC.csv</t>
  </si>
  <si>
    <t>WA_SEATAC_MUNI_SW_CESM1-CAM5.csv</t>
  </si>
  <si>
    <t>WA_SEATAC_MUNI_SW_CMCC-CM.csv</t>
  </si>
  <si>
    <t>WA_SEATAC_MUNI_SW_CMCC-CMS.csv</t>
  </si>
  <si>
    <t>WA_SEATAC_MUNI_SW_CNRM-CM5.csv</t>
  </si>
  <si>
    <t>WA_SEATAC_MUNI_SW_GFDL-CM3.csv</t>
  </si>
  <si>
    <t>WA_SEATAC_MUNI_SW_GFDL-ESM2M.csv</t>
  </si>
  <si>
    <t>WA_SEATAC_MUNI_SW_HadGEM2-CC.csv</t>
  </si>
  <si>
    <t>WA_SEATAC_MUNI_SW_HadGEM2-ES.csv</t>
  </si>
  <si>
    <t>WA_SEATAC_MUNI_SW_MIROC5.csv</t>
  </si>
  <si>
    <t>WA_SEATAC_MUNI_SW_MPI-ESM-LR.csv</t>
  </si>
  <si>
    <t>WA_SEATAC_MUNI_SW_RefLOCA.csv</t>
  </si>
  <si>
    <t>WA_W_MUNI_SW_ACCESS-1.0.csv</t>
  </si>
  <si>
    <t>WA_W_MUNI_SW_bcc-csm1-1.csv</t>
  </si>
  <si>
    <t>WA_W_MUNI_SW_CanESM.csv</t>
  </si>
  <si>
    <t>WA_W_MUNI_SW_CCSM.csv</t>
  </si>
  <si>
    <t>WA_W_MUNI_SW_CESM1-BGC.csv</t>
  </si>
  <si>
    <t>WA_W_MUNI_SW_CESM1-CAM5.csv</t>
  </si>
  <si>
    <t>WA_W_MUNI_SW_CMCC-CM.csv</t>
  </si>
  <si>
    <t>WA_W_MUNI_SW_CMCC-CMS.csv</t>
  </si>
  <si>
    <t>WA_W_MUNI_SW_CNRM-CM5.csv</t>
  </si>
  <si>
    <t>WA_W_MUNI_SW_GFDL-CM3.csv</t>
  </si>
  <si>
    <t>WA_W_MUNI_SW_GFDL-ESM2M.csv</t>
  </si>
  <si>
    <t>WA_W_MUNI_SW_HadGEM2-CC.csv</t>
  </si>
  <si>
    <t>WA_W_MUNI_SW_HadGEM2-ES.csv</t>
  </si>
  <si>
    <t>WA_W_MUNI_SW_MIROC5.csv</t>
  </si>
  <si>
    <t>WA_W_MUNI_SW_MPI-ESM-LR.csv</t>
  </si>
  <si>
    <t>WA_W_MUNI_SW_RefLOCA.csv</t>
  </si>
  <si>
    <t>WY_NE_MUNI_SW_ACCESS-1.0.csv</t>
  </si>
  <si>
    <t>WY_NE_MUNI_SW_bcc-csm1-1.csv</t>
  </si>
  <si>
    <t>WY_NE_MUNI_SW_CanESM.csv</t>
  </si>
  <si>
    <t>WY_NE_MUNI_SW_CCSM.csv</t>
  </si>
  <si>
    <t>WY_NE_MUNI_SW_CESM1-BGC.csv</t>
  </si>
  <si>
    <t>WY_NE_MUNI_SW_CESM1-CAM5.csv</t>
  </si>
  <si>
    <t>WY_NE_MUNI_SW_CMCC-CM.csv</t>
  </si>
  <si>
    <t>WY_NE_MUNI_SW_CMCC-CMS.csv</t>
  </si>
  <si>
    <t>WY_NE_MUNI_SW_CNRM-CM5.csv</t>
  </si>
  <si>
    <t>WY_NE_MUNI_SW_GFDL-CM3.csv</t>
  </si>
  <si>
    <t>WY_NE_MUNI_SW_GFDL-ESM2M.csv</t>
  </si>
  <si>
    <t>WY_NE_MUNI_SW_HadGEM2-CC.csv</t>
  </si>
  <si>
    <t>WY_NE_MUNI_SW_HadGEM2-ES.csv</t>
  </si>
  <si>
    <t>WY_NE_MUNI_SW_MIROC5.csv</t>
  </si>
  <si>
    <t>WY_NE_MUNI_SW_MPI-ESM-LR.csv</t>
  </si>
  <si>
    <t>WY_NE_MUNI_SW_RefLOCA.csv</t>
  </si>
  <si>
    <t>WY_NW_MUNI_SW_ACCESS-1.0.csv</t>
  </si>
  <si>
    <t>WY_NW_MUNI_SW_bcc-csm1-1.csv</t>
  </si>
  <si>
    <t>WY_NW_MUNI_SW_CanESM.csv</t>
  </si>
  <si>
    <t>WY_NW_MUNI_SW_CCSM.csv</t>
  </si>
  <si>
    <t>WY_NW_MUNI_SW_CESM1-BGC.csv</t>
  </si>
  <si>
    <t>WY_NW_MUNI_SW_CESM1-CAM5.csv</t>
  </si>
  <si>
    <t>WY_NW_MUNI_SW_CMCC-CM.csv</t>
  </si>
  <si>
    <t>WY_NW_MUNI_SW_CMCC-CMS.csv</t>
  </si>
  <si>
    <t>WY_NW_MUNI_SW_CNRM-CM5.csv</t>
  </si>
  <si>
    <t>WY_NW_MUNI_SW_GFDL-CM3.csv</t>
  </si>
  <si>
    <t>WY_NW_MUNI_SW_GFDL-ESM2M.csv</t>
  </si>
  <si>
    <t>WY_NW_MUNI_SW_HadGEM2-CC.csv</t>
  </si>
  <si>
    <t>WY_NW_MUNI_SW_HadGEM2-ES.csv</t>
  </si>
  <si>
    <t>WY_NW_MUNI_SW_MIROC5.csv</t>
  </si>
  <si>
    <t>WY_NW_MUNI_SW_MPI-ESM-LR.csv</t>
  </si>
  <si>
    <t>WY_NW_MUNI_SW_RefLOCA.csv</t>
  </si>
  <si>
    <t>WY_SE_MUNI_SW_ACCESS-1.0.csv</t>
  </si>
  <si>
    <t>WY_SE_MUNI_SW_bcc-csm1-1.csv</t>
  </si>
  <si>
    <t>WY_SE_MUNI_SW_CanESM.csv</t>
  </si>
  <si>
    <t>WY_SE_MUNI_SW_CCSM.csv</t>
  </si>
  <si>
    <t>WY_SE_MUNI_SW_CESM1-BGC.csv</t>
  </si>
  <si>
    <t>WY_SE_MUNI_SW_CESM1-CAM5.csv</t>
  </si>
  <si>
    <t>WY_SE_MUNI_SW_CMCC-CM.csv</t>
  </si>
  <si>
    <t>WY_SE_MUNI_SW_CMCC-CMS.csv</t>
  </si>
  <si>
    <t>WY_SE_MUNI_SW_CNRM-CM5.csv</t>
  </si>
  <si>
    <t>WY_SE_MUNI_SW_GFDL-CM3.csv</t>
  </si>
  <si>
    <t>WY_SE_MUNI_SW_GFDL-ESM2M.csv</t>
  </si>
  <si>
    <t>WY_SE_MUNI_SW_HadGEM2-CC.csv</t>
  </si>
  <si>
    <t>WY_SE_MUNI_SW_HadGEM2-ES.csv</t>
  </si>
  <si>
    <t>WY_SE_MUNI_SW_MIROC5.csv</t>
  </si>
  <si>
    <t>WY_SE_MUNI_SW_MPI-ESM-LR.csv</t>
  </si>
  <si>
    <t>WY_SE_MUNI_SW_RefLOCA.csv</t>
  </si>
  <si>
    <t>WY_SW_MUNI_SW_ACCESS-1.0.csv</t>
  </si>
  <si>
    <t>WY_SW_MUNI_SW_bcc-csm1-1.csv</t>
  </si>
  <si>
    <t>WY_SW_MUNI_SW_CanESM.csv</t>
  </si>
  <si>
    <t>WY_SW_MUNI_SW_CCSM.csv</t>
  </si>
  <si>
    <t>WY_SW_MUNI_SW_CESM1-BGC.csv</t>
  </si>
  <si>
    <t>WY_SW_MUNI_SW_CESM1-CAM5.csv</t>
  </si>
  <si>
    <t>WY_SW_MUNI_SW_CMCC-CM.csv</t>
  </si>
  <si>
    <t>WY_SW_MUNI_SW_CMCC-CMS.csv</t>
  </si>
  <si>
    <t>WY_SW_MUNI_SW_CNRM-CM5.csv</t>
  </si>
  <si>
    <t>WY_SW_MUNI_SW_GFDL-CM3.csv</t>
  </si>
  <si>
    <t>WY_SW_MUNI_SW_GFDL-ESM2M.csv</t>
  </si>
  <si>
    <t>WY_SW_MUNI_SW_HadGEM2-CC.csv</t>
  </si>
  <si>
    <t>WY_SW_MUNI_SW_HadGEM2-ES.csv</t>
  </si>
  <si>
    <t>WY_SW_MUNI_SW_MIROC5.csv</t>
  </si>
  <si>
    <t>WY_SW_MUNI_SW_MPI-ESM-LR.csv</t>
  </si>
  <si>
    <t>WY_SW_MUNI_SW_RefLOCA.csv</t>
  </si>
  <si>
    <t>Transmission Link from AZ_APS_SW_GW to AZ_APS_SW_MUNI[Gigawatt-Hour]</t>
  </si>
  <si>
    <t>Transmission Link from Withdrawal Tulare from Local to CA_PGE_S_Tulare</t>
  </si>
  <si>
    <t>Withdrawal Tulare from Local</t>
  </si>
  <si>
    <t>CA_PGE_S_local[Gigawatt-Hour]</t>
  </si>
  <si>
    <t>CA_SCE_local[Gigawatt-Hour]</t>
  </si>
  <si>
    <t>CVP to CEN[Gigawatt-Hour]</t>
  </si>
  <si>
    <t>Mukolumne Div[Gigawatt-Hour]</t>
  </si>
  <si>
    <t>SWP West Branch[Gigawatt-Hour]</t>
  </si>
  <si>
    <t>All American Canal CA[Gigawatt-Hour]</t>
  </si>
  <si>
    <t>AZ_APS_SW_LwrColo2</t>
  </si>
  <si>
    <t xml:space="preserve"> "AZ_APS_SW_Lwr Colo2[Acre-foot]"</t>
  </si>
  <si>
    <t>Transmission Link from Diamond Valley to CA_LADWP_San Diego Creek</t>
  </si>
  <si>
    <t xml:space="preserve">                     </t>
  </si>
  <si>
    <t>Transmission Link from Diamond Valley to SWP East Branch</t>
  </si>
  <si>
    <t>Transmission Link from Silverwood Lake and Devil Canyon to Diamond Valley</t>
  </si>
  <si>
    <t>Transmission Link from Withdrawal Fron Colo to AZ_APS_SW_Lwr Gila</t>
  </si>
  <si>
    <t>Transmission Link from Withdrawal Node 3 to AZ_APS_SW_LwrColo2</t>
  </si>
  <si>
    <t>Transmission Link from Withdrawal Node Gila to AZ_APS_SW_Lwr Gila</t>
  </si>
  <si>
    <t>Silverwood Lake and Devil Canyon</t>
  </si>
  <si>
    <t>Withdrawal Fron Colo</t>
  </si>
  <si>
    <t>Withdrawal Node Gila</t>
  </si>
  <si>
    <t>Gila Canal[Gigawatt-Hour]</t>
  </si>
  <si>
    <t>Transmission Link from Withdrawal Lake Plesant to Lake Pleasant Res New Waddell</t>
  </si>
  <si>
    <t>Withdrawal Lake Plesant</t>
  </si>
  <si>
    <t>Lake Pleasant Res New Waddell</t>
  </si>
  <si>
    <t>Transmission Link from Withdrawal Node AZ_APS_colo to AZ_APS_SW_Lwr Colorado</t>
  </si>
  <si>
    <t>Withdrawal Node AZ_APS_colo</t>
  </si>
  <si>
    <t>Level 1</t>
  </si>
  <si>
    <t>Level 2</t>
  </si>
  <si>
    <t>Level 3</t>
  </si>
  <si>
    <t>Level 4...</t>
  </si>
  <si>
    <t>Variable</t>
  </si>
  <si>
    <t>Unit</t>
  </si>
  <si>
    <t>Expression</t>
  </si>
  <si>
    <t>Key Assumptions</t>
  </si>
  <si>
    <t>Annual Activity Level</t>
  </si>
  <si>
    <t>Current Accounts</t>
  </si>
  <si>
    <t>SWITCH</t>
  </si>
  <si>
    <t>MuniElecSat</t>
  </si>
  <si>
    <t>0.35; average share of households that have elect. heating</t>
  </si>
  <si>
    <t>PIU</t>
  </si>
  <si>
    <t>m^3</t>
  </si>
  <si>
    <t>81; gpcpd * conv * 365 days in a year; gpcpd * conv * 365 days in a year</t>
  </si>
  <si>
    <t>CIU</t>
  </si>
  <si>
    <t>458;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</si>
  <si>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DistEnergy</t>
  </si>
  <si>
    <t>kWH</t>
  </si>
  <si>
    <t>0.01 ; kWh/m^3</t>
  </si>
  <si>
    <t>80; gpcpd * conv * 365 days in a year; gpcpd * conv * 365 days in a year</t>
  </si>
  <si>
    <t>249;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</si>
  <si>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79; gpcpd * conv * 365 days in a year; gpcpd * conv * 365 days in a year</t>
  </si>
  <si>
    <t>66;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</si>
  <si>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406;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</si>
  <si>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85;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</si>
  <si>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0.26 ; kWh/m^3</t>
  </si>
  <si>
    <t>76; gpcpd * conv * 365 days in a year; gpcpd * conv * 365 days in a year</t>
  </si>
  <si>
    <t>71;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</si>
  <si>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112;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</si>
  <si>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0.13 ; kWh/m^3</t>
  </si>
  <si>
    <t>0.32; average share of households that have elect. heating</t>
  </si>
  <si>
    <t>74; gpcpd * conv * 365 days in a year; gpcpd * conv * 365 days in a year</t>
  </si>
  <si>
    <t>206;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</si>
  <si>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83; gpcpd * conv * 365 days in a year; gpcpd * conv * 365 days in a year</t>
  </si>
  <si>
    <t>86;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</si>
  <si>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72; gpcpd * conv * 365 days in a year; gpcpd * conv * 365 days in a year</t>
  </si>
  <si>
    <t>216;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</si>
  <si>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75; gpcpd * conv * 365 days in a year; gpcpd * conv * 365 days in a year</t>
  </si>
  <si>
    <t>299;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</si>
  <si>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171;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</si>
  <si>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77; gpcpd * conv * 365 days in a year; gpcpd * conv * 365 days in a year</t>
  </si>
  <si>
    <t>137;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</si>
  <si>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78; gpcpd * conv * 365 days in a year; gpcpd * conv * 365 days in a year</t>
  </si>
  <si>
    <t>102;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</si>
  <si>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127;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</si>
  <si>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211;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</si>
  <si>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71; gpcpd * conv * 365 days in a year; gpcpd * conv * 365 days in a year</t>
  </si>
  <si>
    <t>81;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</si>
  <si>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94; gpcpd * conv * 365 days in a year; gpcpd * conv * 365 days in a year</t>
  </si>
  <si>
    <t>213;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</si>
  <si>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; commercial and industrial annual use from commercial and industrial, mining, aquaculture, thermoelectric cooling, assumed all indoor</t>
  </si>
  <si>
    <t>0.26; average share of households that have elect. heating</t>
  </si>
  <si>
    <t>116;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</si>
  <si>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120; this was too high232;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</si>
  <si>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422;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</si>
  <si>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444;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</si>
  <si>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400;  1465;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</si>
  <si>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500; 2656;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</si>
  <si>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130;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</si>
  <si>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288;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</si>
  <si>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721;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</si>
  <si>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293;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</si>
  <si>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108;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</si>
  <si>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103;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</si>
  <si>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632;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</si>
  <si>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175;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</si>
  <si>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248;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</si>
  <si>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68; gpcpd * conv * 365 days in a year; gpcpd * conv * 365 days in a year</t>
  </si>
  <si>
    <t>198;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</si>
  <si>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459;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</si>
  <si>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400; 910;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</si>
  <si>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82; gpcpd * conv * 365 days in a year; gpcpd * conv * 365 days in a year</t>
  </si>
  <si>
    <t>505;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</si>
  <si>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469;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</si>
  <si>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325;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</si>
  <si>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91;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</si>
  <si>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226;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</si>
  <si>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644;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</si>
  <si>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651;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</si>
  <si>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465;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</si>
  <si>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PIU_or_CIU</t>
  </si>
  <si>
    <t>Total_PIU_CIU</t>
  </si>
  <si>
    <t>Perc_PIU_or_CIU</t>
  </si>
  <si>
    <t>MuniElecSat_Value</t>
  </si>
  <si>
    <t>DistEnergy_Value</t>
  </si>
  <si>
    <t>MuniTreat</t>
  </si>
  <si>
    <t>WEAP_file_name</t>
  </si>
  <si>
    <t>Demand Site Electricity Use Monthly</t>
  </si>
  <si>
    <t>All American Canal</t>
  </si>
  <si>
    <t>Diversion Electricity Use Monthly</t>
  </si>
  <si>
    <t>Big Creek Hydro Hunt to Shaver</t>
  </si>
  <si>
    <t>Boustead Tunnel</t>
  </si>
  <si>
    <t>Butt Valley</t>
  </si>
  <si>
    <t>Cairbou</t>
  </si>
  <si>
    <t>CAP</t>
  </si>
  <si>
    <t>CBT</t>
  </si>
  <si>
    <t>CBT2</t>
  </si>
  <si>
    <t>Central Utah Project</t>
  </si>
  <si>
    <t>Central Utah Project 2</t>
  </si>
  <si>
    <t>Clear Creek Tunnel</t>
  </si>
  <si>
    <t>Colo Aqueduct</t>
  </si>
  <si>
    <t>CVP</t>
  </si>
  <si>
    <t>Drum Spaulding Project</t>
  </si>
  <si>
    <t>Feeder Canal Banks</t>
  </si>
  <si>
    <t>Friant_Kern Canal</t>
  </si>
  <si>
    <t>Homestake Diversion</t>
  </si>
  <si>
    <t>Inland Feeder</t>
  </si>
  <si>
    <t>Moffatt Tunnel</t>
  </si>
  <si>
    <t>Otero Pump</t>
  </si>
  <si>
    <t>Pilot Knob Diversion</t>
  </si>
  <si>
    <t>Rio Chama</t>
  </si>
  <si>
    <t>Roberts Tunnel</t>
  </si>
  <si>
    <t>San Joaquin Pipeline</t>
  </si>
  <si>
    <t>San Luis to CVP</t>
  </si>
  <si>
    <t>ShastaTrinity_McCloud Div</t>
  </si>
  <si>
    <t>Shaver to Big Crk 2 and 2A</t>
  </si>
  <si>
    <t>Silver Creek Div</t>
  </si>
  <si>
    <t>Spring Creek Tunnel</t>
  </si>
  <si>
    <t>SWP</t>
  </si>
  <si>
    <t>SWP Coastal Branch</t>
  </si>
  <si>
    <t>Transmission Link from AZ_APS_E_GW to AZ_APS_E_Upr Salt</t>
  </si>
  <si>
    <t>Transmission Link Electricity Use Monthly</t>
  </si>
  <si>
    <t>Transmission Link from AZ_APS_SW_GW to AZ_APS_SW_Lwr Gila</t>
  </si>
  <si>
    <t>Transmission Link from AZ_NM_N_GW to AZ_NM_N_San Juan</t>
  </si>
  <si>
    <t>Transmission Link from AZ_SE_GW to AZ_SE_Middle Gila</t>
  </si>
  <si>
    <t>Transmission Link from AZ_SE_GW to AZ_SE_Upr Gila</t>
  </si>
  <si>
    <t>Transmission Link from CA_PGE_BAY_GW to CA_PGE_BAY_Coyote</t>
  </si>
  <si>
    <t>Transmission Link from CA_PGE_CEN_GW1 to CA_PGE_CEN_Pajaro</t>
  </si>
  <si>
    <t>Transmission Link from CA_PGE_CEN_GW2 to CA_PGE_CEN_Lwr Salinas</t>
  </si>
  <si>
    <t>Transmission Link from CA_PGE_N_GW to CA_PGE_N_Feather</t>
  </si>
  <si>
    <t>Transmission Link from CA_PGE_N_GW to CA_PGE_N_Sacramento</t>
  </si>
  <si>
    <t>Transmission Link from CA_PGE_S_GW2 to CA_PGE_S_Upr Salinas</t>
  </si>
  <si>
    <t>Transmission Link from CA_SCE_CEN_GW to CA_SCE_CEN_Santa Clara</t>
  </si>
  <si>
    <t>Transmission Link from CA_SCE_S_GW to CA_LADWP_San Diego Creek</t>
  </si>
  <si>
    <t>Transmission Link from CA_SCE_SE_GW to AZ_APS_SW_Lwr Colorado</t>
  </si>
  <si>
    <t>Transmission Link from CA_SCE_VLY_GW to CA_PGE_S_Tulare</t>
  </si>
  <si>
    <t>Transmission Link from CA_SDGE_GW to CA_SDGE_San Dieguito</t>
  </si>
  <si>
    <t>Transmission Link from CA_SDGE_GW to CA_SDGE_St Vincent</t>
  </si>
  <si>
    <t>Transmission Link from CA_SDGE_GW to CA_SDGE_Sweetwater</t>
  </si>
  <si>
    <t>Transmission Link from CO_DEN_GW to CO_DEN_Big Thompson</t>
  </si>
  <si>
    <t>Transmission Link from CO_DEN_GW to CO_DEN_Boulder</t>
  </si>
  <si>
    <t>Transmission Link from CO_DEN_GW to CO_DEN_South Platte</t>
  </si>
  <si>
    <t>Transmission Link from CO_E_GW to CO_E_Arkansas</t>
  </si>
  <si>
    <t>Transmission Link from CO_E_GW to CO_E_Lwr South Platte</t>
  </si>
  <si>
    <t>Transmission Link from CO_NW_GW to CO_NW_Upper Colorado</t>
  </si>
  <si>
    <t>Transmission Link from CO_SW_GW to CO_SW_Alamosa</t>
  </si>
  <si>
    <t>Transmission Link from CO_SW_GW to CO_SW_Canjeos</t>
  </si>
  <si>
    <t>Transmission Link from CO_SW_GW to CO_SW_Upr Rio Grande</t>
  </si>
  <si>
    <t>Transmission Link from CVP to San Luis to San Luis</t>
  </si>
  <si>
    <t>Transmission Link from Diamond Valley to CA_SCE_S_CoastalSLA</t>
  </si>
  <si>
    <t>Transmission Link from Diamond Valley to San Vicente Reservoir</t>
  </si>
  <si>
    <t>Transmission Link from ID_E_GW to ID_E_Middle Snake</t>
  </si>
  <si>
    <t>Transmission Link from ID_S_OR_E_GW1 to ID_S_OR_E_Boise</t>
  </si>
  <si>
    <t>Transmission Link from ID_S_OR_E_GW1 to ID_S_OR_E_Lower Snake</t>
  </si>
  <si>
    <t>Transmission Link from ID_S_OR_E_GW2 to ID_S_OR_E_Middle Frk Snake</t>
  </si>
  <si>
    <t>Transmission Link from ID_S_OR_E_GW2 to ID_S_OR_E_South Western Snake</t>
  </si>
  <si>
    <t>Transmission Link from MT_NE_GW to MT_NE_Missouri</t>
  </si>
  <si>
    <t>Transmission Link from MT_NW_GW to MT_NW_Upr S Fork Flathead</t>
  </si>
  <si>
    <t>Transmission Link from MT_SE_GW to MT_SE_LwrMid Yellowstone</t>
  </si>
  <si>
    <t>Transmission Link from MT_SE_GW to MT_SE_Middle Yellowstone</t>
  </si>
  <si>
    <t>Transmission Link from MT_SW_GW to MT_SW_Upper MissouriAg</t>
  </si>
  <si>
    <t>Transmission Link from NM_N_GW to NM_N_Middle Rio Grande</t>
  </si>
  <si>
    <t>Transmission Link from NM_S_TX_EPE_GW to NM_S_TX_EPE_Rio Grande</t>
  </si>
  <si>
    <t>Transmission Link from OR_E_GW1 to OR_E_Headwaters Klamath</t>
  </si>
  <si>
    <t>Transmission Link from OR_E_GW1 to OR_E_Lost</t>
  </si>
  <si>
    <t>Transmission Link from OR_E_GW1 to OR_E_South Klamath</t>
  </si>
  <si>
    <t>Transmission Link from OR_E_GW1 to OR_E_West Lost</t>
  </si>
  <si>
    <t>Transmission Link from OR_W_GW1 to OR_PDX_LwrClackamas</t>
  </si>
  <si>
    <t>Transmission Link from OR_W_GW1 to OR_W_Willamette</t>
  </si>
  <si>
    <t>Transmission Link from OR_W_GW2 to OR_W_Upr Williamette</t>
  </si>
  <si>
    <t>Transmission Link from OR_WA_BPA_GW1 to OR_WA_BPA_Central Columbia</t>
  </si>
  <si>
    <t>Transmission Link from OR_WA_BPA_GW1 to OR_WA_BPA_Yakima</t>
  </si>
  <si>
    <t>Transmission Link from OR_WA_BPA_GW2 to OR_WA_BPA_Deschutes</t>
  </si>
  <si>
    <t>Transmission Link from San Vicente Reservoir to CA_SDGE_San Dieguito</t>
  </si>
  <si>
    <t>Transmission Link from San Vicente Reservoir to CA_SDGE_St Vincent</t>
  </si>
  <si>
    <t>Transmission Link from San Vicente Reservoir to CA_SDGE_Sweetwater</t>
  </si>
  <si>
    <t>Transmission Link from SWP to CA_PGE_S_Tulare to CA_PGE_S_Tulare</t>
  </si>
  <si>
    <t>Transmission Link from SWP to San Luis to San Luis</t>
  </si>
  <si>
    <t>Transmission Link from UT_N_GW to ID_E_Lwr Bear</t>
  </si>
  <si>
    <t>Transmission Link from UT_N_GW to ID_E_Middle Bear</t>
  </si>
  <si>
    <t>Transmission Link from UT_N_GW to UT_N_Bear</t>
  </si>
  <si>
    <t>Transmission Link from WA_ID_AVA_GW to ID_S_OR_E_Snake</t>
  </si>
  <si>
    <t>Transmission Link from WA_ID_AVA_GW to WA_ID_AVA_Clearwater</t>
  </si>
  <si>
    <t>Transmission Link from WA_N_CEN_GW1 to OR_WA_BPA_Lwr Columbia</t>
  </si>
  <si>
    <t>Transmission Link from WA_N_CEN_GW1 to WA_N_CEN_Interior Coulee</t>
  </si>
  <si>
    <t>Transmission Link from WA_N_CEN_GW2 to WA_N_CEN_ChelanAg</t>
  </si>
  <si>
    <t>Transmission Link from WA_N_CEN_GW2 to WA_N_CEN_Lwr Middle Columbia</t>
  </si>
  <si>
    <t>Transmission Link from WA_N_CEN_GW2 to WA_N_CEN_Lwr Middle Columbia 2</t>
  </si>
  <si>
    <t>Transmission Link from WA_N_CEN_GW2 to WA_N_CEN_OkanoganAg</t>
  </si>
  <si>
    <t>Transmission Link from Withdrawal Ag to CO_SW_Upr Rio Grande</t>
  </si>
  <si>
    <t>Transmission Link from Withdrawal Node 1 to Lake Pleasant Res New Waddell Dam</t>
  </si>
  <si>
    <t>Transmission Link from Withdrawal Node 10 to CO_E_Lwr South Platte</t>
  </si>
  <si>
    <t>Transmission Link from Withdrawal Node 106 to UT_S_Colorado and Green</t>
  </si>
  <si>
    <t>Transmission Link from Withdrawal Node 11 to WA_W_Lower Skagit</t>
  </si>
  <si>
    <t>Transmission Link from Withdrawal Node 111 to CA_PGE_BAY_Coyote</t>
  </si>
  <si>
    <t>Transmission Link from Withdrawal Node 112 to MT_SW_Middle Missouri</t>
  </si>
  <si>
    <t>Transmission Link from Withdrawal Node 113 to MT_NE_West Mont</t>
  </si>
  <si>
    <t>Transmission Link from Withdrawal Node 114 to AZ_APS_SW_Lwr Gila</t>
  </si>
  <si>
    <t>Transmission Link from Withdrawal Node 115 to WA_N_CEN_OkanoganAg</t>
  </si>
  <si>
    <t>Transmission Link from Withdrawal Node 119 to CA_LADWP_San Diego Creek</t>
  </si>
  <si>
    <t>Transmission Link from Withdrawal Node 12 to WA_W_Twin Falls</t>
  </si>
  <si>
    <t>Transmission Link from Withdrawal Node 123 to CA_SCE_CEN_Santa Clara</t>
  </si>
  <si>
    <t>Transmission Link from Withdrawal Node 13 to MT_SE_LwrMid Yellowstone</t>
  </si>
  <si>
    <t>Transmission Link from Withdrawal Node 135 to WCAN_ALB</t>
  </si>
  <si>
    <t>Transmission Link from Withdrawal Node 138 to WY_SW_Upper GreenAg</t>
  </si>
  <si>
    <t>Transmission Link from Withdrawal Node 139 to OR_W_Upr Williamette</t>
  </si>
  <si>
    <t>Transmission Link from Withdrawal Node 14 to CA_PGE_N_Sacramento</t>
  </si>
  <si>
    <t>Transmission Link from Withdrawal Node 140 to NM_S_TX_EPE_Rio Grande</t>
  </si>
  <si>
    <t>Transmission Link from Withdrawal Node 141 to AZ_NM_N_San Juan</t>
  </si>
  <si>
    <t>Transmission Link from Withdrawal Node 143 to ID_E_Lwr Bear</t>
  </si>
  <si>
    <t>Transmission Link from Withdrawal Node 144 to ID_E_Middle Bear</t>
  </si>
  <si>
    <t>Transmission Link from Withdrawal Node 147 to WMEX_BAJA</t>
  </si>
  <si>
    <t>Transmission Link from Withdrawal Node 148 to CO_DEN_Boulder</t>
  </si>
  <si>
    <t>Transmission Link from Withdrawal Node 149 to CO_DEN_Big Thompson</t>
  </si>
  <si>
    <t>Transmission Link from Withdrawal Node 15 to WA_W_Nisqually</t>
  </si>
  <si>
    <t>Transmission Link from Withdrawal Node 150 to AZ_NW_Lwr Colo Abv Parker</t>
  </si>
  <si>
    <t>Transmission Link from Withdrawal Node 151 to NV_S_Las Vegas Valley</t>
  </si>
  <si>
    <t>Transmission Link from Withdrawal Node 152 to CA_PGE_N_WF Feather</t>
  </si>
  <si>
    <t>Transmission Link from Withdrawal Node 153 to CA_PGE_N_American</t>
  </si>
  <si>
    <t>Transmission Link from Withdrawal Node 154 to UT_N_CentralUtahAg</t>
  </si>
  <si>
    <t>Transmission Link from Withdrawal Node 156 to CA_PGE_N_Lower Pit</t>
  </si>
  <si>
    <t>Transmission Link from Withdrawal Node 157 to CA_PGE_N_Lwr Middle Pit</t>
  </si>
  <si>
    <t>Transmission Link from Withdrawal Node 158 to WA_SEATAC_Cedar</t>
  </si>
  <si>
    <t>Transmission Link from Withdrawal Node 159 to WA_W_Carbon</t>
  </si>
  <si>
    <t>Transmission Link from Withdrawal Node 160 to WA_N_CEN_ChelanAg</t>
  </si>
  <si>
    <t>Transmission Link from Withdrawal Node 161 to OR_WA_BPA_Mid Columbia</t>
  </si>
  <si>
    <t>Transmission Link from Withdrawal Node 162 to WA_W_Coloumbia</t>
  </si>
  <si>
    <t>Transmission Link from Withdrawal Node 163 to OR_WA_BPA_Central Columbia</t>
  </si>
  <si>
    <t>Transmission Link from Withdrawal Node 164 to WA_N_CEN_Lwr Middle Columbia</t>
  </si>
  <si>
    <t>Transmission Link from Withdrawal Node 165 to WA_N_CEN_Lwr Middle Columbia 2</t>
  </si>
  <si>
    <t>Transmission Link from Withdrawal Node 167 to MT_SE_LwrMid Yellowstone</t>
  </si>
  <si>
    <t>Transmission Link from Withdrawal Node 168 to OR_PDX_LwrClackamas</t>
  </si>
  <si>
    <t>Transmission Link from Withdrawal Node 169 to OR_E_Headwaters Klamath</t>
  </si>
  <si>
    <t>Transmission Link from Withdrawal Node 19 to OR_WA_BPA_Yakima</t>
  </si>
  <si>
    <t>Transmission Link from Withdrawal Node 2 to CA_IID_Salton Sea</t>
  </si>
  <si>
    <t>Transmission Link from Withdrawal Node 21 to CA_PGE_N_Pit River</t>
  </si>
  <si>
    <t>Transmission Link from Withdrawal Node 22 to OR_W_Klamath</t>
  </si>
  <si>
    <t>Transmission Link from Withdrawal Node 23 to WA_N_CEN_Interior Coulee</t>
  </si>
  <si>
    <t>Transmission Link from Withdrawal Node 24 to OR_E_Middle Klamath</t>
  </si>
  <si>
    <t>Transmission Link from Withdrawal Node 25 to OR_W_Klamath</t>
  </si>
  <si>
    <t>Transmission Link from Withdrawal Node 26 to OR_W_Rogue</t>
  </si>
  <si>
    <t>Transmission Link from Withdrawal Node 27 to OR_W_S Umpqua</t>
  </si>
  <si>
    <t>Transmission Link from Withdrawal Node 28 to OR_W_Willamette</t>
  </si>
  <si>
    <t>Transmission Link from Withdrawal Node 29 to OR_W_Mdl Santiam</t>
  </si>
  <si>
    <t>Transmission Link from Withdrawal Node 31 to CA_PGE_CEN_Pajaro</t>
  </si>
  <si>
    <t>Transmission Link from Withdrawal Node 32 to OR_WA_BPA_Deschutes</t>
  </si>
  <si>
    <t>Transmission Link from Withdrawal Node 36 to ID_E_Middle Fork Snake</t>
  </si>
  <si>
    <t>Transmission Link from Withdrawal Node 39 to ID_E_Middle Snake</t>
  </si>
  <si>
    <t>Transmission Link from Withdrawal Node 4 to CA_PGE_N_Feather</t>
  </si>
  <si>
    <t>Transmission Link from Withdrawal Node 40 to ID_S_OR_E_Middle Frk Snake</t>
  </si>
  <si>
    <t>Transmission Link from Withdrawal Node 41 to ID_S_OR_E_South Western Snake</t>
  </si>
  <si>
    <t>Transmission Link from Withdrawal Node 42 to ID_S_OR_E_Lower Snake</t>
  </si>
  <si>
    <t>Transmission Link from Withdrawal Node 43 to ID_S_OR_E_Middle Boise</t>
  </si>
  <si>
    <t>Transmission Link from Withdrawal Node 44 to ID_S_OR_E_Boise</t>
  </si>
  <si>
    <t>Transmission Link from Withdrawal Node 45 to CA_PGE_N_Payette</t>
  </si>
  <si>
    <t>Transmission Link from Withdrawal Node 46 to ID_S_OR_E_Snake</t>
  </si>
  <si>
    <t>Transmission Link from Withdrawal Node 49 to WA_ID_AVA_Clearwater</t>
  </si>
  <si>
    <t>Transmission Link from Withdrawal Node 5 to AZ_NW_Lwr Colo Blw Hoover</t>
  </si>
  <si>
    <t>Transmission Link from Withdrawal Node 55 to MT_NE_Missouri</t>
  </si>
  <si>
    <t>Transmission Link from Withdrawal Node 56 to MT_SE_Middle Yellowstone</t>
  </si>
  <si>
    <t>Transmission Link from Withdrawal Node 59 to CO_NW_Upper Colorado</t>
  </si>
  <si>
    <t>Transmission Link from Withdrawal Node 60 to CO_SW_Lwr Gunnison</t>
  </si>
  <si>
    <t>Transmission Link from Withdrawal Node 61 to UT_N_Green</t>
  </si>
  <si>
    <t>Transmission Link from Withdrawal Node 62 to WY_SE_North Fork Platte</t>
  </si>
  <si>
    <t>Transmission Link from Withdrawal Node 63 to OR_WA_BPA_Lwr Columbia</t>
  </si>
  <si>
    <t>Transmission Link from Withdrawal Node 65 to AZ_APS_SW_Lwr Colorado</t>
  </si>
  <si>
    <t>Transmission Link from Withdrawal Node 7 to OR_WA_BPA_Lwr Columbia</t>
  </si>
  <si>
    <t>Transmission Link from Withdrawal Node 77 to MT_SW_Upper MissouriAg</t>
  </si>
  <si>
    <t>Transmission Link from Withdrawal Node 78 to MT_SW_Upper Clark ForkAg</t>
  </si>
  <si>
    <t>Transmission Link from Withdrawal Node 80 to MT_NW_Middle Clark Fork</t>
  </si>
  <si>
    <t>Transmission Link from Withdrawal Node 82 to MT_NW_North East Columbia</t>
  </si>
  <si>
    <t>Transmission Link from Withdrawal Node 83 to WA_ID_AVA_Pend Oreille</t>
  </si>
  <si>
    <t>Transmission Link from Withdrawal Node 84 to WA_ID_AVA_Priest</t>
  </si>
  <si>
    <t>Transmission Link from Withdrawal Node 88 to WA_ID_AVA_Upper SpokaneAg</t>
  </si>
  <si>
    <t>Transmission Link from Withdrawal Node 89 to MT_NW_Lower Flathead</t>
  </si>
  <si>
    <t>Transmission Link from Withdrawal Node 9 to CO_E_Arkansas</t>
  </si>
  <si>
    <t>Transmission Link from Withdrawal Node 90 to MT_NW_Upr S Fork Flathead</t>
  </si>
  <si>
    <t>Transmission Link from Withdrawal Node 91 to WA_ID_AVA_Middle Spokane</t>
  </si>
  <si>
    <t>Transmission Link from Withdrawal Node 92 to WA_ID_AVA_Lwr Spokane</t>
  </si>
  <si>
    <t>Transmission Link from Withdrawal Node 93 to CAN_BC_Upper OkanaganAg</t>
  </si>
  <si>
    <t>Transmission Link from Withdrawal Node 95 to WCAN_BC</t>
  </si>
  <si>
    <t>Transmission Link from Withdrawal Node 96 to WA_W_Middle Skagit</t>
  </si>
  <si>
    <t>Transmission Link from Withdrawal Node CAP to AZ_APS_SW_Lwr Gila</t>
  </si>
  <si>
    <t>Transmission Link from Withdrawal Node CAP1 to AZ_SE_Middle Gila</t>
  </si>
  <si>
    <t>Transmission Link from Withdrawal Node CAP2 to AZ_SE_Upr Gila</t>
  </si>
  <si>
    <t>Transmission Link from Withdrawal Node Gila1 to AZ_SE_Middle Gila</t>
  </si>
  <si>
    <t>Transmission Link from Withdrawal Node Gila2 to AZ_SE_Upr Gila</t>
  </si>
  <si>
    <t>Transmission Link from WY_NW_GW to WY_NW_Middle Wind</t>
  </si>
  <si>
    <t>Transmission Link from WY_NW_GW to WY_NW_ShoshoneAg</t>
  </si>
  <si>
    <t>Transmission Link from WY_SE_GW to WY_SE_North Fork Platte</t>
  </si>
  <si>
    <t>Transmission Link from WY_SW_GW to WY_SW_Upper GreenAg</t>
  </si>
  <si>
    <t>Transmission Link from CO_DEN_GW to CO_DEN_Clear Creek</t>
  </si>
  <si>
    <t>Transmission Link from Withdrawal Node 116 to CO_DEN_Clear Creek</t>
  </si>
  <si>
    <t>Desalination</t>
  </si>
  <si>
    <t>Electricity Use Return Flows Monthly</t>
  </si>
  <si>
    <t>Return Flow from WCAN_ALB to Flathead River</t>
  </si>
  <si>
    <t>Return Flow from WCAN_BC to Kettle River</t>
  </si>
  <si>
    <t>Return Flow from WMEX_BAJA to Colorado River</t>
  </si>
  <si>
    <t>hour_weighting_category</t>
  </si>
  <si>
    <t>sector</t>
  </si>
  <si>
    <t>energy_included</t>
  </si>
  <si>
    <t>WEAP_output_file</t>
  </si>
  <si>
    <t>Domestic_hour_weight</t>
  </si>
  <si>
    <t>Commercial_industrial_hour_weight</t>
  </si>
  <si>
    <t>Groundwater_pump_hour_weight</t>
  </si>
  <si>
    <t>Urban_outdoor_hour_weight</t>
  </si>
  <si>
    <t>AgUse_hour_weight</t>
  </si>
  <si>
    <t>Diversion_hour_weight</t>
  </si>
  <si>
    <t>WW_treat_hour_weight</t>
  </si>
  <si>
    <t>NA</t>
  </si>
  <si>
    <t>Pacific Time</t>
  </si>
  <si>
    <t>Domestic hour weight</t>
  </si>
  <si>
    <t>Commercial Industrial hour weight</t>
  </si>
  <si>
    <t>Groundwater pump hour weight</t>
  </si>
  <si>
    <t>Urban outdoor hour weight</t>
  </si>
  <si>
    <t>Agricultural Use hour weight</t>
  </si>
  <si>
    <t>Diversion hour weight</t>
  </si>
  <si>
    <t>Wastewater treatment hour weight</t>
  </si>
  <si>
    <t>Hour</t>
  </si>
  <si>
    <t>Hour_ending</t>
  </si>
  <si>
    <t>Total</t>
  </si>
  <si>
    <t>UTC Time</t>
  </si>
  <si>
    <t>UTC Time 4-hour duration weights</t>
  </si>
  <si>
    <t>Appendix B CPUC Embedded Energy Study 2</t>
  </si>
  <si>
    <t>Contra Costa Water District</t>
  </si>
  <si>
    <t>Average Summer Day</t>
  </si>
  <si>
    <t>weight</t>
  </si>
  <si>
    <t>Average Winter Day</t>
  </si>
  <si>
    <t>Average</t>
  </si>
  <si>
    <t>pg. 73</t>
  </si>
  <si>
    <t>pg. 76</t>
  </si>
  <si>
    <t>Coachella Valley</t>
  </si>
  <si>
    <t>Coachella Valley (Imperial Valley)</t>
  </si>
  <si>
    <t>pg. 53</t>
  </si>
  <si>
    <t>pg. 56</t>
  </si>
  <si>
    <t>Cal-Am Central Coast</t>
  </si>
  <si>
    <t>pg. 30</t>
  </si>
  <si>
    <t>pg. 35</t>
  </si>
  <si>
    <t>Table 21:  Aggregated Hourly Water Demands – Single-family and Low-income Single-family Indoor</t>
  </si>
  <si>
    <t>Single-family: % of Total Daily Indoor Water Use</t>
  </si>
  <si>
    <t>Low-Income Single-family:  % of Total Daily Indoor Water Use</t>
  </si>
  <si>
    <t>Table 22:  Disaggregated Hourly Water Demand Profiles - Single-family Indoor</t>
  </si>
  <si>
    <t>Baths</t>
  </si>
  <si>
    <t>Showers</t>
  </si>
  <si>
    <t>Toilets</t>
  </si>
  <si>
    <t>Clothes washers</t>
  </si>
  <si>
    <t>Dish-washers</t>
  </si>
  <si>
    <t>Faucet</t>
  </si>
  <si>
    <t>Leak</t>
  </si>
  <si>
    <t xml:space="preserve">Other </t>
  </si>
  <si>
    <t>Table 23:  Disaggregated Hourly Water Demand Profiles - Low-income Single-family Indoor</t>
  </si>
  <si>
    <t>Table 24: Aggregated Hourly Water Demand – Single-family and Low-income Single-family Outdoor</t>
  </si>
  <si>
    <t>Single-family: % of Total Daily Outdoor Water Use</t>
  </si>
  <si>
    <t>Low-Income Single-family:% of Total Daily Outdoor Water Use</t>
  </si>
  <si>
    <t>Table 31: Aggregated Hourly Water Demand - General Retail</t>
  </si>
  <si>
    <t>% of Total Daily Water Use</t>
  </si>
  <si>
    <t>Table 32: Disaggregated Hourly Water Demands – General Retail</t>
  </si>
  <si>
    <t>Retail</t>
  </si>
  <si>
    <t>Com - Offices</t>
  </si>
  <si>
    <t>Industrial</t>
  </si>
  <si>
    <t>Average Retail and Com-Office and Industrial</t>
  </si>
  <si>
    <t>Continuous</t>
  </si>
  <si>
    <t>Indoor/Process</t>
  </si>
  <si>
    <t>Outdoor/Irrigation</t>
  </si>
  <si>
    <t>Continuous and Indoor/Process only</t>
  </si>
  <si>
    <t>Table 35:  Aggregated Hourly Water Demand - Offices</t>
  </si>
  <si>
    <t>Table 36: Disaggregated Hourly Water Demands - Offices</t>
  </si>
  <si>
    <t>Table 50: Aggregated Hourly Water Demand - Urban Irrigation</t>
  </si>
  <si>
    <t>Table 51:  Disaggregated Hourly Water Demands – Urban Irrigation</t>
  </si>
  <si>
    <t>Indoor/Domestic</t>
  </si>
  <si>
    <t>Table 58: Aggregated Hourly Water Demand - Industrial</t>
  </si>
  <si>
    <t>Table 59: Disaggregated Hourly Water Demands - Industrial</t>
  </si>
  <si>
    <t>Process</t>
  </si>
  <si>
    <t>Table 60:  Aggregated Hourly Water Demand - Industrial Cooling Towers, Food Processor</t>
  </si>
  <si>
    <t>Table 62: Aggregated Hourly Water Demand - Agriculture Irrigators</t>
  </si>
  <si>
    <t>Table 63:  Disaggregated Hourly Water Demands – Agricultural Irrigators</t>
  </si>
  <si>
    <t>IN_AZ_APS_E Commercial and Industrial</t>
  </si>
  <si>
    <t>IN_AZ_APS_E Domestic</t>
  </si>
  <si>
    <t>IN_AZ_APS_E Domestic Heating</t>
  </si>
  <si>
    <t>IN_AZ_APS_N Commercial and Industrial</t>
  </si>
  <si>
    <t>IN_AZ_APS_N Domestic</t>
  </si>
  <si>
    <t>IN_AZ_APS_N Domestic Heating</t>
  </si>
  <si>
    <t>IN_AZ_APS_SW Commercial and Industrial</t>
  </si>
  <si>
    <t>IN_AZ_APS_SW Domestic</t>
  </si>
  <si>
    <t>IN_AZ_APS_SW Domestic Heating</t>
  </si>
  <si>
    <t>IN_AZ_NM_N Commercial and Industrial</t>
  </si>
  <si>
    <t>IN_AZ_NM_N Domestic</t>
  </si>
  <si>
    <t>IN_AZ_NM_N Domestic Heating</t>
  </si>
  <si>
    <t>IN_AZ_NW Commercial and Industrial</t>
  </si>
  <si>
    <t>IN_AZ_NW Domestic</t>
  </si>
  <si>
    <t>IN_AZ_NW Domestic Heating</t>
  </si>
  <si>
    <t>IN_AZ_PHX Commercial and Industrial</t>
  </si>
  <si>
    <t>IN_AZ_PHX Domestic</t>
  </si>
  <si>
    <t>IN_AZ_PHX Domestic Heating</t>
  </si>
  <si>
    <t>IN_AZ_SE Commercial and Industrial</t>
  </si>
  <si>
    <t>IN_AZ_SE Domestic</t>
  </si>
  <si>
    <t>IN_AZ_SE Domestic Heating</t>
  </si>
  <si>
    <t>IN_CA_LADWP Commercial and Industrial</t>
  </si>
  <si>
    <t>IN_CA_LADWP Domestic</t>
  </si>
  <si>
    <t>IN_CA_LADWP Domestic Heating</t>
  </si>
  <si>
    <t>IN_CA_PGE_BAY Commercial and Industrial</t>
  </si>
  <si>
    <t>IN_CA_PGE_BAY Domestic</t>
  </si>
  <si>
    <t>IN_CA_PGE_BAY Domestic Heating</t>
  </si>
  <si>
    <t>IN_CA_PGE_CEN Commercial and Industrial</t>
  </si>
  <si>
    <t>IN_CA_PGE_CEN Domestic</t>
  </si>
  <si>
    <t>IN_CA_PGE_CEN Domestic Heating</t>
  </si>
  <si>
    <t>IN_CA_PGE_N Commercial and Industrial</t>
  </si>
  <si>
    <t>IN_CA_PGE_N Domestic</t>
  </si>
  <si>
    <t>IN_CA_PGE_N Domestic Heating</t>
  </si>
  <si>
    <t>IN_CA_PGE_S Commercial and Industrial</t>
  </si>
  <si>
    <t>IN_CA_PGE_S Domestic</t>
  </si>
  <si>
    <t>IN_CA_PGE_S Domestic Heating</t>
  </si>
  <si>
    <t>IN_CA_SCE_CEN Commercial and Industrial</t>
  </si>
  <si>
    <t>IN_CA_SCE_CEN Domestic</t>
  </si>
  <si>
    <t>IN_CA_SCE_CEN Domestic Heating</t>
  </si>
  <si>
    <t>IN_CA_SCE_S Commercial and Industrial</t>
  </si>
  <si>
    <t>IN_CA_SCE_S Domestic</t>
  </si>
  <si>
    <t>IN_CA_SCE_S Domestic Heating</t>
  </si>
  <si>
    <t>IN_CA_SCE_SE Commercial and Industrial</t>
  </si>
  <si>
    <t>IN_CA_SCE_SE Domestic</t>
  </si>
  <si>
    <t>IN_CA_SCE_SE Domestic Heating</t>
  </si>
  <si>
    <t>IN_CA_SCE_VLY Commercial and Industrial</t>
  </si>
  <si>
    <t>IN_CA_SCE_VLY Domestic</t>
  </si>
  <si>
    <t>IN_CA_SCE_VLY Domestic Heating</t>
  </si>
  <si>
    <t>IN_CA_SDGE Commercial and Industrial</t>
  </si>
  <si>
    <t>IN_CA_SDGE Domestic</t>
  </si>
  <si>
    <t>IN_CA_SDGE Domestic Heating</t>
  </si>
  <si>
    <t>IN_CA_SMUD Commercial and Industrial</t>
  </si>
  <si>
    <t>IN_CA_SMUD Domestic</t>
  </si>
  <si>
    <t>IN_CA_SMUD Domestic Heating</t>
  </si>
  <si>
    <t>IN_CO_DEN Commercial and Industrial</t>
  </si>
  <si>
    <t>IN_CO_DEN Domestic</t>
  </si>
  <si>
    <t>IN_CO_DEN Domestic Heating</t>
  </si>
  <si>
    <t>IN_CO_E Commercial and Industrial</t>
  </si>
  <si>
    <t>IN_CO_E Domestic</t>
  </si>
  <si>
    <t>IN_CO_E Domestic Heating</t>
  </si>
  <si>
    <t>IN_CO_NW Commercial and Industrial</t>
  </si>
  <si>
    <t>IN_CO_NW Domestic</t>
  </si>
  <si>
    <t>IN_CO_NW Domestic Heating</t>
  </si>
  <si>
    <t>IN_CO_SW Commercial and Industrial</t>
  </si>
  <si>
    <t>IN_CO_SW Domestic</t>
  </si>
  <si>
    <t>IN_CO_SW Domestic Heating</t>
  </si>
  <si>
    <t>IN_ID_E Commercial and Industrial</t>
  </si>
  <si>
    <t>IN_ID_E Domestic</t>
  </si>
  <si>
    <t>IN_ID_E Domestic Heating</t>
  </si>
  <si>
    <t>IN_ID_S_OR_E Commercial and Industrial</t>
  </si>
  <si>
    <t>IN_ID_S_OR_E Domestic</t>
  </si>
  <si>
    <t>IN_ID_S_OR_E Domestic Heating</t>
  </si>
  <si>
    <t>IN_MT_NE Commercial and Industrial</t>
  </si>
  <si>
    <t>IN_MT_NE Domestic</t>
  </si>
  <si>
    <t>IN_MT_NE Domestic Heating</t>
  </si>
  <si>
    <t>IN_MT_NW Commercial and Industrial</t>
  </si>
  <si>
    <t>IN_MT_NW Domestic</t>
  </si>
  <si>
    <t>IN_MT_NW Domestic Heating</t>
  </si>
  <si>
    <t>IN_MT_SE Commercial and Industrial</t>
  </si>
  <si>
    <t>IN_MT_SE Domestic</t>
  </si>
  <si>
    <t>IN_MT_SE Domestic Heating</t>
  </si>
  <si>
    <t>IN_NM_N Commercial and Industrial</t>
  </si>
  <si>
    <t>IN_NM_N Domestic</t>
  </si>
  <si>
    <t>IN_NM_N Domestic Heating</t>
  </si>
  <si>
    <t>IN_NM_S_TX_EPE Commercial and Industrial</t>
  </si>
  <si>
    <t>IN_NM_S_TX_EPE Domestic</t>
  </si>
  <si>
    <t>IN_NM_S_TX_EPE Domestic Heating</t>
  </si>
  <si>
    <t>IN_NV_N Commercial and Industrial</t>
  </si>
  <si>
    <t>IN_NV_N Domestic</t>
  </si>
  <si>
    <t>IN_NV_N Domestic Heating</t>
  </si>
  <si>
    <t>IN_NV_S Commercial and Industrial</t>
  </si>
  <si>
    <t>IN_NV_S Domestic</t>
  </si>
  <si>
    <t>IN_NV_S Domestic Heating</t>
  </si>
  <si>
    <t>IN_OR_E Commercial and Industrial</t>
  </si>
  <si>
    <t>IN_OR_E Domestic</t>
  </si>
  <si>
    <t>IN_OR_E Domestic Heating</t>
  </si>
  <si>
    <t>IN_OR_PDX Commercial and Industrial</t>
  </si>
  <si>
    <t>IN_OR_PDX Domestic</t>
  </si>
  <si>
    <t>IN_OR_PDX Domestic Heating</t>
  </si>
  <si>
    <t>IN_OR_W Commercial and Industrial</t>
  </si>
  <si>
    <t>IN_OR_W Domestic</t>
  </si>
  <si>
    <t>IN_OR_W Domestic Heating</t>
  </si>
  <si>
    <t>IN_OR_WA_BPA Commercial and Industrial</t>
  </si>
  <si>
    <t>IN_OR_WA_BPA Domestic</t>
  </si>
  <si>
    <t>IN_OR_WA_BPA Domestic Heating</t>
  </si>
  <si>
    <t>IN_UT_N Commercial and Industrial</t>
  </si>
  <si>
    <t>IN_UT_N Domestic</t>
  </si>
  <si>
    <t>IN_UT_N Domestic Heating</t>
  </si>
  <si>
    <t>IN_UT_S Commercial and Industrial</t>
  </si>
  <si>
    <t>IN_UT_S Domestic</t>
  </si>
  <si>
    <t>IN_UT_S Domestic Heating</t>
  </si>
  <si>
    <t>IN_WA_ID_AVA Commercial and Industrial</t>
  </si>
  <si>
    <t>IN_WA_ID_AVA Domestic</t>
  </si>
  <si>
    <t>IN_WA_ID_AVA Domestic Heating</t>
  </si>
  <si>
    <t>IN_WA_N_CEN Commercial and Industrial</t>
  </si>
  <si>
    <t>IN_WA_N_CEN Domestic</t>
  </si>
  <si>
    <t>IN_WA_N_CEN Domestic Heating</t>
  </si>
  <si>
    <t>IN_WA_SEATAC Commercial and Industrial</t>
  </si>
  <si>
    <t>IN_WA_SEATAC Domestic</t>
  </si>
  <si>
    <t>IN_WA_SEATAC Domestic Heating</t>
  </si>
  <si>
    <t>IN_WA_W Commercial and Industrial</t>
  </si>
  <si>
    <t>IN_WA_W Domestic</t>
  </si>
  <si>
    <t>IN_WA_W Domestic Heating</t>
  </si>
  <si>
    <t>IN_CA_IID Commercial and Industrial</t>
  </si>
  <si>
    <t>IN_CA_IID Domestic</t>
  </si>
  <si>
    <t>IN_CA_IID Domestic Heating</t>
  </si>
  <si>
    <t>IN_WY_NE Commercial and Industrial</t>
  </si>
  <si>
    <t>IN_WY_NE Domestic</t>
  </si>
  <si>
    <t>IN_WY_NE Domestic Heating</t>
  </si>
  <si>
    <t>IN_WY_NW Commercial and Industrial</t>
  </si>
  <si>
    <t>IN_WY_NW Domestic</t>
  </si>
  <si>
    <t>IN_WY_NW Domestic Heating</t>
  </si>
  <si>
    <t>IN_WY_SE Commercial and Industrial</t>
  </si>
  <si>
    <t>IN_WY_SE Domestic</t>
  </si>
  <si>
    <t>IN_WY_SE Domestic Heating</t>
  </si>
  <si>
    <t>IN_WY_SW Commercial and Industrial</t>
  </si>
  <si>
    <t>IN_WY_SW Domestic</t>
  </si>
  <si>
    <t>IN_WY_SW Domestic Heating</t>
  </si>
  <si>
    <t>WCAN_ALB Commercial and Industrial</t>
  </si>
  <si>
    <t>WCAN_ALB Domestic</t>
  </si>
  <si>
    <t>WCAN_ALB Domestic Heating</t>
  </si>
  <si>
    <t>WCAN_BC Commercial and Industrial</t>
  </si>
  <si>
    <t>WCAN_BC Domestic</t>
  </si>
  <si>
    <t>WCAN_BC Domestic Heating</t>
  </si>
  <si>
    <t>WMEX_BAJA Commercial and Industrial</t>
  </si>
  <si>
    <t>WMEX_BAJA Domestic</t>
  </si>
  <si>
    <t>WMEX_BAJA Domestic Heating</t>
  </si>
  <si>
    <t>IN_MT_SW Commercial and Industrial</t>
  </si>
  <si>
    <t>IN_MT_SW Domestic</t>
  </si>
  <si>
    <t>IN_MT_SW Domestic Heating</t>
  </si>
  <si>
    <t>All American Canal CA</t>
  </si>
  <si>
    <t>AZ_APS_E_MUNI</t>
  </si>
  <si>
    <t>AZ_APS_N_MUNI</t>
  </si>
  <si>
    <t>AZ_APS_SW_MUNI</t>
  </si>
  <si>
    <t>AZ_NM_N_MUNI</t>
  </si>
  <si>
    <t>AZ_NW_MUNI</t>
  </si>
  <si>
    <t>AZ_PHX_MUNI</t>
  </si>
  <si>
    <t>AZ_PHX_SFWS</t>
  </si>
  <si>
    <t>AZ_SE_MUNI</t>
  </si>
  <si>
    <t>CA_IID_MUNI</t>
  </si>
  <si>
    <t>CA_LADWP_MUNI</t>
  </si>
  <si>
    <t>CA_PGE_BAY_MUNI</t>
  </si>
  <si>
    <t>CA_PGE_CEN_MUNI</t>
  </si>
  <si>
    <t>CA_PGE_N_MUNI</t>
  </si>
  <si>
    <t>CA_PGE_S_MUNI</t>
  </si>
  <si>
    <t>CA_SCE_CEN_MUNI</t>
  </si>
  <si>
    <t>CA_SCE_S_MUNI</t>
  </si>
  <si>
    <t>CA_SCE_SE_MUNI</t>
  </si>
  <si>
    <t>CA_SCE_VLY_MUNI</t>
  </si>
  <si>
    <t>CA_SDGE_MUNI</t>
  </si>
  <si>
    <t>CA_SMUD_MUNI</t>
  </si>
  <si>
    <t>Calif Aquduct</t>
  </si>
  <si>
    <t>CO_DEN_MUNI</t>
  </si>
  <si>
    <t>CO_E_MUNI</t>
  </si>
  <si>
    <t>CO_NW_MUNI</t>
  </si>
  <si>
    <t>CO_SW_MUNI</t>
  </si>
  <si>
    <t>GilaToCAAP</t>
  </si>
  <si>
    <t>ID_E_MUNI</t>
  </si>
  <si>
    <t>ID_S_OR_E_MUNI</t>
  </si>
  <si>
    <t>MT_NE_MUNI</t>
  </si>
  <si>
    <t>MT_NW_MUNI</t>
  </si>
  <si>
    <t>MT_SE_MUNI</t>
  </si>
  <si>
    <t>MT_SW_MUNI</t>
  </si>
  <si>
    <t>NM_N_MUNI</t>
  </si>
  <si>
    <t>NM_S_TX_EPE_MUNI</t>
  </si>
  <si>
    <t>NV_N_MUNI</t>
  </si>
  <si>
    <t>NV_S_MUNI</t>
  </si>
  <si>
    <t>OR_E_MUNI</t>
  </si>
  <si>
    <t>OR_PDX_MUNI</t>
  </si>
  <si>
    <t>OR_W_MUNI</t>
  </si>
  <si>
    <t>OR_WA_BPA_MUNI</t>
  </si>
  <si>
    <t>UT_N_MUNI</t>
  </si>
  <si>
    <t>UT_S_MUNI</t>
  </si>
  <si>
    <t>WA_ID_AVA_MUNI</t>
  </si>
  <si>
    <t>WA_N_CEN_MUNI</t>
  </si>
  <si>
    <t>WA_SEATAC_MUNI</t>
  </si>
  <si>
    <t>WA_W_MUNI</t>
  </si>
  <si>
    <t>SWP West Branch</t>
  </si>
  <si>
    <t>WY_NE_MUNI</t>
  </si>
  <si>
    <t>WY_NW_MUNI</t>
  </si>
  <si>
    <t>WY_SE_MUNI</t>
  </si>
  <si>
    <t>WY_SW_MUNI</t>
  </si>
  <si>
    <t>CA_PGE_S_local</t>
  </si>
  <si>
    <t>CA_SCE_local</t>
  </si>
  <si>
    <t>CVP to CEN</t>
  </si>
  <si>
    <t>Mukolumne Div</t>
  </si>
  <si>
    <t>Gila Canal</t>
  </si>
  <si>
    <t>Transmission Link from Withdrawal Colo to UT_N_Bear</t>
  </si>
  <si>
    <t>Transmission Link from Withdrawal Bear to UT_N_Bear</t>
  </si>
  <si>
    <t>Transmission Link from Withdrawal Node 48 to WY_NW_Middle Wind</t>
  </si>
  <si>
    <t>Transmission Link from SP Withdrawal to CO_DEN_South Platte</t>
  </si>
  <si>
    <t>Transmission Link from Withdrawal Node 17 to CA_LADWP_LA River</t>
  </si>
  <si>
    <t>Transmission Link from CA_IID_GW to CA_IID_Salton Sea</t>
  </si>
  <si>
    <t>Transmission Link from Withdrawal Node 33 to IN_OR_PDX</t>
  </si>
  <si>
    <t>Transmission Link from Withdrawal Node 35 to IN_CA_LADWP</t>
  </si>
  <si>
    <t>Transmission Link from IN_CA_LADWP to OUT_CA_LADWP</t>
  </si>
  <si>
    <t>Transmission Link from Withdrawal Node 35 to OUT_CA_LADWP</t>
  </si>
  <si>
    <t>Transmission Link from MUNI_CA_SCE_S to IN_CA_SCE_S</t>
  </si>
  <si>
    <t>Transmission Link from IN_CA_SCE_S to OUT_CA_SCE_S</t>
  </si>
  <si>
    <t>Transmission Link from MUNI_CA_SCE_S to OUT_CA_SCE_S</t>
  </si>
  <si>
    <t>Transmission Link from MUNI_UT_N to IN_UT_N</t>
  </si>
  <si>
    <t>Transmission Link from Withdrawal Node 6 to IN_UT_S</t>
  </si>
  <si>
    <t>Transmission Link from MUNI_NV_S to IN_NV_S</t>
  </si>
  <si>
    <t>Transmission Link from Withdrawal Node 34 to IN_NV_N</t>
  </si>
  <si>
    <t>Transmission Link from MUNI_CA_SDGE_SFW to IN_CA_SDGE</t>
  </si>
  <si>
    <t>Transmission Link from Withdrawal Node 66 to IN_CA_IID</t>
  </si>
  <si>
    <t>Transmission Link from MUNI_AZ_APS_SW to IN_AZ_APS_SW</t>
  </si>
  <si>
    <t>Transmission Link from Withdrawal Node 67 to IN_AZ_SE</t>
  </si>
  <si>
    <t>Transmission Link from MUNI_AZ_PHX to IN_AZ_PHX</t>
  </si>
  <si>
    <t>Transmission Link from MUNI_AZ_NW to IN_AZ_NW</t>
  </si>
  <si>
    <t>Transmission Link from MUNI_AZ_SPS_N to IN_AZ_APS_N</t>
  </si>
  <si>
    <t>Transmission Link from MUNI_AZ_APS_E to IN_AZ_APS_E</t>
  </si>
  <si>
    <t>Transmission Link from MUNI_NM_S_TX_EPE to IN_NM_S_TX_EPE</t>
  </si>
  <si>
    <t>Transmission Link from Withdrawal Node 18 to IN_NM_N</t>
  </si>
  <si>
    <t>Transmission Link from MUNI_CO_E to IN_CO_E</t>
  </si>
  <si>
    <t>Transmission Link from MUNI_CO_DEN to IN_CO_DEN</t>
  </si>
  <si>
    <t>Transmission Link from MUNI_CO_NW to IN_CO_NW</t>
  </si>
  <si>
    <t>Transmission Link from MUNI_CO_SW to IN_CO_SW</t>
  </si>
  <si>
    <t>Transmission Link from Withdrawal Node 69 to IN_WY_SW</t>
  </si>
  <si>
    <t>Transmission Link from Withdrawal Node 20 to IN_WY_SE</t>
  </si>
  <si>
    <t>Transmission Link from Withdrawal Node 30 to IN_WY_NE</t>
  </si>
  <si>
    <t>Transmission Link from Withdrawal Node 38 to IN_WY_NW</t>
  </si>
  <si>
    <t>Transmission Link from MUNI_MT_SE to IN_MT_SE</t>
  </si>
  <si>
    <t>Transmission Link from Withdrawal Node 37 to IN_MT_SW</t>
  </si>
  <si>
    <t>Transmission Link from Withdrawal Node 51 to IN_MT_NE</t>
  </si>
  <si>
    <t>Transmission Link from Withdrawal Node 70 to IN_MT_NW</t>
  </si>
  <si>
    <t>Transmission Link from Withdrawal Node 53 to IN_WA_ID_AVA</t>
  </si>
  <si>
    <t>Transmission Link from MUNI_WA_N_CEN to IN_WA_N_CEN</t>
  </si>
  <si>
    <t>Transmission Link from MUNI_OR_WA_BPA to IN_OR_WA_BPA</t>
  </si>
  <si>
    <t>Transmission Link from Withdrawal Node 94 to IN_OR_WA_BPA</t>
  </si>
  <si>
    <t>Transmission Link from Withdrawal Node 54 to IN_WA_W</t>
  </si>
  <si>
    <t>Transmission Link from Withdrawal Node 57 to IN_WA_SEATAC</t>
  </si>
  <si>
    <t>Transmission Link from Withdrawal Node 58 to IN_OR_E</t>
  </si>
  <si>
    <t>Transmission Link from Withdrawal Node 50 to IN_OR_W</t>
  </si>
  <si>
    <t>Transmission Link from CA_PGE_N_MUNI to IN_CA_PGE_N</t>
  </si>
  <si>
    <t>Transmission Link from Withdrawal Node 125 to IN_CA_SMUD</t>
  </si>
  <si>
    <t>Transmission Link from CA_PGE_BAY_MUNI to IN_CA_PGE_BAY</t>
  </si>
  <si>
    <t>Transmission Link from MUNI_CA_PGE_CEN to IN_CA_PGE_CEN</t>
  </si>
  <si>
    <t>Transmission Link from CA_SCE_VLY_MUNI to IN_CA_SCE_VLY</t>
  </si>
  <si>
    <t>Transmission Link from Withdrawal Node 121 to IN_CA_PGE_S</t>
  </si>
  <si>
    <t>Transmission Link from MUNI_CA_SCE_CEN to IN_CA_SCE_CEN</t>
  </si>
  <si>
    <t>Transmission Link from Withdrawal Node 110 to IN_CA_SCE_SE</t>
  </si>
  <si>
    <t>Transmission Link from MUNI_ID_OR_E to IN_ID_S_OR_E</t>
  </si>
  <si>
    <t>Transmission Link from Withdrawal Node 68 to IN_ID_E</t>
  </si>
  <si>
    <t>Transmission Link from MUNI_AZ_NM_N to IN_AZ_NM_N</t>
  </si>
  <si>
    <t>Transmission Link from Withdrawal Node 51 to OUT_MT_NE</t>
  </si>
  <si>
    <t>Transmission Link from Withdrawal Node 37 to OUT_MT_SW</t>
  </si>
  <si>
    <t>Transmission Link from MUNI_MT_SE to OUT_MT_SE</t>
  </si>
  <si>
    <t>Transmission Link from Withdrawal Node 38 to OUT_WY_NW</t>
  </si>
  <si>
    <t>Transmission Link from Withdrawal Node 20 to OUT_WY_SE</t>
  </si>
  <si>
    <t>Transmission Link from IN_CO_DEN to OUT_CO_DEN</t>
  </si>
  <si>
    <t>Transmission Link from MUNI_CO_DEN to OUT_CO_DEN</t>
  </si>
  <si>
    <t>Transmission Link from MUNI_CO_E to OUT_CO_E</t>
  </si>
  <si>
    <t>Transmission Link from MUNI_CO_SW to OUT_CO_SW</t>
  </si>
  <si>
    <t>Transmission Link from Withdrawal Node 18 to OUT_NM_N</t>
  </si>
  <si>
    <t>Transmission Link from MUNI_NM_S_TX_EPE to OUT_NM_S_TX_EPE</t>
  </si>
  <si>
    <t>Transmission Link from IN_AZ_SE to OUT_AZ_SE</t>
  </si>
  <si>
    <t>Transmission Link from Withdrawal Node 67 to OUT_AZ_SE</t>
  </si>
  <si>
    <t>Transmission Link from IN_AZ_APS_N to OUT_AZ_APS_N</t>
  </si>
  <si>
    <t>Transmission Link from MUNI_AZ_SPS_N to OUT_AZ_APS_N</t>
  </si>
  <si>
    <t>Transmission Link from IN_AZ_APS_E to OUT_AZ_APS_E</t>
  </si>
  <si>
    <t>Transmission Link from MUNI_AZ_APS_E to OUT_AZ_APS_E</t>
  </si>
  <si>
    <t>Transmission Link from IN_AZ_PHX to OUT_AZ_PHX</t>
  </si>
  <si>
    <t>Transmission Link from MUNI_AZ_PHX to OUT_AZ_PHX</t>
  </si>
  <si>
    <t>Transmission Link from IN_AZ_APS_SW to OUT_AZ_APS_SW</t>
  </si>
  <si>
    <t>Transmission Link from MUNI_AZ_APS_SW to OUT_AZ_APS_SW</t>
  </si>
  <si>
    <t>Transmission Link from IN_AZ_NM_N to OUT_AZ_NM_N</t>
  </si>
  <si>
    <t>Transmission Link from MUNI_AZ_NM_N to OUT_AZ_NM_N</t>
  </si>
  <si>
    <t>Transmission Link from IN_CA_IID to OUT_CA_IID</t>
  </si>
  <si>
    <t>Transmission Link from Withdrawal Node 66 to OUT_CA_IID</t>
  </si>
  <si>
    <t>Transmission Link from Withdrawal Node 30 to OUT_WY_NE</t>
  </si>
  <si>
    <t>Transmission Link from Withdrawal Node 53 to OUT_WA_ID_AVA</t>
  </si>
  <si>
    <t>Transmission Link from Withdrawal Node 70 to OUT_MT_NW</t>
  </si>
  <si>
    <t>Transmission Link from IN_WA_N_CEN to OUT_WA_N_CEN</t>
  </si>
  <si>
    <t>Transmission Link from MUNI_WA_N_CEN to OUT_WA_N_CEN</t>
  </si>
  <si>
    <t>Transmission Link from Withdrawal Node 54 to OUT_WA_W</t>
  </si>
  <si>
    <t>Transmission Link from Withdrawal Node 57 to OUT_WA_SEATAC</t>
  </si>
  <si>
    <t>Transmission Link from IN_OR_WA_BPA to OUT_OR_WA_BPA</t>
  </si>
  <si>
    <t>Transmission Link from MUNI_OR_WA_BPA to OUT_OR_WA_BPA</t>
  </si>
  <si>
    <t>Transmission Link from Withdrawal Node 33 to OUT_OR_PDX</t>
  </si>
  <si>
    <t>Transmission Link from Withdrawal Node 58 to OUT_OR_E</t>
  </si>
  <si>
    <t>Transmission Link from Withdrawal Node 50 to OUT_OR_W</t>
  </si>
  <si>
    <t>Transmission Link from IN_CA_PGE_N to OUT_CA_PGE_N</t>
  </si>
  <si>
    <t>Transmission Link from CA_PGE_N_MUNI to OUT_CA_PGE_N</t>
  </si>
  <si>
    <t>Transmission Link from Withdrawal Node 34 to OUT_NV_N</t>
  </si>
  <si>
    <t>Transmission Link from IN_CA_SMUD to OUT_CA_SMUD</t>
  </si>
  <si>
    <t>Transmission Link from Withdrawal Node 125 to OUT_CA_SMUD</t>
  </si>
  <si>
    <t>Transmission Link from IN_CA_PGE_CEN to OUT_CA_PGE_CEN</t>
  </si>
  <si>
    <t>Transmission Link from MUNI_CA_PGE_CEN to OUT_CA_PGE_CEN</t>
  </si>
  <si>
    <t>Transmission Link from IN_CA_PGE_BAY to OUT_CA_PGE_BAY</t>
  </si>
  <si>
    <t>Transmission Link from CA_PGE_BAY_MUNI to OUT_CA_PGE_BAY</t>
  </si>
  <si>
    <t>Transmission Link from IN_CA_SCE_VLY to OUT_CA_SCE_VLY</t>
  </si>
  <si>
    <t>Transmission Link from CA_SCE_VLY_MUNI to OUT_CA_SCE_VLY</t>
  </si>
  <si>
    <t>Transmission Link from IN_CA_PGE_S to OUT_CA_PGE_S</t>
  </si>
  <si>
    <t>Transmission Link from Withdrawal Node 121 to OUT_CA_PGE_S</t>
  </si>
  <si>
    <t>Transmission Link from IN_CA_SDGE to OUT_CA_SDGE</t>
  </si>
  <si>
    <t>Transmission Link from MUNI_CA_SDGE_SFW to OUT_CA_SDGE</t>
  </si>
  <si>
    <t>Transmission Link from Withdrawal Node 145 to OUT_CA_SCE_SE</t>
  </si>
  <si>
    <t>Transmission Link from Withdrawal Node 110 to OUT_CA_SCE_SE</t>
  </si>
  <si>
    <t>Transmission Link from IN_AZ_NW to OUT_AZ_NW</t>
  </si>
  <si>
    <t>Transmission Link from MUNI_AZ_NW to OUT_AZ_NW</t>
  </si>
  <si>
    <t>Transmission Link from IN_CO_NW to OUT_CO_NW</t>
  </si>
  <si>
    <t>Transmission Link from Withdrawal Node 108 to OUT_CO_NW</t>
  </si>
  <si>
    <t>Transmission Link from Withdrawal Node 68 to OUT_ID_E</t>
  </si>
  <si>
    <t>Transmission Link from Withdrawal Node 69 to OUT_WY_SW</t>
  </si>
  <si>
    <t>Transmission Link from MUNI_UT_N to OUT_UT_N</t>
  </si>
  <si>
    <t>Transmission Link from Withdrawal Node 6 to OUT_UT_S</t>
  </si>
  <si>
    <t>Transmission Link from IN_NV_S to OUT_NV_S</t>
  </si>
  <si>
    <t>Transmission Link from MUNI_NV_S to OUT_NV_S</t>
  </si>
  <si>
    <t>Transmission Link from IN_CA_SCE_CEN to OUT_CA_SCE_CEN</t>
  </si>
  <si>
    <t>Transmission Link from MUNI_CA_SCE_CEN to OUT_CA_SCE_CEN</t>
  </si>
  <si>
    <t>Transmission Link from MUNI_ID_OR_E to OUT_ID_S_OR_E</t>
  </si>
  <si>
    <t>Transmission Link from AZ_APS_E_GW to AZ_APS_E_MUNI</t>
  </si>
  <si>
    <t>Transmission Link from CA_IID_GW to CA_IID_MUNI</t>
  </si>
  <si>
    <t>Transmission Link from Withdrawal Node 8 to Castaic Lake</t>
  </si>
  <si>
    <t>Transmission Link from CA_PGE_N_GW to MUNI_CA_PGE_N</t>
  </si>
  <si>
    <t>Transmission Link from Withdrawal Node 47 to WY_NW_ShoshoneAg</t>
  </si>
  <si>
    <t>Transmission Link from CO_DEN_GW to CO_E_Lwr South Platte</t>
  </si>
  <si>
    <t>Transmission Link from Carlsbad to CA_SDGE_MUNI</t>
  </si>
  <si>
    <t>Transmission Link from Withdrawal ColoUtahProj to UT_N_CentralUtahAg</t>
  </si>
  <si>
    <t>Transmission Link from AZ_APS_SW_GW to AZ_APS_SW_MUNI</t>
  </si>
  <si>
    <t>Transmission Link from AZ_SE_GW to AZ_SE_MUNI2</t>
  </si>
  <si>
    <t>Transmission Link from AZ_NW_GW to AZ_NW_MUNI</t>
  </si>
  <si>
    <t>Transmission Link from NV_S_GW to NV_S_MUNI</t>
  </si>
  <si>
    <t>Transmission Link from CA_SCE_SE_GW to CA_SCE_SE_MUNI</t>
  </si>
  <si>
    <t>Transmission Link from CO_DEN_GW to CO_DEN_MUNI</t>
  </si>
  <si>
    <t>Transmission Link from CA_SCE_VLY_GW to MUNI_CA_SCE_VLY</t>
  </si>
  <si>
    <t>Transmission Link from CA_PGE_BAY_GW to MUNI_CA_PGE_BAY</t>
  </si>
  <si>
    <t>Transmission Link from CA_SMUD_GW to MUNI_CA_SMUD</t>
  </si>
  <si>
    <t>Transmission Link from AZ_APS_N_GW to AZ_APS_N_MUNI</t>
  </si>
  <si>
    <t>Transmission Link from AZ_PHX_GW to AZ_PHX_MUNI</t>
  </si>
  <si>
    <t>Transmission Link from CA_SDGE_GW to CA_SDGE_MUNI</t>
  </si>
  <si>
    <t>Transmission Link from CA_LADWP_GW to CA_LADWP_MUNI</t>
  </si>
  <si>
    <t>Transmission Link from CA_SCE_S_GW to CA_SCE_S_MUNI</t>
  </si>
  <si>
    <t>Transmission Link from CA_SCE_CEN_GW to CA_SCE_CEN_MUNI</t>
  </si>
  <si>
    <t>Transmission Link from CA_PGE_CEN_GW2 to CA_PGE_S_MUNI</t>
  </si>
  <si>
    <t>Transmission Link from AZ_NM_N_GW to AZ_NM_N_MUNI</t>
  </si>
  <si>
    <t>Transmission Link from CO_SW_GW to CO_SW_MUNI</t>
  </si>
  <si>
    <t>Transmission Link from CO_E_GW to CO_E_MUNI</t>
  </si>
  <si>
    <t>Transmission Link from CO_NW_GW to CO_NW_MUNI</t>
  </si>
  <si>
    <t>Transmission Link from CA_PGE_CEN_GW0 to CA_PGE_CEN_MUNI</t>
  </si>
  <si>
    <t>Transmission Link from UT_N_GW to UT_N_MUNI</t>
  </si>
  <si>
    <t>Transmission Link from MT_SE_GW to MT_SE_MUNI</t>
  </si>
  <si>
    <t>Transmission Link from WA_N_CEN_GW1 to WA_N_CEN_MUNI</t>
  </si>
  <si>
    <t>Transmission Link from OR_PDX_GW to OR_PDX_MUNI</t>
  </si>
  <si>
    <t>Transmission Link from OR_W_GW2 to OR_W_MUNI</t>
  </si>
  <si>
    <t>Transmission Link from OR_WA_BPA_GW1 to OR_WA_BPA_MUNI</t>
  </si>
  <si>
    <t>Transmission Link from ID_S_OR_E_GW1 to ID_S_OR_E_MUNI</t>
  </si>
  <si>
    <t>Transmission Link from UT_S_GW to UT_S_MUNI</t>
  </si>
  <si>
    <t>Transmission Link from NM_N_GW to NM_N_MUNI</t>
  </si>
  <si>
    <t>Transmission Link from NM_S_TX_EPE_GW to NM_S_TX_EPE_MUNI</t>
  </si>
  <si>
    <t>Transmission Link from Withdrawal Node 85 to WA_ID_AVA_Clark Fork and Pend Oreil [Gigawatt-Hour]</t>
  </si>
  <si>
    <t>Transmission Link from CVP to Tulare to CA_PGE_S_Tulare[Gigawatt-Hour]</t>
  </si>
  <si>
    <t>Transmission Link from CVP to San Jo to CA_PGE_CEN_San Jo Valley[Gigawatt-Hour]</t>
  </si>
  <si>
    <t>Transmission Link from Withdrawal Node 16 to CA_PGE_CEN_San Jo Valley[Gigawatt-Hour]</t>
  </si>
  <si>
    <t>Transmission Link from Withdrawal Node 52 to CA_PGE_CEN_San Jo Valley[Gigawatt-Hour]</t>
  </si>
  <si>
    <t>Transmission Link from CA_PGE_CEN_GW0 to CA_PGE_CEN_San Jo Valley[Gigawatt-Hour]</t>
  </si>
  <si>
    <t>Transmission Link from Withdrawal San Jo Local to CA_PGE_CEN_San Jo and Tulare[Gigawatt-Hour]</t>
  </si>
  <si>
    <t>Transmission Link from CVP to Tulare to CA_PGE_CEN_San Jo and Tulare[Gigawatt-Hour]</t>
  </si>
  <si>
    <t>Transmission Link from Withdrawal Node 64 to CA_PGE_CEN_San Jo and Tulare[Gigawatt-Hour]</t>
  </si>
  <si>
    <t>Transmission Link from CA_PGE_CEN_GW0 to CA_PGE_CEN_San Jo and Tulare[Gigawatt-Hour]</t>
  </si>
  <si>
    <t>Transmission Link from Withdrawal Tulare from Local to CA_PGE_S_Tulare[Gigawatt-Hour]</t>
  </si>
  <si>
    <t>Transmission Link from Diamond Valley to CA_LADWP_San Diego Creek[Gigawatt-Hour]</t>
  </si>
  <si>
    <t>Transmission Link from Diamond Valley to SWP East Branch[Gigawatt-Hour]</t>
  </si>
  <si>
    <t>Transmission Link from Silverwood Lake and Devil Canyon to Diamond Valley[Gigawatt-Hour]</t>
  </si>
  <si>
    <t>Transmission Link from Withdrawal Fron Colo to AZ_APS_SW_Lwr Gila[Gigawatt-Hour]</t>
  </si>
  <si>
    <t>Transmission Link from Withdrawal Node 3 to AZ_APS_SW_LwrColo2[Gigawatt-Hour]</t>
  </si>
  <si>
    <t>Transmission Link from Withdrawal Node Gila to AZ_APS_SW_Lwr Gila[Gigawatt-Hour]</t>
  </si>
  <si>
    <t>Transmission Link from Withdrawal Lake Plesant to Lake Pleasant Res New Waddell[Gigawatt-Hour]</t>
  </si>
  <si>
    <t>Transmission Link from Withdrawal Node AZ_APS_colo to AZ_APS_SW_Lwr Colorado[Gigawatt-Hour]</t>
  </si>
  <si>
    <t>Return Flow from IN_AZ_APS_E to Salt River</t>
  </si>
  <si>
    <t>Return Flow from IN_AZ_APS_N to Verde River</t>
  </si>
  <si>
    <t>Return Flow from IN_AZ_APS_SW to AZ_APS_SW_GW</t>
  </si>
  <si>
    <t>Return Flow from IN_AZ_APS_SW to Colorado River</t>
  </si>
  <si>
    <t>Return Flow from IN_AZ_NM_N to San Juan River</t>
  </si>
  <si>
    <t>Return Flow from IN_AZ_NW to Colorado River</t>
  </si>
  <si>
    <t>Return Flow from IN_AZ_PHX to AZ_PHX_GW</t>
  </si>
  <si>
    <t>Return Flow from IN_AZ_PHX to Verde River</t>
  </si>
  <si>
    <t>Return Flow from IN_AZ_SE to CAP</t>
  </si>
  <si>
    <t>Return Flow from IN_CA_IID to Salton Sea River</t>
  </si>
  <si>
    <t>Return Flow from IN_CA_LADWP to CA_LADWP_GW</t>
  </si>
  <si>
    <t>Return Flow from IN_CA_LADWP to CoastalLA River</t>
  </si>
  <si>
    <t>Return Flow from IN_CA_PGE_BAY to San Joaquin Pipeline</t>
  </si>
  <si>
    <t>Return Flow from IN_CA_PGE_CEN to Kings River</t>
  </si>
  <si>
    <t>Return Flow from IN_CA_PGE_N to Sacramento River</t>
  </si>
  <si>
    <t>Return Flow from IN_CA_PGE_S to Salinas River</t>
  </si>
  <si>
    <t>Return Flow from IN_CA_SCE_CEN to CA_SCE_CEN_GW</t>
  </si>
  <si>
    <t>Return Flow from IN_CA_SCE_CEN to Santa Clara River</t>
  </si>
  <si>
    <t>Return Flow from IN_CA_SCE_S to CA_SCE_S_GW</t>
  </si>
  <si>
    <t>Return Flow from IN_CA_SCE_S to San Diego Creek</t>
  </si>
  <si>
    <t>Return Flow from IN_CA_SCE_SE to CA_SCE_SE_GW</t>
  </si>
  <si>
    <t>Return Flow from IN_CA_SCE_SE to Colorado River</t>
  </si>
  <si>
    <t>Return Flow from IN_CA_SCE_VLY to North Fork Kern</t>
  </si>
  <si>
    <t>Return Flow from IN_CA_SDGE to CA_SDGE_GW</t>
  </si>
  <si>
    <t>Return Flow from IN_CA_SDGE to Sweetwater River</t>
  </si>
  <si>
    <t>Return Flow from IN_CA_SMUD to Sacramento River</t>
  </si>
  <si>
    <t>Return Flow from IN_CO_DEN to South Platte River</t>
  </si>
  <si>
    <t>Return Flow from IN_CO_E to Arkansas River</t>
  </si>
  <si>
    <t>Return Flow from IN_CO_E to South Platte River</t>
  </si>
  <si>
    <t>Return Flow from IN_CO_NW to Upper Colorado</t>
  </si>
  <si>
    <t>Return Flow from IN_CO_SW to Rio Grande River</t>
  </si>
  <si>
    <t>Return Flow from IN_ID_E to Snake River</t>
  </si>
  <si>
    <t>Return Flow from IN_ID_S_OR_E to Snake River</t>
  </si>
  <si>
    <t>Return Flow from IN_MT_NE to Missouri River</t>
  </si>
  <si>
    <t>Return Flow from IN_MT_NW to Clark Fork and Pend Oreille</t>
  </si>
  <si>
    <t>Return Flow from IN_MT_SE to Yellowstone River</t>
  </si>
  <si>
    <t>Return Flow from IN_MT_SW to Missouri River</t>
  </si>
  <si>
    <t>Return Flow from IN_NM_N to Rio Grande River</t>
  </si>
  <si>
    <t>Return Flow from IN_NM_S_TX_EPE to Rio Grande River</t>
  </si>
  <si>
    <t>Return Flow from IN_NV_N to Trukee River</t>
  </si>
  <si>
    <t>Return Flow from IN_NV_S to Colorado River</t>
  </si>
  <si>
    <t>Return Flow from IN_NV_S to NV_S_GW</t>
  </si>
  <si>
    <t>Return Flow from IN_OR_E to Deschutes River</t>
  </si>
  <si>
    <t>Return Flow from IN_OR_PDX to Columbia River</t>
  </si>
  <si>
    <t>Return Flow from IN_OR_W to Middle Santiam River</t>
  </si>
  <si>
    <t>Return Flow from IN_OR_WA_BPA to Columbia River</t>
  </si>
  <si>
    <t>Return Flow from IN_UT_N to Bear</t>
  </si>
  <si>
    <t>Return Flow from IN_UT_S to Colorado River</t>
  </si>
  <si>
    <t>Return Flow from IN_WA_ID_AVA to Spokane River</t>
  </si>
  <si>
    <t>Return Flow from IN_WA_N_CEN to Columbia River</t>
  </si>
  <si>
    <t>Return Flow from IN_WA_SEATAC to Cedar River</t>
  </si>
  <si>
    <t>Return Flow from IN_WA_W to Skagit</t>
  </si>
  <si>
    <t>Return Flow from IN_WY_NE to North Fork Platte River</t>
  </si>
  <si>
    <t>Return Flow from IN_WY_NW to Shoshone River</t>
  </si>
  <si>
    <t>Return Flow from IN_WY_SE to North Fork Platte River</t>
  </si>
  <si>
    <t>Return Flow from IN_WY_SW to Colorado River</t>
  </si>
  <si>
    <t>Return Flow from IN_CA_SCE_CEN to CA_SCE_CEN_GW</t>
  </si>
  <si>
    <t>Sum check</t>
  </si>
  <si>
    <t>Update missing AgUse</t>
  </si>
  <si>
    <t>Update missing Desal</t>
  </si>
  <si>
    <t>Use outdoor weight or treatment weight?</t>
  </si>
  <si>
    <t>UTC Time 2-hour duration weights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</si>
</sst>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Lucida Grande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Helvetica"/>
      <family val="2"/>
    </font>
    <font>
      <sz val="12"/>
      <color theme="1"/>
      <name val="Helvetica"/>
      <family val="2"/>
    </font>
    <font>
      <b/>
      <sz val="10"/>
      <name val="Arial"/>
      <family val="2"/>
    </font>
    <font>
      <sz val="11"/>
      <color rgb="FFFFFFFF"/>
      <name val="Lucida Grande"/>
      <family val="2"/>
    </font>
    <font>
      <sz val="11"/>
      <color rgb="FFFF0000"/>
      <name val="Lucida Grande"/>
      <family val="2"/>
    </font>
  </fonts>
  <fills count="6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8" fillId="0" borderId="0"/>
    <xf numFmtId="0" fontId="10" fillId="0" borderId="0"/>
    <xf numFmtId="9" fontId="10" fillId="0" borderId="0" applyFont="0" applyFill="0" applyBorder="0" applyAlignment="0" applyProtection="0"/>
    <xf numFmtId="0" fontId="9" fillId="0" borderId="0"/>
    <xf numFmtId="43" fontId="8" fillId="0" borderId="0" applyFont="0" applyFill="0" applyBorder="0" applyAlignment="0" applyProtection="0"/>
    <xf numFmtId="0" fontId="7" fillId="0" borderId="0"/>
    <xf numFmtId="0" fontId="6" fillId="0" borderId="0"/>
    <xf numFmtId="9" fontId="9" fillId="0" borderId="0" applyFont="0" applyFill="0" applyBorder="0" applyAlignment="0" applyProtection="0"/>
    <xf numFmtId="0" fontId="3" fillId="0" borderId="0"/>
  </cellStyleXfs>
  <cellXfs count="60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8" fillId="0" borderId="0" xfId="1"/>
    <xf numFmtId="0" fontId="9" fillId="0" borderId="0" xfId="4"/>
    <xf numFmtId="0" fontId="8" fillId="4" borderId="0" xfId="1" applyFill="1"/>
    <xf numFmtId="0" fontId="0" fillId="4" borderId="0" xfId="0" applyFill="1"/>
    <xf numFmtId="0" fontId="12" fillId="0" borderId="0" xfId="1" applyFont="1"/>
    <xf numFmtId="0" fontId="7" fillId="0" borderId="0" xfId="1" applyFont="1"/>
    <xf numFmtId="0" fontId="9" fillId="0" borderId="0" xfId="1" applyFont="1"/>
    <xf numFmtId="0" fontId="9" fillId="0" borderId="0" xfId="1" applyFont="1" applyAlignment="1">
      <alignment horizontal="left"/>
    </xf>
    <xf numFmtId="0" fontId="0" fillId="5" borderId="0" xfId="0" applyFill="1"/>
    <xf numFmtId="0" fontId="8" fillId="5" borderId="0" xfId="1" applyFill="1"/>
    <xf numFmtId="0" fontId="7" fillId="0" borderId="0" xfId="6"/>
    <xf numFmtId="0" fontId="13" fillId="0" borderId="0" xfId="0" applyFont="1"/>
    <xf numFmtId="0" fontId="6" fillId="0" borderId="0" xfId="1" applyFont="1"/>
    <xf numFmtId="0" fontId="6" fillId="0" borderId="0" xfId="7"/>
    <xf numFmtId="0" fontId="5" fillId="0" borderId="0" xfId="6" applyFont="1"/>
    <xf numFmtId="0" fontId="5" fillId="0" borderId="0" xfId="1" applyFont="1"/>
    <xf numFmtId="0" fontId="7" fillId="4" borderId="0" xfId="1" applyFont="1" applyFill="1"/>
    <xf numFmtId="0" fontId="5" fillId="4" borderId="0" xfId="1" applyFont="1" applyFill="1"/>
    <xf numFmtId="0" fontId="11" fillId="0" borderId="0" xfId="0" applyFont="1"/>
    <xf numFmtId="0" fontId="14" fillId="3" borderId="0" xfId="0" applyFont="1" applyFill="1" applyAlignment="1">
      <alignment horizontal="left"/>
    </xf>
    <xf numFmtId="0" fontId="14" fillId="3" borderId="0" xfId="0" applyFont="1" applyFill="1"/>
    <xf numFmtId="9" fontId="0" fillId="0" borderId="0" xfId="8" applyFont="1"/>
    <xf numFmtId="0" fontId="4" fillId="0" borderId="0" xfId="1" applyFont="1"/>
    <xf numFmtId="0" fontId="3" fillId="0" borderId="0" xfId="9"/>
    <xf numFmtId="0" fontId="13" fillId="0" borderId="0" xfId="9" applyFont="1"/>
    <xf numFmtId="0" fontId="15" fillId="0" borderId="0" xfId="9" applyFont="1"/>
    <xf numFmtId="164" fontId="3" fillId="0" borderId="0" xfId="9" applyNumberFormat="1"/>
    <xf numFmtId="2" fontId="3" fillId="0" borderId="0" xfId="9" applyNumberFormat="1"/>
    <xf numFmtId="2" fontId="15" fillId="0" borderId="0" xfId="9" applyNumberFormat="1" applyFont="1"/>
    <xf numFmtId="9" fontId="16" fillId="0" borderId="0" xfId="9" applyNumberFormat="1" applyFont="1"/>
    <xf numFmtId="0" fontId="17" fillId="0" borderId="0" xfId="9" applyFont="1"/>
    <xf numFmtId="0" fontId="18" fillId="0" borderId="0" xfId="2" applyFont="1"/>
    <xf numFmtId="0" fontId="10" fillId="0" borderId="0" xfId="2"/>
    <xf numFmtId="0" fontId="10" fillId="3" borderId="1" xfId="2" applyFill="1" applyBorder="1" applyAlignment="1">
      <alignment horizontal="left"/>
    </xf>
    <xf numFmtId="0" fontId="10" fillId="3" borderId="1" xfId="2" applyFill="1" applyBorder="1" applyAlignment="1">
      <alignment horizontal="left" wrapText="1"/>
    </xf>
    <xf numFmtId="18" fontId="10" fillId="0" borderId="1" xfId="2" applyNumberFormat="1" applyBorder="1"/>
    <xf numFmtId="10" fontId="0" fillId="0" borderId="1" xfId="3" applyNumberFormat="1" applyFont="1" applyBorder="1"/>
    <xf numFmtId="10" fontId="0" fillId="0" borderId="0" xfId="3" applyNumberFormat="1" applyFont="1"/>
    <xf numFmtId="20" fontId="10" fillId="0" borderId="1" xfId="2" applyNumberFormat="1" applyBorder="1"/>
    <xf numFmtId="20" fontId="10" fillId="0" borderId="1" xfId="2" applyNumberFormat="1" applyBorder="1" applyAlignment="1">
      <alignment horizontal="right"/>
    </xf>
    <xf numFmtId="0" fontId="10" fillId="3" borderId="1" xfId="2" applyFill="1" applyBorder="1"/>
    <xf numFmtId="10" fontId="10" fillId="0" borderId="1" xfId="2" applyNumberFormat="1" applyBorder="1"/>
    <xf numFmtId="165" fontId="10" fillId="0" borderId="1" xfId="2" applyNumberFormat="1" applyBorder="1"/>
    <xf numFmtId="0" fontId="10" fillId="0" borderId="1" xfId="2" applyBorder="1" applyAlignment="1">
      <alignment horizontal="right"/>
    </xf>
    <xf numFmtId="0" fontId="10" fillId="3" borderId="1" xfId="2" applyFill="1" applyBorder="1" applyAlignment="1">
      <alignment wrapText="1"/>
    </xf>
    <xf numFmtId="10" fontId="10" fillId="0" borderId="1" xfId="3" applyNumberFormat="1" applyBorder="1"/>
    <xf numFmtId="0" fontId="10" fillId="4" borderId="0" xfId="2" applyFill="1"/>
    <xf numFmtId="10" fontId="10" fillId="4" borderId="0" xfId="2" applyNumberFormat="1" applyFill="1"/>
    <xf numFmtId="10" fontId="0" fillId="0" borderId="1" xfId="3" applyNumberFormat="1" applyFont="1" applyBorder="1" applyAlignment="1">
      <alignment horizontal="right"/>
    </xf>
    <xf numFmtId="10" fontId="10" fillId="0" borderId="0" xfId="2" applyNumberFormat="1"/>
    <xf numFmtId="0" fontId="19" fillId="0" borderId="0" xfId="0" applyFont="1"/>
    <xf numFmtId="0" fontId="20" fillId="0" borderId="0" xfId="0" applyFont="1"/>
    <xf numFmtId="0" fontId="2" fillId="0" borderId="0" xfId="9" applyFont="1"/>
    <xf numFmtId="0" fontId="3" fillId="4" borderId="0" xfId="9" applyFill="1"/>
    <xf numFmtId="0" fontId="3" fillId="5" borderId="0" xfId="9" applyFill="1"/>
    <xf numFmtId="0" fontId="2" fillId="4" borderId="0" xfId="9" applyFont="1" applyFill="1"/>
    <xf numFmtId="0" fontId="1" fillId="0" borderId="0" xfId="9" applyFont="1"/>
  </cellXfs>
  <cellStyles count="10">
    <cellStyle name="Comma 2" xfId="5" xr:uid="{80A38247-CF0F-B04B-A9A2-1413AB3013AE}"/>
    <cellStyle name="Normal" xfId="0" builtinId="0"/>
    <cellStyle name="Normal 2" xfId="1" xr:uid="{2BA734A5-10EC-7B48-BCBA-7BF56D82C29F}"/>
    <cellStyle name="Normal 2 2" xfId="4" xr:uid="{9394950C-74F8-7945-9411-758CA1AD0DF2}"/>
    <cellStyle name="Normal 3" xfId="2" xr:uid="{71C56482-A10F-564F-BA90-62BE20922068}"/>
    <cellStyle name="Normal 4" xfId="6" xr:uid="{75DC4E96-6057-E74C-B817-99275045999F}"/>
    <cellStyle name="Normal 5" xfId="7" xr:uid="{6642AD07-546D-C949-9C3C-F94C5DDEE2CC}"/>
    <cellStyle name="Normal 6" xfId="9" xr:uid="{6E144045-3855-0F4C-8CF9-3DE6E9FCACE9}"/>
    <cellStyle name="Percent" xfId="8" builtinId="5"/>
    <cellStyle name="Percent 2" xfId="3" xr:uid="{05F87C0C-F350-004F-BD8A-66B56E590E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800">
                <a:solidFill>
                  <a:sysClr val="windowText" lastClr="000000"/>
                </a:solidFill>
              </a:rPr>
              <a:t>24-hour</a:t>
            </a:r>
            <a:r>
              <a:rPr lang="en-US" sz="1800" baseline="0">
                <a:solidFill>
                  <a:sysClr val="windowText" lastClr="000000"/>
                </a:solidFill>
              </a:rPr>
              <a:t> </a:t>
            </a:r>
            <a:r>
              <a:rPr lang="en-US" sz="1800">
                <a:solidFill>
                  <a:sysClr val="windowText" lastClr="000000"/>
                </a:solidFill>
              </a:rPr>
              <a:t>profiles for electricity use related to water, by water</a:t>
            </a:r>
            <a:r>
              <a:rPr lang="en-US" sz="1800" baseline="0">
                <a:solidFill>
                  <a:sysClr val="windowText" lastClr="000000"/>
                </a:solidFill>
              </a:rPr>
              <a:t> use category</a:t>
            </a:r>
            <a:endParaRPr lang="en-US" sz="18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'hour_weighting_by sector'!$C$2</c:f>
              <c:strCache>
                <c:ptCount val="1"/>
                <c:pt idx="0">
                  <c:v>Domestic_hour_weight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'hour_weighting_by sector'!$C$3:$C$26</c:f>
              <c:numCache>
                <c:formatCode>0.0000</c:formatCode>
                <c:ptCount val="24"/>
                <c:pt idx="0">
                  <c:v>1.8840573710158036E-2</c:v>
                </c:pt>
                <c:pt idx="1">
                  <c:v>1.3657874104286313E-2</c:v>
                </c:pt>
                <c:pt idx="2">
                  <c:v>1.2434132848127295E-2</c:v>
                </c:pt>
                <c:pt idx="3">
                  <c:v>1.108180730877301E-2</c:v>
                </c:pt>
                <c:pt idx="4">
                  <c:v>1.3702623230713879E-2</c:v>
                </c:pt>
                <c:pt idx="5">
                  <c:v>2.579087864875413E-2</c:v>
                </c:pt>
                <c:pt idx="6">
                  <c:v>5.0076811375779483E-2</c:v>
                </c:pt>
                <c:pt idx="7">
                  <c:v>6.6402261000523058E-2</c:v>
                </c:pt>
                <c:pt idx="8">
                  <c:v>6.4321034971090763E-2</c:v>
                </c:pt>
                <c:pt idx="9">
                  <c:v>6.3776046863027375E-2</c:v>
                </c:pt>
                <c:pt idx="10">
                  <c:v>5.755762479182934E-2</c:v>
                </c:pt>
                <c:pt idx="11">
                  <c:v>5.3830649857847697E-2</c:v>
                </c:pt>
                <c:pt idx="12">
                  <c:v>4.8623372274513479E-2</c:v>
                </c:pt>
                <c:pt idx="13">
                  <c:v>4.3448944313424054E-2</c:v>
                </c:pt>
                <c:pt idx="14">
                  <c:v>4.0038489485651488E-2</c:v>
                </c:pt>
                <c:pt idx="15">
                  <c:v>4.3131941102770389E-2</c:v>
                </c:pt>
                <c:pt idx="16">
                  <c:v>4.6199313418874795E-2</c:v>
                </c:pt>
                <c:pt idx="17">
                  <c:v>4.8669308709129909E-2</c:v>
                </c:pt>
                <c:pt idx="18">
                  <c:v>5.3600985729911045E-2</c:v>
                </c:pt>
                <c:pt idx="19">
                  <c:v>5.4915997895237927E-2</c:v>
                </c:pt>
                <c:pt idx="20">
                  <c:v>5.1939100165038027E-2</c:v>
                </c:pt>
                <c:pt idx="21">
                  <c:v>4.7541464569661296E-2</c:v>
                </c:pt>
                <c:pt idx="22">
                  <c:v>4.072514261637325E-2</c:v>
                </c:pt>
                <c:pt idx="23">
                  <c:v>2.9693621008503986E-2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1-8143-8290-A9C49814EA66}"/>
            </c:ext>
          </c:extLst>
        </c:ser>
        <c:ser>
          <c:idx val="1"/>
          <c:order val="1"/>
          <c:tx>
            <c:strRef>
              <c:f>'hour_weighting_by sector'!$D$2</c:f>
              <c:strCache>
                <c:ptCount val="1"/>
                <c:pt idx="0">
                  <c:v>Commercial_industrial_hour_weight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'hour_weighting_by sector'!$D$3:$D$26</c:f>
              <c:numCache>
                <c:formatCode>0.0000</c:formatCode>
                <c:ptCount val="24"/>
                <c:pt idx="0">
                  <c:v>2.6175359733562598E-2</c:v>
                </c:pt>
                <c:pt idx="1">
                  <c:v>1.9213530656497852E-2</c:v>
                </c:pt>
                <c:pt idx="2">
                  <c:v>1.9298851195380464E-2</c:v>
                </c:pt>
                <c:pt idx="3">
                  <c:v>1.7131387331637347E-2</c:v>
                </c:pt>
                <c:pt idx="4">
                  <c:v>2.1852252436642666E-2</c:v>
                </c:pt>
                <c:pt idx="5">
                  <c:v>3.9144566612536055E-2</c:v>
                </c:pt>
                <c:pt idx="6">
                  <c:v>3.7923322224613816E-2</c:v>
                </c:pt>
                <c:pt idx="7">
                  <c:v>3.8090795373323168E-2</c:v>
                </c:pt>
                <c:pt idx="8">
                  <c:v>4.6647078200450158E-2</c:v>
                </c:pt>
                <c:pt idx="9">
                  <c:v>6.2870393890341214E-2</c:v>
                </c:pt>
                <c:pt idx="10">
                  <c:v>6.136487987031547E-2</c:v>
                </c:pt>
                <c:pt idx="11">
                  <c:v>6.2390522667342345E-2</c:v>
                </c:pt>
                <c:pt idx="12">
                  <c:v>5.7291262691091582E-2</c:v>
                </c:pt>
                <c:pt idx="13">
                  <c:v>6.257056026952422E-2</c:v>
                </c:pt>
                <c:pt idx="14">
                  <c:v>5.6565823958161149E-2</c:v>
                </c:pt>
                <c:pt idx="15">
                  <c:v>6.5241092756705449E-2</c:v>
                </c:pt>
                <c:pt idx="16">
                  <c:v>4.8340237242092597E-2</c:v>
                </c:pt>
                <c:pt idx="17">
                  <c:v>5.4821849639961673E-2</c:v>
                </c:pt>
                <c:pt idx="18">
                  <c:v>4.6493722799425104E-2</c:v>
                </c:pt>
                <c:pt idx="19">
                  <c:v>4.2013632581902806E-2</c:v>
                </c:pt>
                <c:pt idx="20">
                  <c:v>3.0893548563642254E-2</c:v>
                </c:pt>
                <c:pt idx="21">
                  <c:v>3.0768017292144234E-2</c:v>
                </c:pt>
                <c:pt idx="22">
                  <c:v>2.7726690837852674E-2</c:v>
                </c:pt>
                <c:pt idx="23">
                  <c:v>2.5170621174852997E-2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1-8143-8290-A9C49814EA66}"/>
            </c:ext>
          </c:extLst>
        </c:ser>
        <c:ser>
          <c:idx val="2"/>
          <c:order val="2"/>
          <c:tx>
            <c:strRef>
              <c:f>'hour_weighting_by sector'!$E$2</c:f>
              <c:strCache>
                <c:ptCount val="1"/>
                <c:pt idx="0">
                  <c:v>Groundwater_pump_hour_weight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'hour_weighting_by sector'!$E$3:$E$26</c:f>
              <c:numCache>
                <c:formatCode>0.0000</c:formatCode>
                <c:ptCount val="24"/>
                <c:pt idx="0">
                  <c:v>3.8690476190476192E-2</c:v>
                </c:pt>
                <c:pt idx="1">
                  <c:v>3.8690476190476192E-2</c:v>
                </c:pt>
                <c:pt idx="2">
                  <c:v>3.8690476190476192E-2</c:v>
                </c:pt>
                <c:pt idx="3">
                  <c:v>3.8690476190476192E-2</c:v>
                </c:pt>
                <c:pt idx="4">
                  <c:v>3.8690476190476192E-2</c:v>
                </c:pt>
                <c:pt idx="5">
                  <c:v>3.8690476190476192E-2</c:v>
                </c:pt>
                <c:pt idx="6">
                  <c:v>3.8690476190476192E-2</c:v>
                </c:pt>
                <c:pt idx="7">
                  <c:v>3.8690476190476192E-2</c:v>
                </c:pt>
                <c:pt idx="8">
                  <c:v>4.4642857142857144E-2</c:v>
                </c:pt>
                <c:pt idx="9">
                  <c:v>4.4642857142857144E-2</c:v>
                </c:pt>
                <c:pt idx="10">
                  <c:v>4.4642857142857144E-2</c:v>
                </c:pt>
                <c:pt idx="11">
                  <c:v>4.4642857142857144E-2</c:v>
                </c:pt>
                <c:pt idx="12">
                  <c:v>4.1666666666666664E-2</c:v>
                </c:pt>
                <c:pt idx="13">
                  <c:v>4.1666666666666664E-2</c:v>
                </c:pt>
                <c:pt idx="14">
                  <c:v>4.1666666666666664E-2</c:v>
                </c:pt>
                <c:pt idx="15">
                  <c:v>4.1666666666666664E-2</c:v>
                </c:pt>
                <c:pt idx="16">
                  <c:v>4.1666666666666664E-2</c:v>
                </c:pt>
                <c:pt idx="17">
                  <c:v>4.1666666666666664E-2</c:v>
                </c:pt>
                <c:pt idx="18">
                  <c:v>4.4642857142857144E-2</c:v>
                </c:pt>
                <c:pt idx="19">
                  <c:v>4.4642857142857144E-2</c:v>
                </c:pt>
                <c:pt idx="20">
                  <c:v>4.4642857142857144E-2</c:v>
                </c:pt>
                <c:pt idx="21">
                  <c:v>4.4642857142857144E-2</c:v>
                </c:pt>
                <c:pt idx="22">
                  <c:v>4.4642857142857144E-2</c:v>
                </c:pt>
                <c:pt idx="23">
                  <c:v>3.8690476190476192E-2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1-8143-8290-A9C49814EA66}"/>
            </c:ext>
          </c:extLst>
        </c:ser>
        <c:ser>
          <c:idx val="3"/>
          <c:order val="3"/>
          <c:tx>
            <c:strRef>
              <c:f>'hour_weighting_by sector'!$F$2</c:f>
              <c:strCache>
                <c:ptCount val="1"/>
                <c:pt idx="0">
                  <c:v>Urban_outdoor_hour_weight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'hour_weighting_by sector'!$F$3:$F$26</c:f>
              <c:numCache>
                <c:formatCode>0.0000</c:formatCode>
                <c:ptCount val="24"/>
                <c:pt idx="0">
                  <c:v>0.1599819320214296</c:v>
                </c:pt>
                <c:pt idx="1">
                  <c:v>0.10259615682907237</c:v>
                </c:pt>
                <c:pt idx="2">
                  <c:v>5.8822062057687835E-2</c:v>
                </c:pt>
                <c:pt idx="3">
                  <c:v>8.0125670790806569E-2</c:v>
                </c:pt>
                <c:pt idx="4">
                  <c:v>7.2778160395887484E-2</c:v>
                </c:pt>
                <c:pt idx="5">
                  <c:v>1.8956176895291273E-2</c:v>
                </c:pt>
                <c:pt idx="6">
                  <c:v>2.8490090096470896E-2</c:v>
                </c:pt>
                <c:pt idx="7">
                  <c:v>1.4041149588949312E-2</c:v>
                </c:pt>
                <c:pt idx="8">
                  <c:v>1.085545024126173E-2</c:v>
                </c:pt>
                <c:pt idx="9">
                  <c:v>8.6267191805218524E-3</c:v>
                </c:pt>
                <c:pt idx="10">
                  <c:v>1.059393574896769E-2</c:v>
                </c:pt>
                <c:pt idx="11">
                  <c:v>1.6399799043649015E-2</c:v>
                </c:pt>
                <c:pt idx="12">
                  <c:v>1.2117850453173025E-2</c:v>
                </c:pt>
                <c:pt idx="13">
                  <c:v>7.9841887298731963E-3</c:v>
                </c:pt>
                <c:pt idx="14">
                  <c:v>1.2379409364308407E-2</c:v>
                </c:pt>
                <c:pt idx="15">
                  <c:v>1.5547682629918146E-2</c:v>
                </c:pt>
                <c:pt idx="16">
                  <c:v>1.3577849547158787E-2</c:v>
                </c:pt>
                <c:pt idx="17">
                  <c:v>1.4143773590149719E-2</c:v>
                </c:pt>
                <c:pt idx="18">
                  <c:v>4.737642355070746E-2</c:v>
                </c:pt>
                <c:pt idx="19">
                  <c:v>3.79435046820105E-2</c:v>
                </c:pt>
                <c:pt idx="20">
                  <c:v>2.8413217157513264E-2</c:v>
                </c:pt>
                <c:pt idx="21">
                  <c:v>3.8999414150597031E-2</c:v>
                </c:pt>
                <c:pt idx="22">
                  <c:v>4.8834901185994949E-2</c:v>
                </c:pt>
                <c:pt idx="23">
                  <c:v>0.14041448206860002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71-8143-8290-A9C49814EA66}"/>
            </c:ext>
          </c:extLst>
        </c:ser>
        <c:ser>
          <c:idx val="4"/>
          <c:order val="4"/>
          <c:tx>
            <c:strRef>
              <c:f>'hour_weighting_by sector'!$G$2</c:f>
              <c:strCache>
                <c:ptCount val="1"/>
                <c:pt idx="0">
                  <c:v>AgUse_hour_weight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'hour_weighting_by sector'!$G$3:$G$26</c:f>
              <c:numCache>
                <c:formatCode>0.0000</c:formatCode>
                <c:ptCount val="24"/>
                <c:pt idx="0">
                  <c:v>8.8000819521813099E-4</c:v>
                </c:pt>
                <c:pt idx="1">
                  <c:v>7.5896029284418785E-4</c:v>
                </c:pt>
                <c:pt idx="2">
                  <c:v>7.543994287906511E-4</c:v>
                </c:pt>
                <c:pt idx="3">
                  <c:v>9.2766942524949902E-4</c:v>
                </c:pt>
                <c:pt idx="4">
                  <c:v>9.7000639893035775E-4</c:v>
                </c:pt>
                <c:pt idx="5">
                  <c:v>8.1757322718423273E-4</c:v>
                </c:pt>
                <c:pt idx="6">
                  <c:v>2.4367979334599418E-3</c:v>
                </c:pt>
                <c:pt idx="7">
                  <c:v>2.3902104363955012E-2</c:v>
                </c:pt>
                <c:pt idx="8">
                  <c:v>5.9925945141956358E-2</c:v>
                </c:pt>
                <c:pt idx="9">
                  <c:v>8.9120115461345045E-2</c:v>
                </c:pt>
                <c:pt idx="10">
                  <c:v>9.719335892361311E-2</c:v>
                </c:pt>
                <c:pt idx="11">
                  <c:v>0.10399704970498219</c:v>
                </c:pt>
                <c:pt idx="12">
                  <c:v>9.3011209874117345E-2</c:v>
                </c:pt>
                <c:pt idx="13">
                  <c:v>0.1114324820465744</c:v>
                </c:pt>
                <c:pt idx="14">
                  <c:v>0.12344315454816387</c:v>
                </c:pt>
                <c:pt idx="15">
                  <c:v>0.12851122734432341</c:v>
                </c:pt>
                <c:pt idx="16">
                  <c:v>8.0630669230154481E-2</c:v>
                </c:pt>
                <c:pt idx="17">
                  <c:v>3.9263185345447309E-2</c:v>
                </c:pt>
                <c:pt idx="18">
                  <c:v>2.942411209665588E-2</c:v>
                </c:pt>
                <c:pt idx="19">
                  <c:v>4.2291363536778341E-3</c:v>
                </c:pt>
                <c:pt idx="20">
                  <c:v>4.0153663710842495E-3</c:v>
                </c:pt>
                <c:pt idx="21">
                  <c:v>1.9889018978719885E-3</c:v>
                </c:pt>
                <c:pt idx="22">
                  <c:v>1.4333997750703047E-3</c:v>
                </c:pt>
                <c:pt idx="23">
                  <c:v>9.3316661933023513E-4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71-8143-8290-A9C49814EA66}"/>
            </c:ext>
          </c:extLst>
        </c:ser>
        <c:ser>
          <c:idx val="5"/>
          <c:order val="5"/>
          <c:tx>
            <c:strRef>
              <c:f>'hour_weighting_by sector'!$H$2</c:f>
              <c:strCache>
                <c:ptCount val="1"/>
                <c:pt idx="0">
                  <c:v>Diversion_hour_weight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'hour_weighting_by sector'!$H$3:$H$26</c:f>
              <c:numCache>
                <c:formatCode>0.0000</c:formatCode>
                <c:ptCount val="24"/>
                <c:pt idx="0">
                  <c:v>4.1666666666666664E-2</c:v>
                </c:pt>
                <c:pt idx="1">
                  <c:v>4.1666666666666664E-2</c:v>
                </c:pt>
                <c:pt idx="2">
                  <c:v>4.1666666666666664E-2</c:v>
                </c:pt>
                <c:pt idx="3">
                  <c:v>4.1666666666666664E-2</c:v>
                </c:pt>
                <c:pt idx="4">
                  <c:v>4.1666666666666664E-2</c:v>
                </c:pt>
                <c:pt idx="5">
                  <c:v>4.1666666666666664E-2</c:v>
                </c:pt>
                <c:pt idx="6">
                  <c:v>4.1666666666666664E-2</c:v>
                </c:pt>
                <c:pt idx="7">
                  <c:v>4.1666666666666664E-2</c:v>
                </c:pt>
                <c:pt idx="8">
                  <c:v>4.1666666666666664E-2</c:v>
                </c:pt>
                <c:pt idx="9">
                  <c:v>4.1666666666666664E-2</c:v>
                </c:pt>
                <c:pt idx="10">
                  <c:v>4.1666666666666664E-2</c:v>
                </c:pt>
                <c:pt idx="11">
                  <c:v>4.1666666666666664E-2</c:v>
                </c:pt>
                <c:pt idx="12">
                  <c:v>4.1666666666666664E-2</c:v>
                </c:pt>
                <c:pt idx="13">
                  <c:v>4.1666666666666664E-2</c:v>
                </c:pt>
                <c:pt idx="14">
                  <c:v>4.1666666666666664E-2</c:v>
                </c:pt>
                <c:pt idx="15">
                  <c:v>4.1666666666666664E-2</c:v>
                </c:pt>
                <c:pt idx="16">
                  <c:v>4.1666666666666664E-2</c:v>
                </c:pt>
                <c:pt idx="17">
                  <c:v>4.1666666666666664E-2</c:v>
                </c:pt>
                <c:pt idx="18">
                  <c:v>4.1666666666666664E-2</c:v>
                </c:pt>
                <c:pt idx="19">
                  <c:v>4.1666666666666664E-2</c:v>
                </c:pt>
                <c:pt idx="20">
                  <c:v>4.1666666666666664E-2</c:v>
                </c:pt>
                <c:pt idx="21">
                  <c:v>4.1666666666666664E-2</c:v>
                </c:pt>
                <c:pt idx="22">
                  <c:v>4.1666666666666664E-2</c:v>
                </c:pt>
                <c:pt idx="23">
                  <c:v>4.1666666666666664E-2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71-8143-8290-A9C49814EA66}"/>
            </c:ext>
          </c:extLst>
        </c:ser>
        <c:ser>
          <c:idx val="6"/>
          <c:order val="6"/>
          <c:tx>
            <c:strRef>
              <c:f>'hour_weighting_by sector'!$I$2</c:f>
              <c:strCache>
                <c:ptCount val="1"/>
                <c:pt idx="0">
                  <c:v>WW_treat_hour_weight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'hour_weighting_by sector'!$I$3:$I$26</c:f>
              <c:numCache>
                <c:formatCode>0.0000</c:formatCode>
                <c:ptCount val="24"/>
                <c:pt idx="0">
                  <c:v>4.194506726457399E-2</c:v>
                </c:pt>
                <c:pt idx="1">
                  <c:v>4.5450298953662184E-2</c:v>
                </c:pt>
                <c:pt idx="2">
                  <c:v>4.9200298953662187E-2</c:v>
                </c:pt>
                <c:pt idx="3">
                  <c:v>3.9445067264573988E-2</c:v>
                </c:pt>
                <c:pt idx="4">
                  <c:v>4.9908445440956656E-2</c:v>
                </c:pt>
                <c:pt idx="5">
                  <c:v>5.289798206278027E-2</c:v>
                </c:pt>
                <c:pt idx="6">
                  <c:v>5.4147982062780271E-2</c:v>
                </c:pt>
                <c:pt idx="7">
                  <c:v>6.039798206278027E-2</c:v>
                </c:pt>
                <c:pt idx="8">
                  <c:v>5.4650597907324364E-2</c:v>
                </c:pt>
                <c:pt idx="9">
                  <c:v>5.2408445440956651E-2</c:v>
                </c:pt>
                <c:pt idx="10">
                  <c:v>5.4650597907324364E-2</c:v>
                </c:pt>
                <c:pt idx="11">
                  <c:v>3.8195067264573987E-2</c:v>
                </c:pt>
                <c:pt idx="12">
                  <c:v>2.8452914798206278E-2</c:v>
                </c:pt>
                <c:pt idx="13">
                  <c:v>2.8452914798206278E-2</c:v>
                </c:pt>
                <c:pt idx="14">
                  <c:v>2.8452914798206278E-2</c:v>
                </c:pt>
                <c:pt idx="15">
                  <c:v>2.7202914798206281E-2</c:v>
                </c:pt>
                <c:pt idx="16">
                  <c:v>2.7202914798206281E-2</c:v>
                </c:pt>
                <c:pt idx="17">
                  <c:v>2.7202914798206281E-2</c:v>
                </c:pt>
                <c:pt idx="18">
                  <c:v>3.0192451420029895E-2</c:v>
                </c:pt>
                <c:pt idx="19">
                  <c:v>4.2150597907324366E-2</c:v>
                </c:pt>
                <c:pt idx="20">
                  <c:v>4.2150597907324366E-2</c:v>
                </c:pt>
                <c:pt idx="21">
                  <c:v>4.2897982062780268E-2</c:v>
                </c:pt>
                <c:pt idx="22">
                  <c:v>4.7897982062780273E-2</c:v>
                </c:pt>
                <c:pt idx="23">
                  <c:v>3.4445067264573991E-2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71-8143-8290-A9C49814E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8457471"/>
        <c:axId val="1848459119"/>
      </c:lineChart>
      <c:catAx>
        <c:axId val="1848457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848459119"/>
        <c:crosses val="autoZero"/>
        <c:auto val="1"/>
        <c:lblAlgn val="ctr"/>
        <c:lblOffset val="100"/>
        <c:noMultiLvlLbl val="0"/>
      </c:catAx>
      <c:valAx>
        <c:axId val="184845911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Hourly weight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84845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2" Type="http://schemas.openxmlformats.org/officeDocument/2006/relationships/image" Target="../media/image4.tiff"/><Relationship Id="rId1" Type="http://schemas.openxmlformats.org/officeDocument/2006/relationships/image" Target="../media/image3.tiff"/><Relationship Id="rId4" Type="http://schemas.openxmlformats.org/officeDocument/2006/relationships/image" Target="../media/image6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685800</xdr:colOff>
      <xdr:row>0</xdr:row>
      <xdr:rowOff>57150</xdr:rowOff>
    </xdr:from>
    <xdr:to>
      <xdr:col>22</xdr:col>
      <xdr:colOff>660400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B71D7-449D-1749-9381-3E55D9C63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19</xdr:col>
      <xdr:colOff>279400</xdr:colOff>
      <xdr:row>31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52402E-671D-0D46-BAB7-3B490C87D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0500" y="203200"/>
          <a:ext cx="6883400" cy="62357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28</xdr:col>
      <xdr:colOff>393700</xdr:colOff>
      <xdr:row>30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424291-DA74-FB4D-BAD4-5832F2720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00" y="203200"/>
          <a:ext cx="6997700" cy="6057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16</xdr:col>
      <xdr:colOff>25400</xdr:colOff>
      <xdr:row>30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81CD20-3DD2-AA4B-8478-53D6DCE50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0" y="0"/>
          <a:ext cx="6629400" cy="6184900"/>
        </a:xfrm>
        <a:prstGeom prst="rect">
          <a:avLst/>
        </a:prstGeom>
      </xdr:spPr>
    </xdr:pic>
    <xdr:clientData/>
  </xdr:twoCellAnchor>
  <xdr:twoCellAnchor editAs="oneCell">
    <xdr:from>
      <xdr:col>24</xdr:col>
      <xdr:colOff>330200</xdr:colOff>
      <xdr:row>0</xdr:row>
      <xdr:rowOff>0</xdr:rowOff>
    </xdr:from>
    <xdr:to>
      <xdr:col>32</xdr:col>
      <xdr:colOff>558800</xdr:colOff>
      <xdr:row>31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346B0-DF7C-D14C-B772-598F489A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42200" y="0"/>
          <a:ext cx="6832600" cy="646430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41</xdr:col>
      <xdr:colOff>215900</xdr:colOff>
      <xdr:row>32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9470A8-B0AD-C54D-BB02-179C6C7D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41500" y="0"/>
          <a:ext cx="6819900" cy="657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1</xdr:row>
      <xdr:rowOff>12700</xdr:rowOff>
    </xdr:from>
    <xdr:to>
      <xdr:col>24</xdr:col>
      <xdr:colOff>228600</xdr:colOff>
      <xdr:row>30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62E9FC-8EE8-5345-B329-27B153BE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15900" y="215900"/>
          <a:ext cx="7124700" cy="593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E9E0-ABE9-354F-8FF3-F6269F2E1858}">
  <sheetPr>
    <tabColor rgb="FFFFFF00"/>
  </sheetPr>
  <dimension ref="A1:H656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91.6640625" style="26" bestFit="1" customWidth="1"/>
    <col min="2" max="2" width="75.5" style="26" bestFit="1" customWidth="1"/>
    <col min="3" max="3" width="17.1640625" style="26" bestFit="1" customWidth="1"/>
    <col min="4" max="4" width="19.6640625" style="26" bestFit="1" customWidth="1"/>
    <col min="5" max="5" width="16.33203125" style="26" customWidth="1"/>
    <col min="6" max="6" width="27.83203125" style="26" customWidth="1"/>
    <col min="7" max="7" width="35.6640625" style="26" bestFit="1" customWidth="1"/>
    <col min="8" max="8" width="75.1640625" style="26" customWidth="1"/>
    <col min="9" max="9" width="38.83203125" style="26" bestFit="1" customWidth="1"/>
    <col min="10" max="10" width="17.1640625" style="26" bestFit="1" customWidth="1"/>
    <col min="11" max="11" width="19.6640625" style="26" bestFit="1" customWidth="1"/>
    <col min="12" max="12" width="23" style="26" bestFit="1" customWidth="1"/>
    <col min="13" max="13" width="20.5" style="26" bestFit="1" customWidth="1"/>
    <col min="14" max="16384" width="10.83203125" style="26"/>
  </cols>
  <sheetData>
    <row r="1" spans="1:7" x14ac:dyDescent="0.2">
      <c r="A1" s="26" t="s">
        <v>1002</v>
      </c>
      <c r="B1" s="26" t="s">
        <v>1003</v>
      </c>
      <c r="C1" s="26" t="s">
        <v>1083</v>
      </c>
      <c r="D1" s="26" t="s">
        <v>1084</v>
      </c>
      <c r="E1" s="26" t="s">
        <v>1085</v>
      </c>
      <c r="F1" s="26" t="s">
        <v>1086</v>
      </c>
      <c r="G1" s="26" t="s">
        <v>3588</v>
      </c>
    </row>
    <row r="2" spans="1:7" x14ac:dyDescent="0.2">
      <c r="A2" s="26" t="s">
        <v>1378</v>
      </c>
      <c r="B2" s="26" t="s">
        <v>3878</v>
      </c>
      <c r="C2" s="26" t="s">
        <v>5</v>
      </c>
      <c r="D2" s="26">
        <v>1</v>
      </c>
      <c r="E2" s="26" t="s">
        <v>353</v>
      </c>
      <c r="F2" s="26" t="s">
        <v>987</v>
      </c>
      <c r="G2" s="26" t="s">
        <v>3589</v>
      </c>
    </row>
    <row r="3" spans="1:7" x14ac:dyDescent="0.2">
      <c r="A3" s="26" t="s">
        <v>1379</v>
      </c>
      <c r="B3" s="26" t="s">
        <v>3879</v>
      </c>
      <c r="C3" s="26" t="s">
        <v>5</v>
      </c>
      <c r="D3" s="26">
        <v>1</v>
      </c>
      <c r="E3" s="26" t="s">
        <v>355</v>
      </c>
      <c r="F3" s="26" t="s">
        <v>996</v>
      </c>
      <c r="G3" s="26" t="s">
        <v>3589</v>
      </c>
    </row>
    <row r="4" spans="1:7" x14ac:dyDescent="0.2">
      <c r="A4" s="26" t="s">
        <v>1380</v>
      </c>
      <c r="B4" s="26" t="s">
        <v>3880</v>
      </c>
      <c r="C4" s="26" t="s">
        <v>5</v>
      </c>
      <c r="D4" s="26">
        <v>1</v>
      </c>
      <c r="E4" s="26" t="s">
        <v>356</v>
      </c>
      <c r="F4" s="26" t="s">
        <v>1087</v>
      </c>
      <c r="G4" s="26" t="s">
        <v>3589</v>
      </c>
    </row>
    <row r="5" spans="1:7" x14ac:dyDescent="0.2">
      <c r="A5" s="26" t="s">
        <v>1381</v>
      </c>
      <c r="B5" s="26" t="s">
        <v>3881</v>
      </c>
      <c r="C5" s="26" t="s">
        <v>6</v>
      </c>
      <c r="D5" s="26">
        <v>2</v>
      </c>
      <c r="E5" s="26" t="s">
        <v>353</v>
      </c>
      <c r="F5" s="26" t="s">
        <v>987</v>
      </c>
      <c r="G5" s="26" t="s">
        <v>3589</v>
      </c>
    </row>
    <row r="6" spans="1:7" x14ac:dyDescent="0.2">
      <c r="A6" s="26" t="s">
        <v>1382</v>
      </c>
      <c r="B6" s="26" t="s">
        <v>3882</v>
      </c>
      <c r="C6" s="26" t="s">
        <v>6</v>
      </c>
      <c r="D6" s="26">
        <v>2</v>
      </c>
      <c r="E6" s="26" t="s">
        <v>355</v>
      </c>
      <c r="F6" s="26" t="s">
        <v>996</v>
      </c>
      <c r="G6" s="26" t="s">
        <v>3589</v>
      </c>
    </row>
    <row r="7" spans="1:7" x14ac:dyDescent="0.2">
      <c r="A7" s="26" t="s">
        <v>1383</v>
      </c>
      <c r="B7" s="26" t="s">
        <v>3883</v>
      </c>
      <c r="C7" s="26" t="s">
        <v>6</v>
      </c>
      <c r="D7" s="26">
        <v>2</v>
      </c>
      <c r="E7" s="26" t="s">
        <v>356</v>
      </c>
      <c r="F7" s="26" t="s">
        <v>1087</v>
      </c>
      <c r="G7" s="26" t="s">
        <v>3589</v>
      </c>
    </row>
    <row r="8" spans="1:7" x14ac:dyDescent="0.2">
      <c r="A8" s="26" t="s">
        <v>1384</v>
      </c>
      <c r="B8" s="26" t="s">
        <v>3884</v>
      </c>
      <c r="C8" s="26" t="s">
        <v>7</v>
      </c>
      <c r="D8" s="26">
        <v>3</v>
      </c>
      <c r="E8" s="26" t="s">
        <v>353</v>
      </c>
      <c r="F8" s="26" t="s">
        <v>987</v>
      </c>
      <c r="G8" s="26" t="s">
        <v>3589</v>
      </c>
    </row>
    <row r="9" spans="1:7" x14ac:dyDescent="0.2">
      <c r="A9" s="26" t="s">
        <v>1385</v>
      </c>
      <c r="B9" s="26" t="s">
        <v>3885</v>
      </c>
      <c r="C9" s="26" t="s">
        <v>7</v>
      </c>
      <c r="D9" s="26">
        <v>3</v>
      </c>
      <c r="E9" s="26" t="s">
        <v>355</v>
      </c>
      <c r="F9" s="26" t="s">
        <v>996</v>
      </c>
      <c r="G9" s="26" t="s">
        <v>3589</v>
      </c>
    </row>
    <row r="10" spans="1:7" x14ac:dyDescent="0.2">
      <c r="A10" s="26" t="s">
        <v>1386</v>
      </c>
      <c r="B10" s="26" t="s">
        <v>3886</v>
      </c>
      <c r="C10" s="26" t="s">
        <v>7</v>
      </c>
      <c r="D10" s="26">
        <v>3</v>
      </c>
      <c r="E10" s="26" t="s">
        <v>356</v>
      </c>
      <c r="F10" s="26" t="s">
        <v>1087</v>
      </c>
      <c r="G10" s="26" t="s">
        <v>3589</v>
      </c>
    </row>
    <row r="11" spans="1:7" x14ac:dyDescent="0.2">
      <c r="A11" s="26" t="s">
        <v>1387</v>
      </c>
      <c r="B11" s="26" t="s">
        <v>3887</v>
      </c>
      <c r="C11" s="26" t="s">
        <v>8</v>
      </c>
      <c r="D11" s="26">
        <v>4</v>
      </c>
      <c r="E11" s="26" t="s">
        <v>353</v>
      </c>
      <c r="F11" s="26" t="s">
        <v>987</v>
      </c>
      <c r="G11" s="26" t="s">
        <v>3589</v>
      </c>
    </row>
    <row r="12" spans="1:7" x14ac:dyDescent="0.2">
      <c r="A12" s="26" t="s">
        <v>1388</v>
      </c>
      <c r="B12" s="26" t="s">
        <v>3888</v>
      </c>
      <c r="C12" s="26" t="s">
        <v>8</v>
      </c>
      <c r="D12" s="26">
        <v>4</v>
      </c>
      <c r="E12" s="26" t="s">
        <v>355</v>
      </c>
      <c r="F12" s="26" t="s">
        <v>996</v>
      </c>
      <c r="G12" s="26" t="s">
        <v>3589</v>
      </c>
    </row>
    <row r="13" spans="1:7" x14ac:dyDescent="0.2">
      <c r="A13" s="26" t="s">
        <v>1389</v>
      </c>
      <c r="B13" s="26" t="s">
        <v>3889</v>
      </c>
      <c r="C13" s="26" t="s">
        <v>8</v>
      </c>
      <c r="D13" s="26">
        <v>4</v>
      </c>
      <c r="E13" s="26" t="s">
        <v>356</v>
      </c>
      <c r="F13" s="26" t="s">
        <v>1087</v>
      </c>
      <c r="G13" s="26" t="s">
        <v>3589</v>
      </c>
    </row>
    <row r="14" spans="1:7" x14ac:dyDescent="0.2">
      <c r="A14" s="26" t="s">
        <v>1390</v>
      </c>
      <c r="B14" s="26" t="s">
        <v>3890</v>
      </c>
      <c r="C14" s="26" t="s">
        <v>9</v>
      </c>
      <c r="D14" s="26">
        <v>5</v>
      </c>
      <c r="E14" s="26" t="s">
        <v>353</v>
      </c>
      <c r="F14" s="26" t="s">
        <v>987</v>
      </c>
      <c r="G14" s="26" t="s">
        <v>3589</v>
      </c>
    </row>
    <row r="15" spans="1:7" x14ac:dyDescent="0.2">
      <c r="A15" s="26" t="s">
        <v>1391</v>
      </c>
      <c r="B15" s="26" t="s">
        <v>3891</v>
      </c>
      <c r="C15" s="26" t="s">
        <v>9</v>
      </c>
      <c r="D15" s="26">
        <v>5</v>
      </c>
      <c r="E15" s="26" t="s">
        <v>355</v>
      </c>
      <c r="F15" s="26" t="s">
        <v>996</v>
      </c>
      <c r="G15" s="26" t="s">
        <v>3589</v>
      </c>
    </row>
    <row r="16" spans="1:7" x14ac:dyDescent="0.2">
      <c r="A16" s="26" t="s">
        <v>1392</v>
      </c>
      <c r="B16" s="26" t="s">
        <v>3892</v>
      </c>
      <c r="C16" s="26" t="s">
        <v>9</v>
      </c>
      <c r="D16" s="26">
        <v>5</v>
      </c>
      <c r="E16" s="26" t="s">
        <v>356</v>
      </c>
      <c r="F16" s="26" t="s">
        <v>1087</v>
      </c>
      <c r="G16" s="26" t="s">
        <v>3589</v>
      </c>
    </row>
    <row r="17" spans="1:7" x14ac:dyDescent="0.2">
      <c r="A17" s="26" t="s">
        <v>1393</v>
      </c>
      <c r="B17" s="26" t="s">
        <v>3893</v>
      </c>
      <c r="C17" s="26" t="s">
        <v>10</v>
      </c>
      <c r="D17" s="26">
        <v>6</v>
      </c>
      <c r="E17" s="26" t="s">
        <v>353</v>
      </c>
      <c r="F17" s="26" t="s">
        <v>987</v>
      </c>
      <c r="G17" s="26" t="s">
        <v>3589</v>
      </c>
    </row>
    <row r="18" spans="1:7" x14ac:dyDescent="0.2">
      <c r="A18" s="26" t="s">
        <v>1394</v>
      </c>
      <c r="B18" s="26" t="s">
        <v>3894</v>
      </c>
      <c r="C18" s="26" t="s">
        <v>10</v>
      </c>
      <c r="D18" s="26">
        <v>6</v>
      </c>
      <c r="E18" s="26" t="s">
        <v>355</v>
      </c>
      <c r="F18" s="26" t="s">
        <v>996</v>
      </c>
      <c r="G18" s="26" t="s">
        <v>3589</v>
      </c>
    </row>
    <row r="19" spans="1:7" x14ac:dyDescent="0.2">
      <c r="A19" s="26" t="s">
        <v>1395</v>
      </c>
      <c r="B19" s="26" t="s">
        <v>3895</v>
      </c>
      <c r="C19" s="26" t="s">
        <v>10</v>
      </c>
      <c r="D19" s="26">
        <v>6</v>
      </c>
      <c r="E19" s="26" t="s">
        <v>356</v>
      </c>
      <c r="F19" s="26" t="s">
        <v>1087</v>
      </c>
      <c r="G19" s="26" t="s">
        <v>3589</v>
      </c>
    </row>
    <row r="20" spans="1:7" x14ac:dyDescent="0.2">
      <c r="A20" s="26" t="s">
        <v>1396</v>
      </c>
      <c r="B20" s="26" t="s">
        <v>3896</v>
      </c>
      <c r="C20" s="26" t="s">
        <v>11</v>
      </c>
      <c r="D20" s="26">
        <v>7</v>
      </c>
      <c r="E20" s="26" t="s">
        <v>353</v>
      </c>
      <c r="F20" s="26" t="s">
        <v>987</v>
      </c>
      <c r="G20" s="26" t="s">
        <v>3589</v>
      </c>
    </row>
    <row r="21" spans="1:7" x14ac:dyDescent="0.2">
      <c r="A21" s="26" t="s">
        <v>1397</v>
      </c>
      <c r="B21" s="26" t="s">
        <v>3897</v>
      </c>
      <c r="C21" s="26" t="s">
        <v>11</v>
      </c>
      <c r="D21" s="26">
        <v>7</v>
      </c>
      <c r="E21" s="26" t="s">
        <v>355</v>
      </c>
      <c r="F21" s="26" t="s">
        <v>996</v>
      </c>
      <c r="G21" s="26" t="s">
        <v>3589</v>
      </c>
    </row>
    <row r="22" spans="1:7" x14ac:dyDescent="0.2">
      <c r="A22" s="26" t="s">
        <v>1398</v>
      </c>
      <c r="B22" s="26" t="s">
        <v>3898</v>
      </c>
      <c r="C22" s="26" t="s">
        <v>11</v>
      </c>
      <c r="D22" s="26">
        <v>7</v>
      </c>
      <c r="E22" s="26" t="s">
        <v>356</v>
      </c>
      <c r="F22" s="26" t="s">
        <v>1087</v>
      </c>
      <c r="G22" s="26" t="s">
        <v>3589</v>
      </c>
    </row>
    <row r="23" spans="1:7" x14ac:dyDescent="0.2">
      <c r="A23" s="26" t="s">
        <v>1399</v>
      </c>
      <c r="B23" s="26" t="s">
        <v>3899</v>
      </c>
      <c r="C23" s="26" t="s">
        <v>13</v>
      </c>
      <c r="D23" s="26">
        <v>11</v>
      </c>
      <c r="E23" s="26" t="s">
        <v>353</v>
      </c>
      <c r="F23" s="26" t="s">
        <v>987</v>
      </c>
      <c r="G23" s="26" t="s">
        <v>3589</v>
      </c>
    </row>
    <row r="24" spans="1:7" x14ac:dyDescent="0.2">
      <c r="A24" s="26" t="s">
        <v>1400</v>
      </c>
      <c r="B24" s="26" t="s">
        <v>3900</v>
      </c>
      <c r="C24" s="26" t="s">
        <v>13</v>
      </c>
      <c r="D24" s="26">
        <v>11</v>
      </c>
      <c r="E24" s="26" t="s">
        <v>355</v>
      </c>
      <c r="F24" s="26" t="s">
        <v>996</v>
      </c>
      <c r="G24" s="26" t="s">
        <v>3589</v>
      </c>
    </row>
    <row r="25" spans="1:7" x14ac:dyDescent="0.2">
      <c r="A25" s="26" t="s">
        <v>1401</v>
      </c>
      <c r="B25" s="26" t="s">
        <v>3901</v>
      </c>
      <c r="C25" s="26" t="s">
        <v>13</v>
      </c>
      <c r="D25" s="26">
        <v>11</v>
      </c>
      <c r="E25" s="26" t="s">
        <v>356</v>
      </c>
      <c r="F25" s="26" t="s">
        <v>1087</v>
      </c>
      <c r="G25" s="26" t="s">
        <v>3589</v>
      </c>
    </row>
    <row r="26" spans="1:7" x14ac:dyDescent="0.2">
      <c r="A26" s="26" t="s">
        <v>1402</v>
      </c>
      <c r="B26" s="26" t="s">
        <v>3902</v>
      </c>
      <c r="C26" s="26" t="s">
        <v>14</v>
      </c>
      <c r="D26" s="26">
        <v>12</v>
      </c>
      <c r="E26" s="26" t="s">
        <v>353</v>
      </c>
      <c r="F26" s="26" t="s">
        <v>987</v>
      </c>
      <c r="G26" s="26" t="s">
        <v>3589</v>
      </c>
    </row>
    <row r="27" spans="1:7" x14ac:dyDescent="0.2">
      <c r="A27" s="26" t="s">
        <v>1403</v>
      </c>
      <c r="B27" s="26" t="s">
        <v>3903</v>
      </c>
      <c r="C27" s="26" t="s">
        <v>14</v>
      </c>
      <c r="D27" s="26">
        <v>12</v>
      </c>
      <c r="E27" s="26" t="s">
        <v>355</v>
      </c>
      <c r="F27" s="26" t="s">
        <v>996</v>
      </c>
      <c r="G27" s="26" t="s">
        <v>3589</v>
      </c>
    </row>
    <row r="28" spans="1:7" x14ac:dyDescent="0.2">
      <c r="A28" s="26" t="s">
        <v>1404</v>
      </c>
      <c r="B28" s="26" t="s">
        <v>3904</v>
      </c>
      <c r="C28" s="26" t="s">
        <v>14</v>
      </c>
      <c r="D28" s="26">
        <v>12</v>
      </c>
      <c r="E28" s="26" t="s">
        <v>356</v>
      </c>
      <c r="F28" s="26" t="s">
        <v>1087</v>
      </c>
      <c r="G28" s="26" t="s">
        <v>3589</v>
      </c>
    </row>
    <row r="29" spans="1:7" x14ac:dyDescent="0.2">
      <c r="A29" s="26" t="s">
        <v>1405</v>
      </c>
      <c r="B29" s="26" t="s">
        <v>3905</v>
      </c>
      <c r="C29" s="26" t="s">
        <v>15</v>
      </c>
      <c r="D29" s="26">
        <v>13</v>
      </c>
      <c r="E29" s="26" t="s">
        <v>353</v>
      </c>
      <c r="F29" s="26" t="s">
        <v>987</v>
      </c>
      <c r="G29" s="26" t="s">
        <v>3589</v>
      </c>
    </row>
    <row r="30" spans="1:7" x14ac:dyDescent="0.2">
      <c r="A30" s="26" t="s">
        <v>1406</v>
      </c>
      <c r="B30" s="26" t="s">
        <v>3906</v>
      </c>
      <c r="C30" s="26" t="s">
        <v>15</v>
      </c>
      <c r="D30" s="26">
        <v>13</v>
      </c>
      <c r="E30" s="26" t="s">
        <v>355</v>
      </c>
      <c r="F30" s="26" t="s">
        <v>996</v>
      </c>
      <c r="G30" s="26" t="s">
        <v>3589</v>
      </c>
    </row>
    <row r="31" spans="1:7" x14ac:dyDescent="0.2">
      <c r="A31" s="26" t="s">
        <v>1407</v>
      </c>
      <c r="B31" s="26" t="s">
        <v>3907</v>
      </c>
      <c r="C31" s="26" t="s">
        <v>15</v>
      </c>
      <c r="D31" s="26">
        <v>13</v>
      </c>
      <c r="E31" s="26" t="s">
        <v>356</v>
      </c>
      <c r="F31" s="26" t="s">
        <v>1087</v>
      </c>
      <c r="G31" s="26" t="s">
        <v>3589</v>
      </c>
    </row>
    <row r="32" spans="1:7" x14ac:dyDescent="0.2">
      <c r="A32" s="26" t="s">
        <v>1408</v>
      </c>
      <c r="B32" s="26" t="s">
        <v>3908</v>
      </c>
      <c r="C32" s="26" t="s">
        <v>16</v>
      </c>
      <c r="D32" s="26">
        <v>14</v>
      </c>
      <c r="E32" s="26" t="s">
        <v>353</v>
      </c>
      <c r="F32" s="26" t="s">
        <v>987</v>
      </c>
      <c r="G32" s="26" t="s">
        <v>3589</v>
      </c>
    </row>
    <row r="33" spans="1:7" x14ac:dyDescent="0.2">
      <c r="A33" s="26" t="s">
        <v>1409</v>
      </c>
      <c r="B33" s="26" t="s">
        <v>3909</v>
      </c>
      <c r="C33" s="26" t="s">
        <v>16</v>
      </c>
      <c r="D33" s="26">
        <v>14</v>
      </c>
      <c r="E33" s="26" t="s">
        <v>355</v>
      </c>
      <c r="F33" s="26" t="s">
        <v>996</v>
      </c>
      <c r="G33" s="26" t="s">
        <v>3589</v>
      </c>
    </row>
    <row r="34" spans="1:7" x14ac:dyDescent="0.2">
      <c r="A34" s="26" t="s">
        <v>1410</v>
      </c>
      <c r="B34" s="26" t="s">
        <v>3910</v>
      </c>
      <c r="C34" s="26" t="s">
        <v>16</v>
      </c>
      <c r="D34" s="26">
        <v>14</v>
      </c>
      <c r="E34" s="26" t="s">
        <v>356</v>
      </c>
      <c r="F34" s="26" t="s">
        <v>1087</v>
      </c>
      <c r="G34" s="26" t="s">
        <v>3589</v>
      </c>
    </row>
    <row r="35" spans="1:7" x14ac:dyDescent="0.2">
      <c r="A35" s="26" t="s">
        <v>1411</v>
      </c>
      <c r="B35" s="26" t="s">
        <v>3911</v>
      </c>
      <c r="C35" s="26" t="s">
        <v>17</v>
      </c>
      <c r="D35" s="26">
        <v>15</v>
      </c>
      <c r="E35" s="26" t="s">
        <v>353</v>
      </c>
      <c r="F35" s="26" t="s">
        <v>987</v>
      </c>
      <c r="G35" s="26" t="s">
        <v>3589</v>
      </c>
    </row>
    <row r="36" spans="1:7" x14ac:dyDescent="0.2">
      <c r="A36" s="26" t="s">
        <v>1412</v>
      </c>
      <c r="B36" s="26" t="s">
        <v>3912</v>
      </c>
      <c r="C36" s="26" t="s">
        <v>17</v>
      </c>
      <c r="D36" s="26">
        <v>15</v>
      </c>
      <c r="E36" s="26" t="s">
        <v>355</v>
      </c>
      <c r="F36" s="26" t="s">
        <v>996</v>
      </c>
      <c r="G36" s="26" t="s">
        <v>3589</v>
      </c>
    </row>
    <row r="37" spans="1:7" x14ac:dyDescent="0.2">
      <c r="A37" s="26" t="s">
        <v>1413</v>
      </c>
      <c r="B37" s="26" t="s">
        <v>3913</v>
      </c>
      <c r="C37" s="26" t="s">
        <v>17</v>
      </c>
      <c r="D37" s="26">
        <v>15</v>
      </c>
      <c r="E37" s="26" t="s">
        <v>356</v>
      </c>
      <c r="F37" s="26" t="s">
        <v>1087</v>
      </c>
      <c r="G37" s="26" t="s">
        <v>3589</v>
      </c>
    </row>
    <row r="38" spans="1:7" x14ac:dyDescent="0.2">
      <c r="A38" s="26" t="s">
        <v>1414</v>
      </c>
      <c r="B38" s="26" t="s">
        <v>3914</v>
      </c>
      <c r="C38" s="26" t="s">
        <v>18</v>
      </c>
      <c r="D38" s="26">
        <v>16</v>
      </c>
      <c r="E38" s="26" t="s">
        <v>353</v>
      </c>
      <c r="F38" s="26" t="s">
        <v>987</v>
      </c>
      <c r="G38" s="26" t="s">
        <v>3589</v>
      </c>
    </row>
    <row r="39" spans="1:7" x14ac:dyDescent="0.2">
      <c r="A39" s="26" t="s">
        <v>1415</v>
      </c>
      <c r="B39" s="26" t="s">
        <v>3915</v>
      </c>
      <c r="C39" s="26" t="s">
        <v>18</v>
      </c>
      <c r="D39" s="26">
        <v>16</v>
      </c>
      <c r="E39" s="26" t="s">
        <v>355</v>
      </c>
      <c r="F39" s="26" t="s">
        <v>996</v>
      </c>
      <c r="G39" s="26" t="s">
        <v>3589</v>
      </c>
    </row>
    <row r="40" spans="1:7" x14ac:dyDescent="0.2">
      <c r="A40" s="26" t="s">
        <v>1416</v>
      </c>
      <c r="B40" s="26" t="s">
        <v>3916</v>
      </c>
      <c r="C40" s="26" t="s">
        <v>18</v>
      </c>
      <c r="D40" s="26">
        <v>16</v>
      </c>
      <c r="E40" s="26" t="s">
        <v>356</v>
      </c>
      <c r="F40" s="26" t="s">
        <v>1087</v>
      </c>
      <c r="G40" s="26" t="s">
        <v>3589</v>
      </c>
    </row>
    <row r="41" spans="1:7" x14ac:dyDescent="0.2">
      <c r="A41" s="26" t="s">
        <v>1417</v>
      </c>
      <c r="B41" s="26" t="s">
        <v>3917</v>
      </c>
      <c r="C41" s="26" t="s">
        <v>19</v>
      </c>
      <c r="D41" s="26">
        <v>17</v>
      </c>
      <c r="E41" s="26" t="s">
        <v>353</v>
      </c>
      <c r="F41" s="26" t="s">
        <v>987</v>
      </c>
      <c r="G41" s="26" t="s">
        <v>3589</v>
      </c>
    </row>
    <row r="42" spans="1:7" x14ac:dyDescent="0.2">
      <c r="A42" s="26" t="s">
        <v>1418</v>
      </c>
      <c r="B42" s="26" t="s">
        <v>3918</v>
      </c>
      <c r="C42" s="26" t="s">
        <v>19</v>
      </c>
      <c r="D42" s="26">
        <v>17</v>
      </c>
      <c r="E42" s="26" t="s">
        <v>355</v>
      </c>
      <c r="F42" s="26" t="s">
        <v>996</v>
      </c>
      <c r="G42" s="26" t="s">
        <v>3589</v>
      </c>
    </row>
    <row r="43" spans="1:7" x14ac:dyDescent="0.2">
      <c r="A43" s="26" t="s">
        <v>1419</v>
      </c>
      <c r="B43" s="26" t="s">
        <v>3919</v>
      </c>
      <c r="C43" s="26" t="s">
        <v>19</v>
      </c>
      <c r="D43" s="26">
        <v>17</v>
      </c>
      <c r="E43" s="26" t="s">
        <v>356</v>
      </c>
      <c r="F43" s="26" t="s">
        <v>1087</v>
      </c>
      <c r="G43" s="26" t="s">
        <v>3589</v>
      </c>
    </row>
    <row r="44" spans="1:7" x14ac:dyDescent="0.2">
      <c r="A44" s="26" t="s">
        <v>1420</v>
      </c>
      <c r="B44" s="26" t="s">
        <v>3920</v>
      </c>
      <c r="C44" s="26" t="s">
        <v>20</v>
      </c>
      <c r="D44" s="26">
        <v>18</v>
      </c>
      <c r="E44" s="26" t="s">
        <v>353</v>
      </c>
      <c r="F44" s="26" t="s">
        <v>987</v>
      </c>
      <c r="G44" s="26" t="s">
        <v>3589</v>
      </c>
    </row>
    <row r="45" spans="1:7" x14ac:dyDescent="0.2">
      <c r="A45" s="26" t="s">
        <v>1421</v>
      </c>
      <c r="B45" s="26" t="s">
        <v>3921</v>
      </c>
      <c r="C45" s="26" t="s">
        <v>20</v>
      </c>
      <c r="D45" s="26">
        <v>18</v>
      </c>
      <c r="E45" s="26" t="s">
        <v>355</v>
      </c>
      <c r="F45" s="26" t="s">
        <v>996</v>
      </c>
      <c r="G45" s="26" t="s">
        <v>3589</v>
      </c>
    </row>
    <row r="46" spans="1:7" x14ac:dyDescent="0.2">
      <c r="A46" s="26" t="s">
        <v>1422</v>
      </c>
      <c r="B46" s="26" t="s">
        <v>3922</v>
      </c>
      <c r="C46" s="26" t="s">
        <v>20</v>
      </c>
      <c r="D46" s="26">
        <v>18</v>
      </c>
      <c r="E46" s="26" t="s">
        <v>356</v>
      </c>
      <c r="F46" s="26" t="s">
        <v>1087</v>
      </c>
      <c r="G46" s="26" t="s">
        <v>3589</v>
      </c>
    </row>
    <row r="47" spans="1:7" x14ac:dyDescent="0.2">
      <c r="A47" s="26" t="s">
        <v>1423</v>
      </c>
      <c r="B47" s="26" t="s">
        <v>3923</v>
      </c>
      <c r="C47" s="26" t="s">
        <v>21</v>
      </c>
      <c r="D47" s="26">
        <v>19</v>
      </c>
      <c r="E47" s="26" t="s">
        <v>353</v>
      </c>
      <c r="F47" s="26" t="s">
        <v>987</v>
      </c>
      <c r="G47" s="26" t="s">
        <v>3589</v>
      </c>
    </row>
    <row r="48" spans="1:7" x14ac:dyDescent="0.2">
      <c r="A48" s="26" t="s">
        <v>1424</v>
      </c>
      <c r="B48" s="26" t="s">
        <v>3924</v>
      </c>
      <c r="C48" s="26" t="s">
        <v>21</v>
      </c>
      <c r="D48" s="26">
        <v>19</v>
      </c>
      <c r="E48" s="26" t="s">
        <v>355</v>
      </c>
      <c r="F48" s="26" t="s">
        <v>996</v>
      </c>
      <c r="G48" s="26" t="s">
        <v>3589</v>
      </c>
    </row>
    <row r="49" spans="1:7" x14ac:dyDescent="0.2">
      <c r="A49" s="26" t="s">
        <v>1425</v>
      </c>
      <c r="B49" s="26" t="s">
        <v>3925</v>
      </c>
      <c r="C49" s="26" t="s">
        <v>21</v>
      </c>
      <c r="D49" s="26">
        <v>19</v>
      </c>
      <c r="E49" s="26" t="s">
        <v>356</v>
      </c>
      <c r="F49" s="26" t="s">
        <v>1087</v>
      </c>
      <c r="G49" s="26" t="s">
        <v>3589</v>
      </c>
    </row>
    <row r="50" spans="1:7" x14ac:dyDescent="0.2">
      <c r="A50" s="26" t="s">
        <v>1426</v>
      </c>
      <c r="B50" s="26" t="s">
        <v>3926</v>
      </c>
      <c r="C50" s="26" t="s">
        <v>22</v>
      </c>
      <c r="D50" s="26">
        <v>20</v>
      </c>
      <c r="E50" s="26" t="s">
        <v>353</v>
      </c>
      <c r="F50" s="26" t="s">
        <v>987</v>
      </c>
      <c r="G50" s="26" t="s">
        <v>3589</v>
      </c>
    </row>
    <row r="51" spans="1:7" x14ac:dyDescent="0.2">
      <c r="A51" s="26" t="s">
        <v>1427</v>
      </c>
      <c r="B51" s="26" t="s">
        <v>3927</v>
      </c>
      <c r="C51" s="26" t="s">
        <v>22</v>
      </c>
      <c r="D51" s="26">
        <v>20</v>
      </c>
      <c r="E51" s="26" t="s">
        <v>355</v>
      </c>
      <c r="F51" s="26" t="s">
        <v>996</v>
      </c>
      <c r="G51" s="26" t="s">
        <v>3589</v>
      </c>
    </row>
    <row r="52" spans="1:7" x14ac:dyDescent="0.2">
      <c r="A52" s="26" t="s">
        <v>1428</v>
      </c>
      <c r="B52" s="26" t="s">
        <v>3928</v>
      </c>
      <c r="C52" s="26" t="s">
        <v>22</v>
      </c>
      <c r="D52" s="26">
        <v>20</v>
      </c>
      <c r="E52" s="26" t="s">
        <v>356</v>
      </c>
      <c r="F52" s="26" t="s">
        <v>1087</v>
      </c>
      <c r="G52" s="26" t="s">
        <v>3589</v>
      </c>
    </row>
    <row r="53" spans="1:7" x14ac:dyDescent="0.2">
      <c r="A53" s="26" t="s">
        <v>1429</v>
      </c>
      <c r="B53" s="26" t="s">
        <v>3929</v>
      </c>
      <c r="C53" s="26" t="s">
        <v>23</v>
      </c>
      <c r="D53" s="26">
        <v>21</v>
      </c>
      <c r="E53" s="26" t="s">
        <v>353</v>
      </c>
      <c r="F53" s="26" t="s">
        <v>987</v>
      </c>
      <c r="G53" s="26" t="s">
        <v>3589</v>
      </c>
    </row>
    <row r="54" spans="1:7" x14ac:dyDescent="0.2">
      <c r="A54" s="26" t="s">
        <v>1430</v>
      </c>
      <c r="B54" s="26" t="s">
        <v>3930</v>
      </c>
      <c r="C54" s="26" t="s">
        <v>23</v>
      </c>
      <c r="D54" s="26">
        <v>21</v>
      </c>
      <c r="E54" s="26" t="s">
        <v>355</v>
      </c>
      <c r="F54" s="26" t="s">
        <v>996</v>
      </c>
      <c r="G54" s="26" t="s">
        <v>3589</v>
      </c>
    </row>
    <row r="55" spans="1:7" x14ac:dyDescent="0.2">
      <c r="A55" s="26" t="s">
        <v>1431</v>
      </c>
      <c r="B55" s="26" t="s">
        <v>3931</v>
      </c>
      <c r="C55" s="26" t="s">
        <v>23</v>
      </c>
      <c r="D55" s="26">
        <v>21</v>
      </c>
      <c r="E55" s="26" t="s">
        <v>356</v>
      </c>
      <c r="F55" s="26" t="s">
        <v>1087</v>
      </c>
      <c r="G55" s="26" t="s">
        <v>3589</v>
      </c>
    </row>
    <row r="56" spans="1:7" x14ac:dyDescent="0.2">
      <c r="A56" s="26" t="s">
        <v>1432</v>
      </c>
      <c r="B56" s="26" t="s">
        <v>3932</v>
      </c>
      <c r="C56" s="26" t="s">
        <v>25</v>
      </c>
      <c r="D56" s="26">
        <v>22</v>
      </c>
      <c r="E56" s="26" t="s">
        <v>353</v>
      </c>
      <c r="F56" s="26" t="s">
        <v>987</v>
      </c>
      <c r="G56" s="26" t="s">
        <v>3589</v>
      </c>
    </row>
    <row r="57" spans="1:7" x14ac:dyDescent="0.2">
      <c r="A57" s="26" t="s">
        <v>1433</v>
      </c>
      <c r="B57" s="26" t="s">
        <v>3933</v>
      </c>
      <c r="C57" s="26" t="s">
        <v>25</v>
      </c>
      <c r="D57" s="26">
        <v>22</v>
      </c>
      <c r="E57" s="26" t="s">
        <v>355</v>
      </c>
      <c r="F57" s="26" t="s">
        <v>996</v>
      </c>
      <c r="G57" s="26" t="s">
        <v>3589</v>
      </c>
    </row>
    <row r="58" spans="1:7" x14ac:dyDescent="0.2">
      <c r="A58" s="26" t="s">
        <v>1434</v>
      </c>
      <c r="B58" s="26" t="s">
        <v>3934</v>
      </c>
      <c r="C58" s="26" t="s">
        <v>25</v>
      </c>
      <c r="D58" s="26">
        <v>22</v>
      </c>
      <c r="E58" s="26" t="s">
        <v>356</v>
      </c>
      <c r="F58" s="26" t="s">
        <v>1087</v>
      </c>
      <c r="G58" s="26" t="s">
        <v>3589</v>
      </c>
    </row>
    <row r="59" spans="1:7" x14ac:dyDescent="0.2">
      <c r="A59" s="26" t="s">
        <v>1435</v>
      </c>
      <c r="B59" s="26" t="s">
        <v>3935</v>
      </c>
      <c r="C59" s="26" t="s">
        <v>26</v>
      </c>
      <c r="D59" s="26">
        <v>23</v>
      </c>
      <c r="E59" s="26" t="s">
        <v>353</v>
      </c>
      <c r="F59" s="26" t="s">
        <v>987</v>
      </c>
      <c r="G59" s="26" t="s">
        <v>3589</v>
      </c>
    </row>
    <row r="60" spans="1:7" x14ac:dyDescent="0.2">
      <c r="A60" s="26" t="s">
        <v>1436</v>
      </c>
      <c r="B60" s="26" t="s">
        <v>3936</v>
      </c>
      <c r="C60" s="26" t="s">
        <v>26</v>
      </c>
      <c r="D60" s="26">
        <v>23</v>
      </c>
      <c r="E60" s="26" t="s">
        <v>355</v>
      </c>
      <c r="F60" s="26" t="s">
        <v>996</v>
      </c>
      <c r="G60" s="26" t="s">
        <v>3589</v>
      </c>
    </row>
    <row r="61" spans="1:7" x14ac:dyDescent="0.2">
      <c r="A61" s="26" t="s">
        <v>1437</v>
      </c>
      <c r="B61" s="26" t="s">
        <v>3937</v>
      </c>
      <c r="C61" s="26" t="s">
        <v>26</v>
      </c>
      <c r="D61" s="26">
        <v>23</v>
      </c>
      <c r="E61" s="26" t="s">
        <v>356</v>
      </c>
      <c r="F61" s="26" t="s">
        <v>1087</v>
      </c>
      <c r="G61" s="26" t="s">
        <v>3589</v>
      </c>
    </row>
    <row r="62" spans="1:7" x14ac:dyDescent="0.2">
      <c r="A62" s="26" t="s">
        <v>1438</v>
      </c>
      <c r="B62" s="26" t="s">
        <v>3938</v>
      </c>
      <c r="C62" s="26" t="s">
        <v>27</v>
      </c>
      <c r="D62" s="26">
        <v>24</v>
      </c>
      <c r="E62" s="26" t="s">
        <v>353</v>
      </c>
      <c r="F62" s="26" t="s">
        <v>987</v>
      </c>
      <c r="G62" s="26" t="s">
        <v>3589</v>
      </c>
    </row>
    <row r="63" spans="1:7" x14ac:dyDescent="0.2">
      <c r="A63" s="26" t="s">
        <v>1439</v>
      </c>
      <c r="B63" s="26" t="s">
        <v>3939</v>
      </c>
      <c r="C63" s="26" t="s">
        <v>27</v>
      </c>
      <c r="D63" s="26">
        <v>24</v>
      </c>
      <c r="E63" s="26" t="s">
        <v>355</v>
      </c>
      <c r="F63" s="26" t="s">
        <v>996</v>
      </c>
      <c r="G63" s="26" t="s">
        <v>3589</v>
      </c>
    </row>
    <row r="64" spans="1:7" x14ac:dyDescent="0.2">
      <c r="A64" s="26" t="s">
        <v>1440</v>
      </c>
      <c r="B64" s="26" t="s">
        <v>3940</v>
      </c>
      <c r="C64" s="26" t="s">
        <v>27</v>
      </c>
      <c r="D64" s="26">
        <v>24</v>
      </c>
      <c r="E64" s="26" t="s">
        <v>356</v>
      </c>
      <c r="F64" s="26" t="s">
        <v>1087</v>
      </c>
      <c r="G64" s="26" t="s">
        <v>3589</v>
      </c>
    </row>
    <row r="65" spans="1:7" x14ac:dyDescent="0.2">
      <c r="A65" s="26" t="s">
        <v>1441</v>
      </c>
      <c r="B65" s="26" t="s">
        <v>3941</v>
      </c>
      <c r="C65" s="26" t="s">
        <v>28</v>
      </c>
      <c r="D65" s="26">
        <v>25</v>
      </c>
      <c r="E65" s="26" t="s">
        <v>353</v>
      </c>
      <c r="F65" s="26" t="s">
        <v>987</v>
      </c>
      <c r="G65" s="26" t="s">
        <v>3589</v>
      </c>
    </row>
    <row r="66" spans="1:7" x14ac:dyDescent="0.2">
      <c r="A66" s="26" t="s">
        <v>1442</v>
      </c>
      <c r="B66" s="26" t="s">
        <v>3942</v>
      </c>
      <c r="C66" s="26" t="s">
        <v>28</v>
      </c>
      <c r="D66" s="26">
        <v>25</v>
      </c>
      <c r="E66" s="26" t="s">
        <v>355</v>
      </c>
      <c r="F66" s="26" t="s">
        <v>996</v>
      </c>
      <c r="G66" s="26" t="s">
        <v>3589</v>
      </c>
    </row>
    <row r="67" spans="1:7" x14ac:dyDescent="0.2">
      <c r="A67" s="26" t="s">
        <v>1443</v>
      </c>
      <c r="B67" s="26" t="s">
        <v>3943</v>
      </c>
      <c r="C67" s="26" t="s">
        <v>28</v>
      </c>
      <c r="D67" s="26">
        <v>25</v>
      </c>
      <c r="E67" s="26" t="s">
        <v>356</v>
      </c>
      <c r="F67" s="26" t="s">
        <v>1087</v>
      </c>
      <c r="G67" s="26" t="s">
        <v>3589</v>
      </c>
    </row>
    <row r="68" spans="1:7" x14ac:dyDescent="0.2">
      <c r="A68" s="26" t="s">
        <v>1444</v>
      </c>
      <c r="B68" s="26" t="s">
        <v>3944</v>
      </c>
      <c r="C68" s="26" t="s">
        <v>29</v>
      </c>
      <c r="D68" s="26">
        <v>26</v>
      </c>
      <c r="E68" s="26" t="s">
        <v>353</v>
      </c>
      <c r="F68" s="26" t="s">
        <v>987</v>
      </c>
      <c r="G68" s="26" t="s">
        <v>3589</v>
      </c>
    </row>
    <row r="69" spans="1:7" x14ac:dyDescent="0.2">
      <c r="A69" s="26" t="s">
        <v>1445</v>
      </c>
      <c r="B69" s="26" t="s">
        <v>3945</v>
      </c>
      <c r="C69" s="26" t="s">
        <v>29</v>
      </c>
      <c r="D69" s="26">
        <v>26</v>
      </c>
      <c r="E69" s="26" t="s">
        <v>355</v>
      </c>
      <c r="F69" s="26" t="s">
        <v>996</v>
      </c>
      <c r="G69" s="26" t="s">
        <v>3589</v>
      </c>
    </row>
    <row r="70" spans="1:7" x14ac:dyDescent="0.2">
      <c r="A70" s="26" t="s">
        <v>1446</v>
      </c>
      <c r="B70" s="26" t="s">
        <v>3946</v>
      </c>
      <c r="C70" s="26" t="s">
        <v>29</v>
      </c>
      <c r="D70" s="26">
        <v>26</v>
      </c>
      <c r="E70" s="26" t="s">
        <v>356</v>
      </c>
      <c r="F70" s="26" t="s">
        <v>1087</v>
      </c>
      <c r="G70" s="26" t="s">
        <v>3589</v>
      </c>
    </row>
    <row r="71" spans="1:7" x14ac:dyDescent="0.2">
      <c r="A71" s="26" t="s">
        <v>1447</v>
      </c>
      <c r="B71" s="26" t="s">
        <v>3947</v>
      </c>
      <c r="C71" s="26" t="s">
        <v>30</v>
      </c>
      <c r="D71" s="26">
        <v>27</v>
      </c>
      <c r="E71" s="26" t="s">
        <v>353</v>
      </c>
      <c r="F71" s="26" t="s">
        <v>987</v>
      </c>
      <c r="G71" s="26" t="s">
        <v>3589</v>
      </c>
    </row>
    <row r="72" spans="1:7" x14ac:dyDescent="0.2">
      <c r="A72" s="26" t="s">
        <v>1448</v>
      </c>
      <c r="B72" s="26" t="s">
        <v>3948</v>
      </c>
      <c r="C72" s="26" t="s">
        <v>30</v>
      </c>
      <c r="D72" s="26">
        <v>27</v>
      </c>
      <c r="E72" s="26" t="s">
        <v>355</v>
      </c>
      <c r="F72" s="26" t="s">
        <v>996</v>
      </c>
      <c r="G72" s="26" t="s">
        <v>3589</v>
      </c>
    </row>
    <row r="73" spans="1:7" x14ac:dyDescent="0.2">
      <c r="A73" s="26" t="s">
        <v>1449</v>
      </c>
      <c r="B73" s="26" t="s">
        <v>3949</v>
      </c>
      <c r="C73" s="26" t="s">
        <v>30</v>
      </c>
      <c r="D73" s="26">
        <v>27</v>
      </c>
      <c r="E73" s="26" t="s">
        <v>356</v>
      </c>
      <c r="F73" s="26" t="s">
        <v>1087</v>
      </c>
      <c r="G73" s="26" t="s">
        <v>3589</v>
      </c>
    </row>
    <row r="74" spans="1:7" x14ac:dyDescent="0.2">
      <c r="A74" s="26" t="s">
        <v>1450</v>
      </c>
      <c r="B74" s="26" t="s">
        <v>3950</v>
      </c>
      <c r="C74" s="26" t="s">
        <v>31</v>
      </c>
      <c r="D74" s="26">
        <v>29</v>
      </c>
      <c r="E74" s="26" t="s">
        <v>353</v>
      </c>
      <c r="F74" s="26" t="s">
        <v>987</v>
      </c>
      <c r="G74" s="26" t="s">
        <v>3589</v>
      </c>
    </row>
    <row r="75" spans="1:7" x14ac:dyDescent="0.2">
      <c r="A75" s="26" t="s">
        <v>1451</v>
      </c>
      <c r="B75" s="26" t="s">
        <v>3951</v>
      </c>
      <c r="C75" s="26" t="s">
        <v>31</v>
      </c>
      <c r="D75" s="26">
        <v>29</v>
      </c>
      <c r="E75" s="26" t="s">
        <v>355</v>
      </c>
      <c r="F75" s="26" t="s">
        <v>996</v>
      </c>
      <c r="G75" s="26" t="s">
        <v>3589</v>
      </c>
    </row>
    <row r="76" spans="1:7" x14ac:dyDescent="0.2">
      <c r="A76" s="26" t="s">
        <v>1452</v>
      </c>
      <c r="B76" s="26" t="s">
        <v>3952</v>
      </c>
      <c r="C76" s="26" t="s">
        <v>31</v>
      </c>
      <c r="D76" s="26">
        <v>29</v>
      </c>
      <c r="E76" s="26" t="s">
        <v>356</v>
      </c>
      <c r="F76" s="26" t="s">
        <v>1087</v>
      </c>
      <c r="G76" s="26" t="s">
        <v>3589</v>
      </c>
    </row>
    <row r="77" spans="1:7" x14ac:dyDescent="0.2">
      <c r="A77" s="26" t="s">
        <v>1453</v>
      </c>
      <c r="B77" s="26" t="s">
        <v>3953</v>
      </c>
      <c r="C77" s="26" t="s">
        <v>32</v>
      </c>
      <c r="D77" s="26">
        <v>30</v>
      </c>
      <c r="E77" s="26" t="s">
        <v>353</v>
      </c>
      <c r="F77" s="26" t="s">
        <v>987</v>
      </c>
      <c r="G77" s="26" t="s">
        <v>3589</v>
      </c>
    </row>
    <row r="78" spans="1:7" x14ac:dyDescent="0.2">
      <c r="A78" s="26" t="s">
        <v>1454</v>
      </c>
      <c r="B78" s="26" t="s">
        <v>3954</v>
      </c>
      <c r="C78" s="26" t="s">
        <v>32</v>
      </c>
      <c r="D78" s="26">
        <v>30</v>
      </c>
      <c r="E78" s="26" t="s">
        <v>355</v>
      </c>
      <c r="F78" s="26" t="s">
        <v>996</v>
      </c>
      <c r="G78" s="26" t="s">
        <v>3589</v>
      </c>
    </row>
    <row r="79" spans="1:7" x14ac:dyDescent="0.2">
      <c r="A79" s="26" t="s">
        <v>1455</v>
      </c>
      <c r="B79" s="26" t="s">
        <v>3955</v>
      </c>
      <c r="C79" s="26" t="s">
        <v>32</v>
      </c>
      <c r="D79" s="26">
        <v>30</v>
      </c>
      <c r="E79" s="26" t="s">
        <v>356</v>
      </c>
      <c r="F79" s="26" t="s">
        <v>1087</v>
      </c>
      <c r="G79" s="26" t="s">
        <v>3589</v>
      </c>
    </row>
    <row r="80" spans="1:7" x14ac:dyDescent="0.2">
      <c r="A80" s="26" t="s">
        <v>1456</v>
      </c>
      <c r="B80" s="26" t="s">
        <v>3956</v>
      </c>
      <c r="C80" s="26" t="s">
        <v>33</v>
      </c>
      <c r="D80" s="26">
        <v>31</v>
      </c>
      <c r="E80" s="26" t="s">
        <v>353</v>
      </c>
      <c r="F80" s="26" t="s">
        <v>987</v>
      </c>
      <c r="G80" s="26" t="s">
        <v>3589</v>
      </c>
    </row>
    <row r="81" spans="1:7" x14ac:dyDescent="0.2">
      <c r="A81" s="26" t="s">
        <v>1457</v>
      </c>
      <c r="B81" s="26" t="s">
        <v>3957</v>
      </c>
      <c r="C81" s="26" t="s">
        <v>33</v>
      </c>
      <c r="D81" s="26">
        <v>31</v>
      </c>
      <c r="E81" s="26" t="s">
        <v>355</v>
      </c>
      <c r="F81" s="26" t="s">
        <v>996</v>
      </c>
      <c r="G81" s="26" t="s">
        <v>3589</v>
      </c>
    </row>
    <row r="82" spans="1:7" x14ac:dyDescent="0.2">
      <c r="A82" s="26" t="s">
        <v>1458</v>
      </c>
      <c r="B82" s="26" t="s">
        <v>3958</v>
      </c>
      <c r="C82" s="26" t="s">
        <v>33</v>
      </c>
      <c r="D82" s="26">
        <v>31</v>
      </c>
      <c r="E82" s="26" t="s">
        <v>356</v>
      </c>
      <c r="F82" s="26" t="s">
        <v>1087</v>
      </c>
      <c r="G82" s="26" t="s">
        <v>3589</v>
      </c>
    </row>
    <row r="83" spans="1:7" x14ac:dyDescent="0.2">
      <c r="A83" s="26" t="s">
        <v>1459</v>
      </c>
      <c r="B83" s="26" t="s">
        <v>3959</v>
      </c>
      <c r="C83" s="26" t="s">
        <v>35</v>
      </c>
      <c r="D83" s="26">
        <v>33</v>
      </c>
      <c r="E83" s="26" t="s">
        <v>353</v>
      </c>
      <c r="F83" s="26" t="s">
        <v>987</v>
      </c>
      <c r="G83" s="26" t="s">
        <v>3589</v>
      </c>
    </row>
    <row r="84" spans="1:7" x14ac:dyDescent="0.2">
      <c r="A84" s="26" t="s">
        <v>1460</v>
      </c>
      <c r="B84" s="26" t="s">
        <v>3960</v>
      </c>
      <c r="C84" s="26" t="s">
        <v>35</v>
      </c>
      <c r="D84" s="26">
        <v>33</v>
      </c>
      <c r="E84" s="26" t="s">
        <v>355</v>
      </c>
      <c r="F84" s="26" t="s">
        <v>996</v>
      </c>
      <c r="G84" s="26" t="s">
        <v>3589</v>
      </c>
    </row>
    <row r="85" spans="1:7" x14ac:dyDescent="0.2">
      <c r="A85" s="26" t="s">
        <v>1461</v>
      </c>
      <c r="B85" s="26" t="s">
        <v>3961</v>
      </c>
      <c r="C85" s="26" t="s">
        <v>35</v>
      </c>
      <c r="D85" s="26">
        <v>33</v>
      </c>
      <c r="E85" s="26" t="s">
        <v>356</v>
      </c>
      <c r="F85" s="26" t="s">
        <v>1087</v>
      </c>
      <c r="G85" s="26" t="s">
        <v>3589</v>
      </c>
    </row>
    <row r="86" spans="1:7" x14ac:dyDescent="0.2">
      <c r="A86" s="26" t="s">
        <v>1462</v>
      </c>
      <c r="B86" s="26" t="s">
        <v>3962</v>
      </c>
      <c r="C86" s="26" t="s">
        <v>36</v>
      </c>
      <c r="D86" s="26">
        <v>34</v>
      </c>
      <c r="E86" s="26" t="s">
        <v>353</v>
      </c>
      <c r="F86" s="26" t="s">
        <v>987</v>
      </c>
      <c r="G86" s="26" t="s">
        <v>3589</v>
      </c>
    </row>
    <row r="87" spans="1:7" x14ac:dyDescent="0.2">
      <c r="A87" s="26" t="s">
        <v>1463</v>
      </c>
      <c r="B87" s="26" t="s">
        <v>3963</v>
      </c>
      <c r="C87" s="26" t="s">
        <v>36</v>
      </c>
      <c r="D87" s="26">
        <v>34</v>
      </c>
      <c r="E87" s="26" t="s">
        <v>355</v>
      </c>
      <c r="F87" s="26" t="s">
        <v>996</v>
      </c>
      <c r="G87" s="26" t="s">
        <v>3589</v>
      </c>
    </row>
    <row r="88" spans="1:7" x14ac:dyDescent="0.2">
      <c r="A88" s="26" t="s">
        <v>1464</v>
      </c>
      <c r="B88" s="26" t="s">
        <v>3964</v>
      </c>
      <c r="C88" s="26" t="s">
        <v>36</v>
      </c>
      <c r="D88" s="26">
        <v>34</v>
      </c>
      <c r="E88" s="26" t="s">
        <v>356</v>
      </c>
      <c r="F88" s="26" t="s">
        <v>1087</v>
      </c>
      <c r="G88" s="26" t="s">
        <v>3589</v>
      </c>
    </row>
    <row r="89" spans="1:7" x14ac:dyDescent="0.2">
      <c r="A89" s="26" t="s">
        <v>1465</v>
      </c>
      <c r="B89" s="26" t="s">
        <v>3965</v>
      </c>
      <c r="C89" s="26" t="s">
        <v>37</v>
      </c>
      <c r="D89" s="26">
        <v>35</v>
      </c>
      <c r="E89" s="26" t="s">
        <v>353</v>
      </c>
      <c r="F89" s="26" t="s">
        <v>987</v>
      </c>
      <c r="G89" s="26" t="s">
        <v>3589</v>
      </c>
    </row>
    <row r="90" spans="1:7" x14ac:dyDescent="0.2">
      <c r="A90" s="26" t="s">
        <v>1466</v>
      </c>
      <c r="B90" s="26" t="s">
        <v>3966</v>
      </c>
      <c r="C90" s="26" t="s">
        <v>37</v>
      </c>
      <c r="D90" s="26">
        <v>35</v>
      </c>
      <c r="E90" s="26" t="s">
        <v>355</v>
      </c>
      <c r="F90" s="26" t="s">
        <v>996</v>
      </c>
      <c r="G90" s="26" t="s">
        <v>3589</v>
      </c>
    </row>
    <row r="91" spans="1:7" x14ac:dyDescent="0.2">
      <c r="A91" s="26" t="s">
        <v>1467</v>
      </c>
      <c r="B91" s="26" t="s">
        <v>3967</v>
      </c>
      <c r="C91" s="26" t="s">
        <v>37</v>
      </c>
      <c r="D91" s="26">
        <v>35</v>
      </c>
      <c r="E91" s="26" t="s">
        <v>356</v>
      </c>
      <c r="F91" s="26" t="s">
        <v>1087</v>
      </c>
      <c r="G91" s="26" t="s">
        <v>3589</v>
      </c>
    </row>
    <row r="92" spans="1:7" x14ac:dyDescent="0.2">
      <c r="A92" s="26" t="s">
        <v>1468</v>
      </c>
      <c r="B92" s="26" t="s">
        <v>3968</v>
      </c>
      <c r="C92" s="26" t="s">
        <v>38</v>
      </c>
      <c r="D92" s="26">
        <v>36</v>
      </c>
      <c r="E92" s="26" t="s">
        <v>353</v>
      </c>
      <c r="F92" s="26" t="s">
        <v>987</v>
      </c>
      <c r="G92" s="26" t="s">
        <v>3589</v>
      </c>
    </row>
    <row r="93" spans="1:7" x14ac:dyDescent="0.2">
      <c r="A93" s="26" t="s">
        <v>1469</v>
      </c>
      <c r="B93" s="26" t="s">
        <v>3969</v>
      </c>
      <c r="C93" s="26" t="s">
        <v>38</v>
      </c>
      <c r="D93" s="26">
        <v>36</v>
      </c>
      <c r="E93" s="26" t="s">
        <v>355</v>
      </c>
      <c r="F93" s="26" t="s">
        <v>996</v>
      </c>
      <c r="G93" s="26" t="s">
        <v>3589</v>
      </c>
    </row>
    <row r="94" spans="1:7" x14ac:dyDescent="0.2">
      <c r="A94" s="26" t="s">
        <v>1470</v>
      </c>
      <c r="B94" s="26" t="s">
        <v>3970</v>
      </c>
      <c r="C94" s="26" t="s">
        <v>38</v>
      </c>
      <c r="D94" s="26">
        <v>36</v>
      </c>
      <c r="E94" s="26" t="s">
        <v>356</v>
      </c>
      <c r="F94" s="26" t="s">
        <v>1087</v>
      </c>
      <c r="G94" s="26" t="s">
        <v>3589</v>
      </c>
    </row>
    <row r="95" spans="1:7" x14ac:dyDescent="0.2">
      <c r="A95" s="26" t="s">
        <v>1471</v>
      </c>
      <c r="B95" s="26" t="s">
        <v>3971</v>
      </c>
      <c r="C95" s="26" t="s">
        <v>39</v>
      </c>
      <c r="D95" s="26">
        <v>37</v>
      </c>
      <c r="E95" s="26" t="s">
        <v>353</v>
      </c>
      <c r="F95" s="26" t="s">
        <v>987</v>
      </c>
      <c r="G95" s="26" t="s">
        <v>3589</v>
      </c>
    </row>
    <row r="96" spans="1:7" x14ac:dyDescent="0.2">
      <c r="A96" s="26" t="s">
        <v>1472</v>
      </c>
      <c r="B96" s="26" t="s">
        <v>3972</v>
      </c>
      <c r="C96" s="26" t="s">
        <v>39</v>
      </c>
      <c r="D96" s="26">
        <v>37</v>
      </c>
      <c r="E96" s="26" t="s">
        <v>355</v>
      </c>
      <c r="F96" s="26" t="s">
        <v>996</v>
      </c>
      <c r="G96" s="26" t="s">
        <v>3589</v>
      </c>
    </row>
    <row r="97" spans="1:7" x14ac:dyDescent="0.2">
      <c r="A97" s="26" t="s">
        <v>1473</v>
      </c>
      <c r="B97" s="26" t="s">
        <v>3973</v>
      </c>
      <c r="C97" s="26" t="s">
        <v>39</v>
      </c>
      <c r="D97" s="26">
        <v>37</v>
      </c>
      <c r="E97" s="26" t="s">
        <v>356</v>
      </c>
      <c r="F97" s="26" t="s">
        <v>1087</v>
      </c>
      <c r="G97" s="26" t="s">
        <v>3589</v>
      </c>
    </row>
    <row r="98" spans="1:7" x14ac:dyDescent="0.2">
      <c r="A98" s="26" t="s">
        <v>1474</v>
      </c>
      <c r="B98" s="26" t="s">
        <v>3974</v>
      </c>
      <c r="C98" s="26" t="s">
        <v>40</v>
      </c>
      <c r="D98" s="26">
        <v>38</v>
      </c>
      <c r="E98" s="26" t="s">
        <v>353</v>
      </c>
      <c r="F98" s="26" t="s">
        <v>987</v>
      </c>
      <c r="G98" s="26" t="s">
        <v>3589</v>
      </c>
    </row>
    <row r="99" spans="1:7" x14ac:dyDescent="0.2">
      <c r="A99" s="26" t="s">
        <v>1475</v>
      </c>
      <c r="B99" s="26" t="s">
        <v>3975</v>
      </c>
      <c r="C99" s="26" t="s">
        <v>40</v>
      </c>
      <c r="D99" s="26">
        <v>38</v>
      </c>
      <c r="E99" s="26" t="s">
        <v>355</v>
      </c>
      <c r="F99" s="26" t="s">
        <v>996</v>
      </c>
      <c r="G99" s="26" t="s">
        <v>3589</v>
      </c>
    </row>
    <row r="100" spans="1:7" x14ac:dyDescent="0.2">
      <c r="A100" s="26" t="s">
        <v>1476</v>
      </c>
      <c r="B100" s="26" t="s">
        <v>3976</v>
      </c>
      <c r="C100" s="26" t="s">
        <v>40</v>
      </c>
      <c r="D100" s="26">
        <v>38</v>
      </c>
      <c r="E100" s="26" t="s">
        <v>356</v>
      </c>
      <c r="F100" s="26" t="s">
        <v>1087</v>
      </c>
      <c r="G100" s="26" t="s">
        <v>3589</v>
      </c>
    </row>
    <row r="101" spans="1:7" x14ac:dyDescent="0.2">
      <c r="A101" s="26" t="s">
        <v>1477</v>
      </c>
      <c r="B101" s="26" t="s">
        <v>3977</v>
      </c>
      <c r="C101" s="26" t="s">
        <v>41</v>
      </c>
      <c r="D101" s="26">
        <v>39</v>
      </c>
      <c r="E101" s="26" t="s">
        <v>353</v>
      </c>
      <c r="F101" s="26" t="s">
        <v>987</v>
      </c>
      <c r="G101" s="26" t="s">
        <v>3589</v>
      </c>
    </row>
    <row r="102" spans="1:7" x14ac:dyDescent="0.2">
      <c r="A102" s="26" t="s">
        <v>1478</v>
      </c>
      <c r="B102" s="26" t="s">
        <v>3978</v>
      </c>
      <c r="C102" s="26" t="s">
        <v>41</v>
      </c>
      <c r="D102" s="26">
        <v>39</v>
      </c>
      <c r="E102" s="26" t="s">
        <v>355</v>
      </c>
      <c r="F102" s="26" t="s">
        <v>996</v>
      </c>
      <c r="G102" s="26" t="s">
        <v>3589</v>
      </c>
    </row>
    <row r="103" spans="1:7" x14ac:dyDescent="0.2">
      <c r="A103" s="26" t="s">
        <v>1479</v>
      </c>
      <c r="B103" s="26" t="s">
        <v>3979</v>
      </c>
      <c r="C103" s="26" t="s">
        <v>41</v>
      </c>
      <c r="D103" s="26">
        <v>39</v>
      </c>
      <c r="E103" s="26" t="s">
        <v>356</v>
      </c>
      <c r="F103" s="26" t="s">
        <v>1087</v>
      </c>
      <c r="G103" s="26" t="s">
        <v>3589</v>
      </c>
    </row>
    <row r="104" spans="1:7" x14ac:dyDescent="0.2">
      <c r="A104" s="26" t="s">
        <v>1480</v>
      </c>
      <c r="B104" s="26" t="s">
        <v>3980</v>
      </c>
      <c r="C104" s="26" t="s">
        <v>42</v>
      </c>
      <c r="D104" s="26">
        <v>40</v>
      </c>
      <c r="E104" s="26" t="s">
        <v>353</v>
      </c>
      <c r="F104" s="26" t="s">
        <v>987</v>
      </c>
      <c r="G104" s="26" t="s">
        <v>3589</v>
      </c>
    </row>
    <row r="105" spans="1:7" x14ac:dyDescent="0.2">
      <c r="A105" s="26" t="s">
        <v>1481</v>
      </c>
      <c r="B105" s="26" t="s">
        <v>3981</v>
      </c>
      <c r="C105" s="26" t="s">
        <v>42</v>
      </c>
      <c r="D105" s="26">
        <v>40</v>
      </c>
      <c r="E105" s="26" t="s">
        <v>355</v>
      </c>
      <c r="F105" s="26" t="s">
        <v>996</v>
      </c>
      <c r="G105" s="26" t="s">
        <v>3589</v>
      </c>
    </row>
    <row r="106" spans="1:7" x14ac:dyDescent="0.2">
      <c r="A106" s="26" t="s">
        <v>1482</v>
      </c>
      <c r="B106" s="26" t="s">
        <v>3982</v>
      </c>
      <c r="C106" s="26" t="s">
        <v>42</v>
      </c>
      <c r="D106" s="26">
        <v>40</v>
      </c>
      <c r="E106" s="26" t="s">
        <v>356</v>
      </c>
      <c r="F106" s="26" t="s">
        <v>1087</v>
      </c>
      <c r="G106" s="26" t="s">
        <v>3589</v>
      </c>
    </row>
    <row r="107" spans="1:7" x14ac:dyDescent="0.2">
      <c r="A107" s="26" t="s">
        <v>1483</v>
      </c>
      <c r="B107" s="26" t="s">
        <v>3983</v>
      </c>
      <c r="C107" s="26" t="s">
        <v>43</v>
      </c>
      <c r="D107" s="26">
        <v>41</v>
      </c>
      <c r="E107" s="26" t="s">
        <v>353</v>
      </c>
      <c r="F107" s="26" t="s">
        <v>987</v>
      </c>
      <c r="G107" s="26" t="s">
        <v>3589</v>
      </c>
    </row>
    <row r="108" spans="1:7" x14ac:dyDescent="0.2">
      <c r="A108" s="26" t="s">
        <v>1484</v>
      </c>
      <c r="B108" s="26" t="s">
        <v>3984</v>
      </c>
      <c r="C108" s="26" t="s">
        <v>43</v>
      </c>
      <c r="D108" s="26">
        <v>41</v>
      </c>
      <c r="E108" s="26" t="s">
        <v>355</v>
      </c>
      <c r="F108" s="26" t="s">
        <v>996</v>
      </c>
      <c r="G108" s="26" t="s">
        <v>3589</v>
      </c>
    </row>
    <row r="109" spans="1:7" x14ac:dyDescent="0.2">
      <c r="A109" s="26" t="s">
        <v>1485</v>
      </c>
      <c r="B109" s="26" t="s">
        <v>3985</v>
      </c>
      <c r="C109" s="26" t="s">
        <v>43</v>
      </c>
      <c r="D109" s="26">
        <v>41</v>
      </c>
      <c r="E109" s="26" t="s">
        <v>356</v>
      </c>
      <c r="F109" s="26" t="s">
        <v>1087</v>
      </c>
      <c r="G109" s="26" t="s">
        <v>3589</v>
      </c>
    </row>
    <row r="110" spans="1:7" x14ac:dyDescent="0.2">
      <c r="A110" s="26" t="s">
        <v>1486</v>
      </c>
      <c r="B110" s="26" t="s">
        <v>3986</v>
      </c>
      <c r="C110" s="26" t="s">
        <v>44</v>
      </c>
      <c r="D110" s="26">
        <v>42</v>
      </c>
      <c r="E110" s="26" t="s">
        <v>353</v>
      </c>
      <c r="F110" s="26" t="s">
        <v>987</v>
      </c>
      <c r="G110" s="26" t="s">
        <v>3589</v>
      </c>
    </row>
    <row r="111" spans="1:7" x14ac:dyDescent="0.2">
      <c r="A111" s="26" t="s">
        <v>1487</v>
      </c>
      <c r="B111" s="26" t="s">
        <v>3987</v>
      </c>
      <c r="C111" s="26" t="s">
        <v>44</v>
      </c>
      <c r="D111" s="26">
        <v>42</v>
      </c>
      <c r="E111" s="26" t="s">
        <v>355</v>
      </c>
      <c r="F111" s="26" t="s">
        <v>996</v>
      </c>
      <c r="G111" s="26" t="s">
        <v>3589</v>
      </c>
    </row>
    <row r="112" spans="1:7" x14ac:dyDescent="0.2">
      <c r="A112" s="26" t="s">
        <v>1488</v>
      </c>
      <c r="B112" s="26" t="s">
        <v>3988</v>
      </c>
      <c r="C112" s="26" t="s">
        <v>44</v>
      </c>
      <c r="D112" s="26">
        <v>42</v>
      </c>
      <c r="E112" s="26" t="s">
        <v>356</v>
      </c>
      <c r="F112" s="26" t="s">
        <v>1087</v>
      </c>
      <c r="G112" s="26" t="s">
        <v>3589</v>
      </c>
    </row>
    <row r="113" spans="1:7" x14ac:dyDescent="0.2">
      <c r="A113" s="26" t="s">
        <v>1489</v>
      </c>
      <c r="B113" s="26" t="s">
        <v>3989</v>
      </c>
      <c r="C113" s="26" t="s">
        <v>45</v>
      </c>
      <c r="D113" s="26">
        <v>43</v>
      </c>
      <c r="E113" s="26" t="s">
        <v>353</v>
      </c>
      <c r="F113" s="26" t="s">
        <v>987</v>
      </c>
      <c r="G113" s="26" t="s">
        <v>3589</v>
      </c>
    </row>
    <row r="114" spans="1:7" x14ac:dyDescent="0.2">
      <c r="A114" s="26" t="s">
        <v>1490</v>
      </c>
      <c r="B114" s="26" t="s">
        <v>3990</v>
      </c>
      <c r="C114" s="26" t="s">
        <v>45</v>
      </c>
      <c r="D114" s="26">
        <v>43</v>
      </c>
      <c r="E114" s="26" t="s">
        <v>355</v>
      </c>
      <c r="F114" s="26" t="s">
        <v>996</v>
      </c>
      <c r="G114" s="26" t="s">
        <v>3589</v>
      </c>
    </row>
    <row r="115" spans="1:7" x14ac:dyDescent="0.2">
      <c r="A115" s="26" t="s">
        <v>1491</v>
      </c>
      <c r="B115" s="26" t="s">
        <v>3991</v>
      </c>
      <c r="C115" s="26" t="s">
        <v>45</v>
      </c>
      <c r="D115" s="26">
        <v>43</v>
      </c>
      <c r="E115" s="26" t="s">
        <v>356</v>
      </c>
      <c r="F115" s="26" t="s">
        <v>1087</v>
      </c>
      <c r="G115" s="26" t="s">
        <v>3589</v>
      </c>
    </row>
    <row r="116" spans="1:7" x14ac:dyDescent="0.2">
      <c r="A116" s="26" t="s">
        <v>1492</v>
      </c>
      <c r="B116" s="26" t="s">
        <v>3992</v>
      </c>
      <c r="C116" s="26" t="s">
        <v>46</v>
      </c>
      <c r="D116" s="26">
        <v>44</v>
      </c>
      <c r="E116" s="26" t="s">
        <v>353</v>
      </c>
      <c r="F116" s="26" t="s">
        <v>987</v>
      </c>
      <c r="G116" s="26" t="s">
        <v>3589</v>
      </c>
    </row>
    <row r="117" spans="1:7" x14ac:dyDescent="0.2">
      <c r="A117" s="26" t="s">
        <v>1493</v>
      </c>
      <c r="B117" s="26" t="s">
        <v>3993</v>
      </c>
      <c r="C117" s="26" t="s">
        <v>46</v>
      </c>
      <c r="D117" s="26">
        <v>44</v>
      </c>
      <c r="E117" s="26" t="s">
        <v>355</v>
      </c>
      <c r="F117" s="26" t="s">
        <v>996</v>
      </c>
      <c r="G117" s="26" t="s">
        <v>3589</v>
      </c>
    </row>
    <row r="118" spans="1:7" x14ac:dyDescent="0.2">
      <c r="A118" s="26" t="s">
        <v>1494</v>
      </c>
      <c r="B118" s="26" t="s">
        <v>3994</v>
      </c>
      <c r="C118" s="26" t="s">
        <v>46</v>
      </c>
      <c r="D118" s="26">
        <v>44</v>
      </c>
      <c r="E118" s="26" t="s">
        <v>356</v>
      </c>
      <c r="F118" s="26" t="s">
        <v>1087</v>
      </c>
      <c r="G118" s="26" t="s">
        <v>3589</v>
      </c>
    </row>
    <row r="119" spans="1:7" x14ac:dyDescent="0.2">
      <c r="A119" s="26" t="s">
        <v>1495</v>
      </c>
      <c r="B119" s="26" t="s">
        <v>3995</v>
      </c>
      <c r="C119" s="26" t="s">
        <v>47</v>
      </c>
      <c r="D119" s="26">
        <v>45</v>
      </c>
      <c r="E119" s="26" t="s">
        <v>353</v>
      </c>
      <c r="F119" s="26" t="s">
        <v>987</v>
      </c>
      <c r="G119" s="26" t="s">
        <v>3589</v>
      </c>
    </row>
    <row r="120" spans="1:7" x14ac:dyDescent="0.2">
      <c r="A120" s="26" t="s">
        <v>1496</v>
      </c>
      <c r="B120" s="26" t="s">
        <v>3996</v>
      </c>
      <c r="C120" s="26" t="s">
        <v>47</v>
      </c>
      <c r="D120" s="26">
        <v>45</v>
      </c>
      <c r="E120" s="26" t="s">
        <v>355</v>
      </c>
      <c r="F120" s="26" t="s">
        <v>996</v>
      </c>
      <c r="G120" s="26" t="s">
        <v>3589</v>
      </c>
    </row>
    <row r="121" spans="1:7" x14ac:dyDescent="0.2">
      <c r="A121" s="26" t="s">
        <v>1497</v>
      </c>
      <c r="B121" s="26" t="s">
        <v>3997</v>
      </c>
      <c r="C121" s="26" t="s">
        <v>47</v>
      </c>
      <c r="D121" s="26">
        <v>45</v>
      </c>
      <c r="E121" s="26" t="s">
        <v>356</v>
      </c>
      <c r="F121" s="26" t="s">
        <v>1087</v>
      </c>
      <c r="G121" s="26" t="s">
        <v>3589</v>
      </c>
    </row>
    <row r="122" spans="1:7" x14ac:dyDescent="0.2">
      <c r="A122" s="26" t="s">
        <v>1498</v>
      </c>
      <c r="B122" s="26" t="s">
        <v>3998</v>
      </c>
      <c r="C122" s="26" t="s">
        <v>48</v>
      </c>
      <c r="D122" s="26">
        <v>46</v>
      </c>
      <c r="E122" s="26" t="s">
        <v>353</v>
      </c>
      <c r="F122" s="26" t="s">
        <v>987</v>
      </c>
      <c r="G122" s="26" t="s">
        <v>3589</v>
      </c>
    </row>
    <row r="123" spans="1:7" x14ac:dyDescent="0.2">
      <c r="A123" s="26" t="s">
        <v>1499</v>
      </c>
      <c r="B123" s="26" t="s">
        <v>3999</v>
      </c>
      <c r="C123" s="26" t="s">
        <v>48</v>
      </c>
      <c r="D123" s="26">
        <v>46</v>
      </c>
      <c r="E123" s="26" t="s">
        <v>355</v>
      </c>
      <c r="F123" s="26" t="s">
        <v>996</v>
      </c>
      <c r="G123" s="26" t="s">
        <v>3589</v>
      </c>
    </row>
    <row r="124" spans="1:7" x14ac:dyDescent="0.2">
      <c r="A124" s="26" t="s">
        <v>1500</v>
      </c>
      <c r="B124" s="26" t="s">
        <v>4000</v>
      </c>
      <c r="C124" s="26" t="s">
        <v>48</v>
      </c>
      <c r="D124" s="26">
        <v>46</v>
      </c>
      <c r="E124" s="26" t="s">
        <v>356</v>
      </c>
      <c r="F124" s="26" t="s">
        <v>1087</v>
      </c>
      <c r="G124" s="26" t="s">
        <v>3589</v>
      </c>
    </row>
    <row r="125" spans="1:7" x14ac:dyDescent="0.2">
      <c r="A125" s="26" t="s">
        <v>2126</v>
      </c>
      <c r="B125" s="26" t="s">
        <v>4001</v>
      </c>
      <c r="C125" s="26" t="s">
        <v>12</v>
      </c>
      <c r="D125" s="26">
        <v>10</v>
      </c>
      <c r="E125" s="26" t="s">
        <v>353</v>
      </c>
      <c r="F125" s="26" t="s">
        <v>987</v>
      </c>
      <c r="G125" s="26" t="s">
        <v>3589</v>
      </c>
    </row>
    <row r="126" spans="1:7" x14ac:dyDescent="0.2">
      <c r="A126" s="26" t="s">
        <v>2127</v>
      </c>
      <c r="B126" s="26" t="s">
        <v>4002</v>
      </c>
      <c r="C126" s="26" t="s">
        <v>12</v>
      </c>
      <c r="D126" s="26">
        <v>10</v>
      </c>
      <c r="E126" s="26" t="s">
        <v>355</v>
      </c>
      <c r="F126" s="26" t="s">
        <v>996</v>
      </c>
      <c r="G126" s="26" t="s">
        <v>3589</v>
      </c>
    </row>
    <row r="127" spans="1:7" x14ac:dyDescent="0.2">
      <c r="A127" s="26" t="s">
        <v>2128</v>
      </c>
      <c r="B127" s="26" t="s">
        <v>4003</v>
      </c>
      <c r="C127" s="26" t="s">
        <v>12</v>
      </c>
      <c r="D127" s="26">
        <v>10</v>
      </c>
      <c r="E127" s="26" t="s">
        <v>356</v>
      </c>
      <c r="F127" s="26" t="s">
        <v>1087</v>
      </c>
      <c r="G127" s="26" t="s">
        <v>3589</v>
      </c>
    </row>
    <row r="128" spans="1:7" x14ac:dyDescent="0.2">
      <c r="A128" s="26" t="s">
        <v>1501</v>
      </c>
      <c r="B128" s="26" t="s">
        <v>4004</v>
      </c>
      <c r="C128" s="26" t="s">
        <v>52</v>
      </c>
      <c r="D128" s="26">
        <v>47</v>
      </c>
      <c r="E128" s="26" t="s">
        <v>353</v>
      </c>
      <c r="F128" s="26" t="s">
        <v>987</v>
      </c>
      <c r="G128" s="26" t="s">
        <v>3589</v>
      </c>
    </row>
    <row r="129" spans="1:7" x14ac:dyDescent="0.2">
      <c r="A129" s="26" t="s">
        <v>1502</v>
      </c>
      <c r="B129" s="26" t="s">
        <v>4005</v>
      </c>
      <c r="C129" s="26" t="s">
        <v>52</v>
      </c>
      <c r="D129" s="26">
        <v>47</v>
      </c>
      <c r="E129" s="26" t="s">
        <v>355</v>
      </c>
      <c r="F129" s="26" t="s">
        <v>996</v>
      </c>
      <c r="G129" s="26" t="s">
        <v>3589</v>
      </c>
    </row>
    <row r="130" spans="1:7" x14ac:dyDescent="0.2">
      <c r="A130" s="26" t="s">
        <v>1503</v>
      </c>
      <c r="B130" s="26" t="s">
        <v>4006</v>
      </c>
      <c r="C130" s="26" t="s">
        <v>52</v>
      </c>
      <c r="D130" s="26">
        <v>47</v>
      </c>
      <c r="E130" s="26" t="s">
        <v>356</v>
      </c>
      <c r="F130" s="26" t="s">
        <v>1087</v>
      </c>
      <c r="G130" s="26" t="s">
        <v>3589</v>
      </c>
    </row>
    <row r="131" spans="1:7" x14ac:dyDescent="0.2">
      <c r="A131" s="26" t="s">
        <v>1504</v>
      </c>
      <c r="B131" s="26" t="s">
        <v>4007</v>
      </c>
      <c r="C131" s="26" t="s">
        <v>49</v>
      </c>
      <c r="D131" s="26">
        <v>48</v>
      </c>
      <c r="E131" s="26" t="s">
        <v>353</v>
      </c>
      <c r="F131" s="26" t="s">
        <v>987</v>
      </c>
      <c r="G131" s="26" t="s">
        <v>3589</v>
      </c>
    </row>
    <row r="132" spans="1:7" x14ac:dyDescent="0.2">
      <c r="A132" s="26" t="s">
        <v>1505</v>
      </c>
      <c r="B132" s="26" t="s">
        <v>4008</v>
      </c>
      <c r="C132" s="26" t="s">
        <v>49</v>
      </c>
      <c r="D132" s="26">
        <v>48</v>
      </c>
      <c r="E132" s="26" t="s">
        <v>355</v>
      </c>
      <c r="F132" s="26" t="s">
        <v>996</v>
      </c>
      <c r="G132" s="26" t="s">
        <v>3589</v>
      </c>
    </row>
    <row r="133" spans="1:7" x14ac:dyDescent="0.2">
      <c r="A133" s="26" t="s">
        <v>1506</v>
      </c>
      <c r="B133" s="26" t="s">
        <v>4009</v>
      </c>
      <c r="C133" s="26" t="s">
        <v>49</v>
      </c>
      <c r="D133" s="26">
        <v>48</v>
      </c>
      <c r="E133" s="26" t="s">
        <v>356</v>
      </c>
      <c r="F133" s="26" t="s">
        <v>1087</v>
      </c>
      <c r="G133" s="26" t="s">
        <v>3589</v>
      </c>
    </row>
    <row r="134" spans="1:7" x14ac:dyDescent="0.2">
      <c r="A134" s="26" t="s">
        <v>1507</v>
      </c>
      <c r="B134" s="26" t="s">
        <v>4010</v>
      </c>
      <c r="C134" s="26" t="s">
        <v>50</v>
      </c>
      <c r="D134" s="26">
        <v>49</v>
      </c>
      <c r="E134" s="26" t="s">
        <v>353</v>
      </c>
      <c r="F134" s="26" t="s">
        <v>987</v>
      </c>
      <c r="G134" s="26" t="s">
        <v>3589</v>
      </c>
    </row>
    <row r="135" spans="1:7" x14ac:dyDescent="0.2">
      <c r="A135" s="26" t="s">
        <v>1508</v>
      </c>
      <c r="B135" s="26" t="s">
        <v>4011</v>
      </c>
      <c r="C135" s="26" t="s">
        <v>50</v>
      </c>
      <c r="D135" s="26">
        <v>49</v>
      </c>
      <c r="E135" s="26" t="s">
        <v>355</v>
      </c>
      <c r="F135" s="26" t="s">
        <v>996</v>
      </c>
      <c r="G135" s="26" t="s">
        <v>3589</v>
      </c>
    </row>
    <row r="136" spans="1:7" x14ac:dyDescent="0.2">
      <c r="A136" s="26" t="s">
        <v>1509</v>
      </c>
      <c r="B136" s="26" t="s">
        <v>4012</v>
      </c>
      <c r="C136" s="26" t="s">
        <v>50</v>
      </c>
      <c r="D136" s="26">
        <v>49</v>
      </c>
      <c r="E136" s="26" t="s">
        <v>356</v>
      </c>
      <c r="F136" s="26" t="s">
        <v>1087</v>
      </c>
      <c r="G136" s="26" t="s">
        <v>3589</v>
      </c>
    </row>
    <row r="137" spans="1:7" x14ac:dyDescent="0.2">
      <c r="A137" s="26" t="s">
        <v>1510</v>
      </c>
      <c r="B137" s="26" t="s">
        <v>4013</v>
      </c>
      <c r="C137" s="26" t="s">
        <v>51</v>
      </c>
      <c r="D137" s="26">
        <v>50</v>
      </c>
      <c r="E137" s="26" t="s">
        <v>353</v>
      </c>
      <c r="F137" s="26" t="s">
        <v>987</v>
      </c>
      <c r="G137" s="26" t="s">
        <v>3589</v>
      </c>
    </row>
    <row r="138" spans="1:7" x14ac:dyDescent="0.2">
      <c r="A138" s="26" t="s">
        <v>1511</v>
      </c>
      <c r="B138" s="26" t="s">
        <v>4014</v>
      </c>
      <c r="C138" s="26" t="s">
        <v>51</v>
      </c>
      <c r="D138" s="26">
        <v>50</v>
      </c>
      <c r="E138" s="26" t="s">
        <v>355</v>
      </c>
      <c r="F138" s="26" t="s">
        <v>996</v>
      </c>
      <c r="G138" s="26" t="s">
        <v>3589</v>
      </c>
    </row>
    <row r="139" spans="1:7" x14ac:dyDescent="0.2">
      <c r="A139" s="26" t="s">
        <v>1512</v>
      </c>
      <c r="B139" s="26" t="s">
        <v>4015</v>
      </c>
      <c r="C139" s="26" t="s">
        <v>51</v>
      </c>
      <c r="D139" s="26">
        <v>50</v>
      </c>
      <c r="E139" s="26" t="s">
        <v>356</v>
      </c>
      <c r="F139" s="26" t="s">
        <v>1087</v>
      </c>
      <c r="G139" s="26" t="s">
        <v>3589</v>
      </c>
    </row>
    <row r="140" spans="1:7" x14ac:dyDescent="0.2">
      <c r="A140" s="26" t="s">
        <v>1513</v>
      </c>
      <c r="B140" s="26" t="s">
        <v>4016</v>
      </c>
      <c r="C140" s="26" t="s">
        <v>53</v>
      </c>
      <c r="D140" s="26">
        <v>8</v>
      </c>
      <c r="E140" s="26" t="s">
        <v>353</v>
      </c>
      <c r="F140" s="26" t="s">
        <v>987</v>
      </c>
      <c r="G140" s="26" t="s">
        <v>3589</v>
      </c>
    </row>
    <row r="141" spans="1:7" x14ac:dyDescent="0.2">
      <c r="A141" s="26" t="s">
        <v>1514</v>
      </c>
      <c r="B141" s="26" t="s">
        <v>4017</v>
      </c>
      <c r="C141" s="26" t="s">
        <v>53</v>
      </c>
      <c r="D141" s="26">
        <v>8</v>
      </c>
      <c r="E141" s="26" t="s">
        <v>355</v>
      </c>
      <c r="F141" s="26" t="s">
        <v>996</v>
      </c>
      <c r="G141" s="26" t="s">
        <v>3589</v>
      </c>
    </row>
    <row r="142" spans="1:7" x14ac:dyDescent="0.2">
      <c r="A142" s="26" t="s">
        <v>1515</v>
      </c>
      <c r="B142" s="26" t="s">
        <v>4018</v>
      </c>
      <c r="C142" s="26" t="s">
        <v>53</v>
      </c>
      <c r="D142" s="26">
        <v>8</v>
      </c>
      <c r="E142" s="26" t="s">
        <v>356</v>
      </c>
      <c r="F142" s="26" t="s">
        <v>1087</v>
      </c>
      <c r="G142" s="26" t="s">
        <v>3589</v>
      </c>
    </row>
    <row r="143" spans="1:7" x14ac:dyDescent="0.2">
      <c r="A143" s="26" t="s">
        <v>1516</v>
      </c>
      <c r="B143" s="26" t="s">
        <v>4019</v>
      </c>
      <c r="C143" s="26" t="s">
        <v>24</v>
      </c>
      <c r="D143" s="26">
        <v>9</v>
      </c>
      <c r="E143" s="26" t="s">
        <v>353</v>
      </c>
      <c r="F143" s="26" t="s">
        <v>987</v>
      </c>
      <c r="G143" s="26" t="s">
        <v>3589</v>
      </c>
    </row>
    <row r="144" spans="1:7" x14ac:dyDescent="0.2">
      <c r="A144" s="26" t="s">
        <v>1517</v>
      </c>
      <c r="B144" s="26" t="s">
        <v>4020</v>
      </c>
      <c r="C144" s="26" t="s">
        <v>24</v>
      </c>
      <c r="D144" s="26">
        <v>9</v>
      </c>
      <c r="E144" s="26" t="s">
        <v>355</v>
      </c>
      <c r="F144" s="26" t="s">
        <v>996</v>
      </c>
      <c r="G144" s="26" t="s">
        <v>3589</v>
      </c>
    </row>
    <row r="145" spans="1:7" x14ac:dyDescent="0.2">
      <c r="A145" s="26" t="s">
        <v>1518</v>
      </c>
      <c r="B145" s="26" t="s">
        <v>4021</v>
      </c>
      <c r="C145" s="26" t="s">
        <v>24</v>
      </c>
      <c r="D145" s="26">
        <v>9</v>
      </c>
      <c r="E145" s="26" t="s">
        <v>356</v>
      </c>
      <c r="F145" s="26" t="s">
        <v>1087</v>
      </c>
      <c r="G145" s="26" t="s">
        <v>3589</v>
      </c>
    </row>
    <row r="146" spans="1:7" x14ac:dyDescent="0.2">
      <c r="A146" s="26" t="s">
        <v>1519</v>
      </c>
      <c r="B146" s="26" t="s">
        <v>4022</v>
      </c>
      <c r="C146" s="26" t="s">
        <v>1001</v>
      </c>
      <c r="D146" s="26">
        <v>28</v>
      </c>
      <c r="E146" s="26" t="s">
        <v>353</v>
      </c>
      <c r="F146" s="26" t="s">
        <v>987</v>
      </c>
      <c r="G146" s="26" t="s">
        <v>3589</v>
      </c>
    </row>
    <row r="147" spans="1:7" x14ac:dyDescent="0.2">
      <c r="A147" s="26" t="s">
        <v>1520</v>
      </c>
      <c r="B147" s="26" t="s">
        <v>4023</v>
      </c>
      <c r="C147" s="26" t="s">
        <v>1001</v>
      </c>
      <c r="D147" s="26">
        <v>28</v>
      </c>
      <c r="E147" s="26" t="s">
        <v>355</v>
      </c>
      <c r="F147" s="26" t="s">
        <v>996</v>
      </c>
      <c r="G147" s="26" t="s">
        <v>3589</v>
      </c>
    </row>
    <row r="148" spans="1:7" x14ac:dyDescent="0.2">
      <c r="A148" s="26" t="s">
        <v>1521</v>
      </c>
      <c r="B148" s="26" t="s">
        <v>4024</v>
      </c>
      <c r="C148" s="26" t="s">
        <v>1001</v>
      </c>
      <c r="D148" s="26">
        <v>28</v>
      </c>
      <c r="E148" s="26" t="s">
        <v>356</v>
      </c>
      <c r="F148" s="26" t="s">
        <v>1087</v>
      </c>
      <c r="G148" s="26" t="s">
        <v>3589</v>
      </c>
    </row>
    <row r="149" spans="1:7" x14ac:dyDescent="0.2">
      <c r="A149" s="26" t="s">
        <v>2129</v>
      </c>
      <c r="B149" s="26" t="s">
        <v>4025</v>
      </c>
      <c r="C149" s="26" t="s">
        <v>34</v>
      </c>
      <c r="D149" s="26">
        <v>32</v>
      </c>
      <c r="E149" s="26" t="s">
        <v>353</v>
      </c>
      <c r="F149" s="26" t="s">
        <v>987</v>
      </c>
      <c r="G149" s="26" t="s">
        <v>3589</v>
      </c>
    </row>
    <row r="150" spans="1:7" x14ac:dyDescent="0.2">
      <c r="A150" s="26" t="s">
        <v>2130</v>
      </c>
      <c r="B150" s="26" t="s">
        <v>4026</v>
      </c>
      <c r="C150" s="26" t="s">
        <v>34</v>
      </c>
      <c r="D150" s="26">
        <v>32</v>
      </c>
      <c r="E150" s="26" t="s">
        <v>355</v>
      </c>
      <c r="F150" s="26" t="s">
        <v>996</v>
      </c>
      <c r="G150" s="26" t="s">
        <v>3589</v>
      </c>
    </row>
    <row r="151" spans="1:7" x14ac:dyDescent="0.2">
      <c r="A151" s="26" t="s">
        <v>2131</v>
      </c>
      <c r="B151" s="26" t="s">
        <v>4027</v>
      </c>
      <c r="C151" s="26" t="s">
        <v>34</v>
      </c>
      <c r="D151" s="26">
        <v>32</v>
      </c>
      <c r="E151" s="26" t="s">
        <v>356</v>
      </c>
      <c r="F151" s="26" t="s">
        <v>1087</v>
      </c>
      <c r="G151" s="26" t="s">
        <v>3589</v>
      </c>
    </row>
    <row r="152" spans="1:7" x14ac:dyDescent="0.2">
      <c r="A152" s="26" t="s">
        <v>3481</v>
      </c>
      <c r="B152" s="26" t="s">
        <v>4028</v>
      </c>
      <c r="C152" s="26" t="s">
        <v>12</v>
      </c>
      <c r="D152" s="26">
        <v>10</v>
      </c>
      <c r="E152" s="26" t="s">
        <v>3</v>
      </c>
      <c r="F152" s="26" t="s">
        <v>993</v>
      </c>
      <c r="G152" s="26" t="s">
        <v>3591</v>
      </c>
    </row>
    <row r="153" spans="1:7" x14ac:dyDescent="0.2">
      <c r="A153" s="26" t="s">
        <v>2043</v>
      </c>
      <c r="B153" s="26" t="s">
        <v>3590</v>
      </c>
      <c r="C153" s="26" t="s">
        <v>12</v>
      </c>
      <c r="D153" s="26">
        <v>10</v>
      </c>
      <c r="E153" s="26" t="s">
        <v>3</v>
      </c>
      <c r="F153" s="26" t="s">
        <v>993</v>
      </c>
      <c r="G153" s="26" t="s">
        <v>3591</v>
      </c>
    </row>
    <row r="154" spans="1:7" x14ac:dyDescent="0.2">
      <c r="A154" s="26" t="s">
        <v>2044</v>
      </c>
      <c r="B154" s="26" t="s">
        <v>4029</v>
      </c>
      <c r="C154" s="26" t="s">
        <v>5</v>
      </c>
      <c r="D154" s="26">
        <v>1</v>
      </c>
      <c r="E154" s="26" t="s">
        <v>4</v>
      </c>
      <c r="F154" s="26" t="s">
        <v>996</v>
      </c>
      <c r="G154" s="26" t="s">
        <v>3591</v>
      </c>
    </row>
    <row r="155" spans="1:7" x14ac:dyDescent="0.2">
      <c r="A155" s="26" t="s">
        <v>2045</v>
      </c>
      <c r="B155" s="26" t="s">
        <v>4030</v>
      </c>
      <c r="C155" s="26" t="s">
        <v>6</v>
      </c>
      <c r="D155" s="26">
        <v>2</v>
      </c>
      <c r="E155" s="26" t="s">
        <v>4</v>
      </c>
      <c r="F155" s="26" t="s">
        <v>996</v>
      </c>
      <c r="G155" s="26" t="s">
        <v>3591</v>
      </c>
    </row>
    <row r="156" spans="1:7" x14ac:dyDescent="0.2">
      <c r="A156" s="26" t="s">
        <v>2046</v>
      </c>
      <c r="B156" s="26" t="s">
        <v>4031</v>
      </c>
      <c r="C156" s="26" t="s">
        <v>7</v>
      </c>
      <c r="D156" s="26">
        <v>3</v>
      </c>
      <c r="E156" s="26" t="s">
        <v>4</v>
      </c>
      <c r="F156" s="26" t="s">
        <v>996</v>
      </c>
      <c r="G156" s="26" t="s">
        <v>3591</v>
      </c>
    </row>
    <row r="157" spans="1:7" x14ac:dyDescent="0.2">
      <c r="A157" s="26" t="s">
        <v>2047</v>
      </c>
      <c r="B157" s="26" t="s">
        <v>4032</v>
      </c>
      <c r="C157" s="26" t="s">
        <v>8</v>
      </c>
      <c r="D157" s="26">
        <v>4</v>
      </c>
      <c r="E157" s="26" t="s">
        <v>4</v>
      </c>
      <c r="F157" s="26" t="s">
        <v>996</v>
      </c>
      <c r="G157" s="26" t="s">
        <v>3591</v>
      </c>
    </row>
    <row r="158" spans="1:7" x14ac:dyDescent="0.2">
      <c r="A158" s="26" t="s">
        <v>2048</v>
      </c>
      <c r="B158" s="26" t="s">
        <v>4033</v>
      </c>
      <c r="C158" s="26" t="s">
        <v>9</v>
      </c>
      <c r="D158" s="26">
        <v>5</v>
      </c>
      <c r="E158" s="26" t="s">
        <v>4</v>
      </c>
      <c r="F158" s="26" t="s">
        <v>996</v>
      </c>
      <c r="G158" s="26" t="s">
        <v>3591</v>
      </c>
    </row>
    <row r="159" spans="1:7" x14ac:dyDescent="0.2">
      <c r="A159" s="26" t="s">
        <v>2049</v>
      </c>
      <c r="B159" s="26" t="s">
        <v>4034</v>
      </c>
      <c r="C159" s="26" t="s">
        <v>10</v>
      </c>
      <c r="D159" s="26">
        <v>6</v>
      </c>
      <c r="E159" s="26" t="s">
        <v>4</v>
      </c>
      <c r="F159" s="26" t="s">
        <v>996</v>
      </c>
      <c r="G159" s="26" t="s">
        <v>3591</v>
      </c>
    </row>
    <row r="160" spans="1:7" x14ac:dyDescent="0.2">
      <c r="A160" s="26" t="s">
        <v>2050</v>
      </c>
      <c r="B160" s="26" t="s">
        <v>4035</v>
      </c>
      <c r="C160" s="26" t="s">
        <v>10</v>
      </c>
      <c r="D160" s="26">
        <v>6</v>
      </c>
      <c r="E160" s="26" t="s">
        <v>3</v>
      </c>
      <c r="F160" s="26" t="s">
        <v>993</v>
      </c>
      <c r="G160" s="26" t="s">
        <v>3591</v>
      </c>
    </row>
    <row r="161" spans="1:7" x14ac:dyDescent="0.2">
      <c r="A161" s="26" t="s">
        <v>2051</v>
      </c>
      <c r="B161" s="26" t="s">
        <v>4036</v>
      </c>
      <c r="C161" s="26" t="s">
        <v>11</v>
      </c>
      <c r="D161" s="26">
        <v>7</v>
      </c>
      <c r="E161" s="26" t="s">
        <v>4</v>
      </c>
      <c r="F161" s="26" t="s">
        <v>996</v>
      </c>
      <c r="G161" s="26" t="s">
        <v>3591</v>
      </c>
    </row>
    <row r="162" spans="1:7" x14ac:dyDescent="0.2">
      <c r="A162" s="26" t="s">
        <v>2052</v>
      </c>
      <c r="B162" s="26" t="s">
        <v>3592</v>
      </c>
      <c r="C162" s="26" t="s">
        <v>15</v>
      </c>
      <c r="D162" s="26">
        <v>13</v>
      </c>
      <c r="E162" s="26" t="s">
        <v>3</v>
      </c>
      <c r="F162" s="26" t="s">
        <v>993</v>
      </c>
      <c r="G162" s="26" t="s">
        <v>3591</v>
      </c>
    </row>
    <row r="163" spans="1:7" x14ac:dyDescent="0.2">
      <c r="A163" s="26" t="s">
        <v>2053</v>
      </c>
      <c r="B163" s="26" t="s">
        <v>3593</v>
      </c>
      <c r="C163" s="26" t="s">
        <v>27</v>
      </c>
      <c r="D163" s="26">
        <v>24</v>
      </c>
      <c r="E163" s="26" t="s">
        <v>3</v>
      </c>
      <c r="F163" s="26" t="s">
        <v>993</v>
      </c>
      <c r="G163" s="26" t="s">
        <v>3591</v>
      </c>
    </row>
    <row r="164" spans="1:7" x14ac:dyDescent="0.2">
      <c r="A164" s="26" t="s">
        <v>2054</v>
      </c>
      <c r="B164" s="26" t="s">
        <v>3594</v>
      </c>
      <c r="C164" s="26" t="s">
        <v>16</v>
      </c>
      <c r="D164" s="26">
        <v>14</v>
      </c>
      <c r="E164" s="26" t="s">
        <v>3</v>
      </c>
      <c r="F164" s="26" t="s">
        <v>993</v>
      </c>
      <c r="G164" s="26" t="s">
        <v>3591</v>
      </c>
    </row>
    <row r="165" spans="1:7" x14ac:dyDescent="0.2">
      <c r="A165" s="26" t="s">
        <v>2055</v>
      </c>
      <c r="B165" s="26" t="s">
        <v>4037</v>
      </c>
      <c r="C165" s="26" t="s">
        <v>12</v>
      </c>
      <c r="D165" s="26">
        <v>10</v>
      </c>
      <c r="E165" s="26" t="s">
        <v>4</v>
      </c>
      <c r="F165" s="26" t="s">
        <v>996</v>
      </c>
      <c r="G165" s="26" t="s">
        <v>3591</v>
      </c>
    </row>
    <row r="166" spans="1:7" x14ac:dyDescent="0.2">
      <c r="A166" s="26" t="s">
        <v>2056</v>
      </c>
      <c r="B166" s="26" t="s">
        <v>4038</v>
      </c>
      <c r="C166" s="26" t="s">
        <v>13</v>
      </c>
      <c r="D166" s="26">
        <v>11</v>
      </c>
      <c r="E166" s="26" t="s">
        <v>4</v>
      </c>
      <c r="F166" s="26" t="s">
        <v>996</v>
      </c>
      <c r="G166" s="26" t="s">
        <v>3591</v>
      </c>
    </row>
    <row r="167" spans="1:7" x14ac:dyDescent="0.2">
      <c r="A167" s="26" t="s">
        <v>2057</v>
      </c>
      <c r="B167" s="26" t="s">
        <v>4039</v>
      </c>
      <c r="C167" s="26" t="s">
        <v>14</v>
      </c>
      <c r="D167" s="26">
        <v>12</v>
      </c>
      <c r="E167" s="26" t="s">
        <v>4</v>
      </c>
      <c r="F167" s="26" t="s">
        <v>996</v>
      </c>
      <c r="G167" s="26" t="s">
        <v>3591</v>
      </c>
    </row>
    <row r="168" spans="1:7" x14ac:dyDescent="0.2">
      <c r="A168" s="26" t="s">
        <v>2058</v>
      </c>
      <c r="B168" s="26" t="s">
        <v>4040</v>
      </c>
      <c r="C168" s="26" t="s">
        <v>15</v>
      </c>
      <c r="D168" s="26">
        <v>13</v>
      </c>
      <c r="E168" s="26" t="s">
        <v>4</v>
      </c>
      <c r="F168" s="26" t="s">
        <v>996</v>
      </c>
      <c r="G168" s="26" t="s">
        <v>3591</v>
      </c>
    </row>
    <row r="169" spans="1:7" x14ac:dyDescent="0.2">
      <c r="A169" s="26" t="s">
        <v>2059</v>
      </c>
      <c r="B169" s="26" t="s">
        <v>4041</v>
      </c>
      <c r="C169" s="26" t="s">
        <v>16</v>
      </c>
      <c r="D169" s="26">
        <v>14</v>
      </c>
      <c r="E169" s="26" t="s">
        <v>4</v>
      </c>
      <c r="F169" s="26" t="s">
        <v>996</v>
      </c>
      <c r="G169" s="26" t="s">
        <v>3591</v>
      </c>
    </row>
    <row r="170" spans="1:7" x14ac:dyDescent="0.2">
      <c r="A170" s="26" t="s">
        <v>2060</v>
      </c>
      <c r="B170" s="26" t="s">
        <v>4042</v>
      </c>
      <c r="C170" s="26" t="s">
        <v>17</v>
      </c>
      <c r="D170" s="26">
        <v>15</v>
      </c>
      <c r="E170" s="26" t="s">
        <v>4</v>
      </c>
      <c r="F170" s="26" t="s">
        <v>996</v>
      </c>
      <c r="G170" s="26" t="s">
        <v>3591</v>
      </c>
    </row>
    <row r="171" spans="1:7" x14ac:dyDescent="0.2">
      <c r="A171" s="26" t="s">
        <v>2061</v>
      </c>
      <c r="B171" s="26" t="s">
        <v>4043</v>
      </c>
      <c r="C171" s="26" t="s">
        <v>18</v>
      </c>
      <c r="D171" s="26">
        <v>16</v>
      </c>
      <c r="E171" s="26" t="s">
        <v>4</v>
      </c>
      <c r="F171" s="26" t="s">
        <v>996</v>
      </c>
      <c r="G171" s="26" t="s">
        <v>3591</v>
      </c>
    </row>
    <row r="172" spans="1:7" x14ac:dyDescent="0.2">
      <c r="A172" s="26" t="s">
        <v>2062</v>
      </c>
      <c r="B172" s="26" t="s">
        <v>4044</v>
      </c>
      <c r="C172" s="26" t="s">
        <v>19</v>
      </c>
      <c r="D172" s="26">
        <v>17</v>
      </c>
      <c r="E172" s="26" t="s">
        <v>4</v>
      </c>
      <c r="F172" s="26" t="s">
        <v>996</v>
      </c>
      <c r="G172" s="26" t="s">
        <v>3591</v>
      </c>
    </row>
    <row r="173" spans="1:7" x14ac:dyDescent="0.2">
      <c r="A173" s="26" t="s">
        <v>2063</v>
      </c>
      <c r="B173" s="26" t="s">
        <v>4045</v>
      </c>
      <c r="C173" s="26" t="s">
        <v>20</v>
      </c>
      <c r="D173" s="26">
        <v>18</v>
      </c>
      <c r="E173" s="26" t="s">
        <v>4</v>
      </c>
      <c r="F173" s="26" t="s">
        <v>996</v>
      </c>
      <c r="G173" s="26" t="s">
        <v>3591</v>
      </c>
    </row>
    <row r="174" spans="1:7" x14ac:dyDescent="0.2">
      <c r="A174" s="26" t="s">
        <v>2064</v>
      </c>
      <c r="B174" s="26" t="s">
        <v>4046</v>
      </c>
      <c r="C174" s="26" t="s">
        <v>21</v>
      </c>
      <c r="D174" s="26">
        <v>19</v>
      </c>
      <c r="E174" s="26" t="s">
        <v>4</v>
      </c>
      <c r="F174" s="26" t="s">
        <v>996</v>
      </c>
      <c r="G174" s="26" t="s">
        <v>3591</v>
      </c>
    </row>
    <row r="175" spans="1:7" x14ac:dyDescent="0.2">
      <c r="A175" s="26" t="s">
        <v>2065</v>
      </c>
      <c r="B175" s="26" t="s">
        <v>4047</v>
      </c>
      <c r="C175" s="26" t="s">
        <v>22</v>
      </c>
      <c r="D175" s="26">
        <v>20</v>
      </c>
      <c r="E175" s="26" t="s">
        <v>4</v>
      </c>
      <c r="F175" s="26" t="s">
        <v>996</v>
      </c>
      <c r="G175" s="26" t="s">
        <v>3591</v>
      </c>
    </row>
    <row r="176" spans="1:7" x14ac:dyDescent="0.2">
      <c r="A176" s="26" t="s">
        <v>2066</v>
      </c>
      <c r="B176" s="26" t="s">
        <v>4048</v>
      </c>
      <c r="C176" s="26" t="s">
        <v>23</v>
      </c>
      <c r="D176" s="26">
        <v>21</v>
      </c>
      <c r="E176" s="26" t="s">
        <v>4</v>
      </c>
      <c r="F176" s="26" t="s">
        <v>996</v>
      </c>
      <c r="G176" s="26" t="s">
        <v>3591</v>
      </c>
    </row>
    <row r="177" spans="1:7" x14ac:dyDescent="0.2">
      <c r="A177" s="26" t="s">
        <v>2067</v>
      </c>
      <c r="B177" s="26" t="s">
        <v>3595</v>
      </c>
      <c r="C177" s="26" t="s">
        <v>16</v>
      </c>
      <c r="D177" s="26">
        <v>14</v>
      </c>
      <c r="E177" s="26" t="s">
        <v>3</v>
      </c>
      <c r="F177" s="26" t="s">
        <v>993</v>
      </c>
      <c r="G177" s="26" t="s">
        <v>3591</v>
      </c>
    </row>
    <row r="178" spans="1:7" x14ac:dyDescent="0.2">
      <c r="A178" s="26" t="s">
        <v>2068</v>
      </c>
      <c r="B178" s="26" t="s">
        <v>4049</v>
      </c>
      <c r="C178" s="26" t="s">
        <v>18</v>
      </c>
      <c r="D178" s="26">
        <v>16</v>
      </c>
      <c r="E178" s="26" t="s">
        <v>3</v>
      </c>
      <c r="F178" s="26" t="s">
        <v>993</v>
      </c>
      <c r="G178" s="26" t="s">
        <v>3591</v>
      </c>
    </row>
    <row r="179" spans="1:7" x14ac:dyDescent="0.2">
      <c r="A179" s="26" t="s">
        <v>2069</v>
      </c>
      <c r="B179" s="26" t="s">
        <v>3596</v>
      </c>
      <c r="C179" s="26" t="s">
        <v>11</v>
      </c>
      <c r="D179" s="26">
        <v>7</v>
      </c>
      <c r="E179" s="26" t="s">
        <v>3</v>
      </c>
      <c r="F179" s="26" t="s">
        <v>993</v>
      </c>
      <c r="G179" s="26" t="s">
        <v>3591</v>
      </c>
    </row>
    <row r="180" spans="1:7" x14ac:dyDescent="0.2">
      <c r="A180" s="26" t="s">
        <v>2070</v>
      </c>
      <c r="B180" s="26" t="s">
        <v>3597</v>
      </c>
      <c r="C180" s="26" t="s">
        <v>25</v>
      </c>
      <c r="D180" s="26">
        <v>22</v>
      </c>
      <c r="E180" s="26" t="s">
        <v>3</v>
      </c>
      <c r="F180" s="26" t="s">
        <v>993</v>
      </c>
      <c r="G180" s="26" t="s">
        <v>3591</v>
      </c>
    </row>
    <row r="181" spans="1:7" x14ac:dyDescent="0.2">
      <c r="A181" s="26" t="s">
        <v>2071</v>
      </c>
      <c r="B181" s="26" t="s">
        <v>3598</v>
      </c>
      <c r="C181" s="26" t="s">
        <v>25</v>
      </c>
      <c r="D181" s="26">
        <v>22</v>
      </c>
      <c r="E181" s="26" t="s">
        <v>3</v>
      </c>
      <c r="F181" s="26" t="s">
        <v>993</v>
      </c>
      <c r="G181" s="26" t="s">
        <v>3591</v>
      </c>
    </row>
    <row r="182" spans="1:7" x14ac:dyDescent="0.2">
      <c r="A182" s="26" t="s">
        <v>2072</v>
      </c>
      <c r="B182" s="26" t="s">
        <v>3599</v>
      </c>
      <c r="C182" s="26" t="s">
        <v>43</v>
      </c>
      <c r="D182" s="26">
        <v>41</v>
      </c>
      <c r="E182" s="26" t="s">
        <v>3</v>
      </c>
      <c r="F182" s="26" t="s">
        <v>993</v>
      </c>
      <c r="G182" s="26" t="s">
        <v>3591</v>
      </c>
    </row>
    <row r="183" spans="1:7" x14ac:dyDescent="0.2">
      <c r="A183" s="26" t="s">
        <v>2073</v>
      </c>
      <c r="B183" s="26" t="s">
        <v>3600</v>
      </c>
      <c r="C183" s="26" t="s">
        <v>43</v>
      </c>
      <c r="D183" s="26">
        <v>41</v>
      </c>
      <c r="E183" s="26" t="s">
        <v>3</v>
      </c>
      <c r="F183" s="26" t="s">
        <v>993</v>
      </c>
      <c r="G183" s="26" t="s">
        <v>3591</v>
      </c>
    </row>
    <row r="184" spans="1:7" x14ac:dyDescent="0.2">
      <c r="A184" s="26" t="s">
        <v>2074</v>
      </c>
      <c r="B184" s="26" t="s">
        <v>3601</v>
      </c>
      <c r="C184" s="26" t="s">
        <v>16</v>
      </c>
      <c r="D184" s="26">
        <v>14</v>
      </c>
      <c r="E184" s="26" t="s">
        <v>3</v>
      </c>
      <c r="F184" s="26" t="s">
        <v>993</v>
      </c>
      <c r="G184" s="26" t="s">
        <v>3591</v>
      </c>
    </row>
    <row r="185" spans="1:7" x14ac:dyDescent="0.2">
      <c r="A185" s="26" t="s">
        <v>2075</v>
      </c>
      <c r="B185" s="26" t="s">
        <v>4050</v>
      </c>
      <c r="C185" s="26" t="s">
        <v>25</v>
      </c>
      <c r="D185" s="26">
        <v>22</v>
      </c>
      <c r="E185" s="26" t="s">
        <v>4</v>
      </c>
      <c r="F185" s="26" t="s">
        <v>996</v>
      </c>
      <c r="G185" s="26" t="s">
        <v>3591</v>
      </c>
    </row>
    <row r="186" spans="1:7" x14ac:dyDescent="0.2">
      <c r="A186" s="26" t="s">
        <v>2076</v>
      </c>
      <c r="B186" s="26" t="s">
        <v>4051</v>
      </c>
      <c r="C186" s="26" t="s">
        <v>26</v>
      </c>
      <c r="D186" s="26">
        <v>23</v>
      </c>
      <c r="E186" s="26" t="s">
        <v>4</v>
      </c>
      <c r="F186" s="26" t="s">
        <v>996</v>
      </c>
      <c r="G186" s="26" t="s">
        <v>3591</v>
      </c>
    </row>
    <row r="187" spans="1:7" x14ac:dyDescent="0.2">
      <c r="A187" s="26" t="s">
        <v>2077</v>
      </c>
      <c r="B187" s="26" t="s">
        <v>4052</v>
      </c>
      <c r="C187" s="26" t="s">
        <v>27</v>
      </c>
      <c r="D187" s="26">
        <v>24</v>
      </c>
      <c r="E187" s="26" t="s">
        <v>4</v>
      </c>
      <c r="F187" s="26" t="s">
        <v>996</v>
      </c>
      <c r="G187" s="26" t="s">
        <v>3591</v>
      </c>
    </row>
    <row r="188" spans="1:7" x14ac:dyDescent="0.2">
      <c r="A188" s="26" t="s">
        <v>2078</v>
      </c>
      <c r="B188" s="26" t="s">
        <v>4053</v>
      </c>
      <c r="C188" s="26" t="s">
        <v>28</v>
      </c>
      <c r="D188" s="26">
        <v>25</v>
      </c>
      <c r="E188" s="26" t="s">
        <v>4</v>
      </c>
      <c r="F188" s="26" t="s">
        <v>996</v>
      </c>
      <c r="G188" s="26" t="s">
        <v>3591</v>
      </c>
    </row>
    <row r="189" spans="1:7" x14ac:dyDescent="0.2">
      <c r="A189" s="26" t="s">
        <v>2079</v>
      </c>
      <c r="B189" s="26" t="s">
        <v>3602</v>
      </c>
      <c r="C189" s="26" t="s">
        <v>19</v>
      </c>
      <c r="D189" s="26">
        <v>17</v>
      </c>
      <c r="E189" s="26" t="s">
        <v>3</v>
      </c>
      <c r="F189" s="26" t="s">
        <v>993</v>
      </c>
      <c r="G189" s="26" t="s">
        <v>3591</v>
      </c>
    </row>
    <row r="190" spans="1:7" x14ac:dyDescent="0.2">
      <c r="A190" s="26" t="s">
        <v>2080</v>
      </c>
      <c r="B190" s="26" t="s">
        <v>3603</v>
      </c>
      <c r="C190" s="26" t="s">
        <v>15</v>
      </c>
      <c r="D190" s="26">
        <v>13</v>
      </c>
      <c r="E190" s="26" t="s">
        <v>3</v>
      </c>
      <c r="F190" s="26" t="s">
        <v>993</v>
      </c>
      <c r="G190" s="26" t="s">
        <v>3591</v>
      </c>
    </row>
    <row r="191" spans="1:7" x14ac:dyDescent="0.2">
      <c r="A191" s="26" t="s">
        <v>2081</v>
      </c>
      <c r="B191" s="26" t="s">
        <v>3604</v>
      </c>
      <c r="C191" s="26" t="s">
        <v>16</v>
      </c>
      <c r="D191" s="26">
        <v>14</v>
      </c>
      <c r="E191" s="26" t="s">
        <v>3</v>
      </c>
      <c r="F191" s="26" t="s">
        <v>993</v>
      </c>
      <c r="G191" s="26" t="s">
        <v>3591</v>
      </c>
    </row>
    <row r="192" spans="1:7" x14ac:dyDescent="0.2">
      <c r="A192" s="26" t="s">
        <v>2082</v>
      </c>
      <c r="B192" s="26" t="s">
        <v>3605</v>
      </c>
      <c r="C192" s="26" t="s">
        <v>46</v>
      </c>
      <c r="D192" s="26">
        <v>44</v>
      </c>
      <c r="E192" s="26" t="s">
        <v>3</v>
      </c>
      <c r="F192" s="26" t="s">
        <v>993</v>
      </c>
      <c r="G192" s="26" t="s">
        <v>3591</v>
      </c>
    </row>
    <row r="193" spans="1:7" x14ac:dyDescent="0.2">
      <c r="A193" s="26" t="s">
        <v>2083</v>
      </c>
      <c r="B193" s="26" t="s">
        <v>3606</v>
      </c>
      <c r="C193" s="26" t="s">
        <v>15</v>
      </c>
      <c r="D193" s="26">
        <v>13</v>
      </c>
      <c r="E193" s="26" t="s">
        <v>3</v>
      </c>
      <c r="F193" s="26" t="s">
        <v>993</v>
      </c>
      <c r="G193" s="26" t="s">
        <v>3591</v>
      </c>
    </row>
    <row r="194" spans="1:7" x14ac:dyDescent="0.2">
      <c r="A194" s="26" t="s">
        <v>2084</v>
      </c>
      <c r="B194" s="26" t="s">
        <v>4054</v>
      </c>
      <c r="C194" s="26" t="s">
        <v>11</v>
      </c>
      <c r="D194" s="26">
        <v>7</v>
      </c>
      <c r="E194" s="26" t="s">
        <v>3</v>
      </c>
      <c r="F194" s="26" t="s">
        <v>993</v>
      </c>
      <c r="G194" s="26" t="s">
        <v>3591</v>
      </c>
    </row>
    <row r="195" spans="1:7" x14ac:dyDescent="0.2">
      <c r="A195" s="26" t="s">
        <v>2085</v>
      </c>
      <c r="B195" s="26" t="s">
        <v>3607</v>
      </c>
      <c r="C195" s="26" t="s">
        <v>27</v>
      </c>
      <c r="D195" s="26">
        <v>24</v>
      </c>
      <c r="E195" s="26" t="s">
        <v>3</v>
      </c>
      <c r="F195" s="26" t="s">
        <v>993</v>
      </c>
      <c r="G195" s="26" t="s">
        <v>3591</v>
      </c>
    </row>
    <row r="196" spans="1:7" x14ac:dyDescent="0.2">
      <c r="A196" s="26" t="s">
        <v>2086</v>
      </c>
      <c r="B196" s="26" t="s">
        <v>4055</v>
      </c>
      <c r="C196" s="26" t="s">
        <v>29</v>
      </c>
      <c r="D196" s="26">
        <v>26</v>
      </c>
      <c r="E196" s="26" t="s">
        <v>4</v>
      </c>
      <c r="F196" s="26" t="s">
        <v>996</v>
      </c>
      <c r="G196" s="26" t="s">
        <v>3591</v>
      </c>
    </row>
    <row r="197" spans="1:7" x14ac:dyDescent="0.2">
      <c r="A197" s="26" t="s">
        <v>2087</v>
      </c>
      <c r="B197" s="26" t="s">
        <v>4056</v>
      </c>
      <c r="C197" s="26" t="s">
        <v>30</v>
      </c>
      <c r="D197" s="26">
        <v>27</v>
      </c>
      <c r="E197" s="26" t="s">
        <v>4</v>
      </c>
      <c r="F197" s="26" t="s">
        <v>996</v>
      </c>
      <c r="G197" s="26" t="s">
        <v>3591</v>
      </c>
    </row>
    <row r="198" spans="1:7" x14ac:dyDescent="0.2">
      <c r="A198" s="26" t="s">
        <v>2088</v>
      </c>
      <c r="B198" s="26" t="s">
        <v>3608</v>
      </c>
      <c r="C198" s="26" t="s">
        <v>19</v>
      </c>
      <c r="D198" s="26">
        <v>17</v>
      </c>
      <c r="E198" s="26" t="s">
        <v>3</v>
      </c>
      <c r="F198" s="26" t="s">
        <v>993</v>
      </c>
      <c r="G198" s="26" t="s">
        <v>3591</v>
      </c>
    </row>
    <row r="199" spans="1:7" x14ac:dyDescent="0.2">
      <c r="A199" s="26" t="s">
        <v>2089</v>
      </c>
      <c r="B199" s="26" t="s">
        <v>3609</v>
      </c>
      <c r="C199" s="26" t="s">
        <v>25</v>
      </c>
      <c r="D199" s="26">
        <v>22</v>
      </c>
      <c r="E199" s="26" t="s">
        <v>3</v>
      </c>
      <c r="F199" s="26" t="s">
        <v>993</v>
      </c>
      <c r="G199" s="26" t="s">
        <v>3591</v>
      </c>
    </row>
    <row r="200" spans="1:7" x14ac:dyDescent="0.2">
      <c r="A200" s="26" t="s">
        <v>2090</v>
      </c>
      <c r="B200" s="26" t="s">
        <v>4057</v>
      </c>
      <c r="C200" s="26" t="s">
        <v>31</v>
      </c>
      <c r="D200" s="26">
        <v>29</v>
      </c>
      <c r="E200" s="26" t="s">
        <v>4</v>
      </c>
      <c r="F200" s="26" t="s">
        <v>996</v>
      </c>
      <c r="G200" s="26" t="s">
        <v>3591</v>
      </c>
    </row>
    <row r="201" spans="1:7" x14ac:dyDescent="0.2">
      <c r="A201" s="26" t="s">
        <v>2091</v>
      </c>
      <c r="B201" s="26" t="s">
        <v>4058</v>
      </c>
      <c r="C201" s="26" t="s">
        <v>32</v>
      </c>
      <c r="D201" s="26">
        <v>30</v>
      </c>
      <c r="E201" s="26" t="s">
        <v>4</v>
      </c>
      <c r="F201" s="26" t="s">
        <v>996</v>
      </c>
      <c r="G201" s="26" t="s">
        <v>3591</v>
      </c>
    </row>
    <row r="202" spans="1:7" x14ac:dyDescent="0.2">
      <c r="A202" s="26" t="s">
        <v>2092</v>
      </c>
      <c r="B202" s="26" t="s">
        <v>4059</v>
      </c>
      <c r="C202" s="26" t="s">
        <v>33</v>
      </c>
      <c r="D202" s="26">
        <v>31</v>
      </c>
      <c r="E202" s="26" t="s">
        <v>4</v>
      </c>
      <c r="F202" s="26" t="s">
        <v>996</v>
      </c>
      <c r="G202" s="26" t="s">
        <v>3591</v>
      </c>
    </row>
    <row r="203" spans="1:7" x14ac:dyDescent="0.2">
      <c r="A203" s="26" t="s">
        <v>2093</v>
      </c>
      <c r="B203" s="26" t="s">
        <v>4060</v>
      </c>
      <c r="C203" s="26" t="s">
        <v>34</v>
      </c>
      <c r="D203" s="26">
        <v>32</v>
      </c>
      <c r="E203" s="26" t="s">
        <v>4</v>
      </c>
      <c r="F203" s="26" t="s">
        <v>996</v>
      </c>
      <c r="G203" s="26" t="s">
        <v>3591</v>
      </c>
    </row>
    <row r="204" spans="1:7" x14ac:dyDescent="0.2">
      <c r="A204" s="26" t="s">
        <v>2094</v>
      </c>
      <c r="B204" s="26" t="s">
        <v>4061</v>
      </c>
      <c r="C204" s="26" t="s">
        <v>35</v>
      </c>
      <c r="D204" s="26">
        <v>33</v>
      </c>
      <c r="E204" s="26" t="s">
        <v>4</v>
      </c>
      <c r="F204" s="26" t="s">
        <v>996</v>
      </c>
      <c r="G204" s="26" t="s">
        <v>3591</v>
      </c>
    </row>
    <row r="205" spans="1:7" x14ac:dyDescent="0.2">
      <c r="A205" s="26" t="s">
        <v>2095</v>
      </c>
      <c r="B205" s="26" t="s">
        <v>4062</v>
      </c>
      <c r="C205" s="26" t="s">
        <v>36</v>
      </c>
      <c r="D205" s="26">
        <v>34</v>
      </c>
      <c r="E205" s="26" t="s">
        <v>4</v>
      </c>
      <c r="F205" s="26" t="s">
        <v>996</v>
      </c>
      <c r="G205" s="26" t="s">
        <v>3591</v>
      </c>
    </row>
    <row r="206" spans="1:7" x14ac:dyDescent="0.2">
      <c r="A206" s="26" t="s">
        <v>2096</v>
      </c>
      <c r="B206" s="26" t="s">
        <v>4063</v>
      </c>
      <c r="C206" s="26" t="s">
        <v>37</v>
      </c>
      <c r="D206" s="26">
        <v>35</v>
      </c>
      <c r="E206" s="26" t="s">
        <v>4</v>
      </c>
      <c r="F206" s="26" t="s">
        <v>996</v>
      </c>
      <c r="G206" s="26" t="s">
        <v>3591</v>
      </c>
    </row>
    <row r="207" spans="1:7" x14ac:dyDescent="0.2">
      <c r="A207" s="26" t="s">
        <v>2097</v>
      </c>
      <c r="B207" s="26" t="s">
        <v>4064</v>
      </c>
      <c r="C207" s="26" t="s">
        <v>38</v>
      </c>
      <c r="D207" s="26">
        <v>36</v>
      </c>
      <c r="E207" s="26" t="s">
        <v>4</v>
      </c>
      <c r="F207" s="26" t="s">
        <v>996</v>
      </c>
      <c r="G207" s="26" t="s">
        <v>3591</v>
      </c>
    </row>
    <row r="208" spans="1:7" x14ac:dyDescent="0.2">
      <c r="A208" s="26" t="s">
        <v>2098</v>
      </c>
      <c r="B208" s="26" t="s">
        <v>4065</v>
      </c>
      <c r="C208" s="26" t="s">
        <v>39</v>
      </c>
      <c r="D208" s="26">
        <v>37</v>
      </c>
      <c r="E208" s="26" t="s">
        <v>4</v>
      </c>
      <c r="F208" s="26" t="s">
        <v>996</v>
      </c>
      <c r="G208" s="26" t="s">
        <v>3591</v>
      </c>
    </row>
    <row r="209" spans="1:7" x14ac:dyDescent="0.2">
      <c r="A209" s="26" t="s">
        <v>2099</v>
      </c>
      <c r="B209" s="26" t="s">
        <v>4066</v>
      </c>
      <c r="C209" s="26" t="s">
        <v>40</v>
      </c>
      <c r="D209" s="26">
        <v>38</v>
      </c>
      <c r="E209" s="26" t="s">
        <v>4</v>
      </c>
      <c r="F209" s="26" t="s">
        <v>996</v>
      </c>
      <c r="G209" s="26" t="s">
        <v>3591</v>
      </c>
    </row>
    <row r="210" spans="1:7" x14ac:dyDescent="0.2">
      <c r="A210" s="26" t="s">
        <v>2100</v>
      </c>
      <c r="B210" s="26" t="s">
        <v>4067</v>
      </c>
      <c r="C210" s="26" t="s">
        <v>41</v>
      </c>
      <c r="D210" s="26">
        <v>39</v>
      </c>
      <c r="E210" s="26" t="s">
        <v>4</v>
      </c>
      <c r="F210" s="26" t="s">
        <v>996</v>
      </c>
      <c r="G210" s="26" t="s">
        <v>3591</v>
      </c>
    </row>
    <row r="211" spans="1:7" x14ac:dyDescent="0.2">
      <c r="A211" s="26" t="s">
        <v>2101</v>
      </c>
      <c r="B211" s="26" t="s">
        <v>4068</v>
      </c>
      <c r="C211" s="26" t="s">
        <v>42</v>
      </c>
      <c r="D211" s="26">
        <v>40</v>
      </c>
      <c r="E211" s="26" t="s">
        <v>4</v>
      </c>
      <c r="F211" s="26" t="s">
        <v>996</v>
      </c>
      <c r="G211" s="26" t="s">
        <v>3591</v>
      </c>
    </row>
    <row r="212" spans="1:7" x14ac:dyDescent="0.2">
      <c r="A212" s="26" t="s">
        <v>2102</v>
      </c>
      <c r="B212" s="26" t="s">
        <v>3610</v>
      </c>
      <c r="C212" s="26" t="s">
        <v>27</v>
      </c>
      <c r="D212" s="26">
        <v>24</v>
      </c>
      <c r="E212" s="26" t="s">
        <v>3</v>
      </c>
      <c r="F212" s="26" t="s">
        <v>993</v>
      </c>
      <c r="G212" s="26" t="s">
        <v>3591</v>
      </c>
    </row>
    <row r="213" spans="1:7" x14ac:dyDescent="0.2">
      <c r="A213" s="26" t="s">
        <v>2103</v>
      </c>
      <c r="B213" s="26" t="s">
        <v>3611</v>
      </c>
      <c r="C213" s="26" t="s">
        <v>12</v>
      </c>
      <c r="D213" s="26">
        <v>10</v>
      </c>
      <c r="E213" s="26" t="s">
        <v>3</v>
      </c>
      <c r="F213" s="26" t="s">
        <v>993</v>
      </c>
      <c r="G213" s="26" t="s">
        <v>3591</v>
      </c>
    </row>
    <row r="214" spans="1:7" x14ac:dyDescent="0.2">
      <c r="A214" s="26" t="s">
        <v>2104</v>
      </c>
      <c r="B214" s="26" t="s">
        <v>3612</v>
      </c>
      <c r="C214" s="26" t="s">
        <v>35</v>
      </c>
      <c r="D214" s="26">
        <v>33</v>
      </c>
      <c r="E214" s="26" t="s">
        <v>3</v>
      </c>
      <c r="F214" s="26" t="s">
        <v>993</v>
      </c>
      <c r="G214" s="26" t="s">
        <v>3591</v>
      </c>
    </row>
    <row r="215" spans="1:7" x14ac:dyDescent="0.2">
      <c r="A215" s="26" t="s">
        <v>2105</v>
      </c>
      <c r="B215" s="26" t="s">
        <v>3613</v>
      </c>
      <c r="C215" s="26" t="s">
        <v>27</v>
      </c>
      <c r="D215" s="26">
        <v>24</v>
      </c>
      <c r="E215" s="26" t="s">
        <v>3</v>
      </c>
      <c r="F215" s="26" t="s">
        <v>993</v>
      </c>
      <c r="G215" s="26" t="s">
        <v>3591</v>
      </c>
    </row>
    <row r="216" spans="1:7" x14ac:dyDescent="0.2">
      <c r="A216" s="26" t="s">
        <v>2106</v>
      </c>
      <c r="B216" s="26" t="s">
        <v>3614</v>
      </c>
      <c r="C216" s="26" t="s">
        <v>15</v>
      </c>
      <c r="D216" s="26">
        <v>13</v>
      </c>
      <c r="E216" s="26" t="s">
        <v>3</v>
      </c>
      <c r="F216" s="26" t="s">
        <v>993</v>
      </c>
      <c r="G216" s="26" t="s">
        <v>3591</v>
      </c>
    </row>
    <row r="217" spans="1:7" x14ac:dyDescent="0.2">
      <c r="A217" s="26" t="s">
        <v>2107</v>
      </c>
      <c r="B217" s="26" t="s">
        <v>3615</v>
      </c>
      <c r="C217" s="26" t="s">
        <v>15</v>
      </c>
      <c r="D217" s="26">
        <v>13</v>
      </c>
      <c r="E217" s="26" t="s">
        <v>3</v>
      </c>
      <c r="F217" s="26" t="s">
        <v>993</v>
      </c>
      <c r="G217" s="26" t="s">
        <v>3591</v>
      </c>
    </row>
    <row r="218" spans="1:7" x14ac:dyDescent="0.2">
      <c r="A218" s="26" t="s">
        <v>2108</v>
      </c>
      <c r="B218" s="26" t="s">
        <v>3616</v>
      </c>
      <c r="C218" s="26" t="s">
        <v>16</v>
      </c>
      <c r="D218" s="26">
        <v>14</v>
      </c>
      <c r="E218" s="26" t="s">
        <v>3</v>
      </c>
      <c r="F218" s="26" t="s">
        <v>993</v>
      </c>
      <c r="G218" s="26" t="s">
        <v>3591</v>
      </c>
    </row>
    <row r="219" spans="1:7" x14ac:dyDescent="0.2">
      <c r="A219" s="26" t="s">
        <v>2109</v>
      </c>
      <c r="B219" s="26" t="s">
        <v>3617</v>
      </c>
      <c r="C219" s="26" t="s">
        <v>15</v>
      </c>
      <c r="D219" s="26">
        <v>13</v>
      </c>
      <c r="E219" s="26" t="s">
        <v>3</v>
      </c>
      <c r="F219" s="26" t="s">
        <v>993</v>
      </c>
      <c r="G219" s="26" t="s">
        <v>3591</v>
      </c>
    </row>
    <row r="220" spans="1:7" x14ac:dyDescent="0.2">
      <c r="A220" s="26" t="s">
        <v>2110</v>
      </c>
      <c r="B220" s="26" t="s">
        <v>3618</v>
      </c>
      <c r="C220" s="26" t="s">
        <v>16</v>
      </c>
      <c r="D220" s="26">
        <v>14</v>
      </c>
      <c r="E220" s="26" t="s">
        <v>3</v>
      </c>
      <c r="F220" s="26" t="s">
        <v>993</v>
      </c>
      <c r="G220" s="26" t="s">
        <v>3591</v>
      </c>
    </row>
    <row r="221" spans="1:7" x14ac:dyDescent="0.2">
      <c r="A221" s="26" t="s">
        <v>2111</v>
      </c>
      <c r="B221" s="26" t="s">
        <v>3619</v>
      </c>
      <c r="C221" s="26" t="s">
        <v>16</v>
      </c>
      <c r="D221" s="26">
        <v>14</v>
      </c>
      <c r="E221" s="26" t="s">
        <v>3</v>
      </c>
      <c r="F221" s="26" t="s">
        <v>993</v>
      </c>
      <c r="G221" s="26" t="s">
        <v>3591</v>
      </c>
    </row>
    <row r="222" spans="1:7" x14ac:dyDescent="0.2">
      <c r="A222" s="26" t="s">
        <v>2112</v>
      </c>
      <c r="B222" s="26" t="s">
        <v>3620</v>
      </c>
      <c r="C222" s="26" t="s">
        <v>15</v>
      </c>
      <c r="D222" s="26">
        <v>13</v>
      </c>
      <c r="E222" s="26" t="s">
        <v>3</v>
      </c>
      <c r="F222" s="26" t="s">
        <v>993</v>
      </c>
      <c r="G222" s="26" t="s">
        <v>3591</v>
      </c>
    </row>
    <row r="223" spans="1:7" x14ac:dyDescent="0.2">
      <c r="A223" s="26" t="s">
        <v>2113</v>
      </c>
      <c r="B223" s="26" t="s">
        <v>3621</v>
      </c>
      <c r="C223" s="26" t="s">
        <v>17</v>
      </c>
      <c r="D223" s="26">
        <v>15</v>
      </c>
      <c r="E223" s="26" t="s">
        <v>3</v>
      </c>
      <c r="F223" s="26" t="s">
        <v>993</v>
      </c>
      <c r="G223" s="26" t="s">
        <v>3591</v>
      </c>
    </row>
    <row r="224" spans="1:7" x14ac:dyDescent="0.2">
      <c r="A224" s="26" t="s">
        <v>2114</v>
      </c>
      <c r="B224" s="26" t="s">
        <v>452</v>
      </c>
      <c r="C224" s="26" t="s">
        <v>18</v>
      </c>
      <c r="D224" s="26">
        <v>16</v>
      </c>
      <c r="E224" s="26" t="s">
        <v>3</v>
      </c>
      <c r="F224" s="26" t="s">
        <v>993</v>
      </c>
      <c r="G224" s="26" t="s">
        <v>3591</v>
      </c>
    </row>
    <row r="225" spans="1:7" x14ac:dyDescent="0.2">
      <c r="A225" s="26" t="s">
        <v>2115</v>
      </c>
      <c r="B225" s="26" t="s">
        <v>4069</v>
      </c>
      <c r="C225" s="26" t="s">
        <v>43</v>
      </c>
      <c r="D225" s="26">
        <v>41</v>
      </c>
      <c r="E225" s="26" t="s">
        <v>4</v>
      </c>
      <c r="F225" s="26" t="s">
        <v>996</v>
      </c>
      <c r="G225" s="26" t="s">
        <v>3591</v>
      </c>
    </row>
    <row r="226" spans="1:7" x14ac:dyDescent="0.2">
      <c r="A226" s="26" t="s">
        <v>2116</v>
      </c>
      <c r="B226" s="26" t="s">
        <v>4070</v>
      </c>
      <c r="C226" s="26" t="s">
        <v>44</v>
      </c>
      <c r="D226" s="26">
        <v>42</v>
      </c>
      <c r="E226" s="26" t="s">
        <v>4</v>
      </c>
      <c r="F226" s="26" t="s">
        <v>996</v>
      </c>
      <c r="G226" s="26" t="s">
        <v>3591</v>
      </c>
    </row>
    <row r="227" spans="1:7" x14ac:dyDescent="0.2">
      <c r="A227" s="26" t="s">
        <v>2117</v>
      </c>
      <c r="B227" s="26" t="s">
        <v>4071</v>
      </c>
      <c r="C227" s="26" t="s">
        <v>45</v>
      </c>
      <c r="D227" s="26">
        <v>43</v>
      </c>
      <c r="E227" s="26" t="s">
        <v>4</v>
      </c>
      <c r="F227" s="26" t="s">
        <v>996</v>
      </c>
      <c r="G227" s="26" t="s">
        <v>3591</v>
      </c>
    </row>
    <row r="228" spans="1:7" x14ac:dyDescent="0.2">
      <c r="A228" s="26" t="s">
        <v>2118</v>
      </c>
      <c r="B228" s="26" t="s">
        <v>4072</v>
      </c>
      <c r="C228" s="26" t="s">
        <v>46</v>
      </c>
      <c r="D228" s="26">
        <v>44</v>
      </c>
      <c r="E228" s="26" t="s">
        <v>4</v>
      </c>
      <c r="F228" s="26" t="s">
        <v>996</v>
      </c>
      <c r="G228" s="26" t="s">
        <v>3591</v>
      </c>
    </row>
    <row r="229" spans="1:7" x14ac:dyDescent="0.2">
      <c r="A229" s="26" t="s">
        <v>2119</v>
      </c>
      <c r="B229" s="26" t="s">
        <v>4073</v>
      </c>
      <c r="C229" s="26" t="s">
        <v>47</v>
      </c>
      <c r="D229" s="26">
        <v>45</v>
      </c>
      <c r="E229" s="26" t="s">
        <v>4</v>
      </c>
      <c r="F229" s="26" t="s">
        <v>996</v>
      </c>
      <c r="G229" s="26" t="s">
        <v>3591</v>
      </c>
    </row>
    <row r="230" spans="1:7" x14ac:dyDescent="0.2">
      <c r="A230" s="26" t="s">
        <v>2120</v>
      </c>
      <c r="B230" s="26" t="s">
        <v>4074</v>
      </c>
      <c r="C230" s="26" t="s">
        <v>48</v>
      </c>
      <c r="D230" s="26">
        <v>46</v>
      </c>
      <c r="E230" s="26" t="s">
        <v>4</v>
      </c>
      <c r="F230" s="26" t="s">
        <v>996</v>
      </c>
      <c r="G230" s="26" t="s">
        <v>3591</v>
      </c>
    </row>
    <row r="231" spans="1:7" x14ac:dyDescent="0.2">
      <c r="A231" s="26" t="s">
        <v>3480</v>
      </c>
      <c r="B231" s="26" t="s">
        <v>4075</v>
      </c>
      <c r="C231" s="26" t="s">
        <v>18</v>
      </c>
      <c r="D231" s="26">
        <v>16</v>
      </c>
      <c r="E231" s="26" t="s">
        <v>3</v>
      </c>
      <c r="F231" s="26" t="s">
        <v>993</v>
      </c>
      <c r="G231" s="26" t="s">
        <v>3591</v>
      </c>
    </row>
    <row r="232" spans="1:7" x14ac:dyDescent="0.2">
      <c r="A232" s="26" t="s">
        <v>2121</v>
      </c>
      <c r="B232" s="26" t="s">
        <v>4076</v>
      </c>
      <c r="C232" s="26" t="s">
        <v>52</v>
      </c>
      <c r="D232" s="26">
        <v>47</v>
      </c>
      <c r="E232" s="26" t="s">
        <v>4</v>
      </c>
      <c r="F232" s="26" t="s">
        <v>996</v>
      </c>
      <c r="G232" s="26" t="s">
        <v>3591</v>
      </c>
    </row>
    <row r="233" spans="1:7" x14ac:dyDescent="0.2">
      <c r="A233" s="26" t="s">
        <v>2122</v>
      </c>
      <c r="B233" s="26" t="s">
        <v>4077</v>
      </c>
      <c r="C233" s="26" t="s">
        <v>49</v>
      </c>
      <c r="D233" s="26">
        <v>48</v>
      </c>
      <c r="E233" s="26" t="s">
        <v>4</v>
      </c>
      <c r="F233" s="26" t="s">
        <v>996</v>
      </c>
      <c r="G233" s="26" t="s">
        <v>3591</v>
      </c>
    </row>
    <row r="234" spans="1:7" x14ac:dyDescent="0.2">
      <c r="A234" s="26" t="s">
        <v>2123</v>
      </c>
      <c r="B234" s="26" t="s">
        <v>4078</v>
      </c>
      <c r="C234" s="26" t="s">
        <v>50</v>
      </c>
      <c r="D234" s="26">
        <v>49</v>
      </c>
      <c r="E234" s="26" t="s">
        <v>4</v>
      </c>
      <c r="F234" s="26" t="s">
        <v>996</v>
      </c>
      <c r="G234" s="26" t="s">
        <v>3591</v>
      </c>
    </row>
    <row r="235" spans="1:7" x14ac:dyDescent="0.2">
      <c r="A235" s="26" t="s">
        <v>2124</v>
      </c>
      <c r="B235" s="26" t="s">
        <v>4079</v>
      </c>
      <c r="C235" s="26" t="s">
        <v>51</v>
      </c>
      <c r="D235" s="26">
        <v>50</v>
      </c>
      <c r="E235" s="26" t="s">
        <v>4</v>
      </c>
      <c r="F235" s="26" t="s">
        <v>996</v>
      </c>
      <c r="G235" s="26" t="s">
        <v>3591</v>
      </c>
    </row>
    <row r="236" spans="1:7" x14ac:dyDescent="0.2">
      <c r="A236" s="26" t="s">
        <v>3476</v>
      </c>
      <c r="B236" s="26" t="s">
        <v>4080</v>
      </c>
      <c r="C236" s="26" t="s">
        <v>17</v>
      </c>
      <c r="D236" s="26">
        <v>15</v>
      </c>
      <c r="E236" s="26" t="s">
        <v>3</v>
      </c>
      <c r="F236" s="26" t="s">
        <v>993</v>
      </c>
      <c r="G236" s="26" t="s">
        <v>3591</v>
      </c>
    </row>
    <row r="237" spans="1:7" x14ac:dyDescent="0.2">
      <c r="A237" s="26" t="s">
        <v>3477</v>
      </c>
      <c r="B237" s="26" t="s">
        <v>4081</v>
      </c>
      <c r="C237" s="26" t="s">
        <v>19</v>
      </c>
      <c r="D237" s="26">
        <v>17</v>
      </c>
      <c r="E237" s="26" t="s">
        <v>3</v>
      </c>
      <c r="F237" s="26" t="s">
        <v>993</v>
      </c>
      <c r="G237" s="26" t="s">
        <v>3591</v>
      </c>
    </row>
    <row r="238" spans="1:7" x14ac:dyDescent="0.2">
      <c r="A238" s="26" t="s">
        <v>3478</v>
      </c>
      <c r="B238" s="26" t="s">
        <v>4082</v>
      </c>
      <c r="C238" s="26" t="s">
        <v>15</v>
      </c>
      <c r="D238" s="26">
        <v>13</v>
      </c>
      <c r="E238" s="26" t="s">
        <v>3</v>
      </c>
      <c r="F238" s="26" t="s">
        <v>993</v>
      </c>
      <c r="G238" s="26" t="s">
        <v>3591</v>
      </c>
    </row>
    <row r="239" spans="1:7" x14ac:dyDescent="0.2">
      <c r="A239" s="26" t="s">
        <v>3479</v>
      </c>
      <c r="B239" s="26" t="s">
        <v>4083</v>
      </c>
      <c r="C239" s="26" t="s">
        <v>15</v>
      </c>
      <c r="D239" s="26">
        <v>13</v>
      </c>
      <c r="E239" s="26" t="s">
        <v>3</v>
      </c>
      <c r="F239" s="26" t="s">
        <v>993</v>
      </c>
      <c r="G239" s="26" t="s">
        <v>3591</v>
      </c>
    </row>
    <row r="240" spans="1:7" x14ac:dyDescent="0.2">
      <c r="A240" s="26" t="s">
        <v>3494</v>
      </c>
      <c r="B240" s="26" t="s">
        <v>4084</v>
      </c>
      <c r="C240" s="26" t="s">
        <v>7</v>
      </c>
      <c r="D240" s="26">
        <v>3</v>
      </c>
      <c r="E240" s="26" t="s">
        <v>3</v>
      </c>
      <c r="F240" s="26" t="s">
        <v>993</v>
      </c>
      <c r="G240" s="26" t="s">
        <v>3591</v>
      </c>
    </row>
    <row r="241" spans="1:7" x14ac:dyDescent="0.2">
      <c r="A241" s="26" t="s">
        <v>1701</v>
      </c>
      <c r="B241" s="26" t="s">
        <v>3716</v>
      </c>
      <c r="C241" s="26" t="s">
        <v>48</v>
      </c>
      <c r="D241" s="26">
        <v>46</v>
      </c>
      <c r="E241" s="26" t="s">
        <v>1</v>
      </c>
      <c r="F241" s="26" t="s">
        <v>2</v>
      </c>
      <c r="G241" s="26" t="s">
        <v>3623</v>
      </c>
    </row>
    <row r="242" spans="1:7" x14ac:dyDescent="0.2">
      <c r="A242" s="26" t="s">
        <v>1682</v>
      </c>
      <c r="B242" s="26" t="s">
        <v>3702</v>
      </c>
      <c r="C242" s="26" t="s">
        <v>48</v>
      </c>
      <c r="D242" s="26">
        <v>46</v>
      </c>
      <c r="E242" s="26" t="s">
        <v>1</v>
      </c>
      <c r="F242" s="26" t="s">
        <v>2</v>
      </c>
      <c r="G242" s="26" t="s">
        <v>3623</v>
      </c>
    </row>
    <row r="243" spans="1:7" x14ac:dyDescent="0.2">
      <c r="A243" s="26" t="s">
        <v>1778</v>
      </c>
      <c r="B243" s="26" t="s">
        <v>3783</v>
      </c>
      <c r="C243" s="26" t="s">
        <v>48</v>
      </c>
      <c r="D243" s="26">
        <v>46</v>
      </c>
      <c r="E243" s="26" t="s">
        <v>1</v>
      </c>
      <c r="F243" s="26" t="s">
        <v>2</v>
      </c>
      <c r="G243" s="26" t="s">
        <v>3623</v>
      </c>
    </row>
    <row r="244" spans="1:7" x14ac:dyDescent="0.2">
      <c r="A244" s="26" t="s">
        <v>1729</v>
      </c>
      <c r="B244" s="26" t="s">
        <v>3743</v>
      </c>
      <c r="C244" s="26" t="s">
        <v>41</v>
      </c>
      <c r="D244" s="26">
        <v>39</v>
      </c>
      <c r="E244" s="26" t="s">
        <v>1</v>
      </c>
      <c r="F244" s="26" t="s">
        <v>2</v>
      </c>
      <c r="G244" s="26" t="s">
        <v>3623</v>
      </c>
    </row>
    <row r="245" spans="1:7" x14ac:dyDescent="0.2">
      <c r="A245" s="26" t="s">
        <v>1666</v>
      </c>
      <c r="B245" s="26" t="s">
        <v>4085</v>
      </c>
      <c r="C245" s="26" t="s">
        <v>43</v>
      </c>
      <c r="D245" s="26">
        <v>41</v>
      </c>
      <c r="E245" s="26" t="s">
        <v>1</v>
      </c>
      <c r="F245" s="26" t="s">
        <v>2</v>
      </c>
      <c r="G245" s="26" t="s">
        <v>3623</v>
      </c>
    </row>
    <row r="246" spans="1:7" x14ac:dyDescent="0.2">
      <c r="A246" s="26" t="s">
        <v>1653</v>
      </c>
      <c r="B246" s="26" t="s">
        <v>3682</v>
      </c>
      <c r="C246" s="26" t="s">
        <v>43</v>
      </c>
      <c r="D246" s="26">
        <v>41</v>
      </c>
      <c r="E246" s="26" t="s">
        <v>1</v>
      </c>
      <c r="F246" s="26" t="s">
        <v>992</v>
      </c>
      <c r="G246" s="26" t="s">
        <v>3623</v>
      </c>
    </row>
    <row r="247" spans="1:7" x14ac:dyDescent="0.2">
      <c r="A247" s="26" t="s">
        <v>1665</v>
      </c>
      <c r="B247" s="26" t="s">
        <v>4086</v>
      </c>
      <c r="C247" s="26" t="s">
        <v>43</v>
      </c>
      <c r="D247" s="26">
        <v>41</v>
      </c>
      <c r="E247" s="26" t="s">
        <v>1</v>
      </c>
      <c r="F247" s="26" t="s">
        <v>2</v>
      </c>
      <c r="G247" s="26" t="s">
        <v>3623</v>
      </c>
    </row>
    <row r="248" spans="1:7" x14ac:dyDescent="0.2">
      <c r="A248" s="26" t="s">
        <v>1692</v>
      </c>
      <c r="B248" s="26" t="s">
        <v>3708</v>
      </c>
      <c r="C248" s="26" t="s">
        <v>16</v>
      </c>
      <c r="D248" s="26">
        <v>14</v>
      </c>
      <c r="E248" s="26" t="s">
        <v>1</v>
      </c>
      <c r="F248" s="26" t="s">
        <v>2</v>
      </c>
      <c r="G248" s="26" t="s">
        <v>3623</v>
      </c>
    </row>
    <row r="249" spans="1:7" x14ac:dyDescent="0.2">
      <c r="A249" s="26" t="s">
        <v>1544</v>
      </c>
      <c r="B249" s="26" t="s">
        <v>3632</v>
      </c>
      <c r="C249" s="26" t="s">
        <v>16</v>
      </c>
      <c r="D249" s="26">
        <v>14</v>
      </c>
      <c r="E249" s="26" t="s">
        <v>1</v>
      </c>
      <c r="F249" s="26" t="s">
        <v>992</v>
      </c>
      <c r="G249" s="26" t="s">
        <v>3623</v>
      </c>
    </row>
    <row r="250" spans="1:7" x14ac:dyDescent="0.2">
      <c r="A250" s="26" t="s">
        <v>1648</v>
      </c>
      <c r="B250" s="26" t="s">
        <v>3678</v>
      </c>
      <c r="C250" s="26" t="s">
        <v>17</v>
      </c>
      <c r="D250" s="26">
        <v>15</v>
      </c>
      <c r="E250" s="26" t="s">
        <v>1</v>
      </c>
      <c r="F250" s="26" t="s">
        <v>2</v>
      </c>
      <c r="G250" s="26" t="s">
        <v>3623</v>
      </c>
    </row>
    <row r="251" spans="1:7" x14ac:dyDescent="0.2">
      <c r="A251" s="26" t="s">
        <v>1555</v>
      </c>
      <c r="B251" s="26" t="s">
        <v>3637</v>
      </c>
      <c r="C251" s="26" t="s">
        <v>17</v>
      </c>
      <c r="D251" s="26">
        <v>15</v>
      </c>
      <c r="E251" s="26" t="s">
        <v>1</v>
      </c>
      <c r="F251" s="26" t="s">
        <v>992</v>
      </c>
      <c r="G251" s="26" t="s">
        <v>3623</v>
      </c>
    </row>
    <row r="252" spans="1:7" x14ac:dyDescent="0.2">
      <c r="A252" s="26" t="s">
        <v>1724</v>
      </c>
      <c r="B252" s="26" t="s">
        <v>3738</v>
      </c>
      <c r="C252" s="26" t="s">
        <v>41</v>
      </c>
      <c r="D252" s="26">
        <v>39</v>
      </c>
      <c r="E252" s="26" t="s">
        <v>1</v>
      </c>
      <c r="F252" s="26" t="s">
        <v>2</v>
      </c>
      <c r="G252" s="26" t="s">
        <v>3623</v>
      </c>
    </row>
    <row r="253" spans="1:7" x14ac:dyDescent="0.2">
      <c r="A253" s="26" t="s">
        <v>1727</v>
      </c>
      <c r="B253" s="26" t="s">
        <v>3741</v>
      </c>
      <c r="C253" s="26" t="s">
        <v>41</v>
      </c>
      <c r="D253" s="26">
        <v>39</v>
      </c>
      <c r="E253" s="26" t="s">
        <v>1</v>
      </c>
      <c r="F253" s="26" t="s">
        <v>2</v>
      </c>
      <c r="G253" s="26" t="s">
        <v>3623</v>
      </c>
    </row>
    <row r="254" spans="1:7" x14ac:dyDescent="0.2">
      <c r="A254" s="26" t="s">
        <v>1693</v>
      </c>
      <c r="B254" s="26" t="s">
        <v>3709</v>
      </c>
      <c r="C254" s="26" t="s">
        <v>36</v>
      </c>
      <c r="D254" s="26">
        <v>34</v>
      </c>
      <c r="E254" s="26" t="s">
        <v>1</v>
      </c>
      <c r="F254" s="26" t="s">
        <v>2</v>
      </c>
      <c r="G254" s="26" t="s">
        <v>3623</v>
      </c>
    </row>
    <row r="255" spans="1:7" x14ac:dyDescent="0.2">
      <c r="A255" s="26" t="s">
        <v>1629</v>
      </c>
      <c r="B255" s="26" t="s">
        <v>3664</v>
      </c>
      <c r="C255" s="26" t="s">
        <v>36</v>
      </c>
      <c r="D255" s="26">
        <v>34</v>
      </c>
      <c r="E255" s="26" t="s">
        <v>1</v>
      </c>
      <c r="F255" s="26" t="s">
        <v>992</v>
      </c>
      <c r="G255" s="26" t="s">
        <v>3623</v>
      </c>
    </row>
    <row r="256" spans="1:7" x14ac:dyDescent="0.2">
      <c r="A256" s="26" t="s">
        <v>1751</v>
      </c>
      <c r="B256" s="26" t="s">
        <v>3760</v>
      </c>
      <c r="C256" s="26" t="s">
        <v>31</v>
      </c>
      <c r="D256" s="26">
        <v>29</v>
      </c>
      <c r="E256" s="26" t="s">
        <v>1</v>
      </c>
      <c r="F256" s="26" t="s">
        <v>2</v>
      </c>
      <c r="G256" s="26" t="s">
        <v>3623</v>
      </c>
    </row>
    <row r="257" spans="1:7" x14ac:dyDescent="0.2">
      <c r="A257" s="26" t="s">
        <v>1610</v>
      </c>
      <c r="B257" s="26" t="s">
        <v>3658</v>
      </c>
      <c r="C257" s="26" t="s">
        <v>31</v>
      </c>
      <c r="D257" s="26">
        <v>29</v>
      </c>
      <c r="E257" s="26" t="s">
        <v>1</v>
      </c>
      <c r="F257" s="26" t="s">
        <v>992</v>
      </c>
      <c r="G257" s="26" t="s">
        <v>3623</v>
      </c>
    </row>
    <row r="258" spans="1:7" x14ac:dyDescent="0.2">
      <c r="A258" s="26" t="s">
        <v>1756</v>
      </c>
      <c r="B258" s="26" t="s">
        <v>3765</v>
      </c>
      <c r="C258" s="26" t="s">
        <v>50</v>
      </c>
      <c r="D258" s="26">
        <v>49</v>
      </c>
      <c r="E258" s="26" t="s">
        <v>1</v>
      </c>
      <c r="F258" s="26" t="s">
        <v>2</v>
      </c>
      <c r="G258" s="26" t="s">
        <v>3623</v>
      </c>
    </row>
    <row r="259" spans="1:7" x14ac:dyDescent="0.2">
      <c r="A259" s="26" t="s">
        <v>1786</v>
      </c>
      <c r="B259" s="26" t="s">
        <v>3791</v>
      </c>
      <c r="C259" s="26" t="s">
        <v>50</v>
      </c>
      <c r="D259" s="26">
        <v>49</v>
      </c>
      <c r="E259" s="26" t="s">
        <v>1</v>
      </c>
      <c r="F259" s="26" t="s">
        <v>992</v>
      </c>
      <c r="G259" s="26" t="s">
        <v>3623</v>
      </c>
    </row>
    <row r="260" spans="1:7" x14ac:dyDescent="0.2">
      <c r="A260" s="26" t="s">
        <v>1784</v>
      </c>
      <c r="B260" s="26" t="s">
        <v>3789</v>
      </c>
      <c r="C260" s="26" t="s">
        <v>49</v>
      </c>
      <c r="D260" s="26">
        <v>48</v>
      </c>
      <c r="E260" s="26" t="s">
        <v>1</v>
      </c>
      <c r="F260" s="26" t="s">
        <v>992</v>
      </c>
      <c r="G260" s="26" t="s">
        <v>3623</v>
      </c>
    </row>
    <row r="261" spans="1:7" x14ac:dyDescent="0.2">
      <c r="A261" s="26" t="s">
        <v>1976</v>
      </c>
      <c r="B261" s="26" t="s">
        <v>4087</v>
      </c>
      <c r="C261" s="26" t="s">
        <v>49</v>
      </c>
      <c r="D261" s="26">
        <v>48</v>
      </c>
      <c r="E261" s="26" t="s">
        <v>1</v>
      </c>
      <c r="F261" s="26" t="s">
        <v>2</v>
      </c>
      <c r="G261" s="26" t="s">
        <v>3623</v>
      </c>
    </row>
    <row r="262" spans="1:7" x14ac:dyDescent="0.2">
      <c r="A262" s="26" t="s">
        <v>1647</v>
      </c>
      <c r="B262" s="26" t="s">
        <v>4088</v>
      </c>
      <c r="C262" s="26" t="s">
        <v>25</v>
      </c>
      <c r="D262" s="26">
        <v>22</v>
      </c>
      <c r="E262" s="26" t="s">
        <v>1</v>
      </c>
      <c r="F262" s="26" t="s">
        <v>2</v>
      </c>
      <c r="G262" s="26" t="s">
        <v>3623</v>
      </c>
    </row>
    <row r="263" spans="1:7" x14ac:dyDescent="0.2">
      <c r="A263" s="26" t="s">
        <v>1566</v>
      </c>
      <c r="B263" s="26" t="s">
        <v>3643</v>
      </c>
      <c r="C263" s="26" t="s">
        <v>25</v>
      </c>
      <c r="D263" s="26">
        <v>22</v>
      </c>
      <c r="E263" s="26" t="s">
        <v>1</v>
      </c>
      <c r="F263" s="26" t="s">
        <v>992</v>
      </c>
      <c r="G263" s="26" t="s">
        <v>3623</v>
      </c>
    </row>
    <row r="264" spans="1:7" x14ac:dyDescent="0.2">
      <c r="A264" s="26" t="s">
        <v>1723</v>
      </c>
      <c r="B264" s="26" t="s">
        <v>3737</v>
      </c>
      <c r="C264" s="26" t="s">
        <v>16</v>
      </c>
      <c r="D264" s="26">
        <v>14</v>
      </c>
      <c r="E264" s="26" t="s">
        <v>1</v>
      </c>
      <c r="F264" s="26" t="s">
        <v>2</v>
      </c>
      <c r="G264" s="26" t="s">
        <v>3623</v>
      </c>
    </row>
    <row r="265" spans="1:7" x14ac:dyDescent="0.2">
      <c r="A265" s="26" t="s">
        <v>1705</v>
      </c>
      <c r="B265" s="26" t="s">
        <v>3720</v>
      </c>
      <c r="C265" s="26" t="s">
        <v>16</v>
      </c>
      <c r="D265" s="26">
        <v>14</v>
      </c>
      <c r="E265" s="26" t="s">
        <v>1</v>
      </c>
      <c r="F265" s="26" t="s">
        <v>2</v>
      </c>
      <c r="G265" s="26" t="s">
        <v>3623</v>
      </c>
    </row>
    <row r="266" spans="1:7" x14ac:dyDescent="0.2">
      <c r="A266" s="26" t="s">
        <v>1739</v>
      </c>
      <c r="B266" s="26" t="s">
        <v>3750</v>
      </c>
      <c r="C266" s="26" t="s">
        <v>16</v>
      </c>
      <c r="D266" s="26">
        <v>14</v>
      </c>
      <c r="E266" s="26" t="s">
        <v>1</v>
      </c>
      <c r="F266" s="26" t="s">
        <v>2</v>
      </c>
      <c r="G266" s="26" t="s">
        <v>3623</v>
      </c>
    </row>
    <row r="267" spans="1:7" x14ac:dyDescent="0.2">
      <c r="A267" s="26" t="s">
        <v>1543</v>
      </c>
      <c r="B267" s="26" t="s">
        <v>3631</v>
      </c>
      <c r="C267" s="26" t="s">
        <v>16</v>
      </c>
      <c r="D267" s="26">
        <v>14</v>
      </c>
      <c r="E267" s="26" t="s">
        <v>1</v>
      </c>
      <c r="F267" s="26" t="s">
        <v>992</v>
      </c>
      <c r="G267" s="26" t="s">
        <v>3623</v>
      </c>
    </row>
    <row r="268" spans="1:7" x14ac:dyDescent="0.2">
      <c r="A268" s="26" t="s">
        <v>1704</v>
      </c>
      <c r="B268" s="26" t="s">
        <v>3719</v>
      </c>
      <c r="C268" s="26" t="s">
        <v>16</v>
      </c>
      <c r="D268" s="26">
        <v>14</v>
      </c>
      <c r="E268" s="26" t="s">
        <v>1</v>
      </c>
      <c r="F268" s="26" t="s">
        <v>2</v>
      </c>
      <c r="G268" s="26" t="s">
        <v>3623</v>
      </c>
    </row>
    <row r="269" spans="1:7" x14ac:dyDescent="0.2">
      <c r="A269" s="26" t="s">
        <v>1672</v>
      </c>
      <c r="B269" s="26" t="s">
        <v>3695</v>
      </c>
      <c r="C269" s="26" t="s">
        <v>48</v>
      </c>
      <c r="D269" s="26">
        <v>46</v>
      </c>
      <c r="E269" s="26" t="s">
        <v>1</v>
      </c>
      <c r="F269" s="26" t="s">
        <v>2</v>
      </c>
      <c r="G269" s="26" t="s">
        <v>3623</v>
      </c>
    </row>
    <row r="270" spans="1:7" x14ac:dyDescent="0.2">
      <c r="A270" s="26" t="s">
        <v>1709</v>
      </c>
      <c r="B270" s="26" t="s">
        <v>3724</v>
      </c>
      <c r="C270" s="26" t="s">
        <v>47</v>
      </c>
      <c r="D270" s="26">
        <v>45</v>
      </c>
      <c r="E270" s="26" t="s">
        <v>1</v>
      </c>
      <c r="F270" s="26" t="s">
        <v>2</v>
      </c>
      <c r="G270" s="26" t="s">
        <v>3623</v>
      </c>
    </row>
    <row r="271" spans="1:7" x14ac:dyDescent="0.2">
      <c r="A271" s="26" t="s">
        <v>1710</v>
      </c>
      <c r="B271" s="26" t="s">
        <v>3725</v>
      </c>
      <c r="C271" s="26" t="s">
        <v>48</v>
      </c>
      <c r="D271" s="26">
        <v>46</v>
      </c>
      <c r="E271" s="26" t="s">
        <v>1</v>
      </c>
      <c r="F271" s="26" t="s">
        <v>2</v>
      </c>
      <c r="G271" s="26" t="s">
        <v>3623</v>
      </c>
    </row>
    <row r="272" spans="1:7" x14ac:dyDescent="0.2">
      <c r="A272" s="26" t="s">
        <v>1728</v>
      </c>
      <c r="B272" s="26" t="s">
        <v>3742</v>
      </c>
      <c r="C272" s="26" t="s">
        <v>41</v>
      </c>
      <c r="D272" s="26">
        <v>39</v>
      </c>
      <c r="E272" s="26" t="s">
        <v>1</v>
      </c>
      <c r="F272" s="26" t="s">
        <v>2</v>
      </c>
      <c r="G272" s="26" t="s">
        <v>3623</v>
      </c>
    </row>
    <row r="273" spans="1:7" x14ac:dyDescent="0.2">
      <c r="A273" s="26" t="s">
        <v>1726</v>
      </c>
      <c r="B273" s="26" t="s">
        <v>3740</v>
      </c>
      <c r="C273" s="26" t="s">
        <v>39</v>
      </c>
      <c r="D273" s="26">
        <v>37</v>
      </c>
      <c r="E273" s="26" t="s">
        <v>1</v>
      </c>
      <c r="F273" s="26" t="s">
        <v>2</v>
      </c>
      <c r="G273" s="26" t="s">
        <v>3623</v>
      </c>
    </row>
    <row r="274" spans="1:7" x14ac:dyDescent="0.2">
      <c r="A274" s="26" t="s">
        <v>1719</v>
      </c>
      <c r="B274" s="26" t="s">
        <v>3734</v>
      </c>
      <c r="C274" s="26" t="s">
        <v>39</v>
      </c>
      <c r="D274" s="26">
        <v>37</v>
      </c>
      <c r="E274" s="26" t="s">
        <v>1</v>
      </c>
      <c r="F274" s="26" t="s">
        <v>2</v>
      </c>
      <c r="G274" s="26" t="s">
        <v>3623</v>
      </c>
    </row>
    <row r="275" spans="1:7" x14ac:dyDescent="0.2">
      <c r="A275" s="26" t="s">
        <v>1632</v>
      </c>
      <c r="B275" s="26" t="s">
        <v>3665</v>
      </c>
      <c r="C275" s="26" t="s">
        <v>39</v>
      </c>
      <c r="D275" s="26">
        <v>37</v>
      </c>
      <c r="E275" s="26" t="s">
        <v>1</v>
      </c>
      <c r="F275" s="26" t="s">
        <v>992</v>
      </c>
      <c r="G275" s="26" t="s">
        <v>3623</v>
      </c>
    </row>
    <row r="276" spans="1:7" x14ac:dyDescent="0.2">
      <c r="A276" s="26" t="s">
        <v>1713</v>
      </c>
      <c r="B276" s="26" t="s">
        <v>3728</v>
      </c>
      <c r="C276" s="26" t="s">
        <v>48</v>
      </c>
      <c r="D276" s="26">
        <v>46</v>
      </c>
      <c r="E276" s="26" t="s">
        <v>1</v>
      </c>
      <c r="F276" s="26" t="s">
        <v>2</v>
      </c>
      <c r="G276" s="26" t="s">
        <v>3623</v>
      </c>
    </row>
    <row r="277" spans="1:7" x14ac:dyDescent="0.2">
      <c r="A277" s="26" t="s">
        <v>1759</v>
      </c>
      <c r="B277" s="26" t="s">
        <v>3767</v>
      </c>
      <c r="C277" s="26" t="s">
        <v>7</v>
      </c>
      <c r="D277" s="26">
        <v>3</v>
      </c>
      <c r="E277" s="26" t="s">
        <v>1</v>
      </c>
      <c r="F277" s="26" t="s">
        <v>2</v>
      </c>
      <c r="G277" s="26" t="s">
        <v>3623</v>
      </c>
    </row>
    <row r="278" spans="1:7" x14ac:dyDescent="0.2">
      <c r="A278" s="26" t="s">
        <v>1552</v>
      </c>
      <c r="B278" s="26" t="s">
        <v>3636</v>
      </c>
      <c r="C278" s="26" t="s">
        <v>7</v>
      </c>
      <c r="D278" s="26">
        <v>3</v>
      </c>
      <c r="E278" s="26" t="s">
        <v>1</v>
      </c>
      <c r="F278" s="26" t="s">
        <v>992</v>
      </c>
      <c r="G278" s="26" t="s">
        <v>3623</v>
      </c>
    </row>
    <row r="279" spans="1:7" x14ac:dyDescent="0.2">
      <c r="A279" s="26" t="s">
        <v>1746</v>
      </c>
      <c r="B279" s="26" t="s">
        <v>3757</v>
      </c>
      <c r="C279" s="26" t="s">
        <v>30</v>
      </c>
      <c r="D279" s="26">
        <v>27</v>
      </c>
      <c r="E279" s="26" t="s">
        <v>1</v>
      </c>
      <c r="F279" s="26" t="s">
        <v>2</v>
      </c>
      <c r="G279" s="26" t="s">
        <v>3623</v>
      </c>
    </row>
    <row r="280" spans="1:7" x14ac:dyDescent="0.2">
      <c r="A280" s="26" t="s">
        <v>1655</v>
      </c>
      <c r="B280" s="26" t="s">
        <v>3683</v>
      </c>
      <c r="C280" s="26" t="s">
        <v>30</v>
      </c>
      <c r="D280" s="26">
        <v>27</v>
      </c>
      <c r="E280" s="26" t="s">
        <v>1</v>
      </c>
      <c r="F280" s="26" t="s">
        <v>992</v>
      </c>
      <c r="G280" s="26" t="s">
        <v>3623</v>
      </c>
    </row>
    <row r="281" spans="1:7" x14ac:dyDescent="0.2">
      <c r="A281" s="26" t="s">
        <v>4249</v>
      </c>
      <c r="B281" s="26" t="s">
        <v>2125</v>
      </c>
      <c r="C281" s="26" t="s">
        <v>45</v>
      </c>
      <c r="D281" s="26">
        <v>43</v>
      </c>
      <c r="E281" s="26" t="s">
        <v>1</v>
      </c>
      <c r="F281" s="26" t="s">
        <v>2</v>
      </c>
      <c r="G281" s="26" t="s">
        <v>3623</v>
      </c>
    </row>
    <row r="282" spans="1:7" x14ac:dyDescent="0.2">
      <c r="A282" s="26" t="s">
        <v>1772</v>
      </c>
      <c r="B282" s="26" t="s">
        <v>3778</v>
      </c>
      <c r="C282" s="26" t="s">
        <v>32</v>
      </c>
      <c r="D282" s="26">
        <v>30</v>
      </c>
      <c r="E282" s="26" t="s">
        <v>1</v>
      </c>
      <c r="F282" s="26" t="s">
        <v>2</v>
      </c>
      <c r="G282" s="26" t="s">
        <v>3623</v>
      </c>
    </row>
    <row r="283" spans="1:7" x14ac:dyDescent="0.2">
      <c r="A283" s="26" t="s">
        <v>1611</v>
      </c>
      <c r="B283" s="26" t="s">
        <v>3659</v>
      </c>
      <c r="C283" s="26" t="s">
        <v>32</v>
      </c>
      <c r="D283" s="26">
        <v>30</v>
      </c>
      <c r="E283" s="26" t="s">
        <v>1</v>
      </c>
      <c r="F283" s="26" t="s">
        <v>992</v>
      </c>
      <c r="G283" s="26" t="s">
        <v>3623</v>
      </c>
    </row>
    <row r="284" spans="1:7" x14ac:dyDescent="0.2">
      <c r="A284" s="26" t="s">
        <v>1770</v>
      </c>
      <c r="B284" s="26" t="s">
        <v>3776</v>
      </c>
      <c r="C284" s="26" t="s">
        <v>32</v>
      </c>
      <c r="D284" s="26">
        <v>30</v>
      </c>
      <c r="E284" s="26" t="s">
        <v>1</v>
      </c>
      <c r="F284" s="26" t="s">
        <v>2</v>
      </c>
      <c r="G284" s="26" t="s">
        <v>3623</v>
      </c>
    </row>
    <row r="285" spans="1:7" x14ac:dyDescent="0.2">
      <c r="A285" s="26" t="s">
        <v>1764</v>
      </c>
      <c r="B285" s="26" t="s">
        <v>3771</v>
      </c>
      <c r="C285" s="26" t="s">
        <v>32</v>
      </c>
      <c r="D285" s="26">
        <v>30</v>
      </c>
      <c r="E285" s="26" t="s">
        <v>1</v>
      </c>
      <c r="F285" s="26" t="s">
        <v>2</v>
      </c>
      <c r="G285" s="26" t="s">
        <v>3623</v>
      </c>
    </row>
    <row r="286" spans="1:7" x14ac:dyDescent="0.2">
      <c r="A286" s="26" t="s">
        <v>1765</v>
      </c>
      <c r="B286" s="26" t="s">
        <v>3772</v>
      </c>
      <c r="C286" s="26" t="s">
        <v>32</v>
      </c>
      <c r="D286" s="26">
        <v>30</v>
      </c>
      <c r="E286" s="26" t="s">
        <v>1</v>
      </c>
      <c r="F286" s="26" t="s">
        <v>2</v>
      </c>
      <c r="G286" s="26" t="s">
        <v>3623</v>
      </c>
    </row>
    <row r="287" spans="1:7" x14ac:dyDescent="0.2">
      <c r="A287" s="26" t="s">
        <v>1774</v>
      </c>
      <c r="B287" s="26" t="s">
        <v>3780</v>
      </c>
      <c r="C287" s="26" t="s">
        <v>45</v>
      </c>
      <c r="D287" s="26">
        <v>43</v>
      </c>
      <c r="E287" s="26" t="s">
        <v>1</v>
      </c>
      <c r="F287" s="26" t="s">
        <v>2</v>
      </c>
      <c r="G287" s="26" t="s">
        <v>3623</v>
      </c>
    </row>
    <row r="288" spans="1:7" x14ac:dyDescent="0.2">
      <c r="A288" s="26" t="s">
        <v>1766</v>
      </c>
      <c r="B288" s="26" t="s">
        <v>3773</v>
      </c>
      <c r="C288" s="26" t="s">
        <v>45</v>
      </c>
      <c r="D288" s="26">
        <v>43</v>
      </c>
      <c r="E288" s="26" t="s">
        <v>1</v>
      </c>
      <c r="F288" s="26" t="s">
        <v>2</v>
      </c>
      <c r="G288" s="26" t="s">
        <v>3623</v>
      </c>
    </row>
    <row r="289" spans="1:7" x14ac:dyDescent="0.2">
      <c r="A289" s="26" t="s">
        <v>1773</v>
      </c>
      <c r="B289" s="26" t="s">
        <v>3779</v>
      </c>
      <c r="C289" s="26" t="s">
        <v>45</v>
      </c>
      <c r="D289" s="26">
        <v>43</v>
      </c>
      <c r="E289" s="26" t="s">
        <v>1</v>
      </c>
      <c r="F289" s="26" t="s">
        <v>2</v>
      </c>
      <c r="G289" s="26" t="s">
        <v>3623</v>
      </c>
    </row>
    <row r="290" spans="1:7" x14ac:dyDescent="0.2">
      <c r="A290" s="26" t="s">
        <v>1737</v>
      </c>
      <c r="B290" s="26" t="s">
        <v>3748</v>
      </c>
      <c r="C290" s="26" t="s">
        <v>29</v>
      </c>
      <c r="D290" s="26">
        <v>26</v>
      </c>
      <c r="E290" s="26" t="s">
        <v>1</v>
      </c>
      <c r="F290" s="26" t="s">
        <v>2</v>
      </c>
      <c r="G290" s="26" t="s">
        <v>3623</v>
      </c>
    </row>
    <row r="291" spans="1:7" x14ac:dyDescent="0.2">
      <c r="A291" s="26" t="s">
        <v>1738</v>
      </c>
      <c r="B291" s="26" t="s">
        <v>3749</v>
      </c>
      <c r="C291" s="26" t="s">
        <v>29</v>
      </c>
      <c r="D291" s="26">
        <v>26</v>
      </c>
      <c r="E291" s="26" t="s">
        <v>1</v>
      </c>
      <c r="F291" s="26" t="s">
        <v>2</v>
      </c>
      <c r="G291" s="26" t="s">
        <v>3623</v>
      </c>
    </row>
    <row r="292" spans="1:7" x14ac:dyDescent="0.2">
      <c r="A292" s="26" t="s">
        <v>1583</v>
      </c>
      <c r="B292" s="26" t="s">
        <v>3653</v>
      </c>
      <c r="C292" s="26" t="s">
        <v>29</v>
      </c>
      <c r="D292" s="26">
        <v>26</v>
      </c>
      <c r="E292" s="26" t="s">
        <v>1</v>
      </c>
      <c r="F292" s="26" t="s">
        <v>992</v>
      </c>
      <c r="G292" s="26" t="s">
        <v>3623</v>
      </c>
    </row>
    <row r="293" spans="1:7" x14ac:dyDescent="0.2">
      <c r="A293" s="26" t="s">
        <v>1740</v>
      </c>
      <c r="B293" s="26" t="s">
        <v>3751</v>
      </c>
      <c r="C293" s="26" t="s">
        <v>30</v>
      </c>
      <c r="D293" s="26">
        <v>27</v>
      </c>
      <c r="E293" s="26" t="s">
        <v>1</v>
      </c>
      <c r="F293" s="26" t="s">
        <v>2</v>
      </c>
      <c r="G293" s="26" t="s">
        <v>3623</v>
      </c>
    </row>
    <row r="294" spans="1:7" x14ac:dyDescent="0.2">
      <c r="A294" s="26" t="s">
        <v>1587</v>
      </c>
      <c r="B294" s="26" t="s">
        <v>3656</v>
      </c>
      <c r="C294" s="26" t="s">
        <v>30</v>
      </c>
      <c r="D294" s="26">
        <v>27</v>
      </c>
      <c r="E294" s="26" t="s">
        <v>1</v>
      </c>
      <c r="F294" s="26" t="s">
        <v>992</v>
      </c>
      <c r="G294" s="26" t="s">
        <v>3623</v>
      </c>
    </row>
    <row r="295" spans="1:7" x14ac:dyDescent="0.2">
      <c r="A295" s="26" t="s">
        <v>1744</v>
      </c>
      <c r="B295" s="26" t="s">
        <v>3755</v>
      </c>
      <c r="C295" s="26" t="s">
        <v>30</v>
      </c>
      <c r="D295" s="26">
        <v>27</v>
      </c>
      <c r="E295" s="26" t="s">
        <v>1</v>
      </c>
      <c r="F295" s="26" t="s">
        <v>2</v>
      </c>
      <c r="G295" s="26" t="s">
        <v>3623</v>
      </c>
    </row>
    <row r="296" spans="1:7" x14ac:dyDescent="0.2">
      <c r="A296" s="26" t="s">
        <v>1584</v>
      </c>
      <c r="B296" s="26" t="s">
        <v>3654</v>
      </c>
      <c r="C296" s="26" t="s">
        <v>30</v>
      </c>
      <c r="D296" s="26">
        <v>27</v>
      </c>
      <c r="E296" s="26" t="s">
        <v>1</v>
      </c>
      <c r="F296" s="26" t="s">
        <v>992</v>
      </c>
      <c r="G296" s="26" t="s">
        <v>3623</v>
      </c>
    </row>
    <row r="297" spans="1:7" x14ac:dyDescent="0.2">
      <c r="A297" s="26" t="s">
        <v>1743</v>
      </c>
      <c r="B297" s="26" t="s">
        <v>3754</v>
      </c>
      <c r="C297" s="26" t="s">
        <v>30</v>
      </c>
      <c r="D297" s="26">
        <v>27</v>
      </c>
      <c r="E297" s="26" t="s">
        <v>1</v>
      </c>
      <c r="F297" s="26" t="s">
        <v>2</v>
      </c>
      <c r="G297" s="26" t="s">
        <v>3623</v>
      </c>
    </row>
    <row r="298" spans="1:7" x14ac:dyDescent="0.2">
      <c r="A298" s="26" t="s">
        <v>1745</v>
      </c>
      <c r="B298" s="26" t="s">
        <v>3756</v>
      </c>
      <c r="C298" s="26" t="s">
        <v>16</v>
      </c>
      <c r="D298" s="26">
        <v>14</v>
      </c>
      <c r="E298" s="26" t="s">
        <v>1</v>
      </c>
      <c r="F298" s="26" t="s">
        <v>2</v>
      </c>
      <c r="G298" s="26" t="s">
        <v>3623</v>
      </c>
    </row>
    <row r="299" spans="1:7" x14ac:dyDescent="0.2">
      <c r="A299" s="26" t="s">
        <v>1747</v>
      </c>
      <c r="B299" s="26" t="s">
        <v>3758</v>
      </c>
      <c r="C299" s="26" t="s">
        <v>45</v>
      </c>
      <c r="D299" s="26">
        <v>43</v>
      </c>
      <c r="E299" s="26" t="s">
        <v>1</v>
      </c>
      <c r="F299" s="26" t="s">
        <v>2</v>
      </c>
      <c r="G299" s="26" t="s">
        <v>3623</v>
      </c>
    </row>
    <row r="300" spans="1:7" x14ac:dyDescent="0.2">
      <c r="A300" s="26" t="s">
        <v>1656</v>
      </c>
      <c r="B300" s="26" t="s">
        <v>3684</v>
      </c>
      <c r="C300" s="26" t="s">
        <v>45</v>
      </c>
      <c r="D300" s="26">
        <v>43</v>
      </c>
      <c r="E300" s="26" t="s">
        <v>1</v>
      </c>
      <c r="F300" s="26" t="s">
        <v>992</v>
      </c>
      <c r="G300" s="26" t="s">
        <v>3623</v>
      </c>
    </row>
    <row r="301" spans="1:7" x14ac:dyDescent="0.2">
      <c r="A301" s="26" t="s">
        <v>1741</v>
      </c>
      <c r="B301" s="26" t="s">
        <v>3752</v>
      </c>
      <c r="C301" s="26" t="s">
        <v>30</v>
      </c>
      <c r="D301" s="26">
        <v>27</v>
      </c>
      <c r="E301" s="26" t="s">
        <v>1</v>
      </c>
      <c r="F301" s="26" t="s">
        <v>2</v>
      </c>
      <c r="G301" s="26" t="s">
        <v>3623</v>
      </c>
    </row>
    <row r="302" spans="1:7" x14ac:dyDescent="0.2">
      <c r="A302" s="26" t="s">
        <v>1588</v>
      </c>
      <c r="B302" s="26" t="s">
        <v>3657</v>
      </c>
      <c r="C302" s="26" t="s">
        <v>30</v>
      </c>
      <c r="D302" s="26">
        <v>27</v>
      </c>
      <c r="E302" s="26" t="s">
        <v>1</v>
      </c>
      <c r="F302" s="26" t="s">
        <v>992</v>
      </c>
      <c r="G302" s="26" t="s">
        <v>3623</v>
      </c>
    </row>
    <row r="303" spans="1:7" x14ac:dyDescent="0.2">
      <c r="A303" s="26" t="s">
        <v>1742</v>
      </c>
      <c r="B303" s="26" t="s">
        <v>3753</v>
      </c>
      <c r="C303" s="26" t="s">
        <v>30</v>
      </c>
      <c r="D303" s="26">
        <v>27</v>
      </c>
      <c r="E303" s="26" t="s">
        <v>1</v>
      </c>
      <c r="F303" s="26" t="s">
        <v>2</v>
      </c>
      <c r="G303" s="26" t="s">
        <v>3623</v>
      </c>
    </row>
    <row r="304" spans="1:7" x14ac:dyDescent="0.2">
      <c r="A304" s="26" t="s">
        <v>1585</v>
      </c>
      <c r="B304" s="26" t="s">
        <v>3655</v>
      </c>
      <c r="C304" s="26" t="s">
        <v>30</v>
      </c>
      <c r="D304" s="26">
        <v>27</v>
      </c>
      <c r="E304" s="26" t="s">
        <v>1</v>
      </c>
      <c r="F304" s="26" t="s">
        <v>992</v>
      </c>
      <c r="G304" s="26" t="s">
        <v>3623</v>
      </c>
    </row>
    <row r="305" spans="1:7" x14ac:dyDescent="0.2">
      <c r="A305" s="26" t="s">
        <v>1734</v>
      </c>
      <c r="B305" s="26" t="s">
        <v>3747</v>
      </c>
      <c r="C305" s="26" t="s">
        <v>42</v>
      </c>
      <c r="D305" s="26">
        <v>40</v>
      </c>
      <c r="E305" s="26" t="s">
        <v>1</v>
      </c>
      <c r="F305" s="26" t="s">
        <v>2</v>
      </c>
      <c r="G305" s="26" t="s">
        <v>3623</v>
      </c>
    </row>
    <row r="306" spans="1:7" x14ac:dyDescent="0.2">
      <c r="A306" s="26" t="s">
        <v>1643</v>
      </c>
      <c r="B306" s="26" t="s">
        <v>3674</v>
      </c>
      <c r="C306" s="26" t="s">
        <v>42</v>
      </c>
      <c r="D306" s="26">
        <v>40</v>
      </c>
      <c r="E306" s="26" t="s">
        <v>1</v>
      </c>
      <c r="F306" s="26" t="s">
        <v>992</v>
      </c>
      <c r="G306" s="26" t="s">
        <v>3623</v>
      </c>
    </row>
    <row r="307" spans="1:7" x14ac:dyDescent="0.2">
      <c r="A307" s="26" t="s">
        <v>1730</v>
      </c>
      <c r="B307" s="26" t="s">
        <v>3744</v>
      </c>
      <c r="C307" s="26" t="s">
        <v>41</v>
      </c>
      <c r="D307" s="26">
        <v>39</v>
      </c>
      <c r="E307" s="26" t="s">
        <v>1</v>
      </c>
      <c r="F307" s="26" t="s">
        <v>2</v>
      </c>
      <c r="G307" s="26" t="s">
        <v>3623</v>
      </c>
    </row>
    <row r="308" spans="1:7" x14ac:dyDescent="0.2">
      <c r="A308" s="26" t="s">
        <v>1638</v>
      </c>
      <c r="B308" s="26" t="s">
        <v>3670</v>
      </c>
      <c r="C308" s="26" t="s">
        <v>41</v>
      </c>
      <c r="D308" s="26">
        <v>39</v>
      </c>
      <c r="E308" s="26" t="s">
        <v>1</v>
      </c>
      <c r="F308" s="26" t="s">
        <v>992</v>
      </c>
      <c r="G308" s="26" t="s">
        <v>3623</v>
      </c>
    </row>
    <row r="309" spans="1:7" x14ac:dyDescent="0.2">
      <c r="A309" s="26" t="s">
        <v>1731</v>
      </c>
      <c r="B309" s="26" t="s">
        <v>3745</v>
      </c>
      <c r="C309" s="26" t="s">
        <v>41</v>
      </c>
      <c r="D309" s="26">
        <v>39</v>
      </c>
      <c r="E309" s="26" t="s">
        <v>1</v>
      </c>
      <c r="F309" s="26" t="s">
        <v>2</v>
      </c>
      <c r="G309" s="26" t="s">
        <v>3623</v>
      </c>
    </row>
    <row r="310" spans="1:7" x14ac:dyDescent="0.2">
      <c r="A310" s="26" t="s">
        <v>1721</v>
      </c>
      <c r="B310" s="26" t="s">
        <v>3735</v>
      </c>
      <c r="C310" s="26" t="s">
        <v>42</v>
      </c>
      <c r="D310" s="26">
        <v>40</v>
      </c>
      <c r="E310" s="26" t="s">
        <v>1</v>
      </c>
      <c r="F310" s="26" t="s">
        <v>2</v>
      </c>
      <c r="G310" s="26" t="s">
        <v>3623</v>
      </c>
    </row>
    <row r="311" spans="1:7" x14ac:dyDescent="0.2">
      <c r="A311" s="26" t="s">
        <v>1642</v>
      </c>
      <c r="B311" s="26" t="s">
        <v>3673</v>
      </c>
      <c r="C311" s="26" t="s">
        <v>42</v>
      </c>
      <c r="D311" s="26">
        <v>40</v>
      </c>
      <c r="E311" s="26" t="s">
        <v>1</v>
      </c>
      <c r="F311" s="26" t="s">
        <v>992</v>
      </c>
      <c r="G311" s="26" t="s">
        <v>3623</v>
      </c>
    </row>
    <row r="312" spans="1:7" x14ac:dyDescent="0.2">
      <c r="A312" s="26" t="s">
        <v>1715</v>
      </c>
      <c r="B312" s="26" t="s">
        <v>3730</v>
      </c>
      <c r="C312" s="26" t="s">
        <v>46</v>
      </c>
      <c r="D312" s="26">
        <v>44</v>
      </c>
      <c r="E312" s="26" t="s">
        <v>1</v>
      </c>
      <c r="F312" s="26" t="s">
        <v>2</v>
      </c>
      <c r="G312" s="26" t="s">
        <v>3623</v>
      </c>
    </row>
    <row r="313" spans="1:7" x14ac:dyDescent="0.2">
      <c r="A313" s="26" t="s">
        <v>1661</v>
      </c>
      <c r="B313" s="26" t="s">
        <v>3688</v>
      </c>
      <c r="C313" s="26" t="s">
        <v>46</v>
      </c>
      <c r="D313" s="26">
        <v>44</v>
      </c>
      <c r="E313" s="26" t="s">
        <v>1</v>
      </c>
      <c r="F313" s="26" t="s">
        <v>992</v>
      </c>
      <c r="G313" s="26" t="s">
        <v>3623</v>
      </c>
    </row>
    <row r="314" spans="1:7" x14ac:dyDescent="0.2">
      <c r="A314" s="26" t="s">
        <v>1720</v>
      </c>
      <c r="B314" s="26" t="s">
        <v>4089</v>
      </c>
      <c r="C314" s="26" t="s">
        <v>13</v>
      </c>
      <c r="D314" s="26">
        <v>11</v>
      </c>
      <c r="E314" s="26" t="s">
        <v>1</v>
      </c>
      <c r="F314" s="26" t="s">
        <v>996</v>
      </c>
      <c r="G314" s="26" t="s">
        <v>3623</v>
      </c>
    </row>
    <row r="315" spans="1:7" x14ac:dyDescent="0.2">
      <c r="A315" s="26" t="s">
        <v>1678</v>
      </c>
      <c r="B315" s="26" t="s">
        <v>3699</v>
      </c>
      <c r="C315" s="26" t="s">
        <v>7</v>
      </c>
      <c r="D315" s="26">
        <v>3</v>
      </c>
      <c r="E315" s="26" t="s">
        <v>1</v>
      </c>
      <c r="F315" s="26" t="s">
        <v>2</v>
      </c>
      <c r="G315" s="26" t="s">
        <v>3623</v>
      </c>
    </row>
    <row r="316" spans="1:7" x14ac:dyDescent="0.2">
      <c r="A316" s="26" t="s">
        <v>1526</v>
      </c>
      <c r="B316" s="26" t="s">
        <v>3624</v>
      </c>
      <c r="C316" s="26" t="s">
        <v>7</v>
      </c>
      <c r="D316" s="26">
        <v>3</v>
      </c>
      <c r="E316" s="26" t="s">
        <v>1</v>
      </c>
      <c r="F316" s="26" t="s">
        <v>992</v>
      </c>
      <c r="G316" s="26" t="s">
        <v>3623</v>
      </c>
    </row>
    <row r="317" spans="1:7" x14ac:dyDescent="0.2">
      <c r="A317" s="26" t="s">
        <v>1779</v>
      </c>
      <c r="B317" s="26" t="s">
        <v>3784</v>
      </c>
      <c r="C317" s="26" t="s">
        <v>7</v>
      </c>
      <c r="D317" s="26">
        <v>3</v>
      </c>
      <c r="E317" s="26" t="s">
        <v>1</v>
      </c>
      <c r="F317" s="26" t="s">
        <v>2</v>
      </c>
      <c r="G317" s="26" t="s">
        <v>3623</v>
      </c>
    </row>
    <row r="318" spans="1:7" x14ac:dyDescent="0.2">
      <c r="A318" s="26" t="s">
        <v>1694</v>
      </c>
      <c r="B318" s="26" t="s">
        <v>3710</v>
      </c>
      <c r="C318" s="26" t="s">
        <v>8</v>
      </c>
      <c r="D318" s="26">
        <v>4</v>
      </c>
      <c r="E318" s="26" t="s">
        <v>1</v>
      </c>
      <c r="F318" s="26" t="s">
        <v>2</v>
      </c>
      <c r="G318" s="26" t="s">
        <v>3623</v>
      </c>
    </row>
    <row r="319" spans="1:7" x14ac:dyDescent="0.2">
      <c r="A319" s="26" t="s">
        <v>1528</v>
      </c>
      <c r="B319" s="26" t="s">
        <v>3625</v>
      </c>
      <c r="C319" s="26" t="s">
        <v>8</v>
      </c>
      <c r="D319" s="26">
        <v>4</v>
      </c>
      <c r="E319" s="26" t="s">
        <v>1</v>
      </c>
      <c r="F319" s="26" t="s">
        <v>992</v>
      </c>
      <c r="G319" s="26" t="s">
        <v>3623</v>
      </c>
    </row>
    <row r="320" spans="1:7" x14ac:dyDescent="0.2">
      <c r="A320" s="26" t="s">
        <v>1753</v>
      </c>
      <c r="B320" s="26" t="s">
        <v>3762</v>
      </c>
      <c r="C320" s="26" t="s">
        <v>27</v>
      </c>
      <c r="D320" s="26">
        <v>24</v>
      </c>
      <c r="E320" s="26" t="s">
        <v>1</v>
      </c>
      <c r="F320" s="26" t="s">
        <v>2</v>
      </c>
      <c r="G320" s="26" t="s">
        <v>3623</v>
      </c>
    </row>
    <row r="321" spans="1:7" x14ac:dyDescent="0.2">
      <c r="A321" s="26" t="s">
        <v>1572</v>
      </c>
      <c r="B321" s="26" t="s">
        <v>3646</v>
      </c>
      <c r="C321" s="26" t="s">
        <v>27</v>
      </c>
      <c r="D321" s="26">
        <v>24</v>
      </c>
      <c r="E321" s="26" t="s">
        <v>1</v>
      </c>
      <c r="F321" s="26" t="s">
        <v>992</v>
      </c>
      <c r="G321" s="26" t="s">
        <v>3623</v>
      </c>
    </row>
    <row r="322" spans="1:7" x14ac:dyDescent="0.2">
      <c r="A322" s="26" t="s">
        <v>1722</v>
      </c>
      <c r="B322" s="26" t="s">
        <v>3736</v>
      </c>
      <c r="C322" s="26" t="s">
        <v>12</v>
      </c>
      <c r="D322" s="26">
        <v>10</v>
      </c>
      <c r="E322" s="26" t="s">
        <v>1</v>
      </c>
      <c r="F322" s="26" t="s">
        <v>2</v>
      </c>
      <c r="G322" s="26" t="s">
        <v>3623</v>
      </c>
    </row>
    <row r="323" spans="1:7" x14ac:dyDescent="0.2">
      <c r="A323" s="26" t="s">
        <v>1533</v>
      </c>
      <c r="B323" s="26" t="s">
        <v>4090</v>
      </c>
      <c r="C323" s="26" t="s">
        <v>12</v>
      </c>
      <c r="D323" s="26">
        <v>10</v>
      </c>
      <c r="E323" s="26" t="s">
        <v>1</v>
      </c>
      <c r="F323" s="26" t="s">
        <v>992</v>
      </c>
      <c r="G323" s="26" t="s">
        <v>3623</v>
      </c>
    </row>
    <row r="324" spans="1:7" x14ac:dyDescent="0.2">
      <c r="A324" s="26" t="s">
        <v>1542</v>
      </c>
      <c r="B324" s="26" t="s">
        <v>3630</v>
      </c>
      <c r="C324" s="26" t="s">
        <v>15</v>
      </c>
      <c r="D324" s="26">
        <v>13</v>
      </c>
      <c r="E324" s="26" t="s">
        <v>1</v>
      </c>
      <c r="F324" s="26" t="s">
        <v>992</v>
      </c>
      <c r="G324" s="26" t="s">
        <v>3623</v>
      </c>
    </row>
    <row r="325" spans="1:7" x14ac:dyDescent="0.2">
      <c r="A325" s="26" t="s">
        <v>1541</v>
      </c>
      <c r="B325" s="26" t="s">
        <v>3629</v>
      </c>
      <c r="C325" s="26" t="s">
        <v>15</v>
      </c>
      <c r="D325" s="26">
        <v>13</v>
      </c>
      <c r="E325" s="26" t="s">
        <v>1</v>
      </c>
      <c r="F325" s="26" t="s">
        <v>992</v>
      </c>
      <c r="G325" s="26" t="s">
        <v>3623</v>
      </c>
    </row>
    <row r="326" spans="1:7" x14ac:dyDescent="0.2">
      <c r="A326" s="26" t="s">
        <v>1733</v>
      </c>
      <c r="B326" s="26" t="s">
        <v>3746</v>
      </c>
      <c r="C326" s="26" t="s">
        <v>15</v>
      </c>
      <c r="D326" s="26">
        <v>13</v>
      </c>
      <c r="E326" s="26" t="s">
        <v>1</v>
      </c>
      <c r="F326" s="26" t="s">
        <v>2</v>
      </c>
      <c r="G326" s="26" t="s">
        <v>3623</v>
      </c>
    </row>
    <row r="327" spans="1:7" x14ac:dyDescent="0.2">
      <c r="A327" s="26" t="s">
        <v>1675</v>
      </c>
      <c r="B327" s="26" t="s">
        <v>3696</v>
      </c>
      <c r="C327" s="26" t="s">
        <v>14</v>
      </c>
      <c r="D327" s="26">
        <v>12</v>
      </c>
      <c r="E327" s="26" t="s">
        <v>1</v>
      </c>
      <c r="F327" s="26" t="s">
        <v>2</v>
      </c>
      <c r="G327" s="26" t="s">
        <v>3623</v>
      </c>
    </row>
    <row r="328" spans="1:7" x14ac:dyDescent="0.2">
      <c r="A328" s="26" t="s">
        <v>1534</v>
      </c>
      <c r="B328" s="26" t="s">
        <v>3628</v>
      </c>
      <c r="C328" s="26" t="s">
        <v>14</v>
      </c>
      <c r="D328" s="26">
        <v>12</v>
      </c>
      <c r="E328" s="26" t="s">
        <v>1</v>
      </c>
      <c r="F328" s="26" t="s">
        <v>992</v>
      </c>
      <c r="G328" s="26" t="s">
        <v>3623</v>
      </c>
    </row>
    <row r="329" spans="1:7" x14ac:dyDescent="0.2">
      <c r="A329" s="26" t="s">
        <v>1755</v>
      </c>
      <c r="B329" s="26" t="s">
        <v>3764</v>
      </c>
      <c r="C329" s="26" t="s">
        <v>43</v>
      </c>
      <c r="D329" s="26">
        <v>41</v>
      </c>
      <c r="E329" s="26" t="s">
        <v>1</v>
      </c>
      <c r="F329" s="26" t="s">
        <v>2</v>
      </c>
      <c r="G329" s="26" t="s">
        <v>3623</v>
      </c>
    </row>
    <row r="330" spans="1:7" x14ac:dyDescent="0.2">
      <c r="A330" s="26" t="s">
        <v>1670</v>
      </c>
      <c r="B330" s="26" t="s">
        <v>3694</v>
      </c>
      <c r="C330" s="26" t="s">
        <v>44</v>
      </c>
      <c r="D330" s="26">
        <v>42</v>
      </c>
      <c r="E330" s="26" t="s">
        <v>1</v>
      </c>
      <c r="F330" s="26" t="s">
        <v>2</v>
      </c>
      <c r="G330" s="26" t="s">
        <v>3623</v>
      </c>
    </row>
    <row r="331" spans="1:7" x14ac:dyDescent="0.2">
      <c r="A331" s="26" t="s">
        <v>1767</v>
      </c>
      <c r="B331" s="26" t="s">
        <v>3774</v>
      </c>
      <c r="C331" s="26" t="s">
        <v>45</v>
      </c>
      <c r="D331" s="26">
        <v>43</v>
      </c>
      <c r="E331" s="26" t="s">
        <v>1</v>
      </c>
      <c r="F331" s="26" t="s">
        <v>2</v>
      </c>
      <c r="G331" s="26" t="s">
        <v>3623</v>
      </c>
    </row>
    <row r="332" spans="1:7" x14ac:dyDescent="0.2">
      <c r="A332" s="26" t="s">
        <v>1676</v>
      </c>
      <c r="B332" s="26" t="s">
        <v>3697</v>
      </c>
      <c r="C332" s="26" t="s">
        <v>34</v>
      </c>
      <c r="D332" s="26">
        <v>32</v>
      </c>
      <c r="E332" s="26" t="s">
        <v>1</v>
      </c>
      <c r="F332" s="26" t="s">
        <v>2</v>
      </c>
      <c r="G332" s="26" t="s">
        <v>3623</v>
      </c>
    </row>
    <row r="333" spans="1:7" x14ac:dyDescent="0.2">
      <c r="A333" s="26" t="s">
        <v>1628</v>
      </c>
      <c r="B333" s="26" t="s">
        <v>3663</v>
      </c>
      <c r="C333" s="26" t="s">
        <v>35</v>
      </c>
      <c r="D333" s="26">
        <v>33</v>
      </c>
      <c r="E333" s="26" t="s">
        <v>1</v>
      </c>
      <c r="F333" s="26" t="s">
        <v>992</v>
      </c>
      <c r="G333" s="26" t="s">
        <v>3623</v>
      </c>
    </row>
    <row r="334" spans="1:7" x14ac:dyDescent="0.2">
      <c r="A334" s="26" t="s">
        <v>1668</v>
      </c>
      <c r="B334" s="26" t="s">
        <v>3692</v>
      </c>
      <c r="C334" s="26" t="s">
        <v>6</v>
      </c>
      <c r="D334" s="26">
        <v>2</v>
      </c>
      <c r="E334" s="26" t="s">
        <v>995</v>
      </c>
      <c r="F334" s="26" t="s">
        <v>996</v>
      </c>
      <c r="G334" s="26" t="s">
        <v>3623</v>
      </c>
    </row>
    <row r="335" spans="1:7" x14ac:dyDescent="0.2">
      <c r="A335" s="26" t="s">
        <v>1735</v>
      </c>
      <c r="B335" s="26" t="s">
        <v>4091</v>
      </c>
      <c r="C335" s="26" t="s">
        <v>40</v>
      </c>
      <c r="D335" s="26">
        <v>38</v>
      </c>
      <c r="E335" s="26" t="s">
        <v>4</v>
      </c>
      <c r="F335" s="26" t="s">
        <v>996</v>
      </c>
      <c r="G335" s="26" t="s">
        <v>3623</v>
      </c>
    </row>
    <row r="336" spans="1:7" x14ac:dyDescent="0.2">
      <c r="A336" s="26" t="s">
        <v>1969</v>
      </c>
      <c r="B336" s="26" t="s">
        <v>4092</v>
      </c>
      <c r="C336" s="26" t="s">
        <v>13</v>
      </c>
      <c r="D336" s="26">
        <v>11</v>
      </c>
      <c r="E336" s="26" t="s">
        <v>4</v>
      </c>
      <c r="F336" s="26" t="s">
        <v>996</v>
      </c>
      <c r="G336" s="26" t="s">
        <v>3623</v>
      </c>
    </row>
    <row r="337" spans="1:7" x14ac:dyDescent="0.2">
      <c r="A337" s="26" t="s">
        <v>1596</v>
      </c>
      <c r="B337" s="26" t="s">
        <v>4093</v>
      </c>
      <c r="C337" s="26" t="s">
        <v>13</v>
      </c>
      <c r="D337" s="26">
        <v>11</v>
      </c>
      <c r="E337" s="26" t="s">
        <v>4</v>
      </c>
      <c r="F337" s="26" t="s">
        <v>991</v>
      </c>
      <c r="G337" s="26" t="s">
        <v>3623</v>
      </c>
    </row>
    <row r="338" spans="1:7" x14ac:dyDescent="0.2">
      <c r="A338" s="26" t="s">
        <v>1970</v>
      </c>
      <c r="B338" s="26" t="s">
        <v>4094</v>
      </c>
      <c r="C338" s="26" t="s">
        <v>13</v>
      </c>
      <c r="D338" s="26">
        <v>11</v>
      </c>
      <c r="E338" s="26" t="s">
        <v>4</v>
      </c>
      <c r="F338" s="26" t="s">
        <v>987</v>
      </c>
      <c r="G338" s="26" t="s">
        <v>3623</v>
      </c>
    </row>
    <row r="339" spans="1:7" x14ac:dyDescent="0.2">
      <c r="A339" s="26" t="s">
        <v>1940</v>
      </c>
      <c r="B339" s="26" t="s">
        <v>4095</v>
      </c>
      <c r="C339" s="26" t="s">
        <v>19</v>
      </c>
      <c r="D339" s="26">
        <v>17</v>
      </c>
      <c r="E339" s="26" t="s">
        <v>4</v>
      </c>
      <c r="F339" s="26" t="s">
        <v>996</v>
      </c>
      <c r="G339" s="26" t="s">
        <v>3623</v>
      </c>
    </row>
    <row r="340" spans="1:7" x14ac:dyDescent="0.2">
      <c r="A340" s="26" t="s">
        <v>1602</v>
      </c>
      <c r="B340" s="26" t="s">
        <v>4096</v>
      </c>
      <c r="C340" s="26" t="s">
        <v>19</v>
      </c>
      <c r="D340" s="26">
        <v>17</v>
      </c>
      <c r="E340" s="26" t="s">
        <v>4</v>
      </c>
      <c r="F340" s="26" t="s">
        <v>991</v>
      </c>
      <c r="G340" s="26" t="s">
        <v>3623</v>
      </c>
    </row>
    <row r="341" spans="1:7" x14ac:dyDescent="0.2">
      <c r="A341" s="26" t="s">
        <v>1941</v>
      </c>
      <c r="B341" s="26" t="s">
        <v>4097</v>
      </c>
      <c r="C341" s="26" t="s">
        <v>19</v>
      </c>
      <c r="D341" s="26">
        <v>17</v>
      </c>
      <c r="E341" s="26" t="s">
        <v>4</v>
      </c>
      <c r="F341" s="26" t="s">
        <v>987</v>
      </c>
      <c r="G341" s="26" t="s">
        <v>3623</v>
      </c>
    </row>
    <row r="342" spans="1:7" x14ac:dyDescent="0.2">
      <c r="A342" s="26" t="s">
        <v>1953</v>
      </c>
      <c r="B342" s="26" t="s">
        <v>4098</v>
      </c>
      <c r="C342" s="26" t="s">
        <v>43</v>
      </c>
      <c r="D342" s="26">
        <v>41</v>
      </c>
      <c r="E342" s="26" t="s">
        <v>4</v>
      </c>
      <c r="F342" s="26" t="s">
        <v>996</v>
      </c>
      <c r="G342" s="26" t="s">
        <v>3623</v>
      </c>
    </row>
    <row r="343" spans="1:7" x14ac:dyDescent="0.2">
      <c r="A343" s="26" t="s">
        <v>1987</v>
      </c>
      <c r="B343" s="26" t="s">
        <v>4099</v>
      </c>
      <c r="C343" s="26" t="s">
        <v>44</v>
      </c>
      <c r="D343" s="26">
        <v>42</v>
      </c>
      <c r="E343" s="26" t="s">
        <v>4</v>
      </c>
      <c r="F343" s="26" t="s">
        <v>996</v>
      </c>
      <c r="G343" s="26" t="s">
        <v>3623</v>
      </c>
    </row>
    <row r="344" spans="1:7" x14ac:dyDescent="0.2">
      <c r="A344" s="26" t="s">
        <v>1626</v>
      </c>
      <c r="B344" s="26" t="s">
        <v>4100</v>
      </c>
      <c r="C344" s="26" t="s">
        <v>38</v>
      </c>
      <c r="D344" s="26">
        <v>36</v>
      </c>
      <c r="E344" s="26" t="s">
        <v>4</v>
      </c>
      <c r="F344" s="26" t="s">
        <v>996</v>
      </c>
      <c r="G344" s="26" t="s">
        <v>3623</v>
      </c>
    </row>
    <row r="345" spans="1:7" x14ac:dyDescent="0.2">
      <c r="A345" s="26" t="s">
        <v>1967</v>
      </c>
      <c r="B345" s="26" t="s">
        <v>4101</v>
      </c>
      <c r="C345" s="26" t="s">
        <v>37</v>
      </c>
      <c r="D345" s="26">
        <v>35</v>
      </c>
      <c r="E345" s="26" t="s">
        <v>4</v>
      </c>
      <c r="F345" s="26" t="s">
        <v>996</v>
      </c>
      <c r="G345" s="26" t="s">
        <v>3623</v>
      </c>
    </row>
    <row r="346" spans="1:7" x14ac:dyDescent="0.2">
      <c r="A346" s="26" t="s">
        <v>1620</v>
      </c>
      <c r="B346" s="26" t="s">
        <v>4102</v>
      </c>
      <c r="C346" s="26" t="s">
        <v>22</v>
      </c>
      <c r="D346" s="26">
        <v>20</v>
      </c>
      <c r="E346" s="26" t="s">
        <v>4</v>
      </c>
      <c r="F346" s="26" t="s">
        <v>996</v>
      </c>
      <c r="G346" s="26" t="s">
        <v>3623</v>
      </c>
    </row>
    <row r="347" spans="1:7" x14ac:dyDescent="0.2">
      <c r="A347" s="26" t="s">
        <v>1989</v>
      </c>
      <c r="B347" s="26" t="s">
        <v>4103</v>
      </c>
      <c r="C347" s="26" t="s">
        <v>12</v>
      </c>
      <c r="D347" s="26">
        <v>10</v>
      </c>
      <c r="E347" s="26" t="s">
        <v>4</v>
      </c>
      <c r="F347" s="26" t="s">
        <v>996</v>
      </c>
      <c r="G347" s="26" t="s">
        <v>3623</v>
      </c>
    </row>
    <row r="348" spans="1:7" x14ac:dyDescent="0.2">
      <c r="A348" s="26" t="s">
        <v>1930</v>
      </c>
      <c r="B348" s="26" t="s">
        <v>4104</v>
      </c>
      <c r="C348" s="26" t="s">
        <v>7</v>
      </c>
      <c r="D348" s="26">
        <v>3</v>
      </c>
      <c r="E348" s="26" t="s">
        <v>4</v>
      </c>
      <c r="F348" s="26" t="s">
        <v>996</v>
      </c>
      <c r="G348" s="26" t="s">
        <v>3623</v>
      </c>
    </row>
    <row r="349" spans="1:7" x14ac:dyDescent="0.2">
      <c r="A349" s="26" t="s">
        <v>1991</v>
      </c>
      <c r="B349" s="26" t="s">
        <v>4105</v>
      </c>
      <c r="C349" s="26" t="s">
        <v>11</v>
      </c>
      <c r="D349" s="26">
        <v>7</v>
      </c>
      <c r="E349" s="26" t="s">
        <v>4</v>
      </c>
      <c r="F349" s="26" t="s">
        <v>996</v>
      </c>
      <c r="G349" s="26" t="s">
        <v>3623</v>
      </c>
    </row>
    <row r="350" spans="1:7" x14ac:dyDescent="0.2">
      <c r="A350" s="26" t="s">
        <v>1934</v>
      </c>
      <c r="B350" s="26" t="s">
        <v>4106</v>
      </c>
      <c r="C350" s="26" t="s">
        <v>10</v>
      </c>
      <c r="D350" s="26">
        <v>6</v>
      </c>
      <c r="E350" s="26" t="s">
        <v>4</v>
      </c>
      <c r="F350" s="26" t="s">
        <v>996</v>
      </c>
      <c r="G350" s="26" t="s">
        <v>3623</v>
      </c>
    </row>
    <row r="351" spans="1:7" x14ac:dyDescent="0.2">
      <c r="A351" s="26" t="s">
        <v>1932</v>
      </c>
      <c r="B351" s="26" t="s">
        <v>4107</v>
      </c>
      <c r="C351" s="26" t="s">
        <v>9</v>
      </c>
      <c r="D351" s="26">
        <v>5</v>
      </c>
      <c r="E351" s="26" t="s">
        <v>4</v>
      </c>
      <c r="F351" s="26" t="s">
        <v>996</v>
      </c>
      <c r="G351" s="26" t="s">
        <v>3623</v>
      </c>
    </row>
    <row r="352" spans="1:7" x14ac:dyDescent="0.2">
      <c r="A352" s="26" t="s">
        <v>1936</v>
      </c>
      <c r="B352" s="26" t="s">
        <v>4108</v>
      </c>
      <c r="C352" s="26" t="s">
        <v>6</v>
      </c>
      <c r="D352" s="26">
        <v>2</v>
      </c>
      <c r="E352" s="26" t="s">
        <v>4</v>
      </c>
      <c r="F352" s="26" t="s">
        <v>996</v>
      </c>
      <c r="G352" s="26" t="s">
        <v>3623</v>
      </c>
    </row>
    <row r="353" spans="1:7" x14ac:dyDescent="0.2">
      <c r="A353" s="26" t="s">
        <v>1928</v>
      </c>
      <c r="B353" s="26" t="s">
        <v>4109</v>
      </c>
      <c r="C353" s="26" t="s">
        <v>5</v>
      </c>
      <c r="D353" s="26">
        <v>1</v>
      </c>
      <c r="E353" s="26" t="s">
        <v>4</v>
      </c>
      <c r="F353" s="26" t="s">
        <v>996</v>
      </c>
      <c r="G353" s="26" t="s">
        <v>3623</v>
      </c>
    </row>
    <row r="354" spans="1:7" x14ac:dyDescent="0.2">
      <c r="A354" s="26" t="s">
        <v>1624</v>
      </c>
      <c r="B354" s="26" t="s">
        <v>4110</v>
      </c>
      <c r="C354" s="26" t="s">
        <v>36</v>
      </c>
      <c r="D354" s="26">
        <v>34</v>
      </c>
      <c r="E354" s="26" t="s">
        <v>4</v>
      </c>
      <c r="F354" s="26" t="s">
        <v>996</v>
      </c>
      <c r="G354" s="26" t="s">
        <v>3623</v>
      </c>
    </row>
    <row r="355" spans="1:7" x14ac:dyDescent="0.2">
      <c r="A355" s="26" t="s">
        <v>1961</v>
      </c>
      <c r="B355" s="26" t="s">
        <v>4111</v>
      </c>
      <c r="C355" s="26" t="s">
        <v>35</v>
      </c>
      <c r="D355" s="26">
        <v>33</v>
      </c>
      <c r="E355" s="26" t="s">
        <v>4</v>
      </c>
      <c r="F355" s="26" t="s">
        <v>996</v>
      </c>
      <c r="G355" s="26" t="s">
        <v>3623</v>
      </c>
    </row>
    <row r="356" spans="1:7" x14ac:dyDescent="0.2">
      <c r="A356" s="26" t="s">
        <v>1944</v>
      </c>
      <c r="B356" s="26" t="s">
        <v>4112</v>
      </c>
      <c r="C356" s="26" t="s">
        <v>26</v>
      </c>
      <c r="D356" s="26">
        <v>23</v>
      </c>
      <c r="E356" s="26" t="s">
        <v>4</v>
      </c>
      <c r="F356" s="26" t="s">
        <v>996</v>
      </c>
      <c r="G356" s="26" t="s">
        <v>3623</v>
      </c>
    </row>
    <row r="357" spans="1:7" x14ac:dyDescent="0.2">
      <c r="A357" s="26" t="s">
        <v>1942</v>
      </c>
      <c r="B357" s="26" t="s">
        <v>4113</v>
      </c>
      <c r="C357" s="26" t="s">
        <v>25</v>
      </c>
      <c r="D357" s="26">
        <v>22</v>
      </c>
      <c r="E357" s="26" t="s">
        <v>4</v>
      </c>
      <c r="F357" s="26" t="s">
        <v>996</v>
      </c>
      <c r="G357" s="26" t="s">
        <v>3623</v>
      </c>
    </row>
    <row r="358" spans="1:7" x14ac:dyDescent="0.2">
      <c r="A358" s="26" t="s">
        <v>1946</v>
      </c>
      <c r="B358" s="26" t="s">
        <v>4114</v>
      </c>
      <c r="C358" s="26" t="s">
        <v>27</v>
      </c>
      <c r="D358" s="26">
        <v>24</v>
      </c>
      <c r="E358" s="26" t="s">
        <v>4</v>
      </c>
      <c r="F358" s="26" t="s">
        <v>996</v>
      </c>
      <c r="G358" s="26" t="s">
        <v>3623</v>
      </c>
    </row>
    <row r="359" spans="1:7" x14ac:dyDescent="0.2">
      <c r="A359" s="26" t="s">
        <v>1947</v>
      </c>
      <c r="B359" s="26" t="s">
        <v>4115</v>
      </c>
      <c r="C359" s="26" t="s">
        <v>28</v>
      </c>
      <c r="D359" s="26">
        <v>25</v>
      </c>
      <c r="E359" s="26" t="s">
        <v>4</v>
      </c>
      <c r="F359" s="26" t="s">
        <v>996</v>
      </c>
      <c r="G359" s="26" t="s">
        <v>3623</v>
      </c>
    </row>
    <row r="360" spans="1:7" x14ac:dyDescent="0.2">
      <c r="A360" s="26" t="s">
        <v>1995</v>
      </c>
      <c r="B360" s="26" t="s">
        <v>4116</v>
      </c>
      <c r="C360" s="26" t="s">
        <v>51</v>
      </c>
      <c r="D360" s="26">
        <v>50</v>
      </c>
      <c r="E360" s="26" t="s">
        <v>4</v>
      </c>
      <c r="F360" s="26" t="s">
        <v>996</v>
      </c>
      <c r="G360" s="26" t="s">
        <v>3623</v>
      </c>
    </row>
    <row r="361" spans="1:7" x14ac:dyDescent="0.2">
      <c r="A361" s="26" t="s">
        <v>1963</v>
      </c>
      <c r="B361" s="26" t="s">
        <v>4117</v>
      </c>
      <c r="C361" s="26" t="s">
        <v>50</v>
      </c>
      <c r="D361" s="26">
        <v>49</v>
      </c>
      <c r="E361" s="26" t="s">
        <v>4</v>
      </c>
      <c r="F361" s="26" t="s">
        <v>996</v>
      </c>
      <c r="G361" s="26" t="s">
        <v>3623</v>
      </c>
    </row>
    <row r="362" spans="1:7" x14ac:dyDescent="0.2">
      <c r="A362" s="26" t="s">
        <v>1965</v>
      </c>
      <c r="B362" s="26" t="s">
        <v>4118</v>
      </c>
      <c r="C362" s="26" t="s">
        <v>52</v>
      </c>
      <c r="D362" s="26">
        <v>47</v>
      </c>
      <c r="E362" s="26" t="s">
        <v>4</v>
      </c>
      <c r="F362" s="26" t="s">
        <v>996</v>
      </c>
      <c r="G362" s="26" t="s">
        <v>3623</v>
      </c>
    </row>
    <row r="363" spans="1:7" x14ac:dyDescent="0.2">
      <c r="A363" s="26" t="s">
        <v>1973</v>
      </c>
      <c r="B363" s="26" t="s">
        <v>4119</v>
      </c>
      <c r="C363" s="26" t="s">
        <v>49</v>
      </c>
      <c r="D363" s="26">
        <v>48</v>
      </c>
      <c r="E363" s="26" t="s">
        <v>4</v>
      </c>
      <c r="F363" s="26" t="s">
        <v>996</v>
      </c>
      <c r="G363" s="26" t="s">
        <v>3623</v>
      </c>
    </row>
    <row r="364" spans="1:7" x14ac:dyDescent="0.2">
      <c r="A364" s="26" t="s">
        <v>1622</v>
      </c>
      <c r="B364" s="26" t="s">
        <v>4120</v>
      </c>
      <c r="C364" s="26" t="s">
        <v>33</v>
      </c>
      <c r="D364" s="26">
        <v>31</v>
      </c>
      <c r="E364" s="26" t="s">
        <v>4</v>
      </c>
      <c r="F364" s="26" t="s">
        <v>996</v>
      </c>
      <c r="G364" s="26" t="s">
        <v>3623</v>
      </c>
    </row>
    <row r="365" spans="1:7" x14ac:dyDescent="0.2">
      <c r="A365" s="26" t="s">
        <v>1971</v>
      </c>
      <c r="B365" s="26" t="s">
        <v>4121</v>
      </c>
      <c r="C365" s="26" t="s">
        <v>34</v>
      </c>
      <c r="D365" s="26">
        <v>32</v>
      </c>
      <c r="E365" s="26" t="s">
        <v>4</v>
      </c>
      <c r="F365" s="26" t="s">
        <v>996</v>
      </c>
      <c r="G365" s="26" t="s">
        <v>3623</v>
      </c>
    </row>
    <row r="366" spans="1:7" x14ac:dyDescent="0.2">
      <c r="A366" s="26" t="s">
        <v>1977</v>
      </c>
      <c r="B366" s="26" t="s">
        <v>4122</v>
      </c>
      <c r="C366" s="26" t="s">
        <v>31</v>
      </c>
      <c r="D366" s="26">
        <v>29</v>
      </c>
      <c r="E366" s="26" t="s">
        <v>4</v>
      </c>
      <c r="F366" s="26" t="s">
        <v>996</v>
      </c>
      <c r="G366" s="26" t="s">
        <v>3623</v>
      </c>
    </row>
    <row r="367" spans="1:7" x14ac:dyDescent="0.2">
      <c r="A367" s="26" t="s">
        <v>1997</v>
      </c>
      <c r="B367" s="26" t="s">
        <v>4123</v>
      </c>
      <c r="C367" s="26" t="s">
        <v>32</v>
      </c>
      <c r="D367" s="26">
        <v>30</v>
      </c>
      <c r="E367" s="26" t="s">
        <v>4</v>
      </c>
      <c r="F367" s="26" t="s">
        <v>996</v>
      </c>
      <c r="G367" s="26" t="s">
        <v>3623</v>
      </c>
    </row>
    <row r="368" spans="1:7" x14ac:dyDescent="0.2">
      <c r="A368" s="26" t="s">
        <v>1979</v>
      </c>
      <c r="B368" s="26" t="s">
        <v>4124</v>
      </c>
      <c r="C368" s="26" t="s">
        <v>45</v>
      </c>
      <c r="D368" s="26">
        <v>43</v>
      </c>
      <c r="E368" s="26" t="s">
        <v>4</v>
      </c>
      <c r="F368" s="26" t="s">
        <v>996</v>
      </c>
      <c r="G368" s="26" t="s">
        <v>3623</v>
      </c>
    </row>
    <row r="369" spans="1:7" x14ac:dyDescent="0.2">
      <c r="A369" s="26" t="s">
        <v>1955</v>
      </c>
      <c r="B369" s="26" t="s">
        <v>4125</v>
      </c>
      <c r="C369" s="26" t="s">
        <v>46</v>
      </c>
      <c r="D369" s="26">
        <v>44</v>
      </c>
      <c r="E369" s="26" t="s">
        <v>4</v>
      </c>
      <c r="F369" s="26" t="s">
        <v>996</v>
      </c>
      <c r="G369" s="26" t="s">
        <v>3623</v>
      </c>
    </row>
    <row r="370" spans="1:7" x14ac:dyDescent="0.2">
      <c r="A370" s="26" t="s">
        <v>1951</v>
      </c>
      <c r="B370" s="26" t="s">
        <v>4126</v>
      </c>
      <c r="C370" s="26" t="s">
        <v>42</v>
      </c>
      <c r="D370" s="26">
        <v>40</v>
      </c>
      <c r="E370" s="26" t="s">
        <v>4</v>
      </c>
      <c r="F370" s="26" t="s">
        <v>996</v>
      </c>
      <c r="G370" s="26" t="s">
        <v>3623</v>
      </c>
    </row>
    <row r="371" spans="1:7" x14ac:dyDescent="0.2">
      <c r="A371" s="26" t="s">
        <v>1776</v>
      </c>
      <c r="B371" s="26" t="s">
        <v>4127</v>
      </c>
      <c r="C371" s="26" t="s">
        <v>42</v>
      </c>
      <c r="D371" s="26">
        <v>40</v>
      </c>
      <c r="E371" s="26" t="s">
        <v>4</v>
      </c>
      <c r="F371" s="26" t="s">
        <v>996</v>
      </c>
      <c r="G371" s="26" t="s">
        <v>3623</v>
      </c>
    </row>
    <row r="372" spans="1:7" x14ac:dyDescent="0.2">
      <c r="A372" s="26" t="s">
        <v>1981</v>
      </c>
      <c r="B372" s="26" t="s">
        <v>4128</v>
      </c>
      <c r="C372" s="26" t="s">
        <v>48</v>
      </c>
      <c r="D372" s="26">
        <v>46</v>
      </c>
      <c r="E372" s="26" t="s">
        <v>4</v>
      </c>
      <c r="F372" s="26" t="s">
        <v>996</v>
      </c>
      <c r="G372" s="26" t="s">
        <v>3623</v>
      </c>
    </row>
    <row r="373" spans="1:7" x14ac:dyDescent="0.2">
      <c r="A373" s="26" t="s">
        <v>1983</v>
      </c>
      <c r="B373" s="26" t="s">
        <v>4129</v>
      </c>
      <c r="C373" s="26" t="s">
        <v>47</v>
      </c>
      <c r="D373" s="26">
        <v>45</v>
      </c>
      <c r="E373" s="26" t="s">
        <v>4</v>
      </c>
      <c r="F373" s="26" t="s">
        <v>996</v>
      </c>
      <c r="G373" s="26" t="s">
        <v>3623</v>
      </c>
    </row>
    <row r="374" spans="1:7" x14ac:dyDescent="0.2">
      <c r="A374" s="26" t="s">
        <v>1985</v>
      </c>
      <c r="B374" s="26" t="s">
        <v>4130</v>
      </c>
      <c r="C374" s="26" t="s">
        <v>39</v>
      </c>
      <c r="D374" s="26">
        <v>37</v>
      </c>
      <c r="E374" s="26" t="s">
        <v>4</v>
      </c>
      <c r="F374" s="26" t="s">
        <v>996</v>
      </c>
      <c r="G374" s="26" t="s">
        <v>3623</v>
      </c>
    </row>
    <row r="375" spans="1:7" x14ac:dyDescent="0.2">
      <c r="A375" s="26" t="s">
        <v>1749</v>
      </c>
      <c r="B375" s="26" t="s">
        <v>4131</v>
      </c>
      <c r="C375" s="26" t="s">
        <v>41</v>
      </c>
      <c r="D375" s="26">
        <v>39</v>
      </c>
      <c r="E375" s="26" t="s">
        <v>4</v>
      </c>
      <c r="F375" s="26" t="s">
        <v>996</v>
      </c>
      <c r="G375" s="26" t="s">
        <v>3623</v>
      </c>
    </row>
    <row r="376" spans="1:7" x14ac:dyDescent="0.2">
      <c r="A376" s="26" t="s">
        <v>1546</v>
      </c>
      <c r="B376" s="26" t="s">
        <v>4132</v>
      </c>
      <c r="C376" s="26" t="s">
        <v>16</v>
      </c>
      <c r="D376" s="26">
        <v>14</v>
      </c>
      <c r="E376" s="26" t="s">
        <v>4</v>
      </c>
      <c r="F376" s="26" t="s">
        <v>996</v>
      </c>
      <c r="G376" s="26" t="s">
        <v>3623</v>
      </c>
    </row>
    <row r="377" spans="1:7" x14ac:dyDescent="0.2">
      <c r="A377" s="26" t="s">
        <v>1686</v>
      </c>
      <c r="B377" s="26" t="s">
        <v>4133</v>
      </c>
      <c r="C377" s="26" t="s">
        <v>23</v>
      </c>
      <c r="D377" s="26">
        <v>21</v>
      </c>
      <c r="E377" s="26" t="s">
        <v>4</v>
      </c>
      <c r="F377" s="26" t="s">
        <v>996</v>
      </c>
      <c r="G377" s="26" t="s">
        <v>3623</v>
      </c>
    </row>
    <row r="378" spans="1:7" x14ac:dyDescent="0.2">
      <c r="A378" s="26" t="s">
        <v>1536</v>
      </c>
      <c r="B378" s="26" t="s">
        <v>4134</v>
      </c>
      <c r="C378" s="26" t="s">
        <v>14</v>
      </c>
      <c r="D378" s="26">
        <v>12</v>
      </c>
      <c r="E378" s="26" t="s">
        <v>4</v>
      </c>
      <c r="F378" s="26" t="s">
        <v>996</v>
      </c>
      <c r="G378" s="26" t="s">
        <v>3623</v>
      </c>
    </row>
    <row r="379" spans="1:7" x14ac:dyDescent="0.2">
      <c r="A379" s="26" t="s">
        <v>1618</v>
      </c>
      <c r="B379" s="26" t="s">
        <v>4135</v>
      </c>
      <c r="C379" s="26" t="s">
        <v>15</v>
      </c>
      <c r="D379" s="26">
        <v>13</v>
      </c>
      <c r="E379" s="26" t="s">
        <v>4</v>
      </c>
      <c r="F379" s="26" t="s">
        <v>996</v>
      </c>
      <c r="G379" s="26" t="s">
        <v>3623</v>
      </c>
    </row>
    <row r="380" spans="1:7" x14ac:dyDescent="0.2">
      <c r="A380" s="26" t="s">
        <v>1557</v>
      </c>
      <c r="B380" s="26" t="s">
        <v>4136</v>
      </c>
      <c r="C380" s="26" t="s">
        <v>21</v>
      </c>
      <c r="D380" s="26">
        <v>19</v>
      </c>
      <c r="E380" s="26" t="s">
        <v>4</v>
      </c>
      <c r="F380" s="26" t="s">
        <v>996</v>
      </c>
      <c r="G380" s="26" t="s">
        <v>3623</v>
      </c>
    </row>
    <row r="381" spans="1:7" x14ac:dyDescent="0.2">
      <c r="A381" s="26" t="s">
        <v>1683</v>
      </c>
      <c r="B381" s="26" t="s">
        <v>4137</v>
      </c>
      <c r="C381" s="26" t="s">
        <v>17</v>
      </c>
      <c r="D381" s="26">
        <v>15</v>
      </c>
      <c r="E381" s="26" t="s">
        <v>4</v>
      </c>
      <c r="F381" s="26" t="s">
        <v>996</v>
      </c>
      <c r="G381" s="26" t="s">
        <v>3623</v>
      </c>
    </row>
    <row r="382" spans="1:7" x14ac:dyDescent="0.2">
      <c r="A382" s="26" t="s">
        <v>1938</v>
      </c>
      <c r="B382" s="26" t="s">
        <v>4138</v>
      </c>
      <c r="C382" s="26" t="s">
        <v>18</v>
      </c>
      <c r="D382" s="26">
        <v>16</v>
      </c>
      <c r="E382" s="26" t="s">
        <v>4</v>
      </c>
      <c r="F382" s="26" t="s">
        <v>996</v>
      </c>
      <c r="G382" s="26" t="s">
        <v>3623</v>
      </c>
    </row>
    <row r="383" spans="1:7" x14ac:dyDescent="0.2">
      <c r="A383" s="26" t="s">
        <v>1673</v>
      </c>
      <c r="B383" s="26" t="s">
        <v>4139</v>
      </c>
      <c r="C383" s="26" t="s">
        <v>20</v>
      </c>
      <c r="D383" s="26">
        <v>18</v>
      </c>
      <c r="E383" s="26" t="s">
        <v>4</v>
      </c>
      <c r="F383" s="26" t="s">
        <v>996</v>
      </c>
      <c r="G383" s="26" t="s">
        <v>3623</v>
      </c>
    </row>
    <row r="384" spans="1:7" x14ac:dyDescent="0.2">
      <c r="A384" s="26" t="s">
        <v>1949</v>
      </c>
      <c r="B384" s="26" t="s">
        <v>4140</v>
      </c>
      <c r="C384" s="26" t="s">
        <v>30</v>
      </c>
      <c r="D384" s="26">
        <v>27</v>
      </c>
      <c r="E384" s="26" t="s">
        <v>4</v>
      </c>
      <c r="F384" s="26" t="s">
        <v>996</v>
      </c>
      <c r="G384" s="26" t="s">
        <v>3623</v>
      </c>
    </row>
    <row r="385" spans="1:7" x14ac:dyDescent="0.2">
      <c r="A385" s="26" t="s">
        <v>1993</v>
      </c>
      <c r="B385" s="26" t="s">
        <v>4141</v>
      </c>
      <c r="C385" s="26" t="s">
        <v>29</v>
      </c>
      <c r="D385" s="26">
        <v>26</v>
      </c>
      <c r="E385" s="26" t="s">
        <v>4</v>
      </c>
      <c r="F385" s="26" t="s">
        <v>996</v>
      </c>
      <c r="G385" s="26" t="s">
        <v>3623</v>
      </c>
    </row>
    <row r="386" spans="1:7" x14ac:dyDescent="0.2">
      <c r="A386" s="26" t="s">
        <v>1616</v>
      </c>
      <c r="B386" s="26" t="s">
        <v>4142</v>
      </c>
      <c r="C386" s="26" t="s">
        <v>8</v>
      </c>
      <c r="D386" s="26">
        <v>4</v>
      </c>
      <c r="E386" s="26" t="s">
        <v>4</v>
      </c>
      <c r="F386" s="26" t="s">
        <v>996</v>
      </c>
      <c r="G386" s="26" t="s">
        <v>3623</v>
      </c>
    </row>
    <row r="387" spans="1:7" x14ac:dyDescent="0.2">
      <c r="A387" s="26" t="s">
        <v>1978</v>
      </c>
      <c r="B387" s="26" t="s">
        <v>4143</v>
      </c>
      <c r="C387" s="26" t="s">
        <v>31</v>
      </c>
      <c r="D387" s="26">
        <v>29</v>
      </c>
      <c r="E387" s="26" t="s">
        <v>4</v>
      </c>
      <c r="F387" s="26" t="s">
        <v>987</v>
      </c>
      <c r="G387" s="26" t="s">
        <v>3623</v>
      </c>
    </row>
    <row r="388" spans="1:7" x14ac:dyDescent="0.2">
      <c r="A388" s="26" t="s">
        <v>1972</v>
      </c>
      <c r="B388" s="26" t="s">
        <v>4144</v>
      </c>
      <c r="C388" s="26" t="s">
        <v>34</v>
      </c>
      <c r="D388" s="26">
        <v>32</v>
      </c>
      <c r="E388" s="26" t="s">
        <v>4</v>
      </c>
      <c r="F388" s="26" t="s">
        <v>987</v>
      </c>
      <c r="G388" s="26" t="s">
        <v>3623</v>
      </c>
    </row>
    <row r="389" spans="1:7" x14ac:dyDescent="0.2">
      <c r="A389" s="26" t="s">
        <v>1623</v>
      </c>
      <c r="B389" s="26" t="s">
        <v>4145</v>
      </c>
      <c r="C389" s="26" t="s">
        <v>33</v>
      </c>
      <c r="D389" s="26">
        <v>31</v>
      </c>
      <c r="E389" s="26" t="s">
        <v>4</v>
      </c>
      <c r="F389" s="26" t="s">
        <v>987</v>
      </c>
      <c r="G389" s="26" t="s">
        <v>3623</v>
      </c>
    </row>
    <row r="390" spans="1:7" x14ac:dyDescent="0.2">
      <c r="A390" s="26" t="s">
        <v>1974</v>
      </c>
      <c r="B390" s="26" t="s">
        <v>4146</v>
      </c>
      <c r="C390" s="26" t="s">
        <v>49</v>
      </c>
      <c r="D390" s="26">
        <v>48</v>
      </c>
      <c r="E390" s="26" t="s">
        <v>4</v>
      </c>
      <c r="F390" s="26" t="s">
        <v>987</v>
      </c>
      <c r="G390" s="26" t="s">
        <v>3623</v>
      </c>
    </row>
    <row r="391" spans="1:7" x14ac:dyDescent="0.2">
      <c r="A391" s="26" t="s">
        <v>1964</v>
      </c>
      <c r="B391" s="26" t="s">
        <v>4147</v>
      </c>
      <c r="C391" s="26" t="s">
        <v>50</v>
      </c>
      <c r="D391" s="26">
        <v>49</v>
      </c>
      <c r="E391" s="26" t="s">
        <v>4</v>
      </c>
      <c r="F391" s="26" t="s">
        <v>987</v>
      </c>
      <c r="G391" s="26" t="s">
        <v>3623</v>
      </c>
    </row>
    <row r="392" spans="1:7" x14ac:dyDescent="0.2">
      <c r="A392" s="26" t="s">
        <v>1606</v>
      </c>
      <c r="B392" s="26" t="s">
        <v>4148</v>
      </c>
      <c r="C392" s="26" t="s">
        <v>25</v>
      </c>
      <c r="D392" s="26">
        <v>22</v>
      </c>
      <c r="E392" s="26" t="s">
        <v>4</v>
      </c>
      <c r="F392" s="26" t="s">
        <v>991</v>
      </c>
      <c r="G392" s="26" t="s">
        <v>3623</v>
      </c>
    </row>
    <row r="393" spans="1:7" x14ac:dyDescent="0.2">
      <c r="A393" s="26" t="s">
        <v>1943</v>
      </c>
      <c r="B393" s="26" t="s">
        <v>4149</v>
      </c>
      <c r="C393" s="26" t="s">
        <v>25</v>
      </c>
      <c r="D393" s="26">
        <v>22</v>
      </c>
      <c r="E393" s="26" t="s">
        <v>4</v>
      </c>
      <c r="F393" s="26" t="s">
        <v>987</v>
      </c>
      <c r="G393" s="26" t="s">
        <v>3623</v>
      </c>
    </row>
    <row r="394" spans="1:7" x14ac:dyDescent="0.2">
      <c r="A394" s="26" t="s">
        <v>1945</v>
      </c>
      <c r="B394" s="26" t="s">
        <v>4150</v>
      </c>
      <c r="C394" s="26" t="s">
        <v>26</v>
      </c>
      <c r="D394" s="26">
        <v>23</v>
      </c>
      <c r="E394" s="26" t="s">
        <v>4</v>
      </c>
      <c r="F394" s="26" t="s">
        <v>987</v>
      </c>
      <c r="G394" s="26" t="s">
        <v>3623</v>
      </c>
    </row>
    <row r="395" spans="1:7" x14ac:dyDescent="0.2">
      <c r="A395" s="26" t="s">
        <v>1948</v>
      </c>
      <c r="B395" s="26" t="s">
        <v>4151</v>
      </c>
      <c r="C395" s="26" t="s">
        <v>28</v>
      </c>
      <c r="D395" s="26">
        <v>25</v>
      </c>
      <c r="E395" s="26" t="s">
        <v>4</v>
      </c>
      <c r="F395" s="26" t="s">
        <v>987</v>
      </c>
      <c r="G395" s="26" t="s">
        <v>3623</v>
      </c>
    </row>
    <row r="396" spans="1:7" x14ac:dyDescent="0.2">
      <c r="A396" s="26" t="s">
        <v>1962</v>
      </c>
      <c r="B396" s="26" t="s">
        <v>4152</v>
      </c>
      <c r="C396" s="26" t="s">
        <v>35</v>
      </c>
      <c r="D396" s="26">
        <v>33</v>
      </c>
      <c r="E396" s="26" t="s">
        <v>4</v>
      </c>
      <c r="F396" s="26" t="s">
        <v>987</v>
      </c>
      <c r="G396" s="26" t="s">
        <v>3623</v>
      </c>
    </row>
    <row r="397" spans="1:7" x14ac:dyDescent="0.2">
      <c r="A397" s="26" t="s">
        <v>1625</v>
      </c>
      <c r="B397" s="26" t="s">
        <v>4153</v>
      </c>
      <c r="C397" s="26" t="s">
        <v>36</v>
      </c>
      <c r="D397" s="26">
        <v>34</v>
      </c>
      <c r="E397" s="26" t="s">
        <v>4</v>
      </c>
      <c r="F397" s="26" t="s">
        <v>991</v>
      </c>
      <c r="G397" s="26" t="s">
        <v>3623</v>
      </c>
    </row>
    <row r="398" spans="1:7" x14ac:dyDescent="0.2">
      <c r="A398" s="26" t="s">
        <v>1595</v>
      </c>
      <c r="B398" s="26" t="s">
        <v>4154</v>
      </c>
      <c r="C398" s="26" t="s">
        <v>11</v>
      </c>
      <c r="D398" s="26">
        <v>7</v>
      </c>
      <c r="E398" s="26" t="s">
        <v>4</v>
      </c>
      <c r="F398" s="26" t="s">
        <v>991</v>
      </c>
      <c r="G398" s="26" t="s">
        <v>3623</v>
      </c>
    </row>
    <row r="399" spans="1:7" x14ac:dyDescent="0.2">
      <c r="A399" s="26" t="s">
        <v>1992</v>
      </c>
      <c r="B399" s="26" t="s">
        <v>4155</v>
      </c>
      <c r="C399" s="26" t="s">
        <v>11</v>
      </c>
      <c r="D399" s="26">
        <v>7</v>
      </c>
      <c r="E399" s="26" t="s">
        <v>4</v>
      </c>
      <c r="F399" s="26" t="s">
        <v>991</v>
      </c>
      <c r="G399" s="26" t="s">
        <v>3623</v>
      </c>
    </row>
    <row r="400" spans="1:7" x14ac:dyDescent="0.2">
      <c r="A400" s="26" t="s">
        <v>1590</v>
      </c>
      <c r="B400" s="26" t="s">
        <v>4156</v>
      </c>
      <c r="C400" s="26" t="s">
        <v>6</v>
      </c>
      <c r="D400" s="26">
        <v>2</v>
      </c>
      <c r="E400" s="26" t="s">
        <v>4</v>
      </c>
      <c r="F400" s="26" t="s">
        <v>991</v>
      </c>
      <c r="G400" s="26" t="s">
        <v>3623</v>
      </c>
    </row>
    <row r="401" spans="1:7" x14ac:dyDescent="0.2">
      <c r="A401" s="26" t="s">
        <v>1937</v>
      </c>
      <c r="B401" s="26" t="s">
        <v>4157</v>
      </c>
      <c r="C401" s="26" t="s">
        <v>6</v>
      </c>
      <c r="D401" s="26">
        <v>2</v>
      </c>
      <c r="E401" s="26" t="s">
        <v>4</v>
      </c>
      <c r="F401" s="26" t="s">
        <v>987</v>
      </c>
      <c r="G401" s="26" t="s">
        <v>3623</v>
      </c>
    </row>
    <row r="402" spans="1:7" x14ac:dyDescent="0.2">
      <c r="A402" s="26" t="s">
        <v>1589</v>
      </c>
      <c r="B402" s="26" t="s">
        <v>4158</v>
      </c>
      <c r="C402" s="26" t="s">
        <v>5</v>
      </c>
      <c r="D402" s="26">
        <v>1</v>
      </c>
      <c r="E402" s="26" t="s">
        <v>4</v>
      </c>
      <c r="F402" s="26" t="s">
        <v>991</v>
      </c>
      <c r="G402" s="26" t="s">
        <v>3623</v>
      </c>
    </row>
    <row r="403" spans="1:7" x14ac:dyDescent="0.2">
      <c r="A403" s="26" t="s">
        <v>1929</v>
      </c>
      <c r="B403" s="26" t="s">
        <v>4159</v>
      </c>
      <c r="C403" s="26" t="s">
        <v>5</v>
      </c>
      <c r="D403" s="26">
        <v>1</v>
      </c>
      <c r="E403" s="26" t="s">
        <v>4</v>
      </c>
      <c r="F403" s="26" t="s">
        <v>987</v>
      </c>
      <c r="G403" s="26" t="s">
        <v>3623</v>
      </c>
    </row>
    <row r="404" spans="1:7" x14ac:dyDescent="0.2">
      <c r="A404" s="26" t="s">
        <v>1594</v>
      </c>
      <c r="B404" s="26" t="s">
        <v>4160</v>
      </c>
      <c r="C404" s="26" t="s">
        <v>10</v>
      </c>
      <c r="D404" s="26">
        <v>6</v>
      </c>
      <c r="E404" s="26" t="s">
        <v>4</v>
      </c>
      <c r="F404" s="26" t="s">
        <v>991</v>
      </c>
      <c r="G404" s="26" t="s">
        <v>3623</v>
      </c>
    </row>
    <row r="405" spans="1:7" x14ac:dyDescent="0.2">
      <c r="A405" s="26" t="s">
        <v>1935</v>
      </c>
      <c r="B405" s="26" t="s">
        <v>4161</v>
      </c>
      <c r="C405" s="26" t="s">
        <v>10</v>
      </c>
      <c r="D405" s="26">
        <v>6</v>
      </c>
      <c r="E405" s="26" t="s">
        <v>4</v>
      </c>
      <c r="F405" s="26" t="s">
        <v>987</v>
      </c>
      <c r="G405" s="26" t="s">
        <v>3623</v>
      </c>
    </row>
    <row r="406" spans="1:7" x14ac:dyDescent="0.2">
      <c r="A406" s="26" t="s">
        <v>1591</v>
      </c>
      <c r="B406" s="26" t="s">
        <v>4162</v>
      </c>
      <c r="C406" s="26" t="s">
        <v>7</v>
      </c>
      <c r="D406" s="26">
        <v>3</v>
      </c>
      <c r="E406" s="26" t="s">
        <v>4</v>
      </c>
      <c r="F406" s="26" t="s">
        <v>991</v>
      </c>
      <c r="G406" s="26" t="s">
        <v>3623</v>
      </c>
    </row>
    <row r="407" spans="1:7" x14ac:dyDescent="0.2">
      <c r="A407" s="26" t="s">
        <v>1931</v>
      </c>
      <c r="B407" s="26" t="s">
        <v>4163</v>
      </c>
      <c r="C407" s="26" t="s">
        <v>7</v>
      </c>
      <c r="D407" s="26">
        <v>3</v>
      </c>
      <c r="E407" s="26" t="s">
        <v>4</v>
      </c>
      <c r="F407" s="26" t="s">
        <v>987</v>
      </c>
      <c r="G407" s="26" t="s">
        <v>3623</v>
      </c>
    </row>
    <row r="408" spans="1:7" x14ac:dyDescent="0.2">
      <c r="A408" s="26" t="s">
        <v>1592</v>
      </c>
      <c r="B408" s="26" t="s">
        <v>4164</v>
      </c>
      <c r="C408" s="26" t="s">
        <v>8</v>
      </c>
      <c r="D408" s="26">
        <v>4</v>
      </c>
      <c r="E408" s="26" t="s">
        <v>4</v>
      </c>
      <c r="F408" s="26" t="s">
        <v>991</v>
      </c>
      <c r="G408" s="26" t="s">
        <v>3623</v>
      </c>
    </row>
    <row r="409" spans="1:7" x14ac:dyDescent="0.2">
      <c r="A409" s="26" t="s">
        <v>1617</v>
      </c>
      <c r="B409" s="26" t="s">
        <v>4165</v>
      </c>
      <c r="C409" s="26" t="s">
        <v>8</v>
      </c>
      <c r="D409" s="26">
        <v>4</v>
      </c>
      <c r="E409" s="26" t="s">
        <v>4</v>
      </c>
      <c r="F409" s="26" t="s">
        <v>987</v>
      </c>
      <c r="G409" s="26" t="s">
        <v>3623</v>
      </c>
    </row>
    <row r="410" spans="1:7" x14ac:dyDescent="0.2">
      <c r="A410" s="26" t="s">
        <v>1926</v>
      </c>
      <c r="B410" s="26" t="s">
        <v>4166</v>
      </c>
      <c r="C410" s="26" t="s">
        <v>12</v>
      </c>
      <c r="D410" s="26">
        <v>10</v>
      </c>
      <c r="E410" s="26" t="s">
        <v>4</v>
      </c>
      <c r="F410" s="26" t="s">
        <v>991</v>
      </c>
      <c r="G410" s="26" t="s">
        <v>3623</v>
      </c>
    </row>
    <row r="411" spans="1:7" x14ac:dyDescent="0.2">
      <c r="A411" s="26" t="s">
        <v>1990</v>
      </c>
      <c r="B411" s="26" t="s">
        <v>4167</v>
      </c>
      <c r="C411" s="26" t="s">
        <v>12</v>
      </c>
      <c r="D411" s="26">
        <v>10</v>
      </c>
      <c r="E411" s="26" t="s">
        <v>4</v>
      </c>
      <c r="F411" s="26" t="s">
        <v>987</v>
      </c>
      <c r="G411" s="26" t="s">
        <v>3623</v>
      </c>
    </row>
    <row r="412" spans="1:7" x14ac:dyDescent="0.2">
      <c r="A412" s="26" t="s">
        <v>1966</v>
      </c>
      <c r="B412" s="26" t="s">
        <v>4168</v>
      </c>
      <c r="C412" s="26" t="s">
        <v>52</v>
      </c>
      <c r="D412" s="26">
        <v>47</v>
      </c>
      <c r="E412" s="26" t="s">
        <v>4</v>
      </c>
      <c r="F412" s="26" t="s">
        <v>991</v>
      </c>
      <c r="G412" s="26" t="s">
        <v>3623</v>
      </c>
    </row>
    <row r="413" spans="1:7" x14ac:dyDescent="0.2">
      <c r="A413" s="26" t="s">
        <v>1980</v>
      </c>
      <c r="B413" s="26" t="s">
        <v>4169</v>
      </c>
      <c r="C413" s="26" t="s">
        <v>45</v>
      </c>
      <c r="D413" s="26">
        <v>43</v>
      </c>
      <c r="E413" s="26" t="s">
        <v>4</v>
      </c>
      <c r="F413" s="26" t="s">
        <v>991</v>
      </c>
      <c r="G413" s="26" t="s">
        <v>3623</v>
      </c>
    </row>
    <row r="414" spans="1:7" x14ac:dyDescent="0.2">
      <c r="A414" s="26" t="s">
        <v>1998</v>
      </c>
      <c r="B414" s="26" t="s">
        <v>4170</v>
      </c>
      <c r="C414" s="26" t="s">
        <v>32</v>
      </c>
      <c r="D414" s="26">
        <v>30</v>
      </c>
      <c r="E414" s="26" t="s">
        <v>4</v>
      </c>
      <c r="F414" s="26" t="s">
        <v>991</v>
      </c>
      <c r="G414" s="26" t="s">
        <v>3623</v>
      </c>
    </row>
    <row r="415" spans="1:7" x14ac:dyDescent="0.2">
      <c r="A415" s="26" t="s">
        <v>1927</v>
      </c>
      <c r="B415" s="26" t="s">
        <v>4171</v>
      </c>
      <c r="C415" s="26" t="s">
        <v>46</v>
      </c>
      <c r="D415" s="26">
        <v>44</v>
      </c>
      <c r="E415" s="26" t="s">
        <v>4</v>
      </c>
      <c r="F415" s="26" t="s">
        <v>991</v>
      </c>
      <c r="G415" s="26" t="s">
        <v>3623</v>
      </c>
    </row>
    <row r="416" spans="1:7" x14ac:dyDescent="0.2">
      <c r="A416" s="26" t="s">
        <v>1956</v>
      </c>
      <c r="B416" s="26" t="s">
        <v>4172</v>
      </c>
      <c r="C416" s="26" t="s">
        <v>46</v>
      </c>
      <c r="D416" s="26">
        <v>44</v>
      </c>
      <c r="E416" s="26" t="s">
        <v>4</v>
      </c>
      <c r="F416" s="26" t="s">
        <v>987</v>
      </c>
      <c r="G416" s="26" t="s">
        <v>3623</v>
      </c>
    </row>
    <row r="417" spans="1:7" x14ac:dyDescent="0.2">
      <c r="A417" s="26" t="s">
        <v>1982</v>
      </c>
      <c r="B417" s="26" t="s">
        <v>4173</v>
      </c>
      <c r="C417" s="26" t="s">
        <v>48</v>
      </c>
      <c r="D417" s="26">
        <v>46</v>
      </c>
      <c r="E417" s="26" t="s">
        <v>4</v>
      </c>
      <c r="F417" s="26" t="s">
        <v>991</v>
      </c>
      <c r="G417" s="26" t="s">
        <v>3623</v>
      </c>
    </row>
    <row r="418" spans="1:7" x14ac:dyDescent="0.2">
      <c r="A418" s="26" t="s">
        <v>1984</v>
      </c>
      <c r="B418" s="26" t="s">
        <v>4174</v>
      </c>
      <c r="C418" s="26" t="s">
        <v>47</v>
      </c>
      <c r="D418" s="26">
        <v>45</v>
      </c>
      <c r="E418" s="26" t="s">
        <v>4</v>
      </c>
      <c r="F418" s="26" t="s">
        <v>991</v>
      </c>
      <c r="G418" s="26" t="s">
        <v>3623</v>
      </c>
    </row>
    <row r="419" spans="1:7" x14ac:dyDescent="0.2">
      <c r="A419" s="26" t="s">
        <v>1609</v>
      </c>
      <c r="B419" s="26" t="s">
        <v>4175</v>
      </c>
      <c r="C419" s="26" t="s">
        <v>42</v>
      </c>
      <c r="D419" s="26">
        <v>40</v>
      </c>
      <c r="E419" s="26" t="s">
        <v>4</v>
      </c>
      <c r="F419" s="26" t="s">
        <v>991</v>
      </c>
      <c r="G419" s="26" t="s">
        <v>3623</v>
      </c>
    </row>
    <row r="420" spans="1:7" x14ac:dyDescent="0.2">
      <c r="A420" s="26" t="s">
        <v>1952</v>
      </c>
      <c r="B420" s="26" t="s">
        <v>4176</v>
      </c>
      <c r="C420" s="26" t="s">
        <v>42</v>
      </c>
      <c r="D420" s="26">
        <v>40</v>
      </c>
      <c r="E420" s="26" t="s">
        <v>4</v>
      </c>
      <c r="F420" s="26" t="s">
        <v>987</v>
      </c>
      <c r="G420" s="26" t="s">
        <v>3623</v>
      </c>
    </row>
    <row r="421" spans="1:7" x14ac:dyDescent="0.2">
      <c r="A421" s="26" t="s">
        <v>1736</v>
      </c>
      <c r="B421" s="26" t="s">
        <v>4177</v>
      </c>
      <c r="C421" s="26" t="s">
        <v>40</v>
      </c>
      <c r="D421" s="26">
        <v>38</v>
      </c>
      <c r="E421" s="26" t="s">
        <v>4</v>
      </c>
      <c r="F421" s="26" t="s">
        <v>987</v>
      </c>
      <c r="G421" s="26" t="s">
        <v>3623</v>
      </c>
    </row>
    <row r="422" spans="1:7" x14ac:dyDescent="0.2">
      <c r="A422" s="26" t="s">
        <v>1986</v>
      </c>
      <c r="B422" s="26" t="s">
        <v>4178</v>
      </c>
      <c r="C422" s="26" t="s">
        <v>39</v>
      </c>
      <c r="D422" s="26">
        <v>37</v>
      </c>
      <c r="E422" s="26" t="s">
        <v>4</v>
      </c>
      <c r="F422" s="26" t="s">
        <v>987</v>
      </c>
      <c r="G422" s="26" t="s">
        <v>3623</v>
      </c>
    </row>
    <row r="423" spans="1:7" x14ac:dyDescent="0.2">
      <c r="A423" s="26" t="s">
        <v>1750</v>
      </c>
      <c r="B423" s="26" t="s">
        <v>4179</v>
      </c>
      <c r="C423" s="26" t="s">
        <v>41</v>
      </c>
      <c r="D423" s="26">
        <v>39</v>
      </c>
      <c r="E423" s="26" t="s">
        <v>4</v>
      </c>
      <c r="F423" s="26" t="s">
        <v>987</v>
      </c>
      <c r="G423" s="26" t="s">
        <v>3623</v>
      </c>
    </row>
    <row r="424" spans="1:7" x14ac:dyDescent="0.2">
      <c r="A424" s="26" t="s">
        <v>1599</v>
      </c>
      <c r="B424" s="26" t="s">
        <v>4180</v>
      </c>
      <c r="C424" s="26" t="s">
        <v>16</v>
      </c>
      <c r="D424" s="26">
        <v>14</v>
      </c>
      <c r="E424" s="26" t="s">
        <v>4</v>
      </c>
      <c r="F424" s="26" t="s">
        <v>991</v>
      </c>
      <c r="G424" s="26" t="s">
        <v>3623</v>
      </c>
    </row>
    <row r="425" spans="1:7" x14ac:dyDescent="0.2">
      <c r="A425" s="26" t="s">
        <v>1547</v>
      </c>
      <c r="B425" s="26" t="s">
        <v>4181</v>
      </c>
      <c r="C425" s="26" t="s">
        <v>16</v>
      </c>
      <c r="D425" s="26">
        <v>14</v>
      </c>
      <c r="E425" s="26" t="s">
        <v>4</v>
      </c>
      <c r="F425" s="26" t="s">
        <v>987</v>
      </c>
      <c r="G425" s="26" t="s">
        <v>3623</v>
      </c>
    </row>
    <row r="426" spans="1:7" x14ac:dyDescent="0.2">
      <c r="A426" s="26" t="s">
        <v>1968</v>
      </c>
      <c r="B426" s="26" t="s">
        <v>4182</v>
      </c>
      <c r="C426" s="26" t="s">
        <v>37</v>
      </c>
      <c r="D426" s="26">
        <v>35</v>
      </c>
      <c r="E426" s="26" t="s">
        <v>4</v>
      </c>
      <c r="F426" s="26" t="s">
        <v>987</v>
      </c>
      <c r="G426" s="26" t="s">
        <v>3623</v>
      </c>
    </row>
    <row r="427" spans="1:7" x14ac:dyDescent="0.2">
      <c r="A427" s="26" t="s">
        <v>1605</v>
      </c>
      <c r="B427" s="26" t="s">
        <v>4183</v>
      </c>
      <c r="C427" s="26" t="s">
        <v>23</v>
      </c>
      <c r="D427" s="26">
        <v>21</v>
      </c>
      <c r="E427" s="26" t="s">
        <v>4</v>
      </c>
      <c r="F427" s="26" t="s">
        <v>991</v>
      </c>
      <c r="G427" s="26" t="s">
        <v>3623</v>
      </c>
    </row>
    <row r="428" spans="1:7" x14ac:dyDescent="0.2">
      <c r="A428" s="26" t="s">
        <v>1687</v>
      </c>
      <c r="B428" s="26" t="s">
        <v>4184</v>
      </c>
      <c r="C428" s="26" t="s">
        <v>23</v>
      </c>
      <c r="D428" s="26">
        <v>21</v>
      </c>
      <c r="E428" s="26" t="s">
        <v>4</v>
      </c>
      <c r="F428" s="26" t="s">
        <v>987</v>
      </c>
      <c r="G428" s="26" t="s">
        <v>3623</v>
      </c>
    </row>
    <row r="429" spans="1:7" x14ac:dyDescent="0.2">
      <c r="A429" s="26" t="s">
        <v>1598</v>
      </c>
      <c r="B429" s="26" t="s">
        <v>4185</v>
      </c>
      <c r="C429" s="26" t="s">
        <v>15</v>
      </c>
      <c r="D429" s="26">
        <v>13</v>
      </c>
      <c r="E429" s="26" t="s">
        <v>4</v>
      </c>
      <c r="F429" s="26" t="s">
        <v>991</v>
      </c>
      <c r="G429" s="26" t="s">
        <v>3623</v>
      </c>
    </row>
    <row r="430" spans="1:7" x14ac:dyDescent="0.2">
      <c r="A430" s="26" t="s">
        <v>1619</v>
      </c>
      <c r="B430" s="26" t="s">
        <v>4186</v>
      </c>
      <c r="C430" s="26" t="s">
        <v>15</v>
      </c>
      <c r="D430" s="26">
        <v>13</v>
      </c>
      <c r="E430" s="26" t="s">
        <v>4</v>
      </c>
      <c r="F430" s="26" t="s">
        <v>987</v>
      </c>
      <c r="G430" s="26" t="s">
        <v>3623</v>
      </c>
    </row>
    <row r="431" spans="1:7" x14ac:dyDescent="0.2">
      <c r="A431" s="26" t="s">
        <v>1597</v>
      </c>
      <c r="B431" s="26" t="s">
        <v>4187</v>
      </c>
      <c r="C431" s="26" t="s">
        <v>14</v>
      </c>
      <c r="D431" s="26">
        <v>12</v>
      </c>
      <c r="E431" s="26" t="s">
        <v>4</v>
      </c>
      <c r="F431" s="26" t="s">
        <v>991</v>
      </c>
      <c r="G431" s="26" t="s">
        <v>3623</v>
      </c>
    </row>
    <row r="432" spans="1:7" x14ac:dyDescent="0.2">
      <c r="A432" s="26" t="s">
        <v>1537</v>
      </c>
      <c r="B432" s="26" t="s">
        <v>4188</v>
      </c>
      <c r="C432" s="26" t="s">
        <v>14</v>
      </c>
      <c r="D432" s="26">
        <v>12</v>
      </c>
      <c r="E432" s="26" t="s">
        <v>4</v>
      </c>
      <c r="F432" s="26" t="s">
        <v>987</v>
      </c>
      <c r="G432" s="26" t="s">
        <v>3623</v>
      </c>
    </row>
    <row r="433" spans="1:7" x14ac:dyDescent="0.2">
      <c r="A433" s="26" t="s">
        <v>1603</v>
      </c>
      <c r="B433" s="26" t="s">
        <v>4189</v>
      </c>
      <c r="C433" s="26" t="s">
        <v>21</v>
      </c>
      <c r="D433" s="26">
        <v>19</v>
      </c>
      <c r="E433" s="26" t="s">
        <v>4</v>
      </c>
      <c r="F433" s="26" t="s">
        <v>991</v>
      </c>
      <c r="G433" s="26" t="s">
        <v>3623</v>
      </c>
    </row>
    <row r="434" spans="1:7" x14ac:dyDescent="0.2">
      <c r="A434" s="26" t="s">
        <v>1558</v>
      </c>
      <c r="B434" s="26" t="s">
        <v>4190</v>
      </c>
      <c r="C434" s="26" t="s">
        <v>21</v>
      </c>
      <c r="D434" s="26">
        <v>19</v>
      </c>
      <c r="E434" s="26" t="s">
        <v>4</v>
      </c>
      <c r="F434" s="26" t="s">
        <v>987</v>
      </c>
      <c r="G434" s="26" t="s">
        <v>3623</v>
      </c>
    </row>
    <row r="435" spans="1:7" x14ac:dyDescent="0.2">
      <c r="A435" s="26" t="s">
        <v>1600</v>
      </c>
      <c r="B435" s="26" t="s">
        <v>4191</v>
      </c>
      <c r="C435" s="26" t="s">
        <v>17</v>
      </c>
      <c r="D435" s="26">
        <v>15</v>
      </c>
      <c r="E435" s="26" t="s">
        <v>4</v>
      </c>
      <c r="F435" s="26" t="s">
        <v>991</v>
      </c>
      <c r="G435" s="26" t="s">
        <v>3623</v>
      </c>
    </row>
    <row r="436" spans="1:7" x14ac:dyDescent="0.2">
      <c r="A436" s="26" t="s">
        <v>1684</v>
      </c>
      <c r="B436" s="26" t="s">
        <v>4192</v>
      </c>
      <c r="C436" s="26" t="s">
        <v>17</v>
      </c>
      <c r="D436" s="26">
        <v>15</v>
      </c>
      <c r="E436" s="26" t="s">
        <v>4</v>
      </c>
      <c r="F436" s="26" t="s">
        <v>987</v>
      </c>
      <c r="G436" s="26" t="s">
        <v>3623</v>
      </c>
    </row>
    <row r="437" spans="1:7" x14ac:dyDescent="0.2">
      <c r="A437" s="26" t="s">
        <v>1604</v>
      </c>
      <c r="B437" s="26" t="s">
        <v>4193</v>
      </c>
      <c r="C437" s="26" t="s">
        <v>22</v>
      </c>
      <c r="D437" s="26">
        <v>20</v>
      </c>
      <c r="E437" s="26" t="s">
        <v>4</v>
      </c>
      <c r="F437" s="26" t="s">
        <v>991</v>
      </c>
      <c r="G437" s="26" t="s">
        <v>3623</v>
      </c>
    </row>
    <row r="438" spans="1:7" x14ac:dyDescent="0.2">
      <c r="A438" s="26" t="s">
        <v>1621</v>
      </c>
      <c r="B438" s="26" t="s">
        <v>4194</v>
      </c>
      <c r="C438" s="26" t="s">
        <v>22</v>
      </c>
      <c r="D438" s="26">
        <v>20</v>
      </c>
      <c r="E438" s="26" t="s">
        <v>4</v>
      </c>
      <c r="F438" s="26" t="s">
        <v>987</v>
      </c>
      <c r="G438" s="26" t="s">
        <v>3623</v>
      </c>
    </row>
    <row r="439" spans="1:7" x14ac:dyDescent="0.2">
      <c r="A439" s="26" t="s">
        <v>1697</v>
      </c>
      <c r="B439" s="26" t="s">
        <v>4195</v>
      </c>
      <c r="C439" s="26" t="s">
        <v>20</v>
      </c>
      <c r="D439" s="26">
        <v>18</v>
      </c>
      <c r="E439" s="26" t="s">
        <v>4</v>
      </c>
      <c r="F439" s="26" t="s">
        <v>987</v>
      </c>
      <c r="G439" s="26" t="s">
        <v>3623</v>
      </c>
    </row>
    <row r="440" spans="1:7" x14ac:dyDescent="0.2">
      <c r="A440" s="26" t="s">
        <v>1674</v>
      </c>
      <c r="B440" s="26" t="s">
        <v>4196</v>
      </c>
      <c r="C440" s="26" t="s">
        <v>20</v>
      </c>
      <c r="D440" s="26">
        <v>18</v>
      </c>
      <c r="E440" s="26" t="s">
        <v>4</v>
      </c>
      <c r="F440" s="26" t="s">
        <v>987</v>
      </c>
      <c r="G440" s="26" t="s">
        <v>3623</v>
      </c>
    </row>
    <row r="441" spans="1:7" x14ac:dyDescent="0.2">
      <c r="A441" s="26" t="s">
        <v>1593</v>
      </c>
      <c r="B441" s="26" t="s">
        <v>4197</v>
      </c>
      <c r="C441" s="26" t="s">
        <v>9</v>
      </c>
      <c r="D441" s="26">
        <v>5</v>
      </c>
      <c r="E441" s="26" t="s">
        <v>4</v>
      </c>
      <c r="F441" s="26" t="s">
        <v>991</v>
      </c>
      <c r="G441" s="26" t="s">
        <v>3623</v>
      </c>
    </row>
    <row r="442" spans="1:7" x14ac:dyDescent="0.2">
      <c r="A442" s="26" t="s">
        <v>1933</v>
      </c>
      <c r="B442" s="26" t="s">
        <v>4198</v>
      </c>
      <c r="C442" s="26" t="s">
        <v>9</v>
      </c>
      <c r="D442" s="26">
        <v>5</v>
      </c>
      <c r="E442" s="26" t="s">
        <v>4</v>
      </c>
      <c r="F442" s="26" t="s">
        <v>987</v>
      </c>
      <c r="G442" s="26" t="s">
        <v>3623</v>
      </c>
    </row>
    <row r="443" spans="1:7" x14ac:dyDescent="0.2">
      <c r="A443" s="26" t="s">
        <v>1607</v>
      </c>
      <c r="B443" s="26" t="s">
        <v>4199</v>
      </c>
      <c r="C443" s="26" t="s">
        <v>27</v>
      </c>
      <c r="D443" s="26">
        <v>24</v>
      </c>
      <c r="E443" s="26" t="s">
        <v>4</v>
      </c>
      <c r="F443" s="26" t="s">
        <v>991</v>
      </c>
      <c r="G443" s="26" t="s">
        <v>3623</v>
      </c>
    </row>
    <row r="444" spans="1:7" x14ac:dyDescent="0.2">
      <c r="A444" s="26" t="s">
        <v>1671</v>
      </c>
      <c r="B444" s="26" t="s">
        <v>4200</v>
      </c>
      <c r="C444" s="26" t="s">
        <v>27</v>
      </c>
      <c r="D444" s="26">
        <v>24</v>
      </c>
      <c r="E444" s="26" t="s">
        <v>4</v>
      </c>
      <c r="F444" s="26" t="s">
        <v>987</v>
      </c>
      <c r="G444" s="26" t="s">
        <v>3623</v>
      </c>
    </row>
    <row r="445" spans="1:7" x14ac:dyDescent="0.2">
      <c r="A445" s="26" t="s">
        <v>1994</v>
      </c>
      <c r="B445" s="26" t="s">
        <v>4201</v>
      </c>
      <c r="C445" s="26" t="s">
        <v>29</v>
      </c>
      <c r="D445" s="26">
        <v>26</v>
      </c>
      <c r="E445" s="26" t="s">
        <v>4</v>
      </c>
      <c r="F445" s="26" t="s">
        <v>987</v>
      </c>
      <c r="G445" s="26" t="s">
        <v>3623</v>
      </c>
    </row>
    <row r="446" spans="1:7" x14ac:dyDescent="0.2">
      <c r="A446" s="26" t="s">
        <v>1996</v>
      </c>
      <c r="B446" s="26" t="s">
        <v>4202</v>
      </c>
      <c r="C446" s="26" t="s">
        <v>51</v>
      </c>
      <c r="D446" s="26">
        <v>50</v>
      </c>
      <c r="E446" s="26" t="s">
        <v>4</v>
      </c>
      <c r="F446" s="26" t="s">
        <v>987</v>
      </c>
      <c r="G446" s="26" t="s">
        <v>3623</v>
      </c>
    </row>
    <row r="447" spans="1:7" x14ac:dyDescent="0.2">
      <c r="A447" s="26" t="s">
        <v>1954</v>
      </c>
      <c r="B447" s="26" t="s">
        <v>4203</v>
      </c>
      <c r="C447" s="26" t="s">
        <v>43</v>
      </c>
      <c r="D447" s="26">
        <v>41</v>
      </c>
      <c r="E447" s="26" t="s">
        <v>4</v>
      </c>
      <c r="F447" s="26" t="s">
        <v>987</v>
      </c>
      <c r="G447" s="26" t="s">
        <v>3623</v>
      </c>
    </row>
    <row r="448" spans="1:7" x14ac:dyDescent="0.2">
      <c r="A448" s="26" t="s">
        <v>1988</v>
      </c>
      <c r="B448" s="26" t="s">
        <v>4204</v>
      </c>
      <c r="C448" s="26" t="s">
        <v>44</v>
      </c>
      <c r="D448" s="26">
        <v>42</v>
      </c>
      <c r="E448" s="26" t="s">
        <v>4</v>
      </c>
      <c r="F448" s="26" t="s">
        <v>987</v>
      </c>
      <c r="G448" s="26" t="s">
        <v>3623</v>
      </c>
    </row>
    <row r="449" spans="1:7" x14ac:dyDescent="0.2">
      <c r="A449" s="26" t="s">
        <v>1608</v>
      </c>
      <c r="B449" s="26" t="s">
        <v>4205</v>
      </c>
      <c r="C449" s="26" t="s">
        <v>38</v>
      </c>
      <c r="D449" s="26">
        <v>36</v>
      </c>
      <c r="E449" s="26" t="s">
        <v>4</v>
      </c>
      <c r="F449" s="26" t="s">
        <v>991</v>
      </c>
      <c r="G449" s="26" t="s">
        <v>3623</v>
      </c>
    </row>
    <row r="450" spans="1:7" x14ac:dyDescent="0.2">
      <c r="A450" s="26" t="s">
        <v>1627</v>
      </c>
      <c r="B450" s="26" t="s">
        <v>4206</v>
      </c>
      <c r="C450" s="26" t="s">
        <v>38</v>
      </c>
      <c r="D450" s="26">
        <v>36</v>
      </c>
      <c r="E450" s="26" t="s">
        <v>4</v>
      </c>
      <c r="F450" s="26" t="s">
        <v>987</v>
      </c>
      <c r="G450" s="26" t="s">
        <v>3623</v>
      </c>
    </row>
    <row r="451" spans="1:7" x14ac:dyDescent="0.2">
      <c r="A451" s="26" t="s">
        <v>1601</v>
      </c>
      <c r="B451" s="26" t="s">
        <v>4207</v>
      </c>
      <c r="C451" s="26" t="s">
        <v>18</v>
      </c>
      <c r="D451" s="26">
        <v>16</v>
      </c>
      <c r="E451" s="26" t="s">
        <v>4</v>
      </c>
      <c r="F451" s="26" t="s">
        <v>991</v>
      </c>
      <c r="G451" s="26" t="s">
        <v>3623</v>
      </c>
    </row>
    <row r="452" spans="1:7" x14ac:dyDescent="0.2">
      <c r="A452" s="26" t="s">
        <v>1939</v>
      </c>
      <c r="B452" s="26" t="s">
        <v>4208</v>
      </c>
      <c r="C452" s="26" t="s">
        <v>18</v>
      </c>
      <c r="D452" s="26">
        <v>16</v>
      </c>
      <c r="E452" s="26" t="s">
        <v>4</v>
      </c>
      <c r="F452" s="26" t="s">
        <v>987</v>
      </c>
      <c r="G452" s="26" t="s">
        <v>3623</v>
      </c>
    </row>
    <row r="453" spans="1:7" x14ac:dyDescent="0.2">
      <c r="A453" s="26" t="s">
        <v>1950</v>
      </c>
      <c r="B453" s="26" t="s">
        <v>4209</v>
      </c>
      <c r="C453" s="26" t="s">
        <v>30</v>
      </c>
      <c r="D453" s="26">
        <v>27</v>
      </c>
      <c r="E453" s="26" t="s">
        <v>4</v>
      </c>
      <c r="F453" s="26" t="s">
        <v>987</v>
      </c>
      <c r="G453" s="26" t="s">
        <v>3623</v>
      </c>
    </row>
    <row r="454" spans="1:7" x14ac:dyDescent="0.2">
      <c r="A454" s="26" t="s">
        <v>1689</v>
      </c>
      <c r="B454" s="26" t="s">
        <v>3705</v>
      </c>
      <c r="C454" s="26" t="s">
        <v>53</v>
      </c>
      <c r="D454" s="26">
        <v>8</v>
      </c>
      <c r="E454" s="26" t="s">
        <v>4</v>
      </c>
      <c r="F454" s="26" t="s">
        <v>996</v>
      </c>
      <c r="G454" s="26" t="s">
        <v>3623</v>
      </c>
    </row>
    <row r="455" spans="1:7" x14ac:dyDescent="0.2">
      <c r="A455" s="26" t="s">
        <v>1777</v>
      </c>
      <c r="B455" s="26" t="s">
        <v>3782</v>
      </c>
      <c r="C455" s="26" t="s">
        <v>24</v>
      </c>
      <c r="D455" s="26">
        <v>9</v>
      </c>
      <c r="E455" s="26" t="s">
        <v>4</v>
      </c>
      <c r="F455" s="26" t="s">
        <v>996</v>
      </c>
      <c r="G455" s="26" t="s">
        <v>3623</v>
      </c>
    </row>
    <row r="456" spans="1:7" x14ac:dyDescent="0.2">
      <c r="A456" s="26" t="s">
        <v>1698</v>
      </c>
      <c r="B456" s="26" t="s">
        <v>3713</v>
      </c>
      <c r="C456" s="26" t="s">
        <v>1001</v>
      </c>
      <c r="D456" s="26">
        <v>28</v>
      </c>
      <c r="E456" s="26" t="s">
        <v>4</v>
      </c>
      <c r="F456" s="26" t="s">
        <v>996</v>
      </c>
      <c r="G456" s="26" t="s">
        <v>3623</v>
      </c>
    </row>
    <row r="457" spans="1:7" x14ac:dyDescent="0.2">
      <c r="A457" s="26" t="s">
        <v>1685</v>
      </c>
      <c r="B457" s="26" t="s">
        <v>3703</v>
      </c>
      <c r="C457" s="26" t="s">
        <v>18</v>
      </c>
      <c r="D457" s="26">
        <v>16</v>
      </c>
      <c r="E457" s="26" t="s">
        <v>1</v>
      </c>
      <c r="F457" s="26" t="s">
        <v>2</v>
      </c>
      <c r="G457" s="26" t="s">
        <v>3623</v>
      </c>
    </row>
    <row r="458" spans="1:7" x14ac:dyDescent="0.2">
      <c r="A458" s="26" t="s">
        <v>1550</v>
      </c>
      <c r="B458" s="26" t="s">
        <v>3634</v>
      </c>
      <c r="C458" s="26" t="s">
        <v>18</v>
      </c>
      <c r="D458" s="26">
        <v>16</v>
      </c>
      <c r="E458" s="26" t="s">
        <v>1</v>
      </c>
      <c r="F458" s="26" t="s">
        <v>992</v>
      </c>
      <c r="G458" s="26" t="s">
        <v>3623</v>
      </c>
    </row>
    <row r="459" spans="1:7" x14ac:dyDescent="0.2">
      <c r="A459" s="26" t="s">
        <v>1681</v>
      </c>
      <c r="B459" s="26" t="s">
        <v>3701</v>
      </c>
      <c r="C459" s="26" t="s">
        <v>13</v>
      </c>
      <c r="D459" s="26">
        <v>11</v>
      </c>
      <c r="E459" s="26" t="s">
        <v>1</v>
      </c>
      <c r="F459" s="26" t="s">
        <v>2</v>
      </c>
      <c r="G459" s="26" t="s">
        <v>3623</v>
      </c>
    </row>
    <row r="460" spans="1:7" x14ac:dyDescent="0.2">
      <c r="A460" s="26" t="s">
        <v>1551</v>
      </c>
      <c r="B460" s="26" t="s">
        <v>3635</v>
      </c>
      <c r="C460" s="26" t="s">
        <v>13</v>
      </c>
      <c r="D460" s="26">
        <v>11</v>
      </c>
      <c r="E460" s="26" t="s">
        <v>1</v>
      </c>
      <c r="F460" s="26" t="s">
        <v>992</v>
      </c>
      <c r="G460" s="26" t="s">
        <v>3623</v>
      </c>
    </row>
    <row r="461" spans="1:7" x14ac:dyDescent="0.2">
      <c r="A461" s="26" t="s">
        <v>1646</v>
      </c>
      <c r="B461" s="26" t="s">
        <v>3677</v>
      </c>
      <c r="C461" s="26" t="s">
        <v>22</v>
      </c>
      <c r="D461" s="26">
        <v>20</v>
      </c>
      <c r="E461" s="26" t="s">
        <v>1</v>
      </c>
      <c r="F461" s="26" t="s">
        <v>2</v>
      </c>
      <c r="G461" s="26" t="s">
        <v>3623</v>
      </c>
    </row>
    <row r="462" spans="1:7" x14ac:dyDescent="0.2">
      <c r="A462" s="26" t="s">
        <v>1561</v>
      </c>
      <c r="B462" s="26" t="s">
        <v>3640</v>
      </c>
      <c r="C462" s="26" t="s">
        <v>22</v>
      </c>
      <c r="D462" s="26">
        <v>20</v>
      </c>
      <c r="E462" s="26" t="s">
        <v>1</v>
      </c>
      <c r="F462" s="26" t="s">
        <v>992</v>
      </c>
      <c r="G462" s="26" t="s">
        <v>3623</v>
      </c>
    </row>
    <row r="463" spans="1:7" x14ac:dyDescent="0.2">
      <c r="A463" s="26" t="s">
        <v>1644</v>
      </c>
      <c r="B463" s="26" t="s">
        <v>3675</v>
      </c>
      <c r="C463" s="26" t="s">
        <v>22</v>
      </c>
      <c r="D463" s="26">
        <v>20</v>
      </c>
      <c r="E463" s="26" t="s">
        <v>1</v>
      </c>
      <c r="F463" s="26" t="s">
        <v>2</v>
      </c>
      <c r="G463" s="26" t="s">
        <v>3623</v>
      </c>
    </row>
    <row r="464" spans="1:7" x14ac:dyDescent="0.2">
      <c r="A464" s="26" t="s">
        <v>1559</v>
      </c>
      <c r="B464" s="26" t="s">
        <v>3638</v>
      </c>
      <c r="C464" s="26" t="s">
        <v>22</v>
      </c>
      <c r="D464" s="26">
        <v>20</v>
      </c>
      <c r="E464" s="26" t="s">
        <v>1</v>
      </c>
      <c r="F464" s="26" t="s">
        <v>992</v>
      </c>
      <c r="G464" s="26" t="s">
        <v>3623</v>
      </c>
    </row>
    <row r="465" spans="1:7" x14ac:dyDescent="0.2">
      <c r="A465" s="26" t="s">
        <v>1645</v>
      </c>
      <c r="B465" s="26" t="s">
        <v>3676</v>
      </c>
      <c r="C465" s="26" t="s">
        <v>22</v>
      </c>
      <c r="D465" s="26">
        <v>20</v>
      </c>
      <c r="E465" s="26" t="s">
        <v>1</v>
      </c>
      <c r="F465" s="26" t="s">
        <v>2</v>
      </c>
      <c r="G465" s="26" t="s">
        <v>3623</v>
      </c>
    </row>
    <row r="466" spans="1:7" x14ac:dyDescent="0.2">
      <c r="A466" s="26" t="s">
        <v>1560</v>
      </c>
      <c r="B466" s="26" t="s">
        <v>3639</v>
      </c>
      <c r="C466" s="26" t="s">
        <v>22</v>
      </c>
      <c r="D466" s="26">
        <v>20</v>
      </c>
      <c r="E466" s="26" t="s">
        <v>1</v>
      </c>
      <c r="F466" s="26" t="s">
        <v>992</v>
      </c>
      <c r="G466" s="26" t="s">
        <v>3623</v>
      </c>
    </row>
    <row r="467" spans="1:7" x14ac:dyDescent="0.2">
      <c r="A467" s="26" t="s">
        <v>1582</v>
      </c>
      <c r="B467" s="26" t="s">
        <v>3652</v>
      </c>
      <c r="C467" s="26" t="s">
        <v>22</v>
      </c>
      <c r="D467" s="26">
        <v>20</v>
      </c>
      <c r="E467" s="26" t="s">
        <v>995</v>
      </c>
      <c r="F467" s="26" t="s">
        <v>996</v>
      </c>
      <c r="G467" s="26" t="s">
        <v>3623</v>
      </c>
    </row>
    <row r="468" spans="1:7" x14ac:dyDescent="0.2">
      <c r="A468" s="26" t="s">
        <v>1523</v>
      </c>
      <c r="B468" s="26" t="s">
        <v>4210</v>
      </c>
      <c r="C468" s="26" t="s">
        <v>5</v>
      </c>
      <c r="D468" s="26">
        <v>1</v>
      </c>
      <c r="E468" s="26" t="s">
        <v>4</v>
      </c>
      <c r="F468" s="26" t="s">
        <v>989</v>
      </c>
      <c r="G468" s="26" t="s">
        <v>3623</v>
      </c>
    </row>
    <row r="469" spans="1:7" x14ac:dyDescent="0.2">
      <c r="A469" s="26" t="s">
        <v>1752</v>
      </c>
      <c r="B469" s="26" t="s">
        <v>3761</v>
      </c>
      <c r="C469" s="26" t="s">
        <v>33</v>
      </c>
      <c r="D469" s="26">
        <v>31</v>
      </c>
      <c r="E469" s="26" t="s">
        <v>1</v>
      </c>
      <c r="F469" s="26" t="s">
        <v>2</v>
      </c>
      <c r="G469" s="26" t="s">
        <v>3623</v>
      </c>
    </row>
    <row r="470" spans="1:7" x14ac:dyDescent="0.2">
      <c r="A470" s="26" t="s">
        <v>1613</v>
      </c>
      <c r="B470" s="26" t="s">
        <v>3661</v>
      </c>
      <c r="C470" s="26" t="s">
        <v>33</v>
      </c>
      <c r="D470" s="26">
        <v>31</v>
      </c>
      <c r="E470" s="26" t="s">
        <v>1</v>
      </c>
      <c r="F470" s="26" t="s">
        <v>992</v>
      </c>
      <c r="G470" s="26" t="s">
        <v>3623</v>
      </c>
    </row>
    <row r="471" spans="1:7" x14ac:dyDescent="0.2">
      <c r="A471" s="26" t="s">
        <v>1680</v>
      </c>
      <c r="B471" s="26" t="s">
        <v>3794</v>
      </c>
      <c r="C471" s="26" t="s">
        <v>25</v>
      </c>
      <c r="D471" s="26">
        <v>22</v>
      </c>
      <c r="E471" s="26" t="s">
        <v>1</v>
      </c>
      <c r="F471" s="26" t="s">
        <v>2</v>
      </c>
      <c r="G471" s="26" t="s">
        <v>3623</v>
      </c>
    </row>
    <row r="472" spans="1:7" x14ac:dyDescent="0.2">
      <c r="A472" s="26" t="s">
        <v>1565</v>
      </c>
      <c r="B472" s="26" t="s">
        <v>3793</v>
      </c>
      <c r="C472" s="26" t="s">
        <v>25</v>
      </c>
      <c r="D472" s="26">
        <v>22</v>
      </c>
      <c r="E472" s="26" t="s">
        <v>1</v>
      </c>
      <c r="F472" s="26" t="s">
        <v>992</v>
      </c>
      <c r="G472" s="26" t="s">
        <v>3623</v>
      </c>
    </row>
    <row r="473" spans="1:7" x14ac:dyDescent="0.2">
      <c r="A473" s="26" t="s">
        <v>1700</v>
      </c>
      <c r="B473" s="26" t="s">
        <v>3715</v>
      </c>
      <c r="C473" s="26" t="s">
        <v>25</v>
      </c>
      <c r="D473" s="26">
        <v>22</v>
      </c>
      <c r="E473" s="26" t="s">
        <v>1</v>
      </c>
      <c r="F473" s="26" t="s">
        <v>2</v>
      </c>
      <c r="G473" s="26" t="s">
        <v>3623</v>
      </c>
    </row>
    <row r="474" spans="1:7" x14ac:dyDescent="0.2">
      <c r="A474" s="26" t="s">
        <v>1563</v>
      </c>
      <c r="B474" s="26" t="s">
        <v>3641</v>
      </c>
      <c r="C474" s="26" t="s">
        <v>25</v>
      </c>
      <c r="D474" s="26">
        <v>22</v>
      </c>
      <c r="E474" s="26" t="s">
        <v>1</v>
      </c>
      <c r="F474" s="26" t="s">
        <v>992</v>
      </c>
      <c r="G474" s="26" t="s">
        <v>3623</v>
      </c>
    </row>
    <row r="475" spans="1:7" x14ac:dyDescent="0.2">
      <c r="A475" s="26" t="s">
        <v>1716</v>
      </c>
      <c r="B475" s="26" t="s">
        <v>3731</v>
      </c>
      <c r="C475" s="26" t="s">
        <v>46</v>
      </c>
      <c r="D475" s="26">
        <v>44</v>
      </c>
      <c r="E475" s="26" t="s">
        <v>1</v>
      </c>
      <c r="F475" s="26" t="s">
        <v>2</v>
      </c>
      <c r="G475" s="26" t="s">
        <v>3623</v>
      </c>
    </row>
    <row r="476" spans="1:7" x14ac:dyDescent="0.2">
      <c r="A476" s="26" t="s">
        <v>1662</v>
      </c>
      <c r="B476" s="26" t="s">
        <v>3689</v>
      </c>
      <c r="C476" s="26" t="s">
        <v>46</v>
      </c>
      <c r="D476" s="26">
        <v>44</v>
      </c>
      <c r="E476" s="26" t="s">
        <v>1</v>
      </c>
      <c r="F476" s="26" t="s">
        <v>992</v>
      </c>
      <c r="G476" s="26" t="s">
        <v>3623</v>
      </c>
    </row>
    <row r="477" spans="1:7" x14ac:dyDescent="0.2">
      <c r="A477" s="26" t="s">
        <v>1696</v>
      </c>
      <c r="B477" s="26" t="s">
        <v>3712</v>
      </c>
      <c r="C477" s="26" t="s">
        <v>29</v>
      </c>
      <c r="D477" s="26">
        <v>26</v>
      </c>
      <c r="E477" s="26" t="s">
        <v>1</v>
      </c>
      <c r="F477" s="26" t="s">
        <v>2</v>
      </c>
      <c r="G477" s="26" t="s">
        <v>3623</v>
      </c>
    </row>
    <row r="478" spans="1:7" x14ac:dyDescent="0.2">
      <c r="A478" s="26" t="s">
        <v>1652</v>
      </c>
      <c r="B478" s="26" t="s">
        <v>3681</v>
      </c>
      <c r="C478" s="26" t="s">
        <v>29</v>
      </c>
      <c r="D478" s="26">
        <v>26</v>
      </c>
      <c r="E478" s="26" t="s">
        <v>1</v>
      </c>
      <c r="F478" s="26" t="s">
        <v>992</v>
      </c>
      <c r="G478" s="26" t="s">
        <v>3623</v>
      </c>
    </row>
    <row r="479" spans="1:7" x14ac:dyDescent="0.2">
      <c r="A479" s="26" t="s">
        <v>1695</v>
      </c>
      <c r="B479" s="26" t="s">
        <v>3711</v>
      </c>
      <c r="C479" s="26" t="s">
        <v>29</v>
      </c>
      <c r="D479" s="26">
        <v>26</v>
      </c>
      <c r="E479" s="26" t="s">
        <v>1</v>
      </c>
      <c r="F479" s="26" t="s">
        <v>2</v>
      </c>
      <c r="G479" s="26" t="s">
        <v>3623</v>
      </c>
    </row>
    <row r="480" spans="1:7" x14ac:dyDescent="0.2">
      <c r="A480" s="26" t="s">
        <v>1651</v>
      </c>
      <c r="B480" s="26" t="s">
        <v>3680</v>
      </c>
      <c r="C480" s="26" t="s">
        <v>29</v>
      </c>
      <c r="D480" s="26">
        <v>26</v>
      </c>
      <c r="E480" s="26" t="s">
        <v>1</v>
      </c>
      <c r="F480" s="26" t="s">
        <v>992</v>
      </c>
      <c r="G480" s="26" t="s">
        <v>3623</v>
      </c>
    </row>
    <row r="481" spans="1:7" x14ac:dyDescent="0.2">
      <c r="A481" s="26" t="s">
        <v>1748</v>
      </c>
      <c r="B481" s="26" t="s">
        <v>3759</v>
      </c>
      <c r="C481" s="26" t="s">
        <v>9</v>
      </c>
      <c r="D481" s="26">
        <v>5</v>
      </c>
      <c r="E481" s="26" t="s">
        <v>1</v>
      </c>
      <c r="F481" s="26" t="s">
        <v>2</v>
      </c>
      <c r="G481" s="26" t="s">
        <v>3623</v>
      </c>
    </row>
    <row r="482" spans="1:7" x14ac:dyDescent="0.2">
      <c r="A482" s="26" t="s">
        <v>1718</v>
      </c>
      <c r="B482" s="26" t="s">
        <v>3733</v>
      </c>
      <c r="C482" s="26" t="s">
        <v>40</v>
      </c>
      <c r="D482" s="26">
        <v>38</v>
      </c>
      <c r="E482" s="26" t="s">
        <v>1</v>
      </c>
      <c r="F482" s="26" t="s">
        <v>2</v>
      </c>
      <c r="G482" s="26" t="s">
        <v>3623</v>
      </c>
    </row>
    <row r="483" spans="1:7" x14ac:dyDescent="0.2">
      <c r="A483" s="26" t="s">
        <v>1637</v>
      </c>
      <c r="B483" s="26" t="s">
        <v>3669</v>
      </c>
      <c r="C483" s="26" t="s">
        <v>40</v>
      </c>
      <c r="D483" s="26">
        <v>38</v>
      </c>
      <c r="E483" s="26" t="s">
        <v>1</v>
      </c>
      <c r="F483" s="26" t="s">
        <v>992</v>
      </c>
      <c r="G483" s="26" t="s">
        <v>3623</v>
      </c>
    </row>
    <row r="484" spans="1:7" x14ac:dyDescent="0.2">
      <c r="A484" s="26" t="s">
        <v>1691</v>
      </c>
      <c r="B484" s="26" t="s">
        <v>3707</v>
      </c>
      <c r="C484" s="26" t="s">
        <v>41</v>
      </c>
      <c r="D484" s="26">
        <v>39</v>
      </c>
      <c r="E484" s="26" t="s">
        <v>1</v>
      </c>
      <c r="F484" s="26" t="s">
        <v>2</v>
      </c>
      <c r="G484" s="26" t="s">
        <v>3623</v>
      </c>
    </row>
    <row r="485" spans="1:7" x14ac:dyDescent="0.2">
      <c r="A485" s="26" t="s">
        <v>1640</v>
      </c>
      <c r="B485" s="26" t="s">
        <v>3671</v>
      </c>
      <c r="C485" s="26" t="s">
        <v>41</v>
      </c>
      <c r="D485" s="26">
        <v>39</v>
      </c>
      <c r="E485" s="26" t="s">
        <v>1</v>
      </c>
      <c r="F485" s="26" t="s">
        <v>992</v>
      </c>
      <c r="G485" s="26" t="s">
        <v>3623</v>
      </c>
    </row>
    <row r="486" spans="1:7" x14ac:dyDescent="0.2">
      <c r="A486" s="26" t="s">
        <v>1524</v>
      </c>
      <c r="B486" s="26" t="s">
        <v>3622</v>
      </c>
      <c r="C486" s="26" t="s">
        <v>5</v>
      </c>
      <c r="D486" s="26">
        <v>1</v>
      </c>
      <c r="E486" s="26" t="s">
        <v>1</v>
      </c>
      <c r="F486" s="26" t="s">
        <v>992</v>
      </c>
      <c r="G486" s="26" t="s">
        <v>3623</v>
      </c>
    </row>
    <row r="487" spans="1:7" x14ac:dyDescent="0.2">
      <c r="A487" s="26" t="s">
        <v>1707</v>
      </c>
      <c r="B487" s="26" t="s">
        <v>3722</v>
      </c>
      <c r="C487" s="26" t="s">
        <v>16</v>
      </c>
      <c r="D487" s="26">
        <v>14</v>
      </c>
      <c r="E487" s="26" t="s">
        <v>1</v>
      </c>
      <c r="F487" s="26" t="s">
        <v>2</v>
      </c>
      <c r="G487" s="26" t="s">
        <v>3623</v>
      </c>
    </row>
    <row r="488" spans="1:7" x14ac:dyDescent="0.2">
      <c r="A488" s="26" t="s">
        <v>1708</v>
      </c>
      <c r="B488" s="26" t="s">
        <v>3723</v>
      </c>
      <c r="C488" s="26" t="s">
        <v>16</v>
      </c>
      <c r="D488" s="26">
        <v>14</v>
      </c>
      <c r="E488" s="26" t="s">
        <v>1</v>
      </c>
      <c r="F488" s="26" t="s">
        <v>2</v>
      </c>
      <c r="G488" s="26" t="s">
        <v>3623</v>
      </c>
    </row>
    <row r="489" spans="1:7" x14ac:dyDescent="0.2">
      <c r="A489" s="26" t="s">
        <v>1702</v>
      </c>
      <c r="B489" s="26" t="s">
        <v>3717</v>
      </c>
      <c r="C489" s="26" t="s">
        <v>9</v>
      </c>
      <c r="D489" s="26">
        <v>5</v>
      </c>
      <c r="E489" s="26" t="s">
        <v>1</v>
      </c>
      <c r="F489" s="26" t="s">
        <v>2</v>
      </c>
      <c r="G489" s="26" t="s">
        <v>3623</v>
      </c>
    </row>
    <row r="490" spans="1:7" x14ac:dyDescent="0.2">
      <c r="A490" s="26" t="s">
        <v>1725</v>
      </c>
      <c r="B490" s="26" t="s">
        <v>3739</v>
      </c>
      <c r="C490" s="26" t="s">
        <v>46</v>
      </c>
      <c r="D490" s="26">
        <v>44</v>
      </c>
      <c r="E490" s="26" t="s">
        <v>1</v>
      </c>
      <c r="F490" s="26" t="s">
        <v>2</v>
      </c>
      <c r="G490" s="26" t="s">
        <v>3623</v>
      </c>
    </row>
    <row r="491" spans="1:7" x14ac:dyDescent="0.2">
      <c r="A491" s="26" t="s">
        <v>1658</v>
      </c>
      <c r="B491" s="26" t="s">
        <v>3686</v>
      </c>
      <c r="C491" s="26" t="s">
        <v>46</v>
      </c>
      <c r="D491" s="26">
        <v>44</v>
      </c>
      <c r="E491" s="26" t="s">
        <v>1</v>
      </c>
      <c r="F491" s="26" t="s">
        <v>992</v>
      </c>
      <c r="G491" s="26" t="s">
        <v>3623</v>
      </c>
    </row>
    <row r="492" spans="1:7" x14ac:dyDescent="0.2">
      <c r="A492" s="26" t="s">
        <v>1699</v>
      </c>
      <c r="B492" s="26" t="s">
        <v>3714</v>
      </c>
      <c r="C492" s="26" t="s">
        <v>25</v>
      </c>
      <c r="D492" s="26">
        <v>22</v>
      </c>
      <c r="E492" s="26" t="s">
        <v>1</v>
      </c>
      <c r="F492" s="26" t="s">
        <v>2</v>
      </c>
      <c r="G492" s="26" t="s">
        <v>3623</v>
      </c>
    </row>
    <row r="493" spans="1:7" x14ac:dyDescent="0.2">
      <c r="A493" s="26" t="s">
        <v>1564</v>
      </c>
      <c r="B493" s="26" t="s">
        <v>3642</v>
      </c>
      <c r="C493" s="26" t="s">
        <v>25</v>
      </c>
      <c r="D493" s="26">
        <v>22</v>
      </c>
      <c r="E493" s="26" t="s">
        <v>1</v>
      </c>
      <c r="F493" s="26" t="s">
        <v>992</v>
      </c>
      <c r="G493" s="26" t="s">
        <v>3623</v>
      </c>
    </row>
    <row r="494" spans="1:7" x14ac:dyDescent="0.2">
      <c r="A494" s="26" t="s">
        <v>1664</v>
      </c>
      <c r="B494" s="26" t="s">
        <v>3691</v>
      </c>
      <c r="C494" s="26" t="s">
        <v>28</v>
      </c>
      <c r="D494" s="26">
        <v>25</v>
      </c>
      <c r="E494" s="26" t="s">
        <v>1</v>
      </c>
      <c r="F494" s="26" t="s">
        <v>2</v>
      </c>
      <c r="G494" s="26" t="s">
        <v>3623</v>
      </c>
    </row>
    <row r="495" spans="1:7" x14ac:dyDescent="0.2">
      <c r="A495" s="26" t="s">
        <v>1576</v>
      </c>
      <c r="B495" s="26" t="s">
        <v>3649</v>
      </c>
      <c r="C495" s="26" t="s">
        <v>28</v>
      </c>
      <c r="D495" s="26">
        <v>25</v>
      </c>
      <c r="E495" s="26" t="s">
        <v>1</v>
      </c>
      <c r="F495" s="26" t="s">
        <v>992</v>
      </c>
      <c r="G495" s="26" t="s">
        <v>3623</v>
      </c>
    </row>
    <row r="496" spans="1:7" x14ac:dyDescent="0.2">
      <c r="A496" s="26" t="s">
        <v>1754</v>
      </c>
      <c r="B496" s="26" t="s">
        <v>3763</v>
      </c>
      <c r="C496" s="26" t="s">
        <v>28</v>
      </c>
      <c r="D496" s="26">
        <v>25</v>
      </c>
      <c r="E496" s="26" t="s">
        <v>1</v>
      </c>
      <c r="F496" s="26" t="s">
        <v>2</v>
      </c>
      <c r="G496" s="26" t="s">
        <v>3623</v>
      </c>
    </row>
    <row r="497" spans="1:7" x14ac:dyDescent="0.2">
      <c r="A497" s="26" t="s">
        <v>1918</v>
      </c>
      <c r="B497" s="26" t="s">
        <v>4211</v>
      </c>
      <c r="C497" s="26" t="s">
        <v>12</v>
      </c>
      <c r="D497" s="26">
        <v>10</v>
      </c>
      <c r="E497" s="26" t="s">
        <v>4</v>
      </c>
      <c r="F497" s="26" t="s">
        <v>989</v>
      </c>
      <c r="G497" s="26" t="s">
        <v>3623</v>
      </c>
    </row>
    <row r="498" spans="1:7" x14ac:dyDescent="0.2">
      <c r="A498" s="26" t="s">
        <v>1574</v>
      </c>
      <c r="B498" s="26" t="s">
        <v>3648</v>
      </c>
      <c r="C498" s="26" t="s">
        <v>28</v>
      </c>
      <c r="D498" s="26">
        <v>25</v>
      </c>
      <c r="E498" s="26" t="s">
        <v>1</v>
      </c>
      <c r="F498" s="26" t="s">
        <v>992</v>
      </c>
      <c r="G498" s="26" t="s">
        <v>3623</v>
      </c>
    </row>
    <row r="499" spans="1:7" x14ac:dyDescent="0.2">
      <c r="A499" s="26" t="s">
        <v>1573</v>
      </c>
      <c r="B499" s="26" t="s">
        <v>3647</v>
      </c>
      <c r="C499" s="26" t="s">
        <v>28</v>
      </c>
      <c r="D499" s="26">
        <v>25</v>
      </c>
      <c r="E499" s="26" t="s">
        <v>1</v>
      </c>
      <c r="F499" s="26" t="s">
        <v>992</v>
      </c>
      <c r="G499" s="26" t="s">
        <v>3623</v>
      </c>
    </row>
    <row r="500" spans="1:7" x14ac:dyDescent="0.2">
      <c r="A500" s="26" t="s">
        <v>1761</v>
      </c>
      <c r="B500" s="26" t="s">
        <v>3769</v>
      </c>
      <c r="C500" s="26" t="s">
        <v>34</v>
      </c>
      <c r="D500" s="26">
        <v>32</v>
      </c>
      <c r="E500" s="26" t="s">
        <v>1</v>
      </c>
      <c r="F500" s="26" t="s">
        <v>2</v>
      </c>
      <c r="G500" s="26" t="s">
        <v>3623</v>
      </c>
    </row>
    <row r="501" spans="1:7" x14ac:dyDescent="0.2">
      <c r="A501" s="26" t="s">
        <v>1615</v>
      </c>
      <c r="B501" s="26" t="s">
        <v>3662</v>
      </c>
      <c r="C501" s="26" t="s">
        <v>34</v>
      </c>
      <c r="D501" s="26">
        <v>32</v>
      </c>
      <c r="E501" s="26" t="s">
        <v>1</v>
      </c>
      <c r="F501" s="26" t="s">
        <v>992</v>
      </c>
      <c r="G501" s="26" t="s">
        <v>3623</v>
      </c>
    </row>
    <row r="502" spans="1:7" x14ac:dyDescent="0.2">
      <c r="A502" s="26" t="s">
        <v>1762</v>
      </c>
      <c r="B502" s="27" t="s">
        <v>3770</v>
      </c>
      <c r="C502" s="26" t="s">
        <v>34</v>
      </c>
      <c r="D502" s="26">
        <v>32</v>
      </c>
      <c r="E502" s="26" t="s">
        <v>1</v>
      </c>
      <c r="F502" s="26" t="s">
        <v>2</v>
      </c>
      <c r="G502" s="26" t="s">
        <v>3623</v>
      </c>
    </row>
    <row r="503" spans="1:7" x14ac:dyDescent="0.2">
      <c r="A503" s="26" t="s">
        <v>1769</v>
      </c>
      <c r="B503" s="27" t="s">
        <v>3775</v>
      </c>
      <c r="C503" s="26" t="s">
        <v>45</v>
      </c>
      <c r="D503" s="26">
        <v>43</v>
      </c>
      <c r="E503" s="26" t="s">
        <v>1</v>
      </c>
      <c r="F503" s="26" t="s">
        <v>2</v>
      </c>
      <c r="G503" s="26" t="s">
        <v>3623</v>
      </c>
    </row>
    <row r="504" spans="1:7" x14ac:dyDescent="0.2">
      <c r="A504" s="26" t="s">
        <v>1775</v>
      </c>
      <c r="B504" s="27" t="s">
        <v>3781</v>
      </c>
      <c r="C504" s="26" t="s">
        <v>24</v>
      </c>
      <c r="D504" s="26">
        <v>9</v>
      </c>
      <c r="E504" s="26" t="s">
        <v>1</v>
      </c>
      <c r="F504" s="26" t="s">
        <v>2</v>
      </c>
      <c r="G504" s="26" t="s">
        <v>3623</v>
      </c>
    </row>
    <row r="505" spans="1:7" x14ac:dyDescent="0.2">
      <c r="A505" s="26" t="s">
        <v>1679</v>
      </c>
      <c r="B505" s="26" t="s">
        <v>3700</v>
      </c>
      <c r="C505" s="26" t="s">
        <v>46</v>
      </c>
      <c r="D505" s="26">
        <v>44</v>
      </c>
      <c r="E505" s="26" t="s">
        <v>1</v>
      </c>
      <c r="F505" s="26" t="s">
        <v>2</v>
      </c>
      <c r="G505" s="26" t="s">
        <v>3623</v>
      </c>
    </row>
    <row r="506" spans="1:7" x14ac:dyDescent="0.2">
      <c r="A506" s="26" t="s">
        <v>1663</v>
      </c>
      <c r="B506" s="26" t="s">
        <v>3690</v>
      </c>
      <c r="C506" s="26" t="s">
        <v>46</v>
      </c>
      <c r="D506" s="26">
        <v>44</v>
      </c>
      <c r="E506" s="26" t="s">
        <v>1</v>
      </c>
      <c r="F506" s="26" t="s">
        <v>992</v>
      </c>
      <c r="G506" s="26" t="s">
        <v>3623</v>
      </c>
    </row>
    <row r="507" spans="1:7" x14ac:dyDescent="0.2">
      <c r="A507" s="26" t="s">
        <v>1781</v>
      </c>
      <c r="B507" s="26" t="s">
        <v>3786</v>
      </c>
      <c r="C507" s="26" t="s">
        <v>11</v>
      </c>
      <c r="D507" s="26">
        <v>7</v>
      </c>
      <c r="E507" s="26" t="s">
        <v>1</v>
      </c>
      <c r="F507" s="26" t="s">
        <v>2</v>
      </c>
      <c r="G507" s="26" t="s">
        <v>3623</v>
      </c>
    </row>
    <row r="508" spans="1:7" x14ac:dyDescent="0.2">
      <c r="A508" s="26" t="s">
        <v>1783</v>
      </c>
      <c r="B508" s="26" t="s">
        <v>3788</v>
      </c>
      <c r="C508" s="26" t="s">
        <v>11</v>
      </c>
      <c r="D508" s="26">
        <v>7</v>
      </c>
      <c r="E508" s="26" t="s">
        <v>1</v>
      </c>
      <c r="F508" s="26" t="s">
        <v>2</v>
      </c>
      <c r="G508" s="26" t="s">
        <v>3623</v>
      </c>
    </row>
    <row r="509" spans="1:7" x14ac:dyDescent="0.2">
      <c r="A509" s="26" t="s">
        <v>1532</v>
      </c>
      <c r="B509" s="26" t="s">
        <v>3627</v>
      </c>
      <c r="C509" s="26" t="s">
        <v>11</v>
      </c>
      <c r="D509" s="26">
        <v>7</v>
      </c>
      <c r="E509" s="26" t="s">
        <v>1</v>
      </c>
      <c r="F509" s="26" t="s">
        <v>989</v>
      </c>
      <c r="G509" s="26" t="s">
        <v>3623</v>
      </c>
    </row>
    <row r="510" spans="1:7" x14ac:dyDescent="0.2">
      <c r="A510" s="26" t="s">
        <v>1763</v>
      </c>
      <c r="B510" s="26" t="s">
        <v>4212</v>
      </c>
      <c r="C510" s="26" t="s">
        <v>18</v>
      </c>
      <c r="D510" s="26">
        <v>16</v>
      </c>
      <c r="E510" s="26" t="s">
        <v>995</v>
      </c>
      <c r="F510" s="26" t="s">
        <v>996</v>
      </c>
      <c r="G510" s="26" t="s">
        <v>3623</v>
      </c>
    </row>
    <row r="511" spans="1:7" x14ac:dyDescent="0.2">
      <c r="A511" s="26" t="s">
        <v>1545</v>
      </c>
      <c r="B511" s="26" t="s">
        <v>4213</v>
      </c>
      <c r="C511" s="26" t="s">
        <v>16</v>
      </c>
      <c r="D511" s="26">
        <v>14</v>
      </c>
      <c r="E511" s="26" t="s">
        <v>4</v>
      </c>
      <c r="F511" s="26" t="s">
        <v>989</v>
      </c>
      <c r="G511" s="26" t="s">
        <v>3623</v>
      </c>
    </row>
    <row r="512" spans="1:7" x14ac:dyDescent="0.2">
      <c r="A512" s="26" t="s">
        <v>1634</v>
      </c>
      <c r="B512" s="26" t="s">
        <v>3667</v>
      </c>
      <c r="C512" s="26" t="s">
        <v>39</v>
      </c>
      <c r="D512" s="26">
        <v>37</v>
      </c>
      <c r="E512" s="26" t="s">
        <v>1</v>
      </c>
      <c r="F512" s="26" t="s">
        <v>992</v>
      </c>
      <c r="G512" s="26" t="s">
        <v>3623</v>
      </c>
    </row>
    <row r="513" spans="1:7" x14ac:dyDescent="0.2">
      <c r="A513" s="26" t="s">
        <v>1633</v>
      </c>
      <c r="B513" s="26" t="s">
        <v>3666</v>
      </c>
      <c r="C513" s="26" t="s">
        <v>39</v>
      </c>
      <c r="D513" s="26">
        <v>37</v>
      </c>
      <c r="E513" s="26" t="s">
        <v>1</v>
      </c>
      <c r="F513" s="26" t="s">
        <v>992</v>
      </c>
      <c r="G513" s="26" t="s">
        <v>3623</v>
      </c>
    </row>
    <row r="514" spans="1:7" x14ac:dyDescent="0.2">
      <c r="A514" s="26" t="s">
        <v>1635</v>
      </c>
      <c r="B514" s="26" t="s">
        <v>3668</v>
      </c>
      <c r="C514" s="26" t="s">
        <v>39</v>
      </c>
      <c r="D514" s="26">
        <v>37</v>
      </c>
      <c r="E514" s="26" t="s">
        <v>1</v>
      </c>
      <c r="F514" s="26" t="s">
        <v>992</v>
      </c>
      <c r="G514" s="26" t="s">
        <v>3623</v>
      </c>
    </row>
    <row r="515" spans="1:7" x14ac:dyDescent="0.2">
      <c r="A515" s="26" t="s">
        <v>1785</v>
      </c>
      <c r="B515" s="26" t="s">
        <v>3790</v>
      </c>
      <c r="C515" s="26" t="s">
        <v>49</v>
      </c>
      <c r="D515" s="26">
        <v>48</v>
      </c>
      <c r="E515" s="26" t="s">
        <v>1</v>
      </c>
      <c r="F515" s="26" t="s">
        <v>992</v>
      </c>
      <c r="G515" s="26" t="s">
        <v>3623</v>
      </c>
    </row>
    <row r="516" spans="1:7" x14ac:dyDescent="0.2">
      <c r="A516" s="26" t="s">
        <v>1975</v>
      </c>
      <c r="B516" s="26" t="s">
        <v>4214</v>
      </c>
      <c r="C516" s="26" t="s">
        <v>49</v>
      </c>
      <c r="D516" s="26">
        <v>48</v>
      </c>
      <c r="E516" s="26" t="s">
        <v>1</v>
      </c>
      <c r="F516" s="26" t="s">
        <v>2</v>
      </c>
      <c r="G516" s="26" t="s">
        <v>3623</v>
      </c>
    </row>
    <row r="517" spans="1:7" x14ac:dyDescent="0.2">
      <c r="A517" s="26" t="s">
        <v>1690</v>
      </c>
      <c r="B517" s="26" t="s">
        <v>3706</v>
      </c>
      <c r="C517" s="26" t="s">
        <v>51</v>
      </c>
      <c r="D517" s="26">
        <v>50</v>
      </c>
      <c r="E517" s="26" t="s">
        <v>1</v>
      </c>
      <c r="F517" s="26" t="s">
        <v>2</v>
      </c>
      <c r="G517" s="26" t="s">
        <v>3623</v>
      </c>
    </row>
    <row r="518" spans="1:7" x14ac:dyDescent="0.2">
      <c r="A518" s="26" t="s">
        <v>1787</v>
      </c>
      <c r="B518" s="26" t="s">
        <v>3792</v>
      </c>
      <c r="C518" s="26" t="s">
        <v>51</v>
      </c>
      <c r="D518" s="26">
        <v>50</v>
      </c>
      <c r="E518" s="26" t="s">
        <v>1</v>
      </c>
      <c r="F518" s="26" t="s">
        <v>992</v>
      </c>
      <c r="G518" s="26" t="s">
        <v>3623</v>
      </c>
    </row>
    <row r="519" spans="1:7" x14ac:dyDescent="0.2">
      <c r="A519" s="26" t="s">
        <v>1714</v>
      </c>
      <c r="B519" s="26" t="s">
        <v>3729</v>
      </c>
      <c r="C519" s="26" t="s">
        <v>42</v>
      </c>
      <c r="D519" s="26">
        <v>40</v>
      </c>
      <c r="E519" s="26" t="s">
        <v>1</v>
      </c>
      <c r="F519" s="26" t="s">
        <v>2</v>
      </c>
      <c r="G519" s="26" t="s">
        <v>3623</v>
      </c>
    </row>
    <row r="520" spans="1:7" x14ac:dyDescent="0.2">
      <c r="A520" s="26" t="s">
        <v>1641</v>
      </c>
      <c r="B520" s="26" t="s">
        <v>3672</v>
      </c>
      <c r="C520" s="26" t="s">
        <v>42</v>
      </c>
      <c r="D520" s="26">
        <v>40</v>
      </c>
      <c r="E520" s="26" t="s">
        <v>1</v>
      </c>
      <c r="F520" s="26" t="s">
        <v>992</v>
      </c>
      <c r="G520" s="26" t="s">
        <v>3623</v>
      </c>
    </row>
    <row r="521" spans="1:7" x14ac:dyDescent="0.2">
      <c r="A521" s="26" t="s">
        <v>1771</v>
      </c>
      <c r="B521" s="26" t="s">
        <v>3777</v>
      </c>
      <c r="C521" s="26" t="s">
        <v>26</v>
      </c>
      <c r="D521" s="26">
        <v>23</v>
      </c>
      <c r="E521" s="26" t="s">
        <v>1</v>
      </c>
      <c r="F521" s="26" t="s">
        <v>2</v>
      </c>
      <c r="G521" s="26" t="s">
        <v>3623</v>
      </c>
    </row>
    <row r="522" spans="1:7" x14ac:dyDescent="0.2">
      <c r="A522" s="26" t="s">
        <v>1568</v>
      </c>
      <c r="B522" s="26" t="s">
        <v>3644</v>
      </c>
      <c r="C522" s="26" t="s">
        <v>26</v>
      </c>
      <c r="D522" s="26">
        <v>23</v>
      </c>
      <c r="E522" s="26" t="s">
        <v>1</v>
      </c>
      <c r="F522" s="26" t="s">
        <v>992</v>
      </c>
      <c r="G522" s="26" t="s">
        <v>3623</v>
      </c>
    </row>
    <row r="523" spans="1:7" x14ac:dyDescent="0.2">
      <c r="A523" s="26" t="s">
        <v>1669</v>
      </c>
      <c r="B523" s="26" t="s">
        <v>3693</v>
      </c>
      <c r="C523" s="26" t="s">
        <v>26</v>
      </c>
      <c r="D523" s="26">
        <v>23</v>
      </c>
      <c r="E523" s="26" t="s">
        <v>1</v>
      </c>
      <c r="F523" s="26" t="s">
        <v>2</v>
      </c>
      <c r="G523" s="26" t="s">
        <v>3623</v>
      </c>
    </row>
    <row r="524" spans="1:7" x14ac:dyDescent="0.2">
      <c r="A524" s="26" t="s">
        <v>1567</v>
      </c>
      <c r="B524" s="26" t="s">
        <v>4215</v>
      </c>
      <c r="C524" s="26" t="s">
        <v>26</v>
      </c>
      <c r="D524" s="26">
        <v>23</v>
      </c>
      <c r="E524" s="26" t="s">
        <v>1</v>
      </c>
      <c r="F524" s="26" t="s">
        <v>992</v>
      </c>
      <c r="G524" s="26" t="s">
        <v>3623</v>
      </c>
    </row>
    <row r="525" spans="1:7" x14ac:dyDescent="0.2">
      <c r="A525" s="26" t="s">
        <v>1569</v>
      </c>
      <c r="B525" s="26" t="s">
        <v>3645</v>
      </c>
      <c r="C525" s="26" t="s">
        <v>26</v>
      </c>
      <c r="D525" s="26">
        <v>23</v>
      </c>
      <c r="E525" s="26" t="s">
        <v>1</v>
      </c>
      <c r="F525" s="26" t="s">
        <v>992</v>
      </c>
      <c r="G525" s="26" t="s">
        <v>3623</v>
      </c>
    </row>
    <row r="526" spans="1:7" x14ac:dyDescent="0.2">
      <c r="A526" s="26" t="s">
        <v>1924</v>
      </c>
      <c r="B526" s="26" t="s">
        <v>4216</v>
      </c>
      <c r="C526" s="26" t="s">
        <v>22</v>
      </c>
      <c r="D526" s="26">
        <v>20</v>
      </c>
      <c r="E526" s="26" t="s">
        <v>4</v>
      </c>
      <c r="F526" s="26" t="s">
        <v>996</v>
      </c>
      <c r="G526" s="26" t="s">
        <v>3623</v>
      </c>
    </row>
    <row r="527" spans="1:7" x14ac:dyDescent="0.2">
      <c r="A527" s="26" t="s">
        <v>1703</v>
      </c>
      <c r="B527" s="26" t="s">
        <v>3718</v>
      </c>
      <c r="C527" s="26" t="s">
        <v>38</v>
      </c>
      <c r="D527" s="26">
        <v>36</v>
      </c>
      <c r="E527" s="26" t="s">
        <v>1</v>
      </c>
      <c r="F527" s="26" t="s">
        <v>2</v>
      </c>
      <c r="G527" s="26" t="s">
        <v>3623</v>
      </c>
    </row>
    <row r="528" spans="1:7" x14ac:dyDescent="0.2">
      <c r="A528" s="26" t="s">
        <v>1650</v>
      </c>
      <c r="B528" s="26" t="s">
        <v>3679</v>
      </c>
      <c r="C528" s="26" t="s">
        <v>15</v>
      </c>
      <c r="D528" s="26">
        <v>13</v>
      </c>
      <c r="E528" s="26" t="s">
        <v>995</v>
      </c>
      <c r="F528" s="26" t="s">
        <v>996</v>
      </c>
      <c r="G528" s="26" t="s">
        <v>3623</v>
      </c>
    </row>
    <row r="529" spans="1:7" x14ac:dyDescent="0.2">
      <c r="A529" s="26" t="s">
        <v>1580</v>
      </c>
      <c r="B529" s="26" t="s">
        <v>3650</v>
      </c>
      <c r="C529" s="26" t="s">
        <v>15</v>
      </c>
      <c r="D529" s="26">
        <v>13</v>
      </c>
      <c r="E529" s="26" t="s">
        <v>995</v>
      </c>
      <c r="F529" s="26" t="s">
        <v>996</v>
      </c>
      <c r="G529" s="26" t="s">
        <v>3623</v>
      </c>
    </row>
    <row r="530" spans="1:7" x14ac:dyDescent="0.2">
      <c r="A530" s="26" t="s">
        <v>1581</v>
      </c>
      <c r="B530" s="26" t="s">
        <v>3651</v>
      </c>
      <c r="C530" s="26" t="s">
        <v>19</v>
      </c>
      <c r="D530" s="26">
        <v>17</v>
      </c>
      <c r="E530" s="26" t="s">
        <v>1</v>
      </c>
      <c r="F530" s="26" t="s">
        <v>996</v>
      </c>
      <c r="G530" s="26" t="s">
        <v>3623</v>
      </c>
    </row>
    <row r="531" spans="1:7" x14ac:dyDescent="0.2">
      <c r="A531" s="26" t="s">
        <v>1667</v>
      </c>
      <c r="B531" s="26" t="s">
        <v>4217</v>
      </c>
      <c r="C531" s="26" t="s">
        <v>43</v>
      </c>
      <c r="D531" s="26">
        <v>41</v>
      </c>
      <c r="E531" s="26" t="s">
        <v>1</v>
      </c>
      <c r="F531" s="26" t="s">
        <v>2</v>
      </c>
      <c r="G531" s="26" t="s">
        <v>3623</v>
      </c>
    </row>
    <row r="532" spans="1:7" x14ac:dyDescent="0.2">
      <c r="A532" s="26" t="s">
        <v>1706</v>
      </c>
      <c r="B532" s="26" t="s">
        <v>3721</v>
      </c>
      <c r="C532" s="26" t="s">
        <v>43</v>
      </c>
      <c r="D532" s="26">
        <v>41</v>
      </c>
      <c r="E532" s="26" t="s">
        <v>1</v>
      </c>
      <c r="F532" s="26" t="s">
        <v>2</v>
      </c>
      <c r="G532" s="26" t="s">
        <v>3623</v>
      </c>
    </row>
    <row r="533" spans="1:7" x14ac:dyDescent="0.2">
      <c r="A533" s="26" t="s">
        <v>1757</v>
      </c>
      <c r="B533" s="26" t="s">
        <v>3766</v>
      </c>
      <c r="C533" s="26" t="s">
        <v>42</v>
      </c>
      <c r="D533" s="26">
        <v>40</v>
      </c>
      <c r="E533" s="26" t="s">
        <v>1</v>
      </c>
      <c r="F533" s="26" t="s">
        <v>2</v>
      </c>
      <c r="G533" s="26" t="s">
        <v>3623</v>
      </c>
    </row>
    <row r="534" spans="1:7" x14ac:dyDescent="0.2">
      <c r="A534" s="26" t="s">
        <v>1760</v>
      </c>
      <c r="B534" s="26" t="s">
        <v>3768</v>
      </c>
      <c r="C534" s="26" t="s">
        <v>42</v>
      </c>
      <c r="D534" s="26">
        <v>40</v>
      </c>
      <c r="E534" s="26" t="s">
        <v>1</v>
      </c>
      <c r="F534" s="26" t="s">
        <v>2</v>
      </c>
      <c r="G534" s="26" t="s">
        <v>3623</v>
      </c>
    </row>
    <row r="535" spans="1:7" x14ac:dyDescent="0.2">
      <c r="A535" s="26" t="s">
        <v>1657</v>
      </c>
      <c r="B535" s="26" t="s">
        <v>3685</v>
      </c>
      <c r="C535" s="26" t="s">
        <v>42</v>
      </c>
      <c r="D535" s="26">
        <v>40</v>
      </c>
      <c r="E535" s="26" t="s">
        <v>1</v>
      </c>
      <c r="F535" s="26" t="s">
        <v>992</v>
      </c>
      <c r="G535" s="26" t="s">
        <v>3623</v>
      </c>
    </row>
    <row r="536" spans="1:7" x14ac:dyDescent="0.2">
      <c r="A536" s="26" t="s">
        <v>1712</v>
      </c>
      <c r="B536" s="26" t="s">
        <v>3727</v>
      </c>
      <c r="C536" s="26" t="s">
        <v>42</v>
      </c>
      <c r="D536" s="26">
        <v>40</v>
      </c>
      <c r="E536" s="26" t="s">
        <v>1</v>
      </c>
      <c r="F536" s="26" t="s">
        <v>2</v>
      </c>
      <c r="G536" s="26" t="s">
        <v>3623</v>
      </c>
    </row>
    <row r="537" spans="1:7" x14ac:dyDescent="0.2">
      <c r="A537" s="26" t="s">
        <v>1711</v>
      </c>
      <c r="B537" s="26" t="s">
        <v>3726</v>
      </c>
      <c r="C537" s="26" t="s">
        <v>46</v>
      </c>
      <c r="D537" s="26">
        <v>44</v>
      </c>
      <c r="E537" s="26" t="s">
        <v>1</v>
      </c>
      <c r="F537" s="26" t="s">
        <v>2</v>
      </c>
      <c r="G537" s="26" t="s">
        <v>3623</v>
      </c>
    </row>
    <row r="538" spans="1:7" x14ac:dyDescent="0.2">
      <c r="A538" s="26" t="s">
        <v>1660</v>
      </c>
      <c r="B538" s="26" t="s">
        <v>3687</v>
      </c>
      <c r="C538" s="26" t="s">
        <v>46</v>
      </c>
      <c r="D538" s="26">
        <v>44</v>
      </c>
      <c r="E538" s="26" t="s">
        <v>1</v>
      </c>
      <c r="F538" s="26" t="s">
        <v>992</v>
      </c>
      <c r="G538" s="26" t="s">
        <v>3623</v>
      </c>
    </row>
    <row r="539" spans="1:7" x14ac:dyDescent="0.2">
      <c r="A539" s="26" t="s">
        <v>1717</v>
      </c>
      <c r="B539" s="26" t="s">
        <v>3732</v>
      </c>
      <c r="C539" s="26" t="s">
        <v>33</v>
      </c>
      <c r="D539" s="26">
        <v>31</v>
      </c>
      <c r="E539" s="26" t="s">
        <v>1</v>
      </c>
      <c r="F539" s="26" t="s">
        <v>2</v>
      </c>
      <c r="G539" s="26" t="s">
        <v>3623</v>
      </c>
    </row>
    <row r="540" spans="1:7" x14ac:dyDescent="0.2">
      <c r="A540" s="26" t="s">
        <v>1688</v>
      </c>
      <c r="B540" s="26" t="s">
        <v>3704</v>
      </c>
      <c r="C540" s="26" t="s">
        <v>33</v>
      </c>
      <c r="D540" s="26">
        <v>31</v>
      </c>
      <c r="E540" s="26" t="s">
        <v>1</v>
      </c>
      <c r="F540" s="26" t="s">
        <v>2</v>
      </c>
      <c r="G540" s="26" t="s">
        <v>3623</v>
      </c>
    </row>
    <row r="541" spans="1:7" x14ac:dyDescent="0.2">
      <c r="A541" s="26" t="s">
        <v>1612</v>
      </c>
      <c r="B541" s="26" t="s">
        <v>3660</v>
      </c>
      <c r="C541" s="26" t="s">
        <v>33</v>
      </c>
      <c r="D541" s="26">
        <v>31</v>
      </c>
      <c r="E541" s="26" t="s">
        <v>1</v>
      </c>
      <c r="F541" s="26" t="s">
        <v>992</v>
      </c>
      <c r="G541" s="26" t="s">
        <v>3623</v>
      </c>
    </row>
    <row r="542" spans="1:7" x14ac:dyDescent="0.2">
      <c r="A542" s="26" t="s">
        <v>1549</v>
      </c>
      <c r="B542" s="26" t="s">
        <v>3633</v>
      </c>
      <c r="C542" s="26" t="s">
        <v>17</v>
      </c>
      <c r="D542" s="26">
        <v>15</v>
      </c>
      <c r="E542" s="26" t="s">
        <v>1</v>
      </c>
      <c r="F542" s="26" t="s">
        <v>992</v>
      </c>
      <c r="G542" s="26" t="s">
        <v>3623</v>
      </c>
    </row>
    <row r="543" spans="1:7" x14ac:dyDescent="0.2">
      <c r="A543" s="26" t="s">
        <v>1782</v>
      </c>
      <c r="B543" s="26" t="s">
        <v>3787</v>
      </c>
      <c r="C543" s="26" t="s">
        <v>11</v>
      </c>
      <c r="D543" s="26">
        <v>7</v>
      </c>
      <c r="E543" s="26" t="s">
        <v>1</v>
      </c>
      <c r="F543" s="26" t="s">
        <v>2</v>
      </c>
      <c r="G543" s="26" t="s">
        <v>3623</v>
      </c>
    </row>
    <row r="544" spans="1:7" x14ac:dyDescent="0.2">
      <c r="A544" s="26" t="s">
        <v>1780</v>
      </c>
      <c r="B544" s="26" t="s">
        <v>3785</v>
      </c>
      <c r="C544" s="26" t="s">
        <v>11</v>
      </c>
      <c r="D544" s="26">
        <v>7</v>
      </c>
      <c r="E544" s="26" t="s">
        <v>1</v>
      </c>
      <c r="F544" s="26" t="s">
        <v>2</v>
      </c>
      <c r="G544" s="26" t="s">
        <v>3623</v>
      </c>
    </row>
    <row r="545" spans="1:7" x14ac:dyDescent="0.2">
      <c r="A545" s="26" t="s">
        <v>1531</v>
      </c>
      <c r="B545" s="26" t="s">
        <v>3626</v>
      </c>
      <c r="C545" s="26" t="s">
        <v>11</v>
      </c>
      <c r="D545" s="26">
        <v>7</v>
      </c>
      <c r="E545" s="26" t="s">
        <v>1</v>
      </c>
      <c r="F545" s="26" t="s">
        <v>992</v>
      </c>
      <c r="G545" s="26" t="s">
        <v>3623</v>
      </c>
    </row>
    <row r="546" spans="1:7" x14ac:dyDescent="0.2">
      <c r="A546" s="26" t="s">
        <v>3473</v>
      </c>
      <c r="B546" s="26" t="s">
        <v>4218</v>
      </c>
      <c r="C546" s="26" t="s">
        <v>7</v>
      </c>
      <c r="D546" s="26">
        <v>3</v>
      </c>
      <c r="E546" s="26" t="s">
        <v>4</v>
      </c>
      <c r="F546" s="26" t="s">
        <v>989</v>
      </c>
      <c r="G546" s="26" t="s">
        <v>3623</v>
      </c>
    </row>
    <row r="547" spans="1:7" x14ac:dyDescent="0.2">
      <c r="A547" s="26" t="s">
        <v>1677</v>
      </c>
      <c r="B547" s="26" t="s">
        <v>3698</v>
      </c>
      <c r="C547" s="26" t="s">
        <v>31</v>
      </c>
      <c r="D547" s="26">
        <v>29</v>
      </c>
      <c r="E547" s="26" t="s">
        <v>1</v>
      </c>
      <c r="F547" s="26" t="s">
        <v>2</v>
      </c>
      <c r="G547" s="26" t="s">
        <v>3623</v>
      </c>
    </row>
    <row r="548" spans="1:7" x14ac:dyDescent="0.2">
      <c r="A548" s="26" t="s">
        <v>1917</v>
      </c>
      <c r="B548" s="26" t="s">
        <v>4219</v>
      </c>
      <c r="C548" s="26" t="s">
        <v>11</v>
      </c>
      <c r="D548" s="26">
        <v>7</v>
      </c>
      <c r="E548" s="26" t="s">
        <v>4</v>
      </c>
      <c r="F548" s="26" t="s">
        <v>989</v>
      </c>
      <c r="G548" s="26" t="s">
        <v>3623</v>
      </c>
    </row>
    <row r="549" spans="1:7" x14ac:dyDescent="0.2">
      <c r="A549" s="26" t="s">
        <v>1529</v>
      </c>
      <c r="B549" s="26" t="s">
        <v>4220</v>
      </c>
      <c r="C549" s="26" t="s">
        <v>9</v>
      </c>
      <c r="D549" s="26">
        <v>5</v>
      </c>
      <c r="E549" s="26" t="s">
        <v>4</v>
      </c>
      <c r="F549" s="26" t="s">
        <v>989</v>
      </c>
      <c r="G549" s="26" t="s">
        <v>3623</v>
      </c>
    </row>
    <row r="550" spans="1:7" x14ac:dyDescent="0.2">
      <c r="A550" s="26" t="s">
        <v>1630</v>
      </c>
      <c r="B550" s="26" t="s">
        <v>4221</v>
      </c>
      <c r="C550" s="26" t="s">
        <v>38</v>
      </c>
      <c r="D550" s="26">
        <v>36</v>
      </c>
      <c r="E550" s="26" t="s">
        <v>4</v>
      </c>
      <c r="F550" s="26" t="s">
        <v>989</v>
      </c>
      <c r="G550" s="26" t="s">
        <v>3623</v>
      </c>
    </row>
    <row r="551" spans="1:7" x14ac:dyDescent="0.2">
      <c r="A551" s="26" t="s">
        <v>1553</v>
      </c>
      <c r="B551" s="26" t="s">
        <v>4222</v>
      </c>
      <c r="C551" s="26" t="s">
        <v>20</v>
      </c>
      <c r="D551" s="26">
        <v>18</v>
      </c>
      <c r="E551" s="26" t="s">
        <v>4</v>
      </c>
      <c r="F551" s="26" t="s">
        <v>989</v>
      </c>
      <c r="G551" s="26" t="s">
        <v>3623</v>
      </c>
    </row>
    <row r="552" spans="1:7" x14ac:dyDescent="0.2">
      <c r="A552" s="26" t="s">
        <v>1925</v>
      </c>
      <c r="B552" s="26" t="s">
        <v>4223</v>
      </c>
      <c r="C552" s="26" t="s">
        <v>25</v>
      </c>
      <c r="D552" s="26">
        <v>22</v>
      </c>
      <c r="E552" s="26" t="s">
        <v>4</v>
      </c>
      <c r="F552" s="26" t="s">
        <v>989</v>
      </c>
      <c r="G552" s="26" t="s">
        <v>3623</v>
      </c>
    </row>
    <row r="553" spans="1:7" x14ac:dyDescent="0.2">
      <c r="A553" s="26" t="s">
        <v>1556</v>
      </c>
      <c r="B553" s="26" t="s">
        <v>4224</v>
      </c>
      <c r="C553" s="26" t="s">
        <v>21</v>
      </c>
      <c r="D553" s="26">
        <v>19</v>
      </c>
      <c r="E553" s="26" t="s">
        <v>4</v>
      </c>
      <c r="F553" s="26" t="s">
        <v>989</v>
      </c>
      <c r="G553" s="26" t="s">
        <v>3623</v>
      </c>
    </row>
    <row r="554" spans="1:7" x14ac:dyDescent="0.2">
      <c r="A554" s="26" t="s">
        <v>1535</v>
      </c>
      <c r="B554" s="26" t="s">
        <v>4225</v>
      </c>
      <c r="C554" s="26" t="s">
        <v>14</v>
      </c>
      <c r="D554" s="26">
        <v>12</v>
      </c>
      <c r="E554" s="26" t="s">
        <v>4</v>
      </c>
      <c r="F554" s="26" t="s">
        <v>989</v>
      </c>
      <c r="G554" s="26" t="s">
        <v>3623</v>
      </c>
    </row>
    <row r="555" spans="1:7" x14ac:dyDescent="0.2">
      <c r="A555" s="26" t="s">
        <v>1562</v>
      </c>
      <c r="B555" s="26" t="s">
        <v>4226</v>
      </c>
      <c r="C555" s="26" t="s">
        <v>23</v>
      </c>
      <c r="D555" s="26">
        <v>21</v>
      </c>
      <c r="E555" s="26" t="s">
        <v>4</v>
      </c>
      <c r="F555" s="26" t="s">
        <v>989</v>
      </c>
      <c r="G555" s="26" t="s">
        <v>3623</v>
      </c>
    </row>
    <row r="556" spans="1:7" x14ac:dyDescent="0.2">
      <c r="A556" s="26" t="s">
        <v>1525</v>
      </c>
      <c r="B556" s="26" t="s">
        <v>4227</v>
      </c>
      <c r="C556" s="26" t="s">
        <v>6</v>
      </c>
      <c r="D556" s="26">
        <v>2</v>
      </c>
      <c r="E556" s="26" t="s">
        <v>4</v>
      </c>
      <c r="F556" s="26" t="s">
        <v>989</v>
      </c>
      <c r="G556" s="26" t="s">
        <v>3623</v>
      </c>
    </row>
    <row r="557" spans="1:7" x14ac:dyDescent="0.2">
      <c r="A557" s="26" t="s">
        <v>1530</v>
      </c>
      <c r="B557" s="26" t="s">
        <v>4228</v>
      </c>
      <c r="C557" s="26" t="s">
        <v>10</v>
      </c>
      <c r="D557" s="26">
        <v>6</v>
      </c>
      <c r="E557" s="26" t="s">
        <v>4</v>
      </c>
      <c r="F557" s="26" t="s">
        <v>989</v>
      </c>
      <c r="G557" s="26" t="s">
        <v>3623</v>
      </c>
    </row>
    <row r="558" spans="1:7" x14ac:dyDescent="0.2">
      <c r="A558" s="26" t="s">
        <v>1923</v>
      </c>
      <c r="B558" s="26" t="s">
        <v>4229</v>
      </c>
      <c r="C558" s="26" t="s">
        <v>22</v>
      </c>
      <c r="D558" s="26">
        <v>20</v>
      </c>
      <c r="E558" s="26" t="s">
        <v>4</v>
      </c>
      <c r="F558" s="26" t="s">
        <v>989</v>
      </c>
      <c r="G558" s="26" t="s">
        <v>3623</v>
      </c>
    </row>
    <row r="559" spans="1:7" x14ac:dyDescent="0.2">
      <c r="A559" s="26" t="s">
        <v>1919</v>
      </c>
      <c r="B559" s="26" t="s">
        <v>4230</v>
      </c>
      <c r="C559" s="26" t="s">
        <v>13</v>
      </c>
      <c r="D559" s="26">
        <v>11</v>
      </c>
      <c r="E559" s="26" t="s">
        <v>4</v>
      </c>
      <c r="F559" s="26" t="s">
        <v>989</v>
      </c>
      <c r="G559" s="26" t="s">
        <v>3623</v>
      </c>
    </row>
    <row r="560" spans="1:7" x14ac:dyDescent="0.2">
      <c r="A560" s="26" t="s">
        <v>1922</v>
      </c>
      <c r="B560" s="26" t="s">
        <v>4231</v>
      </c>
      <c r="C560" s="26" t="s">
        <v>19</v>
      </c>
      <c r="D560" s="26">
        <v>17</v>
      </c>
      <c r="E560" s="26" t="s">
        <v>4</v>
      </c>
      <c r="F560" s="26" t="s">
        <v>989</v>
      </c>
      <c r="G560" s="26" t="s">
        <v>3623</v>
      </c>
    </row>
    <row r="561" spans="1:7" x14ac:dyDescent="0.2">
      <c r="A561" s="26" t="s">
        <v>1921</v>
      </c>
      <c r="B561" s="26" t="s">
        <v>4232</v>
      </c>
      <c r="C561" s="26" t="s">
        <v>18</v>
      </c>
      <c r="D561" s="26">
        <v>16</v>
      </c>
      <c r="E561" s="26" t="s">
        <v>4</v>
      </c>
      <c r="F561" s="26" t="s">
        <v>989</v>
      </c>
      <c r="G561" s="26" t="s">
        <v>3623</v>
      </c>
    </row>
    <row r="562" spans="1:7" x14ac:dyDescent="0.2">
      <c r="A562" s="26" t="s">
        <v>1920</v>
      </c>
      <c r="B562" s="26" t="s">
        <v>4233</v>
      </c>
      <c r="C562" s="26" t="s">
        <v>17</v>
      </c>
      <c r="D562" s="26">
        <v>15</v>
      </c>
      <c r="E562" s="26" t="s">
        <v>4</v>
      </c>
      <c r="F562" s="26" t="s">
        <v>989</v>
      </c>
      <c r="G562" s="26" t="s">
        <v>3623</v>
      </c>
    </row>
    <row r="563" spans="1:7" x14ac:dyDescent="0.2">
      <c r="A563" s="26" t="s">
        <v>1527</v>
      </c>
      <c r="B563" s="26" t="s">
        <v>4234</v>
      </c>
      <c r="C563" s="26" t="s">
        <v>8</v>
      </c>
      <c r="D563" s="26">
        <v>4</v>
      </c>
      <c r="E563" s="26" t="s">
        <v>4</v>
      </c>
      <c r="F563" s="26" t="s">
        <v>989</v>
      </c>
      <c r="G563" s="26" t="s">
        <v>3623</v>
      </c>
    </row>
    <row r="564" spans="1:7" x14ac:dyDescent="0.2">
      <c r="A564" s="26" t="s">
        <v>1575</v>
      </c>
      <c r="B564" s="26" t="s">
        <v>4235</v>
      </c>
      <c r="C564" s="26" t="s">
        <v>28</v>
      </c>
      <c r="D564" s="26">
        <v>25</v>
      </c>
      <c r="E564" s="26" t="s">
        <v>4</v>
      </c>
      <c r="F564" s="26" t="s">
        <v>989</v>
      </c>
      <c r="G564" s="26" t="s">
        <v>3623</v>
      </c>
    </row>
    <row r="565" spans="1:7" x14ac:dyDescent="0.2">
      <c r="A565" s="26" t="s">
        <v>1570</v>
      </c>
      <c r="B565" s="26" t="s">
        <v>4236</v>
      </c>
      <c r="C565" s="26" t="s">
        <v>26</v>
      </c>
      <c r="D565" s="26">
        <v>23</v>
      </c>
      <c r="E565" s="26" t="s">
        <v>4</v>
      </c>
      <c r="F565" s="26" t="s">
        <v>989</v>
      </c>
      <c r="G565" s="26" t="s">
        <v>3623</v>
      </c>
    </row>
    <row r="566" spans="1:7" x14ac:dyDescent="0.2">
      <c r="A566" s="26" t="s">
        <v>1571</v>
      </c>
      <c r="B566" s="26" t="s">
        <v>4237</v>
      </c>
      <c r="C566" s="26" t="s">
        <v>27</v>
      </c>
      <c r="D566" s="26">
        <v>24</v>
      </c>
      <c r="E566" s="26" t="s">
        <v>4</v>
      </c>
      <c r="F566" s="26" t="s">
        <v>989</v>
      </c>
      <c r="G566" s="26" t="s">
        <v>3623</v>
      </c>
    </row>
    <row r="567" spans="1:7" x14ac:dyDescent="0.2">
      <c r="A567" s="26" t="s">
        <v>1538</v>
      </c>
      <c r="B567" s="26" t="s">
        <v>4238</v>
      </c>
      <c r="C567" s="26" t="s">
        <v>15</v>
      </c>
      <c r="D567" s="26">
        <v>13</v>
      </c>
      <c r="E567" s="26" t="s">
        <v>4</v>
      </c>
      <c r="F567" s="26" t="s">
        <v>989</v>
      </c>
      <c r="G567" s="26" t="s">
        <v>3623</v>
      </c>
    </row>
    <row r="568" spans="1:7" x14ac:dyDescent="0.2">
      <c r="A568" s="26" t="s">
        <v>1654</v>
      </c>
      <c r="B568" s="26" t="s">
        <v>4239</v>
      </c>
      <c r="C568" s="26" t="s">
        <v>43</v>
      </c>
      <c r="D568" s="26">
        <v>41</v>
      </c>
      <c r="E568" s="26" t="s">
        <v>4</v>
      </c>
      <c r="F568" s="26" t="s">
        <v>989</v>
      </c>
      <c r="G568" s="26" t="s">
        <v>3623</v>
      </c>
    </row>
    <row r="569" spans="1:7" x14ac:dyDescent="0.2">
      <c r="A569" s="26" t="s">
        <v>1614</v>
      </c>
      <c r="B569" s="26" t="s">
        <v>4240</v>
      </c>
      <c r="C569" s="26" t="s">
        <v>33</v>
      </c>
      <c r="D569" s="26">
        <v>31</v>
      </c>
      <c r="E569" s="26" t="s">
        <v>4</v>
      </c>
      <c r="F569" s="26" t="s">
        <v>989</v>
      </c>
      <c r="G569" s="26" t="s">
        <v>3623</v>
      </c>
    </row>
    <row r="570" spans="1:7" x14ac:dyDescent="0.2">
      <c r="A570" s="26" t="s">
        <v>1659</v>
      </c>
      <c r="B570" s="26" t="s">
        <v>4241</v>
      </c>
      <c r="C570" s="26" t="s">
        <v>46</v>
      </c>
      <c r="D570" s="26">
        <v>44</v>
      </c>
      <c r="E570" s="26" t="s">
        <v>4</v>
      </c>
      <c r="F570" s="26" t="s">
        <v>989</v>
      </c>
      <c r="G570" s="26" t="s">
        <v>3623</v>
      </c>
    </row>
    <row r="571" spans="1:7" x14ac:dyDescent="0.2">
      <c r="A571" s="26" t="s">
        <v>1636</v>
      </c>
      <c r="B571" s="26" t="s">
        <v>4242</v>
      </c>
      <c r="C571" s="26" t="s">
        <v>40</v>
      </c>
      <c r="D571" s="26">
        <v>38</v>
      </c>
      <c r="E571" s="26" t="s">
        <v>4</v>
      </c>
      <c r="F571" s="26" t="s">
        <v>989</v>
      </c>
      <c r="G571" s="26" t="s">
        <v>3623</v>
      </c>
    </row>
    <row r="572" spans="1:7" x14ac:dyDescent="0.2">
      <c r="A572" s="26" t="s">
        <v>1639</v>
      </c>
      <c r="B572" s="26" t="s">
        <v>4243</v>
      </c>
      <c r="C572" s="26" t="s">
        <v>41</v>
      </c>
      <c r="D572" s="26">
        <v>39</v>
      </c>
      <c r="E572" s="26" t="s">
        <v>4</v>
      </c>
      <c r="F572" s="26" t="s">
        <v>989</v>
      </c>
      <c r="G572" s="26" t="s">
        <v>3623</v>
      </c>
    </row>
    <row r="573" spans="1:7" x14ac:dyDescent="0.2">
      <c r="A573" s="26" t="s">
        <v>1959</v>
      </c>
      <c r="B573" s="26" t="s">
        <v>4244</v>
      </c>
      <c r="C573" s="26" t="s">
        <v>42</v>
      </c>
      <c r="D573" s="26">
        <v>40</v>
      </c>
      <c r="E573" s="26" t="s">
        <v>4</v>
      </c>
      <c r="F573" s="26" t="s">
        <v>989</v>
      </c>
      <c r="G573" s="26" t="s">
        <v>3623</v>
      </c>
    </row>
    <row r="574" spans="1:7" x14ac:dyDescent="0.2">
      <c r="A574" s="26" t="s">
        <v>1586</v>
      </c>
      <c r="B574" s="26" t="s">
        <v>4245</v>
      </c>
      <c r="C574" s="26" t="s">
        <v>30</v>
      </c>
      <c r="D574" s="26">
        <v>27</v>
      </c>
      <c r="E574" s="26" t="s">
        <v>4</v>
      </c>
      <c r="F574" s="26" t="s">
        <v>989</v>
      </c>
      <c r="G574" s="26" t="s">
        <v>3623</v>
      </c>
    </row>
    <row r="575" spans="1:7" x14ac:dyDescent="0.2">
      <c r="A575" s="26" t="s">
        <v>1960</v>
      </c>
      <c r="B575" s="26" t="s">
        <v>4246</v>
      </c>
      <c r="C575" s="26" t="s">
        <v>44</v>
      </c>
      <c r="D575" s="26">
        <v>42</v>
      </c>
      <c r="E575" s="26" t="s">
        <v>4</v>
      </c>
      <c r="F575" s="26" t="s">
        <v>989</v>
      </c>
      <c r="G575" s="26" t="s">
        <v>3623</v>
      </c>
    </row>
    <row r="576" spans="1:7" x14ac:dyDescent="0.2">
      <c r="A576" s="26" t="s">
        <v>1957</v>
      </c>
      <c r="B576" s="26" t="s">
        <v>4247</v>
      </c>
      <c r="C576" s="26" t="s">
        <v>35</v>
      </c>
      <c r="D576" s="26">
        <v>33</v>
      </c>
      <c r="E576" s="26" t="s">
        <v>4</v>
      </c>
      <c r="F576" s="26" t="s">
        <v>989</v>
      </c>
      <c r="G576" s="26" t="s">
        <v>3623</v>
      </c>
    </row>
    <row r="577" spans="1:7" x14ac:dyDescent="0.2">
      <c r="A577" s="26" t="s">
        <v>1958</v>
      </c>
      <c r="B577" s="26" t="s">
        <v>4248</v>
      </c>
      <c r="C577" s="26" t="s">
        <v>36</v>
      </c>
      <c r="D577" s="26">
        <v>34</v>
      </c>
      <c r="E577" s="26" t="s">
        <v>4</v>
      </c>
      <c r="F577" s="26" t="s">
        <v>989</v>
      </c>
      <c r="G577" s="26" t="s">
        <v>3623</v>
      </c>
    </row>
    <row r="578" spans="1:7" x14ac:dyDescent="0.2">
      <c r="A578" s="26" t="s">
        <v>4250</v>
      </c>
      <c r="B578" s="26" t="s">
        <v>2142</v>
      </c>
      <c r="C578" s="26" t="s">
        <v>17</v>
      </c>
      <c r="D578" s="26">
        <v>15</v>
      </c>
      <c r="E578" s="26" t="s">
        <v>1</v>
      </c>
      <c r="F578" s="26" t="s">
        <v>996</v>
      </c>
      <c r="G578" s="26" t="s">
        <v>3623</v>
      </c>
    </row>
    <row r="579" spans="1:7" x14ac:dyDescent="0.2">
      <c r="A579" s="26" t="s">
        <v>1732</v>
      </c>
      <c r="B579" s="26" t="s">
        <v>1374</v>
      </c>
      <c r="C579" s="26" t="s">
        <v>17</v>
      </c>
      <c r="D579" s="26">
        <v>15</v>
      </c>
      <c r="E579" s="26" t="s">
        <v>1</v>
      </c>
      <c r="F579" s="26" t="s">
        <v>2</v>
      </c>
      <c r="G579" s="26" t="s">
        <v>3623</v>
      </c>
    </row>
    <row r="580" spans="1:7" x14ac:dyDescent="0.2">
      <c r="A580" s="26" t="s">
        <v>4251</v>
      </c>
      <c r="B580" s="26" t="s">
        <v>2143</v>
      </c>
      <c r="C580" s="26" t="s">
        <v>15</v>
      </c>
      <c r="D580" s="26">
        <v>13</v>
      </c>
      <c r="E580" s="26" t="s">
        <v>1</v>
      </c>
      <c r="F580" s="26" t="s">
        <v>2</v>
      </c>
      <c r="G580" s="26" t="s">
        <v>3623</v>
      </c>
    </row>
    <row r="581" spans="1:7" x14ac:dyDescent="0.2">
      <c r="A581" s="26" t="s">
        <v>4252</v>
      </c>
      <c r="B581" s="26" t="s">
        <v>2144</v>
      </c>
      <c r="C581" s="26" t="s">
        <v>15</v>
      </c>
      <c r="D581" s="26">
        <v>13</v>
      </c>
      <c r="E581" s="26" t="s">
        <v>1</v>
      </c>
      <c r="F581" s="26" t="s">
        <v>996</v>
      </c>
      <c r="G581" s="26" t="s">
        <v>3623</v>
      </c>
    </row>
    <row r="582" spans="1:7" x14ac:dyDescent="0.2">
      <c r="A582" s="26" t="s">
        <v>4253</v>
      </c>
      <c r="B582" s="26" t="s">
        <v>2145</v>
      </c>
      <c r="C582" s="26" t="s">
        <v>15</v>
      </c>
      <c r="D582" s="26">
        <v>13</v>
      </c>
      <c r="E582" s="26" t="s">
        <v>1</v>
      </c>
      <c r="F582" s="26" t="s">
        <v>996</v>
      </c>
      <c r="G582" s="26" t="s">
        <v>3623</v>
      </c>
    </row>
    <row r="583" spans="1:7" x14ac:dyDescent="0.2">
      <c r="A583" s="26" t="s">
        <v>4254</v>
      </c>
      <c r="B583" s="26" t="s">
        <v>2146</v>
      </c>
      <c r="C583" s="26" t="s">
        <v>15</v>
      </c>
      <c r="D583" s="26">
        <v>13</v>
      </c>
      <c r="E583" s="26" t="s">
        <v>1</v>
      </c>
      <c r="F583" s="26" t="s">
        <v>992</v>
      </c>
      <c r="G583" s="26" t="s">
        <v>3623</v>
      </c>
    </row>
    <row r="584" spans="1:7" x14ac:dyDescent="0.2">
      <c r="A584" s="26" t="s">
        <v>4255</v>
      </c>
      <c r="B584" s="26" t="s">
        <v>2147</v>
      </c>
      <c r="C584" s="26" t="s">
        <v>15</v>
      </c>
      <c r="D584" s="26">
        <v>13</v>
      </c>
      <c r="E584" s="26" t="s">
        <v>1</v>
      </c>
      <c r="F584" s="26" t="s">
        <v>2</v>
      </c>
      <c r="G584" s="26" t="s">
        <v>3623</v>
      </c>
    </row>
    <row r="585" spans="1:7" x14ac:dyDescent="0.2">
      <c r="A585" s="26" t="s">
        <v>4256</v>
      </c>
      <c r="B585" s="26" t="s">
        <v>2148</v>
      </c>
      <c r="C585" s="26" t="s">
        <v>15</v>
      </c>
      <c r="D585" s="26">
        <v>13</v>
      </c>
      <c r="E585" s="26" t="s">
        <v>1</v>
      </c>
      <c r="F585" s="26" t="s">
        <v>996</v>
      </c>
      <c r="G585" s="26" t="s">
        <v>3623</v>
      </c>
    </row>
    <row r="586" spans="1:7" x14ac:dyDescent="0.2">
      <c r="A586" s="26" t="s">
        <v>4257</v>
      </c>
      <c r="B586" s="26" t="s">
        <v>2149</v>
      </c>
      <c r="C586" s="26" t="s">
        <v>15</v>
      </c>
      <c r="D586" s="26">
        <v>13</v>
      </c>
      <c r="E586" s="26" t="s">
        <v>1</v>
      </c>
      <c r="F586" s="26" t="s">
        <v>996</v>
      </c>
      <c r="G586" s="26" t="s">
        <v>3623</v>
      </c>
    </row>
    <row r="587" spans="1:7" x14ac:dyDescent="0.2">
      <c r="A587" s="26" t="s">
        <v>2154</v>
      </c>
      <c r="B587" s="26" t="s">
        <v>2150</v>
      </c>
      <c r="C587" s="26" t="s">
        <v>15</v>
      </c>
      <c r="D587" s="26">
        <v>13</v>
      </c>
      <c r="E587" s="26" t="s">
        <v>1</v>
      </c>
      <c r="F587" s="26" t="s">
        <v>996</v>
      </c>
      <c r="G587" s="26" t="s">
        <v>3623</v>
      </c>
    </row>
    <row r="588" spans="1:7" x14ac:dyDescent="0.2">
      <c r="A588" s="26" t="s">
        <v>4258</v>
      </c>
      <c r="B588" s="26" t="s">
        <v>2151</v>
      </c>
      <c r="C588" s="26" t="s">
        <v>15</v>
      </c>
      <c r="D588" s="26">
        <v>13</v>
      </c>
      <c r="E588" s="26" t="s">
        <v>1</v>
      </c>
      <c r="F588" s="26" t="s">
        <v>992</v>
      </c>
      <c r="G588" s="26" t="s">
        <v>3623</v>
      </c>
    </row>
    <row r="589" spans="1:7" x14ac:dyDescent="0.2">
      <c r="A589" s="26" t="s">
        <v>4259</v>
      </c>
      <c r="B589" s="26" t="s">
        <v>3474</v>
      </c>
      <c r="C589" s="26" t="s">
        <v>17</v>
      </c>
      <c r="D589" s="26">
        <v>15</v>
      </c>
      <c r="E589" s="26" t="s">
        <v>1</v>
      </c>
      <c r="F589" s="26" t="s">
        <v>2</v>
      </c>
      <c r="G589" s="26" t="s">
        <v>3623</v>
      </c>
    </row>
    <row r="590" spans="1:7" x14ac:dyDescent="0.2">
      <c r="A590" s="26" t="s">
        <v>4260</v>
      </c>
      <c r="B590" s="26" t="s">
        <v>3484</v>
      </c>
      <c r="C590" s="26" t="s">
        <v>13</v>
      </c>
      <c r="D590" s="26">
        <v>11</v>
      </c>
      <c r="E590" s="26" t="s">
        <v>1</v>
      </c>
      <c r="F590" s="26" t="s">
        <v>2</v>
      </c>
      <c r="G590" s="26" t="s">
        <v>3623</v>
      </c>
    </row>
    <row r="591" spans="1:7" x14ac:dyDescent="0.2">
      <c r="A591" s="26" t="s">
        <v>4261</v>
      </c>
      <c r="B591" s="26" t="s">
        <v>3486</v>
      </c>
      <c r="C591" s="26" t="s">
        <v>19</v>
      </c>
      <c r="D591" s="26">
        <v>17</v>
      </c>
      <c r="E591" s="26" t="s">
        <v>995</v>
      </c>
      <c r="F591" s="26" t="s">
        <v>996</v>
      </c>
      <c r="G591" s="26" t="s">
        <v>3623</v>
      </c>
    </row>
    <row r="592" spans="1:7" x14ac:dyDescent="0.2">
      <c r="A592" s="26" t="s">
        <v>4262</v>
      </c>
      <c r="B592" s="26" t="s">
        <v>3487</v>
      </c>
      <c r="C592" s="26" t="s">
        <v>19</v>
      </c>
      <c r="D592" s="26">
        <v>17</v>
      </c>
      <c r="E592" s="26" t="s">
        <v>995</v>
      </c>
      <c r="F592" s="26" t="s">
        <v>996</v>
      </c>
      <c r="G592" s="26" t="s">
        <v>3623</v>
      </c>
    </row>
    <row r="593" spans="1:7" x14ac:dyDescent="0.2">
      <c r="A593" s="26" t="s">
        <v>4263</v>
      </c>
      <c r="B593" s="26" t="s">
        <v>3488</v>
      </c>
      <c r="C593" s="26" t="s">
        <v>7</v>
      </c>
      <c r="D593" s="26">
        <v>3</v>
      </c>
      <c r="E593" s="26" t="s">
        <v>1</v>
      </c>
      <c r="F593" s="26" t="s">
        <v>2</v>
      </c>
      <c r="G593" s="26" t="s">
        <v>3623</v>
      </c>
    </row>
    <row r="594" spans="1:7" x14ac:dyDescent="0.2">
      <c r="A594" s="26" t="s">
        <v>4264</v>
      </c>
      <c r="B594" s="26" t="s">
        <v>3489</v>
      </c>
      <c r="C594" s="26" t="s">
        <v>7</v>
      </c>
      <c r="D594" s="26">
        <v>3</v>
      </c>
      <c r="E594" s="26" t="s">
        <v>1</v>
      </c>
      <c r="F594" s="26" t="s">
        <v>2</v>
      </c>
      <c r="G594" s="26" t="s">
        <v>3623</v>
      </c>
    </row>
    <row r="595" spans="1:7" x14ac:dyDescent="0.2">
      <c r="A595" s="26" t="s">
        <v>4265</v>
      </c>
      <c r="B595" s="26" t="s">
        <v>3490</v>
      </c>
      <c r="C595" s="26" t="s">
        <v>7</v>
      </c>
      <c r="D595" s="26">
        <v>3</v>
      </c>
      <c r="E595" s="26" t="s">
        <v>1</v>
      </c>
      <c r="F595" s="26" t="s">
        <v>2</v>
      </c>
      <c r="G595" s="26" t="s">
        <v>3623</v>
      </c>
    </row>
    <row r="596" spans="1:7" x14ac:dyDescent="0.2">
      <c r="A596" s="26" t="s">
        <v>4266</v>
      </c>
      <c r="B596" s="26" t="s">
        <v>3495</v>
      </c>
      <c r="C596" s="26" t="s">
        <v>7</v>
      </c>
      <c r="D596" s="26">
        <v>3</v>
      </c>
      <c r="E596" s="26" t="s">
        <v>995</v>
      </c>
      <c r="F596" s="26" t="s">
        <v>996</v>
      </c>
      <c r="G596" s="26" t="s">
        <v>3623</v>
      </c>
    </row>
    <row r="597" spans="1:7" x14ac:dyDescent="0.2">
      <c r="A597" s="26" t="s">
        <v>4267</v>
      </c>
      <c r="B597" s="26" t="s">
        <v>3498</v>
      </c>
      <c r="C597" s="26" t="s">
        <v>7</v>
      </c>
      <c r="D597" s="26">
        <v>3</v>
      </c>
      <c r="E597" s="26" t="s">
        <v>1</v>
      </c>
      <c r="F597" s="26" t="s">
        <v>2</v>
      </c>
      <c r="G597" s="26" t="s">
        <v>3623</v>
      </c>
    </row>
    <row r="598" spans="1:7" x14ac:dyDescent="0.2">
      <c r="A598" s="26" t="s">
        <v>1794</v>
      </c>
      <c r="B598" s="26" t="s">
        <v>4268</v>
      </c>
      <c r="C598" s="26" t="s">
        <v>5</v>
      </c>
      <c r="D598" s="26">
        <v>1</v>
      </c>
      <c r="E598" s="26" t="s">
        <v>4</v>
      </c>
      <c r="F598" s="26" t="s">
        <v>994</v>
      </c>
      <c r="G598" s="26" t="s">
        <v>3796</v>
      </c>
    </row>
    <row r="599" spans="1:7" x14ac:dyDescent="0.2">
      <c r="A599" s="26" t="s">
        <v>1795</v>
      </c>
      <c r="B599" s="26" t="s">
        <v>4269</v>
      </c>
      <c r="C599" s="26" t="s">
        <v>6</v>
      </c>
      <c r="D599" s="26">
        <v>2</v>
      </c>
      <c r="E599" s="26" t="s">
        <v>4</v>
      </c>
      <c r="F599" s="26" t="s">
        <v>994</v>
      </c>
      <c r="G599" s="26" t="s">
        <v>3796</v>
      </c>
    </row>
    <row r="600" spans="1:7" x14ac:dyDescent="0.2">
      <c r="A600" s="26" t="s">
        <v>1796</v>
      </c>
      <c r="B600" s="26" t="s">
        <v>4270</v>
      </c>
      <c r="C600" s="26" t="s">
        <v>7</v>
      </c>
      <c r="D600" s="26">
        <v>3</v>
      </c>
      <c r="E600" s="26" t="s">
        <v>4</v>
      </c>
      <c r="F600" s="26" t="s">
        <v>994</v>
      </c>
      <c r="G600" s="26" t="s">
        <v>3796</v>
      </c>
    </row>
    <row r="601" spans="1:7" x14ac:dyDescent="0.2">
      <c r="A601" s="26" t="s">
        <v>1797</v>
      </c>
      <c r="B601" s="26" t="s">
        <v>4271</v>
      </c>
      <c r="C601" s="26" t="s">
        <v>7</v>
      </c>
      <c r="D601" s="26">
        <v>3</v>
      </c>
      <c r="E601" s="26" t="s">
        <v>4</v>
      </c>
      <c r="F601" s="26" t="s">
        <v>994</v>
      </c>
      <c r="G601" s="26" t="s">
        <v>3796</v>
      </c>
    </row>
    <row r="602" spans="1:7" x14ac:dyDescent="0.2">
      <c r="A602" s="26" t="s">
        <v>1798</v>
      </c>
      <c r="B602" s="26" t="s">
        <v>4272</v>
      </c>
      <c r="C602" s="26" t="s">
        <v>8</v>
      </c>
      <c r="D602" s="26">
        <v>4</v>
      </c>
      <c r="E602" s="26" t="s">
        <v>4</v>
      </c>
      <c r="F602" s="26" t="s">
        <v>994</v>
      </c>
      <c r="G602" s="26" t="s">
        <v>3796</v>
      </c>
    </row>
    <row r="603" spans="1:7" x14ac:dyDescent="0.2">
      <c r="A603" s="26" t="s">
        <v>1799</v>
      </c>
      <c r="B603" s="26" t="s">
        <v>4273</v>
      </c>
      <c r="C603" s="26" t="s">
        <v>9</v>
      </c>
      <c r="D603" s="26">
        <v>5</v>
      </c>
      <c r="E603" s="26" t="s">
        <v>4</v>
      </c>
      <c r="F603" s="26" t="s">
        <v>994</v>
      </c>
      <c r="G603" s="26" t="s">
        <v>3796</v>
      </c>
    </row>
    <row r="604" spans="1:7" x14ac:dyDescent="0.2">
      <c r="A604" s="26" t="s">
        <v>1800</v>
      </c>
      <c r="B604" s="26" t="s">
        <v>4274</v>
      </c>
      <c r="C604" s="26" t="s">
        <v>10</v>
      </c>
      <c r="D604" s="26">
        <v>6</v>
      </c>
      <c r="E604" s="26" t="s">
        <v>4</v>
      </c>
      <c r="F604" s="26" t="s">
        <v>994</v>
      </c>
      <c r="G604" s="26" t="s">
        <v>3796</v>
      </c>
    </row>
    <row r="605" spans="1:7" x14ac:dyDescent="0.2">
      <c r="A605" s="26" t="s">
        <v>1801</v>
      </c>
      <c r="B605" s="26" t="s">
        <v>4275</v>
      </c>
      <c r="C605" s="26" t="s">
        <v>10</v>
      </c>
      <c r="D605" s="26">
        <v>6</v>
      </c>
      <c r="E605" s="26" t="s">
        <v>4</v>
      </c>
      <c r="F605" s="26" t="s">
        <v>994</v>
      </c>
      <c r="G605" s="26" t="s">
        <v>3796</v>
      </c>
    </row>
    <row r="606" spans="1:7" x14ac:dyDescent="0.2">
      <c r="A606" s="26" t="s">
        <v>1802</v>
      </c>
      <c r="B606" s="26" t="s">
        <v>4276</v>
      </c>
      <c r="C606" s="26" t="s">
        <v>11</v>
      </c>
      <c r="D606" s="26">
        <v>7</v>
      </c>
      <c r="E606" s="26" t="s">
        <v>4</v>
      </c>
      <c r="F606" s="26" t="s">
        <v>994</v>
      </c>
      <c r="G606" s="26" t="s">
        <v>3796</v>
      </c>
    </row>
    <row r="607" spans="1:7" x14ac:dyDescent="0.2">
      <c r="A607" s="26" t="s">
        <v>2132</v>
      </c>
      <c r="B607" s="26" t="s">
        <v>4277</v>
      </c>
      <c r="C607" s="26" t="s">
        <v>12</v>
      </c>
      <c r="D607" s="26">
        <v>10</v>
      </c>
      <c r="E607" s="26" t="s">
        <v>4</v>
      </c>
      <c r="F607" s="26" t="s">
        <v>994</v>
      </c>
      <c r="G607" s="26" t="s">
        <v>3796</v>
      </c>
    </row>
    <row r="608" spans="1:7" x14ac:dyDescent="0.2">
      <c r="A608" s="26" t="s">
        <v>1803</v>
      </c>
      <c r="B608" s="26" t="s">
        <v>4278</v>
      </c>
      <c r="C608" s="26" t="s">
        <v>13</v>
      </c>
      <c r="D608" s="26">
        <v>11</v>
      </c>
      <c r="E608" s="26" t="s">
        <v>4</v>
      </c>
      <c r="F608" s="26" t="s">
        <v>994</v>
      </c>
      <c r="G608" s="26" t="s">
        <v>3796</v>
      </c>
    </row>
    <row r="609" spans="1:8" x14ac:dyDescent="0.2">
      <c r="A609" s="26" t="s">
        <v>1804</v>
      </c>
      <c r="B609" s="26" t="s">
        <v>4279</v>
      </c>
      <c r="C609" s="26" t="s">
        <v>13</v>
      </c>
      <c r="D609" s="26">
        <v>11</v>
      </c>
      <c r="E609" s="26" t="s">
        <v>4</v>
      </c>
      <c r="F609" s="26" t="s">
        <v>994</v>
      </c>
      <c r="G609" s="26" t="s">
        <v>3796</v>
      </c>
    </row>
    <row r="610" spans="1:8" x14ac:dyDescent="0.2">
      <c r="A610" s="26" t="s">
        <v>1805</v>
      </c>
      <c r="B610" s="26" t="s">
        <v>4280</v>
      </c>
      <c r="C610" s="26" t="s">
        <v>14</v>
      </c>
      <c r="D610" s="26">
        <v>12</v>
      </c>
      <c r="E610" s="26" t="s">
        <v>4</v>
      </c>
      <c r="F610" s="26" t="s">
        <v>994</v>
      </c>
      <c r="G610" s="26" t="s">
        <v>3796</v>
      </c>
    </row>
    <row r="611" spans="1:8" x14ac:dyDescent="0.2">
      <c r="A611" s="26" t="s">
        <v>1806</v>
      </c>
      <c r="B611" s="26" t="s">
        <v>4281</v>
      </c>
      <c r="C611" s="26" t="s">
        <v>15</v>
      </c>
      <c r="D611" s="26">
        <v>13</v>
      </c>
      <c r="E611" s="26" t="s">
        <v>4</v>
      </c>
      <c r="F611" s="26" t="s">
        <v>994</v>
      </c>
      <c r="G611" s="26" t="s">
        <v>3796</v>
      </c>
    </row>
    <row r="612" spans="1:8" x14ac:dyDescent="0.2">
      <c r="A612" s="26" t="s">
        <v>1807</v>
      </c>
      <c r="B612" s="26" t="s">
        <v>4282</v>
      </c>
      <c r="C612" s="26" t="s">
        <v>16</v>
      </c>
      <c r="D612" s="26">
        <v>14</v>
      </c>
      <c r="E612" s="26" t="s">
        <v>4</v>
      </c>
      <c r="F612" s="26" t="s">
        <v>994</v>
      </c>
      <c r="G612" s="26" t="s">
        <v>3796</v>
      </c>
    </row>
    <row r="613" spans="1:8" x14ac:dyDescent="0.2">
      <c r="A613" s="26" t="s">
        <v>1808</v>
      </c>
      <c r="B613" s="26" t="s">
        <v>4283</v>
      </c>
      <c r="C613" s="26" t="s">
        <v>17</v>
      </c>
      <c r="D613" s="26">
        <v>15</v>
      </c>
      <c r="E613" s="26" t="s">
        <v>4</v>
      </c>
      <c r="F613" s="26" t="s">
        <v>994</v>
      </c>
      <c r="G613" s="26" t="s">
        <v>3796</v>
      </c>
    </row>
    <row r="614" spans="1:8" x14ac:dyDescent="0.2">
      <c r="A614" s="26" t="s">
        <v>1809</v>
      </c>
      <c r="B614" s="26" t="s">
        <v>4284</v>
      </c>
      <c r="C614" s="26" t="s">
        <v>18</v>
      </c>
      <c r="D614" s="26">
        <v>16</v>
      </c>
      <c r="E614" s="26" t="s">
        <v>4</v>
      </c>
      <c r="F614" s="26" t="s">
        <v>994</v>
      </c>
      <c r="G614" s="26" t="s">
        <v>3796</v>
      </c>
    </row>
    <row r="615" spans="1:8" x14ac:dyDescent="0.2">
      <c r="A615" s="26" t="s">
        <v>1810</v>
      </c>
      <c r="B615" s="26" t="s">
        <v>4285</v>
      </c>
      <c r="C615" s="26" t="s">
        <v>18</v>
      </c>
      <c r="D615" s="26">
        <v>16</v>
      </c>
      <c r="E615" s="26" t="s">
        <v>4</v>
      </c>
      <c r="F615" s="26" t="s">
        <v>994</v>
      </c>
      <c r="G615" s="26" t="s">
        <v>3796</v>
      </c>
    </row>
    <row r="616" spans="1:8" x14ac:dyDescent="0.2">
      <c r="A616" s="26" t="s">
        <v>1811</v>
      </c>
      <c r="B616" s="26" t="s">
        <v>4286</v>
      </c>
      <c r="C616" s="26" t="s">
        <v>19</v>
      </c>
      <c r="D616" s="26">
        <v>17</v>
      </c>
      <c r="E616" s="26" t="s">
        <v>4</v>
      </c>
      <c r="F616" s="26" t="s">
        <v>994</v>
      </c>
      <c r="G616" s="26" t="s">
        <v>3796</v>
      </c>
      <c r="H616" s="54"/>
    </row>
    <row r="617" spans="1:8" x14ac:dyDescent="0.2">
      <c r="A617" s="26" t="s">
        <v>1812</v>
      </c>
      <c r="B617" s="26" t="s">
        <v>4287</v>
      </c>
      <c r="C617" s="26" t="s">
        <v>19</v>
      </c>
      <c r="D617" s="26">
        <v>17</v>
      </c>
      <c r="E617" s="26" t="s">
        <v>4</v>
      </c>
      <c r="F617" s="26" t="s">
        <v>994</v>
      </c>
      <c r="G617" s="26" t="s">
        <v>3796</v>
      </c>
    </row>
    <row r="618" spans="1:8" x14ac:dyDescent="0.2">
      <c r="A618" s="26" t="s">
        <v>1813</v>
      </c>
      <c r="B618" s="26" t="s">
        <v>4288</v>
      </c>
      <c r="C618" s="26" t="s">
        <v>20</v>
      </c>
      <c r="D618" s="26">
        <v>18</v>
      </c>
      <c r="E618" s="26" t="s">
        <v>4</v>
      </c>
      <c r="F618" s="26" t="s">
        <v>994</v>
      </c>
      <c r="G618" s="26" t="s">
        <v>3796</v>
      </c>
    </row>
    <row r="619" spans="1:8" x14ac:dyDescent="0.2">
      <c r="A619" s="26" t="s">
        <v>1814</v>
      </c>
      <c r="B619" s="26" t="s">
        <v>4289</v>
      </c>
      <c r="C619" s="26" t="s">
        <v>20</v>
      </c>
      <c r="D619" s="26">
        <v>18</v>
      </c>
      <c r="E619" s="26" t="s">
        <v>4</v>
      </c>
      <c r="F619" s="26" t="s">
        <v>994</v>
      </c>
      <c r="G619" s="26" t="s">
        <v>3796</v>
      </c>
    </row>
    <row r="620" spans="1:8" x14ac:dyDescent="0.2">
      <c r="A620" s="26" t="s">
        <v>1815</v>
      </c>
      <c r="B620" s="26" t="s">
        <v>4290</v>
      </c>
      <c r="C620" s="26" t="s">
        <v>21</v>
      </c>
      <c r="D620" s="26">
        <v>19</v>
      </c>
      <c r="E620" s="26" t="s">
        <v>4</v>
      </c>
      <c r="F620" s="26" t="s">
        <v>994</v>
      </c>
      <c r="G620" s="26" t="s">
        <v>3796</v>
      </c>
    </row>
    <row r="621" spans="1:8" x14ac:dyDescent="0.2">
      <c r="A621" s="26" t="s">
        <v>1816</v>
      </c>
      <c r="B621" s="26" t="s">
        <v>4291</v>
      </c>
      <c r="C621" s="26" t="s">
        <v>22</v>
      </c>
      <c r="D621" s="26">
        <v>20</v>
      </c>
      <c r="E621" s="26" t="s">
        <v>4</v>
      </c>
      <c r="F621" s="26" t="s">
        <v>994</v>
      </c>
      <c r="G621" s="26" t="s">
        <v>3796</v>
      </c>
    </row>
    <row r="622" spans="1:8" x14ac:dyDescent="0.2">
      <c r="A622" s="26" t="s">
        <v>1817</v>
      </c>
      <c r="B622" s="26" t="s">
        <v>4292</v>
      </c>
      <c r="C622" s="26" t="s">
        <v>22</v>
      </c>
      <c r="D622" s="26">
        <v>20</v>
      </c>
      <c r="E622" s="26" t="s">
        <v>4</v>
      </c>
      <c r="F622" s="26" t="s">
        <v>994</v>
      </c>
      <c r="G622" s="26" t="s">
        <v>3796</v>
      </c>
    </row>
    <row r="623" spans="1:8" x14ac:dyDescent="0.2">
      <c r="A623" s="26" t="s">
        <v>1818</v>
      </c>
      <c r="B623" s="26" t="s">
        <v>4293</v>
      </c>
      <c r="C623" s="26" t="s">
        <v>23</v>
      </c>
      <c r="D623" s="26">
        <v>21</v>
      </c>
      <c r="E623" s="26" t="s">
        <v>4</v>
      </c>
      <c r="F623" s="26" t="s">
        <v>994</v>
      </c>
      <c r="G623" s="26" t="s">
        <v>3796</v>
      </c>
    </row>
    <row r="624" spans="1:8" x14ac:dyDescent="0.2">
      <c r="A624" s="26" t="s">
        <v>1819</v>
      </c>
      <c r="B624" s="26" t="s">
        <v>4294</v>
      </c>
      <c r="C624" s="26" t="s">
        <v>25</v>
      </c>
      <c r="D624" s="26">
        <v>22</v>
      </c>
      <c r="E624" s="26" t="s">
        <v>4</v>
      </c>
      <c r="F624" s="26" t="s">
        <v>994</v>
      </c>
      <c r="G624" s="26" t="s">
        <v>3796</v>
      </c>
    </row>
    <row r="625" spans="1:7" x14ac:dyDescent="0.2">
      <c r="A625" s="26" t="s">
        <v>1820</v>
      </c>
      <c r="B625" s="26" t="s">
        <v>4295</v>
      </c>
      <c r="C625" s="26" t="s">
        <v>26</v>
      </c>
      <c r="D625" s="26">
        <v>23</v>
      </c>
      <c r="E625" s="26" t="s">
        <v>4</v>
      </c>
      <c r="F625" s="26" t="s">
        <v>994</v>
      </c>
      <c r="G625" s="26" t="s">
        <v>3796</v>
      </c>
    </row>
    <row r="626" spans="1:7" x14ac:dyDescent="0.2">
      <c r="A626" s="26" t="s">
        <v>1821</v>
      </c>
      <c r="B626" s="26" t="s">
        <v>4296</v>
      </c>
      <c r="C626" s="26" t="s">
        <v>26</v>
      </c>
      <c r="D626" s="26">
        <v>23</v>
      </c>
      <c r="E626" s="26" t="s">
        <v>4</v>
      </c>
      <c r="F626" s="26" t="s">
        <v>994</v>
      </c>
      <c r="G626" s="26" t="s">
        <v>3796</v>
      </c>
    </row>
    <row r="627" spans="1:7" x14ac:dyDescent="0.2">
      <c r="A627" s="26" t="s">
        <v>1822</v>
      </c>
      <c r="B627" s="26" t="s">
        <v>4297</v>
      </c>
      <c r="C627" s="26" t="s">
        <v>27</v>
      </c>
      <c r="D627" s="26">
        <v>24</v>
      </c>
      <c r="E627" s="26" t="s">
        <v>4</v>
      </c>
      <c r="F627" s="26" t="s">
        <v>994</v>
      </c>
      <c r="G627" s="26" t="s">
        <v>3796</v>
      </c>
    </row>
    <row r="628" spans="1:7" x14ac:dyDescent="0.2">
      <c r="A628" s="26" t="s">
        <v>1823</v>
      </c>
      <c r="B628" s="26" t="s">
        <v>4298</v>
      </c>
      <c r="C628" s="26" t="s">
        <v>28</v>
      </c>
      <c r="D628" s="26">
        <v>25</v>
      </c>
      <c r="E628" s="26" t="s">
        <v>4</v>
      </c>
      <c r="F628" s="26" t="s">
        <v>994</v>
      </c>
      <c r="G628" s="26" t="s">
        <v>3796</v>
      </c>
    </row>
    <row r="629" spans="1:7" x14ac:dyDescent="0.2">
      <c r="A629" s="26" t="s">
        <v>1824</v>
      </c>
      <c r="B629" s="26" t="s">
        <v>4299</v>
      </c>
      <c r="C629" s="26" t="s">
        <v>29</v>
      </c>
      <c r="D629" s="26">
        <v>26</v>
      </c>
      <c r="E629" s="26" t="s">
        <v>4</v>
      </c>
      <c r="F629" s="26" t="s">
        <v>994</v>
      </c>
      <c r="G629" s="26" t="s">
        <v>3796</v>
      </c>
    </row>
    <row r="630" spans="1:7" x14ac:dyDescent="0.2">
      <c r="A630" s="26" t="s">
        <v>1825</v>
      </c>
      <c r="B630" s="26" t="s">
        <v>4300</v>
      </c>
      <c r="C630" s="26" t="s">
        <v>30</v>
      </c>
      <c r="D630" s="26">
        <v>27</v>
      </c>
      <c r="E630" s="26" t="s">
        <v>4</v>
      </c>
      <c r="F630" s="26" t="s">
        <v>994</v>
      </c>
      <c r="G630" s="26" t="s">
        <v>3796</v>
      </c>
    </row>
    <row r="631" spans="1:7" x14ac:dyDescent="0.2">
      <c r="A631" s="26" t="s">
        <v>1826</v>
      </c>
      <c r="B631" s="26" t="s">
        <v>4301</v>
      </c>
      <c r="C631" s="26" t="s">
        <v>31</v>
      </c>
      <c r="D631" s="26">
        <v>29</v>
      </c>
      <c r="E631" s="26" t="s">
        <v>4</v>
      </c>
      <c r="F631" s="26" t="s">
        <v>994</v>
      </c>
      <c r="G631" s="26" t="s">
        <v>3796</v>
      </c>
    </row>
    <row r="632" spans="1:7" x14ac:dyDescent="0.2">
      <c r="A632" s="26" t="s">
        <v>1827</v>
      </c>
      <c r="B632" s="26" t="s">
        <v>4302</v>
      </c>
      <c r="C632" s="26" t="s">
        <v>32</v>
      </c>
      <c r="D632" s="26">
        <v>30</v>
      </c>
      <c r="E632" s="26" t="s">
        <v>4</v>
      </c>
      <c r="F632" s="26" t="s">
        <v>994</v>
      </c>
      <c r="G632" s="26" t="s">
        <v>3796</v>
      </c>
    </row>
    <row r="633" spans="1:7" x14ac:dyDescent="0.2">
      <c r="A633" s="26" t="s">
        <v>1828</v>
      </c>
      <c r="B633" s="26" t="s">
        <v>4303</v>
      </c>
      <c r="C633" s="26" t="s">
        <v>33</v>
      </c>
      <c r="D633" s="26">
        <v>31</v>
      </c>
      <c r="E633" s="26" t="s">
        <v>4</v>
      </c>
      <c r="F633" s="26" t="s">
        <v>994</v>
      </c>
      <c r="G633" s="26" t="s">
        <v>3796</v>
      </c>
    </row>
    <row r="634" spans="1:7" x14ac:dyDescent="0.2">
      <c r="A634" s="26" t="s">
        <v>2133</v>
      </c>
      <c r="B634" s="26" t="s">
        <v>4304</v>
      </c>
      <c r="C634" s="26" t="s">
        <v>34</v>
      </c>
      <c r="D634" s="26">
        <v>32</v>
      </c>
      <c r="E634" s="26" t="s">
        <v>4</v>
      </c>
      <c r="F634" s="26" t="s">
        <v>994</v>
      </c>
      <c r="G634" s="26" t="s">
        <v>3796</v>
      </c>
    </row>
    <row r="635" spans="1:7" x14ac:dyDescent="0.2">
      <c r="A635" s="26" t="s">
        <v>1829</v>
      </c>
      <c r="B635" s="26" t="s">
        <v>4305</v>
      </c>
      <c r="C635" s="26" t="s">
        <v>35</v>
      </c>
      <c r="D635" s="26">
        <v>33</v>
      </c>
      <c r="E635" s="26" t="s">
        <v>4</v>
      </c>
      <c r="F635" s="26" t="s">
        <v>994</v>
      </c>
      <c r="G635" s="26" t="s">
        <v>3796</v>
      </c>
    </row>
    <row r="636" spans="1:7" x14ac:dyDescent="0.2">
      <c r="A636" s="26" t="s">
        <v>1830</v>
      </c>
      <c r="B636" s="26" t="s">
        <v>4306</v>
      </c>
      <c r="C636" s="26" t="s">
        <v>36</v>
      </c>
      <c r="D636" s="26">
        <v>34</v>
      </c>
      <c r="E636" s="26" t="s">
        <v>4</v>
      </c>
      <c r="F636" s="26" t="s">
        <v>994</v>
      </c>
      <c r="G636" s="26" t="s">
        <v>3796</v>
      </c>
    </row>
    <row r="637" spans="1:7" x14ac:dyDescent="0.2">
      <c r="A637" s="26" t="s">
        <v>1831</v>
      </c>
      <c r="B637" s="26" t="s">
        <v>4307</v>
      </c>
      <c r="C637" s="26" t="s">
        <v>37</v>
      </c>
      <c r="D637" s="26">
        <v>35</v>
      </c>
      <c r="E637" s="26" t="s">
        <v>4</v>
      </c>
      <c r="F637" s="26" t="s">
        <v>994</v>
      </c>
      <c r="G637" s="26" t="s">
        <v>3796</v>
      </c>
    </row>
    <row r="638" spans="1:7" x14ac:dyDescent="0.2">
      <c r="A638" s="26" t="s">
        <v>1832</v>
      </c>
      <c r="B638" s="26" t="s">
        <v>4308</v>
      </c>
      <c r="C638" s="26" t="s">
        <v>38</v>
      </c>
      <c r="D638" s="26">
        <v>36</v>
      </c>
      <c r="E638" s="26" t="s">
        <v>4</v>
      </c>
      <c r="F638" s="26" t="s">
        <v>994</v>
      </c>
      <c r="G638" s="26" t="s">
        <v>3796</v>
      </c>
    </row>
    <row r="639" spans="1:7" x14ac:dyDescent="0.2">
      <c r="A639" s="26" t="s">
        <v>1833</v>
      </c>
      <c r="B639" s="26" t="s">
        <v>4309</v>
      </c>
      <c r="C639" s="26" t="s">
        <v>38</v>
      </c>
      <c r="D639" s="26">
        <v>36</v>
      </c>
      <c r="E639" s="26" t="s">
        <v>4</v>
      </c>
      <c r="F639" s="26" t="s">
        <v>994</v>
      </c>
      <c r="G639" s="26" t="s">
        <v>3796</v>
      </c>
    </row>
    <row r="640" spans="1:7" x14ac:dyDescent="0.2">
      <c r="A640" s="26" t="s">
        <v>1834</v>
      </c>
      <c r="B640" s="26" t="s">
        <v>4310</v>
      </c>
      <c r="C640" s="26" t="s">
        <v>39</v>
      </c>
      <c r="D640" s="26">
        <v>37</v>
      </c>
      <c r="E640" s="26" t="s">
        <v>4</v>
      </c>
      <c r="F640" s="26" t="s">
        <v>994</v>
      </c>
      <c r="G640" s="26" t="s">
        <v>3796</v>
      </c>
    </row>
    <row r="641" spans="1:7" x14ac:dyDescent="0.2">
      <c r="A641" s="26" t="s">
        <v>1835</v>
      </c>
      <c r="B641" s="26" t="s">
        <v>4311</v>
      </c>
      <c r="C641" s="26" t="s">
        <v>40</v>
      </c>
      <c r="D641" s="26">
        <v>38</v>
      </c>
      <c r="E641" s="26" t="s">
        <v>4</v>
      </c>
      <c r="F641" s="26" t="s">
        <v>994</v>
      </c>
      <c r="G641" s="26" t="s">
        <v>3796</v>
      </c>
    </row>
    <row r="642" spans="1:7" x14ac:dyDescent="0.2">
      <c r="A642" s="26" t="s">
        <v>1836</v>
      </c>
      <c r="B642" s="26" t="s">
        <v>4312</v>
      </c>
      <c r="C642" s="26" t="s">
        <v>41</v>
      </c>
      <c r="D642" s="26">
        <v>39</v>
      </c>
      <c r="E642" s="26" t="s">
        <v>4</v>
      </c>
      <c r="F642" s="26" t="s">
        <v>994</v>
      </c>
      <c r="G642" s="26" t="s">
        <v>3796</v>
      </c>
    </row>
    <row r="643" spans="1:7" x14ac:dyDescent="0.2">
      <c r="A643" s="26" t="s">
        <v>1837</v>
      </c>
      <c r="B643" s="26" t="s">
        <v>4313</v>
      </c>
      <c r="C643" s="26" t="s">
        <v>42</v>
      </c>
      <c r="D643" s="26">
        <v>40</v>
      </c>
      <c r="E643" s="26" t="s">
        <v>4</v>
      </c>
      <c r="F643" s="26" t="s">
        <v>994</v>
      </c>
      <c r="G643" s="26" t="s">
        <v>3796</v>
      </c>
    </row>
    <row r="644" spans="1:7" x14ac:dyDescent="0.2">
      <c r="A644" s="26" t="s">
        <v>1838</v>
      </c>
      <c r="B644" s="26" t="s">
        <v>4314</v>
      </c>
      <c r="C644" s="26" t="s">
        <v>43</v>
      </c>
      <c r="D644" s="26">
        <v>41</v>
      </c>
      <c r="E644" s="26" t="s">
        <v>4</v>
      </c>
      <c r="F644" s="26" t="s">
        <v>994</v>
      </c>
      <c r="G644" s="26" t="s">
        <v>3796</v>
      </c>
    </row>
    <row r="645" spans="1:7" x14ac:dyDescent="0.2">
      <c r="A645" s="26" t="s">
        <v>1839</v>
      </c>
      <c r="B645" s="26" t="s">
        <v>4315</v>
      </c>
      <c r="C645" s="26" t="s">
        <v>44</v>
      </c>
      <c r="D645" s="26">
        <v>42</v>
      </c>
      <c r="E645" s="26" t="s">
        <v>4</v>
      </c>
      <c r="F645" s="26" t="s">
        <v>994</v>
      </c>
      <c r="G645" s="26" t="s">
        <v>3796</v>
      </c>
    </row>
    <row r="646" spans="1:7" x14ac:dyDescent="0.2">
      <c r="A646" s="26" t="s">
        <v>1840</v>
      </c>
      <c r="B646" s="26" t="s">
        <v>4316</v>
      </c>
      <c r="C646" s="26" t="s">
        <v>45</v>
      </c>
      <c r="D646" s="26">
        <v>43</v>
      </c>
      <c r="E646" s="26" t="s">
        <v>4</v>
      </c>
      <c r="F646" s="26" t="s">
        <v>994</v>
      </c>
      <c r="G646" s="26" t="s">
        <v>3796</v>
      </c>
    </row>
    <row r="647" spans="1:7" x14ac:dyDescent="0.2">
      <c r="A647" s="26" t="s">
        <v>1841</v>
      </c>
      <c r="B647" s="26" t="s">
        <v>4317</v>
      </c>
      <c r="C647" s="26" t="s">
        <v>46</v>
      </c>
      <c r="D647" s="26">
        <v>44</v>
      </c>
      <c r="E647" s="26" t="s">
        <v>4</v>
      </c>
      <c r="F647" s="26" t="s">
        <v>994</v>
      </c>
      <c r="G647" s="26" t="s">
        <v>3796</v>
      </c>
    </row>
    <row r="648" spans="1:7" x14ac:dyDescent="0.2">
      <c r="A648" s="26" t="s">
        <v>1842</v>
      </c>
      <c r="B648" s="26" t="s">
        <v>4318</v>
      </c>
      <c r="C648" s="26" t="s">
        <v>47</v>
      </c>
      <c r="D648" s="26">
        <v>45</v>
      </c>
      <c r="E648" s="26" t="s">
        <v>4</v>
      </c>
      <c r="F648" s="26" t="s">
        <v>994</v>
      </c>
      <c r="G648" s="26" t="s">
        <v>3796</v>
      </c>
    </row>
    <row r="649" spans="1:7" x14ac:dyDescent="0.2">
      <c r="A649" s="26" t="s">
        <v>1843</v>
      </c>
      <c r="B649" s="26" t="s">
        <v>4319</v>
      </c>
      <c r="C649" s="26" t="s">
        <v>48</v>
      </c>
      <c r="D649" s="26">
        <v>46</v>
      </c>
      <c r="E649" s="26" t="s">
        <v>4</v>
      </c>
      <c r="F649" s="26" t="s">
        <v>994</v>
      </c>
      <c r="G649" s="26" t="s">
        <v>3796</v>
      </c>
    </row>
    <row r="650" spans="1:7" x14ac:dyDescent="0.2">
      <c r="A650" s="26" t="s">
        <v>1844</v>
      </c>
      <c r="B650" s="26" t="s">
        <v>4320</v>
      </c>
      <c r="C650" s="26" t="s">
        <v>52</v>
      </c>
      <c r="D650" s="26">
        <v>47</v>
      </c>
      <c r="E650" s="26" t="s">
        <v>4</v>
      </c>
      <c r="F650" s="26" t="s">
        <v>994</v>
      </c>
      <c r="G650" s="26" t="s">
        <v>3796</v>
      </c>
    </row>
    <row r="651" spans="1:7" x14ac:dyDescent="0.2">
      <c r="A651" s="26" t="s">
        <v>1845</v>
      </c>
      <c r="B651" s="26" t="s">
        <v>4321</v>
      </c>
      <c r="C651" s="26" t="s">
        <v>49</v>
      </c>
      <c r="D651" s="26">
        <v>48</v>
      </c>
      <c r="E651" s="26" t="s">
        <v>4</v>
      </c>
      <c r="F651" s="26" t="s">
        <v>994</v>
      </c>
      <c r="G651" s="26" t="s">
        <v>3796</v>
      </c>
    </row>
    <row r="652" spans="1:7" x14ac:dyDescent="0.2">
      <c r="A652" s="26" t="s">
        <v>1846</v>
      </c>
      <c r="B652" s="26" t="s">
        <v>4322</v>
      </c>
      <c r="C652" s="26" t="s">
        <v>50</v>
      </c>
      <c r="D652" s="26">
        <v>49</v>
      </c>
      <c r="E652" s="26" t="s">
        <v>4</v>
      </c>
      <c r="F652" s="26" t="s">
        <v>994</v>
      </c>
      <c r="G652" s="26" t="s">
        <v>3796</v>
      </c>
    </row>
    <row r="653" spans="1:7" x14ac:dyDescent="0.2">
      <c r="A653" s="26" t="s">
        <v>1847</v>
      </c>
      <c r="B653" s="26" t="s">
        <v>4323</v>
      </c>
      <c r="C653" s="26" t="s">
        <v>51</v>
      </c>
      <c r="D653" s="26">
        <v>50</v>
      </c>
      <c r="E653" s="26" t="s">
        <v>4</v>
      </c>
      <c r="F653" s="26" t="s">
        <v>994</v>
      </c>
      <c r="G653" s="26" t="s">
        <v>3796</v>
      </c>
    </row>
    <row r="654" spans="1:7" x14ac:dyDescent="0.2">
      <c r="A654" s="26" t="s">
        <v>1848</v>
      </c>
      <c r="B654" s="26" t="s">
        <v>3797</v>
      </c>
      <c r="C654" s="26" t="s">
        <v>53</v>
      </c>
      <c r="D654" s="26">
        <v>8</v>
      </c>
      <c r="E654" s="26" t="s">
        <v>4</v>
      </c>
      <c r="F654" s="26" t="s">
        <v>994</v>
      </c>
      <c r="G654" s="26" t="s">
        <v>3796</v>
      </c>
    </row>
    <row r="655" spans="1:7" x14ac:dyDescent="0.2">
      <c r="A655" s="26" t="s">
        <v>1849</v>
      </c>
      <c r="B655" s="26" t="s">
        <v>3798</v>
      </c>
      <c r="C655" s="26" t="s">
        <v>24</v>
      </c>
      <c r="D655" s="26">
        <v>9</v>
      </c>
      <c r="E655" s="26" t="s">
        <v>4</v>
      </c>
      <c r="F655" s="26" t="s">
        <v>994</v>
      </c>
      <c r="G655" s="26" t="s">
        <v>3796</v>
      </c>
    </row>
    <row r="656" spans="1:7" x14ac:dyDescent="0.2">
      <c r="A656" s="26" t="s">
        <v>1850</v>
      </c>
      <c r="B656" s="26" t="s">
        <v>3799</v>
      </c>
      <c r="C656" s="26" t="s">
        <v>1001</v>
      </c>
      <c r="D656" s="26">
        <v>28</v>
      </c>
      <c r="E656" s="26" t="s">
        <v>4</v>
      </c>
      <c r="F656" s="26" t="s">
        <v>994</v>
      </c>
      <c r="G656" s="26" t="s">
        <v>3796</v>
      </c>
    </row>
  </sheetData>
  <autoFilter ref="A1:G563" xr:uid="{7CD215C0-EB01-7E4B-9D20-025D637FF8D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6EEFC-0013-514C-ADFD-B457BFF78C03}">
  <sheetPr>
    <tabColor rgb="FFFFFF00"/>
  </sheetPr>
  <dimension ref="A1:J36"/>
  <sheetViews>
    <sheetView workbookViewId="0">
      <selection activeCell="E2" sqref="E2"/>
    </sheetView>
  </sheetViews>
  <sheetFormatPr baseColWidth="10" defaultColWidth="10.83203125" defaultRowHeight="16" x14ac:dyDescent="0.2"/>
  <cols>
    <col min="1" max="2" width="31.5" style="26" bestFit="1" customWidth="1"/>
    <col min="3" max="3" width="41.6640625" style="26" bestFit="1" customWidth="1"/>
    <col min="4" max="4" width="54" style="26" customWidth="1"/>
    <col min="5" max="5" width="27.5" style="26" bestFit="1" customWidth="1"/>
    <col min="6" max="6" width="20.5" style="26" bestFit="1" customWidth="1"/>
    <col min="7" max="7" width="10.83203125" style="26"/>
    <col min="8" max="8" width="26.83203125" style="26" bestFit="1" customWidth="1"/>
    <col min="9" max="9" width="12.6640625" style="26" bestFit="1" customWidth="1"/>
    <col min="10" max="16384" width="10.83203125" style="26"/>
  </cols>
  <sheetData>
    <row r="1" spans="1:5" x14ac:dyDescent="0.2">
      <c r="A1" s="28" t="s">
        <v>3800</v>
      </c>
      <c r="B1" s="28" t="s">
        <v>3801</v>
      </c>
      <c r="C1" s="28" t="s">
        <v>3802</v>
      </c>
      <c r="D1" s="28" t="s">
        <v>3803</v>
      </c>
      <c r="E1" s="55" t="s">
        <v>1372</v>
      </c>
    </row>
    <row r="2" spans="1:5" x14ac:dyDescent="0.2">
      <c r="A2" s="55" t="s">
        <v>3811</v>
      </c>
      <c r="B2" s="26" t="s">
        <v>355</v>
      </c>
      <c r="C2" s="55" t="s">
        <v>996</v>
      </c>
      <c r="D2" s="57" t="s">
        <v>3589</v>
      </c>
    </row>
    <row r="3" spans="1:5" x14ac:dyDescent="0.2">
      <c r="A3" s="26" t="s">
        <v>3804</v>
      </c>
      <c r="B3" s="55" t="s">
        <v>356</v>
      </c>
      <c r="C3" s="55" t="s">
        <v>1087</v>
      </c>
      <c r="D3" s="57" t="s">
        <v>3589</v>
      </c>
    </row>
    <row r="4" spans="1:5" x14ac:dyDescent="0.2">
      <c r="A4" s="26" t="s">
        <v>3810</v>
      </c>
      <c r="B4" s="26" t="s">
        <v>353</v>
      </c>
      <c r="C4" s="26" t="s">
        <v>987</v>
      </c>
      <c r="D4" s="57" t="s">
        <v>3589</v>
      </c>
    </row>
    <row r="5" spans="1:5" x14ac:dyDescent="0.2">
      <c r="A5" s="26" t="s">
        <v>3806</v>
      </c>
      <c r="B5" s="55" t="s">
        <v>4</v>
      </c>
      <c r="C5" s="26" t="s">
        <v>989</v>
      </c>
      <c r="D5" s="57" t="s">
        <v>3623</v>
      </c>
    </row>
    <row r="6" spans="1:5" x14ac:dyDescent="0.2">
      <c r="A6" s="26" t="s">
        <v>3810</v>
      </c>
      <c r="B6" s="58" t="s">
        <v>4</v>
      </c>
      <c r="C6" s="56" t="s">
        <v>3795</v>
      </c>
      <c r="D6" s="26" t="s">
        <v>3623</v>
      </c>
      <c r="E6" s="55" t="s">
        <v>4327</v>
      </c>
    </row>
    <row r="7" spans="1:5" x14ac:dyDescent="0.2">
      <c r="A7" s="56" t="s">
        <v>3807</v>
      </c>
      <c r="B7" s="55" t="s">
        <v>4</v>
      </c>
      <c r="C7" s="26" t="s">
        <v>987</v>
      </c>
      <c r="D7" s="57" t="s">
        <v>3623</v>
      </c>
      <c r="E7" s="55" t="s">
        <v>4328</v>
      </c>
    </row>
    <row r="8" spans="1:5" x14ac:dyDescent="0.2">
      <c r="A8" s="56" t="s">
        <v>3807</v>
      </c>
      <c r="B8" s="55" t="s">
        <v>4</v>
      </c>
      <c r="C8" s="26" t="s">
        <v>991</v>
      </c>
      <c r="D8" s="57" t="s">
        <v>3623</v>
      </c>
      <c r="E8" s="55" t="s">
        <v>4328</v>
      </c>
    </row>
    <row r="9" spans="1:5" x14ac:dyDescent="0.2">
      <c r="A9" s="55" t="s">
        <v>3811</v>
      </c>
      <c r="B9" s="55" t="s">
        <v>4</v>
      </c>
      <c r="C9" s="55" t="s">
        <v>996</v>
      </c>
      <c r="D9" s="57" t="s">
        <v>3623</v>
      </c>
      <c r="E9" s="55" t="s">
        <v>4327</v>
      </c>
    </row>
    <row r="10" spans="1:5" x14ac:dyDescent="0.2">
      <c r="A10" s="26" t="s">
        <v>3808</v>
      </c>
      <c r="B10" s="26" t="s">
        <v>1</v>
      </c>
      <c r="C10" s="26" t="s">
        <v>2</v>
      </c>
      <c r="D10" s="57" t="s">
        <v>3623</v>
      </c>
      <c r="E10" s="55" t="s">
        <v>4326</v>
      </c>
    </row>
    <row r="11" spans="1:5" x14ac:dyDescent="0.2">
      <c r="A11" s="26" t="s">
        <v>3806</v>
      </c>
      <c r="B11" s="26" t="s">
        <v>1</v>
      </c>
      <c r="C11" s="26" t="s">
        <v>992</v>
      </c>
      <c r="D11" s="57" t="s">
        <v>3623</v>
      </c>
    </row>
    <row r="12" spans="1:5" x14ac:dyDescent="0.2">
      <c r="A12" s="26" t="s">
        <v>3806</v>
      </c>
      <c r="B12" s="26" t="s">
        <v>1</v>
      </c>
      <c r="C12" s="26" t="s">
        <v>989</v>
      </c>
      <c r="D12" s="57" t="s">
        <v>3623</v>
      </c>
    </row>
    <row r="13" spans="1:5" x14ac:dyDescent="0.2">
      <c r="A13" s="26" t="s">
        <v>3811</v>
      </c>
      <c r="B13" s="26" t="s">
        <v>1</v>
      </c>
      <c r="C13" s="55" t="s">
        <v>996</v>
      </c>
      <c r="D13" s="57" t="s">
        <v>3623</v>
      </c>
    </row>
    <row r="14" spans="1:5" x14ac:dyDescent="0.2">
      <c r="A14" s="26" t="s">
        <v>3809</v>
      </c>
      <c r="B14" s="26" t="s">
        <v>3</v>
      </c>
      <c r="C14" s="26" t="s">
        <v>993</v>
      </c>
      <c r="D14" s="57" t="s">
        <v>3591</v>
      </c>
    </row>
    <row r="15" spans="1:5" x14ac:dyDescent="0.2">
      <c r="A15" s="55" t="s">
        <v>3811</v>
      </c>
      <c r="B15" s="26" t="s">
        <v>3</v>
      </c>
      <c r="C15" s="55" t="s">
        <v>996</v>
      </c>
      <c r="D15" s="57" t="s">
        <v>3591</v>
      </c>
    </row>
    <row r="16" spans="1:5" x14ac:dyDescent="0.2">
      <c r="A16" s="26" t="s">
        <v>3810</v>
      </c>
      <c r="B16" s="55" t="s">
        <v>4</v>
      </c>
      <c r="C16" s="26" t="s">
        <v>994</v>
      </c>
      <c r="D16" s="57" t="s">
        <v>3796</v>
      </c>
    </row>
    <row r="17" spans="1:9" x14ac:dyDescent="0.2">
      <c r="A17" s="26" t="s">
        <v>3811</v>
      </c>
      <c r="B17" s="26" t="s">
        <v>995</v>
      </c>
      <c r="C17" s="26" t="s">
        <v>996</v>
      </c>
      <c r="D17" s="57" t="s">
        <v>3623</v>
      </c>
    </row>
    <row r="28" spans="1:9" x14ac:dyDescent="0.2">
      <c r="A28" s="55"/>
    </row>
    <row r="29" spans="1:9" x14ac:dyDescent="0.2">
      <c r="C29" s="55"/>
      <c r="D29" s="55"/>
      <c r="E29" s="55"/>
      <c r="F29" s="55"/>
      <c r="G29" s="55"/>
      <c r="H29" s="55"/>
      <c r="I29" s="55"/>
    </row>
    <row r="30" spans="1:9" x14ac:dyDescent="0.2">
      <c r="A30" s="55"/>
      <c r="B30" s="55"/>
      <c r="D30" s="55"/>
      <c r="E30" s="55"/>
      <c r="G30" s="55"/>
    </row>
    <row r="31" spans="1:9" x14ac:dyDescent="0.2">
      <c r="A31" s="55"/>
      <c r="F31" s="55"/>
    </row>
    <row r="32" spans="1:9" x14ac:dyDescent="0.2">
      <c r="A32" s="55"/>
      <c r="C32" s="55"/>
    </row>
    <row r="33" spans="1:10" x14ac:dyDescent="0.2">
      <c r="A33" s="55"/>
      <c r="G33" s="55"/>
    </row>
    <row r="34" spans="1:10" x14ac:dyDescent="0.2">
      <c r="A34" s="55"/>
      <c r="I34" s="55"/>
    </row>
    <row r="35" spans="1:10" x14ac:dyDescent="0.2">
      <c r="A35" s="55"/>
      <c r="G35" s="55"/>
    </row>
    <row r="36" spans="1:10" x14ac:dyDescent="0.2">
      <c r="A36" s="55"/>
      <c r="D36" s="55"/>
      <c r="F36" s="55"/>
      <c r="G36" s="55"/>
      <c r="H36" s="55"/>
      <c r="J36" s="5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8A403-03D1-2B4D-90FF-D6B8889093A9}">
  <sheetPr>
    <tabColor rgb="FFFFFF00"/>
  </sheetPr>
  <dimension ref="A1:T114"/>
  <sheetViews>
    <sheetView topLeftCell="A53" workbookViewId="0">
      <selection activeCell="I90" sqref="I90"/>
    </sheetView>
  </sheetViews>
  <sheetFormatPr baseColWidth="10" defaultColWidth="10.83203125" defaultRowHeight="16" x14ac:dyDescent="0.2"/>
  <cols>
    <col min="1" max="1" width="10.83203125" style="26"/>
    <col min="2" max="2" width="11.5" style="26" bestFit="1" customWidth="1"/>
    <col min="3" max="3" width="20.33203125" style="26" bestFit="1" customWidth="1"/>
    <col min="4" max="4" width="31.5" style="26" bestFit="1" customWidth="1"/>
    <col min="5" max="5" width="29.5" style="26" bestFit="1" customWidth="1"/>
    <col min="6" max="6" width="25.1640625" style="26" bestFit="1" customWidth="1"/>
    <col min="7" max="7" width="18" style="26" bestFit="1" customWidth="1"/>
    <col min="8" max="8" width="20.1640625" style="26" bestFit="1" customWidth="1"/>
    <col min="9" max="9" width="21.5" style="26" bestFit="1" customWidth="1"/>
    <col min="10" max="16384" width="10.83203125" style="26"/>
  </cols>
  <sheetData>
    <row r="1" spans="1:20" x14ac:dyDescent="0.2">
      <c r="A1" s="26" t="s">
        <v>3812</v>
      </c>
      <c r="C1" s="26" t="s">
        <v>3813</v>
      </c>
      <c r="D1" s="26" t="s">
        <v>3814</v>
      </c>
      <c r="E1" s="26" t="s">
        <v>3815</v>
      </c>
      <c r="F1" s="26" t="s">
        <v>3816</v>
      </c>
      <c r="G1" s="26" t="s">
        <v>3817</v>
      </c>
      <c r="H1" s="26" t="s">
        <v>3818</v>
      </c>
      <c r="I1" s="26" t="s">
        <v>3819</v>
      </c>
    </row>
    <row r="2" spans="1:20" x14ac:dyDescent="0.2">
      <c r="A2" s="28" t="s">
        <v>3820</v>
      </c>
      <c r="B2" s="28" t="s">
        <v>3821</v>
      </c>
      <c r="C2" s="28" t="s">
        <v>3804</v>
      </c>
      <c r="D2" s="28" t="s">
        <v>3805</v>
      </c>
      <c r="E2" s="28" t="s">
        <v>3806</v>
      </c>
      <c r="F2" s="28" t="s">
        <v>3807</v>
      </c>
      <c r="G2" s="28" t="s">
        <v>3808</v>
      </c>
      <c r="H2" s="28" t="s">
        <v>3809</v>
      </c>
      <c r="I2" s="28" t="s">
        <v>3810</v>
      </c>
      <c r="L2" s="28"/>
      <c r="M2" s="28"/>
      <c r="N2" s="28"/>
      <c r="O2" s="28"/>
      <c r="P2" s="28"/>
      <c r="Q2" s="28"/>
      <c r="R2" s="28"/>
      <c r="S2" s="28"/>
      <c r="T2" s="28"/>
    </row>
    <row r="3" spans="1:20" x14ac:dyDescent="0.2">
      <c r="A3" s="26">
        <v>0</v>
      </c>
      <c r="B3" s="26">
        <v>1</v>
      </c>
      <c r="C3" s="29">
        <f>'Single-family'!B3</f>
        <v>1.8840573710158036E-2</v>
      </c>
      <c r="D3" s="29">
        <f>'Com-General Retail'!I31</f>
        <v>2.6175359733562598E-2</v>
      </c>
      <c r="E3" s="29">
        <f>'Groundwater Pumping'!C4</f>
        <v>3.8690476190476192E-2</v>
      </c>
      <c r="F3" s="29">
        <f>'Urban Irrigation'!E31</f>
        <v>0.1599819320214296</v>
      </c>
      <c r="G3" s="29">
        <f>'Agriculture-Irrigator'!E31</f>
        <v>8.8000819521813099E-4</v>
      </c>
      <c r="H3" s="29">
        <f>1/24</f>
        <v>4.1666666666666664E-2</v>
      </c>
      <c r="I3" s="29">
        <f>'Wastewater Treatment'!F4</f>
        <v>4.194506726457399E-2</v>
      </c>
      <c r="N3" s="30"/>
      <c r="O3" s="30"/>
      <c r="P3" s="30"/>
      <c r="Q3" s="30"/>
      <c r="R3" s="30"/>
      <c r="S3" s="30"/>
      <c r="T3" s="30"/>
    </row>
    <row r="4" spans="1:20" x14ac:dyDescent="0.2">
      <c r="A4" s="26">
        <v>1</v>
      </c>
      <c r="B4" s="26">
        <v>2</v>
      </c>
      <c r="C4" s="29">
        <f>'Single-family'!B4</f>
        <v>1.3657874104286313E-2</v>
      </c>
      <c r="D4" s="29">
        <f>'Com-General Retail'!I32</f>
        <v>1.9213530656497852E-2</v>
      </c>
      <c r="E4" s="29">
        <f>'Groundwater Pumping'!C5</f>
        <v>3.8690476190476192E-2</v>
      </c>
      <c r="F4" s="29">
        <f>'Urban Irrigation'!E32</f>
        <v>0.10259615682907237</v>
      </c>
      <c r="G4" s="29">
        <f>'Agriculture-Irrigator'!E32</f>
        <v>7.5896029284418785E-4</v>
      </c>
      <c r="H4" s="29">
        <f t="shared" ref="H4:H26" si="0">1/24</f>
        <v>4.1666666666666664E-2</v>
      </c>
      <c r="I4" s="29">
        <f>'Wastewater Treatment'!F5</f>
        <v>4.5450298953662184E-2</v>
      </c>
      <c r="N4" s="30"/>
      <c r="O4" s="30"/>
      <c r="P4" s="30"/>
      <c r="Q4" s="30"/>
      <c r="R4" s="30"/>
      <c r="S4" s="30"/>
      <c r="T4" s="30"/>
    </row>
    <row r="5" spans="1:20" x14ac:dyDescent="0.2">
      <c r="A5" s="26">
        <v>2</v>
      </c>
      <c r="B5" s="26">
        <v>3</v>
      </c>
      <c r="C5" s="29">
        <f>'Single-family'!B5</f>
        <v>1.2434132848127295E-2</v>
      </c>
      <c r="D5" s="29">
        <f>'Com-General Retail'!I33</f>
        <v>1.9298851195380464E-2</v>
      </c>
      <c r="E5" s="29">
        <f>'Groundwater Pumping'!C6</f>
        <v>3.8690476190476192E-2</v>
      </c>
      <c r="F5" s="29">
        <f>'Urban Irrigation'!E33</f>
        <v>5.8822062057687835E-2</v>
      </c>
      <c r="G5" s="29">
        <f>'Agriculture-Irrigator'!E33</f>
        <v>7.543994287906511E-4</v>
      </c>
      <c r="H5" s="29">
        <f t="shared" si="0"/>
        <v>4.1666666666666664E-2</v>
      </c>
      <c r="I5" s="29">
        <f>'Wastewater Treatment'!F6</f>
        <v>4.9200298953662187E-2</v>
      </c>
      <c r="N5" s="30"/>
      <c r="O5" s="30"/>
      <c r="P5" s="30"/>
      <c r="Q5" s="30"/>
      <c r="R5" s="30"/>
      <c r="S5" s="30"/>
      <c r="T5" s="30"/>
    </row>
    <row r="6" spans="1:20" x14ac:dyDescent="0.2">
      <c r="A6" s="26">
        <v>3</v>
      </c>
      <c r="B6" s="26">
        <v>4</v>
      </c>
      <c r="C6" s="29">
        <f>'Single-family'!B6</f>
        <v>1.108180730877301E-2</v>
      </c>
      <c r="D6" s="29">
        <f>'Com-General Retail'!I34</f>
        <v>1.7131387331637347E-2</v>
      </c>
      <c r="E6" s="29">
        <f>'Groundwater Pumping'!C7</f>
        <v>3.8690476190476192E-2</v>
      </c>
      <c r="F6" s="29">
        <f>'Urban Irrigation'!E34</f>
        <v>8.0125670790806569E-2</v>
      </c>
      <c r="G6" s="29">
        <f>'Agriculture-Irrigator'!E34</f>
        <v>9.2766942524949902E-4</v>
      </c>
      <c r="H6" s="29">
        <f t="shared" si="0"/>
        <v>4.1666666666666664E-2</v>
      </c>
      <c r="I6" s="29">
        <f>'Wastewater Treatment'!F7</f>
        <v>3.9445067264573988E-2</v>
      </c>
      <c r="N6" s="30"/>
      <c r="O6" s="30"/>
      <c r="P6" s="30"/>
      <c r="Q6" s="30"/>
      <c r="R6" s="30"/>
      <c r="S6" s="30"/>
      <c r="T6" s="30"/>
    </row>
    <row r="7" spans="1:20" x14ac:dyDescent="0.2">
      <c r="A7" s="26">
        <v>4</v>
      </c>
      <c r="B7" s="26">
        <v>5</v>
      </c>
      <c r="C7" s="29">
        <f>'Single-family'!B7</f>
        <v>1.3702623230713879E-2</v>
      </c>
      <c r="D7" s="29">
        <f>'Com-General Retail'!I35</f>
        <v>2.1852252436642666E-2</v>
      </c>
      <c r="E7" s="29">
        <f>'Groundwater Pumping'!C8</f>
        <v>3.8690476190476192E-2</v>
      </c>
      <c r="F7" s="29">
        <f>'Urban Irrigation'!E35</f>
        <v>7.2778160395887484E-2</v>
      </c>
      <c r="G7" s="29">
        <f>'Agriculture-Irrigator'!E35</f>
        <v>9.7000639893035775E-4</v>
      </c>
      <c r="H7" s="29">
        <f t="shared" si="0"/>
        <v>4.1666666666666664E-2</v>
      </c>
      <c r="I7" s="29">
        <f>'Wastewater Treatment'!F8</f>
        <v>4.9908445440956656E-2</v>
      </c>
      <c r="N7" s="30"/>
      <c r="O7" s="30"/>
      <c r="P7" s="30"/>
      <c r="Q7" s="30"/>
      <c r="R7" s="30"/>
      <c r="S7" s="30"/>
      <c r="T7" s="30"/>
    </row>
    <row r="8" spans="1:20" x14ac:dyDescent="0.2">
      <c r="A8" s="26">
        <v>5</v>
      </c>
      <c r="B8" s="26">
        <v>6</v>
      </c>
      <c r="C8" s="29">
        <f>'Single-family'!B8</f>
        <v>2.579087864875413E-2</v>
      </c>
      <c r="D8" s="29">
        <f>'Com-General Retail'!I36</f>
        <v>3.9144566612536055E-2</v>
      </c>
      <c r="E8" s="29">
        <f>'Groundwater Pumping'!C9</f>
        <v>3.8690476190476192E-2</v>
      </c>
      <c r="F8" s="29">
        <f>'Urban Irrigation'!E36</f>
        <v>1.8956176895291273E-2</v>
      </c>
      <c r="G8" s="29">
        <f>'Agriculture-Irrigator'!E36</f>
        <v>8.1757322718423273E-4</v>
      </c>
      <c r="H8" s="29">
        <f t="shared" si="0"/>
        <v>4.1666666666666664E-2</v>
      </c>
      <c r="I8" s="29">
        <f>'Wastewater Treatment'!F9</f>
        <v>5.289798206278027E-2</v>
      </c>
      <c r="N8" s="30"/>
      <c r="O8" s="30"/>
      <c r="P8" s="30"/>
      <c r="Q8" s="30"/>
      <c r="R8" s="30"/>
      <c r="S8" s="30"/>
      <c r="T8" s="30"/>
    </row>
    <row r="9" spans="1:20" x14ac:dyDescent="0.2">
      <c r="A9" s="26">
        <v>6</v>
      </c>
      <c r="B9" s="26">
        <v>7</v>
      </c>
      <c r="C9" s="29">
        <f>'Single-family'!B9</f>
        <v>5.0076811375779483E-2</v>
      </c>
      <c r="D9" s="29">
        <f>'Com-General Retail'!I37</f>
        <v>3.7923322224613816E-2</v>
      </c>
      <c r="E9" s="29">
        <f>'Groundwater Pumping'!C10</f>
        <v>3.8690476190476192E-2</v>
      </c>
      <c r="F9" s="29">
        <f>'Urban Irrigation'!E37</f>
        <v>2.8490090096470896E-2</v>
      </c>
      <c r="G9" s="29">
        <f>'Agriculture-Irrigator'!E37</f>
        <v>2.4367979334599418E-3</v>
      </c>
      <c r="H9" s="29">
        <f t="shared" si="0"/>
        <v>4.1666666666666664E-2</v>
      </c>
      <c r="I9" s="29">
        <f>'Wastewater Treatment'!F10</f>
        <v>5.4147982062780271E-2</v>
      </c>
      <c r="N9" s="30"/>
      <c r="O9" s="30"/>
      <c r="P9" s="30"/>
      <c r="Q9" s="30"/>
      <c r="R9" s="30"/>
      <c r="S9" s="30"/>
      <c r="T9" s="30"/>
    </row>
    <row r="10" spans="1:20" x14ac:dyDescent="0.2">
      <c r="A10" s="26">
        <v>7</v>
      </c>
      <c r="B10" s="26">
        <v>8</v>
      </c>
      <c r="C10" s="29">
        <f>'Single-family'!B10</f>
        <v>6.6402261000523058E-2</v>
      </c>
      <c r="D10" s="29">
        <f>'Com-General Retail'!I38</f>
        <v>3.8090795373323168E-2</v>
      </c>
      <c r="E10" s="29">
        <f>'Groundwater Pumping'!C11</f>
        <v>3.8690476190476192E-2</v>
      </c>
      <c r="F10" s="29">
        <f>'Urban Irrigation'!E38</f>
        <v>1.4041149588949312E-2</v>
      </c>
      <c r="G10" s="29">
        <f>'Agriculture-Irrigator'!E38</f>
        <v>2.3902104363955012E-2</v>
      </c>
      <c r="H10" s="29">
        <f t="shared" si="0"/>
        <v>4.1666666666666664E-2</v>
      </c>
      <c r="I10" s="29">
        <f>'Wastewater Treatment'!F11</f>
        <v>6.039798206278027E-2</v>
      </c>
      <c r="N10" s="30"/>
      <c r="O10" s="30"/>
      <c r="P10" s="30"/>
      <c r="Q10" s="30"/>
      <c r="R10" s="30"/>
      <c r="S10" s="30"/>
      <c r="T10" s="30"/>
    </row>
    <row r="11" spans="1:20" x14ac:dyDescent="0.2">
      <c r="A11" s="26">
        <v>8</v>
      </c>
      <c r="B11" s="26">
        <v>9</v>
      </c>
      <c r="C11" s="29">
        <f>'Single-family'!B11</f>
        <v>6.4321034971090763E-2</v>
      </c>
      <c r="D11" s="29">
        <f>'Com-General Retail'!I39</f>
        <v>4.6647078200450158E-2</v>
      </c>
      <c r="E11" s="29">
        <f>'Groundwater Pumping'!C12</f>
        <v>4.4642857142857144E-2</v>
      </c>
      <c r="F11" s="29">
        <f>'Urban Irrigation'!E39</f>
        <v>1.085545024126173E-2</v>
      </c>
      <c r="G11" s="29">
        <f>'Agriculture-Irrigator'!E39</f>
        <v>5.9925945141956358E-2</v>
      </c>
      <c r="H11" s="29">
        <f t="shared" si="0"/>
        <v>4.1666666666666664E-2</v>
      </c>
      <c r="I11" s="29">
        <f>'Wastewater Treatment'!F12</f>
        <v>5.4650597907324364E-2</v>
      </c>
      <c r="N11" s="30"/>
      <c r="O11" s="30"/>
      <c r="P11" s="30"/>
      <c r="Q11" s="30"/>
      <c r="R11" s="30"/>
      <c r="S11" s="30"/>
      <c r="T11" s="30"/>
    </row>
    <row r="12" spans="1:20" x14ac:dyDescent="0.2">
      <c r="A12" s="26">
        <v>9</v>
      </c>
      <c r="B12" s="26">
        <v>10</v>
      </c>
      <c r="C12" s="29">
        <f>'Single-family'!B12</f>
        <v>6.3776046863027375E-2</v>
      </c>
      <c r="D12" s="29">
        <f>'Com-General Retail'!I40</f>
        <v>6.2870393890341214E-2</v>
      </c>
      <c r="E12" s="29">
        <f>'Groundwater Pumping'!C13</f>
        <v>4.4642857142857144E-2</v>
      </c>
      <c r="F12" s="29">
        <f>'Urban Irrigation'!E40</f>
        <v>8.6267191805218524E-3</v>
      </c>
      <c r="G12" s="29">
        <f>'Agriculture-Irrigator'!E40</f>
        <v>8.9120115461345045E-2</v>
      </c>
      <c r="H12" s="29">
        <f t="shared" si="0"/>
        <v>4.1666666666666664E-2</v>
      </c>
      <c r="I12" s="29">
        <f>'Wastewater Treatment'!F13</f>
        <v>5.2408445440956651E-2</v>
      </c>
      <c r="N12" s="30"/>
      <c r="O12" s="30"/>
      <c r="P12" s="30"/>
      <c r="Q12" s="30"/>
      <c r="R12" s="30"/>
      <c r="S12" s="30"/>
      <c r="T12" s="30"/>
    </row>
    <row r="13" spans="1:20" x14ac:dyDescent="0.2">
      <c r="A13" s="26">
        <v>10</v>
      </c>
      <c r="B13" s="26">
        <v>11</v>
      </c>
      <c r="C13" s="29">
        <f>'Single-family'!B13</f>
        <v>5.755762479182934E-2</v>
      </c>
      <c r="D13" s="29">
        <f>'Com-General Retail'!I41</f>
        <v>6.136487987031547E-2</v>
      </c>
      <c r="E13" s="29">
        <f>'Groundwater Pumping'!C14</f>
        <v>4.4642857142857144E-2</v>
      </c>
      <c r="F13" s="29">
        <f>'Urban Irrigation'!E41</f>
        <v>1.059393574896769E-2</v>
      </c>
      <c r="G13" s="29">
        <f>'Agriculture-Irrigator'!E41</f>
        <v>9.719335892361311E-2</v>
      </c>
      <c r="H13" s="29">
        <f t="shared" si="0"/>
        <v>4.1666666666666664E-2</v>
      </c>
      <c r="I13" s="29">
        <f>'Wastewater Treatment'!F14</f>
        <v>5.4650597907324364E-2</v>
      </c>
      <c r="N13" s="30"/>
      <c r="O13" s="30"/>
      <c r="P13" s="30"/>
      <c r="Q13" s="30"/>
      <c r="R13" s="30"/>
      <c r="S13" s="30"/>
      <c r="T13" s="30"/>
    </row>
    <row r="14" spans="1:20" x14ac:dyDescent="0.2">
      <c r="A14" s="26">
        <v>11</v>
      </c>
      <c r="B14" s="26">
        <v>12</v>
      </c>
      <c r="C14" s="29">
        <f>'Single-family'!B14</f>
        <v>5.3830649857847697E-2</v>
      </c>
      <c r="D14" s="29">
        <f>'Com-General Retail'!I42</f>
        <v>6.2390522667342345E-2</v>
      </c>
      <c r="E14" s="29">
        <f>'Groundwater Pumping'!C15</f>
        <v>4.4642857142857144E-2</v>
      </c>
      <c r="F14" s="29">
        <f>'Urban Irrigation'!E42</f>
        <v>1.6399799043649015E-2</v>
      </c>
      <c r="G14" s="29">
        <f>'Agriculture-Irrigator'!E42</f>
        <v>0.10399704970498219</v>
      </c>
      <c r="H14" s="29">
        <f t="shared" si="0"/>
        <v>4.1666666666666664E-2</v>
      </c>
      <c r="I14" s="29">
        <f>'Wastewater Treatment'!F15</f>
        <v>3.8195067264573987E-2</v>
      </c>
      <c r="N14" s="30"/>
      <c r="O14" s="30"/>
      <c r="P14" s="30"/>
      <c r="Q14" s="30"/>
      <c r="R14" s="30"/>
      <c r="S14" s="30"/>
      <c r="T14" s="30"/>
    </row>
    <row r="15" spans="1:20" x14ac:dyDescent="0.2">
      <c r="A15" s="26">
        <v>12</v>
      </c>
      <c r="B15" s="26">
        <v>13</v>
      </c>
      <c r="C15" s="29">
        <f>'Single-family'!B15</f>
        <v>4.8623372274513479E-2</v>
      </c>
      <c r="D15" s="29">
        <f>'Com-General Retail'!I43</f>
        <v>5.7291262691091582E-2</v>
      </c>
      <c r="E15" s="29">
        <f>'Groundwater Pumping'!C16</f>
        <v>4.1666666666666664E-2</v>
      </c>
      <c r="F15" s="29">
        <f>'Urban Irrigation'!E43</f>
        <v>1.2117850453173025E-2</v>
      </c>
      <c r="G15" s="29">
        <f>'Agriculture-Irrigator'!E43</f>
        <v>9.3011209874117345E-2</v>
      </c>
      <c r="H15" s="29">
        <f t="shared" si="0"/>
        <v>4.1666666666666664E-2</v>
      </c>
      <c r="I15" s="29">
        <f>'Wastewater Treatment'!F16</f>
        <v>2.8452914798206278E-2</v>
      </c>
      <c r="N15" s="30"/>
      <c r="O15" s="30"/>
      <c r="P15" s="30"/>
      <c r="Q15" s="30"/>
      <c r="R15" s="30"/>
      <c r="S15" s="30"/>
      <c r="T15" s="30"/>
    </row>
    <row r="16" spans="1:20" x14ac:dyDescent="0.2">
      <c r="A16" s="26">
        <v>13</v>
      </c>
      <c r="B16" s="26">
        <v>14</v>
      </c>
      <c r="C16" s="29">
        <f>'Single-family'!B16</f>
        <v>4.3448944313424054E-2</v>
      </c>
      <c r="D16" s="29">
        <f>'Com-General Retail'!I44</f>
        <v>6.257056026952422E-2</v>
      </c>
      <c r="E16" s="29">
        <f>'Groundwater Pumping'!C17</f>
        <v>4.1666666666666664E-2</v>
      </c>
      <c r="F16" s="29">
        <f>'Urban Irrigation'!E44</f>
        <v>7.9841887298731963E-3</v>
      </c>
      <c r="G16" s="29">
        <f>'Agriculture-Irrigator'!E44</f>
        <v>0.1114324820465744</v>
      </c>
      <c r="H16" s="29">
        <f t="shared" si="0"/>
        <v>4.1666666666666664E-2</v>
      </c>
      <c r="I16" s="29">
        <f>'Wastewater Treatment'!F17</f>
        <v>2.8452914798206278E-2</v>
      </c>
      <c r="N16" s="30"/>
      <c r="O16" s="30"/>
      <c r="P16" s="30"/>
      <c r="Q16" s="30"/>
      <c r="R16" s="30"/>
      <c r="S16" s="30"/>
      <c r="T16" s="30"/>
    </row>
    <row r="17" spans="1:20" x14ac:dyDescent="0.2">
      <c r="A17" s="26">
        <v>14</v>
      </c>
      <c r="B17" s="26">
        <v>15</v>
      </c>
      <c r="C17" s="29">
        <f>'Single-family'!B17</f>
        <v>4.0038489485651488E-2</v>
      </c>
      <c r="D17" s="29">
        <f>'Com-General Retail'!I45</f>
        <v>5.6565823958161149E-2</v>
      </c>
      <c r="E17" s="29">
        <f>'Groundwater Pumping'!C18</f>
        <v>4.1666666666666664E-2</v>
      </c>
      <c r="F17" s="29">
        <f>'Urban Irrigation'!E45</f>
        <v>1.2379409364308407E-2</v>
      </c>
      <c r="G17" s="29">
        <f>'Agriculture-Irrigator'!E45</f>
        <v>0.12344315454816387</v>
      </c>
      <c r="H17" s="29">
        <f t="shared" si="0"/>
        <v>4.1666666666666664E-2</v>
      </c>
      <c r="I17" s="29">
        <f>'Wastewater Treatment'!F18</f>
        <v>2.8452914798206278E-2</v>
      </c>
      <c r="N17" s="30"/>
      <c r="O17" s="30"/>
      <c r="P17" s="30"/>
      <c r="Q17" s="30"/>
      <c r="R17" s="30"/>
      <c r="S17" s="30"/>
      <c r="T17" s="30"/>
    </row>
    <row r="18" spans="1:20" x14ac:dyDescent="0.2">
      <c r="A18" s="26">
        <v>15</v>
      </c>
      <c r="B18" s="26">
        <v>16</v>
      </c>
      <c r="C18" s="29">
        <f>'Single-family'!B18</f>
        <v>4.3131941102770389E-2</v>
      </c>
      <c r="D18" s="29">
        <f>'Com-General Retail'!I46</f>
        <v>6.5241092756705449E-2</v>
      </c>
      <c r="E18" s="29">
        <f>'Groundwater Pumping'!C19</f>
        <v>4.1666666666666664E-2</v>
      </c>
      <c r="F18" s="29">
        <f>'Urban Irrigation'!E46</f>
        <v>1.5547682629918146E-2</v>
      </c>
      <c r="G18" s="29">
        <f>'Agriculture-Irrigator'!E46</f>
        <v>0.12851122734432341</v>
      </c>
      <c r="H18" s="29">
        <f t="shared" si="0"/>
        <v>4.1666666666666664E-2</v>
      </c>
      <c r="I18" s="29">
        <f>'Wastewater Treatment'!F19</f>
        <v>2.7202914798206281E-2</v>
      </c>
      <c r="N18" s="30"/>
      <c r="O18" s="30"/>
      <c r="P18" s="30"/>
      <c r="Q18" s="30"/>
      <c r="R18" s="30"/>
      <c r="S18" s="30"/>
      <c r="T18" s="30"/>
    </row>
    <row r="19" spans="1:20" x14ac:dyDescent="0.2">
      <c r="A19" s="26">
        <v>16</v>
      </c>
      <c r="B19" s="26">
        <v>17</v>
      </c>
      <c r="C19" s="29">
        <f>'Single-family'!B19</f>
        <v>4.6199313418874795E-2</v>
      </c>
      <c r="D19" s="29">
        <f>'Com-General Retail'!I47</f>
        <v>4.8340237242092597E-2</v>
      </c>
      <c r="E19" s="29">
        <f>'Groundwater Pumping'!C20</f>
        <v>4.1666666666666664E-2</v>
      </c>
      <c r="F19" s="29">
        <f>'Urban Irrigation'!E47</f>
        <v>1.3577849547158787E-2</v>
      </c>
      <c r="G19" s="29">
        <f>'Agriculture-Irrigator'!E47</f>
        <v>8.0630669230154481E-2</v>
      </c>
      <c r="H19" s="29">
        <f t="shared" si="0"/>
        <v>4.1666666666666664E-2</v>
      </c>
      <c r="I19" s="29">
        <f>'Wastewater Treatment'!F20</f>
        <v>2.7202914798206281E-2</v>
      </c>
      <c r="N19" s="30"/>
      <c r="O19" s="30"/>
      <c r="P19" s="30"/>
      <c r="Q19" s="30"/>
      <c r="R19" s="30"/>
      <c r="S19" s="30"/>
      <c r="T19" s="30"/>
    </row>
    <row r="20" spans="1:20" x14ac:dyDescent="0.2">
      <c r="A20" s="26">
        <v>17</v>
      </c>
      <c r="B20" s="26">
        <v>18</v>
      </c>
      <c r="C20" s="29">
        <f>'Single-family'!B20</f>
        <v>4.8669308709129909E-2</v>
      </c>
      <c r="D20" s="29">
        <f>'Com-General Retail'!I48</f>
        <v>5.4821849639961673E-2</v>
      </c>
      <c r="E20" s="29">
        <f>'Groundwater Pumping'!C21</f>
        <v>4.1666666666666664E-2</v>
      </c>
      <c r="F20" s="29">
        <f>'Urban Irrigation'!E48</f>
        <v>1.4143773590149719E-2</v>
      </c>
      <c r="G20" s="29">
        <f>'Agriculture-Irrigator'!E48</f>
        <v>3.9263185345447309E-2</v>
      </c>
      <c r="H20" s="29">
        <f t="shared" si="0"/>
        <v>4.1666666666666664E-2</v>
      </c>
      <c r="I20" s="29">
        <f>'Wastewater Treatment'!F21</f>
        <v>2.7202914798206281E-2</v>
      </c>
      <c r="N20" s="30"/>
      <c r="O20" s="30"/>
      <c r="P20" s="30"/>
      <c r="Q20" s="30"/>
      <c r="R20" s="30"/>
      <c r="S20" s="30"/>
      <c r="T20" s="30"/>
    </row>
    <row r="21" spans="1:20" x14ac:dyDescent="0.2">
      <c r="A21" s="26">
        <v>18</v>
      </c>
      <c r="B21" s="26">
        <v>19</v>
      </c>
      <c r="C21" s="29">
        <f>'Single-family'!B21</f>
        <v>5.3600985729911045E-2</v>
      </c>
      <c r="D21" s="29">
        <f>'Com-General Retail'!I49</f>
        <v>4.6493722799425104E-2</v>
      </c>
      <c r="E21" s="29">
        <f>'Groundwater Pumping'!C22</f>
        <v>4.4642857142857144E-2</v>
      </c>
      <c r="F21" s="29">
        <f>'Urban Irrigation'!E49</f>
        <v>4.737642355070746E-2</v>
      </c>
      <c r="G21" s="29">
        <f>'Agriculture-Irrigator'!E49</f>
        <v>2.942411209665588E-2</v>
      </c>
      <c r="H21" s="29">
        <f t="shared" si="0"/>
        <v>4.1666666666666664E-2</v>
      </c>
      <c r="I21" s="29">
        <f>'Wastewater Treatment'!F22</f>
        <v>3.0192451420029895E-2</v>
      </c>
      <c r="N21" s="30"/>
      <c r="O21" s="30"/>
      <c r="P21" s="30"/>
      <c r="Q21" s="30"/>
      <c r="R21" s="30"/>
      <c r="S21" s="30"/>
      <c r="T21" s="30"/>
    </row>
    <row r="22" spans="1:20" x14ac:dyDescent="0.2">
      <c r="A22" s="26">
        <v>19</v>
      </c>
      <c r="B22" s="26">
        <v>20</v>
      </c>
      <c r="C22" s="29">
        <f>'Single-family'!B22</f>
        <v>5.4915997895237927E-2</v>
      </c>
      <c r="D22" s="29">
        <f>'Com-General Retail'!I50</f>
        <v>4.2013632581902806E-2</v>
      </c>
      <c r="E22" s="29">
        <f>'Groundwater Pumping'!C23</f>
        <v>4.4642857142857144E-2</v>
      </c>
      <c r="F22" s="29">
        <f>'Urban Irrigation'!E50</f>
        <v>3.79435046820105E-2</v>
      </c>
      <c r="G22" s="29">
        <f>'Agriculture-Irrigator'!E50</f>
        <v>4.2291363536778341E-3</v>
      </c>
      <c r="H22" s="29">
        <f t="shared" si="0"/>
        <v>4.1666666666666664E-2</v>
      </c>
      <c r="I22" s="29">
        <f>'Wastewater Treatment'!F23</f>
        <v>4.2150597907324366E-2</v>
      </c>
      <c r="N22" s="30"/>
      <c r="O22" s="30"/>
      <c r="P22" s="30"/>
      <c r="Q22" s="30"/>
      <c r="R22" s="30"/>
      <c r="S22" s="30"/>
      <c r="T22" s="30"/>
    </row>
    <row r="23" spans="1:20" x14ac:dyDescent="0.2">
      <c r="A23" s="26">
        <v>20</v>
      </c>
      <c r="B23" s="26">
        <v>21</v>
      </c>
      <c r="C23" s="29">
        <f>'Single-family'!B23</f>
        <v>5.1939100165038027E-2</v>
      </c>
      <c r="D23" s="29">
        <f>'Com-General Retail'!I51</f>
        <v>3.0893548563642254E-2</v>
      </c>
      <c r="E23" s="29">
        <f>'Groundwater Pumping'!C24</f>
        <v>4.4642857142857144E-2</v>
      </c>
      <c r="F23" s="29">
        <f>'Urban Irrigation'!E51</f>
        <v>2.8413217157513264E-2</v>
      </c>
      <c r="G23" s="29">
        <f>'Agriculture-Irrigator'!E51</f>
        <v>4.0153663710842495E-3</v>
      </c>
      <c r="H23" s="29">
        <f t="shared" si="0"/>
        <v>4.1666666666666664E-2</v>
      </c>
      <c r="I23" s="29">
        <f>'Wastewater Treatment'!F24</f>
        <v>4.2150597907324366E-2</v>
      </c>
      <c r="N23" s="30"/>
      <c r="O23" s="30"/>
      <c r="P23" s="30"/>
      <c r="Q23" s="30"/>
      <c r="R23" s="30"/>
      <c r="S23" s="30"/>
      <c r="T23" s="30"/>
    </row>
    <row r="24" spans="1:20" x14ac:dyDescent="0.2">
      <c r="A24" s="26">
        <v>21</v>
      </c>
      <c r="B24" s="26">
        <v>22</v>
      </c>
      <c r="C24" s="29">
        <f>'Single-family'!B24</f>
        <v>4.7541464569661296E-2</v>
      </c>
      <c r="D24" s="29">
        <f>'Com-General Retail'!I52</f>
        <v>3.0768017292144234E-2</v>
      </c>
      <c r="E24" s="29">
        <f>'Groundwater Pumping'!C25</f>
        <v>4.4642857142857144E-2</v>
      </c>
      <c r="F24" s="29">
        <f>'Urban Irrigation'!E52</f>
        <v>3.8999414150597031E-2</v>
      </c>
      <c r="G24" s="29">
        <f>'Agriculture-Irrigator'!E52</f>
        <v>1.9889018978719885E-3</v>
      </c>
      <c r="H24" s="29">
        <f t="shared" si="0"/>
        <v>4.1666666666666664E-2</v>
      </c>
      <c r="I24" s="29">
        <f>'Wastewater Treatment'!F25</f>
        <v>4.2897982062780268E-2</v>
      </c>
      <c r="N24" s="30"/>
      <c r="O24" s="30"/>
      <c r="P24" s="30"/>
      <c r="Q24" s="30"/>
      <c r="R24" s="30"/>
      <c r="S24" s="30"/>
      <c r="T24" s="30"/>
    </row>
    <row r="25" spans="1:20" x14ac:dyDescent="0.2">
      <c r="A25" s="26">
        <v>22</v>
      </c>
      <c r="B25" s="26">
        <v>23</v>
      </c>
      <c r="C25" s="29">
        <f>'Single-family'!B25</f>
        <v>4.072514261637325E-2</v>
      </c>
      <c r="D25" s="29">
        <f>'Com-General Retail'!I53</f>
        <v>2.7726690837852674E-2</v>
      </c>
      <c r="E25" s="29">
        <f>'Groundwater Pumping'!C26</f>
        <v>4.4642857142857144E-2</v>
      </c>
      <c r="F25" s="29">
        <f>'Urban Irrigation'!E53</f>
        <v>4.8834901185994949E-2</v>
      </c>
      <c r="G25" s="29">
        <f>'Agriculture-Irrigator'!E53</f>
        <v>1.4333997750703047E-3</v>
      </c>
      <c r="H25" s="29">
        <f t="shared" si="0"/>
        <v>4.1666666666666664E-2</v>
      </c>
      <c r="I25" s="29">
        <f>'Wastewater Treatment'!F26</f>
        <v>4.7897982062780273E-2</v>
      </c>
      <c r="N25" s="30"/>
      <c r="O25" s="30"/>
      <c r="P25" s="30"/>
      <c r="Q25" s="30"/>
      <c r="R25" s="30"/>
      <c r="S25" s="30"/>
      <c r="T25" s="30"/>
    </row>
    <row r="26" spans="1:20" x14ac:dyDescent="0.2">
      <c r="A26" s="26">
        <v>23</v>
      </c>
      <c r="B26" s="26">
        <v>24</v>
      </c>
      <c r="C26" s="29">
        <f>'Single-family'!B26</f>
        <v>2.9693621008503986E-2</v>
      </c>
      <c r="D26" s="29">
        <f>'Com-General Retail'!I54</f>
        <v>2.5170621174852997E-2</v>
      </c>
      <c r="E26" s="29">
        <f>'Groundwater Pumping'!C27</f>
        <v>3.8690476190476192E-2</v>
      </c>
      <c r="F26" s="29">
        <f>'Urban Irrigation'!E54</f>
        <v>0.14041448206860002</v>
      </c>
      <c r="G26" s="29">
        <f>'Agriculture-Irrigator'!E54</f>
        <v>9.3316661933023513E-4</v>
      </c>
      <c r="H26" s="29">
        <f t="shared" si="0"/>
        <v>4.1666666666666664E-2</v>
      </c>
      <c r="I26" s="29">
        <f>'Wastewater Treatment'!F27</f>
        <v>3.4445067264573991E-2</v>
      </c>
      <c r="N26" s="30"/>
      <c r="O26" s="30"/>
      <c r="P26" s="30"/>
      <c r="Q26" s="30"/>
      <c r="R26" s="30"/>
      <c r="S26" s="30"/>
      <c r="T26" s="30"/>
    </row>
    <row r="27" spans="1:20" s="28" customFormat="1" x14ac:dyDescent="0.2">
      <c r="B27" s="28" t="s">
        <v>3822</v>
      </c>
      <c r="C27" s="31">
        <f t="shared" ref="C27:I27" si="1">SUM(C3:C26)</f>
        <v>1</v>
      </c>
      <c r="D27" s="31">
        <f t="shared" si="1"/>
        <v>0.99999999999999978</v>
      </c>
      <c r="E27" s="31">
        <f t="shared" si="1"/>
        <v>0.99999999999999956</v>
      </c>
      <c r="F27" s="31">
        <f t="shared" si="1"/>
        <v>1</v>
      </c>
      <c r="G27" s="31">
        <f t="shared" si="1"/>
        <v>1</v>
      </c>
      <c r="H27" s="31">
        <f t="shared" si="1"/>
        <v>0.99999999999999956</v>
      </c>
      <c r="I27" s="31">
        <f t="shared" si="1"/>
        <v>1</v>
      </c>
      <c r="N27" s="31"/>
      <c r="O27" s="31"/>
      <c r="P27" s="31"/>
      <c r="Q27" s="31"/>
      <c r="R27" s="31"/>
      <c r="S27" s="31"/>
      <c r="T27" s="31"/>
    </row>
    <row r="28" spans="1:20" x14ac:dyDescent="0.2">
      <c r="F28" s="32"/>
    </row>
    <row r="29" spans="1:20" x14ac:dyDescent="0.2">
      <c r="F29" s="32"/>
    </row>
    <row r="30" spans="1:20" x14ac:dyDescent="0.2">
      <c r="F30" s="32"/>
    </row>
    <row r="31" spans="1:20" x14ac:dyDescent="0.2">
      <c r="A31" s="26" t="s">
        <v>3823</v>
      </c>
      <c r="D31" s="33"/>
      <c r="E31" s="32"/>
      <c r="F31" s="32"/>
    </row>
    <row r="32" spans="1:20" x14ac:dyDescent="0.2">
      <c r="A32" s="28" t="s">
        <v>3820</v>
      </c>
      <c r="B32" s="28" t="s">
        <v>3821</v>
      </c>
      <c r="C32" s="28" t="s">
        <v>3804</v>
      </c>
      <c r="D32" s="28" t="s">
        <v>3805</v>
      </c>
      <c r="E32" s="28" t="s">
        <v>3806</v>
      </c>
      <c r="F32" s="28" t="s">
        <v>3807</v>
      </c>
      <c r="G32" s="28" t="s">
        <v>3808</v>
      </c>
      <c r="H32" s="28" t="s">
        <v>3809</v>
      </c>
      <c r="I32" s="28" t="s">
        <v>3810</v>
      </c>
    </row>
    <row r="33" spans="1:9" x14ac:dyDescent="0.2">
      <c r="A33" s="26">
        <v>0</v>
      </c>
      <c r="B33" s="26">
        <v>1</v>
      </c>
      <c r="C33" s="29">
        <f t="shared" ref="C33:I40" si="2">VLOOKUP($B33+16,$B$2:$I$27,MATCH(C$32,$B$2:$I$2,0),0)</f>
        <v>4.6199313418874795E-2</v>
      </c>
      <c r="D33" s="29">
        <f t="shared" si="2"/>
        <v>4.8340237242092597E-2</v>
      </c>
      <c r="E33" s="29">
        <f t="shared" si="2"/>
        <v>4.1666666666666664E-2</v>
      </c>
      <c r="F33" s="29">
        <f t="shared" si="2"/>
        <v>1.3577849547158787E-2</v>
      </c>
      <c r="G33" s="29">
        <f t="shared" si="2"/>
        <v>8.0630669230154481E-2</v>
      </c>
      <c r="H33" s="29">
        <f t="shared" si="2"/>
        <v>4.1666666666666664E-2</v>
      </c>
      <c r="I33" s="29">
        <f t="shared" si="2"/>
        <v>2.7202914798206281E-2</v>
      </c>
    </row>
    <row r="34" spans="1:9" x14ac:dyDescent="0.2">
      <c r="A34" s="26">
        <v>1</v>
      </c>
      <c r="B34" s="26">
        <v>2</v>
      </c>
      <c r="C34" s="29">
        <f t="shared" si="2"/>
        <v>4.8669308709129909E-2</v>
      </c>
      <c r="D34" s="29">
        <f t="shared" si="2"/>
        <v>5.4821849639961673E-2</v>
      </c>
      <c r="E34" s="29">
        <f t="shared" si="2"/>
        <v>4.1666666666666664E-2</v>
      </c>
      <c r="F34" s="29">
        <f t="shared" si="2"/>
        <v>1.4143773590149719E-2</v>
      </c>
      <c r="G34" s="29">
        <f t="shared" si="2"/>
        <v>3.9263185345447309E-2</v>
      </c>
      <c r="H34" s="29">
        <f t="shared" si="2"/>
        <v>4.1666666666666664E-2</v>
      </c>
      <c r="I34" s="29">
        <f t="shared" si="2"/>
        <v>2.7202914798206281E-2</v>
      </c>
    </row>
    <row r="35" spans="1:9" x14ac:dyDescent="0.2">
      <c r="A35" s="26">
        <v>2</v>
      </c>
      <c r="B35" s="26">
        <v>3</v>
      </c>
      <c r="C35" s="29">
        <f t="shared" si="2"/>
        <v>5.3600985729911045E-2</v>
      </c>
      <c r="D35" s="29">
        <f t="shared" si="2"/>
        <v>4.6493722799425104E-2</v>
      </c>
      <c r="E35" s="29">
        <f t="shared" si="2"/>
        <v>4.4642857142857144E-2</v>
      </c>
      <c r="F35" s="29">
        <f t="shared" si="2"/>
        <v>4.737642355070746E-2</v>
      </c>
      <c r="G35" s="29">
        <f t="shared" si="2"/>
        <v>2.942411209665588E-2</v>
      </c>
      <c r="H35" s="29">
        <f t="shared" si="2"/>
        <v>4.1666666666666664E-2</v>
      </c>
      <c r="I35" s="29">
        <f t="shared" si="2"/>
        <v>3.0192451420029895E-2</v>
      </c>
    </row>
    <row r="36" spans="1:9" x14ac:dyDescent="0.2">
      <c r="A36" s="26">
        <v>3</v>
      </c>
      <c r="B36" s="26">
        <v>4</v>
      </c>
      <c r="C36" s="29">
        <f t="shared" si="2"/>
        <v>5.4915997895237927E-2</v>
      </c>
      <c r="D36" s="29">
        <f t="shared" si="2"/>
        <v>4.2013632581902806E-2</v>
      </c>
      <c r="E36" s="29">
        <f t="shared" si="2"/>
        <v>4.4642857142857144E-2</v>
      </c>
      <c r="F36" s="29">
        <f t="shared" si="2"/>
        <v>3.79435046820105E-2</v>
      </c>
      <c r="G36" s="29">
        <f t="shared" si="2"/>
        <v>4.2291363536778341E-3</v>
      </c>
      <c r="H36" s="29">
        <f t="shared" si="2"/>
        <v>4.1666666666666664E-2</v>
      </c>
      <c r="I36" s="29">
        <f t="shared" si="2"/>
        <v>4.2150597907324366E-2</v>
      </c>
    </row>
    <row r="37" spans="1:9" x14ac:dyDescent="0.2">
      <c r="A37" s="26">
        <v>4</v>
      </c>
      <c r="B37" s="26">
        <v>5</v>
      </c>
      <c r="C37" s="29">
        <f t="shared" si="2"/>
        <v>5.1939100165038027E-2</v>
      </c>
      <c r="D37" s="29">
        <f t="shared" si="2"/>
        <v>3.0893548563642254E-2</v>
      </c>
      <c r="E37" s="29">
        <f t="shared" si="2"/>
        <v>4.4642857142857144E-2</v>
      </c>
      <c r="F37" s="29">
        <f t="shared" si="2"/>
        <v>2.8413217157513264E-2</v>
      </c>
      <c r="G37" s="29">
        <f t="shared" si="2"/>
        <v>4.0153663710842495E-3</v>
      </c>
      <c r="H37" s="29">
        <f t="shared" si="2"/>
        <v>4.1666666666666664E-2</v>
      </c>
      <c r="I37" s="29">
        <f t="shared" si="2"/>
        <v>4.2150597907324366E-2</v>
      </c>
    </row>
    <row r="38" spans="1:9" x14ac:dyDescent="0.2">
      <c r="A38" s="26">
        <v>5</v>
      </c>
      <c r="B38" s="26">
        <v>6</v>
      </c>
      <c r="C38" s="29">
        <f t="shared" si="2"/>
        <v>4.7541464569661296E-2</v>
      </c>
      <c r="D38" s="29">
        <f t="shared" si="2"/>
        <v>3.0768017292144234E-2</v>
      </c>
      <c r="E38" s="29">
        <f t="shared" si="2"/>
        <v>4.4642857142857144E-2</v>
      </c>
      <c r="F38" s="29">
        <f t="shared" si="2"/>
        <v>3.8999414150597031E-2</v>
      </c>
      <c r="G38" s="29">
        <f t="shared" si="2"/>
        <v>1.9889018978719885E-3</v>
      </c>
      <c r="H38" s="29">
        <f t="shared" si="2"/>
        <v>4.1666666666666664E-2</v>
      </c>
      <c r="I38" s="29">
        <f t="shared" si="2"/>
        <v>4.2897982062780268E-2</v>
      </c>
    </row>
    <row r="39" spans="1:9" x14ac:dyDescent="0.2">
      <c r="A39" s="26">
        <v>6</v>
      </c>
      <c r="B39" s="26">
        <v>7</v>
      </c>
      <c r="C39" s="29">
        <f t="shared" si="2"/>
        <v>4.072514261637325E-2</v>
      </c>
      <c r="D39" s="29">
        <f t="shared" si="2"/>
        <v>2.7726690837852674E-2</v>
      </c>
      <c r="E39" s="29">
        <f t="shared" si="2"/>
        <v>4.4642857142857144E-2</v>
      </c>
      <c r="F39" s="29">
        <f t="shared" si="2"/>
        <v>4.8834901185994949E-2</v>
      </c>
      <c r="G39" s="29">
        <f t="shared" si="2"/>
        <v>1.4333997750703047E-3</v>
      </c>
      <c r="H39" s="29">
        <f t="shared" si="2"/>
        <v>4.1666666666666664E-2</v>
      </c>
      <c r="I39" s="29">
        <f t="shared" si="2"/>
        <v>4.7897982062780273E-2</v>
      </c>
    </row>
    <row r="40" spans="1:9" x14ac:dyDescent="0.2">
      <c r="A40" s="26">
        <v>7</v>
      </c>
      <c r="B40" s="26">
        <v>8</v>
      </c>
      <c r="C40" s="29">
        <f t="shared" si="2"/>
        <v>2.9693621008503986E-2</v>
      </c>
      <c r="D40" s="29">
        <f t="shared" si="2"/>
        <v>2.5170621174852997E-2</v>
      </c>
      <c r="E40" s="29">
        <f t="shared" si="2"/>
        <v>3.8690476190476192E-2</v>
      </c>
      <c r="F40" s="29">
        <f t="shared" si="2"/>
        <v>0.14041448206860002</v>
      </c>
      <c r="G40" s="29">
        <f t="shared" si="2"/>
        <v>9.3316661933023513E-4</v>
      </c>
      <c r="H40" s="29">
        <f t="shared" si="2"/>
        <v>4.1666666666666664E-2</v>
      </c>
      <c r="I40" s="29">
        <f t="shared" si="2"/>
        <v>3.4445067264573991E-2</v>
      </c>
    </row>
    <row r="41" spans="1:9" x14ac:dyDescent="0.2">
      <c r="A41" s="26">
        <v>8</v>
      </c>
      <c r="B41" s="26">
        <v>9</v>
      </c>
      <c r="C41" s="29">
        <f t="shared" ref="C41:I56" si="3">VLOOKUP($B41-8,$B$2:$I$27,MATCH(C$32,$B$2:$I$2,0),0)</f>
        <v>1.8840573710158036E-2</v>
      </c>
      <c r="D41" s="29">
        <f t="shared" si="3"/>
        <v>2.6175359733562598E-2</v>
      </c>
      <c r="E41" s="29">
        <f t="shared" si="3"/>
        <v>3.8690476190476192E-2</v>
      </c>
      <c r="F41" s="29">
        <f t="shared" si="3"/>
        <v>0.1599819320214296</v>
      </c>
      <c r="G41" s="29">
        <f t="shared" si="3"/>
        <v>8.8000819521813099E-4</v>
      </c>
      <c r="H41" s="29">
        <f t="shared" si="3"/>
        <v>4.1666666666666664E-2</v>
      </c>
      <c r="I41" s="29">
        <f t="shared" si="3"/>
        <v>4.194506726457399E-2</v>
      </c>
    </row>
    <row r="42" spans="1:9" x14ac:dyDescent="0.2">
      <c r="A42" s="26">
        <v>9</v>
      </c>
      <c r="B42" s="26">
        <v>10</v>
      </c>
      <c r="C42" s="29">
        <f t="shared" si="3"/>
        <v>1.3657874104286313E-2</v>
      </c>
      <c r="D42" s="29">
        <f t="shared" si="3"/>
        <v>1.9213530656497852E-2</v>
      </c>
      <c r="E42" s="29">
        <f t="shared" si="3"/>
        <v>3.8690476190476192E-2</v>
      </c>
      <c r="F42" s="29">
        <f t="shared" si="3"/>
        <v>0.10259615682907237</v>
      </c>
      <c r="G42" s="29">
        <f t="shared" si="3"/>
        <v>7.5896029284418785E-4</v>
      </c>
      <c r="H42" s="29">
        <f t="shared" si="3"/>
        <v>4.1666666666666664E-2</v>
      </c>
      <c r="I42" s="29">
        <f t="shared" si="3"/>
        <v>4.5450298953662184E-2</v>
      </c>
    </row>
    <row r="43" spans="1:9" x14ac:dyDescent="0.2">
      <c r="A43" s="26">
        <v>10</v>
      </c>
      <c r="B43" s="26">
        <v>11</v>
      </c>
      <c r="C43" s="29">
        <f t="shared" si="3"/>
        <v>1.2434132848127295E-2</v>
      </c>
      <c r="D43" s="29">
        <f t="shared" si="3"/>
        <v>1.9298851195380464E-2</v>
      </c>
      <c r="E43" s="29">
        <f t="shared" si="3"/>
        <v>3.8690476190476192E-2</v>
      </c>
      <c r="F43" s="29">
        <f t="shared" si="3"/>
        <v>5.8822062057687835E-2</v>
      </c>
      <c r="G43" s="29">
        <f t="shared" si="3"/>
        <v>7.543994287906511E-4</v>
      </c>
      <c r="H43" s="29">
        <f t="shared" si="3"/>
        <v>4.1666666666666664E-2</v>
      </c>
      <c r="I43" s="29">
        <f t="shared" si="3"/>
        <v>4.9200298953662187E-2</v>
      </c>
    </row>
    <row r="44" spans="1:9" x14ac:dyDescent="0.2">
      <c r="A44" s="26">
        <v>11</v>
      </c>
      <c r="B44" s="26">
        <v>12</v>
      </c>
      <c r="C44" s="29">
        <f t="shared" si="3"/>
        <v>1.108180730877301E-2</v>
      </c>
      <c r="D44" s="29">
        <f t="shared" si="3"/>
        <v>1.7131387331637347E-2</v>
      </c>
      <c r="E44" s="29">
        <f t="shared" si="3"/>
        <v>3.8690476190476192E-2</v>
      </c>
      <c r="F44" s="29">
        <f t="shared" si="3"/>
        <v>8.0125670790806569E-2</v>
      </c>
      <c r="G44" s="29">
        <f t="shared" si="3"/>
        <v>9.2766942524949902E-4</v>
      </c>
      <c r="H44" s="29">
        <f t="shared" si="3"/>
        <v>4.1666666666666664E-2</v>
      </c>
      <c r="I44" s="29">
        <f t="shared" si="3"/>
        <v>3.9445067264573988E-2</v>
      </c>
    </row>
    <row r="45" spans="1:9" x14ac:dyDescent="0.2">
      <c r="A45" s="26">
        <v>12</v>
      </c>
      <c r="B45" s="26">
        <v>13</v>
      </c>
      <c r="C45" s="29">
        <f t="shared" si="3"/>
        <v>1.3702623230713879E-2</v>
      </c>
      <c r="D45" s="29">
        <f t="shared" si="3"/>
        <v>2.1852252436642666E-2</v>
      </c>
      <c r="E45" s="29">
        <f t="shared" si="3"/>
        <v>3.8690476190476192E-2</v>
      </c>
      <c r="F45" s="29">
        <f t="shared" si="3"/>
        <v>7.2778160395887484E-2</v>
      </c>
      <c r="G45" s="29">
        <f t="shared" si="3"/>
        <v>9.7000639893035775E-4</v>
      </c>
      <c r="H45" s="29">
        <f t="shared" si="3"/>
        <v>4.1666666666666664E-2</v>
      </c>
      <c r="I45" s="29">
        <f t="shared" si="3"/>
        <v>4.9908445440956656E-2</v>
      </c>
    </row>
    <row r="46" spans="1:9" x14ac:dyDescent="0.2">
      <c r="A46" s="26">
        <v>13</v>
      </c>
      <c r="B46" s="26">
        <v>14</v>
      </c>
      <c r="C46" s="29">
        <f t="shared" si="3"/>
        <v>2.579087864875413E-2</v>
      </c>
      <c r="D46" s="29">
        <f t="shared" si="3"/>
        <v>3.9144566612536055E-2</v>
      </c>
      <c r="E46" s="29">
        <f t="shared" si="3"/>
        <v>3.8690476190476192E-2</v>
      </c>
      <c r="F46" s="29">
        <f t="shared" si="3"/>
        <v>1.8956176895291273E-2</v>
      </c>
      <c r="G46" s="29">
        <f t="shared" si="3"/>
        <v>8.1757322718423273E-4</v>
      </c>
      <c r="H46" s="29">
        <f t="shared" si="3"/>
        <v>4.1666666666666664E-2</v>
      </c>
      <c r="I46" s="29">
        <f t="shared" si="3"/>
        <v>5.289798206278027E-2</v>
      </c>
    </row>
    <row r="47" spans="1:9" x14ac:dyDescent="0.2">
      <c r="A47" s="26">
        <v>14</v>
      </c>
      <c r="B47" s="26">
        <v>15</v>
      </c>
      <c r="C47" s="29">
        <f t="shared" si="3"/>
        <v>5.0076811375779483E-2</v>
      </c>
      <c r="D47" s="29">
        <f t="shared" si="3"/>
        <v>3.7923322224613816E-2</v>
      </c>
      <c r="E47" s="29">
        <f t="shared" si="3"/>
        <v>3.8690476190476192E-2</v>
      </c>
      <c r="F47" s="29">
        <f t="shared" si="3"/>
        <v>2.8490090096470896E-2</v>
      </c>
      <c r="G47" s="29">
        <f t="shared" si="3"/>
        <v>2.4367979334599418E-3</v>
      </c>
      <c r="H47" s="29">
        <f t="shared" si="3"/>
        <v>4.1666666666666664E-2</v>
      </c>
      <c r="I47" s="29">
        <f t="shared" si="3"/>
        <v>5.4147982062780271E-2</v>
      </c>
    </row>
    <row r="48" spans="1:9" x14ac:dyDescent="0.2">
      <c r="A48" s="26">
        <v>15</v>
      </c>
      <c r="B48" s="26">
        <v>16</v>
      </c>
      <c r="C48" s="29">
        <f t="shared" si="3"/>
        <v>6.6402261000523058E-2</v>
      </c>
      <c r="D48" s="29">
        <f t="shared" si="3"/>
        <v>3.8090795373323168E-2</v>
      </c>
      <c r="E48" s="29">
        <f t="shared" si="3"/>
        <v>3.8690476190476192E-2</v>
      </c>
      <c r="F48" s="29">
        <f t="shared" si="3"/>
        <v>1.4041149588949312E-2</v>
      </c>
      <c r="G48" s="29">
        <f t="shared" si="3"/>
        <v>2.3902104363955012E-2</v>
      </c>
      <c r="H48" s="29">
        <f t="shared" si="3"/>
        <v>4.1666666666666664E-2</v>
      </c>
      <c r="I48" s="29">
        <f t="shared" si="3"/>
        <v>6.039798206278027E-2</v>
      </c>
    </row>
    <row r="49" spans="1:10" x14ac:dyDescent="0.2">
      <c r="A49" s="26">
        <v>16</v>
      </c>
      <c r="B49" s="26">
        <v>17</v>
      </c>
      <c r="C49" s="29">
        <f t="shared" si="3"/>
        <v>6.4321034971090763E-2</v>
      </c>
      <c r="D49" s="29">
        <f t="shared" si="3"/>
        <v>4.6647078200450158E-2</v>
      </c>
      <c r="E49" s="29">
        <f t="shared" si="3"/>
        <v>4.4642857142857144E-2</v>
      </c>
      <c r="F49" s="29">
        <f t="shared" si="3"/>
        <v>1.085545024126173E-2</v>
      </c>
      <c r="G49" s="29">
        <f t="shared" si="3"/>
        <v>5.9925945141956358E-2</v>
      </c>
      <c r="H49" s="29">
        <f t="shared" si="3"/>
        <v>4.1666666666666664E-2</v>
      </c>
      <c r="I49" s="29">
        <f t="shared" si="3"/>
        <v>5.4650597907324364E-2</v>
      </c>
    </row>
    <row r="50" spans="1:10" x14ac:dyDescent="0.2">
      <c r="A50" s="26">
        <v>17</v>
      </c>
      <c r="B50" s="26">
        <v>18</v>
      </c>
      <c r="C50" s="29">
        <f t="shared" si="3"/>
        <v>6.3776046863027375E-2</v>
      </c>
      <c r="D50" s="29">
        <f t="shared" si="3"/>
        <v>6.2870393890341214E-2</v>
      </c>
      <c r="E50" s="29">
        <f t="shared" si="3"/>
        <v>4.4642857142857144E-2</v>
      </c>
      <c r="F50" s="29">
        <f t="shared" si="3"/>
        <v>8.6267191805218524E-3</v>
      </c>
      <c r="G50" s="29">
        <f t="shared" si="3"/>
        <v>8.9120115461345045E-2</v>
      </c>
      <c r="H50" s="29">
        <f t="shared" si="3"/>
        <v>4.1666666666666664E-2</v>
      </c>
      <c r="I50" s="29">
        <f t="shared" si="3"/>
        <v>5.2408445440956651E-2</v>
      </c>
    </row>
    <row r="51" spans="1:10" x14ac:dyDescent="0.2">
      <c r="A51" s="26">
        <v>18</v>
      </c>
      <c r="B51" s="26">
        <v>19</v>
      </c>
      <c r="C51" s="29">
        <f t="shared" si="3"/>
        <v>5.755762479182934E-2</v>
      </c>
      <c r="D51" s="29">
        <f t="shared" si="3"/>
        <v>6.136487987031547E-2</v>
      </c>
      <c r="E51" s="29">
        <f t="shared" si="3"/>
        <v>4.4642857142857144E-2</v>
      </c>
      <c r="F51" s="29">
        <f t="shared" si="3"/>
        <v>1.059393574896769E-2</v>
      </c>
      <c r="G51" s="29">
        <f t="shared" si="3"/>
        <v>9.719335892361311E-2</v>
      </c>
      <c r="H51" s="29">
        <f t="shared" si="3"/>
        <v>4.1666666666666664E-2</v>
      </c>
      <c r="I51" s="29">
        <f t="shared" si="3"/>
        <v>5.4650597907324364E-2</v>
      </c>
    </row>
    <row r="52" spans="1:10" x14ac:dyDescent="0.2">
      <c r="A52" s="26">
        <v>19</v>
      </c>
      <c r="B52" s="26">
        <v>20</v>
      </c>
      <c r="C52" s="29">
        <f t="shared" si="3"/>
        <v>5.3830649857847697E-2</v>
      </c>
      <c r="D52" s="29">
        <f t="shared" si="3"/>
        <v>6.2390522667342345E-2</v>
      </c>
      <c r="E52" s="29">
        <f t="shared" si="3"/>
        <v>4.4642857142857144E-2</v>
      </c>
      <c r="F52" s="29">
        <f t="shared" si="3"/>
        <v>1.6399799043649015E-2</v>
      </c>
      <c r="G52" s="29">
        <f t="shared" si="3"/>
        <v>0.10399704970498219</v>
      </c>
      <c r="H52" s="29">
        <f t="shared" si="3"/>
        <v>4.1666666666666664E-2</v>
      </c>
      <c r="I52" s="29">
        <f t="shared" si="3"/>
        <v>3.8195067264573987E-2</v>
      </c>
    </row>
    <row r="53" spans="1:10" x14ac:dyDescent="0.2">
      <c r="A53" s="26">
        <v>20</v>
      </c>
      <c r="B53" s="26">
        <v>21</v>
      </c>
      <c r="C53" s="29">
        <f t="shared" si="3"/>
        <v>4.8623372274513479E-2</v>
      </c>
      <c r="D53" s="29">
        <f t="shared" si="3"/>
        <v>5.7291262691091582E-2</v>
      </c>
      <c r="E53" s="29">
        <f t="shared" si="3"/>
        <v>4.1666666666666664E-2</v>
      </c>
      <c r="F53" s="29">
        <f t="shared" si="3"/>
        <v>1.2117850453173025E-2</v>
      </c>
      <c r="G53" s="29">
        <f t="shared" si="3"/>
        <v>9.3011209874117345E-2</v>
      </c>
      <c r="H53" s="29">
        <f t="shared" si="3"/>
        <v>4.1666666666666664E-2</v>
      </c>
      <c r="I53" s="29">
        <f t="shared" si="3"/>
        <v>2.8452914798206278E-2</v>
      </c>
    </row>
    <row r="54" spans="1:10" x14ac:dyDescent="0.2">
      <c r="A54" s="26">
        <v>21</v>
      </c>
      <c r="B54" s="26">
        <v>22</v>
      </c>
      <c r="C54" s="29">
        <f t="shared" si="3"/>
        <v>4.3448944313424054E-2</v>
      </c>
      <c r="D54" s="29">
        <f t="shared" si="3"/>
        <v>6.257056026952422E-2</v>
      </c>
      <c r="E54" s="29">
        <f t="shared" si="3"/>
        <v>4.1666666666666664E-2</v>
      </c>
      <c r="F54" s="29">
        <f t="shared" si="3"/>
        <v>7.9841887298731963E-3</v>
      </c>
      <c r="G54" s="29">
        <f t="shared" si="3"/>
        <v>0.1114324820465744</v>
      </c>
      <c r="H54" s="29">
        <f t="shared" si="3"/>
        <v>4.1666666666666664E-2</v>
      </c>
      <c r="I54" s="29">
        <f t="shared" si="3"/>
        <v>2.8452914798206278E-2</v>
      </c>
    </row>
    <row r="55" spans="1:10" x14ac:dyDescent="0.2">
      <c r="A55" s="26">
        <v>22</v>
      </c>
      <c r="B55" s="26">
        <v>23</v>
      </c>
      <c r="C55" s="29">
        <f t="shared" si="3"/>
        <v>4.0038489485651488E-2</v>
      </c>
      <c r="D55" s="29">
        <f t="shared" si="3"/>
        <v>5.6565823958161149E-2</v>
      </c>
      <c r="E55" s="29">
        <f t="shared" si="3"/>
        <v>4.1666666666666664E-2</v>
      </c>
      <c r="F55" s="29">
        <f t="shared" si="3"/>
        <v>1.2379409364308407E-2</v>
      </c>
      <c r="G55" s="29">
        <f t="shared" si="3"/>
        <v>0.12344315454816387</v>
      </c>
      <c r="H55" s="29">
        <f t="shared" si="3"/>
        <v>4.1666666666666664E-2</v>
      </c>
      <c r="I55" s="29">
        <f t="shared" si="3"/>
        <v>2.8452914798206278E-2</v>
      </c>
    </row>
    <row r="56" spans="1:10" x14ac:dyDescent="0.2">
      <c r="A56" s="26">
        <v>23</v>
      </c>
      <c r="B56" s="26">
        <v>24</v>
      </c>
      <c r="C56" s="29">
        <f t="shared" si="3"/>
        <v>4.3131941102770389E-2</v>
      </c>
      <c r="D56" s="29">
        <f t="shared" si="3"/>
        <v>6.5241092756705449E-2</v>
      </c>
      <c r="E56" s="29">
        <f t="shared" si="3"/>
        <v>4.1666666666666664E-2</v>
      </c>
      <c r="F56" s="29">
        <f t="shared" si="3"/>
        <v>1.5547682629918146E-2</v>
      </c>
      <c r="G56" s="29">
        <f t="shared" si="3"/>
        <v>0.12851122734432341</v>
      </c>
      <c r="H56" s="29">
        <f t="shared" si="3"/>
        <v>4.1666666666666664E-2</v>
      </c>
      <c r="I56" s="29">
        <f t="shared" si="3"/>
        <v>2.7202914798206281E-2</v>
      </c>
    </row>
    <row r="58" spans="1:10" x14ac:dyDescent="0.2">
      <c r="A58" s="26" t="s">
        <v>3824</v>
      </c>
    </row>
    <row r="59" spans="1:10" x14ac:dyDescent="0.2">
      <c r="A59" s="28" t="s">
        <v>3820</v>
      </c>
      <c r="B59" s="28" t="s">
        <v>3821</v>
      </c>
      <c r="C59" s="28" t="s">
        <v>3804</v>
      </c>
      <c r="D59" s="28" t="s">
        <v>3805</v>
      </c>
      <c r="E59" s="28" t="s">
        <v>3806</v>
      </c>
      <c r="F59" s="28" t="s">
        <v>3807</v>
      </c>
      <c r="G59" s="28" t="s">
        <v>3808</v>
      </c>
      <c r="H59" s="28" t="s">
        <v>3809</v>
      </c>
      <c r="I59" s="28" t="s">
        <v>3810</v>
      </c>
    </row>
    <row r="60" spans="1:10" x14ac:dyDescent="0.2">
      <c r="A60" s="26">
        <v>0</v>
      </c>
      <c r="B60" s="26">
        <v>1</v>
      </c>
      <c r="C60" s="29">
        <f t="shared" ref="C60:I60" si="4">AVERAGE(C33,C54:C56)</f>
        <v>4.3204672080180175E-2</v>
      </c>
      <c r="D60" s="29">
        <f t="shared" si="4"/>
        <v>5.8179428556620852E-2</v>
      </c>
      <c r="E60" s="29">
        <f t="shared" si="4"/>
        <v>4.1666666666666664E-2</v>
      </c>
      <c r="F60" s="29">
        <f t="shared" si="4"/>
        <v>1.2372282567814634E-2</v>
      </c>
      <c r="G60" s="29">
        <f t="shared" si="4"/>
        <v>0.11100438329230404</v>
      </c>
      <c r="H60" s="29">
        <f t="shared" si="4"/>
        <v>4.1666666666666664E-2</v>
      </c>
      <c r="I60" s="29">
        <f t="shared" si="4"/>
        <v>2.7827914798206281E-2</v>
      </c>
    </row>
    <row r="61" spans="1:10" x14ac:dyDescent="0.2">
      <c r="A61" s="26">
        <v>1</v>
      </c>
      <c r="B61" s="26">
        <v>2</v>
      </c>
      <c r="C61" s="29">
        <f t="shared" ref="C61:I61" si="5">AVERAGE(C33:C34,C55:C56)</f>
        <v>4.4509763179106647E-2</v>
      </c>
      <c r="D61" s="29">
        <f t="shared" si="5"/>
        <v>5.6242250899230219E-2</v>
      </c>
      <c r="E61" s="29">
        <f t="shared" si="5"/>
        <v>4.1666666666666664E-2</v>
      </c>
      <c r="F61" s="29">
        <f t="shared" si="5"/>
        <v>1.3912178782883764E-2</v>
      </c>
      <c r="G61" s="29">
        <f t="shared" si="5"/>
        <v>9.2962059117022267E-2</v>
      </c>
      <c r="H61" s="29">
        <f t="shared" si="5"/>
        <v>4.1666666666666664E-2</v>
      </c>
      <c r="I61" s="29">
        <f t="shared" si="5"/>
        <v>2.7515414798206281E-2</v>
      </c>
    </row>
    <row r="62" spans="1:10" x14ac:dyDescent="0.2">
      <c r="A62" s="26">
        <v>2</v>
      </c>
      <c r="B62" s="26">
        <v>3</v>
      </c>
      <c r="C62" s="29">
        <f t="shared" ref="C62:I62" si="6">AVERAGE(C33:C35,C56)</f>
        <v>4.7900387240171531E-2</v>
      </c>
      <c r="D62" s="29">
        <f t="shared" si="6"/>
        <v>5.3724225609546206E-2</v>
      </c>
      <c r="E62" s="29">
        <f t="shared" si="6"/>
        <v>4.2410714285714281E-2</v>
      </c>
      <c r="F62" s="29">
        <f t="shared" si="6"/>
        <v>2.2661432329483526E-2</v>
      </c>
      <c r="G62" s="29">
        <f t="shared" si="6"/>
        <v>6.9457298504145268E-2</v>
      </c>
      <c r="H62" s="29">
        <f t="shared" si="6"/>
        <v>4.1666666666666664E-2</v>
      </c>
      <c r="I62" s="29">
        <f t="shared" si="6"/>
        <v>2.7950298953662182E-2</v>
      </c>
    </row>
    <row r="63" spans="1:10" x14ac:dyDescent="0.2">
      <c r="A63" s="26">
        <v>3</v>
      </c>
      <c r="B63" s="26">
        <v>4</v>
      </c>
      <c r="C63" s="29">
        <f t="shared" ref="C63:I78" si="7">AVERAGE(C33:C36)</f>
        <v>5.0846401438288419E-2</v>
      </c>
      <c r="D63" s="29">
        <f t="shared" si="7"/>
        <v>4.7917360565845543E-2</v>
      </c>
      <c r="E63" s="29">
        <f t="shared" si="7"/>
        <v>4.3154761904761904E-2</v>
      </c>
      <c r="F63" s="29">
        <f t="shared" si="7"/>
        <v>2.8260387842506618E-2</v>
      </c>
      <c r="G63" s="29">
        <f t="shared" si="7"/>
        <v>3.8386775756483874E-2</v>
      </c>
      <c r="H63" s="29">
        <f t="shared" si="7"/>
        <v>4.1666666666666664E-2</v>
      </c>
      <c r="I63" s="29">
        <f t="shared" si="7"/>
        <v>3.1687219730941706E-2</v>
      </c>
      <c r="J63" s="29"/>
    </row>
    <row r="64" spans="1:10" x14ac:dyDescent="0.2">
      <c r="A64" s="26">
        <v>4</v>
      </c>
      <c r="B64" s="26">
        <v>5</v>
      </c>
      <c r="C64" s="29">
        <f t="shared" si="7"/>
        <v>5.2281348124829229E-2</v>
      </c>
      <c r="D64" s="29">
        <f t="shared" si="7"/>
        <v>4.3555688396232958E-2</v>
      </c>
      <c r="E64" s="29">
        <f t="shared" si="7"/>
        <v>4.3898809523809527E-2</v>
      </c>
      <c r="F64" s="29">
        <f t="shared" si="7"/>
        <v>3.1969229745095237E-2</v>
      </c>
      <c r="G64" s="29">
        <f t="shared" si="7"/>
        <v>1.923295004171632E-2</v>
      </c>
      <c r="H64" s="29">
        <f t="shared" si="7"/>
        <v>4.1666666666666664E-2</v>
      </c>
      <c r="I64" s="29">
        <f t="shared" si="7"/>
        <v>3.5424140508221229E-2</v>
      </c>
    </row>
    <row r="65" spans="1:10" x14ac:dyDescent="0.2">
      <c r="A65" s="26">
        <v>5</v>
      </c>
      <c r="B65" s="26">
        <v>6</v>
      </c>
      <c r="C65" s="29">
        <f t="shared" si="7"/>
        <v>5.1999387089962074E-2</v>
      </c>
      <c r="D65" s="29">
        <f t="shared" si="7"/>
        <v>3.7542230309278599E-2</v>
      </c>
      <c r="E65" s="29">
        <f t="shared" si="7"/>
        <v>4.4642857142857144E-2</v>
      </c>
      <c r="F65" s="29">
        <f t="shared" si="7"/>
        <v>3.8183139885207065E-2</v>
      </c>
      <c r="G65" s="29">
        <f t="shared" si="7"/>
        <v>9.9143791798224877E-3</v>
      </c>
      <c r="H65" s="29">
        <f t="shared" si="7"/>
        <v>4.1666666666666664E-2</v>
      </c>
      <c r="I65" s="29">
        <f t="shared" si="7"/>
        <v>3.9347907324364724E-2</v>
      </c>
    </row>
    <row r="66" spans="1:10" x14ac:dyDescent="0.2">
      <c r="A66" s="26">
        <v>6</v>
      </c>
      <c r="B66" s="26">
        <v>7</v>
      </c>
      <c r="C66" s="29">
        <f t="shared" si="7"/>
        <v>4.8780426311577627E-2</v>
      </c>
      <c r="D66" s="29">
        <f t="shared" si="7"/>
        <v>3.2850472318885493E-2</v>
      </c>
      <c r="E66" s="29">
        <f t="shared" si="7"/>
        <v>4.4642857142857144E-2</v>
      </c>
      <c r="F66" s="29">
        <f t="shared" si="7"/>
        <v>3.8547759294028934E-2</v>
      </c>
      <c r="G66" s="29">
        <f t="shared" si="7"/>
        <v>2.9167010994260944E-3</v>
      </c>
      <c r="H66" s="29">
        <f t="shared" si="7"/>
        <v>4.1666666666666664E-2</v>
      </c>
      <c r="I66" s="29">
        <f t="shared" si="7"/>
        <v>4.3774289985052325E-2</v>
      </c>
    </row>
    <row r="67" spans="1:10" x14ac:dyDescent="0.2">
      <c r="A67" s="26">
        <v>7</v>
      </c>
      <c r="B67" s="26">
        <v>8</v>
      </c>
      <c r="C67" s="29">
        <f t="shared" si="7"/>
        <v>4.2474832089894138E-2</v>
      </c>
      <c r="D67" s="29">
        <f t="shared" si="7"/>
        <v>2.8639719467123039E-2</v>
      </c>
      <c r="E67" s="29">
        <f t="shared" si="7"/>
        <v>4.3154761904761904E-2</v>
      </c>
      <c r="F67" s="29">
        <f t="shared" si="7"/>
        <v>6.4165503640676316E-2</v>
      </c>
      <c r="G67" s="29">
        <f t="shared" si="7"/>
        <v>2.0927086658391945E-3</v>
      </c>
      <c r="H67" s="29">
        <f t="shared" si="7"/>
        <v>4.1666666666666664E-2</v>
      </c>
      <c r="I67" s="29">
        <f t="shared" si="7"/>
        <v>4.1847907324364726E-2</v>
      </c>
      <c r="J67" s="29"/>
    </row>
    <row r="68" spans="1:10" x14ac:dyDescent="0.2">
      <c r="A68" s="26">
        <v>8</v>
      </c>
      <c r="B68" s="26">
        <v>9</v>
      </c>
      <c r="C68" s="29">
        <f t="shared" si="7"/>
        <v>3.4200200476174142E-2</v>
      </c>
      <c r="D68" s="29">
        <f t="shared" si="7"/>
        <v>2.7460172259603125E-2</v>
      </c>
      <c r="E68" s="29">
        <f t="shared" si="7"/>
        <v>4.1666666666666664E-2</v>
      </c>
      <c r="F68" s="29">
        <f t="shared" si="7"/>
        <v>9.7057682356655406E-2</v>
      </c>
      <c r="G68" s="29">
        <f t="shared" si="7"/>
        <v>1.308869121872665E-3</v>
      </c>
      <c r="H68" s="29">
        <f t="shared" si="7"/>
        <v>4.1666666666666664E-2</v>
      </c>
      <c r="I68" s="29">
        <f t="shared" si="7"/>
        <v>4.1796524663677129E-2</v>
      </c>
    </row>
    <row r="69" spans="1:10" x14ac:dyDescent="0.2">
      <c r="A69" s="26">
        <v>9</v>
      </c>
      <c r="B69" s="26">
        <v>10</v>
      </c>
      <c r="C69" s="29">
        <f t="shared" si="7"/>
        <v>2.5729302859830397E-2</v>
      </c>
      <c r="D69" s="29">
        <f t="shared" si="7"/>
        <v>2.4571550600691529E-2</v>
      </c>
      <c r="E69" s="29">
        <f t="shared" si="7"/>
        <v>4.0178571428571432E-2</v>
      </c>
      <c r="F69" s="29">
        <f t="shared" si="7"/>
        <v>0.11295686802627423</v>
      </c>
      <c r="G69" s="29">
        <f t="shared" si="7"/>
        <v>1.0013837206157147E-3</v>
      </c>
      <c r="H69" s="29">
        <f t="shared" si="7"/>
        <v>4.1666666666666664E-2</v>
      </c>
      <c r="I69" s="29">
        <f t="shared" si="7"/>
        <v>4.2434603886397609E-2</v>
      </c>
    </row>
    <row r="70" spans="1:10" x14ac:dyDescent="0.2">
      <c r="A70" s="26">
        <v>10</v>
      </c>
      <c r="B70" s="26">
        <v>11</v>
      </c>
      <c r="C70" s="29">
        <f t="shared" si="7"/>
        <v>1.8656550417768907E-2</v>
      </c>
      <c r="D70" s="29">
        <f t="shared" si="7"/>
        <v>2.2464590690073477E-2</v>
      </c>
      <c r="E70" s="29">
        <f t="shared" si="7"/>
        <v>3.8690476190476192E-2</v>
      </c>
      <c r="F70" s="29">
        <f t="shared" si="7"/>
        <v>0.11545365824419745</v>
      </c>
      <c r="G70" s="29">
        <f t="shared" si="7"/>
        <v>8.3163363404580124E-4</v>
      </c>
      <c r="H70" s="29">
        <f t="shared" si="7"/>
        <v>4.1666666666666664E-2</v>
      </c>
      <c r="I70" s="29">
        <f t="shared" si="7"/>
        <v>4.2760183109118083E-2</v>
      </c>
    </row>
    <row r="71" spans="1:10" x14ac:dyDescent="0.2">
      <c r="A71" s="26">
        <v>11</v>
      </c>
      <c r="B71" s="26">
        <v>12</v>
      </c>
      <c r="C71" s="29">
        <f t="shared" si="7"/>
        <v>1.4003596992836161E-2</v>
      </c>
      <c r="D71" s="29">
        <f t="shared" si="7"/>
        <v>2.0454782229269566E-2</v>
      </c>
      <c r="E71" s="29">
        <f t="shared" si="7"/>
        <v>3.8690476190476192E-2</v>
      </c>
      <c r="F71" s="29">
        <f t="shared" si="7"/>
        <v>0.10038145542474911</v>
      </c>
      <c r="G71" s="29">
        <f t="shared" si="7"/>
        <v>8.3025933552561724E-4</v>
      </c>
      <c r="H71" s="29">
        <f t="shared" si="7"/>
        <v>4.1666666666666664E-2</v>
      </c>
      <c r="I71" s="29">
        <f t="shared" si="7"/>
        <v>4.4010183109118084E-2</v>
      </c>
      <c r="J71" s="29"/>
    </row>
    <row r="72" spans="1:10" x14ac:dyDescent="0.2">
      <c r="A72" s="26">
        <v>12</v>
      </c>
      <c r="B72" s="26">
        <v>13</v>
      </c>
      <c r="C72" s="29">
        <f t="shared" si="7"/>
        <v>1.2719109372975122E-2</v>
      </c>
      <c r="D72" s="29">
        <f t="shared" si="7"/>
        <v>1.9374005405039581E-2</v>
      </c>
      <c r="E72" s="29">
        <f t="shared" si="7"/>
        <v>3.8690476190476192E-2</v>
      </c>
      <c r="F72" s="29">
        <f t="shared" si="7"/>
        <v>7.8580512518363566E-2</v>
      </c>
      <c r="G72" s="29">
        <f t="shared" si="7"/>
        <v>8.5275888645367393E-4</v>
      </c>
      <c r="H72" s="29">
        <f t="shared" si="7"/>
        <v>4.1666666666666664E-2</v>
      </c>
      <c r="I72" s="29">
        <f t="shared" si="7"/>
        <v>4.6001027653213754E-2</v>
      </c>
    </row>
    <row r="73" spans="1:10" x14ac:dyDescent="0.2">
      <c r="A73" s="26">
        <v>13</v>
      </c>
      <c r="B73" s="26">
        <v>14</v>
      </c>
      <c r="C73" s="29">
        <f t="shared" si="7"/>
        <v>1.5752360509092081E-2</v>
      </c>
      <c r="D73" s="29">
        <f t="shared" si="7"/>
        <v>2.4356764394049133E-2</v>
      </c>
      <c r="E73" s="29">
        <f t="shared" si="7"/>
        <v>3.8690476190476192E-2</v>
      </c>
      <c r="F73" s="29">
        <f t="shared" si="7"/>
        <v>5.7670517534918295E-2</v>
      </c>
      <c r="G73" s="29">
        <f t="shared" si="7"/>
        <v>8.6741212003868507E-4</v>
      </c>
      <c r="H73" s="29">
        <f t="shared" si="7"/>
        <v>4.1666666666666664E-2</v>
      </c>
      <c r="I73" s="29">
        <f t="shared" si="7"/>
        <v>4.7862948430493275E-2</v>
      </c>
    </row>
    <row r="74" spans="1:10" x14ac:dyDescent="0.2">
      <c r="A74" s="26">
        <v>14</v>
      </c>
      <c r="B74" s="26">
        <v>15</v>
      </c>
      <c r="C74" s="29">
        <f t="shared" si="7"/>
        <v>2.5163030141005127E-2</v>
      </c>
      <c r="D74" s="29">
        <f t="shared" si="7"/>
        <v>2.9012882151357472E-2</v>
      </c>
      <c r="E74" s="29">
        <f t="shared" si="7"/>
        <v>3.8690476190476192E-2</v>
      </c>
      <c r="F74" s="29">
        <f t="shared" si="7"/>
        <v>5.0087524544614057E-2</v>
      </c>
      <c r="G74" s="29">
        <f t="shared" si="7"/>
        <v>1.2880117462060079E-3</v>
      </c>
      <c r="H74" s="29">
        <f t="shared" si="7"/>
        <v>4.1666666666666664E-2</v>
      </c>
      <c r="I74" s="29">
        <f t="shared" si="7"/>
        <v>4.9099869207772796E-2</v>
      </c>
    </row>
    <row r="75" spans="1:10" x14ac:dyDescent="0.2">
      <c r="A75" s="26">
        <v>15</v>
      </c>
      <c r="B75" s="26">
        <v>16</v>
      </c>
      <c r="C75" s="29">
        <f t="shared" si="7"/>
        <v>3.8993143563942637E-2</v>
      </c>
      <c r="D75" s="29">
        <f t="shared" si="7"/>
        <v>3.4252734161778924E-2</v>
      </c>
      <c r="E75" s="29">
        <f t="shared" si="7"/>
        <v>3.8690476190476192E-2</v>
      </c>
      <c r="F75" s="29">
        <f t="shared" si="7"/>
        <v>3.3566394244149741E-2</v>
      </c>
      <c r="G75" s="29">
        <f t="shared" si="7"/>
        <v>7.0316204808823866E-3</v>
      </c>
      <c r="H75" s="29">
        <f t="shared" si="7"/>
        <v>4.1666666666666664E-2</v>
      </c>
      <c r="I75" s="29">
        <f t="shared" si="7"/>
        <v>5.4338097907324363E-2</v>
      </c>
      <c r="J75" s="29"/>
    </row>
    <row r="76" spans="1:10" x14ac:dyDescent="0.2">
      <c r="A76" s="26">
        <v>16</v>
      </c>
      <c r="B76" s="26">
        <v>17</v>
      </c>
      <c r="C76" s="29">
        <f t="shared" si="7"/>
        <v>5.1647746499036862E-2</v>
      </c>
      <c r="D76" s="29">
        <f t="shared" si="7"/>
        <v>4.0451440602730801E-2</v>
      </c>
      <c r="E76" s="29">
        <f t="shared" si="7"/>
        <v>4.0178571428571432E-2</v>
      </c>
      <c r="F76" s="29">
        <f t="shared" si="7"/>
        <v>1.8085716705493304E-2</v>
      </c>
      <c r="G76" s="29">
        <f t="shared" si="7"/>
        <v>2.1770605166638885E-2</v>
      </c>
      <c r="H76" s="29">
        <f t="shared" si="7"/>
        <v>4.1666666666666664E-2</v>
      </c>
      <c r="I76" s="29">
        <f t="shared" si="7"/>
        <v>5.5523636023916287E-2</v>
      </c>
    </row>
    <row r="77" spans="1:10" x14ac:dyDescent="0.2">
      <c r="A77" s="26">
        <v>17</v>
      </c>
      <c r="B77" s="26">
        <v>18</v>
      </c>
      <c r="C77" s="29">
        <f t="shared" si="7"/>
        <v>6.1144038552605168E-2</v>
      </c>
      <c r="D77" s="29">
        <f t="shared" si="7"/>
        <v>4.6382897422182087E-2</v>
      </c>
      <c r="E77" s="29">
        <f t="shared" si="7"/>
        <v>4.1666666666666671E-2</v>
      </c>
      <c r="F77" s="29">
        <f t="shared" si="7"/>
        <v>1.5503352276800947E-2</v>
      </c>
      <c r="G77" s="29">
        <f t="shared" si="7"/>
        <v>4.3846240725179092E-2</v>
      </c>
      <c r="H77" s="29">
        <f t="shared" si="7"/>
        <v>4.1666666666666664E-2</v>
      </c>
      <c r="I77" s="29">
        <f t="shared" si="7"/>
        <v>5.5401251868460392E-2</v>
      </c>
    </row>
    <row r="78" spans="1:10" x14ac:dyDescent="0.2">
      <c r="A78" s="26">
        <v>18</v>
      </c>
      <c r="B78" s="26">
        <v>19</v>
      </c>
      <c r="C78" s="29">
        <f t="shared" si="7"/>
        <v>6.3014241906617627E-2</v>
      </c>
      <c r="D78" s="29">
        <f t="shared" si="7"/>
        <v>5.2243286833607502E-2</v>
      </c>
      <c r="E78" s="29">
        <f t="shared" si="7"/>
        <v>4.3154761904761911E-2</v>
      </c>
      <c r="F78" s="29">
        <f t="shared" si="7"/>
        <v>1.1029313689925147E-2</v>
      </c>
      <c r="G78" s="29">
        <f t="shared" si="7"/>
        <v>6.7535380972717385E-2</v>
      </c>
      <c r="H78" s="29">
        <f t="shared" si="7"/>
        <v>4.1666666666666664E-2</v>
      </c>
      <c r="I78" s="29">
        <f t="shared" si="7"/>
        <v>5.5526905829596407E-2</v>
      </c>
    </row>
    <row r="79" spans="1:10" x14ac:dyDescent="0.2">
      <c r="A79" s="26">
        <v>19</v>
      </c>
      <c r="B79" s="26">
        <v>20</v>
      </c>
      <c r="C79" s="29">
        <f t="shared" ref="C79:I83" si="8">AVERAGE(C49:C52)</f>
        <v>5.9871339120948788E-2</v>
      </c>
      <c r="D79" s="29">
        <f t="shared" si="8"/>
        <v>5.83182186571123E-2</v>
      </c>
      <c r="E79" s="29">
        <f t="shared" si="8"/>
        <v>4.4642857142857144E-2</v>
      </c>
      <c r="F79" s="29">
        <f t="shared" si="8"/>
        <v>1.1618976053600072E-2</v>
      </c>
      <c r="G79" s="29">
        <f t="shared" si="8"/>
        <v>8.7559117307974166E-2</v>
      </c>
      <c r="H79" s="29">
        <f t="shared" si="8"/>
        <v>4.1666666666666664E-2</v>
      </c>
      <c r="I79" s="29">
        <f t="shared" si="8"/>
        <v>4.9976177130044847E-2</v>
      </c>
      <c r="J79" s="29"/>
    </row>
    <row r="80" spans="1:10" x14ac:dyDescent="0.2">
      <c r="A80" s="26">
        <v>20</v>
      </c>
      <c r="B80" s="26">
        <v>21</v>
      </c>
      <c r="C80" s="29">
        <f t="shared" si="8"/>
        <v>5.5946923446804478E-2</v>
      </c>
      <c r="D80" s="29">
        <f t="shared" si="8"/>
        <v>6.0979264779772654E-2</v>
      </c>
      <c r="E80" s="29">
        <f t="shared" si="8"/>
        <v>4.3898809523809521E-2</v>
      </c>
      <c r="F80" s="29">
        <f t="shared" si="8"/>
        <v>1.1934576106577896E-2</v>
      </c>
      <c r="G80" s="29">
        <f t="shared" si="8"/>
        <v>9.5830433491014416E-2</v>
      </c>
      <c r="H80" s="29">
        <f t="shared" si="8"/>
        <v>4.1666666666666664E-2</v>
      </c>
      <c r="I80" s="29">
        <f t="shared" si="8"/>
        <v>4.3426756352765314E-2</v>
      </c>
    </row>
    <row r="81" spans="1:10" x14ac:dyDescent="0.2">
      <c r="A81" s="26">
        <v>21</v>
      </c>
      <c r="B81" s="26">
        <v>22</v>
      </c>
      <c r="C81" s="29">
        <f t="shared" si="8"/>
        <v>5.0865147809403641E-2</v>
      </c>
      <c r="D81" s="29">
        <f t="shared" si="8"/>
        <v>6.0904306374568409E-2</v>
      </c>
      <c r="E81" s="29">
        <f t="shared" si="8"/>
        <v>4.3154761904761904E-2</v>
      </c>
      <c r="F81" s="29">
        <f t="shared" si="8"/>
        <v>1.1773943493915733E-2</v>
      </c>
      <c r="G81" s="29">
        <f t="shared" si="8"/>
        <v>0.10140852513732176</v>
      </c>
      <c r="H81" s="29">
        <f t="shared" si="8"/>
        <v>4.1666666666666664E-2</v>
      </c>
      <c r="I81" s="29">
        <f t="shared" si="8"/>
        <v>3.7437873692077725E-2</v>
      </c>
    </row>
    <row r="82" spans="1:10" x14ac:dyDescent="0.2">
      <c r="A82" s="26">
        <v>22</v>
      </c>
      <c r="B82" s="26">
        <v>23</v>
      </c>
      <c r="C82" s="29">
        <f t="shared" si="8"/>
        <v>4.6485363982859185E-2</v>
      </c>
      <c r="D82" s="29">
        <f t="shared" si="8"/>
        <v>5.9704542396529829E-2</v>
      </c>
      <c r="E82" s="29">
        <f t="shared" si="8"/>
        <v>4.2410714285714281E-2</v>
      </c>
      <c r="F82" s="29">
        <f t="shared" si="8"/>
        <v>1.2220311897750913E-2</v>
      </c>
      <c r="G82" s="29">
        <f t="shared" si="8"/>
        <v>0.10797097404345946</v>
      </c>
      <c r="H82" s="29">
        <f t="shared" si="8"/>
        <v>4.1666666666666664E-2</v>
      </c>
      <c r="I82" s="29">
        <f t="shared" si="8"/>
        <v>3.0888452914798203E-2</v>
      </c>
    </row>
    <row r="83" spans="1:10" x14ac:dyDescent="0.2">
      <c r="A83" s="26">
        <v>23</v>
      </c>
      <c r="B83" s="26">
        <v>24</v>
      </c>
      <c r="C83" s="29">
        <f t="shared" si="8"/>
        <v>4.3810686794089851E-2</v>
      </c>
      <c r="D83" s="29">
        <f t="shared" si="8"/>
        <v>6.0417184918870596E-2</v>
      </c>
      <c r="E83" s="29">
        <f t="shared" si="8"/>
        <v>4.1666666666666664E-2</v>
      </c>
      <c r="F83" s="29">
        <f t="shared" si="8"/>
        <v>1.2007282794318194E-2</v>
      </c>
      <c r="G83" s="29">
        <f t="shared" si="8"/>
        <v>0.11409951845329475</v>
      </c>
      <c r="H83" s="29">
        <f t="shared" si="8"/>
        <v>4.1666666666666664E-2</v>
      </c>
      <c r="I83" s="29">
        <f t="shared" si="8"/>
        <v>2.8140414798206281E-2</v>
      </c>
      <c r="J83" s="29"/>
    </row>
    <row r="85" spans="1:10" x14ac:dyDescent="0.2">
      <c r="B85" s="55" t="s">
        <v>4325</v>
      </c>
      <c r="C85" s="29">
        <f t="shared" ref="C85:I85" si="9">SUM(C60:C83)</f>
        <v>1.0000000000000002</v>
      </c>
      <c r="D85" s="29">
        <f t="shared" si="9"/>
        <v>0.99999999999999978</v>
      </c>
      <c r="E85" s="29">
        <f t="shared" si="9"/>
        <v>0.99999999999999978</v>
      </c>
      <c r="F85" s="29">
        <f t="shared" si="9"/>
        <v>1.0000000000000002</v>
      </c>
      <c r="G85" s="29">
        <f t="shared" si="9"/>
        <v>1</v>
      </c>
      <c r="H85" s="29">
        <f t="shared" si="9"/>
        <v>0.99999999999999956</v>
      </c>
      <c r="I85" s="29">
        <f t="shared" si="9"/>
        <v>1</v>
      </c>
    </row>
    <row r="87" spans="1:10" x14ac:dyDescent="0.2">
      <c r="A87" s="59" t="s">
        <v>4329</v>
      </c>
    </row>
    <row r="88" spans="1:10" x14ac:dyDescent="0.2">
      <c r="A88" s="28" t="s">
        <v>3820</v>
      </c>
      <c r="B88" s="28" t="s">
        <v>3821</v>
      </c>
      <c r="C88" s="28" t="s">
        <v>3804</v>
      </c>
      <c r="D88" s="28" t="s">
        <v>3805</v>
      </c>
      <c r="E88" s="28" t="s">
        <v>3806</v>
      </c>
      <c r="F88" s="28" t="s">
        <v>3807</v>
      </c>
      <c r="G88" s="28" t="s">
        <v>3808</v>
      </c>
      <c r="H88" s="28" t="s">
        <v>3809</v>
      </c>
      <c r="I88" s="28" t="s">
        <v>3810</v>
      </c>
    </row>
    <row r="89" spans="1:10" x14ac:dyDescent="0.2">
      <c r="A89" s="26">
        <v>0</v>
      </c>
      <c r="B89" s="26">
        <v>1</v>
      </c>
      <c r="C89" s="29">
        <f t="shared" ref="C89:I89" si="10">AVERAGE(C33,C56)</f>
        <v>4.4665627260822592E-2</v>
      </c>
      <c r="D89" s="29">
        <f t="shared" si="10"/>
        <v>5.6790664999399026E-2</v>
      </c>
      <c r="E89" s="29">
        <f t="shared" si="10"/>
        <v>4.1666666666666664E-2</v>
      </c>
      <c r="F89" s="29">
        <f t="shared" si="10"/>
        <v>1.4562766088538466E-2</v>
      </c>
      <c r="G89" s="29">
        <f t="shared" si="10"/>
        <v>0.10457094828723895</v>
      </c>
      <c r="H89" s="29">
        <f t="shared" si="10"/>
        <v>4.1666666666666664E-2</v>
      </c>
      <c r="I89" s="29">
        <f t="shared" si="10"/>
        <v>2.7202914798206281E-2</v>
      </c>
    </row>
    <row r="90" spans="1:10" x14ac:dyDescent="0.2">
      <c r="A90" s="26">
        <v>1</v>
      </c>
      <c r="B90" s="26">
        <v>2</v>
      </c>
      <c r="C90" s="29">
        <f t="shared" ref="C90:I91" si="11">AVERAGE(C33:C34)</f>
        <v>4.7434311064002352E-2</v>
      </c>
      <c r="D90" s="29">
        <f t="shared" si="11"/>
        <v>5.1581043441027138E-2</v>
      </c>
      <c r="E90" s="29">
        <f t="shared" si="11"/>
        <v>4.1666666666666664E-2</v>
      </c>
      <c r="F90" s="29">
        <f t="shared" si="11"/>
        <v>1.3860811568654253E-2</v>
      </c>
      <c r="G90" s="29">
        <f t="shared" si="11"/>
        <v>5.9946927287800891E-2</v>
      </c>
      <c r="H90" s="29">
        <f t="shared" si="11"/>
        <v>4.1666666666666664E-2</v>
      </c>
      <c r="I90" s="29">
        <f t="shared" si="11"/>
        <v>2.7202914798206281E-2</v>
      </c>
    </row>
    <row r="91" spans="1:10" x14ac:dyDescent="0.2">
      <c r="A91" s="26">
        <v>2</v>
      </c>
      <c r="B91" s="26">
        <v>3</v>
      </c>
      <c r="C91" s="29">
        <f t="shared" si="11"/>
        <v>5.1135147219520477E-2</v>
      </c>
      <c r="D91" s="29">
        <f t="shared" si="11"/>
        <v>5.0657786219693385E-2</v>
      </c>
      <c r="E91" s="29">
        <f t="shared" si="11"/>
        <v>4.3154761904761904E-2</v>
      </c>
      <c r="F91" s="29">
        <f t="shared" si="11"/>
        <v>3.0760098570428589E-2</v>
      </c>
      <c r="G91" s="29">
        <f t="shared" si="11"/>
        <v>3.4343648721051598E-2</v>
      </c>
      <c r="H91" s="29">
        <f t="shared" si="11"/>
        <v>4.1666666666666664E-2</v>
      </c>
      <c r="I91" s="29">
        <f t="shared" si="11"/>
        <v>2.8697683109118088E-2</v>
      </c>
    </row>
    <row r="92" spans="1:10" x14ac:dyDescent="0.2">
      <c r="A92" s="26">
        <v>3</v>
      </c>
      <c r="B92" s="26">
        <v>4</v>
      </c>
      <c r="C92" s="29">
        <f t="shared" ref="C92:D112" si="12">AVERAGE(C35:C36)</f>
        <v>5.4258491812574486E-2</v>
      </c>
      <c r="D92" s="29">
        <f t="shared" si="12"/>
        <v>4.4253677690663955E-2</v>
      </c>
      <c r="E92" s="29">
        <f t="shared" ref="E92:I92" si="13">AVERAGE(E35:E36)</f>
        <v>4.4642857142857144E-2</v>
      </c>
      <c r="F92" s="29">
        <f t="shared" si="13"/>
        <v>4.265996411635898E-2</v>
      </c>
      <c r="G92" s="29">
        <f t="shared" si="13"/>
        <v>1.6826624225166856E-2</v>
      </c>
      <c r="H92" s="29">
        <f t="shared" si="13"/>
        <v>4.1666666666666664E-2</v>
      </c>
      <c r="I92" s="29">
        <f t="shared" si="13"/>
        <v>3.6171524663677131E-2</v>
      </c>
    </row>
    <row r="93" spans="1:10" x14ac:dyDescent="0.2">
      <c r="A93" s="26">
        <v>4</v>
      </c>
      <c r="B93" s="26">
        <v>5</v>
      </c>
      <c r="C93" s="29">
        <f t="shared" si="12"/>
        <v>5.342754903013798E-2</v>
      </c>
      <c r="D93" s="29">
        <f t="shared" si="12"/>
        <v>3.6453590572772532E-2</v>
      </c>
      <c r="E93" s="29">
        <f t="shared" ref="E93:I93" si="14">AVERAGE(E36:E37)</f>
        <v>4.4642857142857144E-2</v>
      </c>
      <c r="F93" s="29">
        <f t="shared" si="14"/>
        <v>3.3178360919761882E-2</v>
      </c>
      <c r="G93" s="29">
        <f t="shared" si="14"/>
        <v>4.1222513623810422E-3</v>
      </c>
      <c r="H93" s="29">
        <f t="shared" si="14"/>
        <v>4.1666666666666664E-2</v>
      </c>
      <c r="I93" s="29">
        <f t="shared" si="14"/>
        <v>4.2150597907324366E-2</v>
      </c>
    </row>
    <row r="94" spans="1:10" x14ac:dyDescent="0.2">
      <c r="A94" s="26">
        <v>5</v>
      </c>
      <c r="B94" s="26">
        <v>6</v>
      </c>
      <c r="C94" s="29">
        <f t="shared" si="12"/>
        <v>4.9740282367349661E-2</v>
      </c>
      <c r="D94" s="29">
        <f t="shared" si="12"/>
        <v>3.0830782927893242E-2</v>
      </c>
      <c r="E94" s="29">
        <f t="shared" ref="E94:I94" si="15">AVERAGE(E37:E38)</f>
        <v>4.4642857142857144E-2</v>
      </c>
      <c r="F94" s="29">
        <f t="shared" si="15"/>
        <v>3.3706315654055144E-2</v>
      </c>
      <c r="G94" s="29">
        <f t="shared" si="15"/>
        <v>3.0021341344781188E-3</v>
      </c>
      <c r="H94" s="29">
        <f t="shared" si="15"/>
        <v>4.1666666666666664E-2</v>
      </c>
      <c r="I94" s="29">
        <f t="shared" si="15"/>
        <v>4.2524289985052317E-2</v>
      </c>
    </row>
    <row r="95" spans="1:10" x14ac:dyDescent="0.2">
      <c r="A95" s="26">
        <v>6</v>
      </c>
      <c r="B95" s="26">
        <v>7</v>
      </c>
      <c r="C95" s="29">
        <f t="shared" si="12"/>
        <v>4.4133303593017273E-2</v>
      </c>
      <c r="D95" s="29">
        <f t="shared" si="12"/>
        <v>2.9247354064998454E-2</v>
      </c>
      <c r="E95" s="29">
        <f t="shared" ref="E95:I95" si="16">AVERAGE(E38:E39)</f>
        <v>4.4642857142857144E-2</v>
      </c>
      <c r="F95" s="29">
        <f t="shared" si="16"/>
        <v>4.3917157668295986E-2</v>
      </c>
      <c r="G95" s="29">
        <f t="shared" si="16"/>
        <v>1.7111508364711465E-3</v>
      </c>
      <c r="H95" s="29">
        <f t="shared" si="16"/>
        <v>4.1666666666666664E-2</v>
      </c>
      <c r="I95" s="29">
        <f t="shared" si="16"/>
        <v>4.539798206278027E-2</v>
      </c>
    </row>
    <row r="96" spans="1:10" x14ac:dyDescent="0.2">
      <c r="A96" s="26">
        <v>7</v>
      </c>
      <c r="B96" s="26">
        <v>8</v>
      </c>
      <c r="C96" s="29">
        <f t="shared" si="12"/>
        <v>3.5209381812438614E-2</v>
      </c>
      <c r="D96" s="29">
        <f t="shared" si="12"/>
        <v>2.6448656006352836E-2</v>
      </c>
      <c r="E96" s="29">
        <f t="shared" ref="E96:I96" si="17">AVERAGE(E39:E40)</f>
        <v>4.1666666666666671E-2</v>
      </c>
      <c r="F96" s="29">
        <f t="shared" si="17"/>
        <v>9.4624691627297489E-2</v>
      </c>
      <c r="G96" s="29">
        <f t="shared" si="17"/>
        <v>1.1832831972002698E-3</v>
      </c>
      <c r="H96" s="29">
        <f t="shared" si="17"/>
        <v>4.1666666666666664E-2</v>
      </c>
      <c r="I96" s="29">
        <f t="shared" si="17"/>
        <v>4.1171524663677128E-2</v>
      </c>
    </row>
    <row r="97" spans="1:9" x14ac:dyDescent="0.2">
      <c r="A97" s="26">
        <v>8</v>
      </c>
      <c r="B97" s="26">
        <v>9</v>
      </c>
      <c r="C97" s="29">
        <f t="shared" si="12"/>
        <v>2.4267097359331011E-2</v>
      </c>
      <c r="D97" s="29">
        <f t="shared" si="12"/>
        <v>2.5672990454207796E-2</v>
      </c>
      <c r="E97" s="29">
        <f t="shared" ref="E97:I97" si="18">AVERAGE(E40:E41)</f>
        <v>3.8690476190476192E-2</v>
      </c>
      <c r="F97" s="29">
        <f t="shared" si="18"/>
        <v>0.1501982070450148</v>
      </c>
      <c r="G97" s="29">
        <f t="shared" si="18"/>
        <v>9.0658740727418306E-4</v>
      </c>
      <c r="H97" s="29">
        <f t="shared" si="18"/>
        <v>4.1666666666666664E-2</v>
      </c>
      <c r="I97" s="29">
        <f t="shared" si="18"/>
        <v>3.8195067264573987E-2</v>
      </c>
    </row>
    <row r="98" spans="1:9" x14ac:dyDescent="0.2">
      <c r="A98" s="26">
        <v>9</v>
      </c>
      <c r="B98" s="26">
        <v>10</v>
      </c>
      <c r="C98" s="29">
        <f t="shared" si="12"/>
        <v>1.6249223907222173E-2</v>
      </c>
      <c r="D98" s="29">
        <f t="shared" si="12"/>
        <v>2.2694445195030225E-2</v>
      </c>
      <c r="E98" s="29">
        <f t="shared" ref="E98:I98" si="19">AVERAGE(E41:E42)</f>
        <v>3.8690476190476192E-2</v>
      </c>
      <c r="F98" s="29">
        <f t="shared" si="19"/>
        <v>0.13128904442525099</v>
      </c>
      <c r="G98" s="29">
        <f t="shared" si="19"/>
        <v>8.1948424403115942E-4</v>
      </c>
      <c r="H98" s="29">
        <f t="shared" si="19"/>
        <v>4.1666666666666664E-2</v>
      </c>
      <c r="I98" s="29">
        <f t="shared" si="19"/>
        <v>4.3697683109118091E-2</v>
      </c>
    </row>
    <row r="99" spans="1:9" x14ac:dyDescent="0.2">
      <c r="A99" s="26">
        <v>10</v>
      </c>
      <c r="B99" s="26">
        <v>11</v>
      </c>
      <c r="C99" s="29">
        <f t="shared" si="12"/>
        <v>1.3046003476206804E-2</v>
      </c>
      <c r="D99" s="29">
        <f t="shared" si="12"/>
        <v>1.9256190925939158E-2</v>
      </c>
      <c r="E99" s="29">
        <f t="shared" ref="E99:I99" si="20">AVERAGE(E42:E43)</f>
        <v>3.8690476190476192E-2</v>
      </c>
      <c r="F99" s="29">
        <f t="shared" si="20"/>
        <v>8.0709109443380112E-2</v>
      </c>
      <c r="G99" s="29">
        <f t="shared" si="20"/>
        <v>7.5667986081741942E-4</v>
      </c>
      <c r="H99" s="29">
        <f t="shared" si="20"/>
        <v>4.1666666666666664E-2</v>
      </c>
      <c r="I99" s="29">
        <f t="shared" si="20"/>
        <v>4.7325298953662186E-2</v>
      </c>
    </row>
    <row r="100" spans="1:9" x14ac:dyDescent="0.2">
      <c r="A100" s="26">
        <v>11</v>
      </c>
      <c r="B100" s="26">
        <v>12</v>
      </c>
      <c r="C100" s="29">
        <f t="shared" si="12"/>
        <v>1.1757970078450152E-2</v>
      </c>
      <c r="D100" s="29">
        <f t="shared" si="12"/>
        <v>1.8215119263508904E-2</v>
      </c>
      <c r="E100" s="29">
        <f t="shared" ref="E100:I100" si="21">AVERAGE(E43:E44)</f>
        <v>3.8690476190476192E-2</v>
      </c>
      <c r="F100" s="29">
        <f t="shared" si="21"/>
        <v>6.9473866424247202E-2</v>
      </c>
      <c r="G100" s="29">
        <f t="shared" si="21"/>
        <v>8.4103442702007506E-4</v>
      </c>
      <c r="H100" s="29">
        <f t="shared" si="21"/>
        <v>4.1666666666666664E-2</v>
      </c>
      <c r="I100" s="29">
        <f t="shared" si="21"/>
        <v>4.4322683109118091E-2</v>
      </c>
    </row>
    <row r="101" spans="1:9" x14ac:dyDescent="0.2">
      <c r="A101" s="26">
        <v>12</v>
      </c>
      <c r="B101" s="26">
        <v>13</v>
      </c>
      <c r="C101" s="29">
        <f t="shared" si="12"/>
        <v>1.2392215269743444E-2</v>
      </c>
      <c r="D101" s="29">
        <f t="shared" si="12"/>
        <v>1.9491819884140005E-2</v>
      </c>
      <c r="E101" s="29">
        <f t="shared" ref="E101:I101" si="22">AVERAGE(E44:E45)</f>
        <v>3.8690476190476192E-2</v>
      </c>
      <c r="F101" s="29">
        <f t="shared" si="22"/>
        <v>7.645191559334702E-2</v>
      </c>
      <c r="G101" s="29">
        <f t="shared" si="22"/>
        <v>9.4883791208992844E-4</v>
      </c>
      <c r="H101" s="29">
        <f t="shared" si="22"/>
        <v>4.1666666666666664E-2</v>
      </c>
      <c r="I101" s="29">
        <f t="shared" si="22"/>
        <v>4.4676756352765322E-2</v>
      </c>
    </row>
    <row r="102" spans="1:9" x14ac:dyDescent="0.2">
      <c r="A102" s="26">
        <v>13</v>
      </c>
      <c r="B102" s="26">
        <v>14</v>
      </c>
      <c r="C102" s="29">
        <f t="shared" si="12"/>
        <v>1.9746750939734006E-2</v>
      </c>
      <c r="D102" s="29">
        <f t="shared" si="12"/>
        <v>3.0498409524589362E-2</v>
      </c>
      <c r="E102" s="29">
        <f t="shared" ref="E102:I102" si="23">AVERAGE(E45:E46)</f>
        <v>3.8690476190476192E-2</v>
      </c>
      <c r="F102" s="29">
        <f t="shared" si="23"/>
        <v>4.586716864558938E-2</v>
      </c>
      <c r="G102" s="29">
        <f t="shared" si="23"/>
        <v>8.9378981305729519E-4</v>
      </c>
      <c r="H102" s="29">
        <f t="shared" si="23"/>
        <v>4.1666666666666664E-2</v>
      </c>
      <c r="I102" s="29">
        <f t="shared" si="23"/>
        <v>5.140321375186846E-2</v>
      </c>
    </row>
    <row r="103" spans="1:9" x14ac:dyDescent="0.2">
      <c r="A103" s="26">
        <v>14</v>
      </c>
      <c r="B103" s="26">
        <v>15</v>
      </c>
      <c r="C103" s="29">
        <f t="shared" si="12"/>
        <v>3.7933845012266806E-2</v>
      </c>
      <c r="D103" s="29">
        <f t="shared" si="12"/>
        <v>3.8533944418574939E-2</v>
      </c>
      <c r="E103" s="29">
        <f t="shared" ref="E103:I103" si="24">AVERAGE(E46:E47)</f>
        <v>3.8690476190476192E-2</v>
      </c>
      <c r="F103" s="29">
        <f t="shared" si="24"/>
        <v>2.3723133495881087E-2</v>
      </c>
      <c r="G103" s="29">
        <f t="shared" si="24"/>
        <v>1.6271855803220872E-3</v>
      </c>
      <c r="H103" s="29">
        <f t="shared" si="24"/>
        <v>4.1666666666666664E-2</v>
      </c>
      <c r="I103" s="29">
        <f t="shared" si="24"/>
        <v>5.3522982062780271E-2</v>
      </c>
    </row>
    <row r="104" spans="1:9" x14ac:dyDescent="0.2">
      <c r="A104" s="26">
        <v>15</v>
      </c>
      <c r="B104" s="26">
        <v>16</v>
      </c>
      <c r="C104" s="29">
        <f t="shared" si="12"/>
        <v>5.8239536188151267E-2</v>
      </c>
      <c r="D104" s="29">
        <f t="shared" si="12"/>
        <v>3.8007058798968492E-2</v>
      </c>
      <c r="E104" s="29">
        <f t="shared" ref="E104:I104" si="25">AVERAGE(E47:E48)</f>
        <v>3.8690476190476192E-2</v>
      </c>
      <c r="F104" s="29">
        <f t="shared" si="25"/>
        <v>2.1265619842710103E-2</v>
      </c>
      <c r="G104" s="29">
        <f t="shared" si="25"/>
        <v>1.3169451148707477E-2</v>
      </c>
      <c r="H104" s="29">
        <f t="shared" si="25"/>
        <v>4.1666666666666664E-2</v>
      </c>
      <c r="I104" s="29">
        <f t="shared" si="25"/>
        <v>5.7272982062780267E-2</v>
      </c>
    </row>
    <row r="105" spans="1:9" x14ac:dyDescent="0.2">
      <c r="A105" s="26">
        <v>16</v>
      </c>
      <c r="B105" s="26">
        <v>17</v>
      </c>
      <c r="C105" s="29">
        <f t="shared" si="12"/>
        <v>6.5361647985806903E-2</v>
      </c>
      <c r="D105" s="29">
        <f t="shared" si="12"/>
        <v>4.2368936786886663E-2</v>
      </c>
      <c r="E105" s="29">
        <f t="shared" ref="E105:I105" si="26">AVERAGE(E48:E49)</f>
        <v>4.1666666666666671E-2</v>
      </c>
      <c r="F105" s="29">
        <f t="shared" si="26"/>
        <v>1.2448299915105522E-2</v>
      </c>
      <c r="G105" s="29">
        <f t="shared" si="26"/>
        <v>4.1914024752955685E-2</v>
      </c>
      <c r="H105" s="29">
        <f t="shared" si="26"/>
        <v>4.1666666666666664E-2</v>
      </c>
      <c r="I105" s="29">
        <f t="shared" si="26"/>
        <v>5.7524289985052317E-2</v>
      </c>
    </row>
    <row r="106" spans="1:9" x14ac:dyDescent="0.2">
      <c r="A106" s="26">
        <v>17</v>
      </c>
      <c r="B106" s="26">
        <v>18</v>
      </c>
      <c r="C106" s="29">
        <f t="shared" si="12"/>
        <v>6.4048540917059069E-2</v>
      </c>
      <c r="D106" s="29">
        <f t="shared" si="12"/>
        <v>5.475873604539569E-2</v>
      </c>
      <c r="E106" s="29">
        <f t="shared" ref="E106:I106" si="27">AVERAGE(E49:E50)</f>
        <v>4.4642857142857144E-2</v>
      </c>
      <c r="F106" s="29">
        <f t="shared" si="27"/>
        <v>9.7410847108917904E-3</v>
      </c>
      <c r="G106" s="29">
        <f t="shared" si="27"/>
        <v>7.4523030301650695E-2</v>
      </c>
      <c r="H106" s="29">
        <f t="shared" si="27"/>
        <v>4.1666666666666664E-2</v>
      </c>
      <c r="I106" s="29">
        <f t="shared" si="27"/>
        <v>5.3529521674140504E-2</v>
      </c>
    </row>
    <row r="107" spans="1:9" x14ac:dyDescent="0.2">
      <c r="A107" s="26">
        <v>18</v>
      </c>
      <c r="B107" s="26">
        <v>19</v>
      </c>
      <c r="C107" s="29">
        <f t="shared" si="12"/>
        <v>6.0666835827428357E-2</v>
      </c>
      <c r="D107" s="29">
        <f t="shared" si="12"/>
        <v>6.2117636880328342E-2</v>
      </c>
      <c r="E107" s="29">
        <f t="shared" ref="E107:I107" si="28">AVERAGE(E50:E51)</f>
        <v>4.4642857142857144E-2</v>
      </c>
      <c r="F107" s="29">
        <f t="shared" si="28"/>
        <v>9.6103274647447723E-3</v>
      </c>
      <c r="G107" s="29">
        <f t="shared" si="28"/>
        <v>9.3156737192479078E-2</v>
      </c>
      <c r="H107" s="29">
        <f t="shared" si="28"/>
        <v>4.1666666666666664E-2</v>
      </c>
      <c r="I107" s="29">
        <f t="shared" si="28"/>
        <v>5.3529521674140504E-2</v>
      </c>
    </row>
    <row r="108" spans="1:9" x14ac:dyDescent="0.2">
      <c r="A108" s="26">
        <v>19</v>
      </c>
      <c r="B108" s="26">
        <v>20</v>
      </c>
      <c r="C108" s="29">
        <f t="shared" si="12"/>
        <v>5.5694137324838522E-2</v>
      </c>
      <c r="D108" s="29">
        <f t="shared" si="12"/>
        <v>6.1877701268828911E-2</v>
      </c>
      <c r="E108" s="29">
        <f t="shared" ref="E108:I108" si="29">AVERAGE(E51:E52)</f>
        <v>4.4642857142857144E-2</v>
      </c>
      <c r="F108" s="29">
        <f t="shared" si="29"/>
        <v>1.3496867396308353E-2</v>
      </c>
      <c r="G108" s="29">
        <f t="shared" si="29"/>
        <v>0.10059520431429765</v>
      </c>
      <c r="H108" s="29">
        <f t="shared" si="29"/>
        <v>4.1666666666666664E-2</v>
      </c>
      <c r="I108" s="29">
        <f t="shared" si="29"/>
        <v>4.6422832585949175E-2</v>
      </c>
    </row>
    <row r="109" spans="1:9" x14ac:dyDescent="0.2">
      <c r="A109" s="26">
        <v>20</v>
      </c>
      <c r="B109" s="26">
        <v>21</v>
      </c>
      <c r="C109" s="29">
        <f t="shared" si="12"/>
        <v>5.1227011066180592E-2</v>
      </c>
      <c r="D109" s="29">
        <f t="shared" si="12"/>
        <v>5.9840892679216967E-2</v>
      </c>
      <c r="E109" s="29">
        <f t="shared" ref="E109:I109" si="30">AVERAGE(E52:E53)</f>
        <v>4.3154761904761904E-2</v>
      </c>
      <c r="F109" s="29">
        <f t="shared" si="30"/>
        <v>1.425882474841102E-2</v>
      </c>
      <c r="G109" s="29">
        <f t="shared" si="30"/>
        <v>9.8504129789549769E-2</v>
      </c>
      <c r="H109" s="29">
        <f t="shared" si="30"/>
        <v>4.1666666666666664E-2</v>
      </c>
      <c r="I109" s="29">
        <f t="shared" si="30"/>
        <v>3.3323991031390131E-2</v>
      </c>
    </row>
    <row r="110" spans="1:9" x14ac:dyDescent="0.2">
      <c r="A110" s="26">
        <v>21</v>
      </c>
      <c r="B110" s="26">
        <v>22</v>
      </c>
      <c r="C110" s="29">
        <f t="shared" si="12"/>
        <v>4.6036158293968767E-2</v>
      </c>
      <c r="D110" s="29">
        <f t="shared" si="12"/>
        <v>5.9930911480307901E-2</v>
      </c>
      <c r="E110" s="29">
        <f t="shared" ref="E110:I110" si="31">AVERAGE(E53:E54)</f>
        <v>4.1666666666666664E-2</v>
      </c>
      <c r="F110" s="29">
        <f t="shared" si="31"/>
        <v>1.005101959152311E-2</v>
      </c>
      <c r="G110" s="29">
        <f t="shared" si="31"/>
        <v>0.10222184596034586</v>
      </c>
      <c r="H110" s="29">
        <f t="shared" si="31"/>
        <v>4.1666666666666664E-2</v>
      </c>
      <c r="I110" s="29">
        <f t="shared" si="31"/>
        <v>2.8452914798206278E-2</v>
      </c>
    </row>
    <row r="111" spans="1:9" x14ac:dyDescent="0.2">
      <c r="A111" s="26">
        <v>22</v>
      </c>
      <c r="B111" s="26">
        <v>23</v>
      </c>
      <c r="C111" s="29">
        <f t="shared" si="12"/>
        <v>4.1743716899537771E-2</v>
      </c>
      <c r="D111" s="29">
        <f t="shared" si="12"/>
        <v>5.9568192113842684E-2</v>
      </c>
      <c r="E111" s="29">
        <f t="shared" ref="E111:I111" si="32">AVERAGE(E54:E55)</f>
        <v>4.1666666666666664E-2</v>
      </c>
      <c r="F111" s="29">
        <f t="shared" si="32"/>
        <v>1.0181799047090802E-2</v>
      </c>
      <c r="G111" s="29">
        <f t="shared" si="32"/>
        <v>0.11743781829736913</v>
      </c>
      <c r="H111" s="29">
        <f t="shared" si="32"/>
        <v>4.1666666666666664E-2</v>
      </c>
      <c r="I111" s="29">
        <f t="shared" si="32"/>
        <v>2.8452914798206278E-2</v>
      </c>
    </row>
    <row r="112" spans="1:9" x14ac:dyDescent="0.2">
      <c r="A112" s="26">
        <v>23</v>
      </c>
      <c r="B112" s="26">
        <v>24</v>
      </c>
      <c r="C112" s="29">
        <f t="shared" si="12"/>
        <v>4.1585215294210942E-2</v>
      </c>
      <c r="D112" s="29">
        <f t="shared" si="12"/>
        <v>6.0903458357433299E-2</v>
      </c>
      <c r="E112" s="29">
        <f t="shared" ref="E112:I112" si="33">AVERAGE(E55:E56)</f>
        <v>4.1666666666666664E-2</v>
      </c>
      <c r="F112" s="29">
        <f t="shared" si="33"/>
        <v>1.3963545997113276E-2</v>
      </c>
      <c r="G112" s="29">
        <f t="shared" si="33"/>
        <v>0.12597719094624366</v>
      </c>
      <c r="H112" s="29">
        <f t="shared" si="33"/>
        <v>4.1666666666666664E-2</v>
      </c>
      <c r="I112" s="29">
        <f t="shared" si="33"/>
        <v>2.7827914798206281E-2</v>
      </c>
    </row>
    <row r="114" spans="2:9" x14ac:dyDescent="0.2">
      <c r="B114" s="55" t="s">
        <v>4325</v>
      </c>
      <c r="C114" s="29">
        <f t="shared" ref="C114:I114" si="34">SUM(C89:C112)</f>
        <v>1</v>
      </c>
      <c r="D114" s="29">
        <f t="shared" si="34"/>
        <v>1.0000000000000002</v>
      </c>
      <c r="E114" s="29">
        <f t="shared" si="34"/>
        <v>0.99999999999999956</v>
      </c>
      <c r="F114" s="29">
        <f t="shared" si="34"/>
        <v>1.0000000000000004</v>
      </c>
      <c r="G114" s="29">
        <f t="shared" si="34"/>
        <v>1</v>
      </c>
      <c r="H114" s="29">
        <f t="shared" si="34"/>
        <v>0.99999999999999956</v>
      </c>
      <c r="I114" s="29">
        <f t="shared" si="34"/>
        <v>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B4AD-50F1-404E-81F5-48386BE297B0}">
  <sheetPr>
    <tabColor rgb="FF00B0F0"/>
  </sheetPr>
  <dimension ref="A1:U34"/>
  <sheetViews>
    <sheetView workbookViewId="0">
      <selection activeCell="A554" sqref="A554"/>
    </sheetView>
  </sheetViews>
  <sheetFormatPr baseColWidth="10" defaultColWidth="10.83203125" defaultRowHeight="16" x14ac:dyDescent="0.2"/>
  <cols>
    <col min="1" max="16384" width="10.83203125" style="26"/>
  </cols>
  <sheetData>
    <row r="1" spans="1:6" x14ac:dyDescent="0.2">
      <c r="A1" s="26" t="s">
        <v>3825</v>
      </c>
    </row>
    <row r="2" spans="1:6" x14ac:dyDescent="0.2">
      <c r="B2" s="26" t="s">
        <v>3826</v>
      </c>
    </row>
    <row r="3" spans="1:6" x14ac:dyDescent="0.2">
      <c r="A3" s="28" t="s">
        <v>3821</v>
      </c>
      <c r="B3" s="26" t="s">
        <v>3827</v>
      </c>
      <c r="C3" s="26" t="s">
        <v>3828</v>
      </c>
      <c r="D3" s="26" t="s">
        <v>3829</v>
      </c>
      <c r="E3" s="26" t="s">
        <v>3828</v>
      </c>
      <c r="F3" s="26" t="s">
        <v>3830</v>
      </c>
    </row>
    <row r="4" spans="1:6" x14ac:dyDescent="0.2">
      <c r="A4" s="26">
        <v>1</v>
      </c>
      <c r="B4" s="26">
        <v>2100</v>
      </c>
      <c r="C4" s="30">
        <f>B4/SUM($B$4:$B$27)</f>
        <v>3.1390134529147982E-2</v>
      </c>
      <c r="D4" s="26">
        <v>2100</v>
      </c>
      <c r="E4" s="30">
        <f>D4/SUM($D$4:$D$27)</f>
        <v>5.2499999999999998E-2</v>
      </c>
      <c r="F4" s="30">
        <f>AVERAGE(C4,E4)</f>
        <v>4.194506726457399E-2</v>
      </c>
    </row>
    <row r="5" spans="1:6" x14ac:dyDescent="0.2">
      <c r="A5" s="26">
        <v>2</v>
      </c>
      <c r="B5" s="26">
        <v>1900</v>
      </c>
      <c r="C5" s="30">
        <f t="shared" ref="C5:C27" si="0">B5/SUM($B$4:$B$27)</f>
        <v>2.8400597907324365E-2</v>
      </c>
      <c r="D5" s="26">
        <v>2500</v>
      </c>
      <c r="E5" s="30">
        <f t="shared" ref="E5:E27" si="1">D5/SUM($D$4:$D$27)</f>
        <v>6.25E-2</v>
      </c>
      <c r="F5" s="30">
        <f t="shared" ref="F5:F27" si="2">AVERAGE(C5,E5)</f>
        <v>4.5450298953662184E-2</v>
      </c>
    </row>
    <row r="6" spans="1:6" x14ac:dyDescent="0.2">
      <c r="A6" s="26">
        <v>3</v>
      </c>
      <c r="B6" s="26">
        <v>1900</v>
      </c>
      <c r="C6" s="30">
        <f t="shared" si="0"/>
        <v>2.8400597907324365E-2</v>
      </c>
      <c r="D6" s="26">
        <v>2800</v>
      </c>
      <c r="E6" s="30">
        <f t="shared" si="1"/>
        <v>7.0000000000000007E-2</v>
      </c>
      <c r="F6" s="30">
        <f t="shared" si="2"/>
        <v>4.9200298953662187E-2</v>
      </c>
    </row>
    <row r="7" spans="1:6" x14ac:dyDescent="0.2">
      <c r="A7" s="26">
        <v>4</v>
      </c>
      <c r="B7" s="26">
        <v>2100</v>
      </c>
      <c r="C7" s="30">
        <f t="shared" si="0"/>
        <v>3.1390134529147982E-2</v>
      </c>
      <c r="D7" s="26">
        <v>1900</v>
      </c>
      <c r="E7" s="30">
        <f t="shared" si="1"/>
        <v>4.7500000000000001E-2</v>
      </c>
      <c r="F7" s="30">
        <f t="shared" si="2"/>
        <v>3.9445067264573988E-2</v>
      </c>
    </row>
    <row r="8" spans="1:6" x14ac:dyDescent="0.2">
      <c r="A8" s="26">
        <v>5</v>
      </c>
      <c r="B8" s="26">
        <v>3500</v>
      </c>
      <c r="C8" s="30">
        <f t="shared" si="0"/>
        <v>5.2316890881913304E-2</v>
      </c>
      <c r="D8" s="26">
        <v>1900</v>
      </c>
      <c r="E8" s="30">
        <f t="shared" si="1"/>
        <v>4.7500000000000001E-2</v>
      </c>
      <c r="F8" s="30">
        <f t="shared" si="2"/>
        <v>4.9908445440956656E-2</v>
      </c>
    </row>
    <row r="9" spans="1:6" x14ac:dyDescent="0.2">
      <c r="A9" s="26">
        <v>6</v>
      </c>
      <c r="B9" s="26">
        <v>3900</v>
      </c>
      <c r="C9" s="30">
        <f t="shared" si="0"/>
        <v>5.829596412556054E-2</v>
      </c>
      <c r="D9" s="26">
        <v>1900</v>
      </c>
      <c r="E9" s="30">
        <f t="shared" si="1"/>
        <v>4.7500000000000001E-2</v>
      </c>
      <c r="F9" s="30">
        <f t="shared" si="2"/>
        <v>5.289798206278027E-2</v>
      </c>
    </row>
    <row r="10" spans="1:6" x14ac:dyDescent="0.2">
      <c r="A10" s="26">
        <v>7</v>
      </c>
      <c r="B10" s="26">
        <v>3900</v>
      </c>
      <c r="C10" s="30">
        <f t="shared" si="0"/>
        <v>5.829596412556054E-2</v>
      </c>
      <c r="D10" s="26">
        <v>2000</v>
      </c>
      <c r="E10" s="30">
        <f t="shared" si="1"/>
        <v>0.05</v>
      </c>
      <c r="F10" s="30">
        <f t="shared" si="2"/>
        <v>5.4147982062780271E-2</v>
      </c>
    </row>
    <row r="11" spans="1:6" x14ac:dyDescent="0.2">
      <c r="A11" s="26">
        <v>8</v>
      </c>
      <c r="B11" s="26">
        <v>3900</v>
      </c>
      <c r="C11" s="30">
        <f t="shared" si="0"/>
        <v>5.829596412556054E-2</v>
      </c>
      <c r="D11" s="26">
        <v>2500</v>
      </c>
      <c r="E11" s="30">
        <f t="shared" si="1"/>
        <v>6.25E-2</v>
      </c>
      <c r="F11" s="30">
        <f t="shared" si="2"/>
        <v>6.039798206278027E-2</v>
      </c>
    </row>
    <row r="12" spans="1:6" x14ac:dyDescent="0.2">
      <c r="A12" s="26">
        <v>9</v>
      </c>
      <c r="B12" s="26">
        <v>3800</v>
      </c>
      <c r="C12" s="30">
        <f t="shared" si="0"/>
        <v>5.6801195814648729E-2</v>
      </c>
      <c r="D12" s="26">
        <v>2100</v>
      </c>
      <c r="E12" s="30">
        <f t="shared" si="1"/>
        <v>5.2499999999999998E-2</v>
      </c>
      <c r="F12" s="30">
        <f t="shared" si="2"/>
        <v>5.4650597907324364E-2</v>
      </c>
    </row>
    <row r="13" spans="1:6" x14ac:dyDescent="0.2">
      <c r="A13" s="26">
        <v>10</v>
      </c>
      <c r="B13" s="26">
        <v>3500</v>
      </c>
      <c r="C13" s="30">
        <f t="shared" si="0"/>
        <v>5.2316890881913304E-2</v>
      </c>
      <c r="D13" s="26">
        <v>2100</v>
      </c>
      <c r="E13" s="30">
        <f t="shared" si="1"/>
        <v>5.2499999999999998E-2</v>
      </c>
      <c r="F13" s="30">
        <f t="shared" si="2"/>
        <v>5.2408445440956651E-2</v>
      </c>
    </row>
    <row r="14" spans="1:6" x14ac:dyDescent="0.2">
      <c r="A14" s="26">
        <v>11</v>
      </c>
      <c r="B14" s="26">
        <v>3800</v>
      </c>
      <c r="C14" s="30">
        <f t="shared" si="0"/>
        <v>5.6801195814648729E-2</v>
      </c>
      <c r="D14" s="26">
        <v>2100</v>
      </c>
      <c r="E14" s="30">
        <f t="shared" si="1"/>
        <v>5.2499999999999998E-2</v>
      </c>
      <c r="F14" s="30">
        <f t="shared" si="2"/>
        <v>5.4650597907324364E-2</v>
      </c>
    </row>
    <row r="15" spans="1:6" x14ac:dyDescent="0.2">
      <c r="A15" s="26">
        <v>12</v>
      </c>
      <c r="B15" s="26">
        <v>2100</v>
      </c>
      <c r="C15" s="30">
        <f t="shared" si="0"/>
        <v>3.1390134529147982E-2</v>
      </c>
      <c r="D15" s="26">
        <v>1800</v>
      </c>
      <c r="E15" s="30">
        <f t="shared" si="1"/>
        <v>4.4999999999999998E-2</v>
      </c>
      <c r="F15" s="30">
        <f t="shared" si="2"/>
        <v>3.8195067264573987E-2</v>
      </c>
    </row>
    <row r="16" spans="1:6" x14ac:dyDescent="0.2">
      <c r="A16" s="26">
        <v>13</v>
      </c>
      <c r="B16" s="26">
        <v>1800</v>
      </c>
      <c r="C16" s="30">
        <f t="shared" si="0"/>
        <v>2.6905829596412557E-2</v>
      </c>
      <c r="D16" s="26">
        <v>1200</v>
      </c>
      <c r="E16" s="30">
        <f t="shared" si="1"/>
        <v>0.03</v>
      </c>
      <c r="F16" s="30">
        <f t="shared" si="2"/>
        <v>2.8452914798206278E-2</v>
      </c>
    </row>
    <row r="17" spans="1:6" x14ac:dyDescent="0.2">
      <c r="A17" s="26">
        <v>14</v>
      </c>
      <c r="B17" s="26">
        <v>1800</v>
      </c>
      <c r="C17" s="30">
        <f t="shared" si="0"/>
        <v>2.6905829596412557E-2</v>
      </c>
      <c r="D17" s="26">
        <v>1200</v>
      </c>
      <c r="E17" s="30">
        <f t="shared" si="1"/>
        <v>0.03</v>
      </c>
      <c r="F17" s="30">
        <f t="shared" si="2"/>
        <v>2.8452914798206278E-2</v>
      </c>
    </row>
    <row r="18" spans="1:6" x14ac:dyDescent="0.2">
      <c r="A18" s="26">
        <v>15</v>
      </c>
      <c r="B18" s="26">
        <v>1800</v>
      </c>
      <c r="C18" s="30">
        <f t="shared" si="0"/>
        <v>2.6905829596412557E-2</v>
      </c>
      <c r="D18" s="26">
        <v>1200</v>
      </c>
      <c r="E18" s="30">
        <f t="shared" si="1"/>
        <v>0.03</v>
      </c>
      <c r="F18" s="30">
        <f t="shared" si="2"/>
        <v>2.8452914798206278E-2</v>
      </c>
    </row>
    <row r="19" spans="1:6" x14ac:dyDescent="0.2">
      <c r="A19" s="26">
        <v>16</v>
      </c>
      <c r="B19" s="26">
        <v>1800</v>
      </c>
      <c r="C19" s="30">
        <f t="shared" si="0"/>
        <v>2.6905829596412557E-2</v>
      </c>
      <c r="D19" s="26">
        <v>1100</v>
      </c>
      <c r="E19" s="30">
        <f t="shared" si="1"/>
        <v>2.75E-2</v>
      </c>
      <c r="F19" s="30">
        <f t="shared" si="2"/>
        <v>2.7202914798206281E-2</v>
      </c>
    </row>
    <row r="20" spans="1:6" x14ac:dyDescent="0.2">
      <c r="A20" s="26">
        <v>17</v>
      </c>
      <c r="B20" s="26">
        <v>1800</v>
      </c>
      <c r="C20" s="30">
        <f t="shared" si="0"/>
        <v>2.6905829596412557E-2</v>
      </c>
      <c r="D20" s="26">
        <v>1100</v>
      </c>
      <c r="E20" s="30">
        <f t="shared" si="1"/>
        <v>2.75E-2</v>
      </c>
      <c r="F20" s="30">
        <f t="shared" si="2"/>
        <v>2.7202914798206281E-2</v>
      </c>
    </row>
    <row r="21" spans="1:6" x14ac:dyDescent="0.2">
      <c r="A21" s="26">
        <v>18</v>
      </c>
      <c r="B21" s="26">
        <v>1800</v>
      </c>
      <c r="C21" s="30">
        <f t="shared" si="0"/>
        <v>2.6905829596412557E-2</v>
      </c>
      <c r="D21" s="26">
        <v>1100</v>
      </c>
      <c r="E21" s="30">
        <f t="shared" si="1"/>
        <v>2.75E-2</v>
      </c>
      <c r="F21" s="30">
        <f t="shared" si="2"/>
        <v>2.7202914798206281E-2</v>
      </c>
    </row>
    <row r="22" spans="1:6" x14ac:dyDescent="0.2">
      <c r="A22" s="26">
        <v>19</v>
      </c>
      <c r="B22" s="26">
        <v>2200</v>
      </c>
      <c r="C22" s="30">
        <f t="shared" si="0"/>
        <v>3.2884902840059793E-2</v>
      </c>
      <c r="D22" s="26">
        <v>1100</v>
      </c>
      <c r="E22" s="30">
        <f t="shared" si="1"/>
        <v>2.75E-2</v>
      </c>
      <c r="F22" s="30">
        <f t="shared" si="2"/>
        <v>3.0192451420029895E-2</v>
      </c>
    </row>
    <row r="23" spans="1:6" x14ac:dyDescent="0.2">
      <c r="A23" s="26">
        <v>20</v>
      </c>
      <c r="B23" s="26">
        <v>3800</v>
      </c>
      <c r="C23" s="30">
        <f t="shared" si="0"/>
        <v>5.6801195814648729E-2</v>
      </c>
      <c r="D23" s="26">
        <v>1100</v>
      </c>
      <c r="E23" s="30">
        <f t="shared" si="1"/>
        <v>2.75E-2</v>
      </c>
      <c r="F23" s="30">
        <f t="shared" si="2"/>
        <v>4.2150597907324366E-2</v>
      </c>
    </row>
    <row r="24" spans="1:6" x14ac:dyDescent="0.2">
      <c r="A24" s="26">
        <v>21</v>
      </c>
      <c r="B24" s="26">
        <v>3800</v>
      </c>
      <c r="C24" s="30">
        <f t="shared" si="0"/>
        <v>5.6801195814648729E-2</v>
      </c>
      <c r="D24" s="26">
        <v>1100</v>
      </c>
      <c r="E24" s="30">
        <f t="shared" si="1"/>
        <v>2.75E-2</v>
      </c>
      <c r="F24" s="30">
        <f t="shared" si="2"/>
        <v>4.2150597907324366E-2</v>
      </c>
    </row>
    <row r="25" spans="1:6" x14ac:dyDescent="0.2">
      <c r="A25" s="26">
        <v>22</v>
      </c>
      <c r="B25" s="26">
        <v>3900</v>
      </c>
      <c r="C25" s="30">
        <f t="shared" si="0"/>
        <v>5.829596412556054E-2</v>
      </c>
      <c r="D25" s="26">
        <v>1100</v>
      </c>
      <c r="E25" s="30">
        <f t="shared" si="1"/>
        <v>2.75E-2</v>
      </c>
      <c r="F25" s="30">
        <f t="shared" si="2"/>
        <v>4.2897982062780268E-2</v>
      </c>
    </row>
    <row r="26" spans="1:6" x14ac:dyDescent="0.2">
      <c r="A26" s="26">
        <v>23</v>
      </c>
      <c r="B26" s="26">
        <v>3900</v>
      </c>
      <c r="C26" s="30">
        <f t="shared" si="0"/>
        <v>5.829596412556054E-2</v>
      </c>
      <c r="D26" s="26">
        <v>1500</v>
      </c>
      <c r="E26" s="30">
        <f t="shared" si="1"/>
        <v>3.7499999999999999E-2</v>
      </c>
      <c r="F26" s="30">
        <f t="shared" si="2"/>
        <v>4.7897982062780273E-2</v>
      </c>
    </row>
    <row r="27" spans="1:6" x14ac:dyDescent="0.2">
      <c r="A27" s="26">
        <v>24</v>
      </c>
      <c r="B27" s="26">
        <v>2100</v>
      </c>
      <c r="C27" s="30">
        <f t="shared" si="0"/>
        <v>3.1390134529147982E-2</v>
      </c>
      <c r="D27" s="26">
        <v>1500</v>
      </c>
      <c r="E27" s="30">
        <f t="shared" si="1"/>
        <v>3.7499999999999999E-2</v>
      </c>
      <c r="F27" s="30">
        <f t="shared" si="2"/>
        <v>3.4445067264573991E-2</v>
      </c>
    </row>
    <row r="28" spans="1:6" x14ac:dyDescent="0.2">
      <c r="C28" s="30">
        <f>SUM(C4:C27)</f>
        <v>0.99999999999999967</v>
      </c>
      <c r="E28" s="30">
        <f>SUM(E4:E27)</f>
        <v>0.99999999999999978</v>
      </c>
      <c r="F28" s="30">
        <f>SUM(F4:F27)</f>
        <v>1</v>
      </c>
    </row>
    <row r="33" spans="12:21" x14ac:dyDescent="0.2">
      <c r="L33" s="26" t="s">
        <v>3826</v>
      </c>
      <c r="U33" s="26" t="s">
        <v>3826</v>
      </c>
    </row>
    <row r="34" spans="12:21" x14ac:dyDescent="0.2">
      <c r="L34" s="26" t="s">
        <v>3831</v>
      </c>
      <c r="U34" s="26" t="s">
        <v>3832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3C333-C164-3045-BF33-9CC528252DC8}">
  <sheetPr>
    <tabColor rgb="FF00B0F0"/>
  </sheetPr>
  <dimension ref="A1:AH35"/>
  <sheetViews>
    <sheetView workbookViewId="0">
      <selection activeCell="B3" sqref="B3"/>
    </sheetView>
  </sheetViews>
  <sheetFormatPr baseColWidth="10" defaultColWidth="10.83203125" defaultRowHeight="16" x14ac:dyDescent="0.2"/>
  <cols>
    <col min="1" max="16384" width="10.83203125" style="26"/>
  </cols>
  <sheetData>
    <row r="1" spans="1:4" x14ac:dyDescent="0.2">
      <c r="A1" s="26" t="s">
        <v>3825</v>
      </c>
    </row>
    <row r="2" spans="1:4" x14ac:dyDescent="0.2">
      <c r="B2" s="26" t="s">
        <v>3833</v>
      </c>
    </row>
    <row r="3" spans="1:4" x14ac:dyDescent="0.2">
      <c r="A3" s="28" t="s">
        <v>3821</v>
      </c>
      <c r="B3" s="26" t="s">
        <v>3827</v>
      </c>
      <c r="D3" s="26" t="s">
        <v>3829</v>
      </c>
    </row>
    <row r="4" spans="1:4" x14ac:dyDescent="0.2">
      <c r="A4" s="26">
        <v>1</v>
      </c>
      <c r="B4" s="26">
        <v>13000</v>
      </c>
      <c r="C4" s="30">
        <f>B4/SUM($B$4:$B$27)</f>
        <v>3.8690476190476192E-2</v>
      </c>
    </row>
    <row r="5" spans="1:4" x14ac:dyDescent="0.2">
      <c r="A5" s="26">
        <v>2</v>
      </c>
      <c r="B5" s="26">
        <v>13000</v>
      </c>
      <c r="C5" s="30">
        <f t="shared" ref="C5:C27" si="0">B5/SUM($B$4:$B$27)</f>
        <v>3.8690476190476192E-2</v>
      </c>
    </row>
    <row r="6" spans="1:4" x14ac:dyDescent="0.2">
      <c r="A6" s="26">
        <v>3</v>
      </c>
      <c r="B6" s="26">
        <v>13000</v>
      </c>
      <c r="C6" s="30">
        <f t="shared" si="0"/>
        <v>3.8690476190476192E-2</v>
      </c>
    </row>
    <row r="7" spans="1:4" x14ac:dyDescent="0.2">
      <c r="A7" s="26">
        <v>4</v>
      </c>
      <c r="B7" s="26">
        <v>13000</v>
      </c>
      <c r="C7" s="30">
        <f t="shared" si="0"/>
        <v>3.8690476190476192E-2</v>
      </c>
    </row>
    <row r="8" spans="1:4" x14ac:dyDescent="0.2">
      <c r="A8" s="26">
        <v>5</v>
      </c>
      <c r="B8" s="26">
        <v>13000</v>
      </c>
      <c r="C8" s="30">
        <f t="shared" si="0"/>
        <v>3.8690476190476192E-2</v>
      </c>
    </row>
    <row r="9" spans="1:4" x14ac:dyDescent="0.2">
      <c r="A9" s="26">
        <v>6</v>
      </c>
      <c r="B9" s="26">
        <v>13000</v>
      </c>
      <c r="C9" s="30">
        <f t="shared" si="0"/>
        <v>3.8690476190476192E-2</v>
      </c>
    </row>
    <row r="10" spans="1:4" x14ac:dyDescent="0.2">
      <c r="A10" s="26">
        <v>7</v>
      </c>
      <c r="B10" s="26">
        <v>13000</v>
      </c>
      <c r="C10" s="30">
        <f t="shared" si="0"/>
        <v>3.8690476190476192E-2</v>
      </c>
    </row>
    <row r="11" spans="1:4" x14ac:dyDescent="0.2">
      <c r="A11" s="26">
        <v>8</v>
      </c>
      <c r="B11" s="26">
        <v>13000</v>
      </c>
      <c r="C11" s="30">
        <f t="shared" si="0"/>
        <v>3.8690476190476192E-2</v>
      </c>
    </row>
    <row r="12" spans="1:4" x14ac:dyDescent="0.2">
      <c r="A12" s="26">
        <v>9</v>
      </c>
      <c r="B12" s="26">
        <v>15000</v>
      </c>
      <c r="C12" s="30">
        <f t="shared" si="0"/>
        <v>4.4642857142857144E-2</v>
      </c>
    </row>
    <row r="13" spans="1:4" x14ac:dyDescent="0.2">
      <c r="A13" s="26">
        <v>10</v>
      </c>
      <c r="B13" s="26">
        <v>15000</v>
      </c>
      <c r="C13" s="30">
        <f t="shared" si="0"/>
        <v>4.4642857142857144E-2</v>
      </c>
    </row>
    <row r="14" spans="1:4" x14ac:dyDescent="0.2">
      <c r="A14" s="26">
        <v>11</v>
      </c>
      <c r="B14" s="26">
        <v>15000</v>
      </c>
      <c r="C14" s="30">
        <f t="shared" si="0"/>
        <v>4.4642857142857144E-2</v>
      </c>
    </row>
    <row r="15" spans="1:4" x14ac:dyDescent="0.2">
      <c r="A15" s="26">
        <v>12</v>
      </c>
      <c r="B15" s="26">
        <v>15000</v>
      </c>
      <c r="C15" s="30">
        <f t="shared" si="0"/>
        <v>4.4642857142857144E-2</v>
      </c>
    </row>
    <row r="16" spans="1:4" x14ac:dyDescent="0.2">
      <c r="A16" s="26">
        <v>13</v>
      </c>
      <c r="B16" s="26">
        <v>14000</v>
      </c>
      <c r="C16" s="30">
        <f t="shared" si="0"/>
        <v>4.1666666666666664E-2</v>
      </c>
    </row>
    <row r="17" spans="1:3" x14ac:dyDescent="0.2">
      <c r="A17" s="26">
        <v>14</v>
      </c>
      <c r="B17" s="26">
        <v>14000</v>
      </c>
      <c r="C17" s="30">
        <f t="shared" si="0"/>
        <v>4.1666666666666664E-2</v>
      </c>
    </row>
    <row r="18" spans="1:3" x14ac:dyDescent="0.2">
      <c r="A18" s="26">
        <v>15</v>
      </c>
      <c r="B18" s="26">
        <v>14000</v>
      </c>
      <c r="C18" s="30">
        <f t="shared" si="0"/>
        <v>4.1666666666666664E-2</v>
      </c>
    </row>
    <row r="19" spans="1:3" x14ac:dyDescent="0.2">
      <c r="A19" s="26">
        <v>16</v>
      </c>
      <c r="B19" s="26">
        <v>14000</v>
      </c>
      <c r="C19" s="30">
        <f t="shared" si="0"/>
        <v>4.1666666666666664E-2</v>
      </c>
    </row>
    <row r="20" spans="1:3" x14ac:dyDescent="0.2">
      <c r="A20" s="26">
        <v>17</v>
      </c>
      <c r="B20" s="26">
        <v>14000</v>
      </c>
      <c r="C20" s="30">
        <f t="shared" si="0"/>
        <v>4.1666666666666664E-2</v>
      </c>
    </row>
    <row r="21" spans="1:3" x14ac:dyDescent="0.2">
      <c r="A21" s="26">
        <v>18</v>
      </c>
      <c r="B21" s="26">
        <v>14000</v>
      </c>
      <c r="C21" s="30">
        <f t="shared" si="0"/>
        <v>4.1666666666666664E-2</v>
      </c>
    </row>
    <row r="22" spans="1:3" x14ac:dyDescent="0.2">
      <c r="A22" s="26">
        <v>19</v>
      </c>
      <c r="B22" s="26">
        <v>15000</v>
      </c>
      <c r="C22" s="30">
        <f t="shared" si="0"/>
        <v>4.4642857142857144E-2</v>
      </c>
    </row>
    <row r="23" spans="1:3" x14ac:dyDescent="0.2">
      <c r="A23" s="26">
        <v>20</v>
      </c>
      <c r="B23" s="26">
        <v>15000</v>
      </c>
      <c r="C23" s="30">
        <f t="shared" si="0"/>
        <v>4.4642857142857144E-2</v>
      </c>
    </row>
    <row r="24" spans="1:3" x14ac:dyDescent="0.2">
      <c r="A24" s="26">
        <v>21</v>
      </c>
      <c r="B24" s="26">
        <v>15000</v>
      </c>
      <c r="C24" s="30">
        <f t="shared" si="0"/>
        <v>4.4642857142857144E-2</v>
      </c>
    </row>
    <row r="25" spans="1:3" x14ac:dyDescent="0.2">
      <c r="A25" s="26">
        <v>22</v>
      </c>
      <c r="B25" s="26">
        <v>15000</v>
      </c>
      <c r="C25" s="30">
        <f t="shared" si="0"/>
        <v>4.4642857142857144E-2</v>
      </c>
    </row>
    <row r="26" spans="1:3" x14ac:dyDescent="0.2">
      <c r="A26" s="26">
        <v>23</v>
      </c>
      <c r="B26" s="26">
        <v>15000</v>
      </c>
      <c r="C26" s="30">
        <f t="shared" si="0"/>
        <v>4.4642857142857144E-2</v>
      </c>
    </row>
    <row r="27" spans="1:3" x14ac:dyDescent="0.2">
      <c r="A27" s="26">
        <v>24</v>
      </c>
      <c r="B27" s="26">
        <v>13000</v>
      </c>
      <c r="C27" s="30">
        <f t="shared" si="0"/>
        <v>3.8690476190476192E-2</v>
      </c>
    </row>
    <row r="28" spans="1:3" x14ac:dyDescent="0.2">
      <c r="C28" s="30">
        <f>SUM(C4:C27)</f>
        <v>0.99999999999999956</v>
      </c>
    </row>
    <row r="34" spans="9:34" x14ac:dyDescent="0.2">
      <c r="I34" s="26" t="s">
        <v>3834</v>
      </c>
      <c r="L34" s="26" t="s">
        <v>3835</v>
      </c>
      <c r="Q34" s="26" t="s">
        <v>3834</v>
      </c>
      <c r="T34" s="26" t="s">
        <v>3836</v>
      </c>
    </row>
    <row r="35" spans="9:34" x14ac:dyDescent="0.2">
      <c r="Y35" s="26" t="s">
        <v>3837</v>
      </c>
      <c r="AA35" s="26" t="s">
        <v>3838</v>
      </c>
      <c r="AH35" s="26" t="s">
        <v>3839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F032-646E-234D-96BD-AAADCCC27192}">
  <sheetPr>
    <tabColor rgb="FF00B0F0"/>
  </sheetPr>
  <dimension ref="A1:J111"/>
  <sheetViews>
    <sheetView workbookViewId="0">
      <selection activeCell="A554" sqref="A554"/>
    </sheetView>
  </sheetViews>
  <sheetFormatPr baseColWidth="10" defaultColWidth="8.83203125" defaultRowHeight="13" x14ac:dyDescent="0.15"/>
  <cols>
    <col min="1" max="1" width="8.83203125" style="35"/>
    <col min="2" max="2" width="14.83203125" style="35" customWidth="1"/>
    <col min="3" max="3" width="17" style="35" customWidth="1"/>
    <col min="4" max="4" width="8.83203125" style="35"/>
    <col min="5" max="5" width="14.83203125" style="35" bestFit="1" customWidth="1"/>
    <col min="6" max="6" width="12.1640625" style="35" bestFit="1" customWidth="1"/>
    <col min="7" max="257" width="8.83203125" style="35"/>
    <col min="258" max="258" width="14.83203125" style="35" customWidth="1"/>
    <col min="259" max="259" width="17" style="35" customWidth="1"/>
    <col min="260" max="260" width="8.83203125" style="35"/>
    <col min="261" max="261" width="14.83203125" style="35" bestFit="1" customWidth="1"/>
    <col min="262" max="262" width="12.1640625" style="35" bestFit="1" customWidth="1"/>
    <col min="263" max="513" width="8.83203125" style="35"/>
    <col min="514" max="514" width="14.83203125" style="35" customWidth="1"/>
    <col min="515" max="515" width="17" style="35" customWidth="1"/>
    <col min="516" max="516" width="8.83203125" style="35"/>
    <col min="517" max="517" width="14.83203125" style="35" bestFit="1" customWidth="1"/>
    <col min="518" max="518" width="12.1640625" style="35" bestFit="1" customWidth="1"/>
    <col min="519" max="769" width="8.83203125" style="35"/>
    <col min="770" max="770" width="14.83203125" style="35" customWidth="1"/>
    <col min="771" max="771" width="17" style="35" customWidth="1"/>
    <col min="772" max="772" width="8.83203125" style="35"/>
    <col min="773" max="773" width="14.83203125" style="35" bestFit="1" customWidth="1"/>
    <col min="774" max="774" width="12.1640625" style="35" bestFit="1" customWidth="1"/>
    <col min="775" max="1025" width="8.83203125" style="35"/>
    <col min="1026" max="1026" width="14.83203125" style="35" customWidth="1"/>
    <col min="1027" max="1027" width="17" style="35" customWidth="1"/>
    <col min="1028" max="1028" width="8.83203125" style="35"/>
    <col min="1029" max="1029" width="14.83203125" style="35" bestFit="1" customWidth="1"/>
    <col min="1030" max="1030" width="12.1640625" style="35" bestFit="1" customWidth="1"/>
    <col min="1031" max="1281" width="8.83203125" style="35"/>
    <col min="1282" max="1282" width="14.83203125" style="35" customWidth="1"/>
    <col min="1283" max="1283" width="17" style="35" customWidth="1"/>
    <col min="1284" max="1284" width="8.83203125" style="35"/>
    <col min="1285" max="1285" width="14.83203125" style="35" bestFit="1" customWidth="1"/>
    <col min="1286" max="1286" width="12.1640625" style="35" bestFit="1" customWidth="1"/>
    <col min="1287" max="1537" width="8.83203125" style="35"/>
    <col min="1538" max="1538" width="14.83203125" style="35" customWidth="1"/>
    <col min="1539" max="1539" width="17" style="35" customWidth="1"/>
    <col min="1540" max="1540" width="8.83203125" style="35"/>
    <col min="1541" max="1541" width="14.83203125" style="35" bestFit="1" customWidth="1"/>
    <col min="1542" max="1542" width="12.1640625" style="35" bestFit="1" customWidth="1"/>
    <col min="1543" max="1793" width="8.83203125" style="35"/>
    <col min="1794" max="1794" width="14.83203125" style="35" customWidth="1"/>
    <col min="1795" max="1795" width="17" style="35" customWidth="1"/>
    <col min="1796" max="1796" width="8.83203125" style="35"/>
    <col min="1797" max="1797" width="14.83203125" style="35" bestFit="1" customWidth="1"/>
    <col min="1798" max="1798" width="12.1640625" style="35" bestFit="1" customWidth="1"/>
    <col min="1799" max="2049" width="8.83203125" style="35"/>
    <col min="2050" max="2050" width="14.83203125" style="35" customWidth="1"/>
    <col min="2051" max="2051" width="17" style="35" customWidth="1"/>
    <col min="2052" max="2052" width="8.83203125" style="35"/>
    <col min="2053" max="2053" width="14.83203125" style="35" bestFit="1" customWidth="1"/>
    <col min="2054" max="2054" width="12.1640625" style="35" bestFit="1" customWidth="1"/>
    <col min="2055" max="2305" width="8.83203125" style="35"/>
    <col min="2306" max="2306" width="14.83203125" style="35" customWidth="1"/>
    <col min="2307" max="2307" width="17" style="35" customWidth="1"/>
    <col min="2308" max="2308" width="8.83203125" style="35"/>
    <col min="2309" max="2309" width="14.83203125" style="35" bestFit="1" customWidth="1"/>
    <col min="2310" max="2310" width="12.1640625" style="35" bestFit="1" customWidth="1"/>
    <col min="2311" max="2561" width="8.83203125" style="35"/>
    <col min="2562" max="2562" width="14.83203125" style="35" customWidth="1"/>
    <col min="2563" max="2563" width="17" style="35" customWidth="1"/>
    <col min="2564" max="2564" width="8.83203125" style="35"/>
    <col min="2565" max="2565" width="14.83203125" style="35" bestFit="1" customWidth="1"/>
    <col min="2566" max="2566" width="12.1640625" style="35" bestFit="1" customWidth="1"/>
    <col min="2567" max="2817" width="8.83203125" style="35"/>
    <col min="2818" max="2818" width="14.83203125" style="35" customWidth="1"/>
    <col min="2819" max="2819" width="17" style="35" customWidth="1"/>
    <col min="2820" max="2820" width="8.83203125" style="35"/>
    <col min="2821" max="2821" width="14.83203125" style="35" bestFit="1" customWidth="1"/>
    <col min="2822" max="2822" width="12.1640625" style="35" bestFit="1" customWidth="1"/>
    <col min="2823" max="3073" width="8.83203125" style="35"/>
    <col min="3074" max="3074" width="14.83203125" style="35" customWidth="1"/>
    <col min="3075" max="3075" width="17" style="35" customWidth="1"/>
    <col min="3076" max="3076" width="8.83203125" style="35"/>
    <col min="3077" max="3077" width="14.83203125" style="35" bestFit="1" customWidth="1"/>
    <col min="3078" max="3078" width="12.1640625" style="35" bestFit="1" customWidth="1"/>
    <col min="3079" max="3329" width="8.83203125" style="35"/>
    <col min="3330" max="3330" width="14.83203125" style="35" customWidth="1"/>
    <col min="3331" max="3331" width="17" style="35" customWidth="1"/>
    <col min="3332" max="3332" width="8.83203125" style="35"/>
    <col min="3333" max="3333" width="14.83203125" style="35" bestFit="1" customWidth="1"/>
    <col min="3334" max="3334" width="12.1640625" style="35" bestFit="1" customWidth="1"/>
    <col min="3335" max="3585" width="8.83203125" style="35"/>
    <col min="3586" max="3586" width="14.83203125" style="35" customWidth="1"/>
    <col min="3587" max="3587" width="17" style="35" customWidth="1"/>
    <col min="3588" max="3588" width="8.83203125" style="35"/>
    <col min="3589" max="3589" width="14.83203125" style="35" bestFit="1" customWidth="1"/>
    <col min="3590" max="3590" width="12.1640625" style="35" bestFit="1" customWidth="1"/>
    <col min="3591" max="3841" width="8.83203125" style="35"/>
    <col min="3842" max="3842" width="14.83203125" style="35" customWidth="1"/>
    <col min="3843" max="3843" width="17" style="35" customWidth="1"/>
    <col min="3844" max="3844" width="8.83203125" style="35"/>
    <col min="3845" max="3845" width="14.83203125" style="35" bestFit="1" customWidth="1"/>
    <col min="3846" max="3846" width="12.1640625" style="35" bestFit="1" customWidth="1"/>
    <col min="3847" max="4097" width="8.83203125" style="35"/>
    <col min="4098" max="4098" width="14.83203125" style="35" customWidth="1"/>
    <col min="4099" max="4099" width="17" style="35" customWidth="1"/>
    <col min="4100" max="4100" width="8.83203125" style="35"/>
    <col min="4101" max="4101" width="14.83203125" style="35" bestFit="1" customWidth="1"/>
    <col min="4102" max="4102" width="12.1640625" style="35" bestFit="1" customWidth="1"/>
    <col min="4103" max="4353" width="8.83203125" style="35"/>
    <col min="4354" max="4354" width="14.83203125" style="35" customWidth="1"/>
    <col min="4355" max="4355" width="17" style="35" customWidth="1"/>
    <col min="4356" max="4356" width="8.83203125" style="35"/>
    <col min="4357" max="4357" width="14.83203125" style="35" bestFit="1" customWidth="1"/>
    <col min="4358" max="4358" width="12.1640625" style="35" bestFit="1" customWidth="1"/>
    <col min="4359" max="4609" width="8.83203125" style="35"/>
    <col min="4610" max="4610" width="14.83203125" style="35" customWidth="1"/>
    <col min="4611" max="4611" width="17" style="35" customWidth="1"/>
    <col min="4612" max="4612" width="8.83203125" style="35"/>
    <col min="4613" max="4613" width="14.83203125" style="35" bestFit="1" customWidth="1"/>
    <col min="4614" max="4614" width="12.1640625" style="35" bestFit="1" customWidth="1"/>
    <col min="4615" max="4865" width="8.83203125" style="35"/>
    <col min="4866" max="4866" width="14.83203125" style="35" customWidth="1"/>
    <col min="4867" max="4867" width="17" style="35" customWidth="1"/>
    <col min="4868" max="4868" width="8.83203125" style="35"/>
    <col min="4869" max="4869" width="14.83203125" style="35" bestFit="1" customWidth="1"/>
    <col min="4870" max="4870" width="12.1640625" style="35" bestFit="1" customWidth="1"/>
    <col min="4871" max="5121" width="8.83203125" style="35"/>
    <col min="5122" max="5122" width="14.83203125" style="35" customWidth="1"/>
    <col min="5123" max="5123" width="17" style="35" customWidth="1"/>
    <col min="5124" max="5124" width="8.83203125" style="35"/>
    <col min="5125" max="5125" width="14.83203125" style="35" bestFit="1" customWidth="1"/>
    <col min="5126" max="5126" width="12.1640625" style="35" bestFit="1" customWidth="1"/>
    <col min="5127" max="5377" width="8.83203125" style="35"/>
    <col min="5378" max="5378" width="14.83203125" style="35" customWidth="1"/>
    <col min="5379" max="5379" width="17" style="35" customWidth="1"/>
    <col min="5380" max="5380" width="8.83203125" style="35"/>
    <col min="5381" max="5381" width="14.83203125" style="35" bestFit="1" customWidth="1"/>
    <col min="5382" max="5382" width="12.1640625" style="35" bestFit="1" customWidth="1"/>
    <col min="5383" max="5633" width="8.83203125" style="35"/>
    <col min="5634" max="5634" width="14.83203125" style="35" customWidth="1"/>
    <col min="5635" max="5635" width="17" style="35" customWidth="1"/>
    <col min="5636" max="5636" width="8.83203125" style="35"/>
    <col min="5637" max="5637" width="14.83203125" style="35" bestFit="1" customWidth="1"/>
    <col min="5638" max="5638" width="12.1640625" style="35" bestFit="1" customWidth="1"/>
    <col min="5639" max="5889" width="8.83203125" style="35"/>
    <col min="5890" max="5890" width="14.83203125" style="35" customWidth="1"/>
    <col min="5891" max="5891" width="17" style="35" customWidth="1"/>
    <col min="5892" max="5892" width="8.83203125" style="35"/>
    <col min="5893" max="5893" width="14.83203125" style="35" bestFit="1" customWidth="1"/>
    <col min="5894" max="5894" width="12.1640625" style="35" bestFit="1" customWidth="1"/>
    <col min="5895" max="6145" width="8.83203125" style="35"/>
    <col min="6146" max="6146" width="14.83203125" style="35" customWidth="1"/>
    <col min="6147" max="6147" width="17" style="35" customWidth="1"/>
    <col min="6148" max="6148" width="8.83203125" style="35"/>
    <col min="6149" max="6149" width="14.83203125" style="35" bestFit="1" customWidth="1"/>
    <col min="6150" max="6150" width="12.1640625" style="35" bestFit="1" customWidth="1"/>
    <col min="6151" max="6401" width="8.83203125" style="35"/>
    <col min="6402" max="6402" width="14.83203125" style="35" customWidth="1"/>
    <col min="6403" max="6403" width="17" style="35" customWidth="1"/>
    <col min="6404" max="6404" width="8.83203125" style="35"/>
    <col min="6405" max="6405" width="14.83203125" style="35" bestFit="1" customWidth="1"/>
    <col min="6406" max="6406" width="12.1640625" style="35" bestFit="1" customWidth="1"/>
    <col min="6407" max="6657" width="8.83203125" style="35"/>
    <col min="6658" max="6658" width="14.83203125" style="35" customWidth="1"/>
    <col min="6659" max="6659" width="17" style="35" customWidth="1"/>
    <col min="6660" max="6660" width="8.83203125" style="35"/>
    <col min="6661" max="6661" width="14.83203125" style="35" bestFit="1" customWidth="1"/>
    <col min="6662" max="6662" width="12.1640625" style="35" bestFit="1" customWidth="1"/>
    <col min="6663" max="6913" width="8.83203125" style="35"/>
    <col min="6914" max="6914" width="14.83203125" style="35" customWidth="1"/>
    <col min="6915" max="6915" width="17" style="35" customWidth="1"/>
    <col min="6916" max="6916" width="8.83203125" style="35"/>
    <col min="6917" max="6917" width="14.83203125" style="35" bestFit="1" customWidth="1"/>
    <col min="6918" max="6918" width="12.1640625" style="35" bestFit="1" customWidth="1"/>
    <col min="6919" max="7169" width="8.83203125" style="35"/>
    <col min="7170" max="7170" width="14.83203125" style="35" customWidth="1"/>
    <col min="7171" max="7171" width="17" style="35" customWidth="1"/>
    <col min="7172" max="7172" width="8.83203125" style="35"/>
    <col min="7173" max="7173" width="14.83203125" style="35" bestFit="1" customWidth="1"/>
    <col min="7174" max="7174" width="12.1640625" style="35" bestFit="1" customWidth="1"/>
    <col min="7175" max="7425" width="8.83203125" style="35"/>
    <col min="7426" max="7426" width="14.83203125" style="35" customWidth="1"/>
    <col min="7427" max="7427" width="17" style="35" customWidth="1"/>
    <col min="7428" max="7428" width="8.83203125" style="35"/>
    <col min="7429" max="7429" width="14.83203125" style="35" bestFit="1" customWidth="1"/>
    <col min="7430" max="7430" width="12.1640625" style="35" bestFit="1" customWidth="1"/>
    <col min="7431" max="7681" width="8.83203125" style="35"/>
    <col min="7682" max="7682" width="14.83203125" style="35" customWidth="1"/>
    <col min="7683" max="7683" width="17" style="35" customWidth="1"/>
    <col min="7684" max="7684" width="8.83203125" style="35"/>
    <col min="7685" max="7685" width="14.83203125" style="35" bestFit="1" customWidth="1"/>
    <col min="7686" max="7686" width="12.1640625" style="35" bestFit="1" customWidth="1"/>
    <col min="7687" max="7937" width="8.83203125" style="35"/>
    <col min="7938" max="7938" width="14.83203125" style="35" customWidth="1"/>
    <col min="7939" max="7939" width="17" style="35" customWidth="1"/>
    <col min="7940" max="7940" width="8.83203125" style="35"/>
    <col min="7941" max="7941" width="14.83203125" style="35" bestFit="1" customWidth="1"/>
    <col min="7942" max="7942" width="12.1640625" style="35" bestFit="1" customWidth="1"/>
    <col min="7943" max="8193" width="8.83203125" style="35"/>
    <col min="8194" max="8194" width="14.83203125" style="35" customWidth="1"/>
    <col min="8195" max="8195" width="17" style="35" customWidth="1"/>
    <col min="8196" max="8196" width="8.83203125" style="35"/>
    <col min="8197" max="8197" width="14.83203125" style="35" bestFit="1" customWidth="1"/>
    <col min="8198" max="8198" width="12.1640625" style="35" bestFit="1" customWidth="1"/>
    <col min="8199" max="8449" width="8.83203125" style="35"/>
    <col min="8450" max="8450" width="14.83203125" style="35" customWidth="1"/>
    <col min="8451" max="8451" width="17" style="35" customWidth="1"/>
    <col min="8452" max="8452" width="8.83203125" style="35"/>
    <col min="8453" max="8453" width="14.83203125" style="35" bestFit="1" customWidth="1"/>
    <col min="8454" max="8454" width="12.1640625" style="35" bestFit="1" customWidth="1"/>
    <col min="8455" max="8705" width="8.83203125" style="35"/>
    <col min="8706" max="8706" width="14.83203125" style="35" customWidth="1"/>
    <col min="8707" max="8707" width="17" style="35" customWidth="1"/>
    <col min="8708" max="8708" width="8.83203125" style="35"/>
    <col min="8709" max="8709" width="14.83203125" style="35" bestFit="1" customWidth="1"/>
    <col min="8710" max="8710" width="12.1640625" style="35" bestFit="1" customWidth="1"/>
    <col min="8711" max="8961" width="8.83203125" style="35"/>
    <col min="8962" max="8962" width="14.83203125" style="35" customWidth="1"/>
    <col min="8963" max="8963" width="17" style="35" customWidth="1"/>
    <col min="8964" max="8964" width="8.83203125" style="35"/>
    <col min="8965" max="8965" width="14.83203125" style="35" bestFit="1" customWidth="1"/>
    <col min="8966" max="8966" width="12.1640625" style="35" bestFit="1" customWidth="1"/>
    <col min="8967" max="9217" width="8.83203125" style="35"/>
    <col min="9218" max="9218" width="14.83203125" style="35" customWidth="1"/>
    <col min="9219" max="9219" width="17" style="35" customWidth="1"/>
    <col min="9220" max="9220" width="8.83203125" style="35"/>
    <col min="9221" max="9221" width="14.83203125" style="35" bestFit="1" customWidth="1"/>
    <col min="9222" max="9222" width="12.1640625" style="35" bestFit="1" customWidth="1"/>
    <col min="9223" max="9473" width="8.83203125" style="35"/>
    <col min="9474" max="9474" width="14.83203125" style="35" customWidth="1"/>
    <col min="9475" max="9475" width="17" style="35" customWidth="1"/>
    <col min="9476" max="9476" width="8.83203125" style="35"/>
    <col min="9477" max="9477" width="14.83203125" style="35" bestFit="1" customWidth="1"/>
    <col min="9478" max="9478" width="12.1640625" style="35" bestFit="1" customWidth="1"/>
    <col min="9479" max="9729" width="8.83203125" style="35"/>
    <col min="9730" max="9730" width="14.83203125" style="35" customWidth="1"/>
    <col min="9731" max="9731" width="17" style="35" customWidth="1"/>
    <col min="9732" max="9732" width="8.83203125" style="35"/>
    <col min="9733" max="9733" width="14.83203125" style="35" bestFit="1" customWidth="1"/>
    <col min="9734" max="9734" width="12.1640625" style="35" bestFit="1" customWidth="1"/>
    <col min="9735" max="9985" width="8.83203125" style="35"/>
    <col min="9986" max="9986" width="14.83203125" style="35" customWidth="1"/>
    <col min="9987" max="9987" width="17" style="35" customWidth="1"/>
    <col min="9988" max="9988" width="8.83203125" style="35"/>
    <col min="9989" max="9989" width="14.83203125" style="35" bestFit="1" customWidth="1"/>
    <col min="9990" max="9990" width="12.1640625" style="35" bestFit="1" customWidth="1"/>
    <col min="9991" max="10241" width="8.83203125" style="35"/>
    <col min="10242" max="10242" width="14.83203125" style="35" customWidth="1"/>
    <col min="10243" max="10243" width="17" style="35" customWidth="1"/>
    <col min="10244" max="10244" width="8.83203125" style="35"/>
    <col min="10245" max="10245" width="14.83203125" style="35" bestFit="1" customWidth="1"/>
    <col min="10246" max="10246" width="12.1640625" style="35" bestFit="1" customWidth="1"/>
    <col min="10247" max="10497" width="8.83203125" style="35"/>
    <col min="10498" max="10498" width="14.83203125" style="35" customWidth="1"/>
    <col min="10499" max="10499" width="17" style="35" customWidth="1"/>
    <col min="10500" max="10500" width="8.83203125" style="35"/>
    <col min="10501" max="10501" width="14.83203125" style="35" bestFit="1" customWidth="1"/>
    <col min="10502" max="10502" width="12.1640625" style="35" bestFit="1" customWidth="1"/>
    <col min="10503" max="10753" width="8.83203125" style="35"/>
    <col min="10754" max="10754" width="14.83203125" style="35" customWidth="1"/>
    <col min="10755" max="10755" width="17" style="35" customWidth="1"/>
    <col min="10756" max="10756" width="8.83203125" style="35"/>
    <col min="10757" max="10757" width="14.83203125" style="35" bestFit="1" customWidth="1"/>
    <col min="10758" max="10758" width="12.1640625" style="35" bestFit="1" customWidth="1"/>
    <col min="10759" max="11009" width="8.83203125" style="35"/>
    <col min="11010" max="11010" width="14.83203125" style="35" customWidth="1"/>
    <col min="11011" max="11011" width="17" style="35" customWidth="1"/>
    <col min="11012" max="11012" width="8.83203125" style="35"/>
    <col min="11013" max="11013" width="14.83203125" style="35" bestFit="1" customWidth="1"/>
    <col min="11014" max="11014" width="12.1640625" style="35" bestFit="1" customWidth="1"/>
    <col min="11015" max="11265" width="8.83203125" style="35"/>
    <col min="11266" max="11266" width="14.83203125" style="35" customWidth="1"/>
    <col min="11267" max="11267" width="17" style="35" customWidth="1"/>
    <col min="11268" max="11268" width="8.83203125" style="35"/>
    <col min="11269" max="11269" width="14.83203125" style="35" bestFit="1" customWidth="1"/>
    <col min="11270" max="11270" width="12.1640625" style="35" bestFit="1" customWidth="1"/>
    <col min="11271" max="11521" width="8.83203125" style="35"/>
    <col min="11522" max="11522" width="14.83203125" style="35" customWidth="1"/>
    <col min="11523" max="11523" width="17" style="35" customWidth="1"/>
    <col min="11524" max="11524" width="8.83203125" style="35"/>
    <col min="11525" max="11525" width="14.83203125" style="35" bestFit="1" customWidth="1"/>
    <col min="11526" max="11526" width="12.1640625" style="35" bestFit="1" customWidth="1"/>
    <col min="11527" max="11777" width="8.83203125" style="35"/>
    <col min="11778" max="11778" width="14.83203125" style="35" customWidth="1"/>
    <col min="11779" max="11779" width="17" style="35" customWidth="1"/>
    <col min="11780" max="11780" width="8.83203125" style="35"/>
    <col min="11781" max="11781" width="14.83203125" style="35" bestFit="1" customWidth="1"/>
    <col min="11782" max="11782" width="12.1640625" style="35" bestFit="1" customWidth="1"/>
    <col min="11783" max="12033" width="8.83203125" style="35"/>
    <col min="12034" max="12034" width="14.83203125" style="35" customWidth="1"/>
    <col min="12035" max="12035" width="17" style="35" customWidth="1"/>
    <col min="12036" max="12036" width="8.83203125" style="35"/>
    <col min="12037" max="12037" width="14.83203125" style="35" bestFit="1" customWidth="1"/>
    <col min="12038" max="12038" width="12.1640625" style="35" bestFit="1" customWidth="1"/>
    <col min="12039" max="12289" width="8.83203125" style="35"/>
    <col min="12290" max="12290" width="14.83203125" style="35" customWidth="1"/>
    <col min="12291" max="12291" width="17" style="35" customWidth="1"/>
    <col min="12292" max="12292" width="8.83203125" style="35"/>
    <col min="12293" max="12293" width="14.83203125" style="35" bestFit="1" customWidth="1"/>
    <col min="12294" max="12294" width="12.1640625" style="35" bestFit="1" customWidth="1"/>
    <col min="12295" max="12545" width="8.83203125" style="35"/>
    <col min="12546" max="12546" width="14.83203125" style="35" customWidth="1"/>
    <col min="12547" max="12547" width="17" style="35" customWidth="1"/>
    <col min="12548" max="12548" width="8.83203125" style="35"/>
    <col min="12549" max="12549" width="14.83203125" style="35" bestFit="1" customWidth="1"/>
    <col min="12550" max="12550" width="12.1640625" style="35" bestFit="1" customWidth="1"/>
    <col min="12551" max="12801" width="8.83203125" style="35"/>
    <col min="12802" max="12802" width="14.83203125" style="35" customWidth="1"/>
    <col min="12803" max="12803" width="17" style="35" customWidth="1"/>
    <col min="12804" max="12804" width="8.83203125" style="35"/>
    <col min="12805" max="12805" width="14.83203125" style="35" bestFit="1" customWidth="1"/>
    <col min="12806" max="12806" width="12.1640625" style="35" bestFit="1" customWidth="1"/>
    <col min="12807" max="13057" width="8.83203125" style="35"/>
    <col min="13058" max="13058" width="14.83203125" style="35" customWidth="1"/>
    <col min="13059" max="13059" width="17" style="35" customWidth="1"/>
    <col min="13060" max="13060" width="8.83203125" style="35"/>
    <col min="13061" max="13061" width="14.83203125" style="35" bestFit="1" customWidth="1"/>
    <col min="13062" max="13062" width="12.1640625" style="35" bestFit="1" customWidth="1"/>
    <col min="13063" max="13313" width="8.83203125" style="35"/>
    <col min="13314" max="13314" width="14.83203125" style="35" customWidth="1"/>
    <col min="13315" max="13315" width="17" style="35" customWidth="1"/>
    <col min="13316" max="13316" width="8.83203125" style="35"/>
    <col min="13317" max="13317" width="14.83203125" style="35" bestFit="1" customWidth="1"/>
    <col min="13318" max="13318" width="12.1640625" style="35" bestFit="1" customWidth="1"/>
    <col min="13319" max="13569" width="8.83203125" style="35"/>
    <col min="13570" max="13570" width="14.83203125" style="35" customWidth="1"/>
    <col min="13571" max="13571" width="17" style="35" customWidth="1"/>
    <col min="13572" max="13572" width="8.83203125" style="35"/>
    <col min="13573" max="13573" width="14.83203125" style="35" bestFit="1" customWidth="1"/>
    <col min="13574" max="13574" width="12.1640625" style="35" bestFit="1" customWidth="1"/>
    <col min="13575" max="13825" width="8.83203125" style="35"/>
    <col min="13826" max="13826" width="14.83203125" style="35" customWidth="1"/>
    <col min="13827" max="13827" width="17" style="35" customWidth="1"/>
    <col min="13828" max="13828" width="8.83203125" style="35"/>
    <col min="13829" max="13829" width="14.83203125" style="35" bestFit="1" customWidth="1"/>
    <col min="13830" max="13830" width="12.1640625" style="35" bestFit="1" customWidth="1"/>
    <col min="13831" max="14081" width="8.83203125" style="35"/>
    <col min="14082" max="14082" width="14.83203125" style="35" customWidth="1"/>
    <col min="14083" max="14083" width="17" style="35" customWidth="1"/>
    <col min="14084" max="14084" width="8.83203125" style="35"/>
    <col min="14085" max="14085" width="14.83203125" style="35" bestFit="1" customWidth="1"/>
    <col min="14086" max="14086" width="12.1640625" style="35" bestFit="1" customWidth="1"/>
    <col min="14087" max="14337" width="8.83203125" style="35"/>
    <col min="14338" max="14338" width="14.83203125" style="35" customWidth="1"/>
    <col min="14339" max="14339" width="17" style="35" customWidth="1"/>
    <col min="14340" max="14340" width="8.83203125" style="35"/>
    <col min="14341" max="14341" width="14.83203125" style="35" bestFit="1" customWidth="1"/>
    <col min="14342" max="14342" width="12.1640625" style="35" bestFit="1" customWidth="1"/>
    <col min="14343" max="14593" width="8.83203125" style="35"/>
    <col min="14594" max="14594" width="14.83203125" style="35" customWidth="1"/>
    <col min="14595" max="14595" width="17" style="35" customWidth="1"/>
    <col min="14596" max="14596" width="8.83203125" style="35"/>
    <col min="14597" max="14597" width="14.83203125" style="35" bestFit="1" customWidth="1"/>
    <col min="14598" max="14598" width="12.1640625" style="35" bestFit="1" customWidth="1"/>
    <col min="14599" max="14849" width="8.83203125" style="35"/>
    <col min="14850" max="14850" width="14.83203125" style="35" customWidth="1"/>
    <col min="14851" max="14851" width="17" style="35" customWidth="1"/>
    <col min="14852" max="14852" width="8.83203125" style="35"/>
    <col min="14853" max="14853" width="14.83203125" style="35" bestFit="1" customWidth="1"/>
    <col min="14854" max="14854" width="12.1640625" style="35" bestFit="1" customWidth="1"/>
    <col min="14855" max="15105" width="8.83203125" style="35"/>
    <col min="15106" max="15106" width="14.83203125" style="35" customWidth="1"/>
    <col min="15107" max="15107" width="17" style="35" customWidth="1"/>
    <col min="15108" max="15108" width="8.83203125" style="35"/>
    <col min="15109" max="15109" width="14.83203125" style="35" bestFit="1" customWidth="1"/>
    <col min="15110" max="15110" width="12.1640625" style="35" bestFit="1" customWidth="1"/>
    <col min="15111" max="15361" width="8.83203125" style="35"/>
    <col min="15362" max="15362" width="14.83203125" style="35" customWidth="1"/>
    <col min="15363" max="15363" width="17" style="35" customWidth="1"/>
    <col min="15364" max="15364" width="8.83203125" style="35"/>
    <col min="15365" max="15365" width="14.83203125" style="35" bestFit="1" customWidth="1"/>
    <col min="15366" max="15366" width="12.1640625" style="35" bestFit="1" customWidth="1"/>
    <col min="15367" max="15617" width="8.83203125" style="35"/>
    <col min="15618" max="15618" width="14.83203125" style="35" customWidth="1"/>
    <col min="15619" max="15619" width="17" style="35" customWidth="1"/>
    <col min="15620" max="15620" width="8.83203125" style="35"/>
    <col min="15621" max="15621" width="14.83203125" style="35" bestFit="1" customWidth="1"/>
    <col min="15622" max="15622" width="12.1640625" style="35" bestFit="1" customWidth="1"/>
    <col min="15623" max="15873" width="8.83203125" style="35"/>
    <col min="15874" max="15874" width="14.83203125" style="35" customWidth="1"/>
    <col min="15875" max="15875" width="17" style="35" customWidth="1"/>
    <col min="15876" max="15876" width="8.83203125" style="35"/>
    <col min="15877" max="15877" width="14.83203125" style="35" bestFit="1" customWidth="1"/>
    <col min="15878" max="15878" width="12.1640625" style="35" bestFit="1" customWidth="1"/>
    <col min="15879" max="16129" width="8.83203125" style="35"/>
    <col min="16130" max="16130" width="14.83203125" style="35" customWidth="1"/>
    <col min="16131" max="16131" width="17" style="35" customWidth="1"/>
    <col min="16132" max="16132" width="8.83203125" style="35"/>
    <col min="16133" max="16133" width="14.83203125" style="35" bestFit="1" customWidth="1"/>
    <col min="16134" max="16134" width="12.1640625" style="35" bestFit="1" customWidth="1"/>
    <col min="16135" max="16384" width="8.83203125" style="35"/>
  </cols>
  <sheetData>
    <row r="1" spans="1:6" ht="15.75" customHeight="1" x14ac:dyDescent="0.15">
      <c r="A1" s="34" t="s">
        <v>3840</v>
      </c>
    </row>
    <row r="2" spans="1:6" ht="56" x14ac:dyDescent="0.15">
      <c r="A2" s="36" t="s">
        <v>3820</v>
      </c>
      <c r="B2" s="37" t="s">
        <v>3841</v>
      </c>
      <c r="C2" s="37" t="s">
        <v>3842</v>
      </c>
    </row>
    <row r="3" spans="1:6" ht="15" x14ac:dyDescent="0.2">
      <c r="A3" s="38">
        <v>0</v>
      </c>
      <c r="B3" s="39">
        <v>1.8840573710158036E-2</v>
      </c>
      <c r="C3" s="39">
        <v>2.0623726278332428E-2</v>
      </c>
      <c r="F3" s="40"/>
    </row>
    <row r="4" spans="1:6" ht="15" x14ac:dyDescent="0.2">
      <c r="A4" s="41">
        <v>4.1666666666666664E-2</v>
      </c>
      <c r="B4" s="39">
        <v>1.3657874104286313E-2</v>
      </c>
      <c r="C4" s="39">
        <v>1.0756835331641408E-2</v>
      </c>
      <c r="F4" s="40"/>
    </row>
    <row r="5" spans="1:6" ht="15" x14ac:dyDescent="0.2">
      <c r="A5" s="41">
        <v>8.3333333333333329E-2</v>
      </c>
      <c r="B5" s="39">
        <v>1.2434132848127295E-2</v>
      </c>
      <c r="C5" s="39">
        <v>8.4091958373123561E-3</v>
      </c>
      <c r="F5" s="40"/>
    </row>
    <row r="6" spans="1:6" ht="15" x14ac:dyDescent="0.2">
      <c r="A6" s="41">
        <v>0.125</v>
      </c>
      <c r="B6" s="39">
        <v>1.108180730877301E-2</v>
      </c>
      <c r="C6" s="39">
        <v>8.6456428906768711E-3</v>
      </c>
      <c r="F6" s="40"/>
    </row>
    <row r="7" spans="1:6" ht="15" x14ac:dyDescent="0.2">
      <c r="A7" s="41">
        <v>0.16666666666666666</v>
      </c>
      <c r="B7" s="39">
        <v>1.3702623230713879E-2</v>
      </c>
      <c r="C7" s="39">
        <v>1.1534559197457162E-2</v>
      </c>
      <c r="F7" s="40"/>
    </row>
    <row r="8" spans="1:6" ht="15" x14ac:dyDescent="0.2">
      <c r="A8" s="41">
        <v>0.20833333333333334</v>
      </c>
      <c r="B8" s="39">
        <v>2.579087864875413E-2</v>
      </c>
      <c r="C8" s="39">
        <v>1.3513992824860818E-2</v>
      </c>
      <c r="F8" s="40"/>
    </row>
    <row r="9" spans="1:6" ht="15" x14ac:dyDescent="0.2">
      <c r="A9" s="41">
        <v>0.25</v>
      </c>
      <c r="B9" s="39">
        <v>5.0076811375779483E-2</v>
      </c>
      <c r="C9" s="39">
        <v>4.3840630384494948E-2</v>
      </c>
      <c r="F9" s="40"/>
    </row>
    <row r="10" spans="1:6" ht="15" x14ac:dyDescent="0.2">
      <c r="A10" s="41">
        <v>0.29166666666666669</v>
      </c>
      <c r="B10" s="39">
        <v>6.6402261000523058E-2</v>
      </c>
      <c r="C10" s="39">
        <v>5.5429948361977698E-2</v>
      </c>
      <c r="F10" s="40"/>
    </row>
    <row r="11" spans="1:6" ht="15" x14ac:dyDescent="0.2">
      <c r="A11" s="41">
        <v>0.33333333333333331</v>
      </c>
      <c r="B11" s="39">
        <v>6.4321034971090763E-2</v>
      </c>
      <c r="C11" s="39">
        <v>6.4190276240325056E-2</v>
      </c>
      <c r="F11" s="40"/>
    </row>
    <row r="12" spans="1:6" ht="15" x14ac:dyDescent="0.2">
      <c r="A12" s="41">
        <v>0.375</v>
      </c>
      <c r="B12" s="39">
        <v>6.3776046863027375E-2</v>
      </c>
      <c r="C12" s="39">
        <v>6.3721282240363789E-2</v>
      </c>
      <c r="F12" s="40"/>
    </row>
    <row r="13" spans="1:6" ht="15" x14ac:dyDescent="0.2">
      <c r="A13" s="41">
        <v>0.41666666666666669</v>
      </c>
      <c r="B13" s="39">
        <v>5.755762479182934E-2</v>
      </c>
      <c r="C13" s="39">
        <v>5.8625750635572065E-2</v>
      </c>
      <c r="F13" s="40"/>
    </row>
    <row r="14" spans="1:6" ht="15" x14ac:dyDescent="0.2">
      <c r="A14" s="41">
        <v>0.45833333333333331</v>
      </c>
      <c r="B14" s="39">
        <v>5.3830649857847697E-2</v>
      </c>
      <c r="C14" s="39">
        <v>5.6505876293419278E-2</v>
      </c>
      <c r="F14" s="40"/>
    </row>
    <row r="15" spans="1:6" ht="15" x14ac:dyDescent="0.2">
      <c r="A15" s="38">
        <v>0.5</v>
      </c>
      <c r="B15" s="39">
        <v>4.8623372274513479E-2</v>
      </c>
      <c r="C15" s="39">
        <v>5.0241809209247715E-2</v>
      </c>
      <c r="F15" s="40"/>
    </row>
    <row r="16" spans="1:6" ht="15" x14ac:dyDescent="0.2">
      <c r="A16" s="41">
        <v>4.1666666666666664E-2</v>
      </c>
      <c r="B16" s="39">
        <v>4.3448944313424054E-2</v>
      </c>
      <c r="C16" s="39">
        <v>4.3864695565207494E-2</v>
      </c>
      <c r="F16" s="40"/>
    </row>
    <row r="17" spans="1:10" ht="15" x14ac:dyDescent="0.2">
      <c r="A17" s="41">
        <v>8.3333333333333329E-2</v>
      </c>
      <c r="B17" s="39">
        <v>4.0038489485651488E-2</v>
      </c>
      <c r="C17" s="39">
        <v>4.1555933938116262E-2</v>
      </c>
      <c r="F17" s="40"/>
    </row>
    <row r="18" spans="1:10" ht="15" x14ac:dyDescent="0.2">
      <c r="A18" s="41">
        <v>0.125</v>
      </c>
      <c r="B18" s="39">
        <v>4.3131941102770389E-2</v>
      </c>
      <c r="C18" s="39">
        <v>4.233499793668527E-2</v>
      </c>
      <c r="F18" s="40"/>
    </row>
    <row r="19" spans="1:10" ht="15" x14ac:dyDescent="0.2">
      <c r="A19" s="41">
        <v>0.16666666666666666</v>
      </c>
      <c r="B19" s="39">
        <v>4.6199313418874795E-2</v>
      </c>
      <c r="C19" s="39">
        <v>4.7281456541222913E-2</v>
      </c>
      <c r="F19" s="40"/>
    </row>
    <row r="20" spans="1:10" ht="15" x14ac:dyDescent="0.2">
      <c r="A20" s="41">
        <v>0.20833333333333334</v>
      </c>
      <c r="B20" s="39">
        <v>4.8669308709129909E-2</v>
      </c>
      <c r="C20" s="39">
        <v>5.547174772615536E-2</v>
      </c>
      <c r="F20" s="40"/>
    </row>
    <row r="21" spans="1:10" ht="15" x14ac:dyDescent="0.2">
      <c r="A21" s="41">
        <v>0.25</v>
      </c>
      <c r="B21" s="39">
        <v>5.3600985729911045E-2</v>
      </c>
      <c r="C21" s="39">
        <v>5.5768033550278193E-2</v>
      </c>
      <c r="F21" s="40"/>
    </row>
    <row r="22" spans="1:10" ht="15" x14ac:dyDescent="0.2">
      <c r="A22" s="41">
        <v>0.29166666666666669</v>
      </c>
      <c r="B22" s="39">
        <v>5.4915997895237927E-2</v>
      </c>
      <c r="C22" s="39">
        <v>5.337456897873992E-2</v>
      </c>
      <c r="F22" s="40"/>
    </row>
    <row r="23" spans="1:10" ht="15" x14ac:dyDescent="0.2">
      <c r="A23" s="41">
        <v>0.33333333333333331</v>
      </c>
      <c r="B23" s="39">
        <v>5.1939100165038027E-2</v>
      </c>
      <c r="C23" s="39">
        <v>5.8964688865082479E-2</v>
      </c>
      <c r="F23" s="40"/>
    </row>
    <row r="24" spans="1:10" ht="15" x14ac:dyDescent="0.2">
      <c r="A24" s="41">
        <v>0.375</v>
      </c>
      <c r="B24" s="39">
        <v>4.7541464569661296E-2</v>
      </c>
      <c r="C24" s="39">
        <v>5.4677991320983999E-2</v>
      </c>
      <c r="F24" s="40"/>
    </row>
    <row r="25" spans="1:10" ht="15" x14ac:dyDescent="0.2">
      <c r="A25" s="41">
        <v>0.41666666666666669</v>
      </c>
      <c r="B25" s="39">
        <v>4.072514261637325E-2</v>
      </c>
      <c r="C25" s="39">
        <v>4.7121361135092882E-2</v>
      </c>
      <c r="F25" s="40"/>
    </row>
    <row r="26" spans="1:10" ht="15" x14ac:dyDescent="0.2">
      <c r="A26" s="41">
        <v>0.45833333333333331</v>
      </c>
      <c r="B26" s="39">
        <v>2.9693621008503986E-2</v>
      </c>
      <c r="C26" s="39">
        <v>3.3544998716753718E-2</v>
      </c>
      <c r="F26" s="40"/>
    </row>
    <row r="27" spans="1:10" ht="15" x14ac:dyDescent="0.2">
      <c r="A27" s="42" t="s">
        <v>3822</v>
      </c>
      <c r="B27" s="39">
        <f>SUM(B3:B26)</f>
        <v>1</v>
      </c>
      <c r="C27" s="39">
        <f>SUM(C3:C26)</f>
        <v>1.0000000000000002</v>
      </c>
      <c r="F27" s="40"/>
    </row>
    <row r="29" spans="1:10" x14ac:dyDescent="0.15">
      <c r="A29" s="34" t="s">
        <v>3843</v>
      </c>
    </row>
    <row r="30" spans="1:10" x14ac:dyDescent="0.15">
      <c r="A30" s="43" t="s">
        <v>3820</v>
      </c>
      <c r="B30" s="43" t="s">
        <v>3844</v>
      </c>
      <c r="C30" s="43" t="s">
        <v>3845</v>
      </c>
      <c r="D30" s="43" t="s">
        <v>3846</v>
      </c>
      <c r="E30" s="43" t="s">
        <v>3847</v>
      </c>
      <c r="F30" s="43" t="s">
        <v>3848</v>
      </c>
      <c r="G30" s="43" t="s">
        <v>3849</v>
      </c>
      <c r="H30" s="43" t="s">
        <v>3850</v>
      </c>
      <c r="I30" s="43" t="s">
        <v>3851</v>
      </c>
      <c r="J30" s="43" t="s">
        <v>3822</v>
      </c>
    </row>
    <row r="31" spans="1:10" x14ac:dyDescent="0.15">
      <c r="A31" s="38">
        <v>0</v>
      </c>
      <c r="B31" s="44">
        <v>2.071486302201682E-4</v>
      </c>
      <c r="C31" s="44">
        <v>2.2330232633035953E-3</v>
      </c>
      <c r="D31" s="44">
        <v>4.7463429487727997E-3</v>
      </c>
      <c r="E31" s="44">
        <v>1.3276198443230428E-3</v>
      </c>
      <c r="F31" s="44">
        <v>2.2676704595558881E-4</v>
      </c>
      <c r="G31" s="44">
        <v>2.5416352892130285E-3</v>
      </c>
      <c r="H31" s="44">
        <v>5.9171146861912273E-3</v>
      </c>
      <c r="I31" s="44">
        <v>1.4205868836709751E-3</v>
      </c>
      <c r="J31" s="45">
        <f>SUM(B31:I31)</f>
        <v>1.8620238591650427E-2</v>
      </c>
    </row>
    <row r="32" spans="1:10" x14ac:dyDescent="0.15">
      <c r="A32" s="41">
        <v>4.1666666666666664E-2</v>
      </c>
      <c r="B32" s="44">
        <v>1.2379235040023206E-4</v>
      </c>
      <c r="C32" s="44">
        <v>1.0094288575690476E-3</v>
      </c>
      <c r="D32" s="44">
        <v>3.3592096999339998E-3</v>
      </c>
      <c r="E32" s="44">
        <v>6.1935849273534989E-4</v>
      </c>
      <c r="F32" s="44">
        <v>1.3644750147354885E-4</v>
      </c>
      <c r="G32" s="44">
        <v>1.259585008547525E-3</v>
      </c>
      <c r="H32" s="44">
        <v>5.7327936512075591E-3</v>
      </c>
      <c r="I32" s="44">
        <v>1.1605544129939538E-3</v>
      </c>
      <c r="J32" s="45">
        <f t="shared" ref="J32:J54" si="0">SUM(B32:I32)</f>
        <v>1.3401169974861215E-2</v>
      </c>
    </row>
    <row r="33" spans="1:10" x14ac:dyDescent="0.15">
      <c r="A33" s="41">
        <v>8.3333333333333329E-2</v>
      </c>
      <c r="B33" s="44">
        <v>2.3146257101881524E-5</v>
      </c>
      <c r="C33" s="44">
        <v>6.3416517270585603E-4</v>
      </c>
      <c r="D33" s="44">
        <v>3.3882089028030504E-3</v>
      </c>
      <c r="E33" s="44">
        <v>3.1087848707874816E-4</v>
      </c>
      <c r="F33" s="44">
        <v>6.3377193230011595E-5</v>
      </c>
      <c r="G33" s="44">
        <v>1.1921791449548448E-3</v>
      </c>
      <c r="H33" s="44">
        <v>5.5088587555230531E-3</v>
      </c>
      <c r="I33" s="44">
        <v>1.0459750331065253E-3</v>
      </c>
      <c r="J33" s="45">
        <f t="shared" si="0"/>
        <v>1.2166788946503972E-2</v>
      </c>
    </row>
    <row r="34" spans="1:10" x14ac:dyDescent="0.15">
      <c r="A34" s="41">
        <v>0.125</v>
      </c>
      <c r="B34" s="44">
        <v>0</v>
      </c>
      <c r="C34" s="44">
        <v>6.2032395176561228E-4</v>
      </c>
      <c r="D34" s="44">
        <v>3.0004995823039141E-3</v>
      </c>
      <c r="E34" s="44">
        <v>2.7920454239895536E-4</v>
      </c>
      <c r="F34" s="44">
        <v>5.5293585614435336E-5</v>
      </c>
      <c r="G34" s="44">
        <v>9.5720005464796807E-4</v>
      </c>
      <c r="H34" s="44">
        <v>5.6303080486258938E-3</v>
      </c>
      <c r="I34" s="44">
        <v>2.6560262419134345E-4</v>
      </c>
      <c r="J34" s="45">
        <f t="shared" si="0"/>
        <v>1.0808432389548123E-2</v>
      </c>
    </row>
    <row r="35" spans="1:10" x14ac:dyDescent="0.15">
      <c r="A35" s="41">
        <v>0.16666666666666666</v>
      </c>
      <c r="B35" s="44">
        <v>2.9220007770962704E-4</v>
      </c>
      <c r="C35" s="44">
        <v>1.7667942345096679E-3</v>
      </c>
      <c r="D35" s="44">
        <v>3.8034178012304135E-3</v>
      </c>
      <c r="E35" s="44">
        <v>3.1371420513805502E-4</v>
      </c>
      <c r="F35" s="44">
        <v>6.8665576682990634E-5</v>
      </c>
      <c r="G35" s="44">
        <v>1.3425737273473192E-3</v>
      </c>
      <c r="H35" s="44">
        <v>5.5838610514223229E-3</v>
      </c>
      <c r="I35" s="44">
        <v>2.7759278066046353E-4</v>
      </c>
      <c r="J35" s="45">
        <f t="shared" si="0"/>
        <v>1.3448819454700859E-2</v>
      </c>
    </row>
    <row r="36" spans="1:10" x14ac:dyDescent="0.15">
      <c r="A36" s="41">
        <v>0.20833333333333334</v>
      </c>
      <c r="B36" s="44">
        <v>1.354032182379611E-3</v>
      </c>
      <c r="C36" s="44">
        <v>7.1909191752660114E-3</v>
      </c>
      <c r="D36" s="44">
        <v>6.2647986733652475E-3</v>
      </c>
      <c r="E36" s="44">
        <v>7.7415786391447938E-4</v>
      </c>
      <c r="F36" s="44">
        <v>1.0074753314427812E-4</v>
      </c>
      <c r="G36" s="44">
        <v>3.5616289600042834E-3</v>
      </c>
      <c r="H36" s="44">
        <v>5.9543851430431177E-3</v>
      </c>
      <c r="I36" s="44">
        <v>4.2073928495617069E-4</v>
      </c>
      <c r="J36" s="45">
        <f t="shared" si="0"/>
        <v>2.5621408816073197E-2</v>
      </c>
    </row>
    <row r="37" spans="1:10" x14ac:dyDescent="0.15">
      <c r="A37" s="41">
        <v>0.25</v>
      </c>
      <c r="B37" s="44">
        <v>8.1631636848750102E-4</v>
      </c>
      <c r="C37" s="44">
        <v>1.8434429682902837E-2</v>
      </c>
      <c r="D37" s="44">
        <v>1.1681619198022167E-2</v>
      </c>
      <c r="E37" s="44">
        <v>2.9018837839992363E-3</v>
      </c>
      <c r="F37" s="44">
        <v>1.8708084474731849E-4</v>
      </c>
      <c r="G37" s="44">
        <v>7.8623958402402865E-3</v>
      </c>
      <c r="H37" s="44">
        <v>6.843583332677516E-3</v>
      </c>
      <c r="I37" s="44">
        <v>1.3523038624288798E-3</v>
      </c>
      <c r="J37" s="45">
        <f t="shared" si="0"/>
        <v>5.0079612913505746E-2</v>
      </c>
    </row>
    <row r="38" spans="1:10" x14ac:dyDescent="0.15">
      <c r="A38" s="41">
        <v>0.29166666666666669</v>
      </c>
      <c r="B38" s="44">
        <v>1.2682627443122935E-3</v>
      </c>
      <c r="C38" s="44">
        <v>2.2033901566528385E-2</v>
      </c>
      <c r="D38" s="44">
        <v>1.5709663321921502E-2</v>
      </c>
      <c r="E38" s="44">
        <v>7.2262401130191046E-3</v>
      </c>
      <c r="F38" s="44">
        <v>3.4682150068572555E-4</v>
      </c>
      <c r="G38" s="44">
        <v>1.1785797154275773E-2</v>
      </c>
      <c r="H38" s="44">
        <v>7.5636476375900994E-3</v>
      </c>
      <c r="I38" s="44">
        <v>5.8626359619541732E-4</v>
      </c>
      <c r="J38" s="45">
        <f t="shared" si="0"/>
        <v>6.6520597634528306E-2</v>
      </c>
    </row>
    <row r="39" spans="1:10" x14ac:dyDescent="0.15">
      <c r="A39" s="41">
        <v>0.33333333333333331</v>
      </c>
      <c r="B39" s="44">
        <v>1.826151782770534E-3</v>
      </c>
      <c r="C39" s="44">
        <v>1.712353966634958E-2</v>
      </c>
      <c r="D39" s="44">
        <v>1.3041043234549306E-2</v>
      </c>
      <c r="E39" s="44">
        <v>1.084480059451863E-2</v>
      </c>
      <c r="F39" s="44">
        <v>5.8219130232366602E-4</v>
      </c>
      <c r="G39" s="44">
        <v>1.2077576256691838E-2</v>
      </c>
      <c r="H39" s="44">
        <v>7.8170356052662381E-3</v>
      </c>
      <c r="I39" s="44">
        <v>1.1145322678026597E-3</v>
      </c>
      <c r="J39" s="45">
        <f t="shared" si="0"/>
        <v>6.4426870710272449E-2</v>
      </c>
    </row>
    <row r="40" spans="1:10" x14ac:dyDescent="0.15">
      <c r="A40" s="41">
        <v>0.375</v>
      </c>
      <c r="B40" s="44">
        <v>1.4340995348648055E-3</v>
      </c>
      <c r="C40" s="44">
        <v>1.4184382289496388E-2</v>
      </c>
      <c r="D40" s="44">
        <v>1.1255305098115558E-2</v>
      </c>
      <c r="E40" s="44">
        <v>1.4414200337240878E-2</v>
      </c>
      <c r="F40" s="44">
        <v>7.0470361038943549E-4</v>
      </c>
      <c r="G40" s="44">
        <v>1.1868166631172955E-2</v>
      </c>
      <c r="H40" s="44">
        <v>7.8120875049936924E-3</v>
      </c>
      <c r="I40" s="44">
        <v>2.1880485111697434E-3</v>
      </c>
      <c r="J40" s="45">
        <f t="shared" si="0"/>
        <v>6.3860993517443454E-2</v>
      </c>
    </row>
    <row r="41" spans="1:10" x14ac:dyDescent="0.15">
      <c r="A41" s="41">
        <v>0.41666666666666669</v>
      </c>
      <c r="B41" s="44">
        <v>1.0359193396695125E-3</v>
      </c>
      <c r="C41" s="44">
        <v>1.111348858552858E-2</v>
      </c>
      <c r="D41" s="44">
        <v>1.0091226253892969E-2</v>
      </c>
      <c r="E41" s="44">
        <v>1.4893193091539832E-2</v>
      </c>
      <c r="F41" s="44">
        <v>5.7983990411538408E-4</v>
      </c>
      <c r="G41" s="44">
        <v>1.0861568899321425E-2</v>
      </c>
      <c r="H41" s="44">
        <v>7.769430511578068E-3</v>
      </c>
      <c r="I41" s="44">
        <v>1.3007531880356207E-3</v>
      </c>
      <c r="J41" s="45">
        <f t="shared" si="0"/>
        <v>5.7645419773681393E-2</v>
      </c>
    </row>
    <row r="42" spans="1:10" x14ac:dyDescent="0.15">
      <c r="A42" s="41">
        <v>0.45833333333333331</v>
      </c>
      <c r="B42" s="44">
        <v>6.3048067871229849E-4</v>
      </c>
      <c r="C42" s="44">
        <v>9.368511468978432E-3</v>
      </c>
      <c r="D42" s="44">
        <v>8.8543214611241962E-3</v>
      </c>
      <c r="E42" s="44">
        <v>1.652210506756157E-2</v>
      </c>
      <c r="F42" s="44">
        <v>4.6277730447092985E-4</v>
      </c>
      <c r="G42" s="44">
        <v>9.3404914090724472E-3</v>
      </c>
      <c r="H42" s="44">
        <v>7.717903839477098E-3</v>
      </c>
      <c r="I42" s="44">
        <v>1.1297169647320189E-3</v>
      </c>
      <c r="J42" s="45">
        <f t="shared" si="0"/>
        <v>5.4026308194128993E-2</v>
      </c>
    </row>
    <row r="43" spans="1:10" x14ac:dyDescent="0.15">
      <c r="A43" s="38">
        <v>0.5</v>
      </c>
      <c r="B43" s="44">
        <v>6.4936116503596709E-4</v>
      </c>
      <c r="C43" s="44">
        <v>7.6529411335037106E-3</v>
      </c>
      <c r="D43" s="44">
        <v>8.7540211480469227E-3</v>
      </c>
      <c r="E43" s="44">
        <v>1.2760472902093077E-2</v>
      </c>
      <c r="F43" s="44">
        <v>4.5710966851019276E-4</v>
      </c>
      <c r="G43" s="44">
        <v>9.2518517329859204E-3</v>
      </c>
      <c r="H43" s="44">
        <v>7.776354545669795E-3</v>
      </c>
      <c r="I43" s="44">
        <v>1.481296357941582E-3</v>
      </c>
      <c r="J43" s="45">
        <f t="shared" si="0"/>
        <v>4.8783408653787164E-2</v>
      </c>
    </row>
    <row r="44" spans="1:10" x14ac:dyDescent="0.15">
      <c r="A44" s="41">
        <v>4.1666666666666664E-2</v>
      </c>
      <c r="B44" s="44">
        <v>5.7642205660939593E-4</v>
      </c>
      <c r="C44" s="44">
        <v>5.6261922358467687E-3</v>
      </c>
      <c r="D44" s="44">
        <v>8.5153266411019685E-3</v>
      </c>
      <c r="E44" s="44">
        <v>1.1528364036860457E-2</v>
      </c>
      <c r="F44" s="44">
        <v>4.146525848356157E-4</v>
      </c>
      <c r="G44" s="44">
        <v>8.4022250223684987E-3</v>
      </c>
      <c r="H44" s="44">
        <v>7.594719896570473E-3</v>
      </c>
      <c r="I44" s="44">
        <v>9.1408353289261501E-4</v>
      </c>
      <c r="J44" s="45">
        <f t="shared" si="0"/>
        <v>4.357198600708579E-2</v>
      </c>
    </row>
    <row r="45" spans="1:10" x14ac:dyDescent="0.15">
      <c r="A45" s="41">
        <v>8.3333333333333329E-2</v>
      </c>
      <c r="B45" s="44">
        <v>5.3964120127982895E-4</v>
      </c>
      <c r="C45" s="44">
        <v>4.941055541553988E-3</v>
      </c>
      <c r="D45" s="44">
        <v>9.2111889825775665E-3</v>
      </c>
      <c r="E45" s="44">
        <v>9.0325104654864936E-3</v>
      </c>
      <c r="F45" s="44">
        <v>3.302686424454704E-4</v>
      </c>
      <c r="G45" s="44">
        <v>8.1322245899171624E-3</v>
      </c>
      <c r="H45" s="44">
        <v>7.5547455270454948E-3</v>
      </c>
      <c r="I45" s="44">
        <v>3.9932478078708559E-4</v>
      </c>
      <c r="J45" s="45">
        <f t="shared" si="0"/>
        <v>4.0140959731093086E-2</v>
      </c>
    </row>
    <row r="46" spans="1:10" x14ac:dyDescent="0.15">
      <c r="A46" s="41">
        <v>0.125</v>
      </c>
      <c r="B46" s="44">
        <v>5.837726233542084E-4</v>
      </c>
      <c r="C46" s="44">
        <v>6.7455985044125467E-3</v>
      </c>
      <c r="D46" s="44">
        <v>9.7643910270465619E-3</v>
      </c>
      <c r="E46" s="44">
        <v>1.0001437121636054E-2</v>
      </c>
      <c r="F46" s="44">
        <v>2.497455180670232E-4</v>
      </c>
      <c r="G46" s="44">
        <v>7.6953621547480354E-3</v>
      </c>
      <c r="H46" s="44">
        <v>7.6874623989253354E-3</v>
      </c>
      <c r="I46" s="44">
        <v>5.2895363564088051E-4</v>
      </c>
      <c r="J46" s="45">
        <f t="shared" si="0"/>
        <v>4.3256722983830646E-2</v>
      </c>
    </row>
    <row r="47" spans="1:10" x14ac:dyDescent="0.15">
      <c r="A47" s="41">
        <v>0.16666666666666666</v>
      </c>
      <c r="B47" s="44">
        <v>8.6763669596887007E-4</v>
      </c>
      <c r="C47" s="44">
        <v>6.2863658479241488E-3</v>
      </c>
      <c r="D47" s="44">
        <v>1.0385739328772457E-2</v>
      </c>
      <c r="E47" s="44">
        <v>1.0835385442155692E-2</v>
      </c>
      <c r="F47" s="44">
        <v>3.4293902993604063E-4</v>
      </c>
      <c r="G47" s="44">
        <v>8.942000440798941E-3</v>
      </c>
      <c r="H47" s="44">
        <v>8.0838226239608648E-3</v>
      </c>
      <c r="I47" s="44">
        <v>5.9899595674366352E-4</v>
      </c>
      <c r="J47" s="45">
        <f t="shared" si="0"/>
        <v>4.6342885366260682E-2</v>
      </c>
    </row>
    <row r="48" spans="1:10" x14ac:dyDescent="0.15">
      <c r="A48" s="41">
        <v>0.20833333333333334</v>
      </c>
      <c r="B48" s="44">
        <v>1.2906914136732472E-3</v>
      </c>
      <c r="C48" s="44">
        <v>7.3158920235277466E-3</v>
      </c>
      <c r="D48" s="44">
        <v>1.1118380644292531E-2</v>
      </c>
      <c r="E48" s="44">
        <v>9.2237917882737833E-3</v>
      </c>
      <c r="F48" s="44">
        <v>3.2561693948816146E-4</v>
      </c>
      <c r="G48" s="44">
        <v>1.0286700301769655E-2</v>
      </c>
      <c r="H48" s="44">
        <v>8.3042672081970696E-3</v>
      </c>
      <c r="I48" s="44">
        <v>9.6721317049326021E-4</v>
      </c>
      <c r="J48" s="45">
        <f t="shared" si="0"/>
        <v>4.883255348971545E-2</v>
      </c>
    </row>
    <row r="49" spans="1:10" x14ac:dyDescent="0.15">
      <c r="A49" s="41">
        <v>0.25</v>
      </c>
      <c r="B49" s="44">
        <v>1.9695403194147196E-3</v>
      </c>
      <c r="C49" s="44">
        <v>8.5757095868840855E-3</v>
      </c>
      <c r="D49" s="44">
        <v>1.1081082542822456E-2</v>
      </c>
      <c r="E49" s="44">
        <v>9.447522483820003E-3</v>
      </c>
      <c r="F49" s="44">
        <v>4.0757620962381558E-4</v>
      </c>
      <c r="G49" s="44">
        <v>1.2675748560905829E-2</v>
      </c>
      <c r="H49" s="44">
        <v>8.4823433868243536E-3</v>
      </c>
      <c r="I49" s="44">
        <v>1.160765150135696E-3</v>
      </c>
      <c r="J49" s="45">
        <f t="shared" si="0"/>
        <v>5.3800288240430962E-2</v>
      </c>
    </row>
    <row r="50" spans="1:10" x14ac:dyDescent="0.15">
      <c r="A50" s="41">
        <v>0.29166666666666669</v>
      </c>
      <c r="B50" s="44">
        <v>2.2470330366904591E-3</v>
      </c>
      <c r="C50" s="44">
        <v>1.0168646928615625E-2</v>
      </c>
      <c r="D50" s="44">
        <v>1.1345970584848064E-2</v>
      </c>
      <c r="E50" s="44">
        <v>9.0411591846181315E-3</v>
      </c>
      <c r="F50" s="44">
        <v>7.5411774358157717E-4</v>
      </c>
      <c r="G50" s="44">
        <v>1.2767884356599247E-2</v>
      </c>
      <c r="H50" s="44">
        <v>8.0786385407123785E-3</v>
      </c>
      <c r="I50" s="44">
        <v>5.8366349995841787E-4</v>
      </c>
      <c r="J50" s="45">
        <f t="shared" si="0"/>
        <v>5.4987113875623897E-2</v>
      </c>
    </row>
    <row r="51" spans="1:10" x14ac:dyDescent="0.15">
      <c r="A51" s="41">
        <v>0.33333333333333331</v>
      </c>
      <c r="B51" s="44">
        <v>1.9670170755726395E-3</v>
      </c>
      <c r="C51" s="44">
        <v>9.1156303123053652E-3</v>
      </c>
      <c r="D51" s="44">
        <v>1.1400602201703086E-2</v>
      </c>
      <c r="E51" s="44">
        <v>8.4980152283405871E-3</v>
      </c>
      <c r="F51" s="44">
        <v>8.4577182549527266E-4</v>
      </c>
      <c r="G51" s="44">
        <v>1.1249269106987085E-2</v>
      </c>
      <c r="H51" s="44">
        <v>8.1193026929574676E-3</v>
      </c>
      <c r="I51" s="44">
        <v>7.4406605147820022E-4</v>
      </c>
      <c r="J51" s="45">
        <f t="shared" si="0"/>
        <v>5.1939674494839702E-2</v>
      </c>
    </row>
    <row r="52" spans="1:10" x14ac:dyDescent="0.15">
      <c r="A52" s="41">
        <v>0.375</v>
      </c>
      <c r="B52" s="44">
        <v>1.4050756079943656E-3</v>
      </c>
      <c r="C52" s="44">
        <v>8.3791845717759023E-3</v>
      </c>
      <c r="D52" s="44">
        <v>1.1873257648848799E-2</v>
      </c>
      <c r="E52" s="44">
        <v>6.5199161548867108E-3</v>
      </c>
      <c r="F52" s="44">
        <v>6.8179325876206265E-4</v>
      </c>
      <c r="G52" s="44">
        <v>9.6769025913736439E-3</v>
      </c>
      <c r="H52" s="44">
        <v>7.565070125995171E-3</v>
      </c>
      <c r="I52" s="44">
        <v>1.4120005163224855E-3</v>
      </c>
      <c r="J52" s="45">
        <f t="shared" si="0"/>
        <v>4.7513200475959146E-2</v>
      </c>
    </row>
    <row r="53" spans="1:10" x14ac:dyDescent="0.15">
      <c r="A53" s="41">
        <v>0.41666666666666669</v>
      </c>
      <c r="B53" s="44">
        <v>8.5665986691676576E-4</v>
      </c>
      <c r="C53" s="44">
        <v>7.1896121148640989E-3</v>
      </c>
      <c r="D53" s="44">
        <v>1.1276630636958346E-2</v>
      </c>
      <c r="E53" s="44">
        <v>4.8020446466403464E-3</v>
      </c>
      <c r="F53" s="44">
        <v>5.5677441343004726E-4</v>
      </c>
      <c r="G53" s="44">
        <v>7.8718972307561547E-3</v>
      </c>
      <c r="H53" s="44">
        <v>7.1406861997570965E-3</v>
      </c>
      <c r="I53" s="44">
        <v>9.6202588671239267E-4</v>
      </c>
      <c r="J53" s="45">
        <f t="shared" si="0"/>
        <v>4.0656330996035245E-2</v>
      </c>
    </row>
    <row r="54" spans="1:10" x14ac:dyDescent="0.15">
      <c r="A54" s="41">
        <v>0.45833333333333331</v>
      </c>
      <c r="B54" s="44">
        <v>6.2774575645843699E-4</v>
      </c>
      <c r="C54" s="44">
        <v>5.1988680503586415E-3</v>
      </c>
      <c r="D54" s="44">
        <v>7.8064896759014023E-3</v>
      </c>
      <c r="E54" s="44">
        <v>2.8391560330475562E-3</v>
      </c>
      <c r="F54" s="44">
        <v>3.3692958170061099E-4</v>
      </c>
      <c r="G54" s="44">
        <v>4.9105787586853694E-3</v>
      </c>
      <c r="H54" s="44">
        <v>6.5124149366989617E-3</v>
      </c>
      <c r="I54" s="44">
        <v>1.3160319755888103E-3</v>
      </c>
      <c r="J54" s="45">
        <f t="shared" si="0"/>
        <v>2.9548214768439791E-2</v>
      </c>
    </row>
    <row r="55" spans="1:10" x14ac:dyDescent="0.15">
      <c r="A55" s="46" t="s">
        <v>3822</v>
      </c>
      <c r="B55" s="45">
        <f t="shared" ref="B55:H55" si="1">SUM(B31:B54)</f>
        <v>2.2592146765597371E-2</v>
      </c>
      <c r="C55" s="45">
        <f t="shared" si="1"/>
        <v>0.19290860476647662</v>
      </c>
      <c r="D55" s="45">
        <f t="shared" si="1"/>
        <v>0.21772873723895528</v>
      </c>
      <c r="E55" s="45">
        <f t="shared" si="1"/>
        <v>0.17495713191132675</v>
      </c>
      <c r="F55" s="45">
        <f t="shared" si="1"/>
        <v>9.2180083187092011E-3</v>
      </c>
      <c r="G55" s="45">
        <f t="shared" si="1"/>
        <v>0.18651344322338523</v>
      </c>
      <c r="H55" s="45">
        <f t="shared" si="1"/>
        <v>0.17275083785091033</v>
      </c>
      <c r="I55" s="45">
        <f>SUM(I31:I54)</f>
        <v>2.3331089924638861E-2</v>
      </c>
      <c r="J55" s="45">
        <f>SUM(B55:I55)</f>
        <v>0.99999999999999978</v>
      </c>
    </row>
    <row r="57" spans="1:10" x14ac:dyDescent="0.15">
      <c r="A57" s="34" t="s">
        <v>3852</v>
      </c>
    </row>
    <row r="58" spans="1:10" x14ac:dyDescent="0.15">
      <c r="A58" s="43" t="s">
        <v>3820</v>
      </c>
      <c r="B58" s="43" t="s">
        <v>3844</v>
      </c>
      <c r="C58" s="43" t="s">
        <v>3845</v>
      </c>
      <c r="D58" s="43" t="s">
        <v>3846</v>
      </c>
      <c r="E58" s="43" t="s">
        <v>3847</v>
      </c>
      <c r="F58" s="43" t="s">
        <v>3848</v>
      </c>
      <c r="G58" s="43" t="s">
        <v>3849</v>
      </c>
      <c r="H58" s="43" t="s">
        <v>3850</v>
      </c>
      <c r="I58" s="43" t="s">
        <v>3851</v>
      </c>
      <c r="J58" s="43" t="s">
        <v>3822</v>
      </c>
    </row>
    <row r="59" spans="1:10" x14ac:dyDescent="0.15">
      <c r="A59" s="38">
        <v>0</v>
      </c>
      <c r="B59" s="44">
        <v>2.8477274477337495E-4</v>
      </c>
      <c r="C59" s="44">
        <v>6.1096102025178399E-3</v>
      </c>
      <c r="D59" s="44">
        <v>4.3574825299619946E-3</v>
      </c>
      <c r="E59" s="44">
        <v>1.8893215109000176E-3</v>
      </c>
      <c r="F59" s="44">
        <v>6.3489772808172831E-5</v>
      </c>
      <c r="G59" s="44">
        <v>3.1533105177645221E-3</v>
      </c>
      <c r="H59" s="44">
        <v>4.4768473716184773E-3</v>
      </c>
      <c r="I59" s="44">
        <v>2.8889162798802329E-4</v>
      </c>
      <c r="J59" s="45">
        <f t="shared" ref="J59:J83" si="2">SUM(B59:I59)</f>
        <v>2.0623726278332422E-2</v>
      </c>
    </row>
    <row r="60" spans="1:10" x14ac:dyDescent="0.15">
      <c r="A60" s="41">
        <v>4.1666666666666664E-2</v>
      </c>
      <c r="B60" s="44">
        <v>0</v>
      </c>
      <c r="C60" s="44">
        <v>1.4936665872367504E-3</v>
      </c>
      <c r="D60" s="44">
        <v>2.2702815545221793E-3</v>
      </c>
      <c r="E60" s="44">
        <v>9.7306347308112368E-4</v>
      </c>
      <c r="F60" s="44">
        <v>0</v>
      </c>
      <c r="G60" s="44">
        <v>1.4602125337994484E-3</v>
      </c>
      <c r="H60" s="44">
        <v>4.2542497341889873E-3</v>
      </c>
      <c r="I60" s="44">
        <v>3.0536144881291541E-4</v>
      </c>
      <c r="J60" s="45">
        <f t="shared" si="2"/>
        <v>1.0756835331641405E-2</v>
      </c>
    </row>
    <row r="61" spans="1:10" x14ac:dyDescent="0.15">
      <c r="A61" s="41">
        <v>8.3333333333333329E-2</v>
      </c>
      <c r="B61" s="44">
        <v>1.2092472489386832E-4</v>
      </c>
      <c r="C61" s="44">
        <v>4.2561154098895936E-4</v>
      </c>
      <c r="D61" s="44">
        <v>2.2699854443449644E-3</v>
      </c>
      <c r="E61" s="44">
        <v>2.7955187125724821E-4</v>
      </c>
      <c r="F61" s="44">
        <v>0</v>
      </c>
      <c r="G61" s="44">
        <v>1.1063725350765174E-3</v>
      </c>
      <c r="H61" s="44">
        <v>3.8634219333012411E-3</v>
      </c>
      <c r="I61" s="44">
        <v>3.4332778744955732E-4</v>
      </c>
      <c r="J61" s="45">
        <f t="shared" si="2"/>
        <v>8.4091958373123561E-3</v>
      </c>
    </row>
    <row r="62" spans="1:10" x14ac:dyDescent="0.15">
      <c r="A62" s="41">
        <v>0.125</v>
      </c>
      <c r="B62" s="44">
        <v>0</v>
      </c>
      <c r="C62" s="44">
        <v>5.0542300322414455E-4</v>
      </c>
      <c r="D62" s="44">
        <v>2.5526350350705772E-3</v>
      </c>
      <c r="E62" s="44">
        <v>2.631729509649789E-4</v>
      </c>
      <c r="F62" s="44">
        <v>0</v>
      </c>
      <c r="G62" s="44">
        <v>6.7774339511459877E-4</v>
      </c>
      <c r="H62" s="44">
        <v>3.819664696565723E-3</v>
      </c>
      <c r="I62" s="44">
        <v>8.2700380973684776E-4</v>
      </c>
      <c r="J62" s="45">
        <f t="shared" si="2"/>
        <v>8.6456428906768711E-3</v>
      </c>
    </row>
    <row r="63" spans="1:10" x14ac:dyDescent="0.15">
      <c r="A63" s="41">
        <v>0.16666666666666666</v>
      </c>
      <c r="B63" s="44">
        <v>0</v>
      </c>
      <c r="C63" s="44">
        <v>2.1128119268045854E-3</v>
      </c>
      <c r="D63" s="44">
        <v>2.7642661619149507E-3</v>
      </c>
      <c r="E63" s="44">
        <v>6.4405435506446218E-5</v>
      </c>
      <c r="F63" s="44">
        <v>1.0255423680219357E-5</v>
      </c>
      <c r="G63" s="44">
        <v>1.9865942592670457E-3</v>
      </c>
      <c r="H63" s="44">
        <v>4.1663108356563283E-3</v>
      </c>
      <c r="I63" s="44">
        <v>4.2991515462758602E-4</v>
      </c>
      <c r="J63" s="45">
        <f t="shared" si="2"/>
        <v>1.1534559197457162E-2</v>
      </c>
    </row>
    <row r="64" spans="1:10" x14ac:dyDescent="0.15">
      <c r="A64" s="41">
        <v>0.20833333333333334</v>
      </c>
      <c r="B64" s="44">
        <v>9.012411618779267E-5</v>
      </c>
      <c r="C64" s="44">
        <v>1.1939900286851398E-3</v>
      </c>
      <c r="D64" s="44">
        <v>4.433067265589152E-3</v>
      </c>
      <c r="E64" s="44">
        <v>2.1825968792182738E-4</v>
      </c>
      <c r="F64" s="44">
        <v>1.0003616635185876E-5</v>
      </c>
      <c r="G64" s="44">
        <v>2.5998753243274058E-3</v>
      </c>
      <c r="H64" s="44">
        <v>4.3186322770075369E-3</v>
      </c>
      <c r="I64" s="44">
        <v>6.5004050850677234E-4</v>
      </c>
      <c r="J64" s="45">
        <f t="shared" si="2"/>
        <v>1.3513992824860814E-2</v>
      </c>
    </row>
    <row r="65" spans="1:10" x14ac:dyDescent="0.15">
      <c r="A65" s="41">
        <v>0.25</v>
      </c>
      <c r="B65" s="44">
        <v>3.5064736629657539E-3</v>
      </c>
      <c r="C65" s="44">
        <v>1.2095653705944837E-2</v>
      </c>
      <c r="D65" s="44">
        <v>7.149095484141034E-3</v>
      </c>
      <c r="E65" s="44">
        <v>2.963658618880731E-3</v>
      </c>
      <c r="F65" s="44">
        <v>0</v>
      </c>
      <c r="G65" s="44">
        <v>1.0461045838036122E-2</v>
      </c>
      <c r="H65" s="44">
        <v>5.0732547814453998E-3</v>
      </c>
      <c r="I65" s="44">
        <v>2.5914482930810582E-3</v>
      </c>
      <c r="J65" s="45">
        <f t="shared" si="2"/>
        <v>4.3840630384494934E-2</v>
      </c>
    </row>
    <row r="66" spans="1:10" x14ac:dyDescent="0.15">
      <c r="A66" s="41">
        <v>0.29166666666666669</v>
      </c>
      <c r="B66" s="44">
        <v>1.8399443853210648E-3</v>
      </c>
      <c r="C66" s="44">
        <v>1.3930030634621964E-2</v>
      </c>
      <c r="D66" s="44">
        <v>1.0578130744935757E-2</v>
      </c>
      <c r="E66" s="44">
        <v>9.0960993791921567E-3</v>
      </c>
      <c r="F66" s="44">
        <v>1.4508454084658209E-4</v>
      </c>
      <c r="G66" s="44">
        <v>1.2209302023214158E-2</v>
      </c>
      <c r="H66" s="44">
        <v>6.140298777710604E-3</v>
      </c>
      <c r="I66" s="44">
        <v>1.491057876135393E-3</v>
      </c>
      <c r="J66" s="45">
        <f t="shared" si="2"/>
        <v>5.5429948361977677E-2</v>
      </c>
    </row>
    <row r="67" spans="1:10" x14ac:dyDescent="0.15">
      <c r="A67" s="41">
        <v>0.33333333333333331</v>
      </c>
      <c r="B67" s="44">
        <v>1.7775305196061401E-3</v>
      </c>
      <c r="C67" s="44">
        <v>1.4726103616197288E-2</v>
      </c>
      <c r="D67" s="44">
        <v>9.9959628962092949E-3</v>
      </c>
      <c r="E67" s="44">
        <v>1.4424168452373111E-2</v>
      </c>
      <c r="F67" s="44">
        <v>1.2977416576830377E-4</v>
      </c>
      <c r="G67" s="44">
        <v>1.3898348156636936E-2</v>
      </c>
      <c r="H67" s="44">
        <v>6.2997999555130949E-3</v>
      </c>
      <c r="I67" s="44">
        <v>2.9385884780208861E-3</v>
      </c>
      <c r="J67" s="45">
        <f t="shared" si="2"/>
        <v>6.4190276240325056E-2</v>
      </c>
    </row>
    <row r="68" spans="1:10" x14ac:dyDescent="0.15">
      <c r="A68" s="41">
        <v>0.375</v>
      </c>
      <c r="B68" s="44">
        <v>3.9384288182638702E-4</v>
      </c>
      <c r="C68" s="44">
        <v>1.4235503512205226E-2</v>
      </c>
      <c r="D68" s="44">
        <v>1.145879823634355E-2</v>
      </c>
      <c r="E68" s="44">
        <v>1.5830139184747339E-2</v>
      </c>
      <c r="F68" s="44">
        <v>1.9147654718467902E-4</v>
      </c>
      <c r="G68" s="44">
        <v>1.4193137035490525E-2</v>
      </c>
      <c r="H68" s="44">
        <v>6.2316929300739133E-3</v>
      </c>
      <c r="I68" s="44">
        <v>1.1866919124921525E-3</v>
      </c>
      <c r="J68" s="45">
        <f t="shared" si="2"/>
        <v>6.3721282240363775E-2</v>
      </c>
    </row>
    <row r="69" spans="1:10" x14ac:dyDescent="0.15">
      <c r="A69" s="41">
        <v>0.41666666666666669</v>
      </c>
      <c r="B69" s="44">
        <v>3.0292416797404124E-4</v>
      </c>
      <c r="C69" s="44">
        <v>1.0566084280047128E-2</v>
      </c>
      <c r="D69" s="44">
        <v>1.0192347051476225E-2</v>
      </c>
      <c r="E69" s="44">
        <v>1.5435646085037107E-2</v>
      </c>
      <c r="F69" s="44">
        <v>2.3556521072554053E-4</v>
      </c>
      <c r="G69" s="44">
        <v>1.3449168336433448E-2</v>
      </c>
      <c r="H69" s="44">
        <v>6.6041257227125953E-3</v>
      </c>
      <c r="I69" s="44">
        <v>1.8398897811659684E-3</v>
      </c>
      <c r="J69" s="45">
        <f t="shared" si="2"/>
        <v>5.8625750635572051E-2</v>
      </c>
    </row>
    <row r="70" spans="1:10" x14ac:dyDescent="0.15">
      <c r="A70" s="41">
        <v>0.45833333333333331</v>
      </c>
      <c r="B70" s="44">
        <v>7.2236643189060466E-4</v>
      </c>
      <c r="C70" s="44">
        <v>1.0494447994044828E-2</v>
      </c>
      <c r="D70" s="44">
        <v>9.3578873706705989E-3</v>
      </c>
      <c r="E70" s="44">
        <v>1.3625009042742312E-2</v>
      </c>
      <c r="F70" s="44">
        <v>1.6695967469645959E-4</v>
      </c>
      <c r="G70" s="44">
        <v>1.3885291549810131E-2</v>
      </c>
      <c r="H70" s="44">
        <v>6.4663294114400711E-3</v>
      </c>
      <c r="I70" s="44">
        <v>1.7875848181242583E-3</v>
      </c>
      <c r="J70" s="45">
        <f t="shared" si="2"/>
        <v>5.6505876293419258E-2</v>
      </c>
    </row>
    <row r="71" spans="1:10" x14ac:dyDescent="0.15">
      <c r="A71" s="38">
        <v>0.5</v>
      </c>
      <c r="B71" s="44">
        <v>8.8608694427559989E-4</v>
      </c>
      <c r="C71" s="44">
        <v>8.6998901048743697E-3</v>
      </c>
      <c r="D71" s="44">
        <v>7.7191153683661504E-3</v>
      </c>
      <c r="E71" s="44">
        <v>1.2935677568157658E-2</v>
      </c>
      <c r="F71" s="44">
        <v>3.8699681876426631E-4</v>
      </c>
      <c r="G71" s="44">
        <v>1.1435648358442208E-2</v>
      </c>
      <c r="H71" s="44">
        <v>6.6673214125800339E-3</v>
      </c>
      <c r="I71" s="44">
        <v>1.5110726337874225E-3</v>
      </c>
      <c r="J71" s="45">
        <f t="shared" si="2"/>
        <v>5.0241809209247708E-2</v>
      </c>
    </row>
    <row r="72" spans="1:10" x14ac:dyDescent="0.15">
      <c r="A72" s="41">
        <v>4.1666666666666664E-2</v>
      </c>
      <c r="B72" s="44">
        <v>6.3147544732616401E-4</v>
      </c>
      <c r="C72" s="44">
        <v>5.2908590126254269E-3</v>
      </c>
      <c r="D72" s="44">
        <v>7.5656095386211104E-3</v>
      </c>
      <c r="E72" s="44">
        <v>1.1986042460057342E-2</v>
      </c>
      <c r="F72" s="44">
        <v>2.075464316817018E-4</v>
      </c>
      <c r="G72" s="44">
        <v>1.0578246437658218E-2</v>
      </c>
      <c r="H72" s="44">
        <v>6.5990491404203742E-3</v>
      </c>
      <c r="I72" s="44">
        <v>1.0058670968171644E-3</v>
      </c>
      <c r="J72" s="45">
        <f t="shared" si="2"/>
        <v>4.3864695565207501E-2</v>
      </c>
    </row>
    <row r="73" spans="1:10" x14ac:dyDescent="0.15">
      <c r="A73" s="41">
        <v>8.3333333333333329E-2</v>
      </c>
      <c r="B73" s="44">
        <v>2.6133018055702728E-4</v>
      </c>
      <c r="C73" s="44">
        <v>5.8062128256724755E-3</v>
      </c>
      <c r="D73" s="44">
        <v>6.9316539153565521E-3</v>
      </c>
      <c r="E73" s="44">
        <v>1.0666007520758502E-2</v>
      </c>
      <c r="F73" s="44">
        <v>2.1575305847092064E-5</v>
      </c>
      <c r="G73" s="44">
        <v>9.9689529832862073E-3</v>
      </c>
      <c r="H73" s="44">
        <v>6.8676425373672299E-3</v>
      </c>
      <c r="I73" s="44">
        <v>1.0325586692711557E-3</v>
      </c>
      <c r="J73" s="45">
        <f t="shared" si="2"/>
        <v>4.1555933938116241E-2</v>
      </c>
    </row>
    <row r="74" spans="1:10" x14ac:dyDescent="0.15">
      <c r="A74" s="41">
        <v>0.125</v>
      </c>
      <c r="B74" s="44">
        <v>4.2028924940856386E-4</v>
      </c>
      <c r="C74" s="44">
        <v>6.412137487684569E-3</v>
      </c>
      <c r="D74" s="44">
        <v>7.644455828435608E-3</v>
      </c>
      <c r="E74" s="44">
        <v>8.6442680360335981E-3</v>
      </c>
      <c r="F74" s="44">
        <v>1.5159943038457142E-4</v>
      </c>
      <c r="G74" s="44">
        <v>9.7016251014389564E-3</v>
      </c>
      <c r="H74" s="44">
        <v>6.7220258378157685E-3</v>
      </c>
      <c r="I74" s="44">
        <v>2.6385969654836366E-3</v>
      </c>
      <c r="J74" s="45">
        <f t="shared" si="2"/>
        <v>4.2334997936685277E-2</v>
      </c>
    </row>
    <row r="75" spans="1:10" x14ac:dyDescent="0.15">
      <c r="A75" s="41">
        <v>0.16666666666666666</v>
      </c>
      <c r="B75" s="44">
        <v>5.5092000910373978E-4</v>
      </c>
      <c r="C75" s="44">
        <v>8.6784458519784651E-3</v>
      </c>
      <c r="D75" s="44">
        <v>9.4549887927812409E-3</v>
      </c>
      <c r="E75" s="44">
        <v>8.9257160087885812E-3</v>
      </c>
      <c r="F75" s="44">
        <v>2.7986090253713221E-4</v>
      </c>
      <c r="G75" s="44">
        <v>1.0919993725469725E-2</v>
      </c>
      <c r="H75" s="44">
        <v>6.2496295519605003E-3</v>
      </c>
      <c r="I75" s="44">
        <v>2.2219016986035193E-3</v>
      </c>
      <c r="J75" s="45">
        <f t="shared" si="2"/>
        <v>4.7281456541222899E-2</v>
      </c>
    </row>
    <row r="76" spans="1:10" x14ac:dyDescent="0.15">
      <c r="A76" s="41">
        <v>0.20833333333333334</v>
      </c>
      <c r="B76" s="44">
        <v>2.189304105435073E-3</v>
      </c>
      <c r="C76" s="44">
        <v>9.3803276806984307E-3</v>
      </c>
      <c r="D76" s="44">
        <v>9.7153754822827017E-3</v>
      </c>
      <c r="E76" s="44">
        <v>8.2697631904334514E-3</v>
      </c>
      <c r="F76" s="44">
        <v>1.244156908390724E-4</v>
      </c>
      <c r="G76" s="44">
        <v>1.6326306121555115E-2</v>
      </c>
      <c r="H76" s="44">
        <v>6.1427426679646312E-3</v>
      </c>
      <c r="I76" s="44">
        <v>3.3235127869468851E-3</v>
      </c>
      <c r="J76" s="45">
        <f t="shared" si="2"/>
        <v>5.547174772615536E-2</v>
      </c>
    </row>
    <row r="77" spans="1:10" x14ac:dyDescent="0.15">
      <c r="A77" s="41">
        <v>0.25</v>
      </c>
      <c r="B77" s="44">
        <v>6.4470676449954515E-4</v>
      </c>
      <c r="C77" s="44">
        <v>1.1737486137311893E-2</v>
      </c>
      <c r="D77" s="44">
        <v>9.0087222926896037E-3</v>
      </c>
      <c r="E77" s="44">
        <v>7.6826425441123775E-3</v>
      </c>
      <c r="F77" s="44">
        <v>2.0495828188329173E-4</v>
      </c>
      <c r="G77" s="44">
        <v>1.6474656323509605E-2</v>
      </c>
      <c r="H77" s="44">
        <v>5.9791687227441831E-3</v>
      </c>
      <c r="I77" s="44">
        <v>4.0356924835276897E-3</v>
      </c>
      <c r="J77" s="45">
        <f t="shared" si="2"/>
        <v>5.5768033550278193E-2</v>
      </c>
    </row>
    <row r="78" spans="1:10" x14ac:dyDescent="0.15">
      <c r="A78" s="41">
        <v>0.29166666666666669</v>
      </c>
      <c r="B78" s="44">
        <v>1.2726804775042332E-3</v>
      </c>
      <c r="C78" s="44">
        <v>1.4189834862716289E-2</v>
      </c>
      <c r="D78" s="44">
        <v>8.2082897291107775E-3</v>
      </c>
      <c r="E78" s="44">
        <v>8.6847646484713575E-3</v>
      </c>
      <c r="F78" s="44">
        <v>3.0284591749489971E-4</v>
      </c>
      <c r="G78" s="44">
        <v>1.3063979076416514E-2</v>
      </c>
      <c r="H78" s="44">
        <v>5.9276791948548995E-3</v>
      </c>
      <c r="I78" s="44">
        <v>1.7244950721709491E-3</v>
      </c>
      <c r="J78" s="45">
        <f t="shared" si="2"/>
        <v>5.3374568978739927E-2</v>
      </c>
    </row>
    <row r="79" spans="1:10" x14ac:dyDescent="0.15">
      <c r="A79" s="41">
        <v>0.33333333333333331</v>
      </c>
      <c r="B79" s="44">
        <v>1.8760339075558059E-3</v>
      </c>
      <c r="C79" s="44">
        <v>1.8722164574957068E-2</v>
      </c>
      <c r="D79" s="44">
        <v>9.0681040789443081E-3</v>
      </c>
      <c r="E79" s="44">
        <v>8.0766986872180483E-3</v>
      </c>
      <c r="F79" s="44">
        <v>3.0243199403835996E-4</v>
      </c>
      <c r="G79" s="44">
        <v>1.2965380950834762E-2</v>
      </c>
      <c r="H79" s="44">
        <v>5.88117659685363E-3</v>
      </c>
      <c r="I79" s="44">
        <v>2.0726980746805005E-3</v>
      </c>
      <c r="J79" s="45">
        <f t="shared" si="2"/>
        <v>5.8964688865082486E-2</v>
      </c>
    </row>
    <row r="80" spans="1:10" x14ac:dyDescent="0.15">
      <c r="A80" s="41">
        <v>0.375</v>
      </c>
      <c r="B80" s="44">
        <v>1.3318888506969717E-3</v>
      </c>
      <c r="C80" s="44">
        <v>1.5912125223710796E-2</v>
      </c>
      <c r="D80" s="44">
        <v>9.0093331829493809E-3</v>
      </c>
      <c r="E80" s="44">
        <v>9.7261750544397653E-3</v>
      </c>
      <c r="F80" s="44">
        <v>1.7719220723220512E-4</v>
      </c>
      <c r="G80" s="44">
        <v>1.1786084348095841E-2</v>
      </c>
      <c r="H80" s="44">
        <v>5.6808753428944274E-3</v>
      </c>
      <c r="I80" s="44">
        <v>1.0543171109645899E-3</v>
      </c>
      <c r="J80" s="45">
        <f t="shared" si="2"/>
        <v>5.4677991320983971E-2</v>
      </c>
    </row>
    <row r="81" spans="1:10" x14ac:dyDescent="0.15">
      <c r="A81" s="41">
        <v>0.41666666666666669</v>
      </c>
      <c r="B81" s="44">
        <v>2.6768258825073219E-4</v>
      </c>
      <c r="C81" s="44">
        <v>1.2931011225233506E-2</v>
      </c>
      <c r="D81" s="44">
        <v>8.0913396306092709E-3</v>
      </c>
      <c r="E81" s="44">
        <v>8.198072211054697E-3</v>
      </c>
      <c r="F81" s="44">
        <v>4.5163889532249548E-4</v>
      </c>
      <c r="G81" s="44">
        <v>1.0493994640842734E-2</v>
      </c>
      <c r="H81" s="44">
        <v>6.1824164176444082E-3</v>
      </c>
      <c r="I81" s="44">
        <v>5.0520552613503658E-4</v>
      </c>
      <c r="J81" s="45">
        <f t="shared" si="2"/>
        <v>4.7121361135092882E-2</v>
      </c>
    </row>
    <row r="82" spans="1:10" x14ac:dyDescent="0.15">
      <c r="A82" s="41">
        <v>0.45833333333333331</v>
      </c>
      <c r="B82" s="44">
        <v>4.067946678685958E-4</v>
      </c>
      <c r="C82" s="44">
        <v>8.5387670422479786E-3</v>
      </c>
      <c r="D82" s="44">
        <v>7.3087563442079369E-3</v>
      </c>
      <c r="E82" s="44">
        <v>4.6949354252293239E-3</v>
      </c>
      <c r="F82" s="44">
        <v>3.1776934548316874E-4</v>
      </c>
      <c r="G82" s="44">
        <v>6.4898535260743059E-3</v>
      </c>
      <c r="H82" s="44">
        <v>5.3105584038884235E-3</v>
      </c>
      <c r="I82" s="44">
        <v>4.7756396175398799E-4</v>
      </c>
      <c r="J82" s="45">
        <f t="shared" si="2"/>
        <v>3.3544998716753725E-2</v>
      </c>
    </row>
    <row r="83" spans="1:10" x14ac:dyDescent="0.15">
      <c r="A83" s="46" t="s">
        <v>3822</v>
      </c>
      <c r="B83" s="45">
        <f>SUM(B59:B82)</f>
        <v>1.9778096827921077E-2</v>
      </c>
      <c r="C83" s="45">
        <f t="shared" ref="C83:I83" si="3">SUM(C59:C82)</f>
        <v>0.21418819906223002</v>
      </c>
      <c r="D83" s="45">
        <f t="shared" si="3"/>
        <v>0.17710568395953494</v>
      </c>
      <c r="E83" s="45">
        <f t="shared" si="3"/>
        <v>0.18355325904735911</v>
      </c>
      <c r="F83" s="45">
        <f t="shared" si="3"/>
        <v>3.8814401738534003E-3</v>
      </c>
      <c r="G83" s="45">
        <f t="shared" si="3"/>
        <v>0.22928512309859508</v>
      </c>
      <c r="H83" s="45">
        <f t="shared" si="3"/>
        <v>0.13592491425422246</v>
      </c>
      <c r="I83" s="45">
        <f t="shared" si="3"/>
        <v>3.6283283576283971E-2</v>
      </c>
      <c r="J83" s="45">
        <f t="shared" si="2"/>
        <v>1</v>
      </c>
    </row>
    <row r="85" spans="1:10" x14ac:dyDescent="0.15">
      <c r="A85" s="34" t="s">
        <v>3853</v>
      </c>
    </row>
    <row r="86" spans="1:10" ht="56" x14ac:dyDescent="0.15">
      <c r="A86" s="36" t="s">
        <v>3820</v>
      </c>
      <c r="B86" s="47" t="s">
        <v>3854</v>
      </c>
      <c r="C86" s="47" t="s">
        <v>3855</v>
      </c>
    </row>
    <row r="87" spans="1:10" ht="15" x14ac:dyDescent="0.2">
      <c r="A87" s="38">
        <v>0</v>
      </c>
      <c r="B87" s="39">
        <v>2.1161959239074039E-2</v>
      </c>
      <c r="C87" s="39">
        <v>1.9000262832746286E-2</v>
      </c>
    </row>
    <row r="88" spans="1:10" ht="15" x14ac:dyDescent="0.2">
      <c r="A88" s="41">
        <v>4.1666666666666664E-2</v>
      </c>
      <c r="B88" s="39">
        <v>2.6579222719969268E-2</v>
      </c>
      <c r="C88" s="39">
        <v>2.9763776443790316E-3</v>
      </c>
    </row>
    <row r="89" spans="1:10" ht="15" x14ac:dyDescent="0.2">
      <c r="A89" s="41">
        <v>8.3333333333333329E-2</v>
      </c>
      <c r="B89" s="39">
        <v>1.247212481735192E-2</v>
      </c>
      <c r="C89" s="39">
        <v>2.9549936842654975E-3</v>
      </c>
    </row>
    <row r="90" spans="1:10" ht="15" x14ac:dyDescent="0.2">
      <c r="A90" s="41">
        <v>0.125</v>
      </c>
      <c r="B90" s="39">
        <v>2.4737303302828827E-2</v>
      </c>
      <c r="C90" s="39">
        <v>2.9357098764848178E-3</v>
      </c>
    </row>
    <row r="91" spans="1:10" ht="15" x14ac:dyDescent="0.2">
      <c r="A91" s="41">
        <v>0.16666666666666666</v>
      </c>
      <c r="B91" s="39">
        <v>6.1105615793564681E-2</v>
      </c>
      <c r="C91" s="39">
        <v>6.2265738059573056E-2</v>
      </c>
    </row>
    <row r="92" spans="1:10" ht="15" x14ac:dyDescent="0.2">
      <c r="A92" s="41">
        <v>0.20833333333333334</v>
      </c>
      <c r="B92" s="39">
        <v>9.9741909785105054E-2</v>
      </c>
      <c r="C92" s="39">
        <v>4.7185128116778621E-2</v>
      </c>
    </row>
    <row r="93" spans="1:10" ht="15" x14ac:dyDescent="0.2">
      <c r="A93" s="41">
        <v>0.25</v>
      </c>
      <c r="B93" s="39">
        <v>0.1308619614484593</v>
      </c>
      <c r="C93" s="39">
        <v>0.12619691522804791</v>
      </c>
    </row>
    <row r="94" spans="1:10" ht="15" x14ac:dyDescent="0.2">
      <c r="A94" s="41">
        <v>0.29166666666666669</v>
      </c>
      <c r="B94" s="39">
        <v>0.13728815841307859</v>
      </c>
      <c r="C94" s="39">
        <v>1.6781911442818584E-2</v>
      </c>
    </row>
    <row r="95" spans="1:10" ht="15" x14ac:dyDescent="0.2">
      <c r="A95" s="41">
        <v>0.33333333333333331</v>
      </c>
      <c r="B95" s="39">
        <v>8.2493139900662316E-2</v>
      </c>
      <c r="C95" s="39">
        <v>4.3822401117271731E-2</v>
      </c>
    </row>
    <row r="96" spans="1:10" ht="15" x14ac:dyDescent="0.2">
      <c r="A96" s="41">
        <v>0.375</v>
      </c>
      <c r="B96" s="39">
        <v>5.9962200209988527E-2</v>
      </c>
      <c r="C96" s="39">
        <v>5.2702496523701674E-2</v>
      </c>
    </row>
    <row r="97" spans="1:3" ht="15" x14ac:dyDescent="0.2">
      <c r="A97" s="41">
        <v>0.41666666666666669</v>
      </c>
      <c r="B97" s="39">
        <v>2.7867191296625234E-2</v>
      </c>
      <c r="C97" s="39">
        <v>3.3218998175169163E-2</v>
      </c>
    </row>
    <row r="98" spans="1:3" ht="15" x14ac:dyDescent="0.2">
      <c r="A98" s="41">
        <v>0.45833333333333331</v>
      </c>
      <c r="B98" s="39">
        <v>2.5579373753077322E-2</v>
      </c>
      <c r="C98" s="39">
        <v>2.0039746138630743E-2</v>
      </c>
    </row>
    <row r="99" spans="1:3" ht="15" x14ac:dyDescent="0.2">
      <c r="A99" s="38">
        <v>0.5</v>
      </c>
      <c r="B99" s="39">
        <v>2.9405137510585877E-2</v>
      </c>
      <c r="C99" s="39">
        <v>1.4511873566680038E-2</v>
      </c>
    </row>
    <row r="100" spans="1:3" ht="15" x14ac:dyDescent="0.2">
      <c r="A100" s="41">
        <v>4.1666666666666664E-2</v>
      </c>
      <c r="B100" s="39">
        <v>2.3375926206320508E-2</v>
      </c>
      <c r="C100" s="39">
        <v>1.6416885695119839E-2</v>
      </c>
    </row>
    <row r="101" spans="1:3" ht="15" x14ac:dyDescent="0.2">
      <c r="A101" s="41">
        <v>8.3333333333333329E-2</v>
      </c>
      <c r="B101" s="39">
        <v>2.3847788577144105E-2</v>
      </c>
      <c r="C101" s="39">
        <v>1.7127366468510444E-2</v>
      </c>
    </row>
    <row r="102" spans="1:3" ht="15" x14ac:dyDescent="0.2">
      <c r="A102" s="41">
        <v>0.125</v>
      </c>
      <c r="B102" s="39">
        <v>1.8673419611140937E-2</v>
      </c>
      <c r="C102" s="39">
        <v>3.1018684366457123E-2</v>
      </c>
    </row>
    <row r="103" spans="1:3" ht="15" x14ac:dyDescent="0.2">
      <c r="A103" s="41">
        <v>0.16666666666666666</v>
      </c>
      <c r="B103" s="39">
        <v>1.8387120725894129E-2</v>
      </c>
      <c r="C103" s="39">
        <v>6.2762467813068226E-2</v>
      </c>
    </row>
    <row r="104" spans="1:3" ht="15" x14ac:dyDescent="0.2">
      <c r="A104" s="41">
        <v>0.20833333333333334</v>
      </c>
      <c r="B104" s="39">
        <v>2.2397412887708412E-2</v>
      </c>
      <c r="C104" s="39">
        <v>0.10546422533225058</v>
      </c>
    </row>
    <row r="105" spans="1:3" ht="15" x14ac:dyDescent="0.2">
      <c r="A105" s="41">
        <v>0.25</v>
      </c>
      <c r="B105" s="39">
        <v>3.2102583330361811E-2</v>
      </c>
      <c r="C105" s="39">
        <v>0.1006475100863268</v>
      </c>
    </row>
    <row r="106" spans="1:3" ht="15" x14ac:dyDescent="0.2">
      <c r="A106" s="41">
        <v>0.29166666666666669</v>
      </c>
      <c r="B106" s="39">
        <v>4.3427023834357509E-2</v>
      </c>
      <c r="C106" s="39">
        <v>0.13684602536727053</v>
      </c>
    </row>
    <row r="107" spans="1:3" ht="15" x14ac:dyDescent="0.2">
      <c r="A107" s="41">
        <v>0.33333333333333331</v>
      </c>
      <c r="B107" s="39">
        <v>2.5572089793821324E-2</v>
      </c>
      <c r="C107" s="39">
        <v>4.5756831649043185E-2</v>
      </c>
    </row>
    <row r="108" spans="1:3" ht="15" x14ac:dyDescent="0.2">
      <c r="A108" s="41">
        <v>0.375</v>
      </c>
      <c r="B108" s="39">
        <v>2.7540860871097986E-2</v>
      </c>
      <c r="C108" s="39">
        <v>2.3421497639480291E-2</v>
      </c>
    </row>
    <row r="109" spans="1:3" ht="15" x14ac:dyDescent="0.2">
      <c r="A109" s="41">
        <v>0.41666666666666669</v>
      </c>
      <c r="B109" s="39">
        <v>1.7161871571717842E-2</v>
      </c>
      <c r="C109" s="39">
        <v>9.5599357632536984E-3</v>
      </c>
    </row>
    <row r="110" spans="1:3" ht="15" x14ac:dyDescent="0.2">
      <c r="A110" s="41">
        <v>0.45833333333333331</v>
      </c>
      <c r="B110" s="39">
        <v>8.2586044000644791E-3</v>
      </c>
      <c r="C110" s="39">
        <v>6.3860174126722678E-3</v>
      </c>
    </row>
    <row r="111" spans="1:3" x14ac:dyDescent="0.15">
      <c r="A111" s="42" t="s">
        <v>3822</v>
      </c>
      <c r="B111" s="44">
        <f>SUM(B87:B110)</f>
        <v>0.99999999999999967</v>
      </c>
      <c r="C111" s="44">
        <f>SUM(C87:C110)</f>
        <v>1.0000000000000002</v>
      </c>
    </row>
  </sheetData>
  <pageMargins left="0.75" right="0.75" top="1" bottom="1" header="0.5" footer="0.5"/>
  <pageSetup orientation="portrait" horizontalDpi="0" verticalDpi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A7EB9-18E3-4C41-BF5E-A81629D89F25}">
  <sheetPr>
    <tabColor rgb="FF00B0F0"/>
  </sheetPr>
  <dimension ref="A1:I55"/>
  <sheetViews>
    <sheetView workbookViewId="0">
      <selection activeCell="A554" sqref="A554"/>
    </sheetView>
  </sheetViews>
  <sheetFormatPr baseColWidth="10" defaultColWidth="8.83203125" defaultRowHeight="13" x14ac:dyDescent="0.15"/>
  <cols>
    <col min="1" max="1" width="8.83203125" style="35"/>
    <col min="2" max="2" width="10.33203125" style="35" bestFit="1" customWidth="1"/>
    <col min="3" max="3" width="13.5" style="35" bestFit="1" customWidth="1"/>
    <col min="4" max="4" width="15.33203125" style="35" bestFit="1" customWidth="1"/>
    <col min="5" max="5" width="8.83203125" style="35"/>
    <col min="6" max="7" width="29.83203125" style="35" bestFit="1" customWidth="1"/>
    <col min="8" max="8" width="29.83203125" style="35" customWidth="1"/>
    <col min="9" max="258" width="8.83203125" style="35"/>
    <col min="259" max="259" width="10.33203125" style="35" bestFit="1" customWidth="1"/>
    <col min="260" max="260" width="13.5" style="35" bestFit="1" customWidth="1"/>
    <col min="261" max="261" width="15.33203125" style="35" bestFit="1" customWidth="1"/>
    <col min="262" max="514" width="8.83203125" style="35"/>
    <col min="515" max="515" width="10.33203125" style="35" bestFit="1" customWidth="1"/>
    <col min="516" max="516" width="13.5" style="35" bestFit="1" customWidth="1"/>
    <col min="517" max="517" width="15.33203125" style="35" bestFit="1" customWidth="1"/>
    <col min="518" max="770" width="8.83203125" style="35"/>
    <col min="771" max="771" width="10.33203125" style="35" bestFit="1" customWidth="1"/>
    <col min="772" max="772" width="13.5" style="35" bestFit="1" customWidth="1"/>
    <col min="773" max="773" width="15.33203125" style="35" bestFit="1" customWidth="1"/>
    <col min="774" max="1026" width="8.83203125" style="35"/>
    <col min="1027" max="1027" width="10.33203125" style="35" bestFit="1" customWidth="1"/>
    <col min="1028" max="1028" width="13.5" style="35" bestFit="1" customWidth="1"/>
    <col min="1029" max="1029" width="15.33203125" style="35" bestFit="1" customWidth="1"/>
    <col min="1030" max="1282" width="8.83203125" style="35"/>
    <col min="1283" max="1283" width="10.33203125" style="35" bestFit="1" customWidth="1"/>
    <col min="1284" max="1284" width="13.5" style="35" bestFit="1" customWidth="1"/>
    <col min="1285" max="1285" width="15.33203125" style="35" bestFit="1" customWidth="1"/>
    <col min="1286" max="1538" width="8.83203125" style="35"/>
    <col min="1539" max="1539" width="10.33203125" style="35" bestFit="1" customWidth="1"/>
    <col min="1540" max="1540" width="13.5" style="35" bestFit="1" customWidth="1"/>
    <col min="1541" max="1541" width="15.33203125" style="35" bestFit="1" customWidth="1"/>
    <col min="1542" max="1794" width="8.83203125" style="35"/>
    <col min="1795" max="1795" width="10.33203125" style="35" bestFit="1" customWidth="1"/>
    <col min="1796" max="1796" width="13.5" style="35" bestFit="1" customWidth="1"/>
    <col min="1797" max="1797" width="15.33203125" style="35" bestFit="1" customWidth="1"/>
    <col min="1798" max="2050" width="8.83203125" style="35"/>
    <col min="2051" max="2051" width="10.33203125" style="35" bestFit="1" customWidth="1"/>
    <col min="2052" max="2052" width="13.5" style="35" bestFit="1" customWidth="1"/>
    <col min="2053" max="2053" width="15.33203125" style="35" bestFit="1" customWidth="1"/>
    <col min="2054" max="2306" width="8.83203125" style="35"/>
    <col min="2307" max="2307" width="10.33203125" style="35" bestFit="1" customWidth="1"/>
    <col min="2308" max="2308" width="13.5" style="35" bestFit="1" customWidth="1"/>
    <col min="2309" max="2309" width="15.33203125" style="35" bestFit="1" customWidth="1"/>
    <col min="2310" max="2562" width="8.83203125" style="35"/>
    <col min="2563" max="2563" width="10.33203125" style="35" bestFit="1" customWidth="1"/>
    <col min="2564" max="2564" width="13.5" style="35" bestFit="1" customWidth="1"/>
    <col min="2565" max="2565" width="15.33203125" style="35" bestFit="1" customWidth="1"/>
    <col min="2566" max="2818" width="8.83203125" style="35"/>
    <col min="2819" max="2819" width="10.33203125" style="35" bestFit="1" customWidth="1"/>
    <col min="2820" max="2820" width="13.5" style="35" bestFit="1" customWidth="1"/>
    <col min="2821" max="2821" width="15.33203125" style="35" bestFit="1" customWidth="1"/>
    <col min="2822" max="3074" width="8.83203125" style="35"/>
    <col min="3075" max="3075" width="10.33203125" style="35" bestFit="1" customWidth="1"/>
    <col min="3076" max="3076" width="13.5" style="35" bestFit="1" customWidth="1"/>
    <col min="3077" max="3077" width="15.33203125" style="35" bestFit="1" customWidth="1"/>
    <col min="3078" max="3330" width="8.83203125" style="35"/>
    <col min="3331" max="3331" width="10.33203125" style="35" bestFit="1" customWidth="1"/>
    <col min="3332" max="3332" width="13.5" style="35" bestFit="1" customWidth="1"/>
    <col min="3333" max="3333" width="15.33203125" style="35" bestFit="1" customWidth="1"/>
    <col min="3334" max="3586" width="8.83203125" style="35"/>
    <col min="3587" max="3587" width="10.33203125" style="35" bestFit="1" customWidth="1"/>
    <col min="3588" max="3588" width="13.5" style="35" bestFit="1" customWidth="1"/>
    <col min="3589" max="3589" width="15.33203125" style="35" bestFit="1" customWidth="1"/>
    <col min="3590" max="3842" width="8.83203125" style="35"/>
    <col min="3843" max="3843" width="10.33203125" style="35" bestFit="1" customWidth="1"/>
    <col min="3844" max="3844" width="13.5" style="35" bestFit="1" customWidth="1"/>
    <col min="3845" max="3845" width="15.33203125" style="35" bestFit="1" customWidth="1"/>
    <col min="3846" max="4098" width="8.83203125" style="35"/>
    <col min="4099" max="4099" width="10.33203125" style="35" bestFit="1" customWidth="1"/>
    <col min="4100" max="4100" width="13.5" style="35" bestFit="1" customWidth="1"/>
    <col min="4101" max="4101" width="15.33203125" style="35" bestFit="1" customWidth="1"/>
    <col min="4102" max="4354" width="8.83203125" style="35"/>
    <col min="4355" max="4355" width="10.33203125" style="35" bestFit="1" customWidth="1"/>
    <col min="4356" max="4356" width="13.5" style="35" bestFit="1" customWidth="1"/>
    <col min="4357" max="4357" width="15.33203125" style="35" bestFit="1" customWidth="1"/>
    <col min="4358" max="4610" width="8.83203125" style="35"/>
    <col min="4611" max="4611" width="10.33203125" style="35" bestFit="1" customWidth="1"/>
    <col min="4612" max="4612" width="13.5" style="35" bestFit="1" customWidth="1"/>
    <col min="4613" max="4613" width="15.33203125" style="35" bestFit="1" customWidth="1"/>
    <col min="4614" max="4866" width="8.83203125" style="35"/>
    <col min="4867" max="4867" width="10.33203125" style="35" bestFit="1" customWidth="1"/>
    <col min="4868" max="4868" width="13.5" style="35" bestFit="1" customWidth="1"/>
    <col min="4869" max="4869" width="15.33203125" style="35" bestFit="1" customWidth="1"/>
    <col min="4870" max="5122" width="8.83203125" style="35"/>
    <col min="5123" max="5123" width="10.33203125" style="35" bestFit="1" customWidth="1"/>
    <col min="5124" max="5124" width="13.5" style="35" bestFit="1" customWidth="1"/>
    <col min="5125" max="5125" width="15.33203125" style="35" bestFit="1" customWidth="1"/>
    <col min="5126" max="5378" width="8.83203125" style="35"/>
    <col min="5379" max="5379" width="10.33203125" style="35" bestFit="1" customWidth="1"/>
    <col min="5380" max="5380" width="13.5" style="35" bestFit="1" customWidth="1"/>
    <col min="5381" max="5381" width="15.33203125" style="35" bestFit="1" customWidth="1"/>
    <col min="5382" max="5634" width="8.83203125" style="35"/>
    <col min="5635" max="5635" width="10.33203125" style="35" bestFit="1" customWidth="1"/>
    <col min="5636" max="5636" width="13.5" style="35" bestFit="1" customWidth="1"/>
    <col min="5637" max="5637" width="15.33203125" style="35" bestFit="1" customWidth="1"/>
    <col min="5638" max="5890" width="8.83203125" style="35"/>
    <col min="5891" max="5891" width="10.33203125" style="35" bestFit="1" customWidth="1"/>
    <col min="5892" max="5892" width="13.5" style="35" bestFit="1" customWidth="1"/>
    <col min="5893" max="5893" width="15.33203125" style="35" bestFit="1" customWidth="1"/>
    <col min="5894" max="6146" width="8.83203125" style="35"/>
    <col min="6147" max="6147" width="10.33203125" style="35" bestFit="1" customWidth="1"/>
    <col min="6148" max="6148" width="13.5" style="35" bestFit="1" customWidth="1"/>
    <col min="6149" max="6149" width="15.33203125" style="35" bestFit="1" customWidth="1"/>
    <col min="6150" max="6402" width="8.83203125" style="35"/>
    <col min="6403" max="6403" width="10.33203125" style="35" bestFit="1" customWidth="1"/>
    <col min="6404" max="6404" width="13.5" style="35" bestFit="1" customWidth="1"/>
    <col min="6405" max="6405" width="15.33203125" style="35" bestFit="1" customWidth="1"/>
    <col min="6406" max="6658" width="8.83203125" style="35"/>
    <col min="6659" max="6659" width="10.33203125" style="35" bestFit="1" customWidth="1"/>
    <col min="6660" max="6660" width="13.5" style="35" bestFit="1" customWidth="1"/>
    <col min="6661" max="6661" width="15.33203125" style="35" bestFit="1" customWidth="1"/>
    <col min="6662" max="6914" width="8.83203125" style="35"/>
    <col min="6915" max="6915" width="10.33203125" style="35" bestFit="1" customWidth="1"/>
    <col min="6916" max="6916" width="13.5" style="35" bestFit="1" customWidth="1"/>
    <col min="6917" max="6917" width="15.33203125" style="35" bestFit="1" customWidth="1"/>
    <col min="6918" max="7170" width="8.83203125" style="35"/>
    <col min="7171" max="7171" width="10.33203125" style="35" bestFit="1" customWidth="1"/>
    <col min="7172" max="7172" width="13.5" style="35" bestFit="1" customWidth="1"/>
    <col min="7173" max="7173" width="15.33203125" style="35" bestFit="1" customWidth="1"/>
    <col min="7174" max="7426" width="8.83203125" style="35"/>
    <col min="7427" max="7427" width="10.33203125" style="35" bestFit="1" customWidth="1"/>
    <col min="7428" max="7428" width="13.5" style="35" bestFit="1" customWidth="1"/>
    <col min="7429" max="7429" width="15.33203125" style="35" bestFit="1" customWidth="1"/>
    <col min="7430" max="7682" width="8.83203125" style="35"/>
    <col min="7683" max="7683" width="10.33203125" style="35" bestFit="1" customWidth="1"/>
    <col min="7684" max="7684" width="13.5" style="35" bestFit="1" customWidth="1"/>
    <col min="7685" max="7685" width="15.33203125" style="35" bestFit="1" customWidth="1"/>
    <col min="7686" max="7938" width="8.83203125" style="35"/>
    <col min="7939" max="7939" width="10.33203125" style="35" bestFit="1" customWidth="1"/>
    <col min="7940" max="7940" width="13.5" style="35" bestFit="1" customWidth="1"/>
    <col min="7941" max="7941" width="15.33203125" style="35" bestFit="1" customWidth="1"/>
    <col min="7942" max="8194" width="8.83203125" style="35"/>
    <col min="8195" max="8195" width="10.33203125" style="35" bestFit="1" customWidth="1"/>
    <col min="8196" max="8196" width="13.5" style="35" bestFit="1" customWidth="1"/>
    <col min="8197" max="8197" width="15.33203125" style="35" bestFit="1" customWidth="1"/>
    <col min="8198" max="8450" width="8.83203125" style="35"/>
    <col min="8451" max="8451" width="10.33203125" style="35" bestFit="1" customWidth="1"/>
    <col min="8452" max="8452" width="13.5" style="35" bestFit="1" customWidth="1"/>
    <col min="8453" max="8453" width="15.33203125" style="35" bestFit="1" customWidth="1"/>
    <col min="8454" max="8706" width="8.83203125" style="35"/>
    <col min="8707" max="8707" width="10.33203125" style="35" bestFit="1" customWidth="1"/>
    <col min="8708" max="8708" width="13.5" style="35" bestFit="1" customWidth="1"/>
    <col min="8709" max="8709" width="15.33203125" style="35" bestFit="1" customWidth="1"/>
    <col min="8710" max="8962" width="8.83203125" style="35"/>
    <col min="8963" max="8963" width="10.33203125" style="35" bestFit="1" customWidth="1"/>
    <col min="8964" max="8964" width="13.5" style="35" bestFit="1" customWidth="1"/>
    <col min="8965" max="8965" width="15.33203125" style="35" bestFit="1" customWidth="1"/>
    <col min="8966" max="9218" width="8.83203125" style="35"/>
    <col min="9219" max="9219" width="10.33203125" style="35" bestFit="1" customWidth="1"/>
    <col min="9220" max="9220" width="13.5" style="35" bestFit="1" customWidth="1"/>
    <col min="9221" max="9221" width="15.33203125" style="35" bestFit="1" customWidth="1"/>
    <col min="9222" max="9474" width="8.83203125" style="35"/>
    <col min="9475" max="9475" width="10.33203125" style="35" bestFit="1" customWidth="1"/>
    <col min="9476" max="9476" width="13.5" style="35" bestFit="1" customWidth="1"/>
    <col min="9477" max="9477" width="15.33203125" style="35" bestFit="1" customWidth="1"/>
    <col min="9478" max="9730" width="8.83203125" style="35"/>
    <col min="9731" max="9731" width="10.33203125" style="35" bestFit="1" customWidth="1"/>
    <col min="9732" max="9732" width="13.5" style="35" bestFit="1" customWidth="1"/>
    <col min="9733" max="9733" width="15.33203125" style="35" bestFit="1" customWidth="1"/>
    <col min="9734" max="9986" width="8.83203125" style="35"/>
    <col min="9987" max="9987" width="10.33203125" style="35" bestFit="1" customWidth="1"/>
    <col min="9988" max="9988" width="13.5" style="35" bestFit="1" customWidth="1"/>
    <col min="9989" max="9989" width="15.33203125" style="35" bestFit="1" customWidth="1"/>
    <col min="9990" max="10242" width="8.83203125" style="35"/>
    <col min="10243" max="10243" width="10.33203125" style="35" bestFit="1" customWidth="1"/>
    <col min="10244" max="10244" width="13.5" style="35" bestFit="1" customWidth="1"/>
    <col min="10245" max="10245" width="15.33203125" style="35" bestFit="1" customWidth="1"/>
    <col min="10246" max="10498" width="8.83203125" style="35"/>
    <col min="10499" max="10499" width="10.33203125" style="35" bestFit="1" customWidth="1"/>
    <col min="10500" max="10500" width="13.5" style="35" bestFit="1" customWidth="1"/>
    <col min="10501" max="10501" width="15.33203125" style="35" bestFit="1" customWidth="1"/>
    <col min="10502" max="10754" width="8.83203125" style="35"/>
    <col min="10755" max="10755" width="10.33203125" style="35" bestFit="1" customWidth="1"/>
    <col min="10756" max="10756" width="13.5" style="35" bestFit="1" customWidth="1"/>
    <col min="10757" max="10757" width="15.33203125" style="35" bestFit="1" customWidth="1"/>
    <col min="10758" max="11010" width="8.83203125" style="35"/>
    <col min="11011" max="11011" width="10.33203125" style="35" bestFit="1" customWidth="1"/>
    <col min="11012" max="11012" width="13.5" style="35" bestFit="1" customWidth="1"/>
    <col min="11013" max="11013" width="15.33203125" style="35" bestFit="1" customWidth="1"/>
    <col min="11014" max="11266" width="8.83203125" style="35"/>
    <col min="11267" max="11267" width="10.33203125" style="35" bestFit="1" customWidth="1"/>
    <col min="11268" max="11268" width="13.5" style="35" bestFit="1" customWidth="1"/>
    <col min="11269" max="11269" width="15.33203125" style="35" bestFit="1" customWidth="1"/>
    <col min="11270" max="11522" width="8.83203125" style="35"/>
    <col min="11523" max="11523" width="10.33203125" style="35" bestFit="1" customWidth="1"/>
    <col min="11524" max="11524" width="13.5" style="35" bestFit="1" customWidth="1"/>
    <col min="11525" max="11525" width="15.33203125" style="35" bestFit="1" customWidth="1"/>
    <col min="11526" max="11778" width="8.83203125" style="35"/>
    <col min="11779" max="11779" width="10.33203125" style="35" bestFit="1" customWidth="1"/>
    <col min="11780" max="11780" width="13.5" style="35" bestFit="1" customWidth="1"/>
    <col min="11781" max="11781" width="15.33203125" style="35" bestFit="1" customWidth="1"/>
    <col min="11782" max="12034" width="8.83203125" style="35"/>
    <col min="12035" max="12035" width="10.33203125" style="35" bestFit="1" customWidth="1"/>
    <col min="12036" max="12036" width="13.5" style="35" bestFit="1" customWidth="1"/>
    <col min="12037" max="12037" width="15.33203125" style="35" bestFit="1" customWidth="1"/>
    <col min="12038" max="12290" width="8.83203125" style="35"/>
    <col min="12291" max="12291" width="10.33203125" style="35" bestFit="1" customWidth="1"/>
    <col min="12292" max="12292" width="13.5" style="35" bestFit="1" customWidth="1"/>
    <col min="12293" max="12293" width="15.33203125" style="35" bestFit="1" customWidth="1"/>
    <col min="12294" max="12546" width="8.83203125" style="35"/>
    <col min="12547" max="12547" width="10.33203125" style="35" bestFit="1" customWidth="1"/>
    <col min="12548" max="12548" width="13.5" style="35" bestFit="1" customWidth="1"/>
    <col min="12549" max="12549" width="15.33203125" style="35" bestFit="1" customWidth="1"/>
    <col min="12550" max="12802" width="8.83203125" style="35"/>
    <col min="12803" max="12803" width="10.33203125" style="35" bestFit="1" customWidth="1"/>
    <col min="12804" max="12804" width="13.5" style="35" bestFit="1" customWidth="1"/>
    <col min="12805" max="12805" width="15.33203125" style="35" bestFit="1" customWidth="1"/>
    <col min="12806" max="13058" width="8.83203125" style="35"/>
    <col min="13059" max="13059" width="10.33203125" style="35" bestFit="1" customWidth="1"/>
    <col min="13060" max="13060" width="13.5" style="35" bestFit="1" customWidth="1"/>
    <col min="13061" max="13061" width="15.33203125" style="35" bestFit="1" customWidth="1"/>
    <col min="13062" max="13314" width="8.83203125" style="35"/>
    <col min="13315" max="13315" width="10.33203125" style="35" bestFit="1" customWidth="1"/>
    <col min="13316" max="13316" width="13.5" style="35" bestFit="1" customWidth="1"/>
    <col min="13317" max="13317" width="15.33203125" style="35" bestFit="1" customWidth="1"/>
    <col min="13318" max="13570" width="8.83203125" style="35"/>
    <col min="13571" max="13571" width="10.33203125" style="35" bestFit="1" customWidth="1"/>
    <col min="13572" max="13572" width="13.5" style="35" bestFit="1" customWidth="1"/>
    <col min="13573" max="13573" width="15.33203125" style="35" bestFit="1" customWidth="1"/>
    <col min="13574" max="13826" width="8.83203125" style="35"/>
    <col min="13827" max="13827" width="10.33203125" style="35" bestFit="1" customWidth="1"/>
    <col min="13828" max="13828" width="13.5" style="35" bestFit="1" customWidth="1"/>
    <col min="13829" max="13829" width="15.33203125" style="35" bestFit="1" customWidth="1"/>
    <col min="13830" max="14082" width="8.83203125" style="35"/>
    <col min="14083" max="14083" width="10.33203125" style="35" bestFit="1" customWidth="1"/>
    <col min="14084" max="14084" width="13.5" style="35" bestFit="1" customWidth="1"/>
    <col min="14085" max="14085" width="15.33203125" style="35" bestFit="1" customWidth="1"/>
    <col min="14086" max="14338" width="8.83203125" style="35"/>
    <col min="14339" max="14339" width="10.33203125" style="35" bestFit="1" customWidth="1"/>
    <col min="14340" max="14340" width="13.5" style="35" bestFit="1" customWidth="1"/>
    <col min="14341" max="14341" width="15.33203125" style="35" bestFit="1" customWidth="1"/>
    <col min="14342" max="14594" width="8.83203125" style="35"/>
    <col min="14595" max="14595" width="10.33203125" style="35" bestFit="1" customWidth="1"/>
    <col min="14596" max="14596" width="13.5" style="35" bestFit="1" customWidth="1"/>
    <col min="14597" max="14597" width="15.33203125" style="35" bestFit="1" customWidth="1"/>
    <col min="14598" max="14850" width="8.83203125" style="35"/>
    <col min="14851" max="14851" width="10.33203125" style="35" bestFit="1" customWidth="1"/>
    <col min="14852" max="14852" width="13.5" style="35" bestFit="1" customWidth="1"/>
    <col min="14853" max="14853" width="15.33203125" style="35" bestFit="1" customWidth="1"/>
    <col min="14854" max="15106" width="8.83203125" style="35"/>
    <col min="15107" max="15107" width="10.33203125" style="35" bestFit="1" customWidth="1"/>
    <col min="15108" max="15108" width="13.5" style="35" bestFit="1" customWidth="1"/>
    <col min="15109" max="15109" width="15.33203125" style="35" bestFit="1" customWidth="1"/>
    <col min="15110" max="15362" width="8.83203125" style="35"/>
    <col min="15363" max="15363" width="10.33203125" style="35" bestFit="1" customWidth="1"/>
    <col min="15364" max="15364" width="13.5" style="35" bestFit="1" customWidth="1"/>
    <col min="15365" max="15365" width="15.33203125" style="35" bestFit="1" customWidth="1"/>
    <col min="15366" max="15618" width="8.83203125" style="35"/>
    <col min="15619" max="15619" width="10.33203125" style="35" bestFit="1" customWidth="1"/>
    <col min="15620" max="15620" width="13.5" style="35" bestFit="1" customWidth="1"/>
    <col min="15621" max="15621" width="15.33203125" style="35" bestFit="1" customWidth="1"/>
    <col min="15622" max="15874" width="8.83203125" style="35"/>
    <col min="15875" max="15875" width="10.33203125" style="35" bestFit="1" customWidth="1"/>
    <col min="15876" max="15876" width="13.5" style="35" bestFit="1" customWidth="1"/>
    <col min="15877" max="15877" width="15.33203125" style="35" bestFit="1" customWidth="1"/>
    <col min="15878" max="16130" width="8.83203125" style="35"/>
    <col min="16131" max="16131" width="10.33203125" style="35" bestFit="1" customWidth="1"/>
    <col min="16132" max="16132" width="13.5" style="35" bestFit="1" customWidth="1"/>
    <col min="16133" max="16133" width="15.33203125" style="35" bestFit="1" customWidth="1"/>
    <col min="16134" max="16384" width="8.83203125" style="35"/>
  </cols>
  <sheetData>
    <row r="1" spans="1:2" ht="15.75" customHeight="1" x14ac:dyDescent="0.15">
      <c r="A1" s="34" t="s">
        <v>3856</v>
      </c>
    </row>
    <row r="2" spans="1:2" ht="42" x14ac:dyDescent="0.15">
      <c r="A2" s="36" t="s">
        <v>3820</v>
      </c>
      <c r="B2" s="37" t="s">
        <v>3857</v>
      </c>
    </row>
    <row r="3" spans="1:2" ht="15" x14ac:dyDescent="0.2">
      <c r="A3" s="38">
        <v>0</v>
      </c>
      <c r="B3" s="39">
        <v>7.9803067573359782E-2</v>
      </c>
    </row>
    <row r="4" spans="1:2" ht="15" x14ac:dyDescent="0.2">
      <c r="A4" s="41">
        <v>4.1666666666666664E-2</v>
      </c>
      <c r="B4" s="39">
        <v>5.8493032497300756E-2</v>
      </c>
    </row>
    <row r="5" spans="1:2" ht="15" x14ac:dyDescent="0.2">
      <c r="A5" s="41">
        <v>8.3333333333333329E-2</v>
      </c>
      <c r="B5" s="39">
        <v>3.4681557350499576E-2</v>
      </c>
    </row>
    <row r="6" spans="1:2" ht="15" x14ac:dyDescent="0.2">
      <c r="A6" s="41">
        <v>0.125</v>
      </c>
      <c r="B6" s="39">
        <v>7.9742574068271972E-3</v>
      </c>
    </row>
    <row r="7" spans="1:2" ht="15" x14ac:dyDescent="0.2">
      <c r="A7" s="41">
        <v>0.16666666666666666</v>
      </c>
      <c r="B7" s="39">
        <v>7.5664875127066551E-3</v>
      </c>
    </row>
    <row r="8" spans="1:2" ht="15" x14ac:dyDescent="0.2">
      <c r="A8" s="41">
        <v>0.20833333333333334</v>
      </c>
      <c r="B8" s="39">
        <v>1.282868781301668E-2</v>
      </c>
    </row>
    <row r="9" spans="1:2" ht="15" x14ac:dyDescent="0.2">
      <c r="A9" s="41">
        <v>0.25</v>
      </c>
      <c r="B9" s="39">
        <v>1.2219489359176151E-2</v>
      </c>
    </row>
    <row r="10" spans="1:2" ht="15" x14ac:dyDescent="0.2">
      <c r="A10" s="41">
        <v>0.29166666666666669</v>
      </c>
      <c r="B10" s="39">
        <v>1.9538125140850699E-2</v>
      </c>
    </row>
    <row r="11" spans="1:2" ht="15" x14ac:dyDescent="0.2">
      <c r="A11" s="41">
        <v>0.33333333333333331</v>
      </c>
      <c r="B11" s="39">
        <v>2.5308640850694699E-2</v>
      </c>
    </row>
    <row r="12" spans="1:2" ht="15" x14ac:dyDescent="0.2">
      <c r="A12" s="41">
        <v>0.375</v>
      </c>
      <c r="B12" s="39">
        <v>4.4185236343408665E-2</v>
      </c>
    </row>
    <row r="13" spans="1:2" ht="15" x14ac:dyDescent="0.2">
      <c r="A13" s="41">
        <v>0.41666666666666669</v>
      </c>
      <c r="B13" s="39">
        <v>5.1117403468023077E-2</v>
      </c>
    </row>
    <row r="14" spans="1:2" ht="15" x14ac:dyDescent="0.2">
      <c r="A14" s="41">
        <v>0.45833333333333331</v>
      </c>
      <c r="B14" s="39">
        <v>4.8336721171459075E-2</v>
      </c>
    </row>
    <row r="15" spans="1:2" ht="15" x14ac:dyDescent="0.2">
      <c r="A15" s="38">
        <v>0.5</v>
      </c>
      <c r="B15" s="39">
        <v>5.0090523389587346E-2</v>
      </c>
    </row>
    <row r="16" spans="1:2" ht="15" x14ac:dyDescent="0.2">
      <c r="A16" s="41">
        <v>4.1666666666666664E-2</v>
      </c>
      <c r="B16" s="39">
        <v>6.1050421445254147E-2</v>
      </c>
    </row>
    <row r="17" spans="1:9" ht="15" x14ac:dyDescent="0.2">
      <c r="A17" s="41">
        <v>8.3333333333333329E-2</v>
      </c>
      <c r="B17" s="39">
        <v>6.1752614343883259E-2</v>
      </c>
    </row>
    <row r="18" spans="1:9" ht="15" x14ac:dyDescent="0.2">
      <c r="A18" s="41">
        <v>0.125</v>
      </c>
      <c r="B18" s="39">
        <v>6.379372535846789E-2</v>
      </c>
    </row>
    <row r="19" spans="1:9" ht="15" x14ac:dyDescent="0.2">
      <c r="A19" s="41">
        <v>0.16666666666666666</v>
      </c>
      <c r="B19" s="39">
        <v>4.9936772668390722E-2</v>
      </c>
    </row>
    <row r="20" spans="1:9" ht="15" x14ac:dyDescent="0.2">
      <c r="A20" s="41">
        <v>0.20833333333333334</v>
      </c>
      <c r="B20" s="39">
        <v>5.8678382998935838E-2</v>
      </c>
    </row>
    <row r="21" spans="1:9" ht="15" x14ac:dyDescent="0.2">
      <c r="A21" s="41">
        <v>0.25</v>
      </c>
      <c r="B21" s="39">
        <v>4.6726862254424073E-2</v>
      </c>
    </row>
    <row r="22" spans="1:9" ht="15" x14ac:dyDescent="0.2">
      <c r="A22" s="41">
        <v>0.29166666666666669</v>
      </c>
      <c r="B22" s="39">
        <v>3.4535311830364172E-2</v>
      </c>
    </row>
    <row r="23" spans="1:9" ht="15" x14ac:dyDescent="0.2">
      <c r="A23" s="41">
        <v>0.33333333333333331</v>
      </c>
      <c r="B23" s="39">
        <v>2.9771536314052906E-2</v>
      </c>
    </row>
    <row r="24" spans="1:9" ht="15" x14ac:dyDescent="0.2">
      <c r="A24" s="41">
        <v>0.375</v>
      </c>
      <c r="B24" s="39">
        <v>2.7639414536553598E-2</v>
      </c>
    </row>
    <row r="25" spans="1:9" ht="15" x14ac:dyDescent="0.2">
      <c r="A25" s="41">
        <v>0.41666666666666669</v>
      </c>
      <c r="B25" s="39">
        <v>1.9170087101425794E-2</v>
      </c>
    </row>
    <row r="26" spans="1:9" ht="15" x14ac:dyDescent="0.2">
      <c r="A26" s="41">
        <v>0.45833333333333331</v>
      </c>
      <c r="B26" s="39">
        <v>9.4801641271337014E-2</v>
      </c>
    </row>
    <row r="27" spans="1:9" x14ac:dyDescent="0.15">
      <c r="A27" s="42" t="s">
        <v>3822</v>
      </c>
      <c r="B27" s="48">
        <f>SUM(B3:B26)</f>
        <v>0.99999999999999989</v>
      </c>
    </row>
    <row r="29" spans="1:9" x14ac:dyDescent="0.15">
      <c r="A29" s="34" t="s">
        <v>3858</v>
      </c>
      <c r="F29" s="34" t="s">
        <v>3859</v>
      </c>
      <c r="G29" s="34" t="s">
        <v>3860</v>
      </c>
      <c r="H29" s="34" t="s">
        <v>3861</v>
      </c>
      <c r="I29" s="34" t="s">
        <v>3862</v>
      </c>
    </row>
    <row r="30" spans="1:9" x14ac:dyDescent="0.15">
      <c r="A30" s="43" t="s">
        <v>3820</v>
      </c>
      <c r="B30" s="43" t="s">
        <v>3863</v>
      </c>
      <c r="C30" s="43" t="s">
        <v>3864</v>
      </c>
      <c r="D30" s="43" t="s">
        <v>3865</v>
      </c>
      <c r="E30" s="43" t="s">
        <v>3822</v>
      </c>
      <c r="F30" s="49" t="s">
        <v>3866</v>
      </c>
      <c r="G30" s="49" t="s">
        <v>3866</v>
      </c>
      <c r="H30" s="49" t="s">
        <v>3822</v>
      </c>
      <c r="I30" s="49" t="s">
        <v>3866</v>
      </c>
    </row>
    <row r="31" spans="1:9" x14ac:dyDescent="0.15">
      <c r="A31" s="38">
        <v>0</v>
      </c>
      <c r="B31" s="48">
        <v>1.35E-2</v>
      </c>
      <c r="C31" s="48">
        <v>0</v>
      </c>
      <c r="D31" s="48">
        <v>6.6303067573359784E-2</v>
      </c>
      <c r="E31" s="44">
        <f t="shared" ref="E31:E55" si="0">SUM(B31:D31)</f>
        <v>7.9803067573359782E-2</v>
      </c>
      <c r="F31" s="50">
        <f>SUM(B31:C31)/SUM($B$55:$C$55)</f>
        <v>1.7170751135844164E-2</v>
      </c>
      <c r="G31" s="50">
        <v>1.6346705797703403E-2</v>
      </c>
      <c r="H31" s="50">
        <f>Industrial!E31</f>
        <v>4.5008622267140225E-2</v>
      </c>
      <c r="I31" s="50">
        <f>AVERAGE(F31:H31)</f>
        <v>2.6175359733562598E-2</v>
      </c>
    </row>
    <row r="32" spans="1:9" x14ac:dyDescent="0.15">
      <c r="A32" s="41">
        <v>4.1666666666666664E-2</v>
      </c>
      <c r="B32" s="48">
        <v>1.35E-2</v>
      </c>
      <c r="C32" s="48">
        <v>0</v>
      </c>
      <c r="D32" s="48">
        <v>4.4993032497300758E-2</v>
      </c>
      <c r="E32" s="44">
        <f t="shared" si="0"/>
        <v>5.8493032497300756E-2</v>
      </c>
      <c r="F32" s="50">
        <f t="shared" ref="F32:F54" si="1">SUM(B32:C32)/SUM($B$55:$C$55)</f>
        <v>1.7170751135844164E-2</v>
      </c>
      <c r="G32" s="50">
        <v>1.6346705797703403E-2</v>
      </c>
      <c r="H32" s="50">
        <f>Industrial!E32</f>
        <v>2.412313503594599E-2</v>
      </c>
      <c r="I32" s="50">
        <f t="shared" ref="I32:I54" si="2">AVERAGE(F32:H32)</f>
        <v>1.9213530656497852E-2</v>
      </c>
    </row>
    <row r="33" spans="1:9" x14ac:dyDescent="0.15">
      <c r="A33" s="41">
        <v>8.3333333333333329E-2</v>
      </c>
      <c r="B33" s="48">
        <v>1.35E-2</v>
      </c>
      <c r="C33" s="48">
        <v>0</v>
      </c>
      <c r="D33" s="48">
        <v>2.1181557350499577E-2</v>
      </c>
      <c r="E33" s="44">
        <f t="shared" si="0"/>
        <v>3.4681557350499576E-2</v>
      </c>
      <c r="F33" s="50">
        <f t="shared" si="1"/>
        <v>1.7170751135844164E-2</v>
      </c>
      <c r="G33" s="50">
        <v>1.6346705797703403E-2</v>
      </c>
      <c r="H33" s="50">
        <f>Industrial!E33</f>
        <v>2.4379096652593819E-2</v>
      </c>
      <c r="I33" s="50">
        <f t="shared" si="2"/>
        <v>1.9298851195380464E-2</v>
      </c>
    </row>
    <row r="34" spans="1:9" x14ac:dyDescent="0.15">
      <c r="A34" s="41">
        <v>0.125</v>
      </c>
      <c r="B34" s="48">
        <v>7.9742574068271972E-3</v>
      </c>
      <c r="C34" s="48">
        <v>0</v>
      </c>
      <c r="D34" s="48">
        <v>0</v>
      </c>
      <c r="E34" s="44">
        <f t="shared" si="0"/>
        <v>7.9742574068271972E-3</v>
      </c>
      <c r="F34" s="50">
        <f t="shared" si="1"/>
        <v>1.014251773524384E-2</v>
      </c>
      <c r="G34" s="50">
        <v>1.6346705797703403E-2</v>
      </c>
      <c r="H34" s="50">
        <f>Industrial!E34</f>
        <v>2.4904938461964801E-2</v>
      </c>
      <c r="I34" s="50">
        <f t="shared" si="2"/>
        <v>1.7131387331637347E-2</v>
      </c>
    </row>
    <row r="35" spans="1:9" x14ac:dyDescent="0.15">
      <c r="A35" s="41">
        <v>0.16666666666666666</v>
      </c>
      <c r="B35" s="48">
        <v>7.5664875127066551E-3</v>
      </c>
      <c r="C35" s="48">
        <v>0</v>
      </c>
      <c r="D35" s="48">
        <v>0</v>
      </c>
      <c r="E35" s="44">
        <f t="shared" si="0"/>
        <v>7.5664875127066551E-3</v>
      </c>
      <c r="F35" s="50">
        <f t="shared" si="1"/>
        <v>9.623872152085813E-3</v>
      </c>
      <c r="G35" s="50">
        <v>1.6346705797703403E-2</v>
      </c>
      <c r="H35" s="50">
        <f>Industrial!E35</f>
        <v>3.9586179360138779E-2</v>
      </c>
      <c r="I35" s="50">
        <f t="shared" si="2"/>
        <v>2.1852252436642666E-2</v>
      </c>
    </row>
    <row r="36" spans="1:9" x14ac:dyDescent="0.15">
      <c r="A36" s="41">
        <v>0.20833333333333334</v>
      </c>
      <c r="B36" s="48">
        <v>1.282868781301668E-2</v>
      </c>
      <c r="C36" s="48">
        <v>0</v>
      </c>
      <c r="D36" s="48">
        <v>0</v>
      </c>
      <c r="E36" s="44">
        <f t="shared" si="0"/>
        <v>1.282868781301668E-2</v>
      </c>
      <c r="F36" s="50">
        <f t="shared" si="1"/>
        <v>1.6316904136055285E-2</v>
      </c>
      <c r="G36" s="50">
        <v>5.6176481278912865E-2</v>
      </c>
      <c r="H36" s="50">
        <f>Industrial!E36</f>
        <v>4.4940314422640015E-2</v>
      </c>
      <c r="I36" s="50">
        <f t="shared" si="2"/>
        <v>3.9144566612536055E-2</v>
      </c>
    </row>
    <row r="37" spans="1:9" x14ac:dyDescent="0.15">
      <c r="A37" s="41">
        <v>0.25</v>
      </c>
      <c r="B37" s="48">
        <v>1.2219489359176151E-2</v>
      </c>
      <c r="C37" s="48">
        <v>0</v>
      </c>
      <c r="D37" s="48">
        <v>0</v>
      </c>
      <c r="E37" s="44">
        <f t="shared" si="0"/>
        <v>1.2219489359176151E-2</v>
      </c>
      <c r="F37" s="50">
        <f t="shared" si="1"/>
        <v>1.5542060058778485E-2</v>
      </c>
      <c r="G37" s="50">
        <v>4.9938192224639896E-2</v>
      </c>
      <c r="H37" s="50">
        <f>Industrial!E37</f>
        <v>4.8289714390423066E-2</v>
      </c>
      <c r="I37" s="50">
        <f t="shared" si="2"/>
        <v>3.7923322224613816E-2</v>
      </c>
    </row>
    <row r="38" spans="1:9" x14ac:dyDescent="0.15">
      <c r="A38" s="41">
        <v>0.29166666666666669</v>
      </c>
      <c r="B38" s="48">
        <v>1.35E-2</v>
      </c>
      <c r="C38" s="48">
        <v>6.0381251408506992E-3</v>
      </c>
      <c r="D38" s="48">
        <v>0</v>
      </c>
      <c r="E38" s="44">
        <f t="shared" si="0"/>
        <v>1.9538125140850699E-2</v>
      </c>
      <c r="F38" s="50">
        <f t="shared" si="1"/>
        <v>2.4850687737372413E-2</v>
      </c>
      <c r="G38" s="50">
        <v>4.3145353617764295E-2</v>
      </c>
      <c r="H38" s="50">
        <f>Industrial!E38</f>
        <v>4.6276344764832791E-2</v>
      </c>
      <c r="I38" s="50">
        <f t="shared" si="2"/>
        <v>3.8090795373323168E-2</v>
      </c>
    </row>
    <row r="39" spans="1:9" x14ac:dyDescent="0.15">
      <c r="A39" s="41">
        <v>0.33333333333333331</v>
      </c>
      <c r="B39" s="48">
        <v>1.35E-2</v>
      </c>
      <c r="C39" s="48">
        <v>1.1808640850694699E-2</v>
      </c>
      <c r="D39" s="48">
        <v>0</v>
      </c>
      <c r="E39" s="44">
        <f t="shared" si="0"/>
        <v>2.5308640850694699E-2</v>
      </c>
      <c r="F39" s="50">
        <f t="shared" si="1"/>
        <v>3.219024989879541E-2</v>
      </c>
      <c r="G39" s="50">
        <v>6.0269623538673232E-2</v>
      </c>
      <c r="H39" s="50">
        <f>Industrial!E39</f>
        <v>4.7481361163881824E-2</v>
      </c>
      <c r="I39" s="50">
        <f t="shared" si="2"/>
        <v>4.6647078200450158E-2</v>
      </c>
    </row>
    <row r="40" spans="1:9" x14ac:dyDescent="0.15">
      <c r="A40" s="41">
        <v>0.375</v>
      </c>
      <c r="B40" s="48">
        <v>1.35E-2</v>
      </c>
      <c r="C40" s="48">
        <v>3.0685236343408667E-2</v>
      </c>
      <c r="D40" s="48">
        <v>0</v>
      </c>
      <c r="E40" s="44">
        <f t="shared" si="0"/>
        <v>4.4185236343408665E-2</v>
      </c>
      <c r="F40" s="50">
        <f t="shared" si="1"/>
        <v>5.6199533120824235E-2</v>
      </c>
      <c r="G40" s="50">
        <v>9.2873307648712891E-2</v>
      </c>
      <c r="H40" s="50">
        <f>Industrial!E40</f>
        <v>3.9538340901486516E-2</v>
      </c>
      <c r="I40" s="50">
        <f t="shared" si="2"/>
        <v>6.2870393890341214E-2</v>
      </c>
    </row>
    <row r="41" spans="1:9" x14ac:dyDescent="0.15">
      <c r="A41" s="41">
        <v>0.41666666666666669</v>
      </c>
      <c r="B41" s="48">
        <v>1.35E-2</v>
      </c>
      <c r="C41" s="48">
        <v>3.7617403468023079E-2</v>
      </c>
      <c r="D41" s="48">
        <v>0</v>
      </c>
      <c r="E41" s="44">
        <f t="shared" si="0"/>
        <v>5.1117403468023077E-2</v>
      </c>
      <c r="F41" s="50">
        <f t="shared" si="1"/>
        <v>6.5016608419256425E-2</v>
      </c>
      <c r="G41" s="50">
        <v>7.3794971964456765E-2</v>
      </c>
      <c r="H41" s="50">
        <f>Industrial!E41</f>
        <v>4.5283059227233233E-2</v>
      </c>
      <c r="I41" s="50">
        <f t="shared" si="2"/>
        <v>6.136487987031547E-2</v>
      </c>
    </row>
    <row r="42" spans="1:9" x14ac:dyDescent="0.15">
      <c r="A42" s="41">
        <v>0.45833333333333331</v>
      </c>
      <c r="B42" s="48">
        <v>1.35E-2</v>
      </c>
      <c r="C42" s="48">
        <v>3.4836721171459077E-2</v>
      </c>
      <c r="D42" s="48">
        <v>0</v>
      </c>
      <c r="E42" s="44">
        <f t="shared" si="0"/>
        <v>4.8336721171459075E-2</v>
      </c>
      <c r="F42" s="50">
        <f t="shared" si="1"/>
        <v>6.1479837774652858E-2</v>
      </c>
      <c r="G42" s="50">
        <v>7.6678179861845011E-2</v>
      </c>
      <c r="H42" s="50">
        <f>Industrial!E42</f>
        <v>4.9013550365529152E-2</v>
      </c>
      <c r="I42" s="50">
        <f t="shared" si="2"/>
        <v>6.2390522667342345E-2</v>
      </c>
    </row>
    <row r="43" spans="1:9" x14ac:dyDescent="0.15">
      <c r="A43" s="38">
        <v>0.5</v>
      </c>
      <c r="B43" s="48">
        <v>1.35E-2</v>
      </c>
      <c r="C43" s="48">
        <v>3.6590523389587348E-2</v>
      </c>
      <c r="D43" s="48">
        <v>0</v>
      </c>
      <c r="E43" s="44">
        <f t="shared" si="0"/>
        <v>5.0090523389587346E-2</v>
      </c>
      <c r="F43" s="50">
        <f t="shared" si="1"/>
        <v>6.3710511954576707E-2</v>
      </c>
      <c r="G43" s="50">
        <v>5.990645713666598E-2</v>
      </c>
      <c r="H43" s="50">
        <f>Industrial!E43</f>
        <v>4.825681898203206E-2</v>
      </c>
      <c r="I43" s="50">
        <f t="shared" si="2"/>
        <v>5.7291262691091582E-2</v>
      </c>
    </row>
    <row r="44" spans="1:9" x14ac:dyDescent="0.15">
      <c r="A44" s="41">
        <v>4.1666666666666664E-2</v>
      </c>
      <c r="B44" s="48">
        <v>1.35E-2</v>
      </c>
      <c r="C44" s="48">
        <v>4.7550421445254148E-2</v>
      </c>
      <c r="D44" s="48">
        <v>0</v>
      </c>
      <c r="E44" s="44">
        <f t="shared" si="0"/>
        <v>6.1050421445254147E-2</v>
      </c>
      <c r="F44" s="50">
        <f t="shared" si="1"/>
        <v>7.7650488398137971E-2</v>
      </c>
      <c r="G44" s="50">
        <v>6.294284601957563E-2</v>
      </c>
      <c r="H44" s="50">
        <f>Industrial!E44</f>
        <v>4.7118346390859059E-2</v>
      </c>
      <c r="I44" s="50">
        <f t="shared" si="2"/>
        <v>6.257056026952422E-2</v>
      </c>
    </row>
    <row r="45" spans="1:9" x14ac:dyDescent="0.15">
      <c r="A45" s="41">
        <v>8.3333333333333329E-2</v>
      </c>
      <c r="B45" s="48">
        <v>1.35E-2</v>
      </c>
      <c r="C45" s="48">
        <v>4.8252614343883261E-2</v>
      </c>
      <c r="D45" s="48">
        <v>0</v>
      </c>
      <c r="E45" s="44">
        <f t="shared" si="0"/>
        <v>6.1752614343883259E-2</v>
      </c>
      <c r="F45" s="50">
        <f t="shared" si="1"/>
        <v>7.8543612806413338E-2</v>
      </c>
      <c r="G45" s="50">
        <v>4.629321394061546E-2</v>
      </c>
      <c r="H45" s="50">
        <f>Industrial!E45</f>
        <v>4.4860645127454649E-2</v>
      </c>
      <c r="I45" s="50">
        <f t="shared" si="2"/>
        <v>5.6565823958161149E-2</v>
      </c>
    </row>
    <row r="46" spans="1:9" x14ac:dyDescent="0.15">
      <c r="A46" s="41">
        <v>0.125</v>
      </c>
      <c r="B46" s="48">
        <v>1.35E-2</v>
      </c>
      <c r="C46" s="48">
        <v>5.0293725358467892E-2</v>
      </c>
      <c r="D46" s="48">
        <v>0</v>
      </c>
      <c r="E46" s="44">
        <f t="shared" si="0"/>
        <v>6.379372535846789E-2</v>
      </c>
      <c r="F46" s="50">
        <f t="shared" si="1"/>
        <v>8.1139717196936523E-2</v>
      </c>
      <c r="G46" s="50">
        <v>6.80937200615431E-2</v>
      </c>
      <c r="H46" s="50">
        <f>Industrial!E46</f>
        <v>4.6489841011636723E-2</v>
      </c>
      <c r="I46" s="50">
        <f t="shared" si="2"/>
        <v>6.5241092756705449E-2</v>
      </c>
    </row>
    <row r="47" spans="1:9" x14ac:dyDescent="0.15">
      <c r="A47" s="41">
        <v>0.16666666666666666</v>
      </c>
      <c r="B47" s="48">
        <v>1.35E-2</v>
      </c>
      <c r="C47" s="48">
        <v>3.6436772668390724E-2</v>
      </c>
      <c r="D47" s="48">
        <v>0</v>
      </c>
      <c r="E47" s="44">
        <f t="shared" si="0"/>
        <v>4.9936772668390722E-2</v>
      </c>
      <c r="F47" s="50">
        <f t="shared" si="1"/>
        <v>6.3514955260456432E-2</v>
      </c>
      <c r="G47" s="50">
        <v>3.7768190192818213E-2</v>
      </c>
      <c r="H47" s="50">
        <f>Industrial!E47</f>
        <v>4.3737566273003153E-2</v>
      </c>
      <c r="I47" s="50">
        <f t="shared" si="2"/>
        <v>4.8340237242092597E-2</v>
      </c>
    </row>
    <row r="48" spans="1:9" x14ac:dyDescent="0.15">
      <c r="A48" s="41">
        <v>0.20833333333333334</v>
      </c>
      <c r="B48" s="48">
        <v>1.35E-2</v>
      </c>
      <c r="C48" s="48">
        <v>4.517838299893584E-2</v>
      </c>
      <c r="D48" s="48">
        <v>0</v>
      </c>
      <c r="E48" s="44">
        <f t="shared" si="0"/>
        <v>5.8678382998935838E-2</v>
      </c>
      <c r="F48" s="50">
        <f t="shared" si="1"/>
        <v>7.4633474928035293E-2</v>
      </c>
      <c r="G48" s="50">
        <v>4.7838354472279403E-2</v>
      </c>
      <c r="H48" s="50">
        <f>Industrial!E48</f>
        <v>4.1993719519570302E-2</v>
      </c>
      <c r="I48" s="50">
        <f t="shared" si="2"/>
        <v>5.4821849639961673E-2</v>
      </c>
    </row>
    <row r="49" spans="1:9" x14ac:dyDescent="0.15">
      <c r="A49" s="41">
        <v>0.25</v>
      </c>
      <c r="B49" s="48">
        <v>1.35E-2</v>
      </c>
      <c r="C49" s="48">
        <v>3.3226862254424075E-2</v>
      </c>
      <c r="D49" s="48">
        <v>0</v>
      </c>
      <c r="E49" s="44">
        <f t="shared" si="0"/>
        <v>4.6726862254424073E-2</v>
      </c>
      <c r="F49" s="50">
        <f t="shared" si="1"/>
        <v>5.9432246157747108E-2</v>
      </c>
      <c r="G49" s="50">
        <v>3.6210587464618062E-2</v>
      </c>
      <c r="H49" s="50">
        <f>Industrial!E49</f>
        <v>4.3838334775910148E-2</v>
      </c>
      <c r="I49" s="50">
        <f t="shared" si="2"/>
        <v>4.6493722799425104E-2</v>
      </c>
    </row>
    <row r="50" spans="1:9" x14ac:dyDescent="0.15">
      <c r="A50" s="41">
        <v>0.29166666666666669</v>
      </c>
      <c r="B50" s="48">
        <v>1.35E-2</v>
      </c>
      <c r="C50" s="48">
        <v>2.1035311830364174E-2</v>
      </c>
      <c r="D50" s="48">
        <v>0</v>
      </c>
      <c r="E50" s="44">
        <f t="shared" si="0"/>
        <v>3.4535311830364172E-2</v>
      </c>
      <c r="F50" s="50">
        <f t="shared" si="1"/>
        <v>4.392572183984874E-2</v>
      </c>
      <c r="G50" s="50">
        <v>4.0950168397548579E-2</v>
      </c>
      <c r="H50" s="50">
        <f>Industrial!E50</f>
        <v>4.1165007508311119E-2</v>
      </c>
      <c r="I50" s="50">
        <f t="shared" si="2"/>
        <v>4.2013632581902806E-2</v>
      </c>
    </row>
    <row r="51" spans="1:9" x14ac:dyDescent="0.15">
      <c r="A51" s="41">
        <v>0.33333333333333331</v>
      </c>
      <c r="B51" s="48">
        <v>1.35E-2</v>
      </c>
      <c r="C51" s="48">
        <v>1.6271536314052905E-2</v>
      </c>
      <c r="D51" s="48">
        <v>0</v>
      </c>
      <c r="E51" s="44">
        <f t="shared" si="0"/>
        <v>2.9771536314052903E-2</v>
      </c>
      <c r="F51" s="50">
        <f t="shared" si="1"/>
        <v>3.7866640072618495E-2</v>
      </c>
      <c r="G51" s="50">
        <v>1.6346705797703403E-2</v>
      </c>
      <c r="H51" s="50">
        <f>Industrial!E51</f>
        <v>3.8467299820604879E-2</v>
      </c>
      <c r="I51" s="50">
        <f t="shared" si="2"/>
        <v>3.0893548563642254E-2</v>
      </c>
    </row>
    <row r="52" spans="1:9" x14ac:dyDescent="0.15">
      <c r="A52" s="41">
        <v>0.375</v>
      </c>
      <c r="B52" s="48">
        <v>1.35E-2</v>
      </c>
      <c r="C52" s="48">
        <v>1.4139414536553598E-2</v>
      </c>
      <c r="D52" s="48">
        <v>0</v>
      </c>
      <c r="E52" s="44">
        <f t="shared" si="0"/>
        <v>2.7639414536553598E-2</v>
      </c>
      <c r="F52" s="50">
        <f t="shared" si="1"/>
        <v>3.5154778410932994E-2</v>
      </c>
      <c r="G52" s="50">
        <v>1.6346705797703403E-2</v>
      </c>
      <c r="H52" s="50">
        <f>Industrial!E52</f>
        <v>4.0802567667796309E-2</v>
      </c>
      <c r="I52" s="50">
        <f t="shared" si="2"/>
        <v>3.0768017292144234E-2</v>
      </c>
    </row>
    <row r="53" spans="1:9" x14ac:dyDescent="0.15">
      <c r="A53" s="41">
        <v>0.41666666666666669</v>
      </c>
      <c r="B53" s="48">
        <v>1.35E-2</v>
      </c>
      <c r="C53" s="48">
        <v>5.6700871014257938E-3</v>
      </c>
      <c r="D53" s="48">
        <v>0</v>
      </c>
      <c r="E53" s="44">
        <f t="shared" si="0"/>
        <v>1.9170087101425794E-2</v>
      </c>
      <c r="F53" s="50">
        <f t="shared" si="1"/>
        <v>2.4382577397854703E-2</v>
      </c>
      <c r="G53" s="50">
        <v>1.6346705797703403E-2</v>
      </c>
      <c r="H53" s="50">
        <f>Industrial!E53</f>
        <v>4.2450789317999921E-2</v>
      </c>
      <c r="I53" s="50">
        <f t="shared" si="2"/>
        <v>2.7726690837852674E-2</v>
      </c>
    </row>
    <row r="54" spans="1:9" x14ac:dyDescent="0.15">
      <c r="A54" s="41">
        <v>0.45833333333333331</v>
      </c>
      <c r="B54" s="48">
        <v>1.35E-2</v>
      </c>
      <c r="C54" s="48">
        <v>0</v>
      </c>
      <c r="D54" s="48">
        <v>8.1301641271337016E-2</v>
      </c>
      <c r="E54" s="44">
        <f t="shared" si="0"/>
        <v>9.4801641271337014E-2</v>
      </c>
      <c r="F54" s="50">
        <f t="shared" si="1"/>
        <v>1.7170751135844164E-2</v>
      </c>
      <c r="G54" s="50">
        <v>1.6346705797703403E-2</v>
      </c>
      <c r="H54" s="50">
        <f>Industrial!E54</f>
        <v>4.1994406591011425E-2</v>
      </c>
      <c r="I54" s="50">
        <f t="shared" si="2"/>
        <v>2.5170621174852997E-2</v>
      </c>
    </row>
    <row r="55" spans="1:9" x14ac:dyDescent="0.15">
      <c r="A55" s="46" t="s">
        <v>3822</v>
      </c>
      <c r="B55" s="44">
        <f>SUM(B31:B54)</f>
        <v>0.31058892209172684</v>
      </c>
      <c r="C55" s="44">
        <f>SUM(C31:C54)</f>
        <v>0.47563177921577598</v>
      </c>
      <c r="D55" s="44">
        <f>SUM(D31:D54)</f>
        <v>0.21377929869249715</v>
      </c>
      <c r="E55" s="44">
        <f t="shared" si="0"/>
        <v>1</v>
      </c>
      <c r="F55" s="50">
        <f>SUM(F31:F54)</f>
        <v>0.99999999999999989</v>
      </c>
      <c r="G55" s="50">
        <f>SUM(G31:G54)</f>
        <v>0.99999999999999989</v>
      </c>
      <c r="H55" s="50">
        <f>SUM(H31:H54)</f>
        <v>1.0000000000000002</v>
      </c>
      <c r="I55" s="50">
        <f>SUM(I31:I54)</f>
        <v>0.99999999999999978</v>
      </c>
    </row>
  </sheetData>
  <pageMargins left="0.75" right="0.75" top="1" bottom="1" header="0.5" footer="0.5"/>
  <pageSetup orientation="portrait" horizontalDpi="0" verticalDpi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F2D88-3C3B-F740-987E-F3AD78F5F7D7}">
  <sheetPr>
    <tabColor rgb="FF00B0F0"/>
  </sheetPr>
  <dimension ref="A1:F55"/>
  <sheetViews>
    <sheetView workbookViewId="0">
      <selection activeCell="A554" sqref="A554"/>
    </sheetView>
  </sheetViews>
  <sheetFormatPr baseColWidth="10" defaultColWidth="8.83203125" defaultRowHeight="13" x14ac:dyDescent="0.15"/>
  <cols>
    <col min="1" max="1" width="8.83203125" style="35"/>
    <col min="2" max="2" width="10.33203125" style="35" bestFit="1" customWidth="1"/>
    <col min="3" max="3" width="13.5" style="35" bestFit="1" customWidth="1"/>
    <col min="4" max="4" width="15.33203125" style="35" bestFit="1" customWidth="1"/>
    <col min="5" max="5" width="8.83203125" style="35"/>
    <col min="6" max="6" width="29.83203125" style="35" bestFit="1" customWidth="1"/>
    <col min="7" max="256" width="8.83203125" style="35"/>
    <col min="257" max="257" width="10.33203125" style="35" bestFit="1" customWidth="1"/>
    <col min="258" max="258" width="13.5" style="35" bestFit="1" customWidth="1"/>
    <col min="259" max="259" width="15.33203125" style="35" bestFit="1" customWidth="1"/>
    <col min="260" max="512" width="8.83203125" style="35"/>
    <col min="513" max="513" width="10.33203125" style="35" bestFit="1" customWidth="1"/>
    <col min="514" max="514" width="13.5" style="35" bestFit="1" customWidth="1"/>
    <col min="515" max="515" width="15.33203125" style="35" bestFit="1" customWidth="1"/>
    <col min="516" max="768" width="8.83203125" style="35"/>
    <col min="769" max="769" width="10.33203125" style="35" bestFit="1" customWidth="1"/>
    <col min="770" max="770" width="13.5" style="35" bestFit="1" customWidth="1"/>
    <col min="771" max="771" width="15.33203125" style="35" bestFit="1" customWidth="1"/>
    <col min="772" max="1024" width="8.83203125" style="35"/>
    <col min="1025" max="1025" width="10.33203125" style="35" bestFit="1" customWidth="1"/>
    <col min="1026" max="1026" width="13.5" style="35" bestFit="1" customWidth="1"/>
    <col min="1027" max="1027" width="15.33203125" style="35" bestFit="1" customWidth="1"/>
    <col min="1028" max="1280" width="8.83203125" style="35"/>
    <col min="1281" max="1281" width="10.33203125" style="35" bestFit="1" customWidth="1"/>
    <col min="1282" max="1282" width="13.5" style="35" bestFit="1" customWidth="1"/>
    <col min="1283" max="1283" width="15.33203125" style="35" bestFit="1" customWidth="1"/>
    <col min="1284" max="1536" width="8.83203125" style="35"/>
    <col min="1537" max="1537" width="10.33203125" style="35" bestFit="1" customWidth="1"/>
    <col min="1538" max="1538" width="13.5" style="35" bestFit="1" customWidth="1"/>
    <col min="1539" max="1539" width="15.33203125" style="35" bestFit="1" customWidth="1"/>
    <col min="1540" max="1792" width="8.83203125" style="35"/>
    <col min="1793" max="1793" width="10.33203125" style="35" bestFit="1" customWidth="1"/>
    <col min="1794" max="1794" width="13.5" style="35" bestFit="1" customWidth="1"/>
    <col min="1795" max="1795" width="15.33203125" style="35" bestFit="1" customWidth="1"/>
    <col min="1796" max="2048" width="8.83203125" style="35"/>
    <col min="2049" max="2049" width="10.33203125" style="35" bestFit="1" customWidth="1"/>
    <col min="2050" max="2050" width="13.5" style="35" bestFit="1" customWidth="1"/>
    <col min="2051" max="2051" width="15.33203125" style="35" bestFit="1" customWidth="1"/>
    <col min="2052" max="2304" width="8.83203125" style="35"/>
    <col min="2305" max="2305" width="10.33203125" style="35" bestFit="1" customWidth="1"/>
    <col min="2306" max="2306" width="13.5" style="35" bestFit="1" customWidth="1"/>
    <col min="2307" max="2307" width="15.33203125" style="35" bestFit="1" customWidth="1"/>
    <col min="2308" max="2560" width="8.83203125" style="35"/>
    <col min="2561" max="2561" width="10.33203125" style="35" bestFit="1" customWidth="1"/>
    <col min="2562" max="2562" width="13.5" style="35" bestFit="1" customWidth="1"/>
    <col min="2563" max="2563" width="15.33203125" style="35" bestFit="1" customWidth="1"/>
    <col min="2564" max="2816" width="8.83203125" style="35"/>
    <col min="2817" max="2817" width="10.33203125" style="35" bestFit="1" customWidth="1"/>
    <col min="2818" max="2818" width="13.5" style="35" bestFit="1" customWidth="1"/>
    <col min="2819" max="2819" width="15.33203125" style="35" bestFit="1" customWidth="1"/>
    <col min="2820" max="3072" width="8.83203125" style="35"/>
    <col min="3073" max="3073" width="10.33203125" style="35" bestFit="1" customWidth="1"/>
    <col min="3074" max="3074" width="13.5" style="35" bestFit="1" customWidth="1"/>
    <col min="3075" max="3075" width="15.33203125" style="35" bestFit="1" customWidth="1"/>
    <col min="3076" max="3328" width="8.83203125" style="35"/>
    <col min="3329" max="3329" width="10.33203125" style="35" bestFit="1" customWidth="1"/>
    <col min="3330" max="3330" width="13.5" style="35" bestFit="1" customWidth="1"/>
    <col min="3331" max="3331" width="15.33203125" style="35" bestFit="1" customWidth="1"/>
    <col min="3332" max="3584" width="8.83203125" style="35"/>
    <col min="3585" max="3585" width="10.33203125" style="35" bestFit="1" customWidth="1"/>
    <col min="3586" max="3586" width="13.5" style="35" bestFit="1" customWidth="1"/>
    <col min="3587" max="3587" width="15.33203125" style="35" bestFit="1" customWidth="1"/>
    <col min="3588" max="3840" width="8.83203125" style="35"/>
    <col min="3841" max="3841" width="10.33203125" style="35" bestFit="1" customWidth="1"/>
    <col min="3842" max="3842" width="13.5" style="35" bestFit="1" customWidth="1"/>
    <col min="3843" max="3843" width="15.33203125" style="35" bestFit="1" customWidth="1"/>
    <col min="3844" max="4096" width="8.83203125" style="35"/>
    <col min="4097" max="4097" width="10.33203125" style="35" bestFit="1" customWidth="1"/>
    <col min="4098" max="4098" width="13.5" style="35" bestFit="1" customWidth="1"/>
    <col min="4099" max="4099" width="15.33203125" style="35" bestFit="1" customWidth="1"/>
    <col min="4100" max="4352" width="8.83203125" style="35"/>
    <col min="4353" max="4353" width="10.33203125" style="35" bestFit="1" customWidth="1"/>
    <col min="4354" max="4354" width="13.5" style="35" bestFit="1" customWidth="1"/>
    <col min="4355" max="4355" width="15.33203125" style="35" bestFit="1" customWidth="1"/>
    <col min="4356" max="4608" width="8.83203125" style="35"/>
    <col min="4609" max="4609" width="10.33203125" style="35" bestFit="1" customWidth="1"/>
    <col min="4610" max="4610" width="13.5" style="35" bestFit="1" customWidth="1"/>
    <col min="4611" max="4611" width="15.33203125" style="35" bestFit="1" customWidth="1"/>
    <col min="4612" max="4864" width="8.83203125" style="35"/>
    <col min="4865" max="4865" width="10.33203125" style="35" bestFit="1" customWidth="1"/>
    <col min="4866" max="4866" width="13.5" style="35" bestFit="1" customWidth="1"/>
    <col min="4867" max="4867" width="15.33203125" style="35" bestFit="1" customWidth="1"/>
    <col min="4868" max="5120" width="8.83203125" style="35"/>
    <col min="5121" max="5121" width="10.33203125" style="35" bestFit="1" customWidth="1"/>
    <col min="5122" max="5122" width="13.5" style="35" bestFit="1" customWidth="1"/>
    <col min="5123" max="5123" width="15.33203125" style="35" bestFit="1" customWidth="1"/>
    <col min="5124" max="5376" width="8.83203125" style="35"/>
    <col min="5377" max="5377" width="10.33203125" style="35" bestFit="1" customWidth="1"/>
    <col min="5378" max="5378" width="13.5" style="35" bestFit="1" customWidth="1"/>
    <col min="5379" max="5379" width="15.33203125" style="35" bestFit="1" customWidth="1"/>
    <col min="5380" max="5632" width="8.83203125" style="35"/>
    <col min="5633" max="5633" width="10.33203125" style="35" bestFit="1" customWidth="1"/>
    <col min="5634" max="5634" width="13.5" style="35" bestFit="1" customWidth="1"/>
    <col min="5635" max="5635" width="15.33203125" style="35" bestFit="1" customWidth="1"/>
    <col min="5636" max="5888" width="8.83203125" style="35"/>
    <col min="5889" max="5889" width="10.33203125" style="35" bestFit="1" customWidth="1"/>
    <col min="5890" max="5890" width="13.5" style="35" bestFit="1" customWidth="1"/>
    <col min="5891" max="5891" width="15.33203125" style="35" bestFit="1" customWidth="1"/>
    <col min="5892" max="6144" width="8.83203125" style="35"/>
    <col min="6145" max="6145" width="10.33203125" style="35" bestFit="1" customWidth="1"/>
    <col min="6146" max="6146" width="13.5" style="35" bestFit="1" customWidth="1"/>
    <col min="6147" max="6147" width="15.33203125" style="35" bestFit="1" customWidth="1"/>
    <col min="6148" max="6400" width="8.83203125" style="35"/>
    <col min="6401" max="6401" width="10.33203125" style="35" bestFit="1" customWidth="1"/>
    <col min="6402" max="6402" width="13.5" style="35" bestFit="1" customWidth="1"/>
    <col min="6403" max="6403" width="15.33203125" style="35" bestFit="1" customWidth="1"/>
    <col min="6404" max="6656" width="8.83203125" style="35"/>
    <col min="6657" max="6657" width="10.33203125" style="35" bestFit="1" customWidth="1"/>
    <col min="6658" max="6658" width="13.5" style="35" bestFit="1" customWidth="1"/>
    <col min="6659" max="6659" width="15.33203125" style="35" bestFit="1" customWidth="1"/>
    <col min="6660" max="6912" width="8.83203125" style="35"/>
    <col min="6913" max="6913" width="10.33203125" style="35" bestFit="1" customWidth="1"/>
    <col min="6914" max="6914" width="13.5" style="35" bestFit="1" customWidth="1"/>
    <col min="6915" max="6915" width="15.33203125" style="35" bestFit="1" customWidth="1"/>
    <col min="6916" max="7168" width="8.83203125" style="35"/>
    <col min="7169" max="7169" width="10.33203125" style="35" bestFit="1" customWidth="1"/>
    <col min="7170" max="7170" width="13.5" style="35" bestFit="1" customWidth="1"/>
    <col min="7171" max="7171" width="15.33203125" style="35" bestFit="1" customWidth="1"/>
    <col min="7172" max="7424" width="8.83203125" style="35"/>
    <col min="7425" max="7425" width="10.33203125" style="35" bestFit="1" customWidth="1"/>
    <col min="7426" max="7426" width="13.5" style="35" bestFit="1" customWidth="1"/>
    <col min="7427" max="7427" width="15.33203125" style="35" bestFit="1" customWidth="1"/>
    <col min="7428" max="7680" width="8.83203125" style="35"/>
    <col min="7681" max="7681" width="10.33203125" style="35" bestFit="1" customWidth="1"/>
    <col min="7682" max="7682" width="13.5" style="35" bestFit="1" customWidth="1"/>
    <col min="7683" max="7683" width="15.33203125" style="35" bestFit="1" customWidth="1"/>
    <col min="7684" max="7936" width="8.83203125" style="35"/>
    <col min="7937" max="7937" width="10.33203125" style="35" bestFit="1" customWidth="1"/>
    <col min="7938" max="7938" width="13.5" style="35" bestFit="1" customWidth="1"/>
    <col min="7939" max="7939" width="15.33203125" style="35" bestFit="1" customWidth="1"/>
    <col min="7940" max="8192" width="8.83203125" style="35"/>
    <col min="8193" max="8193" width="10.33203125" style="35" bestFit="1" customWidth="1"/>
    <col min="8194" max="8194" width="13.5" style="35" bestFit="1" customWidth="1"/>
    <col min="8195" max="8195" width="15.33203125" style="35" bestFit="1" customWidth="1"/>
    <col min="8196" max="8448" width="8.83203125" style="35"/>
    <col min="8449" max="8449" width="10.33203125" style="35" bestFit="1" customWidth="1"/>
    <col min="8450" max="8450" width="13.5" style="35" bestFit="1" customWidth="1"/>
    <col min="8451" max="8451" width="15.33203125" style="35" bestFit="1" customWidth="1"/>
    <col min="8452" max="8704" width="8.83203125" style="35"/>
    <col min="8705" max="8705" width="10.33203125" style="35" bestFit="1" customWidth="1"/>
    <col min="8706" max="8706" width="13.5" style="35" bestFit="1" customWidth="1"/>
    <col min="8707" max="8707" width="15.33203125" style="35" bestFit="1" customWidth="1"/>
    <col min="8708" max="8960" width="8.83203125" style="35"/>
    <col min="8961" max="8961" width="10.33203125" style="35" bestFit="1" customWidth="1"/>
    <col min="8962" max="8962" width="13.5" style="35" bestFit="1" customWidth="1"/>
    <col min="8963" max="8963" width="15.33203125" style="35" bestFit="1" customWidth="1"/>
    <col min="8964" max="9216" width="8.83203125" style="35"/>
    <col min="9217" max="9217" width="10.33203125" style="35" bestFit="1" customWidth="1"/>
    <col min="9218" max="9218" width="13.5" style="35" bestFit="1" customWidth="1"/>
    <col min="9219" max="9219" width="15.33203125" style="35" bestFit="1" customWidth="1"/>
    <col min="9220" max="9472" width="8.83203125" style="35"/>
    <col min="9473" max="9473" width="10.33203125" style="35" bestFit="1" customWidth="1"/>
    <col min="9474" max="9474" width="13.5" style="35" bestFit="1" customWidth="1"/>
    <col min="9475" max="9475" width="15.33203125" style="35" bestFit="1" customWidth="1"/>
    <col min="9476" max="9728" width="8.83203125" style="35"/>
    <col min="9729" max="9729" width="10.33203125" style="35" bestFit="1" customWidth="1"/>
    <col min="9730" max="9730" width="13.5" style="35" bestFit="1" customWidth="1"/>
    <col min="9731" max="9731" width="15.33203125" style="35" bestFit="1" customWidth="1"/>
    <col min="9732" max="9984" width="8.83203125" style="35"/>
    <col min="9985" max="9985" width="10.33203125" style="35" bestFit="1" customWidth="1"/>
    <col min="9986" max="9986" width="13.5" style="35" bestFit="1" customWidth="1"/>
    <col min="9987" max="9987" width="15.33203125" style="35" bestFit="1" customWidth="1"/>
    <col min="9988" max="10240" width="8.83203125" style="35"/>
    <col min="10241" max="10241" width="10.33203125" style="35" bestFit="1" customWidth="1"/>
    <col min="10242" max="10242" width="13.5" style="35" bestFit="1" customWidth="1"/>
    <col min="10243" max="10243" width="15.33203125" style="35" bestFit="1" customWidth="1"/>
    <col min="10244" max="10496" width="8.83203125" style="35"/>
    <col min="10497" max="10497" width="10.33203125" style="35" bestFit="1" customWidth="1"/>
    <col min="10498" max="10498" width="13.5" style="35" bestFit="1" customWidth="1"/>
    <col min="10499" max="10499" width="15.33203125" style="35" bestFit="1" customWidth="1"/>
    <col min="10500" max="10752" width="8.83203125" style="35"/>
    <col min="10753" max="10753" width="10.33203125" style="35" bestFit="1" customWidth="1"/>
    <col min="10754" max="10754" width="13.5" style="35" bestFit="1" customWidth="1"/>
    <col min="10755" max="10755" width="15.33203125" style="35" bestFit="1" customWidth="1"/>
    <col min="10756" max="11008" width="8.83203125" style="35"/>
    <col min="11009" max="11009" width="10.33203125" style="35" bestFit="1" customWidth="1"/>
    <col min="11010" max="11010" width="13.5" style="35" bestFit="1" customWidth="1"/>
    <col min="11011" max="11011" width="15.33203125" style="35" bestFit="1" customWidth="1"/>
    <col min="11012" max="11264" width="8.83203125" style="35"/>
    <col min="11265" max="11265" width="10.33203125" style="35" bestFit="1" customWidth="1"/>
    <col min="11266" max="11266" width="13.5" style="35" bestFit="1" customWidth="1"/>
    <col min="11267" max="11267" width="15.33203125" style="35" bestFit="1" customWidth="1"/>
    <col min="11268" max="11520" width="8.83203125" style="35"/>
    <col min="11521" max="11521" width="10.33203125" style="35" bestFit="1" customWidth="1"/>
    <col min="11522" max="11522" width="13.5" style="35" bestFit="1" customWidth="1"/>
    <col min="11523" max="11523" width="15.33203125" style="35" bestFit="1" customWidth="1"/>
    <col min="11524" max="11776" width="8.83203125" style="35"/>
    <col min="11777" max="11777" width="10.33203125" style="35" bestFit="1" customWidth="1"/>
    <col min="11778" max="11778" width="13.5" style="35" bestFit="1" customWidth="1"/>
    <col min="11779" max="11779" width="15.33203125" style="35" bestFit="1" customWidth="1"/>
    <col min="11780" max="12032" width="8.83203125" style="35"/>
    <col min="12033" max="12033" width="10.33203125" style="35" bestFit="1" customWidth="1"/>
    <col min="12034" max="12034" width="13.5" style="35" bestFit="1" customWidth="1"/>
    <col min="12035" max="12035" width="15.33203125" style="35" bestFit="1" customWidth="1"/>
    <col min="12036" max="12288" width="8.83203125" style="35"/>
    <col min="12289" max="12289" width="10.33203125" style="35" bestFit="1" customWidth="1"/>
    <col min="12290" max="12290" width="13.5" style="35" bestFit="1" customWidth="1"/>
    <col min="12291" max="12291" width="15.33203125" style="35" bestFit="1" customWidth="1"/>
    <col min="12292" max="12544" width="8.83203125" style="35"/>
    <col min="12545" max="12545" width="10.33203125" style="35" bestFit="1" customWidth="1"/>
    <col min="12546" max="12546" width="13.5" style="35" bestFit="1" customWidth="1"/>
    <col min="12547" max="12547" width="15.33203125" style="35" bestFit="1" customWidth="1"/>
    <col min="12548" max="12800" width="8.83203125" style="35"/>
    <col min="12801" max="12801" width="10.33203125" style="35" bestFit="1" customWidth="1"/>
    <col min="12802" max="12802" width="13.5" style="35" bestFit="1" customWidth="1"/>
    <col min="12803" max="12803" width="15.33203125" style="35" bestFit="1" customWidth="1"/>
    <col min="12804" max="13056" width="8.83203125" style="35"/>
    <col min="13057" max="13057" width="10.33203125" style="35" bestFit="1" customWidth="1"/>
    <col min="13058" max="13058" width="13.5" style="35" bestFit="1" customWidth="1"/>
    <col min="13059" max="13059" width="15.33203125" style="35" bestFit="1" customWidth="1"/>
    <col min="13060" max="13312" width="8.83203125" style="35"/>
    <col min="13313" max="13313" width="10.33203125" style="35" bestFit="1" customWidth="1"/>
    <col min="13314" max="13314" width="13.5" style="35" bestFit="1" customWidth="1"/>
    <col min="13315" max="13315" width="15.33203125" style="35" bestFit="1" customWidth="1"/>
    <col min="13316" max="13568" width="8.83203125" style="35"/>
    <col min="13569" max="13569" width="10.33203125" style="35" bestFit="1" customWidth="1"/>
    <col min="13570" max="13570" width="13.5" style="35" bestFit="1" customWidth="1"/>
    <col min="13571" max="13571" width="15.33203125" style="35" bestFit="1" customWidth="1"/>
    <col min="13572" max="13824" width="8.83203125" style="35"/>
    <col min="13825" max="13825" width="10.33203125" style="35" bestFit="1" customWidth="1"/>
    <col min="13826" max="13826" width="13.5" style="35" bestFit="1" customWidth="1"/>
    <col min="13827" max="13827" width="15.33203125" style="35" bestFit="1" customWidth="1"/>
    <col min="13828" max="14080" width="8.83203125" style="35"/>
    <col min="14081" max="14081" width="10.33203125" style="35" bestFit="1" customWidth="1"/>
    <col min="14082" max="14082" width="13.5" style="35" bestFit="1" customWidth="1"/>
    <col min="14083" max="14083" width="15.33203125" style="35" bestFit="1" customWidth="1"/>
    <col min="14084" max="14336" width="8.83203125" style="35"/>
    <col min="14337" max="14337" width="10.33203125" style="35" bestFit="1" customWidth="1"/>
    <col min="14338" max="14338" width="13.5" style="35" bestFit="1" customWidth="1"/>
    <col min="14339" max="14339" width="15.33203125" style="35" bestFit="1" customWidth="1"/>
    <col min="14340" max="14592" width="8.83203125" style="35"/>
    <col min="14593" max="14593" width="10.33203125" style="35" bestFit="1" customWidth="1"/>
    <col min="14594" max="14594" width="13.5" style="35" bestFit="1" customWidth="1"/>
    <col min="14595" max="14595" width="15.33203125" style="35" bestFit="1" customWidth="1"/>
    <col min="14596" max="14848" width="8.83203125" style="35"/>
    <col min="14849" max="14849" width="10.33203125" style="35" bestFit="1" customWidth="1"/>
    <col min="14850" max="14850" width="13.5" style="35" bestFit="1" customWidth="1"/>
    <col min="14851" max="14851" width="15.33203125" style="35" bestFit="1" customWidth="1"/>
    <col min="14852" max="15104" width="8.83203125" style="35"/>
    <col min="15105" max="15105" width="10.33203125" style="35" bestFit="1" customWidth="1"/>
    <col min="15106" max="15106" width="13.5" style="35" bestFit="1" customWidth="1"/>
    <col min="15107" max="15107" width="15.33203125" style="35" bestFit="1" customWidth="1"/>
    <col min="15108" max="15360" width="8.83203125" style="35"/>
    <col min="15361" max="15361" width="10.33203125" style="35" bestFit="1" customWidth="1"/>
    <col min="15362" max="15362" width="13.5" style="35" bestFit="1" customWidth="1"/>
    <col min="15363" max="15363" width="15.33203125" style="35" bestFit="1" customWidth="1"/>
    <col min="15364" max="15616" width="8.83203125" style="35"/>
    <col min="15617" max="15617" width="10.33203125" style="35" bestFit="1" customWidth="1"/>
    <col min="15618" max="15618" width="13.5" style="35" bestFit="1" customWidth="1"/>
    <col min="15619" max="15619" width="15.33203125" style="35" bestFit="1" customWidth="1"/>
    <col min="15620" max="15872" width="8.83203125" style="35"/>
    <col min="15873" max="15873" width="10.33203125" style="35" bestFit="1" customWidth="1"/>
    <col min="15874" max="15874" width="13.5" style="35" bestFit="1" customWidth="1"/>
    <col min="15875" max="15875" width="15.33203125" style="35" bestFit="1" customWidth="1"/>
    <col min="15876" max="16128" width="8.83203125" style="35"/>
    <col min="16129" max="16129" width="10.33203125" style="35" bestFit="1" customWidth="1"/>
    <col min="16130" max="16130" width="13.5" style="35" bestFit="1" customWidth="1"/>
    <col min="16131" max="16131" width="15.33203125" style="35" bestFit="1" customWidth="1"/>
    <col min="16132" max="16384" width="8.83203125" style="35"/>
  </cols>
  <sheetData>
    <row r="1" spans="1:2" ht="15.75" customHeight="1" x14ac:dyDescent="0.15">
      <c r="A1" s="34" t="s">
        <v>3867</v>
      </c>
    </row>
    <row r="2" spans="1:2" ht="42" x14ac:dyDescent="0.15">
      <c r="A2" s="36" t="s">
        <v>3820</v>
      </c>
      <c r="B2" s="37" t="s">
        <v>3857</v>
      </c>
    </row>
    <row r="3" spans="1:2" x14ac:dyDescent="0.15">
      <c r="A3" s="38">
        <v>0</v>
      </c>
      <c r="B3" s="48">
        <v>5.2221216841541393E-2</v>
      </c>
    </row>
    <row r="4" spans="1:2" x14ac:dyDescent="0.15">
      <c r="A4" s="41">
        <v>4.1666666666666664E-2</v>
      </c>
      <c r="B4" s="48">
        <v>4.7688718351162784E-2</v>
      </c>
    </row>
    <row r="5" spans="1:2" x14ac:dyDescent="0.15">
      <c r="A5" s="41">
        <v>8.3333333333333329E-2</v>
      </c>
      <c r="B5" s="48">
        <v>5.7962876200849008E-2</v>
      </c>
    </row>
    <row r="6" spans="1:2" x14ac:dyDescent="0.15">
      <c r="A6" s="41">
        <v>0.125</v>
      </c>
      <c r="B6" s="48">
        <v>5.2117160216220398E-2</v>
      </c>
    </row>
    <row r="7" spans="1:2" x14ac:dyDescent="0.15">
      <c r="A7" s="41">
        <v>0.16666666666666666</v>
      </c>
      <c r="B7" s="48">
        <v>4.4851598419649287E-2</v>
      </c>
    </row>
    <row r="8" spans="1:2" x14ac:dyDescent="0.15">
      <c r="A8" s="41">
        <v>0.20833333333333334</v>
      </c>
      <c r="B8" s="48">
        <v>3.4365628141913011E-2</v>
      </c>
    </row>
    <row r="9" spans="1:2" x14ac:dyDescent="0.15">
      <c r="A9" s="41">
        <v>0.25</v>
      </c>
      <c r="B9" s="48">
        <v>3.0549391934157066E-2</v>
      </c>
    </row>
    <row r="10" spans="1:2" x14ac:dyDescent="0.15">
      <c r="A10" s="41">
        <v>0.29166666666666669</v>
      </c>
      <c r="B10" s="48">
        <v>2.6393913337466386E-2</v>
      </c>
    </row>
    <row r="11" spans="1:2" x14ac:dyDescent="0.15">
      <c r="A11" s="41">
        <v>0.33333333333333331</v>
      </c>
      <c r="B11" s="48">
        <v>3.6869583562910077E-2</v>
      </c>
    </row>
    <row r="12" spans="1:2" x14ac:dyDescent="0.15">
      <c r="A12" s="41">
        <v>0.375</v>
      </c>
      <c r="B12" s="48">
        <v>5.6814693307663817E-2</v>
      </c>
    </row>
    <row r="13" spans="1:2" x14ac:dyDescent="0.15">
      <c r="A13" s="41">
        <v>0.41666666666666669</v>
      </c>
      <c r="B13" s="48">
        <v>4.5143634979241155E-2</v>
      </c>
    </row>
    <row r="14" spans="1:2" x14ac:dyDescent="0.15">
      <c r="A14" s="41">
        <v>0.45833333333333331</v>
      </c>
      <c r="B14" s="48">
        <v>4.6907420253821261E-2</v>
      </c>
    </row>
    <row r="15" spans="1:2" x14ac:dyDescent="0.15">
      <c r="A15" s="38">
        <v>0.5</v>
      </c>
      <c r="B15" s="48">
        <v>3.664741867751875E-2</v>
      </c>
    </row>
    <row r="16" spans="1:2" x14ac:dyDescent="0.15">
      <c r="A16" s="41">
        <v>4.1666666666666664E-2</v>
      </c>
      <c r="B16" s="48">
        <v>3.8504911508481822E-2</v>
      </c>
    </row>
    <row r="17" spans="1:6" x14ac:dyDescent="0.15">
      <c r="A17" s="41">
        <v>8.3333333333333329E-2</v>
      </c>
      <c r="B17" s="48">
        <v>2.8319598158498282E-2</v>
      </c>
    </row>
    <row r="18" spans="1:6" x14ac:dyDescent="0.15">
      <c r="A18" s="41">
        <v>0.125</v>
      </c>
      <c r="B18" s="48">
        <v>4.1655928053167618E-2</v>
      </c>
    </row>
    <row r="19" spans="1:6" x14ac:dyDescent="0.15">
      <c r="A19" s="41">
        <v>0.16666666666666666</v>
      </c>
      <c r="B19" s="48">
        <v>2.3104465609287698E-2</v>
      </c>
    </row>
    <row r="20" spans="1:6" x14ac:dyDescent="0.15">
      <c r="A20" s="41">
        <v>0.20833333333333334</v>
      </c>
      <c r="B20" s="48">
        <v>2.9264828684321429E-2</v>
      </c>
    </row>
    <row r="21" spans="1:6" x14ac:dyDescent="0.15">
      <c r="A21" s="41">
        <v>0.25</v>
      </c>
      <c r="B21" s="48">
        <v>2.2151611408890343E-2</v>
      </c>
    </row>
    <row r="22" spans="1:6" x14ac:dyDescent="0.15">
      <c r="A22" s="41">
        <v>0.29166666666666669</v>
      </c>
      <c r="B22" s="48">
        <v>2.5051021841539341E-2</v>
      </c>
    </row>
    <row r="23" spans="1:6" x14ac:dyDescent="0.15">
      <c r="A23" s="41">
        <v>0.33333333333333331</v>
      </c>
      <c r="B23" s="48">
        <v>4.5745068802010402E-2</v>
      </c>
    </row>
    <row r="24" spans="1:6" x14ac:dyDescent="0.15">
      <c r="A24" s="41">
        <v>0.375</v>
      </c>
      <c r="B24" s="48">
        <v>6.1907040490952275E-2</v>
      </c>
    </row>
    <row r="25" spans="1:6" x14ac:dyDescent="0.15">
      <c r="A25" s="41">
        <v>0.41666666666666669</v>
      </c>
      <c r="B25" s="48">
        <v>5.7385593594224855E-2</v>
      </c>
    </row>
    <row r="26" spans="1:6" x14ac:dyDescent="0.15">
      <c r="A26" s="41">
        <v>0.45833333333333331</v>
      </c>
      <c r="B26" s="48">
        <v>5.8376677624511417E-2</v>
      </c>
    </row>
    <row r="27" spans="1:6" x14ac:dyDescent="0.15">
      <c r="A27" s="42" t="s">
        <v>3822</v>
      </c>
      <c r="B27" s="48">
        <f>SUM(B3:B26)</f>
        <v>0.99999999999999978</v>
      </c>
    </row>
    <row r="29" spans="1:6" x14ac:dyDescent="0.15">
      <c r="A29" s="34" t="s">
        <v>3868</v>
      </c>
    </row>
    <row r="30" spans="1:6" x14ac:dyDescent="0.15">
      <c r="A30" s="43" t="s">
        <v>3820</v>
      </c>
      <c r="B30" s="43" t="s">
        <v>3863</v>
      </c>
      <c r="C30" s="43" t="s">
        <v>3864</v>
      </c>
      <c r="D30" s="43" t="s">
        <v>3865</v>
      </c>
      <c r="E30" s="43" t="s">
        <v>3822</v>
      </c>
      <c r="F30" s="49" t="s">
        <v>3866</v>
      </c>
    </row>
    <row r="31" spans="1:6" x14ac:dyDescent="0.15">
      <c r="A31" s="38">
        <v>0</v>
      </c>
      <c r="B31" s="48">
        <v>0.01</v>
      </c>
      <c r="C31" s="48">
        <v>0</v>
      </c>
      <c r="D31" s="48">
        <v>4.2221216841541391E-2</v>
      </c>
      <c r="E31" s="44">
        <f t="shared" ref="E31:E54" si="0">SUM(B31:D31)</f>
        <v>5.2221216841541393E-2</v>
      </c>
      <c r="F31" s="50">
        <f>SUM(B31:C31)/SUM($B$55:$C$55)</f>
        <v>1.6346705797703403E-2</v>
      </c>
    </row>
    <row r="32" spans="1:6" x14ac:dyDescent="0.15">
      <c r="A32" s="41">
        <v>4.1666666666666664E-2</v>
      </c>
      <c r="B32" s="48">
        <v>0.01</v>
      </c>
      <c r="C32" s="48">
        <v>0</v>
      </c>
      <c r="D32" s="48">
        <v>3.7688718351162782E-2</v>
      </c>
      <c r="E32" s="44">
        <f t="shared" si="0"/>
        <v>4.7688718351162784E-2</v>
      </c>
      <c r="F32" s="50">
        <f t="shared" ref="F32:F54" si="1">SUM(B32:C32)/SUM($B$55:$C$55)</f>
        <v>1.6346705797703403E-2</v>
      </c>
    </row>
    <row r="33" spans="1:6" x14ac:dyDescent="0.15">
      <c r="A33" s="41">
        <v>8.3333333333333329E-2</v>
      </c>
      <c r="B33" s="48">
        <v>0.01</v>
      </c>
      <c r="C33" s="48">
        <v>0</v>
      </c>
      <c r="D33" s="48">
        <v>4.7962876200849006E-2</v>
      </c>
      <c r="E33" s="44">
        <f t="shared" si="0"/>
        <v>5.7962876200849008E-2</v>
      </c>
      <c r="F33" s="50">
        <f t="shared" si="1"/>
        <v>1.6346705797703403E-2</v>
      </c>
    </row>
    <row r="34" spans="1:6" x14ac:dyDescent="0.15">
      <c r="A34" s="41">
        <v>0.125</v>
      </c>
      <c r="B34" s="48">
        <v>0.01</v>
      </c>
      <c r="C34" s="48">
        <v>0</v>
      </c>
      <c r="D34" s="48">
        <v>4.2117160216220396E-2</v>
      </c>
      <c r="E34" s="44">
        <f t="shared" si="0"/>
        <v>5.2117160216220398E-2</v>
      </c>
      <c r="F34" s="50">
        <f t="shared" si="1"/>
        <v>1.6346705797703403E-2</v>
      </c>
    </row>
    <row r="35" spans="1:6" x14ac:dyDescent="0.15">
      <c r="A35" s="41">
        <v>0.16666666666666666</v>
      </c>
      <c r="B35" s="48">
        <v>0.01</v>
      </c>
      <c r="C35" s="48">
        <v>0</v>
      </c>
      <c r="D35" s="48">
        <v>3.4851598419649285E-2</v>
      </c>
      <c r="E35" s="44">
        <f t="shared" si="0"/>
        <v>4.4851598419649287E-2</v>
      </c>
      <c r="F35" s="50">
        <f t="shared" si="1"/>
        <v>1.6346705797703403E-2</v>
      </c>
    </row>
    <row r="36" spans="1:6" x14ac:dyDescent="0.15">
      <c r="A36" s="41">
        <v>0.20833333333333334</v>
      </c>
      <c r="B36" s="48">
        <v>0.01</v>
      </c>
      <c r="C36" s="48">
        <v>2.4365628141913009E-2</v>
      </c>
      <c r="D36" s="48">
        <v>0</v>
      </c>
      <c r="E36" s="44">
        <f t="shared" si="0"/>
        <v>3.4365628141913011E-2</v>
      </c>
      <c r="F36" s="50">
        <f t="shared" si="1"/>
        <v>5.6176481278912865E-2</v>
      </c>
    </row>
    <row r="37" spans="1:6" x14ac:dyDescent="0.15">
      <c r="A37" s="41">
        <v>0.25</v>
      </c>
      <c r="B37" s="48">
        <v>0.01</v>
      </c>
      <c r="C37" s="48">
        <v>2.0549391934157064E-2</v>
      </c>
      <c r="D37" s="48">
        <v>0</v>
      </c>
      <c r="E37" s="44">
        <f t="shared" si="0"/>
        <v>3.0549391934157066E-2</v>
      </c>
      <c r="F37" s="50">
        <f t="shared" si="1"/>
        <v>4.9938192224639896E-2</v>
      </c>
    </row>
    <row r="38" spans="1:6" x14ac:dyDescent="0.15">
      <c r="A38" s="41">
        <v>0.29166666666666669</v>
      </c>
      <c r="B38" s="48">
        <v>0.01</v>
      </c>
      <c r="C38" s="48">
        <v>1.6393913337466384E-2</v>
      </c>
      <c r="D38" s="48">
        <v>0</v>
      </c>
      <c r="E38" s="44">
        <f t="shared" si="0"/>
        <v>2.6393913337466386E-2</v>
      </c>
      <c r="F38" s="50">
        <f t="shared" si="1"/>
        <v>4.3145353617764295E-2</v>
      </c>
    </row>
    <row r="39" spans="1:6" x14ac:dyDescent="0.15">
      <c r="A39" s="41">
        <v>0.33333333333333331</v>
      </c>
      <c r="B39" s="48">
        <v>0.01</v>
      </c>
      <c r="C39" s="48">
        <v>2.6869583562910075E-2</v>
      </c>
      <c r="D39" s="48">
        <v>0</v>
      </c>
      <c r="E39" s="44">
        <f t="shared" si="0"/>
        <v>3.6869583562910077E-2</v>
      </c>
      <c r="F39" s="50">
        <f t="shared" si="1"/>
        <v>6.0269623538673232E-2</v>
      </c>
    </row>
    <row r="40" spans="1:6" x14ac:dyDescent="0.15">
      <c r="A40" s="41">
        <v>0.375</v>
      </c>
      <c r="B40" s="48">
        <v>0.01</v>
      </c>
      <c r="C40" s="48">
        <v>4.6814693307663816E-2</v>
      </c>
      <c r="D40" s="48">
        <v>0</v>
      </c>
      <c r="E40" s="44">
        <f t="shared" si="0"/>
        <v>5.6814693307663817E-2</v>
      </c>
      <c r="F40" s="50">
        <f t="shared" si="1"/>
        <v>9.2873307648712891E-2</v>
      </c>
    </row>
    <row r="41" spans="1:6" x14ac:dyDescent="0.15">
      <c r="A41" s="41">
        <v>0.41666666666666669</v>
      </c>
      <c r="B41" s="48">
        <v>0.01</v>
      </c>
      <c r="C41" s="48">
        <v>3.5143634979241153E-2</v>
      </c>
      <c r="D41" s="48">
        <v>0</v>
      </c>
      <c r="E41" s="44">
        <f t="shared" si="0"/>
        <v>4.5143634979241155E-2</v>
      </c>
      <c r="F41" s="50">
        <f t="shared" si="1"/>
        <v>7.3794971964456765E-2</v>
      </c>
    </row>
    <row r="42" spans="1:6" x14ac:dyDescent="0.15">
      <c r="A42" s="41">
        <v>0.45833333333333331</v>
      </c>
      <c r="B42" s="48">
        <v>0.01</v>
      </c>
      <c r="C42" s="48">
        <v>3.6907420253821259E-2</v>
      </c>
      <c r="D42" s="48">
        <v>0</v>
      </c>
      <c r="E42" s="44">
        <f t="shared" si="0"/>
        <v>4.6907420253821261E-2</v>
      </c>
      <c r="F42" s="50">
        <f t="shared" si="1"/>
        <v>7.6678179861845011E-2</v>
      </c>
    </row>
    <row r="43" spans="1:6" x14ac:dyDescent="0.15">
      <c r="A43" s="38">
        <v>0.5</v>
      </c>
      <c r="B43" s="48">
        <v>0.01</v>
      </c>
      <c r="C43" s="48">
        <v>2.6647418677518749E-2</v>
      </c>
      <c r="D43" s="48">
        <v>0</v>
      </c>
      <c r="E43" s="44">
        <f t="shared" si="0"/>
        <v>3.664741867751875E-2</v>
      </c>
      <c r="F43" s="50">
        <f t="shared" si="1"/>
        <v>5.990645713666598E-2</v>
      </c>
    </row>
    <row r="44" spans="1:6" x14ac:dyDescent="0.15">
      <c r="A44" s="41">
        <v>4.1666666666666664E-2</v>
      </c>
      <c r="B44" s="48">
        <v>0.01</v>
      </c>
      <c r="C44" s="48">
        <v>2.850491150848182E-2</v>
      </c>
      <c r="D44" s="48">
        <v>0</v>
      </c>
      <c r="E44" s="44">
        <f t="shared" si="0"/>
        <v>3.8504911508481822E-2</v>
      </c>
      <c r="F44" s="50">
        <f t="shared" si="1"/>
        <v>6.294284601957563E-2</v>
      </c>
    </row>
    <row r="45" spans="1:6" x14ac:dyDescent="0.15">
      <c r="A45" s="41">
        <v>8.3333333333333329E-2</v>
      </c>
      <c r="B45" s="48">
        <v>0.01</v>
      </c>
      <c r="C45" s="48">
        <v>1.8319598158498283E-2</v>
      </c>
      <c r="D45" s="48">
        <v>0</v>
      </c>
      <c r="E45" s="44">
        <f t="shared" si="0"/>
        <v>2.8319598158498285E-2</v>
      </c>
      <c r="F45" s="50">
        <f t="shared" si="1"/>
        <v>4.629321394061546E-2</v>
      </c>
    </row>
    <row r="46" spans="1:6" x14ac:dyDescent="0.15">
      <c r="A46" s="41">
        <v>0.125</v>
      </c>
      <c r="B46" s="48">
        <v>0.01</v>
      </c>
      <c r="C46" s="48">
        <v>3.1655928053167616E-2</v>
      </c>
      <c r="D46" s="48">
        <v>0</v>
      </c>
      <c r="E46" s="44">
        <f t="shared" si="0"/>
        <v>4.1655928053167618E-2</v>
      </c>
      <c r="F46" s="50">
        <f t="shared" si="1"/>
        <v>6.80937200615431E-2</v>
      </c>
    </row>
    <row r="47" spans="1:6" x14ac:dyDescent="0.15">
      <c r="A47" s="41">
        <v>0.16666666666666666</v>
      </c>
      <c r="B47" s="48">
        <v>0.01</v>
      </c>
      <c r="C47" s="48">
        <v>1.3104465609287698E-2</v>
      </c>
      <c r="D47" s="48">
        <v>0</v>
      </c>
      <c r="E47" s="44">
        <f t="shared" si="0"/>
        <v>2.3104465609287698E-2</v>
      </c>
      <c r="F47" s="50">
        <f t="shared" si="1"/>
        <v>3.7768190192818213E-2</v>
      </c>
    </row>
    <row r="48" spans="1:6" x14ac:dyDescent="0.15">
      <c r="A48" s="41">
        <v>0.20833333333333334</v>
      </c>
      <c r="B48" s="48">
        <v>0.01</v>
      </c>
      <c r="C48" s="48">
        <v>1.9264828684321431E-2</v>
      </c>
      <c r="D48" s="48">
        <v>0</v>
      </c>
      <c r="E48" s="44">
        <f t="shared" si="0"/>
        <v>2.9264828684321433E-2</v>
      </c>
      <c r="F48" s="50">
        <f t="shared" si="1"/>
        <v>4.7838354472279403E-2</v>
      </c>
    </row>
    <row r="49" spans="1:6" x14ac:dyDescent="0.15">
      <c r="A49" s="41">
        <v>0.25</v>
      </c>
      <c r="B49" s="48">
        <v>0.01</v>
      </c>
      <c r="C49" s="48">
        <v>1.2151611408890343E-2</v>
      </c>
      <c r="D49" s="48">
        <v>0</v>
      </c>
      <c r="E49" s="44">
        <f t="shared" si="0"/>
        <v>2.2151611408890343E-2</v>
      </c>
      <c r="F49" s="50">
        <f t="shared" si="1"/>
        <v>3.6210587464618062E-2</v>
      </c>
    </row>
    <row r="50" spans="1:6" x14ac:dyDescent="0.15">
      <c r="A50" s="41">
        <v>0.29166666666666669</v>
      </c>
      <c r="B50" s="48">
        <v>0.01</v>
      </c>
      <c r="C50" s="48">
        <v>1.5051021841539341E-2</v>
      </c>
      <c r="D50" s="48">
        <v>0</v>
      </c>
      <c r="E50" s="44">
        <f t="shared" si="0"/>
        <v>2.5051021841539341E-2</v>
      </c>
      <c r="F50" s="50">
        <f t="shared" si="1"/>
        <v>4.0950168397548579E-2</v>
      </c>
    </row>
    <row r="51" spans="1:6" x14ac:dyDescent="0.15">
      <c r="A51" s="41">
        <v>0.33333333333333331</v>
      </c>
      <c r="B51" s="48">
        <v>0.01</v>
      </c>
      <c r="C51" s="48">
        <v>0</v>
      </c>
      <c r="D51" s="48">
        <v>3.57450688020104E-2</v>
      </c>
      <c r="E51" s="44">
        <f t="shared" si="0"/>
        <v>4.5745068802010402E-2</v>
      </c>
      <c r="F51" s="50">
        <f t="shared" si="1"/>
        <v>1.6346705797703403E-2</v>
      </c>
    </row>
    <row r="52" spans="1:6" x14ac:dyDescent="0.15">
      <c r="A52" s="41">
        <v>0.375</v>
      </c>
      <c r="B52" s="48">
        <v>0.01</v>
      </c>
      <c r="C52" s="48">
        <v>0</v>
      </c>
      <c r="D52" s="48">
        <v>5.1907040490952273E-2</v>
      </c>
      <c r="E52" s="44">
        <f t="shared" si="0"/>
        <v>6.1907040490952275E-2</v>
      </c>
      <c r="F52" s="50">
        <f t="shared" si="1"/>
        <v>1.6346705797703403E-2</v>
      </c>
    </row>
    <row r="53" spans="1:6" x14ac:dyDescent="0.15">
      <c r="A53" s="41">
        <v>0.41666666666666669</v>
      </c>
      <c r="B53" s="48">
        <v>0.01</v>
      </c>
      <c r="C53" s="48">
        <v>0</v>
      </c>
      <c r="D53" s="48">
        <v>4.7385593594224854E-2</v>
      </c>
      <c r="E53" s="44">
        <f t="shared" si="0"/>
        <v>5.7385593594224855E-2</v>
      </c>
      <c r="F53" s="50">
        <f t="shared" si="1"/>
        <v>1.6346705797703403E-2</v>
      </c>
    </row>
    <row r="54" spans="1:6" x14ac:dyDescent="0.15">
      <c r="A54" s="41">
        <v>0.45833333333333331</v>
      </c>
      <c r="B54" s="48">
        <v>0.01</v>
      </c>
      <c r="C54" s="48">
        <v>0</v>
      </c>
      <c r="D54" s="48">
        <v>4.8376677624511415E-2</v>
      </c>
      <c r="E54" s="44">
        <f t="shared" si="0"/>
        <v>5.8376677624511417E-2</v>
      </c>
      <c r="F54" s="50">
        <f t="shared" si="1"/>
        <v>1.6346705797703403E-2</v>
      </c>
    </row>
    <row r="55" spans="1:6" x14ac:dyDescent="0.15">
      <c r="A55" s="46" t="s">
        <v>3822</v>
      </c>
      <c r="B55" s="44">
        <f>SUM(B31:B54)</f>
        <v>0.24000000000000007</v>
      </c>
      <c r="C55" s="44">
        <f>SUM(C31:C54)</f>
        <v>0.37174404945887801</v>
      </c>
      <c r="D55" s="44">
        <f>SUM(D31:D54)</f>
        <v>0.38825595054112177</v>
      </c>
      <c r="E55" s="44">
        <f>SUM(B55:D55)</f>
        <v>0.99999999999999978</v>
      </c>
      <c r="F55" s="50">
        <f>SUM(F31:F54)</f>
        <v>0.99999999999999989</v>
      </c>
    </row>
  </sheetData>
  <pageMargins left="0.75" right="0.75" top="1" bottom="1" header="0.5" footer="0.5"/>
  <pageSetup orientation="portrait" horizontalDpi="0" verticalDpi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1AE0-223B-E544-9A3F-0EF8F560F066}">
  <sheetPr>
    <tabColor rgb="FF00B0F0"/>
  </sheetPr>
  <dimension ref="A1:E55"/>
  <sheetViews>
    <sheetView workbookViewId="0">
      <selection activeCell="A554" sqref="A554"/>
    </sheetView>
  </sheetViews>
  <sheetFormatPr baseColWidth="10" defaultColWidth="8.83203125" defaultRowHeight="13" x14ac:dyDescent="0.15"/>
  <cols>
    <col min="1" max="1" width="8.83203125" style="35"/>
    <col min="2" max="2" width="10.33203125" style="35" bestFit="1" customWidth="1"/>
    <col min="3" max="3" width="14.5" style="35" bestFit="1" customWidth="1"/>
    <col min="4" max="4" width="15.33203125" style="35" bestFit="1" customWidth="1"/>
    <col min="5" max="7" width="8.83203125" style="35"/>
    <col min="8" max="8" width="10.33203125" style="35" customWidth="1"/>
    <col min="9" max="257" width="8.83203125" style="35"/>
    <col min="258" max="258" width="10.33203125" style="35" bestFit="1" customWidth="1"/>
    <col min="259" max="259" width="14.5" style="35" bestFit="1" customWidth="1"/>
    <col min="260" max="260" width="15.33203125" style="35" bestFit="1" customWidth="1"/>
    <col min="261" max="263" width="8.83203125" style="35"/>
    <col min="264" max="264" width="10.33203125" style="35" customWidth="1"/>
    <col min="265" max="513" width="8.83203125" style="35"/>
    <col min="514" max="514" width="10.33203125" style="35" bestFit="1" customWidth="1"/>
    <col min="515" max="515" width="14.5" style="35" bestFit="1" customWidth="1"/>
    <col min="516" max="516" width="15.33203125" style="35" bestFit="1" customWidth="1"/>
    <col min="517" max="519" width="8.83203125" style="35"/>
    <col min="520" max="520" width="10.33203125" style="35" customWidth="1"/>
    <col min="521" max="769" width="8.83203125" style="35"/>
    <col min="770" max="770" width="10.33203125" style="35" bestFit="1" customWidth="1"/>
    <col min="771" max="771" width="14.5" style="35" bestFit="1" customWidth="1"/>
    <col min="772" max="772" width="15.33203125" style="35" bestFit="1" customWidth="1"/>
    <col min="773" max="775" width="8.83203125" style="35"/>
    <col min="776" max="776" width="10.33203125" style="35" customWidth="1"/>
    <col min="777" max="1025" width="8.83203125" style="35"/>
    <col min="1026" max="1026" width="10.33203125" style="35" bestFit="1" customWidth="1"/>
    <col min="1027" max="1027" width="14.5" style="35" bestFit="1" customWidth="1"/>
    <col min="1028" max="1028" width="15.33203125" style="35" bestFit="1" customWidth="1"/>
    <col min="1029" max="1031" width="8.83203125" style="35"/>
    <col min="1032" max="1032" width="10.33203125" style="35" customWidth="1"/>
    <col min="1033" max="1281" width="8.83203125" style="35"/>
    <col min="1282" max="1282" width="10.33203125" style="35" bestFit="1" customWidth="1"/>
    <col min="1283" max="1283" width="14.5" style="35" bestFit="1" customWidth="1"/>
    <col min="1284" max="1284" width="15.33203125" style="35" bestFit="1" customWidth="1"/>
    <col min="1285" max="1287" width="8.83203125" style="35"/>
    <col min="1288" max="1288" width="10.33203125" style="35" customWidth="1"/>
    <col min="1289" max="1537" width="8.83203125" style="35"/>
    <col min="1538" max="1538" width="10.33203125" style="35" bestFit="1" customWidth="1"/>
    <col min="1539" max="1539" width="14.5" style="35" bestFit="1" customWidth="1"/>
    <col min="1540" max="1540" width="15.33203125" style="35" bestFit="1" customWidth="1"/>
    <col min="1541" max="1543" width="8.83203125" style="35"/>
    <col min="1544" max="1544" width="10.33203125" style="35" customWidth="1"/>
    <col min="1545" max="1793" width="8.83203125" style="35"/>
    <col min="1794" max="1794" width="10.33203125" style="35" bestFit="1" customWidth="1"/>
    <col min="1795" max="1795" width="14.5" style="35" bestFit="1" customWidth="1"/>
    <col min="1796" max="1796" width="15.33203125" style="35" bestFit="1" customWidth="1"/>
    <col min="1797" max="1799" width="8.83203125" style="35"/>
    <col min="1800" max="1800" width="10.33203125" style="35" customWidth="1"/>
    <col min="1801" max="2049" width="8.83203125" style="35"/>
    <col min="2050" max="2050" width="10.33203125" style="35" bestFit="1" customWidth="1"/>
    <col min="2051" max="2051" width="14.5" style="35" bestFit="1" customWidth="1"/>
    <col min="2052" max="2052" width="15.33203125" style="35" bestFit="1" customWidth="1"/>
    <col min="2053" max="2055" width="8.83203125" style="35"/>
    <col min="2056" max="2056" width="10.33203125" style="35" customWidth="1"/>
    <col min="2057" max="2305" width="8.83203125" style="35"/>
    <col min="2306" max="2306" width="10.33203125" style="35" bestFit="1" customWidth="1"/>
    <col min="2307" max="2307" width="14.5" style="35" bestFit="1" customWidth="1"/>
    <col min="2308" max="2308" width="15.33203125" style="35" bestFit="1" customWidth="1"/>
    <col min="2309" max="2311" width="8.83203125" style="35"/>
    <col min="2312" max="2312" width="10.33203125" style="35" customWidth="1"/>
    <col min="2313" max="2561" width="8.83203125" style="35"/>
    <col min="2562" max="2562" width="10.33203125" style="35" bestFit="1" customWidth="1"/>
    <col min="2563" max="2563" width="14.5" style="35" bestFit="1" customWidth="1"/>
    <col min="2564" max="2564" width="15.33203125" style="35" bestFit="1" customWidth="1"/>
    <col min="2565" max="2567" width="8.83203125" style="35"/>
    <col min="2568" max="2568" width="10.33203125" style="35" customWidth="1"/>
    <col min="2569" max="2817" width="8.83203125" style="35"/>
    <col min="2818" max="2818" width="10.33203125" style="35" bestFit="1" customWidth="1"/>
    <col min="2819" max="2819" width="14.5" style="35" bestFit="1" customWidth="1"/>
    <col min="2820" max="2820" width="15.33203125" style="35" bestFit="1" customWidth="1"/>
    <col min="2821" max="2823" width="8.83203125" style="35"/>
    <col min="2824" max="2824" width="10.33203125" style="35" customWidth="1"/>
    <col min="2825" max="3073" width="8.83203125" style="35"/>
    <col min="3074" max="3074" width="10.33203125" style="35" bestFit="1" customWidth="1"/>
    <col min="3075" max="3075" width="14.5" style="35" bestFit="1" customWidth="1"/>
    <col min="3076" max="3076" width="15.33203125" style="35" bestFit="1" customWidth="1"/>
    <col min="3077" max="3079" width="8.83203125" style="35"/>
    <col min="3080" max="3080" width="10.33203125" style="35" customWidth="1"/>
    <col min="3081" max="3329" width="8.83203125" style="35"/>
    <col min="3330" max="3330" width="10.33203125" style="35" bestFit="1" customWidth="1"/>
    <col min="3331" max="3331" width="14.5" style="35" bestFit="1" customWidth="1"/>
    <col min="3332" max="3332" width="15.33203125" style="35" bestFit="1" customWidth="1"/>
    <col min="3333" max="3335" width="8.83203125" style="35"/>
    <col min="3336" max="3336" width="10.33203125" style="35" customWidth="1"/>
    <col min="3337" max="3585" width="8.83203125" style="35"/>
    <col min="3586" max="3586" width="10.33203125" style="35" bestFit="1" customWidth="1"/>
    <col min="3587" max="3587" width="14.5" style="35" bestFit="1" customWidth="1"/>
    <col min="3588" max="3588" width="15.33203125" style="35" bestFit="1" customWidth="1"/>
    <col min="3589" max="3591" width="8.83203125" style="35"/>
    <col min="3592" max="3592" width="10.33203125" style="35" customWidth="1"/>
    <col min="3593" max="3841" width="8.83203125" style="35"/>
    <col min="3842" max="3842" width="10.33203125" style="35" bestFit="1" customWidth="1"/>
    <col min="3843" max="3843" width="14.5" style="35" bestFit="1" customWidth="1"/>
    <col min="3844" max="3844" width="15.33203125" style="35" bestFit="1" customWidth="1"/>
    <col min="3845" max="3847" width="8.83203125" style="35"/>
    <col min="3848" max="3848" width="10.33203125" style="35" customWidth="1"/>
    <col min="3849" max="4097" width="8.83203125" style="35"/>
    <col min="4098" max="4098" width="10.33203125" style="35" bestFit="1" customWidth="1"/>
    <col min="4099" max="4099" width="14.5" style="35" bestFit="1" customWidth="1"/>
    <col min="4100" max="4100" width="15.33203125" style="35" bestFit="1" customWidth="1"/>
    <col min="4101" max="4103" width="8.83203125" style="35"/>
    <col min="4104" max="4104" width="10.33203125" style="35" customWidth="1"/>
    <col min="4105" max="4353" width="8.83203125" style="35"/>
    <col min="4354" max="4354" width="10.33203125" style="35" bestFit="1" customWidth="1"/>
    <col min="4355" max="4355" width="14.5" style="35" bestFit="1" customWidth="1"/>
    <col min="4356" max="4356" width="15.33203125" style="35" bestFit="1" customWidth="1"/>
    <col min="4357" max="4359" width="8.83203125" style="35"/>
    <col min="4360" max="4360" width="10.33203125" style="35" customWidth="1"/>
    <col min="4361" max="4609" width="8.83203125" style="35"/>
    <col min="4610" max="4610" width="10.33203125" style="35" bestFit="1" customWidth="1"/>
    <col min="4611" max="4611" width="14.5" style="35" bestFit="1" customWidth="1"/>
    <col min="4612" max="4612" width="15.33203125" style="35" bestFit="1" customWidth="1"/>
    <col min="4613" max="4615" width="8.83203125" style="35"/>
    <col min="4616" max="4616" width="10.33203125" style="35" customWidth="1"/>
    <col min="4617" max="4865" width="8.83203125" style="35"/>
    <col min="4866" max="4866" width="10.33203125" style="35" bestFit="1" customWidth="1"/>
    <col min="4867" max="4867" width="14.5" style="35" bestFit="1" customWidth="1"/>
    <col min="4868" max="4868" width="15.33203125" style="35" bestFit="1" customWidth="1"/>
    <col min="4869" max="4871" width="8.83203125" style="35"/>
    <col min="4872" max="4872" width="10.33203125" style="35" customWidth="1"/>
    <col min="4873" max="5121" width="8.83203125" style="35"/>
    <col min="5122" max="5122" width="10.33203125" style="35" bestFit="1" customWidth="1"/>
    <col min="5123" max="5123" width="14.5" style="35" bestFit="1" customWidth="1"/>
    <col min="5124" max="5124" width="15.33203125" style="35" bestFit="1" customWidth="1"/>
    <col min="5125" max="5127" width="8.83203125" style="35"/>
    <col min="5128" max="5128" width="10.33203125" style="35" customWidth="1"/>
    <col min="5129" max="5377" width="8.83203125" style="35"/>
    <col min="5378" max="5378" width="10.33203125" style="35" bestFit="1" customWidth="1"/>
    <col min="5379" max="5379" width="14.5" style="35" bestFit="1" customWidth="1"/>
    <col min="5380" max="5380" width="15.33203125" style="35" bestFit="1" customWidth="1"/>
    <col min="5381" max="5383" width="8.83203125" style="35"/>
    <col min="5384" max="5384" width="10.33203125" style="35" customWidth="1"/>
    <col min="5385" max="5633" width="8.83203125" style="35"/>
    <col min="5634" max="5634" width="10.33203125" style="35" bestFit="1" customWidth="1"/>
    <col min="5635" max="5635" width="14.5" style="35" bestFit="1" customWidth="1"/>
    <col min="5636" max="5636" width="15.33203125" style="35" bestFit="1" customWidth="1"/>
    <col min="5637" max="5639" width="8.83203125" style="35"/>
    <col min="5640" max="5640" width="10.33203125" style="35" customWidth="1"/>
    <col min="5641" max="5889" width="8.83203125" style="35"/>
    <col min="5890" max="5890" width="10.33203125" style="35" bestFit="1" customWidth="1"/>
    <col min="5891" max="5891" width="14.5" style="35" bestFit="1" customWidth="1"/>
    <col min="5892" max="5892" width="15.33203125" style="35" bestFit="1" customWidth="1"/>
    <col min="5893" max="5895" width="8.83203125" style="35"/>
    <col min="5896" max="5896" width="10.33203125" style="35" customWidth="1"/>
    <col min="5897" max="6145" width="8.83203125" style="35"/>
    <col min="6146" max="6146" width="10.33203125" style="35" bestFit="1" customWidth="1"/>
    <col min="6147" max="6147" width="14.5" style="35" bestFit="1" customWidth="1"/>
    <col min="6148" max="6148" width="15.33203125" style="35" bestFit="1" customWidth="1"/>
    <col min="6149" max="6151" width="8.83203125" style="35"/>
    <col min="6152" max="6152" width="10.33203125" style="35" customWidth="1"/>
    <col min="6153" max="6401" width="8.83203125" style="35"/>
    <col min="6402" max="6402" width="10.33203125" style="35" bestFit="1" customWidth="1"/>
    <col min="6403" max="6403" width="14.5" style="35" bestFit="1" customWidth="1"/>
    <col min="6404" max="6404" width="15.33203125" style="35" bestFit="1" customWidth="1"/>
    <col min="6405" max="6407" width="8.83203125" style="35"/>
    <col min="6408" max="6408" width="10.33203125" style="35" customWidth="1"/>
    <col min="6409" max="6657" width="8.83203125" style="35"/>
    <col min="6658" max="6658" width="10.33203125" style="35" bestFit="1" customWidth="1"/>
    <col min="6659" max="6659" width="14.5" style="35" bestFit="1" customWidth="1"/>
    <col min="6660" max="6660" width="15.33203125" style="35" bestFit="1" customWidth="1"/>
    <col min="6661" max="6663" width="8.83203125" style="35"/>
    <col min="6664" max="6664" width="10.33203125" style="35" customWidth="1"/>
    <col min="6665" max="6913" width="8.83203125" style="35"/>
    <col min="6914" max="6914" width="10.33203125" style="35" bestFit="1" customWidth="1"/>
    <col min="6915" max="6915" width="14.5" style="35" bestFit="1" customWidth="1"/>
    <col min="6916" max="6916" width="15.33203125" style="35" bestFit="1" customWidth="1"/>
    <col min="6917" max="6919" width="8.83203125" style="35"/>
    <col min="6920" max="6920" width="10.33203125" style="35" customWidth="1"/>
    <col min="6921" max="7169" width="8.83203125" style="35"/>
    <col min="7170" max="7170" width="10.33203125" style="35" bestFit="1" customWidth="1"/>
    <col min="7171" max="7171" width="14.5" style="35" bestFit="1" customWidth="1"/>
    <col min="7172" max="7172" width="15.33203125" style="35" bestFit="1" customWidth="1"/>
    <col min="7173" max="7175" width="8.83203125" style="35"/>
    <col min="7176" max="7176" width="10.33203125" style="35" customWidth="1"/>
    <col min="7177" max="7425" width="8.83203125" style="35"/>
    <col min="7426" max="7426" width="10.33203125" style="35" bestFit="1" customWidth="1"/>
    <col min="7427" max="7427" width="14.5" style="35" bestFit="1" customWidth="1"/>
    <col min="7428" max="7428" width="15.33203125" style="35" bestFit="1" customWidth="1"/>
    <col min="7429" max="7431" width="8.83203125" style="35"/>
    <col min="7432" max="7432" width="10.33203125" style="35" customWidth="1"/>
    <col min="7433" max="7681" width="8.83203125" style="35"/>
    <col min="7682" max="7682" width="10.33203125" style="35" bestFit="1" customWidth="1"/>
    <col min="7683" max="7683" width="14.5" style="35" bestFit="1" customWidth="1"/>
    <col min="7684" max="7684" width="15.33203125" style="35" bestFit="1" customWidth="1"/>
    <col min="7685" max="7687" width="8.83203125" style="35"/>
    <col min="7688" max="7688" width="10.33203125" style="35" customWidth="1"/>
    <col min="7689" max="7937" width="8.83203125" style="35"/>
    <col min="7938" max="7938" width="10.33203125" style="35" bestFit="1" customWidth="1"/>
    <col min="7939" max="7939" width="14.5" style="35" bestFit="1" customWidth="1"/>
    <col min="7940" max="7940" width="15.33203125" style="35" bestFit="1" customWidth="1"/>
    <col min="7941" max="7943" width="8.83203125" style="35"/>
    <col min="7944" max="7944" width="10.33203125" style="35" customWidth="1"/>
    <col min="7945" max="8193" width="8.83203125" style="35"/>
    <col min="8194" max="8194" width="10.33203125" style="35" bestFit="1" customWidth="1"/>
    <col min="8195" max="8195" width="14.5" style="35" bestFit="1" customWidth="1"/>
    <col min="8196" max="8196" width="15.33203125" style="35" bestFit="1" customWidth="1"/>
    <col min="8197" max="8199" width="8.83203125" style="35"/>
    <col min="8200" max="8200" width="10.33203125" style="35" customWidth="1"/>
    <col min="8201" max="8449" width="8.83203125" style="35"/>
    <col min="8450" max="8450" width="10.33203125" style="35" bestFit="1" customWidth="1"/>
    <col min="8451" max="8451" width="14.5" style="35" bestFit="1" customWidth="1"/>
    <col min="8452" max="8452" width="15.33203125" style="35" bestFit="1" customWidth="1"/>
    <col min="8453" max="8455" width="8.83203125" style="35"/>
    <col min="8456" max="8456" width="10.33203125" style="35" customWidth="1"/>
    <col min="8457" max="8705" width="8.83203125" style="35"/>
    <col min="8706" max="8706" width="10.33203125" style="35" bestFit="1" customWidth="1"/>
    <col min="8707" max="8707" width="14.5" style="35" bestFit="1" customWidth="1"/>
    <col min="8708" max="8708" width="15.33203125" style="35" bestFit="1" customWidth="1"/>
    <col min="8709" max="8711" width="8.83203125" style="35"/>
    <col min="8712" max="8712" width="10.33203125" style="35" customWidth="1"/>
    <col min="8713" max="8961" width="8.83203125" style="35"/>
    <col min="8962" max="8962" width="10.33203125" style="35" bestFit="1" customWidth="1"/>
    <col min="8963" max="8963" width="14.5" style="35" bestFit="1" customWidth="1"/>
    <col min="8964" max="8964" width="15.33203125" style="35" bestFit="1" customWidth="1"/>
    <col min="8965" max="8967" width="8.83203125" style="35"/>
    <col min="8968" max="8968" width="10.33203125" style="35" customWidth="1"/>
    <col min="8969" max="9217" width="8.83203125" style="35"/>
    <col min="9218" max="9218" width="10.33203125" style="35" bestFit="1" customWidth="1"/>
    <col min="9219" max="9219" width="14.5" style="35" bestFit="1" customWidth="1"/>
    <col min="9220" max="9220" width="15.33203125" style="35" bestFit="1" customWidth="1"/>
    <col min="9221" max="9223" width="8.83203125" style="35"/>
    <col min="9224" max="9224" width="10.33203125" style="35" customWidth="1"/>
    <col min="9225" max="9473" width="8.83203125" style="35"/>
    <col min="9474" max="9474" width="10.33203125" style="35" bestFit="1" customWidth="1"/>
    <col min="9475" max="9475" width="14.5" style="35" bestFit="1" customWidth="1"/>
    <col min="9476" max="9476" width="15.33203125" style="35" bestFit="1" customWidth="1"/>
    <col min="9477" max="9479" width="8.83203125" style="35"/>
    <col min="9480" max="9480" width="10.33203125" style="35" customWidth="1"/>
    <col min="9481" max="9729" width="8.83203125" style="35"/>
    <col min="9730" max="9730" width="10.33203125" style="35" bestFit="1" customWidth="1"/>
    <col min="9731" max="9731" width="14.5" style="35" bestFit="1" customWidth="1"/>
    <col min="9732" max="9732" width="15.33203125" style="35" bestFit="1" customWidth="1"/>
    <col min="9733" max="9735" width="8.83203125" style="35"/>
    <col min="9736" max="9736" width="10.33203125" style="35" customWidth="1"/>
    <col min="9737" max="9985" width="8.83203125" style="35"/>
    <col min="9986" max="9986" width="10.33203125" style="35" bestFit="1" customWidth="1"/>
    <col min="9987" max="9987" width="14.5" style="35" bestFit="1" customWidth="1"/>
    <col min="9988" max="9988" width="15.33203125" style="35" bestFit="1" customWidth="1"/>
    <col min="9989" max="9991" width="8.83203125" style="35"/>
    <col min="9992" max="9992" width="10.33203125" style="35" customWidth="1"/>
    <col min="9993" max="10241" width="8.83203125" style="35"/>
    <col min="10242" max="10242" width="10.33203125" style="35" bestFit="1" customWidth="1"/>
    <col min="10243" max="10243" width="14.5" style="35" bestFit="1" customWidth="1"/>
    <col min="10244" max="10244" width="15.33203125" style="35" bestFit="1" customWidth="1"/>
    <col min="10245" max="10247" width="8.83203125" style="35"/>
    <col min="10248" max="10248" width="10.33203125" style="35" customWidth="1"/>
    <col min="10249" max="10497" width="8.83203125" style="35"/>
    <col min="10498" max="10498" width="10.33203125" style="35" bestFit="1" customWidth="1"/>
    <col min="10499" max="10499" width="14.5" style="35" bestFit="1" customWidth="1"/>
    <col min="10500" max="10500" width="15.33203125" style="35" bestFit="1" customWidth="1"/>
    <col min="10501" max="10503" width="8.83203125" style="35"/>
    <col min="10504" max="10504" width="10.33203125" style="35" customWidth="1"/>
    <col min="10505" max="10753" width="8.83203125" style="35"/>
    <col min="10754" max="10754" width="10.33203125" style="35" bestFit="1" customWidth="1"/>
    <col min="10755" max="10755" width="14.5" style="35" bestFit="1" customWidth="1"/>
    <col min="10756" max="10756" width="15.33203125" style="35" bestFit="1" customWidth="1"/>
    <col min="10757" max="10759" width="8.83203125" style="35"/>
    <col min="10760" max="10760" width="10.33203125" style="35" customWidth="1"/>
    <col min="10761" max="11009" width="8.83203125" style="35"/>
    <col min="11010" max="11010" width="10.33203125" style="35" bestFit="1" customWidth="1"/>
    <col min="11011" max="11011" width="14.5" style="35" bestFit="1" customWidth="1"/>
    <col min="11012" max="11012" width="15.33203125" style="35" bestFit="1" customWidth="1"/>
    <col min="11013" max="11015" width="8.83203125" style="35"/>
    <col min="11016" max="11016" width="10.33203125" style="35" customWidth="1"/>
    <col min="11017" max="11265" width="8.83203125" style="35"/>
    <col min="11266" max="11266" width="10.33203125" style="35" bestFit="1" customWidth="1"/>
    <col min="11267" max="11267" width="14.5" style="35" bestFit="1" customWidth="1"/>
    <col min="11268" max="11268" width="15.33203125" style="35" bestFit="1" customWidth="1"/>
    <col min="11269" max="11271" width="8.83203125" style="35"/>
    <col min="11272" max="11272" width="10.33203125" style="35" customWidth="1"/>
    <col min="11273" max="11521" width="8.83203125" style="35"/>
    <col min="11522" max="11522" width="10.33203125" style="35" bestFit="1" customWidth="1"/>
    <col min="11523" max="11523" width="14.5" style="35" bestFit="1" customWidth="1"/>
    <col min="11524" max="11524" width="15.33203125" style="35" bestFit="1" customWidth="1"/>
    <col min="11525" max="11527" width="8.83203125" style="35"/>
    <col min="11528" max="11528" width="10.33203125" style="35" customWidth="1"/>
    <col min="11529" max="11777" width="8.83203125" style="35"/>
    <col min="11778" max="11778" width="10.33203125" style="35" bestFit="1" customWidth="1"/>
    <col min="11779" max="11779" width="14.5" style="35" bestFit="1" customWidth="1"/>
    <col min="11780" max="11780" width="15.33203125" style="35" bestFit="1" customWidth="1"/>
    <col min="11781" max="11783" width="8.83203125" style="35"/>
    <col min="11784" max="11784" width="10.33203125" style="35" customWidth="1"/>
    <col min="11785" max="12033" width="8.83203125" style="35"/>
    <col min="12034" max="12034" width="10.33203125" style="35" bestFit="1" customWidth="1"/>
    <col min="12035" max="12035" width="14.5" style="35" bestFit="1" customWidth="1"/>
    <col min="12036" max="12036" width="15.33203125" style="35" bestFit="1" customWidth="1"/>
    <col min="12037" max="12039" width="8.83203125" style="35"/>
    <col min="12040" max="12040" width="10.33203125" style="35" customWidth="1"/>
    <col min="12041" max="12289" width="8.83203125" style="35"/>
    <col min="12290" max="12290" width="10.33203125" style="35" bestFit="1" customWidth="1"/>
    <col min="12291" max="12291" width="14.5" style="35" bestFit="1" customWidth="1"/>
    <col min="12292" max="12292" width="15.33203125" style="35" bestFit="1" customWidth="1"/>
    <col min="12293" max="12295" width="8.83203125" style="35"/>
    <col min="12296" max="12296" width="10.33203125" style="35" customWidth="1"/>
    <col min="12297" max="12545" width="8.83203125" style="35"/>
    <col min="12546" max="12546" width="10.33203125" style="35" bestFit="1" customWidth="1"/>
    <col min="12547" max="12547" width="14.5" style="35" bestFit="1" customWidth="1"/>
    <col min="12548" max="12548" width="15.33203125" style="35" bestFit="1" customWidth="1"/>
    <col min="12549" max="12551" width="8.83203125" style="35"/>
    <col min="12552" max="12552" width="10.33203125" style="35" customWidth="1"/>
    <col min="12553" max="12801" width="8.83203125" style="35"/>
    <col min="12802" max="12802" width="10.33203125" style="35" bestFit="1" customWidth="1"/>
    <col min="12803" max="12803" width="14.5" style="35" bestFit="1" customWidth="1"/>
    <col min="12804" max="12804" width="15.33203125" style="35" bestFit="1" customWidth="1"/>
    <col min="12805" max="12807" width="8.83203125" style="35"/>
    <col min="12808" max="12808" width="10.33203125" style="35" customWidth="1"/>
    <col min="12809" max="13057" width="8.83203125" style="35"/>
    <col min="13058" max="13058" width="10.33203125" style="35" bestFit="1" customWidth="1"/>
    <col min="13059" max="13059" width="14.5" style="35" bestFit="1" customWidth="1"/>
    <col min="13060" max="13060" width="15.33203125" style="35" bestFit="1" customWidth="1"/>
    <col min="13061" max="13063" width="8.83203125" style="35"/>
    <col min="13064" max="13064" width="10.33203125" style="35" customWidth="1"/>
    <col min="13065" max="13313" width="8.83203125" style="35"/>
    <col min="13314" max="13314" width="10.33203125" style="35" bestFit="1" customWidth="1"/>
    <col min="13315" max="13315" width="14.5" style="35" bestFit="1" customWidth="1"/>
    <col min="13316" max="13316" width="15.33203125" style="35" bestFit="1" customWidth="1"/>
    <col min="13317" max="13319" width="8.83203125" style="35"/>
    <col min="13320" max="13320" width="10.33203125" style="35" customWidth="1"/>
    <col min="13321" max="13569" width="8.83203125" style="35"/>
    <col min="13570" max="13570" width="10.33203125" style="35" bestFit="1" customWidth="1"/>
    <col min="13571" max="13571" width="14.5" style="35" bestFit="1" customWidth="1"/>
    <col min="13572" max="13572" width="15.33203125" style="35" bestFit="1" customWidth="1"/>
    <col min="13573" max="13575" width="8.83203125" style="35"/>
    <col min="13576" max="13576" width="10.33203125" style="35" customWidth="1"/>
    <col min="13577" max="13825" width="8.83203125" style="35"/>
    <col min="13826" max="13826" width="10.33203125" style="35" bestFit="1" customWidth="1"/>
    <col min="13827" max="13827" width="14.5" style="35" bestFit="1" customWidth="1"/>
    <col min="13828" max="13828" width="15.33203125" style="35" bestFit="1" customWidth="1"/>
    <col min="13829" max="13831" width="8.83203125" style="35"/>
    <col min="13832" max="13832" width="10.33203125" style="35" customWidth="1"/>
    <col min="13833" max="14081" width="8.83203125" style="35"/>
    <col min="14082" max="14082" width="10.33203125" style="35" bestFit="1" customWidth="1"/>
    <col min="14083" max="14083" width="14.5" style="35" bestFit="1" customWidth="1"/>
    <col min="14084" max="14084" width="15.33203125" style="35" bestFit="1" customWidth="1"/>
    <col min="14085" max="14087" width="8.83203125" style="35"/>
    <col min="14088" max="14088" width="10.33203125" style="35" customWidth="1"/>
    <col min="14089" max="14337" width="8.83203125" style="35"/>
    <col min="14338" max="14338" width="10.33203125" style="35" bestFit="1" customWidth="1"/>
    <col min="14339" max="14339" width="14.5" style="35" bestFit="1" customWidth="1"/>
    <col min="14340" max="14340" width="15.33203125" style="35" bestFit="1" customWidth="1"/>
    <col min="14341" max="14343" width="8.83203125" style="35"/>
    <col min="14344" max="14344" width="10.33203125" style="35" customWidth="1"/>
    <col min="14345" max="14593" width="8.83203125" style="35"/>
    <col min="14594" max="14594" width="10.33203125" style="35" bestFit="1" customWidth="1"/>
    <col min="14595" max="14595" width="14.5" style="35" bestFit="1" customWidth="1"/>
    <col min="14596" max="14596" width="15.33203125" style="35" bestFit="1" customWidth="1"/>
    <col min="14597" max="14599" width="8.83203125" style="35"/>
    <col min="14600" max="14600" width="10.33203125" style="35" customWidth="1"/>
    <col min="14601" max="14849" width="8.83203125" style="35"/>
    <col min="14850" max="14850" width="10.33203125" style="35" bestFit="1" customWidth="1"/>
    <col min="14851" max="14851" width="14.5" style="35" bestFit="1" customWidth="1"/>
    <col min="14852" max="14852" width="15.33203125" style="35" bestFit="1" customWidth="1"/>
    <col min="14853" max="14855" width="8.83203125" style="35"/>
    <col min="14856" max="14856" width="10.33203125" style="35" customWidth="1"/>
    <col min="14857" max="15105" width="8.83203125" style="35"/>
    <col min="15106" max="15106" width="10.33203125" style="35" bestFit="1" customWidth="1"/>
    <col min="15107" max="15107" width="14.5" style="35" bestFit="1" customWidth="1"/>
    <col min="15108" max="15108" width="15.33203125" style="35" bestFit="1" customWidth="1"/>
    <col min="15109" max="15111" width="8.83203125" style="35"/>
    <col min="15112" max="15112" width="10.33203125" style="35" customWidth="1"/>
    <col min="15113" max="15361" width="8.83203125" style="35"/>
    <col min="15362" max="15362" width="10.33203125" style="35" bestFit="1" customWidth="1"/>
    <col min="15363" max="15363" width="14.5" style="35" bestFit="1" customWidth="1"/>
    <col min="15364" max="15364" width="15.33203125" style="35" bestFit="1" customWidth="1"/>
    <col min="15365" max="15367" width="8.83203125" style="35"/>
    <col min="15368" max="15368" width="10.33203125" style="35" customWidth="1"/>
    <col min="15369" max="15617" width="8.83203125" style="35"/>
    <col min="15618" max="15618" width="10.33203125" style="35" bestFit="1" customWidth="1"/>
    <col min="15619" max="15619" width="14.5" style="35" bestFit="1" customWidth="1"/>
    <col min="15620" max="15620" width="15.33203125" style="35" bestFit="1" customWidth="1"/>
    <col min="15621" max="15623" width="8.83203125" style="35"/>
    <col min="15624" max="15624" width="10.33203125" style="35" customWidth="1"/>
    <col min="15625" max="15873" width="8.83203125" style="35"/>
    <col min="15874" max="15874" width="10.33203125" style="35" bestFit="1" customWidth="1"/>
    <col min="15875" max="15875" width="14.5" style="35" bestFit="1" customWidth="1"/>
    <col min="15876" max="15876" width="15.33203125" style="35" bestFit="1" customWidth="1"/>
    <col min="15877" max="15879" width="8.83203125" style="35"/>
    <col min="15880" max="15880" width="10.33203125" style="35" customWidth="1"/>
    <col min="15881" max="16129" width="8.83203125" style="35"/>
    <col min="16130" max="16130" width="10.33203125" style="35" bestFit="1" customWidth="1"/>
    <col min="16131" max="16131" width="14.5" style="35" bestFit="1" customWidth="1"/>
    <col min="16132" max="16132" width="15.33203125" style="35" bestFit="1" customWidth="1"/>
    <col min="16133" max="16135" width="8.83203125" style="35"/>
    <col min="16136" max="16136" width="10.33203125" style="35" customWidth="1"/>
    <col min="16137" max="16384" width="8.83203125" style="35"/>
  </cols>
  <sheetData>
    <row r="1" spans="1:2" ht="15.75" customHeight="1" x14ac:dyDescent="0.15">
      <c r="A1" s="34" t="s">
        <v>3869</v>
      </c>
    </row>
    <row r="2" spans="1:2" ht="42" x14ac:dyDescent="0.15">
      <c r="A2" s="36" t="s">
        <v>3820</v>
      </c>
      <c r="B2" s="37" t="s">
        <v>3857</v>
      </c>
    </row>
    <row r="3" spans="1:2" ht="15" x14ac:dyDescent="0.2">
      <c r="A3" s="38">
        <v>0</v>
      </c>
      <c r="B3" s="51">
        <v>0.1599819320214296</v>
      </c>
    </row>
    <row r="4" spans="1:2" ht="15" x14ac:dyDescent="0.2">
      <c r="A4" s="41">
        <v>4.1666666666666664E-2</v>
      </c>
      <c r="B4" s="51">
        <v>0.10259615682907237</v>
      </c>
    </row>
    <row r="5" spans="1:2" ht="15" x14ac:dyDescent="0.2">
      <c r="A5" s="41">
        <v>8.3333333333333329E-2</v>
      </c>
      <c r="B5" s="51">
        <v>5.8822062057687835E-2</v>
      </c>
    </row>
    <row r="6" spans="1:2" ht="15" x14ac:dyDescent="0.2">
      <c r="A6" s="41">
        <v>0.125</v>
      </c>
      <c r="B6" s="51">
        <v>8.0125670790806569E-2</v>
      </c>
    </row>
    <row r="7" spans="1:2" ht="15" x14ac:dyDescent="0.2">
      <c r="A7" s="41">
        <v>0.16666666666666666</v>
      </c>
      <c r="B7" s="51">
        <v>7.2778160395887484E-2</v>
      </c>
    </row>
    <row r="8" spans="1:2" ht="15" x14ac:dyDescent="0.2">
      <c r="A8" s="41">
        <v>0.20833333333333334</v>
      </c>
      <c r="B8" s="51">
        <v>1.8956176895291273E-2</v>
      </c>
    </row>
    <row r="9" spans="1:2" ht="15" x14ac:dyDescent="0.2">
      <c r="A9" s="41">
        <v>0.25</v>
      </c>
      <c r="B9" s="51">
        <v>2.8490090096470896E-2</v>
      </c>
    </row>
    <row r="10" spans="1:2" ht="15" x14ac:dyDescent="0.2">
      <c r="A10" s="41">
        <v>0.29166666666666669</v>
      </c>
      <c r="B10" s="51">
        <v>1.4041149588949312E-2</v>
      </c>
    </row>
    <row r="11" spans="1:2" ht="15" x14ac:dyDescent="0.2">
      <c r="A11" s="41">
        <v>0.33333333333333331</v>
      </c>
      <c r="B11" s="51">
        <v>1.085545024126173E-2</v>
      </c>
    </row>
    <row r="12" spans="1:2" ht="15" x14ac:dyDescent="0.2">
      <c r="A12" s="41">
        <v>0.375</v>
      </c>
      <c r="B12" s="51">
        <v>8.6267191805218524E-3</v>
      </c>
    </row>
    <row r="13" spans="1:2" ht="15" x14ac:dyDescent="0.2">
      <c r="A13" s="41">
        <v>0.41666666666666669</v>
      </c>
      <c r="B13" s="51">
        <v>1.059393574896769E-2</v>
      </c>
    </row>
    <row r="14" spans="1:2" ht="15" x14ac:dyDescent="0.2">
      <c r="A14" s="41">
        <v>0.45833333333333331</v>
      </c>
      <c r="B14" s="51">
        <v>1.6399799043649015E-2</v>
      </c>
    </row>
    <row r="15" spans="1:2" ht="15" x14ac:dyDescent="0.2">
      <c r="A15" s="38">
        <v>0.5</v>
      </c>
      <c r="B15" s="51">
        <v>1.2117850453173025E-2</v>
      </c>
    </row>
    <row r="16" spans="1:2" ht="15" x14ac:dyDescent="0.2">
      <c r="A16" s="41">
        <v>4.1666666666666664E-2</v>
      </c>
      <c r="B16" s="51">
        <v>7.9841887298731963E-3</v>
      </c>
    </row>
    <row r="17" spans="1:5" ht="15" x14ac:dyDescent="0.2">
      <c r="A17" s="41">
        <v>8.3333333333333329E-2</v>
      </c>
      <c r="B17" s="51">
        <v>1.2379409364308407E-2</v>
      </c>
    </row>
    <row r="18" spans="1:5" ht="15" x14ac:dyDescent="0.2">
      <c r="A18" s="41">
        <v>0.125</v>
      </c>
      <c r="B18" s="51">
        <v>1.5547682629918146E-2</v>
      </c>
    </row>
    <row r="19" spans="1:5" ht="15" x14ac:dyDescent="0.2">
      <c r="A19" s="41">
        <v>0.16666666666666666</v>
      </c>
      <c r="B19" s="51">
        <v>1.3577849547158787E-2</v>
      </c>
    </row>
    <row r="20" spans="1:5" ht="15" x14ac:dyDescent="0.2">
      <c r="A20" s="41">
        <v>0.20833333333333334</v>
      </c>
      <c r="B20" s="51">
        <v>1.4143773590149719E-2</v>
      </c>
    </row>
    <row r="21" spans="1:5" ht="15" x14ac:dyDescent="0.2">
      <c r="A21" s="41">
        <v>0.25</v>
      </c>
      <c r="B21" s="51">
        <v>4.737642355070746E-2</v>
      </c>
    </row>
    <row r="22" spans="1:5" ht="15" x14ac:dyDescent="0.2">
      <c r="A22" s="41">
        <v>0.29166666666666669</v>
      </c>
      <c r="B22" s="51">
        <v>3.79435046820105E-2</v>
      </c>
    </row>
    <row r="23" spans="1:5" ht="15" x14ac:dyDescent="0.2">
      <c r="A23" s="41">
        <v>0.33333333333333331</v>
      </c>
      <c r="B23" s="51">
        <v>2.8413217157513267E-2</v>
      </c>
    </row>
    <row r="24" spans="1:5" ht="15" x14ac:dyDescent="0.2">
      <c r="A24" s="41">
        <v>0.375</v>
      </c>
      <c r="B24" s="51">
        <v>3.8999414150597031E-2</v>
      </c>
    </row>
    <row r="25" spans="1:5" ht="15" x14ac:dyDescent="0.2">
      <c r="A25" s="41">
        <v>0.41666666666666669</v>
      </c>
      <c r="B25" s="51">
        <v>4.8834901185994949E-2</v>
      </c>
    </row>
    <row r="26" spans="1:5" ht="15" x14ac:dyDescent="0.2">
      <c r="A26" s="41">
        <v>0.45833333333333331</v>
      </c>
      <c r="B26" s="51">
        <v>0.14041448206860002</v>
      </c>
    </row>
    <row r="27" spans="1:5" x14ac:dyDescent="0.15">
      <c r="A27" s="42" t="s">
        <v>3822</v>
      </c>
      <c r="B27" s="48">
        <f>SUM(B3:B26)</f>
        <v>1</v>
      </c>
    </row>
    <row r="29" spans="1:5" x14ac:dyDescent="0.15">
      <c r="A29" s="34" t="s">
        <v>3870</v>
      </c>
    </row>
    <row r="30" spans="1:5" x14ac:dyDescent="0.15">
      <c r="A30" s="43" t="s">
        <v>3820</v>
      </c>
      <c r="B30" s="43" t="s">
        <v>3863</v>
      </c>
      <c r="C30" s="43" t="s">
        <v>3871</v>
      </c>
      <c r="D30" s="43" t="s">
        <v>3865</v>
      </c>
      <c r="E30" s="43" t="s">
        <v>3822</v>
      </c>
    </row>
    <row r="31" spans="1:5" x14ac:dyDescent="0.15">
      <c r="A31" s="38">
        <v>0</v>
      </c>
      <c r="B31" s="48">
        <v>7.9839999999999998E-3</v>
      </c>
      <c r="C31" s="48">
        <v>0</v>
      </c>
      <c r="D31" s="48">
        <v>0.15199793202142961</v>
      </c>
      <c r="E31" s="44">
        <f t="shared" ref="E31:E55" si="0">SUM(B31:D31)</f>
        <v>0.1599819320214296</v>
      </c>
    </row>
    <row r="32" spans="1:5" x14ac:dyDescent="0.15">
      <c r="A32" s="41">
        <v>4.1666666666666664E-2</v>
      </c>
      <c r="B32" s="48">
        <v>7.9839999999999998E-3</v>
      </c>
      <c r="C32" s="48">
        <v>0</v>
      </c>
      <c r="D32" s="48">
        <v>9.4612156829072369E-2</v>
      </c>
      <c r="E32" s="44">
        <f t="shared" si="0"/>
        <v>0.10259615682907237</v>
      </c>
    </row>
    <row r="33" spans="1:5" x14ac:dyDescent="0.15">
      <c r="A33" s="41">
        <v>8.3333333333333329E-2</v>
      </c>
      <c r="B33" s="48">
        <v>7.9839999999999998E-3</v>
      </c>
      <c r="C33" s="48">
        <v>0</v>
      </c>
      <c r="D33" s="48">
        <v>5.0838062057687837E-2</v>
      </c>
      <c r="E33" s="44">
        <f t="shared" si="0"/>
        <v>5.8822062057687835E-2</v>
      </c>
    </row>
    <row r="34" spans="1:5" x14ac:dyDescent="0.15">
      <c r="A34" s="41">
        <v>0.125</v>
      </c>
      <c r="B34" s="48">
        <v>7.9839999999999998E-3</v>
      </c>
      <c r="C34" s="48">
        <v>0</v>
      </c>
      <c r="D34" s="48">
        <v>7.2141670790806564E-2</v>
      </c>
      <c r="E34" s="44">
        <f t="shared" si="0"/>
        <v>8.0125670790806569E-2</v>
      </c>
    </row>
    <row r="35" spans="1:5" x14ac:dyDescent="0.15">
      <c r="A35" s="41">
        <v>0.16666666666666666</v>
      </c>
      <c r="B35" s="48">
        <v>7.9839999999999998E-3</v>
      </c>
      <c r="C35" s="48">
        <v>0</v>
      </c>
      <c r="D35" s="48">
        <v>6.4794160395887479E-2</v>
      </c>
      <c r="E35" s="44">
        <f t="shared" si="0"/>
        <v>7.2778160395887484E-2</v>
      </c>
    </row>
    <row r="36" spans="1:5" x14ac:dyDescent="0.15">
      <c r="A36" s="41">
        <v>0.20833333333333334</v>
      </c>
      <c r="B36" s="48">
        <v>7.9839999999999998E-3</v>
      </c>
      <c r="C36" s="48">
        <v>0</v>
      </c>
      <c r="D36" s="48">
        <v>1.0972176895291274E-2</v>
      </c>
      <c r="E36" s="44">
        <f t="shared" si="0"/>
        <v>1.8956176895291273E-2</v>
      </c>
    </row>
    <row r="37" spans="1:5" x14ac:dyDescent="0.15">
      <c r="A37" s="41">
        <v>0.25</v>
      </c>
      <c r="B37" s="48">
        <v>7.9839999999999998E-3</v>
      </c>
      <c r="C37" s="48">
        <v>0</v>
      </c>
      <c r="D37" s="48">
        <v>2.0506090096470898E-2</v>
      </c>
      <c r="E37" s="44">
        <f t="shared" si="0"/>
        <v>2.8490090096470896E-2</v>
      </c>
    </row>
    <row r="38" spans="1:5" x14ac:dyDescent="0.15">
      <c r="A38" s="41">
        <v>0.29166666666666669</v>
      </c>
      <c r="B38" s="48">
        <v>7.9839999999999998E-3</v>
      </c>
      <c r="C38" s="48">
        <v>0</v>
      </c>
      <c r="D38" s="48">
        <v>6.0571495889493124E-3</v>
      </c>
      <c r="E38" s="44">
        <f t="shared" si="0"/>
        <v>1.4041149588949312E-2</v>
      </c>
    </row>
    <row r="39" spans="1:5" x14ac:dyDescent="0.15">
      <c r="A39" s="41">
        <v>0.33333333333333331</v>
      </c>
      <c r="B39" s="48">
        <v>7.9839999999999998E-3</v>
      </c>
      <c r="C39" s="48">
        <v>0</v>
      </c>
      <c r="D39" s="48">
        <v>2.8714502412617304E-3</v>
      </c>
      <c r="E39" s="44">
        <f t="shared" si="0"/>
        <v>1.085545024126173E-2</v>
      </c>
    </row>
    <row r="40" spans="1:5" x14ac:dyDescent="0.15">
      <c r="A40" s="41">
        <v>0.375</v>
      </c>
      <c r="B40" s="48">
        <v>7.9839999999999998E-3</v>
      </c>
      <c r="C40" s="48">
        <v>0</v>
      </c>
      <c r="D40" s="48">
        <v>6.427191805218526E-4</v>
      </c>
      <c r="E40" s="44">
        <f t="shared" si="0"/>
        <v>8.6267191805218524E-3</v>
      </c>
    </row>
    <row r="41" spans="1:5" x14ac:dyDescent="0.15">
      <c r="A41" s="41">
        <v>0.41666666666666669</v>
      </c>
      <c r="B41" s="48">
        <v>7.9839999999999998E-3</v>
      </c>
      <c r="C41" s="48">
        <v>0</v>
      </c>
      <c r="D41" s="48">
        <v>2.6099357489676907E-3</v>
      </c>
      <c r="E41" s="44">
        <f t="shared" si="0"/>
        <v>1.059393574896769E-2</v>
      </c>
    </row>
    <row r="42" spans="1:5" x14ac:dyDescent="0.15">
      <c r="A42" s="41">
        <v>0.45833333333333331</v>
      </c>
      <c r="B42" s="48">
        <v>7.9839999999999998E-3</v>
      </c>
      <c r="C42" s="48">
        <v>0</v>
      </c>
      <c r="D42" s="48">
        <v>8.4157990436490148E-3</v>
      </c>
      <c r="E42" s="44">
        <f t="shared" si="0"/>
        <v>1.6399799043649015E-2</v>
      </c>
    </row>
    <row r="43" spans="1:5" x14ac:dyDescent="0.15">
      <c r="A43" s="38">
        <v>0.5</v>
      </c>
      <c r="B43" s="48">
        <v>7.9839999999999998E-3</v>
      </c>
      <c r="C43" s="48">
        <v>0</v>
      </c>
      <c r="D43" s="48">
        <v>4.1338504531730248E-3</v>
      </c>
      <c r="E43" s="44">
        <f t="shared" si="0"/>
        <v>1.2117850453173025E-2</v>
      </c>
    </row>
    <row r="44" spans="1:5" x14ac:dyDescent="0.15">
      <c r="A44" s="41">
        <v>4.1666666666666664E-2</v>
      </c>
      <c r="B44" s="48">
        <v>7.9839999999999998E-3</v>
      </c>
      <c r="C44" s="48">
        <v>0</v>
      </c>
      <c r="D44" s="48">
        <v>1.8872987319652756E-7</v>
      </c>
      <c r="E44" s="44">
        <f t="shared" si="0"/>
        <v>7.9841887298731963E-3</v>
      </c>
    </row>
    <row r="45" spans="1:5" x14ac:dyDescent="0.15">
      <c r="A45" s="41">
        <v>8.3333333333333329E-2</v>
      </c>
      <c r="B45" s="48">
        <v>7.9839999999999998E-3</v>
      </c>
      <c r="C45" s="48">
        <v>0</v>
      </c>
      <c r="D45" s="48">
        <v>4.3954093643084075E-3</v>
      </c>
      <c r="E45" s="44">
        <f t="shared" si="0"/>
        <v>1.2379409364308407E-2</v>
      </c>
    </row>
    <row r="46" spans="1:5" x14ac:dyDescent="0.15">
      <c r="A46" s="41">
        <v>0.125</v>
      </c>
      <c r="B46" s="48">
        <v>7.9839999999999998E-3</v>
      </c>
      <c r="C46" s="48">
        <v>0</v>
      </c>
      <c r="D46" s="48">
        <v>7.5636826299181458E-3</v>
      </c>
      <c r="E46" s="44">
        <f t="shared" si="0"/>
        <v>1.5547682629918146E-2</v>
      </c>
    </row>
    <row r="47" spans="1:5" x14ac:dyDescent="0.15">
      <c r="A47" s="41">
        <v>0.16666666666666666</v>
      </c>
      <c r="B47" s="48">
        <v>7.9839999999999998E-3</v>
      </c>
      <c r="C47" s="48">
        <v>0</v>
      </c>
      <c r="D47" s="48">
        <v>5.5938495471587867E-3</v>
      </c>
      <c r="E47" s="44">
        <f t="shared" si="0"/>
        <v>1.3577849547158787E-2</v>
      </c>
    </row>
    <row r="48" spans="1:5" x14ac:dyDescent="0.15">
      <c r="A48" s="41">
        <v>0.20833333333333334</v>
      </c>
      <c r="B48" s="48">
        <v>7.9839999999999998E-3</v>
      </c>
      <c r="C48" s="48">
        <v>0</v>
      </c>
      <c r="D48" s="48">
        <v>6.1597735901497194E-3</v>
      </c>
      <c r="E48" s="44">
        <f t="shared" si="0"/>
        <v>1.4143773590149719E-2</v>
      </c>
    </row>
    <row r="49" spans="1:5" x14ac:dyDescent="0.15">
      <c r="A49" s="41">
        <v>0.25</v>
      </c>
      <c r="B49" s="48">
        <v>7.9839999999999998E-3</v>
      </c>
      <c r="C49" s="48">
        <v>0</v>
      </c>
      <c r="D49" s="48">
        <v>3.9392423550707462E-2</v>
      </c>
      <c r="E49" s="44">
        <f t="shared" si="0"/>
        <v>4.737642355070746E-2</v>
      </c>
    </row>
    <row r="50" spans="1:5" x14ac:dyDescent="0.15">
      <c r="A50" s="41">
        <v>0.29166666666666669</v>
      </c>
      <c r="B50" s="48">
        <v>7.9839999999999998E-3</v>
      </c>
      <c r="C50" s="48">
        <v>0</v>
      </c>
      <c r="D50" s="48">
        <v>2.9959504682010502E-2</v>
      </c>
      <c r="E50" s="44">
        <f t="shared" si="0"/>
        <v>3.79435046820105E-2</v>
      </c>
    </row>
    <row r="51" spans="1:5" x14ac:dyDescent="0.15">
      <c r="A51" s="41">
        <v>0.33333333333333331</v>
      </c>
      <c r="B51" s="48">
        <v>7.9839999999999998E-3</v>
      </c>
      <c r="C51" s="48">
        <v>0</v>
      </c>
      <c r="D51" s="48">
        <v>2.0429217157513266E-2</v>
      </c>
      <c r="E51" s="44">
        <f t="shared" si="0"/>
        <v>2.8413217157513264E-2</v>
      </c>
    </row>
    <row r="52" spans="1:5" x14ac:dyDescent="0.15">
      <c r="A52" s="41">
        <v>0.375</v>
      </c>
      <c r="B52" s="48">
        <v>7.9839999999999998E-3</v>
      </c>
      <c r="C52" s="48">
        <v>0</v>
      </c>
      <c r="D52" s="48">
        <v>3.1015414150597033E-2</v>
      </c>
      <c r="E52" s="44">
        <f t="shared" si="0"/>
        <v>3.8999414150597031E-2</v>
      </c>
    </row>
    <row r="53" spans="1:5" x14ac:dyDescent="0.15">
      <c r="A53" s="41">
        <v>0.41666666666666669</v>
      </c>
      <c r="B53" s="48">
        <v>7.9839999999999998E-3</v>
      </c>
      <c r="C53" s="48">
        <v>0</v>
      </c>
      <c r="D53" s="48">
        <v>4.0850901185994951E-2</v>
      </c>
      <c r="E53" s="44">
        <f t="shared" si="0"/>
        <v>4.8834901185994949E-2</v>
      </c>
    </row>
    <row r="54" spans="1:5" x14ac:dyDescent="0.15">
      <c r="A54" s="41">
        <v>0.45833333333333331</v>
      </c>
      <c r="B54" s="48">
        <v>7.9839999999999998E-3</v>
      </c>
      <c r="C54" s="48">
        <v>0</v>
      </c>
      <c r="D54" s="48">
        <v>0.13243048206860003</v>
      </c>
      <c r="E54" s="44">
        <f t="shared" si="0"/>
        <v>0.14041448206860002</v>
      </c>
    </row>
    <row r="55" spans="1:5" x14ac:dyDescent="0.15">
      <c r="A55" s="46" t="s">
        <v>3822</v>
      </c>
      <c r="B55" s="44">
        <f>SUM(B31:B54)</f>
        <v>0.19161599999999995</v>
      </c>
      <c r="C55" s="44">
        <f>SUM(C31:C54)</f>
        <v>0</v>
      </c>
      <c r="D55" s="44">
        <f>SUM(D31:D54)</f>
        <v>0.80838400000000021</v>
      </c>
      <c r="E55" s="44">
        <f t="shared" si="0"/>
        <v>1.0000000000000002</v>
      </c>
    </row>
  </sheetData>
  <pageMargins left="0.75" right="0.75" top="1" bottom="1" header="0.5" footer="0.5"/>
  <pageSetup orientation="portrait" horizontalDpi="0" verticalDpi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BBC7E-7F6A-014D-8640-D7B7FA137D0C}">
  <sheetPr>
    <tabColor rgb="FF00B0F0"/>
  </sheetPr>
  <dimension ref="A1:K86"/>
  <sheetViews>
    <sheetView workbookViewId="0">
      <selection activeCell="A554" sqref="A554"/>
    </sheetView>
  </sheetViews>
  <sheetFormatPr baseColWidth="10" defaultColWidth="8.83203125" defaultRowHeight="13" x14ac:dyDescent="0.15"/>
  <cols>
    <col min="1" max="1" width="8.83203125" style="35"/>
    <col min="2" max="2" width="10.33203125" style="35" bestFit="1" customWidth="1"/>
    <col min="3" max="3" width="9.33203125" style="35" customWidth="1"/>
    <col min="4" max="4" width="15.33203125" style="35" bestFit="1" customWidth="1"/>
    <col min="5" max="6" width="8.83203125" style="35"/>
    <col min="7" max="7" width="9.5" style="35" customWidth="1"/>
    <col min="8" max="8" width="10.33203125" style="35" customWidth="1"/>
    <col min="9" max="257" width="8.83203125" style="35"/>
    <col min="258" max="258" width="10.33203125" style="35" bestFit="1" customWidth="1"/>
    <col min="259" max="259" width="9.33203125" style="35" customWidth="1"/>
    <col min="260" max="260" width="15.33203125" style="35" bestFit="1" customWidth="1"/>
    <col min="261" max="262" width="8.83203125" style="35"/>
    <col min="263" max="263" width="9.5" style="35" customWidth="1"/>
    <col min="264" max="264" width="10.33203125" style="35" customWidth="1"/>
    <col min="265" max="513" width="8.83203125" style="35"/>
    <col min="514" max="514" width="10.33203125" style="35" bestFit="1" customWidth="1"/>
    <col min="515" max="515" width="9.33203125" style="35" customWidth="1"/>
    <col min="516" max="516" width="15.33203125" style="35" bestFit="1" customWidth="1"/>
    <col min="517" max="518" width="8.83203125" style="35"/>
    <col min="519" max="519" width="9.5" style="35" customWidth="1"/>
    <col min="520" max="520" width="10.33203125" style="35" customWidth="1"/>
    <col min="521" max="769" width="8.83203125" style="35"/>
    <col min="770" max="770" width="10.33203125" style="35" bestFit="1" customWidth="1"/>
    <col min="771" max="771" width="9.33203125" style="35" customWidth="1"/>
    <col min="772" max="772" width="15.33203125" style="35" bestFit="1" customWidth="1"/>
    <col min="773" max="774" width="8.83203125" style="35"/>
    <col min="775" max="775" width="9.5" style="35" customWidth="1"/>
    <col min="776" max="776" width="10.33203125" style="35" customWidth="1"/>
    <col min="777" max="1025" width="8.83203125" style="35"/>
    <col min="1026" max="1026" width="10.33203125" style="35" bestFit="1" customWidth="1"/>
    <col min="1027" max="1027" width="9.33203125" style="35" customWidth="1"/>
    <col min="1028" max="1028" width="15.33203125" style="35" bestFit="1" customWidth="1"/>
    <col min="1029" max="1030" width="8.83203125" style="35"/>
    <col min="1031" max="1031" width="9.5" style="35" customWidth="1"/>
    <col min="1032" max="1032" width="10.33203125" style="35" customWidth="1"/>
    <col min="1033" max="1281" width="8.83203125" style="35"/>
    <col min="1282" max="1282" width="10.33203125" style="35" bestFit="1" customWidth="1"/>
    <col min="1283" max="1283" width="9.33203125" style="35" customWidth="1"/>
    <col min="1284" max="1284" width="15.33203125" style="35" bestFit="1" customWidth="1"/>
    <col min="1285" max="1286" width="8.83203125" style="35"/>
    <col min="1287" max="1287" width="9.5" style="35" customWidth="1"/>
    <col min="1288" max="1288" width="10.33203125" style="35" customWidth="1"/>
    <col min="1289" max="1537" width="8.83203125" style="35"/>
    <col min="1538" max="1538" width="10.33203125" style="35" bestFit="1" customWidth="1"/>
    <col min="1539" max="1539" width="9.33203125" style="35" customWidth="1"/>
    <col min="1540" max="1540" width="15.33203125" style="35" bestFit="1" customWidth="1"/>
    <col min="1541" max="1542" width="8.83203125" style="35"/>
    <col min="1543" max="1543" width="9.5" style="35" customWidth="1"/>
    <col min="1544" max="1544" width="10.33203125" style="35" customWidth="1"/>
    <col min="1545" max="1793" width="8.83203125" style="35"/>
    <col min="1794" max="1794" width="10.33203125" style="35" bestFit="1" customWidth="1"/>
    <col min="1795" max="1795" width="9.33203125" style="35" customWidth="1"/>
    <col min="1796" max="1796" width="15.33203125" style="35" bestFit="1" customWidth="1"/>
    <col min="1797" max="1798" width="8.83203125" style="35"/>
    <col min="1799" max="1799" width="9.5" style="35" customWidth="1"/>
    <col min="1800" max="1800" width="10.33203125" style="35" customWidth="1"/>
    <col min="1801" max="2049" width="8.83203125" style="35"/>
    <col min="2050" max="2050" width="10.33203125" style="35" bestFit="1" customWidth="1"/>
    <col min="2051" max="2051" width="9.33203125" style="35" customWidth="1"/>
    <col min="2052" max="2052" width="15.33203125" style="35" bestFit="1" customWidth="1"/>
    <col min="2053" max="2054" width="8.83203125" style="35"/>
    <col min="2055" max="2055" width="9.5" style="35" customWidth="1"/>
    <col min="2056" max="2056" width="10.33203125" style="35" customWidth="1"/>
    <col min="2057" max="2305" width="8.83203125" style="35"/>
    <col min="2306" max="2306" width="10.33203125" style="35" bestFit="1" customWidth="1"/>
    <col min="2307" max="2307" width="9.33203125" style="35" customWidth="1"/>
    <col min="2308" max="2308" width="15.33203125" style="35" bestFit="1" customWidth="1"/>
    <col min="2309" max="2310" width="8.83203125" style="35"/>
    <col min="2311" max="2311" width="9.5" style="35" customWidth="1"/>
    <col min="2312" max="2312" width="10.33203125" style="35" customWidth="1"/>
    <col min="2313" max="2561" width="8.83203125" style="35"/>
    <col min="2562" max="2562" width="10.33203125" style="35" bestFit="1" customWidth="1"/>
    <col min="2563" max="2563" width="9.33203125" style="35" customWidth="1"/>
    <col min="2564" max="2564" width="15.33203125" style="35" bestFit="1" customWidth="1"/>
    <col min="2565" max="2566" width="8.83203125" style="35"/>
    <col min="2567" max="2567" width="9.5" style="35" customWidth="1"/>
    <col min="2568" max="2568" width="10.33203125" style="35" customWidth="1"/>
    <col min="2569" max="2817" width="8.83203125" style="35"/>
    <col min="2818" max="2818" width="10.33203125" style="35" bestFit="1" customWidth="1"/>
    <col min="2819" max="2819" width="9.33203125" style="35" customWidth="1"/>
    <col min="2820" max="2820" width="15.33203125" style="35" bestFit="1" customWidth="1"/>
    <col min="2821" max="2822" width="8.83203125" style="35"/>
    <col min="2823" max="2823" width="9.5" style="35" customWidth="1"/>
    <col min="2824" max="2824" width="10.33203125" style="35" customWidth="1"/>
    <col min="2825" max="3073" width="8.83203125" style="35"/>
    <col min="3074" max="3074" width="10.33203125" style="35" bestFit="1" customWidth="1"/>
    <col min="3075" max="3075" width="9.33203125" style="35" customWidth="1"/>
    <col min="3076" max="3076" width="15.33203125" style="35" bestFit="1" customWidth="1"/>
    <col min="3077" max="3078" width="8.83203125" style="35"/>
    <col min="3079" max="3079" width="9.5" style="35" customWidth="1"/>
    <col min="3080" max="3080" width="10.33203125" style="35" customWidth="1"/>
    <col min="3081" max="3329" width="8.83203125" style="35"/>
    <col min="3330" max="3330" width="10.33203125" style="35" bestFit="1" customWidth="1"/>
    <col min="3331" max="3331" width="9.33203125" style="35" customWidth="1"/>
    <col min="3332" max="3332" width="15.33203125" style="35" bestFit="1" customWidth="1"/>
    <col min="3333" max="3334" width="8.83203125" style="35"/>
    <col min="3335" max="3335" width="9.5" style="35" customWidth="1"/>
    <col min="3336" max="3336" width="10.33203125" style="35" customWidth="1"/>
    <col min="3337" max="3585" width="8.83203125" style="35"/>
    <col min="3586" max="3586" width="10.33203125" style="35" bestFit="1" customWidth="1"/>
    <col min="3587" max="3587" width="9.33203125" style="35" customWidth="1"/>
    <col min="3588" max="3588" width="15.33203125" style="35" bestFit="1" customWidth="1"/>
    <col min="3589" max="3590" width="8.83203125" style="35"/>
    <col min="3591" max="3591" width="9.5" style="35" customWidth="1"/>
    <col min="3592" max="3592" width="10.33203125" style="35" customWidth="1"/>
    <col min="3593" max="3841" width="8.83203125" style="35"/>
    <col min="3842" max="3842" width="10.33203125" style="35" bestFit="1" customWidth="1"/>
    <col min="3843" max="3843" width="9.33203125" style="35" customWidth="1"/>
    <col min="3844" max="3844" width="15.33203125" style="35" bestFit="1" customWidth="1"/>
    <col min="3845" max="3846" width="8.83203125" style="35"/>
    <col min="3847" max="3847" width="9.5" style="35" customWidth="1"/>
    <col min="3848" max="3848" width="10.33203125" style="35" customWidth="1"/>
    <col min="3849" max="4097" width="8.83203125" style="35"/>
    <col min="4098" max="4098" width="10.33203125" style="35" bestFit="1" customWidth="1"/>
    <col min="4099" max="4099" width="9.33203125" style="35" customWidth="1"/>
    <col min="4100" max="4100" width="15.33203125" style="35" bestFit="1" customWidth="1"/>
    <col min="4101" max="4102" width="8.83203125" style="35"/>
    <col min="4103" max="4103" width="9.5" style="35" customWidth="1"/>
    <col min="4104" max="4104" width="10.33203125" style="35" customWidth="1"/>
    <col min="4105" max="4353" width="8.83203125" style="35"/>
    <col min="4354" max="4354" width="10.33203125" style="35" bestFit="1" customWidth="1"/>
    <col min="4355" max="4355" width="9.33203125" style="35" customWidth="1"/>
    <col min="4356" max="4356" width="15.33203125" style="35" bestFit="1" customWidth="1"/>
    <col min="4357" max="4358" width="8.83203125" style="35"/>
    <col min="4359" max="4359" width="9.5" style="35" customWidth="1"/>
    <col min="4360" max="4360" width="10.33203125" style="35" customWidth="1"/>
    <col min="4361" max="4609" width="8.83203125" style="35"/>
    <col min="4610" max="4610" width="10.33203125" style="35" bestFit="1" customWidth="1"/>
    <col min="4611" max="4611" width="9.33203125" style="35" customWidth="1"/>
    <col min="4612" max="4612" width="15.33203125" style="35" bestFit="1" customWidth="1"/>
    <col min="4613" max="4614" width="8.83203125" style="35"/>
    <col min="4615" max="4615" width="9.5" style="35" customWidth="1"/>
    <col min="4616" max="4616" width="10.33203125" style="35" customWidth="1"/>
    <col min="4617" max="4865" width="8.83203125" style="35"/>
    <col min="4866" max="4866" width="10.33203125" style="35" bestFit="1" customWidth="1"/>
    <col min="4867" max="4867" width="9.33203125" style="35" customWidth="1"/>
    <col min="4868" max="4868" width="15.33203125" style="35" bestFit="1" customWidth="1"/>
    <col min="4869" max="4870" width="8.83203125" style="35"/>
    <col min="4871" max="4871" width="9.5" style="35" customWidth="1"/>
    <col min="4872" max="4872" width="10.33203125" style="35" customWidth="1"/>
    <col min="4873" max="5121" width="8.83203125" style="35"/>
    <col min="5122" max="5122" width="10.33203125" style="35" bestFit="1" customWidth="1"/>
    <col min="5123" max="5123" width="9.33203125" style="35" customWidth="1"/>
    <col min="5124" max="5124" width="15.33203125" style="35" bestFit="1" customWidth="1"/>
    <col min="5125" max="5126" width="8.83203125" style="35"/>
    <col min="5127" max="5127" width="9.5" style="35" customWidth="1"/>
    <col min="5128" max="5128" width="10.33203125" style="35" customWidth="1"/>
    <col min="5129" max="5377" width="8.83203125" style="35"/>
    <col min="5378" max="5378" width="10.33203125" style="35" bestFit="1" customWidth="1"/>
    <col min="5379" max="5379" width="9.33203125" style="35" customWidth="1"/>
    <col min="5380" max="5380" width="15.33203125" style="35" bestFit="1" customWidth="1"/>
    <col min="5381" max="5382" width="8.83203125" style="35"/>
    <col min="5383" max="5383" width="9.5" style="35" customWidth="1"/>
    <col min="5384" max="5384" width="10.33203125" style="35" customWidth="1"/>
    <col min="5385" max="5633" width="8.83203125" style="35"/>
    <col min="5634" max="5634" width="10.33203125" style="35" bestFit="1" customWidth="1"/>
    <col min="5635" max="5635" width="9.33203125" style="35" customWidth="1"/>
    <col min="5636" max="5636" width="15.33203125" style="35" bestFit="1" customWidth="1"/>
    <col min="5637" max="5638" width="8.83203125" style="35"/>
    <col min="5639" max="5639" width="9.5" style="35" customWidth="1"/>
    <col min="5640" max="5640" width="10.33203125" style="35" customWidth="1"/>
    <col min="5641" max="5889" width="8.83203125" style="35"/>
    <col min="5890" max="5890" width="10.33203125" style="35" bestFit="1" customWidth="1"/>
    <col min="5891" max="5891" width="9.33203125" style="35" customWidth="1"/>
    <col min="5892" max="5892" width="15.33203125" style="35" bestFit="1" customWidth="1"/>
    <col min="5893" max="5894" width="8.83203125" style="35"/>
    <col min="5895" max="5895" width="9.5" style="35" customWidth="1"/>
    <col min="5896" max="5896" width="10.33203125" style="35" customWidth="1"/>
    <col min="5897" max="6145" width="8.83203125" style="35"/>
    <col min="6146" max="6146" width="10.33203125" style="35" bestFit="1" customWidth="1"/>
    <col min="6147" max="6147" width="9.33203125" style="35" customWidth="1"/>
    <col min="6148" max="6148" width="15.33203125" style="35" bestFit="1" customWidth="1"/>
    <col min="6149" max="6150" width="8.83203125" style="35"/>
    <col min="6151" max="6151" width="9.5" style="35" customWidth="1"/>
    <col min="6152" max="6152" width="10.33203125" style="35" customWidth="1"/>
    <col min="6153" max="6401" width="8.83203125" style="35"/>
    <col min="6402" max="6402" width="10.33203125" style="35" bestFit="1" customWidth="1"/>
    <col min="6403" max="6403" width="9.33203125" style="35" customWidth="1"/>
    <col min="6404" max="6404" width="15.33203125" style="35" bestFit="1" customWidth="1"/>
    <col min="6405" max="6406" width="8.83203125" style="35"/>
    <col min="6407" max="6407" width="9.5" style="35" customWidth="1"/>
    <col min="6408" max="6408" width="10.33203125" style="35" customWidth="1"/>
    <col min="6409" max="6657" width="8.83203125" style="35"/>
    <col min="6658" max="6658" width="10.33203125" style="35" bestFit="1" customWidth="1"/>
    <col min="6659" max="6659" width="9.33203125" style="35" customWidth="1"/>
    <col min="6660" max="6660" width="15.33203125" style="35" bestFit="1" customWidth="1"/>
    <col min="6661" max="6662" width="8.83203125" style="35"/>
    <col min="6663" max="6663" width="9.5" style="35" customWidth="1"/>
    <col min="6664" max="6664" width="10.33203125" style="35" customWidth="1"/>
    <col min="6665" max="6913" width="8.83203125" style="35"/>
    <col min="6914" max="6914" width="10.33203125" style="35" bestFit="1" customWidth="1"/>
    <col min="6915" max="6915" width="9.33203125" style="35" customWidth="1"/>
    <col min="6916" max="6916" width="15.33203125" style="35" bestFit="1" customWidth="1"/>
    <col min="6917" max="6918" width="8.83203125" style="35"/>
    <col min="6919" max="6919" width="9.5" style="35" customWidth="1"/>
    <col min="6920" max="6920" width="10.33203125" style="35" customWidth="1"/>
    <col min="6921" max="7169" width="8.83203125" style="35"/>
    <col min="7170" max="7170" width="10.33203125" style="35" bestFit="1" customWidth="1"/>
    <col min="7171" max="7171" width="9.33203125" style="35" customWidth="1"/>
    <col min="7172" max="7172" width="15.33203125" style="35" bestFit="1" customWidth="1"/>
    <col min="7173" max="7174" width="8.83203125" style="35"/>
    <col min="7175" max="7175" width="9.5" style="35" customWidth="1"/>
    <col min="7176" max="7176" width="10.33203125" style="35" customWidth="1"/>
    <col min="7177" max="7425" width="8.83203125" style="35"/>
    <col min="7426" max="7426" width="10.33203125" style="35" bestFit="1" customWidth="1"/>
    <col min="7427" max="7427" width="9.33203125" style="35" customWidth="1"/>
    <col min="7428" max="7428" width="15.33203125" style="35" bestFit="1" customWidth="1"/>
    <col min="7429" max="7430" width="8.83203125" style="35"/>
    <col min="7431" max="7431" width="9.5" style="35" customWidth="1"/>
    <col min="7432" max="7432" width="10.33203125" style="35" customWidth="1"/>
    <col min="7433" max="7681" width="8.83203125" style="35"/>
    <col min="7682" max="7682" width="10.33203125" style="35" bestFit="1" customWidth="1"/>
    <col min="7683" max="7683" width="9.33203125" style="35" customWidth="1"/>
    <col min="7684" max="7684" width="15.33203125" style="35" bestFit="1" customWidth="1"/>
    <col min="7685" max="7686" width="8.83203125" style="35"/>
    <col min="7687" max="7687" width="9.5" style="35" customWidth="1"/>
    <col min="7688" max="7688" width="10.33203125" style="35" customWidth="1"/>
    <col min="7689" max="7937" width="8.83203125" style="35"/>
    <col min="7938" max="7938" width="10.33203125" style="35" bestFit="1" customWidth="1"/>
    <col min="7939" max="7939" width="9.33203125" style="35" customWidth="1"/>
    <col min="7940" max="7940" width="15.33203125" style="35" bestFit="1" customWidth="1"/>
    <col min="7941" max="7942" width="8.83203125" style="35"/>
    <col min="7943" max="7943" width="9.5" style="35" customWidth="1"/>
    <col min="7944" max="7944" width="10.33203125" style="35" customWidth="1"/>
    <col min="7945" max="8193" width="8.83203125" style="35"/>
    <col min="8194" max="8194" width="10.33203125" style="35" bestFit="1" customWidth="1"/>
    <col min="8195" max="8195" width="9.33203125" style="35" customWidth="1"/>
    <col min="8196" max="8196" width="15.33203125" style="35" bestFit="1" customWidth="1"/>
    <col min="8197" max="8198" width="8.83203125" style="35"/>
    <col min="8199" max="8199" width="9.5" style="35" customWidth="1"/>
    <col min="8200" max="8200" width="10.33203125" style="35" customWidth="1"/>
    <col min="8201" max="8449" width="8.83203125" style="35"/>
    <col min="8450" max="8450" width="10.33203125" style="35" bestFit="1" customWidth="1"/>
    <col min="8451" max="8451" width="9.33203125" style="35" customWidth="1"/>
    <col min="8452" max="8452" width="15.33203125" style="35" bestFit="1" customWidth="1"/>
    <col min="8453" max="8454" width="8.83203125" style="35"/>
    <col min="8455" max="8455" width="9.5" style="35" customWidth="1"/>
    <col min="8456" max="8456" width="10.33203125" style="35" customWidth="1"/>
    <col min="8457" max="8705" width="8.83203125" style="35"/>
    <col min="8706" max="8706" width="10.33203125" style="35" bestFit="1" customWidth="1"/>
    <col min="8707" max="8707" width="9.33203125" style="35" customWidth="1"/>
    <col min="8708" max="8708" width="15.33203125" style="35" bestFit="1" customWidth="1"/>
    <col min="8709" max="8710" width="8.83203125" style="35"/>
    <col min="8711" max="8711" width="9.5" style="35" customWidth="1"/>
    <col min="8712" max="8712" width="10.33203125" style="35" customWidth="1"/>
    <col min="8713" max="8961" width="8.83203125" style="35"/>
    <col min="8962" max="8962" width="10.33203125" style="35" bestFit="1" customWidth="1"/>
    <col min="8963" max="8963" width="9.33203125" style="35" customWidth="1"/>
    <col min="8964" max="8964" width="15.33203125" style="35" bestFit="1" customWidth="1"/>
    <col min="8965" max="8966" width="8.83203125" style="35"/>
    <col min="8967" max="8967" width="9.5" style="35" customWidth="1"/>
    <col min="8968" max="8968" width="10.33203125" style="35" customWidth="1"/>
    <col min="8969" max="9217" width="8.83203125" style="35"/>
    <col min="9218" max="9218" width="10.33203125" style="35" bestFit="1" customWidth="1"/>
    <col min="9219" max="9219" width="9.33203125" style="35" customWidth="1"/>
    <col min="9220" max="9220" width="15.33203125" style="35" bestFit="1" customWidth="1"/>
    <col min="9221" max="9222" width="8.83203125" style="35"/>
    <col min="9223" max="9223" width="9.5" style="35" customWidth="1"/>
    <col min="9224" max="9224" width="10.33203125" style="35" customWidth="1"/>
    <col min="9225" max="9473" width="8.83203125" style="35"/>
    <col min="9474" max="9474" width="10.33203125" style="35" bestFit="1" customWidth="1"/>
    <col min="9475" max="9475" width="9.33203125" style="35" customWidth="1"/>
    <col min="9476" max="9476" width="15.33203125" style="35" bestFit="1" customWidth="1"/>
    <col min="9477" max="9478" width="8.83203125" style="35"/>
    <col min="9479" max="9479" width="9.5" style="35" customWidth="1"/>
    <col min="9480" max="9480" width="10.33203125" style="35" customWidth="1"/>
    <col min="9481" max="9729" width="8.83203125" style="35"/>
    <col min="9730" max="9730" width="10.33203125" style="35" bestFit="1" customWidth="1"/>
    <col min="9731" max="9731" width="9.33203125" style="35" customWidth="1"/>
    <col min="9732" max="9732" width="15.33203125" style="35" bestFit="1" customWidth="1"/>
    <col min="9733" max="9734" width="8.83203125" style="35"/>
    <col min="9735" max="9735" width="9.5" style="35" customWidth="1"/>
    <col min="9736" max="9736" width="10.33203125" style="35" customWidth="1"/>
    <col min="9737" max="9985" width="8.83203125" style="35"/>
    <col min="9986" max="9986" width="10.33203125" style="35" bestFit="1" customWidth="1"/>
    <col min="9987" max="9987" width="9.33203125" style="35" customWidth="1"/>
    <col min="9988" max="9988" width="15.33203125" style="35" bestFit="1" customWidth="1"/>
    <col min="9989" max="9990" width="8.83203125" style="35"/>
    <col min="9991" max="9991" width="9.5" style="35" customWidth="1"/>
    <col min="9992" max="9992" width="10.33203125" style="35" customWidth="1"/>
    <col min="9993" max="10241" width="8.83203125" style="35"/>
    <col min="10242" max="10242" width="10.33203125" style="35" bestFit="1" customWidth="1"/>
    <col min="10243" max="10243" width="9.33203125" style="35" customWidth="1"/>
    <col min="10244" max="10244" width="15.33203125" style="35" bestFit="1" customWidth="1"/>
    <col min="10245" max="10246" width="8.83203125" style="35"/>
    <col min="10247" max="10247" width="9.5" style="35" customWidth="1"/>
    <col min="10248" max="10248" width="10.33203125" style="35" customWidth="1"/>
    <col min="10249" max="10497" width="8.83203125" style="35"/>
    <col min="10498" max="10498" width="10.33203125" style="35" bestFit="1" customWidth="1"/>
    <col min="10499" max="10499" width="9.33203125" style="35" customWidth="1"/>
    <col min="10500" max="10500" width="15.33203125" style="35" bestFit="1" customWidth="1"/>
    <col min="10501" max="10502" width="8.83203125" style="35"/>
    <col min="10503" max="10503" width="9.5" style="35" customWidth="1"/>
    <col min="10504" max="10504" width="10.33203125" style="35" customWidth="1"/>
    <col min="10505" max="10753" width="8.83203125" style="35"/>
    <col min="10754" max="10754" width="10.33203125" style="35" bestFit="1" customWidth="1"/>
    <col min="10755" max="10755" width="9.33203125" style="35" customWidth="1"/>
    <col min="10756" max="10756" width="15.33203125" style="35" bestFit="1" customWidth="1"/>
    <col min="10757" max="10758" width="8.83203125" style="35"/>
    <col min="10759" max="10759" width="9.5" style="35" customWidth="1"/>
    <col min="10760" max="10760" width="10.33203125" style="35" customWidth="1"/>
    <col min="10761" max="11009" width="8.83203125" style="35"/>
    <col min="11010" max="11010" width="10.33203125" style="35" bestFit="1" customWidth="1"/>
    <col min="11011" max="11011" width="9.33203125" style="35" customWidth="1"/>
    <col min="11012" max="11012" width="15.33203125" style="35" bestFit="1" customWidth="1"/>
    <col min="11013" max="11014" width="8.83203125" style="35"/>
    <col min="11015" max="11015" width="9.5" style="35" customWidth="1"/>
    <col min="11016" max="11016" width="10.33203125" style="35" customWidth="1"/>
    <col min="11017" max="11265" width="8.83203125" style="35"/>
    <col min="11266" max="11266" width="10.33203125" style="35" bestFit="1" customWidth="1"/>
    <col min="11267" max="11267" width="9.33203125" style="35" customWidth="1"/>
    <col min="11268" max="11268" width="15.33203125" style="35" bestFit="1" customWidth="1"/>
    <col min="11269" max="11270" width="8.83203125" style="35"/>
    <col min="11271" max="11271" width="9.5" style="35" customWidth="1"/>
    <col min="11272" max="11272" width="10.33203125" style="35" customWidth="1"/>
    <col min="11273" max="11521" width="8.83203125" style="35"/>
    <col min="11522" max="11522" width="10.33203125" style="35" bestFit="1" customWidth="1"/>
    <col min="11523" max="11523" width="9.33203125" style="35" customWidth="1"/>
    <col min="11524" max="11524" width="15.33203125" style="35" bestFit="1" customWidth="1"/>
    <col min="11525" max="11526" width="8.83203125" style="35"/>
    <col min="11527" max="11527" width="9.5" style="35" customWidth="1"/>
    <col min="11528" max="11528" width="10.33203125" style="35" customWidth="1"/>
    <col min="11529" max="11777" width="8.83203125" style="35"/>
    <col min="11778" max="11778" width="10.33203125" style="35" bestFit="1" customWidth="1"/>
    <col min="11779" max="11779" width="9.33203125" style="35" customWidth="1"/>
    <col min="11780" max="11780" width="15.33203125" style="35" bestFit="1" customWidth="1"/>
    <col min="11781" max="11782" width="8.83203125" style="35"/>
    <col min="11783" max="11783" width="9.5" style="35" customWidth="1"/>
    <col min="11784" max="11784" width="10.33203125" style="35" customWidth="1"/>
    <col min="11785" max="12033" width="8.83203125" style="35"/>
    <col min="12034" max="12034" width="10.33203125" style="35" bestFit="1" customWidth="1"/>
    <col min="12035" max="12035" width="9.33203125" style="35" customWidth="1"/>
    <col min="12036" max="12036" width="15.33203125" style="35" bestFit="1" customWidth="1"/>
    <col min="12037" max="12038" width="8.83203125" style="35"/>
    <col min="12039" max="12039" width="9.5" style="35" customWidth="1"/>
    <col min="12040" max="12040" width="10.33203125" style="35" customWidth="1"/>
    <col min="12041" max="12289" width="8.83203125" style="35"/>
    <col min="12290" max="12290" width="10.33203125" style="35" bestFit="1" customWidth="1"/>
    <col min="12291" max="12291" width="9.33203125" style="35" customWidth="1"/>
    <col min="12292" max="12292" width="15.33203125" style="35" bestFit="1" customWidth="1"/>
    <col min="12293" max="12294" width="8.83203125" style="35"/>
    <col min="12295" max="12295" width="9.5" style="35" customWidth="1"/>
    <col min="12296" max="12296" width="10.33203125" style="35" customWidth="1"/>
    <col min="12297" max="12545" width="8.83203125" style="35"/>
    <col min="12546" max="12546" width="10.33203125" style="35" bestFit="1" customWidth="1"/>
    <col min="12547" max="12547" width="9.33203125" style="35" customWidth="1"/>
    <col min="12548" max="12548" width="15.33203125" style="35" bestFit="1" customWidth="1"/>
    <col min="12549" max="12550" width="8.83203125" style="35"/>
    <col min="12551" max="12551" width="9.5" style="35" customWidth="1"/>
    <col min="12552" max="12552" width="10.33203125" style="35" customWidth="1"/>
    <col min="12553" max="12801" width="8.83203125" style="35"/>
    <col min="12802" max="12802" width="10.33203125" style="35" bestFit="1" customWidth="1"/>
    <col min="12803" max="12803" width="9.33203125" style="35" customWidth="1"/>
    <col min="12804" max="12804" width="15.33203125" style="35" bestFit="1" customWidth="1"/>
    <col min="12805" max="12806" width="8.83203125" style="35"/>
    <col min="12807" max="12807" width="9.5" style="35" customWidth="1"/>
    <col min="12808" max="12808" width="10.33203125" style="35" customWidth="1"/>
    <col min="12809" max="13057" width="8.83203125" style="35"/>
    <col min="13058" max="13058" width="10.33203125" style="35" bestFit="1" customWidth="1"/>
    <col min="13059" max="13059" width="9.33203125" style="35" customWidth="1"/>
    <col min="13060" max="13060" width="15.33203125" style="35" bestFit="1" customWidth="1"/>
    <col min="13061" max="13062" width="8.83203125" style="35"/>
    <col min="13063" max="13063" width="9.5" style="35" customWidth="1"/>
    <col min="13064" max="13064" width="10.33203125" style="35" customWidth="1"/>
    <col min="13065" max="13313" width="8.83203125" style="35"/>
    <col min="13314" max="13314" width="10.33203125" style="35" bestFit="1" customWidth="1"/>
    <col min="13315" max="13315" width="9.33203125" style="35" customWidth="1"/>
    <col min="13316" max="13316" width="15.33203125" style="35" bestFit="1" customWidth="1"/>
    <col min="13317" max="13318" width="8.83203125" style="35"/>
    <col min="13319" max="13319" width="9.5" style="35" customWidth="1"/>
    <col min="13320" max="13320" width="10.33203125" style="35" customWidth="1"/>
    <col min="13321" max="13569" width="8.83203125" style="35"/>
    <col min="13570" max="13570" width="10.33203125" style="35" bestFit="1" customWidth="1"/>
    <col min="13571" max="13571" width="9.33203125" style="35" customWidth="1"/>
    <col min="13572" max="13572" width="15.33203125" style="35" bestFit="1" customWidth="1"/>
    <col min="13573" max="13574" width="8.83203125" style="35"/>
    <col min="13575" max="13575" width="9.5" style="35" customWidth="1"/>
    <col min="13576" max="13576" width="10.33203125" style="35" customWidth="1"/>
    <col min="13577" max="13825" width="8.83203125" style="35"/>
    <col min="13826" max="13826" width="10.33203125" style="35" bestFit="1" customWidth="1"/>
    <col min="13827" max="13827" width="9.33203125" style="35" customWidth="1"/>
    <col min="13828" max="13828" width="15.33203125" style="35" bestFit="1" customWidth="1"/>
    <col min="13829" max="13830" width="8.83203125" style="35"/>
    <col min="13831" max="13831" width="9.5" style="35" customWidth="1"/>
    <col min="13832" max="13832" width="10.33203125" style="35" customWidth="1"/>
    <col min="13833" max="14081" width="8.83203125" style="35"/>
    <col min="14082" max="14082" width="10.33203125" style="35" bestFit="1" customWidth="1"/>
    <col min="14083" max="14083" width="9.33203125" style="35" customWidth="1"/>
    <col min="14084" max="14084" width="15.33203125" style="35" bestFit="1" customWidth="1"/>
    <col min="14085" max="14086" width="8.83203125" style="35"/>
    <col min="14087" max="14087" width="9.5" style="35" customWidth="1"/>
    <col min="14088" max="14088" width="10.33203125" style="35" customWidth="1"/>
    <col min="14089" max="14337" width="8.83203125" style="35"/>
    <col min="14338" max="14338" width="10.33203125" style="35" bestFit="1" customWidth="1"/>
    <col min="14339" max="14339" width="9.33203125" style="35" customWidth="1"/>
    <col min="14340" max="14340" width="15.33203125" style="35" bestFit="1" customWidth="1"/>
    <col min="14341" max="14342" width="8.83203125" style="35"/>
    <col min="14343" max="14343" width="9.5" style="35" customWidth="1"/>
    <col min="14344" max="14344" width="10.33203125" style="35" customWidth="1"/>
    <col min="14345" max="14593" width="8.83203125" style="35"/>
    <col min="14594" max="14594" width="10.33203125" style="35" bestFit="1" customWidth="1"/>
    <col min="14595" max="14595" width="9.33203125" style="35" customWidth="1"/>
    <col min="14596" max="14596" width="15.33203125" style="35" bestFit="1" customWidth="1"/>
    <col min="14597" max="14598" width="8.83203125" style="35"/>
    <col min="14599" max="14599" width="9.5" style="35" customWidth="1"/>
    <col min="14600" max="14600" width="10.33203125" style="35" customWidth="1"/>
    <col min="14601" max="14849" width="8.83203125" style="35"/>
    <col min="14850" max="14850" width="10.33203125" style="35" bestFit="1" customWidth="1"/>
    <col min="14851" max="14851" width="9.33203125" style="35" customWidth="1"/>
    <col min="14852" max="14852" width="15.33203125" style="35" bestFit="1" customWidth="1"/>
    <col min="14853" max="14854" width="8.83203125" style="35"/>
    <col min="14855" max="14855" width="9.5" style="35" customWidth="1"/>
    <col min="14856" max="14856" width="10.33203125" style="35" customWidth="1"/>
    <col min="14857" max="15105" width="8.83203125" style="35"/>
    <col min="15106" max="15106" width="10.33203125" style="35" bestFit="1" customWidth="1"/>
    <col min="15107" max="15107" width="9.33203125" style="35" customWidth="1"/>
    <col min="15108" max="15108" width="15.33203125" style="35" bestFit="1" customWidth="1"/>
    <col min="15109" max="15110" width="8.83203125" style="35"/>
    <col min="15111" max="15111" width="9.5" style="35" customWidth="1"/>
    <col min="15112" max="15112" width="10.33203125" style="35" customWidth="1"/>
    <col min="15113" max="15361" width="8.83203125" style="35"/>
    <col min="15362" max="15362" width="10.33203125" style="35" bestFit="1" customWidth="1"/>
    <col min="15363" max="15363" width="9.33203125" style="35" customWidth="1"/>
    <col min="15364" max="15364" width="15.33203125" style="35" bestFit="1" customWidth="1"/>
    <col min="15365" max="15366" width="8.83203125" style="35"/>
    <col min="15367" max="15367" width="9.5" style="35" customWidth="1"/>
    <col min="15368" max="15368" width="10.33203125" style="35" customWidth="1"/>
    <col min="15369" max="15617" width="8.83203125" style="35"/>
    <col min="15618" max="15618" width="10.33203125" style="35" bestFit="1" customWidth="1"/>
    <col min="15619" max="15619" width="9.33203125" style="35" customWidth="1"/>
    <col min="15620" max="15620" width="15.33203125" style="35" bestFit="1" customWidth="1"/>
    <col min="15621" max="15622" width="8.83203125" style="35"/>
    <col min="15623" max="15623" width="9.5" style="35" customWidth="1"/>
    <col min="15624" max="15624" width="10.33203125" style="35" customWidth="1"/>
    <col min="15625" max="15873" width="8.83203125" style="35"/>
    <col min="15874" max="15874" width="10.33203125" style="35" bestFit="1" customWidth="1"/>
    <col min="15875" max="15875" width="9.33203125" style="35" customWidth="1"/>
    <col min="15876" max="15876" width="15.33203125" style="35" bestFit="1" customWidth="1"/>
    <col min="15877" max="15878" width="8.83203125" style="35"/>
    <col min="15879" max="15879" width="9.5" style="35" customWidth="1"/>
    <col min="15880" max="15880" width="10.33203125" style="35" customWidth="1"/>
    <col min="15881" max="16129" width="8.83203125" style="35"/>
    <col min="16130" max="16130" width="10.33203125" style="35" bestFit="1" customWidth="1"/>
    <col min="16131" max="16131" width="9.33203125" style="35" customWidth="1"/>
    <col min="16132" max="16132" width="15.33203125" style="35" bestFit="1" customWidth="1"/>
    <col min="16133" max="16134" width="8.83203125" style="35"/>
    <col min="16135" max="16135" width="9.5" style="35" customWidth="1"/>
    <col min="16136" max="16136" width="10.33203125" style="35" customWidth="1"/>
    <col min="16137" max="16384" width="8.83203125" style="35"/>
  </cols>
  <sheetData>
    <row r="1" spans="1:2" ht="15.75" customHeight="1" x14ac:dyDescent="0.15">
      <c r="A1" s="34" t="s">
        <v>3872</v>
      </c>
    </row>
    <row r="2" spans="1:2" ht="42" x14ac:dyDescent="0.15">
      <c r="A2" s="36" t="s">
        <v>3820</v>
      </c>
      <c r="B2" s="37" t="s">
        <v>3857</v>
      </c>
    </row>
    <row r="3" spans="1:2" x14ac:dyDescent="0.15">
      <c r="A3" s="38">
        <v>0</v>
      </c>
      <c r="B3" s="44">
        <v>4.5008622267140225E-2</v>
      </c>
    </row>
    <row r="4" spans="1:2" x14ac:dyDescent="0.15">
      <c r="A4" s="41">
        <v>4.1666666666666664E-2</v>
      </c>
      <c r="B4" s="44">
        <v>2.412313503594599E-2</v>
      </c>
    </row>
    <row r="5" spans="1:2" x14ac:dyDescent="0.15">
      <c r="A5" s="41">
        <v>8.3333333333333329E-2</v>
      </c>
      <c r="B5" s="44">
        <v>2.4379096652593819E-2</v>
      </c>
    </row>
    <row r="6" spans="1:2" x14ac:dyDescent="0.15">
      <c r="A6" s="41">
        <v>0.125</v>
      </c>
      <c r="B6" s="44">
        <v>2.4904938461964798E-2</v>
      </c>
    </row>
    <row r="7" spans="1:2" x14ac:dyDescent="0.15">
      <c r="A7" s="41">
        <v>0.16666666666666666</v>
      </c>
      <c r="B7" s="44">
        <v>3.9586179360138779E-2</v>
      </c>
    </row>
    <row r="8" spans="1:2" x14ac:dyDescent="0.15">
      <c r="A8" s="41">
        <v>0.20833333333333334</v>
      </c>
      <c r="B8" s="44">
        <v>4.4940314422640022E-2</v>
      </c>
    </row>
    <row r="9" spans="1:2" x14ac:dyDescent="0.15">
      <c r="A9" s="41">
        <v>0.25</v>
      </c>
      <c r="B9" s="44">
        <v>4.8289714390423073E-2</v>
      </c>
    </row>
    <row r="10" spans="1:2" x14ac:dyDescent="0.15">
      <c r="A10" s="41">
        <v>0.29166666666666669</v>
      </c>
      <c r="B10" s="44">
        <v>4.6276344764832791E-2</v>
      </c>
    </row>
    <row r="11" spans="1:2" x14ac:dyDescent="0.15">
      <c r="A11" s="41">
        <v>0.33333333333333331</v>
      </c>
      <c r="B11" s="44">
        <v>4.7481361163881824E-2</v>
      </c>
    </row>
    <row r="12" spans="1:2" x14ac:dyDescent="0.15">
      <c r="A12" s="41">
        <v>0.375</v>
      </c>
      <c r="B12" s="44">
        <v>3.9538340901486516E-2</v>
      </c>
    </row>
    <row r="13" spans="1:2" x14ac:dyDescent="0.15">
      <c r="A13" s="41">
        <v>0.41666666666666669</v>
      </c>
      <c r="B13" s="44">
        <v>4.528305922723324E-2</v>
      </c>
    </row>
    <row r="14" spans="1:2" x14ac:dyDescent="0.15">
      <c r="A14" s="41">
        <v>0.45833333333333331</v>
      </c>
      <c r="B14" s="44">
        <v>4.9013550365529159E-2</v>
      </c>
    </row>
    <row r="15" spans="1:2" x14ac:dyDescent="0.15">
      <c r="A15" s="38">
        <v>0.5</v>
      </c>
      <c r="B15" s="44">
        <v>4.825681898203206E-2</v>
      </c>
    </row>
    <row r="16" spans="1:2" x14ac:dyDescent="0.15">
      <c r="A16" s="41">
        <v>4.1666666666666664E-2</v>
      </c>
      <c r="B16" s="44">
        <v>4.7118346390859066E-2</v>
      </c>
    </row>
    <row r="17" spans="1:8" x14ac:dyDescent="0.15">
      <c r="A17" s="41">
        <v>8.3333333333333329E-2</v>
      </c>
      <c r="B17" s="44">
        <v>4.4860645127454649E-2</v>
      </c>
      <c r="H17" s="52"/>
    </row>
    <row r="18" spans="1:8" x14ac:dyDescent="0.15">
      <c r="A18" s="41">
        <v>0.125</v>
      </c>
      <c r="B18" s="44">
        <v>4.6489841011636723E-2</v>
      </c>
    </row>
    <row r="19" spans="1:8" x14ac:dyDescent="0.15">
      <c r="A19" s="41">
        <v>0.16666666666666666</v>
      </c>
      <c r="B19" s="44">
        <v>4.373756627300316E-2</v>
      </c>
    </row>
    <row r="20" spans="1:8" x14ac:dyDescent="0.15">
      <c r="A20" s="41">
        <v>0.20833333333333334</v>
      </c>
      <c r="B20" s="44">
        <v>4.1993719519570302E-2</v>
      </c>
    </row>
    <row r="21" spans="1:8" x14ac:dyDescent="0.15">
      <c r="A21" s="41">
        <v>0.25</v>
      </c>
      <c r="B21" s="44">
        <v>4.3838334775910148E-2</v>
      </c>
      <c r="H21" s="52"/>
    </row>
    <row r="22" spans="1:8" x14ac:dyDescent="0.15">
      <c r="A22" s="41">
        <v>0.29166666666666669</v>
      </c>
      <c r="B22" s="44">
        <v>4.1165007508311119E-2</v>
      </c>
    </row>
    <row r="23" spans="1:8" x14ac:dyDescent="0.15">
      <c r="A23" s="41">
        <v>0.33333333333333331</v>
      </c>
      <c r="B23" s="44">
        <v>3.8467299820604879E-2</v>
      </c>
    </row>
    <row r="24" spans="1:8" x14ac:dyDescent="0.15">
      <c r="A24" s="41">
        <v>0.375</v>
      </c>
      <c r="B24" s="44">
        <v>4.0802567667796309E-2</v>
      </c>
    </row>
    <row r="25" spans="1:8" x14ac:dyDescent="0.15">
      <c r="A25" s="41">
        <v>0.41666666666666669</v>
      </c>
      <c r="B25" s="44">
        <v>4.2450789317999921E-2</v>
      </c>
    </row>
    <row r="26" spans="1:8" x14ac:dyDescent="0.15">
      <c r="A26" s="41">
        <v>0.45833333333333331</v>
      </c>
      <c r="B26" s="44">
        <v>4.1994406591011425E-2</v>
      </c>
    </row>
    <row r="27" spans="1:8" x14ac:dyDescent="0.15">
      <c r="A27" s="42" t="s">
        <v>3822</v>
      </c>
      <c r="B27" s="48">
        <f>SUM(B3:B26)</f>
        <v>1.0000000000000002</v>
      </c>
    </row>
    <row r="29" spans="1:8" x14ac:dyDescent="0.15">
      <c r="A29" s="34" t="s">
        <v>3873</v>
      </c>
      <c r="H29" s="52"/>
    </row>
    <row r="30" spans="1:8" x14ac:dyDescent="0.15">
      <c r="A30" s="43" t="s">
        <v>3820</v>
      </c>
      <c r="B30" s="43" t="s">
        <v>3863</v>
      </c>
      <c r="C30" s="43" t="s">
        <v>3874</v>
      </c>
      <c r="D30" s="43" t="s">
        <v>3865</v>
      </c>
      <c r="E30" s="43" t="s">
        <v>3822</v>
      </c>
    </row>
    <row r="31" spans="1:8" x14ac:dyDescent="0.15">
      <c r="A31" s="38">
        <v>0</v>
      </c>
      <c r="B31" s="48">
        <v>1.15E-2</v>
      </c>
      <c r="C31" s="48">
        <v>0</v>
      </c>
      <c r="D31" s="48">
        <v>3.3508622267140228E-2</v>
      </c>
      <c r="E31" s="44">
        <f t="shared" ref="E31:E55" si="0">SUM(B31:D31)</f>
        <v>4.5008622267140225E-2</v>
      </c>
    </row>
    <row r="32" spans="1:8" x14ac:dyDescent="0.15">
      <c r="A32" s="41">
        <v>4.1666666666666664E-2</v>
      </c>
      <c r="B32" s="48">
        <v>1.15E-2</v>
      </c>
      <c r="C32" s="48">
        <v>1.262313503594599E-2</v>
      </c>
      <c r="D32" s="48">
        <v>0</v>
      </c>
      <c r="E32" s="44">
        <f t="shared" si="0"/>
        <v>2.412313503594599E-2</v>
      </c>
    </row>
    <row r="33" spans="1:5" x14ac:dyDescent="0.15">
      <c r="A33" s="41">
        <v>8.3333333333333329E-2</v>
      </c>
      <c r="B33" s="48">
        <v>1.15E-2</v>
      </c>
      <c r="C33" s="48">
        <v>1.2879096652593819E-2</v>
      </c>
      <c r="D33" s="48">
        <v>0</v>
      </c>
      <c r="E33" s="44">
        <f t="shared" si="0"/>
        <v>2.4379096652593819E-2</v>
      </c>
    </row>
    <row r="34" spans="1:5" x14ac:dyDescent="0.15">
      <c r="A34" s="41">
        <v>0.125</v>
      </c>
      <c r="B34" s="48">
        <v>1.15E-2</v>
      </c>
      <c r="C34" s="48">
        <v>1.34049384619648E-2</v>
      </c>
      <c r="D34" s="48">
        <v>0</v>
      </c>
      <c r="E34" s="44">
        <f t="shared" si="0"/>
        <v>2.4904938461964801E-2</v>
      </c>
    </row>
    <row r="35" spans="1:5" x14ac:dyDescent="0.15">
      <c r="A35" s="41">
        <v>0.16666666666666666</v>
      </c>
      <c r="B35" s="48">
        <v>1.15E-2</v>
      </c>
      <c r="C35" s="48">
        <v>2.8086179360138779E-2</v>
      </c>
      <c r="D35" s="48">
        <v>0</v>
      </c>
      <c r="E35" s="44">
        <f t="shared" si="0"/>
        <v>3.9586179360138779E-2</v>
      </c>
    </row>
    <row r="36" spans="1:5" x14ac:dyDescent="0.15">
      <c r="A36" s="41">
        <v>0.20833333333333334</v>
      </c>
      <c r="B36" s="48">
        <v>1.15E-2</v>
      </c>
      <c r="C36" s="48">
        <v>3.3440314422640019E-2</v>
      </c>
      <c r="D36" s="48">
        <v>0</v>
      </c>
      <c r="E36" s="44">
        <f t="shared" si="0"/>
        <v>4.4940314422640015E-2</v>
      </c>
    </row>
    <row r="37" spans="1:5" x14ac:dyDescent="0.15">
      <c r="A37" s="41">
        <v>0.25</v>
      </c>
      <c r="B37" s="48">
        <v>1.15E-2</v>
      </c>
      <c r="C37" s="48">
        <v>3.678971439042307E-2</v>
      </c>
      <c r="D37" s="48">
        <v>0</v>
      </c>
      <c r="E37" s="44">
        <f t="shared" si="0"/>
        <v>4.8289714390423066E-2</v>
      </c>
    </row>
    <row r="38" spans="1:5" x14ac:dyDescent="0.15">
      <c r="A38" s="41">
        <v>0.29166666666666669</v>
      </c>
      <c r="B38" s="48">
        <v>1.15E-2</v>
      </c>
      <c r="C38" s="48">
        <v>3.4776344764832795E-2</v>
      </c>
      <c r="D38" s="48">
        <v>0</v>
      </c>
      <c r="E38" s="44">
        <f t="shared" si="0"/>
        <v>4.6276344764832791E-2</v>
      </c>
    </row>
    <row r="39" spans="1:5" x14ac:dyDescent="0.15">
      <c r="A39" s="41">
        <v>0.33333333333333331</v>
      </c>
      <c r="B39" s="48">
        <v>1.15E-2</v>
      </c>
      <c r="C39" s="48">
        <v>3.5981361163881828E-2</v>
      </c>
      <c r="D39" s="48">
        <v>0</v>
      </c>
      <c r="E39" s="44">
        <f t="shared" si="0"/>
        <v>4.7481361163881824E-2</v>
      </c>
    </row>
    <row r="40" spans="1:5" x14ac:dyDescent="0.15">
      <c r="A40" s="41">
        <v>0.375</v>
      </c>
      <c r="B40" s="48">
        <v>1.15E-2</v>
      </c>
      <c r="C40" s="48">
        <v>2.8038340901486516E-2</v>
      </c>
      <c r="D40" s="48">
        <v>0</v>
      </c>
      <c r="E40" s="44">
        <f t="shared" si="0"/>
        <v>3.9538340901486516E-2</v>
      </c>
    </row>
    <row r="41" spans="1:5" x14ac:dyDescent="0.15">
      <c r="A41" s="41">
        <v>0.41666666666666669</v>
      </c>
      <c r="B41" s="48">
        <v>1.15E-2</v>
      </c>
      <c r="C41" s="48">
        <v>3.3783059227233236E-2</v>
      </c>
      <c r="D41" s="48">
        <v>0</v>
      </c>
      <c r="E41" s="44">
        <f t="shared" si="0"/>
        <v>4.5283059227233233E-2</v>
      </c>
    </row>
    <row r="42" spans="1:5" x14ac:dyDescent="0.15">
      <c r="A42" s="41">
        <v>0.45833333333333331</v>
      </c>
      <c r="B42" s="48">
        <v>1.15E-2</v>
      </c>
      <c r="C42" s="48">
        <v>3.7513550365529155E-2</v>
      </c>
      <c r="D42" s="48">
        <v>0</v>
      </c>
      <c r="E42" s="44">
        <f t="shared" si="0"/>
        <v>4.9013550365529152E-2</v>
      </c>
    </row>
    <row r="43" spans="1:5" x14ac:dyDescent="0.15">
      <c r="A43" s="38">
        <v>0.5</v>
      </c>
      <c r="B43" s="48">
        <v>1.15E-2</v>
      </c>
      <c r="C43" s="48">
        <v>3.6756818982032063E-2</v>
      </c>
      <c r="D43" s="48">
        <v>0</v>
      </c>
      <c r="E43" s="44">
        <f t="shared" si="0"/>
        <v>4.825681898203206E-2</v>
      </c>
    </row>
    <row r="44" spans="1:5" x14ac:dyDescent="0.15">
      <c r="A44" s="41">
        <v>4.1666666666666664E-2</v>
      </c>
      <c r="B44" s="48">
        <v>1.15E-2</v>
      </c>
      <c r="C44" s="48">
        <v>3.5618346390859063E-2</v>
      </c>
      <c r="D44" s="48">
        <v>0</v>
      </c>
      <c r="E44" s="44">
        <f t="shared" si="0"/>
        <v>4.7118346390859059E-2</v>
      </c>
    </row>
    <row r="45" spans="1:5" x14ac:dyDescent="0.15">
      <c r="A45" s="41">
        <v>8.3333333333333329E-2</v>
      </c>
      <c r="B45" s="48">
        <v>1.15E-2</v>
      </c>
      <c r="C45" s="48">
        <v>3.3360645127454652E-2</v>
      </c>
      <c r="D45" s="48">
        <v>0</v>
      </c>
      <c r="E45" s="44">
        <f t="shared" si="0"/>
        <v>4.4860645127454649E-2</v>
      </c>
    </row>
    <row r="46" spans="1:5" x14ac:dyDescent="0.15">
      <c r="A46" s="41">
        <v>0.125</v>
      </c>
      <c r="B46" s="48">
        <v>1.15E-2</v>
      </c>
      <c r="C46" s="48">
        <v>3.4989841011636727E-2</v>
      </c>
      <c r="D46" s="48">
        <v>0</v>
      </c>
      <c r="E46" s="44">
        <f t="shared" si="0"/>
        <v>4.6489841011636723E-2</v>
      </c>
    </row>
    <row r="47" spans="1:5" x14ac:dyDescent="0.15">
      <c r="A47" s="41">
        <v>0.16666666666666666</v>
      </c>
      <c r="B47" s="48">
        <v>1.15E-2</v>
      </c>
      <c r="C47" s="48">
        <v>3.2237566273003157E-2</v>
      </c>
      <c r="D47" s="48">
        <v>0</v>
      </c>
      <c r="E47" s="44">
        <f t="shared" si="0"/>
        <v>4.3737566273003153E-2</v>
      </c>
    </row>
    <row r="48" spans="1:5" x14ac:dyDescent="0.15">
      <c r="A48" s="41">
        <v>0.20833333333333334</v>
      </c>
      <c r="B48" s="48">
        <v>1.15E-2</v>
      </c>
      <c r="C48" s="48">
        <v>3.0493719519570302E-2</v>
      </c>
      <c r="D48" s="48">
        <v>0</v>
      </c>
      <c r="E48" s="44">
        <f t="shared" si="0"/>
        <v>4.1993719519570302E-2</v>
      </c>
    </row>
    <row r="49" spans="1:5" x14ac:dyDescent="0.15">
      <c r="A49" s="41">
        <v>0.25</v>
      </c>
      <c r="B49" s="48">
        <v>1.15E-2</v>
      </c>
      <c r="C49" s="48">
        <v>3.2338334775910152E-2</v>
      </c>
      <c r="D49" s="48">
        <v>0</v>
      </c>
      <c r="E49" s="44">
        <f t="shared" si="0"/>
        <v>4.3838334775910148E-2</v>
      </c>
    </row>
    <row r="50" spans="1:5" x14ac:dyDescent="0.15">
      <c r="A50" s="41">
        <v>0.29166666666666669</v>
      </c>
      <c r="B50" s="48">
        <v>1.15E-2</v>
      </c>
      <c r="C50" s="48">
        <v>2.9665007508311119E-2</v>
      </c>
      <c r="D50" s="48">
        <v>0</v>
      </c>
      <c r="E50" s="44">
        <f t="shared" si="0"/>
        <v>4.1165007508311119E-2</v>
      </c>
    </row>
    <row r="51" spans="1:5" x14ac:dyDescent="0.15">
      <c r="A51" s="41">
        <v>0.33333333333333331</v>
      </c>
      <c r="B51" s="48">
        <v>1.15E-2</v>
      </c>
      <c r="C51" s="48">
        <v>2.6967299820604879E-2</v>
      </c>
      <c r="D51" s="48">
        <v>0</v>
      </c>
      <c r="E51" s="44">
        <f t="shared" si="0"/>
        <v>3.8467299820604879E-2</v>
      </c>
    </row>
    <row r="52" spans="1:5" x14ac:dyDescent="0.15">
      <c r="A52" s="41">
        <v>0.375</v>
      </c>
      <c r="B52" s="48">
        <v>1.15E-2</v>
      </c>
      <c r="C52" s="48">
        <v>2.9302567667796309E-2</v>
      </c>
      <c r="D52" s="48">
        <v>0</v>
      </c>
      <c r="E52" s="44">
        <f t="shared" si="0"/>
        <v>4.0802567667796309E-2</v>
      </c>
    </row>
    <row r="53" spans="1:5" x14ac:dyDescent="0.15">
      <c r="A53" s="41">
        <v>0.41666666666666669</v>
      </c>
      <c r="B53" s="48">
        <v>1.15E-2</v>
      </c>
      <c r="C53" s="48">
        <v>3.0950789317999921E-2</v>
      </c>
      <c r="D53" s="48">
        <v>0</v>
      </c>
      <c r="E53" s="44">
        <f t="shared" si="0"/>
        <v>4.2450789317999921E-2</v>
      </c>
    </row>
    <row r="54" spans="1:5" x14ac:dyDescent="0.15">
      <c r="A54" s="41">
        <v>0.45833333333333331</v>
      </c>
      <c r="B54" s="48">
        <v>1.15E-2</v>
      </c>
      <c r="C54" s="48">
        <v>3.0494406591011426E-2</v>
      </c>
      <c r="D54" s="48">
        <v>0</v>
      </c>
      <c r="E54" s="44">
        <f t="shared" si="0"/>
        <v>4.1994406591011425E-2</v>
      </c>
    </row>
    <row r="55" spans="1:5" x14ac:dyDescent="0.15">
      <c r="A55" s="46" t="s">
        <v>3822</v>
      </c>
      <c r="B55" s="44">
        <f>SUM(B31:B54)</f>
        <v>0.27600000000000008</v>
      </c>
      <c r="C55" s="44">
        <f>SUM(C31:C54)</f>
        <v>0.69049137773285973</v>
      </c>
      <c r="D55" s="44">
        <f>SUM(D31:D54)</f>
        <v>3.3508622267140228E-2</v>
      </c>
      <c r="E55" s="44">
        <f t="shared" si="0"/>
        <v>1</v>
      </c>
    </row>
    <row r="57" spans="1:5" x14ac:dyDescent="0.15">
      <c r="A57" s="34" t="s">
        <v>3875</v>
      </c>
    </row>
    <row r="58" spans="1:5" ht="42" x14ac:dyDescent="0.15">
      <c r="A58" s="36" t="s">
        <v>3820</v>
      </c>
      <c r="B58" s="37" t="s">
        <v>3857</v>
      </c>
    </row>
    <row r="59" spans="1:5" x14ac:dyDescent="0.15">
      <c r="A59" s="38">
        <v>0</v>
      </c>
      <c r="B59" s="44">
        <v>4.9701701743354781E-2</v>
      </c>
    </row>
    <row r="60" spans="1:5" x14ac:dyDescent="0.15">
      <c r="A60" s="41">
        <v>4.1666666666666664E-2</v>
      </c>
      <c r="B60" s="44">
        <v>4.0475842114130321E-2</v>
      </c>
    </row>
    <row r="61" spans="1:5" x14ac:dyDescent="0.15">
      <c r="A61" s="41">
        <v>8.3333333333333329E-2</v>
      </c>
      <c r="B61" s="44">
        <v>3.9097258873940909E-2</v>
      </c>
    </row>
    <row r="62" spans="1:5" x14ac:dyDescent="0.15">
      <c r="A62" s="41">
        <v>0.125</v>
      </c>
      <c r="B62" s="44">
        <v>3.745154541833258E-2</v>
      </c>
    </row>
    <row r="63" spans="1:5" x14ac:dyDescent="0.15">
      <c r="A63" s="41">
        <v>0.16666666666666666</v>
      </c>
      <c r="B63" s="44">
        <v>3.7297057164132522E-2</v>
      </c>
    </row>
    <row r="64" spans="1:5" x14ac:dyDescent="0.15">
      <c r="A64" s="41">
        <v>0.20833333333333334</v>
      </c>
      <c r="B64" s="44">
        <v>5.0335657962549012E-2</v>
      </c>
    </row>
    <row r="65" spans="1:11" x14ac:dyDescent="0.15">
      <c r="A65" s="41">
        <v>0.25</v>
      </c>
      <c r="B65" s="44">
        <v>5.4907193165591145E-2</v>
      </c>
    </row>
    <row r="66" spans="1:11" x14ac:dyDescent="0.15">
      <c r="A66" s="41">
        <v>0.29166666666666669</v>
      </c>
      <c r="B66" s="44">
        <v>4.5294736166387885E-2</v>
      </c>
    </row>
    <row r="67" spans="1:11" x14ac:dyDescent="0.15">
      <c r="A67" s="41">
        <v>0.33333333333333331</v>
      </c>
      <c r="B67" s="44">
        <v>3.1231916858388314E-2</v>
      </c>
    </row>
    <row r="68" spans="1:11" x14ac:dyDescent="0.15">
      <c r="A68" s="41">
        <v>0.375</v>
      </c>
      <c r="B68" s="44">
        <v>2.9888288059533964E-2</v>
      </c>
    </row>
    <row r="69" spans="1:11" x14ac:dyDescent="0.15">
      <c r="A69" s="41">
        <v>0.41666666666666669</v>
      </c>
      <c r="B69" s="44">
        <v>2.4580330552834994E-2</v>
      </c>
    </row>
    <row r="70" spans="1:11" x14ac:dyDescent="0.15">
      <c r="A70" s="41">
        <v>0.45833333333333331</v>
      </c>
      <c r="B70" s="44">
        <v>3.3567590801946622E-2</v>
      </c>
    </row>
    <row r="71" spans="1:11" x14ac:dyDescent="0.15">
      <c r="A71" s="38">
        <v>0.5</v>
      </c>
      <c r="B71" s="44">
        <v>4.0965107251039912E-2</v>
      </c>
    </row>
    <row r="72" spans="1:11" x14ac:dyDescent="0.15">
      <c r="A72" s="41">
        <v>4.1666666666666664E-2</v>
      </c>
      <c r="B72" s="44">
        <v>3.818098276039527E-2</v>
      </c>
    </row>
    <row r="73" spans="1:11" x14ac:dyDescent="0.15">
      <c r="A73" s="41">
        <v>8.3333333333333329E-2</v>
      </c>
      <c r="B73" s="44">
        <v>3.5379532469926103E-2</v>
      </c>
    </row>
    <row r="74" spans="1:11" x14ac:dyDescent="0.15">
      <c r="A74" s="41">
        <v>0.125</v>
      </c>
      <c r="B74" s="44">
        <v>3.5303224390728867E-2</v>
      </c>
      <c r="K74" s="52"/>
    </row>
    <row r="75" spans="1:11" x14ac:dyDescent="0.15">
      <c r="A75" s="41">
        <v>0.16666666666666666</v>
      </c>
      <c r="B75" s="44">
        <v>3.3565178813064811E-2</v>
      </c>
    </row>
    <row r="76" spans="1:11" x14ac:dyDescent="0.15">
      <c r="A76" s="41">
        <v>0.20833333333333334</v>
      </c>
      <c r="B76" s="44">
        <v>4.2641871002854978E-2</v>
      </c>
    </row>
    <row r="77" spans="1:11" x14ac:dyDescent="0.15">
      <c r="A77" s="41">
        <v>0.25</v>
      </c>
      <c r="B77" s="44">
        <v>4.7187961231780026E-2</v>
      </c>
    </row>
    <row r="78" spans="1:11" x14ac:dyDescent="0.15">
      <c r="A78" s="41">
        <v>0.29166666666666669</v>
      </c>
      <c r="B78" s="44">
        <v>5.5298498963703521E-2</v>
      </c>
      <c r="K78" s="52"/>
    </row>
    <row r="79" spans="1:11" x14ac:dyDescent="0.15">
      <c r="A79" s="41">
        <v>0.33333333333333331</v>
      </c>
      <c r="B79" s="44">
        <v>4.8702790112454659E-2</v>
      </c>
    </row>
    <row r="80" spans="1:11" x14ac:dyDescent="0.15">
      <c r="A80" s="41">
        <v>0.375</v>
      </c>
      <c r="B80" s="44">
        <v>5.1342400932966333E-2</v>
      </c>
    </row>
    <row r="81" spans="1:11" x14ac:dyDescent="0.15">
      <c r="A81" s="41">
        <v>0.41666666666666669</v>
      </c>
      <c r="B81" s="44">
        <v>4.8934104141430498E-2</v>
      </c>
    </row>
    <row r="82" spans="1:11" x14ac:dyDescent="0.15">
      <c r="A82" s="41">
        <v>0.45833333333333331</v>
      </c>
      <c r="B82" s="44">
        <v>4.8669229048532027E-2</v>
      </c>
    </row>
    <row r="83" spans="1:11" x14ac:dyDescent="0.15">
      <c r="A83" s="42" t="s">
        <v>3822</v>
      </c>
      <c r="B83" s="48">
        <f>SUM(B59:B82)</f>
        <v>1.0000000000000002</v>
      </c>
    </row>
    <row r="86" spans="1:11" x14ac:dyDescent="0.15">
      <c r="K86" s="52"/>
    </row>
  </sheetData>
  <pageMargins left="0.75" right="0.75" top="1" bottom="1" header="0.5" footer="0.5"/>
  <pageSetup orientation="portrait" horizontalDpi="0" verticalDpi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8787-7303-F645-9CA1-2F9A00119F5A}">
  <sheetPr>
    <tabColor rgb="FF00B0F0"/>
  </sheetPr>
  <dimension ref="A1:K59"/>
  <sheetViews>
    <sheetView workbookViewId="0">
      <selection activeCell="A554" sqref="A554"/>
    </sheetView>
  </sheetViews>
  <sheetFormatPr baseColWidth="10" defaultColWidth="8.83203125" defaultRowHeight="13" x14ac:dyDescent="0.15"/>
  <cols>
    <col min="1" max="1" width="8.83203125" style="35"/>
    <col min="2" max="2" width="10.33203125" style="35" bestFit="1" customWidth="1"/>
    <col min="3" max="3" width="9.33203125" style="35" customWidth="1"/>
    <col min="4" max="4" width="15.33203125" style="35" bestFit="1" customWidth="1"/>
    <col min="5" max="6" width="8.83203125" style="35"/>
    <col min="7" max="7" width="9.5" style="35" customWidth="1"/>
    <col min="8" max="8" width="10.33203125" style="35" customWidth="1"/>
    <col min="9" max="257" width="8.83203125" style="35"/>
    <col min="258" max="258" width="10.33203125" style="35" bestFit="1" customWidth="1"/>
    <col min="259" max="259" width="9.33203125" style="35" customWidth="1"/>
    <col min="260" max="260" width="15.33203125" style="35" bestFit="1" customWidth="1"/>
    <col min="261" max="262" width="8.83203125" style="35"/>
    <col min="263" max="263" width="9.5" style="35" customWidth="1"/>
    <col min="264" max="264" width="10.33203125" style="35" customWidth="1"/>
    <col min="265" max="513" width="8.83203125" style="35"/>
    <col min="514" max="514" width="10.33203125" style="35" bestFit="1" customWidth="1"/>
    <col min="515" max="515" width="9.33203125" style="35" customWidth="1"/>
    <col min="516" max="516" width="15.33203125" style="35" bestFit="1" customWidth="1"/>
    <col min="517" max="518" width="8.83203125" style="35"/>
    <col min="519" max="519" width="9.5" style="35" customWidth="1"/>
    <col min="520" max="520" width="10.33203125" style="35" customWidth="1"/>
    <col min="521" max="769" width="8.83203125" style="35"/>
    <col min="770" max="770" width="10.33203125" style="35" bestFit="1" customWidth="1"/>
    <col min="771" max="771" width="9.33203125" style="35" customWidth="1"/>
    <col min="772" max="772" width="15.33203125" style="35" bestFit="1" customWidth="1"/>
    <col min="773" max="774" width="8.83203125" style="35"/>
    <col min="775" max="775" width="9.5" style="35" customWidth="1"/>
    <col min="776" max="776" width="10.33203125" style="35" customWidth="1"/>
    <col min="777" max="1025" width="8.83203125" style="35"/>
    <col min="1026" max="1026" width="10.33203125" style="35" bestFit="1" customWidth="1"/>
    <col min="1027" max="1027" width="9.33203125" style="35" customWidth="1"/>
    <col min="1028" max="1028" width="15.33203125" style="35" bestFit="1" customWidth="1"/>
    <col min="1029" max="1030" width="8.83203125" style="35"/>
    <col min="1031" max="1031" width="9.5" style="35" customWidth="1"/>
    <col min="1032" max="1032" width="10.33203125" style="35" customWidth="1"/>
    <col min="1033" max="1281" width="8.83203125" style="35"/>
    <col min="1282" max="1282" width="10.33203125" style="35" bestFit="1" customWidth="1"/>
    <col min="1283" max="1283" width="9.33203125" style="35" customWidth="1"/>
    <col min="1284" max="1284" width="15.33203125" style="35" bestFit="1" customWidth="1"/>
    <col min="1285" max="1286" width="8.83203125" style="35"/>
    <col min="1287" max="1287" width="9.5" style="35" customWidth="1"/>
    <col min="1288" max="1288" width="10.33203125" style="35" customWidth="1"/>
    <col min="1289" max="1537" width="8.83203125" style="35"/>
    <col min="1538" max="1538" width="10.33203125" style="35" bestFit="1" customWidth="1"/>
    <col min="1539" max="1539" width="9.33203125" style="35" customWidth="1"/>
    <col min="1540" max="1540" width="15.33203125" style="35" bestFit="1" customWidth="1"/>
    <col min="1541" max="1542" width="8.83203125" style="35"/>
    <col min="1543" max="1543" width="9.5" style="35" customWidth="1"/>
    <col min="1544" max="1544" width="10.33203125" style="35" customWidth="1"/>
    <col min="1545" max="1793" width="8.83203125" style="35"/>
    <col min="1794" max="1794" width="10.33203125" style="35" bestFit="1" customWidth="1"/>
    <col min="1795" max="1795" width="9.33203125" style="35" customWidth="1"/>
    <col min="1796" max="1796" width="15.33203125" style="35" bestFit="1" customWidth="1"/>
    <col min="1797" max="1798" width="8.83203125" style="35"/>
    <col min="1799" max="1799" width="9.5" style="35" customWidth="1"/>
    <col min="1800" max="1800" width="10.33203125" style="35" customWidth="1"/>
    <col min="1801" max="2049" width="8.83203125" style="35"/>
    <col min="2050" max="2050" width="10.33203125" style="35" bestFit="1" customWidth="1"/>
    <col min="2051" max="2051" width="9.33203125" style="35" customWidth="1"/>
    <col min="2052" max="2052" width="15.33203125" style="35" bestFit="1" customWidth="1"/>
    <col min="2053" max="2054" width="8.83203125" style="35"/>
    <col min="2055" max="2055" width="9.5" style="35" customWidth="1"/>
    <col min="2056" max="2056" width="10.33203125" style="35" customWidth="1"/>
    <col min="2057" max="2305" width="8.83203125" style="35"/>
    <col min="2306" max="2306" width="10.33203125" style="35" bestFit="1" customWidth="1"/>
    <col min="2307" max="2307" width="9.33203125" style="35" customWidth="1"/>
    <col min="2308" max="2308" width="15.33203125" style="35" bestFit="1" customWidth="1"/>
    <col min="2309" max="2310" width="8.83203125" style="35"/>
    <col min="2311" max="2311" width="9.5" style="35" customWidth="1"/>
    <col min="2312" max="2312" width="10.33203125" style="35" customWidth="1"/>
    <col min="2313" max="2561" width="8.83203125" style="35"/>
    <col min="2562" max="2562" width="10.33203125" style="35" bestFit="1" customWidth="1"/>
    <col min="2563" max="2563" width="9.33203125" style="35" customWidth="1"/>
    <col min="2564" max="2564" width="15.33203125" style="35" bestFit="1" customWidth="1"/>
    <col min="2565" max="2566" width="8.83203125" style="35"/>
    <col min="2567" max="2567" width="9.5" style="35" customWidth="1"/>
    <col min="2568" max="2568" width="10.33203125" style="35" customWidth="1"/>
    <col min="2569" max="2817" width="8.83203125" style="35"/>
    <col min="2818" max="2818" width="10.33203125" style="35" bestFit="1" customWidth="1"/>
    <col min="2819" max="2819" width="9.33203125" style="35" customWidth="1"/>
    <col min="2820" max="2820" width="15.33203125" style="35" bestFit="1" customWidth="1"/>
    <col min="2821" max="2822" width="8.83203125" style="35"/>
    <col min="2823" max="2823" width="9.5" style="35" customWidth="1"/>
    <col min="2824" max="2824" width="10.33203125" style="35" customWidth="1"/>
    <col min="2825" max="3073" width="8.83203125" style="35"/>
    <col min="3074" max="3074" width="10.33203125" style="35" bestFit="1" customWidth="1"/>
    <col min="3075" max="3075" width="9.33203125" style="35" customWidth="1"/>
    <col min="3076" max="3076" width="15.33203125" style="35" bestFit="1" customWidth="1"/>
    <col min="3077" max="3078" width="8.83203125" style="35"/>
    <col min="3079" max="3079" width="9.5" style="35" customWidth="1"/>
    <col min="3080" max="3080" width="10.33203125" style="35" customWidth="1"/>
    <col min="3081" max="3329" width="8.83203125" style="35"/>
    <col min="3330" max="3330" width="10.33203125" style="35" bestFit="1" customWidth="1"/>
    <col min="3331" max="3331" width="9.33203125" style="35" customWidth="1"/>
    <col min="3332" max="3332" width="15.33203125" style="35" bestFit="1" customWidth="1"/>
    <col min="3333" max="3334" width="8.83203125" style="35"/>
    <col min="3335" max="3335" width="9.5" style="35" customWidth="1"/>
    <col min="3336" max="3336" width="10.33203125" style="35" customWidth="1"/>
    <col min="3337" max="3585" width="8.83203125" style="35"/>
    <col min="3586" max="3586" width="10.33203125" style="35" bestFit="1" customWidth="1"/>
    <col min="3587" max="3587" width="9.33203125" style="35" customWidth="1"/>
    <col min="3588" max="3588" width="15.33203125" style="35" bestFit="1" customWidth="1"/>
    <col min="3589" max="3590" width="8.83203125" style="35"/>
    <col min="3591" max="3591" width="9.5" style="35" customWidth="1"/>
    <col min="3592" max="3592" width="10.33203125" style="35" customWidth="1"/>
    <col min="3593" max="3841" width="8.83203125" style="35"/>
    <col min="3842" max="3842" width="10.33203125" style="35" bestFit="1" customWidth="1"/>
    <col min="3843" max="3843" width="9.33203125" style="35" customWidth="1"/>
    <col min="3844" max="3844" width="15.33203125" style="35" bestFit="1" customWidth="1"/>
    <col min="3845" max="3846" width="8.83203125" style="35"/>
    <col min="3847" max="3847" width="9.5" style="35" customWidth="1"/>
    <col min="3848" max="3848" width="10.33203125" style="35" customWidth="1"/>
    <col min="3849" max="4097" width="8.83203125" style="35"/>
    <col min="4098" max="4098" width="10.33203125" style="35" bestFit="1" customWidth="1"/>
    <col min="4099" max="4099" width="9.33203125" style="35" customWidth="1"/>
    <col min="4100" max="4100" width="15.33203125" style="35" bestFit="1" customWidth="1"/>
    <col min="4101" max="4102" width="8.83203125" style="35"/>
    <col min="4103" max="4103" width="9.5" style="35" customWidth="1"/>
    <col min="4104" max="4104" width="10.33203125" style="35" customWidth="1"/>
    <col min="4105" max="4353" width="8.83203125" style="35"/>
    <col min="4354" max="4354" width="10.33203125" style="35" bestFit="1" customWidth="1"/>
    <col min="4355" max="4355" width="9.33203125" style="35" customWidth="1"/>
    <col min="4356" max="4356" width="15.33203125" style="35" bestFit="1" customWidth="1"/>
    <col min="4357" max="4358" width="8.83203125" style="35"/>
    <col min="4359" max="4359" width="9.5" style="35" customWidth="1"/>
    <col min="4360" max="4360" width="10.33203125" style="35" customWidth="1"/>
    <col min="4361" max="4609" width="8.83203125" style="35"/>
    <col min="4610" max="4610" width="10.33203125" style="35" bestFit="1" customWidth="1"/>
    <col min="4611" max="4611" width="9.33203125" style="35" customWidth="1"/>
    <col min="4612" max="4612" width="15.33203125" style="35" bestFit="1" customWidth="1"/>
    <col min="4613" max="4614" width="8.83203125" style="35"/>
    <col min="4615" max="4615" width="9.5" style="35" customWidth="1"/>
    <col min="4616" max="4616" width="10.33203125" style="35" customWidth="1"/>
    <col min="4617" max="4865" width="8.83203125" style="35"/>
    <col min="4866" max="4866" width="10.33203125" style="35" bestFit="1" customWidth="1"/>
    <col min="4867" max="4867" width="9.33203125" style="35" customWidth="1"/>
    <col min="4868" max="4868" width="15.33203125" style="35" bestFit="1" customWidth="1"/>
    <col min="4869" max="4870" width="8.83203125" style="35"/>
    <col min="4871" max="4871" width="9.5" style="35" customWidth="1"/>
    <col min="4872" max="4872" width="10.33203125" style="35" customWidth="1"/>
    <col min="4873" max="5121" width="8.83203125" style="35"/>
    <col min="5122" max="5122" width="10.33203125" style="35" bestFit="1" customWidth="1"/>
    <col min="5123" max="5123" width="9.33203125" style="35" customWidth="1"/>
    <col min="5124" max="5124" width="15.33203125" style="35" bestFit="1" customWidth="1"/>
    <col min="5125" max="5126" width="8.83203125" style="35"/>
    <col min="5127" max="5127" width="9.5" style="35" customWidth="1"/>
    <col min="5128" max="5128" width="10.33203125" style="35" customWidth="1"/>
    <col min="5129" max="5377" width="8.83203125" style="35"/>
    <col min="5378" max="5378" width="10.33203125" style="35" bestFit="1" customWidth="1"/>
    <col min="5379" max="5379" width="9.33203125" style="35" customWidth="1"/>
    <col min="5380" max="5380" width="15.33203125" style="35" bestFit="1" customWidth="1"/>
    <col min="5381" max="5382" width="8.83203125" style="35"/>
    <col min="5383" max="5383" width="9.5" style="35" customWidth="1"/>
    <col min="5384" max="5384" width="10.33203125" style="35" customWidth="1"/>
    <col min="5385" max="5633" width="8.83203125" style="35"/>
    <col min="5634" max="5634" width="10.33203125" style="35" bestFit="1" customWidth="1"/>
    <col min="5635" max="5635" width="9.33203125" style="35" customWidth="1"/>
    <col min="5636" max="5636" width="15.33203125" style="35" bestFit="1" customWidth="1"/>
    <col min="5637" max="5638" width="8.83203125" style="35"/>
    <col min="5639" max="5639" width="9.5" style="35" customWidth="1"/>
    <col min="5640" max="5640" width="10.33203125" style="35" customWidth="1"/>
    <col min="5641" max="5889" width="8.83203125" style="35"/>
    <col min="5890" max="5890" width="10.33203125" style="35" bestFit="1" customWidth="1"/>
    <col min="5891" max="5891" width="9.33203125" style="35" customWidth="1"/>
    <col min="5892" max="5892" width="15.33203125" style="35" bestFit="1" customWidth="1"/>
    <col min="5893" max="5894" width="8.83203125" style="35"/>
    <col min="5895" max="5895" width="9.5" style="35" customWidth="1"/>
    <col min="5896" max="5896" width="10.33203125" style="35" customWidth="1"/>
    <col min="5897" max="6145" width="8.83203125" style="35"/>
    <col min="6146" max="6146" width="10.33203125" style="35" bestFit="1" customWidth="1"/>
    <col min="6147" max="6147" width="9.33203125" style="35" customWidth="1"/>
    <col min="6148" max="6148" width="15.33203125" style="35" bestFit="1" customWidth="1"/>
    <col min="6149" max="6150" width="8.83203125" style="35"/>
    <col min="6151" max="6151" width="9.5" style="35" customWidth="1"/>
    <col min="6152" max="6152" width="10.33203125" style="35" customWidth="1"/>
    <col min="6153" max="6401" width="8.83203125" style="35"/>
    <col min="6402" max="6402" width="10.33203125" style="35" bestFit="1" customWidth="1"/>
    <col min="6403" max="6403" width="9.33203125" style="35" customWidth="1"/>
    <col min="6404" max="6404" width="15.33203125" style="35" bestFit="1" customWidth="1"/>
    <col min="6405" max="6406" width="8.83203125" style="35"/>
    <col min="6407" max="6407" width="9.5" style="35" customWidth="1"/>
    <col min="6408" max="6408" width="10.33203125" style="35" customWidth="1"/>
    <col min="6409" max="6657" width="8.83203125" style="35"/>
    <col min="6658" max="6658" width="10.33203125" style="35" bestFit="1" customWidth="1"/>
    <col min="6659" max="6659" width="9.33203125" style="35" customWidth="1"/>
    <col min="6660" max="6660" width="15.33203125" style="35" bestFit="1" customWidth="1"/>
    <col min="6661" max="6662" width="8.83203125" style="35"/>
    <col min="6663" max="6663" width="9.5" style="35" customWidth="1"/>
    <col min="6664" max="6664" width="10.33203125" style="35" customWidth="1"/>
    <col min="6665" max="6913" width="8.83203125" style="35"/>
    <col min="6914" max="6914" width="10.33203125" style="35" bestFit="1" customWidth="1"/>
    <col min="6915" max="6915" width="9.33203125" style="35" customWidth="1"/>
    <col min="6916" max="6916" width="15.33203125" style="35" bestFit="1" customWidth="1"/>
    <col min="6917" max="6918" width="8.83203125" style="35"/>
    <col min="6919" max="6919" width="9.5" style="35" customWidth="1"/>
    <col min="6920" max="6920" width="10.33203125" style="35" customWidth="1"/>
    <col min="6921" max="7169" width="8.83203125" style="35"/>
    <col min="7170" max="7170" width="10.33203125" style="35" bestFit="1" customWidth="1"/>
    <col min="7171" max="7171" width="9.33203125" style="35" customWidth="1"/>
    <col min="7172" max="7172" width="15.33203125" style="35" bestFit="1" customWidth="1"/>
    <col min="7173" max="7174" width="8.83203125" style="35"/>
    <col min="7175" max="7175" width="9.5" style="35" customWidth="1"/>
    <col min="7176" max="7176" width="10.33203125" style="35" customWidth="1"/>
    <col min="7177" max="7425" width="8.83203125" style="35"/>
    <col min="7426" max="7426" width="10.33203125" style="35" bestFit="1" customWidth="1"/>
    <col min="7427" max="7427" width="9.33203125" style="35" customWidth="1"/>
    <col min="7428" max="7428" width="15.33203125" style="35" bestFit="1" customWidth="1"/>
    <col min="7429" max="7430" width="8.83203125" style="35"/>
    <col min="7431" max="7431" width="9.5" style="35" customWidth="1"/>
    <col min="7432" max="7432" width="10.33203125" style="35" customWidth="1"/>
    <col min="7433" max="7681" width="8.83203125" style="35"/>
    <col min="7682" max="7682" width="10.33203125" style="35" bestFit="1" customWidth="1"/>
    <col min="7683" max="7683" width="9.33203125" style="35" customWidth="1"/>
    <col min="7684" max="7684" width="15.33203125" style="35" bestFit="1" customWidth="1"/>
    <col min="7685" max="7686" width="8.83203125" style="35"/>
    <col min="7687" max="7687" width="9.5" style="35" customWidth="1"/>
    <col min="7688" max="7688" width="10.33203125" style="35" customWidth="1"/>
    <col min="7689" max="7937" width="8.83203125" style="35"/>
    <col min="7938" max="7938" width="10.33203125" style="35" bestFit="1" customWidth="1"/>
    <col min="7939" max="7939" width="9.33203125" style="35" customWidth="1"/>
    <col min="7940" max="7940" width="15.33203125" style="35" bestFit="1" customWidth="1"/>
    <col min="7941" max="7942" width="8.83203125" style="35"/>
    <col min="7943" max="7943" width="9.5" style="35" customWidth="1"/>
    <col min="7944" max="7944" width="10.33203125" style="35" customWidth="1"/>
    <col min="7945" max="8193" width="8.83203125" style="35"/>
    <col min="8194" max="8194" width="10.33203125" style="35" bestFit="1" customWidth="1"/>
    <col min="8195" max="8195" width="9.33203125" style="35" customWidth="1"/>
    <col min="8196" max="8196" width="15.33203125" style="35" bestFit="1" customWidth="1"/>
    <col min="8197" max="8198" width="8.83203125" style="35"/>
    <col min="8199" max="8199" width="9.5" style="35" customWidth="1"/>
    <col min="8200" max="8200" width="10.33203125" style="35" customWidth="1"/>
    <col min="8201" max="8449" width="8.83203125" style="35"/>
    <col min="8450" max="8450" width="10.33203125" style="35" bestFit="1" customWidth="1"/>
    <col min="8451" max="8451" width="9.33203125" style="35" customWidth="1"/>
    <col min="8452" max="8452" width="15.33203125" style="35" bestFit="1" customWidth="1"/>
    <col min="8453" max="8454" width="8.83203125" style="35"/>
    <col min="8455" max="8455" width="9.5" style="35" customWidth="1"/>
    <col min="8456" max="8456" width="10.33203125" style="35" customWidth="1"/>
    <col min="8457" max="8705" width="8.83203125" style="35"/>
    <col min="8706" max="8706" width="10.33203125" style="35" bestFit="1" customWidth="1"/>
    <col min="8707" max="8707" width="9.33203125" style="35" customWidth="1"/>
    <col min="8708" max="8708" width="15.33203125" style="35" bestFit="1" customWidth="1"/>
    <col min="8709" max="8710" width="8.83203125" style="35"/>
    <col min="8711" max="8711" width="9.5" style="35" customWidth="1"/>
    <col min="8712" max="8712" width="10.33203125" style="35" customWidth="1"/>
    <col min="8713" max="8961" width="8.83203125" style="35"/>
    <col min="8962" max="8962" width="10.33203125" style="35" bestFit="1" customWidth="1"/>
    <col min="8963" max="8963" width="9.33203125" style="35" customWidth="1"/>
    <col min="8964" max="8964" width="15.33203125" style="35" bestFit="1" customWidth="1"/>
    <col min="8965" max="8966" width="8.83203125" style="35"/>
    <col min="8967" max="8967" width="9.5" style="35" customWidth="1"/>
    <col min="8968" max="8968" width="10.33203125" style="35" customWidth="1"/>
    <col min="8969" max="9217" width="8.83203125" style="35"/>
    <col min="9218" max="9218" width="10.33203125" style="35" bestFit="1" customWidth="1"/>
    <col min="9219" max="9219" width="9.33203125" style="35" customWidth="1"/>
    <col min="9220" max="9220" width="15.33203125" style="35" bestFit="1" customWidth="1"/>
    <col min="9221" max="9222" width="8.83203125" style="35"/>
    <col min="9223" max="9223" width="9.5" style="35" customWidth="1"/>
    <col min="9224" max="9224" width="10.33203125" style="35" customWidth="1"/>
    <col min="9225" max="9473" width="8.83203125" style="35"/>
    <col min="9474" max="9474" width="10.33203125" style="35" bestFit="1" customWidth="1"/>
    <col min="9475" max="9475" width="9.33203125" style="35" customWidth="1"/>
    <col min="9476" max="9476" width="15.33203125" style="35" bestFit="1" customWidth="1"/>
    <col min="9477" max="9478" width="8.83203125" style="35"/>
    <col min="9479" max="9479" width="9.5" style="35" customWidth="1"/>
    <col min="9480" max="9480" width="10.33203125" style="35" customWidth="1"/>
    <col min="9481" max="9729" width="8.83203125" style="35"/>
    <col min="9730" max="9730" width="10.33203125" style="35" bestFit="1" customWidth="1"/>
    <col min="9731" max="9731" width="9.33203125" style="35" customWidth="1"/>
    <col min="9732" max="9732" width="15.33203125" style="35" bestFit="1" customWidth="1"/>
    <col min="9733" max="9734" width="8.83203125" style="35"/>
    <col min="9735" max="9735" width="9.5" style="35" customWidth="1"/>
    <col min="9736" max="9736" width="10.33203125" style="35" customWidth="1"/>
    <col min="9737" max="9985" width="8.83203125" style="35"/>
    <col min="9986" max="9986" width="10.33203125" style="35" bestFit="1" customWidth="1"/>
    <col min="9987" max="9987" width="9.33203125" style="35" customWidth="1"/>
    <col min="9988" max="9988" width="15.33203125" style="35" bestFit="1" customWidth="1"/>
    <col min="9989" max="9990" width="8.83203125" style="35"/>
    <col min="9991" max="9991" width="9.5" style="35" customWidth="1"/>
    <col min="9992" max="9992" width="10.33203125" style="35" customWidth="1"/>
    <col min="9993" max="10241" width="8.83203125" style="35"/>
    <col min="10242" max="10242" width="10.33203125" style="35" bestFit="1" customWidth="1"/>
    <col min="10243" max="10243" width="9.33203125" style="35" customWidth="1"/>
    <col min="10244" max="10244" width="15.33203125" style="35" bestFit="1" customWidth="1"/>
    <col min="10245" max="10246" width="8.83203125" style="35"/>
    <col min="10247" max="10247" width="9.5" style="35" customWidth="1"/>
    <col min="10248" max="10248" width="10.33203125" style="35" customWidth="1"/>
    <col min="10249" max="10497" width="8.83203125" style="35"/>
    <col min="10498" max="10498" width="10.33203125" style="35" bestFit="1" customWidth="1"/>
    <col min="10499" max="10499" width="9.33203125" style="35" customWidth="1"/>
    <col min="10500" max="10500" width="15.33203125" style="35" bestFit="1" customWidth="1"/>
    <col min="10501" max="10502" width="8.83203125" style="35"/>
    <col min="10503" max="10503" width="9.5" style="35" customWidth="1"/>
    <col min="10504" max="10504" width="10.33203125" style="35" customWidth="1"/>
    <col min="10505" max="10753" width="8.83203125" style="35"/>
    <col min="10754" max="10754" width="10.33203125" style="35" bestFit="1" customWidth="1"/>
    <col min="10755" max="10755" width="9.33203125" style="35" customWidth="1"/>
    <col min="10756" max="10756" width="15.33203125" style="35" bestFit="1" customWidth="1"/>
    <col min="10757" max="10758" width="8.83203125" style="35"/>
    <col min="10759" max="10759" width="9.5" style="35" customWidth="1"/>
    <col min="10760" max="10760" width="10.33203125" style="35" customWidth="1"/>
    <col min="10761" max="11009" width="8.83203125" style="35"/>
    <col min="11010" max="11010" width="10.33203125" style="35" bestFit="1" customWidth="1"/>
    <col min="11011" max="11011" width="9.33203125" style="35" customWidth="1"/>
    <col min="11012" max="11012" width="15.33203125" style="35" bestFit="1" customWidth="1"/>
    <col min="11013" max="11014" width="8.83203125" style="35"/>
    <col min="11015" max="11015" width="9.5" style="35" customWidth="1"/>
    <col min="11016" max="11016" width="10.33203125" style="35" customWidth="1"/>
    <col min="11017" max="11265" width="8.83203125" style="35"/>
    <col min="11266" max="11266" width="10.33203125" style="35" bestFit="1" customWidth="1"/>
    <col min="11267" max="11267" width="9.33203125" style="35" customWidth="1"/>
    <col min="11268" max="11268" width="15.33203125" style="35" bestFit="1" customWidth="1"/>
    <col min="11269" max="11270" width="8.83203125" style="35"/>
    <col min="11271" max="11271" width="9.5" style="35" customWidth="1"/>
    <col min="11272" max="11272" width="10.33203125" style="35" customWidth="1"/>
    <col min="11273" max="11521" width="8.83203125" style="35"/>
    <col min="11522" max="11522" width="10.33203125" style="35" bestFit="1" customWidth="1"/>
    <col min="11523" max="11523" width="9.33203125" style="35" customWidth="1"/>
    <col min="11524" max="11524" width="15.33203125" style="35" bestFit="1" customWidth="1"/>
    <col min="11525" max="11526" width="8.83203125" style="35"/>
    <col min="11527" max="11527" width="9.5" style="35" customWidth="1"/>
    <col min="11528" max="11528" width="10.33203125" style="35" customWidth="1"/>
    <col min="11529" max="11777" width="8.83203125" style="35"/>
    <col min="11778" max="11778" width="10.33203125" style="35" bestFit="1" customWidth="1"/>
    <col min="11779" max="11779" width="9.33203125" style="35" customWidth="1"/>
    <col min="11780" max="11780" width="15.33203125" style="35" bestFit="1" customWidth="1"/>
    <col min="11781" max="11782" width="8.83203125" style="35"/>
    <col min="11783" max="11783" width="9.5" style="35" customWidth="1"/>
    <col min="11784" max="11784" width="10.33203125" style="35" customWidth="1"/>
    <col min="11785" max="12033" width="8.83203125" style="35"/>
    <col min="12034" max="12034" width="10.33203125" style="35" bestFit="1" customWidth="1"/>
    <col min="12035" max="12035" width="9.33203125" style="35" customWidth="1"/>
    <col min="12036" max="12036" width="15.33203125" style="35" bestFit="1" customWidth="1"/>
    <col min="12037" max="12038" width="8.83203125" style="35"/>
    <col min="12039" max="12039" width="9.5" style="35" customWidth="1"/>
    <col min="12040" max="12040" width="10.33203125" style="35" customWidth="1"/>
    <col min="12041" max="12289" width="8.83203125" style="35"/>
    <col min="12290" max="12290" width="10.33203125" style="35" bestFit="1" customWidth="1"/>
    <col min="12291" max="12291" width="9.33203125" style="35" customWidth="1"/>
    <col min="12292" max="12292" width="15.33203125" style="35" bestFit="1" customWidth="1"/>
    <col min="12293" max="12294" width="8.83203125" style="35"/>
    <col min="12295" max="12295" width="9.5" style="35" customWidth="1"/>
    <col min="12296" max="12296" width="10.33203125" style="35" customWidth="1"/>
    <col min="12297" max="12545" width="8.83203125" style="35"/>
    <col min="12546" max="12546" width="10.33203125" style="35" bestFit="1" customWidth="1"/>
    <col min="12547" max="12547" width="9.33203125" style="35" customWidth="1"/>
    <col min="12548" max="12548" width="15.33203125" style="35" bestFit="1" customWidth="1"/>
    <col min="12549" max="12550" width="8.83203125" style="35"/>
    <col min="12551" max="12551" width="9.5" style="35" customWidth="1"/>
    <col min="12552" max="12552" width="10.33203125" style="35" customWidth="1"/>
    <col min="12553" max="12801" width="8.83203125" style="35"/>
    <col min="12802" max="12802" width="10.33203125" style="35" bestFit="1" customWidth="1"/>
    <col min="12803" max="12803" width="9.33203125" style="35" customWidth="1"/>
    <col min="12804" max="12804" width="15.33203125" style="35" bestFit="1" customWidth="1"/>
    <col min="12805" max="12806" width="8.83203125" style="35"/>
    <col min="12807" max="12807" width="9.5" style="35" customWidth="1"/>
    <col min="12808" max="12808" width="10.33203125" style="35" customWidth="1"/>
    <col min="12809" max="13057" width="8.83203125" style="35"/>
    <col min="13058" max="13058" width="10.33203125" style="35" bestFit="1" customWidth="1"/>
    <col min="13059" max="13059" width="9.33203125" style="35" customWidth="1"/>
    <col min="13060" max="13060" width="15.33203125" style="35" bestFit="1" customWidth="1"/>
    <col min="13061" max="13062" width="8.83203125" style="35"/>
    <col min="13063" max="13063" width="9.5" style="35" customWidth="1"/>
    <col min="13064" max="13064" width="10.33203125" style="35" customWidth="1"/>
    <col min="13065" max="13313" width="8.83203125" style="35"/>
    <col min="13314" max="13314" width="10.33203125" style="35" bestFit="1" customWidth="1"/>
    <col min="13315" max="13315" width="9.33203125" style="35" customWidth="1"/>
    <col min="13316" max="13316" width="15.33203125" style="35" bestFit="1" customWidth="1"/>
    <col min="13317" max="13318" width="8.83203125" style="35"/>
    <col min="13319" max="13319" width="9.5" style="35" customWidth="1"/>
    <col min="13320" max="13320" width="10.33203125" style="35" customWidth="1"/>
    <col min="13321" max="13569" width="8.83203125" style="35"/>
    <col min="13570" max="13570" width="10.33203125" style="35" bestFit="1" customWidth="1"/>
    <col min="13571" max="13571" width="9.33203125" style="35" customWidth="1"/>
    <col min="13572" max="13572" width="15.33203125" style="35" bestFit="1" customWidth="1"/>
    <col min="13573" max="13574" width="8.83203125" style="35"/>
    <col min="13575" max="13575" width="9.5" style="35" customWidth="1"/>
    <col min="13576" max="13576" width="10.33203125" style="35" customWidth="1"/>
    <col min="13577" max="13825" width="8.83203125" style="35"/>
    <col min="13826" max="13826" width="10.33203125" style="35" bestFit="1" customWidth="1"/>
    <col min="13827" max="13827" width="9.33203125" style="35" customWidth="1"/>
    <col min="13828" max="13828" width="15.33203125" style="35" bestFit="1" customWidth="1"/>
    <col min="13829" max="13830" width="8.83203125" style="35"/>
    <col min="13831" max="13831" width="9.5" style="35" customWidth="1"/>
    <col min="13832" max="13832" width="10.33203125" style="35" customWidth="1"/>
    <col min="13833" max="14081" width="8.83203125" style="35"/>
    <col min="14082" max="14082" width="10.33203125" style="35" bestFit="1" customWidth="1"/>
    <col min="14083" max="14083" width="9.33203125" style="35" customWidth="1"/>
    <col min="14084" max="14084" width="15.33203125" style="35" bestFit="1" customWidth="1"/>
    <col min="14085" max="14086" width="8.83203125" style="35"/>
    <col min="14087" max="14087" width="9.5" style="35" customWidth="1"/>
    <col min="14088" max="14088" width="10.33203125" style="35" customWidth="1"/>
    <col min="14089" max="14337" width="8.83203125" style="35"/>
    <col min="14338" max="14338" width="10.33203125" style="35" bestFit="1" customWidth="1"/>
    <col min="14339" max="14339" width="9.33203125" style="35" customWidth="1"/>
    <col min="14340" max="14340" width="15.33203125" style="35" bestFit="1" customWidth="1"/>
    <col min="14341" max="14342" width="8.83203125" style="35"/>
    <col min="14343" max="14343" width="9.5" style="35" customWidth="1"/>
    <col min="14344" max="14344" width="10.33203125" style="35" customWidth="1"/>
    <col min="14345" max="14593" width="8.83203125" style="35"/>
    <col min="14594" max="14594" width="10.33203125" style="35" bestFit="1" customWidth="1"/>
    <col min="14595" max="14595" width="9.33203125" style="35" customWidth="1"/>
    <col min="14596" max="14596" width="15.33203125" style="35" bestFit="1" customWidth="1"/>
    <col min="14597" max="14598" width="8.83203125" style="35"/>
    <col min="14599" max="14599" width="9.5" style="35" customWidth="1"/>
    <col min="14600" max="14600" width="10.33203125" style="35" customWidth="1"/>
    <col min="14601" max="14849" width="8.83203125" style="35"/>
    <col min="14850" max="14850" width="10.33203125" style="35" bestFit="1" customWidth="1"/>
    <col min="14851" max="14851" width="9.33203125" style="35" customWidth="1"/>
    <col min="14852" max="14852" width="15.33203125" style="35" bestFit="1" customWidth="1"/>
    <col min="14853" max="14854" width="8.83203125" style="35"/>
    <col min="14855" max="14855" width="9.5" style="35" customWidth="1"/>
    <col min="14856" max="14856" width="10.33203125" style="35" customWidth="1"/>
    <col min="14857" max="15105" width="8.83203125" style="35"/>
    <col min="15106" max="15106" width="10.33203125" style="35" bestFit="1" customWidth="1"/>
    <col min="15107" max="15107" width="9.33203125" style="35" customWidth="1"/>
    <col min="15108" max="15108" width="15.33203125" style="35" bestFit="1" customWidth="1"/>
    <col min="15109" max="15110" width="8.83203125" style="35"/>
    <col min="15111" max="15111" width="9.5" style="35" customWidth="1"/>
    <col min="15112" max="15112" width="10.33203125" style="35" customWidth="1"/>
    <col min="15113" max="15361" width="8.83203125" style="35"/>
    <col min="15362" max="15362" width="10.33203125" style="35" bestFit="1" customWidth="1"/>
    <col min="15363" max="15363" width="9.33203125" style="35" customWidth="1"/>
    <col min="15364" max="15364" width="15.33203125" style="35" bestFit="1" customWidth="1"/>
    <col min="15365" max="15366" width="8.83203125" style="35"/>
    <col min="15367" max="15367" width="9.5" style="35" customWidth="1"/>
    <col min="15368" max="15368" width="10.33203125" style="35" customWidth="1"/>
    <col min="15369" max="15617" width="8.83203125" style="35"/>
    <col min="15618" max="15618" width="10.33203125" style="35" bestFit="1" customWidth="1"/>
    <col min="15619" max="15619" width="9.33203125" style="35" customWidth="1"/>
    <col min="15620" max="15620" width="15.33203125" style="35" bestFit="1" customWidth="1"/>
    <col min="15621" max="15622" width="8.83203125" style="35"/>
    <col min="15623" max="15623" width="9.5" style="35" customWidth="1"/>
    <col min="15624" max="15624" width="10.33203125" style="35" customWidth="1"/>
    <col min="15625" max="15873" width="8.83203125" style="35"/>
    <col min="15874" max="15874" width="10.33203125" style="35" bestFit="1" customWidth="1"/>
    <col min="15875" max="15875" width="9.33203125" style="35" customWidth="1"/>
    <col min="15876" max="15876" width="15.33203125" style="35" bestFit="1" customWidth="1"/>
    <col min="15877" max="15878" width="8.83203125" style="35"/>
    <col min="15879" max="15879" width="9.5" style="35" customWidth="1"/>
    <col min="15880" max="15880" width="10.33203125" style="35" customWidth="1"/>
    <col min="15881" max="16129" width="8.83203125" style="35"/>
    <col min="16130" max="16130" width="10.33203125" style="35" bestFit="1" customWidth="1"/>
    <col min="16131" max="16131" width="9.33203125" style="35" customWidth="1"/>
    <col min="16132" max="16132" width="15.33203125" style="35" bestFit="1" customWidth="1"/>
    <col min="16133" max="16134" width="8.83203125" style="35"/>
    <col min="16135" max="16135" width="9.5" style="35" customWidth="1"/>
    <col min="16136" max="16136" width="10.33203125" style="35" customWidth="1"/>
    <col min="16137" max="16384" width="8.83203125" style="35"/>
  </cols>
  <sheetData>
    <row r="1" spans="1:2" ht="15.75" customHeight="1" x14ac:dyDescent="0.15">
      <c r="A1" s="34" t="s">
        <v>3876</v>
      </c>
    </row>
    <row r="2" spans="1:2" ht="42" x14ac:dyDescent="0.15">
      <c r="A2" s="36" t="s">
        <v>3820</v>
      </c>
      <c r="B2" s="37" t="s">
        <v>3857</v>
      </c>
    </row>
    <row r="3" spans="1:2" x14ac:dyDescent="0.15">
      <c r="A3" s="38">
        <v>0</v>
      </c>
      <c r="B3" s="44">
        <v>8.8000819521813099E-4</v>
      </c>
    </row>
    <row r="4" spans="1:2" x14ac:dyDescent="0.15">
      <c r="A4" s="41">
        <v>4.1666666666666664E-2</v>
      </c>
      <c r="B4" s="44">
        <v>7.5896029284418785E-4</v>
      </c>
    </row>
    <row r="5" spans="1:2" x14ac:dyDescent="0.15">
      <c r="A5" s="41">
        <v>8.3333333333333329E-2</v>
      </c>
      <c r="B5" s="44">
        <v>7.543994287906511E-4</v>
      </c>
    </row>
    <row r="6" spans="1:2" x14ac:dyDescent="0.15">
      <c r="A6" s="41">
        <v>0.125</v>
      </c>
      <c r="B6" s="44">
        <v>9.2766942524949902E-4</v>
      </c>
    </row>
    <row r="7" spans="1:2" x14ac:dyDescent="0.15">
      <c r="A7" s="41">
        <v>0.16666666666666666</v>
      </c>
      <c r="B7" s="44">
        <v>9.7000639893035775E-4</v>
      </c>
    </row>
    <row r="8" spans="1:2" x14ac:dyDescent="0.15">
      <c r="A8" s="41">
        <v>0.20833333333333334</v>
      </c>
      <c r="B8" s="44">
        <v>8.1757322718423273E-4</v>
      </c>
    </row>
    <row r="9" spans="1:2" x14ac:dyDescent="0.15">
      <c r="A9" s="41">
        <v>0.25</v>
      </c>
      <c r="B9" s="44">
        <v>2.4367979334599418E-3</v>
      </c>
    </row>
    <row r="10" spans="1:2" x14ac:dyDescent="0.15">
      <c r="A10" s="41">
        <v>0.29166666666666669</v>
      </c>
      <c r="B10" s="44">
        <v>2.3902104363955012E-2</v>
      </c>
    </row>
    <row r="11" spans="1:2" x14ac:dyDescent="0.15">
      <c r="A11" s="41">
        <v>0.33333333333333331</v>
      </c>
      <c r="B11" s="44">
        <v>5.9925945141956358E-2</v>
      </c>
    </row>
    <row r="12" spans="1:2" x14ac:dyDescent="0.15">
      <c r="A12" s="41">
        <v>0.375</v>
      </c>
      <c r="B12" s="44">
        <v>8.9120115461345045E-2</v>
      </c>
    </row>
    <row r="13" spans="1:2" x14ac:dyDescent="0.15">
      <c r="A13" s="41">
        <v>0.41666666666666669</v>
      </c>
      <c r="B13" s="44">
        <v>9.719335892361311E-2</v>
      </c>
    </row>
    <row r="14" spans="1:2" x14ac:dyDescent="0.15">
      <c r="A14" s="41">
        <v>0.45833333333333331</v>
      </c>
      <c r="B14" s="44">
        <v>0.10399704970498219</v>
      </c>
    </row>
    <row r="15" spans="1:2" x14ac:dyDescent="0.15">
      <c r="A15" s="38">
        <v>0.5</v>
      </c>
      <c r="B15" s="44">
        <v>9.3011209874117345E-2</v>
      </c>
    </row>
    <row r="16" spans="1:2" x14ac:dyDescent="0.15">
      <c r="A16" s="41">
        <v>4.1666666666666664E-2</v>
      </c>
      <c r="B16" s="44">
        <v>0.1114324820465744</v>
      </c>
    </row>
    <row r="17" spans="1:8" x14ac:dyDescent="0.15">
      <c r="A17" s="41">
        <v>8.3333333333333329E-2</v>
      </c>
      <c r="B17" s="44">
        <v>0.12344315454816387</v>
      </c>
      <c r="G17" s="52"/>
      <c r="H17" s="52"/>
    </row>
    <row r="18" spans="1:8" x14ac:dyDescent="0.15">
      <c r="A18" s="41">
        <v>0.125</v>
      </c>
      <c r="B18" s="44">
        <v>0.12851122734432341</v>
      </c>
    </row>
    <row r="19" spans="1:8" x14ac:dyDescent="0.15">
      <c r="A19" s="41">
        <v>0.16666666666666666</v>
      </c>
      <c r="B19" s="44">
        <v>8.0630669230154481E-2</v>
      </c>
    </row>
    <row r="20" spans="1:8" x14ac:dyDescent="0.15">
      <c r="A20" s="41">
        <v>0.20833333333333334</v>
      </c>
      <c r="B20" s="44">
        <v>3.9263185345447309E-2</v>
      </c>
    </row>
    <row r="21" spans="1:8" x14ac:dyDescent="0.15">
      <c r="A21" s="41">
        <v>0.25</v>
      </c>
      <c r="B21" s="44">
        <v>2.942411209665588E-2</v>
      </c>
      <c r="G21" s="52"/>
      <c r="H21" s="52"/>
    </row>
    <row r="22" spans="1:8" x14ac:dyDescent="0.15">
      <c r="A22" s="41">
        <v>0.29166666666666669</v>
      </c>
      <c r="B22" s="44">
        <v>4.2291363536778341E-3</v>
      </c>
    </row>
    <row r="23" spans="1:8" x14ac:dyDescent="0.15">
      <c r="A23" s="41">
        <v>0.33333333333333331</v>
      </c>
      <c r="B23" s="44">
        <v>4.0153663710842495E-3</v>
      </c>
    </row>
    <row r="24" spans="1:8" x14ac:dyDescent="0.15">
      <c r="A24" s="41">
        <v>0.375</v>
      </c>
      <c r="B24" s="44">
        <v>1.9889018978719885E-3</v>
      </c>
    </row>
    <row r="25" spans="1:8" x14ac:dyDescent="0.15">
      <c r="A25" s="41">
        <v>0.41666666666666669</v>
      </c>
      <c r="B25" s="44">
        <v>1.4333997750703047E-3</v>
      </c>
    </row>
    <row r="26" spans="1:8" x14ac:dyDescent="0.15">
      <c r="A26" s="41">
        <v>0.45833333333333331</v>
      </c>
      <c r="B26" s="44">
        <v>9.3316661933023513E-4</v>
      </c>
    </row>
    <row r="27" spans="1:8" x14ac:dyDescent="0.15">
      <c r="A27" s="42" t="s">
        <v>3822</v>
      </c>
      <c r="B27" s="48">
        <f>SUM(B3:B26)</f>
        <v>1</v>
      </c>
    </row>
    <row r="29" spans="1:8" x14ac:dyDescent="0.15">
      <c r="A29" s="34" t="s">
        <v>3877</v>
      </c>
      <c r="G29" s="52"/>
      <c r="H29" s="52"/>
    </row>
    <row r="30" spans="1:8" x14ac:dyDescent="0.15">
      <c r="A30" s="43" t="s">
        <v>3820</v>
      </c>
      <c r="B30" s="43" t="s">
        <v>3863</v>
      </c>
      <c r="C30" s="43" t="s">
        <v>3874</v>
      </c>
      <c r="D30" s="43" t="s">
        <v>3865</v>
      </c>
      <c r="E30" s="43" t="s">
        <v>3822</v>
      </c>
    </row>
    <row r="31" spans="1:8" x14ac:dyDescent="0.15">
      <c r="A31" s="38">
        <v>0</v>
      </c>
      <c r="B31" s="48">
        <v>8.8000819521813099E-4</v>
      </c>
      <c r="C31" s="48">
        <v>0</v>
      </c>
      <c r="D31" s="48">
        <v>0</v>
      </c>
      <c r="E31" s="44">
        <f t="shared" ref="E31:E55" si="0">SUM(B31:D31)</f>
        <v>8.8000819521813099E-4</v>
      </c>
    </row>
    <row r="32" spans="1:8" x14ac:dyDescent="0.15">
      <c r="A32" s="41">
        <v>4.1666666666666664E-2</v>
      </c>
      <c r="B32" s="48">
        <v>7.5896029284418785E-4</v>
      </c>
      <c r="C32" s="48">
        <v>0</v>
      </c>
      <c r="D32" s="48">
        <v>0</v>
      </c>
      <c r="E32" s="44">
        <f t="shared" si="0"/>
        <v>7.5896029284418785E-4</v>
      </c>
    </row>
    <row r="33" spans="1:5" x14ac:dyDescent="0.15">
      <c r="A33" s="41">
        <v>8.3333333333333329E-2</v>
      </c>
      <c r="B33" s="48">
        <v>7.543994287906511E-4</v>
      </c>
      <c r="C33" s="48">
        <v>0</v>
      </c>
      <c r="D33" s="48">
        <v>0</v>
      </c>
      <c r="E33" s="44">
        <f t="shared" si="0"/>
        <v>7.543994287906511E-4</v>
      </c>
    </row>
    <row r="34" spans="1:5" x14ac:dyDescent="0.15">
      <c r="A34" s="41">
        <v>0.125</v>
      </c>
      <c r="B34" s="48">
        <v>9.2766942524949902E-4</v>
      </c>
      <c r="C34" s="48">
        <v>0</v>
      </c>
      <c r="D34" s="48">
        <v>0</v>
      </c>
      <c r="E34" s="44">
        <f t="shared" si="0"/>
        <v>9.2766942524949902E-4</v>
      </c>
    </row>
    <row r="35" spans="1:5" x14ac:dyDescent="0.15">
      <c r="A35" s="41">
        <v>0.16666666666666666</v>
      </c>
      <c r="B35" s="48">
        <v>9.7000639893035775E-4</v>
      </c>
      <c r="C35" s="48">
        <v>0</v>
      </c>
      <c r="D35" s="48">
        <v>0</v>
      </c>
      <c r="E35" s="44">
        <f t="shared" si="0"/>
        <v>9.7000639893035775E-4</v>
      </c>
    </row>
    <row r="36" spans="1:5" x14ac:dyDescent="0.15">
      <c r="A36" s="41">
        <v>0.20833333333333334</v>
      </c>
      <c r="B36" s="48">
        <v>8.1757322718423273E-4</v>
      </c>
      <c r="C36" s="48">
        <v>0</v>
      </c>
      <c r="D36" s="48">
        <v>0</v>
      </c>
      <c r="E36" s="44">
        <f t="shared" si="0"/>
        <v>8.1757322718423273E-4</v>
      </c>
    </row>
    <row r="37" spans="1:5" x14ac:dyDescent="0.15">
      <c r="A37" s="41">
        <v>0.25</v>
      </c>
      <c r="B37" s="48">
        <v>2.4367979334599418E-3</v>
      </c>
      <c r="C37" s="48">
        <v>0</v>
      </c>
      <c r="D37" s="48">
        <v>0</v>
      </c>
      <c r="E37" s="44">
        <f t="shared" si="0"/>
        <v>2.4367979334599418E-3</v>
      </c>
    </row>
    <row r="38" spans="1:5" x14ac:dyDescent="0.15">
      <c r="A38" s="41">
        <v>0.29166666666666669</v>
      </c>
      <c r="B38" s="48">
        <v>5.5199999999999997E-3</v>
      </c>
      <c r="C38" s="48">
        <v>0</v>
      </c>
      <c r="D38" s="48">
        <v>1.8382104363955012E-2</v>
      </c>
      <c r="E38" s="44">
        <f t="shared" si="0"/>
        <v>2.3902104363955012E-2</v>
      </c>
    </row>
    <row r="39" spans="1:5" x14ac:dyDescent="0.15">
      <c r="A39" s="41">
        <v>0.33333333333333331</v>
      </c>
      <c r="B39" s="48">
        <v>5.5199999999999997E-3</v>
      </c>
      <c r="C39" s="48">
        <v>0</v>
      </c>
      <c r="D39" s="48">
        <v>5.4405945141956361E-2</v>
      </c>
      <c r="E39" s="44">
        <f t="shared" si="0"/>
        <v>5.9925945141956358E-2</v>
      </c>
    </row>
    <row r="40" spans="1:5" x14ac:dyDescent="0.15">
      <c r="A40" s="41">
        <v>0.375</v>
      </c>
      <c r="B40" s="48">
        <v>5.5199999999999997E-3</v>
      </c>
      <c r="C40" s="48">
        <v>0</v>
      </c>
      <c r="D40" s="48">
        <v>8.3600115461345048E-2</v>
      </c>
      <c r="E40" s="44">
        <f t="shared" si="0"/>
        <v>8.9120115461345045E-2</v>
      </c>
    </row>
    <row r="41" spans="1:5" x14ac:dyDescent="0.15">
      <c r="A41" s="41">
        <v>0.41666666666666669</v>
      </c>
      <c r="B41" s="48">
        <v>5.5199999999999997E-3</v>
      </c>
      <c r="C41" s="48">
        <v>0</v>
      </c>
      <c r="D41" s="48">
        <v>9.1673358923613113E-2</v>
      </c>
      <c r="E41" s="44">
        <f t="shared" si="0"/>
        <v>9.719335892361311E-2</v>
      </c>
    </row>
    <row r="42" spans="1:5" x14ac:dyDescent="0.15">
      <c r="A42" s="41">
        <v>0.45833333333333331</v>
      </c>
      <c r="B42" s="48">
        <v>5.5199999999999997E-3</v>
      </c>
      <c r="C42" s="48">
        <v>0</v>
      </c>
      <c r="D42" s="48">
        <v>9.8477049704982195E-2</v>
      </c>
      <c r="E42" s="44">
        <f t="shared" si="0"/>
        <v>0.10399704970498219</v>
      </c>
    </row>
    <row r="43" spans="1:5" x14ac:dyDescent="0.15">
      <c r="A43" s="38">
        <v>0.5</v>
      </c>
      <c r="B43" s="48">
        <v>5.5199999999999997E-3</v>
      </c>
      <c r="C43" s="48">
        <v>0</v>
      </c>
      <c r="D43" s="48">
        <v>8.7491209874117348E-2</v>
      </c>
      <c r="E43" s="44">
        <f t="shared" si="0"/>
        <v>9.3011209874117345E-2</v>
      </c>
    </row>
    <row r="44" spans="1:5" x14ac:dyDescent="0.15">
      <c r="A44" s="41">
        <v>4.1666666666666664E-2</v>
      </c>
      <c r="B44" s="48">
        <v>5.5199999999999997E-3</v>
      </c>
      <c r="C44" s="48">
        <v>0</v>
      </c>
      <c r="D44" s="48">
        <v>0.1059124820465744</v>
      </c>
      <c r="E44" s="44">
        <f t="shared" si="0"/>
        <v>0.1114324820465744</v>
      </c>
    </row>
    <row r="45" spans="1:5" x14ac:dyDescent="0.15">
      <c r="A45" s="41">
        <v>8.3333333333333329E-2</v>
      </c>
      <c r="B45" s="48">
        <v>5.5199999999999997E-3</v>
      </c>
      <c r="C45" s="48">
        <v>0</v>
      </c>
      <c r="D45" s="48">
        <v>0.11792315454816388</v>
      </c>
      <c r="E45" s="44">
        <f t="shared" si="0"/>
        <v>0.12344315454816387</v>
      </c>
    </row>
    <row r="46" spans="1:5" x14ac:dyDescent="0.15">
      <c r="A46" s="41">
        <v>0.125</v>
      </c>
      <c r="B46" s="48">
        <v>5.5199999999999997E-3</v>
      </c>
      <c r="C46" s="48">
        <v>0</v>
      </c>
      <c r="D46" s="48">
        <v>0.12299122734432341</v>
      </c>
      <c r="E46" s="44">
        <f t="shared" si="0"/>
        <v>0.12851122734432341</v>
      </c>
    </row>
    <row r="47" spans="1:5" x14ac:dyDescent="0.15">
      <c r="A47" s="41">
        <v>0.16666666666666666</v>
      </c>
      <c r="B47" s="48">
        <v>5.5199999999999997E-3</v>
      </c>
      <c r="C47" s="48">
        <v>0</v>
      </c>
      <c r="D47" s="48">
        <v>7.5110669230154484E-2</v>
      </c>
      <c r="E47" s="44">
        <f t="shared" si="0"/>
        <v>8.0630669230154481E-2</v>
      </c>
    </row>
    <row r="48" spans="1:5" x14ac:dyDescent="0.15">
      <c r="A48" s="41">
        <v>0.20833333333333334</v>
      </c>
      <c r="B48" s="48">
        <v>5.5199999999999997E-3</v>
      </c>
      <c r="C48" s="48">
        <v>0</v>
      </c>
      <c r="D48" s="48">
        <v>3.3743185345447312E-2</v>
      </c>
      <c r="E48" s="44">
        <f t="shared" si="0"/>
        <v>3.9263185345447309E-2</v>
      </c>
    </row>
    <row r="49" spans="1:11" x14ac:dyDescent="0.15">
      <c r="A49" s="41">
        <v>0.25</v>
      </c>
      <c r="B49" s="48">
        <v>5.5199999999999997E-3</v>
      </c>
      <c r="C49" s="48">
        <v>0</v>
      </c>
      <c r="D49" s="48">
        <v>2.3904112096655879E-2</v>
      </c>
      <c r="E49" s="44">
        <f t="shared" si="0"/>
        <v>2.942411209665588E-2</v>
      </c>
    </row>
    <row r="50" spans="1:11" x14ac:dyDescent="0.15">
      <c r="A50" s="41">
        <v>0.29166666666666669</v>
      </c>
      <c r="B50" s="48">
        <v>4.2291363536778341E-3</v>
      </c>
      <c r="C50" s="48">
        <v>0</v>
      </c>
      <c r="D50" s="48">
        <v>0</v>
      </c>
      <c r="E50" s="44">
        <f t="shared" si="0"/>
        <v>4.2291363536778341E-3</v>
      </c>
    </row>
    <row r="51" spans="1:11" x14ac:dyDescent="0.15">
      <c r="A51" s="41">
        <v>0.33333333333333331</v>
      </c>
      <c r="B51" s="48">
        <v>4.0153663710842495E-3</v>
      </c>
      <c r="C51" s="48">
        <v>0</v>
      </c>
      <c r="D51" s="48">
        <v>0</v>
      </c>
      <c r="E51" s="44">
        <f t="shared" si="0"/>
        <v>4.0153663710842495E-3</v>
      </c>
    </row>
    <row r="52" spans="1:11" x14ac:dyDescent="0.15">
      <c r="A52" s="41">
        <v>0.375</v>
      </c>
      <c r="B52" s="48">
        <v>1.9889018978719885E-3</v>
      </c>
      <c r="C52" s="48">
        <v>0</v>
      </c>
      <c r="D52" s="48">
        <v>0</v>
      </c>
      <c r="E52" s="44">
        <f t="shared" si="0"/>
        <v>1.9889018978719885E-3</v>
      </c>
    </row>
    <row r="53" spans="1:11" x14ac:dyDescent="0.15">
      <c r="A53" s="41">
        <v>0.41666666666666669</v>
      </c>
      <c r="B53" s="48">
        <v>1.4333997750703047E-3</v>
      </c>
      <c r="C53" s="48">
        <v>0</v>
      </c>
      <c r="D53" s="48">
        <v>0</v>
      </c>
      <c r="E53" s="44">
        <f t="shared" si="0"/>
        <v>1.4333997750703047E-3</v>
      </c>
    </row>
    <row r="54" spans="1:11" x14ac:dyDescent="0.15">
      <c r="A54" s="41">
        <v>0.45833333333333331</v>
      </c>
      <c r="B54" s="48">
        <v>9.3316661933023513E-4</v>
      </c>
      <c r="C54" s="48">
        <v>0</v>
      </c>
      <c r="D54" s="48">
        <v>0</v>
      </c>
      <c r="E54" s="44">
        <f t="shared" si="0"/>
        <v>9.3316661933023513E-4</v>
      </c>
    </row>
    <row r="55" spans="1:11" x14ac:dyDescent="0.15">
      <c r="A55" s="46" t="s">
        <v>3822</v>
      </c>
      <c r="B55" s="44">
        <f>SUM(B31:B54)</f>
        <v>8.6385385918711602E-2</v>
      </c>
      <c r="C55" s="44">
        <f>SUM(C31:C54)</f>
        <v>0</v>
      </c>
      <c r="D55" s="44">
        <f>SUM(D31:D54)</f>
        <v>0.91361461408128852</v>
      </c>
      <c r="E55" s="44">
        <f t="shared" si="0"/>
        <v>1.0000000000000002</v>
      </c>
    </row>
    <row r="57" spans="1:11" x14ac:dyDescent="0.15">
      <c r="A57" s="34"/>
    </row>
    <row r="59" spans="1:11" x14ac:dyDescent="0.15">
      <c r="K59" s="52"/>
    </row>
  </sheetData>
  <pageMargins left="0.75" right="0.75" top="1" bottom="1" header="0.5" footer="0.5"/>
  <pageSetup orientation="portrait" horizontalDpi="0" verticalDpi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4F6D1-B7D6-684C-BA08-A124919AC25E}">
  <sheetPr>
    <tabColor rgb="FF92D050"/>
  </sheetPr>
  <dimension ref="A1:E117548"/>
  <sheetViews>
    <sheetView topLeftCell="A275" workbookViewId="0"/>
  </sheetViews>
  <sheetFormatPr baseColWidth="10" defaultColWidth="10.83203125" defaultRowHeight="16" x14ac:dyDescent="0.2"/>
  <cols>
    <col min="1" max="1" width="46.5" style="4" bestFit="1" customWidth="1"/>
    <col min="2" max="2" width="31.83203125" style="4" bestFit="1" customWidth="1"/>
    <col min="3" max="3" width="19.6640625" style="3" bestFit="1" customWidth="1"/>
    <col min="4" max="4" width="19.6640625" style="3" customWidth="1"/>
    <col min="5" max="16384" width="10.83203125" style="4"/>
  </cols>
  <sheetData>
    <row r="1" spans="1:5" x14ac:dyDescent="0.2">
      <c r="A1" s="3" t="s">
        <v>1002</v>
      </c>
      <c r="B1" s="3" t="s">
        <v>1003</v>
      </c>
      <c r="C1" s="4" t="s">
        <v>1004</v>
      </c>
      <c r="D1" s="4" t="s">
        <v>1005</v>
      </c>
      <c r="E1" s="3" t="s">
        <v>1006</v>
      </c>
    </row>
    <row r="2" spans="1:5" ht="15" x14ac:dyDescent="0.2">
      <c r="A2" s="4" t="s">
        <v>1007</v>
      </c>
      <c r="B2" s="1" t="s">
        <v>54</v>
      </c>
      <c r="C2" s="4" t="s">
        <v>5</v>
      </c>
      <c r="D2" s="4">
        <f>VLOOKUP(C2,load_zones!$A:$D,3,0)</f>
        <v>1</v>
      </c>
      <c r="E2" s="4" t="s">
        <v>1</v>
      </c>
    </row>
    <row r="3" spans="1:5" ht="15" x14ac:dyDescent="0.2">
      <c r="A3" s="4" t="s">
        <v>1088</v>
      </c>
      <c r="B3" s="1" t="s">
        <v>55</v>
      </c>
      <c r="C3" s="4" t="s">
        <v>6</v>
      </c>
      <c r="D3" s="4">
        <f>VLOOKUP(C3,load_zones!$A:$D,3,0)</f>
        <v>2</v>
      </c>
      <c r="E3" s="4" t="s">
        <v>1</v>
      </c>
    </row>
    <row r="4" spans="1:5" ht="15" x14ac:dyDescent="0.2">
      <c r="A4" s="4" t="s">
        <v>1089</v>
      </c>
      <c r="B4" s="1" t="s">
        <v>56</v>
      </c>
      <c r="C4" s="4" t="s">
        <v>6</v>
      </c>
      <c r="D4" s="4">
        <f>VLOOKUP(C4,load_zones!$A:$D,3,0)</f>
        <v>2</v>
      </c>
      <c r="E4" s="4" t="s">
        <v>1</v>
      </c>
    </row>
    <row r="5" spans="1:5" ht="15" x14ac:dyDescent="0.2">
      <c r="A5" s="4" t="s">
        <v>1090</v>
      </c>
      <c r="B5" s="1" t="s">
        <v>57</v>
      </c>
      <c r="C5" s="4" t="s">
        <v>6</v>
      </c>
      <c r="D5" s="4">
        <f>VLOOKUP(C5,load_zones!$A:$D,3,0)</f>
        <v>2</v>
      </c>
      <c r="E5" s="4" t="s">
        <v>1</v>
      </c>
    </row>
    <row r="6" spans="1:5" ht="15" x14ac:dyDescent="0.2">
      <c r="A6" s="4" t="s">
        <v>1008</v>
      </c>
      <c r="B6" s="1" t="s">
        <v>58</v>
      </c>
      <c r="C6" s="4" t="s">
        <v>7</v>
      </c>
      <c r="D6" s="4">
        <f>VLOOKUP(C6,load_zones!$A:$D,3,0)</f>
        <v>3</v>
      </c>
      <c r="E6" s="4" t="s">
        <v>1</v>
      </c>
    </row>
    <row r="7" spans="1:5" ht="15" x14ac:dyDescent="0.2">
      <c r="A7" s="4" t="s">
        <v>3483</v>
      </c>
      <c r="B7" s="4" t="s">
        <v>3482</v>
      </c>
      <c r="C7" s="4" t="s">
        <v>7</v>
      </c>
      <c r="D7" s="4">
        <f>VLOOKUP(C7,load_zones!$A:$D,3,0)</f>
        <v>3</v>
      </c>
      <c r="E7" s="4" t="s">
        <v>1</v>
      </c>
    </row>
    <row r="8" spans="1:5" ht="15" x14ac:dyDescent="0.2">
      <c r="A8" s="4" t="s">
        <v>1009</v>
      </c>
      <c r="B8" s="1" t="s">
        <v>59</v>
      </c>
      <c r="C8" s="4" t="s">
        <v>7</v>
      </c>
      <c r="D8" s="4">
        <f>VLOOKUP(C8,load_zones!$A:$D,3,0)</f>
        <v>3</v>
      </c>
      <c r="E8" s="4" t="s">
        <v>1</v>
      </c>
    </row>
    <row r="9" spans="1:5" ht="15" x14ac:dyDescent="0.2">
      <c r="A9" s="4" t="s">
        <v>1010</v>
      </c>
      <c r="B9" s="1" t="s">
        <v>60</v>
      </c>
      <c r="C9" s="4" t="s">
        <v>8</v>
      </c>
      <c r="D9" s="4">
        <f>VLOOKUP(C9,load_zones!$A:$D,3,0)</f>
        <v>4</v>
      </c>
      <c r="E9" s="4" t="s">
        <v>1</v>
      </c>
    </row>
    <row r="10" spans="1:5" ht="15" x14ac:dyDescent="0.2">
      <c r="A10" s="4" t="s">
        <v>1011</v>
      </c>
      <c r="B10" s="1" t="s">
        <v>61</v>
      </c>
      <c r="C10" s="4" t="s">
        <v>9</v>
      </c>
      <c r="D10" s="4">
        <f>VLOOKUP(C10,load_zones!$A:$D,3,0)</f>
        <v>5</v>
      </c>
      <c r="E10" s="4" t="s">
        <v>1</v>
      </c>
    </row>
    <row r="11" spans="1:5" ht="15" x14ac:dyDescent="0.2">
      <c r="A11" s="4" t="s">
        <v>1012</v>
      </c>
      <c r="B11" s="1" t="s">
        <v>62</v>
      </c>
      <c r="C11" s="4" t="s">
        <v>9</v>
      </c>
      <c r="D11" s="4">
        <f>VLOOKUP(C11,load_zones!$A:$D,3,0)</f>
        <v>5</v>
      </c>
      <c r="E11" s="4" t="s">
        <v>1</v>
      </c>
    </row>
    <row r="12" spans="1:5" ht="15" x14ac:dyDescent="0.2">
      <c r="A12" s="4" t="s">
        <v>1091</v>
      </c>
      <c r="B12" s="1" t="s">
        <v>63</v>
      </c>
      <c r="C12" s="4" t="s">
        <v>10</v>
      </c>
      <c r="D12" s="4">
        <f>VLOOKUP(C12,load_zones!$A:$D,3,0)</f>
        <v>6</v>
      </c>
      <c r="E12" s="4" t="s">
        <v>1</v>
      </c>
    </row>
    <row r="13" spans="1:5" ht="15" x14ac:dyDescent="0.2">
      <c r="A13" s="4" t="s">
        <v>1092</v>
      </c>
      <c r="B13" s="1" t="s">
        <v>64</v>
      </c>
      <c r="C13" s="4" t="s">
        <v>10</v>
      </c>
      <c r="D13" s="4">
        <f>VLOOKUP(C13,load_zones!$A:$D,3,0)</f>
        <v>6</v>
      </c>
      <c r="E13" s="4" t="s">
        <v>1</v>
      </c>
    </row>
    <row r="14" spans="1:5" ht="15" x14ac:dyDescent="0.2">
      <c r="A14" s="4" t="s">
        <v>1093</v>
      </c>
      <c r="B14" s="1" t="s">
        <v>65</v>
      </c>
      <c r="C14" s="4" t="s">
        <v>10</v>
      </c>
      <c r="D14" s="4">
        <f>VLOOKUP(C14,load_zones!$A:$D,3,0)</f>
        <v>6</v>
      </c>
      <c r="E14" s="4" t="s">
        <v>1</v>
      </c>
    </row>
    <row r="15" spans="1:5" ht="15" x14ac:dyDescent="0.2">
      <c r="A15" s="4" t="s">
        <v>1094</v>
      </c>
      <c r="B15" s="1" t="s">
        <v>66</v>
      </c>
      <c r="C15" s="4" t="s">
        <v>11</v>
      </c>
      <c r="D15" s="4">
        <f>VLOOKUP(C15,load_zones!$A:$D,3,0)</f>
        <v>7</v>
      </c>
      <c r="E15" s="4" t="s">
        <v>1</v>
      </c>
    </row>
    <row r="16" spans="1:5" ht="15" x14ac:dyDescent="0.2">
      <c r="A16" s="4" t="s">
        <v>1013</v>
      </c>
      <c r="B16" s="1" t="s">
        <v>67</v>
      </c>
      <c r="C16" s="4" t="s">
        <v>11</v>
      </c>
      <c r="D16" s="4">
        <f>VLOOKUP(C16,load_zones!$A:$D,3,0)</f>
        <v>7</v>
      </c>
      <c r="E16" s="4" t="s">
        <v>1</v>
      </c>
    </row>
    <row r="17" spans="1:5" ht="15" x14ac:dyDescent="0.2">
      <c r="A17" s="4" t="s">
        <v>1014</v>
      </c>
      <c r="B17" s="1" t="s">
        <v>68</v>
      </c>
      <c r="C17" s="4" t="s">
        <v>11</v>
      </c>
      <c r="D17" s="4">
        <f>VLOOKUP(C17,load_zones!$A:$D,3,0)</f>
        <v>7</v>
      </c>
      <c r="E17" s="4" t="s">
        <v>1</v>
      </c>
    </row>
    <row r="18" spans="1:5" ht="15" x14ac:dyDescent="0.2">
      <c r="A18" s="4" t="s">
        <v>1015</v>
      </c>
      <c r="B18" s="1" t="s">
        <v>69</v>
      </c>
      <c r="C18" s="4" t="s">
        <v>12</v>
      </c>
      <c r="D18" s="4">
        <f>VLOOKUP(C18,load_zones!$A:$D,3,0)</f>
        <v>10</v>
      </c>
      <c r="E18" s="4" t="s">
        <v>1</v>
      </c>
    </row>
    <row r="19" spans="1:5" ht="15" x14ac:dyDescent="0.2">
      <c r="A19" s="4" t="s">
        <v>1095</v>
      </c>
      <c r="B19" s="1" t="s">
        <v>70</v>
      </c>
      <c r="C19" s="4" t="s">
        <v>13</v>
      </c>
      <c r="D19" s="4">
        <f>VLOOKUP(C19,load_zones!$A:$D,3,0)</f>
        <v>11</v>
      </c>
      <c r="E19" s="4" t="s">
        <v>1</v>
      </c>
    </row>
    <row r="20" spans="1:5" ht="15" x14ac:dyDescent="0.2">
      <c r="A20" s="4" t="s">
        <v>1016</v>
      </c>
      <c r="B20" s="1" t="s">
        <v>71</v>
      </c>
      <c r="C20" s="4" t="s">
        <v>13</v>
      </c>
      <c r="D20" s="4">
        <f>VLOOKUP(C20,load_zones!$A:$D,3,0)</f>
        <v>11</v>
      </c>
      <c r="E20" s="4" t="s">
        <v>1</v>
      </c>
    </row>
    <row r="21" spans="1:5" ht="15" x14ac:dyDescent="0.2">
      <c r="A21" s="4" t="s">
        <v>1017</v>
      </c>
      <c r="B21" s="1" t="s">
        <v>72</v>
      </c>
      <c r="C21" s="4" t="s">
        <v>13</v>
      </c>
      <c r="D21" s="4">
        <f>VLOOKUP(C21,load_zones!$A:$D,3,0)</f>
        <v>11</v>
      </c>
      <c r="E21" s="4" t="s">
        <v>1</v>
      </c>
    </row>
    <row r="22" spans="1:5" ht="15" x14ac:dyDescent="0.2">
      <c r="A22" s="4" t="s">
        <v>1096</v>
      </c>
      <c r="B22" s="1" t="s">
        <v>73</v>
      </c>
      <c r="C22" s="4" t="s">
        <v>14</v>
      </c>
      <c r="D22" s="4">
        <f>VLOOKUP(C22,load_zones!$A:$D,3,0)</f>
        <v>12</v>
      </c>
      <c r="E22" s="4" t="s">
        <v>1</v>
      </c>
    </row>
    <row r="23" spans="1:5" ht="15" x14ac:dyDescent="0.2">
      <c r="A23" s="4" t="s">
        <v>1097</v>
      </c>
      <c r="B23" s="1" t="s">
        <v>74</v>
      </c>
      <c r="C23" s="4" t="s">
        <v>15</v>
      </c>
      <c r="D23" s="4">
        <f>VLOOKUP(C23,load_zones!$A:$D,3,0)</f>
        <v>13</v>
      </c>
      <c r="E23" s="4" t="s">
        <v>1</v>
      </c>
    </row>
    <row r="24" spans="1:5" ht="15" x14ac:dyDescent="0.2">
      <c r="A24" s="4" t="s">
        <v>1098</v>
      </c>
      <c r="B24" s="1" t="s">
        <v>75</v>
      </c>
      <c r="C24" s="4" t="s">
        <v>15</v>
      </c>
      <c r="D24" s="4">
        <f>VLOOKUP(C24,load_zones!$A:$D,3,0)</f>
        <v>13</v>
      </c>
      <c r="E24" s="4" t="s">
        <v>1</v>
      </c>
    </row>
    <row r="25" spans="1:5" ht="15" x14ac:dyDescent="0.2">
      <c r="A25" s="4" t="s">
        <v>1099</v>
      </c>
      <c r="B25" s="1" t="s">
        <v>76</v>
      </c>
      <c r="C25" s="4" t="s">
        <v>15</v>
      </c>
      <c r="D25" s="4">
        <f>VLOOKUP(C25,load_zones!$A:$D,3,0)</f>
        <v>13</v>
      </c>
      <c r="E25" s="4" t="s">
        <v>1</v>
      </c>
    </row>
    <row r="26" spans="1:5" ht="15" x14ac:dyDescent="0.2">
      <c r="A26" s="4" t="s">
        <v>1100</v>
      </c>
      <c r="B26" s="1" t="s">
        <v>77</v>
      </c>
      <c r="C26" s="4" t="s">
        <v>15</v>
      </c>
      <c r="D26" s="4">
        <f>VLOOKUP(C26,load_zones!$A:$D,3,0)</f>
        <v>13</v>
      </c>
      <c r="E26" s="4" t="s">
        <v>1</v>
      </c>
    </row>
    <row r="27" spans="1:5" ht="15" x14ac:dyDescent="0.2">
      <c r="A27" s="4" t="s">
        <v>1018</v>
      </c>
      <c r="B27" s="1" t="s">
        <v>78</v>
      </c>
      <c r="C27" s="4" t="s">
        <v>15</v>
      </c>
      <c r="D27" s="4">
        <f>VLOOKUP(C27,load_zones!$A:$D,3,0)</f>
        <v>13</v>
      </c>
      <c r="E27" s="4" t="s">
        <v>1</v>
      </c>
    </row>
    <row r="28" spans="1:5" ht="15" x14ac:dyDescent="0.2">
      <c r="A28" s="4" t="s">
        <v>1101</v>
      </c>
      <c r="B28" s="1" t="s">
        <v>79</v>
      </c>
      <c r="C28" s="4" t="s">
        <v>15</v>
      </c>
      <c r="D28" s="4">
        <f>VLOOKUP(C28,load_zones!$A:$D,3,0)</f>
        <v>13</v>
      </c>
      <c r="E28" s="4" t="s">
        <v>1</v>
      </c>
    </row>
    <row r="29" spans="1:5" ht="15" x14ac:dyDescent="0.2">
      <c r="A29" s="4" t="s">
        <v>1102</v>
      </c>
      <c r="B29" s="1" t="s">
        <v>80</v>
      </c>
      <c r="C29" s="4" t="s">
        <v>15</v>
      </c>
      <c r="D29" s="4">
        <f>VLOOKUP(C29,load_zones!$A:$D,3,0)</f>
        <v>13</v>
      </c>
      <c r="E29" s="4" t="s">
        <v>1</v>
      </c>
    </row>
    <row r="30" spans="1:5" ht="15" x14ac:dyDescent="0.2">
      <c r="A30" s="4" t="s">
        <v>1103</v>
      </c>
      <c r="B30" s="1" t="s">
        <v>81</v>
      </c>
      <c r="C30" s="4" t="s">
        <v>15</v>
      </c>
      <c r="D30" s="4">
        <f>VLOOKUP(C30,load_zones!$A:$D,3,0)</f>
        <v>13</v>
      </c>
      <c r="E30" s="4" t="s">
        <v>1</v>
      </c>
    </row>
    <row r="31" spans="1:5" ht="15" x14ac:dyDescent="0.2">
      <c r="A31" s="4" t="s">
        <v>1104</v>
      </c>
      <c r="B31" s="1" t="s">
        <v>82</v>
      </c>
      <c r="C31" s="4" t="s">
        <v>15</v>
      </c>
      <c r="D31" s="4">
        <f>VLOOKUP(C31,load_zones!$A:$D,3,0)</f>
        <v>13</v>
      </c>
      <c r="E31" s="4" t="s">
        <v>1</v>
      </c>
    </row>
    <row r="32" spans="1:5" ht="15" x14ac:dyDescent="0.2">
      <c r="A32" s="4" t="s">
        <v>1105</v>
      </c>
      <c r="B32" s="1" t="s">
        <v>83</v>
      </c>
      <c r="C32" s="4" t="s">
        <v>15</v>
      </c>
      <c r="D32" s="4">
        <f>VLOOKUP(C32,load_zones!$A:$D,3,0)</f>
        <v>13</v>
      </c>
      <c r="E32" s="4" t="s">
        <v>1</v>
      </c>
    </row>
    <row r="33" spans="1:5" ht="15" x14ac:dyDescent="0.2">
      <c r="A33" s="4" t="s">
        <v>1106</v>
      </c>
      <c r="B33" s="1" t="s">
        <v>84</v>
      </c>
      <c r="C33" s="4" t="s">
        <v>15</v>
      </c>
      <c r="D33" s="4">
        <f>VLOOKUP(C33,load_zones!$A:$D,3,0)</f>
        <v>13</v>
      </c>
      <c r="E33" s="4" t="s">
        <v>1</v>
      </c>
    </row>
    <row r="34" spans="1:5" ht="15" x14ac:dyDescent="0.2">
      <c r="A34" s="4" t="s">
        <v>1107</v>
      </c>
      <c r="B34" s="1" t="s">
        <v>85</v>
      </c>
      <c r="C34" s="4" t="s">
        <v>15</v>
      </c>
      <c r="D34" s="4">
        <f>VLOOKUP(C34,load_zones!$A:$D,3,0)</f>
        <v>13</v>
      </c>
      <c r="E34" s="4" t="s">
        <v>1</v>
      </c>
    </row>
    <row r="35" spans="1:5" ht="15" x14ac:dyDescent="0.2">
      <c r="A35" s="4" t="s">
        <v>1108</v>
      </c>
      <c r="B35" s="1" t="s">
        <v>86</v>
      </c>
      <c r="C35" s="4" t="s">
        <v>15</v>
      </c>
      <c r="D35" s="4">
        <f>VLOOKUP(C35,load_zones!$A:$D,3,0)</f>
        <v>13</v>
      </c>
      <c r="E35" s="4" t="s">
        <v>1</v>
      </c>
    </row>
    <row r="36" spans="1:5" ht="15" x14ac:dyDescent="0.2">
      <c r="A36" s="4" t="s">
        <v>2136</v>
      </c>
      <c r="B36" s="1" t="s">
        <v>2134</v>
      </c>
      <c r="C36" s="4" t="s">
        <v>15</v>
      </c>
      <c r="D36" s="4">
        <f>VLOOKUP(C36,load_zones!$A:$D,3,0)</f>
        <v>13</v>
      </c>
      <c r="E36" s="4" t="s">
        <v>1</v>
      </c>
    </row>
    <row r="37" spans="1:5" ht="15" x14ac:dyDescent="0.2">
      <c r="A37" s="4" t="s">
        <v>1019</v>
      </c>
      <c r="B37" s="1" t="s">
        <v>2135</v>
      </c>
      <c r="C37" s="4" t="s">
        <v>15</v>
      </c>
      <c r="D37" s="4">
        <f>VLOOKUP(C37,load_zones!$A:$D,3,0)</f>
        <v>13</v>
      </c>
      <c r="E37" s="4" t="s">
        <v>1</v>
      </c>
    </row>
    <row r="38" spans="1:5" ht="15" x14ac:dyDescent="0.2">
      <c r="A38" s="4" t="s">
        <v>1109</v>
      </c>
      <c r="B38" s="1" t="s">
        <v>87</v>
      </c>
      <c r="C38" s="4" t="s">
        <v>15</v>
      </c>
      <c r="D38" s="4">
        <f>VLOOKUP(C38,load_zones!$A:$D,3,0)</f>
        <v>13</v>
      </c>
      <c r="E38" s="4" t="s">
        <v>1</v>
      </c>
    </row>
    <row r="39" spans="1:5" ht="15" x14ac:dyDescent="0.2">
      <c r="A39" s="4" t="s">
        <v>1110</v>
      </c>
      <c r="B39" s="1" t="s">
        <v>88</v>
      </c>
      <c r="C39" s="4" t="s">
        <v>15</v>
      </c>
      <c r="D39" s="4">
        <f>VLOOKUP(C39,load_zones!$A:$D,3,0)</f>
        <v>13</v>
      </c>
      <c r="E39" s="4" t="s">
        <v>1</v>
      </c>
    </row>
    <row r="40" spans="1:5" ht="15" x14ac:dyDescent="0.2">
      <c r="A40" s="4" t="s">
        <v>1111</v>
      </c>
      <c r="B40" s="1" t="s">
        <v>89</v>
      </c>
      <c r="C40" s="4" t="s">
        <v>15</v>
      </c>
      <c r="D40" s="4">
        <f>VLOOKUP(C40,load_zones!$A:$D,3,0)</f>
        <v>13</v>
      </c>
      <c r="E40" s="4" t="s">
        <v>1</v>
      </c>
    </row>
    <row r="41" spans="1:5" ht="15" x14ac:dyDescent="0.2">
      <c r="A41" s="4" t="s">
        <v>1112</v>
      </c>
      <c r="B41" s="1" t="s">
        <v>90</v>
      </c>
      <c r="C41" s="4" t="s">
        <v>15</v>
      </c>
      <c r="D41" s="4">
        <f>VLOOKUP(C41,load_zones!$A:$D,3,0)</f>
        <v>13</v>
      </c>
      <c r="E41" s="4" t="s">
        <v>1</v>
      </c>
    </row>
    <row r="42" spans="1:5" ht="15" x14ac:dyDescent="0.2">
      <c r="A42" s="4" t="s">
        <v>1113</v>
      </c>
      <c r="B42" s="1" t="s">
        <v>91</v>
      </c>
      <c r="C42" s="4" t="s">
        <v>15</v>
      </c>
      <c r="D42" s="4">
        <f>VLOOKUP(C42,load_zones!$A:$D,3,0)</f>
        <v>13</v>
      </c>
      <c r="E42" s="4" t="s">
        <v>1</v>
      </c>
    </row>
    <row r="43" spans="1:5" ht="15" x14ac:dyDescent="0.2">
      <c r="A43" s="4" t="s">
        <v>1114</v>
      </c>
      <c r="B43" s="1" t="s">
        <v>92</v>
      </c>
      <c r="C43" s="4" t="s">
        <v>15</v>
      </c>
      <c r="D43" s="4">
        <f>VLOOKUP(C43,load_zones!$A:$D,3,0)</f>
        <v>13</v>
      </c>
      <c r="E43" s="4" t="s">
        <v>1</v>
      </c>
    </row>
    <row r="44" spans="1:5" ht="15" x14ac:dyDescent="0.2">
      <c r="A44" s="4" t="s">
        <v>1115</v>
      </c>
      <c r="B44" s="1" t="s">
        <v>93</v>
      </c>
      <c r="C44" s="4" t="s">
        <v>15</v>
      </c>
      <c r="D44" s="4">
        <f>VLOOKUP(C44,load_zones!$A:$D,3,0)</f>
        <v>13</v>
      </c>
      <c r="E44" s="4" t="s">
        <v>1</v>
      </c>
    </row>
    <row r="45" spans="1:5" ht="15" x14ac:dyDescent="0.2">
      <c r="A45" s="4" t="s">
        <v>1116</v>
      </c>
      <c r="B45" s="1" t="s">
        <v>94</v>
      </c>
      <c r="C45" s="4" t="s">
        <v>16</v>
      </c>
      <c r="D45" s="4">
        <f>VLOOKUP(C45,load_zones!$A:$D,3,0)</f>
        <v>14</v>
      </c>
      <c r="E45" s="4" t="s">
        <v>1</v>
      </c>
    </row>
    <row r="46" spans="1:5" ht="15" x14ac:dyDescent="0.2">
      <c r="A46" s="4" t="s">
        <v>1117</v>
      </c>
      <c r="B46" s="1" t="s">
        <v>95</v>
      </c>
      <c r="C46" s="4" t="s">
        <v>16</v>
      </c>
      <c r="D46" s="4">
        <f>VLOOKUP(C46,load_zones!$A:$D,3,0)</f>
        <v>14</v>
      </c>
      <c r="E46" s="4" t="s">
        <v>1</v>
      </c>
    </row>
    <row r="47" spans="1:5" ht="15" x14ac:dyDescent="0.2">
      <c r="A47" s="4" t="s">
        <v>1118</v>
      </c>
      <c r="B47" s="1" t="s">
        <v>96</v>
      </c>
      <c r="C47" s="4" t="s">
        <v>16</v>
      </c>
      <c r="D47" s="4">
        <f>VLOOKUP(C47,load_zones!$A:$D,3,0)</f>
        <v>14</v>
      </c>
      <c r="E47" s="4" t="s">
        <v>1</v>
      </c>
    </row>
    <row r="48" spans="1:5" ht="15" x14ac:dyDescent="0.2">
      <c r="A48" s="4" t="s">
        <v>1119</v>
      </c>
      <c r="B48" s="1" t="s">
        <v>97</v>
      </c>
      <c r="C48" s="4" t="s">
        <v>16</v>
      </c>
      <c r="D48" s="4">
        <f>VLOOKUP(C48,load_zones!$A:$D,3,0)</f>
        <v>14</v>
      </c>
      <c r="E48" s="4" t="s">
        <v>1</v>
      </c>
    </row>
    <row r="49" spans="1:5" ht="15" x14ac:dyDescent="0.2">
      <c r="A49" s="4" t="s">
        <v>1120</v>
      </c>
      <c r="B49" s="1" t="s">
        <v>98</v>
      </c>
      <c r="C49" s="4" t="s">
        <v>16</v>
      </c>
      <c r="D49" s="4">
        <f>VLOOKUP(C49,load_zones!$A:$D,3,0)</f>
        <v>14</v>
      </c>
      <c r="E49" s="4" t="s">
        <v>1</v>
      </c>
    </row>
    <row r="50" spans="1:5" ht="15" x14ac:dyDescent="0.2">
      <c r="A50" s="4" t="s">
        <v>1121</v>
      </c>
      <c r="B50" s="1" t="s">
        <v>99</v>
      </c>
      <c r="C50" s="4" t="s">
        <v>16</v>
      </c>
      <c r="D50" s="4">
        <f>VLOOKUP(C50,load_zones!$A:$D,3,0)</f>
        <v>14</v>
      </c>
      <c r="E50" s="4" t="s">
        <v>1</v>
      </c>
    </row>
    <row r="51" spans="1:5" ht="15" x14ac:dyDescent="0.2">
      <c r="A51" s="4" t="s">
        <v>1122</v>
      </c>
      <c r="B51" s="1" t="s">
        <v>100</v>
      </c>
      <c r="C51" s="4" t="s">
        <v>16</v>
      </c>
      <c r="D51" s="4">
        <f>VLOOKUP(C51,load_zones!$A:$D,3,0)</f>
        <v>14</v>
      </c>
      <c r="E51" s="4" t="s">
        <v>1</v>
      </c>
    </row>
    <row r="52" spans="1:5" ht="15" x14ac:dyDescent="0.2">
      <c r="A52" s="4" t="s">
        <v>1123</v>
      </c>
      <c r="B52" s="1" t="s">
        <v>101</v>
      </c>
      <c r="C52" s="4" t="s">
        <v>16</v>
      </c>
      <c r="D52" s="4">
        <f>VLOOKUP(C52,load_zones!$A:$D,3,0)</f>
        <v>14</v>
      </c>
      <c r="E52" s="4" t="s">
        <v>1</v>
      </c>
    </row>
    <row r="53" spans="1:5" ht="15" x14ac:dyDescent="0.2">
      <c r="A53" s="4" t="s">
        <v>1020</v>
      </c>
      <c r="B53" s="1" t="s">
        <v>102</v>
      </c>
      <c r="C53" s="4" t="s">
        <v>16</v>
      </c>
      <c r="D53" s="4">
        <f>VLOOKUP(C53,load_zones!$A:$D,3,0)</f>
        <v>14</v>
      </c>
      <c r="E53" s="4" t="s">
        <v>1</v>
      </c>
    </row>
    <row r="54" spans="1:5" ht="15" x14ac:dyDescent="0.2">
      <c r="A54" s="4" t="s">
        <v>1021</v>
      </c>
      <c r="B54" s="1" t="s">
        <v>103</v>
      </c>
      <c r="C54" s="4" t="s">
        <v>16</v>
      </c>
      <c r="D54" s="4">
        <f>VLOOKUP(C54,load_zones!$A:$D,3,0)</f>
        <v>14</v>
      </c>
      <c r="E54" s="4" t="s">
        <v>1</v>
      </c>
    </row>
    <row r="55" spans="1:5" ht="15" x14ac:dyDescent="0.2">
      <c r="A55" s="4" t="s">
        <v>1124</v>
      </c>
      <c r="B55" s="1" t="s">
        <v>104</v>
      </c>
      <c r="C55" s="4" t="s">
        <v>16</v>
      </c>
      <c r="D55" s="4">
        <f>VLOOKUP(C55,load_zones!$A:$D,3,0)</f>
        <v>14</v>
      </c>
      <c r="E55" s="4" t="s">
        <v>1</v>
      </c>
    </row>
    <row r="56" spans="1:5" ht="15" x14ac:dyDescent="0.2">
      <c r="A56" s="4" t="s">
        <v>1125</v>
      </c>
      <c r="B56" s="1" t="s">
        <v>105</v>
      </c>
      <c r="C56" s="4" t="s">
        <v>16</v>
      </c>
      <c r="D56" s="4">
        <f>VLOOKUP(C56,load_zones!$A:$D,3,0)</f>
        <v>14</v>
      </c>
      <c r="E56" s="4" t="s">
        <v>1</v>
      </c>
    </row>
    <row r="57" spans="1:5" ht="15" x14ac:dyDescent="0.2">
      <c r="A57" s="4" t="s">
        <v>1126</v>
      </c>
      <c r="B57" s="1" t="s">
        <v>106</v>
      </c>
      <c r="C57" s="4" t="s">
        <v>16</v>
      </c>
      <c r="D57" s="4">
        <f>VLOOKUP(C57,load_zones!$A:$D,3,0)</f>
        <v>14</v>
      </c>
      <c r="E57" s="4" t="s">
        <v>1</v>
      </c>
    </row>
    <row r="58" spans="1:5" ht="15" x14ac:dyDescent="0.2">
      <c r="A58" s="4" t="s">
        <v>1127</v>
      </c>
      <c r="B58" s="1" t="s">
        <v>107</v>
      </c>
      <c r="C58" s="4" t="s">
        <v>16</v>
      </c>
      <c r="D58" s="4">
        <f>VLOOKUP(C58,load_zones!$A:$D,3,0)</f>
        <v>14</v>
      </c>
      <c r="E58" s="4" t="s">
        <v>1</v>
      </c>
    </row>
    <row r="59" spans="1:5" ht="15" x14ac:dyDescent="0.2">
      <c r="A59" s="4" t="s">
        <v>1128</v>
      </c>
      <c r="B59" s="1" t="s">
        <v>108</v>
      </c>
      <c r="C59" s="4" t="s">
        <v>16</v>
      </c>
      <c r="D59" s="4">
        <f>VLOOKUP(C59,load_zones!$A:$D,3,0)</f>
        <v>14</v>
      </c>
      <c r="E59" s="4" t="s">
        <v>1</v>
      </c>
    </row>
    <row r="60" spans="1:5" ht="15" x14ac:dyDescent="0.2">
      <c r="A60" s="4" t="s">
        <v>1129</v>
      </c>
      <c r="B60" s="1" t="s">
        <v>109</v>
      </c>
      <c r="C60" s="4" t="s">
        <v>16</v>
      </c>
      <c r="D60" s="4">
        <f>VLOOKUP(C60,load_zones!$A:$D,3,0)</f>
        <v>14</v>
      </c>
      <c r="E60" s="4" t="s">
        <v>1</v>
      </c>
    </row>
    <row r="61" spans="1:5" ht="15" x14ac:dyDescent="0.2">
      <c r="A61" s="4" t="s">
        <v>1130</v>
      </c>
      <c r="B61" s="1" t="s">
        <v>110</v>
      </c>
      <c r="C61" s="4" t="s">
        <v>16</v>
      </c>
      <c r="D61" s="4">
        <f>VLOOKUP(C61,load_zones!$A:$D,3,0)</f>
        <v>14</v>
      </c>
      <c r="E61" s="4" t="s">
        <v>1</v>
      </c>
    </row>
    <row r="62" spans="1:5" ht="15" x14ac:dyDescent="0.2">
      <c r="A62" s="4" t="s">
        <v>1131</v>
      </c>
      <c r="B62" s="1" t="s">
        <v>111</v>
      </c>
      <c r="C62" s="4" t="s">
        <v>16</v>
      </c>
      <c r="D62" s="4">
        <f>VLOOKUP(C62,load_zones!$A:$D,3,0)</f>
        <v>14</v>
      </c>
      <c r="E62" s="4" t="s">
        <v>1</v>
      </c>
    </row>
    <row r="63" spans="1:5" ht="15" x14ac:dyDescent="0.2">
      <c r="A63" s="4" t="s">
        <v>1022</v>
      </c>
      <c r="B63" s="1" t="s">
        <v>112</v>
      </c>
      <c r="C63" s="4" t="s">
        <v>16</v>
      </c>
      <c r="D63" s="4">
        <f>VLOOKUP(C63,load_zones!$A:$D,3,0)</f>
        <v>14</v>
      </c>
      <c r="E63" s="4" t="s">
        <v>1</v>
      </c>
    </row>
    <row r="64" spans="1:5" ht="15" x14ac:dyDescent="0.2">
      <c r="A64" s="4" t="s">
        <v>1132</v>
      </c>
      <c r="B64" s="1" t="s">
        <v>113</v>
      </c>
      <c r="C64" s="4" t="s">
        <v>16</v>
      </c>
      <c r="D64" s="4">
        <f>VLOOKUP(C64,load_zones!$A:$D,3,0)</f>
        <v>14</v>
      </c>
      <c r="E64" s="4" t="s">
        <v>1</v>
      </c>
    </row>
    <row r="65" spans="1:5" ht="15" x14ac:dyDescent="0.2">
      <c r="A65" s="4" t="s">
        <v>1133</v>
      </c>
      <c r="B65" s="1" t="s">
        <v>114</v>
      </c>
      <c r="C65" s="4" t="s">
        <v>16</v>
      </c>
      <c r="D65" s="4">
        <f>VLOOKUP(C65,load_zones!$A:$D,3,0)</f>
        <v>14</v>
      </c>
      <c r="E65" s="4" t="s">
        <v>1</v>
      </c>
    </row>
    <row r="66" spans="1:5" ht="15" x14ac:dyDescent="0.2">
      <c r="A66" s="4" t="s">
        <v>1134</v>
      </c>
      <c r="B66" s="1" t="s">
        <v>115</v>
      </c>
      <c r="C66" s="4" t="s">
        <v>16</v>
      </c>
      <c r="D66" s="4">
        <f>VLOOKUP(C66,load_zones!$A:$D,3,0)</f>
        <v>14</v>
      </c>
      <c r="E66" s="4" t="s">
        <v>1</v>
      </c>
    </row>
    <row r="67" spans="1:5" ht="15" x14ac:dyDescent="0.2">
      <c r="A67" s="4" t="s">
        <v>1135</v>
      </c>
      <c r="B67" s="1" t="s">
        <v>116</v>
      </c>
      <c r="C67" s="4" t="s">
        <v>16</v>
      </c>
      <c r="D67" s="4">
        <f>VLOOKUP(C67,load_zones!$A:$D,3,0)</f>
        <v>14</v>
      </c>
      <c r="E67" s="4" t="s">
        <v>1</v>
      </c>
    </row>
    <row r="68" spans="1:5" ht="15" x14ac:dyDescent="0.2">
      <c r="A68" s="4" t="s">
        <v>1136</v>
      </c>
      <c r="B68" s="1" t="s">
        <v>117</v>
      </c>
      <c r="C68" s="4" t="s">
        <v>16</v>
      </c>
      <c r="D68" s="4">
        <f>VLOOKUP(C68,load_zones!$A:$D,3,0)</f>
        <v>14</v>
      </c>
      <c r="E68" s="4" t="s">
        <v>1</v>
      </c>
    </row>
    <row r="69" spans="1:5" ht="15" x14ac:dyDescent="0.2">
      <c r="A69" s="4" t="s">
        <v>1137</v>
      </c>
      <c r="B69" s="1" t="s">
        <v>118</v>
      </c>
      <c r="C69" s="4" t="s">
        <v>16</v>
      </c>
      <c r="D69" s="4">
        <f>VLOOKUP(C69,load_zones!$A:$D,3,0)</f>
        <v>14</v>
      </c>
      <c r="E69" s="4" t="s">
        <v>1</v>
      </c>
    </row>
    <row r="70" spans="1:5" ht="15" x14ac:dyDescent="0.2">
      <c r="A70" s="4" t="s">
        <v>1138</v>
      </c>
      <c r="B70" s="1" t="s">
        <v>119</v>
      </c>
      <c r="C70" s="4" t="s">
        <v>16</v>
      </c>
      <c r="D70" s="4">
        <f>VLOOKUP(C70,load_zones!$A:$D,3,0)</f>
        <v>14</v>
      </c>
      <c r="E70" s="4" t="s">
        <v>1</v>
      </c>
    </row>
    <row r="71" spans="1:5" ht="15" x14ac:dyDescent="0.2">
      <c r="A71" s="4" t="s">
        <v>1139</v>
      </c>
      <c r="B71" s="1" t="s">
        <v>120</v>
      </c>
      <c r="C71" s="4" t="s">
        <v>16</v>
      </c>
      <c r="D71" s="4">
        <f>VLOOKUP(C71,load_zones!$A:$D,3,0)</f>
        <v>14</v>
      </c>
      <c r="E71" s="4" t="s">
        <v>1</v>
      </c>
    </row>
    <row r="72" spans="1:5" ht="15" x14ac:dyDescent="0.2">
      <c r="A72" s="4" t="s">
        <v>1140</v>
      </c>
      <c r="B72" s="1" t="s">
        <v>121</v>
      </c>
      <c r="C72" s="4" t="s">
        <v>16</v>
      </c>
      <c r="D72" s="4">
        <f>VLOOKUP(C72,load_zones!$A:$D,3,0)</f>
        <v>14</v>
      </c>
      <c r="E72" s="4" t="s">
        <v>1</v>
      </c>
    </row>
    <row r="73" spans="1:5" ht="15" x14ac:dyDescent="0.2">
      <c r="A73" s="4" t="s">
        <v>1141</v>
      </c>
      <c r="B73" s="1" t="s">
        <v>122</v>
      </c>
      <c r="C73" s="4" t="s">
        <v>16</v>
      </c>
      <c r="D73" s="4">
        <f>VLOOKUP(C73,load_zones!$A:$D,3,0)</f>
        <v>14</v>
      </c>
      <c r="E73" s="4" t="s">
        <v>1</v>
      </c>
    </row>
    <row r="74" spans="1:5" ht="15" x14ac:dyDescent="0.2">
      <c r="A74" s="4" t="s">
        <v>1142</v>
      </c>
      <c r="B74" s="1" t="s">
        <v>123</v>
      </c>
      <c r="C74" s="4" t="s">
        <v>16</v>
      </c>
      <c r="D74" s="4">
        <f>VLOOKUP(C74,load_zones!$A:$D,3,0)</f>
        <v>14</v>
      </c>
      <c r="E74" s="4" t="s">
        <v>1</v>
      </c>
    </row>
    <row r="75" spans="1:5" ht="15" x14ac:dyDescent="0.2">
      <c r="A75" s="4" t="s">
        <v>1143</v>
      </c>
      <c r="B75" s="1" t="s">
        <v>124</v>
      </c>
      <c r="C75" s="4" t="s">
        <v>16</v>
      </c>
      <c r="D75" s="4">
        <f>VLOOKUP(C75,load_zones!$A:$D,3,0)</f>
        <v>14</v>
      </c>
      <c r="E75" s="4" t="s">
        <v>1</v>
      </c>
    </row>
    <row r="76" spans="1:5" ht="15" x14ac:dyDescent="0.2">
      <c r="A76" s="4" t="s">
        <v>1144</v>
      </c>
      <c r="B76" s="1" t="s">
        <v>125</v>
      </c>
      <c r="C76" s="4" t="s">
        <v>16</v>
      </c>
      <c r="D76" s="4">
        <f>VLOOKUP(C76,load_zones!$A:$D,3,0)</f>
        <v>14</v>
      </c>
      <c r="E76" s="4" t="s">
        <v>1</v>
      </c>
    </row>
    <row r="77" spans="1:5" ht="15" x14ac:dyDescent="0.2">
      <c r="A77" s="4" t="s">
        <v>1145</v>
      </c>
      <c r="B77" s="1" t="s">
        <v>126</v>
      </c>
      <c r="C77" s="4" t="s">
        <v>16</v>
      </c>
      <c r="D77" s="4">
        <f>VLOOKUP(C77,load_zones!$A:$D,3,0)</f>
        <v>14</v>
      </c>
      <c r="E77" s="4" t="s">
        <v>1</v>
      </c>
    </row>
    <row r="78" spans="1:5" ht="15" x14ac:dyDescent="0.2">
      <c r="A78" s="4" t="s">
        <v>1023</v>
      </c>
      <c r="B78" s="1" t="s">
        <v>127</v>
      </c>
      <c r="C78" s="4" t="s">
        <v>16</v>
      </c>
      <c r="D78" s="4">
        <f>VLOOKUP(C78,load_zones!$A:$D,3,0)</f>
        <v>14</v>
      </c>
      <c r="E78" s="4" t="s">
        <v>1</v>
      </c>
    </row>
    <row r="79" spans="1:5" ht="15" x14ac:dyDescent="0.2">
      <c r="A79" s="4" t="s">
        <v>1146</v>
      </c>
      <c r="B79" s="1" t="s">
        <v>128</v>
      </c>
      <c r="C79" s="4" t="s">
        <v>16</v>
      </c>
      <c r="D79" s="4">
        <f>VLOOKUP(C79,load_zones!$A:$D,3,0)</f>
        <v>14</v>
      </c>
      <c r="E79" s="4" t="s">
        <v>1</v>
      </c>
    </row>
    <row r="80" spans="1:5" ht="15" x14ac:dyDescent="0.2">
      <c r="A80" s="4" t="s">
        <v>1147</v>
      </c>
      <c r="B80" s="1" t="s">
        <v>129</v>
      </c>
      <c r="C80" s="4" t="s">
        <v>17</v>
      </c>
      <c r="D80" s="4">
        <f>VLOOKUP(C80,load_zones!$A:$D,3,0)</f>
        <v>15</v>
      </c>
      <c r="E80" s="4" t="s">
        <v>1</v>
      </c>
    </row>
    <row r="81" spans="1:5" ht="15" x14ac:dyDescent="0.2">
      <c r="A81" s="4" t="s">
        <v>1024</v>
      </c>
      <c r="B81" s="1" t="s">
        <v>130</v>
      </c>
      <c r="C81" s="4" t="s">
        <v>17</v>
      </c>
      <c r="D81" s="4">
        <f>VLOOKUP(C81,load_zones!$A:$D,3,0)</f>
        <v>15</v>
      </c>
      <c r="E81" s="4" t="s">
        <v>1</v>
      </c>
    </row>
    <row r="82" spans="1:5" ht="15" x14ac:dyDescent="0.2">
      <c r="A82" s="4" t="s">
        <v>1148</v>
      </c>
      <c r="B82" s="1" t="s">
        <v>131</v>
      </c>
      <c r="C82" s="4" t="s">
        <v>18</v>
      </c>
      <c r="D82" s="4">
        <f>VLOOKUP(C82,load_zones!$A:$D,3,0)</f>
        <v>16</v>
      </c>
      <c r="E82" s="4" t="s">
        <v>1</v>
      </c>
    </row>
    <row r="83" spans="1:5" ht="15" x14ac:dyDescent="0.2">
      <c r="A83" s="4" t="s">
        <v>1149</v>
      </c>
      <c r="B83" s="1" t="s">
        <v>132</v>
      </c>
      <c r="C83" s="4" t="s">
        <v>18</v>
      </c>
      <c r="D83" s="4">
        <f>VLOOKUP(C83,load_zones!$A:$D,3,0)</f>
        <v>16</v>
      </c>
      <c r="E83" s="4" t="s">
        <v>1</v>
      </c>
    </row>
    <row r="84" spans="1:5" ht="15" x14ac:dyDescent="0.2">
      <c r="A84" s="4" t="s">
        <v>1150</v>
      </c>
      <c r="B84" s="1" t="s">
        <v>133</v>
      </c>
      <c r="C84" s="4" t="s">
        <v>18</v>
      </c>
      <c r="D84" s="4">
        <f>VLOOKUP(C84,load_zones!$A:$D,3,0)</f>
        <v>16</v>
      </c>
      <c r="E84" s="4" t="s">
        <v>1</v>
      </c>
    </row>
    <row r="85" spans="1:5" ht="15" x14ac:dyDescent="0.2">
      <c r="A85" s="4" t="s">
        <v>1151</v>
      </c>
      <c r="B85" s="1" t="s">
        <v>134</v>
      </c>
      <c r="C85" s="4" t="s">
        <v>18</v>
      </c>
      <c r="D85" s="4">
        <f>VLOOKUP(C85,load_zones!$A:$D,3,0)</f>
        <v>16</v>
      </c>
      <c r="E85" s="4" t="s">
        <v>1</v>
      </c>
    </row>
    <row r="86" spans="1:5" ht="15" x14ac:dyDescent="0.2">
      <c r="A86" s="4" t="s">
        <v>1152</v>
      </c>
      <c r="B86" s="1" t="s">
        <v>135</v>
      </c>
      <c r="C86" s="4" t="s">
        <v>18</v>
      </c>
      <c r="D86" s="4">
        <f>VLOOKUP(C86,load_zones!$A:$D,3,0)</f>
        <v>16</v>
      </c>
      <c r="E86" s="4" t="s">
        <v>1</v>
      </c>
    </row>
    <row r="87" spans="1:5" ht="15" x14ac:dyDescent="0.2">
      <c r="A87" s="4" t="s">
        <v>1025</v>
      </c>
      <c r="B87" s="1" t="s">
        <v>136</v>
      </c>
      <c r="C87" s="4" t="s">
        <v>18</v>
      </c>
      <c r="D87" s="4">
        <f>VLOOKUP(C87,load_zones!$A:$D,3,0)</f>
        <v>16</v>
      </c>
      <c r="E87" s="4" t="s">
        <v>1</v>
      </c>
    </row>
    <row r="88" spans="1:5" ht="15" x14ac:dyDescent="0.2">
      <c r="A88" s="4" t="s">
        <v>1153</v>
      </c>
      <c r="B88" s="1" t="s">
        <v>137</v>
      </c>
      <c r="C88" s="4" t="s">
        <v>18</v>
      </c>
      <c r="D88" s="4">
        <f>VLOOKUP(C88,load_zones!$A:$D,3,0)</f>
        <v>16</v>
      </c>
      <c r="E88" s="4" t="s">
        <v>1</v>
      </c>
    </row>
    <row r="89" spans="1:5" ht="15" x14ac:dyDescent="0.2">
      <c r="A89" s="4" t="s">
        <v>1154</v>
      </c>
      <c r="B89" s="1" t="s">
        <v>138</v>
      </c>
      <c r="C89" s="4" t="s">
        <v>18</v>
      </c>
      <c r="D89" s="4">
        <f>VLOOKUP(C89,load_zones!$A:$D,3,0)</f>
        <v>16</v>
      </c>
      <c r="E89" s="4" t="s">
        <v>1</v>
      </c>
    </row>
    <row r="90" spans="1:5" ht="15" x14ac:dyDescent="0.2">
      <c r="A90" s="4" t="s">
        <v>1155</v>
      </c>
      <c r="B90" s="1" t="s">
        <v>139</v>
      </c>
      <c r="C90" s="4" t="s">
        <v>18</v>
      </c>
      <c r="D90" s="4">
        <f>VLOOKUP(C90,load_zones!$A:$D,3,0)</f>
        <v>16</v>
      </c>
      <c r="E90" s="4" t="s">
        <v>1</v>
      </c>
    </row>
    <row r="91" spans="1:5" ht="15" x14ac:dyDescent="0.2">
      <c r="A91" s="4" t="s">
        <v>1156</v>
      </c>
      <c r="B91" s="1" t="s">
        <v>140</v>
      </c>
      <c r="C91" s="4" t="s">
        <v>19</v>
      </c>
      <c r="D91" s="4">
        <f>VLOOKUP(C91,load_zones!$A:$D,3,0)</f>
        <v>17</v>
      </c>
      <c r="E91" s="4" t="s">
        <v>1</v>
      </c>
    </row>
    <row r="92" spans="1:5" ht="15" x14ac:dyDescent="0.2">
      <c r="A92" s="4" t="s">
        <v>1157</v>
      </c>
      <c r="B92" s="1" t="s">
        <v>141</v>
      </c>
      <c r="C92" s="4" t="s">
        <v>19</v>
      </c>
      <c r="D92" s="4">
        <f>VLOOKUP(C92,load_zones!$A:$D,3,0)</f>
        <v>17</v>
      </c>
      <c r="E92" s="4" t="s">
        <v>1</v>
      </c>
    </row>
    <row r="93" spans="1:5" ht="15" x14ac:dyDescent="0.2">
      <c r="A93" s="4" t="s">
        <v>1158</v>
      </c>
      <c r="B93" s="1" t="s">
        <v>142</v>
      </c>
      <c r="C93" s="4" t="s">
        <v>21</v>
      </c>
      <c r="D93" s="4">
        <f>VLOOKUP(C93,load_zones!$A:$D,3,0)</f>
        <v>19</v>
      </c>
      <c r="E93" s="4" t="s">
        <v>1</v>
      </c>
    </row>
    <row r="94" spans="1:5" ht="15" x14ac:dyDescent="0.2">
      <c r="A94" s="4" t="s">
        <v>1159</v>
      </c>
      <c r="B94" s="1" t="s">
        <v>143</v>
      </c>
      <c r="C94" s="4" t="s">
        <v>21</v>
      </c>
      <c r="D94" s="4">
        <f>VLOOKUP(C94,load_zones!$A:$D,3,0)</f>
        <v>19</v>
      </c>
      <c r="E94" s="4" t="s">
        <v>1</v>
      </c>
    </row>
    <row r="95" spans="1:5" ht="15" x14ac:dyDescent="0.2">
      <c r="A95" s="4" t="s">
        <v>1160</v>
      </c>
      <c r="B95" s="1" t="s">
        <v>144</v>
      </c>
      <c r="C95" s="4" t="s">
        <v>21</v>
      </c>
      <c r="D95" s="4">
        <f>VLOOKUP(C95,load_zones!$A:$D,3,0)</f>
        <v>19</v>
      </c>
      <c r="E95" s="4" t="s">
        <v>1</v>
      </c>
    </row>
    <row r="96" spans="1:5" ht="15" x14ac:dyDescent="0.2">
      <c r="A96" s="4" t="s">
        <v>1026</v>
      </c>
      <c r="B96" s="1" t="s">
        <v>145</v>
      </c>
      <c r="C96" s="4" t="s">
        <v>22</v>
      </c>
      <c r="D96" s="4">
        <f>VLOOKUP(C96,load_zones!$A:$D,3,0)</f>
        <v>20</v>
      </c>
      <c r="E96" s="4" t="s">
        <v>1</v>
      </c>
    </row>
    <row r="97" spans="1:5" ht="15" x14ac:dyDescent="0.2">
      <c r="A97" s="4" t="s">
        <v>1027</v>
      </c>
      <c r="B97" s="1" t="s">
        <v>146</v>
      </c>
      <c r="C97" s="4" t="s">
        <v>22</v>
      </c>
      <c r="D97" s="4">
        <f>VLOOKUP(C97,load_zones!$A:$D,3,0)</f>
        <v>20</v>
      </c>
      <c r="E97" s="4" t="s">
        <v>1</v>
      </c>
    </row>
    <row r="98" spans="1:5" ht="15" x14ac:dyDescent="0.2">
      <c r="A98" s="4" t="s">
        <v>1161</v>
      </c>
      <c r="B98" s="1" t="s">
        <v>147</v>
      </c>
      <c r="C98" s="4" t="s">
        <v>22</v>
      </c>
      <c r="D98" s="4">
        <f>VLOOKUP(C98,load_zones!$A:$D,3,0)</f>
        <v>20</v>
      </c>
      <c r="E98" s="4" t="s">
        <v>1</v>
      </c>
    </row>
    <row r="99" spans="1:5" ht="15" x14ac:dyDescent="0.2">
      <c r="A99" s="4" t="s">
        <v>1162</v>
      </c>
      <c r="B99" s="1" t="s">
        <v>148</v>
      </c>
      <c r="C99" s="4" t="s">
        <v>24</v>
      </c>
      <c r="D99" s="4">
        <f>VLOOKUP(C99,load_zones!$A:$D,3,0)</f>
        <v>9</v>
      </c>
      <c r="E99" s="4" t="s">
        <v>1</v>
      </c>
    </row>
    <row r="100" spans="1:5" ht="15" x14ac:dyDescent="0.2">
      <c r="A100" s="4" t="s">
        <v>1163</v>
      </c>
      <c r="B100" s="1" t="s">
        <v>149</v>
      </c>
      <c r="C100" s="4" t="s">
        <v>24</v>
      </c>
      <c r="D100" s="4">
        <f>VLOOKUP(C100,load_zones!$A:$D,3,0)</f>
        <v>9</v>
      </c>
      <c r="E100" s="4" t="s">
        <v>1</v>
      </c>
    </row>
    <row r="101" spans="1:5" ht="15" x14ac:dyDescent="0.2">
      <c r="A101" s="4" t="s">
        <v>1164</v>
      </c>
      <c r="B101" s="1" t="s">
        <v>150</v>
      </c>
      <c r="C101" s="4" t="s">
        <v>24</v>
      </c>
      <c r="D101" s="4">
        <f>VLOOKUP(C101,load_zones!$A:$D,3,0)</f>
        <v>9</v>
      </c>
      <c r="E101" s="4" t="s">
        <v>1</v>
      </c>
    </row>
    <row r="102" spans="1:5" ht="15" x14ac:dyDescent="0.2">
      <c r="A102" s="4" t="s">
        <v>1165</v>
      </c>
      <c r="B102" s="1" t="s">
        <v>151</v>
      </c>
      <c r="C102" s="4" t="s">
        <v>24</v>
      </c>
      <c r="D102" s="4">
        <f>VLOOKUP(C102,load_zones!$A:$D,3,0)</f>
        <v>9</v>
      </c>
      <c r="E102" s="4" t="s">
        <v>1</v>
      </c>
    </row>
    <row r="103" spans="1:5" ht="15" x14ac:dyDescent="0.2">
      <c r="A103" s="4" t="s">
        <v>1166</v>
      </c>
      <c r="B103" s="1" t="s">
        <v>152</v>
      </c>
      <c r="C103" s="4" t="s">
        <v>24</v>
      </c>
      <c r="D103" s="4">
        <f>VLOOKUP(C103,load_zones!$A:$D,3,0)</f>
        <v>9</v>
      </c>
      <c r="E103" s="4" t="s">
        <v>1</v>
      </c>
    </row>
    <row r="104" spans="1:5" ht="15" x14ac:dyDescent="0.2">
      <c r="A104" s="4" t="s">
        <v>1167</v>
      </c>
      <c r="B104" s="1" t="s">
        <v>153</v>
      </c>
      <c r="C104" s="4" t="s">
        <v>24</v>
      </c>
      <c r="D104" s="4">
        <f>VLOOKUP(C104,load_zones!$A:$D,3,0)</f>
        <v>9</v>
      </c>
      <c r="E104" s="4" t="s">
        <v>1</v>
      </c>
    </row>
    <row r="105" spans="1:5" ht="15" x14ac:dyDescent="0.2">
      <c r="A105" s="4" t="s">
        <v>1168</v>
      </c>
      <c r="B105" s="1" t="s">
        <v>154</v>
      </c>
      <c r="C105" s="4" t="s">
        <v>24</v>
      </c>
      <c r="D105" s="4">
        <f>VLOOKUP(C105,load_zones!$A:$D,3,0)</f>
        <v>9</v>
      </c>
      <c r="E105" s="4" t="s">
        <v>1</v>
      </c>
    </row>
    <row r="106" spans="1:5" ht="15" x14ac:dyDescent="0.2">
      <c r="A106" s="4" t="s">
        <v>1169</v>
      </c>
      <c r="B106" s="1" t="s">
        <v>155</v>
      </c>
      <c r="C106" s="4" t="s">
        <v>24</v>
      </c>
      <c r="D106" s="4">
        <f>VLOOKUP(C106,load_zones!$A:$D,3,0)</f>
        <v>9</v>
      </c>
      <c r="E106" s="4" t="s">
        <v>1</v>
      </c>
    </row>
    <row r="107" spans="1:5" ht="15" x14ac:dyDescent="0.2">
      <c r="A107" s="4" t="s">
        <v>1170</v>
      </c>
      <c r="B107" s="1" t="s">
        <v>156</v>
      </c>
      <c r="C107" s="4" t="s">
        <v>24</v>
      </c>
      <c r="D107" s="4">
        <f>VLOOKUP(C107,load_zones!$A:$D,3,0)</f>
        <v>9</v>
      </c>
      <c r="E107" s="4" t="s">
        <v>1</v>
      </c>
    </row>
    <row r="108" spans="1:5" ht="15" x14ac:dyDescent="0.2">
      <c r="A108" s="4" t="s">
        <v>1028</v>
      </c>
      <c r="B108" s="1" t="s">
        <v>157</v>
      </c>
      <c r="C108" s="4" t="s">
        <v>24</v>
      </c>
      <c r="D108" s="4">
        <f>VLOOKUP(C108,load_zones!$A:$D,3,0)</f>
        <v>9</v>
      </c>
      <c r="E108" s="4" t="s">
        <v>1</v>
      </c>
    </row>
    <row r="109" spans="1:5" ht="15" x14ac:dyDescent="0.2">
      <c r="A109" s="4" t="s">
        <v>1171</v>
      </c>
      <c r="B109" s="1" t="s">
        <v>158</v>
      </c>
      <c r="C109" s="4" t="s">
        <v>24</v>
      </c>
      <c r="D109" s="4">
        <f>VLOOKUP(C109,load_zones!$A:$D,3,0)</f>
        <v>9</v>
      </c>
      <c r="E109" s="4" t="s">
        <v>1</v>
      </c>
    </row>
    <row r="110" spans="1:5" ht="15" x14ac:dyDescent="0.2">
      <c r="A110" s="4" t="s">
        <v>1029</v>
      </c>
      <c r="B110" s="1" t="s">
        <v>159</v>
      </c>
      <c r="C110" s="4" t="s">
        <v>25</v>
      </c>
      <c r="D110" s="4">
        <f>VLOOKUP(C110,load_zones!$A:$D,3,0)</f>
        <v>22</v>
      </c>
      <c r="E110" s="4" t="s">
        <v>1</v>
      </c>
    </row>
    <row r="111" spans="1:5" ht="15" x14ac:dyDescent="0.2">
      <c r="A111" s="4" t="s">
        <v>1172</v>
      </c>
      <c r="B111" s="1" t="s">
        <v>160</v>
      </c>
      <c r="C111" s="4" t="s">
        <v>25</v>
      </c>
      <c r="D111" s="4">
        <f>VLOOKUP(C111,load_zones!$A:$D,3,0)</f>
        <v>22</v>
      </c>
      <c r="E111" s="4" t="s">
        <v>1</v>
      </c>
    </row>
    <row r="112" spans="1:5" ht="15" x14ac:dyDescent="0.2">
      <c r="A112" s="4" t="s">
        <v>1030</v>
      </c>
      <c r="B112" s="1" t="s">
        <v>161</v>
      </c>
      <c r="C112" s="4" t="s">
        <v>25</v>
      </c>
      <c r="D112" s="4">
        <f>VLOOKUP(C112,load_zones!$A:$D,3,0)</f>
        <v>22</v>
      </c>
      <c r="E112" s="4" t="s">
        <v>1</v>
      </c>
    </row>
    <row r="113" spans="1:5" ht="15" x14ac:dyDescent="0.2">
      <c r="A113" s="4" t="s">
        <v>1031</v>
      </c>
      <c r="B113" s="1" t="s">
        <v>162</v>
      </c>
      <c r="C113" s="4" t="s">
        <v>25</v>
      </c>
      <c r="D113" s="4">
        <f>VLOOKUP(C113,load_zones!$A:$D,3,0)</f>
        <v>22</v>
      </c>
      <c r="E113" s="4" t="s">
        <v>1</v>
      </c>
    </row>
    <row r="114" spans="1:5" ht="15" x14ac:dyDescent="0.2">
      <c r="A114" s="4" t="s">
        <v>1173</v>
      </c>
      <c r="B114" s="1" t="s">
        <v>163</v>
      </c>
      <c r="C114" s="4" t="s">
        <v>26</v>
      </c>
      <c r="D114" s="4">
        <f>VLOOKUP(C114,load_zones!$A:$D,3,0)</f>
        <v>23</v>
      </c>
      <c r="E114" s="4" t="s">
        <v>1</v>
      </c>
    </row>
    <row r="115" spans="1:5" ht="15" x14ac:dyDescent="0.2">
      <c r="A115" s="4" t="s">
        <v>1032</v>
      </c>
      <c r="B115" s="1" t="s">
        <v>164</v>
      </c>
      <c r="C115" s="4" t="s">
        <v>26</v>
      </c>
      <c r="D115" s="4">
        <f>VLOOKUP(C115,load_zones!$A:$D,3,0)</f>
        <v>23</v>
      </c>
      <c r="E115" s="4" t="s">
        <v>1</v>
      </c>
    </row>
    <row r="116" spans="1:5" ht="15" x14ac:dyDescent="0.2">
      <c r="A116" s="4" t="s">
        <v>1174</v>
      </c>
      <c r="B116" s="1" t="s">
        <v>165</v>
      </c>
      <c r="C116" s="4" t="s">
        <v>27</v>
      </c>
      <c r="D116" s="4">
        <f>VLOOKUP(C116,load_zones!$A:$D,3,0)</f>
        <v>24</v>
      </c>
      <c r="E116" s="4" t="s">
        <v>1</v>
      </c>
    </row>
    <row r="117" spans="1:5" ht="15" x14ac:dyDescent="0.2">
      <c r="A117" s="4" t="s">
        <v>1175</v>
      </c>
      <c r="B117" s="1" t="s">
        <v>166</v>
      </c>
      <c r="C117" s="4" t="s">
        <v>27</v>
      </c>
      <c r="D117" s="4">
        <f>VLOOKUP(C117,load_zones!$A:$D,3,0)</f>
        <v>24</v>
      </c>
      <c r="E117" s="4" t="s">
        <v>1</v>
      </c>
    </row>
    <row r="118" spans="1:5" ht="15" x14ac:dyDescent="0.2">
      <c r="A118" s="4" t="s">
        <v>1176</v>
      </c>
      <c r="B118" s="1" t="s">
        <v>167</v>
      </c>
      <c r="C118" s="4" t="s">
        <v>27</v>
      </c>
      <c r="D118" s="4">
        <f>VLOOKUP(C118,load_zones!$A:$D,3,0)</f>
        <v>24</v>
      </c>
      <c r="E118" s="4" t="s">
        <v>1</v>
      </c>
    </row>
    <row r="119" spans="1:5" ht="15" x14ac:dyDescent="0.2">
      <c r="A119" s="4" t="s">
        <v>1177</v>
      </c>
      <c r="B119" s="1" t="s">
        <v>168</v>
      </c>
      <c r="C119" s="4" t="s">
        <v>27</v>
      </c>
      <c r="D119" s="4">
        <f>VLOOKUP(C119,load_zones!$A:$D,3,0)</f>
        <v>24</v>
      </c>
      <c r="E119" s="4" t="s">
        <v>1</v>
      </c>
    </row>
    <row r="120" spans="1:5" ht="15" x14ac:dyDescent="0.2">
      <c r="A120" s="4" t="s">
        <v>1178</v>
      </c>
      <c r="B120" s="1" t="s">
        <v>169</v>
      </c>
      <c r="C120" s="4" t="s">
        <v>27</v>
      </c>
      <c r="D120" s="4">
        <f>VLOOKUP(C120,load_zones!$A:$D,3,0)</f>
        <v>24</v>
      </c>
      <c r="E120" s="4" t="s">
        <v>1</v>
      </c>
    </row>
    <row r="121" spans="1:5" ht="15" x14ac:dyDescent="0.2">
      <c r="A121" s="4" t="s">
        <v>1179</v>
      </c>
      <c r="B121" s="1" t="s">
        <v>170</v>
      </c>
      <c r="C121" s="4" t="s">
        <v>27</v>
      </c>
      <c r="D121" s="4">
        <f>VLOOKUP(C121,load_zones!$A:$D,3,0)</f>
        <v>24</v>
      </c>
      <c r="E121" s="4" t="s">
        <v>1</v>
      </c>
    </row>
    <row r="122" spans="1:5" ht="15" x14ac:dyDescent="0.2">
      <c r="A122" s="4" t="s">
        <v>1180</v>
      </c>
      <c r="B122" s="1" t="s">
        <v>171</v>
      </c>
      <c r="C122" s="4" t="s">
        <v>27</v>
      </c>
      <c r="D122" s="4">
        <f>VLOOKUP(C122,load_zones!$A:$D,3,0)</f>
        <v>24</v>
      </c>
      <c r="E122" s="4" t="s">
        <v>1</v>
      </c>
    </row>
    <row r="123" spans="1:5" ht="15" x14ac:dyDescent="0.2">
      <c r="A123" s="4" t="s">
        <v>1181</v>
      </c>
      <c r="B123" s="1" t="s">
        <v>172</v>
      </c>
      <c r="C123" s="4" t="s">
        <v>27</v>
      </c>
      <c r="D123" s="4">
        <f>VLOOKUP(C123,load_zones!$A:$D,3,0)</f>
        <v>24</v>
      </c>
      <c r="E123" s="4" t="s">
        <v>1</v>
      </c>
    </row>
    <row r="124" spans="1:5" ht="15" x14ac:dyDescent="0.2">
      <c r="A124" s="4" t="s">
        <v>1182</v>
      </c>
      <c r="B124" s="1" t="s">
        <v>173</v>
      </c>
      <c r="C124" s="4" t="s">
        <v>27</v>
      </c>
      <c r="D124" s="4">
        <f>VLOOKUP(C124,load_zones!$A:$D,3,0)</f>
        <v>24</v>
      </c>
      <c r="E124" s="4" t="s">
        <v>1</v>
      </c>
    </row>
    <row r="125" spans="1:5" ht="15" x14ac:dyDescent="0.2">
      <c r="A125" s="4" t="s">
        <v>1183</v>
      </c>
      <c r="B125" s="1" t="s">
        <v>174</v>
      </c>
      <c r="C125" s="4" t="s">
        <v>27</v>
      </c>
      <c r="D125" s="4">
        <f>VLOOKUP(C125,load_zones!$A:$D,3,0)</f>
        <v>24</v>
      </c>
      <c r="E125" s="4" t="s">
        <v>1</v>
      </c>
    </row>
    <row r="126" spans="1:5" ht="15" x14ac:dyDescent="0.2">
      <c r="A126" s="4" t="s">
        <v>1033</v>
      </c>
      <c r="B126" s="1" t="s">
        <v>175</v>
      </c>
      <c r="C126" s="4" t="s">
        <v>27</v>
      </c>
      <c r="D126" s="4">
        <f>VLOOKUP(C126,load_zones!$A:$D,3,0)</f>
        <v>24</v>
      </c>
      <c r="E126" s="4" t="s">
        <v>1</v>
      </c>
    </row>
    <row r="127" spans="1:5" ht="15" x14ac:dyDescent="0.2">
      <c r="A127" s="4" t="s">
        <v>1034</v>
      </c>
      <c r="B127" s="1" t="s">
        <v>176</v>
      </c>
      <c r="C127" s="4" t="s">
        <v>27</v>
      </c>
      <c r="D127" s="4">
        <f>VLOOKUP(C127,load_zones!$A:$D,3,0)</f>
        <v>24</v>
      </c>
      <c r="E127" s="4" t="s">
        <v>1</v>
      </c>
    </row>
    <row r="128" spans="1:5" ht="15" x14ac:dyDescent="0.2">
      <c r="A128" s="4" t="s">
        <v>1184</v>
      </c>
      <c r="B128" s="1" t="s">
        <v>177</v>
      </c>
      <c r="C128" s="4" t="s">
        <v>27</v>
      </c>
      <c r="D128" s="4">
        <f>VLOOKUP(C128,load_zones!$A:$D,3,0)</f>
        <v>24</v>
      </c>
      <c r="E128" s="4" t="s">
        <v>1</v>
      </c>
    </row>
    <row r="129" spans="1:5" ht="15" x14ac:dyDescent="0.2">
      <c r="A129" s="4" t="s">
        <v>1185</v>
      </c>
      <c r="B129" s="1" t="s">
        <v>178</v>
      </c>
      <c r="C129" s="4" t="s">
        <v>27</v>
      </c>
      <c r="D129" s="4">
        <f>VLOOKUP(C129,load_zones!$A:$D,3,0)</f>
        <v>24</v>
      </c>
      <c r="E129" s="4" t="s">
        <v>1</v>
      </c>
    </row>
    <row r="130" spans="1:5" ht="15" x14ac:dyDescent="0.2">
      <c r="A130" s="4" t="s">
        <v>1186</v>
      </c>
      <c r="B130" s="1" t="s">
        <v>179</v>
      </c>
      <c r="C130" s="4" t="s">
        <v>27</v>
      </c>
      <c r="D130" s="4">
        <f>VLOOKUP(C130,load_zones!$A:$D,3,0)</f>
        <v>24</v>
      </c>
      <c r="E130" s="4" t="s">
        <v>1</v>
      </c>
    </row>
    <row r="131" spans="1:5" ht="15" x14ac:dyDescent="0.2">
      <c r="A131" s="4" t="s">
        <v>1187</v>
      </c>
      <c r="B131" s="1" t="s">
        <v>180</v>
      </c>
      <c r="C131" s="4" t="s">
        <v>27</v>
      </c>
      <c r="D131" s="4">
        <f>VLOOKUP(C131,load_zones!$A:$D,3,0)</f>
        <v>24</v>
      </c>
      <c r="E131" s="4" t="s">
        <v>1</v>
      </c>
    </row>
    <row r="132" spans="1:5" ht="15" x14ac:dyDescent="0.2">
      <c r="A132" s="4" t="s">
        <v>1188</v>
      </c>
      <c r="B132" s="1" t="s">
        <v>181</v>
      </c>
      <c r="C132" s="4" t="s">
        <v>27</v>
      </c>
      <c r="D132" s="4">
        <f>VLOOKUP(C132,load_zones!$A:$D,3,0)</f>
        <v>24</v>
      </c>
      <c r="E132" s="4" t="s">
        <v>1</v>
      </c>
    </row>
    <row r="133" spans="1:5" ht="15" x14ac:dyDescent="0.2">
      <c r="A133" s="4" t="s">
        <v>1189</v>
      </c>
      <c r="B133" s="1" t="s">
        <v>182</v>
      </c>
      <c r="C133" s="4" t="s">
        <v>28</v>
      </c>
      <c r="D133" s="4">
        <f>VLOOKUP(C133,load_zones!$A:$D,3,0)</f>
        <v>25</v>
      </c>
      <c r="E133" s="4" t="s">
        <v>1</v>
      </c>
    </row>
    <row r="134" spans="1:5" ht="15" x14ac:dyDescent="0.2">
      <c r="A134" s="4" t="s">
        <v>1190</v>
      </c>
      <c r="B134" s="1" t="s">
        <v>183</v>
      </c>
      <c r="C134" s="4" t="s">
        <v>28</v>
      </c>
      <c r="D134" s="4">
        <f>VLOOKUP(C134,load_zones!$A:$D,3,0)</f>
        <v>25</v>
      </c>
      <c r="E134" s="4" t="s">
        <v>1</v>
      </c>
    </row>
    <row r="135" spans="1:5" ht="15" x14ac:dyDescent="0.2">
      <c r="A135" s="4" t="s">
        <v>1191</v>
      </c>
      <c r="B135" s="1" t="s">
        <v>184</v>
      </c>
      <c r="C135" s="4" t="s">
        <v>28</v>
      </c>
      <c r="D135" s="4">
        <f>VLOOKUP(C135,load_zones!$A:$D,3,0)</f>
        <v>25</v>
      </c>
      <c r="E135" s="4" t="s">
        <v>1</v>
      </c>
    </row>
    <row r="136" spans="1:5" ht="15" x14ac:dyDescent="0.2">
      <c r="A136" s="4" t="s">
        <v>1192</v>
      </c>
      <c r="B136" s="1" t="s">
        <v>185</v>
      </c>
      <c r="C136" s="4" t="s">
        <v>28</v>
      </c>
      <c r="D136" s="4">
        <f>VLOOKUP(C136,load_zones!$A:$D,3,0)</f>
        <v>25</v>
      </c>
      <c r="E136" s="4" t="s">
        <v>1</v>
      </c>
    </row>
    <row r="137" spans="1:5" ht="15" x14ac:dyDescent="0.2">
      <c r="A137" s="4" t="s">
        <v>1193</v>
      </c>
      <c r="B137" s="1" t="s">
        <v>186</v>
      </c>
      <c r="C137" s="4" t="s">
        <v>28</v>
      </c>
      <c r="D137" s="4">
        <f>VLOOKUP(C137,load_zones!$A:$D,3,0)</f>
        <v>25</v>
      </c>
      <c r="E137" s="4" t="s">
        <v>1</v>
      </c>
    </row>
    <row r="138" spans="1:5" ht="15" x14ac:dyDescent="0.2">
      <c r="A138" s="4" t="s">
        <v>1035</v>
      </c>
      <c r="B138" s="1" t="s">
        <v>187</v>
      </c>
      <c r="C138" s="4" t="s">
        <v>28</v>
      </c>
      <c r="D138" s="4">
        <f>VLOOKUP(C138,load_zones!$A:$D,3,0)</f>
        <v>25</v>
      </c>
      <c r="E138" s="4" t="s">
        <v>1</v>
      </c>
    </row>
    <row r="139" spans="1:5" ht="15" x14ac:dyDescent="0.2">
      <c r="A139" s="4" t="s">
        <v>1194</v>
      </c>
      <c r="B139" s="1" t="s">
        <v>188</v>
      </c>
      <c r="C139" s="4" t="s">
        <v>28</v>
      </c>
      <c r="D139" s="4">
        <f>VLOOKUP(C139,load_zones!$A:$D,3,0)</f>
        <v>25</v>
      </c>
      <c r="E139" s="4" t="s">
        <v>1</v>
      </c>
    </row>
    <row r="140" spans="1:5" ht="15" x14ac:dyDescent="0.2">
      <c r="A140" s="4" t="s">
        <v>1195</v>
      </c>
      <c r="B140" s="1" t="s">
        <v>189</v>
      </c>
      <c r="C140" s="4" t="s">
        <v>28</v>
      </c>
      <c r="D140" s="4">
        <f>VLOOKUP(C140,load_zones!$A:$D,3,0)</f>
        <v>25</v>
      </c>
      <c r="E140" s="4" t="s">
        <v>1</v>
      </c>
    </row>
    <row r="141" spans="1:5" ht="15" x14ac:dyDescent="0.2">
      <c r="A141" s="4" t="s">
        <v>1196</v>
      </c>
      <c r="B141" s="1" t="s">
        <v>190</v>
      </c>
      <c r="C141" s="4" t="s">
        <v>28</v>
      </c>
      <c r="D141" s="4">
        <f>VLOOKUP(C141,load_zones!$A:$D,3,0)</f>
        <v>25</v>
      </c>
      <c r="E141" s="4" t="s">
        <v>1</v>
      </c>
    </row>
    <row r="142" spans="1:5" ht="15" x14ac:dyDescent="0.2">
      <c r="A142" s="4" t="s">
        <v>1197</v>
      </c>
      <c r="B142" s="1" t="s">
        <v>191</v>
      </c>
      <c r="C142" s="4" t="s">
        <v>28</v>
      </c>
      <c r="D142" s="4">
        <f>VLOOKUP(C142,load_zones!$A:$D,3,0)</f>
        <v>25</v>
      </c>
      <c r="E142" s="4" t="s">
        <v>1</v>
      </c>
    </row>
    <row r="143" spans="1:5" ht="15" x14ac:dyDescent="0.2">
      <c r="A143" s="4" t="s">
        <v>1198</v>
      </c>
      <c r="B143" s="1" t="s">
        <v>192</v>
      </c>
      <c r="C143" s="4" t="s">
        <v>28</v>
      </c>
      <c r="D143" s="4">
        <f>VLOOKUP(C143,load_zones!$A:$D,3,0)</f>
        <v>25</v>
      </c>
      <c r="E143" s="4" t="s">
        <v>1</v>
      </c>
    </row>
    <row r="144" spans="1:5" ht="15" x14ac:dyDescent="0.2">
      <c r="A144" s="4" t="s">
        <v>1036</v>
      </c>
      <c r="B144" s="1" t="s">
        <v>193</v>
      </c>
      <c r="C144" s="4" t="s">
        <v>28</v>
      </c>
      <c r="D144" s="4">
        <f>VLOOKUP(C144,load_zones!$A:$D,3,0)</f>
        <v>25</v>
      </c>
      <c r="E144" s="4" t="s">
        <v>1</v>
      </c>
    </row>
    <row r="145" spans="1:5" ht="15" x14ac:dyDescent="0.2">
      <c r="A145" s="4" t="s">
        <v>1037</v>
      </c>
      <c r="B145" s="1" t="s">
        <v>194</v>
      </c>
      <c r="C145" s="4" t="s">
        <v>29</v>
      </c>
      <c r="D145" s="4">
        <f>VLOOKUP(C145,load_zones!$A:$D,3,0)</f>
        <v>26</v>
      </c>
      <c r="E145" s="4" t="s">
        <v>1</v>
      </c>
    </row>
    <row r="146" spans="1:5" ht="15" x14ac:dyDescent="0.2">
      <c r="A146" s="4" t="s">
        <v>1038</v>
      </c>
      <c r="B146" s="1" t="s">
        <v>195</v>
      </c>
      <c r="C146" s="4" t="s">
        <v>29</v>
      </c>
      <c r="D146" s="4">
        <f>VLOOKUP(C146,load_zones!$A:$D,3,0)</f>
        <v>26</v>
      </c>
      <c r="E146" s="4" t="s">
        <v>1</v>
      </c>
    </row>
    <row r="147" spans="1:5" ht="15" x14ac:dyDescent="0.2">
      <c r="A147" s="4" t="s">
        <v>1039</v>
      </c>
      <c r="B147" s="1" t="s">
        <v>196</v>
      </c>
      <c r="C147" s="4" t="s">
        <v>29</v>
      </c>
      <c r="D147" s="4">
        <f>VLOOKUP(C147,load_zones!$A:$D,3,0)</f>
        <v>26</v>
      </c>
      <c r="E147" s="4" t="s">
        <v>1</v>
      </c>
    </row>
    <row r="148" spans="1:5" ht="15" x14ac:dyDescent="0.2">
      <c r="A148" s="4" t="s">
        <v>1040</v>
      </c>
      <c r="B148" s="1" t="s">
        <v>197</v>
      </c>
      <c r="C148" s="4" t="s">
        <v>29</v>
      </c>
      <c r="D148" s="4">
        <f>VLOOKUP(C148,load_zones!$A:$D,3,0)</f>
        <v>26</v>
      </c>
      <c r="E148" s="4" t="s">
        <v>1</v>
      </c>
    </row>
    <row r="149" spans="1:5" ht="15" x14ac:dyDescent="0.2">
      <c r="A149" s="4" t="s">
        <v>1199</v>
      </c>
      <c r="B149" s="1" t="s">
        <v>198</v>
      </c>
      <c r="C149" s="4" t="s">
        <v>29</v>
      </c>
      <c r="D149" s="4">
        <f>VLOOKUP(C149,load_zones!$A:$D,3,0)</f>
        <v>26</v>
      </c>
      <c r="E149" s="4" t="s">
        <v>1</v>
      </c>
    </row>
    <row r="150" spans="1:5" ht="15" x14ac:dyDescent="0.2">
      <c r="A150" s="4" t="s">
        <v>1200</v>
      </c>
      <c r="B150" s="1" t="s">
        <v>199</v>
      </c>
      <c r="C150" s="4" t="s">
        <v>30</v>
      </c>
      <c r="D150" s="4">
        <f>VLOOKUP(C150,load_zones!$A:$D,3,0)</f>
        <v>27</v>
      </c>
      <c r="E150" s="4" t="s">
        <v>1</v>
      </c>
    </row>
    <row r="151" spans="1:5" ht="15" x14ac:dyDescent="0.2">
      <c r="A151" s="4" t="s">
        <v>1041</v>
      </c>
      <c r="B151" s="1" t="s">
        <v>200</v>
      </c>
      <c r="C151" s="4" t="s">
        <v>30</v>
      </c>
      <c r="D151" s="4">
        <f>VLOOKUP(C151,load_zones!$A:$D,3,0)</f>
        <v>27</v>
      </c>
      <c r="E151" s="4" t="s">
        <v>1</v>
      </c>
    </row>
    <row r="152" spans="1:5" ht="15" x14ac:dyDescent="0.2">
      <c r="A152" s="4" t="s">
        <v>1042</v>
      </c>
      <c r="B152" s="1" t="s">
        <v>201</v>
      </c>
      <c r="C152" s="4" t="s">
        <v>30</v>
      </c>
      <c r="D152" s="4">
        <f>VLOOKUP(C152,load_zones!$A:$D,3,0)</f>
        <v>27</v>
      </c>
      <c r="E152" s="4" t="s">
        <v>1</v>
      </c>
    </row>
    <row r="153" spans="1:5" ht="15" x14ac:dyDescent="0.2">
      <c r="A153" s="4" t="s">
        <v>1043</v>
      </c>
      <c r="B153" s="1" t="s">
        <v>202</v>
      </c>
      <c r="C153" s="4" t="s">
        <v>30</v>
      </c>
      <c r="D153" s="4">
        <f>VLOOKUP(C153,load_zones!$A:$D,3,0)</f>
        <v>27</v>
      </c>
      <c r="E153" s="4" t="s">
        <v>1</v>
      </c>
    </row>
    <row r="154" spans="1:5" ht="15" x14ac:dyDescent="0.2">
      <c r="A154" s="4" t="s">
        <v>1201</v>
      </c>
      <c r="B154" s="1" t="s">
        <v>203</v>
      </c>
      <c r="C154" s="4" t="s">
        <v>30</v>
      </c>
      <c r="D154" s="4">
        <f>VLOOKUP(C154,load_zones!$A:$D,3,0)</f>
        <v>27</v>
      </c>
      <c r="E154" s="4" t="s">
        <v>1</v>
      </c>
    </row>
    <row r="155" spans="1:5" ht="15" x14ac:dyDescent="0.2">
      <c r="A155" s="4" t="s">
        <v>1202</v>
      </c>
      <c r="B155" s="1" t="s">
        <v>204</v>
      </c>
      <c r="C155" s="4" t="s">
        <v>30</v>
      </c>
      <c r="D155" s="4">
        <f>VLOOKUP(C155,load_zones!$A:$D,3,0)</f>
        <v>27</v>
      </c>
      <c r="E155" s="4" t="s">
        <v>1</v>
      </c>
    </row>
    <row r="156" spans="1:5" ht="15" x14ac:dyDescent="0.2">
      <c r="A156" s="4" t="s">
        <v>1044</v>
      </c>
      <c r="B156" s="1" t="s">
        <v>205</v>
      </c>
      <c r="C156" s="4" t="s">
        <v>30</v>
      </c>
      <c r="D156" s="4">
        <f>VLOOKUP(C156,load_zones!$A:$D,3,0)</f>
        <v>27</v>
      </c>
      <c r="E156" s="4" t="s">
        <v>1</v>
      </c>
    </row>
    <row r="157" spans="1:5" ht="15" x14ac:dyDescent="0.2">
      <c r="A157" s="4" t="s">
        <v>1203</v>
      </c>
      <c r="B157" s="1" t="s">
        <v>206</v>
      </c>
      <c r="C157" s="4" t="s">
        <v>30</v>
      </c>
      <c r="D157" s="4">
        <f>VLOOKUP(C157,load_zones!$A:$D,3,0)</f>
        <v>27</v>
      </c>
      <c r="E157" s="4" t="s">
        <v>1</v>
      </c>
    </row>
    <row r="158" spans="1:5" ht="15" x14ac:dyDescent="0.2">
      <c r="A158" s="4" t="s">
        <v>1204</v>
      </c>
      <c r="B158" s="1" t="s">
        <v>207</v>
      </c>
      <c r="C158" s="4" t="s">
        <v>31</v>
      </c>
      <c r="D158" s="4">
        <f>VLOOKUP(C158,load_zones!$A:$D,3,0)</f>
        <v>29</v>
      </c>
      <c r="E158" s="4" t="s">
        <v>1</v>
      </c>
    </row>
    <row r="159" spans="1:5" ht="15" x14ac:dyDescent="0.2">
      <c r="A159" s="4" t="s">
        <v>1046</v>
      </c>
      <c r="B159" s="1" t="s">
        <v>208</v>
      </c>
      <c r="C159" s="4" t="s">
        <v>32</v>
      </c>
      <c r="D159" s="4">
        <f>VLOOKUP(C159,load_zones!$A:$D,3,0)</f>
        <v>30</v>
      </c>
      <c r="E159" s="4" t="s">
        <v>1</v>
      </c>
    </row>
    <row r="160" spans="1:5" ht="15" x14ac:dyDescent="0.2">
      <c r="A160" s="4" t="s">
        <v>1047</v>
      </c>
      <c r="B160" s="1" t="s">
        <v>209</v>
      </c>
      <c r="C160" s="4" t="s">
        <v>32</v>
      </c>
      <c r="D160" s="4">
        <f>VLOOKUP(C160,load_zones!$A:$D,3,0)</f>
        <v>30</v>
      </c>
      <c r="E160" s="4" t="s">
        <v>1</v>
      </c>
    </row>
    <row r="161" spans="1:5" ht="15" x14ac:dyDescent="0.2">
      <c r="A161" s="4" t="s">
        <v>1048</v>
      </c>
      <c r="B161" s="1" t="s">
        <v>210</v>
      </c>
      <c r="C161" s="4" t="s">
        <v>32</v>
      </c>
      <c r="D161" s="4">
        <f>VLOOKUP(C161,load_zones!$A:$D,3,0)</f>
        <v>30</v>
      </c>
      <c r="E161" s="4" t="s">
        <v>1</v>
      </c>
    </row>
    <row r="162" spans="1:5" ht="15" x14ac:dyDescent="0.2">
      <c r="A162" s="4" t="s">
        <v>1205</v>
      </c>
      <c r="B162" s="1" t="s">
        <v>211</v>
      </c>
      <c r="C162" s="4" t="s">
        <v>32</v>
      </c>
      <c r="D162" s="4">
        <f>VLOOKUP(C162,load_zones!$A:$D,3,0)</f>
        <v>30</v>
      </c>
      <c r="E162" s="4" t="s">
        <v>1</v>
      </c>
    </row>
    <row r="163" spans="1:5" ht="15" x14ac:dyDescent="0.2">
      <c r="A163" s="4" t="s">
        <v>1049</v>
      </c>
      <c r="B163" s="1" t="s">
        <v>212</v>
      </c>
      <c r="C163" s="4" t="s">
        <v>32</v>
      </c>
      <c r="D163" s="4">
        <f>VLOOKUP(C163,load_zones!$A:$D,3,0)</f>
        <v>30</v>
      </c>
      <c r="E163" s="4" t="s">
        <v>1</v>
      </c>
    </row>
    <row r="164" spans="1:5" ht="15" x14ac:dyDescent="0.2">
      <c r="A164" s="4" t="s">
        <v>1206</v>
      </c>
      <c r="B164" s="1" t="s">
        <v>213</v>
      </c>
      <c r="C164" s="4" t="s">
        <v>33</v>
      </c>
      <c r="D164" s="4">
        <f>VLOOKUP(C164,load_zones!$A:$D,3,0)</f>
        <v>31</v>
      </c>
      <c r="E164" s="4" t="s">
        <v>1</v>
      </c>
    </row>
    <row r="165" spans="1:5" ht="15" x14ac:dyDescent="0.2">
      <c r="A165" s="4" t="s">
        <v>1051</v>
      </c>
      <c r="B165" s="1" t="s">
        <v>214</v>
      </c>
      <c r="C165" s="4" t="s">
        <v>33</v>
      </c>
      <c r="D165" s="4">
        <f>VLOOKUP(C165,load_zones!$A:$D,3,0)</f>
        <v>31</v>
      </c>
      <c r="E165" s="4" t="s">
        <v>1</v>
      </c>
    </row>
    <row r="166" spans="1:5" ht="15" x14ac:dyDescent="0.2">
      <c r="A166" s="4" t="s">
        <v>1050</v>
      </c>
      <c r="B166" s="1" t="s">
        <v>215</v>
      </c>
      <c r="C166" s="4" t="s">
        <v>33</v>
      </c>
      <c r="D166" s="4">
        <f>VLOOKUP(C166,load_zones!$A:$D,3,0)</f>
        <v>31</v>
      </c>
      <c r="E166" s="4" t="s">
        <v>1</v>
      </c>
    </row>
    <row r="167" spans="1:5" ht="15" x14ac:dyDescent="0.2">
      <c r="A167" s="4" t="s">
        <v>1052</v>
      </c>
      <c r="B167" s="1" t="s">
        <v>216</v>
      </c>
      <c r="C167" s="4" t="s">
        <v>34</v>
      </c>
      <c r="D167" s="4">
        <f>VLOOKUP(C167,load_zones!$A:$D,3,0)</f>
        <v>32</v>
      </c>
      <c r="E167" s="4" t="s">
        <v>1</v>
      </c>
    </row>
    <row r="168" spans="1:5" ht="15" x14ac:dyDescent="0.2">
      <c r="A168" s="4" t="s">
        <v>1207</v>
      </c>
      <c r="B168" s="1" t="s">
        <v>217</v>
      </c>
      <c r="C168" s="4" t="s">
        <v>34</v>
      </c>
      <c r="D168" s="4">
        <f>VLOOKUP(C168,load_zones!$A:$D,3,0)</f>
        <v>32</v>
      </c>
      <c r="E168" s="4" t="s">
        <v>1</v>
      </c>
    </row>
    <row r="169" spans="1:5" ht="15" x14ac:dyDescent="0.2">
      <c r="A169" s="4" t="s">
        <v>1053</v>
      </c>
      <c r="B169" s="1" t="s">
        <v>218</v>
      </c>
      <c r="C169" s="4" t="s">
        <v>34</v>
      </c>
      <c r="D169" s="4">
        <f>VLOOKUP(C169,load_zones!$A:$D,3,0)</f>
        <v>32</v>
      </c>
      <c r="E169" s="4" t="s">
        <v>1</v>
      </c>
    </row>
    <row r="170" spans="1:5" ht="15" x14ac:dyDescent="0.2">
      <c r="A170" s="4" t="s">
        <v>1208</v>
      </c>
      <c r="B170" s="1" t="s">
        <v>219</v>
      </c>
      <c r="C170" s="4" t="s">
        <v>34</v>
      </c>
      <c r="D170" s="4">
        <f>VLOOKUP(C170,load_zones!$A:$D,3,0)</f>
        <v>32</v>
      </c>
      <c r="E170" s="4" t="s">
        <v>1</v>
      </c>
    </row>
    <row r="171" spans="1:5" ht="15" x14ac:dyDescent="0.2">
      <c r="A171" s="4" t="s">
        <v>1054</v>
      </c>
      <c r="B171" s="1" t="s">
        <v>220</v>
      </c>
      <c r="C171" s="4" t="s">
        <v>34</v>
      </c>
      <c r="D171" s="4">
        <f>VLOOKUP(C171,load_zones!$A:$D,3,0)</f>
        <v>32</v>
      </c>
      <c r="E171" s="4" t="s">
        <v>1</v>
      </c>
    </row>
    <row r="172" spans="1:5" ht="15" x14ac:dyDescent="0.2">
      <c r="A172" s="4" t="s">
        <v>1055</v>
      </c>
      <c r="B172" s="1" t="s">
        <v>221</v>
      </c>
      <c r="C172" s="4" t="s">
        <v>35</v>
      </c>
      <c r="D172" s="4">
        <f>VLOOKUP(C172,load_zones!$A:$D,3,0)</f>
        <v>33</v>
      </c>
      <c r="E172" s="4" t="s">
        <v>1</v>
      </c>
    </row>
    <row r="173" spans="1:5" ht="15" x14ac:dyDescent="0.2">
      <c r="A173" s="4" t="s">
        <v>1056</v>
      </c>
      <c r="B173" s="1" t="s">
        <v>222</v>
      </c>
      <c r="C173" s="4" t="s">
        <v>36</v>
      </c>
      <c r="D173" s="4">
        <f>VLOOKUP(C173,load_zones!$A:$D,3,0)</f>
        <v>34</v>
      </c>
      <c r="E173" s="4" t="s">
        <v>1</v>
      </c>
    </row>
    <row r="174" spans="1:5" ht="15" x14ac:dyDescent="0.2">
      <c r="A174" s="4" t="s">
        <v>1057</v>
      </c>
      <c r="B174" s="1" t="s">
        <v>223</v>
      </c>
      <c r="C174" s="4" t="s">
        <v>38</v>
      </c>
      <c r="D174" s="4">
        <f>VLOOKUP(C174,load_zones!$A:$D,3,0)</f>
        <v>36</v>
      </c>
      <c r="E174" s="4" t="s">
        <v>1</v>
      </c>
    </row>
    <row r="175" spans="1:5" ht="15" x14ac:dyDescent="0.2">
      <c r="A175" s="4" t="s">
        <v>1209</v>
      </c>
      <c r="B175" s="1" t="s">
        <v>224</v>
      </c>
      <c r="C175" s="4" t="s">
        <v>5</v>
      </c>
      <c r="D175" s="4">
        <f>VLOOKUP(C175,load_zones!$A:$D,3,0)</f>
        <v>1</v>
      </c>
      <c r="E175" s="4" t="s">
        <v>990</v>
      </c>
    </row>
    <row r="176" spans="1:5" ht="15" x14ac:dyDescent="0.2">
      <c r="A176" s="4" t="s">
        <v>1210</v>
      </c>
      <c r="B176" s="1" t="s">
        <v>225</v>
      </c>
      <c r="C176" s="4" t="s">
        <v>6</v>
      </c>
      <c r="D176" s="4">
        <f>VLOOKUP(C176,load_zones!$A:$D,3,0)</f>
        <v>2</v>
      </c>
      <c r="E176" s="4" t="s">
        <v>990</v>
      </c>
    </row>
    <row r="177" spans="1:5" ht="15" x14ac:dyDescent="0.2">
      <c r="A177" s="4" t="s">
        <v>1211</v>
      </c>
      <c r="B177" s="1" t="s">
        <v>226</v>
      </c>
      <c r="C177" s="4" t="s">
        <v>7</v>
      </c>
      <c r="D177" s="4">
        <f>VLOOKUP(C177,load_zones!$A:$D,3,0)</f>
        <v>3</v>
      </c>
      <c r="E177" s="4" t="s">
        <v>990</v>
      </c>
    </row>
    <row r="178" spans="1:5" ht="15" x14ac:dyDescent="0.2">
      <c r="A178" s="4" t="s">
        <v>1212</v>
      </c>
      <c r="B178" s="1" t="s">
        <v>227</v>
      </c>
      <c r="C178" s="4" t="s">
        <v>8</v>
      </c>
      <c r="D178" s="4">
        <f>VLOOKUP(C178,load_zones!$A:$D,3,0)</f>
        <v>4</v>
      </c>
      <c r="E178" s="4" t="s">
        <v>990</v>
      </c>
    </row>
    <row r="179" spans="1:5" ht="15" x14ac:dyDescent="0.2">
      <c r="A179" s="4" t="s">
        <v>1213</v>
      </c>
      <c r="B179" s="1" t="s">
        <v>228</v>
      </c>
      <c r="C179" s="4" t="s">
        <v>9</v>
      </c>
      <c r="D179" s="4">
        <f>VLOOKUP(C179,load_zones!$A:$D,3,0)</f>
        <v>5</v>
      </c>
      <c r="E179" s="4" t="s">
        <v>990</v>
      </c>
    </row>
    <row r="180" spans="1:5" ht="15" x14ac:dyDescent="0.2">
      <c r="A180" s="4" t="s">
        <v>1214</v>
      </c>
      <c r="B180" s="1" t="s">
        <v>229</v>
      </c>
      <c r="C180" s="4" t="s">
        <v>10</v>
      </c>
      <c r="D180" s="4">
        <f>VLOOKUP(C180,load_zones!$A:$D,3,0)</f>
        <v>6</v>
      </c>
      <c r="E180" s="4" t="s">
        <v>990</v>
      </c>
    </row>
    <row r="181" spans="1:5" ht="15" x14ac:dyDescent="0.2">
      <c r="A181" s="4" t="s">
        <v>1215</v>
      </c>
      <c r="B181" s="1" t="s">
        <v>230</v>
      </c>
      <c r="C181" s="4" t="s">
        <v>11</v>
      </c>
      <c r="D181" s="4">
        <f>VLOOKUP(C181,load_zones!$A:$D,3,0)</f>
        <v>7</v>
      </c>
      <c r="E181" s="4" t="s">
        <v>990</v>
      </c>
    </row>
    <row r="182" spans="1:5" ht="15" x14ac:dyDescent="0.2">
      <c r="A182" s="4" t="s">
        <v>1216</v>
      </c>
      <c r="B182" s="1" t="s">
        <v>231</v>
      </c>
      <c r="C182" s="4" t="s">
        <v>12</v>
      </c>
      <c r="D182" s="4">
        <f>VLOOKUP(C182,load_zones!$A:$D,3,0)</f>
        <v>10</v>
      </c>
      <c r="E182" s="4" t="s">
        <v>990</v>
      </c>
    </row>
    <row r="183" spans="1:5" ht="15" x14ac:dyDescent="0.2">
      <c r="A183" s="4" t="s">
        <v>1217</v>
      </c>
      <c r="B183" s="1" t="s">
        <v>232</v>
      </c>
      <c r="C183" s="4" t="s">
        <v>13</v>
      </c>
      <c r="D183" s="4">
        <f>VLOOKUP(C183,load_zones!$A:$D,3,0)</f>
        <v>11</v>
      </c>
      <c r="E183" s="4" t="s">
        <v>990</v>
      </c>
    </row>
    <row r="184" spans="1:5" ht="15" x14ac:dyDescent="0.2">
      <c r="A184" s="4" t="s">
        <v>1218</v>
      </c>
      <c r="B184" s="1" t="s">
        <v>233</v>
      </c>
      <c r="C184" s="4" t="s">
        <v>14</v>
      </c>
      <c r="D184" s="4">
        <f>VLOOKUP(C184,load_zones!$A:$D,3,0)</f>
        <v>12</v>
      </c>
      <c r="E184" s="4" t="s">
        <v>990</v>
      </c>
    </row>
    <row r="185" spans="1:5" ht="15" x14ac:dyDescent="0.2">
      <c r="A185" s="4" t="s">
        <v>1219</v>
      </c>
      <c r="B185" s="1" t="s">
        <v>234</v>
      </c>
      <c r="C185" s="4" t="s">
        <v>15</v>
      </c>
      <c r="D185" s="4">
        <f>VLOOKUP(C185,load_zones!$A:$D,3,0)</f>
        <v>13</v>
      </c>
      <c r="E185" s="4" t="s">
        <v>990</v>
      </c>
    </row>
    <row r="186" spans="1:5" ht="15" x14ac:dyDescent="0.2">
      <c r="A186" s="4" t="s">
        <v>1220</v>
      </c>
      <c r="B186" s="1" t="s">
        <v>235</v>
      </c>
      <c r="C186" s="4" t="s">
        <v>16</v>
      </c>
      <c r="D186" s="4">
        <f>VLOOKUP(C186,load_zones!$A:$D,3,0)</f>
        <v>14</v>
      </c>
      <c r="E186" s="4" t="s">
        <v>990</v>
      </c>
    </row>
    <row r="187" spans="1:5" ht="15" x14ac:dyDescent="0.2">
      <c r="A187" s="4" t="s">
        <v>1221</v>
      </c>
      <c r="B187" s="1" t="s">
        <v>236</v>
      </c>
      <c r="C187" s="4" t="s">
        <v>17</v>
      </c>
      <c r="D187" s="4">
        <f>VLOOKUP(C187,load_zones!$A:$D,3,0)</f>
        <v>15</v>
      </c>
      <c r="E187" s="4" t="s">
        <v>990</v>
      </c>
    </row>
    <row r="188" spans="1:5" ht="15" x14ac:dyDescent="0.2">
      <c r="A188" s="4" t="s">
        <v>1222</v>
      </c>
      <c r="B188" s="1" t="s">
        <v>237</v>
      </c>
      <c r="C188" s="4" t="s">
        <v>18</v>
      </c>
      <c r="D188" s="4">
        <f>VLOOKUP(C188,load_zones!$A:$D,3,0)</f>
        <v>16</v>
      </c>
      <c r="E188" s="4" t="s">
        <v>990</v>
      </c>
    </row>
    <row r="189" spans="1:5" ht="15" x14ac:dyDescent="0.2">
      <c r="A189" s="4" t="s">
        <v>1223</v>
      </c>
      <c r="B189" s="1" t="s">
        <v>238</v>
      </c>
      <c r="C189" s="4" t="s">
        <v>19</v>
      </c>
      <c r="D189" s="4">
        <f>VLOOKUP(C189,load_zones!$A:$D,3,0)</f>
        <v>17</v>
      </c>
      <c r="E189" s="4" t="s">
        <v>990</v>
      </c>
    </row>
    <row r="190" spans="1:5" ht="15" x14ac:dyDescent="0.2">
      <c r="A190" s="4" t="s">
        <v>1224</v>
      </c>
      <c r="B190" s="1" t="s">
        <v>239</v>
      </c>
      <c r="C190" s="4" t="s">
        <v>20</v>
      </c>
      <c r="D190" s="4">
        <f>VLOOKUP(C190,load_zones!$A:$D,3,0)</f>
        <v>18</v>
      </c>
      <c r="E190" s="4" t="s">
        <v>990</v>
      </c>
    </row>
    <row r="191" spans="1:5" ht="15" x14ac:dyDescent="0.2">
      <c r="A191" s="4" t="s">
        <v>1225</v>
      </c>
      <c r="B191" s="1" t="s">
        <v>240</v>
      </c>
      <c r="C191" s="4" t="s">
        <v>21</v>
      </c>
      <c r="D191" s="4">
        <f>VLOOKUP(C191,load_zones!$A:$D,3,0)</f>
        <v>19</v>
      </c>
      <c r="E191" s="4" t="s">
        <v>990</v>
      </c>
    </row>
    <row r="192" spans="1:5" ht="15" x14ac:dyDescent="0.2">
      <c r="A192" s="4" t="s">
        <v>1226</v>
      </c>
      <c r="B192" s="1" t="s">
        <v>241</v>
      </c>
      <c r="C192" s="4" t="s">
        <v>22</v>
      </c>
      <c r="D192" s="4">
        <f>VLOOKUP(C192,load_zones!$A:$D,3,0)</f>
        <v>20</v>
      </c>
      <c r="E192" s="4" t="s">
        <v>990</v>
      </c>
    </row>
    <row r="193" spans="1:5" ht="15" x14ac:dyDescent="0.2">
      <c r="A193" s="4" t="s">
        <v>1227</v>
      </c>
      <c r="B193" s="1" t="s">
        <v>242</v>
      </c>
      <c r="C193" s="4" t="s">
        <v>23</v>
      </c>
      <c r="D193" s="4">
        <f>VLOOKUP(C193,load_zones!$A:$D,3,0)</f>
        <v>21</v>
      </c>
      <c r="E193" s="4" t="s">
        <v>990</v>
      </c>
    </row>
    <row r="194" spans="1:5" ht="15" x14ac:dyDescent="0.2">
      <c r="A194" s="4" t="s">
        <v>1228</v>
      </c>
      <c r="B194" s="1" t="s">
        <v>243</v>
      </c>
      <c r="C194" s="4" t="s">
        <v>25</v>
      </c>
      <c r="D194" s="4">
        <f>VLOOKUP(C194,load_zones!$A:$D,3,0)</f>
        <v>22</v>
      </c>
      <c r="E194" s="4" t="s">
        <v>990</v>
      </c>
    </row>
    <row r="195" spans="1:5" ht="15" x14ac:dyDescent="0.2">
      <c r="A195" s="4" t="s">
        <v>1229</v>
      </c>
      <c r="B195" s="1" t="s">
        <v>244</v>
      </c>
      <c r="C195" s="4" t="s">
        <v>26</v>
      </c>
      <c r="D195" s="4">
        <f>VLOOKUP(C195,load_zones!$A:$D,3,0)</f>
        <v>23</v>
      </c>
      <c r="E195" s="4" t="s">
        <v>990</v>
      </c>
    </row>
    <row r="196" spans="1:5" ht="15" x14ac:dyDescent="0.2">
      <c r="A196" s="4" t="s">
        <v>1230</v>
      </c>
      <c r="B196" s="1" t="s">
        <v>245</v>
      </c>
      <c r="C196" s="4" t="s">
        <v>27</v>
      </c>
      <c r="D196" s="4">
        <f>VLOOKUP(C196,load_zones!$A:$D,3,0)</f>
        <v>24</v>
      </c>
      <c r="E196" s="4" t="s">
        <v>990</v>
      </c>
    </row>
    <row r="197" spans="1:5" ht="15" x14ac:dyDescent="0.2">
      <c r="A197" s="4" t="s">
        <v>1231</v>
      </c>
      <c r="B197" s="1" t="s">
        <v>246</v>
      </c>
      <c r="C197" s="4" t="s">
        <v>28</v>
      </c>
      <c r="D197" s="4">
        <f>VLOOKUP(C197,load_zones!$A:$D,3,0)</f>
        <v>25</v>
      </c>
      <c r="E197" s="4" t="s">
        <v>990</v>
      </c>
    </row>
    <row r="198" spans="1:5" ht="15" x14ac:dyDescent="0.2">
      <c r="A198" s="4" t="s">
        <v>1232</v>
      </c>
      <c r="B198" s="1" t="s">
        <v>247</v>
      </c>
      <c r="C198" s="4" t="s">
        <v>29</v>
      </c>
      <c r="D198" s="4">
        <f>VLOOKUP(C198,load_zones!$A:$D,3,0)</f>
        <v>26</v>
      </c>
      <c r="E198" s="4" t="s">
        <v>990</v>
      </c>
    </row>
    <row r="199" spans="1:5" ht="15" x14ac:dyDescent="0.2">
      <c r="A199" s="4" t="s">
        <v>1233</v>
      </c>
      <c r="B199" s="1" t="s">
        <v>248</v>
      </c>
      <c r="C199" s="4" t="s">
        <v>30</v>
      </c>
      <c r="D199" s="4">
        <f>VLOOKUP(C199,load_zones!$A:$D,3,0)</f>
        <v>27</v>
      </c>
      <c r="E199" s="4" t="s">
        <v>990</v>
      </c>
    </row>
    <row r="200" spans="1:5" ht="15" x14ac:dyDescent="0.2">
      <c r="A200" s="4" t="s">
        <v>1234</v>
      </c>
      <c r="B200" s="1" t="s">
        <v>249</v>
      </c>
      <c r="C200" s="4" t="s">
        <v>31</v>
      </c>
      <c r="D200" s="4">
        <f>VLOOKUP(C200,load_zones!$A:$D,3,0)</f>
        <v>29</v>
      </c>
      <c r="E200" s="4" t="s">
        <v>990</v>
      </c>
    </row>
    <row r="201" spans="1:5" ht="15" x14ac:dyDescent="0.2">
      <c r="A201" s="4" t="s">
        <v>1235</v>
      </c>
      <c r="B201" s="1" t="s">
        <v>250</v>
      </c>
      <c r="C201" s="4" t="s">
        <v>32</v>
      </c>
      <c r="D201" s="4">
        <f>VLOOKUP(C201,load_zones!$A:$D,3,0)</f>
        <v>30</v>
      </c>
      <c r="E201" s="4" t="s">
        <v>990</v>
      </c>
    </row>
    <row r="202" spans="1:5" ht="15" x14ac:dyDescent="0.2">
      <c r="A202" s="4" t="s">
        <v>1236</v>
      </c>
      <c r="B202" s="1" t="s">
        <v>251</v>
      </c>
      <c r="C202" s="4" t="s">
        <v>33</v>
      </c>
      <c r="D202" s="4">
        <f>VLOOKUP(C202,load_zones!$A:$D,3,0)</f>
        <v>31</v>
      </c>
      <c r="E202" s="4" t="s">
        <v>990</v>
      </c>
    </row>
    <row r="203" spans="1:5" ht="15" x14ac:dyDescent="0.2">
      <c r="A203" s="4" t="s">
        <v>1902</v>
      </c>
      <c r="B203" s="1" t="s">
        <v>1855</v>
      </c>
      <c r="C203" s="4" t="s">
        <v>34</v>
      </c>
      <c r="D203" s="4">
        <f>VLOOKUP(C203,load_zones!$A:$D,3,0)</f>
        <v>32</v>
      </c>
      <c r="E203" s="4" t="s">
        <v>990</v>
      </c>
    </row>
    <row r="204" spans="1:5" ht="15" x14ac:dyDescent="0.2">
      <c r="A204" s="4" t="s">
        <v>1237</v>
      </c>
      <c r="B204" s="1" t="s">
        <v>252</v>
      </c>
      <c r="C204" s="4" t="s">
        <v>35</v>
      </c>
      <c r="D204" s="4">
        <f>VLOOKUP(C204,load_zones!$A:$D,3,0)</f>
        <v>33</v>
      </c>
      <c r="E204" s="4" t="s">
        <v>990</v>
      </c>
    </row>
    <row r="205" spans="1:5" ht="15" x14ac:dyDescent="0.2">
      <c r="A205" s="4" t="s">
        <v>1238</v>
      </c>
      <c r="B205" s="1" t="s">
        <v>253</v>
      </c>
      <c r="C205" s="4" t="s">
        <v>36</v>
      </c>
      <c r="D205" s="4">
        <f>VLOOKUP(C205,load_zones!$A:$D,3,0)</f>
        <v>34</v>
      </c>
      <c r="E205" s="4" t="s">
        <v>990</v>
      </c>
    </row>
    <row r="206" spans="1:5" ht="15" x14ac:dyDescent="0.2">
      <c r="A206" s="4" t="s">
        <v>1239</v>
      </c>
      <c r="B206" s="1" t="s">
        <v>254</v>
      </c>
      <c r="C206" s="4" t="s">
        <v>37</v>
      </c>
      <c r="D206" s="4">
        <f>VLOOKUP(C206,load_zones!$A:$D,3,0)</f>
        <v>35</v>
      </c>
      <c r="E206" s="4" t="s">
        <v>990</v>
      </c>
    </row>
    <row r="207" spans="1:5" ht="15" x14ac:dyDescent="0.2">
      <c r="A207" s="4" t="s">
        <v>1240</v>
      </c>
      <c r="B207" s="1" t="s">
        <v>255</v>
      </c>
      <c r="C207" s="4" t="s">
        <v>38</v>
      </c>
      <c r="D207" s="4">
        <f>VLOOKUP(C207,load_zones!$A:$D,3,0)</f>
        <v>36</v>
      </c>
      <c r="E207" s="4" t="s">
        <v>990</v>
      </c>
    </row>
    <row r="208" spans="1:5" ht="15" x14ac:dyDescent="0.2">
      <c r="A208" s="4" t="s">
        <v>1241</v>
      </c>
      <c r="B208" s="1" t="s">
        <v>256</v>
      </c>
      <c r="C208" s="4" t="s">
        <v>39</v>
      </c>
      <c r="D208" s="4">
        <f>VLOOKUP(C208,load_zones!$A:$D,3,0)</f>
        <v>37</v>
      </c>
      <c r="E208" s="4" t="s">
        <v>990</v>
      </c>
    </row>
    <row r="209" spans="1:5" ht="15" x14ac:dyDescent="0.2">
      <c r="A209" s="4" t="s">
        <v>1242</v>
      </c>
      <c r="B209" s="1" t="s">
        <v>257</v>
      </c>
      <c r="C209" s="4" t="s">
        <v>40</v>
      </c>
      <c r="D209" s="4">
        <f>VLOOKUP(C209,load_zones!$A:$D,3,0)</f>
        <v>38</v>
      </c>
      <c r="E209" s="4" t="s">
        <v>990</v>
      </c>
    </row>
    <row r="210" spans="1:5" ht="15" x14ac:dyDescent="0.2">
      <c r="A210" s="4" t="s">
        <v>1243</v>
      </c>
      <c r="B210" s="1" t="s">
        <v>258</v>
      </c>
      <c r="C210" s="4" t="s">
        <v>41</v>
      </c>
      <c r="D210" s="4">
        <f>VLOOKUP(C210,load_zones!$A:$D,3,0)</f>
        <v>39</v>
      </c>
      <c r="E210" s="4" t="s">
        <v>990</v>
      </c>
    </row>
    <row r="211" spans="1:5" ht="15" x14ac:dyDescent="0.2">
      <c r="A211" s="4" t="s">
        <v>1244</v>
      </c>
      <c r="B211" s="1" t="s">
        <v>259</v>
      </c>
      <c r="C211" s="4" t="s">
        <v>42</v>
      </c>
      <c r="D211" s="4">
        <f>VLOOKUP(C211,load_zones!$A:$D,3,0)</f>
        <v>40</v>
      </c>
      <c r="E211" s="4" t="s">
        <v>990</v>
      </c>
    </row>
    <row r="212" spans="1:5" ht="15" x14ac:dyDescent="0.2">
      <c r="A212" s="4" t="s">
        <v>1058</v>
      </c>
      <c r="B212" s="1" t="s">
        <v>260</v>
      </c>
      <c r="C212" s="4" t="s">
        <v>39</v>
      </c>
      <c r="D212" s="4">
        <f>VLOOKUP(C212,load_zones!$A:$D,3,0)</f>
        <v>37</v>
      </c>
      <c r="E212" s="4" t="s">
        <v>1</v>
      </c>
    </row>
    <row r="213" spans="1:5" ht="15" x14ac:dyDescent="0.2">
      <c r="A213" s="4" t="s">
        <v>1245</v>
      </c>
      <c r="B213" s="1" t="s">
        <v>261</v>
      </c>
      <c r="C213" s="4" t="s">
        <v>39</v>
      </c>
      <c r="D213" s="4">
        <f>VLOOKUP(C213,load_zones!$A:$D,3,0)</f>
        <v>37</v>
      </c>
      <c r="E213" s="4" t="s">
        <v>1</v>
      </c>
    </row>
    <row r="214" spans="1:5" ht="15" x14ac:dyDescent="0.2">
      <c r="A214" s="4" t="s">
        <v>1059</v>
      </c>
      <c r="B214" s="1" t="s">
        <v>262</v>
      </c>
      <c r="C214" s="4" t="s">
        <v>39</v>
      </c>
      <c r="D214" s="4">
        <f>VLOOKUP(C214,load_zones!$A:$D,3,0)</f>
        <v>37</v>
      </c>
      <c r="E214" s="4" t="s">
        <v>1</v>
      </c>
    </row>
    <row r="215" spans="1:5" ht="15" x14ac:dyDescent="0.2">
      <c r="A215" s="4" t="s">
        <v>1060</v>
      </c>
      <c r="B215" s="1" t="s">
        <v>263</v>
      </c>
      <c r="C215" s="4" t="s">
        <v>39</v>
      </c>
      <c r="D215" s="4">
        <f>VLOOKUP(C215,load_zones!$A:$D,3,0)</f>
        <v>37</v>
      </c>
      <c r="E215" s="4" t="s">
        <v>1</v>
      </c>
    </row>
    <row r="216" spans="1:5" ht="15" x14ac:dyDescent="0.2">
      <c r="A216" s="4" t="s">
        <v>1246</v>
      </c>
      <c r="B216" s="1" t="s">
        <v>264</v>
      </c>
      <c r="C216" s="4" t="s">
        <v>39</v>
      </c>
      <c r="D216" s="4">
        <f>VLOOKUP(C216,load_zones!$A:$D,3,0)</f>
        <v>37</v>
      </c>
      <c r="E216" s="4" t="s">
        <v>1</v>
      </c>
    </row>
    <row r="217" spans="1:5" ht="15" x14ac:dyDescent="0.2">
      <c r="A217" s="4" t="s">
        <v>1247</v>
      </c>
      <c r="B217" s="1" t="s">
        <v>265</v>
      </c>
      <c r="C217" s="4" t="s">
        <v>39</v>
      </c>
      <c r="D217" s="4">
        <f>VLOOKUP(C217,load_zones!$A:$D,3,0)</f>
        <v>37</v>
      </c>
      <c r="E217" s="4" t="s">
        <v>1</v>
      </c>
    </row>
    <row r="218" spans="1:5" ht="15" x14ac:dyDescent="0.2">
      <c r="A218" s="4" t="s">
        <v>1061</v>
      </c>
      <c r="B218" s="1" t="s">
        <v>266</v>
      </c>
      <c r="C218" s="4" t="s">
        <v>39</v>
      </c>
      <c r="D218" s="4">
        <f>VLOOKUP(C218,load_zones!$A:$D,3,0)</f>
        <v>37</v>
      </c>
      <c r="E218" s="4" t="s">
        <v>1</v>
      </c>
    </row>
    <row r="219" spans="1:5" ht="15" x14ac:dyDescent="0.2">
      <c r="A219" s="4" t="s">
        <v>1248</v>
      </c>
      <c r="B219" s="1" t="s">
        <v>267</v>
      </c>
      <c r="C219" s="4" t="s">
        <v>40</v>
      </c>
      <c r="D219" s="4">
        <f>VLOOKUP(C219,load_zones!$A:$D,3,0)</f>
        <v>38</v>
      </c>
      <c r="E219" s="4" t="s">
        <v>1</v>
      </c>
    </row>
    <row r="220" spans="1:5" ht="15" x14ac:dyDescent="0.2">
      <c r="A220" s="4" t="s">
        <v>1249</v>
      </c>
      <c r="B220" s="1" t="s">
        <v>268</v>
      </c>
      <c r="C220" s="4" t="s">
        <v>40</v>
      </c>
      <c r="D220" s="4">
        <f>VLOOKUP(C220,load_zones!$A:$D,3,0)</f>
        <v>38</v>
      </c>
      <c r="E220" s="4" t="s">
        <v>1</v>
      </c>
    </row>
    <row r="221" spans="1:5" ht="15" x14ac:dyDescent="0.2">
      <c r="A221" s="4" t="s">
        <v>1250</v>
      </c>
      <c r="B221" s="1" t="s">
        <v>269</v>
      </c>
      <c r="C221" s="4" t="s">
        <v>40</v>
      </c>
      <c r="D221" s="4">
        <f>VLOOKUP(C221,load_zones!$A:$D,3,0)</f>
        <v>38</v>
      </c>
      <c r="E221" s="4" t="s">
        <v>1</v>
      </c>
    </row>
    <row r="222" spans="1:5" ht="15" x14ac:dyDescent="0.2">
      <c r="A222" s="4" t="s">
        <v>1251</v>
      </c>
      <c r="B222" s="1" t="s">
        <v>270</v>
      </c>
      <c r="C222" s="4" t="s">
        <v>41</v>
      </c>
      <c r="D222" s="4">
        <f>VLOOKUP(C222,load_zones!$A:$D,3,0)</f>
        <v>39</v>
      </c>
      <c r="E222" s="4" t="s">
        <v>1</v>
      </c>
    </row>
    <row r="223" spans="1:5" ht="15" x14ac:dyDescent="0.2">
      <c r="A223" s="4" t="s">
        <v>1252</v>
      </c>
      <c r="B223" s="1" t="s">
        <v>271</v>
      </c>
      <c r="C223" s="4" t="s">
        <v>41</v>
      </c>
      <c r="D223" s="4">
        <f>VLOOKUP(C223,load_zones!$A:$D,3,0)</f>
        <v>39</v>
      </c>
      <c r="E223" s="4" t="s">
        <v>1</v>
      </c>
    </row>
    <row r="224" spans="1:5" ht="15" x14ac:dyDescent="0.2">
      <c r="A224" s="4" t="s">
        <v>1253</v>
      </c>
      <c r="B224" s="1" t="s">
        <v>272</v>
      </c>
      <c r="C224" s="4" t="s">
        <v>41</v>
      </c>
      <c r="D224" s="4">
        <f>VLOOKUP(C224,load_zones!$A:$D,3,0)</f>
        <v>39</v>
      </c>
      <c r="E224" s="4" t="s">
        <v>1</v>
      </c>
    </row>
    <row r="225" spans="1:5" ht="15" x14ac:dyDescent="0.2">
      <c r="A225" s="4" t="s">
        <v>1254</v>
      </c>
      <c r="B225" s="1" t="s">
        <v>273</v>
      </c>
      <c r="C225" s="4" t="s">
        <v>41</v>
      </c>
      <c r="D225" s="4">
        <f>VLOOKUP(C225,load_zones!$A:$D,3,0)</f>
        <v>39</v>
      </c>
      <c r="E225" s="4" t="s">
        <v>1</v>
      </c>
    </row>
    <row r="226" spans="1:5" ht="15" x14ac:dyDescent="0.2">
      <c r="A226" s="4" t="s">
        <v>1062</v>
      </c>
      <c r="B226" s="1" t="s">
        <v>274</v>
      </c>
      <c r="C226" s="4" t="s">
        <v>41</v>
      </c>
      <c r="D226" s="4">
        <f>VLOOKUP(C226,load_zones!$A:$D,3,0)</f>
        <v>39</v>
      </c>
      <c r="E226" s="4" t="s">
        <v>1</v>
      </c>
    </row>
    <row r="227" spans="1:5" ht="15" x14ac:dyDescent="0.2">
      <c r="A227" s="4" t="s">
        <v>1255</v>
      </c>
      <c r="B227" s="1" t="s">
        <v>275</v>
      </c>
      <c r="C227" s="4" t="s">
        <v>41</v>
      </c>
      <c r="D227" s="4">
        <f>VLOOKUP(C227,load_zones!$A:$D,3,0)</f>
        <v>39</v>
      </c>
      <c r="E227" s="4" t="s">
        <v>1</v>
      </c>
    </row>
    <row r="228" spans="1:5" ht="15" x14ac:dyDescent="0.2">
      <c r="A228" s="4" t="s">
        <v>1256</v>
      </c>
      <c r="B228" s="1" t="s">
        <v>276</v>
      </c>
      <c r="C228" s="4" t="s">
        <v>41</v>
      </c>
      <c r="D228" s="4">
        <f>VLOOKUP(C228,load_zones!$A:$D,3,0)</f>
        <v>39</v>
      </c>
      <c r="E228" s="4" t="s">
        <v>1</v>
      </c>
    </row>
    <row r="229" spans="1:5" ht="15" x14ac:dyDescent="0.2">
      <c r="A229" s="4" t="s">
        <v>1257</v>
      </c>
      <c r="B229" s="1" t="s">
        <v>277</v>
      </c>
      <c r="C229" s="4" t="s">
        <v>41</v>
      </c>
      <c r="D229" s="4">
        <f>VLOOKUP(C229,load_zones!$A:$D,3,0)</f>
        <v>39</v>
      </c>
      <c r="E229" s="4" t="s">
        <v>1</v>
      </c>
    </row>
    <row r="230" spans="1:5" ht="15" x14ac:dyDescent="0.2">
      <c r="A230" s="4" t="s">
        <v>1258</v>
      </c>
      <c r="B230" s="1" t="s">
        <v>278</v>
      </c>
      <c r="C230" s="4" t="s">
        <v>41</v>
      </c>
      <c r="D230" s="4">
        <f>VLOOKUP(C230,load_zones!$A:$D,3,0)</f>
        <v>39</v>
      </c>
      <c r="E230" s="4" t="s">
        <v>1</v>
      </c>
    </row>
    <row r="231" spans="1:5" ht="15" x14ac:dyDescent="0.2">
      <c r="A231" s="4" t="s">
        <v>1259</v>
      </c>
      <c r="B231" s="1" t="s">
        <v>279</v>
      </c>
      <c r="C231" s="4" t="s">
        <v>41</v>
      </c>
      <c r="D231" s="4">
        <f>VLOOKUP(C231,load_zones!$A:$D,3,0)</f>
        <v>39</v>
      </c>
      <c r="E231" s="4" t="s">
        <v>1</v>
      </c>
    </row>
    <row r="232" spans="1:5" ht="15" x14ac:dyDescent="0.2">
      <c r="A232" s="4" t="s">
        <v>1063</v>
      </c>
      <c r="B232" s="1" t="s">
        <v>280</v>
      </c>
      <c r="C232" s="4" t="s">
        <v>41</v>
      </c>
      <c r="D232" s="4">
        <f>VLOOKUP(C232,load_zones!$A:$D,3,0)</f>
        <v>39</v>
      </c>
      <c r="E232" s="4" t="s">
        <v>1</v>
      </c>
    </row>
    <row r="233" spans="1:5" ht="15" x14ac:dyDescent="0.2">
      <c r="A233" s="4" t="s">
        <v>1260</v>
      </c>
      <c r="B233" s="1" t="s">
        <v>281</v>
      </c>
      <c r="C233" s="4" t="s">
        <v>41</v>
      </c>
      <c r="D233" s="4">
        <f>VLOOKUP(C233,load_zones!$A:$D,3,0)</f>
        <v>39</v>
      </c>
      <c r="E233" s="4" t="s">
        <v>1</v>
      </c>
    </row>
    <row r="234" spans="1:5" ht="15" x14ac:dyDescent="0.2">
      <c r="A234" s="4" t="s">
        <v>1261</v>
      </c>
      <c r="B234" s="1" t="s">
        <v>282</v>
      </c>
      <c r="C234" s="4" t="s">
        <v>41</v>
      </c>
      <c r="D234" s="4">
        <f>VLOOKUP(C234,load_zones!$A:$D,3,0)</f>
        <v>39</v>
      </c>
      <c r="E234" s="4" t="s">
        <v>1</v>
      </c>
    </row>
    <row r="235" spans="1:5" ht="15" x14ac:dyDescent="0.2">
      <c r="A235" s="4" t="s">
        <v>1262</v>
      </c>
      <c r="B235" s="1" t="s">
        <v>283</v>
      </c>
      <c r="C235" s="4" t="s">
        <v>41</v>
      </c>
      <c r="D235" s="4">
        <f>VLOOKUP(C235,load_zones!$A:$D,3,0)</f>
        <v>39</v>
      </c>
      <c r="E235" s="4" t="s">
        <v>1</v>
      </c>
    </row>
    <row r="236" spans="1:5" ht="15" x14ac:dyDescent="0.2">
      <c r="A236" s="4" t="s">
        <v>1263</v>
      </c>
      <c r="B236" s="1" t="s">
        <v>284</v>
      </c>
      <c r="C236" s="4" t="s">
        <v>41</v>
      </c>
      <c r="D236" s="4">
        <f>VLOOKUP(C236,load_zones!$A:$D,3,0)</f>
        <v>39</v>
      </c>
      <c r="E236" s="4" t="s">
        <v>1</v>
      </c>
    </row>
    <row r="237" spans="1:5" ht="15" x14ac:dyDescent="0.2">
      <c r="A237" s="4" t="s">
        <v>1264</v>
      </c>
      <c r="B237" s="1" t="s">
        <v>285</v>
      </c>
      <c r="C237" s="4" t="s">
        <v>41</v>
      </c>
      <c r="D237" s="4">
        <f>VLOOKUP(C237,load_zones!$A:$D,3,0)</f>
        <v>39</v>
      </c>
      <c r="E237" s="4" t="s">
        <v>1</v>
      </c>
    </row>
    <row r="238" spans="1:5" ht="15" x14ac:dyDescent="0.2">
      <c r="A238" s="4" t="s">
        <v>1064</v>
      </c>
      <c r="B238" s="1" t="s">
        <v>286</v>
      </c>
      <c r="C238" s="4" t="s">
        <v>41</v>
      </c>
      <c r="D238" s="4">
        <f>VLOOKUP(C238,load_zones!$A:$D,3,0)</f>
        <v>39</v>
      </c>
      <c r="E238" s="4" t="s">
        <v>1</v>
      </c>
    </row>
    <row r="239" spans="1:5" ht="15" x14ac:dyDescent="0.2">
      <c r="A239" s="4" t="s">
        <v>1265</v>
      </c>
      <c r="B239" s="1" t="s">
        <v>287</v>
      </c>
      <c r="C239" s="4" t="s">
        <v>41</v>
      </c>
      <c r="D239" s="4">
        <f>VLOOKUP(C239,load_zones!$A:$D,3,0)</f>
        <v>39</v>
      </c>
      <c r="E239" s="4" t="s">
        <v>1</v>
      </c>
    </row>
    <row r="240" spans="1:5" ht="15" x14ac:dyDescent="0.2">
      <c r="A240" s="4" t="s">
        <v>1065</v>
      </c>
      <c r="B240" s="1" t="s">
        <v>288</v>
      </c>
      <c r="C240" s="4" t="s">
        <v>42</v>
      </c>
      <c r="D240" s="4">
        <f>VLOOKUP(C240,load_zones!$A:$D,3,0)</f>
        <v>40</v>
      </c>
      <c r="E240" s="4" t="s">
        <v>1</v>
      </c>
    </row>
    <row r="241" spans="1:5" ht="15" x14ac:dyDescent="0.2">
      <c r="A241" s="4" t="s">
        <v>1266</v>
      </c>
      <c r="B241" s="1" t="s">
        <v>289</v>
      </c>
      <c r="C241" s="4" t="s">
        <v>42</v>
      </c>
      <c r="D241" s="4">
        <f>VLOOKUP(C241,load_zones!$A:$D,3,0)</f>
        <v>40</v>
      </c>
      <c r="E241" s="4" t="s">
        <v>1</v>
      </c>
    </row>
    <row r="242" spans="1:5" ht="15" x14ac:dyDescent="0.2">
      <c r="A242" s="4" t="s">
        <v>1066</v>
      </c>
      <c r="B242" s="1" t="s">
        <v>290</v>
      </c>
      <c r="C242" s="4" t="s">
        <v>42</v>
      </c>
      <c r="D242" s="4">
        <f>VLOOKUP(C242,load_zones!$A:$D,3,0)</f>
        <v>40</v>
      </c>
      <c r="E242" s="4" t="s">
        <v>1</v>
      </c>
    </row>
    <row r="243" spans="1:5" ht="15" x14ac:dyDescent="0.2">
      <c r="A243" s="4" t="s">
        <v>1067</v>
      </c>
      <c r="B243" s="1" t="s">
        <v>291</v>
      </c>
      <c r="C243" s="4" t="s">
        <v>42</v>
      </c>
      <c r="D243" s="4">
        <f>VLOOKUP(C243,load_zones!$A:$D,3,0)</f>
        <v>40</v>
      </c>
      <c r="E243" s="4" t="s">
        <v>1</v>
      </c>
    </row>
    <row r="244" spans="1:5" ht="15" x14ac:dyDescent="0.2">
      <c r="A244" s="4" t="s">
        <v>1267</v>
      </c>
      <c r="B244" s="1" t="s">
        <v>292</v>
      </c>
      <c r="C244" s="4" t="s">
        <v>42</v>
      </c>
      <c r="D244" s="4">
        <f>VLOOKUP(C244,load_zones!$A:$D,3,0)</f>
        <v>40</v>
      </c>
      <c r="E244" s="4" t="s">
        <v>1</v>
      </c>
    </row>
    <row r="245" spans="1:5" ht="15" x14ac:dyDescent="0.2">
      <c r="A245" s="4" t="s">
        <v>1268</v>
      </c>
      <c r="B245" s="1" t="s">
        <v>293</v>
      </c>
      <c r="C245" s="4" t="s">
        <v>42</v>
      </c>
      <c r="D245" s="4">
        <f>VLOOKUP(C245,load_zones!$A:$D,3,0)</f>
        <v>40</v>
      </c>
      <c r="E245" s="4" t="s">
        <v>1</v>
      </c>
    </row>
    <row r="246" spans="1:5" ht="15" x14ac:dyDescent="0.2">
      <c r="A246" s="4" t="s">
        <v>1269</v>
      </c>
      <c r="B246" s="1" t="s">
        <v>294</v>
      </c>
      <c r="C246" s="4" t="s">
        <v>42</v>
      </c>
      <c r="D246" s="4">
        <f>VLOOKUP(C246,load_zones!$A:$D,3,0)</f>
        <v>40</v>
      </c>
      <c r="E246" s="4" t="s">
        <v>1</v>
      </c>
    </row>
    <row r="247" spans="1:5" ht="15" x14ac:dyDescent="0.2">
      <c r="A247" s="4" t="s">
        <v>1270</v>
      </c>
      <c r="B247" s="1" t="s">
        <v>295</v>
      </c>
      <c r="C247" s="4" t="s">
        <v>43</v>
      </c>
      <c r="D247" s="4">
        <f>VLOOKUP(C247,load_zones!$A:$D,3,0)</f>
        <v>41</v>
      </c>
      <c r="E247" s="4" t="s">
        <v>990</v>
      </c>
    </row>
    <row r="248" spans="1:5" ht="15" x14ac:dyDescent="0.2">
      <c r="A248" s="4" t="s">
        <v>1271</v>
      </c>
      <c r="B248" s="1" t="s">
        <v>296</v>
      </c>
      <c r="C248" s="4" t="s">
        <v>44</v>
      </c>
      <c r="D248" s="4">
        <f>VLOOKUP(C248,load_zones!$A:$D,3,0)</f>
        <v>42</v>
      </c>
      <c r="E248" s="4" t="s">
        <v>990</v>
      </c>
    </row>
    <row r="249" spans="1:5" ht="15" x14ac:dyDescent="0.2">
      <c r="A249" s="4" t="s">
        <v>1272</v>
      </c>
      <c r="B249" s="1" t="s">
        <v>297</v>
      </c>
      <c r="C249" s="4" t="s">
        <v>45</v>
      </c>
      <c r="D249" s="4">
        <f>VLOOKUP(C249,load_zones!$A:$D,3,0)</f>
        <v>43</v>
      </c>
      <c r="E249" s="4" t="s">
        <v>990</v>
      </c>
    </row>
    <row r="250" spans="1:5" ht="15" x14ac:dyDescent="0.2">
      <c r="A250" s="4" t="s">
        <v>1273</v>
      </c>
      <c r="B250" s="1" t="s">
        <v>298</v>
      </c>
      <c r="C250" s="4" t="s">
        <v>46</v>
      </c>
      <c r="D250" s="4">
        <f>VLOOKUP(C250,load_zones!$A:$D,3,0)</f>
        <v>44</v>
      </c>
      <c r="E250" s="4" t="s">
        <v>990</v>
      </c>
    </row>
    <row r="251" spans="1:5" ht="15" x14ac:dyDescent="0.2">
      <c r="A251" s="4" t="s">
        <v>1274</v>
      </c>
      <c r="B251" s="1" t="s">
        <v>299</v>
      </c>
      <c r="C251" s="4" t="s">
        <v>47</v>
      </c>
      <c r="D251" s="4">
        <f>VLOOKUP(C251,load_zones!$A:$D,3,0)</f>
        <v>45</v>
      </c>
      <c r="E251" s="4" t="s">
        <v>990</v>
      </c>
    </row>
    <row r="252" spans="1:5" ht="15" x14ac:dyDescent="0.2">
      <c r="A252" s="4" t="s">
        <v>1275</v>
      </c>
      <c r="B252" s="1" t="s">
        <v>300</v>
      </c>
      <c r="C252" s="4" t="s">
        <v>48</v>
      </c>
      <c r="D252" s="4">
        <f>VLOOKUP(C252,load_zones!$A:$D,3,0)</f>
        <v>46</v>
      </c>
      <c r="E252" s="4" t="s">
        <v>990</v>
      </c>
    </row>
    <row r="253" spans="1:5" ht="15" x14ac:dyDescent="0.2">
      <c r="A253" s="4" t="s">
        <v>1276</v>
      </c>
      <c r="B253" s="1" t="s">
        <v>301</v>
      </c>
      <c r="C253" s="4" t="s">
        <v>52</v>
      </c>
      <c r="D253" s="4">
        <f>VLOOKUP(C253,load_zones!$A:$D,3,0)</f>
        <v>47</v>
      </c>
      <c r="E253" s="4" t="s">
        <v>990</v>
      </c>
    </row>
    <row r="254" spans="1:5" ht="15" x14ac:dyDescent="0.2">
      <c r="A254" s="4" t="s">
        <v>1277</v>
      </c>
      <c r="B254" s="1" t="s">
        <v>302</v>
      </c>
      <c r="C254" s="4" t="s">
        <v>49</v>
      </c>
      <c r="D254" s="4">
        <f>VLOOKUP(C254,load_zones!$A:$D,3,0)</f>
        <v>48</v>
      </c>
      <c r="E254" s="4" t="s">
        <v>990</v>
      </c>
    </row>
    <row r="255" spans="1:5" ht="15" x14ac:dyDescent="0.2">
      <c r="A255" s="4" t="s">
        <v>1278</v>
      </c>
      <c r="B255" s="1" t="s">
        <v>303</v>
      </c>
      <c r="C255" s="4" t="s">
        <v>50</v>
      </c>
      <c r="D255" s="4">
        <f>VLOOKUP(C255,load_zones!$A:$D,3,0)</f>
        <v>49</v>
      </c>
      <c r="E255" s="4" t="s">
        <v>990</v>
      </c>
    </row>
    <row r="256" spans="1:5" ht="15" x14ac:dyDescent="0.2">
      <c r="A256" s="4" t="s">
        <v>1279</v>
      </c>
      <c r="B256" s="1" t="s">
        <v>304</v>
      </c>
      <c r="C256" s="4" t="s">
        <v>51</v>
      </c>
      <c r="D256" s="4">
        <f>VLOOKUP(C256,load_zones!$A:$D,3,0)</f>
        <v>50</v>
      </c>
      <c r="E256" s="4" t="s">
        <v>990</v>
      </c>
    </row>
    <row r="257" spans="1:5" ht="15" x14ac:dyDescent="0.2">
      <c r="A257" s="4" t="s">
        <v>1280</v>
      </c>
      <c r="B257" s="1" t="s">
        <v>305</v>
      </c>
      <c r="C257" s="4" t="s">
        <v>43</v>
      </c>
      <c r="D257" s="4">
        <f>VLOOKUP(C257,load_zones!$A:$D,3,0)</f>
        <v>41</v>
      </c>
      <c r="E257" s="4" t="s">
        <v>1</v>
      </c>
    </row>
    <row r="258" spans="1:5" ht="15" x14ac:dyDescent="0.2">
      <c r="A258" s="4" t="s">
        <v>1281</v>
      </c>
      <c r="B258" s="1" t="s">
        <v>306</v>
      </c>
      <c r="C258" s="4" t="s">
        <v>43</v>
      </c>
      <c r="D258" s="4">
        <f>VLOOKUP(C258,load_zones!$A:$D,3,0)</f>
        <v>41</v>
      </c>
      <c r="E258" s="4" t="s">
        <v>1</v>
      </c>
    </row>
    <row r="259" spans="1:5" ht="15" x14ac:dyDescent="0.2">
      <c r="A259" s="4" t="s">
        <v>1282</v>
      </c>
      <c r="B259" s="1" t="s">
        <v>307</v>
      </c>
      <c r="C259" s="4" t="s">
        <v>43</v>
      </c>
      <c r="D259" s="4">
        <f>VLOOKUP(C259,load_zones!$A:$D,3,0)</f>
        <v>41</v>
      </c>
      <c r="E259" s="4" t="s">
        <v>1</v>
      </c>
    </row>
    <row r="260" spans="1:5" ht="15" x14ac:dyDescent="0.2">
      <c r="A260" s="4" t="s">
        <v>1283</v>
      </c>
      <c r="B260" s="1" t="s">
        <v>308</v>
      </c>
      <c r="C260" s="4" t="s">
        <v>43</v>
      </c>
      <c r="D260" s="4">
        <f>VLOOKUP(C260,load_zones!$A:$D,3,0)</f>
        <v>41</v>
      </c>
      <c r="E260" s="4" t="s">
        <v>1</v>
      </c>
    </row>
    <row r="261" spans="1:5" ht="15" x14ac:dyDescent="0.2">
      <c r="A261" s="4" t="s">
        <v>1284</v>
      </c>
      <c r="B261" s="1" t="s">
        <v>309</v>
      </c>
      <c r="C261" s="4" t="s">
        <v>43</v>
      </c>
      <c r="D261" s="4">
        <f>VLOOKUP(C261,load_zones!$A:$D,3,0)</f>
        <v>41</v>
      </c>
      <c r="E261" s="4" t="s">
        <v>1</v>
      </c>
    </row>
    <row r="262" spans="1:5" ht="15" x14ac:dyDescent="0.2">
      <c r="A262" s="4" t="s">
        <v>1285</v>
      </c>
      <c r="B262" s="1" t="s">
        <v>310</v>
      </c>
      <c r="C262" s="4" t="s">
        <v>43</v>
      </c>
      <c r="D262" s="4">
        <f>VLOOKUP(C262,load_zones!$A:$D,3,0)</f>
        <v>41</v>
      </c>
      <c r="E262" s="4" t="s">
        <v>1</v>
      </c>
    </row>
    <row r="263" spans="1:5" ht="15" x14ac:dyDescent="0.2">
      <c r="A263" s="4" t="s">
        <v>1068</v>
      </c>
      <c r="B263" s="1" t="s">
        <v>311</v>
      </c>
      <c r="C263" s="4" t="s">
        <v>44</v>
      </c>
      <c r="D263" s="4">
        <f>VLOOKUP(C263,load_zones!$A:$D,3,0)</f>
        <v>42</v>
      </c>
      <c r="E263" s="4" t="s">
        <v>1</v>
      </c>
    </row>
    <row r="264" spans="1:5" ht="15" x14ac:dyDescent="0.2">
      <c r="A264" s="4" t="s">
        <v>1069</v>
      </c>
      <c r="B264" s="1" t="s">
        <v>312</v>
      </c>
      <c r="C264" s="4" t="s">
        <v>45</v>
      </c>
      <c r="D264" s="4">
        <f>VLOOKUP(C264,load_zones!$A:$D,3,0)</f>
        <v>43</v>
      </c>
      <c r="E264" s="4" t="s">
        <v>1</v>
      </c>
    </row>
    <row r="265" spans="1:5" ht="15" x14ac:dyDescent="0.2">
      <c r="A265" s="4" t="s">
        <v>1286</v>
      </c>
      <c r="B265" s="1" t="s">
        <v>313</v>
      </c>
      <c r="C265" s="4" t="s">
        <v>45</v>
      </c>
      <c r="D265" s="4">
        <f>VLOOKUP(C265,load_zones!$A:$D,3,0)</f>
        <v>43</v>
      </c>
      <c r="E265" s="4" t="s">
        <v>1</v>
      </c>
    </row>
    <row r="266" spans="1:5" ht="15" x14ac:dyDescent="0.2">
      <c r="A266" s="4" t="s">
        <v>1070</v>
      </c>
      <c r="B266" s="1" t="s">
        <v>314</v>
      </c>
      <c r="C266" s="4" t="s">
        <v>45</v>
      </c>
      <c r="D266" s="4">
        <f>VLOOKUP(C266,load_zones!$A:$D,3,0)</f>
        <v>43</v>
      </c>
      <c r="E266" s="4" t="s">
        <v>1</v>
      </c>
    </row>
    <row r="267" spans="1:5" ht="15" x14ac:dyDescent="0.2">
      <c r="A267" s="4" t="s">
        <v>1071</v>
      </c>
      <c r="B267" s="1" t="s">
        <v>315</v>
      </c>
      <c r="C267" s="4" t="s">
        <v>45</v>
      </c>
      <c r="D267" s="4">
        <f>VLOOKUP(C267,load_zones!$A:$D,3,0)</f>
        <v>43</v>
      </c>
      <c r="E267" s="4" t="s">
        <v>1</v>
      </c>
    </row>
    <row r="268" spans="1:5" ht="15" x14ac:dyDescent="0.2">
      <c r="A268" s="4" t="s">
        <v>1287</v>
      </c>
      <c r="B268" s="1" t="s">
        <v>316</v>
      </c>
      <c r="C268" s="4" t="s">
        <v>45</v>
      </c>
      <c r="D268" s="4">
        <f>VLOOKUP(C268,load_zones!$A:$D,3,0)</f>
        <v>43</v>
      </c>
      <c r="E268" s="4" t="s">
        <v>1</v>
      </c>
    </row>
    <row r="269" spans="1:5" ht="15" x14ac:dyDescent="0.2">
      <c r="A269" s="4" t="s">
        <v>1072</v>
      </c>
      <c r="B269" s="1" t="s">
        <v>317</v>
      </c>
      <c r="C269" s="4" t="s">
        <v>45</v>
      </c>
      <c r="D269" s="4">
        <f>VLOOKUP(C269,load_zones!$A:$D,3,0)</f>
        <v>43</v>
      </c>
      <c r="E269" s="4" t="s">
        <v>1</v>
      </c>
    </row>
    <row r="270" spans="1:5" ht="15" x14ac:dyDescent="0.2">
      <c r="A270" s="4" t="s">
        <v>1288</v>
      </c>
      <c r="B270" s="1" t="s">
        <v>318</v>
      </c>
      <c r="C270" s="4" t="s">
        <v>45</v>
      </c>
      <c r="D270" s="4">
        <f>VLOOKUP(C270,load_zones!$A:$D,3,0)</f>
        <v>43</v>
      </c>
      <c r="E270" s="4" t="s">
        <v>1</v>
      </c>
    </row>
    <row r="271" spans="1:5" ht="15" x14ac:dyDescent="0.2">
      <c r="A271" s="4" t="s">
        <v>1289</v>
      </c>
      <c r="B271" s="1" t="s">
        <v>319</v>
      </c>
      <c r="C271" s="4" t="s">
        <v>45</v>
      </c>
      <c r="D271" s="4">
        <f>VLOOKUP(C271,load_zones!$A:$D,3,0)</f>
        <v>43</v>
      </c>
      <c r="E271" s="4" t="s">
        <v>1</v>
      </c>
    </row>
    <row r="272" spans="1:5" ht="15" x14ac:dyDescent="0.2">
      <c r="A272" s="4" t="s">
        <v>1290</v>
      </c>
      <c r="B272" s="1" t="s">
        <v>320</v>
      </c>
      <c r="C272" s="4" t="s">
        <v>45</v>
      </c>
      <c r="D272" s="4">
        <f>VLOOKUP(C272,load_zones!$A:$D,3,0)</f>
        <v>43</v>
      </c>
      <c r="E272" s="4" t="s">
        <v>1</v>
      </c>
    </row>
    <row r="273" spans="1:5" ht="15" x14ac:dyDescent="0.2">
      <c r="A273" s="4" t="s">
        <v>1073</v>
      </c>
      <c r="B273" s="1" t="s">
        <v>321</v>
      </c>
      <c r="C273" s="4" t="s">
        <v>45</v>
      </c>
      <c r="D273" s="4">
        <f>VLOOKUP(C273,load_zones!$A:$D,3,0)</f>
        <v>43</v>
      </c>
      <c r="E273" s="4" t="s">
        <v>1</v>
      </c>
    </row>
    <row r="274" spans="1:5" ht="15" x14ac:dyDescent="0.2">
      <c r="A274" s="4" t="s">
        <v>1291</v>
      </c>
      <c r="B274" s="1" t="s">
        <v>322</v>
      </c>
      <c r="C274" s="4" t="s">
        <v>46</v>
      </c>
      <c r="D274" s="4">
        <f>VLOOKUP(C274,load_zones!$A:$D,3,0)</f>
        <v>44</v>
      </c>
      <c r="E274" s="4" t="s">
        <v>1</v>
      </c>
    </row>
    <row r="275" spans="1:5" ht="15" x14ac:dyDescent="0.2">
      <c r="A275" s="4" t="s">
        <v>1292</v>
      </c>
      <c r="B275" s="1" t="s">
        <v>323</v>
      </c>
      <c r="C275" s="4" t="s">
        <v>46</v>
      </c>
      <c r="D275" s="4">
        <f>VLOOKUP(C275,load_zones!$A:$D,3,0)</f>
        <v>44</v>
      </c>
      <c r="E275" s="4" t="s">
        <v>1</v>
      </c>
    </row>
    <row r="276" spans="1:5" ht="15" x14ac:dyDescent="0.2">
      <c r="A276" s="4" t="s">
        <v>1074</v>
      </c>
      <c r="B276" s="1" t="s">
        <v>324</v>
      </c>
      <c r="C276" s="4" t="s">
        <v>46</v>
      </c>
      <c r="D276" s="4">
        <f>VLOOKUP(C276,load_zones!$A:$D,3,0)</f>
        <v>44</v>
      </c>
      <c r="E276" s="4" t="s">
        <v>1</v>
      </c>
    </row>
    <row r="277" spans="1:5" ht="15" x14ac:dyDescent="0.2">
      <c r="A277" s="4" t="s">
        <v>1075</v>
      </c>
      <c r="B277" s="1" t="s">
        <v>325</v>
      </c>
      <c r="C277" s="4" t="s">
        <v>46</v>
      </c>
      <c r="D277" s="4">
        <f>VLOOKUP(C277,load_zones!$A:$D,3,0)</f>
        <v>44</v>
      </c>
      <c r="E277" s="4" t="s">
        <v>1</v>
      </c>
    </row>
    <row r="278" spans="1:5" ht="15" x14ac:dyDescent="0.2">
      <c r="A278" s="4" t="s">
        <v>1076</v>
      </c>
      <c r="B278" s="1" t="s">
        <v>326</v>
      </c>
      <c r="C278" s="4" t="s">
        <v>46</v>
      </c>
      <c r="D278" s="4">
        <f>VLOOKUP(C278,load_zones!$A:$D,3,0)</f>
        <v>44</v>
      </c>
      <c r="E278" s="4" t="s">
        <v>1</v>
      </c>
    </row>
    <row r="279" spans="1:5" ht="15" x14ac:dyDescent="0.2">
      <c r="A279" s="4" t="s">
        <v>1293</v>
      </c>
      <c r="B279" s="1" t="s">
        <v>327</v>
      </c>
      <c r="C279" s="4" t="s">
        <v>46</v>
      </c>
      <c r="D279" s="4">
        <f>VLOOKUP(C279,load_zones!$A:$D,3,0)</f>
        <v>44</v>
      </c>
      <c r="E279" s="4" t="s">
        <v>1</v>
      </c>
    </row>
    <row r="280" spans="1:5" ht="15" x14ac:dyDescent="0.2">
      <c r="A280" s="4" t="s">
        <v>1294</v>
      </c>
      <c r="B280" s="1" t="s">
        <v>328</v>
      </c>
      <c r="C280" s="4" t="s">
        <v>46</v>
      </c>
      <c r="D280" s="4">
        <f>VLOOKUP(C280,load_zones!$A:$D,3,0)</f>
        <v>44</v>
      </c>
      <c r="E280" s="4" t="s">
        <v>1</v>
      </c>
    </row>
    <row r="281" spans="1:5" ht="15" x14ac:dyDescent="0.2">
      <c r="A281" s="4" t="s">
        <v>1295</v>
      </c>
      <c r="B281" s="1" t="s">
        <v>329</v>
      </c>
      <c r="C281" s="4" t="s">
        <v>46</v>
      </c>
      <c r="D281" s="4">
        <f>VLOOKUP(C281,load_zones!$A:$D,3,0)</f>
        <v>44</v>
      </c>
      <c r="E281" s="4" t="s">
        <v>1</v>
      </c>
    </row>
    <row r="282" spans="1:5" ht="15" x14ac:dyDescent="0.2">
      <c r="A282" s="4" t="s">
        <v>1296</v>
      </c>
      <c r="B282" s="1" t="s">
        <v>330</v>
      </c>
      <c r="C282" s="4" t="s">
        <v>47</v>
      </c>
      <c r="D282" s="4">
        <f>VLOOKUP(C282,load_zones!$A:$D,3,0)</f>
        <v>45</v>
      </c>
      <c r="E282" s="4" t="s">
        <v>1</v>
      </c>
    </row>
    <row r="283" spans="1:5" ht="15" x14ac:dyDescent="0.2">
      <c r="A283" s="4" t="s">
        <v>1297</v>
      </c>
      <c r="B283" s="1" t="s">
        <v>331</v>
      </c>
      <c r="C283" s="4" t="s">
        <v>48</v>
      </c>
      <c r="D283" s="4">
        <f>VLOOKUP(C283,load_zones!$A:$D,3,0)</f>
        <v>46</v>
      </c>
      <c r="E283" s="4" t="s">
        <v>1</v>
      </c>
    </row>
    <row r="284" spans="1:5" ht="15" x14ac:dyDescent="0.2">
      <c r="A284" s="4" t="s">
        <v>1298</v>
      </c>
      <c r="B284" s="1" t="s">
        <v>332</v>
      </c>
      <c r="C284" s="4" t="s">
        <v>48</v>
      </c>
      <c r="D284" s="4">
        <f>VLOOKUP(C284,load_zones!$A:$D,3,0)</f>
        <v>46</v>
      </c>
      <c r="E284" s="4" t="s">
        <v>1</v>
      </c>
    </row>
    <row r="285" spans="1:5" ht="15" x14ac:dyDescent="0.2">
      <c r="A285" s="4" t="s">
        <v>1299</v>
      </c>
      <c r="B285" s="1" t="s">
        <v>333</v>
      </c>
      <c r="C285" s="4" t="s">
        <v>48</v>
      </c>
      <c r="D285" s="4">
        <f>VLOOKUP(C285,load_zones!$A:$D,3,0)</f>
        <v>46</v>
      </c>
      <c r="E285" s="4" t="s">
        <v>1</v>
      </c>
    </row>
    <row r="286" spans="1:5" ht="15" x14ac:dyDescent="0.2">
      <c r="A286" s="4" t="s">
        <v>1300</v>
      </c>
      <c r="B286" s="1" t="s">
        <v>334</v>
      </c>
      <c r="C286" s="4" t="s">
        <v>48</v>
      </c>
      <c r="D286" s="4">
        <f>VLOOKUP(C286,load_zones!$A:$D,3,0)</f>
        <v>46</v>
      </c>
      <c r="E286" s="4" t="s">
        <v>1</v>
      </c>
    </row>
    <row r="287" spans="1:5" ht="15" x14ac:dyDescent="0.2">
      <c r="A287" s="4" t="s">
        <v>1077</v>
      </c>
      <c r="B287" s="1" t="s">
        <v>335</v>
      </c>
      <c r="C287" s="4" t="s">
        <v>48</v>
      </c>
      <c r="D287" s="4">
        <f>VLOOKUP(C287,load_zones!$A:$D,3,0)</f>
        <v>46</v>
      </c>
      <c r="E287" s="4" t="s">
        <v>1</v>
      </c>
    </row>
    <row r="288" spans="1:5" ht="15" x14ac:dyDescent="0.2">
      <c r="A288" s="4" t="s">
        <v>1301</v>
      </c>
      <c r="B288" s="1" t="s">
        <v>336</v>
      </c>
      <c r="C288" s="4" t="s">
        <v>48</v>
      </c>
      <c r="D288" s="4">
        <f>VLOOKUP(C288,load_zones!$A:$D,3,0)</f>
        <v>46</v>
      </c>
      <c r="E288" s="4" t="s">
        <v>1</v>
      </c>
    </row>
    <row r="289" spans="1:5" ht="15" x14ac:dyDescent="0.2">
      <c r="A289" s="4" t="s">
        <v>1302</v>
      </c>
      <c r="B289" s="1" t="s">
        <v>337</v>
      </c>
      <c r="C289" s="4" t="s">
        <v>48</v>
      </c>
      <c r="D289" s="4">
        <f>VLOOKUP(C289,load_zones!$A:$D,3,0)</f>
        <v>46</v>
      </c>
      <c r="E289" s="4" t="s">
        <v>1</v>
      </c>
    </row>
    <row r="290" spans="1:5" ht="15" x14ac:dyDescent="0.2">
      <c r="A290" s="4" t="s">
        <v>1078</v>
      </c>
      <c r="B290" s="1" t="s">
        <v>338</v>
      </c>
      <c r="C290" s="4" t="s">
        <v>48</v>
      </c>
      <c r="D290" s="4">
        <f>VLOOKUP(C290,load_zones!$A:$D,3,0)</f>
        <v>46</v>
      </c>
      <c r="E290" s="4" t="s">
        <v>1</v>
      </c>
    </row>
    <row r="291" spans="1:5" ht="15" x14ac:dyDescent="0.2">
      <c r="A291" s="4" t="s">
        <v>1303</v>
      </c>
      <c r="B291" s="1" t="s">
        <v>339</v>
      </c>
      <c r="C291" s="4" t="s">
        <v>48</v>
      </c>
      <c r="D291" s="4">
        <f>VLOOKUP(C291,load_zones!$A:$D,3,0)</f>
        <v>46</v>
      </c>
      <c r="E291" s="4" t="s">
        <v>1</v>
      </c>
    </row>
    <row r="292" spans="1:5" ht="15" x14ac:dyDescent="0.2">
      <c r="A292" s="4" t="s">
        <v>1304</v>
      </c>
      <c r="B292" s="1" t="s">
        <v>340</v>
      </c>
      <c r="C292" s="4" t="s">
        <v>48</v>
      </c>
      <c r="D292" s="4">
        <f>VLOOKUP(C292,load_zones!$A:$D,3,0)</f>
        <v>46</v>
      </c>
      <c r="E292" s="4" t="s">
        <v>1</v>
      </c>
    </row>
    <row r="293" spans="1:5" ht="15" x14ac:dyDescent="0.2">
      <c r="A293" s="4" t="s">
        <v>1305</v>
      </c>
      <c r="B293" s="1" t="s">
        <v>341</v>
      </c>
      <c r="C293" s="4" t="s">
        <v>48</v>
      </c>
      <c r="D293" s="4">
        <f>VLOOKUP(C293,load_zones!$A:$D,3,0)</f>
        <v>46</v>
      </c>
      <c r="E293" s="4" t="s">
        <v>1</v>
      </c>
    </row>
    <row r="294" spans="1:5" ht="15" x14ac:dyDescent="0.2">
      <c r="A294" s="4" t="s">
        <v>1306</v>
      </c>
      <c r="B294" s="1" t="s">
        <v>342</v>
      </c>
      <c r="C294" s="4" t="s">
        <v>48</v>
      </c>
      <c r="D294" s="4">
        <f>VLOOKUP(C294,load_zones!$A:$D,3,0)</f>
        <v>46</v>
      </c>
      <c r="E294" s="4" t="s">
        <v>1</v>
      </c>
    </row>
    <row r="295" spans="1:5" ht="15" x14ac:dyDescent="0.2">
      <c r="A295" s="4" t="s">
        <v>1307</v>
      </c>
      <c r="B295" s="1" t="s">
        <v>343</v>
      </c>
      <c r="C295" s="4" t="s">
        <v>48</v>
      </c>
      <c r="D295" s="4">
        <f>VLOOKUP(C295,load_zones!$A:$D,3,0)</f>
        <v>46</v>
      </c>
      <c r="E295" s="4" t="s">
        <v>1</v>
      </c>
    </row>
    <row r="296" spans="1:5" ht="15" x14ac:dyDescent="0.2">
      <c r="A296" s="4" t="s">
        <v>1308</v>
      </c>
      <c r="B296" s="1" t="s">
        <v>344</v>
      </c>
      <c r="C296" s="4" t="s">
        <v>48</v>
      </c>
      <c r="D296" s="4">
        <f>VLOOKUP(C296,load_zones!$A:$D,3,0)</f>
        <v>46</v>
      </c>
      <c r="E296" s="4" t="s">
        <v>1</v>
      </c>
    </row>
    <row r="297" spans="1:5" ht="15" x14ac:dyDescent="0.2">
      <c r="A297" s="4" t="s">
        <v>1079</v>
      </c>
      <c r="B297" s="1" t="s">
        <v>345</v>
      </c>
      <c r="C297" s="4" t="s">
        <v>48</v>
      </c>
      <c r="D297" s="4">
        <f>VLOOKUP(C297,load_zones!$A:$D,3,0)</f>
        <v>46</v>
      </c>
      <c r="E297" s="4" t="s">
        <v>1</v>
      </c>
    </row>
    <row r="298" spans="1:5" ht="15" x14ac:dyDescent="0.2">
      <c r="A298" s="4" t="s">
        <v>1309</v>
      </c>
      <c r="B298" s="1" t="s">
        <v>346</v>
      </c>
      <c r="C298" s="4" t="s">
        <v>48</v>
      </c>
      <c r="D298" s="4">
        <f>VLOOKUP(C298,load_zones!$A:$D,3,0)</f>
        <v>46</v>
      </c>
      <c r="E298" s="4" t="s">
        <v>1</v>
      </c>
    </row>
    <row r="299" spans="1:5" ht="15" x14ac:dyDescent="0.2">
      <c r="A299" s="4" t="s">
        <v>1310</v>
      </c>
      <c r="B299" s="1" t="s">
        <v>347</v>
      </c>
      <c r="C299" s="4" t="s">
        <v>48</v>
      </c>
      <c r="D299" s="4">
        <f>VLOOKUP(C299,load_zones!$A:$D,3,0)</f>
        <v>46</v>
      </c>
      <c r="E299" s="4" t="s">
        <v>1</v>
      </c>
    </row>
    <row r="300" spans="1:5" ht="15" x14ac:dyDescent="0.2">
      <c r="A300" s="4" t="s">
        <v>1311</v>
      </c>
      <c r="B300" s="1" t="s">
        <v>348</v>
      </c>
      <c r="C300" s="4" t="s">
        <v>48</v>
      </c>
      <c r="D300" s="4">
        <f>VLOOKUP(C300,load_zones!$A:$D,3,0)</f>
        <v>46</v>
      </c>
      <c r="E300" s="4" t="s">
        <v>1</v>
      </c>
    </row>
    <row r="301" spans="1:5" ht="15" x14ac:dyDescent="0.2">
      <c r="A301" s="4" t="s">
        <v>1312</v>
      </c>
      <c r="B301" s="1" t="s">
        <v>349</v>
      </c>
      <c r="C301" s="4" t="s">
        <v>48</v>
      </c>
      <c r="D301" s="4">
        <f>VLOOKUP(C301,load_zones!$A:$D,3,0)</f>
        <v>46</v>
      </c>
      <c r="E301" s="4" t="s">
        <v>1</v>
      </c>
    </row>
    <row r="302" spans="1:5" ht="15" x14ac:dyDescent="0.2">
      <c r="A302" s="4" t="s">
        <v>1313</v>
      </c>
      <c r="B302" s="1" t="s">
        <v>350</v>
      </c>
      <c r="C302" s="4" t="s">
        <v>48</v>
      </c>
      <c r="D302" s="4">
        <f>VLOOKUP(C302,load_zones!$A:$D,3,0)</f>
        <v>46</v>
      </c>
      <c r="E302" s="4" t="s">
        <v>1</v>
      </c>
    </row>
    <row r="303" spans="1:5" ht="15" x14ac:dyDescent="0.2">
      <c r="A303" s="4" t="s">
        <v>1314</v>
      </c>
      <c r="B303" s="1" t="s">
        <v>351</v>
      </c>
      <c r="C303" s="4" t="s">
        <v>48</v>
      </c>
      <c r="D303" s="4">
        <f>VLOOKUP(C303,load_zones!$A:$D,3,0)</f>
        <v>46</v>
      </c>
      <c r="E303" s="4" t="s">
        <v>1</v>
      </c>
    </row>
    <row r="304" spans="1:5" ht="15" x14ac:dyDescent="0.2">
      <c r="A304" s="4" t="s">
        <v>1315</v>
      </c>
      <c r="B304" s="1" t="s">
        <v>352</v>
      </c>
      <c r="C304" s="4" t="s">
        <v>5</v>
      </c>
      <c r="D304" s="4">
        <f>VLOOKUP(C304,load_zones!$A:$D,3,0)</f>
        <v>1</v>
      </c>
      <c r="E304" s="4" t="s">
        <v>988</v>
      </c>
    </row>
    <row r="305" spans="1:5" ht="15" x14ac:dyDescent="0.2">
      <c r="A305" s="4" t="s">
        <v>1316</v>
      </c>
      <c r="B305" s="1" t="s">
        <v>357</v>
      </c>
      <c r="C305" s="4" t="s">
        <v>6</v>
      </c>
      <c r="D305" s="4">
        <f>VLOOKUP(C305,load_zones!$A:$D,3,0)</f>
        <v>2</v>
      </c>
      <c r="E305" s="4" t="s">
        <v>988</v>
      </c>
    </row>
    <row r="306" spans="1:5" ht="15" x14ac:dyDescent="0.2">
      <c r="A306" s="4" t="s">
        <v>1317</v>
      </c>
      <c r="B306" s="1" t="s">
        <v>359</v>
      </c>
      <c r="C306" s="4" t="s">
        <v>7</v>
      </c>
      <c r="D306" s="4">
        <f>VLOOKUP(C306,load_zones!$A:$D,3,0)</f>
        <v>3</v>
      </c>
      <c r="E306" s="4" t="s">
        <v>988</v>
      </c>
    </row>
    <row r="307" spans="1:5" ht="15" x14ac:dyDescent="0.2">
      <c r="A307" s="4" t="s">
        <v>1318</v>
      </c>
      <c r="B307" s="1" t="s">
        <v>361</v>
      </c>
      <c r="C307" s="4" t="s">
        <v>8</v>
      </c>
      <c r="D307" s="4">
        <f>VLOOKUP(C307,load_zones!$A:$D,3,0)</f>
        <v>4</v>
      </c>
      <c r="E307" s="4" t="s">
        <v>988</v>
      </c>
    </row>
    <row r="308" spans="1:5" ht="15" x14ac:dyDescent="0.2">
      <c r="A308" s="4" t="s">
        <v>1319</v>
      </c>
      <c r="B308" s="1" t="s">
        <v>363</v>
      </c>
      <c r="C308" s="4" t="s">
        <v>9</v>
      </c>
      <c r="D308" s="4">
        <f>VLOOKUP(C308,load_zones!$A:$D,3,0)</f>
        <v>5</v>
      </c>
      <c r="E308" s="4" t="s">
        <v>988</v>
      </c>
    </row>
    <row r="309" spans="1:5" ht="15" x14ac:dyDescent="0.2">
      <c r="A309" s="4" t="s">
        <v>1320</v>
      </c>
      <c r="B309" s="1" t="s">
        <v>365</v>
      </c>
      <c r="C309" s="4" t="s">
        <v>10</v>
      </c>
      <c r="D309" s="4">
        <f>VLOOKUP(C309,load_zones!$A:$D,3,0)</f>
        <v>6</v>
      </c>
      <c r="E309" s="4" t="s">
        <v>988</v>
      </c>
    </row>
    <row r="310" spans="1:5" ht="15" x14ac:dyDescent="0.2">
      <c r="A310" s="4" t="s">
        <v>1321</v>
      </c>
      <c r="B310" s="1" t="s">
        <v>367</v>
      </c>
      <c r="C310" s="4" t="s">
        <v>11</v>
      </c>
      <c r="D310" s="4">
        <f>VLOOKUP(C310,load_zones!$A:$D,3,0)</f>
        <v>7</v>
      </c>
      <c r="E310" s="4" t="s">
        <v>988</v>
      </c>
    </row>
    <row r="311" spans="1:5" ht="15" x14ac:dyDescent="0.2">
      <c r="A311" s="4" t="s">
        <v>1903</v>
      </c>
      <c r="B311" s="1" t="s">
        <v>1856</v>
      </c>
      <c r="C311" s="4" t="s">
        <v>12</v>
      </c>
      <c r="D311" s="4">
        <f>VLOOKUP(C311,load_zones!$A:$D,3,0)</f>
        <v>10</v>
      </c>
      <c r="E311" s="4" t="s">
        <v>988</v>
      </c>
    </row>
    <row r="312" spans="1:5" ht="15" x14ac:dyDescent="0.2">
      <c r="A312" s="4" t="s">
        <v>1322</v>
      </c>
      <c r="B312" s="1" t="s">
        <v>369</v>
      </c>
      <c r="C312" s="4" t="s">
        <v>13</v>
      </c>
      <c r="D312" s="4">
        <f>VLOOKUP(C312,load_zones!$A:$D,3,0)</f>
        <v>11</v>
      </c>
      <c r="E312" s="4" t="s">
        <v>988</v>
      </c>
    </row>
    <row r="313" spans="1:5" ht="15" x14ac:dyDescent="0.2">
      <c r="A313" s="4" t="s">
        <v>1323</v>
      </c>
      <c r="B313" s="1" t="s">
        <v>371</v>
      </c>
      <c r="C313" s="4" t="s">
        <v>14</v>
      </c>
      <c r="D313" s="4">
        <f>VLOOKUP(C313,load_zones!$A:$D,3,0)</f>
        <v>12</v>
      </c>
      <c r="E313" s="4" t="s">
        <v>988</v>
      </c>
    </row>
    <row r="314" spans="1:5" ht="15" x14ac:dyDescent="0.2">
      <c r="A314" s="4" t="s">
        <v>1324</v>
      </c>
      <c r="B314" s="1" t="s">
        <v>373</v>
      </c>
      <c r="C314" s="4" t="s">
        <v>15</v>
      </c>
      <c r="D314" s="4">
        <f>VLOOKUP(C314,load_zones!$A:$D,3,0)</f>
        <v>13</v>
      </c>
      <c r="E314" s="4" t="s">
        <v>988</v>
      </c>
    </row>
    <row r="315" spans="1:5" ht="15" x14ac:dyDescent="0.2">
      <c r="A315" s="4" t="s">
        <v>1325</v>
      </c>
      <c r="B315" s="1" t="s">
        <v>375</v>
      </c>
      <c r="C315" s="4" t="s">
        <v>16</v>
      </c>
      <c r="D315" s="4">
        <f>VLOOKUP(C315,load_zones!$A:$D,3,0)</f>
        <v>14</v>
      </c>
      <c r="E315" s="4" t="s">
        <v>988</v>
      </c>
    </row>
    <row r="316" spans="1:5" ht="15" x14ac:dyDescent="0.2">
      <c r="A316" s="4" t="s">
        <v>1326</v>
      </c>
      <c r="B316" s="1" t="s">
        <v>377</v>
      </c>
      <c r="C316" s="4" t="s">
        <v>17</v>
      </c>
      <c r="D316" s="4">
        <f>VLOOKUP(C316,load_zones!$A:$D,3,0)</f>
        <v>15</v>
      </c>
      <c r="E316" s="4" t="s">
        <v>988</v>
      </c>
    </row>
    <row r="317" spans="1:5" ht="15" x14ac:dyDescent="0.2">
      <c r="A317" s="4" t="s">
        <v>1327</v>
      </c>
      <c r="B317" s="1" t="s">
        <v>379</v>
      </c>
      <c r="C317" s="4" t="s">
        <v>18</v>
      </c>
      <c r="D317" s="4">
        <f>VLOOKUP(C317,load_zones!$A:$D,3,0)</f>
        <v>16</v>
      </c>
      <c r="E317" s="4" t="s">
        <v>988</v>
      </c>
    </row>
    <row r="318" spans="1:5" ht="15" x14ac:dyDescent="0.2">
      <c r="A318" s="4" t="s">
        <v>1328</v>
      </c>
      <c r="B318" s="1" t="s">
        <v>381</v>
      </c>
      <c r="C318" s="4" t="s">
        <v>19</v>
      </c>
      <c r="D318" s="4">
        <f>VLOOKUP(C318,load_zones!$A:$D,3,0)</f>
        <v>17</v>
      </c>
      <c r="E318" s="4" t="s">
        <v>988</v>
      </c>
    </row>
    <row r="319" spans="1:5" ht="15" x14ac:dyDescent="0.2">
      <c r="A319" s="4" t="s">
        <v>1329</v>
      </c>
      <c r="B319" s="1" t="s">
        <v>383</v>
      </c>
      <c r="C319" s="4" t="s">
        <v>20</v>
      </c>
      <c r="D319" s="4">
        <f>VLOOKUP(C319,load_zones!$A:$D,3,0)</f>
        <v>18</v>
      </c>
      <c r="E319" s="4" t="s">
        <v>988</v>
      </c>
    </row>
    <row r="320" spans="1:5" ht="15" x14ac:dyDescent="0.2">
      <c r="A320" s="4" t="s">
        <v>1330</v>
      </c>
      <c r="B320" s="1" t="s">
        <v>385</v>
      </c>
      <c r="C320" s="4" t="s">
        <v>21</v>
      </c>
      <c r="D320" s="4">
        <f>VLOOKUP(C320,load_zones!$A:$D,3,0)</f>
        <v>19</v>
      </c>
      <c r="E320" s="4" t="s">
        <v>988</v>
      </c>
    </row>
    <row r="321" spans="1:5" ht="15" x14ac:dyDescent="0.2">
      <c r="A321" s="4" t="s">
        <v>1331</v>
      </c>
      <c r="B321" s="1" t="s">
        <v>387</v>
      </c>
      <c r="C321" s="4" t="s">
        <v>22</v>
      </c>
      <c r="D321" s="4">
        <f>VLOOKUP(C321,load_zones!$A:$D,3,0)</f>
        <v>20</v>
      </c>
      <c r="E321" s="4" t="s">
        <v>988</v>
      </c>
    </row>
    <row r="322" spans="1:5" ht="15" x14ac:dyDescent="0.2">
      <c r="A322" s="4" t="s">
        <v>1332</v>
      </c>
      <c r="B322" s="1" t="s">
        <v>389</v>
      </c>
      <c r="C322" s="4" t="s">
        <v>23</v>
      </c>
      <c r="D322" s="4">
        <f>VLOOKUP(C322,load_zones!$A:$D,3,0)</f>
        <v>21</v>
      </c>
      <c r="E322" s="4" t="s">
        <v>988</v>
      </c>
    </row>
    <row r="323" spans="1:5" x14ac:dyDescent="0.2">
      <c r="A323" s="4" t="s">
        <v>1333</v>
      </c>
      <c r="B323" s="1" t="s">
        <v>391</v>
      </c>
      <c r="C323" s="3" t="s">
        <v>53</v>
      </c>
      <c r="D323" s="4">
        <f>VLOOKUP(C323,load_zones!$A:$D,3,0)</f>
        <v>8</v>
      </c>
      <c r="E323" s="4" t="s">
        <v>988</v>
      </c>
    </row>
    <row r="324" spans="1:5" x14ac:dyDescent="0.2">
      <c r="A324" s="4" t="s">
        <v>1334</v>
      </c>
      <c r="B324" s="1" t="s">
        <v>392</v>
      </c>
      <c r="C324" s="3" t="s">
        <v>24</v>
      </c>
      <c r="D324" s="4">
        <f>VLOOKUP(C324,load_zones!$A:$D,3,0)</f>
        <v>9</v>
      </c>
      <c r="E324" s="4" t="s">
        <v>988</v>
      </c>
    </row>
    <row r="325" spans="1:5" ht="15" x14ac:dyDescent="0.2">
      <c r="A325" s="4" t="s">
        <v>1335</v>
      </c>
      <c r="B325" s="1" t="s">
        <v>393</v>
      </c>
      <c r="C325" s="4" t="s">
        <v>25</v>
      </c>
      <c r="D325" s="4">
        <f>VLOOKUP(C325,load_zones!$A:$D,3,0)</f>
        <v>22</v>
      </c>
      <c r="E325" s="4" t="s">
        <v>988</v>
      </c>
    </row>
    <row r="326" spans="1:5" ht="15" x14ac:dyDescent="0.2">
      <c r="A326" s="4" t="s">
        <v>1336</v>
      </c>
      <c r="B326" s="1" t="s">
        <v>395</v>
      </c>
      <c r="C326" s="4" t="s">
        <v>26</v>
      </c>
      <c r="D326" s="4">
        <f>VLOOKUP(C326,load_zones!$A:$D,3,0)</f>
        <v>23</v>
      </c>
      <c r="E326" s="4" t="s">
        <v>988</v>
      </c>
    </row>
    <row r="327" spans="1:5" ht="15" x14ac:dyDescent="0.2">
      <c r="A327" s="4" t="s">
        <v>1337</v>
      </c>
      <c r="B327" s="1" t="s">
        <v>397</v>
      </c>
      <c r="C327" s="4" t="s">
        <v>27</v>
      </c>
      <c r="D327" s="4">
        <f>VLOOKUP(C327,load_zones!$A:$D,3,0)</f>
        <v>24</v>
      </c>
      <c r="E327" s="4" t="s">
        <v>988</v>
      </c>
    </row>
    <row r="328" spans="1:5" ht="15" x14ac:dyDescent="0.2">
      <c r="A328" s="4" t="s">
        <v>1338</v>
      </c>
      <c r="B328" s="1" t="s">
        <v>399</v>
      </c>
      <c r="C328" s="4" t="s">
        <v>28</v>
      </c>
      <c r="D328" s="4">
        <f>VLOOKUP(C328,load_zones!$A:$D,3,0)</f>
        <v>25</v>
      </c>
      <c r="E328" s="4" t="s">
        <v>988</v>
      </c>
    </row>
    <row r="329" spans="1:5" ht="15" x14ac:dyDescent="0.2">
      <c r="A329" s="4" t="s">
        <v>1339</v>
      </c>
      <c r="B329" s="1" t="s">
        <v>401</v>
      </c>
      <c r="C329" s="4" t="s">
        <v>29</v>
      </c>
      <c r="D329" s="4">
        <f>VLOOKUP(C329,load_zones!$A:$D,3,0)</f>
        <v>26</v>
      </c>
      <c r="E329" s="4" t="s">
        <v>988</v>
      </c>
    </row>
    <row r="330" spans="1:5" ht="15" x14ac:dyDescent="0.2">
      <c r="A330" s="4" t="s">
        <v>1340</v>
      </c>
      <c r="B330" s="1" t="s">
        <v>403</v>
      </c>
      <c r="C330" s="4" t="s">
        <v>30</v>
      </c>
      <c r="D330" s="4">
        <f>VLOOKUP(C330,load_zones!$A:$D,3,0)</f>
        <v>27</v>
      </c>
      <c r="E330" s="4" t="s">
        <v>988</v>
      </c>
    </row>
    <row r="331" spans="1:5" x14ac:dyDescent="0.2">
      <c r="A331" s="4" t="s">
        <v>1341</v>
      </c>
      <c r="B331" s="1" t="s">
        <v>405</v>
      </c>
      <c r="C331" s="3" t="s">
        <v>1001</v>
      </c>
      <c r="D331" s="4">
        <f>VLOOKUP(C331,load_zones!$A:$D,3,0)</f>
        <v>28</v>
      </c>
      <c r="E331" s="4" t="s">
        <v>988</v>
      </c>
    </row>
    <row r="332" spans="1:5" ht="15" x14ac:dyDescent="0.2">
      <c r="A332" s="4" t="s">
        <v>1342</v>
      </c>
      <c r="B332" s="1" t="s">
        <v>406</v>
      </c>
      <c r="C332" s="4" t="s">
        <v>31</v>
      </c>
      <c r="D332" s="4">
        <f>VLOOKUP(C332,load_zones!$A:$D,3,0)</f>
        <v>29</v>
      </c>
      <c r="E332" s="4" t="s">
        <v>988</v>
      </c>
    </row>
    <row r="333" spans="1:5" ht="15" x14ac:dyDescent="0.2">
      <c r="A333" s="4" t="s">
        <v>1343</v>
      </c>
      <c r="B333" s="1" t="s">
        <v>408</v>
      </c>
      <c r="C333" s="4" t="s">
        <v>32</v>
      </c>
      <c r="D333" s="4">
        <f>VLOOKUP(C333,load_zones!$A:$D,3,0)</f>
        <v>30</v>
      </c>
      <c r="E333" s="4" t="s">
        <v>988</v>
      </c>
    </row>
    <row r="334" spans="1:5" ht="15" x14ac:dyDescent="0.2">
      <c r="A334" s="4" t="s">
        <v>1344</v>
      </c>
      <c r="B334" s="1" t="s">
        <v>409</v>
      </c>
      <c r="C334" s="4" t="s">
        <v>33</v>
      </c>
      <c r="D334" s="4">
        <f>VLOOKUP(C334,load_zones!$A:$D,3,0)</f>
        <v>31</v>
      </c>
      <c r="E334" s="4" t="s">
        <v>988</v>
      </c>
    </row>
    <row r="335" spans="1:5" x14ac:dyDescent="0.2">
      <c r="A335" s="4" t="s">
        <v>1904</v>
      </c>
      <c r="B335" s="1" t="s">
        <v>1857</v>
      </c>
      <c r="C335" s="3" t="s">
        <v>34</v>
      </c>
      <c r="D335" s="4">
        <f>VLOOKUP(C335,load_zones!$A:$D,3,0)</f>
        <v>32</v>
      </c>
      <c r="E335" s="4" t="s">
        <v>988</v>
      </c>
    </row>
    <row r="336" spans="1:5" ht="15" x14ac:dyDescent="0.2">
      <c r="A336" s="4" t="s">
        <v>1345</v>
      </c>
      <c r="B336" s="1" t="s">
        <v>412</v>
      </c>
      <c r="C336" s="4" t="s">
        <v>35</v>
      </c>
      <c r="D336" s="4">
        <f>VLOOKUP(C336,load_zones!$A:$D,3,0)</f>
        <v>33</v>
      </c>
      <c r="E336" s="4" t="s">
        <v>988</v>
      </c>
    </row>
    <row r="337" spans="1:5" ht="15" x14ac:dyDescent="0.2">
      <c r="A337" s="4" t="s">
        <v>1346</v>
      </c>
      <c r="B337" s="1" t="s">
        <v>414</v>
      </c>
      <c r="C337" s="4" t="s">
        <v>36</v>
      </c>
      <c r="D337" s="4">
        <f>VLOOKUP(C337,load_zones!$A:$D,3,0)</f>
        <v>34</v>
      </c>
      <c r="E337" s="4" t="s">
        <v>988</v>
      </c>
    </row>
    <row r="338" spans="1:5" ht="15" x14ac:dyDescent="0.2">
      <c r="A338" s="4" t="s">
        <v>1347</v>
      </c>
      <c r="B338" s="1" t="s">
        <v>415</v>
      </c>
      <c r="C338" s="4" t="s">
        <v>37</v>
      </c>
      <c r="D338" s="4">
        <f>VLOOKUP(C338,load_zones!$A:$D,3,0)</f>
        <v>35</v>
      </c>
      <c r="E338" s="4" t="s">
        <v>988</v>
      </c>
    </row>
    <row r="339" spans="1:5" ht="15" x14ac:dyDescent="0.2">
      <c r="A339" s="4" t="s">
        <v>1348</v>
      </c>
      <c r="B339" s="1" t="s">
        <v>417</v>
      </c>
      <c r="C339" s="4" t="s">
        <v>38</v>
      </c>
      <c r="D339" s="4">
        <f>VLOOKUP(C339,load_zones!$A:$D,3,0)</f>
        <v>36</v>
      </c>
      <c r="E339" s="4" t="s">
        <v>988</v>
      </c>
    </row>
    <row r="340" spans="1:5" ht="15" x14ac:dyDescent="0.2">
      <c r="A340" s="4" t="s">
        <v>1349</v>
      </c>
      <c r="B340" s="1" t="s">
        <v>419</v>
      </c>
      <c r="C340" s="4" t="s">
        <v>39</v>
      </c>
      <c r="D340" s="4">
        <f>VLOOKUP(C340,load_zones!$A:$D,3,0)</f>
        <v>37</v>
      </c>
      <c r="E340" s="4" t="s">
        <v>988</v>
      </c>
    </row>
    <row r="341" spans="1:5" ht="15" x14ac:dyDescent="0.2">
      <c r="A341" s="4" t="s">
        <v>1350</v>
      </c>
      <c r="B341" s="1" t="s">
        <v>421</v>
      </c>
      <c r="C341" s="4" t="s">
        <v>40</v>
      </c>
      <c r="D341" s="4">
        <f>VLOOKUP(C341,load_zones!$A:$D,3,0)</f>
        <v>38</v>
      </c>
      <c r="E341" s="4" t="s">
        <v>988</v>
      </c>
    </row>
    <row r="342" spans="1:5" ht="15" x14ac:dyDescent="0.2">
      <c r="A342" s="4" t="s">
        <v>1351</v>
      </c>
      <c r="B342" s="1" t="s">
        <v>423</v>
      </c>
      <c r="C342" s="4" t="s">
        <v>41</v>
      </c>
      <c r="D342" s="4">
        <f>VLOOKUP(C342,load_zones!$A:$D,3,0)</f>
        <v>39</v>
      </c>
      <c r="E342" s="4" t="s">
        <v>988</v>
      </c>
    </row>
    <row r="343" spans="1:5" ht="15" x14ac:dyDescent="0.2">
      <c r="A343" s="4" t="s">
        <v>1352</v>
      </c>
      <c r="B343" s="1" t="s">
        <v>425</v>
      </c>
      <c r="C343" s="4" t="s">
        <v>42</v>
      </c>
      <c r="D343" s="4">
        <f>VLOOKUP(C343,load_zones!$A:$D,3,0)</f>
        <v>40</v>
      </c>
      <c r="E343" s="4" t="s">
        <v>988</v>
      </c>
    </row>
    <row r="344" spans="1:5" ht="15" x14ac:dyDescent="0.2">
      <c r="A344" s="4" t="s">
        <v>1353</v>
      </c>
      <c r="B344" s="1" t="s">
        <v>427</v>
      </c>
      <c r="C344" s="4" t="s">
        <v>43</v>
      </c>
      <c r="D344" s="4">
        <f>VLOOKUP(C344,load_zones!$A:$D,3,0)</f>
        <v>41</v>
      </c>
      <c r="E344" s="4" t="s">
        <v>988</v>
      </c>
    </row>
    <row r="345" spans="1:5" ht="15" x14ac:dyDescent="0.2">
      <c r="A345" s="4" t="s">
        <v>1354</v>
      </c>
      <c r="B345" s="1" t="s">
        <v>429</v>
      </c>
      <c r="C345" s="4" t="s">
        <v>44</v>
      </c>
      <c r="D345" s="4">
        <f>VLOOKUP(C345,load_zones!$A:$D,3,0)</f>
        <v>42</v>
      </c>
      <c r="E345" s="4" t="s">
        <v>988</v>
      </c>
    </row>
    <row r="346" spans="1:5" ht="15" x14ac:dyDescent="0.2">
      <c r="A346" s="4" t="s">
        <v>1355</v>
      </c>
      <c r="B346" s="1" t="s">
        <v>431</v>
      </c>
      <c r="C346" s="4" t="s">
        <v>45</v>
      </c>
      <c r="D346" s="4">
        <f>VLOOKUP(C346,load_zones!$A:$D,3,0)</f>
        <v>43</v>
      </c>
      <c r="E346" s="4" t="s">
        <v>988</v>
      </c>
    </row>
    <row r="347" spans="1:5" ht="15" x14ac:dyDescent="0.2">
      <c r="A347" s="4" t="s">
        <v>1356</v>
      </c>
      <c r="B347" s="1" t="s">
        <v>432</v>
      </c>
      <c r="C347" s="4" t="s">
        <v>46</v>
      </c>
      <c r="D347" s="4">
        <f>VLOOKUP(C347,load_zones!$A:$D,3,0)</f>
        <v>44</v>
      </c>
      <c r="E347" s="4" t="s">
        <v>988</v>
      </c>
    </row>
    <row r="348" spans="1:5" ht="15" x14ac:dyDescent="0.2">
      <c r="A348" s="4" t="s">
        <v>1357</v>
      </c>
      <c r="B348" s="1" t="s">
        <v>434</v>
      </c>
      <c r="C348" s="4" t="s">
        <v>47</v>
      </c>
      <c r="D348" s="4">
        <f>VLOOKUP(C348,load_zones!$A:$D,3,0)</f>
        <v>45</v>
      </c>
      <c r="E348" s="4" t="s">
        <v>988</v>
      </c>
    </row>
    <row r="349" spans="1:5" ht="15" x14ac:dyDescent="0.2">
      <c r="A349" s="4" t="s">
        <v>1358</v>
      </c>
      <c r="B349" s="1" t="s">
        <v>435</v>
      </c>
      <c r="C349" s="4" t="s">
        <v>48</v>
      </c>
      <c r="D349" s="4">
        <f>VLOOKUP(C349,load_zones!$A:$D,3,0)</f>
        <v>46</v>
      </c>
      <c r="E349" s="4" t="s">
        <v>988</v>
      </c>
    </row>
    <row r="350" spans="1:5" ht="15" x14ac:dyDescent="0.2">
      <c r="A350" s="4" t="s">
        <v>1359</v>
      </c>
      <c r="B350" s="1" t="s">
        <v>436</v>
      </c>
      <c r="C350" s="4" t="s">
        <v>52</v>
      </c>
      <c r="D350" s="4">
        <f>VLOOKUP(C350,load_zones!$A:$D,3,0)</f>
        <v>47</v>
      </c>
      <c r="E350" s="4" t="s">
        <v>988</v>
      </c>
    </row>
    <row r="351" spans="1:5" ht="15" x14ac:dyDescent="0.2">
      <c r="A351" s="4" t="s">
        <v>1360</v>
      </c>
      <c r="B351" s="1" t="s">
        <v>437</v>
      </c>
      <c r="C351" s="4" t="s">
        <v>49</v>
      </c>
      <c r="D351" s="4">
        <f>VLOOKUP(C351,load_zones!$A:$D,3,0)</f>
        <v>48</v>
      </c>
      <c r="E351" s="4" t="s">
        <v>988</v>
      </c>
    </row>
    <row r="352" spans="1:5" ht="15" x14ac:dyDescent="0.2">
      <c r="A352" s="4" t="s">
        <v>1361</v>
      </c>
      <c r="B352" s="1" t="s">
        <v>439</v>
      </c>
      <c r="C352" s="4" t="s">
        <v>50</v>
      </c>
      <c r="D352" s="4">
        <f>VLOOKUP(C352,load_zones!$A:$D,3,0)</f>
        <v>49</v>
      </c>
      <c r="E352" s="4" t="s">
        <v>988</v>
      </c>
    </row>
    <row r="353" spans="1:5" ht="15" x14ac:dyDescent="0.2">
      <c r="A353" s="4" t="s">
        <v>1362</v>
      </c>
      <c r="B353" s="1" t="s">
        <v>441</v>
      </c>
      <c r="C353" s="4" t="s">
        <v>51</v>
      </c>
      <c r="D353" s="4">
        <f>VLOOKUP(C353,load_zones!$A:$D,3,0)</f>
        <v>50</v>
      </c>
      <c r="E353" s="4" t="s">
        <v>988</v>
      </c>
    </row>
    <row r="354" spans="1:5" ht="15" x14ac:dyDescent="0.2">
      <c r="A354" s="4" t="s">
        <v>1080</v>
      </c>
      <c r="B354" s="1" t="s">
        <v>442</v>
      </c>
      <c r="C354" s="4" t="s">
        <v>49</v>
      </c>
      <c r="D354" s="4">
        <f>VLOOKUP(C354,load_zones!$A:$D,3,0)</f>
        <v>48</v>
      </c>
      <c r="E354" s="4" t="s">
        <v>1</v>
      </c>
    </row>
    <row r="355" spans="1:5" ht="15" x14ac:dyDescent="0.2">
      <c r="A355" s="4" t="s">
        <v>1363</v>
      </c>
      <c r="B355" s="1" t="s">
        <v>443</v>
      </c>
      <c r="C355" s="4" t="s">
        <v>49</v>
      </c>
      <c r="D355" s="4">
        <f>VLOOKUP(C355,load_zones!$A:$D,3,0)</f>
        <v>48</v>
      </c>
      <c r="E355" s="4" t="s">
        <v>1</v>
      </c>
    </row>
    <row r="356" spans="1:5" ht="15" x14ac:dyDescent="0.2">
      <c r="A356" s="4" t="s">
        <v>1364</v>
      </c>
      <c r="B356" s="1" t="s">
        <v>444</v>
      </c>
      <c r="C356" s="4" t="s">
        <v>49</v>
      </c>
      <c r="D356" s="4">
        <f>VLOOKUP(C356,load_zones!$A:$D,3,0)</f>
        <v>48</v>
      </c>
      <c r="E356" s="4" t="s">
        <v>1</v>
      </c>
    </row>
    <row r="357" spans="1:5" ht="15" x14ac:dyDescent="0.2">
      <c r="A357" s="4" t="s">
        <v>1365</v>
      </c>
      <c r="B357" s="1" t="s">
        <v>445</v>
      </c>
      <c r="C357" s="4" t="s">
        <v>49</v>
      </c>
      <c r="D357" s="4">
        <f>VLOOKUP(C357,load_zones!$A:$D,3,0)</f>
        <v>48</v>
      </c>
      <c r="E357" s="4" t="s">
        <v>1</v>
      </c>
    </row>
    <row r="358" spans="1:5" ht="15" x14ac:dyDescent="0.2">
      <c r="A358" s="4" t="s">
        <v>1366</v>
      </c>
      <c r="B358" s="1" t="s">
        <v>446</v>
      </c>
      <c r="C358" s="4" t="s">
        <v>49</v>
      </c>
      <c r="D358" s="4">
        <f>VLOOKUP(C358,load_zones!$A:$D,3,0)</f>
        <v>48</v>
      </c>
      <c r="E358" s="4" t="s">
        <v>1</v>
      </c>
    </row>
    <row r="359" spans="1:5" ht="15" x14ac:dyDescent="0.2">
      <c r="A359" s="4" t="s">
        <v>1367</v>
      </c>
      <c r="B359" s="1" t="s">
        <v>447</v>
      </c>
      <c r="C359" s="4" t="s">
        <v>50</v>
      </c>
      <c r="D359" s="4">
        <f>VLOOKUP(C359,load_zones!$A:$D,3,0)</f>
        <v>49</v>
      </c>
      <c r="E359" s="4" t="s">
        <v>1</v>
      </c>
    </row>
    <row r="360" spans="1:5" ht="15" x14ac:dyDescent="0.2">
      <c r="A360" s="4" t="s">
        <v>1081</v>
      </c>
      <c r="B360" s="1" t="s">
        <v>448</v>
      </c>
      <c r="C360" s="4" t="s">
        <v>50</v>
      </c>
      <c r="D360" s="4">
        <f>VLOOKUP(C360,load_zones!$A:$D,3,0)</f>
        <v>49</v>
      </c>
      <c r="E360" s="4" t="s">
        <v>1</v>
      </c>
    </row>
    <row r="361" spans="1:5" ht="15" x14ac:dyDescent="0.2">
      <c r="A361" s="4" t="s">
        <v>1368</v>
      </c>
      <c r="B361" s="1" t="s">
        <v>449</v>
      </c>
      <c r="C361" s="4" t="s">
        <v>51</v>
      </c>
      <c r="D361" s="4">
        <f>VLOOKUP(C361,load_zones!$A:$D,3,0)</f>
        <v>50</v>
      </c>
      <c r="E361" s="4" t="s">
        <v>1</v>
      </c>
    </row>
    <row r="362" spans="1:5" ht="15" x14ac:dyDescent="0.2">
      <c r="A362" s="4" t="s">
        <v>1082</v>
      </c>
      <c r="B362" s="1" t="s">
        <v>450</v>
      </c>
      <c r="C362" s="4" t="s">
        <v>51</v>
      </c>
      <c r="D362" s="4">
        <f>VLOOKUP(C362,load_zones!$A:$D,3,0)</f>
        <v>50</v>
      </c>
      <c r="E362" s="4" t="s">
        <v>1</v>
      </c>
    </row>
    <row r="363" spans="1:5" ht="15" x14ac:dyDescent="0.2">
      <c r="A363" s="4" t="s">
        <v>1045</v>
      </c>
      <c r="B363" s="1" t="s">
        <v>451</v>
      </c>
      <c r="C363" s="4" t="s">
        <v>31</v>
      </c>
      <c r="D363" s="4">
        <f>VLOOKUP(C363,load_zones!$A:$D,3,0)</f>
        <v>29</v>
      </c>
      <c r="E363" s="4" t="s">
        <v>1</v>
      </c>
    </row>
    <row r="364" spans="1:5" x14ac:dyDescent="0.2">
      <c r="B364"/>
    </row>
    <row r="365" spans="1:5" x14ac:dyDescent="0.2">
      <c r="B365"/>
    </row>
    <row r="366" spans="1:5" x14ac:dyDescent="0.2">
      <c r="B366"/>
    </row>
    <row r="367" spans="1:5" x14ac:dyDescent="0.2">
      <c r="B367"/>
    </row>
    <row r="368" spans="1:5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  <row r="422" spans="2:2" x14ac:dyDescent="0.2">
      <c r="B422"/>
    </row>
    <row r="423" spans="2:2" x14ac:dyDescent="0.2">
      <c r="B423"/>
    </row>
    <row r="424" spans="2:2" x14ac:dyDescent="0.2">
      <c r="B424"/>
    </row>
    <row r="425" spans="2:2" x14ac:dyDescent="0.2">
      <c r="B425"/>
    </row>
    <row r="426" spans="2:2" x14ac:dyDescent="0.2">
      <c r="B426"/>
    </row>
    <row r="427" spans="2:2" x14ac:dyDescent="0.2">
      <c r="B427"/>
    </row>
    <row r="428" spans="2:2" x14ac:dyDescent="0.2">
      <c r="B428"/>
    </row>
    <row r="429" spans="2:2" x14ac:dyDescent="0.2">
      <c r="B429"/>
    </row>
    <row r="430" spans="2:2" x14ac:dyDescent="0.2">
      <c r="B430"/>
    </row>
    <row r="431" spans="2:2" x14ac:dyDescent="0.2">
      <c r="B431"/>
    </row>
    <row r="432" spans="2:2" x14ac:dyDescent="0.2">
      <c r="B432"/>
    </row>
    <row r="433" spans="2:2" x14ac:dyDescent="0.2">
      <c r="B433"/>
    </row>
    <row r="434" spans="2:2" x14ac:dyDescent="0.2">
      <c r="B434"/>
    </row>
    <row r="435" spans="2:2" x14ac:dyDescent="0.2">
      <c r="B435"/>
    </row>
    <row r="436" spans="2:2" x14ac:dyDescent="0.2">
      <c r="B436"/>
    </row>
    <row r="437" spans="2:2" x14ac:dyDescent="0.2">
      <c r="B437"/>
    </row>
    <row r="438" spans="2:2" x14ac:dyDescent="0.2">
      <c r="B438"/>
    </row>
    <row r="439" spans="2:2" x14ac:dyDescent="0.2">
      <c r="B439"/>
    </row>
    <row r="440" spans="2:2" x14ac:dyDescent="0.2">
      <c r="B440"/>
    </row>
    <row r="441" spans="2:2" x14ac:dyDescent="0.2">
      <c r="B441"/>
    </row>
    <row r="442" spans="2:2" x14ac:dyDescent="0.2">
      <c r="B442"/>
    </row>
    <row r="443" spans="2:2" x14ac:dyDescent="0.2">
      <c r="B443"/>
    </row>
    <row r="444" spans="2:2" x14ac:dyDescent="0.2">
      <c r="B444"/>
    </row>
    <row r="445" spans="2:2" x14ac:dyDescent="0.2">
      <c r="B445"/>
    </row>
    <row r="446" spans="2:2" x14ac:dyDescent="0.2">
      <c r="B446"/>
    </row>
    <row r="447" spans="2:2" x14ac:dyDescent="0.2">
      <c r="B447"/>
    </row>
    <row r="448" spans="2:2" x14ac:dyDescent="0.2">
      <c r="B448"/>
    </row>
    <row r="449" spans="2:2" x14ac:dyDescent="0.2">
      <c r="B449"/>
    </row>
    <row r="450" spans="2:2" x14ac:dyDescent="0.2">
      <c r="B450"/>
    </row>
    <row r="451" spans="2:2" x14ac:dyDescent="0.2">
      <c r="B451"/>
    </row>
    <row r="452" spans="2:2" x14ac:dyDescent="0.2">
      <c r="B452"/>
    </row>
    <row r="453" spans="2:2" x14ac:dyDescent="0.2">
      <c r="B453"/>
    </row>
    <row r="454" spans="2:2" x14ac:dyDescent="0.2">
      <c r="B454"/>
    </row>
    <row r="455" spans="2:2" x14ac:dyDescent="0.2">
      <c r="B455"/>
    </row>
    <row r="456" spans="2:2" x14ac:dyDescent="0.2">
      <c r="B456"/>
    </row>
    <row r="457" spans="2:2" x14ac:dyDescent="0.2">
      <c r="B457"/>
    </row>
    <row r="458" spans="2:2" x14ac:dyDescent="0.2">
      <c r="B458"/>
    </row>
    <row r="459" spans="2:2" x14ac:dyDescent="0.2">
      <c r="B459"/>
    </row>
    <row r="460" spans="2:2" x14ac:dyDescent="0.2">
      <c r="B460"/>
    </row>
    <row r="461" spans="2:2" x14ac:dyDescent="0.2">
      <c r="B461"/>
    </row>
    <row r="462" spans="2:2" x14ac:dyDescent="0.2">
      <c r="B462"/>
    </row>
    <row r="463" spans="2:2" x14ac:dyDescent="0.2">
      <c r="B463"/>
    </row>
    <row r="464" spans="2:2" x14ac:dyDescent="0.2">
      <c r="B464"/>
    </row>
    <row r="465" spans="2:2" x14ac:dyDescent="0.2">
      <c r="B465"/>
    </row>
    <row r="466" spans="2:2" x14ac:dyDescent="0.2">
      <c r="B466"/>
    </row>
    <row r="467" spans="2:2" x14ac:dyDescent="0.2">
      <c r="B467"/>
    </row>
    <row r="468" spans="2:2" x14ac:dyDescent="0.2">
      <c r="B468"/>
    </row>
    <row r="469" spans="2:2" x14ac:dyDescent="0.2">
      <c r="B469"/>
    </row>
    <row r="470" spans="2:2" x14ac:dyDescent="0.2">
      <c r="B470"/>
    </row>
    <row r="471" spans="2:2" x14ac:dyDescent="0.2">
      <c r="B471"/>
    </row>
    <row r="472" spans="2:2" x14ac:dyDescent="0.2">
      <c r="B472"/>
    </row>
    <row r="473" spans="2:2" x14ac:dyDescent="0.2">
      <c r="B473"/>
    </row>
    <row r="474" spans="2:2" x14ac:dyDescent="0.2">
      <c r="B474"/>
    </row>
    <row r="475" spans="2:2" x14ac:dyDescent="0.2">
      <c r="B475"/>
    </row>
    <row r="476" spans="2:2" x14ac:dyDescent="0.2">
      <c r="B476"/>
    </row>
    <row r="477" spans="2:2" x14ac:dyDescent="0.2">
      <c r="B477"/>
    </row>
    <row r="478" spans="2:2" x14ac:dyDescent="0.2">
      <c r="B478"/>
    </row>
    <row r="479" spans="2:2" x14ac:dyDescent="0.2">
      <c r="B479"/>
    </row>
    <row r="480" spans="2:2" x14ac:dyDescent="0.2">
      <c r="B480"/>
    </row>
    <row r="481" spans="2:2" x14ac:dyDescent="0.2">
      <c r="B481"/>
    </row>
    <row r="482" spans="2:2" x14ac:dyDescent="0.2">
      <c r="B482"/>
    </row>
    <row r="483" spans="2:2" x14ac:dyDescent="0.2">
      <c r="B483"/>
    </row>
    <row r="484" spans="2:2" x14ac:dyDescent="0.2">
      <c r="B484"/>
    </row>
    <row r="485" spans="2:2" x14ac:dyDescent="0.2">
      <c r="B485"/>
    </row>
    <row r="486" spans="2:2" x14ac:dyDescent="0.2">
      <c r="B486"/>
    </row>
    <row r="487" spans="2:2" x14ac:dyDescent="0.2">
      <c r="B487"/>
    </row>
    <row r="488" spans="2:2" x14ac:dyDescent="0.2">
      <c r="B488"/>
    </row>
    <row r="489" spans="2:2" x14ac:dyDescent="0.2">
      <c r="B489"/>
    </row>
    <row r="490" spans="2:2" x14ac:dyDescent="0.2">
      <c r="B490"/>
    </row>
    <row r="491" spans="2:2" x14ac:dyDescent="0.2">
      <c r="B491"/>
    </row>
    <row r="492" spans="2:2" x14ac:dyDescent="0.2">
      <c r="B492"/>
    </row>
    <row r="493" spans="2:2" x14ac:dyDescent="0.2">
      <c r="B493"/>
    </row>
    <row r="494" spans="2:2" x14ac:dyDescent="0.2">
      <c r="B494"/>
    </row>
    <row r="495" spans="2:2" x14ac:dyDescent="0.2">
      <c r="B495"/>
    </row>
    <row r="496" spans="2:2" x14ac:dyDescent="0.2">
      <c r="B496"/>
    </row>
    <row r="497" spans="2:2" x14ac:dyDescent="0.2">
      <c r="B497"/>
    </row>
    <row r="498" spans="2:2" x14ac:dyDescent="0.2">
      <c r="B498"/>
    </row>
    <row r="499" spans="2:2" x14ac:dyDescent="0.2">
      <c r="B499"/>
    </row>
    <row r="500" spans="2:2" x14ac:dyDescent="0.2">
      <c r="B500"/>
    </row>
    <row r="501" spans="2:2" x14ac:dyDescent="0.2">
      <c r="B501"/>
    </row>
    <row r="502" spans="2:2" x14ac:dyDescent="0.2">
      <c r="B502"/>
    </row>
    <row r="503" spans="2:2" x14ac:dyDescent="0.2">
      <c r="B503"/>
    </row>
    <row r="504" spans="2:2" x14ac:dyDescent="0.2">
      <c r="B504"/>
    </row>
    <row r="505" spans="2:2" x14ac:dyDescent="0.2">
      <c r="B505"/>
    </row>
    <row r="506" spans="2:2" x14ac:dyDescent="0.2">
      <c r="B506"/>
    </row>
    <row r="507" spans="2:2" x14ac:dyDescent="0.2">
      <c r="B507"/>
    </row>
    <row r="508" spans="2:2" x14ac:dyDescent="0.2">
      <c r="B508"/>
    </row>
    <row r="509" spans="2:2" x14ac:dyDescent="0.2">
      <c r="B509"/>
    </row>
    <row r="510" spans="2:2" x14ac:dyDescent="0.2">
      <c r="B510"/>
    </row>
    <row r="511" spans="2:2" x14ac:dyDescent="0.2">
      <c r="B511"/>
    </row>
    <row r="512" spans="2:2" x14ac:dyDescent="0.2">
      <c r="B512"/>
    </row>
    <row r="513" spans="2:2" x14ac:dyDescent="0.2">
      <c r="B513"/>
    </row>
    <row r="514" spans="2:2" x14ac:dyDescent="0.2">
      <c r="B514"/>
    </row>
    <row r="515" spans="2:2" x14ac:dyDescent="0.2">
      <c r="B515"/>
    </row>
    <row r="516" spans="2:2" x14ac:dyDescent="0.2">
      <c r="B516"/>
    </row>
    <row r="517" spans="2:2" x14ac:dyDescent="0.2">
      <c r="B517"/>
    </row>
    <row r="518" spans="2:2" x14ac:dyDescent="0.2">
      <c r="B518"/>
    </row>
    <row r="519" spans="2:2" x14ac:dyDescent="0.2">
      <c r="B519"/>
    </row>
    <row r="520" spans="2:2" x14ac:dyDescent="0.2">
      <c r="B520"/>
    </row>
    <row r="521" spans="2:2" x14ac:dyDescent="0.2">
      <c r="B521"/>
    </row>
    <row r="522" spans="2:2" x14ac:dyDescent="0.2">
      <c r="B522"/>
    </row>
    <row r="523" spans="2:2" x14ac:dyDescent="0.2">
      <c r="B523"/>
    </row>
    <row r="524" spans="2:2" x14ac:dyDescent="0.2">
      <c r="B524"/>
    </row>
    <row r="525" spans="2:2" x14ac:dyDescent="0.2">
      <c r="B525"/>
    </row>
    <row r="526" spans="2:2" x14ac:dyDescent="0.2">
      <c r="B526"/>
    </row>
    <row r="527" spans="2:2" x14ac:dyDescent="0.2">
      <c r="B527"/>
    </row>
    <row r="528" spans="2:2" x14ac:dyDescent="0.2">
      <c r="B528"/>
    </row>
    <row r="529" spans="2:2" x14ac:dyDescent="0.2">
      <c r="B529"/>
    </row>
    <row r="530" spans="2:2" x14ac:dyDescent="0.2">
      <c r="B530"/>
    </row>
    <row r="531" spans="2:2" x14ac:dyDescent="0.2">
      <c r="B531"/>
    </row>
    <row r="532" spans="2:2" x14ac:dyDescent="0.2">
      <c r="B532"/>
    </row>
    <row r="533" spans="2:2" x14ac:dyDescent="0.2">
      <c r="B533"/>
    </row>
    <row r="534" spans="2:2" x14ac:dyDescent="0.2">
      <c r="B534"/>
    </row>
    <row r="535" spans="2:2" x14ac:dyDescent="0.2">
      <c r="B535"/>
    </row>
    <row r="536" spans="2:2" x14ac:dyDescent="0.2">
      <c r="B536"/>
    </row>
    <row r="537" spans="2:2" x14ac:dyDescent="0.2">
      <c r="B537"/>
    </row>
    <row r="538" spans="2:2" x14ac:dyDescent="0.2">
      <c r="B538"/>
    </row>
    <row r="539" spans="2:2" x14ac:dyDescent="0.2">
      <c r="B539"/>
    </row>
    <row r="540" spans="2:2" x14ac:dyDescent="0.2">
      <c r="B540"/>
    </row>
    <row r="541" spans="2:2" x14ac:dyDescent="0.2">
      <c r="B541"/>
    </row>
    <row r="542" spans="2:2" x14ac:dyDescent="0.2">
      <c r="B542"/>
    </row>
    <row r="543" spans="2:2" x14ac:dyDescent="0.2">
      <c r="B543"/>
    </row>
    <row r="544" spans="2:2" x14ac:dyDescent="0.2">
      <c r="B544"/>
    </row>
    <row r="545" spans="2:2" x14ac:dyDescent="0.2">
      <c r="B545"/>
    </row>
    <row r="546" spans="2:2" x14ac:dyDescent="0.2">
      <c r="B546"/>
    </row>
    <row r="547" spans="2:2" x14ac:dyDescent="0.2">
      <c r="B547"/>
    </row>
    <row r="548" spans="2:2" x14ac:dyDescent="0.2">
      <c r="B548"/>
    </row>
    <row r="549" spans="2:2" x14ac:dyDescent="0.2">
      <c r="B549"/>
    </row>
    <row r="550" spans="2:2" x14ac:dyDescent="0.2">
      <c r="B550"/>
    </row>
    <row r="551" spans="2:2" x14ac:dyDescent="0.2">
      <c r="B551"/>
    </row>
    <row r="552" spans="2:2" x14ac:dyDescent="0.2">
      <c r="B552"/>
    </row>
    <row r="553" spans="2:2" x14ac:dyDescent="0.2">
      <c r="B553"/>
    </row>
    <row r="554" spans="2:2" x14ac:dyDescent="0.2">
      <c r="B554"/>
    </row>
    <row r="555" spans="2:2" x14ac:dyDescent="0.2">
      <c r="B555"/>
    </row>
    <row r="556" spans="2:2" x14ac:dyDescent="0.2">
      <c r="B556"/>
    </row>
    <row r="557" spans="2:2" x14ac:dyDescent="0.2">
      <c r="B557"/>
    </row>
    <row r="558" spans="2:2" x14ac:dyDescent="0.2">
      <c r="B558"/>
    </row>
    <row r="559" spans="2:2" x14ac:dyDescent="0.2">
      <c r="B559"/>
    </row>
    <row r="560" spans="2:2" x14ac:dyDescent="0.2">
      <c r="B560"/>
    </row>
    <row r="561" spans="2:2" x14ac:dyDescent="0.2">
      <c r="B561"/>
    </row>
    <row r="562" spans="2:2" x14ac:dyDescent="0.2">
      <c r="B562"/>
    </row>
    <row r="563" spans="2:2" x14ac:dyDescent="0.2">
      <c r="B563"/>
    </row>
    <row r="564" spans="2:2" x14ac:dyDescent="0.2">
      <c r="B564"/>
    </row>
    <row r="565" spans="2:2" x14ac:dyDescent="0.2">
      <c r="B565"/>
    </row>
    <row r="566" spans="2:2" x14ac:dyDescent="0.2">
      <c r="B566"/>
    </row>
    <row r="567" spans="2:2" x14ac:dyDescent="0.2">
      <c r="B567"/>
    </row>
    <row r="568" spans="2:2" x14ac:dyDescent="0.2">
      <c r="B568"/>
    </row>
    <row r="569" spans="2:2" x14ac:dyDescent="0.2">
      <c r="B569"/>
    </row>
    <row r="570" spans="2:2" x14ac:dyDescent="0.2">
      <c r="B570"/>
    </row>
    <row r="571" spans="2:2" x14ac:dyDescent="0.2">
      <c r="B571"/>
    </row>
    <row r="572" spans="2:2" x14ac:dyDescent="0.2">
      <c r="B572"/>
    </row>
    <row r="573" spans="2:2" x14ac:dyDescent="0.2">
      <c r="B573"/>
    </row>
    <row r="574" spans="2:2" x14ac:dyDescent="0.2">
      <c r="B574"/>
    </row>
    <row r="575" spans="2:2" x14ac:dyDescent="0.2">
      <c r="B575"/>
    </row>
    <row r="576" spans="2:2" x14ac:dyDescent="0.2">
      <c r="B576"/>
    </row>
    <row r="577" spans="2:2" x14ac:dyDescent="0.2">
      <c r="B577"/>
    </row>
    <row r="578" spans="2:2" x14ac:dyDescent="0.2">
      <c r="B578"/>
    </row>
    <row r="579" spans="2:2" x14ac:dyDescent="0.2">
      <c r="B579"/>
    </row>
    <row r="580" spans="2:2" x14ac:dyDescent="0.2">
      <c r="B580"/>
    </row>
    <row r="581" spans="2:2" x14ac:dyDescent="0.2">
      <c r="B581"/>
    </row>
    <row r="582" spans="2:2" x14ac:dyDescent="0.2">
      <c r="B582"/>
    </row>
    <row r="583" spans="2:2" x14ac:dyDescent="0.2">
      <c r="B583"/>
    </row>
    <row r="584" spans="2:2" x14ac:dyDescent="0.2">
      <c r="B584"/>
    </row>
    <row r="585" spans="2:2" x14ac:dyDescent="0.2">
      <c r="B585"/>
    </row>
    <row r="586" spans="2:2" x14ac:dyDescent="0.2">
      <c r="B586"/>
    </row>
    <row r="587" spans="2:2" x14ac:dyDescent="0.2">
      <c r="B587"/>
    </row>
    <row r="588" spans="2:2" x14ac:dyDescent="0.2">
      <c r="B588"/>
    </row>
    <row r="589" spans="2:2" x14ac:dyDescent="0.2">
      <c r="B589"/>
    </row>
    <row r="590" spans="2:2" x14ac:dyDescent="0.2">
      <c r="B590"/>
    </row>
    <row r="591" spans="2:2" x14ac:dyDescent="0.2">
      <c r="B591"/>
    </row>
    <row r="592" spans="2:2" x14ac:dyDescent="0.2">
      <c r="B592"/>
    </row>
    <row r="593" spans="2:2" x14ac:dyDescent="0.2">
      <c r="B593"/>
    </row>
    <row r="594" spans="2:2" x14ac:dyDescent="0.2">
      <c r="B594"/>
    </row>
    <row r="595" spans="2:2" x14ac:dyDescent="0.2">
      <c r="B595"/>
    </row>
    <row r="596" spans="2:2" x14ac:dyDescent="0.2">
      <c r="B596"/>
    </row>
    <row r="597" spans="2:2" x14ac:dyDescent="0.2">
      <c r="B597"/>
    </row>
    <row r="598" spans="2:2" x14ac:dyDescent="0.2">
      <c r="B598"/>
    </row>
    <row r="599" spans="2:2" x14ac:dyDescent="0.2">
      <c r="B599"/>
    </row>
    <row r="600" spans="2:2" x14ac:dyDescent="0.2">
      <c r="B600"/>
    </row>
    <row r="601" spans="2:2" x14ac:dyDescent="0.2">
      <c r="B601"/>
    </row>
    <row r="602" spans="2:2" x14ac:dyDescent="0.2">
      <c r="B602"/>
    </row>
    <row r="603" spans="2:2" x14ac:dyDescent="0.2">
      <c r="B603"/>
    </row>
    <row r="604" spans="2:2" x14ac:dyDescent="0.2">
      <c r="B604"/>
    </row>
    <row r="605" spans="2:2" x14ac:dyDescent="0.2">
      <c r="B605"/>
    </row>
    <row r="606" spans="2:2" x14ac:dyDescent="0.2">
      <c r="B606"/>
    </row>
    <row r="607" spans="2:2" x14ac:dyDescent="0.2">
      <c r="B607"/>
    </row>
    <row r="608" spans="2:2" x14ac:dyDescent="0.2">
      <c r="B608"/>
    </row>
    <row r="609" spans="2:2" x14ac:dyDescent="0.2">
      <c r="B609"/>
    </row>
    <row r="610" spans="2:2" x14ac:dyDescent="0.2">
      <c r="B610"/>
    </row>
    <row r="611" spans="2:2" x14ac:dyDescent="0.2">
      <c r="B611"/>
    </row>
    <row r="612" spans="2:2" x14ac:dyDescent="0.2">
      <c r="B612"/>
    </row>
    <row r="613" spans="2:2" x14ac:dyDescent="0.2">
      <c r="B613"/>
    </row>
    <row r="614" spans="2:2" x14ac:dyDescent="0.2">
      <c r="B614"/>
    </row>
    <row r="615" spans="2:2" x14ac:dyDescent="0.2">
      <c r="B615"/>
    </row>
    <row r="616" spans="2:2" x14ac:dyDescent="0.2">
      <c r="B616"/>
    </row>
    <row r="617" spans="2:2" x14ac:dyDescent="0.2">
      <c r="B617"/>
    </row>
    <row r="618" spans="2:2" x14ac:dyDescent="0.2">
      <c r="B618"/>
    </row>
    <row r="619" spans="2:2" x14ac:dyDescent="0.2">
      <c r="B619"/>
    </row>
    <row r="620" spans="2:2" x14ac:dyDescent="0.2">
      <c r="B620"/>
    </row>
    <row r="621" spans="2:2" x14ac:dyDescent="0.2">
      <c r="B621"/>
    </row>
    <row r="622" spans="2:2" x14ac:dyDescent="0.2">
      <c r="B622"/>
    </row>
    <row r="623" spans="2:2" x14ac:dyDescent="0.2">
      <c r="B623"/>
    </row>
    <row r="624" spans="2:2" x14ac:dyDescent="0.2">
      <c r="B624"/>
    </row>
    <row r="625" spans="2:2" x14ac:dyDescent="0.2">
      <c r="B625"/>
    </row>
    <row r="626" spans="2:2" x14ac:dyDescent="0.2">
      <c r="B626"/>
    </row>
    <row r="627" spans="2:2" x14ac:dyDescent="0.2">
      <c r="B627"/>
    </row>
    <row r="628" spans="2:2" x14ac:dyDescent="0.2">
      <c r="B628"/>
    </row>
    <row r="629" spans="2:2" x14ac:dyDescent="0.2">
      <c r="B629"/>
    </row>
    <row r="630" spans="2:2" x14ac:dyDescent="0.2">
      <c r="B630"/>
    </row>
    <row r="631" spans="2:2" x14ac:dyDescent="0.2">
      <c r="B631"/>
    </row>
    <row r="632" spans="2:2" x14ac:dyDescent="0.2">
      <c r="B632"/>
    </row>
    <row r="633" spans="2:2" x14ac:dyDescent="0.2">
      <c r="B633"/>
    </row>
    <row r="634" spans="2:2" x14ac:dyDescent="0.2">
      <c r="B634"/>
    </row>
    <row r="635" spans="2:2" x14ac:dyDescent="0.2">
      <c r="B635"/>
    </row>
    <row r="636" spans="2:2" x14ac:dyDescent="0.2">
      <c r="B636"/>
    </row>
    <row r="637" spans="2:2" x14ac:dyDescent="0.2">
      <c r="B637"/>
    </row>
    <row r="638" spans="2:2" x14ac:dyDescent="0.2">
      <c r="B638"/>
    </row>
    <row r="639" spans="2:2" x14ac:dyDescent="0.2">
      <c r="B639"/>
    </row>
    <row r="640" spans="2:2" x14ac:dyDescent="0.2">
      <c r="B640"/>
    </row>
    <row r="641" spans="2:2" x14ac:dyDescent="0.2">
      <c r="B641"/>
    </row>
    <row r="642" spans="2:2" x14ac:dyDescent="0.2">
      <c r="B642"/>
    </row>
    <row r="643" spans="2:2" x14ac:dyDescent="0.2">
      <c r="B643"/>
    </row>
    <row r="644" spans="2:2" x14ac:dyDescent="0.2">
      <c r="B644"/>
    </row>
    <row r="645" spans="2:2" x14ac:dyDescent="0.2">
      <c r="B645"/>
    </row>
    <row r="646" spans="2:2" x14ac:dyDescent="0.2">
      <c r="B646"/>
    </row>
    <row r="647" spans="2:2" x14ac:dyDescent="0.2">
      <c r="B647"/>
    </row>
    <row r="648" spans="2:2" x14ac:dyDescent="0.2">
      <c r="B648"/>
    </row>
    <row r="649" spans="2:2" x14ac:dyDescent="0.2">
      <c r="B649"/>
    </row>
    <row r="650" spans="2:2" x14ac:dyDescent="0.2">
      <c r="B650"/>
    </row>
    <row r="651" spans="2:2" x14ac:dyDescent="0.2">
      <c r="B651"/>
    </row>
    <row r="652" spans="2:2" x14ac:dyDescent="0.2">
      <c r="B652"/>
    </row>
    <row r="653" spans="2:2" x14ac:dyDescent="0.2">
      <c r="B653"/>
    </row>
    <row r="654" spans="2:2" x14ac:dyDescent="0.2">
      <c r="B654"/>
    </row>
    <row r="655" spans="2:2" x14ac:dyDescent="0.2">
      <c r="B655"/>
    </row>
    <row r="656" spans="2:2" x14ac:dyDescent="0.2">
      <c r="B656"/>
    </row>
    <row r="657" spans="2:2" x14ac:dyDescent="0.2">
      <c r="B657"/>
    </row>
    <row r="658" spans="2:2" x14ac:dyDescent="0.2">
      <c r="B658"/>
    </row>
    <row r="659" spans="2:2" x14ac:dyDescent="0.2">
      <c r="B659"/>
    </row>
    <row r="660" spans="2:2" x14ac:dyDescent="0.2">
      <c r="B660"/>
    </row>
    <row r="661" spans="2:2" x14ac:dyDescent="0.2">
      <c r="B661"/>
    </row>
    <row r="662" spans="2:2" x14ac:dyDescent="0.2">
      <c r="B662"/>
    </row>
    <row r="663" spans="2:2" x14ac:dyDescent="0.2">
      <c r="B663"/>
    </row>
    <row r="664" spans="2:2" x14ac:dyDescent="0.2">
      <c r="B664"/>
    </row>
    <row r="665" spans="2:2" x14ac:dyDescent="0.2">
      <c r="B665"/>
    </row>
    <row r="666" spans="2:2" x14ac:dyDescent="0.2">
      <c r="B666"/>
    </row>
    <row r="667" spans="2:2" x14ac:dyDescent="0.2">
      <c r="B667"/>
    </row>
    <row r="668" spans="2:2" x14ac:dyDescent="0.2">
      <c r="B668"/>
    </row>
    <row r="669" spans="2:2" x14ac:dyDescent="0.2">
      <c r="B669"/>
    </row>
    <row r="670" spans="2:2" x14ac:dyDescent="0.2">
      <c r="B670"/>
    </row>
    <row r="671" spans="2:2" x14ac:dyDescent="0.2">
      <c r="B671"/>
    </row>
    <row r="672" spans="2:2" x14ac:dyDescent="0.2">
      <c r="B672"/>
    </row>
    <row r="673" spans="2:2" x14ac:dyDescent="0.2">
      <c r="B673"/>
    </row>
    <row r="674" spans="2:2" x14ac:dyDescent="0.2">
      <c r="B674"/>
    </row>
    <row r="675" spans="2:2" x14ac:dyDescent="0.2">
      <c r="B675"/>
    </row>
    <row r="676" spans="2:2" x14ac:dyDescent="0.2">
      <c r="B676"/>
    </row>
    <row r="677" spans="2:2" x14ac:dyDescent="0.2">
      <c r="B677"/>
    </row>
    <row r="678" spans="2:2" x14ac:dyDescent="0.2">
      <c r="B678"/>
    </row>
    <row r="679" spans="2:2" x14ac:dyDescent="0.2">
      <c r="B679"/>
    </row>
    <row r="680" spans="2:2" x14ac:dyDescent="0.2">
      <c r="B680"/>
    </row>
    <row r="681" spans="2:2" x14ac:dyDescent="0.2">
      <c r="B681"/>
    </row>
    <row r="682" spans="2:2" x14ac:dyDescent="0.2">
      <c r="B682"/>
    </row>
    <row r="683" spans="2:2" x14ac:dyDescent="0.2">
      <c r="B683"/>
    </row>
    <row r="684" spans="2:2" x14ac:dyDescent="0.2">
      <c r="B684"/>
    </row>
    <row r="685" spans="2:2" x14ac:dyDescent="0.2">
      <c r="B685"/>
    </row>
    <row r="686" spans="2:2" x14ac:dyDescent="0.2">
      <c r="B686"/>
    </row>
    <row r="687" spans="2:2" x14ac:dyDescent="0.2">
      <c r="B687"/>
    </row>
    <row r="688" spans="2:2" x14ac:dyDescent="0.2">
      <c r="B688"/>
    </row>
    <row r="689" spans="2:2" x14ac:dyDescent="0.2">
      <c r="B689"/>
    </row>
    <row r="690" spans="2:2" x14ac:dyDescent="0.2">
      <c r="B690"/>
    </row>
    <row r="691" spans="2:2" x14ac:dyDescent="0.2">
      <c r="B691"/>
    </row>
    <row r="692" spans="2:2" x14ac:dyDescent="0.2">
      <c r="B692"/>
    </row>
    <row r="693" spans="2:2" x14ac:dyDescent="0.2">
      <c r="B693"/>
    </row>
    <row r="694" spans="2:2" x14ac:dyDescent="0.2">
      <c r="B694"/>
    </row>
    <row r="695" spans="2:2" x14ac:dyDescent="0.2">
      <c r="B695"/>
    </row>
    <row r="696" spans="2:2" x14ac:dyDescent="0.2">
      <c r="B696"/>
    </row>
    <row r="697" spans="2:2" x14ac:dyDescent="0.2">
      <c r="B697"/>
    </row>
    <row r="698" spans="2:2" x14ac:dyDescent="0.2">
      <c r="B698"/>
    </row>
    <row r="699" spans="2:2" x14ac:dyDescent="0.2">
      <c r="B699"/>
    </row>
    <row r="700" spans="2:2" x14ac:dyDescent="0.2">
      <c r="B700"/>
    </row>
    <row r="701" spans="2:2" x14ac:dyDescent="0.2">
      <c r="B701"/>
    </row>
    <row r="702" spans="2:2" x14ac:dyDescent="0.2">
      <c r="B702"/>
    </row>
    <row r="703" spans="2:2" x14ac:dyDescent="0.2">
      <c r="B703"/>
    </row>
    <row r="704" spans="2:2" x14ac:dyDescent="0.2">
      <c r="B704"/>
    </row>
    <row r="705" spans="2:2" x14ac:dyDescent="0.2">
      <c r="B705"/>
    </row>
    <row r="706" spans="2:2" x14ac:dyDescent="0.2">
      <c r="B706"/>
    </row>
    <row r="707" spans="2:2" x14ac:dyDescent="0.2">
      <c r="B707"/>
    </row>
    <row r="708" spans="2:2" x14ac:dyDescent="0.2">
      <c r="B708"/>
    </row>
    <row r="709" spans="2:2" x14ac:dyDescent="0.2">
      <c r="B709"/>
    </row>
    <row r="710" spans="2:2" x14ac:dyDescent="0.2">
      <c r="B710"/>
    </row>
    <row r="711" spans="2:2" x14ac:dyDescent="0.2">
      <c r="B711"/>
    </row>
    <row r="712" spans="2:2" x14ac:dyDescent="0.2">
      <c r="B712"/>
    </row>
    <row r="713" spans="2:2" x14ac:dyDescent="0.2">
      <c r="B713"/>
    </row>
    <row r="714" spans="2:2" x14ac:dyDescent="0.2">
      <c r="B714"/>
    </row>
    <row r="715" spans="2:2" x14ac:dyDescent="0.2">
      <c r="B715"/>
    </row>
    <row r="716" spans="2:2" x14ac:dyDescent="0.2">
      <c r="B716"/>
    </row>
    <row r="717" spans="2:2" x14ac:dyDescent="0.2">
      <c r="B717"/>
    </row>
    <row r="718" spans="2:2" x14ac:dyDescent="0.2">
      <c r="B718"/>
    </row>
    <row r="719" spans="2:2" x14ac:dyDescent="0.2">
      <c r="B719"/>
    </row>
    <row r="720" spans="2:2" x14ac:dyDescent="0.2">
      <c r="B720"/>
    </row>
    <row r="721" spans="2:2" x14ac:dyDescent="0.2">
      <c r="B721"/>
    </row>
    <row r="722" spans="2:2" x14ac:dyDescent="0.2">
      <c r="B722"/>
    </row>
    <row r="723" spans="2:2" x14ac:dyDescent="0.2">
      <c r="B723"/>
    </row>
    <row r="724" spans="2:2" x14ac:dyDescent="0.2">
      <c r="B724"/>
    </row>
    <row r="725" spans="2:2" x14ac:dyDescent="0.2">
      <c r="B725"/>
    </row>
    <row r="726" spans="2:2" x14ac:dyDescent="0.2">
      <c r="B726"/>
    </row>
    <row r="727" spans="2:2" x14ac:dyDescent="0.2">
      <c r="B727"/>
    </row>
    <row r="728" spans="2:2" x14ac:dyDescent="0.2">
      <c r="B728"/>
    </row>
    <row r="729" spans="2:2" x14ac:dyDescent="0.2">
      <c r="B729"/>
    </row>
    <row r="730" spans="2:2" x14ac:dyDescent="0.2">
      <c r="B730"/>
    </row>
    <row r="731" spans="2:2" x14ac:dyDescent="0.2">
      <c r="B731"/>
    </row>
    <row r="732" spans="2:2" x14ac:dyDescent="0.2">
      <c r="B732"/>
    </row>
    <row r="733" spans="2:2" x14ac:dyDescent="0.2">
      <c r="B733"/>
    </row>
    <row r="734" spans="2:2" x14ac:dyDescent="0.2">
      <c r="B734"/>
    </row>
    <row r="735" spans="2:2" x14ac:dyDescent="0.2">
      <c r="B735"/>
    </row>
    <row r="736" spans="2:2" x14ac:dyDescent="0.2">
      <c r="B736"/>
    </row>
    <row r="737" spans="2:2" x14ac:dyDescent="0.2">
      <c r="B737"/>
    </row>
    <row r="738" spans="2:2" x14ac:dyDescent="0.2">
      <c r="B738"/>
    </row>
    <row r="739" spans="2:2" x14ac:dyDescent="0.2">
      <c r="B739"/>
    </row>
    <row r="740" spans="2:2" x14ac:dyDescent="0.2">
      <c r="B740"/>
    </row>
    <row r="741" spans="2:2" x14ac:dyDescent="0.2">
      <c r="B741"/>
    </row>
    <row r="742" spans="2:2" x14ac:dyDescent="0.2">
      <c r="B742"/>
    </row>
    <row r="743" spans="2:2" x14ac:dyDescent="0.2">
      <c r="B743"/>
    </row>
    <row r="744" spans="2:2" x14ac:dyDescent="0.2">
      <c r="B744"/>
    </row>
    <row r="745" spans="2:2" x14ac:dyDescent="0.2">
      <c r="B745"/>
    </row>
    <row r="746" spans="2:2" x14ac:dyDescent="0.2">
      <c r="B746"/>
    </row>
    <row r="747" spans="2:2" x14ac:dyDescent="0.2">
      <c r="B747"/>
    </row>
    <row r="748" spans="2:2" x14ac:dyDescent="0.2">
      <c r="B748"/>
    </row>
    <row r="749" spans="2:2" x14ac:dyDescent="0.2">
      <c r="B749"/>
    </row>
    <row r="750" spans="2:2" x14ac:dyDescent="0.2">
      <c r="B750"/>
    </row>
    <row r="751" spans="2:2" x14ac:dyDescent="0.2">
      <c r="B751"/>
    </row>
    <row r="752" spans="2:2" x14ac:dyDescent="0.2">
      <c r="B752"/>
    </row>
    <row r="753" spans="2:2" x14ac:dyDescent="0.2">
      <c r="B753"/>
    </row>
    <row r="754" spans="2:2" x14ac:dyDescent="0.2">
      <c r="B754"/>
    </row>
    <row r="755" spans="2:2" x14ac:dyDescent="0.2">
      <c r="B755"/>
    </row>
    <row r="756" spans="2:2" x14ac:dyDescent="0.2">
      <c r="B756"/>
    </row>
    <row r="757" spans="2:2" x14ac:dyDescent="0.2">
      <c r="B757"/>
    </row>
    <row r="758" spans="2:2" x14ac:dyDescent="0.2">
      <c r="B758"/>
    </row>
    <row r="759" spans="2:2" x14ac:dyDescent="0.2">
      <c r="B759"/>
    </row>
    <row r="760" spans="2:2" x14ac:dyDescent="0.2">
      <c r="B760"/>
    </row>
    <row r="761" spans="2:2" x14ac:dyDescent="0.2">
      <c r="B761"/>
    </row>
    <row r="762" spans="2:2" x14ac:dyDescent="0.2">
      <c r="B762"/>
    </row>
    <row r="763" spans="2:2" x14ac:dyDescent="0.2">
      <c r="B763"/>
    </row>
    <row r="764" spans="2:2" x14ac:dyDescent="0.2">
      <c r="B764"/>
    </row>
    <row r="765" spans="2:2" x14ac:dyDescent="0.2">
      <c r="B765"/>
    </row>
    <row r="766" spans="2:2" x14ac:dyDescent="0.2">
      <c r="B766"/>
    </row>
    <row r="767" spans="2:2" x14ac:dyDescent="0.2">
      <c r="B767"/>
    </row>
    <row r="768" spans="2:2" x14ac:dyDescent="0.2">
      <c r="B768"/>
    </row>
    <row r="769" spans="2:2" x14ac:dyDescent="0.2">
      <c r="B769"/>
    </row>
    <row r="770" spans="2:2" x14ac:dyDescent="0.2">
      <c r="B770"/>
    </row>
    <row r="771" spans="2:2" x14ac:dyDescent="0.2">
      <c r="B771"/>
    </row>
    <row r="772" spans="2:2" x14ac:dyDescent="0.2">
      <c r="B772"/>
    </row>
    <row r="773" spans="2:2" x14ac:dyDescent="0.2">
      <c r="B773"/>
    </row>
    <row r="774" spans="2:2" x14ac:dyDescent="0.2">
      <c r="B774"/>
    </row>
    <row r="775" spans="2:2" x14ac:dyDescent="0.2">
      <c r="B775"/>
    </row>
    <row r="776" spans="2:2" x14ac:dyDescent="0.2">
      <c r="B776"/>
    </row>
    <row r="777" spans="2:2" x14ac:dyDescent="0.2">
      <c r="B777"/>
    </row>
    <row r="778" spans="2:2" x14ac:dyDescent="0.2">
      <c r="B778"/>
    </row>
    <row r="779" spans="2:2" x14ac:dyDescent="0.2">
      <c r="B779"/>
    </row>
    <row r="780" spans="2:2" x14ac:dyDescent="0.2">
      <c r="B780"/>
    </row>
    <row r="781" spans="2:2" x14ac:dyDescent="0.2">
      <c r="B781"/>
    </row>
    <row r="782" spans="2:2" x14ac:dyDescent="0.2">
      <c r="B782"/>
    </row>
    <row r="783" spans="2:2" x14ac:dyDescent="0.2">
      <c r="B783"/>
    </row>
    <row r="784" spans="2:2" x14ac:dyDescent="0.2">
      <c r="B784"/>
    </row>
    <row r="785" spans="2:2" x14ac:dyDescent="0.2">
      <c r="B785"/>
    </row>
    <row r="786" spans="2:2" x14ac:dyDescent="0.2">
      <c r="B786"/>
    </row>
    <row r="787" spans="2:2" x14ac:dyDescent="0.2">
      <c r="B787"/>
    </row>
    <row r="788" spans="2:2" x14ac:dyDescent="0.2">
      <c r="B788"/>
    </row>
    <row r="789" spans="2:2" x14ac:dyDescent="0.2">
      <c r="B789"/>
    </row>
    <row r="790" spans="2:2" x14ac:dyDescent="0.2">
      <c r="B790"/>
    </row>
    <row r="791" spans="2:2" x14ac:dyDescent="0.2">
      <c r="B791"/>
    </row>
    <row r="792" spans="2:2" x14ac:dyDescent="0.2">
      <c r="B792"/>
    </row>
    <row r="793" spans="2:2" x14ac:dyDescent="0.2">
      <c r="B793"/>
    </row>
    <row r="794" spans="2:2" x14ac:dyDescent="0.2">
      <c r="B794"/>
    </row>
    <row r="795" spans="2:2" x14ac:dyDescent="0.2">
      <c r="B795"/>
    </row>
    <row r="796" spans="2:2" x14ac:dyDescent="0.2">
      <c r="B796"/>
    </row>
    <row r="797" spans="2:2" x14ac:dyDescent="0.2">
      <c r="B797"/>
    </row>
    <row r="798" spans="2:2" x14ac:dyDescent="0.2">
      <c r="B798"/>
    </row>
    <row r="799" spans="2:2" x14ac:dyDescent="0.2">
      <c r="B799"/>
    </row>
    <row r="800" spans="2:2" x14ac:dyDescent="0.2">
      <c r="B800"/>
    </row>
    <row r="801" spans="2:2" x14ac:dyDescent="0.2">
      <c r="B801"/>
    </row>
    <row r="802" spans="2:2" x14ac:dyDescent="0.2">
      <c r="B802"/>
    </row>
    <row r="803" spans="2:2" x14ac:dyDescent="0.2">
      <c r="B803"/>
    </row>
    <row r="804" spans="2:2" x14ac:dyDescent="0.2">
      <c r="B804"/>
    </row>
    <row r="805" spans="2:2" x14ac:dyDescent="0.2">
      <c r="B805"/>
    </row>
    <row r="806" spans="2:2" x14ac:dyDescent="0.2">
      <c r="B806"/>
    </row>
    <row r="807" spans="2:2" x14ac:dyDescent="0.2">
      <c r="B807"/>
    </row>
    <row r="808" spans="2:2" x14ac:dyDescent="0.2">
      <c r="B808"/>
    </row>
    <row r="809" spans="2:2" x14ac:dyDescent="0.2">
      <c r="B809"/>
    </row>
    <row r="810" spans="2:2" x14ac:dyDescent="0.2">
      <c r="B810"/>
    </row>
    <row r="811" spans="2:2" x14ac:dyDescent="0.2">
      <c r="B811"/>
    </row>
    <row r="812" spans="2:2" x14ac:dyDescent="0.2">
      <c r="B812"/>
    </row>
    <row r="813" spans="2:2" x14ac:dyDescent="0.2">
      <c r="B813"/>
    </row>
    <row r="814" spans="2:2" x14ac:dyDescent="0.2">
      <c r="B814"/>
    </row>
    <row r="815" spans="2:2" x14ac:dyDescent="0.2">
      <c r="B815"/>
    </row>
    <row r="816" spans="2:2" x14ac:dyDescent="0.2">
      <c r="B816"/>
    </row>
    <row r="817" spans="2:2" x14ac:dyDescent="0.2">
      <c r="B817"/>
    </row>
    <row r="818" spans="2:2" x14ac:dyDescent="0.2">
      <c r="B818"/>
    </row>
    <row r="819" spans="2:2" x14ac:dyDescent="0.2">
      <c r="B819"/>
    </row>
    <row r="820" spans="2:2" x14ac:dyDescent="0.2">
      <c r="B820"/>
    </row>
    <row r="821" spans="2:2" x14ac:dyDescent="0.2">
      <c r="B821"/>
    </row>
    <row r="822" spans="2:2" x14ac:dyDescent="0.2">
      <c r="B822"/>
    </row>
    <row r="823" spans="2:2" x14ac:dyDescent="0.2">
      <c r="B823"/>
    </row>
    <row r="824" spans="2:2" x14ac:dyDescent="0.2">
      <c r="B824"/>
    </row>
    <row r="825" spans="2:2" x14ac:dyDescent="0.2">
      <c r="B825"/>
    </row>
    <row r="826" spans="2:2" x14ac:dyDescent="0.2">
      <c r="B826"/>
    </row>
    <row r="827" spans="2:2" x14ac:dyDescent="0.2">
      <c r="B827"/>
    </row>
    <row r="828" spans="2:2" x14ac:dyDescent="0.2">
      <c r="B828"/>
    </row>
    <row r="829" spans="2:2" x14ac:dyDescent="0.2">
      <c r="B829"/>
    </row>
    <row r="830" spans="2:2" x14ac:dyDescent="0.2">
      <c r="B830"/>
    </row>
    <row r="831" spans="2:2" x14ac:dyDescent="0.2">
      <c r="B831"/>
    </row>
    <row r="832" spans="2:2" x14ac:dyDescent="0.2">
      <c r="B832"/>
    </row>
    <row r="833" spans="2:2" x14ac:dyDescent="0.2">
      <c r="B833"/>
    </row>
    <row r="834" spans="2:2" x14ac:dyDescent="0.2">
      <c r="B834"/>
    </row>
    <row r="835" spans="2:2" x14ac:dyDescent="0.2">
      <c r="B835"/>
    </row>
    <row r="836" spans="2:2" x14ac:dyDescent="0.2">
      <c r="B836"/>
    </row>
    <row r="837" spans="2:2" x14ac:dyDescent="0.2">
      <c r="B837"/>
    </row>
    <row r="838" spans="2:2" x14ac:dyDescent="0.2">
      <c r="B838"/>
    </row>
    <row r="839" spans="2:2" x14ac:dyDescent="0.2">
      <c r="B839"/>
    </row>
    <row r="840" spans="2:2" x14ac:dyDescent="0.2">
      <c r="B840"/>
    </row>
    <row r="841" spans="2:2" x14ac:dyDescent="0.2">
      <c r="B841"/>
    </row>
    <row r="842" spans="2:2" x14ac:dyDescent="0.2">
      <c r="B842"/>
    </row>
    <row r="843" spans="2:2" x14ac:dyDescent="0.2">
      <c r="B843"/>
    </row>
    <row r="844" spans="2:2" x14ac:dyDescent="0.2">
      <c r="B844"/>
    </row>
    <row r="845" spans="2:2" x14ac:dyDescent="0.2">
      <c r="B845"/>
    </row>
    <row r="846" spans="2:2" x14ac:dyDescent="0.2">
      <c r="B846"/>
    </row>
    <row r="847" spans="2:2" x14ac:dyDescent="0.2">
      <c r="B847"/>
    </row>
    <row r="848" spans="2:2" x14ac:dyDescent="0.2">
      <c r="B848"/>
    </row>
    <row r="849" spans="2:2" x14ac:dyDescent="0.2">
      <c r="B849"/>
    </row>
    <row r="850" spans="2:2" x14ac:dyDescent="0.2">
      <c r="B850"/>
    </row>
    <row r="851" spans="2:2" x14ac:dyDescent="0.2">
      <c r="B851"/>
    </row>
    <row r="852" spans="2:2" x14ac:dyDescent="0.2">
      <c r="B852"/>
    </row>
    <row r="853" spans="2:2" x14ac:dyDescent="0.2">
      <c r="B853"/>
    </row>
    <row r="854" spans="2:2" x14ac:dyDescent="0.2">
      <c r="B854"/>
    </row>
    <row r="855" spans="2:2" x14ac:dyDescent="0.2">
      <c r="B855"/>
    </row>
    <row r="856" spans="2:2" x14ac:dyDescent="0.2">
      <c r="B856"/>
    </row>
    <row r="857" spans="2:2" x14ac:dyDescent="0.2">
      <c r="B857"/>
    </row>
    <row r="858" spans="2:2" x14ac:dyDescent="0.2">
      <c r="B858"/>
    </row>
    <row r="859" spans="2:2" x14ac:dyDescent="0.2">
      <c r="B859"/>
    </row>
    <row r="860" spans="2:2" x14ac:dyDescent="0.2">
      <c r="B860"/>
    </row>
    <row r="861" spans="2:2" x14ac:dyDescent="0.2">
      <c r="B861"/>
    </row>
    <row r="862" spans="2:2" x14ac:dyDescent="0.2">
      <c r="B862"/>
    </row>
    <row r="863" spans="2:2" x14ac:dyDescent="0.2">
      <c r="B863"/>
    </row>
    <row r="864" spans="2:2" x14ac:dyDescent="0.2">
      <c r="B864"/>
    </row>
    <row r="865" spans="2:2" x14ac:dyDescent="0.2">
      <c r="B865"/>
    </row>
    <row r="866" spans="2:2" x14ac:dyDescent="0.2">
      <c r="B866"/>
    </row>
    <row r="867" spans="2:2" x14ac:dyDescent="0.2">
      <c r="B867"/>
    </row>
    <row r="868" spans="2:2" x14ac:dyDescent="0.2">
      <c r="B868"/>
    </row>
    <row r="869" spans="2:2" x14ac:dyDescent="0.2">
      <c r="B869"/>
    </row>
    <row r="870" spans="2:2" x14ac:dyDescent="0.2">
      <c r="B870"/>
    </row>
    <row r="871" spans="2:2" x14ac:dyDescent="0.2">
      <c r="B871"/>
    </row>
    <row r="872" spans="2:2" x14ac:dyDescent="0.2">
      <c r="B872"/>
    </row>
    <row r="873" spans="2:2" x14ac:dyDescent="0.2">
      <c r="B873"/>
    </row>
    <row r="874" spans="2:2" x14ac:dyDescent="0.2">
      <c r="B874"/>
    </row>
    <row r="875" spans="2:2" x14ac:dyDescent="0.2">
      <c r="B875"/>
    </row>
    <row r="876" spans="2:2" x14ac:dyDescent="0.2">
      <c r="B876"/>
    </row>
    <row r="877" spans="2:2" x14ac:dyDescent="0.2">
      <c r="B877"/>
    </row>
    <row r="878" spans="2:2" x14ac:dyDescent="0.2">
      <c r="B878"/>
    </row>
    <row r="879" spans="2:2" x14ac:dyDescent="0.2">
      <c r="B879"/>
    </row>
    <row r="880" spans="2:2" x14ac:dyDescent="0.2">
      <c r="B880"/>
    </row>
    <row r="881" spans="2:2" x14ac:dyDescent="0.2">
      <c r="B881"/>
    </row>
    <row r="882" spans="2:2" x14ac:dyDescent="0.2">
      <c r="B882"/>
    </row>
    <row r="883" spans="2:2" x14ac:dyDescent="0.2">
      <c r="B883"/>
    </row>
    <row r="884" spans="2:2" x14ac:dyDescent="0.2">
      <c r="B884"/>
    </row>
    <row r="885" spans="2:2" x14ac:dyDescent="0.2">
      <c r="B885"/>
    </row>
    <row r="886" spans="2:2" x14ac:dyDescent="0.2">
      <c r="B886"/>
    </row>
    <row r="887" spans="2:2" x14ac:dyDescent="0.2">
      <c r="B887"/>
    </row>
    <row r="888" spans="2:2" x14ac:dyDescent="0.2">
      <c r="B888"/>
    </row>
    <row r="889" spans="2:2" x14ac:dyDescent="0.2">
      <c r="B889"/>
    </row>
    <row r="890" spans="2:2" x14ac:dyDescent="0.2">
      <c r="B890"/>
    </row>
    <row r="891" spans="2:2" x14ac:dyDescent="0.2">
      <c r="B891"/>
    </row>
    <row r="892" spans="2:2" x14ac:dyDescent="0.2">
      <c r="B892"/>
    </row>
    <row r="893" spans="2:2" x14ac:dyDescent="0.2">
      <c r="B893"/>
    </row>
    <row r="894" spans="2:2" x14ac:dyDescent="0.2">
      <c r="B894"/>
    </row>
    <row r="895" spans="2:2" x14ac:dyDescent="0.2">
      <c r="B895"/>
    </row>
    <row r="896" spans="2:2" x14ac:dyDescent="0.2">
      <c r="B896"/>
    </row>
    <row r="897" spans="2:2" x14ac:dyDescent="0.2">
      <c r="B897"/>
    </row>
    <row r="898" spans="2:2" x14ac:dyDescent="0.2">
      <c r="B898"/>
    </row>
    <row r="899" spans="2:2" x14ac:dyDescent="0.2">
      <c r="B899"/>
    </row>
    <row r="900" spans="2:2" x14ac:dyDescent="0.2">
      <c r="B900"/>
    </row>
    <row r="901" spans="2:2" x14ac:dyDescent="0.2">
      <c r="B901"/>
    </row>
    <row r="902" spans="2:2" x14ac:dyDescent="0.2">
      <c r="B902"/>
    </row>
    <row r="903" spans="2:2" x14ac:dyDescent="0.2">
      <c r="B903"/>
    </row>
    <row r="904" spans="2:2" x14ac:dyDescent="0.2">
      <c r="B904"/>
    </row>
    <row r="905" spans="2:2" x14ac:dyDescent="0.2">
      <c r="B905"/>
    </row>
    <row r="906" spans="2:2" x14ac:dyDescent="0.2">
      <c r="B906"/>
    </row>
    <row r="907" spans="2:2" x14ac:dyDescent="0.2">
      <c r="B907"/>
    </row>
    <row r="908" spans="2:2" x14ac:dyDescent="0.2">
      <c r="B908"/>
    </row>
    <row r="909" spans="2:2" x14ac:dyDescent="0.2">
      <c r="B909"/>
    </row>
    <row r="910" spans="2:2" x14ac:dyDescent="0.2">
      <c r="B910"/>
    </row>
    <row r="911" spans="2:2" x14ac:dyDescent="0.2">
      <c r="B911"/>
    </row>
    <row r="912" spans="2:2" x14ac:dyDescent="0.2">
      <c r="B912"/>
    </row>
    <row r="913" spans="2:2" x14ac:dyDescent="0.2">
      <c r="B913"/>
    </row>
    <row r="914" spans="2:2" x14ac:dyDescent="0.2">
      <c r="B914"/>
    </row>
    <row r="915" spans="2:2" x14ac:dyDescent="0.2">
      <c r="B915"/>
    </row>
    <row r="916" spans="2:2" x14ac:dyDescent="0.2">
      <c r="B916"/>
    </row>
    <row r="917" spans="2:2" x14ac:dyDescent="0.2">
      <c r="B917"/>
    </row>
    <row r="918" spans="2:2" x14ac:dyDescent="0.2">
      <c r="B918"/>
    </row>
    <row r="919" spans="2:2" x14ac:dyDescent="0.2">
      <c r="B919"/>
    </row>
    <row r="920" spans="2:2" x14ac:dyDescent="0.2">
      <c r="B920"/>
    </row>
    <row r="921" spans="2:2" x14ac:dyDescent="0.2">
      <c r="B921"/>
    </row>
    <row r="922" spans="2:2" x14ac:dyDescent="0.2">
      <c r="B922"/>
    </row>
    <row r="923" spans="2:2" x14ac:dyDescent="0.2">
      <c r="B923"/>
    </row>
    <row r="924" spans="2:2" x14ac:dyDescent="0.2">
      <c r="B924"/>
    </row>
    <row r="925" spans="2:2" x14ac:dyDescent="0.2">
      <c r="B925"/>
    </row>
    <row r="926" spans="2:2" x14ac:dyDescent="0.2">
      <c r="B926"/>
    </row>
    <row r="927" spans="2:2" x14ac:dyDescent="0.2">
      <c r="B927"/>
    </row>
    <row r="928" spans="2:2" x14ac:dyDescent="0.2">
      <c r="B928"/>
    </row>
    <row r="929" spans="2:2" x14ac:dyDescent="0.2">
      <c r="B929"/>
    </row>
    <row r="930" spans="2:2" x14ac:dyDescent="0.2">
      <c r="B930"/>
    </row>
    <row r="931" spans="2:2" x14ac:dyDescent="0.2">
      <c r="B931"/>
    </row>
    <row r="932" spans="2:2" x14ac:dyDescent="0.2">
      <c r="B932"/>
    </row>
    <row r="933" spans="2:2" x14ac:dyDescent="0.2">
      <c r="B933"/>
    </row>
    <row r="934" spans="2:2" x14ac:dyDescent="0.2">
      <c r="B934"/>
    </row>
    <row r="935" spans="2:2" x14ac:dyDescent="0.2">
      <c r="B935"/>
    </row>
    <row r="936" spans="2:2" x14ac:dyDescent="0.2">
      <c r="B936"/>
    </row>
    <row r="937" spans="2:2" x14ac:dyDescent="0.2">
      <c r="B937"/>
    </row>
    <row r="938" spans="2:2" x14ac:dyDescent="0.2">
      <c r="B938"/>
    </row>
    <row r="939" spans="2:2" x14ac:dyDescent="0.2">
      <c r="B939"/>
    </row>
    <row r="940" spans="2:2" x14ac:dyDescent="0.2">
      <c r="B940"/>
    </row>
    <row r="941" spans="2:2" x14ac:dyDescent="0.2">
      <c r="B941"/>
    </row>
    <row r="942" spans="2:2" x14ac:dyDescent="0.2">
      <c r="B942"/>
    </row>
    <row r="943" spans="2:2" x14ac:dyDescent="0.2">
      <c r="B943"/>
    </row>
    <row r="944" spans="2:2" x14ac:dyDescent="0.2">
      <c r="B944"/>
    </row>
    <row r="945" spans="2:2" x14ac:dyDescent="0.2">
      <c r="B945"/>
    </row>
    <row r="946" spans="2:2" x14ac:dyDescent="0.2">
      <c r="B946"/>
    </row>
    <row r="947" spans="2:2" x14ac:dyDescent="0.2">
      <c r="B947"/>
    </row>
    <row r="948" spans="2:2" x14ac:dyDescent="0.2">
      <c r="B948"/>
    </row>
    <row r="949" spans="2:2" x14ac:dyDescent="0.2">
      <c r="B949"/>
    </row>
    <row r="950" spans="2:2" x14ac:dyDescent="0.2">
      <c r="B950"/>
    </row>
    <row r="951" spans="2:2" x14ac:dyDescent="0.2">
      <c r="B951"/>
    </row>
    <row r="952" spans="2:2" x14ac:dyDescent="0.2">
      <c r="B952"/>
    </row>
    <row r="953" spans="2:2" x14ac:dyDescent="0.2">
      <c r="B953"/>
    </row>
    <row r="954" spans="2:2" x14ac:dyDescent="0.2">
      <c r="B954"/>
    </row>
    <row r="955" spans="2:2" x14ac:dyDescent="0.2">
      <c r="B955"/>
    </row>
    <row r="956" spans="2:2" x14ac:dyDescent="0.2">
      <c r="B956"/>
    </row>
    <row r="957" spans="2:2" x14ac:dyDescent="0.2">
      <c r="B957"/>
    </row>
    <row r="958" spans="2:2" x14ac:dyDescent="0.2">
      <c r="B958"/>
    </row>
    <row r="959" spans="2:2" x14ac:dyDescent="0.2">
      <c r="B959"/>
    </row>
    <row r="960" spans="2:2" x14ac:dyDescent="0.2">
      <c r="B960"/>
    </row>
    <row r="961" spans="2:2" x14ac:dyDescent="0.2">
      <c r="B961"/>
    </row>
    <row r="962" spans="2:2" x14ac:dyDescent="0.2">
      <c r="B962"/>
    </row>
    <row r="963" spans="2:2" x14ac:dyDescent="0.2">
      <c r="B963"/>
    </row>
    <row r="964" spans="2:2" x14ac:dyDescent="0.2">
      <c r="B964"/>
    </row>
    <row r="965" spans="2:2" x14ac:dyDescent="0.2">
      <c r="B965"/>
    </row>
    <row r="966" spans="2:2" x14ac:dyDescent="0.2">
      <c r="B966"/>
    </row>
    <row r="967" spans="2:2" x14ac:dyDescent="0.2">
      <c r="B967"/>
    </row>
    <row r="968" spans="2:2" x14ac:dyDescent="0.2">
      <c r="B968"/>
    </row>
    <row r="969" spans="2:2" x14ac:dyDescent="0.2">
      <c r="B969"/>
    </row>
    <row r="970" spans="2:2" x14ac:dyDescent="0.2">
      <c r="B970"/>
    </row>
    <row r="971" spans="2:2" x14ac:dyDescent="0.2">
      <c r="B971"/>
    </row>
    <row r="972" spans="2:2" x14ac:dyDescent="0.2">
      <c r="B972"/>
    </row>
    <row r="973" spans="2:2" x14ac:dyDescent="0.2">
      <c r="B973"/>
    </row>
    <row r="974" spans="2:2" x14ac:dyDescent="0.2">
      <c r="B974"/>
    </row>
    <row r="975" spans="2:2" x14ac:dyDescent="0.2">
      <c r="B975"/>
    </row>
    <row r="976" spans="2:2" x14ac:dyDescent="0.2">
      <c r="B976"/>
    </row>
    <row r="977" spans="2:2" x14ac:dyDescent="0.2">
      <c r="B977"/>
    </row>
    <row r="978" spans="2:2" x14ac:dyDescent="0.2">
      <c r="B978"/>
    </row>
    <row r="979" spans="2:2" x14ac:dyDescent="0.2">
      <c r="B979"/>
    </row>
    <row r="980" spans="2:2" x14ac:dyDescent="0.2">
      <c r="B980"/>
    </row>
    <row r="981" spans="2:2" x14ac:dyDescent="0.2">
      <c r="B981"/>
    </row>
    <row r="982" spans="2:2" x14ac:dyDescent="0.2">
      <c r="B982"/>
    </row>
    <row r="983" spans="2:2" x14ac:dyDescent="0.2">
      <c r="B983"/>
    </row>
    <row r="984" spans="2:2" x14ac:dyDescent="0.2">
      <c r="B984"/>
    </row>
    <row r="985" spans="2:2" x14ac:dyDescent="0.2">
      <c r="B985"/>
    </row>
    <row r="986" spans="2:2" x14ac:dyDescent="0.2">
      <c r="B986"/>
    </row>
    <row r="987" spans="2:2" x14ac:dyDescent="0.2">
      <c r="B987"/>
    </row>
    <row r="988" spans="2:2" x14ac:dyDescent="0.2">
      <c r="B988"/>
    </row>
    <row r="989" spans="2:2" x14ac:dyDescent="0.2">
      <c r="B989"/>
    </row>
    <row r="990" spans="2:2" x14ac:dyDescent="0.2">
      <c r="B990"/>
    </row>
    <row r="991" spans="2:2" x14ac:dyDescent="0.2">
      <c r="B991"/>
    </row>
    <row r="992" spans="2:2" x14ac:dyDescent="0.2">
      <c r="B992"/>
    </row>
    <row r="993" spans="2:2" x14ac:dyDescent="0.2">
      <c r="B993"/>
    </row>
    <row r="994" spans="2:2" x14ac:dyDescent="0.2">
      <c r="B994"/>
    </row>
    <row r="995" spans="2:2" x14ac:dyDescent="0.2">
      <c r="B995"/>
    </row>
    <row r="996" spans="2:2" x14ac:dyDescent="0.2">
      <c r="B996"/>
    </row>
    <row r="997" spans="2:2" x14ac:dyDescent="0.2">
      <c r="B997"/>
    </row>
    <row r="998" spans="2:2" x14ac:dyDescent="0.2">
      <c r="B998"/>
    </row>
    <row r="999" spans="2:2" x14ac:dyDescent="0.2">
      <c r="B999"/>
    </row>
    <row r="1000" spans="2:2" x14ac:dyDescent="0.2">
      <c r="B1000"/>
    </row>
    <row r="1001" spans="2:2" x14ac:dyDescent="0.2">
      <c r="B1001"/>
    </row>
    <row r="1002" spans="2:2" x14ac:dyDescent="0.2">
      <c r="B1002"/>
    </row>
    <row r="1003" spans="2:2" x14ac:dyDescent="0.2">
      <c r="B1003"/>
    </row>
    <row r="1004" spans="2:2" x14ac:dyDescent="0.2">
      <c r="B1004"/>
    </row>
    <row r="1005" spans="2:2" x14ac:dyDescent="0.2">
      <c r="B1005"/>
    </row>
    <row r="1006" spans="2:2" x14ac:dyDescent="0.2">
      <c r="B1006"/>
    </row>
    <row r="1007" spans="2:2" x14ac:dyDescent="0.2">
      <c r="B1007"/>
    </row>
    <row r="1008" spans="2:2" x14ac:dyDescent="0.2">
      <c r="B1008"/>
    </row>
    <row r="1009" spans="2:2" x14ac:dyDescent="0.2">
      <c r="B1009"/>
    </row>
    <row r="1010" spans="2:2" x14ac:dyDescent="0.2">
      <c r="B1010"/>
    </row>
    <row r="1011" spans="2:2" x14ac:dyDescent="0.2">
      <c r="B1011"/>
    </row>
    <row r="1012" spans="2:2" x14ac:dyDescent="0.2">
      <c r="B1012"/>
    </row>
    <row r="1013" spans="2:2" x14ac:dyDescent="0.2">
      <c r="B1013"/>
    </row>
    <row r="1014" spans="2:2" x14ac:dyDescent="0.2">
      <c r="B1014"/>
    </row>
    <row r="1015" spans="2:2" x14ac:dyDescent="0.2">
      <c r="B1015"/>
    </row>
    <row r="1016" spans="2:2" x14ac:dyDescent="0.2">
      <c r="B1016"/>
    </row>
    <row r="1017" spans="2:2" x14ac:dyDescent="0.2">
      <c r="B1017"/>
    </row>
    <row r="1018" spans="2:2" x14ac:dyDescent="0.2">
      <c r="B1018"/>
    </row>
    <row r="1019" spans="2:2" x14ac:dyDescent="0.2">
      <c r="B1019"/>
    </row>
    <row r="1020" spans="2:2" x14ac:dyDescent="0.2">
      <c r="B1020"/>
    </row>
    <row r="1021" spans="2:2" x14ac:dyDescent="0.2">
      <c r="B1021"/>
    </row>
    <row r="1022" spans="2:2" x14ac:dyDescent="0.2">
      <c r="B1022"/>
    </row>
    <row r="1023" spans="2:2" x14ac:dyDescent="0.2">
      <c r="B1023"/>
    </row>
    <row r="1024" spans="2:2" x14ac:dyDescent="0.2">
      <c r="B1024"/>
    </row>
    <row r="1025" spans="2:2" x14ac:dyDescent="0.2">
      <c r="B1025"/>
    </row>
    <row r="1026" spans="2:2" x14ac:dyDescent="0.2">
      <c r="B1026"/>
    </row>
    <row r="1027" spans="2:2" x14ac:dyDescent="0.2">
      <c r="B1027"/>
    </row>
    <row r="1028" spans="2:2" x14ac:dyDescent="0.2">
      <c r="B1028"/>
    </row>
    <row r="1029" spans="2:2" x14ac:dyDescent="0.2">
      <c r="B1029"/>
    </row>
    <row r="1030" spans="2:2" x14ac:dyDescent="0.2">
      <c r="B1030"/>
    </row>
    <row r="1031" spans="2:2" x14ac:dyDescent="0.2">
      <c r="B1031"/>
    </row>
    <row r="1032" spans="2:2" x14ac:dyDescent="0.2">
      <c r="B1032"/>
    </row>
    <row r="1033" spans="2:2" x14ac:dyDescent="0.2">
      <c r="B1033"/>
    </row>
    <row r="1034" spans="2:2" x14ac:dyDescent="0.2">
      <c r="B1034"/>
    </row>
    <row r="1035" spans="2:2" x14ac:dyDescent="0.2">
      <c r="B1035"/>
    </row>
    <row r="1036" spans="2:2" x14ac:dyDescent="0.2">
      <c r="B1036"/>
    </row>
    <row r="1037" spans="2:2" x14ac:dyDescent="0.2">
      <c r="B1037"/>
    </row>
    <row r="1038" spans="2:2" x14ac:dyDescent="0.2">
      <c r="B1038"/>
    </row>
    <row r="1039" spans="2:2" x14ac:dyDescent="0.2">
      <c r="B1039"/>
    </row>
    <row r="1040" spans="2:2" x14ac:dyDescent="0.2">
      <c r="B1040"/>
    </row>
    <row r="1041" spans="2:2" x14ac:dyDescent="0.2">
      <c r="B1041"/>
    </row>
    <row r="1042" spans="2:2" x14ac:dyDescent="0.2">
      <c r="B1042"/>
    </row>
    <row r="1043" spans="2:2" x14ac:dyDescent="0.2">
      <c r="B1043"/>
    </row>
    <row r="1044" spans="2:2" x14ac:dyDescent="0.2">
      <c r="B1044"/>
    </row>
    <row r="1045" spans="2:2" x14ac:dyDescent="0.2">
      <c r="B1045"/>
    </row>
    <row r="1046" spans="2:2" x14ac:dyDescent="0.2">
      <c r="B1046"/>
    </row>
    <row r="1047" spans="2:2" x14ac:dyDescent="0.2">
      <c r="B1047"/>
    </row>
    <row r="1048" spans="2:2" x14ac:dyDescent="0.2">
      <c r="B1048"/>
    </row>
    <row r="1049" spans="2:2" x14ac:dyDescent="0.2">
      <c r="B1049"/>
    </row>
    <row r="1050" spans="2:2" x14ac:dyDescent="0.2">
      <c r="B1050"/>
    </row>
    <row r="1051" spans="2:2" x14ac:dyDescent="0.2">
      <c r="B1051"/>
    </row>
    <row r="1052" spans="2:2" x14ac:dyDescent="0.2">
      <c r="B1052"/>
    </row>
    <row r="1053" spans="2:2" x14ac:dyDescent="0.2">
      <c r="B1053"/>
    </row>
    <row r="1054" spans="2:2" x14ac:dyDescent="0.2">
      <c r="B1054"/>
    </row>
    <row r="1055" spans="2:2" x14ac:dyDescent="0.2">
      <c r="B1055"/>
    </row>
    <row r="1056" spans="2:2" x14ac:dyDescent="0.2">
      <c r="B1056"/>
    </row>
    <row r="1057" spans="2:2" x14ac:dyDescent="0.2">
      <c r="B1057"/>
    </row>
    <row r="1058" spans="2:2" x14ac:dyDescent="0.2">
      <c r="B1058"/>
    </row>
    <row r="1059" spans="2:2" x14ac:dyDescent="0.2">
      <c r="B1059"/>
    </row>
    <row r="1060" spans="2:2" x14ac:dyDescent="0.2">
      <c r="B1060"/>
    </row>
    <row r="1061" spans="2:2" x14ac:dyDescent="0.2">
      <c r="B1061"/>
    </row>
    <row r="1062" spans="2:2" x14ac:dyDescent="0.2">
      <c r="B1062"/>
    </row>
    <row r="1063" spans="2:2" x14ac:dyDescent="0.2">
      <c r="B1063"/>
    </row>
    <row r="1064" spans="2:2" x14ac:dyDescent="0.2">
      <c r="B1064"/>
    </row>
    <row r="1065" spans="2:2" x14ac:dyDescent="0.2">
      <c r="B1065"/>
    </row>
    <row r="1066" spans="2:2" x14ac:dyDescent="0.2">
      <c r="B1066"/>
    </row>
    <row r="1067" spans="2:2" x14ac:dyDescent="0.2">
      <c r="B1067"/>
    </row>
    <row r="1068" spans="2:2" x14ac:dyDescent="0.2">
      <c r="B1068"/>
    </row>
    <row r="1069" spans="2:2" x14ac:dyDescent="0.2">
      <c r="B1069"/>
    </row>
    <row r="1070" spans="2:2" x14ac:dyDescent="0.2">
      <c r="B1070"/>
    </row>
    <row r="1071" spans="2:2" x14ac:dyDescent="0.2">
      <c r="B1071"/>
    </row>
    <row r="1072" spans="2:2" x14ac:dyDescent="0.2">
      <c r="B1072"/>
    </row>
    <row r="1073" spans="2:2" x14ac:dyDescent="0.2">
      <c r="B1073"/>
    </row>
    <row r="1074" spans="2:2" x14ac:dyDescent="0.2">
      <c r="B1074"/>
    </row>
    <row r="1075" spans="2:2" x14ac:dyDescent="0.2">
      <c r="B1075"/>
    </row>
    <row r="1076" spans="2:2" x14ac:dyDescent="0.2">
      <c r="B1076"/>
    </row>
    <row r="1077" spans="2:2" x14ac:dyDescent="0.2">
      <c r="B1077"/>
    </row>
    <row r="1078" spans="2:2" x14ac:dyDescent="0.2">
      <c r="B1078"/>
    </row>
    <row r="1079" spans="2:2" x14ac:dyDescent="0.2">
      <c r="B1079"/>
    </row>
    <row r="1080" spans="2:2" x14ac:dyDescent="0.2">
      <c r="B1080"/>
    </row>
    <row r="1081" spans="2:2" x14ac:dyDescent="0.2">
      <c r="B1081"/>
    </row>
    <row r="1082" spans="2:2" x14ac:dyDescent="0.2">
      <c r="B1082"/>
    </row>
    <row r="1083" spans="2:2" x14ac:dyDescent="0.2">
      <c r="B1083"/>
    </row>
    <row r="1084" spans="2:2" x14ac:dyDescent="0.2">
      <c r="B1084"/>
    </row>
    <row r="1085" spans="2:2" x14ac:dyDescent="0.2">
      <c r="B1085"/>
    </row>
    <row r="1086" spans="2:2" x14ac:dyDescent="0.2">
      <c r="B1086"/>
    </row>
    <row r="1087" spans="2:2" x14ac:dyDescent="0.2">
      <c r="B1087"/>
    </row>
    <row r="1088" spans="2:2" x14ac:dyDescent="0.2">
      <c r="B1088"/>
    </row>
    <row r="1089" spans="2:2" x14ac:dyDescent="0.2">
      <c r="B1089"/>
    </row>
    <row r="1090" spans="2:2" x14ac:dyDescent="0.2">
      <c r="B1090"/>
    </row>
    <row r="1091" spans="2:2" x14ac:dyDescent="0.2">
      <c r="B1091"/>
    </row>
    <row r="1092" spans="2:2" x14ac:dyDescent="0.2">
      <c r="B1092"/>
    </row>
    <row r="1093" spans="2:2" x14ac:dyDescent="0.2">
      <c r="B1093"/>
    </row>
    <row r="1094" spans="2:2" x14ac:dyDescent="0.2">
      <c r="B1094"/>
    </row>
    <row r="1095" spans="2:2" x14ac:dyDescent="0.2">
      <c r="B1095"/>
    </row>
    <row r="1096" spans="2:2" x14ac:dyDescent="0.2">
      <c r="B1096"/>
    </row>
    <row r="1097" spans="2:2" x14ac:dyDescent="0.2">
      <c r="B1097"/>
    </row>
    <row r="1098" spans="2:2" x14ac:dyDescent="0.2">
      <c r="B1098"/>
    </row>
    <row r="1099" spans="2:2" x14ac:dyDescent="0.2">
      <c r="B1099"/>
    </row>
    <row r="1100" spans="2:2" x14ac:dyDescent="0.2">
      <c r="B1100"/>
    </row>
    <row r="1101" spans="2:2" x14ac:dyDescent="0.2">
      <c r="B1101"/>
    </row>
    <row r="1102" spans="2:2" x14ac:dyDescent="0.2">
      <c r="B1102"/>
    </row>
    <row r="1103" spans="2:2" x14ac:dyDescent="0.2">
      <c r="B1103"/>
    </row>
    <row r="1104" spans="2:2" x14ac:dyDescent="0.2">
      <c r="B1104"/>
    </row>
    <row r="1105" spans="2:2" x14ac:dyDescent="0.2">
      <c r="B1105"/>
    </row>
    <row r="1106" spans="2:2" x14ac:dyDescent="0.2">
      <c r="B1106"/>
    </row>
    <row r="1107" spans="2:2" x14ac:dyDescent="0.2">
      <c r="B1107"/>
    </row>
    <row r="1108" spans="2:2" x14ac:dyDescent="0.2">
      <c r="B1108"/>
    </row>
    <row r="1109" spans="2:2" x14ac:dyDescent="0.2">
      <c r="B1109"/>
    </row>
    <row r="1110" spans="2:2" x14ac:dyDescent="0.2">
      <c r="B1110"/>
    </row>
    <row r="1111" spans="2:2" x14ac:dyDescent="0.2">
      <c r="B1111"/>
    </row>
    <row r="1112" spans="2:2" x14ac:dyDescent="0.2">
      <c r="B1112"/>
    </row>
    <row r="1113" spans="2:2" x14ac:dyDescent="0.2">
      <c r="B1113"/>
    </row>
    <row r="1114" spans="2:2" x14ac:dyDescent="0.2">
      <c r="B1114"/>
    </row>
    <row r="1115" spans="2:2" x14ac:dyDescent="0.2">
      <c r="B1115"/>
    </row>
    <row r="1116" spans="2:2" x14ac:dyDescent="0.2">
      <c r="B1116"/>
    </row>
    <row r="1117" spans="2:2" x14ac:dyDescent="0.2">
      <c r="B1117"/>
    </row>
    <row r="1118" spans="2:2" x14ac:dyDescent="0.2">
      <c r="B1118"/>
    </row>
    <row r="1119" spans="2:2" x14ac:dyDescent="0.2">
      <c r="B1119"/>
    </row>
    <row r="1120" spans="2:2" x14ac:dyDescent="0.2">
      <c r="B1120"/>
    </row>
    <row r="1121" spans="2:2" x14ac:dyDescent="0.2">
      <c r="B1121"/>
    </row>
    <row r="1122" spans="2:2" x14ac:dyDescent="0.2">
      <c r="B1122"/>
    </row>
    <row r="1123" spans="2:2" x14ac:dyDescent="0.2">
      <c r="B1123"/>
    </row>
    <row r="1124" spans="2:2" x14ac:dyDescent="0.2">
      <c r="B1124"/>
    </row>
    <row r="1125" spans="2:2" x14ac:dyDescent="0.2">
      <c r="B1125"/>
    </row>
    <row r="1126" spans="2:2" x14ac:dyDescent="0.2">
      <c r="B1126"/>
    </row>
    <row r="1127" spans="2:2" x14ac:dyDescent="0.2">
      <c r="B1127"/>
    </row>
    <row r="1128" spans="2:2" x14ac:dyDescent="0.2">
      <c r="B1128"/>
    </row>
    <row r="1129" spans="2:2" x14ac:dyDescent="0.2">
      <c r="B1129"/>
    </row>
    <row r="1130" spans="2:2" x14ac:dyDescent="0.2">
      <c r="B1130"/>
    </row>
    <row r="1131" spans="2:2" x14ac:dyDescent="0.2">
      <c r="B1131"/>
    </row>
    <row r="1132" spans="2:2" x14ac:dyDescent="0.2">
      <c r="B1132"/>
    </row>
    <row r="1133" spans="2:2" x14ac:dyDescent="0.2">
      <c r="B1133"/>
    </row>
    <row r="1134" spans="2:2" x14ac:dyDescent="0.2">
      <c r="B1134"/>
    </row>
    <row r="1135" spans="2:2" x14ac:dyDescent="0.2">
      <c r="B1135"/>
    </row>
    <row r="1136" spans="2:2" x14ac:dyDescent="0.2">
      <c r="B1136"/>
    </row>
    <row r="1137" spans="2:2" x14ac:dyDescent="0.2">
      <c r="B1137"/>
    </row>
    <row r="1138" spans="2:2" x14ac:dyDescent="0.2">
      <c r="B1138"/>
    </row>
    <row r="1139" spans="2:2" x14ac:dyDescent="0.2">
      <c r="B1139"/>
    </row>
    <row r="1140" spans="2:2" x14ac:dyDescent="0.2">
      <c r="B1140"/>
    </row>
    <row r="1141" spans="2:2" x14ac:dyDescent="0.2">
      <c r="B1141"/>
    </row>
    <row r="1142" spans="2:2" x14ac:dyDescent="0.2">
      <c r="B1142"/>
    </row>
    <row r="1143" spans="2:2" x14ac:dyDescent="0.2">
      <c r="B1143"/>
    </row>
    <row r="1144" spans="2:2" x14ac:dyDescent="0.2">
      <c r="B1144"/>
    </row>
    <row r="1145" spans="2:2" x14ac:dyDescent="0.2">
      <c r="B1145"/>
    </row>
    <row r="1146" spans="2:2" x14ac:dyDescent="0.2">
      <c r="B1146"/>
    </row>
    <row r="1147" spans="2:2" x14ac:dyDescent="0.2">
      <c r="B1147"/>
    </row>
    <row r="1148" spans="2:2" x14ac:dyDescent="0.2">
      <c r="B1148"/>
    </row>
    <row r="1149" spans="2:2" x14ac:dyDescent="0.2">
      <c r="B1149"/>
    </row>
    <row r="1150" spans="2:2" x14ac:dyDescent="0.2">
      <c r="B1150"/>
    </row>
    <row r="1151" spans="2:2" x14ac:dyDescent="0.2">
      <c r="B1151"/>
    </row>
    <row r="1152" spans="2:2" x14ac:dyDescent="0.2">
      <c r="B1152"/>
    </row>
    <row r="1153" spans="2:2" x14ac:dyDescent="0.2">
      <c r="B1153"/>
    </row>
    <row r="1154" spans="2:2" x14ac:dyDescent="0.2">
      <c r="B1154"/>
    </row>
    <row r="1155" spans="2:2" x14ac:dyDescent="0.2">
      <c r="B1155"/>
    </row>
    <row r="1156" spans="2:2" x14ac:dyDescent="0.2">
      <c r="B1156"/>
    </row>
    <row r="1157" spans="2:2" x14ac:dyDescent="0.2">
      <c r="B1157"/>
    </row>
    <row r="1158" spans="2:2" x14ac:dyDescent="0.2">
      <c r="B1158"/>
    </row>
    <row r="1159" spans="2:2" x14ac:dyDescent="0.2">
      <c r="B1159"/>
    </row>
    <row r="1160" spans="2:2" x14ac:dyDescent="0.2">
      <c r="B1160"/>
    </row>
    <row r="1161" spans="2:2" x14ac:dyDescent="0.2">
      <c r="B1161"/>
    </row>
    <row r="1162" spans="2:2" x14ac:dyDescent="0.2">
      <c r="B1162"/>
    </row>
    <row r="1163" spans="2:2" x14ac:dyDescent="0.2">
      <c r="B1163"/>
    </row>
    <row r="1164" spans="2:2" x14ac:dyDescent="0.2">
      <c r="B1164"/>
    </row>
    <row r="1165" spans="2:2" x14ac:dyDescent="0.2">
      <c r="B1165"/>
    </row>
    <row r="1166" spans="2:2" x14ac:dyDescent="0.2">
      <c r="B1166"/>
    </row>
    <row r="1167" spans="2:2" x14ac:dyDescent="0.2">
      <c r="B1167"/>
    </row>
    <row r="1168" spans="2:2" x14ac:dyDescent="0.2">
      <c r="B1168"/>
    </row>
    <row r="1169" spans="2:2" x14ac:dyDescent="0.2">
      <c r="B1169"/>
    </row>
    <row r="1170" spans="2:2" x14ac:dyDescent="0.2">
      <c r="B1170"/>
    </row>
    <row r="1171" spans="2:2" x14ac:dyDescent="0.2">
      <c r="B1171"/>
    </row>
    <row r="1172" spans="2:2" x14ac:dyDescent="0.2">
      <c r="B1172"/>
    </row>
    <row r="1173" spans="2:2" x14ac:dyDescent="0.2">
      <c r="B1173"/>
    </row>
    <row r="1174" spans="2:2" x14ac:dyDescent="0.2">
      <c r="B1174"/>
    </row>
    <row r="1175" spans="2:2" x14ac:dyDescent="0.2">
      <c r="B1175"/>
    </row>
    <row r="1176" spans="2:2" x14ac:dyDescent="0.2">
      <c r="B1176"/>
    </row>
    <row r="1177" spans="2:2" x14ac:dyDescent="0.2">
      <c r="B1177"/>
    </row>
    <row r="1178" spans="2:2" x14ac:dyDescent="0.2">
      <c r="B1178"/>
    </row>
    <row r="1179" spans="2:2" x14ac:dyDescent="0.2">
      <c r="B1179"/>
    </row>
    <row r="1180" spans="2:2" x14ac:dyDescent="0.2">
      <c r="B1180"/>
    </row>
    <row r="1181" spans="2:2" x14ac:dyDescent="0.2">
      <c r="B1181"/>
    </row>
    <row r="1182" spans="2:2" x14ac:dyDescent="0.2">
      <c r="B1182"/>
    </row>
    <row r="1183" spans="2:2" x14ac:dyDescent="0.2">
      <c r="B1183"/>
    </row>
    <row r="1184" spans="2:2" x14ac:dyDescent="0.2">
      <c r="B1184"/>
    </row>
    <row r="1185" spans="2:2" x14ac:dyDescent="0.2">
      <c r="B1185"/>
    </row>
    <row r="1186" spans="2:2" x14ac:dyDescent="0.2">
      <c r="B1186"/>
    </row>
    <row r="1187" spans="2:2" x14ac:dyDescent="0.2">
      <c r="B1187"/>
    </row>
    <row r="1188" spans="2:2" x14ac:dyDescent="0.2">
      <c r="B1188"/>
    </row>
    <row r="1189" spans="2:2" x14ac:dyDescent="0.2">
      <c r="B1189"/>
    </row>
    <row r="1190" spans="2:2" x14ac:dyDescent="0.2">
      <c r="B1190"/>
    </row>
    <row r="1191" spans="2:2" x14ac:dyDescent="0.2">
      <c r="B1191"/>
    </row>
    <row r="1192" spans="2:2" x14ac:dyDescent="0.2">
      <c r="B1192"/>
    </row>
    <row r="1193" spans="2:2" x14ac:dyDescent="0.2">
      <c r="B1193"/>
    </row>
    <row r="1194" spans="2:2" x14ac:dyDescent="0.2">
      <c r="B1194"/>
    </row>
    <row r="1195" spans="2:2" x14ac:dyDescent="0.2">
      <c r="B1195"/>
    </row>
    <row r="1196" spans="2:2" x14ac:dyDescent="0.2">
      <c r="B1196"/>
    </row>
    <row r="1197" spans="2:2" x14ac:dyDescent="0.2">
      <c r="B1197"/>
    </row>
    <row r="1198" spans="2:2" x14ac:dyDescent="0.2">
      <c r="B1198"/>
    </row>
    <row r="1199" spans="2:2" x14ac:dyDescent="0.2">
      <c r="B1199"/>
    </row>
    <row r="1200" spans="2:2" x14ac:dyDescent="0.2">
      <c r="B1200"/>
    </row>
    <row r="1201" spans="2:2" x14ac:dyDescent="0.2">
      <c r="B1201"/>
    </row>
    <row r="1202" spans="2:2" x14ac:dyDescent="0.2">
      <c r="B1202"/>
    </row>
    <row r="1203" spans="2:2" x14ac:dyDescent="0.2">
      <c r="B1203"/>
    </row>
    <row r="1204" spans="2:2" x14ac:dyDescent="0.2">
      <c r="B1204"/>
    </row>
    <row r="1205" spans="2:2" x14ac:dyDescent="0.2">
      <c r="B1205"/>
    </row>
    <row r="1206" spans="2:2" x14ac:dyDescent="0.2">
      <c r="B1206"/>
    </row>
    <row r="1207" spans="2:2" x14ac:dyDescent="0.2">
      <c r="B1207"/>
    </row>
    <row r="1208" spans="2:2" x14ac:dyDescent="0.2">
      <c r="B1208"/>
    </row>
    <row r="1209" spans="2:2" x14ac:dyDescent="0.2">
      <c r="B1209"/>
    </row>
    <row r="1210" spans="2:2" x14ac:dyDescent="0.2">
      <c r="B1210"/>
    </row>
    <row r="1211" spans="2:2" x14ac:dyDescent="0.2">
      <c r="B1211"/>
    </row>
    <row r="1212" spans="2:2" x14ac:dyDescent="0.2">
      <c r="B1212"/>
    </row>
    <row r="1213" spans="2:2" x14ac:dyDescent="0.2">
      <c r="B1213"/>
    </row>
    <row r="1214" spans="2:2" x14ac:dyDescent="0.2">
      <c r="B1214"/>
    </row>
    <row r="1215" spans="2:2" x14ac:dyDescent="0.2">
      <c r="B1215"/>
    </row>
    <row r="1216" spans="2:2" x14ac:dyDescent="0.2">
      <c r="B1216"/>
    </row>
    <row r="1217" spans="2:2" x14ac:dyDescent="0.2">
      <c r="B1217"/>
    </row>
    <row r="1218" spans="2:2" x14ac:dyDescent="0.2">
      <c r="B1218"/>
    </row>
    <row r="1219" spans="2:2" x14ac:dyDescent="0.2">
      <c r="B1219"/>
    </row>
    <row r="1220" spans="2:2" x14ac:dyDescent="0.2">
      <c r="B1220"/>
    </row>
    <row r="1221" spans="2:2" x14ac:dyDescent="0.2">
      <c r="B1221"/>
    </row>
    <row r="1222" spans="2:2" x14ac:dyDescent="0.2">
      <c r="B1222"/>
    </row>
    <row r="1223" spans="2:2" x14ac:dyDescent="0.2">
      <c r="B1223"/>
    </row>
    <row r="1224" spans="2:2" x14ac:dyDescent="0.2">
      <c r="B1224"/>
    </row>
    <row r="1225" spans="2:2" x14ac:dyDescent="0.2">
      <c r="B1225"/>
    </row>
    <row r="1226" spans="2:2" x14ac:dyDescent="0.2">
      <c r="B1226"/>
    </row>
    <row r="1227" spans="2:2" x14ac:dyDescent="0.2">
      <c r="B1227"/>
    </row>
    <row r="1228" spans="2:2" x14ac:dyDescent="0.2">
      <c r="B1228"/>
    </row>
    <row r="1229" spans="2:2" x14ac:dyDescent="0.2">
      <c r="B1229"/>
    </row>
    <row r="1230" spans="2:2" x14ac:dyDescent="0.2">
      <c r="B1230"/>
    </row>
    <row r="1231" spans="2:2" x14ac:dyDescent="0.2">
      <c r="B1231"/>
    </row>
    <row r="1232" spans="2:2" x14ac:dyDescent="0.2">
      <c r="B1232"/>
    </row>
    <row r="1233" spans="2:2" x14ac:dyDescent="0.2">
      <c r="B1233"/>
    </row>
    <row r="1234" spans="2:2" x14ac:dyDescent="0.2">
      <c r="B1234"/>
    </row>
    <row r="1235" spans="2:2" x14ac:dyDescent="0.2">
      <c r="B1235"/>
    </row>
    <row r="1236" spans="2:2" x14ac:dyDescent="0.2">
      <c r="B1236"/>
    </row>
    <row r="1237" spans="2:2" x14ac:dyDescent="0.2">
      <c r="B1237"/>
    </row>
    <row r="1238" spans="2:2" x14ac:dyDescent="0.2">
      <c r="B1238"/>
    </row>
    <row r="1239" spans="2:2" x14ac:dyDescent="0.2">
      <c r="B1239"/>
    </row>
    <row r="1240" spans="2:2" x14ac:dyDescent="0.2">
      <c r="B1240"/>
    </row>
    <row r="1241" spans="2:2" x14ac:dyDescent="0.2">
      <c r="B1241"/>
    </row>
    <row r="1242" spans="2:2" x14ac:dyDescent="0.2">
      <c r="B1242"/>
    </row>
    <row r="1243" spans="2:2" x14ac:dyDescent="0.2">
      <c r="B1243"/>
    </row>
    <row r="1244" spans="2:2" x14ac:dyDescent="0.2">
      <c r="B1244"/>
    </row>
    <row r="1245" spans="2:2" x14ac:dyDescent="0.2">
      <c r="B1245"/>
    </row>
    <row r="1246" spans="2:2" x14ac:dyDescent="0.2">
      <c r="B1246"/>
    </row>
    <row r="1247" spans="2:2" x14ac:dyDescent="0.2">
      <c r="B1247"/>
    </row>
    <row r="1248" spans="2:2" x14ac:dyDescent="0.2">
      <c r="B1248"/>
    </row>
    <row r="1249" spans="2:2" x14ac:dyDescent="0.2">
      <c r="B1249"/>
    </row>
    <row r="1250" spans="2:2" x14ac:dyDescent="0.2">
      <c r="B1250"/>
    </row>
    <row r="1251" spans="2:2" x14ac:dyDescent="0.2">
      <c r="B1251"/>
    </row>
    <row r="1252" spans="2:2" x14ac:dyDescent="0.2">
      <c r="B1252"/>
    </row>
    <row r="1253" spans="2:2" x14ac:dyDescent="0.2">
      <c r="B1253"/>
    </row>
    <row r="1254" spans="2:2" x14ac:dyDescent="0.2">
      <c r="B1254"/>
    </row>
    <row r="1255" spans="2:2" x14ac:dyDescent="0.2">
      <c r="B1255"/>
    </row>
    <row r="1256" spans="2:2" x14ac:dyDescent="0.2">
      <c r="B1256"/>
    </row>
    <row r="1257" spans="2:2" x14ac:dyDescent="0.2">
      <c r="B1257"/>
    </row>
    <row r="1258" spans="2:2" x14ac:dyDescent="0.2">
      <c r="B1258"/>
    </row>
    <row r="1259" spans="2:2" x14ac:dyDescent="0.2">
      <c r="B1259"/>
    </row>
    <row r="1260" spans="2:2" x14ac:dyDescent="0.2">
      <c r="B1260"/>
    </row>
    <row r="1261" spans="2:2" x14ac:dyDescent="0.2">
      <c r="B1261"/>
    </row>
    <row r="1262" spans="2:2" x14ac:dyDescent="0.2">
      <c r="B1262"/>
    </row>
    <row r="1263" spans="2:2" x14ac:dyDescent="0.2">
      <c r="B1263"/>
    </row>
    <row r="1264" spans="2:2" x14ac:dyDescent="0.2">
      <c r="B1264"/>
    </row>
    <row r="1265" spans="2:2" x14ac:dyDescent="0.2">
      <c r="B1265"/>
    </row>
    <row r="1266" spans="2:2" x14ac:dyDescent="0.2">
      <c r="B1266"/>
    </row>
    <row r="1267" spans="2:2" x14ac:dyDescent="0.2">
      <c r="B1267"/>
    </row>
    <row r="1268" spans="2:2" x14ac:dyDescent="0.2">
      <c r="B1268"/>
    </row>
    <row r="1269" spans="2:2" x14ac:dyDescent="0.2">
      <c r="B1269"/>
    </row>
    <row r="1270" spans="2:2" x14ac:dyDescent="0.2">
      <c r="B1270"/>
    </row>
    <row r="1271" spans="2:2" x14ac:dyDescent="0.2">
      <c r="B1271"/>
    </row>
    <row r="1272" spans="2:2" x14ac:dyDescent="0.2">
      <c r="B1272"/>
    </row>
    <row r="1273" spans="2:2" x14ac:dyDescent="0.2">
      <c r="B1273"/>
    </row>
    <row r="1274" spans="2:2" x14ac:dyDescent="0.2">
      <c r="B1274"/>
    </row>
    <row r="1275" spans="2:2" x14ac:dyDescent="0.2">
      <c r="B1275"/>
    </row>
    <row r="1276" spans="2:2" x14ac:dyDescent="0.2">
      <c r="B1276"/>
    </row>
    <row r="1277" spans="2:2" x14ac:dyDescent="0.2">
      <c r="B1277"/>
    </row>
    <row r="1278" spans="2:2" x14ac:dyDescent="0.2">
      <c r="B1278"/>
    </row>
    <row r="1279" spans="2:2" x14ac:dyDescent="0.2">
      <c r="B1279"/>
    </row>
    <row r="1280" spans="2:2" x14ac:dyDescent="0.2">
      <c r="B1280"/>
    </row>
    <row r="1281" spans="2:2" x14ac:dyDescent="0.2">
      <c r="B1281"/>
    </row>
    <row r="1282" spans="2:2" x14ac:dyDescent="0.2">
      <c r="B1282"/>
    </row>
    <row r="1283" spans="2:2" x14ac:dyDescent="0.2">
      <c r="B1283"/>
    </row>
    <row r="1284" spans="2:2" x14ac:dyDescent="0.2">
      <c r="B1284"/>
    </row>
    <row r="1285" spans="2:2" x14ac:dyDescent="0.2">
      <c r="B1285"/>
    </row>
    <row r="1286" spans="2:2" x14ac:dyDescent="0.2">
      <c r="B1286"/>
    </row>
    <row r="1287" spans="2:2" x14ac:dyDescent="0.2">
      <c r="B1287"/>
    </row>
    <row r="1288" spans="2:2" x14ac:dyDescent="0.2">
      <c r="B1288"/>
    </row>
    <row r="1289" spans="2:2" x14ac:dyDescent="0.2">
      <c r="B1289"/>
    </row>
    <row r="1290" spans="2:2" x14ac:dyDescent="0.2">
      <c r="B1290"/>
    </row>
    <row r="1291" spans="2:2" x14ac:dyDescent="0.2">
      <c r="B1291"/>
    </row>
    <row r="1292" spans="2:2" x14ac:dyDescent="0.2">
      <c r="B1292"/>
    </row>
    <row r="1293" spans="2:2" x14ac:dyDescent="0.2">
      <c r="B1293"/>
    </row>
    <row r="1294" spans="2:2" x14ac:dyDescent="0.2">
      <c r="B1294"/>
    </row>
    <row r="1295" spans="2:2" x14ac:dyDescent="0.2">
      <c r="B1295"/>
    </row>
    <row r="1296" spans="2:2" x14ac:dyDescent="0.2">
      <c r="B1296"/>
    </row>
    <row r="1297" spans="2:2" x14ac:dyDescent="0.2">
      <c r="B1297"/>
    </row>
    <row r="1298" spans="2:2" x14ac:dyDescent="0.2">
      <c r="B1298"/>
    </row>
    <row r="1299" spans="2:2" x14ac:dyDescent="0.2">
      <c r="B1299"/>
    </row>
    <row r="1300" spans="2:2" x14ac:dyDescent="0.2">
      <c r="B1300"/>
    </row>
    <row r="1301" spans="2:2" x14ac:dyDescent="0.2">
      <c r="B1301"/>
    </row>
    <row r="1302" spans="2:2" x14ac:dyDescent="0.2">
      <c r="B1302"/>
    </row>
    <row r="1303" spans="2:2" x14ac:dyDescent="0.2">
      <c r="B1303"/>
    </row>
    <row r="1304" spans="2:2" x14ac:dyDescent="0.2">
      <c r="B1304"/>
    </row>
    <row r="1305" spans="2:2" x14ac:dyDescent="0.2">
      <c r="B1305"/>
    </row>
    <row r="1306" spans="2:2" x14ac:dyDescent="0.2">
      <c r="B1306"/>
    </row>
    <row r="1307" spans="2:2" x14ac:dyDescent="0.2">
      <c r="B1307"/>
    </row>
    <row r="1308" spans="2:2" x14ac:dyDescent="0.2">
      <c r="B1308"/>
    </row>
    <row r="1309" spans="2:2" x14ac:dyDescent="0.2">
      <c r="B1309"/>
    </row>
    <row r="1310" spans="2:2" x14ac:dyDescent="0.2">
      <c r="B1310"/>
    </row>
    <row r="1311" spans="2:2" x14ac:dyDescent="0.2">
      <c r="B1311"/>
    </row>
    <row r="1312" spans="2:2" x14ac:dyDescent="0.2">
      <c r="B1312"/>
    </row>
    <row r="1313" spans="2:2" x14ac:dyDescent="0.2">
      <c r="B1313"/>
    </row>
    <row r="1314" spans="2:2" x14ac:dyDescent="0.2">
      <c r="B1314"/>
    </row>
    <row r="1315" spans="2:2" x14ac:dyDescent="0.2">
      <c r="B1315"/>
    </row>
    <row r="1316" spans="2:2" x14ac:dyDescent="0.2">
      <c r="B1316"/>
    </row>
    <row r="1317" spans="2:2" x14ac:dyDescent="0.2">
      <c r="B1317"/>
    </row>
    <row r="1318" spans="2:2" x14ac:dyDescent="0.2">
      <c r="B1318"/>
    </row>
    <row r="1319" spans="2:2" x14ac:dyDescent="0.2">
      <c r="B1319"/>
    </row>
    <row r="1320" spans="2:2" x14ac:dyDescent="0.2">
      <c r="B1320"/>
    </row>
    <row r="1321" spans="2:2" x14ac:dyDescent="0.2">
      <c r="B1321"/>
    </row>
    <row r="1322" spans="2:2" x14ac:dyDescent="0.2">
      <c r="B1322"/>
    </row>
    <row r="1323" spans="2:2" x14ac:dyDescent="0.2">
      <c r="B1323"/>
    </row>
    <row r="1324" spans="2:2" x14ac:dyDescent="0.2">
      <c r="B1324"/>
    </row>
    <row r="1325" spans="2:2" x14ac:dyDescent="0.2">
      <c r="B1325"/>
    </row>
    <row r="1326" spans="2:2" x14ac:dyDescent="0.2">
      <c r="B1326"/>
    </row>
    <row r="1327" spans="2:2" x14ac:dyDescent="0.2">
      <c r="B1327"/>
    </row>
    <row r="1328" spans="2:2" x14ac:dyDescent="0.2">
      <c r="B1328"/>
    </row>
    <row r="1329" spans="2:2" x14ac:dyDescent="0.2">
      <c r="B1329"/>
    </row>
    <row r="1330" spans="2:2" x14ac:dyDescent="0.2">
      <c r="B1330"/>
    </row>
    <row r="1331" spans="2:2" x14ac:dyDescent="0.2">
      <c r="B1331"/>
    </row>
    <row r="1332" spans="2:2" x14ac:dyDescent="0.2">
      <c r="B1332"/>
    </row>
    <row r="1333" spans="2:2" x14ac:dyDescent="0.2">
      <c r="B1333"/>
    </row>
    <row r="1334" spans="2:2" x14ac:dyDescent="0.2">
      <c r="B1334"/>
    </row>
    <row r="1335" spans="2:2" x14ac:dyDescent="0.2">
      <c r="B1335"/>
    </row>
    <row r="1336" spans="2:2" x14ac:dyDescent="0.2">
      <c r="B1336"/>
    </row>
    <row r="1337" spans="2:2" x14ac:dyDescent="0.2">
      <c r="B1337"/>
    </row>
    <row r="1338" spans="2:2" x14ac:dyDescent="0.2">
      <c r="B1338"/>
    </row>
    <row r="1339" spans="2:2" x14ac:dyDescent="0.2">
      <c r="B1339"/>
    </row>
    <row r="1340" spans="2:2" x14ac:dyDescent="0.2">
      <c r="B1340"/>
    </row>
    <row r="1341" spans="2:2" x14ac:dyDescent="0.2">
      <c r="B1341"/>
    </row>
    <row r="1342" spans="2:2" x14ac:dyDescent="0.2">
      <c r="B1342"/>
    </row>
    <row r="1343" spans="2:2" x14ac:dyDescent="0.2">
      <c r="B1343"/>
    </row>
    <row r="1344" spans="2:2" x14ac:dyDescent="0.2">
      <c r="B1344"/>
    </row>
    <row r="1345" spans="2:2" x14ac:dyDescent="0.2">
      <c r="B1345"/>
    </row>
    <row r="1346" spans="2:2" x14ac:dyDescent="0.2">
      <c r="B1346"/>
    </row>
    <row r="1347" spans="2:2" x14ac:dyDescent="0.2">
      <c r="B1347"/>
    </row>
    <row r="1348" spans="2:2" x14ac:dyDescent="0.2">
      <c r="B1348"/>
    </row>
    <row r="1349" spans="2:2" x14ac:dyDescent="0.2">
      <c r="B1349"/>
    </row>
    <row r="1350" spans="2:2" x14ac:dyDescent="0.2">
      <c r="B1350"/>
    </row>
    <row r="1351" spans="2:2" x14ac:dyDescent="0.2">
      <c r="B1351"/>
    </row>
    <row r="1352" spans="2:2" x14ac:dyDescent="0.2">
      <c r="B1352"/>
    </row>
    <row r="1353" spans="2:2" x14ac:dyDescent="0.2">
      <c r="B1353"/>
    </row>
    <row r="1354" spans="2:2" x14ac:dyDescent="0.2">
      <c r="B1354"/>
    </row>
    <row r="1355" spans="2:2" x14ac:dyDescent="0.2">
      <c r="B1355"/>
    </row>
    <row r="1356" spans="2:2" x14ac:dyDescent="0.2">
      <c r="B1356"/>
    </row>
    <row r="1357" spans="2:2" x14ac:dyDescent="0.2">
      <c r="B1357"/>
    </row>
    <row r="1358" spans="2:2" x14ac:dyDescent="0.2">
      <c r="B1358"/>
    </row>
    <row r="1359" spans="2:2" x14ac:dyDescent="0.2">
      <c r="B1359"/>
    </row>
    <row r="1360" spans="2:2" x14ac:dyDescent="0.2">
      <c r="B1360"/>
    </row>
    <row r="1361" spans="2:2" x14ac:dyDescent="0.2">
      <c r="B1361"/>
    </row>
    <row r="1362" spans="2:2" x14ac:dyDescent="0.2">
      <c r="B1362"/>
    </row>
    <row r="1363" spans="2:2" x14ac:dyDescent="0.2">
      <c r="B1363"/>
    </row>
    <row r="1364" spans="2:2" x14ac:dyDescent="0.2">
      <c r="B1364"/>
    </row>
    <row r="1365" spans="2:2" x14ac:dyDescent="0.2">
      <c r="B1365"/>
    </row>
    <row r="1366" spans="2:2" x14ac:dyDescent="0.2">
      <c r="B1366"/>
    </row>
    <row r="1367" spans="2:2" x14ac:dyDescent="0.2">
      <c r="B1367"/>
    </row>
    <row r="1368" spans="2:2" x14ac:dyDescent="0.2">
      <c r="B1368"/>
    </row>
    <row r="1369" spans="2:2" x14ac:dyDescent="0.2">
      <c r="B1369"/>
    </row>
    <row r="1370" spans="2:2" x14ac:dyDescent="0.2">
      <c r="B1370"/>
    </row>
    <row r="1371" spans="2:2" x14ac:dyDescent="0.2">
      <c r="B1371"/>
    </row>
    <row r="1372" spans="2:2" x14ac:dyDescent="0.2">
      <c r="B1372"/>
    </row>
    <row r="1373" spans="2:2" x14ac:dyDescent="0.2">
      <c r="B1373"/>
    </row>
    <row r="1374" spans="2:2" x14ac:dyDescent="0.2">
      <c r="B1374"/>
    </row>
    <row r="1375" spans="2:2" x14ac:dyDescent="0.2">
      <c r="B1375"/>
    </row>
    <row r="1376" spans="2:2" x14ac:dyDescent="0.2">
      <c r="B1376"/>
    </row>
    <row r="1377" spans="2:2" x14ac:dyDescent="0.2">
      <c r="B1377"/>
    </row>
    <row r="1378" spans="2:2" x14ac:dyDescent="0.2">
      <c r="B1378"/>
    </row>
    <row r="1379" spans="2:2" x14ac:dyDescent="0.2">
      <c r="B1379"/>
    </row>
    <row r="1380" spans="2:2" x14ac:dyDescent="0.2">
      <c r="B1380"/>
    </row>
    <row r="1381" spans="2:2" x14ac:dyDescent="0.2">
      <c r="B1381"/>
    </row>
    <row r="1382" spans="2:2" x14ac:dyDescent="0.2">
      <c r="B1382"/>
    </row>
    <row r="1383" spans="2:2" x14ac:dyDescent="0.2">
      <c r="B1383"/>
    </row>
    <row r="1384" spans="2:2" x14ac:dyDescent="0.2">
      <c r="B1384"/>
    </row>
    <row r="1385" spans="2:2" x14ac:dyDescent="0.2">
      <c r="B1385"/>
    </row>
    <row r="1386" spans="2:2" x14ac:dyDescent="0.2">
      <c r="B1386"/>
    </row>
    <row r="1387" spans="2:2" x14ac:dyDescent="0.2">
      <c r="B1387"/>
    </row>
    <row r="1388" spans="2:2" x14ac:dyDescent="0.2">
      <c r="B1388"/>
    </row>
    <row r="1389" spans="2:2" x14ac:dyDescent="0.2">
      <c r="B1389"/>
    </row>
    <row r="1390" spans="2:2" x14ac:dyDescent="0.2">
      <c r="B1390"/>
    </row>
    <row r="1391" spans="2:2" x14ac:dyDescent="0.2">
      <c r="B1391"/>
    </row>
    <row r="1392" spans="2:2" x14ac:dyDescent="0.2">
      <c r="B1392"/>
    </row>
    <row r="1393" spans="2:2" x14ac:dyDescent="0.2">
      <c r="B1393"/>
    </row>
    <row r="1394" spans="2:2" x14ac:dyDescent="0.2">
      <c r="B1394"/>
    </row>
    <row r="1395" spans="2:2" x14ac:dyDescent="0.2">
      <c r="B1395"/>
    </row>
    <row r="1396" spans="2:2" x14ac:dyDescent="0.2">
      <c r="B1396"/>
    </row>
    <row r="1397" spans="2:2" x14ac:dyDescent="0.2">
      <c r="B1397"/>
    </row>
    <row r="1398" spans="2:2" x14ac:dyDescent="0.2">
      <c r="B1398"/>
    </row>
    <row r="1399" spans="2:2" x14ac:dyDescent="0.2">
      <c r="B1399"/>
    </row>
    <row r="1400" spans="2:2" x14ac:dyDescent="0.2">
      <c r="B1400"/>
    </row>
    <row r="1401" spans="2:2" x14ac:dyDescent="0.2">
      <c r="B1401"/>
    </row>
    <row r="1402" spans="2:2" x14ac:dyDescent="0.2">
      <c r="B1402"/>
    </row>
    <row r="1403" spans="2:2" x14ac:dyDescent="0.2">
      <c r="B1403"/>
    </row>
    <row r="1404" spans="2:2" x14ac:dyDescent="0.2">
      <c r="B1404"/>
    </row>
    <row r="1405" spans="2:2" x14ac:dyDescent="0.2">
      <c r="B1405"/>
    </row>
    <row r="1406" spans="2:2" x14ac:dyDescent="0.2">
      <c r="B1406"/>
    </row>
    <row r="1407" spans="2:2" x14ac:dyDescent="0.2">
      <c r="B1407"/>
    </row>
    <row r="1408" spans="2:2" x14ac:dyDescent="0.2">
      <c r="B1408"/>
    </row>
    <row r="1409" spans="2:2" x14ac:dyDescent="0.2">
      <c r="B1409"/>
    </row>
    <row r="1410" spans="2:2" x14ac:dyDescent="0.2">
      <c r="B1410"/>
    </row>
    <row r="1411" spans="2:2" x14ac:dyDescent="0.2">
      <c r="B1411"/>
    </row>
    <row r="1412" spans="2:2" x14ac:dyDescent="0.2">
      <c r="B1412"/>
    </row>
    <row r="1413" spans="2:2" x14ac:dyDescent="0.2">
      <c r="B1413"/>
    </row>
    <row r="1414" spans="2:2" x14ac:dyDescent="0.2">
      <c r="B1414"/>
    </row>
    <row r="1415" spans="2:2" x14ac:dyDescent="0.2">
      <c r="B1415"/>
    </row>
    <row r="1416" spans="2:2" x14ac:dyDescent="0.2">
      <c r="B1416"/>
    </row>
    <row r="1417" spans="2:2" x14ac:dyDescent="0.2">
      <c r="B1417"/>
    </row>
    <row r="1418" spans="2:2" x14ac:dyDescent="0.2">
      <c r="B1418"/>
    </row>
    <row r="1419" spans="2:2" x14ac:dyDescent="0.2">
      <c r="B1419"/>
    </row>
    <row r="1420" spans="2:2" x14ac:dyDescent="0.2">
      <c r="B1420"/>
    </row>
    <row r="1421" spans="2:2" x14ac:dyDescent="0.2">
      <c r="B1421"/>
    </row>
    <row r="1422" spans="2:2" x14ac:dyDescent="0.2">
      <c r="B1422"/>
    </row>
    <row r="1423" spans="2:2" x14ac:dyDescent="0.2">
      <c r="B1423"/>
    </row>
    <row r="1424" spans="2:2" x14ac:dyDescent="0.2">
      <c r="B1424"/>
    </row>
    <row r="1425" spans="2:2" x14ac:dyDescent="0.2">
      <c r="B1425"/>
    </row>
    <row r="1426" spans="2:2" x14ac:dyDescent="0.2">
      <c r="B1426"/>
    </row>
    <row r="1427" spans="2:2" x14ac:dyDescent="0.2">
      <c r="B1427"/>
    </row>
    <row r="1428" spans="2:2" x14ac:dyDescent="0.2">
      <c r="B1428"/>
    </row>
    <row r="1429" spans="2:2" x14ac:dyDescent="0.2">
      <c r="B1429"/>
    </row>
    <row r="1430" spans="2:2" x14ac:dyDescent="0.2">
      <c r="B1430"/>
    </row>
    <row r="1431" spans="2:2" x14ac:dyDescent="0.2">
      <c r="B1431"/>
    </row>
    <row r="1432" spans="2:2" x14ac:dyDescent="0.2">
      <c r="B1432"/>
    </row>
    <row r="1433" spans="2:2" x14ac:dyDescent="0.2">
      <c r="B1433"/>
    </row>
    <row r="1434" spans="2:2" x14ac:dyDescent="0.2">
      <c r="B1434"/>
    </row>
    <row r="1435" spans="2:2" x14ac:dyDescent="0.2">
      <c r="B1435"/>
    </row>
    <row r="1436" spans="2:2" x14ac:dyDescent="0.2">
      <c r="B1436"/>
    </row>
    <row r="1437" spans="2:2" x14ac:dyDescent="0.2">
      <c r="B1437"/>
    </row>
    <row r="1438" spans="2:2" x14ac:dyDescent="0.2">
      <c r="B1438"/>
    </row>
    <row r="1439" spans="2:2" x14ac:dyDescent="0.2">
      <c r="B1439"/>
    </row>
    <row r="1440" spans="2:2" x14ac:dyDescent="0.2">
      <c r="B1440"/>
    </row>
    <row r="1441" spans="2:2" x14ac:dyDescent="0.2">
      <c r="B1441"/>
    </row>
    <row r="1442" spans="2:2" x14ac:dyDescent="0.2">
      <c r="B1442"/>
    </row>
    <row r="1443" spans="2:2" x14ac:dyDescent="0.2">
      <c r="B1443"/>
    </row>
    <row r="1444" spans="2:2" x14ac:dyDescent="0.2">
      <c r="B1444"/>
    </row>
    <row r="1445" spans="2:2" x14ac:dyDescent="0.2">
      <c r="B1445"/>
    </row>
    <row r="1446" spans="2:2" x14ac:dyDescent="0.2">
      <c r="B1446"/>
    </row>
    <row r="1447" spans="2:2" x14ac:dyDescent="0.2">
      <c r="B1447"/>
    </row>
    <row r="1448" spans="2:2" x14ac:dyDescent="0.2">
      <c r="B1448"/>
    </row>
    <row r="1449" spans="2:2" x14ac:dyDescent="0.2">
      <c r="B1449"/>
    </row>
    <row r="1450" spans="2:2" x14ac:dyDescent="0.2">
      <c r="B1450"/>
    </row>
    <row r="1451" spans="2:2" x14ac:dyDescent="0.2">
      <c r="B1451"/>
    </row>
    <row r="1452" spans="2:2" x14ac:dyDescent="0.2">
      <c r="B1452"/>
    </row>
    <row r="1453" spans="2:2" x14ac:dyDescent="0.2">
      <c r="B1453"/>
    </row>
    <row r="1454" spans="2:2" x14ac:dyDescent="0.2">
      <c r="B1454"/>
    </row>
    <row r="1455" spans="2:2" x14ac:dyDescent="0.2">
      <c r="B1455"/>
    </row>
    <row r="1456" spans="2:2" x14ac:dyDescent="0.2">
      <c r="B1456"/>
    </row>
    <row r="1457" spans="2:2" x14ac:dyDescent="0.2">
      <c r="B1457"/>
    </row>
    <row r="1458" spans="2:2" x14ac:dyDescent="0.2">
      <c r="B1458"/>
    </row>
    <row r="1459" spans="2:2" x14ac:dyDescent="0.2">
      <c r="B1459"/>
    </row>
    <row r="1460" spans="2:2" x14ac:dyDescent="0.2">
      <c r="B1460"/>
    </row>
    <row r="1461" spans="2:2" x14ac:dyDescent="0.2">
      <c r="B1461"/>
    </row>
    <row r="1462" spans="2:2" x14ac:dyDescent="0.2">
      <c r="B1462"/>
    </row>
    <row r="1463" spans="2:2" x14ac:dyDescent="0.2">
      <c r="B1463"/>
    </row>
    <row r="1464" spans="2:2" x14ac:dyDescent="0.2">
      <c r="B1464"/>
    </row>
    <row r="1465" spans="2:2" x14ac:dyDescent="0.2">
      <c r="B1465"/>
    </row>
    <row r="1466" spans="2:2" x14ac:dyDescent="0.2">
      <c r="B1466"/>
    </row>
    <row r="1467" spans="2:2" x14ac:dyDescent="0.2">
      <c r="B1467"/>
    </row>
    <row r="1468" spans="2:2" x14ac:dyDescent="0.2">
      <c r="B1468"/>
    </row>
    <row r="1469" spans="2:2" x14ac:dyDescent="0.2">
      <c r="B1469"/>
    </row>
    <row r="1470" spans="2:2" x14ac:dyDescent="0.2">
      <c r="B1470"/>
    </row>
    <row r="1471" spans="2:2" x14ac:dyDescent="0.2">
      <c r="B1471"/>
    </row>
    <row r="1472" spans="2:2" x14ac:dyDescent="0.2">
      <c r="B1472"/>
    </row>
    <row r="1473" spans="2:2" x14ac:dyDescent="0.2">
      <c r="B1473"/>
    </row>
    <row r="1474" spans="2:2" x14ac:dyDescent="0.2">
      <c r="B1474"/>
    </row>
    <row r="1475" spans="2:2" x14ac:dyDescent="0.2">
      <c r="B1475"/>
    </row>
    <row r="1476" spans="2:2" x14ac:dyDescent="0.2">
      <c r="B1476"/>
    </row>
    <row r="1477" spans="2:2" x14ac:dyDescent="0.2">
      <c r="B1477"/>
    </row>
    <row r="1478" spans="2:2" x14ac:dyDescent="0.2">
      <c r="B1478"/>
    </row>
    <row r="1479" spans="2:2" x14ac:dyDescent="0.2">
      <c r="B1479"/>
    </row>
    <row r="1480" spans="2:2" x14ac:dyDescent="0.2">
      <c r="B1480"/>
    </row>
    <row r="1481" spans="2:2" x14ac:dyDescent="0.2">
      <c r="B1481"/>
    </row>
    <row r="1482" spans="2:2" x14ac:dyDescent="0.2">
      <c r="B1482"/>
    </row>
    <row r="1483" spans="2:2" x14ac:dyDescent="0.2">
      <c r="B1483"/>
    </row>
    <row r="1484" spans="2:2" x14ac:dyDescent="0.2">
      <c r="B1484"/>
    </row>
    <row r="1485" spans="2:2" x14ac:dyDescent="0.2">
      <c r="B1485"/>
    </row>
    <row r="1486" spans="2:2" x14ac:dyDescent="0.2">
      <c r="B1486"/>
    </row>
    <row r="1487" spans="2:2" x14ac:dyDescent="0.2">
      <c r="B1487"/>
    </row>
    <row r="1488" spans="2:2" x14ac:dyDescent="0.2">
      <c r="B1488"/>
    </row>
    <row r="1489" spans="2:2" x14ac:dyDescent="0.2">
      <c r="B1489"/>
    </row>
    <row r="1490" spans="2:2" x14ac:dyDescent="0.2">
      <c r="B1490"/>
    </row>
    <row r="1491" spans="2:2" x14ac:dyDescent="0.2">
      <c r="B1491"/>
    </row>
    <row r="1492" spans="2:2" x14ac:dyDescent="0.2">
      <c r="B1492"/>
    </row>
    <row r="1493" spans="2:2" x14ac:dyDescent="0.2">
      <c r="B1493"/>
    </row>
    <row r="1494" spans="2:2" x14ac:dyDescent="0.2">
      <c r="B1494"/>
    </row>
    <row r="1495" spans="2:2" x14ac:dyDescent="0.2">
      <c r="B1495"/>
    </row>
    <row r="1496" spans="2:2" x14ac:dyDescent="0.2">
      <c r="B1496"/>
    </row>
    <row r="1497" spans="2:2" x14ac:dyDescent="0.2">
      <c r="B1497"/>
    </row>
    <row r="1498" spans="2:2" x14ac:dyDescent="0.2">
      <c r="B1498"/>
    </row>
    <row r="1499" spans="2:2" x14ac:dyDescent="0.2">
      <c r="B1499"/>
    </row>
    <row r="1500" spans="2:2" x14ac:dyDescent="0.2">
      <c r="B1500"/>
    </row>
    <row r="1501" spans="2:2" x14ac:dyDescent="0.2">
      <c r="B1501"/>
    </row>
    <row r="1502" spans="2:2" x14ac:dyDescent="0.2">
      <c r="B1502"/>
    </row>
    <row r="1503" spans="2:2" x14ac:dyDescent="0.2">
      <c r="B1503"/>
    </row>
    <row r="1504" spans="2:2" x14ac:dyDescent="0.2">
      <c r="B1504"/>
    </row>
    <row r="1505" spans="2:2" x14ac:dyDescent="0.2">
      <c r="B1505"/>
    </row>
    <row r="1506" spans="2:2" x14ac:dyDescent="0.2">
      <c r="B1506"/>
    </row>
    <row r="1507" spans="2:2" x14ac:dyDescent="0.2">
      <c r="B1507"/>
    </row>
    <row r="1508" spans="2:2" x14ac:dyDescent="0.2">
      <c r="B1508"/>
    </row>
    <row r="1509" spans="2:2" x14ac:dyDescent="0.2">
      <c r="B1509"/>
    </row>
    <row r="1510" spans="2:2" x14ac:dyDescent="0.2">
      <c r="B1510"/>
    </row>
    <row r="1511" spans="2:2" x14ac:dyDescent="0.2">
      <c r="B1511"/>
    </row>
    <row r="1512" spans="2:2" x14ac:dyDescent="0.2">
      <c r="B1512"/>
    </row>
    <row r="1513" spans="2:2" x14ac:dyDescent="0.2">
      <c r="B1513"/>
    </row>
    <row r="1514" spans="2:2" x14ac:dyDescent="0.2">
      <c r="B1514"/>
    </row>
    <row r="1515" spans="2:2" x14ac:dyDescent="0.2">
      <c r="B1515"/>
    </row>
    <row r="1516" spans="2:2" x14ac:dyDescent="0.2">
      <c r="B1516"/>
    </row>
    <row r="1517" spans="2:2" x14ac:dyDescent="0.2">
      <c r="B1517"/>
    </row>
    <row r="1518" spans="2:2" x14ac:dyDescent="0.2">
      <c r="B1518"/>
    </row>
    <row r="1519" spans="2:2" x14ac:dyDescent="0.2">
      <c r="B1519"/>
    </row>
    <row r="1520" spans="2:2" x14ac:dyDescent="0.2">
      <c r="B1520"/>
    </row>
    <row r="1521" spans="2:2" x14ac:dyDescent="0.2">
      <c r="B1521"/>
    </row>
    <row r="1522" spans="2:2" x14ac:dyDescent="0.2">
      <c r="B1522"/>
    </row>
    <row r="1523" spans="2:2" x14ac:dyDescent="0.2">
      <c r="B1523"/>
    </row>
    <row r="1524" spans="2:2" x14ac:dyDescent="0.2">
      <c r="B1524"/>
    </row>
    <row r="1525" spans="2:2" x14ac:dyDescent="0.2">
      <c r="B1525"/>
    </row>
    <row r="1526" spans="2:2" x14ac:dyDescent="0.2">
      <c r="B1526"/>
    </row>
    <row r="1527" spans="2:2" x14ac:dyDescent="0.2">
      <c r="B1527"/>
    </row>
    <row r="1528" spans="2:2" x14ac:dyDescent="0.2">
      <c r="B1528"/>
    </row>
    <row r="1529" spans="2:2" x14ac:dyDescent="0.2">
      <c r="B1529"/>
    </row>
    <row r="1530" spans="2:2" x14ac:dyDescent="0.2">
      <c r="B1530"/>
    </row>
    <row r="1531" spans="2:2" x14ac:dyDescent="0.2">
      <c r="B1531"/>
    </row>
    <row r="1532" spans="2:2" x14ac:dyDescent="0.2">
      <c r="B1532"/>
    </row>
    <row r="1533" spans="2:2" x14ac:dyDescent="0.2">
      <c r="B1533"/>
    </row>
    <row r="1534" spans="2:2" x14ac:dyDescent="0.2">
      <c r="B1534"/>
    </row>
    <row r="1535" spans="2:2" x14ac:dyDescent="0.2">
      <c r="B1535"/>
    </row>
    <row r="1536" spans="2:2" x14ac:dyDescent="0.2">
      <c r="B1536"/>
    </row>
    <row r="1537" spans="2:2" x14ac:dyDescent="0.2">
      <c r="B1537"/>
    </row>
    <row r="1538" spans="2:2" x14ac:dyDescent="0.2">
      <c r="B1538"/>
    </row>
    <row r="1539" spans="2:2" x14ac:dyDescent="0.2">
      <c r="B1539"/>
    </row>
    <row r="1540" spans="2:2" x14ac:dyDescent="0.2">
      <c r="B1540"/>
    </row>
    <row r="1541" spans="2:2" x14ac:dyDescent="0.2">
      <c r="B1541"/>
    </row>
    <row r="1542" spans="2:2" x14ac:dyDescent="0.2">
      <c r="B1542"/>
    </row>
    <row r="1543" spans="2:2" x14ac:dyDescent="0.2">
      <c r="B1543"/>
    </row>
    <row r="1544" spans="2:2" x14ac:dyDescent="0.2">
      <c r="B1544"/>
    </row>
    <row r="1545" spans="2:2" x14ac:dyDescent="0.2">
      <c r="B1545"/>
    </row>
    <row r="1546" spans="2:2" x14ac:dyDescent="0.2">
      <c r="B1546"/>
    </row>
    <row r="1547" spans="2:2" x14ac:dyDescent="0.2">
      <c r="B1547"/>
    </row>
    <row r="1548" spans="2:2" x14ac:dyDescent="0.2">
      <c r="B1548"/>
    </row>
    <row r="1549" spans="2:2" x14ac:dyDescent="0.2">
      <c r="B1549"/>
    </row>
    <row r="1550" spans="2:2" x14ac:dyDescent="0.2">
      <c r="B1550"/>
    </row>
    <row r="1551" spans="2:2" x14ac:dyDescent="0.2">
      <c r="B1551"/>
    </row>
    <row r="1552" spans="2:2" x14ac:dyDescent="0.2">
      <c r="B1552"/>
    </row>
    <row r="1553" spans="2:2" x14ac:dyDescent="0.2">
      <c r="B1553"/>
    </row>
    <row r="1554" spans="2:2" x14ac:dyDescent="0.2">
      <c r="B1554"/>
    </row>
    <row r="1555" spans="2:2" x14ac:dyDescent="0.2">
      <c r="B1555"/>
    </row>
    <row r="1556" spans="2:2" x14ac:dyDescent="0.2">
      <c r="B1556"/>
    </row>
    <row r="1557" spans="2:2" x14ac:dyDescent="0.2">
      <c r="B1557"/>
    </row>
    <row r="1558" spans="2:2" x14ac:dyDescent="0.2">
      <c r="B1558"/>
    </row>
    <row r="1559" spans="2:2" x14ac:dyDescent="0.2">
      <c r="B1559"/>
    </row>
    <row r="1560" spans="2:2" x14ac:dyDescent="0.2">
      <c r="B1560"/>
    </row>
    <row r="1561" spans="2:2" x14ac:dyDescent="0.2">
      <c r="B1561"/>
    </row>
    <row r="1562" spans="2:2" x14ac:dyDescent="0.2">
      <c r="B1562"/>
    </row>
    <row r="1563" spans="2:2" x14ac:dyDescent="0.2">
      <c r="B1563"/>
    </row>
    <row r="1564" spans="2:2" x14ac:dyDescent="0.2">
      <c r="B1564"/>
    </row>
    <row r="1565" spans="2:2" x14ac:dyDescent="0.2">
      <c r="B1565"/>
    </row>
    <row r="1566" spans="2:2" x14ac:dyDescent="0.2">
      <c r="B1566"/>
    </row>
    <row r="1567" spans="2:2" x14ac:dyDescent="0.2">
      <c r="B1567"/>
    </row>
    <row r="1568" spans="2:2" x14ac:dyDescent="0.2">
      <c r="B1568"/>
    </row>
    <row r="1569" spans="2:2" x14ac:dyDescent="0.2">
      <c r="B1569"/>
    </row>
    <row r="1570" spans="2:2" x14ac:dyDescent="0.2">
      <c r="B1570"/>
    </row>
    <row r="1571" spans="2:2" x14ac:dyDescent="0.2">
      <c r="B1571"/>
    </row>
    <row r="1572" spans="2:2" x14ac:dyDescent="0.2">
      <c r="B1572"/>
    </row>
    <row r="1573" spans="2:2" x14ac:dyDescent="0.2">
      <c r="B1573"/>
    </row>
    <row r="1574" spans="2:2" x14ac:dyDescent="0.2">
      <c r="B1574"/>
    </row>
    <row r="1575" spans="2:2" x14ac:dyDescent="0.2">
      <c r="B1575"/>
    </row>
    <row r="1576" spans="2:2" x14ac:dyDescent="0.2">
      <c r="B1576"/>
    </row>
    <row r="1577" spans="2:2" x14ac:dyDescent="0.2">
      <c r="B1577"/>
    </row>
    <row r="1578" spans="2:2" x14ac:dyDescent="0.2">
      <c r="B1578"/>
    </row>
    <row r="1579" spans="2:2" x14ac:dyDescent="0.2">
      <c r="B1579"/>
    </row>
    <row r="1580" spans="2:2" x14ac:dyDescent="0.2">
      <c r="B1580"/>
    </row>
    <row r="1581" spans="2:2" x14ac:dyDescent="0.2">
      <c r="B1581"/>
    </row>
    <row r="1582" spans="2:2" x14ac:dyDescent="0.2">
      <c r="B1582"/>
    </row>
    <row r="1583" spans="2:2" x14ac:dyDescent="0.2">
      <c r="B1583"/>
    </row>
    <row r="1584" spans="2:2" x14ac:dyDescent="0.2">
      <c r="B1584"/>
    </row>
    <row r="1585" spans="2:2" x14ac:dyDescent="0.2">
      <c r="B1585"/>
    </row>
    <row r="1586" spans="2:2" x14ac:dyDescent="0.2">
      <c r="B1586"/>
    </row>
    <row r="1587" spans="2:2" x14ac:dyDescent="0.2">
      <c r="B1587"/>
    </row>
    <row r="1588" spans="2:2" x14ac:dyDescent="0.2">
      <c r="B1588"/>
    </row>
    <row r="1589" spans="2:2" x14ac:dyDescent="0.2">
      <c r="B1589"/>
    </row>
    <row r="1590" spans="2:2" x14ac:dyDescent="0.2">
      <c r="B1590"/>
    </row>
    <row r="1591" spans="2:2" x14ac:dyDescent="0.2">
      <c r="B1591"/>
    </row>
    <row r="1592" spans="2:2" x14ac:dyDescent="0.2">
      <c r="B1592"/>
    </row>
    <row r="1593" spans="2:2" x14ac:dyDescent="0.2">
      <c r="B1593"/>
    </row>
    <row r="1594" spans="2:2" x14ac:dyDescent="0.2">
      <c r="B1594"/>
    </row>
    <row r="1595" spans="2:2" x14ac:dyDescent="0.2">
      <c r="B1595"/>
    </row>
    <row r="1596" spans="2:2" x14ac:dyDescent="0.2">
      <c r="B1596"/>
    </row>
    <row r="1597" spans="2:2" x14ac:dyDescent="0.2">
      <c r="B1597"/>
    </row>
    <row r="1598" spans="2:2" x14ac:dyDescent="0.2">
      <c r="B1598"/>
    </row>
    <row r="1599" spans="2:2" x14ac:dyDescent="0.2">
      <c r="B1599"/>
    </row>
    <row r="1600" spans="2:2" x14ac:dyDescent="0.2">
      <c r="B1600"/>
    </row>
    <row r="1601" spans="2:2" x14ac:dyDescent="0.2">
      <c r="B1601"/>
    </row>
    <row r="1602" spans="2:2" x14ac:dyDescent="0.2">
      <c r="B1602"/>
    </row>
    <row r="1603" spans="2:2" x14ac:dyDescent="0.2">
      <c r="B1603"/>
    </row>
    <row r="1604" spans="2:2" x14ac:dyDescent="0.2">
      <c r="B1604"/>
    </row>
    <row r="1605" spans="2:2" x14ac:dyDescent="0.2">
      <c r="B1605"/>
    </row>
    <row r="1606" spans="2:2" x14ac:dyDescent="0.2">
      <c r="B1606"/>
    </row>
    <row r="1607" spans="2:2" x14ac:dyDescent="0.2">
      <c r="B1607"/>
    </row>
    <row r="1608" spans="2:2" x14ac:dyDescent="0.2">
      <c r="B1608"/>
    </row>
    <row r="1609" spans="2:2" x14ac:dyDescent="0.2">
      <c r="B1609"/>
    </row>
    <row r="1610" spans="2:2" x14ac:dyDescent="0.2">
      <c r="B1610"/>
    </row>
    <row r="1611" spans="2:2" x14ac:dyDescent="0.2">
      <c r="B1611"/>
    </row>
    <row r="1612" spans="2:2" x14ac:dyDescent="0.2">
      <c r="B1612"/>
    </row>
    <row r="1613" spans="2:2" x14ac:dyDescent="0.2">
      <c r="B1613"/>
    </row>
    <row r="1614" spans="2:2" x14ac:dyDescent="0.2">
      <c r="B1614"/>
    </row>
    <row r="1615" spans="2:2" x14ac:dyDescent="0.2">
      <c r="B1615"/>
    </row>
    <row r="1616" spans="2:2" x14ac:dyDescent="0.2">
      <c r="B1616"/>
    </row>
    <row r="1617" spans="2:2" x14ac:dyDescent="0.2">
      <c r="B1617"/>
    </row>
    <row r="1618" spans="2:2" x14ac:dyDescent="0.2">
      <c r="B1618"/>
    </row>
    <row r="1619" spans="2:2" x14ac:dyDescent="0.2">
      <c r="B1619"/>
    </row>
    <row r="1620" spans="2:2" x14ac:dyDescent="0.2">
      <c r="B1620"/>
    </row>
    <row r="1621" spans="2:2" x14ac:dyDescent="0.2">
      <c r="B1621"/>
    </row>
    <row r="1622" spans="2:2" x14ac:dyDescent="0.2">
      <c r="B1622"/>
    </row>
    <row r="1623" spans="2:2" x14ac:dyDescent="0.2">
      <c r="B1623"/>
    </row>
    <row r="1624" spans="2:2" x14ac:dyDescent="0.2">
      <c r="B1624"/>
    </row>
    <row r="1625" spans="2:2" x14ac:dyDescent="0.2">
      <c r="B1625"/>
    </row>
    <row r="1626" spans="2:2" x14ac:dyDescent="0.2">
      <c r="B1626"/>
    </row>
    <row r="1627" spans="2:2" x14ac:dyDescent="0.2">
      <c r="B1627"/>
    </row>
    <row r="1628" spans="2:2" x14ac:dyDescent="0.2">
      <c r="B1628"/>
    </row>
    <row r="1629" spans="2:2" x14ac:dyDescent="0.2">
      <c r="B1629"/>
    </row>
    <row r="1630" spans="2:2" x14ac:dyDescent="0.2">
      <c r="B1630"/>
    </row>
    <row r="1631" spans="2:2" x14ac:dyDescent="0.2">
      <c r="B1631"/>
    </row>
    <row r="1632" spans="2:2" x14ac:dyDescent="0.2">
      <c r="B1632"/>
    </row>
    <row r="1633" spans="2:2" x14ac:dyDescent="0.2">
      <c r="B1633"/>
    </row>
    <row r="1634" spans="2:2" x14ac:dyDescent="0.2">
      <c r="B1634"/>
    </row>
    <row r="1635" spans="2:2" x14ac:dyDescent="0.2">
      <c r="B1635"/>
    </row>
    <row r="1636" spans="2:2" x14ac:dyDescent="0.2">
      <c r="B1636"/>
    </row>
    <row r="1637" spans="2:2" x14ac:dyDescent="0.2">
      <c r="B1637"/>
    </row>
    <row r="1638" spans="2:2" x14ac:dyDescent="0.2">
      <c r="B1638"/>
    </row>
    <row r="1639" spans="2:2" x14ac:dyDescent="0.2">
      <c r="B1639"/>
    </row>
    <row r="1640" spans="2:2" x14ac:dyDescent="0.2">
      <c r="B1640"/>
    </row>
    <row r="1641" spans="2:2" x14ac:dyDescent="0.2">
      <c r="B1641"/>
    </row>
    <row r="1642" spans="2:2" x14ac:dyDescent="0.2">
      <c r="B1642"/>
    </row>
    <row r="1643" spans="2:2" x14ac:dyDescent="0.2">
      <c r="B1643"/>
    </row>
    <row r="1644" spans="2:2" x14ac:dyDescent="0.2">
      <c r="B1644"/>
    </row>
    <row r="1645" spans="2:2" x14ac:dyDescent="0.2">
      <c r="B1645"/>
    </row>
    <row r="1646" spans="2:2" x14ac:dyDescent="0.2">
      <c r="B1646"/>
    </row>
    <row r="1647" spans="2:2" x14ac:dyDescent="0.2">
      <c r="B1647"/>
    </row>
    <row r="1648" spans="2:2" x14ac:dyDescent="0.2">
      <c r="B1648"/>
    </row>
    <row r="1649" spans="2:2" x14ac:dyDescent="0.2">
      <c r="B1649"/>
    </row>
    <row r="1650" spans="2:2" x14ac:dyDescent="0.2">
      <c r="B1650"/>
    </row>
    <row r="1651" spans="2:2" x14ac:dyDescent="0.2">
      <c r="B1651"/>
    </row>
    <row r="1652" spans="2:2" x14ac:dyDescent="0.2">
      <c r="B1652"/>
    </row>
    <row r="1653" spans="2:2" x14ac:dyDescent="0.2">
      <c r="B1653"/>
    </row>
    <row r="1654" spans="2:2" x14ac:dyDescent="0.2">
      <c r="B1654"/>
    </row>
    <row r="1655" spans="2:2" x14ac:dyDescent="0.2">
      <c r="B1655"/>
    </row>
    <row r="1656" spans="2:2" x14ac:dyDescent="0.2">
      <c r="B1656"/>
    </row>
    <row r="1657" spans="2:2" x14ac:dyDescent="0.2">
      <c r="B1657"/>
    </row>
    <row r="1658" spans="2:2" x14ac:dyDescent="0.2">
      <c r="B1658"/>
    </row>
    <row r="1659" spans="2:2" x14ac:dyDescent="0.2">
      <c r="B1659"/>
    </row>
    <row r="1660" spans="2:2" x14ac:dyDescent="0.2">
      <c r="B1660"/>
    </row>
    <row r="1661" spans="2:2" x14ac:dyDescent="0.2">
      <c r="B1661"/>
    </row>
    <row r="1662" spans="2:2" x14ac:dyDescent="0.2">
      <c r="B1662"/>
    </row>
    <row r="1663" spans="2:2" x14ac:dyDescent="0.2">
      <c r="B1663"/>
    </row>
    <row r="1664" spans="2:2" x14ac:dyDescent="0.2">
      <c r="B1664"/>
    </row>
    <row r="1665" spans="2:2" x14ac:dyDescent="0.2">
      <c r="B1665"/>
    </row>
    <row r="1666" spans="2:2" x14ac:dyDescent="0.2">
      <c r="B1666"/>
    </row>
    <row r="1667" spans="2:2" x14ac:dyDescent="0.2">
      <c r="B1667"/>
    </row>
    <row r="1668" spans="2:2" x14ac:dyDescent="0.2">
      <c r="B1668"/>
    </row>
    <row r="1669" spans="2:2" x14ac:dyDescent="0.2">
      <c r="B1669"/>
    </row>
    <row r="1670" spans="2:2" x14ac:dyDescent="0.2">
      <c r="B1670"/>
    </row>
    <row r="1671" spans="2:2" x14ac:dyDescent="0.2">
      <c r="B1671"/>
    </row>
    <row r="1672" spans="2:2" x14ac:dyDescent="0.2">
      <c r="B1672"/>
    </row>
    <row r="1673" spans="2:2" x14ac:dyDescent="0.2">
      <c r="B1673"/>
    </row>
    <row r="1674" spans="2:2" x14ac:dyDescent="0.2">
      <c r="B1674"/>
    </row>
    <row r="1675" spans="2:2" x14ac:dyDescent="0.2">
      <c r="B1675"/>
    </row>
    <row r="1676" spans="2:2" x14ac:dyDescent="0.2">
      <c r="B1676"/>
    </row>
    <row r="1677" spans="2:2" x14ac:dyDescent="0.2">
      <c r="B1677"/>
    </row>
    <row r="1678" spans="2:2" x14ac:dyDescent="0.2">
      <c r="B1678"/>
    </row>
    <row r="1679" spans="2:2" x14ac:dyDescent="0.2">
      <c r="B1679"/>
    </row>
    <row r="1680" spans="2:2" x14ac:dyDescent="0.2">
      <c r="B1680"/>
    </row>
    <row r="1681" spans="2:2" x14ac:dyDescent="0.2">
      <c r="B1681"/>
    </row>
    <row r="1682" spans="2:2" x14ac:dyDescent="0.2">
      <c r="B1682"/>
    </row>
    <row r="1683" spans="2:2" x14ac:dyDescent="0.2">
      <c r="B1683"/>
    </row>
    <row r="1684" spans="2:2" x14ac:dyDescent="0.2">
      <c r="B1684"/>
    </row>
    <row r="1685" spans="2:2" x14ac:dyDescent="0.2">
      <c r="B1685"/>
    </row>
    <row r="1686" spans="2:2" x14ac:dyDescent="0.2">
      <c r="B1686"/>
    </row>
    <row r="1687" spans="2:2" x14ac:dyDescent="0.2">
      <c r="B1687"/>
    </row>
    <row r="1688" spans="2:2" x14ac:dyDescent="0.2">
      <c r="B1688"/>
    </row>
    <row r="1689" spans="2:2" x14ac:dyDescent="0.2">
      <c r="B1689"/>
    </row>
    <row r="1690" spans="2:2" x14ac:dyDescent="0.2">
      <c r="B1690"/>
    </row>
    <row r="1691" spans="2:2" x14ac:dyDescent="0.2">
      <c r="B1691"/>
    </row>
    <row r="1692" spans="2:2" x14ac:dyDescent="0.2">
      <c r="B1692"/>
    </row>
    <row r="1693" spans="2:2" x14ac:dyDescent="0.2">
      <c r="B1693"/>
    </row>
    <row r="1694" spans="2:2" x14ac:dyDescent="0.2">
      <c r="B1694"/>
    </row>
    <row r="1695" spans="2:2" x14ac:dyDescent="0.2">
      <c r="B1695"/>
    </row>
    <row r="1696" spans="2:2" x14ac:dyDescent="0.2">
      <c r="B1696"/>
    </row>
    <row r="1697" spans="2:2" x14ac:dyDescent="0.2">
      <c r="B1697"/>
    </row>
    <row r="1698" spans="2:2" x14ac:dyDescent="0.2">
      <c r="B1698"/>
    </row>
    <row r="1699" spans="2:2" x14ac:dyDescent="0.2">
      <c r="B1699"/>
    </row>
    <row r="1700" spans="2:2" x14ac:dyDescent="0.2">
      <c r="B1700"/>
    </row>
    <row r="1701" spans="2:2" x14ac:dyDescent="0.2">
      <c r="B1701"/>
    </row>
    <row r="1702" spans="2:2" x14ac:dyDescent="0.2">
      <c r="B1702"/>
    </row>
    <row r="1703" spans="2:2" x14ac:dyDescent="0.2">
      <c r="B1703"/>
    </row>
    <row r="1704" spans="2:2" x14ac:dyDescent="0.2">
      <c r="B1704"/>
    </row>
    <row r="1705" spans="2:2" x14ac:dyDescent="0.2">
      <c r="B1705"/>
    </row>
    <row r="1706" spans="2:2" x14ac:dyDescent="0.2">
      <c r="B1706"/>
    </row>
    <row r="1707" spans="2:2" x14ac:dyDescent="0.2">
      <c r="B1707"/>
    </row>
    <row r="1708" spans="2:2" x14ac:dyDescent="0.2">
      <c r="B1708"/>
    </row>
    <row r="1709" spans="2:2" x14ac:dyDescent="0.2">
      <c r="B1709"/>
    </row>
    <row r="1710" spans="2:2" x14ac:dyDescent="0.2">
      <c r="B1710"/>
    </row>
    <row r="1711" spans="2:2" x14ac:dyDescent="0.2">
      <c r="B1711"/>
    </row>
    <row r="1712" spans="2:2" x14ac:dyDescent="0.2">
      <c r="B1712"/>
    </row>
    <row r="1713" spans="2:2" x14ac:dyDescent="0.2">
      <c r="B1713"/>
    </row>
    <row r="1714" spans="2:2" x14ac:dyDescent="0.2">
      <c r="B1714"/>
    </row>
    <row r="1715" spans="2:2" x14ac:dyDescent="0.2">
      <c r="B1715"/>
    </row>
    <row r="1716" spans="2:2" x14ac:dyDescent="0.2">
      <c r="B1716"/>
    </row>
    <row r="1717" spans="2:2" x14ac:dyDescent="0.2">
      <c r="B1717"/>
    </row>
    <row r="1718" spans="2:2" x14ac:dyDescent="0.2">
      <c r="B1718"/>
    </row>
    <row r="1719" spans="2:2" x14ac:dyDescent="0.2">
      <c r="B1719"/>
    </row>
    <row r="1720" spans="2:2" x14ac:dyDescent="0.2">
      <c r="B1720"/>
    </row>
    <row r="1721" spans="2:2" x14ac:dyDescent="0.2">
      <c r="B1721"/>
    </row>
    <row r="1722" spans="2:2" x14ac:dyDescent="0.2">
      <c r="B1722"/>
    </row>
    <row r="1723" spans="2:2" x14ac:dyDescent="0.2">
      <c r="B1723"/>
    </row>
    <row r="1724" spans="2:2" x14ac:dyDescent="0.2">
      <c r="B1724"/>
    </row>
    <row r="1725" spans="2:2" x14ac:dyDescent="0.2">
      <c r="B1725"/>
    </row>
    <row r="1726" spans="2:2" x14ac:dyDescent="0.2">
      <c r="B1726"/>
    </row>
    <row r="1727" spans="2:2" x14ac:dyDescent="0.2">
      <c r="B1727"/>
    </row>
    <row r="1728" spans="2:2" x14ac:dyDescent="0.2">
      <c r="B1728"/>
    </row>
    <row r="1729" spans="2:2" x14ac:dyDescent="0.2">
      <c r="B1729"/>
    </row>
    <row r="1730" spans="2:2" x14ac:dyDescent="0.2">
      <c r="B1730"/>
    </row>
    <row r="1731" spans="2:2" x14ac:dyDescent="0.2">
      <c r="B1731"/>
    </row>
    <row r="1732" spans="2:2" x14ac:dyDescent="0.2">
      <c r="B1732"/>
    </row>
    <row r="1733" spans="2:2" x14ac:dyDescent="0.2">
      <c r="B1733"/>
    </row>
    <row r="1734" spans="2:2" x14ac:dyDescent="0.2">
      <c r="B1734"/>
    </row>
    <row r="1735" spans="2:2" x14ac:dyDescent="0.2">
      <c r="B1735"/>
    </row>
    <row r="1736" spans="2:2" x14ac:dyDescent="0.2">
      <c r="B1736"/>
    </row>
    <row r="1737" spans="2:2" x14ac:dyDescent="0.2">
      <c r="B1737"/>
    </row>
    <row r="1738" spans="2:2" x14ac:dyDescent="0.2">
      <c r="B1738"/>
    </row>
    <row r="1739" spans="2:2" x14ac:dyDescent="0.2">
      <c r="B1739"/>
    </row>
    <row r="1740" spans="2:2" x14ac:dyDescent="0.2">
      <c r="B1740"/>
    </row>
    <row r="1741" spans="2:2" x14ac:dyDescent="0.2">
      <c r="B1741"/>
    </row>
    <row r="1742" spans="2:2" x14ac:dyDescent="0.2">
      <c r="B1742"/>
    </row>
    <row r="1743" spans="2:2" x14ac:dyDescent="0.2">
      <c r="B1743"/>
    </row>
    <row r="1744" spans="2:2" x14ac:dyDescent="0.2">
      <c r="B1744"/>
    </row>
    <row r="1745" spans="2:2" x14ac:dyDescent="0.2">
      <c r="B1745"/>
    </row>
    <row r="1746" spans="2:2" x14ac:dyDescent="0.2">
      <c r="B1746"/>
    </row>
    <row r="1747" spans="2:2" x14ac:dyDescent="0.2">
      <c r="B1747"/>
    </row>
    <row r="1748" spans="2:2" x14ac:dyDescent="0.2">
      <c r="B1748"/>
    </row>
    <row r="1749" spans="2:2" x14ac:dyDescent="0.2">
      <c r="B1749"/>
    </row>
    <row r="1750" spans="2:2" x14ac:dyDescent="0.2">
      <c r="B1750"/>
    </row>
    <row r="1751" spans="2:2" x14ac:dyDescent="0.2">
      <c r="B1751"/>
    </row>
    <row r="1752" spans="2:2" x14ac:dyDescent="0.2">
      <c r="B1752"/>
    </row>
    <row r="1753" spans="2:2" x14ac:dyDescent="0.2">
      <c r="B1753"/>
    </row>
    <row r="1754" spans="2:2" x14ac:dyDescent="0.2">
      <c r="B1754"/>
    </row>
    <row r="1755" spans="2:2" x14ac:dyDescent="0.2">
      <c r="B1755"/>
    </row>
    <row r="1756" spans="2:2" x14ac:dyDescent="0.2">
      <c r="B1756"/>
    </row>
    <row r="1757" spans="2:2" x14ac:dyDescent="0.2">
      <c r="B1757"/>
    </row>
    <row r="1758" spans="2:2" x14ac:dyDescent="0.2">
      <c r="B1758"/>
    </row>
    <row r="1759" spans="2:2" x14ac:dyDescent="0.2">
      <c r="B1759"/>
    </row>
    <row r="1760" spans="2:2" x14ac:dyDescent="0.2">
      <c r="B1760"/>
    </row>
    <row r="1761" spans="2:2" x14ac:dyDescent="0.2">
      <c r="B1761"/>
    </row>
    <row r="1762" spans="2:2" x14ac:dyDescent="0.2">
      <c r="B1762"/>
    </row>
    <row r="1763" spans="2:2" x14ac:dyDescent="0.2">
      <c r="B1763"/>
    </row>
    <row r="1764" spans="2:2" x14ac:dyDescent="0.2">
      <c r="B1764"/>
    </row>
    <row r="1765" spans="2:2" x14ac:dyDescent="0.2">
      <c r="B1765"/>
    </row>
    <row r="1766" spans="2:2" x14ac:dyDescent="0.2">
      <c r="B1766"/>
    </row>
    <row r="1767" spans="2:2" x14ac:dyDescent="0.2">
      <c r="B1767"/>
    </row>
    <row r="1768" spans="2:2" x14ac:dyDescent="0.2">
      <c r="B1768"/>
    </row>
    <row r="1769" spans="2:2" x14ac:dyDescent="0.2">
      <c r="B1769"/>
    </row>
    <row r="1770" spans="2:2" x14ac:dyDescent="0.2">
      <c r="B1770"/>
    </row>
    <row r="1771" spans="2:2" x14ac:dyDescent="0.2">
      <c r="B1771"/>
    </row>
    <row r="1772" spans="2:2" x14ac:dyDescent="0.2">
      <c r="B1772"/>
    </row>
    <row r="1773" spans="2:2" x14ac:dyDescent="0.2">
      <c r="B1773"/>
    </row>
    <row r="1774" spans="2:2" x14ac:dyDescent="0.2">
      <c r="B1774"/>
    </row>
    <row r="1775" spans="2:2" x14ac:dyDescent="0.2">
      <c r="B1775"/>
    </row>
    <row r="1776" spans="2:2" x14ac:dyDescent="0.2">
      <c r="B1776"/>
    </row>
    <row r="1777" spans="2:2" x14ac:dyDescent="0.2">
      <c r="B1777"/>
    </row>
    <row r="1778" spans="2:2" x14ac:dyDescent="0.2">
      <c r="B1778"/>
    </row>
    <row r="1779" spans="2:2" x14ac:dyDescent="0.2">
      <c r="B1779"/>
    </row>
    <row r="1780" spans="2:2" x14ac:dyDescent="0.2">
      <c r="B1780"/>
    </row>
    <row r="1781" spans="2:2" x14ac:dyDescent="0.2">
      <c r="B1781"/>
    </row>
    <row r="1782" spans="2:2" x14ac:dyDescent="0.2">
      <c r="B1782"/>
    </row>
    <row r="1783" spans="2:2" x14ac:dyDescent="0.2">
      <c r="B1783"/>
    </row>
    <row r="1784" spans="2:2" x14ac:dyDescent="0.2">
      <c r="B1784"/>
    </row>
    <row r="1785" spans="2:2" x14ac:dyDescent="0.2">
      <c r="B1785"/>
    </row>
    <row r="1786" spans="2:2" x14ac:dyDescent="0.2">
      <c r="B1786"/>
    </row>
    <row r="1787" spans="2:2" x14ac:dyDescent="0.2">
      <c r="B1787"/>
    </row>
    <row r="1788" spans="2:2" x14ac:dyDescent="0.2">
      <c r="B1788"/>
    </row>
    <row r="1789" spans="2:2" x14ac:dyDescent="0.2">
      <c r="B1789"/>
    </row>
    <row r="1790" spans="2:2" x14ac:dyDescent="0.2">
      <c r="B1790"/>
    </row>
    <row r="1791" spans="2:2" x14ac:dyDescent="0.2">
      <c r="B1791"/>
    </row>
    <row r="1792" spans="2:2" x14ac:dyDescent="0.2">
      <c r="B1792"/>
    </row>
    <row r="1793" spans="2:2" x14ac:dyDescent="0.2">
      <c r="B1793"/>
    </row>
    <row r="1794" spans="2:2" x14ac:dyDescent="0.2">
      <c r="B1794"/>
    </row>
    <row r="1795" spans="2:2" x14ac:dyDescent="0.2">
      <c r="B1795"/>
    </row>
    <row r="1796" spans="2:2" x14ac:dyDescent="0.2">
      <c r="B1796"/>
    </row>
    <row r="1797" spans="2:2" x14ac:dyDescent="0.2">
      <c r="B1797"/>
    </row>
    <row r="1798" spans="2:2" x14ac:dyDescent="0.2">
      <c r="B1798"/>
    </row>
    <row r="1799" spans="2:2" x14ac:dyDescent="0.2">
      <c r="B1799"/>
    </row>
    <row r="1800" spans="2:2" x14ac:dyDescent="0.2">
      <c r="B1800"/>
    </row>
    <row r="1801" spans="2:2" x14ac:dyDescent="0.2">
      <c r="B1801"/>
    </row>
    <row r="1802" spans="2:2" x14ac:dyDescent="0.2">
      <c r="B1802"/>
    </row>
    <row r="1803" spans="2:2" x14ac:dyDescent="0.2">
      <c r="B1803"/>
    </row>
    <row r="1804" spans="2:2" x14ac:dyDescent="0.2">
      <c r="B1804"/>
    </row>
    <row r="1805" spans="2:2" x14ac:dyDescent="0.2">
      <c r="B1805"/>
    </row>
    <row r="1806" spans="2:2" x14ac:dyDescent="0.2">
      <c r="B1806"/>
    </row>
    <row r="1807" spans="2:2" x14ac:dyDescent="0.2">
      <c r="B1807"/>
    </row>
    <row r="1808" spans="2:2" x14ac:dyDescent="0.2">
      <c r="B1808"/>
    </row>
    <row r="1809" spans="2:2" x14ac:dyDescent="0.2">
      <c r="B1809"/>
    </row>
    <row r="1810" spans="2:2" x14ac:dyDescent="0.2">
      <c r="B1810"/>
    </row>
    <row r="1811" spans="2:2" x14ac:dyDescent="0.2">
      <c r="B1811"/>
    </row>
    <row r="1812" spans="2:2" x14ac:dyDescent="0.2">
      <c r="B1812"/>
    </row>
    <row r="1813" spans="2:2" x14ac:dyDescent="0.2">
      <c r="B1813"/>
    </row>
    <row r="1814" spans="2:2" x14ac:dyDescent="0.2">
      <c r="B1814"/>
    </row>
    <row r="1815" spans="2:2" x14ac:dyDescent="0.2">
      <c r="B1815"/>
    </row>
    <row r="1816" spans="2:2" x14ac:dyDescent="0.2">
      <c r="B1816"/>
    </row>
    <row r="1817" spans="2:2" x14ac:dyDescent="0.2">
      <c r="B1817"/>
    </row>
    <row r="1818" spans="2:2" x14ac:dyDescent="0.2">
      <c r="B1818"/>
    </row>
    <row r="1819" spans="2:2" x14ac:dyDescent="0.2">
      <c r="B1819"/>
    </row>
    <row r="1820" spans="2:2" x14ac:dyDescent="0.2">
      <c r="B1820"/>
    </row>
    <row r="1821" spans="2:2" x14ac:dyDescent="0.2">
      <c r="B1821"/>
    </row>
    <row r="1822" spans="2:2" x14ac:dyDescent="0.2">
      <c r="B1822"/>
    </row>
    <row r="1823" spans="2:2" x14ac:dyDescent="0.2">
      <c r="B1823"/>
    </row>
    <row r="1824" spans="2:2" x14ac:dyDescent="0.2">
      <c r="B1824"/>
    </row>
    <row r="1825" spans="2:2" x14ac:dyDescent="0.2">
      <c r="B1825"/>
    </row>
    <row r="1826" spans="2:2" x14ac:dyDescent="0.2">
      <c r="B1826"/>
    </row>
    <row r="1827" spans="2:2" x14ac:dyDescent="0.2">
      <c r="B1827"/>
    </row>
    <row r="1828" spans="2:2" x14ac:dyDescent="0.2">
      <c r="B1828"/>
    </row>
    <row r="1829" spans="2:2" x14ac:dyDescent="0.2">
      <c r="B1829"/>
    </row>
    <row r="1830" spans="2:2" x14ac:dyDescent="0.2">
      <c r="B1830"/>
    </row>
    <row r="1831" spans="2:2" x14ac:dyDescent="0.2">
      <c r="B1831"/>
    </row>
    <row r="1832" spans="2:2" x14ac:dyDescent="0.2">
      <c r="B1832"/>
    </row>
    <row r="1833" spans="2:2" x14ac:dyDescent="0.2">
      <c r="B1833"/>
    </row>
    <row r="1834" spans="2:2" x14ac:dyDescent="0.2">
      <c r="B1834"/>
    </row>
    <row r="1835" spans="2:2" x14ac:dyDescent="0.2">
      <c r="B1835"/>
    </row>
    <row r="1836" spans="2:2" x14ac:dyDescent="0.2">
      <c r="B1836"/>
    </row>
    <row r="1837" spans="2:2" x14ac:dyDescent="0.2">
      <c r="B1837"/>
    </row>
    <row r="1838" spans="2:2" x14ac:dyDescent="0.2">
      <c r="B1838"/>
    </row>
    <row r="1839" spans="2:2" x14ac:dyDescent="0.2">
      <c r="B1839"/>
    </row>
    <row r="1840" spans="2:2" x14ac:dyDescent="0.2">
      <c r="B1840"/>
    </row>
    <row r="1841" spans="2:2" x14ac:dyDescent="0.2">
      <c r="B1841"/>
    </row>
    <row r="1842" spans="2:2" x14ac:dyDescent="0.2">
      <c r="B1842"/>
    </row>
    <row r="1843" spans="2:2" x14ac:dyDescent="0.2">
      <c r="B1843"/>
    </row>
    <row r="1844" spans="2:2" x14ac:dyDescent="0.2">
      <c r="B1844"/>
    </row>
    <row r="1845" spans="2:2" x14ac:dyDescent="0.2">
      <c r="B1845"/>
    </row>
    <row r="1846" spans="2:2" x14ac:dyDescent="0.2">
      <c r="B1846"/>
    </row>
    <row r="1847" spans="2:2" x14ac:dyDescent="0.2">
      <c r="B1847"/>
    </row>
    <row r="1848" spans="2:2" x14ac:dyDescent="0.2">
      <c r="B1848"/>
    </row>
    <row r="1849" spans="2:2" x14ac:dyDescent="0.2">
      <c r="B1849"/>
    </row>
    <row r="1850" spans="2:2" x14ac:dyDescent="0.2">
      <c r="B1850"/>
    </row>
    <row r="1851" spans="2:2" x14ac:dyDescent="0.2">
      <c r="B1851"/>
    </row>
    <row r="1852" spans="2:2" x14ac:dyDescent="0.2">
      <c r="B1852"/>
    </row>
    <row r="1853" spans="2:2" x14ac:dyDescent="0.2">
      <c r="B1853"/>
    </row>
    <row r="1854" spans="2:2" x14ac:dyDescent="0.2">
      <c r="B1854"/>
    </row>
    <row r="1855" spans="2:2" x14ac:dyDescent="0.2">
      <c r="B1855"/>
    </row>
    <row r="1856" spans="2:2" x14ac:dyDescent="0.2">
      <c r="B1856"/>
    </row>
    <row r="1857" spans="2:2" x14ac:dyDescent="0.2">
      <c r="B1857"/>
    </row>
    <row r="1858" spans="2:2" x14ac:dyDescent="0.2">
      <c r="B1858"/>
    </row>
    <row r="1859" spans="2:2" x14ac:dyDescent="0.2">
      <c r="B1859"/>
    </row>
    <row r="1860" spans="2:2" x14ac:dyDescent="0.2">
      <c r="B1860"/>
    </row>
    <row r="1861" spans="2:2" x14ac:dyDescent="0.2">
      <c r="B1861"/>
    </row>
    <row r="1862" spans="2:2" x14ac:dyDescent="0.2">
      <c r="B1862"/>
    </row>
    <row r="1863" spans="2:2" x14ac:dyDescent="0.2">
      <c r="B1863"/>
    </row>
    <row r="1864" spans="2:2" x14ac:dyDescent="0.2">
      <c r="B1864"/>
    </row>
    <row r="1865" spans="2:2" x14ac:dyDescent="0.2">
      <c r="B1865"/>
    </row>
    <row r="1866" spans="2:2" x14ac:dyDescent="0.2">
      <c r="B1866"/>
    </row>
    <row r="1867" spans="2:2" x14ac:dyDescent="0.2">
      <c r="B1867"/>
    </row>
    <row r="1868" spans="2:2" x14ac:dyDescent="0.2">
      <c r="B1868"/>
    </row>
    <row r="1869" spans="2:2" x14ac:dyDescent="0.2">
      <c r="B1869"/>
    </row>
    <row r="1870" spans="2:2" x14ac:dyDescent="0.2">
      <c r="B1870"/>
    </row>
    <row r="1871" spans="2:2" x14ac:dyDescent="0.2">
      <c r="B1871"/>
    </row>
    <row r="1872" spans="2:2" x14ac:dyDescent="0.2">
      <c r="B1872"/>
    </row>
    <row r="1873" spans="2:2" x14ac:dyDescent="0.2">
      <c r="B1873"/>
    </row>
    <row r="1874" spans="2:2" x14ac:dyDescent="0.2">
      <c r="B1874"/>
    </row>
    <row r="1875" spans="2:2" x14ac:dyDescent="0.2">
      <c r="B1875"/>
    </row>
    <row r="1876" spans="2:2" x14ac:dyDescent="0.2">
      <c r="B1876"/>
    </row>
    <row r="1877" spans="2:2" x14ac:dyDescent="0.2">
      <c r="B1877"/>
    </row>
    <row r="1878" spans="2:2" x14ac:dyDescent="0.2">
      <c r="B1878"/>
    </row>
    <row r="1879" spans="2:2" x14ac:dyDescent="0.2">
      <c r="B1879"/>
    </row>
    <row r="1880" spans="2:2" x14ac:dyDescent="0.2">
      <c r="B1880"/>
    </row>
    <row r="1881" spans="2:2" x14ac:dyDescent="0.2">
      <c r="B1881"/>
    </row>
    <row r="1882" spans="2:2" x14ac:dyDescent="0.2">
      <c r="B1882"/>
    </row>
    <row r="1883" spans="2:2" x14ac:dyDescent="0.2">
      <c r="B1883"/>
    </row>
    <row r="1884" spans="2:2" x14ac:dyDescent="0.2">
      <c r="B1884"/>
    </row>
    <row r="1885" spans="2:2" x14ac:dyDescent="0.2">
      <c r="B1885"/>
    </row>
    <row r="1886" spans="2:2" x14ac:dyDescent="0.2">
      <c r="B1886"/>
    </row>
    <row r="1887" spans="2:2" x14ac:dyDescent="0.2">
      <c r="B1887"/>
    </row>
    <row r="1888" spans="2:2" x14ac:dyDescent="0.2">
      <c r="B1888"/>
    </row>
    <row r="1889" spans="2:2" x14ac:dyDescent="0.2">
      <c r="B1889"/>
    </row>
    <row r="1890" spans="2:2" x14ac:dyDescent="0.2">
      <c r="B1890"/>
    </row>
    <row r="1891" spans="2:2" x14ac:dyDescent="0.2">
      <c r="B1891"/>
    </row>
    <row r="1892" spans="2:2" x14ac:dyDescent="0.2">
      <c r="B1892"/>
    </row>
    <row r="1893" spans="2:2" x14ac:dyDescent="0.2">
      <c r="B1893"/>
    </row>
    <row r="1894" spans="2:2" x14ac:dyDescent="0.2">
      <c r="B1894"/>
    </row>
    <row r="1895" spans="2:2" x14ac:dyDescent="0.2">
      <c r="B1895"/>
    </row>
    <row r="1896" spans="2:2" x14ac:dyDescent="0.2">
      <c r="B1896"/>
    </row>
    <row r="1897" spans="2:2" x14ac:dyDescent="0.2">
      <c r="B1897"/>
    </row>
    <row r="1898" spans="2:2" x14ac:dyDescent="0.2">
      <c r="B1898"/>
    </row>
    <row r="1899" spans="2:2" x14ac:dyDescent="0.2">
      <c r="B1899"/>
    </row>
    <row r="1900" spans="2:2" x14ac:dyDescent="0.2">
      <c r="B1900"/>
    </row>
    <row r="1901" spans="2:2" x14ac:dyDescent="0.2">
      <c r="B1901"/>
    </row>
    <row r="1902" spans="2:2" x14ac:dyDescent="0.2">
      <c r="B1902"/>
    </row>
    <row r="1903" spans="2:2" x14ac:dyDescent="0.2">
      <c r="B1903"/>
    </row>
    <row r="1904" spans="2:2" x14ac:dyDescent="0.2">
      <c r="B1904"/>
    </row>
    <row r="1905" spans="2:2" x14ac:dyDescent="0.2">
      <c r="B1905"/>
    </row>
    <row r="1906" spans="2:2" x14ac:dyDescent="0.2">
      <c r="B1906"/>
    </row>
    <row r="1907" spans="2:2" x14ac:dyDescent="0.2">
      <c r="B1907"/>
    </row>
    <row r="1908" spans="2:2" x14ac:dyDescent="0.2">
      <c r="B1908"/>
    </row>
    <row r="1909" spans="2:2" x14ac:dyDescent="0.2">
      <c r="B1909"/>
    </row>
    <row r="1910" spans="2:2" x14ac:dyDescent="0.2">
      <c r="B1910"/>
    </row>
    <row r="1911" spans="2:2" x14ac:dyDescent="0.2">
      <c r="B1911"/>
    </row>
    <row r="1912" spans="2:2" x14ac:dyDescent="0.2">
      <c r="B1912"/>
    </row>
    <row r="1913" spans="2:2" x14ac:dyDescent="0.2">
      <c r="B1913"/>
    </row>
    <row r="1914" spans="2:2" x14ac:dyDescent="0.2">
      <c r="B1914"/>
    </row>
    <row r="1915" spans="2:2" x14ac:dyDescent="0.2">
      <c r="B1915"/>
    </row>
    <row r="1916" spans="2:2" x14ac:dyDescent="0.2">
      <c r="B1916"/>
    </row>
    <row r="1917" spans="2:2" x14ac:dyDescent="0.2">
      <c r="B1917"/>
    </row>
    <row r="1918" spans="2:2" x14ac:dyDescent="0.2">
      <c r="B1918"/>
    </row>
    <row r="1919" spans="2:2" x14ac:dyDescent="0.2">
      <c r="B1919"/>
    </row>
    <row r="1920" spans="2:2" x14ac:dyDescent="0.2">
      <c r="B1920"/>
    </row>
    <row r="1921" spans="2:2" x14ac:dyDescent="0.2">
      <c r="B1921"/>
    </row>
    <row r="1922" spans="2:2" x14ac:dyDescent="0.2">
      <c r="B1922"/>
    </row>
    <row r="1923" spans="2:2" x14ac:dyDescent="0.2">
      <c r="B1923"/>
    </row>
    <row r="1924" spans="2:2" x14ac:dyDescent="0.2">
      <c r="B1924"/>
    </row>
    <row r="1925" spans="2:2" x14ac:dyDescent="0.2">
      <c r="B1925"/>
    </row>
    <row r="1926" spans="2:2" x14ac:dyDescent="0.2">
      <c r="B1926"/>
    </row>
    <row r="1927" spans="2:2" x14ac:dyDescent="0.2">
      <c r="B1927"/>
    </row>
    <row r="1928" spans="2:2" x14ac:dyDescent="0.2">
      <c r="B1928"/>
    </row>
    <row r="1929" spans="2:2" x14ac:dyDescent="0.2">
      <c r="B1929"/>
    </row>
    <row r="1930" spans="2:2" x14ac:dyDescent="0.2">
      <c r="B1930"/>
    </row>
    <row r="1931" spans="2:2" x14ac:dyDescent="0.2">
      <c r="B1931"/>
    </row>
    <row r="1932" spans="2:2" x14ac:dyDescent="0.2">
      <c r="B1932"/>
    </row>
    <row r="1933" spans="2:2" x14ac:dyDescent="0.2">
      <c r="B1933"/>
    </row>
    <row r="1934" spans="2:2" x14ac:dyDescent="0.2">
      <c r="B1934"/>
    </row>
    <row r="1935" spans="2:2" x14ac:dyDescent="0.2">
      <c r="B1935"/>
    </row>
    <row r="1936" spans="2:2" x14ac:dyDescent="0.2">
      <c r="B1936"/>
    </row>
    <row r="1937" spans="2:2" x14ac:dyDescent="0.2">
      <c r="B1937"/>
    </row>
    <row r="1938" spans="2:2" x14ac:dyDescent="0.2">
      <c r="B1938"/>
    </row>
    <row r="1939" spans="2:2" x14ac:dyDescent="0.2">
      <c r="B1939"/>
    </row>
    <row r="1940" spans="2:2" x14ac:dyDescent="0.2">
      <c r="B1940"/>
    </row>
    <row r="1941" spans="2:2" x14ac:dyDescent="0.2">
      <c r="B1941"/>
    </row>
    <row r="1942" spans="2:2" x14ac:dyDescent="0.2">
      <c r="B1942"/>
    </row>
    <row r="1943" spans="2:2" x14ac:dyDescent="0.2">
      <c r="B1943"/>
    </row>
    <row r="1944" spans="2:2" x14ac:dyDescent="0.2">
      <c r="B1944"/>
    </row>
    <row r="1945" spans="2:2" x14ac:dyDescent="0.2">
      <c r="B1945"/>
    </row>
    <row r="1946" spans="2:2" x14ac:dyDescent="0.2">
      <c r="B1946"/>
    </row>
    <row r="1947" spans="2:2" x14ac:dyDescent="0.2">
      <c r="B1947"/>
    </row>
    <row r="1948" spans="2:2" x14ac:dyDescent="0.2">
      <c r="B1948"/>
    </row>
    <row r="1949" spans="2:2" x14ac:dyDescent="0.2">
      <c r="B1949"/>
    </row>
    <row r="1950" spans="2:2" x14ac:dyDescent="0.2">
      <c r="B1950"/>
    </row>
    <row r="1951" spans="2:2" x14ac:dyDescent="0.2">
      <c r="B1951"/>
    </row>
    <row r="1952" spans="2:2" x14ac:dyDescent="0.2">
      <c r="B1952"/>
    </row>
    <row r="1953" spans="2:2" x14ac:dyDescent="0.2">
      <c r="B1953"/>
    </row>
    <row r="1954" spans="2:2" x14ac:dyDescent="0.2">
      <c r="B1954"/>
    </row>
    <row r="1955" spans="2:2" x14ac:dyDescent="0.2">
      <c r="B1955"/>
    </row>
    <row r="1956" spans="2:2" x14ac:dyDescent="0.2">
      <c r="B1956"/>
    </row>
    <row r="1957" spans="2:2" x14ac:dyDescent="0.2">
      <c r="B1957"/>
    </row>
    <row r="1958" spans="2:2" x14ac:dyDescent="0.2">
      <c r="B1958"/>
    </row>
    <row r="1959" spans="2:2" x14ac:dyDescent="0.2">
      <c r="B1959"/>
    </row>
    <row r="1960" spans="2:2" x14ac:dyDescent="0.2">
      <c r="B1960"/>
    </row>
    <row r="1961" spans="2:2" x14ac:dyDescent="0.2">
      <c r="B1961"/>
    </row>
    <row r="1962" spans="2:2" x14ac:dyDescent="0.2">
      <c r="B1962"/>
    </row>
    <row r="1963" spans="2:2" x14ac:dyDescent="0.2">
      <c r="B1963"/>
    </row>
    <row r="1964" spans="2:2" x14ac:dyDescent="0.2">
      <c r="B1964"/>
    </row>
    <row r="1965" spans="2:2" x14ac:dyDescent="0.2">
      <c r="B1965"/>
    </row>
    <row r="1966" spans="2:2" x14ac:dyDescent="0.2">
      <c r="B1966"/>
    </row>
    <row r="1967" spans="2:2" x14ac:dyDescent="0.2">
      <c r="B1967"/>
    </row>
    <row r="1968" spans="2:2" x14ac:dyDescent="0.2">
      <c r="B1968"/>
    </row>
    <row r="1969" spans="2:2" x14ac:dyDescent="0.2">
      <c r="B1969"/>
    </row>
    <row r="1970" spans="2:2" x14ac:dyDescent="0.2">
      <c r="B1970"/>
    </row>
    <row r="1971" spans="2:2" x14ac:dyDescent="0.2">
      <c r="B1971"/>
    </row>
    <row r="1972" spans="2:2" x14ac:dyDescent="0.2">
      <c r="B1972"/>
    </row>
    <row r="1973" spans="2:2" x14ac:dyDescent="0.2">
      <c r="B1973"/>
    </row>
    <row r="1974" spans="2:2" x14ac:dyDescent="0.2">
      <c r="B1974"/>
    </row>
    <row r="1975" spans="2:2" x14ac:dyDescent="0.2">
      <c r="B1975"/>
    </row>
    <row r="1976" spans="2:2" x14ac:dyDescent="0.2">
      <c r="B1976"/>
    </row>
    <row r="1977" spans="2:2" x14ac:dyDescent="0.2">
      <c r="B1977"/>
    </row>
    <row r="1978" spans="2:2" x14ac:dyDescent="0.2">
      <c r="B1978"/>
    </row>
    <row r="1979" spans="2:2" x14ac:dyDescent="0.2">
      <c r="B1979"/>
    </row>
    <row r="1980" spans="2:2" x14ac:dyDescent="0.2">
      <c r="B1980"/>
    </row>
    <row r="1981" spans="2:2" x14ac:dyDescent="0.2">
      <c r="B1981"/>
    </row>
    <row r="1982" spans="2:2" x14ac:dyDescent="0.2">
      <c r="B1982"/>
    </row>
    <row r="1983" spans="2:2" x14ac:dyDescent="0.2">
      <c r="B1983"/>
    </row>
    <row r="1984" spans="2:2" x14ac:dyDescent="0.2">
      <c r="B1984"/>
    </row>
    <row r="1985" spans="2:2" x14ac:dyDescent="0.2">
      <c r="B1985"/>
    </row>
    <row r="1986" spans="2:2" x14ac:dyDescent="0.2">
      <c r="B1986"/>
    </row>
    <row r="1987" spans="2:2" x14ac:dyDescent="0.2">
      <c r="B1987"/>
    </row>
    <row r="1988" spans="2:2" x14ac:dyDescent="0.2">
      <c r="B1988"/>
    </row>
    <row r="1989" spans="2:2" x14ac:dyDescent="0.2">
      <c r="B1989"/>
    </row>
    <row r="1990" spans="2:2" x14ac:dyDescent="0.2">
      <c r="B1990"/>
    </row>
    <row r="1991" spans="2:2" x14ac:dyDescent="0.2">
      <c r="B1991"/>
    </row>
    <row r="1992" spans="2:2" x14ac:dyDescent="0.2">
      <c r="B1992"/>
    </row>
    <row r="1993" spans="2:2" x14ac:dyDescent="0.2">
      <c r="B1993"/>
    </row>
    <row r="1994" spans="2:2" x14ac:dyDescent="0.2">
      <c r="B1994"/>
    </row>
    <row r="1995" spans="2:2" x14ac:dyDescent="0.2">
      <c r="B1995"/>
    </row>
    <row r="1996" spans="2:2" x14ac:dyDescent="0.2">
      <c r="B1996"/>
    </row>
    <row r="1997" spans="2:2" x14ac:dyDescent="0.2">
      <c r="B1997"/>
    </row>
    <row r="1998" spans="2:2" x14ac:dyDescent="0.2">
      <c r="B1998"/>
    </row>
    <row r="1999" spans="2:2" x14ac:dyDescent="0.2">
      <c r="B1999"/>
    </row>
    <row r="2000" spans="2:2" x14ac:dyDescent="0.2">
      <c r="B2000"/>
    </row>
    <row r="2001" spans="2:2" x14ac:dyDescent="0.2">
      <c r="B2001"/>
    </row>
    <row r="2002" spans="2:2" x14ac:dyDescent="0.2">
      <c r="B2002"/>
    </row>
    <row r="2003" spans="2:2" x14ac:dyDescent="0.2">
      <c r="B2003"/>
    </row>
    <row r="2004" spans="2:2" x14ac:dyDescent="0.2">
      <c r="B2004"/>
    </row>
    <row r="2005" spans="2:2" x14ac:dyDescent="0.2">
      <c r="B2005"/>
    </row>
    <row r="2006" spans="2:2" x14ac:dyDescent="0.2">
      <c r="B2006"/>
    </row>
    <row r="2007" spans="2:2" x14ac:dyDescent="0.2">
      <c r="B2007"/>
    </row>
    <row r="2008" spans="2:2" x14ac:dyDescent="0.2">
      <c r="B2008"/>
    </row>
    <row r="2009" spans="2:2" x14ac:dyDescent="0.2">
      <c r="B2009"/>
    </row>
    <row r="2010" spans="2:2" x14ac:dyDescent="0.2">
      <c r="B2010"/>
    </row>
    <row r="2011" spans="2:2" x14ac:dyDescent="0.2">
      <c r="B2011"/>
    </row>
    <row r="2012" spans="2:2" x14ac:dyDescent="0.2">
      <c r="B2012"/>
    </row>
    <row r="2013" spans="2:2" x14ac:dyDescent="0.2">
      <c r="B2013"/>
    </row>
    <row r="2014" spans="2:2" x14ac:dyDescent="0.2">
      <c r="B2014"/>
    </row>
    <row r="2015" spans="2:2" x14ac:dyDescent="0.2">
      <c r="B2015"/>
    </row>
    <row r="2016" spans="2:2" x14ac:dyDescent="0.2">
      <c r="B2016"/>
    </row>
    <row r="2017" spans="2:2" x14ac:dyDescent="0.2">
      <c r="B2017"/>
    </row>
    <row r="2018" spans="2:2" x14ac:dyDescent="0.2">
      <c r="B2018"/>
    </row>
    <row r="2019" spans="2:2" x14ac:dyDescent="0.2">
      <c r="B2019"/>
    </row>
    <row r="2020" spans="2:2" x14ac:dyDescent="0.2">
      <c r="B2020"/>
    </row>
    <row r="2021" spans="2:2" x14ac:dyDescent="0.2">
      <c r="B2021"/>
    </row>
    <row r="2022" spans="2:2" x14ac:dyDescent="0.2">
      <c r="B2022"/>
    </row>
    <row r="2023" spans="2:2" x14ac:dyDescent="0.2">
      <c r="B2023"/>
    </row>
    <row r="2024" spans="2:2" x14ac:dyDescent="0.2">
      <c r="B2024"/>
    </row>
    <row r="2025" spans="2:2" x14ac:dyDescent="0.2">
      <c r="B2025"/>
    </row>
    <row r="2026" spans="2:2" x14ac:dyDescent="0.2">
      <c r="B2026"/>
    </row>
    <row r="2027" spans="2:2" x14ac:dyDescent="0.2">
      <c r="B2027"/>
    </row>
    <row r="2028" spans="2:2" x14ac:dyDescent="0.2">
      <c r="B2028"/>
    </row>
    <row r="2029" spans="2:2" x14ac:dyDescent="0.2">
      <c r="B2029"/>
    </row>
    <row r="2030" spans="2:2" x14ac:dyDescent="0.2">
      <c r="B2030"/>
    </row>
    <row r="2031" spans="2:2" x14ac:dyDescent="0.2">
      <c r="B2031"/>
    </row>
    <row r="2032" spans="2:2" x14ac:dyDescent="0.2">
      <c r="B2032"/>
    </row>
    <row r="2033" spans="2:2" x14ac:dyDescent="0.2">
      <c r="B2033"/>
    </row>
    <row r="2034" spans="2:2" x14ac:dyDescent="0.2">
      <c r="B2034"/>
    </row>
    <row r="2035" spans="2:2" x14ac:dyDescent="0.2">
      <c r="B2035"/>
    </row>
    <row r="2036" spans="2:2" x14ac:dyDescent="0.2">
      <c r="B2036"/>
    </row>
    <row r="2037" spans="2:2" x14ac:dyDescent="0.2">
      <c r="B2037"/>
    </row>
    <row r="2038" spans="2:2" x14ac:dyDescent="0.2">
      <c r="B2038"/>
    </row>
    <row r="2039" spans="2:2" x14ac:dyDescent="0.2">
      <c r="B2039"/>
    </row>
    <row r="2040" spans="2:2" x14ac:dyDescent="0.2">
      <c r="B2040"/>
    </row>
    <row r="2041" spans="2:2" x14ac:dyDescent="0.2">
      <c r="B2041"/>
    </row>
    <row r="2042" spans="2:2" x14ac:dyDescent="0.2">
      <c r="B2042"/>
    </row>
    <row r="2043" spans="2:2" x14ac:dyDescent="0.2">
      <c r="B2043"/>
    </row>
    <row r="2044" spans="2:2" x14ac:dyDescent="0.2">
      <c r="B2044"/>
    </row>
    <row r="2045" spans="2:2" x14ac:dyDescent="0.2">
      <c r="B2045"/>
    </row>
    <row r="2046" spans="2:2" x14ac:dyDescent="0.2">
      <c r="B2046"/>
    </row>
    <row r="2047" spans="2:2" x14ac:dyDescent="0.2">
      <c r="B2047"/>
    </row>
    <row r="2048" spans="2:2" x14ac:dyDescent="0.2">
      <c r="B2048"/>
    </row>
    <row r="2049" spans="2:2" x14ac:dyDescent="0.2">
      <c r="B2049"/>
    </row>
    <row r="2050" spans="2:2" x14ac:dyDescent="0.2">
      <c r="B2050"/>
    </row>
    <row r="2051" spans="2:2" x14ac:dyDescent="0.2">
      <c r="B2051"/>
    </row>
    <row r="2052" spans="2:2" x14ac:dyDescent="0.2">
      <c r="B2052"/>
    </row>
    <row r="2053" spans="2:2" x14ac:dyDescent="0.2">
      <c r="B2053"/>
    </row>
    <row r="2054" spans="2:2" x14ac:dyDescent="0.2">
      <c r="B2054"/>
    </row>
    <row r="2055" spans="2:2" x14ac:dyDescent="0.2">
      <c r="B2055"/>
    </row>
    <row r="2056" spans="2:2" x14ac:dyDescent="0.2">
      <c r="B2056"/>
    </row>
    <row r="2057" spans="2:2" x14ac:dyDescent="0.2">
      <c r="B2057"/>
    </row>
    <row r="2058" spans="2:2" x14ac:dyDescent="0.2">
      <c r="B2058"/>
    </row>
    <row r="2059" spans="2:2" x14ac:dyDescent="0.2">
      <c r="B2059"/>
    </row>
    <row r="2060" spans="2:2" x14ac:dyDescent="0.2">
      <c r="B2060"/>
    </row>
    <row r="2061" spans="2:2" x14ac:dyDescent="0.2">
      <c r="B2061"/>
    </row>
    <row r="2062" spans="2:2" x14ac:dyDescent="0.2">
      <c r="B2062"/>
    </row>
    <row r="2063" spans="2:2" x14ac:dyDescent="0.2">
      <c r="B2063"/>
    </row>
    <row r="2064" spans="2:2" x14ac:dyDescent="0.2">
      <c r="B2064"/>
    </row>
    <row r="2065" spans="2:2" x14ac:dyDescent="0.2">
      <c r="B2065"/>
    </row>
    <row r="2066" spans="2:2" x14ac:dyDescent="0.2">
      <c r="B2066"/>
    </row>
    <row r="2067" spans="2:2" x14ac:dyDescent="0.2">
      <c r="B2067"/>
    </row>
    <row r="2068" spans="2:2" x14ac:dyDescent="0.2">
      <c r="B2068"/>
    </row>
    <row r="2069" spans="2:2" x14ac:dyDescent="0.2">
      <c r="B2069"/>
    </row>
    <row r="2070" spans="2:2" x14ac:dyDescent="0.2">
      <c r="B2070"/>
    </row>
    <row r="2071" spans="2:2" x14ac:dyDescent="0.2">
      <c r="B2071"/>
    </row>
    <row r="2072" spans="2:2" x14ac:dyDescent="0.2">
      <c r="B2072"/>
    </row>
    <row r="2073" spans="2:2" x14ac:dyDescent="0.2">
      <c r="B2073"/>
    </row>
    <row r="2074" spans="2:2" x14ac:dyDescent="0.2">
      <c r="B2074"/>
    </row>
    <row r="2075" spans="2:2" x14ac:dyDescent="0.2">
      <c r="B2075"/>
    </row>
    <row r="2076" spans="2:2" x14ac:dyDescent="0.2">
      <c r="B2076"/>
    </row>
    <row r="2077" spans="2:2" x14ac:dyDescent="0.2">
      <c r="B2077"/>
    </row>
    <row r="2078" spans="2:2" x14ac:dyDescent="0.2">
      <c r="B2078"/>
    </row>
    <row r="2079" spans="2:2" x14ac:dyDescent="0.2">
      <c r="B2079"/>
    </row>
    <row r="2080" spans="2:2" x14ac:dyDescent="0.2">
      <c r="B2080"/>
    </row>
    <row r="2081" spans="2:2" x14ac:dyDescent="0.2">
      <c r="B2081"/>
    </row>
    <row r="2082" spans="2:2" x14ac:dyDescent="0.2">
      <c r="B2082"/>
    </row>
    <row r="2083" spans="2:2" x14ac:dyDescent="0.2">
      <c r="B2083"/>
    </row>
    <row r="2084" spans="2:2" x14ac:dyDescent="0.2">
      <c r="B2084"/>
    </row>
    <row r="2085" spans="2:2" x14ac:dyDescent="0.2">
      <c r="B2085"/>
    </row>
    <row r="2086" spans="2:2" x14ac:dyDescent="0.2">
      <c r="B2086"/>
    </row>
    <row r="2087" spans="2:2" x14ac:dyDescent="0.2">
      <c r="B2087"/>
    </row>
    <row r="2088" spans="2:2" x14ac:dyDescent="0.2">
      <c r="B2088"/>
    </row>
    <row r="2089" spans="2:2" x14ac:dyDescent="0.2">
      <c r="B2089"/>
    </row>
    <row r="2090" spans="2:2" x14ac:dyDescent="0.2">
      <c r="B2090"/>
    </row>
    <row r="2091" spans="2:2" x14ac:dyDescent="0.2">
      <c r="B2091"/>
    </row>
    <row r="2092" spans="2:2" x14ac:dyDescent="0.2">
      <c r="B2092"/>
    </row>
    <row r="2093" spans="2:2" x14ac:dyDescent="0.2">
      <c r="B2093"/>
    </row>
    <row r="2094" spans="2:2" x14ac:dyDescent="0.2">
      <c r="B2094"/>
    </row>
    <row r="2095" spans="2:2" x14ac:dyDescent="0.2">
      <c r="B2095"/>
    </row>
    <row r="2096" spans="2:2" x14ac:dyDescent="0.2">
      <c r="B2096"/>
    </row>
    <row r="2097" spans="2:2" x14ac:dyDescent="0.2">
      <c r="B2097"/>
    </row>
    <row r="2098" spans="2:2" x14ac:dyDescent="0.2">
      <c r="B2098"/>
    </row>
    <row r="2099" spans="2:2" x14ac:dyDescent="0.2">
      <c r="B2099"/>
    </row>
    <row r="2100" spans="2:2" x14ac:dyDescent="0.2">
      <c r="B2100"/>
    </row>
    <row r="2101" spans="2:2" x14ac:dyDescent="0.2">
      <c r="B2101"/>
    </row>
    <row r="2102" spans="2:2" x14ac:dyDescent="0.2">
      <c r="B2102"/>
    </row>
    <row r="2103" spans="2:2" x14ac:dyDescent="0.2">
      <c r="B2103"/>
    </row>
    <row r="2104" spans="2:2" x14ac:dyDescent="0.2">
      <c r="B2104"/>
    </row>
    <row r="2105" spans="2:2" x14ac:dyDescent="0.2">
      <c r="B2105"/>
    </row>
    <row r="2106" spans="2:2" x14ac:dyDescent="0.2">
      <c r="B2106"/>
    </row>
    <row r="2107" spans="2:2" x14ac:dyDescent="0.2">
      <c r="B2107"/>
    </row>
    <row r="2108" spans="2:2" x14ac:dyDescent="0.2">
      <c r="B2108"/>
    </row>
    <row r="2109" spans="2:2" x14ac:dyDescent="0.2">
      <c r="B2109"/>
    </row>
    <row r="2110" spans="2:2" x14ac:dyDescent="0.2">
      <c r="B2110"/>
    </row>
    <row r="2111" spans="2:2" x14ac:dyDescent="0.2">
      <c r="B2111"/>
    </row>
    <row r="2112" spans="2:2" x14ac:dyDescent="0.2">
      <c r="B2112"/>
    </row>
    <row r="2113" spans="2:2" x14ac:dyDescent="0.2">
      <c r="B2113"/>
    </row>
    <row r="2114" spans="2:2" x14ac:dyDescent="0.2">
      <c r="B2114"/>
    </row>
    <row r="2115" spans="2:2" x14ac:dyDescent="0.2">
      <c r="B2115"/>
    </row>
    <row r="2116" spans="2:2" x14ac:dyDescent="0.2">
      <c r="B2116"/>
    </row>
    <row r="2117" spans="2:2" x14ac:dyDescent="0.2">
      <c r="B2117"/>
    </row>
    <row r="2118" spans="2:2" x14ac:dyDescent="0.2">
      <c r="B2118"/>
    </row>
    <row r="2119" spans="2:2" x14ac:dyDescent="0.2">
      <c r="B2119"/>
    </row>
    <row r="2120" spans="2:2" x14ac:dyDescent="0.2">
      <c r="B2120"/>
    </row>
    <row r="2121" spans="2:2" x14ac:dyDescent="0.2">
      <c r="B2121"/>
    </row>
    <row r="2122" spans="2:2" x14ac:dyDescent="0.2">
      <c r="B2122"/>
    </row>
    <row r="2123" spans="2:2" x14ac:dyDescent="0.2">
      <c r="B2123"/>
    </row>
    <row r="2124" spans="2:2" x14ac:dyDescent="0.2">
      <c r="B2124"/>
    </row>
    <row r="2125" spans="2:2" x14ac:dyDescent="0.2">
      <c r="B2125"/>
    </row>
    <row r="2126" spans="2:2" x14ac:dyDescent="0.2">
      <c r="B2126"/>
    </row>
    <row r="2127" spans="2:2" x14ac:dyDescent="0.2">
      <c r="B2127"/>
    </row>
    <row r="2128" spans="2:2" x14ac:dyDescent="0.2">
      <c r="B2128"/>
    </row>
    <row r="2129" spans="2:2" x14ac:dyDescent="0.2">
      <c r="B2129"/>
    </row>
    <row r="2130" spans="2:2" x14ac:dyDescent="0.2">
      <c r="B2130"/>
    </row>
    <row r="2131" spans="2:2" x14ac:dyDescent="0.2">
      <c r="B2131"/>
    </row>
    <row r="2132" spans="2:2" x14ac:dyDescent="0.2">
      <c r="B2132"/>
    </row>
    <row r="2133" spans="2:2" x14ac:dyDescent="0.2">
      <c r="B2133"/>
    </row>
    <row r="2134" spans="2:2" x14ac:dyDescent="0.2">
      <c r="B2134"/>
    </row>
    <row r="2135" spans="2:2" x14ac:dyDescent="0.2">
      <c r="B2135"/>
    </row>
    <row r="2136" spans="2:2" x14ac:dyDescent="0.2">
      <c r="B2136"/>
    </row>
    <row r="2137" spans="2:2" x14ac:dyDescent="0.2">
      <c r="B2137"/>
    </row>
    <row r="2138" spans="2:2" x14ac:dyDescent="0.2">
      <c r="B2138"/>
    </row>
    <row r="2139" spans="2:2" x14ac:dyDescent="0.2">
      <c r="B2139"/>
    </row>
    <row r="2140" spans="2:2" x14ac:dyDescent="0.2">
      <c r="B2140"/>
    </row>
    <row r="2141" spans="2:2" x14ac:dyDescent="0.2">
      <c r="B2141"/>
    </row>
    <row r="2142" spans="2:2" x14ac:dyDescent="0.2">
      <c r="B2142"/>
    </row>
    <row r="2143" spans="2:2" x14ac:dyDescent="0.2">
      <c r="B2143"/>
    </row>
    <row r="2144" spans="2:2" x14ac:dyDescent="0.2">
      <c r="B2144"/>
    </row>
    <row r="2145" spans="2:2" x14ac:dyDescent="0.2">
      <c r="B2145"/>
    </row>
    <row r="2146" spans="2:2" x14ac:dyDescent="0.2">
      <c r="B2146"/>
    </row>
    <row r="2147" spans="2:2" x14ac:dyDescent="0.2">
      <c r="B2147"/>
    </row>
    <row r="2148" spans="2:2" x14ac:dyDescent="0.2">
      <c r="B2148"/>
    </row>
    <row r="2149" spans="2:2" x14ac:dyDescent="0.2">
      <c r="B2149"/>
    </row>
    <row r="2150" spans="2:2" x14ac:dyDescent="0.2">
      <c r="B2150"/>
    </row>
    <row r="2151" spans="2:2" x14ac:dyDescent="0.2">
      <c r="B2151"/>
    </row>
    <row r="2152" spans="2:2" x14ac:dyDescent="0.2">
      <c r="B2152"/>
    </row>
    <row r="2153" spans="2:2" x14ac:dyDescent="0.2">
      <c r="B2153"/>
    </row>
    <row r="2154" spans="2:2" x14ac:dyDescent="0.2">
      <c r="B2154"/>
    </row>
    <row r="2155" spans="2:2" x14ac:dyDescent="0.2">
      <c r="B2155"/>
    </row>
    <row r="2156" spans="2:2" x14ac:dyDescent="0.2">
      <c r="B2156"/>
    </row>
    <row r="2157" spans="2:2" x14ac:dyDescent="0.2">
      <c r="B2157"/>
    </row>
    <row r="2158" spans="2:2" x14ac:dyDescent="0.2">
      <c r="B2158"/>
    </row>
    <row r="2159" spans="2:2" x14ac:dyDescent="0.2">
      <c r="B2159"/>
    </row>
    <row r="2160" spans="2:2" x14ac:dyDescent="0.2">
      <c r="B2160"/>
    </row>
    <row r="2161" spans="2:2" x14ac:dyDescent="0.2">
      <c r="B2161"/>
    </row>
    <row r="2162" spans="2:2" x14ac:dyDescent="0.2">
      <c r="B2162"/>
    </row>
    <row r="2163" spans="2:2" x14ac:dyDescent="0.2">
      <c r="B2163"/>
    </row>
    <row r="2164" spans="2:2" x14ac:dyDescent="0.2">
      <c r="B2164"/>
    </row>
    <row r="2165" spans="2:2" x14ac:dyDescent="0.2">
      <c r="B2165"/>
    </row>
    <row r="2166" spans="2:2" x14ac:dyDescent="0.2">
      <c r="B2166"/>
    </row>
    <row r="2167" spans="2:2" x14ac:dyDescent="0.2">
      <c r="B2167"/>
    </row>
    <row r="2168" spans="2:2" x14ac:dyDescent="0.2">
      <c r="B2168"/>
    </row>
    <row r="2169" spans="2:2" x14ac:dyDescent="0.2">
      <c r="B2169"/>
    </row>
    <row r="2170" spans="2:2" x14ac:dyDescent="0.2">
      <c r="B2170"/>
    </row>
    <row r="2171" spans="2:2" x14ac:dyDescent="0.2">
      <c r="B2171"/>
    </row>
    <row r="2172" spans="2:2" x14ac:dyDescent="0.2">
      <c r="B2172"/>
    </row>
    <row r="2173" spans="2:2" x14ac:dyDescent="0.2">
      <c r="B2173"/>
    </row>
    <row r="2174" spans="2:2" x14ac:dyDescent="0.2">
      <c r="B2174"/>
    </row>
    <row r="2175" spans="2:2" x14ac:dyDescent="0.2">
      <c r="B2175"/>
    </row>
    <row r="2176" spans="2:2" x14ac:dyDescent="0.2">
      <c r="B2176"/>
    </row>
    <row r="2177" spans="2:2" x14ac:dyDescent="0.2">
      <c r="B2177"/>
    </row>
    <row r="2178" spans="2:2" x14ac:dyDescent="0.2">
      <c r="B2178"/>
    </row>
    <row r="2179" spans="2:2" x14ac:dyDescent="0.2">
      <c r="B2179"/>
    </row>
    <row r="2180" spans="2:2" x14ac:dyDescent="0.2">
      <c r="B2180"/>
    </row>
    <row r="2181" spans="2:2" x14ac:dyDescent="0.2">
      <c r="B2181"/>
    </row>
    <row r="2182" spans="2:2" x14ac:dyDescent="0.2">
      <c r="B2182"/>
    </row>
    <row r="2183" spans="2:2" x14ac:dyDescent="0.2">
      <c r="B2183"/>
    </row>
    <row r="2184" spans="2:2" x14ac:dyDescent="0.2">
      <c r="B2184"/>
    </row>
    <row r="2185" spans="2:2" x14ac:dyDescent="0.2">
      <c r="B2185"/>
    </row>
    <row r="2186" spans="2:2" x14ac:dyDescent="0.2">
      <c r="B2186"/>
    </row>
    <row r="2187" spans="2:2" x14ac:dyDescent="0.2">
      <c r="B2187"/>
    </row>
    <row r="2188" spans="2:2" x14ac:dyDescent="0.2">
      <c r="B2188"/>
    </row>
    <row r="2189" spans="2:2" x14ac:dyDescent="0.2">
      <c r="B2189"/>
    </row>
    <row r="2190" spans="2:2" x14ac:dyDescent="0.2">
      <c r="B2190"/>
    </row>
    <row r="2191" spans="2:2" x14ac:dyDescent="0.2">
      <c r="B2191"/>
    </row>
    <row r="2192" spans="2:2" x14ac:dyDescent="0.2">
      <c r="B2192"/>
    </row>
    <row r="2193" spans="2:2" x14ac:dyDescent="0.2">
      <c r="B2193"/>
    </row>
    <row r="2194" spans="2:2" x14ac:dyDescent="0.2">
      <c r="B2194"/>
    </row>
    <row r="2195" spans="2:2" x14ac:dyDescent="0.2">
      <c r="B2195"/>
    </row>
    <row r="2196" spans="2:2" x14ac:dyDescent="0.2">
      <c r="B2196"/>
    </row>
    <row r="2197" spans="2:2" x14ac:dyDescent="0.2">
      <c r="B2197"/>
    </row>
    <row r="2198" spans="2:2" x14ac:dyDescent="0.2">
      <c r="B2198"/>
    </row>
    <row r="2199" spans="2:2" x14ac:dyDescent="0.2">
      <c r="B2199"/>
    </row>
    <row r="2200" spans="2:2" x14ac:dyDescent="0.2">
      <c r="B2200"/>
    </row>
    <row r="2201" spans="2:2" x14ac:dyDescent="0.2">
      <c r="B2201"/>
    </row>
    <row r="2202" spans="2:2" x14ac:dyDescent="0.2">
      <c r="B2202"/>
    </row>
    <row r="2203" spans="2:2" x14ac:dyDescent="0.2">
      <c r="B2203"/>
    </row>
    <row r="2204" spans="2:2" x14ac:dyDescent="0.2">
      <c r="B2204"/>
    </row>
    <row r="2205" spans="2:2" x14ac:dyDescent="0.2">
      <c r="B2205"/>
    </row>
    <row r="2206" spans="2:2" x14ac:dyDescent="0.2">
      <c r="B2206"/>
    </row>
    <row r="2207" spans="2:2" x14ac:dyDescent="0.2">
      <c r="B2207"/>
    </row>
    <row r="2208" spans="2:2" x14ac:dyDescent="0.2">
      <c r="B2208"/>
    </row>
    <row r="2209" spans="2:2" x14ac:dyDescent="0.2">
      <c r="B2209"/>
    </row>
    <row r="2210" spans="2:2" x14ac:dyDescent="0.2">
      <c r="B2210"/>
    </row>
    <row r="2211" spans="2:2" x14ac:dyDescent="0.2">
      <c r="B2211"/>
    </row>
    <row r="2212" spans="2:2" x14ac:dyDescent="0.2">
      <c r="B2212"/>
    </row>
    <row r="2213" spans="2:2" x14ac:dyDescent="0.2">
      <c r="B2213"/>
    </row>
    <row r="2214" spans="2:2" x14ac:dyDescent="0.2">
      <c r="B2214"/>
    </row>
    <row r="2215" spans="2:2" x14ac:dyDescent="0.2">
      <c r="B2215"/>
    </row>
    <row r="2216" spans="2:2" x14ac:dyDescent="0.2">
      <c r="B2216"/>
    </row>
    <row r="2217" spans="2:2" x14ac:dyDescent="0.2">
      <c r="B2217"/>
    </row>
    <row r="2218" spans="2:2" x14ac:dyDescent="0.2">
      <c r="B2218"/>
    </row>
    <row r="2219" spans="2:2" x14ac:dyDescent="0.2">
      <c r="B2219"/>
    </row>
    <row r="2220" spans="2:2" x14ac:dyDescent="0.2">
      <c r="B2220"/>
    </row>
    <row r="2221" spans="2:2" x14ac:dyDescent="0.2">
      <c r="B2221"/>
    </row>
    <row r="2222" spans="2:2" x14ac:dyDescent="0.2">
      <c r="B2222"/>
    </row>
    <row r="2223" spans="2:2" x14ac:dyDescent="0.2">
      <c r="B2223"/>
    </row>
    <row r="2224" spans="2:2" x14ac:dyDescent="0.2">
      <c r="B2224"/>
    </row>
    <row r="2225" spans="2:2" x14ac:dyDescent="0.2">
      <c r="B2225"/>
    </row>
    <row r="2226" spans="2:2" x14ac:dyDescent="0.2">
      <c r="B2226"/>
    </row>
    <row r="2227" spans="2:2" x14ac:dyDescent="0.2">
      <c r="B2227"/>
    </row>
    <row r="2228" spans="2:2" x14ac:dyDescent="0.2">
      <c r="B2228"/>
    </row>
    <row r="2229" spans="2:2" x14ac:dyDescent="0.2">
      <c r="B2229"/>
    </row>
    <row r="2230" spans="2:2" x14ac:dyDescent="0.2">
      <c r="B2230"/>
    </row>
    <row r="2231" spans="2:2" x14ac:dyDescent="0.2">
      <c r="B2231"/>
    </row>
    <row r="2232" spans="2:2" x14ac:dyDescent="0.2">
      <c r="B2232"/>
    </row>
    <row r="2233" spans="2:2" x14ac:dyDescent="0.2">
      <c r="B2233"/>
    </row>
    <row r="2234" spans="2:2" x14ac:dyDescent="0.2">
      <c r="B2234"/>
    </row>
    <row r="2235" spans="2:2" x14ac:dyDescent="0.2">
      <c r="B2235"/>
    </row>
    <row r="2236" spans="2:2" x14ac:dyDescent="0.2">
      <c r="B2236"/>
    </row>
    <row r="2237" spans="2:2" x14ac:dyDescent="0.2">
      <c r="B2237"/>
    </row>
    <row r="2238" spans="2:2" x14ac:dyDescent="0.2">
      <c r="B2238"/>
    </row>
    <row r="2239" spans="2:2" x14ac:dyDescent="0.2">
      <c r="B2239"/>
    </row>
    <row r="2240" spans="2:2" x14ac:dyDescent="0.2">
      <c r="B2240"/>
    </row>
    <row r="2241" spans="2:2" x14ac:dyDescent="0.2">
      <c r="B2241"/>
    </row>
    <row r="2242" spans="2:2" x14ac:dyDescent="0.2">
      <c r="B2242"/>
    </row>
    <row r="2243" spans="2:2" x14ac:dyDescent="0.2">
      <c r="B2243"/>
    </row>
    <row r="2244" spans="2:2" x14ac:dyDescent="0.2">
      <c r="B2244"/>
    </row>
    <row r="2245" spans="2:2" x14ac:dyDescent="0.2">
      <c r="B2245"/>
    </row>
    <row r="2246" spans="2:2" x14ac:dyDescent="0.2">
      <c r="B2246"/>
    </row>
    <row r="2247" spans="2:2" x14ac:dyDescent="0.2">
      <c r="B2247"/>
    </row>
    <row r="2248" spans="2:2" x14ac:dyDescent="0.2">
      <c r="B2248"/>
    </row>
    <row r="2249" spans="2:2" x14ac:dyDescent="0.2">
      <c r="B2249"/>
    </row>
    <row r="2250" spans="2:2" x14ac:dyDescent="0.2">
      <c r="B2250"/>
    </row>
    <row r="2251" spans="2:2" x14ac:dyDescent="0.2">
      <c r="B2251"/>
    </row>
    <row r="2252" spans="2:2" x14ac:dyDescent="0.2">
      <c r="B2252"/>
    </row>
    <row r="2253" spans="2:2" x14ac:dyDescent="0.2">
      <c r="B2253"/>
    </row>
    <row r="2254" spans="2:2" x14ac:dyDescent="0.2">
      <c r="B2254"/>
    </row>
    <row r="2255" spans="2:2" x14ac:dyDescent="0.2">
      <c r="B2255"/>
    </row>
    <row r="2256" spans="2:2" x14ac:dyDescent="0.2">
      <c r="B2256"/>
    </row>
    <row r="2257" spans="2:2" x14ac:dyDescent="0.2">
      <c r="B2257"/>
    </row>
    <row r="2258" spans="2:2" x14ac:dyDescent="0.2">
      <c r="B2258"/>
    </row>
    <row r="2259" spans="2:2" x14ac:dyDescent="0.2">
      <c r="B2259"/>
    </row>
    <row r="2260" spans="2:2" x14ac:dyDescent="0.2">
      <c r="B2260"/>
    </row>
    <row r="2261" spans="2:2" x14ac:dyDescent="0.2">
      <c r="B2261"/>
    </row>
    <row r="2262" spans="2:2" x14ac:dyDescent="0.2">
      <c r="B2262"/>
    </row>
    <row r="2263" spans="2:2" x14ac:dyDescent="0.2">
      <c r="B2263"/>
    </row>
    <row r="2264" spans="2:2" x14ac:dyDescent="0.2">
      <c r="B2264"/>
    </row>
    <row r="2265" spans="2:2" x14ac:dyDescent="0.2">
      <c r="B2265"/>
    </row>
    <row r="2266" spans="2:2" x14ac:dyDescent="0.2">
      <c r="B2266"/>
    </row>
    <row r="2267" spans="2:2" x14ac:dyDescent="0.2">
      <c r="B2267"/>
    </row>
    <row r="2268" spans="2:2" x14ac:dyDescent="0.2">
      <c r="B2268"/>
    </row>
    <row r="2269" spans="2:2" x14ac:dyDescent="0.2">
      <c r="B2269"/>
    </row>
    <row r="2270" spans="2:2" x14ac:dyDescent="0.2">
      <c r="B2270"/>
    </row>
    <row r="2271" spans="2:2" x14ac:dyDescent="0.2">
      <c r="B2271"/>
    </row>
    <row r="2272" spans="2:2" x14ac:dyDescent="0.2">
      <c r="B2272"/>
    </row>
    <row r="2273" spans="2:2" x14ac:dyDescent="0.2">
      <c r="B2273"/>
    </row>
    <row r="2274" spans="2:2" x14ac:dyDescent="0.2">
      <c r="B2274"/>
    </row>
    <row r="2275" spans="2:2" x14ac:dyDescent="0.2">
      <c r="B2275"/>
    </row>
    <row r="2276" spans="2:2" x14ac:dyDescent="0.2">
      <c r="B2276"/>
    </row>
    <row r="2277" spans="2:2" x14ac:dyDescent="0.2">
      <c r="B2277"/>
    </row>
    <row r="2278" spans="2:2" x14ac:dyDescent="0.2">
      <c r="B2278"/>
    </row>
    <row r="2279" spans="2:2" x14ac:dyDescent="0.2">
      <c r="B2279"/>
    </row>
    <row r="2280" spans="2:2" x14ac:dyDescent="0.2">
      <c r="B2280"/>
    </row>
    <row r="2281" spans="2:2" x14ac:dyDescent="0.2">
      <c r="B2281"/>
    </row>
    <row r="2282" spans="2:2" x14ac:dyDescent="0.2">
      <c r="B2282"/>
    </row>
    <row r="2283" spans="2:2" x14ac:dyDescent="0.2">
      <c r="B2283"/>
    </row>
    <row r="2284" spans="2:2" x14ac:dyDescent="0.2">
      <c r="B2284"/>
    </row>
    <row r="2285" spans="2:2" x14ac:dyDescent="0.2">
      <c r="B2285"/>
    </row>
    <row r="2286" spans="2:2" x14ac:dyDescent="0.2">
      <c r="B2286"/>
    </row>
    <row r="2287" spans="2:2" x14ac:dyDescent="0.2">
      <c r="B2287"/>
    </row>
    <row r="2288" spans="2:2" x14ac:dyDescent="0.2">
      <c r="B2288"/>
    </row>
    <row r="2289" spans="2:2" x14ac:dyDescent="0.2">
      <c r="B2289"/>
    </row>
    <row r="2290" spans="2:2" x14ac:dyDescent="0.2">
      <c r="B2290"/>
    </row>
    <row r="2291" spans="2:2" x14ac:dyDescent="0.2">
      <c r="B2291"/>
    </row>
    <row r="2292" spans="2:2" x14ac:dyDescent="0.2">
      <c r="B2292"/>
    </row>
    <row r="2293" spans="2:2" x14ac:dyDescent="0.2">
      <c r="B2293"/>
    </row>
    <row r="2294" spans="2:2" x14ac:dyDescent="0.2">
      <c r="B2294"/>
    </row>
    <row r="2295" spans="2:2" x14ac:dyDescent="0.2">
      <c r="B2295"/>
    </row>
    <row r="2296" spans="2:2" x14ac:dyDescent="0.2">
      <c r="B2296"/>
    </row>
    <row r="2297" spans="2:2" x14ac:dyDescent="0.2">
      <c r="B2297"/>
    </row>
    <row r="2298" spans="2:2" x14ac:dyDescent="0.2">
      <c r="B2298"/>
    </row>
    <row r="2299" spans="2:2" x14ac:dyDescent="0.2">
      <c r="B2299"/>
    </row>
    <row r="2300" spans="2:2" x14ac:dyDescent="0.2">
      <c r="B2300"/>
    </row>
    <row r="2301" spans="2:2" x14ac:dyDescent="0.2">
      <c r="B2301"/>
    </row>
    <row r="2302" spans="2:2" x14ac:dyDescent="0.2">
      <c r="B2302"/>
    </row>
    <row r="2303" spans="2:2" x14ac:dyDescent="0.2">
      <c r="B2303"/>
    </row>
    <row r="2304" spans="2:2" x14ac:dyDescent="0.2">
      <c r="B2304"/>
    </row>
    <row r="2305" spans="2:2" x14ac:dyDescent="0.2">
      <c r="B2305"/>
    </row>
    <row r="2306" spans="2:2" x14ac:dyDescent="0.2">
      <c r="B2306"/>
    </row>
    <row r="2307" spans="2:2" x14ac:dyDescent="0.2">
      <c r="B2307"/>
    </row>
    <row r="2308" spans="2:2" x14ac:dyDescent="0.2">
      <c r="B2308"/>
    </row>
    <row r="2309" spans="2:2" x14ac:dyDescent="0.2">
      <c r="B2309"/>
    </row>
    <row r="2310" spans="2:2" x14ac:dyDescent="0.2">
      <c r="B2310"/>
    </row>
    <row r="2311" spans="2:2" x14ac:dyDescent="0.2">
      <c r="B2311"/>
    </row>
    <row r="2312" spans="2:2" x14ac:dyDescent="0.2">
      <c r="B2312"/>
    </row>
    <row r="2313" spans="2:2" x14ac:dyDescent="0.2">
      <c r="B2313"/>
    </row>
    <row r="2314" spans="2:2" x14ac:dyDescent="0.2">
      <c r="B2314"/>
    </row>
    <row r="2315" spans="2:2" x14ac:dyDescent="0.2">
      <c r="B2315"/>
    </row>
    <row r="2316" spans="2:2" x14ac:dyDescent="0.2">
      <c r="B2316"/>
    </row>
    <row r="2317" spans="2:2" x14ac:dyDescent="0.2">
      <c r="B2317"/>
    </row>
    <row r="2318" spans="2:2" x14ac:dyDescent="0.2">
      <c r="B2318"/>
    </row>
    <row r="2319" spans="2:2" x14ac:dyDescent="0.2">
      <c r="B2319"/>
    </row>
    <row r="2320" spans="2:2" x14ac:dyDescent="0.2">
      <c r="B2320"/>
    </row>
    <row r="2321" spans="2:2" x14ac:dyDescent="0.2">
      <c r="B2321"/>
    </row>
    <row r="2322" spans="2:2" x14ac:dyDescent="0.2">
      <c r="B2322"/>
    </row>
    <row r="2323" spans="2:2" x14ac:dyDescent="0.2">
      <c r="B2323"/>
    </row>
    <row r="2324" spans="2:2" x14ac:dyDescent="0.2">
      <c r="B2324"/>
    </row>
    <row r="2325" spans="2:2" x14ac:dyDescent="0.2">
      <c r="B2325"/>
    </row>
    <row r="2326" spans="2:2" x14ac:dyDescent="0.2">
      <c r="B2326"/>
    </row>
    <row r="2327" spans="2:2" x14ac:dyDescent="0.2">
      <c r="B2327"/>
    </row>
    <row r="2328" spans="2:2" x14ac:dyDescent="0.2">
      <c r="B2328"/>
    </row>
    <row r="2329" spans="2:2" x14ac:dyDescent="0.2">
      <c r="B2329"/>
    </row>
    <row r="2330" spans="2:2" x14ac:dyDescent="0.2">
      <c r="B2330"/>
    </row>
    <row r="2331" spans="2:2" x14ac:dyDescent="0.2">
      <c r="B2331"/>
    </row>
    <row r="2332" spans="2:2" x14ac:dyDescent="0.2">
      <c r="B2332"/>
    </row>
    <row r="2333" spans="2:2" x14ac:dyDescent="0.2">
      <c r="B2333"/>
    </row>
    <row r="2334" spans="2:2" x14ac:dyDescent="0.2">
      <c r="B2334"/>
    </row>
    <row r="2335" spans="2:2" x14ac:dyDescent="0.2">
      <c r="B2335"/>
    </row>
    <row r="2336" spans="2:2" x14ac:dyDescent="0.2">
      <c r="B2336"/>
    </row>
    <row r="2337" spans="2:2" x14ac:dyDescent="0.2">
      <c r="B2337"/>
    </row>
    <row r="2338" spans="2:2" x14ac:dyDescent="0.2">
      <c r="B2338"/>
    </row>
    <row r="2339" spans="2:2" x14ac:dyDescent="0.2">
      <c r="B2339"/>
    </row>
    <row r="2340" spans="2:2" x14ac:dyDescent="0.2">
      <c r="B2340"/>
    </row>
    <row r="2341" spans="2:2" x14ac:dyDescent="0.2">
      <c r="B2341"/>
    </row>
    <row r="2342" spans="2:2" x14ac:dyDescent="0.2">
      <c r="B2342"/>
    </row>
    <row r="2343" spans="2:2" x14ac:dyDescent="0.2">
      <c r="B2343"/>
    </row>
    <row r="2344" spans="2:2" x14ac:dyDescent="0.2">
      <c r="B2344"/>
    </row>
    <row r="2345" spans="2:2" x14ac:dyDescent="0.2">
      <c r="B2345"/>
    </row>
    <row r="2346" spans="2:2" x14ac:dyDescent="0.2">
      <c r="B2346"/>
    </row>
    <row r="2347" spans="2:2" x14ac:dyDescent="0.2">
      <c r="B2347"/>
    </row>
    <row r="2348" spans="2:2" x14ac:dyDescent="0.2">
      <c r="B2348"/>
    </row>
    <row r="2349" spans="2:2" x14ac:dyDescent="0.2">
      <c r="B2349"/>
    </row>
    <row r="2350" spans="2:2" x14ac:dyDescent="0.2">
      <c r="B2350"/>
    </row>
    <row r="2351" spans="2:2" x14ac:dyDescent="0.2">
      <c r="B2351"/>
    </row>
    <row r="2352" spans="2:2" x14ac:dyDescent="0.2">
      <c r="B2352"/>
    </row>
    <row r="2353" spans="2:2" x14ac:dyDescent="0.2">
      <c r="B2353"/>
    </row>
    <row r="2354" spans="2:2" x14ac:dyDescent="0.2">
      <c r="B2354"/>
    </row>
    <row r="2355" spans="2:2" x14ac:dyDescent="0.2">
      <c r="B2355"/>
    </row>
    <row r="2356" spans="2:2" x14ac:dyDescent="0.2">
      <c r="B2356"/>
    </row>
    <row r="2357" spans="2:2" x14ac:dyDescent="0.2">
      <c r="B2357"/>
    </row>
    <row r="2358" spans="2:2" x14ac:dyDescent="0.2">
      <c r="B2358"/>
    </row>
    <row r="2359" spans="2:2" x14ac:dyDescent="0.2">
      <c r="B2359"/>
    </row>
    <row r="2360" spans="2:2" x14ac:dyDescent="0.2">
      <c r="B2360"/>
    </row>
    <row r="2361" spans="2:2" x14ac:dyDescent="0.2">
      <c r="B2361"/>
    </row>
    <row r="2362" spans="2:2" x14ac:dyDescent="0.2">
      <c r="B2362"/>
    </row>
    <row r="2363" spans="2:2" x14ac:dyDescent="0.2">
      <c r="B2363"/>
    </row>
    <row r="2364" spans="2:2" x14ac:dyDescent="0.2">
      <c r="B2364"/>
    </row>
    <row r="2365" spans="2:2" x14ac:dyDescent="0.2">
      <c r="B2365"/>
    </row>
    <row r="2366" spans="2:2" x14ac:dyDescent="0.2">
      <c r="B2366"/>
    </row>
    <row r="2367" spans="2:2" x14ac:dyDescent="0.2">
      <c r="B2367"/>
    </row>
    <row r="2368" spans="2:2" x14ac:dyDescent="0.2">
      <c r="B2368"/>
    </row>
    <row r="2369" spans="2:2" x14ac:dyDescent="0.2">
      <c r="B2369"/>
    </row>
    <row r="2370" spans="2:2" x14ac:dyDescent="0.2">
      <c r="B2370"/>
    </row>
    <row r="2371" spans="2:2" x14ac:dyDescent="0.2">
      <c r="B2371"/>
    </row>
    <row r="2372" spans="2:2" x14ac:dyDescent="0.2">
      <c r="B2372"/>
    </row>
    <row r="2373" spans="2:2" x14ac:dyDescent="0.2">
      <c r="B2373"/>
    </row>
    <row r="2374" spans="2:2" x14ac:dyDescent="0.2">
      <c r="B2374"/>
    </row>
    <row r="2375" spans="2:2" x14ac:dyDescent="0.2">
      <c r="B2375"/>
    </row>
    <row r="2376" spans="2:2" x14ac:dyDescent="0.2">
      <c r="B2376"/>
    </row>
    <row r="2377" spans="2:2" x14ac:dyDescent="0.2">
      <c r="B2377"/>
    </row>
    <row r="2378" spans="2:2" x14ac:dyDescent="0.2">
      <c r="B2378"/>
    </row>
    <row r="2379" spans="2:2" x14ac:dyDescent="0.2">
      <c r="B2379"/>
    </row>
    <row r="2380" spans="2:2" x14ac:dyDescent="0.2">
      <c r="B2380"/>
    </row>
    <row r="2381" spans="2:2" x14ac:dyDescent="0.2">
      <c r="B2381"/>
    </row>
    <row r="2382" spans="2:2" x14ac:dyDescent="0.2">
      <c r="B2382"/>
    </row>
    <row r="2383" spans="2:2" x14ac:dyDescent="0.2">
      <c r="B2383"/>
    </row>
    <row r="2384" spans="2:2" x14ac:dyDescent="0.2">
      <c r="B2384"/>
    </row>
    <row r="2385" spans="2:2" x14ac:dyDescent="0.2">
      <c r="B2385"/>
    </row>
    <row r="2386" spans="2:2" x14ac:dyDescent="0.2">
      <c r="B2386"/>
    </row>
    <row r="2387" spans="2:2" x14ac:dyDescent="0.2">
      <c r="B2387"/>
    </row>
    <row r="2388" spans="2:2" x14ac:dyDescent="0.2">
      <c r="B2388"/>
    </row>
    <row r="2389" spans="2:2" x14ac:dyDescent="0.2">
      <c r="B2389"/>
    </row>
    <row r="2390" spans="2:2" x14ac:dyDescent="0.2">
      <c r="B2390"/>
    </row>
    <row r="2391" spans="2:2" x14ac:dyDescent="0.2">
      <c r="B2391"/>
    </row>
    <row r="2392" spans="2:2" x14ac:dyDescent="0.2">
      <c r="B2392"/>
    </row>
    <row r="2393" spans="2:2" x14ac:dyDescent="0.2">
      <c r="B2393"/>
    </row>
    <row r="2394" spans="2:2" x14ac:dyDescent="0.2">
      <c r="B2394"/>
    </row>
    <row r="2395" spans="2:2" x14ac:dyDescent="0.2">
      <c r="B2395"/>
    </row>
    <row r="2396" spans="2:2" x14ac:dyDescent="0.2">
      <c r="B2396"/>
    </row>
    <row r="2397" spans="2:2" x14ac:dyDescent="0.2">
      <c r="B2397"/>
    </row>
    <row r="2398" spans="2:2" x14ac:dyDescent="0.2">
      <c r="B2398"/>
    </row>
    <row r="2399" spans="2:2" x14ac:dyDescent="0.2">
      <c r="B2399"/>
    </row>
    <row r="2400" spans="2:2" x14ac:dyDescent="0.2">
      <c r="B2400"/>
    </row>
    <row r="2401" spans="2:2" x14ac:dyDescent="0.2">
      <c r="B2401"/>
    </row>
    <row r="2402" spans="2:2" x14ac:dyDescent="0.2">
      <c r="B2402"/>
    </row>
    <row r="2403" spans="2:2" x14ac:dyDescent="0.2">
      <c r="B2403"/>
    </row>
    <row r="2404" spans="2:2" x14ac:dyDescent="0.2">
      <c r="B2404"/>
    </row>
    <row r="2405" spans="2:2" x14ac:dyDescent="0.2">
      <c r="B2405"/>
    </row>
    <row r="2406" spans="2:2" x14ac:dyDescent="0.2">
      <c r="B2406"/>
    </row>
    <row r="2407" spans="2:2" x14ac:dyDescent="0.2">
      <c r="B2407"/>
    </row>
    <row r="2408" spans="2:2" x14ac:dyDescent="0.2">
      <c r="B2408"/>
    </row>
    <row r="2409" spans="2:2" x14ac:dyDescent="0.2">
      <c r="B2409"/>
    </row>
    <row r="2410" spans="2:2" x14ac:dyDescent="0.2">
      <c r="B2410"/>
    </row>
    <row r="2411" spans="2:2" x14ac:dyDescent="0.2">
      <c r="B2411"/>
    </row>
    <row r="2412" spans="2:2" x14ac:dyDescent="0.2">
      <c r="B2412"/>
    </row>
    <row r="2413" spans="2:2" x14ac:dyDescent="0.2">
      <c r="B2413"/>
    </row>
    <row r="2414" spans="2:2" x14ac:dyDescent="0.2">
      <c r="B2414"/>
    </row>
    <row r="2415" spans="2:2" x14ac:dyDescent="0.2">
      <c r="B2415"/>
    </row>
    <row r="2416" spans="2:2" x14ac:dyDescent="0.2">
      <c r="B2416"/>
    </row>
    <row r="2417" spans="2:2" x14ac:dyDescent="0.2">
      <c r="B2417"/>
    </row>
    <row r="2418" spans="2:2" x14ac:dyDescent="0.2">
      <c r="B2418"/>
    </row>
    <row r="2419" spans="2:2" x14ac:dyDescent="0.2">
      <c r="B2419"/>
    </row>
    <row r="2420" spans="2:2" x14ac:dyDescent="0.2">
      <c r="B2420"/>
    </row>
    <row r="2421" spans="2:2" x14ac:dyDescent="0.2">
      <c r="B2421"/>
    </row>
    <row r="2422" spans="2:2" x14ac:dyDescent="0.2">
      <c r="B2422"/>
    </row>
    <row r="2423" spans="2:2" x14ac:dyDescent="0.2">
      <c r="B2423"/>
    </row>
    <row r="2424" spans="2:2" x14ac:dyDescent="0.2">
      <c r="B2424"/>
    </row>
    <row r="2425" spans="2:2" x14ac:dyDescent="0.2">
      <c r="B2425"/>
    </row>
    <row r="2426" spans="2:2" x14ac:dyDescent="0.2">
      <c r="B2426"/>
    </row>
    <row r="2427" spans="2:2" x14ac:dyDescent="0.2">
      <c r="B2427"/>
    </row>
    <row r="2428" spans="2:2" x14ac:dyDescent="0.2">
      <c r="B2428"/>
    </row>
    <row r="2429" spans="2:2" x14ac:dyDescent="0.2">
      <c r="B2429"/>
    </row>
    <row r="2430" spans="2:2" x14ac:dyDescent="0.2">
      <c r="B2430"/>
    </row>
    <row r="2431" spans="2:2" x14ac:dyDescent="0.2">
      <c r="B2431"/>
    </row>
    <row r="2432" spans="2:2" x14ac:dyDescent="0.2">
      <c r="B2432"/>
    </row>
    <row r="2433" spans="2:2" x14ac:dyDescent="0.2">
      <c r="B2433"/>
    </row>
    <row r="2434" spans="2:2" x14ac:dyDescent="0.2">
      <c r="B2434"/>
    </row>
    <row r="2435" spans="2:2" x14ac:dyDescent="0.2">
      <c r="B2435"/>
    </row>
    <row r="2436" spans="2:2" x14ac:dyDescent="0.2">
      <c r="B2436"/>
    </row>
    <row r="2437" spans="2:2" x14ac:dyDescent="0.2">
      <c r="B2437"/>
    </row>
    <row r="2438" spans="2:2" x14ac:dyDescent="0.2">
      <c r="B2438"/>
    </row>
    <row r="2439" spans="2:2" x14ac:dyDescent="0.2">
      <c r="B2439"/>
    </row>
    <row r="2440" spans="2:2" x14ac:dyDescent="0.2">
      <c r="B2440"/>
    </row>
    <row r="2441" spans="2:2" x14ac:dyDescent="0.2">
      <c r="B2441"/>
    </row>
    <row r="2442" spans="2:2" x14ac:dyDescent="0.2">
      <c r="B2442"/>
    </row>
    <row r="2443" spans="2:2" x14ac:dyDescent="0.2">
      <c r="B2443"/>
    </row>
    <row r="2444" spans="2:2" x14ac:dyDescent="0.2">
      <c r="B2444"/>
    </row>
    <row r="2445" spans="2:2" x14ac:dyDescent="0.2">
      <c r="B2445"/>
    </row>
    <row r="2446" spans="2:2" x14ac:dyDescent="0.2">
      <c r="B2446"/>
    </row>
    <row r="2447" spans="2:2" x14ac:dyDescent="0.2">
      <c r="B2447"/>
    </row>
    <row r="2448" spans="2:2" x14ac:dyDescent="0.2">
      <c r="B2448"/>
    </row>
    <row r="2449" spans="2:2" x14ac:dyDescent="0.2">
      <c r="B2449"/>
    </row>
    <row r="2450" spans="2:2" x14ac:dyDescent="0.2">
      <c r="B2450"/>
    </row>
    <row r="2451" spans="2:2" x14ac:dyDescent="0.2">
      <c r="B2451"/>
    </row>
    <row r="2452" spans="2:2" x14ac:dyDescent="0.2">
      <c r="B2452"/>
    </row>
    <row r="2453" spans="2:2" x14ac:dyDescent="0.2">
      <c r="B2453"/>
    </row>
    <row r="2454" spans="2:2" x14ac:dyDescent="0.2">
      <c r="B2454"/>
    </row>
    <row r="2455" spans="2:2" x14ac:dyDescent="0.2">
      <c r="B2455"/>
    </row>
    <row r="2456" spans="2:2" x14ac:dyDescent="0.2">
      <c r="B2456"/>
    </row>
    <row r="2457" spans="2:2" x14ac:dyDescent="0.2">
      <c r="B2457"/>
    </row>
    <row r="2458" spans="2:2" x14ac:dyDescent="0.2">
      <c r="B2458"/>
    </row>
    <row r="2459" spans="2:2" x14ac:dyDescent="0.2">
      <c r="B2459"/>
    </row>
    <row r="2460" spans="2:2" x14ac:dyDescent="0.2">
      <c r="B2460"/>
    </row>
    <row r="2461" spans="2:2" x14ac:dyDescent="0.2">
      <c r="B2461"/>
    </row>
    <row r="2462" spans="2:2" x14ac:dyDescent="0.2">
      <c r="B2462"/>
    </row>
    <row r="2463" spans="2:2" x14ac:dyDescent="0.2">
      <c r="B2463"/>
    </row>
    <row r="2464" spans="2:2" x14ac:dyDescent="0.2">
      <c r="B2464"/>
    </row>
    <row r="2465" spans="2:2" x14ac:dyDescent="0.2">
      <c r="B2465"/>
    </row>
    <row r="2466" spans="2:2" x14ac:dyDescent="0.2">
      <c r="B2466"/>
    </row>
    <row r="2467" spans="2:2" x14ac:dyDescent="0.2">
      <c r="B2467"/>
    </row>
    <row r="2468" spans="2:2" x14ac:dyDescent="0.2">
      <c r="B2468"/>
    </row>
    <row r="2469" spans="2:2" x14ac:dyDescent="0.2">
      <c r="B2469"/>
    </row>
    <row r="2470" spans="2:2" x14ac:dyDescent="0.2">
      <c r="B2470"/>
    </row>
    <row r="2471" spans="2:2" x14ac:dyDescent="0.2">
      <c r="B2471"/>
    </row>
    <row r="2472" spans="2:2" x14ac:dyDescent="0.2">
      <c r="B2472"/>
    </row>
    <row r="2473" spans="2:2" x14ac:dyDescent="0.2">
      <c r="B2473"/>
    </row>
    <row r="2474" spans="2:2" x14ac:dyDescent="0.2">
      <c r="B2474"/>
    </row>
    <row r="2475" spans="2:2" x14ac:dyDescent="0.2">
      <c r="B2475"/>
    </row>
    <row r="2476" spans="2:2" x14ac:dyDescent="0.2">
      <c r="B2476"/>
    </row>
    <row r="2477" spans="2:2" x14ac:dyDescent="0.2">
      <c r="B2477"/>
    </row>
    <row r="2478" spans="2:2" x14ac:dyDescent="0.2">
      <c r="B2478"/>
    </row>
    <row r="2479" spans="2:2" x14ac:dyDescent="0.2">
      <c r="B2479"/>
    </row>
    <row r="2480" spans="2:2" x14ac:dyDescent="0.2">
      <c r="B2480"/>
    </row>
    <row r="2481" spans="2:2" x14ac:dyDescent="0.2">
      <c r="B2481"/>
    </row>
    <row r="2482" spans="2:2" x14ac:dyDescent="0.2">
      <c r="B2482"/>
    </row>
    <row r="2483" spans="2:2" x14ac:dyDescent="0.2">
      <c r="B2483"/>
    </row>
    <row r="2484" spans="2:2" x14ac:dyDescent="0.2">
      <c r="B2484"/>
    </row>
    <row r="2485" spans="2:2" x14ac:dyDescent="0.2">
      <c r="B2485"/>
    </row>
    <row r="2486" spans="2:2" x14ac:dyDescent="0.2">
      <c r="B2486"/>
    </row>
    <row r="2487" spans="2:2" x14ac:dyDescent="0.2">
      <c r="B2487"/>
    </row>
    <row r="2488" spans="2:2" x14ac:dyDescent="0.2">
      <c r="B2488"/>
    </row>
    <row r="2489" spans="2:2" x14ac:dyDescent="0.2">
      <c r="B2489"/>
    </row>
    <row r="2490" spans="2:2" x14ac:dyDescent="0.2">
      <c r="B2490"/>
    </row>
    <row r="2491" spans="2:2" x14ac:dyDescent="0.2">
      <c r="B2491"/>
    </row>
    <row r="2492" spans="2:2" x14ac:dyDescent="0.2">
      <c r="B2492"/>
    </row>
    <row r="2493" spans="2:2" x14ac:dyDescent="0.2">
      <c r="B2493"/>
    </row>
    <row r="2494" spans="2:2" x14ac:dyDescent="0.2">
      <c r="B2494"/>
    </row>
    <row r="2495" spans="2:2" x14ac:dyDescent="0.2">
      <c r="B2495"/>
    </row>
    <row r="2496" spans="2:2" x14ac:dyDescent="0.2">
      <c r="B2496"/>
    </row>
    <row r="2497" spans="2:2" x14ac:dyDescent="0.2">
      <c r="B2497"/>
    </row>
    <row r="2498" spans="2:2" x14ac:dyDescent="0.2">
      <c r="B2498"/>
    </row>
    <row r="2499" spans="2:2" x14ac:dyDescent="0.2">
      <c r="B2499"/>
    </row>
    <row r="2500" spans="2:2" x14ac:dyDescent="0.2">
      <c r="B2500"/>
    </row>
    <row r="2501" spans="2:2" x14ac:dyDescent="0.2">
      <c r="B2501"/>
    </row>
    <row r="2502" spans="2:2" x14ac:dyDescent="0.2">
      <c r="B2502"/>
    </row>
    <row r="2503" spans="2:2" x14ac:dyDescent="0.2">
      <c r="B2503"/>
    </row>
    <row r="2504" spans="2:2" x14ac:dyDescent="0.2">
      <c r="B2504"/>
    </row>
    <row r="2505" spans="2:2" x14ac:dyDescent="0.2">
      <c r="B2505"/>
    </row>
    <row r="2506" spans="2:2" x14ac:dyDescent="0.2">
      <c r="B2506"/>
    </row>
    <row r="2507" spans="2:2" x14ac:dyDescent="0.2">
      <c r="B2507"/>
    </row>
    <row r="2508" spans="2:2" x14ac:dyDescent="0.2">
      <c r="B2508"/>
    </row>
    <row r="2509" spans="2:2" x14ac:dyDescent="0.2">
      <c r="B2509"/>
    </row>
    <row r="2510" spans="2:2" x14ac:dyDescent="0.2">
      <c r="B2510"/>
    </row>
    <row r="2511" spans="2:2" x14ac:dyDescent="0.2">
      <c r="B2511"/>
    </row>
    <row r="2512" spans="2:2" x14ac:dyDescent="0.2">
      <c r="B2512"/>
    </row>
    <row r="2513" spans="2:2" x14ac:dyDescent="0.2">
      <c r="B2513"/>
    </row>
    <row r="2514" spans="2:2" x14ac:dyDescent="0.2">
      <c r="B2514"/>
    </row>
    <row r="2515" spans="2:2" x14ac:dyDescent="0.2">
      <c r="B2515"/>
    </row>
    <row r="2516" spans="2:2" x14ac:dyDescent="0.2">
      <c r="B2516"/>
    </row>
    <row r="2517" spans="2:2" x14ac:dyDescent="0.2">
      <c r="B2517"/>
    </row>
    <row r="2518" spans="2:2" x14ac:dyDescent="0.2">
      <c r="B2518"/>
    </row>
    <row r="2519" spans="2:2" x14ac:dyDescent="0.2">
      <c r="B2519"/>
    </row>
    <row r="2520" spans="2:2" x14ac:dyDescent="0.2">
      <c r="B2520"/>
    </row>
    <row r="2521" spans="2:2" x14ac:dyDescent="0.2">
      <c r="B2521"/>
    </row>
    <row r="2522" spans="2:2" x14ac:dyDescent="0.2">
      <c r="B2522"/>
    </row>
    <row r="2523" spans="2:2" x14ac:dyDescent="0.2">
      <c r="B2523"/>
    </row>
    <row r="2524" spans="2:2" x14ac:dyDescent="0.2">
      <c r="B2524"/>
    </row>
    <row r="2525" spans="2:2" x14ac:dyDescent="0.2">
      <c r="B2525"/>
    </row>
    <row r="2526" spans="2:2" x14ac:dyDescent="0.2">
      <c r="B2526"/>
    </row>
    <row r="2527" spans="2:2" x14ac:dyDescent="0.2">
      <c r="B2527"/>
    </row>
    <row r="2528" spans="2:2" x14ac:dyDescent="0.2">
      <c r="B2528"/>
    </row>
    <row r="2529" spans="2:2" x14ac:dyDescent="0.2">
      <c r="B2529"/>
    </row>
    <row r="2530" spans="2:2" x14ac:dyDescent="0.2">
      <c r="B2530"/>
    </row>
    <row r="2531" spans="2:2" x14ac:dyDescent="0.2">
      <c r="B2531"/>
    </row>
    <row r="2532" spans="2:2" x14ac:dyDescent="0.2">
      <c r="B2532"/>
    </row>
    <row r="2533" spans="2:2" x14ac:dyDescent="0.2">
      <c r="B2533"/>
    </row>
    <row r="2534" spans="2:2" x14ac:dyDescent="0.2">
      <c r="B2534"/>
    </row>
    <row r="2535" spans="2:2" x14ac:dyDescent="0.2">
      <c r="B2535"/>
    </row>
    <row r="2536" spans="2:2" x14ac:dyDescent="0.2">
      <c r="B2536"/>
    </row>
    <row r="2537" spans="2:2" x14ac:dyDescent="0.2">
      <c r="B2537"/>
    </row>
    <row r="2538" spans="2:2" x14ac:dyDescent="0.2">
      <c r="B2538"/>
    </row>
    <row r="2539" spans="2:2" x14ac:dyDescent="0.2">
      <c r="B2539"/>
    </row>
    <row r="2540" spans="2:2" x14ac:dyDescent="0.2">
      <c r="B2540"/>
    </row>
    <row r="2541" spans="2:2" x14ac:dyDescent="0.2">
      <c r="B2541"/>
    </row>
    <row r="2542" spans="2:2" x14ac:dyDescent="0.2">
      <c r="B2542"/>
    </row>
    <row r="2543" spans="2:2" x14ac:dyDescent="0.2">
      <c r="B2543"/>
    </row>
    <row r="2544" spans="2:2" x14ac:dyDescent="0.2">
      <c r="B2544"/>
    </row>
    <row r="2545" spans="2:2" x14ac:dyDescent="0.2">
      <c r="B2545"/>
    </row>
    <row r="2546" spans="2:2" x14ac:dyDescent="0.2">
      <c r="B2546"/>
    </row>
    <row r="2547" spans="2:2" x14ac:dyDescent="0.2">
      <c r="B2547"/>
    </row>
    <row r="2548" spans="2:2" x14ac:dyDescent="0.2">
      <c r="B2548"/>
    </row>
    <row r="2549" spans="2:2" x14ac:dyDescent="0.2">
      <c r="B2549"/>
    </row>
    <row r="2550" spans="2:2" x14ac:dyDescent="0.2">
      <c r="B2550"/>
    </row>
    <row r="2551" spans="2:2" x14ac:dyDescent="0.2">
      <c r="B2551"/>
    </row>
    <row r="2552" spans="2:2" x14ac:dyDescent="0.2">
      <c r="B2552"/>
    </row>
    <row r="2553" spans="2:2" x14ac:dyDescent="0.2">
      <c r="B2553"/>
    </row>
    <row r="2554" spans="2:2" x14ac:dyDescent="0.2">
      <c r="B2554"/>
    </row>
    <row r="2555" spans="2:2" x14ac:dyDescent="0.2">
      <c r="B2555"/>
    </row>
    <row r="2556" spans="2:2" x14ac:dyDescent="0.2">
      <c r="B2556"/>
    </row>
    <row r="2557" spans="2:2" x14ac:dyDescent="0.2">
      <c r="B2557"/>
    </row>
    <row r="2558" spans="2:2" x14ac:dyDescent="0.2">
      <c r="B2558"/>
    </row>
    <row r="2559" spans="2:2" x14ac:dyDescent="0.2">
      <c r="B2559"/>
    </row>
    <row r="2560" spans="2:2" x14ac:dyDescent="0.2">
      <c r="B2560"/>
    </row>
    <row r="2561" spans="2:2" x14ac:dyDescent="0.2">
      <c r="B2561"/>
    </row>
    <row r="2562" spans="2:2" x14ac:dyDescent="0.2">
      <c r="B2562"/>
    </row>
    <row r="2563" spans="2:2" x14ac:dyDescent="0.2">
      <c r="B2563"/>
    </row>
    <row r="2564" spans="2:2" x14ac:dyDescent="0.2">
      <c r="B2564"/>
    </row>
    <row r="2565" spans="2:2" x14ac:dyDescent="0.2">
      <c r="B2565"/>
    </row>
    <row r="2566" spans="2:2" x14ac:dyDescent="0.2">
      <c r="B2566"/>
    </row>
    <row r="2567" spans="2:2" x14ac:dyDescent="0.2">
      <c r="B2567"/>
    </row>
    <row r="2568" spans="2:2" x14ac:dyDescent="0.2">
      <c r="B2568"/>
    </row>
    <row r="2569" spans="2:2" x14ac:dyDescent="0.2">
      <c r="B2569"/>
    </row>
    <row r="2570" spans="2:2" x14ac:dyDescent="0.2">
      <c r="B2570"/>
    </row>
    <row r="2571" spans="2:2" x14ac:dyDescent="0.2">
      <c r="B2571"/>
    </row>
    <row r="2572" spans="2:2" x14ac:dyDescent="0.2">
      <c r="B2572"/>
    </row>
    <row r="2573" spans="2:2" x14ac:dyDescent="0.2">
      <c r="B2573"/>
    </row>
    <row r="2574" spans="2:2" x14ac:dyDescent="0.2">
      <c r="B2574"/>
    </row>
    <row r="2575" spans="2:2" x14ac:dyDescent="0.2">
      <c r="B2575"/>
    </row>
    <row r="2576" spans="2:2" x14ac:dyDescent="0.2">
      <c r="B2576"/>
    </row>
    <row r="2577" spans="2:2" x14ac:dyDescent="0.2">
      <c r="B2577"/>
    </row>
    <row r="2578" spans="2:2" x14ac:dyDescent="0.2">
      <c r="B2578"/>
    </row>
    <row r="2579" spans="2:2" x14ac:dyDescent="0.2">
      <c r="B2579"/>
    </row>
    <row r="2580" spans="2:2" x14ac:dyDescent="0.2">
      <c r="B2580"/>
    </row>
    <row r="2581" spans="2:2" x14ac:dyDescent="0.2">
      <c r="B2581"/>
    </row>
    <row r="2582" spans="2:2" x14ac:dyDescent="0.2">
      <c r="B2582"/>
    </row>
    <row r="2583" spans="2:2" x14ac:dyDescent="0.2">
      <c r="B2583"/>
    </row>
    <row r="2584" spans="2:2" x14ac:dyDescent="0.2">
      <c r="B2584"/>
    </row>
    <row r="2585" spans="2:2" x14ac:dyDescent="0.2">
      <c r="B2585"/>
    </row>
    <row r="2586" spans="2:2" x14ac:dyDescent="0.2">
      <c r="B2586"/>
    </row>
    <row r="2587" spans="2:2" x14ac:dyDescent="0.2">
      <c r="B2587"/>
    </row>
    <row r="2588" spans="2:2" x14ac:dyDescent="0.2">
      <c r="B2588"/>
    </row>
    <row r="2589" spans="2:2" x14ac:dyDescent="0.2">
      <c r="B2589"/>
    </row>
    <row r="2590" spans="2:2" x14ac:dyDescent="0.2">
      <c r="B2590"/>
    </row>
    <row r="2591" spans="2:2" x14ac:dyDescent="0.2">
      <c r="B2591"/>
    </row>
    <row r="2592" spans="2:2" x14ac:dyDescent="0.2">
      <c r="B2592"/>
    </row>
    <row r="2593" spans="2:2" x14ac:dyDescent="0.2">
      <c r="B2593"/>
    </row>
    <row r="2594" spans="2:2" x14ac:dyDescent="0.2">
      <c r="B2594"/>
    </row>
    <row r="2595" spans="2:2" x14ac:dyDescent="0.2">
      <c r="B2595"/>
    </row>
    <row r="2596" spans="2:2" x14ac:dyDescent="0.2">
      <c r="B2596"/>
    </row>
    <row r="2597" spans="2:2" x14ac:dyDescent="0.2">
      <c r="B2597"/>
    </row>
    <row r="2598" spans="2:2" x14ac:dyDescent="0.2">
      <c r="B2598"/>
    </row>
    <row r="2599" spans="2:2" x14ac:dyDescent="0.2">
      <c r="B2599"/>
    </row>
    <row r="2600" spans="2:2" x14ac:dyDescent="0.2">
      <c r="B2600"/>
    </row>
    <row r="2601" spans="2:2" x14ac:dyDescent="0.2">
      <c r="B2601"/>
    </row>
    <row r="2602" spans="2:2" x14ac:dyDescent="0.2">
      <c r="B2602"/>
    </row>
    <row r="2603" spans="2:2" x14ac:dyDescent="0.2">
      <c r="B2603"/>
    </row>
    <row r="2604" spans="2:2" x14ac:dyDescent="0.2">
      <c r="B2604"/>
    </row>
    <row r="2605" spans="2:2" x14ac:dyDescent="0.2">
      <c r="B2605"/>
    </row>
    <row r="2606" spans="2:2" x14ac:dyDescent="0.2">
      <c r="B2606"/>
    </row>
    <row r="2607" spans="2:2" x14ac:dyDescent="0.2">
      <c r="B2607"/>
    </row>
    <row r="2608" spans="2:2" x14ac:dyDescent="0.2">
      <c r="B2608"/>
    </row>
    <row r="2609" spans="2:2" x14ac:dyDescent="0.2">
      <c r="B2609"/>
    </row>
    <row r="2610" spans="2:2" x14ac:dyDescent="0.2">
      <c r="B2610"/>
    </row>
    <row r="2611" spans="2:2" x14ac:dyDescent="0.2">
      <c r="B2611"/>
    </row>
    <row r="2612" spans="2:2" x14ac:dyDescent="0.2">
      <c r="B2612"/>
    </row>
    <row r="2613" spans="2:2" x14ac:dyDescent="0.2">
      <c r="B2613"/>
    </row>
    <row r="2614" spans="2:2" x14ac:dyDescent="0.2">
      <c r="B2614"/>
    </row>
    <row r="2615" spans="2:2" x14ac:dyDescent="0.2">
      <c r="B2615"/>
    </row>
    <row r="2616" spans="2:2" x14ac:dyDescent="0.2">
      <c r="B2616"/>
    </row>
    <row r="2617" spans="2:2" x14ac:dyDescent="0.2">
      <c r="B2617"/>
    </row>
    <row r="2618" spans="2:2" x14ac:dyDescent="0.2">
      <c r="B2618"/>
    </row>
    <row r="2619" spans="2:2" x14ac:dyDescent="0.2">
      <c r="B2619"/>
    </row>
    <row r="2620" spans="2:2" x14ac:dyDescent="0.2">
      <c r="B2620"/>
    </row>
    <row r="2621" spans="2:2" x14ac:dyDescent="0.2">
      <c r="B2621"/>
    </row>
    <row r="2622" spans="2:2" x14ac:dyDescent="0.2">
      <c r="B2622"/>
    </row>
    <row r="2623" spans="2:2" x14ac:dyDescent="0.2">
      <c r="B2623"/>
    </row>
    <row r="2624" spans="2:2" x14ac:dyDescent="0.2">
      <c r="B2624"/>
    </row>
    <row r="2625" spans="2:2" x14ac:dyDescent="0.2">
      <c r="B2625"/>
    </row>
    <row r="2626" spans="2:2" x14ac:dyDescent="0.2">
      <c r="B2626"/>
    </row>
    <row r="2627" spans="2:2" x14ac:dyDescent="0.2">
      <c r="B2627"/>
    </row>
    <row r="2628" spans="2:2" x14ac:dyDescent="0.2">
      <c r="B2628"/>
    </row>
    <row r="2629" spans="2:2" x14ac:dyDescent="0.2">
      <c r="B2629"/>
    </row>
    <row r="2630" spans="2:2" x14ac:dyDescent="0.2">
      <c r="B2630"/>
    </row>
    <row r="2631" spans="2:2" x14ac:dyDescent="0.2">
      <c r="B2631"/>
    </row>
    <row r="2632" spans="2:2" x14ac:dyDescent="0.2">
      <c r="B2632"/>
    </row>
    <row r="2633" spans="2:2" x14ac:dyDescent="0.2">
      <c r="B2633"/>
    </row>
    <row r="2634" spans="2:2" x14ac:dyDescent="0.2">
      <c r="B2634"/>
    </row>
    <row r="2635" spans="2:2" x14ac:dyDescent="0.2">
      <c r="B2635"/>
    </row>
    <row r="2636" spans="2:2" x14ac:dyDescent="0.2">
      <c r="B2636"/>
    </row>
    <row r="2637" spans="2:2" x14ac:dyDescent="0.2">
      <c r="B2637"/>
    </row>
    <row r="2638" spans="2:2" x14ac:dyDescent="0.2">
      <c r="B2638"/>
    </row>
    <row r="2639" spans="2:2" x14ac:dyDescent="0.2">
      <c r="B2639"/>
    </row>
    <row r="2640" spans="2:2" x14ac:dyDescent="0.2">
      <c r="B2640"/>
    </row>
    <row r="2641" spans="2:2" x14ac:dyDescent="0.2">
      <c r="B2641"/>
    </row>
    <row r="2642" spans="2:2" x14ac:dyDescent="0.2">
      <c r="B2642"/>
    </row>
    <row r="2643" spans="2:2" x14ac:dyDescent="0.2">
      <c r="B2643"/>
    </row>
    <row r="2644" spans="2:2" x14ac:dyDescent="0.2">
      <c r="B2644"/>
    </row>
    <row r="2645" spans="2:2" x14ac:dyDescent="0.2">
      <c r="B2645"/>
    </row>
    <row r="2646" spans="2:2" x14ac:dyDescent="0.2">
      <c r="B2646"/>
    </row>
    <row r="2647" spans="2:2" x14ac:dyDescent="0.2">
      <c r="B2647"/>
    </row>
    <row r="2648" spans="2:2" x14ac:dyDescent="0.2">
      <c r="B2648"/>
    </row>
    <row r="2649" spans="2:2" x14ac:dyDescent="0.2">
      <c r="B2649"/>
    </row>
    <row r="2650" spans="2:2" x14ac:dyDescent="0.2">
      <c r="B2650"/>
    </row>
    <row r="2651" spans="2:2" x14ac:dyDescent="0.2">
      <c r="B2651"/>
    </row>
    <row r="2652" spans="2:2" x14ac:dyDescent="0.2">
      <c r="B2652"/>
    </row>
    <row r="2653" spans="2:2" x14ac:dyDescent="0.2">
      <c r="B2653"/>
    </row>
    <row r="2654" spans="2:2" x14ac:dyDescent="0.2">
      <c r="B2654"/>
    </row>
    <row r="2655" spans="2:2" x14ac:dyDescent="0.2">
      <c r="B2655"/>
    </row>
    <row r="2656" spans="2:2" x14ac:dyDescent="0.2">
      <c r="B2656"/>
    </row>
    <row r="2657" spans="2:2" x14ac:dyDescent="0.2">
      <c r="B2657"/>
    </row>
    <row r="2658" spans="2:2" x14ac:dyDescent="0.2">
      <c r="B2658"/>
    </row>
    <row r="2659" spans="2:2" x14ac:dyDescent="0.2">
      <c r="B2659"/>
    </row>
    <row r="2660" spans="2:2" x14ac:dyDescent="0.2">
      <c r="B2660"/>
    </row>
    <row r="2661" spans="2:2" x14ac:dyDescent="0.2">
      <c r="B2661"/>
    </row>
    <row r="2662" spans="2:2" x14ac:dyDescent="0.2">
      <c r="B2662"/>
    </row>
    <row r="2663" spans="2:2" x14ac:dyDescent="0.2">
      <c r="B2663"/>
    </row>
    <row r="2664" spans="2:2" x14ac:dyDescent="0.2">
      <c r="B2664"/>
    </row>
    <row r="2665" spans="2:2" x14ac:dyDescent="0.2">
      <c r="B2665"/>
    </row>
    <row r="2666" spans="2:2" x14ac:dyDescent="0.2">
      <c r="B2666"/>
    </row>
    <row r="2667" spans="2:2" x14ac:dyDescent="0.2">
      <c r="B2667"/>
    </row>
    <row r="2668" spans="2:2" x14ac:dyDescent="0.2">
      <c r="B2668"/>
    </row>
    <row r="2669" spans="2:2" x14ac:dyDescent="0.2">
      <c r="B2669"/>
    </row>
    <row r="2670" spans="2:2" x14ac:dyDescent="0.2">
      <c r="B2670"/>
    </row>
    <row r="2671" spans="2:2" x14ac:dyDescent="0.2">
      <c r="B2671"/>
    </row>
    <row r="2672" spans="2:2" x14ac:dyDescent="0.2">
      <c r="B2672"/>
    </row>
    <row r="2673" spans="2:2" x14ac:dyDescent="0.2">
      <c r="B2673"/>
    </row>
    <row r="2674" spans="2:2" x14ac:dyDescent="0.2">
      <c r="B2674"/>
    </row>
    <row r="2675" spans="2:2" x14ac:dyDescent="0.2">
      <c r="B2675"/>
    </row>
    <row r="2676" spans="2:2" x14ac:dyDescent="0.2">
      <c r="B2676"/>
    </row>
    <row r="2677" spans="2:2" x14ac:dyDescent="0.2">
      <c r="B2677"/>
    </row>
    <row r="2678" spans="2:2" x14ac:dyDescent="0.2">
      <c r="B2678"/>
    </row>
    <row r="2679" spans="2:2" x14ac:dyDescent="0.2">
      <c r="B2679"/>
    </row>
    <row r="2680" spans="2:2" x14ac:dyDescent="0.2">
      <c r="B2680"/>
    </row>
    <row r="2681" spans="2:2" x14ac:dyDescent="0.2">
      <c r="B2681"/>
    </row>
    <row r="2682" spans="2:2" x14ac:dyDescent="0.2">
      <c r="B2682"/>
    </row>
    <row r="2683" spans="2:2" x14ac:dyDescent="0.2">
      <c r="B2683"/>
    </row>
    <row r="2684" spans="2:2" x14ac:dyDescent="0.2">
      <c r="B2684"/>
    </row>
    <row r="2685" spans="2:2" x14ac:dyDescent="0.2">
      <c r="B2685"/>
    </row>
    <row r="2686" spans="2:2" x14ac:dyDescent="0.2">
      <c r="B2686"/>
    </row>
    <row r="2687" spans="2:2" x14ac:dyDescent="0.2">
      <c r="B2687"/>
    </row>
    <row r="2688" spans="2:2" x14ac:dyDescent="0.2">
      <c r="B2688"/>
    </row>
    <row r="2689" spans="2:2" x14ac:dyDescent="0.2">
      <c r="B2689"/>
    </row>
    <row r="2690" spans="2:2" x14ac:dyDescent="0.2">
      <c r="B2690"/>
    </row>
    <row r="2691" spans="2:2" x14ac:dyDescent="0.2">
      <c r="B2691"/>
    </row>
    <row r="2692" spans="2:2" x14ac:dyDescent="0.2">
      <c r="B2692"/>
    </row>
    <row r="2693" spans="2:2" x14ac:dyDescent="0.2">
      <c r="B2693"/>
    </row>
    <row r="2694" spans="2:2" x14ac:dyDescent="0.2">
      <c r="B2694"/>
    </row>
    <row r="2695" spans="2:2" x14ac:dyDescent="0.2">
      <c r="B2695"/>
    </row>
    <row r="2696" spans="2:2" x14ac:dyDescent="0.2">
      <c r="B2696"/>
    </row>
    <row r="2697" spans="2:2" x14ac:dyDescent="0.2">
      <c r="B2697"/>
    </row>
    <row r="2698" spans="2:2" x14ac:dyDescent="0.2">
      <c r="B2698"/>
    </row>
    <row r="2699" spans="2:2" x14ac:dyDescent="0.2">
      <c r="B2699"/>
    </row>
    <row r="2700" spans="2:2" x14ac:dyDescent="0.2">
      <c r="B2700"/>
    </row>
    <row r="2701" spans="2:2" x14ac:dyDescent="0.2">
      <c r="B2701"/>
    </row>
    <row r="2702" spans="2:2" x14ac:dyDescent="0.2">
      <c r="B2702"/>
    </row>
    <row r="2703" spans="2:2" x14ac:dyDescent="0.2">
      <c r="B2703"/>
    </row>
    <row r="2704" spans="2:2" x14ac:dyDescent="0.2">
      <c r="B2704"/>
    </row>
    <row r="2705" spans="2:2" x14ac:dyDescent="0.2">
      <c r="B2705"/>
    </row>
    <row r="2706" spans="2:2" x14ac:dyDescent="0.2">
      <c r="B2706"/>
    </row>
    <row r="2707" spans="2:2" x14ac:dyDescent="0.2">
      <c r="B2707"/>
    </row>
    <row r="2708" spans="2:2" x14ac:dyDescent="0.2">
      <c r="B2708"/>
    </row>
    <row r="2709" spans="2:2" x14ac:dyDescent="0.2">
      <c r="B2709"/>
    </row>
    <row r="2710" spans="2:2" x14ac:dyDescent="0.2">
      <c r="B2710"/>
    </row>
    <row r="2711" spans="2:2" x14ac:dyDescent="0.2">
      <c r="B2711"/>
    </row>
    <row r="2712" spans="2:2" x14ac:dyDescent="0.2">
      <c r="B2712"/>
    </row>
    <row r="2713" spans="2:2" x14ac:dyDescent="0.2">
      <c r="B2713"/>
    </row>
    <row r="2714" spans="2:2" x14ac:dyDescent="0.2">
      <c r="B2714"/>
    </row>
    <row r="2715" spans="2:2" x14ac:dyDescent="0.2">
      <c r="B2715"/>
    </row>
    <row r="2716" spans="2:2" x14ac:dyDescent="0.2">
      <c r="B2716"/>
    </row>
    <row r="2717" spans="2:2" x14ac:dyDescent="0.2">
      <c r="B2717"/>
    </row>
    <row r="2718" spans="2:2" x14ac:dyDescent="0.2">
      <c r="B2718"/>
    </row>
    <row r="2719" spans="2:2" x14ac:dyDescent="0.2">
      <c r="B2719"/>
    </row>
    <row r="2720" spans="2:2" x14ac:dyDescent="0.2">
      <c r="B2720"/>
    </row>
    <row r="2721" spans="2:2" x14ac:dyDescent="0.2">
      <c r="B2721"/>
    </row>
    <row r="2722" spans="2:2" x14ac:dyDescent="0.2">
      <c r="B2722"/>
    </row>
    <row r="2723" spans="2:2" x14ac:dyDescent="0.2">
      <c r="B2723"/>
    </row>
    <row r="2724" spans="2:2" x14ac:dyDescent="0.2">
      <c r="B2724"/>
    </row>
    <row r="2725" spans="2:2" x14ac:dyDescent="0.2">
      <c r="B2725"/>
    </row>
    <row r="2726" spans="2:2" x14ac:dyDescent="0.2">
      <c r="B2726"/>
    </row>
    <row r="2727" spans="2:2" x14ac:dyDescent="0.2">
      <c r="B2727"/>
    </row>
    <row r="2728" spans="2:2" x14ac:dyDescent="0.2">
      <c r="B2728"/>
    </row>
    <row r="2729" spans="2:2" x14ac:dyDescent="0.2">
      <c r="B2729"/>
    </row>
    <row r="2730" spans="2:2" x14ac:dyDescent="0.2">
      <c r="B2730"/>
    </row>
    <row r="2731" spans="2:2" x14ac:dyDescent="0.2">
      <c r="B2731"/>
    </row>
    <row r="2732" spans="2:2" x14ac:dyDescent="0.2">
      <c r="B2732"/>
    </row>
    <row r="2733" spans="2:2" x14ac:dyDescent="0.2">
      <c r="B2733"/>
    </row>
    <row r="2734" spans="2:2" x14ac:dyDescent="0.2">
      <c r="B2734"/>
    </row>
    <row r="2735" spans="2:2" x14ac:dyDescent="0.2">
      <c r="B2735"/>
    </row>
    <row r="2736" spans="2:2" x14ac:dyDescent="0.2">
      <c r="B2736"/>
    </row>
    <row r="2737" spans="2:2" x14ac:dyDescent="0.2">
      <c r="B2737"/>
    </row>
    <row r="2738" spans="2:2" x14ac:dyDescent="0.2">
      <c r="B2738"/>
    </row>
    <row r="2739" spans="2:2" x14ac:dyDescent="0.2">
      <c r="B2739"/>
    </row>
    <row r="2740" spans="2:2" x14ac:dyDescent="0.2">
      <c r="B2740"/>
    </row>
    <row r="2741" spans="2:2" x14ac:dyDescent="0.2">
      <c r="B2741"/>
    </row>
    <row r="2742" spans="2:2" x14ac:dyDescent="0.2">
      <c r="B2742"/>
    </row>
    <row r="2743" spans="2:2" x14ac:dyDescent="0.2">
      <c r="B2743"/>
    </row>
    <row r="2744" spans="2:2" x14ac:dyDescent="0.2">
      <c r="B2744"/>
    </row>
    <row r="2745" spans="2:2" x14ac:dyDescent="0.2">
      <c r="B2745"/>
    </row>
    <row r="2746" spans="2:2" x14ac:dyDescent="0.2">
      <c r="B2746"/>
    </row>
    <row r="2747" spans="2:2" x14ac:dyDescent="0.2">
      <c r="B2747"/>
    </row>
    <row r="2748" spans="2:2" x14ac:dyDescent="0.2">
      <c r="B2748"/>
    </row>
    <row r="2749" spans="2:2" x14ac:dyDescent="0.2">
      <c r="B2749"/>
    </row>
    <row r="2750" spans="2:2" x14ac:dyDescent="0.2">
      <c r="B2750"/>
    </row>
    <row r="2751" spans="2:2" x14ac:dyDescent="0.2">
      <c r="B2751"/>
    </row>
    <row r="2752" spans="2:2" x14ac:dyDescent="0.2">
      <c r="B2752"/>
    </row>
    <row r="2753" spans="2:2" x14ac:dyDescent="0.2">
      <c r="B2753"/>
    </row>
    <row r="2754" spans="2:2" x14ac:dyDescent="0.2">
      <c r="B2754"/>
    </row>
    <row r="2755" spans="2:2" x14ac:dyDescent="0.2">
      <c r="B2755"/>
    </row>
    <row r="2756" spans="2:2" x14ac:dyDescent="0.2">
      <c r="B2756"/>
    </row>
    <row r="2757" spans="2:2" x14ac:dyDescent="0.2">
      <c r="B2757"/>
    </row>
    <row r="2758" spans="2:2" x14ac:dyDescent="0.2">
      <c r="B2758"/>
    </row>
    <row r="2759" spans="2:2" x14ac:dyDescent="0.2">
      <c r="B2759"/>
    </row>
    <row r="2760" spans="2:2" x14ac:dyDescent="0.2">
      <c r="B2760"/>
    </row>
    <row r="2761" spans="2:2" x14ac:dyDescent="0.2">
      <c r="B2761"/>
    </row>
    <row r="2762" spans="2:2" x14ac:dyDescent="0.2">
      <c r="B2762"/>
    </row>
    <row r="2763" spans="2:2" x14ac:dyDescent="0.2">
      <c r="B2763"/>
    </row>
    <row r="2764" spans="2:2" x14ac:dyDescent="0.2">
      <c r="B2764"/>
    </row>
    <row r="2765" spans="2:2" x14ac:dyDescent="0.2">
      <c r="B2765"/>
    </row>
    <row r="2766" spans="2:2" x14ac:dyDescent="0.2">
      <c r="B2766"/>
    </row>
    <row r="2767" spans="2:2" x14ac:dyDescent="0.2">
      <c r="B2767"/>
    </row>
    <row r="2768" spans="2:2" x14ac:dyDescent="0.2">
      <c r="B2768"/>
    </row>
    <row r="2769" spans="2:2" x14ac:dyDescent="0.2">
      <c r="B2769"/>
    </row>
    <row r="2770" spans="2:2" x14ac:dyDescent="0.2">
      <c r="B2770"/>
    </row>
    <row r="2771" spans="2:2" x14ac:dyDescent="0.2">
      <c r="B2771"/>
    </row>
    <row r="2772" spans="2:2" x14ac:dyDescent="0.2">
      <c r="B2772"/>
    </row>
    <row r="2773" spans="2:2" x14ac:dyDescent="0.2">
      <c r="B2773"/>
    </row>
    <row r="2774" spans="2:2" x14ac:dyDescent="0.2">
      <c r="B2774"/>
    </row>
    <row r="2775" spans="2:2" x14ac:dyDescent="0.2">
      <c r="B2775"/>
    </row>
    <row r="2776" spans="2:2" x14ac:dyDescent="0.2">
      <c r="B2776"/>
    </row>
    <row r="2777" spans="2:2" x14ac:dyDescent="0.2">
      <c r="B2777"/>
    </row>
    <row r="2778" spans="2:2" x14ac:dyDescent="0.2">
      <c r="B2778"/>
    </row>
    <row r="2779" spans="2:2" x14ac:dyDescent="0.2">
      <c r="B2779"/>
    </row>
    <row r="2780" spans="2:2" x14ac:dyDescent="0.2">
      <c r="B2780"/>
    </row>
    <row r="2781" spans="2:2" x14ac:dyDescent="0.2">
      <c r="B2781"/>
    </row>
    <row r="2782" spans="2:2" x14ac:dyDescent="0.2">
      <c r="B2782"/>
    </row>
    <row r="2783" spans="2:2" x14ac:dyDescent="0.2">
      <c r="B2783"/>
    </row>
    <row r="2784" spans="2:2" x14ac:dyDescent="0.2">
      <c r="B2784"/>
    </row>
    <row r="2785" spans="2:2" x14ac:dyDescent="0.2">
      <c r="B2785"/>
    </row>
    <row r="2786" spans="2:2" x14ac:dyDescent="0.2">
      <c r="B2786"/>
    </row>
    <row r="2787" spans="2:2" x14ac:dyDescent="0.2">
      <c r="B2787"/>
    </row>
    <row r="2788" spans="2:2" x14ac:dyDescent="0.2">
      <c r="B2788"/>
    </row>
    <row r="2789" spans="2:2" x14ac:dyDescent="0.2">
      <c r="B2789"/>
    </row>
    <row r="2790" spans="2:2" x14ac:dyDescent="0.2">
      <c r="B2790"/>
    </row>
    <row r="2791" spans="2:2" x14ac:dyDescent="0.2">
      <c r="B2791"/>
    </row>
    <row r="2792" spans="2:2" x14ac:dyDescent="0.2">
      <c r="B2792"/>
    </row>
    <row r="2793" spans="2:2" x14ac:dyDescent="0.2">
      <c r="B2793"/>
    </row>
    <row r="2794" spans="2:2" x14ac:dyDescent="0.2">
      <c r="B2794"/>
    </row>
    <row r="2795" spans="2:2" x14ac:dyDescent="0.2">
      <c r="B2795"/>
    </row>
    <row r="2796" spans="2:2" x14ac:dyDescent="0.2">
      <c r="B2796"/>
    </row>
    <row r="2797" spans="2:2" x14ac:dyDescent="0.2">
      <c r="B2797"/>
    </row>
    <row r="2798" spans="2:2" x14ac:dyDescent="0.2">
      <c r="B2798"/>
    </row>
    <row r="2799" spans="2:2" x14ac:dyDescent="0.2">
      <c r="B2799"/>
    </row>
    <row r="2800" spans="2:2" x14ac:dyDescent="0.2">
      <c r="B2800"/>
    </row>
    <row r="2801" spans="2:2" x14ac:dyDescent="0.2">
      <c r="B2801"/>
    </row>
    <row r="2802" spans="2:2" x14ac:dyDescent="0.2">
      <c r="B2802"/>
    </row>
    <row r="2803" spans="2:2" x14ac:dyDescent="0.2">
      <c r="B2803"/>
    </row>
    <row r="2804" spans="2:2" x14ac:dyDescent="0.2">
      <c r="B2804"/>
    </row>
    <row r="2805" spans="2:2" x14ac:dyDescent="0.2">
      <c r="B2805"/>
    </row>
    <row r="2806" spans="2:2" x14ac:dyDescent="0.2">
      <c r="B2806"/>
    </row>
    <row r="2807" spans="2:2" x14ac:dyDescent="0.2">
      <c r="B2807"/>
    </row>
    <row r="2808" spans="2:2" x14ac:dyDescent="0.2">
      <c r="B2808"/>
    </row>
    <row r="2809" spans="2:2" x14ac:dyDescent="0.2">
      <c r="B2809"/>
    </row>
    <row r="2810" spans="2:2" x14ac:dyDescent="0.2">
      <c r="B2810"/>
    </row>
    <row r="2811" spans="2:2" x14ac:dyDescent="0.2">
      <c r="B2811"/>
    </row>
    <row r="2812" spans="2:2" x14ac:dyDescent="0.2">
      <c r="B2812"/>
    </row>
    <row r="2813" spans="2:2" x14ac:dyDescent="0.2">
      <c r="B2813"/>
    </row>
    <row r="2814" spans="2:2" x14ac:dyDescent="0.2">
      <c r="B2814"/>
    </row>
    <row r="2815" spans="2:2" x14ac:dyDescent="0.2">
      <c r="B2815"/>
    </row>
    <row r="2816" spans="2:2" x14ac:dyDescent="0.2">
      <c r="B2816"/>
    </row>
    <row r="2817" spans="2:2" x14ac:dyDescent="0.2">
      <c r="B2817"/>
    </row>
    <row r="2818" spans="2:2" x14ac:dyDescent="0.2">
      <c r="B2818"/>
    </row>
    <row r="2819" spans="2:2" x14ac:dyDescent="0.2">
      <c r="B2819"/>
    </row>
    <row r="2820" spans="2:2" x14ac:dyDescent="0.2">
      <c r="B2820"/>
    </row>
    <row r="2821" spans="2:2" x14ac:dyDescent="0.2">
      <c r="B2821"/>
    </row>
    <row r="2822" spans="2:2" x14ac:dyDescent="0.2">
      <c r="B2822"/>
    </row>
    <row r="2823" spans="2:2" x14ac:dyDescent="0.2">
      <c r="B2823"/>
    </row>
    <row r="2824" spans="2:2" x14ac:dyDescent="0.2">
      <c r="B2824"/>
    </row>
    <row r="2825" spans="2:2" x14ac:dyDescent="0.2">
      <c r="B2825"/>
    </row>
    <row r="2826" spans="2:2" x14ac:dyDescent="0.2">
      <c r="B2826"/>
    </row>
    <row r="2827" spans="2:2" x14ac:dyDescent="0.2">
      <c r="B2827"/>
    </row>
    <row r="2828" spans="2:2" x14ac:dyDescent="0.2">
      <c r="B2828"/>
    </row>
    <row r="2829" spans="2:2" x14ac:dyDescent="0.2">
      <c r="B2829"/>
    </row>
    <row r="2830" spans="2:2" x14ac:dyDescent="0.2">
      <c r="B2830"/>
    </row>
    <row r="2831" spans="2:2" x14ac:dyDescent="0.2">
      <c r="B2831"/>
    </row>
    <row r="2832" spans="2:2" x14ac:dyDescent="0.2">
      <c r="B2832"/>
    </row>
    <row r="2833" spans="2:2" x14ac:dyDescent="0.2">
      <c r="B2833"/>
    </row>
    <row r="2834" spans="2:2" x14ac:dyDescent="0.2">
      <c r="B2834"/>
    </row>
    <row r="2835" spans="2:2" x14ac:dyDescent="0.2">
      <c r="B2835"/>
    </row>
    <row r="2836" spans="2:2" x14ac:dyDescent="0.2">
      <c r="B2836"/>
    </row>
    <row r="2837" spans="2:2" x14ac:dyDescent="0.2">
      <c r="B2837"/>
    </row>
    <row r="2838" spans="2:2" x14ac:dyDescent="0.2">
      <c r="B2838"/>
    </row>
    <row r="2839" spans="2:2" x14ac:dyDescent="0.2">
      <c r="B2839"/>
    </row>
    <row r="2840" spans="2:2" x14ac:dyDescent="0.2">
      <c r="B2840"/>
    </row>
    <row r="2841" spans="2:2" x14ac:dyDescent="0.2">
      <c r="B2841"/>
    </row>
    <row r="2842" spans="2:2" x14ac:dyDescent="0.2">
      <c r="B2842"/>
    </row>
    <row r="2843" spans="2:2" x14ac:dyDescent="0.2">
      <c r="B2843"/>
    </row>
    <row r="2844" spans="2:2" x14ac:dyDescent="0.2">
      <c r="B2844"/>
    </row>
    <row r="2845" spans="2:2" x14ac:dyDescent="0.2">
      <c r="B2845"/>
    </row>
    <row r="2846" spans="2:2" x14ac:dyDescent="0.2">
      <c r="B2846"/>
    </row>
    <row r="2847" spans="2:2" x14ac:dyDescent="0.2">
      <c r="B2847"/>
    </row>
    <row r="2848" spans="2:2" x14ac:dyDescent="0.2">
      <c r="B2848"/>
    </row>
    <row r="2849" spans="2:2" x14ac:dyDescent="0.2">
      <c r="B2849"/>
    </row>
    <row r="2850" spans="2:2" x14ac:dyDescent="0.2">
      <c r="B2850"/>
    </row>
    <row r="2851" spans="2:2" x14ac:dyDescent="0.2">
      <c r="B2851"/>
    </row>
    <row r="2852" spans="2:2" x14ac:dyDescent="0.2">
      <c r="B2852"/>
    </row>
    <row r="2853" spans="2:2" x14ac:dyDescent="0.2">
      <c r="B2853"/>
    </row>
    <row r="2854" spans="2:2" x14ac:dyDescent="0.2">
      <c r="B2854"/>
    </row>
    <row r="2855" spans="2:2" x14ac:dyDescent="0.2">
      <c r="B2855"/>
    </row>
    <row r="2856" spans="2:2" x14ac:dyDescent="0.2">
      <c r="B2856"/>
    </row>
    <row r="2857" spans="2:2" x14ac:dyDescent="0.2">
      <c r="B2857"/>
    </row>
    <row r="2858" spans="2:2" x14ac:dyDescent="0.2">
      <c r="B2858"/>
    </row>
    <row r="2859" spans="2:2" x14ac:dyDescent="0.2">
      <c r="B2859"/>
    </row>
    <row r="2860" spans="2:2" x14ac:dyDescent="0.2">
      <c r="B2860"/>
    </row>
    <row r="2861" spans="2:2" x14ac:dyDescent="0.2">
      <c r="B2861"/>
    </row>
    <row r="2862" spans="2:2" x14ac:dyDescent="0.2">
      <c r="B2862"/>
    </row>
    <row r="2863" spans="2:2" x14ac:dyDescent="0.2">
      <c r="B2863"/>
    </row>
    <row r="2864" spans="2:2" x14ac:dyDescent="0.2">
      <c r="B2864"/>
    </row>
    <row r="2865" spans="2:2" x14ac:dyDescent="0.2">
      <c r="B2865"/>
    </row>
    <row r="2866" spans="2:2" x14ac:dyDescent="0.2">
      <c r="B2866"/>
    </row>
    <row r="2867" spans="2:2" x14ac:dyDescent="0.2">
      <c r="B2867"/>
    </row>
    <row r="2868" spans="2:2" x14ac:dyDescent="0.2">
      <c r="B2868"/>
    </row>
    <row r="2869" spans="2:2" x14ac:dyDescent="0.2">
      <c r="B2869"/>
    </row>
    <row r="2870" spans="2:2" x14ac:dyDescent="0.2">
      <c r="B2870"/>
    </row>
    <row r="2871" spans="2:2" x14ac:dyDescent="0.2">
      <c r="B2871"/>
    </row>
    <row r="2872" spans="2:2" x14ac:dyDescent="0.2">
      <c r="B2872"/>
    </row>
    <row r="2873" spans="2:2" x14ac:dyDescent="0.2">
      <c r="B2873"/>
    </row>
    <row r="2874" spans="2:2" x14ac:dyDescent="0.2">
      <c r="B2874"/>
    </row>
    <row r="2875" spans="2:2" x14ac:dyDescent="0.2">
      <c r="B2875"/>
    </row>
    <row r="2876" spans="2:2" x14ac:dyDescent="0.2">
      <c r="B2876"/>
    </row>
    <row r="2877" spans="2:2" x14ac:dyDescent="0.2">
      <c r="B2877"/>
    </row>
    <row r="2878" spans="2:2" x14ac:dyDescent="0.2">
      <c r="B2878"/>
    </row>
    <row r="2879" spans="2:2" x14ac:dyDescent="0.2">
      <c r="B2879"/>
    </row>
    <row r="2880" spans="2:2" x14ac:dyDescent="0.2">
      <c r="B2880"/>
    </row>
    <row r="2881" spans="2:2" x14ac:dyDescent="0.2">
      <c r="B2881"/>
    </row>
    <row r="2882" spans="2:2" x14ac:dyDescent="0.2">
      <c r="B2882"/>
    </row>
    <row r="2883" spans="2:2" x14ac:dyDescent="0.2">
      <c r="B2883"/>
    </row>
    <row r="2884" spans="2:2" x14ac:dyDescent="0.2">
      <c r="B2884"/>
    </row>
    <row r="2885" spans="2:2" x14ac:dyDescent="0.2">
      <c r="B2885"/>
    </row>
    <row r="2886" spans="2:2" x14ac:dyDescent="0.2">
      <c r="B2886"/>
    </row>
    <row r="2887" spans="2:2" x14ac:dyDescent="0.2">
      <c r="B2887"/>
    </row>
    <row r="2888" spans="2:2" x14ac:dyDescent="0.2">
      <c r="B2888"/>
    </row>
    <row r="2889" spans="2:2" x14ac:dyDescent="0.2">
      <c r="B2889"/>
    </row>
    <row r="2890" spans="2:2" x14ac:dyDescent="0.2">
      <c r="B2890"/>
    </row>
    <row r="2891" spans="2:2" x14ac:dyDescent="0.2">
      <c r="B2891"/>
    </row>
    <row r="2892" spans="2:2" x14ac:dyDescent="0.2">
      <c r="B2892"/>
    </row>
    <row r="2893" spans="2:2" x14ac:dyDescent="0.2">
      <c r="B2893"/>
    </row>
    <row r="2894" spans="2:2" x14ac:dyDescent="0.2">
      <c r="B2894"/>
    </row>
    <row r="2895" spans="2:2" x14ac:dyDescent="0.2">
      <c r="B2895"/>
    </row>
    <row r="2896" spans="2:2" x14ac:dyDescent="0.2">
      <c r="B2896"/>
    </row>
    <row r="2897" spans="2:2" x14ac:dyDescent="0.2">
      <c r="B2897"/>
    </row>
    <row r="2898" spans="2:2" x14ac:dyDescent="0.2">
      <c r="B2898"/>
    </row>
    <row r="2899" spans="2:2" x14ac:dyDescent="0.2">
      <c r="B2899"/>
    </row>
    <row r="2900" spans="2:2" x14ac:dyDescent="0.2">
      <c r="B2900"/>
    </row>
    <row r="2901" spans="2:2" x14ac:dyDescent="0.2">
      <c r="B2901"/>
    </row>
    <row r="2902" spans="2:2" x14ac:dyDescent="0.2">
      <c r="B2902"/>
    </row>
    <row r="2903" spans="2:2" x14ac:dyDescent="0.2">
      <c r="B2903"/>
    </row>
    <row r="2904" spans="2:2" x14ac:dyDescent="0.2">
      <c r="B2904"/>
    </row>
    <row r="2905" spans="2:2" x14ac:dyDescent="0.2">
      <c r="B2905"/>
    </row>
    <row r="2906" spans="2:2" x14ac:dyDescent="0.2">
      <c r="B2906"/>
    </row>
    <row r="2907" spans="2:2" x14ac:dyDescent="0.2">
      <c r="B2907"/>
    </row>
    <row r="2908" spans="2:2" x14ac:dyDescent="0.2">
      <c r="B2908"/>
    </row>
    <row r="2909" spans="2:2" x14ac:dyDescent="0.2">
      <c r="B2909"/>
    </row>
    <row r="2910" spans="2:2" x14ac:dyDescent="0.2">
      <c r="B2910"/>
    </row>
    <row r="2911" spans="2:2" x14ac:dyDescent="0.2">
      <c r="B2911"/>
    </row>
    <row r="2912" spans="2:2" x14ac:dyDescent="0.2">
      <c r="B2912"/>
    </row>
    <row r="2913" spans="2:2" x14ac:dyDescent="0.2">
      <c r="B2913"/>
    </row>
    <row r="2914" spans="2:2" x14ac:dyDescent="0.2">
      <c r="B2914"/>
    </row>
    <row r="2915" spans="2:2" x14ac:dyDescent="0.2">
      <c r="B2915"/>
    </row>
    <row r="2916" spans="2:2" x14ac:dyDescent="0.2">
      <c r="B2916"/>
    </row>
    <row r="2917" spans="2:2" x14ac:dyDescent="0.2">
      <c r="B2917"/>
    </row>
    <row r="2918" spans="2:2" x14ac:dyDescent="0.2">
      <c r="B2918"/>
    </row>
    <row r="2919" spans="2:2" x14ac:dyDescent="0.2">
      <c r="B2919"/>
    </row>
    <row r="2920" spans="2:2" x14ac:dyDescent="0.2">
      <c r="B2920"/>
    </row>
    <row r="2921" spans="2:2" x14ac:dyDescent="0.2">
      <c r="B2921"/>
    </row>
    <row r="2922" spans="2:2" x14ac:dyDescent="0.2">
      <c r="B2922"/>
    </row>
    <row r="2923" spans="2:2" x14ac:dyDescent="0.2">
      <c r="B2923"/>
    </row>
    <row r="2924" spans="2:2" x14ac:dyDescent="0.2">
      <c r="B2924"/>
    </row>
    <row r="2925" spans="2:2" x14ac:dyDescent="0.2">
      <c r="B2925"/>
    </row>
    <row r="2926" spans="2:2" x14ac:dyDescent="0.2">
      <c r="B2926"/>
    </row>
    <row r="2927" spans="2:2" x14ac:dyDescent="0.2">
      <c r="B2927"/>
    </row>
    <row r="2928" spans="2:2" x14ac:dyDescent="0.2">
      <c r="B2928"/>
    </row>
    <row r="2929" spans="2:2" x14ac:dyDescent="0.2">
      <c r="B2929"/>
    </row>
    <row r="2930" spans="2:2" x14ac:dyDescent="0.2">
      <c r="B2930"/>
    </row>
    <row r="2931" spans="2:2" x14ac:dyDescent="0.2">
      <c r="B2931"/>
    </row>
    <row r="2932" spans="2:2" x14ac:dyDescent="0.2">
      <c r="B2932"/>
    </row>
    <row r="2933" spans="2:2" x14ac:dyDescent="0.2">
      <c r="B2933"/>
    </row>
    <row r="2934" spans="2:2" x14ac:dyDescent="0.2">
      <c r="B2934"/>
    </row>
    <row r="2935" spans="2:2" x14ac:dyDescent="0.2">
      <c r="B2935"/>
    </row>
    <row r="2936" spans="2:2" x14ac:dyDescent="0.2">
      <c r="B2936"/>
    </row>
    <row r="2937" spans="2:2" x14ac:dyDescent="0.2">
      <c r="B2937"/>
    </row>
    <row r="2938" spans="2:2" x14ac:dyDescent="0.2">
      <c r="B2938"/>
    </row>
    <row r="2939" spans="2:2" x14ac:dyDescent="0.2">
      <c r="B2939"/>
    </row>
    <row r="2940" spans="2:2" x14ac:dyDescent="0.2">
      <c r="B2940"/>
    </row>
    <row r="2941" spans="2:2" x14ac:dyDescent="0.2">
      <c r="B2941"/>
    </row>
    <row r="2942" spans="2:2" x14ac:dyDescent="0.2">
      <c r="B2942"/>
    </row>
    <row r="2943" spans="2:2" x14ac:dyDescent="0.2">
      <c r="B2943"/>
    </row>
    <row r="2944" spans="2:2" x14ac:dyDescent="0.2">
      <c r="B2944"/>
    </row>
    <row r="2945" spans="2:2" x14ac:dyDescent="0.2">
      <c r="B2945"/>
    </row>
    <row r="2946" spans="2:2" x14ac:dyDescent="0.2">
      <c r="B2946"/>
    </row>
    <row r="2947" spans="2:2" x14ac:dyDescent="0.2">
      <c r="B2947"/>
    </row>
    <row r="2948" spans="2:2" x14ac:dyDescent="0.2">
      <c r="B2948"/>
    </row>
    <row r="2949" spans="2:2" x14ac:dyDescent="0.2">
      <c r="B2949"/>
    </row>
    <row r="2950" spans="2:2" x14ac:dyDescent="0.2">
      <c r="B2950"/>
    </row>
    <row r="2951" spans="2:2" x14ac:dyDescent="0.2">
      <c r="B2951"/>
    </row>
    <row r="2952" spans="2:2" x14ac:dyDescent="0.2">
      <c r="B2952"/>
    </row>
    <row r="2953" spans="2:2" x14ac:dyDescent="0.2">
      <c r="B2953"/>
    </row>
    <row r="2954" spans="2:2" x14ac:dyDescent="0.2">
      <c r="B2954"/>
    </row>
    <row r="2955" spans="2:2" x14ac:dyDescent="0.2">
      <c r="B2955"/>
    </row>
    <row r="2956" spans="2:2" x14ac:dyDescent="0.2">
      <c r="B2956"/>
    </row>
    <row r="2957" spans="2:2" x14ac:dyDescent="0.2">
      <c r="B2957"/>
    </row>
    <row r="2958" spans="2:2" x14ac:dyDescent="0.2">
      <c r="B2958"/>
    </row>
    <row r="2959" spans="2:2" x14ac:dyDescent="0.2">
      <c r="B2959"/>
    </row>
    <row r="2960" spans="2:2" x14ac:dyDescent="0.2">
      <c r="B2960"/>
    </row>
    <row r="2961" spans="2:2" x14ac:dyDescent="0.2">
      <c r="B2961"/>
    </row>
    <row r="2962" spans="2:2" x14ac:dyDescent="0.2">
      <c r="B2962"/>
    </row>
    <row r="2963" spans="2:2" x14ac:dyDescent="0.2">
      <c r="B2963"/>
    </row>
    <row r="2964" spans="2:2" x14ac:dyDescent="0.2">
      <c r="B2964"/>
    </row>
    <row r="2965" spans="2:2" x14ac:dyDescent="0.2">
      <c r="B2965"/>
    </row>
    <row r="2966" spans="2:2" x14ac:dyDescent="0.2">
      <c r="B2966"/>
    </row>
    <row r="2967" spans="2:2" x14ac:dyDescent="0.2">
      <c r="B2967"/>
    </row>
    <row r="2968" spans="2:2" x14ac:dyDescent="0.2">
      <c r="B2968"/>
    </row>
    <row r="2969" spans="2:2" x14ac:dyDescent="0.2">
      <c r="B2969"/>
    </row>
    <row r="2970" spans="2:2" x14ac:dyDescent="0.2">
      <c r="B2970"/>
    </row>
    <row r="2971" spans="2:2" x14ac:dyDescent="0.2">
      <c r="B2971"/>
    </row>
    <row r="2972" spans="2:2" x14ac:dyDescent="0.2">
      <c r="B2972"/>
    </row>
    <row r="2973" spans="2:2" x14ac:dyDescent="0.2">
      <c r="B2973"/>
    </row>
    <row r="2974" spans="2:2" x14ac:dyDescent="0.2">
      <c r="B2974"/>
    </row>
    <row r="2975" spans="2:2" x14ac:dyDescent="0.2">
      <c r="B2975"/>
    </row>
    <row r="2976" spans="2:2" x14ac:dyDescent="0.2">
      <c r="B2976"/>
    </row>
    <row r="2977" spans="2:2" x14ac:dyDescent="0.2">
      <c r="B2977"/>
    </row>
    <row r="2978" spans="2:2" x14ac:dyDescent="0.2">
      <c r="B2978"/>
    </row>
    <row r="2979" spans="2:2" x14ac:dyDescent="0.2">
      <c r="B2979"/>
    </row>
    <row r="2980" spans="2:2" x14ac:dyDescent="0.2">
      <c r="B2980"/>
    </row>
    <row r="2981" spans="2:2" x14ac:dyDescent="0.2">
      <c r="B2981"/>
    </row>
    <row r="2982" spans="2:2" x14ac:dyDescent="0.2">
      <c r="B2982"/>
    </row>
    <row r="2983" spans="2:2" x14ac:dyDescent="0.2">
      <c r="B2983"/>
    </row>
    <row r="2984" spans="2:2" x14ac:dyDescent="0.2">
      <c r="B2984"/>
    </row>
    <row r="2985" spans="2:2" x14ac:dyDescent="0.2">
      <c r="B2985"/>
    </row>
    <row r="2986" spans="2:2" x14ac:dyDescent="0.2">
      <c r="B2986"/>
    </row>
    <row r="2987" spans="2:2" x14ac:dyDescent="0.2">
      <c r="B2987"/>
    </row>
    <row r="2988" spans="2:2" x14ac:dyDescent="0.2">
      <c r="B2988"/>
    </row>
    <row r="2989" spans="2:2" x14ac:dyDescent="0.2">
      <c r="B2989"/>
    </row>
    <row r="2990" spans="2:2" x14ac:dyDescent="0.2">
      <c r="B2990"/>
    </row>
    <row r="2991" spans="2:2" x14ac:dyDescent="0.2">
      <c r="B2991"/>
    </row>
    <row r="2992" spans="2:2" x14ac:dyDescent="0.2">
      <c r="B2992"/>
    </row>
    <row r="2993" spans="2:2" x14ac:dyDescent="0.2">
      <c r="B2993"/>
    </row>
    <row r="2994" spans="2:2" x14ac:dyDescent="0.2">
      <c r="B2994"/>
    </row>
    <row r="2995" spans="2:2" x14ac:dyDescent="0.2">
      <c r="B2995"/>
    </row>
    <row r="2996" spans="2:2" x14ac:dyDescent="0.2">
      <c r="B2996"/>
    </row>
    <row r="2997" spans="2:2" x14ac:dyDescent="0.2">
      <c r="B2997"/>
    </row>
    <row r="2998" spans="2:2" x14ac:dyDescent="0.2">
      <c r="B2998"/>
    </row>
    <row r="2999" spans="2:2" x14ac:dyDescent="0.2">
      <c r="B2999"/>
    </row>
    <row r="3000" spans="2:2" x14ac:dyDescent="0.2">
      <c r="B3000"/>
    </row>
    <row r="3001" spans="2:2" x14ac:dyDescent="0.2">
      <c r="B3001"/>
    </row>
    <row r="3002" spans="2:2" x14ac:dyDescent="0.2">
      <c r="B3002"/>
    </row>
    <row r="3003" spans="2:2" x14ac:dyDescent="0.2">
      <c r="B3003"/>
    </row>
    <row r="3004" spans="2:2" x14ac:dyDescent="0.2">
      <c r="B3004"/>
    </row>
    <row r="3005" spans="2:2" x14ac:dyDescent="0.2">
      <c r="B3005"/>
    </row>
    <row r="3006" spans="2:2" x14ac:dyDescent="0.2">
      <c r="B3006"/>
    </row>
    <row r="3007" spans="2:2" x14ac:dyDescent="0.2">
      <c r="B3007"/>
    </row>
    <row r="3008" spans="2:2" x14ac:dyDescent="0.2">
      <c r="B3008"/>
    </row>
    <row r="3009" spans="2:2" x14ac:dyDescent="0.2">
      <c r="B3009"/>
    </row>
    <row r="3010" spans="2:2" x14ac:dyDescent="0.2">
      <c r="B3010"/>
    </row>
    <row r="3011" spans="2:2" x14ac:dyDescent="0.2">
      <c r="B3011"/>
    </row>
    <row r="3012" spans="2:2" x14ac:dyDescent="0.2">
      <c r="B3012"/>
    </row>
    <row r="3013" spans="2:2" x14ac:dyDescent="0.2">
      <c r="B3013"/>
    </row>
    <row r="3014" spans="2:2" x14ac:dyDescent="0.2">
      <c r="B3014"/>
    </row>
    <row r="3015" spans="2:2" x14ac:dyDescent="0.2">
      <c r="B3015"/>
    </row>
    <row r="3016" spans="2:2" x14ac:dyDescent="0.2">
      <c r="B3016"/>
    </row>
    <row r="3017" spans="2:2" x14ac:dyDescent="0.2">
      <c r="B3017"/>
    </row>
    <row r="3018" spans="2:2" x14ac:dyDescent="0.2">
      <c r="B3018"/>
    </row>
    <row r="3019" spans="2:2" x14ac:dyDescent="0.2">
      <c r="B3019"/>
    </row>
    <row r="3020" spans="2:2" x14ac:dyDescent="0.2">
      <c r="B3020"/>
    </row>
    <row r="3021" spans="2:2" x14ac:dyDescent="0.2">
      <c r="B3021"/>
    </row>
    <row r="3022" spans="2:2" x14ac:dyDescent="0.2">
      <c r="B3022"/>
    </row>
    <row r="3023" spans="2:2" x14ac:dyDescent="0.2">
      <c r="B3023"/>
    </row>
    <row r="3024" spans="2:2" x14ac:dyDescent="0.2">
      <c r="B3024"/>
    </row>
    <row r="3025" spans="2:2" x14ac:dyDescent="0.2">
      <c r="B3025"/>
    </row>
    <row r="3026" spans="2:2" x14ac:dyDescent="0.2">
      <c r="B3026"/>
    </row>
    <row r="3027" spans="2:2" x14ac:dyDescent="0.2">
      <c r="B3027"/>
    </row>
    <row r="3028" spans="2:2" x14ac:dyDescent="0.2">
      <c r="B3028"/>
    </row>
    <row r="3029" spans="2:2" x14ac:dyDescent="0.2">
      <c r="B3029"/>
    </row>
    <row r="3030" spans="2:2" x14ac:dyDescent="0.2">
      <c r="B3030"/>
    </row>
    <row r="3031" spans="2:2" x14ac:dyDescent="0.2">
      <c r="B3031"/>
    </row>
    <row r="3032" spans="2:2" x14ac:dyDescent="0.2">
      <c r="B3032"/>
    </row>
    <row r="3033" spans="2:2" x14ac:dyDescent="0.2">
      <c r="B3033"/>
    </row>
    <row r="3034" spans="2:2" x14ac:dyDescent="0.2">
      <c r="B3034"/>
    </row>
    <row r="3035" spans="2:2" x14ac:dyDescent="0.2">
      <c r="B3035"/>
    </row>
    <row r="3036" spans="2:2" x14ac:dyDescent="0.2">
      <c r="B3036"/>
    </row>
    <row r="3037" spans="2:2" x14ac:dyDescent="0.2">
      <c r="B3037"/>
    </row>
    <row r="3038" spans="2:2" x14ac:dyDescent="0.2">
      <c r="B3038"/>
    </row>
    <row r="3039" spans="2:2" x14ac:dyDescent="0.2">
      <c r="B3039"/>
    </row>
    <row r="3040" spans="2:2" x14ac:dyDescent="0.2">
      <c r="B3040"/>
    </row>
    <row r="3041" spans="2:2" x14ac:dyDescent="0.2">
      <c r="B3041"/>
    </row>
    <row r="3042" spans="2:2" x14ac:dyDescent="0.2">
      <c r="B3042"/>
    </row>
    <row r="3043" spans="2:2" x14ac:dyDescent="0.2">
      <c r="B3043"/>
    </row>
    <row r="3044" spans="2:2" x14ac:dyDescent="0.2">
      <c r="B3044"/>
    </row>
    <row r="3045" spans="2:2" x14ac:dyDescent="0.2">
      <c r="B3045"/>
    </row>
    <row r="3046" spans="2:2" x14ac:dyDescent="0.2">
      <c r="B3046"/>
    </row>
    <row r="3047" spans="2:2" x14ac:dyDescent="0.2">
      <c r="B3047"/>
    </row>
    <row r="3048" spans="2:2" x14ac:dyDescent="0.2">
      <c r="B3048"/>
    </row>
    <row r="3049" spans="2:2" x14ac:dyDescent="0.2">
      <c r="B3049"/>
    </row>
    <row r="3050" spans="2:2" x14ac:dyDescent="0.2">
      <c r="B3050"/>
    </row>
    <row r="3051" spans="2:2" x14ac:dyDescent="0.2">
      <c r="B3051"/>
    </row>
    <row r="3052" spans="2:2" x14ac:dyDescent="0.2">
      <c r="B3052"/>
    </row>
    <row r="3053" spans="2:2" x14ac:dyDescent="0.2">
      <c r="B3053"/>
    </row>
    <row r="3054" spans="2:2" x14ac:dyDescent="0.2">
      <c r="B3054"/>
    </row>
    <row r="3055" spans="2:2" x14ac:dyDescent="0.2">
      <c r="B3055"/>
    </row>
    <row r="3056" spans="2:2" x14ac:dyDescent="0.2">
      <c r="B3056"/>
    </row>
    <row r="3057" spans="2:2" x14ac:dyDescent="0.2">
      <c r="B3057"/>
    </row>
    <row r="3058" spans="2:2" x14ac:dyDescent="0.2">
      <c r="B3058"/>
    </row>
    <row r="3059" spans="2:2" x14ac:dyDescent="0.2">
      <c r="B3059"/>
    </row>
    <row r="3060" spans="2:2" x14ac:dyDescent="0.2">
      <c r="B3060"/>
    </row>
    <row r="3061" spans="2:2" x14ac:dyDescent="0.2">
      <c r="B3061"/>
    </row>
    <row r="3062" spans="2:2" x14ac:dyDescent="0.2">
      <c r="B3062"/>
    </row>
    <row r="3063" spans="2:2" x14ac:dyDescent="0.2">
      <c r="B3063"/>
    </row>
    <row r="3064" spans="2:2" x14ac:dyDescent="0.2">
      <c r="B3064"/>
    </row>
    <row r="3065" spans="2:2" x14ac:dyDescent="0.2">
      <c r="B3065"/>
    </row>
    <row r="3066" spans="2:2" x14ac:dyDescent="0.2">
      <c r="B3066"/>
    </row>
    <row r="3067" spans="2:2" x14ac:dyDescent="0.2">
      <c r="B3067"/>
    </row>
    <row r="3068" spans="2:2" x14ac:dyDescent="0.2">
      <c r="B3068"/>
    </row>
    <row r="3069" spans="2:2" x14ac:dyDescent="0.2">
      <c r="B3069"/>
    </row>
    <row r="3070" spans="2:2" x14ac:dyDescent="0.2">
      <c r="B3070"/>
    </row>
    <row r="3071" spans="2:2" x14ac:dyDescent="0.2">
      <c r="B3071"/>
    </row>
    <row r="3072" spans="2:2" x14ac:dyDescent="0.2">
      <c r="B3072"/>
    </row>
    <row r="3073" spans="2:2" x14ac:dyDescent="0.2">
      <c r="B3073"/>
    </row>
    <row r="3074" spans="2:2" x14ac:dyDescent="0.2">
      <c r="B3074"/>
    </row>
    <row r="3075" spans="2:2" x14ac:dyDescent="0.2">
      <c r="B3075"/>
    </row>
    <row r="3076" spans="2:2" x14ac:dyDescent="0.2">
      <c r="B3076"/>
    </row>
    <row r="3077" spans="2:2" x14ac:dyDescent="0.2">
      <c r="B3077"/>
    </row>
    <row r="3078" spans="2:2" x14ac:dyDescent="0.2">
      <c r="B3078"/>
    </row>
    <row r="3079" spans="2:2" x14ac:dyDescent="0.2">
      <c r="B3079"/>
    </row>
    <row r="3080" spans="2:2" x14ac:dyDescent="0.2">
      <c r="B3080"/>
    </row>
    <row r="3081" spans="2:2" x14ac:dyDescent="0.2">
      <c r="B3081"/>
    </row>
    <row r="3082" spans="2:2" x14ac:dyDescent="0.2">
      <c r="B3082"/>
    </row>
    <row r="3083" spans="2:2" x14ac:dyDescent="0.2">
      <c r="B3083"/>
    </row>
    <row r="3084" spans="2:2" x14ac:dyDescent="0.2">
      <c r="B3084"/>
    </row>
    <row r="3085" spans="2:2" x14ac:dyDescent="0.2">
      <c r="B3085"/>
    </row>
    <row r="3086" spans="2:2" x14ac:dyDescent="0.2">
      <c r="B3086"/>
    </row>
    <row r="3087" spans="2:2" x14ac:dyDescent="0.2">
      <c r="B3087"/>
    </row>
    <row r="3088" spans="2:2" x14ac:dyDescent="0.2">
      <c r="B3088"/>
    </row>
    <row r="3089" spans="2:2" x14ac:dyDescent="0.2">
      <c r="B3089"/>
    </row>
    <row r="3090" spans="2:2" x14ac:dyDescent="0.2">
      <c r="B3090"/>
    </row>
    <row r="3091" spans="2:2" x14ac:dyDescent="0.2">
      <c r="B3091"/>
    </row>
    <row r="3092" spans="2:2" x14ac:dyDescent="0.2">
      <c r="B3092"/>
    </row>
    <row r="3093" spans="2:2" x14ac:dyDescent="0.2">
      <c r="B3093"/>
    </row>
    <row r="3094" spans="2:2" x14ac:dyDescent="0.2">
      <c r="B3094"/>
    </row>
    <row r="3095" spans="2:2" x14ac:dyDescent="0.2">
      <c r="B3095"/>
    </row>
    <row r="3096" spans="2:2" x14ac:dyDescent="0.2">
      <c r="B3096"/>
    </row>
    <row r="3097" spans="2:2" x14ac:dyDescent="0.2">
      <c r="B3097"/>
    </row>
    <row r="3098" spans="2:2" x14ac:dyDescent="0.2">
      <c r="B3098"/>
    </row>
    <row r="3099" spans="2:2" x14ac:dyDescent="0.2">
      <c r="B3099"/>
    </row>
    <row r="3100" spans="2:2" x14ac:dyDescent="0.2">
      <c r="B3100"/>
    </row>
    <row r="3101" spans="2:2" x14ac:dyDescent="0.2">
      <c r="B3101"/>
    </row>
    <row r="3102" spans="2:2" x14ac:dyDescent="0.2">
      <c r="B3102"/>
    </row>
    <row r="3103" spans="2:2" x14ac:dyDescent="0.2">
      <c r="B3103"/>
    </row>
    <row r="3104" spans="2:2" x14ac:dyDescent="0.2">
      <c r="B3104"/>
    </row>
    <row r="3105" spans="2:2" x14ac:dyDescent="0.2">
      <c r="B3105"/>
    </row>
    <row r="3106" spans="2:2" x14ac:dyDescent="0.2">
      <c r="B3106"/>
    </row>
    <row r="3107" spans="2:2" x14ac:dyDescent="0.2">
      <c r="B3107"/>
    </row>
    <row r="3108" spans="2:2" x14ac:dyDescent="0.2">
      <c r="B3108"/>
    </row>
    <row r="3109" spans="2:2" x14ac:dyDescent="0.2">
      <c r="B3109"/>
    </row>
    <row r="3110" spans="2:2" x14ac:dyDescent="0.2">
      <c r="B3110"/>
    </row>
    <row r="3111" spans="2:2" x14ac:dyDescent="0.2">
      <c r="B3111"/>
    </row>
    <row r="3112" spans="2:2" x14ac:dyDescent="0.2">
      <c r="B3112"/>
    </row>
    <row r="3113" spans="2:2" x14ac:dyDescent="0.2">
      <c r="B3113"/>
    </row>
    <row r="3114" spans="2:2" x14ac:dyDescent="0.2">
      <c r="B3114"/>
    </row>
    <row r="3115" spans="2:2" x14ac:dyDescent="0.2">
      <c r="B3115"/>
    </row>
    <row r="3116" spans="2:2" x14ac:dyDescent="0.2">
      <c r="B3116"/>
    </row>
    <row r="3117" spans="2:2" x14ac:dyDescent="0.2">
      <c r="B3117"/>
    </row>
    <row r="3118" spans="2:2" x14ac:dyDescent="0.2">
      <c r="B3118"/>
    </row>
    <row r="3119" spans="2:2" x14ac:dyDescent="0.2">
      <c r="B3119"/>
    </row>
    <row r="3120" spans="2:2" x14ac:dyDescent="0.2">
      <c r="B3120"/>
    </row>
    <row r="3121" spans="2:2" x14ac:dyDescent="0.2">
      <c r="B3121"/>
    </row>
    <row r="3122" spans="2:2" x14ac:dyDescent="0.2">
      <c r="B3122"/>
    </row>
    <row r="3123" spans="2:2" x14ac:dyDescent="0.2">
      <c r="B3123"/>
    </row>
    <row r="3124" spans="2:2" x14ac:dyDescent="0.2">
      <c r="B3124"/>
    </row>
    <row r="3125" spans="2:2" x14ac:dyDescent="0.2">
      <c r="B3125"/>
    </row>
    <row r="3126" spans="2:2" x14ac:dyDescent="0.2">
      <c r="B3126"/>
    </row>
    <row r="3127" spans="2:2" x14ac:dyDescent="0.2">
      <c r="B3127"/>
    </row>
    <row r="3128" spans="2:2" x14ac:dyDescent="0.2">
      <c r="B3128"/>
    </row>
    <row r="3129" spans="2:2" x14ac:dyDescent="0.2">
      <c r="B3129"/>
    </row>
    <row r="3130" spans="2:2" x14ac:dyDescent="0.2">
      <c r="B3130"/>
    </row>
    <row r="3131" spans="2:2" x14ac:dyDescent="0.2">
      <c r="B3131"/>
    </row>
    <row r="3132" spans="2:2" x14ac:dyDescent="0.2">
      <c r="B3132"/>
    </row>
    <row r="3133" spans="2:2" x14ac:dyDescent="0.2">
      <c r="B3133"/>
    </row>
    <row r="3134" spans="2:2" x14ac:dyDescent="0.2">
      <c r="B3134"/>
    </row>
    <row r="3135" spans="2:2" x14ac:dyDescent="0.2">
      <c r="B3135"/>
    </row>
    <row r="3136" spans="2:2" x14ac:dyDescent="0.2">
      <c r="B3136"/>
    </row>
    <row r="3137" spans="2:2" x14ac:dyDescent="0.2">
      <c r="B3137"/>
    </row>
    <row r="3138" spans="2:2" x14ac:dyDescent="0.2">
      <c r="B3138"/>
    </row>
    <row r="3139" spans="2:2" x14ac:dyDescent="0.2">
      <c r="B3139"/>
    </row>
    <row r="3140" spans="2:2" x14ac:dyDescent="0.2">
      <c r="B3140"/>
    </row>
    <row r="3141" spans="2:2" x14ac:dyDescent="0.2">
      <c r="B3141"/>
    </row>
    <row r="3142" spans="2:2" x14ac:dyDescent="0.2">
      <c r="B3142"/>
    </row>
    <row r="3143" spans="2:2" x14ac:dyDescent="0.2">
      <c r="B3143"/>
    </row>
    <row r="3144" spans="2:2" x14ac:dyDescent="0.2">
      <c r="B3144"/>
    </row>
    <row r="3145" spans="2:2" x14ac:dyDescent="0.2">
      <c r="B3145"/>
    </row>
    <row r="3146" spans="2:2" x14ac:dyDescent="0.2">
      <c r="B3146"/>
    </row>
    <row r="3147" spans="2:2" x14ac:dyDescent="0.2">
      <c r="B3147"/>
    </row>
    <row r="3148" spans="2:2" x14ac:dyDescent="0.2">
      <c r="B3148"/>
    </row>
    <row r="3149" spans="2:2" x14ac:dyDescent="0.2">
      <c r="B3149"/>
    </row>
    <row r="3150" spans="2:2" x14ac:dyDescent="0.2">
      <c r="B3150"/>
    </row>
    <row r="3151" spans="2:2" x14ac:dyDescent="0.2">
      <c r="B3151"/>
    </row>
    <row r="3152" spans="2:2" x14ac:dyDescent="0.2">
      <c r="B3152"/>
    </row>
    <row r="3153" spans="2:2" x14ac:dyDescent="0.2">
      <c r="B3153"/>
    </row>
    <row r="3154" spans="2:2" x14ac:dyDescent="0.2">
      <c r="B3154"/>
    </row>
    <row r="3155" spans="2:2" x14ac:dyDescent="0.2">
      <c r="B3155"/>
    </row>
    <row r="3156" spans="2:2" x14ac:dyDescent="0.2">
      <c r="B3156"/>
    </row>
    <row r="3157" spans="2:2" x14ac:dyDescent="0.2">
      <c r="B3157"/>
    </row>
    <row r="3158" spans="2:2" x14ac:dyDescent="0.2">
      <c r="B3158"/>
    </row>
    <row r="3159" spans="2:2" x14ac:dyDescent="0.2">
      <c r="B3159"/>
    </row>
    <row r="3160" spans="2:2" x14ac:dyDescent="0.2">
      <c r="B3160"/>
    </row>
    <row r="3161" spans="2:2" x14ac:dyDescent="0.2">
      <c r="B3161"/>
    </row>
    <row r="3162" spans="2:2" x14ac:dyDescent="0.2">
      <c r="B3162"/>
    </row>
    <row r="3163" spans="2:2" x14ac:dyDescent="0.2">
      <c r="B3163"/>
    </row>
    <row r="3164" spans="2:2" x14ac:dyDescent="0.2">
      <c r="B3164"/>
    </row>
    <row r="3165" spans="2:2" x14ac:dyDescent="0.2">
      <c r="B3165"/>
    </row>
    <row r="3166" spans="2:2" x14ac:dyDescent="0.2">
      <c r="B3166"/>
    </row>
    <row r="3167" spans="2:2" x14ac:dyDescent="0.2">
      <c r="B3167"/>
    </row>
    <row r="3168" spans="2:2" x14ac:dyDescent="0.2">
      <c r="B3168"/>
    </row>
    <row r="3169" spans="2:2" x14ac:dyDescent="0.2">
      <c r="B3169"/>
    </row>
    <row r="3170" spans="2:2" x14ac:dyDescent="0.2">
      <c r="B3170"/>
    </row>
    <row r="3171" spans="2:2" x14ac:dyDescent="0.2">
      <c r="B3171"/>
    </row>
    <row r="3172" spans="2:2" x14ac:dyDescent="0.2">
      <c r="B3172"/>
    </row>
    <row r="3173" spans="2:2" x14ac:dyDescent="0.2">
      <c r="B3173"/>
    </row>
    <row r="3174" spans="2:2" x14ac:dyDescent="0.2">
      <c r="B3174"/>
    </row>
    <row r="3175" spans="2:2" x14ac:dyDescent="0.2">
      <c r="B3175"/>
    </row>
    <row r="3176" spans="2:2" x14ac:dyDescent="0.2">
      <c r="B3176"/>
    </row>
    <row r="3177" spans="2:2" x14ac:dyDescent="0.2">
      <c r="B3177"/>
    </row>
    <row r="3178" spans="2:2" x14ac:dyDescent="0.2">
      <c r="B3178"/>
    </row>
    <row r="3179" spans="2:2" x14ac:dyDescent="0.2">
      <c r="B3179"/>
    </row>
    <row r="3180" spans="2:2" x14ac:dyDescent="0.2">
      <c r="B3180"/>
    </row>
    <row r="3181" spans="2:2" x14ac:dyDescent="0.2">
      <c r="B3181"/>
    </row>
    <row r="3182" spans="2:2" x14ac:dyDescent="0.2">
      <c r="B3182"/>
    </row>
    <row r="3183" spans="2:2" x14ac:dyDescent="0.2">
      <c r="B3183"/>
    </row>
    <row r="3184" spans="2:2" x14ac:dyDescent="0.2">
      <c r="B3184"/>
    </row>
    <row r="3185" spans="2:2" x14ac:dyDescent="0.2">
      <c r="B3185"/>
    </row>
    <row r="3186" spans="2:2" x14ac:dyDescent="0.2">
      <c r="B3186"/>
    </row>
    <row r="3187" spans="2:2" x14ac:dyDescent="0.2">
      <c r="B3187"/>
    </row>
    <row r="3188" spans="2:2" x14ac:dyDescent="0.2">
      <c r="B3188"/>
    </row>
    <row r="3189" spans="2:2" x14ac:dyDescent="0.2">
      <c r="B3189"/>
    </row>
    <row r="3190" spans="2:2" x14ac:dyDescent="0.2">
      <c r="B3190"/>
    </row>
    <row r="3191" spans="2:2" x14ac:dyDescent="0.2">
      <c r="B3191"/>
    </row>
    <row r="3192" spans="2:2" x14ac:dyDescent="0.2">
      <c r="B3192"/>
    </row>
    <row r="3193" spans="2:2" x14ac:dyDescent="0.2">
      <c r="B3193"/>
    </row>
    <row r="3194" spans="2:2" x14ac:dyDescent="0.2">
      <c r="B3194"/>
    </row>
    <row r="3195" spans="2:2" x14ac:dyDescent="0.2">
      <c r="B3195"/>
    </row>
    <row r="3196" spans="2:2" x14ac:dyDescent="0.2">
      <c r="B3196"/>
    </row>
    <row r="3197" spans="2:2" x14ac:dyDescent="0.2">
      <c r="B3197"/>
    </row>
    <row r="3198" spans="2:2" x14ac:dyDescent="0.2">
      <c r="B3198"/>
    </row>
    <row r="3199" spans="2:2" x14ac:dyDescent="0.2">
      <c r="B3199"/>
    </row>
    <row r="3200" spans="2:2" x14ac:dyDescent="0.2">
      <c r="B3200"/>
    </row>
    <row r="3201" spans="2:2" x14ac:dyDescent="0.2">
      <c r="B3201"/>
    </row>
    <row r="3202" spans="2:2" x14ac:dyDescent="0.2">
      <c r="B3202"/>
    </row>
    <row r="3203" spans="2:2" x14ac:dyDescent="0.2">
      <c r="B3203"/>
    </row>
    <row r="3204" spans="2:2" x14ac:dyDescent="0.2">
      <c r="B3204"/>
    </row>
    <row r="3205" spans="2:2" x14ac:dyDescent="0.2">
      <c r="B3205"/>
    </row>
    <row r="3206" spans="2:2" x14ac:dyDescent="0.2">
      <c r="B3206"/>
    </row>
    <row r="3207" spans="2:2" x14ac:dyDescent="0.2">
      <c r="B3207"/>
    </row>
    <row r="3208" spans="2:2" x14ac:dyDescent="0.2">
      <c r="B3208"/>
    </row>
    <row r="3209" spans="2:2" x14ac:dyDescent="0.2">
      <c r="B3209"/>
    </row>
    <row r="3210" spans="2:2" x14ac:dyDescent="0.2">
      <c r="B3210"/>
    </row>
    <row r="3211" spans="2:2" x14ac:dyDescent="0.2">
      <c r="B3211"/>
    </row>
    <row r="3212" spans="2:2" x14ac:dyDescent="0.2">
      <c r="B3212"/>
    </row>
    <row r="3213" spans="2:2" x14ac:dyDescent="0.2">
      <c r="B3213"/>
    </row>
    <row r="3214" spans="2:2" x14ac:dyDescent="0.2">
      <c r="B3214"/>
    </row>
    <row r="3215" spans="2:2" x14ac:dyDescent="0.2">
      <c r="B3215"/>
    </row>
    <row r="3216" spans="2:2" x14ac:dyDescent="0.2">
      <c r="B3216"/>
    </row>
    <row r="3217" spans="2:2" x14ac:dyDescent="0.2">
      <c r="B3217"/>
    </row>
    <row r="3218" spans="2:2" x14ac:dyDescent="0.2">
      <c r="B3218"/>
    </row>
    <row r="3219" spans="2:2" x14ac:dyDescent="0.2">
      <c r="B3219"/>
    </row>
    <row r="3220" spans="2:2" x14ac:dyDescent="0.2">
      <c r="B3220"/>
    </row>
    <row r="3221" spans="2:2" x14ac:dyDescent="0.2">
      <c r="B3221"/>
    </row>
    <row r="3222" spans="2:2" x14ac:dyDescent="0.2">
      <c r="B3222"/>
    </row>
    <row r="3223" spans="2:2" x14ac:dyDescent="0.2">
      <c r="B3223"/>
    </row>
    <row r="3224" spans="2:2" x14ac:dyDescent="0.2">
      <c r="B3224"/>
    </row>
    <row r="3225" spans="2:2" x14ac:dyDescent="0.2">
      <c r="B3225"/>
    </row>
    <row r="3226" spans="2:2" x14ac:dyDescent="0.2">
      <c r="B3226"/>
    </row>
    <row r="3227" spans="2:2" x14ac:dyDescent="0.2">
      <c r="B3227"/>
    </row>
    <row r="3228" spans="2:2" x14ac:dyDescent="0.2">
      <c r="B3228"/>
    </row>
    <row r="3229" spans="2:2" x14ac:dyDescent="0.2">
      <c r="B3229"/>
    </row>
    <row r="3230" spans="2:2" x14ac:dyDescent="0.2">
      <c r="B3230"/>
    </row>
    <row r="3231" spans="2:2" x14ac:dyDescent="0.2">
      <c r="B3231"/>
    </row>
    <row r="3232" spans="2:2" x14ac:dyDescent="0.2">
      <c r="B3232"/>
    </row>
    <row r="3233" spans="2:2" x14ac:dyDescent="0.2">
      <c r="B3233"/>
    </row>
    <row r="3234" spans="2:2" x14ac:dyDescent="0.2">
      <c r="B3234"/>
    </row>
    <row r="3235" spans="2:2" x14ac:dyDescent="0.2">
      <c r="B3235"/>
    </row>
    <row r="3236" spans="2:2" x14ac:dyDescent="0.2">
      <c r="B3236"/>
    </row>
    <row r="3237" spans="2:2" x14ac:dyDescent="0.2">
      <c r="B3237"/>
    </row>
    <row r="3238" spans="2:2" x14ac:dyDescent="0.2">
      <c r="B3238"/>
    </row>
    <row r="3239" spans="2:2" x14ac:dyDescent="0.2">
      <c r="B3239"/>
    </row>
    <row r="3240" spans="2:2" x14ac:dyDescent="0.2">
      <c r="B3240"/>
    </row>
    <row r="3241" spans="2:2" x14ac:dyDescent="0.2">
      <c r="B3241"/>
    </row>
    <row r="3242" spans="2:2" x14ac:dyDescent="0.2">
      <c r="B3242"/>
    </row>
    <row r="3243" spans="2:2" x14ac:dyDescent="0.2">
      <c r="B3243"/>
    </row>
    <row r="3244" spans="2:2" x14ac:dyDescent="0.2">
      <c r="B3244"/>
    </row>
    <row r="3245" spans="2:2" x14ac:dyDescent="0.2">
      <c r="B3245"/>
    </row>
    <row r="3246" spans="2:2" x14ac:dyDescent="0.2">
      <c r="B3246"/>
    </row>
    <row r="3247" spans="2:2" x14ac:dyDescent="0.2">
      <c r="B3247"/>
    </row>
    <row r="3248" spans="2:2" x14ac:dyDescent="0.2">
      <c r="B3248"/>
    </row>
    <row r="3249" spans="2:2" x14ac:dyDescent="0.2">
      <c r="B3249"/>
    </row>
    <row r="3250" spans="2:2" x14ac:dyDescent="0.2">
      <c r="B3250"/>
    </row>
    <row r="3251" spans="2:2" x14ac:dyDescent="0.2">
      <c r="B3251"/>
    </row>
    <row r="3252" spans="2:2" x14ac:dyDescent="0.2">
      <c r="B3252"/>
    </row>
    <row r="3253" spans="2:2" x14ac:dyDescent="0.2">
      <c r="B3253"/>
    </row>
    <row r="3254" spans="2:2" x14ac:dyDescent="0.2">
      <c r="B3254"/>
    </row>
    <row r="3255" spans="2:2" x14ac:dyDescent="0.2">
      <c r="B3255"/>
    </row>
    <row r="3256" spans="2:2" x14ac:dyDescent="0.2">
      <c r="B3256"/>
    </row>
    <row r="3257" spans="2:2" x14ac:dyDescent="0.2">
      <c r="B3257"/>
    </row>
    <row r="3258" spans="2:2" x14ac:dyDescent="0.2">
      <c r="B3258"/>
    </row>
    <row r="3259" spans="2:2" x14ac:dyDescent="0.2">
      <c r="B3259"/>
    </row>
    <row r="3260" spans="2:2" x14ac:dyDescent="0.2">
      <c r="B3260"/>
    </row>
    <row r="3261" spans="2:2" x14ac:dyDescent="0.2">
      <c r="B3261"/>
    </row>
    <row r="3262" spans="2:2" x14ac:dyDescent="0.2">
      <c r="B3262"/>
    </row>
    <row r="3263" spans="2:2" x14ac:dyDescent="0.2">
      <c r="B3263"/>
    </row>
    <row r="3264" spans="2:2" x14ac:dyDescent="0.2">
      <c r="B3264"/>
    </row>
    <row r="3265" spans="2:2" x14ac:dyDescent="0.2">
      <c r="B3265"/>
    </row>
    <row r="3266" spans="2:2" x14ac:dyDescent="0.2">
      <c r="B3266"/>
    </row>
    <row r="3267" spans="2:2" x14ac:dyDescent="0.2">
      <c r="B3267"/>
    </row>
    <row r="3268" spans="2:2" x14ac:dyDescent="0.2">
      <c r="B3268"/>
    </row>
    <row r="3269" spans="2:2" x14ac:dyDescent="0.2">
      <c r="B3269"/>
    </row>
    <row r="3270" spans="2:2" x14ac:dyDescent="0.2">
      <c r="B3270"/>
    </row>
    <row r="3271" spans="2:2" x14ac:dyDescent="0.2">
      <c r="B3271"/>
    </row>
    <row r="3272" spans="2:2" x14ac:dyDescent="0.2">
      <c r="B3272"/>
    </row>
    <row r="3273" spans="2:2" x14ac:dyDescent="0.2">
      <c r="B3273"/>
    </row>
    <row r="3274" spans="2:2" x14ac:dyDescent="0.2">
      <c r="B3274"/>
    </row>
    <row r="3275" spans="2:2" x14ac:dyDescent="0.2">
      <c r="B3275"/>
    </row>
    <row r="3276" spans="2:2" x14ac:dyDescent="0.2">
      <c r="B3276"/>
    </row>
    <row r="3277" spans="2:2" x14ac:dyDescent="0.2">
      <c r="B3277"/>
    </row>
    <row r="3278" spans="2:2" x14ac:dyDescent="0.2">
      <c r="B3278"/>
    </row>
    <row r="3279" spans="2:2" x14ac:dyDescent="0.2">
      <c r="B3279"/>
    </row>
    <row r="3280" spans="2:2" x14ac:dyDescent="0.2">
      <c r="B3280"/>
    </row>
    <row r="3281" spans="2:2" x14ac:dyDescent="0.2">
      <c r="B3281"/>
    </row>
    <row r="3282" spans="2:2" x14ac:dyDescent="0.2">
      <c r="B3282"/>
    </row>
    <row r="3283" spans="2:2" x14ac:dyDescent="0.2">
      <c r="B3283"/>
    </row>
    <row r="3284" spans="2:2" x14ac:dyDescent="0.2">
      <c r="B3284"/>
    </row>
    <row r="3285" spans="2:2" x14ac:dyDescent="0.2">
      <c r="B3285"/>
    </row>
    <row r="3286" spans="2:2" x14ac:dyDescent="0.2">
      <c r="B3286"/>
    </row>
    <row r="3287" spans="2:2" x14ac:dyDescent="0.2">
      <c r="B3287"/>
    </row>
    <row r="3288" spans="2:2" x14ac:dyDescent="0.2">
      <c r="B3288"/>
    </row>
    <row r="3289" spans="2:2" x14ac:dyDescent="0.2">
      <c r="B3289"/>
    </row>
    <row r="3290" spans="2:2" x14ac:dyDescent="0.2">
      <c r="B3290"/>
    </row>
    <row r="3291" spans="2:2" x14ac:dyDescent="0.2">
      <c r="B3291"/>
    </row>
    <row r="3292" spans="2:2" x14ac:dyDescent="0.2">
      <c r="B3292"/>
    </row>
    <row r="3293" spans="2:2" x14ac:dyDescent="0.2">
      <c r="B3293"/>
    </row>
    <row r="3294" spans="2:2" x14ac:dyDescent="0.2">
      <c r="B3294"/>
    </row>
    <row r="3295" spans="2:2" x14ac:dyDescent="0.2">
      <c r="B3295"/>
    </row>
    <row r="3296" spans="2:2" x14ac:dyDescent="0.2">
      <c r="B3296"/>
    </row>
    <row r="3297" spans="2:2" x14ac:dyDescent="0.2">
      <c r="B3297"/>
    </row>
    <row r="3298" spans="2:2" x14ac:dyDescent="0.2">
      <c r="B3298"/>
    </row>
    <row r="3299" spans="2:2" x14ac:dyDescent="0.2">
      <c r="B3299"/>
    </row>
    <row r="3300" spans="2:2" x14ac:dyDescent="0.2">
      <c r="B3300"/>
    </row>
    <row r="3301" spans="2:2" x14ac:dyDescent="0.2">
      <c r="B3301"/>
    </row>
    <row r="3302" spans="2:2" x14ac:dyDescent="0.2">
      <c r="B3302"/>
    </row>
    <row r="3303" spans="2:2" x14ac:dyDescent="0.2">
      <c r="B3303"/>
    </row>
    <row r="3304" spans="2:2" x14ac:dyDescent="0.2">
      <c r="B3304"/>
    </row>
    <row r="3305" spans="2:2" x14ac:dyDescent="0.2">
      <c r="B3305"/>
    </row>
    <row r="3306" spans="2:2" x14ac:dyDescent="0.2">
      <c r="B3306"/>
    </row>
    <row r="3307" spans="2:2" x14ac:dyDescent="0.2">
      <c r="B3307"/>
    </row>
    <row r="3308" spans="2:2" x14ac:dyDescent="0.2">
      <c r="B3308"/>
    </row>
    <row r="3309" spans="2:2" x14ac:dyDescent="0.2">
      <c r="B3309"/>
    </row>
    <row r="3310" spans="2:2" x14ac:dyDescent="0.2">
      <c r="B3310"/>
    </row>
    <row r="3311" spans="2:2" x14ac:dyDescent="0.2">
      <c r="B3311"/>
    </row>
    <row r="3312" spans="2:2" x14ac:dyDescent="0.2">
      <c r="B3312"/>
    </row>
    <row r="3313" spans="2:2" x14ac:dyDescent="0.2">
      <c r="B3313"/>
    </row>
    <row r="3314" spans="2:2" x14ac:dyDescent="0.2">
      <c r="B3314"/>
    </row>
    <row r="3315" spans="2:2" x14ac:dyDescent="0.2">
      <c r="B3315"/>
    </row>
    <row r="3316" spans="2:2" x14ac:dyDescent="0.2">
      <c r="B3316"/>
    </row>
    <row r="3317" spans="2:2" x14ac:dyDescent="0.2">
      <c r="B3317"/>
    </row>
    <row r="3318" spans="2:2" x14ac:dyDescent="0.2">
      <c r="B3318"/>
    </row>
    <row r="3319" spans="2:2" x14ac:dyDescent="0.2">
      <c r="B3319"/>
    </row>
    <row r="3320" spans="2:2" x14ac:dyDescent="0.2">
      <c r="B3320"/>
    </row>
    <row r="3321" spans="2:2" x14ac:dyDescent="0.2">
      <c r="B3321"/>
    </row>
    <row r="3322" spans="2:2" x14ac:dyDescent="0.2">
      <c r="B3322"/>
    </row>
    <row r="3323" spans="2:2" x14ac:dyDescent="0.2">
      <c r="B3323"/>
    </row>
    <row r="3324" spans="2:2" x14ac:dyDescent="0.2">
      <c r="B3324"/>
    </row>
    <row r="3325" spans="2:2" x14ac:dyDescent="0.2">
      <c r="B3325"/>
    </row>
    <row r="3326" spans="2:2" x14ac:dyDescent="0.2">
      <c r="B3326"/>
    </row>
    <row r="3327" spans="2:2" x14ac:dyDescent="0.2">
      <c r="B3327"/>
    </row>
    <row r="3328" spans="2:2" x14ac:dyDescent="0.2">
      <c r="B3328"/>
    </row>
    <row r="3329" spans="2:2" x14ac:dyDescent="0.2">
      <c r="B3329"/>
    </row>
    <row r="3330" spans="2:2" x14ac:dyDescent="0.2">
      <c r="B3330"/>
    </row>
    <row r="3331" spans="2:2" x14ac:dyDescent="0.2">
      <c r="B3331"/>
    </row>
    <row r="3332" spans="2:2" x14ac:dyDescent="0.2">
      <c r="B3332"/>
    </row>
    <row r="3333" spans="2:2" x14ac:dyDescent="0.2">
      <c r="B3333"/>
    </row>
    <row r="3334" spans="2:2" x14ac:dyDescent="0.2">
      <c r="B3334"/>
    </row>
    <row r="3335" spans="2:2" x14ac:dyDescent="0.2">
      <c r="B3335"/>
    </row>
    <row r="3336" spans="2:2" x14ac:dyDescent="0.2">
      <c r="B3336"/>
    </row>
    <row r="3337" spans="2:2" x14ac:dyDescent="0.2">
      <c r="B3337"/>
    </row>
    <row r="3338" spans="2:2" x14ac:dyDescent="0.2">
      <c r="B3338"/>
    </row>
    <row r="3339" spans="2:2" x14ac:dyDescent="0.2">
      <c r="B3339"/>
    </row>
    <row r="3340" spans="2:2" x14ac:dyDescent="0.2">
      <c r="B3340"/>
    </row>
    <row r="3341" spans="2:2" x14ac:dyDescent="0.2">
      <c r="B3341"/>
    </row>
    <row r="3342" spans="2:2" x14ac:dyDescent="0.2">
      <c r="B3342"/>
    </row>
    <row r="3343" spans="2:2" x14ac:dyDescent="0.2">
      <c r="B3343"/>
    </row>
    <row r="3344" spans="2:2" x14ac:dyDescent="0.2">
      <c r="B3344"/>
    </row>
    <row r="3345" spans="2:2" x14ac:dyDescent="0.2">
      <c r="B3345"/>
    </row>
    <row r="3346" spans="2:2" x14ac:dyDescent="0.2">
      <c r="B3346"/>
    </row>
    <row r="3347" spans="2:2" x14ac:dyDescent="0.2">
      <c r="B3347"/>
    </row>
    <row r="3348" spans="2:2" x14ac:dyDescent="0.2">
      <c r="B3348"/>
    </row>
    <row r="3349" spans="2:2" x14ac:dyDescent="0.2">
      <c r="B3349"/>
    </row>
    <row r="3350" spans="2:2" x14ac:dyDescent="0.2">
      <c r="B3350"/>
    </row>
    <row r="3351" spans="2:2" x14ac:dyDescent="0.2">
      <c r="B3351"/>
    </row>
    <row r="3352" spans="2:2" x14ac:dyDescent="0.2">
      <c r="B3352"/>
    </row>
    <row r="3353" spans="2:2" x14ac:dyDescent="0.2">
      <c r="B3353"/>
    </row>
    <row r="3354" spans="2:2" x14ac:dyDescent="0.2">
      <c r="B3354"/>
    </row>
    <row r="3355" spans="2:2" x14ac:dyDescent="0.2">
      <c r="B3355"/>
    </row>
    <row r="3356" spans="2:2" x14ac:dyDescent="0.2">
      <c r="B3356"/>
    </row>
    <row r="3357" spans="2:2" x14ac:dyDescent="0.2">
      <c r="B3357"/>
    </row>
    <row r="3358" spans="2:2" x14ac:dyDescent="0.2">
      <c r="B3358"/>
    </row>
    <row r="3359" spans="2:2" x14ac:dyDescent="0.2">
      <c r="B3359"/>
    </row>
    <row r="3360" spans="2:2" x14ac:dyDescent="0.2">
      <c r="B3360"/>
    </row>
    <row r="3361" spans="2:2" x14ac:dyDescent="0.2">
      <c r="B3361"/>
    </row>
    <row r="3362" spans="2:2" x14ac:dyDescent="0.2">
      <c r="B3362"/>
    </row>
    <row r="3363" spans="2:2" x14ac:dyDescent="0.2">
      <c r="B3363"/>
    </row>
    <row r="3364" spans="2:2" x14ac:dyDescent="0.2">
      <c r="B3364"/>
    </row>
    <row r="3365" spans="2:2" x14ac:dyDescent="0.2">
      <c r="B3365"/>
    </row>
    <row r="3366" spans="2:2" x14ac:dyDescent="0.2">
      <c r="B3366"/>
    </row>
    <row r="3367" spans="2:2" x14ac:dyDescent="0.2">
      <c r="B3367"/>
    </row>
    <row r="3368" spans="2:2" x14ac:dyDescent="0.2">
      <c r="B3368"/>
    </row>
    <row r="3369" spans="2:2" x14ac:dyDescent="0.2">
      <c r="B3369"/>
    </row>
    <row r="3370" spans="2:2" x14ac:dyDescent="0.2">
      <c r="B3370"/>
    </row>
    <row r="3371" spans="2:2" x14ac:dyDescent="0.2">
      <c r="B3371"/>
    </row>
    <row r="3372" spans="2:2" x14ac:dyDescent="0.2">
      <c r="B3372"/>
    </row>
    <row r="3373" spans="2:2" x14ac:dyDescent="0.2">
      <c r="B3373"/>
    </row>
    <row r="3374" spans="2:2" x14ac:dyDescent="0.2">
      <c r="B3374"/>
    </row>
    <row r="3375" spans="2:2" x14ac:dyDescent="0.2">
      <c r="B3375"/>
    </row>
    <row r="3376" spans="2:2" x14ac:dyDescent="0.2">
      <c r="B3376"/>
    </row>
    <row r="3377" spans="2:2" x14ac:dyDescent="0.2">
      <c r="B3377"/>
    </row>
    <row r="3378" spans="2:2" x14ac:dyDescent="0.2">
      <c r="B3378"/>
    </row>
    <row r="3379" spans="2:2" x14ac:dyDescent="0.2">
      <c r="B3379"/>
    </row>
    <row r="3380" spans="2:2" x14ac:dyDescent="0.2">
      <c r="B3380"/>
    </row>
    <row r="3381" spans="2:2" x14ac:dyDescent="0.2">
      <c r="B3381"/>
    </row>
    <row r="3382" spans="2:2" x14ac:dyDescent="0.2">
      <c r="B3382"/>
    </row>
    <row r="3383" spans="2:2" x14ac:dyDescent="0.2">
      <c r="B3383"/>
    </row>
    <row r="3384" spans="2:2" x14ac:dyDescent="0.2">
      <c r="B3384"/>
    </row>
    <row r="3385" spans="2:2" x14ac:dyDescent="0.2">
      <c r="B3385"/>
    </row>
    <row r="3386" spans="2:2" x14ac:dyDescent="0.2">
      <c r="B3386"/>
    </row>
    <row r="3387" spans="2:2" x14ac:dyDescent="0.2">
      <c r="B3387"/>
    </row>
    <row r="3388" spans="2:2" x14ac:dyDescent="0.2">
      <c r="B3388"/>
    </row>
    <row r="3389" spans="2:2" x14ac:dyDescent="0.2">
      <c r="B3389"/>
    </row>
    <row r="3390" spans="2:2" x14ac:dyDescent="0.2">
      <c r="B3390"/>
    </row>
    <row r="3391" spans="2:2" x14ac:dyDescent="0.2">
      <c r="B3391"/>
    </row>
    <row r="3392" spans="2:2" x14ac:dyDescent="0.2">
      <c r="B3392"/>
    </row>
    <row r="3393" spans="2:2" x14ac:dyDescent="0.2">
      <c r="B3393"/>
    </row>
    <row r="3394" spans="2:2" x14ac:dyDescent="0.2">
      <c r="B3394"/>
    </row>
    <row r="3395" spans="2:2" x14ac:dyDescent="0.2">
      <c r="B3395"/>
    </row>
    <row r="3396" spans="2:2" x14ac:dyDescent="0.2">
      <c r="B3396"/>
    </row>
    <row r="3397" spans="2:2" x14ac:dyDescent="0.2">
      <c r="B3397"/>
    </row>
    <row r="3398" spans="2:2" x14ac:dyDescent="0.2">
      <c r="B3398"/>
    </row>
    <row r="3399" spans="2:2" x14ac:dyDescent="0.2">
      <c r="B3399"/>
    </row>
    <row r="3400" spans="2:2" x14ac:dyDescent="0.2">
      <c r="B3400"/>
    </row>
    <row r="3401" spans="2:2" x14ac:dyDescent="0.2">
      <c r="B3401"/>
    </row>
    <row r="3402" spans="2:2" x14ac:dyDescent="0.2">
      <c r="B3402"/>
    </row>
    <row r="3403" spans="2:2" x14ac:dyDescent="0.2">
      <c r="B3403"/>
    </row>
    <row r="3404" spans="2:2" x14ac:dyDescent="0.2">
      <c r="B3404"/>
    </row>
    <row r="3405" spans="2:2" x14ac:dyDescent="0.2">
      <c r="B3405"/>
    </row>
    <row r="3406" spans="2:2" x14ac:dyDescent="0.2">
      <c r="B3406"/>
    </row>
    <row r="3407" spans="2:2" x14ac:dyDescent="0.2">
      <c r="B3407"/>
    </row>
    <row r="3408" spans="2:2" x14ac:dyDescent="0.2">
      <c r="B3408"/>
    </row>
    <row r="3409" spans="2:2" x14ac:dyDescent="0.2">
      <c r="B3409"/>
    </row>
    <row r="3410" spans="2:2" x14ac:dyDescent="0.2">
      <c r="B3410"/>
    </row>
    <row r="3411" spans="2:2" x14ac:dyDescent="0.2">
      <c r="B3411"/>
    </row>
    <row r="3412" spans="2:2" x14ac:dyDescent="0.2">
      <c r="B3412"/>
    </row>
    <row r="3413" spans="2:2" x14ac:dyDescent="0.2">
      <c r="B3413"/>
    </row>
    <row r="3414" spans="2:2" x14ac:dyDescent="0.2">
      <c r="B3414"/>
    </row>
    <row r="3415" spans="2:2" x14ac:dyDescent="0.2">
      <c r="B3415"/>
    </row>
    <row r="3416" spans="2:2" x14ac:dyDescent="0.2">
      <c r="B3416"/>
    </row>
    <row r="3417" spans="2:2" x14ac:dyDescent="0.2">
      <c r="B3417"/>
    </row>
    <row r="3418" spans="2:2" x14ac:dyDescent="0.2">
      <c r="B3418"/>
    </row>
    <row r="3419" spans="2:2" x14ac:dyDescent="0.2">
      <c r="B3419"/>
    </row>
    <row r="3420" spans="2:2" x14ac:dyDescent="0.2">
      <c r="B3420"/>
    </row>
    <row r="3421" spans="2:2" x14ac:dyDescent="0.2">
      <c r="B3421"/>
    </row>
    <row r="3422" spans="2:2" x14ac:dyDescent="0.2">
      <c r="B3422"/>
    </row>
    <row r="3423" spans="2:2" x14ac:dyDescent="0.2">
      <c r="B3423"/>
    </row>
    <row r="3424" spans="2:2" x14ac:dyDescent="0.2">
      <c r="B3424"/>
    </row>
    <row r="3425" spans="2:2" x14ac:dyDescent="0.2">
      <c r="B3425"/>
    </row>
    <row r="3426" spans="2:2" x14ac:dyDescent="0.2">
      <c r="B3426"/>
    </row>
    <row r="3427" spans="2:2" x14ac:dyDescent="0.2">
      <c r="B3427"/>
    </row>
    <row r="3428" spans="2:2" x14ac:dyDescent="0.2">
      <c r="B3428"/>
    </row>
    <row r="3429" spans="2:2" x14ac:dyDescent="0.2">
      <c r="B3429"/>
    </row>
    <row r="3430" spans="2:2" x14ac:dyDescent="0.2">
      <c r="B3430"/>
    </row>
    <row r="3431" spans="2:2" x14ac:dyDescent="0.2">
      <c r="B3431"/>
    </row>
    <row r="3432" spans="2:2" x14ac:dyDescent="0.2">
      <c r="B3432"/>
    </row>
    <row r="3433" spans="2:2" x14ac:dyDescent="0.2">
      <c r="B3433"/>
    </row>
    <row r="3434" spans="2:2" x14ac:dyDescent="0.2">
      <c r="B3434"/>
    </row>
    <row r="3435" spans="2:2" x14ac:dyDescent="0.2">
      <c r="B3435"/>
    </row>
    <row r="3436" spans="2:2" x14ac:dyDescent="0.2">
      <c r="B3436"/>
    </row>
    <row r="3437" spans="2:2" x14ac:dyDescent="0.2">
      <c r="B3437"/>
    </row>
    <row r="3438" spans="2:2" x14ac:dyDescent="0.2">
      <c r="B3438"/>
    </row>
    <row r="3439" spans="2:2" x14ac:dyDescent="0.2">
      <c r="B3439"/>
    </row>
    <row r="3440" spans="2:2" x14ac:dyDescent="0.2">
      <c r="B3440"/>
    </row>
    <row r="3441" spans="2:2" x14ac:dyDescent="0.2">
      <c r="B3441"/>
    </row>
    <row r="3442" spans="2:2" x14ac:dyDescent="0.2">
      <c r="B3442"/>
    </row>
    <row r="3443" spans="2:2" x14ac:dyDescent="0.2">
      <c r="B3443"/>
    </row>
    <row r="3444" spans="2:2" x14ac:dyDescent="0.2">
      <c r="B3444"/>
    </row>
    <row r="3445" spans="2:2" x14ac:dyDescent="0.2">
      <c r="B3445"/>
    </row>
    <row r="3446" spans="2:2" x14ac:dyDescent="0.2">
      <c r="B3446"/>
    </row>
    <row r="3447" spans="2:2" x14ac:dyDescent="0.2">
      <c r="B3447"/>
    </row>
    <row r="3448" spans="2:2" x14ac:dyDescent="0.2">
      <c r="B3448"/>
    </row>
    <row r="3449" spans="2:2" x14ac:dyDescent="0.2">
      <c r="B3449"/>
    </row>
    <row r="3450" spans="2:2" x14ac:dyDescent="0.2">
      <c r="B3450"/>
    </row>
    <row r="3451" spans="2:2" x14ac:dyDescent="0.2">
      <c r="B3451"/>
    </row>
    <row r="3452" spans="2:2" x14ac:dyDescent="0.2">
      <c r="B3452"/>
    </row>
    <row r="3453" spans="2:2" x14ac:dyDescent="0.2">
      <c r="B3453"/>
    </row>
    <row r="3454" spans="2:2" x14ac:dyDescent="0.2">
      <c r="B3454"/>
    </row>
    <row r="3455" spans="2:2" x14ac:dyDescent="0.2">
      <c r="B3455"/>
    </row>
    <row r="3456" spans="2:2" x14ac:dyDescent="0.2">
      <c r="B3456"/>
    </row>
    <row r="3457" spans="2:2" x14ac:dyDescent="0.2">
      <c r="B3457"/>
    </row>
    <row r="3458" spans="2:2" x14ac:dyDescent="0.2">
      <c r="B3458"/>
    </row>
    <row r="3459" spans="2:2" x14ac:dyDescent="0.2">
      <c r="B3459"/>
    </row>
    <row r="3460" spans="2:2" x14ac:dyDescent="0.2">
      <c r="B3460"/>
    </row>
    <row r="3461" spans="2:2" x14ac:dyDescent="0.2">
      <c r="B3461"/>
    </row>
    <row r="3462" spans="2:2" x14ac:dyDescent="0.2">
      <c r="B3462"/>
    </row>
    <row r="3463" spans="2:2" x14ac:dyDescent="0.2">
      <c r="B3463"/>
    </row>
    <row r="3464" spans="2:2" x14ac:dyDescent="0.2">
      <c r="B3464"/>
    </row>
    <row r="3465" spans="2:2" x14ac:dyDescent="0.2">
      <c r="B3465"/>
    </row>
    <row r="3466" spans="2:2" x14ac:dyDescent="0.2">
      <c r="B3466"/>
    </row>
    <row r="3467" spans="2:2" x14ac:dyDescent="0.2">
      <c r="B3467"/>
    </row>
    <row r="3468" spans="2:2" x14ac:dyDescent="0.2">
      <c r="B3468"/>
    </row>
    <row r="3469" spans="2:2" x14ac:dyDescent="0.2">
      <c r="B3469"/>
    </row>
    <row r="3470" spans="2:2" x14ac:dyDescent="0.2">
      <c r="B3470"/>
    </row>
    <row r="3471" spans="2:2" x14ac:dyDescent="0.2">
      <c r="B3471"/>
    </row>
    <row r="3472" spans="2:2" x14ac:dyDescent="0.2">
      <c r="B3472"/>
    </row>
    <row r="3473" spans="2:2" x14ac:dyDescent="0.2">
      <c r="B3473"/>
    </row>
    <row r="3474" spans="2:2" x14ac:dyDescent="0.2">
      <c r="B3474"/>
    </row>
    <row r="3475" spans="2:2" x14ac:dyDescent="0.2">
      <c r="B3475"/>
    </row>
    <row r="3476" spans="2:2" x14ac:dyDescent="0.2">
      <c r="B3476"/>
    </row>
    <row r="3477" spans="2:2" x14ac:dyDescent="0.2">
      <c r="B3477"/>
    </row>
    <row r="3478" spans="2:2" x14ac:dyDescent="0.2">
      <c r="B3478"/>
    </row>
    <row r="3479" spans="2:2" x14ac:dyDescent="0.2">
      <c r="B3479"/>
    </row>
    <row r="3480" spans="2:2" x14ac:dyDescent="0.2">
      <c r="B3480"/>
    </row>
    <row r="3481" spans="2:2" x14ac:dyDescent="0.2">
      <c r="B3481"/>
    </row>
    <row r="3482" spans="2:2" x14ac:dyDescent="0.2">
      <c r="B3482"/>
    </row>
    <row r="3483" spans="2:2" x14ac:dyDescent="0.2">
      <c r="B3483"/>
    </row>
    <row r="3484" spans="2:2" x14ac:dyDescent="0.2">
      <c r="B3484"/>
    </row>
    <row r="3485" spans="2:2" x14ac:dyDescent="0.2">
      <c r="B3485"/>
    </row>
    <row r="3486" spans="2:2" x14ac:dyDescent="0.2">
      <c r="B3486"/>
    </row>
    <row r="3487" spans="2:2" x14ac:dyDescent="0.2">
      <c r="B3487"/>
    </row>
    <row r="3488" spans="2:2" x14ac:dyDescent="0.2">
      <c r="B3488"/>
    </row>
    <row r="3489" spans="2:2" x14ac:dyDescent="0.2">
      <c r="B3489"/>
    </row>
    <row r="3490" spans="2:2" x14ac:dyDescent="0.2">
      <c r="B3490"/>
    </row>
    <row r="3491" spans="2:2" x14ac:dyDescent="0.2">
      <c r="B3491"/>
    </row>
    <row r="3492" spans="2:2" x14ac:dyDescent="0.2">
      <c r="B3492"/>
    </row>
    <row r="3493" spans="2:2" x14ac:dyDescent="0.2">
      <c r="B3493"/>
    </row>
    <row r="3494" spans="2:2" x14ac:dyDescent="0.2">
      <c r="B3494"/>
    </row>
    <row r="3495" spans="2:2" x14ac:dyDescent="0.2">
      <c r="B3495"/>
    </row>
    <row r="3496" spans="2:2" x14ac:dyDescent="0.2">
      <c r="B3496"/>
    </row>
    <row r="3497" spans="2:2" x14ac:dyDescent="0.2">
      <c r="B3497"/>
    </row>
    <row r="3498" spans="2:2" x14ac:dyDescent="0.2">
      <c r="B3498"/>
    </row>
    <row r="3499" spans="2:2" x14ac:dyDescent="0.2">
      <c r="B3499"/>
    </row>
    <row r="3500" spans="2:2" x14ac:dyDescent="0.2">
      <c r="B3500"/>
    </row>
    <row r="3501" spans="2:2" x14ac:dyDescent="0.2">
      <c r="B3501"/>
    </row>
    <row r="3502" spans="2:2" x14ac:dyDescent="0.2">
      <c r="B3502"/>
    </row>
    <row r="3503" spans="2:2" x14ac:dyDescent="0.2">
      <c r="B3503"/>
    </row>
    <row r="3504" spans="2:2" x14ac:dyDescent="0.2">
      <c r="B3504"/>
    </row>
    <row r="3505" spans="2:2" x14ac:dyDescent="0.2">
      <c r="B3505"/>
    </row>
    <row r="3506" spans="2:2" x14ac:dyDescent="0.2">
      <c r="B3506"/>
    </row>
    <row r="3507" spans="2:2" x14ac:dyDescent="0.2">
      <c r="B3507"/>
    </row>
    <row r="3508" spans="2:2" x14ac:dyDescent="0.2">
      <c r="B3508"/>
    </row>
    <row r="3509" spans="2:2" x14ac:dyDescent="0.2">
      <c r="B3509"/>
    </row>
    <row r="3510" spans="2:2" x14ac:dyDescent="0.2">
      <c r="B3510"/>
    </row>
    <row r="3511" spans="2:2" x14ac:dyDescent="0.2">
      <c r="B3511"/>
    </row>
    <row r="3512" spans="2:2" x14ac:dyDescent="0.2">
      <c r="B3512"/>
    </row>
    <row r="3513" spans="2:2" x14ac:dyDescent="0.2">
      <c r="B3513"/>
    </row>
    <row r="3514" spans="2:2" x14ac:dyDescent="0.2">
      <c r="B3514"/>
    </row>
    <row r="3515" spans="2:2" x14ac:dyDescent="0.2">
      <c r="B3515"/>
    </row>
    <row r="3516" spans="2:2" x14ac:dyDescent="0.2">
      <c r="B3516"/>
    </row>
    <row r="3517" spans="2:2" x14ac:dyDescent="0.2">
      <c r="B3517"/>
    </row>
    <row r="3518" spans="2:2" x14ac:dyDescent="0.2">
      <c r="B3518"/>
    </row>
    <row r="3519" spans="2:2" x14ac:dyDescent="0.2">
      <c r="B3519"/>
    </row>
    <row r="3520" spans="2:2" x14ac:dyDescent="0.2">
      <c r="B3520"/>
    </row>
    <row r="3521" spans="2:2" x14ac:dyDescent="0.2">
      <c r="B3521"/>
    </row>
    <row r="3522" spans="2:2" x14ac:dyDescent="0.2">
      <c r="B3522"/>
    </row>
    <row r="3523" spans="2:2" x14ac:dyDescent="0.2">
      <c r="B3523"/>
    </row>
    <row r="3524" spans="2:2" x14ac:dyDescent="0.2">
      <c r="B3524"/>
    </row>
    <row r="3525" spans="2:2" x14ac:dyDescent="0.2">
      <c r="B3525"/>
    </row>
    <row r="3526" spans="2:2" x14ac:dyDescent="0.2">
      <c r="B3526"/>
    </row>
    <row r="3527" spans="2:2" x14ac:dyDescent="0.2">
      <c r="B3527"/>
    </row>
    <row r="3528" spans="2:2" x14ac:dyDescent="0.2">
      <c r="B3528"/>
    </row>
    <row r="3529" spans="2:2" x14ac:dyDescent="0.2">
      <c r="B3529"/>
    </row>
    <row r="3530" spans="2:2" x14ac:dyDescent="0.2">
      <c r="B3530"/>
    </row>
    <row r="3531" spans="2:2" x14ac:dyDescent="0.2">
      <c r="B3531"/>
    </row>
    <row r="3532" spans="2:2" x14ac:dyDescent="0.2">
      <c r="B3532"/>
    </row>
    <row r="3533" spans="2:2" x14ac:dyDescent="0.2">
      <c r="B3533"/>
    </row>
    <row r="3534" spans="2:2" x14ac:dyDescent="0.2">
      <c r="B3534"/>
    </row>
    <row r="3535" spans="2:2" x14ac:dyDescent="0.2">
      <c r="B3535"/>
    </row>
    <row r="3536" spans="2:2" x14ac:dyDescent="0.2">
      <c r="B3536"/>
    </row>
    <row r="3537" spans="2:2" x14ac:dyDescent="0.2">
      <c r="B3537"/>
    </row>
    <row r="3538" spans="2:2" x14ac:dyDescent="0.2">
      <c r="B3538"/>
    </row>
    <row r="3539" spans="2:2" x14ac:dyDescent="0.2">
      <c r="B3539"/>
    </row>
    <row r="3540" spans="2:2" x14ac:dyDescent="0.2">
      <c r="B3540"/>
    </row>
    <row r="3541" spans="2:2" x14ac:dyDescent="0.2">
      <c r="B3541"/>
    </row>
    <row r="3542" spans="2:2" x14ac:dyDescent="0.2">
      <c r="B3542"/>
    </row>
    <row r="3543" spans="2:2" x14ac:dyDescent="0.2">
      <c r="B3543"/>
    </row>
    <row r="3544" spans="2:2" x14ac:dyDescent="0.2">
      <c r="B3544"/>
    </row>
    <row r="3545" spans="2:2" x14ac:dyDescent="0.2">
      <c r="B3545"/>
    </row>
    <row r="3546" spans="2:2" x14ac:dyDescent="0.2">
      <c r="B3546"/>
    </row>
    <row r="3547" spans="2:2" x14ac:dyDescent="0.2">
      <c r="B3547"/>
    </row>
    <row r="3548" spans="2:2" x14ac:dyDescent="0.2">
      <c r="B3548"/>
    </row>
    <row r="3549" spans="2:2" x14ac:dyDescent="0.2">
      <c r="B3549"/>
    </row>
    <row r="3550" spans="2:2" x14ac:dyDescent="0.2">
      <c r="B3550"/>
    </row>
    <row r="3551" spans="2:2" x14ac:dyDescent="0.2">
      <c r="B3551"/>
    </row>
    <row r="3552" spans="2:2" x14ac:dyDescent="0.2">
      <c r="B3552"/>
    </row>
    <row r="3553" spans="2:2" x14ac:dyDescent="0.2">
      <c r="B3553"/>
    </row>
    <row r="3554" spans="2:2" x14ac:dyDescent="0.2">
      <c r="B3554"/>
    </row>
    <row r="3555" spans="2:2" x14ac:dyDescent="0.2">
      <c r="B3555"/>
    </row>
    <row r="3556" spans="2:2" x14ac:dyDescent="0.2">
      <c r="B3556"/>
    </row>
    <row r="3557" spans="2:2" x14ac:dyDescent="0.2">
      <c r="B3557"/>
    </row>
    <row r="3558" spans="2:2" x14ac:dyDescent="0.2">
      <c r="B3558"/>
    </row>
    <row r="3559" spans="2:2" x14ac:dyDescent="0.2">
      <c r="B3559"/>
    </row>
    <row r="3560" spans="2:2" x14ac:dyDescent="0.2">
      <c r="B3560"/>
    </row>
    <row r="3561" spans="2:2" x14ac:dyDescent="0.2">
      <c r="B3561"/>
    </row>
    <row r="3562" spans="2:2" x14ac:dyDescent="0.2">
      <c r="B3562"/>
    </row>
    <row r="3563" spans="2:2" x14ac:dyDescent="0.2">
      <c r="B3563"/>
    </row>
    <row r="3564" spans="2:2" x14ac:dyDescent="0.2">
      <c r="B3564"/>
    </row>
    <row r="3565" spans="2:2" x14ac:dyDescent="0.2">
      <c r="B3565"/>
    </row>
    <row r="3566" spans="2:2" x14ac:dyDescent="0.2">
      <c r="B3566"/>
    </row>
    <row r="3567" spans="2:2" x14ac:dyDescent="0.2">
      <c r="B3567"/>
    </row>
    <row r="3568" spans="2:2" x14ac:dyDescent="0.2">
      <c r="B3568"/>
    </row>
    <row r="3569" spans="2:2" x14ac:dyDescent="0.2">
      <c r="B3569"/>
    </row>
    <row r="3570" spans="2:2" x14ac:dyDescent="0.2">
      <c r="B3570"/>
    </row>
    <row r="3571" spans="2:2" x14ac:dyDescent="0.2">
      <c r="B3571"/>
    </row>
    <row r="3572" spans="2:2" x14ac:dyDescent="0.2">
      <c r="B3572"/>
    </row>
    <row r="3573" spans="2:2" x14ac:dyDescent="0.2">
      <c r="B3573"/>
    </row>
    <row r="3574" spans="2:2" x14ac:dyDescent="0.2">
      <c r="B3574"/>
    </row>
    <row r="3575" spans="2:2" x14ac:dyDescent="0.2">
      <c r="B3575"/>
    </row>
    <row r="3576" spans="2:2" x14ac:dyDescent="0.2">
      <c r="B3576"/>
    </row>
    <row r="3577" spans="2:2" x14ac:dyDescent="0.2">
      <c r="B3577"/>
    </row>
    <row r="3578" spans="2:2" x14ac:dyDescent="0.2">
      <c r="B3578"/>
    </row>
    <row r="3579" spans="2:2" x14ac:dyDescent="0.2">
      <c r="B3579"/>
    </row>
    <row r="3580" spans="2:2" x14ac:dyDescent="0.2">
      <c r="B3580"/>
    </row>
    <row r="3581" spans="2:2" x14ac:dyDescent="0.2">
      <c r="B3581"/>
    </row>
    <row r="3582" spans="2:2" x14ac:dyDescent="0.2">
      <c r="B3582"/>
    </row>
    <row r="3583" spans="2:2" x14ac:dyDescent="0.2">
      <c r="B3583"/>
    </row>
    <row r="3584" spans="2:2" x14ac:dyDescent="0.2">
      <c r="B3584"/>
    </row>
    <row r="3585" spans="2:2" x14ac:dyDescent="0.2">
      <c r="B3585"/>
    </row>
    <row r="3586" spans="2:2" x14ac:dyDescent="0.2">
      <c r="B3586"/>
    </row>
    <row r="3587" spans="2:2" x14ac:dyDescent="0.2">
      <c r="B3587"/>
    </row>
    <row r="3588" spans="2:2" x14ac:dyDescent="0.2">
      <c r="B3588"/>
    </row>
    <row r="3589" spans="2:2" x14ac:dyDescent="0.2">
      <c r="B3589"/>
    </row>
    <row r="3590" spans="2:2" x14ac:dyDescent="0.2">
      <c r="B3590"/>
    </row>
    <row r="3591" spans="2:2" x14ac:dyDescent="0.2">
      <c r="B3591"/>
    </row>
    <row r="3592" spans="2:2" x14ac:dyDescent="0.2">
      <c r="B3592"/>
    </row>
    <row r="3593" spans="2:2" x14ac:dyDescent="0.2">
      <c r="B3593"/>
    </row>
    <row r="3594" spans="2:2" x14ac:dyDescent="0.2">
      <c r="B3594"/>
    </row>
    <row r="3595" spans="2:2" x14ac:dyDescent="0.2">
      <c r="B3595"/>
    </row>
    <row r="3596" spans="2:2" x14ac:dyDescent="0.2">
      <c r="B3596"/>
    </row>
    <row r="3597" spans="2:2" x14ac:dyDescent="0.2">
      <c r="B3597"/>
    </row>
    <row r="3598" spans="2:2" x14ac:dyDescent="0.2">
      <c r="B3598"/>
    </row>
    <row r="3599" spans="2:2" x14ac:dyDescent="0.2">
      <c r="B3599"/>
    </row>
    <row r="3600" spans="2:2" x14ac:dyDescent="0.2">
      <c r="B3600"/>
    </row>
    <row r="3601" spans="2:2" x14ac:dyDescent="0.2">
      <c r="B3601"/>
    </row>
    <row r="3602" spans="2:2" x14ac:dyDescent="0.2">
      <c r="B3602"/>
    </row>
    <row r="3603" spans="2:2" x14ac:dyDescent="0.2">
      <c r="B3603"/>
    </row>
    <row r="3604" spans="2:2" x14ac:dyDescent="0.2">
      <c r="B3604"/>
    </row>
    <row r="3605" spans="2:2" x14ac:dyDescent="0.2">
      <c r="B3605"/>
    </row>
    <row r="3606" spans="2:2" x14ac:dyDescent="0.2">
      <c r="B3606"/>
    </row>
    <row r="3607" spans="2:2" x14ac:dyDescent="0.2">
      <c r="B3607"/>
    </row>
    <row r="3608" spans="2:2" x14ac:dyDescent="0.2">
      <c r="B3608"/>
    </row>
    <row r="3609" spans="2:2" x14ac:dyDescent="0.2">
      <c r="B3609"/>
    </row>
    <row r="3610" spans="2:2" x14ac:dyDescent="0.2">
      <c r="B3610"/>
    </row>
    <row r="3611" spans="2:2" x14ac:dyDescent="0.2">
      <c r="B3611"/>
    </row>
    <row r="3612" spans="2:2" x14ac:dyDescent="0.2">
      <c r="B3612"/>
    </row>
    <row r="3613" spans="2:2" x14ac:dyDescent="0.2">
      <c r="B3613"/>
    </row>
    <row r="3614" spans="2:2" x14ac:dyDescent="0.2">
      <c r="B3614"/>
    </row>
    <row r="3615" spans="2:2" x14ac:dyDescent="0.2">
      <c r="B3615"/>
    </row>
    <row r="3616" spans="2:2" x14ac:dyDescent="0.2">
      <c r="B3616"/>
    </row>
    <row r="3617" spans="2:2" x14ac:dyDescent="0.2">
      <c r="B3617"/>
    </row>
    <row r="3618" spans="2:2" x14ac:dyDescent="0.2">
      <c r="B3618"/>
    </row>
    <row r="3619" spans="2:2" x14ac:dyDescent="0.2">
      <c r="B3619"/>
    </row>
    <row r="3620" spans="2:2" x14ac:dyDescent="0.2">
      <c r="B3620"/>
    </row>
    <row r="3621" spans="2:2" x14ac:dyDescent="0.2">
      <c r="B3621"/>
    </row>
    <row r="3622" spans="2:2" x14ac:dyDescent="0.2">
      <c r="B3622"/>
    </row>
    <row r="3623" spans="2:2" x14ac:dyDescent="0.2">
      <c r="B3623"/>
    </row>
    <row r="3624" spans="2:2" x14ac:dyDescent="0.2">
      <c r="B3624"/>
    </row>
    <row r="3625" spans="2:2" x14ac:dyDescent="0.2">
      <c r="B3625"/>
    </row>
    <row r="3626" spans="2:2" x14ac:dyDescent="0.2">
      <c r="B3626"/>
    </row>
    <row r="3627" spans="2:2" x14ac:dyDescent="0.2">
      <c r="B3627"/>
    </row>
    <row r="3628" spans="2:2" x14ac:dyDescent="0.2">
      <c r="B3628"/>
    </row>
    <row r="3629" spans="2:2" x14ac:dyDescent="0.2">
      <c r="B3629"/>
    </row>
    <row r="3630" spans="2:2" x14ac:dyDescent="0.2">
      <c r="B3630"/>
    </row>
    <row r="3631" spans="2:2" x14ac:dyDescent="0.2">
      <c r="B3631"/>
    </row>
    <row r="3632" spans="2:2" x14ac:dyDescent="0.2">
      <c r="B3632"/>
    </row>
    <row r="3633" spans="2:2" x14ac:dyDescent="0.2">
      <c r="B3633"/>
    </row>
    <row r="3634" spans="2:2" x14ac:dyDescent="0.2">
      <c r="B3634"/>
    </row>
    <row r="3635" spans="2:2" x14ac:dyDescent="0.2">
      <c r="B3635"/>
    </row>
    <row r="3636" spans="2:2" x14ac:dyDescent="0.2">
      <c r="B3636"/>
    </row>
    <row r="3637" spans="2:2" x14ac:dyDescent="0.2">
      <c r="B3637"/>
    </row>
    <row r="3638" spans="2:2" x14ac:dyDescent="0.2">
      <c r="B3638"/>
    </row>
    <row r="3639" spans="2:2" x14ac:dyDescent="0.2">
      <c r="B3639"/>
    </row>
    <row r="3640" spans="2:2" x14ac:dyDescent="0.2">
      <c r="B3640"/>
    </row>
    <row r="3641" spans="2:2" x14ac:dyDescent="0.2">
      <c r="B3641"/>
    </row>
    <row r="3642" spans="2:2" x14ac:dyDescent="0.2">
      <c r="B3642"/>
    </row>
    <row r="3643" spans="2:2" x14ac:dyDescent="0.2">
      <c r="B3643"/>
    </row>
    <row r="3644" spans="2:2" x14ac:dyDescent="0.2">
      <c r="B3644"/>
    </row>
    <row r="3645" spans="2:2" x14ac:dyDescent="0.2">
      <c r="B3645"/>
    </row>
    <row r="3646" spans="2:2" x14ac:dyDescent="0.2">
      <c r="B3646"/>
    </row>
    <row r="3647" spans="2:2" x14ac:dyDescent="0.2">
      <c r="B3647"/>
    </row>
    <row r="3648" spans="2:2" x14ac:dyDescent="0.2">
      <c r="B3648"/>
    </row>
    <row r="3649" spans="2:2" x14ac:dyDescent="0.2">
      <c r="B3649"/>
    </row>
    <row r="3650" spans="2:2" x14ac:dyDescent="0.2">
      <c r="B3650"/>
    </row>
    <row r="3651" spans="2:2" x14ac:dyDescent="0.2">
      <c r="B3651"/>
    </row>
    <row r="3652" spans="2:2" x14ac:dyDescent="0.2">
      <c r="B3652"/>
    </row>
    <row r="3653" spans="2:2" x14ac:dyDescent="0.2">
      <c r="B3653"/>
    </row>
    <row r="3654" spans="2:2" x14ac:dyDescent="0.2">
      <c r="B3654"/>
    </row>
    <row r="3655" spans="2:2" x14ac:dyDescent="0.2">
      <c r="B3655"/>
    </row>
    <row r="3656" spans="2:2" x14ac:dyDescent="0.2">
      <c r="B3656"/>
    </row>
    <row r="3657" spans="2:2" x14ac:dyDescent="0.2">
      <c r="B3657"/>
    </row>
    <row r="3658" spans="2:2" x14ac:dyDescent="0.2">
      <c r="B3658"/>
    </row>
    <row r="3659" spans="2:2" x14ac:dyDescent="0.2">
      <c r="B3659"/>
    </row>
    <row r="3660" spans="2:2" x14ac:dyDescent="0.2">
      <c r="B3660"/>
    </row>
    <row r="3661" spans="2:2" x14ac:dyDescent="0.2">
      <c r="B3661"/>
    </row>
    <row r="3662" spans="2:2" x14ac:dyDescent="0.2">
      <c r="B3662"/>
    </row>
    <row r="3663" spans="2:2" x14ac:dyDescent="0.2">
      <c r="B3663"/>
    </row>
    <row r="3664" spans="2:2" x14ac:dyDescent="0.2">
      <c r="B3664"/>
    </row>
    <row r="3665" spans="2:2" x14ac:dyDescent="0.2">
      <c r="B3665"/>
    </row>
    <row r="3666" spans="2:2" x14ac:dyDescent="0.2">
      <c r="B3666"/>
    </row>
    <row r="3667" spans="2:2" x14ac:dyDescent="0.2">
      <c r="B3667"/>
    </row>
    <row r="3668" spans="2:2" x14ac:dyDescent="0.2">
      <c r="B3668"/>
    </row>
    <row r="3669" spans="2:2" x14ac:dyDescent="0.2">
      <c r="B3669"/>
    </row>
    <row r="3670" spans="2:2" x14ac:dyDescent="0.2">
      <c r="B3670"/>
    </row>
    <row r="3671" spans="2:2" x14ac:dyDescent="0.2">
      <c r="B3671"/>
    </row>
    <row r="3672" spans="2:2" x14ac:dyDescent="0.2">
      <c r="B3672"/>
    </row>
    <row r="3673" spans="2:2" x14ac:dyDescent="0.2">
      <c r="B3673"/>
    </row>
    <row r="3674" spans="2:2" x14ac:dyDescent="0.2">
      <c r="B3674"/>
    </row>
    <row r="3675" spans="2:2" x14ac:dyDescent="0.2">
      <c r="B3675"/>
    </row>
    <row r="3676" spans="2:2" x14ac:dyDescent="0.2">
      <c r="B3676"/>
    </row>
    <row r="3677" spans="2:2" x14ac:dyDescent="0.2">
      <c r="B3677"/>
    </row>
    <row r="3678" spans="2:2" x14ac:dyDescent="0.2">
      <c r="B3678"/>
    </row>
    <row r="3679" spans="2:2" x14ac:dyDescent="0.2">
      <c r="B3679"/>
    </row>
    <row r="3680" spans="2:2" x14ac:dyDescent="0.2">
      <c r="B3680"/>
    </row>
    <row r="3681" spans="2:2" x14ac:dyDescent="0.2">
      <c r="B3681"/>
    </row>
    <row r="3682" spans="2:2" x14ac:dyDescent="0.2">
      <c r="B3682"/>
    </row>
    <row r="3683" spans="2:2" x14ac:dyDescent="0.2">
      <c r="B3683"/>
    </row>
    <row r="3684" spans="2:2" x14ac:dyDescent="0.2">
      <c r="B3684"/>
    </row>
    <row r="3685" spans="2:2" x14ac:dyDescent="0.2">
      <c r="B3685"/>
    </row>
    <row r="3686" spans="2:2" x14ac:dyDescent="0.2">
      <c r="B3686"/>
    </row>
    <row r="3687" spans="2:2" x14ac:dyDescent="0.2">
      <c r="B3687"/>
    </row>
    <row r="3688" spans="2:2" x14ac:dyDescent="0.2">
      <c r="B3688"/>
    </row>
    <row r="3689" spans="2:2" x14ac:dyDescent="0.2">
      <c r="B3689"/>
    </row>
    <row r="3690" spans="2:2" x14ac:dyDescent="0.2">
      <c r="B3690"/>
    </row>
    <row r="3691" spans="2:2" x14ac:dyDescent="0.2">
      <c r="B3691"/>
    </row>
    <row r="3692" spans="2:2" x14ac:dyDescent="0.2">
      <c r="B3692"/>
    </row>
    <row r="3693" spans="2:2" x14ac:dyDescent="0.2">
      <c r="B3693"/>
    </row>
    <row r="3694" spans="2:2" x14ac:dyDescent="0.2">
      <c r="B3694"/>
    </row>
    <row r="3695" spans="2:2" x14ac:dyDescent="0.2">
      <c r="B3695"/>
    </row>
    <row r="3696" spans="2:2" x14ac:dyDescent="0.2">
      <c r="B3696"/>
    </row>
    <row r="3697" spans="2:2" x14ac:dyDescent="0.2">
      <c r="B3697"/>
    </row>
    <row r="3698" spans="2:2" x14ac:dyDescent="0.2">
      <c r="B3698"/>
    </row>
    <row r="3699" spans="2:2" x14ac:dyDescent="0.2">
      <c r="B3699"/>
    </row>
    <row r="3700" spans="2:2" x14ac:dyDescent="0.2">
      <c r="B3700"/>
    </row>
    <row r="3701" spans="2:2" x14ac:dyDescent="0.2">
      <c r="B3701"/>
    </row>
    <row r="3702" spans="2:2" x14ac:dyDescent="0.2">
      <c r="B3702"/>
    </row>
    <row r="3703" spans="2:2" x14ac:dyDescent="0.2">
      <c r="B3703"/>
    </row>
    <row r="3704" spans="2:2" x14ac:dyDescent="0.2">
      <c r="B3704"/>
    </row>
    <row r="3705" spans="2:2" x14ac:dyDescent="0.2">
      <c r="B3705"/>
    </row>
    <row r="3706" spans="2:2" x14ac:dyDescent="0.2">
      <c r="B3706"/>
    </row>
    <row r="3707" spans="2:2" x14ac:dyDescent="0.2">
      <c r="B3707"/>
    </row>
    <row r="3708" spans="2:2" x14ac:dyDescent="0.2">
      <c r="B3708"/>
    </row>
    <row r="3709" spans="2:2" x14ac:dyDescent="0.2">
      <c r="B3709"/>
    </row>
    <row r="3710" spans="2:2" x14ac:dyDescent="0.2">
      <c r="B3710"/>
    </row>
    <row r="3711" spans="2:2" x14ac:dyDescent="0.2">
      <c r="B3711"/>
    </row>
    <row r="3712" spans="2:2" x14ac:dyDescent="0.2">
      <c r="B3712"/>
    </row>
    <row r="3713" spans="2:2" x14ac:dyDescent="0.2">
      <c r="B3713"/>
    </row>
    <row r="3714" spans="2:2" x14ac:dyDescent="0.2">
      <c r="B3714"/>
    </row>
    <row r="3715" spans="2:2" x14ac:dyDescent="0.2">
      <c r="B3715"/>
    </row>
    <row r="3716" spans="2:2" x14ac:dyDescent="0.2">
      <c r="B3716"/>
    </row>
    <row r="3717" spans="2:2" x14ac:dyDescent="0.2">
      <c r="B3717"/>
    </row>
    <row r="3718" spans="2:2" x14ac:dyDescent="0.2">
      <c r="B3718"/>
    </row>
    <row r="3719" spans="2:2" x14ac:dyDescent="0.2">
      <c r="B3719"/>
    </row>
    <row r="3720" spans="2:2" x14ac:dyDescent="0.2">
      <c r="B3720"/>
    </row>
    <row r="3721" spans="2:2" x14ac:dyDescent="0.2">
      <c r="B3721"/>
    </row>
    <row r="3722" spans="2:2" x14ac:dyDescent="0.2">
      <c r="B3722"/>
    </row>
    <row r="3723" spans="2:2" x14ac:dyDescent="0.2">
      <c r="B3723"/>
    </row>
    <row r="3724" spans="2:2" x14ac:dyDescent="0.2">
      <c r="B3724"/>
    </row>
    <row r="3725" spans="2:2" x14ac:dyDescent="0.2">
      <c r="B3725"/>
    </row>
    <row r="3726" spans="2:2" x14ac:dyDescent="0.2">
      <c r="B3726"/>
    </row>
    <row r="3727" spans="2:2" x14ac:dyDescent="0.2">
      <c r="B3727"/>
    </row>
    <row r="3728" spans="2:2" x14ac:dyDescent="0.2">
      <c r="B3728"/>
    </row>
    <row r="3729" spans="2:2" x14ac:dyDescent="0.2">
      <c r="B3729"/>
    </row>
    <row r="3730" spans="2:2" x14ac:dyDescent="0.2">
      <c r="B3730"/>
    </row>
    <row r="3731" spans="2:2" x14ac:dyDescent="0.2">
      <c r="B3731"/>
    </row>
    <row r="3732" spans="2:2" x14ac:dyDescent="0.2">
      <c r="B3732"/>
    </row>
    <row r="3733" spans="2:2" x14ac:dyDescent="0.2">
      <c r="B3733"/>
    </row>
    <row r="3734" spans="2:2" x14ac:dyDescent="0.2">
      <c r="B3734"/>
    </row>
    <row r="3735" spans="2:2" x14ac:dyDescent="0.2">
      <c r="B3735"/>
    </row>
    <row r="3736" spans="2:2" x14ac:dyDescent="0.2">
      <c r="B3736"/>
    </row>
    <row r="3737" spans="2:2" x14ac:dyDescent="0.2">
      <c r="B3737"/>
    </row>
    <row r="3738" spans="2:2" x14ac:dyDescent="0.2">
      <c r="B3738"/>
    </row>
    <row r="3739" spans="2:2" x14ac:dyDescent="0.2">
      <c r="B3739"/>
    </row>
    <row r="3740" spans="2:2" x14ac:dyDescent="0.2">
      <c r="B3740"/>
    </row>
    <row r="3741" spans="2:2" x14ac:dyDescent="0.2">
      <c r="B3741"/>
    </row>
    <row r="3742" spans="2:2" x14ac:dyDescent="0.2">
      <c r="B3742"/>
    </row>
    <row r="3743" spans="2:2" x14ac:dyDescent="0.2">
      <c r="B3743"/>
    </row>
    <row r="3744" spans="2:2" x14ac:dyDescent="0.2">
      <c r="B3744"/>
    </row>
    <row r="3745" spans="2:2" x14ac:dyDescent="0.2">
      <c r="B3745"/>
    </row>
    <row r="3746" spans="2:2" x14ac:dyDescent="0.2">
      <c r="B3746"/>
    </row>
    <row r="3747" spans="2:2" x14ac:dyDescent="0.2">
      <c r="B3747"/>
    </row>
    <row r="3748" spans="2:2" x14ac:dyDescent="0.2">
      <c r="B3748"/>
    </row>
    <row r="3749" spans="2:2" x14ac:dyDescent="0.2">
      <c r="B3749"/>
    </row>
    <row r="3750" spans="2:2" x14ac:dyDescent="0.2">
      <c r="B3750"/>
    </row>
    <row r="3751" spans="2:2" x14ac:dyDescent="0.2">
      <c r="B3751"/>
    </row>
    <row r="3752" spans="2:2" x14ac:dyDescent="0.2">
      <c r="B3752"/>
    </row>
    <row r="3753" spans="2:2" x14ac:dyDescent="0.2">
      <c r="B3753"/>
    </row>
    <row r="3754" spans="2:2" x14ac:dyDescent="0.2">
      <c r="B3754"/>
    </row>
    <row r="3755" spans="2:2" x14ac:dyDescent="0.2">
      <c r="B3755"/>
    </row>
    <row r="3756" spans="2:2" x14ac:dyDescent="0.2">
      <c r="B3756"/>
    </row>
    <row r="3757" spans="2:2" x14ac:dyDescent="0.2">
      <c r="B3757"/>
    </row>
    <row r="3758" spans="2:2" x14ac:dyDescent="0.2">
      <c r="B3758"/>
    </row>
    <row r="3759" spans="2:2" x14ac:dyDescent="0.2">
      <c r="B3759"/>
    </row>
    <row r="3760" spans="2:2" x14ac:dyDescent="0.2">
      <c r="B3760"/>
    </row>
    <row r="3761" spans="2:2" x14ac:dyDescent="0.2">
      <c r="B3761"/>
    </row>
    <row r="3762" spans="2:2" x14ac:dyDescent="0.2">
      <c r="B3762"/>
    </row>
    <row r="3763" spans="2:2" x14ac:dyDescent="0.2">
      <c r="B3763"/>
    </row>
    <row r="3764" spans="2:2" x14ac:dyDescent="0.2">
      <c r="B3764"/>
    </row>
    <row r="3765" spans="2:2" x14ac:dyDescent="0.2">
      <c r="B3765"/>
    </row>
    <row r="3766" spans="2:2" x14ac:dyDescent="0.2">
      <c r="B3766"/>
    </row>
    <row r="3767" spans="2:2" x14ac:dyDescent="0.2">
      <c r="B3767"/>
    </row>
    <row r="3768" spans="2:2" x14ac:dyDescent="0.2">
      <c r="B3768"/>
    </row>
    <row r="3769" spans="2:2" x14ac:dyDescent="0.2">
      <c r="B3769"/>
    </row>
    <row r="3770" spans="2:2" x14ac:dyDescent="0.2">
      <c r="B3770"/>
    </row>
    <row r="3771" spans="2:2" x14ac:dyDescent="0.2">
      <c r="B3771"/>
    </row>
    <row r="3772" spans="2:2" x14ac:dyDescent="0.2">
      <c r="B3772"/>
    </row>
    <row r="3773" spans="2:2" x14ac:dyDescent="0.2">
      <c r="B3773"/>
    </row>
    <row r="3774" spans="2:2" x14ac:dyDescent="0.2">
      <c r="B3774"/>
    </row>
    <row r="3775" spans="2:2" x14ac:dyDescent="0.2">
      <c r="B3775"/>
    </row>
    <row r="3776" spans="2:2" x14ac:dyDescent="0.2">
      <c r="B3776"/>
    </row>
    <row r="3777" spans="2:2" x14ac:dyDescent="0.2">
      <c r="B3777"/>
    </row>
    <row r="3778" spans="2:2" x14ac:dyDescent="0.2">
      <c r="B3778"/>
    </row>
    <row r="3779" spans="2:2" x14ac:dyDescent="0.2">
      <c r="B3779"/>
    </row>
    <row r="3780" spans="2:2" x14ac:dyDescent="0.2">
      <c r="B3780"/>
    </row>
    <row r="3781" spans="2:2" x14ac:dyDescent="0.2">
      <c r="B3781"/>
    </row>
    <row r="3782" spans="2:2" x14ac:dyDescent="0.2">
      <c r="B3782"/>
    </row>
    <row r="3783" spans="2:2" x14ac:dyDescent="0.2">
      <c r="B3783"/>
    </row>
    <row r="3784" spans="2:2" x14ac:dyDescent="0.2">
      <c r="B3784"/>
    </row>
    <row r="3785" spans="2:2" x14ac:dyDescent="0.2">
      <c r="B3785"/>
    </row>
    <row r="3786" spans="2:2" x14ac:dyDescent="0.2">
      <c r="B3786"/>
    </row>
    <row r="3787" spans="2:2" x14ac:dyDescent="0.2">
      <c r="B3787"/>
    </row>
    <row r="3788" spans="2:2" x14ac:dyDescent="0.2">
      <c r="B3788"/>
    </row>
    <row r="3789" spans="2:2" x14ac:dyDescent="0.2">
      <c r="B3789"/>
    </row>
    <row r="3790" spans="2:2" x14ac:dyDescent="0.2">
      <c r="B3790"/>
    </row>
    <row r="3791" spans="2:2" x14ac:dyDescent="0.2">
      <c r="B3791"/>
    </row>
    <row r="3792" spans="2:2" x14ac:dyDescent="0.2">
      <c r="B3792"/>
    </row>
    <row r="3793" spans="2:2" x14ac:dyDescent="0.2">
      <c r="B3793"/>
    </row>
    <row r="3794" spans="2:2" x14ac:dyDescent="0.2">
      <c r="B3794"/>
    </row>
    <row r="3795" spans="2:2" x14ac:dyDescent="0.2">
      <c r="B3795"/>
    </row>
    <row r="3796" spans="2:2" x14ac:dyDescent="0.2">
      <c r="B3796"/>
    </row>
    <row r="3797" spans="2:2" x14ac:dyDescent="0.2">
      <c r="B3797"/>
    </row>
    <row r="3798" spans="2:2" x14ac:dyDescent="0.2">
      <c r="B3798"/>
    </row>
    <row r="3799" spans="2:2" x14ac:dyDescent="0.2">
      <c r="B3799"/>
    </row>
    <row r="3800" spans="2:2" x14ac:dyDescent="0.2">
      <c r="B3800"/>
    </row>
    <row r="3801" spans="2:2" x14ac:dyDescent="0.2">
      <c r="B3801"/>
    </row>
    <row r="3802" spans="2:2" x14ac:dyDescent="0.2">
      <c r="B3802"/>
    </row>
    <row r="3803" spans="2:2" x14ac:dyDescent="0.2">
      <c r="B3803"/>
    </row>
    <row r="3804" spans="2:2" x14ac:dyDescent="0.2">
      <c r="B3804"/>
    </row>
    <row r="3805" spans="2:2" x14ac:dyDescent="0.2">
      <c r="B3805"/>
    </row>
    <row r="3806" spans="2:2" x14ac:dyDescent="0.2">
      <c r="B3806"/>
    </row>
    <row r="3807" spans="2:2" x14ac:dyDescent="0.2">
      <c r="B3807"/>
    </row>
    <row r="3808" spans="2:2" x14ac:dyDescent="0.2">
      <c r="B3808"/>
    </row>
    <row r="3809" spans="2:2" x14ac:dyDescent="0.2">
      <c r="B3809"/>
    </row>
    <row r="3810" spans="2:2" x14ac:dyDescent="0.2">
      <c r="B3810"/>
    </row>
    <row r="3811" spans="2:2" x14ac:dyDescent="0.2">
      <c r="B3811"/>
    </row>
    <row r="3812" spans="2:2" x14ac:dyDescent="0.2">
      <c r="B3812"/>
    </row>
    <row r="3813" spans="2:2" x14ac:dyDescent="0.2">
      <c r="B3813"/>
    </row>
    <row r="3814" spans="2:2" x14ac:dyDescent="0.2">
      <c r="B3814"/>
    </row>
    <row r="3815" spans="2:2" x14ac:dyDescent="0.2">
      <c r="B3815"/>
    </row>
    <row r="3816" spans="2:2" x14ac:dyDescent="0.2">
      <c r="B3816"/>
    </row>
    <row r="3817" spans="2:2" x14ac:dyDescent="0.2">
      <c r="B3817"/>
    </row>
    <row r="3818" spans="2:2" x14ac:dyDescent="0.2">
      <c r="B3818"/>
    </row>
    <row r="3819" spans="2:2" x14ac:dyDescent="0.2">
      <c r="B3819"/>
    </row>
    <row r="3820" spans="2:2" x14ac:dyDescent="0.2">
      <c r="B3820"/>
    </row>
    <row r="3821" spans="2:2" x14ac:dyDescent="0.2">
      <c r="B3821"/>
    </row>
    <row r="3822" spans="2:2" x14ac:dyDescent="0.2">
      <c r="B3822"/>
    </row>
    <row r="3823" spans="2:2" x14ac:dyDescent="0.2">
      <c r="B3823"/>
    </row>
    <row r="3824" spans="2:2" x14ac:dyDescent="0.2">
      <c r="B3824"/>
    </row>
    <row r="3825" spans="2:2" x14ac:dyDescent="0.2">
      <c r="B3825"/>
    </row>
    <row r="3826" spans="2:2" x14ac:dyDescent="0.2">
      <c r="B3826"/>
    </row>
    <row r="3827" spans="2:2" x14ac:dyDescent="0.2">
      <c r="B3827"/>
    </row>
    <row r="3828" spans="2:2" x14ac:dyDescent="0.2">
      <c r="B3828"/>
    </row>
    <row r="3829" spans="2:2" x14ac:dyDescent="0.2">
      <c r="B3829"/>
    </row>
    <row r="3830" spans="2:2" x14ac:dyDescent="0.2">
      <c r="B3830"/>
    </row>
    <row r="3831" spans="2:2" x14ac:dyDescent="0.2">
      <c r="B3831"/>
    </row>
    <row r="3832" spans="2:2" x14ac:dyDescent="0.2">
      <c r="B3832"/>
    </row>
    <row r="3833" spans="2:2" x14ac:dyDescent="0.2">
      <c r="B3833"/>
    </row>
    <row r="3834" spans="2:2" x14ac:dyDescent="0.2">
      <c r="B3834"/>
    </row>
    <row r="3835" spans="2:2" x14ac:dyDescent="0.2">
      <c r="B3835"/>
    </row>
    <row r="3836" spans="2:2" x14ac:dyDescent="0.2">
      <c r="B3836"/>
    </row>
    <row r="3837" spans="2:2" x14ac:dyDescent="0.2">
      <c r="B3837"/>
    </row>
    <row r="3838" spans="2:2" x14ac:dyDescent="0.2">
      <c r="B3838"/>
    </row>
    <row r="3839" spans="2:2" x14ac:dyDescent="0.2">
      <c r="B3839"/>
    </row>
    <row r="3840" spans="2:2" x14ac:dyDescent="0.2">
      <c r="B3840"/>
    </row>
    <row r="3841" spans="2:2" x14ac:dyDescent="0.2">
      <c r="B3841"/>
    </row>
    <row r="3842" spans="2:2" x14ac:dyDescent="0.2">
      <c r="B3842"/>
    </row>
    <row r="3843" spans="2:2" x14ac:dyDescent="0.2">
      <c r="B3843"/>
    </row>
    <row r="3844" spans="2:2" x14ac:dyDescent="0.2">
      <c r="B3844"/>
    </row>
    <row r="3845" spans="2:2" x14ac:dyDescent="0.2">
      <c r="B3845"/>
    </row>
    <row r="3846" spans="2:2" x14ac:dyDescent="0.2">
      <c r="B3846"/>
    </row>
    <row r="3847" spans="2:2" x14ac:dyDescent="0.2">
      <c r="B3847"/>
    </row>
    <row r="3848" spans="2:2" x14ac:dyDescent="0.2">
      <c r="B3848"/>
    </row>
    <row r="3849" spans="2:2" x14ac:dyDescent="0.2">
      <c r="B3849"/>
    </row>
    <row r="3850" spans="2:2" x14ac:dyDescent="0.2">
      <c r="B3850"/>
    </row>
    <row r="3851" spans="2:2" x14ac:dyDescent="0.2">
      <c r="B3851"/>
    </row>
    <row r="3852" spans="2:2" x14ac:dyDescent="0.2">
      <c r="B3852"/>
    </row>
    <row r="3853" spans="2:2" x14ac:dyDescent="0.2">
      <c r="B3853"/>
    </row>
    <row r="3854" spans="2:2" x14ac:dyDescent="0.2">
      <c r="B3854"/>
    </row>
    <row r="3855" spans="2:2" x14ac:dyDescent="0.2">
      <c r="B3855"/>
    </row>
    <row r="3856" spans="2:2" x14ac:dyDescent="0.2">
      <c r="B3856"/>
    </row>
    <row r="3857" spans="2:2" x14ac:dyDescent="0.2">
      <c r="B3857"/>
    </row>
    <row r="3858" spans="2:2" x14ac:dyDescent="0.2">
      <c r="B3858"/>
    </row>
    <row r="3859" spans="2:2" x14ac:dyDescent="0.2">
      <c r="B3859"/>
    </row>
    <row r="3860" spans="2:2" x14ac:dyDescent="0.2">
      <c r="B3860"/>
    </row>
    <row r="3861" spans="2:2" x14ac:dyDescent="0.2">
      <c r="B3861"/>
    </row>
    <row r="3862" spans="2:2" x14ac:dyDescent="0.2">
      <c r="B3862"/>
    </row>
    <row r="3863" spans="2:2" x14ac:dyDescent="0.2">
      <c r="B3863"/>
    </row>
    <row r="3864" spans="2:2" x14ac:dyDescent="0.2">
      <c r="B3864"/>
    </row>
    <row r="3865" spans="2:2" x14ac:dyDescent="0.2">
      <c r="B3865"/>
    </row>
    <row r="3866" spans="2:2" x14ac:dyDescent="0.2">
      <c r="B3866"/>
    </row>
    <row r="3867" spans="2:2" x14ac:dyDescent="0.2">
      <c r="B3867"/>
    </row>
    <row r="3868" spans="2:2" x14ac:dyDescent="0.2">
      <c r="B3868"/>
    </row>
    <row r="3869" spans="2:2" x14ac:dyDescent="0.2">
      <c r="B3869"/>
    </row>
    <row r="3870" spans="2:2" x14ac:dyDescent="0.2">
      <c r="B3870"/>
    </row>
    <row r="3871" spans="2:2" x14ac:dyDescent="0.2">
      <c r="B3871"/>
    </row>
    <row r="3872" spans="2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  <row r="4443" spans="2:2" x14ac:dyDescent="0.2">
      <c r="B4443"/>
    </row>
    <row r="4444" spans="2:2" x14ac:dyDescent="0.2">
      <c r="B4444"/>
    </row>
    <row r="4445" spans="2:2" x14ac:dyDescent="0.2">
      <c r="B4445"/>
    </row>
    <row r="4446" spans="2:2" x14ac:dyDescent="0.2">
      <c r="B4446"/>
    </row>
    <row r="4447" spans="2:2" x14ac:dyDescent="0.2">
      <c r="B4447"/>
    </row>
    <row r="4448" spans="2:2" x14ac:dyDescent="0.2">
      <c r="B4448"/>
    </row>
    <row r="4449" spans="2:2" x14ac:dyDescent="0.2">
      <c r="B4449"/>
    </row>
    <row r="4450" spans="2:2" x14ac:dyDescent="0.2">
      <c r="B4450"/>
    </row>
    <row r="4451" spans="2:2" x14ac:dyDescent="0.2">
      <c r="B4451"/>
    </row>
    <row r="4452" spans="2:2" x14ac:dyDescent="0.2">
      <c r="B4452"/>
    </row>
    <row r="4453" spans="2:2" x14ac:dyDescent="0.2">
      <c r="B4453"/>
    </row>
    <row r="4454" spans="2:2" x14ac:dyDescent="0.2">
      <c r="B4454"/>
    </row>
    <row r="4455" spans="2:2" x14ac:dyDescent="0.2">
      <c r="B4455"/>
    </row>
    <row r="4456" spans="2:2" x14ac:dyDescent="0.2">
      <c r="B4456"/>
    </row>
    <row r="4457" spans="2:2" x14ac:dyDescent="0.2">
      <c r="B4457"/>
    </row>
    <row r="4458" spans="2:2" x14ac:dyDescent="0.2">
      <c r="B4458"/>
    </row>
    <row r="4459" spans="2:2" x14ac:dyDescent="0.2">
      <c r="B4459"/>
    </row>
    <row r="4460" spans="2:2" x14ac:dyDescent="0.2">
      <c r="B4460"/>
    </row>
    <row r="4461" spans="2:2" x14ac:dyDescent="0.2">
      <c r="B4461"/>
    </row>
    <row r="4462" spans="2:2" x14ac:dyDescent="0.2">
      <c r="B4462"/>
    </row>
    <row r="4463" spans="2:2" x14ac:dyDescent="0.2">
      <c r="B4463"/>
    </row>
    <row r="4464" spans="2:2" x14ac:dyDescent="0.2">
      <c r="B4464"/>
    </row>
    <row r="4465" spans="2:2" x14ac:dyDescent="0.2">
      <c r="B4465"/>
    </row>
    <row r="4466" spans="2:2" x14ac:dyDescent="0.2">
      <c r="B4466"/>
    </row>
    <row r="4467" spans="2:2" x14ac:dyDescent="0.2">
      <c r="B4467"/>
    </row>
    <row r="4468" spans="2:2" x14ac:dyDescent="0.2">
      <c r="B4468"/>
    </row>
    <row r="4469" spans="2:2" x14ac:dyDescent="0.2">
      <c r="B4469"/>
    </row>
    <row r="4470" spans="2:2" x14ac:dyDescent="0.2">
      <c r="B4470"/>
    </row>
    <row r="4471" spans="2:2" x14ac:dyDescent="0.2">
      <c r="B4471"/>
    </row>
    <row r="4472" spans="2:2" x14ac:dyDescent="0.2">
      <c r="B4472"/>
    </row>
    <row r="4473" spans="2:2" x14ac:dyDescent="0.2">
      <c r="B4473"/>
    </row>
    <row r="4474" spans="2:2" x14ac:dyDescent="0.2">
      <c r="B4474"/>
    </row>
    <row r="4475" spans="2:2" x14ac:dyDescent="0.2">
      <c r="B4475"/>
    </row>
    <row r="4476" spans="2:2" x14ac:dyDescent="0.2">
      <c r="B4476"/>
    </row>
    <row r="4477" spans="2:2" x14ac:dyDescent="0.2">
      <c r="B4477"/>
    </row>
    <row r="4478" spans="2:2" x14ac:dyDescent="0.2">
      <c r="B4478"/>
    </row>
    <row r="4479" spans="2:2" x14ac:dyDescent="0.2">
      <c r="B4479"/>
    </row>
    <row r="4480" spans="2:2" x14ac:dyDescent="0.2">
      <c r="B4480"/>
    </row>
    <row r="4481" spans="2:2" x14ac:dyDescent="0.2">
      <c r="B4481"/>
    </row>
    <row r="4482" spans="2:2" x14ac:dyDescent="0.2">
      <c r="B4482"/>
    </row>
    <row r="4483" spans="2:2" x14ac:dyDescent="0.2">
      <c r="B4483"/>
    </row>
    <row r="4484" spans="2:2" x14ac:dyDescent="0.2">
      <c r="B4484"/>
    </row>
    <row r="4485" spans="2:2" x14ac:dyDescent="0.2">
      <c r="B4485"/>
    </row>
    <row r="4486" spans="2:2" x14ac:dyDescent="0.2">
      <c r="B4486"/>
    </row>
    <row r="4487" spans="2:2" x14ac:dyDescent="0.2">
      <c r="B4487"/>
    </row>
    <row r="4488" spans="2:2" x14ac:dyDescent="0.2">
      <c r="B4488"/>
    </row>
    <row r="4489" spans="2:2" x14ac:dyDescent="0.2">
      <c r="B4489"/>
    </row>
    <row r="4490" spans="2:2" x14ac:dyDescent="0.2">
      <c r="B4490"/>
    </row>
    <row r="4491" spans="2:2" x14ac:dyDescent="0.2">
      <c r="B4491"/>
    </row>
    <row r="4492" spans="2:2" x14ac:dyDescent="0.2">
      <c r="B4492"/>
    </row>
    <row r="4493" spans="2:2" x14ac:dyDescent="0.2">
      <c r="B4493"/>
    </row>
    <row r="4494" spans="2:2" x14ac:dyDescent="0.2">
      <c r="B4494"/>
    </row>
    <row r="4495" spans="2:2" x14ac:dyDescent="0.2">
      <c r="B4495"/>
    </row>
    <row r="4496" spans="2:2" x14ac:dyDescent="0.2">
      <c r="B4496"/>
    </row>
    <row r="4497" spans="2:2" x14ac:dyDescent="0.2">
      <c r="B4497"/>
    </row>
    <row r="4498" spans="2:2" x14ac:dyDescent="0.2">
      <c r="B4498"/>
    </row>
    <row r="4499" spans="2:2" x14ac:dyDescent="0.2">
      <c r="B4499"/>
    </row>
    <row r="4500" spans="2:2" x14ac:dyDescent="0.2">
      <c r="B4500"/>
    </row>
    <row r="4501" spans="2:2" x14ac:dyDescent="0.2">
      <c r="B4501"/>
    </row>
    <row r="4502" spans="2:2" x14ac:dyDescent="0.2">
      <c r="B4502"/>
    </row>
    <row r="4503" spans="2:2" x14ac:dyDescent="0.2">
      <c r="B4503"/>
    </row>
    <row r="4504" spans="2:2" x14ac:dyDescent="0.2">
      <c r="B4504"/>
    </row>
    <row r="4505" spans="2:2" x14ac:dyDescent="0.2">
      <c r="B4505"/>
    </row>
    <row r="4506" spans="2:2" x14ac:dyDescent="0.2">
      <c r="B4506"/>
    </row>
    <row r="4507" spans="2:2" x14ac:dyDescent="0.2">
      <c r="B4507"/>
    </row>
    <row r="4508" spans="2:2" x14ac:dyDescent="0.2">
      <c r="B4508"/>
    </row>
    <row r="4509" spans="2:2" x14ac:dyDescent="0.2">
      <c r="B4509"/>
    </row>
    <row r="4510" spans="2:2" x14ac:dyDescent="0.2">
      <c r="B4510"/>
    </row>
    <row r="4511" spans="2:2" x14ac:dyDescent="0.2">
      <c r="B4511"/>
    </row>
    <row r="4512" spans="2:2" x14ac:dyDescent="0.2">
      <c r="B4512"/>
    </row>
    <row r="4513" spans="2:2" x14ac:dyDescent="0.2">
      <c r="B4513"/>
    </row>
    <row r="4514" spans="2:2" x14ac:dyDescent="0.2">
      <c r="B4514"/>
    </row>
    <row r="4515" spans="2:2" x14ac:dyDescent="0.2">
      <c r="B4515"/>
    </row>
    <row r="4516" spans="2:2" x14ac:dyDescent="0.2">
      <c r="B4516"/>
    </row>
    <row r="4517" spans="2:2" x14ac:dyDescent="0.2">
      <c r="B4517"/>
    </row>
    <row r="4518" spans="2:2" x14ac:dyDescent="0.2">
      <c r="B4518"/>
    </row>
    <row r="4519" spans="2:2" x14ac:dyDescent="0.2">
      <c r="B4519"/>
    </row>
    <row r="4520" spans="2:2" x14ac:dyDescent="0.2">
      <c r="B4520"/>
    </row>
    <row r="4521" spans="2:2" x14ac:dyDescent="0.2">
      <c r="B4521"/>
    </row>
    <row r="4522" spans="2:2" x14ac:dyDescent="0.2">
      <c r="B4522"/>
    </row>
    <row r="4523" spans="2:2" x14ac:dyDescent="0.2">
      <c r="B4523"/>
    </row>
    <row r="4524" spans="2:2" x14ac:dyDescent="0.2">
      <c r="B4524"/>
    </row>
    <row r="4525" spans="2:2" x14ac:dyDescent="0.2">
      <c r="B4525"/>
    </row>
    <row r="4526" spans="2:2" x14ac:dyDescent="0.2">
      <c r="B4526"/>
    </row>
    <row r="4527" spans="2:2" x14ac:dyDescent="0.2">
      <c r="B4527"/>
    </row>
    <row r="4528" spans="2:2" x14ac:dyDescent="0.2">
      <c r="B4528"/>
    </row>
    <row r="4529" spans="2:2" x14ac:dyDescent="0.2">
      <c r="B4529"/>
    </row>
    <row r="4530" spans="2:2" x14ac:dyDescent="0.2">
      <c r="B4530"/>
    </row>
    <row r="4531" spans="2:2" x14ac:dyDescent="0.2">
      <c r="B4531"/>
    </row>
    <row r="4532" spans="2:2" x14ac:dyDescent="0.2">
      <c r="B4532"/>
    </row>
    <row r="4533" spans="2:2" x14ac:dyDescent="0.2">
      <c r="B4533"/>
    </row>
    <row r="4534" spans="2:2" x14ac:dyDescent="0.2">
      <c r="B4534"/>
    </row>
    <row r="4535" spans="2:2" x14ac:dyDescent="0.2">
      <c r="B4535"/>
    </row>
    <row r="4536" spans="2:2" x14ac:dyDescent="0.2">
      <c r="B4536"/>
    </row>
    <row r="4537" spans="2:2" x14ac:dyDescent="0.2">
      <c r="B4537"/>
    </row>
    <row r="4538" spans="2:2" x14ac:dyDescent="0.2">
      <c r="B4538"/>
    </row>
    <row r="4539" spans="2:2" x14ac:dyDescent="0.2">
      <c r="B4539"/>
    </row>
    <row r="4540" spans="2:2" x14ac:dyDescent="0.2">
      <c r="B4540"/>
    </row>
    <row r="4541" spans="2:2" x14ac:dyDescent="0.2">
      <c r="B4541"/>
    </row>
    <row r="4542" spans="2:2" x14ac:dyDescent="0.2">
      <c r="B4542"/>
    </row>
    <row r="4543" spans="2:2" x14ac:dyDescent="0.2">
      <c r="B4543"/>
    </row>
    <row r="4544" spans="2:2" x14ac:dyDescent="0.2">
      <c r="B4544"/>
    </row>
    <row r="4545" spans="2:2" x14ac:dyDescent="0.2">
      <c r="B4545"/>
    </row>
    <row r="4546" spans="2:2" x14ac:dyDescent="0.2">
      <c r="B4546"/>
    </row>
    <row r="4547" spans="2:2" x14ac:dyDescent="0.2">
      <c r="B4547"/>
    </row>
    <row r="4548" spans="2:2" x14ac:dyDescent="0.2">
      <c r="B4548"/>
    </row>
    <row r="4549" spans="2:2" x14ac:dyDescent="0.2">
      <c r="B4549"/>
    </row>
    <row r="4550" spans="2:2" x14ac:dyDescent="0.2">
      <c r="B4550"/>
    </row>
    <row r="4551" spans="2:2" x14ac:dyDescent="0.2">
      <c r="B4551"/>
    </row>
    <row r="4552" spans="2:2" x14ac:dyDescent="0.2">
      <c r="B4552"/>
    </row>
    <row r="4553" spans="2:2" x14ac:dyDescent="0.2">
      <c r="B4553"/>
    </row>
    <row r="4554" spans="2:2" x14ac:dyDescent="0.2">
      <c r="B4554"/>
    </row>
    <row r="4555" spans="2:2" x14ac:dyDescent="0.2">
      <c r="B4555"/>
    </row>
    <row r="4556" spans="2:2" x14ac:dyDescent="0.2">
      <c r="B4556"/>
    </row>
    <row r="4557" spans="2:2" x14ac:dyDescent="0.2">
      <c r="B4557"/>
    </row>
    <row r="4558" spans="2:2" x14ac:dyDescent="0.2">
      <c r="B4558"/>
    </row>
    <row r="4559" spans="2:2" x14ac:dyDescent="0.2">
      <c r="B4559"/>
    </row>
    <row r="4560" spans="2:2" x14ac:dyDescent="0.2">
      <c r="B4560"/>
    </row>
    <row r="4561" spans="2:2" x14ac:dyDescent="0.2">
      <c r="B4561"/>
    </row>
    <row r="4562" spans="2:2" x14ac:dyDescent="0.2">
      <c r="B4562"/>
    </row>
    <row r="4563" spans="2:2" x14ac:dyDescent="0.2">
      <c r="B4563"/>
    </row>
    <row r="4564" spans="2:2" x14ac:dyDescent="0.2">
      <c r="B4564"/>
    </row>
    <row r="4565" spans="2:2" x14ac:dyDescent="0.2">
      <c r="B4565"/>
    </row>
    <row r="4566" spans="2:2" x14ac:dyDescent="0.2">
      <c r="B4566"/>
    </row>
    <row r="4567" spans="2:2" x14ac:dyDescent="0.2">
      <c r="B4567"/>
    </row>
    <row r="4568" spans="2:2" x14ac:dyDescent="0.2">
      <c r="B4568"/>
    </row>
    <row r="4569" spans="2:2" x14ac:dyDescent="0.2">
      <c r="B4569"/>
    </row>
    <row r="4570" spans="2:2" x14ac:dyDescent="0.2">
      <c r="B4570"/>
    </row>
    <row r="4571" spans="2:2" x14ac:dyDescent="0.2">
      <c r="B4571"/>
    </row>
    <row r="4572" spans="2:2" x14ac:dyDescent="0.2">
      <c r="B4572"/>
    </row>
    <row r="4573" spans="2:2" x14ac:dyDescent="0.2">
      <c r="B4573"/>
    </row>
    <row r="4574" spans="2:2" x14ac:dyDescent="0.2">
      <c r="B4574"/>
    </row>
    <row r="4575" spans="2:2" x14ac:dyDescent="0.2">
      <c r="B4575"/>
    </row>
    <row r="4576" spans="2:2" x14ac:dyDescent="0.2">
      <c r="B4576"/>
    </row>
    <row r="4577" spans="2:2" x14ac:dyDescent="0.2">
      <c r="B4577"/>
    </row>
    <row r="4578" spans="2:2" x14ac:dyDescent="0.2">
      <c r="B4578"/>
    </row>
    <row r="4579" spans="2:2" x14ac:dyDescent="0.2">
      <c r="B4579"/>
    </row>
    <row r="4580" spans="2:2" x14ac:dyDescent="0.2">
      <c r="B4580"/>
    </row>
    <row r="4581" spans="2:2" x14ac:dyDescent="0.2">
      <c r="B4581"/>
    </row>
    <row r="4582" spans="2:2" x14ac:dyDescent="0.2">
      <c r="B4582"/>
    </row>
    <row r="4583" spans="2:2" x14ac:dyDescent="0.2">
      <c r="B4583"/>
    </row>
    <row r="4584" spans="2:2" x14ac:dyDescent="0.2">
      <c r="B4584"/>
    </row>
    <row r="4585" spans="2:2" x14ac:dyDescent="0.2">
      <c r="B4585"/>
    </row>
    <row r="4586" spans="2:2" x14ac:dyDescent="0.2">
      <c r="B4586"/>
    </row>
    <row r="4587" spans="2:2" x14ac:dyDescent="0.2">
      <c r="B4587"/>
    </row>
    <row r="4588" spans="2:2" x14ac:dyDescent="0.2">
      <c r="B4588"/>
    </row>
    <row r="4589" spans="2:2" x14ac:dyDescent="0.2">
      <c r="B4589"/>
    </row>
    <row r="4590" spans="2:2" x14ac:dyDescent="0.2">
      <c r="B4590"/>
    </row>
    <row r="4591" spans="2:2" x14ac:dyDescent="0.2">
      <c r="B4591"/>
    </row>
    <row r="4592" spans="2:2" x14ac:dyDescent="0.2">
      <c r="B4592"/>
    </row>
    <row r="4593" spans="2:2" x14ac:dyDescent="0.2">
      <c r="B4593"/>
    </row>
    <row r="4594" spans="2:2" x14ac:dyDescent="0.2">
      <c r="B4594"/>
    </row>
    <row r="4595" spans="2:2" x14ac:dyDescent="0.2">
      <c r="B4595"/>
    </row>
    <row r="4596" spans="2:2" x14ac:dyDescent="0.2">
      <c r="B4596"/>
    </row>
    <row r="4597" spans="2:2" x14ac:dyDescent="0.2">
      <c r="B4597"/>
    </row>
    <row r="4598" spans="2:2" x14ac:dyDescent="0.2">
      <c r="B4598"/>
    </row>
    <row r="4599" spans="2:2" x14ac:dyDescent="0.2">
      <c r="B4599"/>
    </row>
    <row r="4600" spans="2:2" x14ac:dyDescent="0.2">
      <c r="B4600"/>
    </row>
    <row r="4601" spans="2:2" x14ac:dyDescent="0.2">
      <c r="B4601"/>
    </row>
    <row r="4602" spans="2:2" x14ac:dyDescent="0.2">
      <c r="B4602"/>
    </row>
    <row r="4603" spans="2:2" x14ac:dyDescent="0.2">
      <c r="B4603"/>
    </row>
    <row r="4604" spans="2:2" x14ac:dyDescent="0.2">
      <c r="B4604"/>
    </row>
    <row r="4605" spans="2:2" x14ac:dyDescent="0.2">
      <c r="B4605"/>
    </row>
    <row r="4606" spans="2:2" x14ac:dyDescent="0.2">
      <c r="B4606"/>
    </row>
    <row r="4607" spans="2:2" x14ac:dyDescent="0.2">
      <c r="B4607"/>
    </row>
    <row r="4608" spans="2:2" x14ac:dyDescent="0.2">
      <c r="B4608"/>
    </row>
    <row r="4609" spans="2:2" x14ac:dyDescent="0.2">
      <c r="B4609"/>
    </row>
    <row r="4610" spans="2:2" x14ac:dyDescent="0.2">
      <c r="B4610"/>
    </row>
    <row r="4611" spans="2:2" x14ac:dyDescent="0.2">
      <c r="B4611"/>
    </row>
    <row r="4612" spans="2:2" x14ac:dyDescent="0.2">
      <c r="B4612"/>
    </row>
    <row r="4613" spans="2:2" x14ac:dyDescent="0.2">
      <c r="B4613"/>
    </row>
    <row r="4614" spans="2:2" x14ac:dyDescent="0.2">
      <c r="B4614"/>
    </row>
    <row r="4615" spans="2:2" x14ac:dyDescent="0.2">
      <c r="B4615"/>
    </row>
    <row r="4616" spans="2:2" x14ac:dyDescent="0.2">
      <c r="B4616"/>
    </row>
    <row r="4617" spans="2:2" x14ac:dyDescent="0.2">
      <c r="B4617"/>
    </row>
    <row r="4618" spans="2:2" x14ac:dyDescent="0.2">
      <c r="B4618"/>
    </row>
    <row r="4619" spans="2:2" x14ac:dyDescent="0.2">
      <c r="B4619"/>
    </row>
    <row r="4620" spans="2:2" x14ac:dyDescent="0.2">
      <c r="B4620"/>
    </row>
    <row r="4621" spans="2:2" x14ac:dyDescent="0.2">
      <c r="B4621"/>
    </row>
    <row r="4622" spans="2:2" x14ac:dyDescent="0.2">
      <c r="B4622"/>
    </row>
    <row r="4623" spans="2:2" x14ac:dyDescent="0.2">
      <c r="B4623"/>
    </row>
    <row r="4624" spans="2:2" x14ac:dyDescent="0.2">
      <c r="B4624"/>
    </row>
    <row r="4625" spans="2:2" x14ac:dyDescent="0.2">
      <c r="B4625"/>
    </row>
    <row r="4626" spans="2:2" x14ac:dyDescent="0.2">
      <c r="B4626"/>
    </row>
    <row r="4627" spans="2:2" x14ac:dyDescent="0.2">
      <c r="B4627"/>
    </row>
    <row r="4628" spans="2:2" x14ac:dyDescent="0.2">
      <c r="B4628"/>
    </row>
    <row r="4629" spans="2:2" x14ac:dyDescent="0.2">
      <c r="B4629"/>
    </row>
    <row r="4630" spans="2:2" x14ac:dyDescent="0.2">
      <c r="B4630"/>
    </row>
    <row r="4631" spans="2:2" x14ac:dyDescent="0.2">
      <c r="B4631"/>
    </row>
    <row r="4632" spans="2:2" x14ac:dyDescent="0.2">
      <c r="B4632"/>
    </row>
    <row r="4633" spans="2:2" x14ac:dyDescent="0.2">
      <c r="B4633"/>
    </row>
    <row r="4634" spans="2:2" x14ac:dyDescent="0.2">
      <c r="B4634"/>
    </row>
    <row r="4635" spans="2:2" x14ac:dyDescent="0.2">
      <c r="B4635"/>
    </row>
    <row r="4636" spans="2:2" x14ac:dyDescent="0.2">
      <c r="B4636"/>
    </row>
    <row r="4637" spans="2:2" x14ac:dyDescent="0.2">
      <c r="B4637"/>
    </row>
    <row r="4638" spans="2:2" x14ac:dyDescent="0.2">
      <c r="B4638"/>
    </row>
    <row r="4639" spans="2:2" x14ac:dyDescent="0.2">
      <c r="B4639"/>
    </row>
    <row r="4640" spans="2:2" x14ac:dyDescent="0.2">
      <c r="B4640"/>
    </row>
    <row r="4641" spans="2:2" x14ac:dyDescent="0.2">
      <c r="B4641"/>
    </row>
    <row r="4642" spans="2:2" x14ac:dyDescent="0.2">
      <c r="B4642"/>
    </row>
    <row r="4643" spans="2:2" x14ac:dyDescent="0.2">
      <c r="B4643"/>
    </row>
    <row r="4644" spans="2:2" x14ac:dyDescent="0.2">
      <c r="B4644"/>
    </row>
    <row r="4645" spans="2:2" x14ac:dyDescent="0.2">
      <c r="B4645"/>
    </row>
    <row r="4646" spans="2:2" x14ac:dyDescent="0.2">
      <c r="B4646"/>
    </row>
    <row r="4647" spans="2:2" x14ac:dyDescent="0.2">
      <c r="B4647"/>
    </row>
    <row r="4648" spans="2:2" x14ac:dyDescent="0.2">
      <c r="B4648"/>
    </row>
    <row r="4649" spans="2:2" x14ac:dyDescent="0.2">
      <c r="B4649"/>
    </row>
    <row r="4650" spans="2:2" x14ac:dyDescent="0.2">
      <c r="B4650"/>
    </row>
    <row r="4651" spans="2:2" x14ac:dyDescent="0.2">
      <c r="B4651"/>
    </row>
    <row r="4652" spans="2:2" x14ac:dyDescent="0.2">
      <c r="B4652"/>
    </row>
    <row r="4653" spans="2:2" x14ac:dyDescent="0.2">
      <c r="B4653"/>
    </row>
    <row r="4654" spans="2:2" x14ac:dyDescent="0.2">
      <c r="B4654"/>
    </row>
    <row r="4655" spans="2:2" x14ac:dyDescent="0.2">
      <c r="B4655"/>
    </row>
    <row r="4656" spans="2:2" x14ac:dyDescent="0.2">
      <c r="B4656"/>
    </row>
    <row r="4657" spans="2:2" x14ac:dyDescent="0.2">
      <c r="B4657"/>
    </row>
    <row r="4658" spans="2:2" x14ac:dyDescent="0.2">
      <c r="B4658"/>
    </row>
    <row r="4659" spans="2:2" x14ac:dyDescent="0.2">
      <c r="B4659"/>
    </row>
    <row r="4660" spans="2:2" x14ac:dyDescent="0.2">
      <c r="B4660"/>
    </row>
    <row r="4661" spans="2:2" x14ac:dyDescent="0.2">
      <c r="B4661"/>
    </row>
    <row r="4662" spans="2:2" x14ac:dyDescent="0.2">
      <c r="B4662"/>
    </row>
    <row r="4663" spans="2:2" x14ac:dyDescent="0.2">
      <c r="B4663"/>
    </row>
    <row r="4664" spans="2:2" x14ac:dyDescent="0.2">
      <c r="B4664"/>
    </row>
    <row r="4665" spans="2:2" x14ac:dyDescent="0.2">
      <c r="B4665"/>
    </row>
    <row r="4666" spans="2:2" x14ac:dyDescent="0.2">
      <c r="B4666"/>
    </row>
    <row r="4667" spans="2:2" x14ac:dyDescent="0.2">
      <c r="B4667"/>
    </row>
    <row r="4668" spans="2:2" x14ac:dyDescent="0.2">
      <c r="B4668"/>
    </row>
    <row r="4669" spans="2:2" x14ac:dyDescent="0.2">
      <c r="B4669"/>
    </row>
    <row r="4670" spans="2:2" x14ac:dyDescent="0.2">
      <c r="B4670"/>
    </row>
    <row r="4671" spans="2:2" x14ac:dyDescent="0.2">
      <c r="B4671"/>
    </row>
    <row r="4672" spans="2:2" x14ac:dyDescent="0.2">
      <c r="B4672"/>
    </row>
    <row r="4673" spans="2:2" x14ac:dyDescent="0.2">
      <c r="B4673"/>
    </row>
    <row r="4674" spans="2:2" x14ac:dyDescent="0.2">
      <c r="B4674"/>
    </row>
    <row r="4675" spans="2:2" x14ac:dyDescent="0.2">
      <c r="B4675"/>
    </row>
    <row r="4676" spans="2:2" x14ac:dyDescent="0.2">
      <c r="B4676"/>
    </row>
    <row r="4677" spans="2:2" x14ac:dyDescent="0.2">
      <c r="B4677"/>
    </row>
    <row r="4678" spans="2:2" x14ac:dyDescent="0.2">
      <c r="B4678"/>
    </row>
    <row r="4679" spans="2:2" x14ac:dyDescent="0.2">
      <c r="B4679"/>
    </row>
    <row r="4680" spans="2:2" x14ac:dyDescent="0.2">
      <c r="B4680"/>
    </row>
    <row r="4681" spans="2:2" x14ac:dyDescent="0.2">
      <c r="B4681"/>
    </row>
    <row r="4682" spans="2:2" x14ac:dyDescent="0.2">
      <c r="B4682"/>
    </row>
    <row r="4683" spans="2:2" x14ac:dyDescent="0.2">
      <c r="B4683"/>
    </row>
    <row r="4684" spans="2:2" x14ac:dyDescent="0.2">
      <c r="B4684"/>
    </row>
    <row r="4685" spans="2:2" x14ac:dyDescent="0.2">
      <c r="B4685"/>
    </row>
    <row r="4686" spans="2:2" x14ac:dyDescent="0.2">
      <c r="B4686"/>
    </row>
    <row r="4687" spans="2:2" x14ac:dyDescent="0.2">
      <c r="B4687"/>
    </row>
    <row r="4688" spans="2:2" x14ac:dyDescent="0.2">
      <c r="B4688"/>
    </row>
    <row r="4689" spans="2:2" x14ac:dyDescent="0.2">
      <c r="B4689"/>
    </row>
    <row r="4690" spans="2:2" x14ac:dyDescent="0.2">
      <c r="B4690"/>
    </row>
    <row r="4691" spans="2:2" x14ac:dyDescent="0.2">
      <c r="B4691"/>
    </row>
    <row r="4692" spans="2:2" x14ac:dyDescent="0.2">
      <c r="B4692"/>
    </row>
    <row r="4693" spans="2:2" x14ac:dyDescent="0.2">
      <c r="B4693"/>
    </row>
    <row r="4694" spans="2:2" x14ac:dyDescent="0.2">
      <c r="B4694"/>
    </row>
    <row r="4695" spans="2:2" x14ac:dyDescent="0.2">
      <c r="B4695"/>
    </row>
    <row r="4696" spans="2:2" x14ac:dyDescent="0.2">
      <c r="B4696"/>
    </row>
    <row r="4697" spans="2:2" x14ac:dyDescent="0.2">
      <c r="B4697"/>
    </row>
    <row r="4698" spans="2:2" x14ac:dyDescent="0.2">
      <c r="B4698"/>
    </row>
    <row r="4699" spans="2:2" x14ac:dyDescent="0.2">
      <c r="B4699"/>
    </row>
    <row r="4700" spans="2:2" x14ac:dyDescent="0.2">
      <c r="B4700"/>
    </row>
    <row r="4701" spans="2:2" x14ac:dyDescent="0.2">
      <c r="B4701"/>
    </row>
    <row r="4702" spans="2:2" x14ac:dyDescent="0.2">
      <c r="B4702"/>
    </row>
    <row r="4703" spans="2:2" x14ac:dyDescent="0.2">
      <c r="B4703"/>
    </row>
    <row r="4704" spans="2:2" x14ac:dyDescent="0.2">
      <c r="B4704"/>
    </row>
    <row r="4705" spans="2:2" x14ac:dyDescent="0.2">
      <c r="B4705"/>
    </row>
    <row r="4706" spans="2:2" x14ac:dyDescent="0.2">
      <c r="B4706"/>
    </row>
    <row r="4707" spans="2:2" x14ac:dyDescent="0.2">
      <c r="B4707"/>
    </row>
    <row r="4708" spans="2:2" x14ac:dyDescent="0.2">
      <c r="B4708"/>
    </row>
    <row r="4709" spans="2:2" x14ac:dyDescent="0.2">
      <c r="B4709"/>
    </row>
    <row r="4710" spans="2:2" x14ac:dyDescent="0.2">
      <c r="B4710"/>
    </row>
    <row r="4711" spans="2:2" x14ac:dyDescent="0.2">
      <c r="B4711"/>
    </row>
    <row r="4712" spans="2:2" x14ac:dyDescent="0.2">
      <c r="B4712"/>
    </row>
    <row r="4713" spans="2:2" x14ac:dyDescent="0.2">
      <c r="B4713"/>
    </row>
    <row r="4714" spans="2:2" x14ac:dyDescent="0.2">
      <c r="B4714"/>
    </row>
    <row r="4715" spans="2:2" x14ac:dyDescent="0.2">
      <c r="B4715"/>
    </row>
    <row r="4716" spans="2:2" x14ac:dyDescent="0.2">
      <c r="B4716"/>
    </row>
    <row r="4717" spans="2:2" x14ac:dyDescent="0.2">
      <c r="B4717"/>
    </row>
    <row r="4718" spans="2:2" x14ac:dyDescent="0.2">
      <c r="B4718"/>
    </row>
    <row r="4719" spans="2:2" x14ac:dyDescent="0.2">
      <c r="B4719"/>
    </row>
    <row r="4720" spans="2:2" x14ac:dyDescent="0.2">
      <c r="B4720"/>
    </row>
    <row r="4721" spans="2:2" x14ac:dyDescent="0.2">
      <c r="B4721"/>
    </row>
    <row r="4722" spans="2:2" x14ac:dyDescent="0.2">
      <c r="B4722"/>
    </row>
    <row r="4723" spans="2:2" x14ac:dyDescent="0.2">
      <c r="B4723"/>
    </row>
    <row r="4724" spans="2:2" x14ac:dyDescent="0.2">
      <c r="B4724"/>
    </row>
    <row r="4725" spans="2:2" x14ac:dyDescent="0.2">
      <c r="B4725"/>
    </row>
    <row r="4726" spans="2:2" x14ac:dyDescent="0.2">
      <c r="B4726"/>
    </row>
    <row r="4727" spans="2:2" x14ac:dyDescent="0.2">
      <c r="B4727"/>
    </row>
    <row r="4728" spans="2:2" x14ac:dyDescent="0.2">
      <c r="B4728"/>
    </row>
    <row r="4729" spans="2:2" x14ac:dyDescent="0.2">
      <c r="B4729"/>
    </row>
    <row r="4730" spans="2:2" x14ac:dyDescent="0.2">
      <c r="B4730"/>
    </row>
    <row r="4731" spans="2:2" x14ac:dyDescent="0.2">
      <c r="B4731"/>
    </row>
    <row r="4732" spans="2:2" x14ac:dyDescent="0.2">
      <c r="B4732"/>
    </row>
    <row r="4733" spans="2:2" x14ac:dyDescent="0.2">
      <c r="B4733"/>
    </row>
    <row r="4734" spans="2:2" x14ac:dyDescent="0.2">
      <c r="B4734"/>
    </row>
    <row r="4735" spans="2:2" x14ac:dyDescent="0.2">
      <c r="B4735"/>
    </row>
    <row r="4736" spans="2:2" x14ac:dyDescent="0.2">
      <c r="B4736"/>
    </row>
    <row r="4737" spans="2:2" x14ac:dyDescent="0.2">
      <c r="B4737"/>
    </row>
    <row r="4738" spans="2:2" x14ac:dyDescent="0.2">
      <c r="B4738"/>
    </row>
    <row r="4739" spans="2:2" x14ac:dyDescent="0.2">
      <c r="B4739"/>
    </row>
    <row r="4740" spans="2:2" x14ac:dyDescent="0.2">
      <c r="B4740"/>
    </row>
    <row r="4741" spans="2:2" x14ac:dyDescent="0.2">
      <c r="B4741"/>
    </row>
    <row r="4742" spans="2:2" x14ac:dyDescent="0.2">
      <c r="B4742"/>
    </row>
    <row r="4743" spans="2:2" x14ac:dyDescent="0.2">
      <c r="B4743"/>
    </row>
    <row r="4744" spans="2:2" x14ac:dyDescent="0.2">
      <c r="B4744"/>
    </row>
    <row r="4745" spans="2:2" x14ac:dyDescent="0.2">
      <c r="B4745"/>
    </row>
    <row r="4746" spans="2:2" x14ac:dyDescent="0.2">
      <c r="B4746"/>
    </row>
    <row r="4747" spans="2:2" x14ac:dyDescent="0.2">
      <c r="B4747"/>
    </row>
    <row r="4748" spans="2:2" x14ac:dyDescent="0.2">
      <c r="B4748"/>
    </row>
    <row r="4749" spans="2:2" x14ac:dyDescent="0.2">
      <c r="B4749"/>
    </row>
    <row r="4750" spans="2:2" x14ac:dyDescent="0.2">
      <c r="B4750"/>
    </row>
    <row r="4751" spans="2:2" x14ac:dyDescent="0.2">
      <c r="B4751"/>
    </row>
    <row r="4752" spans="2:2" x14ac:dyDescent="0.2">
      <c r="B4752"/>
    </row>
    <row r="4753" spans="2:2" x14ac:dyDescent="0.2">
      <c r="B4753"/>
    </row>
    <row r="4754" spans="2:2" x14ac:dyDescent="0.2">
      <c r="B4754"/>
    </row>
    <row r="4755" spans="2:2" x14ac:dyDescent="0.2">
      <c r="B4755"/>
    </row>
    <row r="4756" spans="2:2" x14ac:dyDescent="0.2">
      <c r="B4756"/>
    </row>
    <row r="4757" spans="2:2" x14ac:dyDescent="0.2">
      <c r="B4757"/>
    </row>
    <row r="4758" spans="2:2" x14ac:dyDescent="0.2">
      <c r="B4758"/>
    </row>
    <row r="4759" spans="2:2" x14ac:dyDescent="0.2">
      <c r="B4759"/>
    </row>
    <row r="4760" spans="2:2" x14ac:dyDescent="0.2">
      <c r="B4760"/>
    </row>
    <row r="4761" spans="2:2" x14ac:dyDescent="0.2">
      <c r="B4761"/>
    </row>
    <row r="4762" spans="2:2" x14ac:dyDescent="0.2">
      <c r="B4762"/>
    </row>
    <row r="4763" spans="2:2" x14ac:dyDescent="0.2">
      <c r="B4763"/>
    </row>
    <row r="4764" spans="2:2" x14ac:dyDescent="0.2">
      <c r="B4764"/>
    </row>
    <row r="4765" spans="2:2" x14ac:dyDescent="0.2">
      <c r="B4765"/>
    </row>
    <row r="4766" spans="2:2" x14ac:dyDescent="0.2">
      <c r="B4766"/>
    </row>
    <row r="4767" spans="2:2" x14ac:dyDescent="0.2">
      <c r="B4767"/>
    </row>
    <row r="4768" spans="2:2" x14ac:dyDescent="0.2">
      <c r="B4768"/>
    </row>
    <row r="4769" spans="2:2" x14ac:dyDescent="0.2">
      <c r="B4769"/>
    </row>
    <row r="4770" spans="2:2" x14ac:dyDescent="0.2">
      <c r="B4770"/>
    </row>
    <row r="4771" spans="2:2" x14ac:dyDescent="0.2">
      <c r="B4771"/>
    </row>
    <row r="4772" spans="2:2" x14ac:dyDescent="0.2">
      <c r="B4772"/>
    </row>
    <row r="4773" spans="2:2" x14ac:dyDescent="0.2">
      <c r="B4773"/>
    </row>
    <row r="4774" spans="2:2" x14ac:dyDescent="0.2">
      <c r="B4774"/>
    </row>
    <row r="4775" spans="2:2" x14ac:dyDescent="0.2">
      <c r="B4775"/>
    </row>
    <row r="4776" spans="2:2" x14ac:dyDescent="0.2">
      <c r="B4776"/>
    </row>
    <row r="4777" spans="2:2" x14ac:dyDescent="0.2">
      <c r="B4777"/>
    </row>
    <row r="4778" spans="2:2" x14ac:dyDescent="0.2">
      <c r="B4778"/>
    </row>
    <row r="4779" spans="2:2" x14ac:dyDescent="0.2">
      <c r="B4779"/>
    </row>
    <row r="4780" spans="2:2" x14ac:dyDescent="0.2">
      <c r="B4780"/>
    </row>
    <row r="4781" spans="2:2" x14ac:dyDescent="0.2">
      <c r="B4781"/>
    </row>
    <row r="4782" spans="2:2" x14ac:dyDescent="0.2">
      <c r="B4782"/>
    </row>
    <row r="4783" spans="2:2" x14ac:dyDescent="0.2">
      <c r="B4783"/>
    </row>
    <row r="4784" spans="2:2" x14ac:dyDescent="0.2">
      <c r="B4784"/>
    </row>
    <row r="4785" spans="2:2" x14ac:dyDescent="0.2">
      <c r="B4785"/>
    </row>
    <row r="4786" spans="2:2" x14ac:dyDescent="0.2">
      <c r="B4786"/>
    </row>
    <row r="4787" spans="2:2" x14ac:dyDescent="0.2">
      <c r="B4787"/>
    </row>
    <row r="4788" spans="2:2" x14ac:dyDescent="0.2">
      <c r="B4788"/>
    </row>
    <row r="4789" spans="2:2" x14ac:dyDescent="0.2">
      <c r="B4789"/>
    </row>
    <row r="4790" spans="2:2" x14ac:dyDescent="0.2">
      <c r="B4790"/>
    </row>
    <row r="4791" spans="2:2" x14ac:dyDescent="0.2">
      <c r="B4791"/>
    </row>
    <row r="4792" spans="2:2" x14ac:dyDescent="0.2">
      <c r="B4792"/>
    </row>
    <row r="4793" spans="2:2" x14ac:dyDescent="0.2">
      <c r="B4793"/>
    </row>
    <row r="4794" spans="2:2" x14ac:dyDescent="0.2">
      <c r="B4794"/>
    </row>
    <row r="4795" spans="2:2" x14ac:dyDescent="0.2">
      <c r="B4795"/>
    </row>
    <row r="4796" spans="2:2" x14ac:dyDescent="0.2">
      <c r="B4796"/>
    </row>
    <row r="4797" spans="2:2" x14ac:dyDescent="0.2">
      <c r="B4797"/>
    </row>
    <row r="4798" spans="2:2" x14ac:dyDescent="0.2">
      <c r="B4798"/>
    </row>
    <row r="4799" spans="2:2" x14ac:dyDescent="0.2">
      <c r="B4799"/>
    </row>
    <row r="4800" spans="2:2" x14ac:dyDescent="0.2">
      <c r="B4800"/>
    </row>
    <row r="4801" spans="2:2" x14ac:dyDescent="0.2">
      <c r="B4801"/>
    </row>
    <row r="4802" spans="2:2" x14ac:dyDescent="0.2">
      <c r="B4802"/>
    </row>
    <row r="4803" spans="2:2" x14ac:dyDescent="0.2">
      <c r="B4803"/>
    </row>
    <row r="4804" spans="2:2" x14ac:dyDescent="0.2">
      <c r="B4804"/>
    </row>
    <row r="4805" spans="2:2" x14ac:dyDescent="0.2">
      <c r="B4805"/>
    </row>
    <row r="4806" spans="2:2" x14ac:dyDescent="0.2">
      <c r="B4806"/>
    </row>
    <row r="4807" spans="2:2" x14ac:dyDescent="0.2">
      <c r="B4807"/>
    </row>
    <row r="4808" spans="2:2" x14ac:dyDescent="0.2">
      <c r="B4808"/>
    </row>
    <row r="4809" spans="2:2" x14ac:dyDescent="0.2">
      <c r="B4809"/>
    </row>
    <row r="4810" spans="2:2" x14ac:dyDescent="0.2">
      <c r="B4810"/>
    </row>
    <row r="4811" spans="2:2" x14ac:dyDescent="0.2">
      <c r="B4811"/>
    </row>
    <row r="4812" spans="2:2" x14ac:dyDescent="0.2">
      <c r="B4812"/>
    </row>
    <row r="4813" spans="2:2" x14ac:dyDescent="0.2">
      <c r="B4813"/>
    </row>
    <row r="4814" spans="2:2" x14ac:dyDescent="0.2">
      <c r="B4814"/>
    </row>
    <row r="4815" spans="2:2" x14ac:dyDescent="0.2">
      <c r="B4815"/>
    </row>
    <row r="4816" spans="2:2" x14ac:dyDescent="0.2">
      <c r="B4816"/>
    </row>
    <row r="4817" spans="2:2" x14ac:dyDescent="0.2">
      <c r="B4817"/>
    </row>
    <row r="4818" spans="2:2" x14ac:dyDescent="0.2">
      <c r="B4818"/>
    </row>
    <row r="4819" spans="2:2" x14ac:dyDescent="0.2">
      <c r="B4819"/>
    </row>
    <row r="4820" spans="2:2" x14ac:dyDescent="0.2">
      <c r="B4820"/>
    </row>
    <row r="4821" spans="2:2" x14ac:dyDescent="0.2">
      <c r="B4821"/>
    </row>
    <row r="4822" spans="2:2" x14ac:dyDescent="0.2">
      <c r="B4822"/>
    </row>
    <row r="4823" spans="2:2" x14ac:dyDescent="0.2">
      <c r="B4823"/>
    </row>
    <row r="4824" spans="2:2" x14ac:dyDescent="0.2">
      <c r="B4824"/>
    </row>
    <row r="4825" spans="2:2" x14ac:dyDescent="0.2">
      <c r="B4825"/>
    </row>
    <row r="4826" spans="2:2" x14ac:dyDescent="0.2">
      <c r="B4826"/>
    </row>
    <row r="4827" spans="2:2" x14ac:dyDescent="0.2">
      <c r="B4827"/>
    </row>
    <row r="4828" spans="2:2" x14ac:dyDescent="0.2">
      <c r="B4828"/>
    </row>
    <row r="4829" spans="2:2" x14ac:dyDescent="0.2">
      <c r="B4829"/>
    </row>
    <row r="4830" spans="2:2" x14ac:dyDescent="0.2">
      <c r="B4830"/>
    </row>
    <row r="4831" spans="2:2" x14ac:dyDescent="0.2">
      <c r="B4831"/>
    </row>
    <row r="4832" spans="2:2" x14ac:dyDescent="0.2">
      <c r="B4832"/>
    </row>
    <row r="4833" spans="2:2" x14ac:dyDescent="0.2">
      <c r="B4833"/>
    </row>
    <row r="4834" spans="2:2" x14ac:dyDescent="0.2">
      <c r="B4834"/>
    </row>
    <row r="4835" spans="2:2" x14ac:dyDescent="0.2">
      <c r="B4835"/>
    </row>
    <row r="4836" spans="2:2" x14ac:dyDescent="0.2">
      <c r="B4836"/>
    </row>
    <row r="4837" spans="2:2" x14ac:dyDescent="0.2">
      <c r="B4837"/>
    </row>
    <row r="4838" spans="2:2" x14ac:dyDescent="0.2">
      <c r="B4838"/>
    </row>
    <row r="4839" spans="2:2" x14ac:dyDescent="0.2">
      <c r="B4839"/>
    </row>
    <row r="4840" spans="2:2" x14ac:dyDescent="0.2">
      <c r="B4840"/>
    </row>
    <row r="4841" spans="2:2" x14ac:dyDescent="0.2">
      <c r="B4841"/>
    </row>
    <row r="4842" spans="2:2" x14ac:dyDescent="0.2">
      <c r="B4842"/>
    </row>
    <row r="4843" spans="2:2" x14ac:dyDescent="0.2">
      <c r="B4843"/>
    </row>
    <row r="4844" spans="2:2" x14ac:dyDescent="0.2">
      <c r="B4844"/>
    </row>
    <row r="4845" spans="2:2" x14ac:dyDescent="0.2">
      <c r="B4845"/>
    </row>
    <row r="4846" spans="2:2" x14ac:dyDescent="0.2">
      <c r="B4846"/>
    </row>
    <row r="4847" spans="2:2" x14ac:dyDescent="0.2">
      <c r="B4847"/>
    </row>
    <row r="4848" spans="2:2" x14ac:dyDescent="0.2">
      <c r="B4848"/>
    </row>
    <row r="4849" spans="2:2" x14ac:dyDescent="0.2">
      <c r="B4849"/>
    </row>
    <row r="4850" spans="2:2" x14ac:dyDescent="0.2">
      <c r="B4850"/>
    </row>
    <row r="4851" spans="2:2" x14ac:dyDescent="0.2">
      <c r="B4851"/>
    </row>
    <row r="4852" spans="2:2" x14ac:dyDescent="0.2">
      <c r="B4852"/>
    </row>
    <row r="4853" spans="2:2" x14ac:dyDescent="0.2">
      <c r="B4853"/>
    </row>
    <row r="4854" spans="2:2" x14ac:dyDescent="0.2">
      <c r="B4854"/>
    </row>
    <row r="4855" spans="2:2" x14ac:dyDescent="0.2">
      <c r="B4855"/>
    </row>
    <row r="4856" spans="2:2" x14ac:dyDescent="0.2">
      <c r="B4856"/>
    </row>
    <row r="4857" spans="2:2" x14ac:dyDescent="0.2">
      <c r="B4857"/>
    </row>
    <row r="4858" spans="2:2" x14ac:dyDescent="0.2">
      <c r="B4858"/>
    </row>
    <row r="4859" spans="2:2" x14ac:dyDescent="0.2">
      <c r="B4859"/>
    </row>
    <row r="4860" spans="2:2" x14ac:dyDescent="0.2">
      <c r="B4860"/>
    </row>
    <row r="4861" spans="2:2" x14ac:dyDescent="0.2">
      <c r="B4861"/>
    </row>
    <row r="4862" spans="2:2" x14ac:dyDescent="0.2">
      <c r="B4862"/>
    </row>
    <row r="4863" spans="2:2" x14ac:dyDescent="0.2">
      <c r="B4863"/>
    </row>
    <row r="4864" spans="2:2" x14ac:dyDescent="0.2">
      <c r="B4864"/>
    </row>
    <row r="4865" spans="2:2" x14ac:dyDescent="0.2">
      <c r="B4865"/>
    </row>
    <row r="4866" spans="2:2" x14ac:dyDescent="0.2">
      <c r="B4866"/>
    </row>
    <row r="4867" spans="2:2" x14ac:dyDescent="0.2">
      <c r="B4867"/>
    </row>
    <row r="4868" spans="2:2" x14ac:dyDescent="0.2">
      <c r="B4868"/>
    </row>
    <row r="4869" spans="2:2" x14ac:dyDescent="0.2">
      <c r="B4869"/>
    </row>
    <row r="4870" spans="2:2" x14ac:dyDescent="0.2">
      <c r="B4870"/>
    </row>
    <row r="4871" spans="2:2" x14ac:dyDescent="0.2">
      <c r="B4871"/>
    </row>
    <row r="4872" spans="2:2" x14ac:dyDescent="0.2">
      <c r="B4872"/>
    </row>
    <row r="4873" spans="2:2" x14ac:dyDescent="0.2">
      <c r="B4873"/>
    </row>
    <row r="4874" spans="2:2" x14ac:dyDescent="0.2">
      <c r="B4874"/>
    </row>
    <row r="4875" spans="2:2" x14ac:dyDescent="0.2">
      <c r="B4875"/>
    </row>
    <row r="4876" spans="2:2" x14ac:dyDescent="0.2">
      <c r="B4876"/>
    </row>
    <row r="4877" spans="2:2" x14ac:dyDescent="0.2">
      <c r="B4877"/>
    </row>
    <row r="4878" spans="2:2" x14ac:dyDescent="0.2">
      <c r="B4878"/>
    </row>
    <row r="4879" spans="2:2" x14ac:dyDescent="0.2">
      <c r="B4879"/>
    </row>
    <row r="4880" spans="2:2" x14ac:dyDescent="0.2">
      <c r="B4880"/>
    </row>
    <row r="4881" spans="2:2" x14ac:dyDescent="0.2">
      <c r="B4881"/>
    </row>
    <row r="4882" spans="2:2" x14ac:dyDescent="0.2">
      <c r="B4882"/>
    </row>
    <row r="4883" spans="2:2" x14ac:dyDescent="0.2">
      <c r="B4883"/>
    </row>
    <row r="4884" spans="2:2" x14ac:dyDescent="0.2">
      <c r="B4884"/>
    </row>
    <row r="4885" spans="2:2" x14ac:dyDescent="0.2">
      <c r="B4885"/>
    </row>
    <row r="4886" spans="2:2" x14ac:dyDescent="0.2">
      <c r="B4886"/>
    </row>
    <row r="4887" spans="2:2" x14ac:dyDescent="0.2">
      <c r="B4887"/>
    </row>
    <row r="4888" spans="2:2" x14ac:dyDescent="0.2">
      <c r="B4888"/>
    </row>
    <row r="4889" spans="2:2" x14ac:dyDescent="0.2">
      <c r="B4889"/>
    </row>
    <row r="4890" spans="2:2" x14ac:dyDescent="0.2">
      <c r="B4890"/>
    </row>
    <row r="4891" spans="2:2" x14ac:dyDescent="0.2">
      <c r="B4891"/>
    </row>
    <row r="4892" spans="2:2" x14ac:dyDescent="0.2">
      <c r="B4892"/>
    </row>
    <row r="4893" spans="2:2" x14ac:dyDescent="0.2">
      <c r="B4893"/>
    </row>
    <row r="4894" spans="2:2" x14ac:dyDescent="0.2">
      <c r="B4894"/>
    </row>
    <row r="4895" spans="2:2" x14ac:dyDescent="0.2">
      <c r="B4895"/>
    </row>
    <row r="4896" spans="2:2" x14ac:dyDescent="0.2">
      <c r="B4896"/>
    </row>
    <row r="4897" spans="2:2" x14ac:dyDescent="0.2">
      <c r="B4897"/>
    </row>
    <row r="4898" spans="2:2" x14ac:dyDescent="0.2">
      <c r="B4898"/>
    </row>
    <row r="4899" spans="2:2" x14ac:dyDescent="0.2">
      <c r="B4899"/>
    </row>
    <row r="4900" spans="2:2" x14ac:dyDescent="0.2">
      <c r="B4900"/>
    </row>
    <row r="4901" spans="2:2" x14ac:dyDescent="0.2">
      <c r="B4901"/>
    </row>
    <row r="4902" spans="2:2" x14ac:dyDescent="0.2">
      <c r="B4902"/>
    </row>
    <row r="4903" spans="2:2" x14ac:dyDescent="0.2">
      <c r="B4903"/>
    </row>
    <row r="4904" spans="2:2" x14ac:dyDescent="0.2">
      <c r="B4904"/>
    </row>
    <row r="4905" spans="2:2" x14ac:dyDescent="0.2">
      <c r="B4905"/>
    </row>
    <row r="4906" spans="2:2" x14ac:dyDescent="0.2">
      <c r="B4906"/>
    </row>
    <row r="4907" spans="2:2" x14ac:dyDescent="0.2">
      <c r="B4907"/>
    </row>
    <row r="4908" spans="2:2" x14ac:dyDescent="0.2">
      <c r="B4908"/>
    </row>
    <row r="4909" spans="2:2" x14ac:dyDescent="0.2">
      <c r="B4909"/>
    </row>
    <row r="4910" spans="2:2" x14ac:dyDescent="0.2">
      <c r="B4910"/>
    </row>
    <row r="4911" spans="2:2" x14ac:dyDescent="0.2">
      <c r="B4911"/>
    </row>
    <row r="4912" spans="2:2" x14ac:dyDescent="0.2">
      <c r="B4912"/>
    </row>
    <row r="4913" spans="2:2" x14ac:dyDescent="0.2">
      <c r="B4913"/>
    </row>
    <row r="4914" spans="2:2" x14ac:dyDescent="0.2">
      <c r="B4914"/>
    </row>
    <row r="4915" spans="2:2" x14ac:dyDescent="0.2">
      <c r="B4915"/>
    </row>
    <row r="4916" spans="2:2" x14ac:dyDescent="0.2">
      <c r="B4916"/>
    </row>
    <row r="4917" spans="2:2" x14ac:dyDescent="0.2">
      <c r="B4917"/>
    </row>
    <row r="4918" spans="2:2" x14ac:dyDescent="0.2">
      <c r="B4918"/>
    </row>
    <row r="4919" spans="2:2" x14ac:dyDescent="0.2">
      <c r="B4919"/>
    </row>
    <row r="4920" spans="2:2" x14ac:dyDescent="0.2">
      <c r="B4920"/>
    </row>
    <row r="4921" spans="2:2" x14ac:dyDescent="0.2">
      <c r="B4921"/>
    </row>
    <row r="4922" spans="2:2" x14ac:dyDescent="0.2">
      <c r="B4922"/>
    </row>
    <row r="4923" spans="2:2" x14ac:dyDescent="0.2">
      <c r="B4923"/>
    </row>
    <row r="4924" spans="2:2" x14ac:dyDescent="0.2">
      <c r="B4924"/>
    </row>
    <row r="4925" spans="2:2" x14ac:dyDescent="0.2">
      <c r="B4925"/>
    </row>
    <row r="4926" spans="2:2" x14ac:dyDescent="0.2">
      <c r="B4926"/>
    </row>
    <row r="4927" spans="2:2" x14ac:dyDescent="0.2">
      <c r="B4927"/>
    </row>
    <row r="4928" spans="2:2" x14ac:dyDescent="0.2">
      <c r="B4928"/>
    </row>
    <row r="4929" spans="2:2" x14ac:dyDescent="0.2">
      <c r="B4929"/>
    </row>
    <row r="4930" spans="2:2" x14ac:dyDescent="0.2">
      <c r="B4930"/>
    </row>
    <row r="4931" spans="2:2" x14ac:dyDescent="0.2">
      <c r="B4931"/>
    </row>
    <row r="4932" spans="2:2" x14ac:dyDescent="0.2">
      <c r="B4932"/>
    </row>
    <row r="4933" spans="2:2" x14ac:dyDescent="0.2">
      <c r="B4933"/>
    </row>
    <row r="4934" spans="2:2" x14ac:dyDescent="0.2">
      <c r="B4934"/>
    </row>
    <row r="4935" spans="2:2" x14ac:dyDescent="0.2">
      <c r="B4935"/>
    </row>
    <row r="4936" spans="2:2" x14ac:dyDescent="0.2">
      <c r="B4936"/>
    </row>
    <row r="4937" spans="2:2" x14ac:dyDescent="0.2">
      <c r="B4937"/>
    </row>
    <row r="4938" spans="2:2" x14ac:dyDescent="0.2">
      <c r="B4938"/>
    </row>
    <row r="4939" spans="2:2" x14ac:dyDescent="0.2">
      <c r="B4939"/>
    </row>
    <row r="4940" spans="2:2" x14ac:dyDescent="0.2">
      <c r="B4940"/>
    </row>
    <row r="4941" spans="2:2" x14ac:dyDescent="0.2">
      <c r="B4941"/>
    </row>
    <row r="4942" spans="2:2" x14ac:dyDescent="0.2">
      <c r="B4942"/>
    </row>
    <row r="4943" spans="2:2" x14ac:dyDescent="0.2">
      <c r="B4943"/>
    </row>
    <row r="4944" spans="2:2" x14ac:dyDescent="0.2">
      <c r="B4944"/>
    </row>
    <row r="4945" spans="2:2" x14ac:dyDescent="0.2">
      <c r="B4945"/>
    </row>
    <row r="4946" spans="2:2" x14ac:dyDescent="0.2">
      <c r="B4946"/>
    </row>
    <row r="4947" spans="2:2" x14ac:dyDescent="0.2">
      <c r="B4947"/>
    </row>
    <row r="4948" spans="2:2" x14ac:dyDescent="0.2">
      <c r="B4948"/>
    </row>
    <row r="4949" spans="2:2" x14ac:dyDescent="0.2">
      <c r="B4949"/>
    </row>
    <row r="4950" spans="2:2" x14ac:dyDescent="0.2">
      <c r="B4950"/>
    </row>
    <row r="4951" spans="2:2" x14ac:dyDescent="0.2">
      <c r="B4951"/>
    </row>
    <row r="4952" spans="2:2" x14ac:dyDescent="0.2">
      <c r="B4952"/>
    </row>
    <row r="4953" spans="2:2" x14ac:dyDescent="0.2">
      <c r="B4953"/>
    </row>
    <row r="4954" spans="2:2" x14ac:dyDescent="0.2">
      <c r="B4954"/>
    </row>
    <row r="4955" spans="2:2" x14ac:dyDescent="0.2">
      <c r="B4955"/>
    </row>
    <row r="4956" spans="2:2" x14ac:dyDescent="0.2">
      <c r="B4956"/>
    </row>
    <row r="4957" spans="2:2" x14ac:dyDescent="0.2">
      <c r="B4957"/>
    </row>
    <row r="4958" spans="2:2" x14ac:dyDescent="0.2">
      <c r="B4958"/>
    </row>
    <row r="4959" spans="2:2" x14ac:dyDescent="0.2">
      <c r="B4959"/>
    </row>
    <row r="4960" spans="2:2" x14ac:dyDescent="0.2">
      <c r="B4960"/>
    </row>
    <row r="4961" spans="2:2" x14ac:dyDescent="0.2">
      <c r="B4961"/>
    </row>
    <row r="4962" spans="2:2" x14ac:dyDescent="0.2">
      <c r="B4962"/>
    </row>
    <row r="4963" spans="2:2" x14ac:dyDescent="0.2">
      <c r="B4963"/>
    </row>
    <row r="4964" spans="2:2" x14ac:dyDescent="0.2">
      <c r="B4964"/>
    </row>
    <row r="4965" spans="2:2" x14ac:dyDescent="0.2">
      <c r="B4965"/>
    </row>
    <row r="4966" spans="2:2" x14ac:dyDescent="0.2">
      <c r="B4966"/>
    </row>
    <row r="4967" spans="2:2" x14ac:dyDescent="0.2">
      <c r="B4967"/>
    </row>
    <row r="4968" spans="2:2" x14ac:dyDescent="0.2">
      <c r="B4968"/>
    </row>
    <row r="4969" spans="2:2" x14ac:dyDescent="0.2">
      <c r="B4969"/>
    </row>
    <row r="4970" spans="2:2" x14ac:dyDescent="0.2">
      <c r="B4970"/>
    </row>
    <row r="4971" spans="2:2" x14ac:dyDescent="0.2">
      <c r="B4971"/>
    </row>
    <row r="4972" spans="2:2" x14ac:dyDescent="0.2">
      <c r="B4972"/>
    </row>
    <row r="4973" spans="2:2" x14ac:dyDescent="0.2">
      <c r="B4973"/>
    </row>
    <row r="4974" spans="2:2" x14ac:dyDescent="0.2">
      <c r="B4974"/>
    </row>
    <row r="4975" spans="2:2" x14ac:dyDescent="0.2">
      <c r="B4975"/>
    </row>
    <row r="4976" spans="2:2" x14ac:dyDescent="0.2">
      <c r="B4976"/>
    </row>
    <row r="4977" spans="2:2" x14ac:dyDescent="0.2">
      <c r="B4977"/>
    </row>
    <row r="4978" spans="2:2" x14ac:dyDescent="0.2">
      <c r="B4978"/>
    </row>
    <row r="4979" spans="2:2" x14ac:dyDescent="0.2">
      <c r="B4979"/>
    </row>
    <row r="4980" spans="2:2" x14ac:dyDescent="0.2">
      <c r="B4980"/>
    </row>
    <row r="4981" spans="2:2" x14ac:dyDescent="0.2">
      <c r="B4981"/>
    </row>
    <row r="4982" spans="2:2" x14ac:dyDescent="0.2">
      <c r="B4982"/>
    </row>
    <row r="4983" spans="2:2" x14ac:dyDescent="0.2">
      <c r="B4983"/>
    </row>
    <row r="4984" spans="2:2" x14ac:dyDescent="0.2">
      <c r="B4984"/>
    </row>
    <row r="4985" spans="2:2" x14ac:dyDescent="0.2">
      <c r="B4985"/>
    </row>
    <row r="4986" spans="2:2" x14ac:dyDescent="0.2">
      <c r="B4986"/>
    </row>
    <row r="4987" spans="2:2" x14ac:dyDescent="0.2">
      <c r="B4987"/>
    </row>
    <row r="4988" spans="2:2" x14ac:dyDescent="0.2">
      <c r="B4988"/>
    </row>
    <row r="4989" spans="2:2" x14ac:dyDescent="0.2">
      <c r="B4989"/>
    </row>
    <row r="4990" spans="2:2" x14ac:dyDescent="0.2">
      <c r="B4990"/>
    </row>
    <row r="4991" spans="2:2" x14ac:dyDescent="0.2">
      <c r="B4991"/>
    </row>
    <row r="4992" spans="2:2" x14ac:dyDescent="0.2">
      <c r="B4992"/>
    </row>
    <row r="4993" spans="2:2" x14ac:dyDescent="0.2">
      <c r="B4993"/>
    </row>
    <row r="4994" spans="2:2" x14ac:dyDescent="0.2">
      <c r="B4994"/>
    </row>
    <row r="4995" spans="2:2" x14ac:dyDescent="0.2">
      <c r="B4995"/>
    </row>
    <row r="4996" spans="2:2" x14ac:dyDescent="0.2">
      <c r="B4996"/>
    </row>
    <row r="4997" spans="2:2" x14ac:dyDescent="0.2">
      <c r="B4997"/>
    </row>
    <row r="4998" spans="2:2" x14ac:dyDescent="0.2">
      <c r="B4998"/>
    </row>
    <row r="4999" spans="2:2" x14ac:dyDescent="0.2">
      <c r="B4999"/>
    </row>
    <row r="5000" spans="2:2" x14ac:dyDescent="0.2">
      <c r="B5000"/>
    </row>
    <row r="5001" spans="2:2" x14ac:dyDescent="0.2">
      <c r="B5001"/>
    </row>
    <row r="5002" spans="2:2" x14ac:dyDescent="0.2">
      <c r="B5002"/>
    </row>
    <row r="5003" spans="2:2" x14ac:dyDescent="0.2">
      <c r="B5003"/>
    </row>
    <row r="5004" spans="2:2" x14ac:dyDescent="0.2">
      <c r="B5004"/>
    </row>
    <row r="5005" spans="2:2" x14ac:dyDescent="0.2">
      <c r="B5005"/>
    </row>
    <row r="5006" spans="2:2" x14ac:dyDescent="0.2">
      <c r="B5006"/>
    </row>
    <row r="5007" spans="2:2" x14ac:dyDescent="0.2">
      <c r="B5007"/>
    </row>
    <row r="5008" spans="2:2" x14ac:dyDescent="0.2">
      <c r="B5008"/>
    </row>
    <row r="5009" spans="2:2" x14ac:dyDescent="0.2">
      <c r="B5009"/>
    </row>
    <row r="5010" spans="2:2" x14ac:dyDescent="0.2">
      <c r="B5010"/>
    </row>
    <row r="5011" spans="2:2" x14ac:dyDescent="0.2">
      <c r="B5011"/>
    </row>
    <row r="5012" spans="2:2" x14ac:dyDescent="0.2">
      <c r="B5012"/>
    </row>
    <row r="5013" spans="2:2" x14ac:dyDescent="0.2">
      <c r="B5013"/>
    </row>
    <row r="5014" spans="2:2" x14ac:dyDescent="0.2">
      <c r="B5014"/>
    </row>
    <row r="5015" spans="2:2" x14ac:dyDescent="0.2">
      <c r="B5015"/>
    </row>
    <row r="5016" spans="2:2" x14ac:dyDescent="0.2">
      <c r="B5016"/>
    </row>
    <row r="5017" spans="2:2" x14ac:dyDescent="0.2">
      <c r="B5017"/>
    </row>
    <row r="5018" spans="2:2" x14ac:dyDescent="0.2">
      <c r="B5018"/>
    </row>
    <row r="5019" spans="2:2" x14ac:dyDescent="0.2">
      <c r="B5019"/>
    </row>
    <row r="5020" spans="2:2" x14ac:dyDescent="0.2">
      <c r="B5020"/>
    </row>
    <row r="5021" spans="2:2" x14ac:dyDescent="0.2">
      <c r="B5021"/>
    </row>
    <row r="5022" spans="2:2" x14ac:dyDescent="0.2">
      <c r="B5022"/>
    </row>
    <row r="5023" spans="2:2" x14ac:dyDescent="0.2">
      <c r="B5023"/>
    </row>
    <row r="5024" spans="2:2" x14ac:dyDescent="0.2">
      <c r="B5024"/>
    </row>
    <row r="5025" spans="2:2" x14ac:dyDescent="0.2">
      <c r="B5025"/>
    </row>
    <row r="5026" spans="2:2" x14ac:dyDescent="0.2">
      <c r="B5026"/>
    </row>
    <row r="5027" spans="2:2" x14ac:dyDescent="0.2">
      <c r="B5027"/>
    </row>
    <row r="5028" spans="2:2" x14ac:dyDescent="0.2">
      <c r="B5028"/>
    </row>
    <row r="5029" spans="2:2" x14ac:dyDescent="0.2">
      <c r="B5029"/>
    </row>
    <row r="5030" spans="2:2" x14ac:dyDescent="0.2">
      <c r="B5030"/>
    </row>
    <row r="5031" spans="2:2" x14ac:dyDescent="0.2">
      <c r="B5031"/>
    </row>
    <row r="5032" spans="2:2" x14ac:dyDescent="0.2">
      <c r="B5032"/>
    </row>
    <row r="5033" spans="2:2" x14ac:dyDescent="0.2">
      <c r="B5033"/>
    </row>
    <row r="5034" spans="2:2" x14ac:dyDescent="0.2">
      <c r="B5034"/>
    </row>
    <row r="5035" spans="2:2" x14ac:dyDescent="0.2">
      <c r="B5035"/>
    </row>
    <row r="5036" spans="2:2" x14ac:dyDescent="0.2">
      <c r="B5036"/>
    </row>
    <row r="5037" spans="2:2" x14ac:dyDescent="0.2">
      <c r="B5037"/>
    </row>
    <row r="5038" spans="2:2" x14ac:dyDescent="0.2">
      <c r="B5038"/>
    </row>
    <row r="5039" spans="2:2" x14ac:dyDescent="0.2">
      <c r="B5039"/>
    </row>
    <row r="5040" spans="2:2" x14ac:dyDescent="0.2">
      <c r="B5040"/>
    </row>
    <row r="5041" spans="2:2" x14ac:dyDescent="0.2">
      <c r="B5041"/>
    </row>
    <row r="5042" spans="2:2" x14ac:dyDescent="0.2">
      <c r="B5042"/>
    </row>
    <row r="5043" spans="2:2" x14ac:dyDescent="0.2">
      <c r="B5043"/>
    </row>
    <row r="5044" spans="2:2" x14ac:dyDescent="0.2">
      <c r="B5044"/>
    </row>
    <row r="5045" spans="2:2" x14ac:dyDescent="0.2">
      <c r="B5045"/>
    </row>
    <row r="5046" spans="2:2" x14ac:dyDescent="0.2">
      <c r="B5046"/>
    </row>
    <row r="5047" spans="2:2" x14ac:dyDescent="0.2">
      <c r="B5047"/>
    </row>
    <row r="5048" spans="2:2" x14ac:dyDescent="0.2">
      <c r="B5048"/>
    </row>
    <row r="5049" spans="2:2" x14ac:dyDescent="0.2">
      <c r="B5049"/>
    </row>
    <row r="5050" spans="2:2" x14ac:dyDescent="0.2">
      <c r="B5050"/>
    </row>
    <row r="5051" spans="2:2" x14ac:dyDescent="0.2">
      <c r="B5051"/>
    </row>
    <row r="5052" spans="2:2" x14ac:dyDescent="0.2">
      <c r="B5052"/>
    </row>
    <row r="5053" spans="2:2" x14ac:dyDescent="0.2">
      <c r="B5053"/>
    </row>
    <row r="5054" spans="2:2" x14ac:dyDescent="0.2">
      <c r="B5054"/>
    </row>
    <row r="5055" spans="2:2" x14ac:dyDescent="0.2">
      <c r="B5055"/>
    </row>
    <row r="5056" spans="2:2" x14ac:dyDescent="0.2">
      <c r="B5056"/>
    </row>
    <row r="5057" spans="2:2" x14ac:dyDescent="0.2">
      <c r="B5057"/>
    </row>
    <row r="5058" spans="2:2" x14ac:dyDescent="0.2">
      <c r="B5058"/>
    </row>
    <row r="5059" spans="2:2" x14ac:dyDescent="0.2">
      <c r="B5059"/>
    </row>
    <row r="5060" spans="2:2" x14ac:dyDescent="0.2">
      <c r="B5060"/>
    </row>
    <row r="5061" spans="2:2" x14ac:dyDescent="0.2">
      <c r="B5061"/>
    </row>
    <row r="5062" spans="2:2" x14ac:dyDescent="0.2">
      <c r="B5062"/>
    </row>
    <row r="5063" spans="2:2" x14ac:dyDescent="0.2">
      <c r="B5063"/>
    </row>
    <row r="5064" spans="2:2" x14ac:dyDescent="0.2">
      <c r="B5064"/>
    </row>
    <row r="5065" spans="2:2" x14ac:dyDescent="0.2">
      <c r="B5065"/>
    </row>
    <row r="5066" spans="2:2" x14ac:dyDescent="0.2">
      <c r="B5066"/>
    </row>
    <row r="5067" spans="2:2" x14ac:dyDescent="0.2">
      <c r="B5067"/>
    </row>
    <row r="5068" spans="2:2" x14ac:dyDescent="0.2">
      <c r="B5068"/>
    </row>
    <row r="5069" spans="2:2" x14ac:dyDescent="0.2">
      <c r="B5069"/>
    </row>
    <row r="5070" spans="2:2" x14ac:dyDescent="0.2">
      <c r="B5070"/>
    </row>
    <row r="5071" spans="2:2" x14ac:dyDescent="0.2">
      <c r="B5071"/>
    </row>
    <row r="5072" spans="2:2" x14ac:dyDescent="0.2">
      <c r="B5072"/>
    </row>
    <row r="5073" spans="2:2" x14ac:dyDescent="0.2">
      <c r="B5073"/>
    </row>
    <row r="5074" spans="2:2" x14ac:dyDescent="0.2">
      <c r="B5074"/>
    </row>
    <row r="5075" spans="2:2" x14ac:dyDescent="0.2">
      <c r="B5075"/>
    </row>
    <row r="5076" spans="2:2" x14ac:dyDescent="0.2">
      <c r="B5076"/>
    </row>
    <row r="5077" spans="2:2" x14ac:dyDescent="0.2">
      <c r="B5077"/>
    </row>
    <row r="5078" spans="2:2" x14ac:dyDescent="0.2">
      <c r="B5078"/>
    </row>
    <row r="5079" spans="2:2" x14ac:dyDescent="0.2">
      <c r="B5079"/>
    </row>
    <row r="5080" spans="2:2" x14ac:dyDescent="0.2">
      <c r="B5080"/>
    </row>
    <row r="5081" spans="2:2" x14ac:dyDescent="0.2">
      <c r="B5081"/>
    </row>
    <row r="5082" spans="2:2" x14ac:dyDescent="0.2">
      <c r="B5082"/>
    </row>
    <row r="5083" spans="2:2" x14ac:dyDescent="0.2">
      <c r="B5083"/>
    </row>
    <row r="5084" spans="2:2" x14ac:dyDescent="0.2">
      <c r="B5084"/>
    </row>
    <row r="5085" spans="2:2" x14ac:dyDescent="0.2">
      <c r="B5085"/>
    </row>
    <row r="5086" spans="2:2" x14ac:dyDescent="0.2">
      <c r="B5086"/>
    </row>
    <row r="5087" spans="2:2" x14ac:dyDescent="0.2">
      <c r="B5087"/>
    </row>
    <row r="5088" spans="2:2" x14ac:dyDescent="0.2">
      <c r="B5088"/>
    </row>
    <row r="5089" spans="2:2" x14ac:dyDescent="0.2">
      <c r="B5089"/>
    </row>
    <row r="5090" spans="2:2" x14ac:dyDescent="0.2">
      <c r="B5090"/>
    </row>
    <row r="5091" spans="2:2" x14ac:dyDescent="0.2">
      <c r="B5091"/>
    </row>
    <row r="5092" spans="2:2" x14ac:dyDescent="0.2">
      <c r="B5092"/>
    </row>
    <row r="5093" spans="2:2" x14ac:dyDescent="0.2">
      <c r="B5093"/>
    </row>
    <row r="5094" spans="2:2" x14ac:dyDescent="0.2">
      <c r="B5094"/>
    </row>
    <row r="5095" spans="2:2" x14ac:dyDescent="0.2">
      <c r="B5095"/>
    </row>
    <row r="5096" spans="2:2" x14ac:dyDescent="0.2">
      <c r="B5096"/>
    </row>
    <row r="5097" spans="2:2" x14ac:dyDescent="0.2">
      <c r="B5097"/>
    </row>
    <row r="5098" spans="2:2" x14ac:dyDescent="0.2">
      <c r="B5098"/>
    </row>
    <row r="5099" spans="2:2" x14ac:dyDescent="0.2">
      <c r="B5099"/>
    </row>
    <row r="5100" spans="2:2" x14ac:dyDescent="0.2">
      <c r="B5100"/>
    </row>
    <row r="5101" spans="2:2" x14ac:dyDescent="0.2">
      <c r="B5101"/>
    </row>
    <row r="5102" spans="2:2" x14ac:dyDescent="0.2">
      <c r="B5102"/>
    </row>
    <row r="5103" spans="2:2" x14ac:dyDescent="0.2">
      <c r="B5103"/>
    </row>
    <row r="5104" spans="2:2" x14ac:dyDescent="0.2">
      <c r="B5104"/>
    </row>
    <row r="5105" spans="2:2" x14ac:dyDescent="0.2">
      <c r="B5105"/>
    </row>
    <row r="5106" spans="2:2" x14ac:dyDescent="0.2">
      <c r="B5106"/>
    </row>
    <row r="5107" spans="2:2" x14ac:dyDescent="0.2">
      <c r="B5107"/>
    </row>
    <row r="5108" spans="2:2" x14ac:dyDescent="0.2">
      <c r="B5108"/>
    </row>
    <row r="5109" spans="2:2" x14ac:dyDescent="0.2">
      <c r="B5109"/>
    </row>
    <row r="5110" spans="2:2" x14ac:dyDescent="0.2">
      <c r="B5110"/>
    </row>
    <row r="5111" spans="2:2" x14ac:dyDescent="0.2">
      <c r="B5111"/>
    </row>
    <row r="5112" spans="2:2" x14ac:dyDescent="0.2">
      <c r="B5112"/>
    </row>
    <row r="5113" spans="2:2" x14ac:dyDescent="0.2">
      <c r="B5113"/>
    </row>
    <row r="5114" spans="2:2" x14ac:dyDescent="0.2">
      <c r="B5114"/>
    </row>
    <row r="5115" spans="2:2" x14ac:dyDescent="0.2">
      <c r="B5115"/>
    </row>
    <row r="5116" spans="2:2" x14ac:dyDescent="0.2">
      <c r="B5116"/>
    </row>
    <row r="5117" spans="2:2" x14ac:dyDescent="0.2">
      <c r="B5117"/>
    </row>
    <row r="5118" spans="2:2" x14ac:dyDescent="0.2">
      <c r="B5118"/>
    </row>
    <row r="5119" spans="2:2" x14ac:dyDescent="0.2">
      <c r="B5119"/>
    </row>
    <row r="5120" spans="2:2" x14ac:dyDescent="0.2">
      <c r="B5120"/>
    </row>
    <row r="5121" spans="2:2" x14ac:dyDescent="0.2">
      <c r="B5121"/>
    </row>
    <row r="5122" spans="2:2" x14ac:dyDescent="0.2">
      <c r="B5122"/>
    </row>
    <row r="5123" spans="2:2" x14ac:dyDescent="0.2">
      <c r="B5123"/>
    </row>
    <row r="5124" spans="2:2" x14ac:dyDescent="0.2">
      <c r="B5124"/>
    </row>
    <row r="5125" spans="2:2" x14ac:dyDescent="0.2">
      <c r="B5125"/>
    </row>
    <row r="5126" spans="2:2" x14ac:dyDescent="0.2">
      <c r="B5126"/>
    </row>
    <row r="5127" spans="2:2" x14ac:dyDescent="0.2">
      <c r="B5127"/>
    </row>
    <row r="5128" spans="2:2" x14ac:dyDescent="0.2">
      <c r="B5128"/>
    </row>
    <row r="5129" spans="2:2" x14ac:dyDescent="0.2">
      <c r="B5129"/>
    </row>
    <row r="5130" spans="2:2" x14ac:dyDescent="0.2">
      <c r="B5130"/>
    </row>
    <row r="5131" spans="2:2" x14ac:dyDescent="0.2">
      <c r="B5131"/>
    </row>
    <row r="5132" spans="2:2" x14ac:dyDescent="0.2">
      <c r="B5132"/>
    </row>
    <row r="5133" spans="2:2" x14ac:dyDescent="0.2">
      <c r="B5133"/>
    </row>
    <row r="5134" spans="2:2" x14ac:dyDescent="0.2">
      <c r="B5134"/>
    </row>
    <row r="5135" spans="2:2" x14ac:dyDescent="0.2">
      <c r="B5135"/>
    </row>
    <row r="5136" spans="2:2" x14ac:dyDescent="0.2">
      <c r="B5136"/>
    </row>
    <row r="5137" spans="2:2" x14ac:dyDescent="0.2">
      <c r="B5137"/>
    </row>
    <row r="5138" spans="2:2" x14ac:dyDescent="0.2">
      <c r="B5138"/>
    </row>
    <row r="5139" spans="2:2" x14ac:dyDescent="0.2">
      <c r="B5139"/>
    </row>
    <row r="5140" spans="2:2" x14ac:dyDescent="0.2">
      <c r="B5140"/>
    </row>
    <row r="5141" spans="2:2" x14ac:dyDescent="0.2">
      <c r="B5141"/>
    </row>
    <row r="5142" spans="2:2" x14ac:dyDescent="0.2">
      <c r="B5142"/>
    </row>
    <row r="5143" spans="2:2" x14ac:dyDescent="0.2">
      <c r="B5143"/>
    </row>
    <row r="5144" spans="2:2" x14ac:dyDescent="0.2">
      <c r="B5144"/>
    </row>
    <row r="5145" spans="2:2" x14ac:dyDescent="0.2">
      <c r="B5145"/>
    </row>
    <row r="5146" spans="2:2" x14ac:dyDescent="0.2">
      <c r="B5146"/>
    </row>
    <row r="5147" spans="2:2" x14ac:dyDescent="0.2">
      <c r="B5147"/>
    </row>
    <row r="5148" spans="2:2" x14ac:dyDescent="0.2">
      <c r="B5148"/>
    </row>
    <row r="5149" spans="2:2" x14ac:dyDescent="0.2">
      <c r="B5149"/>
    </row>
    <row r="5150" spans="2:2" x14ac:dyDescent="0.2">
      <c r="B5150"/>
    </row>
    <row r="5151" spans="2:2" x14ac:dyDescent="0.2">
      <c r="B5151"/>
    </row>
    <row r="5152" spans="2:2" x14ac:dyDescent="0.2">
      <c r="B5152"/>
    </row>
    <row r="5153" spans="2:2" x14ac:dyDescent="0.2">
      <c r="B5153"/>
    </row>
    <row r="5154" spans="2:2" x14ac:dyDescent="0.2">
      <c r="B5154"/>
    </row>
    <row r="5155" spans="2:2" x14ac:dyDescent="0.2">
      <c r="B5155"/>
    </row>
    <row r="5156" spans="2:2" x14ac:dyDescent="0.2">
      <c r="B5156"/>
    </row>
    <row r="5157" spans="2:2" x14ac:dyDescent="0.2">
      <c r="B5157"/>
    </row>
    <row r="5158" spans="2:2" x14ac:dyDescent="0.2">
      <c r="B5158"/>
    </row>
    <row r="5159" spans="2:2" x14ac:dyDescent="0.2">
      <c r="B5159"/>
    </row>
    <row r="5160" spans="2:2" x14ac:dyDescent="0.2">
      <c r="B5160"/>
    </row>
    <row r="5161" spans="2:2" x14ac:dyDescent="0.2">
      <c r="B5161"/>
    </row>
    <row r="5162" spans="2:2" x14ac:dyDescent="0.2">
      <c r="B5162"/>
    </row>
    <row r="5163" spans="2:2" x14ac:dyDescent="0.2">
      <c r="B5163"/>
    </row>
    <row r="5164" spans="2:2" x14ac:dyDescent="0.2">
      <c r="B5164"/>
    </row>
    <row r="5165" spans="2:2" x14ac:dyDescent="0.2">
      <c r="B5165"/>
    </row>
    <row r="5166" spans="2:2" x14ac:dyDescent="0.2">
      <c r="B5166"/>
    </row>
    <row r="5167" spans="2:2" x14ac:dyDescent="0.2">
      <c r="B5167"/>
    </row>
    <row r="5168" spans="2:2" x14ac:dyDescent="0.2">
      <c r="B5168"/>
    </row>
    <row r="5169" spans="2:2" x14ac:dyDescent="0.2">
      <c r="B5169"/>
    </row>
    <row r="5170" spans="2:2" x14ac:dyDescent="0.2">
      <c r="B5170"/>
    </row>
    <row r="5171" spans="2:2" x14ac:dyDescent="0.2">
      <c r="B5171"/>
    </row>
    <row r="5172" spans="2:2" x14ac:dyDescent="0.2">
      <c r="B5172"/>
    </row>
    <row r="5173" spans="2:2" x14ac:dyDescent="0.2">
      <c r="B5173"/>
    </row>
    <row r="5174" spans="2:2" x14ac:dyDescent="0.2">
      <c r="B5174"/>
    </row>
    <row r="5175" spans="2:2" x14ac:dyDescent="0.2">
      <c r="B5175"/>
    </row>
    <row r="5176" spans="2:2" x14ac:dyDescent="0.2">
      <c r="B5176"/>
    </row>
    <row r="5177" spans="2:2" x14ac:dyDescent="0.2">
      <c r="B5177"/>
    </row>
    <row r="5178" spans="2:2" x14ac:dyDescent="0.2">
      <c r="B5178"/>
    </row>
    <row r="5179" spans="2:2" x14ac:dyDescent="0.2">
      <c r="B5179"/>
    </row>
    <row r="5180" spans="2:2" x14ac:dyDescent="0.2">
      <c r="B5180"/>
    </row>
    <row r="5181" spans="2:2" x14ac:dyDescent="0.2">
      <c r="B5181"/>
    </row>
    <row r="5182" spans="2:2" x14ac:dyDescent="0.2">
      <c r="B5182"/>
    </row>
    <row r="5183" spans="2:2" x14ac:dyDescent="0.2">
      <c r="B5183"/>
    </row>
    <row r="5184" spans="2:2" x14ac:dyDescent="0.2">
      <c r="B5184"/>
    </row>
    <row r="5185" spans="2:2" x14ac:dyDescent="0.2">
      <c r="B5185"/>
    </row>
    <row r="5186" spans="2:2" x14ac:dyDescent="0.2">
      <c r="B5186"/>
    </row>
    <row r="5187" spans="2:2" x14ac:dyDescent="0.2">
      <c r="B5187"/>
    </row>
    <row r="5188" spans="2:2" x14ac:dyDescent="0.2">
      <c r="B5188"/>
    </row>
    <row r="5189" spans="2:2" x14ac:dyDescent="0.2">
      <c r="B5189"/>
    </row>
    <row r="5190" spans="2:2" x14ac:dyDescent="0.2">
      <c r="B5190"/>
    </row>
    <row r="5191" spans="2:2" x14ac:dyDescent="0.2">
      <c r="B5191"/>
    </row>
    <row r="5192" spans="2:2" x14ac:dyDescent="0.2">
      <c r="B5192"/>
    </row>
    <row r="5193" spans="2:2" x14ac:dyDescent="0.2">
      <c r="B5193"/>
    </row>
    <row r="5194" spans="2:2" x14ac:dyDescent="0.2">
      <c r="B5194"/>
    </row>
    <row r="5195" spans="2:2" x14ac:dyDescent="0.2">
      <c r="B5195"/>
    </row>
    <row r="5196" spans="2:2" x14ac:dyDescent="0.2">
      <c r="B5196"/>
    </row>
    <row r="5197" spans="2:2" x14ac:dyDescent="0.2">
      <c r="B5197"/>
    </row>
    <row r="5198" spans="2:2" x14ac:dyDescent="0.2">
      <c r="B5198"/>
    </row>
    <row r="5199" spans="2:2" x14ac:dyDescent="0.2">
      <c r="B5199"/>
    </row>
    <row r="5200" spans="2:2" x14ac:dyDescent="0.2">
      <c r="B5200"/>
    </row>
    <row r="5201" spans="2:2" x14ac:dyDescent="0.2">
      <c r="B5201"/>
    </row>
    <row r="5202" spans="2:2" x14ac:dyDescent="0.2">
      <c r="B5202"/>
    </row>
    <row r="5203" spans="2:2" x14ac:dyDescent="0.2">
      <c r="B5203"/>
    </row>
    <row r="5204" spans="2:2" x14ac:dyDescent="0.2">
      <c r="B5204"/>
    </row>
    <row r="5205" spans="2:2" x14ac:dyDescent="0.2">
      <c r="B5205"/>
    </row>
    <row r="5206" spans="2:2" x14ac:dyDescent="0.2">
      <c r="B5206"/>
    </row>
    <row r="5207" spans="2:2" x14ac:dyDescent="0.2">
      <c r="B5207"/>
    </row>
    <row r="5208" spans="2:2" x14ac:dyDescent="0.2">
      <c r="B5208"/>
    </row>
    <row r="5209" spans="2:2" x14ac:dyDescent="0.2">
      <c r="B5209"/>
    </row>
    <row r="5210" spans="2:2" x14ac:dyDescent="0.2">
      <c r="B5210"/>
    </row>
    <row r="5211" spans="2:2" x14ac:dyDescent="0.2">
      <c r="B5211"/>
    </row>
    <row r="5212" spans="2:2" x14ac:dyDescent="0.2">
      <c r="B5212"/>
    </row>
    <row r="5213" spans="2:2" x14ac:dyDescent="0.2">
      <c r="B5213"/>
    </row>
    <row r="5214" spans="2:2" x14ac:dyDescent="0.2">
      <c r="B5214"/>
    </row>
    <row r="5215" spans="2:2" x14ac:dyDescent="0.2">
      <c r="B5215"/>
    </row>
    <row r="5216" spans="2:2" x14ac:dyDescent="0.2">
      <c r="B5216"/>
    </row>
    <row r="5217" spans="2:2" x14ac:dyDescent="0.2">
      <c r="B5217"/>
    </row>
    <row r="5218" spans="2:2" x14ac:dyDescent="0.2">
      <c r="B5218"/>
    </row>
    <row r="5219" spans="2:2" x14ac:dyDescent="0.2">
      <c r="B5219"/>
    </row>
    <row r="5220" spans="2:2" x14ac:dyDescent="0.2">
      <c r="B5220"/>
    </row>
    <row r="5221" spans="2:2" x14ac:dyDescent="0.2">
      <c r="B5221"/>
    </row>
    <row r="5222" spans="2:2" x14ac:dyDescent="0.2">
      <c r="B5222"/>
    </row>
    <row r="5223" spans="2:2" x14ac:dyDescent="0.2">
      <c r="B5223"/>
    </row>
    <row r="5224" spans="2:2" x14ac:dyDescent="0.2">
      <c r="B5224"/>
    </row>
    <row r="5225" spans="2:2" x14ac:dyDescent="0.2">
      <c r="B5225"/>
    </row>
    <row r="5226" spans="2:2" x14ac:dyDescent="0.2">
      <c r="B5226"/>
    </row>
    <row r="5227" spans="2:2" x14ac:dyDescent="0.2">
      <c r="B5227"/>
    </row>
    <row r="5228" spans="2:2" x14ac:dyDescent="0.2">
      <c r="B5228"/>
    </row>
    <row r="5229" spans="2:2" x14ac:dyDescent="0.2">
      <c r="B5229"/>
    </row>
    <row r="5230" spans="2:2" x14ac:dyDescent="0.2">
      <c r="B5230"/>
    </row>
    <row r="5231" spans="2:2" x14ac:dyDescent="0.2">
      <c r="B5231"/>
    </row>
    <row r="5232" spans="2:2" x14ac:dyDescent="0.2">
      <c r="B5232"/>
    </row>
    <row r="5233" spans="2:2" x14ac:dyDescent="0.2">
      <c r="B5233"/>
    </row>
    <row r="5234" spans="2:2" x14ac:dyDescent="0.2">
      <c r="B5234"/>
    </row>
    <row r="5235" spans="2:2" x14ac:dyDescent="0.2">
      <c r="B5235"/>
    </row>
    <row r="5236" spans="2:2" x14ac:dyDescent="0.2">
      <c r="B5236"/>
    </row>
    <row r="5237" spans="2:2" x14ac:dyDescent="0.2">
      <c r="B5237"/>
    </row>
    <row r="5238" spans="2:2" x14ac:dyDescent="0.2">
      <c r="B5238"/>
    </row>
    <row r="5239" spans="2:2" x14ac:dyDescent="0.2">
      <c r="B5239"/>
    </row>
    <row r="5240" spans="2:2" x14ac:dyDescent="0.2">
      <c r="B5240"/>
    </row>
    <row r="5241" spans="2:2" x14ac:dyDescent="0.2">
      <c r="B5241"/>
    </row>
    <row r="5242" spans="2:2" x14ac:dyDescent="0.2">
      <c r="B5242"/>
    </row>
    <row r="5243" spans="2:2" x14ac:dyDescent="0.2">
      <c r="B5243"/>
    </row>
    <row r="5244" spans="2:2" x14ac:dyDescent="0.2">
      <c r="B5244"/>
    </row>
    <row r="5245" spans="2:2" x14ac:dyDescent="0.2">
      <c r="B5245"/>
    </row>
    <row r="5246" spans="2:2" x14ac:dyDescent="0.2">
      <c r="B5246"/>
    </row>
    <row r="5247" spans="2:2" x14ac:dyDescent="0.2">
      <c r="B5247"/>
    </row>
    <row r="5248" spans="2:2" x14ac:dyDescent="0.2">
      <c r="B5248"/>
    </row>
    <row r="5249" spans="2:2" x14ac:dyDescent="0.2">
      <c r="B5249"/>
    </row>
    <row r="5250" spans="2:2" x14ac:dyDescent="0.2">
      <c r="B5250"/>
    </row>
    <row r="5251" spans="2:2" x14ac:dyDescent="0.2">
      <c r="B5251"/>
    </row>
    <row r="5252" spans="2:2" x14ac:dyDescent="0.2">
      <c r="B5252"/>
    </row>
    <row r="5253" spans="2:2" x14ac:dyDescent="0.2">
      <c r="B5253"/>
    </row>
    <row r="5254" spans="2:2" x14ac:dyDescent="0.2">
      <c r="B5254"/>
    </row>
    <row r="5255" spans="2:2" x14ac:dyDescent="0.2">
      <c r="B5255"/>
    </row>
    <row r="5256" spans="2:2" x14ac:dyDescent="0.2">
      <c r="B5256"/>
    </row>
    <row r="5257" spans="2:2" x14ac:dyDescent="0.2">
      <c r="B5257"/>
    </row>
    <row r="5258" spans="2:2" x14ac:dyDescent="0.2">
      <c r="B5258"/>
    </row>
    <row r="5259" spans="2:2" x14ac:dyDescent="0.2">
      <c r="B5259"/>
    </row>
    <row r="5260" spans="2:2" x14ac:dyDescent="0.2">
      <c r="B5260"/>
    </row>
    <row r="5261" spans="2:2" x14ac:dyDescent="0.2">
      <c r="B5261"/>
    </row>
    <row r="5262" spans="2:2" x14ac:dyDescent="0.2">
      <c r="B5262"/>
    </row>
    <row r="5263" spans="2:2" x14ac:dyDescent="0.2">
      <c r="B5263"/>
    </row>
    <row r="5264" spans="2:2" x14ac:dyDescent="0.2">
      <c r="B5264"/>
    </row>
    <row r="5265" spans="2:2" x14ac:dyDescent="0.2">
      <c r="B5265"/>
    </row>
    <row r="5266" spans="2:2" x14ac:dyDescent="0.2">
      <c r="B5266"/>
    </row>
    <row r="5267" spans="2:2" x14ac:dyDescent="0.2">
      <c r="B5267"/>
    </row>
    <row r="5268" spans="2:2" x14ac:dyDescent="0.2">
      <c r="B5268"/>
    </row>
    <row r="5269" spans="2:2" x14ac:dyDescent="0.2">
      <c r="B5269"/>
    </row>
    <row r="5270" spans="2:2" x14ac:dyDescent="0.2">
      <c r="B5270"/>
    </row>
    <row r="5271" spans="2:2" x14ac:dyDescent="0.2">
      <c r="B5271"/>
    </row>
    <row r="5272" spans="2:2" x14ac:dyDescent="0.2">
      <c r="B5272"/>
    </row>
    <row r="5273" spans="2:2" x14ac:dyDescent="0.2">
      <c r="B5273"/>
    </row>
    <row r="5274" spans="2:2" x14ac:dyDescent="0.2">
      <c r="B5274"/>
    </row>
    <row r="5275" spans="2:2" x14ac:dyDescent="0.2">
      <c r="B5275"/>
    </row>
    <row r="5276" spans="2:2" x14ac:dyDescent="0.2">
      <c r="B5276"/>
    </row>
    <row r="5277" spans="2:2" x14ac:dyDescent="0.2">
      <c r="B5277"/>
    </row>
    <row r="5278" spans="2:2" x14ac:dyDescent="0.2">
      <c r="B5278"/>
    </row>
    <row r="5279" spans="2:2" x14ac:dyDescent="0.2">
      <c r="B5279"/>
    </row>
    <row r="5280" spans="2:2" x14ac:dyDescent="0.2">
      <c r="B5280"/>
    </row>
    <row r="5281" spans="2:2" x14ac:dyDescent="0.2">
      <c r="B5281"/>
    </row>
    <row r="5282" spans="2:2" x14ac:dyDescent="0.2">
      <c r="B5282"/>
    </row>
    <row r="5283" spans="2:2" x14ac:dyDescent="0.2">
      <c r="B5283"/>
    </row>
    <row r="5284" spans="2:2" x14ac:dyDescent="0.2">
      <c r="B5284"/>
    </row>
    <row r="5285" spans="2:2" x14ac:dyDescent="0.2">
      <c r="B5285"/>
    </row>
    <row r="5286" spans="2:2" x14ac:dyDescent="0.2">
      <c r="B5286"/>
    </row>
    <row r="5287" spans="2:2" x14ac:dyDescent="0.2">
      <c r="B5287"/>
    </row>
    <row r="5288" spans="2:2" x14ac:dyDescent="0.2">
      <c r="B5288"/>
    </row>
    <row r="5289" spans="2:2" x14ac:dyDescent="0.2">
      <c r="B5289"/>
    </row>
    <row r="5290" spans="2:2" x14ac:dyDescent="0.2">
      <c r="B5290"/>
    </row>
    <row r="5291" spans="2:2" x14ac:dyDescent="0.2">
      <c r="B5291"/>
    </row>
    <row r="5292" spans="2:2" x14ac:dyDescent="0.2">
      <c r="B5292"/>
    </row>
    <row r="5293" spans="2:2" x14ac:dyDescent="0.2">
      <c r="B5293"/>
    </row>
    <row r="5294" spans="2:2" x14ac:dyDescent="0.2">
      <c r="B5294"/>
    </row>
    <row r="5295" spans="2:2" x14ac:dyDescent="0.2">
      <c r="B5295"/>
    </row>
    <row r="5296" spans="2:2" x14ac:dyDescent="0.2">
      <c r="B5296"/>
    </row>
    <row r="5297" spans="2:2" x14ac:dyDescent="0.2">
      <c r="B5297"/>
    </row>
    <row r="5298" spans="2:2" x14ac:dyDescent="0.2">
      <c r="B5298"/>
    </row>
    <row r="5299" spans="2:2" x14ac:dyDescent="0.2">
      <c r="B5299"/>
    </row>
    <row r="5300" spans="2:2" x14ac:dyDescent="0.2">
      <c r="B5300"/>
    </row>
    <row r="5301" spans="2:2" x14ac:dyDescent="0.2">
      <c r="B5301"/>
    </row>
    <row r="5302" spans="2:2" x14ac:dyDescent="0.2">
      <c r="B5302"/>
    </row>
    <row r="5303" spans="2:2" x14ac:dyDescent="0.2">
      <c r="B5303"/>
    </row>
    <row r="5304" spans="2:2" x14ac:dyDescent="0.2">
      <c r="B5304"/>
    </row>
    <row r="5305" spans="2:2" x14ac:dyDescent="0.2">
      <c r="B5305"/>
    </row>
    <row r="5306" spans="2:2" x14ac:dyDescent="0.2">
      <c r="B5306"/>
    </row>
    <row r="5307" spans="2:2" x14ac:dyDescent="0.2">
      <c r="B5307"/>
    </row>
    <row r="5308" spans="2:2" x14ac:dyDescent="0.2">
      <c r="B5308"/>
    </row>
    <row r="5309" spans="2:2" x14ac:dyDescent="0.2">
      <c r="B5309"/>
    </row>
    <row r="5310" spans="2:2" x14ac:dyDescent="0.2">
      <c r="B5310"/>
    </row>
    <row r="5311" spans="2:2" x14ac:dyDescent="0.2">
      <c r="B5311"/>
    </row>
    <row r="5312" spans="2:2" x14ac:dyDescent="0.2">
      <c r="B5312"/>
    </row>
    <row r="5313" spans="2:2" x14ac:dyDescent="0.2">
      <c r="B5313"/>
    </row>
    <row r="5314" spans="2:2" x14ac:dyDescent="0.2">
      <c r="B5314"/>
    </row>
    <row r="5315" spans="2:2" x14ac:dyDescent="0.2">
      <c r="B5315"/>
    </row>
    <row r="5316" spans="2:2" x14ac:dyDescent="0.2">
      <c r="B5316"/>
    </row>
    <row r="5317" spans="2:2" x14ac:dyDescent="0.2">
      <c r="B5317"/>
    </row>
    <row r="5318" spans="2:2" x14ac:dyDescent="0.2">
      <c r="B5318"/>
    </row>
    <row r="5319" spans="2:2" x14ac:dyDescent="0.2">
      <c r="B5319"/>
    </row>
    <row r="5320" spans="2:2" x14ac:dyDescent="0.2">
      <c r="B5320"/>
    </row>
    <row r="5321" spans="2:2" x14ac:dyDescent="0.2">
      <c r="B5321"/>
    </row>
    <row r="5322" spans="2:2" x14ac:dyDescent="0.2">
      <c r="B5322"/>
    </row>
    <row r="5323" spans="2:2" x14ac:dyDescent="0.2">
      <c r="B5323"/>
    </row>
    <row r="5324" spans="2:2" x14ac:dyDescent="0.2">
      <c r="B5324"/>
    </row>
    <row r="5325" spans="2:2" x14ac:dyDescent="0.2">
      <c r="B5325"/>
    </row>
    <row r="5326" spans="2:2" x14ac:dyDescent="0.2">
      <c r="B5326"/>
    </row>
    <row r="5327" spans="2:2" x14ac:dyDescent="0.2">
      <c r="B5327"/>
    </row>
    <row r="5328" spans="2:2" x14ac:dyDescent="0.2">
      <c r="B5328"/>
    </row>
    <row r="5329" spans="2:2" x14ac:dyDescent="0.2">
      <c r="B5329"/>
    </row>
    <row r="5330" spans="2:2" x14ac:dyDescent="0.2">
      <c r="B5330"/>
    </row>
    <row r="5331" spans="2:2" x14ac:dyDescent="0.2">
      <c r="B5331"/>
    </row>
    <row r="5332" spans="2:2" x14ac:dyDescent="0.2">
      <c r="B5332"/>
    </row>
    <row r="5333" spans="2:2" x14ac:dyDescent="0.2">
      <c r="B5333"/>
    </row>
    <row r="5334" spans="2:2" x14ac:dyDescent="0.2">
      <c r="B5334"/>
    </row>
    <row r="5335" spans="2:2" x14ac:dyDescent="0.2">
      <c r="B5335"/>
    </row>
    <row r="5336" spans="2:2" x14ac:dyDescent="0.2">
      <c r="B5336"/>
    </row>
    <row r="5337" spans="2:2" x14ac:dyDescent="0.2">
      <c r="B5337"/>
    </row>
    <row r="5338" spans="2:2" x14ac:dyDescent="0.2">
      <c r="B5338"/>
    </row>
    <row r="5339" spans="2:2" x14ac:dyDescent="0.2">
      <c r="B5339"/>
    </row>
    <row r="5340" spans="2:2" x14ac:dyDescent="0.2">
      <c r="B5340"/>
    </row>
    <row r="5341" spans="2:2" x14ac:dyDescent="0.2">
      <c r="B5341"/>
    </row>
    <row r="5342" spans="2:2" x14ac:dyDescent="0.2">
      <c r="B5342"/>
    </row>
    <row r="5343" spans="2:2" x14ac:dyDescent="0.2">
      <c r="B5343"/>
    </row>
    <row r="5344" spans="2:2" x14ac:dyDescent="0.2">
      <c r="B5344"/>
    </row>
    <row r="5345" spans="2:2" x14ac:dyDescent="0.2">
      <c r="B5345"/>
    </row>
    <row r="5346" spans="2:2" x14ac:dyDescent="0.2">
      <c r="B5346"/>
    </row>
    <row r="5347" spans="2:2" x14ac:dyDescent="0.2">
      <c r="B5347"/>
    </row>
    <row r="5348" spans="2:2" x14ac:dyDescent="0.2">
      <c r="B5348"/>
    </row>
    <row r="5349" spans="2:2" x14ac:dyDescent="0.2">
      <c r="B5349"/>
    </row>
    <row r="5350" spans="2:2" x14ac:dyDescent="0.2">
      <c r="B5350"/>
    </row>
    <row r="5351" spans="2:2" x14ac:dyDescent="0.2">
      <c r="B5351"/>
    </row>
    <row r="5352" spans="2:2" x14ac:dyDescent="0.2">
      <c r="B5352"/>
    </row>
    <row r="5353" spans="2:2" x14ac:dyDescent="0.2">
      <c r="B5353"/>
    </row>
    <row r="5354" spans="2:2" x14ac:dyDescent="0.2">
      <c r="B5354"/>
    </row>
    <row r="5355" spans="2:2" x14ac:dyDescent="0.2">
      <c r="B5355"/>
    </row>
    <row r="5356" spans="2:2" x14ac:dyDescent="0.2">
      <c r="B5356"/>
    </row>
    <row r="5357" spans="2:2" x14ac:dyDescent="0.2">
      <c r="B5357"/>
    </row>
    <row r="5358" spans="2:2" x14ac:dyDescent="0.2">
      <c r="B5358"/>
    </row>
    <row r="5359" spans="2:2" x14ac:dyDescent="0.2">
      <c r="B5359"/>
    </row>
    <row r="5360" spans="2:2" x14ac:dyDescent="0.2">
      <c r="B5360"/>
    </row>
    <row r="5361" spans="2:2" x14ac:dyDescent="0.2">
      <c r="B5361"/>
    </row>
    <row r="5362" spans="2:2" x14ac:dyDescent="0.2">
      <c r="B5362"/>
    </row>
    <row r="5363" spans="2:2" x14ac:dyDescent="0.2">
      <c r="B5363"/>
    </row>
    <row r="5364" spans="2:2" x14ac:dyDescent="0.2">
      <c r="B5364"/>
    </row>
    <row r="5365" spans="2:2" x14ac:dyDescent="0.2">
      <c r="B5365"/>
    </row>
    <row r="5366" spans="2:2" x14ac:dyDescent="0.2">
      <c r="B5366"/>
    </row>
    <row r="5367" spans="2:2" x14ac:dyDescent="0.2">
      <c r="B5367"/>
    </row>
    <row r="5368" spans="2:2" x14ac:dyDescent="0.2">
      <c r="B5368"/>
    </row>
    <row r="5369" spans="2:2" x14ac:dyDescent="0.2">
      <c r="B5369"/>
    </row>
    <row r="5370" spans="2:2" x14ac:dyDescent="0.2">
      <c r="B5370"/>
    </row>
    <row r="5371" spans="2:2" x14ac:dyDescent="0.2">
      <c r="B5371"/>
    </row>
    <row r="5372" spans="2:2" x14ac:dyDescent="0.2">
      <c r="B5372"/>
    </row>
    <row r="5373" spans="2:2" x14ac:dyDescent="0.2">
      <c r="B5373"/>
    </row>
    <row r="5374" spans="2:2" x14ac:dyDescent="0.2">
      <c r="B5374"/>
    </row>
    <row r="5375" spans="2:2" x14ac:dyDescent="0.2">
      <c r="B5375"/>
    </row>
    <row r="5376" spans="2:2" x14ac:dyDescent="0.2">
      <c r="B5376"/>
    </row>
    <row r="5377" spans="2:2" x14ac:dyDescent="0.2">
      <c r="B5377"/>
    </row>
    <row r="5378" spans="2:2" x14ac:dyDescent="0.2">
      <c r="B5378"/>
    </row>
    <row r="5379" spans="2:2" x14ac:dyDescent="0.2">
      <c r="B5379"/>
    </row>
    <row r="5380" spans="2:2" x14ac:dyDescent="0.2">
      <c r="B5380"/>
    </row>
    <row r="5381" spans="2:2" x14ac:dyDescent="0.2">
      <c r="B5381"/>
    </row>
    <row r="5382" spans="2:2" x14ac:dyDescent="0.2">
      <c r="B5382"/>
    </row>
    <row r="5383" spans="2:2" x14ac:dyDescent="0.2">
      <c r="B5383"/>
    </row>
    <row r="5384" spans="2:2" x14ac:dyDescent="0.2">
      <c r="B5384"/>
    </row>
    <row r="5385" spans="2:2" x14ac:dyDescent="0.2">
      <c r="B5385"/>
    </row>
    <row r="5386" spans="2:2" x14ac:dyDescent="0.2">
      <c r="B5386"/>
    </row>
    <row r="5387" spans="2:2" x14ac:dyDescent="0.2">
      <c r="B5387"/>
    </row>
    <row r="5388" spans="2:2" x14ac:dyDescent="0.2">
      <c r="B5388"/>
    </row>
    <row r="5389" spans="2:2" x14ac:dyDescent="0.2">
      <c r="B5389"/>
    </row>
    <row r="5390" spans="2:2" x14ac:dyDescent="0.2">
      <c r="B5390"/>
    </row>
    <row r="5391" spans="2:2" x14ac:dyDescent="0.2">
      <c r="B5391"/>
    </row>
    <row r="5392" spans="2:2" x14ac:dyDescent="0.2">
      <c r="B5392"/>
    </row>
    <row r="5393" spans="2:2" x14ac:dyDescent="0.2">
      <c r="B5393"/>
    </row>
    <row r="5394" spans="2:2" x14ac:dyDescent="0.2">
      <c r="B5394"/>
    </row>
    <row r="5395" spans="2:2" x14ac:dyDescent="0.2">
      <c r="B5395"/>
    </row>
    <row r="5396" spans="2:2" x14ac:dyDescent="0.2">
      <c r="B5396"/>
    </row>
    <row r="5397" spans="2:2" x14ac:dyDescent="0.2">
      <c r="B5397"/>
    </row>
    <row r="5398" spans="2:2" x14ac:dyDescent="0.2">
      <c r="B5398"/>
    </row>
    <row r="5399" spans="2:2" x14ac:dyDescent="0.2">
      <c r="B5399"/>
    </row>
    <row r="5400" spans="2:2" x14ac:dyDescent="0.2">
      <c r="B5400"/>
    </row>
    <row r="5401" spans="2:2" x14ac:dyDescent="0.2">
      <c r="B5401"/>
    </row>
    <row r="5402" spans="2:2" x14ac:dyDescent="0.2">
      <c r="B5402"/>
    </row>
    <row r="5403" spans="2:2" x14ac:dyDescent="0.2">
      <c r="B5403"/>
    </row>
    <row r="5404" spans="2:2" x14ac:dyDescent="0.2">
      <c r="B5404"/>
    </row>
    <row r="5405" spans="2:2" x14ac:dyDescent="0.2">
      <c r="B5405"/>
    </row>
    <row r="5406" spans="2:2" x14ac:dyDescent="0.2">
      <c r="B5406"/>
    </row>
    <row r="5407" spans="2:2" x14ac:dyDescent="0.2">
      <c r="B5407"/>
    </row>
    <row r="5408" spans="2:2" x14ac:dyDescent="0.2">
      <c r="B5408"/>
    </row>
    <row r="5409" spans="2:2" x14ac:dyDescent="0.2">
      <c r="B5409"/>
    </row>
    <row r="5410" spans="2:2" x14ac:dyDescent="0.2">
      <c r="B5410"/>
    </row>
    <row r="5411" spans="2:2" x14ac:dyDescent="0.2">
      <c r="B5411"/>
    </row>
    <row r="5412" spans="2:2" x14ac:dyDescent="0.2">
      <c r="B5412"/>
    </row>
    <row r="5413" spans="2:2" x14ac:dyDescent="0.2">
      <c r="B5413"/>
    </row>
    <row r="5414" spans="2:2" x14ac:dyDescent="0.2">
      <c r="B5414"/>
    </row>
    <row r="5415" spans="2:2" x14ac:dyDescent="0.2">
      <c r="B5415"/>
    </row>
    <row r="5416" spans="2:2" x14ac:dyDescent="0.2">
      <c r="B5416"/>
    </row>
    <row r="5417" spans="2:2" x14ac:dyDescent="0.2">
      <c r="B5417"/>
    </row>
    <row r="5418" spans="2:2" x14ac:dyDescent="0.2">
      <c r="B5418"/>
    </row>
    <row r="5419" spans="2:2" x14ac:dyDescent="0.2">
      <c r="B5419"/>
    </row>
    <row r="5420" spans="2:2" x14ac:dyDescent="0.2">
      <c r="B5420"/>
    </row>
    <row r="5421" spans="2:2" x14ac:dyDescent="0.2">
      <c r="B5421"/>
    </row>
    <row r="5422" spans="2:2" x14ac:dyDescent="0.2">
      <c r="B5422"/>
    </row>
    <row r="5423" spans="2:2" x14ac:dyDescent="0.2">
      <c r="B5423"/>
    </row>
    <row r="5424" spans="2:2" x14ac:dyDescent="0.2">
      <c r="B5424"/>
    </row>
    <row r="5425" spans="2:2" x14ac:dyDescent="0.2">
      <c r="B5425"/>
    </row>
    <row r="5426" spans="2:2" x14ac:dyDescent="0.2">
      <c r="B5426"/>
    </row>
    <row r="5427" spans="2:2" x14ac:dyDescent="0.2">
      <c r="B5427"/>
    </row>
    <row r="5428" spans="2:2" x14ac:dyDescent="0.2">
      <c r="B5428"/>
    </row>
    <row r="5429" spans="2:2" x14ac:dyDescent="0.2">
      <c r="B5429"/>
    </row>
    <row r="5430" spans="2:2" x14ac:dyDescent="0.2">
      <c r="B5430"/>
    </row>
    <row r="5431" spans="2:2" x14ac:dyDescent="0.2">
      <c r="B5431"/>
    </row>
    <row r="5432" spans="2:2" x14ac:dyDescent="0.2">
      <c r="B5432"/>
    </row>
    <row r="5433" spans="2:2" x14ac:dyDescent="0.2">
      <c r="B5433"/>
    </row>
    <row r="5434" spans="2:2" x14ac:dyDescent="0.2">
      <c r="B5434"/>
    </row>
    <row r="5435" spans="2:2" x14ac:dyDescent="0.2">
      <c r="B5435"/>
    </row>
    <row r="5436" spans="2:2" x14ac:dyDescent="0.2">
      <c r="B5436"/>
    </row>
    <row r="5437" spans="2:2" x14ac:dyDescent="0.2">
      <c r="B5437"/>
    </row>
    <row r="5438" spans="2:2" x14ac:dyDescent="0.2">
      <c r="B5438"/>
    </row>
    <row r="5439" spans="2:2" x14ac:dyDescent="0.2">
      <c r="B5439"/>
    </row>
    <row r="5440" spans="2:2" x14ac:dyDescent="0.2">
      <c r="B5440"/>
    </row>
    <row r="5441" spans="2:2" x14ac:dyDescent="0.2">
      <c r="B5441"/>
    </row>
    <row r="5442" spans="2:2" x14ac:dyDescent="0.2">
      <c r="B5442"/>
    </row>
    <row r="5443" spans="2:2" x14ac:dyDescent="0.2">
      <c r="B5443"/>
    </row>
    <row r="5444" spans="2:2" x14ac:dyDescent="0.2">
      <c r="B5444"/>
    </row>
    <row r="5445" spans="2:2" x14ac:dyDescent="0.2">
      <c r="B5445"/>
    </row>
    <row r="5446" spans="2:2" x14ac:dyDescent="0.2">
      <c r="B5446"/>
    </row>
    <row r="5447" spans="2:2" x14ac:dyDescent="0.2">
      <c r="B5447"/>
    </row>
    <row r="5448" spans="2:2" x14ac:dyDescent="0.2">
      <c r="B5448"/>
    </row>
    <row r="5449" spans="2:2" x14ac:dyDescent="0.2">
      <c r="B5449"/>
    </row>
    <row r="5450" spans="2:2" x14ac:dyDescent="0.2">
      <c r="B5450"/>
    </row>
    <row r="5451" spans="2:2" x14ac:dyDescent="0.2">
      <c r="B5451"/>
    </row>
    <row r="5452" spans="2:2" x14ac:dyDescent="0.2">
      <c r="B5452"/>
    </row>
    <row r="5453" spans="2:2" x14ac:dyDescent="0.2">
      <c r="B5453"/>
    </row>
    <row r="5454" spans="2:2" x14ac:dyDescent="0.2">
      <c r="B5454"/>
    </row>
    <row r="5455" spans="2:2" x14ac:dyDescent="0.2">
      <c r="B5455"/>
    </row>
    <row r="5456" spans="2:2" x14ac:dyDescent="0.2">
      <c r="B5456"/>
    </row>
    <row r="5457" spans="2:2" x14ac:dyDescent="0.2">
      <c r="B5457"/>
    </row>
    <row r="5458" spans="2:2" x14ac:dyDescent="0.2">
      <c r="B5458"/>
    </row>
    <row r="5459" spans="2:2" x14ac:dyDescent="0.2">
      <c r="B5459"/>
    </row>
    <row r="5460" spans="2:2" x14ac:dyDescent="0.2">
      <c r="B5460"/>
    </row>
    <row r="5461" spans="2:2" x14ac:dyDescent="0.2">
      <c r="B5461"/>
    </row>
    <row r="5462" spans="2:2" x14ac:dyDescent="0.2">
      <c r="B5462"/>
    </row>
    <row r="5463" spans="2:2" x14ac:dyDescent="0.2">
      <c r="B5463"/>
    </row>
    <row r="5464" spans="2:2" x14ac:dyDescent="0.2">
      <c r="B5464"/>
    </row>
    <row r="5465" spans="2:2" x14ac:dyDescent="0.2">
      <c r="B5465"/>
    </row>
    <row r="5466" spans="2:2" x14ac:dyDescent="0.2">
      <c r="B5466"/>
    </row>
    <row r="5467" spans="2:2" x14ac:dyDescent="0.2">
      <c r="B5467"/>
    </row>
    <row r="5468" spans="2:2" x14ac:dyDescent="0.2">
      <c r="B5468"/>
    </row>
    <row r="5469" spans="2:2" x14ac:dyDescent="0.2">
      <c r="B5469"/>
    </row>
    <row r="5470" spans="2:2" x14ac:dyDescent="0.2">
      <c r="B5470"/>
    </row>
    <row r="5471" spans="2:2" x14ac:dyDescent="0.2">
      <c r="B5471"/>
    </row>
    <row r="5472" spans="2:2" x14ac:dyDescent="0.2">
      <c r="B5472"/>
    </row>
    <row r="5473" spans="2:2" x14ac:dyDescent="0.2">
      <c r="B5473"/>
    </row>
    <row r="5474" spans="2:2" x14ac:dyDescent="0.2">
      <c r="B5474"/>
    </row>
    <row r="5475" spans="2:2" x14ac:dyDescent="0.2">
      <c r="B5475"/>
    </row>
    <row r="5476" spans="2:2" x14ac:dyDescent="0.2">
      <c r="B5476"/>
    </row>
    <row r="5477" spans="2:2" x14ac:dyDescent="0.2">
      <c r="B5477"/>
    </row>
    <row r="5478" spans="2:2" x14ac:dyDescent="0.2">
      <c r="B5478"/>
    </row>
    <row r="5479" spans="2:2" x14ac:dyDescent="0.2">
      <c r="B5479"/>
    </row>
    <row r="5480" spans="2:2" x14ac:dyDescent="0.2">
      <c r="B5480"/>
    </row>
    <row r="5481" spans="2:2" x14ac:dyDescent="0.2">
      <c r="B5481"/>
    </row>
    <row r="5482" spans="2:2" x14ac:dyDescent="0.2">
      <c r="B5482"/>
    </row>
    <row r="5483" spans="2:2" x14ac:dyDescent="0.2">
      <c r="B5483"/>
    </row>
    <row r="5484" spans="2:2" x14ac:dyDescent="0.2">
      <c r="B5484"/>
    </row>
    <row r="5485" spans="2:2" x14ac:dyDescent="0.2">
      <c r="B5485"/>
    </row>
    <row r="5486" spans="2:2" x14ac:dyDescent="0.2">
      <c r="B5486"/>
    </row>
    <row r="5487" spans="2:2" x14ac:dyDescent="0.2">
      <c r="B5487"/>
    </row>
    <row r="5488" spans="2:2" x14ac:dyDescent="0.2">
      <c r="B5488"/>
    </row>
    <row r="5489" spans="2:2" x14ac:dyDescent="0.2">
      <c r="B5489"/>
    </row>
    <row r="5490" spans="2:2" x14ac:dyDescent="0.2">
      <c r="B5490"/>
    </row>
    <row r="5491" spans="2:2" x14ac:dyDescent="0.2">
      <c r="B5491"/>
    </row>
    <row r="5492" spans="2:2" x14ac:dyDescent="0.2">
      <c r="B5492"/>
    </row>
    <row r="5493" spans="2:2" x14ac:dyDescent="0.2">
      <c r="B5493"/>
    </row>
    <row r="5494" spans="2:2" x14ac:dyDescent="0.2">
      <c r="B5494"/>
    </row>
    <row r="5495" spans="2:2" x14ac:dyDescent="0.2">
      <c r="B5495"/>
    </row>
    <row r="5496" spans="2:2" x14ac:dyDescent="0.2">
      <c r="B5496"/>
    </row>
    <row r="5497" spans="2:2" x14ac:dyDescent="0.2">
      <c r="B5497"/>
    </row>
    <row r="5498" spans="2:2" x14ac:dyDescent="0.2">
      <c r="B5498"/>
    </row>
    <row r="5499" spans="2:2" x14ac:dyDescent="0.2">
      <c r="B5499"/>
    </row>
    <row r="5500" spans="2:2" x14ac:dyDescent="0.2">
      <c r="B5500"/>
    </row>
    <row r="5501" spans="2:2" x14ac:dyDescent="0.2">
      <c r="B5501"/>
    </row>
    <row r="5502" spans="2:2" x14ac:dyDescent="0.2">
      <c r="B5502"/>
    </row>
    <row r="5503" spans="2:2" x14ac:dyDescent="0.2">
      <c r="B5503"/>
    </row>
    <row r="5504" spans="2:2" x14ac:dyDescent="0.2">
      <c r="B5504"/>
    </row>
    <row r="5505" spans="2:2" x14ac:dyDescent="0.2">
      <c r="B5505"/>
    </row>
    <row r="5506" spans="2:2" x14ac:dyDescent="0.2">
      <c r="B5506"/>
    </row>
    <row r="5507" spans="2:2" x14ac:dyDescent="0.2">
      <c r="B5507"/>
    </row>
    <row r="5508" spans="2:2" x14ac:dyDescent="0.2">
      <c r="B5508"/>
    </row>
    <row r="5509" spans="2:2" x14ac:dyDescent="0.2">
      <c r="B5509"/>
    </row>
    <row r="5510" spans="2:2" x14ac:dyDescent="0.2">
      <c r="B5510"/>
    </row>
    <row r="5511" spans="2:2" x14ac:dyDescent="0.2">
      <c r="B5511"/>
    </row>
    <row r="5512" spans="2:2" x14ac:dyDescent="0.2">
      <c r="B5512"/>
    </row>
    <row r="5513" spans="2:2" x14ac:dyDescent="0.2">
      <c r="B5513"/>
    </row>
    <row r="5514" spans="2:2" x14ac:dyDescent="0.2">
      <c r="B5514"/>
    </row>
    <row r="5515" spans="2:2" x14ac:dyDescent="0.2">
      <c r="B5515"/>
    </row>
    <row r="5516" spans="2:2" x14ac:dyDescent="0.2">
      <c r="B5516"/>
    </row>
    <row r="5517" spans="2:2" x14ac:dyDescent="0.2">
      <c r="B5517"/>
    </row>
    <row r="5518" spans="2:2" x14ac:dyDescent="0.2">
      <c r="B5518"/>
    </row>
    <row r="5519" spans="2:2" x14ac:dyDescent="0.2">
      <c r="B5519"/>
    </row>
    <row r="5520" spans="2:2" x14ac:dyDescent="0.2">
      <c r="B5520"/>
    </row>
    <row r="5521" spans="2:2" x14ac:dyDescent="0.2">
      <c r="B5521"/>
    </row>
    <row r="5522" spans="2:2" x14ac:dyDescent="0.2">
      <c r="B5522"/>
    </row>
    <row r="5523" spans="2:2" x14ac:dyDescent="0.2">
      <c r="B5523"/>
    </row>
    <row r="5524" spans="2:2" x14ac:dyDescent="0.2">
      <c r="B5524"/>
    </row>
    <row r="5525" spans="2:2" x14ac:dyDescent="0.2">
      <c r="B5525"/>
    </row>
    <row r="5526" spans="2:2" x14ac:dyDescent="0.2">
      <c r="B5526"/>
    </row>
    <row r="5527" spans="2:2" x14ac:dyDescent="0.2">
      <c r="B5527"/>
    </row>
    <row r="5528" spans="2:2" x14ac:dyDescent="0.2">
      <c r="B5528"/>
    </row>
    <row r="5529" spans="2:2" x14ac:dyDescent="0.2">
      <c r="B5529"/>
    </row>
    <row r="5530" spans="2:2" x14ac:dyDescent="0.2">
      <c r="B5530"/>
    </row>
    <row r="5531" spans="2:2" x14ac:dyDescent="0.2">
      <c r="B5531"/>
    </row>
    <row r="5532" spans="2:2" x14ac:dyDescent="0.2">
      <c r="B5532"/>
    </row>
    <row r="5533" spans="2:2" x14ac:dyDescent="0.2">
      <c r="B5533"/>
    </row>
    <row r="5534" spans="2:2" x14ac:dyDescent="0.2">
      <c r="B5534"/>
    </row>
    <row r="5535" spans="2:2" x14ac:dyDescent="0.2">
      <c r="B5535"/>
    </row>
    <row r="5536" spans="2:2" x14ac:dyDescent="0.2">
      <c r="B5536"/>
    </row>
    <row r="5537" spans="2:2" x14ac:dyDescent="0.2">
      <c r="B5537"/>
    </row>
    <row r="5538" spans="2:2" x14ac:dyDescent="0.2">
      <c r="B5538"/>
    </row>
    <row r="5539" spans="2:2" x14ac:dyDescent="0.2">
      <c r="B5539"/>
    </row>
    <row r="5540" spans="2:2" x14ac:dyDescent="0.2">
      <c r="B5540"/>
    </row>
    <row r="5541" spans="2:2" x14ac:dyDescent="0.2">
      <c r="B5541"/>
    </row>
    <row r="5542" spans="2:2" x14ac:dyDescent="0.2">
      <c r="B5542"/>
    </row>
    <row r="5543" spans="2:2" x14ac:dyDescent="0.2">
      <c r="B5543"/>
    </row>
    <row r="5544" spans="2:2" x14ac:dyDescent="0.2">
      <c r="B5544"/>
    </row>
    <row r="5545" spans="2:2" x14ac:dyDescent="0.2">
      <c r="B5545"/>
    </row>
    <row r="5546" spans="2:2" x14ac:dyDescent="0.2">
      <c r="B5546"/>
    </row>
    <row r="5547" spans="2:2" x14ac:dyDescent="0.2">
      <c r="B5547"/>
    </row>
    <row r="5548" spans="2:2" x14ac:dyDescent="0.2">
      <c r="B5548"/>
    </row>
    <row r="5549" spans="2:2" x14ac:dyDescent="0.2">
      <c r="B5549"/>
    </row>
    <row r="5550" spans="2:2" x14ac:dyDescent="0.2">
      <c r="B5550"/>
    </row>
    <row r="5551" spans="2:2" x14ac:dyDescent="0.2">
      <c r="B5551"/>
    </row>
    <row r="5552" spans="2:2" x14ac:dyDescent="0.2">
      <c r="B5552"/>
    </row>
    <row r="5553" spans="2:2" x14ac:dyDescent="0.2">
      <c r="B5553"/>
    </row>
    <row r="5554" spans="2:2" x14ac:dyDescent="0.2">
      <c r="B5554"/>
    </row>
    <row r="5555" spans="2:2" x14ac:dyDescent="0.2">
      <c r="B5555"/>
    </row>
    <row r="5556" spans="2:2" x14ac:dyDescent="0.2">
      <c r="B5556"/>
    </row>
    <row r="5557" spans="2:2" x14ac:dyDescent="0.2">
      <c r="B5557"/>
    </row>
    <row r="5558" spans="2:2" x14ac:dyDescent="0.2">
      <c r="B5558"/>
    </row>
    <row r="5559" spans="2:2" x14ac:dyDescent="0.2">
      <c r="B5559"/>
    </row>
    <row r="5560" spans="2:2" x14ac:dyDescent="0.2">
      <c r="B5560"/>
    </row>
    <row r="5561" spans="2:2" x14ac:dyDescent="0.2">
      <c r="B5561"/>
    </row>
    <row r="5562" spans="2:2" x14ac:dyDescent="0.2">
      <c r="B5562"/>
    </row>
    <row r="5563" spans="2:2" x14ac:dyDescent="0.2">
      <c r="B5563"/>
    </row>
    <row r="5564" spans="2:2" x14ac:dyDescent="0.2">
      <c r="B5564"/>
    </row>
    <row r="5565" spans="2:2" x14ac:dyDescent="0.2">
      <c r="B5565"/>
    </row>
    <row r="5566" spans="2:2" x14ac:dyDescent="0.2">
      <c r="B5566"/>
    </row>
    <row r="5567" spans="2:2" x14ac:dyDescent="0.2">
      <c r="B5567"/>
    </row>
    <row r="5568" spans="2:2" x14ac:dyDescent="0.2">
      <c r="B5568"/>
    </row>
    <row r="5569" spans="2:2" x14ac:dyDescent="0.2">
      <c r="B5569"/>
    </row>
    <row r="5570" spans="2:2" x14ac:dyDescent="0.2">
      <c r="B5570"/>
    </row>
    <row r="5571" spans="2:2" x14ac:dyDescent="0.2">
      <c r="B5571"/>
    </row>
    <row r="5572" spans="2:2" x14ac:dyDescent="0.2">
      <c r="B5572"/>
    </row>
    <row r="5573" spans="2:2" x14ac:dyDescent="0.2">
      <c r="B5573"/>
    </row>
    <row r="5574" spans="2:2" x14ac:dyDescent="0.2">
      <c r="B5574"/>
    </row>
    <row r="5575" spans="2:2" x14ac:dyDescent="0.2">
      <c r="B5575"/>
    </row>
    <row r="5576" spans="2:2" x14ac:dyDescent="0.2">
      <c r="B5576"/>
    </row>
    <row r="5577" spans="2:2" x14ac:dyDescent="0.2">
      <c r="B5577"/>
    </row>
    <row r="5578" spans="2:2" x14ac:dyDescent="0.2">
      <c r="B5578"/>
    </row>
    <row r="5579" spans="2:2" x14ac:dyDescent="0.2">
      <c r="B5579"/>
    </row>
    <row r="5580" spans="2:2" x14ac:dyDescent="0.2">
      <c r="B5580"/>
    </row>
    <row r="5581" spans="2:2" x14ac:dyDescent="0.2">
      <c r="B5581"/>
    </row>
    <row r="5582" spans="2:2" x14ac:dyDescent="0.2">
      <c r="B5582"/>
    </row>
    <row r="5583" spans="2:2" x14ac:dyDescent="0.2">
      <c r="B5583"/>
    </row>
    <row r="5584" spans="2:2" x14ac:dyDescent="0.2">
      <c r="B5584"/>
    </row>
    <row r="5585" spans="2:2" x14ac:dyDescent="0.2">
      <c r="B5585"/>
    </row>
    <row r="5586" spans="2:2" x14ac:dyDescent="0.2">
      <c r="B5586"/>
    </row>
    <row r="5587" spans="2:2" x14ac:dyDescent="0.2">
      <c r="B5587"/>
    </row>
    <row r="5588" spans="2:2" x14ac:dyDescent="0.2">
      <c r="B5588"/>
    </row>
    <row r="5589" spans="2:2" x14ac:dyDescent="0.2">
      <c r="B5589"/>
    </row>
    <row r="5590" spans="2:2" x14ac:dyDescent="0.2">
      <c r="B5590"/>
    </row>
    <row r="5591" spans="2:2" x14ac:dyDescent="0.2">
      <c r="B5591"/>
    </row>
    <row r="5592" spans="2:2" x14ac:dyDescent="0.2">
      <c r="B5592"/>
    </row>
    <row r="5593" spans="2:2" x14ac:dyDescent="0.2">
      <c r="B5593"/>
    </row>
    <row r="5594" spans="2:2" x14ac:dyDescent="0.2">
      <c r="B5594"/>
    </row>
    <row r="5595" spans="2:2" x14ac:dyDescent="0.2">
      <c r="B5595"/>
    </row>
    <row r="5596" spans="2:2" x14ac:dyDescent="0.2">
      <c r="B5596"/>
    </row>
    <row r="5597" spans="2:2" x14ac:dyDescent="0.2">
      <c r="B5597"/>
    </row>
    <row r="5598" spans="2:2" x14ac:dyDescent="0.2">
      <c r="B5598"/>
    </row>
    <row r="5599" spans="2:2" x14ac:dyDescent="0.2">
      <c r="B5599"/>
    </row>
    <row r="5600" spans="2:2" x14ac:dyDescent="0.2">
      <c r="B5600"/>
    </row>
    <row r="5601" spans="2:2" x14ac:dyDescent="0.2">
      <c r="B5601"/>
    </row>
    <row r="5602" spans="2:2" x14ac:dyDescent="0.2">
      <c r="B5602"/>
    </row>
    <row r="5603" spans="2:2" x14ac:dyDescent="0.2">
      <c r="B5603"/>
    </row>
    <row r="5604" spans="2:2" x14ac:dyDescent="0.2">
      <c r="B5604"/>
    </row>
    <row r="5605" spans="2:2" x14ac:dyDescent="0.2">
      <c r="B5605"/>
    </row>
    <row r="5606" spans="2:2" x14ac:dyDescent="0.2">
      <c r="B5606"/>
    </row>
    <row r="5607" spans="2:2" x14ac:dyDescent="0.2">
      <c r="B5607"/>
    </row>
    <row r="5608" spans="2:2" x14ac:dyDescent="0.2">
      <c r="B5608"/>
    </row>
    <row r="5609" spans="2:2" x14ac:dyDescent="0.2">
      <c r="B5609"/>
    </row>
    <row r="5610" spans="2:2" x14ac:dyDescent="0.2">
      <c r="B5610"/>
    </row>
    <row r="5611" spans="2:2" x14ac:dyDescent="0.2">
      <c r="B5611"/>
    </row>
    <row r="5612" spans="2:2" x14ac:dyDescent="0.2">
      <c r="B5612"/>
    </row>
    <row r="5613" spans="2:2" x14ac:dyDescent="0.2">
      <c r="B5613"/>
    </row>
    <row r="5614" spans="2:2" x14ac:dyDescent="0.2">
      <c r="B5614"/>
    </row>
    <row r="5615" spans="2:2" x14ac:dyDescent="0.2">
      <c r="B5615"/>
    </row>
    <row r="5616" spans="2:2" x14ac:dyDescent="0.2">
      <c r="B5616"/>
    </row>
    <row r="5617" spans="2:2" x14ac:dyDescent="0.2">
      <c r="B5617"/>
    </row>
    <row r="5618" spans="2:2" x14ac:dyDescent="0.2">
      <c r="B5618"/>
    </row>
    <row r="5619" spans="2:2" x14ac:dyDescent="0.2">
      <c r="B5619"/>
    </row>
    <row r="5620" spans="2:2" x14ac:dyDescent="0.2">
      <c r="B5620"/>
    </row>
    <row r="5621" spans="2:2" x14ac:dyDescent="0.2">
      <c r="B5621"/>
    </row>
    <row r="5622" spans="2:2" x14ac:dyDescent="0.2">
      <c r="B5622"/>
    </row>
    <row r="5623" spans="2:2" x14ac:dyDescent="0.2">
      <c r="B5623"/>
    </row>
    <row r="5624" spans="2:2" x14ac:dyDescent="0.2">
      <c r="B5624"/>
    </row>
    <row r="5625" spans="2:2" x14ac:dyDescent="0.2">
      <c r="B5625"/>
    </row>
    <row r="5626" spans="2:2" x14ac:dyDescent="0.2">
      <c r="B5626"/>
    </row>
    <row r="5627" spans="2:2" x14ac:dyDescent="0.2">
      <c r="B5627"/>
    </row>
    <row r="5628" spans="2:2" x14ac:dyDescent="0.2">
      <c r="B5628"/>
    </row>
    <row r="5629" spans="2:2" x14ac:dyDescent="0.2">
      <c r="B5629"/>
    </row>
    <row r="5630" spans="2:2" x14ac:dyDescent="0.2">
      <c r="B5630"/>
    </row>
    <row r="5631" spans="2:2" x14ac:dyDescent="0.2">
      <c r="B5631"/>
    </row>
    <row r="5632" spans="2:2" x14ac:dyDescent="0.2">
      <c r="B5632"/>
    </row>
    <row r="5633" spans="2:2" x14ac:dyDescent="0.2">
      <c r="B5633"/>
    </row>
    <row r="5634" spans="2:2" x14ac:dyDescent="0.2">
      <c r="B5634"/>
    </row>
    <row r="5635" spans="2:2" x14ac:dyDescent="0.2">
      <c r="B5635"/>
    </row>
    <row r="5636" spans="2:2" x14ac:dyDescent="0.2">
      <c r="B5636"/>
    </row>
    <row r="5637" spans="2:2" x14ac:dyDescent="0.2">
      <c r="B5637"/>
    </row>
    <row r="5638" spans="2:2" x14ac:dyDescent="0.2">
      <c r="B5638"/>
    </row>
    <row r="5639" spans="2:2" x14ac:dyDescent="0.2">
      <c r="B5639"/>
    </row>
    <row r="5640" spans="2:2" x14ac:dyDescent="0.2">
      <c r="B5640"/>
    </row>
    <row r="5641" spans="2:2" x14ac:dyDescent="0.2">
      <c r="B5641"/>
    </row>
    <row r="5642" spans="2:2" x14ac:dyDescent="0.2">
      <c r="B5642"/>
    </row>
    <row r="5643" spans="2:2" x14ac:dyDescent="0.2">
      <c r="B5643"/>
    </row>
    <row r="5644" spans="2:2" x14ac:dyDescent="0.2">
      <c r="B5644"/>
    </row>
    <row r="5645" spans="2:2" x14ac:dyDescent="0.2">
      <c r="B5645"/>
    </row>
    <row r="5646" spans="2:2" x14ac:dyDescent="0.2">
      <c r="B5646"/>
    </row>
    <row r="5647" spans="2:2" x14ac:dyDescent="0.2">
      <c r="B5647"/>
    </row>
    <row r="5648" spans="2:2" x14ac:dyDescent="0.2">
      <c r="B5648"/>
    </row>
    <row r="5649" spans="2:2" x14ac:dyDescent="0.2">
      <c r="B5649"/>
    </row>
    <row r="5650" spans="2:2" x14ac:dyDescent="0.2">
      <c r="B5650"/>
    </row>
    <row r="5651" spans="2:2" x14ac:dyDescent="0.2">
      <c r="B5651"/>
    </row>
    <row r="5652" spans="2:2" x14ac:dyDescent="0.2">
      <c r="B5652"/>
    </row>
    <row r="5653" spans="2:2" x14ac:dyDescent="0.2">
      <c r="B5653"/>
    </row>
    <row r="5654" spans="2:2" x14ac:dyDescent="0.2">
      <c r="B5654"/>
    </row>
    <row r="5655" spans="2:2" x14ac:dyDescent="0.2">
      <c r="B5655"/>
    </row>
    <row r="5656" spans="2:2" x14ac:dyDescent="0.2">
      <c r="B5656"/>
    </row>
    <row r="5657" spans="2:2" x14ac:dyDescent="0.2">
      <c r="B5657"/>
    </row>
    <row r="5658" spans="2:2" x14ac:dyDescent="0.2">
      <c r="B5658"/>
    </row>
    <row r="5659" spans="2:2" x14ac:dyDescent="0.2">
      <c r="B5659"/>
    </row>
    <row r="5660" spans="2:2" x14ac:dyDescent="0.2">
      <c r="B5660"/>
    </row>
    <row r="5661" spans="2:2" x14ac:dyDescent="0.2">
      <c r="B5661"/>
    </row>
    <row r="5662" spans="2:2" x14ac:dyDescent="0.2">
      <c r="B5662"/>
    </row>
    <row r="5663" spans="2:2" x14ac:dyDescent="0.2">
      <c r="B5663"/>
    </row>
    <row r="5664" spans="2:2" x14ac:dyDescent="0.2">
      <c r="B5664"/>
    </row>
    <row r="5665" spans="2:2" x14ac:dyDescent="0.2">
      <c r="B5665"/>
    </row>
    <row r="5666" spans="2:2" x14ac:dyDescent="0.2">
      <c r="B5666"/>
    </row>
    <row r="5667" spans="2:2" x14ac:dyDescent="0.2">
      <c r="B5667"/>
    </row>
    <row r="5668" spans="2:2" x14ac:dyDescent="0.2">
      <c r="B5668"/>
    </row>
    <row r="5669" spans="2:2" x14ac:dyDescent="0.2">
      <c r="B5669"/>
    </row>
    <row r="5670" spans="2:2" x14ac:dyDescent="0.2">
      <c r="B5670"/>
    </row>
    <row r="5671" spans="2:2" x14ac:dyDescent="0.2">
      <c r="B5671"/>
    </row>
    <row r="5672" spans="2:2" x14ac:dyDescent="0.2">
      <c r="B5672"/>
    </row>
    <row r="5673" spans="2:2" x14ac:dyDescent="0.2">
      <c r="B5673"/>
    </row>
    <row r="5674" spans="2:2" x14ac:dyDescent="0.2">
      <c r="B5674"/>
    </row>
    <row r="5675" spans="2:2" x14ac:dyDescent="0.2">
      <c r="B5675"/>
    </row>
    <row r="5676" spans="2:2" x14ac:dyDescent="0.2">
      <c r="B5676"/>
    </row>
    <row r="5677" spans="2:2" x14ac:dyDescent="0.2">
      <c r="B5677"/>
    </row>
    <row r="5678" spans="2:2" x14ac:dyDescent="0.2">
      <c r="B5678"/>
    </row>
    <row r="5679" spans="2:2" x14ac:dyDescent="0.2">
      <c r="B5679"/>
    </row>
    <row r="5680" spans="2:2" x14ac:dyDescent="0.2">
      <c r="B5680"/>
    </row>
    <row r="5681" spans="2:2" x14ac:dyDescent="0.2">
      <c r="B5681"/>
    </row>
    <row r="5682" spans="2:2" x14ac:dyDescent="0.2">
      <c r="B5682"/>
    </row>
    <row r="5683" spans="2:2" x14ac:dyDescent="0.2">
      <c r="B5683"/>
    </row>
    <row r="5684" spans="2:2" x14ac:dyDescent="0.2">
      <c r="B5684"/>
    </row>
    <row r="5685" spans="2:2" x14ac:dyDescent="0.2">
      <c r="B5685"/>
    </row>
    <row r="5686" spans="2:2" x14ac:dyDescent="0.2">
      <c r="B5686"/>
    </row>
    <row r="5687" spans="2:2" x14ac:dyDescent="0.2">
      <c r="B5687"/>
    </row>
    <row r="5688" spans="2:2" x14ac:dyDescent="0.2">
      <c r="B5688"/>
    </row>
    <row r="5689" spans="2:2" x14ac:dyDescent="0.2">
      <c r="B5689"/>
    </row>
    <row r="5690" spans="2:2" x14ac:dyDescent="0.2">
      <c r="B5690"/>
    </row>
    <row r="5691" spans="2:2" x14ac:dyDescent="0.2">
      <c r="B5691"/>
    </row>
    <row r="5692" spans="2:2" x14ac:dyDescent="0.2">
      <c r="B5692"/>
    </row>
    <row r="5693" spans="2:2" x14ac:dyDescent="0.2">
      <c r="B5693"/>
    </row>
    <row r="5694" spans="2:2" x14ac:dyDescent="0.2">
      <c r="B5694"/>
    </row>
    <row r="5695" spans="2:2" x14ac:dyDescent="0.2">
      <c r="B5695"/>
    </row>
    <row r="5696" spans="2:2" x14ac:dyDescent="0.2">
      <c r="B5696"/>
    </row>
    <row r="5697" spans="2:2" x14ac:dyDescent="0.2">
      <c r="B5697"/>
    </row>
    <row r="5698" spans="2:2" x14ac:dyDescent="0.2">
      <c r="B5698"/>
    </row>
    <row r="5699" spans="2:2" x14ac:dyDescent="0.2">
      <c r="B5699"/>
    </row>
    <row r="5700" spans="2:2" x14ac:dyDescent="0.2">
      <c r="B5700"/>
    </row>
    <row r="5701" spans="2:2" x14ac:dyDescent="0.2">
      <c r="B5701"/>
    </row>
    <row r="5702" spans="2:2" x14ac:dyDescent="0.2">
      <c r="B5702"/>
    </row>
    <row r="5703" spans="2:2" x14ac:dyDescent="0.2">
      <c r="B5703"/>
    </row>
    <row r="5704" spans="2:2" x14ac:dyDescent="0.2">
      <c r="B5704"/>
    </row>
    <row r="5705" spans="2:2" x14ac:dyDescent="0.2">
      <c r="B5705"/>
    </row>
    <row r="5706" spans="2:2" x14ac:dyDescent="0.2">
      <c r="B5706"/>
    </row>
    <row r="5707" spans="2:2" x14ac:dyDescent="0.2">
      <c r="B5707"/>
    </row>
    <row r="5708" spans="2:2" x14ac:dyDescent="0.2">
      <c r="B5708"/>
    </row>
    <row r="5709" spans="2:2" x14ac:dyDescent="0.2">
      <c r="B5709"/>
    </row>
    <row r="5710" spans="2:2" x14ac:dyDescent="0.2">
      <c r="B5710"/>
    </row>
    <row r="5711" spans="2:2" x14ac:dyDescent="0.2">
      <c r="B5711"/>
    </row>
    <row r="5712" spans="2:2" x14ac:dyDescent="0.2">
      <c r="B5712"/>
    </row>
    <row r="5713" spans="2:2" x14ac:dyDescent="0.2">
      <c r="B5713"/>
    </row>
    <row r="5714" spans="2:2" x14ac:dyDescent="0.2">
      <c r="B5714"/>
    </row>
    <row r="5715" spans="2:2" x14ac:dyDescent="0.2">
      <c r="B5715"/>
    </row>
    <row r="5716" spans="2:2" x14ac:dyDescent="0.2">
      <c r="B5716"/>
    </row>
    <row r="5717" spans="2:2" x14ac:dyDescent="0.2">
      <c r="B5717"/>
    </row>
    <row r="5718" spans="2:2" x14ac:dyDescent="0.2">
      <c r="B5718"/>
    </row>
    <row r="5719" spans="2:2" x14ac:dyDescent="0.2">
      <c r="B5719"/>
    </row>
    <row r="5720" spans="2:2" x14ac:dyDescent="0.2">
      <c r="B5720"/>
    </row>
    <row r="5721" spans="2:2" x14ac:dyDescent="0.2">
      <c r="B5721"/>
    </row>
    <row r="5722" spans="2:2" x14ac:dyDescent="0.2">
      <c r="B5722"/>
    </row>
    <row r="5723" spans="2:2" x14ac:dyDescent="0.2">
      <c r="B5723"/>
    </row>
    <row r="5724" spans="2:2" x14ac:dyDescent="0.2">
      <c r="B5724"/>
    </row>
    <row r="5725" spans="2:2" x14ac:dyDescent="0.2">
      <c r="B5725"/>
    </row>
    <row r="5726" spans="2:2" x14ac:dyDescent="0.2">
      <c r="B5726"/>
    </row>
    <row r="5727" spans="2:2" x14ac:dyDescent="0.2">
      <c r="B5727"/>
    </row>
    <row r="5728" spans="2:2" x14ac:dyDescent="0.2">
      <c r="B5728"/>
    </row>
    <row r="5729" spans="2:2" x14ac:dyDescent="0.2">
      <c r="B5729"/>
    </row>
    <row r="5730" spans="2:2" x14ac:dyDescent="0.2">
      <c r="B5730"/>
    </row>
    <row r="5731" spans="2:2" x14ac:dyDescent="0.2">
      <c r="B5731"/>
    </row>
    <row r="5732" spans="2:2" x14ac:dyDescent="0.2">
      <c r="B5732"/>
    </row>
    <row r="5733" spans="2:2" x14ac:dyDescent="0.2">
      <c r="B5733"/>
    </row>
    <row r="5734" spans="2:2" x14ac:dyDescent="0.2">
      <c r="B5734"/>
    </row>
    <row r="5735" spans="2:2" x14ac:dyDescent="0.2">
      <c r="B5735"/>
    </row>
    <row r="5736" spans="2:2" x14ac:dyDescent="0.2">
      <c r="B5736"/>
    </row>
    <row r="5737" spans="2:2" x14ac:dyDescent="0.2">
      <c r="B5737"/>
    </row>
    <row r="5738" spans="2:2" x14ac:dyDescent="0.2">
      <c r="B5738"/>
    </row>
    <row r="5739" spans="2:2" x14ac:dyDescent="0.2">
      <c r="B5739"/>
    </row>
    <row r="5740" spans="2:2" x14ac:dyDescent="0.2">
      <c r="B5740"/>
    </row>
    <row r="5741" spans="2:2" x14ac:dyDescent="0.2">
      <c r="B5741"/>
    </row>
    <row r="5742" spans="2:2" x14ac:dyDescent="0.2">
      <c r="B5742"/>
    </row>
    <row r="5743" spans="2:2" x14ac:dyDescent="0.2">
      <c r="B5743"/>
    </row>
    <row r="5744" spans="2:2" x14ac:dyDescent="0.2">
      <c r="B5744"/>
    </row>
    <row r="5745" spans="2:2" x14ac:dyDescent="0.2">
      <c r="B5745"/>
    </row>
    <row r="5746" spans="2:2" x14ac:dyDescent="0.2">
      <c r="B5746"/>
    </row>
    <row r="5747" spans="2:2" x14ac:dyDescent="0.2">
      <c r="B5747"/>
    </row>
    <row r="5748" spans="2:2" x14ac:dyDescent="0.2">
      <c r="B5748"/>
    </row>
    <row r="5749" spans="2:2" x14ac:dyDescent="0.2">
      <c r="B5749"/>
    </row>
    <row r="5750" spans="2:2" x14ac:dyDescent="0.2">
      <c r="B5750"/>
    </row>
    <row r="5751" spans="2:2" x14ac:dyDescent="0.2">
      <c r="B5751"/>
    </row>
    <row r="5752" spans="2:2" x14ac:dyDescent="0.2">
      <c r="B5752"/>
    </row>
    <row r="5753" spans="2:2" x14ac:dyDescent="0.2">
      <c r="B5753"/>
    </row>
    <row r="5754" spans="2:2" x14ac:dyDescent="0.2">
      <c r="B5754"/>
    </row>
    <row r="5755" spans="2:2" x14ac:dyDescent="0.2">
      <c r="B5755"/>
    </row>
    <row r="5756" spans="2:2" x14ac:dyDescent="0.2">
      <c r="B5756"/>
    </row>
    <row r="5757" spans="2:2" x14ac:dyDescent="0.2">
      <c r="B5757"/>
    </row>
    <row r="5758" spans="2:2" x14ac:dyDescent="0.2">
      <c r="B5758"/>
    </row>
    <row r="5759" spans="2:2" x14ac:dyDescent="0.2">
      <c r="B5759"/>
    </row>
    <row r="5760" spans="2:2" x14ac:dyDescent="0.2">
      <c r="B5760"/>
    </row>
    <row r="5761" spans="2:2" x14ac:dyDescent="0.2">
      <c r="B5761"/>
    </row>
    <row r="5762" spans="2:2" x14ac:dyDescent="0.2">
      <c r="B5762"/>
    </row>
    <row r="5763" spans="2:2" x14ac:dyDescent="0.2">
      <c r="B5763"/>
    </row>
    <row r="5764" spans="2:2" x14ac:dyDescent="0.2">
      <c r="B5764"/>
    </row>
    <row r="5765" spans="2:2" x14ac:dyDescent="0.2">
      <c r="B5765"/>
    </row>
    <row r="5766" spans="2:2" x14ac:dyDescent="0.2">
      <c r="B5766"/>
    </row>
    <row r="5767" spans="2:2" x14ac:dyDescent="0.2">
      <c r="B5767"/>
    </row>
    <row r="5768" spans="2:2" x14ac:dyDescent="0.2">
      <c r="B5768"/>
    </row>
    <row r="5769" spans="2:2" x14ac:dyDescent="0.2">
      <c r="B5769"/>
    </row>
    <row r="5770" spans="2:2" x14ac:dyDescent="0.2">
      <c r="B5770"/>
    </row>
    <row r="5771" spans="2:2" x14ac:dyDescent="0.2">
      <c r="B5771"/>
    </row>
    <row r="5772" spans="2:2" x14ac:dyDescent="0.2">
      <c r="B5772"/>
    </row>
    <row r="5773" spans="2:2" x14ac:dyDescent="0.2">
      <c r="B5773"/>
    </row>
    <row r="5774" spans="2:2" x14ac:dyDescent="0.2">
      <c r="B5774"/>
    </row>
    <row r="5775" spans="2:2" x14ac:dyDescent="0.2">
      <c r="B5775"/>
    </row>
    <row r="5776" spans="2:2" x14ac:dyDescent="0.2">
      <c r="B5776"/>
    </row>
    <row r="5777" spans="2:2" x14ac:dyDescent="0.2">
      <c r="B5777"/>
    </row>
    <row r="5778" spans="2:2" x14ac:dyDescent="0.2">
      <c r="B5778"/>
    </row>
    <row r="5779" spans="2:2" x14ac:dyDescent="0.2">
      <c r="B5779"/>
    </row>
    <row r="5780" spans="2:2" x14ac:dyDescent="0.2">
      <c r="B5780"/>
    </row>
    <row r="5781" spans="2:2" x14ac:dyDescent="0.2">
      <c r="B5781"/>
    </row>
    <row r="5782" spans="2:2" x14ac:dyDescent="0.2">
      <c r="B5782"/>
    </row>
    <row r="5783" spans="2:2" x14ac:dyDescent="0.2">
      <c r="B5783"/>
    </row>
    <row r="5784" spans="2:2" x14ac:dyDescent="0.2">
      <c r="B5784"/>
    </row>
    <row r="5785" spans="2:2" x14ac:dyDescent="0.2">
      <c r="B5785"/>
    </row>
    <row r="5786" spans="2:2" x14ac:dyDescent="0.2">
      <c r="B5786"/>
    </row>
    <row r="5787" spans="2:2" x14ac:dyDescent="0.2">
      <c r="B5787"/>
    </row>
    <row r="5788" spans="2:2" x14ac:dyDescent="0.2">
      <c r="B5788"/>
    </row>
    <row r="5789" spans="2:2" x14ac:dyDescent="0.2">
      <c r="B5789"/>
    </row>
    <row r="5790" spans="2:2" x14ac:dyDescent="0.2">
      <c r="B5790"/>
    </row>
    <row r="5791" spans="2:2" x14ac:dyDescent="0.2">
      <c r="B5791"/>
    </row>
    <row r="5792" spans="2:2" x14ac:dyDescent="0.2">
      <c r="B5792"/>
    </row>
    <row r="5793" spans="2:2" x14ac:dyDescent="0.2">
      <c r="B5793"/>
    </row>
    <row r="5794" spans="2:2" x14ac:dyDescent="0.2">
      <c r="B5794"/>
    </row>
    <row r="5795" spans="2:2" x14ac:dyDescent="0.2">
      <c r="B5795"/>
    </row>
    <row r="5796" spans="2:2" x14ac:dyDescent="0.2">
      <c r="B5796"/>
    </row>
    <row r="5797" spans="2:2" x14ac:dyDescent="0.2">
      <c r="B5797"/>
    </row>
    <row r="5798" spans="2:2" x14ac:dyDescent="0.2">
      <c r="B5798"/>
    </row>
    <row r="5799" spans="2:2" x14ac:dyDescent="0.2">
      <c r="B5799"/>
    </row>
    <row r="5800" spans="2:2" x14ac:dyDescent="0.2">
      <c r="B5800"/>
    </row>
    <row r="5801" spans="2:2" x14ac:dyDescent="0.2">
      <c r="B5801"/>
    </row>
    <row r="5802" spans="2:2" x14ac:dyDescent="0.2">
      <c r="B5802"/>
    </row>
    <row r="5803" spans="2:2" x14ac:dyDescent="0.2">
      <c r="B5803"/>
    </row>
    <row r="5804" spans="2:2" x14ac:dyDescent="0.2">
      <c r="B5804"/>
    </row>
    <row r="5805" spans="2:2" x14ac:dyDescent="0.2">
      <c r="B5805"/>
    </row>
    <row r="5806" spans="2:2" x14ac:dyDescent="0.2">
      <c r="B5806"/>
    </row>
    <row r="5807" spans="2:2" x14ac:dyDescent="0.2">
      <c r="B5807"/>
    </row>
    <row r="5808" spans="2:2" x14ac:dyDescent="0.2">
      <c r="B5808"/>
    </row>
    <row r="5809" spans="2:2" x14ac:dyDescent="0.2">
      <c r="B5809"/>
    </row>
    <row r="5810" spans="2:2" x14ac:dyDescent="0.2">
      <c r="B5810"/>
    </row>
    <row r="5811" spans="2:2" x14ac:dyDescent="0.2">
      <c r="B5811"/>
    </row>
    <row r="5812" spans="2:2" x14ac:dyDescent="0.2">
      <c r="B5812"/>
    </row>
    <row r="5813" spans="2:2" x14ac:dyDescent="0.2">
      <c r="B5813"/>
    </row>
    <row r="5814" spans="2:2" x14ac:dyDescent="0.2">
      <c r="B5814"/>
    </row>
    <row r="5815" spans="2:2" x14ac:dyDescent="0.2">
      <c r="B5815"/>
    </row>
    <row r="5816" spans="2:2" x14ac:dyDescent="0.2">
      <c r="B5816"/>
    </row>
    <row r="5817" spans="2:2" x14ac:dyDescent="0.2">
      <c r="B5817"/>
    </row>
    <row r="5818" spans="2:2" x14ac:dyDescent="0.2">
      <c r="B5818"/>
    </row>
    <row r="5819" spans="2:2" x14ac:dyDescent="0.2">
      <c r="B5819"/>
    </row>
    <row r="5820" spans="2:2" x14ac:dyDescent="0.2">
      <c r="B5820"/>
    </row>
    <row r="5821" spans="2:2" x14ac:dyDescent="0.2">
      <c r="B5821"/>
    </row>
    <row r="5822" spans="2:2" x14ac:dyDescent="0.2">
      <c r="B5822"/>
    </row>
    <row r="5823" spans="2:2" x14ac:dyDescent="0.2">
      <c r="B5823"/>
    </row>
    <row r="5824" spans="2:2" x14ac:dyDescent="0.2">
      <c r="B5824"/>
    </row>
    <row r="5825" spans="2:2" x14ac:dyDescent="0.2">
      <c r="B5825"/>
    </row>
    <row r="5826" spans="2:2" x14ac:dyDescent="0.2">
      <c r="B5826"/>
    </row>
    <row r="5827" spans="2:2" x14ac:dyDescent="0.2">
      <c r="B5827"/>
    </row>
    <row r="5828" spans="2:2" x14ac:dyDescent="0.2">
      <c r="B5828"/>
    </row>
    <row r="5829" spans="2:2" x14ac:dyDescent="0.2">
      <c r="B5829"/>
    </row>
    <row r="5830" spans="2:2" x14ac:dyDescent="0.2">
      <c r="B5830"/>
    </row>
    <row r="5831" spans="2:2" x14ac:dyDescent="0.2">
      <c r="B5831"/>
    </row>
    <row r="5832" spans="2:2" x14ac:dyDescent="0.2">
      <c r="B5832"/>
    </row>
    <row r="5833" spans="2:2" x14ac:dyDescent="0.2">
      <c r="B5833"/>
    </row>
    <row r="5834" spans="2:2" x14ac:dyDescent="0.2">
      <c r="B5834"/>
    </row>
    <row r="5835" spans="2:2" x14ac:dyDescent="0.2">
      <c r="B5835"/>
    </row>
    <row r="5836" spans="2:2" x14ac:dyDescent="0.2">
      <c r="B5836"/>
    </row>
    <row r="5837" spans="2:2" x14ac:dyDescent="0.2">
      <c r="B5837"/>
    </row>
    <row r="5838" spans="2:2" x14ac:dyDescent="0.2">
      <c r="B5838"/>
    </row>
    <row r="5839" spans="2:2" x14ac:dyDescent="0.2">
      <c r="B5839"/>
    </row>
    <row r="5840" spans="2:2" x14ac:dyDescent="0.2">
      <c r="B5840"/>
    </row>
    <row r="5841" spans="2:2" x14ac:dyDescent="0.2">
      <c r="B5841"/>
    </row>
    <row r="5842" spans="2:2" x14ac:dyDescent="0.2">
      <c r="B5842"/>
    </row>
    <row r="5843" spans="2:2" x14ac:dyDescent="0.2">
      <c r="B5843"/>
    </row>
    <row r="5844" spans="2:2" x14ac:dyDescent="0.2">
      <c r="B5844"/>
    </row>
    <row r="5845" spans="2:2" x14ac:dyDescent="0.2">
      <c r="B5845"/>
    </row>
    <row r="5846" spans="2:2" x14ac:dyDescent="0.2">
      <c r="B5846"/>
    </row>
    <row r="5847" spans="2:2" x14ac:dyDescent="0.2">
      <c r="B5847"/>
    </row>
    <row r="5848" spans="2:2" x14ac:dyDescent="0.2">
      <c r="B5848"/>
    </row>
    <row r="5849" spans="2:2" x14ac:dyDescent="0.2">
      <c r="B5849"/>
    </row>
    <row r="5850" spans="2:2" x14ac:dyDescent="0.2">
      <c r="B5850"/>
    </row>
    <row r="5851" spans="2:2" x14ac:dyDescent="0.2">
      <c r="B5851"/>
    </row>
    <row r="5852" spans="2:2" x14ac:dyDescent="0.2">
      <c r="B5852"/>
    </row>
    <row r="5853" spans="2:2" x14ac:dyDescent="0.2">
      <c r="B5853"/>
    </row>
    <row r="5854" spans="2:2" x14ac:dyDescent="0.2">
      <c r="B5854"/>
    </row>
    <row r="5855" spans="2:2" x14ac:dyDescent="0.2">
      <c r="B5855"/>
    </row>
    <row r="5856" spans="2:2" x14ac:dyDescent="0.2">
      <c r="B5856"/>
    </row>
    <row r="5857" spans="2:2" x14ac:dyDescent="0.2">
      <c r="B5857"/>
    </row>
    <row r="5858" spans="2:2" x14ac:dyDescent="0.2">
      <c r="B5858"/>
    </row>
    <row r="5859" spans="2:2" x14ac:dyDescent="0.2">
      <c r="B5859"/>
    </row>
    <row r="5860" spans="2:2" x14ac:dyDescent="0.2">
      <c r="B5860"/>
    </row>
    <row r="5861" spans="2:2" x14ac:dyDescent="0.2">
      <c r="B5861"/>
    </row>
    <row r="5862" spans="2:2" x14ac:dyDescent="0.2">
      <c r="B5862"/>
    </row>
    <row r="5863" spans="2:2" x14ac:dyDescent="0.2">
      <c r="B5863"/>
    </row>
    <row r="5864" spans="2:2" x14ac:dyDescent="0.2">
      <c r="B5864"/>
    </row>
    <row r="5865" spans="2:2" x14ac:dyDescent="0.2">
      <c r="B5865"/>
    </row>
    <row r="5866" spans="2:2" x14ac:dyDescent="0.2">
      <c r="B5866"/>
    </row>
    <row r="5867" spans="2:2" x14ac:dyDescent="0.2">
      <c r="B5867"/>
    </row>
    <row r="5868" spans="2:2" x14ac:dyDescent="0.2">
      <c r="B5868"/>
    </row>
    <row r="5869" spans="2:2" x14ac:dyDescent="0.2">
      <c r="B5869"/>
    </row>
    <row r="5870" spans="2:2" x14ac:dyDescent="0.2">
      <c r="B5870"/>
    </row>
    <row r="5871" spans="2:2" x14ac:dyDescent="0.2">
      <c r="B5871"/>
    </row>
    <row r="5872" spans="2:2" x14ac:dyDescent="0.2">
      <c r="B5872"/>
    </row>
    <row r="5873" spans="2:2" x14ac:dyDescent="0.2">
      <c r="B5873"/>
    </row>
    <row r="5874" spans="2:2" x14ac:dyDescent="0.2">
      <c r="B5874"/>
    </row>
    <row r="5875" spans="2:2" x14ac:dyDescent="0.2">
      <c r="B5875"/>
    </row>
    <row r="5876" spans="2:2" x14ac:dyDescent="0.2">
      <c r="B5876"/>
    </row>
    <row r="5877" spans="2:2" x14ac:dyDescent="0.2">
      <c r="B5877"/>
    </row>
    <row r="5878" spans="2:2" x14ac:dyDescent="0.2">
      <c r="B5878"/>
    </row>
    <row r="5879" spans="2:2" x14ac:dyDescent="0.2">
      <c r="B5879"/>
    </row>
    <row r="5880" spans="2:2" x14ac:dyDescent="0.2">
      <c r="B5880"/>
    </row>
    <row r="5881" spans="2:2" x14ac:dyDescent="0.2">
      <c r="B5881"/>
    </row>
    <row r="5882" spans="2:2" x14ac:dyDescent="0.2">
      <c r="B5882"/>
    </row>
    <row r="5883" spans="2:2" x14ac:dyDescent="0.2">
      <c r="B5883"/>
    </row>
    <row r="5884" spans="2:2" x14ac:dyDescent="0.2">
      <c r="B5884"/>
    </row>
    <row r="5885" spans="2:2" x14ac:dyDescent="0.2">
      <c r="B5885"/>
    </row>
    <row r="5886" spans="2:2" x14ac:dyDescent="0.2">
      <c r="B5886"/>
    </row>
    <row r="5887" spans="2:2" x14ac:dyDescent="0.2">
      <c r="B5887"/>
    </row>
    <row r="5888" spans="2:2" x14ac:dyDescent="0.2">
      <c r="B5888"/>
    </row>
    <row r="5889" spans="2:2" x14ac:dyDescent="0.2">
      <c r="B5889"/>
    </row>
    <row r="5890" spans="2:2" x14ac:dyDescent="0.2">
      <c r="B5890"/>
    </row>
    <row r="5891" spans="2:2" x14ac:dyDescent="0.2">
      <c r="B5891"/>
    </row>
    <row r="5892" spans="2:2" x14ac:dyDescent="0.2">
      <c r="B5892"/>
    </row>
    <row r="5893" spans="2:2" x14ac:dyDescent="0.2">
      <c r="B5893"/>
    </row>
    <row r="5894" spans="2:2" x14ac:dyDescent="0.2">
      <c r="B5894"/>
    </row>
    <row r="5895" spans="2:2" x14ac:dyDescent="0.2">
      <c r="B5895"/>
    </row>
    <row r="5896" spans="2:2" x14ac:dyDescent="0.2">
      <c r="B5896"/>
    </row>
    <row r="5897" spans="2:2" x14ac:dyDescent="0.2">
      <c r="B5897"/>
    </row>
    <row r="5898" spans="2:2" x14ac:dyDescent="0.2">
      <c r="B5898"/>
    </row>
    <row r="5899" spans="2:2" x14ac:dyDescent="0.2">
      <c r="B5899"/>
    </row>
    <row r="5900" spans="2:2" x14ac:dyDescent="0.2">
      <c r="B5900"/>
    </row>
    <row r="5901" spans="2:2" x14ac:dyDescent="0.2">
      <c r="B5901"/>
    </row>
    <row r="5902" spans="2:2" x14ac:dyDescent="0.2">
      <c r="B5902"/>
    </row>
    <row r="5903" spans="2:2" x14ac:dyDescent="0.2">
      <c r="B5903"/>
    </row>
    <row r="5904" spans="2:2" x14ac:dyDescent="0.2">
      <c r="B5904"/>
    </row>
    <row r="5905" spans="2:2" x14ac:dyDescent="0.2">
      <c r="B5905"/>
    </row>
    <row r="5906" spans="2:2" x14ac:dyDescent="0.2">
      <c r="B5906"/>
    </row>
    <row r="5907" spans="2:2" x14ac:dyDescent="0.2">
      <c r="B5907"/>
    </row>
    <row r="5908" spans="2:2" x14ac:dyDescent="0.2">
      <c r="B5908"/>
    </row>
    <row r="5909" spans="2:2" x14ac:dyDescent="0.2">
      <c r="B5909"/>
    </row>
    <row r="5910" spans="2:2" x14ac:dyDescent="0.2">
      <c r="B5910"/>
    </row>
    <row r="5911" spans="2:2" x14ac:dyDescent="0.2">
      <c r="B5911"/>
    </row>
    <row r="5912" spans="2:2" x14ac:dyDescent="0.2">
      <c r="B5912"/>
    </row>
    <row r="5913" spans="2:2" x14ac:dyDescent="0.2">
      <c r="B5913"/>
    </row>
    <row r="5914" spans="2:2" x14ac:dyDescent="0.2">
      <c r="B5914"/>
    </row>
    <row r="5915" spans="2:2" x14ac:dyDescent="0.2">
      <c r="B5915"/>
    </row>
    <row r="5916" spans="2:2" x14ac:dyDescent="0.2">
      <c r="B5916"/>
    </row>
    <row r="5917" spans="2:2" x14ac:dyDescent="0.2">
      <c r="B5917"/>
    </row>
    <row r="5918" spans="2:2" x14ac:dyDescent="0.2">
      <c r="B5918"/>
    </row>
    <row r="5919" spans="2:2" x14ac:dyDescent="0.2">
      <c r="B5919"/>
    </row>
    <row r="5920" spans="2:2" x14ac:dyDescent="0.2">
      <c r="B5920"/>
    </row>
    <row r="5921" spans="2:2" x14ac:dyDescent="0.2">
      <c r="B5921"/>
    </row>
    <row r="5922" spans="2:2" x14ac:dyDescent="0.2">
      <c r="B5922"/>
    </row>
    <row r="5923" spans="2:2" x14ac:dyDescent="0.2">
      <c r="B5923"/>
    </row>
    <row r="5924" spans="2:2" x14ac:dyDescent="0.2">
      <c r="B5924"/>
    </row>
    <row r="5925" spans="2:2" x14ac:dyDescent="0.2">
      <c r="B5925"/>
    </row>
    <row r="5926" spans="2:2" x14ac:dyDescent="0.2">
      <c r="B5926"/>
    </row>
    <row r="5927" spans="2:2" x14ac:dyDescent="0.2">
      <c r="B5927"/>
    </row>
    <row r="5928" spans="2:2" x14ac:dyDescent="0.2">
      <c r="B5928"/>
    </row>
    <row r="5929" spans="2:2" x14ac:dyDescent="0.2">
      <c r="B5929"/>
    </row>
    <row r="5930" spans="2:2" x14ac:dyDescent="0.2">
      <c r="B5930"/>
    </row>
    <row r="5931" spans="2:2" x14ac:dyDescent="0.2">
      <c r="B5931"/>
    </row>
    <row r="5932" spans="2:2" x14ac:dyDescent="0.2">
      <c r="B5932"/>
    </row>
    <row r="5933" spans="2:2" x14ac:dyDescent="0.2">
      <c r="B5933"/>
    </row>
    <row r="5934" spans="2:2" x14ac:dyDescent="0.2">
      <c r="B5934"/>
    </row>
    <row r="5935" spans="2:2" x14ac:dyDescent="0.2">
      <c r="B5935"/>
    </row>
    <row r="5936" spans="2:2" x14ac:dyDescent="0.2">
      <c r="B5936"/>
    </row>
    <row r="5937" spans="2:2" x14ac:dyDescent="0.2">
      <c r="B5937"/>
    </row>
    <row r="5938" spans="2:2" x14ac:dyDescent="0.2">
      <c r="B5938"/>
    </row>
    <row r="5939" spans="2:2" x14ac:dyDescent="0.2">
      <c r="B5939"/>
    </row>
    <row r="5940" spans="2:2" x14ac:dyDescent="0.2">
      <c r="B5940"/>
    </row>
    <row r="5941" spans="2:2" x14ac:dyDescent="0.2">
      <c r="B5941"/>
    </row>
    <row r="5942" spans="2:2" x14ac:dyDescent="0.2">
      <c r="B5942"/>
    </row>
    <row r="5943" spans="2:2" x14ac:dyDescent="0.2">
      <c r="B5943"/>
    </row>
    <row r="5944" spans="2:2" x14ac:dyDescent="0.2">
      <c r="B5944"/>
    </row>
    <row r="5945" spans="2:2" x14ac:dyDescent="0.2">
      <c r="B5945"/>
    </row>
    <row r="5946" spans="2:2" x14ac:dyDescent="0.2">
      <c r="B5946"/>
    </row>
    <row r="5947" spans="2:2" x14ac:dyDescent="0.2">
      <c r="B5947"/>
    </row>
    <row r="5948" spans="2:2" x14ac:dyDescent="0.2">
      <c r="B5948"/>
    </row>
    <row r="5949" spans="2:2" x14ac:dyDescent="0.2">
      <c r="B5949"/>
    </row>
    <row r="5950" spans="2:2" x14ac:dyDescent="0.2">
      <c r="B5950"/>
    </row>
    <row r="5951" spans="2:2" x14ac:dyDescent="0.2">
      <c r="B5951"/>
    </row>
    <row r="5952" spans="2:2" x14ac:dyDescent="0.2">
      <c r="B5952"/>
    </row>
    <row r="5953" spans="2:2" x14ac:dyDescent="0.2">
      <c r="B5953"/>
    </row>
    <row r="5954" spans="2:2" x14ac:dyDescent="0.2">
      <c r="B5954"/>
    </row>
    <row r="5955" spans="2:2" x14ac:dyDescent="0.2">
      <c r="B5955"/>
    </row>
    <row r="5956" spans="2:2" x14ac:dyDescent="0.2">
      <c r="B5956"/>
    </row>
    <row r="5957" spans="2:2" x14ac:dyDescent="0.2">
      <c r="B5957"/>
    </row>
    <row r="5958" spans="2:2" x14ac:dyDescent="0.2">
      <c r="B5958"/>
    </row>
    <row r="5959" spans="2:2" x14ac:dyDescent="0.2">
      <c r="B5959"/>
    </row>
    <row r="5960" spans="2:2" x14ac:dyDescent="0.2">
      <c r="B5960"/>
    </row>
    <row r="5961" spans="2:2" x14ac:dyDescent="0.2">
      <c r="B5961"/>
    </row>
    <row r="5962" spans="2:2" x14ac:dyDescent="0.2">
      <c r="B5962"/>
    </row>
    <row r="5963" spans="2:2" x14ac:dyDescent="0.2">
      <c r="B5963"/>
    </row>
    <row r="5964" spans="2:2" x14ac:dyDescent="0.2">
      <c r="B5964"/>
    </row>
    <row r="5965" spans="2:2" x14ac:dyDescent="0.2">
      <c r="B5965"/>
    </row>
    <row r="5966" spans="2:2" x14ac:dyDescent="0.2">
      <c r="B5966"/>
    </row>
    <row r="5967" spans="2:2" x14ac:dyDescent="0.2">
      <c r="B5967"/>
    </row>
    <row r="5968" spans="2:2" x14ac:dyDescent="0.2">
      <c r="B5968"/>
    </row>
    <row r="5969" spans="2:2" x14ac:dyDescent="0.2">
      <c r="B5969"/>
    </row>
    <row r="5970" spans="2:2" x14ac:dyDescent="0.2">
      <c r="B5970"/>
    </row>
    <row r="5971" spans="2:2" x14ac:dyDescent="0.2">
      <c r="B5971"/>
    </row>
    <row r="5972" spans="2:2" x14ac:dyDescent="0.2">
      <c r="B5972"/>
    </row>
    <row r="5973" spans="2:2" x14ac:dyDescent="0.2">
      <c r="B5973"/>
    </row>
    <row r="5974" spans="2:2" x14ac:dyDescent="0.2">
      <c r="B5974"/>
    </row>
    <row r="5975" spans="2:2" x14ac:dyDescent="0.2">
      <c r="B5975"/>
    </row>
    <row r="5976" spans="2:2" x14ac:dyDescent="0.2">
      <c r="B5976"/>
    </row>
    <row r="5977" spans="2:2" x14ac:dyDescent="0.2">
      <c r="B5977"/>
    </row>
    <row r="5978" spans="2:2" x14ac:dyDescent="0.2">
      <c r="B5978"/>
    </row>
    <row r="5979" spans="2:2" x14ac:dyDescent="0.2">
      <c r="B5979"/>
    </row>
    <row r="5980" spans="2:2" x14ac:dyDescent="0.2">
      <c r="B5980"/>
    </row>
    <row r="5981" spans="2:2" x14ac:dyDescent="0.2">
      <c r="B5981"/>
    </row>
    <row r="5982" spans="2:2" x14ac:dyDescent="0.2">
      <c r="B5982"/>
    </row>
    <row r="5983" spans="2:2" x14ac:dyDescent="0.2">
      <c r="B5983"/>
    </row>
    <row r="5984" spans="2:2" x14ac:dyDescent="0.2">
      <c r="B5984"/>
    </row>
    <row r="5985" spans="2:2" x14ac:dyDescent="0.2">
      <c r="B5985"/>
    </row>
    <row r="5986" spans="2:2" x14ac:dyDescent="0.2">
      <c r="B5986"/>
    </row>
    <row r="5987" spans="2:2" x14ac:dyDescent="0.2">
      <c r="B5987"/>
    </row>
    <row r="5988" spans="2:2" x14ac:dyDescent="0.2">
      <c r="B5988"/>
    </row>
    <row r="5989" spans="2:2" x14ac:dyDescent="0.2">
      <c r="B5989"/>
    </row>
    <row r="5990" spans="2:2" x14ac:dyDescent="0.2">
      <c r="B5990"/>
    </row>
    <row r="5991" spans="2:2" x14ac:dyDescent="0.2">
      <c r="B5991"/>
    </row>
    <row r="5992" spans="2:2" x14ac:dyDescent="0.2">
      <c r="B5992"/>
    </row>
    <row r="5993" spans="2:2" x14ac:dyDescent="0.2">
      <c r="B5993"/>
    </row>
    <row r="5994" spans="2:2" x14ac:dyDescent="0.2">
      <c r="B5994"/>
    </row>
    <row r="5995" spans="2:2" x14ac:dyDescent="0.2">
      <c r="B5995"/>
    </row>
    <row r="5996" spans="2:2" x14ac:dyDescent="0.2">
      <c r="B5996"/>
    </row>
    <row r="5997" spans="2:2" x14ac:dyDescent="0.2">
      <c r="B5997"/>
    </row>
    <row r="5998" spans="2:2" x14ac:dyDescent="0.2">
      <c r="B5998"/>
    </row>
    <row r="5999" spans="2:2" x14ac:dyDescent="0.2">
      <c r="B5999"/>
    </row>
    <row r="6000" spans="2:2" x14ac:dyDescent="0.2">
      <c r="B6000"/>
    </row>
    <row r="6001" spans="2:2" x14ac:dyDescent="0.2">
      <c r="B6001"/>
    </row>
    <row r="6002" spans="2:2" x14ac:dyDescent="0.2">
      <c r="B6002"/>
    </row>
    <row r="6003" spans="2:2" x14ac:dyDescent="0.2">
      <c r="B6003"/>
    </row>
    <row r="6004" spans="2:2" x14ac:dyDescent="0.2">
      <c r="B6004"/>
    </row>
    <row r="6005" spans="2:2" x14ac:dyDescent="0.2">
      <c r="B6005"/>
    </row>
    <row r="6006" spans="2:2" x14ac:dyDescent="0.2">
      <c r="B6006"/>
    </row>
    <row r="6007" spans="2:2" x14ac:dyDescent="0.2">
      <c r="B6007"/>
    </row>
    <row r="6008" spans="2:2" x14ac:dyDescent="0.2">
      <c r="B6008"/>
    </row>
    <row r="6009" spans="2:2" x14ac:dyDescent="0.2">
      <c r="B6009"/>
    </row>
    <row r="6010" spans="2:2" x14ac:dyDescent="0.2">
      <c r="B6010"/>
    </row>
    <row r="6011" spans="2:2" x14ac:dyDescent="0.2">
      <c r="B6011"/>
    </row>
    <row r="6012" spans="2:2" x14ac:dyDescent="0.2">
      <c r="B6012"/>
    </row>
    <row r="6013" spans="2:2" x14ac:dyDescent="0.2">
      <c r="B6013"/>
    </row>
    <row r="6014" spans="2:2" x14ac:dyDescent="0.2">
      <c r="B6014"/>
    </row>
    <row r="6015" spans="2:2" x14ac:dyDescent="0.2">
      <c r="B6015"/>
    </row>
    <row r="6016" spans="2:2" x14ac:dyDescent="0.2">
      <c r="B6016"/>
    </row>
    <row r="6017" spans="2:2" x14ac:dyDescent="0.2">
      <c r="B6017"/>
    </row>
    <row r="6018" spans="2:2" x14ac:dyDescent="0.2">
      <c r="B6018"/>
    </row>
    <row r="6019" spans="2:2" x14ac:dyDescent="0.2">
      <c r="B6019"/>
    </row>
    <row r="6020" spans="2:2" x14ac:dyDescent="0.2">
      <c r="B6020"/>
    </row>
    <row r="6021" spans="2:2" x14ac:dyDescent="0.2">
      <c r="B6021"/>
    </row>
    <row r="6022" spans="2:2" x14ac:dyDescent="0.2">
      <c r="B6022"/>
    </row>
    <row r="6023" spans="2:2" x14ac:dyDescent="0.2">
      <c r="B6023"/>
    </row>
    <row r="6024" spans="2:2" x14ac:dyDescent="0.2">
      <c r="B6024"/>
    </row>
    <row r="6025" spans="2:2" x14ac:dyDescent="0.2">
      <c r="B6025"/>
    </row>
    <row r="6026" spans="2:2" x14ac:dyDescent="0.2">
      <c r="B6026"/>
    </row>
    <row r="6027" spans="2:2" x14ac:dyDescent="0.2">
      <c r="B6027"/>
    </row>
    <row r="6028" spans="2:2" x14ac:dyDescent="0.2">
      <c r="B6028"/>
    </row>
    <row r="6029" spans="2:2" x14ac:dyDescent="0.2">
      <c r="B6029"/>
    </row>
    <row r="6030" spans="2:2" x14ac:dyDescent="0.2">
      <c r="B6030"/>
    </row>
    <row r="6031" spans="2:2" x14ac:dyDescent="0.2">
      <c r="B6031"/>
    </row>
    <row r="6032" spans="2:2" x14ac:dyDescent="0.2">
      <c r="B6032"/>
    </row>
    <row r="6033" spans="2:2" x14ac:dyDescent="0.2">
      <c r="B6033"/>
    </row>
    <row r="6034" spans="2:2" x14ac:dyDescent="0.2">
      <c r="B6034"/>
    </row>
    <row r="6035" spans="2:2" x14ac:dyDescent="0.2">
      <c r="B6035"/>
    </row>
    <row r="6036" spans="2:2" x14ac:dyDescent="0.2">
      <c r="B6036"/>
    </row>
    <row r="6037" spans="2:2" x14ac:dyDescent="0.2">
      <c r="B6037"/>
    </row>
    <row r="6038" spans="2:2" x14ac:dyDescent="0.2">
      <c r="B6038"/>
    </row>
    <row r="6039" spans="2:2" x14ac:dyDescent="0.2">
      <c r="B6039"/>
    </row>
    <row r="6040" spans="2:2" x14ac:dyDescent="0.2">
      <c r="B6040"/>
    </row>
    <row r="6041" spans="2:2" x14ac:dyDescent="0.2">
      <c r="B6041"/>
    </row>
    <row r="6042" spans="2:2" x14ac:dyDescent="0.2">
      <c r="B6042"/>
    </row>
    <row r="6043" spans="2:2" x14ac:dyDescent="0.2">
      <c r="B6043"/>
    </row>
    <row r="6044" spans="2:2" x14ac:dyDescent="0.2">
      <c r="B6044"/>
    </row>
    <row r="6045" spans="2:2" x14ac:dyDescent="0.2">
      <c r="B6045"/>
    </row>
    <row r="6046" spans="2:2" x14ac:dyDescent="0.2">
      <c r="B6046"/>
    </row>
    <row r="6047" spans="2:2" x14ac:dyDescent="0.2">
      <c r="B6047"/>
    </row>
    <row r="6048" spans="2:2" x14ac:dyDescent="0.2">
      <c r="B6048"/>
    </row>
    <row r="6049" spans="2:2" x14ac:dyDescent="0.2">
      <c r="B6049"/>
    </row>
    <row r="6050" spans="2:2" x14ac:dyDescent="0.2">
      <c r="B6050"/>
    </row>
    <row r="6051" spans="2:2" x14ac:dyDescent="0.2">
      <c r="B6051"/>
    </row>
    <row r="6052" spans="2:2" x14ac:dyDescent="0.2">
      <c r="B6052"/>
    </row>
    <row r="6053" spans="2:2" x14ac:dyDescent="0.2">
      <c r="B6053"/>
    </row>
    <row r="6054" spans="2:2" x14ac:dyDescent="0.2">
      <c r="B6054"/>
    </row>
    <row r="6055" spans="2:2" x14ac:dyDescent="0.2">
      <c r="B6055"/>
    </row>
    <row r="6056" spans="2:2" x14ac:dyDescent="0.2">
      <c r="B6056"/>
    </row>
    <row r="6057" spans="2:2" x14ac:dyDescent="0.2">
      <c r="B6057"/>
    </row>
    <row r="6058" spans="2:2" x14ac:dyDescent="0.2">
      <c r="B6058"/>
    </row>
    <row r="6059" spans="2:2" x14ac:dyDescent="0.2">
      <c r="B6059"/>
    </row>
    <row r="6060" spans="2:2" x14ac:dyDescent="0.2">
      <c r="B6060"/>
    </row>
    <row r="6061" spans="2:2" x14ac:dyDescent="0.2">
      <c r="B6061"/>
    </row>
    <row r="6062" spans="2:2" x14ac:dyDescent="0.2">
      <c r="B6062"/>
    </row>
    <row r="6063" spans="2:2" x14ac:dyDescent="0.2">
      <c r="B6063"/>
    </row>
    <row r="6064" spans="2:2" x14ac:dyDescent="0.2">
      <c r="B6064"/>
    </row>
    <row r="6065" spans="2:2" x14ac:dyDescent="0.2">
      <c r="B6065"/>
    </row>
    <row r="6066" spans="2:2" x14ac:dyDescent="0.2">
      <c r="B6066"/>
    </row>
    <row r="6067" spans="2:2" x14ac:dyDescent="0.2">
      <c r="B6067"/>
    </row>
    <row r="6068" spans="2:2" x14ac:dyDescent="0.2">
      <c r="B6068"/>
    </row>
    <row r="6069" spans="2:2" x14ac:dyDescent="0.2">
      <c r="B6069"/>
    </row>
    <row r="6070" spans="2:2" x14ac:dyDescent="0.2">
      <c r="B6070"/>
    </row>
    <row r="6071" spans="2:2" x14ac:dyDescent="0.2">
      <c r="B6071"/>
    </row>
    <row r="6072" spans="2:2" x14ac:dyDescent="0.2">
      <c r="B6072"/>
    </row>
    <row r="6073" spans="2:2" x14ac:dyDescent="0.2">
      <c r="B6073"/>
    </row>
    <row r="6074" spans="2:2" x14ac:dyDescent="0.2">
      <c r="B6074"/>
    </row>
    <row r="6075" spans="2:2" x14ac:dyDescent="0.2">
      <c r="B6075"/>
    </row>
    <row r="6076" spans="2:2" x14ac:dyDescent="0.2">
      <c r="B6076"/>
    </row>
    <row r="6077" spans="2:2" x14ac:dyDescent="0.2">
      <c r="B6077"/>
    </row>
    <row r="6078" spans="2:2" x14ac:dyDescent="0.2">
      <c r="B6078"/>
    </row>
    <row r="6079" spans="2:2" x14ac:dyDescent="0.2">
      <c r="B6079"/>
    </row>
    <row r="6080" spans="2:2" x14ac:dyDescent="0.2">
      <c r="B6080"/>
    </row>
    <row r="6081" spans="2:2" x14ac:dyDescent="0.2">
      <c r="B6081"/>
    </row>
    <row r="6082" spans="2:2" x14ac:dyDescent="0.2">
      <c r="B6082"/>
    </row>
    <row r="6083" spans="2:2" x14ac:dyDescent="0.2">
      <c r="B6083"/>
    </row>
    <row r="6084" spans="2:2" x14ac:dyDescent="0.2">
      <c r="B6084"/>
    </row>
    <row r="6085" spans="2:2" x14ac:dyDescent="0.2">
      <c r="B6085"/>
    </row>
    <row r="6086" spans="2:2" x14ac:dyDescent="0.2">
      <c r="B6086"/>
    </row>
    <row r="6087" spans="2:2" x14ac:dyDescent="0.2">
      <c r="B6087"/>
    </row>
    <row r="6088" spans="2:2" x14ac:dyDescent="0.2">
      <c r="B6088"/>
    </row>
    <row r="6089" spans="2:2" x14ac:dyDescent="0.2">
      <c r="B6089"/>
    </row>
    <row r="6090" spans="2:2" x14ac:dyDescent="0.2">
      <c r="B6090"/>
    </row>
    <row r="6091" spans="2:2" x14ac:dyDescent="0.2">
      <c r="B6091"/>
    </row>
    <row r="6092" spans="2:2" x14ac:dyDescent="0.2">
      <c r="B6092"/>
    </row>
    <row r="6093" spans="2:2" x14ac:dyDescent="0.2">
      <c r="B6093"/>
    </row>
    <row r="6094" spans="2:2" x14ac:dyDescent="0.2">
      <c r="B6094"/>
    </row>
    <row r="6095" spans="2:2" x14ac:dyDescent="0.2">
      <c r="B6095"/>
    </row>
    <row r="6096" spans="2:2" x14ac:dyDescent="0.2">
      <c r="B6096"/>
    </row>
    <row r="6097" spans="2:2" x14ac:dyDescent="0.2">
      <c r="B6097"/>
    </row>
    <row r="6098" spans="2:2" x14ac:dyDescent="0.2">
      <c r="B6098"/>
    </row>
    <row r="6099" spans="2:2" x14ac:dyDescent="0.2">
      <c r="B6099"/>
    </row>
    <row r="6100" spans="2:2" x14ac:dyDescent="0.2">
      <c r="B6100"/>
    </row>
    <row r="6101" spans="2:2" x14ac:dyDescent="0.2">
      <c r="B6101"/>
    </row>
    <row r="6102" spans="2:2" x14ac:dyDescent="0.2">
      <c r="B6102"/>
    </row>
    <row r="6103" spans="2:2" x14ac:dyDescent="0.2">
      <c r="B6103"/>
    </row>
    <row r="6104" spans="2:2" x14ac:dyDescent="0.2">
      <c r="B6104"/>
    </row>
    <row r="6105" spans="2:2" x14ac:dyDescent="0.2">
      <c r="B6105"/>
    </row>
    <row r="6106" spans="2:2" x14ac:dyDescent="0.2">
      <c r="B6106"/>
    </row>
    <row r="6107" spans="2:2" x14ac:dyDescent="0.2">
      <c r="B6107"/>
    </row>
    <row r="6108" spans="2:2" x14ac:dyDescent="0.2">
      <c r="B6108"/>
    </row>
    <row r="6109" spans="2:2" x14ac:dyDescent="0.2">
      <c r="B6109"/>
    </row>
    <row r="6110" spans="2:2" x14ac:dyDescent="0.2">
      <c r="B6110"/>
    </row>
    <row r="6111" spans="2:2" x14ac:dyDescent="0.2">
      <c r="B6111"/>
    </row>
    <row r="6112" spans="2:2" x14ac:dyDescent="0.2">
      <c r="B6112"/>
    </row>
    <row r="6113" spans="2:2" x14ac:dyDescent="0.2">
      <c r="B6113"/>
    </row>
    <row r="6114" spans="2:2" x14ac:dyDescent="0.2">
      <c r="B6114"/>
    </row>
    <row r="6115" spans="2:2" x14ac:dyDescent="0.2">
      <c r="B6115"/>
    </row>
    <row r="6116" spans="2:2" x14ac:dyDescent="0.2">
      <c r="B6116"/>
    </row>
    <row r="6117" spans="2:2" x14ac:dyDescent="0.2">
      <c r="B6117"/>
    </row>
    <row r="6118" spans="2:2" x14ac:dyDescent="0.2">
      <c r="B6118"/>
    </row>
    <row r="6119" spans="2:2" x14ac:dyDescent="0.2">
      <c r="B6119"/>
    </row>
    <row r="6120" spans="2:2" x14ac:dyDescent="0.2">
      <c r="B6120"/>
    </row>
    <row r="6121" spans="2:2" x14ac:dyDescent="0.2">
      <c r="B6121"/>
    </row>
    <row r="6122" spans="2:2" x14ac:dyDescent="0.2">
      <c r="B6122"/>
    </row>
    <row r="6123" spans="2:2" x14ac:dyDescent="0.2">
      <c r="B6123"/>
    </row>
    <row r="6124" spans="2:2" x14ac:dyDescent="0.2">
      <c r="B6124"/>
    </row>
    <row r="6125" spans="2:2" x14ac:dyDescent="0.2">
      <c r="B6125"/>
    </row>
    <row r="6126" spans="2:2" x14ac:dyDescent="0.2">
      <c r="B6126"/>
    </row>
    <row r="6127" spans="2:2" x14ac:dyDescent="0.2">
      <c r="B6127"/>
    </row>
    <row r="6128" spans="2:2" x14ac:dyDescent="0.2">
      <c r="B6128"/>
    </row>
    <row r="6129" spans="2:2" x14ac:dyDescent="0.2">
      <c r="B6129"/>
    </row>
    <row r="6130" spans="2:2" x14ac:dyDescent="0.2">
      <c r="B6130"/>
    </row>
    <row r="6131" spans="2:2" x14ac:dyDescent="0.2">
      <c r="B6131"/>
    </row>
    <row r="6132" spans="2:2" x14ac:dyDescent="0.2">
      <c r="B6132"/>
    </row>
    <row r="6133" spans="2:2" x14ac:dyDescent="0.2">
      <c r="B6133"/>
    </row>
    <row r="6134" spans="2:2" x14ac:dyDescent="0.2">
      <c r="B6134"/>
    </row>
    <row r="6135" spans="2:2" x14ac:dyDescent="0.2">
      <c r="B6135"/>
    </row>
    <row r="6136" spans="2:2" x14ac:dyDescent="0.2">
      <c r="B6136"/>
    </row>
    <row r="6137" spans="2:2" x14ac:dyDescent="0.2">
      <c r="B6137"/>
    </row>
    <row r="6138" spans="2:2" x14ac:dyDescent="0.2">
      <c r="B6138"/>
    </row>
    <row r="6139" spans="2:2" x14ac:dyDescent="0.2">
      <c r="B6139"/>
    </row>
    <row r="6140" spans="2:2" x14ac:dyDescent="0.2">
      <c r="B6140"/>
    </row>
    <row r="6141" spans="2:2" x14ac:dyDescent="0.2">
      <c r="B6141"/>
    </row>
    <row r="6142" spans="2:2" x14ac:dyDescent="0.2">
      <c r="B6142"/>
    </row>
    <row r="6143" spans="2:2" x14ac:dyDescent="0.2">
      <c r="B6143"/>
    </row>
    <row r="6144" spans="2:2" x14ac:dyDescent="0.2">
      <c r="B6144"/>
    </row>
    <row r="6145" spans="2:2" x14ac:dyDescent="0.2">
      <c r="B6145"/>
    </row>
    <row r="6146" spans="2:2" x14ac:dyDescent="0.2">
      <c r="B6146"/>
    </row>
    <row r="6147" spans="2:2" x14ac:dyDescent="0.2">
      <c r="B6147"/>
    </row>
    <row r="6148" spans="2:2" x14ac:dyDescent="0.2">
      <c r="B6148"/>
    </row>
    <row r="6149" spans="2:2" x14ac:dyDescent="0.2">
      <c r="B6149"/>
    </row>
    <row r="6150" spans="2:2" x14ac:dyDescent="0.2">
      <c r="B6150"/>
    </row>
    <row r="6151" spans="2:2" x14ac:dyDescent="0.2">
      <c r="B6151"/>
    </row>
    <row r="6152" spans="2:2" x14ac:dyDescent="0.2">
      <c r="B6152"/>
    </row>
    <row r="6153" spans="2:2" x14ac:dyDescent="0.2">
      <c r="B6153"/>
    </row>
    <row r="6154" spans="2:2" x14ac:dyDescent="0.2">
      <c r="B6154"/>
    </row>
    <row r="6155" spans="2:2" x14ac:dyDescent="0.2">
      <c r="B6155"/>
    </row>
    <row r="6156" spans="2:2" x14ac:dyDescent="0.2">
      <c r="B6156"/>
    </row>
    <row r="6157" spans="2:2" x14ac:dyDescent="0.2">
      <c r="B6157"/>
    </row>
    <row r="6158" spans="2:2" x14ac:dyDescent="0.2">
      <c r="B6158"/>
    </row>
    <row r="6159" spans="2:2" x14ac:dyDescent="0.2">
      <c r="B6159"/>
    </row>
    <row r="6160" spans="2:2" x14ac:dyDescent="0.2">
      <c r="B6160"/>
    </row>
    <row r="6161" spans="2:2" x14ac:dyDescent="0.2">
      <c r="B6161"/>
    </row>
    <row r="6162" spans="2:2" x14ac:dyDescent="0.2">
      <c r="B6162"/>
    </row>
    <row r="6163" spans="2:2" x14ac:dyDescent="0.2">
      <c r="B6163"/>
    </row>
    <row r="6164" spans="2:2" x14ac:dyDescent="0.2">
      <c r="B6164"/>
    </row>
    <row r="6165" spans="2:2" x14ac:dyDescent="0.2">
      <c r="B6165"/>
    </row>
    <row r="6166" spans="2:2" x14ac:dyDescent="0.2">
      <c r="B6166"/>
    </row>
    <row r="6167" spans="2:2" x14ac:dyDescent="0.2">
      <c r="B6167"/>
    </row>
    <row r="6168" spans="2:2" x14ac:dyDescent="0.2">
      <c r="B6168"/>
    </row>
    <row r="6169" spans="2:2" x14ac:dyDescent="0.2">
      <c r="B6169"/>
    </row>
    <row r="6170" spans="2:2" x14ac:dyDescent="0.2">
      <c r="B6170"/>
    </row>
    <row r="6171" spans="2:2" x14ac:dyDescent="0.2">
      <c r="B6171"/>
    </row>
    <row r="6172" spans="2:2" x14ac:dyDescent="0.2">
      <c r="B6172"/>
    </row>
    <row r="6173" spans="2:2" x14ac:dyDescent="0.2">
      <c r="B6173"/>
    </row>
    <row r="6174" spans="2:2" x14ac:dyDescent="0.2">
      <c r="B6174"/>
    </row>
    <row r="6175" spans="2:2" x14ac:dyDescent="0.2">
      <c r="B6175"/>
    </row>
    <row r="6176" spans="2:2" x14ac:dyDescent="0.2">
      <c r="B6176"/>
    </row>
    <row r="6177" spans="2:2" x14ac:dyDescent="0.2">
      <c r="B6177"/>
    </row>
    <row r="6178" spans="2:2" x14ac:dyDescent="0.2">
      <c r="B6178"/>
    </row>
    <row r="6179" spans="2:2" x14ac:dyDescent="0.2">
      <c r="B6179"/>
    </row>
    <row r="6180" spans="2:2" x14ac:dyDescent="0.2">
      <c r="B6180"/>
    </row>
    <row r="6181" spans="2:2" x14ac:dyDescent="0.2">
      <c r="B6181"/>
    </row>
    <row r="6182" spans="2:2" x14ac:dyDescent="0.2">
      <c r="B6182"/>
    </row>
    <row r="6183" spans="2:2" x14ac:dyDescent="0.2">
      <c r="B6183"/>
    </row>
    <row r="6184" spans="2:2" x14ac:dyDescent="0.2">
      <c r="B6184"/>
    </row>
    <row r="6185" spans="2:2" x14ac:dyDescent="0.2">
      <c r="B6185"/>
    </row>
    <row r="6186" spans="2:2" x14ac:dyDescent="0.2">
      <c r="B6186"/>
    </row>
    <row r="6187" spans="2:2" x14ac:dyDescent="0.2">
      <c r="B6187"/>
    </row>
    <row r="6188" spans="2:2" x14ac:dyDescent="0.2">
      <c r="B6188"/>
    </row>
    <row r="6189" spans="2:2" x14ac:dyDescent="0.2">
      <c r="B6189"/>
    </row>
    <row r="6190" spans="2:2" x14ac:dyDescent="0.2">
      <c r="B6190"/>
    </row>
    <row r="6191" spans="2:2" x14ac:dyDescent="0.2">
      <c r="B6191"/>
    </row>
    <row r="6192" spans="2:2" x14ac:dyDescent="0.2">
      <c r="B6192"/>
    </row>
    <row r="6193" spans="2:2" x14ac:dyDescent="0.2">
      <c r="B6193"/>
    </row>
    <row r="6194" spans="2:2" x14ac:dyDescent="0.2">
      <c r="B6194"/>
    </row>
    <row r="6195" spans="2:2" x14ac:dyDescent="0.2">
      <c r="B6195"/>
    </row>
    <row r="6196" spans="2:2" x14ac:dyDescent="0.2">
      <c r="B6196"/>
    </row>
    <row r="6197" spans="2:2" x14ac:dyDescent="0.2">
      <c r="B6197"/>
    </row>
    <row r="6198" spans="2:2" x14ac:dyDescent="0.2">
      <c r="B6198"/>
    </row>
    <row r="6199" spans="2:2" x14ac:dyDescent="0.2">
      <c r="B6199"/>
    </row>
    <row r="6200" spans="2:2" x14ac:dyDescent="0.2">
      <c r="B6200"/>
    </row>
    <row r="6201" spans="2:2" x14ac:dyDescent="0.2">
      <c r="B6201"/>
    </row>
    <row r="6202" spans="2:2" x14ac:dyDescent="0.2">
      <c r="B6202"/>
    </row>
    <row r="6203" spans="2:2" x14ac:dyDescent="0.2">
      <c r="B6203"/>
    </row>
    <row r="6204" spans="2:2" x14ac:dyDescent="0.2">
      <c r="B6204"/>
    </row>
    <row r="6205" spans="2:2" x14ac:dyDescent="0.2">
      <c r="B6205"/>
    </row>
    <row r="6206" spans="2:2" x14ac:dyDescent="0.2">
      <c r="B6206"/>
    </row>
    <row r="6207" spans="2:2" x14ac:dyDescent="0.2">
      <c r="B6207"/>
    </row>
    <row r="6208" spans="2:2" x14ac:dyDescent="0.2">
      <c r="B6208"/>
    </row>
    <row r="6209" spans="2:2" x14ac:dyDescent="0.2">
      <c r="B6209"/>
    </row>
    <row r="6210" spans="2:2" x14ac:dyDescent="0.2">
      <c r="B6210"/>
    </row>
    <row r="6211" spans="2:2" x14ac:dyDescent="0.2">
      <c r="B6211"/>
    </row>
    <row r="6212" spans="2:2" x14ac:dyDescent="0.2">
      <c r="B6212"/>
    </row>
    <row r="6213" spans="2:2" x14ac:dyDescent="0.2">
      <c r="B6213"/>
    </row>
    <row r="6214" spans="2:2" x14ac:dyDescent="0.2">
      <c r="B6214"/>
    </row>
    <row r="6215" spans="2:2" x14ac:dyDescent="0.2">
      <c r="B6215"/>
    </row>
    <row r="6216" spans="2:2" x14ac:dyDescent="0.2">
      <c r="B6216"/>
    </row>
    <row r="6217" spans="2:2" x14ac:dyDescent="0.2">
      <c r="B6217"/>
    </row>
    <row r="6218" spans="2:2" x14ac:dyDescent="0.2">
      <c r="B6218"/>
    </row>
    <row r="6219" spans="2:2" x14ac:dyDescent="0.2">
      <c r="B6219"/>
    </row>
    <row r="6220" spans="2:2" x14ac:dyDescent="0.2">
      <c r="B6220"/>
    </row>
    <row r="6221" spans="2:2" x14ac:dyDescent="0.2">
      <c r="B6221"/>
    </row>
    <row r="6222" spans="2:2" x14ac:dyDescent="0.2">
      <c r="B6222"/>
    </row>
    <row r="6223" spans="2:2" x14ac:dyDescent="0.2">
      <c r="B6223"/>
    </row>
    <row r="6224" spans="2:2" x14ac:dyDescent="0.2">
      <c r="B6224"/>
    </row>
    <row r="6225" spans="2:2" x14ac:dyDescent="0.2">
      <c r="B6225"/>
    </row>
    <row r="6226" spans="2:2" x14ac:dyDescent="0.2">
      <c r="B6226"/>
    </row>
    <row r="6227" spans="2:2" x14ac:dyDescent="0.2">
      <c r="B6227"/>
    </row>
    <row r="6228" spans="2:2" x14ac:dyDescent="0.2">
      <c r="B6228"/>
    </row>
    <row r="6229" spans="2:2" x14ac:dyDescent="0.2">
      <c r="B6229"/>
    </row>
    <row r="6230" spans="2:2" x14ac:dyDescent="0.2">
      <c r="B6230"/>
    </row>
    <row r="6231" spans="2:2" x14ac:dyDescent="0.2">
      <c r="B6231"/>
    </row>
    <row r="6232" spans="2:2" x14ac:dyDescent="0.2">
      <c r="B6232"/>
    </row>
    <row r="6233" spans="2:2" x14ac:dyDescent="0.2">
      <c r="B6233"/>
    </row>
    <row r="6234" spans="2:2" x14ac:dyDescent="0.2">
      <c r="B6234"/>
    </row>
    <row r="6235" spans="2:2" x14ac:dyDescent="0.2">
      <c r="B6235"/>
    </row>
    <row r="6236" spans="2:2" x14ac:dyDescent="0.2">
      <c r="B6236"/>
    </row>
    <row r="6237" spans="2:2" x14ac:dyDescent="0.2">
      <c r="B6237"/>
    </row>
    <row r="6238" spans="2:2" x14ac:dyDescent="0.2">
      <c r="B6238"/>
    </row>
    <row r="6239" spans="2:2" x14ac:dyDescent="0.2">
      <c r="B6239"/>
    </row>
    <row r="6240" spans="2:2" x14ac:dyDescent="0.2">
      <c r="B6240"/>
    </row>
    <row r="6241" spans="2:2" x14ac:dyDescent="0.2">
      <c r="B6241"/>
    </row>
    <row r="6242" spans="2:2" x14ac:dyDescent="0.2">
      <c r="B6242"/>
    </row>
    <row r="6243" spans="2:2" x14ac:dyDescent="0.2">
      <c r="B6243"/>
    </row>
    <row r="6244" spans="2:2" x14ac:dyDescent="0.2">
      <c r="B6244"/>
    </row>
    <row r="6245" spans="2:2" x14ac:dyDescent="0.2">
      <c r="B6245"/>
    </row>
    <row r="6246" spans="2:2" x14ac:dyDescent="0.2">
      <c r="B6246"/>
    </row>
    <row r="6247" spans="2:2" x14ac:dyDescent="0.2">
      <c r="B6247"/>
    </row>
    <row r="6248" spans="2:2" x14ac:dyDescent="0.2">
      <c r="B6248"/>
    </row>
    <row r="6249" spans="2:2" x14ac:dyDescent="0.2">
      <c r="B6249"/>
    </row>
    <row r="6250" spans="2:2" x14ac:dyDescent="0.2">
      <c r="B6250"/>
    </row>
    <row r="6251" spans="2:2" x14ac:dyDescent="0.2">
      <c r="B6251"/>
    </row>
    <row r="6252" spans="2:2" x14ac:dyDescent="0.2">
      <c r="B6252"/>
    </row>
    <row r="6253" spans="2:2" x14ac:dyDescent="0.2">
      <c r="B6253"/>
    </row>
    <row r="6254" spans="2:2" x14ac:dyDescent="0.2">
      <c r="B6254"/>
    </row>
    <row r="6255" spans="2:2" x14ac:dyDescent="0.2">
      <c r="B6255"/>
    </row>
    <row r="6256" spans="2:2" x14ac:dyDescent="0.2">
      <c r="B6256"/>
    </row>
    <row r="6257" spans="2:2" x14ac:dyDescent="0.2">
      <c r="B6257"/>
    </row>
    <row r="6258" spans="2:2" x14ac:dyDescent="0.2">
      <c r="B6258"/>
    </row>
    <row r="6259" spans="2:2" x14ac:dyDescent="0.2">
      <c r="B6259"/>
    </row>
    <row r="6260" spans="2:2" x14ac:dyDescent="0.2">
      <c r="B6260"/>
    </row>
    <row r="6261" spans="2:2" x14ac:dyDescent="0.2">
      <c r="B6261"/>
    </row>
    <row r="6262" spans="2:2" x14ac:dyDescent="0.2">
      <c r="B6262"/>
    </row>
    <row r="6263" spans="2:2" x14ac:dyDescent="0.2">
      <c r="B6263"/>
    </row>
    <row r="6264" spans="2:2" x14ac:dyDescent="0.2">
      <c r="B6264"/>
    </row>
    <row r="6265" spans="2:2" x14ac:dyDescent="0.2">
      <c r="B6265"/>
    </row>
    <row r="6266" spans="2:2" x14ac:dyDescent="0.2">
      <c r="B6266"/>
    </row>
    <row r="6267" spans="2:2" x14ac:dyDescent="0.2">
      <c r="B6267"/>
    </row>
    <row r="6268" spans="2:2" x14ac:dyDescent="0.2">
      <c r="B6268"/>
    </row>
    <row r="6269" spans="2:2" x14ac:dyDescent="0.2">
      <c r="B6269"/>
    </row>
    <row r="6270" spans="2:2" x14ac:dyDescent="0.2">
      <c r="B6270"/>
    </row>
    <row r="6271" spans="2:2" x14ac:dyDescent="0.2">
      <c r="B6271"/>
    </row>
    <row r="6272" spans="2:2" x14ac:dyDescent="0.2">
      <c r="B6272"/>
    </row>
    <row r="6273" spans="2:2" x14ac:dyDescent="0.2">
      <c r="B6273"/>
    </row>
    <row r="6274" spans="2:2" x14ac:dyDescent="0.2">
      <c r="B6274"/>
    </row>
    <row r="6275" spans="2:2" x14ac:dyDescent="0.2">
      <c r="B6275"/>
    </row>
    <row r="6276" spans="2:2" x14ac:dyDescent="0.2">
      <c r="B6276"/>
    </row>
    <row r="6277" spans="2:2" x14ac:dyDescent="0.2">
      <c r="B6277"/>
    </row>
    <row r="6278" spans="2:2" x14ac:dyDescent="0.2">
      <c r="B6278"/>
    </row>
    <row r="6279" spans="2:2" x14ac:dyDescent="0.2">
      <c r="B6279"/>
    </row>
    <row r="6280" spans="2:2" x14ac:dyDescent="0.2">
      <c r="B6280"/>
    </row>
    <row r="6281" spans="2:2" x14ac:dyDescent="0.2">
      <c r="B6281"/>
    </row>
    <row r="6282" spans="2:2" x14ac:dyDescent="0.2">
      <c r="B6282"/>
    </row>
    <row r="6283" spans="2:2" x14ac:dyDescent="0.2">
      <c r="B6283"/>
    </row>
    <row r="6284" spans="2:2" x14ac:dyDescent="0.2">
      <c r="B6284"/>
    </row>
    <row r="6285" spans="2:2" x14ac:dyDescent="0.2">
      <c r="B6285"/>
    </row>
    <row r="6286" spans="2:2" x14ac:dyDescent="0.2">
      <c r="B6286"/>
    </row>
    <row r="6287" spans="2:2" x14ac:dyDescent="0.2">
      <c r="B6287"/>
    </row>
    <row r="6288" spans="2:2" x14ac:dyDescent="0.2">
      <c r="B6288"/>
    </row>
    <row r="6289" spans="2:2" x14ac:dyDescent="0.2">
      <c r="B6289"/>
    </row>
    <row r="6290" spans="2:2" x14ac:dyDescent="0.2">
      <c r="B6290"/>
    </row>
    <row r="6291" spans="2:2" x14ac:dyDescent="0.2">
      <c r="B6291"/>
    </row>
    <row r="6292" spans="2:2" x14ac:dyDescent="0.2">
      <c r="B6292"/>
    </row>
    <row r="6293" spans="2:2" x14ac:dyDescent="0.2">
      <c r="B6293"/>
    </row>
    <row r="6294" spans="2:2" x14ac:dyDescent="0.2">
      <c r="B6294"/>
    </row>
    <row r="6295" spans="2:2" x14ac:dyDescent="0.2">
      <c r="B6295"/>
    </row>
    <row r="6296" spans="2:2" x14ac:dyDescent="0.2">
      <c r="B6296"/>
    </row>
    <row r="6297" spans="2:2" x14ac:dyDescent="0.2">
      <c r="B6297"/>
    </row>
    <row r="6298" spans="2:2" x14ac:dyDescent="0.2">
      <c r="B6298"/>
    </row>
    <row r="6299" spans="2:2" x14ac:dyDescent="0.2">
      <c r="B6299"/>
    </row>
    <row r="6300" spans="2:2" x14ac:dyDescent="0.2">
      <c r="B6300"/>
    </row>
    <row r="6301" spans="2:2" x14ac:dyDescent="0.2">
      <c r="B6301"/>
    </row>
    <row r="6302" spans="2:2" x14ac:dyDescent="0.2">
      <c r="B6302"/>
    </row>
    <row r="6303" spans="2:2" x14ac:dyDescent="0.2">
      <c r="B6303"/>
    </row>
    <row r="6304" spans="2:2" x14ac:dyDescent="0.2">
      <c r="B6304"/>
    </row>
    <row r="6305" spans="2:2" x14ac:dyDescent="0.2">
      <c r="B6305"/>
    </row>
    <row r="6306" spans="2:2" x14ac:dyDescent="0.2">
      <c r="B6306"/>
    </row>
    <row r="6307" spans="2:2" x14ac:dyDescent="0.2">
      <c r="B6307"/>
    </row>
    <row r="6308" spans="2:2" x14ac:dyDescent="0.2">
      <c r="B6308"/>
    </row>
    <row r="6309" spans="2:2" x14ac:dyDescent="0.2">
      <c r="B6309"/>
    </row>
    <row r="6310" spans="2:2" x14ac:dyDescent="0.2">
      <c r="B6310"/>
    </row>
    <row r="6311" spans="2:2" x14ac:dyDescent="0.2">
      <c r="B6311"/>
    </row>
    <row r="6312" spans="2:2" x14ac:dyDescent="0.2">
      <c r="B6312"/>
    </row>
    <row r="6313" spans="2:2" x14ac:dyDescent="0.2">
      <c r="B6313"/>
    </row>
    <row r="6314" spans="2:2" x14ac:dyDescent="0.2">
      <c r="B6314"/>
    </row>
    <row r="6315" spans="2:2" x14ac:dyDescent="0.2">
      <c r="B6315"/>
    </row>
    <row r="6316" spans="2:2" x14ac:dyDescent="0.2">
      <c r="B6316"/>
    </row>
    <row r="6317" spans="2:2" x14ac:dyDescent="0.2">
      <c r="B6317"/>
    </row>
    <row r="6318" spans="2:2" x14ac:dyDescent="0.2">
      <c r="B6318"/>
    </row>
    <row r="6319" spans="2:2" x14ac:dyDescent="0.2">
      <c r="B6319"/>
    </row>
    <row r="6320" spans="2:2" x14ac:dyDescent="0.2">
      <c r="B6320"/>
    </row>
    <row r="6321" spans="2:2" x14ac:dyDescent="0.2">
      <c r="B6321"/>
    </row>
    <row r="6322" spans="2:2" x14ac:dyDescent="0.2">
      <c r="B6322"/>
    </row>
    <row r="6323" spans="2:2" x14ac:dyDescent="0.2">
      <c r="B6323"/>
    </row>
    <row r="6324" spans="2:2" x14ac:dyDescent="0.2">
      <c r="B6324"/>
    </row>
    <row r="6325" spans="2:2" x14ac:dyDescent="0.2">
      <c r="B6325"/>
    </row>
    <row r="6326" spans="2:2" x14ac:dyDescent="0.2">
      <c r="B6326"/>
    </row>
    <row r="6327" spans="2:2" x14ac:dyDescent="0.2">
      <c r="B6327"/>
    </row>
    <row r="6328" spans="2:2" x14ac:dyDescent="0.2">
      <c r="B6328"/>
    </row>
    <row r="6329" spans="2:2" x14ac:dyDescent="0.2">
      <c r="B6329"/>
    </row>
    <row r="6330" spans="2:2" x14ac:dyDescent="0.2">
      <c r="B6330"/>
    </row>
    <row r="6331" spans="2:2" x14ac:dyDescent="0.2">
      <c r="B6331"/>
    </row>
    <row r="6332" spans="2:2" x14ac:dyDescent="0.2">
      <c r="B6332"/>
    </row>
    <row r="6333" spans="2:2" x14ac:dyDescent="0.2">
      <c r="B6333"/>
    </row>
    <row r="6334" spans="2:2" x14ac:dyDescent="0.2">
      <c r="B6334"/>
    </row>
    <row r="6335" spans="2:2" x14ac:dyDescent="0.2">
      <c r="B6335"/>
    </row>
    <row r="6336" spans="2:2" x14ac:dyDescent="0.2">
      <c r="B6336"/>
    </row>
    <row r="6337" spans="2:2" x14ac:dyDescent="0.2">
      <c r="B6337"/>
    </row>
    <row r="6338" spans="2:2" x14ac:dyDescent="0.2">
      <c r="B6338"/>
    </row>
    <row r="6339" spans="2:2" x14ac:dyDescent="0.2">
      <c r="B6339"/>
    </row>
    <row r="6340" spans="2:2" x14ac:dyDescent="0.2">
      <c r="B6340"/>
    </row>
    <row r="6341" spans="2:2" x14ac:dyDescent="0.2">
      <c r="B6341"/>
    </row>
    <row r="6342" spans="2:2" x14ac:dyDescent="0.2">
      <c r="B6342"/>
    </row>
    <row r="6343" spans="2:2" x14ac:dyDescent="0.2">
      <c r="B6343"/>
    </row>
    <row r="6344" spans="2:2" x14ac:dyDescent="0.2">
      <c r="B6344"/>
    </row>
    <row r="6345" spans="2:2" x14ac:dyDescent="0.2">
      <c r="B6345"/>
    </row>
    <row r="6346" spans="2:2" x14ac:dyDescent="0.2">
      <c r="B6346"/>
    </row>
    <row r="6347" spans="2:2" x14ac:dyDescent="0.2">
      <c r="B6347"/>
    </row>
    <row r="6348" spans="2:2" x14ac:dyDescent="0.2">
      <c r="B6348"/>
    </row>
    <row r="6349" spans="2:2" x14ac:dyDescent="0.2">
      <c r="B6349"/>
    </row>
    <row r="6350" spans="2:2" x14ac:dyDescent="0.2">
      <c r="B6350"/>
    </row>
    <row r="6351" spans="2:2" x14ac:dyDescent="0.2">
      <c r="B6351"/>
    </row>
    <row r="6352" spans="2:2" x14ac:dyDescent="0.2">
      <c r="B6352"/>
    </row>
    <row r="6353" spans="2:2" x14ac:dyDescent="0.2">
      <c r="B6353"/>
    </row>
    <row r="6354" spans="2:2" x14ac:dyDescent="0.2">
      <c r="B6354"/>
    </row>
    <row r="6355" spans="2:2" x14ac:dyDescent="0.2">
      <c r="B6355"/>
    </row>
    <row r="6356" spans="2:2" x14ac:dyDescent="0.2">
      <c r="B6356"/>
    </row>
    <row r="6357" spans="2:2" x14ac:dyDescent="0.2">
      <c r="B6357"/>
    </row>
    <row r="6358" spans="2:2" x14ac:dyDescent="0.2">
      <c r="B6358"/>
    </row>
    <row r="6359" spans="2:2" x14ac:dyDescent="0.2">
      <c r="B6359"/>
    </row>
    <row r="6360" spans="2:2" x14ac:dyDescent="0.2">
      <c r="B6360"/>
    </row>
    <row r="6361" spans="2:2" x14ac:dyDescent="0.2">
      <c r="B6361"/>
    </row>
    <row r="6362" spans="2:2" x14ac:dyDescent="0.2">
      <c r="B6362"/>
    </row>
    <row r="6363" spans="2:2" x14ac:dyDescent="0.2">
      <c r="B6363"/>
    </row>
    <row r="6364" spans="2:2" x14ac:dyDescent="0.2">
      <c r="B6364"/>
    </row>
    <row r="6365" spans="2:2" x14ac:dyDescent="0.2">
      <c r="B6365"/>
    </row>
    <row r="6366" spans="2:2" x14ac:dyDescent="0.2">
      <c r="B6366"/>
    </row>
    <row r="6367" spans="2:2" x14ac:dyDescent="0.2">
      <c r="B6367"/>
    </row>
    <row r="6368" spans="2:2" x14ac:dyDescent="0.2">
      <c r="B6368"/>
    </row>
    <row r="6369" spans="2:2" x14ac:dyDescent="0.2">
      <c r="B6369"/>
    </row>
    <row r="6370" spans="2:2" x14ac:dyDescent="0.2">
      <c r="B6370"/>
    </row>
    <row r="6371" spans="2:2" x14ac:dyDescent="0.2">
      <c r="B6371"/>
    </row>
    <row r="6372" spans="2:2" x14ac:dyDescent="0.2">
      <c r="B6372"/>
    </row>
    <row r="6373" spans="2:2" x14ac:dyDescent="0.2">
      <c r="B6373"/>
    </row>
    <row r="6374" spans="2:2" x14ac:dyDescent="0.2">
      <c r="B6374"/>
    </row>
    <row r="6375" spans="2:2" x14ac:dyDescent="0.2">
      <c r="B6375"/>
    </row>
    <row r="6376" spans="2:2" x14ac:dyDescent="0.2">
      <c r="B6376"/>
    </row>
    <row r="6377" spans="2:2" x14ac:dyDescent="0.2">
      <c r="B6377"/>
    </row>
    <row r="6378" spans="2:2" x14ac:dyDescent="0.2">
      <c r="B6378"/>
    </row>
    <row r="6379" spans="2:2" x14ac:dyDescent="0.2">
      <c r="B6379"/>
    </row>
    <row r="6380" spans="2:2" x14ac:dyDescent="0.2">
      <c r="B6380"/>
    </row>
    <row r="6381" spans="2:2" x14ac:dyDescent="0.2">
      <c r="B6381"/>
    </row>
    <row r="6382" spans="2:2" x14ac:dyDescent="0.2">
      <c r="B6382"/>
    </row>
    <row r="6383" spans="2:2" x14ac:dyDescent="0.2">
      <c r="B6383"/>
    </row>
    <row r="6384" spans="2:2" x14ac:dyDescent="0.2">
      <c r="B6384"/>
    </row>
    <row r="6385" spans="2:2" x14ac:dyDescent="0.2">
      <c r="B6385"/>
    </row>
    <row r="6386" spans="2:2" x14ac:dyDescent="0.2">
      <c r="B6386"/>
    </row>
    <row r="6387" spans="2:2" x14ac:dyDescent="0.2">
      <c r="B6387"/>
    </row>
    <row r="6388" spans="2:2" x14ac:dyDescent="0.2">
      <c r="B6388"/>
    </row>
    <row r="6389" spans="2:2" x14ac:dyDescent="0.2">
      <c r="B6389"/>
    </row>
    <row r="6390" spans="2:2" x14ac:dyDescent="0.2">
      <c r="B6390"/>
    </row>
    <row r="6391" spans="2:2" x14ac:dyDescent="0.2">
      <c r="B6391"/>
    </row>
    <row r="6392" spans="2:2" x14ac:dyDescent="0.2">
      <c r="B6392"/>
    </row>
    <row r="6393" spans="2:2" x14ac:dyDescent="0.2">
      <c r="B6393"/>
    </row>
    <row r="6394" spans="2:2" x14ac:dyDescent="0.2">
      <c r="B6394"/>
    </row>
    <row r="6395" spans="2:2" x14ac:dyDescent="0.2">
      <c r="B6395"/>
    </row>
    <row r="6396" spans="2:2" x14ac:dyDescent="0.2">
      <c r="B6396"/>
    </row>
    <row r="6397" spans="2:2" x14ac:dyDescent="0.2">
      <c r="B6397"/>
    </row>
    <row r="6398" spans="2:2" x14ac:dyDescent="0.2">
      <c r="B6398"/>
    </row>
    <row r="6399" spans="2:2" x14ac:dyDescent="0.2">
      <c r="B6399"/>
    </row>
    <row r="6400" spans="2:2" x14ac:dyDescent="0.2">
      <c r="B6400"/>
    </row>
    <row r="6401" spans="2:2" x14ac:dyDescent="0.2">
      <c r="B6401"/>
    </row>
    <row r="6402" spans="2:2" x14ac:dyDescent="0.2">
      <c r="B6402"/>
    </row>
    <row r="6403" spans="2:2" x14ac:dyDescent="0.2">
      <c r="B6403"/>
    </row>
    <row r="6404" spans="2:2" x14ac:dyDescent="0.2">
      <c r="B6404"/>
    </row>
    <row r="6405" spans="2:2" x14ac:dyDescent="0.2">
      <c r="B6405"/>
    </row>
    <row r="6406" spans="2:2" x14ac:dyDescent="0.2">
      <c r="B6406"/>
    </row>
    <row r="6407" spans="2:2" x14ac:dyDescent="0.2">
      <c r="B6407"/>
    </row>
    <row r="6408" spans="2:2" x14ac:dyDescent="0.2">
      <c r="B6408"/>
    </row>
    <row r="6409" spans="2:2" x14ac:dyDescent="0.2">
      <c r="B6409"/>
    </row>
    <row r="6410" spans="2:2" x14ac:dyDescent="0.2">
      <c r="B6410"/>
    </row>
    <row r="6411" spans="2:2" x14ac:dyDescent="0.2">
      <c r="B6411"/>
    </row>
    <row r="6412" spans="2:2" x14ac:dyDescent="0.2">
      <c r="B6412"/>
    </row>
    <row r="6413" spans="2:2" x14ac:dyDescent="0.2">
      <c r="B6413"/>
    </row>
    <row r="6414" spans="2:2" x14ac:dyDescent="0.2">
      <c r="B6414"/>
    </row>
    <row r="6415" spans="2:2" x14ac:dyDescent="0.2">
      <c r="B6415"/>
    </row>
    <row r="6416" spans="2:2" x14ac:dyDescent="0.2">
      <c r="B6416"/>
    </row>
    <row r="6417" spans="2:2" x14ac:dyDescent="0.2">
      <c r="B6417"/>
    </row>
    <row r="6418" spans="2:2" x14ac:dyDescent="0.2">
      <c r="B6418"/>
    </row>
    <row r="6419" spans="2:2" x14ac:dyDescent="0.2">
      <c r="B6419"/>
    </row>
    <row r="6420" spans="2:2" x14ac:dyDescent="0.2">
      <c r="B6420"/>
    </row>
    <row r="6421" spans="2:2" x14ac:dyDescent="0.2">
      <c r="B6421"/>
    </row>
    <row r="6422" spans="2:2" x14ac:dyDescent="0.2">
      <c r="B6422"/>
    </row>
    <row r="6423" spans="2:2" x14ac:dyDescent="0.2">
      <c r="B6423"/>
    </row>
    <row r="6424" spans="2:2" x14ac:dyDescent="0.2">
      <c r="B6424"/>
    </row>
    <row r="6425" spans="2:2" x14ac:dyDescent="0.2">
      <c r="B6425"/>
    </row>
    <row r="6426" spans="2:2" x14ac:dyDescent="0.2">
      <c r="B6426"/>
    </row>
    <row r="6427" spans="2:2" x14ac:dyDescent="0.2">
      <c r="B6427"/>
    </row>
    <row r="6428" spans="2:2" x14ac:dyDescent="0.2">
      <c r="B6428"/>
    </row>
    <row r="6429" spans="2:2" x14ac:dyDescent="0.2">
      <c r="B6429"/>
    </row>
    <row r="6430" spans="2:2" x14ac:dyDescent="0.2">
      <c r="B6430"/>
    </row>
    <row r="6431" spans="2:2" x14ac:dyDescent="0.2">
      <c r="B6431"/>
    </row>
    <row r="6432" spans="2:2" x14ac:dyDescent="0.2">
      <c r="B6432"/>
    </row>
    <row r="6433" spans="2:2" x14ac:dyDescent="0.2">
      <c r="B6433"/>
    </row>
    <row r="6434" spans="2:2" x14ac:dyDescent="0.2">
      <c r="B6434"/>
    </row>
    <row r="6435" spans="2:2" x14ac:dyDescent="0.2">
      <c r="B6435"/>
    </row>
    <row r="6436" spans="2:2" x14ac:dyDescent="0.2">
      <c r="B6436"/>
    </row>
    <row r="6437" spans="2:2" x14ac:dyDescent="0.2">
      <c r="B6437"/>
    </row>
    <row r="6438" spans="2:2" x14ac:dyDescent="0.2">
      <c r="B6438"/>
    </row>
    <row r="6439" spans="2:2" x14ac:dyDescent="0.2">
      <c r="B6439"/>
    </row>
    <row r="6440" spans="2:2" x14ac:dyDescent="0.2">
      <c r="B6440"/>
    </row>
    <row r="6441" spans="2:2" x14ac:dyDescent="0.2">
      <c r="B6441"/>
    </row>
    <row r="6442" spans="2:2" x14ac:dyDescent="0.2">
      <c r="B6442"/>
    </row>
    <row r="6443" spans="2:2" x14ac:dyDescent="0.2">
      <c r="B6443"/>
    </row>
    <row r="6444" spans="2:2" x14ac:dyDescent="0.2">
      <c r="B6444"/>
    </row>
    <row r="6445" spans="2:2" x14ac:dyDescent="0.2">
      <c r="B6445"/>
    </row>
    <row r="6446" spans="2:2" x14ac:dyDescent="0.2">
      <c r="B6446"/>
    </row>
    <row r="6447" spans="2:2" x14ac:dyDescent="0.2">
      <c r="B6447"/>
    </row>
    <row r="6448" spans="2:2" x14ac:dyDescent="0.2">
      <c r="B6448"/>
    </row>
    <row r="6449" spans="2:2" x14ac:dyDescent="0.2">
      <c r="B6449"/>
    </row>
    <row r="6450" spans="2:2" x14ac:dyDescent="0.2">
      <c r="B6450"/>
    </row>
    <row r="6451" spans="2:2" x14ac:dyDescent="0.2">
      <c r="B6451"/>
    </row>
    <row r="6452" spans="2:2" x14ac:dyDescent="0.2">
      <c r="B6452"/>
    </row>
    <row r="6453" spans="2:2" x14ac:dyDescent="0.2">
      <c r="B6453"/>
    </row>
    <row r="6454" spans="2:2" x14ac:dyDescent="0.2">
      <c r="B6454"/>
    </row>
    <row r="6455" spans="2:2" x14ac:dyDescent="0.2">
      <c r="B6455"/>
    </row>
    <row r="6456" spans="2:2" x14ac:dyDescent="0.2">
      <c r="B6456"/>
    </row>
    <row r="6457" spans="2:2" x14ac:dyDescent="0.2">
      <c r="B6457"/>
    </row>
    <row r="6458" spans="2:2" x14ac:dyDescent="0.2">
      <c r="B6458"/>
    </row>
    <row r="6459" spans="2:2" x14ac:dyDescent="0.2">
      <c r="B6459"/>
    </row>
    <row r="6460" spans="2:2" x14ac:dyDescent="0.2">
      <c r="B6460"/>
    </row>
    <row r="6461" spans="2:2" x14ac:dyDescent="0.2">
      <c r="B6461"/>
    </row>
    <row r="6462" spans="2:2" x14ac:dyDescent="0.2">
      <c r="B6462"/>
    </row>
    <row r="6463" spans="2:2" x14ac:dyDescent="0.2">
      <c r="B6463"/>
    </row>
    <row r="6464" spans="2:2" x14ac:dyDescent="0.2">
      <c r="B6464"/>
    </row>
    <row r="6465" spans="2:2" x14ac:dyDescent="0.2">
      <c r="B6465"/>
    </row>
    <row r="6466" spans="2:2" x14ac:dyDescent="0.2">
      <c r="B6466"/>
    </row>
    <row r="6467" spans="2:2" x14ac:dyDescent="0.2">
      <c r="B6467"/>
    </row>
    <row r="6468" spans="2:2" x14ac:dyDescent="0.2">
      <c r="B6468"/>
    </row>
    <row r="6469" spans="2:2" x14ac:dyDescent="0.2">
      <c r="B6469"/>
    </row>
    <row r="6470" spans="2:2" x14ac:dyDescent="0.2">
      <c r="B6470"/>
    </row>
    <row r="6471" spans="2:2" x14ac:dyDescent="0.2">
      <c r="B6471"/>
    </row>
    <row r="6472" spans="2:2" x14ac:dyDescent="0.2">
      <c r="B6472"/>
    </row>
    <row r="6473" spans="2:2" x14ac:dyDescent="0.2">
      <c r="B6473"/>
    </row>
    <row r="6474" spans="2:2" x14ac:dyDescent="0.2">
      <c r="B6474"/>
    </row>
    <row r="6475" spans="2:2" x14ac:dyDescent="0.2">
      <c r="B6475"/>
    </row>
    <row r="6476" spans="2:2" x14ac:dyDescent="0.2">
      <c r="B6476"/>
    </row>
    <row r="6477" spans="2:2" x14ac:dyDescent="0.2">
      <c r="B6477"/>
    </row>
    <row r="6478" spans="2:2" x14ac:dyDescent="0.2">
      <c r="B6478"/>
    </row>
    <row r="6479" spans="2:2" x14ac:dyDescent="0.2">
      <c r="B6479"/>
    </row>
    <row r="6480" spans="2:2" x14ac:dyDescent="0.2">
      <c r="B6480"/>
    </row>
    <row r="6481" spans="2:2" x14ac:dyDescent="0.2">
      <c r="B6481"/>
    </row>
    <row r="6482" spans="2:2" x14ac:dyDescent="0.2">
      <c r="B6482"/>
    </row>
    <row r="6483" spans="2:2" x14ac:dyDescent="0.2">
      <c r="B6483"/>
    </row>
    <row r="6484" spans="2:2" x14ac:dyDescent="0.2">
      <c r="B6484"/>
    </row>
    <row r="6485" spans="2:2" x14ac:dyDescent="0.2">
      <c r="B6485"/>
    </row>
    <row r="6486" spans="2:2" x14ac:dyDescent="0.2">
      <c r="B6486"/>
    </row>
    <row r="6487" spans="2:2" x14ac:dyDescent="0.2">
      <c r="B6487"/>
    </row>
    <row r="6488" spans="2:2" x14ac:dyDescent="0.2">
      <c r="B6488"/>
    </row>
    <row r="6489" spans="2:2" x14ac:dyDescent="0.2">
      <c r="B6489"/>
    </row>
    <row r="6490" spans="2:2" x14ac:dyDescent="0.2">
      <c r="B6490"/>
    </row>
    <row r="6491" spans="2:2" x14ac:dyDescent="0.2">
      <c r="B6491"/>
    </row>
    <row r="6492" spans="2:2" x14ac:dyDescent="0.2">
      <c r="B6492"/>
    </row>
    <row r="6493" spans="2:2" x14ac:dyDescent="0.2">
      <c r="B6493"/>
    </row>
    <row r="6494" spans="2:2" x14ac:dyDescent="0.2">
      <c r="B6494"/>
    </row>
    <row r="6495" spans="2:2" x14ac:dyDescent="0.2">
      <c r="B6495"/>
    </row>
    <row r="6496" spans="2:2" x14ac:dyDescent="0.2">
      <c r="B6496"/>
    </row>
    <row r="6497" spans="2:2" x14ac:dyDescent="0.2">
      <c r="B6497"/>
    </row>
    <row r="6498" spans="2:2" x14ac:dyDescent="0.2">
      <c r="B6498"/>
    </row>
    <row r="6499" spans="2:2" x14ac:dyDescent="0.2">
      <c r="B6499"/>
    </row>
    <row r="6500" spans="2:2" x14ac:dyDescent="0.2">
      <c r="B6500"/>
    </row>
    <row r="6501" spans="2:2" x14ac:dyDescent="0.2">
      <c r="B6501"/>
    </row>
    <row r="6502" spans="2:2" x14ac:dyDescent="0.2">
      <c r="B6502"/>
    </row>
    <row r="6503" spans="2:2" x14ac:dyDescent="0.2">
      <c r="B6503"/>
    </row>
    <row r="6504" spans="2:2" x14ac:dyDescent="0.2">
      <c r="B6504"/>
    </row>
    <row r="6505" spans="2:2" x14ac:dyDescent="0.2">
      <c r="B6505"/>
    </row>
    <row r="6506" spans="2:2" x14ac:dyDescent="0.2">
      <c r="B6506"/>
    </row>
    <row r="6507" spans="2:2" x14ac:dyDescent="0.2">
      <c r="B6507"/>
    </row>
    <row r="6508" spans="2:2" x14ac:dyDescent="0.2">
      <c r="B6508"/>
    </row>
    <row r="6509" spans="2:2" x14ac:dyDescent="0.2">
      <c r="B6509"/>
    </row>
    <row r="6510" spans="2:2" x14ac:dyDescent="0.2">
      <c r="B6510"/>
    </row>
    <row r="6511" spans="2:2" x14ac:dyDescent="0.2">
      <c r="B6511"/>
    </row>
    <row r="6512" spans="2:2" x14ac:dyDescent="0.2">
      <c r="B6512"/>
    </row>
    <row r="6513" spans="2:2" x14ac:dyDescent="0.2">
      <c r="B6513"/>
    </row>
    <row r="6514" spans="2:2" x14ac:dyDescent="0.2">
      <c r="B6514"/>
    </row>
    <row r="6515" spans="2:2" x14ac:dyDescent="0.2">
      <c r="B6515"/>
    </row>
    <row r="6516" spans="2:2" x14ac:dyDescent="0.2">
      <c r="B6516"/>
    </row>
    <row r="6517" spans="2:2" x14ac:dyDescent="0.2">
      <c r="B6517"/>
    </row>
    <row r="6518" spans="2:2" x14ac:dyDescent="0.2">
      <c r="B6518"/>
    </row>
    <row r="6519" spans="2:2" x14ac:dyDescent="0.2">
      <c r="B6519"/>
    </row>
    <row r="6520" spans="2:2" x14ac:dyDescent="0.2">
      <c r="B6520"/>
    </row>
    <row r="6521" spans="2:2" x14ac:dyDescent="0.2">
      <c r="B6521"/>
    </row>
    <row r="6522" spans="2:2" x14ac:dyDescent="0.2">
      <c r="B6522"/>
    </row>
    <row r="6523" spans="2:2" x14ac:dyDescent="0.2">
      <c r="B6523"/>
    </row>
    <row r="6524" spans="2:2" x14ac:dyDescent="0.2">
      <c r="B6524"/>
    </row>
    <row r="6525" spans="2:2" x14ac:dyDescent="0.2">
      <c r="B6525"/>
    </row>
    <row r="6526" spans="2:2" x14ac:dyDescent="0.2">
      <c r="B6526"/>
    </row>
    <row r="6527" spans="2:2" x14ac:dyDescent="0.2">
      <c r="B6527"/>
    </row>
    <row r="6528" spans="2:2" x14ac:dyDescent="0.2">
      <c r="B6528"/>
    </row>
    <row r="6529" spans="2:2" x14ac:dyDescent="0.2">
      <c r="B6529"/>
    </row>
    <row r="6530" spans="2:2" x14ac:dyDescent="0.2">
      <c r="B6530"/>
    </row>
    <row r="6531" spans="2:2" x14ac:dyDescent="0.2">
      <c r="B6531"/>
    </row>
    <row r="6532" spans="2:2" x14ac:dyDescent="0.2">
      <c r="B6532"/>
    </row>
    <row r="6533" spans="2:2" x14ac:dyDescent="0.2">
      <c r="B6533"/>
    </row>
    <row r="6534" spans="2:2" x14ac:dyDescent="0.2">
      <c r="B6534"/>
    </row>
    <row r="6535" spans="2:2" x14ac:dyDescent="0.2">
      <c r="B6535"/>
    </row>
    <row r="6536" spans="2:2" x14ac:dyDescent="0.2">
      <c r="B6536"/>
    </row>
    <row r="6537" spans="2:2" x14ac:dyDescent="0.2">
      <c r="B6537"/>
    </row>
    <row r="6538" spans="2:2" x14ac:dyDescent="0.2">
      <c r="B6538"/>
    </row>
    <row r="6539" spans="2:2" x14ac:dyDescent="0.2">
      <c r="B6539"/>
    </row>
    <row r="6540" spans="2:2" x14ac:dyDescent="0.2">
      <c r="B6540"/>
    </row>
    <row r="6541" spans="2:2" x14ac:dyDescent="0.2">
      <c r="B6541"/>
    </row>
    <row r="6542" spans="2:2" x14ac:dyDescent="0.2">
      <c r="B6542"/>
    </row>
    <row r="6543" spans="2:2" x14ac:dyDescent="0.2">
      <c r="B6543"/>
    </row>
    <row r="6544" spans="2:2" x14ac:dyDescent="0.2">
      <c r="B6544"/>
    </row>
    <row r="6545" spans="2:2" x14ac:dyDescent="0.2">
      <c r="B6545"/>
    </row>
    <row r="6546" spans="2:2" x14ac:dyDescent="0.2">
      <c r="B6546"/>
    </row>
    <row r="6547" spans="2:2" x14ac:dyDescent="0.2">
      <c r="B6547"/>
    </row>
    <row r="6548" spans="2:2" x14ac:dyDescent="0.2">
      <c r="B6548"/>
    </row>
    <row r="6549" spans="2:2" x14ac:dyDescent="0.2">
      <c r="B6549"/>
    </row>
    <row r="6550" spans="2:2" x14ac:dyDescent="0.2">
      <c r="B6550"/>
    </row>
    <row r="6551" spans="2:2" x14ac:dyDescent="0.2">
      <c r="B6551"/>
    </row>
    <row r="6552" spans="2:2" x14ac:dyDescent="0.2">
      <c r="B6552"/>
    </row>
    <row r="6553" spans="2:2" x14ac:dyDescent="0.2">
      <c r="B6553"/>
    </row>
    <row r="6554" spans="2:2" x14ac:dyDescent="0.2">
      <c r="B6554"/>
    </row>
    <row r="6555" spans="2:2" x14ac:dyDescent="0.2">
      <c r="B6555"/>
    </row>
    <row r="6556" spans="2:2" x14ac:dyDescent="0.2">
      <c r="B6556"/>
    </row>
    <row r="6557" spans="2:2" x14ac:dyDescent="0.2">
      <c r="B6557"/>
    </row>
    <row r="6558" spans="2:2" x14ac:dyDescent="0.2">
      <c r="B6558"/>
    </row>
    <row r="6559" spans="2:2" x14ac:dyDescent="0.2">
      <c r="B6559"/>
    </row>
    <row r="6560" spans="2:2" x14ac:dyDescent="0.2">
      <c r="B6560"/>
    </row>
    <row r="6561" spans="2:2" x14ac:dyDescent="0.2">
      <c r="B6561"/>
    </row>
    <row r="6562" spans="2:2" x14ac:dyDescent="0.2">
      <c r="B6562"/>
    </row>
    <row r="6563" spans="2:2" x14ac:dyDescent="0.2">
      <c r="B6563"/>
    </row>
    <row r="6564" spans="2:2" x14ac:dyDescent="0.2">
      <c r="B6564"/>
    </row>
    <row r="6565" spans="2:2" x14ac:dyDescent="0.2">
      <c r="B6565"/>
    </row>
    <row r="6566" spans="2:2" x14ac:dyDescent="0.2">
      <c r="B6566"/>
    </row>
    <row r="6567" spans="2:2" x14ac:dyDescent="0.2">
      <c r="B6567"/>
    </row>
    <row r="6568" spans="2:2" x14ac:dyDescent="0.2">
      <c r="B6568"/>
    </row>
    <row r="6569" spans="2:2" x14ac:dyDescent="0.2">
      <c r="B6569"/>
    </row>
    <row r="6570" spans="2:2" x14ac:dyDescent="0.2">
      <c r="B6570"/>
    </row>
    <row r="6571" spans="2:2" x14ac:dyDescent="0.2">
      <c r="B6571"/>
    </row>
    <row r="6572" spans="2:2" x14ac:dyDescent="0.2">
      <c r="B6572"/>
    </row>
    <row r="6573" spans="2:2" x14ac:dyDescent="0.2">
      <c r="B6573"/>
    </row>
    <row r="6574" spans="2:2" x14ac:dyDescent="0.2">
      <c r="B6574"/>
    </row>
    <row r="6575" spans="2:2" x14ac:dyDescent="0.2">
      <c r="B6575"/>
    </row>
    <row r="6576" spans="2:2" x14ac:dyDescent="0.2">
      <c r="B6576"/>
    </row>
    <row r="6577" spans="2:2" x14ac:dyDescent="0.2">
      <c r="B6577"/>
    </row>
    <row r="6578" spans="2:2" x14ac:dyDescent="0.2">
      <c r="B6578"/>
    </row>
    <row r="6579" spans="2:2" x14ac:dyDescent="0.2">
      <c r="B6579"/>
    </row>
    <row r="6580" spans="2:2" x14ac:dyDescent="0.2">
      <c r="B6580"/>
    </row>
    <row r="6581" spans="2:2" x14ac:dyDescent="0.2">
      <c r="B6581"/>
    </row>
    <row r="6582" spans="2:2" x14ac:dyDescent="0.2">
      <c r="B6582"/>
    </row>
    <row r="6583" spans="2:2" x14ac:dyDescent="0.2">
      <c r="B6583"/>
    </row>
    <row r="6584" spans="2:2" x14ac:dyDescent="0.2">
      <c r="B6584"/>
    </row>
    <row r="6585" spans="2:2" x14ac:dyDescent="0.2">
      <c r="B6585"/>
    </row>
    <row r="6586" spans="2:2" x14ac:dyDescent="0.2">
      <c r="B6586"/>
    </row>
    <row r="6587" spans="2:2" x14ac:dyDescent="0.2">
      <c r="B6587"/>
    </row>
    <row r="6588" spans="2:2" x14ac:dyDescent="0.2">
      <c r="B6588"/>
    </row>
    <row r="6589" spans="2:2" x14ac:dyDescent="0.2">
      <c r="B6589"/>
    </row>
    <row r="6590" spans="2:2" x14ac:dyDescent="0.2">
      <c r="B6590"/>
    </row>
    <row r="6591" spans="2:2" x14ac:dyDescent="0.2">
      <c r="B6591"/>
    </row>
    <row r="6592" spans="2:2" x14ac:dyDescent="0.2">
      <c r="B6592"/>
    </row>
    <row r="6593" spans="2:2" x14ac:dyDescent="0.2">
      <c r="B6593"/>
    </row>
    <row r="6594" spans="2:2" x14ac:dyDescent="0.2">
      <c r="B6594"/>
    </row>
    <row r="6595" spans="2:2" x14ac:dyDescent="0.2">
      <c r="B6595"/>
    </row>
    <row r="6596" spans="2:2" x14ac:dyDescent="0.2">
      <c r="B6596"/>
    </row>
    <row r="6597" spans="2:2" x14ac:dyDescent="0.2">
      <c r="B6597"/>
    </row>
    <row r="6598" spans="2:2" x14ac:dyDescent="0.2">
      <c r="B6598"/>
    </row>
    <row r="6599" spans="2:2" x14ac:dyDescent="0.2">
      <c r="B6599"/>
    </row>
    <row r="6600" spans="2:2" x14ac:dyDescent="0.2">
      <c r="B6600"/>
    </row>
    <row r="6601" spans="2:2" x14ac:dyDescent="0.2">
      <c r="B6601"/>
    </row>
    <row r="6602" spans="2:2" x14ac:dyDescent="0.2">
      <c r="B6602"/>
    </row>
    <row r="6603" spans="2:2" x14ac:dyDescent="0.2">
      <c r="B6603"/>
    </row>
    <row r="6604" spans="2:2" x14ac:dyDescent="0.2">
      <c r="B6604"/>
    </row>
    <row r="6605" spans="2:2" x14ac:dyDescent="0.2">
      <c r="B6605"/>
    </row>
    <row r="6606" spans="2:2" x14ac:dyDescent="0.2">
      <c r="B6606"/>
    </row>
    <row r="6607" spans="2:2" x14ac:dyDescent="0.2">
      <c r="B6607"/>
    </row>
    <row r="6608" spans="2:2" x14ac:dyDescent="0.2">
      <c r="B6608"/>
    </row>
    <row r="6609" spans="2:2" x14ac:dyDescent="0.2">
      <c r="B6609"/>
    </row>
    <row r="6610" spans="2:2" x14ac:dyDescent="0.2">
      <c r="B6610"/>
    </row>
    <row r="6611" spans="2:2" x14ac:dyDescent="0.2">
      <c r="B6611"/>
    </row>
    <row r="6612" spans="2:2" x14ac:dyDescent="0.2">
      <c r="B6612"/>
    </row>
    <row r="6613" spans="2:2" x14ac:dyDescent="0.2">
      <c r="B6613"/>
    </row>
    <row r="6614" spans="2:2" x14ac:dyDescent="0.2">
      <c r="B6614"/>
    </row>
    <row r="6615" spans="2:2" x14ac:dyDescent="0.2">
      <c r="B6615"/>
    </row>
    <row r="6616" spans="2:2" x14ac:dyDescent="0.2">
      <c r="B6616"/>
    </row>
    <row r="6617" spans="2:2" x14ac:dyDescent="0.2">
      <c r="B6617"/>
    </row>
    <row r="6618" spans="2:2" x14ac:dyDescent="0.2">
      <c r="B6618"/>
    </row>
    <row r="6619" spans="2:2" x14ac:dyDescent="0.2">
      <c r="B6619"/>
    </row>
    <row r="6620" spans="2:2" x14ac:dyDescent="0.2">
      <c r="B6620"/>
    </row>
    <row r="6621" spans="2:2" x14ac:dyDescent="0.2">
      <c r="B6621"/>
    </row>
    <row r="6622" spans="2:2" x14ac:dyDescent="0.2">
      <c r="B6622"/>
    </row>
    <row r="6623" spans="2:2" x14ac:dyDescent="0.2">
      <c r="B6623"/>
    </row>
    <row r="6624" spans="2:2" x14ac:dyDescent="0.2">
      <c r="B6624"/>
    </row>
    <row r="6625" spans="2:2" x14ac:dyDescent="0.2">
      <c r="B6625"/>
    </row>
    <row r="6626" spans="2:2" x14ac:dyDescent="0.2">
      <c r="B6626"/>
    </row>
    <row r="6627" spans="2:2" x14ac:dyDescent="0.2">
      <c r="B6627"/>
    </row>
    <row r="6628" spans="2:2" x14ac:dyDescent="0.2">
      <c r="B6628"/>
    </row>
    <row r="6629" spans="2:2" x14ac:dyDescent="0.2">
      <c r="B6629"/>
    </row>
    <row r="6630" spans="2:2" x14ac:dyDescent="0.2">
      <c r="B6630"/>
    </row>
    <row r="6631" spans="2:2" x14ac:dyDescent="0.2">
      <c r="B6631"/>
    </row>
    <row r="6632" spans="2:2" x14ac:dyDescent="0.2">
      <c r="B6632"/>
    </row>
    <row r="6633" spans="2:2" x14ac:dyDescent="0.2">
      <c r="B6633"/>
    </row>
    <row r="6634" spans="2:2" x14ac:dyDescent="0.2">
      <c r="B6634"/>
    </row>
    <row r="6635" spans="2:2" x14ac:dyDescent="0.2">
      <c r="B6635"/>
    </row>
    <row r="6636" spans="2:2" x14ac:dyDescent="0.2">
      <c r="B6636"/>
    </row>
    <row r="6637" spans="2:2" x14ac:dyDescent="0.2">
      <c r="B6637"/>
    </row>
    <row r="6638" spans="2:2" x14ac:dyDescent="0.2">
      <c r="B6638"/>
    </row>
    <row r="6639" spans="2:2" x14ac:dyDescent="0.2">
      <c r="B6639"/>
    </row>
    <row r="6640" spans="2:2" x14ac:dyDescent="0.2">
      <c r="B6640"/>
    </row>
    <row r="6641" spans="2:2" x14ac:dyDescent="0.2">
      <c r="B6641"/>
    </row>
    <row r="6642" spans="2:2" x14ac:dyDescent="0.2">
      <c r="B6642"/>
    </row>
    <row r="6643" spans="2:2" x14ac:dyDescent="0.2">
      <c r="B6643"/>
    </row>
    <row r="6644" spans="2:2" x14ac:dyDescent="0.2">
      <c r="B6644"/>
    </row>
    <row r="6645" spans="2:2" x14ac:dyDescent="0.2">
      <c r="B6645"/>
    </row>
    <row r="6646" spans="2:2" x14ac:dyDescent="0.2">
      <c r="B6646"/>
    </row>
    <row r="6647" spans="2:2" x14ac:dyDescent="0.2">
      <c r="B6647"/>
    </row>
    <row r="6648" spans="2:2" x14ac:dyDescent="0.2">
      <c r="B6648"/>
    </row>
    <row r="6649" spans="2:2" x14ac:dyDescent="0.2">
      <c r="B6649"/>
    </row>
    <row r="6650" spans="2:2" x14ac:dyDescent="0.2">
      <c r="B6650"/>
    </row>
    <row r="6651" spans="2:2" x14ac:dyDescent="0.2">
      <c r="B6651"/>
    </row>
    <row r="6652" spans="2:2" x14ac:dyDescent="0.2">
      <c r="B6652"/>
    </row>
    <row r="6653" spans="2:2" x14ac:dyDescent="0.2">
      <c r="B6653"/>
    </row>
    <row r="6654" spans="2:2" x14ac:dyDescent="0.2">
      <c r="B6654"/>
    </row>
    <row r="6655" spans="2:2" x14ac:dyDescent="0.2">
      <c r="B6655"/>
    </row>
    <row r="6656" spans="2:2" x14ac:dyDescent="0.2">
      <c r="B6656"/>
    </row>
    <row r="6657" spans="2:2" x14ac:dyDescent="0.2">
      <c r="B6657"/>
    </row>
    <row r="6658" spans="2:2" x14ac:dyDescent="0.2">
      <c r="B6658"/>
    </row>
    <row r="6659" spans="2:2" x14ac:dyDescent="0.2">
      <c r="B6659"/>
    </row>
    <row r="6660" spans="2:2" x14ac:dyDescent="0.2">
      <c r="B6660"/>
    </row>
    <row r="6661" spans="2:2" x14ac:dyDescent="0.2">
      <c r="B6661"/>
    </row>
    <row r="6662" spans="2:2" x14ac:dyDescent="0.2">
      <c r="B6662"/>
    </row>
    <row r="6663" spans="2:2" x14ac:dyDescent="0.2">
      <c r="B6663"/>
    </row>
    <row r="6664" spans="2:2" x14ac:dyDescent="0.2">
      <c r="B6664"/>
    </row>
    <row r="6665" spans="2:2" x14ac:dyDescent="0.2">
      <c r="B6665"/>
    </row>
    <row r="6666" spans="2:2" x14ac:dyDescent="0.2">
      <c r="B6666"/>
    </row>
    <row r="6667" spans="2:2" x14ac:dyDescent="0.2">
      <c r="B6667"/>
    </row>
    <row r="6668" spans="2:2" x14ac:dyDescent="0.2">
      <c r="B6668"/>
    </row>
    <row r="6669" spans="2:2" x14ac:dyDescent="0.2">
      <c r="B6669"/>
    </row>
    <row r="6670" spans="2:2" x14ac:dyDescent="0.2">
      <c r="B6670"/>
    </row>
    <row r="6671" spans="2:2" x14ac:dyDescent="0.2">
      <c r="B6671"/>
    </row>
    <row r="6672" spans="2:2" x14ac:dyDescent="0.2">
      <c r="B6672"/>
    </row>
    <row r="6673" spans="2:2" x14ac:dyDescent="0.2">
      <c r="B6673"/>
    </row>
    <row r="6674" spans="2:2" x14ac:dyDescent="0.2">
      <c r="B6674"/>
    </row>
    <row r="6675" spans="2:2" x14ac:dyDescent="0.2">
      <c r="B6675"/>
    </row>
    <row r="6676" spans="2:2" x14ac:dyDescent="0.2">
      <c r="B6676"/>
    </row>
    <row r="6677" spans="2:2" x14ac:dyDescent="0.2">
      <c r="B6677"/>
    </row>
    <row r="6678" spans="2:2" x14ac:dyDescent="0.2">
      <c r="B6678"/>
    </row>
    <row r="6679" spans="2:2" x14ac:dyDescent="0.2">
      <c r="B6679"/>
    </row>
    <row r="6680" spans="2:2" x14ac:dyDescent="0.2">
      <c r="B6680"/>
    </row>
    <row r="6681" spans="2:2" x14ac:dyDescent="0.2">
      <c r="B6681"/>
    </row>
    <row r="6682" spans="2:2" x14ac:dyDescent="0.2">
      <c r="B6682"/>
    </row>
    <row r="6683" spans="2:2" x14ac:dyDescent="0.2">
      <c r="B6683"/>
    </row>
    <row r="6684" spans="2:2" x14ac:dyDescent="0.2">
      <c r="B6684"/>
    </row>
    <row r="6685" spans="2:2" x14ac:dyDescent="0.2">
      <c r="B6685"/>
    </row>
    <row r="6686" spans="2:2" x14ac:dyDescent="0.2">
      <c r="B6686"/>
    </row>
    <row r="6687" spans="2:2" x14ac:dyDescent="0.2">
      <c r="B6687"/>
    </row>
    <row r="6688" spans="2:2" x14ac:dyDescent="0.2">
      <c r="B6688"/>
    </row>
    <row r="6689" spans="2:2" x14ac:dyDescent="0.2">
      <c r="B6689"/>
    </row>
    <row r="6690" spans="2:2" x14ac:dyDescent="0.2">
      <c r="B6690"/>
    </row>
    <row r="6691" spans="2:2" x14ac:dyDescent="0.2">
      <c r="B6691"/>
    </row>
    <row r="6692" spans="2:2" x14ac:dyDescent="0.2">
      <c r="B6692"/>
    </row>
    <row r="6693" spans="2:2" x14ac:dyDescent="0.2">
      <c r="B6693"/>
    </row>
    <row r="6694" spans="2:2" x14ac:dyDescent="0.2">
      <c r="B6694"/>
    </row>
    <row r="6695" spans="2:2" x14ac:dyDescent="0.2">
      <c r="B6695"/>
    </row>
    <row r="6696" spans="2:2" x14ac:dyDescent="0.2">
      <c r="B6696"/>
    </row>
    <row r="6697" spans="2:2" x14ac:dyDescent="0.2">
      <c r="B6697"/>
    </row>
    <row r="6698" spans="2:2" x14ac:dyDescent="0.2">
      <c r="B6698"/>
    </row>
    <row r="6699" spans="2:2" x14ac:dyDescent="0.2">
      <c r="B6699"/>
    </row>
    <row r="6700" spans="2:2" x14ac:dyDescent="0.2">
      <c r="B6700"/>
    </row>
    <row r="6701" spans="2:2" x14ac:dyDescent="0.2">
      <c r="B6701"/>
    </row>
    <row r="6702" spans="2:2" x14ac:dyDescent="0.2">
      <c r="B6702"/>
    </row>
    <row r="6703" spans="2:2" x14ac:dyDescent="0.2">
      <c r="B6703"/>
    </row>
    <row r="6704" spans="2:2" x14ac:dyDescent="0.2">
      <c r="B6704"/>
    </row>
    <row r="6705" spans="2:2" x14ac:dyDescent="0.2">
      <c r="B6705"/>
    </row>
    <row r="6706" spans="2:2" x14ac:dyDescent="0.2">
      <c r="B6706"/>
    </row>
    <row r="6707" spans="2:2" x14ac:dyDescent="0.2">
      <c r="B6707"/>
    </row>
    <row r="6708" spans="2:2" x14ac:dyDescent="0.2">
      <c r="B6708"/>
    </row>
    <row r="6709" spans="2:2" x14ac:dyDescent="0.2">
      <c r="B6709"/>
    </row>
    <row r="6710" spans="2:2" x14ac:dyDescent="0.2">
      <c r="B6710"/>
    </row>
    <row r="6711" spans="2:2" x14ac:dyDescent="0.2">
      <c r="B6711"/>
    </row>
    <row r="6712" spans="2:2" x14ac:dyDescent="0.2">
      <c r="B6712"/>
    </row>
    <row r="6713" spans="2:2" x14ac:dyDescent="0.2">
      <c r="B6713"/>
    </row>
    <row r="6714" spans="2:2" x14ac:dyDescent="0.2">
      <c r="B6714"/>
    </row>
    <row r="6715" spans="2:2" x14ac:dyDescent="0.2">
      <c r="B6715"/>
    </row>
    <row r="6716" spans="2:2" x14ac:dyDescent="0.2">
      <c r="B6716"/>
    </row>
    <row r="6717" spans="2:2" x14ac:dyDescent="0.2">
      <c r="B6717"/>
    </row>
    <row r="6718" spans="2:2" x14ac:dyDescent="0.2">
      <c r="B6718"/>
    </row>
    <row r="6719" spans="2:2" x14ac:dyDescent="0.2">
      <c r="B6719"/>
    </row>
    <row r="6720" spans="2:2" x14ac:dyDescent="0.2">
      <c r="B6720"/>
    </row>
    <row r="6721" spans="2:2" x14ac:dyDescent="0.2">
      <c r="B6721"/>
    </row>
    <row r="6722" spans="2:2" x14ac:dyDescent="0.2">
      <c r="B6722"/>
    </row>
    <row r="6723" spans="2:2" x14ac:dyDescent="0.2">
      <c r="B6723"/>
    </row>
    <row r="6724" spans="2:2" x14ac:dyDescent="0.2">
      <c r="B6724"/>
    </row>
    <row r="6725" spans="2:2" x14ac:dyDescent="0.2">
      <c r="B6725"/>
    </row>
    <row r="6726" spans="2:2" x14ac:dyDescent="0.2">
      <c r="B6726"/>
    </row>
    <row r="6727" spans="2:2" x14ac:dyDescent="0.2">
      <c r="B6727"/>
    </row>
    <row r="6728" spans="2:2" x14ac:dyDescent="0.2">
      <c r="B6728"/>
    </row>
    <row r="6729" spans="2:2" x14ac:dyDescent="0.2">
      <c r="B6729"/>
    </row>
    <row r="6730" spans="2:2" x14ac:dyDescent="0.2">
      <c r="B6730"/>
    </row>
    <row r="6731" spans="2:2" x14ac:dyDescent="0.2">
      <c r="B6731"/>
    </row>
    <row r="6732" spans="2:2" x14ac:dyDescent="0.2">
      <c r="B6732"/>
    </row>
    <row r="6733" spans="2:2" x14ac:dyDescent="0.2">
      <c r="B6733"/>
    </row>
    <row r="6734" spans="2:2" x14ac:dyDescent="0.2">
      <c r="B6734"/>
    </row>
    <row r="6735" spans="2:2" x14ac:dyDescent="0.2">
      <c r="B6735"/>
    </row>
    <row r="6736" spans="2:2" x14ac:dyDescent="0.2">
      <c r="B6736"/>
    </row>
    <row r="6737" spans="2:2" x14ac:dyDescent="0.2">
      <c r="B6737"/>
    </row>
    <row r="6738" spans="2:2" x14ac:dyDescent="0.2">
      <c r="B6738"/>
    </row>
    <row r="6739" spans="2:2" x14ac:dyDescent="0.2">
      <c r="B6739"/>
    </row>
    <row r="6740" spans="2:2" x14ac:dyDescent="0.2">
      <c r="B6740"/>
    </row>
    <row r="6741" spans="2:2" x14ac:dyDescent="0.2">
      <c r="B6741"/>
    </row>
    <row r="6742" spans="2:2" x14ac:dyDescent="0.2">
      <c r="B6742"/>
    </row>
    <row r="6743" spans="2:2" x14ac:dyDescent="0.2">
      <c r="B6743"/>
    </row>
    <row r="6744" spans="2:2" x14ac:dyDescent="0.2">
      <c r="B6744"/>
    </row>
    <row r="6745" spans="2:2" x14ac:dyDescent="0.2">
      <c r="B6745"/>
    </row>
    <row r="6746" spans="2:2" x14ac:dyDescent="0.2">
      <c r="B6746"/>
    </row>
    <row r="6747" spans="2:2" x14ac:dyDescent="0.2">
      <c r="B6747"/>
    </row>
    <row r="6748" spans="2:2" x14ac:dyDescent="0.2">
      <c r="B6748"/>
    </row>
    <row r="6749" spans="2:2" x14ac:dyDescent="0.2">
      <c r="B6749"/>
    </row>
    <row r="6750" spans="2:2" x14ac:dyDescent="0.2">
      <c r="B6750"/>
    </row>
    <row r="6751" spans="2:2" x14ac:dyDescent="0.2">
      <c r="B6751"/>
    </row>
    <row r="6752" spans="2:2" x14ac:dyDescent="0.2">
      <c r="B6752"/>
    </row>
    <row r="6753" spans="2:2" x14ac:dyDescent="0.2">
      <c r="B6753"/>
    </row>
    <row r="6754" spans="2:2" x14ac:dyDescent="0.2">
      <c r="B6754"/>
    </row>
    <row r="6755" spans="2:2" x14ac:dyDescent="0.2">
      <c r="B6755"/>
    </row>
    <row r="6756" spans="2:2" x14ac:dyDescent="0.2">
      <c r="B6756"/>
    </row>
    <row r="6757" spans="2:2" x14ac:dyDescent="0.2">
      <c r="B6757"/>
    </row>
    <row r="6758" spans="2:2" x14ac:dyDescent="0.2">
      <c r="B6758"/>
    </row>
    <row r="6759" spans="2:2" x14ac:dyDescent="0.2">
      <c r="B6759"/>
    </row>
    <row r="6760" spans="2:2" x14ac:dyDescent="0.2">
      <c r="B6760"/>
    </row>
    <row r="6761" spans="2:2" x14ac:dyDescent="0.2">
      <c r="B6761"/>
    </row>
    <row r="6762" spans="2:2" x14ac:dyDescent="0.2">
      <c r="B6762"/>
    </row>
    <row r="6763" spans="2:2" x14ac:dyDescent="0.2">
      <c r="B6763"/>
    </row>
    <row r="6764" spans="2:2" x14ac:dyDescent="0.2">
      <c r="B6764"/>
    </row>
    <row r="6765" spans="2:2" x14ac:dyDescent="0.2">
      <c r="B6765"/>
    </row>
    <row r="6766" spans="2:2" x14ac:dyDescent="0.2">
      <c r="B6766"/>
    </row>
    <row r="6767" spans="2:2" x14ac:dyDescent="0.2">
      <c r="B6767"/>
    </row>
    <row r="6768" spans="2:2" x14ac:dyDescent="0.2">
      <c r="B6768"/>
    </row>
    <row r="6769" spans="2:2" x14ac:dyDescent="0.2">
      <c r="B6769"/>
    </row>
    <row r="6770" spans="2:2" x14ac:dyDescent="0.2">
      <c r="B6770"/>
    </row>
    <row r="6771" spans="2:2" x14ac:dyDescent="0.2">
      <c r="B6771"/>
    </row>
    <row r="6772" spans="2:2" x14ac:dyDescent="0.2">
      <c r="B6772"/>
    </row>
    <row r="6773" spans="2:2" x14ac:dyDescent="0.2">
      <c r="B6773"/>
    </row>
    <row r="6774" spans="2:2" x14ac:dyDescent="0.2">
      <c r="B6774"/>
    </row>
    <row r="6775" spans="2:2" x14ac:dyDescent="0.2">
      <c r="B6775"/>
    </row>
    <row r="6776" spans="2:2" x14ac:dyDescent="0.2">
      <c r="B6776"/>
    </row>
    <row r="6777" spans="2:2" x14ac:dyDescent="0.2">
      <c r="B6777"/>
    </row>
    <row r="6778" spans="2:2" x14ac:dyDescent="0.2">
      <c r="B6778"/>
    </row>
    <row r="6779" spans="2:2" x14ac:dyDescent="0.2">
      <c r="B6779"/>
    </row>
    <row r="6780" spans="2:2" x14ac:dyDescent="0.2">
      <c r="B6780"/>
    </row>
    <row r="6781" spans="2:2" x14ac:dyDescent="0.2">
      <c r="B6781"/>
    </row>
    <row r="6782" spans="2:2" x14ac:dyDescent="0.2">
      <c r="B6782"/>
    </row>
    <row r="6783" spans="2:2" x14ac:dyDescent="0.2">
      <c r="B6783"/>
    </row>
    <row r="6784" spans="2:2" x14ac:dyDescent="0.2">
      <c r="B6784"/>
    </row>
    <row r="6785" spans="2:2" x14ac:dyDescent="0.2">
      <c r="B6785"/>
    </row>
    <row r="6786" spans="2:2" x14ac:dyDescent="0.2">
      <c r="B6786"/>
    </row>
    <row r="6787" spans="2:2" x14ac:dyDescent="0.2">
      <c r="B6787"/>
    </row>
    <row r="6788" spans="2:2" x14ac:dyDescent="0.2">
      <c r="B6788"/>
    </row>
    <row r="6789" spans="2:2" x14ac:dyDescent="0.2">
      <c r="B6789"/>
    </row>
    <row r="6790" spans="2:2" x14ac:dyDescent="0.2">
      <c r="B6790"/>
    </row>
    <row r="6791" spans="2:2" x14ac:dyDescent="0.2">
      <c r="B6791"/>
    </row>
    <row r="6792" spans="2:2" x14ac:dyDescent="0.2">
      <c r="B6792"/>
    </row>
    <row r="6793" spans="2:2" x14ac:dyDescent="0.2">
      <c r="B6793"/>
    </row>
    <row r="6794" spans="2:2" x14ac:dyDescent="0.2">
      <c r="B6794"/>
    </row>
    <row r="6795" spans="2:2" x14ac:dyDescent="0.2">
      <c r="B6795"/>
    </row>
    <row r="6796" spans="2:2" x14ac:dyDescent="0.2">
      <c r="B6796"/>
    </row>
    <row r="6797" spans="2:2" x14ac:dyDescent="0.2">
      <c r="B6797"/>
    </row>
    <row r="6798" spans="2:2" x14ac:dyDescent="0.2">
      <c r="B6798"/>
    </row>
    <row r="6799" spans="2:2" x14ac:dyDescent="0.2">
      <c r="B6799"/>
    </row>
    <row r="6800" spans="2:2" x14ac:dyDescent="0.2">
      <c r="B6800"/>
    </row>
    <row r="6801" spans="2:2" x14ac:dyDescent="0.2">
      <c r="B6801"/>
    </row>
    <row r="6802" spans="2:2" x14ac:dyDescent="0.2">
      <c r="B6802"/>
    </row>
    <row r="6803" spans="2:2" x14ac:dyDescent="0.2">
      <c r="B6803"/>
    </row>
    <row r="6804" spans="2:2" x14ac:dyDescent="0.2">
      <c r="B6804"/>
    </row>
    <row r="6805" spans="2:2" x14ac:dyDescent="0.2">
      <c r="B6805"/>
    </row>
    <row r="6806" spans="2:2" x14ac:dyDescent="0.2">
      <c r="B6806"/>
    </row>
    <row r="6807" spans="2:2" x14ac:dyDescent="0.2">
      <c r="B6807"/>
    </row>
    <row r="6808" spans="2:2" x14ac:dyDescent="0.2">
      <c r="B6808"/>
    </row>
    <row r="6809" spans="2:2" x14ac:dyDescent="0.2">
      <c r="B6809"/>
    </row>
    <row r="6810" spans="2:2" x14ac:dyDescent="0.2">
      <c r="B6810"/>
    </row>
    <row r="6811" spans="2:2" x14ac:dyDescent="0.2">
      <c r="B6811"/>
    </row>
    <row r="6812" spans="2:2" x14ac:dyDescent="0.2">
      <c r="B6812"/>
    </row>
    <row r="6813" spans="2:2" x14ac:dyDescent="0.2">
      <c r="B6813"/>
    </row>
    <row r="6814" spans="2:2" x14ac:dyDescent="0.2">
      <c r="B6814"/>
    </row>
    <row r="6815" spans="2:2" x14ac:dyDescent="0.2">
      <c r="B6815"/>
    </row>
    <row r="6816" spans="2:2" x14ac:dyDescent="0.2">
      <c r="B6816"/>
    </row>
    <row r="6817" spans="2:2" x14ac:dyDescent="0.2">
      <c r="B6817"/>
    </row>
    <row r="6818" spans="2:2" x14ac:dyDescent="0.2">
      <c r="B6818"/>
    </row>
    <row r="6819" spans="2:2" x14ac:dyDescent="0.2">
      <c r="B6819"/>
    </row>
    <row r="6820" spans="2:2" x14ac:dyDescent="0.2">
      <c r="B6820"/>
    </row>
    <row r="6821" spans="2:2" x14ac:dyDescent="0.2">
      <c r="B6821"/>
    </row>
    <row r="6822" spans="2:2" x14ac:dyDescent="0.2">
      <c r="B6822"/>
    </row>
    <row r="6823" spans="2:2" x14ac:dyDescent="0.2">
      <c r="B6823"/>
    </row>
    <row r="6824" spans="2:2" x14ac:dyDescent="0.2">
      <c r="B6824"/>
    </row>
    <row r="6825" spans="2:2" x14ac:dyDescent="0.2">
      <c r="B6825"/>
    </row>
    <row r="6826" spans="2:2" x14ac:dyDescent="0.2">
      <c r="B6826"/>
    </row>
    <row r="6827" spans="2:2" x14ac:dyDescent="0.2">
      <c r="B6827"/>
    </row>
    <row r="6828" spans="2:2" x14ac:dyDescent="0.2">
      <c r="B6828"/>
    </row>
    <row r="6829" spans="2:2" x14ac:dyDescent="0.2">
      <c r="B6829"/>
    </row>
    <row r="6830" spans="2:2" x14ac:dyDescent="0.2">
      <c r="B6830"/>
    </row>
    <row r="6831" spans="2:2" x14ac:dyDescent="0.2">
      <c r="B6831"/>
    </row>
    <row r="6832" spans="2:2" x14ac:dyDescent="0.2">
      <c r="B6832"/>
    </row>
    <row r="6833" spans="2:2" x14ac:dyDescent="0.2">
      <c r="B6833"/>
    </row>
    <row r="6834" spans="2:2" x14ac:dyDescent="0.2">
      <c r="B6834"/>
    </row>
    <row r="6835" spans="2:2" x14ac:dyDescent="0.2">
      <c r="B6835"/>
    </row>
    <row r="6836" spans="2:2" x14ac:dyDescent="0.2">
      <c r="B6836"/>
    </row>
    <row r="6837" spans="2:2" x14ac:dyDescent="0.2">
      <c r="B6837"/>
    </row>
    <row r="6838" spans="2:2" x14ac:dyDescent="0.2">
      <c r="B6838"/>
    </row>
    <row r="6839" spans="2:2" x14ac:dyDescent="0.2">
      <c r="B6839"/>
    </row>
    <row r="6840" spans="2:2" x14ac:dyDescent="0.2">
      <c r="B6840"/>
    </row>
    <row r="6841" spans="2:2" x14ac:dyDescent="0.2">
      <c r="B6841"/>
    </row>
    <row r="6842" spans="2:2" x14ac:dyDescent="0.2">
      <c r="B6842"/>
    </row>
    <row r="6843" spans="2:2" x14ac:dyDescent="0.2">
      <c r="B6843"/>
    </row>
    <row r="6844" spans="2:2" x14ac:dyDescent="0.2">
      <c r="B6844"/>
    </row>
    <row r="6845" spans="2:2" x14ac:dyDescent="0.2">
      <c r="B6845"/>
    </row>
    <row r="6846" spans="2:2" x14ac:dyDescent="0.2">
      <c r="B6846"/>
    </row>
    <row r="6847" spans="2:2" x14ac:dyDescent="0.2">
      <c r="B6847"/>
    </row>
    <row r="6848" spans="2:2" x14ac:dyDescent="0.2">
      <c r="B6848"/>
    </row>
    <row r="6849" spans="2:2" x14ac:dyDescent="0.2">
      <c r="B6849"/>
    </row>
    <row r="6850" spans="2:2" x14ac:dyDescent="0.2">
      <c r="B6850"/>
    </row>
    <row r="6851" spans="2:2" x14ac:dyDescent="0.2">
      <c r="B6851"/>
    </row>
    <row r="6852" spans="2:2" x14ac:dyDescent="0.2">
      <c r="B6852"/>
    </row>
    <row r="6853" spans="2:2" x14ac:dyDescent="0.2">
      <c r="B6853"/>
    </row>
    <row r="6854" spans="2:2" x14ac:dyDescent="0.2">
      <c r="B6854"/>
    </row>
    <row r="6855" spans="2:2" x14ac:dyDescent="0.2">
      <c r="B6855"/>
    </row>
    <row r="6856" spans="2:2" x14ac:dyDescent="0.2">
      <c r="B6856"/>
    </row>
    <row r="6857" spans="2:2" x14ac:dyDescent="0.2">
      <c r="B6857"/>
    </row>
    <row r="6858" spans="2:2" x14ac:dyDescent="0.2">
      <c r="B6858"/>
    </row>
    <row r="6859" spans="2:2" x14ac:dyDescent="0.2">
      <c r="B6859"/>
    </row>
    <row r="6860" spans="2:2" x14ac:dyDescent="0.2">
      <c r="B6860"/>
    </row>
    <row r="6861" spans="2:2" x14ac:dyDescent="0.2">
      <c r="B6861"/>
    </row>
    <row r="6862" spans="2:2" x14ac:dyDescent="0.2">
      <c r="B6862"/>
    </row>
    <row r="6863" spans="2:2" x14ac:dyDescent="0.2">
      <c r="B6863"/>
    </row>
    <row r="6864" spans="2:2" x14ac:dyDescent="0.2">
      <c r="B6864"/>
    </row>
    <row r="6865" spans="2:2" x14ac:dyDescent="0.2">
      <c r="B6865"/>
    </row>
    <row r="6866" spans="2:2" x14ac:dyDescent="0.2">
      <c r="B6866"/>
    </row>
    <row r="6867" spans="2:2" x14ac:dyDescent="0.2">
      <c r="B6867"/>
    </row>
    <row r="6868" spans="2:2" x14ac:dyDescent="0.2">
      <c r="B6868"/>
    </row>
    <row r="6869" spans="2:2" x14ac:dyDescent="0.2">
      <c r="B6869"/>
    </row>
    <row r="6870" spans="2:2" x14ac:dyDescent="0.2">
      <c r="B6870"/>
    </row>
    <row r="6871" spans="2:2" x14ac:dyDescent="0.2">
      <c r="B6871"/>
    </row>
    <row r="6872" spans="2:2" x14ac:dyDescent="0.2">
      <c r="B6872"/>
    </row>
    <row r="6873" spans="2:2" x14ac:dyDescent="0.2">
      <c r="B6873"/>
    </row>
    <row r="6874" spans="2:2" x14ac:dyDescent="0.2">
      <c r="B6874"/>
    </row>
    <row r="6875" spans="2:2" x14ac:dyDescent="0.2">
      <c r="B6875"/>
    </row>
    <row r="6876" spans="2:2" x14ac:dyDescent="0.2">
      <c r="B6876"/>
    </row>
    <row r="6877" spans="2:2" x14ac:dyDescent="0.2">
      <c r="B6877"/>
    </row>
    <row r="6878" spans="2:2" x14ac:dyDescent="0.2">
      <c r="B6878"/>
    </row>
    <row r="6879" spans="2:2" x14ac:dyDescent="0.2">
      <c r="B6879"/>
    </row>
    <row r="6880" spans="2:2" x14ac:dyDescent="0.2">
      <c r="B6880"/>
    </row>
    <row r="6881" spans="2:2" x14ac:dyDescent="0.2">
      <c r="B6881"/>
    </row>
    <row r="6882" spans="2:2" x14ac:dyDescent="0.2">
      <c r="B6882"/>
    </row>
    <row r="6883" spans="2:2" x14ac:dyDescent="0.2">
      <c r="B6883"/>
    </row>
    <row r="6884" spans="2:2" x14ac:dyDescent="0.2">
      <c r="B6884"/>
    </row>
    <row r="6885" spans="2:2" x14ac:dyDescent="0.2">
      <c r="B6885"/>
    </row>
    <row r="6886" spans="2:2" x14ac:dyDescent="0.2">
      <c r="B6886"/>
    </row>
    <row r="6887" spans="2:2" x14ac:dyDescent="0.2">
      <c r="B6887"/>
    </row>
    <row r="6888" spans="2:2" x14ac:dyDescent="0.2">
      <c r="B6888"/>
    </row>
    <row r="6889" spans="2:2" x14ac:dyDescent="0.2">
      <c r="B6889"/>
    </row>
    <row r="6890" spans="2:2" x14ac:dyDescent="0.2">
      <c r="B6890"/>
    </row>
    <row r="6891" spans="2:2" x14ac:dyDescent="0.2">
      <c r="B6891"/>
    </row>
    <row r="6892" spans="2:2" x14ac:dyDescent="0.2">
      <c r="B6892"/>
    </row>
    <row r="6893" spans="2:2" x14ac:dyDescent="0.2">
      <c r="B6893"/>
    </row>
    <row r="6894" spans="2:2" x14ac:dyDescent="0.2">
      <c r="B6894"/>
    </row>
    <row r="6895" spans="2:2" x14ac:dyDescent="0.2">
      <c r="B6895"/>
    </row>
    <row r="6896" spans="2:2" x14ac:dyDescent="0.2">
      <c r="B6896"/>
    </row>
    <row r="6897" spans="2:2" x14ac:dyDescent="0.2">
      <c r="B6897"/>
    </row>
    <row r="6898" spans="2:2" x14ac:dyDescent="0.2">
      <c r="B6898"/>
    </row>
    <row r="6899" spans="2:2" x14ac:dyDescent="0.2">
      <c r="B6899"/>
    </row>
    <row r="6900" spans="2:2" x14ac:dyDescent="0.2">
      <c r="B6900"/>
    </row>
    <row r="6901" spans="2:2" x14ac:dyDescent="0.2">
      <c r="B6901"/>
    </row>
    <row r="6902" spans="2:2" x14ac:dyDescent="0.2">
      <c r="B6902"/>
    </row>
    <row r="6903" spans="2:2" x14ac:dyDescent="0.2">
      <c r="B6903"/>
    </row>
    <row r="6904" spans="2:2" x14ac:dyDescent="0.2">
      <c r="B6904"/>
    </row>
    <row r="6905" spans="2:2" x14ac:dyDescent="0.2">
      <c r="B6905"/>
    </row>
    <row r="6906" spans="2:2" x14ac:dyDescent="0.2">
      <c r="B6906"/>
    </row>
    <row r="6907" spans="2:2" x14ac:dyDescent="0.2">
      <c r="B6907"/>
    </row>
    <row r="6908" spans="2:2" x14ac:dyDescent="0.2">
      <c r="B6908"/>
    </row>
    <row r="6909" spans="2:2" x14ac:dyDescent="0.2">
      <c r="B6909"/>
    </row>
    <row r="6910" spans="2:2" x14ac:dyDescent="0.2">
      <c r="B6910"/>
    </row>
    <row r="6911" spans="2:2" x14ac:dyDescent="0.2">
      <c r="B6911"/>
    </row>
    <row r="6912" spans="2:2" x14ac:dyDescent="0.2">
      <c r="B6912"/>
    </row>
    <row r="6913" spans="2:2" x14ac:dyDescent="0.2">
      <c r="B6913"/>
    </row>
    <row r="6914" spans="2:2" x14ac:dyDescent="0.2">
      <c r="B6914"/>
    </row>
    <row r="6915" spans="2:2" x14ac:dyDescent="0.2">
      <c r="B6915"/>
    </row>
    <row r="6916" spans="2:2" x14ac:dyDescent="0.2">
      <c r="B6916"/>
    </row>
    <row r="6917" spans="2:2" x14ac:dyDescent="0.2">
      <c r="B6917"/>
    </row>
    <row r="6918" spans="2:2" x14ac:dyDescent="0.2">
      <c r="B6918"/>
    </row>
    <row r="6919" spans="2:2" x14ac:dyDescent="0.2">
      <c r="B6919"/>
    </row>
    <row r="6920" spans="2:2" x14ac:dyDescent="0.2">
      <c r="B6920"/>
    </row>
    <row r="6921" spans="2:2" x14ac:dyDescent="0.2">
      <c r="B6921"/>
    </row>
    <row r="6922" spans="2:2" x14ac:dyDescent="0.2">
      <c r="B6922"/>
    </row>
    <row r="6923" spans="2:2" x14ac:dyDescent="0.2">
      <c r="B6923"/>
    </row>
    <row r="6924" spans="2:2" x14ac:dyDescent="0.2">
      <c r="B6924"/>
    </row>
    <row r="6925" spans="2:2" x14ac:dyDescent="0.2">
      <c r="B6925"/>
    </row>
    <row r="6926" spans="2:2" x14ac:dyDescent="0.2">
      <c r="B6926"/>
    </row>
    <row r="6927" spans="2:2" x14ac:dyDescent="0.2">
      <c r="B6927"/>
    </row>
    <row r="6928" spans="2:2" x14ac:dyDescent="0.2">
      <c r="B6928"/>
    </row>
    <row r="6929" spans="2:2" x14ac:dyDescent="0.2">
      <c r="B6929"/>
    </row>
    <row r="6930" spans="2:2" x14ac:dyDescent="0.2">
      <c r="B6930"/>
    </row>
    <row r="6931" spans="2:2" x14ac:dyDescent="0.2">
      <c r="B6931"/>
    </row>
    <row r="6932" spans="2:2" x14ac:dyDescent="0.2">
      <c r="B6932"/>
    </row>
    <row r="6933" spans="2:2" x14ac:dyDescent="0.2">
      <c r="B6933"/>
    </row>
    <row r="6934" spans="2:2" x14ac:dyDescent="0.2">
      <c r="B6934"/>
    </row>
    <row r="6935" spans="2:2" x14ac:dyDescent="0.2">
      <c r="B6935"/>
    </row>
    <row r="6936" spans="2:2" x14ac:dyDescent="0.2">
      <c r="B6936"/>
    </row>
    <row r="6937" spans="2:2" x14ac:dyDescent="0.2">
      <c r="B6937"/>
    </row>
    <row r="6938" spans="2:2" x14ac:dyDescent="0.2">
      <c r="B6938"/>
    </row>
    <row r="6939" spans="2:2" x14ac:dyDescent="0.2">
      <c r="B6939"/>
    </row>
    <row r="6940" spans="2:2" x14ac:dyDescent="0.2">
      <c r="B6940"/>
    </row>
    <row r="6941" spans="2:2" x14ac:dyDescent="0.2">
      <c r="B6941"/>
    </row>
    <row r="6942" spans="2:2" x14ac:dyDescent="0.2">
      <c r="B6942"/>
    </row>
    <row r="6943" spans="2:2" x14ac:dyDescent="0.2">
      <c r="B6943"/>
    </row>
    <row r="6944" spans="2:2" x14ac:dyDescent="0.2">
      <c r="B6944"/>
    </row>
    <row r="6945" spans="2:2" x14ac:dyDescent="0.2">
      <c r="B6945"/>
    </row>
    <row r="6946" spans="2:2" x14ac:dyDescent="0.2">
      <c r="B6946"/>
    </row>
    <row r="6947" spans="2:2" x14ac:dyDescent="0.2">
      <c r="B6947"/>
    </row>
    <row r="6948" spans="2:2" x14ac:dyDescent="0.2">
      <c r="B6948"/>
    </row>
    <row r="6949" spans="2:2" x14ac:dyDescent="0.2">
      <c r="B6949"/>
    </row>
    <row r="6950" spans="2:2" x14ac:dyDescent="0.2">
      <c r="B6950"/>
    </row>
    <row r="6951" spans="2:2" x14ac:dyDescent="0.2">
      <c r="B6951"/>
    </row>
    <row r="6952" spans="2:2" x14ac:dyDescent="0.2">
      <c r="B6952"/>
    </row>
    <row r="6953" spans="2:2" x14ac:dyDescent="0.2">
      <c r="B6953"/>
    </row>
    <row r="6954" spans="2:2" x14ac:dyDescent="0.2">
      <c r="B6954"/>
    </row>
    <row r="6955" spans="2:2" x14ac:dyDescent="0.2">
      <c r="B6955"/>
    </row>
    <row r="6956" spans="2:2" x14ac:dyDescent="0.2">
      <c r="B6956"/>
    </row>
    <row r="6957" spans="2:2" x14ac:dyDescent="0.2">
      <c r="B6957"/>
    </row>
    <row r="6958" spans="2:2" x14ac:dyDescent="0.2">
      <c r="B6958"/>
    </row>
    <row r="6959" spans="2:2" x14ac:dyDescent="0.2">
      <c r="B6959"/>
    </row>
    <row r="6960" spans="2:2" x14ac:dyDescent="0.2">
      <c r="B6960"/>
    </row>
    <row r="6961" spans="2:2" x14ac:dyDescent="0.2">
      <c r="B6961"/>
    </row>
    <row r="6962" spans="2:2" x14ac:dyDescent="0.2">
      <c r="B6962"/>
    </row>
    <row r="6963" spans="2:2" x14ac:dyDescent="0.2">
      <c r="B6963"/>
    </row>
    <row r="6964" spans="2:2" x14ac:dyDescent="0.2">
      <c r="B6964"/>
    </row>
    <row r="6965" spans="2:2" x14ac:dyDescent="0.2">
      <c r="B6965"/>
    </row>
    <row r="6966" spans="2:2" x14ac:dyDescent="0.2">
      <c r="B6966"/>
    </row>
    <row r="6967" spans="2:2" x14ac:dyDescent="0.2">
      <c r="B6967"/>
    </row>
    <row r="6968" spans="2:2" x14ac:dyDescent="0.2">
      <c r="B6968"/>
    </row>
    <row r="6969" spans="2:2" x14ac:dyDescent="0.2">
      <c r="B6969"/>
    </row>
    <row r="6970" spans="2:2" x14ac:dyDescent="0.2">
      <c r="B6970"/>
    </row>
    <row r="6971" spans="2:2" x14ac:dyDescent="0.2">
      <c r="B6971"/>
    </row>
    <row r="6972" spans="2:2" x14ac:dyDescent="0.2">
      <c r="B6972"/>
    </row>
    <row r="6973" spans="2:2" x14ac:dyDescent="0.2">
      <c r="B6973"/>
    </row>
    <row r="6974" spans="2:2" x14ac:dyDescent="0.2">
      <c r="B6974"/>
    </row>
    <row r="6975" spans="2:2" x14ac:dyDescent="0.2">
      <c r="B6975"/>
    </row>
    <row r="6976" spans="2:2" x14ac:dyDescent="0.2">
      <c r="B6976"/>
    </row>
    <row r="6977" spans="2:2" x14ac:dyDescent="0.2">
      <c r="B6977"/>
    </row>
    <row r="6978" spans="2:2" x14ac:dyDescent="0.2">
      <c r="B6978"/>
    </row>
    <row r="6979" spans="2:2" x14ac:dyDescent="0.2">
      <c r="B6979"/>
    </row>
    <row r="6980" spans="2:2" x14ac:dyDescent="0.2">
      <c r="B6980"/>
    </row>
    <row r="6981" spans="2:2" x14ac:dyDescent="0.2">
      <c r="B6981"/>
    </row>
    <row r="6982" spans="2:2" x14ac:dyDescent="0.2">
      <c r="B6982"/>
    </row>
    <row r="6983" spans="2:2" x14ac:dyDescent="0.2">
      <c r="B6983"/>
    </row>
    <row r="6984" spans="2:2" x14ac:dyDescent="0.2">
      <c r="B6984"/>
    </row>
    <row r="6985" spans="2:2" x14ac:dyDescent="0.2">
      <c r="B6985"/>
    </row>
    <row r="6986" spans="2:2" x14ac:dyDescent="0.2">
      <c r="B6986"/>
    </row>
    <row r="6987" spans="2:2" x14ac:dyDescent="0.2">
      <c r="B6987"/>
    </row>
    <row r="6988" spans="2:2" x14ac:dyDescent="0.2">
      <c r="B6988"/>
    </row>
    <row r="6989" spans="2:2" x14ac:dyDescent="0.2">
      <c r="B6989"/>
    </row>
    <row r="6990" spans="2:2" x14ac:dyDescent="0.2">
      <c r="B6990"/>
    </row>
    <row r="6991" spans="2:2" x14ac:dyDescent="0.2">
      <c r="B6991"/>
    </row>
    <row r="6992" spans="2:2" x14ac:dyDescent="0.2">
      <c r="B6992"/>
    </row>
    <row r="6993" spans="2:2" x14ac:dyDescent="0.2">
      <c r="B6993"/>
    </row>
    <row r="6994" spans="2:2" x14ac:dyDescent="0.2">
      <c r="B6994"/>
    </row>
    <row r="6995" spans="2:2" x14ac:dyDescent="0.2">
      <c r="B6995"/>
    </row>
    <row r="6996" spans="2:2" x14ac:dyDescent="0.2">
      <c r="B6996"/>
    </row>
    <row r="6997" spans="2:2" x14ac:dyDescent="0.2">
      <c r="B6997"/>
    </row>
    <row r="6998" spans="2:2" x14ac:dyDescent="0.2">
      <c r="B6998"/>
    </row>
    <row r="6999" spans="2:2" x14ac:dyDescent="0.2">
      <c r="B6999"/>
    </row>
    <row r="7000" spans="2:2" x14ac:dyDescent="0.2">
      <c r="B7000"/>
    </row>
    <row r="7001" spans="2:2" x14ac:dyDescent="0.2">
      <c r="B7001"/>
    </row>
    <row r="7002" spans="2:2" x14ac:dyDescent="0.2">
      <c r="B7002"/>
    </row>
    <row r="7003" spans="2:2" x14ac:dyDescent="0.2">
      <c r="B7003"/>
    </row>
    <row r="7004" spans="2:2" x14ac:dyDescent="0.2">
      <c r="B7004"/>
    </row>
    <row r="7005" spans="2:2" x14ac:dyDescent="0.2">
      <c r="B7005"/>
    </row>
    <row r="7006" spans="2:2" x14ac:dyDescent="0.2">
      <c r="B7006"/>
    </row>
    <row r="7007" spans="2:2" x14ac:dyDescent="0.2">
      <c r="B7007"/>
    </row>
    <row r="7008" spans="2:2" x14ac:dyDescent="0.2">
      <c r="B7008"/>
    </row>
    <row r="7009" spans="2:2" x14ac:dyDescent="0.2">
      <c r="B7009"/>
    </row>
    <row r="7010" spans="2:2" x14ac:dyDescent="0.2">
      <c r="B7010"/>
    </row>
    <row r="7011" spans="2:2" x14ac:dyDescent="0.2">
      <c r="B7011"/>
    </row>
    <row r="7012" spans="2:2" x14ac:dyDescent="0.2">
      <c r="B7012"/>
    </row>
    <row r="7013" spans="2:2" x14ac:dyDescent="0.2">
      <c r="B7013"/>
    </row>
    <row r="7014" spans="2:2" x14ac:dyDescent="0.2">
      <c r="B7014"/>
    </row>
    <row r="7015" spans="2:2" x14ac:dyDescent="0.2">
      <c r="B7015"/>
    </row>
    <row r="7016" spans="2:2" x14ac:dyDescent="0.2">
      <c r="B7016"/>
    </row>
    <row r="7017" spans="2:2" x14ac:dyDescent="0.2">
      <c r="B7017"/>
    </row>
    <row r="7018" spans="2:2" x14ac:dyDescent="0.2">
      <c r="B7018"/>
    </row>
    <row r="7019" spans="2:2" x14ac:dyDescent="0.2">
      <c r="B7019"/>
    </row>
    <row r="7020" spans="2:2" x14ac:dyDescent="0.2">
      <c r="B7020"/>
    </row>
    <row r="7021" spans="2:2" x14ac:dyDescent="0.2">
      <c r="B7021"/>
    </row>
    <row r="7022" spans="2:2" x14ac:dyDescent="0.2">
      <c r="B7022"/>
    </row>
    <row r="7023" spans="2:2" x14ac:dyDescent="0.2">
      <c r="B7023"/>
    </row>
    <row r="7024" spans="2:2" x14ac:dyDescent="0.2">
      <c r="B7024"/>
    </row>
    <row r="7025" spans="2:2" x14ac:dyDescent="0.2">
      <c r="B7025"/>
    </row>
    <row r="7026" spans="2:2" x14ac:dyDescent="0.2">
      <c r="B7026"/>
    </row>
    <row r="7027" spans="2:2" x14ac:dyDescent="0.2">
      <c r="B7027"/>
    </row>
    <row r="7028" spans="2:2" x14ac:dyDescent="0.2">
      <c r="B7028"/>
    </row>
    <row r="7029" spans="2:2" x14ac:dyDescent="0.2">
      <c r="B7029"/>
    </row>
    <row r="7030" spans="2:2" x14ac:dyDescent="0.2">
      <c r="B7030"/>
    </row>
    <row r="7031" spans="2:2" x14ac:dyDescent="0.2">
      <c r="B7031"/>
    </row>
    <row r="7032" spans="2:2" x14ac:dyDescent="0.2">
      <c r="B7032"/>
    </row>
    <row r="7033" spans="2:2" x14ac:dyDescent="0.2">
      <c r="B7033"/>
    </row>
    <row r="7034" spans="2:2" x14ac:dyDescent="0.2">
      <c r="B7034"/>
    </row>
    <row r="7035" spans="2:2" x14ac:dyDescent="0.2">
      <c r="B7035"/>
    </row>
    <row r="7036" spans="2:2" x14ac:dyDescent="0.2">
      <c r="B7036"/>
    </row>
    <row r="7037" spans="2:2" x14ac:dyDescent="0.2">
      <c r="B7037"/>
    </row>
    <row r="7038" spans="2:2" x14ac:dyDescent="0.2">
      <c r="B7038"/>
    </row>
    <row r="7039" spans="2:2" x14ac:dyDescent="0.2">
      <c r="B7039"/>
    </row>
    <row r="7040" spans="2:2" x14ac:dyDescent="0.2">
      <c r="B7040"/>
    </row>
    <row r="7041" spans="2:2" x14ac:dyDescent="0.2">
      <c r="B7041"/>
    </row>
    <row r="7042" spans="2:2" x14ac:dyDescent="0.2">
      <c r="B7042"/>
    </row>
    <row r="7043" spans="2:2" x14ac:dyDescent="0.2">
      <c r="B7043"/>
    </row>
    <row r="7044" spans="2:2" x14ac:dyDescent="0.2">
      <c r="B7044"/>
    </row>
    <row r="7045" spans="2:2" x14ac:dyDescent="0.2">
      <c r="B7045"/>
    </row>
    <row r="7046" spans="2:2" x14ac:dyDescent="0.2">
      <c r="B7046"/>
    </row>
    <row r="7047" spans="2:2" x14ac:dyDescent="0.2">
      <c r="B7047"/>
    </row>
    <row r="7048" spans="2:2" x14ac:dyDescent="0.2">
      <c r="B7048"/>
    </row>
    <row r="7049" spans="2:2" x14ac:dyDescent="0.2">
      <c r="B7049"/>
    </row>
    <row r="7050" spans="2:2" x14ac:dyDescent="0.2">
      <c r="B7050"/>
    </row>
    <row r="7051" spans="2:2" x14ac:dyDescent="0.2">
      <c r="B7051"/>
    </row>
    <row r="7052" spans="2:2" x14ac:dyDescent="0.2">
      <c r="B7052"/>
    </row>
    <row r="7053" spans="2:2" x14ac:dyDescent="0.2">
      <c r="B7053"/>
    </row>
    <row r="7054" spans="2:2" x14ac:dyDescent="0.2">
      <c r="B7054"/>
    </row>
    <row r="7055" spans="2:2" x14ac:dyDescent="0.2">
      <c r="B7055"/>
    </row>
    <row r="7056" spans="2:2" x14ac:dyDescent="0.2">
      <c r="B7056"/>
    </row>
    <row r="7057" spans="2:2" x14ac:dyDescent="0.2">
      <c r="B7057"/>
    </row>
    <row r="7058" spans="2:2" x14ac:dyDescent="0.2">
      <c r="B7058"/>
    </row>
    <row r="7059" spans="2:2" x14ac:dyDescent="0.2">
      <c r="B7059"/>
    </row>
    <row r="7060" spans="2:2" x14ac:dyDescent="0.2">
      <c r="B7060"/>
    </row>
    <row r="7061" spans="2:2" x14ac:dyDescent="0.2">
      <c r="B7061"/>
    </row>
    <row r="7062" spans="2:2" x14ac:dyDescent="0.2">
      <c r="B7062"/>
    </row>
    <row r="7063" spans="2:2" x14ac:dyDescent="0.2">
      <c r="B7063"/>
    </row>
    <row r="7064" spans="2:2" x14ac:dyDescent="0.2">
      <c r="B7064"/>
    </row>
    <row r="7065" spans="2:2" x14ac:dyDescent="0.2">
      <c r="B7065"/>
    </row>
    <row r="7066" spans="2:2" x14ac:dyDescent="0.2">
      <c r="B7066"/>
    </row>
    <row r="7067" spans="2:2" x14ac:dyDescent="0.2">
      <c r="B7067"/>
    </row>
    <row r="7068" spans="2:2" x14ac:dyDescent="0.2">
      <c r="B7068"/>
    </row>
    <row r="7069" spans="2:2" x14ac:dyDescent="0.2">
      <c r="B7069"/>
    </row>
    <row r="7070" spans="2:2" x14ac:dyDescent="0.2">
      <c r="B7070"/>
    </row>
    <row r="7071" spans="2:2" x14ac:dyDescent="0.2">
      <c r="B7071"/>
    </row>
    <row r="7072" spans="2:2" x14ac:dyDescent="0.2">
      <c r="B7072"/>
    </row>
    <row r="7073" spans="2:2" x14ac:dyDescent="0.2">
      <c r="B7073"/>
    </row>
    <row r="7074" spans="2:2" x14ac:dyDescent="0.2">
      <c r="B7074"/>
    </row>
    <row r="7075" spans="2:2" x14ac:dyDescent="0.2">
      <c r="B7075"/>
    </row>
    <row r="7076" spans="2:2" x14ac:dyDescent="0.2">
      <c r="B7076"/>
    </row>
    <row r="7077" spans="2:2" x14ac:dyDescent="0.2">
      <c r="B7077"/>
    </row>
    <row r="7078" spans="2:2" x14ac:dyDescent="0.2">
      <c r="B7078"/>
    </row>
    <row r="7079" spans="2:2" x14ac:dyDescent="0.2">
      <c r="B7079"/>
    </row>
    <row r="7080" spans="2:2" x14ac:dyDescent="0.2">
      <c r="B7080"/>
    </row>
    <row r="7081" spans="2:2" x14ac:dyDescent="0.2">
      <c r="B7081"/>
    </row>
    <row r="7082" spans="2:2" x14ac:dyDescent="0.2">
      <c r="B7082"/>
    </row>
    <row r="7083" spans="2:2" x14ac:dyDescent="0.2">
      <c r="B7083"/>
    </row>
    <row r="7084" spans="2:2" x14ac:dyDescent="0.2">
      <c r="B7084"/>
    </row>
    <row r="7085" spans="2:2" x14ac:dyDescent="0.2">
      <c r="B7085"/>
    </row>
    <row r="7086" spans="2:2" x14ac:dyDescent="0.2">
      <c r="B7086"/>
    </row>
    <row r="7087" spans="2:2" x14ac:dyDescent="0.2">
      <c r="B7087"/>
    </row>
    <row r="7088" spans="2:2" x14ac:dyDescent="0.2">
      <c r="B7088"/>
    </row>
    <row r="7089" spans="2:2" x14ac:dyDescent="0.2">
      <c r="B7089"/>
    </row>
    <row r="7090" spans="2:2" x14ac:dyDescent="0.2">
      <c r="B7090"/>
    </row>
    <row r="7091" spans="2:2" x14ac:dyDescent="0.2">
      <c r="B7091"/>
    </row>
    <row r="7092" spans="2:2" x14ac:dyDescent="0.2">
      <c r="B7092"/>
    </row>
    <row r="7093" spans="2:2" x14ac:dyDescent="0.2">
      <c r="B7093"/>
    </row>
    <row r="7094" spans="2:2" x14ac:dyDescent="0.2">
      <c r="B7094"/>
    </row>
    <row r="7095" spans="2:2" x14ac:dyDescent="0.2">
      <c r="B7095"/>
    </row>
    <row r="7096" spans="2:2" x14ac:dyDescent="0.2">
      <c r="B7096"/>
    </row>
    <row r="7097" spans="2:2" x14ac:dyDescent="0.2">
      <c r="B7097"/>
    </row>
    <row r="7098" spans="2:2" x14ac:dyDescent="0.2">
      <c r="B7098"/>
    </row>
    <row r="7099" spans="2:2" x14ac:dyDescent="0.2">
      <c r="B7099"/>
    </row>
    <row r="7100" spans="2:2" x14ac:dyDescent="0.2">
      <c r="B7100"/>
    </row>
    <row r="7101" spans="2:2" x14ac:dyDescent="0.2">
      <c r="B7101"/>
    </row>
    <row r="7102" spans="2:2" x14ac:dyDescent="0.2">
      <c r="B7102"/>
    </row>
    <row r="7103" spans="2:2" x14ac:dyDescent="0.2">
      <c r="B7103"/>
    </row>
    <row r="7104" spans="2:2" x14ac:dyDescent="0.2">
      <c r="B7104"/>
    </row>
    <row r="7105" spans="2:2" x14ac:dyDescent="0.2">
      <c r="B7105"/>
    </row>
    <row r="7106" spans="2:2" x14ac:dyDescent="0.2">
      <c r="B7106"/>
    </row>
    <row r="7107" spans="2:2" x14ac:dyDescent="0.2">
      <c r="B7107"/>
    </row>
    <row r="7108" spans="2:2" x14ac:dyDescent="0.2">
      <c r="B7108"/>
    </row>
    <row r="7109" spans="2:2" x14ac:dyDescent="0.2">
      <c r="B7109"/>
    </row>
    <row r="7110" spans="2:2" x14ac:dyDescent="0.2">
      <c r="B7110"/>
    </row>
    <row r="7111" spans="2:2" x14ac:dyDescent="0.2">
      <c r="B7111"/>
    </row>
    <row r="7112" spans="2:2" x14ac:dyDescent="0.2">
      <c r="B7112"/>
    </row>
    <row r="7113" spans="2:2" x14ac:dyDescent="0.2">
      <c r="B7113"/>
    </row>
    <row r="7114" spans="2:2" x14ac:dyDescent="0.2">
      <c r="B7114"/>
    </row>
    <row r="7115" spans="2:2" x14ac:dyDescent="0.2">
      <c r="B7115"/>
    </row>
    <row r="7116" spans="2:2" x14ac:dyDescent="0.2">
      <c r="B7116"/>
    </row>
    <row r="7117" spans="2:2" x14ac:dyDescent="0.2">
      <c r="B7117"/>
    </row>
    <row r="7118" spans="2:2" x14ac:dyDescent="0.2">
      <c r="B7118"/>
    </row>
    <row r="7119" spans="2:2" x14ac:dyDescent="0.2">
      <c r="B7119"/>
    </row>
    <row r="7120" spans="2:2" x14ac:dyDescent="0.2">
      <c r="B7120"/>
    </row>
    <row r="7121" spans="2:2" x14ac:dyDescent="0.2">
      <c r="B7121"/>
    </row>
    <row r="7122" spans="2:2" x14ac:dyDescent="0.2">
      <c r="B7122"/>
    </row>
    <row r="7123" spans="2:2" x14ac:dyDescent="0.2">
      <c r="B7123"/>
    </row>
    <row r="7124" spans="2:2" x14ac:dyDescent="0.2">
      <c r="B7124"/>
    </row>
    <row r="7125" spans="2:2" x14ac:dyDescent="0.2">
      <c r="B7125"/>
    </row>
    <row r="7126" spans="2:2" x14ac:dyDescent="0.2">
      <c r="B7126"/>
    </row>
    <row r="7127" spans="2:2" x14ac:dyDescent="0.2">
      <c r="B7127"/>
    </row>
    <row r="7128" spans="2:2" x14ac:dyDescent="0.2">
      <c r="B7128"/>
    </row>
    <row r="7129" spans="2:2" x14ac:dyDescent="0.2">
      <c r="B7129"/>
    </row>
    <row r="7130" spans="2:2" x14ac:dyDescent="0.2">
      <c r="B7130"/>
    </row>
    <row r="7131" spans="2:2" x14ac:dyDescent="0.2">
      <c r="B7131"/>
    </row>
    <row r="7132" spans="2:2" x14ac:dyDescent="0.2">
      <c r="B7132"/>
    </row>
    <row r="7133" spans="2:2" x14ac:dyDescent="0.2">
      <c r="B7133"/>
    </row>
    <row r="7134" spans="2:2" x14ac:dyDescent="0.2">
      <c r="B7134"/>
    </row>
    <row r="7135" spans="2:2" x14ac:dyDescent="0.2">
      <c r="B7135"/>
    </row>
    <row r="7136" spans="2:2" x14ac:dyDescent="0.2">
      <c r="B7136"/>
    </row>
    <row r="7137" spans="2:2" x14ac:dyDescent="0.2">
      <c r="B7137"/>
    </row>
    <row r="7138" spans="2:2" x14ac:dyDescent="0.2">
      <c r="B7138"/>
    </row>
    <row r="7139" spans="2:2" x14ac:dyDescent="0.2">
      <c r="B7139"/>
    </row>
    <row r="7140" spans="2:2" x14ac:dyDescent="0.2">
      <c r="B7140"/>
    </row>
    <row r="7141" spans="2:2" x14ac:dyDescent="0.2">
      <c r="B7141"/>
    </row>
    <row r="7142" spans="2:2" x14ac:dyDescent="0.2">
      <c r="B7142"/>
    </row>
    <row r="7143" spans="2:2" x14ac:dyDescent="0.2">
      <c r="B7143"/>
    </row>
    <row r="7144" spans="2:2" x14ac:dyDescent="0.2">
      <c r="B7144"/>
    </row>
    <row r="7145" spans="2:2" x14ac:dyDescent="0.2">
      <c r="B7145"/>
    </row>
    <row r="7146" spans="2:2" x14ac:dyDescent="0.2">
      <c r="B7146"/>
    </row>
    <row r="7147" spans="2:2" x14ac:dyDescent="0.2">
      <c r="B7147"/>
    </row>
    <row r="7148" spans="2:2" x14ac:dyDescent="0.2">
      <c r="B7148"/>
    </row>
    <row r="7149" spans="2:2" x14ac:dyDescent="0.2">
      <c r="B7149"/>
    </row>
    <row r="7150" spans="2:2" x14ac:dyDescent="0.2">
      <c r="B7150"/>
    </row>
    <row r="7151" spans="2:2" x14ac:dyDescent="0.2">
      <c r="B7151"/>
    </row>
    <row r="7152" spans="2:2" x14ac:dyDescent="0.2">
      <c r="B7152"/>
    </row>
    <row r="7153" spans="2:2" x14ac:dyDescent="0.2">
      <c r="B7153"/>
    </row>
    <row r="7154" spans="2:2" x14ac:dyDescent="0.2">
      <c r="B7154"/>
    </row>
    <row r="7155" spans="2:2" x14ac:dyDescent="0.2">
      <c r="B7155"/>
    </row>
    <row r="7156" spans="2:2" x14ac:dyDescent="0.2">
      <c r="B7156"/>
    </row>
    <row r="7157" spans="2:2" x14ac:dyDescent="0.2">
      <c r="B7157"/>
    </row>
    <row r="7158" spans="2:2" x14ac:dyDescent="0.2">
      <c r="B7158"/>
    </row>
    <row r="7159" spans="2:2" x14ac:dyDescent="0.2">
      <c r="B7159"/>
    </row>
    <row r="7160" spans="2:2" x14ac:dyDescent="0.2">
      <c r="B7160"/>
    </row>
    <row r="7161" spans="2:2" x14ac:dyDescent="0.2">
      <c r="B7161"/>
    </row>
    <row r="7162" spans="2:2" x14ac:dyDescent="0.2">
      <c r="B7162"/>
    </row>
    <row r="7163" spans="2:2" x14ac:dyDescent="0.2">
      <c r="B7163"/>
    </row>
    <row r="7164" spans="2:2" x14ac:dyDescent="0.2">
      <c r="B7164"/>
    </row>
    <row r="7165" spans="2:2" x14ac:dyDescent="0.2">
      <c r="B7165"/>
    </row>
    <row r="7166" spans="2:2" x14ac:dyDescent="0.2">
      <c r="B7166"/>
    </row>
    <row r="7167" spans="2:2" x14ac:dyDescent="0.2">
      <c r="B7167"/>
    </row>
    <row r="7168" spans="2:2" x14ac:dyDescent="0.2">
      <c r="B7168"/>
    </row>
    <row r="7169" spans="2:2" x14ac:dyDescent="0.2">
      <c r="B7169"/>
    </row>
    <row r="7170" spans="2:2" x14ac:dyDescent="0.2">
      <c r="B7170"/>
    </row>
    <row r="7171" spans="2:2" x14ac:dyDescent="0.2">
      <c r="B7171"/>
    </row>
    <row r="7172" spans="2:2" x14ac:dyDescent="0.2">
      <c r="B7172"/>
    </row>
    <row r="7173" spans="2:2" x14ac:dyDescent="0.2">
      <c r="B7173"/>
    </row>
    <row r="7174" spans="2:2" x14ac:dyDescent="0.2">
      <c r="B7174"/>
    </row>
    <row r="7175" spans="2:2" x14ac:dyDescent="0.2">
      <c r="B7175"/>
    </row>
    <row r="7176" spans="2:2" x14ac:dyDescent="0.2">
      <c r="B7176"/>
    </row>
    <row r="7177" spans="2:2" x14ac:dyDescent="0.2">
      <c r="B7177"/>
    </row>
    <row r="7178" spans="2:2" x14ac:dyDescent="0.2">
      <c r="B7178"/>
    </row>
    <row r="7179" spans="2:2" x14ac:dyDescent="0.2">
      <c r="B7179"/>
    </row>
    <row r="7180" spans="2:2" x14ac:dyDescent="0.2">
      <c r="B7180"/>
    </row>
    <row r="7181" spans="2:2" x14ac:dyDescent="0.2">
      <c r="B7181"/>
    </row>
    <row r="7182" spans="2:2" x14ac:dyDescent="0.2">
      <c r="B7182"/>
    </row>
    <row r="7183" spans="2:2" x14ac:dyDescent="0.2">
      <c r="B7183"/>
    </row>
    <row r="7184" spans="2:2" x14ac:dyDescent="0.2">
      <c r="B7184"/>
    </row>
    <row r="7185" spans="2:2" x14ac:dyDescent="0.2">
      <c r="B7185"/>
    </row>
    <row r="7186" spans="2:2" x14ac:dyDescent="0.2">
      <c r="B7186"/>
    </row>
    <row r="7187" spans="2:2" x14ac:dyDescent="0.2">
      <c r="B7187"/>
    </row>
    <row r="7188" spans="2:2" x14ac:dyDescent="0.2">
      <c r="B7188"/>
    </row>
    <row r="7189" spans="2:2" x14ac:dyDescent="0.2">
      <c r="B7189"/>
    </row>
    <row r="7190" spans="2:2" x14ac:dyDescent="0.2">
      <c r="B7190"/>
    </row>
    <row r="7191" spans="2:2" x14ac:dyDescent="0.2">
      <c r="B7191"/>
    </row>
    <row r="7192" spans="2:2" x14ac:dyDescent="0.2">
      <c r="B7192"/>
    </row>
    <row r="7193" spans="2:2" x14ac:dyDescent="0.2">
      <c r="B7193"/>
    </row>
    <row r="7194" spans="2:2" x14ac:dyDescent="0.2">
      <c r="B7194"/>
    </row>
    <row r="7195" spans="2:2" x14ac:dyDescent="0.2">
      <c r="B7195"/>
    </row>
    <row r="7196" spans="2:2" x14ac:dyDescent="0.2">
      <c r="B7196"/>
    </row>
    <row r="7197" spans="2:2" x14ac:dyDescent="0.2">
      <c r="B7197"/>
    </row>
    <row r="7198" spans="2:2" x14ac:dyDescent="0.2">
      <c r="B7198"/>
    </row>
    <row r="7199" spans="2:2" x14ac:dyDescent="0.2">
      <c r="B7199"/>
    </row>
    <row r="7200" spans="2:2" x14ac:dyDescent="0.2">
      <c r="B7200"/>
    </row>
    <row r="7201" spans="2:2" x14ac:dyDescent="0.2">
      <c r="B7201"/>
    </row>
    <row r="7202" spans="2:2" x14ac:dyDescent="0.2">
      <c r="B7202"/>
    </row>
    <row r="7203" spans="2:2" x14ac:dyDescent="0.2">
      <c r="B7203"/>
    </row>
    <row r="7204" spans="2:2" x14ac:dyDescent="0.2">
      <c r="B7204"/>
    </row>
    <row r="7205" spans="2:2" x14ac:dyDescent="0.2">
      <c r="B7205"/>
    </row>
    <row r="7206" spans="2:2" x14ac:dyDescent="0.2">
      <c r="B7206"/>
    </row>
    <row r="7207" spans="2:2" x14ac:dyDescent="0.2">
      <c r="B7207"/>
    </row>
    <row r="7208" spans="2:2" x14ac:dyDescent="0.2">
      <c r="B7208"/>
    </row>
    <row r="7209" spans="2:2" x14ac:dyDescent="0.2">
      <c r="B7209"/>
    </row>
    <row r="7210" spans="2:2" x14ac:dyDescent="0.2">
      <c r="B7210"/>
    </row>
    <row r="7211" spans="2:2" x14ac:dyDescent="0.2">
      <c r="B7211"/>
    </row>
    <row r="7212" spans="2:2" x14ac:dyDescent="0.2">
      <c r="B7212"/>
    </row>
    <row r="7213" spans="2:2" x14ac:dyDescent="0.2">
      <c r="B7213"/>
    </row>
    <row r="7214" spans="2:2" x14ac:dyDescent="0.2">
      <c r="B7214"/>
    </row>
    <row r="7215" spans="2:2" x14ac:dyDescent="0.2">
      <c r="B7215"/>
    </row>
    <row r="7216" spans="2:2" x14ac:dyDescent="0.2">
      <c r="B7216"/>
    </row>
    <row r="7217" spans="2:2" x14ac:dyDescent="0.2">
      <c r="B7217"/>
    </row>
    <row r="7218" spans="2:2" x14ac:dyDescent="0.2">
      <c r="B7218"/>
    </row>
    <row r="7219" spans="2:2" x14ac:dyDescent="0.2">
      <c r="B7219"/>
    </row>
    <row r="7220" spans="2:2" x14ac:dyDescent="0.2">
      <c r="B7220"/>
    </row>
    <row r="7221" spans="2:2" x14ac:dyDescent="0.2">
      <c r="B7221"/>
    </row>
    <row r="7222" spans="2:2" x14ac:dyDescent="0.2">
      <c r="B7222"/>
    </row>
    <row r="7223" spans="2:2" x14ac:dyDescent="0.2">
      <c r="B7223"/>
    </row>
    <row r="7224" spans="2:2" x14ac:dyDescent="0.2">
      <c r="B7224"/>
    </row>
    <row r="7225" spans="2:2" x14ac:dyDescent="0.2">
      <c r="B7225"/>
    </row>
    <row r="7226" spans="2:2" x14ac:dyDescent="0.2">
      <c r="B7226"/>
    </row>
    <row r="7227" spans="2:2" x14ac:dyDescent="0.2">
      <c r="B7227"/>
    </row>
    <row r="7228" spans="2:2" x14ac:dyDescent="0.2">
      <c r="B7228"/>
    </row>
    <row r="7229" spans="2:2" x14ac:dyDescent="0.2">
      <c r="B7229"/>
    </row>
    <row r="7230" spans="2:2" x14ac:dyDescent="0.2">
      <c r="B7230"/>
    </row>
    <row r="7231" spans="2:2" x14ac:dyDescent="0.2">
      <c r="B7231"/>
    </row>
    <row r="7232" spans="2:2" x14ac:dyDescent="0.2">
      <c r="B7232"/>
    </row>
    <row r="7233" spans="2:2" x14ac:dyDescent="0.2">
      <c r="B7233"/>
    </row>
    <row r="7234" spans="2:2" x14ac:dyDescent="0.2">
      <c r="B7234"/>
    </row>
    <row r="7235" spans="2:2" x14ac:dyDescent="0.2">
      <c r="B7235"/>
    </row>
    <row r="7236" spans="2:2" x14ac:dyDescent="0.2">
      <c r="B7236"/>
    </row>
    <row r="7237" spans="2:2" x14ac:dyDescent="0.2">
      <c r="B7237"/>
    </row>
    <row r="7238" spans="2:2" x14ac:dyDescent="0.2">
      <c r="B7238"/>
    </row>
    <row r="7239" spans="2:2" x14ac:dyDescent="0.2">
      <c r="B7239"/>
    </row>
    <row r="7240" spans="2:2" x14ac:dyDescent="0.2">
      <c r="B7240"/>
    </row>
    <row r="7241" spans="2:2" x14ac:dyDescent="0.2">
      <c r="B7241"/>
    </row>
    <row r="7242" spans="2:2" x14ac:dyDescent="0.2">
      <c r="B7242"/>
    </row>
    <row r="7243" spans="2:2" x14ac:dyDescent="0.2">
      <c r="B7243"/>
    </row>
    <row r="7244" spans="2:2" x14ac:dyDescent="0.2">
      <c r="B7244"/>
    </row>
    <row r="7245" spans="2:2" x14ac:dyDescent="0.2">
      <c r="B7245"/>
    </row>
    <row r="7246" spans="2:2" x14ac:dyDescent="0.2">
      <c r="B7246"/>
    </row>
    <row r="7247" spans="2:2" x14ac:dyDescent="0.2">
      <c r="B7247"/>
    </row>
    <row r="7248" spans="2:2" x14ac:dyDescent="0.2">
      <c r="B7248"/>
    </row>
    <row r="7249" spans="2:2" x14ac:dyDescent="0.2">
      <c r="B7249"/>
    </row>
    <row r="7250" spans="2:2" x14ac:dyDescent="0.2">
      <c r="B7250"/>
    </row>
    <row r="7251" spans="2:2" x14ac:dyDescent="0.2">
      <c r="B7251"/>
    </row>
    <row r="7252" spans="2:2" x14ac:dyDescent="0.2">
      <c r="B7252"/>
    </row>
    <row r="7253" spans="2:2" x14ac:dyDescent="0.2">
      <c r="B7253"/>
    </row>
    <row r="7254" spans="2:2" x14ac:dyDescent="0.2">
      <c r="B7254"/>
    </row>
    <row r="7255" spans="2:2" x14ac:dyDescent="0.2">
      <c r="B7255"/>
    </row>
    <row r="7256" spans="2:2" x14ac:dyDescent="0.2">
      <c r="B7256"/>
    </row>
    <row r="7257" spans="2:2" x14ac:dyDescent="0.2">
      <c r="B7257"/>
    </row>
    <row r="7258" spans="2:2" x14ac:dyDescent="0.2">
      <c r="B7258"/>
    </row>
    <row r="7259" spans="2:2" x14ac:dyDescent="0.2">
      <c r="B7259"/>
    </row>
    <row r="7260" spans="2:2" x14ac:dyDescent="0.2">
      <c r="B7260"/>
    </row>
    <row r="7261" spans="2:2" x14ac:dyDescent="0.2">
      <c r="B7261"/>
    </row>
    <row r="7262" spans="2:2" x14ac:dyDescent="0.2">
      <c r="B7262"/>
    </row>
    <row r="7263" spans="2:2" x14ac:dyDescent="0.2">
      <c r="B7263"/>
    </row>
    <row r="7264" spans="2:2" x14ac:dyDescent="0.2">
      <c r="B7264"/>
    </row>
    <row r="7265" spans="2:2" x14ac:dyDescent="0.2">
      <c r="B7265"/>
    </row>
    <row r="7266" spans="2:2" x14ac:dyDescent="0.2">
      <c r="B7266"/>
    </row>
    <row r="7267" spans="2:2" x14ac:dyDescent="0.2">
      <c r="B7267"/>
    </row>
    <row r="7268" spans="2:2" x14ac:dyDescent="0.2">
      <c r="B7268"/>
    </row>
    <row r="7269" spans="2:2" x14ac:dyDescent="0.2">
      <c r="B7269"/>
    </row>
    <row r="7270" spans="2:2" x14ac:dyDescent="0.2">
      <c r="B7270"/>
    </row>
    <row r="7271" spans="2:2" x14ac:dyDescent="0.2">
      <c r="B7271"/>
    </row>
    <row r="7272" spans="2:2" x14ac:dyDescent="0.2">
      <c r="B7272"/>
    </row>
    <row r="7273" spans="2:2" x14ac:dyDescent="0.2">
      <c r="B7273"/>
    </row>
    <row r="7274" spans="2:2" x14ac:dyDescent="0.2">
      <c r="B7274"/>
    </row>
    <row r="7275" spans="2:2" x14ac:dyDescent="0.2">
      <c r="B7275"/>
    </row>
    <row r="7276" spans="2:2" x14ac:dyDescent="0.2">
      <c r="B7276"/>
    </row>
    <row r="7277" spans="2:2" x14ac:dyDescent="0.2">
      <c r="B7277"/>
    </row>
    <row r="7278" spans="2:2" x14ac:dyDescent="0.2">
      <c r="B7278"/>
    </row>
    <row r="7279" spans="2:2" x14ac:dyDescent="0.2">
      <c r="B7279"/>
    </row>
    <row r="7280" spans="2:2" x14ac:dyDescent="0.2">
      <c r="B7280"/>
    </row>
    <row r="7281" spans="2:2" x14ac:dyDescent="0.2">
      <c r="B7281"/>
    </row>
    <row r="7282" spans="2:2" x14ac:dyDescent="0.2">
      <c r="B7282"/>
    </row>
    <row r="7283" spans="2:2" x14ac:dyDescent="0.2">
      <c r="B7283"/>
    </row>
    <row r="7284" spans="2:2" x14ac:dyDescent="0.2">
      <c r="B7284"/>
    </row>
    <row r="7285" spans="2:2" x14ac:dyDescent="0.2">
      <c r="B7285"/>
    </row>
    <row r="7286" spans="2:2" x14ac:dyDescent="0.2">
      <c r="B7286"/>
    </row>
    <row r="7287" spans="2:2" x14ac:dyDescent="0.2">
      <c r="B7287"/>
    </row>
    <row r="7288" spans="2:2" x14ac:dyDescent="0.2">
      <c r="B7288"/>
    </row>
    <row r="7289" spans="2:2" x14ac:dyDescent="0.2">
      <c r="B7289"/>
    </row>
    <row r="7290" spans="2:2" x14ac:dyDescent="0.2">
      <c r="B7290"/>
    </row>
    <row r="7291" spans="2:2" x14ac:dyDescent="0.2">
      <c r="B7291"/>
    </row>
    <row r="7292" spans="2:2" x14ac:dyDescent="0.2">
      <c r="B7292"/>
    </row>
    <row r="7293" spans="2:2" x14ac:dyDescent="0.2">
      <c r="B7293"/>
    </row>
    <row r="7294" spans="2:2" x14ac:dyDescent="0.2">
      <c r="B7294"/>
    </row>
    <row r="7295" spans="2:2" x14ac:dyDescent="0.2">
      <c r="B7295"/>
    </row>
    <row r="7296" spans="2:2" x14ac:dyDescent="0.2">
      <c r="B7296"/>
    </row>
    <row r="7297" spans="2:2" x14ac:dyDescent="0.2">
      <c r="B7297"/>
    </row>
    <row r="7298" spans="2:2" x14ac:dyDescent="0.2">
      <c r="B7298"/>
    </row>
    <row r="7299" spans="2:2" x14ac:dyDescent="0.2">
      <c r="B7299"/>
    </row>
    <row r="7300" spans="2:2" x14ac:dyDescent="0.2">
      <c r="B7300"/>
    </row>
    <row r="7301" spans="2:2" x14ac:dyDescent="0.2">
      <c r="B7301"/>
    </row>
    <row r="7302" spans="2:2" x14ac:dyDescent="0.2">
      <c r="B7302"/>
    </row>
    <row r="7303" spans="2:2" x14ac:dyDescent="0.2">
      <c r="B7303"/>
    </row>
    <row r="7304" spans="2:2" x14ac:dyDescent="0.2">
      <c r="B7304"/>
    </row>
    <row r="7305" spans="2:2" x14ac:dyDescent="0.2">
      <c r="B7305"/>
    </row>
    <row r="7306" spans="2:2" x14ac:dyDescent="0.2">
      <c r="B7306"/>
    </row>
    <row r="7307" spans="2:2" x14ac:dyDescent="0.2">
      <c r="B7307"/>
    </row>
    <row r="7308" spans="2:2" x14ac:dyDescent="0.2">
      <c r="B7308"/>
    </row>
    <row r="7309" spans="2:2" x14ac:dyDescent="0.2">
      <c r="B7309"/>
    </row>
    <row r="7310" spans="2:2" x14ac:dyDescent="0.2">
      <c r="B7310"/>
    </row>
    <row r="7311" spans="2:2" x14ac:dyDescent="0.2">
      <c r="B7311"/>
    </row>
    <row r="7312" spans="2:2" x14ac:dyDescent="0.2">
      <c r="B7312"/>
    </row>
    <row r="7313" spans="2:2" x14ac:dyDescent="0.2">
      <c r="B7313"/>
    </row>
    <row r="7314" spans="2:2" x14ac:dyDescent="0.2">
      <c r="B7314"/>
    </row>
    <row r="7315" spans="2:2" x14ac:dyDescent="0.2">
      <c r="B7315"/>
    </row>
    <row r="7316" spans="2:2" x14ac:dyDescent="0.2">
      <c r="B7316"/>
    </row>
    <row r="7317" spans="2:2" x14ac:dyDescent="0.2">
      <c r="B7317"/>
    </row>
    <row r="7318" spans="2:2" x14ac:dyDescent="0.2">
      <c r="B7318"/>
    </row>
    <row r="7319" spans="2:2" x14ac:dyDescent="0.2">
      <c r="B7319"/>
    </row>
    <row r="7320" spans="2:2" x14ac:dyDescent="0.2">
      <c r="B7320"/>
    </row>
    <row r="7321" spans="2:2" x14ac:dyDescent="0.2">
      <c r="B7321"/>
    </row>
    <row r="7322" spans="2:2" x14ac:dyDescent="0.2">
      <c r="B7322"/>
    </row>
    <row r="7323" spans="2:2" x14ac:dyDescent="0.2">
      <c r="B7323"/>
    </row>
    <row r="7324" spans="2:2" x14ac:dyDescent="0.2">
      <c r="B7324"/>
    </row>
    <row r="7325" spans="2:2" x14ac:dyDescent="0.2">
      <c r="B7325"/>
    </row>
    <row r="7326" spans="2:2" x14ac:dyDescent="0.2">
      <c r="B7326"/>
    </row>
    <row r="7327" spans="2:2" x14ac:dyDescent="0.2">
      <c r="B7327"/>
    </row>
    <row r="7328" spans="2:2" x14ac:dyDescent="0.2">
      <c r="B7328"/>
    </row>
    <row r="7329" spans="2:2" x14ac:dyDescent="0.2">
      <c r="B7329"/>
    </row>
    <row r="7330" spans="2:2" x14ac:dyDescent="0.2">
      <c r="B7330"/>
    </row>
    <row r="7331" spans="2:2" x14ac:dyDescent="0.2">
      <c r="B7331"/>
    </row>
    <row r="7332" spans="2:2" x14ac:dyDescent="0.2">
      <c r="B7332"/>
    </row>
    <row r="7333" spans="2:2" x14ac:dyDescent="0.2">
      <c r="B7333"/>
    </row>
    <row r="7334" spans="2:2" x14ac:dyDescent="0.2">
      <c r="B7334"/>
    </row>
    <row r="7335" spans="2:2" x14ac:dyDescent="0.2">
      <c r="B7335"/>
    </row>
    <row r="7336" spans="2:2" x14ac:dyDescent="0.2">
      <c r="B7336"/>
    </row>
    <row r="7337" spans="2:2" x14ac:dyDescent="0.2">
      <c r="B7337"/>
    </row>
    <row r="7338" spans="2:2" x14ac:dyDescent="0.2">
      <c r="B7338"/>
    </row>
    <row r="7339" spans="2:2" x14ac:dyDescent="0.2">
      <c r="B7339"/>
    </row>
    <row r="7340" spans="2:2" x14ac:dyDescent="0.2">
      <c r="B7340"/>
    </row>
    <row r="7341" spans="2:2" x14ac:dyDescent="0.2">
      <c r="B7341"/>
    </row>
    <row r="7342" spans="2:2" x14ac:dyDescent="0.2">
      <c r="B7342"/>
    </row>
    <row r="7343" spans="2:2" x14ac:dyDescent="0.2">
      <c r="B7343"/>
    </row>
    <row r="7344" spans="2:2" x14ac:dyDescent="0.2">
      <c r="B7344"/>
    </row>
    <row r="7345" spans="2:2" x14ac:dyDescent="0.2">
      <c r="B7345"/>
    </row>
    <row r="7346" spans="2:2" x14ac:dyDescent="0.2">
      <c r="B7346"/>
    </row>
    <row r="7347" spans="2:2" x14ac:dyDescent="0.2">
      <c r="B7347"/>
    </row>
    <row r="7348" spans="2:2" x14ac:dyDescent="0.2">
      <c r="B7348"/>
    </row>
    <row r="7349" spans="2:2" x14ac:dyDescent="0.2">
      <c r="B7349"/>
    </row>
    <row r="7350" spans="2:2" x14ac:dyDescent="0.2">
      <c r="B7350"/>
    </row>
    <row r="7351" spans="2:2" x14ac:dyDescent="0.2">
      <c r="B7351"/>
    </row>
    <row r="7352" spans="2:2" x14ac:dyDescent="0.2">
      <c r="B7352"/>
    </row>
    <row r="7353" spans="2:2" x14ac:dyDescent="0.2">
      <c r="B7353"/>
    </row>
    <row r="7354" spans="2:2" x14ac:dyDescent="0.2">
      <c r="B7354"/>
    </row>
    <row r="7355" spans="2:2" x14ac:dyDescent="0.2">
      <c r="B7355"/>
    </row>
    <row r="7356" spans="2:2" x14ac:dyDescent="0.2">
      <c r="B7356"/>
    </row>
    <row r="7357" spans="2:2" x14ac:dyDescent="0.2">
      <c r="B7357"/>
    </row>
    <row r="7358" spans="2:2" x14ac:dyDescent="0.2">
      <c r="B7358"/>
    </row>
    <row r="7359" spans="2:2" x14ac:dyDescent="0.2">
      <c r="B7359"/>
    </row>
    <row r="7360" spans="2:2" x14ac:dyDescent="0.2">
      <c r="B7360"/>
    </row>
    <row r="7361" spans="2:2" x14ac:dyDescent="0.2">
      <c r="B7361"/>
    </row>
    <row r="7362" spans="2:2" x14ac:dyDescent="0.2">
      <c r="B7362"/>
    </row>
    <row r="7363" spans="2:2" x14ac:dyDescent="0.2">
      <c r="B7363"/>
    </row>
    <row r="7364" spans="2:2" x14ac:dyDescent="0.2">
      <c r="B7364"/>
    </row>
    <row r="7365" spans="2:2" x14ac:dyDescent="0.2">
      <c r="B7365"/>
    </row>
    <row r="7366" spans="2:2" x14ac:dyDescent="0.2">
      <c r="B7366"/>
    </row>
    <row r="7367" spans="2:2" x14ac:dyDescent="0.2">
      <c r="B7367"/>
    </row>
    <row r="7368" spans="2:2" x14ac:dyDescent="0.2">
      <c r="B7368"/>
    </row>
    <row r="7369" spans="2:2" x14ac:dyDescent="0.2">
      <c r="B7369"/>
    </row>
    <row r="7370" spans="2:2" x14ac:dyDescent="0.2">
      <c r="B7370"/>
    </row>
    <row r="7371" spans="2:2" x14ac:dyDescent="0.2">
      <c r="B7371"/>
    </row>
    <row r="7372" spans="2:2" x14ac:dyDescent="0.2">
      <c r="B7372"/>
    </row>
    <row r="7373" spans="2:2" x14ac:dyDescent="0.2">
      <c r="B7373"/>
    </row>
    <row r="7374" spans="2:2" x14ac:dyDescent="0.2">
      <c r="B7374"/>
    </row>
    <row r="7375" spans="2:2" x14ac:dyDescent="0.2">
      <c r="B7375"/>
    </row>
    <row r="7376" spans="2:2" x14ac:dyDescent="0.2">
      <c r="B7376"/>
    </row>
    <row r="7377" spans="2:2" x14ac:dyDescent="0.2">
      <c r="B7377"/>
    </row>
    <row r="7378" spans="2:2" x14ac:dyDescent="0.2">
      <c r="B7378"/>
    </row>
    <row r="7379" spans="2:2" x14ac:dyDescent="0.2">
      <c r="B7379"/>
    </row>
    <row r="7380" spans="2:2" x14ac:dyDescent="0.2">
      <c r="B7380"/>
    </row>
    <row r="7381" spans="2:2" x14ac:dyDescent="0.2">
      <c r="B7381"/>
    </row>
    <row r="7382" spans="2:2" x14ac:dyDescent="0.2">
      <c r="B7382"/>
    </row>
    <row r="7383" spans="2:2" x14ac:dyDescent="0.2">
      <c r="B7383"/>
    </row>
    <row r="7384" spans="2:2" x14ac:dyDescent="0.2">
      <c r="B7384"/>
    </row>
    <row r="7385" spans="2:2" x14ac:dyDescent="0.2">
      <c r="B7385"/>
    </row>
    <row r="7386" spans="2:2" x14ac:dyDescent="0.2">
      <c r="B7386"/>
    </row>
    <row r="7387" spans="2:2" x14ac:dyDescent="0.2">
      <c r="B7387"/>
    </row>
    <row r="7388" spans="2:2" x14ac:dyDescent="0.2">
      <c r="B7388"/>
    </row>
    <row r="7389" spans="2:2" x14ac:dyDescent="0.2">
      <c r="B7389"/>
    </row>
    <row r="7390" spans="2:2" x14ac:dyDescent="0.2">
      <c r="B7390"/>
    </row>
    <row r="7391" spans="2:2" x14ac:dyDescent="0.2">
      <c r="B7391"/>
    </row>
    <row r="7392" spans="2:2" x14ac:dyDescent="0.2">
      <c r="B7392"/>
    </row>
    <row r="7393" spans="2:2" x14ac:dyDescent="0.2">
      <c r="B7393"/>
    </row>
    <row r="7394" spans="2:2" x14ac:dyDescent="0.2">
      <c r="B7394"/>
    </row>
    <row r="7395" spans="2:2" x14ac:dyDescent="0.2">
      <c r="B7395"/>
    </row>
    <row r="7396" spans="2:2" x14ac:dyDescent="0.2">
      <c r="B7396"/>
    </row>
    <row r="7397" spans="2:2" x14ac:dyDescent="0.2">
      <c r="B7397"/>
    </row>
    <row r="7398" spans="2:2" x14ac:dyDescent="0.2">
      <c r="B7398"/>
    </row>
    <row r="7399" spans="2:2" x14ac:dyDescent="0.2">
      <c r="B7399"/>
    </row>
    <row r="7400" spans="2:2" x14ac:dyDescent="0.2">
      <c r="B7400"/>
    </row>
    <row r="7401" spans="2:2" x14ac:dyDescent="0.2">
      <c r="B7401"/>
    </row>
    <row r="7402" spans="2:2" x14ac:dyDescent="0.2">
      <c r="B7402"/>
    </row>
    <row r="7403" spans="2:2" x14ac:dyDescent="0.2">
      <c r="B7403"/>
    </row>
    <row r="7404" spans="2:2" x14ac:dyDescent="0.2">
      <c r="B7404"/>
    </row>
    <row r="7405" spans="2:2" x14ac:dyDescent="0.2">
      <c r="B7405"/>
    </row>
    <row r="7406" spans="2:2" x14ac:dyDescent="0.2">
      <c r="B7406"/>
    </row>
    <row r="7407" spans="2:2" x14ac:dyDescent="0.2">
      <c r="B7407"/>
    </row>
    <row r="7408" spans="2:2" x14ac:dyDescent="0.2">
      <c r="B7408"/>
    </row>
    <row r="7409" spans="2:2" x14ac:dyDescent="0.2">
      <c r="B7409"/>
    </row>
    <row r="7410" spans="2:2" x14ac:dyDescent="0.2">
      <c r="B7410"/>
    </row>
    <row r="7411" spans="2:2" x14ac:dyDescent="0.2">
      <c r="B7411"/>
    </row>
    <row r="7412" spans="2:2" x14ac:dyDescent="0.2">
      <c r="B7412"/>
    </row>
    <row r="7413" spans="2:2" x14ac:dyDescent="0.2">
      <c r="B7413"/>
    </row>
    <row r="7414" spans="2:2" x14ac:dyDescent="0.2">
      <c r="B7414"/>
    </row>
    <row r="7415" spans="2:2" x14ac:dyDescent="0.2">
      <c r="B7415"/>
    </row>
    <row r="7416" spans="2:2" x14ac:dyDescent="0.2">
      <c r="B7416"/>
    </row>
    <row r="7417" spans="2:2" x14ac:dyDescent="0.2">
      <c r="B7417"/>
    </row>
    <row r="7418" spans="2:2" x14ac:dyDescent="0.2">
      <c r="B7418"/>
    </row>
    <row r="7419" spans="2:2" x14ac:dyDescent="0.2">
      <c r="B7419"/>
    </row>
    <row r="7420" spans="2:2" x14ac:dyDescent="0.2">
      <c r="B7420"/>
    </row>
    <row r="7421" spans="2:2" x14ac:dyDescent="0.2">
      <c r="B7421"/>
    </row>
    <row r="7422" spans="2:2" x14ac:dyDescent="0.2">
      <c r="B7422"/>
    </row>
    <row r="7423" spans="2:2" x14ac:dyDescent="0.2">
      <c r="B7423"/>
    </row>
    <row r="7424" spans="2:2" x14ac:dyDescent="0.2">
      <c r="B7424"/>
    </row>
    <row r="7425" spans="2:2" x14ac:dyDescent="0.2">
      <c r="B7425"/>
    </row>
    <row r="7426" spans="2:2" x14ac:dyDescent="0.2">
      <c r="B7426"/>
    </row>
    <row r="7427" spans="2:2" x14ac:dyDescent="0.2">
      <c r="B7427"/>
    </row>
    <row r="7428" spans="2:2" x14ac:dyDescent="0.2">
      <c r="B7428"/>
    </row>
    <row r="7429" spans="2:2" x14ac:dyDescent="0.2">
      <c r="B7429"/>
    </row>
    <row r="7430" spans="2:2" x14ac:dyDescent="0.2">
      <c r="B7430"/>
    </row>
    <row r="7431" spans="2:2" x14ac:dyDescent="0.2">
      <c r="B7431"/>
    </row>
    <row r="7432" spans="2:2" x14ac:dyDescent="0.2">
      <c r="B7432"/>
    </row>
    <row r="7433" spans="2:2" x14ac:dyDescent="0.2">
      <c r="B7433"/>
    </row>
    <row r="7434" spans="2:2" x14ac:dyDescent="0.2">
      <c r="B7434"/>
    </row>
    <row r="7435" spans="2:2" x14ac:dyDescent="0.2">
      <c r="B7435"/>
    </row>
    <row r="7436" spans="2:2" x14ac:dyDescent="0.2">
      <c r="B7436"/>
    </row>
    <row r="7437" spans="2:2" x14ac:dyDescent="0.2">
      <c r="B7437"/>
    </row>
    <row r="7438" spans="2:2" x14ac:dyDescent="0.2">
      <c r="B7438"/>
    </row>
    <row r="7439" spans="2:2" x14ac:dyDescent="0.2">
      <c r="B7439"/>
    </row>
    <row r="7440" spans="2:2" x14ac:dyDescent="0.2">
      <c r="B7440"/>
    </row>
    <row r="7441" spans="2:2" x14ac:dyDescent="0.2">
      <c r="B7441"/>
    </row>
    <row r="7442" spans="2:2" x14ac:dyDescent="0.2">
      <c r="B7442"/>
    </row>
    <row r="7443" spans="2:2" x14ac:dyDescent="0.2">
      <c r="B7443"/>
    </row>
    <row r="7444" spans="2:2" x14ac:dyDescent="0.2">
      <c r="B7444"/>
    </row>
    <row r="7445" spans="2:2" x14ac:dyDescent="0.2">
      <c r="B7445"/>
    </row>
    <row r="7446" spans="2:2" x14ac:dyDescent="0.2">
      <c r="B7446"/>
    </row>
    <row r="7447" spans="2:2" x14ac:dyDescent="0.2">
      <c r="B7447"/>
    </row>
    <row r="7448" spans="2:2" x14ac:dyDescent="0.2">
      <c r="B7448"/>
    </row>
    <row r="7449" spans="2:2" x14ac:dyDescent="0.2">
      <c r="B7449"/>
    </row>
    <row r="7450" spans="2:2" x14ac:dyDescent="0.2">
      <c r="B7450"/>
    </row>
    <row r="7451" spans="2:2" x14ac:dyDescent="0.2">
      <c r="B7451"/>
    </row>
    <row r="7452" spans="2:2" x14ac:dyDescent="0.2">
      <c r="B7452"/>
    </row>
    <row r="7453" spans="2:2" x14ac:dyDescent="0.2">
      <c r="B7453"/>
    </row>
    <row r="7454" spans="2:2" x14ac:dyDescent="0.2">
      <c r="B7454"/>
    </row>
    <row r="7455" spans="2:2" x14ac:dyDescent="0.2">
      <c r="B7455"/>
    </row>
    <row r="7456" spans="2:2" x14ac:dyDescent="0.2">
      <c r="B7456"/>
    </row>
    <row r="7457" spans="2:2" x14ac:dyDescent="0.2">
      <c r="B7457"/>
    </row>
    <row r="7458" spans="2:2" x14ac:dyDescent="0.2">
      <c r="B7458"/>
    </row>
    <row r="7459" spans="2:2" x14ac:dyDescent="0.2">
      <c r="B7459"/>
    </row>
    <row r="7460" spans="2:2" x14ac:dyDescent="0.2">
      <c r="B7460"/>
    </row>
    <row r="7461" spans="2:2" x14ac:dyDescent="0.2">
      <c r="B7461"/>
    </row>
    <row r="7462" spans="2:2" x14ac:dyDescent="0.2">
      <c r="B7462"/>
    </row>
    <row r="7463" spans="2:2" x14ac:dyDescent="0.2">
      <c r="B7463"/>
    </row>
    <row r="7464" spans="2:2" x14ac:dyDescent="0.2">
      <c r="B7464"/>
    </row>
    <row r="7465" spans="2:2" x14ac:dyDescent="0.2">
      <c r="B7465"/>
    </row>
    <row r="7466" spans="2:2" x14ac:dyDescent="0.2">
      <c r="B7466"/>
    </row>
    <row r="7467" spans="2:2" x14ac:dyDescent="0.2">
      <c r="B7467"/>
    </row>
    <row r="7468" spans="2:2" x14ac:dyDescent="0.2">
      <c r="B7468"/>
    </row>
    <row r="7469" spans="2:2" x14ac:dyDescent="0.2">
      <c r="B7469"/>
    </row>
    <row r="7470" spans="2:2" x14ac:dyDescent="0.2">
      <c r="B7470"/>
    </row>
    <row r="7471" spans="2:2" x14ac:dyDescent="0.2">
      <c r="B7471"/>
    </row>
    <row r="7472" spans="2:2" x14ac:dyDescent="0.2">
      <c r="B7472"/>
    </row>
    <row r="7473" spans="2:2" x14ac:dyDescent="0.2">
      <c r="B7473"/>
    </row>
    <row r="7474" spans="2:2" x14ac:dyDescent="0.2">
      <c r="B7474"/>
    </row>
    <row r="7475" spans="2:2" x14ac:dyDescent="0.2">
      <c r="B7475"/>
    </row>
    <row r="7476" spans="2:2" x14ac:dyDescent="0.2">
      <c r="B7476"/>
    </row>
    <row r="7477" spans="2:2" x14ac:dyDescent="0.2">
      <c r="B7477"/>
    </row>
    <row r="7478" spans="2:2" x14ac:dyDescent="0.2">
      <c r="B7478"/>
    </row>
    <row r="7479" spans="2:2" x14ac:dyDescent="0.2">
      <c r="B7479"/>
    </row>
    <row r="7480" spans="2:2" x14ac:dyDescent="0.2">
      <c r="B7480"/>
    </row>
    <row r="7481" spans="2:2" x14ac:dyDescent="0.2">
      <c r="B7481"/>
    </row>
    <row r="7482" spans="2:2" x14ac:dyDescent="0.2">
      <c r="B7482"/>
    </row>
    <row r="7483" spans="2:2" x14ac:dyDescent="0.2">
      <c r="B7483"/>
    </row>
    <row r="7484" spans="2:2" x14ac:dyDescent="0.2">
      <c r="B7484"/>
    </row>
    <row r="7485" spans="2:2" x14ac:dyDescent="0.2">
      <c r="B7485"/>
    </row>
    <row r="7486" spans="2:2" x14ac:dyDescent="0.2">
      <c r="B7486"/>
    </row>
    <row r="7487" spans="2:2" x14ac:dyDescent="0.2">
      <c r="B7487"/>
    </row>
    <row r="7488" spans="2:2" x14ac:dyDescent="0.2">
      <c r="B7488"/>
    </row>
    <row r="7489" spans="2:2" x14ac:dyDescent="0.2">
      <c r="B7489"/>
    </row>
    <row r="7490" spans="2:2" x14ac:dyDescent="0.2">
      <c r="B7490"/>
    </row>
    <row r="7491" spans="2:2" x14ac:dyDescent="0.2">
      <c r="B7491"/>
    </row>
    <row r="7492" spans="2:2" x14ac:dyDescent="0.2">
      <c r="B7492"/>
    </row>
    <row r="7493" spans="2:2" x14ac:dyDescent="0.2">
      <c r="B7493"/>
    </row>
    <row r="7494" spans="2:2" x14ac:dyDescent="0.2">
      <c r="B7494"/>
    </row>
    <row r="7495" spans="2:2" x14ac:dyDescent="0.2">
      <c r="B7495"/>
    </row>
    <row r="7496" spans="2:2" x14ac:dyDescent="0.2">
      <c r="B7496"/>
    </row>
    <row r="7497" spans="2:2" x14ac:dyDescent="0.2">
      <c r="B7497"/>
    </row>
    <row r="7498" spans="2:2" x14ac:dyDescent="0.2">
      <c r="B7498"/>
    </row>
    <row r="7499" spans="2:2" x14ac:dyDescent="0.2">
      <c r="B7499"/>
    </row>
    <row r="7500" spans="2:2" x14ac:dyDescent="0.2">
      <c r="B7500"/>
    </row>
    <row r="7501" spans="2:2" x14ac:dyDescent="0.2">
      <c r="B7501"/>
    </row>
    <row r="7502" spans="2:2" x14ac:dyDescent="0.2">
      <c r="B7502"/>
    </row>
    <row r="7503" spans="2:2" x14ac:dyDescent="0.2">
      <c r="B7503"/>
    </row>
    <row r="7504" spans="2:2" x14ac:dyDescent="0.2">
      <c r="B7504"/>
    </row>
    <row r="7505" spans="2:2" x14ac:dyDescent="0.2">
      <c r="B7505"/>
    </row>
    <row r="7506" spans="2:2" x14ac:dyDescent="0.2">
      <c r="B7506"/>
    </row>
    <row r="7507" spans="2:2" x14ac:dyDescent="0.2">
      <c r="B7507"/>
    </row>
    <row r="7508" spans="2:2" x14ac:dyDescent="0.2">
      <c r="B7508"/>
    </row>
    <row r="7509" spans="2:2" x14ac:dyDescent="0.2">
      <c r="B7509"/>
    </row>
    <row r="7510" spans="2:2" x14ac:dyDescent="0.2">
      <c r="B7510"/>
    </row>
    <row r="7511" spans="2:2" x14ac:dyDescent="0.2">
      <c r="B7511"/>
    </row>
    <row r="7512" spans="2:2" x14ac:dyDescent="0.2">
      <c r="B7512"/>
    </row>
    <row r="7513" spans="2:2" x14ac:dyDescent="0.2">
      <c r="B7513"/>
    </row>
    <row r="7514" spans="2:2" x14ac:dyDescent="0.2">
      <c r="B7514"/>
    </row>
    <row r="7515" spans="2:2" x14ac:dyDescent="0.2">
      <c r="B7515"/>
    </row>
    <row r="7516" spans="2:2" x14ac:dyDescent="0.2">
      <c r="B7516"/>
    </row>
    <row r="7517" spans="2:2" x14ac:dyDescent="0.2">
      <c r="B7517"/>
    </row>
    <row r="7518" spans="2:2" x14ac:dyDescent="0.2">
      <c r="B7518"/>
    </row>
    <row r="7519" spans="2:2" x14ac:dyDescent="0.2">
      <c r="B7519"/>
    </row>
    <row r="7520" spans="2:2" x14ac:dyDescent="0.2">
      <c r="B7520"/>
    </row>
    <row r="7521" spans="2:2" x14ac:dyDescent="0.2">
      <c r="B7521"/>
    </row>
    <row r="7522" spans="2:2" x14ac:dyDescent="0.2">
      <c r="B7522"/>
    </row>
    <row r="7523" spans="2:2" x14ac:dyDescent="0.2">
      <c r="B7523"/>
    </row>
    <row r="7524" spans="2:2" x14ac:dyDescent="0.2">
      <c r="B7524"/>
    </row>
    <row r="7525" spans="2:2" x14ac:dyDescent="0.2">
      <c r="B7525"/>
    </row>
    <row r="7526" spans="2:2" x14ac:dyDescent="0.2">
      <c r="B7526"/>
    </row>
    <row r="7527" spans="2:2" x14ac:dyDescent="0.2">
      <c r="B7527"/>
    </row>
    <row r="7528" spans="2:2" x14ac:dyDescent="0.2">
      <c r="B7528"/>
    </row>
    <row r="7529" spans="2:2" x14ac:dyDescent="0.2">
      <c r="B7529"/>
    </row>
    <row r="7530" spans="2:2" x14ac:dyDescent="0.2">
      <c r="B7530"/>
    </row>
    <row r="7531" spans="2:2" x14ac:dyDescent="0.2">
      <c r="B7531"/>
    </row>
    <row r="7532" spans="2:2" x14ac:dyDescent="0.2">
      <c r="B7532"/>
    </row>
    <row r="7533" spans="2:2" x14ac:dyDescent="0.2">
      <c r="B7533"/>
    </row>
    <row r="7534" spans="2:2" x14ac:dyDescent="0.2">
      <c r="B7534"/>
    </row>
    <row r="7535" spans="2:2" x14ac:dyDescent="0.2">
      <c r="B7535"/>
    </row>
    <row r="7536" spans="2:2" x14ac:dyDescent="0.2">
      <c r="B7536"/>
    </row>
    <row r="7537" spans="2:2" x14ac:dyDescent="0.2">
      <c r="B7537"/>
    </row>
    <row r="7538" spans="2:2" x14ac:dyDescent="0.2">
      <c r="B7538"/>
    </row>
    <row r="7539" spans="2:2" x14ac:dyDescent="0.2">
      <c r="B7539"/>
    </row>
    <row r="7540" spans="2:2" x14ac:dyDescent="0.2">
      <c r="B7540"/>
    </row>
    <row r="7541" spans="2:2" x14ac:dyDescent="0.2">
      <c r="B7541"/>
    </row>
    <row r="7542" spans="2:2" x14ac:dyDescent="0.2">
      <c r="B7542"/>
    </row>
    <row r="7543" spans="2:2" x14ac:dyDescent="0.2">
      <c r="B7543"/>
    </row>
    <row r="7544" spans="2:2" x14ac:dyDescent="0.2">
      <c r="B7544"/>
    </row>
    <row r="7545" spans="2:2" x14ac:dyDescent="0.2">
      <c r="B7545"/>
    </row>
    <row r="7546" spans="2:2" x14ac:dyDescent="0.2">
      <c r="B7546"/>
    </row>
    <row r="7547" spans="2:2" x14ac:dyDescent="0.2">
      <c r="B7547"/>
    </row>
    <row r="7548" spans="2:2" x14ac:dyDescent="0.2">
      <c r="B7548"/>
    </row>
    <row r="7549" spans="2:2" x14ac:dyDescent="0.2">
      <c r="B7549"/>
    </row>
    <row r="7550" spans="2:2" x14ac:dyDescent="0.2">
      <c r="B7550"/>
    </row>
    <row r="7551" spans="2:2" x14ac:dyDescent="0.2">
      <c r="B7551"/>
    </row>
    <row r="7552" spans="2:2" x14ac:dyDescent="0.2">
      <c r="B7552"/>
    </row>
    <row r="7553" spans="2:2" x14ac:dyDescent="0.2">
      <c r="B7553"/>
    </row>
    <row r="7554" spans="2:2" x14ac:dyDescent="0.2">
      <c r="B7554"/>
    </row>
    <row r="7555" spans="2:2" x14ac:dyDescent="0.2">
      <c r="B7555"/>
    </row>
    <row r="7556" spans="2:2" x14ac:dyDescent="0.2">
      <c r="B7556"/>
    </row>
    <row r="7557" spans="2:2" x14ac:dyDescent="0.2">
      <c r="B7557"/>
    </row>
    <row r="7558" spans="2:2" x14ac:dyDescent="0.2">
      <c r="B7558"/>
    </row>
    <row r="7559" spans="2:2" x14ac:dyDescent="0.2">
      <c r="B7559"/>
    </row>
    <row r="7560" spans="2:2" x14ac:dyDescent="0.2">
      <c r="B7560"/>
    </row>
    <row r="7561" spans="2:2" x14ac:dyDescent="0.2">
      <c r="B7561"/>
    </row>
    <row r="7562" spans="2:2" x14ac:dyDescent="0.2">
      <c r="B7562"/>
    </row>
    <row r="7563" spans="2:2" x14ac:dyDescent="0.2">
      <c r="B7563"/>
    </row>
    <row r="7564" spans="2:2" x14ac:dyDescent="0.2">
      <c r="B7564"/>
    </row>
    <row r="7565" spans="2:2" x14ac:dyDescent="0.2">
      <c r="B7565"/>
    </row>
    <row r="7566" spans="2:2" x14ac:dyDescent="0.2">
      <c r="B7566"/>
    </row>
    <row r="7567" spans="2:2" x14ac:dyDescent="0.2">
      <c r="B7567"/>
    </row>
    <row r="7568" spans="2:2" x14ac:dyDescent="0.2">
      <c r="B7568"/>
    </row>
    <row r="7569" spans="2:2" x14ac:dyDescent="0.2">
      <c r="B7569"/>
    </row>
    <row r="7570" spans="2:2" x14ac:dyDescent="0.2">
      <c r="B7570"/>
    </row>
    <row r="7571" spans="2:2" x14ac:dyDescent="0.2">
      <c r="B7571"/>
    </row>
    <row r="7572" spans="2:2" x14ac:dyDescent="0.2">
      <c r="B7572"/>
    </row>
    <row r="7573" spans="2:2" x14ac:dyDescent="0.2">
      <c r="B7573"/>
    </row>
    <row r="7574" spans="2:2" x14ac:dyDescent="0.2">
      <c r="B7574"/>
    </row>
    <row r="7575" spans="2:2" x14ac:dyDescent="0.2">
      <c r="B7575"/>
    </row>
    <row r="7576" spans="2:2" x14ac:dyDescent="0.2">
      <c r="B7576"/>
    </row>
    <row r="7577" spans="2:2" x14ac:dyDescent="0.2">
      <c r="B7577"/>
    </row>
    <row r="7578" spans="2:2" x14ac:dyDescent="0.2">
      <c r="B7578"/>
    </row>
    <row r="7579" spans="2:2" x14ac:dyDescent="0.2">
      <c r="B7579"/>
    </row>
    <row r="7580" spans="2:2" x14ac:dyDescent="0.2">
      <c r="B7580"/>
    </row>
    <row r="7581" spans="2:2" x14ac:dyDescent="0.2">
      <c r="B7581"/>
    </row>
    <row r="7582" spans="2:2" x14ac:dyDescent="0.2">
      <c r="B7582"/>
    </row>
    <row r="7583" spans="2:2" x14ac:dyDescent="0.2">
      <c r="B7583"/>
    </row>
    <row r="7584" spans="2:2" x14ac:dyDescent="0.2">
      <c r="B7584"/>
    </row>
    <row r="7585" spans="2:2" x14ac:dyDescent="0.2">
      <c r="B7585"/>
    </row>
    <row r="7586" spans="2:2" x14ac:dyDescent="0.2">
      <c r="B7586"/>
    </row>
    <row r="7587" spans="2:2" x14ac:dyDescent="0.2">
      <c r="B7587"/>
    </row>
    <row r="7588" spans="2:2" x14ac:dyDescent="0.2">
      <c r="B7588"/>
    </row>
    <row r="7589" spans="2:2" x14ac:dyDescent="0.2">
      <c r="B7589"/>
    </row>
    <row r="7590" spans="2:2" x14ac:dyDescent="0.2">
      <c r="B7590"/>
    </row>
    <row r="7591" spans="2:2" x14ac:dyDescent="0.2">
      <c r="B7591"/>
    </row>
    <row r="7592" spans="2:2" x14ac:dyDescent="0.2">
      <c r="B7592"/>
    </row>
    <row r="7593" spans="2:2" x14ac:dyDescent="0.2">
      <c r="B7593"/>
    </row>
    <row r="7594" spans="2:2" x14ac:dyDescent="0.2">
      <c r="B7594"/>
    </row>
    <row r="7595" spans="2:2" x14ac:dyDescent="0.2">
      <c r="B7595"/>
    </row>
    <row r="7596" spans="2:2" x14ac:dyDescent="0.2">
      <c r="B7596"/>
    </row>
    <row r="7597" spans="2:2" x14ac:dyDescent="0.2">
      <c r="B7597"/>
    </row>
    <row r="7598" spans="2:2" x14ac:dyDescent="0.2">
      <c r="B7598"/>
    </row>
    <row r="7599" spans="2:2" x14ac:dyDescent="0.2">
      <c r="B7599"/>
    </row>
    <row r="7600" spans="2:2" x14ac:dyDescent="0.2">
      <c r="B7600"/>
    </row>
    <row r="7601" spans="2:2" x14ac:dyDescent="0.2">
      <c r="B7601"/>
    </row>
    <row r="7602" spans="2:2" x14ac:dyDescent="0.2">
      <c r="B7602"/>
    </row>
    <row r="7603" spans="2:2" x14ac:dyDescent="0.2">
      <c r="B7603"/>
    </row>
    <row r="7604" spans="2:2" x14ac:dyDescent="0.2">
      <c r="B7604"/>
    </row>
    <row r="7605" spans="2:2" x14ac:dyDescent="0.2">
      <c r="B7605"/>
    </row>
    <row r="7606" spans="2:2" x14ac:dyDescent="0.2">
      <c r="B7606"/>
    </row>
    <row r="7607" spans="2:2" x14ac:dyDescent="0.2">
      <c r="B7607"/>
    </row>
    <row r="7608" spans="2:2" x14ac:dyDescent="0.2">
      <c r="B7608"/>
    </row>
    <row r="7609" spans="2:2" x14ac:dyDescent="0.2">
      <c r="B7609"/>
    </row>
    <row r="7610" spans="2:2" x14ac:dyDescent="0.2">
      <c r="B7610"/>
    </row>
    <row r="7611" spans="2:2" x14ac:dyDescent="0.2">
      <c r="B7611"/>
    </row>
    <row r="7612" spans="2:2" x14ac:dyDescent="0.2">
      <c r="B7612"/>
    </row>
    <row r="7613" spans="2:2" x14ac:dyDescent="0.2">
      <c r="B7613"/>
    </row>
    <row r="7614" spans="2:2" x14ac:dyDescent="0.2">
      <c r="B7614"/>
    </row>
    <row r="7615" spans="2:2" x14ac:dyDescent="0.2">
      <c r="B7615"/>
    </row>
    <row r="7616" spans="2:2" x14ac:dyDescent="0.2">
      <c r="B7616"/>
    </row>
    <row r="7617" spans="2:2" x14ac:dyDescent="0.2">
      <c r="B7617"/>
    </row>
    <row r="7618" spans="2:2" x14ac:dyDescent="0.2">
      <c r="B7618"/>
    </row>
    <row r="7619" spans="2:2" x14ac:dyDescent="0.2">
      <c r="B7619"/>
    </row>
    <row r="7620" spans="2:2" x14ac:dyDescent="0.2">
      <c r="B7620"/>
    </row>
    <row r="7621" spans="2:2" x14ac:dyDescent="0.2">
      <c r="B7621"/>
    </row>
    <row r="7622" spans="2:2" x14ac:dyDescent="0.2">
      <c r="B7622"/>
    </row>
    <row r="7623" spans="2:2" x14ac:dyDescent="0.2">
      <c r="B7623"/>
    </row>
    <row r="7624" spans="2:2" x14ac:dyDescent="0.2">
      <c r="B7624"/>
    </row>
    <row r="7625" spans="2:2" x14ac:dyDescent="0.2">
      <c r="B7625"/>
    </row>
    <row r="7626" spans="2:2" x14ac:dyDescent="0.2">
      <c r="B7626"/>
    </row>
    <row r="7627" spans="2:2" x14ac:dyDescent="0.2">
      <c r="B7627"/>
    </row>
    <row r="7628" spans="2:2" x14ac:dyDescent="0.2">
      <c r="B7628"/>
    </row>
    <row r="7629" spans="2:2" x14ac:dyDescent="0.2">
      <c r="B7629"/>
    </row>
    <row r="7630" spans="2:2" x14ac:dyDescent="0.2">
      <c r="B7630"/>
    </row>
    <row r="7631" spans="2:2" x14ac:dyDescent="0.2">
      <c r="B7631"/>
    </row>
    <row r="7632" spans="2:2" x14ac:dyDescent="0.2">
      <c r="B7632"/>
    </row>
    <row r="7633" spans="2:2" x14ac:dyDescent="0.2">
      <c r="B7633"/>
    </row>
    <row r="7634" spans="2:2" x14ac:dyDescent="0.2">
      <c r="B7634"/>
    </row>
    <row r="7635" spans="2:2" x14ac:dyDescent="0.2">
      <c r="B7635"/>
    </row>
    <row r="7636" spans="2:2" x14ac:dyDescent="0.2">
      <c r="B7636"/>
    </row>
    <row r="7637" spans="2:2" x14ac:dyDescent="0.2">
      <c r="B7637"/>
    </row>
    <row r="7638" spans="2:2" x14ac:dyDescent="0.2">
      <c r="B7638"/>
    </row>
    <row r="7639" spans="2:2" x14ac:dyDescent="0.2">
      <c r="B7639"/>
    </row>
    <row r="7640" spans="2:2" x14ac:dyDescent="0.2">
      <c r="B7640"/>
    </row>
    <row r="7641" spans="2:2" x14ac:dyDescent="0.2">
      <c r="B7641"/>
    </row>
    <row r="7642" spans="2:2" x14ac:dyDescent="0.2">
      <c r="B7642"/>
    </row>
    <row r="7643" spans="2:2" x14ac:dyDescent="0.2">
      <c r="B7643"/>
    </row>
    <row r="7644" spans="2:2" x14ac:dyDescent="0.2">
      <c r="B7644"/>
    </row>
    <row r="7645" spans="2:2" x14ac:dyDescent="0.2">
      <c r="B7645"/>
    </row>
    <row r="7646" spans="2:2" x14ac:dyDescent="0.2">
      <c r="B7646"/>
    </row>
    <row r="7647" spans="2:2" x14ac:dyDescent="0.2">
      <c r="B7647"/>
    </row>
    <row r="7648" spans="2:2" x14ac:dyDescent="0.2">
      <c r="B7648"/>
    </row>
    <row r="7649" spans="2:2" x14ac:dyDescent="0.2">
      <c r="B7649"/>
    </row>
    <row r="7650" spans="2:2" x14ac:dyDescent="0.2">
      <c r="B7650"/>
    </row>
    <row r="7651" spans="2:2" x14ac:dyDescent="0.2">
      <c r="B7651"/>
    </row>
    <row r="7652" spans="2:2" x14ac:dyDescent="0.2">
      <c r="B7652"/>
    </row>
    <row r="7653" spans="2:2" x14ac:dyDescent="0.2">
      <c r="B7653"/>
    </row>
    <row r="7654" spans="2:2" x14ac:dyDescent="0.2">
      <c r="B7654"/>
    </row>
    <row r="7655" spans="2:2" x14ac:dyDescent="0.2">
      <c r="B7655"/>
    </row>
    <row r="7656" spans="2:2" x14ac:dyDescent="0.2">
      <c r="B7656"/>
    </row>
    <row r="7657" spans="2:2" x14ac:dyDescent="0.2">
      <c r="B7657"/>
    </row>
    <row r="7658" spans="2:2" x14ac:dyDescent="0.2">
      <c r="B7658"/>
    </row>
    <row r="7659" spans="2:2" x14ac:dyDescent="0.2">
      <c r="B7659"/>
    </row>
    <row r="7660" spans="2:2" x14ac:dyDescent="0.2">
      <c r="B7660"/>
    </row>
    <row r="7661" spans="2:2" x14ac:dyDescent="0.2">
      <c r="B7661"/>
    </row>
    <row r="7662" spans="2:2" x14ac:dyDescent="0.2">
      <c r="B7662"/>
    </row>
    <row r="7663" spans="2:2" x14ac:dyDescent="0.2">
      <c r="B7663"/>
    </row>
    <row r="7664" spans="2:2" x14ac:dyDescent="0.2">
      <c r="B7664"/>
    </row>
    <row r="7665" spans="2:2" x14ac:dyDescent="0.2">
      <c r="B7665"/>
    </row>
    <row r="7666" spans="2:2" x14ac:dyDescent="0.2">
      <c r="B7666"/>
    </row>
    <row r="7667" spans="2:2" x14ac:dyDescent="0.2">
      <c r="B7667"/>
    </row>
    <row r="7668" spans="2:2" x14ac:dyDescent="0.2">
      <c r="B7668"/>
    </row>
    <row r="7669" spans="2:2" x14ac:dyDescent="0.2">
      <c r="B7669"/>
    </row>
    <row r="7670" spans="2:2" x14ac:dyDescent="0.2">
      <c r="B7670"/>
    </row>
    <row r="7671" spans="2:2" x14ac:dyDescent="0.2">
      <c r="B7671"/>
    </row>
    <row r="7672" spans="2:2" x14ac:dyDescent="0.2">
      <c r="B7672"/>
    </row>
    <row r="7673" spans="2:2" x14ac:dyDescent="0.2">
      <c r="B7673"/>
    </row>
    <row r="7674" spans="2:2" x14ac:dyDescent="0.2">
      <c r="B7674"/>
    </row>
    <row r="7675" spans="2:2" x14ac:dyDescent="0.2">
      <c r="B7675"/>
    </row>
    <row r="7676" spans="2:2" x14ac:dyDescent="0.2">
      <c r="B7676"/>
    </row>
    <row r="7677" spans="2:2" x14ac:dyDescent="0.2">
      <c r="B7677"/>
    </row>
    <row r="7678" spans="2:2" x14ac:dyDescent="0.2">
      <c r="B7678"/>
    </row>
    <row r="7679" spans="2:2" x14ac:dyDescent="0.2">
      <c r="B7679"/>
    </row>
    <row r="7680" spans="2:2" x14ac:dyDescent="0.2">
      <c r="B7680"/>
    </row>
    <row r="7681" spans="2:2" x14ac:dyDescent="0.2">
      <c r="B7681"/>
    </row>
    <row r="7682" spans="2:2" x14ac:dyDescent="0.2">
      <c r="B7682"/>
    </row>
    <row r="7683" spans="2:2" x14ac:dyDescent="0.2">
      <c r="B7683"/>
    </row>
    <row r="7684" spans="2:2" x14ac:dyDescent="0.2">
      <c r="B7684"/>
    </row>
    <row r="7685" spans="2:2" x14ac:dyDescent="0.2">
      <c r="B7685"/>
    </row>
    <row r="7686" spans="2:2" x14ac:dyDescent="0.2">
      <c r="B7686"/>
    </row>
    <row r="7687" spans="2:2" x14ac:dyDescent="0.2">
      <c r="B7687"/>
    </row>
    <row r="7688" spans="2:2" x14ac:dyDescent="0.2">
      <c r="B7688"/>
    </row>
    <row r="7689" spans="2:2" x14ac:dyDescent="0.2">
      <c r="B7689"/>
    </row>
    <row r="7690" spans="2:2" x14ac:dyDescent="0.2">
      <c r="B7690"/>
    </row>
    <row r="7691" spans="2:2" x14ac:dyDescent="0.2">
      <c r="B7691"/>
    </row>
    <row r="7692" spans="2:2" x14ac:dyDescent="0.2">
      <c r="B7692"/>
    </row>
    <row r="7693" spans="2:2" x14ac:dyDescent="0.2">
      <c r="B7693"/>
    </row>
    <row r="7694" spans="2:2" x14ac:dyDescent="0.2">
      <c r="B7694"/>
    </row>
    <row r="7695" spans="2:2" x14ac:dyDescent="0.2">
      <c r="B7695"/>
    </row>
    <row r="7696" spans="2:2" x14ac:dyDescent="0.2">
      <c r="B7696"/>
    </row>
    <row r="7697" spans="2:2" x14ac:dyDescent="0.2">
      <c r="B7697"/>
    </row>
    <row r="7698" spans="2:2" x14ac:dyDescent="0.2">
      <c r="B7698"/>
    </row>
    <row r="7699" spans="2:2" x14ac:dyDescent="0.2">
      <c r="B7699"/>
    </row>
    <row r="7700" spans="2:2" x14ac:dyDescent="0.2">
      <c r="B7700"/>
    </row>
    <row r="7701" spans="2:2" x14ac:dyDescent="0.2">
      <c r="B7701"/>
    </row>
    <row r="7702" spans="2:2" x14ac:dyDescent="0.2">
      <c r="B7702"/>
    </row>
    <row r="7703" spans="2:2" x14ac:dyDescent="0.2">
      <c r="B7703"/>
    </row>
    <row r="7704" spans="2:2" x14ac:dyDescent="0.2">
      <c r="B7704"/>
    </row>
    <row r="7705" spans="2:2" x14ac:dyDescent="0.2">
      <c r="B7705"/>
    </row>
    <row r="7706" spans="2:2" x14ac:dyDescent="0.2">
      <c r="B7706"/>
    </row>
    <row r="7707" spans="2:2" x14ac:dyDescent="0.2">
      <c r="B7707"/>
    </row>
    <row r="7708" spans="2:2" x14ac:dyDescent="0.2">
      <c r="B7708"/>
    </row>
    <row r="7709" spans="2:2" x14ac:dyDescent="0.2">
      <c r="B7709"/>
    </row>
    <row r="7710" spans="2:2" x14ac:dyDescent="0.2">
      <c r="B7710"/>
    </row>
    <row r="7711" spans="2:2" x14ac:dyDescent="0.2">
      <c r="B7711"/>
    </row>
    <row r="7712" spans="2:2" x14ac:dyDescent="0.2">
      <c r="B7712"/>
    </row>
    <row r="7713" spans="2:2" x14ac:dyDescent="0.2">
      <c r="B7713"/>
    </row>
    <row r="7714" spans="2:2" x14ac:dyDescent="0.2">
      <c r="B7714"/>
    </row>
    <row r="7715" spans="2:2" x14ac:dyDescent="0.2">
      <c r="B7715"/>
    </row>
    <row r="7716" spans="2:2" x14ac:dyDescent="0.2">
      <c r="B7716"/>
    </row>
    <row r="7717" spans="2:2" x14ac:dyDescent="0.2">
      <c r="B7717"/>
    </row>
    <row r="7718" spans="2:2" x14ac:dyDescent="0.2">
      <c r="B7718"/>
    </row>
    <row r="7719" spans="2:2" x14ac:dyDescent="0.2">
      <c r="B7719"/>
    </row>
    <row r="7720" spans="2:2" x14ac:dyDescent="0.2">
      <c r="B7720"/>
    </row>
    <row r="7721" spans="2:2" x14ac:dyDescent="0.2">
      <c r="B7721"/>
    </row>
    <row r="7722" spans="2:2" x14ac:dyDescent="0.2">
      <c r="B7722"/>
    </row>
    <row r="7723" spans="2:2" x14ac:dyDescent="0.2">
      <c r="B7723"/>
    </row>
    <row r="7724" spans="2:2" x14ac:dyDescent="0.2">
      <c r="B7724"/>
    </row>
    <row r="7725" spans="2:2" x14ac:dyDescent="0.2">
      <c r="B7725"/>
    </row>
    <row r="7726" spans="2:2" x14ac:dyDescent="0.2">
      <c r="B7726"/>
    </row>
    <row r="7727" spans="2:2" x14ac:dyDescent="0.2">
      <c r="B7727"/>
    </row>
    <row r="7728" spans="2:2" x14ac:dyDescent="0.2">
      <c r="B7728"/>
    </row>
    <row r="7729" spans="2:2" x14ac:dyDescent="0.2">
      <c r="B7729"/>
    </row>
    <row r="7730" spans="2:2" x14ac:dyDescent="0.2">
      <c r="B7730"/>
    </row>
    <row r="7731" spans="2:2" x14ac:dyDescent="0.2">
      <c r="B7731"/>
    </row>
    <row r="7732" spans="2:2" x14ac:dyDescent="0.2">
      <c r="B7732"/>
    </row>
    <row r="7733" spans="2:2" x14ac:dyDescent="0.2">
      <c r="B7733"/>
    </row>
    <row r="7734" spans="2:2" x14ac:dyDescent="0.2">
      <c r="B7734"/>
    </row>
    <row r="7735" spans="2:2" x14ac:dyDescent="0.2">
      <c r="B7735"/>
    </row>
    <row r="7736" spans="2:2" x14ac:dyDescent="0.2">
      <c r="B7736"/>
    </row>
    <row r="7737" spans="2:2" x14ac:dyDescent="0.2">
      <c r="B7737"/>
    </row>
    <row r="7738" spans="2:2" x14ac:dyDescent="0.2">
      <c r="B7738"/>
    </row>
    <row r="7739" spans="2:2" x14ac:dyDescent="0.2">
      <c r="B7739"/>
    </row>
    <row r="7740" spans="2:2" x14ac:dyDescent="0.2">
      <c r="B7740"/>
    </row>
    <row r="7741" spans="2:2" x14ac:dyDescent="0.2">
      <c r="B7741"/>
    </row>
    <row r="7742" spans="2:2" x14ac:dyDescent="0.2">
      <c r="B7742"/>
    </row>
    <row r="7743" spans="2:2" x14ac:dyDescent="0.2">
      <c r="B7743"/>
    </row>
    <row r="7744" spans="2:2" x14ac:dyDescent="0.2">
      <c r="B7744"/>
    </row>
    <row r="7745" spans="2:2" x14ac:dyDescent="0.2">
      <c r="B7745"/>
    </row>
    <row r="7746" spans="2:2" x14ac:dyDescent="0.2">
      <c r="B7746"/>
    </row>
    <row r="7747" spans="2:2" x14ac:dyDescent="0.2">
      <c r="B7747"/>
    </row>
    <row r="7748" spans="2:2" x14ac:dyDescent="0.2">
      <c r="B7748"/>
    </row>
    <row r="7749" spans="2:2" x14ac:dyDescent="0.2">
      <c r="B7749"/>
    </row>
    <row r="7750" spans="2:2" x14ac:dyDescent="0.2">
      <c r="B7750"/>
    </row>
    <row r="7751" spans="2:2" x14ac:dyDescent="0.2">
      <c r="B7751"/>
    </row>
    <row r="7752" spans="2:2" x14ac:dyDescent="0.2">
      <c r="B7752"/>
    </row>
    <row r="7753" spans="2:2" x14ac:dyDescent="0.2">
      <c r="B7753"/>
    </row>
    <row r="7754" spans="2:2" x14ac:dyDescent="0.2">
      <c r="B7754"/>
    </row>
    <row r="7755" spans="2:2" x14ac:dyDescent="0.2">
      <c r="B7755"/>
    </row>
    <row r="7756" spans="2:2" x14ac:dyDescent="0.2">
      <c r="B7756"/>
    </row>
    <row r="7757" spans="2:2" x14ac:dyDescent="0.2">
      <c r="B7757"/>
    </row>
    <row r="7758" spans="2:2" x14ac:dyDescent="0.2">
      <c r="B7758"/>
    </row>
    <row r="7759" spans="2:2" x14ac:dyDescent="0.2">
      <c r="B7759"/>
    </row>
    <row r="7760" spans="2:2" x14ac:dyDescent="0.2">
      <c r="B7760"/>
    </row>
    <row r="7761" spans="2:2" x14ac:dyDescent="0.2">
      <c r="B7761"/>
    </row>
    <row r="7762" spans="2:2" x14ac:dyDescent="0.2">
      <c r="B7762"/>
    </row>
    <row r="7763" spans="2:2" x14ac:dyDescent="0.2">
      <c r="B7763"/>
    </row>
    <row r="7764" spans="2:2" x14ac:dyDescent="0.2">
      <c r="B7764"/>
    </row>
    <row r="7765" spans="2:2" x14ac:dyDescent="0.2">
      <c r="B7765"/>
    </row>
    <row r="7766" spans="2:2" x14ac:dyDescent="0.2">
      <c r="B7766"/>
    </row>
    <row r="7767" spans="2:2" x14ac:dyDescent="0.2">
      <c r="B7767"/>
    </row>
    <row r="7768" spans="2:2" x14ac:dyDescent="0.2">
      <c r="B7768"/>
    </row>
    <row r="7769" spans="2:2" x14ac:dyDescent="0.2">
      <c r="B7769"/>
    </row>
    <row r="7770" spans="2:2" x14ac:dyDescent="0.2">
      <c r="B7770"/>
    </row>
    <row r="7771" spans="2:2" x14ac:dyDescent="0.2">
      <c r="B7771"/>
    </row>
    <row r="7772" spans="2:2" x14ac:dyDescent="0.2">
      <c r="B7772"/>
    </row>
    <row r="7773" spans="2:2" x14ac:dyDescent="0.2">
      <c r="B7773"/>
    </row>
    <row r="7774" spans="2:2" x14ac:dyDescent="0.2">
      <c r="B7774"/>
    </row>
    <row r="7775" spans="2:2" x14ac:dyDescent="0.2">
      <c r="B7775"/>
    </row>
    <row r="7776" spans="2:2" x14ac:dyDescent="0.2">
      <c r="B7776"/>
    </row>
    <row r="7777" spans="2:2" x14ac:dyDescent="0.2">
      <c r="B7777"/>
    </row>
    <row r="7778" spans="2:2" x14ac:dyDescent="0.2">
      <c r="B7778"/>
    </row>
    <row r="7779" spans="2:2" x14ac:dyDescent="0.2">
      <c r="B7779"/>
    </row>
    <row r="7780" spans="2:2" x14ac:dyDescent="0.2">
      <c r="B7780"/>
    </row>
    <row r="7781" spans="2:2" x14ac:dyDescent="0.2">
      <c r="B7781"/>
    </row>
    <row r="7782" spans="2:2" x14ac:dyDescent="0.2">
      <c r="B7782"/>
    </row>
    <row r="7783" spans="2:2" x14ac:dyDescent="0.2">
      <c r="B7783"/>
    </row>
    <row r="7784" spans="2:2" x14ac:dyDescent="0.2">
      <c r="B7784"/>
    </row>
    <row r="7785" spans="2:2" x14ac:dyDescent="0.2">
      <c r="B7785"/>
    </row>
    <row r="7786" spans="2:2" x14ac:dyDescent="0.2">
      <c r="B7786"/>
    </row>
    <row r="7787" spans="2:2" x14ac:dyDescent="0.2">
      <c r="B7787"/>
    </row>
    <row r="7788" spans="2:2" x14ac:dyDescent="0.2">
      <c r="B7788"/>
    </row>
    <row r="7789" spans="2:2" x14ac:dyDescent="0.2">
      <c r="B7789"/>
    </row>
    <row r="7790" spans="2:2" x14ac:dyDescent="0.2">
      <c r="B7790"/>
    </row>
    <row r="7791" spans="2:2" x14ac:dyDescent="0.2">
      <c r="B7791"/>
    </row>
    <row r="7792" spans="2:2" x14ac:dyDescent="0.2">
      <c r="B7792"/>
    </row>
    <row r="7793" spans="2:2" x14ac:dyDescent="0.2">
      <c r="B7793"/>
    </row>
    <row r="7794" spans="2:2" x14ac:dyDescent="0.2">
      <c r="B7794"/>
    </row>
    <row r="7795" spans="2:2" x14ac:dyDescent="0.2">
      <c r="B7795"/>
    </row>
    <row r="7796" spans="2:2" x14ac:dyDescent="0.2">
      <c r="B7796"/>
    </row>
    <row r="7797" spans="2:2" x14ac:dyDescent="0.2">
      <c r="B7797"/>
    </row>
    <row r="7798" spans="2:2" x14ac:dyDescent="0.2">
      <c r="B7798"/>
    </row>
    <row r="7799" spans="2:2" x14ac:dyDescent="0.2">
      <c r="B7799"/>
    </row>
    <row r="7800" spans="2:2" x14ac:dyDescent="0.2">
      <c r="B7800"/>
    </row>
    <row r="7801" spans="2:2" x14ac:dyDescent="0.2">
      <c r="B7801"/>
    </row>
    <row r="7802" spans="2:2" x14ac:dyDescent="0.2">
      <c r="B7802"/>
    </row>
    <row r="7803" spans="2:2" x14ac:dyDescent="0.2">
      <c r="B7803"/>
    </row>
    <row r="7804" spans="2:2" x14ac:dyDescent="0.2">
      <c r="B7804"/>
    </row>
    <row r="7805" spans="2:2" x14ac:dyDescent="0.2">
      <c r="B7805"/>
    </row>
    <row r="7806" spans="2:2" x14ac:dyDescent="0.2">
      <c r="B7806"/>
    </row>
    <row r="7807" spans="2:2" x14ac:dyDescent="0.2">
      <c r="B7807"/>
    </row>
    <row r="7808" spans="2:2" x14ac:dyDescent="0.2">
      <c r="B7808"/>
    </row>
    <row r="7809" spans="2:2" x14ac:dyDescent="0.2">
      <c r="B7809"/>
    </row>
    <row r="7810" spans="2:2" x14ac:dyDescent="0.2">
      <c r="B7810"/>
    </row>
    <row r="7811" spans="2:2" x14ac:dyDescent="0.2">
      <c r="B7811"/>
    </row>
    <row r="7812" spans="2:2" x14ac:dyDescent="0.2">
      <c r="B7812"/>
    </row>
    <row r="7813" spans="2:2" x14ac:dyDescent="0.2">
      <c r="B7813"/>
    </row>
    <row r="7814" spans="2:2" x14ac:dyDescent="0.2">
      <c r="B7814"/>
    </row>
    <row r="7815" spans="2:2" x14ac:dyDescent="0.2">
      <c r="B7815"/>
    </row>
    <row r="7816" spans="2:2" x14ac:dyDescent="0.2">
      <c r="B7816"/>
    </row>
    <row r="7817" spans="2:2" x14ac:dyDescent="0.2">
      <c r="B7817"/>
    </row>
    <row r="7818" spans="2:2" x14ac:dyDescent="0.2">
      <c r="B7818"/>
    </row>
    <row r="7819" spans="2:2" x14ac:dyDescent="0.2">
      <c r="B7819"/>
    </row>
    <row r="7820" spans="2:2" x14ac:dyDescent="0.2">
      <c r="B7820"/>
    </row>
    <row r="7821" spans="2:2" x14ac:dyDescent="0.2">
      <c r="B7821"/>
    </row>
    <row r="7822" spans="2:2" x14ac:dyDescent="0.2">
      <c r="B7822"/>
    </row>
    <row r="7823" spans="2:2" x14ac:dyDescent="0.2">
      <c r="B7823"/>
    </row>
    <row r="7824" spans="2:2" x14ac:dyDescent="0.2">
      <c r="B7824"/>
    </row>
    <row r="7825" spans="2:2" x14ac:dyDescent="0.2">
      <c r="B7825"/>
    </row>
    <row r="7826" spans="2:2" x14ac:dyDescent="0.2">
      <c r="B7826"/>
    </row>
    <row r="7827" spans="2:2" x14ac:dyDescent="0.2">
      <c r="B7827"/>
    </row>
    <row r="7828" spans="2:2" x14ac:dyDescent="0.2">
      <c r="B7828"/>
    </row>
    <row r="7829" spans="2:2" x14ac:dyDescent="0.2">
      <c r="B7829"/>
    </row>
    <row r="7830" spans="2:2" x14ac:dyDescent="0.2">
      <c r="B7830"/>
    </row>
    <row r="7831" spans="2:2" x14ac:dyDescent="0.2">
      <c r="B7831"/>
    </row>
    <row r="7832" spans="2:2" x14ac:dyDescent="0.2">
      <c r="B7832"/>
    </row>
    <row r="7833" spans="2:2" x14ac:dyDescent="0.2">
      <c r="B7833"/>
    </row>
    <row r="7834" spans="2:2" x14ac:dyDescent="0.2">
      <c r="B7834"/>
    </row>
    <row r="7835" spans="2:2" x14ac:dyDescent="0.2">
      <c r="B7835"/>
    </row>
    <row r="7836" spans="2:2" x14ac:dyDescent="0.2">
      <c r="B7836"/>
    </row>
    <row r="7837" spans="2:2" x14ac:dyDescent="0.2">
      <c r="B7837"/>
    </row>
    <row r="7838" spans="2:2" x14ac:dyDescent="0.2">
      <c r="B7838"/>
    </row>
    <row r="7839" spans="2:2" x14ac:dyDescent="0.2">
      <c r="B7839"/>
    </row>
    <row r="7840" spans="2:2" x14ac:dyDescent="0.2">
      <c r="B7840"/>
    </row>
    <row r="7841" spans="2:2" x14ac:dyDescent="0.2">
      <c r="B7841"/>
    </row>
    <row r="7842" spans="2:2" x14ac:dyDescent="0.2">
      <c r="B7842"/>
    </row>
    <row r="7843" spans="2:2" x14ac:dyDescent="0.2">
      <c r="B7843"/>
    </row>
    <row r="7844" spans="2:2" x14ac:dyDescent="0.2">
      <c r="B7844"/>
    </row>
    <row r="7845" spans="2:2" x14ac:dyDescent="0.2">
      <c r="B7845"/>
    </row>
    <row r="7846" spans="2:2" x14ac:dyDescent="0.2">
      <c r="B7846"/>
    </row>
    <row r="7847" spans="2:2" x14ac:dyDescent="0.2">
      <c r="B7847"/>
    </row>
    <row r="7848" spans="2:2" x14ac:dyDescent="0.2">
      <c r="B7848"/>
    </row>
    <row r="7849" spans="2:2" x14ac:dyDescent="0.2">
      <c r="B7849"/>
    </row>
    <row r="7850" spans="2:2" x14ac:dyDescent="0.2">
      <c r="B7850"/>
    </row>
    <row r="7851" spans="2:2" x14ac:dyDescent="0.2">
      <c r="B7851"/>
    </row>
    <row r="7852" spans="2:2" x14ac:dyDescent="0.2">
      <c r="B7852"/>
    </row>
    <row r="7853" spans="2:2" x14ac:dyDescent="0.2">
      <c r="B7853"/>
    </row>
    <row r="7854" spans="2:2" x14ac:dyDescent="0.2">
      <c r="B7854"/>
    </row>
    <row r="7855" spans="2:2" x14ac:dyDescent="0.2">
      <c r="B7855"/>
    </row>
    <row r="7856" spans="2:2" x14ac:dyDescent="0.2">
      <c r="B7856"/>
    </row>
    <row r="7857" spans="2:2" x14ac:dyDescent="0.2">
      <c r="B7857"/>
    </row>
    <row r="7858" spans="2:2" x14ac:dyDescent="0.2">
      <c r="B7858"/>
    </row>
    <row r="7859" spans="2:2" x14ac:dyDescent="0.2">
      <c r="B7859"/>
    </row>
    <row r="7860" spans="2:2" x14ac:dyDescent="0.2">
      <c r="B7860"/>
    </row>
    <row r="7861" spans="2:2" x14ac:dyDescent="0.2">
      <c r="B7861"/>
    </row>
    <row r="7862" spans="2:2" x14ac:dyDescent="0.2">
      <c r="B7862"/>
    </row>
    <row r="7863" spans="2:2" x14ac:dyDescent="0.2">
      <c r="B7863"/>
    </row>
    <row r="7864" spans="2:2" x14ac:dyDescent="0.2">
      <c r="B7864"/>
    </row>
    <row r="7865" spans="2:2" x14ac:dyDescent="0.2">
      <c r="B7865"/>
    </row>
    <row r="7866" spans="2:2" x14ac:dyDescent="0.2">
      <c r="B7866"/>
    </row>
    <row r="7867" spans="2:2" x14ac:dyDescent="0.2">
      <c r="B7867"/>
    </row>
    <row r="7868" spans="2:2" x14ac:dyDescent="0.2">
      <c r="B7868"/>
    </row>
    <row r="7869" spans="2:2" x14ac:dyDescent="0.2">
      <c r="B7869"/>
    </row>
    <row r="7870" spans="2:2" x14ac:dyDescent="0.2">
      <c r="B7870"/>
    </row>
    <row r="7871" spans="2:2" x14ac:dyDescent="0.2">
      <c r="B7871"/>
    </row>
    <row r="7872" spans="2:2" x14ac:dyDescent="0.2">
      <c r="B7872"/>
    </row>
    <row r="7873" spans="2:2" x14ac:dyDescent="0.2">
      <c r="B7873"/>
    </row>
    <row r="7874" spans="2:2" x14ac:dyDescent="0.2">
      <c r="B7874"/>
    </row>
    <row r="7875" spans="2:2" x14ac:dyDescent="0.2">
      <c r="B7875"/>
    </row>
    <row r="7876" spans="2:2" x14ac:dyDescent="0.2">
      <c r="B7876"/>
    </row>
    <row r="7877" spans="2:2" x14ac:dyDescent="0.2">
      <c r="B7877"/>
    </row>
    <row r="7878" spans="2:2" x14ac:dyDescent="0.2">
      <c r="B7878"/>
    </row>
    <row r="7879" spans="2:2" x14ac:dyDescent="0.2">
      <c r="B7879"/>
    </row>
    <row r="7880" spans="2:2" x14ac:dyDescent="0.2">
      <c r="B7880"/>
    </row>
    <row r="7881" spans="2:2" x14ac:dyDescent="0.2">
      <c r="B7881"/>
    </row>
    <row r="7882" spans="2:2" x14ac:dyDescent="0.2">
      <c r="B7882"/>
    </row>
    <row r="7883" spans="2:2" x14ac:dyDescent="0.2">
      <c r="B7883"/>
    </row>
    <row r="7884" spans="2:2" x14ac:dyDescent="0.2">
      <c r="B7884"/>
    </row>
    <row r="7885" spans="2:2" x14ac:dyDescent="0.2">
      <c r="B7885"/>
    </row>
    <row r="7886" spans="2:2" x14ac:dyDescent="0.2">
      <c r="B7886"/>
    </row>
    <row r="7887" spans="2:2" x14ac:dyDescent="0.2">
      <c r="B7887"/>
    </row>
    <row r="7888" spans="2:2" x14ac:dyDescent="0.2">
      <c r="B7888"/>
    </row>
    <row r="7889" spans="2:2" x14ac:dyDescent="0.2">
      <c r="B7889"/>
    </row>
    <row r="7890" spans="2:2" x14ac:dyDescent="0.2">
      <c r="B7890"/>
    </row>
    <row r="7891" spans="2:2" x14ac:dyDescent="0.2">
      <c r="B7891"/>
    </row>
    <row r="7892" spans="2:2" x14ac:dyDescent="0.2">
      <c r="B7892"/>
    </row>
    <row r="7893" spans="2:2" x14ac:dyDescent="0.2">
      <c r="B7893"/>
    </row>
    <row r="7894" spans="2:2" x14ac:dyDescent="0.2">
      <c r="B7894"/>
    </row>
    <row r="7895" spans="2:2" x14ac:dyDescent="0.2">
      <c r="B7895"/>
    </row>
    <row r="7896" spans="2:2" x14ac:dyDescent="0.2">
      <c r="B7896"/>
    </row>
    <row r="7897" spans="2:2" x14ac:dyDescent="0.2">
      <c r="B7897"/>
    </row>
    <row r="7898" spans="2:2" x14ac:dyDescent="0.2">
      <c r="B7898"/>
    </row>
    <row r="7899" spans="2:2" x14ac:dyDescent="0.2">
      <c r="B7899"/>
    </row>
    <row r="7900" spans="2:2" x14ac:dyDescent="0.2">
      <c r="B7900"/>
    </row>
    <row r="7901" spans="2:2" x14ac:dyDescent="0.2">
      <c r="B7901"/>
    </row>
    <row r="7902" spans="2:2" x14ac:dyDescent="0.2">
      <c r="B7902"/>
    </row>
    <row r="7903" spans="2:2" x14ac:dyDescent="0.2">
      <c r="B7903"/>
    </row>
    <row r="7904" spans="2:2" x14ac:dyDescent="0.2">
      <c r="B7904"/>
    </row>
    <row r="7905" spans="2:2" x14ac:dyDescent="0.2">
      <c r="B7905"/>
    </row>
    <row r="7906" spans="2:2" x14ac:dyDescent="0.2">
      <c r="B7906"/>
    </row>
    <row r="7907" spans="2:2" x14ac:dyDescent="0.2">
      <c r="B7907"/>
    </row>
    <row r="7908" spans="2:2" x14ac:dyDescent="0.2">
      <c r="B7908"/>
    </row>
    <row r="7909" spans="2:2" x14ac:dyDescent="0.2">
      <c r="B7909"/>
    </row>
    <row r="7910" spans="2:2" x14ac:dyDescent="0.2">
      <c r="B7910"/>
    </row>
    <row r="7911" spans="2:2" x14ac:dyDescent="0.2">
      <c r="B7911"/>
    </row>
    <row r="7912" spans="2:2" x14ac:dyDescent="0.2">
      <c r="B7912"/>
    </row>
    <row r="7913" spans="2:2" x14ac:dyDescent="0.2">
      <c r="B7913"/>
    </row>
    <row r="7914" spans="2:2" x14ac:dyDescent="0.2">
      <c r="B7914"/>
    </row>
    <row r="7915" spans="2:2" x14ac:dyDescent="0.2">
      <c r="B7915"/>
    </row>
    <row r="7916" spans="2:2" x14ac:dyDescent="0.2">
      <c r="B7916"/>
    </row>
    <row r="7917" spans="2:2" x14ac:dyDescent="0.2">
      <c r="B7917"/>
    </row>
    <row r="7918" spans="2:2" x14ac:dyDescent="0.2">
      <c r="B7918"/>
    </row>
    <row r="7919" spans="2:2" x14ac:dyDescent="0.2">
      <c r="B7919"/>
    </row>
    <row r="7920" spans="2:2" x14ac:dyDescent="0.2">
      <c r="B7920"/>
    </row>
    <row r="7921" spans="2:2" x14ac:dyDescent="0.2">
      <c r="B7921"/>
    </row>
    <row r="7922" spans="2:2" x14ac:dyDescent="0.2">
      <c r="B7922"/>
    </row>
    <row r="7923" spans="2:2" x14ac:dyDescent="0.2">
      <c r="B7923"/>
    </row>
    <row r="7924" spans="2:2" x14ac:dyDescent="0.2">
      <c r="B7924"/>
    </row>
    <row r="7925" spans="2:2" x14ac:dyDescent="0.2">
      <c r="B7925"/>
    </row>
    <row r="7926" spans="2:2" x14ac:dyDescent="0.2">
      <c r="B7926"/>
    </row>
    <row r="7927" spans="2:2" x14ac:dyDescent="0.2">
      <c r="B7927"/>
    </row>
    <row r="7928" spans="2:2" x14ac:dyDescent="0.2">
      <c r="B7928"/>
    </row>
    <row r="7929" spans="2:2" x14ac:dyDescent="0.2">
      <c r="B7929"/>
    </row>
    <row r="7930" spans="2:2" x14ac:dyDescent="0.2">
      <c r="B7930"/>
    </row>
    <row r="7931" spans="2:2" x14ac:dyDescent="0.2">
      <c r="B7931"/>
    </row>
    <row r="7932" spans="2:2" x14ac:dyDescent="0.2">
      <c r="B7932"/>
    </row>
    <row r="7933" spans="2:2" x14ac:dyDescent="0.2">
      <c r="B7933"/>
    </row>
    <row r="7934" spans="2:2" x14ac:dyDescent="0.2">
      <c r="B7934"/>
    </row>
    <row r="7935" spans="2:2" x14ac:dyDescent="0.2">
      <c r="B7935"/>
    </row>
    <row r="7936" spans="2:2" x14ac:dyDescent="0.2">
      <c r="B7936"/>
    </row>
    <row r="7937" spans="2:2" x14ac:dyDescent="0.2">
      <c r="B7937"/>
    </row>
    <row r="7938" spans="2:2" x14ac:dyDescent="0.2">
      <c r="B7938"/>
    </row>
    <row r="7939" spans="2:2" x14ac:dyDescent="0.2">
      <c r="B7939"/>
    </row>
    <row r="7940" spans="2:2" x14ac:dyDescent="0.2">
      <c r="B7940"/>
    </row>
    <row r="7941" spans="2:2" x14ac:dyDescent="0.2">
      <c r="B7941"/>
    </row>
    <row r="7942" spans="2:2" x14ac:dyDescent="0.2">
      <c r="B7942"/>
    </row>
    <row r="7943" spans="2:2" x14ac:dyDescent="0.2">
      <c r="B7943"/>
    </row>
    <row r="7944" spans="2:2" x14ac:dyDescent="0.2">
      <c r="B7944"/>
    </row>
    <row r="7945" spans="2:2" x14ac:dyDescent="0.2">
      <c r="B7945"/>
    </row>
    <row r="7946" spans="2:2" x14ac:dyDescent="0.2">
      <c r="B7946"/>
    </row>
    <row r="7947" spans="2:2" x14ac:dyDescent="0.2">
      <c r="B7947"/>
    </row>
    <row r="7948" spans="2:2" x14ac:dyDescent="0.2">
      <c r="B7948"/>
    </row>
    <row r="7949" spans="2:2" x14ac:dyDescent="0.2">
      <c r="B7949"/>
    </row>
    <row r="7950" spans="2:2" x14ac:dyDescent="0.2">
      <c r="B7950"/>
    </row>
    <row r="7951" spans="2:2" x14ac:dyDescent="0.2">
      <c r="B7951"/>
    </row>
    <row r="7952" spans="2:2" x14ac:dyDescent="0.2">
      <c r="B7952"/>
    </row>
    <row r="7953" spans="2:2" x14ac:dyDescent="0.2">
      <c r="B7953"/>
    </row>
    <row r="7954" spans="2:2" x14ac:dyDescent="0.2">
      <c r="B7954"/>
    </row>
    <row r="7955" spans="2:2" x14ac:dyDescent="0.2">
      <c r="B7955"/>
    </row>
    <row r="7956" spans="2:2" x14ac:dyDescent="0.2">
      <c r="B7956"/>
    </row>
    <row r="7957" spans="2:2" x14ac:dyDescent="0.2">
      <c r="B7957"/>
    </row>
    <row r="7958" spans="2:2" x14ac:dyDescent="0.2">
      <c r="B7958"/>
    </row>
    <row r="7959" spans="2:2" x14ac:dyDescent="0.2">
      <c r="B7959"/>
    </row>
    <row r="7960" spans="2:2" x14ac:dyDescent="0.2">
      <c r="B7960"/>
    </row>
    <row r="7961" spans="2:2" x14ac:dyDescent="0.2">
      <c r="B7961"/>
    </row>
    <row r="7962" spans="2:2" x14ac:dyDescent="0.2">
      <c r="B7962"/>
    </row>
    <row r="7963" spans="2:2" x14ac:dyDescent="0.2">
      <c r="B7963"/>
    </row>
    <row r="7964" spans="2:2" x14ac:dyDescent="0.2">
      <c r="B7964"/>
    </row>
    <row r="7965" spans="2:2" x14ac:dyDescent="0.2">
      <c r="B7965"/>
    </row>
    <row r="7966" spans="2:2" x14ac:dyDescent="0.2">
      <c r="B7966"/>
    </row>
    <row r="7967" spans="2:2" x14ac:dyDescent="0.2">
      <c r="B7967"/>
    </row>
    <row r="7968" spans="2:2" x14ac:dyDescent="0.2">
      <c r="B7968"/>
    </row>
    <row r="7969" spans="2:2" x14ac:dyDescent="0.2">
      <c r="B7969"/>
    </row>
    <row r="7970" spans="2:2" x14ac:dyDescent="0.2">
      <c r="B7970"/>
    </row>
    <row r="7971" spans="2:2" x14ac:dyDescent="0.2">
      <c r="B7971"/>
    </row>
    <row r="7972" spans="2:2" x14ac:dyDescent="0.2">
      <c r="B7972"/>
    </row>
    <row r="7973" spans="2:2" x14ac:dyDescent="0.2">
      <c r="B7973"/>
    </row>
    <row r="7974" spans="2:2" x14ac:dyDescent="0.2">
      <c r="B7974"/>
    </row>
    <row r="7975" spans="2:2" x14ac:dyDescent="0.2">
      <c r="B7975"/>
    </row>
    <row r="7976" spans="2:2" x14ac:dyDescent="0.2">
      <c r="B7976"/>
    </row>
    <row r="7977" spans="2:2" x14ac:dyDescent="0.2">
      <c r="B7977"/>
    </row>
    <row r="7978" spans="2:2" x14ac:dyDescent="0.2">
      <c r="B7978"/>
    </row>
    <row r="7979" spans="2:2" x14ac:dyDescent="0.2">
      <c r="B7979"/>
    </row>
    <row r="7980" spans="2:2" x14ac:dyDescent="0.2">
      <c r="B7980"/>
    </row>
    <row r="7981" spans="2:2" x14ac:dyDescent="0.2">
      <c r="B7981"/>
    </row>
    <row r="7982" spans="2:2" x14ac:dyDescent="0.2">
      <c r="B7982"/>
    </row>
    <row r="7983" spans="2:2" x14ac:dyDescent="0.2">
      <c r="B7983"/>
    </row>
    <row r="7984" spans="2:2" x14ac:dyDescent="0.2">
      <c r="B7984"/>
    </row>
    <row r="7985" spans="2:2" x14ac:dyDescent="0.2">
      <c r="B7985"/>
    </row>
    <row r="7986" spans="2:2" x14ac:dyDescent="0.2">
      <c r="B7986"/>
    </row>
    <row r="7987" spans="2:2" x14ac:dyDescent="0.2">
      <c r="B7987"/>
    </row>
    <row r="7988" spans="2:2" x14ac:dyDescent="0.2">
      <c r="B7988"/>
    </row>
    <row r="7989" spans="2:2" x14ac:dyDescent="0.2">
      <c r="B7989"/>
    </row>
    <row r="7990" spans="2:2" x14ac:dyDescent="0.2">
      <c r="B7990"/>
    </row>
    <row r="7991" spans="2:2" x14ac:dyDescent="0.2">
      <c r="B7991"/>
    </row>
    <row r="7992" spans="2:2" x14ac:dyDescent="0.2">
      <c r="B7992"/>
    </row>
    <row r="7993" spans="2:2" x14ac:dyDescent="0.2">
      <c r="B7993"/>
    </row>
    <row r="7994" spans="2:2" x14ac:dyDescent="0.2">
      <c r="B7994"/>
    </row>
    <row r="7995" spans="2:2" x14ac:dyDescent="0.2">
      <c r="B7995"/>
    </row>
    <row r="7996" spans="2:2" x14ac:dyDescent="0.2">
      <c r="B7996"/>
    </row>
    <row r="7997" spans="2:2" x14ac:dyDescent="0.2">
      <c r="B7997"/>
    </row>
    <row r="7998" spans="2:2" x14ac:dyDescent="0.2">
      <c r="B7998"/>
    </row>
    <row r="7999" spans="2:2" x14ac:dyDescent="0.2">
      <c r="B7999"/>
    </row>
    <row r="8000" spans="2:2" x14ac:dyDescent="0.2">
      <c r="B8000"/>
    </row>
    <row r="8001" spans="2:2" x14ac:dyDescent="0.2">
      <c r="B8001"/>
    </row>
    <row r="8002" spans="2:2" x14ac:dyDescent="0.2">
      <c r="B8002"/>
    </row>
    <row r="8003" spans="2:2" x14ac:dyDescent="0.2">
      <c r="B8003"/>
    </row>
    <row r="8004" spans="2:2" x14ac:dyDescent="0.2">
      <c r="B8004"/>
    </row>
    <row r="8005" spans="2:2" x14ac:dyDescent="0.2">
      <c r="B8005"/>
    </row>
    <row r="8006" spans="2:2" x14ac:dyDescent="0.2">
      <c r="B8006"/>
    </row>
    <row r="8007" spans="2:2" x14ac:dyDescent="0.2">
      <c r="B8007"/>
    </row>
    <row r="8008" spans="2:2" x14ac:dyDescent="0.2">
      <c r="B8008"/>
    </row>
    <row r="8009" spans="2:2" x14ac:dyDescent="0.2">
      <c r="B8009"/>
    </row>
    <row r="8010" spans="2:2" x14ac:dyDescent="0.2">
      <c r="B8010"/>
    </row>
    <row r="8011" spans="2:2" x14ac:dyDescent="0.2">
      <c r="B8011"/>
    </row>
    <row r="8012" spans="2:2" x14ac:dyDescent="0.2">
      <c r="B8012"/>
    </row>
    <row r="8013" spans="2:2" x14ac:dyDescent="0.2">
      <c r="B8013"/>
    </row>
    <row r="8014" spans="2:2" x14ac:dyDescent="0.2">
      <c r="B8014"/>
    </row>
    <row r="8015" spans="2:2" x14ac:dyDescent="0.2">
      <c r="B8015"/>
    </row>
    <row r="8016" spans="2:2" x14ac:dyDescent="0.2">
      <c r="B8016"/>
    </row>
    <row r="8017" spans="2:2" x14ac:dyDescent="0.2">
      <c r="B8017"/>
    </row>
    <row r="8018" spans="2:2" x14ac:dyDescent="0.2">
      <c r="B8018"/>
    </row>
    <row r="8019" spans="2:2" x14ac:dyDescent="0.2">
      <c r="B8019"/>
    </row>
    <row r="8020" spans="2:2" x14ac:dyDescent="0.2">
      <c r="B8020"/>
    </row>
    <row r="8021" spans="2:2" x14ac:dyDescent="0.2">
      <c r="B8021"/>
    </row>
    <row r="8022" spans="2:2" x14ac:dyDescent="0.2">
      <c r="B8022"/>
    </row>
    <row r="8023" spans="2:2" x14ac:dyDescent="0.2">
      <c r="B8023"/>
    </row>
    <row r="8024" spans="2:2" x14ac:dyDescent="0.2">
      <c r="B8024"/>
    </row>
    <row r="8025" spans="2:2" x14ac:dyDescent="0.2">
      <c r="B8025"/>
    </row>
    <row r="8026" spans="2:2" x14ac:dyDescent="0.2">
      <c r="B8026"/>
    </row>
    <row r="8027" spans="2:2" x14ac:dyDescent="0.2">
      <c r="B8027"/>
    </row>
    <row r="8028" spans="2:2" x14ac:dyDescent="0.2">
      <c r="B8028"/>
    </row>
    <row r="8029" spans="2:2" x14ac:dyDescent="0.2">
      <c r="B8029"/>
    </row>
    <row r="8030" spans="2:2" x14ac:dyDescent="0.2">
      <c r="B8030"/>
    </row>
    <row r="8031" spans="2:2" x14ac:dyDescent="0.2">
      <c r="B8031"/>
    </row>
    <row r="8032" spans="2:2" x14ac:dyDescent="0.2">
      <c r="B8032"/>
    </row>
    <row r="8033" spans="2:2" x14ac:dyDescent="0.2">
      <c r="B8033"/>
    </row>
    <row r="8034" spans="2:2" x14ac:dyDescent="0.2">
      <c r="B8034"/>
    </row>
    <row r="8035" spans="2:2" x14ac:dyDescent="0.2">
      <c r="B8035"/>
    </row>
    <row r="8036" spans="2:2" x14ac:dyDescent="0.2">
      <c r="B8036"/>
    </row>
    <row r="8037" spans="2:2" x14ac:dyDescent="0.2">
      <c r="B8037"/>
    </row>
    <row r="8038" spans="2:2" x14ac:dyDescent="0.2">
      <c r="B8038"/>
    </row>
    <row r="8039" spans="2:2" x14ac:dyDescent="0.2">
      <c r="B8039"/>
    </row>
    <row r="8040" spans="2:2" x14ac:dyDescent="0.2">
      <c r="B8040"/>
    </row>
    <row r="8041" spans="2:2" x14ac:dyDescent="0.2">
      <c r="B8041"/>
    </row>
    <row r="8042" spans="2:2" x14ac:dyDescent="0.2">
      <c r="B8042"/>
    </row>
    <row r="8043" spans="2:2" x14ac:dyDescent="0.2">
      <c r="B8043"/>
    </row>
    <row r="8044" spans="2:2" x14ac:dyDescent="0.2">
      <c r="B8044"/>
    </row>
    <row r="8045" spans="2:2" x14ac:dyDescent="0.2">
      <c r="B8045"/>
    </row>
    <row r="8046" spans="2:2" x14ac:dyDescent="0.2">
      <c r="B8046"/>
    </row>
    <row r="8047" spans="2:2" x14ac:dyDescent="0.2">
      <c r="B8047"/>
    </row>
    <row r="8048" spans="2:2" x14ac:dyDescent="0.2">
      <c r="B8048"/>
    </row>
    <row r="8049" spans="2:2" x14ac:dyDescent="0.2">
      <c r="B8049"/>
    </row>
    <row r="8050" spans="2:2" x14ac:dyDescent="0.2">
      <c r="B8050"/>
    </row>
    <row r="8051" spans="2:2" x14ac:dyDescent="0.2">
      <c r="B8051"/>
    </row>
    <row r="8052" spans="2:2" x14ac:dyDescent="0.2">
      <c r="B8052"/>
    </row>
    <row r="8053" spans="2:2" x14ac:dyDescent="0.2">
      <c r="B8053"/>
    </row>
    <row r="8054" spans="2:2" x14ac:dyDescent="0.2">
      <c r="B8054"/>
    </row>
    <row r="8055" spans="2:2" x14ac:dyDescent="0.2">
      <c r="B8055"/>
    </row>
    <row r="8056" spans="2:2" x14ac:dyDescent="0.2">
      <c r="B8056"/>
    </row>
    <row r="8057" spans="2:2" x14ac:dyDescent="0.2">
      <c r="B8057"/>
    </row>
    <row r="8058" spans="2:2" x14ac:dyDescent="0.2">
      <c r="B8058"/>
    </row>
    <row r="8059" spans="2:2" x14ac:dyDescent="0.2">
      <c r="B8059"/>
    </row>
    <row r="8060" spans="2:2" x14ac:dyDescent="0.2">
      <c r="B8060"/>
    </row>
    <row r="8061" spans="2:2" x14ac:dyDescent="0.2">
      <c r="B8061"/>
    </row>
    <row r="8062" spans="2:2" x14ac:dyDescent="0.2">
      <c r="B8062"/>
    </row>
    <row r="8063" spans="2:2" x14ac:dyDescent="0.2">
      <c r="B8063"/>
    </row>
    <row r="8064" spans="2:2" x14ac:dyDescent="0.2">
      <c r="B8064"/>
    </row>
    <row r="8065" spans="2:2" x14ac:dyDescent="0.2">
      <c r="B8065"/>
    </row>
    <row r="8066" spans="2:2" x14ac:dyDescent="0.2">
      <c r="B8066"/>
    </row>
    <row r="8067" spans="2:2" x14ac:dyDescent="0.2">
      <c r="B8067"/>
    </row>
    <row r="8068" spans="2:2" x14ac:dyDescent="0.2">
      <c r="B8068"/>
    </row>
    <row r="8069" spans="2:2" x14ac:dyDescent="0.2">
      <c r="B8069"/>
    </row>
    <row r="8070" spans="2:2" x14ac:dyDescent="0.2">
      <c r="B8070"/>
    </row>
    <row r="8071" spans="2:2" x14ac:dyDescent="0.2">
      <c r="B8071"/>
    </row>
    <row r="8072" spans="2:2" x14ac:dyDescent="0.2">
      <c r="B8072"/>
    </row>
    <row r="8073" spans="2:2" x14ac:dyDescent="0.2">
      <c r="B8073"/>
    </row>
    <row r="8074" spans="2:2" x14ac:dyDescent="0.2">
      <c r="B8074"/>
    </row>
    <row r="8075" spans="2:2" x14ac:dyDescent="0.2">
      <c r="B8075"/>
    </row>
    <row r="8076" spans="2:2" x14ac:dyDescent="0.2">
      <c r="B8076"/>
    </row>
    <row r="8077" spans="2:2" x14ac:dyDescent="0.2">
      <c r="B8077"/>
    </row>
    <row r="8078" spans="2:2" x14ac:dyDescent="0.2">
      <c r="B8078"/>
    </row>
    <row r="8079" spans="2:2" x14ac:dyDescent="0.2">
      <c r="B8079"/>
    </row>
    <row r="8080" spans="2:2" x14ac:dyDescent="0.2">
      <c r="B8080"/>
    </row>
    <row r="8081" spans="2:2" x14ac:dyDescent="0.2">
      <c r="B8081"/>
    </row>
    <row r="8082" spans="2:2" x14ac:dyDescent="0.2">
      <c r="B8082"/>
    </row>
    <row r="8083" spans="2:2" x14ac:dyDescent="0.2">
      <c r="B8083"/>
    </row>
    <row r="8084" spans="2:2" x14ac:dyDescent="0.2">
      <c r="B8084"/>
    </row>
    <row r="8085" spans="2:2" x14ac:dyDescent="0.2">
      <c r="B8085"/>
    </row>
    <row r="8086" spans="2:2" x14ac:dyDescent="0.2">
      <c r="B8086"/>
    </row>
    <row r="8087" spans="2:2" x14ac:dyDescent="0.2">
      <c r="B8087"/>
    </row>
    <row r="8088" spans="2:2" x14ac:dyDescent="0.2">
      <c r="B8088"/>
    </row>
    <row r="8089" spans="2:2" x14ac:dyDescent="0.2">
      <c r="B8089"/>
    </row>
    <row r="8090" spans="2:2" x14ac:dyDescent="0.2">
      <c r="B8090"/>
    </row>
    <row r="8091" spans="2:2" x14ac:dyDescent="0.2">
      <c r="B8091"/>
    </row>
    <row r="8092" spans="2:2" x14ac:dyDescent="0.2">
      <c r="B8092"/>
    </row>
    <row r="8093" spans="2:2" x14ac:dyDescent="0.2">
      <c r="B8093"/>
    </row>
    <row r="8094" spans="2:2" x14ac:dyDescent="0.2">
      <c r="B8094"/>
    </row>
    <row r="8095" spans="2:2" x14ac:dyDescent="0.2">
      <c r="B8095"/>
    </row>
    <row r="8096" spans="2:2" x14ac:dyDescent="0.2">
      <c r="B8096"/>
    </row>
    <row r="8097" spans="2:2" x14ac:dyDescent="0.2">
      <c r="B8097"/>
    </row>
    <row r="8098" spans="2:2" x14ac:dyDescent="0.2">
      <c r="B8098"/>
    </row>
    <row r="8099" spans="2:2" x14ac:dyDescent="0.2">
      <c r="B8099"/>
    </row>
    <row r="8100" spans="2:2" x14ac:dyDescent="0.2">
      <c r="B8100"/>
    </row>
    <row r="8101" spans="2:2" x14ac:dyDescent="0.2">
      <c r="B8101"/>
    </row>
    <row r="8102" spans="2:2" x14ac:dyDescent="0.2">
      <c r="B8102"/>
    </row>
    <row r="8103" spans="2:2" x14ac:dyDescent="0.2">
      <c r="B8103"/>
    </row>
    <row r="8104" spans="2:2" x14ac:dyDescent="0.2">
      <c r="B8104"/>
    </row>
    <row r="8105" spans="2:2" x14ac:dyDescent="0.2">
      <c r="B8105"/>
    </row>
    <row r="8106" spans="2:2" x14ac:dyDescent="0.2">
      <c r="B8106"/>
    </row>
    <row r="8107" spans="2:2" x14ac:dyDescent="0.2">
      <c r="B8107"/>
    </row>
    <row r="8108" spans="2:2" x14ac:dyDescent="0.2">
      <c r="B8108"/>
    </row>
    <row r="8109" spans="2:2" x14ac:dyDescent="0.2">
      <c r="B8109"/>
    </row>
    <row r="8110" spans="2:2" x14ac:dyDescent="0.2">
      <c r="B8110"/>
    </row>
    <row r="8111" spans="2:2" x14ac:dyDescent="0.2">
      <c r="B8111"/>
    </row>
    <row r="8112" spans="2:2" x14ac:dyDescent="0.2">
      <c r="B8112"/>
    </row>
    <row r="8113" spans="2:2" x14ac:dyDescent="0.2">
      <c r="B8113"/>
    </row>
    <row r="8114" spans="2:2" x14ac:dyDescent="0.2">
      <c r="B8114"/>
    </row>
    <row r="8115" spans="2:2" x14ac:dyDescent="0.2">
      <c r="B8115"/>
    </row>
    <row r="8116" spans="2:2" x14ac:dyDescent="0.2">
      <c r="B8116"/>
    </row>
    <row r="8117" spans="2:2" x14ac:dyDescent="0.2">
      <c r="B8117"/>
    </row>
    <row r="8118" spans="2:2" x14ac:dyDescent="0.2">
      <c r="B8118"/>
    </row>
    <row r="8119" spans="2:2" x14ac:dyDescent="0.2">
      <c r="B8119"/>
    </row>
    <row r="8120" spans="2:2" x14ac:dyDescent="0.2">
      <c r="B8120"/>
    </row>
    <row r="8121" spans="2:2" x14ac:dyDescent="0.2">
      <c r="B8121"/>
    </row>
    <row r="8122" spans="2:2" x14ac:dyDescent="0.2">
      <c r="B8122"/>
    </row>
    <row r="8123" spans="2:2" x14ac:dyDescent="0.2">
      <c r="B8123"/>
    </row>
    <row r="8124" spans="2:2" x14ac:dyDescent="0.2">
      <c r="B8124"/>
    </row>
    <row r="8125" spans="2:2" x14ac:dyDescent="0.2">
      <c r="B8125"/>
    </row>
    <row r="8126" spans="2:2" x14ac:dyDescent="0.2">
      <c r="B8126"/>
    </row>
    <row r="8127" spans="2:2" x14ac:dyDescent="0.2">
      <c r="B8127"/>
    </row>
    <row r="8128" spans="2:2" x14ac:dyDescent="0.2">
      <c r="B8128"/>
    </row>
    <row r="8129" spans="2:2" x14ac:dyDescent="0.2">
      <c r="B8129"/>
    </row>
    <row r="8130" spans="2:2" x14ac:dyDescent="0.2">
      <c r="B8130"/>
    </row>
    <row r="8131" spans="2:2" x14ac:dyDescent="0.2">
      <c r="B8131"/>
    </row>
    <row r="8132" spans="2:2" x14ac:dyDescent="0.2">
      <c r="B8132"/>
    </row>
    <row r="8133" spans="2:2" x14ac:dyDescent="0.2">
      <c r="B8133"/>
    </row>
    <row r="8134" spans="2:2" x14ac:dyDescent="0.2">
      <c r="B8134"/>
    </row>
    <row r="8135" spans="2:2" x14ac:dyDescent="0.2">
      <c r="B8135"/>
    </row>
    <row r="8136" spans="2:2" x14ac:dyDescent="0.2">
      <c r="B8136"/>
    </row>
    <row r="8137" spans="2:2" x14ac:dyDescent="0.2">
      <c r="B8137"/>
    </row>
    <row r="8138" spans="2:2" x14ac:dyDescent="0.2">
      <c r="B8138"/>
    </row>
    <row r="8139" spans="2:2" x14ac:dyDescent="0.2">
      <c r="B8139"/>
    </row>
    <row r="8140" spans="2:2" x14ac:dyDescent="0.2">
      <c r="B8140"/>
    </row>
    <row r="8141" spans="2:2" x14ac:dyDescent="0.2">
      <c r="B8141"/>
    </row>
    <row r="8142" spans="2:2" x14ac:dyDescent="0.2">
      <c r="B8142"/>
    </row>
    <row r="8143" spans="2:2" x14ac:dyDescent="0.2">
      <c r="B8143"/>
    </row>
    <row r="8144" spans="2:2" x14ac:dyDescent="0.2">
      <c r="B8144"/>
    </row>
    <row r="8145" spans="2:2" x14ac:dyDescent="0.2">
      <c r="B8145"/>
    </row>
    <row r="8146" spans="2:2" x14ac:dyDescent="0.2">
      <c r="B8146"/>
    </row>
    <row r="8147" spans="2:2" x14ac:dyDescent="0.2">
      <c r="B8147"/>
    </row>
    <row r="8148" spans="2:2" x14ac:dyDescent="0.2">
      <c r="B8148"/>
    </row>
    <row r="8149" spans="2:2" x14ac:dyDescent="0.2">
      <c r="B8149"/>
    </row>
    <row r="8150" spans="2:2" x14ac:dyDescent="0.2">
      <c r="B8150"/>
    </row>
    <row r="8151" spans="2:2" x14ac:dyDescent="0.2">
      <c r="B8151"/>
    </row>
    <row r="8152" spans="2:2" x14ac:dyDescent="0.2">
      <c r="B8152"/>
    </row>
    <row r="8153" spans="2:2" x14ac:dyDescent="0.2">
      <c r="B8153"/>
    </row>
    <row r="8154" spans="2:2" x14ac:dyDescent="0.2">
      <c r="B8154"/>
    </row>
    <row r="8155" spans="2:2" x14ac:dyDescent="0.2">
      <c r="B8155"/>
    </row>
    <row r="8156" spans="2:2" x14ac:dyDescent="0.2">
      <c r="B8156"/>
    </row>
    <row r="8157" spans="2:2" x14ac:dyDescent="0.2">
      <c r="B8157"/>
    </row>
    <row r="8158" spans="2:2" x14ac:dyDescent="0.2">
      <c r="B8158"/>
    </row>
    <row r="8159" spans="2:2" x14ac:dyDescent="0.2">
      <c r="B8159"/>
    </row>
    <row r="8160" spans="2:2" x14ac:dyDescent="0.2">
      <c r="B8160"/>
    </row>
    <row r="8161" spans="2:2" x14ac:dyDescent="0.2">
      <c r="B8161"/>
    </row>
    <row r="8162" spans="2:2" x14ac:dyDescent="0.2">
      <c r="B8162"/>
    </row>
    <row r="8163" spans="2:2" x14ac:dyDescent="0.2">
      <c r="B8163"/>
    </row>
    <row r="8164" spans="2:2" x14ac:dyDescent="0.2">
      <c r="B8164"/>
    </row>
    <row r="8165" spans="2:2" x14ac:dyDescent="0.2">
      <c r="B8165"/>
    </row>
    <row r="8166" spans="2:2" x14ac:dyDescent="0.2">
      <c r="B8166"/>
    </row>
    <row r="8167" spans="2:2" x14ac:dyDescent="0.2">
      <c r="B8167"/>
    </row>
    <row r="8168" spans="2:2" x14ac:dyDescent="0.2">
      <c r="B8168"/>
    </row>
    <row r="8169" spans="2:2" x14ac:dyDescent="0.2">
      <c r="B8169"/>
    </row>
    <row r="8170" spans="2:2" x14ac:dyDescent="0.2">
      <c r="B8170"/>
    </row>
    <row r="8171" spans="2:2" x14ac:dyDescent="0.2">
      <c r="B8171"/>
    </row>
    <row r="8172" spans="2:2" x14ac:dyDescent="0.2">
      <c r="B8172"/>
    </row>
    <row r="8173" spans="2:2" x14ac:dyDescent="0.2">
      <c r="B8173"/>
    </row>
    <row r="8174" spans="2:2" x14ac:dyDescent="0.2">
      <c r="B8174"/>
    </row>
    <row r="8175" spans="2:2" x14ac:dyDescent="0.2">
      <c r="B8175"/>
    </row>
    <row r="8176" spans="2:2" x14ac:dyDescent="0.2">
      <c r="B8176"/>
    </row>
    <row r="8177" spans="2:2" x14ac:dyDescent="0.2">
      <c r="B8177"/>
    </row>
    <row r="8178" spans="2:2" x14ac:dyDescent="0.2">
      <c r="B8178"/>
    </row>
    <row r="8179" spans="2:2" x14ac:dyDescent="0.2">
      <c r="B8179"/>
    </row>
    <row r="8180" spans="2:2" x14ac:dyDescent="0.2">
      <c r="B8180"/>
    </row>
    <row r="8181" spans="2:2" x14ac:dyDescent="0.2">
      <c r="B8181"/>
    </row>
    <row r="8182" spans="2:2" x14ac:dyDescent="0.2">
      <c r="B8182"/>
    </row>
    <row r="8183" spans="2:2" x14ac:dyDescent="0.2">
      <c r="B8183"/>
    </row>
    <row r="8184" spans="2:2" x14ac:dyDescent="0.2">
      <c r="B8184"/>
    </row>
    <row r="8185" spans="2:2" x14ac:dyDescent="0.2">
      <c r="B8185"/>
    </row>
    <row r="8186" spans="2:2" x14ac:dyDescent="0.2">
      <c r="B8186"/>
    </row>
    <row r="8187" spans="2:2" x14ac:dyDescent="0.2">
      <c r="B8187"/>
    </row>
    <row r="8188" spans="2:2" x14ac:dyDescent="0.2">
      <c r="B8188"/>
    </row>
    <row r="8189" spans="2:2" x14ac:dyDescent="0.2">
      <c r="B8189"/>
    </row>
    <row r="8190" spans="2:2" x14ac:dyDescent="0.2">
      <c r="B8190"/>
    </row>
    <row r="8191" spans="2:2" x14ac:dyDescent="0.2">
      <c r="B8191"/>
    </row>
    <row r="8192" spans="2:2" x14ac:dyDescent="0.2">
      <c r="B8192"/>
    </row>
    <row r="8193" spans="2:2" x14ac:dyDescent="0.2">
      <c r="B8193"/>
    </row>
    <row r="8194" spans="2:2" x14ac:dyDescent="0.2">
      <c r="B8194"/>
    </row>
    <row r="8195" spans="2:2" x14ac:dyDescent="0.2">
      <c r="B8195"/>
    </row>
    <row r="8196" spans="2:2" x14ac:dyDescent="0.2">
      <c r="B8196"/>
    </row>
    <row r="8197" spans="2:2" x14ac:dyDescent="0.2">
      <c r="B8197"/>
    </row>
    <row r="8198" spans="2:2" x14ac:dyDescent="0.2">
      <c r="B8198"/>
    </row>
    <row r="8199" spans="2:2" x14ac:dyDescent="0.2">
      <c r="B8199"/>
    </row>
    <row r="8200" spans="2:2" x14ac:dyDescent="0.2">
      <c r="B8200"/>
    </row>
    <row r="8201" spans="2:2" x14ac:dyDescent="0.2">
      <c r="B8201"/>
    </row>
    <row r="8202" spans="2:2" x14ac:dyDescent="0.2">
      <c r="B8202"/>
    </row>
    <row r="8203" spans="2:2" x14ac:dyDescent="0.2">
      <c r="B8203"/>
    </row>
    <row r="8204" spans="2:2" x14ac:dyDescent="0.2">
      <c r="B8204"/>
    </row>
    <row r="8205" spans="2:2" x14ac:dyDescent="0.2">
      <c r="B8205"/>
    </row>
    <row r="8206" spans="2:2" x14ac:dyDescent="0.2">
      <c r="B8206"/>
    </row>
    <row r="8207" spans="2:2" x14ac:dyDescent="0.2">
      <c r="B8207"/>
    </row>
    <row r="8208" spans="2:2" x14ac:dyDescent="0.2">
      <c r="B8208"/>
    </row>
    <row r="8209" spans="2:2" x14ac:dyDescent="0.2">
      <c r="B8209"/>
    </row>
    <row r="8210" spans="2:2" x14ac:dyDescent="0.2">
      <c r="B8210"/>
    </row>
    <row r="8211" spans="2:2" x14ac:dyDescent="0.2">
      <c r="B8211"/>
    </row>
    <row r="8212" spans="2:2" x14ac:dyDescent="0.2">
      <c r="B8212"/>
    </row>
    <row r="8213" spans="2:2" x14ac:dyDescent="0.2">
      <c r="B8213"/>
    </row>
    <row r="8214" spans="2:2" x14ac:dyDescent="0.2">
      <c r="B8214"/>
    </row>
    <row r="8215" spans="2:2" x14ac:dyDescent="0.2">
      <c r="B8215"/>
    </row>
    <row r="8216" spans="2:2" x14ac:dyDescent="0.2">
      <c r="B8216"/>
    </row>
    <row r="8217" spans="2:2" x14ac:dyDescent="0.2">
      <c r="B8217"/>
    </row>
    <row r="8218" spans="2:2" x14ac:dyDescent="0.2">
      <c r="B8218"/>
    </row>
    <row r="8219" spans="2:2" x14ac:dyDescent="0.2">
      <c r="B8219"/>
    </row>
    <row r="8220" spans="2:2" x14ac:dyDescent="0.2">
      <c r="B8220"/>
    </row>
    <row r="8221" spans="2:2" x14ac:dyDescent="0.2">
      <c r="B8221"/>
    </row>
    <row r="8222" spans="2:2" x14ac:dyDescent="0.2">
      <c r="B8222"/>
    </row>
    <row r="8223" spans="2:2" x14ac:dyDescent="0.2">
      <c r="B8223"/>
    </row>
    <row r="8224" spans="2:2" x14ac:dyDescent="0.2">
      <c r="B8224"/>
    </row>
    <row r="8225" spans="2:2" x14ac:dyDescent="0.2">
      <c r="B8225"/>
    </row>
    <row r="8226" spans="2:2" x14ac:dyDescent="0.2">
      <c r="B8226"/>
    </row>
    <row r="8227" spans="2:2" x14ac:dyDescent="0.2">
      <c r="B8227"/>
    </row>
    <row r="8228" spans="2:2" x14ac:dyDescent="0.2">
      <c r="B8228"/>
    </row>
    <row r="8229" spans="2:2" x14ac:dyDescent="0.2">
      <c r="B8229"/>
    </row>
    <row r="8230" spans="2:2" x14ac:dyDescent="0.2">
      <c r="B8230"/>
    </row>
    <row r="8231" spans="2:2" x14ac:dyDescent="0.2">
      <c r="B8231"/>
    </row>
    <row r="8232" spans="2:2" x14ac:dyDescent="0.2">
      <c r="B8232"/>
    </row>
    <row r="8233" spans="2:2" x14ac:dyDescent="0.2">
      <c r="B8233"/>
    </row>
    <row r="8234" spans="2:2" x14ac:dyDescent="0.2">
      <c r="B8234"/>
    </row>
    <row r="8235" spans="2:2" x14ac:dyDescent="0.2">
      <c r="B8235"/>
    </row>
    <row r="8236" spans="2:2" x14ac:dyDescent="0.2">
      <c r="B8236"/>
    </row>
    <row r="8237" spans="2:2" x14ac:dyDescent="0.2">
      <c r="B8237"/>
    </row>
    <row r="8238" spans="2:2" x14ac:dyDescent="0.2">
      <c r="B8238"/>
    </row>
    <row r="8239" spans="2:2" x14ac:dyDescent="0.2">
      <c r="B8239"/>
    </row>
    <row r="8240" spans="2:2" x14ac:dyDescent="0.2">
      <c r="B8240"/>
    </row>
    <row r="8241" spans="2:2" x14ac:dyDescent="0.2">
      <c r="B8241"/>
    </row>
    <row r="8242" spans="2:2" x14ac:dyDescent="0.2">
      <c r="B8242"/>
    </row>
    <row r="8243" spans="2:2" x14ac:dyDescent="0.2">
      <c r="B8243"/>
    </row>
    <row r="8244" spans="2:2" x14ac:dyDescent="0.2">
      <c r="B8244"/>
    </row>
    <row r="8245" spans="2:2" x14ac:dyDescent="0.2">
      <c r="B8245"/>
    </row>
    <row r="8246" spans="2:2" x14ac:dyDescent="0.2">
      <c r="B8246"/>
    </row>
    <row r="8247" spans="2:2" x14ac:dyDescent="0.2">
      <c r="B8247"/>
    </row>
    <row r="8248" spans="2:2" x14ac:dyDescent="0.2">
      <c r="B8248"/>
    </row>
    <row r="8249" spans="2:2" x14ac:dyDescent="0.2">
      <c r="B8249"/>
    </row>
    <row r="8250" spans="2:2" x14ac:dyDescent="0.2">
      <c r="B8250"/>
    </row>
    <row r="8251" spans="2:2" x14ac:dyDescent="0.2">
      <c r="B8251"/>
    </row>
    <row r="8252" spans="2:2" x14ac:dyDescent="0.2">
      <c r="B8252"/>
    </row>
    <row r="8253" spans="2:2" x14ac:dyDescent="0.2">
      <c r="B8253"/>
    </row>
    <row r="8254" spans="2:2" x14ac:dyDescent="0.2">
      <c r="B8254"/>
    </row>
    <row r="8255" spans="2:2" x14ac:dyDescent="0.2">
      <c r="B8255"/>
    </row>
    <row r="8256" spans="2:2" x14ac:dyDescent="0.2">
      <c r="B8256"/>
    </row>
    <row r="8257" spans="2:2" x14ac:dyDescent="0.2">
      <c r="B8257"/>
    </row>
    <row r="8258" spans="2:2" x14ac:dyDescent="0.2">
      <c r="B8258"/>
    </row>
    <row r="8259" spans="2:2" x14ac:dyDescent="0.2">
      <c r="B8259"/>
    </row>
    <row r="8260" spans="2:2" x14ac:dyDescent="0.2">
      <c r="B8260"/>
    </row>
    <row r="8261" spans="2:2" x14ac:dyDescent="0.2">
      <c r="B8261"/>
    </row>
    <row r="8262" spans="2:2" x14ac:dyDescent="0.2">
      <c r="B8262"/>
    </row>
    <row r="8263" spans="2:2" x14ac:dyDescent="0.2">
      <c r="B8263"/>
    </row>
    <row r="8264" spans="2:2" x14ac:dyDescent="0.2">
      <c r="B8264"/>
    </row>
    <row r="8265" spans="2:2" x14ac:dyDescent="0.2">
      <c r="B8265"/>
    </row>
    <row r="8266" spans="2:2" x14ac:dyDescent="0.2">
      <c r="B8266"/>
    </row>
    <row r="8267" spans="2:2" x14ac:dyDescent="0.2">
      <c r="B8267"/>
    </row>
    <row r="8268" spans="2:2" x14ac:dyDescent="0.2">
      <c r="B8268"/>
    </row>
    <row r="8269" spans="2:2" x14ac:dyDescent="0.2">
      <c r="B8269"/>
    </row>
    <row r="8270" spans="2:2" x14ac:dyDescent="0.2">
      <c r="B8270"/>
    </row>
    <row r="8271" spans="2:2" x14ac:dyDescent="0.2">
      <c r="B8271"/>
    </row>
    <row r="8272" spans="2:2" x14ac:dyDescent="0.2">
      <c r="B8272"/>
    </row>
    <row r="8273" spans="2:2" x14ac:dyDescent="0.2">
      <c r="B8273"/>
    </row>
    <row r="8274" spans="2:2" x14ac:dyDescent="0.2">
      <c r="B8274"/>
    </row>
    <row r="8275" spans="2:2" x14ac:dyDescent="0.2">
      <c r="B8275"/>
    </row>
    <row r="8276" spans="2:2" x14ac:dyDescent="0.2">
      <c r="B8276"/>
    </row>
    <row r="8277" spans="2:2" x14ac:dyDescent="0.2">
      <c r="B8277"/>
    </row>
    <row r="8278" spans="2:2" x14ac:dyDescent="0.2">
      <c r="B8278"/>
    </row>
    <row r="8279" spans="2:2" x14ac:dyDescent="0.2">
      <c r="B8279"/>
    </row>
    <row r="8280" spans="2:2" x14ac:dyDescent="0.2">
      <c r="B8280"/>
    </row>
    <row r="8281" spans="2:2" x14ac:dyDescent="0.2">
      <c r="B8281"/>
    </row>
    <row r="8282" spans="2:2" x14ac:dyDescent="0.2">
      <c r="B8282"/>
    </row>
    <row r="8283" spans="2:2" x14ac:dyDescent="0.2">
      <c r="B8283"/>
    </row>
    <row r="8284" spans="2:2" x14ac:dyDescent="0.2">
      <c r="B8284"/>
    </row>
    <row r="8285" spans="2:2" x14ac:dyDescent="0.2">
      <c r="B8285"/>
    </row>
    <row r="8286" spans="2:2" x14ac:dyDescent="0.2">
      <c r="B8286"/>
    </row>
    <row r="8287" spans="2:2" x14ac:dyDescent="0.2">
      <c r="B8287"/>
    </row>
    <row r="8288" spans="2:2" x14ac:dyDescent="0.2">
      <c r="B8288"/>
    </row>
    <row r="8289" spans="2:2" x14ac:dyDescent="0.2">
      <c r="B8289"/>
    </row>
    <row r="8290" spans="2:2" x14ac:dyDescent="0.2">
      <c r="B8290"/>
    </row>
    <row r="8291" spans="2:2" x14ac:dyDescent="0.2">
      <c r="B8291"/>
    </row>
    <row r="8292" spans="2:2" x14ac:dyDescent="0.2">
      <c r="B8292"/>
    </row>
    <row r="8293" spans="2:2" x14ac:dyDescent="0.2">
      <c r="B8293"/>
    </row>
    <row r="8294" spans="2:2" x14ac:dyDescent="0.2">
      <c r="B8294"/>
    </row>
    <row r="8295" spans="2:2" x14ac:dyDescent="0.2">
      <c r="B8295"/>
    </row>
    <row r="8296" spans="2:2" x14ac:dyDescent="0.2">
      <c r="B8296"/>
    </row>
    <row r="8297" spans="2:2" x14ac:dyDescent="0.2">
      <c r="B8297"/>
    </row>
    <row r="8298" spans="2:2" x14ac:dyDescent="0.2">
      <c r="B8298"/>
    </row>
    <row r="8299" spans="2:2" x14ac:dyDescent="0.2">
      <c r="B8299"/>
    </row>
    <row r="8300" spans="2:2" x14ac:dyDescent="0.2">
      <c r="B8300"/>
    </row>
    <row r="8301" spans="2:2" x14ac:dyDescent="0.2">
      <c r="B8301"/>
    </row>
    <row r="8302" spans="2:2" x14ac:dyDescent="0.2">
      <c r="B8302"/>
    </row>
    <row r="8303" spans="2:2" x14ac:dyDescent="0.2">
      <c r="B8303"/>
    </row>
    <row r="8304" spans="2:2" x14ac:dyDescent="0.2">
      <c r="B8304"/>
    </row>
    <row r="8305" spans="2:2" x14ac:dyDescent="0.2">
      <c r="B8305"/>
    </row>
    <row r="8306" spans="2:2" x14ac:dyDescent="0.2">
      <c r="B8306"/>
    </row>
    <row r="8307" spans="2:2" x14ac:dyDescent="0.2">
      <c r="B8307"/>
    </row>
    <row r="8308" spans="2:2" x14ac:dyDescent="0.2">
      <c r="B8308"/>
    </row>
    <row r="8309" spans="2:2" x14ac:dyDescent="0.2">
      <c r="B8309"/>
    </row>
    <row r="8310" spans="2:2" x14ac:dyDescent="0.2">
      <c r="B8310"/>
    </row>
    <row r="8311" spans="2:2" x14ac:dyDescent="0.2">
      <c r="B8311"/>
    </row>
    <row r="8312" spans="2:2" x14ac:dyDescent="0.2">
      <c r="B8312"/>
    </row>
    <row r="8313" spans="2:2" x14ac:dyDescent="0.2">
      <c r="B8313"/>
    </row>
    <row r="8314" spans="2:2" x14ac:dyDescent="0.2">
      <c r="B8314"/>
    </row>
    <row r="8315" spans="2:2" x14ac:dyDescent="0.2">
      <c r="B8315"/>
    </row>
    <row r="8316" spans="2:2" x14ac:dyDescent="0.2">
      <c r="B8316"/>
    </row>
    <row r="8317" spans="2:2" x14ac:dyDescent="0.2">
      <c r="B8317"/>
    </row>
    <row r="8318" spans="2:2" x14ac:dyDescent="0.2">
      <c r="B8318"/>
    </row>
    <row r="8319" spans="2:2" x14ac:dyDescent="0.2">
      <c r="B8319"/>
    </row>
    <row r="8320" spans="2:2" x14ac:dyDescent="0.2">
      <c r="B8320"/>
    </row>
    <row r="8321" spans="2:2" x14ac:dyDescent="0.2">
      <c r="B8321"/>
    </row>
    <row r="8322" spans="2:2" x14ac:dyDescent="0.2">
      <c r="B8322"/>
    </row>
    <row r="8323" spans="2:2" x14ac:dyDescent="0.2">
      <c r="B8323"/>
    </row>
    <row r="8324" spans="2:2" x14ac:dyDescent="0.2">
      <c r="B8324"/>
    </row>
    <row r="8325" spans="2:2" x14ac:dyDescent="0.2">
      <c r="B8325"/>
    </row>
    <row r="8326" spans="2:2" x14ac:dyDescent="0.2">
      <c r="B8326"/>
    </row>
    <row r="8327" spans="2:2" x14ac:dyDescent="0.2">
      <c r="B8327"/>
    </row>
    <row r="8328" spans="2:2" x14ac:dyDescent="0.2">
      <c r="B8328"/>
    </row>
    <row r="8329" spans="2:2" x14ac:dyDescent="0.2">
      <c r="B8329"/>
    </row>
    <row r="8330" spans="2:2" x14ac:dyDescent="0.2">
      <c r="B8330"/>
    </row>
    <row r="8331" spans="2:2" x14ac:dyDescent="0.2">
      <c r="B8331"/>
    </row>
    <row r="8332" spans="2:2" x14ac:dyDescent="0.2">
      <c r="B8332"/>
    </row>
    <row r="8333" spans="2:2" x14ac:dyDescent="0.2">
      <c r="B8333"/>
    </row>
    <row r="8334" spans="2:2" x14ac:dyDescent="0.2">
      <c r="B8334"/>
    </row>
    <row r="8335" spans="2:2" x14ac:dyDescent="0.2">
      <c r="B8335"/>
    </row>
    <row r="8336" spans="2:2" x14ac:dyDescent="0.2">
      <c r="B8336"/>
    </row>
    <row r="8337" spans="2:2" x14ac:dyDescent="0.2">
      <c r="B8337"/>
    </row>
    <row r="8338" spans="2:2" x14ac:dyDescent="0.2">
      <c r="B8338"/>
    </row>
    <row r="8339" spans="2:2" x14ac:dyDescent="0.2">
      <c r="B8339"/>
    </row>
    <row r="8340" spans="2:2" x14ac:dyDescent="0.2">
      <c r="B8340"/>
    </row>
    <row r="8341" spans="2:2" x14ac:dyDescent="0.2">
      <c r="B8341"/>
    </row>
    <row r="8342" spans="2:2" x14ac:dyDescent="0.2">
      <c r="B8342"/>
    </row>
    <row r="8343" spans="2:2" x14ac:dyDescent="0.2">
      <c r="B8343"/>
    </row>
    <row r="8344" spans="2:2" x14ac:dyDescent="0.2">
      <c r="B8344"/>
    </row>
    <row r="8345" spans="2:2" x14ac:dyDescent="0.2">
      <c r="B8345"/>
    </row>
    <row r="8346" spans="2:2" x14ac:dyDescent="0.2">
      <c r="B8346"/>
    </row>
    <row r="8347" spans="2:2" x14ac:dyDescent="0.2">
      <c r="B8347"/>
    </row>
    <row r="8348" spans="2:2" x14ac:dyDescent="0.2">
      <c r="B8348"/>
    </row>
    <row r="8349" spans="2:2" x14ac:dyDescent="0.2">
      <c r="B8349"/>
    </row>
    <row r="8350" spans="2:2" x14ac:dyDescent="0.2">
      <c r="B8350"/>
    </row>
    <row r="8351" spans="2:2" x14ac:dyDescent="0.2">
      <c r="B8351"/>
    </row>
    <row r="8352" spans="2:2" x14ac:dyDescent="0.2">
      <c r="B8352"/>
    </row>
    <row r="8353" spans="2:2" x14ac:dyDescent="0.2">
      <c r="B8353"/>
    </row>
    <row r="8354" spans="2:2" x14ac:dyDescent="0.2">
      <c r="B8354"/>
    </row>
    <row r="8355" spans="2:2" x14ac:dyDescent="0.2">
      <c r="B8355"/>
    </row>
    <row r="8356" spans="2:2" x14ac:dyDescent="0.2">
      <c r="B8356"/>
    </row>
    <row r="8357" spans="2:2" x14ac:dyDescent="0.2">
      <c r="B8357"/>
    </row>
    <row r="8358" spans="2:2" x14ac:dyDescent="0.2">
      <c r="B8358"/>
    </row>
    <row r="8359" spans="2:2" x14ac:dyDescent="0.2">
      <c r="B8359"/>
    </row>
    <row r="8360" spans="2:2" x14ac:dyDescent="0.2">
      <c r="B8360"/>
    </row>
    <row r="8361" spans="2:2" x14ac:dyDescent="0.2">
      <c r="B8361"/>
    </row>
    <row r="8362" spans="2:2" x14ac:dyDescent="0.2">
      <c r="B8362"/>
    </row>
    <row r="8363" spans="2:2" x14ac:dyDescent="0.2">
      <c r="B8363"/>
    </row>
    <row r="8364" spans="2:2" x14ac:dyDescent="0.2">
      <c r="B8364"/>
    </row>
    <row r="8365" spans="2:2" x14ac:dyDescent="0.2">
      <c r="B8365"/>
    </row>
    <row r="8366" spans="2:2" x14ac:dyDescent="0.2">
      <c r="B8366"/>
    </row>
    <row r="8367" spans="2:2" x14ac:dyDescent="0.2">
      <c r="B8367"/>
    </row>
    <row r="8368" spans="2:2" x14ac:dyDescent="0.2">
      <c r="B8368"/>
    </row>
    <row r="8369" spans="2:2" x14ac:dyDescent="0.2">
      <c r="B8369"/>
    </row>
    <row r="8370" spans="2:2" x14ac:dyDescent="0.2">
      <c r="B8370"/>
    </row>
    <row r="8371" spans="2:2" x14ac:dyDescent="0.2">
      <c r="B8371"/>
    </row>
    <row r="8372" spans="2:2" x14ac:dyDescent="0.2">
      <c r="B8372"/>
    </row>
    <row r="8373" spans="2:2" x14ac:dyDescent="0.2">
      <c r="B8373"/>
    </row>
    <row r="8374" spans="2:2" x14ac:dyDescent="0.2">
      <c r="B8374"/>
    </row>
    <row r="8375" spans="2:2" x14ac:dyDescent="0.2">
      <c r="B8375"/>
    </row>
    <row r="8376" spans="2:2" x14ac:dyDescent="0.2">
      <c r="B8376"/>
    </row>
    <row r="8377" spans="2:2" x14ac:dyDescent="0.2">
      <c r="B8377"/>
    </row>
    <row r="8378" spans="2:2" x14ac:dyDescent="0.2">
      <c r="B8378"/>
    </row>
    <row r="8379" spans="2:2" x14ac:dyDescent="0.2">
      <c r="B8379"/>
    </row>
    <row r="8380" spans="2:2" x14ac:dyDescent="0.2">
      <c r="B8380"/>
    </row>
    <row r="8381" spans="2:2" x14ac:dyDescent="0.2">
      <c r="B8381"/>
    </row>
    <row r="8382" spans="2:2" x14ac:dyDescent="0.2">
      <c r="B8382"/>
    </row>
    <row r="8383" spans="2:2" x14ac:dyDescent="0.2">
      <c r="B8383"/>
    </row>
    <row r="8384" spans="2:2" x14ac:dyDescent="0.2">
      <c r="B8384"/>
    </row>
    <row r="8385" spans="2:2" x14ac:dyDescent="0.2">
      <c r="B8385"/>
    </row>
    <row r="8386" spans="2:2" x14ac:dyDescent="0.2">
      <c r="B8386"/>
    </row>
    <row r="8387" spans="2:2" x14ac:dyDescent="0.2">
      <c r="B8387"/>
    </row>
    <row r="8388" spans="2:2" x14ac:dyDescent="0.2">
      <c r="B8388"/>
    </row>
    <row r="8389" spans="2:2" x14ac:dyDescent="0.2">
      <c r="B8389"/>
    </row>
    <row r="8390" spans="2:2" x14ac:dyDescent="0.2">
      <c r="B8390"/>
    </row>
    <row r="8391" spans="2:2" x14ac:dyDescent="0.2">
      <c r="B8391"/>
    </row>
    <row r="8392" spans="2:2" x14ac:dyDescent="0.2">
      <c r="B8392"/>
    </row>
    <row r="8393" spans="2:2" x14ac:dyDescent="0.2">
      <c r="B8393"/>
    </row>
    <row r="8394" spans="2:2" x14ac:dyDescent="0.2">
      <c r="B8394"/>
    </row>
    <row r="8395" spans="2:2" x14ac:dyDescent="0.2">
      <c r="B8395"/>
    </row>
    <row r="8396" spans="2:2" x14ac:dyDescent="0.2">
      <c r="B8396"/>
    </row>
    <row r="8397" spans="2:2" x14ac:dyDescent="0.2">
      <c r="B8397"/>
    </row>
    <row r="8398" spans="2:2" x14ac:dyDescent="0.2">
      <c r="B8398"/>
    </row>
    <row r="8399" spans="2:2" x14ac:dyDescent="0.2">
      <c r="B8399"/>
    </row>
    <row r="8400" spans="2:2" x14ac:dyDescent="0.2">
      <c r="B8400"/>
    </row>
    <row r="8401" spans="2:2" x14ac:dyDescent="0.2">
      <c r="B8401"/>
    </row>
    <row r="8402" spans="2:2" x14ac:dyDescent="0.2">
      <c r="B8402"/>
    </row>
    <row r="8403" spans="2:2" x14ac:dyDescent="0.2">
      <c r="B8403"/>
    </row>
    <row r="8404" spans="2:2" x14ac:dyDescent="0.2">
      <c r="B8404"/>
    </row>
    <row r="8405" spans="2:2" x14ac:dyDescent="0.2">
      <c r="B8405"/>
    </row>
    <row r="8406" spans="2:2" x14ac:dyDescent="0.2">
      <c r="B8406"/>
    </row>
    <row r="8407" spans="2:2" x14ac:dyDescent="0.2">
      <c r="B8407"/>
    </row>
    <row r="8408" spans="2:2" x14ac:dyDescent="0.2">
      <c r="B8408"/>
    </row>
    <row r="8409" spans="2:2" x14ac:dyDescent="0.2">
      <c r="B8409"/>
    </row>
    <row r="8410" spans="2:2" x14ac:dyDescent="0.2">
      <c r="B8410"/>
    </row>
    <row r="8411" spans="2:2" x14ac:dyDescent="0.2">
      <c r="B8411"/>
    </row>
    <row r="8412" spans="2:2" x14ac:dyDescent="0.2">
      <c r="B8412"/>
    </row>
    <row r="8413" spans="2:2" x14ac:dyDescent="0.2">
      <c r="B8413"/>
    </row>
    <row r="8414" spans="2:2" x14ac:dyDescent="0.2">
      <c r="B8414"/>
    </row>
    <row r="8415" spans="2:2" x14ac:dyDescent="0.2">
      <c r="B8415"/>
    </row>
    <row r="8416" spans="2:2" x14ac:dyDescent="0.2">
      <c r="B8416"/>
    </row>
    <row r="8417" spans="2:2" x14ac:dyDescent="0.2">
      <c r="B8417"/>
    </row>
    <row r="8418" spans="2:2" x14ac:dyDescent="0.2">
      <c r="B8418"/>
    </row>
    <row r="8419" spans="2:2" x14ac:dyDescent="0.2">
      <c r="B8419"/>
    </row>
    <row r="8420" spans="2:2" x14ac:dyDescent="0.2">
      <c r="B8420"/>
    </row>
    <row r="8421" spans="2:2" x14ac:dyDescent="0.2">
      <c r="B8421"/>
    </row>
    <row r="8422" spans="2:2" x14ac:dyDescent="0.2">
      <c r="B8422"/>
    </row>
    <row r="8423" spans="2:2" x14ac:dyDescent="0.2">
      <c r="B8423"/>
    </row>
    <row r="8424" spans="2:2" x14ac:dyDescent="0.2">
      <c r="B8424"/>
    </row>
    <row r="8425" spans="2:2" x14ac:dyDescent="0.2">
      <c r="B8425"/>
    </row>
    <row r="8426" spans="2:2" x14ac:dyDescent="0.2">
      <c r="B8426"/>
    </row>
    <row r="8427" spans="2:2" x14ac:dyDescent="0.2">
      <c r="B8427"/>
    </row>
    <row r="8428" spans="2:2" x14ac:dyDescent="0.2">
      <c r="B8428"/>
    </row>
    <row r="8429" spans="2:2" x14ac:dyDescent="0.2">
      <c r="B8429"/>
    </row>
    <row r="8430" spans="2:2" x14ac:dyDescent="0.2">
      <c r="B8430"/>
    </row>
    <row r="8431" spans="2:2" x14ac:dyDescent="0.2">
      <c r="B8431"/>
    </row>
    <row r="8432" spans="2:2" x14ac:dyDescent="0.2">
      <c r="B8432"/>
    </row>
    <row r="8433" spans="2:2" x14ac:dyDescent="0.2">
      <c r="B8433"/>
    </row>
    <row r="8434" spans="2:2" x14ac:dyDescent="0.2">
      <c r="B8434"/>
    </row>
    <row r="8435" spans="2:2" x14ac:dyDescent="0.2">
      <c r="B8435"/>
    </row>
    <row r="8436" spans="2:2" x14ac:dyDescent="0.2">
      <c r="B8436"/>
    </row>
    <row r="8437" spans="2:2" x14ac:dyDescent="0.2">
      <c r="B8437"/>
    </row>
    <row r="8438" spans="2:2" x14ac:dyDescent="0.2">
      <c r="B8438"/>
    </row>
    <row r="8439" spans="2:2" x14ac:dyDescent="0.2">
      <c r="B8439"/>
    </row>
    <row r="8440" spans="2:2" x14ac:dyDescent="0.2">
      <c r="B8440"/>
    </row>
    <row r="8441" spans="2:2" x14ac:dyDescent="0.2">
      <c r="B8441"/>
    </row>
    <row r="8442" spans="2:2" x14ac:dyDescent="0.2">
      <c r="B8442"/>
    </row>
    <row r="8443" spans="2:2" x14ac:dyDescent="0.2">
      <c r="B8443"/>
    </row>
    <row r="8444" spans="2:2" x14ac:dyDescent="0.2">
      <c r="B8444"/>
    </row>
    <row r="8445" spans="2:2" x14ac:dyDescent="0.2">
      <c r="B8445"/>
    </row>
    <row r="8446" spans="2:2" x14ac:dyDescent="0.2">
      <c r="B8446"/>
    </row>
    <row r="8447" spans="2:2" x14ac:dyDescent="0.2">
      <c r="B8447"/>
    </row>
    <row r="8448" spans="2:2" x14ac:dyDescent="0.2">
      <c r="B8448"/>
    </row>
    <row r="8449" spans="2:2" x14ac:dyDescent="0.2">
      <c r="B8449"/>
    </row>
    <row r="8450" spans="2:2" x14ac:dyDescent="0.2">
      <c r="B8450"/>
    </row>
    <row r="8451" spans="2:2" x14ac:dyDescent="0.2">
      <c r="B8451"/>
    </row>
    <row r="8452" spans="2:2" x14ac:dyDescent="0.2">
      <c r="B8452"/>
    </row>
    <row r="8453" spans="2:2" x14ac:dyDescent="0.2">
      <c r="B8453"/>
    </row>
    <row r="8454" spans="2:2" x14ac:dyDescent="0.2">
      <c r="B8454"/>
    </row>
    <row r="8455" spans="2:2" x14ac:dyDescent="0.2">
      <c r="B8455"/>
    </row>
    <row r="8456" spans="2:2" x14ac:dyDescent="0.2">
      <c r="B8456"/>
    </row>
    <row r="8457" spans="2:2" x14ac:dyDescent="0.2">
      <c r="B8457"/>
    </row>
    <row r="8458" spans="2:2" x14ac:dyDescent="0.2">
      <c r="B8458"/>
    </row>
    <row r="8459" spans="2:2" x14ac:dyDescent="0.2">
      <c r="B8459"/>
    </row>
    <row r="8460" spans="2:2" x14ac:dyDescent="0.2">
      <c r="B8460"/>
    </row>
    <row r="8461" spans="2:2" x14ac:dyDescent="0.2">
      <c r="B8461"/>
    </row>
    <row r="8462" spans="2:2" x14ac:dyDescent="0.2">
      <c r="B8462"/>
    </row>
    <row r="8463" spans="2:2" x14ac:dyDescent="0.2">
      <c r="B8463"/>
    </row>
    <row r="8464" spans="2:2" x14ac:dyDescent="0.2">
      <c r="B8464"/>
    </row>
    <row r="8465" spans="2:2" x14ac:dyDescent="0.2">
      <c r="B8465"/>
    </row>
    <row r="8466" spans="2:2" x14ac:dyDescent="0.2">
      <c r="B8466"/>
    </row>
    <row r="8467" spans="2:2" x14ac:dyDescent="0.2">
      <c r="B8467"/>
    </row>
    <row r="8468" spans="2:2" x14ac:dyDescent="0.2">
      <c r="B8468"/>
    </row>
    <row r="8469" spans="2:2" x14ac:dyDescent="0.2">
      <c r="B8469"/>
    </row>
    <row r="8470" spans="2:2" x14ac:dyDescent="0.2">
      <c r="B8470"/>
    </row>
    <row r="8471" spans="2:2" x14ac:dyDescent="0.2">
      <c r="B8471"/>
    </row>
    <row r="8472" spans="2:2" x14ac:dyDescent="0.2">
      <c r="B8472"/>
    </row>
    <row r="8473" spans="2:2" x14ac:dyDescent="0.2">
      <c r="B8473"/>
    </row>
    <row r="8474" spans="2:2" x14ac:dyDescent="0.2">
      <c r="B8474"/>
    </row>
    <row r="8475" spans="2:2" x14ac:dyDescent="0.2">
      <c r="B8475"/>
    </row>
    <row r="8476" spans="2:2" x14ac:dyDescent="0.2">
      <c r="B8476"/>
    </row>
    <row r="8477" spans="2:2" x14ac:dyDescent="0.2">
      <c r="B8477"/>
    </row>
    <row r="8478" spans="2:2" x14ac:dyDescent="0.2">
      <c r="B8478"/>
    </row>
    <row r="8479" spans="2:2" x14ac:dyDescent="0.2">
      <c r="B8479"/>
    </row>
    <row r="8480" spans="2:2" x14ac:dyDescent="0.2">
      <c r="B8480"/>
    </row>
    <row r="8481" spans="2:2" x14ac:dyDescent="0.2">
      <c r="B8481"/>
    </row>
    <row r="8482" spans="2:2" x14ac:dyDescent="0.2">
      <c r="B8482"/>
    </row>
    <row r="8483" spans="2:2" x14ac:dyDescent="0.2">
      <c r="B8483"/>
    </row>
    <row r="8484" spans="2:2" x14ac:dyDescent="0.2">
      <c r="B8484"/>
    </row>
    <row r="8485" spans="2:2" x14ac:dyDescent="0.2">
      <c r="B8485"/>
    </row>
    <row r="8486" spans="2:2" x14ac:dyDescent="0.2">
      <c r="B8486"/>
    </row>
    <row r="8487" spans="2:2" x14ac:dyDescent="0.2">
      <c r="B8487"/>
    </row>
    <row r="8488" spans="2:2" x14ac:dyDescent="0.2">
      <c r="B8488"/>
    </row>
    <row r="8489" spans="2:2" x14ac:dyDescent="0.2">
      <c r="B8489"/>
    </row>
    <row r="8490" spans="2:2" x14ac:dyDescent="0.2">
      <c r="B8490"/>
    </row>
    <row r="8491" spans="2:2" x14ac:dyDescent="0.2">
      <c r="B8491"/>
    </row>
    <row r="8492" spans="2:2" x14ac:dyDescent="0.2">
      <c r="B8492"/>
    </row>
    <row r="8493" spans="2:2" x14ac:dyDescent="0.2">
      <c r="B8493"/>
    </row>
    <row r="8494" spans="2:2" x14ac:dyDescent="0.2">
      <c r="B8494"/>
    </row>
    <row r="8495" spans="2:2" x14ac:dyDescent="0.2">
      <c r="B8495"/>
    </row>
    <row r="8496" spans="2:2" x14ac:dyDescent="0.2">
      <c r="B8496"/>
    </row>
    <row r="8497" spans="2:2" x14ac:dyDescent="0.2">
      <c r="B8497"/>
    </row>
    <row r="8498" spans="2:2" x14ac:dyDescent="0.2">
      <c r="B8498"/>
    </row>
    <row r="8499" spans="2:2" x14ac:dyDescent="0.2">
      <c r="B8499"/>
    </row>
    <row r="8500" spans="2:2" x14ac:dyDescent="0.2">
      <c r="B8500"/>
    </row>
    <row r="8501" spans="2:2" x14ac:dyDescent="0.2">
      <c r="B8501"/>
    </row>
    <row r="8502" spans="2:2" x14ac:dyDescent="0.2">
      <c r="B8502"/>
    </row>
    <row r="8503" spans="2:2" x14ac:dyDescent="0.2">
      <c r="B8503"/>
    </row>
    <row r="8504" spans="2:2" x14ac:dyDescent="0.2">
      <c r="B8504"/>
    </row>
    <row r="8505" spans="2:2" x14ac:dyDescent="0.2">
      <c r="B8505"/>
    </row>
    <row r="8506" spans="2:2" x14ac:dyDescent="0.2">
      <c r="B8506"/>
    </row>
    <row r="8507" spans="2:2" x14ac:dyDescent="0.2">
      <c r="B8507"/>
    </row>
    <row r="8508" spans="2:2" x14ac:dyDescent="0.2">
      <c r="B8508"/>
    </row>
    <row r="8509" spans="2:2" x14ac:dyDescent="0.2">
      <c r="B8509"/>
    </row>
    <row r="8510" spans="2:2" x14ac:dyDescent="0.2">
      <c r="B8510"/>
    </row>
    <row r="8511" spans="2:2" x14ac:dyDescent="0.2">
      <c r="B8511"/>
    </row>
    <row r="8512" spans="2:2" x14ac:dyDescent="0.2">
      <c r="B8512"/>
    </row>
    <row r="8513" spans="2:2" x14ac:dyDescent="0.2">
      <c r="B8513"/>
    </row>
    <row r="8514" spans="2:2" x14ac:dyDescent="0.2">
      <c r="B8514"/>
    </row>
    <row r="8515" spans="2:2" x14ac:dyDescent="0.2">
      <c r="B8515"/>
    </row>
    <row r="8516" spans="2:2" x14ac:dyDescent="0.2">
      <c r="B8516"/>
    </row>
    <row r="8517" spans="2:2" x14ac:dyDescent="0.2">
      <c r="B8517"/>
    </row>
    <row r="8518" spans="2:2" x14ac:dyDescent="0.2">
      <c r="B8518"/>
    </row>
    <row r="8519" spans="2:2" x14ac:dyDescent="0.2">
      <c r="B8519"/>
    </row>
    <row r="8520" spans="2:2" x14ac:dyDescent="0.2">
      <c r="B8520"/>
    </row>
    <row r="8521" spans="2:2" x14ac:dyDescent="0.2">
      <c r="B8521"/>
    </row>
    <row r="8522" spans="2:2" x14ac:dyDescent="0.2">
      <c r="B8522"/>
    </row>
    <row r="8523" spans="2:2" x14ac:dyDescent="0.2">
      <c r="B8523"/>
    </row>
    <row r="8524" spans="2:2" x14ac:dyDescent="0.2">
      <c r="B8524"/>
    </row>
    <row r="8525" spans="2:2" x14ac:dyDescent="0.2">
      <c r="B8525"/>
    </row>
    <row r="8526" spans="2:2" x14ac:dyDescent="0.2">
      <c r="B8526"/>
    </row>
    <row r="8527" spans="2:2" x14ac:dyDescent="0.2">
      <c r="B8527"/>
    </row>
    <row r="8528" spans="2:2" x14ac:dyDescent="0.2">
      <c r="B8528"/>
    </row>
    <row r="8529" spans="2:2" x14ac:dyDescent="0.2">
      <c r="B8529"/>
    </row>
    <row r="8530" spans="2:2" x14ac:dyDescent="0.2">
      <c r="B8530"/>
    </row>
    <row r="8531" spans="2:2" x14ac:dyDescent="0.2">
      <c r="B8531"/>
    </row>
    <row r="8532" spans="2:2" x14ac:dyDescent="0.2">
      <c r="B8532"/>
    </row>
    <row r="8533" spans="2:2" x14ac:dyDescent="0.2">
      <c r="B8533"/>
    </row>
    <row r="8534" spans="2:2" x14ac:dyDescent="0.2">
      <c r="B8534"/>
    </row>
    <row r="8535" spans="2:2" x14ac:dyDescent="0.2">
      <c r="B8535"/>
    </row>
    <row r="8536" spans="2:2" x14ac:dyDescent="0.2">
      <c r="B8536"/>
    </row>
    <row r="8537" spans="2:2" x14ac:dyDescent="0.2">
      <c r="B8537"/>
    </row>
    <row r="8538" spans="2:2" x14ac:dyDescent="0.2">
      <c r="B8538"/>
    </row>
    <row r="8539" spans="2:2" x14ac:dyDescent="0.2">
      <c r="B8539"/>
    </row>
    <row r="8540" spans="2:2" x14ac:dyDescent="0.2">
      <c r="B8540"/>
    </row>
    <row r="8541" spans="2:2" x14ac:dyDescent="0.2">
      <c r="B8541"/>
    </row>
    <row r="8542" spans="2:2" x14ac:dyDescent="0.2">
      <c r="B8542"/>
    </row>
    <row r="8543" spans="2:2" x14ac:dyDescent="0.2">
      <c r="B8543"/>
    </row>
    <row r="8544" spans="2:2" x14ac:dyDescent="0.2">
      <c r="B8544"/>
    </row>
    <row r="8545" spans="2:2" x14ac:dyDescent="0.2">
      <c r="B8545"/>
    </row>
    <row r="8546" spans="2:2" x14ac:dyDescent="0.2">
      <c r="B8546"/>
    </row>
    <row r="8547" spans="2:2" x14ac:dyDescent="0.2">
      <c r="B8547"/>
    </row>
    <row r="8548" spans="2:2" x14ac:dyDescent="0.2">
      <c r="B8548"/>
    </row>
    <row r="8549" spans="2:2" x14ac:dyDescent="0.2">
      <c r="B8549"/>
    </row>
    <row r="8550" spans="2:2" x14ac:dyDescent="0.2">
      <c r="B8550"/>
    </row>
    <row r="8551" spans="2:2" x14ac:dyDescent="0.2">
      <c r="B8551"/>
    </row>
    <row r="8552" spans="2:2" x14ac:dyDescent="0.2">
      <c r="B8552"/>
    </row>
    <row r="8553" spans="2:2" x14ac:dyDescent="0.2">
      <c r="B8553"/>
    </row>
    <row r="8554" spans="2:2" x14ac:dyDescent="0.2">
      <c r="B8554"/>
    </row>
    <row r="8555" spans="2:2" x14ac:dyDescent="0.2">
      <c r="B8555"/>
    </row>
    <row r="8556" spans="2:2" x14ac:dyDescent="0.2">
      <c r="B8556"/>
    </row>
    <row r="8557" spans="2:2" x14ac:dyDescent="0.2">
      <c r="B8557"/>
    </row>
    <row r="8558" spans="2:2" x14ac:dyDescent="0.2">
      <c r="B8558"/>
    </row>
    <row r="8559" spans="2:2" x14ac:dyDescent="0.2">
      <c r="B8559"/>
    </row>
    <row r="8560" spans="2:2" x14ac:dyDescent="0.2">
      <c r="B8560"/>
    </row>
    <row r="8561" spans="2:2" x14ac:dyDescent="0.2">
      <c r="B8561"/>
    </row>
    <row r="8562" spans="2:2" x14ac:dyDescent="0.2">
      <c r="B8562"/>
    </row>
    <row r="8563" spans="2:2" x14ac:dyDescent="0.2">
      <c r="B8563"/>
    </row>
    <row r="8564" spans="2:2" x14ac:dyDescent="0.2">
      <c r="B8564"/>
    </row>
    <row r="8565" spans="2:2" x14ac:dyDescent="0.2">
      <c r="B8565"/>
    </row>
    <row r="8566" spans="2:2" x14ac:dyDescent="0.2">
      <c r="B8566"/>
    </row>
    <row r="8567" spans="2:2" x14ac:dyDescent="0.2">
      <c r="B8567"/>
    </row>
    <row r="8568" spans="2:2" x14ac:dyDescent="0.2">
      <c r="B8568"/>
    </row>
    <row r="8569" spans="2:2" x14ac:dyDescent="0.2">
      <c r="B8569"/>
    </row>
    <row r="8570" spans="2:2" x14ac:dyDescent="0.2">
      <c r="B8570"/>
    </row>
    <row r="8571" spans="2:2" x14ac:dyDescent="0.2">
      <c r="B8571"/>
    </row>
    <row r="8572" spans="2:2" x14ac:dyDescent="0.2">
      <c r="B8572"/>
    </row>
    <row r="8573" spans="2:2" x14ac:dyDescent="0.2">
      <c r="B8573"/>
    </row>
    <row r="8574" spans="2:2" x14ac:dyDescent="0.2">
      <c r="B8574"/>
    </row>
    <row r="8575" spans="2:2" x14ac:dyDescent="0.2">
      <c r="B8575"/>
    </row>
    <row r="8576" spans="2:2" x14ac:dyDescent="0.2">
      <c r="B8576"/>
    </row>
    <row r="8577" spans="2:2" x14ac:dyDescent="0.2">
      <c r="B8577"/>
    </row>
    <row r="8578" spans="2:2" x14ac:dyDescent="0.2">
      <c r="B8578"/>
    </row>
    <row r="8579" spans="2:2" x14ac:dyDescent="0.2">
      <c r="B8579"/>
    </row>
    <row r="8580" spans="2:2" x14ac:dyDescent="0.2">
      <c r="B8580"/>
    </row>
    <row r="8581" spans="2:2" x14ac:dyDescent="0.2">
      <c r="B8581"/>
    </row>
    <row r="8582" spans="2:2" x14ac:dyDescent="0.2">
      <c r="B8582"/>
    </row>
    <row r="8583" spans="2:2" x14ac:dyDescent="0.2">
      <c r="B8583"/>
    </row>
    <row r="8584" spans="2:2" x14ac:dyDescent="0.2">
      <c r="B8584"/>
    </row>
    <row r="8585" spans="2:2" x14ac:dyDescent="0.2">
      <c r="B8585"/>
    </row>
    <row r="8586" spans="2:2" x14ac:dyDescent="0.2">
      <c r="B8586"/>
    </row>
    <row r="8587" spans="2:2" x14ac:dyDescent="0.2">
      <c r="B8587"/>
    </row>
    <row r="8588" spans="2:2" x14ac:dyDescent="0.2">
      <c r="B8588"/>
    </row>
    <row r="8589" spans="2:2" x14ac:dyDescent="0.2">
      <c r="B8589"/>
    </row>
    <row r="8590" spans="2:2" x14ac:dyDescent="0.2">
      <c r="B8590"/>
    </row>
    <row r="8591" spans="2:2" x14ac:dyDescent="0.2">
      <c r="B8591"/>
    </row>
    <row r="8592" spans="2:2" x14ac:dyDescent="0.2">
      <c r="B8592"/>
    </row>
    <row r="8593" spans="2:2" x14ac:dyDescent="0.2">
      <c r="B8593"/>
    </row>
    <row r="8594" spans="2:2" x14ac:dyDescent="0.2">
      <c r="B8594"/>
    </row>
    <row r="8595" spans="2:2" x14ac:dyDescent="0.2">
      <c r="B8595"/>
    </row>
    <row r="8596" spans="2:2" x14ac:dyDescent="0.2">
      <c r="B8596"/>
    </row>
    <row r="8597" spans="2:2" x14ac:dyDescent="0.2">
      <c r="B8597"/>
    </row>
    <row r="8598" spans="2:2" x14ac:dyDescent="0.2">
      <c r="B8598"/>
    </row>
    <row r="8599" spans="2:2" x14ac:dyDescent="0.2">
      <c r="B8599"/>
    </row>
    <row r="8600" spans="2:2" x14ac:dyDescent="0.2">
      <c r="B8600"/>
    </row>
    <row r="8601" spans="2:2" x14ac:dyDescent="0.2">
      <c r="B8601"/>
    </row>
    <row r="8602" spans="2:2" x14ac:dyDescent="0.2">
      <c r="B8602"/>
    </row>
    <row r="8603" spans="2:2" x14ac:dyDescent="0.2">
      <c r="B8603"/>
    </row>
    <row r="8604" spans="2:2" x14ac:dyDescent="0.2">
      <c r="B8604"/>
    </row>
    <row r="8605" spans="2:2" x14ac:dyDescent="0.2">
      <c r="B8605"/>
    </row>
    <row r="8606" spans="2:2" x14ac:dyDescent="0.2">
      <c r="B8606"/>
    </row>
    <row r="8607" spans="2:2" x14ac:dyDescent="0.2">
      <c r="B8607"/>
    </row>
    <row r="8608" spans="2:2" x14ac:dyDescent="0.2">
      <c r="B8608"/>
    </row>
    <row r="8609" spans="2:2" x14ac:dyDescent="0.2">
      <c r="B8609"/>
    </row>
    <row r="8610" spans="2:2" x14ac:dyDescent="0.2">
      <c r="B8610"/>
    </row>
    <row r="8611" spans="2:2" x14ac:dyDescent="0.2">
      <c r="B8611"/>
    </row>
    <row r="8612" spans="2:2" x14ac:dyDescent="0.2">
      <c r="B8612"/>
    </row>
    <row r="8613" spans="2:2" x14ac:dyDescent="0.2">
      <c r="B8613"/>
    </row>
    <row r="8614" spans="2:2" x14ac:dyDescent="0.2">
      <c r="B8614"/>
    </row>
    <row r="8615" spans="2:2" x14ac:dyDescent="0.2">
      <c r="B8615"/>
    </row>
    <row r="8616" spans="2:2" x14ac:dyDescent="0.2">
      <c r="B8616"/>
    </row>
    <row r="8617" spans="2:2" x14ac:dyDescent="0.2">
      <c r="B8617"/>
    </row>
    <row r="8618" spans="2:2" x14ac:dyDescent="0.2">
      <c r="B8618"/>
    </row>
    <row r="8619" spans="2:2" x14ac:dyDescent="0.2">
      <c r="B8619"/>
    </row>
    <row r="8620" spans="2:2" x14ac:dyDescent="0.2">
      <c r="B8620"/>
    </row>
    <row r="8621" spans="2:2" x14ac:dyDescent="0.2">
      <c r="B8621"/>
    </row>
    <row r="8622" spans="2:2" x14ac:dyDescent="0.2">
      <c r="B8622"/>
    </row>
    <row r="8623" spans="2:2" x14ac:dyDescent="0.2">
      <c r="B8623"/>
    </row>
    <row r="8624" spans="2:2" x14ac:dyDescent="0.2">
      <c r="B8624"/>
    </row>
    <row r="8625" spans="2:2" x14ac:dyDescent="0.2">
      <c r="B8625"/>
    </row>
    <row r="8626" spans="2:2" x14ac:dyDescent="0.2">
      <c r="B8626"/>
    </row>
    <row r="8627" spans="2:2" x14ac:dyDescent="0.2">
      <c r="B8627"/>
    </row>
    <row r="8628" spans="2:2" x14ac:dyDescent="0.2">
      <c r="B8628"/>
    </row>
    <row r="8629" spans="2:2" x14ac:dyDescent="0.2">
      <c r="B8629"/>
    </row>
    <row r="8630" spans="2:2" x14ac:dyDescent="0.2">
      <c r="B8630"/>
    </row>
    <row r="8631" spans="2:2" x14ac:dyDescent="0.2">
      <c r="B8631"/>
    </row>
    <row r="8632" spans="2:2" x14ac:dyDescent="0.2">
      <c r="B8632"/>
    </row>
    <row r="8633" spans="2:2" x14ac:dyDescent="0.2">
      <c r="B8633"/>
    </row>
    <row r="8634" spans="2:2" x14ac:dyDescent="0.2">
      <c r="B8634"/>
    </row>
    <row r="8635" spans="2:2" x14ac:dyDescent="0.2">
      <c r="B8635"/>
    </row>
    <row r="8636" spans="2:2" x14ac:dyDescent="0.2">
      <c r="B8636"/>
    </row>
    <row r="8637" spans="2:2" x14ac:dyDescent="0.2">
      <c r="B8637"/>
    </row>
    <row r="8638" spans="2:2" x14ac:dyDescent="0.2">
      <c r="B8638"/>
    </row>
    <row r="8639" spans="2:2" x14ac:dyDescent="0.2">
      <c r="B8639"/>
    </row>
    <row r="8640" spans="2:2" x14ac:dyDescent="0.2">
      <c r="B8640"/>
    </row>
    <row r="8641" spans="2:2" x14ac:dyDescent="0.2">
      <c r="B8641"/>
    </row>
    <row r="8642" spans="2:2" x14ac:dyDescent="0.2">
      <c r="B8642"/>
    </row>
    <row r="8643" spans="2:2" x14ac:dyDescent="0.2">
      <c r="B8643"/>
    </row>
    <row r="8644" spans="2:2" x14ac:dyDescent="0.2">
      <c r="B8644"/>
    </row>
    <row r="8645" spans="2:2" x14ac:dyDescent="0.2">
      <c r="B8645"/>
    </row>
    <row r="8646" spans="2:2" x14ac:dyDescent="0.2">
      <c r="B8646"/>
    </row>
    <row r="8647" spans="2:2" x14ac:dyDescent="0.2">
      <c r="B8647"/>
    </row>
    <row r="8648" spans="2:2" x14ac:dyDescent="0.2">
      <c r="B8648"/>
    </row>
    <row r="8649" spans="2:2" x14ac:dyDescent="0.2">
      <c r="B8649"/>
    </row>
    <row r="8650" spans="2:2" x14ac:dyDescent="0.2">
      <c r="B8650"/>
    </row>
    <row r="8651" spans="2:2" x14ac:dyDescent="0.2">
      <c r="B8651"/>
    </row>
    <row r="8652" spans="2:2" x14ac:dyDescent="0.2">
      <c r="B8652"/>
    </row>
    <row r="8653" spans="2:2" x14ac:dyDescent="0.2">
      <c r="B8653"/>
    </row>
    <row r="8654" spans="2:2" x14ac:dyDescent="0.2">
      <c r="B8654"/>
    </row>
    <row r="8655" spans="2:2" x14ac:dyDescent="0.2">
      <c r="B8655"/>
    </row>
    <row r="8656" spans="2:2" x14ac:dyDescent="0.2">
      <c r="B8656"/>
    </row>
    <row r="8657" spans="2:2" x14ac:dyDescent="0.2">
      <c r="B8657"/>
    </row>
    <row r="8658" spans="2:2" x14ac:dyDescent="0.2">
      <c r="B8658"/>
    </row>
    <row r="8659" spans="2:2" x14ac:dyDescent="0.2">
      <c r="B8659"/>
    </row>
    <row r="8660" spans="2:2" x14ac:dyDescent="0.2">
      <c r="B8660"/>
    </row>
    <row r="8661" spans="2:2" x14ac:dyDescent="0.2">
      <c r="B8661"/>
    </row>
    <row r="8662" spans="2:2" x14ac:dyDescent="0.2">
      <c r="B8662"/>
    </row>
    <row r="8663" spans="2:2" x14ac:dyDescent="0.2">
      <c r="B8663"/>
    </row>
    <row r="8664" spans="2:2" x14ac:dyDescent="0.2">
      <c r="B8664"/>
    </row>
    <row r="8665" spans="2:2" x14ac:dyDescent="0.2">
      <c r="B8665"/>
    </row>
    <row r="8666" spans="2:2" x14ac:dyDescent="0.2">
      <c r="B8666"/>
    </row>
    <row r="8667" spans="2:2" x14ac:dyDescent="0.2">
      <c r="B8667"/>
    </row>
    <row r="8668" spans="2:2" x14ac:dyDescent="0.2">
      <c r="B8668"/>
    </row>
    <row r="8669" spans="2:2" x14ac:dyDescent="0.2">
      <c r="B8669"/>
    </row>
    <row r="8670" spans="2:2" x14ac:dyDescent="0.2">
      <c r="B8670"/>
    </row>
    <row r="8671" spans="2:2" x14ac:dyDescent="0.2">
      <c r="B8671"/>
    </row>
    <row r="8672" spans="2:2" x14ac:dyDescent="0.2">
      <c r="B8672"/>
    </row>
    <row r="8673" spans="2:2" x14ac:dyDescent="0.2">
      <c r="B8673"/>
    </row>
    <row r="8674" spans="2:2" x14ac:dyDescent="0.2">
      <c r="B8674"/>
    </row>
    <row r="8675" spans="2:2" x14ac:dyDescent="0.2">
      <c r="B8675"/>
    </row>
    <row r="8676" spans="2:2" x14ac:dyDescent="0.2">
      <c r="B8676"/>
    </row>
    <row r="8677" spans="2:2" x14ac:dyDescent="0.2">
      <c r="B8677"/>
    </row>
    <row r="8678" spans="2:2" x14ac:dyDescent="0.2">
      <c r="B8678"/>
    </row>
    <row r="8679" spans="2:2" x14ac:dyDescent="0.2">
      <c r="B8679"/>
    </row>
    <row r="8680" spans="2:2" x14ac:dyDescent="0.2">
      <c r="B8680"/>
    </row>
    <row r="8681" spans="2:2" x14ac:dyDescent="0.2">
      <c r="B8681"/>
    </row>
    <row r="8682" spans="2:2" x14ac:dyDescent="0.2">
      <c r="B8682"/>
    </row>
    <row r="8683" spans="2:2" x14ac:dyDescent="0.2">
      <c r="B8683"/>
    </row>
    <row r="8684" spans="2:2" x14ac:dyDescent="0.2">
      <c r="B8684"/>
    </row>
    <row r="8685" spans="2:2" x14ac:dyDescent="0.2">
      <c r="B8685"/>
    </row>
    <row r="8686" spans="2:2" x14ac:dyDescent="0.2">
      <c r="B8686"/>
    </row>
    <row r="8687" spans="2:2" x14ac:dyDescent="0.2">
      <c r="B8687"/>
    </row>
    <row r="8688" spans="2:2" x14ac:dyDescent="0.2">
      <c r="B8688"/>
    </row>
    <row r="8689" spans="2:2" x14ac:dyDescent="0.2">
      <c r="B8689"/>
    </row>
    <row r="8690" spans="2:2" x14ac:dyDescent="0.2">
      <c r="B8690"/>
    </row>
    <row r="8691" spans="2:2" x14ac:dyDescent="0.2">
      <c r="B8691"/>
    </row>
    <row r="8692" spans="2:2" x14ac:dyDescent="0.2">
      <c r="B8692"/>
    </row>
    <row r="8693" spans="2:2" x14ac:dyDescent="0.2">
      <c r="B8693"/>
    </row>
    <row r="8694" spans="2:2" x14ac:dyDescent="0.2">
      <c r="B8694"/>
    </row>
    <row r="8695" spans="2:2" x14ac:dyDescent="0.2">
      <c r="B8695"/>
    </row>
    <row r="8696" spans="2:2" x14ac:dyDescent="0.2">
      <c r="B8696"/>
    </row>
    <row r="8697" spans="2:2" x14ac:dyDescent="0.2">
      <c r="B8697"/>
    </row>
    <row r="8698" spans="2:2" x14ac:dyDescent="0.2">
      <c r="B8698"/>
    </row>
    <row r="8699" spans="2:2" x14ac:dyDescent="0.2">
      <c r="B8699"/>
    </row>
    <row r="8700" spans="2:2" x14ac:dyDescent="0.2">
      <c r="B8700"/>
    </row>
    <row r="8701" spans="2:2" x14ac:dyDescent="0.2">
      <c r="B8701"/>
    </row>
    <row r="8702" spans="2:2" x14ac:dyDescent="0.2">
      <c r="B8702"/>
    </row>
    <row r="8703" spans="2:2" x14ac:dyDescent="0.2">
      <c r="B8703"/>
    </row>
    <row r="8704" spans="2:2" x14ac:dyDescent="0.2">
      <c r="B8704"/>
    </row>
    <row r="8705" spans="2:2" x14ac:dyDescent="0.2">
      <c r="B8705"/>
    </row>
    <row r="8706" spans="2:2" x14ac:dyDescent="0.2">
      <c r="B8706"/>
    </row>
    <row r="8707" spans="2:2" x14ac:dyDescent="0.2">
      <c r="B8707"/>
    </row>
    <row r="8708" spans="2:2" x14ac:dyDescent="0.2">
      <c r="B8708"/>
    </row>
    <row r="8709" spans="2:2" x14ac:dyDescent="0.2">
      <c r="B8709"/>
    </row>
    <row r="8710" spans="2:2" x14ac:dyDescent="0.2">
      <c r="B8710"/>
    </row>
    <row r="8711" spans="2:2" x14ac:dyDescent="0.2">
      <c r="B8711"/>
    </row>
    <row r="8712" spans="2:2" x14ac:dyDescent="0.2">
      <c r="B8712"/>
    </row>
    <row r="8713" spans="2:2" x14ac:dyDescent="0.2">
      <c r="B8713"/>
    </row>
    <row r="8714" spans="2:2" x14ac:dyDescent="0.2">
      <c r="B8714"/>
    </row>
    <row r="8715" spans="2:2" x14ac:dyDescent="0.2">
      <c r="B8715"/>
    </row>
    <row r="8716" spans="2:2" x14ac:dyDescent="0.2">
      <c r="B8716"/>
    </row>
    <row r="8717" spans="2:2" x14ac:dyDescent="0.2">
      <c r="B8717"/>
    </row>
    <row r="8718" spans="2:2" x14ac:dyDescent="0.2">
      <c r="B8718"/>
    </row>
    <row r="8719" spans="2:2" x14ac:dyDescent="0.2">
      <c r="B8719"/>
    </row>
    <row r="8720" spans="2:2" x14ac:dyDescent="0.2">
      <c r="B8720"/>
    </row>
    <row r="8721" spans="2:2" x14ac:dyDescent="0.2">
      <c r="B8721"/>
    </row>
    <row r="8722" spans="2:2" x14ac:dyDescent="0.2">
      <c r="B8722"/>
    </row>
    <row r="8723" spans="2:2" x14ac:dyDescent="0.2">
      <c r="B8723"/>
    </row>
    <row r="8724" spans="2:2" x14ac:dyDescent="0.2">
      <c r="B8724"/>
    </row>
    <row r="8725" spans="2:2" x14ac:dyDescent="0.2">
      <c r="B8725"/>
    </row>
    <row r="8726" spans="2:2" x14ac:dyDescent="0.2">
      <c r="B8726"/>
    </row>
    <row r="8727" spans="2:2" x14ac:dyDescent="0.2">
      <c r="B8727"/>
    </row>
    <row r="8728" spans="2:2" x14ac:dyDescent="0.2">
      <c r="B8728"/>
    </row>
    <row r="8729" spans="2:2" x14ac:dyDescent="0.2">
      <c r="B8729"/>
    </row>
    <row r="8730" spans="2:2" x14ac:dyDescent="0.2">
      <c r="B8730"/>
    </row>
    <row r="8731" spans="2:2" x14ac:dyDescent="0.2">
      <c r="B8731"/>
    </row>
    <row r="8732" spans="2:2" x14ac:dyDescent="0.2">
      <c r="B8732"/>
    </row>
    <row r="8733" spans="2:2" x14ac:dyDescent="0.2">
      <c r="B8733"/>
    </row>
    <row r="8734" spans="2:2" x14ac:dyDescent="0.2">
      <c r="B8734"/>
    </row>
    <row r="8735" spans="2:2" x14ac:dyDescent="0.2">
      <c r="B8735"/>
    </row>
    <row r="8736" spans="2:2" x14ac:dyDescent="0.2">
      <c r="B8736"/>
    </row>
    <row r="8737" spans="2:2" x14ac:dyDescent="0.2">
      <c r="B8737"/>
    </row>
    <row r="8738" spans="2:2" x14ac:dyDescent="0.2">
      <c r="B8738"/>
    </row>
    <row r="8739" spans="2:2" x14ac:dyDescent="0.2">
      <c r="B8739"/>
    </row>
    <row r="8740" spans="2:2" x14ac:dyDescent="0.2">
      <c r="B8740"/>
    </row>
    <row r="8741" spans="2:2" x14ac:dyDescent="0.2">
      <c r="B8741"/>
    </row>
    <row r="8742" spans="2:2" x14ac:dyDescent="0.2">
      <c r="B8742"/>
    </row>
    <row r="8743" spans="2:2" x14ac:dyDescent="0.2">
      <c r="B8743"/>
    </row>
    <row r="8744" spans="2:2" x14ac:dyDescent="0.2">
      <c r="B8744"/>
    </row>
    <row r="8745" spans="2:2" x14ac:dyDescent="0.2">
      <c r="B8745"/>
    </row>
    <row r="8746" spans="2:2" x14ac:dyDescent="0.2">
      <c r="B8746"/>
    </row>
    <row r="8747" spans="2:2" x14ac:dyDescent="0.2">
      <c r="B8747"/>
    </row>
    <row r="8748" spans="2:2" x14ac:dyDescent="0.2">
      <c r="B8748"/>
    </row>
    <row r="8749" spans="2:2" x14ac:dyDescent="0.2">
      <c r="B8749"/>
    </row>
    <row r="8750" spans="2:2" x14ac:dyDescent="0.2">
      <c r="B8750"/>
    </row>
    <row r="8751" spans="2:2" x14ac:dyDescent="0.2">
      <c r="B8751"/>
    </row>
    <row r="8752" spans="2:2" x14ac:dyDescent="0.2">
      <c r="B8752"/>
    </row>
    <row r="8753" spans="2:2" x14ac:dyDescent="0.2">
      <c r="B8753"/>
    </row>
    <row r="8754" spans="2:2" x14ac:dyDescent="0.2">
      <c r="B8754"/>
    </row>
    <row r="8755" spans="2:2" x14ac:dyDescent="0.2">
      <c r="B8755"/>
    </row>
    <row r="8756" spans="2:2" x14ac:dyDescent="0.2">
      <c r="B8756"/>
    </row>
    <row r="8757" spans="2:2" x14ac:dyDescent="0.2">
      <c r="B8757"/>
    </row>
    <row r="8758" spans="2:2" x14ac:dyDescent="0.2">
      <c r="B8758"/>
    </row>
    <row r="8759" spans="2:2" x14ac:dyDescent="0.2">
      <c r="B8759"/>
    </row>
    <row r="8760" spans="2:2" x14ac:dyDescent="0.2">
      <c r="B8760"/>
    </row>
    <row r="8761" spans="2:2" x14ac:dyDescent="0.2">
      <c r="B8761"/>
    </row>
    <row r="8762" spans="2:2" x14ac:dyDescent="0.2">
      <c r="B8762"/>
    </row>
    <row r="8763" spans="2:2" x14ac:dyDescent="0.2">
      <c r="B8763"/>
    </row>
    <row r="8764" spans="2:2" x14ac:dyDescent="0.2">
      <c r="B8764"/>
    </row>
    <row r="8765" spans="2:2" x14ac:dyDescent="0.2">
      <c r="B8765"/>
    </row>
    <row r="8766" spans="2:2" x14ac:dyDescent="0.2">
      <c r="B8766"/>
    </row>
    <row r="8767" spans="2:2" x14ac:dyDescent="0.2">
      <c r="B8767"/>
    </row>
    <row r="8768" spans="2:2" x14ac:dyDescent="0.2">
      <c r="B8768"/>
    </row>
    <row r="8769" spans="2:2" x14ac:dyDescent="0.2">
      <c r="B8769"/>
    </row>
    <row r="8770" spans="2:2" x14ac:dyDescent="0.2">
      <c r="B8770"/>
    </row>
    <row r="8771" spans="2:2" x14ac:dyDescent="0.2">
      <c r="B8771"/>
    </row>
    <row r="8772" spans="2:2" x14ac:dyDescent="0.2">
      <c r="B8772"/>
    </row>
    <row r="8773" spans="2:2" x14ac:dyDescent="0.2">
      <c r="B8773"/>
    </row>
    <row r="8774" spans="2:2" x14ac:dyDescent="0.2">
      <c r="B8774"/>
    </row>
    <row r="8775" spans="2:2" x14ac:dyDescent="0.2">
      <c r="B8775"/>
    </row>
    <row r="8776" spans="2:2" x14ac:dyDescent="0.2">
      <c r="B8776"/>
    </row>
    <row r="8777" spans="2:2" x14ac:dyDescent="0.2">
      <c r="B8777"/>
    </row>
    <row r="8778" spans="2:2" x14ac:dyDescent="0.2">
      <c r="B8778"/>
    </row>
    <row r="8779" spans="2:2" x14ac:dyDescent="0.2">
      <c r="B8779"/>
    </row>
    <row r="8780" spans="2:2" x14ac:dyDescent="0.2">
      <c r="B8780"/>
    </row>
    <row r="8781" spans="2:2" x14ac:dyDescent="0.2">
      <c r="B8781"/>
    </row>
    <row r="8782" spans="2:2" x14ac:dyDescent="0.2">
      <c r="B8782"/>
    </row>
    <row r="8783" spans="2:2" x14ac:dyDescent="0.2">
      <c r="B8783"/>
    </row>
    <row r="8784" spans="2:2" x14ac:dyDescent="0.2">
      <c r="B8784"/>
    </row>
    <row r="8785" spans="2:2" x14ac:dyDescent="0.2">
      <c r="B8785"/>
    </row>
    <row r="8786" spans="2:2" x14ac:dyDescent="0.2">
      <c r="B8786"/>
    </row>
    <row r="8787" spans="2:2" x14ac:dyDescent="0.2">
      <c r="B8787"/>
    </row>
    <row r="8788" spans="2:2" x14ac:dyDescent="0.2">
      <c r="B8788"/>
    </row>
    <row r="8789" spans="2:2" x14ac:dyDescent="0.2">
      <c r="B8789"/>
    </row>
    <row r="8790" spans="2:2" x14ac:dyDescent="0.2">
      <c r="B8790"/>
    </row>
    <row r="8791" spans="2:2" x14ac:dyDescent="0.2">
      <c r="B8791"/>
    </row>
    <row r="8792" spans="2:2" x14ac:dyDescent="0.2">
      <c r="B8792"/>
    </row>
    <row r="8793" spans="2:2" x14ac:dyDescent="0.2">
      <c r="B8793"/>
    </row>
    <row r="8794" spans="2:2" x14ac:dyDescent="0.2">
      <c r="B8794"/>
    </row>
    <row r="8795" spans="2:2" x14ac:dyDescent="0.2">
      <c r="B8795"/>
    </row>
    <row r="8796" spans="2:2" x14ac:dyDescent="0.2">
      <c r="B8796"/>
    </row>
    <row r="8797" spans="2:2" x14ac:dyDescent="0.2">
      <c r="B8797"/>
    </row>
    <row r="8798" spans="2:2" x14ac:dyDescent="0.2">
      <c r="B8798"/>
    </row>
    <row r="8799" spans="2:2" x14ac:dyDescent="0.2">
      <c r="B8799"/>
    </row>
    <row r="8800" spans="2:2" x14ac:dyDescent="0.2">
      <c r="B8800"/>
    </row>
    <row r="8801" spans="2:2" x14ac:dyDescent="0.2">
      <c r="B8801"/>
    </row>
    <row r="8802" spans="2:2" x14ac:dyDescent="0.2">
      <c r="B8802"/>
    </row>
    <row r="8803" spans="2:2" x14ac:dyDescent="0.2">
      <c r="B8803"/>
    </row>
    <row r="8804" spans="2:2" x14ac:dyDescent="0.2">
      <c r="B8804"/>
    </row>
    <row r="8805" spans="2:2" x14ac:dyDescent="0.2">
      <c r="B8805"/>
    </row>
    <row r="8806" spans="2:2" x14ac:dyDescent="0.2">
      <c r="B8806"/>
    </row>
    <row r="8807" spans="2:2" x14ac:dyDescent="0.2">
      <c r="B8807"/>
    </row>
    <row r="8808" spans="2:2" x14ac:dyDescent="0.2">
      <c r="B8808"/>
    </row>
    <row r="8809" spans="2:2" x14ac:dyDescent="0.2">
      <c r="B8809"/>
    </row>
    <row r="8810" spans="2:2" x14ac:dyDescent="0.2">
      <c r="B8810"/>
    </row>
    <row r="8811" spans="2:2" x14ac:dyDescent="0.2">
      <c r="B8811"/>
    </row>
    <row r="8812" spans="2:2" x14ac:dyDescent="0.2">
      <c r="B8812"/>
    </row>
    <row r="8813" spans="2:2" x14ac:dyDescent="0.2">
      <c r="B8813"/>
    </row>
    <row r="8814" spans="2:2" x14ac:dyDescent="0.2">
      <c r="B8814"/>
    </row>
    <row r="8815" spans="2:2" x14ac:dyDescent="0.2">
      <c r="B8815"/>
    </row>
    <row r="8816" spans="2:2" x14ac:dyDescent="0.2">
      <c r="B8816"/>
    </row>
    <row r="8817" spans="2:2" x14ac:dyDescent="0.2">
      <c r="B8817"/>
    </row>
    <row r="8818" spans="2:2" x14ac:dyDescent="0.2">
      <c r="B8818"/>
    </row>
    <row r="8819" spans="2:2" x14ac:dyDescent="0.2">
      <c r="B8819"/>
    </row>
    <row r="8820" spans="2:2" x14ac:dyDescent="0.2">
      <c r="B8820"/>
    </row>
    <row r="8821" spans="2:2" x14ac:dyDescent="0.2">
      <c r="B8821"/>
    </row>
    <row r="8822" spans="2:2" x14ac:dyDescent="0.2">
      <c r="B8822"/>
    </row>
    <row r="8823" spans="2:2" x14ac:dyDescent="0.2">
      <c r="B8823"/>
    </row>
    <row r="8824" spans="2:2" x14ac:dyDescent="0.2">
      <c r="B8824"/>
    </row>
    <row r="8825" spans="2:2" x14ac:dyDescent="0.2">
      <c r="B8825"/>
    </row>
    <row r="8826" spans="2:2" x14ac:dyDescent="0.2">
      <c r="B8826"/>
    </row>
    <row r="8827" spans="2:2" x14ac:dyDescent="0.2">
      <c r="B8827"/>
    </row>
    <row r="8828" spans="2:2" x14ac:dyDescent="0.2">
      <c r="B8828"/>
    </row>
    <row r="8829" spans="2:2" x14ac:dyDescent="0.2">
      <c r="B8829"/>
    </row>
    <row r="8830" spans="2:2" x14ac:dyDescent="0.2">
      <c r="B8830"/>
    </row>
    <row r="8831" spans="2:2" x14ac:dyDescent="0.2">
      <c r="B8831"/>
    </row>
    <row r="8832" spans="2:2" x14ac:dyDescent="0.2">
      <c r="B8832"/>
    </row>
    <row r="8833" spans="2:2" x14ac:dyDescent="0.2">
      <c r="B8833"/>
    </row>
    <row r="8834" spans="2:2" x14ac:dyDescent="0.2">
      <c r="B8834"/>
    </row>
    <row r="8835" spans="2:2" x14ac:dyDescent="0.2">
      <c r="B8835"/>
    </row>
    <row r="8836" spans="2:2" x14ac:dyDescent="0.2">
      <c r="B8836"/>
    </row>
    <row r="8837" spans="2:2" x14ac:dyDescent="0.2">
      <c r="B8837"/>
    </row>
    <row r="8838" spans="2:2" x14ac:dyDescent="0.2">
      <c r="B8838"/>
    </row>
    <row r="8839" spans="2:2" x14ac:dyDescent="0.2">
      <c r="B8839"/>
    </row>
    <row r="8840" spans="2:2" x14ac:dyDescent="0.2">
      <c r="B8840"/>
    </row>
    <row r="8841" spans="2:2" x14ac:dyDescent="0.2">
      <c r="B8841"/>
    </row>
    <row r="8842" spans="2:2" x14ac:dyDescent="0.2">
      <c r="B8842"/>
    </row>
    <row r="8843" spans="2:2" x14ac:dyDescent="0.2">
      <c r="B8843"/>
    </row>
    <row r="8844" spans="2:2" x14ac:dyDescent="0.2">
      <c r="B8844"/>
    </row>
    <row r="8845" spans="2:2" x14ac:dyDescent="0.2">
      <c r="B8845"/>
    </row>
    <row r="8846" spans="2:2" x14ac:dyDescent="0.2">
      <c r="B8846"/>
    </row>
    <row r="8847" spans="2:2" x14ac:dyDescent="0.2">
      <c r="B8847"/>
    </row>
    <row r="8848" spans="2:2" x14ac:dyDescent="0.2">
      <c r="B8848"/>
    </row>
    <row r="8849" spans="2:2" x14ac:dyDescent="0.2">
      <c r="B8849"/>
    </row>
    <row r="8850" spans="2:2" x14ac:dyDescent="0.2">
      <c r="B8850"/>
    </row>
    <row r="8851" spans="2:2" x14ac:dyDescent="0.2">
      <c r="B8851"/>
    </row>
    <row r="8852" spans="2:2" x14ac:dyDescent="0.2">
      <c r="B8852"/>
    </row>
    <row r="8853" spans="2:2" x14ac:dyDescent="0.2">
      <c r="B8853"/>
    </row>
    <row r="8854" spans="2:2" x14ac:dyDescent="0.2">
      <c r="B8854"/>
    </row>
    <row r="8855" spans="2:2" x14ac:dyDescent="0.2">
      <c r="B8855"/>
    </row>
    <row r="8856" spans="2:2" x14ac:dyDescent="0.2">
      <c r="B8856"/>
    </row>
    <row r="8857" spans="2:2" x14ac:dyDescent="0.2">
      <c r="B8857"/>
    </row>
    <row r="8858" spans="2:2" x14ac:dyDescent="0.2">
      <c r="B8858"/>
    </row>
    <row r="8859" spans="2:2" x14ac:dyDescent="0.2">
      <c r="B8859"/>
    </row>
    <row r="8860" spans="2:2" x14ac:dyDescent="0.2">
      <c r="B8860"/>
    </row>
    <row r="8861" spans="2:2" x14ac:dyDescent="0.2">
      <c r="B8861"/>
    </row>
    <row r="8862" spans="2:2" x14ac:dyDescent="0.2">
      <c r="B8862"/>
    </row>
    <row r="8863" spans="2:2" x14ac:dyDescent="0.2">
      <c r="B8863"/>
    </row>
    <row r="8864" spans="2:2" x14ac:dyDescent="0.2">
      <c r="B8864"/>
    </row>
    <row r="8865" spans="2:2" x14ac:dyDescent="0.2">
      <c r="B8865"/>
    </row>
    <row r="8866" spans="2:2" x14ac:dyDescent="0.2">
      <c r="B8866"/>
    </row>
    <row r="8867" spans="2:2" x14ac:dyDescent="0.2">
      <c r="B8867"/>
    </row>
    <row r="8868" spans="2:2" x14ac:dyDescent="0.2">
      <c r="B8868"/>
    </row>
    <row r="8869" spans="2:2" x14ac:dyDescent="0.2">
      <c r="B8869"/>
    </row>
    <row r="8870" spans="2:2" x14ac:dyDescent="0.2">
      <c r="B8870"/>
    </row>
    <row r="8871" spans="2:2" x14ac:dyDescent="0.2">
      <c r="B8871"/>
    </row>
    <row r="8872" spans="2:2" x14ac:dyDescent="0.2">
      <c r="B8872"/>
    </row>
    <row r="8873" spans="2:2" x14ac:dyDescent="0.2">
      <c r="B8873"/>
    </row>
    <row r="8874" spans="2:2" x14ac:dyDescent="0.2">
      <c r="B8874"/>
    </row>
    <row r="8875" spans="2:2" x14ac:dyDescent="0.2">
      <c r="B8875"/>
    </row>
    <row r="8876" spans="2:2" x14ac:dyDescent="0.2">
      <c r="B8876"/>
    </row>
    <row r="8877" spans="2:2" x14ac:dyDescent="0.2">
      <c r="B8877"/>
    </row>
    <row r="8878" spans="2:2" x14ac:dyDescent="0.2">
      <c r="B8878"/>
    </row>
    <row r="8879" spans="2:2" x14ac:dyDescent="0.2">
      <c r="B8879"/>
    </row>
    <row r="8880" spans="2:2" x14ac:dyDescent="0.2">
      <c r="B8880"/>
    </row>
    <row r="8881" spans="2:2" x14ac:dyDescent="0.2">
      <c r="B8881"/>
    </row>
    <row r="8882" spans="2:2" x14ac:dyDescent="0.2">
      <c r="B8882"/>
    </row>
    <row r="8883" spans="2:2" x14ac:dyDescent="0.2">
      <c r="B8883"/>
    </row>
    <row r="8884" spans="2:2" x14ac:dyDescent="0.2">
      <c r="B8884"/>
    </row>
    <row r="8885" spans="2:2" x14ac:dyDescent="0.2">
      <c r="B8885"/>
    </row>
    <row r="8886" spans="2:2" x14ac:dyDescent="0.2">
      <c r="B8886"/>
    </row>
    <row r="8887" spans="2:2" x14ac:dyDescent="0.2">
      <c r="B8887"/>
    </row>
    <row r="8888" spans="2:2" x14ac:dyDescent="0.2">
      <c r="B8888"/>
    </row>
    <row r="8889" spans="2:2" x14ac:dyDescent="0.2">
      <c r="B8889"/>
    </row>
    <row r="8890" spans="2:2" x14ac:dyDescent="0.2">
      <c r="B8890"/>
    </row>
    <row r="8891" spans="2:2" x14ac:dyDescent="0.2">
      <c r="B8891"/>
    </row>
    <row r="8892" spans="2:2" x14ac:dyDescent="0.2">
      <c r="B8892"/>
    </row>
    <row r="8893" spans="2:2" x14ac:dyDescent="0.2">
      <c r="B8893"/>
    </row>
    <row r="8894" spans="2:2" x14ac:dyDescent="0.2">
      <c r="B8894"/>
    </row>
    <row r="8895" spans="2:2" x14ac:dyDescent="0.2">
      <c r="B8895"/>
    </row>
    <row r="8896" spans="2:2" x14ac:dyDescent="0.2">
      <c r="B8896"/>
    </row>
    <row r="8897" spans="2:2" x14ac:dyDescent="0.2">
      <c r="B8897"/>
    </row>
    <row r="8898" spans="2:2" x14ac:dyDescent="0.2">
      <c r="B8898"/>
    </row>
    <row r="8899" spans="2:2" x14ac:dyDescent="0.2">
      <c r="B8899"/>
    </row>
    <row r="8900" spans="2:2" x14ac:dyDescent="0.2">
      <c r="B8900"/>
    </row>
    <row r="8901" spans="2:2" x14ac:dyDescent="0.2">
      <c r="B8901"/>
    </row>
    <row r="8902" spans="2:2" x14ac:dyDescent="0.2">
      <c r="B8902"/>
    </row>
    <row r="8903" spans="2:2" x14ac:dyDescent="0.2">
      <c r="B8903"/>
    </row>
    <row r="8904" spans="2:2" x14ac:dyDescent="0.2">
      <c r="B8904"/>
    </row>
    <row r="8905" spans="2:2" x14ac:dyDescent="0.2">
      <c r="B8905"/>
    </row>
    <row r="8906" spans="2:2" x14ac:dyDescent="0.2">
      <c r="B8906"/>
    </row>
    <row r="8907" spans="2:2" x14ac:dyDescent="0.2">
      <c r="B8907"/>
    </row>
    <row r="8908" spans="2:2" x14ac:dyDescent="0.2">
      <c r="B8908"/>
    </row>
    <row r="8909" spans="2:2" x14ac:dyDescent="0.2">
      <c r="B8909"/>
    </row>
    <row r="8910" spans="2:2" x14ac:dyDescent="0.2">
      <c r="B8910"/>
    </row>
    <row r="8911" spans="2:2" x14ac:dyDescent="0.2">
      <c r="B8911"/>
    </row>
    <row r="8912" spans="2:2" x14ac:dyDescent="0.2">
      <c r="B8912"/>
    </row>
    <row r="8913" spans="2:2" x14ac:dyDescent="0.2">
      <c r="B8913"/>
    </row>
    <row r="8914" spans="2:2" x14ac:dyDescent="0.2">
      <c r="B8914"/>
    </row>
    <row r="8915" spans="2:2" x14ac:dyDescent="0.2">
      <c r="B8915"/>
    </row>
    <row r="8916" spans="2:2" x14ac:dyDescent="0.2">
      <c r="B8916"/>
    </row>
    <row r="8917" spans="2:2" x14ac:dyDescent="0.2">
      <c r="B8917"/>
    </row>
    <row r="8918" spans="2:2" x14ac:dyDescent="0.2">
      <c r="B8918"/>
    </row>
    <row r="8919" spans="2:2" x14ac:dyDescent="0.2">
      <c r="B8919"/>
    </row>
    <row r="8920" spans="2:2" x14ac:dyDescent="0.2">
      <c r="B8920"/>
    </row>
    <row r="8921" spans="2:2" x14ac:dyDescent="0.2">
      <c r="B8921"/>
    </row>
    <row r="8922" spans="2:2" x14ac:dyDescent="0.2">
      <c r="B8922"/>
    </row>
    <row r="8923" spans="2:2" x14ac:dyDescent="0.2">
      <c r="B8923"/>
    </row>
    <row r="8924" spans="2:2" x14ac:dyDescent="0.2">
      <c r="B8924"/>
    </row>
    <row r="8925" spans="2:2" x14ac:dyDescent="0.2">
      <c r="B8925"/>
    </row>
    <row r="8926" spans="2:2" x14ac:dyDescent="0.2">
      <c r="B8926"/>
    </row>
    <row r="8927" spans="2:2" x14ac:dyDescent="0.2">
      <c r="B8927"/>
    </row>
    <row r="8928" spans="2:2" x14ac:dyDescent="0.2">
      <c r="B8928"/>
    </row>
    <row r="8929" spans="2:2" x14ac:dyDescent="0.2">
      <c r="B8929"/>
    </row>
    <row r="8930" spans="2:2" x14ac:dyDescent="0.2">
      <c r="B8930"/>
    </row>
    <row r="8931" spans="2:2" x14ac:dyDescent="0.2">
      <c r="B8931"/>
    </row>
    <row r="8932" spans="2:2" x14ac:dyDescent="0.2">
      <c r="B8932"/>
    </row>
    <row r="8933" spans="2:2" x14ac:dyDescent="0.2">
      <c r="B8933"/>
    </row>
    <row r="8934" spans="2:2" x14ac:dyDescent="0.2">
      <c r="B8934"/>
    </row>
    <row r="8935" spans="2:2" x14ac:dyDescent="0.2">
      <c r="B8935"/>
    </row>
    <row r="8936" spans="2:2" x14ac:dyDescent="0.2">
      <c r="B8936"/>
    </row>
    <row r="8937" spans="2:2" x14ac:dyDescent="0.2">
      <c r="B8937"/>
    </row>
    <row r="8938" spans="2:2" x14ac:dyDescent="0.2">
      <c r="B8938"/>
    </row>
    <row r="8939" spans="2:2" x14ac:dyDescent="0.2">
      <c r="B8939"/>
    </row>
    <row r="8940" spans="2:2" x14ac:dyDescent="0.2">
      <c r="B8940"/>
    </row>
    <row r="8941" spans="2:2" x14ac:dyDescent="0.2">
      <c r="B8941"/>
    </row>
    <row r="8942" spans="2:2" x14ac:dyDescent="0.2">
      <c r="B8942"/>
    </row>
    <row r="8943" spans="2:2" x14ac:dyDescent="0.2">
      <c r="B8943"/>
    </row>
    <row r="8944" spans="2:2" x14ac:dyDescent="0.2">
      <c r="B8944"/>
    </row>
    <row r="8945" spans="2:2" x14ac:dyDescent="0.2">
      <c r="B8945"/>
    </row>
    <row r="8946" spans="2:2" x14ac:dyDescent="0.2">
      <c r="B8946"/>
    </row>
    <row r="8947" spans="2:2" x14ac:dyDescent="0.2">
      <c r="B8947"/>
    </row>
    <row r="8948" spans="2:2" x14ac:dyDescent="0.2">
      <c r="B8948"/>
    </row>
    <row r="8949" spans="2:2" x14ac:dyDescent="0.2">
      <c r="B8949"/>
    </row>
    <row r="8950" spans="2:2" x14ac:dyDescent="0.2">
      <c r="B8950"/>
    </row>
    <row r="8951" spans="2:2" x14ac:dyDescent="0.2">
      <c r="B8951"/>
    </row>
    <row r="8952" spans="2:2" x14ac:dyDescent="0.2">
      <c r="B8952"/>
    </row>
    <row r="8953" spans="2:2" x14ac:dyDescent="0.2">
      <c r="B8953"/>
    </row>
    <row r="8954" spans="2:2" x14ac:dyDescent="0.2">
      <c r="B8954"/>
    </row>
    <row r="8955" spans="2:2" x14ac:dyDescent="0.2">
      <c r="B8955"/>
    </row>
    <row r="8956" spans="2:2" x14ac:dyDescent="0.2">
      <c r="B8956"/>
    </row>
    <row r="8957" spans="2:2" x14ac:dyDescent="0.2">
      <c r="B8957"/>
    </row>
    <row r="8958" spans="2:2" x14ac:dyDescent="0.2">
      <c r="B8958"/>
    </row>
    <row r="8959" spans="2:2" x14ac:dyDescent="0.2">
      <c r="B8959"/>
    </row>
    <row r="8960" spans="2:2" x14ac:dyDescent="0.2">
      <c r="B8960"/>
    </row>
    <row r="8961" spans="2:2" x14ac:dyDescent="0.2">
      <c r="B8961"/>
    </row>
    <row r="8962" spans="2:2" x14ac:dyDescent="0.2">
      <c r="B8962"/>
    </row>
    <row r="8963" spans="2:2" x14ac:dyDescent="0.2">
      <c r="B8963"/>
    </row>
    <row r="8964" spans="2:2" x14ac:dyDescent="0.2">
      <c r="B8964"/>
    </row>
    <row r="8965" spans="2:2" x14ac:dyDescent="0.2">
      <c r="B8965"/>
    </row>
    <row r="8966" spans="2:2" x14ac:dyDescent="0.2">
      <c r="B8966"/>
    </row>
    <row r="8967" spans="2:2" x14ac:dyDescent="0.2">
      <c r="B8967"/>
    </row>
    <row r="8968" spans="2:2" x14ac:dyDescent="0.2">
      <c r="B8968"/>
    </row>
    <row r="8969" spans="2:2" x14ac:dyDescent="0.2">
      <c r="B8969"/>
    </row>
    <row r="8970" spans="2:2" x14ac:dyDescent="0.2">
      <c r="B8970"/>
    </row>
    <row r="8971" spans="2:2" x14ac:dyDescent="0.2">
      <c r="B8971"/>
    </row>
    <row r="8972" spans="2:2" x14ac:dyDescent="0.2">
      <c r="B8972"/>
    </row>
    <row r="8973" spans="2:2" x14ac:dyDescent="0.2">
      <c r="B8973"/>
    </row>
    <row r="8974" spans="2:2" x14ac:dyDescent="0.2">
      <c r="B8974"/>
    </row>
    <row r="8975" spans="2:2" x14ac:dyDescent="0.2">
      <c r="B8975"/>
    </row>
    <row r="8976" spans="2:2" x14ac:dyDescent="0.2">
      <c r="B8976"/>
    </row>
    <row r="8977" spans="2:2" x14ac:dyDescent="0.2">
      <c r="B8977"/>
    </row>
    <row r="8978" spans="2:2" x14ac:dyDescent="0.2">
      <c r="B8978"/>
    </row>
    <row r="8979" spans="2:2" x14ac:dyDescent="0.2">
      <c r="B8979"/>
    </row>
    <row r="8980" spans="2:2" x14ac:dyDescent="0.2">
      <c r="B8980"/>
    </row>
    <row r="8981" spans="2:2" x14ac:dyDescent="0.2">
      <c r="B8981"/>
    </row>
    <row r="8982" spans="2:2" x14ac:dyDescent="0.2">
      <c r="B8982"/>
    </row>
    <row r="8983" spans="2:2" x14ac:dyDescent="0.2">
      <c r="B8983"/>
    </row>
    <row r="8984" spans="2:2" x14ac:dyDescent="0.2">
      <c r="B8984"/>
    </row>
    <row r="8985" spans="2:2" x14ac:dyDescent="0.2">
      <c r="B8985"/>
    </row>
    <row r="8986" spans="2:2" x14ac:dyDescent="0.2">
      <c r="B8986"/>
    </row>
    <row r="8987" spans="2:2" x14ac:dyDescent="0.2">
      <c r="B8987"/>
    </row>
    <row r="8988" spans="2:2" x14ac:dyDescent="0.2">
      <c r="B8988"/>
    </row>
    <row r="8989" spans="2:2" x14ac:dyDescent="0.2">
      <c r="B8989"/>
    </row>
    <row r="8990" spans="2:2" x14ac:dyDescent="0.2">
      <c r="B8990"/>
    </row>
    <row r="8991" spans="2:2" x14ac:dyDescent="0.2">
      <c r="B8991"/>
    </row>
    <row r="8992" spans="2:2" x14ac:dyDescent="0.2">
      <c r="B8992"/>
    </row>
    <row r="8993" spans="2:2" x14ac:dyDescent="0.2">
      <c r="B8993"/>
    </row>
    <row r="8994" spans="2:2" x14ac:dyDescent="0.2">
      <c r="B8994"/>
    </row>
    <row r="8995" spans="2:2" x14ac:dyDescent="0.2">
      <c r="B8995"/>
    </row>
    <row r="8996" spans="2:2" x14ac:dyDescent="0.2">
      <c r="B8996"/>
    </row>
    <row r="8997" spans="2:2" x14ac:dyDescent="0.2">
      <c r="B8997"/>
    </row>
    <row r="8998" spans="2:2" x14ac:dyDescent="0.2">
      <c r="B8998"/>
    </row>
    <row r="8999" spans="2:2" x14ac:dyDescent="0.2">
      <c r="B8999"/>
    </row>
    <row r="9000" spans="2:2" x14ac:dyDescent="0.2">
      <c r="B9000"/>
    </row>
    <row r="9001" spans="2:2" x14ac:dyDescent="0.2">
      <c r="B9001"/>
    </row>
    <row r="9002" spans="2:2" x14ac:dyDescent="0.2">
      <c r="B9002"/>
    </row>
    <row r="9003" spans="2:2" x14ac:dyDescent="0.2">
      <c r="B9003"/>
    </row>
    <row r="9004" spans="2:2" x14ac:dyDescent="0.2">
      <c r="B9004"/>
    </row>
    <row r="9005" spans="2:2" x14ac:dyDescent="0.2">
      <c r="B9005"/>
    </row>
    <row r="9006" spans="2:2" x14ac:dyDescent="0.2">
      <c r="B9006"/>
    </row>
    <row r="9007" spans="2:2" x14ac:dyDescent="0.2">
      <c r="B9007"/>
    </row>
    <row r="9008" spans="2:2" x14ac:dyDescent="0.2">
      <c r="B9008"/>
    </row>
    <row r="9009" spans="2:2" x14ac:dyDescent="0.2">
      <c r="B9009"/>
    </row>
    <row r="9010" spans="2:2" x14ac:dyDescent="0.2">
      <c r="B9010"/>
    </row>
    <row r="9011" spans="2:2" x14ac:dyDescent="0.2">
      <c r="B9011"/>
    </row>
    <row r="9012" spans="2:2" x14ac:dyDescent="0.2">
      <c r="B9012"/>
    </row>
    <row r="9013" spans="2:2" x14ac:dyDescent="0.2">
      <c r="B9013"/>
    </row>
    <row r="9014" spans="2:2" x14ac:dyDescent="0.2">
      <c r="B9014"/>
    </row>
    <row r="9015" spans="2:2" x14ac:dyDescent="0.2">
      <c r="B9015"/>
    </row>
    <row r="9016" spans="2:2" x14ac:dyDescent="0.2">
      <c r="B9016"/>
    </row>
    <row r="9017" spans="2:2" x14ac:dyDescent="0.2">
      <c r="B9017"/>
    </row>
    <row r="9018" spans="2:2" x14ac:dyDescent="0.2">
      <c r="B9018"/>
    </row>
    <row r="9019" spans="2:2" x14ac:dyDescent="0.2">
      <c r="B9019"/>
    </row>
    <row r="9020" spans="2:2" x14ac:dyDescent="0.2">
      <c r="B9020"/>
    </row>
    <row r="9021" spans="2:2" x14ac:dyDescent="0.2">
      <c r="B9021"/>
    </row>
    <row r="9022" spans="2:2" x14ac:dyDescent="0.2">
      <c r="B9022"/>
    </row>
    <row r="9023" spans="2:2" x14ac:dyDescent="0.2">
      <c r="B9023"/>
    </row>
    <row r="9024" spans="2:2" x14ac:dyDescent="0.2">
      <c r="B9024"/>
    </row>
    <row r="9025" spans="2:2" x14ac:dyDescent="0.2">
      <c r="B9025"/>
    </row>
    <row r="9026" spans="2:2" x14ac:dyDescent="0.2">
      <c r="B9026"/>
    </row>
    <row r="9027" spans="2:2" x14ac:dyDescent="0.2">
      <c r="B9027"/>
    </row>
    <row r="9028" spans="2:2" x14ac:dyDescent="0.2">
      <c r="B9028"/>
    </row>
    <row r="9029" spans="2:2" x14ac:dyDescent="0.2">
      <c r="B9029"/>
    </row>
    <row r="9030" spans="2:2" x14ac:dyDescent="0.2">
      <c r="B9030"/>
    </row>
    <row r="9031" spans="2:2" x14ac:dyDescent="0.2">
      <c r="B9031"/>
    </row>
    <row r="9032" spans="2:2" x14ac:dyDescent="0.2">
      <c r="B9032"/>
    </row>
    <row r="9033" spans="2:2" x14ac:dyDescent="0.2">
      <c r="B9033"/>
    </row>
    <row r="9034" spans="2:2" x14ac:dyDescent="0.2">
      <c r="B9034"/>
    </row>
    <row r="9035" spans="2:2" x14ac:dyDescent="0.2">
      <c r="B9035"/>
    </row>
    <row r="9036" spans="2:2" x14ac:dyDescent="0.2">
      <c r="B9036"/>
    </row>
    <row r="9037" spans="2:2" x14ac:dyDescent="0.2">
      <c r="B9037"/>
    </row>
    <row r="9038" spans="2:2" x14ac:dyDescent="0.2">
      <c r="B9038"/>
    </row>
    <row r="9039" spans="2:2" x14ac:dyDescent="0.2">
      <c r="B9039"/>
    </row>
    <row r="9040" spans="2:2" x14ac:dyDescent="0.2">
      <c r="B9040"/>
    </row>
    <row r="9041" spans="2:2" x14ac:dyDescent="0.2">
      <c r="B9041"/>
    </row>
    <row r="9042" spans="2:2" x14ac:dyDescent="0.2">
      <c r="B9042"/>
    </row>
    <row r="9043" spans="2:2" x14ac:dyDescent="0.2">
      <c r="B9043"/>
    </row>
    <row r="9044" spans="2:2" x14ac:dyDescent="0.2">
      <c r="B9044"/>
    </row>
    <row r="9045" spans="2:2" x14ac:dyDescent="0.2">
      <c r="B9045"/>
    </row>
    <row r="9046" spans="2:2" x14ac:dyDescent="0.2">
      <c r="B9046"/>
    </row>
    <row r="9047" spans="2:2" x14ac:dyDescent="0.2">
      <c r="B9047"/>
    </row>
    <row r="9048" spans="2:2" x14ac:dyDescent="0.2">
      <c r="B9048"/>
    </row>
    <row r="9049" spans="2:2" x14ac:dyDescent="0.2">
      <c r="B9049"/>
    </row>
    <row r="9050" spans="2:2" x14ac:dyDescent="0.2">
      <c r="B9050"/>
    </row>
    <row r="9051" spans="2:2" x14ac:dyDescent="0.2">
      <c r="B9051"/>
    </row>
    <row r="9052" spans="2:2" x14ac:dyDescent="0.2">
      <c r="B9052"/>
    </row>
    <row r="9053" spans="2:2" x14ac:dyDescent="0.2">
      <c r="B9053"/>
    </row>
    <row r="9054" spans="2:2" x14ac:dyDescent="0.2">
      <c r="B9054"/>
    </row>
    <row r="9055" spans="2:2" x14ac:dyDescent="0.2">
      <c r="B9055"/>
    </row>
    <row r="9056" spans="2:2" x14ac:dyDescent="0.2">
      <c r="B9056"/>
    </row>
    <row r="9057" spans="2:2" x14ac:dyDescent="0.2">
      <c r="B9057"/>
    </row>
    <row r="9058" spans="2:2" x14ac:dyDescent="0.2">
      <c r="B9058"/>
    </row>
    <row r="9059" spans="2:2" x14ac:dyDescent="0.2">
      <c r="B9059"/>
    </row>
    <row r="9060" spans="2:2" x14ac:dyDescent="0.2">
      <c r="B9060"/>
    </row>
    <row r="9061" spans="2:2" x14ac:dyDescent="0.2">
      <c r="B9061"/>
    </row>
    <row r="9062" spans="2:2" x14ac:dyDescent="0.2">
      <c r="B9062"/>
    </row>
    <row r="9063" spans="2:2" x14ac:dyDescent="0.2">
      <c r="B9063"/>
    </row>
    <row r="9064" spans="2:2" x14ac:dyDescent="0.2">
      <c r="B9064"/>
    </row>
    <row r="9065" spans="2:2" x14ac:dyDescent="0.2">
      <c r="B9065"/>
    </row>
    <row r="9066" spans="2:2" x14ac:dyDescent="0.2">
      <c r="B9066"/>
    </row>
    <row r="9067" spans="2:2" x14ac:dyDescent="0.2">
      <c r="B9067"/>
    </row>
    <row r="9068" spans="2:2" x14ac:dyDescent="0.2">
      <c r="B9068"/>
    </row>
    <row r="9069" spans="2:2" x14ac:dyDescent="0.2">
      <c r="B9069"/>
    </row>
    <row r="9070" spans="2:2" x14ac:dyDescent="0.2">
      <c r="B9070"/>
    </row>
    <row r="9071" spans="2:2" x14ac:dyDescent="0.2">
      <c r="B9071"/>
    </row>
    <row r="9072" spans="2:2" x14ac:dyDescent="0.2">
      <c r="B9072"/>
    </row>
    <row r="9073" spans="2:2" x14ac:dyDescent="0.2">
      <c r="B9073"/>
    </row>
    <row r="9074" spans="2:2" x14ac:dyDescent="0.2">
      <c r="B9074"/>
    </row>
    <row r="9075" spans="2:2" x14ac:dyDescent="0.2">
      <c r="B9075"/>
    </row>
    <row r="9076" spans="2:2" x14ac:dyDescent="0.2">
      <c r="B9076"/>
    </row>
    <row r="9077" spans="2:2" x14ac:dyDescent="0.2">
      <c r="B9077"/>
    </row>
    <row r="9078" spans="2:2" x14ac:dyDescent="0.2">
      <c r="B9078"/>
    </row>
    <row r="9079" spans="2:2" x14ac:dyDescent="0.2">
      <c r="B9079"/>
    </row>
    <row r="9080" spans="2:2" x14ac:dyDescent="0.2">
      <c r="B9080"/>
    </row>
    <row r="9081" spans="2:2" x14ac:dyDescent="0.2">
      <c r="B9081"/>
    </row>
    <row r="9082" spans="2:2" x14ac:dyDescent="0.2">
      <c r="B9082"/>
    </row>
    <row r="9083" spans="2:2" x14ac:dyDescent="0.2">
      <c r="B9083"/>
    </row>
    <row r="9084" spans="2:2" x14ac:dyDescent="0.2">
      <c r="B9084"/>
    </row>
    <row r="9085" spans="2:2" x14ac:dyDescent="0.2">
      <c r="B9085"/>
    </row>
    <row r="9086" spans="2:2" x14ac:dyDescent="0.2">
      <c r="B9086"/>
    </row>
    <row r="9087" spans="2:2" x14ac:dyDescent="0.2">
      <c r="B9087"/>
    </row>
    <row r="9088" spans="2:2" x14ac:dyDescent="0.2">
      <c r="B9088"/>
    </row>
    <row r="9089" spans="2:2" x14ac:dyDescent="0.2">
      <c r="B9089"/>
    </row>
    <row r="9090" spans="2:2" x14ac:dyDescent="0.2">
      <c r="B9090"/>
    </row>
    <row r="9091" spans="2:2" x14ac:dyDescent="0.2">
      <c r="B9091"/>
    </row>
    <row r="9092" spans="2:2" x14ac:dyDescent="0.2">
      <c r="B9092"/>
    </row>
    <row r="9093" spans="2:2" x14ac:dyDescent="0.2">
      <c r="B9093"/>
    </row>
    <row r="9094" spans="2:2" x14ac:dyDescent="0.2">
      <c r="B9094"/>
    </row>
    <row r="9095" spans="2:2" x14ac:dyDescent="0.2">
      <c r="B9095"/>
    </row>
    <row r="9096" spans="2:2" x14ac:dyDescent="0.2">
      <c r="B9096"/>
    </row>
    <row r="9097" spans="2:2" x14ac:dyDescent="0.2">
      <c r="B9097"/>
    </row>
    <row r="9098" spans="2:2" x14ac:dyDescent="0.2">
      <c r="B9098"/>
    </row>
    <row r="9099" spans="2:2" x14ac:dyDescent="0.2">
      <c r="B9099"/>
    </row>
    <row r="9100" spans="2:2" x14ac:dyDescent="0.2">
      <c r="B9100"/>
    </row>
    <row r="9101" spans="2:2" x14ac:dyDescent="0.2">
      <c r="B9101"/>
    </row>
    <row r="9102" spans="2:2" x14ac:dyDescent="0.2">
      <c r="B9102"/>
    </row>
    <row r="9103" spans="2:2" x14ac:dyDescent="0.2">
      <c r="B9103"/>
    </row>
    <row r="9104" spans="2:2" x14ac:dyDescent="0.2">
      <c r="B9104"/>
    </row>
    <row r="9105" spans="2:2" x14ac:dyDescent="0.2">
      <c r="B9105"/>
    </row>
    <row r="9106" spans="2:2" x14ac:dyDescent="0.2">
      <c r="B9106"/>
    </row>
    <row r="9107" spans="2:2" x14ac:dyDescent="0.2">
      <c r="B9107"/>
    </row>
    <row r="9108" spans="2:2" x14ac:dyDescent="0.2">
      <c r="B9108"/>
    </row>
    <row r="9109" spans="2:2" x14ac:dyDescent="0.2">
      <c r="B9109"/>
    </row>
    <row r="9110" spans="2:2" x14ac:dyDescent="0.2">
      <c r="B9110"/>
    </row>
    <row r="9111" spans="2:2" x14ac:dyDescent="0.2">
      <c r="B9111"/>
    </row>
    <row r="9112" spans="2:2" x14ac:dyDescent="0.2">
      <c r="B9112"/>
    </row>
    <row r="9113" spans="2:2" x14ac:dyDescent="0.2">
      <c r="B9113"/>
    </row>
    <row r="9114" spans="2:2" x14ac:dyDescent="0.2">
      <c r="B9114"/>
    </row>
    <row r="9115" spans="2:2" x14ac:dyDescent="0.2">
      <c r="B9115"/>
    </row>
    <row r="9116" spans="2:2" x14ac:dyDescent="0.2">
      <c r="B9116"/>
    </row>
    <row r="9117" spans="2:2" x14ac:dyDescent="0.2">
      <c r="B9117"/>
    </row>
    <row r="9118" spans="2:2" x14ac:dyDescent="0.2">
      <c r="B9118"/>
    </row>
    <row r="9119" spans="2:2" x14ac:dyDescent="0.2">
      <c r="B9119"/>
    </row>
    <row r="9120" spans="2:2" x14ac:dyDescent="0.2">
      <c r="B9120"/>
    </row>
    <row r="9121" spans="2:2" x14ac:dyDescent="0.2">
      <c r="B9121"/>
    </row>
    <row r="9122" spans="2:2" x14ac:dyDescent="0.2">
      <c r="B9122"/>
    </row>
    <row r="9123" spans="2:2" x14ac:dyDescent="0.2">
      <c r="B9123"/>
    </row>
    <row r="9124" spans="2:2" x14ac:dyDescent="0.2">
      <c r="B9124"/>
    </row>
    <row r="9125" spans="2:2" x14ac:dyDescent="0.2">
      <c r="B9125"/>
    </row>
    <row r="9126" spans="2:2" x14ac:dyDescent="0.2">
      <c r="B9126"/>
    </row>
    <row r="9127" spans="2:2" x14ac:dyDescent="0.2">
      <c r="B9127"/>
    </row>
    <row r="9128" spans="2:2" x14ac:dyDescent="0.2">
      <c r="B9128"/>
    </row>
    <row r="9129" spans="2:2" x14ac:dyDescent="0.2">
      <c r="B9129"/>
    </row>
    <row r="9130" spans="2:2" x14ac:dyDescent="0.2">
      <c r="B9130"/>
    </row>
    <row r="9131" spans="2:2" x14ac:dyDescent="0.2">
      <c r="B9131"/>
    </row>
    <row r="9132" spans="2:2" x14ac:dyDescent="0.2">
      <c r="B9132"/>
    </row>
    <row r="9133" spans="2:2" x14ac:dyDescent="0.2">
      <c r="B9133"/>
    </row>
    <row r="9134" spans="2:2" x14ac:dyDescent="0.2">
      <c r="B9134"/>
    </row>
    <row r="9135" spans="2:2" x14ac:dyDescent="0.2">
      <c r="B9135"/>
    </row>
    <row r="9136" spans="2:2" x14ac:dyDescent="0.2">
      <c r="B9136"/>
    </row>
    <row r="9137" spans="2:2" x14ac:dyDescent="0.2">
      <c r="B9137"/>
    </row>
    <row r="9138" spans="2:2" x14ac:dyDescent="0.2">
      <c r="B9138"/>
    </row>
    <row r="9139" spans="2:2" x14ac:dyDescent="0.2">
      <c r="B9139"/>
    </row>
    <row r="9140" spans="2:2" x14ac:dyDescent="0.2">
      <c r="B9140"/>
    </row>
    <row r="9141" spans="2:2" x14ac:dyDescent="0.2">
      <c r="B9141"/>
    </row>
    <row r="9142" spans="2:2" x14ac:dyDescent="0.2">
      <c r="B9142"/>
    </row>
    <row r="9143" spans="2:2" x14ac:dyDescent="0.2">
      <c r="B9143"/>
    </row>
    <row r="9144" spans="2:2" x14ac:dyDescent="0.2">
      <c r="B9144"/>
    </row>
    <row r="9145" spans="2:2" x14ac:dyDescent="0.2">
      <c r="B9145"/>
    </row>
    <row r="9146" spans="2:2" x14ac:dyDescent="0.2">
      <c r="B9146"/>
    </row>
    <row r="9147" spans="2:2" x14ac:dyDescent="0.2">
      <c r="B9147"/>
    </row>
    <row r="9148" spans="2:2" x14ac:dyDescent="0.2">
      <c r="B9148"/>
    </row>
    <row r="9149" spans="2:2" x14ac:dyDescent="0.2">
      <c r="B9149"/>
    </row>
    <row r="9150" spans="2:2" x14ac:dyDescent="0.2">
      <c r="B9150"/>
    </row>
    <row r="9151" spans="2:2" x14ac:dyDescent="0.2">
      <c r="B9151"/>
    </row>
    <row r="9152" spans="2:2" x14ac:dyDescent="0.2">
      <c r="B9152"/>
    </row>
    <row r="9153" spans="2:2" x14ac:dyDescent="0.2">
      <c r="B9153"/>
    </row>
    <row r="9154" spans="2:2" x14ac:dyDescent="0.2">
      <c r="B9154"/>
    </row>
    <row r="9155" spans="2:2" x14ac:dyDescent="0.2">
      <c r="B9155"/>
    </row>
    <row r="9156" spans="2:2" x14ac:dyDescent="0.2">
      <c r="B9156"/>
    </row>
    <row r="9157" spans="2:2" x14ac:dyDescent="0.2">
      <c r="B9157"/>
    </row>
    <row r="9158" spans="2:2" x14ac:dyDescent="0.2">
      <c r="B9158"/>
    </row>
    <row r="9159" spans="2:2" x14ac:dyDescent="0.2">
      <c r="B9159"/>
    </row>
    <row r="9160" spans="2:2" x14ac:dyDescent="0.2">
      <c r="B9160"/>
    </row>
    <row r="9161" spans="2:2" x14ac:dyDescent="0.2">
      <c r="B9161"/>
    </row>
    <row r="9162" spans="2:2" x14ac:dyDescent="0.2">
      <c r="B9162"/>
    </row>
    <row r="9163" spans="2:2" x14ac:dyDescent="0.2">
      <c r="B9163"/>
    </row>
    <row r="9164" spans="2:2" x14ac:dyDescent="0.2">
      <c r="B9164"/>
    </row>
    <row r="9165" spans="2:2" x14ac:dyDescent="0.2">
      <c r="B9165"/>
    </row>
    <row r="9166" spans="2:2" x14ac:dyDescent="0.2">
      <c r="B9166"/>
    </row>
    <row r="9167" spans="2:2" x14ac:dyDescent="0.2">
      <c r="B9167"/>
    </row>
    <row r="9168" spans="2:2" x14ac:dyDescent="0.2">
      <c r="B9168"/>
    </row>
    <row r="9169" spans="2:2" x14ac:dyDescent="0.2">
      <c r="B9169"/>
    </row>
    <row r="9170" spans="2:2" x14ac:dyDescent="0.2">
      <c r="B9170"/>
    </row>
    <row r="9171" spans="2:2" x14ac:dyDescent="0.2">
      <c r="B9171"/>
    </row>
    <row r="9172" spans="2:2" x14ac:dyDescent="0.2">
      <c r="B9172"/>
    </row>
    <row r="9173" spans="2:2" x14ac:dyDescent="0.2">
      <c r="B9173"/>
    </row>
    <row r="9174" spans="2:2" x14ac:dyDescent="0.2">
      <c r="B9174"/>
    </row>
    <row r="9175" spans="2:2" x14ac:dyDescent="0.2">
      <c r="B9175"/>
    </row>
    <row r="9176" spans="2:2" x14ac:dyDescent="0.2">
      <c r="B9176"/>
    </row>
    <row r="9177" spans="2:2" x14ac:dyDescent="0.2">
      <c r="B9177"/>
    </row>
    <row r="9178" spans="2:2" x14ac:dyDescent="0.2">
      <c r="B9178"/>
    </row>
    <row r="9179" spans="2:2" x14ac:dyDescent="0.2">
      <c r="B9179"/>
    </row>
    <row r="9180" spans="2:2" x14ac:dyDescent="0.2">
      <c r="B9180"/>
    </row>
    <row r="9181" spans="2:2" x14ac:dyDescent="0.2">
      <c r="B9181"/>
    </row>
    <row r="9182" spans="2:2" x14ac:dyDescent="0.2">
      <c r="B9182"/>
    </row>
    <row r="9183" spans="2:2" x14ac:dyDescent="0.2">
      <c r="B9183"/>
    </row>
    <row r="9184" spans="2:2" x14ac:dyDescent="0.2">
      <c r="B9184"/>
    </row>
    <row r="9185" spans="2:2" x14ac:dyDescent="0.2">
      <c r="B9185"/>
    </row>
    <row r="9186" spans="2:2" x14ac:dyDescent="0.2">
      <c r="B9186"/>
    </row>
    <row r="9187" spans="2:2" x14ac:dyDescent="0.2">
      <c r="B9187"/>
    </row>
    <row r="9188" spans="2:2" x14ac:dyDescent="0.2">
      <c r="B9188"/>
    </row>
    <row r="9189" spans="2:2" x14ac:dyDescent="0.2">
      <c r="B9189"/>
    </row>
    <row r="9190" spans="2:2" x14ac:dyDescent="0.2">
      <c r="B9190"/>
    </row>
    <row r="9191" spans="2:2" x14ac:dyDescent="0.2">
      <c r="B9191"/>
    </row>
    <row r="9192" spans="2:2" x14ac:dyDescent="0.2">
      <c r="B9192"/>
    </row>
    <row r="9193" spans="2:2" x14ac:dyDescent="0.2">
      <c r="B9193"/>
    </row>
    <row r="9194" spans="2:2" x14ac:dyDescent="0.2">
      <c r="B9194"/>
    </row>
    <row r="9195" spans="2:2" x14ac:dyDescent="0.2">
      <c r="B9195"/>
    </row>
    <row r="9196" spans="2:2" x14ac:dyDescent="0.2">
      <c r="B9196"/>
    </row>
    <row r="9197" spans="2:2" x14ac:dyDescent="0.2">
      <c r="B9197"/>
    </row>
    <row r="9198" spans="2:2" x14ac:dyDescent="0.2">
      <c r="B9198"/>
    </row>
    <row r="9199" spans="2:2" x14ac:dyDescent="0.2">
      <c r="B9199"/>
    </row>
    <row r="9200" spans="2:2" x14ac:dyDescent="0.2">
      <c r="B9200"/>
    </row>
    <row r="9201" spans="2:2" x14ac:dyDescent="0.2">
      <c r="B9201"/>
    </row>
    <row r="9202" spans="2:2" x14ac:dyDescent="0.2">
      <c r="B9202"/>
    </row>
    <row r="9203" spans="2:2" x14ac:dyDescent="0.2">
      <c r="B9203"/>
    </row>
    <row r="9204" spans="2:2" x14ac:dyDescent="0.2">
      <c r="B9204"/>
    </row>
    <row r="9205" spans="2:2" x14ac:dyDescent="0.2">
      <c r="B9205"/>
    </row>
    <row r="9206" spans="2:2" x14ac:dyDescent="0.2">
      <c r="B9206"/>
    </row>
    <row r="9207" spans="2:2" x14ac:dyDescent="0.2">
      <c r="B9207"/>
    </row>
    <row r="9208" spans="2:2" x14ac:dyDescent="0.2">
      <c r="B9208"/>
    </row>
    <row r="9209" spans="2:2" x14ac:dyDescent="0.2">
      <c r="B9209"/>
    </row>
    <row r="9210" spans="2:2" x14ac:dyDescent="0.2">
      <c r="B9210"/>
    </row>
    <row r="9211" spans="2:2" x14ac:dyDescent="0.2">
      <c r="B9211"/>
    </row>
    <row r="9212" spans="2:2" x14ac:dyDescent="0.2">
      <c r="B9212"/>
    </row>
    <row r="9213" spans="2:2" x14ac:dyDescent="0.2">
      <c r="B9213"/>
    </row>
    <row r="9214" spans="2:2" x14ac:dyDescent="0.2">
      <c r="B9214"/>
    </row>
    <row r="9215" spans="2:2" x14ac:dyDescent="0.2">
      <c r="B9215"/>
    </row>
    <row r="9216" spans="2:2" x14ac:dyDescent="0.2">
      <c r="B9216"/>
    </row>
    <row r="9217" spans="2:2" x14ac:dyDescent="0.2">
      <c r="B9217"/>
    </row>
    <row r="9218" spans="2:2" x14ac:dyDescent="0.2">
      <c r="B9218"/>
    </row>
    <row r="9219" spans="2:2" x14ac:dyDescent="0.2">
      <c r="B9219"/>
    </row>
    <row r="9220" spans="2:2" x14ac:dyDescent="0.2">
      <c r="B9220"/>
    </row>
    <row r="9221" spans="2:2" x14ac:dyDescent="0.2">
      <c r="B9221"/>
    </row>
    <row r="9222" spans="2:2" x14ac:dyDescent="0.2">
      <c r="B9222"/>
    </row>
    <row r="9223" spans="2:2" x14ac:dyDescent="0.2">
      <c r="B9223"/>
    </row>
    <row r="9224" spans="2:2" x14ac:dyDescent="0.2">
      <c r="B9224"/>
    </row>
    <row r="9225" spans="2:2" x14ac:dyDescent="0.2">
      <c r="B9225"/>
    </row>
    <row r="9226" spans="2:2" x14ac:dyDescent="0.2">
      <c r="B9226"/>
    </row>
    <row r="9227" spans="2:2" x14ac:dyDescent="0.2">
      <c r="B9227"/>
    </row>
    <row r="9228" spans="2:2" x14ac:dyDescent="0.2">
      <c r="B9228"/>
    </row>
    <row r="9229" spans="2:2" x14ac:dyDescent="0.2">
      <c r="B9229"/>
    </row>
    <row r="9230" spans="2:2" x14ac:dyDescent="0.2">
      <c r="B9230"/>
    </row>
    <row r="9231" spans="2:2" x14ac:dyDescent="0.2">
      <c r="B9231"/>
    </row>
    <row r="9232" spans="2:2" x14ac:dyDescent="0.2">
      <c r="B9232"/>
    </row>
    <row r="9233" spans="2:2" x14ac:dyDescent="0.2">
      <c r="B9233"/>
    </row>
    <row r="9234" spans="2:2" x14ac:dyDescent="0.2">
      <c r="B9234"/>
    </row>
    <row r="9235" spans="2:2" x14ac:dyDescent="0.2">
      <c r="B9235"/>
    </row>
    <row r="9236" spans="2:2" x14ac:dyDescent="0.2">
      <c r="B9236"/>
    </row>
    <row r="9237" spans="2:2" x14ac:dyDescent="0.2">
      <c r="B9237"/>
    </row>
    <row r="9238" spans="2:2" x14ac:dyDescent="0.2">
      <c r="B9238"/>
    </row>
    <row r="9239" spans="2:2" x14ac:dyDescent="0.2">
      <c r="B9239"/>
    </row>
    <row r="9240" spans="2:2" x14ac:dyDescent="0.2">
      <c r="B9240"/>
    </row>
    <row r="9241" spans="2:2" x14ac:dyDescent="0.2">
      <c r="B9241"/>
    </row>
    <row r="9242" spans="2:2" x14ac:dyDescent="0.2">
      <c r="B9242"/>
    </row>
    <row r="9243" spans="2:2" x14ac:dyDescent="0.2">
      <c r="B9243"/>
    </row>
    <row r="9244" spans="2:2" x14ac:dyDescent="0.2">
      <c r="B9244"/>
    </row>
    <row r="9245" spans="2:2" x14ac:dyDescent="0.2">
      <c r="B9245"/>
    </row>
    <row r="9246" spans="2:2" x14ac:dyDescent="0.2">
      <c r="B9246"/>
    </row>
    <row r="9247" spans="2:2" x14ac:dyDescent="0.2">
      <c r="B9247"/>
    </row>
    <row r="9248" spans="2:2" x14ac:dyDescent="0.2">
      <c r="B9248"/>
    </row>
    <row r="9249" spans="2:2" x14ac:dyDescent="0.2">
      <c r="B9249"/>
    </row>
    <row r="9250" spans="2:2" x14ac:dyDescent="0.2">
      <c r="B9250"/>
    </row>
    <row r="9251" spans="2:2" x14ac:dyDescent="0.2">
      <c r="B9251"/>
    </row>
    <row r="9252" spans="2:2" x14ac:dyDescent="0.2">
      <c r="B9252"/>
    </row>
    <row r="9253" spans="2:2" x14ac:dyDescent="0.2">
      <c r="B9253"/>
    </row>
    <row r="9254" spans="2:2" x14ac:dyDescent="0.2">
      <c r="B9254"/>
    </row>
    <row r="9255" spans="2:2" x14ac:dyDescent="0.2">
      <c r="B9255"/>
    </row>
    <row r="9256" spans="2:2" x14ac:dyDescent="0.2">
      <c r="B9256"/>
    </row>
    <row r="9257" spans="2:2" x14ac:dyDescent="0.2">
      <c r="B9257"/>
    </row>
    <row r="9258" spans="2:2" x14ac:dyDescent="0.2">
      <c r="B9258"/>
    </row>
    <row r="9259" spans="2:2" x14ac:dyDescent="0.2">
      <c r="B9259"/>
    </row>
    <row r="9260" spans="2:2" x14ac:dyDescent="0.2">
      <c r="B9260"/>
    </row>
    <row r="9261" spans="2:2" x14ac:dyDescent="0.2">
      <c r="B9261"/>
    </row>
    <row r="9262" spans="2:2" x14ac:dyDescent="0.2">
      <c r="B9262"/>
    </row>
    <row r="9263" spans="2:2" x14ac:dyDescent="0.2">
      <c r="B9263"/>
    </row>
    <row r="9264" spans="2:2" x14ac:dyDescent="0.2">
      <c r="B9264"/>
    </row>
    <row r="9265" spans="2:2" x14ac:dyDescent="0.2">
      <c r="B9265"/>
    </row>
    <row r="9266" spans="2:2" x14ac:dyDescent="0.2">
      <c r="B9266"/>
    </row>
    <row r="9267" spans="2:2" x14ac:dyDescent="0.2">
      <c r="B9267"/>
    </row>
    <row r="9268" spans="2:2" x14ac:dyDescent="0.2">
      <c r="B9268"/>
    </row>
    <row r="9269" spans="2:2" x14ac:dyDescent="0.2">
      <c r="B9269"/>
    </row>
    <row r="9270" spans="2:2" x14ac:dyDescent="0.2">
      <c r="B9270"/>
    </row>
    <row r="9271" spans="2:2" x14ac:dyDescent="0.2">
      <c r="B9271"/>
    </row>
    <row r="9272" spans="2:2" x14ac:dyDescent="0.2">
      <c r="B9272"/>
    </row>
    <row r="9273" spans="2:2" x14ac:dyDescent="0.2">
      <c r="B9273"/>
    </row>
    <row r="9274" spans="2:2" x14ac:dyDescent="0.2">
      <c r="B9274"/>
    </row>
    <row r="9275" spans="2:2" x14ac:dyDescent="0.2">
      <c r="B9275"/>
    </row>
    <row r="9276" spans="2:2" x14ac:dyDescent="0.2">
      <c r="B9276"/>
    </row>
    <row r="9277" spans="2:2" x14ac:dyDescent="0.2">
      <c r="B9277"/>
    </row>
    <row r="9278" spans="2:2" x14ac:dyDescent="0.2">
      <c r="B9278"/>
    </row>
    <row r="9279" spans="2:2" x14ac:dyDescent="0.2">
      <c r="B9279"/>
    </row>
    <row r="9280" spans="2:2" x14ac:dyDescent="0.2">
      <c r="B9280"/>
    </row>
    <row r="9281" spans="2:2" x14ac:dyDescent="0.2">
      <c r="B9281"/>
    </row>
    <row r="9282" spans="2:2" x14ac:dyDescent="0.2">
      <c r="B9282"/>
    </row>
    <row r="9283" spans="2:2" x14ac:dyDescent="0.2">
      <c r="B9283"/>
    </row>
    <row r="9284" spans="2:2" x14ac:dyDescent="0.2">
      <c r="B9284"/>
    </row>
    <row r="9285" spans="2:2" x14ac:dyDescent="0.2">
      <c r="B9285"/>
    </row>
    <row r="9286" spans="2:2" x14ac:dyDescent="0.2">
      <c r="B9286"/>
    </row>
    <row r="9287" spans="2:2" x14ac:dyDescent="0.2">
      <c r="B9287"/>
    </row>
    <row r="9288" spans="2:2" x14ac:dyDescent="0.2">
      <c r="B9288"/>
    </row>
    <row r="9289" spans="2:2" x14ac:dyDescent="0.2">
      <c r="B9289"/>
    </row>
    <row r="9290" spans="2:2" x14ac:dyDescent="0.2">
      <c r="B9290"/>
    </row>
    <row r="9291" spans="2:2" x14ac:dyDescent="0.2">
      <c r="B9291"/>
    </row>
    <row r="9292" spans="2:2" x14ac:dyDescent="0.2">
      <c r="B9292"/>
    </row>
    <row r="9293" spans="2:2" x14ac:dyDescent="0.2">
      <c r="B9293"/>
    </row>
    <row r="9294" spans="2:2" x14ac:dyDescent="0.2">
      <c r="B9294"/>
    </row>
    <row r="9295" spans="2:2" x14ac:dyDescent="0.2">
      <c r="B9295"/>
    </row>
    <row r="9296" spans="2:2" x14ac:dyDescent="0.2">
      <c r="B9296"/>
    </row>
    <row r="9297" spans="2:2" x14ac:dyDescent="0.2">
      <c r="B9297"/>
    </row>
    <row r="9298" spans="2:2" x14ac:dyDescent="0.2">
      <c r="B9298"/>
    </row>
    <row r="9299" spans="2:2" x14ac:dyDescent="0.2">
      <c r="B9299"/>
    </row>
    <row r="9300" spans="2:2" x14ac:dyDescent="0.2">
      <c r="B9300"/>
    </row>
    <row r="9301" spans="2:2" x14ac:dyDescent="0.2">
      <c r="B9301"/>
    </row>
    <row r="9302" spans="2:2" x14ac:dyDescent="0.2">
      <c r="B9302"/>
    </row>
    <row r="9303" spans="2:2" x14ac:dyDescent="0.2">
      <c r="B9303"/>
    </row>
    <row r="9304" spans="2:2" x14ac:dyDescent="0.2">
      <c r="B9304"/>
    </row>
    <row r="9305" spans="2:2" x14ac:dyDescent="0.2">
      <c r="B9305"/>
    </row>
    <row r="9306" spans="2:2" x14ac:dyDescent="0.2">
      <c r="B9306"/>
    </row>
    <row r="9307" spans="2:2" x14ac:dyDescent="0.2">
      <c r="B9307"/>
    </row>
    <row r="9308" spans="2:2" x14ac:dyDescent="0.2">
      <c r="B9308"/>
    </row>
    <row r="9309" spans="2:2" x14ac:dyDescent="0.2">
      <c r="B9309"/>
    </row>
    <row r="9310" spans="2:2" x14ac:dyDescent="0.2">
      <c r="B9310"/>
    </row>
    <row r="9311" spans="2:2" x14ac:dyDescent="0.2">
      <c r="B9311"/>
    </row>
    <row r="9312" spans="2:2" x14ac:dyDescent="0.2">
      <c r="B9312"/>
    </row>
    <row r="9313" spans="2:2" x14ac:dyDescent="0.2">
      <c r="B9313"/>
    </row>
    <row r="9314" spans="2:2" x14ac:dyDescent="0.2">
      <c r="B9314"/>
    </row>
    <row r="9315" spans="2:2" x14ac:dyDescent="0.2">
      <c r="B9315"/>
    </row>
    <row r="9316" spans="2:2" x14ac:dyDescent="0.2">
      <c r="B9316"/>
    </row>
    <row r="9317" spans="2:2" x14ac:dyDescent="0.2">
      <c r="B9317"/>
    </row>
    <row r="9318" spans="2:2" x14ac:dyDescent="0.2">
      <c r="B9318"/>
    </row>
    <row r="9319" spans="2:2" x14ac:dyDescent="0.2">
      <c r="B9319"/>
    </row>
    <row r="9320" spans="2:2" x14ac:dyDescent="0.2">
      <c r="B9320"/>
    </row>
    <row r="9321" spans="2:2" x14ac:dyDescent="0.2">
      <c r="B9321"/>
    </row>
    <row r="9322" spans="2:2" x14ac:dyDescent="0.2">
      <c r="B9322"/>
    </row>
    <row r="9323" spans="2:2" x14ac:dyDescent="0.2">
      <c r="B9323"/>
    </row>
    <row r="9324" spans="2:2" x14ac:dyDescent="0.2">
      <c r="B9324"/>
    </row>
    <row r="9325" spans="2:2" x14ac:dyDescent="0.2">
      <c r="B9325"/>
    </row>
    <row r="9326" spans="2:2" x14ac:dyDescent="0.2">
      <c r="B9326"/>
    </row>
    <row r="9327" spans="2:2" x14ac:dyDescent="0.2">
      <c r="B9327"/>
    </row>
    <row r="9328" spans="2:2" x14ac:dyDescent="0.2">
      <c r="B9328"/>
    </row>
    <row r="9329" spans="2:2" x14ac:dyDescent="0.2">
      <c r="B9329"/>
    </row>
    <row r="9330" spans="2:2" x14ac:dyDescent="0.2">
      <c r="B9330"/>
    </row>
    <row r="9331" spans="2:2" x14ac:dyDescent="0.2">
      <c r="B9331"/>
    </row>
    <row r="9332" spans="2:2" x14ac:dyDescent="0.2">
      <c r="B9332"/>
    </row>
    <row r="9333" spans="2:2" x14ac:dyDescent="0.2">
      <c r="B9333"/>
    </row>
    <row r="9334" spans="2:2" x14ac:dyDescent="0.2">
      <c r="B9334"/>
    </row>
    <row r="9335" spans="2:2" x14ac:dyDescent="0.2">
      <c r="B9335"/>
    </row>
    <row r="9336" spans="2:2" x14ac:dyDescent="0.2">
      <c r="B9336"/>
    </row>
    <row r="9337" spans="2:2" x14ac:dyDescent="0.2">
      <c r="B9337"/>
    </row>
    <row r="9338" spans="2:2" x14ac:dyDescent="0.2">
      <c r="B9338"/>
    </row>
    <row r="9339" spans="2:2" x14ac:dyDescent="0.2">
      <c r="B9339"/>
    </row>
    <row r="9340" spans="2:2" x14ac:dyDescent="0.2">
      <c r="B9340"/>
    </row>
    <row r="9341" spans="2:2" x14ac:dyDescent="0.2">
      <c r="B9341"/>
    </row>
    <row r="9342" spans="2:2" x14ac:dyDescent="0.2">
      <c r="B9342"/>
    </row>
    <row r="9343" spans="2:2" x14ac:dyDescent="0.2">
      <c r="B9343"/>
    </row>
    <row r="9344" spans="2:2" x14ac:dyDescent="0.2">
      <c r="B9344"/>
    </row>
    <row r="9345" spans="2:2" x14ac:dyDescent="0.2">
      <c r="B9345"/>
    </row>
    <row r="9346" spans="2:2" x14ac:dyDescent="0.2">
      <c r="B9346"/>
    </row>
    <row r="9347" spans="2:2" x14ac:dyDescent="0.2">
      <c r="B9347"/>
    </row>
    <row r="9348" spans="2:2" x14ac:dyDescent="0.2">
      <c r="B9348"/>
    </row>
    <row r="9349" spans="2:2" x14ac:dyDescent="0.2">
      <c r="B9349"/>
    </row>
    <row r="9350" spans="2:2" x14ac:dyDescent="0.2">
      <c r="B9350"/>
    </row>
    <row r="9351" spans="2:2" x14ac:dyDescent="0.2">
      <c r="B9351"/>
    </row>
    <row r="9352" spans="2:2" x14ac:dyDescent="0.2">
      <c r="B9352"/>
    </row>
    <row r="9353" spans="2:2" x14ac:dyDescent="0.2">
      <c r="B9353"/>
    </row>
    <row r="9354" spans="2:2" x14ac:dyDescent="0.2">
      <c r="B9354"/>
    </row>
    <row r="9355" spans="2:2" x14ac:dyDescent="0.2">
      <c r="B9355"/>
    </row>
    <row r="9356" spans="2:2" x14ac:dyDescent="0.2">
      <c r="B9356"/>
    </row>
    <row r="9357" spans="2:2" x14ac:dyDescent="0.2">
      <c r="B9357"/>
    </row>
    <row r="9358" spans="2:2" x14ac:dyDescent="0.2">
      <c r="B9358"/>
    </row>
    <row r="9359" spans="2:2" x14ac:dyDescent="0.2">
      <c r="B9359"/>
    </row>
    <row r="9360" spans="2:2" x14ac:dyDescent="0.2">
      <c r="B9360"/>
    </row>
    <row r="9361" spans="2:2" x14ac:dyDescent="0.2">
      <c r="B9361"/>
    </row>
    <row r="9362" spans="2:2" x14ac:dyDescent="0.2">
      <c r="B9362"/>
    </row>
    <row r="9363" spans="2:2" x14ac:dyDescent="0.2">
      <c r="B9363"/>
    </row>
    <row r="9364" spans="2:2" x14ac:dyDescent="0.2">
      <c r="B9364"/>
    </row>
    <row r="9365" spans="2:2" x14ac:dyDescent="0.2">
      <c r="B9365"/>
    </row>
    <row r="9366" spans="2:2" x14ac:dyDescent="0.2">
      <c r="B9366"/>
    </row>
    <row r="9367" spans="2:2" x14ac:dyDescent="0.2">
      <c r="B9367"/>
    </row>
    <row r="9368" spans="2:2" x14ac:dyDescent="0.2">
      <c r="B9368"/>
    </row>
    <row r="9369" spans="2:2" x14ac:dyDescent="0.2">
      <c r="B9369"/>
    </row>
    <row r="9370" spans="2:2" x14ac:dyDescent="0.2">
      <c r="B9370"/>
    </row>
    <row r="9371" spans="2:2" x14ac:dyDescent="0.2">
      <c r="B9371"/>
    </row>
    <row r="9372" spans="2:2" x14ac:dyDescent="0.2">
      <c r="B9372"/>
    </row>
    <row r="9373" spans="2:2" x14ac:dyDescent="0.2">
      <c r="B9373"/>
    </row>
    <row r="9374" spans="2:2" x14ac:dyDescent="0.2">
      <c r="B9374"/>
    </row>
    <row r="9375" spans="2:2" x14ac:dyDescent="0.2">
      <c r="B9375"/>
    </row>
    <row r="9376" spans="2:2" x14ac:dyDescent="0.2">
      <c r="B9376"/>
    </row>
    <row r="9377" spans="2:2" x14ac:dyDescent="0.2">
      <c r="B9377"/>
    </row>
    <row r="9378" spans="2:2" x14ac:dyDescent="0.2">
      <c r="B9378"/>
    </row>
    <row r="9379" spans="2:2" x14ac:dyDescent="0.2">
      <c r="B9379"/>
    </row>
    <row r="9380" spans="2:2" x14ac:dyDescent="0.2">
      <c r="B9380"/>
    </row>
    <row r="9381" spans="2:2" x14ac:dyDescent="0.2">
      <c r="B9381"/>
    </row>
    <row r="9382" spans="2:2" x14ac:dyDescent="0.2">
      <c r="B9382"/>
    </row>
    <row r="9383" spans="2:2" x14ac:dyDescent="0.2">
      <c r="B9383"/>
    </row>
    <row r="9384" spans="2:2" x14ac:dyDescent="0.2">
      <c r="B9384"/>
    </row>
    <row r="9385" spans="2:2" x14ac:dyDescent="0.2">
      <c r="B9385"/>
    </row>
    <row r="9386" spans="2:2" x14ac:dyDescent="0.2">
      <c r="B9386"/>
    </row>
    <row r="9387" spans="2:2" x14ac:dyDescent="0.2">
      <c r="B9387"/>
    </row>
    <row r="9388" spans="2:2" x14ac:dyDescent="0.2">
      <c r="B9388"/>
    </row>
    <row r="9389" spans="2:2" x14ac:dyDescent="0.2">
      <c r="B9389"/>
    </row>
    <row r="9390" spans="2:2" x14ac:dyDescent="0.2">
      <c r="B9390"/>
    </row>
    <row r="9391" spans="2:2" x14ac:dyDescent="0.2">
      <c r="B9391"/>
    </row>
    <row r="9392" spans="2:2" x14ac:dyDescent="0.2">
      <c r="B9392"/>
    </row>
    <row r="9393" spans="2:2" x14ac:dyDescent="0.2">
      <c r="B9393"/>
    </row>
    <row r="9394" spans="2:2" x14ac:dyDescent="0.2">
      <c r="B9394"/>
    </row>
    <row r="9395" spans="2:2" x14ac:dyDescent="0.2">
      <c r="B9395"/>
    </row>
    <row r="9396" spans="2:2" x14ac:dyDescent="0.2">
      <c r="B9396"/>
    </row>
    <row r="9397" spans="2:2" x14ac:dyDescent="0.2">
      <c r="B9397"/>
    </row>
    <row r="9398" spans="2:2" x14ac:dyDescent="0.2">
      <c r="B9398"/>
    </row>
    <row r="9399" spans="2:2" x14ac:dyDescent="0.2">
      <c r="B9399"/>
    </row>
    <row r="9400" spans="2:2" x14ac:dyDescent="0.2">
      <c r="B9400"/>
    </row>
    <row r="9401" spans="2:2" x14ac:dyDescent="0.2">
      <c r="B9401"/>
    </row>
    <row r="9402" spans="2:2" x14ac:dyDescent="0.2">
      <c r="B9402"/>
    </row>
    <row r="9403" spans="2:2" x14ac:dyDescent="0.2">
      <c r="B9403"/>
    </row>
    <row r="9404" spans="2:2" x14ac:dyDescent="0.2">
      <c r="B9404"/>
    </row>
    <row r="9405" spans="2:2" x14ac:dyDescent="0.2">
      <c r="B9405"/>
    </row>
    <row r="9406" spans="2:2" x14ac:dyDescent="0.2">
      <c r="B9406"/>
    </row>
    <row r="9407" spans="2:2" x14ac:dyDescent="0.2">
      <c r="B9407"/>
    </row>
    <row r="9408" spans="2:2" x14ac:dyDescent="0.2">
      <c r="B9408"/>
    </row>
    <row r="9409" spans="2:2" x14ac:dyDescent="0.2">
      <c r="B9409"/>
    </row>
    <row r="9410" spans="2:2" x14ac:dyDescent="0.2">
      <c r="B9410"/>
    </row>
    <row r="9411" spans="2:2" x14ac:dyDescent="0.2">
      <c r="B9411"/>
    </row>
    <row r="9412" spans="2:2" x14ac:dyDescent="0.2">
      <c r="B9412"/>
    </row>
    <row r="9413" spans="2:2" x14ac:dyDescent="0.2">
      <c r="B9413"/>
    </row>
    <row r="9414" spans="2:2" x14ac:dyDescent="0.2">
      <c r="B9414"/>
    </row>
    <row r="9415" spans="2:2" x14ac:dyDescent="0.2">
      <c r="B9415"/>
    </row>
    <row r="9416" spans="2:2" x14ac:dyDescent="0.2">
      <c r="B9416"/>
    </row>
    <row r="9417" spans="2:2" x14ac:dyDescent="0.2">
      <c r="B9417"/>
    </row>
    <row r="9418" spans="2:2" x14ac:dyDescent="0.2">
      <c r="B9418"/>
    </row>
    <row r="9419" spans="2:2" x14ac:dyDescent="0.2">
      <c r="B9419"/>
    </row>
    <row r="9420" spans="2:2" x14ac:dyDescent="0.2">
      <c r="B9420"/>
    </row>
    <row r="9421" spans="2:2" x14ac:dyDescent="0.2">
      <c r="B9421"/>
    </row>
    <row r="9422" spans="2:2" x14ac:dyDescent="0.2">
      <c r="B9422"/>
    </row>
    <row r="9423" spans="2:2" x14ac:dyDescent="0.2">
      <c r="B9423"/>
    </row>
    <row r="9424" spans="2:2" x14ac:dyDescent="0.2">
      <c r="B9424"/>
    </row>
    <row r="9425" spans="2:2" x14ac:dyDescent="0.2">
      <c r="B9425"/>
    </row>
    <row r="9426" spans="2:2" x14ac:dyDescent="0.2">
      <c r="B9426"/>
    </row>
    <row r="9427" spans="2:2" x14ac:dyDescent="0.2">
      <c r="B9427"/>
    </row>
    <row r="9428" spans="2:2" x14ac:dyDescent="0.2">
      <c r="B9428"/>
    </row>
    <row r="9429" spans="2:2" x14ac:dyDescent="0.2">
      <c r="B9429"/>
    </row>
    <row r="9430" spans="2:2" x14ac:dyDescent="0.2">
      <c r="B9430"/>
    </row>
    <row r="9431" spans="2:2" x14ac:dyDescent="0.2">
      <c r="B9431"/>
    </row>
    <row r="9432" spans="2:2" x14ac:dyDescent="0.2">
      <c r="B9432"/>
    </row>
    <row r="9433" spans="2:2" x14ac:dyDescent="0.2">
      <c r="B9433"/>
    </row>
    <row r="9434" spans="2:2" x14ac:dyDescent="0.2">
      <c r="B9434"/>
    </row>
    <row r="9435" spans="2:2" x14ac:dyDescent="0.2">
      <c r="B9435"/>
    </row>
    <row r="9436" spans="2:2" x14ac:dyDescent="0.2">
      <c r="B9436"/>
    </row>
    <row r="9437" spans="2:2" x14ac:dyDescent="0.2">
      <c r="B9437"/>
    </row>
    <row r="9438" spans="2:2" x14ac:dyDescent="0.2">
      <c r="B9438"/>
    </row>
    <row r="9439" spans="2:2" x14ac:dyDescent="0.2">
      <c r="B9439"/>
    </row>
    <row r="9440" spans="2:2" x14ac:dyDescent="0.2">
      <c r="B9440"/>
    </row>
    <row r="9441" spans="2:2" x14ac:dyDescent="0.2">
      <c r="B9441"/>
    </row>
    <row r="9442" spans="2:2" x14ac:dyDescent="0.2">
      <c r="B9442"/>
    </row>
    <row r="9443" spans="2:2" x14ac:dyDescent="0.2">
      <c r="B9443"/>
    </row>
    <row r="9444" spans="2:2" x14ac:dyDescent="0.2">
      <c r="B9444"/>
    </row>
    <row r="9445" spans="2:2" x14ac:dyDescent="0.2">
      <c r="B9445"/>
    </row>
    <row r="9446" spans="2:2" x14ac:dyDescent="0.2">
      <c r="B9446"/>
    </row>
    <row r="9447" spans="2:2" x14ac:dyDescent="0.2">
      <c r="B9447"/>
    </row>
    <row r="9448" spans="2:2" x14ac:dyDescent="0.2">
      <c r="B9448"/>
    </row>
    <row r="9449" spans="2:2" x14ac:dyDescent="0.2">
      <c r="B9449"/>
    </row>
    <row r="9450" spans="2:2" x14ac:dyDescent="0.2">
      <c r="B9450"/>
    </row>
    <row r="9451" spans="2:2" x14ac:dyDescent="0.2">
      <c r="B9451"/>
    </row>
    <row r="9452" spans="2:2" x14ac:dyDescent="0.2">
      <c r="B9452"/>
    </row>
    <row r="9453" spans="2:2" x14ac:dyDescent="0.2">
      <c r="B9453"/>
    </row>
    <row r="9454" spans="2:2" x14ac:dyDescent="0.2">
      <c r="B9454"/>
    </row>
    <row r="9455" spans="2:2" x14ac:dyDescent="0.2">
      <c r="B9455"/>
    </row>
    <row r="9456" spans="2:2" x14ac:dyDescent="0.2">
      <c r="B9456"/>
    </row>
    <row r="9457" spans="2:2" x14ac:dyDescent="0.2">
      <c r="B9457"/>
    </row>
    <row r="9458" spans="2:2" x14ac:dyDescent="0.2">
      <c r="B9458"/>
    </row>
    <row r="9459" spans="2:2" x14ac:dyDescent="0.2">
      <c r="B9459"/>
    </row>
    <row r="9460" spans="2:2" x14ac:dyDescent="0.2">
      <c r="B9460"/>
    </row>
    <row r="9461" spans="2:2" x14ac:dyDescent="0.2">
      <c r="B9461"/>
    </row>
    <row r="9462" spans="2:2" x14ac:dyDescent="0.2">
      <c r="B9462"/>
    </row>
    <row r="9463" spans="2:2" x14ac:dyDescent="0.2">
      <c r="B9463"/>
    </row>
    <row r="9464" spans="2:2" x14ac:dyDescent="0.2">
      <c r="B9464"/>
    </row>
    <row r="9465" spans="2:2" x14ac:dyDescent="0.2">
      <c r="B9465"/>
    </row>
    <row r="9466" spans="2:2" x14ac:dyDescent="0.2">
      <c r="B9466"/>
    </row>
    <row r="9467" spans="2:2" x14ac:dyDescent="0.2">
      <c r="B9467"/>
    </row>
    <row r="9468" spans="2:2" x14ac:dyDescent="0.2">
      <c r="B9468"/>
    </row>
    <row r="9469" spans="2:2" x14ac:dyDescent="0.2">
      <c r="B9469"/>
    </row>
    <row r="9470" spans="2:2" x14ac:dyDescent="0.2">
      <c r="B9470"/>
    </row>
    <row r="9471" spans="2:2" x14ac:dyDescent="0.2">
      <c r="B9471"/>
    </row>
    <row r="9472" spans="2:2" x14ac:dyDescent="0.2">
      <c r="B9472"/>
    </row>
    <row r="9473" spans="2:2" x14ac:dyDescent="0.2">
      <c r="B9473"/>
    </row>
    <row r="9474" spans="2:2" x14ac:dyDescent="0.2">
      <c r="B9474"/>
    </row>
    <row r="9475" spans="2:2" x14ac:dyDescent="0.2">
      <c r="B9475"/>
    </row>
    <row r="9476" spans="2:2" x14ac:dyDescent="0.2">
      <c r="B9476"/>
    </row>
    <row r="9477" spans="2:2" x14ac:dyDescent="0.2">
      <c r="B9477"/>
    </row>
    <row r="9478" spans="2:2" x14ac:dyDescent="0.2">
      <c r="B9478"/>
    </row>
    <row r="9479" spans="2:2" x14ac:dyDescent="0.2">
      <c r="B9479"/>
    </row>
    <row r="9480" spans="2:2" x14ac:dyDescent="0.2">
      <c r="B9480"/>
    </row>
    <row r="9481" spans="2:2" x14ac:dyDescent="0.2">
      <c r="B9481"/>
    </row>
    <row r="9482" spans="2:2" x14ac:dyDescent="0.2">
      <c r="B9482"/>
    </row>
    <row r="9483" spans="2:2" x14ac:dyDescent="0.2">
      <c r="B9483"/>
    </row>
    <row r="9484" spans="2:2" x14ac:dyDescent="0.2">
      <c r="B9484"/>
    </row>
    <row r="9485" spans="2:2" x14ac:dyDescent="0.2">
      <c r="B9485"/>
    </row>
    <row r="9486" spans="2:2" x14ac:dyDescent="0.2">
      <c r="B9486"/>
    </row>
    <row r="9487" spans="2:2" x14ac:dyDescent="0.2">
      <c r="B9487"/>
    </row>
    <row r="9488" spans="2:2" x14ac:dyDescent="0.2">
      <c r="B9488"/>
    </row>
    <row r="9489" spans="2:2" x14ac:dyDescent="0.2">
      <c r="B9489"/>
    </row>
    <row r="9490" spans="2:2" x14ac:dyDescent="0.2">
      <c r="B9490"/>
    </row>
    <row r="9491" spans="2:2" x14ac:dyDescent="0.2">
      <c r="B9491"/>
    </row>
    <row r="9492" spans="2:2" x14ac:dyDescent="0.2">
      <c r="B9492"/>
    </row>
    <row r="9493" spans="2:2" x14ac:dyDescent="0.2">
      <c r="B9493"/>
    </row>
    <row r="9494" spans="2:2" x14ac:dyDescent="0.2">
      <c r="B9494"/>
    </row>
    <row r="9495" spans="2:2" x14ac:dyDescent="0.2">
      <c r="B9495"/>
    </row>
    <row r="9496" spans="2:2" x14ac:dyDescent="0.2">
      <c r="B9496"/>
    </row>
    <row r="9497" spans="2:2" x14ac:dyDescent="0.2">
      <c r="B9497"/>
    </row>
    <row r="9498" spans="2:2" x14ac:dyDescent="0.2">
      <c r="B9498"/>
    </row>
    <row r="9499" spans="2:2" x14ac:dyDescent="0.2">
      <c r="B9499"/>
    </row>
    <row r="9500" spans="2:2" x14ac:dyDescent="0.2">
      <c r="B9500"/>
    </row>
    <row r="9501" spans="2:2" x14ac:dyDescent="0.2">
      <c r="B9501"/>
    </row>
    <row r="9502" spans="2:2" x14ac:dyDescent="0.2">
      <c r="B9502"/>
    </row>
    <row r="9503" spans="2:2" x14ac:dyDescent="0.2">
      <c r="B9503"/>
    </row>
    <row r="9504" spans="2:2" x14ac:dyDescent="0.2">
      <c r="B9504"/>
    </row>
    <row r="9505" spans="2:2" x14ac:dyDescent="0.2">
      <c r="B9505"/>
    </row>
    <row r="9506" spans="2:2" x14ac:dyDescent="0.2">
      <c r="B9506"/>
    </row>
    <row r="9507" spans="2:2" x14ac:dyDescent="0.2">
      <c r="B9507"/>
    </row>
    <row r="9508" spans="2:2" x14ac:dyDescent="0.2">
      <c r="B9508"/>
    </row>
    <row r="9509" spans="2:2" x14ac:dyDescent="0.2">
      <c r="B9509"/>
    </row>
    <row r="9510" spans="2:2" x14ac:dyDescent="0.2">
      <c r="B9510"/>
    </row>
    <row r="9511" spans="2:2" x14ac:dyDescent="0.2">
      <c r="B9511"/>
    </row>
    <row r="9512" spans="2:2" x14ac:dyDescent="0.2">
      <c r="B9512"/>
    </row>
    <row r="9513" spans="2:2" x14ac:dyDescent="0.2">
      <c r="B9513"/>
    </row>
    <row r="9514" spans="2:2" x14ac:dyDescent="0.2">
      <c r="B9514"/>
    </row>
    <row r="9515" spans="2:2" x14ac:dyDescent="0.2">
      <c r="B9515"/>
    </row>
    <row r="9516" spans="2:2" x14ac:dyDescent="0.2">
      <c r="B9516"/>
    </row>
    <row r="9517" spans="2:2" x14ac:dyDescent="0.2">
      <c r="B9517"/>
    </row>
    <row r="9518" spans="2:2" x14ac:dyDescent="0.2">
      <c r="B9518"/>
    </row>
    <row r="9519" spans="2:2" x14ac:dyDescent="0.2">
      <c r="B9519"/>
    </row>
    <row r="9520" spans="2:2" x14ac:dyDescent="0.2">
      <c r="B9520"/>
    </row>
    <row r="9521" spans="2:2" x14ac:dyDescent="0.2">
      <c r="B9521"/>
    </row>
    <row r="9522" spans="2:2" x14ac:dyDescent="0.2">
      <c r="B9522"/>
    </row>
    <row r="9523" spans="2:2" x14ac:dyDescent="0.2">
      <c r="B9523"/>
    </row>
    <row r="9524" spans="2:2" x14ac:dyDescent="0.2">
      <c r="B9524"/>
    </row>
    <row r="9525" spans="2:2" x14ac:dyDescent="0.2">
      <c r="B9525"/>
    </row>
    <row r="9526" spans="2:2" x14ac:dyDescent="0.2">
      <c r="B9526"/>
    </row>
    <row r="9527" spans="2:2" x14ac:dyDescent="0.2">
      <c r="B9527"/>
    </row>
    <row r="9528" spans="2:2" x14ac:dyDescent="0.2">
      <c r="B9528"/>
    </row>
    <row r="9529" spans="2:2" x14ac:dyDescent="0.2">
      <c r="B9529"/>
    </row>
    <row r="9530" spans="2:2" x14ac:dyDescent="0.2">
      <c r="B9530"/>
    </row>
    <row r="9531" spans="2:2" x14ac:dyDescent="0.2">
      <c r="B9531"/>
    </row>
    <row r="9532" spans="2:2" x14ac:dyDescent="0.2">
      <c r="B9532"/>
    </row>
    <row r="9533" spans="2:2" x14ac:dyDescent="0.2">
      <c r="B9533"/>
    </row>
    <row r="9534" spans="2:2" x14ac:dyDescent="0.2">
      <c r="B9534"/>
    </row>
    <row r="9535" spans="2:2" x14ac:dyDescent="0.2">
      <c r="B9535"/>
    </row>
    <row r="9536" spans="2:2" x14ac:dyDescent="0.2">
      <c r="B9536"/>
    </row>
    <row r="9537" spans="2:2" x14ac:dyDescent="0.2">
      <c r="B9537"/>
    </row>
    <row r="9538" spans="2:2" x14ac:dyDescent="0.2">
      <c r="B9538"/>
    </row>
    <row r="9539" spans="2:2" x14ac:dyDescent="0.2">
      <c r="B9539"/>
    </row>
    <row r="9540" spans="2:2" x14ac:dyDescent="0.2">
      <c r="B9540"/>
    </row>
    <row r="9541" spans="2:2" x14ac:dyDescent="0.2">
      <c r="B9541"/>
    </row>
    <row r="9542" spans="2:2" x14ac:dyDescent="0.2">
      <c r="B9542"/>
    </row>
    <row r="9543" spans="2:2" x14ac:dyDescent="0.2">
      <c r="B9543"/>
    </row>
    <row r="9544" spans="2:2" x14ac:dyDescent="0.2">
      <c r="B9544"/>
    </row>
    <row r="9545" spans="2:2" x14ac:dyDescent="0.2">
      <c r="B9545"/>
    </row>
    <row r="9546" spans="2:2" x14ac:dyDescent="0.2">
      <c r="B9546"/>
    </row>
    <row r="9547" spans="2:2" x14ac:dyDescent="0.2">
      <c r="B9547"/>
    </row>
    <row r="9548" spans="2:2" x14ac:dyDescent="0.2">
      <c r="B9548"/>
    </row>
    <row r="9549" spans="2:2" x14ac:dyDescent="0.2">
      <c r="B9549"/>
    </row>
    <row r="9550" spans="2:2" x14ac:dyDescent="0.2">
      <c r="B9550"/>
    </row>
    <row r="9551" spans="2:2" x14ac:dyDescent="0.2">
      <c r="B9551"/>
    </row>
    <row r="9552" spans="2:2" x14ac:dyDescent="0.2">
      <c r="B9552"/>
    </row>
    <row r="9553" spans="2:2" x14ac:dyDescent="0.2">
      <c r="B9553"/>
    </row>
    <row r="9554" spans="2:2" x14ac:dyDescent="0.2">
      <c r="B9554"/>
    </row>
    <row r="9555" spans="2:2" x14ac:dyDescent="0.2">
      <c r="B9555"/>
    </row>
    <row r="9556" spans="2:2" x14ac:dyDescent="0.2">
      <c r="B9556"/>
    </row>
    <row r="9557" spans="2:2" x14ac:dyDescent="0.2">
      <c r="B9557"/>
    </row>
    <row r="9558" spans="2:2" x14ac:dyDescent="0.2">
      <c r="B9558"/>
    </row>
    <row r="9559" spans="2:2" x14ac:dyDescent="0.2">
      <c r="B9559"/>
    </row>
    <row r="9560" spans="2:2" x14ac:dyDescent="0.2">
      <c r="B9560"/>
    </row>
    <row r="9561" spans="2:2" x14ac:dyDescent="0.2">
      <c r="B9561"/>
    </row>
    <row r="9562" spans="2:2" x14ac:dyDescent="0.2">
      <c r="B9562"/>
    </row>
    <row r="9563" spans="2:2" x14ac:dyDescent="0.2">
      <c r="B9563"/>
    </row>
    <row r="9564" spans="2:2" x14ac:dyDescent="0.2">
      <c r="B9564"/>
    </row>
    <row r="9565" spans="2:2" x14ac:dyDescent="0.2">
      <c r="B9565"/>
    </row>
    <row r="9566" spans="2:2" x14ac:dyDescent="0.2">
      <c r="B9566"/>
    </row>
    <row r="9567" spans="2:2" x14ac:dyDescent="0.2">
      <c r="B9567"/>
    </row>
    <row r="9568" spans="2:2" x14ac:dyDescent="0.2">
      <c r="B9568"/>
    </row>
    <row r="9569" spans="2:2" x14ac:dyDescent="0.2">
      <c r="B9569"/>
    </row>
    <row r="9570" spans="2:2" x14ac:dyDescent="0.2">
      <c r="B9570"/>
    </row>
    <row r="9571" spans="2:2" x14ac:dyDescent="0.2">
      <c r="B9571"/>
    </row>
    <row r="9572" spans="2:2" x14ac:dyDescent="0.2">
      <c r="B9572"/>
    </row>
    <row r="9573" spans="2:2" x14ac:dyDescent="0.2">
      <c r="B9573"/>
    </row>
    <row r="9574" spans="2:2" x14ac:dyDescent="0.2">
      <c r="B9574"/>
    </row>
    <row r="9575" spans="2:2" x14ac:dyDescent="0.2">
      <c r="B9575"/>
    </row>
    <row r="9576" spans="2:2" x14ac:dyDescent="0.2">
      <c r="B9576"/>
    </row>
    <row r="9577" spans="2:2" x14ac:dyDescent="0.2">
      <c r="B9577"/>
    </row>
    <row r="9578" spans="2:2" x14ac:dyDescent="0.2">
      <c r="B9578"/>
    </row>
    <row r="9579" spans="2:2" x14ac:dyDescent="0.2">
      <c r="B9579"/>
    </row>
    <row r="9580" spans="2:2" x14ac:dyDescent="0.2">
      <c r="B9580"/>
    </row>
    <row r="9581" spans="2:2" x14ac:dyDescent="0.2">
      <c r="B9581"/>
    </row>
    <row r="9582" spans="2:2" x14ac:dyDescent="0.2">
      <c r="B9582"/>
    </row>
    <row r="9583" spans="2:2" x14ac:dyDescent="0.2">
      <c r="B9583"/>
    </row>
    <row r="9584" spans="2:2" x14ac:dyDescent="0.2">
      <c r="B9584"/>
    </row>
    <row r="9585" spans="2:2" x14ac:dyDescent="0.2">
      <c r="B9585"/>
    </row>
    <row r="9586" spans="2:2" x14ac:dyDescent="0.2">
      <c r="B9586"/>
    </row>
    <row r="9587" spans="2:2" x14ac:dyDescent="0.2">
      <c r="B9587"/>
    </row>
    <row r="9588" spans="2:2" x14ac:dyDescent="0.2">
      <c r="B9588"/>
    </row>
    <row r="9589" spans="2:2" x14ac:dyDescent="0.2">
      <c r="B9589"/>
    </row>
    <row r="9590" spans="2:2" x14ac:dyDescent="0.2">
      <c r="B9590"/>
    </row>
    <row r="9591" spans="2:2" x14ac:dyDescent="0.2">
      <c r="B9591"/>
    </row>
    <row r="9592" spans="2:2" x14ac:dyDescent="0.2">
      <c r="B9592"/>
    </row>
    <row r="9593" spans="2:2" x14ac:dyDescent="0.2">
      <c r="B9593"/>
    </row>
    <row r="9594" spans="2:2" x14ac:dyDescent="0.2">
      <c r="B9594"/>
    </row>
    <row r="9595" spans="2:2" x14ac:dyDescent="0.2">
      <c r="B9595"/>
    </row>
    <row r="9596" spans="2:2" x14ac:dyDescent="0.2">
      <c r="B9596"/>
    </row>
    <row r="9597" spans="2:2" x14ac:dyDescent="0.2">
      <c r="B9597"/>
    </row>
    <row r="9598" spans="2:2" x14ac:dyDescent="0.2">
      <c r="B9598"/>
    </row>
    <row r="9599" spans="2:2" x14ac:dyDescent="0.2">
      <c r="B9599"/>
    </row>
    <row r="9600" spans="2:2" x14ac:dyDescent="0.2">
      <c r="B9600"/>
    </row>
    <row r="9601" spans="2:2" x14ac:dyDescent="0.2">
      <c r="B9601"/>
    </row>
    <row r="9602" spans="2:2" x14ac:dyDescent="0.2">
      <c r="B9602"/>
    </row>
    <row r="9603" spans="2:2" x14ac:dyDescent="0.2">
      <c r="B9603"/>
    </row>
    <row r="9604" spans="2:2" x14ac:dyDescent="0.2">
      <c r="B9604"/>
    </row>
    <row r="9605" spans="2:2" x14ac:dyDescent="0.2">
      <c r="B9605"/>
    </row>
    <row r="9606" spans="2:2" x14ac:dyDescent="0.2">
      <c r="B9606"/>
    </row>
    <row r="9607" spans="2:2" x14ac:dyDescent="0.2">
      <c r="B9607"/>
    </row>
    <row r="9608" spans="2:2" x14ac:dyDescent="0.2">
      <c r="B9608"/>
    </row>
    <row r="9609" spans="2:2" x14ac:dyDescent="0.2">
      <c r="B9609"/>
    </row>
    <row r="9610" spans="2:2" x14ac:dyDescent="0.2">
      <c r="B9610"/>
    </row>
    <row r="9611" spans="2:2" x14ac:dyDescent="0.2">
      <c r="B9611"/>
    </row>
    <row r="9612" spans="2:2" x14ac:dyDescent="0.2">
      <c r="B9612"/>
    </row>
    <row r="9613" spans="2:2" x14ac:dyDescent="0.2">
      <c r="B9613"/>
    </row>
    <row r="9614" spans="2:2" x14ac:dyDescent="0.2">
      <c r="B9614"/>
    </row>
    <row r="9615" spans="2:2" x14ac:dyDescent="0.2">
      <c r="B9615"/>
    </row>
    <row r="9616" spans="2:2" x14ac:dyDescent="0.2">
      <c r="B9616"/>
    </row>
    <row r="9617" spans="2:2" x14ac:dyDescent="0.2">
      <c r="B9617"/>
    </row>
    <row r="9618" spans="2:2" x14ac:dyDescent="0.2">
      <c r="B9618"/>
    </row>
    <row r="9619" spans="2:2" x14ac:dyDescent="0.2">
      <c r="B9619"/>
    </row>
    <row r="9620" spans="2:2" x14ac:dyDescent="0.2">
      <c r="B9620"/>
    </row>
    <row r="9621" spans="2:2" x14ac:dyDescent="0.2">
      <c r="B9621"/>
    </row>
    <row r="9622" spans="2:2" x14ac:dyDescent="0.2">
      <c r="B9622"/>
    </row>
    <row r="9623" spans="2:2" x14ac:dyDescent="0.2">
      <c r="B9623"/>
    </row>
    <row r="9624" spans="2:2" x14ac:dyDescent="0.2">
      <c r="B9624"/>
    </row>
    <row r="9625" spans="2:2" x14ac:dyDescent="0.2">
      <c r="B9625"/>
    </row>
    <row r="9626" spans="2:2" x14ac:dyDescent="0.2">
      <c r="B9626"/>
    </row>
    <row r="9627" spans="2:2" x14ac:dyDescent="0.2">
      <c r="B9627"/>
    </row>
    <row r="9628" spans="2:2" x14ac:dyDescent="0.2">
      <c r="B9628"/>
    </row>
    <row r="9629" spans="2:2" x14ac:dyDescent="0.2">
      <c r="B9629"/>
    </row>
    <row r="9630" spans="2:2" x14ac:dyDescent="0.2">
      <c r="B9630"/>
    </row>
    <row r="9631" spans="2:2" x14ac:dyDescent="0.2">
      <c r="B9631"/>
    </row>
    <row r="9632" spans="2:2" x14ac:dyDescent="0.2">
      <c r="B9632"/>
    </row>
    <row r="9633" spans="2:2" x14ac:dyDescent="0.2">
      <c r="B9633"/>
    </row>
    <row r="9634" spans="2:2" x14ac:dyDescent="0.2">
      <c r="B9634"/>
    </row>
    <row r="9635" spans="2:2" x14ac:dyDescent="0.2">
      <c r="B9635"/>
    </row>
    <row r="9636" spans="2:2" x14ac:dyDescent="0.2">
      <c r="B9636"/>
    </row>
    <row r="9637" spans="2:2" x14ac:dyDescent="0.2">
      <c r="B9637"/>
    </row>
    <row r="9638" spans="2:2" x14ac:dyDescent="0.2">
      <c r="B9638"/>
    </row>
    <row r="9639" spans="2:2" x14ac:dyDescent="0.2">
      <c r="B9639"/>
    </row>
    <row r="9640" spans="2:2" x14ac:dyDescent="0.2">
      <c r="B9640"/>
    </row>
    <row r="9641" spans="2:2" x14ac:dyDescent="0.2">
      <c r="B9641"/>
    </row>
    <row r="9642" spans="2:2" x14ac:dyDescent="0.2">
      <c r="B9642"/>
    </row>
    <row r="9643" spans="2:2" x14ac:dyDescent="0.2">
      <c r="B9643"/>
    </row>
    <row r="9644" spans="2:2" x14ac:dyDescent="0.2">
      <c r="B9644"/>
    </row>
    <row r="9645" spans="2:2" x14ac:dyDescent="0.2">
      <c r="B9645"/>
    </row>
    <row r="9646" spans="2:2" x14ac:dyDescent="0.2">
      <c r="B9646"/>
    </row>
    <row r="9647" spans="2:2" x14ac:dyDescent="0.2">
      <c r="B9647"/>
    </row>
    <row r="9648" spans="2:2" x14ac:dyDescent="0.2">
      <c r="B9648"/>
    </row>
    <row r="9649" spans="2:2" x14ac:dyDescent="0.2">
      <c r="B9649"/>
    </row>
    <row r="9650" spans="2:2" x14ac:dyDescent="0.2">
      <c r="B9650"/>
    </row>
    <row r="9651" spans="2:2" x14ac:dyDescent="0.2">
      <c r="B9651"/>
    </row>
    <row r="9652" spans="2:2" x14ac:dyDescent="0.2">
      <c r="B9652"/>
    </row>
    <row r="9653" spans="2:2" x14ac:dyDescent="0.2">
      <c r="B9653"/>
    </row>
    <row r="9654" spans="2:2" x14ac:dyDescent="0.2">
      <c r="B9654"/>
    </row>
    <row r="9655" spans="2:2" x14ac:dyDescent="0.2">
      <c r="B9655"/>
    </row>
    <row r="9656" spans="2:2" x14ac:dyDescent="0.2">
      <c r="B9656"/>
    </row>
    <row r="9657" spans="2:2" x14ac:dyDescent="0.2">
      <c r="B9657"/>
    </row>
    <row r="9658" spans="2:2" x14ac:dyDescent="0.2">
      <c r="B9658"/>
    </row>
    <row r="9659" spans="2:2" x14ac:dyDescent="0.2">
      <c r="B9659"/>
    </row>
    <row r="9660" spans="2:2" x14ac:dyDescent="0.2">
      <c r="B9660"/>
    </row>
    <row r="9661" spans="2:2" x14ac:dyDescent="0.2">
      <c r="B9661"/>
    </row>
    <row r="9662" spans="2:2" x14ac:dyDescent="0.2">
      <c r="B9662"/>
    </row>
    <row r="9663" spans="2:2" x14ac:dyDescent="0.2">
      <c r="B9663"/>
    </row>
    <row r="9664" spans="2:2" x14ac:dyDescent="0.2">
      <c r="B9664"/>
    </row>
    <row r="9665" spans="2:2" x14ac:dyDescent="0.2">
      <c r="B9665"/>
    </row>
    <row r="9666" spans="2:2" x14ac:dyDescent="0.2">
      <c r="B9666"/>
    </row>
    <row r="9667" spans="2:2" x14ac:dyDescent="0.2">
      <c r="B9667"/>
    </row>
    <row r="9668" spans="2:2" x14ac:dyDescent="0.2">
      <c r="B9668"/>
    </row>
    <row r="9669" spans="2:2" x14ac:dyDescent="0.2">
      <c r="B9669"/>
    </row>
    <row r="9670" spans="2:2" x14ac:dyDescent="0.2">
      <c r="B9670"/>
    </row>
    <row r="9671" spans="2:2" x14ac:dyDescent="0.2">
      <c r="B9671"/>
    </row>
    <row r="9672" spans="2:2" x14ac:dyDescent="0.2">
      <c r="B9672"/>
    </row>
    <row r="9673" spans="2:2" x14ac:dyDescent="0.2">
      <c r="B9673"/>
    </row>
    <row r="9674" spans="2:2" x14ac:dyDescent="0.2">
      <c r="B9674"/>
    </row>
    <row r="9675" spans="2:2" x14ac:dyDescent="0.2">
      <c r="B9675"/>
    </row>
    <row r="9676" spans="2:2" x14ac:dyDescent="0.2">
      <c r="B9676"/>
    </row>
    <row r="9677" spans="2:2" x14ac:dyDescent="0.2">
      <c r="B9677"/>
    </row>
    <row r="9678" spans="2:2" x14ac:dyDescent="0.2">
      <c r="B9678"/>
    </row>
    <row r="9679" spans="2:2" x14ac:dyDescent="0.2">
      <c r="B9679"/>
    </row>
    <row r="9680" spans="2:2" x14ac:dyDescent="0.2">
      <c r="B9680"/>
    </row>
    <row r="9681" spans="2:2" x14ac:dyDescent="0.2">
      <c r="B9681"/>
    </row>
    <row r="9682" spans="2:2" x14ac:dyDescent="0.2">
      <c r="B9682"/>
    </row>
    <row r="9683" spans="2:2" x14ac:dyDescent="0.2">
      <c r="B9683"/>
    </row>
    <row r="9684" spans="2:2" x14ac:dyDescent="0.2">
      <c r="B9684"/>
    </row>
    <row r="9685" spans="2:2" x14ac:dyDescent="0.2">
      <c r="B9685"/>
    </row>
    <row r="9686" spans="2:2" x14ac:dyDescent="0.2">
      <c r="B9686"/>
    </row>
    <row r="9687" spans="2:2" x14ac:dyDescent="0.2">
      <c r="B9687"/>
    </row>
    <row r="9688" spans="2:2" x14ac:dyDescent="0.2">
      <c r="B9688"/>
    </row>
    <row r="9689" spans="2:2" x14ac:dyDescent="0.2">
      <c r="B9689"/>
    </row>
    <row r="9690" spans="2:2" x14ac:dyDescent="0.2">
      <c r="B9690"/>
    </row>
    <row r="9691" spans="2:2" x14ac:dyDescent="0.2">
      <c r="B9691"/>
    </row>
    <row r="9692" spans="2:2" x14ac:dyDescent="0.2">
      <c r="B9692"/>
    </row>
    <row r="9693" spans="2:2" x14ac:dyDescent="0.2">
      <c r="B9693"/>
    </row>
    <row r="9694" spans="2:2" x14ac:dyDescent="0.2">
      <c r="B9694"/>
    </row>
    <row r="9695" spans="2:2" x14ac:dyDescent="0.2">
      <c r="B9695"/>
    </row>
    <row r="9696" spans="2:2" x14ac:dyDescent="0.2">
      <c r="B9696"/>
    </row>
    <row r="9697" spans="2:2" x14ac:dyDescent="0.2">
      <c r="B9697"/>
    </row>
    <row r="9698" spans="2:2" x14ac:dyDescent="0.2">
      <c r="B9698"/>
    </row>
    <row r="9699" spans="2:2" x14ac:dyDescent="0.2">
      <c r="B9699"/>
    </row>
    <row r="9700" spans="2:2" x14ac:dyDescent="0.2">
      <c r="B9700"/>
    </row>
    <row r="9701" spans="2:2" x14ac:dyDescent="0.2">
      <c r="B9701"/>
    </row>
    <row r="9702" spans="2:2" x14ac:dyDescent="0.2">
      <c r="B9702"/>
    </row>
    <row r="9703" spans="2:2" x14ac:dyDescent="0.2">
      <c r="B9703"/>
    </row>
    <row r="9704" spans="2:2" x14ac:dyDescent="0.2">
      <c r="B9704"/>
    </row>
    <row r="9705" spans="2:2" x14ac:dyDescent="0.2">
      <c r="B9705"/>
    </row>
    <row r="9706" spans="2:2" x14ac:dyDescent="0.2">
      <c r="B9706"/>
    </row>
    <row r="9707" spans="2:2" x14ac:dyDescent="0.2">
      <c r="B9707"/>
    </row>
    <row r="9708" spans="2:2" x14ac:dyDescent="0.2">
      <c r="B9708"/>
    </row>
    <row r="9709" spans="2:2" x14ac:dyDescent="0.2">
      <c r="B9709"/>
    </row>
    <row r="9710" spans="2:2" x14ac:dyDescent="0.2">
      <c r="B9710"/>
    </row>
    <row r="9711" spans="2:2" x14ac:dyDescent="0.2">
      <c r="B9711"/>
    </row>
    <row r="9712" spans="2:2" x14ac:dyDescent="0.2">
      <c r="B9712"/>
    </row>
    <row r="9713" spans="2:2" x14ac:dyDescent="0.2">
      <c r="B9713"/>
    </row>
    <row r="9714" spans="2:2" x14ac:dyDescent="0.2">
      <c r="B9714"/>
    </row>
    <row r="9715" spans="2:2" x14ac:dyDescent="0.2">
      <c r="B9715"/>
    </row>
    <row r="9716" spans="2:2" x14ac:dyDescent="0.2">
      <c r="B9716"/>
    </row>
    <row r="9717" spans="2:2" x14ac:dyDescent="0.2">
      <c r="B9717"/>
    </row>
    <row r="9718" spans="2:2" x14ac:dyDescent="0.2">
      <c r="B9718"/>
    </row>
    <row r="9719" spans="2:2" x14ac:dyDescent="0.2">
      <c r="B9719"/>
    </row>
    <row r="9720" spans="2:2" x14ac:dyDescent="0.2">
      <c r="B9720"/>
    </row>
    <row r="9721" spans="2:2" x14ac:dyDescent="0.2">
      <c r="B9721"/>
    </row>
    <row r="9722" spans="2:2" x14ac:dyDescent="0.2">
      <c r="B9722"/>
    </row>
    <row r="9723" spans="2:2" x14ac:dyDescent="0.2">
      <c r="B9723"/>
    </row>
    <row r="9724" spans="2:2" x14ac:dyDescent="0.2">
      <c r="B9724"/>
    </row>
    <row r="9725" spans="2:2" x14ac:dyDescent="0.2">
      <c r="B9725"/>
    </row>
    <row r="9726" spans="2:2" x14ac:dyDescent="0.2">
      <c r="B9726"/>
    </row>
    <row r="9727" spans="2:2" x14ac:dyDescent="0.2">
      <c r="B9727"/>
    </row>
    <row r="9728" spans="2:2" x14ac:dyDescent="0.2">
      <c r="B9728"/>
    </row>
    <row r="9729" spans="2:2" x14ac:dyDescent="0.2">
      <c r="B9729"/>
    </row>
    <row r="9730" spans="2:2" x14ac:dyDescent="0.2">
      <c r="B9730"/>
    </row>
    <row r="9731" spans="2:2" x14ac:dyDescent="0.2">
      <c r="B9731"/>
    </row>
    <row r="9732" spans="2:2" x14ac:dyDescent="0.2">
      <c r="B9732"/>
    </row>
    <row r="9733" spans="2:2" x14ac:dyDescent="0.2">
      <c r="B9733"/>
    </row>
    <row r="9734" spans="2:2" x14ac:dyDescent="0.2">
      <c r="B9734"/>
    </row>
    <row r="9735" spans="2:2" x14ac:dyDescent="0.2">
      <c r="B9735"/>
    </row>
    <row r="9736" spans="2:2" x14ac:dyDescent="0.2">
      <c r="B9736"/>
    </row>
    <row r="9737" spans="2:2" x14ac:dyDescent="0.2">
      <c r="B9737"/>
    </row>
    <row r="9738" spans="2:2" x14ac:dyDescent="0.2">
      <c r="B9738"/>
    </row>
    <row r="9739" spans="2:2" x14ac:dyDescent="0.2">
      <c r="B9739"/>
    </row>
    <row r="9740" spans="2:2" x14ac:dyDescent="0.2">
      <c r="B9740"/>
    </row>
    <row r="9741" spans="2:2" x14ac:dyDescent="0.2">
      <c r="B9741"/>
    </row>
    <row r="9742" spans="2:2" x14ac:dyDescent="0.2">
      <c r="B9742"/>
    </row>
    <row r="9743" spans="2:2" x14ac:dyDescent="0.2">
      <c r="B9743"/>
    </row>
    <row r="9744" spans="2:2" x14ac:dyDescent="0.2">
      <c r="B9744"/>
    </row>
    <row r="9745" spans="2:2" x14ac:dyDescent="0.2">
      <c r="B9745"/>
    </row>
    <row r="9746" spans="2:2" x14ac:dyDescent="0.2">
      <c r="B9746"/>
    </row>
    <row r="9747" spans="2:2" x14ac:dyDescent="0.2">
      <c r="B9747"/>
    </row>
    <row r="9748" spans="2:2" x14ac:dyDescent="0.2">
      <c r="B9748"/>
    </row>
    <row r="9749" spans="2:2" x14ac:dyDescent="0.2">
      <c r="B9749"/>
    </row>
    <row r="9750" spans="2:2" x14ac:dyDescent="0.2">
      <c r="B9750"/>
    </row>
    <row r="9751" spans="2:2" x14ac:dyDescent="0.2">
      <c r="B9751"/>
    </row>
    <row r="9752" spans="2:2" x14ac:dyDescent="0.2">
      <c r="B9752"/>
    </row>
    <row r="9753" spans="2:2" x14ac:dyDescent="0.2">
      <c r="B9753"/>
    </row>
    <row r="9754" spans="2:2" x14ac:dyDescent="0.2">
      <c r="B9754"/>
    </row>
    <row r="9755" spans="2:2" x14ac:dyDescent="0.2">
      <c r="B9755"/>
    </row>
    <row r="9756" spans="2:2" x14ac:dyDescent="0.2">
      <c r="B9756"/>
    </row>
    <row r="9757" spans="2:2" x14ac:dyDescent="0.2">
      <c r="B9757"/>
    </row>
    <row r="9758" spans="2:2" x14ac:dyDescent="0.2">
      <c r="B9758"/>
    </row>
    <row r="9759" spans="2:2" x14ac:dyDescent="0.2">
      <c r="B9759"/>
    </row>
    <row r="9760" spans="2:2" x14ac:dyDescent="0.2">
      <c r="B9760"/>
    </row>
    <row r="9761" spans="2:2" x14ac:dyDescent="0.2">
      <c r="B9761"/>
    </row>
    <row r="9762" spans="2:2" x14ac:dyDescent="0.2">
      <c r="B9762"/>
    </row>
    <row r="9763" spans="2:2" x14ac:dyDescent="0.2">
      <c r="B9763"/>
    </row>
    <row r="9764" spans="2:2" x14ac:dyDescent="0.2">
      <c r="B9764"/>
    </row>
    <row r="9765" spans="2:2" x14ac:dyDescent="0.2">
      <c r="B9765"/>
    </row>
    <row r="9766" spans="2:2" x14ac:dyDescent="0.2">
      <c r="B9766"/>
    </row>
    <row r="9767" spans="2:2" x14ac:dyDescent="0.2">
      <c r="B9767"/>
    </row>
    <row r="9768" spans="2:2" x14ac:dyDescent="0.2">
      <c r="B9768"/>
    </row>
    <row r="9769" spans="2:2" x14ac:dyDescent="0.2">
      <c r="B9769"/>
    </row>
    <row r="9770" spans="2:2" x14ac:dyDescent="0.2">
      <c r="B9770"/>
    </row>
    <row r="9771" spans="2:2" x14ac:dyDescent="0.2">
      <c r="B9771"/>
    </row>
    <row r="9772" spans="2:2" x14ac:dyDescent="0.2">
      <c r="B9772"/>
    </row>
    <row r="9773" spans="2:2" x14ac:dyDescent="0.2">
      <c r="B9773"/>
    </row>
    <row r="9774" spans="2:2" x14ac:dyDescent="0.2">
      <c r="B9774"/>
    </row>
    <row r="9775" spans="2:2" x14ac:dyDescent="0.2">
      <c r="B9775"/>
    </row>
    <row r="9776" spans="2:2" x14ac:dyDescent="0.2">
      <c r="B9776"/>
    </row>
    <row r="9777" spans="2:2" x14ac:dyDescent="0.2">
      <c r="B9777"/>
    </row>
    <row r="9778" spans="2:2" x14ac:dyDescent="0.2">
      <c r="B9778"/>
    </row>
    <row r="9779" spans="2:2" x14ac:dyDescent="0.2">
      <c r="B9779"/>
    </row>
    <row r="9780" spans="2:2" x14ac:dyDescent="0.2">
      <c r="B9780"/>
    </row>
    <row r="9781" spans="2:2" x14ac:dyDescent="0.2">
      <c r="B9781"/>
    </row>
    <row r="9782" spans="2:2" x14ac:dyDescent="0.2">
      <c r="B9782"/>
    </row>
    <row r="9783" spans="2:2" x14ac:dyDescent="0.2">
      <c r="B9783"/>
    </row>
    <row r="9784" spans="2:2" x14ac:dyDescent="0.2">
      <c r="B9784"/>
    </row>
    <row r="9785" spans="2:2" x14ac:dyDescent="0.2">
      <c r="B9785"/>
    </row>
    <row r="9786" spans="2:2" x14ac:dyDescent="0.2">
      <c r="B9786"/>
    </row>
    <row r="9787" spans="2:2" x14ac:dyDescent="0.2">
      <c r="B9787"/>
    </row>
    <row r="9788" spans="2:2" x14ac:dyDescent="0.2">
      <c r="B9788"/>
    </row>
    <row r="9789" spans="2:2" x14ac:dyDescent="0.2">
      <c r="B9789"/>
    </row>
    <row r="9790" spans="2:2" x14ac:dyDescent="0.2">
      <c r="B9790"/>
    </row>
    <row r="9791" spans="2:2" x14ac:dyDescent="0.2">
      <c r="B9791"/>
    </row>
    <row r="9792" spans="2:2" x14ac:dyDescent="0.2">
      <c r="B9792"/>
    </row>
    <row r="9793" spans="2:2" x14ac:dyDescent="0.2">
      <c r="B9793"/>
    </row>
    <row r="9794" spans="2:2" x14ac:dyDescent="0.2">
      <c r="B9794"/>
    </row>
    <row r="9795" spans="2:2" x14ac:dyDescent="0.2">
      <c r="B9795"/>
    </row>
    <row r="9796" spans="2:2" x14ac:dyDescent="0.2">
      <c r="B9796"/>
    </row>
    <row r="9797" spans="2:2" x14ac:dyDescent="0.2">
      <c r="B9797"/>
    </row>
    <row r="9798" spans="2:2" x14ac:dyDescent="0.2">
      <c r="B9798"/>
    </row>
    <row r="9799" spans="2:2" x14ac:dyDescent="0.2">
      <c r="B9799"/>
    </row>
    <row r="9800" spans="2:2" x14ac:dyDescent="0.2">
      <c r="B9800"/>
    </row>
    <row r="9801" spans="2:2" x14ac:dyDescent="0.2">
      <c r="B9801"/>
    </row>
    <row r="9802" spans="2:2" x14ac:dyDescent="0.2">
      <c r="B9802"/>
    </row>
    <row r="9803" spans="2:2" x14ac:dyDescent="0.2">
      <c r="B9803"/>
    </row>
    <row r="9804" spans="2:2" x14ac:dyDescent="0.2">
      <c r="B9804"/>
    </row>
    <row r="9805" spans="2:2" x14ac:dyDescent="0.2">
      <c r="B9805"/>
    </row>
    <row r="9806" spans="2:2" x14ac:dyDescent="0.2">
      <c r="B9806"/>
    </row>
    <row r="9807" spans="2:2" x14ac:dyDescent="0.2">
      <c r="B9807"/>
    </row>
    <row r="9808" spans="2:2" x14ac:dyDescent="0.2">
      <c r="B9808"/>
    </row>
    <row r="9809" spans="2:2" x14ac:dyDescent="0.2">
      <c r="B9809"/>
    </row>
    <row r="9810" spans="2:2" x14ac:dyDescent="0.2">
      <c r="B9810"/>
    </row>
    <row r="9811" spans="2:2" x14ac:dyDescent="0.2">
      <c r="B9811"/>
    </row>
    <row r="9812" spans="2:2" x14ac:dyDescent="0.2">
      <c r="B9812"/>
    </row>
    <row r="9813" spans="2:2" x14ac:dyDescent="0.2">
      <c r="B9813"/>
    </row>
    <row r="9814" spans="2:2" x14ac:dyDescent="0.2">
      <c r="B9814"/>
    </row>
    <row r="9815" spans="2:2" x14ac:dyDescent="0.2">
      <c r="B9815"/>
    </row>
    <row r="9816" spans="2:2" x14ac:dyDescent="0.2">
      <c r="B9816"/>
    </row>
    <row r="9817" spans="2:2" x14ac:dyDescent="0.2">
      <c r="B9817"/>
    </row>
    <row r="9818" spans="2:2" x14ac:dyDescent="0.2">
      <c r="B9818"/>
    </row>
    <row r="9819" spans="2:2" x14ac:dyDescent="0.2">
      <c r="B9819"/>
    </row>
    <row r="9820" spans="2:2" x14ac:dyDescent="0.2">
      <c r="B9820"/>
    </row>
    <row r="9821" spans="2:2" x14ac:dyDescent="0.2">
      <c r="B9821"/>
    </row>
    <row r="9822" spans="2:2" x14ac:dyDescent="0.2">
      <c r="B9822"/>
    </row>
    <row r="9823" spans="2:2" x14ac:dyDescent="0.2">
      <c r="B9823"/>
    </row>
    <row r="9824" spans="2:2" x14ac:dyDescent="0.2">
      <c r="B9824"/>
    </row>
    <row r="9825" spans="2:2" x14ac:dyDescent="0.2">
      <c r="B9825"/>
    </row>
    <row r="9826" spans="2:2" x14ac:dyDescent="0.2">
      <c r="B9826"/>
    </row>
    <row r="9827" spans="2:2" x14ac:dyDescent="0.2">
      <c r="B9827"/>
    </row>
    <row r="9828" spans="2:2" x14ac:dyDescent="0.2">
      <c r="B9828"/>
    </row>
    <row r="9829" spans="2:2" x14ac:dyDescent="0.2">
      <c r="B9829"/>
    </row>
    <row r="9830" spans="2:2" x14ac:dyDescent="0.2">
      <c r="B9830"/>
    </row>
    <row r="9831" spans="2:2" x14ac:dyDescent="0.2">
      <c r="B9831"/>
    </row>
    <row r="9832" spans="2:2" x14ac:dyDescent="0.2">
      <c r="B9832"/>
    </row>
    <row r="9833" spans="2:2" x14ac:dyDescent="0.2">
      <c r="B9833"/>
    </row>
    <row r="9834" spans="2:2" x14ac:dyDescent="0.2">
      <c r="B9834"/>
    </row>
    <row r="9835" spans="2:2" x14ac:dyDescent="0.2">
      <c r="B9835"/>
    </row>
    <row r="9836" spans="2:2" x14ac:dyDescent="0.2">
      <c r="B9836"/>
    </row>
    <row r="9837" spans="2:2" x14ac:dyDescent="0.2">
      <c r="B9837"/>
    </row>
    <row r="9838" spans="2:2" x14ac:dyDescent="0.2">
      <c r="B9838"/>
    </row>
    <row r="9839" spans="2:2" x14ac:dyDescent="0.2">
      <c r="B9839"/>
    </row>
    <row r="9840" spans="2:2" x14ac:dyDescent="0.2">
      <c r="B9840"/>
    </row>
    <row r="9841" spans="2:2" x14ac:dyDescent="0.2">
      <c r="B9841"/>
    </row>
    <row r="9842" spans="2:2" x14ac:dyDescent="0.2">
      <c r="B9842"/>
    </row>
    <row r="9843" spans="2:2" x14ac:dyDescent="0.2">
      <c r="B9843"/>
    </row>
    <row r="9844" spans="2:2" x14ac:dyDescent="0.2">
      <c r="B9844"/>
    </row>
    <row r="9845" spans="2:2" x14ac:dyDescent="0.2">
      <c r="B9845"/>
    </row>
    <row r="9846" spans="2:2" x14ac:dyDescent="0.2">
      <c r="B9846"/>
    </row>
    <row r="9847" spans="2:2" x14ac:dyDescent="0.2">
      <c r="B9847"/>
    </row>
    <row r="9848" spans="2:2" x14ac:dyDescent="0.2">
      <c r="B9848"/>
    </row>
    <row r="9849" spans="2:2" x14ac:dyDescent="0.2">
      <c r="B9849"/>
    </row>
    <row r="9850" spans="2:2" x14ac:dyDescent="0.2">
      <c r="B9850"/>
    </row>
    <row r="9851" spans="2:2" x14ac:dyDescent="0.2">
      <c r="B9851"/>
    </row>
    <row r="9852" spans="2:2" x14ac:dyDescent="0.2">
      <c r="B9852"/>
    </row>
    <row r="9853" spans="2:2" x14ac:dyDescent="0.2">
      <c r="B9853"/>
    </row>
    <row r="9854" spans="2:2" x14ac:dyDescent="0.2">
      <c r="B9854"/>
    </row>
    <row r="9855" spans="2:2" x14ac:dyDescent="0.2">
      <c r="B9855"/>
    </row>
    <row r="9856" spans="2:2" x14ac:dyDescent="0.2">
      <c r="B9856"/>
    </row>
    <row r="9857" spans="2:2" x14ac:dyDescent="0.2">
      <c r="B9857"/>
    </row>
    <row r="9858" spans="2:2" x14ac:dyDescent="0.2">
      <c r="B9858"/>
    </row>
    <row r="9859" spans="2:2" x14ac:dyDescent="0.2">
      <c r="B9859"/>
    </row>
    <row r="9860" spans="2:2" x14ac:dyDescent="0.2">
      <c r="B9860"/>
    </row>
    <row r="9861" spans="2:2" x14ac:dyDescent="0.2">
      <c r="B9861"/>
    </row>
    <row r="9862" spans="2:2" x14ac:dyDescent="0.2">
      <c r="B9862"/>
    </row>
    <row r="9863" spans="2:2" x14ac:dyDescent="0.2">
      <c r="B9863"/>
    </row>
    <row r="9864" spans="2:2" x14ac:dyDescent="0.2">
      <c r="B9864"/>
    </row>
    <row r="9865" spans="2:2" x14ac:dyDescent="0.2">
      <c r="B9865"/>
    </row>
    <row r="9866" spans="2:2" x14ac:dyDescent="0.2">
      <c r="B9866"/>
    </row>
    <row r="9867" spans="2:2" x14ac:dyDescent="0.2">
      <c r="B9867"/>
    </row>
    <row r="9868" spans="2:2" x14ac:dyDescent="0.2">
      <c r="B9868"/>
    </row>
    <row r="9869" spans="2:2" x14ac:dyDescent="0.2">
      <c r="B9869"/>
    </row>
    <row r="9870" spans="2:2" x14ac:dyDescent="0.2">
      <c r="B9870"/>
    </row>
    <row r="9871" spans="2:2" x14ac:dyDescent="0.2">
      <c r="B9871"/>
    </row>
    <row r="9872" spans="2:2" x14ac:dyDescent="0.2">
      <c r="B9872"/>
    </row>
    <row r="9873" spans="2:2" x14ac:dyDescent="0.2">
      <c r="B9873"/>
    </row>
    <row r="9874" spans="2:2" x14ac:dyDescent="0.2">
      <c r="B9874"/>
    </row>
    <row r="9875" spans="2:2" x14ac:dyDescent="0.2">
      <c r="B9875"/>
    </row>
    <row r="9876" spans="2:2" x14ac:dyDescent="0.2">
      <c r="B9876"/>
    </row>
    <row r="9877" spans="2:2" x14ac:dyDescent="0.2">
      <c r="B9877"/>
    </row>
    <row r="9878" spans="2:2" x14ac:dyDescent="0.2">
      <c r="B9878"/>
    </row>
    <row r="9879" spans="2:2" x14ac:dyDescent="0.2">
      <c r="B9879"/>
    </row>
    <row r="9880" spans="2:2" x14ac:dyDescent="0.2">
      <c r="B9880"/>
    </row>
    <row r="9881" spans="2:2" x14ac:dyDescent="0.2">
      <c r="B9881"/>
    </row>
    <row r="9882" spans="2:2" x14ac:dyDescent="0.2">
      <c r="B9882"/>
    </row>
    <row r="9883" spans="2:2" x14ac:dyDescent="0.2">
      <c r="B9883"/>
    </row>
    <row r="9884" spans="2:2" x14ac:dyDescent="0.2">
      <c r="B9884"/>
    </row>
    <row r="9885" spans="2:2" x14ac:dyDescent="0.2">
      <c r="B9885"/>
    </row>
    <row r="9886" spans="2:2" x14ac:dyDescent="0.2">
      <c r="B9886"/>
    </row>
    <row r="9887" spans="2:2" x14ac:dyDescent="0.2">
      <c r="B9887"/>
    </row>
    <row r="9888" spans="2:2" x14ac:dyDescent="0.2">
      <c r="B9888"/>
    </row>
    <row r="9889" spans="2:2" x14ac:dyDescent="0.2">
      <c r="B9889"/>
    </row>
    <row r="9890" spans="2:2" x14ac:dyDescent="0.2">
      <c r="B9890"/>
    </row>
    <row r="9891" spans="2:2" x14ac:dyDescent="0.2">
      <c r="B9891"/>
    </row>
    <row r="9892" spans="2:2" x14ac:dyDescent="0.2">
      <c r="B9892"/>
    </row>
    <row r="9893" spans="2:2" x14ac:dyDescent="0.2">
      <c r="B9893"/>
    </row>
    <row r="9894" spans="2:2" x14ac:dyDescent="0.2">
      <c r="B9894"/>
    </row>
    <row r="9895" spans="2:2" x14ac:dyDescent="0.2">
      <c r="B9895"/>
    </row>
    <row r="9896" spans="2:2" x14ac:dyDescent="0.2">
      <c r="B9896"/>
    </row>
    <row r="9897" spans="2:2" x14ac:dyDescent="0.2">
      <c r="B9897"/>
    </row>
    <row r="9898" spans="2:2" x14ac:dyDescent="0.2">
      <c r="B9898"/>
    </row>
    <row r="9899" spans="2:2" x14ac:dyDescent="0.2">
      <c r="B9899"/>
    </row>
    <row r="9900" spans="2:2" x14ac:dyDescent="0.2">
      <c r="B9900"/>
    </row>
    <row r="9901" spans="2:2" x14ac:dyDescent="0.2">
      <c r="B9901"/>
    </row>
    <row r="9902" spans="2:2" x14ac:dyDescent="0.2">
      <c r="B9902"/>
    </row>
    <row r="9903" spans="2:2" x14ac:dyDescent="0.2">
      <c r="B9903"/>
    </row>
    <row r="9904" spans="2:2" x14ac:dyDescent="0.2">
      <c r="B9904"/>
    </row>
    <row r="9905" spans="2:2" x14ac:dyDescent="0.2">
      <c r="B9905"/>
    </row>
    <row r="9906" spans="2:2" x14ac:dyDescent="0.2">
      <c r="B9906"/>
    </row>
    <row r="9907" spans="2:2" x14ac:dyDescent="0.2">
      <c r="B9907"/>
    </row>
    <row r="9908" spans="2:2" x14ac:dyDescent="0.2">
      <c r="B9908"/>
    </row>
    <row r="9909" spans="2:2" x14ac:dyDescent="0.2">
      <c r="B9909"/>
    </row>
    <row r="9910" spans="2:2" x14ac:dyDescent="0.2">
      <c r="B9910"/>
    </row>
    <row r="9911" spans="2:2" x14ac:dyDescent="0.2">
      <c r="B9911"/>
    </row>
    <row r="9912" spans="2:2" x14ac:dyDescent="0.2">
      <c r="B9912"/>
    </row>
    <row r="9913" spans="2:2" x14ac:dyDescent="0.2">
      <c r="B9913"/>
    </row>
    <row r="9914" spans="2:2" x14ac:dyDescent="0.2">
      <c r="B9914"/>
    </row>
    <row r="9915" spans="2:2" x14ac:dyDescent="0.2">
      <c r="B9915"/>
    </row>
    <row r="9916" spans="2:2" x14ac:dyDescent="0.2">
      <c r="B9916"/>
    </row>
    <row r="9917" spans="2:2" x14ac:dyDescent="0.2">
      <c r="B9917"/>
    </row>
    <row r="9918" spans="2:2" x14ac:dyDescent="0.2">
      <c r="B9918"/>
    </row>
    <row r="9919" spans="2:2" x14ac:dyDescent="0.2">
      <c r="B9919"/>
    </row>
    <row r="9920" spans="2:2" x14ac:dyDescent="0.2">
      <c r="B9920"/>
    </row>
    <row r="9921" spans="2:2" x14ac:dyDescent="0.2">
      <c r="B9921"/>
    </row>
    <row r="9922" spans="2:2" x14ac:dyDescent="0.2">
      <c r="B9922"/>
    </row>
    <row r="9923" spans="2:2" x14ac:dyDescent="0.2">
      <c r="B9923"/>
    </row>
    <row r="9924" spans="2:2" x14ac:dyDescent="0.2">
      <c r="B9924"/>
    </row>
    <row r="9925" spans="2:2" x14ac:dyDescent="0.2">
      <c r="B9925"/>
    </row>
    <row r="9926" spans="2:2" x14ac:dyDescent="0.2">
      <c r="B9926"/>
    </row>
    <row r="9927" spans="2:2" x14ac:dyDescent="0.2">
      <c r="B9927"/>
    </row>
    <row r="9928" spans="2:2" x14ac:dyDescent="0.2">
      <c r="B9928"/>
    </row>
    <row r="9929" spans="2:2" x14ac:dyDescent="0.2">
      <c r="B9929"/>
    </row>
    <row r="9930" spans="2:2" x14ac:dyDescent="0.2">
      <c r="B9930"/>
    </row>
    <row r="9931" spans="2:2" x14ac:dyDescent="0.2">
      <c r="B9931"/>
    </row>
    <row r="9932" spans="2:2" x14ac:dyDescent="0.2">
      <c r="B9932"/>
    </row>
    <row r="9933" spans="2:2" x14ac:dyDescent="0.2">
      <c r="B9933"/>
    </row>
    <row r="9934" spans="2:2" x14ac:dyDescent="0.2">
      <c r="B9934"/>
    </row>
    <row r="9935" spans="2:2" x14ac:dyDescent="0.2">
      <c r="B9935"/>
    </row>
    <row r="9936" spans="2:2" x14ac:dyDescent="0.2">
      <c r="B9936"/>
    </row>
    <row r="9937" spans="2:2" x14ac:dyDescent="0.2">
      <c r="B9937"/>
    </row>
    <row r="9938" spans="2:2" x14ac:dyDescent="0.2">
      <c r="B9938"/>
    </row>
    <row r="9939" spans="2:2" x14ac:dyDescent="0.2">
      <c r="B9939"/>
    </row>
    <row r="9940" spans="2:2" x14ac:dyDescent="0.2">
      <c r="B9940"/>
    </row>
    <row r="9941" spans="2:2" x14ac:dyDescent="0.2">
      <c r="B9941"/>
    </row>
    <row r="9942" spans="2:2" x14ac:dyDescent="0.2">
      <c r="B9942"/>
    </row>
    <row r="9943" spans="2:2" x14ac:dyDescent="0.2">
      <c r="B9943"/>
    </row>
    <row r="9944" spans="2:2" x14ac:dyDescent="0.2">
      <c r="B9944"/>
    </row>
    <row r="9945" spans="2:2" x14ac:dyDescent="0.2">
      <c r="B9945"/>
    </row>
    <row r="9946" spans="2:2" x14ac:dyDescent="0.2">
      <c r="B9946"/>
    </row>
    <row r="9947" spans="2:2" x14ac:dyDescent="0.2">
      <c r="B9947"/>
    </row>
    <row r="9948" spans="2:2" x14ac:dyDescent="0.2">
      <c r="B9948"/>
    </row>
    <row r="9949" spans="2:2" x14ac:dyDescent="0.2">
      <c r="B9949"/>
    </row>
    <row r="9950" spans="2:2" x14ac:dyDescent="0.2">
      <c r="B9950"/>
    </row>
    <row r="9951" spans="2:2" x14ac:dyDescent="0.2">
      <c r="B9951"/>
    </row>
    <row r="9952" spans="2:2" x14ac:dyDescent="0.2">
      <c r="B9952"/>
    </row>
    <row r="9953" spans="2:2" x14ac:dyDescent="0.2">
      <c r="B9953"/>
    </row>
    <row r="9954" spans="2:2" x14ac:dyDescent="0.2">
      <c r="B9954"/>
    </row>
    <row r="9955" spans="2:2" x14ac:dyDescent="0.2">
      <c r="B9955"/>
    </row>
    <row r="9956" spans="2:2" x14ac:dyDescent="0.2">
      <c r="B9956"/>
    </row>
    <row r="9957" spans="2:2" x14ac:dyDescent="0.2">
      <c r="B9957"/>
    </row>
    <row r="9958" spans="2:2" x14ac:dyDescent="0.2">
      <c r="B9958"/>
    </row>
    <row r="9959" spans="2:2" x14ac:dyDescent="0.2">
      <c r="B9959"/>
    </row>
    <row r="9960" spans="2:2" x14ac:dyDescent="0.2">
      <c r="B9960"/>
    </row>
    <row r="9961" spans="2:2" x14ac:dyDescent="0.2">
      <c r="B9961"/>
    </row>
    <row r="9962" spans="2:2" x14ac:dyDescent="0.2">
      <c r="B9962"/>
    </row>
    <row r="9963" spans="2:2" x14ac:dyDescent="0.2">
      <c r="B9963"/>
    </row>
    <row r="9964" spans="2:2" x14ac:dyDescent="0.2">
      <c r="B9964"/>
    </row>
    <row r="9965" spans="2:2" x14ac:dyDescent="0.2">
      <c r="B9965"/>
    </row>
    <row r="9966" spans="2:2" x14ac:dyDescent="0.2">
      <c r="B9966"/>
    </row>
    <row r="9967" spans="2:2" x14ac:dyDescent="0.2">
      <c r="B9967"/>
    </row>
    <row r="9968" spans="2:2" x14ac:dyDescent="0.2">
      <c r="B9968"/>
    </row>
    <row r="9969" spans="2:2" x14ac:dyDescent="0.2">
      <c r="B9969"/>
    </row>
    <row r="9970" spans="2:2" x14ac:dyDescent="0.2">
      <c r="B9970"/>
    </row>
    <row r="9971" spans="2:2" x14ac:dyDescent="0.2">
      <c r="B9971"/>
    </row>
    <row r="9972" spans="2:2" x14ac:dyDescent="0.2">
      <c r="B9972"/>
    </row>
    <row r="9973" spans="2:2" x14ac:dyDescent="0.2">
      <c r="B9973"/>
    </row>
    <row r="9974" spans="2:2" x14ac:dyDescent="0.2">
      <c r="B9974"/>
    </row>
    <row r="9975" spans="2:2" x14ac:dyDescent="0.2">
      <c r="B9975"/>
    </row>
    <row r="9976" spans="2:2" x14ac:dyDescent="0.2">
      <c r="B9976"/>
    </row>
    <row r="9977" spans="2:2" x14ac:dyDescent="0.2">
      <c r="B9977"/>
    </row>
    <row r="9978" spans="2:2" x14ac:dyDescent="0.2">
      <c r="B9978"/>
    </row>
    <row r="9979" spans="2:2" x14ac:dyDescent="0.2">
      <c r="B9979"/>
    </row>
    <row r="9980" spans="2:2" x14ac:dyDescent="0.2">
      <c r="B9980"/>
    </row>
    <row r="9981" spans="2:2" x14ac:dyDescent="0.2">
      <c r="B9981"/>
    </row>
    <row r="9982" spans="2:2" x14ac:dyDescent="0.2">
      <c r="B9982"/>
    </row>
    <row r="9983" spans="2:2" x14ac:dyDescent="0.2">
      <c r="B9983"/>
    </row>
    <row r="9984" spans="2:2" x14ac:dyDescent="0.2">
      <c r="B9984"/>
    </row>
    <row r="9985" spans="2:2" x14ac:dyDescent="0.2">
      <c r="B9985"/>
    </row>
    <row r="9986" spans="2:2" x14ac:dyDescent="0.2">
      <c r="B9986"/>
    </row>
    <row r="9987" spans="2:2" x14ac:dyDescent="0.2">
      <c r="B9987"/>
    </row>
    <row r="9988" spans="2:2" x14ac:dyDescent="0.2">
      <c r="B9988"/>
    </row>
    <row r="9989" spans="2:2" x14ac:dyDescent="0.2">
      <c r="B9989"/>
    </row>
    <row r="9990" spans="2:2" x14ac:dyDescent="0.2">
      <c r="B9990"/>
    </row>
    <row r="9991" spans="2:2" x14ac:dyDescent="0.2">
      <c r="B9991"/>
    </row>
    <row r="9992" spans="2:2" x14ac:dyDescent="0.2">
      <c r="B9992"/>
    </row>
    <row r="9993" spans="2:2" x14ac:dyDescent="0.2">
      <c r="B9993"/>
    </row>
    <row r="9994" spans="2:2" x14ac:dyDescent="0.2">
      <c r="B9994"/>
    </row>
    <row r="9995" spans="2:2" x14ac:dyDescent="0.2">
      <c r="B9995"/>
    </row>
    <row r="9996" spans="2:2" x14ac:dyDescent="0.2">
      <c r="B9996"/>
    </row>
    <row r="9997" spans="2:2" x14ac:dyDescent="0.2">
      <c r="B9997"/>
    </row>
    <row r="9998" spans="2:2" x14ac:dyDescent="0.2">
      <c r="B9998"/>
    </row>
    <row r="9999" spans="2:2" x14ac:dyDescent="0.2">
      <c r="B9999"/>
    </row>
    <row r="10000" spans="2:2" x14ac:dyDescent="0.2">
      <c r="B10000"/>
    </row>
    <row r="10001" spans="2:2" x14ac:dyDescent="0.2">
      <c r="B10001"/>
    </row>
    <row r="10002" spans="2:2" x14ac:dyDescent="0.2">
      <c r="B10002"/>
    </row>
    <row r="10003" spans="2:2" x14ac:dyDescent="0.2">
      <c r="B10003"/>
    </row>
    <row r="10004" spans="2:2" x14ac:dyDescent="0.2">
      <c r="B10004"/>
    </row>
    <row r="10005" spans="2:2" x14ac:dyDescent="0.2">
      <c r="B10005"/>
    </row>
    <row r="10006" spans="2:2" x14ac:dyDescent="0.2">
      <c r="B10006"/>
    </row>
    <row r="10007" spans="2:2" x14ac:dyDescent="0.2">
      <c r="B10007"/>
    </row>
    <row r="10008" spans="2:2" x14ac:dyDescent="0.2">
      <c r="B10008"/>
    </row>
    <row r="10009" spans="2:2" x14ac:dyDescent="0.2">
      <c r="B10009"/>
    </row>
    <row r="10010" spans="2:2" x14ac:dyDescent="0.2">
      <c r="B10010"/>
    </row>
    <row r="10011" spans="2:2" x14ac:dyDescent="0.2">
      <c r="B10011"/>
    </row>
    <row r="10012" spans="2:2" x14ac:dyDescent="0.2">
      <c r="B10012"/>
    </row>
    <row r="10013" spans="2:2" x14ac:dyDescent="0.2">
      <c r="B10013"/>
    </row>
    <row r="10014" spans="2:2" x14ac:dyDescent="0.2">
      <c r="B10014"/>
    </row>
    <row r="10015" spans="2:2" x14ac:dyDescent="0.2">
      <c r="B10015"/>
    </row>
    <row r="10016" spans="2:2" x14ac:dyDescent="0.2">
      <c r="B10016"/>
    </row>
    <row r="10017" spans="2:2" x14ac:dyDescent="0.2">
      <c r="B10017"/>
    </row>
    <row r="10018" spans="2:2" x14ac:dyDescent="0.2">
      <c r="B10018"/>
    </row>
    <row r="10019" spans="2:2" x14ac:dyDescent="0.2">
      <c r="B10019"/>
    </row>
    <row r="10020" spans="2:2" x14ac:dyDescent="0.2">
      <c r="B10020"/>
    </row>
    <row r="10021" spans="2:2" x14ac:dyDescent="0.2">
      <c r="B10021"/>
    </row>
    <row r="10022" spans="2:2" x14ac:dyDescent="0.2">
      <c r="B10022"/>
    </row>
    <row r="10023" spans="2:2" x14ac:dyDescent="0.2">
      <c r="B10023"/>
    </row>
    <row r="10024" spans="2:2" x14ac:dyDescent="0.2">
      <c r="B10024"/>
    </row>
    <row r="10025" spans="2:2" x14ac:dyDescent="0.2">
      <c r="B10025"/>
    </row>
    <row r="10026" spans="2:2" x14ac:dyDescent="0.2">
      <c r="B10026"/>
    </row>
    <row r="10027" spans="2:2" x14ac:dyDescent="0.2">
      <c r="B10027"/>
    </row>
    <row r="10028" spans="2:2" x14ac:dyDescent="0.2">
      <c r="B10028"/>
    </row>
    <row r="10029" spans="2:2" x14ac:dyDescent="0.2">
      <c r="B10029"/>
    </row>
    <row r="10030" spans="2:2" x14ac:dyDescent="0.2">
      <c r="B10030"/>
    </row>
    <row r="10031" spans="2:2" x14ac:dyDescent="0.2">
      <c r="B10031"/>
    </row>
    <row r="10032" spans="2:2" x14ac:dyDescent="0.2">
      <c r="B10032"/>
    </row>
    <row r="10033" spans="2:2" x14ac:dyDescent="0.2">
      <c r="B10033"/>
    </row>
    <row r="10034" spans="2:2" x14ac:dyDescent="0.2">
      <c r="B10034"/>
    </row>
    <row r="10035" spans="2:2" x14ac:dyDescent="0.2">
      <c r="B10035"/>
    </row>
    <row r="10036" spans="2:2" x14ac:dyDescent="0.2">
      <c r="B10036"/>
    </row>
    <row r="10037" spans="2:2" x14ac:dyDescent="0.2">
      <c r="B10037"/>
    </row>
    <row r="10038" spans="2:2" x14ac:dyDescent="0.2">
      <c r="B10038"/>
    </row>
    <row r="10039" spans="2:2" x14ac:dyDescent="0.2">
      <c r="B10039"/>
    </row>
    <row r="10040" spans="2:2" x14ac:dyDescent="0.2">
      <c r="B10040"/>
    </row>
    <row r="10041" spans="2:2" x14ac:dyDescent="0.2">
      <c r="B10041"/>
    </row>
    <row r="10042" spans="2:2" x14ac:dyDescent="0.2">
      <c r="B10042"/>
    </row>
    <row r="10043" spans="2:2" x14ac:dyDescent="0.2">
      <c r="B10043"/>
    </row>
    <row r="10044" spans="2:2" x14ac:dyDescent="0.2">
      <c r="B10044"/>
    </row>
    <row r="10045" spans="2:2" x14ac:dyDescent="0.2">
      <c r="B10045"/>
    </row>
    <row r="10046" spans="2:2" x14ac:dyDescent="0.2">
      <c r="B10046"/>
    </row>
    <row r="10047" spans="2:2" x14ac:dyDescent="0.2">
      <c r="B10047"/>
    </row>
    <row r="10048" spans="2:2" x14ac:dyDescent="0.2">
      <c r="B10048"/>
    </row>
    <row r="10049" spans="2:2" x14ac:dyDescent="0.2">
      <c r="B10049"/>
    </row>
    <row r="10050" spans="2:2" x14ac:dyDescent="0.2">
      <c r="B10050"/>
    </row>
    <row r="10051" spans="2:2" x14ac:dyDescent="0.2">
      <c r="B10051"/>
    </row>
    <row r="10052" spans="2:2" x14ac:dyDescent="0.2">
      <c r="B10052"/>
    </row>
    <row r="10053" spans="2:2" x14ac:dyDescent="0.2">
      <c r="B10053"/>
    </row>
    <row r="10054" spans="2:2" x14ac:dyDescent="0.2">
      <c r="B10054"/>
    </row>
    <row r="10055" spans="2:2" x14ac:dyDescent="0.2">
      <c r="B10055"/>
    </row>
    <row r="10056" spans="2:2" x14ac:dyDescent="0.2">
      <c r="B10056"/>
    </row>
    <row r="10057" spans="2:2" x14ac:dyDescent="0.2">
      <c r="B10057"/>
    </row>
    <row r="10058" spans="2:2" x14ac:dyDescent="0.2">
      <c r="B10058"/>
    </row>
    <row r="10059" spans="2:2" x14ac:dyDescent="0.2">
      <c r="B10059"/>
    </row>
    <row r="10060" spans="2:2" x14ac:dyDescent="0.2">
      <c r="B10060"/>
    </row>
    <row r="10061" spans="2:2" x14ac:dyDescent="0.2">
      <c r="B10061"/>
    </row>
    <row r="10062" spans="2:2" x14ac:dyDescent="0.2">
      <c r="B10062"/>
    </row>
    <row r="10063" spans="2:2" x14ac:dyDescent="0.2">
      <c r="B10063"/>
    </row>
    <row r="10064" spans="2:2" x14ac:dyDescent="0.2">
      <c r="B10064"/>
    </row>
    <row r="10065" spans="2:2" x14ac:dyDescent="0.2">
      <c r="B10065"/>
    </row>
    <row r="10066" spans="2:2" x14ac:dyDescent="0.2">
      <c r="B10066"/>
    </row>
    <row r="10067" spans="2:2" x14ac:dyDescent="0.2">
      <c r="B10067"/>
    </row>
    <row r="10068" spans="2:2" x14ac:dyDescent="0.2">
      <c r="B10068"/>
    </row>
    <row r="10069" spans="2:2" x14ac:dyDescent="0.2">
      <c r="B10069"/>
    </row>
    <row r="10070" spans="2:2" x14ac:dyDescent="0.2">
      <c r="B10070"/>
    </row>
    <row r="10071" spans="2:2" x14ac:dyDescent="0.2">
      <c r="B10071"/>
    </row>
    <row r="10072" spans="2:2" x14ac:dyDescent="0.2">
      <c r="B10072"/>
    </row>
    <row r="10073" spans="2:2" x14ac:dyDescent="0.2">
      <c r="B10073"/>
    </row>
    <row r="10074" spans="2:2" x14ac:dyDescent="0.2">
      <c r="B10074"/>
    </row>
    <row r="10075" spans="2:2" x14ac:dyDescent="0.2">
      <c r="B10075"/>
    </row>
    <row r="10076" spans="2:2" x14ac:dyDescent="0.2">
      <c r="B10076"/>
    </row>
    <row r="10077" spans="2:2" x14ac:dyDescent="0.2">
      <c r="B10077"/>
    </row>
    <row r="10078" spans="2:2" x14ac:dyDescent="0.2">
      <c r="B10078"/>
    </row>
    <row r="10079" spans="2:2" x14ac:dyDescent="0.2">
      <c r="B10079"/>
    </row>
    <row r="10080" spans="2:2" x14ac:dyDescent="0.2">
      <c r="B10080"/>
    </row>
    <row r="10081" spans="2:2" x14ac:dyDescent="0.2">
      <c r="B10081"/>
    </row>
    <row r="10082" spans="2:2" x14ac:dyDescent="0.2">
      <c r="B10082"/>
    </row>
    <row r="10083" spans="2:2" x14ac:dyDescent="0.2">
      <c r="B10083"/>
    </row>
    <row r="10084" spans="2:2" x14ac:dyDescent="0.2">
      <c r="B10084"/>
    </row>
    <row r="10085" spans="2:2" x14ac:dyDescent="0.2">
      <c r="B10085"/>
    </row>
    <row r="10086" spans="2:2" x14ac:dyDescent="0.2">
      <c r="B10086"/>
    </row>
    <row r="10087" spans="2:2" x14ac:dyDescent="0.2">
      <c r="B10087"/>
    </row>
    <row r="10088" spans="2:2" x14ac:dyDescent="0.2">
      <c r="B10088"/>
    </row>
    <row r="10089" spans="2:2" x14ac:dyDescent="0.2">
      <c r="B10089"/>
    </row>
    <row r="10090" spans="2:2" x14ac:dyDescent="0.2">
      <c r="B10090"/>
    </row>
    <row r="10091" spans="2:2" x14ac:dyDescent="0.2">
      <c r="B10091"/>
    </row>
    <row r="10092" spans="2:2" x14ac:dyDescent="0.2">
      <c r="B10092"/>
    </row>
    <row r="10093" spans="2:2" x14ac:dyDescent="0.2">
      <c r="B10093"/>
    </row>
    <row r="10094" spans="2:2" x14ac:dyDescent="0.2">
      <c r="B10094"/>
    </row>
    <row r="10095" spans="2:2" x14ac:dyDescent="0.2">
      <c r="B10095"/>
    </row>
    <row r="10096" spans="2:2" x14ac:dyDescent="0.2">
      <c r="B10096"/>
    </row>
    <row r="10097" spans="2:2" x14ac:dyDescent="0.2">
      <c r="B10097"/>
    </row>
    <row r="10098" spans="2:2" x14ac:dyDescent="0.2">
      <c r="B10098"/>
    </row>
    <row r="10099" spans="2:2" x14ac:dyDescent="0.2">
      <c r="B10099"/>
    </row>
    <row r="10100" spans="2:2" x14ac:dyDescent="0.2">
      <c r="B10100"/>
    </row>
    <row r="10101" spans="2:2" x14ac:dyDescent="0.2">
      <c r="B10101"/>
    </row>
    <row r="10102" spans="2:2" x14ac:dyDescent="0.2">
      <c r="B10102"/>
    </row>
    <row r="10103" spans="2:2" x14ac:dyDescent="0.2">
      <c r="B10103"/>
    </row>
    <row r="10104" spans="2:2" x14ac:dyDescent="0.2">
      <c r="B10104"/>
    </row>
    <row r="10105" spans="2:2" x14ac:dyDescent="0.2">
      <c r="B10105"/>
    </row>
    <row r="10106" spans="2:2" x14ac:dyDescent="0.2">
      <c r="B10106"/>
    </row>
    <row r="10107" spans="2:2" x14ac:dyDescent="0.2">
      <c r="B10107"/>
    </row>
    <row r="10108" spans="2:2" x14ac:dyDescent="0.2">
      <c r="B10108"/>
    </row>
    <row r="10109" spans="2:2" x14ac:dyDescent="0.2">
      <c r="B10109"/>
    </row>
    <row r="10110" spans="2:2" x14ac:dyDescent="0.2">
      <c r="B10110"/>
    </row>
    <row r="10111" spans="2:2" x14ac:dyDescent="0.2">
      <c r="B10111"/>
    </row>
    <row r="10112" spans="2:2" x14ac:dyDescent="0.2">
      <c r="B10112"/>
    </row>
    <row r="10113" spans="2:2" x14ac:dyDescent="0.2">
      <c r="B10113"/>
    </row>
    <row r="10114" spans="2:2" x14ac:dyDescent="0.2">
      <c r="B10114"/>
    </row>
    <row r="10115" spans="2:2" x14ac:dyDescent="0.2">
      <c r="B10115"/>
    </row>
    <row r="10116" spans="2:2" x14ac:dyDescent="0.2">
      <c r="B10116"/>
    </row>
    <row r="10117" spans="2:2" x14ac:dyDescent="0.2">
      <c r="B10117"/>
    </row>
    <row r="10118" spans="2:2" x14ac:dyDescent="0.2">
      <c r="B10118"/>
    </row>
    <row r="10119" spans="2:2" x14ac:dyDescent="0.2">
      <c r="B10119"/>
    </row>
    <row r="10120" spans="2:2" x14ac:dyDescent="0.2">
      <c r="B10120"/>
    </row>
    <row r="10121" spans="2:2" x14ac:dyDescent="0.2">
      <c r="B10121"/>
    </row>
    <row r="10122" spans="2:2" x14ac:dyDescent="0.2">
      <c r="B10122"/>
    </row>
    <row r="10123" spans="2:2" x14ac:dyDescent="0.2">
      <c r="B10123"/>
    </row>
    <row r="10124" spans="2:2" x14ac:dyDescent="0.2">
      <c r="B10124"/>
    </row>
    <row r="10125" spans="2:2" x14ac:dyDescent="0.2">
      <c r="B10125"/>
    </row>
    <row r="10126" spans="2:2" x14ac:dyDescent="0.2">
      <c r="B10126"/>
    </row>
    <row r="10127" spans="2:2" x14ac:dyDescent="0.2">
      <c r="B10127"/>
    </row>
    <row r="10128" spans="2:2" x14ac:dyDescent="0.2">
      <c r="B10128"/>
    </row>
    <row r="10129" spans="2:2" x14ac:dyDescent="0.2">
      <c r="B10129"/>
    </row>
    <row r="10130" spans="2:2" x14ac:dyDescent="0.2">
      <c r="B10130"/>
    </row>
    <row r="10131" spans="2:2" x14ac:dyDescent="0.2">
      <c r="B10131"/>
    </row>
    <row r="10132" spans="2:2" x14ac:dyDescent="0.2">
      <c r="B10132"/>
    </row>
    <row r="10133" spans="2:2" x14ac:dyDescent="0.2">
      <c r="B10133"/>
    </row>
    <row r="10134" spans="2:2" x14ac:dyDescent="0.2">
      <c r="B10134"/>
    </row>
    <row r="10135" spans="2:2" x14ac:dyDescent="0.2">
      <c r="B10135"/>
    </row>
    <row r="10136" spans="2:2" x14ac:dyDescent="0.2">
      <c r="B10136"/>
    </row>
    <row r="10137" spans="2:2" x14ac:dyDescent="0.2">
      <c r="B10137"/>
    </row>
    <row r="10138" spans="2:2" x14ac:dyDescent="0.2">
      <c r="B10138"/>
    </row>
    <row r="10139" spans="2:2" x14ac:dyDescent="0.2">
      <c r="B10139"/>
    </row>
    <row r="10140" spans="2:2" x14ac:dyDescent="0.2">
      <c r="B10140"/>
    </row>
    <row r="10141" spans="2:2" x14ac:dyDescent="0.2">
      <c r="B10141"/>
    </row>
    <row r="10142" spans="2:2" x14ac:dyDescent="0.2">
      <c r="B10142"/>
    </row>
    <row r="10143" spans="2:2" x14ac:dyDescent="0.2">
      <c r="B10143"/>
    </row>
    <row r="10144" spans="2:2" x14ac:dyDescent="0.2">
      <c r="B10144"/>
    </row>
    <row r="10145" spans="2:2" x14ac:dyDescent="0.2">
      <c r="B10145"/>
    </row>
    <row r="10146" spans="2:2" x14ac:dyDescent="0.2">
      <c r="B10146"/>
    </row>
    <row r="10147" spans="2:2" x14ac:dyDescent="0.2">
      <c r="B10147"/>
    </row>
    <row r="10148" spans="2:2" x14ac:dyDescent="0.2">
      <c r="B10148"/>
    </row>
    <row r="10149" spans="2:2" x14ac:dyDescent="0.2">
      <c r="B10149"/>
    </row>
    <row r="10150" spans="2:2" x14ac:dyDescent="0.2">
      <c r="B10150"/>
    </row>
    <row r="10151" spans="2:2" x14ac:dyDescent="0.2">
      <c r="B10151"/>
    </row>
    <row r="10152" spans="2:2" x14ac:dyDescent="0.2">
      <c r="B10152"/>
    </row>
    <row r="10153" spans="2:2" x14ac:dyDescent="0.2">
      <c r="B10153"/>
    </row>
    <row r="10154" spans="2:2" x14ac:dyDescent="0.2">
      <c r="B10154"/>
    </row>
    <row r="10155" spans="2:2" x14ac:dyDescent="0.2">
      <c r="B10155"/>
    </row>
    <row r="10156" spans="2:2" x14ac:dyDescent="0.2">
      <c r="B10156"/>
    </row>
    <row r="10157" spans="2:2" x14ac:dyDescent="0.2">
      <c r="B10157"/>
    </row>
    <row r="10158" spans="2:2" x14ac:dyDescent="0.2">
      <c r="B10158"/>
    </row>
    <row r="10159" spans="2:2" x14ac:dyDescent="0.2">
      <c r="B10159"/>
    </row>
    <row r="10160" spans="2:2" x14ac:dyDescent="0.2">
      <c r="B10160"/>
    </row>
    <row r="10161" spans="2:2" x14ac:dyDescent="0.2">
      <c r="B10161"/>
    </row>
    <row r="10162" spans="2:2" x14ac:dyDescent="0.2">
      <c r="B10162"/>
    </row>
    <row r="10163" spans="2:2" x14ac:dyDescent="0.2">
      <c r="B10163"/>
    </row>
    <row r="10164" spans="2:2" x14ac:dyDescent="0.2">
      <c r="B10164"/>
    </row>
    <row r="10165" spans="2:2" x14ac:dyDescent="0.2">
      <c r="B10165"/>
    </row>
    <row r="10166" spans="2:2" x14ac:dyDescent="0.2">
      <c r="B10166"/>
    </row>
    <row r="10167" spans="2:2" x14ac:dyDescent="0.2">
      <c r="B10167"/>
    </row>
    <row r="10168" spans="2:2" x14ac:dyDescent="0.2">
      <c r="B10168"/>
    </row>
    <row r="10169" spans="2:2" x14ac:dyDescent="0.2">
      <c r="B10169"/>
    </row>
    <row r="10170" spans="2:2" x14ac:dyDescent="0.2">
      <c r="B10170"/>
    </row>
    <row r="10171" spans="2:2" x14ac:dyDescent="0.2">
      <c r="B10171"/>
    </row>
    <row r="10172" spans="2:2" x14ac:dyDescent="0.2">
      <c r="B10172"/>
    </row>
    <row r="10173" spans="2:2" x14ac:dyDescent="0.2">
      <c r="B10173"/>
    </row>
    <row r="10174" spans="2:2" x14ac:dyDescent="0.2">
      <c r="B10174"/>
    </row>
    <row r="10175" spans="2:2" x14ac:dyDescent="0.2">
      <c r="B10175"/>
    </row>
    <row r="10176" spans="2:2" x14ac:dyDescent="0.2">
      <c r="B10176"/>
    </row>
    <row r="10177" spans="2:2" x14ac:dyDescent="0.2">
      <c r="B10177"/>
    </row>
    <row r="10178" spans="2:2" x14ac:dyDescent="0.2">
      <c r="B10178"/>
    </row>
    <row r="10179" spans="2:2" x14ac:dyDescent="0.2">
      <c r="B10179"/>
    </row>
    <row r="10180" spans="2:2" x14ac:dyDescent="0.2">
      <c r="B10180"/>
    </row>
    <row r="10181" spans="2:2" x14ac:dyDescent="0.2">
      <c r="B10181"/>
    </row>
    <row r="10182" spans="2:2" x14ac:dyDescent="0.2">
      <c r="B10182"/>
    </row>
    <row r="10183" spans="2:2" x14ac:dyDescent="0.2">
      <c r="B10183"/>
    </row>
    <row r="10184" spans="2:2" x14ac:dyDescent="0.2">
      <c r="B10184"/>
    </row>
    <row r="10185" spans="2:2" x14ac:dyDescent="0.2">
      <c r="B10185"/>
    </row>
    <row r="10186" spans="2:2" x14ac:dyDescent="0.2">
      <c r="B10186"/>
    </row>
    <row r="10187" spans="2:2" x14ac:dyDescent="0.2">
      <c r="B10187"/>
    </row>
    <row r="10188" spans="2:2" x14ac:dyDescent="0.2">
      <c r="B10188"/>
    </row>
    <row r="10189" spans="2:2" x14ac:dyDescent="0.2">
      <c r="B10189"/>
    </row>
    <row r="10190" spans="2:2" x14ac:dyDescent="0.2">
      <c r="B10190"/>
    </row>
    <row r="10191" spans="2:2" x14ac:dyDescent="0.2">
      <c r="B10191"/>
    </row>
    <row r="10192" spans="2:2" x14ac:dyDescent="0.2">
      <c r="B10192"/>
    </row>
    <row r="10193" spans="2:2" x14ac:dyDescent="0.2">
      <c r="B10193"/>
    </row>
    <row r="10194" spans="2:2" x14ac:dyDescent="0.2">
      <c r="B10194"/>
    </row>
    <row r="10195" spans="2:2" x14ac:dyDescent="0.2">
      <c r="B10195"/>
    </row>
    <row r="10196" spans="2:2" x14ac:dyDescent="0.2">
      <c r="B10196"/>
    </row>
    <row r="10197" spans="2:2" x14ac:dyDescent="0.2">
      <c r="B10197"/>
    </row>
    <row r="10198" spans="2:2" x14ac:dyDescent="0.2">
      <c r="B10198"/>
    </row>
    <row r="10199" spans="2:2" x14ac:dyDescent="0.2">
      <c r="B10199"/>
    </row>
    <row r="10200" spans="2:2" x14ac:dyDescent="0.2">
      <c r="B10200"/>
    </row>
    <row r="10201" spans="2:2" x14ac:dyDescent="0.2">
      <c r="B10201"/>
    </row>
    <row r="10202" spans="2:2" x14ac:dyDescent="0.2">
      <c r="B10202"/>
    </row>
    <row r="10203" spans="2:2" x14ac:dyDescent="0.2">
      <c r="B10203"/>
    </row>
    <row r="10204" spans="2:2" x14ac:dyDescent="0.2">
      <c r="B10204"/>
    </row>
    <row r="10205" spans="2:2" x14ac:dyDescent="0.2">
      <c r="B10205"/>
    </row>
    <row r="10206" spans="2:2" x14ac:dyDescent="0.2">
      <c r="B10206"/>
    </row>
    <row r="10207" spans="2:2" x14ac:dyDescent="0.2">
      <c r="B10207"/>
    </row>
    <row r="10208" spans="2:2" x14ac:dyDescent="0.2">
      <c r="B10208"/>
    </row>
    <row r="10209" spans="2:2" x14ac:dyDescent="0.2">
      <c r="B10209"/>
    </row>
    <row r="10210" spans="2:2" x14ac:dyDescent="0.2">
      <c r="B10210"/>
    </row>
    <row r="10211" spans="2:2" x14ac:dyDescent="0.2">
      <c r="B10211"/>
    </row>
    <row r="10212" spans="2:2" x14ac:dyDescent="0.2">
      <c r="B10212"/>
    </row>
    <row r="10213" spans="2:2" x14ac:dyDescent="0.2">
      <c r="B10213"/>
    </row>
    <row r="10214" spans="2:2" x14ac:dyDescent="0.2">
      <c r="B10214"/>
    </row>
    <row r="10215" spans="2:2" x14ac:dyDescent="0.2">
      <c r="B10215"/>
    </row>
    <row r="10216" spans="2:2" x14ac:dyDescent="0.2">
      <c r="B10216"/>
    </row>
    <row r="10217" spans="2:2" x14ac:dyDescent="0.2">
      <c r="B10217"/>
    </row>
    <row r="10218" spans="2:2" x14ac:dyDescent="0.2">
      <c r="B10218"/>
    </row>
    <row r="10219" spans="2:2" x14ac:dyDescent="0.2">
      <c r="B10219"/>
    </row>
    <row r="10220" spans="2:2" x14ac:dyDescent="0.2">
      <c r="B10220"/>
    </row>
    <row r="10221" spans="2:2" x14ac:dyDescent="0.2">
      <c r="B10221"/>
    </row>
    <row r="10222" spans="2:2" x14ac:dyDescent="0.2">
      <c r="B10222"/>
    </row>
    <row r="10223" spans="2:2" x14ac:dyDescent="0.2">
      <c r="B10223"/>
    </row>
    <row r="10224" spans="2:2" x14ac:dyDescent="0.2">
      <c r="B10224"/>
    </row>
    <row r="10225" spans="2:2" x14ac:dyDescent="0.2">
      <c r="B10225"/>
    </row>
    <row r="10226" spans="2:2" x14ac:dyDescent="0.2">
      <c r="B10226"/>
    </row>
    <row r="10227" spans="2:2" x14ac:dyDescent="0.2">
      <c r="B10227"/>
    </row>
    <row r="10228" spans="2:2" x14ac:dyDescent="0.2">
      <c r="B10228"/>
    </row>
    <row r="10229" spans="2:2" x14ac:dyDescent="0.2">
      <c r="B10229"/>
    </row>
    <row r="10230" spans="2:2" x14ac:dyDescent="0.2">
      <c r="B10230"/>
    </row>
    <row r="10231" spans="2:2" x14ac:dyDescent="0.2">
      <c r="B10231"/>
    </row>
    <row r="10232" spans="2:2" x14ac:dyDescent="0.2">
      <c r="B10232"/>
    </row>
    <row r="10233" spans="2:2" x14ac:dyDescent="0.2">
      <c r="B10233"/>
    </row>
    <row r="10234" spans="2:2" x14ac:dyDescent="0.2">
      <c r="B10234"/>
    </row>
    <row r="10235" spans="2:2" x14ac:dyDescent="0.2">
      <c r="B10235"/>
    </row>
    <row r="10236" spans="2:2" x14ac:dyDescent="0.2">
      <c r="B10236"/>
    </row>
    <row r="10237" spans="2:2" x14ac:dyDescent="0.2">
      <c r="B10237"/>
    </row>
    <row r="10238" spans="2:2" x14ac:dyDescent="0.2">
      <c r="B10238"/>
    </row>
    <row r="10239" spans="2:2" x14ac:dyDescent="0.2">
      <c r="B10239"/>
    </row>
    <row r="10240" spans="2:2" x14ac:dyDescent="0.2">
      <c r="B10240"/>
    </row>
    <row r="10241" spans="2:2" x14ac:dyDescent="0.2">
      <c r="B10241"/>
    </row>
    <row r="10242" spans="2:2" x14ac:dyDescent="0.2">
      <c r="B10242"/>
    </row>
    <row r="10243" spans="2:2" x14ac:dyDescent="0.2">
      <c r="B10243"/>
    </row>
    <row r="10244" spans="2:2" x14ac:dyDescent="0.2">
      <c r="B10244"/>
    </row>
    <row r="10245" spans="2:2" x14ac:dyDescent="0.2">
      <c r="B10245"/>
    </row>
    <row r="10246" spans="2:2" x14ac:dyDescent="0.2">
      <c r="B10246"/>
    </row>
    <row r="10247" spans="2:2" x14ac:dyDescent="0.2">
      <c r="B10247"/>
    </row>
    <row r="10248" spans="2:2" x14ac:dyDescent="0.2">
      <c r="B10248"/>
    </row>
    <row r="10249" spans="2:2" x14ac:dyDescent="0.2">
      <c r="B10249"/>
    </row>
    <row r="10250" spans="2:2" x14ac:dyDescent="0.2">
      <c r="B10250"/>
    </row>
    <row r="10251" spans="2:2" x14ac:dyDescent="0.2">
      <c r="B10251"/>
    </row>
    <row r="10252" spans="2:2" x14ac:dyDescent="0.2">
      <c r="B10252"/>
    </row>
    <row r="10253" spans="2:2" x14ac:dyDescent="0.2">
      <c r="B10253"/>
    </row>
    <row r="10254" spans="2:2" x14ac:dyDescent="0.2">
      <c r="B10254"/>
    </row>
    <row r="10255" spans="2:2" x14ac:dyDescent="0.2">
      <c r="B10255"/>
    </row>
    <row r="10256" spans="2:2" x14ac:dyDescent="0.2">
      <c r="B10256"/>
    </row>
    <row r="10257" spans="2:2" x14ac:dyDescent="0.2">
      <c r="B10257"/>
    </row>
    <row r="10258" spans="2:2" x14ac:dyDescent="0.2">
      <c r="B10258"/>
    </row>
    <row r="10259" spans="2:2" x14ac:dyDescent="0.2">
      <c r="B10259"/>
    </row>
    <row r="10260" spans="2:2" x14ac:dyDescent="0.2">
      <c r="B10260"/>
    </row>
    <row r="10261" spans="2:2" x14ac:dyDescent="0.2">
      <c r="B10261"/>
    </row>
    <row r="10262" spans="2:2" x14ac:dyDescent="0.2">
      <c r="B10262"/>
    </row>
    <row r="10263" spans="2:2" x14ac:dyDescent="0.2">
      <c r="B10263"/>
    </row>
    <row r="10264" spans="2:2" x14ac:dyDescent="0.2">
      <c r="B10264"/>
    </row>
    <row r="10265" spans="2:2" x14ac:dyDescent="0.2">
      <c r="B10265"/>
    </row>
    <row r="10266" spans="2:2" x14ac:dyDescent="0.2">
      <c r="B10266"/>
    </row>
    <row r="10267" spans="2:2" x14ac:dyDescent="0.2">
      <c r="B10267"/>
    </row>
    <row r="10268" spans="2:2" x14ac:dyDescent="0.2">
      <c r="B10268"/>
    </row>
    <row r="10269" spans="2:2" x14ac:dyDescent="0.2">
      <c r="B10269"/>
    </row>
    <row r="10270" spans="2:2" x14ac:dyDescent="0.2">
      <c r="B10270"/>
    </row>
    <row r="10271" spans="2:2" x14ac:dyDescent="0.2">
      <c r="B10271"/>
    </row>
    <row r="10272" spans="2:2" x14ac:dyDescent="0.2">
      <c r="B10272"/>
    </row>
    <row r="10273" spans="2:2" x14ac:dyDescent="0.2">
      <c r="B10273"/>
    </row>
    <row r="10274" spans="2:2" x14ac:dyDescent="0.2">
      <c r="B10274"/>
    </row>
    <row r="10275" spans="2:2" x14ac:dyDescent="0.2">
      <c r="B10275"/>
    </row>
    <row r="10276" spans="2:2" x14ac:dyDescent="0.2">
      <c r="B10276"/>
    </row>
    <row r="10277" spans="2:2" x14ac:dyDescent="0.2">
      <c r="B10277"/>
    </row>
    <row r="10278" spans="2:2" x14ac:dyDescent="0.2">
      <c r="B10278"/>
    </row>
    <row r="10279" spans="2:2" x14ac:dyDescent="0.2">
      <c r="B10279"/>
    </row>
    <row r="10280" spans="2:2" x14ac:dyDescent="0.2">
      <c r="B10280"/>
    </row>
    <row r="10281" spans="2:2" x14ac:dyDescent="0.2">
      <c r="B10281"/>
    </row>
    <row r="10282" spans="2:2" x14ac:dyDescent="0.2">
      <c r="B10282"/>
    </row>
    <row r="10283" spans="2:2" x14ac:dyDescent="0.2">
      <c r="B10283"/>
    </row>
    <row r="10284" spans="2:2" x14ac:dyDescent="0.2">
      <c r="B10284"/>
    </row>
    <row r="10285" spans="2:2" x14ac:dyDescent="0.2">
      <c r="B10285"/>
    </row>
    <row r="10286" spans="2:2" x14ac:dyDescent="0.2">
      <c r="B10286"/>
    </row>
    <row r="10287" spans="2:2" x14ac:dyDescent="0.2">
      <c r="B10287"/>
    </row>
    <row r="10288" spans="2:2" x14ac:dyDescent="0.2">
      <c r="B10288"/>
    </row>
    <row r="10289" spans="2:2" x14ac:dyDescent="0.2">
      <c r="B10289"/>
    </row>
    <row r="10290" spans="2:2" x14ac:dyDescent="0.2">
      <c r="B10290"/>
    </row>
    <row r="10291" spans="2:2" x14ac:dyDescent="0.2">
      <c r="B10291"/>
    </row>
    <row r="10292" spans="2:2" x14ac:dyDescent="0.2">
      <c r="B10292"/>
    </row>
    <row r="10293" spans="2:2" x14ac:dyDescent="0.2">
      <c r="B10293"/>
    </row>
    <row r="10294" spans="2:2" x14ac:dyDescent="0.2">
      <c r="B10294"/>
    </row>
    <row r="10295" spans="2:2" x14ac:dyDescent="0.2">
      <c r="B10295"/>
    </row>
    <row r="10296" spans="2:2" x14ac:dyDescent="0.2">
      <c r="B10296"/>
    </row>
    <row r="10297" spans="2:2" x14ac:dyDescent="0.2">
      <c r="B10297"/>
    </row>
    <row r="10298" spans="2:2" x14ac:dyDescent="0.2">
      <c r="B10298"/>
    </row>
    <row r="10299" spans="2:2" x14ac:dyDescent="0.2">
      <c r="B10299"/>
    </row>
    <row r="10300" spans="2:2" x14ac:dyDescent="0.2">
      <c r="B10300"/>
    </row>
    <row r="10301" spans="2:2" x14ac:dyDescent="0.2">
      <c r="B10301"/>
    </row>
    <row r="10302" spans="2:2" x14ac:dyDescent="0.2">
      <c r="B10302"/>
    </row>
    <row r="10303" spans="2:2" x14ac:dyDescent="0.2">
      <c r="B10303"/>
    </row>
    <row r="10304" spans="2:2" x14ac:dyDescent="0.2">
      <c r="B10304"/>
    </row>
    <row r="10305" spans="2:2" x14ac:dyDescent="0.2">
      <c r="B10305"/>
    </row>
    <row r="10306" spans="2:2" x14ac:dyDescent="0.2">
      <c r="B10306"/>
    </row>
    <row r="10307" spans="2:2" x14ac:dyDescent="0.2">
      <c r="B10307"/>
    </row>
    <row r="10308" spans="2:2" x14ac:dyDescent="0.2">
      <c r="B10308"/>
    </row>
    <row r="10309" spans="2:2" x14ac:dyDescent="0.2">
      <c r="B10309"/>
    </row>
    <row r="10310" spans="2:2" x14ac:dyDescent="0.2">
      <c r="B10310"/>
    </row>
    <row r="10311" spans="2:2" x14ac:dyDescent="0.2">
      <c r="B10311"/>
    </row>
    <row r="10312" spans="2:2" x14ac:dyDescent="0.2">
      <c r="B10312"/>
    </row>
    <row r="10313" spans="2:2" x14ac:dyDescent="0.2">
      <c r="B10313"/>
    </row>
    <row r="10314" spans="2:2" x14ac:dyDescent="0.2">
      <c r="B10314"/>
    </row>
    <row r="10315" spans="2:2" x14ac:dyDescent="0.2">
      <c r="B10315"/>
    </row>
    <row r="10316" spans="2:2" x14ac:dyDescent="0.2">
      <c r="B10316"/>
    </row>
    <row r="10317" spans="2:2" x14ac:dyDescent="0.2">
      <c r="B10317"/>
    </row>
    <row r="10318" spans="2:2" x14ac:dyDescent="0.2">
      <c r="B10318"/>
    </row>
    <row r="10319" spans="2:2" x14ac:dyDescent="0.2">
      <c r="B10319"/>
    </row>
    <row r="10320" spans="2:2" x14ac:dyDescent="0.2">
      <c r="B10320"/>
    </row>
    <row r="10321" spans="2:2" x14ac:dyDescent="0.2">
      <c r="B10321"/>
    </row>
    <row r="10322" spans="2:2" x14ac:dyDescent="0.2">
      <c r="B10322"/>
    </row>
    <row r="10323" spans="2:2" x14ac:dyDescent="0.2">
      <c r="B10323"/>
    </row>
    <row r="10324" spans="2:2" x14ac:dyDescent="0.2">
      <c r="B10324"/>
    </row>
    <row r="10325" spans="2:2" x14ac:dyDescent="0.2">
      <c r="B10325"/>
    </row>
    <row r="10326" spans="2:2" x14ac:dyDescent="0.2">
      <c r="B10326"/>
    </row>
    <row r="10327" spans="2:2" x14ac:dyDescent="0.2">
      <c r="B10327"/>
    </row>
    <row r="10328" spans="2:2" x14ac:dyDescent="0.2">
      <c r="B10328"/>
    </row>
    <row r="10329" spans="2:2" x14ac:dyDescent="0.2">
      <c r="B10329"/>
    </row>
    <row r="10330" spans="2:2" x14ac:dyDescent="0.2">
      <c r="B10330"/>
    </row>
    <row r="10331" spans="2:2" x14ac:dyDescent="0.2">
      <c r="B10331"/>
    </row>
    <row r="10332" spans="2:2" x14ac:dyDescent="0.2">
      <c r="B10332"/>
    </row>
    <row r="10333" spans="2:2" x14ac:dyDescent="0.2">
      <c r="B10333"/>
    </row>
    <row r="10334" spans="2:2" x14ac:dyDescent="0.2">
      <c r="B10334"/>
    </row>
    <row r="10335" spans="2:2" x14ac:dyDescent="0.2">
      <c r="B10335"/>
    </row>
    <row r="10336" spans="2:2" x14ac:dyDescent="0.2">
      <c r="B10336"/>
    </row>
    <row r="10337" spans="2:2" x14ac:dyDescent="0.2">
      <c r="B10337"/>
    </row>
    <row r="10338" spans="2:2" x14ac:dyDescent="0.2">
      <c r="B10338"/>
    </row>
    <row r="10339" spans="2:2" x14ac:dyDescent="0.2">
      <c r="B10339"/>
    </row>
    <row r="10340" spans="2:2" x14ac:dyDescent="0.2">
      <c r="B10340"/>
    </row>
    <row r="10341" spans="2:2" x14ac:dyDescent="0.2">
      <c r="B10341"/>
    </row>
    <row r="10342" spans="2:2" x14ac:dyDescent="0.2">
      <c r="B10342"/>
    </row>
    <row r="10343" spans="2:2" x14ac:dyDescent="0.2">
      <c r="B10343"/>
    </row>
    <row r="10344" spans="2:2" x14ac:dyDescent="0.2">
      <c r="B10344"/>
    </row>
    <row r="10345" spans="2:2" x14ac:dyDescent="0.2">
      <c r="B10345"/>
    </row>
    <row r="10346" spans="2:2" x14ac:dyDescent="0.2">
      <c r="B10346"/>
    </row>
    <row r="10347" spans="2:2" x14ac:dyDescent="0.2">
      <c r="B10347"/>
    </row>
    <row r="10348" spans="2:2" x14ac:dyDescent="0.2">
      <c r="B10348"/>
    </row>
    <row r="10349" spans="2:2" x14ac:dyDescent="0.2">
      <c r="B10349"/>
    </row>
    <row r="10350" spans="2:2" x14ac:dyDescent="0.2">
      <c r="B10350"/>
    </row>
    <row r="10351" spans="2:2" x14ac:dyDescent="0.2">
      <c r="B10351"/>
    </row>
    <row r="10352" spans="2:2" x14ac:dyDescent="0.2">
      <c r="B10352"/>
    </row>
    <row r="10353" spans="2:2" x14ac:dyDescent="0.2">
      <c r="B10353"/>
    </row>
    <row r="10354" spans="2:2" x14ac:dyDescent="0.2">
      <c r="B10354"/>
    </row>
    <row r="10355" spans="2:2" x14ac:dyDescent="0.2">
      <c r="B10355"/>
    </row>
    <row r="10356" spans="2:2" x14ac:dyDescent="0.2">
      <c r="B10356"/>
    </row>
    <row r="10357" spans="2:2" x14ac:dyDescent="0.2">
      <c r="B10357"/>
    </row>
    <row r="10358" spans="2:2" x14ac:dyDescent="0.2">
      <c r="B10358"/>
    </row>
    <row r="10359" spans="2:2" x14ac:dyDescent="0.2">
      <c r="B10359"/>
    </row>
    <row r="10360" spans="2:2" x14ac:dyDescent="0.2">
      <c r="B10360"/>
    </row>
    <row r="10361" spans="2:2" x14ac:dyDescent="0.2">
      <c r="B10361"/>
    </row>
    <row r="10362" spans="2:2" x14ac:dyDescent="0.2">
      <c r="B10362"/>
    </row>
    <row r="10363" spans="2:2" x14ac:dyDescent="0.2">
      <c r="B10363"/>
    </row>
    <row r="10364" spans="2:2" x14ac:dyDescent="0.2">
      <c r="B10364"/>
    </row>
    <row r="10365" spans="2:2" x14ac:dyDescent="0.2">
      <c r="B10365"/>
    </row>
    <row r="10366" spans="2:2" x14ac:dyDescent="0.2">
      <c r="B10366"/>
    </row>
    <row r="10367" spans="2:2" x14ac:dyDescent="0.2">
      <c r="B10367"/>
    </row>
    <row r="10368" spans="2:2" x14ac:dyDescent="0.2">
      <c r="B10368"/>
    </row>
    <row r="10369" spans="2:2" x14ac:dyDescent="0.2">
      <c r="B10369"/>
    </row>
    <row r="10370" spans="2:2" x14ac:dyDescent="0.2">
      <c r="B10370"/>
    </row>
    <row r="10371" spans="2:2" x14ac:dyDescent="0.2">
      <c r="B10371"/>
    </row>
    <row r="10372" spans="2:2" x14ac:dyDescent="0.2">
      <c r="B10372"/>
    </row>
    <row r="10373" spans="2:2" x14ac:dyDescent="0.2">
      <c r="B10373"/>
    </row>
    <row r="10374" spans="2:2" x14ac:dyDescent="0.2">
      <c r="B10374"/>
    </row>
    <row r="10375" spans="2:2" x14ac:dyDescent="0.2">
      <c r="B10375"/>
    </row>
    <row r="10376" spans="2:2" x14ac:dyDescent="0.2">
      <c r="B10376"/>
    </row>
    <row r="10377" spans="2:2" x14ac:dyDescent="0.2">
      <c r="B10377"/>
    </row>
    <row r="10378" spans="2:2" x14ac:dyDescent="0.2">
      <c r="B10378"/>
    </row>
    <row r="10379" spans="2:2" x14ac:dyDescent="0.2">
      <c r="B10379"/>
    </row>
    <row r="10380" spans="2:2" x14ac:dyDescent="0.2">
      <c r="B10380"/>
    </row>
    <row r="10381" spans="2:2" x14ac:dyDescent="0.2">
      <c r="B10381"/>
    </row>
    <row r="10382" spans="2:2" x14ac:dyDescent="0.2">
      <c r="B10382"/>
    </row>
    <row r="10383" spans="2:2" x14ac:dyDescent="0.2">
      <c r="B10383"/>
    </row>
    <row r="10384" spans="2:2" x14ac:dyDescent="0.2">
      <c r="B10384"/>
    </row>
    <row r="10385" spans="2:2" x14ac:dyDescent="0.2">
      <c r="B10385"/>
    </row>
    <row r="10386" spans="2:2" x14ac:dyDescent="0.2">
      <c r="B10386"/>
    </row>
    <row r="10387" spans="2:2" x14ac:dyDescent="0.2">
      <c r="B10387"/>
    </row>
    <row r="10388" spans="2:2" x14ac:dyDescent="0.2">
      <c r="B10388"/>
    </row>
    <row r="10389" spans="2:2" x14ac:dyDescent="0.2">
      <c r="B10389"/>
    </row>
    <row r="10390" spans="2:2" x14ac:dyDescent="0.2">
      <c r="B10390"/>
    </row>
    <row r="10391" spans="2:2" x14ac:dyDescent="0.2">
      <c r="B10391"/>
    </row>
    <row r="10392" spans="2:2" x14ac:dyDescent="0.2">
      <c r="B10392"/>
    </row>
    <row r="10393" spans="2:2" x14ac:dyDescent="0.2">
      <c r="B10393"/>
    </row>
    <row r="10394" spans="2:2" x14ac:dyDescent="0.2">
      <c r="B10394"/>
    </row>
    <row r="10395" spans="2:2" x14ac:dyDescent="0.2">
      <c r="B10395"/>
    </row>
    <row r="10396" spans="2:2" x14ac:dyDescent="0.2">
      <c r="B10396"/>
    </row>
    <row r="10397" spans="2:2" x14ac:dyDescent="0.2">
      <c r="B10397"/>
    </row>
    <row r="10398" spans="2:2" x14ac:dyDescent="0.2">
      <c r="B10398"/>
    </row>
    <row r="10399" spans="2:2" x14ac:dyDescent="0.2">
      <c r="B10399"/>
    </row>
    <row r="10400" spans="2:2" x14ac:dyDescent="0.2">
      <c r="B10400"/>
    </row>
    <row r="10401" spans="2:2" x14ac:dyDescent="0.2">
      <c r="B10401"/>
    </row>
    <row r="10402" spans="2:2" x14ac:dyDescent="0.2">
      <c r="B10402"/>
    </row>
    <row r="10403" spans="2:2" x14ac:dyDescent="0.2">
      <c r="B10403"/>
    </row>
    <row r="10404" spans="2:2" x14ac:dyDescent="0.2">
      <c r="B10404"/>
    </row>
    <row r="10405" spans="2:2" x14ac:dyDescent="0.2">
      <c r="B10405"/>
    </row>
    <row r="10406" spans="2:2" x14ac:dyDescent="0.2">
      <c r="B10406"/>
    </row>
    <row r="10407" spans="2:2" x14ac:dyDescent="0.2">
      <c r="B10407"/>
    </row>
    <row r="10408" spans="2:2" x14ac:dyDescent="0.2">
      <c r="B10408"/>
    </row>
    <row r="10409" spans="2:2" x14ac:dyDescent="0.2">
      <c r="B10409"/>
    </row>
    <row r="10410" spans="2:2" x14ac:dyDescent="0.2">
      <c r="B10410"/>
    </row>
    <row r="10411" spans="2:2" x14ac:dyDescent="0.2">
      <c r="B10411"/>
    </row>
    <row r="10412" spans="2:2" x14ac:dyDescent="0.2">
      <c r="B10412"/>
    </row>
    <row r="10413" spans="2:2" x14ac:dyDescent="0.2">
      <c r="B10413"/>
    </row>
    <row r="10414" spans="2:2" x14ac:dyDescent="0.2">
      <c r="B10414"/>
    </row>
    <row r="10415" spans="2:2" x14ac:dyDescent="0.2">
      <c r="B10415"/>
    </row>
    <row r="10416" spans="2:2" x14ac:dyDescent="0.2">
      <c r="B10416"/>
    </row>
    <row r="10417" spans="2:2" x14ac:dyDescent="0.2">
      <c r="B10417"/>
    </row>
    <row r="10418" spans="2:2" x14ac:dyDescent="0.2">
      <c r="B10418"/>
    </row>
    <row r="10419" spans="2:2" x14ac:dyDescent="0.2">
      <c r="B10419"/>
    </row>
    <row r="10420" spans="2:2" x14ac:dyDescent="0.2">
      <c r="B10420"/>
    </row>
    <row r="10421" spans="2:2" x14ac:dyDescent="0.2">
      <c r="B10421"/>
    </row>
    <row r="10422" spans="2:2" x14ac:dyDescent="0.2">
      <c r="B10422"/>
    </row>
    <row r="10423" spans="2:2" x14ac:dyDescent="0.2">
      <c r="B10423"/>
    </row>
    <row r="10424" spans="2:2" x14ac:dyDescent="0.2">
      <c r="B10424"/>
    </row>
    <row r="10425" spans="2:2" x14ac:dyDescent="0.2">
      <c r="B10425"/>
    </row>
    <row r="10426" spans="2:2" x14ac:dyDescent="0.2">
      <c r="B10426"/>
    </row>
    <row r="10427" spans="2:2" x14ac:dyDescent="0.2">
      <c r="B10427"/>
    </row>
    <row r="10428" spans="2:2" x14ac:dyDescent="0.2">
      <c r="B10428"/>
    </row>
    <row r="10429" spans="2:2" x14ac:dyDescent="0.2">
      <c r="B10429"/>
    </row>
    <row r="10430" spans="2:2" x14ac:dyDescent="0.2">
      <c r="B10430"/>
    </row>
    <row r="10431" spans="2:2" x14ac:dyDescent="0.2">
      <c r="B10431"/>
    </row>
    <row r="10432" spans="2:2" x14ac:dyDescent="0.2">
      <c r="B10432"/>
    </row>
    <row r="10433" spans="2:2" x14ac:dyDescent="0.2">
      <c r="B10433"/>
    </row>
    <row r="10434" spans="2:2" x14ac:dyDescent="0.2">
      <c r="B10434"/>
    </row>
    <row r="10435" spans="2:2" x14ac:dyDescent="0.2">
      <c r="B10435"/>
    </row>
    <row r="10436" spans="2:2" x14ac:dyDescent="0.2">
      <c r="B10436"/>
    </row>
    <row r="10437" spans="2:2" x14ac:dyDescent="0.2">
      <c r="B10437"/>
    </row>
    <row r="10438" spans="2:2" x14ac:dyDescent="0.2">
      <c r="B10438"/>
    </row>
    <row r="10439" spans="2:2" x14ac:dyDescent="0.2">
      <c r="B10439"/>
    </row>
    <row r="10440" spans="2:2" x14ac:dyDescent="0.2">
      <c r="B10440"/>
    </row>
    <row r="10441" spans="2:2" x14ac:dyDescent="0.2">
      <c r="B10441"/>
    </row>
    <row r="10442" spans="2:2" x14ac:dyDescent="0.2">
      <c r="B10442"/>
    </row>
    <row r="10443" spans="2:2" x14ac:dyDescent="0.2">
      <c r="B10443"/>
    </row>
    <row r="10444" spans="2:2" x14ac:dyDescent="0.2">
      <c r="B10444"/>
    </row>
    <row r="10445" spans="2:2" x14ac:dyDescent="0.2">
      <c r="B10445"/>
    </row>
    <row r="10446" spans="2:2" x14ac:dyDescent="0.2">
      <c r="B10446"/>
    </row>
    <row r="10447" spans="2:2" x14ac:dyDescent="0.2">
      <c r="B10447"/>
    </row>
    <row r="10448" spans="2:2" x14ac:dyDescent="0.2">
      <c r="B10448"/>
    </row>
    <row r="10449" spans="2:2" x14ac:dyDescent="0.2">
      <c r="B10449"/>
    </row>
    <row r="10450" spans="2:2" x14ac:dyDescent="0.2">
      <c r="B10450"/>
    </row>
    <row r="10451" spans="2:2" x14ac:dyDescent="0.2">
      <c r="B10451"/>
    </row>
    <row r="10452" spans="2:2" x14ac:dyDescent="0.2">
      <c r="B10452"/>
    </row>
    <row r="10453" spans="2:2" x14ac:dyDescent="0.2">
      <c r="B10453"/>
    </row>
    <row r="10454" spans="2:2" x14ac:dyDescent="0.2">
      <c r="B10454"/>
    </row>
    <row r="10455" spans="2:2" x14ac:dyDescent="0.2">
      <c r="B10455"/>
    </row>
    <row r="10456" spans="2:2" x14ac:dyDescent="0.2">
      <c r="B10456"/>
    </row>
    <row r="10457" spans="2:2" x14ac:dyDescent="0.2">
      <c r="B10457"/>
    </row>
    <row r="10458" spans="2:2" x14ac:dyDescent="0.2">
      <c r="B10458"/>
    </row>
    <row r="10459" spans="2:2" x14ac:dyDescent="0.2">
      <c r="B10459"/>
    </row>
    <row r="10460" spans="2:2" x14ac:dyDescent="0.2">
      <c r="B10460"/>
    </row>
    <row r="10461" spans="2:2" x14ac:dyDescent="0.2">
      <c r="B10461"/>
    </row>
    <row r="10462" spans="2:2" x14ac:dyDescent="0.2">
      <c r="B10462"/>
    </row>
    <row r="10463" spans="2:2" x14ac:dyDescent="0.2">
      <c r="B10463"/>
    </row>
    <row r="10464" spans="2:2" x14ac:dyDescent="0.2">
      <c r="B10464"/>
    </row>
    <row r="10465" spans="2:2" x14ac:dyDescent="0.2">
      <c r="B10465"/>
    </row>
    <row r="10466" spans="2:2" x14ac:dyDescent="0.2">
      <c r="B10466"/>
    </row>
    <row r="10467" spans="2:2" x14ac:dyDescent="0.2">
      <c r="B10467"/>
    </row>
    <row r="10468" spans="2:2" x14ac:dyDescent="0.2">
      <c r="B10468"/>
    </row>
    <row r="10469" spans="2:2" x14ac:dyDescent="0.2">
      <c r="B10469"/>
    </row>
    <row r="10470" spans="2:2" x14ac:dyDescent="0.2">
      <c r="B10470"/>
    </row>
    <row r="10471" spans="2:2" x14ac:dyDescent="0.2">
      <c r="B10471"/>
    </row>
    <row r="10472" spans="2:2" x14ac:dyDescent="0.2">
      <c r="B10472"/>
    </row>
    <row r="10473" spans="2:2" x14ac:dyDescent="0.2">
      <c r="B10473"/>
    </row>
    <row r="10474" spans="2:2" x14ac:dyDescent="0.2">
      <c r="B10474"/>
    </row>
    <row r="10475" spans="2:2" x14ac:dyDescent="0.2">
      <c r="B10475"/>
    </row>
    <row r="10476" spans="2:2" x14ac:dyDescent="0.2">
      <c r="B10476"/>
    </row>
    <row r="10477" spans="2:2" x14ac:dyDescent="0.2">
      <c r="B10477"/>
    </row>
    <row r="10478" spans="2:2" x14ac:dyDescent="0.2">
      <c r="B10478"/>
    </row>
    <row r="10479" spans="2:2" x14ac:dyDescent="0.2">
      <c r="B10479"/>
    </row>
    <row r="10480" spans="2:2" x14ac:dyDescent="0.2">
      <c r="B10480"/>
    </row>
    <row r="10481" spans="2:2" x14ac:dyDescent="0.2">
      <c r="B10481"/>
    </row>
    <row r="10482" spans="2:2" x14ac:dyDescent="0.2">
      <c r="B10482"/>
    </row>
    <row r="10483" spans="2:2" x14ac:dyDescent="0.2">
      <c r="B10483"/>
    </row>
    <row r="10484" spans="2:2" x14ac:dyDescent="0.2">
      <c r="B10484"/>
    </row>
    <row r="10485" spans="2:2" x14ac:dyDescent="0.2">
      <c r="B10485"/>
    </row>
    <row r="10486" spans="2:2" x14ac:dyDescent="0.2">
      <c r="B10486"/>
    </row>
    <row r="10487" spans="2:2" x14ac:dyDescent="0.2">
      <c r="B10487"/>
    </row>
    <row r="10488" spans="2:2" x14ac:dyDescent="0.2">
      <c r="B10488"/>
    </row>
    <row r="10489" spans="2:2" x14ac:dyDescent="0.2">
      <c r="B10489"/>
    </row>
    <row r="10490" spans="2:2" x14ac:dyDescent="0.2">
      <c r="B10490"/>
    </row>
    <row r="10491" spans="2:2" x14ac:dyDescent="0.2">
      <c r="B10491"/>
    </row>
    <row r="10492" spans="2:2" x14ac:dyDescent="0.2">
      <c r="B10492"/>
    </row>
    <row r="10493" spans="2:2" x14ac:dyDescent="0.2">
      <c r="B10493"/>
    </row>
    <row r="10494" spans="2:2" x14ac:dyDescent="0.2">
      <c r="B10494"/>
    </row>
    <row r="10495" spans="2:2" x14ac:dyDescent="0.2">
      <c r="B10495"/>
    </row>
    <row r="10496" spans="2:2" x14ac:dyDescent="0.2">
      <c r="B10496"/>
    </row>
    <row r="10497" spans="2:2" x14ac:dyDescent="0.2">
      <c r="B10497"/>
    </row>
    <row r="10498" spans="2:2" x14ac:dyDescent="0.2">
      <c r="B10498"/>
    </row>
    <row r="10499" spans="2:2" x14ac:dyDescent="0.2">
      <c r="B10499"/>
    </row>
    <row r="10500" spans="2:2" x14ac:dyDescent="0.2">
      <c r="B10500"/>
    </row>
    <row r="10501" spans="2:2" x14ac:dyDescent="0.2">
      <c r="B10501"/>
    </row>
    <row r="10502" spans="2:2" x14ac:dyDescent="0.2">
      <c r="B10502"/>
    </row>
    <row r="10503" spans="2:2" x14ac:dyDescent="0.2">
      <c r="B10503"/>
    </row>
    <row r="10504" spans="2:2" x14ac:dyDescent="0.2">
      <c r="B10504"/>
    </row>
    <row r="10505" spans="2:2" x14ac:dyDescent="0.2">
      <c r="B10505"/>
    </row>
    <row r="10506" spans="2:2" x14ac:dyDescent="0.2">
      <c r="B10506"/>
    </row>
    <row r="10507" spans="2:2" x14ac:dyDescent="0.2">
      <c r="B10507"/>
    </row>
    <row r="10508" spans="2:2" x14ac:dyDescent="0.2">
      <c r="B10508"/>
    </row>
    <row r="10509" spans="2:2" x14ac:dyDescent="0.2">
      <c r="B10509"/>
    </row>
    <row r="10510" spans="2:2" x14ac:dyDescent="0.2">
      <c r="B10510"/>
    </row>
    <row r="10511" spans="2:2" x14ac:dyDescent="0.2">
      <c r="B10511"/>
    </row>
    <row r="10512" spans="2:2" x14ac:dyDescent="0.2">
      <c r="B10512"/>
    </row>
    <row r="10513" spans="2:2" x14ac:dyDescent="0.2">
      <c r="B10513"/>
    </row>
    <row r="10514" spans="2:2" x14ac:dyDescent="0.2">
      <c r="B10514"/>
    </row>
    <row r="10515" spans="2:2" x14ac:dyDescent="0.2">
      <c r="B10515"/>
    </row>
    <row r="10516" spans="2:2" x14ac:dyDescent="0.2">
      <c r="B10516"/>
    </row>
    <row r="10517" spans="2:2" x14ac:dyDescent="0.2">
      <c r="B10517"/>
    </row>
    <row r="10518" spans="2:2" x14ac:dyDescent="0.2">
      <c r="B10518"/>
    </row>
    <row r="10519" spans="2:2" x14ac:dyDescent="0.2">
      <c r="B10519"/>
    </row>
    <row r="10520" spans="2:2" x14ac:dyDescent="0.2">
      <c r="B10520"/>
    </row>
    <row r="10521" spans="2:2" x14ac:dyDescent="0.2">
      <c r="B10521"/>
    </row>
    <row r="10522" spans="2:2" x14ac:dyDescent="0.2">
      <c r="B10522"/>
    </row>
    <row r="10523" spans="2:2" x14ac:dyDescent="0.2">
      <c r="B10523"/>
    </row>
    <row r="10524" spans="2:2" x14ac:dyDescent="0.2">
      <c r="B10524"/>
    </row>
    <row r="10525" spans="2:2" x14ac:dyDescent="0.2">
      <c r="B10525"/>
    </row>
    <row r="10526" spans="2:2" x14ac:dyDescent="0.2">
      <c r="B10526"/>
    </row>
    <row r="10527" spans="2:2" x14ac:dyDescent="0.2">
      <c r="B10527"/>
    </row>
    <row r="10528" spans="2:2" x14ac:dyDescent="0.2">
      <c r="B10528"/>
    </row>
    <row r="10529" spans="2:2" x14ac:dyDescent="0.2">
      <c r="B10529"/>
    </row>
    <row r="10530" spans="2:2" x14ac:dyDescent="0.2">
      <c r="B10530"/>
    </row>
    <row r="10531" spans="2:2" x14ac:dyDescent="0.2">
      <c r="B10531"/>
    </row>
    <row r="10532" spans="2:2" x14ac:dyDescent="0.2">
      <c r="B10532"/>
    </row>
    <row r="10533" spans="2:2" x14ac:dyDescent="0.2">
      <c r="B10533"/>
    </row>
    <row r="10534" spans="2:2" x14ac:dyDescent="0.2">
      <c r="B10534"/>
    </row>
    <row r="10535" spans="2:2" x14ac:dyDescent="0.2">
      <c r="B10535"/>
    </row>
    <row r="10536" spans="2:2" x14ac:dyDescent="0.2">
      <c r="B10536"/>
    </row>
    <row r="10537" spans="2:2" x14ac:dyDescent="0.2">
      <c r="B10537"/>
    </row>
    <row r="10538" spans="2:2" x14ac:dyDescent="0.2">
      <c r="B10538"/>
    </row>
    <row r="10539" spans="2:2" x14ac:dyDescent="0.2">
      <c r="B10539"/>
    </row>
    <row r="10540" spans="2:2" x14ac:dyDescent="0.2">
      <c r="B10540"/>
    </row>
    <row r="10541" spans="2:2" x14ac:dyDescent="0.2">
      <c r="B10541"/>
    </row>
    <row r="10542" spans="2:2" x14ac:dyDescent="0.2">
      <c r="B10542"/>
    </row>
    <row r="10543" spans="2:2" x14ac:dyDescent="0.2">
      <c r="B10543"/>
    </row>
    <row r="10544" spans="2:2" x14ac:dyDescent="0.2">
      <c r="B10544"/>
    </row>
    <row r="10545" spans="2:2" x14ac:dyDescent="0.2">
      <c r="B10545"/>
    </row>
    <row r="10546" spans="2:2" x14ac:dyDescent="0.2">
      <c r="B10546"/>
    </row>
    <row r="10547" spans="2:2" x14ac:dyDescent="0.2">
      <c r="B10547"/>
    </row>
    <row r="10548" spans="2:2" x14ac:dyDescent="0.2">
      <c r="B10548"/>
    </row>
    <row r="10549" spans="2:2" x14ac:dyDescent="0.2">
      <c r="B10549"/>
    </row>
    <row r="10550" spans="2:2" x14ac:dyDescent="0.2">
      <c r="B10550"/>
    </row>
    <row r="10551" spans="2:2" x14ac:dyDescent="0.2">
      <c r="B10551"/>
    </row>
    <row r="10552" spans="2:2" x14ac:dyDescent="0.2">
      <c r="B10552"/>
    </row>
    <row r="10553" spans="2:2" x14ac:dyDescent="0.2">
      <c r="B10553"/>
    </row>
    <row r="10554" spans="2:2" x14ac:dyDescent="0.2">
      <c r="B10554"/>
    </row>
    <row r="10555" spans="2:2" x14ac:dyDescent="0.2">
      <c r="B10555"/>
    </row>
    <row r="10556" spans="2:2" x14ac:dyDescent="0.2">
      <c r="B10556"/>
    </row>
    <row r="10557" spans="2:2" x14ac:dyDescent="0.2">
      <c r="B10557"/>
    </row>
    <row r="10558" spans="2:2" x14ac:dyDescent="0.2">
      <c r="B10558"/>
    </row>
    <row r="10559" spans="2:2" x14ac:dyDescent="0.2">
      <c r="B10559"/>
    </row>
    <row r="10560" spans="2:2" x14ac:dyDescent="0.2">
      <c r="B10560"/>
    </row>
    <row r="10561" spans="2:2" x14ac:dyDescent="0.2">
      <c r="B10561"/>
    </row>
    <row r="10562" spans="2:2" x14ac:dyDescent="0.2">
      <c r="B10562"/>
    </row>
    <row r="10563" spans="2:2" x14ac:dyDescent="0.2">
      <c r="B10563"/>
    </row>
    <row r="10564" spans="2:2" x14ac:dyDescent="0.2">
      <c r="B10564"/>
    </row>
    <row r="10565" spans="2:2" x14ac:dyDescent="0.2">
      <c r="B10565"/>
    </row>
    <row r="10566" spans="2:2" x14ac:dyDescent="0.2">
      <c r="B10566"/>
    </row>
    <row r="10567" spans="2:2" x14ac:dyDescent="0.2">
      <c r="B10567"/>
    </row>
    <row r="10568" spans="2:2" x14ac:dyDescent="0.2">
      <c r="B10568"/>
    </row>
    <row r="10569" spans="2:2" x14ac:dyDescent="0.2">
      <c r="B10569"/>
    </row>
    <row r="10570" spans="2:2" x14ac:dyDescent="0.2">
      <c r="B10570"/>
    </row>
    <row r="10571" spans="2:2" x14ac:dyDescent="0.2">
      <c r="B10571"/>
    </row>
    <row r="10572" spans="2:2" x14ac:dyDescent="0.2">
      <c r="B10572"/>
    </row>
    <row r="10573" spans="2:2" x14ac:dyDescent="0.2">
      <c r="B10573"/>
    </row>
    <row r="10574" spans="2:2" x14ac:dyDescent="0.2">
      <c r="B10574"/>
    </row>
    <row r="10575" spans="2:2" x14ac:dyDescent="0.2">
      <c r="B10575"/>
    </row>
    <row r="10576" spans="2:2" x14ac:dyDescent="0.2">
      <c r="B10576"/>
    </row>
    <row r="10577" spans="2:2" x14ac:dyDescent="0.2">
      <c r="B10577"/>
    </row>
    <row r="10578" spans="2:2" x14ac:dyDescent="0.2">
      <c r="B10578"/>
    </row>
    <row r="10579" spans="2:2" x14ac:dyDescent="0.2">
      <c r="B10579"/>
    </row>
    <row r="10580" spans="2:2" x14ac:dyDescent="0.2">
      <c r="B10580"/>
    </row>
    <row r="10581" spans="2:2" x14ac:dyDescent="0.2">
      <c r="B10581"/>
    </row>
    <row r="10582" spans="2:2" x14ac:dyDescent="0.2">
      <c r="B10582"/>
    </row>
    <row r="10583" spans="2:2" x14ac:dyDescent="0.2">
      <c r="B10583"/>
    </row>
    <row r="10584" spans="2:2" x14ac:dyDescent="0.2">
      <c r="B10584"/>
    </row>
    <row r="10585" spans="2:2" x14ac:dyDescent="0.2">
      <c r="B10585"/>
    </row>
    <row r="10586" spans="2:2" x14ac:dyDescent="0.2">
      <c r="B10586"/>
    </row>
    <row r="10587" spans="2:2" x14ac:dyDescent="0.2">
      <c r="B10587"/>
    </row>
    <row r="10588" spans="2:2" x14ac:dyDescent="0.2">
      <c r="B10588"/>
    </row>
    <row r="10589" spans="2:2" x14ac:dyDescent="0.2">
      <c r="B10589"/>
    </row>
    <row r="10590" spans="2:2" x14ac:dyDescent="0.2">
      <c r="B10590"/>
    </row>
    <row r="10591" spans="2:2" x14ac:dyDescent="0.2">
      <c r="B10591"/>
    </row>
    <row r="10592" spans="2:2" x14ac:dyDescent="0.2">
      <c r="B10592"/>
    </row>
    <row r="10593" spans="2:2" x14ac:dyDescent="0.2">
      <c r="B10593"/>
    </row>
    <row r="10594" spans="2:2" x14ac:dyDescent="0.2">
      <c r="B10594"/>
    </row>
    <row r="10595" spans="2:2" x14ac:dyDescent="0.2">
      <c r="B10595"/>
    </row>
    <row r="10596" spans="2:2" x14ac:dyDescent="0.2">
      <c r="B10596"/>
    </row>
    <row r="10597" spans="2:2" x14ac:dyDescent="0.2">
      <c r="B10597"/>
    </row>
    <row r="10598" spans="2:2" x14ac:dyDescent="0.2">
      <c r="B10598"/>
    </row>
    <row r="10599" spans="2:2" x14ac:dyDescent="0.2">
      <c r="B10599"/>
    </row>
    <row r="10600" spans="2:2" x14ac:dyDescent="0.2">
      <c r="B10600"/>
    </row>
    <row r="10601" spans="2:2" x14ac:dyDescent="0.2">
      <c r="B10601"/>
    </row>
    <row r="10602" spans="2:2" x14ac:dyDescent="0.2">
      <c r="B10602"/>
    </row>
    <row r="10603" spans="2:2" x14ac:dyDescent="0.2">
      <c r="B10603"/>
    </row>
    <row r="10604" spans="2:2" x14ac:dyDescent="0.2">
      <c r="B10604"/>
    </row>
    <row r="10605" spans="2:2" x14ac:dyDescent="0.2">
      <c r="B10605"/>
    </row>
    <row r="10606" spans="2:2" x14ac:dyDescent="0.2">
      <c r="B10606"/>
    </row>
    <row r="10607" spans="2:2" x14ac:dyDescent="0.2">
      <c r="B10607"/>
    </row>
    <row r="10608" spans="2:2" x14ac:dyDescent="0.2">
      <c r="B10608"/>
    </row>
    <row r="10609" spans="2:2" x14ac:dyDescent="0.2">
      <c r="B10609"/>
    </row>
    <row r="10610" spans="2:2" x14ac:dyDescent="0.2">
      <c r="B10610"/>
    </row>
    <row r="10611" spans="2:2" x14ac:dyDescent="0.2">
      <c r="B10611"/>
    </row>
    <row r="10612" spans="2:2" x14ac:dyDescent="0.2">
      <c r="B10612"/>
    </row>
    <row r="10613" spans="2:2" x14ac:dyDescent="0.2">
      <c r="B10613"/>
    </row>
    <row r="10614" spans="2:2" x14ac:dyDescent="0.2">
      <c r="B10614"/>
    </row>
    <row r="10615" spans="2:2" x14ac:dyDescent="0.2">
      <c r="B10615"/>
    </row>
    <row r="10616" spans="2:2" x14ac:dyDescent="0.2">
      <c r="B10616"/>
    </row>
    <row r="10617" spans="2:2" x14ac:dyDescent="0.2">
      <c r="B10617"/>
    </row>
    <row r="10618" spans="2:2" x14ac:dyDescent="0.2">
      <c r="B10618"/>
    </row>
    <row r="10619" spans="2:2" x14ac:dyDescent="0.2">
      <c r="B10619"/>
    </row>
    <row r="10620" spans="2:2" x14ac:dyDescent="0.2">
      <c r="B10620"/>
    </row>
    <row r="10621" spans="2:2" x14ac:dyDescent="0.2">
      <c r="B10621"/>
    </row>
    <row r="10622" spans="2:2" x14ac:dyDescent="0.2">
      <c r="B10622"/>
    </row>
    <row r="10623" spans="2:2" x14ac:dyDescent="0.2">
      <c r="B10623"/>
    </row>
    <row r="10624" spans="2:2" x14ac:dyDescent="0.2">
      <c r="B10624"/>
    </row>
    <row r="10625" spans="2:2" x14ac:dyDescent="0.2">
      <c r="B10625"/>
    </row>
    <row r="10626" spans="2:2" x14ac:dyDescent="0.2">
      <c r="B10626"/>
    </row>
    <row r="10627" spans="2:2" x14ac:dyDescent="0.2">
      <c r="B10627"/>
    </row>
    <row r="10628" spans="2:2" x14ac:dyDescent="0.2">
      <c r="B10628"/>
    </row>
    <row r="10629" spans="2:2" x14ac:dyDescent="0.2">
      <c r="B10629"/>
    </row>
    <row r="10630" spans="2:2" x14ac:dyDescent="0.2">
      <c r="B10630"/>
    </row>
    <row r="10631" spans="2:2" x14ac:dyDescent="0.2">
      <c r="B10631"/>
    </row>
    <row r="10632" spans="2:2" x14ac:dyDescent="0.2">
      <c r="B10632"/>
    </row>
    <row r="10633" spans="2:2" x14ac:dyDescent="0.2">
      <c r="B10633"/>
    </row>
    <row r="10634" spans="2:2" x14ac:dyDescent="0.2">
      <c r="B10634"/>
    </row>
    <row r="10635" spans="2:2" x14ac:dyDescent="0.2">
      <c r="B10635"/>
    </row>
    <row r="10636" spans="2:2" x14ac:dyDescent="0.2">
      <c r="B10636"/>
    </row>
    <row r="10637" spans="2:2" x14ac:dyDescent="0.2">
      <c r="B10637"/>
    </row>
    <row r="10638" spans="2:2" x14ac:dyDescent="0.2">
      <c r="B10638"/>
    </row>
    <row r="10639" spans="2:2" x14ac:dyDescent="0.2">
      <c r="B10639"/>
    </row>
    <row r="10640" spans="2:2" x14ac:dyDescent="0.2">
      <c r="B10640"/>
    </row>
    <row r="10641" spans="2:2" x14ac:dyDescent="0.2">
      <c r="B10641"/>
    </row>
    <row r="10642" spans="2:2" x14ac:dyDescent="0.2">
      <c r="B10642"/>
    </row>
    <row r="10643" spans="2:2" x14ac:dyDescent="0.2">
      <c r="B10643"/>
    </row>
    <row r="10644" spans="2:2" x14ac:dyDescent="0.2">
      <c r="B10644"/>
    </row>
    <row r="10645" spans="2:2" x14ac:dyDescent="0.2">
      <c r="B10645"/>
    </row>
    <row r="10646" spans="2:2" x14ac:dyDescent="0.2">
      <c r="B10646"/>
    </row>
    <row r="10647" spans="2:2" x14ac:dyDescent="0.2">
      <c r="B10647"/>
    </row>
    <row r="10648" spans="2:2" x14ac:dyDescent="0.2">
      <c r="B10648"/>
    </row>
    <row r="10649" spans="2:2" x14ac:dyDescent="0.2">
      <c r="B10649"/>
    </row>
    <row r="10650" spans="2:2" x14ac:dyDescent="0.2">
      <c r="B10650"/>
    </row>
    <row r="10651" spans="2:2" x14ac:dyDescent="0.2">
      <c r="B10651"/>
    </row>
    <row r="10652" spans="2:2" x14ac:dyDescent="0.2">
      <c r="B10652"/>
    </row>
    <row r="10653" spans="2:2" x14ac:dyDescent="0.2">
      <c r="B10653"/>
    </row>
    <row r="10654" spans="2:2" x14ac:dyDescent="0.2">
      <c r="B10654"/>
    </row>
    <row r="10655" spans="2:2" x14ac:dyDescent="0.2">
      <c r="B10655"/>
    </row>
    <row r="10656" spans="2:2" x14ac:dyDescent="0.2">
      <c r="B10656"/>
    </row>
    <row r="10657" spans="2:2" x14ac:dyDescent="0.2">
      <c r="B10657"/>
    </row>
    <row r="10658" spans="2:2" x14ac:dyDescent="0.2">
      <c r="B10658"/>
    </row>
    <row r="10659" spans="2:2" x14ac:dyDescent="0.2">
      <c r="B10659"/>
    </row>
    <row r="10660" spans="2:2" x14ac:dyDescent="0.2">
      <c r="B10660"/>
    </row>
    <row r="10661" spans="2:2" x14ac:dyDescent="0.2">
      <c r="B10661"/>
    </row>
    <row r="10662" spans="2:2" x14ac:dyDescent="0.2">
      <c r="B10662"/>
    </row>
    <row r="10663" spans="2:2" x14ac:dyDescent="0.2">
      <c r="B10663"/>
    </row>
    <row r="10664" spans="2:2" x14ac:dyDescent="0.2">
      <c r="B10664"/>
    </row>
    <row r="10665" spans="2:2" x14ac:dyDescent="0.2">
      <c r="B10665"/>
    </row>
    <row r="10666" spans="2:2" x14ac:dyDescent="0.2">
      <c r="B10666"/>
    </row>
    <row r="10667" spans="2:2" x14ac:dyDescent="0.2">
      <c r="B10667"/>
    </row>
    <row r="10668" spans="2:2" x14ac:dyDescent="0.2">
      <c r="B10668"/>
    </row>
    <row r="10669" spans="2:2" x14ac:dyDescent="0.2">
      <c r="B10669"/>
    </row>
    <row r="10670" spans="2:2" x14ac:dyDescent="0.2">
      <c r="B10670"/>
    </row>
    <row r="10671" spans="2:2" x14ac:dyDescent="0.2">
      <c r="B10671"/>
    </row>
    <row r="10672" spans="2:2" x14ac:dyDescent="0.2">
      <c r="B10672"/>
    </row>
    <row r="10673" spans="2:2" x14ac:dyDescent="0.2">
      <c r="B10673"/>
    </row>
    <row r="10674" spans="2:2" x14ac:dyDescent="0.2">
      <c r="B10674"/>
    </row>
    <row r="10675" spans="2:2" x14ac:dyDescent="0.2">
      <c r="B10675"/>
    </row>
    <row r="10676" spans="2:2" x14ac:dyDescent="0.2">
      <c r="B10676"/>
    </row>
    <row r="10677" spans="2:2" x14ac:dyDescent="0.2">
      <c r="B10677"/>
    </row>
    <row r="10678" spans="2:2" x14ac:dyDescent="0.2">
      <c r="B10678"/>
    </row>
    <row r="10679" spans="2:2" x14ac:dyDescent="0.2">
      <c r="B10679"/>
    </row>
    <row r="10680" spans="2:2" x14ac:dyDescent="0.2">
      <c r="B10680"/>
    </row>
    <row r="10681" spans="2:2" x14ac:dyDescent="0.2">
      <c r="B10681"/>
    </row>
    <row r="10682" spans="2:2" x14ac:dyDescent="0.2">
      <c r="B10682"/>
    </row>
    <row r="10683" spans="2:2" x14ac:dyDescent="0.2">
      <c r="B10683"/>
    </row>
    <row r="10684" spans="2:2" x14ac:dyDescent="0.2">
      <c r="B10684"/>
    </row>
    <row r="10685" spans="2:2" x14ac:dyDescent="0.2">
      <c r="B10685"/>
    </row>
    <row r="10686" spans="2:2" x14ac:dyDescent="0.2">
      <c r="B10686"/>
    </row>
    <row r="10687" spans="2:2" x14ac:dyDescent="0.2">
      <c r="B10687"/>
    </row>
    <row r="10688" spans="2:2" x14ac:dyDescent="0.2">
      <c r="B10688"/>
    </row>
    <row r="10689" spans="2:2" x14ac:dyDescent="0.2">
      <c r="B10689"/>
    </row>
    <row r="10690" spans="2:2" x14ac:dyDescent="0.2">
      <c r="B10690"/>
    </row>
    <row r="10691" spans="2:2" x14ac:dyDescent="0.2">
      <c r="B10691"/>
    </row>
    <row r="10692" spans="2:2" x14ac:dyDescent="0.2">
      <c r="B10692"/>
    </row>
    <row r="10693" spans="2:2" x14ac:dyDescent="0.2">
      <c r="B10693"/>
    </row>
    <row r="10694" spans="2:2" x14ac:dyDescent="0.2">
      <c r="B10694"/>
    </row>
    <row r="10695" spans="2:2" x14ac:dyDescent="0.2">
      <c r="B10695"/>
    </row>
    <row r="10696" spans="2:2" x14ac:dyDescent="0.2">
      <c r="B10696"/>
    </row>
    <row r="10697" spans="2:2" x14ac:dyDescent="0.2">
      <c r="B10697"/>
    </row>
    <row r="10698" spans="2:2" x14ac:dyDescent="0.2">
      <c r="B10698"/>
    </row>
    <row r="10699" spans="2:2" x14ac:dyDescent="0.2">
      <c r="B10699"/>
    </row>
    <row r="10700" spans="2:2" x14ac:dyDescent="0.2">
      <c r="B10700"/>
    </row>
    <row r="10701" spans="2:2" x14ac:dyDescent="0.2">
      <c r="B10701"/>
    </row>
    <row r="10702" spans="2:2" x14ac:dyDescent="0.2">
      <c r="B10702"/>
    </row>
    <row r="10703" spans="2:2" x14ac:dyDescent="0.2">
      <c r="B10703"/>
    </row>
    <row r="10704" spans="2:2" x14ac:dyDescent="0.2">
      <c r="B10704"/>
    </row>
    <row r="10705" spans="2:2" x14ac:dyDescent="0.2">
      <c r="B10705"/>
    </row>
    <row r="10706" spans="2:2" x14ac:dyDescent="0.2">
      <c r="B10706"/>
    </row>
    <row r="10707" spans="2:2" x14ac:dyDescent="0.2">
      <c r="B10707"/>
    </row>
    <row r="10708" spans="2:2" x14ac:dyDescent="0.2">
      <c r="B10708"/>
    </row>
    <row r="10709" spans="2:2" x14ac:dyDescent="0.2">
      <c r="B10709"/>
    </row>
    <row r="10710" spans="2:2" x14ac:dyDescent="0.2">
      <c r="B10710"/>
    </row>
    <row r="10711" spans="2:2" x14ac:dyDescent="0.2">
      <c r="B10711"/>
    </row>
    <row r="10712" spans="2:2" x14ac:dyDescent="0.2">
      <c r="B10712"/>
    </row>
    <row r="10713" spans="2:2" x14ac:dyDescent="0.2">
      <c r="B10713"/>
    </row>
    <row r="10714" spans="2:2" x14ac:dyDescent="0.2">
      <c r="B10714"/>
    </row>
    <row r="10715" spans="2:2" x14ac:dyDescent="0.2">
      <c r="B10715"/>
    </row>
    <row r="10716" spans="2:2" x14ac:dyDescent="0.2">
      <c r="B10716"/>
    </row>
    <row r="10717" spans="2:2" x14ac:dyDescent="0.2">
      <c r="B10717"/>
    </row>
    <row r="10718" spans="2:2" x14ac:dyDescent="0.2">
      <c r="B10718"/>
    </row>
    <row r="10719" spans="2:2" x14ac:dyDescent="0.2">
      <c r="B10719"/>
    </row>
    <row r="10720" spans="2:2" x14ac:dyDescent="0.2">
      <c r="B10720"/>
    </row>
    <row r="10721" spans="2:2" x14ac:dyDescent="0.2">
      <c r="B10721"/>
    </row>
    <row r="10722" spans="2:2" x14ac:dyDescent="0.2">
      <c r="B10722"/>
    </row>
    <row r="10723" spans="2:2" x14ac:dyDescent="0.2">
      <c r="B10723"/>
    </row>
    <row r="10724" spans="2:2" x14ac:dyDescent="0.2">
      <c r="B10724"/>
    </row>
    <row r="10725" spans="2:2" x14ac:dyDescent="0.2">
      <c r="B10725"/>
    </row>
    <row r="10726" spans="2:2" x14ac:dyDescent="0.2">
      <c r="B10726"/>
    </row>
    <row r="10727" spans="2:2" x14ac:dyDescent="0.2">
      <c r="B10727"/>
    </row>
    <row r="10728" spans="2:2" x14ac:dyDescent="0.2">
      <c r="B10728"/>
    </row>
    <row r="10729" spans="2:2" x14ac:dyDescent="0.2">
      <c r="B10729"/>
    </row>
    <row r="10730" spans="2:2" x14ac:dyDescent="0.2">
      <c r="B10730"/>
    </row>
    <row r="10731" spans="2:2" x14ac:dyDescent="0.2">
      <c r="B10731"/>
    </row>
    <row r="10732" spans="2:2" x14ac:dyDescent="0.2">
      <c r="B10732"/>
    </row>
    <row r="10733" spans="2:2" x14ac:dyDescent="0.2">
      <c r="B10733"/>
    </row>
    <row r="10734" spans="2:2" x14ac:dyDescent="0.2">
      <c r="B10734"/>
    </row>
    <row r="10735" spans="2:2" x14ac:dyDescent="0.2">
      <c r="B10735"/>
    </row>
    <row r="10736" spans="2:2" x14ac:dyDescent="0.2">
      <c r="B10736"/>
    </row>
    <row r="10737" spans="2:2" x14ac:dyDescent="0.2">
      <c r="B10737"/>
    </row>
    <row r="10738" spans="2:2" x14ac:dyDescent="0.2">
      <c r="B10738"/>
    </row>
    <row r="10739" spans="2:2" x14ac:dyDescent="0.2">
      <c r="B10739"/>
    </row>
    <row r="10740" spans="2:2" x14ac:dyDescent="0.2">
      <c r="B10740"/>
    </row>
    <row r="10741" spans="2:2" x14ac:dyDescent="0.2">
      <c r="B10741"/>
    </row>
    <row r="10742" spans="2:2" x14ac:dyDescent="0.2">
      <c r="B10742"/>
    </row>
    <row r="10743" spans="2:2" x14ac:dyDescent="0.2">
      <c r="B10743"/>
    </row>
    <row r="10744" spans="2:2" x14ac:dyDescent="0.2">
      <c r="B10744"/>
    </row>
    <row r="10745" spans="2:2" x14ac:dyDescent="0.2">
      <c r="B10745"/>
    </row>
    <row r="10746" spans="2:2" x14ac:dyDescent="0.2">
      <c r="B10746"/>
    </row>
    <row r="10747" spans="2:2" x14ac:dyDescent="0.2">
      <c r="B10747"/>
    </row>
    <row r="10748" spans="2:2" x14ac:dyDescent="0.2">
      <c r="B10748"/>
    </row>
    <row r="10749" spans="2:2" x14ac:dyDescent="0.2">
      <c r="B10749"/>
    </row>
    <row r="10750" spans="2:2" x14ac:dyDescent="0.2">
      <c r="B10750"/>
    </row>
    <row r="10751" spans="2:2" x14ac:dyDescent="0.2">
      <c r="B10751"/>
    </row>
    <row r="10752" spans="2:2" x14ac:dyDescent="0.2">
      <c r="B10752"/>
    </row>
    <row r="10753" spans="2:2" x14ac:dyDescent="0.2">
      <c r="B10753"/>
    </row>
    <row r="10754" spans="2:2" x14ac:dyDescent="0.2">
      <c r="B10754"/>
    </row>
    <row r="10755" spans="2:2" x14ac:dyDescent="0.2">
      <c r="B10755"/>
    </row>
    <row r="10756" spans="2:2" x14ac:dyDescent="0.2">
      <c r="B10756"/>
    </row>
    <row r="10757" spans="2:2" x14ac:dyDescent="0.2">
      <c r="B10757"/>
    </row>
    <row r="10758" spans="2:2" x14ac:dyDescent="0.2">
      <c r="B10758"/>
    </row>
    <row r="10759" spans="2:2" x14ac:dyDescent="0.2">
      <c r="B10759"/>
    </row>
    <row r="10760" spans="2:2" x14ac:dyDescent="0.2">
      <c r="B10760"/>
    </row>
    <row r="10761" spans="2:2" x14ac:dyDescent="0.2">
      <c r="B10761"/>
    </row>
    <row r="10762" spans="2:2" x14ac:dyDescent="0.2">
      <c r="B10762"/>
    </row>
    <row r="10763" spans="2:2" x14ac:dyDescent="0.2">
      <c r="B10763"/>
    </row>
    <row r="10764" spans="2:2" x14ac:dyDescent="0.2">
      <c r="B10764"/>
    </row>
    <row r="10765" spans="2:2" x14ac:dyDescent="0.2">
      <c r="B10765"/>
    </row>
    <row r="10766" spans="2:2" x14ac:dyDescent="0.2">
      <c r="B10766"/>
    </row>
    <row r="10767" spans="2:2" x14ac:dyDescent="0.2">
      <c r="B10767"/>
    </row>
    <row r="10768" spans="2:2" x14ac:dyDescent="0.2">
      <c r="B10768"/>
    </row>
    <row r="10769" spans="2:2" x14ac:dyDescent="0.2">
      <c r="B10769"/>
    </row>
    <row r="10770" spans="2:2" x14ac:dyDescent="0.2">
      <c r="B10770"/>
    </row>
    <row r="10771" spans="2:2" x14ac:dyDescent="0.2">
      <c r="B10771"/>
    </row>
    <row r="10772" spans="2:2" x14ac:dyDescent="0.2">
      <c r="B10772"/>
    </row>
    <row r="10773" spans="2:2" x14ac:dyDescent="0.2">
      <c r="B10773"/>
    </row>
    <row r="10774" spans="2:2" x14ac:dyDescent="0.2">
      <c r="B10774"/>
    </row>
    <row r="10775" spans="2:2" x14ac:dyDescent="0.2">
      <c r="B10775"/>
    </row>
    <row r="10776" spans="2:2" x14ac:dyDescent="0.2">
      <c r="B10776"/>
    </row>
    <row r="10777" spans="2:2" x14ac:dyDescent="0.2">
      <c r="B10777"/>
    </row>
    <row r="10778" spans="2:2" x14ac:dyDescent="0.2">
      <c r="B10778"/>
    </row>
    <row r="10779" spans="2:2" x14ac:dyDescent="0.2">
      <c r="B10779"/>
    </row>
    <row r="10780" spans="2:2" x14ac:dyDescent="0.2">
      <c r="B10780"/>
    </row>
    <row r="10781" spans="2:2" x14ac:dyDescent="0.2">
      <c r="B10781"/>
    </row>
    <row r="10782" spans="2:2" x14ac:dyDescent="0.2">
      <c r="B10782"/>
    </row>
    <row r="10783" spans="2:2" x14ac:dyDescent="0.2">
      <c r="B10783"/>
    </row>
    <row r="10784" spans="2:2" x14ac:dyDescent="0.2">
      <c r="B10784"/>
    </row>
    <row r="10785" spans="2:2" x14ac:dyDescent="0.2">
      <c r="B10785"/>
    </row>
    <row r="10786" spans="2:2" x14ac:dyDescent="0.2">
      <c r="B10786"/>
    </row>
    <row r="10787" spans="2:2" x14ac:dyDescent="0.2">
      <c r="B10787"/>
    </row>
    <row r="10788" spans="2:2" x14ac:dyDescent="0.2">
      <c r="B10788"/>
    </row>
    <row r="10789" spans="2:2" x14ac:dyDescent="0.2">
      <c r="B10789"/>
    </row>
    <row r="10790" spans="2:2" x14ac:dyDescent="0.2">
      <c r="B10790"/>
    </row>
    <row r="10791" spans="2:2" x14ac:dyDescent="0.2">
      <c r="B10791"/>
    </row>
    <row r="10792" spans="2:2" x14ac:dyDescent="0.2">
      <c r="B10792"/>
    </row>
    <row r="10793" spans="2:2" x14ac:dyDescent="0.2">
      <c r="B10793"/>
    </row>
    <row r="10794" spans="2:2" x14ac:dyDescent="0.2">
      <c r="B10794"/>
    </row>
    <row r="10795" spans="2:2" x14ac:dyDescent="0.2">
      <c r="B10795"/>
    </row>
    <row r="10796" spans="2:2" x14ac:dyDescent="0.2">
      <c r="B10796"/>
    </row>
    <row r="10797" spans="2:2" x14ac:dyDescent="0.2">
      <c r="B10797"/>
    </row>
    <row r="10798" spans="2:2" x14ac:dyDescent="0.2">
      <c r="B10798"/>
    </row>
    <row r="10799" spans="2:2" x14ac:dyDescent="0.2">
      <c r="B10799"/>
    </row>
    <row r="10800" spans="2:2" x14ac:dyDescent="0.2">
      <c r="B10800"/>
    </row>
    <row r="10801" spans="2:2" x14ac:dyDescent="0.2">
      <c r="B10801"/>
    </row>
    <row r="10802" spans="2:2" x14ac:dyDescent="0.2">
      <c r="B10802"/>
    </row>
    <row r="10803" spans="2:2" x14ac:dyDescent="0.2">
      <c r="B10803"/>
    </row>
    <row r="10804" spans="2:2" x14ac:dyDescent="0.2">
      <c r="B10804"/>
    </row>
    <row r="10805" spans="2:2" x14ac:dyDescent="0.2">
      <c r="B10805"/>
    </row>
    <row r="10806" spans="2:2" x14ac:dyDescent="0.2">
      <c r="B10806"/>
    </row>
    <row r="10807" spans="2:2" x14ac:dyDescent="0.2">
      <c r="B10807"/>
    </row>
    <row r="10808" spans="2:2" x14ac:dyDescent="0.2">
      <c r="B10808"/>
    </row>
    <row r="10809" spans="2:2" x14ac:dyDescent="0.2">
      <c r="B10809"/>
    </row>
    <row r="10810" spans="2:2" x14ac:dyDescent="0.2">
      <c r="B10810"/>
    </row>
    <row r="10811" spans="2:2" x14ac:dyDescent="0.2">
      <c r="B10811"/>
    </row>
    <row r="10812" spans="2:2" x14ac:dyDescent="0.2">
      <c r="B10812"/>
    </row>
    <row r="10813" spans="2:2" x14ac:dyDescent="0.2">
      <c r="B10813"/>
    </row>
    <row r="10814" spans="2:2" x14ac:dyDescent="0.2">
      <c r="B10814"/>
    </row>
    <row r="10815" spans="2:2" x14ac:dyDescent="0.2">
      <c r="B10815"/>
    </row>
    <row r="10816" spans="2:2" x14ac:dyDescent="0.2">
      <c r="B10816"/>
    </row>
    <row r="10817" spans="2:2" x14ac:dyDescent="0.2">
      <c r="B10817"/>
    </row>
    <row r="10818" spans="2:2" x14ac:dyDescent="0.2">
      <c r="B10818"/>
    </row>
    <row r="10819" spans="2:2" x14ac:dyDescent="0.2">
      <c r="B10819"/>
    </row>
    <row r="10820" spans="2:2" x14ac:dyDescent="0.2">
      <c r="B10820"/>
    </row>
    <row r="10821" spans="2:2" x14ac:dyDescent="0.2">
      <c r="B10821"/>
    </row>
    <row r="10822" spans="2:2" x14ac:dyDescent="0.2">
      <c r="B10822"/>
    </row>
    <row r="10823" spans="2:2" x14ac:dyDescent="0.2">
      <c r="B10823"/>
    </row>
    <row r="10824" spans="2:2" x14ac:dyDescent="0.2">
      <c r="B10824"/>
    </row>
    <row r="10825" spans="2:2" x14ac:dyDescent="0.2">
      <c r="B10825"/>
    </row>
    <row r="10826" spans="2:2" x14ac:dyDescent="0.2">
      <c r="B10826"/>
    </row>
    <row r="10827" spans="2:2" x14ac:dyDescent="0.2">
      <c r="B10827"/>
    </row>
    <row r="10828" spans="2:2" x14ac:dyDescent="0.2">
      <c r="B10828"/>
    </row>
    <row r="10829" spans="2:2" x14ac:dyDescent="0.2">
      <c r="B10829"/>
    </row>
    <row r="10830" spans="2:2" x14ac:dyDescent="0.2">
      <c r="B10830"/>
    </row>
    <row r="10831" spans="2:2" x14ac:dyDescent="0.2">
      <c r="B10831"/>
    </row>
    <row r="10832" spans="2:2" x14ac:dyDescent="0.2">
      <c r="B10832"/>
    </row>
    <row r="10833" spans="2:2" x14ac:dyDescent="0.2">
      <c r="B10833"/>
    </row>
    <row r="10834" spans="2:2" x14ac:dyDescent="0.2">
      <c r="B10834"/>
    </row>
    <row r="10835" spans="2:2" x14ac:dyDescent="0.2">
      <c r="B10835"/>
    </row>
    <row r="10836" spans="2:2" x14ac:dyDescent="0.2">
      <c r="B10836"/>
    </row>
    <row r="10837" spans="2:2" x14ac:dyDescent="0.2">
      <c r="B10837"/>
    </row>
    <row r="10838" spans="2:2" x14ac:dyDescent="0.2">
      <c r="B10838"/>
    </row>
    <row r="10839" spans="2:2" x14ac:dyDescent="0.2">
      <c r="B10839"/>
    </row>
    <row r="10840" spans="2:2" x14ac:dyDescent="0.2">
      <c r="B10840"/>
    </row>
    <row r="10841" spans="2:2" x14ac:dyDescent="0.2">
      <c r="B10841"/>
    </row>
    <row r="10842" spans="2:2" x14ac:dyDescent="0.2">
      <c r="B10842"/>
    </row>
    <row r="10843" spans="2:2" x14ac:dyDescent="0.2">
      <c r="B10843"/>
    </row>
    <row r="10844" spans="2:2" x14ac:dyDescent="0.2">
      <c r="B10844"/>
    </row>
    <row r="10845" spans="2:2" x14ac:dyDescent="0.2">
      <c r="B10845"/>
    </row>
    <row r="10846" spans="2:2" x14ac:dyDescent="0.2">
      <c r="B10846"/>
    </row>
    <row r="10847" spans="2:2" x14ac:dyDescent="0.2">
      <c r="B10847"/>
    </row>
    <row r="10848" spans="2:2" x14ac:dyDescent="0.2">
      <c r="B10848"/>
    </row>
    <row r="10849" spans="2:2" x14ac:dyDescent="0.2">
      <c r="B10849"/>
    </row>
    <row r="10850" spans="2:2" x14ac:dyDescent="0.2">
      <c r="B10850"/>
    </row>
    <row r="10851" spans="2:2" x14ac:dyDescent="0.2">
      <c r="B10851"/>
    </row>
    <row r="10852" spans="2:2" x14ac:dyDescent="0.2">
      <c r="B10852"/>
    </row>
    <row r="10853" spans="2:2" x14ac:dyDescent="0.2">
      <c r="B10853"/>
    </row>
    <row r="10854" spans="2:2" x14ac:dyDescent="0.2">
      <c r="B10854"/>
    </row>
    <row r="10855" spans="2:2" x14ac:dyDescent="0.2">
      <c r="B10855"/>
    </row>
    <row r="10856" spans="2:2" x14ac:dyDescent="0.2">
      <c r="B10856"/>
    </row>
    <row r="10857" spans="2:2" x14ac:dyDescent="0.2">
      <c r="B10857"/>
    </row>
    <row r="10858" spans="2:2" x14ac:dyDescent="0.2">
      <c r="B10858"/>
    </row>
    <row r="10859" spans="2:2" x14ac:dyDescent="0.2">
      <c r="B10859"/>
    </row>
    <row r="10860" spans="2:2" x14ac:dyDescent="0.2">
      <c r="B10860"/>
    </row>
    <row r="10861" spans="2:2" x14ac:dyDescent="0.2">
      <c r="B10861"/>
    </row>
    <row r="10862" spans="2:2" x14ac:dyDescent="0.2">
      <c r="B10862"/>
    </row>
    <row r="10863" spans="2:2" x14ac:dyDescent="0.2">
      <c r="B10863"/>
    </row>
    <row r="10864" spans="2:2" x14ac:dyDescent="0.2">
      <c r="B10864"/>
    </row>
    <row r="10865" spans="2:2" x14ac:dyDescent="0.2">
      <c r="B10865"/>
    </row>
    <row r="10866" spans="2:2" x14ac:dyDescent="0.2">
      <c r="B10866"/>
    </row>
    <row r="10867" spans="2:2" x14ac:dyDescent="0.2">
      <c r="B10867"/>
    </row>
    <row r="10868" spans="2:2" x14ac:dyDescent="0.2">
      <c r="B10868"/>
    </row>
    <row r="10869" spans="2:2" x14ac:dyDescent="0.2">
      <c r="B10869"/>
    </row>
    <row r="10870" spans="2:2" x14ac:dyDescent="0.2">
      <c r="B10870"/>
    </row>
    <row r="10871" spans="2:2" x14ac:dyDescent="0.2">
      <c r="B10871"/>
    </row>
    <row r="10872" spans="2:2" x14ac:dyDescent="0.2">
      <c r="B10872"/>
    </row>
    <row r="10873" spans="2:2" x14ac:dyDescent="0.2">
      <c r="B10873"/>
    </row>
    <row r="10874" spans="2:2" x14ac:dyDescent="0.2">
      <c r="B10874"/>
    </row>
    <row r="10875" spans="2:2" x14ac:dyDescent="0.2">
      <c r="B10875"/>
    </row>
    <row r="10876" spans="2:2" x14ac:dyDescent="0.2">
      <c r="B10876"/>
    </row>
    <row r="10877" spans="2:2" x14ac:dyDescent="0.2">
      <c r="B10877"/>
    </row>
    <row r="10878" spans="2:2" x14ac:dyDescent="0.2">
      <c r="B10878"/>
    </row>
    <row r="10879" spans="2:2" x14ac:dyDescent="0.2">
      <c r="B10879"/>
    </row>
    <row r="10880" spans="2:2" x14ac:dyDescent="0.2">
      <c r="B10880"/>
    </row>
    <row r="10881" spans="2:2" x14ac:dyDescent="0.2">
      <c r="B10881"/>
    </row>
    <row r="10882" spans="2:2" x14ac:dyDescent="0.2">
      <c r="B10882"/>
    </row>
    <row r="10883" spans="2:2" x14ac:dyDescent="0.2">
      <c r="B10883"/>
    </row>
    <row r="10884" spans="2:2" x14ac:dyDescent="0.2">
      <c r="B10884"/>
    </row>
    <row r="10885" spans="2:2" x14ac:dyDescent="0.2">
      <c r="B10885"/>
    </row>
    <row r="10886" spans="2:2" x14ac:dyDescent="0.2">
      <c r="B10886"/>
    </row>
    <row r="10887" spans="2:2" x14ac:dyDescent="0.2">
      <c r="B10887"/>
    </row>
    <row r="10888" spans="2:2" x14ac:dyDescent="0.2">
      <c r="B10888"/>
    </row>
    <row r="10889" spans="2:2" x14ac:dyDescent="0.2">
      <c r="B10889"/>
    </row>
    <row r="10890" spans="2:2" x14ac:dyDescent="0.2">
      <c r="B10890"/>
    </row>
    <row r="10891" spans="2:2" x14ac:dyDescent="0.2">
      <c r="B10891"/>
    </row>
    <row r="10892" spans="2:2" x14ac:dyDescent="0.2">
      <c r="B10892"/>
    </row>
    <row r="10893" spans="2:2" x14ac:dyDescent="0.2">
      <c r="B10893"/>
    </row>
    <row r="10894" spans="2:2" x14ac:dyDescent="0.2">
      <c r="B10894"/>
    </row>
    <row r="10895" spans="2:2" x14ac:dyDescent="0.2">
      <c r="B10895"/>
    </row>
    <row r="10896" spans="2:2" x14ac:dyDescent="0.2">
      <c r="B10896"/>
    </row>
    <row r="10897" spans="2:2" x14ac:dyDescent="0.2">
      <c r="B10897"/>
    </row>
    <row r="10898" spans="2:2" x14ac:dyDescent="0.2">
      <c r="B10898"/>
    </row>
    <row r="10899" spans="2:2" x14ac:dyDescent="0.2">
      <c r="B10899"/>
    </row>
    <row r="10900" spans="2:2" x14ac:dyDescent="0.2">
      <c r="B10900"/>
    </row>
    <row r="10901" spans="2:2" x14ac:dyDescent="0.2">
      <c r="B10901"/>
    </row>
    <row r="10902" spans="2:2" x14ac:dyDescent="0.2">
      <c r="B10902"/>
    </row>
    <row r="10903" spans="2:2" x14ac:dyDescent="0.2">
      <c r="B10903"/>
    </row>
    <row r="10904" spans="2:2" x14ac:dyDescent="0.2">
      <c r="B10904"/>
    </row>
    <row r="10905" spans="2:2" x14ac:dyDescent="0.2">
      <c r="B10905"/>
    </row>
    <row r="10906" spans="2:2" x14ac:dyDescent="0.2">
      <c r="B10906"/>
    </row>
    <row r="10907" spans="2:2" x14ac:dyDescent="0.2">
      <c r="B10907"/>
    </row>
    <row r="10908" spans="2:2" x14ac:dyDescent="0.2">
      <c r="B10908"/>
    </row>
    <row r="10909" spans="2:2" x14ac:dyDescent="0.2">
      <c r="B10909"/>
    </row>
    <row r="10910" spans="2:2" x14ac:dyDescent="0.2">
      <c r="B10910"/>
    </row>
    <row r="10911" spans="2:2" x14ac:dyDescent="0.2">
      <c r="B10911"/>
    </row>
    <row r="10912" spans="2:2" x14ac:dyDescent="0.2">
      <c r="B10912"/>
    </row>
    <row r="10913" spans="2:2" x14ac:dyDescent="0.2">
      <c r="B10913"/>
    </row>
    <row r="10914" spans="2:2" x14ac:dyDescent="0.2">
      <c r="B10914"/>
    </row>
    <row r="10915" spans="2:2" x14ac:dyDescent="0.2">
      <c r="B10915"/>
    </row>
    <row r="10916" spans="2:2" x14ac:dyDescent="0.2">
      <c r="B10916"/>
    </row>
    <row r="10917" spans="2:2" x14ac:dyDescent="0.2">
      <c r="B10917"/>
    </row>
    <row r="10918" spans="2:2" x14ac:dyDescent="0.2">
      <c r="B10918"/>
    </row>
    <row r="10919" spans="2:2" x14ac:dyDescent="0.2">
      <c r="B10919"/>
    </row>
    <row r="10920" spans="2:2" x14ac:dyDescent="0.2">
      <c r="B10920"/>
    </row>
    <row r="10921" spans="2:2" x14ac:dyDescent="0.2">
      <c r="B10921"/>
    </row>
    <row r="10922" spans="2:2" x14ac:dyDescent="0.2">
      <c r="B10922"/>
    </row>
    <row r="10923" spans="2:2" x14ac:dyDescent="0.2">
      <c r="B10923"/>
    </row>
    <row r="10924" spans="2:2" x14ac:dyDescent="0.2">
      <c r="B10924"/>
    </row>
    <row r="10925" spans="2:2" x14ac:dyDescent="0.2">
      <c r="B10925"/>
    </row>
    <row r="10926" spans="2:2" x14ac:dyDescent="0.2">
      <c r="B10926"/>
    </row>
    <row r="10927" spans="2:2" x14ac:dyDescent="0.2">
      <c r="B10927"/>
    </row>
    <row r="10928" spans="2:2" x14ac:dyDescent="0.2">
      <c r="B10928"/>
    </row>
    <row r="10929" spans="2:2" x14ac:dyDescent="0.2">
      <c r="B10929"/>
    </row>
    <row r="10930" spans="2:2" x14ac:dyDescent="0.2">
      <c r="B10930"/>
    </row>
    <row r="10931" spans="2:2" x14ac:dyDescent="0.2">
      <c r="B10931"/>
    </row>
    <row r="10932" spans="2:2" x14ac:dyDescent="0.2">
      <c r="B10932"/>
    </row>
    <row r="10933" spans="2:2" x14ac:dyDescent="0.2">
      <c r="B10933"/>
    </row>
    <row r="10934" spans="2:2" x14ac:dyDescent="0.2">
      <c r="B10934"/>
    </row>
    <row r="10935" spans="2:2" x14ac:dyDescent="0.2">
      <c r="B10935"/>
    </row>
    <row r="10936" spans="2:2" x14ac:dyDescent="0.2">
      <c r="B10936"/>
    </row>
    <row r="10937" spans="2:2" x14ac:dyDescent="0.2">
      <c r="B10937"/>
    </row>
    <row r="10938" spans="2:2" x14ac:dyDescent="0.2">
      <c r="B10938"/>
    </row>
    <row r="10939" spans="2:2" x14ac:dyDescent="0.2">
      <c r="B10939"/>
    </row>
    <row r="10940" spans="2:2" x14ac:dyDescent="0.2">
      <c r="B10940"/>
    </row>
    <row r="10941" spans="2:2" x14ac:dyDescent="0.2">
      <c r="B10941"/>
    </row>
    <row r="10942" spans="2:2" x14ac:dyDescent="0.2">
      <c r="B10942"/>
    </row>
    <row r="10943" spans="2:2" x14ac:dyDescent="0.2">
      <c r="B10943"/>
    </row>
    <row r="10944" spans="2:2" x14ac:dyDescent="0.2">
      <c r="B10944"/>
    </row>
    <row r="10945" spans="2:2" x14ac:dyDescent="0.2">
      <c r="B10945"/>
    </row>
    <row r="10946" spans="2:2" x14ac:dyDescent="0.2">
      <c r="B10946"/>
    </row>
    <row r="10947" spans="2:2" x14ac:dyDescent="0.2">
      <c r="B10947"/>
    </row>
    <row r="10948" spans="2:2" x14ac:dyDescent="0.2">
      <c r="B10948"/>
    </row>
    <row r="10949" spans="2:2" x14ac:dyDescent="0.2">
      <c r="B10949"/>
    </row>
    <row r="10950" spans="2:2" x14ac:dyDescent="0.2">
      <c r="B10950"/>
    </row>
    <row r="10951" spans="2:2" x14ac:dyDescent="0.2">
      <c r="B10951"/>
    </row>
    <row r="10952" spans="2:2" x14ac:dyDescent="0.2">
      <c r="B10952"/>
    </row>
    <row r="10953" spans="2:2" x14ac:dyDescent="0.2">
      <c r="B10953"/>
    </row>
    <row r="10954" spans="2:2" x14ac:dyDescent="0.2">
      <c r="B10954"/>
    </row>
    <row r="10955" spans="2:2" x14ac:dyDescent="0.2">
      <c r="B10955"/>
    </row>
    <row r="10956" spans="2:2" x14ac:dyDescent="0.2">
      <c r="B10956"/>
    </row>
    <row r="10957" spans="2:2" x14ac:dyDescent="0.2">
      <c r="B10957"/>
    </row>
    <row r="10958" spans="2:2" x14ac:dyDescent="0.2">
      <c r="B10958"/>
    </row>
    <row r="10959" spans="2:2" x14ac:dyDescent="0.2">
      <c r="B10959"/>
    </row>
    <row r="10960" spans="2:2" x14ac:dyDescent="0.2">
      <c r="B10960"/>
    </row>
    <row r="10961" spans="2:2" x14ac:dyDescent="0.2">
      <c r="B10961"/>
    </row>
    <row r="10962" spans="2:2" x14ac:dyDescent="0.2">
      <c r="B10962"/>
    </row>
    <row r="10963" spans="2:2" x14ac:dyDescent="0.2">
      <c r="B10963"/>
    </row>
    <row r="10964" spans="2:2" x14ac:dyDescent="0.2">
      <c r="B10964"/>
    </row>
    <row r="10965" spans="2:2" x14ac:dyDescent="0.2">
      <c r="B10965"/>
    </row>
    <row r="10966" spans="2:2" x14ac:dyDescent="0.2">
      <c r="B10966"/>
    </row>
    <row r="10967" spans="2:2" x14ac:dyDescent="0.2">
      <c r="B10967"/>
    </row>
    <row r="10968" spans="2:2" x14ac:dyDescent="0.2">
      <c r="B10968"/>
    </row>
    <row r="10969" spans="2:2" x14ac:dyDescent="0.2">
      <c r="B10969"/>
    </row>
    <row r="10970" spans="2:2" x14ac:dyDescent="0.2">
      <c r="B10970"/>
    </row>
    <row r="10971" spans="2:2" x14ac:dyDescent="0.2">
      <c r="B10971"/>
    </row>
    <row r="10972" spans="2:2" x14ac:dyDescent="0.2">
      <c r="B10972"/>
    </row>
    <row r="10973" spans="2:2" x14ac:dyDescent="0.2">
      <c r="B10973"/>
    </row>
    <row r="10974" spans="2:2" x14ac:dyDescent="0.2">
      <c r="B10974"/>
    </row>
    <row r="10975" spans="2:2" x14ac:dyDescent="0.2">
      <c r="B10975"/>
    </row>
    <row r="10976" spans="2:2" x14ac:dyDescent="0.2">
      <c r="B10976"/>
    </row>
    <row r="10977" spans="2:2" x14ac:dyDescent="0.2">
      <c r="B10977"/>
    </row>
    <row r="10978" spans="2:2" x14ac:dyDescent="0.2">
      <c r="B10978"/>
    </row>
    <row r="10979" spans="2:2" x14ac:dyDescent="0.2">
      <c r="B10979"/>
    </row>
    <row r="10980" spans="2:2" x14ac:dyDescent="0.2">
      <c r="B10980"/>
    </row>
    <row r="10981" spans="2:2" x14ac:dyDescent="0.2">
      <c r="B10981"/>
    </row>
    <row r="10982" spans="2:2" x14ac:dyDescent="0.2">
      <c r="B10982"/>
    </row>
    <row r="10983" spans="2:2" x14ac:dyDescent="0.2">
      <c r="B10983"/>
    </row>
    <row r="10984" spans="2:2" x14ac:dyDescent="0.2">
      <c r="B10984"/>
    </row>
    <row r="10985" spans="2:2" x14ac:dyDescent="0.2">
      <c r="B10985"/>
    </row>
    <row r="10986" spans="2:2" x14ac:dyDescent="0.2">
      <c r="B10986"/>
    </row>
    <row r="10987" spans="2:2" x14ac:dyDescent="0.2">
      <c r="B10987"/>
    </row>
    <row r="10988" spans="2:2" x14ac:dyDescent="0.2">
      <c r="B10988"/>
    </row>
    <row r="10989" spans="2:2" x14ac:dyDescent="0.2">
      <c r="B10989"/>
    </row>
    <row r="10990" spans="2:2" x14ac:dyDescent="0.2">
      <c r="B10990"/>
    </row>
    <row r="10991" spans="2:2" x14ac:dyDescent="0.2">
      <c r="B10991"/>
    </row>
    <row r="10992" spans="2:2" x14ac:dyDescent="0.2">
      <c r="B10992"/>
    </row>
    <row r="10993" spans="2:2" x14ac:dyDescent="0.2">
      <c r="B10993"/>
    </row>
    <row r="10994" spans="2:2" x14ac:dyDescent="0.2">
      <c r="B10994"/>
    </row>
    <row r="10995" spans="2:2" x14ac:dyDescent="0.2">
      <c r="B10995"/>
    </row>
    <row r="10996" spans="2:2" x14ac:dyDescent="0.2">
      <c r="B10996"/>
    </row>
    <row r="10997" spans="2:2" x14ac:dyDescent="0.2">
      <c r="B10997"/>
    </row>
    <row r="10998" spans="2:2" x14ac:dyDescent="0.2">
      <c r="B10998"/>
    </row>
    <row r="10999" spans="2:2" x14ac:dyDescent="0.2">
      <c r="B10999"/>
    </row>
    <row r="11000" spans="2:2" x14ac:dyDescent="0.2">
      <c r="B11000"/>
    </row>
    <row r="11001" spans="2:2" x14ac:dyDescent="0.2">
      <c r="B11001"/>
    </row>
    <row r="11002" spans="2:2" x14ac:dyDescent="0.2">
      <c r="B11002"/>
    </row>
    <row r="11003" spans="2:2" x14ac:dyDescent="0.2">
      <c r="B11003"/>
    </row>
    <row r="11004" spans="2:2" x14ac:dyDescent="0.2">
      <c r="B11004"/>
    </row>
    <row r="11005" spans="2:2" x14ac:dyDescent="0.2">
      <c r="B11005"/>
    </row>
    <row r="11006" spans="2:2" x14ac:dyDescent="0.2">
      <c r="B11006"/>
    </row>
    <row r="11007" spans="2:2" x14ac:dyDescent="0.2">
      <c r="B11007"/>
    </row>
    <row r="11008" spans="2:2" x14ac:dyDescent="0.2">
      <c r="B11008"/>
    </row>
    <row r="11009" spans="2:2" x14ac:dyDescent="0.2">
      <c r="B11009"/>
    </row>
    <row r="11010" spans="2:2" x14ac:dyDescent="0.2">
      <c r="B11010"/>
    </row>
    <row r="11011" spans="2:2" x14ac:dyDescent="0.2">
      <c r="B11011"/>
    </row>
    <row r="11012" spans="2:2" x14ac:dyDescent="0.2">
      <c r="B11012"/>
    </row>
    <row r="11013" spans="2:2" x14ac:dyDescent="0.2">
      <c r="B11013"/>
    </row>
    <row r="11014" spans="2:2" x14ac:dyDescent="0.2">
      <c r="B11014"/>
    </row>
    <row r="11015" spans="2:2" x14ac:dyDescent="0.2">
      <c r="B11015"/>
    </row>
    <row r="11016" spans="2:2" x14ac:dyDescent="0.2">
      <c r="B11016"/>
    </row>
    <row r="11017" spans="2:2" x14ac:dyDescent="0.2">
      <c r="B11017"/>
    </row>
    <row r="11018" spans="2:2" x14ac:dyDescent="0.2">
      <c r="B11018"/>
    </row>
    <row r="11019" spans="2:2" x14ac:dyDescent="0.2">
      <c r="B11019"/>
    </row>
    <row r="11020" spans="2:2" x14ac:dyDescent="0.2">
      <c r="B11020"/>
    </row>
    <row r="11021" spans="2:2" x14ac:dyDescent="0.2">
      <c r="B11021"/>
    </row>
    <row r="11022" spans="2:2" x14ac:dyDescent="0.2">
      <c r="B11022"/>
    </row>
    <row r="11023" spans="2:2" x14ac:dyDescent="0.2">
      <c r="B11023"/>
    </row>
    <row r="11024" spans="2:2" x14ac:dyDescent="0.2">
      <c r="B11024"/>
    </row>
    <row r="11025" spans="2:2" x14ac:dyDescent="0.2">
      <c r="B11025"/>
    </row>
    <row r="11026" spans="2:2" x14ac:dyDescent="0.2">
      <c r="B11026"/>
    </row>
    <row r="11027" spans="2:2" x14ac:dyDescent="0.2">
      <c r="B11027"/>
    </row>
    <row r="11028" spans="2:2" x14ac:dyDescent="0.2">
      <c r="B11028"/>
    </row>
    <row r="11029" spans="2:2" x14ac:dyDescent="0.2">
      <c r="B11029"/>
    </row>
    <row r="11030" spans="2:2" x14ac:dyDescent="0.2">
      <c r="B11030"/>
    </row>
    <row r="11031" spans="2:2" x14ac:dyDescent="0.2">
      <c r="B11031"/>
    </row>
    <row r="11032" spans="2:2" x14ac:dyDescent="0.2">
      <c r="B11032"/>
    </row>
    <row r="11033" spans="2:2" x14ac:dyDescent="0.2">
      <c r="B11033"/>
    </row>
    <row r="11034" spans="2:2" x14ac:dyDescent="0.2">
      <c r="B11034"/>
    </row>
    <row r="11035" spans="2:2" x14ac:dyDescent="0.2">
      <c r="B11035"/>
    </row>
    <row r="11036" spans="2:2" x14ac:dyDescent="0.2">
      <c r="B11036"/>
    </row>
    <row r="11037" spans="2:2" x14ac:dyDescent="0.2">
      <c r="B11037"/>
    </row>
    <row r="11038" spans="2:2" x14ac:dyDescent="0.2">
      <c r="B11038"/>
    </row>
    <row r="11039" spans="2:2" x14ac:dyDescent="0.2">
      <c r="B11039"/>
    </row>
    <row r="11040" spans="2:2" x14ac:dyDescent="0.2">
      <c r="B11040"/>
    </row>
    <row r="11041" spans="2:2" x14ac:dyDescent="0.2">
      <c r="B11041"/>
    </row>
    <row r="11042" spans="2:2" x14ac:dyDescent="0.2">
      <c r="B11042"/>
    </row>
    <row r="11043" spans="2:2" x14ac:dyDescent="0.2">
      <c r="B11043"/>
    </row>
    <row r="11044" spans="2:2" x14ac:dyDescent="0.2">
      <c r="B11044"/>
    </row>
    <row r="11045" spans="2:2" x14ac:dyDescent="0.2">
      <c r="B11045"/>
    </row>
    <row r="11046" spans="2:2" x14ac:dyDescent="0.2">
      <c r="B11046"/>
    </row>
    <row r="11047" spans="2:2" x14ac:dyDescent="0.2">
      <c r="B11047"/>
    </row>
    <row r="11048" spans="2:2" x14ac:dyDescent="0.2">
      <c r="B11048"/>
    </row>
    <row r="11049" spans="2:2" x14ac:dyDescent="0.2">
      <c r="B11049"/>
    </row>
    <row r="11050" spans="2:2" x14ac:dyDescent="0.2">
      <c r="B11050"/>
    </row>
    <row r="11051" spans="2:2" x14ac:dyDescent="0.2">
      <c r="B11051"/>
    </row>
    <row r="11052" spans="2:2" x14ac:dyDescent="0.2">
      <c r="B11052"/>
    </row>
    <row r="11053" spans="2:2" x14ac:dyDescent="0.2">
      <c r="B11053"/>
    </row>
    <row r="11054" spans="2:2" x14ac:dyDescent="0.2">
      <c r="B11054"/>
    </row>
    <row r="11055" spans="2:2" x14ac:dyDescent="0.2">
      <c r="B11055"/>
    </row>
    <row r="11056" spans="2:2" x14ac:dyDescent="0.2">
      <c r="B11056"/>
    </row>
    <row r="11057" spans="2:2" x14ac:dyDescent="0.2">
      <c r="B11057"/>
    </row>
    <row r="11058" spans="2:2" x14ac:dyDescent="0.2">
      <c r="B11058"/>
    </row>
    <row r="11059" spans="2:2" x14ac:dyDescent="0.2">
      <c r="B11059"/>
    </row>
    <row r="11060" spans="2:2" x14ac:dyDescent="0.2">
      <c r="B11060"/>
    </row>
    <row r="11061" spans="2:2" x14ac:dyDescent="0.2">
      <c r="B11061"/>
    </row>
    <row r="11062" spans="2:2" x14ac:dyDescent="0.2">
      <c r="B11062"/>
    </row>
    <row r="11063" spans="2:2" x14ac:dyDescent="0.2">
      <c r="B11063"/>
    </row>
    <row r="11064" spans="2:2" x14ac:dyDescent="0.2">
      <c r="B11064"/>
    </row>
    <row r="11065" spans="2:2" x14ac:dyDescent="0.2">
      <c r="B11065"/>
    </row>
    <row r="11066" spans="2:2" x14ac:dyDescent="0.2">
      <c r="B11066"/>
    </row>
    <row r="11067" spans="2:2" x14ac:dyDescent="0.2">
      <c r="B11067"/>
    </row>
    <row r="11068" spans="2:2" x14ac:dyDescent="0.2">
      <c r="B11068"/>
    </row>
    <row r="11069" spans="2:2" x14ac:dyDescent="0.2">
      <c r="B11069"/>
    </row>
    <row r="11070" spans="2:2" x14ac:dyDescent="0.2">
      <c r="B11070"/>
    </row>
    <row r="11071" spans="2:2" x14ac:dyDescent="0.2">
      <c r="B11071"/>
    </row>
    <row r="11072" spans="2:2" x14ac:dyDescent="0.2">
      <c r="B11072"/>
    </row>
    <row r="11073" spans="2:2" x14ac:dyDescent="0.2">
      <c r="B11073"/>
    </row>
    <row r="11074" spans="2:2" x14ac:dyDescent="0.2">
      <c r="B11074"/>
    </row>
    <row r="11075" spans="2:2" x14ac:dyDescent="0.2">
      <c r="B11075"/>
    </row>
    <row r="11076" spans="2:2" x14ac:dyDescent="0.2">
      <c r="B11076"/>
    </row>
    <row r="11077" spans="2:2" x14ac:dyDescent="0.2">
      <c r="B11077"/>
    </row>
    <row r="11078" spans="2:2" x14ac:dyDescent="0.2">
      <c r="B11078"/>
    </row>
    <row r="11079" spans="2:2" x14ac:dyDescent="0.2">
      <c r="B11079"/>
    </row>
    <row r="11080" spans="2:2" x14ac:dyDescent="0.2">
      <c r="B11080"/>
    </row>
    <row r="11081" spans="2:2" x14ac:dyDescent="0.2">
      <c r="B11081"/>
    </row>
    <row r="11082" spans="2:2" x14ac:dyDescent="0.2">
      <c r="B11082"/>
    </row>
    <row r="11083" spans="2:2" x14ac:dyDescent="0.2">
      <c r="B11083"/>
    </row>
    <row r="11084" spans="2:2" x14ac:dyDescent="0.2">
      <c r="B11084"/>
    </row>
    <row r="11085" spans="2:2" x14ac:dyDescent="0.2">
      <c r="B11085"/>
    </row>
    <row r="11086" spans="2:2" x14ac:dyDescent="0.2">
      <c r="B11086"/>
    </row>
    <row r="11087" spans="2:2" x14ac:dyDescent="0.2">
      <c r="B11087"/>
    </row>
    <row r="11088" spans="2:2" x14ac:dyDescent="0.2">
      <c r="B11088"/>
    </row>
    <row r="11089" spans="2:2" x14ac:dyDescent="0.2">
      <c r="B11089"/>
    </row>
    <row r="11090" spans="2:2" x14ac:dyDescent="0.2">
      <c r="B11090"/>
    </row>
    <row r="11091" spans="2:2" x14ac:dyDescent="0.2">
      <c r="B11091"/>
    </row>
    <row r="11092" spans="2:2" x14ac:dyDescent="0.2">
      <c r="B11092"/>
    </row>
    <row r="11093" spans="2:2" x14ac:dyDescent="0.2">
      <c r="B11093"/>
    </row>
    <row r="11094" spans="2:2" x14ac:dyDescent="0.2">
      <c r="B11094"/>
    </row>
    <row r="11095" spans="2:2" x14ac:dyDescent="0.2">
      <c r="B11095"/>
    </row>
    <row r="11096" spans="2:2" x14ac:dyDescent="0.2">
      <c r="B11096"/>
    </row>
    <row r="11097" spans="2:2" x14ac:dyDescent="0.2">
      <c r="B11097"/>
    </row>
    <row r="11098" spans="2:2" x14ac:dyDescent="0.2">
      <c r="B11098"/>
    </row>
    <row r="11099" spans="2:2" x14ac:dyDescent="0.2">
      <c r="B11099"/>
    </row>
    <row r="11100" spans="2:2" x14ac:dyDescent="0.2">
      <c r="B11100"/>
    </row>
    <row r="11101" spans="2:2" x14ac:dyDescent="0.2">
      <c r="B11101"/>
    </row>
    <row r="11102" spans="2:2" x14ac:dyDescent="0.2">
      <c r="B11102"/>
    </row>
    <row r="11103" spans="2:2" x14ac:dyDescent="0.2">
      <c r="B11103"/>
    </row>
    <row r="11104" spans="2:2" x14ac:dyDescent="0.2">
      <c r="B11104"/>
    </row>
    <row r="11105" spans="2:2" x14ac:dyDescent="0.2">
      <c r="B11105"/>
    </row>
    <row r="11106" spans="2:2" x14ac:dyDescent="0.2">
      <c r="B11106"/>
    </row>
    <row r="11107" spans="2:2" x14ac:dyDescent="0.2">
      <c r="B11107"/>
    </row>
    <row r="11108" spans="2:2" x14ac:dyDescent="0.2">
      <c r="B11108"/>
    </row>
    <row r="11109" spans="2:2" x14ac:dyDescent="0.2">
      <c r="B11109"/>
    </row>
    <row r="11110" spans="2:2" x14ac:dyDescent="0.2">
      <c r="B11110"/>
    </row>
    <row r="11111" spans="2:2" x14ac:dyDescent="0.2">
      <c r="B11111"/>
    </row>
    <row r="11112" spans="2:2" x14ac:dyDescent="0.2">
      <c r="B11112"/>
    </row>
    <row r="11113" spans="2:2" x14ac:dyDescent="0.2">
      <c r="B11113"/>
    </row>
    <row r="11114" spans="2:2" x14ac:dyDescent="0.2">
      <c r="B11114"/>
    </row>
    <row r="11115" spans="2:2" x14ac:dyDescent="0.2">
      <c r="B11115"/>
    </row>
    <row r="11116" spans="2:2" x14ac:dyDescent="0.2">
      <c r="B11116"/>
    </row>
    <row r="11117" spans="2:2" x14ac:dyDescent="0.2">
      <c r="B11117"/>
    </row>
    <row r="11118" spans="2:2" x14ac:dyDescent="0.2">
      <c r="B11118"/>
    </row>
    <row r="11119" spans="2:2" x14ac:dyDescent="0.2">
      <c r="B11119"/>
    </row>
    <row r="11120" spans="2:2" x14ac:dyDescent="0.2">
      <c r="B11120"/>
    </row>
    <row r="11121" spans="2:2" x14ac:dyDescent="0.2">
      <c r="B11121"/>
    </row>
    <row r="11122" spans="2:2" x14ac:dyDescent="0.2">
      <c r="B11122"/>
    </row>
    <row r="11123" spans="2:2" x14ac:dyDescent="0.2">
      <c r="B11123"/>
    </row>
    <row r="11124" spans="2:2" x14ac:dyDescent="0.2">
      <c r="B11124"/>
    </row>
    <row r="11125" spans="2:2" x14ac:dyDescent="0.2">
      <c r="B11125"/>
    </row>
    <row r="11126" spans="2:2" x14ac:dyDescent="0.2">
      <c r="B11126"/>
    </row>
    <row r="11127" spans="2:2" x14ac:dyDescent="0.2">
      <c r="B11127"/>
    </row>
    <row r="11128" spans="2:2" x14ac:dyDescent="0.2">
      <c r="B11128"/>
    </row>
    <row r="11129" spans="2:2" x14ac:dyDescent="0.2">
      <c r="B11129"/>
    </row>
    <row r="11130" spans="2:2" x14ac:dyDescent="0.2">
      <c r="B11130"/>
    </row>
    <row r="11131" spans="2:2" x14ac:dyDescent="0.2">
      <c r="B11131"/>
    </row>
    <row r="11132" spans="2:2" x14ac:dyDescent="0.2">
      <c r="B11132"/>
    </row>
    <row r="11133" spans="2:2" x14ac:dyDescent="0.2">
      <c r="B11133"/>
    </row>
    <row r="11134" spans="2:2" x14ac:dyDescent="0.2">
      <c r="B11134"/>
    </row>
    <row r="11135" spans="2:2" x14ac:dyDescent="0.2">
      <c r="B11135"/>
    </row>
    <row r="11136" spans="2:2" x14ac:dyDescent="0.2">
      <c r="B11136"/>
    </row>
    <row r="11137" spans="2:2" x14ac:dyDescent="0.2">
      <c r="B11137"/>
    </row>
    <row r="11138" spans="2:2" x14ac:dyDescent="0.2">
      <c r="B11138"/>
    </row>
    <row r="11139" spans="2:2" x14ac:dyDescent="0.2">
      <c r="B11139"/>
    </row>
    <row r="11140" spans="2:2" x14ac:dyDescent="0.2">
      <c r="B11140"/>
    </row>
    <row r="11141" spans="2:2" x14ac:dyDescent="0.2">
      <c r="B11141"/>
    </row>
    <row r="11142" spans="2:2" x14ac:dyDescent="0.2">
      <c r="B11142"/>
    </row>
    <row r="11143" spans="2:2" x14ac:dyDescent="0.2">
      <c r="B11143"/>
    </row>
    <row r="11144" spans="2:2" x14ac:dyDescent="0.2">
      <c r="B11144"/>
    </row>
    <row r="11145" spans="2:2" x14ac:dyDescent="0.2">
      <c r="B11145"/>
    </row>
    <row r="11146" spans="2:2" x14ac:dyDescent="0.2">
      <c r="B11146"/>
    </row>
    <row r="11147" spans="2:2" x14ac:dyDescent="0.2">
      <c r="B11147"/>
    </row>
    <row r="11148" spans="2:2" x14ac:dyDescent="0.2">
      <c r="B11148"/>
    </row>
    <row r="11149" spans="2:2" x14ac:dyDescent="0.2">
      <c r="B11149"/>
    </row>
    <row r="11150" spans="2:2" x14ac:dyDescent="0.2">
      <c r="B11150"/>
    </row>
    <row r="11151" spans="2:2" x14ac:dyDescent="0.2">
      <c r="B11151"/>
    </row>
    <row r="11152" spans="2:2" x14ac:dyDescent="0.2">
      <c r="B11152"/>
    </row>
    <row r="11153" spans="2:2" x14ac:dyDescent="0.2">
      <c r="B11153"/>
    </row>
    <row r="11154" spans="2:2" x14ac:dyDescent="0.2">
      <c r="B11154"/>
    </row>
    <row r="11155" spans="2:2" x14ac:dyDescent="0.2">
      <c r="B11155"/>
    </row>
    <row r="11156" spans="2:2" x14ac:dyDescent="0.2">
      <c r="B11156"/>
    </row>
    <row r="11157" spans="2:2" x14ac:dyDescent="0.2">
      <c r="B11157"/>
    </row>
    <row r="11158" spans="2:2" x14ac:dyDescent="0.2">
      <c r="B11158"/>
    </row>
    <row r="11159" spans="2:2" x14ac:dyDescent="0.2">
      <c r="B11159"/>
    </row>
    <row r="11160" spans="2:2" x14ac:dyDescent="0.2">
      <c r="B11160"/>
    </row>
    <row r="11161" spans="2:2" x14ac:dyDescent="0.2">
      <c r="B11161"/>
    </row>
    <row r="11162" spans="2:2" x14ac:dyDescent="0.2">
      <c r="B11162"/>
    </row>
    <row r="11163" spans="2:2" x14ac:dyDescent="0.2">
      <c r="B11163"/>
    </row>
    <row r="11164" spans="2:2" x14ac:dyDescent="0.2">
      <c r="B11164"/>
    </row>
    <row r="11165" spans="2:2" x14ac:dyDescent="0.2">
      <c r="B11165"/>
    </row>
    <row r="11166" spans="2:2" x14ac:dyDescent="0.2">
      <c r="B11166"/>
    </row>
    <row r="11167" spans="2:2" x14ac:dyDescent="0.2">
      <c r="B11167"/>
    </row>
    <row r="11168" spans="2:2" x14ac:dyDescent="0.2">
      <c r="B11168"/>
    </row>
    <row r="11169" spans="2:2" x14ac:dyDescent="0.2">
      <c r="B11169"/>
    </row>
    <row r="11170" spans="2:2" x14ac:dyDescent="0.2">
      <c r="B11170"/>
    </row>
    <row r="11171" spans="2:2" x14ac:dyDescent="0.2">
      <c r="B11171"/>
    </row>
    <row r="11172" spans="2:2" x14ac:dyDescent="0.2">
      <c r="B11172"/>
    </row>
    <row r="11173" spans="2:2" x14ac:dyDescent="0.2">
      <c r="B11173"/>
    </row>
    <row r="11174" spans="2:2" x14ac:dyDescent="0.2">
      <c r="B11174"/>
    </row>
    <row r="11175" spans="2:2" x14ac:dyDescent="0.2">
      <c r="B11175"/>
    </row>
    <row r="11176" spans="2:2" x14ac:dyDescent="0.2">
      <c r="B11176"/>
    </row>
    <row r="11177" spans="2:2" x14ac:dyDescent="0.2">
      <c r="B11177"/>
    </row>
    <row r="11178" spans="2:2" x14ac:dyDescent="0.2">
      <c r="B11178"/>
    </row>
    <row r="11179" spans="2:2" x14ac:dyDescent="0.2">
      <c r="B11179"/>
    </row>
    <row r="11180" spans="2:2" x14ac:dyDescent="0.2">
      <c r="B11180"/>
    </row>
    <row r="11181" spans="2:2" x14ac:dyDescent="0.2">
      <c r="B11181"/>
    </row>
    <row r="11182" spans="2:2" x14ac:dyDescent="0.2">
      <c r="B11182"/>
    </row>
    <row r="11183" spans="2:2" x14ac:dyDescent="0.2">
      <c r="B11183"/>
    </row>
    <row r="11184" spans="2:2" x14ac:dyDescent="0.2">
      <c r="B11184"/>
    </row>
    <row r="11185" spans="2:2" x14ac:dyDescent="0.2">
      <c r="B11185"/>
    </row>
    <row r="11186" spans="2:2" x14ac:dyDescent="0.2">
      <c r="B11186"/>
    </row>
    <row r="11187" spans="2:2" x14ac:dyDescent="0.2">
      <c r="B11187"/>
    </row>
    <row r="11188" spans="2:2" x14ac:dyDescent="0.2">
      <c r="B11188"/>
    </row>
    <row r="11189" spans="2:2" x14ac:dyDescent="0.2">
      <c r="B11189"/>
    </row>
    <row r="11190" spans="2:2" x14ac:dyDescent="0.2">
      <c r="B11190"/>
    </row>
    <row r="11191" spans="2:2" x14ac:dyDescent="0.2">
      <c r="B11191"/>
    </row>
    <row r="11192" spans="2:2" x14ac:dyDescent="0.2">
      <c r="B11192"/>
    </row>
    <row r="11193" spans="2:2" x14ac:dyDescent="0.2">
      <c r="B11193"/>
    </row>
    <row r="11194" spans="2:2" x14ac:dyDescent="0.2">
      <c r="B11194"/>
    </row>
    <row r="11195" spans="2:2" x14ac:dyDescent="0.2">
      <c r="B11195"/>
    </row>
    <row r="11196" spans="2:2" x14ac:dyDescent="0.2">
      <c r="B11196"/>
    </row>
    <row r="11197" spans="2:2" x14ac:dyDescent="0.2">
      <c r="B11197"/>
    </row>
    <row r="11198" spans="2:2" x14ac:dyDescent="0.2">
      <c r="B11198"/>
    </row>
    <row r="11199" spans="2:2" x14ac:dyDescent="0.2">
      <c r="B11199"/>
    </row>
    <row r="11200" spans="2:2" x14ac:dyDescent="0.2">
      <c r="B11200"/>
    </row>
    <row r="11201" spans="2:2" x14ac:dyDescent="0.2">
      <c r="B11201"/>
    </row>
    <row r="11202" spans="2:2" x14ac:dyDescent="0.2">
      <c r="B11202"/>
    </row>
    <row r="11203" spans="2:2" x14ac:dyDescent="0.2">
      <c r="B11203"/>
    </row>
    <row r="11204" spans="2:2" x14ac:dyDescent="0.2">
      <c r="B11204"/>
    </row>
    <row r="11205" spans="2:2" x14ac:dyDescent="0.2">
      <c r="B11205"/>
    </row>
    <row r="11206" spans="2:2" x14ac:dyDescent="0.2">
      <c r="B11206"/>
    </row>
    <row r="11207" spans="2:2" x14ac:dyDescent="0.2">
      <c r="B11207"/>
    </row>
    <row r="11208" spans="2:2" x14ac:dyDescent="0.2">
      <c r="B11208"/>
    </row>
    <row r="11209" spans="2:2" x14ac:dyDescent="0.2">
      <c r="B11209"/>
    </row>
    <row r="11210" spans="2:2" x14ac:dyDescent="0.2">
      <c r="B11210"/>
    </row>
    <row r="11211" spans="2:2" x14ac:dyDescent="0.2">
      <c r="B11211"/>
    </row>
    <row r="11212" spans="2:2" x14ac:dyDescent="0.2">
      <c r="B11212"/>
    </row>
    <row r="11213" spans="2:2" x14ac:dyDescent="0.2">
      <c r="B11213"/>
    </row>
    <row r="11214" spans="2:2" x14ac:dyDescent="0.2">
      <c r="B11214"/>
    </row>
    <row r="11215" spans="2:2" x14ac:dyDescent="0.2">
      <c r="B11215"/>
    </row>
    <row r="11216" spans="2:2" x14ac:dyDescent="0.2">
      <c r="B11216"/>
    </row>
    <row r="11217" spans="2:2" x14ac:dyDescent="0.2">
      <c r="B11217"/>
    </row>
    <row r="11218" spans="2:2" x14ac:dyDescent="0.2">
      <c r="B11218"/>
    </row>
    <row r="11219" spans="2:2" x14ac:dyDescent="0.2">
      <c r="B11219"/>
    </row>
    <row r="11220" spans="2:2" x14ac:dyDescent="0.2">
      <c r="B11220"/>
    </row>
    <row r="11221" spans="2:2" x14ac:dyDescent="0.2">
      <c r="B11221"/>
    </row>
    <row r="11222" spans="2:2" x14ac:dyDescent="0.2">
      <c r="B11222"/>
    </row>
    <row r="11223" spans="2:2" x14ac:dyDescent="0.2">
      <c r="B11223"/>
    </row>
    <row r="11224" spans="2:2" x14ac:dyDescent="0.2">
      <c r="B11224"/>
    </row>
    <row r="11225" spans="2:2" x14ac:dyDescent="0.2">
      <c r="B11225"/>
    </row>
    <row r="11226" spans="2:2" x14ac:dyDescent="0.2">
      <c r="B11226"/>
    </row>
    <row r="11227" spans="2:2" x14ac:dyDescent="0.2">
      <c r="B11227"/>
    </row>
    <row r="11228" spans="2:2" x14ac:dyDescent="0.2">
      <c r="B11228"/>
    </row>
    <row r="11229" spans="2:2" x14ac:dyDescent="0.2">
      <c r="B11229"/>
    </row>
    <row r="11230" spans="2:2" x14ac:dyDescent="0.2">
      <c r="B11230"/>
    </row>
    <row r="11231" spans="2:2" x14ac:dyDescent="0.2">
      <c r="B11231"/>
    </row>
    <row r="11232" spans="2:2" x14ac:dyDescent="0.2">
      <c r="B11232"/>
    </row>
    <row r="11233" spans="2:2" x14ac:dyDescent="0.2">
      <c r="B11233"/>
    </row>
    <row r="11234" spans="2:2" x14ac:dyDescent="0.2">
      <c r="B11234"/>
    </row>
    <row r="11235" spans="2:2" x14ac:dyDescent="0.2">
      <c r="B11235"/>
    </row>
    <row r="11236" spans="2:2" x14ac:dyDescent="0.2">
      <c r="B11236"/>
    </row>
    <row r="11237" spans="2:2" x14ac:dyDescent="0.2">
      <c r="B11237"/>
    </row>
    <row r="11238" spans="2:2" x14ac:dyDescent="0.2">
      <c r="B11238"/>
    </row>
    <row r="11239" spans="2:2" x14ac:dyDescent="0.2">
      <c r="B11239"/>
    </row>
    <row r="11240" spans="2:2" x14ac:dyDescent="0.2">
      <c r="B11240"/>
    </row>
    <row r="11241" spans="2:2" x14ac:dyDescent="0.2">
      <c r="B11241"/>
    </row>
    <row r="11242" spans="2:2" x14ac:dyDescent="0.2">
      <c r="B11242"/>
    </row>
    <row r="11243" spans="2:2" x14ac:dyDescent="0.2">
      <c r="B11243"/>
    </row>
    <row r="11244" spans="2:2" x14ac:dyDescent="0.2">
      <c r="B11244"/>
    </row>
    <row r="11245" spans="2:2" x14ac:dyDescent="0.2">
      <c r="B11245"/>
    </row>
    <row r="11246" spans="2:2" x14ac:dyDescent="0.2">
      <c r="B11246"/>
    </row>
    <row r="11247" spans="2:2" x14ac:dyDescent="0.2">
      <c r="B11247"/>
    </row>
    <row r="11248" spans="2:2" x14ac:dyDescent="0.2">
      <c r="B11248"/>
    </row>
    <row r="11249" spans="2:2" x14ac:dyDescent="0.2">
      <c r="B11249"/>
    </row>
    <row r="11250" spans="2:2" x14ac:dyDescent="0.2">
      <c r="B11250"/>
    </row>
    <row r="11251" spans="2:2" x14ac:dyDescent="0.2">
      <c r="B11251"/>
    </row>
    <row r="11252" spans="2:2" x14ac:dyDescent="0.2">
      <c r="B11252"/>
    </row>
    <row r="11253" spans="2:2" x14ac:dyDescent="0.2">
      <c r="B11253"/>
    </row>
    <row r="11254" spans="2:2" x14ac:dyDescent="0.2">
      <c r="B11254"/>
    </row>
    <row r="11255" spans="2:2" x14ac:dyDescent="0.2">
      <c r="B11255"/>
    </row>
    <row r="11256" spans="2:2" x14ac:dyDescent="0.2">
      <c r="B11256"/>
    </row>
    <row r="11257" spans="2:2" x14ac:dyDescent="0.2">
      <c r="B11257"/>
    </row>
    <row r="11258" spans="2:2" x14ac:dyDescent="0.2">
      <c r="B11258"/>
    </row>
    <row r="11259" spans="2:2" x14ac:dyDescent="0.2">
      <c r="B11259"/>
    </row>
    <row r="11260" spans="2:2" x14ac:dyDescent="0.2">
      <c r="B11260"/>
    </row>
    <row r="11261" spans="2:2" x14ac:dyDescent="0.2">
      <c r="B11261"/>
    </row>
    <row r="11262" spans="2:2" x14ac:dyDescent="0.2">
      <c r="B11262"/>
    </row>
    <row r="11263" spans="2:2" x14ac:dyDescent="0.2">
      <c r="B11263"/>
    </row>
    <row r="11264" spans="2:2" x14ac:dyDescent="0.2">
      <c r="B11264"/>
    </row>
    <row r="11265" spans="2:2" x14ac:dyDescent="0.2">
      <c r="B11265"/>
    </row>
    <row r="11266" spans="2:2" x14ac:dyDescent="0.2">
      <c r="B11266"/>
    </row>
    <row r="11267" spans="2:2" x14ac:dyDescent="0.2">
      <c r="B11267"/>
    </row>
    <row r="11268" spans="2:2" x14ac:dyDescent="0.2">
      <c r="B11268"/>
    </row>
    <row r="11269" spans="2:2" x14ac:dyDescent="0.2">
      <c r="B11269"/>
    </row>
    <row r="11270" spans="2:2" x14ac:dyDescent="0.2">
      <c r="B11270"/>
    </row>
    <row r="11271" spans="2:2" x14ac:dyDescent="0.2">
      <c r="B11271"/>
    </row>
    <row r="11272" spans="2:2" x14ac:dyDescent="0.2">
      <c r="B11272"/>
    </row>
    <row r="11273" spans="2:2" x14ac:dyDescent="0.2">
      <c r="B11273"/>
    </row>
    <row r="11274" spans="2:2" x14ac:dyDescent="0.2">
      <c r="B11274"/>
    </row>
    <row r="11275" spans="2:2" x14ac:dyDescent="0.2">
      <c r="B11275"/>
    </row>
    <row r="11276" spans="2:2" x14ac:dyDescent="0.2">
      <c r="B11276"/>
    </row>
    <row r="11277" spans="2:2" x14ac:dyDescent="0.2">
      <c r="B11277"/>
    </row>
    <row r="11278" spans="2:2" x14ac:dyDescent="0.2">
      <c r="B11278"/>
    </row>
    <row r="11279" spans="2:2" x14ac:dyDescent="0.2">
      <c r="B11279"/>
    </row>
    <row r="11280" spans="2:2" x14ac:dyDescent="0.2">
      <c r="B11280"/>
    </row>
    <row r="11281" spans="2:2" x14ac:dyDescent="0.2">
      <c r="B11281"/>
    </row>
    <row r="11282" spans="2:2" x14ac:dyDescent="0.2">
      <c r="B11282"/>
    </row>
    <row r="11283" spans="2:2" x14ac:dyDescent="0.2">
      <c r="B11283"/>
    </row>
    <row r="11284" spans="2:2" x14ac:dyDescent="0.2">
      <c r="B11284"/>
    </row>
    <row r="11285" spans="2:2" x14ac:dyDescent="0.2">
      <c r="B11285"/>
    </row>
    <row r="11286" spans="2:2" x14ac:dyDescent="0.2">
      <c r="B11286"/>
    </row>
    <row r="11287" spans="2:2" x14ac:dyDescent="0.2">
      <c r="B11287"/>
    </row>
    <row r="11288" spans="2:2" x14ac:dyDescent="0.2">
      <c r="B11288"/>
    </row>
    <row r="11289" spans="2:2" x14ac:dyDescent="0.2">
      <c r="B11289"/>
    </row>
    <row r="11290" spans="2:2" x14ac:dyDescent="0.2">
      <c r="B11290"/>
    </row>
    <row r="11291" spans="2:2" x14ac:dyDescent="0.2">
      <c r="B11291"/>
    </row>
    <row r="11292" spans="2:2" x14ac:dyDescent="0.2">
      <c r="B11292"/>
    </row>
    <row r="11293" spans="2:2" x14ac:dyDescent="0.2">
      <c r="B11293"/>
    </row>
    <row r="11294" spans="2:2" x14ac:dyDescent="0.2">
      <c r="B11294"/>
    </row>
    <row r="11295" spans="2:2" x14ac:dyDescent="0.2">
      <c r="B11295"/>
    </row>
    <row r="11296" spans="2:2" x14ac:dyDescent="0.2">
      <c r="B11296"/>
    </row>
    <row r="11297" spans="2:2" x14ac:dyDescent="0.2">
      <c r="B11297"/>
    </row>
    <row r="11298" spans="2:2" x14ac:dyDescent="0.2">
      <c r="B11298"/>
    </row>
    <row r="11299" spans="2:2" x14ac:dyDescent="0.2">
      <c r="B11299"/>
    </row>
    <row r="11300" spans="2:2" x14ac:dyDescent="0.2">
      <c r="B11300"/>
    </row>
    <row r="11301" spans="2:2" x14ac:dyDescent="0.2">
      <c r="B11301"/>
    </row>
    <row r="11302" spans="2:2" x14ac:dyDescent="0.2">
      <c r="B11302"/>
    </row>
    <row r="11303" spans="2:2" x14ac:dyDescent="0.2">
      <c r="B11303"/>
    </row>
    <row r="11304" spans="2:2" x14ac:dyDescent="0.2">
      <c r="B11304"/>
    </row>
    <row r="11305" spans="2:2" x14ac:dyDescent="0.2">
      <c r="B11305"/>
    </row>
    <row r="11306" spans="2:2" x14ac:dyDescent="0.2">
      <c r="B11306"/>
    </row>
    <row r="11307" spans="2:2" x14ac:dyDescent="0.2">
      <c r="B11307"/>
    </row>
    <row r="11308" spans="2:2" x14ac:dyDescent="0.2">
      <c r="B11308"/>
    </row>
    <row r="11309" spans="2:2" x14ac:dyDescent="0.2">
      <c r="B11309"/>
    </row>
    <row r="11310" spans="2:2" x14ac:dyDescent="0.2">
      <c r="B11310"/>
    </row>
    <row r="11311" spans="2:2" x14ac:dyDescent="0.2">
      <c r="B11311"/>
    </row>
    <row r="11312" spans="2:2" x14ac:dyDescent="0.2">
      <c r="B11312"/>
    </row>
    <row r="11313" spans="2:2" x14ac:dyDescent="0.2">
      <c r="B11313"/>
    </row>
    <row r="11314" spans="2:2" x14ac:dyDescent="0.2">
      <c r="B11314"/>
    </row>
    <row r="11315" spans="2:2" x14ac:dyDescent="0.2">
      <c r="B11315"/>
    </row>
    <row r="11316" spans="2:2" x14ac:dyDescent="0.2">
      <c r="B11316"/>
    </row>
    <row r="11317" spans="2:2" x14ac:dyDescent="0.2">
      <c r="B11317"/>
    </row>
    <row r="11318" spans="2:2" x14ac:dyDescent="0.2">
      <c r="B11318"/>
    </row>
    <row r="11319" spans="2:2" x14ac:dyDescent="0.2">
      <c r="B11319"/>
    </row>
    <row r="11320" spans="2:2" x14ac:dyDescent="0.2">
      <c r="B11320"/>
    </row>
    <row r="11321" spans="2:2" x14ac:dyDescent="0.2">
      <c r="B11321"/>
    </row>
    <row r="11322" spans="2:2" x14ac:dyDescent="0.2">
      <c r="B11322"/>
    </row>
    <row r="11323" spans="2:2" x14ac:dyDescent="0.2">
      <c r="B11323"/>
    </row>
    <row r="11324" spans="2:2" x14ac:dyDescent="0.2">
      <c r="B11324"/>
    </row>
    <row r="11325" spans="2:2" x14ac:dyDescent="0.2">
      <c r="B11325"/>
    </row>
    <row r="11326" spans="2:2" x14ac:dyDescent="0.2">
      <c r="B11326"/>
    </row>
    <row r="11327" spans="2:2" x14ac:dyDescent="0.2">
      <c r="B11327"/>
    </row>
    <row r="11328" spans="2:2" x14ac:dyDescent="0.2">
      <c r="B11328"/>
    </row>
    <row r="11329" spans="2:2" x14ac:dyDescent="0.2">
      <c r="B11329"/>
    </row>
    <row r="11330" spans="2:2" x14ac:dyDescent="0.2">
      <c r="B11330"/>
    </row>
    <row r="11331" spans="2:2" x14ac:dyDescent="0.2">
      <c r="B11331"/>
    </row>
    <row r="11332" spans="2:2" x14ac:dyDescent="0.2">
      <c r="B11332"/>
    </row>
    <row r="11333" spans="2:2" x14ac:dyDescent="0.2">
      <c r="B11333"/>
    </row>
    <row r="11334" spans="2:2" x14ac:dyDescent="0.2">
      <c r="B11334"/>
    </row>
    <row r="11335" spans="2:2" x14ac:dyDescent="0.2">
      <c r="B11335"/>
    </row>
    <row r="11336" spans="2:2" x14ac:dyDescent="0.2">
      <c r="B11336"/>
    </row>
    <row r="11337" spans="2:2" x14ac:dyDescent="0.2">
      <c r="B11337"/>
    </row>
    <row r="11338" spans="2:2" x14ac:dyDescent="0.2">
      <c r="B11338"/>
    </row>
    <row r="11339" spans="2:2" x14ac:dyDescent="0.2">
      <c r="B11339"/>
    </row>
    <row r="11340" spans="2:2" x14ac:dyDescent="0.2">
      <c r="B11340"/>
    </row>
    <row r="11341" spans="2:2" x14ac:dyDescent="0.2">
      <c r="B11341"/>
    </row>
    <row r="11342" spans="2:2" x14ac:dyDescent="0.2">
      <c r="B11342"/>
    </row>
    <row r="11343" spans="2:2" x14ac:dyDescent="0.2">
      <c r="B11343"/>
    </row>
    <row r="11344" spans="2:2" x14ac:dyDescent="0.2">
      <c r="B11344"/>
    </row>
    <row r="11345" spans="2:2" x14ac:dyDescent="0.2">
      <c r="B11345"/>
    </row>
    <row r="11346" spans="2:2" x14ac:dyDescent="0.2">
      <c r="B11346"/>
    </row>
    <row r="11347" spans="2:2" x14ac:dyDescent="0.2">
      <c r="B11347"/>
    </row>
    <row r="11348" spans="2:2" x14ac:dyDescent="0.2">
      <c r="B11348"/>
    </row>
    <row r="11349" spans="2:2" x14ac:dyDescent="0.2">
      <c r="B11349"/>
    </row>
    <row r="11350" spans="2:2" x14ac:dyDescent="0.2">
      <c r="B11350"/>
    </row>
    <row r="11351" spans="2:2" x14ac:dyDescent="0.2">
      <c r="B11351"/>
    </row>
    <row r="11352" spans="2:2" x14ac:dyDescent="0.2">
      <c r="B11352"/>
    </row>
    <row r="11353" spans="2:2" x14ac:dyDescent="0.2">
      <c r="B11353"/>
    </row>
    <row r="11354" spans="2:2" x14ac:dyDescent="0.2">
      <c r="B11354"/>
    </row>
    <row r="11355" spans="2:2" x14ac:dyDescent="0.2">
      <c r="B11355"/>
    </row>
    <row r="11356" spans="2:2" x14ac:dyDescent="0.2">
      <c r="B11356"/>
    </row>
    <row r="11357" spans="2:2" x14ac:dyDescent="0.2">
      <c r="B11357"/>
    </row>
    <row r="11358" spans="2:2" x14ac:dyDescent="0.2">
      <c r="B11358"/>
    </row>
    <row r="11359" spans="2:2" x14ac:dyDescent="0.2">
      <c r="B11359"/>
    </row>
    <row r="11360" spans="2:2" x14ac:dyDescent="0.2">
      <c r="B11360"/>
    </row>
    <row r="11361" spans="2:2" x14ac:dyDescent="0.2">
      <c r="B11361"/>
    </row>
    <row r="11362" spans="2:2" x14ac:dyDescent="0.2">
      <c r="B11362"/>
    </row>
    <row r="11363" spans="2:2" x14ac:dyDescent="0.2">
      <c r="B11363"/>
    </row>
    <row r="11364" spans="2:2" x14ac:dyDescent="0.2">
      <c r="B11364"/>
    </row>
    <row r="11365" spans="2:2" x14ac:dyDescent="0.2">
      <c r="B11365"/>
    </row>
    <row r="11366" spans="2:2" x14ac:dyDescent="0.2">
      <c r="B11366"/>
    </row>
    <row r="11367" spans="2:2" x14ac:dyDescent="0.2">
      <c r="B11367"/>
    </row>
    <row r="11368" spans="2:2" x14ac:dyDescent="0.2">
      <c r="B11368"/>
    </row>
    <row r="11369" spans="2:2" x14ac:dyDescent="0.2">
      <c r="B11369"/>
    </row>
    <row r="11370" spans="2:2" x14ac:dyDescent="0.2">
      <c r="B11370"/>
    </row>
    <row r="11371" spans="2:2" x14ac:dyDescent="0.2">
      <c r="B11371"/>
    </row>
    <row r="11372" spans="2:2" x14ac:dyDescent="0.2">
      <c r="B11372"/>
    </row>
    <row r="11373" spans="2:2" x14ac:dyDescent="0.2">
      <c r="B11373"/>
    </row>
    <row r="11374" spans="2:2" x14ac:dyDescent="0.2">
      <c r="B11374"/>
    </row>
    <row r="11375" spans="2:2" x14ac:dyDescent="0.2">
      <c r="B11375"/>
    </row>
    <row r="11376" spans="2:2" x14ac:dyDescent="0.2">
      <c r="B11376"/>
    </row>
    <row r="11377" spans="2:2" x14ac:dyDescent="0.2">
      <c r="B11377"/>
    </row>
    <row r="11378" spans="2:2" x14ac:dyDescent="0.2">
      <c r="B11378"/>
    </row>
    <row r="11379" spans="2:2" x14ac:dyDescent="0.2">
      <c r="B11379"/>
    </row>
    <row r="11380" spans="2:2" x14ac:dyDescent="0.2">
      <c r="B11380"/>
    </row>
    <row r="11381" spans="2:2" x14ac:dyDescent="0.2">
      <c r="B11381"/>
    </row>
    <row r="11382" spans="2:2" x14ac:dyDescent="0.2">
      <c r="B11382"/>
    </row>
    <row r="11383" spans="2:2" x14ac:dyDescent="0.2">
      <c r="B11383"/>
    </row>
    <row r="11384" spans="2:2" x14ac:dyDescent="0.2">
      <c r="B11384"/>
    </row>
    <row r="11385" spans="2:2" x14ac:dyDescent="0.2">
      <c r="B11385"/>
    </row>
    <row r="11386" spans="2:2" x14ac:dyDescent="0.2">
      <c r="B11386"/>
    </row>
    <row r="11387" spans="2:2" x14ac:dyDescent="0.2">
      <c r="B11387"/>
    </row>
    <row r="11388" spans="2:2" x14ac:dyDescent="0.2">
      <c r="B11388"/>
    </row>
    <row r="11389" spans="2:2" x14ac:dyDescent="0.2">
      <c r="B11389"/>
    </row>
    <row r="11390" spans="2:2" x14ac:dyDescent="0.2">
      <c r="B11390"/>
    </row>
    <row r="11391" spans="2:2" x14ac:dyDescent="0.2">
      <c r="B11391"/>
    </row>
    <row r="11392" spans="2:2" x14ac:dyDescent="0.2">
      <c r="B11392"/>
    </row>
    <row r="11393" spans="2:2" x14ac:dyDescent="0.2">
      <c r="B11393"/>
    </row>
    <row r="11394" spans="2:2" x14ac:dyDescent="0.2">
      <c r="B11394"/>
    </row>
    <row r="11395" spans="2:2" x14ac:dyDescent="0.2">
      <c r="B11395"/>
    </row>
    <row r="11396" spans="2:2" x14ac:dyDescent="0.2">
      <c r="B11396"/>
    </row>
    <row r="11397" spans="2:2" x14ac:dyDescent="0.2">
      <c r="B11397"/>
    </row>
    <row r="11398" spans="2:2" x14ac:dyDescent="0.2">
      <c r="B11398"/>
    </row>
    <row r="11399" spans="2:2" x14ac:dyDescent="0.2">
      <c r="B11399"/>
    </row>
    <row r="11400" spans="2:2" x14ac:dyDescent="0.2">
      <c r="B11400"/>
    </row>
    <row r="11401" spans="2:2" x14ac:dyDescent="0.2">
      <c r="B11401"/>
    </row>
    <row r="11402" spans="2:2" x14ac:dyDescent="0.2">
      <c r="B11402"/>
    </row>
    <row r="11403" spans="2:2" x14ac:dyDescent="0.2">
      <c r="B11403"/>
    </row>
    <row r="11404" spans="2:2" x14ac:dyDescent="0.2">
      <c r="B11404"/>
    </row>
    <row r="11405" spans="2:2" x14ac:dyDescent="0.2">
      <c r="B11405"/>
    </row>
    <row r="11406" spans="2:2" x14ac:dyDescent="0.2">
      <c r="B11406"/>
    </row>
    <row r="11407" spans="2:2" x14ac:dyDescent="0.2">
      <c r="B11407"/>
    </row>
    <row r="11408" spans="2:2" x14ac:dyDescent="0.2">
      <c r="B11408"/>
    </row>
    <row r="11409" spans="2:2" x14ac:dyDescent="0.2">
      <c r="B11409"/>
    </row>
    <row r="11410" spans="2:2" x14ac:dyDescent="0.2">
      <c r="B11410"/>
    </row>
    <row r="11411" spans="2:2" x14ac:dyDescent="0.2">
      <c r="B11411"/>
    </row>
    <row r="11412" spans="2:2" x14ac:dyDescent="0.2">
      <c r="B11412"/>
    </row>
    <row r="11413" spans="2:2" x14ac:dyDescent="0.2">
      <c r="B11413"/>
    </row>
    <row r="11414" spans="2:2" x14ac:dyDescent="0.2">
      <c r="B11414"/>
    </row>
    <row r="11415" spans="2:2" x14ac:dyDescent="0.2">
      <c r="B11415"/>
    </row>
    <row r="11416" spans="2:2" x14ac:dyDescent="0.2">
      <c r="B11416"/>
    </row>
    <row r="11417" spans="2:2" x14ac:dyDescent="0.2">
      <c r="B11417"/>
    </row>
    <row r="11418" spans="2:2" x14ac:dyDescent="0.2">
      <c r="B11418"/>
    </row>
    <row r="11419" spans="2:2" x14ac:dyDescent="0.2">
      <c r="B11419"/>
    </row>
    <row r="11420" spans="2:2" x14ac:dyDescent="0.2">
      <c r="B11420"/>
    </row>
    <row r="11421" spans="2:2" x14ac:dyDescent="0.2">
      <c r="B11421"/>
    </row>
    <row r="11422" spans="2:2" x14ac:dyDescent="0.2">
      <c r="B11422"/>
    </row>
    <row r="11423" spans="2:2" x14ac:dyDescent="0.2">
      <c r="B11423"/>
    </row>
    <row r="11424" spans="2:2" x14ac:dyDescent="0.2">
      <c r="B11424"/>
    </row>
    <row r="11425" spans="2:2" x14ac:dyDescent="0.2">
      <c r="B11425"/>
    </row>
    <row r="11426" spans="2:2" x14ac:dyDescent="0.2">
      <c r="B11426"/>
    </row>
    <row r="11427" spans="2:2" x14ac:dyDescent="0.2">
      <c r="B11427"/>
    </row>
    <row r="11428" spans="2:2" x14ac:dyDescent="0.2">
      <c r="B11428"/>
    </row>
    <row r="11429" spans="2:2" x14ac:dyDescent="0.2">
      <c r="B11429"/>
    </row>
    <row r="11430" spans="2:2" x14ac:dyDescent="0.2">
      <c r="B11430"/>
    </row>
    <row r="11431" spans="2:2" x14ac:dyDescent="0.2">
      <c r="B11431"/>
    </row>
    <row r="11432" spans="2:2" x14ac:dyDescent="0.2">
      <c r="B11432"/>
    </row>
    <row r="11433" spans="2:2" x14ac:dyDescent="0.2">
      <c r="B11433"/>
    </row>
    <row r="11434" spans="2:2" x14ac:dyDescent="0.2">
      <c r="B11434"/>
    </row>
    <row r="11435" spans="2:2" x14ac:dyDescent="0.2">
      <c r="B11435"/>
    </row>
    <row r="11436" spans="2:2" x14ac:dyDescent="0.2">
      <c r="B11436"/>
    </row>
    <row r="11437" spans="2:2" x14ac:dyDescent="0.2">
      <c r="B11437"/>
    </row>
    <row r="11438" spans="2:2" x14ac:dyDescent="0.2">
      <c r="B11438"/>
    </row>
    <row r="11439" spans="2:2" x14ac:dyDescent="0.2">
      <c r="B11439"/>
    </row>
    <row r="11440" spans="2:2" x14ac:dyDescent="0.2">
      <c r="B11440"/>
    </row>
    <row r="11441" spans="2:2" x14ac:dyDescent="0.2">
      <c r="B11441"/>
    </row>
    <row r="11442" spans="2:2" x14ac:dyDescent="0.2">
      <c r="B11442"/>
    </row>
    <row r="11443" spans="2:2" x14ac:dyDescent="0.2">
      <c r="B11443"/>
    </row>
    <row r="11444" spans="2:2" x14ac:dyDescent="0.2">
      <c r="B11444"/>
    </row>
    <row r="11445" spans="2:2" x14ac:dyDescent="0.2">
      <c r="B11445"/>
    </row>
    <row r="11446" spans="2:2" x14ac:dyDescent="0.2">
      <c r="B11446"/>
    </row>
    <row r="11447" spans="2:2" x14ac:dyDescent="0.2">
      <c r="B11447"/>
    </row>
    <row r="11448" spans="2:2" x14ac:dyDescent="0.2">
      <c r="B11448"/>
    </row>
    <row r="11449" spans="2:2" x14ac:dyDescent="0.2">
      <c r="B11449"/>
    </row>
    <row r="11450" spans="2:2" x14ac:dyDescent="0.2">
      <c r="B11450"/>
    </row>
    <row r="11451" spans="2:2" x14ac:dyDescent="0.2">
      <c r="B11451"/>
    </row>
    <row r="11452" spans="2:2" x14ac:dyDescent="0.2">
      <c r="B11452"/>
    </row>
    <row r="11453" spans="2:2" x14ac:dyDescent="0.2">
      <c r="B11453"/>
    </row>
    <row r="11454" spans="2:2" x14ac:dyDescent="0.2">
      <c r="B11454"/>
    </row>
    <row r="11455" spans="2:2" x14ac:dyDescent="0.2">
      <c r="B11455"/>
    </row>
    <row r="11456" spans="2:2" x14ac:dyDescent="0.2">
      <c r="B11456"/>
    </row>
    <row r="11457" spans="2:2" x14ac:dyDescent="0.2">
      <c r="B11457"/>
    </row>
    <row r="11458" spans="2:2" x14ac:dyDescent="0.2">
      <c r="B11458"/>
    </row>
    <row r="11459" spans="2:2" x14ac:dyDescent="0.2">
      <c r="B11459"/>
    </row>
    <row r="11460" spans="2:2" x14ac:dyDescent="0.2">
      <c r="B11460"/>
    </row>
    <row r="11461" spans="2:2" x14ac:dyDescent="0.2">
      <c r="B11461"/>
    </row>
    <row r="11462" spans="2:2" x14ac:dyDescent="0.2">
      <c r="B11462"/>
    </row>
    <row r="11463" spans="2:2" x14ac:dyDescent="0.2">
      <c r="B11463"/>
    </row>
    <row r="11464" spans="2:2" x14ac:dyDescent="0.2">
      <c r="B11464"/>
    </row>
    <row r="11465" spans="2:2" x14ac:dyDescent="0.2">
      <c r="B11465"/>
    </row>
    <row r="11466" spans="2:2" x14ac:dyDescent="0.2">
      <c r="B11466"/>
    </row>
    <row r="11467" spans="2:2" x14ac:dyDescent="0.2">
      <c r="B11467"/>
    </row>
    <row r="11468" spans="2:2" x14ac:dyDescent="0.2">
      <c r="B11468"/>
    </row>
    <row r="11469" spans="2:2" x14ac:dyDescent="0.2">
      <c r="B11469"/>
    </row>
    <row r="11470" spans="2:2" x14ac:dyDescent="0.2">
      <c r="B11470"/>
    </row>
    <row r="11471" spans="2:2" x14ac:dyDescent="0.2">
      <c r="B11471"/>
    </row>
    <row r="11472" spans="2:2" x14ac:dyDescent="0.2">
      <c r="B11472"/>
    </row>
    <row r="11473" spans="2:2" x14ac:dyDescent="0.2">
      <c r="B11473"/>
    </row>
    <row r="11474" spans="2:2" x14ac:dyDescent="0.2">
      <c r="B11474"/>
    </row>
    <row r="11475" spans="2:2" x14ac:dyDescent="0.2">
      <c r="B11475"/>
    </row>
    <row r="11476" spans="2:2" x14ac:dyDescent="0.2">
      <c r="B11476"/>
    </row>
    <row r="11477" spans="2:2" x14ac:dyDescent="0.2">
      <c r="B11477"/>
    </row>
    <row r="11478" spans="2:2" x14ac:dyDescent="0.2">
      <c r="B11478"/>
    </row>
    <row r="11479" spans="2:2" x14ac:dyDescent="0.2">
      <c r="B11479"/>
    </row>
    <row r="11480" spans="2:2" x14ac:dyDescent="0.2">
      <c r="B11480"/>
    </row>
    <row r="11481" spans="2:2" x14ac:dyDescent="0.2">
      <c r="B11481"/>
    </row>
    <row r="11482" spans="2:2" x14ac:dyDescent="0.2">
      <c r="B11482"/>
    </row>
    <row r="11483" spans="2:2" x14ac:dyDescent="0.2">
      <c r="B11483"/>
    </row>
    <row r="11484" spans="2:2" x14ac:dyDescent="0.2">
      <c r="B11484"/>
    </row>
    <row r="11485" spans="2:2" x14ac:dyDescent="0.2">
      <c r="B11485"/>
    </row>
    <row r="11486" spans="2:2" x14ac:dyDescent="0.2">
      <c r="B11486"/>
    </row>
    <row r="11487" spans="2:2" x14ac:dyDescent="0.2">
      <c r="B11487"/>
    </row>
    <row r="11488" spans="2:2" x14ac:dyDescent="0.2">
      <c r="B11488"/>
    </row>
    <row r="11489" spans="2:2" x14ac:dyDescent="0.2">
      <c r="B11489"/>
    </row>
    <row r="11490" spans="2:2" x14ac:dyDescent="0.2">
      <c r="B11490"/>
    </row>
    <row r="11491" spans="2:2" x14ac:dyDescent="0.2">
      <c r="B11491"/>
    </row>
    <row r="11492" spans="2:2" x14ac:dyDescent="0.2">
      <c r="B11492"/>
    </row>
    <row r="11493" spans="2:2" x14ac:dyDescent="0.2">
      <c r="B11493"/>
    </row>
    <row r="11494" spans="2:2" x14ac:dyDescent="0.2">
      <c r="B11494"/>
    </row>
    <row r="11495" spans="2:2" x14ac:dyDescent="0.2">
      <c r="B11495"/>
    </row>
    <row r="11496" spans="2:2" x14ac:dyDescent="0.2">
      <c r="B11496"/>
    </row>
    <row r="11497" spans="2:2" x14ac:dyDescent="0.2">
      <c r="B11497"/>
    </row>
    <row r="11498" spans="2:2" x14ac:dyDescent="0.2">
      <c r="B11498"/>
    </row>
    <row r="11499" spans="2:2" x14ac:dyDescent="0.2">
      <c r="B11499"/>
    </row>
    <row r="11500" spans="2:2" x14ac:dyDescent="0.2">
      <c r="B11500"/>
    </row>
    <row r="11501" spans="2:2" x14ac:dyDescent="0.2">
      <c r="B11501"/>
    </row>
    <row r="11502" spans="2:2" x14ac:dyDescent="0.2">
      <c r="B11502"/>
    </row>
    <row r="11503" spans="2:2" x14ac:dyDescent="0.2">
      <c r="B11503"/>
    </row>
    <row r="11504" spans="2:2" x14ac:dyDescent="0.2">
      <c r="B11504"/>
    </row>
    <row r="11505" spans="2:2" x14ac:dyDescent="0.2">
      <c r="B11505"/>
    </row>
    <row r="11506" spans="2:2" x14ac:dyDescent="0.2">
      <c r="B11506"/>
    </row>
    <row r="11507" spans="2:2" x14ac:dyDescent="0.2">
      <c r="B11507"/>
    </row>
    <row r="11508" spans="2:2" x14ac:dyDescent="0.2">
      <c r="B11508"/>
    </row>
    <row r="11509" spans="2:2" x14ac:dyDescent="0.2">
      <c r="B11509"/>
    </row>
    <row r="11510" spans="2:2" x14ac:dyDescent="0.2">
      <c r="B11510"/>
    </row>
    <row r="11511" spans="2:2" x14ac:dyDescent="0.2">
      <c r="B11511"/>
    </row>
    <row r="11512" spans="2:2" x14ac:dyDescent="0.2">
      <c r="B11512"/>
    </row>
    <row r="11513" spans="2:2" x14ac:dyDescent="0.2">
      <c r="B11513"/>
    </row>
    <row r="11514" spans="2:2" x14ac:dyDescent="0.2">
      <c r="B11514"/>
    </row>
    <row r="11515" spans="2:2" x14ac:dyDescent="0.2">
      <c r="B11515"/>
    </row>
    <row r="11516" spans="2:2" x14ac:dyDescent="0.2">
      <c r="B11516"/>
    </row>
    <row r="11517" spans="2:2" x14ac:dyDescent="0.2">
      <c r="B11517"/>
    </row>
    <row r="11518" spans="2:2" x14ac:dyDescent="0.2">
      <c r="B11518"/>
    </row>
    <row r="11519" spans="2:2" x14ac:dyDescent="0.2">
      <c r="B11519"/>
    </row>
    <row r="11520" spans="2:2" x14ac:dyDescent="0.2">
      <c r="B11520"/>
    </row>
    <row r="11521" spans="2:2" x14ac:dyDescent="0.2">
      <c r="B11521"/>
    </row>
    <row r="11522" spans="2:2" x14ac:dyDescent="0.2">
      <c r="B11522"/>
    </row>
    <row r="11523" spans="2:2" x14ac:dyDescent="0.2">
      <c r="B11523"/>
    </row>
    <row r="11524" spans="2:2" x14ac:dyDescent="0.2">
      <c r="B11524"/>
    </row>
    <row r="11525" spans="2:2" x14ac:dyDescent="0.2">
      <c r="B11525"/>
    </row>
    <row r="11526" spans="2:2" x14ac:dyDescent="0.2">
      <c r="B11526"/>
    </row>
    <row r="11527" spans="2:2" x14ac:dyDescent="0.2">
      <c r="B11527"/>
    </row>
    <row r="11528" spans="2:2" x14ac:dyDescent="0.2">
      <c r="B11528"/>
    </row>
    <row r="11529" spans="2:2" x14ac:dyDescent="0.2">
      <c r="B11529"/>
    </row>
    <row r="11530" spans="2:2" x14ac:dyDescent="0.2">
      <c r="B11530"/>
    </row>
    <row r="11531" spans="2:2" x14ac:dyDescent="0.2">
      <c r="B11531"/>
    </row>
    <row r="11532" spans="2:2" x14ac:dyDescent="0.2">
      <c r="B11532"/>
    </row>
    <row r="11533" spans="2:2" x14ac:dyDescent="0.2">
      <c r="B11533"/>
    </row>
    <row r="11534" spans="2:2" x14ac:dyDescent="0.2">
      <c r="B11534"/>
    </row>
    <row r="11535" spans="2:2" x14ac:dyDescent="0.2">
      <c r="B11535"/>
    </row>
    <row r="11536" spans="2:2" x14ac:dyDescent="0.2">
      <c r="B11536"/>
    </row>
    <row r="11537" spans="2:2" x14ac:dyDescent="0.2">
      <c r="B11537"/>
    </row>
    <row r="11538" spans="2:2" x14ac:dyDescent="0.2">
      <c r="B11538"/>
    </row>
    <row r="11539" spans="2:2" x14ac:dyDescent="0.2">
      <c r="B11539"/>
    </row>
    <row r="11540" spans="2:2" x14ac:dyDescent="0.2">
      <c r="B11540"/>
    </row>
    <row r="11541" spans="2:2" x14ac:dyDescent="0.2">
      <c r="B11541"/>
    </row>
    <row r="11542" spans="2:2" x14ac:dyDescent="0.2">
      <c r="B11542"/>
    </row>
    <row r="11543" spans="2:2" x14ac:dyDescent="0.2">
      <c r="B11543"/>
    </row>
    <row r="11544" spans="2:2" x14ac:dyDescent="0.2">
      <c r="B11544"/>
    </row>
    <row r="11545" spans="2:2" x14ac:dyDescent="0.2">
      <c r="B11545"/>
    </row>
    <row r="11546" spans="2:2" x14ac:dyDescent="0.2">
      <c r="B11546"/>
    </row>
    <row r="11547" spans="2:2" x14ac:dyDescent="0.2">
      <c r="B11547"/>
    </row>
    <row r="11548" spans="2:2" x14ac:dyDescent="0.2">
      <c r="B11548"/>
    </row>
    <row r="11549" spans="2:2" x14ac:dyDescent="0.2">
      <c r="B11549"/>
    </row>
    <row r="11550" spans="2:2" x14ac:dyDescent="0.2">
      <c r="B11550"/>
    </row>
    <row r="11551" spans="2:2" x14ac:dyDescent="0.2">
      <c r="B11551"/>
    </row>
    <row r="11552" spans="2:2" x14ac:dyDescent="0.2">
      <c r="B11552"/>
    </row>
    <row r="11553" spans="2:2" x14ac:dyDescent="0.2">
      <c r="B11553"/>
    </row>
    <row r="11554" spans="2:2" x14ac:dyDescent="0.2">
      <c r="B11554"/>
    </row>
    <row r="11555" spans="2:2" x14ac:dyDescent="0.2">
      <c r="B11555"/>
    </row>
    <row r="11556" spans="2:2" x14ac:dyDescent="0.2">
      <c r="B11556"/>
    </row>
    <row r="11557" spans="2:2" x14ac:dyDescent="0.2">
      <c r="B11557"/>
    </row>
    <row r="11558" spans="2:2" x14ac:dyDescent="0.2">
      <c r="B11558"/>
    </row>
    <row r="11559" spans="2:2" x14ac:dyDescent="0.2">
      <c r="B11559"/>
    </row>
    <row r="11560" spans="2:2" x14ac:dyDescent="0.2">
      <c r="B11560"/>
    </row>
    <row r="11561" spans="2:2" x14ac:dyDescent="0.2">
      <c r="B11561"/>
    </row>
    <row r="11562" spans="2:2" x14ac:dyDescent="0.2">
      <c r="B11562"/>
    </row>
    <row r="11563" spans="2:2" x14ac:dyDescent="0.2">
      <c r="B11563"/>
    </row>
    <row r="11564" spans="2:2" x14ac:dyDescent="0.2">
      <c r="B11564"/>
    </row>
    <row r="11565" spans="2:2" x14ac:dyDescent="0.2">
      <c r="B11565"/>
    </row>
    <row r="11566" spans="2:2" x14ac:dyDescent="0.2">
      <c r="B11566"/>
    </row>
    <row r="11567" spans="2:2" x14ac:dyDescent="0.2">
      <c r="B11567"/>
    </row>
    <row r="11568" spans="2:2" x14ac:dyDescent="0.2">
      <c r="B11568"/>
    </row>
    <row r="11569" spans="2:2" x14ac:dyDescent="0.2">
      <c r="B11569"/>
    </row>
    <row r="11570" spans="2:2" x14ac:dyDescent="0.2">
      <c r="B11570"/>
    </row>
    <row r="11571" spans="2:2" x14ac:dyDescent="0.2">
      <c r="B11571"/>
    </row>
    <row r="11572" spans="2:2" x14ac:dyDescent="0.2">
      <c r="B11572"/>
    </row>
    <row r="11573" spans="2:2" x14ac:dyDescent="0.2">
      <c r="B11573"/>
    </row>
    <row r="11574" spans="2:2" x14ac:dyDescent="0.2">
      <c r="B11574"/>
    </row>
    <row r="11575" spans="2:2" x14ac:dyDescent="0.2">
      <c r="B11575"/>
    </row>
    <row r="11576" spans="2:2" x14ac:dyDescent="0.2">
      <c r="B11576"/>
    </row>
    <row r="11577" spans="2:2" x14ac:dyDescent="0.2">
      <c r="B11577"/>
    </row>
    <row r="11578" spans="2:2" x14ac:dyDescent="0.2">
      <c r="B11578"/>
    </row>
    <row r="11579" spans="2:2" x14ac:dyDescent="0.2">
      <c r="B11579"/>
    </row>
    <row r="11580" spans="2:2" x14ac:dyDescent="0.2">
      <c r="B11580"/>
    </row>
    <row r="11581" spans="2:2" x14ac:dyDescent="0.2">
      <c r="B11581"/>
    </row>
    <row r="11582" spans="2:2" x14ac:dyDescent="0.2">
      <c r="B11582"/>
    </row>
    <row r="11583" spans="2:2" x14ac:dyDescent="0.2">
      <c r="B11583"/>
    </row>
    <row r="11584" spans="2:2" x14ac:dyDescent="0.2">
      <c r="B11584"/>
    </row>
    <row r="11585" spans="2:2" x14ac:dyDescent="0.2">
      <c r="B11585"/>
    </row>
    <row r="11586" spans="2:2" x14ac:dyDescent="0.2">
      <c r="B11586"/>
    </row>
    <row r="11587" spans="2:2" x14ac:dyDescent="0.2">
      <c r="B11587"/>
    </row>
    <row r="11588" spans="2:2" x14ac:dyDescent="0.2">
      <c r="B11588"/>
    </row>
    <row r="11589" spans="2:2" x14ac:dyDescent="0.2">
      <c r="B11589"/>
    </row>
    <row r="11590" spans="2:2" x14ac:dyDescent="0.2">
      <c r="B11590"/>
    </row>
    <row r="11591" spans="2:2" x14ac:dyDescent="0.2">
      <c r="B11591"/>
    </row>
    <row r="11592" spans="2:2" x14ac:dyDescent="0.2">
      <c r="B11592"/>
    </row>
    <row r="11593" spans="2:2" x14ac:dyDescent="0.2">
      <c r="B11593"/>
    </row>
    <row r="11594" spans="2:2" x14ac:dyDescent="0.2">
      <c r="B11594"/>
    </row>
    <row r="11595" spans="2:2" x14ac:dyDescent="0.2">
      <c r="B11595"/>
    </row>
    <row r="11596" spans="2:2" x14ac:dyDescent="0.2">
      <c r="B11596"/>
    </row>
    <row r="11597" spans="2:2" x14ac:dyDescent="0.2">
      <c r="B11597"/>
    </row>
    <row r="11598" spans="2:2" x14ac:dyDescent="0.2">
      <c r="B11598"/>
    </row>
    <row r="11599" spans="2:2" x14ac:dyDescent="0.2">
      <c r="B11599"/>
    </row>
    <row r="11600" spans="2:2" x14ac:dyDescent="0.2">
      <c r="B11600"/>
    </row>
    <row r="11601" spans="2:2" x14ac:dyDescent="0.2">
      <c r="B11601"/>
    </row>
    <row r="11602" spans="2:2" x14ac:dyDescent="0.2">
      <c r="B11602"/>
    </row>
    <row r="11603" spans="2:2" x14ac:dyDescent="0.2">
      <c r="B11603"/>
    </row>
    <row r="11604" spans="2:2" x14ac:dyDescent="0.2">
      <c r="B11604"/>
    </row>
    <row r="11605" spans="2:2" x14ac:dyDescent="0.2">
      <c r="B11605"/>
    </row>
    <row r="11606" spans="2:2" x14ac:dyDescent="0.2">
      <c r="B11606"/>
    </row>
    <row r="11607" spans="2:2" x14ac:dyDescent="0.2">
      <c r="B11607"/>
    </row>
    <row r="11608" spans="2:2" x14ac:dyDescent="0.2">
      <c r="B11608"/>
    </row>
    <row r="11609" spans="2:2" x14ac:dyDescent="0.2">
      <c r="B11609"/>
    </row>
    <row r="11610" spans="2:2" x14ac:dyDescent="0.2">
      <c r="B11610"/>
    </row>
    <row r="11611" spans="2:2" x14ac:dyDescent="0.2">
      <c r="B11611"/>
    </row>
    <row r="11612" spans="2:2" x14ac:dyDescent="0.2">
      <c r="B11612"/>
    </row>
    <row r="11613" spans="2:2" x14ac:dyDescent="0.2">
      <c r="B11613"/>
    </row>
    <row r="11614" spans="2:2" x14ac:dyDescent="0.2">
      <c r="B11614"/>
    </row>
    <row r="11615" spans="2:2" x14ac:dyDescent="0.2">
      <c r="B11615"/>
    </row>
    <row r="11616" spans="2:2" x14ac:dyDescent="0.2">
      <c r="B11616"/>
    </row>
    <row r="11617" spans="2:2" x14ac:dyDescent="0.2">
      <c r="B11617"/>
    </row>
    <row r="11618" spans="2:2" x14ac:dyDescent="0.2">
      <c r="B11618"/>
    </row>
    <row r="11619" spans="2:2" x14ac:dyDescent="0.2">
      <c r="B11619"/>
    </row>
    <row r="11620" spans="2:2" x14ac:dyDescent="0.2">
      <c r="B11620"/>
    </row>
    <row r="11621" spans="2:2" x14ac:dyDescent="0.2">
      <c r="B11621"/>
    </row>
    <row r="11622" spans="2:2" x14ac:dyDescent="0.2">
      <c r="B11622"/>
    </row>
    <row r="11623" spans="2:2" x14ac:dyDescent="0.2">
      <c r="B11623"/>
    </row>
    <row r="11624" spans="2:2" x14ac:dyDescent="0.2">
      <c r="B11624"/>
    </row>
    <row r="11625" spans="2:2" x14ac:dyDescent="0.2">
      <c r="B11625"/>
    </row>
    <row r="11626" spans="2:2" x14ac:dyDescent="0.2">
      <c r="B11626"/>
    </row>
    <row r="11627" spans="2:2" x14ac:dyDescent="0.2">
      <c r="B11627"/>
    </row>
    <row r="11628" spans="2:2" x14ac:dyDescent="0.2">
      <c r="B11628"/>
    </row>
    <row r="11629" spans="2:2" x14ac:dyDescent="0.2">
      <c r="B11629"/>
    </row>
    <row r="11630" spans="2:2" x14ac:dyDescent="0.2">
      <c r="B11630"/>
    </row>
    <row r="11631" spans="2:2" x14ac:dyDescent="0.2">
      <c r="B11631"/>
    </row>
    <row r="11632" spans="2:2" x14ac:dyDescent="0.2">
      <c r="B11632"/>
    </row>
    <row r="11633" spans="2:2" x14ac:dyDescent="0.2">
      <c r="B11633"/>
    </row>
    <row r="11634" spans="2:2" x14ac:dyDescent="0.2">
      <c r="B11634"/>
    </row>
    <row r="11635" spans="2:2" x14ac:dyDescent="0.2">
      <c r="B11635"/>
    </row>
    <row r="11636" spans="2:2" x14ac:dyDescent="0.2">
      <c r="B11636"/>
    </row>
    <row r="11637" spans="2:2" x14ac:dyDescent="0.2">
      <c r="B11637"/>
    </row>
    <row r="11638" spans="2:2" x14ac:dyDescent="0.2">
      <c r="B11638"/>
    </row>
    <row r="11639" spans="2:2" x14ac:dyDescent="0.2">
      <c r="B11639"/>
    </row>
    <row r="11640" spans="2:2" x14ac:dyDescent="0.2">
      <c r="B11640"/>
    </row>
    <row r="11641" spans="2:2" x14ac:dyDescent="0.2">
      <c r="B11641"/>
    </row>
    <row r="11642" spans="2:2" x14ac:dyDescent="0.2">
      <c r="B11642"/>
    </row>
    <row r="11643" spans="2:2" x14ac:dyDescent="0.2">
      <c r="B11643"/>
    </row>
    <row r="11644" spans="2:2" x14ac:dyDescent="0.2">
      <c r="B11644"/>
    </row>
    <row r="11645" spans="2:2" x14ac:dyDescent="0.2">
      <c r="B11645"/>
    </row>
    <row r="11646" spans="2:2" x14ac:dyDescent="0.2">
      <c r="B11646"/>
    </row>
    <row r="11647" spans="2:2" x14ac:dyDescent="0.2">
      <c r="B11647"/>
    </row>
    <row r="11648" spans="2:2" x14ac:dyDescent="0.2">
      <c r="B11648"/>
    </row>
    <row r="11649" spans="2:2" x14ac:dyDescent="0.2">
      <c r="B11649"/>
    </row>
    <row r="11650" spans="2:2" x14ac:dyDescent="0.2">
      <c r="B11650"/>
    </row>
    <row r="11651" spans="2:2" x14ac:dyDescent="0.2">
      <c r="B11651"/>
    </row>
    <row r="11652" spans="2:2" x14ac:dyDescent="0.2">
      <c r="B11652"/>
    </row>
    <row r="11653" spans="2:2" x14ac:dyDescent="0.2">
      <c r="B11653"/>
    </row>
    <row r="11654" spans="2:2" x14ac:dyDescent="0.2">
      <c r="B11654"/>
    </row>
    <row r="11655" spans="2:2" x14ac:dyDescent="0.2">
      <c r="B11655"/>
    </row>
    <row r="11656" spans="2:2" x14ac:dyDescent="0.2">
      <c r="B11656"/>
    </row>
    <row r="11657" spans="2:2" x14ac:dyDescent="0.2">
      <c r="B11657"/>
    </row>
    <row r="11658" spans="2:2" x14ac:dyDescent="0.2">
      <c r="B11658"/>
    </row>
    <row r="11659" spans="2:2" x14ac:dyDescent="0.2">
      <c r="B11659"/>
    </row>
    <row r="11660" spans="2:2" x14ac:dyDescent="0.2">
      <c r="B11660"/>
    </row>
    <row r="11661" spans="2:2" x14ac:dyDescent="0.2">
      <c r="B11661"/>
    </row>
    <row r="11662" spans="2:2" x14ac:dyDescent="0.2">
      <c r="B11662"/>
    </row>
    <row r="11663" spans="2:2" x14ac:dyDescent="0.2">
      <c r="B11663"/>
    </row>
    <row r="11664" spans="2:2" x14ac:dyDescent="0.2">
      <c r="B11664"/>
    </row>
    <row r="11665" spans="2:2" x14ac:dyDescent="0.2">
      <c r="B11665"/>
    </row>
    <row r="11666" spans="2:2" x14ac:dyDescent="0.2">
      <c r="B11666"/>
    </row>
    <row r="11667" spans="2:2" x14ac:dyDescent="0.2">
      <c r="B11667"/>
    </row>
    <row r="11668" spans="2:2" x14ac:dyDescent="0.2">
      <c r="B11668"/>
    </row>
    <row r="11669" spans="2:2" x14ac:dyDescent="0.2">
      <c r="B11669"/>
    </row>
    <row r="11670" spans="2:2" x14ac:dyDescent="0.2">
      <c r="B11670"/>
    </row>
    <row r="11671" spans="2:2" x14ac:dyDescent="0.2">
      <c r="B11671"/>
    </row>
    <row r="11672" spans="2:2" x14ac:dyDescent="0.2">
      <c r="B11672"/>
    </row>
    <row r="11673" spans="2:2" x14ac:dyDescent="0.2">
      <c r="B11673"/>
    </row>
    <row r="11674" spans="2:2" x14ac:dyDescent="0.2">
      <c r="B11674"/>
    </row>
    <row r="11675" spans="2:2" x14ac:dyDescent="0.2">
      <c r="B11675"/>
    </row>
    <row r="11676" spans="2:2" x14ac:dyDescent="0.2">
      <c r="B11676"/>
    </row>
    <row r="11677" spans="2:2" x14ac:dyDescent="0.2">
      <c r="B11677"/>
    </row>
    <row r="11678" spans="2:2" x14ac:dyDescent="0.2">
      <c r="B11678"/>
    </row>
    <row r="11679" spans="2:2" x14ac:dyDescent="0.2">
      <c r="B11679"/>
    </row>
    <row r="11680" spans="2:2" x14ac:dyDescent="0.2">
      <c r="B11680"/>
    </row>
    <row r="11681" spans="2:2" x14ac:dyDescent="0.2">
      <c r="B11681"/>
    </row>
    <row r="11682" spans="2:2" x14ac:dyDescent="0.2">
      <c r="B11682"/>
    </row>
    <row r="11683" spans="2:2" x14ac:dyDescent="0.2">
      <c r="B11683"/>
    </row>
    <row r="11684" spans="2:2" x14ac:dyDescent="0.2">
      <c r="B11684"/>
    </row>
    <row r="11685" spans="2:2" x14ac:dyDescent="0.2">
      <c r="B11685"/>
    </row>
    <row r="11686" spans="2:2" x14ac:dyDescent="0.2">
      <c r="B11686"/>
    </row>
    <row r="11687" spans="2:2" x14ac:dyDescent="0.2">
      <c r="B11687"/>
    </row>
    <row r="11688" spans="2:2" x14ac:dyDescent="0.2">
      <c r="B11688"/>
    </row>
    <row r="11689" spans="2:2" x14ac:dyDescent="0.2">
      <c r="B11689"/>
    </row>
    <row r="11690" spans="2:2" x14ac:dyDescent="0.2">
      <c r="B11690"/>
    </row>
    <row r="11691" spans="2:2" x14ac:dyDescent="0.2">
      <c r="B11691"/>
    </row>
    <row r="11692" spans="2:2" x14ac:dyDescent="0.2">
      <c r="B11692"/>
    </row>
    <row r="11693" spans="2:2" x14ac:dyDescent="0.2">
      <c r="B11693"/>
    </row>
    <row r="11694" spans="2:2" x14ac:dyDescent="0.2">
      <c r="B11694"/>
    </row>
    <row r="11695" spans="2:2" x14ac:dyDescent="0.2">
      <c r="B11695"/>
    </row>
    <row r="11696" spans="2:2" x14ac:dyDescent="0.2">
      <c r="B11696"/>
    </row>
    <row r="11697" spans="2:2" x14ac:dyDescent="0.2">
      <c r="B11697"/>
    </row>
    <row r="11698" spans="2:2" x14ac:dyDescent="0.2">
      <c r="B11698"/>
    </row>
    <row r="11699" spans="2:2" x14ac:dyDescent="0.2">
      <c r="B11699"/>
    </row>
    <row r="11700" spans="2:2" x14ac:dyDescent="0.2">
      <c r="B11700"/>
    </row>
    <row r="11701" spans="2:2" x14ac:dyDescent="0.2">
      <c r="B11701"/>
    </row>
    <row r="11702" spans="2:2" x14ac:dyDescent="0.2">
      <c r="B11702"/>
    </row>
    <row r="11703" spans="2:2" x14ac:dyDescent="0.2">
      <c r="B11703"/>
    </row>
    <row r="11704" spans="2:2" x14ac:dyDescent="0.2">
      <c r="B11704"/>
    </row>
    <row r="11705" spans="2:2" x14ac:dyDescent="0.2">
      <c r="B11705"/>
    </row>
    <row r="11706" spans="2:2" x14ac:dyDescent="0.2">
      <c r="B11706"/>
    </row>
    <row r="11707" spans="2:2" x14ac:dyDescent="0.2">
      <c r="B11707"/>
    </row>
    <row r="11708" spans="2:2" x14ac:dyDescent="0.2">
      <c r="B11708"/>
    </row>
    <row r="11709" spans="2:2" x14ac:dyDescent="0.2">
      <c r="B11709"/>
    </row>
    <row r="11710" spans="2:2" x14ac:dyDescent="0.2">
      <c r="B11710"/>
    </row>
    <row r="11711" spans="2:2" x14ac:dyDescent="0.2">
      <c r="B11711"/>
    </row>
    <row r="11712" spans="2:2" x14ac:dyDescent="0.2">
      <c r="B11712"/>
    </row>
    <row r="11713" spans="2:2" x14ac:dyDescent="0.2">
      <c r="B11713"/>
    </row>
    <row r="11714" spans="2:2" x14ac:dyDescent="0.2">
      <c r="B11714"/>
    </row>
    <row r="11715" spans="2:2" x14ac:dyDescent="0.2">
      <c r="B11715"/>
    </row>
    <row r="11716" spans="2:2" x14ac:dyDescent="0.2">
      <c r="B11716"/>
    </row>
    <row r="11717" spans="2:2" x14ac:dyDescent="0.2">
      <c r="B11717"/>
    </row>
    <row r="11718" spans="2:2" x14ac:dyDescent="0.2">
      <c r="B11718"/>
    </row>
    <row r="11719" spans="2:2" x14ac:dyDescent="0.2">
      <c r="B11719"/>
    </row>
    <row r="11720" spans="2:2" x14ac:dyDescent="0.2">
      <c r="B11720"/>
    </row>
    <row r="11721" spans="2:2" x14ac:dyDescent="0.2">
      <c r="B11721"/>
    </row>
    <row r="11722" spans="2:2" x14ac:dyDescent="0.2">
      <c r="B11722"/>
    </row>
    <row r="11723" spans="2:2" x14ac:dyDescent="0.2">
      <c r="B11723"/>
    </row>
    <row r="11724" spans="2:2" x14ac:dyDescent="0.2">
      <c r="B11724"/>
    </row>
    <row r="11725" spans="2:2" x14ac:dyDescent="0.2">
      <c r="B11725"/>
    </row>
    <row r="11726" spans="2:2" x14ac:dyDescent="0.2">
      <c r="B11726"/>
    </row>
    <row r="11727" spans="2:2" x14ac:dyDescent="0.2">
      <c r="B11727"/>
    </row>
    <row r="11728" spans="2:2" x14ac:dyDescent="0.2">
      <c r="B11728"/>
    </row>
    <row r="11729" spans="2:2" x14ac:dyDescent="0.2">
      <c r="B11729"/>
    </row>
    <row r="11730" spans="2:2" x14ac:dyDescent="0.2">
      <c r="B11730"/>
    </row>
    <row r="11731" spans="2:2" x14ac:dyDescent="0.2">
      <c r="B11731"/>
    </row>
    <row r="11732" spans="2:2" x14ac:dyDescent="0.2">
      <c r="B11732"/>
    </row>
    <row r="11733" spans="2:2" x14ac:dyDescent="0.2">
      <c r="B11733"/>
    </row>
    <row r="11734" spans="2:2" x14ac:dyDescent="0.2">
      <c r="B11734"/>
    </row>
    <row r="11735" spans="2:2" x14ac:dyDescent="0.2">
      <c r="B11735"/>
    </row>
    <row r="11736" spans="2:2" x14ac:dyDescent="0.2">
      <c r="B11736"/>
    </row>
    <row r="11737" spans="2:2" x14ac:dyDescent="0.2">
      <c r="B11737"/>
    </row>
    <row r="11738" spans="2:2" x14ac:dyDescent="0.2">
      <c r="B11738"/>
    </row>
    <row r="11739" spans="2:2" x14ac:dyDescent="0.2">
      <c r="B11739"/>
    </row>
    <row r="11740" spans="2:2" x14ac:dyDescent="0.2">
      <c r="B11740"/>
    </row>
    <row r="11741" spans="2:2" x14ac:dyDescent="0.2">
      <c r="B11741"/>
    </row>
    <row r="11742" spans="2:2" x14ac:dyDescent="0.2">
      <c r="B11742"/>
    </row>
    <row r="11743" spans="2:2" x14ac:dyDescent="0.2">
      <c r="B11743"/>
    </row>
    <row r="11744" spans="2:2" x14ac:dyDescent="0.2">
      <c r="B11744"/>
    </row>
    <row r="11745" spans="2:2" x14ac:dyDescent="0.2">
      <c r="B11745"/>
    </row>
    <row r="11746" spans="2:2" x14ac:dyDescent="0.2">
      <c r="B11746"/>
    </row>
    <row r="11747" spans="2:2" x14ac:dyDescent="0.2">
      <c r="B11747"/>
    </row>
    <row r="11748" spans="2:2" x14ac:dyDescent="0.2">
      <c r="B11748"/>
    </row>
    <row r="11749" spans="2:2" x14ac:dyDescent="0.2">
      <c r="B11749"/>
    </row>
    <row r="11750" spans="2:2" x14ac:dyDescent="0.2">
      <c r="B11750"/>
    </row>
    <row r="11751" spans="2:2" x14ac:dyDescent="0.2">
      <c r="B11751"/>
    </row>
    <row r="11752" spans="2:2" x14ac:dyDescent="0.2">
      <c r="B11752"/>
    </row>
    <row r="11753" spans="2:2" x14ac:dyDescent="0.2">
      <c r="B11753"/>
    </row>
    <row r="11754" spans="2:2" x14ac:dyDescent="0.2">
      <c r="B11754"/>
    </row>
    <row r="11755" spans="2:2" x14ac:dyDescent="0.2">
      <c r="B11755"/>
    </row>
    <row r="11756" spans="2:2" x14ac:dyDescent="0.2">
      <c r="B11756"/>
    </row>
    <row r="11757" spans="2:2" x14ac:dyDescent="0.2">
      <c r="B11757"/>
    </row>
    <row r="11758" spans="2:2" x14ac:dyDescent="0.2">
      <c r="B11758"/>
    </row>
    <row r="11759" spans="2:2" x14ac:dyDescent="0.2">
      <c r="B11759"/>
    </row>
    <row r="11760" spans="2:2" x14ac:dyDescent="0.2">
      <c r="B11760"/>
    </row>
    <row r="11761" spans="2:2" x14ac:dyDescent="0.2">
      <c r="B11761"/>
    </row>
    <row r="11762" spans="2:2" x14ac:dyDescent="0.2">
      <c r="B11762"/>
    </row>
    <row r="11763" spans="2:2" x14ac:dyDescent="0.2">
      <c r="B11763"/>
    </row>
    <row r="11764" spans="2:2" x14ac:dyDescent="0.2">
      <c r="B11764"/>
    </row>
    <row r="11765" spans="2:2" x14ac:dyDescent="0.2">
      <c r="B11765"/>
    </row>
    <row r="11766" spans="2:2" x14ac:dyDescent="0.2">
      <c r="B11766"/>
    </row>
    <row r="11767" spans="2:2" x14ac:dyDescent="0.2">
      <c r="B11767"/>
    </row>
    <row r="11768" spans="2:2" x14ac:dyDescent="0.2">
      <c r="B11768"/>
    </row>
    <row r="11769" spans="2:2" x14ac:dyDescent="0.2">
      <c r="B11769"/>
    </row>
    <row r="11770" spans="2:2" x14ac:dyDescent="0.2">
      <c r="B11770"/>
    </row>
    <row r="11771" spans="2:2" x14ac:dyDescent="0.2">
      <c r="B11771"/>
    </row>
    <row r="11772" spans="2:2" x14ac:dyDescent="0.2">
      <c r="B11772"/>
    </row>
    <row r="11773" spans="2:2" x14ac:dyDescent="0.2">
      <c r="B11773"/>
    </row>
    <row r="11774" spans="2:2" x14ac:dyDescent="0.2">
      <c r="B11774"/>
    </row>
    <row r="11775" spans="2:2" x14ac:dyDescent="0.2">
      <c r="B11775"/>
    </row>
    <row r="11776" spans="2:2" x14ac:dyDescent="0.2">
      <c r="B11776"/>
    </row>
    <row r="11777" spans="2:2" x14ac:dyDescent="0.2">
      <c r="B11777"/>
    </row>
    <row r="11778" spans="2:2" x14ac:dyDescent="0.2">
      <c r="B11778"/>
    </row>
    <row r="11779" spans="2:2" x14ac:dyDescent="0.2">
      <c r="B11779"/>
    </row>
    <row r="11780" spans="2:2" x14ac:dyDescent="0.2">
      <c r="B11780"/>
    </row>
    <row r="11781" spans="2:2" x14ac:dyDescent="0.2">
      <c r="B11781"/>
    </row>
    <row r="11782" spans="2:2" x14ac:dyDescent="0.2">
      <c r="B11782"/>
    </row>
    <row r="11783" spans="2:2" x14ac:dyDescent="0.2">
      <c r="B11783"/>
    </row>
    <row r="11784" spans="2:2" x14ac:dyDescent="0.2">
      <c r="B11784"/>
    </row>
    <row r="11785" spans="2:2" x14ac:dyDescent="0.2">
      <c r="B11785"/>
    </row>
    <row r="11786" spans="2:2" x14ac:dyDescent="0.2">
      <c r="B11786"/>
    </row>
    <row r="11787" spans="2:2" x14ac:dyDescent="0.2">
      <c r="B11787"/>
    </row>
    <row r="11788" spans="2:2" x14ac:dyDescent="0.2">
      <c r="B11788"/>
    </row>
    <row r="11789" spans="2:2" x14ac:dyDescent="0.2">
      <c r="B11789"/>
    </row>
    <row r="11790" spans="2:2" x14ac:dyDescent="0.2">
      <c r="B11790"/>
    </row>
    <row r="11791" spans="2:2" x14ac:dyDescent="0.2">
      <c r="B11791"/>
    </row>
    <row r="11792" spans="2:2" x14ac:dyDescent="0.2">
      <c r="B11792"/>
    </row>
    <row r="11793" spans="2:2" x14ac:dyDescent="0.2">
      <c r="B11793"/>
    </row>
    <row r="11794" spans="2:2" x14ac:dyDescent="0.2">
      <c r="B11794"/>
    </row>
    <row r="11795" spans="2:2" x14ac:dyDescent="0.2">
      <c r="B11795"/>
    </row>
    <row r="11796" spans="2:2" x14ac:dyDescent="0.2">
      <c r="B11796"/>
    </row>
    <row r="11797" spans="2:2" x14ac:dyDescent="0.2">
      <c r="B11797"/>
    </row>
    <row r="11798" spans="2:2" x14ac:dyDescent="0.2">
      <c r="B11798"/>
    </row>
    <row r="11799" spans="2:2" x14ac:dyDescent="0.2">
      <c r="B11799"/>
    </row>
    <row r="11800" spans="2:2" x14ac:dyDescent="0.2">
      <c r="B11800"/>
    </row>
    <row r="11801" spans="2:2" x14ac:dyDescent="0.2">
      <c r="B11801"/>
    </row>
    <row r="11802" spans="2:2" x14ac:dyDescent="0.2">
      <c r="B11802"/>
    </row>
    <row r="11803" spans="2:2" x14ac:dyDescent="0.2">
      <c r="B11803"/>
    </row>
    <row r="11804" spans="2:2" x14ac:dyDescent="0.2">
      <c r="B11804"/>
    </row>
    <row r="11805" spans="2:2" x14ac:dyDescent="0.2">
      <c r="B11805"/>
    </row>
    <row r="11806" spans="2:2" x14ac:dyDescent="0.2">
      <c r="B11806"/>
    </row>
    <row r="11807" spans="2:2" x14ac:dyDescent="0.2">
      <c r="B11807"/>
    </row>
    <row r="11808" spans="2:2" x14ac:dyDescent="0.2">
      <c r="B11808"/>
    </row>
    <row r="11809" spans="2:2" x14ac:dyDescent="0.2">
      <c r="B11809"/>
    </row>
    <row r="11810" spans="2:2" x14ac:dyDescent="0.2">
      <c r="B11810"/>
    </row>
    <row r="11811" spans="2:2" x14ac:dyDescent="0.2">
      <c r="B11811"/>
    </row>
    <row r="11812" spans="2:2" x14ac:dyDescent="0.2">
      <c r="B11812"/>
    </row>
    <row r="11813" spans="2:2" x14ac:dyDescent="0.2">
      <c r="B11813"/>
    </row>
    <row r="11814" spans="2:2" x14ac:dyDescent="0.2">
      <c r="B11814"/>
    </row>
    <row r="11815" spans="2:2" x14ac:dyDescent="0.2">
      <c r="B11815"/>
    </row>
    <row r="11816" spans="2:2" x14ac:dyDescent="0.2">
      <c r="B11816"/>
    </row>
    <row r="11817" spans="2:2" x14ac:dyDescent="0.2">
      <c r="B11817"/>
    </row>
    <row r="11818" spans="2:2" x14ac:dyDescent="0.2">
      <c r="B11818"/>
    </row>
    <row r="11819" spans="2:2" x14ac:dyDescent="0.2">
      <c r="B11819"/>
    </row>
    <row r="11820" spans="2:2" x14ac:dyDescent="0.2">
      <c r="B11820"/>
    </row>
    <row r="11821" spans="2:2" x14ac:dyDescent="0.2">
      <c r="B11821"/>
    </row>
    <row r="11822" spans="2:2" x14ac:dyDescent="0.2">
      <c r="B11822"/>
    </row>
    <row r="11823" spans="2:2" x14ac:dyDescent="0.2">
      <c r="B11823"/>
    </row>
    <row r="11824" spans="2:2" x14ac:dyDescent="0.2">
      <c r="B11824"/>
    </row>
    <row r="11825" spans="2:2" x14ac:dyDescent="0.2">
      <c r="B11825"/>
    </row>
    <row r="11826" spans="2:2" x14ac:dyDescent="0.2">
      <c r="B11826"/>
    </row>
    <row r="11827" spans="2:2" x14ac:dyDescent="0.2">
      <c r="B11827"/>
    </row>
    <row r="11828" spans="2:2" x14ac:dyDescent="0.2">
      <c r="B11828"/>
    </row>
    <row r="11829" spans="2:2" x14ac:dyDescent="0.2">
      <c r="B11829"/>
    </row>
    <row r="11830" spans="2:2" x14ac:dyDescent="0.2">
      <c r="B11830"/>
    </row>
    <row r="11831" spans="2:2" x14ac:dyDescent="0.2">
      <c r="B11831"/>
    </row>
    <row r="11832" spans="2:2" x14ac:dyDescent="0.2">
      <c r="B11832"/>
    </row>
    <row r="11833" spans="2:2" x14ac:dyDescent="0.2">
      <c r="B11833"/>
    </row>
    <row r="11834" spans="2:2" x14ac:dyDescent="0.2">
      <c r="B11834"/>
    </row>
    <row r="11835" spans="2:2" x14ac:dyDescent="0.2">
      <c r="B11835"/>
    </row>
    <row r="11836" spans="2:2" x14ac:dyDescent="0.2">
      <c r="B11836"/>
    </row>
    <row r="11837" spans="2:2" x14ac:dyDescent="0.2">
      <c r="B11837"/>
    </row>
    <row r="11838" spans="2:2" x14ac:dyDescent="0.2">
      <c r="B11838"/>
    </row>
    <row r="11839" spans="2:2" x14ac:dyDescent="0.2">
      <c r="B11839"/>
    </row>
    <row r="11840" spans="2:2" x14ac:dyDescent="0.2">
      <c r="B11840"/>
    </row>
    <row r="11841" spans="2:2" x14ac:dyDescent="0.2">
      <c r="B11841"/>
    </row>
    <row r="11842" spans="2:2" x14ac:dyDescent="0.2">
      <c r="B11842"/>
    </row>
    <row r="11843" spans="2:2" x14ac:dyDescent="0.2">
      <c r="B11843"/>
    </row>
    <row r="11844" spans="2:2" x14ac:dyDescent="0.2">
      <c r="B11844"/>
    </row>
    <row r="11845" spans="2:2" x14ac:dyDescent="0.2">
      <c r="B11845"/>
    </row>
    <row r="11846" spans="2:2" x14ac:dyDescent="0.2">
      <c r="B11846"/>
    </row>
    <row r="11847" spans="2:2" x14ac:dyDescent="0.2">
      <c r="B11847"/>
    </row>
    <row r="11848" spans="2:2" x14ac:dyDescent="0.2">
      <c r="B11848"/>
    </row>
    <row r="11849" spans="2:2" x14ac:dyDescent="0.2">
      <c r="B11849"/>
    </row>
    <row r="11850" spans="2:2" x14ac:dyDescent="0.2">
      <c r="B11850"/>
    </row>
    <row r="11851" spans="2:2" x14ac:dyDescent="0.2">
      <c r="B11851"/>
    </row>
    <row r="11852" spans="2:2" x14ac:dyDescent="0.2">
      <c r="B11852"/>
    </row>
    <row r="11853" spans="2:2" x14ac:dyDescent="0.2">
      <c r="B11853"/>
    </row>
    <row r="11854" spans="2:2" x14ac:dyDescent="0.2">
      <c r="B11854"/>
    </row>
    <row r="11855" spans="2:2" x14ac:dyDescent="0.2">
      <c r="B11855"/>
    </row>
    <row r="11856" spans="2:2" x14ac:dyDescent="0.2">
      <c r="B11856"/>
    </row>
    <row r="11857" spans="2:2" x14ac:dyDescent="0.2">
      <c r="B11857"/>
    </row>
    <row r="11858" spans="2:2" x14ac:dyDescent="0.2">
      <c r="B11858"/>
    </row>
    <row r="11859" spans="2:2" x14ac:dyDescent="0.2">
      <c r="B11859"/>
    </row>
    <row r="11860" spans="2:2" x14ac:dyDescent="0.2">
      <c r="B11860"/>
    </row>
    <row r="11861" spans="2:2" x14ac:dyDescent="0.2">
      <c r="B11861"/>
    </row>
    <row r="11862" spans="2:2" x14ac:dyDescent="0.2">
      <c r="B11862"/>
    </row>
    <row r="11863" spans="2:2" x14ac:dyDescent="0.2">
      <c r="B11863"/>
    </row>
    <row r="11864" spans="2:2" x14ac:dyDescent="0.2">
      <c r="B11864"/>
    </row>
    <row r="11865" spans="2:2" x14ac:dyDescent="0.2">
      <c r="B11865"/>
    </row>
    <row r="11866" spans="2:2" x14ac:dyDescent="0.2">
      <c r="B11866"/>
    </row>
    <row r="11867" spans="2:2" x14ac:dyDescent="0.2">
      <c r="B11867"/>
    </row>
    <row r="11868" spans="2:2" x14ac:dyDescent="0.2">
      <c r="B11868"/>
    </row>
    <row r="11869" spans="2:2" x14ac:dyDescent="0.2">
      <c r="B11869"/>
    </row>
    <row r="11870" spans="2:2" x14ac:dyDescent="0.2">
      <c r="B11870"/>
    </row>
    <row r="11871" spans="2:2" x14ac:dyDescent="0.2">
      <c r="B11871"/>
    </row>
    <row r="11872" spans="2:2" x14ac:dyDescent="0.2">
      <c r="B11872"/>
    </row>
    <row r="11873" spans="2:2" x14ac:dyDescent="0.2">
      <c r="B11873"/>
    </row>
    <row r="11874" spans="2:2" x14ac:dyDescent="0.2">
      <c r="B11874"/>
    </row>
    <row r="11875" spans="2:2" x14ac:dyDescent="0.2">
      <c r="B11875"/>
    </row>
    <row r="11876" spans="2:2" x14ac:dyDescent="0.2">
      <c r="B11876"/>
    </row>
    <row r="11877" spans="2:2" x14ac:dyDescent="0.2">
      <c r="B11877"/>
    </row>
    <row r="11878" spans="2:2" x14ac:dyDescent="0.2">
      <c r="B11878"/>
    </row>
    <row r="11879" spans="2:2" x14ac:dyDescent="0.2">
      <c r="B11879"/>
    </row>
    <row r="11880" spans="2:2" x14ac:dyDescent="0.2">
      <c r="B11880"/>
    </row>
    <row r="11881" spans="2:2" x14ac:dyDescent="0.2">
      <c r="B11881"/>
    </row>
    <row r="11882" spans="2:2" x14ac:dyDescent="0.2">
      <c r="B11882"/>
    </row>
    <row r="11883" spans="2:2" x14ac:dyDescent="0.2">
      <c r="B11883"/>
    </row>
    <row r="11884" spans="2:2" x14ac:dyDescent="0.2">
      <c r="B11884"/>
    </row>
    <row r="11885" spans="2:2" x14ac:dyDescent="0.2">
      <c r="B11885"/>
    </row>
    <row r="11886" spans="2:2" x14ac:dyDescent="0.2">
      <c r="B11886"/>
    </row>
    <row r="11887" spans="2:2" x14ac:dyDescent="0.2">
      <c r="B11887"/>
    </row>
    <row r="11888" spans="2:2" x14ac:dyDescent="0.2">
      <c r="B11888"/>
    </row>
    <row r="11889" spans="2:2" x14ac:dyDescent="0.2">
      <c r="B11889"/>
    </row>
    <row r="11890" spans="2:2" x14ac:dyDescent="0.2">
      <c r="B11890"/>
    </row>
    <row r="11891" spans="2:2" x14ac:dyDescent="0.2">
      <c r="B11891"/>
    </row>
    <row r="11892" spans="2:2" x14ac:dyDescent="0.2">
      <c r="B11892"/>
    </row>
    <row r="11893" spans="2:2" x14ac:dyDescent="0.2">
      <c r="B11893"/>
    </row>
    <row r="11894" spans="2:2" x14ac:dyDescent="0.2">
      <c r="B11894"/>
    </row>
    <row r="11895" spans="2:2" x14ac:dyDescent="0.2">
      <c r="B11895"/>
    </row>
    <row r="11896" spans="2:2" x14ac:dyDescent="0.2">
      <c r="B11896"/>
    </row>
    <row r="11897" spans="2:2" x14ac:dyDescent="0.2">
      <c r="B11897"/>
    </row>
    <row r="11898" spans="2:2" x14ac:dyDescent="0.2">
      <c r="B11898"/>
    </row>
    <row r="11899" spans="2:2" x14ac:dyDescent="0.2">
      <c r="B11899"/>
    </row>
    <row r="11900" spans="2:2" x14ac:dyDescent="0.2">
      <c r="B11900"/>
    </row>
    <row r="11901" spans="2:2" x14ac:dyDescent="0.2">
      <c r="B11901"/>
    </row>
    <row r="11902" spans="2:2" x14ac:dyDescent="0.2">
      <c r="B11902"/>
    </row>
    <row r="11903" spans="2:2" x14ac:dyDescent="0.2">
      <c r="B11903"/>
    </row>
    <row r="11904" spans="2:2" x14ac:dyDescent="0.2">
      <c r="B11904"/>
    </row>
    <row r="11905" spans="2:2" x14ac:dyDescent="0.2">
      <c r="B11905"/>
    </row>
    <row r="11906" spans="2:2" x14ac:dyDescent="0.2">
      <c r="B11906"/>
    </row>
    <row r="11907" spans="2:2" x14ac:dyDescent="0.2">
      <c r="B11907"/>
    </row>
    <row r="11908" spans="2:2" x14ac:dyDescent="0.2">
      <c r="B11908"/>
    </row>
    <row r="11909" spans="2:2" x14ac:dyDescent="0.2">
      <c r="B11909"/>
    </row>
    <row r="11910" spans="2:2" x14ac:dyDescent="0.2">
      <c r="B11910"/>
    </row>
    <row r="11911" spans="2:2" x14ac:dyDescent="0.2">
      <c r="B11911"/>
    </row>
    <row r="11912" spans="2:2" x14ac:dyDescent="0.2">
      <c r="B11912"/>
    </row>
    <row r="11913" spans="2:2" x14ac:dyDescent="0.2">
      <c r="B11913"/>
    </row>
    <row r="11914" spans="2:2" x14ac:dyDescent="0.2">
      <c r="B11914"/>
    </row>
    <row r="11915" spans="2:2" x14ac:dyDescent="0.2">
      <c r="B11915"/>
    </row>
    <row r="11916" spans="2:2" x14ac:dyDescent="0.2">
      <c r="B11916"/>
    </row>
    <row r="11917" spans="2:2" x14ac:dyDescent="0.2">
      <c r="B11917"/>
    </row>
    <row r="11918" spans="2:2" x14ac:dyDescent="0.2">
      <c r="B11918"/>
    </row>
    <row r="11919" spans="2:2" x14ac:dyDescent="0.2">
      <c r="B11919"/>
    </row>
    <row r="11920" spans="2:2" x14ac:dyDescent="0.2">
      <c r="B11920"/>
    </row>
    <row r="11921" spans="2:2" x14ac:dyDescent="0.2">
      <c r="B11921"/>
    </row>
    <row r="11922" spans="2:2" x14ac:dyDescent="0.2">
      <c r="B11922"/>
    </row>
    <row r="11923" spans="2:2" x14ac:dyDescent="0.2">
      <c r="B11923"/>
    </row>
    <row r="11924" spans="2:2" x14ac:dyDescent="0.2">
      <c r="B11924"/>
    </row>
    <row r="11925" spans="2:2" x14ac:dyDescent="0.2">
      <c r="B11925"/>
    </row>
    <row r="11926" spans="2:2" x14ac:dyDescent="0.2">
      <c r="B11926"/>
    </row>
    <row r="11927" spans="2:2" x14ac:dyDescent="0.2">
      <c r="B11927"/>
    </row>
    <row r="11928" spans="2:2" x14ac:dyDescent="0.2">
      <c r="B11928"/>
    </row>
    <row r="11929" spans="2:2" x14ac:dyDescent="0.2">
      <c r="B11929"/>
    </row>
    <row r="11930" spans="2:2" x14ac:dyDescent="0.2">
      <c r="B11930"/>
    </row>
    <row r="11931" spans="2:2" x14ac:dyDescent="0.2">
      <c r="B11931"/>
    </row>
    <row r="11932" spans="2:2" x14ac:dyDescent="0.2">
      <c r="B11932"/>
    </row>
    <row r="11933" spans="2:2" x14ac:dyDescent="0.2">
      <c r="B11933"/>
    </row>
    <row r="11934" spans="2:2" x14ac:dyDescent="0.2">
      <c r="B11934"/>
    </row>
    <row r="11935" spans="2:2" x14ac:dyDescent="0.2">
      <c r="B11935"/>
    </row>
    <row r="11936" spans="2:2" x14ac:dyDescent="0.2">
      <c r="B11936"/>
    </row>
    <row r="11937" spans="2:2" x14ac:dyDescent="0.2">
      <c r="B11937"/>
    </row>
    <row r="11938" spans="2:2" x14ac:dyDescent="0.2">
      <c r="B11938"/>
    </row>
    <row r="11939" spans="2:2" x14ac:dyDescent="0.2">
      <c r="B11939"/>
    </row>
    <row r="11940" spans="2:2" x14ac:dyDescent="0.2">
      <c r="B11940"/>
    </row>
    <row r="11941" spans="2:2" x14ac:dyDescent="0.2">
      <c r="B11941"/>
    </row>
    <row r="11942" spans="2:2" x14ac:dyDescent="0.2">
      <c r="B11942"/>
    </row>
    <row r="11943" spans="2:2" x14ac:dyDescent="0.2">
      <c r="B11943"/>
    </row>
    <row r="11944" spans="2:2" x14ac:dyDescent="0.2">
      <c r="B11944"/>
    </row>
    <row r="11945" spans="2:2" x14ac:dyDescent="0.2">
      <c r="B11945"/>
    </row>
    <row r="11946" spans="2:2" x14ac:dyDescent="0.2">
      <c r="B11946"/>
    </row>
    <row r="11947" spans="2:2" x14ac:dyDescent="0.2">
      <c r="B11947"/>
    </row>
    <row r="11948" spans="2:2" x14ac:dyDescent="0.2">
      <c r="B11948"/>
    </row>
    <row r="11949" spans="2:2" x14ac:dyDescent="0.2">
      <c r="B11949"/>
    </row>
    <row r="11950" spans="2:2" x14ac:dyDescent="0.2">
      <c r="B11950"/>
    </row>
    <row r="11951" spans="2:2" x14ac:dyDescent="0.2">
      <c r="B11951"/>
    </row>
    <row r="11952" spans="2:2" x14ac:dyDescent="0.2">
      <c r="B11952"/>
    </row>
    <row r="11953" spans="2:2" x14ac:dyDescent="0.2">
      <c r="B11953"/>
    </row>
    <row r="11954" spans="2:2" x14ac:dyDescent="0.2">
      <c r="B11954"/>
    </row>
    <row r="11955" spans="2:2" x14ac:dyDescent="0.2">
      <c r="B11955"/>
    </row>
    <row r="11956" spans="2:2" x14ac:dyDescent="0.2">
      <c r="B11956"/>
    </row>
    <row r="11957" spans="2:2" x14ac:dyDescent="0.2">
      <c r="B11957"/>
    </row>
    <row r="11958" spans="2:2" x14ac:dyDescent="0.2">
      <c r="B11958"/>
    </row>
    <row r="11959" spans="2:2" x14ac:dyDescent="0.2">
      <c r="B11959"/>
    </row>
    <row r="11960" spans="2:2" x14ac:dyDescent="0.2">
      <c r="B11960"/>
    </row>
    <row r="11961" spans="2:2" x14ac:dyDescent="0.2">
      <c r="B11961"/>
    </row>
    <row r="11962" spans="2:2" x14ac:dyDescent="0.2">
      <c r="B11962"/>
    </row>
    <row r="11963" spans="2:2" x14ac:dyDescent="0.2">
      <c r="B11963"/>
    </row>
    <row r="11964" spans="2:2" x14ac:dyDescent="0.2">
      <c r="B11964"/>
    </row>
    <row r="11965" spans="2:2" x14ac:dyDescent="0.2">
      <c r="B11965"/>
    </row>
    <row r="11966" spans="2:2" x14ac:dyDescent="0.2">
      <c r="B11966"/>
    </row>
    <row r="11967" spans="2:2" x14ac:dyDescent="0.2">
      <c r="B11967"/>
    </row>
    <row r="11968" spans="2:2" x14ac:dyDescent="0.2">
      <c r="B11968"/>
    </row>
    <row r="11969" spans="2:2" x14ac:dyDescent="0.2">
      <c r="B11969"/>
    </row>
    <row r="11970" spans="2:2" x14ac:dyDescent="0.2">
      <c r="B11970"/>
    </row>
    <row r="11971" spans="2:2" x14ac:dyDescent="0.2">
      <c r="B11971"/>
    </row>
    <row r="11972" spans="2:2" x14ac:dyDescent="0.2">
      <c r="B11972"/>
    </row>
    <row r="11973" spans="2:2" x14ac:dyDescent="0.2">
      <c r="B11973"/>
    </row>
    <row r="11974" spans="2:2" x14ac:dyDescent="0.2">
      <c r="B11974"/>
    </row>
    <row r="11975" spans="2:2" x14ac:dyDescent="0.2">
      <c r="B11975"/>
    </row>
    <row r="11976" spans="2:2" x14ac:dyDescent="0.2">
      <c r="B11976"/>
    </row>
    <row r="11977" spans="2:2" x14ac:dyDescent="0.2">
      <c r="B11977"/>
    </row>
    <row r="11978" spans="2:2" x14ac:dyDescent="0.2">
      <c r="B11978"/>
    </row>
    <row r="11979" spans="2:2" x14ac:dyDescent="0.2">
      <c r="B11979"/>
    </row>
    <row r="11980" spans="2:2" x14ac:dyDescent="0.2">
      <c r="B11980"/>
    </row>
    <row r="11981" spans="2:2" x14ac:dyDescent="0.2">
      <c r="B11981"/>
    </row>
    <row r="11982" spans="2:2" x14ac:dyDescent="0.2">
      <c r="B11982"/>
    </row>
    <row r="11983" spans="2:2" x14ac:dyDescent="0.2">
      <c r="B11983"/>
    </row>
    <row r="11984" spans="2:2" x14ac:dyDescent="0.2">
      <c r="B11984"/>
    </row>
    <row r="11985" spans="2:2" x14ac:dyDescent="0.2">
      <c r="B11985"/>
    </row>
    <row r="11986" spans="2:2" x14ac:dyDescent="0.2">
      <c r="B11986"/>
    </row>
    <row r="11987" spans="2:2" x14ac:dyDescent="0.2">
      <c r="B11987"/>
    </row>
    <row r="11988" spans="2:2" x14ac:dyDescent="0.2">
      <c r="B11988"/>
    </row>
    <row r="11989" spans="2:2" x14ac:dyDescent="0.2">
      <c r="B11989"/>
    </row>
    <row r="11990" spans="2:2" x14ac:dyDescent="0.2">
      <c r="B11990"/>
    </row>
    <row r="11991" spans="2:2" x14ac:dyDescent="0.2">
      <c r="B11991"/>
    </row>
    <row r="11992" spans="2:2" x14ac:dyDescent="0.2">
      <c r="B11992"/>
    </row>
    <row r="11993" spans="2:2" x14ac:dyDescent="0.2">
      <c r="B11993"/>
    </row>
    <row r="11994" spans="2:2" x14ac:dyDescent="0.2">
      <c r="B11994"/>
    </row>
    <row r="11995" spans="2:2" x14ac:dyDescent="0.2">
      <c r="B11995"/>
    </row>
    <row r="11996" spans="2:2" x14ac:dyDescent="0.2">
      <c r="B11996"/>
    </row>
    <row r="11997" spans="2:2" x14ac:dyDescent="0.2">
      <c r="B11997"/>
    </row>
    <row r="11998" spans="2:2" x14ac:dyDescent="0.2">
      <c r="B11998"/>
    </row>
    <row r="11999" spans="2:2" x14ac:dyDescent="0.2">
      <c r="B11999"/>
    </row>
    <row r="12000" spans="2:2" x14ac:dyDescent="0.2">
      <c r="B12000"/>
    </row>
    <row r="12001" spans="2:2" x14ac:dyDescent="0.2">
      <c r="B12001"/>
    </row>
    <row r="12002" spans="2:2" x14ac:dyDescent="0.2">
      <c r="B12002"/>
    </row>
    <row r="12003" spans="2:2" x14ac:dyDescent="0.2">
      <c r="B12003"/>
    </row>
    <row r="12004" spans="2:2" x14ac:dyDescent="0.2">
      <c r="B12004"/>
    </row>
    <row r="12005" spans="2:2" x14ac:dyDescent="0.2">
      <c r="B12005"/>
    </row>
    <row r="12006" spans="2:2" x14ac:dyDescent="0.2">
      <c r="B12006"/>
    </row>
    <row r="12007" spans="2:2" x14ac:dyDescent="0.2">
      <c r="B12007"/>
    </row>
    <row r="12008" spans="2:2" x14ac:dyDescent="0.2">
      <c r="B12008"/>
    </row>
    <row r="12009" spans="2:2" x14ac:dyDescent="0.2">
      <c r="B12009"/>
    </row>
    <row r="12010" spans="2:2" x14ac:dyDescent="0.2">
      <c r="B12010"/>
    </row>
    <row r="12011" spans="2:2" x14ac:dyDescent="0.2">
      <c r="B12011"/>
    </row>
    <row r="12012" spans="2:2" x14ac:dyDescent="0.2">
      <c r="B12012"/>
    </row>
    <row r="12013" spans="2:2" x14ac:dyDescent="0.2">
      <c r="B12013"/>
    </row>
    <row r="12014" spans="2:2" x14ac:dyDescent="0.2">
      <c r="B12014"/>
    </row>
    <row r="12015" spans="2:2" x14ac:dyDescent="0.2">
      <c r="B12015"/>
    </row>
    <row r="12016" spans="2:2" x14ac:dyDescent="0.2">
      <c r="B12016"/>
    </row>
    <row r="12017" spans="2:2" x14ac:dyDescent="0.2">
      <c r="B12017"/>
    </row>
    <row r="12018" spans="2:2" x14ac:dyDescent="0.2">
      <c r="B12018"/>
    </row>
    <row r="12019" spans="2:2" x14ac:dyDescent="0.2">
      <c r="B12019"/>
    </row>
    <row r="12020" spans="2:2" x14ac:dyDescent="0.2">
      <c r="B12020"/>
    </row>
    <row r="12021" spans="2:2" x14ac:dyDescent="0.2">
      <c r="B12021"/>
    </row>
    <row r="12022" spans="2:2" x14ac:dyDescent="0.2">
      <c r="B12022"/>
    </row>
    <row r="12023" spans="2:2" x14ac:dyDescent="0.2">
      <c r="B12023"/>
    </row>
    <row r="12024" spans="2:2" x14ac:dyDescent="0.2">
      <c r="B12024"/>
    </row>
    <row r="12025" spans="2:2" x14ac:dyDescent="0.2">
      <c r="B12025"/>
    </row>
    <row r="12026" spans="2:2" x14ac:dyDescent="0.2">
      <c r="B12026"/>
    </row>
    <row r="12027" spans="2:2" x14ac:dyDescent="0.2">
      <c r="B12027"/>
    </row>
    <row r="12028" spans="2:2" x14ac:dyDescent="0.2">
      <c r="B12028"/>
    </row>
    <row r="12029" spans="2:2" x14ac:dyDescent="0.2">
      <c r="B12029"/>
    </row>
    <row r="12030" spans="2:2" x14ac:dyDescent="0.2">
      <c r="B12030"/>
    </row>
    <row r="12031" spans="2:2" x14ac:dyDescent="0.2">
      <c r="B12031"/>
    </row>
    <row r="12032" spans="2:2" x14ac:dyDescent="0.2">
      <c r="B12032"/>
    </row>
    <row r="12033" spans="2:2" x14ac:dyDescent="0.2">
      <c r="B12033"/>
    </row>
    <row r="12034" spans="2:2" x14ac:dyDescent="0.2">
      <c r="B12034"/>
    </row>
    <row r="12035" spans="2:2" x14ac:dyDescent="0.2">
      <c r="B12035"/>
    </row>
    <row r="12036" spans="2:2" x14ac:dyDescent="0.2">
      <c r="B12036"/>
    </row>
    <row r="12037" spans="2:2" x14ac:dyDescent="0.2">
      <c r="B12037"/>
    </row>
    <row r="12038" spans="2:2" x14ac:dyDescent="0.2">
      <c r="B12038"/>
    </row>
    <row r="12039" spans="2:2" x14ac:dyDescent="0.2">
      <c r="B12039"/>
    </row>
    <row r="12040" spans="2:2" x14ac:dyDescent="0.2">
      <c r="B12040"/>
    </row>
    <row r="12041" spans="2:2" x14ac:dyDescent="0.2">
      <c r="B12041"/>
    </row>
    <row r="12042" spans="2:2" x14ac:dyDescent="0.2">
      <c r="B12042"/>
    </row>
    <row r="12043" spans="2:2" x14ac:dyDescent="0.2">
      <c r="B12043"/>
    </row>
    <row r="12044" spans="2:2" x14ac:dyDescent="0.2">
      <c r="B12044"/>
    </row>
    <row r="12045" spans="2:2" x14ac:dyDescent="0.2">
      <c r="B12045"/>
    </row>
    <row r="12046" spans="2:2" x14ac:dyDescent="0.2">
      <c r="B12046"/>
    </row>
    <row r="12047" spans="2:2" x14ac:dyDescent="0.2">
      <c r="B12047"/>
    </row>
    <row r="12048" spans="2:2" x14ac:dyDescent="0.2">
      <c r="B12048"/>
    </row>
    <row r="12049" spans="2:2" x14ac:dyDescent="0.2">
      <c r="B12049"/>
    </row>
    <row r="12050" spans="2:2" x14ac:dyDescent="0.2">
      <c r="B12050"/>
    </row>
    <row r="12051" spans="2:2" x14ac:dyDescent="0.2">
      <c r="B12051"/>
    </row>
    <row r="12052" spans="2:2" x14ac:dyDescent="0.2">
      <c r="B12052"/>
    </row>
    <row r="12053" spans="2:2" x14ac:dyDescent="0.2">
      <c r="B12053"/>
    </row>
    <row r="12054" spans="2:2" x14ac:dyDescent="0.2">
      <c r="B12054"/>
    </row>
    <row r="12055" spans="2:2" x14ac:dyDescent="0.2">
      <c r="B12055"/>
    </row>
    <row r="12056" spans="2:2" x14ac:dyDescent="0.2">
      <c r="B12056"/>
    </row>
    <row r="12057" spans="2:2" x14ac:dyDescent="0.2">
      <c r="B12057"/>
    </row>
    <row r="12058" spans="2:2" x14ac:dyDescent="0.2">
      <c r="B12058"/>
    </row>
    <row r="12059" spans="2:2" x14ac:dyDescent="0.2">
      <c r="B12059"/>
    </row>
    <row r="12060" spans="2:2" x14ac:dyDescent="0.2">
      <c r="B12060"/>
    </row>
    <row r="12061" spans="2:2" x14ac:dyDescent="0.2">
      <c r="B12061"/>
    </row>
    <row r="12062" spans="2:2" x14ac:dyDescent="0.2">
      <c r="B12062"/>
    </row>
    <row r="12063" spans="2:2" x14ac:dyDescent="0.2">
      <c r="B12063"/>
    </row>
    <row r="12064" spans="2:2" x14ac:dyDescent="0.2">
      <c r="B12064"/>
    </row>
    <row r="12065" spans="2:2" x14ac:dyDescent="0.2">
      <c r="B12065"/>
    </row>
    <row r="12066" spans="2:2" x14ac:dyDescent="0.2">
      <c r="B12066"/>
    </row>
    <row r="12067" spans="2:2" x14ac:dyDescent="0.2">
      <c r="B12067"/>
    </row>
    <row r="12068" spans="2:2" x14ac:dyDescent="0.2">
      <c r="B12068"/>
    </row>
    <row r="12069" spans="2:2" x14ac:dyDescent="0.2">
      <c r="B12069"/>
    </row>
    <row r="12070" spans="2:2" x14ac:dyDescent="0.2">
      <c r="B12070"/>
    </row>
    <row r="12071" spans="2:2" x14ac:dyDescent="0.2">
      <c r="B12071"/>
    </row>
    <row r="12072" spans="2:2" x14ac:dyDescent="0.2">
      <c r="B12072"/>
    </row>
    <row r="12073" spans="2:2" x14ac:dyDescent="0.2">
      <c r="B12073"/>
    </row>
    <row r="12074" spans="2:2" x14ac:dyDescent="0.2">
      <c r="B12074"/>
    </row>
    <row r="12075" spans="2:2" x14ac:dyDescent="0.2">
      <c r="B12075"/>
    </row>
    <row r="12076" spans="2:2" x14ac:dyDescent="0.2">
      <c r="B12076"/>
    </row>
    <row r="12077" spans="2:2" x14ac:dyDescent="0.2">
      <c r="B12077"/>
    </row>
    <row r="12078" spans="2:2" x14ac:dyDescent="0.2">
      <c r="B12078"/>
    </row>
    <row r="12079" spans="2:2" x14ac:dyDescent="0.2">
      <c r="B12079"/>
    </row>
    <row r="12080" spans="2:2" x14ac:dyDescent="0.2">
      <c r="B12080"/>
    </row>
    <row r="12081" spans="2:2" x14ac:dyDescent="0.2">
      <c r="B12081"/>
    </row>
    <row r="12082" spans="2:2" x14ac:dyDescent="0.2">
      <c r="B12082"/>
    </row>
    <row r="12083" spans="2:2" x14ac:dyDescent="0.2">
      <c r="B12083"/>
    </row>
    <row r="12084" spans="2:2" x14ac:dyDescent="0.2">
      <c r="B12084"/>
    </row>
    <row r="12085" spans="2:2" x14ac:dyDescent="0.2">
      <c r="B12085"/>
    </row>
    <row r="12086" spans="2:2" x14ac:dyDescent="0.2">
      <c r="B12086"/>
    </row>
    <row r="12087" spans="2:2" x14ac:dyDescent="0.2">
      <c r="B12087"/>
    </row>
    <row r="12088" spans="2:2" x14ac:dyDescent="0.2">
      <c r="B12088"/>
    </row>
    <row r="12089" spans="2:2" x14ac:dyDescent="0.2">
      <c r="B12089"/>
    </row>
    <row r="12090" spans="2:2" x14ac:dyDescent="0.2">
      <c r="B12090"/>
    </row>
    <row r="12091" spans="2:2" x14ac:dyDescent="0.2">
      <c r="B12091"/>
    </row>
    <row r="12092" spans="2:2" x14ac:dyDescent="0.2">
      <c r="B12092"/>
    </row>
    <row r="12093" spans="2:2" x14ac:dyDescent="0.2">
      <c r="B12093"/>
    </row>
    <row r="12094" spans="2:2" x14ac:dyDescent="0.2">
      <c r="B12094"/>
    </row>
    <row r="12095" spans="2:2" x14ac:dyDescent="0.2">
      <c r="B12095"/>
    </row>
    <row r="12096" spans="2:2" x14ac:dyDescent="0.2">
      <c r="B12096"/>
    </row>
    <row r="12097" spans="2:2" x14ac:dyDescent="0.2">
      <c r="B12097"/>
    </row>
    <row r="12098" spans="2:2" x14ac:dyDescent="0.2">
      <c r="B12098"/>
    </row>
    <row r="12099" spans="2:2" x14ac:dyDescent="0.2">
      <c r="B12099"/>
    </row>
    <row r="12100" spans="2:2" x14ac:dyDescent="0.2">
      <c r="B12100"/>
    </row>
    <row r="12101" spans="2:2" x14ac:dyDescent="0.2">
      <c r="B12101"/>
    </row>
    <row r="12102" spans="2:2" x14ac:dyDescent="0.2">
      <c r="B12102"/>
    </row>
    <row r="12103" spans="2:2" x14ac:dyDescent="0.2">
      <c r="B12103"/>
    </row>
    <row r="12104" spans="2:2" x14ac:dyDescent="0.2">
      <c r="B12104"/>
    </row>
    <row r="12105" spans="2:2" x14ac:dyDescent="0.2">
      <c r="B12105"/>
    </row>
    <row r="12106" spans="2:2" x14ac:dyDescent="0.2">
      <c r="B12106"/>
    </row>
    <row r="12107" spans="2:2" x14ac:dyDescent="0.2">
      <c r="B12107"/>
    </row>
    <row r="12108" spans="2:2" x14ac:dyDescent="0.2">
      <c r="B12108"/>
    </row>
    <row r="12109" spans="2:2" x14ac:dyDescent="0.2">
      <c r="B12109"/>
    </row>
    <row r="12110" spans="2:2" x14ac:dyDescent="0.2">
      <c r="B12110"/>
    </row>
    <row r="12111" spans="2:2" x14ac:dyDescent="0.2">
      <c r="B12111"/>
    </row>
    <row r="12112" spans="2:2" x14ac:dyDescent="0.2">
      <c r="B12112"/>
    </row>
    <row r="12113" spans="2:2" x14ac:dyDescent="0.2">
      <c r="B12113"/>
    </row>
    <row r="12114" spans="2:2" x14ac:dyDescent="0.2">
      <c r="B12114"/>
    </row>
    <row r="12115" spans="2:2" x14ac:dyDescent="0.2">
      <c r="B12115"/>
    </row>
    <row r="12116" spans="2:2" x14ac:dyDescent="0.2">
      <c r="B12116"/>
    </row>
    <row r="12117" spans="2:2" x14ac:dyDescent="0.2">
      <c r="B12117"/>
    </row>
    <row r="12118" spans="2:2" x14ac:dyDescent="0.2">
      <c r="B12118"/>
    </row>
    <row r="12119" spans="2:2" x14ac:dyDescent="0.2">
      <c r="B12119"/>
    </row>
    <row r="12120" spans="2:2" x14ac:dyDescent="0.2">
      <c r="B12120"/>
    </row>
    <row r="12121" spans="2:2" x14ac:dyDescent="0.2">
      <c r="B12121"/>
    </row>
    <row r="12122" spans="2:2" x14ac:dyDescent="0.2">
      <c r="B12122"/>
    </row>
    <row r="12123" spans="2:2" x14ac:dyDescent="0.2">
      <c r="B12123"/>
    </row>
    <row r="12124" spans="2:2" x14ac:dyDescent="0.2">
      <c r="B12124"/>
    </row>
    <row r="12125" spans="2:2" x14ac:dyDescent="0.2">
      <c r="B12125"/>
    </row>
    <row r="12126" spans="2:2" x14ac:dyDescent="0.2">
      <c r="B12126"/>
    </row>
    <row r="12127" spans="2:2" x14ac:dyDescent="0.2">
      <c r="B12127"/>
    </row>
    <row r="12128" spans="2:2" x14ac:dyDescent="0.2">
      <c r="B12128"/>
    </row>
    <row r="12129" spans="2:2" x14ac:dyDescent="0.2">
      <c r="B12129"/>
    </row>
    <row r="12130" spans="2:2" x14ac:dyDescent="0.2">
      <c r="B12130"/>
    </row>
    <row r="12131" spans="2:2" x14ac:dyDescent="0.2">
      <c r="B12131"/>
    </row>
    <row r="12132" spans="2:2" x14ac:dyDescent="0.2">
      <c r="B12132"/>
    </row>
    <row r="12133" spans="2:2" x14ac:dyDescent="0.2">
      <c r="B12133"/>
    </row>
    <row r="12134" spans="2:2" x14ac:dyDescent="0.2">
      <c r="B12134"/>
    </row>
    <row r="12135" spans="2:2" x14ac:dyDescent="0.2">
      <c r="B12135"/>
    </row>
    <row r="12136" spans="2:2" x14ac:dyDescent="0.2">
      <c r="B12136"/>
    </row>
    <row r="12137" spans="2:2" x14ac:dyDescent="0.2">
      <c r="B12137"/>
    </row>
    <row r="12138" spans="2:2" x14ac:dyDescent="0.2">
      <c r="B12138"/>
    </row>
    <row r="12139" spans="2:2" x14ac:dyDescent="0.2">
      <c r="B12139"/>
    </row>
    <row r="12140" spans="2:2" x14ac:dyDescent="0.2">
      <c r="B12140"/>
    </row>
    <row r="12141" spans="2:2" x14ac:dyDescent="0.2">
      <c r="B12141"/>
    </row>
    <row r="12142" spans="2:2" x14ac:dyDescent="0.2">
      <c r="B12142"/>
    </row>
    <row r="12143" spans="2:2" x14ac:dyDescent="0.2">
      <c r="B12143"/>
    </row>
    <row r="12144" spans="2:2" x14ac:dyDescent="0.2">
      <c r="B12144"/>
    </row>
    <row r="12145" spans="2:2" x14ac:dyDescent="0.2">
      <c r="B12145"/>
    </row>
    <row r="12146" spans="2:2" x14ac:dyDescent="0.2">
      <c r="B12146"/>
    </row>
    <row r="12147" spans="2:2" x14ac:dyDescent="0.2">
      <c r="B12147"/>
    </row>
    <row r="12148" spans="2:2" x14ac:dyDescent="0.2">
      <c r="B12148"/>
    </row>
    <row r="12149" spans="2:2" x14ac:dyDescent="0.2">
      <c r="B12149"/>
    </row>
    <row r="12150" spans="2:2" x14ac:dyDescent="0.2">
      <c r="B12150"/>
    </row>
    <row r="12151" spans="2:2" x14ac:dyDescent="0.2">
      <c r="B12151"/>
    </row>
    <row r="12152" spans="2:2" x14ac:dyDescent="0.2">
      <c r="B12152"/>
    </row>
    <row r="12153" spans="2:2" x14ac:dyDescent="0.2">
      <c r="B12153"/>
    </row>
    <row r="12154" spans="2:2" x14ac:dyDescent="0.2">
      <c r="B12154"/>
    </row>
    <row r="12155" spans="2:2" x14ac:dyDescent="0.2">
      <c r="B12155"/>
    </row>
    <row r="12156" spans="2:2" x14ac:dyDescent="0.2">
      <c r="B12156"/>
    </row>
    <row r="12157" spans="2:2" x14ac:dyDescent="0.2">
      <c r="B12157"/>
    </row>
    <row r="12158" spans="2:2" x14ac:dyDescent="0.2">
      <c r="B12158"/>
    </row>
    <row r="12159" spans="2:2" x14ac:dyDescent="0.2">
      <c r="B12159"/>
    </row>
    <row r="12160" spans="2:2" x14ac:dyDescent="0.2">
      <c r="B12160"/>
    </row>
    <row r="12161" spans="2:2" x14ac:dyDescent="0.2">
      <c r="B12161"/>
    </row>
    <row r="12162" spans="2:2" x14ac:dyDescent="0.2">
      <c r="B12162"/>
    </row>
    <row r="12163" spans="2:2" x14ac:dyDescent="0.2">
      <c r="B12163"/>
    </row>
    <row r="12164" spans="2:2" x14ac:dyDescent="0.2">
      <c r="B12164"/>
    </row>
    <row r="12165" spans="2:2" x14ac:dyDescent="0.2">
      <c r="B12165"/>
    </row>
    <row r="12166" spans="2:2" x14ac:dyDescent="0.2">
      <c r="B12166"/>
    </row>
    <row r="12167" spans="2:2" x14ac:dyDescent="0.2">
      <c r="B12167"/>
    </row>
    <row r="12168" spans="2:2" x14ac:dyDescent="0.2">
      <c r="B12168"/>
    </row>
    <row r="12169" spans="2:2" x14ac:dyDescent="0.2">
      <c r="B12169"/>
    </row>
    <row r="12170" spans="2:2" x14ac:dyDescent="0.2">
      <c r="B12170"/>
    </row>
    <row r="12171" spans="2:2" x14ac:dyDescent="0.2">
      <c r="B12171"/>
    </row>
    <row r="12172" spans="2:2" x14ac:dyDescent="0.2">
      <c r="B12172"/>
    </row>
    <row r="12173" spans="2:2" x14ac:dyDescent="0.2">
      <c r="B12173"/>
    </row>
    <row r="12174" spans="2:2" x14ac:dyDescent="0.2">
      <c r="B12174"/>
    </row>
    <row r="12175" spans="2:2" x14ac:dyDescent="0.2">
      <c r="B12175"/>
    </row>
    <row r="12176" spans="2:2" x14ac:dyDescent="0.2">
      <c r="B12176"/>
    </row>
    <row r="12177" spans="2:2" x14ac:dyDescent="0.2">
      <c r="B12177"/>
    </row>
    <row r="12178" spans="2:2" x14ac:dyDescent="0.2">
      <c r="B12178"/>
    </row>
    <row r="12179" spans="2:2" x14ac:dyDescent="0.2">
      <c r="B12179"/>
    </row>
    <row r="12180" spans="2:2" x14ac:dyDescent="0.2">
      <c r="B12180"/>
    </row>
    <row r="12181" spans="2:2" x14ac:dyDescent="0.2">
      <c r="B12181"/>
    </row>
    <row r="12182" spans="2:2" x14ac:dyDescent="0.2">
      <c r="B12182"/>
    </row>
    <row r="12183" spans="2:2" x14ac:dyDescent="0.2">
      <c r="B12183"/>
    </row>
    <row r="12184" spans="2:2" x14ac:dyDescent="0.2">
      <c r="B12184"/>
    </row>
    <row r="12185" spans="2:2" x14ac:dyDescent="0.2">
      <c r="B12185"/>
    </row>
    <row r="12186" spans="2:2" x14ac:dyDescent="0.2">
      <c r="B12186"/>
    </row>
    <row r="12187" spans="2:2" x14ac:dyDescent="0.2">
      <c r="B12187"/>
    </row>
    <row r="12188" spans="2:2" x14ac:dyDescent="0.2">
      <c r="B12188"/>
    </row>
    <row r="12189" spans="2:2" x14ac:dyDescent="0.2">
      <c r="B12189"/>
    </row>
    <row r="12190" spans="2:2" x14ac:dyDescent="0.2">
      <c r="B12190"/>
    </row>
    <row r="12191" spans="2:2" x14ac:dyDescent="0.2">
      <c r="B12191"/>
    </row>
    <row r="12192" spans="2:2" x14ac:dyDescent="0.2">
      <c r="B12192"/>
    </row>
    <row r="12193" spans="2:2" x14ac:dyDescent="0.2">
      <c r="B12193"/>
    </row>
    <row r="12194" spans="2:2" x14ac:dyDescent="0.2">
      <c r="B12194"/>
    </row>
    <row r="12195" spans="2:2" x14ac:dyDescent="0.2">
      <c r="B12195"/>
    </row>
    <row r="12196" spans="2:2" x14ac:dyDescent="0.2">
      <c r="B12196"/>
    </row>
    <row r="12197" spans="2:2" x14ac:dyDescent="0.2">
      <c r="B12197"/>
    </row>
    <row r="12198" spans="2:2" x14ac:dyDescent="0.2">
      <c r="B12198"/>
    </row>
    <row r="12199" spans="2:2" x14ac:dyDescent="0.2">
      <c r="B12199"/>
    </row>
    <row r="12200" spans="2:2" x14ac:dyDescent="0.2">
      <c r="B12200"/>
    </row>
    <row r="12201" spans="2:2" x14ac:dyDescent="0.2">
      <c r="B12201"/>
    </row>
    <row r="12202" spans="2:2" x14ac:dyDescent="0.2">
      <c r="B12202"/>
    </row>
    <row r="12203" spans="2:2" x14ac:dyDescent="0.2">
      <c r="B12203"/>
    </row>
    <row r="12204" spans="2:2" x14ac:dyDescent="0.2">
      <c r="B12204"/>
    </row>
    <row r="12205" spans="2:2" x14ac:dyDescent="0.2">
      <c r="B12205"/>
    </row>
    <row r="12206" spans="2:2" x14ac:dyDescent="0.2">
      <c r="B12206"/>
    </row>
    <row r="12207" spans="2:2" x14ac:dyDescent="0.2">
      <c r="B12207"/>
    </row>
    <row r="12208" spans="2:2" x14ac:dyDescent="0.2">
      <c r="B12208"/>
    </row>
    <row r="12209" spans="2:2" x14ac:dyDescent="0.2">
      <c r="B12209"/>
    </row>
    <row r="12210" spans="2:2" x14ac:dyDescent="0.2">
      <c r="B12210"/>
    </row>
    <row r="12211" spans="2:2" x14ac:dyDescent="0.2">
      <c r="B12211"/>
    </row>
    <row r="12212" spans="2:2" x14ac:dyDescent="0.2">
      <c r="B12212"/>
    </row>
    <row r="12213" spans="2:2" x14ac:dyDescent="0.2">
      <c r="B12213"/>
    </row>
    <row r="12214" spans="2:2" x14ac:dyDescent="0.2">
      <c r="B12214"/>
    </row>
    <row r="12215" spans="2:2" x14ac:dyDescent="0.2">
      <c r="B12215"/>
    </row>
    <row r="12216" spans="2:2" x14ac:dyDescent="0.2">
      <c r="B12216"/>
    </row>
    <row r="12217" spans="2:2" x14ac:dyDescent="0.2">
      <c r="B12217"/>
    </row>
    <row r="12218" spans="2:2" x14ac:dyDescent="0.2">
      <c r="B12218"/>
    </row>
    <row r="12219" spans="2:2" x14ac:dyDescent="0.2">
      <c r="B12219"/>
    </row>
    <row r="12220" spans="2:2" x14ac:dyDescent="0.2">
      <c r="B12220"/>
    </row>
    <row r="12221" spans="2:2" x14ac:dyDescent="0.2">
      <c r="B12221"/>
    </row>
    <row r="12222" spans="2:2" x14ac:dyDescent="0.2">
      <c r="B12222"/>
    </row>
    <row r="12223" spans="2:2" x14ac:dyDescent="0.2">
      <c r="B12223"/>
    </row>
    <row r="12224" spans="2:2" x14ac:dyDescent="0.2">
      <c r="B12224"/>
    </row>
    <row r="12225" spans="2:2" x14ac:dyDescent="0.2">
      <c r="B12225"/>
    </row>
    <row r="12226" spans="2:2" x14ac:dyDescent="0.2">
      <c r="B12226"/>
    </row>
    <row r="12227" spans="2:2" x14ac:dyDescent="0.2">
      <c r="B12227"/>
    </row>
    <row r="12228" spans="2:2" x14ac:dyDescent="0.2">
      <c r="B12228"/>
    </row>
    <row r="12229" spans="2:2" x14ac:dyDescent="0.2">
      <c r="B12229"/>
    </row>
    <row r="12230" spans="2:2" x14ac:dyDescent="0.2">
      <c r="B12230"/>
    </row>
    <row r="12231" spans="2:2" x14ac:dyDescent="0.2">
      <c r="B12231"/>
    </row>
    <row r="12232" spans="2:2" x14ac:dyDescent="0.2">
      <c r="B12232"/>
    </row>
    <row r="12233" spans="2:2" x14ac:dyDescent="0.2">
      <c r="B12233"/>
    </row>
    <row r="12234" spans="2:2" x14ac:dyDescent="0.2">
      <c r="B12234"/>
    </row>
    <row r="12235" spans="2:2" x14ac:dyDescent="0.2">
      <c r="B12235"/>
    </row>
    <row r="12236" spans="2:2" x14ac:dyDescent="0.2">
      <c r="B12236"/>
    </row>
    <row r="12237" spans="2:2" x14ac:dyDescent="0.2">
      <c r="B12237"/>
    </row>
    <row r="12238" spans="2:2" x14ac:dyDescent="0.2">
      <c r="B12238"/>
    </row>
    <row r="12239" spans="2:2" x14ac:dyDescent="0.2">
      <c r="B12239"/>
    </row>
    <row r="12240" spans="2:2" x14ac:dyDescent="0.2">
      <c r="B12240"/>
    </row>
    <row r="12241" spans="2:2" x14ac:dyDescent="0.2">
      <c r="B12241"/>
    </row>
    <row r="12242" spans="2:2" x14ac:dyDescent="0.2">
      <c r="B12242"/>
    </row>
    <row r="12243" spans="2:2" x14ac:dyDescent="0.2">
      <c r="B12243"/>
    </row>
    <row r="12244" spans="2:2" x14ac:dyDescent="0.2">
      <c r="B12244"/>
    </row>
    <row r="12245" spans="2:2" x14ac:dyDescent="0.2">
      <c r="B12245"/>
    </row>
    <row r="12246" spans="2:2" x14ac:dyDescent="0.2">
      <c r="B12246"/>
    </row>
    <row r="12247" spans="2:2" x14ac:dyDescent="0.2">
      <c r="B12247"/>
    </row>
    <row r="12248" spans="2:2" x14ac:dyDescent="0.2">
      <c r="B12248"/>
    </row>
    <row r="12249" spans="2:2" x14ac:dyDescent="0.2">
      <c r="B12249"/>
    </row>
    <row r="12250" spans="2:2" x14ac:dyDescent="0.2">
      <c r="B12250"/>
    </row>
    <row r="12251" spans="2:2" x14ac:dyDescent="0.2">
      <c r="B12251"/>
    </row>
    <row r="12252" spans="2:2" x14ac:dyDescent="0.2">
      <c r="B12252"/>
    </row>
    <row r="12253" spans="2:2" x14ac:dyDescent="0.2">
      <c r="B12253"/>
    </row>
    <row r="12254" spans="2:2" x14ac:dyDescent="0.2">
      <c r="B12254"/>
    </row>
    <row r="12255" spans="2:2" x14ac:dyDescent="0.2">
      <c r="B12255"/>
    </row>
    <row r="12256" spans="2:2" x14ac:dyDescent="0.2">
      <c r="B12256"/>
    </row>
    <row r="12257" spans="2:2" x14ac:dyDescent="0.2">
      <c r="B12257"/>
    </row>
    <row r="12258" spans="2:2" x14ac:dyDescent="0.2">
      <c r="B12258"/>
    </row>
    <row r="12259" spans="2:2" x14ac:dyDescent="0.2">
      <c r="B12259"/>
    </row>
    <row r="12260" spans="2:2" x14ac:dyDescent="0.2">
      <c r="B12260"/>
    </row>
    <row r="12261" spans="2:2" x14ac:dyDescent="0.2">
      <c r="B12261"/>
    </row>
    <row r="12262" spans="2:2" x14ac:dyDescent="0.2">
      <c r="B12262"/>
    </row>
    <row r="12263" spans="2:2" x14ac:dyDescent="0.2">
      <c r="B12263"/>
    </row>
    <row r="12264" spans="2:2" x14ac:dyDescent="0.2">
      <c r="B12264"/>
    </row>
    <row r="12265" spans="2:2" x14ac:dyDescent="0.2">
      <c r="B12265"/>
    </row>
    <row r="12266" spans="2:2" x14ac:dyDescent="0.2">
      <c r="B12266"/>
    </row>
    <row r="12267" spans="2:2" x14ac:dyDescent="0.2">
      <c r="B12267"/>
    </row>
    <row r="12268" spans="2:2" x14ac:dyDescent="0.2">
      <c r="B12268"/>
    </row>
    <row r="12269" spans="2:2" x14ac:dyDescent="0.2">
      <c r="B12269"/>
    </row>
    <row r="12270" spans="2:2" x14ac:dyDescent="0.2">
      <c r="B12270"/>
    </row>
    <row r="12271" spans="2:2" x14ac:dyDescent="0.2">
      <c r="B12271"/>
    </row>
    <row r="12272" spans="2:2" x14ac:dyDescent="0.2">
      <c r="B12272"/>
    </row>
    <row r="12273" spans="2:2" x14ac:dyDescent="0.2">
      <c r="B12273"/>
    </row>
    <row r="12274" spans="2:2" x14ac:dyDescent="0.2">
      <c r="B12274"/>
    </row>
    <row r="12275" spans="2:2" x14ac:dyDescent="0.2">
      <c r="B12275"/>
    </row>
    <row r="12276" spans="2:2" x14ac:dyDescent="0.2">
      <c r="B12276"/>
    </row>
    <row r="12277" spans="2:2" x14ac:dyDescent="0.2">
      <c r="B12277"/>
    </row>
    <row r="12278" spans="2:2" x14ac:dyDescent="0.2">
      <c r="B12278"/>
    </row>
    <row r="12279" spans="2:2" x14ac:dyDescent="0.2">
      <c r="B12279"/>
    </row>
    <row r="12280" spans="2:2" x14ac:dyDescent="0.2">
      <c r="B12280"/>
    </row>
    <row r="12281" spans="2:2" x14ac:dyDescent="0.2">
      <c r="B12281"/>
    </row>
    <row r="12282" spans="2:2" x14ac:dyDescent="0.2">
      <c r="B12282"/>
    </row>
    <row r="12283" spans="2:2" x14ac:dyDescent="0.2">
      <c r="B12283"/>
    </row>
    <row r="12284" spans="2:2" x14ac:dyDescent="0.2">
      <c r="B12284"/>
    </row>
    <row r="12285" spans="2:2" x14ac:dyDescent="0.2">
      <c r="B12285"/>
    </row>
    <row r="12286" spans="2:2" x14ac:dyDescent="0.2">
      <c r="B12286"/>
    </row>
    <row r="12287" spans="2:2" x14ac:dyDescent="0.2">
      <c r="B12287"/>
    </row>
    <row r="12288" spans="2:2" x14ac:dyDescent="0.2">
      <c r="B12288"/>
    </row>
    <row r="12289" spans="2:2" x14ac:dyDescent="0.2">
      <c r="B12289"/>
    </row>
    <row r="12290" spans="2:2" x14ac:dyDescent="0.2">
      <c r="B12290"/>
    </row>
    <row r="12291" spans="2:2" x14ac:dyDescent="0.2">
      <c r="B12291"/>
    </row>
    <row r="12292" spans="2:2" x14ac:dyDescent="0.2">
      <c r="B12292"/>
    </row>
    <row r="12293" spans="2:2" x14ac:dyDescent="0.2">
      <c r="B12293"/>
    </row>
    <row r="12294" spans="2:2" x14ac:dyDescent="0.2">
      <c r="B12294"/>
    </row>
    <row r="12295" spans="2:2" x14ac:dyDescent="0.2">
      <c r="B12295"/>
    </row>
    <row r="12296" spans="2:2" x14ac:dyDescent="0.2">
      <c r="B12296"/>
    </row>
    <row r="12297" spans="2:2" x14ac:dyDescent="0.2">
      <c r="B12297"/>
    </row>
    <row r="12298" spans="2:2" x14ac:dyDescent="0.2">
      <c r="B12298"/>
    </row>
    <row r="12299" spans="2:2" x14ac:dyDescent="0.2">
      <c r="B12299"/>
    </row>
    <row r="12300" spans="2:2" x14ac:dyDescent="0.2">
      <c r="B12300"/>
    </row>
    <row r="12301" spans="2:2" x14ac:dyDescent="0.2">
      <c r="B12301"/>
    </row>
    <row r="12302" spans="2:2" x14ac:dyDescent="0.2">
      <c r="B12302"/>
    </row>
    <row r="12303" spans="2:2" x14ac:dyDescent="0.2">
      <c r="B12303"/>
    </row>
    <row r="12304" spans="2:2" x14ac:dyDescent="0.2">
      <c r="B12304"/>
    </row>
    <row r="12305" spans="2:2" x14ac:dyDescent="0.2">
      <c r="B12305"/>
    </row>
    <row r="12306" spans="2:2" x14ac:dyDescent="0.2">
      <c r="B12306"/>
    </row>
    <row r="12307" spans="2:2" x14ac:dyDescent="0.2">
      <c r="B12307"/>
    </row>
    <row r="12308" spans="2:2" x14ac:dyDescent="0.2">
      <c r="B12308"/>
    </row>
    <row r="12309" spans="2:2" x14ac:dyDescent="0.2">
      <c r="B12309"/>
    </row>
    <row r="12310" spans="2:2" x14ac:dyDescent="0.2">
      <c r="B12310"/>
    </row>
    <row r="12311" spans="2:2" x14ac:dyDescent="0.2">
      <c r="B12311"/>
    </row>
    <row r="12312" spans="2:2" x14ac:dyDescent="0.2">
      <c r="B12312"/>
    </row>
    <row r="12313" spans="2:2" x14ac:dyDescent="0.2">
      <c r="B12313"/>
    </row>
    <row r="12314" spans="2:2" x14ac:dyDescent="0.2">
      <c r="B12314"/>
    </row>
    <row r="12315" spans="2:2" x14ac:dyDescent="0.2">
      <c r="B12315"/>
    </row>
    <row r="12316" spans="2:2" x14ac:dyDescent="0.2">
      <c r="B12316"/>
    </row>
    <row r="12317" spans="2:2" x14ac:dyDescent="0.2">
      <c r="B12317"/>
    </row>
    <row r="12318" spans="2:2" x14ac:dyDescent="0.2">
      <c r="B12318"/>
    </row>
    <row r="12319" spans="2:2" x14ac:dyDescent="0.2">
      <c r="B12319"/>
    </row>
    <row r="12320" spans="2:2" x14ac:dyDescent="0.2">
      <c r="B12320"/>
    </row>
    <row r="12321" spans="2:2" x14ac:dyDescent="0.2">
      <c r="B12321"/>
    </row>
    <row r="12322" spans="2:2" x14ac:dyDescent="0.2">
      <c r="B12322"/>
    </row>
    <row r="12323" spans="2:2" x14ac:dyDescent="0.2">
      <c r="B12323"/>
    </row>
    <row r="12324" spans="2:2" x14ac:dyDescent="0.2">
      <c r="B12324"/>
    </row>
    <row r="12325" spans="2:2" x14ac:dyDescent="0.2">
      <c r="B12325"/>
    </row>
    <row r="12326" spans="2:2" x14ac:dyDescent="0.2">
      <c r="B12326"/>
    </row>
    <row r="12327" spans="2:2" x14ac:dyDescent="0.2">
      <c r="B12327"/>
    </row>
    <row r="12328" spans="2:2" x14ac:dyDescent="0.2">
      <c r="B12328"/>
    </row>
    <row r="12329" spans="2:2" x14ac:dyDescent="0.2">
      <c r="B12329"/>
    </row>
    <row r="12330" spans="2:2" x14ac:dyDescent="0.2">
      <c r="B12330"/>
    </row>
    <row r="12331" spans="2:2" x14ac:dyDescent="0.2">
      <c r="B12331"/>
    </row>
    <row r="12332" spans="2:2" x14ac:dyDescent="0.2">
      <c r="B12332"/>
    </row>
    <row r="12333" spans="2:2" x14ac:dyDescent="0.2">
      <c r="B12333"/>
    </row>
    <row r="12334" spans="2:2" x14ac:dyDescent="0.2">
      <c r="B12334"/>
    </row>
    <row r="12335" spans="2:2" x14ac:dyDescent="0.2">
      <c r="B12335"/>
    </row>
    <row r="12336" spans="2:2" x14ac:dyDescent="0.2">
      <c r="B12336"/>
    </row>
    <row r="12337" spans="2:2" x14ac:dyDescent="0.2">
      <c r="B12337"/>
    </row>
    <row r="12338" spans="2:2" x14ac:dyDescent="0.2">
      <c r="B12338"/>
    </row>
    <row r="12339" spans="2:2" x14ac:dyDescent="0.2">
      <c r="B12339"/>
    </row>
    <row r="12340" spans="2:2" x14ac:dyDescent="0.2">
      <c r="B12340"/>
    </row>
    <row r="12341" spans="2:2" x14ac:dyDescent="0.2">
      <c r="B12341"/>
    </row>
    <row r="12342" spans="2:2" x14ac:dyDescent="0.2">
      <c r="B12342"/>
    </row>
    <row r="12343" spans="2:2" x14ac:dyDescent="0.2">
      <c r="B12343"/>
    </row>
    <row r="12344" spans="2:2" x14ac:dyDescent="0.2">
      <c r="B12344"/>
    </row>
    <row r="12345" spans="2:2" x14ac:dyDescent="0.2">
      <c r="B12345"/>
    </row>
    <row r="12346" spans="2:2" x14ac:dyDescent="0.2">
      <c r="B12346"/>
    </row>
    <row r="12347" spans="2:2" x14ac:dyDescent="0.2">
      <c r="B12347"/>
    </row>
    <row r="12348" spans="2:2" x14ac:dyDescent="0.2">
      <c r="B12348"/>
    </row>
    <row r="12349" spans="2:2" x14ac:dyDescent="0.2">
      <c r="B12349"/>
    </row>
    <row r="12350" spans="2:2" x14ac:dyDescent="0.2">
      <c r="B12350"/>
    </row>
    <row r="12351" spans="2:2" x14ac:dyDescent="0.2">
      <c r="B12351"/>
    </row>
    <row r="12352" spans="2:2" x14ac:dyDescent="0.2">
      <c r="B12352"/>
    </row>
    <row r="12353" spans="2:2" x14ac:dyDescent="0.2">
      <c r="B12353"/>
    </row>
    <row r="12354" spans="2:2" x14ac:dyDescent="0.2">
      <c r="B12354"/>
    </row>
    <row r="12355" spans="2:2" x14ac:dyDescent="0.2">
      <c r="B12355"/>
    </row>
    <row r="12356" spans="2:2" x14ac:dyDescent="0.2">
      <c r="B12356"/>
    </row>
    <row r="12357" spans="2:2" x14ac:dyDescent="0.2">
      <c r="B12357"/>
    </row>
    <row r="12358" spans="2:2" x14ac:dyDescent="0.2">
      <c r="B12358"/>
    </row>
    <row r="12359" spans="2:2" x14ac:dyDescent="0.2">
      <c r="B12359"/>
    </row>
    <row r="12360" spans="2:2" x14ac:dyDescent="0.2">
      <c r="B12360"/>
    </row>
    <row r="12361" spans="2:2" x14ac:dyDescent="0.2">
      <c r="B12361"/>
    </row>
    <row r="12362" spans="2:2" x14ac:dyDescent="0.2">
      <c r="B12362"/>
    </row>
    <row r="12363" spans="2:2" x14ac:dyDescent="0.2">
      <c r="B12363"/>
    </row>
    <row r="12364" spans="2:2" x14ac:dyDescent="0.2">
      <c r="B12364"/>
    </row>
    <row r="12365" spans="2:2" x14ac:dyDescent="0.2">
      <c r="B12365"/>
    </row>
    <row r="12366" spans="2:2" x14ac:dyDescent="0.2">
      <c r="B12366"/>
    </row>
    <row r="12367" spans="2:2" x14ac:dyDescent="0.2">
      <c r="B12367"/>
    </row>
    <row r="12368" spans="2:2" x14ac:dyDescent="0.2">
      <c r="B12368"/>
    </row>
    <row r="12369" spans="2:2" x14ac:dyDescent="0.2">
      <c r="B12369"/>
    </row>
    <row r="12370" spans="2:2" x14ac:dyDescent="0.2">
      <c r="B12370"/>
    </row>
    <row r="12371" spans="2:2" x14ac:dyDescent="0.2">
      <c r="B12371"/>
    </row>
    <row r="12372" spans="2:2" x14ac:dyDescent="0.2">
      <c r="B12372"/>
    </row>
    <row r="12373" spans="2:2" x14ac:dyDescent="0.2">
      <c r="B12373"/>
    </row>
    <row r="12374" spans="2:2" x14ac:dyDescent="0.2">
      <c r="B12374"/>
    </row>
    <row r="12375" spans="2:2" x14ac:dyDescent="0.2">
      <c r="B12375"/>
    </row>
    <row r="12376" spans="2:2" x14ac:dyDescent="0.2">
      <c r="B12376"/>
    </row>
    <row r="12377" spans="2:2" x14ac:dyDescent="0.2">
      <c r="B12377"/>
    </row>
    <row r="12378" spans="2:2" x14ac:dyDescent="0.2">
      <c r="B12378"/>
    </row>
    <row r="12379" spans="2:2" x14ac:dyDescent="0.2">
      <c r="B12379"/>
    </row>
    <row r="12380" spans="2:2" x14ac:dyDescent="0.2">
      <c r="B12380"/>
    </row>
    <row r="12381" spans="2:2" x14ac:dyDescent="0.2">
      <c r="B12381"/>
    </row>
    <row r="12382" spans="2:2" x14ac:dyDescent="0.2">
      <c r="B12382"/>
    </row>
    <row r="12383" spans="2:2" x14ac:dyDescent="0.2">
      <c r="B12383"/>
    </row>
    <row r="12384" spans="2:2" x14ac:dyDescent="0.2">
      <c r="B12384"/>
    </row>
    <row r="12385" spans="2:2" x14ac:dyDescent="0.2">
      <c r="B12385"/>
    </row>
    <row r="12386" spans="2:2" x14ac:dyDescent="0.2">
      <c r="B12386"/>
    </row>
    <row r="12387" spans="2:2" x14ac:dyDescent="0.2">
      <c r="B12387"/>
    </row>
    <row r="12388" spans="2:2" x14ac:dyDescent="0.2">
      <c r="B12388"/>
    </row>
    <row r="12389" spans="2:2" x14ac:dyDescent="0.2">
      <c r="B12389"/>
    </row>
    <row r="12390" spans="2:2" x14ac:dyDescent="0.2">
      <c r="B12390"/>
    </row>
    <row r="12391" spans="2:2" x14ac:dyDescent="0.2">
      <c r="B12391"/>
    </row>
    <row r="12392" spans="2:2" x14ac:dyDescent="0.2">
      <c r="B12392"/>
    </row>
    <row r="12393" spans="2:2" x14ac:dyDescent="0.2">
      <c r="B12393"/>
    </row>
    <row r="12394" spans="2:2" x14ac:dyDescent="0.2">
      <c r="B12394"/>
    </row>
    <row r="12395" spans="2:2" x14ac:dyDescent="0.2">
      <c r="B12395"/>
    </row>
    <row r="12396" spans="2:2" x14ac:dyDescent="0.2">
      <c r="B12396"/>
    </row>
    <row r="12397" spans="2:2" x14ac:dyDescent="0.2">
      <c r="B12397"/>
    </row>
    <row r="12398" spans="2:2" x14ac:dyDescent="0.2">
      <c r="B12398"/>
    </row>
    <row r="12399" spans="2:2" x14ac:dyDescent="0.2">
      <c r="B12399"/>
    </row>
    <row r="12400" spans="2:2" x14ac:dyDescent="0.2">
      <c r="B12400"/>
    </row>
    <row r="12401" spans="2:2" x14ac:dyDescent="0.2">
      <c r="B12401"/>
    </row>
    <row r="12402" spans="2:2" x14ac:dyDescent="0.2">
      <c r="B12402"/>
    </row>
    <row r="12403" spans="2:2" x14ac:dyDescent="0.2">
      <c r="B12403"/>
    </row>
    <row r="12404" spans="2:2" x14ac:dyDescent="0.2">
      <c r="B12404"/>
    </row>
    <row r="12405" spans="2:2" x14ac:dyDescent="0.2">
      <c r="B12405"/>
    </row>
    <row r="12406" spans="2:2" x14ac:dyDescent="0.2">
      <c r="B12406"/>
    </row>
    <row r="12407" spans="2:2" x14ac:dyDescent="0.2">
      <c r="B12407"/>
    </row>
    <row r="12408" spans="2:2" x14ac:dyDescent="0.2">
      <c r="B12408"/>
    </row>
    <row r="12409" spans="2:2" x14ac:dyDescent="0.2">
      <c r="B12409"/>
    </row>
    <row r="12410" spans="2:2" x14ac:dyDescent="0.2">
      <c r="B12410"/>
    </row>
    <row r="12411" spans="2:2" x14ac:dyDescent="0.2">
      <c r="B12411"/>
    </row>
    <row r="12412" spans="2:2" x14ac:dyDescent="0.2">
      <c r="B12412"/>
    </row>
    <row r="12413" spans="2:2" x14ac:dyDescent="0.2">
      <c r="B12413"/>
    </row>
    <row r="12414" spans="2:2" x14ac:dyDescent="0.2">
      <c r="B12414"/>
    </row>
    <row r="12415" spans="2:2" x14ac:dyDescent="0.2">
      <c r="B12415"/>
    </row>
    <row r="12416" spans="2:2" x14ac:dyDescent="0.2">
      <c r="B12416"/>
    </row>
    <row r="12417" spans="2:2" x14ac:dyDescent="0.2">
      <c r="B12417"/>
    </row>
    <row r="12418" spans="2:2" x14ac:dyDescent="0.2">
      <c r="B12418"/>
    </row>
    <row r="12419" spans="2:2" x14ac:dyDescent="0.2">
      <c r="B12419"/>
    </row>
    <row r="12420" spans="2:2" x14ac:dyDescent="0.2">
      <c r="B12420"/>
    </row>
    <row r="12421" spans="2:2" x14ac:dyDescent="0.2">
      <c r="B12421"/>
    </row>
    <row r="12422" spans="2:2" x14ac:dyDescent="0.2">
      <c r="B12422"/>
    </row>
    <row r="12423" spans="2:2" x14ac:dyDescent="0.2">
      <c r="B12423"/>
    </row>
    <row r="12424" spans="2:2" x14ac:dyDescent="0.2">
      <c r="B12424"/>
    </row>
    <row r="12425" spans="2:2" x14ac:dyDescent="0.2">
      <c r="B12425"/>
    </row>
    <row r="12426" spans="2:2" x14ac:dyDescent="0.2">
      <c r="B12426"/>
    </row>
    <row r="12427" spans="2:2" x14ac:dyDescent="0.2">
      <c r="B12427"/>
    </row>
    <row r="12428" spans="2:2" x14ac:dyDescent="0.2">
      <c r="B12428"/>
    </row>
    <row r="12429" spans="2:2" x14ac:dyDescent="0.2">
      <c r="B12429"/>
    </row>
    <row r="12430" spans="2:2" x14ac:dyDescent="0.2">
      <c r="B12430"/>
    </row>
    <row r="12431" spans="2:2" x14ac:dyDescent="0.2">
      <c r="B12431"/>
    </row>
    <row r="12432" spans="2:2" x14ac:dyDescent="0.2">
      <c r="B12432"/>
    </row>
    <row r="12433" spans="2:2" x14ac:dyDescent="0.2">
      <c r="B12433"/>
    </row>
    <row r="12434" spans="2:2" x14ac:dyDescent="0.2">
      <c r="B12434"/>
    </row>
    <row r="12435" spans="2:2" x14ac:dyDescent="0.2">
      <c r="B12435"/>
    </row>
    <row r="12436" spans="2:2" x14ac:dyDescent="0.2">
      <c r="B12436"/>
    </row>
    <row r="12437" spans="2:2" x14ac:dyDescent="0.2">
      <c r="B12437"/>
    </row>
    <row r="12438" spans="2:2" x14ac:dyDescent="0.2">
      <c r="B12438"/>
    </row>
    <row r="12439" spans="2:2" x14ac:dyDescent="0.2">
      <c r="B12439"/>
    </row>
    <row r="12440" spans="2:2" x14ac:dyDescent="0.2">
      <c r="B12440"/>
    </row>
    <row r="12441" spans="2:2" x14ac:dyDescent="0.2">
      <c r="B12441"/>
    </row>
    <row r="12442" spans="2:2" x14ac:dyDescent="0.2">
      <c r="B12442"/>
    </row>
    <row r="12443" spans="2:2" x14ac:dyDescent="0.2">
      <c r="B12443"/>
    </row>
    <row r="12444" spans="2:2" x14ac:dyDescent="0.2">
      <c r="B12444"/>
    </row>
    <row r="12445" spans="2:2" x14ac:dyDescent="0.2">
      <c r="B12445"/>
    </row>
    <row r="12446" spans="2:2" x14ac:dyDescent="0.2">
      <c r="B12446"/>
    </row>
    <row r="12447" spans="2:2" x14ac:dyDescent="0.2">
      <c r="B12447"/>
    </row>
    <row r="12448" spans="2:2" x14ac:dyDescent="0.2">
      <c r="B12448"/>
    </row>
    <row r="12449" spans="2:2" x14ac:dyDescent="0.2">
      <c r="B12449"/>
    </row>
    <row r="12450" spans="2:2" x14ac:dyDescent="0.2">
      <c r="B12450"/>
    </row>
    <row r="12451" spans="2:2" x14ac:dyDescent="0.2">
      <c r="B12451"/>
    </row>
    <row r="12452" spans="2:2" x14ac:dyDescent="0.2">
      <c r="B12452"/>
    </row>
    <row r="12453" spans="2:2" x14ac:dyDescent="0.2">
      <c r="B12453"/>
    </row>
    <row r="12454" spans="2:2" x14ac:dyDescent="0.2">
      <c r="B12454"/>
    </row>
    <row r="12455" spans="2:2" x14ac:dyDescent="0.2">
      <c r="B12455"/>
    </row>
    <row r="12456" spans="2:2" x14ac:dyDescent="0.2">
      <c r="B12456"/>
    </row>
    <row r="12457" spans="2:2" x14ac:dyDescent="0.2">
      <c r="B12457"/>
    </row>
    <row r="12458" spans="2:2" x14ac:dyDescent="0.2">
      <c r="B12458"/>
    </row>
    <row r="12459" spans="2:2" x14ac:dyDescent="0.2">
      <c r="B12459"/>
    </row>
    <row r="12460" spans="2:2" x14ac:dyDescent="0.2">
      <c r="B12460"/>
    </row>
    <row r="12461" spans="2:2" x14ac:dyDescent="0.2">
      <c r="B12461"/>
    </row>
    <row r="12462" spans="2:2" x14ac:dyDescent="0.2">
      <c r="B12462"/>
    </row>
    <row r="12463" spans="2:2" x14ac:dyDescent="0.2">
      <c r="B12463"/>
    </row>
    <row r="12464" spans="2:2" x14ac:dyDescent="0.2">
      <c r="B12464"/>
    </row>
    <row r="12465" spans="2:2" x14ac:dyDescent="0.2">
      <c r="B12465"/>
    </row>
    <row r="12466" spans="2:2" x14ac:dyDescent="0.2">
      <c r="B12466"/>
    </row>
    <row r="12467" spans="2:2" x14ac:dyDescent="0.2">
      <c r="B12467"/>
    </row>
    <row r="12468" spans="2:2" x14ac:dyDescent="0.2">
      <c r="B12468"/>
    </row>
    <row r="12469" spans="2:2" x14ac:dyDescent="0.2">
      <c r="B12469"/>
    </row>
    <row r="12470" spans="2:2" x14ac:dyDescent="0.2">
      <c r="B12470"/>
    </row>
    <row r="12471" spans="2:2" x14ac:dyDescent="0.2">
      <c r="B12471"/>
    </row>
    <row r="12472" spans="2:2" x14ac:dyDescent="0.2">
      <c r="B12472"/>
    </row>
    <row r="12473" spans="2:2" x14ac:dyDescent="0.2">
      <c r="B12473"/>
    </row>
    <row r="12474" spans="2:2" x14ac:dyDescent="0.2">
      <c r="B12474"/>
    </row>
    <row r="12475" spans="2:2" x14ac:dyDescent="0.2">
      <c r="B12475"/>
    </row>
    <row r="12476" spans="2:2" x14ac:dyDescent="0.2">
      <c r="B12476"/>
    </row>
    <row r="12477" spans="2:2" x14ac:dyDescent="0.2">
      <c r="B12477"/>
    </row>
    <row r="12478" spans="2:2" x14ac:dyDescent="0.2">
      <c r="B12478"/>
    </row>
    <row r="12479" spans="2:2" x14ac:dyDescent="0.2">
      <c r="B12479"/>
    </row>
    <row r="12480" spans="2:2" x14ac:dyDescent="0.2">
      <c r="B12480"/>
    </row>
    <row r="12481" spans="2:2" x14ac:dyDescent="0.2">
      <c r="B12481"/>
    </row>
    <row r="12482" spans="2:2" x14ac:dyDescent="0.2">
      <c r="B12482"/>
    </row>
    <row r="12483" spans="2:2" x14ac:dyDescent="0.2">
      <c r="B12483"/>
    </row>
    <row r="12484" spans="2:2" x14ac:dyDescent="0.2">
      <c r="B12484"/>
    </row>
    <row r="12485" spans="2:2" x14ac:dyDescent="0.2">
      <c r="B12485"/>
    </row>
    <row r="12486" spans="2:2" x14ac:dyDescent="0.2">
      <c r="B12486"/>
    </row>
    <row r="12487" spans="2:2" x14ac:dyDescent="0.2">
      <c r="B12487"/>
    </row>
    <row r="12488" spans="2:2" x14ac:dyDescent="0.2">
      <c r="B12488"/>
    </row>
    <row r="12489" spans="2:2" x14ac:dyDescent="0.2">
      <c r="B12489"/>
    </row>
    <row r="12490" spans="2:2" x14ac:dyDescent="0.2">
      <c r="B12490"/>
    </row>
    <row r="12491" spans="2:2" x14ac:dyDescent="0.2">
      <c r="B12491"/>
    </row>
    <row r="12492" spans="2:2" x14ac:dyDescent="0.2">
      <c r="B12492"/>
    </row>
    <row r="12493" spans="2:2" x14ac:dyDescent="0.2">
      <c r="B12493"/>
    </row>
    <row r="12494" spans="2:2" x14ac:dyDescent="0.2">
      <c r="B12494"/>
    </row>
    <row r="12495" spans="2:2" x14ac:dyDescent="0.2">
      <c r="B12495"/>
    </row>
    <row r="12496" spans="2:2" x14ac:dyDescent="0.2">
      <c r="B12496"/>
    </row>
    <row r="12497" spans="2:2" x14ac:dyDescent="0.2">
      <c r="B12497"/>
    </row>
    <row r="12498" spans="2:2" x14ac:dyDescent="0.2">
      <c r="B12498"/>
    </row>
    <row r="12499" spans="2:2" x14ac:dyDescent="0.2">
      <c r="B12499"/>
    </row>
    <row r="12500" spans="2:2" x14ac:dyDescent="0.2">
      <c r="B12500"/>
    </row>
    <row r="12501" spans="2:2" x14ac:dyDescent="0.2">
      <c r="B12501"/>
    </row>
    <row r="12502" spans="2:2" x14ac:dyDescent="0.2">
      <c r="B12502"/>
    </row>
    <row r="12503" spans="2:2" x14ac:dyDescent="0.2">
      <c r="B12503"/>
    </row>
    <row r="12504" spans="2:2" x14ac:dyDescent="0.2">
      <c r="B12504"/>
    </row>
    <row r="12505" spans="2:2" x14ac:dyDescent="0.2">
      <c r="B12505"/>
    </row>
    <row r="12506" spans="2:2" x14ac:dyDescent="0.2">
      <c r="B12506"/>
    </row>
    <row r="12507" spans="2:2" x14ac:dyDescent="0.2">
      <c r="B12507"/>
    </row>
    <row r="12508" spans="2:2" x14ac:dyDescent="0.2">
      <c r="B12508"/>
    </row>
    <row r="12509" spans="2:2" x14ac:dyDescent="0.2">
      <c r="B12509"/>
    </row>
    <row r="12510" spans="2:2" x14ac:dyDescent="0.2">
      <c r="B12510"/>
    </row>
    <row r="12511" spans="2:2" x14ac:dyDescent="0.2">
      <c r="B12511"/>
    </row>
    <row r="12512" spans="2:2" x14ac:dyDescent="0.2">
      <c r="B12512"/>
    </row>
    <row r="12513" spans="2:2" x14ac:dyDescent="0.2">
      <c r="B12513"/>
    </row>
    <row r="12514" spans="2:2" x14ac:dyDescent="0.2">
      <c r="B12514"/>
    </row>
    <row r="12515" spans="2:2" x14ac:dyDescent="0.2">
      <c r="B12515"/>
    </row>
    <row r="12516" spans="2:2" x14ac:dyDescent="0.2">
      <c r="B12516"/>
    </row>
    <row r="12517" spans="2:2" x14ac:dyDescent="0.2">
      <c r="B12517"/>
    </row>
    <row r="12518" spans="2:2" x14ac:dyDescent="0.2">
      <c r="B12518"/>
    </row>
    <row r="12519" spans="2:2" x14ac:dyDescent="0.2">
      <c r="B12519"/>
    </row>
    <row r="12520" spans="2:2" x14ac:dyDescent="0.2">
      <c r="B12520"/>
    </row>
    <row r="12521" spans="2:2" x14ac:dyDescent="0.2">
      <c r="B12521"/>
    </row>
    <row r="12522" spans="2:2" x14ac:dyDescent="0.2">
      <c r="B12522"/>
    </row>
    <row r="12523" spans="2:2" x14ac:dyDescent="0.2">
      <c r="B12523"/>
    </row>
    <row r="12524" spans="2:2" x14ac:dyDescent="0.2">
      <c r="B12524"/>
    </row>
    <row r="12525" spans="2:2" x14ac:dyDescent="0.2">
      <c r="B12525"/>
    </row>
    <row r="12526" spans="2:2" x14ac:dyDescent="0.2">
      <c r="B12526"/>
    </row>
    <row r="12527" spans="2:2" x14ac:dyDescent="0.2">
      <c r="B12527"/>
    </row>
    <row r="12528" spans="2:2" x14ac:dyDescent="0.2">
      <c r="B12528"/>
    </row>
    <row r="12529" spans="2:2" x14ac:dyDescent="0.2">
      <c r="B12529"/>
    </row>
    <row r="12530" spans="2:2" x14ac:dyDescent="0.2">
      <c r="B12530"/>
    </row>
    <row r="12531" spans="2:2" x14ac:dyDescent="0.2">
      <c r="B12531"/>
    </row>
    <row r="12532" spans="2:2" x14ac:dyDescent="0.2">
      <c r="B12532"/>
    </row>
    <row r="12533" spans="2:2" x14ac:dyDescent="0.2">
      <c r="B12533"/>
    </row>
    <row r="12534" spans="2:2" x14ac:dyDescent="0.2">
      <c r="B12534"/>
    </row>
    <row r="12535" spans="2:2" x14ac:dyDescent="0.2">
      <c r="B12535"/>
    </row>
    <row r="12536" spans="2:2" x14ac:dyDescent="0.2">
      <c r="B12536"/>
    </row>
    <row r="12537" spans="2:2" x14ac:dyDescent="0.2">
      <c r="B12537"/>
    </row>
    <row r="12538" spans="2:2" x14ac:dyDescent="0.2">
      <c r="B12538"/>
    </row>
    <row r="12539" spans="2:2" x14ac:dyDescent="0.2">
      <c r="B12539"/>
    </row>
    <row r="12540" spans="2:2" x14ac:dyDescent="0.2">
      <c r="B12540"/>
    </row>
    <row r="12541" spans="2:2" x14ac:dyDescent="0.2">
      <c r="B12541"/>
    </row>
    <row r="12542" spans="2:2" x14ac:dyDescent="0.2">
      <c r="B12542"/>
    </row>
    <row r="12543" spans="2:2" x14ac:dyDescent="0.2">
      <c r="B12543"/>
    </row>
    <row r="12544" spans="2:2" x14ac:dyDescent="0.2">
      <c r="B12544"/>
    </row>
    <row r="12545" spans="2:2" x14ac:dyDescent="0.2">
      <c r="B12545"/>
    </row>
    <row r="12546" spans="2:2" x14ac:dyDescent="0.2">
      <c r="B12546"/>
    </row>
    <row r="12547" spans="2:2" x14ac:dyDescent="0.2">
      <c r="B12547"/>
    </row>
    <row r="12548" spans="2:2" x14ac:dyDescent="0.2">
      <c r="B12548"/>
    </row>
    <row r="12549" spans="2:2" x14ac:dyDescent="0.2">
      <c r="B12549"/>
    </row>
    <row r="12550" spans="2:2" x14ac:dyDescent="0.2">
      <c r="B12550"/>
    </row>
    <row r="12551" spans="2:2" x14ac:dyDescent="0.2">
      <c r="B12551"/>
    </row>
    <row r="12552" spans="2:2" x14ac:dyDescent="0.2">
      <c r="B12552"/>
    </row>
    <row r="12553" spans="2:2" x14ac:dyDescent="0.2">
      <c r="B12553"/>
    </row>
    <row r="12554" spans="2:2" x14ac:dyDescent="0.2">
      <c r="B12554"/>
    </row>
    <row r="12555" spans="2:2" x14ac:dyDescent="0.2">
      <c r="B12555"/>
    </row>
    <row r="12556" spans="2:2" x14ac:dyDescent="0.2">
      <c r="B12556"/>
    </row>
    <row r="12557" spans="2:2" x14ac:dyDescent="0.2">
      <c r="B12557"/>
    </row>
    <row r="12558" spans="2:2" x14ac:dyDescent="0.2">
      <c r="B12558"/>
    </row>
    <row r="12559" spans="2:2" x14ac:dyDescent="0.2">
      <c r="B12559"/>
    </row>
    <row r="12560" spans="2:2" x14ac:dyDescent="0.2">
      <c r="B12560"/>
    </row>
    <row r="12561" spans="2:2" x14ac:dyDescent="0.2">
      <c r="B12561"/>
    </row>
    <row r="12562" spans="2:2" x14ac:dyDescent="0.2">
      <c r="B12562"/>
    </row>
    <row r="12563" spans="2:2" x14ac:dyDescent="0.2">
      <c r="B12563"/>
    </row>
    <row r="12564" spans="2:2" x14ac:dyDescent="0.2">
      <c r="B12564"/>
    </row>
    <row r="12565" spans="2:2" x14ac:dyDescent="0.2">
      <c r="B12565"/>
    </row>
    <row r="12566" spans="2:2" x14ac:dyDescent="0.2">
      <c r="B12566"/>
    </row>
    <row r="12567" spans="2:2" x14ac:dyDescent="0.2">
      <c r="B12567"/>
    </row>
    <row r="12568" spans="2:2" x14ac:dyDescent="0.2">
      <c r="B12568"/>
    </row>
    <row r="12569" spans="2:2" x14ac:dyDescent="0.2">
      <c r="B12569"/>
    </row>
    <row r="12570" spans="2:2" x14ac:dyDescent="0.2">
      <c r="B12570"/>
    </row>
    <row r="12571" spans="2:2" x14ac:dyDescent="0.2">
      <c r="B12571"/>
    </row>
    <row r="12572" spans="2:2" x14ac:dyDescent="0.2">
      <c r="B12572"/>
    </row>
    <row r="12573" spans="2:2" x14ac:dyDescent="0.2">
      <c r="B12573"/>
    </row>
    <row r="12574" spans="2:2" x14ac:dyDescent="0.2">
      <c r="B12574"/>
    </row>
    <row r="12575" spans="2:2" x14ac:dyDescent="0.2">
      <c r="B12575"/>
    </row>
    <row r="12576" spans="2:2" x14ac:dyDescent="0.2">
      <c r="B12576"/>
    </row>
    <row r="12577" spans="2:2" x14ac:dyDescent="0.2">
      <c r="B12577"/>
    </row>
    <row r="12578" spans="2:2" x14ac:dyDescent="0.2">
      <c r="B12578"/>
    </row>
    <row r="12579" spans="2:2" x14ac:dyDescent="0.2">
      <c r="B12579"/>
    </row>
    <row r="12580" spans="2:2" x14ac:dyDescent="0.2">
      <c r="B12580"/>
    </row>
    <row r="12581" spans="2:2" x14ac:dyDescent="0.2">
      <c r="B12581"/>
    </row>
    <row r="12582" spans="2:2" x14ac:dyDescent="0.2">
      <c r="B12582"/>
    </row>
    <row r="12583" spans="2:2" x14ac:dyDescent="0.2">
      <c r="B12583"/>
    </row>
    <row r="12584" spans="2:2" x14ac:dyDescent="0.2">
      <c r="B12584"/>
    </row>
    <row r="12585" spans="2:2" x14ac:dyDescent="0.2">
      <c r="B12585"/>
    </row>
    <row r="12586" spans="2:2" x14ac:dyDescent="0.2">
      <c r="B12586"/>
    </row>
    <row r="12587" spans="2:2" x14ac:dyDescent="0.2">
      <c r="B12587"/>
    </row>
    <row r="12588" spans="2:2" x14ac:dyDescent="0.2">
      <c r="B12588"/>
    </row>
    <row r="12589" spans="2:2" x14ac:dyDescent="0.2">
      <c r="B12589"/>
    </row>
    <row r="12590" spans="2:2" x14ac:dyDescent="0.2">
      <c r="B12590"/>
    </row>
    <row r="12591" spans="2:2" x14ac:dyDescent="0.2">
      <c r="B12591"/>
    </row>
    <row r="12592" spans="2:2" x14ac:dyDescent="0.2">
      <c r="B12592"/>
    </row>
    <row r="12593" spans="2:2" x14ac:dyDescent="0.2">
      <c r="B12593"/>
    </row>
    <row r="12594" spans="2:2" x14ac:dyDescent="0.2">
      <c r="B12594"/>
    </row>
    <row r="12595" spans="2:2" x14ac:dyDescent="0.2">
      <c r="B12595"/>
    </row>
    <row r="12596" spans="2:2" x14ac:dyDescent="0.2">
      <c r="B12596"/>
    </row>
    <row r="12597" spans="2:2" x14ac:dyDescent="0.2">
      <c r="B12597"/>
    </row>
    <row r="12598" spans="2:2" x14ac:dyDescent="0.2">
      <c r="B12598"/>
    </row>
    <row r="12599" spans="2:2" x14ac:dyDescent="0.2">
      <c r="B12599"/>
    </row>
    <row r="12600" spans="2:2" x14ac:dyDescent="0.2">
      <c r="B12600"/>
    </row>
    <row r="12601" spans="2:2" x14ac:dyDescent="0.2">
      <c r="B12601"/>
    </row>
    <row r="12602" spans="2:2" x14ac:dyDescent="0.2">
      <c r="B12602"/>
    </row>
    <row r="12603" spans="2:2" x14ac:dyDescent="0.2">
      <c r="B12603"/>
    </row>
    <row r="12604" spans="2:2" x14ac:dyDescent="0.2">
      <c r="B12604"/>
    </row>
    <row r="12605" spans="2:2" x14ac:dyDescent="0.2">
      <c r="B12605"/>
    </row>
    <row r="12606" spans="2:2" x14ac:dyDescent="0.2">
      <c r="B12606"/>
    </row>
    <row r="12607" spans="2:2" x14ac:dyDescent="0.2">
      <c r="B12607"/>
    </row>
    <row r="12608" spans="2:2" x14ac:dyDescent="0.2">
      <c r="B12608"/>
    </row>
    <row r="12609" spans="2:2" x14ac:dyDescent="0.2">
      <c r="B12609"/>
    </row>
    <row r="12610" spans="2:2" x14ac:dyDescent="0.2">
      <c r="B12610"/>
    </row>
    <row r="12611" spans="2:2" x14ac:dyDescent="0.2">
      <c r="B12611"/>
    </row>
    <row r="12612" spans="2:2" x14ac:dyDescent="0.2">
      <c r="B12612"/>
    </row>
    <row r="12613" spans="2:2" x14ac:dyDescent="0.2">
      <c r="B12613"/>
    </row>
    <row r="12614" spans="2:2" x14ac:dyDescent="0.2">
      <c r="B12614"/>
    </row>
    <row r="12615" spans="2:2" x14ac:dyDescent="0.2">
      <c r="B12615"/>
    </row>
    <row r="12616" spans="2:2" x14ac:dyDescent="0.2">
      <c r="B12616"/>
    </row>
    <row r="12617" spans="2:2" x14ac:dyDescent="0.2">
      <c r="B12617"/>
    </row>
    <row r="12618" spans="2:2" x14ac:dyDescent="0.2">
      <c r="B12618"/>
    </row>
    <row r="12619" spans="2:2" x14ac:dyDescent="0.2">
      <c r="B12619"/>
    </row>
    <row r="12620" spans="2:2" x14ac:dyDescent="0.2">
      <c r="B12620"/>
    </row>
    <row r="12621" spans="2:2" x14ac:dyDescent="0.2">
      <c r="B12621"/>
    </row>
    <row r="12622" spans="2:2" x14ac:dyDescent="0.2">
      <c r="B12622"/>
    </row>
    <row r="12623" spans="2:2" x14ac:dyDescent="0.2">
      <c r="B12623"/>
    </row>
    <row r="12624" spans="2:2" x14ac:dyDescent="0.2">
      <c r="B12624"/>
    </row>
    <row r="12625" spans="2:2" x14ac:dyDescent="0.2">
      <c r="B12625"/>
    </row>
    <row r="12626" spans="2:2" x14ac:dyDescent="0.2">
      <c r="B12626"/>
    </row>
    <row r="12627" spans="2:2" x14ac:dyDescent="0.2">
      <c r="B12627"/>
    </row>
    <row r="12628" spans="2:2" x14ac:dyDescent="0.2">
      <c r="B12628"/>
    </row>
    <row r="12629" spans="2:2" x14ac:dyDescent="0.2">
      <c r="B12629"/>
    </row>
    <row r="12630" spans="2:2" x14ac:dyDescent="0.2">
      <c r="B12630"/>
    </row>
    <row r="12631" spans="2:2" x14ac:dyDescent="0.2">
      <c r="B12631"/>
    </row>
    <row r="12632" spans="2:2" x14ac:dyDescent="0.2">
      <c r="B12632"/>
    </row>
    <row r="12633" spans="2:2" x14ac:dyDescent="0.2">
      <c r="B12633"/>
    </row>
    <row r="12634" spans="2:2" x14ac:dyDescent="0.2">
      <c r="B12634"/>
    </row>
    <row r="12635" spans="2:2" x14ac:dyDescent="0.2">
      <c r="B12635"/>
    </row>
    <row r="12636" spans="2:2" x14ac:dyDescent="0.2">
      <c r="B12636"/>
    </row>
    <row r="12637" spans="2:2" x14ac:dyDescent="0.2">
      <c r="B12637"/>
    </row>
    <row r="12638" spans="2:2" x14ac:dyDescent="0.2">
      <c r="B12638"/>
    </row>
    <row r="12639" spans="2:2" x14ac:dyDescent="0.2">
      <c r="B12639"/>
    </row>
    <row r="12640" spans="2:2" x14ac:dyDescent="0.2">
      <c r="B12640"/>
    </row>
    <row r="12641" spans="2:2" x14ac:dyDescent="0.2">
      <c r="B12641"/>
    </row>
    <row r="12642" spans="2:2" x14ac:dyDescent="0.2">
      <c r="B12642"/>
    </row>
    <row r="12643" spans="2:2" x14ac:dyDescent="0.2">
      <c r="B12643"/>
    </row>
    <row r="12644" spans="2:2" x14ac:dyDescent="0.2">
      <c r="B12644"/>
    </row>
    <row r="12645" spans="2:2" x14ac:dyDescent="0.2">
      <c r="B12645"/>
    </row>
    <row r="12646" spans="2:2" x14ac:dyDescent="0.2">
      <c r="B12646"/>
    </row>
    <row r="12647" spans="2:2" x14ac:dyDescent="0.2">
      <c r="B12647"/>
    </row>
    <row r="12648" spans="2:2" x14ac:dyDescent="0.2">
      <c r="B12648"/>
    </row>
    <row r="12649" spans="2:2" x14ac:dyDescent="0.2">
      <c r="B12649"/>
    </row>
    <row r="12650" spans="2:2" x14ac:dyDescent="0.2">
      <c r="B12650"/>
    </row>
    <row r="12651" spans="2:2" x14ac:dyDescent="0.2">
      <c r="B12651"/>
    </row>
    <row r="12652" spans="2:2" x14ac:dyDescent="0.2">
      <c r="B12652"/>
    </row>
    <row r="12653" spans="2:2" x14ac:dyDescent="0.2">
      <c r="B12653"/>
    </row>
    <row r="12654" spans="2:2" x14ac:dyDescent="0.2">
      <c r="B12654"/>
    </row>
    <row r="12655" spans="2:2" x14ac:dyDescent="0.2">
      <c r="B12655"/>
    </row>
    <row r="12656" spans="2:2" x14ac:dyDescent="0.2">
      <c r="B12656"/>
    </row>
    <row r="12657" spans="2:2" x14ac:dyDescent="0.2">
      <c r="B12657"/>
    </row>
    <row r="12658" spans="2:2" x14ac:dyDescent="0.2">
      <c r="B12658"/>
    </row>
    <row r="12659" spans="2:2" x14ac:dyDescent="0.2">
      <c r="B12659"/>
    </row>
    <row r="12660" spans="2:2" x14ac:dyDescent="0.2">
      <c r="B12660"/>
    </row>
    <row r="12661" spans="2:2" x14ac:dyDescent="0.2">
      <c r="B12661"/>
    </row>
    <row r="12662" spans="2:2" x14ac:dyDescent="0.2">
      <c r="B12662"/>
    </row>
    <row r="12663" spans="2:2" x14ac:dyDescent="0.2">
      <c r="B12663"/>
    </row>
    <row r="12664" spans="2:2" x14ac:dyDescent="0.2">
      <c r="B12664"/>
    </row>
    <row r="12665" spans="2:2" x14ac:dyDescent="0.2">
      <c r="B12665"/>
    </row>
    <row r="12666" spans="2:2" x14ac:dyDescent="0.2">
      <c r="B12666"/>
    </row>
    <row r="12667" spans="2:2" x14ac:dyDescent="0.2">
      <c r="B12667"/>
    </row>
    <row r="12668" spans="2:2" x14ac:dyDescent="0.2">
      <c r="B12668"/>
    </row>
    <row r="12669" spans="2:2" x14ac:dyDescent="0.2">
      <c r="B12669"/>
    </row>
    <row r="12670" spans="2:2" x14ac:dyDescent="0.2">
      <c r="B12670"/>
    </row>
    <row r="12671" spans="2:2" x14ac:dyDescent="0.2">
      <c r="B12671"/>
    </row>
    <row r="12672" spans="2:2" x14ac:dyDescent="0.2">
      <c r="B12672"/>
    </row>
    <row r="12673" spans="2:2" x14ac:dyDescent="0.2">
      <c r="B12673"/>
    </row>
    <row r="12674" spans="2:2" x14ac:dyDescent="0.2">
      <c r="B12674"/>
    </row>
    <row r="12675" spans="2:2" x14ac:dyDescent="0.2">
      <c r="B12675"/>
    </row>
    <row r="12676" spans="2:2" x14ac:dyDescent="0.2">
      <c r="B12676"/>
    </row>
    <row r="12677" spans="2:2" x14ac:dyDescent="0.2">
      <c r="B12677"/>
    </row>
    <row r="12678" spans="2:2" x14ac:dyDescent="0.2">
      <c r="B12678"/>
    </row>
    <row r="12679" spans="2:2" x14ac:dyDescent="0.2">
      <c r="B12679"/>
    </row>
    <row r="12680" spans="2:2" x14ac:dyDescent="0.2">
      <c r="B12680"/>
    </row>
    <row r="12681" spans="2:2" x14ac:dyDescent="0.2">
      <c r="B12681"/>
    </row>
    <row r="12682" spans="2:2" x14ac:dyDescent="0.2">
      <c r="B12682"/>
    </row>
    <row r="12683" spans="2:2" x14ac:dyDescent="0.2">
      <c r="B12683"/>
    </row>
    <row r="12684" spans="2:2" x14ac:dyDescent="0.2">
      <c r="B12684"/>
    </row>
    <row r="12685" spans="2:2" x14ac:dyDescent="0.2">
      <c r="B12685"/>
    </row>
    <row r="12686" spans="2:2" x14ac:dyDescent="0.2">
      <c r="B12686"/>
    </row>
    <row r="12687" spans="2:2" x14ac:dyDescent="0.2">
      <c r="B12687"/>
    </row>
    <row r="12688" spans="2:2" x14ac:dyDescent="0.2">
      <c r="B12688"/>
    </row>
    <row r="12689" spans="2:2" x14ac:dyDescent="0.2">
      <c r="B12689"/>
    </row>
    <row r="12690" spans="2:2" x14ac:dyDescent="0.2">
      <c r="B12690"/>
    </row>
    <row r="12691" spans="2:2" x14ac:dyDescent="0.2">
      <c r="B12691"/>
    </row>
    <row r="12692" spans="2:2" x14ac:dyDescent="0.2">
      <c r="B12692"/>
    </row>
    <row r="12693" spans="2:2" x14ac:dyDescent="0.2">
      <c r="B12693"/>
    </row>
    <row r="12694" spans="2:2" x14ac:dyDescent="0.2">
      <c r="B12694"/>
    </row>
    <row r="12695" spans="2:2" x14ac:dyDescent="0.2">
      <c r="B12695"/>
    </row>
    <row r="12696" spans="2:2" x14ac:dyDescent="0.2">
      <c r="B12696"/>
    </row>
    <row r="12697" spans="2:2" x14ac:dyDescent="0.2">
      <c r="B12697"/>
    </row>
    <row r="12698" spans="2:2" x14ac:dyDescent="0.2">
      <c r="B12698"/>
    </row>
    <row r="12699" spans="2:2" x14ac:dyDescent="0.2">
      <c r="B12699"/>
    </row>
    <row r="12700" spans="2:2" x14ac:dyDescent="0.2">
      <c r="B12700"/>
    </row>
    <row r="12701" spans="2:2" x14ac:dyDescent="0.2">
      <c r="B12701"/>
    </row>
    <row r="12702" spans="2:2" x14ac:dyDescent="0.2">
      <c r="B12702"/>
    </row>
    <row r="12703" spans="2:2" x14ac:dyDescent="0.2">
      <c r="B12703"/>
    </row>
    <row r="12704" spans="2:2" x14ac:dyDescent="0.2">
      <c r="B12704"/>
    </row>
    <row r="12705" spans="2:2" x14ac:dyDescent="0.2">
      <c r="B12705"/>
    </row>
    <row r="12706" spans="2:2" x14ac:dyDescent="0.2">
      <c r="B12706"/>
    </row>
    <row r="12707" spans="2:2" x14ac:dyDescent="0.2">
      <c r="B12707"/>
    </row>
    <row r="12708" spans="2:2" x14ac:dyDescent="0.2">
      <c r="B12708"/>
    </row>
    <row r="12709" spans="2:2" x14ac:dyDescent="0.2">
      <c r="B12709"/>
    </row>
    <row r="12710" spans="2:2" x14ac:dyDescent="0.2">
      <c r="B12710"/>
    </row>
    <row r="12711" spans="2:2" x14ac:dyDescent="0.2">
      <c r="B12711"/>
    </row>
    <row r="12712" spans="2:2" x14ac:dyDescent="0.2">
      <c r="B12712"/>
    </row>
    <row r="12713" spans="2:2" x14ac:dyDescent="0.2">
      <c r="B12713"/>
    </row>
    <row r="12714" spans="2:2" x14ac:dyDescent="0.2">
      <c r="B12714"/>
    </row>
    <row r="12715" spans="2:2" x14ac:dyDescent="0.2">
      <c r="B12715"/>
    </row>
    <row r="12716" spans="2:2" x14ac:dyDescent="0.2">
      <c r="B12716"/>
    </row>
    <row r="12717" spans="2:2" x14ac:dyDescent="0.2">
      <c r="B12717"/>
    </row>
    <row r="12718" spans="2:2" x14ac:dyDescent="0.2">
      <c r="B12718"/>
    </row>
    <row r="12719" spans="2:2" x14ac:dyDescent="0.2">
      <c r="B12719"/>
    </row>
    <row r="12720" spans="2:2" x14ac:dyDescent="0.2">
      <c r="B12720"/>
    </row>
    <row r="12721" spans="2:2" x14ac:dyDescent="0.2">
      <c r="B12721"/>
    </row>
    <row r="12722" spans="2:2" x14ac:dyDescent="0.2">
      <c r="B12722"/>
    </row>
    <row r="12723" spans="2:2" x14ac:dyDescent="0.2">
      <c r="B12723"/>
    </row>
    <row r="12724" spans="2:2" x14ac:dyDescent="0.2">
      <c r="B12724"/>
    </row>
    <row r="12725" spans="2:2" x14ac:dyDescent="0.2">
      <c r="B12725"/>
    </row>
    <row r="12726" spans="2:2" x14ac:dyDescent="0.2">
      <c r="B12726"/>
    </row>
    <row r="12727" spans="2:2" x14ac:dyDescent="0.2">
      <c r="B12727"/>
    </row>
    <row r="12728" spans="2:2" x14ac:dyDescent="0.2">
      <c r="B12728"/>
    </row>
    <row r="12729" spans="2:2" x14ac:dyDescent="0.2">
      <c r="B12729"/>
    </row>
    <row r="12730" spans="2:2" x14ac:dyDescent="0.2">
      <c r="B12730"/>
    </row>
    <row r="12731" spans="2:2" x14ac:dyDescent="0.2">
      <c r="B12731"/>
    </row>
    <row r="12732" spans="2:2" x14ac:dyDescent="0.2">
      <c r="B12732"/>
    </row>
    <row r="12733" spans="2:2" x14ac:dyDescent="0.2">
      <c r="B12733"/>
    </row>
    <row r="12734" spans="2:2" x14ac:dyDescent="0.2">
      <c r="B12734"/>
    </row>
    <row r="12735" spans="2:2" x14ac:dyDescent="0.2">
      <c r="B12735"/>
    </row>
    <row r="12736" spans="2:2" x14ac:dyDescent="0.2">
      <c r="B12736"/>
    </row>
    <row r="12737" spans="2:2" x14ac:dyDescent="0.2">
      <c r="B12737"/>
    </row>
    <row r="12738" spans="2:2" x14ac:dyDescent="0.2">
      <c r="B12738"/>
    </row>
    <row r="12739" spans="2:2" x14ac:dyDescent="0.2">
      <c r="B12739"/>
    </row>
    <row r="12740" spans="2:2" x14ac:dyDescent="0.2">
      <c r="B12740"/>
    </row>
    <row r="12741" spans="2:2" x14ac:dyDescent="0.2">
      <c r="B12741"/>
    </row>
    <row r="12742" spans="2:2" x14ac:dyDescent="0.2">
      <c r="B12742"/>
    </row>
    <row r="12743" spans="2:2" x14ac:dyDescent="0.2">
      <c r="B12743"/>
    </row>
    <row r="12744" spans="2:2" x14ac:dyDescent="0.2">
      <c r="B12744"/>
    </row>
    <row r="12745" spans="2:2" x14ac:dyDescent="0.2">
      <c r="B12745"/>
    </row>
    <row r="12746" spans="2:2" x14ac:dyDescent="0.2">
      <c r="B12746"/>
    </row>
    <row r="12747" spans="2:2" x14ac:dyDescent="0.2">
      <c r="B12747"/>
    </row>
    <row r="12748" spans="2:2" x14ac:dyDescent="0.2">
      <c r="B12748"/>
    </row>
    <row r="12749" spans="2:2" x14ac:dyDescent="0.2">
      <c r="B12749"/>
    </row>
    <row r="12750" spans="2:2" x14ac:dyDescent="0.2">
      <c r="B12750"/>
    </row>
    <row r="12751" spans="2:2" x14ac:dyDescent="0.2">
      <c r="B12751"/>
    </row>
    <row r="12752" spans="2:2" x14ac:dyDescent="0.2">
      <c r="B12752"/>
    </row>
    <row r="12753" spans="2:2" x14ac:dyDescent="0.2">
      <c r="B12753"/>
    </row>
    <row r="12754" spans="2:2" x14ac:dyDescent="0.2">
      <c r="B12754"/>
    </row>
    <row r="12755" spans="2:2" x14ac:dyDescent="0.2">
      <c r="B12755"/>
    </row>
    <row r="12756" spans="2:2" x14ac:dyDescent="0.2">
      <c r="B12756"/>
    </row>
    <row r="12757" spans="2:2" x14ac:dyDescent="0.2">
      <c r="B12757"/>
    </row>
    <row r="12758" spans="2:2" x14ac:dyDescent="0.2">
      <c r="B12758"/>
    </row>
    <row r="12759" spans="2:2" x14ac:dyDescent="0.2">
      <c r="B12759"/>
    </row>
    <row r="12760" spans="2:2" x14ac:dyDescent="0.2">
      <c r="B12760"/>
    </row>
    <row r="12761" spans="2:2" x14ac:dyDescent="0.2">
      <c r="B12761"/>
    </row>
    <row r="12762" spans="2:2" x14ac:dyDescent="0.2">
      <c r="B12762"/>
    </row>
    <row r="12763" spans="2:2" x14ac:dyDescent="0.2">
      <c r="B12763"/>
    </row>
    <row r="12764" spans="2:2" x14ac:dyDescent="0.2">
      <c r="B12764"/>
    </row>
    <row r="12765" spans="2:2" x14ac:dyDescent="0.2">
      <c r="B12765"/>
    </row>
    <row r="12766" spans="2:2" x14ac:dyDescent="0.2">
      <c r="B12766"/>
    </row>
    <row r="12767" spans="2:2" x14ac:dyDescent="0.2">
      <c r="B12767"/>
    </row>
    <row r="12768" spans="2:2" x14ac:dyDescent="0.2">
      <c r="B12768"/>
    </row>
    <row r="12769" spans="2:2" x14ac:dyDescent="0.2">
      <c r="B12769"/>
    </row>
    <row r="12770" spans="2:2" x14ac:dyDescent="0.2">
      <c r="B12770"/>
    </row>
    <row r="12771" spans="2:2" x14ac:dyDescent="0.2">
      <c r="B12771"/>
    </row>
    <row r="12772" spans="2:2" x14ac:dyDescent="0.2">
      <c r="B12772"/>
    </row>
    <row r="12773" spans="2:2" x14ac:dyDescent="0.2">
      <c r="B12773"/>
    </row>
    <row r="12774" spans="2:2" x14ac:dyDescent="0.2">
      <c r="B12774"/>
    </row>
    <row r="12775" spans="2:2" x14ac:dyDescent="0.2">
      <c r="B12775"/>
    </row>
    <row r="12776" spans="2:2" x14ac:dyDescent="0.2">
      <c r="B12776"/>
    </row>
    <row r="12777" spans="2:2" x14ac:dyDescent="0.2">
      <c r="B12777"/>
    </row>
    <row r="12778" spans="2:2" x14ac:dyDescent="0.2">
      <c r="B12778"/>
    </row>
    <row r="12779" spans="2:2" x14ac:dyDescent="0.2">
      <c r="B12779"/>
    </row>
    <row r="12780" spans="2:2" x14ac:dyDescent="0.2">
      <c r="B12780"/>
    </row>
    <row r="12781" spans="2:2" x14ac:dyDescent="0.2">
      <c r="B12781"/>
    </row>
    <row r="12782" spans="2:2" x14ac:dyDescent="0.2">
      <c r="B12782"/>
    </row>
    <row r="12783" spans="2:2" x14ac:dyDescent="0.2">
      <c r="B12783"/>
    </row>
    <row r="12784" spans="2:2" x14ac:dyDescent="0.2">
      <c r="B12784"/>
    </row>
    <row r="12785" spans="2:2" x14ac:dyDescent="0.2">
      <c r="B12785"/>
    </row>
    <row r="12786" spans="2:2" x14ac:dyDescent="0.2">
      <c r="B12786"/>
    </row>
    <row r="12787" spans="2:2" x14ac:dyDescent="0.2">
      <c r="B12787"/>
    </row>
    <row r="12788" spans="2:2" x14ac:dyDescent="0.2">
      <c r="B12788"/>
    </row>
    <row r="12789" spans="2:2" x14ac:dyDescent="0.2">
      <c r="B12789"/>
    </row>
    <row r="12790" spans="2:2" x14ac:dyDescent="0.2">
      <c r="B12790"/>
    </row>
    <row r="12791" spans="2:2" x14ac:dyDescent="0.2">
      <c r="B12791"/>
    </row>
    <row r="12792" spans="2:2" x14ac:dyDescent="0.2">
      <c r="B12792"/>
    </row>
    <row r="12793" spans="2:2" x14ac:dyDescent="0.2">
      <c r="B12793"/>
    </row>
    <row r="12794" spans="2:2" x14ac:dyDescent="0.2">
      <c r="B12794"/>
    </row>
    <row r="12795" spans="2:2" x14ac:dyDescent="0.2">
      <c r="B12795"/>
    </row>
    <row r="12796" spans="2:2" x14ac:dyDescent="0.2">
      <c r="B12796"/>
    </row>
    <row r="12797" spans="2:2" x14ac:dyDescent="0.2">
      <c r="B12797"/>
    </row>
    <row r="12798" spans="2:2" x14ac:dyDescent="0.2">
      <c r="B12798"/>
    </row>
    <row r="12799" spans="2:2" x14ac:dyDescent="0.2">
      <c r="B12799"/>
    </row>
    <row r="12800" spans="2:2" x14ac:dyDescent="0.2">
      <c r="B12800"/>
    </row>
    <row r="12801" spans="2:2" x14ac:dyDescent="0.2">
      <c r="B12801"/>
    </row>
    <row r="12802" spans="2:2" x14ac:dyDescent="0.2">
      <c r="B12802"/>
    </row>
    <row r="12803" spans="2:2" x14ac:dyDescent="0.2">
      <c r="B12803"/>
    </row>
    <row r="12804" spans="2:2" x14ac:dyDescent="0.2">
      <c r="B12804"/>
    </row>
    <row r="12805" spans="2:2" x14ac:dyDescent="0.2">
      <c r="B12805"/>
    </row>
    <row r="12806" spans="2:2" x14ac:dyDescent="0.2">
      <c r="B12806"/>
    </row>
    <row r="12807" spans="2:2" x14ac:dyDescent="0.2">
      <c r="B12807"/>
    </row>
    <row r="12808" spans="2:2" x14ac:dyDescent="0.2">
      <c r="B12808"/>
    </row>
    <row r="12809" spans="2:2" x14ac:dyDescent="0.2">
      <c r="B12809"/>
    </row>
    <row r="12810" spans="2:2" x14ac:dyDescent="0.2">
      <c r="B12810"/>
    </row>
    <row r="12811" spans="2:2" x14ac:dyDescent="0.2">
      <c r="B12811"/>
    </row>
    <row r="12812" spans="2:2" x14ac:dyDescent="0.2">
      <c r="B12812"/>
    </row>
    <row r="12813" spans="2:2" x14ac:dyDescent="0.2">
      <c r="B12813"/>
    </row>
    <row r="12814" spans="2:2" x14ac:dyDescent="0.2">
      <c r="B12814"/>
    </row>
    <row r="12815" spans="2:2" x14ac:dyDescent="0.2">
      <c r="B12815"/>
    </row>
    <row r="12816" spans="2:2" x14ac:dyDescent="0.2">
      <c r="B12816"/>
    </row>
    <row r="12817" spans="2:2" x14ac:dyDescent="0.2">
      <c r="B12817"/>
    </row>
    <row r="12818" spans="2:2" x14ac:dyDescent="0.2">
      <c r="B12818"/>
    </row>
    <row r="12819" spans="2:2" x14ac:dyDescent="0.2">
      <c r="B12819"/>
    </row>
    <row r="12820" spans="2:2" x14ac:dyDescent="0.2">
      <c r="B12820"/>
    </row>
    <row r="12821" spans="2:2" x14ac:dyDescent="0.2">
      <c r="B12821"/>
    </row>
    <row r="12822" spans="2:2" x14ac:dyDescent="0.2">
      <c r="B12822"/>
    </row>
    <row r="12823" spans="2:2" x14ac:dyDescent="0.2">
      <c r="B12823"/>
    </row>
    <row r="12824" spans="2:2" x14ac:dyDescent="0.2">
      <c r="B12824"/>
    </row>
    <row r="12825" spans="2:2" x14ac:dyDescent="0.2">
      <c r="B12825"/>
    </row>
    <row r="12826" spans="2:2" x14ac:dyDescent="0.2">
      <c r="B12826"/>
    </row>
    <row r="12827" spans="2:2" x14ac:dyDescent="0.2">
      <c r="B12827"/>
    </row>
    <row r="12828" spans="2:2" x14ac:dyDescent="0.2">
      <c r="B12828"/>
    </row>
    <row r="12829" spans="2:2" x14ac:dyDescent="0.2">
      <c r="B12829"/>
    </row>
    <row r="12830" spans="2:2" x14ac:dyDescent="0.2">
      <c r="B12830"/>
    </row>
    <row r="12831" spans="2:2" x14ac:dyDescent="0.2">
      <c r="B12831"/>
    </row>
    <row r="12832" spans="2:2" x14ac:dyDescent="0.2">
      <c r="B12832"/>
    </row>
    <row r="12833" spans="2:2" x14ac:dyDescent="0.2">
      <c r="B12833"/>
    </row>
    <row r="12834" spans="2:2" x14ac:dyDescent="0.2">
      <c r="B12834"/>
    </row>
    <row r="12835" spans="2:2" x14ac:dyDescent="0.2">
      <c r="B12835"/>
    </row>
    <row r="12836" spans="2:2" x14ac:dyDescent="0.2">
      <c r="B12836"/>
    </row>
    <row r="12837" spans="2:2" x14ac:dyDescent="0.2">
      <c r="B12837"/>
    </row>
    <row r="12838" spans="2:2" x14ac:dyDescent="0.2">
      <c r="B12838"/>
    </row>
    <row r="12839" spans="2:2" x14ac:dyDescent="0.2">
      <c r="B12839"/>
    </row>
    <row r="12840" spans="2:2" x14ac:dyDescent="0.2">
      <c r="B12840"/>
    </row>
    <row r="12841" spans="2:2" x14ac:dyDescent="0.2">
      <c r="B12841"/>
    </row>
    <row r="12842" spans="2:2" x14ac:dyDescent="0.2">
      <c r="B12842"/>
    </row>
    <row r="12843" spans="2:2" x14ac:dyDescent="0.2">
      <c r="B12843"/>
    </row>
    <row r="12844" spans="2:2" x14ac:dyDescent="0.2">
      <c r="B12844"/>
    </row>
    <row r="12845" spans="2:2" x14ac:dyDescent="0.2">
      <c r="B12845"/>
    </row>
    <row r="12846" spans="2:2" x14ac:dyDescent="0.2">
      <c r="B12846"/>
    </row>
    <row r="12847" spans="2:2" x14ac:dyDescent="0.2">
      <c r="B12847"/>
    </row>
    <row r="12848" spans="2:2" x14ac:dyDescent="0.2">
      <c r="B12848"/>
    </row>
    <row r="12849" spans="2:2" x14ac:dyDescent="0.2">
      <c r="B12849"/>
    </row>
    <row r="12850" spans="2:2" x14ac:dyDescent="0.2">
      <c r="B12850"/>
    </row>
    <row r="12851" spans="2:2" x14ac:dyDescent="0.2">
      <c r="B12851"/>
    </row>
    <row r="12852" spans="2:2" x14ac:dyDescent="0.2">
      <c r="B12852"/>
    </row>
    <row r="12853" spans="2:2" x14ac:dyDescent="0.2">
      <c r="B12853"/>
    </row>
    <row r="12854" spans="2:2" x14ac:dyDescent="0.2">
      <c r="B12854"/>
    </row>
    <row r="12855" spans="2:2" x14ac:dyDescent="0.2">
      <c r="B12855"/>
    </row>
    <row r="12856" spans="2:2" x14ac:dyDescent="0.2">
      <c r="B12856"/>
    </row>
    <row r="12857" spans="2:2" x14ac:dyDescent="0.2">
      <c r="B12857"/>
    </row>
    <row r="12858" spans="2:2" x14ac:dyDescent="0.2">
      <c r="B12858"/>
    </row>
    <row r="12859" spans="2:2" x14ac:dyDescent="0.2">
      <c r="B12859"/>
    </row>
    <row r="12860" spans="2:2" x14ac:dyDescent="0.2">
      <c r="B12860"/>
    </row>
    <row r="12861" spans="2:2" x14ac:dyDescent="0.2">
      <c r="B12861"/>
    </row>
    <row r="12862" spans="2:2" x14ac:dyDescent="0.2">
      <c r="B12862"/>
    </row>
    <row r="12863" spans="2:2" x14ac:dyDescent="0.2">
      <c r="B12863"/>
    </row>
    <row r="12864" spans="2:2" x14ac:dyDescent="0.2">
      <c r="B12864"/>
    </row>
    <row r="12865" spans="2:2" x14ac:dyDescent="0.2">
      <c r="B12865"/>
    </row>
    <row r="12866" spans="2:2" x14ac:dyDescent="0.2">
      <c r="B12866"/>
    </row>
    <row r="12867" spans="2:2" x14ac:dyDescent="0.2">
      <c r="B12867"/>
    </row>
    <row r="12868" spans="2:2" x14ac:dyDescent="0.2">
      <c r="B12868"/>
    </row>
    <row r="12869" spans="2:2" x14ac:dyDescent="0.2">
      <c r="B12869"/>
    </row>
    <row r="12870" spans="2:2" x14ac:dyDescent="0.2">
      <c r="B12870"/>
    </row>
    <row r="12871" spans="2:2" x14ac:dyDescent="0.2">
      <c r="B12871"/>
    </row>
    <row r="12872" spans="2:2" x14ac:dyDescent="0.2">
      <c r="B12872"/>
    </row>
    <row r="12873" spans="2:2" x14ac:dyDescent="0.2">
      <c r="B12873"/>
    </row>
    <row r="12874" spans="2:2" x14ac:dyDescent="0.2">
      <c r="B12874"/>
    </row>
    <row r="12875" spans="2:2" x14ac:dyDescent="0.2">
      <c r="B12875"/>
    </row>
    <row r="12876" spans="2:2" x14ac:dyDescent="0.2">
      <c r="B12876"/>
    </row>
    <row r="12877" spans="2:2" x14ac:dyDescent="0.2">
      <c r="B12877"/>
    </row>
    <row r="12878" spans="2:2" x14ac:dyDescent="0.2">
      <c r="B12878"/>
    </row>
    <row r="12879" spans="2:2" x14ac:dyDescent="0.2">
      <c r="B12879"/>
    </row>
    <row r="12880" spans="2:2" x14ac:dyDescent="0.2">
      <c r="B12880"/>
    </row>
    <row r="12881" spans="2:2" x14ac:dyDescent="0.2">
      <c r="B12881"/>
    </row>
    <row r="12882" spans="2:2" x14ac:dyDescent="0.2">
      <c r="B12882"/>
    </row>
    <row r="12883" spans="2:2" x14ac:dyDescent="0.2">
      <c r="B12883"/>
    </row>
    <row r="12884" spans="2:2" x14ac:dyDescent="0.2">
      <c r="B12884"/>
    </row>
    <row r="12885" spans="2:2" x14ac:dyDescent="0.2">
      <c r="B12885"/>
    </row>
    <row r="12886" spans="2:2" x14ac:dyDescent="0.2">
      <c r="B12886"/>
    </row>
    <row r="12887" spans="2:2" x14ac:dyDescent="0.2">
      <c r="B12887"/>
    </row>
    <row r="12888" spans="2:2" x14ac:dyDescent="0.2">
      <c r="B12888"/>
    </row>
    <row r="12889" spans="2:2" x14ac:dyDescent="0.2">
      <c r="B12889"/>
    </row>
    <row r="12890" spans="2:2" x14ac:dyDescent="0.2">
      <c r="B12890"/>
    </row>
    <row r="12891" spans="2:2" x14ac:dyDescent="0.2">
      <c r="B12891"/>
    </row>
    <row r="12892" spans="2:2" x14ac:dyDescent="0.2">
      <c r="B12892"/>
    </row>
    <row r="12893" spans="2:2" x14ac:dyDescent="0.2">
      <c r="B12893"/>
    </row>
    <row r="12894" spans="2:2" x14ac:dyDescent="0.2">
      <c r="B12894"/>
    </row>
    <row r="12895" spans="2:2" x14ac:dyDescent="0.2">
      <c r="B12895"/>
    </row>
    <row r="12896" spans="2:2" x14ac:dyDescent="0.2">
      <c r="B12896"/>
    </row>
    <row r="12897" spans="2:2" x14ac:dyDescent="0.2">
      <c r="B12897"/>
    </row>
    <row r="12898" spans="2:2" x14ac:dyDescent="0.2">
      <c r="B12898"/>
    </row>
    <row r="12899" spans="2:2" x14ac:dyDescent="0.2">
      <c r="B12899"/>
    </row>
    <row r="12900" spans="2:2" x14ac:dyDescent="0.2">
      <c r="B12900"/>
    </row>
    <row r="12901" spans="2:2" x14ac:dyDescent="0.2">
      <c r="B12901"/>
    </row>
    <row r="12902" spans="2:2" x14ac:dyDescent="0.2">
      <c r="B12902"/>
    </row>
    <row r="12903" spans="2:2" x14ac:dyDescent="0.2">
      <c r="B12903"/>
    </row>
    <row r="12904" spans="2:2" x14ac:dyDescent="0.2">
      <c r="B12904"/>
    </row>
    <row r="12905" spans="2:2" x14ac:dyDescent="0.2">
      <c r="B12905"/>
    </row>
    <row r="12906" spans="2:2" x14ac:dyDescent="0.2">
      <c r="B12906"/>
    </row>
    <row r="12907" spans="2:2" x14ac:dyDescent="0.2">
      <c r="B12907"/>
    </row>
    <row r="12908" spans="2:2" x14ac:dyDescent="0.2">
      <c r="B12908"/>
    </row>
    <row r="12909" spans="2:2" x14ac:dyDescent="0.2">
      <c r="B12909"/>
    </row>
    <row r="12910" spans="2:2" x14ac:dyDescent="0.2">
      <c r="B12910"/>
    </row>
    <row r="12911" spans="2:2" x14ac:dyDescent="0.2">
      <c r="B12911"/>
    </row>
    <row r="12912" spans="2:2" x14ac:dyDescent="0.2">
      <c r="B12912"/>
    </row>
    <row r="12913" spans="2:2" x14ac:dyDescent="0.2">
      <c r="B12913"/>
    </row>
    <row r="12914" spans="2:2" x14ac:dyDescent="0.2">
      <c r="B12914"/>
    </row>
    <row r="12915" spans="2:2" x14ac:dyDescent="0.2">
      <c r="B12915"/>
    </row>
    <row r="12916" spans="2:2" x14ac:dyDescent="0.2">
      <c r="B12916"/>
    </row>
    <row r="12917" spans="2:2" x14ac:dyDescent="0.2">
      <c r="B12917"/>
    </row>
    <row r="12918" spans="2:2" x14ac:dyDescent="0.2">
      <c r="B12918"/>
    </row>
    <row r="12919" spans="2:2" x14ac:dyDescent="0.2">
      <c r="B12919"/>
    </row>
    <row r="12920" spans="2:2" x14ac:dyDescent="0.2">
      <c r="B12920"/>
    </row>
    <row r="12921" spans="2:2" x14ac:dyDescent="0.2">
      <c r="B12921"/>
    </row>
    <row r="12922" spans="2:2" x14ac:dyDescent="0.2">
      <c r="B12922"/>
    </row>
    <row r="12923" spans="2:2" x14ac:dyDescent="0.2">
      <c r="B12923"/>
    </row>
    <row r="12924" spans="2:2" x14ac:dyDescent="0.2">
      <c r="B12924"/>
    </row>
    <row r="12925" spans="2:2" x14ac:dyDescent="0.2">
      <c r="B12925"/>
    </row>
    <row r="12926" spans="2:2" x14ac:dyDescent="0.2">
      <c r="B12926"/>
    </row>
    <row r="12927" spans="2:2" x14ac:dyDescent="0.2">
      <c r="B12927"/>
    </row>
    <row r="12928" spans="2:2" x14ac:dyDescent="0.2">
      <c r="B12928"/>
    </row>
    <row r="12929" spans="2:2" x14ac:dyDescent="0.2">
      <c r="B12929"/>
    </row>
    <row r="12930" spans="2:2" x14ac:dyDescent="0.2">
      <c r="B12930"/>
    </row>
    <row r="12931" spans="2:2" x14ac:dyDescent="0.2">
      <c r="B12931"/>
    </row>
    <row r="12932" spans="2:2" x14ac:dyDescent="0.2">
      <c r="B12932"/>
    </row>
    <row r="12933" spans="2:2" x14ac:dyDescent="0.2">
      <c r="B12933"/>
    </row>
    <row r="12934" spans="2:2" x14ac:dyDescent="0.2">
      <c r="B12934"/>
    </row>
    <row r="12935" spans="2:2" x14ac:dyDescent="0.2">
      <c r="B12935"/>
    </row>
    <row r="12936" spans="2:2" x14ac:dyDescent="0.2">
      <c r="B12936"/>
    </row>
    <row r="12937" spans="2:2" x14ac:dyDescent="0.2">
      <c r="B12937"/>
    </row>
    <row r="12938" spans="2:2" x14ac:dyDescent="0.2">
      <c r="B12938"/>
    </row>
    <row r="12939" spans="2:2" x14ac:dyDescent="0.2">
      <c r="B12939"/>
    </row>
    <row r="12940" spans="2:2" x14ac:dyDescent="0.2">
      <c r="B12940"/>
    </row>
    <row r="12941" spans="2:2" x14ac:dyDescent="0.2">
      <c r="B12941"/>
    </row>
    <row r="12942" spans="2:2" x14ac:dyDescent="0.2">
      <c r="B12942"/>
    </row>
    <row r="12943" spans="2:2" x14ac:dyDescent="0.2">
      <c r="B12943"/>
    </row>
    <row r="12944" spans="2:2" x14ac:dyDescent="0.2">
      <c r="B12944"/>
    </row>
    <row r="12945" spans="2:2" x14ac:dyDescent="0.2">
      <c r="B12945"/>
    </row>
    <row r="12946" spans="2:2" x14ac:dyDescent="0.2">
      <c r="B12946"/>
    </row>
    <row r="12947" spans="2:2" x14ac:dyDescent="0.2">
      <c r="B12947"/>
    </row>
    <row r="12948" spans="2:2" x14ac:dyDescent="0.2">
      <c r="B12948"/>
    </row>
    <row r="12949" spans="2:2" x14ac:dyDescent="0.2">
      <c r="B12949"/>
    </row>
    <row r="12950" spans="2:2" x14ac:dyDescent="0.2">
      <c r="B12950"/>
    </row>
    <row r="12951" spans="2:2" x14ac:dyDescent="0.2">
      <c r="B12951"/>
    </row>
    <row r="12952" spans="2:2" x14ac:dyDescent="0.2">
      <c r="B12952"/>
    </row>
    <row r="12953" spans="2:2" x14ac:dyDescent="0.2">
      <c r="B12953"/>
    </row>
    <row r="12954" spans="2:2" x14ac:dyDescent="0.2">
      <c r="B12954"/>
    </row>
    <row r="12955" spans="2:2" x14ac:dyDescent="0.2">
      <c r="B12955"/>
    </row>
    <row r="12956" spans="2:2" x14ac:dyDescent="0.2">
      <c r="B12956"/>
    </row>
    <row r="12957" spans="2:2" x14ac:dyDescent="0.2">
      <c r="B12957"/>
    </row>
    <row r="12958" spans="2:2" x14ac:dyDescent="0.2">
      <c r="B12958"/>
    </row>
    <row r="12959" spans="2:2" x14ac:dyDescent="0.2">
      <c r="B12959"/>
    </row>
    <row r="12960" spans="2:2" x14ac:dyDescent="0.2">
      <c r="B12960"/>
    </row>
    <row r="12961" spans="2:2" x14ac:dyDescent="0.2">
      <c r="B12961"/>
    </row>
    <row r="12962" spans="2:2" x14ac:dyDescent="0.2">
      <c r="B12962"/>
    </row>
    <row r="12963" spans="2:2" x14ac:dyDescent="0.2">
      <c r="B12963"/>
    </row>
    <row r="12964" spans="2:2" x14ac:dyDescent="0.2">
      <c r="B12964"/>
    </row>
    <row r="12965" spans="2:2" x14ac:dyDescent="0.2">
      <c r="B12965"/>
    </row>
    <row r="12966" spans="2:2" x14ac:dyDescent="0.2">
      <c r="B12966"/>
    </row>
    <row r="12967" spans="2:2" x14ac:dyDescent="0.2">
      <c r="B12967"/>
    </row>
    <row r="12968" spans="2:2" x14ac:dyDescent="0.2">
      <c r="B12968"/>
    </row>
    <row r="12969" spans="2:2" x14ac:dyDescent="0.2">
      <c r="B12969"/>
    </row>
    <row r="12970" spans="2:2" x14ac:dyDescent="0.2">
      <c r="B12970"/>
    </row>
    <row r="12971" spans="2:2" x14ac:dyDescent="0.2">
      <c r="B12971"/>
    </row>
    <row r="12972" spans="2:2" x14ac:dyDescent="0.2">
      <c r="B12972"/>
    </row>
    <row r="12973" spans="2:2" x14ac:dyDescent="0.2">
      <c r="B12973"/>
    </row>
    <row r="12974" spans="2:2" x14ac:dyDescent="0.2">
      <c r="B12974"/>
    </row>
    <row r="12975" spans="2:2" x14ac:dyDescent="0.2">
      <c r="B12975"/>
    </row>
    <row r="12976" spans="2:2" x14ac:dyDescent="0.2">
      <c r="B12976"/>
    </row>
    <row r="12977" spans="2:2" x14ac:dyDescent="0.2">
      <c r="B12977"/>
    </row>
    <row r="12978" spans="2:2" x14ac:dyDescent="0.2">
      <c r="B12978"/>
    </row>
    <row r="12979" spans="2:2" x14ac:dyDescent="0.2">
      <c r="B12979"/>
    </row>
    <row r="12980" spans="2:2" x14ac:dyDescent="0.2">
      <c r="B12980"/>
    </row>
    <row r="12981" spans="2:2" x14ac:dyDescent="0.2">
      <c r="B12981"/>
    </row>
    <row r="12982" spans="2:2" x14ac:dyDescent="0.2">
      <c r="B12982"/>
    </row>
    <row r="12983" spans="2:2" x14ac:dyDescent="0.2">
      <c r="B12983"/>
    </row>
    <row r="12984" spans="2:2" x14ac:dyDescent="0.2">
      <c r="B12984"/>
    </row>
    <row r="12985" spans="2:2" x14ac:dyDescent="0.2">
      <c r="B12985"/>
    </row>
    <row r="12986" spans="2:2" x14ac:dyDescent="0.2">
      <c r="B12986"/>
    </row>
    <row r="12987" spans="2:2" x14ac:dyDescent="0.2">
      <c r="B12987"/>
    </row>
    <row r="12988" spans="2:2" x14ac:dyDescent="0.2">
      <c r="B12988"/>
    </row>
    <row r="12989" spans="2:2" x14ac:dyDescent="0.2">
      <c r="B12989"/>
    </row>
    <row r="12990" spans="2:2" x14ac:dyDescent="0.2">
      <c r="B12990"/>
    </row>
    <row r="12991" spans="2:2" x14ac:dyDescent="0.2">
      <c r="B12991"/>
    </row>
    <row r="12992" spans="2:2" x14ac:dyDescent="0.2">
      <c r="B12992"/>
    </row>
    <row r="12993" spans="2:2" x14ac:dyDescent="0.2">
      <c r="B12993"/>
    </row>
    <row r="12994" spans="2:2" x14ac:dyDescent="0.2">
      <c r="B12994"/>
    </row>
    <row r="12995" spans="2:2" x14ac:dyDescent="0.2">
      <c r="B12995"/>
    </row>
    <row r="12996" spans="2:2" x14ac:dyDescent="0.2">
      <c r="B12996"/>
    </row>
    <row r="12997" spans="2:2" x14ac:dyDescent="0.2">
      <c r="B12997"/>
    </row>
    <row r="12998" spans="2:2" x14ac:dyDescent="0.2">
      <c r="B12998"/>
    </row>
    <row r="12999" spans="2:2" x14ac:dyDescent="0.2">
      <c r="B12999"/>
    </row>
    <row r="13000" spans="2:2" x14ac:dyDescent="0.2">
      <c r="B13000"/>
    </row>
    <row r="13001" spans="2:2" x14ac:dyDescent="0.2">
      <c r="B13001"/>
    </row>
    <row r="13002" spans="2:2" x14ac:dyDescent="0.2">
      <c r="B13002"/>
    </row>
    <row r="13003" spans="2:2" x14ac:dyDescent="0.2">
      <c r="B13003"/>
    </row>
    <row r="13004" spans="2:2" x14ac:dyDescent="0.2">
      <c r="B13004"/>
    </row>
    <row r="13005" spans="2:2" x14ac:dyDescent="0.2">
      <c r="B13005"/>
    </row>
    <row r="13006" spans="2:2" x14ac:dyDescent="0.2">
      <c r="B13006"/>
    </row>
    <row r="13007" spans="2:2" x14ac:dyDescent="0.2">
      <c r="B13007"/>
    </row>
    <row r="13008" spans="2:2" x14ac:dyDescent="0.2">
      <c r="B13008"/>
    </row>
    <row r="13009" spans="2:2" x14ac:dyDescent="0.2">
      <c r="B13009"/>
    </row>
    <row r="13010" spans="2:2" x14ac:dyDescent="0.2">
      <c r="B13010"/>
    </row>
    <row r="13011" spans="2:2" x14ac:dyDescent="0.2">
      <c r="B13011"/>
    </row>
    <row r="13012" spans="2:2" x14ac:dyDescent="0.2">
      <c r="B13012"/>
    </row>
    <row r="13013" spans="2:2" x14ac:dyDescent="0.2">
      <c r="B13013"/>
    </row>
    <row r="13014" spans="2:2" x14ac:dyDescent="0.2">
      <c r="B13014"/>
    </row>
    <row r="13015" spans="2:2" x14ac:dyDescent="0.2">
      <c r="B13015"/>
    </row>
    <row r="13016" spans="2:2" x14ac:dyDescent="0.2">
      <c r="B13016"/>
    </row>
    <row r="13017" spans="2:2" x14ac:dyDescent="0.2">
      <c r="B13017"/>
    </row>
    <row r="13018" spans="2:2" x14ac:dyDescent="0.2">
      <c r="B13018"/>
    </row>
    <row r="13019" spans="2:2" x14ac:dyDescent="0.2">
      <c r="B13019"/>
    </row>
    <row r="13020" spans="2:2" x14ac:dyDescent="0.2">
      <c r="B13020"/>
    </row>
    <row r="13021" spans="2:2" x14ac:dyDescent="0.2">
      <c r="B13021"/>
    </row>
    <row r="13022" spans="2:2" x14ac:dyDescent="0.2">
      <c r="B13022"/>
    </row>
    <row r="13023" spans="2:2" x14ac:dyDescent="0.2">
      <c r="B13023"/>
    </row>
    <row r="13024" spans="2:2" x14ac:dyDescent="0.2">
      <c r="B13024"/>
    </row>
    <row r="13025" spans="2:2" x14ac:dyDescent="0.2">
      <c r="B13025"/>
    </row>
    <row r="13026" spans="2:2" x14ac:dyDescent="0.2">
      <c r="B13026"/>
    </row>
    <row r="13027" spans="2:2" x14ac:dyDescent="0.2">
      <c r="B13027"/>
    </row>
    <row r="13028" spans="2:2" x14ac:dyDescent="0.2">
      <c r="B13028"/>
    </row>
    <row r="13029" spans="2:2" x14ac:dyDescent="0.2">
      <c r="B13029"/>
    </row>
    <row r="13030" spans="2:2" x14ac:dyDescent="0.2">
      <c r="B13030"/>
    </row>
    <row r="13031" spans="2:2" x14ac:dyDescent="0.2">
      <c r="B13031"/>
    </row>
    <row r="13032" spans="2:2" x14ac:dyDescent="0.2">
      <c r="B13032"/>
    </row>
    <row r="13033" spans="2:2" x14ac:dyDescent="0.2">
      <c r="B13033"/>
    </row>
    <row r="13034" spans="2:2" x14ac:dyDescent="0.2">
      <c r="B13034"/>
    </row>
    <row r="13035" spans="2:2" x14ac:dyDescent="0.2">
      <c r="B13035"/>
    </row>
    <row r="13036" spans="2:2" x14ac:dyDescent="0.2">
      <c r="B13036"/>
    </row>
    <row r="13037" spans="2:2" x14ac:dyDescent="0.2">
      <c r="B13037"/>
    </row>
    <row r="13038" spans="2:2" x14ac:dyDescent="0.2">
      <c r="B13038"/>
    </row>
    <row r="13039" spans="2:2" x14ac:dyDescent="0.2">
      <c r="B13039"/>
    </row>
    <row r="13040" spans="2:2" x14ac:dyDescent="0.2">
      <c r="B13040"/>
    </row>
    <row r="13041" spans="2:2" x14ac:dyDescent="0.2">
      <c r="B13041"/>
    </row>
    <row r="13042" spans="2:2" x14ac:dyDescent="0.2">
      <c r="B13042"/>
    </row>
    <row r="13043" spans="2:2" x14ac:dyDescent="0.2">
      <c r="B13043"/>
    </row>
    <row r="13044" spans="2:2" x14ac:dyDescent="0.2">
      <c r="B13044"/>
    </row>
    <row r="13045" spans="2:2" x14ac:dyDescent="0.2">
      <c r="B13045"/>
    </row>
    <row r="13046" spans="2:2" x14ac:dyDescent="0.2">
      <c r="B13046"/>
    </row>
    <row r="13047" spans="2:2" x14ac:dyDescent="0.2">
      <c r="B13047"/>
    </row>
    <row r="13048" spans="2:2" x14ac:dyDescent="0.2">
      <c r="B13048"/>
    </row>
    <row r="13049" spans="2:2" x14ac:dyDescent="0.2">
      <c r="B13049"/>
    </row>
    <row r="13050" spans="2:2" x14ac:dyDescent="0.2">
      <c r="B13050"/>
    </row>
    <row r="13051" spans="2:2" x14ac:dyDescent="0.2">
      <c r="B13051"/>
    </row>
    <row r="13052" spans="2:2" x14ac:dyDescent="0.2">
      <c r="B13052"/>
    </row>
    <row r="13053" spans="2:2" x14ac:dyDescent="0.2">
      <c r="B13053"/>
    </row>
    <row r="13054" spans="2:2" x14ac:dyDescent="0.2">
      <c r="B13054"/>
    </row>
    <row r="13055" spans="2:2" x14ac:dyDescent="0.2">
      <c r="B13055"/>
    </row>
    <row r="13056" spans="2:2" x14ac:dyDescent="0.2">
      <c r="B13056"/>
    </row>
    <row r="13057" spans="2:2" x14ac:dyDescent="0.2">
      <c r="B13057"/>
    </row>
    <row r="13058" spans="2:2" x14ac:dyDescent="0.2">
      <c r="B13058"/>
    </row>
    <row r="13059" spans="2:2" x14ac:dyDescent="0.2">
      <c r="B13059"/>
    </row>
    <row r="13060" spans="2:2" x14ac:dyDescent="0.2">
      <c r="B13060"/>
    </row>
    <row r="13061" spans="2:2" x14ac:dyDescent="0.2">
      <c r="B13061"/>
    </row>
    <row r="13062" spans="2:2" x14ac:dyDescent="0.2">
      <c r="B13062"/>
    </row>
    <row r="13063" spans="2:2" x14ac:dyDescent="0.2">
      <c r="B13063"/>
    </row>
    <row r="13064" spans="2:2" x14ac:dyDescent="0.2">
      <c r="B13064"/>
    </row>
    <row r="13065" spans="2:2" x14ac:dyDescent="0.2">
      <c r="B13065"/>
    </row>
    <row r="13066" spans="2:2" x14ac:dyDescent="0.2">
      <c r="B13066"/>
    </row>
    <row r="13067" spans="2:2" x14ac:dyDescent="0.2">
      <c r="B13067"/>
    </row>
    <row r="13068" spans="2:2" x14ac:dyDescent="0.2">
      <c r="B13068"/>
    </row>
    <row r="13069" spans="2:2" x14ac:dyDescent="0.2">
      <c r="B13069"/>
    </row>
    <row r="13070" spans="2:2" x14ac:dyDescent="0.2">
      <c r="B13070"/>
    </row>
    <row r="13071" spans="2:2" x14ac:dyDescent="0.2">
      <c r="B13071"/>
    </row>
    <row r="13072" spans="2:2" x14ac:dyDescent="0.2">
      <c r="B13072"/>
    </row>
    <row r="13073" spans="2:2" x14ac:dyDescent="0.2">
      <c r="B13073"/>
    </row>
    <row r="13074" spans="2:2" x14ac:dyDescent="0.2">
      <c r="B13074"/>
    </row>
    <row r="13075" spans="2:2" x14ac:dyDescent="0.2">
      <c r="B13075"/>
    </row>
    <row r="13076" spans="2:2" x14ac:dyDescent="0.2">
      <c r="B13076"/>
    </row>
    <row r="13077" spans="2:2" x14ac:dyDescent="0.2">
      <c r="B13077"/>
    </row>
    <row r="13078" spans="2:2" x14ac:dyDescent="0.2">
      <c r="B13078"/>
    </row>
    <row r="13079" spans="2:2" x14ac:dyDescent="0.2">
      <c r="B13079"/>
    </row>
    <row r="13080" spans="2:2" x14ac:dyDescent="0.2">
      <c r="B13080"/>
    </row>
    <row r="13081" spans="2:2" x14ac:dyDescent="0.2">
      <c r="B13081"/>
    </row>
    <row r="13082" spans="2:2" x14ac:dyDescent="0.2">
      <c r="B13082"/>
    </row>
    <row r="13083" spans="2:2" x14ac:dyDescent="0.2">
      <c r="B13083"/>
    </row>
    <row r="13084" spans="2:2" x14ac:dyDescent="0.2">
      <c r="B13084"/>
    </row>
    <row r="13085" spans="2:2" x14ac:dyDescent="0.2">
      <c r="B13085"/>
    </row>
    <row r="13086" spans="2:2" x14ac:dyDescent="0.2">
      <c r="B13086"/>
    </row>
    <row r="13087" spans="2:2" x14ac:dyDescent="0.2">
      <c r="B13087"/>
    </row>
    <row r="13088" spans="2:2" x14ac:dyDescent="0.2">
      <c r="B13088"/>
    </row>
    <row r="13089" spans="2:2" x14ac:dyDescent="0.2">
      <c r="B13089"/>
    </row>
    <row r="13090" spans="2:2" x14ac:dyDescent="0.2">
      <c r="B13090"/>
    </row>
    <row r="13091" spans="2:2" x14ac:dyDescent="0.2">
      <c r="B13091"/>
    </row>
    <row r="13092" spans="2:2" x14ac:dyDescent="0.2">
      <c r="B13092"/>
    </row>
    <row r="13093" spans="2:2" x14ac:dyDescent="0.2">
      <c r="B13093"/>
    </row>
    <row r="13094" spans="2:2" x14ac:dyDescent="0.2">
      <c r="B13094"/>
    </row>
    <row r="13095" spans="2:2" x14ac:dyDescent="0.2">
      <c r="B13095"/>
    </row>
    <row r="13096" spans="2:2" x14ac:dyDescent="0.2">
      <c r="B13096"/>
    </row>
    <row r="13097" spans="2:2" x14ac:dyDescent="0.2">
      <c r="B13097"/>
    </row>
    <row r="13098" spans="2:2" x14ac:dyDescent="0.2">
      <c r="B13098"/>
    </row>
    <row r="13099" spans="2:2" x14ac:dyDescent="0.2">
      <c r="B13099"/>
    </row>
    <row r="13100" spans="2:2" x14ac:dyDescent="0.2">
      <c r="B13100"/>
    </row>
    <row r="13101" spans="2:2" x14ac:dyDescent="0.2">
      <c r="B13101"/>
    </row>
    <row r="13102" spans="2:2" x14ac:dyDescent="0.2">
      <c r="B13102"/>
    </row>
    <row r="13103" spans="2:2" x14ac:dyDescent="0.2">
      <c r="B13103"/>
    </row>
    <row r="13104" spans="2:2" x14ac:dyDescent="0.2">
      <c r="B13104"/>
    </row>
    <row r="13105" spans="2:2" x14ac:dyDescent="0.2">
      <c r="B13105"/>
    </row>
    <row r="13106" spans="2:2" x14ac:dyDescent="0.2">
      <c r="B13106"/>
    </row>
    <row r="13107" spans="2:2" x14ac:dyDescent="0.2">
      <c r="B13107"/>
    </row>
    <row r="13108" spans="2:2" x14ac:dyDescent="0.2">
      <c r="B13108"/>
    </row>
    <row r="13109" spans="2:2" x14ac:dyDescent="0.2">
      <c r="B13109"/>
    </row>
    <row r="13110" spans="2:2" x14ac:dyDescent="0.2">
      <c r="B13110"/>
    </row>
    <row r="13111" spans="2:2" x14ac:dyDescent="0.2">
      <c r="B13111"/>
    </row>
    <row r="13112" spans="2:2" x14ac:dyDescent="0.2">
      <c r="B13112"/>
    </row>
    <row r="13113" spans="2:2" x14ac:dyDescent="0.2">
      <c r="B13113"/>
    </row>
    <row r="13114" spans="2:2" x14ac:dyDescent="0.2">
      <c r="B13114"/>
    </row>
    <row r="13115" spans="2:2" x14ac:dyDescent="0.2">
      <c r="B13115"/>
    </row>
    <row r="13116" spans="2:2" x14ac:dyDescent="0.2">
      <c r="B13116"/>
    </row>
    <row r="13117" spans="2:2" x14ac:dyDescent="0.2">
      <c r="B13117"/>
    </row>
    <row r="13118" spans="2:2" x14ac:dyDescent="0.2">
      <c r="B13118"/>
    </row>
    <row r="13119" spans="2:2" x14ac:dyDescent="0.2">
      <c r="B13119"/>
    </row>
    <row r="13120" spans="2:2" x14ac:dyDescent="0.2">
      <c r="B13120"/>
    </row>
    <row r="13121" spans="2:2" x14ac:dyDescent="0.2">
      <c r="B13121"/>
    </row>
    <row r="13122" spans="2:2" x14ac:dyDescent="0.2">
      <c r="B13122"/>
    </row>
    <row r="13123" spans="2:2" x14ac:dyDescent="0.2">
      <c r="B13123"/>
    </row>
    <row r="13124" spans="2:2" x14ac:dyDescent="0.2">
      <c r="B13124"/>
    </row>
    <row r="13125" spans="2:2" x14ac:dyDescent="0.2">
      <c r="B13125"/>
    </row>
    <row r="13126" spans="2:2" x14ac:dyDescent="0.2">
      <c r="B13126"/>
    </row>
    <row r="13127" spans="2:2" x14ac:dyDescent="0.2">
      <c r="B13127"/>
    </row>
    <row r="13128" spans="2:2" x14ac:dyDescent="0.2">
      <c r="B13128"/>
    </row>
    <row r="13129" spans="2:2" x14ac:dyDescent="0.2">
      <c r="B13129"/>
    </row>
    <row r="13130" spans="2:2" x14ac:dyDescent="0.2">
      <c r="B13130"/>
    </row>
    <row r="13131" spans="2:2" x14ac:dyDescent="0.2">
      <c r="B13131"/>
    </row>
    <row r="13132" spans="2:2" x14ac:dyDescent="0.2">
      <c r="B13132"/>
    </row>
    <row r="13133" spans="2:2" x14ac:dyDescent="0.2">
      <c r="B13133"/>
    </row>
    <row r="13134" spans="2:2" x14ac:dyDescent="0.2">
      <c r="B13134"/>
    </row>
    <row r="13135" spans="2:2" x14ac:dyDescent="0.2">
      <c r="B13135"/>
    </row>
    <row r="13136" spans="2:2" x14ac:dyDescent="0.2">
      <c r="B13136"/>
    </row>
    <row r="13137" spans="2:2" x14ac:dyDescent="0.2">
      <c r="B13137"/>
    </row>
    <row r="13138" spans="2:2" x14ac:dyDescent="0.2">
      <c r="B13138"/>
    </row>
    <row r="13139" spans="2:2" x14ac:dyDescent="0.2">
      <c r="B13139"/>
    </row>
    <row r="13140" spans="2:2" x14ac:dyDescent="0.2">
      <c r="B13140"/>
    </row>
    <row r="13141" spans="2:2" x14ac:dyDescent="0.2">
      <c r="B13141"/>
    </row>
    <row r="13142" spans="2:2" x14ac:dyDescent="0.2">
      <c r="B13142"/>
    </row>
    <row r="13143" spans="2:2" x14ac:dyDescent="0.2">
      <c r="B13143"/>
    </row>
    <row r="13144" spans="2:2" x14ac:dyDescent="0.2">
      <c r="B13144"/>
    </row>
    <row r="13145" spans="2:2" x14ac:dyDescent="0.2">
      <c r="B13145"/>
    </row>
    <row r="13146" spans="2:2" x14ac:dyDescent="0.2">
      <c r="B13146"/>
    </row>
    <row r="13147" spans="2:2" x14ac:dyDescent="0.2">
      <c r="B13147"/>
    </row>
    <row r="13148" spans="2:2" x14ac:dyDescent="0.2">
      <c r="B13148"/>
    </row>
    <row r="13149" spans="2:2" x14ac:dyDescent="0.2">
      <c r="B13149"/>
    </row>
    <row r="13150" spans="2:2" x14ac:dyDescent="0.2">
      <c r="B13150"/>
    </row>
    <row r="13151" spans="2:2" x14ac:dyDescent="0.2">
      <c r="B13151"/>
    </row>
    <row r="13152" spans="2:2" x14ac:dyDescent="0.2">
      <c r="B13152"/>
    </row>
    <row r="13153" spans="2:2" x14ac:dyDescent="0.2">
      <c r="B13153"/>
    </row>
    <row r="13154" spans="2:2" x14ac:dyDescent="0.2">
      <c r="B13154"/>
    </row>
    <row r="13155" spans="2:2" x14ac:dyDescent="0.2">
      <c r="B13155"/>
    </row>
    <row r="13156" spans="2:2" x14ac:dyDescent="0.2">
      <c r="B13156"/>
    </row>
    <row r="13157" spans="2:2" x14ac:dyDescent="0.2">
      <c r="B13157"/>
    </row>
    <row r="13158" spans="2:2" x14ac:dyDescent="0.2">
      <c r="B13158"/>
    </row>
    <row r="13159" spans="2:2" x14ac:dyDescent="0.2">
      <c r="B13159"/>
    </row>
    <row r="13160" spans="2:2" x14ac:dyDescent="0.2">
      <c r="B13160"/>
    </row>
    <row r="13161" spans="2:2" x14ac:dyDescent="0.2">
      <c r="B13161"/>
    </row>
    <row r="13162" spans="2:2" x14ac:dyDescent="0.2">
      <c r="B13162"/>
    </row>
    <row r="13163" spans="2:2" x14ac:dyDescent="0.2">
      <c r="B13163"/>
    </row>
    <row r="13164" spans="2:2" x14ac:dyDescent="0.2">
      <c r="B13164"/>
    </row>
    <row r="13165" spans="2:2" x14ac:dyDescent="0.2">
      <c r="B13165"/>
    </row>
    <row r="13166" spans="2:2" x14ac:dyDescent="0.2">
      <c r="B13166"/>
    </row>
    <row r="13167" spans="2:2" x14ac:dyDescent="0.2">
      <c r="B13167"/>
    </row>
    <row r="13168" spans="2:2" x14ac:dyDescent="0.2">
      <c r="B13168"/>
    </row>
    <row r="13169" spans="2:2" x14ac:dyDescent="0.2">
      <c r="B13169"/>
    </row>
    <row r="13170" spans="2:2" x14ac:dyDescent="0.2">
      <c r="B13170"/>
    </row>
    <row r="13171" spans="2:2" x14ac:dyDescent="0.2">
      <c r="B13171"/>
    </row>
    <row r="13172" spans="2:2" x14ac:dyDescent="0.2">
      <c r="B13172"/>
    </row>
    <row r="13173" spans="2:2" x14ac:dyDescent="0.2">
      <c r="B13173"/>
    </row>
    <row r="13174" spans="2:2" x14ac:dyDescent="0.2">
      <c r="B13174"/>
    </row>
    <row r="13175" spans="2:2" x14ac:dyDescent="0.2">
      <c r="B13175"/>
    </row>
    <row r="13176" spans="2:2" x14ac:dyDescent="0.2">
      <c r="B13176"/>
    </row>
    <row r="13177" spans="2:2" x14ac:dyDescent="0.2">
      <c r="B13177"/>
    </row>
    <row r="13178" spans="2:2" x14ac:dyDescent="0.2">
      <c r="B13178"/>
    </row>
    <row r="13179" spans="2:2" x14ac:dyDescent="0.2">
      <c r="B13179"/>
    </row>
    <row r="13180" spans="2:2" x14ac:dyDescent="0.2">
      <c r="B13180"/>
    </row>
    <row r="13181" spans="2:2" x14ac:dyDescent="0.2">
      <c r="B13181"/>
    </row>
    <row r="13182" spans="2:2" x14ac:dyDescent="0.2">
      <c r="B13182"/>
    </row>
    <row r="13183" spans="2:2" x14ac:dyDescent="0.2">
      <c r="B13183"/>
    </row>
    <row r="13184" spans="2:2" x14ac:dyDescent="0.2">
      <c r="B13184"/>
    </row>
    <row r="13185" spans="2:2" x14ac:dyDescent="0.2">
      <c r="B13185"/>
    </row>
    <row r="13186" spans="2:2" x14ac:dyDescent="0.2">
      <c r="B13186"/>
    </row>
    <row r="13187" spans="2:2" x14ac:dyDescent="0.2">
      <c r="B13187"/>
    </row>
    <row r="13188" spans="2:2" x14ac:dyDescent="0.2">
      <c r="B13188"/>
    </row>
    <row r="13189" spans="2:2" x14ac:dyDescent="0.2">
      <c r="B13189"/>
    </row>
    <row r="13190" spans="2:2" x14ac:dyDescent="0.2">
      <c r="B13190"/>
    </row>
    <row r="13191" spans="2:2" x14ac:dyDescent="0.2">
      <c r="B13191"/>
    </row>
    <row r="13192" spans="2:2" x14ac:dyDescent="0.2">
      <c r="B13192"/>
    </row>
    <row r="13193" spans="2:2" x14ac:dyDescent="0.2">
      <c r="B13193"/>
    </row>
    <row r="13194" spans="2:2" x14ac:dyDescent="0.2">
      <c r="B13194"/>
    </row>
    <row r="13195" spans="2:2" x14ac:dyDescent="0.2">
      <c r="B13195"/>
    </row>
    <row r="13196" spans="2:2" x14ac:dyDescent="0.2">
      <c r="B13196"/>
    </row>
    <row r="13197" spans="2:2" x14ac:dyDescent="0.2">
      <c r="B13197"/>
    </row>
    <row r="13198" spans="2:2" x14ac:dyDescent="0.2">
      <c r="B13198"/>
    </row>
    <row r="13199" spans="2:2" x14ac:dyDescent="0.2">
      <c r="B13199"/>
    </row>
    <row r="13200" spans="2:2" x14ac:dyDescent="0.2">
      <c r="B13200"/>
    </row>
    <row r="13201" spans="2:2" x14ac:dyDescent="0.2">
      <c r="B13201"/>
    </row>
    <row r="13202" spans="2:2" x14ac:dyDescent="0.2">
      <c r="B13202"/>
    </row>
    <row r="13203" spans="2:2" x14ac:dyDescent="0.2">
      <c r="B13203"/>
    </row>
    <row r="13204" spans="2:2" x14ac:dyDescent="0.2">
      <c r="B13204"/>
    </row>
    <row r="13205" spans="2:2" x14ac:dyDescent="0.2">
      <c r="B13205"/>
    </row>
    <row r="13206" spans="2:2" x14ac:dyDescent="0.2">
      <c r="B13206"/>
    </row>
    <row r="13207" spans="2:2" x14ac:dyDescent="0.2">
      <c r="B13207"/>
    </row>
    <row r="13208" spans="2:2" x14ac:dyDescent="0.2">
      <c r="B13208"/>
    </row>
    <row r="13209" spans="2:2" x14ac:dyDescent="0.2">
      <c r="B13209"/>
    </row>
    <row r="13210" spans="2:2" x14ac:dyDescent="0.2">
      <c r="B13210"/>
    </row>
    <row r="13211" spans="2:2" x14ac:dyDescent="0.2">
      <c r="B13211"/>
    </row>
    <row r="13212" spans="2:2" x14ac:dyDescent="0.2">
      <c r="B13212"/>
    </row>
    <row r="13213" spans="2:2" x14ac:dyDescent="0.2">
      <c r="B13213"/>
    </row>
    <row r="13214" spans="2:2" x14ac:dyDescent="0.2">
      <c r="B13214"/>
    </row>
    <row r="13215" spans="2:2" x14ac:dyDescent="0.2">
      <c r="B13215"/>
    </row>
    <row r="13216" spans="2:2" x14ac:dyDescent="0.2">
      <c r="B13216"/>
    </row>
    <row r="13217" spans="2:2" x14ac:dyDescent="0.2">
      <c r="B13217"/>
    </row>
    <row r="13218" spans="2:2" x14ac:dyDescent="0.2">
      <c r="B13218"/>
    </row>
    <row r="13219" spans="2:2" x14ac:dyDescent="0.2">
      <c r="B13219"/>
    </row>
    <row r="13220" spans="2:2" x14ac:dyDescent="0.2">
      <c r="B13220"/>
    </row>
    <row r="13221" spans="2:2" x14ac:dyDescent="0.2">
      <c r="B13221"/>
    </row>
    <row r="13222" spans="2:2" x14ac:dyDescent="0.2">
      <c r="B13222"/>
    </row>
    <row r="13223" spans="2:2" x14ac:dyDescent="0.2">
      <c r="B13223"/>
    </row>
    <row r="13224" spans="2:2" x14ac:dyDescent="0.2">
      <c r="B13224"/>
    </row>
    <row r="13225" spans="2:2" x14ac:dyDescent="0.2">
      <c r="B13225"/>
    </row>
    <row r="13226" spans="2:2" x14ac:dyDescent="0.2">
      <c r="B13226"/>
    </row>
    <row r="13227" spans="2:2" x14ac:dyDescent="0.2">
      <c r="B13227"/>
    </row>
    <row r="13228" spans="2:2" x14ac:dyDescent="0.2">
      <c r="B13228"/>
    </row>
    <row r="13229" spans="2:2" x14ac:dyDescent="0.2">
      <c r="B13229"/>
    </row>
    <row r="13230" spans="2:2" x14ac:dyDescent="0.2">
      <c r="B13230"/>
    </row>
    <row r="13231" spans="2:2" x14ac:dyDescent="0.2">
      <c r="B13231"/>
    </row>
    <row r="13232" spans="2:2" x14ac:dyDescent="0.2">
      <c r="B13232"/>
    </row>
    <row r="13233" spans="2:2" x14ac:dyDescent="0.2">
      <c r="B13233"/>
    </row>
    <row r="13234" spans="2:2" x14ac:dyDescent="0.2">
      <c r="B13234"/>
    </row>
    <row r="13235" spans="2:2" x14ac:dyDescent="0.2">
      <c r="B13235"/>
    </row>
    <row r="13236" spans="2:2" x14ac:dyDescent="0.2">
      <c r="B13236"/>
    </row>
    <row r="13237" spans="2:2" x14ac:dyDescent="0.2">
      <c r="B13237"/>
    </row>
    <row r="13238" spans="2:2" x14ac:dyDescent="0.2">
      <c r="B13238"/>
    </row>
    <row r="13239" spans="2:2" x14ac:dyDescent="0.2">
      <c r="B13239"/>
    </row>
    <row r="13240" spans="2:2" x14ac:dyDescent="0.2">
      <c r="B13240"/>
    </row>
    <row r="13241" spans="2:2" x14ac:dyDescent="0.2">
      <c r="B13241"/>
    </row>
    <row r="13242" spans="2:2" x14ac:dyDescent="0.2">
      <c r="B13242"/>
    </row>
    <row r="13243" spans="2:2" x14ac:dyDescent="0.2">
      <c r="B13243"/>
    </row>
    <row r="13244" spans="2:2" x14ac:dyDescent="0.2">
      <c r="B13244"/>
    </row>
    <row r="13245" spans="2:2" x14ac:dyDescent="0.2">
      <c r="B13245"/>
    </row>
    <row r="13246" spans="2:2" x14ac:dyDescent="0.2">
      <c r="B13246"/>
    </row>
    <row r="13247" spans="2:2" x14ac:dyDescent="0.2">
      <c r="B13247"/>
    </row>
    <row r="13248" spans="2:2" x14ac:dyDescent="0.2">
      <c r="B13248"/>
    </row>
    <row r="13249" spans="2:2" x14ac:dyDescent="0.2">
      <c r="B13249"/>
    </row>
    <row r="13250" spans="2:2" x14ac:dyDescent="0.2">
      <c r="B13250"/>
    </row>
    <row r="13251" spans="2:2" x14ac:dyDescent="0.2">
      <c r="B13251"/>
    </row>
    <row r="13252" spans="2:2" x14ac:dyDescent="0.2">
      <c r="B13252"/>
    </row>
    <row r="13253" spans="2:2" x14ac:dyDescent="0.2">
      <c r="B13253"/>
    </row>
    <row r="13254" spans="2:2" x14ac:dyDescent="0.2">
      <c r="B13254"/>
    </row>
    <row r="13255" spans="2:2" x14ac:dyDescent="0.2">
      <c r="B13255"/>
    </row>
    <row r="13256" spans="2:2" x14ac:dyDescent="0.2">
      <c r="B13256"/>
    </row>
    <row r="13257" spans="2:2" x14ac:dyDescent="0.2">
      <c r="B13257"/>
    </row>
    <row r="13258" spans="2:2" x14ac:dyDescent="0.2">
      <c r="B13258"/>
    </row>
    <row r="13259" spans="2:2" x14ac:dyDescent="0.2">
      <c r="B13259"/>
    </row>
    <row r="13260" spans="2:2" x14ac:dyDescent="0.2">
      <c r="B13260"/>
    </row>
    <row r="13261" spans="2:2" x14ac:dyDescent="0.2">
      <c r="B13261"/>
    </row>
    <row r="13262" spans="2:2" x14ac:dyDescent="0.2">
      <c r="B13262"/>
    </row>
    <row r="13263" spans="2:2" x14ac:dyDescent="0.2">
      <c r="B13263"/>
    </row>
    <row r="13264" spans="2:2" x14ac:dyDescent="0.2">
      <c r="B13264"/>
    </row>
    <row r="13265" spans="2:2" x14ac:dyDescent="0.2">
      <c r="B13265"/>
    </row>
    <row r="13266" spans="2:2" x14ac:dyDescent="0.2">
      <c r="B13266"/>
    </row>
    <row r="13267" spans="2:2" x14ac:dyDescent="0.2">
      <c r="B13267"/>
    </row>
    <row r="13268" spans="2:2" x14ac:dyDescent="0.2">
      <c r="B13268"/>
    </row>
    <row r="13269" spans="2:2" x14ac:dyDescent="0.2">
      <c r="B13269"/>
    </row>
    <row r="13270" spans="2:2" x14ac:dyDescent="0.2">
      <c r="B13270"/>
    </row>
    <row r="13271" spans="2:2" x14ac:dyDescent="0.2">
      <c r="B13271"/>
    </row>
    <row r="13272" spans="2:2" x14ac:dyDescent="0.2">
      <c r="B13272"/>
    </row>
    <row r="13273" spans="2:2" x14ac:dyDescent="0.2">
      <c r="B13273"/>
    </row>
    <row r="13274" spans="2:2" x14ac:dyDescent="0.2">
      <c r="B13274"/>
    </row>
    <row r="13275" spans="2:2" x14ac:dyDescent="0.2">
      <c r="B13275"/>
    </row>
    <row r="13276" spans="2:2" x14ac:dyDescent="0.2">
      <c r="B13276"/>
    </row>
    <row r="13277" spans="2:2" x14ac:dyDescent="0.2">
      <c r="B13277"/>
    </row>
    <row r="13278" spans="2:2" x14ac:dyDescent="0.2">
      <c r="B13278"/>
    </row>
    <row r="13279" spans="2:2" x14ac:dyDescent="0.2">
      <c r="B13279"/>
    </row>
    <row r="13280" spans="2:2" x14ac:dyDescent="0.2">
      <c r="B13280"/>
    </row>
    <row r="13281" spans="2:2" x14ac:dyDescent="0.2">
      <c r="B13281"/>
    </row>
    <row r="13282" spans="2:2" x14ac:dyDescent="0.2">
      <c r="B13282"/>
    </row>
    <row r="13283" spans="2:2" x14ac:dyDescent="0.2">
      <c r="B13283"/>
    </row>
    <row r="13284" spans="2:2" x14ac:dyDescent="0.2">
      <c r="B13284"/>
    </row>
    <row r="13285" spans="2:2" x14ac:dyDescent="0.2">
      <c r="B13285"/>
    </row>
    <row r="13286" spans="2:2" x14ac:dyDescent="0.2">
      <c r="B13286"/>
    </row>
    <row r="13287" spans="2:2" x14ac:dyDescent="0.2">
      <c r="B13287"/>
    </row>
    <row r="13288" spans="2:2" x14ac:dyDescent="0.2">
      <c r="B13288"/>
    </row>
    <row r="13289" spans="2:2" x14ac:dyDescent="0.2">
      <c r="B13289"/>
    </row>
    <row r="13290" spans="2:2" x14ac:dyDescent="0.2">
      <c r="B13290"/>
    </row>
    <row r="13291" spans="2:2" x14ac:dyDescent="0.2">
      <c r="B13291"/>
    </row>
    <row r="13292" spans="2:2" x14ac:dyDescent="0.2">
      <c r="B13292"/>
    </row>
    <row r="13293" spans="2:2" x14ac:dyDescent="0.2">
      <c r="B13293"/>
    </row>
    <row r="13294" spans="2:2" x14ac:dyDescent="0.2">
      <c r="B13294"/>
    </row>
    <row r="13295" spans="2:2" x14ac:dyDescent="0.2">
      <c r="B13295"/>
    </row>
    <row r="13296" spans="2:2" x14ac:dyDescent="0.2">
      <c r="B13296"/>
    </row>
    <row r="13297" spans="2:2" x14ac:dyDescent="0.2">
      <c r="B13297"/>
    </row>
    <row r="13298" spans="2:2" x14ac:dyDescent="0.2">
      <c r="B13298"/>
    </row>
    <row r="13299" spans="2:2" x14ac:dyDescent="0.2">
      <c r="B13299"/>
    </row>
    <row r="13300" spans="2:2" x14ac:dyDescent="0.2">
      <c r="B13300"/>
    </row>
    <row r="13301" spans="2:2" x14ac:dyDescent="0.2">
      <c r="B13301"/>
    </row>
    <row r="13302" spans="2:2" x14ac:dyDescent="0.2">
      <c r="B13302"/>
    </row>
    <row r="13303" spans="2:2" x14ac:dyDescent="0.2">
      <c r="B13303"/>
    </row>
    <row r="13304" spans="2:2" x14ac:dyDescent="0.2">
      <c r="B13304"/>
    </row>
    <row r="13305" spans="2:2" x14ac:dyDescent="0.2">
      <c r="B13305"/>
    </row>
    <row r="13306" spans="2:2" x14ac:dyDescent="0.2">
      <c r="B13306"/>
    </row>
    <row r="13307" spans="2:2" x14ac:dyDescent="0.2">
      <c r="B13307"/>
    </row>
    <row r="13308" spans="2:2" x14ac:dyDescent="0.2">
      <c r="B13308"/>
    </row>
    <row r="13309" spans="2:2" x14ac:dyDescent="0.2">
      <c r="B13309"/>
    </row>
    <row r="13310" spans="2:2" x14ac:dyDescent="0.2">
      <c r="B13310"/>
    </row>
    <row r="13311" spans="2:2" x14ac:dyDescent="0.2">
      <c r="B13311"/>
    </row>
    <row r="13312" spans="2:2" x14ac:dyDescent="0.2">
      <c r="B13312"/>
    </row>
    <row r="13313" spans="2:2" x14ac:dyDescent="0.2">
      <c r="B13313"/>
    </row>
    <row r="13314" spans="2:2" x14ac:dyDescent="0.2">
      <c r="B13314"/>
    </row>
    <row r="13315" spans="2:2" x14ac:dyDescent="0.2">
      <c r="B13315"/>
    </row>
    <row r="13316" spans="2:2" x14ac:dyDescent="0.2">
      <c r="B13316"/>
    </row>
    <row r="13317" spans="2:2" x14ac:dyDescent="0.2">
      <c r="B13317"/>
    </row>
    <row r="13318" spans="2:2" x14ac:dyDescent="0.2">
      <c r="B13318"/>
    </row>
    <row r="13319" spans="2:2" x14ac:dyDescent="0.2">
      <c r="B13319"/>
    </row>
    <row r="13320" spans="2:2" x14ac:dyDescent="0.2">
      <c r="B13320"/>
    </row>
    <row r="13321" spans="2:2" x14ac:dyDescent="0.2">
      <c r="B13321"/>
    </row>
    <row r="13322" spans="2:2" x14ac:dyDescent="0.2">
      <c r="B13322"/>
    </row>
    <row r="13323" spans="2:2" x14ac:dyDescent="0.2">
      <c r="B13323"/>
    </row>
    <row r="13324" spans="2:2" x14ac:dyDescent="0.2">
      <c r="B13324"/>
    </row>
    <row r="13325" spans="2:2" x14ac:dyDescent="0.2">
      <c r="B13325"/>
    </row>
    <row r="13326" spans="2:2" x14ac:dyDescent="0.2">
      <c r="B13326"/>
    </row>
    <row r="13327" spans="2:2" x14ac:dyDescent="0.2">
      <c r="B13327"/>
    </row>
    <row r="13328" spans="2:2" x14ac:dyDescent="0.2">
      <c r="B13328"/>
    </row>
    <row r="13329" spans="2:2" x14ac:dyDescent="0.2">
      <c r="B13329"/>
    </row>
    <row r="13330" spans="2:2" x14ac:dyDescent="0.2">
      <c r="B13330"/>
    </row>
    <row r="13331" spans="2:2" x14ac:dyDescent="0.2">
      <c r="B13331"/>
    </row>
    <row r="13332" spans="2:2" x14ac:dyDescent="0.2">
      <c r="B13332"/>
    </row>
    <row r="13333" spans="2:2" x14ac:dyDescent="0.2">
      <c r="B13333"/>
    </row>
    <row r="13334" spans="2:2" x14ac:dyDescent="0.2">
      <c r="B13334"/>
    </row>
    <row r="13335" spans="2:2" x14ac:dyDescent="0.2">
      <c r="B13335"/>
    </row>
    <row r="13336" spans="2:2" x14ac:dyDescent="0.2">
      <c r="B13336"/>
    </row>
    <row r="13337" spans="2:2" x14ac:dyDescent="0.2">
      <c r="B13337"/>
    </row>
    <row r="13338" spans="2:2" x14ac:dyDescent="0.2">
      <c r="B13338"/>
    </row>
    <row r="13339" spans="2:2" x14ac:dyDescent="0.2">
      <c r="B13339"/>
    </row>
    <row r="13340" spans="2:2" x14ac:dyDescent="0.2">
      <c r="B13340"/>
    </row>
    <row r="13341" spans="2:2" x14ac:dyDescent="0.2">
      <c r="B13341"/>
    </row>
    <row r="13342" spans="2:2" x14ac:dyDescent="0.2">
      <c r="B13342"/>
    </row>
    <row r="13343" spans="2:2" x14ac:dyDescent="0.2">
      <c r="B13343"/>
    </row>
    <row r="13344" spans="2:2" x14ac:dyDescent="0.2">
      <c r="B13344"/>
    </row>
    <row r="13345" spans="2:2" x14ac:dyDescent="0.2">
      <c r="B13345"/>
    </row>
    <row r="13346" spans="2:2" x14ac:dyDescent="0.2">
      <c r="B13346"/>
    </row>
    <row r="13347" spans="2:2" x14ac:dyDescent="0.2">
      <c r="B13347"/>
    </row>
    <row r="13348" spans="2:2" x14ac:dyDescent="0.2">
      <c r="B13348"/>
    </row>
    <row r="13349" spans="2:2" x14ac:dyDescent="0.2">
      <c r="B13349"/>
    </row>
    <row r="13350" spans="2:2" x14ac:dyDescent="0.2">
      <c r="B13350"/>
    </row>
    <row r="13351" spans="2:2" x14ac:dyDescent="0.2">
      <c r="B13351"/>
    </row>
    <row r="13352" spans="2:2" x14ac:dyDescent="0.2">
      <c r="B13352"/>
    </row>
    <row r="13353" spans="2:2" x14ac:dyDescent="0.2">
      <c r="B13353"/>
    </row>
    <row r="13354" spans="2:2" x14ac:dyDescent="0.2">
      <c r="B13354"/>
    </row>
    <row r="13355" spans="2:2" x14ac:dyDescent="0.2">
      <c r="B13355"/>
    </row>
    <row r="13356" spans="2:2" x14ac:dyDescent="0.2">
      <c r="B13356"/>
    </row>
    <row r="13357" spans="2:2" x14ac:dyDescent="0.2">
      <c r="B13357"/>
    </row>
    <row r="13358" spans="2:2" x14ac:dyDescent="0.2">
      <c r="B13358"/>
    </row>
    <row r="13359" spans="2:2" x14ac:dyDescent="0.2">
      <c r="B13359"/>
    </row>
    <row r="13360" spans="2:2" x14ac:dyDescent="0.2">
      <c r="B13360"/>
    </row>
    <row r="13361" spans="2:2" x14ac:dyDescent="0.2">
      <c r="B13361"/>
    </row>
    <row r="13362" spans="2:2" x14ac:dyDescent="0.2">
      <c r="B13362"/>
    </row>
    <row r="13363" spans="2:2" x14ac:dyDescent="0.2">
      <c r="B13363"/>
    </row>
    <row r="13364" spans="2:2" x14ac:dyDescent="0.2">
      <c r="B13364"/>
    </row>
    <row r="13365" spans="2:2" x14ac:dyDescent="0.2">
      <c r="B13365"/>
    </row>
    <row r="13366" spans="2:2" x14ac:dyDescent="0.2">
      <c r="B13366"/>
    </row>
    <row r="13367" spans="2:2" x14ac:dyDescent="0.2">
      <c r="B13367"/>
    </row>
    <row r="13368" spans="2:2" x14ac:dyDescent="0.2">
      <c r="B13368"/>
    </row>
    <row r="13369" spans="2:2" x14ac:dyDescent="0.2">
      <c r="B13369"/>
    </row>
    <row r="13370" spans="2:2" x14ac:dyDescent="0.2">
      <c r="B13370"/>
    </row>
    <row r="13371" spans="2:2" x14ac:dyDescent="0.2">
      <c r="B13371"/>
    </row>
    <row r="13372" spans="2:2" x14ac:dyDescent="0.2">
      <c r="B13372"/>
    </row>
    <row r="13373" spans="2:2" x14ac:dyDescent="0.2">
      <c r="B13373"/>
    </row>
    <row r="13374" spans="2:2" x14ac:dyDescent="0.2">
      <c r="B13374"/>
    </row>
    <row r="13375" spans="2:2" x14ac:dyDescent="0.2">
      <c r="B13375"/>
    </row>
    <row r="13376" spans="2:2" x14ac:dyDescent="0.2">
      <c r="B13376"/>
    </row>
    <row r="13377" spans="2:2" x14ac:dyDescent="0.2">
      <c r="B13377"/>
    </row>
    <row r="13378" spans="2:2" x14ac:dyDescent="0.2">
      <c r="B13378"/>
    </row>
    <row r="13379" spans="2:2" x14ac:dyDescent="0.2">
      <c r="B13379"/>
    </row>
    <row r="13380" spans="2:2" x14ac:dyDescent="0.2">
      <c r="B13380"/>
    </row>
    <row r="13381" spans="2:2" x14ac:dyDescent="0.2">
      <c r="B13381"/>
    </row>
    <row r="13382" spans="2:2" x14ac:dyDescent="0.2">
      <c r="B13382"/>
    </row>
    <row r="13383" spans="2:2" x14ac:dyDescent="0.2">
      <c r="B13383"/>
    </row>
    <row r="13384" spans="2:2" x14ac:dyDescent="0.2">
      <c r="B13384"/>
    </row>
    <row r="13385" spans="2:2" x14ac:dyDescent="0.2">
      <c r="B13385"/>
    </row>
    <row r="13386" spans="2:2" x14ac:dyDescent="0.2">
      <c r="B13386"/>
    </row>
    <row r="13387" spans="2:2" x14ac:dyDescent="0.2">
      <c r="B13387"/>
    </row>
    <row r="13388" spans="2:2" x14ac:dyDescent="0.2">
      <c r="B13388"/>
    </row>
    <row r="13389" spans="2:2" x14ac:dyDescent="0.2">
      <c r="B13389"/>
    </row>
    <row r="13390" spans="2:2" x14ac:dyDescent="0.2">
      <c r="B13390"/>
    </row>
    <row r="13391" spans="2:2" x14ac:dyDescent="0.2">
      <c r="B13391"/>
    </row>
    <row r="13392" spans="2:2" x14ac:dyDescent="0.2">
      <c r="B13392"/>
    </row>
    <row r="13393" spans="2:2" x14ac:dyDescent="0.2">
      <c r="B13393"/>
    </row>
    <row r="13394" spans="2:2" x14ac:dyDescent="0.2">
      <c r="B13394"/>
    </row>
    <row r="13395" spans="2:2" x14ac:dyDescent="0.2">
      <c r="B13395"/>
    </row>
    <row r="13396" spans="2:2" x14ac:dyDescent="0.2">
      <c r="B13396"/>
    </row>
    <row r="13397" spans="2:2" x14ac:dyDescent="0.2">
      <c r="B13397"/>
    </row>
    <row r="13398" spans="2:2" x14ac:dyDescent="0.2">
      <c r="B13398"/>
    </row>
    <row r="13399" spans="2:2" x14ac:dyDescent="0.2">
      <c r="B13399"/>
    </row>
    <row r="13400" spans="2:2" x14ac:dyDescent="0.2">
      <c r="B13400"/>
    </row>
    <row r="13401" spans="2:2" x14ac:dyDescent="0.2">
      <c r="B13401"/>
    </row>
    <row r="13402" spans="2:2" x14ac:dyDescent="0.2">
      <c r="B13402"/>
    </row>
    <row r="13403" spans="2:2" x14ac:dyDescent="0.2">
      <c r="B13403"/>
    </row>
    <row r="13404" spans="2:2" x14ac:dyDescent="0.2">
      <c r="B13404"/>
    </row>
    <row r="13405" spans="2:2" x14ac:dyDescent="0.2">
      <c r="B13405"/>
    </row>
    <row r="13406" spans="2:2" x14ac:dyDescent="0.2">
      <c r="B13406"/>
    </row>
    <row r="13407" spans="2:2" x14ac:dyDescent="0.2">
      <c r="B13407"/>
    </row>
    <row r="13408" spans="2:2" x14ac:dyDescent="0.2">
      <c r="B13408"/>
    </row>
    <row r="13409" spans="2:2" x14ac:dyDescent="0.2">
      <c r="B13409"/>
    </row>
    <row r="13410" spans="2:2" x14ac:dyDescent="0.2">
      <c r="B13410"/>
    </row>
    <row r="13411" spans="2:2" x14ac:dyDescent="0.2">
      <c r="B13411"/>
    </row>
    <row r="13412" spans="2:2" x14ac:dyDescent="0.2">
      <c r="B13412"/>
    </row>
    <row r="13413" spans="2:2" x14ac:dyDescent="0.2">
      <c r="B13413"/>
    </row>
    <row r="13414" spans="2:2" x14ac:dyDescent="0.2">
      <c r="B13414"/>
    </row>
    <row r="13415" spans="2:2" x14ac:dyDescent="0.2">
      <c r="B13415"/>
    </row>
    <row r="13416" spans="2:2" x14ac:dyDescent="0.2">
      <c r="B13416"/>
    </row>
    <row r="13417" spans="2:2" x14ac:dyDescent="0.2">
      <c r="B13417"/>
    </row>
    <row r="13418" spans="2:2" x14ac:dyDescent="0.2">
      <c r="B13418"/>
    </row>
    <row r="13419" spans="2:2" x14ac:dyDescent="0.2">
      <c r="B13419"/>
    </row>
    <row r="13420" spans="2:2" x14ac:dyDescent="0.2">
      <c r="B13420"/>
    </row>
    <row r="13421" spans="2:2" x14ac:dyDescent="0.2">
      <c r="B13421"/>
    </row>
    <row r="13422" spans="2:2" x14ac:dyDescent="0.2">
      <c r="B13422"/>
    </row>
    <row r="13423" spans="2:2" x14ac:dyDescent="0.2">
      <c r="B13423"/>
    </row>
    <row r="13424" spans="2:2" x14ac:dyDescent="0.2">
      <c r="B13424"/>
    </row>
    <row r="13425" spans="2:2" x14ac:dyDescent="0.2">
      <c r="B13425"/>
    </row>
    <row r="13426" spans="2:2" x14ac:dyDescent="0.2">
      <c r="B13426"/>
    </row>
    <row r="13427" spans="2:2" x14ac:dyDescent="0.2">
      <c r="B13427"/>
    </row>
    <row r="13428" spans="2:2" x14ac:dyDescent="0.2">
      <c r="B13428"/>
    </row>
    <row r="13429" spans="2:2" x14ac:dyDescent="0.2">
      <c r="B13429"/>
    </row>
    <row r="13430" spans="2:2" x14ac:dyDescent="0.2">
      <c r="B13430"/>
    </row>
    <row r="13431" spans="2:2" x14ac:dyDescent="0.2">
      <c r="B13431"/>
    </row>
    <row r="13432" spans="2:2" x14ac:dyDescent="0.2">
      <c r="B13432"/>
    </row>
    <row r="13433" spans="2:2" x14ac:dyDescent="0.2">
      <c r="B13433"/>
    </row>
    <row r="13434" spans="2:2" x14ac:dyDescent="0.2">
      <c r="B13434"/>
    </row>
    <row r="13435" spans="2:2" x14ac:dyDescent="0.2">
      <c r="B13435"/>
    </row>
    <row r="13436" spans="2:2" x14ac:dyDescent="0.2">
      <c r="B13436"/>
    </row>
    <row r="13437" spans="2:2" x14ac:dyDescent="0.2">
      <c r="B13437"/>
    </row>
    <row r="13438" spans="2:2" x14ac:dyDescent="0.2">
      <c r="B13438"/>
    </row>
    <row r="13439" spans="2:2" x14ac:dyDescent="0.2">
      <c r="B13439"/>
    </row>
    <row r="13440" spans="2:2" x14ac:dyDescent="0.2">
      <c r="B13440"/>
    </row>
    <row r="13441" spans="2:2" x14ac:dyDescent="0.2">
      <c r="B13441"/>
    </row>
    <row r="13442" spans="2:2" x14ac:dyDescent="0.2">
      <c r="B13442"/>
    </row>
    <row r="13443" spans="2:2" x14ac:dyDescent="0.2">
      <c r="B13443"/>
    </row>
    <row r="13444" spans="2:2" x14ac:dyDescent="0.2">
      <c r="B13444"/>
    </row>
    <row r="13445" spans="2:2" x14ac:dyDescent="0.2">
      <c r="B13445"/>
    </row>
    <row r="13446" spans="2:2" x14ac:dyDescent="0.2">
      <c r="B13446"/>
    </row>
    <row r="13447" spans="2:2" x14ac:dyDescent="0.2">
      <c r="B13447"/>
    </row>
    <row r="13448" spans="2:2" x14ac:dyDescent="0.2">
      <c r="B13448"/>
    </row>
    <row r="13449" spans="2:2" x14ac:dyDescent="0.2">
      <c r="B13449"/>
    </row>
    <row r="13450" spans="2:2" x14ac:dyDescent="0.2">
      <c r="B13450"/>
    </row>
    <row r="13451" spans="2:2" x14ac:dyDescent="0.2">
      <c r="B13451"/>
    </row>
    <row r="13452" spans="2:2" x14ac:dyDescent="0.2">
      <c r="B13452"/>
    </row>
    <row r="13453" spans="2:2" x14ac:dyDescent="0.2">
      <c r="B13453"/>
    </row>
    <row r="13454" spans="2:2" x14ac:dyDescent="0.2">
      <c r="B13454"/>
    </row>
    <row r="13455" spans="2:2" x14ac:dyDescent="0.2">
      <c r="B13455"/>
    </row>
    <row r="13456" spans="2:2" x14ac:dyDescent="0.2">
      <c r="B13456"/>
    </row>
    <row r="13457" spans="2:2" x14ac:dyDescent="0.2">
      <c r="B13457"/>
    </row>
    <row r="13458" spans="2:2" x14ac:dyDescent="0.2">
      <c r="B13458"/>
    </row>
    <row r="13459" spans="2:2" x14ac:dyDescent="0.2">
      <c r="B13459"/>
    </row>
    <row r="13460" spans="2:2" x14ac:dyDescent="0.2">
      <c r="B13460"/>
    </row>
    <row r="13461" spans="2:2" x14ac:dyDescent="0.2">
      <c r="B13461"/>
    </row>
    <row r="13462" spans="2:2" x14ac:dyDescent="0.2">
      <c r="B13462"/>
    </row>
    <row r="13463" spans="2:2" x14ac:dyDescent="0.2">
      <c r="B13463"/>
    </row>
    <row r="13464" spans="2:2" x14ac:dyDescent="0.2">
      <c r="B13464"/>
    </row>
    <row r="13465" spans="2:2" x14ac:dyDescent="0.2">
      <c r="B13465"/>
    </row>
    <row r="13466" spans="2:2" x14ac:dyDescent="0.2">
      <c r="B13466"/>
    </row>
    <row r="13467" spans="2:2" x14ac:dyDescent="0.2">
      <c r="B13467"/>
    </row>
    <row r="13468" spans="2:2" x14ac:dyDescent="0.2">
      <c r="B13468"/>
    </row>
    <row r="13469" spans="2:2" x14ac:dyDescent="0.2">
      <c r="B13469"/>
    </row>
    <row r="13470" spans="2:2" x14ac:dyDescent="0.2">
      <c r="B13470"/>
    </row>
    <row r="13471" spans="2:2" x14ac:dyDescent="0.2">
      <c r="B13471"/>
    </row>
    <row r="13472" spans="2:2" x14ac:dyDescent="0.2">
      <c r="B13472"/>
    </row>
    <row r="13473" spans="2:2" x14ac:dyDescent="0.2">
      <c r="B13473"/>
    </row>
    <row r="13474" spans="2:2" x14ac:dyDescent="0.2">
      <c r="B13474"/>
    </row>
    <row r="13475" spans="2:2" x14ac:dyDescent="0.2">
      <c r="B13475"/>
    </row>
    <row r="13476" spans="2:2" x14ac:dyDescent="0.2">
      <c r="B13476"/>
    </row>
    <row r="13477" spans="2:2" x14ac:dyDescent="0.2">
      <c r="B13477"/>
    </row>
    <row r="13478" spans="2:2" x14ac:dyDescent="0.2">
      <c r="B13478"/>
    </row>
    <row r="13479" spans="2:2" x14ac:dyDescent="0.2">
      <c r="B13479"/>
    </row>
    <row r="13480" spans="2:2" x14ac:dyDescent="0.2">
      <c r="B13480"/>
    </row>
    <row r="13481" spans="2:2" x14ac:dyDescent="0.2">
      <c r="B13481"/>
    </row>
    <row r="13482" spans="2:2" x14ac:dyDescent="0.2">
      <c r="B13482"/>
    </row>
    <row r="13483" spans="2:2" x14ac:dyDescent="0.2">
      <c r="B13483"/>
    </row>
    <row r="13484" spans="2:2" x14ac:dyDescent="0.2">
      <c r="B13484"/>
    </row>
    <row r="13485" spans="2:2" x14ac:dyDescent="0.2">
      <c r="B13485"/>
    </row>
    <row r="13486" spans="2:2" x14ac:dyDescent="0.2">
      <c r="B13486"/>
    </row>
    <row r="13487" spans="2:2" x14ac:dyDescent="0.2">
      <c r="B13487"/>
    </row>
    <row r="13488" spans="2:2" x14ac:dyDescent="0.2">
      <c r="B13488"/>
    </row>
    <row r="13489" spans="2:2" x14ac:dyDescent="0.2">
      <c r="B13489"/>
    </row>
    <row r="13490" spans="2:2" x14ac:dyDescent="0.2">
      <c r="B13490"/>
    </row>
    <row r="13491" spans="2:2" x14ac:dyDescent="0.2">
      <c r="B13491"/>
    </row>
    <row r="13492" spans="2:2" x14ac:dyDescent="0.2">
      <c r="B13492"/>
    </row>
    <row r="13493" spans="2:2" x14ac:dyDescent="0.2">
      <c r="B13493"/>
    </row>
    <row r="13494" spans="2:2" x14ac:dyDescent="0.2">
      <c r="B13494"/>
    </row>
    <row r="13495" spans="2:2" x14ac:dyDescent="0.2">
      <c r="B13495"/>
    </row>
    <row r="13496" spans="2:2" x14ac:dyDescent="0.2">
      <c r="B13496"/>
    </row>
    <row r="13497" spans="2:2" x14ac:dyDescent="0.2">
      <c r="B13497"/>
    </row>
    <row r="13498" spans="2:2" x14ac:dyDescent="0.2">
      <c r="B13498"/>
    </row>
    <row r="13499" spans="2:2" x14ac:dyDescent="0.2">
      <c r="B13499"/>
    </row>
    <row r="13500" spans="2:2" x14ac:dyDescent="0.2">
      <c r="B13500"/>
    </row>
    <row r="13501" spans="2:2" x14ac:dyDescent="0.2">
      <c r="B13501"/>
    </row>
    <row r="13502" spans="2:2" x14ac:dyDescent="0.2">
      <c r="B13502"/>
    </row>
    <row r="13503" spans="2:2" x14ac:dyDescent="0.2">
      <c r="B13503"/>
    </row>
    <row r="13504" spans="2:2" x14ac:dyDescent="0.2">
      <c r="B13504"/>
    </row>
    <row r="13505" spans="2:2" x14ac:dyDescent="0.2">
      <c r="B13505"/>
    </row>
    <row r="13506" spans="2:2" x14ac:dyDescent="0.2">
      <c r="B13506"/>
    </row>
    <row r="13507" spans="2:2" x14ac:dyDescent="0.2">
      <c r="B13507"/>
    </row>
    <row r="13508" spans="2:2" x14ac:dyDescent="0.2">
      <c r="B13508"/>
    </row>
    <row r="13509" spans="2:2" x14ac:dyDescent="0.2">
      <c r="B13509"/>
    </row>
    <row r="13510" spans="2:2" x14ac:dyDescent="0.2">
      <c r="B13510"/>
    </row>
    <row r="13511" spans="2:2" x14ac:dyDescent="0.2">
      <c r="B13511"/>
    </row>
    <row r="13512" spans="2:2" x14ac:dyDescent="0.2">
      <c r="B13512"/>
    </row>
    <row r="13513" spans="2:2" x14ac:dyDescent="0.2">
      <c r="B13513"/>
    </row>
    <row r="13514" spans="2:2" x14ac:dyDescent="0.2">
      <c r="B13514"/>
    </row>
    <row r="13515" spans="2:2" x14ac:dyDescent="0.2">
      <c r="B13515"/>
    </row>
    <row r="13516" spans="2:2" x14ac:dyDescent="0.2">
      <c r="B13516"/>
    </row>
    <row r="13517" spans="2:2" x14ac:dyDescent="0.2">
      <c r="B13517"/>
    </row>
    <row r="13518" spans="2:2" x14ac:dyDescent="0.2">
      <c r="B13518"/>
    </row>
    <row r="13519" spans="2:2" x14ac:dyDescent="0.2">
      <c r="B13519"/>
    </row>
    <row r="13520" spans="2:2" x14ac:dyDescent="0.2">
      <c r="B13520"/>
    </row>
    <row r="13521" spans="2:2" x14ac:dyDescent="0.2">
      <c r="B13521"/>
    </row>
    <row r="13522" spans="2:2" x14ac:dyDescent="0.2">
      <c r="B13522"/>
    </row>
    <row r="13523" spans="2:2" x14ac:dyDescent="0.2">
      <c r="B13523"/>
    </row>
    <row r="13524" spans="2:2" x14ac:dyDescent="0.2">
      <c r="B13524"/>
    </row>
    <row r="13525" spans="2:2" x14ac:dyDescent="0.2">
      <c r="B13525"/>
    </row>
    <row r="13526" spans="2:2" x14ac:dyDescent="0.2">
      <c r="B13526"/>
    </row>
    <row r="13527" spans="2:2" x14ac:dyDescent="0.2">
      <c r="B13527"/>
    </row>
    <row r="13528" spans="2:2" x14ac:dyDescent="0.2">
      <c r="B13528"/>
    </row>
    <row r="13529" spans="2:2" x14ac:dyDescent="0.2">
      <c r="B13529"/>
    </row>
    <row r="13530" spans="2:2" x14ac:dyDescent="0.2">
      <c r="B13530"/>
    </row>
    <row r="13531" spans="2:2" x14ac:dyDescent="0.2">
      <c r="B13531"/>
    </row>
    <row r="13532" spans="2:2" x14ac:dyDescent="0.2">
      <c r="B13532"/>
    </row>
    <row r="13533" spans="2:2" x14ac:dyDescent="0.2">
      <c r="B13533"/>
    </row>
    <row r="13534" spans="2:2" x14ac:dyDescent="0.2">
      <c r="B13534"/>
    </row>
    <row r="13535" spans="2:2" x14ac:dyDescent="0.2">
      <c r="B13535"/>
    </row>
    <row r="13536" spans="2:2" x14ac:dyDescent="0.2">
      <c r="B13536"/>
    </row>
    <row r="13537" spans="2:2" x14ac:dyDescent="0.2">
      <c r="B13537"/>
    </row>
    <row r="13538" spans="2:2" x14ac:dyDescent="0.2">
      <c r="B13538"/>
    </row>
    <row r="13539" spans="2:2" x14ac:dyDescent="0.2">
      <c r="B13539"/>
    </row>
    <row r="13540" spans="2:2" x14ac:dyDescent="0.2">
      <c r="B13540"/>
    </row>
    <row r="13541" spans="2:2" x14ac:dyDescent="0.2">
      <c r="B13541"/>
    </row>
    <row r="13542" spans="2:2" x14ac:dyDescent="0.2">
      <c r="B13542"/>
    </row>
    <row r="13543" spans="2:2" x14ac:dyDescent="0.2">
      <c r="B13543"/>
    </row>
    <row r="13544" spans="2:2" x14ac:dyDescent="0.2">
      <c r="B13544"/>
    </row>
    <row r="13545" spans="2:2" x14ac:dyDescent="0.2">
      <c r="B13545"/>
    </row>
    <row r="13546" spans="2:2" x14ac:dyDescent="0.2">
      <c r="B13546"/>
    </row>
    <row r="13547" spans="2:2" x14ac:dyDescent="0.2">
      <c r="B13547"/>
    </row>
    <row r="13548" spans="2:2" x14ac:dyDescent="0.2">
      <c r="B13548"/>
    </row>
    <row r="13549" spans="2:2" x14ac:dyDescent="0.2">
      <c r="B13549"/>
    </row>
    <row r="13550" spans="2:2" x14ac:dyDescent="0.2">
      <c r="B13550"/>
    </row>
    <row r="13551" spans="2:2" x14ac:dyDescent="0.2">
      <c r="B13551"/>
    </row>
    <row r="13552" spans="2:2" x14ac:dyDescent="0.2">
      <c r="B13552"/>
    </row>
    <row r="13553" spans="2:2" x14ac:dyDescent="0.2">
      <c r="B13553"/>
    </row>
    <row r="13554" spans="2:2" x14ac:dyDescent="0.2">
      <c r="B13554"/>
    </row>
    <row r="13555" spans="2:2" x14ac:dyDescent="0.2">
      <c r="B13555"/>
    </row>
    <row r="13556" spans="2:2" x14ac:dyDescent="0.2">
      <c r="B13556"/>
    </row>
    <row r="13557" spans="2:2" x14ac:dyDescent="0.2">
      <c r="B13557"/>
    </row>
    <row r="13558" spans="2:2" x14ac:dyDescent="0.2">
      <c r="B13558"/>
    </row>
    <row r="13559" spans="2:2" x14ac:dyDescent="0.2">
      <c r="B13559"/>
    </row>
    <row r="13560" spans="2:2" x14ac:dyDescent="0.2">
      <c r="B13560"/>
    </row>
    <row r="13561" spans="2:2" x14ac:dyDescent="0.2">
      <c r="B13561"/>
    </row>
    <row r="13562" spans="2:2" x14ac:dyDescent="0.2">
      <c r="B13562"/>
    </row>
    <row r="13563" spans="2:2" x14ac:dyDescent="0.2">
      <c r="B13563"/>
    </row>
    <row r="13564" spans="2:2" x14ac:dyDescent="0.2">
      <c r="B13564"/>
    </row>
    <row r="13565" spans="2:2" x14ac:dyDescent="0.2">
      <c r="B13565"/>
    </row>
    <row r="13566" spans="2:2" x14ac:dyDescent="0.2">
      <c r="B13566"/>
    </row>
    <row r="13567" spans="2:2" x14ac:dyDescent="0.2">
      <c r="B13567"/>
    </row>
    <row r="13568" spans="2:2" x14ac:dyDescent="0.2">
      <c r="B13568"/>
    </row>
    <row r="13569" spans="2:2" x14ac:dyDescent="0.2">
      <c r="B13569"/>
    </row>
    <row r="13570" spans="2:2" x14ac:dyDescent="0.2">
      <c r="B13570"/>
    </row>
    <row r="13571" spans="2:2" x14ac:dyDescent="0.2">
      <c r="B13571"/>
    </row>
    <row r="13572" spans="2:2" x14ac:dyDescent="0.2">
      <c r="B13572"/>
    </row>
    <row r="13573" spans="2:2" x14ac:dyDescent="0.2">
      <c r="B13573"/>
    </row>
    <row r="13574" spans="2:2" x14ac:dyDescent="0.2">
      <c r="B13574"/>
    </row>
    <row r="13575" spans="2:2" x14ac:dyDescent="0.2">
      <c r="B13575"/>
    </row>
    <row r="13576" spans="2:2" x14ac:dyDescent="0.2">
      <c r="B13576"/>
    </row>
    <row r="13577" spans="2:2" x14ac:dyDescent="0.2">
      <c r="B13577"/>
    </row>
    <row r="13578" spans="2:2" x14ac:dyDescent="0.2">
      <c r="B13578"/>
    </row>
    <row r="13579" spans="2:2" x14ac:dyDescent="0.2">
      <c r="B13579"/>
    </row>
    <row r="13580" spans="2:2" x14ac:dyDescent="0.2">
      <c r="B13580"/>
    </row>
    <row r="13581" spans="2:2" x14ac:dyDescent="0.2">
      <c r="B13581"/>
    </row>
    <row r="13582" spans="2:2" x14ac:dyDescent="0.2">
      <c r="B13582"/>
    </row>
    <row r="13583" spans="2:2" x14ac:dyDescent="0.2">
      <c r="B13583"/>
    </row>
    <row r="13584" spans="2:2" x14ac:dyDescent="0.2">
      <c r="B13584"/>
    </row>
    <row r="13585" spans="2:2" x14ac:dyDescent="0.2">
      <c r="B13585"/>
    </row>
    <row r="13586" spans="2:2" x14ac:dyDescent="0.2">
      <c r="B13586"/>
    </row>
    <row r="13587" spans="2:2" x14ac:dyDescent="0.2">
      <c r="B13587"/>
    </row>
    <row r="13588" spans="2:2" x14ac:dyDescent="0.2">
      <c r="B13588"/>
    </row>
    <row r="13589" spans="2:2" x14ac:dyDescent="0.2">
      <c r="B13589"/>
    </row>
    <row r="13590" spans="2:2" x14ac:dyDescent="0.2">
      <c r="B13590"/>
    </row>
    <row r="13591" spans="2:2" x14ac:dyDescent="0.2">
      <c r="B13591"/>
    </row>
    <row r="13592" spans="2:2" x14ac:dyDescent="0.2">
      <c r="B13592"/>
    </row>
    <row r="13593" spans="2:2" x14ac:dyDescent="0.2">
      <c r="B13593"/>
    </row>
    <row r="13594" spans="2:2" x14ac:dyDescent="0.2">
      <c r="B13594"/>
    </row>
    <row r="13595" spans="2:2" x14ac:dyDescent="0.2">
      <c r="B13595"/>
    </row>
    <row r="13596" spans="2:2" x14ac:dyDescent="0.2">
      <c r="B13596"/>
    </row>
    <row r="13597" spans="2:2" x14ac:dyDescent="0.2">
      <c r="B13597"/>
    </row>
    <row r="13598" spans="2:2" x14ac:dyDescent="0.2">
      <c r="B13598"/>
    </row>
    <row r="13599" spans="2:2" x14ac:dyDescent="0.2">
      <c r="B13599"/>
    </row>
    <row r="13600" spans="2:2" x14ac:dyDescent="0.2">
      <c r="B13600"/>
    </row>
    <row r="13601" spans="2:2" x14ac:dyDescent="0.2">
      <c r="B13601"/>
    </row>
    <row r="13602" spans="2:2" x14ac:dyDescent="0.2">
      <c r="B13602"/>
    </row>
    <row r="13603" spans="2:2" x14ac:dyDescent="0.2">
      <c r="B13603"/>
    </row>
    <row r="13604" spans="2:2" x14ac:dyDescent="0.2">
      <c r="B13604"/>
    </row>
    <row r="13605" spans="2:2" x14ac:dyDescent="0.2">
      <c r="B13605"/>
    </row>
    <row r="13606" spans="2:2" x14ac:dyDescent="0.2">
      <c r="B13606"/>
    </row>
    <row r="13607" spans="2:2" x14ac:dyDescent="0.2">
      <c r="B13607"/>
    </row>
    <row r="13608" spans="2:2" x14ac:dyDescent="0.2">
      <c r="B13608"/>
    </row>
    <row r="13609" spans="2:2" x14ac:dyDescent="0.2">
      <c r="B13609"/>
    </row>
    <row r="13610" spans="2:2" x14ac:dyDescent="0.2">
      <c r="B13610"/>
    </row>
    <row r="13611" spans="2:2" x14ac:dyDescent="0.2">
      <c r="B13611"/>
    </row>
    <row r="13612" spans="2:2" x14ac:dyDescent="0.2">
      <c r="B13612"/>
    </row>
    <row r="13613" spans="2:2" x14ac:dyDescent="0.2">
      <c r="B13613"/>
    </row>
    <row r="13614" spans="2:2" x14ac:dyDescent="0.2">
      <c r="B13614"/>
    </row>
    <row r="13615" spans="2:2" x14ac:dyDescent="0.2">
      <c r="B13615"/>
    </row>
    <row r="13616" spans="2:2" x14ac:dyDescent="0.2">
      <c r="B13616"/>
    </row>
    <row r="13617" spans="2:2" x14ac:dyDescent="0.2">
      <c r="B13617"/>
    </row>
    <row r="13618" spans="2:2" x14ac:dyDescent="0.2">
      <c r="B13618"/>
    </row>
    <row r="13619" spans="2:2" x14ac:dyDescent="0.2">
      <c r="B13619"/>
    </row>
    <row r="13620" spans="2:2" x14ac:dyDescent="0.2">
      <c r="B13620"/>
    </row>
    <row r="13621" spans="2:2" x14ac:dyDescent="0.2">
      <c r="B13621"/>
    </row>
    <row r="13622" spans="2:2" x14ac:dyDescent="0.2">
      <c r="B13622"/>
    </row>
    <row r="13623" spans="2:2" x14ac:dyDescent="0.2">
      <c r="B13623"/>
    </row>
    <row r="13624" spans="2:2" x14ac:dyDescent="0.2">
      <c r="B13624"/>
    </row>
    <row r="13625" spans="2:2" x14ac:dyDescent="0.2">
      <c r="B13625"/>
    </row>
    <row r="13626" spans="2:2" x14ac:dyDescent="0.2">
      <c r="B13626"/>
    </row>
    <row r="13627" spans="2:2" x14ac:dyDescent="0.2">
      <c r="B13627"/>
    </row>
    <row r="13628" spans="2:2" x14ac:dyDescent="0.2">
      <c r="B13628"/>
    </row>
    <row r="13629" spans="2:2" x14ac:dyDescent="0.2">
      <c r="B13629"/>
    </row>
    <row r="13630" spans="2:2" x14ac:dyDescent="0.2">
      <c r="B13630"/>
    </row>
    <row r="13631" spans="2:2" x14ac:dyDescent="0.2">
      <c r="B13631"/>
    </row>
    <row r="13632" spans="2:2" x14ac:dyDescent="0.2">
      <c r="B13632"/>
    </row>
    <row r="13633" spans="2:2" x14ac:dyDescent="0.2">
      <c r="B13633"/>
    </row>
    <row r="13634" spans="2:2" x14ac:dyDescent="0.2">
      <c r="B13634"/>
    </row>
    <row r="13635" spans="2:2" x14ac:dyDescent="0.2">
      <c r="B13635"/>
    </row>
    <row r="13636" spans="2:2" x14ac:dyDescent="0.2">
      <c r="B13636"/>
    </row>
    <row r="13637" spans="2:2" x14ac:dyDescent="0.2">
      <c r="B13637"/>
    </row>
    <row r="13638" spans="2:2" x14ac:dyDescent="0.2">
      <c r="B13638"/>
    </row>
    <row r="13639" spans="2:2" x14ac:dyDescent="0.2">
      <c r="B13639"/>
    </row>
    <row r="13640" spans="2:2" x14ac:dyDescent="0.2">
      <c r="B13640"/>
    </row>
    <row r="13641" spans="2:2" x14ac:dyDescent="0.2">
      <c r="B13641"/>
    </row>
    <row r="13642" spans="2:2" x14ac:dyDescent="0.2">
      <c r="B13642"/>
    </row>
    <row r="13643" spans="2:2" x14ac:dyDescent="0.2">
      <c r="B13643"/>
    </row>
    <row r="13644" spans="2:2" x14ac:dyDescent="0.2">
      <c r="B13644"/>
    </row>
    <row r="13645" spans="2:2" x14ac:dyDescent="0.2">
      <c r="B13645"/>
    </row>
    <row r="13646" spans="2:2" x14ac:dyDescent="0.2">
      <c r="B13646"/>
    </row>
    <row r="13647" spans="2:2" x14ac:dyDescent="0.2">
      <c r="B13647"/>
    </row>
    <row r="13648" spans="2:2" x14ac:dyDescent="0.2">
      <c r="B13648"/>
    </row>
    <row r="13649" spans="2:2" x14ac:dyDescent="0.2">
      <c r="B13649"/>
    </row>
    <row r="13650" spans="2:2" x14ac:dyDescent="0.2">
      <c r="B13650"/>
    </row>
    <row r="13651" spans="2:2" x14ac:dyDescent="0.2">
      <c r="B13651"/>
    </row>
    <row r="13652" spans="2:2" x14ac:dyDescent="0.2">
      <c r="B13652"/>
    </row>
    <row r="13653" spans="2:2" x14ac:dyDescent="0.2">
      <c r="B13653"/>
    </row>
    <row r="13654" spans="2:2" x14ac:dyDescent="0.2">
      <c r="B13654"/>
    </row>
    <row r="13655" spans="2:2" x14ac:dyDescent="0.2">
      <c r="B13655"/>
    </row>
    <row r="13656" spans="2:2" x14ac:dyDescent="0.2">
      <c r="B13656"/>
    </row>
    <row r="13657" spans="2:2" x14ac:dyDescent="0.2">
      <c r="B13657"/>
    </row>
    <row r="13658" spans="2:2" x14ac:dyDescent="0.2">
      <c r="B13658"/>
    </row>
    <row r="13659" spans="2:2" x14ac:dyDescent="0.2">
      <c r="B13659"/>
    </row>
    <row r="13660" spans="2:2" x14ac:dyDescent="0.2">
      <c r="B13660"/>
    </row>
    <row r="13661" spans="2:2" x14ac:dyDescent="0.2">
      <c r="B13661"/>
    </row>
    <row r="13662" spans="2:2" x14ac:dyDescent="0.2">
      <c r="B13662"/>
    </row>
    <row r="13663" spans="2:2" x14ac:dyDescent="0.2">
      <c r="B13663"/>
    </row>
    <row r="13664" spans="2:2" x14ac:dyDescent="0.2">
      <c r="B13664"/>
    </row>
    <row r="13665" spans="2:2" x14ac:dyDescent="0.2">
      <c r="B13665"/>
    </row>
    <row r="13666" spans="2:2" x14ac:dyDescent="0.2">
      <c r="B13666"/>
    </row>
    <row r="13667" spans="2:2" x14ac:dyDescent="0.2">
      <c r="B13667"/>
    </row>
    <row r="13668" spans="2:2" x14ac:dyDescent="0.2">
      <c r="B13668"/>
    </row>
    <row r="13669" spans="2:2" x14ac:dyDescent="0.2">
      <c r="B13669"/>
    </row>
    <row r="13670" spans="2:2" x14ac:dyDescent="0.2">
      <c r="B13670"/>
    </row>
    <row r="13671" spans="2:2" x14ac:dyDescent="0.2">
      <c r="B13671"/>
    </row>
    <row r="13672" spans="2:2" x14ac:dyDescent="0.2">
      <c r="B13672"/>
    </row>
    <row r="13673" spans="2:2" x14ac:dyDescent="0.2">
      <c r="B13673"/>
    </row>
    <row r="13674" spans="2:2" x14ac:dyDescent="0.2">
      <c r="B13674"/>
    </row>
    <row r="13675" spans="2:2" x14ac:dyDescent="0.2">
      <c r="B13675"/>
    </row>
    <row r="13676" spans="2:2" x14ac:dyDescent="0.2">
      <c r="B13676"/>
    </row>
    <row r="13677" spans="2:2" x14ac:dyDescent="0.2">
      <c r="B13677"/>
    </row>
    <row r="13678" spans="2:2" x14ac:dyDescent="0.2">
      <c r="B13678"/>
    </row>
    <row r="13679" spans="2:2" x14ac:dyDescent="0.2">
      <c r="B13679"/>
    </row>
    <row r="13680" spans="2:2" x14ac:dyDescent="0.2">
      <c r="B13680"/>
    </row>
    <row r="13681" spans="2:2" x14ac:dyDescent="0.2">
      <c r="B13681"/>
    </row>
    <row r="13682" spans="2:2" x14ac:dyDescent="0.2">
      <c r="B13682"/>
    </row>
    <row r="13683" spans="2:2" x14ac:dyDescent="0.2">
      <c r="B13683"/>
    </row>
    <row r="13684" spans="2:2" x14ac:dyDescent="0.2">
      <c r="B13684"/>
    </row>
    <row r="13685" spans="2:2" x14ac:dyDescent="0.2">
      <c r="B13685"/>
    </row>
    <row r="13686" spans="2:2" x14ac:dyDescent="0.2">
      <c r="B13686"/>
    </row>
    <row r="13687" spans="2:2" x14ac:dyDescent="0.2">
      <c r="B13687"/>
    </row>
    <row r="13688" spans="2:2" x14ac:dyDescent="0.2">
      <c r="B13688"/>
    </row>
    <row r="13689" spans="2:2" x14ac:dyDescent="0.2">
      <c r="B13689"/>
    </row>
    <row r="13690" spans="2:2" x14ac:dyDescent="0.2">
      <c r="B13690"/>
    </row>
    <row r="13691" spans="2:2" x14ac:dyDescent="0.2">
      <c r="B13691"/>
    </row>
    <row r="13692" spans="2:2" x14ac:dyDescent="0.2">
      <c r="B13692"/>
    </row>
    <row r="13693" spans="2:2" x14ac:dyDescent="0.2">
      <c r="B13693"/>
    </row>
    <row r="13694" spans="2:2" x14ac:dyDescent="0.2">
      <c r="B13694"/>
    </row>
    <row r="13695" spans="2:2" x14ac:dyDescent="0.2">
      <c r="B13695"/>
    </row>
    <row r="13696" spans="2:2" x14ac:dyDescent="0.2">
      <c r="B13696"/>
    </row>
    <row r="13697" spans="2:2" x14ac:dyDescent="0.2">
      <c r="B13697"/>
    </row>
    <row r="13698" spans="2:2" x14ac:dyDescent="0.2">
      <c r="B13698"/>
    </row>
    <row r="13699" spans="2:2" x14ac:dyDescent="0.2">
      <c r="B13699"/>
    </row>
    <row r="13700" spans="2:2" x14ac:dyDescent="0.2">
      <c r="B13700"/>
    </row>
    <row r="13701" spans="2:2" x14ac:dyDescent="0.2">
      <c r="B13701"/>
    </row>
    <row r="13702" spans="2:2" x14ac:dyDescent="0.2">
      <c r="B13702"/>
    </row>
    <row r="13703" spans="2:2" x14ac:dyDescent="0.2">
      <c r="B13703"/>
    </row>
    <row r="13704" spans="2:2" x14ac:dyDescent="0.2">
      <c r="B13704"/>
    </row>
    <row r="13705" spans="2:2" x14ac:dyDescent="0.2">
      <c r="B13705"/>
    </row>
    <row r="13706" spans="2:2" x14ac:dyDescent="0.2">
      <c r="B13706"/>
    </row>
    <row r="13707" spans="2:2" x14ac:dyDescent="0.2">
      <c r="B13707"/>
    </row>
    <row r="13708" spans="2:2" x14ac:dyDescent="0.2">
      <c r="B13708"/>
    </row>
    <row r="13709" spans="2:2" x14ac:dyDescent="0.2">
      <c r="B13709"/>
    </row>
    <row r="13710" spans="2:2" x14ac:dyDescent="0.2">
      <c r="B13710"/>
    </row>
    <row r="13711" spans="2:2" x14ac:dyDescent="0.2">
      <c r="B13711"/>
    </row>
    <row r="13712" spans="2:2" x14ac:dyDescent="0.2">
      <c r="B13712"/>
    </row>
    <row r="13713" spans="2:2" x14ac:dyDescent="0.2">
      <c r="B13713"/>
    </row>
    <row r="13714" spans="2:2" x14ac:dyDescent="0.2">
      <c r="B13714"/>
    </row>
    <row r="13715" spans="2:2" x14ac:dyDescent="0.2">
      <c r="B13715"/>
    </row>
    <row r="13716" spans="2:2" x14ac:dyDescent="0.2">
      <c r="B13716"/>
    </row>
    <row r="13717" spans="2:2" x14ac:dyDescent="0.2">
      <c r="B13717"/>
    </row>
    <row r="13718" spans="2:2" x14ac:dyDescent="0.2">
      <c r="B13718"/>
    </row>
    <row r="13719" spans="2:2" x14ac:dyDescent="0.2">
      <c r="B13719"/>
    </row>
    <row r="13720" spans="2:2" x14ac:dyDescent="0.2">
      <c r="B13720"/>
    </row>
    <row r="13721" spans="2:2" x14ac:dyDescent="0.2">
      <c r="B13721"/>
    </row>
    <row r="13722" spans="2:2" x14ac:dyDescent="0.2">
      <c r="B13722"/>
    </row>
    <row r="13723" spans="2:2" x14ac:dyDescent="0.2">
      <c r="B13723"/>
    </row>
    <row r="13724" spans="2:2" x14ac:dyDescent="0.2">
      <c r="B13724"/>
    </row>
    <row r="13725" spans="2:2" x14ac:dyDescent="0.2">
      <c r="B13725"/>
    </row>
    <row r="13726" spans="2:2" x14ac:dyDescent="0.2">
      <c r="B13726"/>
    </row>
    <row r="13727" spans="2:2" x14ac:dyDescent="0.2">
      <c r="B13727"/>
    </row>
    <row r="13728" spans="2:2" x14ac:dyDescent="0.2">
      <c r="B13728"/>
    </row>
    <row r="13729" spans="2:2" x14ac:dyDescent="0.2">
      <c r="B13729"/>
    </row>
    <row r="13730" spans="2:2" x14ac:dyDescent="0.2">
      <c r="B13730"/>
    </row>
    <row r="13731" spans="2:2" x14ac:dyDescent="0.2">
      <c r="B13731"/>
    </row>
    <row r="13732" spans="2:2" x14ac:dyDescent="0.2">
      <c r="B13732"/>
    </row>
    <row r="13733" spans="2:2" x14ac:dyDescent="0.2">
      <c r="B13733"/>
    </row>
    <row r="13734" spans="2:2" x14ac:dyDescent="0.2">
      <c r="B13734"/>
    </row>
    <row r="13735" spans="2:2" x14ac:dyDescent="0.2">
      <c r="B13735"/>
    </row>
    <row r="13736" spans="2:2" x14ac:dyDescent="0.2">
      <c r="B13736"/>
    </row>
    <row r="13737" spans="2:2" x14ac:dyDescent="0.2">
      <c r="B13737"/>
    </row>
    <row r="13738" spans="2:2" x14ac:dyDescent="0.2">
      <c r="B13738"/>
    </row>
    <row r="13739" spans="2:2" x14ac:dyDescent="0.2">
      <c r="B13739"/>
    </row>
    <row r="13740" spans="2:2" x14ac:dyDescent="0.2">
      <c r="B13740"/>
    </row>
    <row r="13741" spans="2:2" x14ac:dyDescent="0.2">
      <c r="B13741"/>
    </row>
    <row r="13742" spans="2:2" x14ac:dyDescent="0.2">
      <c r="B13742"/>
    </row>
    <row r="13743" spans="2:2" x14ac:dyDescent="0.2">
      <c r="B13743"/>
    </row>
    <row r="13744" spans="2:2" x14ac:dyDescent="0.2">
      <c r="B13744"/>
    </row>
    <row r="13745" spans="2:2" x14ac:dyDescent="0.2">
      <c r="B13745"/>
    </row>
    <row r="13746" spans="2:2" x14ac:dyDescent="0.2">
      <c r="B13746"/>
    </row>
    <row r="13747" spans="2:2" x14ac:dyDescent="0.2">
      <c r="B13747"/>
    </row>
    <row r="13748" spans="2:2" x14ac:dyDescent="0.2">
      <c r="B13748"/>
    </row>
    <row r="13749" spans="2:2" x14ac:dyDescent="0.2">
      <c r="B13749"/>
    </row>
    <row r="13750" spans="2:2" x14ac:dyDescent="0.2">
      <c r="B13750"/>
    </row>
    <row r="13751" spans="2:2" x14ac:dyDescent="0.2">
      <c r="B13751"/>
    </row>
    <row r="13752" spans="2:2" x14ac:dyDescent="0.2">
      <c r="B13752"/>
    </row>
    <row r="13753" spans="2:2" x14ac:dyDescent="0.2">
      <c r="B13753"/>
    </row>
    <row r="13754" spans="2:2" x14ac:dyDescent="0.2">
      <c r="B13754"/>
    </row>
    <row r="13755" spans="2:2" x14ac:dyDescent="0.2">
      <c r="B13755"/>
    </row>
    <row r="13756" spans="2:2" x14ac:dyDescent="0.2">
      <c r="B13756"/>
    </row>
    <row r="13757" spans="2:2" x14ac:dyDescent="0.2">
      <c r="B13757"/>
    </row>
    <row r="13758" spans="2:2" x14ac:dyDescent="0.2">
      <c r="B13758"/>
    </row>
    <row r="13759" spans="2:2" x14ac:dyDescent="0.2">
      <c r="B13759"/>
    </row>
    <row r="13760" spans="2:2" x14ac:dyDescent="0.2">
      <c r="B13760"/>
    </row>
    <row r="13761" spans="2:2" x14ac:dyDescent="0.2">
      <c r="B13761"/>
    </row>
    <row r="13762" spans="2:2" x14ac:dyDescent="0.2">
      <c r="B13762"/>
    </row>
    <row r="13763" spans="2:2" x14ac:dyDescent="0.2">
      <c r="B13763"/>
    </row>
    <row r="13764" spans="2:2" x14ac:dyDescent="0.2">
      <c r="B13764"/>
    </row>
    <row r="13765" spans="2:2" x14ac:dyDescent="0.2">
      <c r="B13765"/>
    </row>
    <row r="13766" spans="2:2" x14ac:dyDescent="0.2">
      <c r="B13766"/>
    </row>
    <row r="13767" spans="2:2" x14ac:dyDescent="0.2">
      <c r="B13767"/>
    </row>
    <row r="13768" spans="2:2" x14ac:dyDescent="0.2">
      <c r="B13768"/>
    </row>
    <row r="13769" spans="2:2" x14ac:dyDescent="0.2">
      <c r="B13769"/>
    </row>
    <row r="13770" spans="2:2" x14ac:dyDescent="0.2">
      <c r="B13770"/>
    </row>
    <row r="13771" spans="2:2" x14ac:dyDescent="0.2">
      <c r="B13771"/>
    </row>
    <row r="13772" spans="2:2" x14ac:dyDescent="0.2">
      <c r="B13772"/>
    </row>
    <row r="13773" spans="2:2" x14ac:dyDescent="0.2">
      <c r="B13773"/>
    </row>
    <row r="13774" spans="2:2" x14ac:dyDescent="0.2">
      <c r="B13774"/>
    </row>
    <row r="13775" spans="2:2" x14ac:dyDescent="0.2">
      <c r="B13775"/>
    </row>
    <row r="13776" spans="2:2" x14ac:dyDescent="0.2">
      <c r="B13776"/>
    </row>
    <row r="13777" spans="2:2" x14ac:dyDescent="0.2">
      <c r="B13777"/>
    </row>
    <row r="13778" spans="2:2" x14ac:dyDescent="0.2">
      <c r="B13778"/>
    </row>
    <row r="13779" spans="2:2" x14ac:dyDescent="0.2">
      <c r="B13779"/>
    </row>
    <row r="13780" spans="2:2" x14ac:dyDescent="0.2">
      <c r="B13780"/>
    </row>
    <row r="13781" spans="2:2" x14ac:dyDescent="0.2">
      <c r="B13781"/>
    </row>
    <row r="13782" spans="2:2" x14ac:dyDescent="0.2">
      <c r="B13782"/>
    </row>
    <row r="13783" spans="2:2" x14ac:dyDescent="0.2">
      <c r="B13783"/>
    </row>
    <row r="13784" spans="2:2" x14ac:dyDescent="0.2">
      <c r="B13784"/>
    </row>
    <row r="13785" spans="2:2" x14ac:dyDescent="0.2">
      <c r="B13785"/>
    </row>
    <row r="13786" spans="2:2" x14ac:dyDescent="0.2">
      <c r="B13786"/>
    </row>
    <row r="13787" spans="2:2" x14ac:dyDescent="0.2">
      <c r="B13787"/>
    </row>
    <row r="13788" spans="2:2" x14ac:dyDescent="0.2">
      <c r="B13788"/>
    </row>
    <row r="13789" spans="2:2" x14ac:dyDescent="0.2">
      <c r="B13789"/>
    </row>
    <row r="13790" spans="2:2" x14ac:dyDescent="0.2">
      <c r="B13790"/>
    </row>
    <row r="13791" spans="2:2" x14ac:dyDescent="0.2">
      <c r="B13791"/>
    </row>
    <row r="13792" spans="2:2" x14ac:dyDescent="0.2">
      <c r="B13792"/>
    </row>
    <row r="13793" spans="2:2" x14ac:dyDescent="0.2">
      <c r="B13793"/>
    </row>
    <row r="13794" spans="2:2" x14ac:dyDescent="0.2">
      <c r="B13794"/>
    </row>
    <row r="13795" spans="2:2" x14ac:dyDescent="0.2">
      <c r="B13795"/>
    </row>
    <row r="13796" spans="2:2" x14ac:dyDescent="0.2">
      <c r="B13796"/>
    </row>
    <row r="13797" spans="2:2" x14ac:dyDescent="0.2">
      <c r="B13797"/>
    </row>
    <row r="13798" spans="2:2" x14ac:dyDescent="0.2">
      <c r="B13798"/>
    </row>
    <row r="13799" spans="2:2" x14ac:dyDescent="0.2">
      <c r="B13799"/>
    </row>
    <row r="13800" spans="2:2" x14ac:dyDescent="0.2">
      <c r="B13800"/>
    </row>
    <row r="13801" spans="2:2" x14ac:dyDescent="0.2">
      <c r="B13801"/>
    </row>
    <row r="13802" spans="2:2" x14ac:dyDescent="0.2">
      <c r="B13802"/>
    </row>
    <row r="13803" spans="2:2" x14ac:dyDescent="0.2">
      <c r="B13803"/>
    </row>
    <row r="13804" spans="2:2" x14ac:dyDescent="0.2">
      <c r="B13804"/>
    </row>
    <row r="13805" spans="2:2" x14ac:dyDescent="0.2">
      <c r="B13805"/>
    </row>
    <row r="13806" spans="2:2" x14ac:dyDescent="0.2">
      <c r="B13806"/>
    </row>
    <row r="13807" spans="2:2" x14ac:dyDescent="0.2">
      <c r="B13807"/>
    </row>
    <row r="13808" spans="2:2" x14ac:dyDescent="0.2">
      <c r="B13808"/>
    </row>
    <row r="13809" spans="2:2" x14ac:dyDescent="0.2">
      <c r="B13809"/>
    </row>
    <row r="13810" spans="2:2" x14ac:dyDescent="0.2">
      <c r="B13810"/>
    </row>
    <row r="13811" spans="2:2" x14ac:dyDescent="0.2">
      <c r="B13811"/>
    </row>
    <row r="13812" spans="2:2" x14ac:dyDescent="0.2">
      <c r="B13812"/>
    </row>
    <row r="13813" spans="2:2" x14ac:dyDescent="0.2">
      <c r="B13813"/>
    </row>
    <row r="13814" spans="2:2" x14ac:dyDescent="0.2">
      <c r="B13814"/>
    </row>
    <row r="13815" spans="2:2" x14ac:dyDescent="0.2">
      <c r="B13815"/>
    </row>
    <row r="13816" spans="2:2" x14ac:dyDescent="0.2">
      <c r="B13816"/>
    </row>
    <row r="13817" spans="2:2" x14ac:dyDescent="0.2">
      <c r="B13817"/>
    </row>
    <row r="13818" spans="2:2" x14ac:dyDescent="0.2">
      <c r="B13818"/>
    </row>
    <row r="13819" spans="2:2" x14ac:dyDescent="0.2">
      <c r="B13819"/>
    </row>
    <row r="13820" spans="2:2" x14ac:dyDescent="0.2">
      <c r="B13820"/>
    </row>
    <row r="13821" spans="2:2" x14ac:dyDescent="0.2">
      <c r="B13821"/>
    </row>
    <row r="13822" spans="2:2" x14ac:dyDescent="0.2">
      <c r="B13822"/>
    </row>
    <row r="13823" spans="2:2" x14ac:dyDescent="0.2">
      <c r="B13823"/>
    </row>
    <row r="13824" spans="2:2" x14ac:dyDescent="0.2">
      <c r="B13824"/>
    </row>
    <row r="13825" spans="2:2" x14ac:dyDescent="0.2">
      <c r="B13825"/>
    </row>
    <row r="13826" spans="2:2" x14ac:dyDescent="0.2">
      <c r="B13826"/>
    </row>
    <row r="13827" spans="2:2" x14ac:dyDescent="0.2">
      <c r="B13827"/>
    </row>
    <row r="13828" spans="2:2" x14ac:dyDescent="0.2">
      <c r="B13828"/>
    </row>
    <row r="13829" spans="2:2" x14ac:dyDescent="0.2">
      <c r="B13829"/>
    </row>
    <row r="13830" spans="2:2" x14ac:dyDescent="0.2">
      <c r="B13830"/>
    </row>
    <row r="13831" spans="2:2" x14ac:dyDescent="0.2">
      <c r="B13831"/>
    </row>
    <row r="13832" spans="2:2" x14ac:dyDescent="0.2">
      <c r="B13832"/>
    </row>
    <row r="13833" spans="2:2" x14ac:dyDescent="0.2">
      <c r="B13833"/>
    </row>
    <row r="13834" spans="2:2" x14ac:dyDescent="0.2">
      <c r="B13834"/>
    </row>
    <row r="13835" spans="2:2" x14ac:dyDescent="0.2">
      <c r="B13835"/>
    </row>
    <row r="13836" spans="2:2" x14ac:dyDescent="0.2">
      <c r="B13836"/>
    </row>
    <row r="13837" spans="2:2" x14ac:dyDescent="0.2">
      <c r="B13837"/>
    </row>
    <row r="13838" spans="2:2" x14ac:dyDescent="0.2">
      <c r="B13838"/>
    </row>
    <row r="13839" spans="2:2" x14ac:dyDescent="0.2">
      <c r="B13839"/>
    </row>
    <row r="13840" spans="2:2" x14ac:dyDescent="0.2">
      <c r="B13840"/>
    </row>
    <row r="13841" spans="2:2" x14ac:dyDescent="0.2">
      <c r="B13841"/>
    </row>
    <row r="13842" spans="2:2" x14ac:dyDescent="0.2">
      <c r="B13842"/>
    </row>
    <row r="13843" spans="2:2" x14ac:dyDescent="0.2">
      <c r="B13843"/>
    </row>
    <row r="13844" spans="2:2" x14ac:dyDescent="0.2">
      <c r="B13844"/>
    </row>
    <row r="13845" spans="2:2" x14ac:dyDescent="0.2">
      <c r="B13845"/>
    </row>
    <row r="13846" spans="2:2" x14ac:dyDescent="0.2">
      <c r="B13846"/>
    </row>
    <row r="13847" spans="2:2" x14ac:dyDescent="0.2">
      <c r="B13847"/>
    </row>
    <row r="13848" spans="2:2" x14ac:dyDescent="0.2">
      <c r="B13848"/>
    </row>
    <row r="13849" spans="2:2" x14ac:dyDescent="0.2">
      <c r="B13849"/>
    </row>
    <row r="13850" spans="2:2" x14ac:dyDescent="0.2">
      <c r="B13850"/>
    </row>
    <row r="13851" spans="2:2" x14ac:dyDescent="0.2">
      <c r="B13851"/>
    </row>
    <row r="13852" spans="2:2" x14ac:dyDescent="0.2">
      <c r="B13852"/>
    </row>
    <row r="13853" spans="2:2" x14ac:dyDescent="0.2">
      <c r="B13853"/>
    </row>
    <row r="13854" spans="2:2" x14ac:dyDescent="0.2">
      <c r="B13854"/>
    </row>
    <row r="13855" spans="2:2" x14ac:dyDescent="0.2">
      <c r="B13855"/>
    </row>
    <row r="13856" spans="2:2" x14ac:dyDescent="0.2">
      <c r="B13856"/>
    </row>
    <row r="13857" spans="2:2" x14ac:dyDescent="0.2">
      <c r="B13857"/>
    </row>
    <row r="13858" spans="2:2" x14ac:dyDescent="0.2">
      <c r="B13858"/>
    </row>
    <row r="13859" spans="2:2" x14ac:dyDescent="0.2">
      <c r="B13859"/>
    </row>
    <row r="13860" spans="2:2" x14ac:dyDescent="0.2">
      <c r="B13860"/>
    </row>
    <row r="13861" spans="2:2" x14ac:dyDescent="0.2">
      <c r="B13861"/>
    </row>
    <row r="13862" spans="2:2" x14ac:dyDescent="0.2">
      <c r="B13862"/>
    </row>
    <row r="13863" spans="2:2" x14ac:dyDescent="0.2">
      <c r="B13863"/>
    </row>
    <row r="13864" spans="2:2" x14ac:dyDescent="0.2">
      <c r="B13864"/>
    </row>
    <row r="13865" spans="2:2" x14ac:dyDescent="0.2">
      <c r="B13865"/>
    </row>
    <row r="13866" spans="2:2" x14ac:dyDescent="0.2">
      <c r="B13866"/>
    </row>
    <row r="13867" spans="2:2" x14ac:dyDescent="0.2">
      <c r="B13867"/>
    </row>
    <row r="13868" spans="2:2" x14ac:dyDescent="0.2">
      <c r="B13868"/>
    </row>
    <row r="13869" spans="2:2" x14ac:dyDescent="0.2">
      <c r="B13869"/>
    </row>
    <row r="13870" spans="2:2" x14ac:dyDescent="0.2">
      <c r="B13870"/>
    </row>
    <row r="13871" spans="2:2" x14ac:dyDescent="0.2">
      <c r="B13871"/>
    </row>
    <row r="13872" spans="2:2" x14ac:dyDescent="0.2">
      <c r="B13872"/>
    </row>
    <row r="13873" spans="2:2" x14ac:dyDescent="0.2">
      <c r="B13873"/>
    </row>
    <row r="13874" spans="2:2" x14ac:dyDescent="0.2">
      <c r="B13874"/>
    </row>
    <row r="13875" spans="2:2" x14ac:dyDescent="0.2">
      <c r="B13875"/>
    </row>
    <row r="13876" spans="2:2" x14ac:dyDescent="0.2">
      <c r="B13876"/>
    </row>
    <row r="13877" spans="2:2" x14ac:dyDescent="0.2">
      <c r="B13877"/>
    </row>
    <row r="13878" spans="2:2" x14ac:dyDescent="0.2">
      <c r="B13878"/>
    </row>
    <row r="13879" spans="2:2" x14ac:dyDescent="0.2">
      <c r="B13879"/>
    </row>
    <row r="13880" spans="2:2" x14ac:dyDescent="0.2">
      <c r="B13880"/>
    </row>
    <row r="13881" spans="2:2" x14ac:dyDescent="0.2">
      <c r="B13881"/>
    </row>
    <row r="13882" spans="2:2" x14ac:dyDescent="0.2">
      <c r="B13882"/>
    </row>
    <row r="13883" spans="2:2" x14ac:dyDescent="0.2">
      <c r="B13883"/>
    </row>
    <row r="13884" spans="2:2" x14ac:dyDescent="0.2">
      <c r="B13884"/>
    </row>
    <row r="13885" spans="2:2" x14ac:dyDescent="0.2">
      <c r="B13885"/>
    </row>
    <row r="13886" spans="2:2" x14ac:dyDescent="0.2">
      <c r="B13886"/>
    </row>
    <row r="13887" spans="2:2" x14ac:dyDescent="0.2">
      <c r="B13887"/>
    </row>
    <row r="13888" spans="2:2" x14ac:dyDescent="0.2">
      <c r="B13888"/>
    </row>
    <row r="13889" spans="2:2" x14ac:dyDescent="0.2">
      <c r="B13889"/>
    </row>
    <row r="13890" spans="2:2" x14ac:dyDescent="0.2">
      <c r="B13890"/>
    </row>
    <row r="13891" spans="2:2" x14ac:dyDescent="0.2">
      <c r="B13891"/>
    </row>
    <row r="13892" spans="2:2" x14ac:dyDescent="0.2">
      <c r="B13892"/>
    </row>
    <row r="13893" spans="2:2" x14ac:dyDescent="0.2">
      <c r="B13893"/>
    </row>
    <row r="13894" spans="2:2" x14ac:dyDescent="0.2">
      <c r="B13894"/>
    </row>
    <row r="13895" spans="2:2" x14ac:dyDescent="0.2">
      <c r="B13895"/>
    </row>
    <row r="13896" spans="2:2" x14ac:dyDescent="0.2">
      <c r="B13896"/>
    </row>
    <row r="13897" spans="2:2" x14ac:dyDescent="0.2">
      <c r="B13897"/>
    </row>
    <row r="13898" spans="2:2" x14ac:dyDescent="0.2">
      <c r="B13898"/>
    </row>
    <row r="13899" spans="2:2" x14ac:dyDescent="0.2">
      <c r="B13899"/>
    </row>
    <row r="13900" spans="2:2" x14ac:dyDescent="0.2">
      <c r="B13900"/>
    </row>
    <row r="13901" spans="2:2" x14ac:dyDescent="0.2">
      <c r="B13901"/>
    </row>
    <row r="13902" spans="2:2" x14ac:dyDescent="0.2">
      <c r="B13902"/>
    </row>
    <row r="13903" spans="2:2" x14ac:dyDescent="0.2">
      <c r="B13903"/>
    </row>
    <row r="13904" spans="2:2" x14ac:dyDescent="0.2">
      <c r="B13904"/>
    </row>
    <row r="13905" spans="2:2" x14ac:dyDescent="0.2">
      <c r="B13905"/>
    </row>
    <row r="13906" spans="2:2" x14ac:dyDescent="0.2">
      <c r="B13906"/>
    </row>
    <row r="13907" spans="2:2" x14ac:dyDescent="0.2">
      <c r="B13907"/>
    </row>
    <row r="13908" spans="2:2" x14ac:dyDescent="0.2">
      <c r="B13908"/>
    </row>
    <row r="13909" spans="2:2" x14ac:dyDescent="0.2">
      <c r="B13909"/>
    </row>
    <row r="13910" spans="2:2" x14ac:dyDescent="0.2">
      <c r="B13910"/>
    </row>
    <row r="13911" spans="2:2" x14ac:dyDescent="0.2">
      <c r="B13911"/>
    </row>
    <row r="13912" spans="2:2" x14ac:dyDescent="0.2">
      <c r="B13912"/>
    </row>
    <row r="13913" spans="2:2" x14ac:dyDescent="0.2">
      <c r="B13913"/>
    </row>
    <row r="13914" spans="2:2" x14ac:dyDescent="0.2">
      <c r="B13914"/>
    </row>
    <row r="13915" spans="2:2" x14ac:dyDescent="0.2">
      <c r="B13915"/>
    </row>
    <row r="13916" spans="2:2" x14ac:dyDescent="0.2">
      <c r="B13916"/>
    </row>
    <row r="13917" spans="2:2" x14ac:dyDescent="0.2">
      <c r="B13917"/>
    </row>
    <row r="13918" spans="2:2" x14ac:dyDescent="0.2">
      <c r="B13918"/>
    </row>
    <row r="13919" spans="2:2" x14ac:dyDescent="0.2">
      <c r="B13919"/>
    </row>
    <row r="13920" spans="2:2" x14ac:dyDescent="0.2">
      <c r="B13920"/>
    </row>
    <row r="13921" spans="2:2" x14ac:dyDescent="0.2">
      <c r="B13921"/>
    </row>
    <row r="13922" spans="2:2" x14ac:dyDescent="0.2">
      <c r="B13922"/>
    </row>
    <row r="13923" spans="2:2" x14ac:dyDescent="0.2">
      <c r="B13923"/>
    </row>
    <row r="13924" spans="2:2" x14ac:dyDescent="0.2">
      <c r="B13924"/>
    </row>
    <row r="13925" spans="2:2" x14ac:dyDescent="0.2">
      <c r="B13925"/>
    </row>
    <row r="13926" spans="2:2" x14ac:dyDescent="0.2">
      <c r="B13926"/>
    </row>
    <row r="13927" spans="2:2" x14ac:dyDescent="0.2">
      <c r="B13927"/>
    </row>
    <row r="13928" spans="2:2" x14ac:dyDescent="0.2">
      <c r="B13928"/>
    </row>
    <row r="13929" spans="2:2" x14ac:dyDescent="0.2">
      <c r="B13929"/>
    </row>
    <row r="13930" spans="2:2" x14ac:dyDescent="0.2">
      <c r="B13930"/>
    </row>
    <row r="13931" spans="2:2" x14ac:dyDescent="0.2">
      <c r="B13931"/>
    </row>
    <row r="13932" spans="2:2" x14ac:dyDescent="0.2">
      <c r="B13932"/>
    </row>
    <row r="13933" spans="2:2" x14ac:dyDescent="0.2">
      <c r="B13933"/>
    </row>
    <row r="13934" spans="2:2" x14ac:dyDescent="0.2">
      <c r="B13934"/>
    </row>
    <row r="13935" spans="2:2" x14ac:dyDescent="0.2">
      <c r="B13935"/>
    </row>
    <row r="13936" spans="2:2" x14ac:dyDescent="0.2">
      <c r="B13936"/>
    </row>
    <row r="13937" spans="2:2" x14ac:dyDescent="0.2">
      <c r="B13937"/>
    </row>
    <row r="13938" spans="2:2" x14ac:dyDescent="0.2">
      <c r="B13938"/>
    </row>
    <row r="13939" spans="2:2" x14ac:dyDescent="0.2">
      <c r="B13939"/>
    </row>
    <row r="13940" spans="2:2" x14ac:dyDescent="0.2">
      <c r="B13940"/>
    </row>
    <row r="13941" spans="2:2" x14ac:dyDescent="0.2">
      <c r="B13941"/>
    </row>
    <row r="13942" spans="2:2" x14ac:dyDescent="0.2">
      <c r="B13942"/>
    </row>
    <row r="13943" spans="2:2" x14ac:dyDescent="0.2">
      <c r="B13943"/>
    </row>
    <row r="13944" spans="2:2" x14ac:dyDescent="0.2">
      <c r="B13944"/>
    </row>
    <row r="13945" spans="2:2" x14ac:dyDescent="0.2">
      <c r="B13945"/>
    </row>
    <row r="13946" spans="2:2" x14ac:dyDescent="0.2">
      <c r="B13946"/>
    </row>
    <row r="13947" spans="2:2" x14ac:dyDescent="0.2">
      <c r="B13947"/>
    </row>
    <row r="13948" spans="2:2" x14ac:dyDescent="0.2">
      <c r="B13948"/>
    </row>
    <row r="13949" spans="2:2" x14ac:dyDescent="0.2">
      <c r="B13949"/>
    </row>
    <row r="13950" spans="2:2" x14ac:dyDescent="0.2">
      <c r="B13950"/>
    </row>
    <row r="13951" spans="2:2" x14ac:dyDescent="0.2">
      <c r="B13951"/>
    </row>
    <row r="13952" spans="2:2" x14ac:dyDescent="0.2">
      <c r="B13952"/>
    </row>
    <row r="13953" spans="2:2" x14ac:dyDescent="0.2">
      <c r="B13953"/>
    </row>
    <row r="13954" spans="2:2" x14ac:dyDescent="0.2">
      <c r="B13954"/>
    </row>
    <row r="13955" spans="2:2" x14ac:dyDescent="0.2">
      <c r="B13955"/>
    </row>
    <row r="13956" spans="2:2" x14ac:dyDescent="0.2">
      <c r="B13956"/>
    </row>
    <row r="13957" spans="2:2" x14ac:dyDescent="0.2">
      <c r="B13957"/>
    </row>
    <row r="13958" spans="2:2" x14ac:dyDescent="0.2">
      <c r="B13958"/>
    </row>
    <row r="13959" spans="2:2" x14ac:dyDescent="0.2">
      <c r="B13959"/>
    </row>
    <row r="13960" spans="2:2" x14ac:dyDescent="0.2">
      <c r="B13960"/>
    </row>
    <row r="13961" spans="2:2" x14ac:dyDescent="0.2">
      <c r="B13961"/>
    </row>
    <row r="13962" spans="2:2" x14ac:dyDescent="0.2">
      <c r="B13962"/>
    </row>
    <row r="13963" spans="2:2" x14ac:dyDescent="0.2">
      <c r="B13963"/>
    </row>
    <row r="13964" spans="2:2" x14ac:dyDescent="0.2">
      <c r="B13964"/>
    </row>
    <row r="13965" spans="2:2" x14ac:dyDescent="0.2">
      <c r="B13965"/>
    </row>
    <row r="13966" spans="2:2" x14ac:dyDescent="0.2">
      <c r="B13966"/>
    </row>
    <row r="13967" spans="2:2" x14ac:dyDescent="0.2">
      <c r="B13967"/>
    </row>
    <row r="13968" spans="2:2" x14ac:dyDescent="0.2">
      <c r="B13968"/>
    </row>
    <row r="13969" spans="2:2" x14ac:dyDescent="0.2">
      <c r="B13969"/>
    </row>
    <row r="13970" spans="2:2" x14ac:dyDescent="0.2">
      <c r="B13970"/>
    </row>
    <row r="13971" spans="2:2" x14ac:dyDescent="0.2">
      <c r="B13971"/>
    </row>
    <row r="13972" spans="2:2" x14ac:dyDescent="0.2">
      <c r="B13972"/>
    </row>
    <row r="13973" spans="2:2" x14ac:dyDescent="0.2">
      <c r="B13973"/>
    </row>
    <row r="13974" spans="2:2" x14ac:dyDescent="0.2">
      <c r="B13974"/>
    </row>
    <row r="13975" spans="2:2" x14ac:dyDescent="0.2">
      <c r="B13975"/>
    </row>
    <row r="13976" spans="2:2" x14ac:dyDescent="0.2">
      <c r="B13976"/>
    </row>
    <row r="13977" spans="2:2" x14ac:dyDescent="0.2">
      <c r="B13977"/>
    </row>
    <row r="13978" spans="2:2" x14ac:dyDescent="0.2">
      <c r="B13978"/>
    </row>
    <row r="13979" spans="2:2" x14ac:dyDescent="0.2">
      <c r="B13979"/>
    </row>
    <row r="13980" spans="2:2" x14ac:dyDescent="0.2">
      <c r="B13980"/>
    </row>
    <row r="13981" spans="2:2" x14ac:dyDescent="0.2">
      <c r="B13981"/>
    </row>
    <row r="13982" spans="2:2" x14ac:dyDescent="0.2">
      <c r="B13982"/>
    </row>
    <row r="13983" spans="2:2" x14ac:dyDescent="0.2">
      <c r="B13983"/>
    </row>
    <row r="13984" spans="2:2" x14ac:dyDescent="0.2">
      <c r="B13984"/>
    </row>
    <row r="13985" spans="2:2" x14ac:dyDescent="0.2">
      <c r="B13985"/>
    </row>
    <row r="13986" spans="2:2" x14ac:dyDescent="0.2">
      <c r="B13986"/>
    </row>
    <row r="13987" spans="2:2" x14ac:dyDescent="0.2">
      <c r="B13987"/>
    </row>
    <row r="13988" spans="2:2" x14ac:dyDescent="0.2">
      <c r="B13988"/>
    </row>
    <row r="13989" spans="2:2" x14ac:dyDescent="0.2">
      <c r="B13989"/>
    </row>
    <row r="13990" spans="2:2" x14ac:dyDescent="0.2">
      <c r="B13990"/>
    </row>
    <row r="13991" spans="2:2" x14ac:dyDescent="0.2">
      <c r="B13991"/>
    </row>
    <row r="13992" spans="2:2" x14ac:dyDescent="0.2">
      <c r="B13992"/>
    </row>
    <row r="13993" spans="2:2" x14ac:dyDescent="0.2">
      <c r="B13993"/>
    </row>
    <row r="13994" spans="2:2" x14ac:dyDescent="0.2">
      <c r="B13994"/>
    </row>
    <row r="13995" spans="2:2" x14ac:dyDescent="0.2">
      <c r="B13995"/>
    </row>
    <row r="13996" spans="2:2" x14ac:dyDescent="0.2">
      <c r="B13996"/>
    </row>
    <row r="13997" spans="2:2" x14ac:dyDescent="0.2">
      <c r="B13997"/>
    </row>
    <row r="13998" spans="2:2" x14ac:dyDescent="0.2">
      <c r="B13998"/>
    </row>
    <row r="13999" spans="2:2" x14ac:dyDescent="0.2">
      <c r="B13999"/>
    </row>
    <row r="14000" spans="2:2" x14ac:dyDescent="0.2">
      <c r="B14000"/>
    </row>
    <row r="14001" spans="2:2" x14ac:dyDescent="0.2">
      <c r="B14001"/>
    </row>
    <row r="14002" spans="2:2" x14ac:dyDescent="0.2">
      <c r="B14002"/>
    </row>
    <row r="14003" spans="2:2" x14ac:dyDescent="0.2">
      <c r="B14003"/>
    </row>
    <row r="14004" spans="2:2" x14ac:dyDescent="0.2">
      <c r="B14004"/>
    </row>
    <row r="14005" spans="2:2" x14ac:dyDescent="0.2">
      <c r="B14005"/>
    </row>
    <row r="14006" spans="2:2" x14ac:dyDescent="0.2">
      <c r="B14006"/>
    </row>
    <row r="14007" spans="2:2" x14ac:dyDescent="0.2">
      <c r="B14007"/>
    </row>
    <row r="14008" spans="2:2" x14ac:dyDescent="0.2">
      <c r="B14008"/>
    </row>
    <row r="14009" spans="2:2" x14ac:dyDescent="0.2">
      <c r="B14009"/>
    </row>
    <row r="14010" spans="2:2" x14ac:dyDescent="0.2">
      <c r="B14010"/>
    </row>
    <row r="14011" spans="2:2" x14ac:dyDescent="0.2">
      <c r="B14011"/>
    </row>
    <row r="14012" spans="2:2" x14ac:dyDescent="0.2">
      <c r="B14012"/>
    </row>
    <row r="14013" spans="2:2" x14ac:dyDescent="0.2">
      <c r="B14013"/>
    </row>
    <row r="14014" spans="2:2" x14ac:dyDescent="0.2">
      <c r="B14014"/>
    </row>
    <row r="14015" spans="2:2" x14ac:dyDescent="0.2">
      <c r="B14015"/>
    </row>
    <row r="14016" spans="2:2" x14ac:dyDescent="0.2">
      <c r="B14016"/>
    </row>
    <row r="14017" spans="2:2" x14ac:dyDescent="0.2">
      <c r="B14017"/>
    </row>
    <row r="14018" spans="2:2" x14ac:dyDescent="0.2">
      <c r="B14018"/>
    </row>
    <row r="14019" spans="2:2" x14ac:dyDescent="0.2">
      <c r="B14019"/>
    </row>
    <row r="14020" spans="2:2" x14ac:dyDescent="0.2">
      <c r="B14020"/>
    </row>
    <row r="14021" spans="2:2" x14ac:dyDescent="0.2">
      <c r="B14021"/>
    </row>
    <row r="14022" spans="2:2" x14ac:dyDescent="0.2">
      <c r="B14022"/>
    </row>
    <row r="14023" spans="2:2" x14ac:dyDescent="0.2">
      <c r="B14023"/>
    </row>
    <row r="14024" spans="2:2" x14ac:dyDescent="0.2">
      <c r="B14024"/>
    </row>
    <row r="14025" spans="2:2" x14ac:dyDescent="0.2">
      <c r="B14025"/>
    </row>
    <row r="14026" spans="2:2" x14ac:dyDescent="0.2">
      <c r="B14026"/>
    </row>
    <row r="14027" spans="2:2" x14ac:dyDescent="0.2">
      <c r="B14027"/>
    </row>
    <row r="14028" spans="2:2" x14ac:dyDescent="0.2">
      <c r="B14028"/>
    </row>
    <row r="14029" spans="2:2" x14ac:dyDescent="0.2">
      <c r="B14029"/>
    </row>
    <row r="14030" spans="2:2" x14ac:dyDescent="0.2">
      <c r="B14030"/>
    </row>
    <row r="14031" spans="2:2" x14ac:dyDescent="0.2">
      <c r="B14031"/>
    </row>
    <row r="14032" spans="2:2" x14ac:dyDescent="0.2">
      <c r="B14032"/>
    </row>
    <row r="14033" spans="2:2" x14ac:dyDescent="0.2">
      <c r="B14033"/>
    </row>
    <row r="14034" spans="2:2" x14ac:dyDescent="0.2">
      <c r="B14034"/>
    </row>
    <row r="14035" spans="2:2" x14ac:dyDescent="0.2">
      <c r="B14035"/>
    </row>
    <row r="14036" spans="2:2" x14ac:dyDescent="0.2">
      <c r="B14036"/>
    </row>
    <row r="14037" spans="2:2" x14ac:dyDescent="0.2">
      <c r="B14037"/>
    </row>
    <row r="14038" spans="2:2" x14ac:dyDescent="0.2">
      <c r="B14038"/>
    </row>
    <row r="14039" spans="2:2" x14ac:dyDescent="0.2">
      <c r="B14039"/>
    </row>
    <row r="14040" spans="2:2" x14ac:dyDescent="0.2">
      <c r="B14040"/>
    </row>
    <row r="14041" spans="2:2" x14ac:dyDescent="0.2">
      <c r="B14041"/>
    </row>
    <row r="14042" spans="2:2" x14ac:dyDescent="0.2">
      <c r="B14042"/>
    </row>
    <row r="14043" spans="2:2" x14ac:dyDescent="0.2">
      <c r="B14043"/>
    </row>
    <row r="14044" spans="2:2" x14ac:dyDescent="0.2">
      <c r="B14044"/>
    </row>
    <row r="14045" spans="2:2" x14ac:dyDescent="0.2">
      <c r="B14045"/>
    </row>
    <row r="14046" spans="2:2" x14ac:dyDescent="0.2">
      <c r="B14046"/>
    </row>
    <row r="14047" spans="2:2" x14ac:dyDescent="0.2">
      <c r="B14047"/>
    </row>
    <row r="14048" spans="2:2" x14ac:dyDescent="0.2">
      <c r="B14048"/>
    </row>
    <row r="14049" spans="2:2" x14ac:dyDescent="0.2">
      <c r="B14049"/>
    </row>
    <row r="14050" spans="2:2" x14ac:dyDescent="0.2">
      <c r="B14050"/>
    </row>
    <row r="14051" spans="2:2" x14ac:dyDescent="0.2">
      <c r="B14051"/>
    </row>
    <row r="14052" spans="2:2" x14ac:dyDescent="0.2">
      <c r="B14052"/>
    </row>
    <row r="14053" spans="2:2" x14ac:dyDescent="0.2">
      <c r="B14053"/>
    </row>
    <row r="14054" spans="2:2" x14ac:dyDescent="0.2">
      <c r="B14054"/>
    </row>
    <row r="14055" spans="2:2" x14ac:dyDescent="0.2">
      <c r="B14055"/>
    </row>
    <row r="14056" spans="2:2" x14ac:dyDescent="0.2">
      <c r="B14056"/>
    </row>
    <row r="14057" spans="2:2" x14ac:dyDescent="0.2">
      <c r="B14057"/>
    </row>
    <row r="14058" spans="2:2" x14ac:dyDescent="0.2">
      <c r="B14058"/>
    </row>
    <row r="14059" spans="2:2" x14ac:dyDescent="0.2">
      <c r="B14059"/>
    </row>
    <row r="14060" spans="2:2" x14ac:dyDescent="0.2">
      <c r="B14060"/>
    </row>
    <row r="14061" spans="2:2" x14ac:dyDescent="0.2">
      <c r="B14061"/>
    </row>
    <row r="14062" spans="2:2" x14ac:dyDescent="0.2">
      <c r="B14062"/>
    </row>
    <row r="14063" spans="2:2" x14ac:dyDescent="0.2">
      <c r="B14063"/>
    </row>
    <row r="14064" spans="2:2" x14ac:dyDescent="0.2">
      <c r="B14064"/>
    </row>
    <row r="14065" spans="2:2" x14ac:dyDescent="0.2">
      <c r="B14065"/>
    </row>
    <row r="14066" spans="2:2" x14ac:dyDescent="0.2">
      <c r="B14066"/>
    </row>
    <row r="14067" spans="2:2" x14ac:dyDescent="0.2">
      <c r="B14067"/>
    </row>
    <row r="14068" spans="2:2" x14ac:dyDescent="0.2">
      <c r="B14068"/>
    </row>
    <row r="14069" spans="2:2" x14ac:dyDescent="0.2">
      <c r="B14069"/>
    </row>
    <row r="14070" spans="2:2" x14ac:dyDescent="0.2">
      <c r="B14070"/>
    </row>
    <row r="14071" spans="2:2" x14ac:dyDescent="0.2">
      <c r="B14071"/>
    </row>
    <row r="14072" spans="2:2" x14ac:dyDescent="0.2">
      <c r="B14072"/>
    </row>
    <row r="14073" spans="2:2" x14ac:dyDescent="0.2">
      <c r="B14073"/>
    </row>
    <row r="14074" spans="2:2" x14ac:dyDescent="0.2">
      <c r="B14074"/>
    </row>
    <row r="14075" spans="2:2" x14ac:dyDescent="0.2">
      <c r="B14075"/>
    </row>
    <row r="14076" spans="2:2" x14ac:dyDescent="0.2">
      <c r="B14076"/>
    </row>
    <row r="14077" spans="2:2" x14ac:dyDescent="0.2">
      <c r="B14077"/>
    </row>
    <row r="14078" spans="2:2" x14ac:dyDescent="0.2">
      <c r="B14078"/>
    </row>
    <row r="14079" spans="2:2" x14ac:dyDescent="0.2">
      <c r="B14079"/>
    </row>
    <row r="14080" spans="2:2" x14ac:dyDescent="0.2">
      <c r="B14080"/>
    </row>
    <row r="14081" spans="2:2" x14ac:dyDescent="0.2">
      <c r="B14081"/>
    </row>
    <row r="14082" spans="2:2" x14ac:dyDescent="0.2">
      <c r="B14082"/>
    </row>
    <row r="14083" spans="2:2" x14ac:dyDescent="0.2">
      <c r="B14083"/>
    </row>
    <row r="14084" spans="2:2" x14ac:dyDescent="0.2">
      <c r="B14084"/>
    </row>
    <row r="14085" spans="2:2" x14ac:dyDescent="0.2">
      <c r="B14085"/>
    </row>
    <row r="14086" spans="2:2" x14ac:dyDescent="0.2">
      <c r="B14086"/>
    </row>
    <row r="14087" spans="2:2" x14ac:dyDescent="0.2">
      <c r="B14087"/>
    </row>
    <row r="14088" spans="2:2" x14ac:dyDescent="0.2">
      <c r="B14088"/>
    </row>
    <row r="14089" spans="2:2" x14ac:dyDescent="0.2">
      <c r="B14089"/>
    </row>
    <row r="14090" spans="2:2" x14ac:dyDescent="0.2">
      <c r="B14090"/>
    </row>
    <row r="14091" spans="2:2" x14ac:dyDescent="0.2">
      <c r="B14091"/>
    </row>
    <row r="14092" spans="2:2" x14ac:dyDescent="0.2">
      <c r="B14092"/>
    </row>
    <row r="14093" spans="2:2" x14ac:dyDescent="0.2">
      <c r="B14093"/>
    </row>
    <row r="14094" spans="2:2" x14ac:dyDescent="0.2">
      <c r="B14094"/>
    </row>
    <row r="14095" spans="2:2" x14ac:dyDescent="0.2">
      <c r="B14095"/>
    </row>
    <row r="14096" spans="2:2" x14ac:dyDescent="0.2">
      <c r="B14096"/>
    </row>
    <row r="14097" spans="2:2" x14ac:dyDescent="0.2">
      <c r="B14097"/>
    </row>
    <row r="14098" spans="2:2" x14ac:dyDescent="0.2">
      <c r="B14098"/>
    </row>
    <row r="14099" spans="2:2" x14ac:dyDescent="0.2">
      <c r="B14099"/>
    </row>
    <row r="14100" spans="2:2" x14ac:dyDescent="0.2">
      <c r="B14100"/>
    </row>
    <row r="14101" spans="2:2" x14ac:dyDescent="0.2">
      <c r="B14101"/>
    </row>
    <row r="14102" spans="2:2" x14ac:dyDescent="0.2">
      <c r="B14102"/>
    </row>
    <row r="14103" spans="2:2" x14ac:dyDescent="0.2">
      <c r="B14103"/>
    </row>
    <row r="14104" spans="2:2" x14ac:dyDescent="0.2">
      <c r="B14104"/>
    </row>
    <row r="14105" spans="2:2" x14ac:dyDescent="0.2">
      <c r="B14105"/>
    </row>
    <row r="14106" spans="2:2" x14ac:dyDescent="0.2">
      <c r="B14106"/>
    </row>
    <row r="14107" spans="2:2" x14ac:dyDescent="0.2">
      <c r="B14107"/>
    </row>
    <row r="14108" spans="2:2" x14ac:dyDescent="0.2">
      <c r="B14108"/>
    </row>
    <row r="14109" spans="2:2" x14ac:dyDescent="0.2">
      <c r="B14109"/>
    </row>
    <row r="14110" spans="2:2" x14ac:dyDescent="0.2">
      <c r="B14110"/>
    </row>
    <row r="14111" spans="2:2" x14ac:dyDescent="0.2">
      <c r="B14111"/>
    </row>
    <row r="14112" spans="2:2" x14ac:dyDescent="0.2">
      <c r="B14112"/>
    </row>
    <row r="14113" spans="2:2" x14ac:dyDescent="0.2">
      <c r="B14113"/>
    </row>
    <row r="14114" spans="2:2" x14ac:dyDescent="0.2">
      <c r="B14114"/>
    </row>
    <row r="14115" spans="2:2" x14ac:dyDescent="0.2">
      <c r="B14115"/>
    </row>
    <row r="14116" spans="2:2" x14ac:dyDescent="0.2">
      <c r="B14116"/>
    </row>
    <row r="14117" spans="2:2" x14ac:dyDescent="0.2">
      <c r="B14117"/>
    </row>
    <row r="14118" spans="2:2" x14ac:dyDescent="0.2">
      <c r="B14118"/>
    </row>
    <row r="14119" spans="2:2" x14ac:dyDescent="0.2">
      <c r="B14119"/>
    </row>
    <row r="14120" spans="2:2" x14ac:dyDescent="0.2">
      <c r="B14120"/>
    </row>
    <row r="14121" spans="2:2" x14ac:dyDescent="0.2">
      <c r="B14121"/>
    </row>
    <row r="14122" spans="2:2" x14ac:dyDescent="0.2">
      <c r="B14122"/>
    </row>
    <row r="14123" spans="2:2" x14ac:dyDescent="0.2">
      <c r="B14123"/>
    </row>
    <row r="14124" spans="2:2" x14ac:dyDescent="0.2">
      <c r="B14124"/>
    </row>
    <row r="14125" spans="2:2" x14ac:dyDescent="0.2">
      <c r="B14125"/>
    </row>
    <row r="14126" spans="2:2" x14ac:dyDescent="0.2">
      <c r="B14126"/>
    </row>
    <row r="14127" spans="2:2" x14ac:dyDescent="0.2">
      <c r="B14127"/>
    </row>
    <row r="14128" spans="2:2" x14ac:dyDescent="0.2">
      <c r="B14128"/>
    </row>
    <row r="14129" spans="2:2" x14ac:dyDescent="0.2">
      <c r="B14129"/>
    </row>
    <row r="14130" spans="2:2" x14ac:dyDescent="0.2">
      <c r="B14130"/>
    </row>
    <row r="14131" spans="2:2" x14ac:dyDescent="0.2">
      <c r="B14131"/>
    </row>
    <row r="14132" spans="2:2" x14ac:dyDescent="0.2">
      <c r="B14132"/>
    </row>
    <row r="14133" spans="2:2" x14ac:dyDescent="0.2">
      <c r="B14133"/>
    </row>
    <row r="14134" spans="2:2" x14ac:dyDescent="0.2">
      <c r="B14134"/>
    </row>
    <row r="14135" spans="2:2" x14ac:dyDescent="0.2">
      <c r="B14135"/>
    </row>
    <row r="14136" spans="2:2" x14ac:dyDescent="0.2">
      <c r="B14136"/>
    </row>
    <row r="14137" spans="2:2" x14ac:dyDescent="0.2">
      <c r="B14137"/>
    </row>
    <row r="14138" spans="2:2" x14ac:dyDescent="0.2">
      <c r="B14138"/>
    </row>
    <row r="14139" spans="2:2" x14ac:dyDescent="0.2">
      <c r="B14139"/>
    </row>
    <row r="14140" spans="2:2" x14ac:dyDescent="0.2">
      <c r="B14140"/>
    </row>
    <row r="14141" spans="2:2" x14ac:dyDescent="0.2">
      <c r="B14141"/>
    </row>
    <row r="14142" spans="2:2" x14ac:dyDescent="0.2">
      <c r="B14142"/>
    </row>
    <row r="14143" spans="2:2" x14ac:dyDescent="0.2">
      <c r="B14143"/>
    </row>
    <row r="14144" spans="2:2" x14ac:dyDescent="0.2">
      <c r="B14144"/>
    </row>
    <row r="14145" spans="2:2" x14ac:dyDescent="0.2">
      <c r="B14145"/>
    </row>
    <row r="14146" spans="2:2" x14ac:dyDescent="0.2">
      <c r="B14146"/>
    </row>
    <row r="14147" spans="2:2" x14ac:dyDescent="0.2">
      <c r="B14147"/>
    </row>
    <row r="14148" spans="2:2" x14ac:dyDescent="0.2">
      <c r="B14148"/>
    </row>
    <row r="14149" spans="2:2" x14ac:dyDescent="0.2">
      <c r="B14149"/>
    </row>
    <row r="14150" spans="2:2" x14ac:dyDescent="0.2">
      <c r="B14150"/>
    </row>
    <row r="14151" spans="2:2" x14ac:dyDescent="0.2">
      <c r="B14151"/>
    </row>
    <row r="14152" spans="2:2" x14ac:dyDescent="0.2">
      <c r="B14152"/>
    </row>
    <row r="14153" spans="2:2" x14ac:dyDescent="0.2">
      <c r="B14153"/>
    </row>
    <row r="14154" spans="2:2" x14ac:dyDescent="0.2">
      <c r="B14154"/>
    </row>
    <row r="14155" spans="2:2" x14ac:dyDescent="0.2">
      <c r="B14155"/>
    </row>
    <row r="14156" spans="2:2" x14ac:dyDescent="0.2">
      <c r="B14156"/>
    </row>
    <row r="14157" spans="2:2" x14ac:dyDescent="0.2">
      <c r="B14157"/>
    </row>
    <row r="14158" spans="2:2" x14ac:dyDescent="0.2">
      <c r="B14158"/>
    </row>
    <row r="14159" spans="2:2" x14ac:dyDescent="0.2">
      <c r="B14159"/>
    </row>
    <row r="14160" spans="2:2" x14ac:dyDescent="0.2">
      <c r="B14160"/>
    </row>
    <row r="14161" spans="2:2" x14ac:dyDescent="0.2">
      <c r="B14161"/>
    </row>
    <row r="14162" spans="2:2" x14ac:dyDescent="0.2">
      <c r="B14162"/>
    </row>
    <row r="14163" spans="2:2" x14ac:dyDescent="0.2">
      <c r="B14163"/>
    </row>
    <row r="14164" spans="2:2" x14ac:dyDescent="0.2">
      <c r="B14164"/>
    </row>
    <row r="14165" spans="2:2" x14ac:dyDescent="0.2">
      <c r="B14165"/>
    </row>
    <row r="14166" spans="2:2" x14ac:dyDescent="0.2">
      <c r="B14166"/>
    </row>
    <row r="14167" spans="2:2" x14ac:dyDescent="0.2">
      <c r="B14167"/>
    </row>
    <row r="14168" spans="2:2" x14ac:dyDescent="0.2">
      <c r="B14168"/>
    </row>
    <row r="14169" spans="2:2" x14ac:dyDescent="0.2">
      <c r="B14169"/>
    </row>
    <row r="14170" spans="2:2" x14ac:dyDescent="0.2">
      <c r="B14170"/>
    </row>
    <row r="14171" spans="2:2" x14ac:dyDescent="0.2">
      <c r="B14171"/>
    </row>
    <row r="14172" spans="2:2" x14ac:dyDescent="0.2">
      <c r="B14172"/>
    </row>
    <row r="14173" spans="2:2" x14ac:dyDescent="0.2">
      <c r="B14173"/>
    </row>
    <row r="14174" spans="2:2" x14ac:dyDescent="0.2">
      <c r="B14174"/>
    </row>
    <row r="14175" spans="2:2" x14ac:dyDescent="0.2">
      <c r="B14175"/>
    </row>
    <row r="14176" spans="2:2" x14ac:dyDescent="0.2">
      <c r="B14176"/>
    </row>
    <row r="14177" spans="2:2" x14ac:dyDescent="0.2">
      <c r="B14177"/>
    </row>
    <row r="14178" spans="2:2" x14ac:dyDescent="0.2">
      <c r="B14178"/>
    </row>
    <row r="14179" spans="2:2" x14ac:dyDescent="0.2">
      <c r="B14179"/>
    </row>
    <row r="14180" spans="2:2" x14ac:dyDescent="0.2">
      <c r="B14180"/>
    </row>
    <row r="14181" spans="2:2" x14ac:dyDescent="0.2">
      <c r="B14181"/>
    </row>
    <row r="14182" spans="2:2" x14ac:dyDescent="0.2">
      <c r="B14182"/>
    </row>
    <row r="14183" spans="2:2" x14ac:dyDescent="0.2">
      <c r="B14183"/>
    </row>
    <row r="14184" spans="2:2" x14ac:dyDescent="0.2">
      <c r="B14184"/>
    </row>
    <row r="14185" spans="2:2" x14ac:dyDescent="0.2">
      <c r="B14185"/>
    </row>
    <row r="14186" spans="2:2" x14ac:dyDescent="0.2">
      <c r="B14186"/>
    </row>
    <row r="14187" spans="2:2" x14ac:dyDescent="0.2">
      <c r="B14187"/>
    </row>
    <row r="14188" spans="2:2" x14ac:dyDescent="0.2">
      <c r="B14188"/>
    </row>
    <row r="14189" spans="2:2" x14ac:dyDescent="0.2">
      <c r="B14189"/>
    </row>
    <row r="14190" spans="2:2" x14ac:dyDescent="0.2">
      <c r="B14190"/>
    </row>
    <row r="14191" spans="2:2" x14ac:dyDescent="0.2">
      <c r="B14191"/>
    </row>
    <row r="14192" spans="2:2" x14ac:dyDescent="0.2">
      <c r="B14192"/>
    </row>
    <row r="14193" spans="2:2" x14ac:dyDescent="0.2">
      <c r="B14193"/>
    </row>
    <row r="14194" spans="2:2" x14ac:dyDescent="0.2">
      <c r="B14194"/>
    </row>
    <row r="14195" spans="2:2" x14ac:dyDescent="0.2">
      <c r="B14195"/>
    </row>
    <row r="14196" spans="2:2" x14ac:dyDescent="0.2">
      <c r="B14196"/>
    </row>
    <row r="14197" spans="2:2" x14ac:dyDescent="0.2">
      <c r="B14197"/>
    </row>
    <row r="14198" spans="2:2" x14ac:dyDescent="0.2">
      <c r="B14198"/>
    </row>
    <row r="14199" spans="2:2" x14ac:dyDescent="0.2">
      <c r="B14199"/>
    </row>
    <row r="14200" spans="2:2" x14ac:dyDescent="0.2">
      <c r="B14200"/>
    </row>
    <row r="14201" spans="2:2" x14ac:dyDescent="0.2">
      <c r="B14201"/>
    </row>
    <row r="14202" spans="2:2" x14ac:dyDescent="0.2">
      <c r="B14202"/>
    </row>
    <row r="14203" spans="2:2" x14ac:dyDescent="0.2">
      <c r="B14203"/>
    </row>
    <row r="14204" spans="2:2" x14ac:dyDescent="0.2">
      <c r="B14204"/>
    </row>
    <row r="14205" spans="2:2" x14ac:dyDescent="0.2">
      <c r="B14205"/>
    </row>
    <row r="14206" spans="2:2" x14ac:dyDescent="0.2">
      <c r="B14206"/>
    </row>
    <row r="14207" spans="2:2" x14ac:dyDescent="0.2">
      <c r="B14207"/>
    </row>
    <row r="14208" spans="2:2" x14ac:dyDescent="0.2">
      <c r="B14208"/>
    </row>
    <row r="14209" spans="2:2" x14ac:dyDescent="0.2">
      <c r="B14209"/>
    </row>
    <row r="14210" spans="2:2" x14ac:dyDescent="0.2">
      <c r="B14210"/>
    </row>
    <row r="14211" spans="2:2" x14ac:dyDescent="0.2">
      <c r="B14211"/>
    </row>
    <row r="14212" spans="2:2" x14ac:dyDescent="0.2">
      <c r="B14212"/>
    </row>
    <row r="14213" spans="2:2" x14ac:dyDescent="0.2">
      <c r="B14213"/>
    </row>
    <row r="14214" spans="2:2" x14ac:dyDescent="0.2">
      <c r="B14214"/>
    </row>
    <row r="14215" spans="2:2" x14ac:dyDescent="0.2">
      <c r="B14215"/>
    </row>
    <row r="14216" spans="2:2" x14ac:dyDescent="0.2">
      <c r="B14216"/>
    </row>
    <row r="14217" spans="2:2" x14ac:dyDescent="0.2">
      <c r="B14217"/>
    </row>
    <row r="14218" spans="2:2" x14ac:dyDescent="0.2">
      <c r="B14218"/>
    </row>
    <row r="14219" spans="2:2" x14ac:dyDescent="0.2">
      <c r="B14219"/>
    </row>
    <row r="14220" spans="2:2" x14ac:dyDescent="0.2">
      <c r="B14220"/>
    </row>
    <row r="14221" spans="2:2" x14ac:dyDescent="0.2">
      <c r="B14221"/>
    </row>
    <row r="14222" spans="2:2" x14ac:dyDescent="0.2">
      <c r="B14222"/>
    </row>
    <row r="14223" spans="2:2" x14ac:dyDescent="0.2">
      <c r="B14223"/>
    </row>
    <row r="14224" spans="2:2" x14ac:dyDescent="0.2">
      <c r="B14224"/>
    </row>
    <row r="14225" spans="2:2" x14ac:dyDescent="0.2">
      <c r="B14225"/>
    </row>
    <row r="14226" spans="2:2" x14ac:dyDescent="0.2">
      <c r="B14226"/>
    </row>
    <row r="14227" spans="2:2" x14ac:dyDescent="0.2">
      <c r="B14227"/>
    </row>
    <row r="14228" spans="2:2" x14ac:dyDescent="0.2">
      <c r="B14228"/>
    </row>
    <row r="14229" spans="2:2" x14ac:dyDescent="0.2">
      <c r="B14229"/>
    </row>
    <row r="14230" spans="2:2" x14ac:dyDescent="0.2">
      <c r="B14230"/>
    </row>
    <row r="14231" spans="2:2" x14ac:dyDescent="0.2">
      <c r="B14231"/>
    </row>
    <row r="14232" spans="2:2" x14ac:dyDescent="0.2">
      <c r="B14232"/>
    </row>
    <row r="14233" spans="2:2" x14ac:dyDescent="0.2">
      <c r="B14233"/>
    </row>
    <row r="14234" spans="2:2" x14ac:dyDescent="0.2">
      <c r="B14234"/>
    </row>
    <row r="14235" spans="2:2" x14ac:dyDescent="0.2">
      <c r="B14235"/>
    </row>
    <row r="14236" spans="2:2" x14ac:dyDescent="0.2">
      <c r="B14236"/>
    </row>
    <row r="14237" spans="2:2" x14ac:dyDescent="0.2">
      <c r="B14237"/>
    </row>
    <row r="14238" spans="2:2" x14ac:dyDescent="0.2">
      <c r="B14238"/>
    </row>
    <row r="14239" spans="2:2" x14ac:dyDescent="0.2">
      <c r="B14239"/>
    </row>
    <row r="14240" spans="2:2" x14ac:dyDescent="0.2">
      <c r="B14240"/>
    </row>
    <row r="14241" spans="2:2" x14ac:dyDescent="0.2">
      <c r="B14241"/>
    </row>
    <row r="14242" spans="2:2" x14ac:dyDescent="0.2">
      <c r="B14242"/>
    </row>
    <row r="14243" spans="2:2" x14ac:dyDescent="0.2">
      <c r="B14243"/>
    </row>
    <row r="14244" spans="2:2" x14ac:dyDescent="0.2">
      <c r="B14244"/>
    </row>
    <row r="14245" spans="2:2" x14ac:dyDescent="0.2">
      <c r="B14245"/>
    </row>
    <row r="14246" spans="2:2" x14ac:dyDescent="0.2">
      <c r="B14246"/>
    </row>
    <row r="14247" spans="2:2" x14ac:dyDescent="0.2">
      <c r="B14247"/>
    </row>
    <row r="14248" spans="2:2" x14ac:dyDescent="0.2">
      <c r="B14248"/>
    </row>
    <row r="14249" spans="2:2" x14ac:dyDescent="0.2">
      <c r="B14249"/>
    </row>
    <row r="14250" spans="2:2" x14ac:dyDescent="0.2">
      <c r="B14250"/>
    </row>
    <row r="14251" spans="2:2" x14ac:dyDescent="0.2">
      <c r="B14251"/>
    </row>
    <row r="14252" spans="2:2" x14ac:dyDescent="0.2">
      <c r="B14252"/>
    </row>
    <row r="14253" spans="2:2" x14ac:dyDescent="0.2">
      <c r="B14253"/>
    </row>
    <row r="14254" spans="2:2" x14ac:dyDescent="0.2">
      <c r="B14254"/>
    </row>
    <row r="14255" spans="2:2" x14ac:dyDescent="0.2">
      <c r="B14255"/>
    </row>
    <row r="14256" spans="2:2" x14ac:dyDescent="0.2">
      <c r="B14256"/>
    </row>
    <row r="14257" spans="2:2" x14ac:dyDescent="0.2">
      <c r="B14257"/>
    </row>
    <row r="14258" spans="2:2" x14ac:dyDescent="0.2">
      <c r="B14258"/>
    </row>
    <row r="14259" spans="2:2" x14ac:dyDescent="0.2">
      <c r="B14259"/>
    </row>
    <row r="14260" spans="2:2" x14ac:dyDescent="0.2">
      <c r="B14260"/>
    </row>
    <row r="14261" spans="2:2" x14ac:dyDescent="0.2">
      <c r="B14261"/>
    </row>
    <row r="14262" spans="2:2" x14ac:dyDescent="0.2">
      <c r="B14262"/>
    </row>
    <row r="14263" spans="2:2" x14ac:dyDescent="0.2">
      <c r="B14263"/>
    </row>
    <row r="14264" spans="2:2" x14ac:dyDescent="0.2">
      <c r="B14264"/>
    </row>
    <row r="14265" spans="2:2" x14ac:dyDescent="0.2">
      <c r="B14265"/>
    </row>
    <row r="14266" spans="2:2" x14ac:dyDescent="0.2">
      <c r="B14266"/>
    </row>
    <row r="14267" spans="2:2" x14ac:dyDescent="0.2">
      <c r="B14267"/>
    </row>
    <row r="14268" spans="2:2" x14ac:dyDescent="0.2">
      <c r="B14268"/>
    </row>
    <row r="14269" spans="2:2" x14ac:dyDescent="0.2">
      <c r="B14269"/>
    </row>
    <row r="14270" spans="2:2" x14ac:dyDescent="0.2">
      <c r="B14270"/>
    </row>
    <row r="14271" spans="2:2" x14ac:dyDescent="0.2">
      <c r="B14271"/>
    </row>
    <row r="14272" spans="2:2" x14ac:dyDescent="0.2">
      <c r="B14272"/>
    </row>
    <row r="14273" spans="2:2" x14ac:dyDescent="0.2">
      <c r="B14273"/>
    </row>
    <row r="14274" spans="2:2" x14ac:dyDescent="0.2">
      <c r="B14274"/>
    </row>
    <row r="14275" spans="2:2" x14ac:dyDescent="0.2">
      <c r="B14275"/>
    </row>
    <row r="14276" spans="2:2" x14ac:dyDescent="0.2">
      <c r="B14276"/>
    </row>
    <row r="14277" spans="2:2" x14ac:dyDescent="0.2">
      <c r="B14277"/>
    </row>
    <row r="14278" spans="2:2" x14ac:dyDescent="0.2">
      <c r="B14278"/>
    </row>
    <row r="14279" spans="2:2" x14ac:dyDescent="0.2">
      <c r="B14279"/>
    </row>
    <row r="14280" spans="2:2" x14ac:dyDescent="0.2">
      <c r="B14280"/>
    </row>
    <row r="14281" spans="2:2" x14ac:dyDescent="0.2">
      <c r="B14281"/>
    </row>
    <row r="14282" spans="2:2" x14ac:dyDescent="0.2">
      <c r="B14282"/>
    </row>
    <row r="14283" spans="2:2" x14ac:dyDescent="0.2">
      <c r="B14283"/>
    </row>
    <row r="14284" spans="2:2" x14ac:dyDescent="0.2">
      <c r="B14284"/>
    </row>
    <row r="14285" spans="2:2" x14ac:dyDescent="0.2">
      <c r="B14285"/>
    </row>
    <row r="14286" spans="2:2" x14ac:dyDescent="0.2">
      <c r="B14286"/>
    </row>
    <row r="14287" spans="2:2" x14ac:dyDescent="0.2">
      <c r="B14287"/>
    </row>
    <row r="14288" spans="2:2" x14ac:dyDescent="0.2">
      <c r="B14288"/>
    </row>
    <row r="14289" spans="2:2" x14ac:dyDescent="0.2">
      <c r="B14289"/>
    </row>
    <row r="14290" spans="2:2" x14ac:dyDescent="0.2">
      <c r="B14290"/>
    </row>
    <row r="14291" spans="2:2" x14ac:dyDescent="0.2">
      <c r="B14291"/>
    </row>
    <row r="14292" spans="2:2" x14ac:dyDescent="0.2">
      <c r="B14292"/>
    </row>
    <row r="14293" spans="2:2" x14ac:dyDescent="0.2">
      <c r="B14293"/>
    </row>
    <row r="14294" spans="2:2" x14ac:dyDescent="0.2">
      <c r="B14294"/>
    </row>
    <row r="14295" spans="2:2" x14ac:dyDescent="0.2">
      <c r="B14295"/>
    </row>
    <row r="14296" spans="2:2" x14ac:dyDescent="0.2">
      <c r="B14296"/>
    </row>
    <row r="14297" spans="2:2" x14ac:dyDescent="0.2">
      <c r="B14297"/>
    </row>
    <row r="14298" spans="2:2" x14ac:dyDescent="0.2">
      <c r="B14298"/>
    </row>
    <row r="14299" spans="2:2" x14ac:dyDescent="0.2">
      <c r="B14299"/>
    </row>
    <row r="14300" spans="2:2" x14ac:dyDescent="0.2">
      <c r="B14300"/>
    </row>
    <row r="14301" spans="2:2" x14ac:dyDescent="0.2">
      <c r="B14301"/>
    </row>
    <row r="14302" spans="2:2" x14ac:dyDescent="0.2">
      <c r="B14302"/>
    </row>
    <row r="14303" spans="2:2" x14ac:dyDescent="0.2">
      <c r="B14303"/>
    </row>
    <row r="14304" spans="2:2" x14ac:dyDescent="0.2">
      <c r="B14304"/>
    </row>
    <row r="14305" spans="2:2" x14ac:dyDescent="0.2">
      <c r="B14305"/>
    </row>
    <row r="14306" spans="2:2" x14ac:dyDescent="0.2">
      <c r="B14306"/>
    </row>
    <row r="14307" spans="2:2" x14ac:dyDescent="0.2">
      <c r="B14307"/>
    </row>
    <row r="14308" spans="2:2" x14ac:dyDescent="0.2">
      <c r="B14308"/>
    </row>
    <row r="14309" spans="2:2" x14ac:dyDescent="0.2">
      <c r="B14309"/>
    </row>
    <row r="14310" spans="2:2" x14ac:dyDescent="0.2">
      <c r="B14310"/>
    </row>
    <row r="14311" spans="2:2" x14ac:dyDescent="0.2">
      <c r="B14311"/>
    </row>
    <row r="14312" spans="2:2" x14ac:dyDescent="0.2">
      <c r="B14312"/>
    </row>
    <row r="14313" spans="2:2" x14ac:dyDescent="0.2">
      <c r="B14313"/>
    </row>
    <row r="14314" spans="2:2" x14ac:dyDescent="0.2">
      <c r="B14314"/>
    </row>
    <row r="14315" spans="2:2" x14ac:dyDescent="0.2">
      <c r="B14315"/>
    </row>
    <row r="14316" spans="2:2" x14ac:dyDescent="0.2">
      <c r="B14316"/>
    </row>
    <row r="14317" spans="2:2" x14ac:dyDescent="0.2">
      <c r="B14317"/>
    </row>
    <row r="14318" spans="2:2" x14ac:dyDescent="0.2">
      <c r="B14318"/>
    </row>
    <row r="14319" spans="2:2" x14ac:dyDescent="0.2">
      <c r="B14319"/>
    </row>
    <row r="14320" spans="2:2" x14ac:dyDescent="0.2">
      <c r="B14320"/>
    </row>
    <row r="14321" spans="2:2" x14ac:dyDescent="0.2">
      <c r="B14321"/>
    </row>
    <row r="14322" spans="2:2" x14ac:dyDescent="0.2">
      <c r="B14322"/>
    </row>
    <row r="14323" spans="2:2" x14ac:dyDescent="0.2">
      <c r="B14323"/>
    </row>
    <row r="14324" spans="2:2" x14ac:dyDescent="0.2">
      <c r="B14324"/>
    </row>
    <row r="14325" spans="2:2" x14ac:dyDescent="0.2">
      <c r="B14325"/>
    </row>
    <row r="14326" spans="2:2" x14ac:dyDescent="0.2">
      <c r="B14326"/>
    </row>
    <row r="14327" spans="2:2" x14ac:dyDescent="0.2">
      <c r="B14327"/>
    </row>
    <row r="14328" spans="2:2" x14ac:dyDescent="0.2">
      <c r="B14328"/>
    </row>
    <row r="14329" spans="2:2" x14ac:dyDescent="0.2">
      <c r="B14329"/>
    </row>
    <row r="14330" spans="2:2" x14ac:dyDescent="0.2">
      <c r="B14330"/>
    </row>
    <row r="14331" spans="2:2" x14ac:dyDescent="0.2">
      <c r="B14331"/>
    </row>
    <row r="14332" spans="2:2" x14ac:dyDescent="0.2">
      <c r="B14332"/>
    </row>
    <row r="14333" spans="2:2" x14ac:dyDescent="0.2">
      <c r="B14333"/>
    </row>
    <row r="14334" spans="2:2" x14ac:dyDescent="0.2">
      <c r="B14334"/>
    </row>
    <row r="14335" spans="2:2" x14ac:dyDescent="0.2">
      <c r="B14335"/>
    </row>
    <row r="14336" spans="2:2" x14ac:dyDescent="0.2">
      <c r="B14336"/>
    </row>
    <row r="14337" spans="2:2" x14ac:dyDescent="0.2">
      <c r="B14337"/>
    </row>
    <row r="14338" spans="2:2" x14ac:dyDescent="0.2">
      <c r="B14338"/>
    </row>
    <row r="14339" spans="2:2" x14ac:dyDescent="0.2">
      <c r="B14339"/>
    </row>
    <row r="14340" spans="2:2" x14ac:dyDescent="0.2">
      <c r="B14340"/>
    </row>
    <row r="14341" spans="2:2" x14ac:dyDescent="0.2">
      <c r="B14341"/>
    </row>
    <row r="14342" spans="2:2" x14ac:dyDescent="0.2">
      <c r="B14342"/>
    </row>
    <row r="14343" spans="2:2" x14ac:dyDescent="0.2">
      <c r="B14343"/>
    </row>
    <row r="14344" spans="2:2" x14ac:dyDescent="0.2">
      <c r="B14344"/>
    </row>
    <row r="14345" spans="2:2" x14ac:dyDescent="0.2">
      <c r="B14345"/>
    </row>
    <row r="14346" spans="2:2" x14ac:dyDescent="0.2">
      <c r="B14346"/>
    </row>
    <row r="14347" spans="2:2" x14ac:dyDescent="0.2">
      <c r="B14347"/>
    </row>
    <row r="14348" spans="2:2" x14ac:dyDescent="0.2">
      <c r="B14348"/>
    </row>
    <row r="14349" spans="2:2" x14ac:dyDescent="0.2">
      <c r="B14349"/>
    </row>
    <row r="14350" spans="2:2" x14ac:dyDescent="0.2">
      <c r="B14350"/>
    </row>
    <row r="14351" spans="2:2" x14ac:dyDescent="0.2">
      <c r="B14351"/>
    </row>
    <row r="14352" spans="2:2" x14ac:dyDescent="0.2">
      <c r="B14352"/>
    </row>
    <row r="14353" spans="2:2" x14ac:dyDescent="0.2">
      <c r="B14353"/>
    </row>
    <row r="14354" spans="2:2" x14ac:dyDescent="0.2">
      <c r="B14354"/>
    </row>
    <row r="14355" spans="2:2" x14ac:dyDescent="0.2">
      <c r="B14355"/>
    </row>
    <row r="14356" spans="2:2" x14ac:dyDescent="0.2">
      <c r="B14356"/>
    </row>
    <row r="14357" spans="2:2" x14ac:dyDescent="0.2">
      <c r="B14357"/>
    </row>
    <row r="14358" spans="2:2" x14ac:dyDescent="0.2">
      <c r="B14358"/>
    </row>
    <row r="14359" spans="2:2" x14ac:dyDescent="0.2">
      <c r="B14359"/>
    </row>
    <row r="14360" spans="2:2" x14ac:dyDescent="0.2">
      <c r="B14360"/>
    </row>
    <row r="14361" spans="2:2" x14ac:dyDescent="0.2">
      <c r="B14361"/>
    </row>
    <row r="14362" spans="2:2" x14ac:dyDescent="0.2">
      <c r="B14362"/>
    </row>
    <row r="14363" spans="2:2" x14ac:dyDescent="0.2">
      <c r="B14363"/>
    </row>
    <row r="14364" spans="2:2" x14ac:dyDescent="0.2">
      <c r="B14364"/>
    </row>
    <row r="14365" spans="2:2" x14ac:dyDescent="0.2">
      <c r="B14365"/>
    </row>
    <row r="14366" spans="2:2" x14ac:dyDescent="0.2">
      <c r="B14366"/>
    </row>
    <row r="14367" spans="2:2" x14ac:dyDescent="0.2">
      <c r="B14367"/>
    </row>
    <row r="14368" spans="2:2" x14ac:dyDescent="0.2">
      <c r="B14368"/>
    </row>
    <row r="14369" spans="2:2" x14ac:dyDescent="0.2">
      <c r="B14369"/>
    </row>
    <row r="14370" spans="2:2" x14ac:dyDescent="0.2">
      <c r="B14370"/>
    </row>
    <row r="14371" spans="2:2" x14ac:dyDescent="0.2">
      <c r="B14371"/>
    </row>
    <row r="14372" spans="2:2" x14ac:dyDescent="0.2">
      <c r="B14372"/>
    </row>
    <row r="14373" spans="2:2" x14ac:dyDescent="0.2">
      <c r="B14373"/>
    </row>
    <row r="14374" spans="2:2" x14ac:dyDescent="0.2">
      <c r="B14374"/>
    </row>
    <row r="14375" spans="2:2" x14ac:dyDescent="0.2">
      <c r="B14375"/>
    </row>
    <row r="14376" spans="2:2" x14ac:dyDescent="0.2">
      <c r="B14376"/>
    </row>
    <row r="14377" spans="2:2" x14ac:dyDescent="0.2">
      <c r="B14377"/>
    </row>
    <row r="14378" spans="2:2" x14ac:dyDescent="0.2">
      <c r="B14378"/>
    </row>
    <row r="14379" spans="2:2" x14ac:dyDescent="0.2">
      <c r="B14379"/>
    </row>
    <row r="14380" spans="2:2" x14ac:dyDescent="0.2">
      <c r="B14380"/>
    </row>
    <row r="14381" spans="2:2" x14ac:dyDescent="0.2">
      <c r="B14381"/>
    </row>
    <row r="14382" spans="2:2" x14ac:dyDescent="0.2">
      <c r="B14382"/>
    </row>
    <row r="14383" spans="2:2" x14ac:dyDescent="0.2">
      <c r="B14383"/>
    </row>
    <row r="14384" spans="2:2" x14ac:dyDescent="0.2">
      <c r="B14384"/>
    </row>
    <row r="14385" spans="2:2" x14ac:dyDescent="0.2">
      <c r="B14385"/>
    </row>
    <row r="14386" spans="2:2" x14ac:dyDescent="0.2">
      <c r="B14386"/>
    </row>
    <row r="14387" spans="2:2" x14ac:dyDescent="0.2">
      <c r="B14387"/>
    </row>
    <row r="14388" spans="2:2" x14ac:dyDescent="0.2">
      <c r="B14388"/>
    </row>
    <row r="14389" spans="2:2" x14ac:dyDescent="0.2">
      <c r="B14389"/>
    </row>
    <row r="14390" spans="2:2" x14ac:dyDescent="0.2">
      <c r="B14390"/>
    </row>
    <row r="14391" spans="2:2" x14ac:dyDescent="0.2">
      <c r="B14391"/>
    </row>
    <row r="14392" spans="2:2" x14ac:dyDescent="0.2">
      <c r="B14392"/>
    </row>
    <row r="14393" spans="2:2" x14ac:dyDescent="0.2">
      <c r="B14393"/>
    </row>
    <row r="14394" spans="2:2" x14ac:dyDescent="0.2">
      <c r="B14394"/>
    </row>
    <row r="14395" spans="2:2" x14ac:dyDescent="0.2">
      <c r="B14395"/>
    </row>
    <row r="14396" spans="2:2" x14ac:dyDescent="0.2">
      <c r="B14396"/>
    </row>
    <row r="14397" spans="2:2" x14ac:dyDescent="0.2">
      <c r="B14397"/>
    </row>
    <row r="14398" spans="2:2" x14ac:dyDescent="0.2">
      <c r="B14398"/>
    </row>
    <row r="14399" spans="2:2" x14ac:dyDescent="0.2">
      <c r="B14399"/>
    </row>
    <row r="14400" spans="2:2" x14ac:dyDescent="0.2">
      <c r="B14400"/>
    </row>
    <row r="14401" spans="2:2" x14ac:dyDescent="0.2">
      <c r="B14401"/>
    </row>
    <row r="14402" spans="2:2" x14ac:dyDescent="0.2">
      <c r="B14402"/>
    </row>
    <row r="14403" spans="2:2" x14ac:dyDescent="0.2">
      <c r="B14403"/>
    </row>
    <row r="14404" spans="2:2" x14ac:dyDescent="0.2">
      <c r="B14404"/>
    </row>
    <row r="14405" spans="2:2" x14ac:dyDescent="0.2">
      <c r="B14405"/>
    </row>
    <row r="14406" spans="2:2" x14ac:dyDescent="0.2">
      <c r="B14406"/>
    </row>
    <row r="14407" spans="2:2" x14ac:dyDescent="0.2">
      <c r="B14407"/>
    </row>
    <row r="14408" spans="2:2" x14ac:dyDescent="0.2">
      <c r="B14408"/>
    </row>
    <row r="14409" spans="2:2" x14ac:dyDescent="0.2">
      <c r="B14409"/>
    </row>
    <row r="14410" spans="2:2" x14ac:dyDescent="0.2">
      <c r="B14410"/>
    </row>
    <row r="14411" spans="2:2" x14ac:dyDescent="0.2">
      <c r="B14411"/>
    </row>
    <row r="14412" spans="2:2" x14ac:dyDescent="0.2">
      <c r="B14412"/>
    </row>
    <row r="14413" spans="2:2" x14ac:dyDescent="0.2">
      <c r="B14413"/>
    </row>
    <row r="14414" spans="2:2" x14ac:dyDescent="0.2">
      <c r="B14414"/>
    </row>
    <row r="14415" spans="2:2" x14ac:dyDescent="0.2">
      <c r="B14415"/>
    </row>
    <row r="14416" spans="2:2" x14ac:dyDescent="0.2">
      <c r="B14416"/>
    </row>
    <row r="14417" spans="2:2" x14ac:dyDescent="0.2">
      <c r="B14417"/>
    </row>
    <row r="14418" spans="2:2" x14ac:dyDescent="0.2">
      <c r="B14418"/>
    </row>
    <row r="14419" spans="2:2" x14ac:dyDescent="0.2">
      <c r="B14419"/>
    </row>
    <row r="14420" spans="2:2" x14ac:dyDescent="0.2">
      <c r="B14420"/>
    </row>
    <row r="14421" spans="2:2" x14ac:dyDescent="0.2">
      <c r="B14421"/>
    </row>
    <row r="14422" spans="2:2" x14ac:dyDescent="0.2">
      <c r="B14422"/>
    </row>
    <row r="14423" spans="2:2" x14ac:dyDescent="0.2">
      <c r="B14423"/>
    </row>
    <row r="14424" spans="2:2" x14ac:dyDescent="0.2">
      <c r="B14424"/>
    </row>
    <row r="14425" spans="2:2" x14ac:dyDescent="0.2">
      <c r="B14425"/>
    </row>
    <row r="14426" spans="2:2" x14ac:dyDescent="0.2">
      <c r="B14426"/>
    </row>
    <row r="14427" spans="2:2" x14ac:dyDescent="0.2">
      <c r="B14427"/>
    </row>
    <row r="14428" spans="2:2" x14ac:dyDescent="0.2">
      <c r="B14428"/>
    </row>
    <row r="14429" spans="2:2" x14ac:dyDescent="0.2">
      <c r="B14429"/>
    </row>
    <row r="14430" spans="2:2" x14ac:dyDescent="0.2">
      <c r="B14430"/>
    </row>
    <row r="14431" spans="2:2" x14ac:dyDescent="0.2">
      <c r="B14431"/>
    </row>
    <row r="14432" spans="2:2" x14ac:dyDescent="0.2">
      <c r="B14432"/>
    </row>
    <row r="14433" spans="2:2" x14ac:dyDescent="0.2">
      <c r="B14433"/>
    </row>
    <row r="14434" spans="2:2" x14ac:dyDescent="0.2">
      <c r="B14434"/>
    </row>
    <row r="14435" spans="2:2" x14ac:dyDescent="0.2">
      <c r="B14435"/>
    </row>
    <row r="14436" spans="2:2" x14ac:dyDescent="0.2">
      <c r="B14436"/>
    </row>
    <row r="14437" spans="2:2" x14ac:dyDescent="0.2">
      <c r="B14437"/>
    </row>
    <row r="14438" spans="2:2" x14ac:dyDescent="0.2">
      <c r="B14438"/>
    </row>
    <row r="14439" spans="2:2" x14ac:dyDescent="0.2">
      <c r="B14439"/>
    </row>
    <row r="14440" spans="2:2" x14ac:dyDescent="0.2">
      <c r="B14440"/>
    </row>
    <row r="14441" spans="2:2" x14ac:dyDescent="0.2">
      <c r="B14441"/>
    </row>
    <row r="14442" spans="2:2" x14ac:dyDescent="0.2">
      <c r="B14442"/>
    </row>
    <row r="14443" spans="2:2" x14ac:dyDescent="0.2">
      <c r="B14443"/>
    </row>
    <row r="14444" spans="2:2" x14ac:dyDescent="0.2">
      <c r="B14444"/>
    </row>
    <row r="14445" spans="2:2" x14ac:dyDescent="0.2">
      <c r="B14445"/>
    </row>
    <row r="14446" spans="2:2" x14ac:dyDescent="0.2">
      <c r="B14446"/>
    </row>
    <row r="14447" spans="2:2" x14ac:dyDescent="0.2">
      <c r="B14447"/>
    </row>
    <row r="14448" spans="2:2" x14ac:dyDescent="0.2">
      <c r="B14448"/>
    </row>
    <row r="14449" spans="2:2" x14ac:dyDescent="0.2">
      <c r="B14449"/>
    </row>
    <row r="14450" spans="2:2" x14ac:dyDescent="0.2">
      <c r="B14450"/>
    </row>
    <row r="14451" spans="2:2" x14ac:dyDescent="0.2">
      <c r="B14451"/>
    </row>
    <row r="14452" spans="2:2" x14ac:dyDescent="0.2">
      <c r="B14452"/>
    </row>
    <row r="14453" spans="2:2" x14ac:dyDescent="0.2">
      <c r="B14453"/>
    </row>
    <row r="14454" spans="2:2" x14ac:dyDescent="0.2">
      <c r="B14454"/>
    </row>
    <row r="14455" spans="2:2" x14ac:dyDescent="0.2">
      <c r="B14455"/>
    </row>
    <row r="14456" spans="2:2" x14ac:dyDescent="0.2">
      <c r="B14456"/>
    </row>
    <row r="14457" spans="2:2" x14ac:dyDescent="0.2">
      <c r="B14457"/>
    </row>
    <row r="14458" spans="2:2" x14ac:dyDescent="0.2">
      <c r="B14458"/>
    </row>
    <row r="14459" spans="2:2" x14ac:dyDescent="0.2">
      <c r="B14459"/>
    </row>
    <row r="14460" spans="2:2" x14ac:dyDescent="0.2">
      <c r="B14460"/>
    </row>
    <row r="14461" spans="2:2" x14ac:dyDescent="0.2">
      <c r="B14461"/>
    </row>
    <row r="14462" spans="2:2" x14ac:dyDescent="0.2">
      <c r="B14462"/>
    </row>
    <row r="14463" spans="2:2" x14ac:dyDescent="0.2">
      <c r="B14463"/>
    </row>
    <row r="14464" spans="2:2" x14ac:dyDescent="0.2">
      <c r="B14464"/>
    </row>
    <row r="14465" spans="2:2" x14ac:dyDescent="0.2">
      <c r="B14465"/>
    </row>
    <row r="14466" spans="2:2" x14ac:dyDescent="0.2">
      <c r="B14466"/>
    </row>
    <row r="14467" spans="2:2" x14ac:dyDescent="0.2">
      <c r="B14467"/>
    </row>
    <row r="14468" spans="2:2" x14ac:dyDescent="0.2">
      <c r="B14468"/>
    </row>
    <row r="14469" spans="2:2" x14ac:dyDescent="0.2">
      <c r="B14469"/>
    </row>
    <row r="14470" spans="2:2" x14ac:dyDescent="0.2">
      <c r="B14470"/>
    </row>
    <row r="14471" spans="2:2" x14ac:dyDescent="0.2">
      <c r="B14471"/>
    </row>
    <row r="14472" spans="2:2" x14ac:dyDescent="0.2">
      <c r="B14472"/>
    </row>
    <row r="14473" spans="2:2" x14ac:dyDescent="0.2">
      <c r="B14473"/>
    </row>
    <row r="14474" spans="2:2" x14ac:dyDescent="0.2">
      <c r="B14474"/>
    </row>
    <row r="14475" spans="2:2" x14ac:dyDescent="0.2">
      <c r="B14475"/>
    </row>
    <row r="14476" spans="2:2" x14ac:dyDescent="0.2">
      <c r="B14476"/>
    </row>
    <row r="14477" spans="2:2" x14ac:dyDescent="0.2">
      <c r="B14477"/>
    </row>
    <row r="14478" spans="2:2" x14ac:dyDescent="0.2">
      <c r="B14478"/>
    </row>
    <row r="14479" spans="2:2" x14ac:dyDescent="0.2">
      <c r="B14479"/>
    </row>
    <row r="14480" spans="2:2" x14ac:dyDescent="0.2">
      <c r="B14480"/>
    </row>
    <row r="14481" spans="2:2" x14ac:dyDescent="0.2">
      <c r="B14481"/>
    </row>
    <row r="14482" spans="2:2" x14ac:dyDescent="0.2">
      <c r="B14482"/>
    </row>
    <row r="14483" spans="2:2" x14ac:dyDescent="0.2">
      <c r="B14483"/>
    </row>
    <row r="14484" spans="2:2" x14ac:dyDescent="0.2">
      <c r="B14484"/>
    </row>
    <row r="14485" spans="2:2" x14ac:dyDescent="0.2">
      <c r="B14485"/>
    </row>
    <row r="14486" spans="2:2" x14ac:dyDescent="0.2">
      <c r="B14486"/>
    </row>
    <row r="14487" spans="2:2" x14ac:dyDescent="0.2">
      <c r="B14487"/>
    </row>
    <row r="14488" spans="2:2" x14ac:dyDescent="0.2">
      <c r="B14488"/>
    </row>
    <row r="14489" spans="2:2" x14ac:dyDescent="0.2">
      <c r="B14489"/>
    </row>
    <row r="14490" spans="2:2" x14ac:dyDescent="0.2">
      <c r="B14490"/>
    </row>
    <row r="14491" spans="2:2" x14ac:dyDescent="0.2">
      <c r="B14491"/>
    </row>
    <row r="14492" spans="2:2" x14ac:dyDescent="0.2">
      <c r="B14492"/>
    </row>
    <row r="14493" spans="2:2" x14ac:dyDescent="0.2">
      <c r="B14493"/>
    </row>
    <row r="14494" spans="2:2" x14ac:dyDescent="0.2">
      <c r="B14494"/>
    </row>
    <row r="14495" spans="2:2" x14ac:dyDescent="0.2">
      <c r="B14495"/>
    </row>
    <row r="14496" spans="2:2" x14ac:dyDescent="0.2">
      <c r="B14496"/>
    </row>
    <row r="14497" spans="2:2" x14ac:dyDescent="0.2">
      <c r="B14497"/>
    </row>
    <row r="14498" spans="2:2" x14ac:dyDescent="0.2">
      <c r="B14498"/>
    </row>
    <row r="14499" spans="2:2" x14ac:dyDescent="0.2">
      <c r="B14499"/>
    </row>
    <row r="14500" spans="2:2" x14ac:dyDescent="0.2">
      <c r="B14500"/>
    </row>
    <row r="14501" spans="2:2" x14ac:dyDescent="0.2">
      <c r="B14501"/>
    </row>
    <row r="14502" spans="2:2" x14ac:dyDescent="0.2">
      <c r="B14502"/>
    </row>
    <row r="14503" spans="2:2" x14ac:dyDescent="0.2">
      <c r="B14503"/>
    </row>
    <row r="14504" spans="2:2" x14ac:dyDescent="0.2">
      <c r="B14504"/>
    </row>
    <row r="14505" spans="2:2" x14ac:dyDescent="0.2">
      <c r="B14505"/>
    </row>
    <row r="14506" spans="2:2" x14ac:dyDescent="0.2">
      <c r="B14506"/>
    </row>
    <row r="14507" spans="2:2" x14ac:dyDescent="0.2">
      <c r="B14507"/>
    </row>
    <row r="14508" spans="2:2" x14ac:dyDescent="0.2">
      <c r="B14508"/>
    </row>
    <row r="14509" spans="2:2" x14ac:dyDescent="0.2">
      <c r="B14509"/>
    </row>
    <row r="14510" spans="2:2" x14ac:dyDescent="0.2">
      <c r="B14510"/>
    </row>
    <row r="14511" spans="2:2" x14ac:dyDescent="0.2">
      <c r="B14511"/>
    </row>
    <row r="14512" spans="2:2" x14ac:dyDescent="0.2">
      <c r="B14512"/>
    </row>
    <row r="14513" spans="2:2" x14ac:dyDescent="0.2">
      <c r="B14513"/>
    </row>
    <row r="14514" spans="2:2" x14ac:dyDescent="0.2">
      <c r="B14514"/>
    </row>
    <row r="14515" spans="2:2" x14ac:dyDescent="0.2">
      <c r="B14515"/>
    </row>
    <row r="14516" spans="2:2" x14ac:dyDescent="0.2">
      <c r="B14516"/>
    </row>
    <row r="14517" spans="2:2" x14ac:dyDescent="0.2">
      <c r="B14517"/>
    </row>
    <row r="14518" spans="2:2" x14ac:dyDescent="0.2">
      <c r="B14518"/>
    </row>
    <row r="14519" spans="2:2" x14ac:dyDescent="0.2">
      <c r="B14519"/>
    </row>
    <row r="14520" spans="2:2" x14ac:dyDescent="0.2">
      <c r="B14520"/>
    </row>
    <row r="14521" spans="2:2" x14ac:dyDescent="0.2">
      <c r="B14521"/>
    </row>
    <row r="14522" spans="2:2" x14ac:dyDescent="0.2">
      <c r="B14522"/>
    </row>
    <row r="14523" spans="2:2" x14ac:dyDescent="0.2">
      <c r="B14523"/>
    </row>
    <row r="14524" spans="2:2" x14ac:dyDescent="0.2">
      <c r="B14524"/>
    </row>
    <row r="14525" spans="2:2" x14ac:dyDescent="0.2">
      <c r="B14525"/>
    </row>
    <row r="14526" spans="2:2" x14ac:dyDescent="0.2">
      <c r="B14526"/>
    </row>
    <row r="14527" spans="2:2" x14ac:dyDescent="0.2">
      <c r="B14527"/>
    </row>
    <row r="14528" spans="2:2" x14ac:dyDescent="0.2">
      <c r="B14528"/>
    </row>
    <row r="14529" spans="2:2" x14ac:dyDescent="0.2">
      <c r="B14529"/>
    </row>
    <row r="14530" spans="2:2" x14ac:dyDescent="0.2">
      <c r="B14530"/>
    </row>
    <row r="14531" spans="2:2" x14ac:dyDescent="0.2">
      <c r="B14531"/>
    </row>
    <row r="14532" spans="2:2" x14ac:dyDescent="0.2">
      <c r="B14532"/>
    </row>
    <row r="14533" spans="2:2" x14ac:dyDescent="0.2">
      <c r="B14533"/>
    </row>
    <row r="14534" spans="2:2" x14ac:dyDescent="0.2">
      <c r="B14534"/>
    </row>
    <row r="14535" spans="2:2" x14ac:dyDescent="0.2">
      <c r="B14535"/>
    </row>
    <row r="14536" spans="2:2" x14ac:dyDescent="0.2">
      <c r="B14536"/>
    </row>
    <row r="14537" spans="2:2" x14ac:dyDescent="0.2">
      <c r="B14537"/>
    </row>
    <row r="14538" spans="2:2" x14ac:dyDescent="0.2">
      <c r="B14538"/>
    </row>
    <row r="14539" spans="2:2" x14ac:dyDescent="0.2">
      <c r="B14539"/>
    </row>
    <row r="14540" spans="2:2" x14ac:dyDescent="0.2">
      <c r="B14540"/>
    </row>
    <row r="14541" spans="2:2" x14ac:dyDescent="0.2">
      <c r="B14541"/>
    </row>
    <row r="14542" spans="2:2" x14ac:dyDescent="0.2">
      <c r="B14542"/>
    </row>
    <row r="14543" spans="2:2" x14ac:dyDescent="0.2">
      <c r="B14543"/>
    </row>
    <row r="14544" spans="2:2" x14ac:dyDescent="0.2">
      <c r="B14544"/>
    </row>
    <row r="14545" spans="2:2" x14ac:dyDescent="0.2">
      <c r="B14545"/>
    </row>
    <row r="14546" spans="2:2" x14ac:dyDescent="0.2">
      <c r="B14546"/>
    </row>
    <row r="14547" spans="2:2" x14ac:dyDescent="0.2">
      <c r="B14547"/>
    </row>
    <row r="14548" spans="2:2" x14ac:dyDescent="0.2">
      <c r="B14548"/>
    </row>
    <row r="14549" spans="2:2" x14ac:dyDescent="0.2">
      <c r="B14549"/>
    </row>
    <row r="14550" spans="2:2" x14ac:dyDescent="0.2">
      <c r="B14550"/>
    </row>
    <row r="14551" spans="2:2" x14ac:dyDescent="0.2">
      <c r="B14551"/>
    </row>
    <row r="14552" spans="2:2" x14ac:dyDescent="0.2">
      <c r="B14552"/>
    </row>
    <row r="14553" spans="2:2" x14ac:dyDescent="0.2">
      <c r="B14553"/>
    </row>
    <row r="14554" spans="2:2" x14ac:dyDescent="0.2">
      <c r="B14554"/>
    </row>
    <row r="14555" spans="2:2" x14ac:dyDescent="0.2">
      <c r="B14555"/>
    </row>
    <row r="14556" spans="2:2" x14ac:dyDescent="0.2">
      <c r="B14556"/>
    </row>
    <row r="14557" spans="2:2" x14ac:dyDescent="0.2">
      <c r="B14557"/>
    </row>
    <row r="14558" spans="2:2" x14ac:dyDescent="0.2">
      <c r="B14558"/>
    </row>
    <row r="14559" spans="2:2" x14ac:dyDescent="0.2">
      <c r="B14559"/>
    </row>
    <row r="14560" spans="2:2" x14ac:dyDescent="0.2">
      <c r="B14560"/>
    </row>
    <row r="14561" spans="2:2" x14ac:dyDescent="0.2">
      <c r="B14561"/>
    </row>
    <row r="14562" spans="2:2" x14ac:dyDescent="0.2">
      <c r="B14562"/>
    </row>
    <row r="14563" spans="2:2" x14ac:dyDescent="0.2">
      <c r="B14563"/>
    </row>
    <row r="14564" spans="2:2" x14ac:dyDescent="0.2">
      <c r="B14564"/>
    </row>
    <row r="14565" spans="2:2" x14ac:dyDescent="0.2">
      <c r="B14565"/>
    </row>
    <row r="14566" spans="2:2" x14ac:dyDescent="0.2">
      <c r="B14566"/>
    </row>
    <row r="14567" spans="2:2" x14ac:dyDescent="0.2">
      <c r="B14567"/>
    </row>
    <row r="14568" spans="2:2" x14ac:dyDescent="0.2">
      <c r="B14568"/>
    </row>
    <row r="14569" spans="2:2" x14ac:dyDescent="0.2">
      <c r="B14569"/>
    </row>
    <row r="14570" spans="2:2" x14ac:dyDescent="0.2">
      <c r="B14570"/>
    </row>
    <row r="14571" spans="2:2" x14ac:dyDescent="0.2">
      <c r="B14571"/>
    </row>
    <row r="14572" spans="2:2" x14ac:dyDescent="0.2">
      <c r="B14572"/>
    </row>
    <row r="14573" spans="2:2" x14ac:dyDescent="0.2">
      <c r="B14573"/>
    </row>
    <row r="14574" spans="2:2" x14ac:dyDescent="0.2">
      <c r="B14574"/>
    </row>
    <row r="14575" spans="2:2" x14ac:dyDescent="0.2">
      <c r="B14575"/>
    </row>
    <row r="14576" spans="2:2" x14ac:dyDescent="0.2">
      <c r="B14576"/>
    </row>
    <row r="14577" spans="2:2" x14ac:dyDescent="0.2">
      <c r="B14577"/>
    </row>
    <row r="14578" spans="2:2" x14ac:dyDescent="0.2">
      <c r="B14578"/>
    </row>
    <row r="14579" spans="2:2" x14ac:dyDescent="0.2">
      <c r="B14579"/>
    </row>
    <row r="14580" spans="2:2" x14ac:dyDescent="0.2">
      <c r="B14580"/>
    </row>
    <row r="14581" spans="2:2" x14ac:dyDescent="0.2">
      <c r="B14581"/>
    </row>
    <row r="14582" spans="2:2" x14ac:dyDescent="0.2">
      <c r="B14582"/>
    </row>
    <row r="14583" spans="2:2" x14ac:dyDescent="0.2">
      <c r="B14583"/>
    </row>
    <row r="14584" spans="2:2" x14ac:dyDescent="0.2">
      <c r="B14584"/>
    </row>
    <row r="14585" spans="2:2" x14ac:dyDescent="0.2">
      <c r="B14585"/>
    </row>
    <row r="14586" spans="2:2" x14ac:dyDescent="0.2">
      <c r="B14586"/>
    </row>
    <row r="14587" spans="2:2" x14ac:dyDescent="0.2">
      <c r="B14587"/>
    </row>
    <row r="14588" spans="2:2" x14ac:dyDescent="0.2">
      <c r="B14588"/>
    </row>
    <row r="14589" spans="2:2" x14ac:dyDescent="0.2">
      <c r="B14589"/>
    </row>
    <row r="14590" spans="2:2" x14ac:dyDescent="0.2">
      <c r="B14590"/>
    </row>
    <row r="14591" spans="2:2" x14ac:dyDescent="0.2">
      <c r="B14591"/>
    </row>
    <row r="14592" spans="2:2" x14ac:dyDescent="0.2">
      <c r="B14592"/>
    </row>
    <row r="14593" spans="2:2" x14ac:dyDescent="0.2">
      <c r="B14593"/>
    </row>
    <row r="14594" spans="2:2" x14ac:dyDescent="0.2">
      <c r="B14594"/>
    </row>
    <row r="14595" spans="2:2" x14ac:dyDescent="0.2">
      <c r="B14595"/>
    </row>
    <row r="14596" spans="2:2" x14ac:dyDescent="0.2">
      <c r="B14596"/>
    </row>
    <row r="14597" spans="2:2" x14ac:dyDescent="0.2">
      <c r="B14597"/>
    </row>
    <row r="14598" spans="2:2" x14ac:dyDescent="0.2">
      <c r="B14598"/>
    </row>
    <row r="14599" spans="2:2" x14ac:dyDescent="0.2">
      <c r="B14599"/>
    </row>
    <row r="14600" spans="2:2" x14ac:dyDescent="0.2">
      <c r="B14600"/>
    </row>
    <row r="14601" spans="2:2" x14ac:dyDescent="0.2">
      <c r="B14601"/>
    </row>
    <row r="14602" spans="2:2" x14ac:dyDescent="0.2">
      <c r="B14602"/>
    </row>
    <row r="14603" spans="2:2" x14ac:dyDescent="0.2">
      <c r="B14603"/>
    </row>
    <row r="14604" spans="2:2" x14ac:dyDescent="0.2">
      <c r="B14604"/>
    </row>
    <row r="14605" spans="2:2" x14ac:dyDescent="0.2">
      <c r="B14605"/>
    </row>
    <row r="14606" spans="2:2" x14ac:dyDescent="0.2">
      <c r="B14606"/>
    </row>
    <row r="14607" spans="2:2" x14ac:dyDescent="0.2">
      <c r="B14607"/>
    </row>
    <row r="14608" spans="2:2" x14ac:dyDescent="0.2">
      <c r="B14608"/>
    </row>
    <row r="14609" spans="2:2" x14ac:dyDescent="0.2">
      <c r="B14609"/>
    </row>
    <row r="14610" spans="2:2" x14ac:dyDescent="0.2">
      <c r="B14610"/>
    </row>
    <row r="14611" spans="2:2" x14ac:dyDescent="0.2">
      <c r="B14611"/>
    </row>
    <row r="14612" spans="2:2" x14ac:dyDescent="0.2">
      <c r="B14612"/>
    </row>
    <row r="14613" spans="2:2" x14ac:dyDescent="0.2">
      <c r="B14613"/>
    </row>
    <row r="14614" spans="2:2" x14ac:dyDescent="0.2">
      <c r="B14614"/>
    </row>
    <row r="14615" spans="2:2" x14ac:dyDescent="0.2">
      <c r="B14615"/>
    </row>
    <row r="14616" spans="2:2" x14ac:dyDescent="0.2">
      <c r="B14616"/>
    </row>
    <row r="14617" spans="2:2" x14ac:dyDescent="0.2">
      <c r="B14617"/>
    </row>
    <row r="14618" spans="2:2" x14ac:dyDescent="0.2">
      <c r="B14618"/>
    </row>
    <row r="14619" spans="2:2" x14ac:dyDescent="0.2">
      <c r="B14619"/>
    </row>
    <row r="14620" spans="2:2" x14ac:dyDescent="0.2">
      <c r="B14620"/>
    </row>
    <row r="14621" spans="2:2" x14ac:dyDescent="0.2">
      <c r="B14621"/>
    </row>
    <row r="14622" spans="2:2" x14ac:dyDescent="0.2">
      <c r="B14622"/>
    </row>
    <row r="14623" spans="2:2" x14ac:dyDescent="0.2">
      <c r="B14623"/>
    </row>
    <row r="14624" spans="2:2" x14ac:dyDescent="0.2">
      <c r="B14624"/>
    </row>
    <row r="14625" spans="2:2" x14ac:dyDescent="0.2">
      <c r="B14625"/>
    </row>
    <row r="14626" spans="2:2" x14ac:dyDescent="0.2">
      <c r="B14626"/>
    </row>
    <row r="14627" spans="2:2" x14ac:dyDescent="0.2">
      <c r="B14627"/>
    </row>
    <row r="14628" spans="2:2" x14ac:dyDescent="0.2">
      <c r="B14628"/>
    </row>
    <row r="14629" spans="2:2" x14ac:dyDescent="0.2">
      <c r="B14629"/>
    </row>
    <row r="14630" spans="2:2" x14ac:dyDescent="0.2">
      <c r="B14630"/>
    </row>
    <row r="14631" spans="2:2" x14ac:dyDescent="0.2">
      <c r="B14631"/>
    </row>
    <row r="14632" spans="2:2" x14ac:dyDescent="0.2">
      <c r="B14632"/>
    </row>
    <row r="14633" spans="2:2" x14ac:dyDescent="0.2">
      <c r="B14633"/>
    </row>
    <row r="14634" spans="2:2" x14ac:dyDescent="0.2">
      <c r="B14634"/>
    </row>
    <row r="14635" spans="2:2" x14ac:dyDescent="0.2">
      <c r="B14635"/>
    </row>
    <row r="14636" spans="2:2" x14ac:dyDescent="0.2">
      <c r="B14636"/>
    </row>
    <row r="14637" spans="2:2" x14ac:dyDescent="0.2">
      <c r="B14637"/>
    </row>
    <row r="14638" spans="2:2" x14ac:dyDescent="0.2">
      <c r="B14638"/>
    </row>
    <row r="14639" spans="2:2" x14ac:dyDescent="0.2">
      <c r="B14639"/>
    </row>
    <row r="14640" spans="2:2" x14ac:dyDescent="0.2">
      <c r="B14640"/>
    </row>
    <row r="14641" spans="2:2" x14ac:dyDescent="0.2">
      <c r="B14641"/>
    </row>
    <row r="14642" spans="2:2" x14ac:dyDescent="0.2">
      <c r="B14642"/>
    </row>
    <row r="14643" spans="2:2" x14ac:dyDescent="0.2">
      <c r="B14643"/>
    </row>
    <row r="14644" spans="2:2" x14ac:dyDescent="0.2">
      <c r="B14644"/>
    </row>
    <row r="14645" spans="2:2" x14ac:dyDescent="0.2">
      <c r="B14645"/>
    </row>
    <row r="14646" spans="2:2" x14ac:dyDescent="0.2">
      <c r="B14646"/>
    </row>
    <row r="14647" spans="2:2" x14ac:dyDescent="0.2">
      <c r="B14647"/>
    </row>
    <row r="14648" spans="2:2" x14ac:dyDescent="0.2">
      <c r="B14648"/>
    </row>
    <row r="14649" spans="2:2" x14ac:dyDescent="0.2">
      <c r="B14649"/>
    </row>
    <row r="14650" spans="2:2" x14ac:dyDescent="0.2">
      <c r="B14650"/>
    </row>
    <row r="14651" spans="2:2" x14ac:dyDescent="0.2">
      <c r="B14651"/>
    </row>
    <row r="14652" spans="2:2" x14ac:dyDescent="0.2">
      <c r="B14652"/>
    </row>
    <row r="14653" spans="2:2" x14ac:dyDescent="0.2">
      <c r="B14653"/>
    </row>
    <row r="14654" spans="2:2" x14ac:dyDescent="0.2">
      <c r="B14654"/>
    </row>
    <row r="14655" spans="2:2" x14ac:dyDescent="0.2">
      <c r="B14655"/>
    </row>
    <row r="14656" spans="2:2" x14ac:dyDescent="0.2">
      <c r="B14656"/>
    </row>
    <row r="14657" spans="2:2" x14ac:dyDescent="0.2">
      <c r="B14657"/>
    </row>
    <row r="14658" spans="2:2" x14ac:dyDescent="0.2">
      <c r="B14658"/>
    </row>
    <row r="14659" spans="2:2" x14ac:dyDescent="0.2">
      <c r="B14659"/>
    </row>
    <row r="14660" spans="2:2" x14ac:dyDescent="0.2">
      <c r="B14660"/>
    </row>
    <row r="14661" spans="2:2" x14ac:dyDescent="0.2">
      <c r="B14661"/>
    </row>
    <row r="14662" spans="2:2" x14ac:dyDescent="0.2">
      <c r="B14662"/>
    </row>
    <row r="14663" spans="2:2" x14ac:dyDescent="0.2">
      <c r="B14663"/>
    </row>
    <row r="14664" spans="2:2" x14ac:dyDescent="0.2">
      <c r="B14664"/>
    </row>
    <row r="14665" spans="2:2" x14ac:dyDescent="0.2">
      <c r="B14665"/>
    </row>
    <row r="14666" spans="2:2" x14ac:dyDescent="0.2">
      <c r="B14666"/>
    </row>
    <row r="14667" spans="2:2" x14ac:dyDescent="0.2">
      <c r="B14667"/>
    </row>
    <row r="14668" spans="2:2" x14ac:dyDescent="0.2">
      <c r="B14668"/>
    </row>
    <row r="14669" spans="2:2" x14ac:dyDescent="0.2">
      <c r="B14669"/>
    </row>
    <row r="14670" spans="2:2" x14ac:dyDescent="0.2">
      <c r="B14670"/>
    </row>
    <row r="14671" spans="2:2" x14ac:dyDescent="0.2">
      <c r="B14671"/>
    </row>
    <row r="14672" spans="2:2" x14ac:dyDescent="0.2">
      <c r="B14672"/>
    </row>
    <row r="14673" spans="2:2" x14ac:dyDescent="0.2">
      <c r="B14673"/>
    </row>
    <row r="14674" spans="2:2" x14ac:dyDescent="0.2">
      <c r="B14674"/>
    </row>
    <row r="14675" spans="2:2" x14ac:dyDescent="0.2">
      <c r="B14675"/>
    </row>
    <row r="14676" spans="2:2" x14ac:dyDescent="0.2">
      <c r="B14676"/>
    </row>
    <row r="14677" spans="2:2" x14ac:dyDescent="0.2">
      <c r="B14677"/>
    </row>
    <row r="14678" spans="2:2" x14ac:dyDescent="0.2">
      <c r="B14678"/>
    </row>
    <row r="14679" spans="2:2" x14ac:dyDescent="0.2">
      <c r="B14679"/>
    </row>
    <row r="14680" spans="2:2" x14ac:dyDescent="0.2">
      <c r="B14680"/>
    </row>
    <row r="14681" spans="2:2" x14ac:dyDescent="0.2">
      <c r="B14681"/>
    </row>
    <row r="14682" spans="2:2" x14ac:dyDescent="0.2">
      <c r="B14682"/>
    </row>
    <row r="14683" spans="2:2" x14ac:dyDescent="0.2">
      <c r="B14683"/>
    </row>
    <row r="14684" spans="2:2" x14ac:dyDescent="0.2">
      <c r="B14684"/>
    </row>
    <row r="14685" spans="2:2" x14ac:dyDescent="0.2">
      <c r="B14685"/>
    </row>
    <row r="14686" spans="2:2" x14ac:dyDescent="0.2">
      <c r="B14686"/>
    </row>
    <row r="14687" spans="2:2" x14ac:dyDescent="0.2">
      <c r="B14687"/>
    </row>
    <row r="14688" spans="2:2" x14ac:dyDescent="0.2">
      <c r="B14688"/>
    </row>
    <row r="14689" spans="2:2" x14ac:dyDescent="0.2">
      <c r="B14689"/>
    </row>
    <row r="14690" spans="2:2" x14ac:dyDescent="0.2">
      <c r="B14690"/>
    </row>
    <row r="14691" spans="2:2" x14ac:dyDescent="0.2">
      <c r="B14691"/>
    </row>
    <row r="14692" spans="2:2" x14ac:dyDescent="0.2">
      <c r="B14692"/>
    </row>
    <row r="14693" spans="2:2" x14ac:dyDescent="0.2">
      <c r="B14693"/>
    </row>
    <row r="14694" spans="2:2" x14ac:dyDescent="0.2">
      <c r="B14694"/>
    </row>
    <row r="14695" spans="2:2" x14ac:dyDescent="0.2">
      <c r="B14695"/>
    </row>
    <row r="14696" spans="2:2" x14ac:dyDescent="0.2">
      <c r="B14696"/>
    </row>
    <row r="14697" spans="2:2" x14ac:dyDescent="0.2">
      <c r="B14697"/>
    </row>
    <row r="14698" spans="2:2" x14ac:dyDescent="0.2">
      <c r="B14698"/>
    </row>
    <row r="14699" spans="2:2" x14ac:dyDescent="0.2">
      <c r="B14699"/>
    </row>
    <row r="14700" spans="2:2" x14ac:dyDescent="0.2">
      <c r="B14700"/>
    </row>
    <row r="14701" spans="2:2" x14ac:dyDescent="0.2">
      <c r="B14701"/>
    </row>
    <row r="14702" spans="2:2" x14ac:dyDescent="0.2">
      <c r="B14702"/>
    </row>
    <row r="14703" spans="2:2" x14ac:dyDescent="0.2">
      <c r="B14703"/>
    </row>
    <row r="14704" spans="2:2" x14ac:dyDescent="0.2">
      <c r="B14704"/>
    </row>
    <row r="14705" spans="2:2" x14ac:dyDescent="0.2">
      <c r="B14705"/>
    </row>
    <row r="14706" spans="2:2" x14ac:dyDescent="0.2">
      <c r="B14706"/>
    </row>
    <row r="14707" spans="2:2" x14ac:dyDescent="0.2">
      <c r="B14707"/>
    </row>
    <row r="14708" spans="2:2" x14ac:dyDescent="0.2">
      <c r="B14708"/>
    </row>
    <row r="14709" spans="2:2" x14ac:dyDescent="0.2">
      <c r="B14709"/>
    </row>
    <row r="14710" spans="2:2" x14ac:dyDescent="0.2">
      <c r="B14710"/>
    </row>
    <row r="14711" spans="2:2" x14ac:dyDescent="0.2">
      <c r="B14711"/>
    </row>
    <row r="14712" spans="2:2" x14ac:dyDescent="0.2">
      <c r="B14712"/>
    </row>
    <row r="14713" spans="2:2" x14ac:dyDescent="0.2">
      <c r="B14713"/>
    </row>
    <row r="14714" spans="2:2" x14ac:dyDescent="0.2">
      <c r="B14714"/>
    </row>
    <row r="14715" spans="2:2" x14ac:dyDescent="0.2">
      <c r="B14715"/>
    </row>
    <row r="14716" spans="2:2" x14ac:dyDescent="0.2">
      <c r="B14716"/>
    </row>
    <row r="14717" spans="2:2" x14ac:dyDescent="0.2">
      <c r="B14717"/>
    </row>
    <row r="14718" spans="2:2" x14ac:dyDescent="0.2">
      <c r="B14718"/>
    </row>
    <row r="14719" spans="2:2" x14ac:dyDescent="0.2">
      <c r="B14719"/>
    </row>
    <row r="14720" spans="2:2" x14ac:dyDescent="0.2">
      <c r="B14720"/>
    </row>
    <row r="14721" spans="2:2" x14ac:dyDescent="0.2">
      <c r="B14721"/>
    </row>
    <row r="14722" spans="2:2" x14ac:dyDescent="0.2">
      <c r="B14722"/>
    </row>
    <row r="14723" spans="2:2" x14ac:dyDescent="0.2">
      <c r="B14723"/>
    </row>
    <row r="14724" spans="2:2" x14ac:dyDescent="0.2">
      <c r="B14724"/>
    </row>
    <row r="14725" spans="2:2" x14ac:dyDescent="0.2">
      <c r="B14725"/>
    </row>
    <row r="14726" spans="2:2" x14ac:dyDescent="0.2">
      <c r="B14726"/>
    </row>
    <row r="14727" spans="2:2" x14ac:dyDescent="0.2">
      <c r="B14727"/>
    </row>
    <row r="14728" spans="2:2" x14ac:dyDescent="0.2">
      <c r="B14728"/>
    </row>
    <row r="14729" spans="2:2" x14ac:dyDescent="0.2">
      <c r="B14729"/>
    </row>
    <row r="14730" spans="2:2" x14ac:dyDescent="0.2">
      <c r="B14730"/>
    </row>
    <row r="14731" spans="2:2" x14ac:dyDescent="0.2">
      <c r="B14731"/>
    </row>
    <row r="14732" spans="2:2" x14ac:dyDescent="0.2">
      <c r="B14732"/>
    </row>
    <row r="14733" spans="2:2" x14ac:dyDescent="0.2">
      <c r="B14733"/>
    </row>
    <row r="14734" spans="2:2" x14ac:dyDescent="0.2">
      <c r="B14734"/>
    </row>
    <row r="14735" spans="2:2" x14ac:dyDescent="0.2">
      <c r="B14735"/>
    </row>
    <row r="14736" spans="2:2" x14ac:dyDescent="0.2">
      <c r="B14736"/>
    </row>
    <row r="14737" spans="2:2" x14ac:dyDescent="0.2">
      <c r="B14737"/>
    </row>
    <row r="14738" spans="2:2" x14ac:dyDescent="0.2">
      <c r="B14738"/>
    </row>
    <row r="14739" spans="2:2" x14ac:dyDescent="0.2">
      <c r="B14739"/>
    </row>
    <row r="14740" spans="2:2" x14ac:dyDescent="0.2">
      <c r="B14740"/>
    </row>
    <row r="14741" spans="2:2" x14ac:dyDescent="0.2">
      <c r="B14741"/>
    </row>
    <row r="14742" spans="2:2" x14ac:dyDescent="0.2">
      <c r="B14742"/>
    </row>
    <row r="14743" spans="2:2" x14ac:dyDescent="0.2">
      <c r="B14743"/>
    </row>
    <row r="14744" spans="2:2" x14ac:dyDescent="0.2">
      <c r="B14744"/>
    </row>
    <row r="14745" spans="2:2" x14ac:dyDescent="0.2">
      <c r="B14745"/>
    </row>
    <row r="14746" spans="2:2" x14ac:dyDescent="0.2">
      <c r="B14746"/>
    </row>
    <row r="14747" spans="2:2" x14ac:dyDescent="0.2">
      <c r="B14747"/>
    </row>
    <row r="14748" spans="2:2" x14ac:dyDescent="0.2">
      <c r="B14748"/>
    </row>
    <row r="14749" spans="2:2" x14ac:dyDescent="0.2">
      <c r="B14749"/>
    </row>
    <row r="14750" spans="2:2" x14ac:dyDescent="0.2">
      <c r="B14750"/>
    </row>
    <row r="14751" spans="2:2" x14ac:dyDescent="0.2">
      <c r="B14751"/>
    </row>
    <row r="14752" spans="2:2" x14ac:dyDescent="0.2">
      <c r="B14752"/>
    </row>
    <row r="14753" spans="2:2" x14ac:dyDescent="0.2">
      <c r="B14753"/>
    </row>
    <row r="14754" spans="2:2" x14ac:dyDescent="0.2">
      <c r="B14754"/>
    </row>
    <row r="14755" spans="2:2" x14ac:dyDescent="0.2">
      <c r="B14755"/>
    </row>
    <row r="14756" spans="2:2" x14ac:dyDescent="0.2">
      <c r="B14756"/>
    </row>
    <row r="14757" spans="2:2" x14ac:dyDescent="0.2">
      <c r="B14757"/>
    </row>
    <row r="14758" spans="2:2" x14ac:dyDescent="0.2">
      <c r="B14758"/>
    </row>
    <row r="14759" spans="2:2" x14ac:dyDescent="0.2">
      <c r="B14759"/>
    </row>
    <row r="14760" spans="2:2" x14ac:dyDescent="0.2">
      <c r="B14760"/>
    </row>
    <row r="14761" spans="2:2" x14ac:dyDescent="0.2">
      <c r="B14761"/>
    </row>
    <row r="14762" spans="2:2" x14ac:dyDescent="0.2">
      <c r="B14762"/>
    </row>
    <row r="14763" spans="2:2" x14ac:dyDescent="0.2">
      <c r="B14763"/>
    </row>
    <row r="14764" spans="2:2" x14ac:dyDescent="0.2">
      <c r="B14764"/>
    </row>
    <row r="14765" spans="2:2" x14ac:dyDescent="0.2">
      <c r="B14765"/>
    </row>
    <row r="14766" spans="2:2" x14ac:dyDescent="0.2">
      <c r="B14766"/>
    </row>
    <row r="14767" spans="2:2" x14ac:dyDescent="0.2">
      <c r="B14767"/>
    </row>
    <row r="14768" spans="2:2" x14ac:dyDescent="0.2">
      <c r="B14768"/>
    </row>
    <row r="14769" spans="2:2" x14ac:dyDescent="0.2">
      <c r="B14769"/>
    </row>
    <row r="14770" spans="2:2" x14ac:dyDescent="0.2">
      <c r="B14770"/>
    </row>
    <row r="14771" spans="2:2" x14ac:dyDescent="0.2">
      <c r="B14771"/>
    </row>
    <row r="14772" spans="2:2" x14ac:dyDescent="0.2">
      <c r="B14772"/>
    </row>
    <row r="14773" spans="2:2" x14ac:dyDescent="0.2">
      <c r="B14773"/>
    </row>
    <row r="14774" spans="2:2" x14ac:dyDescent="0.2">
      <c r="B14774"/>
    </row>
    <row r="14775" spans="2:2" x14ac:dyDescent="0.2">
      <c r="B14775"/>
    </row>
    <row r="14776" spans="2:2" x14ac:dyDescent="0.2">
      <c r="B14776"/>
    </row>
    <row r="14777" spans="2:2" x14ac:dyDescent="0.2">
      <c r="B14777"/>
    </row>
    <row r="14778" spans="2:2" x14ac:dyDescent="0.2">
      <c r="B14778"/>
    </row>
    <row r="14779" spans="2:2" x14ac:dyDescent="0.2">
      <c r="B14779"/>
    </row>
    <row r="14780" spans="2:2" x14ac:dyDescent="0.2">
      <c r="B14780"/>
    </row>
    <row r="14781" spans="2:2" x14ac:dyDescent="0.2">
      <c r="B14781"/>
    </row>
    <row r="14782" spans="2:2" x14ac:dyDescent="0.2">
      <c r="B14782"/>
    </row>
    <row r="14783" spans="2:2" x14ac:dyDescent="0.2">
      <c r="B14783"/>
    </row>
    <row r="14784" spans="2:2" x14ac:dyDescent="0.2">
      <c r="B14784"/>
    </row>
    <row r="14785" spans="2:2" x14ac:dyDescent="0.2">
      <c r="B14785"/>
    </row>
    <row r="14786" spans="2:2" x14ac:dyDescent="0.2">
      <c r="B14786"/>
    </row>
    <row r="14787" spans="2:2" x14ac:dyDescent="0.2">
      <c r="B14787"/>
    </row>
    <row r="14788" spans="2:2" x14ac:dyDescent="0.2">
      <c r="B14788"/>
    </row>
    <row r="14789" spans="2:2" x14ac:dyDescent="0.2">
      <c r="B14789"/>
    </row>
    <row r="14790" spans="2:2" x14ac:dyDescent="0.2">
      <c r="B14790"/>
    </row>
    <row r="14791" spans="2:2" x14ac:dyDescent="0.2">
      <c r="B14791"/>
    </row>
    <row r="14792" spans="2:2" x14ac:dyDescent="0.2">
      <c r="B14792"/>
    </row>
    <row r="14793" spans="2:2" x14ac:dyDescent="0.2">
      <c r="B14793"/>
    </row>
    <row r="14794" spans="2:2" x14ac:dyDescent="0.2">
      <c r="B14794"/>
    </row>
    <row r="14795" spans="2:2" x14ac:dyDescent="0.2">
      <c r="B14795"/>
    </row>
    <row r="14796" spans="2:2" x14ac:dyDescent="0.2">
      <c r="B14796"/>
    </row>
    <row r="14797" spans="2:2" x14ac:dyDescent="0.2">
      <c r="B14797"/>
    </row>
    <row r="14798" spans="2:2" x14ac:dyDescent="0.2">
      <c r="B14798"/>
    </row>
    <row r="14799" spans="2:2" x14ac:dyDescent="0.2">
      <c r="B14799"/>
    </row>
    <row r="14800" spans="2:2" x14ac:dyDescent="0.2">
      <c r="B14800"/>
    </row>
    <row r="14801" spans="2:2" x14ac:dyDescent="0.2">
      <c r="B14801"/>
    </row>
    <row r="14802" spans="2:2" x14ac:dyDescent="0.2">
      <c r="B14802"/>
    </row>
    <row r="14803" spans="2:2" x14ac:dyDescent="0.2">
      <c r="B14803"/>
    </row>
    <row r="14804" spans="2:2" x14ac:dyDescent="0.2">
      <c r="B14804"/>
    </row>
    <row r="14805" spans="2:2" x14ac:dyDescent="0.2">
      <c r="B14805"/>
    </row>
    <row r="14806" spans="2:2" x14ac:dyDescent="0.2">
      <c r="B14806"/>
    </row>
    <row r="14807" spans="2:2" x14ac:dyDescent="0.2">
      <c r="B14807"/>
    </row>
    <row r="14808" spans="2:2" x14ac:dyDescent="0.2">
      <c r="B14808"/>
    </row>
    <row r="14809" spans="2:2" x14ac:dyDescent="0.2">
      <c r="B14809"/>
    </row>
    <row r="14810" spans="2:2" x14ac:dyDescent="0.2">
      <c r="B14810"/>
    </row>
    <row r="14811" spans="2:2" x14ac:dyDescent="0.2">
      <c r="B14811"/>
    </row>
    <row r="14812" spans="2:2" x14ac:dyDescent="0.2">
      <c r="B14812"/>
    </row>
    <row r="14813" spans="2:2" x14ac:dyDescent="0.2">
      <c r="B14813"/>
    </row>
    <row r="14814" spans="2:2" x14ac:dyDescent="0.2">
      <c r="B14814"/>
    </row>
    <row r="14815" spans="2:2" x14ac:dyDescent="0.2">
      <c r="B14815"/>
    </row>
    <row r="14816" spans="2:2" x14ac:dyDescent="0.2">
      <c r="B14816"/>
    </row>
    <row r="14817" spans="2:2" x14ac:dyDescent="0.2">
      <c r="B14817"/>
    </row>
    <row r="14818" spans="2:2" x14ac:dyDescent="0.2">
      <c r="B14818"/>
    </row>
    <row r="14819" spans="2:2" x14ac:dyDescent="0.2">
      <c r="B14819"/>
    </row>
    <row r="14820" spans="2:2" x14ac:dyDescent="0.2">
      <c r="B14820"/>
    </row>
    <row r="14821" spans="2:2" x14ac:dyDescent="0.2">
      <c r="B14821"/>
    </row>
    <row r="14822" spans="2:2" x14ac:dyDescent="0.2">
      <c r="B14822"/>
    </row>
    <row r="14823" spans="2:2" x14ac:dyDescent="0.2">
      <c r="B14823"/>
    </row>
    <row r="14824" spans="2:2" x14ac:dyDescent="0.2">
      <c r="B14824"/>
    </row>
    <row r="14825" spans="2:2" x14ac:dyDescent="0.2">
      <c r="B14825"/>
    </row>
    <row r="14826" spans="2:2" x14ac:dyDescent="0.2">
      <c r="B14826"/>
    </row>
    <row r="14827" spans="2:2" x14ac:dyDescent="0.2">
      <c r="B14827"/>
    </row>
    <row r="14828" spans="2:2" x14ac:dyDescent="0.2">
      <c r="B14828"/>
    </row>
    <row r="14829" spans="2:2" x14ac:dyDescent="0.2">
      <c r="B14829"/>
    </row>
    <row r="14830" spans="2:2" x14ac:dyDescent="0.2">
      <c r="B14830"/>
    </row>
    <row r="14831" spans="2:2" x14ac:dyDescent="0.2">
      <c r="B14831"/>
    </row>
    <row r="14832" spans="2:2" x14ac:dyDescent="0.2">
      <c r="B14832"/>
    </row>
    <row r="14833" spans="2:2" x14ac:dyDescent="0.2">
      <c r="B14833"/>
    </row>
    <row r="14834" spans="2:2" x14ac:dyDescent="0.2">
      <c r="B14834"/>
    </row>
    <row r="14835" spans="2:2" x14ac:dyDescent="0.2">
      <c r="B14835"/>
    </row>
    <row r="14836" spans="2:2" x14ac:dyDescent="0.2">
      <c r="B14836"/>
    </row>
    <row r="14837" spans="2:2" x14ac:dyDescent="0.2">
      <c r="B14837"/>
    </row>
    <row r="14838" spans="2:2" x14ac:dyDescent="0.2">
      <c r="B14838"/>
    </row>
    <row r="14839" spans="2:2" x14ac:dyDescent="0.2">
      <c r="B14839"/>
    </row>
    <row r="14840" spans="2:2" x14ac:dyDescent="0.2">
      <c r="B14840"/>
    </row>
    <row r="14841" spans="2:2" x14ac:dyDescent="0.2">
      <c r="B14841"/>
    </row>
    <row r="14842" spans="2:2" x14ac:dyDescent="0.2">
      <c r="B14842"/>
    </row>
    <row r="14843" spans="2:2" x14ac:dyDescent="0.2">
      <c r="B14843"/>
    </row>
    <row r="14844" spans="2:2" x14ac:dyDescent="0.2">
      <c r="B14844"/>
    </row>
    <row r="14845" spans="2:2" x14ac:dyDescent="0.2">
      <c r="B14845"/>
    </row>
    <row r="14846" spans="2:2" x14ac:dyDescent="0.2">
      <c r="B14846"/>
    </row>
    <row r="14847" spans="2:2" x14ac:dyDescent="0.2">
      <c r="B14847"/>
    </row>
    <row r="14848" spans="2:2" x14ac:dyDescent="0.2">
      <c r="B14848"/>
    </row>
    <row r="14849" spans="2:2" x14ac:dyDescent="0.2">
      <c r="B14849"/>
    </row>
    <row r="14850" spans="2:2" x14ac:dyDescent="0.2">
      <c r="B14850"/>
    </row>
    <row r="14851" spans="2:2" x14ac:dyDescent="0.2">
      <c r="B14851"/>
    </row>
    <row r="14852" spans="2:2" x14ac:dyDescent="0.2">
      <c r="B14852"/>
    </row>
    <row r="14853" spans="2:2" x14ac:dyDescent="0.2">
      <c r="B14853"/>
    </row>
    <row r="14854" spans="2:2" x14ac:dyDescent="0.2">
      <c r="B14854"/>
    </row>
    <row r="14855" spans="2:2" x14ac:dyDescent="0.2">
      <c r="B14855"/>
    </row>
    <row r="14856" spans="2:2" x14ac:dyDescent="0.2">
      <c r="B14856"/>
    </row>
    <row r="14857" spans="2:2" x14ac:dyDescent="0.2">
      <c r="B14857"/>
    </row>
    <row r="14858" spans="2:2" x14ac:dyDescent="0.2">
      <c r="B14858"/>
    </row>
    <row r="14859" spans="2:2" x14ac:dyDescent="0.2">
      <c r="B14859"/>
    </row>
    <row r="14860" spans="2:2" x14ac:dyDescent="0.2">
      <c r="B14860"/>
    </row>
    <row r="14861" spans="2:2" x14ac:dyDescent="0.2">
      <c r="B14861"/>
    </row>
    <row r="14862" spans="2:2" x14ac:dyDescent="0.2">
      <c r="B14862"/>
    </row>
    <row r="14863" spans="2:2" x14ac:dyDescent="0.2">
      <c r="B14863"/>
    </row>
    <row r="14864" spans="2:2" x14ac:dyDescent="0.2">
      <c r="B14864"/>
    </row>
    <row r="14865" spans="2:2" x14ac:dyDescent="0.2">
      <c r="B14865"/>
    </row>
    <row r="14866" spans="2:2" x14ac:dyDescent="0.2">
      <c r="B14866"/>
    </row>
    <row r="14867" spans="2:2" x14ac:dyDescent="0.2">
      <c r="B14867"/>
    </row>
    <row r="14868" spans="2:2" x14ac:dyDescent="0.2">
      <c r="B14868"/>
    </row>
    <row r="14869" spans="2:2" x14ac:dyDescent="0.2">
      <c r="B14869"/>
    </row>
    <row r="14870" spans="2:2" x14ac:dyDescent="0.2">
      <c r="B14870"/>
    </row>
    <row r="14871" spans="2:2" x14ac:dyDescent="0.2">
      <c r="B14871"/>
    </row>
    <row r="14872" spans="2:2" x14ac:dyDescent="0.2">
      <c r="B14872"/>
    </row>
    <row r="14873" spans="2:2" x14ac:dyDescent="0.2">
      <c r="B14873"/>
    </row>
    <row r="14874" spans="2:2" x14ac:dyDescent="0.2">
      <c r="B14874"/>
    </row>
    <row r="14875" spans="2:2" x14ac:dyDescent="0.2">
      <c r="B14875"/>
    </row>
    <row r="14876" spans="2:2" x14ac:dyDescent="0.2">
      <c r="B14876"/>
    </row>
    <row r="14877" spans="2:2" x14ac:dyDescent="0.2">
      <c r="B14877"/>
    </row>
    <row r="14878" spans="2:2" x14ac:dyDescent="0.2">
      <c r="B14878"/>
    </row>
    <row r="14879" spans="2:2" x14ac:dyDescent="0.2">
      <c r="B14879"/>
    </row>
    <row r="14880" spans="2:2" x14ac:dyDescent="0.2">
      <c r="B14880"/>
    </row>
    <row r="14881" spans="2:2" x14ac:dyDescent="0.2">
      <c r="B14881"/>
    </row>
    <row r="14882" spans="2:2" x14ac:dyDescent="0.2">
      <c r="B14882"/>
    </row>
    <row r="14883" spans="2:2" x14ac:dyDescent="0.2">
      <c r="B14883"/>
    </row>
    <row r="14884" spans="2:2" x14ac:dyDescent="0.2">
      <c r="B14884"/>
    </row>
    <row r="14885" spans="2:2" x14ac:dyDescent="0.2">
      <c r="B14885"/>
    </row>
    <row r="14886" spans="2:2" x14ac:dyDescent="0.2">
      <c r="B14886"/>
    </row>
    <row r="14887" spans="2:2" x14ac:dyDescent="0.2">
      <c r="B14887"/>
    </row>
    <row r="14888" spans="2:2" x14ac:dyDescent="0.2">
      <c r="B14888"/>
    </row>
    <row r="14889" spans="2:2" x14ac:dyDescent="0.2">
      <c r="B14889"/>
    </row>
    <row r="14890" spans="2:2" x14ac:dyDescent="0.2">
      <c r="B14890"/>
    </row>
    <row r="14891" spans="2:2" x14ac:dyDescent="0.2">
      <c r="B14891"/>
    </row>
    <row r="14892" spans="2:2" x14ac:dyDescent="0.2">
      <c r="B14892"/>
    </row>
    <row r="14893" spans="2:2" x14ac:dyDescent="0.2">
      <c r="B14893"/>
    </row>
    <row r="14894" spans="2:2" x14ac:dyDescent="0.2">
      <c r="B14894"/>
    </row>
    <row r="14895" spans="2:2" x14ac:dyDescent="0.2">
      <c r="B14895"/>
    </row>
    <row r="14896" spans="2:2" x14ac:dyDescent="0.2">
      <c r="B14896"/>
    </row>
    <row r="14897" spans="2:2" x14ac:dyDescent="0.2">
      <c r="B14897"/>
    </row>
    <row r="14898" spans="2:2" x14ac:dyDescent="0.2">
      <c r="B14898"/>
    </row>
    <row r="14899" spans="2:2" x14ac:dyDescent="0.2">
      <c r="B14899"/>
    </row>
    <row r="14900" spans="2:2" x14ac:dyDescent="0.2">
      <c r="B14900"/>
    </row>
    <row r="14901" spans="2:2" x14ac:dyDescent="0.2">
      <c r="B14901"/>
    </row>
    <row r="14902" spans="2:2" x14ac:dyDescent="0.2">
      <c r="B14902"/>
    </row>
    <row r="14903" spans="2:2" x14ac:dyDescent="0.2">
      <c r="B14903"/>
    </row>
    <row r="14904" spans="2:2" x14ac:dyDescent="0.2">
      <c r="B14904"/>
    </row>
    <row r="14905" spans="2:2" x14ac:dyDescent="0.2">
      <c r="B14905"/>
    </row>
    <row r="14906" spans="2:2" x14ac:dyDescent="0.2">
      <c r="B14906"/>
    </row>
    <row r="14907" spans="2:2" x14ac:dyDescent="0.2">
      <c r="B14907"/>
    </row>
    <row r="14908" spans="2:2" x14ac:dyDescent="0.2">
      <c r="B14908"/>
    </row>
    <row r="14909" spans="2:2" x14ac:dyDescent="0.2">
      <c r="B14909"/>
    </row>
    <row r="14910" spans="2:2" x14ac:dyDescent="0.2">
      <c r="B14910"/>
    </row>
    <row r="14911" spans="2:2" x14ac:dyDescent="0.2">
      <c r="B14911"/>
    </row>
    <row r="14912" spans="2:2" x14ac:dyDescent="0.2">
      <c r="B14912"/>
    </row>
    <row r="14913" spans="2:2" x14ac:dyDescent="0.2">
      <c r="B14913"/>
    </row>
    <row r="14914" spans="2:2" x14ac:dyDescent="0.2">
      <c r="B14914"/>
    </row>
    <row r="14915" spans="2:2" x14ac:dyDescent="0.2">
      <c r="B14915"/>
    </row>
    <row r="14916" spans="2:2" x14ac:dyDescent="0.2">
      <c r="B14916"/>
    </row>
    <row r="14917" spans="2:2" x14ac:dyDescent="0.2">
      <c r="B14917"/>
    </row>
    <row r="14918" spans="2:2" x14ac:dyDescent="0.2">
      <c r="B14918"/>
    </row>
    <row r="14919" spans="2:2" x14ac:dyDescent="0.2">
      <c r="B14919"/>
    </row>
    <row r="14920" spans="2:2" x14ac:dyDescent="0.2">
      <c r="B14920"/>
    </row>
    <row r="14921" spans="2:2" x14ac:dyDescent="0.2">
      <c r="B14921"/>
    </row>
    <row r="14922" spans="2:2" x14ac:dyDescent="0.2">
      <c r="B14922"/>
    </row>
    <row r="14923" spans="2:2" x14ac:dyDescent="0.2">
      <c r="B14923"/>
    </row>
    <row r="14924" spans="2:2" x14ac:dyDescent="0.2">
      <c r="B14924"/>
    </row>
    <row r="14925" spans="2:2" x14ac:dyDescent="0.2">
      <c r="B14925"/>
    </row>
    <row r="14926" spans="2:2" x14ac:dyDescent="0.2">
      <c r="B14926"/>
    </row>
    <row r="14927" spans="2:2" x14ac:dyDescent="0.2">
      <c r="B14927"/>
    </row>
    <row r="14928" spans="2:2" x14ac:dyDescent="0.2">
      <c r="B14928"/>
    </row>
    <row r="14929" spans="2:2" x14ac:dyDescent="0.2">
      <c r="B14929"/>
    </row>
    <row r="14930" spans="2:2" x14ac:dyDescent="0.2">
      <c r="B14930"/>
    </row>
    <row r="14931" spans="2:2" x14ac:dyDescent="0.2">
      <c r="B14931"/>
    </row>
    <row r="14932" spans="2:2" x14ac:dyDescent="0.2">
      <c r="B14932"/>
    </row>
    <row r="14933" spans="2:2" x14ac:dyDescent="0.2">
      <c r="B14933"/>
    </row>
    <row r="14934" spans="2:2" x14ac:dyDescent="0.2">
      <c r="B14934"/>
    </row>
    <row r="14935" spans="2:2" x14ac:dyDescent="0.2">
      <c r="B14935"/>
    </row>
    <row r="14936" spans="2:2" x14ac:dyDescent="0.2">
      <c r="B14936"/>
    </row>
    <row r="14937" spans="2:2" x14ac:dyDescent="0.2">
      <c r="B14937"/>
    </row>
    <row r="14938" spans="2:2" x14ac:dyDescent="0.2">
      <c r="B14938"/>
    </row>
    <row r="14939" spans="2:2" x14ac:dyDescent="0.2">
      <c r="B14939"/>
    </row>
    <row r="14940" spans="2:2" x14ac:dyDescent="0.2">
      <c r="B14940"/>
    </row>
    <row r="14941" spans="2:2" x14ac:dyDescent="0.2">
      <c r="B14941"/>
    </row>
    <row r="14942" spans="2:2" x14ac:dyDescent="0.2">
      <c r="B14942"/>
    </row>
    <row r="14943" spans="2:2" x14ac:dyDescent="0.2">
      <c r="B14943"/>
    </row>
    <row r="14944" spans="2:2" x14ac:dyDescent="0.2">
      <c r="B14944"/>
    </row>
    <row r="14945" spans="2:2" x14ac:dyDescent="0.2">
      <c r="B14945"/>
    </row>
    <row r="14946" spans="2:2" x14ac:dyDescent="0.2">
      <c r="B14946"/>
    </row>
    <row r="14947" spans="2:2" x14ac:dyDescent="0.2">
      <c r="B14947"/>
    </row>
    <row r="14948" spans="2:2" x14ac:dyDescent="0.2">
      <c r="B14948"/>
    </row>
    <row r="14949" spans="2:2" x14ac:dyDescent="0.2">
      <c r="B14949"/>
    </row>
    <row r="14950" spans="2:2" x14ac:dyDescent="0.2">
      <c r="B14950"/>
    </row>
    <row r="14951" spans="2:2" x14ac:dyDescent="0.2">
      <c r="B14951"/>
    </row>
    <row r="14952" spans="2:2" x14ac:dyDescent="0.2">
      <c r="B14952"/>
    </row>
    <row r="14953" spans="2:2" x14ac:dyDescent="0.2">
      <c r="B14953"/>
    </row>
    <row r="14954" spans="2:2" x14ac:dyDescent="0.2">
      <c r="B14954"/>
    </row>
    <row r="14955" spans="2:2" x14ac:dyDescent="0.2">
      <c r="B14955"/>
    </row>
    <row r="14956" spans="2:2" x14ac:dyDescent="0.2">
      <c r="B14956"/>
    </row>
    <row r="14957" spans="2:2" x14ac:dyDescent="0.2">
      <c r="B14957"/>
    </row>
    <row r="14958" spans="2:2" x14ac:dyDescent="0.2">
      <c r="B14958"/>
    </row>
    <row r="14959" spans="2:2" x14ac:dyDescent="0.2">
      <c r="B14959"/>
    </row>
    <row r="14960" spans="2:2" x14ac:dyDescent="0.2">
      <c r="B14960"/>
    </row>
    <row r="14961" spans="2:2" x14ac:dyDescent="0.2">
      <c r="B14961"/>
    </row>
    <row r="14962" spans="2:2" x14ac:dyDescent="0.2">
      <c r="B14962"/>
    </row>
    <row r="14963" spans="2:2" x14ac:dyDescent="0.2">
      <c r="B14963"/>
    </row>
    <row r="14964" spans="2:2" x14ac:dyDescent="0.2">
      <c r="B14964"/>
    </row>
    <row r="14965" spans="2:2" x14ac:dyDescent="0.2">
      <c r="B14965"/>
    </row>
    <row r="14966" spans="2:2" x14ac:dyDescent="0.2">
      <c r="B14966"/>
    </row>
    <row r="14967" spans="2:2" x14ac:dyDescent="0.2">
      <c r="B14967"/>
    </row>
    <row r="14968" spans="2:2" x14ac:dyDescent="0.2">
      <c r="B14968"/>
    </row>
    <row r="14969" spans="2:2" x14ac:dyDescent="0.2">
      <c r="B14969"/>
    </row>
    <row r="14970" spans="2:2" x14ac:dyDescent="0.2">
      <c r="B14970"/>
    </row>
    <row r="14971" spans="2:2" x14ac:dyDescent="0.2">
      <c r="B14971"/>
    </row>
    <row r="14972" spans="2:2" x14ac:dyDescent="0.2">
      <c r="B14972"/>
    </row>
    <row r="14973" spans="2:2" x14ac:dyDescent="0.2">
      <c r="B14973"/>
    </row>
    <row r="14974" spans="2:2" x14ac:dyDescent="0.2">
      <c r="B14974"/>
    </row>
    <row r="14975" spans="2:2" x14ac:dyDescent="0.2">
      <c r="B14975"/>
    </row>
    <row r="14976" spans="2:2" x14ac:dyDescent="0.2">
      <c r="B14976"/>
    </row>
    <row r="14977" spans="2:2" x14ac:dyDescent="0.2">
      <c r="B14977"/>
    </row>
    <row r="14978" spans="2:2" x14ac:dyDescent="0.2">
      <c r="B14978"/>
    </row>
    <row r="14979" spans="2:2" x14ac:dyDescent="0.2">
      <c r="B14979"/>
    </row>
    <row r="14980" spans="2:2" x14ac:dyDescent="0.2">
      <c r="B14980"/>
    </row>
    <row r="14981" spans="2:2" x14ac:dyDescent="0.2">
      <c r="B14981"/>
    </row>
    <row r="14982" spans="2:2" x14ac:dyDescent="0.2">
      <c r="B14982"/>
    </row>
    <row r="14983" spans="2:2" x14ac:dyDescent="0.2">
      <c r="B14983"/>
    </row>
    <row r="14984" spans="2:2" x14ac:dyDescent="0.2">
      <c r="B14984"/>
    </row>
    <row r="14985" spans="2:2" x14ac:dyDescent="0.2">
      <c r="B14985"/>
    </row>
    <row r="14986" spans="2:2" x14ac:dyDescent="0.2">
      <c r="B14986"/>
    </row>
    <row r="14987" spans="2:2" x14ac:dyDescent="0.2">
      <c r="B14987"/>
    </row>
    <row r="14988" spans="2:2" x14ac:dyDescent="0.2">
      <c r="B14988"/>
    </row>
    <row r="14989" spans="2:2" x14ac:dyDescent="0.2">
      <c r="B14989"/>
    </row>
    <row r="14990" spans="2:2" x14ac:dyDescent="0.2">
      <c r="B14990"/>
    </row>
    <row r="14991" spans="2:2" x14ac:dyDescent="0.2">
      <c r="B14991"/>
    </row>
    <row r="14992" spans="2:2" x14ac:dyDescent="0.2">
      <c r="B14992"/>
    </row>
    <row r="14993" spans="2:2" x14ac:dyDescent="0.2">
      <c r="B14993"/>
    </row>
    <row r="14994" spans="2:2" x14ac:dyDescent="0.2">
      <c r="B14994"/>
    </row>
    <row r="14995" spans="2:2" x14ac:dyDescent="0.2">
      <c r="B14995"/>
    </row>
    <row r="14996" spans="2:2" x14ac:dyDescent="0.2">
      <c r="B14996"/>
    </row>
    <row r="14997" spans="2:2" x14ac:dyDescent="0.2">
      <c r="B14997"/>
    </row>
    <row r="14998" spans="2:2" x14ac:dyDescent="0.2">
      <c r="B14998"/>
    </row>
    <row r="14999" spans="2:2" x14ac:dyDescent="0.2">
      <c r="B14999"/>
    </row>
    <row r="15000" spans="2:2" x14ac:dyDescent="0.2">
      <c r="B15000"/>
    </row>
    <row r="15001" spans="2:2" x14ac:dyDescent="0.2">
      <c r="B15001"/>
    </row>
    <row r="15002" spans="2:2" x14ac:dyDescent="0.2">
      <c r="B15002"/>
    </row>
    <row r="15003" spans="2:2" x14ac:dyDescent="0.2">
      <c r="B15003"/>
    </row>
    <row r="15004" spans="2:2" x14ac:dyDescent="0.2">
      <c r="B15004"/>
    </row>
    <row r="15005" spans="2:2" x14ac:dyDescent="0.2">
      <c r="B15005"/>
    </row>
    <row r="15006" spans="2:2" x14ac:dyDescent="0.2">
      <c r="B15006"/>
    </row>
    <row r="15007" spans="2:2" x14ac:dyDescent="0.2">
      <c r="B15007"/>
    </row>
    <row r="15008" spans="2:2" x14ac:dyDescent="0.2">
      <c r="B15008"/>
    </row>
    <row r="15009" spans="2:2" x14ac:dyDescent="0.2">
      <c r="B15009"/>
    </row>
    <row r="15010" spans="2:2" x14ac:dyDescent="0.2">
      <c r="B15010"/>
    </row>
    <row r="15011" spans="2:2" x14ac:dyDescent="0.2">
      <c r="B15011"/>
    </row>
    <row r="15012" spans="2:2" x14ac:dyDescent="0.2">
      <c r="B15012"/>
    </row>
    <row r="15013" spans="2:2" x14ac:dyDescent="0.2">
      <c r="B15013"/>
    </row>
    <row r="15014" spans="2:2" x14ac:dyDescent="0.2">
      <c r="B15014"/>
    </row>
    <row r="15015" spans="2:2" x14ac:dyDescent="0.2">
      <c r="B15015"/>
    </row>
    <row r="15016" spans="2:2" x14ac:dyDescent="0.2">
      <c r="B15016"/>
    </row>
    <row r="15017" spans="2:2" x14ac:dyDescent="0.2">
      <c r="B15017"/>
    </row>
    <row r="15018" spans="2:2" x14ac:dyDescent="0.2">
      <c r="B15018"/>
    </row>
    <row r="15019" spans="2:2" x14ac:dyDescent="0.2">
      <c r="B15019"/>
    </row>
    <row r="15020" spans="2:2" x14ac:dyDescent="0.2">
      <c r="B15020"/>
    </row>
    <row r="15021" spans="2:2" x14ac:dyDescent="0.2">
      <c r="B15021"/>
    </row>
    <row r="15022" spans="2:2" x14ac:dyDescent="0.2">
      <c r="B15022"/>
    </row>
    <row r="15023" spans="2:2" x14ac:dyDescent="0.2">
      <c r="B15023"/>
    </row>
    <row r="15024" spans="2:2" x14ac:dyDescent="0.2">
      <c r="B15024"/>
    </row>
    <row r="15025" spans="2:2" x14ac:dyDescent="0.2">
      <c r="B15025"/>
    </row>
    <row r="15026" spans="2:2" x14ac:dyDescent="0.2">
      <c r="B15026"/>
    </row>
    <row r="15027" spans="2:2" x14ac:dyDescent="0.2">
      <c r="B15027"/>
    </row>
    <row r="15028" spans="2:2" x14ac:dyDescent="0.2">
      <c r="B15028"/>
    </row>
    <row r="15029" spans="2:2" x14ac:dyDescent="0.2">
      <c r="B15029"/>
    </row>
    <row r="15030" spans="2:2" x14ac:dyDescent="0.2">
      <c r="B15030"/>
    </row>
    <row r="15031" spans="2:2" x14ac:dyDescent="0.2">
      <c r="B15031"/>
    </row>
    <row r="15032" spans="2:2" x14ac:dyDescent="0.2">
      <c r="B15032"/>
    </row>
    <row r="15033" spans="2:2" x14ac:dyDescent="0.2">
      <c r="B15033"/>
    </row>
    <row r="15034" spans="2:2" x14ac:dyDescent="0.2">
      <c r="B15034"/>
    </row>
    <row r="15035" spans="2:2" x14ac:dyDescent="0.2">
      <c r="B15035"/>
    </row>
    <row r="15036" spans="2:2" x14ac:dyDescent="0.2">
      <c r="B15036"/>
    </row>
    <row r="15037" spans="2:2" x14ac:dyDescent="0.2">
      <c r="B15037"/>
    </row>
    <row r="15038" spans="2:2" x14ac:dyDescent="0.2">
      <c r="B15038"/>
    </row>
    <row r="15039" spans="2:2" x14ac:dyDescent="0.2">
      <c r="B15039"/>
    </row>
    <row r="15040" spans="2:2" x14ac:dyDescent="0.2">
      <c r="B15040"/>
    </row>
    <row r="15041" spans="2:2" x14ac:dyDescent="0.2">
      <c r="B15041"/>
    </row>
    <row r="15042" spans="2:2" x14ac:dyDescent="0.2">
      <c r="B15042"/>
    </row>
    <row r="15043" spans="2:2" x14ac:dyDescent="0.2">
      <c r="B15043"/>
    </row>
    <row r="15044" spans="2:2" x14ac:dyDescent="0.2">
      <c r="B15044"/>
    </row>
    <row r="15045" spans="2:2" x14ac:dyDescent="0.2">
      <c r="B15045"/>
    </row>
    <row r="15046" spans="2:2" x14ac:dyDescent="0.2">
      <c r="B15046"/>
    </row>
    <row r="15047" spans="2:2" x14ac:dyDescent="0.2">
      <c r="B15047"/>
    </row>
    <row r="15048" spans="2:2" x14ac:dyDescent="0.2">
      <c r="B15048"/>
    </row>
    <row r="15049" spans="2:2" x14ac:dyDescent="0.2">
      <c r="B15049"/>
    </row>
    <row r="15050" spans="2:2" x14ac:dyDescent="0.2">
      <c r="B15050"/>
    </row>
    <row r="15051" spans="2:2" x14ac:dyDescent="0.2">
      <c r="B15051"/>
    </row>
    <row r="15052" spans="2:2" x14ac:dyDescent="0.2">
      <c r="B15052"/>
    </row>
    <row r="15053" spans="2:2" x14ac:dyDescent="0.2">
      <c r="B15053"/>
    </row>
    <row r="15054" spans="2:2" x14ac:dyDescent="0.2">
      <c r="B15054"/>
    </row>
    <row r="15055" spans="2:2" x14ac:dyDescent="0.2">
      <c r="B15055"/>
    </row>
    <row r="15056" spans="2:2" x14ac:dyDescent="0.2">
      <c r="B15056"/>
    </row>
    <row r="15057" spans="2:2" x14ac:dyDescent="0.2">
      <c r="B15057"/>
    </row>
    <row r="15058" spans="2:2" x14ac:dyDescent="0.2">
      <c r="B15058"/>
    </row>
    <row r="15059" spans="2:2" x14ac:dyDescent="0.2">
      <c r="B15059"/>
    </row>
    <row r="15060" spans="2:2" x14ac:dyDescent="0.2">
      <c r="B15060"/>
    </row>
    <row r="15061" spans="2:2" x14ac:dyDescent="0.2">
      <c r="B15061"/>
    </row>
    <row r="15062" spans="2:2" x14ac:dyDescent="0.2">
      <c r="B15062"/>
    </row>
    <row r="15063" spans="2:2" x14ac:dyDescent="0.2">
      <c r="B15063"/>
    </row>
    <row r="15064" spans="2:2" x14ac:dyDescent="0.2">
      <c r="B15064"/>
    </row>
    <row r="15065" spans="2:2" x14ac:dyDescent="0.2">
      <c r="B15065"/>
    </row>
    <row r="15066" spans="2:2" x14ac:dyDescent="0.2">
      <c r="B15066"/>
    </row>
    <row r="15067" spans="2:2" x14ac:dyDescent="0.2">
      <c r="B15067"/>
    </row>
    <row r="15068" spans="2:2" x14ac:dyDescent="0.2">
      <c r="B15068"/>
    </row>
    <row r="15069" spans="2:2" x14ac:dyDescent="0.2">
      <c r="B15069"/>
    </row>
    <row r="15070" spans="2:2" x14ac:dyDescent="0.2">
      <c r="B15070"/>
    </row>
    <row r="15071" spans="2:2" x14ac:dyDescent="0.2">
      <c r="B15071"/>
    </row>
    <row r="15072" spans="2:2" x14ac:dyDescent="0.2">
      <c r="B15072"/>
    </row>
    <row r="15073" spans="2:2" x14ac:dyDescent="0.2">
      <c r="B15073"/>
    </row>
    <row r="15074" spans="2:2" x14ac:dyDescent="0.2">
      <c r="B15074"/>
    </row>
    <row r="15075" spans="2:2" x14ac:dyDescent="0.2">
      <c r="B15075"/>
    </row>
    <row r="15076" spans="2:2" x14ac:dyDescent="0.2">
      <c r="B15076"/>
    </row>
    <row r="15077" spans="2:2" x14ac:dyDescent="0.2">
      <c r="B15077"/>
    </row>
    <row r="15078" spans="2:2" x14ac:dyDescent="0.2">
      <c r="B15078"/>
    </row>
    <row r="15079" spans="2:2" x14ac:dyDescent="0.2">
      <c r="B15079"/>
    </row>
    <row r="15080" spans="2:2" x14ac:dyDescent="0.2">
      <c r="B15080"/>
    </row>
    <row r="15081" spans="2:2" x14ac:dyDescent="0.2">
      <c r="B15081"/>
    </row>
    <row r="15082" spans="2:2" x14ac:dyDescent="0.2">
      <c r="B15082"/>
    </row>
    <row r="15083" spans="2:2" x14ac:dyDescent="0.2">
      <c r="B15083"/>
    </row>
    <row r="15084" spans="2:2" x14ac:dyDescent="0.2">
      <c r="B15084"/>
    </row>
    <row r="15085" spans="2:2" x14ac:dyDescent="0.2">
      <c r="B15085"/>
    </row>
    <row r="15086" spans="2:2" x14ac:dyDescent="0.2">
      <c r="B15086"/>
    </row>
    <row r="15087" spans="2:2" x14ac:dyDescent="0.2">
      <c r="B15087"/>
    </row>
    <row r="15088" spans="2:2" x14ac:dyDescent="0.2">
      <c r="B15088"/>
    </row>
    <row r="15089" spans="2:2" x14ac:dyDescent="0.2">
      <c r="B15089"/>
    </row>
    <row r="15090" spans="2:2" x14ac:dyDescent="0.2">
      <c r="B15090"/>
    </row>
    <row r="15091" spans="2:2" x14ac:dyDescent="0.2">
      <c r="B15091"/>
    </row>
    <row r="15092" spans="2:2" x14ac:dyDescent="0.2">
      <c r="B15092"/>
    </row>
    <row r="15093" spans="2:2" x14ac:dyDescent="0.2">
      <c r="B15093"/>
    </row>
    <row r="15094" spans="2:2" x14ac:dyDescent="0.2">
      <c r="B15094"/>
    </row>
    <row r="15095" spans="2:2" x14ac:dyDescent="0.2">
      <c r="B15095"/>
    </row>
    <row r="15096" spans="2:2" x14ac:dyDescent="0.2">
      <c r="B15096"/>
    </row>
    <row r="15097" spans="2:2" x14ac:dyDescent="0.2">
      <c r="B15097"/>
    </row>
    <row r="15098" spans="2:2" x14ac:dyDescent="0.2">
      <c r="B15098"/>
    </row>
    <row r="15099" spans="2:2" x14ac:dyDescent="0.2">
      <c r="B15099"/>
    </row>
    <row r="15100" spans="2:2" x14ac:dyDescent="0.2">
      <c r="B15100"/>
    </row>
    <row r="15101" spans="2:2" x14ac:dyDescent="0.2">
      <c r="B15101"/>
    </row>
    <row r="15102" spans="2:2" x14ac:dyDescent="0.2">
      <c r="B15102"/>
    </row>
    <row r="15103" spans="2:2" x14ac:dyDescent="0.2">
      <c r="B15103"/>
    </row>
    <row r="15104" spans="2:2" x14ac:dyDescent="0.2">
      <c r="B15104"/>
    </row>
    <row r="15105" spans="2:2" x14ac:dyDescent="0.2">
      <c r="B15105"/>
    </row>
    <row r="15106" spans="2:2" x14ac:dyDescent="0.2">
      <c r="B15106"/>
    </row>
    <row r="15107" spans="2:2" x14ac:dyDescent="0.2">
      <c r="B15107"/>
    </row>
    <row r="15108" spans="2:2" x14ac:dyDescent="0.2">
      <c r="B15108"/>
    </row>
    <row r="15109" spans="2:2" x14ac:dyDescent="0.2">
      <c r="B15109"/>
    </row>
    <row r="15110" spans="2:2" x14ac:dyDescent="0.2">
      <c r="B15110"/>
    </row>
    <row r="15111" spans="2:2" x14ac:dyDescent="0.2">
      <c r="B15111"/>
    </row>
    <row r="15112" spans="2:2" x14ac:dyDescent="0.2">
      <c r="B15112"/>
    </row>
    <row r="15113" spans="2:2" x14ac:dyDescent="0.2">
      <c r="B15113"/>
    </row>
    <row r="15114" spans="2:2" x14ac:dyDescent="0.2">
      <c r="B15114"/>
    </row>
    <row r="15115" spans="2:2" x14ac:dyDescent="0.2">
      <c r="B15115"/>
    </row>
    <row r="15116" spans="2:2" x14ac:dyDescent="0.2">
      <c r="B15116"/>
    </row>
    <row r="15117" spans="2:2" x14ac:dyDescent="0.2">
      <c r="B15117"/>
    </row>
    <row r="15118" spans="2:2" x14ac:dyDescent="0.2">
      <c r="B15118"/>
    </row>
    <row r="15119" spans="2:2" x14ac:dyDescent="0.2">
      <c r="B15119"/>
    </row>
    <row r="15120" spans="2:2" x14ac:dyDescent="0.2">
      <c r="B15120"/>
    </row>
    <row r="15121" spans="2:2" x14ac:dyDescent="0.2">
      <c r="B15121"/>
    </row>
    <row r="15122" spans="2:2" x14ac:dyDescent="0.2">
      <c r="B15122"/>
    </row>
    <row r="15123" spans="2:2" x14ac:dyDescent="0.2">
      <c r="B15123"/>
    </row>
    <row r="15124" spans="2:2" x14ac:dyDescent="0.2">
      <c r="B15124"/>
    </row>
    <row r="15125" spans="2:2" x14ac:dyDescent="0.2">
      <c r="B15125"/>
    </row>
    <row r="15126" spans="2:2" x14ac:dyDescent="0.2">
      <c r="B15126"/>
    </row>
    <row r="15127" spans="2:2" x14ac:dyDescent="0.2">
      <c r="B15127"/>
    </row>
    <row r="15128" spans="2:2" x14ac:dyDescent="0.2">
      <c r="B15128"/>
    </row>
    <row r="15129" spans="2:2" x14ac:dyDescent="0.2">
      <c r="B15129"/>
    </row>
    <row r="15130" spans="2:2" x14ac:dyDescent="0.2">
      <c r="B15130"/>
    </row>
    <row r="15131" spans="2:2" x14ac:dyDescent="0.2">
      <c r="B15131"/>
    </row>
    <row r="15132" spans="2:2" x14ac:dyDescent="0.2">
      <c r="B15132"/>
    </row>
    <row r="15133" spans="2:2" x14ac:dyDescent="0.2">
      <c r="B15133"/>
    </row>
    <row r="15134" spans="2:2" x14ac:dyDescent="0.2">
      <c r="B15134"/>
    </row>
    <row r="15135" spans="2:2" x14ac:dyDescent="0.2">
      <c r="B15135"/>
    </row>
    <row r="15136" spans="2:2" x14ac:dyDescent="0.2">
      <c r="B15136"/>
    </row>
    <row r="15137" spans="2:2" x14ac:dyDescent="0.2">
      <c r="B15137"/>
    </row>
    <row r="15138" spans="2:2" x14ac:dyDescent="0.2">
      <c r="B15138"/>
    </row>
    <row r="15139" spans="2:2" x14ac:dyDescent="0.2">
      <c r="B15139"/>
    </row>
    <row r="15140" spans="2:2" x14ac:dyDescent="0.2">
      <c r="B15140"/>
    </row>
    <row r="15141" spans="2:2" x14ac:dyDescent="0.2">
      <c r="B15141"/>
    </row>
    <row r="15142" spans="2:2" x14ac:dyDescent="0.2">
      <c r="B15142"/>
    </row>
    <row r="15143" spans="2:2" x14ac:dyDescent="0.2">
      <c r="B15143"/>
    </row>
    <row r="15144" spans="2:2" x14ac:dyDescent="0.2">
      <c r="B15144"/>
    </row>
    <row r="15145" spans="2:2" x14ac:dyDescent="0.2">
      <c r="B15145"/>
    </row>
    <row r="15146" spans="2:2" x14ac:dyDescent="0.2">
      <c r="B15146"/>
    </row>
    <row r="15147" spans="2:2" x14ac:dyDescent="0.2">
      <c r="B15147"/>
    </row>
    <row r="15148" spans="2:2" x14ac:dyDescent="0.2">
      <c r="B15148"/>
    </row>
    <row r="15149" spans="2:2" x14ac:dyDescent="0.2">
      <c r="B15149"/>
    </row>
    <row r="15150" spans="2:2" x14ac:dyDescent="0.2">
      <c r="B15150"/>
    </row>
    <row r="15151" spans="2:2" x14ac:dyDescent="0.2">
      <c r="B15151"/>
    </row>
    <row r="15152" spans="2:2" x14ac:dyDescent="0.2">
      <c r="B15152"/>
    </row>
    <row r="15153" spans="2:2" x14ac:dyDescent="0.2">
      <c r="B15153"/>
    </row>
    <row r="15154" spans="2:2" x14ac:dyDescent="0.2">
      <c r="B15154"/>
    </row>
    <row r="15155" spans="2:2" x14ac:dyDescent="0.2">
      <c r="B15155"/>
    </row>
    <row r="15156" spans="2:2" x14ac:dyDescent="0.2">
      <c r="B15156"/>
    </row>
    <row r="15157" spans="2:2" x14ac:dyDescent="0.2">
      <c r="B15157"/>
    </row>
    <row r="15158" spans="2:2" x14ac:dyDescent="0.2">
      <c r="B15158"/>
    </row>
    <row r="15159" spans="2:2" x14ac:dyDescent="0.2">
      <c r="B15159"/>
    </row>
    <row r="15160" spans="2:2" x14ac:dyDescent="0.2">
      <c r="B15160"/>
    </row>
    <row r="15161" spans="2:2" x14ac:dyDescent="0.2">
      <c r="B15161"/>
    </row>
    <row r="15162" spans="2:2" x14ac:dyDescent="0.2">
      <c r="B15162"/>
    </row>
    <row r="15163" spans="2:2" x14ac:dyDescent="0.2">
      <c r="B15163"/>
    </row>
    <row r="15164" spans="2:2" x14ac:dyDescent="0.2">
      <c r="B15164"/>
    </row>
    <row r="15165" spans="2:2" x14ac:dyDescent="0.2">
      <c r="B15165"/>
    </row>
    <row r="15166" spans="2:2" x14ac:dyDescent="0.2">
      <c r="B15166"/>
    </row>
    <row r="15167" spans="2:2" x14ac:dyDescent="0.2">
      <c r="B15167"/>
    </row>
    <row r="15168" spans="2:2" x14ac:dyDescent="0.2">
      <c r="B15168"/>
    </row>
    <row r="15169" spans="2:2" x14ac:dyDescent="0.2">
      <c r="B15169"/>
    </row>
    <row r="15170" spans="2:2" x14ac:dyDescent="0.2">
      <c r="B15170"/>
    </row>
    <row r="15171" spans="2:2" x14ac:dyDescent="0.2">
      <c r="B15171"/>
    </row>
    <row r="15172" spans="2:2" x14ac:dyDescent="0.2">
      <c r="B15172"/>
    </row>
    <row r="15173" spans="2:2" x14ac:dyDescent="0.2">
      <c r="B15173"/>
    </row>
    <row r="15174" spans="2:2" x14ac:dyDescent="0.2">
      <c r="B15174"/>
    </row>
    <row r="15175" spans="2:2" x14ac:dyDescent="0.2">
      <c r="B15175"/>
    </row>
    <row r="15176" spans="2:2" x14ac:dyDescent="0.2">
      <c r="B15176"/>
    </row>
    <row r="15177" spans="2:2" x14ac:dyDescent="0.2">
      <c r="B15177"/>
    </row>
    <row r="15178" spans="2:2" x14ac:dyDescent="0.2">
      <c r="B15178"/>
    </row>
    <row r="15179" spans="2:2" x14ac:dyDescent="0.2">
      <c r="B15179"/>
    </row>
    <row r="15180" spans="2:2" x14ac:dyDescent="0.2">
      <c r="B15180"/>
    </row>
    <row r="15181" spans="2:2" x14ac:dyDescent="0.2">
      <c r="B15181"/>
    </row>
    <row r="15182" spans="2:2" x14ac:dyDescent="0.2">
      <c r="B15182"/>
    </row>
    <row r="15183" spans="2:2" x14ac:dyDescent="0.2">
      <c r="B15183"/>
    </row>
    <row r="15184" spans="2:2" x14ac:dyDescent="0.2">
      <c r="B15184"/>
    </row>
    <row r="15185" spans="2:2" x14ac:dyDescent="0.2">
      <c r="B15185"/>
    </row>
    <row r="15186" spans="2:2" x14ac:dyDescent="0.2">
      <c r="B15186"/>
    </row>
    <row r="15187" spans="2:2" x14ac:dyDescent="0.2">
      <c r="B15187"/>
    </row>
    <row r="15188" spans="2:2" x14ac:dyDescent="0.2">
      <c r="B15188"/>
    </row>
    <row r="15189" spans="2:2" x14ac:dyDescent="0.2">
      <c r="B15189"/>
    </row>
    <row r="15190" spans="2:2" x14ac:dyDescent="0.2">
      <c r="B15190"/>
    </row>
    <row r="15191" spans="2:2" x14ac:dyDescent="0.2">
      <c r="B15191"/>
    </row>
    <row r="15192" spans="2:2" x14ac:dyDescent="0.2">
      <c r="B15192"/>
    </row>
    <row r="15193" spans="2:2" x14ac:dyDescent="0.2">
      <c r="B15193"/>
    </row>
    <row r="15194" spans="2:2" x14ac:dyDescent="0.2">
      <c r="B15194"/>
    </row>
    <row r="15195" spans="2:2" x14ac:dyDescent="0.2">
      <c r="B15195"/>
    </row>
    <row r="15196" spans="2:2" x14ac:dyDescent="0.2">
      <c r="B15196"/>
    </row>
    <row r="15197" spans="2:2" x14ac:dyDescent="0.2">
      <c r="B15197"/>
    </row>
    <row r="15198" spans="2:2" x14ac:dyDescent="0.2">
      <c r="B15198"/>
    </row>
    <row r="15199" spans="2:2" x14ac:dyDescent="0.2">
      <c r="B15199"/>
    </row>
    <row r="15200" spans="2:2" x14ac:dyDescent="0.2">
      <c r="B15200"/>
    </row>
    <row r="15201" spans="2:2" x14ac:dyDescent="0.2">
      <c r="B15201"/>
    </row>
    <row r="15202" spans="2:2" x14ac:dyDescent="0.2">
      <c r="B15202"/>
    </row>
    <row r="15203" spans="2:2" x14ac:dyDescent="0.2">
      <c r="B15203"/>
    </row>
    <row r="15204" spans="2:2" x14ac:dyDescent="0.2">
      <c r="B15204"/>
    </row>
    <row r="15205" spans="2:2" x14ac:dyDescent="0.2">
      <c r="B15205"/>
    </row>
    <row r="15206" spans="2:2" x14ac:dyDescent="0.2">
      <c r="B15206"/>
    </row>
    <row r="15207" spans="2:2" x14ac:dyDescent="0.2">
      <c r="B15207"/>
    </row>
    <row r="15208" spans="2:2" x14ac:dyDescent="0.2">
      <c r="B15208"/>
    </row>
    <row r="15209" spans="2:2" x14ac:dyDescent="0.2">
      <c r="B15209"/>
    </row>
    <row r="15210" spans="2:2" x14ac:dyDescent="0.2">
      <c r="B15210"/>
    </row>
    <row r="15211" spans="2:2" x14ac:dyDescent="0.2">
      <c r="B15211"/>
    </row>
    <row r="15212" spans="2:2" x14ac:dyDescent="0.2">
      <c r="B15212"/>
    </row>
    <row r="15213" spans="2:2" x14ac:dyDescent="0.2">
      <c r="B15213"/>
    </row>
    <row r="15214" spans="2:2" x14ac:dyDescent="0.2">
      <c r="B15214"/>
    </row>
    <row r="15215" spans="2:2" x14ac:dyDescent="0.2">
      <c r="B15215"/>
    </row>
    <row r="15216" spans="2:2" x14ac:dyDescent="0.2">
      <c r="B15216"/>
    </row>
    <row r="15217" spans="2:2" x14ac:dyDescent="0.2">
      <c r="B15217"/>
    </row>
    <row r="15218" spans="2:2" x14ac:dyDescent="0.2">
      <c r="B15218"/>
    </row>
    <row r="15219" spans="2:2" x14ac:dyDescent="0.2">
      <c r="B15219"/>
    </row>
    <row r="15220" spans="2:2" x14ac:dyDescent="0.2">
      <c r="B15220"/>
    </row>
    <row r="15221" spans="2:2" x14ac:dyDescent="0.2">
      <c r="B15221"/>
    </row>
    <row r="15222" spans="2:2" x14ac:dyDescent="0.2">
      <c r="B15222"/>
    </row>
    <row r="15223" spans="2:2" x14ac:dyDescent="0.2">
      <c r="B15223"/>
    </row>
    <row r="15224" spans="2:2" x14ac:dyDescent="0.2">
      <c r="B15224"/>
    </row>
    <row r="15225" spans="2:2" x14ac:dyDescent="0.2">
      <c r="B15225"/>
    </row>
    <row r="15226" spans="2:2" x14ac:dyDescent="0.2">
      <c r="B15226"/>
    </row>
    <row r="15227" spans="2:2" x14ac:dyDescent="0.2">
      <c r="B15227"/>
    </row>
    <row r="15228" spans="2:2" x14ac:dyDescent="0.2">
      <c r="B15228"/>
    </row>
    <row r="15229" spans="2:2" x14ac:dyDescent="0.2">
      <c r="B15229"/>
    </row>
    <row r="15230" spans="2:2" x14ac:dyDescent="0.2">
      <c r="B15230"/>
    </row>
    <row r="15231" spans="2:2" x14ac:dyDescent="0.2">
      <c r="B15231"/>
    </row>
    <row r="15232" spans="2:2" x14ac:dyDescent="0.2">
      <c r="B15232"/>
    </row>
    <row r="15233" spans="2:2" x14ac:dyDescent="0.2">
      <c r="B15233"/>
    </row>
    <row r="15234" spans="2:2" x14ac:dyDescent="0.2">
      <c r="B15234"/>
    </row>
    <row r="15235" spans="2:2" x14ac:dyDescent="0.2">
      <c r="B15235"/>
    </row>
    <row r="15236" spans="2:2" x14ac:dyDescent="0.2">
      <c r="B15236"/>
    </row>
    <row r="15237" spans="2:2" x14ac:dyDescent="0.2">
      <c r="B15237"/>
    </row>
    <row r="15238" spans="2:2" x14ac:dyDescent="0.2">
      <c r="B15238"/>
    </row>
    <row r="15239" spans="2:2" x14ac:dyDescent="0.2">
      <c r="B15239"/>
    </row>
    <row r="15240" spans="2:2" x14ac:dyDescent="0.2">
      <c r="B15240"/>
    </row>
    <row r="15241" spans="2:2" x14ac:dyDescent="0.2">
      <c r="B15241"/>
    </row>
    <row r="15242" spans="2:2" x14ac:dyDescent="0.2">
      <c r="B15242"/>
    </row>
    <row r="15243" spans="2:2" x14ac:dyDescent="0.2">
      <c r="B15243"/>
    </row>
    <row r="15244" spans="2:2" x14ac:dyDescent="0.2">
      <c r="B15244"/>
    </row>
    <row r="15245" spans="2:2" x14ac:dyDescent="0.2">
      <c r="B15245"/>
    </row>
    <row r="15246" spans="2:2" x14ac:dyDescent="0.2">
      <c r="B15246"/>
    </row>
    <row r="15247" spans="2:2" x14ac:dyDescent="0.2">
      <c r="B15247"/>
    </row>
    <row r="15248" spans="2:2" x14ac:dyDescent="0.2">
      <c r="B15248"/>
    </row>
    <row r="15249" spans="2:2" x14ac:dyDescent="0.2">
      <c r="B15249"/>
    </row>
    <row r="15250" spans="2:2" x14ac:dyDescent="0.2">
      <c r="B15250"/>
    </row>
    <row r="15251" spans="2:2" x14ac:dyDescent="0.2">
      <c r="B15251"/>
    </row>
    <row r="15252" spans="2:2" x14ac:dyDescent="0.2">
      <c r="B15252"/>
    </row>
    <row r="15253" spans="2:2" x14ac:dyDescent="0.2">
      <c r="B15253"/>
    </row>
    <row r="15254" spans="2:2" x14ac:dyDescent="0.2">
      <c r="B15254"/>
    </row>
    <row r="15255" spans="2:2" x14ac:dyDescent="0.2">
      <c r="B15255"/>
    </row>
    <row r="15256" spans="2:2" x14ac:dyDescent="0.2">
      <c r="B15256"/>
    </row>
    <row r="15257" spans="2:2" x14ac:dyDescent="0.2">
      <c r="B15257"/>
    </row>
    <row r="15258" spans="2:2" x14ac:dyDescent="0.2">
      <c r="B15258"/>
    </row>
    <row r="15259" spans="2:2" x14ac:dyDescent="0.2">
      <c r="B15259"/>
    </row>
    <row r="15260" spans="2:2" x14ac:dyDescent="0.2">
      <c r="B15260"/>
    </row>
    <row r="15261" spans="2:2" x14ac:dyDescent="0.2">
      <c r="B15261"/>
    </row>
    <row r="15262" spans="2:2" x14ac:dyDescent="0.2">
      <c r="B15262"/>
    </row>
    <row r="15263" spans="2:2" x14ac:dyDescent="0.2">
      <c r="B15263"/>
    </row>
    <row r="15264" spans="2:2" x14ac:dyDescent="0.2">
      <c r="B15264"/>
    </row>
    <row r="15265" spans="2:2" x14ac:dyDescent="0.2">
      <c r="B15265"/>
    </row>
    <row r="15266" spans="2:2" x14ac:dyDescent="0.2">
      <c r="B15266"/>
    </row>
    <row r="15267" spans="2:2" x14ac:dyDescent="0.2">
      <c r="B15267"/>
    </row>
    <row r="15268" spans="2:2" x14ac:dyDescent="0.2">
      <c r="B15268"/>
    </row>
    <row r="15269" spans="2:2" x14ac:dyDescent="0.2">
      <c r="B15269"/>
    </row>
    <row r="15270" spans="2:2" x14ac:dyDescent="0.2">
      <c r="B15270"/>
    </row>
    <row r="15271" spans="2:2" x14ac:dyDescent="0.2">
      <c r="B15271"/>
    </row>
    <row r="15272" spans="2:2" x14ac:dyDescent="0.2">
      <c r="B15272"/>
    </row>
    <row r="15273" spans="2:2" x14ac:dyDescent="0.2">
      <c r="B15273"/>
    </row>
    <row r="15274" spans="2:2" x14ac:dyDescent="0.2">
      <c r="B15274"/>
    </row>
    <row r="15275" spans="2:2" x14ac:dyDescent="0.2">
      <c r="B15275"/>
    </row>
    <row r="15276" spans="2:2" x14ac:dyDescent="0.2">
      <c r="B15276"/>
    </row>
    <row r="15277" spans="2:2" x14ac:dyDescent="0.2">
      <c r="B15277"/>
    </row>
    <row r="15278" spans="2:2" x14ac:dyDescent="0.2">
      <c r="B15278"/>
    </row>
    <row r="15279" spans="2:2" x14ac:dyDescent="0.2">
      <c r="B15279"/>
    </row>
    <row r="15280" spans="2:2" x14ac:dyDescent="0.2">
      <c r="B15280"/>
    </row>
    <row r="15281" spans="2:2" x14ac:dyDescent="0.2">
      <c r="B15281"/>
    </row>
    <row r="15282" spans="2:2" x14ac:dyDescent="0.2">
      <c r="B15282"/>
    </row>
    <row r="15283" spans="2:2" x14ac:dyDescent="0.2">
      <c r="B15283"/>
    </row>
    <row r="15284" spans="2:2" x14ac:dyDescent="0.2">
      <c r="B15284"/>
    </row>
    <row r="15285" spans="2:2" x14ac:dyDescent="0.2">
      <c r="B15285"/>
    </row>
    <row r="15286" spans="2:2" x14ac:dyDescent="0.2">
      <c r="B15286"/>
    </row>
    <row r="15287" spans="2:2" x14ac:dyDescent="0.2">
      <c r="B15287"/>
    </row>
    <row r="15288" spans="2:2" x14ac:dyDescent="0.2">
      <c r="B15288"/>
    </row>
    <row r="15289" spans="2:2" x14ac:dyDescent="0.2">
      <c r="B15289"/>
    </row>
    <row r="15290" spans="2:2" x14ac:dyDescent="0.2">
      <c r="B15290"/>
    </row>
    <row r="15291" spans="2:2" x14ac:dyDescent="0.2">
      <c r="B15291"/>
    </row>
    <row r="15292" spans="2:2" x14ac:dyDescent="0.2">
      <c r="B15292"/>
    </row>
    <row r="15293" spans="2:2" x14ac:dyDescent="0.2">
      <c r="B15293"/>
    </row>
    <row r="15294" spans="2:2" x14ac:dyDescent="0.2">
      <c r="B15294"/>
    </row>
    <row r="15295" spans="2:2" x14ac:dyDescent="0.2">
      <c r="B15295"/>
    </row>
    <row r="15296" spans="2:2" x14ac:dyDescent="0.2">
      <c r="B15296"/>
    </row>
    <row r="15297" spans="2:2" x14ac:dyDescent="0.2">
      <c r="B15297"/>
    </row>
    <row r="15298" spans="2:2" x14ac:dyDescent="0.2">
      <c r="B15298"/>
    </row>
    <row r="15299" spans="2:2" x14ac:dyDescent="0.2">
      <c r="B15299"/>
    </row>
    <row r="15300" spans="2:2" x14ac:dyDescent="0.2">
      <c r="B15300"/>
    </row>
    <row r="15301" spans="2:2" x14ac:dyDescent="0.2">
      <c r="B15301"/>
    </row>
    <row r="15302" spans="2:2" x14ac:dyDescent="0.2">
      <c r="B15302"/>
    </row>
    <row r="15303" spans="2:2" x14ac:dyDescent="0.2">
      <c r="B15303"/>
    </row>
    <row r="15304" spans="2:2" x14ac:dyDescent="0.2">
      <c r="B15304"/>
    </row>
    <row r="15305" spans="2:2" x14ac:dyDescent="0.2">
      <c r="B15305"/>
    </row>
    <row r="15306" spans="2:2" x14ac:dyDescent="0.2">
      <c r="B15306"/>
    </row>
    <row r="15307" spans="2:2" x14ac:dyDescent="0.2">
      <c r="B15307"/>
    </row>
    <row r="15308" spans="2:2" x14ac:dyDescent="0.2">
      <c r="B15308"/>
    </row>
    <row r="15309" spans="2:2" x14ac:dyDescent="0.2">
      <c r="B15309"/>
    </row>
    <row r="15310" spans="2:2" x14ac:dyDescent="0.2">
      <c r="B15310"/>
    </row>
    <row r="15311" spans="2:2" x14ac:dyDescent="0.2">
      <c r="B15311"/>
    </row>
    <row r="15312" spans="2:2" x14ac:dyDescent="0.2">
      <c r="B15312"/>
    </row>
    <row r="15313" spans="2:2" x14ac:dyDescent="0.2">
      <c r="B15313"/>
    </row>
    <row r="15314" spans="2:2" x14ac:dyDescent="0.2">
      <c r="B15314"/>
    </row>
    <row r="15315" spans="2:2" x14ac:dyDescent="0.2">
      <c r="B15315"/>
    </row>
    <row r="15316" spans="2:2" x14ac:dyDescent="0.2">
      <c r="B15316"/>
    </row>
    <row r="15317" spans="2:2" x14ac:dyDescent="0.2">
      <c r="B15317"/>
    </row>
    <row r="15318" spans="2:2" x14ac:dyDescent="0.2">
      <c r="B15318"/>
    </row>
    <row r="15319" spans="2:2" x14ac:dyDescent="0.2">
      <c r="B15319"/>
    </row>
    <row r="15320" spans="2:2" x14ac:dyDescent="0.2">
      <c r="B15320"/>
    </row>
    <row r="15321" spans="2:2" x14ac:dyDescent="0.2">
      <c r="B15321"/>
    </row>
    <row r="15322" spans="2:2" x14ac:dyDescent="0.2">
      <c r="B15322"/>
    </row>
    <row r="15323" spans="2:2" x14ac:dyDescent="0.2">
      <c r="B15323"/>
    </row>
    <row r="15324" spans="2:2" x14ac:dyDescent="0.2">
      <c r="B15324"/>
    </row>
    <row r="15325" spans="2:2" x14ac:dyDescent="0.2">
      <c r="B15325"/>
    </row>
    <row r="15326" spans="2:2" x14ac:dyDescent="0.2">
      <c r="B15326"/>
    </row>
    <row r="15327" spans="2:2" x14ac:dyDescent="0.2">
      <c r="B15327"/>
    </row>
    <row r="15328" spans="2:2" x14ac:dyDescent="0.2">
      <c r="B15328"/>
    </row>
    <row r="15329" spans="2:2" x14ac:dyDescent="0.2">
      <c r="B15329"/>
    </row>
    <row r="15330" spans="2:2" x14ac:dyDescent="0.2">
      <c r="B15330"/>
    </row>
    <row r="15331" spans="2:2" x14ac:dyDescent="0.2">
      <c r="B15331"/>
    </row>
    <row r="15332" spans="2:2" x14ac:dyDescent="0.2">
      <c r="B15332"/>
    </row>
    <row r="15333" spans="2:2" x14ac:dyDescent="0.2">
      <c r="B15333"/>
    </row>
    <row r="15334" spans="2:2" x14ac:dyDescent="0.2">
      <c r="B15334"/>
    </row>
    <row r="15335" spans="2:2" x14ac:dyDescent="0.2">
      <c r="B15335"/>
    </row>
    <row r="15336" spans="2:2" x14ac:dyDescent="0.2">
      <c r="B15336"/>
    </row>
    <row r="15337" spans="2:2" x14ac:dyDescent="0.2">
      <c r="B15337"/>
    </row>
    <row r="15338" spans="2:2" x14ac:dyDescent="0.2">
      <c r="B15338"/>
    </row>
    <row r="15339" spans="2:2" x14ac:dyDescent="0.2">
      <c r="B15339"/>
    </row>
    <row r="15340" spans="2:2" x14ac:dyDescent="0.2">
      <c r="B15340"/>
    </row>
    <row r="15341" spans="2:2" x14ac:dyDescent="0.2">
      <c r="B15341"/>
    </row>
    <row r="15342" spans="2:2" x14ac:dyDescent="0.2">
      <c r="B15342"/>
    </row>
    <row r="15343" spans="2:2" x14ac:dyDescent="0.2">
      <c r="B15343"/>
    </row>
    <row r="15344" spans="2:2" x14ac:dyDescent="0.2">
      <c r="B15344"/>
    </row>
    <row r="15345" spans="2:2" x14ac:dyDescent="0.2">
      <c r="B15345"/>
    </row>
    <row r="15346" spans="2:2" x14ac:dyDescent="0.2">
      <c r="B15346"/>
    </row>
    <row r="15347" spans="2:2" x14ac:dyDescent="0.2">
      <c r="B15347"/>
    </row>
    <row r="15348" spans="2:2" x14ac:dyDescent="0.2">
      <c r="B15348"/>
    </row>
    <row r="15349" spans="2:2" x14ac:dyDescent="0.2">
      <c r="B15349"/>
    </row>
    <row r="15350" spans="2:2" x14ac:dyDescent="0.2">
      <c r="B15350"/>
    </row>
    <row r="15351" spans="2:2" x14ac:dyDescent="0.2">
      <c r="B15351"/>
    </row>
    <row r="15352" spans="2:2" x14ac:dyDescent="0.2">
      <c r="B15352"/>
    </row>
    <row r="15353" spans="2:2" x14ac:dyDescent="0.2">
      <c r="B15353"/>
    </row>
    <row r="15354" spans="2:2" x14ac:dyDescent="0.2">
      <c r="B15354"/>
    </row>
    <row r="15355" spans="2:2" x14ac:dyDescent="0.2">
      <c r="B15355"/>
    </row>
    <row r="15356" spans="2:2" x14ac:dyDescent="0.2">
      <c r="B15356"/>
    </row>
    <row r="15357" spans="2:2" x14ac:dyDescent="0.2">
      <c r="B15357"/>
    </row>
    <row r="15358" spans="2:2" x14ac:dyDescent="0.2">
      <c r="B15358"/>
    </row>
    <row r="15359" spans="2:2" x14ac:dyDescent="0.2">
      <c r="B15359"/>
    </row>
    <row r="15360" spans="2:2" x14ac:dyDescent="0.2">
      <c r="B15360"/>
    </row>
    <row r="15361" spans="2:2" x14ac:dyDescent="0.2">
      <c r="B15361"/>
    </row>
    <row r="15362" spans="2:2" x14ac:dyDescent="0.2">
      <c r="B15362"/>
    </row>
    <row r="15363" spans="2:2" x14ac:dyDescent="0.2">
      <c r="B15363"/>
    </row>
    <row r="15364" spans="2:2" x14ac:dyDescent="0.2">
      <c r="B15364"/>
    </row>
    <row r="15365" spans="2:2" x14ac:dyDescent="0.2">
      <c r="B15365"/>
    </row>
    <row r="15366" spans="2:2" x14ac:dyDescent="0.2">
      <c r="B15366"/>
    </row>
    <row r="15367" spans="2:2" x14ac:dyDescent="0.2">
      <c r="B15367"/>
    </row>
    <row r="15368" spans="2:2" x14ac:dyDescent="0.2">
      <c r="B15368"/>
    </row>
    <row r="15369" spans="2:2" x14ac:dyDescent="0.2">
      <c r="B15369"/>
    </row>
    <row r="15370" spans="2:2" x14ac:dyDescent="0.2">
      <c r="B15370"/>
    </row>
    <row r="15371" spans="2:2" x14ac:dyDescent="0.2">
      <c r="B15371"/>
    </row>
    <row r="15372" spans="2:2" x14ac:dyDescent="0.2">
      <c r="B15372"/>
    </row>
    <row r="15373" spans="2:2" x14ac:dyDescent="0.2">
      <c r="B15373"/>
    </row>
    <row r="15374" spans="2:2" x14ac:dyDescent="0.2">
      <c r="B15374"/>
    </row>
    <row r="15375" spans="2:2" x14ac:dyDescent="0.2">
      <c r="B15375"/>
    </row>
    <row r="15376" spans="2:2" x14ac:dyDescent="0.2">
      <c r="B15376"/>
    </row>
    <row r="15377" spans="2:2" x14ac:dyDescent="0.2">
      <c r="B15377"/>
    </row>
    <row r="15378" spans="2:2" x14ac:dyDescent="0.2">
      <c r="B15378"/>
    </row>
    <row r="15379" spans="2:2" x14ac:dyDescent="0.2">
      <c r="B15379"/>
    </row>
    <row r="15380" spans="2:2" x14ac:dyDescent="0.2">
      <c r="B15380"/>
    </row>
    <row r="15381" spans="2:2" x14ac:dyDescent="0.2">
      <c r="B15381"/>
    </row>
    <row r="15382" spans="2:2" x14ac:dyDescent="0.2">
      <c r="B15382"/>
    </row>
    <row r="15383" spans="2:2" x14ac:dyDescent="0.2">
      <c r="B15383"/>
    </row>
    <row r="15384" spans="2:2" x14ac:dyDescent="0.2">
      <c r="B15384"/>
    </row>
    <row r="15385" spans="2:2" x14ac:dyDescent="0.2">
      <c r="B15385"/>
    </row>
    <row r="15386" spans="2:2" x14ac:dyDescent="0.2">
      <c r="B15386"/>
    </row>
    <row r="15387" spans="2:2" x14ac:dyDescent="0.2">
      <c r="B15387"/>
    </row>
    <row r="15388" spans="2:2" x14ac:dyDescent="0.2">
      <c r="B15388"/>
    </row>
    <row r="15389" spans="2:2" x14ac:dyDescent="0.2">
      <c r="B15389"/>
    </row>
    <row r="15390" spans="2:2" x14ac:dyDescent="0.2">
      <c r="B15390"/>
    </row>
    <row r="15391" spans="2:2" x14ac:dyDescent="0.2">
      <c r="B15391"/>
    </row>
    <row r="15392" spans="2:2" x14ac:dyDescent="0.2">
      <c r="B15392"/>
    </row>
    <row r="15393" spans="2:2" x14ac:dyDescent="0.2">
      <c r="B15393"/>
    </row>
    <row r="15394" spans="2:2" x14ac:dyDescent="0.2">
      <c r="B15394"/>
    </row>
    <row r="15395" spans="2:2" x14ac:dyDescent="0.2">
      <c r="B15395"/>
    </row>
    <row r="15396" spans="2:2" x14ac:dyDescent="0.2">
      <c r="B15396"/>
    </row>
    <row r="15397" spans="2:2" x14ac:dyDescent="0.2">
      <c r="B15397"/>
    </row>
    <row r="15398" spans="2:2" x14ac:dyDescent="0.2">
      <c r="B15398"/>
    </row>
    <row r="15399" spans="2:2" x14ac:dyDescent="0.2">
      <c r="B15399"/>
    </row>
    <row r="15400" spans="2:2" x14ac:dyDescent="0.2">
      <c r="B15400"/>
    </row>
    <row r="15401" spans="2:2" x14ac:dyDescent="0.2">
      <c r="B15401"/>
    </row>
    <row r="15402" spans="2:2" x14ac:dyDescent="0.2">
      <c r="B15402"/>
    </row>
    <row r="15403" spans="2:2" x14ac:dyDescent="0.2">
      <c r="B15403"/>
    </row>
    <row r="15404" spans="2:2" x14ac:dyDescent="0.2">
      <c r="B15404"/>
    </row>
    <row r="15405" spans="2:2" x14ac:dyDescent="0.2">
      <c r="B15405"/>
    </row>
    <row r="15406" spans="2:2" x14ac:dyDescent="0.2">
      <c r="B15406"/>
    </row>
    <row r="15407" spans="2:2" x14ac:dyDescent="0.2">
      <c r="B15407"/>
    </row>
    <row r="15408" spans="2:2" x14ac:dyDescent="0.2">
      <c r="B15408"/>
    </row>
    <row r="15409" spans="2:2" x14ac:dyDescent="0.2">
      <c r="B15409"/>
    </row>
    <row r="15410" spans="2:2" x14ac:dyDescent="0.2">
      <c r="B15410"/>
    </row>
    <row r="15411" spans="2:2" x14ac:dyDescent="0.2">
      <c r="B15411"/>
    </row>
    <row r="15412" spans="2:2" x14ac:dyDescent="0.2">
      <c r="B15412"/>
    </row>
    <row r="15413" spans="2:2" x14ac:dyDescent="0.2">
      <c r="B15413"/>
    </row>
    <row r="15414" spans="2:2" x14ac:dyDescent="0.2">
      <c r="B15414"/>
    </row>
    <row r="15415" spans="2:2" x14ac:dyDescent="0.2">
      <c r="B15415"/>
    </row>
    <row r="15416" spans="2:2" x14ac:dyDescent="0.2">
      <c r="B15416"/>
    </row>
    <row r="15417" spans="2:2" x14ac:dyDescent="0.2">
      <c r="B15417"/>
    </row>
    <row r="15418" spans="2:2" x14ac:dyDescent="0.2">
      <c r="B15418"/>
    </row>
    <row r="15419" spans="2:2" x14ac:dyDescent="0.2">
      <c r="B15419"/>
    </row>
    <row r="15420" spans="2:2" x14ac:dyDescent="0.2">
      <c r="B15420"/>
    </row>
    <row r="15421" spans="2:2" x14ac:dyDescent="0.2">
      <c r="B15421"/>
    </row>
    <row r="15422" spans="2:2" x14ac:dyDescent="0.2">
      <c r="B15422"/>
    </row>
    <row r="15423" spans="2:2" x14ac:dyDescent="0.2">
      <c r="B15423"/>
    </row>
    <row r="15424" spans="2:2" x14ac:dyDescent="0.2">
      <c r="B15424"/>
    </row>
    <row r="15425" spans="2:2" x14ac:dyDescent="0.2">
      <c r="B15425"/>
    </row>
    <row r="15426" spans="2:2" x14ac:dyDescent="0.2">
      <c r="B15426"/>
    </row>
    <row r="15427" spans="2:2" x14ac:dyDescent="0.2">
      <c r="B15427"/>
    </row>
    <row r="15428" spans="2:2" x14ac:dyDescent="0.2">
      <c r="B15428"/>
    </row>
    <row r="15429" spans="2:2" x14ac:dyDescent="0.2">
      <c r="B15429"/>
    </row>
    <row r="15430" spans="2:2" x14ac:dyDescent="0.2">
      <c r="B15430"/>
    </row>
    <row r="15431" spans="2:2" x14ac:dyDescent="0.2">
      <c r="B15431"/>
    </row>
    <row r="15432" spans="2:2" x14ac:dyDescent="0.2">
      <c r="B15432"/>
    </row>
    <row r="15433" spans="2:2" x14ac:dyDescent="0.2">
      <c r="B15433"/>
    </row>
    <row r="15434" spans="2:2" x14ac:dyDescent="0.2">
      <c r="B15434"/>
    </row>
    <row r="15435" spans="2:2" x14ac:dyDescent="0.2">
      <c r="B15435"/>
    </row>
    <row r="15436" spans="2:2" x14ac:dyDescent="0.2">
      <c r="B15436"/>
    </row>
    <row r="15437" spans="2:2" x14ac:dyDescent="0.2">
      <c r="B15437"/>
    </row>
    <row r="15438" spans="2:2" x14ac:dyDescent="0.2">
      <c r="B15438"/>
    </row>
    <row r="15439" spans="2:2" x14ac:dyDescent="0.2">
      <c r="B15439"/>
    </row>
    <row r="15440" spans="2:2" x14ac:dyDescent="0.2">
      <c r="B15440"/>
    </row>
    <row r="15441" spans="2:2" x14ac:dyDescent="0.2">
      <c r="B15441"/>
    </row>
    <row r="15442" spans="2:2" x14ac:dyDescent="0.2">
      <c r="B15442"/>
    </row>
    <row r="15443" spans="2:2" x14ac:dyDescent="0.2">
      <c r="B15443"/>
    </row>
    <row r="15444" spans="2:2" x14ac:dyDescent="0.2">
      <c r="B15444"/>
    </row>
    <row r="15445" spans="2:2" x14ac:dyDescent="0.2">
      <c r="B15445"/>
    </row>
    <row r="15446" spans="2:2" x14ac:dyDescent="0.2">
      <c r="B15446"/>
    </row>
    <row r="15447" spans="2:2" x14ac:dyDescent="0.2">
      <c r="B15447"/>
    </row>
    <row r="15448" spans="2:2" x14ac:dyDescent="0.2">
      <c r="B15448"/>
    </row>
    <row r="15449" spans="2:2" x14ac:dyDescent="0.2">
      <c r="B15449"/>
    </row>
    <row r="15450" spans="2:2" x14ac:dyDescent="0.2">
      <c r="B15450"/>
    </row>
    <row r="15451" spans="2:2" x14ac:dyDescent="0.2">
      <c r="B15451"/>
    </row>
    <row r="15452" spans="2:2" x14ac:dyDescent="0.2">
      <c r="B15452"/>
    </row>
    <row r="15453" spans="2:2" x14ac:dyDescent="0.2">
      <c r="B15453"/>
    </row>
    <row r="15454" spans="2:2" x14ac:dyDescent="0.2">
      <c r="B15454"/>
    </row>
    <row r="15455" spans="2:2" x14ac:dyDescent="0.2">
      <c r="B15455"/>
    </row>
    <row r="15456" spans="2:2" x14ac:dyDescent="0.2">
      <c r="B15456"/>
    </row>
    <row r="15457" spans="2:2" x14ac:dyDescent="0.2">
      <c r="B15457"/>
    </row>
    <row r="15458" spans="2:2" x14ac:dyDescent="0.2">
      <c r="B15458"/>
    </row>
    <row r="15459" spans="2:2" x14ac:dyDescent="0.2">
      <c r="B15459"/>
    </row>
    <row r="15460" spans="2:2" x14ac:dyDescent="0.2">
      <c r="B15460"/>
    </row>
    <row r="15461" spans="2:2" x14ac:dyDescent="0.2">
      <c r="B15461"/>
    </row>
    <row r="15462" spans="2:2" x14ac:dyDescent="0.2">
      <c r="B15462"/>
    </row>
    <row r="15463" spans="2:2" x14ac:dyDescent="0.2">
      <c r="B15463"/>
    </row>
    <row r="15464" spans="2:2" x14ac:dyDescent="0.2">
      <c r="B15464"/>
    </row>
    <row r="15465" spans="2:2" x14ac:dyDescent="0.2">
      <c r="B15465"/>
    </row>
    <row r="15466" spans="2:2" x14ac:dyDescent="0.2">
      <c r="B15466"/>
    </row>
    <row r="15467" spans="2:2" x14ac:dyDescent="0.2">
      <c r="B15467"/>
    </row>
    <row r="15468" spans="2:2" x14ac:dyDescent="0.2">
      <c r="B15468"/>
    </row>
    <row r="15469" spans="2:2" x14ac:dyDescent="0.2">
      <c r="B15469"/>
    </row>
    <row r="15470" spans="2:2" x14ac:dyDescent="0.2">
      <c r="B15470"/>
    </row>
    <row r="15471" spans="2:2" x14ac:dyDescent="0.2">
      <c r="B15471"/>
    </row>
    <row r="15472" spans="2:2" x14ac:dyDescent="0.2">
      <c r="B15472"/>
    </row>
    <row r="15473" spans="2:2" x14ac:dyDescent="0.2">
      <c r="B15473"/>
    </row>
    <row r="15474" spans="2:2" x14ac:dyDescent="0.2">
      <c r="B15474"/>
    </row>
    <row r="15475" spans="2:2" x14ac:dyDescent="0.2">
      <c r="B15475"/>
    </row>
    <row r="15476" spans="2:2" x14ac:dyDescent="0.2">
      <c r="B15476"/>
    </row>
    <row r="15477" spans="2:2" x14ac:dyDescent="0.2">
      <c r="B15477"/>
    </row>
    <row r="15478" spans="2:2" x14ac:dyDescent="0.2">
      <c r="B15478"/>
    </row>
    <row r="15479" spans="2:2" x14ac:dyDescent="0.2">
      <c r="B15479"/>
    </row>
    <row r="15480" spans="2:2" x14ac:dyDescent="0.2">
      <c r="B15480"/>
    </row>
    <row r="15481" spans="2:2" x14ac:dyDescent="0.2">
      <c r="B15481"/>
    </row>
    <row r="15482" spans="2:2" x14ac:dyDescent="0.2">
      <c r="B15482"/>
    </row>
    <row r="15483" spans="2:2" x14ac:dyDescent="0.2">
      <c r="B15483"/>
    </row>
    <row r="15484" spans="2:2" x14ac:dyDescent="0.2">
      <c r="B15484"/>
    </row>
    <row r="15485" spans="2:2" x14ac:dyDescent="0.2">
      <c r="B15485"/>
    </row>
    <row r="15486" spans="2:2" x14ac:dyDescent="0.2">
      <c r="B15486"/>
    </row>
    <row r="15487" spans="2:2" x14ac:dyDescent="0.2">
      <c r="B15487"/>
    </row>
    <row r="15488" spans="2:2" x14ac:dyDescent="0.2">
      <c r="B15488"/>
    </row>
    <row r="15489" spans="2:2" x14ac:dyDescent="0.2">
      <c r="B15489"/>
    </row>
    <row r="15490" spans="2:2" x14ac:dyDescent="0.2">
      <c r="B15490"/>
    </row>
    <row r="15491" spans="2:2" x14ac:dyDescent="0.2">
      <c r="B15491"/>
    </row>
    <row r="15492" spans="2:2" x14ac:dyDescent="0.2">
      <c r="B15492"/>
    </row>
    <row r="15493" spans="2:2" x14ac:dyDescent="0.2">
      <c r="B15493"/>
    </row>
    <row r="15494" spans="2:2" x14ac:dyDescent="0.2">
      <c r="B15494"/>
    </row>
    <row r="15495" spans="2:2" x14ac:dyDescent="0.2">
      <c r="B15495"/>
    </row>
    <row r="15496" spans="2:2" x14ac:dyDescent="0.2">
      <c r="B15496"/>
    </row>
    <row r="15497" spans="2:2" x14ac:dyDescent="0.2">
      <c r="B15497"/>
    </row>
    <row r="15498" spans="2:2" x14ac:dyDescent="0.2">
      <c r="B15498"/>
    </row>
    <row r="15499" spans="2:2" x14ac:dyDescent="0.2">
      <c r="B15499"/>
    </row>
    <row r="15500" spans="2:2" x14ac:dyDescent="0.2">
      <c r="B15500"/>
    </row>
    <row r="15501" spans="2:2" x14ac:dyDescent="0.2">
      <c r="B15501"/>
    </row>
    <row r="15502" spans="2:2" x14ac:dyDescent="0.2">
      <c r="B15502"/>
    </row>
    <row r="15503" spans="2:2" x14ac:dyDescent="0.2">
      <c r="B15503"/>
    </row>
    <row r="15504" spans="2:2" x14ac:dyDescent="0.2">
      <c r="B15504"/>
    </row>
    <row r="15505" spans="2:2" x14ac:dyDescent="0.2">
      <c r="B15505"/>
    </row>
    <row r="15506" spans="2:2" x14ac:dyDescent="0.2">
      <c r="B15506"/>
    </row>
    <row r="15507" spans="2:2" x14ac:dyDescent="0.2">
      <c r="B15507"/>
    </row>
    <row r="15508" spans="2:2" x14ac:dyDescent="0.2">
      <c r="B15508"/>
    </row>
    <row r="15509" spans="2:2" x14ac:dyDescent="0.2">
      <c r="B15509"/>
    </row>
    <row r="15510" spans="2:2" x14ac:dyDescent="0.2">
      <c r="B15510"/>
    </row>
    <row r="15511" spans="2:2" x14ac:dyDescent="0.2">
      <c r="B15511"/>
    </row>
    <row r="15512" spans="2:2" x14ac:dyDescent="0.2">
      <c r="B15512"/>
    </row>
    <row r="15513" spans="2:2" x14ac:dyDescent="0.2">
      <c r="B15513"/>
    </row>
    <row r="15514" spans="2:2" x14ac:dyDescent="0.2">
      <c r="B15514"/>
    </row>
    <row r="15515" spans="2:2" x14ac:dyDescent="0.2">
      <c r="B15515"/>
    </row>
    <row r="15516" spans="2:2" x14ac:dyDescent="0.2">
      <c r="B15516"/>
    </row>
    <row r="15517" spans="2:2" x14ac:dyDescent="0.2">
      <c r="B15517"/>
    </row>
    <row r="15518" spans="2:2" x14ac:dyDescent="0.2">
      <c r="B15518"/>
    </row>
    <row r="15519" spans="2:2" x14ac:dyDescent="0.2">
      <c r="B15519"/>
    </row>
    <row r="15520" spans="2:2" x14ac:dyDescent="0.2">
      <c r="B15520"/>
    </row>
    <row r="15521" spans="2:2" x14ac:dyDescent="0.2">
      <c r="B15521"/>
    </row>
    <row r="15522" spans="2:2" x14ac:dyDescent="0.2">
      <c r="B15522"/>
    </row>
    <row r="15523" spans="2:2" x14ac:dyDescent="0.2">
      <c r="B15523"/>
    </row>
    <row r="15524" spans="2:2" x14ac:dyDescent="0.2">
      <c r="B15524"/>
    </row>
    <row r="15525" spans="2:2" x14ac:dyDescent="0.2">
      <c r="B15525"/>
    </row>
    <row r="15526" spans="2:2" x14ac:dyDescent="0.2">
      <c r="B15526"/>
    </row>
    <row r="15527" spans="2:2" x14ac:dyDescent="0.2">
      <c r="B15527"/>
    </row>
    <row r="15528" spans="2:2" x14ac:dyDescent="0.2">
      <c r="B15528"/>
    </row>
    <row r="15529" spans="2:2" x14ac:dyDescent="0.2">
      <c r="B15529"/>
    </row>
    <row r="15530" spans="2:2" x14ac:dyDescent="0.2">
      <c r="B15530"/>
    </row>
    <row r="15531" spans="2:2" x14ac:dyDescent="0.2">
      <c r="B15531"/>
    </row>
    <row r="15532" spans="2:2" x14ac:dyDescent="0.2">
      <c r="B15532"/>
    </row>
    <row r="15533" spans="2:2" x14ac:dyDescent="0.2">
      <c r="B15533"/>
    </row>
    <row r="15534" spans="2:2" x14ac:dyDescent="0.2">
      <c r="B15534"/>
    </row>
    <row r="15535" spans="2:2" x14ac:dyDescent="0.2">
      <c r="B15535"/>
    </row>
    <row r="15536" spans="2:2" x14ac:dyDescent="0.2">
      <c r="B15536"/>
    </row>
    <row r="15537" spans="2:2" x14ac:dyDescent="0.2">
      <c r="B15537"/>
    </row>
    <row r="15538" spans="2:2" x14ac:dyDescent="0.2">
      <c r="B15538"/>
    </row>
    <row r="15539" spans="2:2" x14ac:dyDescent="0.2">
      <c r="B15539"/>
    </row>
    <row r="15540" spans="2:2" x14ac:dyDescent="0.2">
      <c r="B15540"/>
    </row>
    <row r="15541" spans="2:2" x14ac:dyDescent="0.2">
      <c r="B15541"/>
    </row>
    <row r="15542" spans="2:2" x14ac:dyDescent="0.2">
      <c r="B15542"/>
    </row>
    <row r="15543" spans="2:2" x14ac:dyDescent="0.2">
      <c r="B15543"/>
    </row>
    <row r="15544" spans="2:2" x14ac:dyDescent="0.2">
      <c r="B15544"/>
    </row>
    <row r="15545" spans="2:2" x14ac:dyDescent="0.2">
      <c r="B15545"/>
    </row>
    <row r="15546" spans="2:2" x14ac:dyDescent="0.2">
      <c r="B15546"/>
    </row>
    <row r="15547" spans="2:2" x14ac:dyDescent="0.2">
      <c r="B15547"/>
    </row>
    <row r="15548" spans="2:2" x14ac:dyDescent="0.2">
      <c r="B15548"/>
    </row>
    <row r="15549" spans="2:2" x14ac:dyDescent="0.2">
      <c r="B15549"/>
    </row>
    <row r="15550" spans="2:2" x14ac:dyDescent="0.2">
      <c r="B15550"/>
    </row>
    <row r="15551" spans="2:2" x14ac:dyDescent="0.2">
      <c r="B15551"/>
    </row>
    <row r="15552" spans="2:2" x14ac:dyDescent="0.2">
      <c r="B15552"/>
    </row>
    <row r="15553" spans="2:2" x14ac:dyDescent="0.2">
      <c r="B15553"/>
    </row>
    <row r="15554" spans="2:2" x14ac:dyDescent="0.2">
      <c r="B15554"/>
    </row>
    <row r="15555" spans="2:2" x14ac:dyDescent="0.2">
      <c r="B15555"/>
    </row>
    <row r="15556" spans="2:2" x14ac:dyDescent="0.2">
      <c r="B15556"/>
    </row>
    <row r="15557" spans="2:2" x14ac:dyDescent="0.2">
      <c r="B15557"/>
    </row>
    <row r="15558" spans="2:2" x14ac:dyDescent="0.2">
      <c r="B15558"/>
    </row>
    <row r="15559" spans="2:2" x14ac:dyDescent="0.2">
      <c r="B15559"/>
    </row>
    <row r="15560" spans="2:2" x14ac:dyDescent="0.2">
      <c r="B15560"/>
    </row>
    <row r="15561" spans="2:2" x14ac:dyDescent="0.2">
      <c r="B15561"/>
    </row>
    <row r="15562" spans="2:2" x14ac:dyDescent="0.2">
      <c r="B15562"/>
    </row>
    <row r="15563" spans="2:2" x14ac:dyDescent="0.2">
      <c r="B15563"/>
    </row>
    <row r="15564" spans="2:2" x14ac:dyDescent="0.2">
      <c r="B15564"/>
    </row>
    <row r="15565" spans="2:2" x14ac:dyDescent="0.2">
      <c r="B15565"/>
    </row>
    <row r="15566" spans="2:2" x14ac:dyDescent="0.2">
      <c r="B15566"/>
    </row>
    <row r="15567" spans="2:2" x14ac:dyDescent="0.2">
      <c r="B15567"/>
    </row>
    <row r="15568" spans="2:2" x14ac:dyDescent="0.2">
      <c r="B15568"/>
    </row>
    <row r="15569" spans="2:2" x14ac:dyDescent="0.2">
      <c r="B15569"/>
    </row>
    <row r="15570" spans="2:2" x14ac:dyDescent="0.2">
      <c r="B15570"/>
    </row>
    <row r="15571" spans="2:2" x14ac:dyDescent="0.2">
      <c r="B15571"/>
    </row>
    <row r="15572" spans="2:2" x14ac:dyDescent="0.2">
      <c r="B15572"/>
    </row>
    <row r="15573" spans="2:2" x14ac:dyDescent="0.2">
      <c r="B15573"/>
    </row>
    <row r="15574" spans="2:2" x14ac:dyDescent="0.2">
      <c r="B15574"/>
    </row>
    <row r="15575" spans="2:2" x14ac:dyDescent="0.2">
      <c r="B15575"/>
    </row>
    <row r="15576" spans="2:2" x14ac:dyDescent="0.2">
      <c r="B15576"/>
    </row>
    <row r="15577" spans="2:2" x14ac:dyDescent="0.2">
      <c r="B15577"/>
    </row>
    <row r="15578" spans="2:2" x14ac:dyDescent="0.2">
      <c r="B15578"/>
    </row>
    <row r="15579" spans="2:2" x14ac:dyDescent="0.2">
      <c r="B15579"/>
    </row>
    <row r="15580" spans="2:2" x14ac:dyDescent="0.2">
      <c r="B15580"/>
    </row>
    <row r="15581" spans="2:2" x14ac:dyDescent="0.2">
      <c r="B15581"/>
    </row>
    <row r="15582" spans="2:2" x14ac:dyDescent="0.2">
      <c r="B15582"/>
    </row>
    <row r="15583" spans="2:2" x14ac:dyDescent="0.2">
      <c r="B15583"/>
    </row>
    <row r="15584" spans="2:2" x14ac:dyDescent="0.2">
      <c r="B15584"/>
    </row>
    <row r="15585" spans="2:2" x14ac:dyDescent="0.2">
      <c r="B15585"/>
    </row>
    <row r="15586" spans="2:2" x14ac:dyDescent="0.2">
      <c r="B15586"/>
    </row>
    <row r="15587" spans="2:2" x14ac:dyDescent="0.2">
      <c r="B15587"/>
    </row>
    <row r="15588" spans="2:2" x14ac:dyDescent="0.2">
      <c r="B15588"/>
    </row>
    <row r="15589" spans="2:2" x14ac:dyDescent="0.2">
      <c r="B15589"/>
    </row>
    <row r="15590" spans="2:2" x14ac:dyDescent="0.2">
      <c r="B15590"/>
    </row>
    <row r="15591" spans="2:2" x14ac:dyDescent="0.2">
      <c r="B15591"/>
    </row>
    <row r="15592" spans="2:2" x14ac:dyDescent="0.2">
      <c r="B15592"/>
    </row>
    <row r="15593" spans="2:2" x14ac:dyDescent="0.2">
      <c r="B15593"/>
    </row>
    <row r="15594" spans="2:2" x14ac:dyDescent="0.2">
      <c r="B15594"/>
    </row>
    <row r="15595" spans="2:2" x14ac:dyDescent="0.2">
      <c r="B15595"/>
    </row>
    <row r="15596" spans="2:2" x14ac:dyDescent="0.2">
      <c r="B15596"/>
    </row>
    <row r="15597" spans="2:2" x14ac:dyDescent="0.2">
      <c r="B15597"/>
    </row>
    <row r="15598" spans="2:2" x14ac:dyDescent="0.2">
      <c r="B15598"/>
    </row>
    <row r="15599" spans="2:2" x14ac:dyDescent="0.2">
      <c r="B15599"/>
    </row>
    <row r="15600" spans="2:2" x14ac:dyDescent="0.2">
      <c r="B15600"/>
    </row>
    <row r="15601" spans="2:2" x14ac:dyDescent="0.2">
      <c r="B15601"/>
    </row>
    <row r="15602" spans="2:2" x14ac:dyDescent="0.2">
      <c r="B15602"/>
    </row>
    <row r="15603" spans="2:2" x14ac:dyDescent="0.2">
      <c r="B15603"/>
    </row>
    <row r="15604" spans="2:2" x14ac:dyDescent="0.2">
      <c r="B15604"/>
    </row>
    <row r="15605" spans="2:2" x14ac:dyDescent="0.2">
      <c r="B15605"/>
    </row>
    <row r="15606" spans="2:2" x14ac:dyDescent="0.2">
      <c r="B15606"/>
    </row>
    <row r="15607" spans="2:2" x14ac:dyDescent="0.2">
      <c r="B15607"/>
    </row>
    <row r="15608" spans="2:2" x14ac:dyDescent="0.2">
      <c r="B15608"/>
    </row>
    <row r="15609" spans="2:2" x14ac:dyDescent="0.2">
      <c r="B15609"/>
    </row>
    <row r="15610" spans="2:2" x14ac:dyDescent="0.2">
      <c r="B15610"/>
    </row>
    <row r="15611" spans="2:2" x14ac:dyDescent="0.2">
      <c r="B15611"/>
    </row>
    <row r="15612" spans="2:2" x14ac:dyDescent="0.2">
      <c r="B15612"/>
    </row>
    <row r="15613" spans="2:2" x14ac:dyDescent="0.2">
      <c r="B15613"/>
    </row>
    <row r="15614" spans="2:2" x14ac:dyDescent="0.2">
      <c r="B15614"/>
    </row>
    <row r="15615" spans="2:2" x14ac:dyDescent="0.2">
      <c r="B15615"/>
    </row>
    <row r="15616" spans="2:2" x14ac:dyDescent="0.2">
      <c r="B15616"/>
    </row>
    <row r="15617" spans="2:2" x14ac:dyDescent="0.2">
      <c r="B15617"/>
    </row>
    <row r="15618" spans="2:2" x14ac:dyDescent="0.2">
      <c r="B15618"/>
    </row>
    <row r="15619" spans="2:2" x14ac:dyDescent="0.2">
      <c r="B15619"/>
    </row>
    <row r="15620" spans="2:2" x14ac:dyDescent="0.2">
      <c r="B15620"/>
    </row>
    <row r="15621" spans="2:2" x14ac:dyDescent="0.2">
      <c r="B15621"/>
    </row>
    <row r="15622" spans="2:2" x14ac:dyDescent="0.2">
      <c r="B15622"/>
    </row>
    <row r="15623" spans="2:2" x14ac:dyDescent="0.2">
      <c r="B15623"/>
    </row>
    <row r="15624" spans="2:2" x14ac:dyDescent="0.2">
      <c r="B15624"/>
    </row>
    <row r="15625" spans="2:2" x14ac:dyDescent="0.2">
      <c r="B15625"/>
    </row>
    <row r="15626" spans="2:2" x14ac:dyDescent="0.2">
      <c r="B15626"/>
    </row>
    <row r="15627" spans="2:2" x14ac:dyDescent="0.2">
      <c r="B15627"/>
    </row>
    <row r="15628" spans="2:2" x14ac:dyDescent="0.2">
      <c r="B15628"/>
    </row>
    <row r="15629" spans="2:2" x14ac:dyDescent="0.2">
      <c r="B15629"/>
    </row>
    <row r="15630" spans="2:2" x14ac:dyDescent="0.2">
      <c r="B15630"/>
    </row>
    <row r="15631" spans="2:2" x14ac:dyDescent="0.2">
      <c r="B15631"/>
    </row>
    <row r="15632" spans="2:2" x14ac:dyDescent="0.2">
      <c r="B15632"/>
    </row>
    <row r="15633" spans="2:2" x14ac:dyDescent="0.2">
      <c r="B15633"/>
    </row>
    <row r="15634" spans="2:2" x14ac:dyDescent="0.2">
      <c r="B15634"/>
    </row>
    <row r="15635" spans="2:2" x14ac:dyDescent="0.2">
      <c r="B15635"/>
    </row>
    <row r="15636" spans="2:2" x14ac:dyDescent="0.2">
      <c r="B15636"/>
    </row>
    <row r="15637" spans="2:2" x14ac:dyDescent="0.2">
      <c r="B15637"/>
    </row>
    <row r="15638" spans="2:2" x14ac:dyDescent="0.2">
      <c r="B15638"/>
    </row>
    <row r="15639" spans="2:2" x14ac:dyDescent="0.2">
      <c r="B15639"/>
    </row>
    <row r="15640" spans="2:2" x14ac:dyDescent="0.2">
      <c r="B15640"/>
    </row>
    <row r="15641" spans="2:2" x14ac:dyDescent="0.2">
      <c r="B15641"/>
    </row>
    <row r="15642" spans="2:2" x14ac:dyDescent="0.2">
      <c r="B15642"/>
    </row>
    <row r="15643" spans="2:2" x14ac:dyDescent="0.2">
      <c r="B15643"/>
    </row>
    <row r="15644" spans="2:2" x14ac:dyDescent="0.2">
      <c r="B15644"/>
    </row>
    <row r="15645" spans="2:2" x14ac:dyDescent="0.2">
      <c r="B15645"/>
    </row>
    <row r="15646" spans="2:2" x14ac:dyDescent="0.2">
      <c r="B15646"/>
    </row>
    <row r="15647" spans="2:2" x14ac:dyDescent="0.2">
      <c r="B15647"/>
    </row>
    <row r="15648" spans="2:2" x14ac:dyDescent="0.2">
      <c r="B15648"/>
    </row>
    <row r="15649" spans="2:2" x14ac:dyDescent="0.2">
      <c r="B15649"/>
    </row>
    <row r="15650" spans="2:2" x14ac:dyDescent="0.2">
      <c r="B15650"/>
    </row>
    <row r="15651" spans="2:2" x14ac:dyDescent="0.2">
      <c r="B15651"/>
    </row>
    <row r="15652" spans="2:2" x14ac:dyDescent="0.2">
      <c r="B15652"/>
    </row>
    <row r="15653" spans="2:2" x14ac:dyDescent="0.2">
      <c r="B15653"/>
    </row>
    <row r="15654" spans="2:2" x14ac:dyDescent="0.2">
      <c r="B15654"/>
    </row>
    <row r="15655" spans="2:2" x14ac:dyDescent="0.2">
      <c r="B15655"/>
    </row>
    <row r="15656" spans="2:2" x14ac:dyDescent="0.2">
      <c r="B15656"/>
    </row>
    <row r="15657" spans="2:2" x14ac:dyDescent="0.2">
      <c r="B15657"/>
    </row>
    <row r="15658" spans="2:2" x14ac:dyDescent="0.2">
      <c r="B15658"/>
    </row>
    <row r="15659" spans="2:2" x14ac:dyDescent="0.2">
      <c r="B15659"/>
    </row>
    <row r="15660" spans="2:2" x14ac:dyDescent="0.2">
      <c r="B15660"/>
    </row>
    <row r="15661" spans="2:2" x14ac:dyDescent="0.2">
      <c r="B15661"/>
    </row>
    <row r="15662" spans="2:2" x14ac:dyDescent="0.2">
      <c r="B15662"/>
    </row>
    <row r="15663" spans="2:2" x14ac:dyDescent="0.2">
      <c r="B15663"/>
    </row>
    <row r="15664" spans="2:2" x14ac:dyDescent="0.2">
      <c r="B15664"/>
    </row>
    <row r="15665" spans="2:2" x14ac:dyDescent="0.2">
      <c r="B15665"/>
    </row>
    <row r="15666" spans="2:2" x14ac:dyDescent="0.2">
      <c r="B15666"/>
    </row>
    <row r="15667" spans="2:2" x14ac:dyDescent="0.2">
      <c r="B15667"/>
    </row>
    <row r="15668" spans="2:2" x14ac:dyDescent="0.2">
      <c r="B15668"/>
    </row>
    <row r="15669" spans="2:2" x14ac:dyDescent="0.2">
      <c r="B15669"/>
    </row>
    <row r="15670" spans="2:2" x14ac:dyDescent="0.2">
      <c r="B15670"/>
    </row>
    <row r="15671" spans="2:2" x14ac:dyDescent="0.2">
      <c r="B15671"/>
    </row>
    <row r="15672" spans="2:2" x14ac:dyDescent="0.2">
      <c r="B15672"/>
    </row>
    <row r="15673" spans="2:2" x14ac:dyDescent="0.2">
      <c r="B15673"/>
    </row>
    <row r="15674" spans="2:2" x14ac:dyDescent="0.2">
      <c r="B15674"/>
    </row>
    <row r="15675" spans="2:2" x14ac:dyDescent="0.2">
      <c r="B15675"/>
    </row>
    <row r="15676" spans="2:2" x14ac:dyDescent="0.2">
      <c r="B15676"/>
    </row>
    <row r="15677" spans="2:2" x14ac:dyDescent="0.2">
      <c r="B15677"/>
    </row>
    <row r="15678" spans="2:2" x14ac:dyDescent="0.2">
      <c r="B15678"/>
    </row>
    <row r="15679" spans="2:2" x14ac:dyDescent="0.2">
      <c r="B15679"/>
    </row>
    <row r="15680" spans="2:2" x14ac:dyDescent="0.2">
      <c r="B15680"/>
    </row>
    <row r="15681" spans="2:2" x14ac:dyDescent="0.2">
      <c r="B15681"/>
    </row>
    <row r="15682" spans="2:2" x14ac:dyDescent="0.2">
      <c r="B15682"/>
    </row>
    <row r="15683" spans="2:2" x14ac:dyDescent="0.2">
      <c r="B15683"/>
    </row>
    <row r="15684" spans="2:2" x14ac:dyDescent="0.2">
      <c r="B15684"/>
    </row>
    <row r="15685" spans="2:2" x14ac:dyDescent="0.2">
      <c r="B15685"/>
    </row>
    <row r="15686" spans="2:2" x14ac:dyDescent="0.2">
      <c r="B15686"/>
    </row>
    <row r="15687" spans="2:2" x14ac:dyDescent="0.2">
      <c r="B15687"/>
    </row>
    <row r="15688" spans="2:2" x14ac:dyDescent="0.2">
      <c r="B15688"/>
    </row>
    <row r="15689" spans="2:2" x14ac:dyDescent="0.2">
      <c r="B15689"/>
    </row>
    <row r="15690" spans="2:2" x14ac:dyDescent="0.2">
      <c r="B15690"/>
    </row>
    <row r="15691" spans="2:2" x14ac:dyDescent="0.2">
      <c r="B15691"/>
    </row>
    <row r="15692" spans="2:2" x14ac:dyDescent="0.2">
      <c r="B15692"/>
    </row>
    <row r="15693" spans="2:2" x14ac:dyDescent="0.2">
      <c r="B15693"/>
    </row>
    <row r="15694" spans="2:2" x14ac:dyDescent="0.2">
      <c r="B15694"/>
    </row>
    <row r="15695" spans="2:2" x14ac:dyDescent="0.2">
      <c r="B15695"/>
    </row>
    <row r="15696" spans="2:2" x14ac:dyDescent="0.2">
      <c r="B15696"/>
    </row>
    <row r="15697" spans="2:2" x14ac:dyDescent="0.2">
      <c r="B15697"/>
    </row>
    <row r="15698" spans="2:2" x14ac:dyDescent="0.2">
      <c r="B15698"/>
    </row>
    <row r="15699" spans="2:2" x14ac:dyDescent="0.2">
      <c r="B15699"/>
    </row>
    <row r="15700" spans="2:2" x14ac:dyDescent="0.2">
      <c r="B15700"/>
    </row>
    <row r="15701" spans="2:2" x14ac:dyDescent="0.2">
      <c r="B15701"/>
    </row>
    <row r="15702" spans="2:2" x14ac:dyDescent="0.2">
      <c r="B15702"/>
    </row>
    <row r="15703" spans="2:2" x14ac:dyDescent="0.2">
      <c r="B15703"/>
    </row>
    <row r="15704" spans="2:2" x14ac:dyDescent="0.2">
      <c r="B15704"/>
    </row>
    <row r="15705" spans="2:2" x14ac:dyDescent="0.2">
      <c r="B15705"/>
    </row>
    <row r="15706" spans="2:2" x14ac:dyDescent="0.2">
      <c r="B15706"/>
    </row>
    <row r="15707" spans="2:2" x14ac:dyDescent="0.2">
      <c r="B15707"/>
    </row>
    <row r="15708" spans="2:2" x14ac:dyDescent="0.2">
      <c r="B15708"/>
    </row>
    <row r="15709" spans="2:2" x14ac:dyDescent="0.2">
      <c r="B15709"/>
    </row>
    <row r="15710" spans="2:2" x14ac:dyDescent="0.2">
      <c r="B15710"/>
    </row>
    <row r="15711" spans="2:2" x14ac:dyDescent="0.2">
      <c r="B15711"/>
    </row>
    <row r="15712" spans="2:2" x14ac:dyDescent="0.2">
      <c r="B15712"/>
    </row>
    <row r="15713" spans="2:2" x14ac:dyDescent="0.2">
      <c r="B15713"/>
    </row>
    <row r="15714" spans="2:2" x14ac:dyDescent="0.2">
      <c r="B15714"/>
    </row>
    <row r="15715" spans="2:2" x14ac:dyDescent="0.2">
      <c r="B15715"/>
    </row>
    <row r="15716" spans="2:2" x14ac:dyDescent="0.2">
      <c r="B15716"/>
    </row>
    <row r="15717" spans="2:2" x14ac:dyDescent="0.2">
      <c r="B15717"/>
    </row>
    <row r="15718" spans="2:2" x14ac:dyDescent="0.2">
      <c r="B15718"/>
    </row>
    <row r="15719" spans="2:2" x14ac:dyDescent="0.2">
      <c r="B15719"/>
    </row>
    <row r="15720" spans="2:2" x14ac:dyDescent="0.2">
      <c r="B15720"/>
    </row>
    <row r="15721" spans="2:2" x14ac:dyDescent="0.2">
      <c r="B15721"/>
    </row>
    <row r="15722" spans="2:2" x14ac:dyDescent="0.2">
      <c r="B15722"/>
    </row>
    <row r="15723" spans="2:2" x14ac:dyDescent="0.2">
      <c r="B15723"/>
    </row>
    <row r="15724" spans="2:2" x14ac:dyDescent="0.2">
      <c r="B15724"/>
    </row>
    <row r="15725" spans="2:2" x14ac:dyDescent="0.2">
      <c r="B15725"/>
    </row>
    <row r="15726" spans="2:2" x14ac:dyDescent="0.2">
      <c r="B15726"/>
    </row>
    <row r="15727" spans="2:2" x14ac:dyDescent="0.2">
      <c r="B15727"/>
    </row>
    <row r="15728" spans="2:2" x14ac:dyDescent="0.2">
      <c r="B15728"/>
    </row>
    <row r="15729" spans="2:2" x14ac:dyDescent="0.2">
      <c r="B15729"/>
    </row>
    <row r="15730" spans="2:2" x14ac:dyDescent="0.2">
      <c r="B15730"/>
    </row>
    <row r="15731" spans="2:2" x14ac:dyDescent="0.2">
      <c r="B15731"/>
    </row>
    <row r="15732" spans="2:2" x14ac:dyDescent="0.2">
      <c r="B15732"/>
    </row>
    <row r="15733" spans="2:2" x14ac:dyDescent="0.2">
      <c r="B15733"/>
    </row>
    <row r="15734" spans="2:2" x14ac:dyDescent="0.2">
      <c r="B15734"/>
    </row>
    <row r="15735" spans="2:2" x14ac:dyDescent="0.2">
      <c r="B15735"/>
    </row>
    <row r="15736" spans="2:2" x14ac:dyDescent="0.2">
      <c r="B15736"/>
    </row>
    <row r="15737" spans="2:2" x14ac:dyDescent="0.2">
      <c r="B15737"/>
    </row>
    <row r="15738" spans="2:2" x14ac:dyDescent="0.2">
      <c r="B15738"/>
    </row>
    <row r="15739" spans="2:2" x14ac:dyDescent="0.2">
      <c r="B15739"/>
    </row>
    <row r="15740" spans="2:2" x14ac:dyDescent="0.2">
      <c r="B15740"/>
    </row>
    <row r="15741" spans="2:2" x14ac:dyDescent="0.2">
      <c r="B15741"/>
    </row>
    <row r="15742" spans="2:2" x14ac:dyDescent="0.2">
      <c r="B15742"/>
    </row>
    <row r="15743" spans="2:2" x14ac:dyDescent="0.2">
      <c r="B15743"/>
    </row>
    <row r="15744" spans="2:2" x14ac:dyDescent="0.2">
      <c r="B15744"/>
    </row>
    <row r="15745" spans="2:2" x14ac:dyDescent="0.2">
      <c r="B15745"/>
    </row>
    <row r="15746" spans="2:2" x14ac:dyDescent="0.2">
      <c r="B15746"/>
    </row>
    <row r="15747" spans="2:2" x14ac:dyDescent="0.2">
      <c r="B15747"/>
    </row>
    <row r="15748" spans="2:2" x14ac:dyDescent="0.2">
      <c r="B15748"/>
    </row>
    <row r="15749" spans="2:2" x14ac:dyDescent="0.2">
      <c r="B15749"/>
    </row>
    <row r="15750" spans="2:2" x14ac:dyDescent="0.2">
      <c r="B15750"/>
    </row>
    <row r="15751" spans="2:2" x14ac:dyDescent="0.2">
      <c r="B15751"/>
    </row>
    <row r="15752" spans="2:2" x14ac:dyDescent="0.2">
      <c r="B15752"/>
    </row>
    <row r="15753" spans="2:2" x14ac:dyDescent="0.2">
      <c r="B15753"/>
    </row>
    <row r="15754" spans="2:2" x14ac:dyDescent="0.2">
      <c r="B15754"/>
    </row>
    <row r="15755" spans="2:2" x14ac:dyDescent="0.2">
      <c r="B15755"/>
    </row>
    <row r="15756" spans="2:2" x14ac:dyDescent="0.2">
      <c r="B15756"/>
    </row>
    <row r="15757" spans="2:2" x14ac:dyDescent="0.2">
      <c r="B15757"/>
    </row>
    <row r="15758" spans="2:2" x14ac:dyDescent="0.2">
      <c r="B15758"/>
    </row>
    <row r="15759" spans="2:2" x14ac:dyDescent="0.2">
      <c r="B15759"/>
    </row>
    <row r="15760" spans="2:2" x14ac:dyDescent="0.2">
      <c r="B15760"/>
    </row>
    <row r="15761" spans="2:2" x14ac:dyDescent="0.2">
      <c r="B15761"/>
    </row>
    <row r="15762" spans="2:2" x14ac:dyDescent="0.2">
      <c r="B15762"/>
    </row>
    <row r="15763" spans="2:2" x14ac:dyDescent="0.2">
      <c r="B15763"/>
    </row>
    <row r="15764" spans="2:2" x14ac:dyDescent="0.2">
      <c r="B15764"/>
    </row>
    <row r="15765" spans="2:2" x14ac:dyDescent="0.2">
      <c r="B15765"/>
    </row>
    <row r="15766" spans="2:2" x14ac:dyDescent="0.2">
      <c r="B15766"/>
    </row>
    <row r="15767" spans="2:2" x14ac:dyDescent="0.2">
      <c r="B15767"/>
    </row>
    <row r="15768" spans="2:2" x14ac:dyDescent="0.2">
      <c r="B15768"/>
    </row>
    <row r="15769" spans="2:2" x14ac:dyDescent="0.2">
      <c r="B15769"/>
    </row>
    <row r="15770" spans="2:2" x14ac:dyDescent="0.2">
      <c r="B15770"/>
    </row>
    <row r="15771" spans="2:2" x14ac:dyDescent="0.2">
      <c r="B15771"/>
    </row>
    <row r="15772" spans="2:2" x14ac:dyDescent="0.2">
      <c r="B15772"/>
    </row>
    <row r="15773" spans="2:2" x14ac:dyDescent="0.2">
      <c r="B15773"/>
    </row>
    <row r="15774" spans="2:2" x14ac:dyDescent="0.2">
      <c r="B15774"/>
    </row>
    <row r="15775" spans="2:2" x14ac:dyDescent="0.2">
      <c r="B15775"/>
    </row>
    <row r="15776" spans="2:2" x14ac:dyDescent="0.2">
      <c r="B15776"/>
    </row>
    <row r="15777" spans="2:2" x14ac:dyDescent="0.2">
      <c r="B15777"/>
    </row>
    <row r="15778" spans="2:2" x14ac:dyDescent="0.2">
      <c r="B15778"/>
    </row>
    <row r="15779" spans="2:2" x14ac:dyDescent="0.2">
      <c r="B15779"/>
    </row>
    <row r="15780" spans="2:2" x14ac:dyDescent="0.2">
      <c r="B15780"/>
    </row>
    <row r="15781" spans="2:2" x14ac:dyDescent="0.2">
      <c r="B15781"/>
    </row>
    <row r="15782" spans="2:2" x14ac:dyDescent="0.2">
      <c r="B15782"/>
    </row>
    <row r="15783" spans="2:2" x14ac:dyDescent="0.2">
      <c r="B15783"/>
    </row>
    <row r="15784" spans="2:2" x14ac:dyDescent="0.2">
      <c r="B15784"/>
    </row>
    <row r="15785" spans="2:2" x14ac:dyDescent="0.2">
      <c r="B15785"/>
    </row>
    <row r="15786" spans="2:2" x14ac:dyDescent="0.2">
      <c r="B15786"/>
    </row>
    <row r="15787" spans="2:2" x14ac:dyDescent="0.2">
      <c r="B15787"/>
    </row>
    <row r="15788" spans="2:2" x14ac:dyDescent="0.2">
      <c r="B15788"/>
    </row>
    <row r="15789" spans="2:2" x14ac:dyDescent="0.2">
      <c r="B15789"/>
    </row>
    <row r="15790" spans="2:2" x14ac:dyDescent="0.2">
      <c r="B15790"/>
    </row>
    <row r="15791" spans="2:2" x14ac:dyDescent="0.2">
      <c r="B15791"/>
    </row>
    <row r="15792" spans="2:2" x14ac:dyDescent="0.2">
      <c r="B15792"/>
    </row>
    <row r="15793" spans="2:2" x14ac:dyDescent="0.2">
      <c r="B15793"/>
    </row>
    <row r="15794" spans="2:2" x14ac:dyDescent="0.2">
      <c r="B15794"/>
    </row>
    <row r="15795" spans="2:2" x14ac:dyDescent="0.2">
      <c r="B15795"/>
    </row>
    <row r="15796" spans="2:2" x14ac:dyDescent="0.2">
      <c r="B15796"/>
    </row>
    <row r="15797" spans="2:2" x14ac:dyDescent="0.2">
      <c r="B15797"/>
    </row>
    <row r="15798" spans="2:2" x14ac:dyDescent="0.2">
      <c r="B15798"/>
    </row>
    <row r="15799" spans="2:2" x14ac:dyDescent="0.2">
      <c r="B15799"/>
    </row>
    <row r="15800" spans="2:2" x14ac:dyDescent="0.2">
      <c r="B15800"/>
    </row>
    <row r="15801" spans="2:2" x14ac:dyDescent="0.2">
      <c r="B15801"/>
    </row>
    <row r="15802" spans="2:2" x14ac:dyDescent="0.2">
      <c r="B15802"/>
    </row>
    <row r="15803" spans="2:2" x14ac:dyDescent="0.2">
      <c r="B15803"/>
    </row>
    <row r="15804" spans="2:2" x14ac:dyDescent="0.2">
      <c r="B15804"/>
    </row>
    <row r="15805" spans="2:2" x14ac:dyDescent="0.2">
      <c r="B15805"/>
    </row>
    <row r="15806" spans="2:2" x14ac:dyDescent="0.2">
      <c r="B15806"/>
    </row>
    <row r="15807" spans="2:2" x14ac:dyDescent="0.2">
      <c r="B15807"/>
    </row>
    <row r="15808" spans="2:2" x14ac:dyDescent="0.2">
      <c r="B15808"/>
    </row>
    <row r="15809" spans="2:2" x14ac:dyDescent="0.2">
      <c r="B15809"/>
    </row>
    <row r="15810" spans="2:2" x14ac:dyDescent="0.2">
      <c r="B15810"/>
    </row>
    <row r="15811" spans="2:2" x14ac:dyDescent="0.2">
      <c r="B15811"/>
    </row>
    <row r="15812" spans="2:2" x14ac:dyDescent="0.2">
      <c r="B15812"/>
    </row>
    <row r="15813" spans="2:2" x14ac:dyDescent="0.2">
      <c r="B15813"/>
    </row>
    <row r="15814" spans="2:2" x14ac:dyDescent="0.2">
      <c r="B15814"/>
    </row>
    <row r="15815" spans="2:2" x14ac:dyDescent="0.2">
      <c r="B15815"/>
    </row>
    <row r="15816" spans="2:2" x14ac:dyDescent="0.2">
      <c r="B15816"/>
    </row>
    <row r="15817" spans="2:2" x14ac:dyDescent="0.2">
      <c r="B15817"/>
    </row>
    <row r="15818" spans="2:2" x14ac:dyDescent="0.2">
      <c r="B15818"/>
    </row>
    <row r="15819" spans="2:2" x14ac:dyDescent="0.2">
      <c r="B15819"/>
    </row>
    <row r="15820" spans="2:2" x14ac:dyDescent="0.2">
      <c r="B15820"/>
    </row>
    <row r="15821" spans="2:2" x14ac:dyDescent="0.2">
      <c r="B15821"/>
    </row>
    <row r="15822" spans="2:2" x14ac:dyDescent="0.2">
      <c r="B15822"/>
    </row>
    <row r="15823" spans="2:2" x14ac:dyDescent="0.2">
      <c r="B15823"/>
    </row>
    <row r="15824" spans="2:2" x14ac:dyDescent="0.2">
      <c r="B15824"/>
    </row>
    <row r="15825" spans="2:2" x14ac:dyDescent="0.2">
      <c r="B15825"/>
    </row>
    <row r="15826" spans="2:2" x14ac:dyDescent="0.2">
      <c r="B15826"/>
    </row>
    <row r="15827" spans="2:2" x14ac:dyDescent="0.2">
      <c r="B15827"/>
    </row>
    <row r="15828" spans="2:2" x14ac:dyDescent="0.2">
      <c r="B15828"/>
    </row>
    <row r="15829" spans="2:2" x14ac:dyDescent="0.2">
      <c r="B15829"/>
    </row>
    <row r="15830" spans="2:2" x14ac:dyDescent="0.2">
      <c r="B15830"/>
    </row>
    <row r="15831" spans="2:2" x14ac:dyDescent="0.2">
      <c r="B15831"/>
    </row>
    <row r="15832" spans="2:2" x14ac:dyDescent="0.2">
      <c r="B15832"/>
    </row>
    <row r="15833" spans="2:2" x14ac:dyDescent="0.2">
      <c r="B15833"/>
    </row>
    <row r="15834" spans="2:2" x14ac:dyDescent="0.2">
      <c r="B15834"/>
    </row>
    <row r="15835" spans="2:2" x14ac:dyDescent="0.2">
      <c r="B15835"/>
    </row>
    <row r="15836" spans="2:2" x14ac:dyDescent="0.2">
      <c r="B15836"/>
    </row>
    <row r="15837" spans="2:2" x14ac:dyDescent="0.2">
      <c r="B15837"/>
    </row>
    <row r="15838" spans="2:2" x14ac:dyDescent="0.2">
      <c r="B15838"/>
    </row>
    <row r="15839" spans="2:2" x14ac:dyDescent="0.2">
      <c r="B15839"/>
    </row>
    <row r="15840" spans="2:2" x14ac:dyDescent="0.2">
      <c r="B15840"/>
    </row>
    <row r="15841" spans="2:2" x14ac:dyDescent="0.2">
      <c r="B15841"/>
    </row>
    <row r="15842" spans="2:2" x14ac:dyDescent="0.2">
      <c r="B15842"/>
    </row>
    <row r="15843" spans="2:2" x14ac:dyDescent="0.2">
      <c r="B15843"/>
    </row>
    <row r="15844" spans="2:2" x14ac:dyDescent="0.2">
      <c r="B15844"/>
    </row>
    <row r="15845" spans="2:2" x14ac:dyDescent="0.2">
      <c r="B15845"/>
    </row>
    <row r="15846" spans="2:2" x14ac:dyDescent="0.2">
      <c r="B15846"/>
    </row>
    <row r="15847" spans="2:2" x14ac:dyDescent="0.2">
      <c r="B15847"/>
    </row>
    <row r="15848" spans="2:2" x14ac:dyDescent="0.2">
      <c r="B15848"/>
    </row>
    <row r="15849" spans="2:2" x14ac:dyDescent="0.2">
      <c r="B15849"/>
    </row>
    <row r="15850" spans="2:2" x14ac:dyDescent="0.2">
      <c r="B15850"/>
    </row>
    <row r="15851" spans="2:2" x14ac:dyDescent="0.2">
      <c r="B15851"/>
    </row>
    <row r="15852" spans="2:2" x14ac:dyDescent="0.2">
      <c r="B15852"/>
    </row>
    <row r="15853" spans="2:2" x14ac:dyDescent="0.2">
      <c r="B15853"/>
    </row>
    <row r="15854" spans="2:2" x14ac:dyDescent="0.2">
      <c r="B15854"/>
    </row>
    <row r="15855" spans="2:2" x14ac:dyDescent="0.2">
      <c r="B15855"/>
    </row>
    <row r="15856" spans="2:2" x14ac:dyDescent="0.2">
      <c r="B15856"/>
    </row>
    <row r="15857" spans="2:2" x14ac:dyDescent="0.2">
      <c r="B15857"/>
    </row>
    <row r="15858" spans="2:2" x14ac:dyDescent="0.2">
      <c r="B15858"/>
    </row>
    <row r="15859" spans="2:2" x14ac:dyDescent="0.2">
      <c r="B15859"/>
    </row>
    <row r="15860" spans="2:2" x14ac:dyDescent="0.2">
      <c r="B15860"/>
    </row>
    <row r="15861" spans="2:2" x14ac:dyDescent="0.2">
      <c r="B15861"/>
    </row>
    <row r="15862" spans="2:2" x14ac:dyDescent="0.2">
      <c r="B15862"/>
    </row>
    <row r="15863" spans="2:2" x14ac:dyDescent="0.2">
      <c r="B15863"/>
    </row>
    <row r="15864" spans="2:2" x14ac:dyDescent="0.2">
      <c r="B15864"/>
    </row>
    <row r="15865" spans="2:2" x14ac:dyDescent="0.2">
      <c r="B15865"/>
    </row>
    <row r="15866" spans="2:2" x14ac:dyDescent="0.2">
      <c r="B15866"/>
    </row>
    <row r="15867" spans="2:2" x14ac:dyDescent="0.2">
      <c r="B15867"/>
    </row>
    <row r="15868" spans="2:2" x14ac:dyDescent="0.2">
      <c r="B15868"/>
    </row>
    <row r="15869" spans="2:2" x14ac:dyDescent="0.2">
      <c r="B15869"/>
    </row>
    <row r="15870" spans="2:2" x14ac:dyDescent="0.2">
      <c r="B15870"/>
    </row>
    <row r="15871" spans="2:2" x14ac:dyDescent="0.2">
      <c r="B15871"/>
    </row>
    <row r="15872" spans="2:2" x14ac:dyDescent="0.2">
      <c r="B15872"/>
    </row>
    <row r="15873" spans="2:2" x14ac:dyDescent="0.2">
      <c r="B15873"/>
    </row>
    <row r="15874" spans="2:2" x14ac:dyDescent="0.2">
      <c r="B15874"/>
    </row>
    <row r="15875" spans="2:2" x14ac:dyDescent="0.2">
      <c r="B15875"/>
    </row>
    <row r="15876" spans="2:2" x14ac:dyDescent="0.2">
      <c r="B15876"/>
    </row>
    <row r="15877" spans="2:2" x14ac:dyDescent="0.2">
      <c r="B15877"/>
    </row>
    <row r="15878" spans="2:2" x14ac:dyDescent="0.2">
      <c r="B15878"/>
    </row>
    <row r="15879" spans="2:2" x14ac:dyDescent="0.2">
      <c r="B15879"/>
    </row>
    <row r="15880" spans="2:2" x14ac:dyDescent="0.2">
      <c r="B15880"/>
    </row>
    <row r="15881" spans="2:2" x14ac:dyDescent="0.2">
      <c r="B15881"/>
    </row>
    <row r="15882" spans="2:2" x14ac:dyDescent="0.2">
      <c r="B15882"/>
    </row>
    <row r="15883" spans="2:2" x14ac:dyDescent="0.2">
      <c r="B15883"/>
    </row>
    <row r="15884" spans="2:2" x14ac:dyDescent="0.2">
      <c r="B15884"/>
    </row>
    <row r="15885" spans="2:2" x14ac:dyDescent="0.2">
      <c r="B15885"/>
    </row>
    <row r="15886" spans="2:2" x14ac:dyDescent="0.2">
      <c r="B15886"/>
    </row>
    <row r="15887" spans="2:2" x14ac:dyDescent="0.2">
      <c r="B15887"/>
    </row>
    <row r="15888" spans="2:2" x14ac:dyDescent="0.2">
      <c r="B15888"/>
    </row>
    <row r="15889" spans="2:2" x14ac:dyDescent="0.2">
      <c r="B15889"/>
    </row>
    <row r="15890" spans="2:2" x14ac:dyDescent="0.2">
      <c r="B15890"/>
    </row>
    <row r="15891" spans="2:2" x14ac:dyDescent="0.2">
      <c r="B15891"/>
    </row>
    <row r="15892" spans="2:2" x14ac:dyDescent="0.2">
      <c r="B15892"/>
    </row>
    <row r="15893" spans="2:2" x14ac:dyDescent="0.2">
      <c r="B15893"/>
    </row>
    <row r="15894" spans="2:2" x14ac:dyDescent="0.2">
      <c r="B15894"/>
    </row>
    <row r="15895" spans="2:2" x14ac:dyDescent="0.2">
      <c r="B15895"/>
    </row>
    <row r="15896" spans="2:2" x14ac:dyDescent="0.2">
      <c r="B15896"/>
    </row>
    <row r="15897" spans="2:2" x14ac:dyDescent="0.2">
      <c r="B15897"/>
    </row>
    <row r="15898" spans="2:2" x14ac:dyDescent="0.2">
      <c r="B15898"/>
    </row>
    <row r="15899" spans="2:2" x14ac:dyDescent="0.2">
      <c r="B15899"/>
    </row>
    <row r="15900" spans="2:2" x14ac:dyDescent="0.2">
      <c r="B15900"/>
    </row>
    <row r="15901" spans="2:2" x14ac:dyDescent="0.2">
      <c r="B15901"/>
    </row>
    <row r="15902" spans="2:2" x14ac:dyDescent="0.2">
      <c r="B15902"/>
    </row>
    <row r="15903" spans="2:2" x14ac:dyDescent="0.2">
      <c r="B15903"/>
    </row>
    <row r="15904" spans="2:2" x14ac:dyDescent="0.2">
      <c r="B15904"/>
    </row>
    <row r="15905" spans="2:2" x14ac:dyDescent="0.2">
      <c r="B15905"/>
    </row>
    <row r="15906" spans="2:2" x14ac:dyDescent="0.2">
      <c r="B15906"/>
    </row>
    <row r="15907" spans="2:2" x14ac:dyDescent="0.2">
      <c r="B15907"/>
    </row>
    <row r="15908" spans="2:2" x14ac:dyDescent="0.2">
      <c r="B15908"/>
    </row>
    <row r="15909" spans="2:2" x14ac:dyDescent="0.2">
      <c r="B15909"/>
    </row>
    <row r="15910" spans="2:2" x14ac:dyDescent="0.2">
      <c r="B15910"/>
    </row>
    <row r="15911" spans="2:2" x14ac:dyDescent="0.2">
      <c r="B15911"/>
    </row>
    <row r="15912" spans="2:2" x14ac:dyDescent="0.2">
      <c r="B15912"/>
    </row>
    <row r="15913" spans="2:2" x14ac:dyDescent="0.2">
      <c r="B15913"/>
    </row>
    <row r="15914" spans="2:2" x14ac:dyDescent="0.2">
      <c r="B15914"/>
    </row>
    <row r="15915" spans="2:2" x14ac:dyDescent="0.2">
      <c r="B15915"/>
    </row>
    <row r="15916" spans="2:2" x14ac:dyDescent="0.2">
      <c r="B15916"/>
    </row>
    <row r="15917" spans="2:2" x14ac:dyDescent="0.2">
      <c r="B15917"/>
    </row>
    <row r="15918" spans="2:2" x14ac:dyDescent="0.2">
      <c r="B15918"/>
    </row>
    <row r="15919" spans="2:2" x14ac:dyDescent="0.2">
      <c r="B15919"/>
    </row>
    <row r="15920" spans="2:2" x14ac:dyDescent="0.2">
      <c r="B15920"/>
    </row>
    <row r="15921" spans="2:2" x14ac:dyDescent="0.2">
      <c r="B15921"/>
    </row>
    <row r="15922" spans="2:2" x14ac:dyDescent="0.2">
      <c r="B15922"/>
    </row>
    <row r="15923" spans="2:2" x14ac:dyDescent="0.2">
      <c r="B15923"/>
    </row>
    <row r="15924" spans="2:2" x14ac:dyDescent="0.2">
      <c r="B15924"/>
    </row>
    <row r="15925" spans="2:2" x14ac:dyDescent="0.2">
      <c r="B15925"/>
    </row>
    <row r="15926" spans="2:2" x14ac:dyDescent="0.2">
      <c r="B15926"/>
    </row>
    <row r="15927" spans="2:2" x14ac:dyDescent="0.2">
      <c r="B15927"/>
    </row>
    <row r="15928" spans="2:2" x14ac:dyDescent="0.2">
      <c r="B15928"/>
    </row>
    <row r="15929" spans="2:2" x14ac:dyDescent="0.2">
      <c r="B15929"/>
    </row>
    <row r="15930" spans="2:2" x14ac:dyDescent="0.2">
      <c r="B15930"/>
    </row>
    <row r="15931" spans="2:2" x14ac:dyDescent="0.2">
      <c r="B15931"/>
    </row>
    <row r="15932" spans="2:2" x14ac:dyDescent="0.2">
      <c r="B15932"/>
    </row>
    <row r="15933" spans="2:2" x14ac:dyDescent="0.2">
      <c r="B15933"/>
    </row>
    <row r="15934" spans="2:2" x14ac:dyDescent="0.2">
      <c r="B15934"/>
    </row>
    <row r="15935" spans="2:2" x14ac:dyDescent="0.2">
      <c r="B15935"/>
    </row>
    <row r="15936" spans="2:2" x14ac:dyDescent="0.2">
      <c r="B15936"/>
    </row>
    <row r="15937" spans="2:2" x14ac:dyDescent="0.2">
      <c r="B15937"/>
    </row>
    <row r="15938" spans="2:2" x14ac:dyDescent="0.2">
      <c r="B15938"/>
    </row>
    <row r="15939" spans="2:2" x14ac:dyDescent="0.2">
      <c r="B15939"/>
    </row>
    <row r="15940" spans="2:2" x14ac:dyDescent="0.2">
      <c r="B15940"/>
    </row>
    <row r="15941" spans="2:2" x14ac:dyDescent="0.2">
      <c r="B15941"/>
    </row>
    <row r="15942" spans="2:2" x14ac:dyDescent="0.2">
      <c r="B15942"/>
    </row>
    <row r="15943" spans="2:2" x14ac:dyDescent="0.2">
      <c r="B15943"/>
    </row>
    <row r="15944" spans="2:2" x14ac:dyDescent="0.2">
      <c r="B15944"/>
    </row>
    <row r="15945" spans="2:2" x14ac:dyDescent="0.2">
      <c r="B15945"/>
    </row>
    <row r="15946" spans="2:2" x14ac:dyDescent="0.2">
      <c r="B15946"/>
    </row>
    <row r="15947" spans="2:2" x14ac:dyDescent="0.2">
      <c r="B15947"/>
    </row>
    <row r="15948" spans="2:2" x14ac:dyDescent="0.2">
      <c r="B15948"/>
    </row>
    <row r="15949" spans="2:2" x14ac:dyDescent="0.2">
      <c r="B15949"/>
    </row>
    <row r="15950" spans="2:2" x14ac:dyDescent="0.2">
      <c r="B15950"/>
    </row>
    <row r="15951" spans="2:2" x14ac:dyDescent="0.2">
      <c r="B15951"/>
    </row>
    <row r="15952" spans="2:2" x14ac:dyDescent="0.2">
      <c r="B15952"/>
    </row>
    <row r="15953" spans="2:2" x14ac:dyDescent="0.2">
      <c r="B15953"/>
    </row>
    <row r="15954" spans="2:2" x14ac:dyDescent="0.2">
      <c r="B15954"/>
    </row>
    <row r="15955" spans="2:2" x14ac:dyDescent="0.2">
      <c r="B15955"/>
    </row>
    <row r="15956" spans="2:2" x14ac:dyDescent="0.2">
      <c r="B15956"/>
    </row>
    <row r="15957" spans="2:2" x14ac:dyDescent="0.2">
      <c r="B15957"/>
    </row>
    <row r="15958" spans="2:2" x14ac:dyDescent="0.2">
      <c r="B15958"/>
    </row>
    <row r="15959" spans="2:2" x14ac:dyDescent="0.2">
      <c r="B15959"/>
    </row>
    <row r="15960" spans="2:2" x14ac:dyDescent="0.2">
      <c r="B15960"/>
    </row>
    <row r="15961" spans="2:2" x14ac:dyDescent="0.2">
      <c r="B15961"/>
    </row>
    <row r="15962" spans="2:2" x14ac:dyDescent="0.2">
      <c r="B15962"/>
    </row>
    <row r="15963" spans="2:2" x14ac:dyDescent="0.2">
      <c r="B15963"/>
    </row>
    <row r="15964" spans="2:2" x14ac:dyDescent="0.2">
      <c r="B15964"/>
    </row>
    <row r="15965" spans="2:2" x14ac:dyDescent="0.2">
      <c r="B15965"/>
    </row>
    <row r="15966" spans="2:2" x14ac:dyDescent="0.2">
      <c r="B15966"/>
    </row>
    <row r="15967" spans="2:2" x14ac:dyDescent="0.2">
      <c r="B15967"/>
    </row>
    <row r="15968" spans="2:2" x14ac:dyDescent="0.2">
      <c r="B15968"/>
    </row>
    <row r="15969" spans="2:2" x14ac:dyDescent="0.2">
      <c r="B15969"/>
    </row>
    <row r="15970" spans="2:2" x14ac:dyDescent="0.2">
      <c r="B15970"/>
    </row>
    <row r="15971" spans="2:2" x14ac:dyDescent="0.2">
      <c r="B15971"/>
    </row>
    <row r="15972" spans="2:2" x14ac:dyDescent="0.2">
      <c r="B15972"/>
    </row>
    <row r="15973" spans="2:2" x14ac:dyDescent="0.2">
      <c r="B15973"/>
    </row>
    <row r="15974" spans="2:2" x14ac:dyDescent="0.2">
      <c r="B15974"/>
    </row>
    <row r="15975" spans="2:2" x14ac:dyDescent="0.2">
      <c r="B15975"/>
    </row>
    <row r="15976" spans="2:2" x14ac:dyDescent="0.2">
      <c r="B15976"/>
    </row>
    <row r="15977" spans="2:2" x14ac:dyDescent="0.2">
      <c r="B15977"/>
    </row>
    <row r="15978" spans="2:2" x14ac:dyDescent="0.2">
      <c r="B15978"/>
    </row>
    <row r="15979" spans="2:2" x14ac:dyDescent="0.2">
      <c r="B15979"/>
    </row>
    <row r="15980" spans="2:2" x14ac:dyDescent="0.2">
      <c r="B15980"/>
    </row>
    <row r="15981" spans="2:2" x14ac:dyDescent="0.2">
      <c r="B15981"/>
    </row>
    <row r="15982" spans="2:2" x14ac:dyDescent="0.2">
      <c r="B15982"/>
    </row>
    <row r="15983" spans="2:2" x14ac:dyDescent="0.2">
      <c r="B15983"/>
    </row>
    <row r="15984" spans="2:2" x14ac:dyDescent="0.2">
      <c r="B15984"/>
    </row>
    <row r="15985" spans="2:2" x14ac:dyDescent="0.2">
      <c r="B15985"/>
    </row>
    <row r="15986" spans="2:2" x14ac:dyDescent="0.2">
      <c r="B15986"/>
    </row>
    <row r="15987" spans="2:2" x14ac:dyDescent="0.2">
      <c r="B15987"/>
    </row>
    <row r="15988" spans="2:2" x14ac:dyDescent="0.2">
      <c r="B15988"/>
    </row>
    <row r="15989" spans="2:2" x14ac:dyDescent="0.2">
      <c r="B15989"/>
    </row>
    <row r="15990" spans="2:2" x14ac:dyDescent="0.2">
      <c r="B15990"/>
    </row>
    <row r="15991" spans="2:2" x14ac:dyDescent="0.2">
      <c r="B15991"/>
    </row>
    <row r="15992" spans="2:2" x14ac:dyDescent="0.2">
      <c r="B15992"/>
    </row>
    <row r="15993" spans="2:2" x14ac:dyDescent="0.2">
      <c r="B15993"/>
    </row>
    <row r="15994" spans="2:2" x14ac:dyDescent="0.2">
      <c r="B15994"/>
    </row>
    <row r="15995" spans="2:2" x14ac:dyDescent="0.2">
      <c r="B15995"/>
    </row>
    <row r="15996" spans="2:2" x14ac:dyDescent="0.2">
      <c r="B15996"/>
    </row>
    <row r="15997" spans="2:2" x14ac:dyDescent="0.2">
      <c r="B15997"/>
    </row>
    <row r="15998" spans="2:2" x14ac:dyDescent="0.2">
      <c r="B15998"/>
    </row>
    <row r="15999" spans="2:2" x14ac:dyDescent="0.2">
      <c r="B15999"/>
    </row>
    <row r="16000" spans="2:2" x14ac:dyDescent="0.2">
      <c r="B16000"/>
    </row>
    <row r="16001" spans="2:2" x14ac:dyDescent="0.2">
      <c r="B16001"/>
    </row>
    <row r="16002" spans="2:2" x14ac:dyDescent="0.2">
      <c r="B16002"/>
    </row>
    <row r="16003" spans="2:2" x14ac:dyDescent="0.2">
      <c r="B16003"/>
    </row>
    <row r="16004" spans="2:2" x14ac:dyDescent="0.2">
      <c r="B16004"/>
    </row>
    <row r="16005" spans="2:2" x14ac:dyDescent="0.2">
      <c r="B16005"/>
    </row>
    <row r="16006" spans="2:2" x14ac:dyDescent="0.2">
      <c r="B16006"/>
    </row>
    <row r="16007" spans="2:2" x14ac:dyDescent="0.2">
      <c r="B16007"/>
    </row>
    <row r="16008" spans="2:2" x14ac:dyDescent="0.2">
      <c r="B16008"/>
    </row>
    <row r="16009" spans="2:2" x14ac:dyDescent="0.2">
      <c r="B16009"/>
    </row>
    <row r="16010" spans="2:2" x14ac:dyDescent="0.2">
      <c r="B16010"/>
    </row>
    <row r="16011" spans="2:2" x14ac:dyDescent="0.2">
      <c r="B16011"/>
    </row>
    <row r="16012" spans="2:2" x14ac:dyDescent="0.2">
      <c r="B16012"/>
    </row>
    <row r="16013" spans="2:2" x14ac:dyDescent="0.2">
      <c r="B16013"/>
    </row>
    <row r="16014" spans="2:2" x14ac:dyDescent="0.2">
      <c r="B16014"/>
    </row>
    <row r="16015" spans="2:2" x14ac:dyDescent="0.2">
      <c r="B16015"/>
    </row>
    <row r="16016" spans="2:2" x14ac:dyDescent="0.2">
      <c r="B16016"/>
    </row>
    <row r="16017" spans="2:2" x14ac:dyDescent="0.2">
      <c r="B16017"/>
    </row>
    <row r="16018" spans="2:2" x14ac:dyDescent="0.2">
      <c r="B16018"/>
    </row>
    <row r="16019" spans="2:2" x14ac:dyDescent="0.2">
      <c r="B16019"/>
    </row>
    <row r="16020" spans="2:2" x14ac:dyDescent="0.2">
      <c r="B16020"/>
    </row>
    <row r="16021" spans="2:2" x14ac:dyDescent="0.2">
      <c r="B16021"/>
    </row>
    <row r="16022" spans="2:2" x14ac:dyDescent="0.2">
      <c r="B16022"/>
    </row>
    <row r="16023" spans="2:2" x14ac:dyDescent="0.2">
      <c r="B16023"/>
    </row>
    <row r="16024" spans="2:2" x14ac:dyDescent="0.2">
      <c r="B16024"/>
    </row>
    <row r="16025" spans="2:2" x14ac:dyDescent="0.2">
      <c r="B16025"/>
    </row>
    <row r="16026" spans="2:2" x14ac:dyDescent="0.2">
      <c r="B16026"/>
    </row>
    <row r="16027" spans="2:2" x14ac:dyDescent="0.2">
      <c r="B16027"/>
    </row>
    <row r="16028" spans="2:2" x14ac:dyDescent="0.2">
      <c r="B16028"/>
    </row>
    <row r="16029" spans="2:2" x14ac:dyDescent="0.2">
      <c r="B16029"/>
    </row>
    <row r="16030" spans="2:2" x14ac:dyDescent="0.2">
      <c r="B16030"/>
    </row>
    <row r="16031" spans="2:2" x14ac:dyDescent="0.2">
      <c r="B16031"/>
    </row>
    <row r="16032" spans="2:2" x14ac:dyDescent="0.2">
      <c r="B16032"/>
    </row>
    <row r="16033" spans="2:2" x14ac:dyDescent="0.2">
      <c r="B16033"/>
    </row>
    <row r="16034" spans="2:2" x14ac:dyDescent="0.2">
      <c r="B16034"/>
    </row>
    <row r="16035" spans="2:2" x14ac:dyDescent="0.2">
      <c r="B16035"/>
    </row>
    <row r="16036" spans="2:2" x14ac:dyDescent="0.2">
      <c r="B16036"/>
    </row>
    <row r="16037" spans="2:2" x14ac:dyDescent="0.2">
      <c r="B16037"/>
    </row>
    <row r="16038" spans="2:2" x14ac:dyDescent="0.2">
      <c r="B16038"/>
    </row>
    <row r="16039" spans="2:2" x14ac:dyDescent="0.2">
      <c r="B16039"/>
    </row>
    <row r="16040" spans="2:2" x14ac:dyDescent="0.2">
      <c r="B16040"/>
    </row>
    <row r="16041" spans="2:2" x14ac:dyDescent="0.2">
      <c r="B16041"/>
    </row>
    <row r="16042" spans="2:2" x14ac:dyDescent="0.2">
      <c r="B16042"/>
    </row>
    <row r="16043" spans="2:2" x14ac:dyDescent="0.2">
      <c r="B16043"/>
    </row>
    <row r="16044" spans="2:2" x14ac:dyDescent="0.2">
      <c r="B16044"/>
    </row>
    <row r="16045" spans="2:2" x14ac:dyDescent="0.2">
      <c r="B16045"/>
    </row>
    <row r="16046" spans="2:2" x14ac:dyDescent="0.2">
      <c r="B16046"/>
    </row>
    <row r="16047" spans="2:2" x14ac:dyDescent="0.2">
      <c r="B16047"/>
    </row>
    <row r="16048" spans="2:2" x14ac:dyDescent="0.2">
      <c r="B16048"/>
    </row>
    <row r="16049" spans="2:2" x14ac:dyDescent="0.2">
      <c r="B16049"/>
    </row>
    <row r="16050" spans="2:2" x14ac:dyDescent="0.2">
      <c r="B16050"/>
    </row>
    <row r="16051" spans="2:2" x14ac:dyDescent="0.2">
      <c r="B16051"/>
    </row>
    <row r="16052" spans="2:2" x14ac:dyDescent="0.2">
      <c r="B16052"/>
    </row>
    <row r="16053" spans="2:2" x14ac:dyDescent="0.2">
      <c r="B16053"/>
    </row>
    <row r="16054" spans="2:2" x14ac:dyDescent="0.2">
      <c r="B16054"/>
    </row>
    <row r="16055" spans="2:2" x14ac:dyDescent="0.2">
      <c r="B16055"/>
    </row>
    <row r="16056" spans="2:2" x14ac:dyDescent="0.2">
      <c r="B16056"/>
    </row>
    <row r="16057" spans="2:2" x14ac:dyDescent="0.2">
      <c r="B16057"/>
    </row>
    <row r="16058" spans="2:2" x14ac:dyDescent="0.2">
      <c r="B16058"/>
    </row>
    <row r="16059" spans="2:2" x14ac:dyDescent="0.2">
      <c r="B16059"/>
    </row>
    <row r="16060" spans="2:2" x14ac:dyDescent="0.2">
      <c r="B16060"/>
    </row>
    <row r="16061" spans="2:2" x14ac:dyDescent="0.2">
      <c r="B16061"/>
    </row>
    <row r="16062" spans="2:2" x14ac:dyDescent="0.2">
      <c r="B16062"/>
    </row>
    <row r="16063" spans="2:2" x14ac:dyDescent="0.2">
      <c r="B16063"/>
    </row>
    <row r="16064" spans="2:2" x14ac:dyDescent="0.2">
      <c r="B16064"/>
    </row>
    <row r="16065" spans="2:2" x14ac:dyDescent="0.2">
      <c r="B16065"/>
    </row>
    <row r="16066" spans="2:2" x14ac:dyDescent="0.2">
      <c r="B16066"/>
    </row>
    <row r="16067" spans="2:2" x14ac:dyDescent="0.2">
      <c r="B16067"/>
    </row>
    <row r="16068" spans="2:2" x14ac:dyDescent="0.2">
      <c r="B16068"/>
    </row>
    <row r="16069" spans="2:2" x14ac:dyDescent="0.2">
      <c r="B16069"/>
    </row>
    <row r="16070" spans="2:2" x14ac:dyDescent="0.2">
      <c r="B16070"/>
    </row>
    <row r="16071" spans="2:2" x14ac:dyDescent="0.2">
      <c r="B16071"/>
    </row>
    <row r="16072" spans="2:2" x14ac:dyDescent="0.2">
      <c r="B16072"/>
    </row>
    <row r="16073" spans="2:2" x14ac:dyDescent="0.2">
      <c r="B16073"/>
    </row>
    <row r="16074" spans="2:2" x14ac:dyDescent="0.2">
      <c r="B16074"/>
    </row>
    <row r="16075" spans="2:2" x14ac:dyDescent="0.2">
      <c r="B16075"/>
    </row>
    <row r="16076" spans="2:2" x14ac:dyDescent="0.2">
      <c r="B16076"/>
    </row>
    <row r="16077" spans="2:2" x14ac:dyDescent="0.2">
      <c r="B16077"/>
    </row>
    <row r="16078" spans="2:2" x14ac:dyDescent="0.2">
      <c r="B16078"/>
    </row>
    <row r="16079" spans="2:2" x14ac:dyDescent="0.2">
      <c r="B16079"/>
    </row>
    <row r="16080" spans="2:2" x14ac:dyDescent="0.2">
      <c r="B16080"/>
    </row>
    <row r="16081" spans="2:2" x14ac:dyDescent="0.2">
      <c r="B16081"/>
    </row>
    <row r="16082" spans="2:2" x14ac:dyDescent="0.2">
      <c r="B16082"/>
    </row>
    <row r="16083" spans="2:2" x14ac:dyDescent="0.2">
      <c r="B16083"/>
    </row>
    <row r="16084" spans="2:2" x14ac:dyDescent="0.2">
      <c r="B16084"/>
    </row>
    <row r="16085" spans="2:2" x14ac:dyDescent="0.2">
      <c r="B16085"/>
    </row>
    <row r="16086" spans="2:2" x14ac:dyDescent="0.2">
      <c r="B16086"/>
    </row>
    <row r="16087" spans="2:2" x14ac:dyDescent="0.2">
      <c r="B16087"/>
    </row>
    <row r="16088" spans="2:2" x14ac:dyDescent="0.2">
      <c r="B16088"/>
    </row>
    <row r="16089" spans="2:2" x14ac:dyDescent="0.2">
      <c r="B16089"/>
    </row>
    <row r="16090" spans="2:2" x14ac:dyDescent="0.2">
      <c r="B16090"/>
    </row>
    <row r="16091" spans="2:2" x14ac:dyDescent="0.2">
      <c r="B16091"/>
    </row>
    <row r="16092" spans="2:2" x14ac:dyDescent="0.2">
      <c r="B16092"/>
    </row>
    <row r="16093" spans="2:2" x14ac:dyDescent="0.2">
      <c r="B16093"/>
    </row>
    <row r="16094" spans="2:2" x14ac:dyDescent="0.2">
      <c r="B16094"/>
    </row>
    <row r="16095" spans="2:2" x14ac:dyDescent="0.2">
      <c r="B16095"/>
    </row>
    <row r="16096" spans="2:2" x14ac:dyDescent="0.2">
      <c r="B16096"/>
    </row>
    <row r="16097" spans="2:2" x14ac:dyDescent="0.2">
      <c r="B16097"/>
    </row>
    <row r="16098" spans="2:2" x14ac:dyDescent="0.2">
      <c r="B16098"/>
    </row>
    <row r="16099" spans="2:2" x14ac:dyDescent="0.2">
      <c r="B16099"/>
    </row>
    <row r="16100" spans="2:2" x14ac:dyDescent="0.2">
      <c r="B16100"/>
    </row>
    <row r="16101" spans="2:2" x14ac:dyDescent="0.2">
      <c r="B16101"/>
    </row>
    <row r="16102" spans="2:2" x14ac:dyDescent="0.2">
      <c r="B16102"/>
    </row>
    <row r="16103" spans="2:2" x14ac:dyDescent="0.2">
      <c r="B16103"/>
    </row>
    <row r="16104" spans="2:2" x14ac:dyDescent="0.2">
      <c r="B16104"/>
    </row>
    <row r="16105" spans="2:2" x14ac:dyDescent="0.2">
      <c r="B16105"/>
    </row>
    <row r="16106" spans="2:2" x14ac:dyDescent="0.2">
      <c r="B16106"/>
    </row>
    <row r="16107" spans="2:2" x14ac:dyDescent="0.2">
      <c r="B16107"/>
    </row>
    <row r="16108" spans="2:2" x14ac:dyDescent="0.2">
      <c r="B16108"/>
    </row>
    <row r="16109" spans="2:2" x14ac:dyDescent="0.2">
      <c r="B16109"/>
    </row>
    <row r="16110" spans="2:2" x14ac:dyDescent="0.2">
      <c r="B16110"/>
    </row>
    <row r="16111" spans="2:2" x14ac:dyDescent="0.2">
      <c r="B16111"/>
    </row>
    <row r="16112" spans="2:2" x14ac:dyDescent="0.2">
      <c r="B16112"/>
    </row>
    <row r="16113" spans="2:2" x14ac:dyDescent="0.2">
      <c r="B16113"/>
    </row>
    <row r="16114" spans="2:2" x14ac:dyDescent="0.2">
      <c r="B16114"/>
    </row>
    <row r="16115" spans="2:2" x14ac:dyDescent="0.2">
      <c r="B16115"/>
    </row>
    <row r="16116" spans="2:2" x14ac:dyDescent="0.2">
      <c r="B16116"/>
    </row>
    <row r="16117" spans="2:2" x14ac:dyDescent="0.2">
      <c r="B16117"/>
    </row>
    <row r="16118" spans="2:2" x14ac:dyDescent="0.2">
      <c r="B16118"/>
    </row>
    <row r="16119" spans="2:2" x14ac:dyDescent="0.2">
      <c r="B16119"/>
    </row>
    <row r="16120" spans="2:2" x14ac:dyDescent="0.2">
      <c r="B16120"/>
    </row>
    <row r="16121" spans="2:2" x14ac:dyDescent="0.2">
      <c r="B16121"/>
    </row>
    <row r="16122" spans="2:2" x14ac:dyDescent="0.2">
      <c r="B16122"/>
    </row>
    <row r="16123" spans="2:2" x14ac:dyDescent="0.2">
      <c r="B16123"/>
    </row>
    <row r="16124" spans="2:2" x14ac:dyDescent="0.2">
      <c r="B16124"/>
    </row>
    <row r="16125" spans="2:2" x14ac:dyDescent="0.2">
      <c r="B16125"/>
    </row>
    <row r="16126" spans="2:2" x14ac:dyDescent="0.2">
      <c r="B16126"/>
    </row>
    <row r="16127" spans="2:2" x14ac:dyDescent="0.2">
      <c r="B16127"/>
    </row>
    <row r="16128" spans="2:2" x14ac:dyDescent="0.2">
      <c r="B16128"/>
    </row>
    <row r="16129" spans="2:2" x14ac:dyDescent="0.2">
      <c r="B16129"/>
    </row>
    <row r="16130" spans="2:2" x14ac:dyDescent="0.2">
      <c r="B16130"/>
    </row>
    <row r="16131" spans="2:2" x14ac:dyDescent="0.2">
      <c r="B16131"/>
    </row>
    <row r="16132" spans="2:2" x14ac:dyDescent="0.2">
      <c r="B16132"/>
    </row>
    <row r="16133" spans="2:2" x14ac:dyDescent="0.2">
      <c r="B16133"/>
    </row>
    <row r="16134" spans="2:2" x14ac:dyDescent="0.2">
      <c r="B16134"/>
    </row>
    <row r="16135" spans="2:2" x14ac:dyDescent="0.2">
      <c r="B16135"/>
    </row>
    <row r="16136" spans="2:2" x14ac:dyDescent="0.2">
      <c r="B16136"/>
    </row>
    <row r="16137" spans="2:2" x14ac:dyDescent="0.2">
      <c r="B16137"/>
    </row>
    <row r="16138" spans="2:2" x14ac:dyDescent="0.2">
      <c r="B16138"/>
    </row>
    <row r="16139" spans="2:2" x14ac:dyDescent="0.2">
      <c r="B16139"/>
    </row>
    <row r="16140" spans="2:2" x14ac:dyDescent="0.2">
      <c r="B16140"/>
    </row>
    <row r="16141" spans="2:2" x14ac:dyDescent="0.2">
      <c r="B16141"/>
    </row>
    <row r="16142" spans="2:2" x14ac:dyDescent="0.2">
      <c r="B16142"/>
    </row>
    <row r="16143" spans="2:2" x14ac:dyDescent="0.2">
      <c r="B16143"/>
    </row>
    <row r="16144" spans="2:2" x14ac:dyDescent="0.2">
      <c r="B16144"/>
    </row>
    <row r="16145" spans="2:2" x14ac:dyDescent="0.2">
      <c r="B16145"/>
    </row>
    <row r="16146" spans="2:2" x14ac:dyDescent="0.2">
      <c r="B16146"/>
    </row>
    <row r="16147" spans="2:2" x14ac:dyDescent="0.2">
      <c r="B16147"/>
    </row>
    <row r="16148" spans="2:2" x14ac:dyDescent="0.2">
      <c r="B16148"/>
    </row>
    <row r="16149" spans="2:2" x14ac:dyDescent="0.2">
      <c r="B16149"/>
    </row>
    <row r="16150" spans="2:2" x14ac:dyDescent="0.2">
      <c r="B16150"/>
    </row>
    <row r="16151" spans="2:2" x14ac:dyDescent="0.2">
      <c r="B16151"/>
    </row>
    <row r="16152" spans="2:2" x14ac:dyDescent="0.2">
      <c r="B16152"/>
    </row>
    <row r="16153" spans="2:2" x14ac:dyDescent="0.2">
      <c r="B16153"/>
    </row>
    <row r="16154" spans="2:2" x14ac:dyDescent="0.2">
      <c r="B16154"/>
    </row>
    <row r="16155" spans="2:2" x14ac:dyDescent="0.2">
      <c r="B16155"/>
    </row>
    <row r="16156" spans="2:2" x14ac:dyDescent="0.2">
      <c r="B16156"/>
    </row>
    <row r="16157" spans="2:2" x14ac:dyDescent="0.2">
      <c r="B16157"/>
    </row>
    <row r="16158" spans="2:2" x14ac:dyDescent="0.2">
      <c r="B16158"/>
    </row>
    <row r="16159" spans="2:2" x14ac:dyDescent="0.2">
      <c r="B16159"/>
    </row>
    <row r="16160" spans="2:2" x14ac:dyDescent="0.2">
      <c r="B16160"/>
    </row>
    <row r="16161" spans="2:2" x14ac:dyDescent="0.2">
      <c r="B16161"/>
    </row>
    <row r="16162" spans="2:2" x14ac:dyDescent="0.2">
      <c r="B16162"/>
    </row>
    <row r="16163" spans="2:2" x14ac:dyDescent="0.2">
      <c r="B16163"/>
    </row>
    <row r="16164" spans="2:2" x14ac:dyDescent="0.2">
      <c r="B16164"/>
    </row>
    <row r="16165" spans="2:2" x14ac:dyDescent="0.2">
      <c r="B16165"/>
    </row>
    <row r="16166" spans="2:2" x14ac:dyDescent="0.2">
      <c r="B16166"/>
    </row>
    <row r="16167" spans="2:2" x14ac:dyDescent="0.2">
      <c r="B16167"/>
    </row>
    <row r="16168" spans="2:2" x14ac:dyDescent="0.2">
      <c r="B16168"/>
    </row>
    <row r="16169" spans="2:2" x14ac:dyDescent="0.2">
      <c r="B16169"/>
    </row>
    <row r="16170" spans="2:2" x14ac:dyDescent="0.2">
      <c r="B16170"/>
    </row>
    <row r="16171" spans="2:2" x14ac:dyDescent="0.2">
      <c r="B16171"/>
    </row>
    <row r="16172" spans="2:2" x14ac:dyDescent="0.2">
      <c r="B16172"/>
    </row>
    <row r="16173" spans="2:2" x14ac:dyDescent="0.2">
      <c r="B16173"/>
    </row>
    <row r="16174" spans="2:2" x14ac:dyDescent="0.2">
      <c r="B16174"/>
    </row>
    <row r="16175" spans="2:2" x14ac:dyDescent="0.2">
      <c r="B16175"/>
    </row>
    <row r="16176" spans="2:2" x14ac:dyDescent="0.2">
      <c r="B16176"/>
    </row>
    <row r="16177" spans="2:2" x14ac:dyDescent="0.2">
      <c r="B16177"/>
    </row>
    <row r="16178" spans="2:2" x14ac:dyDescent="0.2">
      <c r="B16178"/>
    </row>
    <row r="16179" spans="2:2" x14ac:dyDescent="0.2">
      <c r="B16179"/>
    </row>
    <row r="16180" spans="2:2" x14ac:dyDescent="0.2">
      <c r="B16180"/>
    </row>
    <row r="16181" spans="2:2" x14ac:dyDescent="0.2">
      <c r="B16181"/>
    </row>
    <row r="16182" spans="2:2" x14ac:dyDescent="0.2">
      <c r="B16182"/>
    </row>
    <row r="16183" spans="2:2" x14ac:dyDescent="0.2">
      <c r="B16183"/>
    </row>
    <row r="16184" spans="2:2" x14ac:dyDescent="0.2">
      <c r="B16184"/>
    </row>
    <row r="16185" spans="2:2" x14ac:dyDescent="0.2">
      <c r="B16185"/>
    </row>
    <row r="16186" spans="2:2" x14ac:dyDescent="0.2">
      <c r="B16186"/>
    </row>
    <row r="16187" spans="2:2" x14ac:dyDescent="0.2">
      <c r="B16187"/>
    </row>
    <row r="16188" spans="2:2" x14ac:dyDescent="0.2">
      <c r="B16188"/>
    </row>
    <row r="16189" spans="2:2" x14ac:dyDescent="0.2">
      <c r="B16189"/>
    </row>
    <row r="16190" spans="2:2" x14ac:dyDescent="0.2">
      <c r="B16190"/>
    </row>
    <row r="16191" spans="2:2" x14ac:dyDescent="0.2">
      <c r="B16191"/>
    </row>
    <row r="16192" spans="2:2" x14ac:dyDescent="0.2">
      <c r="B16192"/>
    </row>
    <row r="16193" spans="2:2" x14ac:dyDescent="0.2">
      <c r="B16193"/>
    </row>
    <row r="16194" spans="2:2" x14ac:dyDescent="0.2">
      <c r="B16194"/>
    </row>
    <row r="16195" spans="2:2" x14ac:dyDescent="0.2">
      <c r="B16195"/>
    </row>
    <row r="16196" spans="2:2" x14ac:dyDescent="0.2">
      <c r="B16196"/>
    </row>
    <row r="16197" spans="2:2" x14ac:dyDescent="0.2">
      <c r="B16197"/>
    </row>
    <row r="16198" spans="2:2" x14ac:dyDescent="0.2">
      <c r="B16198"/>
    </row>
    <row r="16199" spans="2:2" x14ac:dyDescent="0.2">
      <c r="B16199"/>
    </row>
    <row r="16200" spans="2:2" x14ac:dyDescent="0.2">
      <c r="B16200"/>
    </row>
    <row r="16201" spans="2:2" x14ac:dyDescent="0.2">
      <c r="B16201"/>
    </row>
    <row r="16202" spans="2:2" x14ac:dyDescent="0.2">
      <c r="B16202"/>
    </row>
    <row r="16203" spans="2:2" x14ac:dyDescent="0.2">
      <c r="B16203"/>
    </row>
    <row r="16204" spans="2:2" x14ac:dyDescent="0.2">
      <c r="B16204"/>
    </row>
    <row r="16205" spans="2:2" x14ac:dyDescent="0.2">
      <c r="B16205"/>
    </row>
    <row r="16206" spans="2:2" x14ac:dyDescent="0.2">
      <c r="B16206"/>
    </row>
    <row r="16207" spans="2:2" x14ac:dyDescent="0.2">
      <c r="B16207"/>
    </row>
    <row r="16208" spans="2:2" x14ac:dyDescent="0.2">
      <c r="B16208"/>
    </row>
    <row r="16209" spans="2:2" x14ac:dyDescent="0.2">
      <c r="B16209"/>
    </row>
    <row r="16210" spans="2:2" x14ac:dyDescent="0.2">
      <c r="B16210"/>
    </row>
    <row r="16211" spans="2:2" x14ac:dyDescent="0.2">
      <c r="B16211"/>
    </row>
    <row r="16212" spans="2:2" x14ac:dyDescent="0.2">
      <c r="B16212"/>
    </row>
    <row r="16213" spans="2:2" x14ac:dyDescent="0.2">
      <c r="B16213"/>
    </row>
    <row r="16214" spans="2:2" x14ac:dyDescent="0.2">
      <c r="B16214"/>
    </row>
    <row r="16215" spans="2:2" x14ac:dyDescent="0.2">
      <c r="B16215"/>
    </row>
    <row r="16216" spans="2:2" x14ac:dyDescent="0.2">
      <c r="B16216"/>
    </row>
    <row r="16217" spans="2:2" x14ac:dyDescent="0.2">
      <c r="B16217"/>
    </row>
    <row r="16218" spans="2:2" x14ac:dyDescent="0.2">
      <c r="B16218"/>
    </row>
    <row r="16219" spans="2:2" x14ac:dyDescent="0.2">
      <c r="B16219"/>
    </row>
    <row r="16220" spans="2:2" x14ac:dyDescent="0.2">
      <c r="B16220"/>
    </row>
    <row r="16221" spans="2:2" x14ac:dyDescent="0.2">
      <c r="B16221"/>
    </row>
    <row r="16222" spans="2:2" x14ac:dyDescent="0.2">
      <c r="B16222"/>
    </row>
    <row r="16223" spans="2:2" x14ac:dyDescent="0.2">
      <c r="B16223"/>
    </row>
    <row r="16224" spans="2:2" x14ac:dyDescent="0.2">
      <c r="B16224"/>
    </row>
    <row r="16225" spans="2:2" x14ac:dyDescent="0.2">
      <c r="B16225"/>
    </row>
    <row r="16226" spans="2:2" x14ac:dyDescent="0.2">
      <c r="B16226"/>
    </row>
    <row r="16227" spans="2:2" x14ac:dyDescent="0.2">
      <c r="B16227"/>
    </row>
    <row r="16228" spans="2:2" x14ac:dyDescent="0.2">
      <c r="B16228"/>
    </row>
    <row r="16229" spans="2:2" x14ac:dyDescent="0.2">
      <c r="B16229"/>
    </row>
    <row r="16230" spans="2:2" x14ac:dyDescent="0.2">
      <c r="B16230"/>
    </row>
    <row r="16231" spans="2:2" x14ac:dyDescent="0.2">
      <c r="B16231"/>
    </row>
    <row r="16232" spans="2:2" x14ac:dyDescent="0.2">
      <c r="B16232"/>
    </row>
    <row r="16233" spans="2:2" x14ac:dyDescent="0.2">
      <c r="B16233"/>
    </row>
    <row r="16234" spans="2:2" x14ac:dyDescent="0.2">
      <c r="B16234"/>
    </row>
    <row r="16235" spans="2:2" x14ac:dyDescent="0.2">
      <c r="B16235"/>
    </row>
    <row r="16236" spans="2:2" x14ac:dyDescent="0.2">
      <c r="B16236"/>
    </row>
    <row r="16237" spans="2:2" x14ac:dyDescent="0.2">
      <c r="B16237"/>
    </row>
    <row r="16238" spans="2:2" x14ac:dyDescent="0.2">
      <c r="B16238"/>
    </row>
    <row r="16239" spans="2:2" x14ac:dyDescent="0.2">
      <c r="B16239"/>
    </row>
    <row r="16240" spans="2:2" x14ac:dyDescent="0.2">
      <c r="B16240"/>
    </row>
    <row r="16241" spans="2:2" x14ac:dyDescent="0.2">
      <c r="B16241"/>
    </row>
    <row r="16242" spans="2:2" x14ac:dyDescent="0.2">
      <c r="B16242"/>
    </row>
    <row r="16243" spans="2:2" x14ac:dyDescent="0.2">
      <c r="B16243"/>
    </row>
    <row r="16244" spans="2:2" x14ac:dyDescent="0.2">
      <c r="B16244"/>
    </row>
    <row r="16245" spans="2:2" x14ac:dyDescent="0.2">
      <c r="B16245"/>
    </row>
    <row r="16246" spans="2:2" x14ac:dyDescent="0.2">
      <c r="B16246"/>
    </row>
    <row r="16247" spans="2:2" x14ac:dyDescent="0.2">
      <c r="B16247"/>
    </row>
    <row r="16248" spans="2:2" x14ac:dyDescent="0.2">
      <c r="B16248"/>
    </row>
    <row r="16249" spans="2:2" x14ac:dyDescent="0.2">
      <c r="B16249"/>
    </row>
    <row r="16250" spans="2:2" x14ac:dyDescent="0.2">
      <c r="B16250"/>
    </row>
    <row r="16251" spans="2:2" x14ac:dyDescent="0.2">
      <c r="B16251"/>
    </row>
    <row r="16252" spans="2:2" x14ac:dyDescent="0.2">
      <c r="B16252"/>
    </row>
    <row r="16253" spans="2:2" x14ac:dyDescent="0.2">
      <c r="B16253"/>
    </row>
    <row r="16254" spans="2:2" x14ac:dyDescent="0.2">
      <c r="B16254"/>
    </row>
    <row r="16255" spans="2:2" x14ac:dyDescent="0.2">
      <c r="B16255"/>
    </row>
    <row r="16256" spans="2:2" x14ac:dyDescent="0.2">
      <c r="B16256"/>
    </row>
    <row r="16257" spans="2:2" x14ac:dyDescent="0.2">
      <c r="B16257"/>
    </row>
    <row r="16258" spans="2:2" x14ac:dyDescent="0.2">
      <c r="B16258"/>
    </row>
    <row r="16259" spans="2:2" x14ac:dyDescent="0.2">
      <c r="B16259"/>
    </row>
    <row r="16260" spans="2:2" x14ac:dyDescent="0.2">
      <c r="B16260"/>
    </row>
    <row r="16261" spans="2:2" x14ac:dyDescent="0.2">
      <c r="B16261"/>
    </row>
    <row r="16262" spans="2:2" x14ac:dyDescent="0.2">
      <c r="B16262"/>
    </row>
    <row r="16263" spans="2:2" x14ac:dyDescent="0.2">
      <c r="B16263"/>
    </row>
    <row r="16264" spans="2:2" x14ac:dyDescent="0.2">
      <c r="B16264"/>
    </row>
    <row r="16265" spans="2:2" x14ac:dyDescent="0.2">
      <c r="B16265"/>
    </row>
    <row r="16266" spans="2:2" x14ac:dyDescent="0.2">
      <c r="B16266"/>
    </row>
    <row r="16267" spans="2:2" x14ac:dyDescent="0.2">
      <c r="B16267"/>
    </row>
    <row r="16268" spans="2:2" x14ac:dyDescent="0.2">
      <c r="B16268"/>
    </row>
    <row r="16269" spans="2:2" x14ac:dyDescent="0.2">
      <c r="B16269"/>
    </row>
    <row r="16270" spans="2:2" x14ac:dyDescent="0.2">
      <c r="B16270"/>
    </row>
    <row r="16271" spans="2:2" x14ac:dyDescent="0.2">
      <c r="B16271"/>
    </row>
    <row r="16272" spans="2:2" x14ac:dyDescent="0.2">
      <c r="B16272"/>
    </row>
    <row r="16273" spans="2:2" x14ac:dyDescent="0.2">
      <c r="B16273"/>
    </row>
    <row r="16274" spans="2:2" x14ac:dyDescent="0.2">
      <c r="B16274"/>
    </row>
    <row r="16275" spans="2:2" x14ac:dyDescent="0.2">
      <c r="B16275"/>
    </row>
    <row r="16276" spans="2:2" x14ac:dyDescent="0.2">
      <c r="B16276"/>
    </row>
    <row r="16277" spans="2:2" x14ac:dyDescent="0.2">
      <c r="B16277"/>
    </row>
    <row r="16278" spans="2:2" x14ac:dyDescent="0.2">
      <c r="B16278"/>
    </row>
    <row r="16279" spans="2:2" x14ac:dyDescent="0.2">
      <c r="B16279"/>
    </row>
    <row r="16280" spans="2:2" x14ac:dyDescent="0.2">
      <c r="B16280"/>
    </row>
    <row r="16281" spans="2:2" x14ac:dyDescent="0.2">
      <c r="B16281"/>
    </row>
    <row r="16282" spans="2:2" x14ac:dyDescent="0.2">
      <c r="B16282"/>
    </row>
    <row r="16283" spans="2:2" x14ac:dyDescent="0.2">
      <c r="B16283"/>
    </row>
    <row r="16284" spans="2:2" x14ac:dyDescent="0.2">
      <c r="B16284"/>
    </row>
    <row r="16285" spans="2:2" x14ac:dyDescent="0.2">
      <c r="B16285"/>
    </row>
    <row r="16286" spans="2:2" x14ac:dyDescent="0.2">
      <c r="B16286"/>
    </row>
    <row r="16287" spans="2:2" x14ac:dyDescent="0.2">
      <c r="B16287"/>
    </row>
    <row r="16288" spans="2:2" x14ac:dyDescent="0.2">
      <c r="B16288"/>
    </row>
    <row r="16289" spans="2:2" x14ac:dyDescent="0.2">
      <c r="B16289"/>
    </row>
    <row r="16290" spans="2:2" x14ac:dyDescent="0.2">
      <c r="B16290"/>
    </row>
    <row r="16291" spans="2:2" x14ac:dyDescent="0.2">
      <c r="B16291"/>
    </row>
    <row r="16292" spans="2:2" x14ac:dyDescent="0.2">
      <c r="B16292"/>
    </row>
    <row r="16293" spans="2:2" x14ac:dyDescent="0.2">
      <c r="B16293"/>
    </row>
    <row r="16294" spans="2:2" x14ac:dyDescent="0.2">
      <c r="B16294"/>
    </row>
    <row r="16295" spans="2:2" x14ac:dyDescent="0.2">
      <c r="B16295"/>
    </row>
    <row r="16296" spans="2:2" x14ac:dyDescent="0.2">
      <c r="B16296"/>
    </row>
    <row r="16297" spans="2:2" x14ac:dyDescent="0.2">
      <c r="B16297"/>
    </row>
    <row r="16298" spans="2:2" x14ac:dyDescent="0.2">
      <c r="B16298"/>
    </row>
    <row r="16299" spans="2:2" x14ac:dyDescent="0.2">
      <c r="B16299"/>
    </row>
    <row r="16300" spans="2:2" x14ac:dyDescent="0.2">
      <c r="B16300"/>
    </row>
    <row r="16301" spans="2:2" x14ac:dyDescent="0.2">
      <c r="B16301"/>
    </row>
    <row r="16302" spans="2:2" x14ac:dyDescent="0.2">
      <c r="B16302"/>
    </row>
    <row r="16303" spans="2:2" x14ac:dyDescent="0.2">
      <c r="B16303"/>
    </row>
    <row r="16304" spans="2:2" x14ac:dyDescent="0.2">
      <c r="B16304"/>
    </row>
    <row r="16305" spans="2:2" x14ac:dyDescent="0.2">
      <c r="B16305"/>
    </row>
    <row r="16306" spans="2:2" x14ac:dyDescent="0.2">
      <c r="B16306"/>
    </row>
    <row r="16307" spans="2:2" x14ac:dyDescent="0.2">
      <c r="B16307"/>
    </row>
    <row r="16308" spans="2:2" x14ac:dyDescent="0.2">
      <c r="B16308"/>
    </row>
    <row r="16309" spans="2:2" x14ac:dyDescent="0.2">
      <c r="B16309"/>
    </row>
    <row r="16310" spans="2:2" x14ac:dyDescent="0.2">
      <c r="B16310"/>
    </row>
    <row r="16311" spans="2:2" x14ac:dyDescent="0.2">
      <c r="B16311"/>
    </row>
    <row r="16312" spans="2:2" x14ac:dyDescent="0.2">
      <c r="B16312"/>
    </row>
    <row r="16313" spans="2:2" x14ac:dyDescent="0.2">
      <c r="B16313"/>
    </row>
    <row r="16314" spans="2:2" x14ac:dyDescent="0.2">
      <c r="B16314"/>
    </row>
    <row r="16315" spans="2:2" x14ac:dyDescent="0.2">
      <c r="B16315"/>
    </row>
    <row r="16316" spans="2:2" x14ac:dyDescent="0.2">
      <c r="B16316"/>
    </row>
    <row r="16317" spans="2:2" x14ac:dyDescent="0.2">
      <c r="B16317"/>
    </row>
    <row r="16318" spans="2:2" x14ac:dyDescent="0.2">
      <c r="B16318"/>
    </row>
    <row r="16319" spans="2:2" x14ac:dyDescent="0.2">
      <c r="B16319"/>
    </row>
    <row r="16320" spans="2:2" x14ac:dyDescent="0.2">
      <c r="B16320"/>
    </row>
    <row r="16321" spans="2:2" x14ac:dyDescent="0.2">
      <c r="B16321"/>
    </row>
    <row r="16322" spans="2:2" x14ac:dyDescent="0.2">
      <c r="B16322"/>
    </row>
    <row r="16323" spans="2:2" x14ac:dyDescent="0.2">
      <c r="B16323"/>
    </row>
    <row r="16324" spans="2:2" x14ac:dyDescent="0.2">
      <c r="B16324"/>
    </row>
    <row r="16325" spans="2:2" x14ac:dyDescent="0.2">
      <c r="B16325"/>
    </row>
    <row r="16326" spans="2:2" x14ac:dyDescent="0.2">
      <c r="B16326"/>
    </row>
    <row r="16327" spans="2:2" x14ac:dyDescent="0.2">
      <c r="B16327"/>
    </row>
    <row r="16328" spans="2:2" x14ac:dyDescent="0.2">
      <c r="B16328"/>
    </row>
    <row r="16329" spans="2:2" x14ac:dyDescent="0.2">
      <c r="B16329"/>
    </row>
    <row r="16330" spans="2:2" x14ac:dyDescent="0.2">
      <c r="B16330"/>
    </row>
    <row r="16331" spans="2:2" x14ac:dyDescent="0.2">
      <c r="B16331"/>
    </row>
    <row r="16332" spans="2:2" x14ac:dyDescent="0.2">
      <c r="B16332"/>
    </row>
    <row r="16333" spans="2:2" x14ac:dyDescent="0.2">
      <c r="B16333"/>
    </row>
    <row r="16334" spans="2:2" x14ac:dyDescent="0.2">
      <c r="B16334"/>
    </row>
    <row r="16335" spans="2:2" x14ac:dyDescent="0.2">
      <c r="B16335"/>
    </row>
    <row r="16336" spans="2:2" x14ac:dyDescent="0.2">
      <c r="B16336"/>
    </row>
    <row r="16337" spans="2:2" x14ac:dyDescent="0.2">
      <c r="B16337"/>
    </row>
    <row r="16338" spans="2:2" x14ac:dyDescent="0.2">
      <c r="B16338"/>
    </row>
    <row r="16339" spans="2:2" x14ac:dyDescent="0.2">
      <c r="B16339"/>
    </row>
    <row r="16340" spans="2:2" x14ac:dyDescent="0.2">
      <c r="B16340"/>
    </row>
    <row r="16341" spans="2:2" x14ac:dyDescent="0.2">
      <c r="B16341"/>
    </row>
    <row r="16342" spans="2:2" x14ac:dyDescent="0.2">
      <c r="B16342"/>
    </row>
    <row r="16343" spans="2:2" x14ac:dyDescent="0.2">
      <c r="B16343"/>
    </row>
    <row r="16344" spans="2:2" x14ac:dyDescent="0.2">
      <c r="B16344"/>
    </row>
    <row r="16345" spans="2:2" x14ac:dyDescent="0.2">
      <c r="B16345"/>
    </row>
    <row r="16346" spans="2:2" x14ac:dyDescent="0.2">
      <c r="B16346"/>
    </row>
    <row r="16347" spans="2:2" x14ac:dyDescent="0.2">
      <c r="B16347"/>
    </row>
    <row r="16348" spans="2:2" x14ac:dyDescent="0.2">
      <c r="B16348"/>
    </row>
    <row r="16349" spans="2:2" x14ac:dyDescent="0.2">
      <c r="B16349"/>
    </row>
    <row r="16350" spans="2:2" x14ac:dyDescent="0.2">
      <c r="B16350"/>
    </row>
    <row r="16351" spans="2:2" x14ac:dyDescent="0.2">
      <c r="B16351"/>
    </row>
    <row r="16352" spans="2:2" x14ac:dyDescent="0.2">
      <c r="B16352"/>
    </row>
    <row r="16353" spans="2:2" x14ac:dyDescent="0.2">
      <c r="B16353"/>
    </row>
    <row r="16354" spans="2:2" x14ac:dyDescent="0.2">
      <c r="B16354"/>
    </row>
    <row r="16355" spans="2:2" x14ac:dyDescent="0.2">
      <c r="B16355"/>
    </row>
    <row r="16356" spans="2:2" x14ac:dyDescent="0.2">
      <c r="B16356"/>
    </row>
    <row r="16357" spans="2:2" x14ac:dyDescent="0.2">
      <c r="B16357"/>
    </row>
    <row r="16358" spans="2:2" x14ac:dyDescent="0.2">
      <c r="B16358"/>
    </row>
    <row r="16359" spans="2:2" x14ac:dyDescent="0.2">
      <c r="B16359"/>
    </row>
    <row r="16360" spans="2:2" x14ac:dyDescent="0.2">
      <c r="B16360"/>
    </row>
    <row r="16361" spans="2:2" x14ac:dyDescent="0.2">
      <c r="B16361"/>
    </row>
    <row r="16362" spans="2:2" x14ac:dyDescent="0.2">
      <c r="B16362"/>
    </row>
    <row r="16363" spans="2:2" x14ac:dyDescent="0.2">
      <c r="B16363"/>
    </row>
    <row r="16364" spans="2:2" x14ac:dyDescent="0.2">
      <c r="B16364"/>
    </row>
    <row r="16365" spans="2:2" x14ac:dyDescent="0.2">
      <c r="B16365"/>
    </row>
    <row r="16366" spans="2:2" x14ac:dyDescent="0.2">
      <c r="B16366"/>
    </row>
    <row r="16367" spans="2:2" x14ac:dyDescent="0.2">
      <c r="B16367"/>
    </row>
    <row r="16368" spans="2:2" x14ac:dyDescent="0.2">
      <c r="B16368"/>
    </row>
    <row r="16369" spans="2:2" x14ac:dyDescent="0.2">
      <c r="B16369"/>
    </row>
    <row r="16370" spans="2:2" x14ac:dyDescent="0.2">
      <c r="B16370"/>
    </row>
    <row r="16371" spans="2:2" x14ac:dyDescent="0.2">
      <c r="B16371"/>
    </row>
    <row r="16372" spans="2:2" x14ac:dyDescent="0.2">
      <c r="B16372"/>
    </row>
    <row r="16373" spans="2:2" x14ac:dyDescent="0.2">
      <c r="B16373"/>
    </row>
    <row r="16374" spans="2:2" x14ac:dyDescent="0.2">
      <c r="B16374"/>
    </row>
    <row r="16375" spans="2:2" x14ac:dyDescent="0.2">
      <c r="B16375"/>
    </row>
    <row r="16376" spans="2:2" x14ac:dyDescent="0.2">
      <c r="B16376"/>
    </row>
    <row r="16377" spans="2:2" x14ac:dyDescent="0.2">
      <c r="B16377"/>
    </row>
    <row r="16378" spans="2:2" x14ac:dyDescent="0.2">
      <c r="B16378"/>
    </row>
    <row r="16379" spans="2:2" x14ac:dyDescent="0.2">
      <c r="B16379"/>
    </row>
    <row r="16380" spans="2:2" x14ac:dyDescent="0.2">
      <c r="B16380"/>
    </row>
    <row r="16381" spans="2:2" x14ac:dyDescent="0.2">
      <c r="B16381"/>
    </row>
    <row r="16382" spans="2:2" x14ac:dyDescent="0.2">
      <c r="B16382"/>
    </row>
    <row r="16383" spans="2:2" x14ac:dyDescent="0.2">
      <c r="B16383"/>
    </row>
    <row r="16384" spans="2:2" x14ac:dyDescent="0.2">
      <c r="B16384"/>
    </row>
    <row r="16385" spans="2:2" x14ac:dyDescent="0.2">
      <c r="B16385"/>
    </row>
    <row r="16386" spans="2:2" x14ac:dyDescent="0.2">
      <c r="B16386"/>
    </row>
    <row r="16387" spans="2:2" x14ac:dyDescent="0.2">
      <c r="B16387"/>
    </row>
    <row r="16388" spans="2:2" x14ac:dyDescent="0.2">
      <c r="B16388"/>
    </row>
    <row r="16389" spans="2:2" x14ac:dyDescent="0.2">
      <c r="B16389"/>
    </row>
    <row r="16390" spans="2:2" x14ac:dyDescent="0.2">
      <c r="B16390"/>
    </row>
    <row r="16391" spans="2:2" x14ac:dyDescent="0.2">
      <c r="B16391"/>
    </row>
    <row r="16392" spans="2:2" x14ac:dyDescent="0.2">
      <c r="B16392"/>
    </row>
    <row r="16393" spans="2:2" x14ac:dyDescent="0.2">
      <c r="B16393"/>
    </row>
    <row r="16394" spans="2:2" x14ac:dyDescent="0.2">
      <c r="B16394"/>
    </row>
    <row r="16395" spans="2:2" x14ac:dyDescent="0.2">
      <c r="B16395"/>
    </row>
    <row r="16396" spans="2:2" x14ac:dyDescent="0.2">
      <c r="B16396"/>
    </row>
    <row r="16397" spans="2:2" x14ac:dyDescent="0.2">
      <c r="B16397"/>
    </row>
    <row r="16398" spans="2:2" x14ac:dyDescent="0.2">
      <c r="B16398"/>
    </row>
    <row r="16399" spans="2:2" x14ac:dyDescent="0.2">
      <c r="B16399"/>
    </row>
    <row r="16400" spans="2:2" x14ac:dyDescent="0.2">
      <c r="B16400"/>
    </row>
    <row r="16401" spans="2:2" x14ac:dyDescent="0.2">
      <c r="B16401"/>
    </row>
    <row r="16402" spans="2:2" x14ac:dyDescent="0.2">
      <c r="B16402"/>
    </row>
    <row r="16403" spans="2:2" x14ac:dyDescent="0.2">
      <c r="B16403"/>
    </row>
    <row r="16404" spans="2:2" x14ac:dyDescent="0.2">
      <c r="B16404"/>
    </row>
    <row r="16405" spans="2:2" x14ac:dyDescent="0.2">
      <c r="B16405"/>
    </row>
    <row r="16406" spans="2:2" x14ac:dyDescent="0.2">
      <c r="B16406"/>
    </row>
    <row r="16407" spans="2:2" x14ac:dyDescent="0.2">
      <c r="B16407"/>
    </row>
    <row r="16408" spans="2:2" x14ac:dyDescent="0.2">
      <c r="B16408"/>
    </row>
    <row r="16409" spans="2:2" x14ac:dyDescent="0.2">
      <c r="B16409"/>
    </row>
    <row r="16410" spans="2:2" x14ac:dyDescent="0.2">
      <c r="B16410"/>
    </row>
    <row r="16411" spans="2:2" x14ac:dyDescent="0.2">
      <c r="B16411"/>
    </row>
    <row r="16412" spans="2:2" x14ac:dyDescent="0.2">
      <c r="B16412"/>
    </row>
    <row r="16413" spans="2:2" x14ac:dyDescent="0.2">
      <c r="B16413"/>
    </row>
    <row r="16414" spans="2:2" x14ac:dyDescent="0.2">
      <c r="B16414"/>
    </row>
    <row r="16415" spans="2:2" x14ac:dyDescent="0.2">
      <c r="B16415"/>
    </row>
    <row r="16416" spans="2:2" x14ac:dyDescent="0.2">
      <c r="B16416"/>
    </row>
    <row r="16417" spans="2:2" x14ac:dyDescent="0.2">
      <c r="B16417"/>
    </row>
    <row r="16418" spans="2:2" x14ac:dyDescent="0.2">
      <c r="B16418"/>
    </row>
    <row r="16419" spans="2:2" x14ac:dyDescent="0.2">
      <c r="B16419"/>
    </row>
    <row r="16420" spans="2:2" x14ac:dyDescent="0.2">
      <c r="B16420"/>
    </row>
    <row r="16421" spans="2:2" x14ac:dyDescent="0.2">
      <c r="B16421"/>
    </row>
    <row r="16422" spans="2:2" x14ac:dyDescent="0.2">
      <c r="B16422"/>
    </row>
    <row r="16423" spans="2:2" x14ac:dyDescent="0.2">
      <c r="B16423"/>
    </row>
    <row r="16424" spans="2:2" x14ac:dyDescent="0.2">
      <c r="B16424"/>
    </row>
    <row r="16425" spans="2:2" x14ac:dyDescent="0.2">
      <c r="B16425"/>
    </row>
    <row r="16426" spans="2:2" x14ac:dyDescent="0.2">
      <c r="B16426"/>
    </row>
    <row r="16427" spans="2:2" x14ac:dyDescent="0.2">
      <c r="B16427"/>
    </row>
    <row r="16428" spans="2:2" x14ac:dyDescent="0.2">
      <c r="B16428"/>
    </row>
    <row r="16429" spans="2:2" x14ac:dyDescent="0.2">
      <c r="B16429"/>
    </row>
    <row r="16430" spans="2:2" x14ac:dyDescent="0.2">
      <c r="B16430"/>
    </row>
    <row r="16431" spans="2:2" x14ac:dyDescent="0.2">
      <c r="B16431"/>
    </row>
    <row r="16432" spans="2:2" x14ac:dyDescent="0.2">
      <c r="B16432"/>
    </row>
    <row r="16433" spans="2:2" x14ac:dyDescent="0.2">
      <c r="B16433"/>
    </row>
    <row r="16434" spans="2:2" x14ac:dyDescent="0.2">
      <c r="B16434"/>
    </row>
    <row r="16435" spans="2:2" x14ac:dyDescent="0.2">
      <c r="B16435"/>
    </row>
    <row r="16436" spans="2:2" x14ac:dyDescent="0.2">
      <c r="B16436"/>
    </row>
    <row r="16437" spans="2:2" x14ac:dyDescent="0.2">
      <c r="B16437"/>
    </row>
    <row r="16438" spans="2:2" x14ac:dyDescent="0.2">
      <c r="B16438"/>
    </row>
    <row r="16439" spans="2:2" x14ac:dyDescent="0.2">
      <c r="B16439"/>
    </row>
    <row r="16440" spans="2:2" x14ac:dyDescent="0.2">
      <c r="B16440"/>
    </row>
    <row r="16441" spans="2:2" x14ac:dyDescent="0.2">
      <c r="B16441"/>
    </row>
    <row r="16442" spans="2:2" x14ac:dyDescent="0.2">
      <c r="B16442"/>
    </row>
    <row r="16443" spans="2:2" x14ac:dyDescent="0.2">
      <c r="B16443"/>
    </row>
    <row r="16444" spans="2:2" x14ac:dyDescent="0.2">
      <c r="B16444"/>
    </row>
    <row r="16445" spans="2:2" x14ac:dyDescent="0.2">
      <c r="B16445"/>
    </row>
    <row r="16446" spans="2:2" x14ac:dyDescent="0.2">
      <c r="B16446"/>
    </row>
    <row r="16447" spans="2:2" x14ac:dyDescent="0.2">
      <c r="B16447"/>
    </row>
    <row r="16448" spans="2:2" x14ac:dyDescent="0.2">
      <c r="B16448"/>
    </row>
    <row r="16449" spans="2:2" x14ac:dyDescent="0.2">
      <c r="B16449"/>
    </row>
    <row r="16450" spans="2:2" x14ac:dyDescent="0.2">
      <c r="B16450"/>
    </row>
    <row r="16451" spans="2:2" x14ac:dyDescent="0.2">
      <c r="B16451"/>
    </row>
    <row r="16452" spans="2:2" x14ac:dyDescent="0.2">
      <c r="B16452"/>
    </row>
    <row r="16453" spans="2:2" x14ac:dyDescent="0.2">
      <c r="B16453"/>
    </row>
    <row r="16454" spans="2:2" x14ac:dyDescent="0.2">
      <c r="B16454"/>
    </row>
    <row r="16455" spans="2:2" x14ac:dyDescent="0.2">
      <c r="B16455"/>
    </row>
    <row r="16456" spans="2:2" x14ac:dyDescent="0.2">
      <c r="B16456"/>
    </row>
    <row r="16457" spans="2:2" x14ac:dyDescent="0.2">
      <c r="B16457"/>
    </row>
    <row r="16458" spans="2:2" x14ac:dyDescent="0.2">
      <c r="B16458"/>
    </row>
    <row r="16459" spans="2:2" x14ac:dyDescent="0.2">
      <c r="B16459"/>
    </row>
    <row r="16460" spans="2:2" x14ac:dyDescent="0.2">
      <c r="B16460"/>
    </row>
    <row r="16461" spans="2:2" x14ac:dyDescent="0.2">
      <c r="B16461"/>
    </row>
    <row r="16462" spans="2:2" x14ac:dyDescent="0.2">
      <c r="B16462"/>
    </row>
    <row r="16463" spans="2:2" x14ac:dyDescent="0.2">
      <c r="B16463"/>
    </row>
    <row r="16464" spans="2:2" x14ac:dyDescent="0.2">
      <c r="B16464"/>
    </row>
    <row r="16465" spans="2:2" x14ac:dyDescent="0.2">
      <c r="B16465"/>
    </row>
    <row r="16466" spans="2:2" x14ac:dyDescent="0.2">
      <c r="B16466"/>
    </row>
    <row r="16467" spans="2:2" x14ac:dyDescent="0.2">
      <c r="B16467"/>
    </row>
    <row r="16468" spans="2:2" x14ac:dyDescent="0.2">
      <c r="B16468"/>
    </row>
    <row r="16469" spans="2:2" x14ac:dyDescent="0.2">
      <c r="B16469"/>
    </row>
    <row r="16470" spans="2:2" x14ac:dyDescent="0.2">
      <c r="B16470"/>
    </row>
    <row r="16471" spans="2:2" x14ac:dyDescent="0.2">
      <c r="B16471"/>
    </row>
    <row r="16472" spans="2:2" x14ac:dyDescent="0.2">
      <c r="B16472"/>
    </row>
    <row r="16473" spans="2:2" x14ac:dyDescent="0.2">
      <c r="B16473"/>
    </row>
    <row r="16474" spans="2:2" x14ac:dyDescent="0.2">
      <c r="B16474"/>
    </row>
    <row r="16475" spans="2:2" x14ac:dyDescent="0.2">
      <c r="B16475"/>
    </row>
    <row r="16476" spans="2:2" x14ac:dyDescent="0.2">
      <c r="B16476"/>
    </row>
    <row r="16477" spans="2:2" x14ac:dyDescent="0.2">
      <c r="B16477"/>
    </row>
    <row r="16478" spans="2:2" x14ac:dyDescent="0.2">
      <c r="B16478"/>
    </row>
    <row r="16479" spans="2:2" x14ac:dyDescent="0.2">
      <c r="B16479"/>
    </row>
    <row r="16480" spans="2:2" x14ac:dyDescent="0.2">
      <c r="B16480"/>
    </row>
    <row r="16481" spans="2:2" x14ac:dyDescent="0.2">
      <c r="B16481"/>
    </row>
    <row r="16482" spans="2:2" x14ac:dyDescent="0.2">
      <c r="B16482"/>
    </row>
    <row r="16483" spans="2:2" x14ac:dyDescent="0.2">
      <c r="B16483"/>
    </row>
    <row r="16484" spans="2:2" x14ac:dyDescent="0.2">
      <c r="B16484"/>
    </row>
    <row r="16485" spans="2:2" x14ac:dyDescent="0.2">
      <c r="B16485"/>
    </row>
    <row r="16486" spans="2:2" x14ac:dyDescent="0.2">
      <c r="B16486"/>
    </row>
    <row r="16487" spans="2:2" x14ac:dyDescent="0.2">
      <c r="B16487"/>
    </row>
    <row r="16488" spans="2:2" x14ac:dyDescent="0.2">
      <c r="B16488"/>
    </row>
    <row r="16489" spans="2:2" x14ac:dyDescent="0.2">
      <c r="B16489"/>
    </row>
    <row r="16490" spans="2:2" x14ac:dyDescent="0.2">
      <c r="B16490"/>
    </row>
    <row r="16491" spans="2:2" x14ac:dyDescent="0.2">
      <c r="B16491"/>
    </row>
    <row r="16492" spans="2:2" x14ac:dyDescent="0.2">
      <c r="B16492"/>
    </row>
    <row r="16493" spans="2:2" x14ac:dyDescent="0.2">
      <c r="B16493"/>
    </row>
    <row r="16494" spans="2:2" x14ac:dyDescent="0.2">
      <c r="B16494"/>
    </row>
    <row r="16495" spans="2:2" x14ac:dyDescent="0.2">
      <c r="B16495"/>
    </row>
    <row r="16496" spans="2:2" x14ac:dyDescent="0.2">
      <c r="B16496"/>
    </row>
    <row r="16497" spans="2:2" x14ac:dyDescent="0.2">
      <c r="B16497"/>
    </row>
    <row r="16498" spans="2:2" x14ac:dyDescent="0.2">
      <c r="B16498"/>
    </row>
    <row r="16499" spans="2:2" x14ac:dyDescent="0.2">
      <c r="B16499"/>
    </row>
    <row r="16500" spans="2:2" x14ac:dyDescent="0.2">
      <c r="B16500"/>
    </row>
    <row r="16501" spans="2:2" x14ac:dyDescent="0.2">
      <c r="B16501"/>
    </row>
    <row r="16502" spans="2:2" x14ac:dyDescent="0.2">
      <c r="B16502"/>
    </row>
    <row r="16503" spans="2:2" x14ac:dyDescent="0.2">
      <c r="B16503"/>
    </row>
    <row r="16504" spans="2:2" x14ac:dyDescent="0.2">
      <c r="B16504"/>
    </row>
    <row r="16505" spans="2:2" x14ac:dyDescent="0.2">
      <c r="B16505"/>
    </row>
    <row r="16506" spans="2:2" x14ac:dyDescent="0.2">
      <c r="B16506"/>
    </row>
    <row r="16507" spans="2:2" x14ac:dyDescent="0.2">
      <c r="B16507"/>
    </row>
    <row r="16508" spans="2:2" x14ac:dyDescent="0.2">
      <c r="B16508"/>
    </row>
    <row r="16509" spans="2:2" x14ac:dyDescent="0.2">
      <c r="B16509"/>
    </row>
    <row r="16510" spans="2:2" x14ac:dyDescent="0.2">
      <c r="B16510"/>
    </row>
    <row r="16511" spans="2:2" x14ac:dyDescent="0.2">
      <c r="B16511"/>
    </row>
    <row r="16512" spans="2:2" x14ac:dyDescent="0.2">
      <c r="B16512"/>
    </row>
    <row r="16513" spans="2:2" x14ac:dyDescent="0.2">
      <c r="B16513"/>
    </row>
    <row r="16514" spans="2:2" x14ac:dyDescent="0.2">
      <c r="B16514"/>
    </row>
    <row r="16515" spans="2:2" x14ac:dyDescent="0.2">
      <c r="B16515"/>
    </row>
    <row r="16516" spans="2:2" x14ac:dyDescent="0.2">
      <c r="B16516"/>
    </row>
    <row r="16517" spans="2:2" x14ac:dyDescent="0.2">
      <c r="B16517"/>
    </row>
    <row r="16518" spans="2:2" x14ac:dyDescent="0.2">
      <c r="B16518"/>
    </row>
    <row r="16519" spans="2:2" x14ac:dyDescent="0.2">
      <c r="B16519"/>
    </row>
    <row r="16520" spans="2:2" x14ac:dyDescent="0.2">
      <c r="B16520"/>
    </row>
    <row r="16521" spans="2:2" x14ac:dyDescent="0.2">
      <c r="B16521"/>
    </row>
    <row r="16522" spans="2:2" x14ac:dyDescent="0.2">
      <c r="B16522"/>
    </row>
    <row r="16523" spans="2:2" x14ac:dyDescent="0.2">
      <c r="B16523"/>
    </row>
    <row r="16524" spans="2:2" x14ac:dyDescent="0.2">
      <c r="B16524"/>
    </row>
    <row r="16525" spans="2:2" x14ac:dyDescent="0.2">
      <c r="B16525"/>
    </row>
    <row r="16526" spans="2:2" x14ac:dyDescent="0.2">
      <c r="B16526"/>
    </row>
    <row r="16527" spans="2:2" x14ac:dyDescent="0.2">
      <c r="B16527"/>
    </row>
    <row r="16528" spans="2:2" x14ac:dyDescent="0.2">
      <c r="B16528"/>
    </row>
    <row r="16529" spans="2:2" x14ac:dyDescent="0.2">
      <c r="B16529"/>
    </row>
    <row r="16530" spans="2:2" x14ac:dyDescent="0.2">
      <c r="B16530"/>
    </row>
    <row r="16531" spans="2:2" x14ac:dyDescent="0.2">
      <c r="B16531"/>
    </row>
    <row r="16532" spans="2:2" x14ac:dyDescent="0.2">
      <c r="B16532"/>
    </row>
    <row r="16533" spans="2:2" x14ac:dyDescent="0.2">
      <c r="B16533"/>
    </row>
    <row r="16534" spans="2:2" x14ac:dyDescent="0.2">
      <c r="B16534"/>
    </row>
    <row r="16535" spans="2:2" x14ac:dyDescent="0.2">
      <c r="B16535"/>
    </row>
    <row r="16536" spans="2:2" x14ac:dyDescent="0.2">
      <c r="B16536"/>
    </row>
    <row r="16537" spans="2:2" x14ac:dyDescent="0.2">
      <c r="B16537"/>
    </row>
    <row r="16538" spans="2:2" x14ac:dyDescent="0.2">
      <c r="B16538"/>
    </row>
    <row r="16539" spans="2:2" x14ac:dyDescent="0.2">
      <c r="B16539"/>
    </row>
    <row r="16540" spans="2:2" x14ac:dyDescent="0.2">
      <c r="B16540"/>
    </row>
    <row r="16541" spans="2:2" x14ac:dyDescent="0.2">
      <c r="B16541"/>
    </row>
    <row r="16542" spans="2:2" x14ac:dyDescent="0.2">
      <c r="B16542"/>
    </row>
    <row r="16543" spans="2:2" x14ac:dyDescent="0.2">
      <c r="B16543"/>
    </row>
    <row r="16544" spans="2:2" x14ac:dyDescent="0.2">
      <c r="B16544"/>
    </row>
    <row r="16545" spans="2:2" x14ac:dyDescent="0.2">
      <c r="B16545"/>
    </row>
    <row r="16546" spans="2:2" x14ac:dyDescent="0.2">
      <c r="B16546"/>
    </row>
    <row r="16547" spans="2:2" x14ac:dyDescent="0.2">
      <c r="B16547"/>
    </row>
    <row r="16548" spans="2:2" x14ac:dyDescent="0.2">
      <c r="B16548"/>
    </row>
    <row r="16549" spans="2:2" x14ac:dyDescent="0.2">
      <c r="B16549"/>
    </row>
    <row r="16550" spans="2:2" x14ac:dyDescent="0.2">
      <c r="B16550"/>
    </row>
    <row r="16551" spans="2:2" x14ac:dyDescent="0.2">
      <c r="B16551"/>
    </row>
    <row r="16552" spans="2:2" x14ac:dyDescent="0.2">
      <c r="B16552"/>
    </row>
    <row r="16553" spans="2:2" x14ac:dyDescent="0.2">
      <c r="B16553"/>
    </row>
    <row r="16554" spans="2:2" x14ac:dyDescent="0.2">
      <c r="B16554"/>
    </row>
    <row r="16555" spans="2:2" x14ac:dyDescent="0.2">
      <c r="B16555"/>
    </row>
    <row r="16556" spans="2:2" x14ac:dyDescent="0.2">
      <c r="B16556"/>
    </row>
    <row r="16557" spans="2:2" x14ac:dyDescent="0.2">
      <c r="B16557"/>
    </row>
    <row r="16558" spans="2:2" x14ac:dyDescent="0.2">
      <c r="B16558"/>
    </row>
    <row r="16559" spans="2:2" x14ac:dyDescent="0.2">
      <c r="B16559"/>
    </row>
    <row r="16560" spans="2:2" x14ac:dyDescent="0.2">
      <c r="B16560"/>
    </row>
    <row r="16561" spans="2:2" x14ac:dyDescent="0.2">
      <c r="B16561"/>
    </row>
    <row r="16562" spans="2:2" x14ac:dyDescent="0.2">
      <c r="B16562"/>
    </row>
    <row r="16563" spans="2:2" x14ac:dyDescent="0.2">
      <c r="B16563"/>
    </row>
    <row r="16564" spans="2:2" x14ac:dyDescent="0.2">
      <c r="B16564"/>
    </row>
    <row r="16565" spans="2:2" x14ac:dyDescent="0.2">
      <c r="B16565"/>
    </row>
    <row r="16566" spans="2:2" x14ac:dyDescent="0.2">
      <c r="B16566"/>
    </row>
    <row r="16567" spans="2:2" x14ac:dyDescent="0.2">
      <c r="B16567"/>
    </row>
    <row r="16568" spans="2:2" x14ac:dyDescent="0.2">
      <c r="B16568"/>
    </row>
    <row r="16569" spans="2:2" x14ac:dyDescent="0.2">
      <c r="B16569"/>
    </row>
    <row r="16570" spans="2:2" x14ac:dyDescent="0.2">
      <c r="B16570"/>
    </row>
    <row r="16571" spans="2:2" x14ac:dyDescent="0.2">
      <c r="B16571"/>
    </row>
    <row r="16572" spans="2:2" x14ac:dyDescent="0.2">
      <c r="B16572"/>
    </row>
    <row r="16573" spans="2:2" x14ac:dyDescent="0.2">
      <c r="B16573"/>
    </row>
    <row r="16574" spans="2:2" x14ac:dyDescent="0.2">
      <c r="B16574"/>
    </row>
    <row r="16575" spans="2:2" x14ac:dyDescent="0.2">
      <c r="B16575"/>
    </row>
    <row r="16576" spans="2:2" x14ac:dyDescent="0.2">
      <c r="B16576"/>
    </row>
    <row r="16577" spans="2:2" x14ac:dyDescent="0.2">
      <c r="B16577"/>
    </row>
    <row r="16578" spans="2:2" x14ac:dyDescent="0.2">
      <c r="B16578"/>
    </row>
    <row r="16579" spans="2:2" x14ac:dyDescent="0.2">
      <c r="B16579"/>
    </row>
    <row r="16580" spans="2:2" x14ac:dyDescent="0.2">
      <c r="B16580"/>
    </row>
    <row r="16581" spans="2:2" x14ac:dyDescent="0.2">
      <c r="B16581"/>
    </row>
    <row r="16582" spans="2:2" x14ac:dyDescent="0.2">
      <c r="B16582"/>
    </row>
    <row r="16583" spans="2:2" x14ac:dyDescent="0.2">
      <c r="B16583"/>
    </row>
    <row r="16584" spans="2:2" x14ac:dyDescent="0.2">
      <c r="B16584"/>
    </row>
    <row r="16585" spans="2:2" x14ac:dyDescent="0.2">
      <c r="B16585"/>
    </row>
    <row r="16586" spans="2:2" x14ac:dyDescent="0.2">
      <c r="B16586"/>
    </row>
    <row r="16587" spans="2:2" x14ac:dyDescent="0.2">
      <c r="B16587"/>
    </row>
    <row r="16588" spans="2:2" x14ac:dyDescent="0.2">
      <c r="B16588"/>
    </row>
    <row r="16589" spans="2:2" x14ac:dyDescent="0.2">
      <c r="B16589"/>
    </row>
    <row r="16590" spans="2:2" x14ac:dyDescent="0.2">
      <c r="B16590"/>
    </row>
    <row r="16591" spans="2:2" x14ac:dyDescent="0.2">
      <c r="B16591"/>
    </row>
    <row r="16592" spans="2:2" x14ac:dyDescent="0.2">
      <c r="B16592"/>
    </row>
    <row r="16593" spans="2:2" x14ac:dyDescent="0.2">
      <c r="B16593"/>
    </row>
    <row r="16594" spans="2:2" x14ac:dyDescent="0.2">
      <c r="B16594"/>
    </row>
    <row r="16595" spans="2:2" x14ac:dyDescent="0.2">
      <c r="B16595"/>
    </row>
    <row r="16596" spans="2:2" x14ac:dyDescent="0.2">
      <c r="B16596"/>
    </row>
    <row r="16597" spans="2:2" x14ac:dyDescent="0.2">
      <c r="B16597"/>
    </row>
    <row r="16598" spans="2:2" x14ac:dyDescent="0.2">
      <c r="B16598"/>
    </row>
    <row r="16599" spans="2:2" x14ac:dyDescent="0.2">
      <c r="B16599"/>
    </row>
    <row r="16600" spans="2:2" x14ac:dyDescent="0.2">
      <c r="B16600"/>
    </row>
    <row r="16601" spans="2:2" x14ac:dyDescent="0.2">
      <c r="B16601"/>
    </row>
    <row r="16602" spans="2:2" x14ac:dyDescent="0.2">
      <c r="B16602"/>
    </row>
    <row r="16603" spans="2:2" x14ac:dyDescent="0.2">
      <c r="B16603"/>
    </row>
    <row r="16604" spans="2:2" x14ac:dyDescent="0.2">
      <c r="B16604"/>
    </row>
    <row r="16605" spans="2:2" x14ac:dyDescent="0.2">
      <c r="B16605"/>
    </row>
    <row r="16606" spans="2:2" x14ac:dyDescent="0.2">
      <c r="B16606"/>
    </row>
    <row r="16607" spans="2:2" x14ac:dyDescent="0.2">
      <c r="B16607"/>
    </row>
    <row r="16608" spans="2:2" x14ac:dyDescent="0.2">
      <c r="B16608"/>
    </row>
    <row r="16609" spans="2:2" x14ac:dyDescent="0.2">
      <c r="B16609"/>
    </row>
    <row r="16610" spans="2:2" x14ac:dyDescent="0.2">
      <c r="B16610"/>
    </row>
    <row r="16611" spans="2:2" x14ac:dyDescent="0.2">
      <c r="B16611"/>
    </row>
    <row r="16612" spans="2:2" x14ac:dyDescent="0.2">
      <c r="B16612"/>
    </row>
    <row r="16613" spans="2:2" x14ac:dyDescent="0.2">
      <c r="B16613"/>
    </row>
    <row r="16614" spans="2:2" x14ac:dyDescent="0.2">
      <c r="B16614"/>
    </row>
    <row r="16615" spans="2:2" x14ac:dyDescent="0.2">
      <c r="B16615"/>
    </row>
    <row r="16616" spans="2:2" x14ac:dyDescent="0.2">
      <c r="B16616"/>
    </row>
    <row r="16617" spans="2:2" x14ac:dyDescent="0.2">
      <c r="B16617"/>
    </row>
    <row r="16618" spans="2:2" x14ac:dyDescent="0.2">
      <c r="B16618"/>
    </row>
    <row r="16619" spans="2:2" x14ac:dyDescent="0.2">
      <c r="B16619"/>
    </row>
    <row r="16620" spans="2:2" x14ac:dyDescent="0.2">
      <c r="B16620"/>
    </row>
    <row r="16621" spans="2:2" x14ac:dyDescent="0.2">
      <c r="B16621"/>
    </row>
    <row r="16622" spans="2:2" x14ac:dyDescent="0.2">
      <c r="B16622"/>
    </row>
    <row r="16623" spans="2:2" x14ac:dyDescent="0.2">
      <c r="B16623"/>
    </row>
    <row r="16624" spans="2:2" x14ac:dyDescent="0.2">
      <c r="B16624"/>
    </row>
    <row r="16625" spans="2:2" x14ac:dyDescent="0.2">
      <c r="B16625"/>
    </row>
    <row r="16626" spans="2:2" x14ac:dyDescent="0.2">
      <c r="B16626"/>
    </row>
    <row r="16627" spans="2:2" x14ac:dyDescent="0.2">
      <c r="B16627"/>
    </row>
    <row r="16628" spans="2:2" x14ac:dyDescent="0.2">
      <c r="B16628"/>
    </row>
    <row r="16629" spans="2:2" x14ac:dyDescent="0.2">
      <c r="B16629"/>
    </row>
    <row r="16630" spans="2:2" x14ac:dyDescent="0.2">
      <c r="B16630"/>
    </row>
    <row r="16631" spans="2:2" x14ac:dyDescent="0.2">
      <c r="B16631"/>
    </row>
    <row r="16632" spans="2:2" x14ac:dyDescent="0.2">
      <c r="B16632"/>
    </row>
    <row r="16633" spans="2:2" x14ac:dyDescent="0.2">
      <c r="B16633"/>
    </row>
    <row r="16634" spans="2:2" x14ac:dyDescent="0.2">
      <c r="B16634"/>
    </row>
    <row r="16635" spans="2:2" x14ac:dyDescent="0.2">
      <c r="B16635"/>
    </row>
    <row r="16636" spans="2:2" x14ac:dyDescent="0.2">
      <c r="B16636"/>
    </row>
    <row r="16637" spans="2:2" x14ac:dyDescent="0.2">
      <c r="B16637"/>
    </row>
    <row r="16638" spans="2:2" x14ac:dyDescent="0.2">
      <c r="B16638"/>
    </row>
    <row r="16639" spans="2:2" x14ac:dyDescent="0.2">
      <c r="B16639"/>
    </row>
    <row r="16640" spans="2:2" x14ac:dyDescent="0.2">
      <c r="B16640"/>
    </row>
    <row r="16641" spans="2:2" x14ac:dyDescent="0.2">
      <c r="B16641"/>
    </row>
    <row r="16642" spans="2:2" x14ac:dyDescent="0.2">
      <c r="B16642"/>
    </row>
    <row r="16643" spans="2:2" x14ac:dyDescent="0.2">
      <c r="B16643"/>
    </row>
    <row r="16644" spans="2:2" x14ac:dyDescent="0.2">
      <c r="B16644"/>
    </row>
    <row r="16645" spans="2:2" x14ac:dyDescent="0.2">
      <c r="B16645"/>
    </row>
    <row r="16646" spans="2:2" x14ac:dyDescent="0.2">
      <c r="B16646"/>
    </row>
    <row r="16647" spans="2:2" x14ac:dyDescent="0.2">
      <c r="B16647"/>
    </row>
    <row r="16648" spans="2:2" x14ac:dyDescent="0.2">
      <c r="B16648"/>
    </row>
    <row r="16649" spans="2:2" x14ac:dyDescent="0.2">
      <c r="B16649"/>
    </row>
    <row r="16650" spans="2:2" x14ac:dyDescent="0.2">
      <c r="B16650"/>
    </row>
    <row r="16651" spans="2:2" x14ac:dyDescent="0.2">
      <c r="B16651"/>
    </row>
    <row r="16652" spans="2:2" x14ac:dyDescent="0.2">
      <c r="B16652"/>
    </row>
    <row r="16653" spans="2:2" x14ac:dyDescent="0.2">
      <c r="B16653"/>
    </row>
    <row r="16654" spans="2:2" x14ac:dyDescent="0.2">
      <c r="B16654"/>
    </row>
    <row r="16655" spans="2:2" x14ac:dyDescent="0.2">
      <c r="B16655"/>
    </row>
    <row r="16656" spans="2:2" x14ac:dyDescent="0.2">
      <c r="B16656"/>
    </row>
    <row r="16657" spans="2:2" x14ac:dyDescent="0.2">
      <c r="B16657"/>
    </row>
    <row r="16658" spans="2:2" x14ac:dyDescent="0.2">
      <c r="B16658"/>
    </row>
    <row r="16659" spans="2:2" x14ac:dyDescent="0.2">
      <c r="B16659"/>
    </row>
    <row r="16660" spans="2:2" x14ac:dyDescent="0.2">
      <c r="B16660"/>
    </row>
    <row r="16661" spans="2:2" x14ac:dyDescent="0.2">
      <c r="B16661"/>
    </row>
    <row r="16662" spans="2:2" x14ac:dyDescent="0.2">
      <c r="B16662"/>
    </row>
    <row r="16663" spans="2:2" x14ac:dyDescent="0.2">
      <c r="B16663"/>
    </row>
    <row r="16664" spans="2:2" x14ac:dyDescent="0.2">
      <c r="B16664"/>
    </row>
    <row r="16665" spans="2:2" x14ac:dyDescent="0.2">
      <c r="B16665"/>
    </row>
    <row r="16666" spans="2:2" x14ac:dyDescent="0.2">
      <c r="B16666"/>
    </row>
    <row r="16667" spans="2:2" x14ac:dyDescent="0.2">
      <c r="B16667"/>
    </row>
    <row r="16668" spans="2:2" x14ac:dyDescent="0.2">
      <c r="B16668"/>
    </row>
    <row r="16669" spans="2:2" x14ac:dyDescent="0.2">
      <c r="B16669"/>
    </row>
    <row r="16670" spans="2:2" x14ac:dyDescent="0.2">
      <c r="B16670"/>
    </row>
    <row r="16671" spans="2:2" x14ac:dyDescent="0.2">
      <c r="B16671"/>
    </row>
    <row r="16672" spans="2:2" x14ac:dyDescent="0.2">
      <c r="B16672"/>
    </row>
    <row r="16673" spans="2:2" x14ac:dyDescent="0.2">
      <c r="B16673"/>
    </row>
    <row r="16674" spans="2:2" x14ac:dyDescent="0.2">
      <c r="B16674"/>
    </row>
    <row r="16675" spans="2:2" x14ac:dyDescent="0.2">
      <c r="B16675"/>
    </row>
    <row r="16676" spans="2:2" x14ac:dyDescent="0.2">
      <c r="B16676"/>
    </row>
    <row r="16677" spans="2:2" x14ac:dyDescent="0.2">
      <c r="B16677"/>
    </row>
    <row r="16678" spans="2:2" x14ac:dyDescent="0.2">
      <c r="B16678"/>
    </row>
    <row r="16679" spans="2:2" x14ac:dyDescent="0.2">
      <c r="B16679"/>
    </row>
    <row r="16680" spans="2:2" x14ac:dyDescent="0.2">
      <c r="B16680"/>
    </row>
    <row r="16681" spans="2:2" x14ac:dyDescent="0.2">
      <c r="B16681"/>
    </row>
    <row r="16682" spans="2:2" x14ac:dyDescent="0.2">
      <c r="B16682"/>
    </row>
    <row r="16683" spans="2:2" x14ac:dyDescent="0.2">
      <c r="B16683"/>
    </row>
    <row r="16684" spans="2:2" x14ac:dyDescent="0.2">
      <c r="B16684"/>
    </row>
    <row r="16685" spans="2:2" x14ac:dyDescent="0.2">
      <c r="B16685"/>
    </row>
    <row r="16686" spans="2:2" x14ac:dyDescent="0.2">
      <c r="B16686"/>
    </row>
    <row r="16687" spans="2:2" x14ac:dyDescent="0.2">
      <c r="B16687"/>
    </row>
    <row r="16688" spans="2:2" x14ac:dyDescent="0.2">
      <c r="B16688"/>
    </row>
    <row r="16689" spans="2:2" x14ac:dyDescent="0.2">
      <c r="B16689"/>
    </row>
    <row r="16690" spans="2:2" x14ac:dyDescent="0.2">
      <c r="B16690"/>
    </row>
    <row r="16691" spans="2:2" x14ac:dyDescent="0.2">
      <c r="B16691"/>
    </row>
    <row r="16692" spans="2:2" x14ac:dyDescent="0.2">
      <c r="B16692"/>
    </row>
    <row r="16693" spans="2:2" x14ac:dyDescent="0.2">
      <c r="B16693"/>
    </row>
    <row r="16694" spans="2:2" x14ac:dyDescent="0.2">
      <c r="B16694"/>
    </row>
    <row r="16695" spans="2:2" x14ac:dyDescent="0.2">
      <c r="B16695"/>
    </row>
    <row r="16696" spans="2:2" x14ac:dyDescent="0.2">
      <c r="B16696"/>
    </row>
    <row r="16697" spans="2:2" x14ac:dyDescent="0.2">
      <c r="B16697"/>
    </row>
    <row r="16698" spans="2:2" x14ac:dyDescent="0.2">
      <c r="B16698"/>
    </row>
    <row r="16699" spans="2:2" x14ac:dyDescent="0.2">
      <c r="B16699"/>
    </row>
    <row r="16700" spans="2:2" x14ac:dyDescent="0.2">
      <c r="B16700"/>
    </row>
    <row r="16701" spans="2:2" x14ac:dyDescent="0.2">
      <c r="B16701"/>
    </row>
    <row r="16702" spans="2:2" x14ac:dyDescent="0.2">
      <c r="B16702"/>
    </row>
    <row r="16703" spans="2:2" x14ac:dyDescent="0.2">
      <c r="B16703"/>
    </row>
    <row r="16704" spans="2:2" x14ac:dyDescent="0.2">
      <c r="B16704"/>
    </row>
    <row r="16705" spans="2:2" x14ac:dyDescent="0.2">
      <c r="B16705"/>
    </row>
    <row r="16706" spans="2:2" x14ac:dyDescent="0.2">
      <c r="B16706"/>
    </row>
    <row r="16707" spans="2:2" x14ac:dyDescent="0.2">
      <c r="B16707"/>
    </row>
    <row r="16708" spans="2:2" x14ac:dyDescent="0.2">
      <c r="B16708"/>
    </row>
    <row r="16709" spans="2:2" x14ac:dyDescent="0.2">
      <c r="B16709"/>
    </row>
    <row r="16710" spans="2:2" x14ac:dyDescent="0.2">
      <c r="B16710"/>
    </row>
    <row r="16711" spans="2:2" x14ac:dyDescent="0.2">
      <c r="B16711"/>
    </row>
    <row r="16712" spans="2:2" x14ac:dyDescent="0.2">
      <c r="B16712"/>
    </row>
    <row r="16713" spans="2:2" x14ac:dyDescent="0.2">
      <c r="B16713"/>
    </row>
    <row r="16714" spans="2:2" x14ac:dyDescent="0.2">
      <c r="B16714"/>
    </row>
    <row r="16715" spans="2:2" x14ac:dyDescent="0.2">
      <c r="B16715"/>
    </row>
    <row r="16716" spans="2:2" x14ac:dyDescent="0.2">
      <c r="B16716"/>
    </row>
    <row r="16717" spans="2:2" x14ac:dyDescent="0.2">
      <c r="B16717"/>
    </row>
    <row r="16718" spans="2:2" x14ac:dyDescent="0.2">
      <c r="B16718"/>
    </row>
    <row r="16719" spans="2:2" x14ac:dyDescent="0.2">
      <c r="B16719"/>
    </row>
    <row r="16720" spans="2:2" x14ac:dyDescent="0.2">
      <c r="B16720"/>
    </row>
    <row r="16721" spans="2:2" x14ac:dyDescent="0.2">
      <c r="B16721"/>
    </row>
    <row r="16722" spans="2:2" x14ac:dyDescent="0.2">
      <c r="B16722"/>
    </row>
    <row r="16723" spans="2:2" x14ac:dyDescent="0.2">
      <c r="B16723"/>
    </row>
    <row r="16724" spans="2:2" x14ac:dyDescent="0.2">
      <c r="B16724"/>
    </row>
    <row r="16725" spans="2:2" x14ac:dyDescent="0.2">
      <c r="B16725"/>
    </row>
    <row r="16726" spans="2:2" x14ac:dyDescent="0.2">
      <c r="B16726"/>
    </row>
    <row r="16727" spans="2:2" x14ac:dyDescent="0.2">
      <c r="B16727"/>
    </row>
    <row r="16728" spans="2:2" x14ac:dyDescent="0.2">
      <c r="B16728"/>
    </row>
    <row r="16729" spans="2:2" x14ac:dyDescent="0.2">
      <c r="B16729"/>
    </row>
    <row r="16730" spans="2:2" x14ac:dyDescent="0.2">
      <c r="B16730"/>
    </row>
    <row r="16731" spans="2:2" x14ac:dyDescent="0.2">
      <c r="B16731"/>
    </row>
    <row r="16732" spans="2:2" x14ac:dyDescent="0.2">
      <c r="B16732"/>
    </row>
    <row r="16733" spans="2:2" x14ac:dyDescent="0.2">
      <c r="B16733"/>
    </row>
    <row r="16734" spans="2:2" x14ac:dyDescent="0.2">
      <c r="B16734"/>
    </row>
    <row r="16735" spans="2:2" x14ac:dyDescent="0.2">
      <c r="B16735"/>
    </row>
    <row r="16736" spans="2:2" x14ac:dyDescent="0.2">
      <c r="B16736"/>
    </row>
    <row r="16737" spans="2:2" x14ac:dyDescent="0.2">
      <c r="B16737"/>
    </row>
    <row r="16738" spans="2:2" x14ac:dyDescent="0.2">
      <c r="B16738"/>
    </row>
    <row r="16739" spans="2:2" x14ac:dyDescent="0.2">
      <c r="B16739"/>
    </row>
    <row r="16740" spans="2:2" x14ac:dyDescent="0.2">
      <c r="B16740"/>
    </row>
    <row r="16741" spans="2:2" x14ac:dyDescent="0.2">
      <c r="B16741"/>
    </row>
    <row r="16742" spans="2:2" x14ac:dyDescent="0.2">
      <c r="B16742"/>
    </row>
    <row r="16743" spans="2:2" x14ac:dyDescent="0.2">
      <c r="B16743"/>
    </row>
    <row r="16744" spans="2:2" x14ac:dyDescent="0.2">
      <c r="B16744"/>
    </row>
    <row r="16745" spans="2:2" x14ac:dyDescent="0.2">
      <c r="B16745"/>
    </row>
    <row r="16746" spans="2:2" x14ac:dyDescent="0.2">
      <c r="B16746"/>
    </row>
    <row r="16747" spans="2:2" x14ac:dyDescent="0.2">
      <c r="B16747"/>
    </row>
    <row r="16748" spans="2:2" x14ac:dyDescent="0.2">
      <c r="B16748"/>
    </row>
    <row r="16749" spans="2:2" x14ac:dyDescent="0.2">
      <c r="B16749"/>
    </row>
    <row r="16750" spans="2:2" x14ac:dyDescent="0.2">
      <c r="B16750"/>
    </row>
    <row r="16751" spans="2:2" x14ac:dyDescent="0.2">
      <c r="B16751"/>
    </row>
    <row r="16752" spans="2:2" x14ac:dyDescent="0.2">
      <c r="B16752"/>
    </row>
    <row r="16753" spans="2:2" x14ac:dyDescent="0.2">
      <c r="B16753"/>
    </row>
    <row r="16754" spans="2:2" x14ac:dyDescent="0.2">
      <c r="B16754"/>
    </row>
    <row r="16755" spans="2:2" x14ac:dyDescent="0.2">
      <c r="B16755"/>
    </row>
    <row r="16756" spans="2:2" x14ac:dyDescent="0.2">
      <c r="B16756"/>
    </row>
    <row r="16757" spans="2:2" x14ac:dyDescent="0.2">
      <c r="B16757"/>
    </row>
    <row r="16758" spans="2:2" x14ac:dyDescent="0.2">
      <c r="B16758"/>
    </row>
    <row r="16759" spans="2:2" x14ac:dyDescent="0.2">
      <c r="B16759"/>
    </row>
    <row r="16760" spans="2:2" x14ac:dyDescent="0.2">
      <c r="B16760"/>
    </row>
    <row r="16761" spans="2:2" x14ac:dyDescent="0.2">
      <c r="B16761"/>
    </row>
    <row r="16762" spans="2:2" x14ac:dyDescent="0.2">
      <c r="B16762"/>
    </row>
    <row r="16763" spans="2:2" x14ac:dyDescent="0.2">
      <c r="B16763"/>
    </row>
    <row r="16764" spans="2:2" x14ac:dyDescent="0.2">
      <c r="B16764"/>
    </row>
    <row r="16765" spans="2:2" x14ac:dyDescent="0.2">
      <c r="B16765"/>
    </row>
    <row r="16766" spans="2:2" x14ac:dyDescent="0.2">
      <c r="B16766"/>
    </row>
    <row r="16767" spans="2:2" x14ac:dyDescent="0.2">
      <c r="B16767"/>
    </row>
    <row r="16768" spans="2:2" x14ac:dyDescent="0.2">
      <c r="B16768"/>
    </row>
    <row r="16769" spans="2:2" x14ac:dyDescent="0.2">
      <c r="B16769"/>
    </row>
    <row r="16770" spans="2:2" x14ac:dyDescent="0.2">
      <c r="B16770"/>
    </row>
    <row r="16771" spans="2:2" x14ac:dyDescent="0.2">
      <c r="B16771"/>
    </row>
    <row r="16772" spans="2:2" x14ac:dyDescent="0.2">
      <c r="B16772"/>
    </row>
    <row r="16773" spans="2:2" x14ac:dyDescent="0.2">
      <c r="B16773"/>
    </row>
    <row r="16774" spans="2:2" x14ac:dyDescent="0.2">
      <c r="B16774"/>
    </row>
    <row r="16775" spans="2:2" x14ac:dyDescent="0.2">
      <c r="B16775"/>
    </row>
    <row r="16776" spans="2:2" x14ac:dyDescent="0.2">
      <c r="B16776"/>
    </row>
    <row r="16777" spans="2:2" x14ac:dyDescent="0.2">
      <c r="B16777"/>
    </row>
    <row r="16778" spans="2:2" x14ac:dyDescent="0.2">
      <c r="B16778"/>
    </row>
    <row r="16779" spans="2:2" x14ac:dyDescent="0.2">
      <c r="B16779"/>
    </row>
    <row r="16780" spans="2:2" x14ac:dyDescent="0.2">
      <c r="B16780"/>
    </row>
    <row r="16781" spans="2:2" x14ac:dyDescent="0.2">
      <c r="B16781"/>
    </row>
    <row r="16782" spans="2:2" x14ac:dyDescent="0.2">
      <c r="B16782"/>
    </row>
    <row r="16783" spans="2:2" x14ac:dyDescent="0.2">
      <c r="B16783"/>
    </row>
    <row r="16784" spans="2:2" x14ac:dyDescent="0.2">
      <c r="B16784"/>
    </row>
    <row r="16785" spans="2:2" x14ac:dyDescent="0.2">
      <c r="B16785"/>
    </row>
    <row r="16786" spans="2:2" x14ac:dyDescent="0.2">
      <c r="B16786"/>
    </row>
    <row r="16787" spans="2:2" x14ac:dyDescent="0.2">
      <c r="B16787"/>
    </row>
    <row r="16788" spans="2:2" x14ac:dyDescent="0.2">
      <c r="B16788"/>
    </row>
    <row r="16789" spans="2:2" x14ac:dyDescent="0.2">
      <c r="B16789"/>
    </row>
    <row r="16790" spans="2:2" x14ac:dyDescent="0.2">
      <c r="B16790"/>
    </row>
    <row r="16791" spans="2:2" x14ac:dyDescent="0.2">
      <c r="B16791"/>
    </row>
    <row r="16792" spans="2:2" x14ac:dyDescent="0.2">
      <c r="B16792"/>
    </row>
    <row r="16793" spans="2:2" x14ac:dyDescent="0.2">
      <c r="B16793"/>
    </row>
    <row r="16794" spans="2:2" x14ac:dyDescent="0.2">
      <c r="B16794"/>
    </row>
    <row r="16795" spans="2:2" x14ac:dyDescent="0.2">
      <c r="B16795"/>
    </row>
    <row r="16796" spans="2:2" x14ac:dyDescent="0.2">
      <c r="B16796"/>
    </row>
    <row r="16797" spans="2:2" x14ac:dyDescent="0.2">
      <c r="B16797"/>
    </row>
    <row r="16798" spans="2:2" x14ac:dyDescent="0.2">
      <c r="B16798"/>
    </row>
    <row r="16799" spans="2:2" x14ac:dyDescent="0.2">
      <c r="B16799"/>
    </row>
    <row r="16800" spans="2:2" x14ac:dyDescent="0.2">
      <c r="B16800"/>
    </row>
    <row r="16801" spans="2:2" x14ac:dyDescent="0.2">
      <c r="B16801"/>
    </row>
    <row r="16802" spans="2:2" x14ac:dyDescent="0.2">
      <c r="B16802"/>
    </row>
    <row r="16803" spans="2:2" x14ac:dyDescent="0.2">
      <c r="B16803"/>
    </row>
    <row r="16804" spans="2:2" x14ac:dyDescent="0.2">
      <c r="B16804"/>
    </row>
    <row r="16805" spans="2:2" x14ac:dyDescent="0.2">
      <c r="B16805"/>
    </row>
    <row r="16806" spans="2:2" x14ac:dyDescent="0.2">
      <c r="B16806"/>
    </row>
    <row r="16807" spans="2:2" x14ac:dyDescent="0.2">
      <c r="B16807"/>
    </row>
    <row r="16808" spans="2:2" x14ac:dyDescent="0.2">
      <c r="B16808"/>
    </row>
    <row r="16809" spans="2:2" x14ac:dyDescent="0.2">
      <c r="B16809"/>
    </row>
    <row r="16810" spans="2:2" x14ac:dyDescent="0.2">
      <c r="B16810"/>
    </row>
    <row r="16811" spans="2:2" x14ac:dyDescent="0.2">
      <c r="B16811"/>
    </row>
    <row r="16812" spans="2:2" x14ac:dyDescent="0.2">
      <c r="B16812"/>
    </row>
    <row r="16813" spans="2:2" x14ac:dyDescent="0.2">
      <c r="B16813"/>
    </row>
    <row r="16814" spans="2:2" x14ac:dyDescent="0.2">
      <c r="B16814"/>
    </row>
    <row r="16815" spans="2:2" x14ac:dyDescent="0.2">
      <c r="B16815"/>
    </row>
    <row r="16816" spans="2:2" x14ac:dyDescent="0.2">
      <c r="B16816"/>
    </row>
    <row r="16817" spans="2:2" x14ac:dyDescent="0.2">
      <c r="B16817"/>
    </row>
    <row r="16818" spans="2:2" x14ac:dyDescent="0.2">
      <c r="B16818"/>
    </row>
    <row r="16819" spans="2:2" x14ac:dyDescent="0.2">
      <c r="B16819"/>
    </row>
    <row r="16820" spans="2:2" x14ac:dyDescent="0.2">
      <c r="B16820"/>
    </row>
    <row r="16821" spans="2:2" x14ac:dyDescent="0.2">
      <c r="B16821"/>
    </row>
    <row r="16822" spans="2:2" x14ac:dyDescent="0.2">
      <c r="B16822"/>
    </row>
    <row r="16823" spans="2:2" x14ac:dyDescent="0.2">
      <c r="B16823"/>
    </row>
    <row r="16824" spans="2:2" x14ac:dyDescent="0.2">
      <c r="B16824"/>
    </row>
    <row r="16825" spans="2:2" x14ac:dyDescent="0.2">
      <c r="B16825"/>
    </row>
    <row r="16826" spans="2:2" x14ac:dyDescent="0.2">
      <c r="B16826"/>
    </row>
    <row r="16827" spans="2:2" x14ac:dyDescent="0.2">
      <c r="B16827"/>
    </row>
    <row r="16828" spans="2:2" x14ac:dyDescent="0.2">
      <c r="B16828"/>
    </row>
    <row r="16829" spans="2:2" x14ac:dyDescent="0.2">
      <c r="B16829"/>
    </row>
    <row r="16830" spans="2:2" x14ac:dyDescent="0.2">
      <c r="B16830"/>
    </row>
    <row r="16831" spans="2:2" x14ac:dyDescent="0.2">
      <c r="B16831"/>
    </row>
    <row r="16832" spans="2:2" x14ac:dyDescent="0.2">
      <c r="B16832"/>
    </row>
    <row r="16833" spans="2:2" x14ac:dyDescent="0.2">
      <c r="B16833"/>
    </row>
    <row r="16834" spans="2:2" x14ac:dyDescent="0.2">
      <c r="B16834"/>
    </row>
    <row r="16835" spans="2:2" x14ac:dyDescent="0.2">
      <c r="B16835"/>
    </row>
    <row r="16836" spans="2:2" x14ac:dyDescent="0.2">
      <c r="B16836"/>
    </row>
    <row r="16837" spans="2:2" x14ac:dyDescent="0.2">
      <c r="B16837"/>
    </row>
    <row r="16838" spans="2:2" x14ac:dyDescent="0.2">
      <c r="B16838"/>
    </row>
    <row r="16839" spans="2:2" x14ac:dyDescent="0.2">
      <c r="B16839"/>
    </row>
    <row r="16840" spans="2:2" x14ac:dyDescent="0.2">
      <c r="B16840"/>
    </row>
    <row r="16841" spans="2:2" x14ac:dyDescent="0.2">
      <c r="B16841"/>
    </row>
    <row r="16842" spans="2:2" x14ac:dyDescent="0.2">
      <c r="B16842"/>
    </row>
    <row r="16843" spans="2:2" x14ac:dyDescent="0.2">
      <c r="B16843"/>
    </row>
    <row r="16844" spans="2:2" x14ac:dyDescent="0.2">
      <c r="B16844"/>
    </row>
    <row r="16845" spans="2:2" x14ac:dyDescent="0.2">
      <c r="B16845"/>
    </row>
    <row r="16846" spans="2:2" x14ac:dyDescent="0.2">
      <c r="B16846"/>
    </row>
    <row r="16847" spans="2:2" x14ac:dyDescent="0.2">
      <c r="B16847"/>
    </row>
    <row r="16848" spans="2:2" x14ac:dyDescent="0.2">
      <c r="B16848"/>
    </row>
    <row r="16849" spans="2:2" x14ac:dyDescent="0.2">
      <c r="B16849"/>
    </row>
    <row r="16850" spans="2:2" x14ac:dyDescent="0.2">
      <c r="B16850"/>
    </row>
    <row r="16851" spans="2:2" x14ac:dyDescent="0.2">
      <c r="B16851"/>
    </row>
    <row r="16852" spans="2:2" x14ac:dyDescent="0.2">
      <c r="B16852"/>
    </row>
    <row r="16853" spans="2:2" x14ac:dyDescent="0.2">
      <c r="B16853"/>
    </row>
    <row r="16854" spans="2:2" x14ac:dyDescent="0.2">
      <c r="B16854"/>
    </row>
    <row r="16855" spans="2:2" x14ac:dyDescent="0.2">
      <c r="B16855"/>
    </row>
    <row r="16856" spans="2:2" x14ac:dyDescent="0.2">
      <c r="B16856"/>
    </row>
    <row r="16857" spans="2:2" x14ac:dyDescent="0.2">
      <c r="B16857"/>
    </row>
    <row r="16858" spans="2:2" x14ac:dyDescent="0.2">
      <c r="B16858"/>
    </row>
    <row r="16859" spans="2:2" x14ac:dyDescent="0.2">
      <c r="B16859"/>
    </row>
    <row r="16860" spans="2:2" x14ac:dyDescent="0.2">
      <c r="B16860"/>
    </row>
    <row r="16861" spans="2:2" x14ac:dyDescent="0.2">
      <c r="B16861"/>
    </row>
    <row r="16862" spans="2:2" x14ac:dyDescent="0.2">
      <c r="B16862"/>
    </row>
    <row r="16863" spans="2:2" x14ac:dyDescent="0.2">
      <c r="B16863"/>
    </row>
    <row r="16864" spans="2:2" x14ac:dyDescent="0.2">
      <c r="B16864"/>
    </row>
    <row r="16865" spans="2:2" x14ac:dyDescent="0.2">
      <c r="B16865"/>
    </row>
    <row r="16866" spans="2:2" x14ac:dyDescent="0.2">
      <c r="B16866"/>
    </row>
    <row r="16867" spans="2:2" x14ac:dyDescent="0.2">
      <c r="B16867"/>
    </row>
    <row r="16868" spans="2:2" x14ac:dyDescent="0.2">
      <c r="B16868"/>
    </row>
    <row r="16869" spans="2:2" x14ac:dyDescent="0.2">
      <c r="B16869"/>
    </row>
    <row r="16870" spans="2:2" x14ac:dyDescent="0.2">
      <c r="B16870"/>
    </row>
    <row r="16871" spans="2:2" x14ac:dyDescent="0.2">
      <c r="B16871"/>
    </row>
    <row r="16872" spans="2:2" x14ac:dyDescent="0.2">
      <c r="B16872"/>
    </row>
    <row r="16873" spans="2:2" x14ac:dyDescent="0.2">
      <c r="B16873"/>
    </row>
    <row r="16874" spans="2:2" x14ac:dyDescent="0.2">
      <c r="B16874"/>
    </row>
    <row r="16875" spans="2:2" x14ac:dyDescent="0.2">
      <c r="B16875"/>
    </row>
    <row r="16876" spans="2:2" x14ac:dyDescent="0.2">
      <c r="B16876"/>
    </row>
    <row r="16877" spans="2:2" x14ac:dyDescent="0.2">
      <c r="B16877"/>
    </row>
    <row r="16878" spans="2:2" x14ac:dyDescent="0.2">
      <c r="B16878"/>
    </row>
    <row r="16879" spans="2:2" x14ac:dyDescent="0.2">
      <c r="B16879"/>
    </row>
    <row r="16880" spans="2:2" x14ac:dyDescent="0.2">
      <c r="B16880"/>
    </row>
    <row r="16881" spans="2:2" x14ac:dyDescent="0.2">
      <c r="B16881"/>
    </row>
    <row r="16882" spans="2:2" x14ac:dyDescent="0.2">
      <c r="B16882"/>
    </row>
    <row r="16883" spans="2:2" x14ac:dyDescent="0.2">
      <c r="B16883"/>
    </row>
    <row r="16884" spans="2:2" x14ac:dyDescent="0.2">
      <c r="B16884"/>
    </row>
    <row r="16885" spans="2:2" x14ac:dyDescent="0.2">
      <c r="B16885"/>
    </row>
    <row r="16886" spans="2:2" x14ac:dyDescent="0.2">
      <c r="B16886"/>
    </row>
    <row r="16887" spans="2:2" x14ac:dyDescent="0.2">
      <c r="B16887"/>
    </row>
    <row r="16888" spans="2:2" x14ac:dyDescent="0.2">
      <c r="B16888"/>
    </row>
    <row r="16889" spans="2:2" x14ac:dyDescent="0.2">
      <c r="B16889"/>
    </row>
    <row r="16890" spans="2:2" x14ac:dyDescent="0.2">
      <c r="B16890"/>
    </row>
    <row r="16891" spans="2:2" x14ac:dyDescent="0.2">
      <c r="B16891"/>
    </row>
    <row r="16892" spans="2:2" x14ac:dyDescent="0.2">
      <c r="B16892"/>
    </row>
    <row r="16893" spans="2:2" x14ac:dyDescent="0.2">
      <c r="B16893"/>
    </row>
    <row r="16894" spans="2:2" x14ac:dyDescent="0.2">
      <c r="B16894"/>
    </row>
    <row r="16895" spans="2:2" x14ac:dyDescent="0.2">
      <c r="B16895"/>
    </row>
    <row r="16896" spans="2:2" x14ac:dyDescent="0.2">
      <c r="B16896"/>
    </row>
    <row r="16897" spans="2:2" x14ac:dyDescent="0.2">
      <c r="B16897"/>
    </row>
    <row r="16898" spans="2:2" x14ac:dyDescent="0.2">
      <c r="B16898"/>
    </row>
    <row r="16899" spans="2:2" x14ac:dyDescent="0.2">
      <c r="B16899"/>
    </row>
    <row r="16900" spans="2:2" x14ac:dyDescent="0.2">
      <c r="B16900"/>
    </row>
    <row r="16901" spans="2:2" x14ac:dyDescent="0.2">
      <c r="B16901"/>
    </row>
    <row r="16902" spans="2:2" x14ac:dyDescent="0.2">
      <c r="B16902"/>
    </row>
    <row r="16903" spans="2:2" x14ac:dyDescent="0.2">
      <c r="B16903"/>
    </row>
    <row r="16904" spans="2:2" x14ac:dyDescent="0.2">
      <c r="B16904"/>
    </row>
    <row r="16905" spans="2:2" x14ac:dyDescent="0.2">
      <c r="B16905"/>
    </row>
    <row r="16906" spans="2:2" x14ac:dyDescent="0.2">
      <c r="B16906"/>
    </row>
    <row r="16907" spans="2:2" x14ac:dyDescent="0.2">
      <c r="B16907"/>
    </row>
    <row r="16908" spans="2:2" x14ac:dyDescent="0.2">
      <c r="B16908"/>
    </row>
    <row r="16909" spans="2:2" x14ac:dyDescent="0.2">
      <c r="B16909"/>
    </row>
    <row r="16910" spans="2:2" x14ac:dyDescent="0.2">
      <c r="B16910"/>
    </row>
    <row r="16911" spans="2:2" x14ac:dyDescent="0.2">
      <c r="B16911"/>
    </row>
    <row r="16912" spans="2:2" x14ac:dyDescent="0.2">
      <c r="B16912"/>
    </row>
    <row r="16913" spans="2:2" x14ac:dyDescent="0.2">
      <c r="B16913"/>
    </row>
    <row r="16914" spans="2:2" x14ac:dyDescent="0.2">
      <c r="B16914"/>
    </row>
    <row r="16915" spans="2:2" x14ac:dyDescent="0.2">
      <c r="B16915"/>
    </row>
    <row r="16916" spans="2:2" x14ac:dyDescent="0.2">
      <c r="B16916"/>
    </row>
    <row r="16917" spans="2:2" x14ac:dyDescent="0.2">
      <c r="B16917"/>
    </row>
    <row r="16918" spans="2:2" x14ac:dyDescent="0.2">
      <c r="B16918"/>
    </row>
    <row r="16919" spans="2:2" x14ac:dyDescent="0.2">
      <c r="B16919"/>
    </row>
    <row r="16920" spans="2:2" x14ac:dyDescent="0.2">
      <c r="B16920"/>
    </row>
    <row r="16921" spans="2:2" x14ac:dyDescent="0.2">
      <c r="B16921"/>
    </row>
    <row r="16922" spans="2:2" x14ac:dyDescent="0.2">
      <c r="B16922"/>
    </row>
    <row r="16923" spans="2:2" x14ac:dyDescent="0.2">
      <c r="B16923"/>
    </row>
    <row r="16924" spans="2:2" x14ac:dyDescent="0.2">
      <c r="B16924"/>
    </row>
    <row r="16925" spans="2:2" x14ac:dyDescent="0.2">
      <c r="B16925"/>
    </row>
    <row r="16926" spans="2:2" x14ac:dyDescent="0.2">
      <c r="B16926"/>
    </row>
    <row r="16927" spans="2:2" x14ac:dyDescent="0.2">
      <c r="B16927"/>
    </row>
    <row r="16928" spans="2:2" x14ac:dyDescent="0.2">
      <c r="B16928"/>
    </row>
    <row r="16929" spans="2:2" x14ac:dyDescent="0.2">
      <c r="B16929"/>
    </row>
    <row r="16930" spans="2:2" x14ac:dyDescent="0.2">
      <c r="B16930"/>
    </row>
    <row r="16931" spans="2:2" x14ac:dyDescent="0.2">
      <c r="B16931"/>
    </row>
    <row r="16932" spans="2:2" x14ac:dyDescent="0.2">
      <c r="B16932"/>
    </row>
    <row r="16933" spans="2:2" x14ac:dyDescent="0.2">
      <c r="B16933"/>
    </row>
    <row r="16934" spans="2:2" x14ac:dyDescent="0.2">
      <c r="B16934"/>
    </row>
    <row r="16935" spans="2:2" x14ac:dyDescent="0.2">
      <c r="B16935"/>
    </row>
    <row r="16936" spans="2:2" x14ac:dyDescent="0.2">
      <c r="B16936"/>
    </row>
    <row r="16937" spans="2:2" x14ac:dyDescent="0.2">
      <c r="B16937"/>
    </row>
    <row r="16938" spans="2:2" x14ac:dyDescent="0.2">
      <c r="B16938"/>
    </row>
    <row r="16939" spans="2:2" x14ac:dyDescent="0.2">
      <c r="B16939"/>
    </row>
    <row r="16940" spans="2:2" x14ac:dyDescent="0.2">
      <c r="B16940"/>
    </row>
    <row r="16941" spans="2:2" x14ac:dyDescent="0.2">
      <c r="B16941"/>
    </row>
    <row r="16942" spans="2:2" x14ac:dyDescent="0.2">
      <c r="B16942"/>
    </row>
    <row r="16943" spans="2:2" x14ac:dyDescent="0.2">
      <c r="B16943"/>
    </row>
    <row r="16944" spans="2:2" x14ac:dyDescent="0.2">
      <c r="B16944"/>
    </row>
    <row r="16945" spans="2:2" x14ac:dyDescent="0.2">
      <c r="B16945"/>
    </row>
    <row r="16946" spans="2:2" x14ac:dyDescent="0.2">
      <c r="B16946"/>
    </row>
    <row r="16947" spans="2:2" x14ac:dyDescent="0.2">
      <c r="B16947"/>
    </row>
    <row r="16948" spans="2:2" x14ac:dyDescent="0.2">
      <c r="B16948"/>
    </row>
    <row r="16949" spans="2:2" x14ac:dyDescent="0.2">
      <c r="B16949"/>
    </row>
    <row r="16950" spans="2:2" x14ac:dyDescent="0.2">
      <c r="B16950"/>
    </row>
    <row r="16951" spans="2:2" x14ac:dyDescent="0.2">
      <c r="B16951"/>
    </row>
    <row r="16952" spans="2:2" x14ac:dyDescent="0.2">
      <c r="B16952"/>
    </row>
    <row r="16953" spans="2:2" x14ac:dyDescent="0.2">
      <c r="B16953"/>
    </row>
    <row r="16954" spans="2:2" x14ac:dyDescent="0.2">
      <c r="B16954"/>
    </row>
    <row r="16955" spans="2:2" x14ac:dyDescent="0.2">
      <c r="B16955"/>
    </row>
    <row r="16956" spans="2:2" x14ac:dyDescent="0.2">
      <c r="B16956"/>
    </row>
    <row r="16957" spans="2:2" x14ac:dyDescent="0.2">
      <c r="B16957"/>
    </row>
    <row r="16958" spans="2:2" x14ac:dyDescent="0.2">
      <c r="B16958"/>
    </row>
    <row r="16959" spans="2:2" x14ac:dyDescent="0.2">
      <c r="B16959"/>
    </row>
    <row r="16960" spans="2:2" x14ac:dyDescent="0.2">
      <c r="B16960"/>
    </row>
    <row r="16961" spans="2:2" x14ac:dyDescent="0.2">
      <c r="B16961"/>
    </row>
    <row r="16962" spans="2:2" x14ac:dyDescent="0.2">
      <c r="B16962"/>
    </row>
    <row r="16963" spans="2:2" x14ac:dyDescent="0.2">
      <c r="B16963"/>
    </row>
    <row r="16964" spans="2:2" x14ac:dyDescent="0.2">
      <c r="B16964"/>
    </row>
    <row r="16965" spans="2:2" x14ac:dyDescent="0.2">
      <c r="B16965"/>
    </row>
    <row r="16966" spans="2:2" x14ac:dyDescent="0.2">
      <c r="B16966"/>
    </row>
    <row r="16967" spans="2:2" x14ac:dyDescent="0.2">
      <c r="B16967"/>
    </row>
    <row r="16968" spans="2:2" x14ac:dyDescent="0.2">
      <c r="B16968"/>
    </row>
    <row r="16969" spans="2:2" x14ac:dyDescent="0.2">
      <c r="B16969"/>
    </row>
    <row r="16970" spans="2:2" x14ac:dyDescent="0.2">
      <c r="B16970"/>
    </row>
    <row r="16971" spans="2:2" x14ac:dyDescent="0.2">
      <c r="B16971"/>
    </row>
    <row r="16972" spans="2:2" x14ac:dyDescent="0.2">
      <c r="B16972"/>
    </row>
    <row r="16973" spans="2:2" x14ac:dyDescent="0.2">
      <c r="B16973"/>
    </row>
    <row r="16974" spans="2:2" x14ac:dyDescent="0.2">
      <c r="B16974"/>
    </row>
    <row r="16975" spans="2:2" x14ac:dyDescent="0.2">
      <c r="B16975"/>
    </row>
    <row r="16976" spans="2:2" x14ac:dyDescent="0.2">
      <c r="B16976"/>
    </row>
    <row r="16977" spans="2:2" x14ac:dyDescent="0.2">
      <c r="B16977"/>
    </row>
    <row r="16978" spans="2:2" x14ac:dyDescent="0.2">
      <c r="B16978"/>
    </row>
    <row r="16979" spans="2:2" x14ac:dyDescent="0.2">
      <c r="B16979"/>
    </row>
    <row r="16980" spans="2:2" x14ac:dyDescent="0.2">
      <c r="B16980"/>
    </row>
    <row r="16981" spans="2:2" x14ac:dyDescent="0.2">
      <c r="B16981"/>
    </row>
    <row r="16982" spans="2:2" x14ac:dyDescent="0.2">
      <c r="B16982"/>
    </row>
    <row r="16983" spans="2:2" x14ac:dyDescent="0.2">
      <c r="B16983"/>
    </row>
    <row r="16984" spans="2:2" x14ac:dyDescent="0.2">
      <c r="B16984"/>
    </row>
    <row r="16985" spans="2:2" x14ac:dyDescent="0.2">
      <c r="B16985"/>
    </row>
    <row r="16986" spans="2:2" x14ac:dyDescent="0.2">
      <c r="B16986"/>
    </row>
    <row r="16987" spans="2:2" x14ac:dyDescent="0.2">
      <c r="B16987"/>
    </row>
    <row r="16988" spans="2:2" x14ac:dyDescent="0.2">
      <c r="B16988"/>
    </row>
    <row r="16989" spans="2:2" x14ac:dyDescent="0.2">
      <c r="B16989"/>
    </row>
    <row r="16990" spans="2:2" x14ac:dyDescent="0.2">
      <c r="B16990"/>
    </row>
    <row r="16991" spans="2:2" x14ac:dyDescent="0.2">
      <c r="B16991"/>
    </row>
    <row r="16992" spans="2:2" x14ac:dyDescent="0.2">
      <c r="B16992"/>
    </row>
    <row r="16993" spans="2:2" x14ac:dyDescent="0.2">
      <c r="B16993"/>
    </row>
    <row r="16994" spans="2:2" x14ac:dyDescent="0.2">
      <c r="B16994"/>
    </row>
    <row r="16995" spans="2:2" x14ac:dyDescent="0.2">
      <c r="B16995"/>
    </row>
    <row r="16996" spans="2:2" x14ac:dyDescent="0.2">
      <c r="B16996"/>
    </row>
    <row r="16997" spans="2:2" x14ac:dyDescent="0.2">
      <c r="B16997"/>
    </row>
    <row r="16998" spans="2:2" x14ac:dyDescent="0.2">
      <c r="B16998"/>
    </row>
    <row r="16999" spans="2:2" x14ac:dyDescent="0.2">
      <c r="B16999"/>
    </row>
    <row r="17000" spans="2:2" x14ac:dyDescent="0.2">
      <c r="B17000"/>
    </row>
    <row r="17001" spans="2:2" x14ac:dyDescent="0.2">
      <c r="B17001"/>
    </row>
    <row r="17002" spans="2:2" x14ac:dyDescent="0.2">
      <c r="B17002"/>
    </row>
    <row r="17003" spans="2:2" x14ac:dyDescent="0.2">
      <c r="B17003"/>
    </row>
    <row r="17004" spans="2:2" x14ac:dyDescent="0.2">
      <c r="B17004"/>
    </row>
    <row r="17005" spans="2:2" x14ac:dyDescent="0.2">
      <c r="B17005"/>
    </row>
    <row r="17006" spans="2:2" x14ac:dyDescent="0.2">
      <c r="B17006"/>
    </row>
    <row r="17007" spans="2:2" x14ac:dyDescent="0.2">
      <c r="B17007"/>
    </row>
    <row r="17008" spans="2:2" x14ac:dyDescent="0.2">
      <c r="B17008"/>
    </row>
    <row r="17009" spans="2:2" x14ac:dyDescent="0.2">
      <c r="B17009"/>
    </row>
    <row r="17010" spans="2:2" x14ac:dyDescent="0.2">
      <c r="B17010"/>
    </row>
    <row r="17011" spans="2:2" x14ac:dyDescent="0.2">
      <c r="B17011"/>
    </row>
    <row r="17012" spans="2:2" x14ac:dyDescent="0.2">
      <c r="B17012"/>
    </row>
    <row r="17013" spans="2:2" x14ac:dyDescent="0.2">
      <c r="B17013"/>
    </row>
    <row r="17014" spans="2:2" x14ac:dyDescent="0.2">
      <c r="B17014"/>
    </row>
    <row r="17015" spans="2:2" x14ac:dyDescent="0.2">
      <c r="B17015"/>
    </row>
    <row r="17016" spans="2:2" x14ac:dyDescent="0.2">
      <c r="B17016"/>
    </row>
    <row r="17017" spans="2:2" x14ac:dyDescent="0.2">
      <c r="B17017"/>
    </row>
    <row r="17018" spans="2:2" x14ac:dyDescent="0.2">
      <c r="B17018"/>
    </row>
    <row r="17019" spans="2:2" x14ac:dyDescent="0.2">
      <c r="B17019"/>
    </row>
    <row r="17020" spans="2:2" x14ac:dyDescent="0.2">
      <c r="B17020"/>
    </row>
    <row r="17021" spans="2:2" x14ac:dyDescent="0.2">
      <c r="B17021"/>
    </row>
    <row r="17022" spans="2:2" x14ac:dyDescent="0.2">
      <c r="B17022"/>
    </row>
    <row r="17023" spans="2:2" x14ac:dyDescent="0.2">
      <c r="B17023"/>
    </row>
    <row r="17024" spans="2:2" x14ac:dyDescent="0.2">
      <c r="B17024"/>
    </row>
    <row r="17025" spans="2:2" x14ac:dyDescent="0.2">
      <c r="B17025"/>
    </row>
    <row r="17026" spans="2:2" x14ac:dyDescent="0.2">
      <c r="B17026"/>
    </row>
    <row r="17027" spans="2:2" x14ac:dyDescent="0.2">
      <c r="B17027"/>
    </row>
    <row r="17028" spans="2:2" x14ac:dyDescent="0.2">
      <c r="B17028"/>
    </row>
    <row r="17029" spans="2:2" x14ac:dyDescent="0.2">
      <c r="B17029"/>
    </row>
    <row r="17030" spans="2:2" x14ac:dyDescent="0.2">
      <c r="B17030"/>
    </row>
    <row r="17031" spans="2:2" x14ac:dyDescent="0.2">
      <c r="B17031"/>
    </row>
    <row r="17032" spans="2:2" x14ac:dyDescent="0.2">
      <c r="B17032"/>
    </row>
    <row r="17033" spans="2:2" x14ac:dyDescent="0.2">
      <c r="B17033"/>
    </row>
    <row r="17034" spans="2:2" x14ac:dyDescent="0.2">
      <c r="B17034"/>
    </row>
    <row r="17035" spans="2:2" x14ac:dyDescent="0.2">
      <c r="B17035"/>
    </row>
    <row r="17036" spans="2:2" x14ac:dyDescent="0.2">
      <c r="B17036"/>
    </row>
    <row r="17037" spans="2:2" x14ac:dyDescent="0.2">
      <c r="B17037"/>
    </row>
    <row r="17038" spans="2:2" x14ac:dyDescent="0.2">
      <c r="B17038"/>
    </row>
    <row r="17039" spans="2:2" x14ac:dyDescent="0.2">
      <c r="B17039"/>
    </row>
    <row r="17040" spans="2:2" x14ac:dyDescent="0.2">
      <c r="B17040"/>
    </row>
    <row r="17041" spans="2:2" x14ac:dyDescent="0.2">
      <c r="B17041"/>
    </row>
    <row r="17042" spans="2:2" x14ac:dyDescent="0.2">
      <c r="B17042"/>
    </row>
    <row r="17043" spans="2:2" x14ac:dyDescent="0.2">
      <c r="B17043"/>
    </row>
    <row r="17044" spans="2:2" x14ac:dyDescent="0.2">
      <c r="B17044"/>
    </row>
    <row r="17045" spans="2:2" x14ac:dyDescent="0.2">
      <c r="B17045"/>
    </row>
    <row r="17046" spans="2:2" x14ac:dyDescent="0.2">
      <c r="B17046"/>
    </row>
    <row r="17047" spans="2:2" x14ac:dyDescent="0.2">
      <c r="B17047"/>
    </row>
    <row r="17048" spans="2:2" x14ac:dyDescent="0.2">
      <c r="B17048"/>
    </row>
    <row r="17049" spans="2:2" x14ac:dyDescent="0.2">
      <c r="B17049"/>
    </row>
    <row r="17050" spans="2:2" x14ac:dyDescent="0.2">
      <c r="B17050"/>
    </row>
    <row r="17051" spans="2:2" x14ac:dyDescent="0.2">
      <c r="B17051"/>
    </row>
    <row r="17052" spans="2:2" x14ac:dyDescent="0.2">
      <c r="B17052"/>
    </row>
    <row r="17053" spans="2:2" x14ac:dyDescent="0.2">
      <c r="B17053"/>
    </row>
    <row r="17054" spans="2:2" x14ac:dyDescent="0.2">
      <c r="B17054"/>
    </row>
    <row r="17055" spans="2:2" x14ac:dyDescent="0.2">
      <c r="B17055"/>
    </row>
    <row r="17056" spans="2:2" x14ac:dyDescent="0.2">
      <c r="B17056"/>
    </row>
    <row r="17057" spans="2:2" x14ac:dyDescent="0.2">
      <c r="B17057"/>
    </row>
    <row r="17058" spans="2:2" x14ac:dyDescent="0.2">
      <c r="B17058"/>
    </row>
    <row r="17059" spans="2:2" x14ac:dyDescent="0.2">
      <c r="B17059"/>
    </row>
    <row r="17060" spans="2:2" x14ac:dyDescent="0.2">
      <c r="B17060"/>
    </row>
    <row r="17061" spans="2:2" x14ac:dyDescent="0.2">
      <c r="B17061"/>
    </row>
    <row r="17062" spans="2:2" x14ac:dyDescent="0.2">
      <c r="B17062"/>
    </row>
    <row r="17063" spans="2:2" x14ac:dyDescent="0.2">
      <c r="B17063"/>
    </row>
    <row r="17064" spans="2:2" x14ac:dyDescent="0.2">
      <c r="B17064"/>
    </row>
    <row r="17065" spans="2:2" x14ac:dyDescent="0.2">
      <c r="B17065"/>
    </row>
    <row r="17066" spans="2:2" x14ac:dyDescent="0.2">
      <c r="B17066"/>
    </row>
    <row r="17067" spans="2:2" x14ac:dyDescent="0.2">
      <c r="B17067"/>
    </row>
    <row r="17068" spans="2:2" x14ac:dyDescent="0.2">
      <c r="B17068"/>
    </row>
    <row r="17069" spans="2:2" x14ac:dyDescent="0.2">
      <c r="B17069"/>
    </row>
    <row r="17070" spans="2:2" x14ac:dyDescent="0.2">
      <c r="B17070"/>
    </row>
    <row r="17071" spans="2:2" x14ac:dyDescent="0.2">
      <c r="B17071"/>
    </row>
    <row r="17072" spans="2:2" x14ac:dyDescent="0.2">
      <c r="B17072"/>
    </row>
    <row r="17073" spans="2:2" x14ac:dyDescent="0.2">
      <c r="B17073"/>
    </row>
    <row r="17074" spans="2:2" x14ac:dyDescent="0.2">
      <c r="B17074"/>
    </row>
    <row r="17075" spans="2:2" x14ac:dyDescent="0.2">
      <c r="B17075"/>
    </row>
    <row r="17076" spans="2:2" x14ac:dyDescent="0.2">
      <c r="B17076"/>
    </row>
    <row r="17077" spans="2:2" x14ac:dyDescent="0.2">
      <c r="B17077"/>
    </row>
    <row r="17078" spans="2:2" x14ac:dyDescent="0.2">
      <c r="B17078"/>
    </row>
    <row r="17079" spans="2:2" x14ac:dyDescent="0.2">
      <c r="B17079"/>
    </row>
    <row r="17080" spans="2:2" x14ac:dyDescent="0.2">
      <c r="B17080"/>
    </row>
    <row r="17081" spans="2:2" x14ac:dyDescent="0.2">
      <c r="B17081"/>
    </row>
    <row r="17082" spans="2:2" x14ac:dyDescent="0.2">
      <c r="B17082"/>
    </row>
    <row r="17083" spans="2:2" x14ac:dyDescent="0.2">
      <c r="B17083"/>
    </row>
    <row r="17084" spans="2:2" x14ac:dyDescent="0.2">
      <c r="B17084"/>
    </row>
    <row r="17085" spans="2:2" x14ac:dyDescent="0.2">
      <c r="B17085"/>
    </row>
    <row r="17086" spans="2:2" x14ac:dyDescent="0.2">
      <c r="B17086"/>
    </row>
    <row r="17087" spans="2:2" x14ac:dyDescent="0.2">
      <c r="B17087"/>
    </row>
    <row r="17088" spans="2:2" x14ac:dyDescent="0.2">
      <c r="B17088"/>
    </row>
    <row r="17089" spans="2:2" x14ac:dyDescent="0.2">
      <c r="B17089"/>
    </row>
    <row r="17090" spans="2:2" x14ac:dyDescent="0.2">
      <c r="B17090"/>
    </row>
    <row r="17091" spans="2:2" x14ac:dyDescent="0.2">
      <c r="B17091"/>
    </row>
    <row r="17092" spans="2:2" x14ac:dyDescent="0.2">
      <c r="B17092"/>
    </row>
    <row r="17093" spans="2:2" x14ac:dyDescent="0.2">
      <c r="B17093"/>
    </row>
    <row r="17094" spans="2:2" x14ac:dyDescent="0.2">
      <c r="B17094"/>
    </row>
    <row r="17095" spans="2:2" x14ac:dyDescent="0.2">
      <c r="B17095"/>
    </row>
    <row r="17096" spans="2:2" x14ac:dyDescent="0.2">
      <c r="B17096"/>
    </row>
    <row r="17097" spans="2:2" x14ac:dyDescent="0.2">
      <c r="B17097"/>
    </row>
    <row r="17098" spans="2:2" x14ac:dyDescent="0.2">
      <c r="B17098"/>
    </row>
    <row r="17099" spans="2:2" x14ac:dyDescent="0.2">
      <c r="B17099"/>
    </row>
    <row r="17100" spans="2:2" x14ac:dyDescent="0.2">
      <c r="B17100"/>
    </row>
    <row r="17101" spans="2:2" x14ac:dyDescent="0.2">
      <c r="B17101"/>
    </row>
    <row r="17102" spans="2:2" x14ac:dyDescent="0.2">
      <c r="B17102"/>
    </row>
    <row r="17103" spans="2:2" x14ac:dyDescent="0.2">
      <c r="B17103"/>
    </row>
    <row r="17104" spans="2:2" x14ac:dyDescent="0.2">
      <c r="B17104"/>
    </row>
    <row r="17105" spans="2:2" x14ac:dyDescent="0.2">
      <c r="B17105"/>
    </row>
    <row r="17106" spans="2:2" x14ac:dyDescent="0.2">
      <c r="B17106"/>
    </row>
    <row r="17107" spans="2:2" x14ac:dyDescent="0.2">
      <c r="B17107"/>
    </row>
    <row r="17108" spans="2:2" x14ac:dyDescent="0.2">
      <c r="B17108"/>
    </row>
    <row r="17109" spans="2:2" x14ac:dyDescent="0.2">
      <c r="B17109"/>
    </row>
    <row r="17110" spans="2:2" x14ac:dyDescent="0.2">
      <c r="B17110"/>
    </row>
    <row r="17111" spans="2:2" x14ac:dyDescent="0.2">
      <c r="B17111"/>
    </row>
    <row r="17112" spans="2:2" x14ac:dyDescent="0.2">
      <c r="B17112"/>
    </row>
    <row r="17113" spans="2:2" x14ac:dyDescent="0.2">
      <c r="B17113"/>
    </row>
    <row r="17114" spans="2:2" x14ac:dyDescent="0.2">
      <c r="B17114"/>
    </row>
    <row r="17115" spans="2:2" x14ac:dyDescent="0.2">
      <c r="B17115"/>
    </row>
    <row r="17116" spans="2:2" x14ac:dyDescent="0.2">
      <c r="B17116"/>
    </row>
    <row r="17117" spans="2:2" x14ac:dyDescent="0.2">
      <c r="B17117"/>
    </row>
    <row r="17118" spans="2:2" x14ac:dyDescent="0.2">
      <c r="B17118"/>
    </row>
    <row r="17119" spans="2:2" x14ac:dyDescent="0.2">
      <c r="B17119"/>
    </row>
    <row r="17120" spans="2:2" x14ac:dyDescent="0.2">
      <c r="B17120"/>
    </row>
    <row r="17121" spans="2:2" x14ac:dyDescent="0.2">
      <c r="B17121"/>
    </row>
    <row r="17122" spans="2:2" x14ac:dyDescent="0.2">
      <c r="B17122"/>
    </row>
    <row r="17123" spans="2:2" x14ac:dyDescent="0.2">
      <c r="B17123"/>
    </row>
    <row r="17124" spans="2:2" x14ac:dyDescent="0.2">
      <c r="B17124"/>
    </row>
    <row r="17125" spans="2:2" x14ac:dyDescent="0.2">
      <c r="B17125"/>
    </row>
    <row r="17126" spans="2:2" x14ac:dyDescent="0.2">
      <c r="B17126"/>
    </row>
    <row r="17127" spans="2:2" x14ac:dyDescent="0.2">
      <c r="B17127"/>
    </row>
    <row r="17128" spans="2:2" x14ac:dyDescent="0.2">
      <c r="B17128"/>
    </row>
    <row r="17129" spans="2:2" x14ac:dyDescent="0.2">
      <c r="B17129"/>
    </row>
    <row r="17130" spans="2:2" x14ac:dyDescent="0.2">
      <c r="B17130"/>
    </row>
    <row r="17131" spans="2:2" x14ac:dyDescent="0.2">
      <c r="B17131"/>
    </row>
    <row r="17132" spans="2:2" x14ac:dyDescent="0.2">
      <c r="B17132"/>
    </row>
    <row r="17133" spans="2:2" x14ac:dyDescent="0.2">
      <c r="B17133"/>
    </row>
    <row r="17134" spans="2:2" x14ac:dyDescent="0.2">
      <c r="B17134"/>
    </row>
    <row r="17135" spans="2:2" x14ac:dyDescent="0.2">
      <c r="B17135"/>
    </row>
    <row r="17136" spans="2:2" x14ac:dyDescent="0.2">
      <c r="B17136"/>
    </row>
    <row r="17137" spans="2:2" x14ac:dyDescent="0.2">
      <c r="B17137"/>
    </row>
    <row r="17138" spans="2:2" x14ac:dyDescent="0.2">
      <c r="B17138"/>
    </row>
    <row r="17139" spans="2:2" x14ac:dyDescent="0.2">
      <c r="B17139"/>
    </row>
    <row r="17140" spans="2:2" x14ac:dyDescent="0.2">
      <c r="B17140"/>
    </row>
    <row r="17141" spans="2:2" x14ac:dyDescent="0.2">
      <c r="B17141"/>
    </row>
    <row r="17142" spans="2:2" x14ac:dyDescent="0.2">
      <c r="B17142"/>
    </row>
    <row r="17143" spans="2:2" x14ac:dyDescent="0.2">
      <c r="B17143"/>
    </row>
    <row r="17144" spans="2:2" x14ac:dyDescent="0.2">
      <c r="B17144"/>
    </row>
    <row r="17145" spans="2:2" x14ac:dyDescent="0.2">
      <c r="B17145"/>
    </row>
    <row r="17146" spans="2:2" x14ac:dyDescent="0.2">
      <c r="B17146"/>
    </row>
    <row r="17147" spans="2:2" x14ac:dyDescent="0.2">
      <c r="B17147"/>
    </row>
    <row r="17148" spans="2:2" x14ac:dyDescent="0.2">
      <c r="B17148"/>
    </row>
    <row r="17149" spans="2:2" x14ac:dyDescent="0.2">
      <c r="B17149"/>
    </row>
    <row r="17150" spans="2:2" x14ac:dyDescent="0.2">
      <c r="B17150"/>
    </row>
    <row r="17151" spans="2:2" x14ac:dyDescent="0.2">
      <c r="B17151"/>
    </row>
    <row r="17152" spans="2:2" x14ac:dyDescent="0.2">
      <c r="B17152"/>
    </row>
    <row r="17153" spans="2:2" x14ac:dyDescent="0.2">
      <c r="B17153"/>
    </row>
    <row r="17154" spans="2:2" x14ac:dyDescent="0.2">
      <c r="B17154"/>
    </row>
    <row r="17155" spans="2:2" x14ac:dyDescent="0.2">
      <c r="B17155"/>
    </row>
    <row r="17156" spans="2:2" x14ac:dyDescent="0.2">
      <c r="B17156"/>
    </row>
    <row r="17157" spans="2:2" x14ac:dyDescent="0.2">
      <c r="B17157"/>
    </row>
    <row r="17158" spans="2:2" x14ac:dyDescent="0.2">
      <c r="B17158"/>
    </row>
    <row r="17159" spans="2:2" x14ac:dyDescent="0.2">
      <c r="B17159"/>
    </row>
    <row r="17160" spans="2:2" x14ac:dyDescent="0.2">
      <c r="B17160"/>
    </row>
    <row r="17161" spans="2:2" x14ac:dyDescent="0.2">
      <c r="B17161"/>
    </row>
    <row r="17162" spans="2:2" x14ac:dyDescent="0.2">
      <c r="B17162"/>
    </row>
    <row r="17163" spans="2:2" x14ac:dyDescent="0.2">
      <c r="B17163"/>
    </row>
    <row r="17164" spans="2:2" x14ac:dyDescent="0.2">
      <c r="B17164"/>
    </row>
    <row r="17165" spans="2:2" x14ac:dyDescent="0.2">
      <c r="B17165"/>
    </row>
    <row r="17166" spans="2:2" x14ac:dyDescent="0.2">
      <c r="B17166"/>
    </row>
    <row r="17167" spans="2:2" x14ac:dyDescent="0.2">
      <c r="B17167"/>
    </row>
    <row r="17168" spans="2:2" x14ac:dyDescent="0.2">
      <c r="B17168"/>
    </row>
    <row r="17169" spans="2:2" x14ac:dyDescent="0.2">
      <c r="B17169"/>
    </row>
    <row r="17170" spans="2:2" x14ac:dyDescent="0.2">
      <c r="B17170"/>
    </row>
    <row r="17171" spans="2:2" x14ac:dyDescent="0.2">
      <c r="B17171"/>
    </row>
    <row r="17172" spans="2:2" x14ac:dyDescent="0.2">
      <c r="B17172"/>
    </row>
    <row r="17173" spans="2:2" x14ac:dyDescent="0.2">
      <c r="B17173"/>
    </row>
    <row r="17174" spans="2:2" x14ac:dyDescent="0.2">
      <c r="B17174"/>
    </row>
    <row r="17175" spans="2:2" x14ac:dyDescent="0.2">
      <c r="B17175"/>
    </row>
    <row r="17176" spans="2:2" x14ac:dyDescent="0.2">
      <c r="B17176"/>
    </row>
    <row r="17177" spans="2:2" x14ac:dyDescent="0.2">
      <c r="B17177"/>
    </row>
    <row r="17178" spans="2:2" x14ac:dyDescent="0.2">
      <c r="B17178"/>
    </row>
    <row r="17179" spans="2:2" x14ac:dyDescent="0.2">
      <c r="B17179"/>
    </row>
    <row r="17180" spans="2:2" x14ac:dyDescent="0.2">
      <c r="B17180"/>
    </row>
    <row r="17181" spans="2:2" x14ac:dyDescent="0.2">
      <c r="B17181"/>
    </row>
    <row r="17182" spans="2:2" x14ac:dyDescent="0.2">
      <c r="B17182"/>
    </row>
    <row r="17183" spans="2:2" x14ac:dyDescent="0.2">
      <c r="B17183"/>
    </row>
    <row r="17184" spans="2:2" x14ac:dyDescent="0.2">
      <c r="B17184"/>
    </row>
    <row r="17185" spans="2:2" x14ac:dyDescent="0.2">
      <c r="B17185"/>
    </row>
    <row r="17186" spans="2:2" x14ac:dyDescent="0.2">
      <c r="B17186"/>
    </row>
    <row r="17187" spans="2:2" x14ac:dyDescent="0.2">
      <c r="B17187"/>
    </row>
    <row r="17188" spans="2:2" x14ac:dyDescent="0.2">
      <c r="B17188"/>
    </row>
    <row r="17189" spans="2:2" x14ac:dyDescent="0.2">
      <c r="B17189"/>
    </row>
    <row r="17190" spans="2:2" x14ac:dyDescent="0.2">
      <c r="B17190"/>
    </row>
    <row r="17191" spans="2:2" x14ac:dyDescent="0.2">
      <c r="B17191"/>
    </row>
    <row r="17192" spans="2:2" x14ac:dyDescent="0.2">
      <c r="B17192"/>
    </row>
    <row r="17193" spans="2:2" x14ac:dyDescent="0.2">
      <c r="B17193"/>
    </row>
    <row r="17194" spans="2:2" x14ac:dyDescent="0.2">
      <c r="B17194"/>
    </row>
    <row r="17195" spans="2:2" x14ac:dyDescent="0.2">
      <c r="B17195"/>
    </row>
    <row r="17196" spans="2:2" x14ac:dyDescent="0.2">
      <c r="B17196"/>
    </row>
    <row r="17197" spans="2:2" x14ac:dyDescent="0.2">
      <c r="B17197"/>
    </row>
    <row r="17198" spans="2:2" x14ac:dyDescent="0.2">
      <c r="B17198"/>
    </row>
    <row r="17199" spans="2:2" x14ac:dyDescent="0.2">
      <c r="B17199"/>
    </row>
    <row r="17200" spans="2:2" x14ac:dyDescent="0.2">
      <c r="B17200"/>
    </row>
    <row r="17201" spans="2:2" x14ac:dyDescent="0.2">
      <c r="B17201"/>
    </row>
    <row r="17202" spans="2:2" x14ac:dyDescent="0.2">
      <c r="B17202"/>
    </row>
    <row r="17203" spans="2:2" x14ac:dyDescent="0.2">
      <c r="B17203"/>
    </row>
    <row r="17204" spans="2:2" x14ac:dyDescent="0.2">
      <c r="B17204"/>
    </row>
    <row r="17205" spans="2:2" x14ac:dyDescent="0.2">
      <c r="B17205"/>
    </row>
    <row r="17206" spans="2:2" x14ac:dyDescent="0.2">
      <c r="B17206"/>
    </row>
    <row r="17207" spans="2:2" x14ac:dyDescent="0.2">
      <c r="B17207"/>
    </row>
    <row r="17208" spans="2:2" x14ac:dyDescent="0.2">
      <c r="B17208"/>
    </row>
    <row r="17209" spans="2:2" x14ac:dyDescent="0.2">
      <c r="B17209"/>
    </row>
    <row r="17210" spans="2:2" x14ac:dyDescent="0.2">
      <c r="B17210"/>
    </row>
    <row r="17211" spans="2:2" x14ac:dyDescent="0.2">
      <c r="B17211"/>
    </row>
    <row r="17212" spans="2:2" x14ac:dyDescent="0.2">
      <c r="B17212"/>
    </row>
    <row r="17213" spans="2:2" x14ac:dyDescent="0.2">
      <c r="B17213"/>
    </row>
    <row r="17214" spans="2:2" x14ac:dyDescent="0.2">
      <c r="B17214"/>
    </row>
    <row r="17215" spans="2:2" x14ac:dyDescent="0.2">
      <c r="B17215"/>
    </row>
    <row r="17216" spans="2:2" x14ac:dyDescent="0.2">
      <c r="B17216"/>
    </row>
    <row r="17217" spans="2:2" x14ac:dyDescent="0.2">
      <c r="B17217"/>
    </row>
    <row r="17218" spans="2:2" x14ac:dyDescent="0.2">
      <c r="B17218"/>
    </row>
    <row r="17219" spans="2:2" x14ac:dyDescent="0.2">
      <c r="B17219"/>
    </row>
    <row r="17220" spans="2:2" x14ac:dyDescent="0.2">
      <c r="B17220"/>
    </row>
    <row r="17221" spans="2:2" x14ac:dyDescent="0.2">
      <c r="B17221"/>
    </row>
    <row r="17222" spans="2:2" x14ac:dyDescent="0.2">
      <c r="B17222"/>
    </row>
    <row r="17223" spans="2:2" x14ac:dyDescent="0.2">
      <c r="B17223"/>
    </row>
    <row r="17224" spans="2:2" x14ac:dyDescent="0.2">
      <c r="B17224"/>
    </row>
    <row r="17225" spans="2:2" x14ac:dyDescent="0.2">
      <c r="B17225"/>
    </row>
    <row r="17226" spans="2:2" x14ac:dyDescent="0.2">
      <c r="B17226"/>
    </row>
    <row r="17227" spans="2:2" x14ac:dyDescent="0.2">
      <c r="B17227"/>
    </row>
    <row r="17228" spans="2:2" x14ac:dyDescent="0.2">
      <c r="B17228"/>
    </row>
    <row r="17229" spans="2:2" x14ac:dyDescent="0.2">
      <c r="B17229"/>
    </row>
    <row r="17230" spans="2:2" x14ac:dyDescent="0.2">
      <c r="B17230"/>
    </row>
    <row r="17231" spans="2:2" x14ac:dyDescent="0.2">
      <c r="B17231"/>
    </row>
    <row r="17232" spans="2:2" x14ac:dyDescent="0.2">
      <c r="B17232"/>
    </row>
    <row r="17233" spans="2:2" x14ac:dyDescent="0.2">
      <c r="B17233"/>
    </row>
    <row r="17234" spans="2:2" x14ac:dyDescent="0.2">
      <c r="B17234"/>
    </row>
    <row r="17235" spans="2:2" x14ac:dyDescent="0.2">
      <c r="B17235"/>
    </row>
    <row r="17236" spans="2:2" x14ac:dyDescent="0.2">
      <c r="B17236"/>
    </row>
    <row r="17237" spans="2:2" x14ac:dyDescent="0.2">
      <c r="B17237"/>
    </row>
    <row r="17238" spans="2:2" x14ac:dyDescent="0.2">
      <c r="B17238"/>
    </row>
    <row r="17239" spans="2:2" x14ac:dyDescent="0.2">
      <c r="B17239"/>
    </row>
    <row r="17240" spans="2:2" x14ac:dyDescent="0.2">
      <c r="B17240"/>
    </row>
    <row r="17241" spans="2:2" x14ac:dyDescent="0.2">
      <c r="B17241"/>
    </row>
    <row r="17242" spans="2:2" x14ac:dyDescent="0.2">
      <c r="B17242"/>
    </row>
    <row r="17243" spans="2:2" x14ac:dyDescent="0.2">
      <c r="B17243"/>
    </row>
    <row r="17244" spans="2:2" x14ac:dyDescent="0.2">
      <c r="B17244"/>
    </row>
    <row r="17245" spans="2:2" x14ac:dyDescent="0.2">
      <c r="B17245"/>
    </row>
    <row r="17246" spans="2:2" x14ac:dyDescent="0.2">
      <c r="B17246"/>
    </row>
    <row r="17247" spans="2:2" x14ac:dyDescent="0.2">
      <c r="B17247"/>
    </row>
    <row r="17248" spans="2:2" x14ac:dyDescent="0.2">
      <c r="B17248"/>
    </row>
    <row r="17249" spans="2:2" x14ac:dyDescent="0.2">
      <c r="B17249"/>
    </row>
    <row r="17250" spans="2:2" x14ac:dyDescent="0.2">
      <c r="B17250"/>
    </row>
    <row r="17251" spans="2:2" x14ac:dyDescent="0.2">
      <c r="B17251"/>
    </row>
    <row r="17252" spans="2:2" x14ac:dyDescent="0.2">
      <c r="B17252"/>
    </row>
    <row r="17253" spans="2:2" x14ac:dyDescent="0.2">
      <c r="B17253"/>
    </row>
    <row r="17254" spans="2:2" x14ac:dyDescent="0.2">
      <c r="B17254"/>
    </row>
    <row r="17255" spans="2:2" x14ac:dyDescent="0.2">
      <c r="B17255"/>
    </row>
    <row r="17256" spans="2:2" x14ac:dyDescent="0.2">
      <c r="B17256"/>
    </row>
    <row r="17257" spans="2:2" x14ac:dyDescent="0.2">
      <c r="B17257"/>
    </row>
    <row r="17258" spans="2:2" x14ac:dyDescent="0.2">
      <c r="B17258"/>
    </row>
    <row r="17259" spans="2:2" x14ac:dyDescent="0.2">
      <c r="B17259"/>
    </row>
    <row r="17260" spans="2:2" x14ac:dyDescent="0.2">
      <c r="B17260"/>
    </row>
    <row r="17261" spans="2:2" x14ac:dyDescent="0.2">
      <c r="B17261"/>
    </row>
    <row r="17262" spans="2:2" x14ac:dyDescent="0.2">
      <c r="B17262"/>
    </row>
    <row r="17263" spans="2:2" x14ac:dyDescent="0.2">
      <c r="B17263"/>
    </row>
    <row r="17264" spans="2:2" x14ac:dyDescent="0.2">
      <c r="B17264"/>
    </row>
    <row r="17265" spans="2:2" x14ac:dyDescent="0.2">
      <c r="B17265"/>
    </row>
    <row r="17266" spans="2:2" x14ac:dyDescent="0.2">
      <c r="B17266"/>
    </row>
    <row r="17267" spans="2:2" x14ac:dyDescent="0.2">
      <c r="B17267"/>
    </row>
    <row r="17268" spans="2:2" x14ac:dyDescent="0.2">
      <c r="B17268"/>
    </row>
    <row r="17269" spans="2:2" x14ac:dyDescent="0.2">
      <c r="B17269"/>
    </row>
    <row r="17270" spans="2:2" x14ac:dyDescent="0.2">
      <c r="B17270"/>
    </row>
    <row r="17271" spans="2:2" x14ac:dyDescent="0.2">
      <c r="B17271"/>
    </row>
    <row r="17272" spans="2:2" x14ac:dyDescent="0.2">
      <c r="B17272"/>
    </row>
    <row r="17273" spans="2:2" x14ac:dyDescent="0.2">
      <c r="B17273"/>
    </row>
    <row r="17274" spans="2:2" x14ac:dyDescent="0.2">
      <c r="B17274"/>
    </row>
    <row r="17275" spans="2:2" x14ac:dyDescent="0.2">
      <c r="B17275"/>
    </row>
    <row r="17276" spans="2:2" x14ac:dyDescent="0.2">
      <c r="B17276"/>
    </row>
    <row r="17277" spans="2:2" x14ac:dyDescent="0.2">
      <c r="B17277"/>
    </row>
    <row r="17278" spans="2:2" x14ac:dyDescent="0.2">
      <c r="B17278"/>
    </row>
    <row r="17279" spans="2:2" x14ac:dyDescent="0.2">
      <c r="B17279"/>
    </row>
    <row r="17280" spans="2:2" x14ac:dyDescent="0.2">
      <c r="B17280"/>
    </row>
    <row r="17281" spans="2:2" x14ac:dyDescent="0.2">
      <c r="B17281"/>
    </row>
    <row r="17282" spans="2:2" x14ac:dyDescent="0.2">
      <c r="B17282"/>
    </row>
    <row r="17283" spans="2:2" x14ac:dyDescent="0.2">
      <c r="B17283"/>
    </row>
    <row r="17284" spans="2:2" x14ac:dyDescent="0.2">
      <c r="B17284"/>
    </row>
    <row r="17285" spans="2:2" x14ac:dyDescent="0.2">
      <c r="B17285"/>
    </row>
    <row r="17286" spans="2:2" x14ac:dyDescent="0.2">
      <c r="B17286"/>
    </row>
    <row r="17287" spans="2:2" x14ac:dyDescent="0.2">
      <c r="B17287"/>
    </row>
    <row r="17288" spans="2:2" x14ac:dyDescent="0.2">
      <c r="B17288"/>
    </row>
    <row r="17289" spans="2:2" x14ac:dyDescent="0.2">
      <c r="B17289"/>
    </row>
    <row r="17290" spans="2:2" x14ac:dyDescent="0.2">
      <c r="B17290"/>
    </row>
    <row r="17291" spans="2:2" x14ac:dyDescent="0.2">
      <c r="B17291"/>
    </row>
    <row r="17292" spans="2:2" x14ac:dyDescent="0.2">
      <c r="B17292"/>
    </row>
    <row r="17293" spans="2:2" x14ac:dyDescent="0.2">
      <c r="B17293"/>
    </row>
    <row r="17294" spans="2:2" x14ac:dyDescent="0.2">
      <c r="B17294"/>
    </row>
    <row r="17295" spans="2:2" x14ac:dyDescent="0.2">
      <c r="B17295"/>
    </row>
    <row r="17296" spans="2:2" x14ac:dyDescent="0.2">
      <c r="B17296"/>
    </row>
    <row r="17297" spans="2:2" x14ac:dyDescent="0.2">
      <c r="B17297"/>
    </row>
    <row r="17298" spans="2:2" x14ac:dyDescent="0.2">
      <c r="B17298"/>
    </row>
    <row r="17299" spans="2:2" x14ac:dyDescent="0.2">
      <c r="B17299"/>
    </row>
    <row r="17300" spans="2:2" x14ac:dyDescent="0.2">
      <c r="B17300"/>
    </row>
    <row r="17301" spans="2:2" x14ac:dyDescent="0.2">
      <c r="B17301"/>
    </row>
    <row r="17302" spans="2:2" x14ac:dyDescent="0.2">
      <c r="B17302"/>
    </row>
    <row r="17303" spans="2:2" x14ac:dyDescent="0.2">
      <c r="B17303"/>
    </row>
    <row r="17304" spans="2:2" x14ac:dyDescent="0.2">
      <c r="B17304"/>
    </row>
    <row r="17305" spans="2:2" x14ac:dyDescent="0.2">
      <c r="B17305"/>
    </row>
    <row r="17306" spans="2:2" x14ac:dyDescent="0.2">
      <c r="B17306"/>
    </row>
    <row r="17307" spans="2:2" x14ac:dyDescent="0.2">
      <c r="B17307"/>
    </row>
    <row r="17308" spans="2:2" x14ac:dyDescent="0.2">
      <c r="B17308"/>
    </row>
    <row r="17309" spans="2:2" x14ac:dyDescent="0.2">
      <c r="B17309"/>
    </row>
    <row r="17310" spans="2:2" x14ac:dyDescent="0.2">
      <c r="B17310"/>
    </row>
    <row r="17311" spans="2:2" x14ac:dyDescent="0.2">
      <c r="B17311"/>
    </row>
    <row r="17312" spans="2:2" x14ac:dyDescent="0.2">
      <c r="B17312"/>
    </row>
    <row r="17313" spans="2:2" x14ac:dyDescent="0.2">
      <c r="B17313"/>
    </row>
    <row r="17314" spans="2:2" x14ac:dyDescent="0.2">
      <c r="B17314"/>
    </row>
    <row r="17315" spans="2:2" x14ac:dyDescent="0.2">
      <c r="B17315"/>
    </row>
    <row r="17316" spans="2:2" x14ac:dyDescent="0.2">
      <c r="B17316"/>
    </row>
    <row r="17317" spans="2:2" x14ac:dyDescent="0.2">
      <c r="B17317"/>
    </row>
    <row r="17318" spans="2:2" x14ac:dyDescent="0.2">
      <c r="B17318"/>
    </row>
    <row r="17319" spans="2:2" x14ac:dyDescent="0.2">
      <c r="B17319"/>
    </row>
    <row r="17320" spans="2:2" x14ac:dyDescent="0.2">
      <c r="B17320"/>
    </row>
    <row r="17321" spans="2:2" x14ac:dyDescent="0.2">
      <c r="B17321"/>
    </row>
    <row r="17322" spans="2:2" x14ac:dyDescent="0.2">
      <c r="B17322"/>
    </row>
    <row r="17323" spans="2:2" x14ac:dyDescent="0.2">
      <c r="B17323"/>
    </row>
    <row r="17324" spans="2:2" x14ac:dyDescent="0.2">
      <c r="B17324"/>
    </row>
    <row r="17325" spans="2:2" x14ac:dyDescent="0.2">
      <c r="B17325"/>
    </row>
    <row r="17326" spans="2:2" x14ac:dyDescent="0.2">
      <c r="B17326"/>
    </row>
    <row r="17327" spans="2:2" x14ac:dyDescent="0.2">
      <c r="B17327"/>
    </row>
    <row r="17328" spans="2:2" x14ac:dyDescent="0.2">
      <c r="B17328"/>
    </row>
    <row r="17329" spans="2:2" x14ac:dyDescent="0.2">
      <c r="B17329"/>
    </row>
    <row r="17330" spans="2:2" x14ac:dyDescent="0.2">
      <c r="B17330"/>
    </row>
    <row r="17331" spans="2:2" x14ac:dyDescent="0.2">
      <c r="B17331"/>
    </row>
    <row r="17332" spans="2:2" x14ac:dyDescent="0.2">
      <c r="B17332"/>
    </row>
    <row r="17333" spans="2:2" x14ac:dyDescent="0.2">
      <c r="B17333"/>
    </row>
    <row r="17334" spans="2:2" x14ac:dyDescent="0.2">
      <c r="B17334"/>
    </row>
    <row r="17335" spans="2:2" x14ac:dyDescent="0.2">
      <c r="B17335"/>
    </row>
    <row r="17336" spans="2:2" x14ac:dyDescent="0.2">
      <c r="B17336"/>
    </row>
    <row r="17337" spans="2:2" x14ac:dyDescent="0.2">
      <c r="B17337"/>
    </row>
    <row r="17338" spans="2:2" x14ac:dyDescent="0.2">
      <c r="B17338"/>
    </row>
    <row r="17339" spans="2:2" x14ac:dyDescent="0.2">
      <c r="B17339"/>
    </row>
    <row r="17340" spans="2:2" x14ac:dyDescent="0.2">
      <c r="B17340"/>
    </row>
    <row r="17341" spans="2:2" x14ac:dyDescent="0.2">
      <c r="B17341"/>
    </row>
    <row r="17342" spans="2:2" x14ac:dyDescent="0.2">
      <c r="B17342"/>
    </row>
    <row r="17343" spans="2:2" x14ac:dyDescent="0.2">
      <c r="B17343"/>
    </row>
    <row r="17344" spans="2:2" x14ac:dyDescent="0.2">
      <c r="B17344"/>
    </row>
    <row r="17345" spans="2:2" x14ac:dyDescent="0.2">
      <c r="B17345"/>
    </row>
    <row r="17346" spans="2:2" x14ac:dyDescent="0.2">
      <c r="B17346"/>
    </row>
    <row r="17347" spans="2:2" x14ac:dyDescent="0.2">
      <c r="B17347"/>
    </row>
    <row r="17348" spans="2:2" x14ac:dyDescent="0.2">
      <c r="B17348"/>
    </row>
    <row r="17349" spans="2:2" x14ac:dyDescent="0.2">
      <c r="B17349"/>
    </row>
    <row r="17350" spans="2:2" x14ac:dyDescent="0.2">
      <c r="B17350"/>
    </row>
    <row r="17351" spans="2:2" x14ac:dyDescent="0.2">
      <c r="B17351"/>
    </row>
    <row r="17352" spans="2:2" x14ac:dyDescent="0.2">
      <c r="B17352"/>
    </row>
    <row r="17353" spans="2:2" x14ac:dyDescent="0.2">
      <c r="B17353"/>
    </row>
    <row r="17354" spans="2:2" x14ac:dyDescent="0.2">
      <c r="B17354"/>
    </row>
    <row r="17355" spans="2:2" x14ac:dyDescent="0.2">
      <c r="B17355"/>
    </row>
    <row r="17356" spans="2:2" x14ac:dyDescent="0.2">
      <c r="B17356"/>
    </row>
    <row r="17357" spans="2:2" x14ac:dyDescent="0.2">
      <c r="B17357"/>
    </row>
    <row r="17358" spans="2:2" x14ac:dyDescent="0.2">
      <c r="B17358"/>
    </row>
    <row r="17359" spans="2:2" x14ac:dyDescent="0.2">
      <c r="B17359"/>
    </row>
    <row r="17360" spans="2:2" x14ac:dyDescent="0.2">
      <c r="B17360"/>
    </row>
    <row r="17361" spans="2:2" x14ac:dyDescent="0.2">
      <c r="B17361"/>
    </row>
    <row r="17362" spans="2:2" x14ac:dyDescent="0.2">
      <c r="B17362"/>
    </row>
    <row r="17363" spans="2:2" x14ac:dyDescent="0.2">
      <c r="B17363"/>
    </row>
    <row r="17364" spans="2:2" x14ac:dyDescent="0.2">
      <c r="B17364"/>
    </row>
    <row r="17365" spans="2:2" x14ac:dyDescent="0.2">
      <c r="B17365"/>
    </row>
    <row r="17366" spans="2:2" x14ac:dyDescent="0.2">
      <c r="B17366"/>
    </row>
    <row r="17367" spans="2:2" x14ac:dyDescent="0.2">
      <c r="B17367"/>
    </row>
    <row r="17368" spans="2:2" x14ac:dyDescent="0.2">
      <c r="B17368"/>
    </row>
    <row r="17369" spans="2:2" x14ac:dyDescent="0.2">
      <c r="B17369"/>
    </row>
    <row r="17370" spans="2:2" x14ac:dyDescent="0.2">
      <c r="B17370"/>
    </row>
    <row r="17371" spans="2:2" x14ac:dyDescent="0.2">
      <c r="B17371"/>
    </row>
    <row r="17372" spans="2:2" x14ac:dyDescent="0.2">
      <c r="B17372"/>
    </row>
    <row r="17373" spans="2:2" x14ac:dyDescent="0.2">
      <c r="B17373"/>
    </row>
    <row r="17374" spans="2:2" x14ac:dyDescent="0.2">
      <c r="B17374"/>
    </row>
    <row r="17375" spans="2:2" x14ac:dyDescent="0.2">
      <c r="B17375"/>
    </row>
    <row r="17376" spans="2:2" x14ac:dyDescent="0.2">
      <c r="B17376"/>
    </row>
    <row r="17377" spans="2:2" x14ac:dyDescent="0.2">
      <c r="B17377"/>
    </row>
    <row r="17378" spans="2:2" x14ac:dyDescent="0.2">
      <c r="B17378"/>
    </row>
    <row r="17379" spans="2:2" x14ac:dyDescent="0.2">
      <c r="B17379"/>
    </row>
    <row r="17380" spans="2:2" x14ac:dyDescent="0.2">
      <c r="B17380"/>
    </row>
    <row r="17381" spans="2:2" x14ac:dyDescent="0.2">
      <c r="B17381"/>
    </row>
    <row r="17382" spans="2:2" x14ac:dyDescent="0.2">
      <c r="B17382"/>
    </row>
    <row r="17383" spans="2:2" x14ac:dyDescent="0.2">
      <c r="B17383"/>
    </row>
    <row r="17384" spans="2:2" x14ac:dyDescent="0.2">
      <c r="B17384"/>
    </row>
    <row r="17385" spans="2:2" x14ac:dyDescent="0.2">
      <c r="B17385"/>
    </row>
    <row r="17386" spans="2:2" x14ac:dyDescent="0.2">
      <c r="B17386"/>
    </row>
    <row r="17387" spans="2:2" x14ac:dyDescent="0.2">
      <c r="B17387"/>
    </row>
    <row r="17388" spans="2:2" x14ac:dyDescent="0.2">
      <c r="B17388"/>
    </row>
    <row r="17389" spans="2:2" x14ac:dyDescent="0.2">
      <c r="B17389"/>
    </row>
    <row r="17390" spans="2:2" x14ac:dyDescent="0.2">
      <c r="B17390"/>
    </row>
    <row r="17391" spans="2:2" x14ac:dyDescent="0.2">
      <c r="B17391"/>
    </row>
    <row r="17392" spans="2:2" x14ac:dyDescent="0.2">
      <c r="B17392"/>
    </row>
    <row r="17393" spans="2:2" x14ac:dyDescent="0.2">
      <c r="B17393"/>
    </row>
    <row r="17394" spans="2:2" x14ac:dyDescent="0.2">
      <c r="B17394"/>
    </row>
    <row r="17395" spans="2:2" x14ac:dyDescent="0.2">
      <c r="B17395"/>
    </row>
    <row r="17396" spans="2:2" x14ac:dyDescent="0.2">
      <c r="B17396"/>
    </row>
    <row r="17397" spans="2:2" x14ac:dyDescent="0.2">
      <c r="B17397"/>
    </row>
    <row r="17398" spans="2:2" x14ac:dyDescent="0.2">
      <c r="B17398"/>
    </row>
    <row r="17399" spans="2:2" x14ac:dyDescent="0.2">
      <c r="B17399"/>
    </row>
    <row r="17400" spans="2:2" x14ac:dyDescent="0.2">
      <c r="B17400"/>
    </row>
    <row r="17401" spans="2:2" x14ac:dyDescent="0.2">
      <c r="B17401"/>
    </row>
    <row r="17402" spans="2:2" x14ac:dyDescent="0.2">
      <c r="B17402"/>
    </row>
    <row r="17403" spans="2:2" x14ac:dyDescent="0.2">
      <c r="B17403"/>
    </row>
    <row r="17404" spans="2:2" x14ac:dyDescent="0.2">
      <c r="B17404"/>
    </row>
    <row r="17405" spans="2:2" x14ac:dyDescent="0.2">
      <c r="B17405"/>
    </row>
    <row r="17406" spans="2:2" x14ac:dyDescent="0.2">
      <c r="B17406"/>
    </row>
    <row r="17407" spans="2:2" x14ac:dyDescent="0.2">
      <c r="B17407"/>
    </row>
    <row r="17408" spans="2:2" x14ac:dyDescent="0.2">
      <c r="B17408"/>
    </row>
    <row r="17409" spans="2:2" x14ac:dyDescent="0.2">
      <c r="B17409"/>
    </row>
    <row r="17410" spans="2:2" x14ac:dyDescent="0.2">
      <c r="B17410"/>
    </row>
    <row r="17411" spans="2:2" x14ac:dyDescent="0.2">
      <c r="B17411"/>
    </row>
    <row r="17412" spans="2:2" x14ac:dyDescent="0.2">
      <c r="B17412"/>
    </row>
    <row r="17413" spans="2:2" x14ac:dyDescent="0.2">
      <c r="B17413"/>
    </row>
    <row r="17414" spans="2:2" x14ac:dyDescent="0.2">
      <c r="B17414"/>
    </row>
    <row r="17415" spans="2:2" x14ac:dyDescent="0.2">
      <c r="B17415"/>
    </row>
    <row r="17416" spans="2:2" x14ac:dyDescent="0.2">
      <c r="B17416"/>
    </row>
    <row r="17417" spans="2:2" x14ac:dyDescent="0.2">
      <c r="B17417"/>
    </row>
    <row r="17418" spans="2:2" x14ac:dyDescent="0.2">
      <c r="B17418"/>
    </row>
    <row r="17419" spans="2:2" x14ac:dyDescent="0.2">
      <c r="B17419"/>
    </row>
    <row r="17420" spans="2:2" x14ac:dyDescent="0.2">
      <c r="B17420"/>
    </row>
    <row r="17421" spans="2:2" x14ac:dyDescent="0.2">
      <c r="B17421"/>
    </row>
    <row r="17422" spans="2:2" x14ac:dyDescent="0.2">
      <c r="B17422"/>
    </row>
    <row r="17423" spans="2:2" x14ac:dyDescent="0.2">
      <c r="B17423"/>
    </row>
    <row r="17424" spans="2:2" x14ac:dyDescent="0.2">
      <c r="B17424"/>
    </row>
    <row r="17425" spans="2:2" x14ac:dyDescent="0.2">
      <c r="B17425"/>
    </row>
    <row r="17426" spans="2:2" x14ac:dyDescent="0.2">
      <c r="B17426"/>
    </row>
    <row r="17427" spans="2:2" x14ac:dyDescent="0.2">
      <c r="B17427"/>
    </row>
    <row r="17428" spans="2:2" x14ac:dyDescent="0.2">
      <c r="B17428"/>
    </row>
    <row r="17429" spans="2:2" x14ac:dyDescent="0.2">
      <c r="B17429"/>
    </row>
    <row r="17430" spans="2:2" x14ac:dyDescent="0.2">
      <c r="B17430"/>
    </row>
    <row r="17431" spans="2:2" x14ac:dyDescent="0.2">
      <c r="B17431"/>
    </row>
    <row r="17432" spans="2:2" x14ac:dyDescent="0.2">
      <c r="B17432"/>
    </row>
    <row r="17433" spans="2:2" x14ac:dyDescent="0.2">
      <c r="B17433"/>
    </row>
    <row r="17434" spans="2:2" x14ac:dyDescent="0.2">
      <c r="B17434"/>
    </row>
    <row r="17435" spans="2:2" x14ac:dyDescent="0.2">
      <c r="B17435"/>
    </row>
    <row r="17436" spans="2:2" x14ac:dyDescent="0.2">
      <c r="B17436"/>
    </row>
    <row r="17437" spans="2:2" x14ac:dyDescent="0.2">
      <c r="B17437"/>
    </row>
    <row r="17438" spans="2:2" x14ac:dyDescent="0.2">
      <c r="B17438"/>
    </row>
    <row r="17439" spans="2:2" x14ac:dyDescent="0.2">
      <c r="B17439"/>
    </row>
    <row r="17440" spans="2:2" x14ac:dyDescent="0.2">
      <c r="B17440"/>
    </row>
    <row r="17441" spans="2:2" x14ac:dyDescent="0.2">
      <c r="B17441"/>
    </row>
    <row r="17442" spans="2:2" x14ac:dyDescent="0.2">
      <c r="B17442"/>
    </row>
    <row r="17443" spans="2:2" x14ac:dyDescent="0.2">
      <c r="B17443"/>
    </row>
    <row r="17444" spans="2:2" x14ac:dyDescent="0.2">
      <c r="B17444"/>
    </row>
    <row r="17445" spans="2:2" x14ac:dyDescent="0.2">
      <c r="B17445"/>
    </row>
    <row r="17446" spans="2:2" x14ac:dyDescent="0.2">
      <c r="B17446"/>
    </row>
    <row r="17447" spans="2:2" x14ac:dyDescent="0.2">
      <c r="B17447"/>
    </row>
    <row r="17448" spans="2:2" x14ac:dyDescent="0.2">
      <c r="B17448"/>
    </row>
    <row r="17449" spans="2:2" x14ac:dyDescent="0.2">
      <c r="B17449"/>
    </row>
    <row r="17450" spans="2:2" x14ac:dyDescent="0.2">
      <c r="B17450"/>
    </row>
    <row r="17451" spans="2:2" x14ac:dyDescent="0.2">
      <c r="B17451"/>
    </row>
    <row r="17452" spans="2:2" x14ac:dyDescent="0.2">
      <c r="B17452"/>
    </row>
    <row r="17453" spans="2:2" x14ac:dyDescent="0.2">
      <c r="B17453"/>
    </row>
    <row r="17454" spans="2:2" x14ac:dyDescent="0.2">
      <c r="B17454"/>
    </row>
    <row r="17455" spans="2:2" x14ac:dyDescent="0.2">
      <c r="B17455"/>
    </row>
    <row r="17456" spans="2:2" x14ac:dyDescent="0.2">
      <c r="B17456"/>
    </row>
    <row r="17457" spans="2:2" x14ac:dyDescent="0.2">
      <c r="B17457"/>
    </row>
    <row r="17458" spans="2:2" x14ac:dyDescent="0.2">
      <c r="B17458"/>
    </row>
    <row r="17459" spans="2:2" x14ac:dyDescent="0.2">
      <c r="B17459"/>
    </row>
    <row r="17460" spans="2:2" x14ac:dyDescent="0.2">
      <c r="B17460"/>
    </row>
    <row r="17461" spans="2:2" x14ac:dyDescent="0.2">
      <c r="B17461"/>
    </row>
    <row r="17462" spans="2:2" x14ac:dyDescent="0.2">
      <c r="B17462"/>
    </row>
    <row r="17463" spans="2:2" x14ac:dyDescent="0.2">
      <c r="B17463"/>
    </row>
    <row r="17464" spans="2:2" x14ac:dyDescent="0.2">
      <c r="B17464"/>
    </row>
    <row r="17465" spans="2:2" x14ac:dyDescent="0.2">
      <c r="B17465"/>
    </row>
    <row r="17466" spans="2:2" x14ac:dyDescent="0.2">
      <c r="B17466"/>
    </row>
    <row r="17467" spans="2:2" x14ac:dyDescent="0.2">
      <c r="B17467"/>
    </row>
    <row r="17468" spans="2:2" x14ac:dyDescent="0.2">
      <c r="B17468"/>
    </row>
    <row r="17469" spans="2:2" x14ac:dyDescent="0.2">
      <c r="B17469"/>
    </row>
    <row r="17470" spans="2:2" x14ac:dyDescent="0.2">
      <c r="B17470"/>
    </row>
    <row r="17471" spans="2:2" x14ac:dyDescent="0.2">
      <c r="B17471"/>
    </row>
    <row r="17472" spans="2:2" x14ac:dyDescent="0.2">
      <c r="B17472"/>
    </row>
    <row r="17473" spans="2:2" x14ac:dyDescent="0.2">
      <c r="B17473"/>
    </row>
    <row r="17474" spans="2:2" x14ac:dyDescent="0.2">
      <c r="B17474"/>
    </row>
    <row r="17475" spans="2:2" x14ac:dyDescent="0.2">
      <c r="B17475"/>
    </row>
    <row r="17476" spans="2:2" x14ac:dyDescent="0.2">
      <c r="B17476"/>
    </row>
    <row r="17477" spans="2:2" x14ac:dyDescent="0.2">
      <c r="B17477"/>
    </row>
    <row r="17478" spans="2:2" x14ac:dyDescent="0.2">
      <c r="B17478"/>
    </row>
    <row r="17479" spans="2:2" x14ac:dyDescent="0.2">
      <c r="B17479"/>
    </row>
    <row r="17480" spans="2:2" x14ac:dyDescent="0.2">
      <c r="B17480"/>
    </row>
    <row r="17481" spans="2:2" x14ac:dyDescent="0.2">
      <c r="B17481"/>
    </row>
    <row r="17482" spans="2:2" x14ac:dyDescent="0.2">
      <c r="B17482"/>
    </row>
    <row r="17483" spans="2:2" x14ac:dyDescent="0.2">
      <c r="B17483"/>
    </row>
    <row r="17484" spans="2:2" x14ac:dyDescent="0.2">
      <c r="B17484"/>
    </row>
    <row r="17485" spans="2:2" x14ac:dyDescent="0.2">
      <c r="B17485"/>
    </row>
    <row r="17486" spans="2:2" x14ac:dyDescent="0.2">
      <c r="B17486"/>
    </row>
    <row r="17487" spans="2:2" x14ac:dyDescent="0.2">
      <c r="B17487"/>
    </row>
    <row r="17488" spans="2:2" x14ac:dyDescent="0.2">
      <c r="B17488"/>
    </row>
    <row r="17489" spans="2:2" x14ac:dyDescent="0.2">
      <c r="B17489"/>
    </row>
    <row r="17490" spans="2:2" x14ac:dyDescent="0.2">
      <c r="B17490"/>
    </row>
    <row r="17491" spans="2:2" x14ac:dyDescent="0.2">
      <c r="B17491"/>
    </row>
    <row r="17492" spans="2:2" x14ac:dyDescent="0.2">
      <c r="B17492"/>
    </row>
    <row r="17493" spans="2:2" x14ac:dyDescent="0.2">
      <c r="B17493"/>
    </row>
    <row r="17494" spans="2:2" x14ac:dyDescent="0.2">
      <c r="B17494"/>
    </row>
    <row r="17495" spans="2:2" x14ac:dyDescent="0.2">
      <c r="B17495"/>
    </row>
    <row r="17496" spans="2:2" x14ac:dyDescent="0.2">
      <c r="B17496"/>
    </row>
    <row r="17497" spans="2:2" x14ac:dyDescent="0.2">
      <c r="B17497"/>
    </row>
    <row r="17498" spans="2:2" x14ac:dyDescent="0.2">
      <c r="B17498"/>
    </row>
    <row r="17499" spans="2:2" x14ac:dyDescent="0.2">
      <c r="B17499"/>
    </row>
    <row r="17500" spans="2:2" x14ac:dyDescent="0.2">
      <c r="B17500"/>
    </row>
    <row r="17501" spans="2:2" x14ac:dyDescent="0.2">
      <c r="B17501"/>
    </row>
    <row r="17502" spans="2:2" x14ac:dyDescent="0.2">
      <c r="B17502"/>
    </row>
    <row r="17503" spans="2:2" x14ac:dyDescent="0.2">
      <c r="B17503"/>
    </row>
    <row r="17504" spans="2:2" x14ac:dyDescent="0.2">
      <c r="B17504"/>
    </row>
    <row r="17505" spans="2:2" x14ac:dyDescent="0.2">
      <c r="B17505"/>
    </row>
    <row r="17506" spans="2:2" x14ac:dyDescent="0.2">
      <c r="B17506"/>
    </row>
    <row r="17507" spans="2:2" x14ac:dyDescent="0.2">
      <c r="B17507"/>
    </row>
    <row r="17508" spans="2:2" x14ac:dyDescent="0.2">
      <c r="B17508"/>
    </row>
    <row r="17509" spans="2:2" x14ac:dyDescent="0.2">
      <c r="B17509"/>
    </row>
    <row r="17510" spans="2:2" x14ac:dyDescent="0.2">
      <c r="B17510"/>
    </row>
    <row r="17511" spans="2:2" x14ac:dyDescent="0.2">
      <c r="B17511"/>
    </row>
    <row r="17512" spans="2:2" x14ac:dyDescent="0.2">
      <c r="B17512"/>
    </row>
    <row r="17513" spans="2:2" x14ac:dyDescent="0.2">
      <c r="B17513"/>
    </row>
    <row r="17514" spans="2:2" x14ac:dyDescent="0.2">
      <c r="B17514"/>
    </row>
    <row r="17515" spans="2:2" x14ac:dyDescent="0.2">
      <c r="B17515"/>
    </row>
    <row r="17516" spans="2:2" x14ac:dyDescent="0.2">
      <c r="B17516"/>
    </row>
    <row r="17517" spans="2:2" x14ac:dyDescent="0.2">
      <c r="B17517"/>
    </row>
    <row r="17518" spans="2:2" x14ac:dyDescent="0.2">
      <c r="B17518"/>
    </row>
    <row r="17519" spans="2:2" x14ac:dyDescent="0.2">
      <c r="B17519"/>
    </row>
    <row r="17520" spans="2:2" x14ac:dyDescent="0.2">
      <c r="B17520"/>
    </row>
    <row r="17521" spans="2:2" x14ac:dyDescent="0.2">
      <c r="B17521"/>
    </row>
    <row r="17522" spans="2:2" x14ac:dyDescent="0.2">
      <c r="B17522"/>
    </row>
    <row r="17523" spans="2:2" x14ac:dyDescent="0.2">
      <c r="B17523"/>
    </row>
    <row r="17524" spans="2:2" x14ac:dyDescent="0.2">
      <c r="B17524"/>
    </row>
    <row r="17525" spans="2:2" x14ac:dyDescent="0.2">
      <c r="B17525"/>
    </row>
    <row r="17526" spans="2:2" x14ac:dyDescent="0.2">
      <c r="B17526"/>
    </row>
    <row r="17527" spans="2:2" x14ac:dyDescent="0.2">
      <c r="B17527"/>
    </row>
    <row r="17528" spans="2:2" x14ac:dyDescent="0.2">
      <c r="B17528"/>
    </row>
    <row r="17529" spans="2:2" x14ac:dyDescent="0.2">
      <c r="B17529"/>
    </row>
    <row r="17530" spans="2:2" x14ac:dyDescent="0.2">
      <c r="B17530"/>
    </row>
    <row r="17531" spans="2:2" x14ac:dyDescent="0.2">
      <c r="B17531"/>
    </row>
    <row r="17532" spans="2:2" x14ac:dyDescent="0.2">
      <c r="B17532"/>
    </row>
    <row r="17533" spans="2:2" x14ac:dyDescent="0.2">
      <c r="B17533"/>
    </row>
    <row r="17534" spans="2:2" x14ac:dyDescent="0.2">
      <c r="B17534"/>
    </row>
    <row r="17535" spans="2:2" x14ac:dyDescent="0.2">
      <c r="B17535"/>
    </row>
    <row r="17536" spans="2:2" x14ac:dyDescent="0.2">
      <c r="B17536"/>
    </row>
    <row r="17537" spans="2:2" x14ac:dyDescent="0.2">
      <c r="B17537"/>
    </row>
    <row r="17538" spans="2:2" x14ac:dyDescent="0.2">
      <c r="B17538"/>
    </row>
    <row r="17539" spans="2:2" x14ac:dyDescent="0.2">
      <c r="B17539"/>
    </row>
    <row r="17540" spans="2:2" x14ac:dyDescent="0.2">
      <c r="B17540"/>
    </row>
    <row r="17541" spans="2:2" x14ac:dyDescent="0.2">
      <c r="B17541"/>
    </row>
    <row r="17542" spans="2:2" x14ac:dyDescent="0.2">
      <c r="B17542"/>
    </row>
    <row r="17543" spans="2:2" x14ac:dyDescent="0.2">
      <c r="B17543"/>
    </row>
    <row r="17544" spans="2:2" x14ac:dyDescent="0.2">
      <c r="B17544"/>
    </row>
    <row r="17545" spans="2:2" x14ac:dyDescent="0.2">
      <c r="B17545"/>
    </row>
    <row r="17546" spans="2:2" x14ac:dyDescent="0.2">
      <c r="B17546"/>
    </row>
    <row r="17547" spans="2:2" x14ac:dyDescent="0.2">
      <c r="B17547"/>
    </row>
    <row r="17548" spans="2:2" x14ac:dyDescent="0.2">
      <c r="B17548"/>
    </row>
    <row r="17549" spans="2:2" x14ac:dyDescent="0.2">
      <c r="B17549"/>
    </row>
    <row r="17550" spans="2:2" x14ac:dyDescent="0.2">
      <c r="B17550"/>
    </row>
    <row r="17551" spans="2:2" x14ac:dyDescent="0.2">
      <c r="B17551"/>
    </row>
    <row r="17552" spans="2:2" x14ac:dyDescent="0.2">
      <c r="B17552"/>
    </row>
    <row r="17553" spans="2:2" x14ac:dyDescent="0.2">
      <c r="B17553"/>
    </row>
    <row r="17554" spans="2:2" x14ac:dyDescent="0.2">
      <c r="B17554"/>
    </row>
    <row r="17555" spans="2:2" x14ac:dyDescent="0.2">
      <c r="B17555"/>
    </row>
    <row r="17556" spans="2:2" x14ac:dyDescent="0.2">
      <c r="B17556"/>
    </row>
    <row r="17557" spans="2:2" x14ac:dyDescent="0.2">
      <c r="B17557"/>
    </row>
    <row r="17558" spans="2:2" x14ac:dyDescent="0.2">
      <c r="B17558"/>
    </row>
    <row r="17559" spans="2:2" x14ac:dyDescent="0.2">
      <c r="B17559"/>
    </row>
    <row r="17560" spans="2:2" x14ac:dyDescent="0.2">
      <c r="B17560"/>
    </row>
    <row r="17561" spans="2:2" x14ac:dyDescent="0.2">
      <c r="B17561"/>
    </row>
    <row r="17562" spans="2:2" x14ac:dyDescent="0.2">
      <c r="B17562"/>
    </row>
    <row r="17563" spans="2:2" x14ac:dyDescent="0.2">
      <c r="B17563"/>
    </row>
    <row r="17564" spans="2:2" x14ac:dyDescent="0.2">
      <c r="B17564"/>
    </row>
    <row r="17565" spans="2:2" x14ac:dyDescent="0.2">
      <c r="B17565"/>
    </row>
    <row r="17566" spans="2:2" x14ac:dyDescent="0.2">
      <c r="B17566"/>
    </row>
    <row r="17567" spans="2:2" x14ac:dyDescent="0.2">
      <c r="B17567"/>
    </row>
    <row r="17568" spans="2:2" x14ac:dyDescent="0.2">
      <c r="B17568"/>
    </row>
    <row r="17569" spans="2:2" x14ac:dyDescent="0.2">
      <c r="B17569"/>
    </row>
    <row r="17570" spans="2:2" x14ac:dyDescent="0.2">
      <c r="B17570"/>
    </row>
    <row r="17571" spans="2:2" x14ac:dyDescent="0.2">
      <c r="B17571"/>
    </row>
    <row r="17572" spans="2:2" x14ac:dyDescent="0.2">
      <c r="B17572"/>
    </row>
    <row r="17573" spans="2:2" x14ac:dyDescent="0.2">
      <c r="B17573"/>
    </row>
    <row r="17574" spans="2:2" x14ac:dyDescent="0.2">
      <c r="B17574"/>
    </row>
    <row r="17575" spans="2:2" x14ac:dyDescent="0.2">
      <c r="B17575"/>
    </row>
    <row r="17576" spans="2:2" x14ac:dyDescent="0.2">
      <c r="B17576"/>
    </row>
    <row r="17577" spans="2:2" x14ac:dyDescent="0.2">
      <c r="B17577"/>
    </row>
    <row r="17578" spans="2:2" x14ac:dyDescent="0.2">
      <c r="B17578"/>
    </row>
    <row r="17579" spans="2:2" x14ac:dyDescent="0.2">
      <c r="B17579"/>
    </row>
    <row r="17580" spans="2:2" x14ac:dyDescent="0.2">
      <c r="B17580"/>
    </row>
    <row r="17581" spans="2:2" x14ac:dyDescent="0.2">
      <c r="B17581"/>
    </row>
    <row r="17582" spans="2:2" x14ac:dyDescent="0.2">
      <c r="B17582"/>
    </row>
    <row r="17583" spans="2:2" x14ac:dyDescent="0.2">
      <c r="B17583"/>
    </row>
    <row r="17584" spans="2:2" x14ac:dyDescent="0.2">
      <c r="B17584"/>
    </row>
    <row r="17585" spans="2:2" x14ac:dyDescent="0.2">
      <c r="B17585"/>
    </row>
    <row r="17586" spans="2:2" x14ac:dyDescent="0.2">
      <c r="B17586"/>
    </row>
    <row r="17587" spans="2:2" x14ac:dyDescent="0.2">
      <c r="B17587"/>
    </row>
    <row r="17588" spans="2:2" x14ac:dyDescent="0.2">
      <c r="B17588"/>
    </row>
    <row r="17589" spans="2:2" x14ac:dyDescent="0.2">
      <c r="B17589"/>
    </row>
    <row r="17590" spans="2:2" x14ac:dyDescent="0.2">
      <c r="B17590"/>
    </row>
    <row r="17591" spans="2:2" x14ac:dyDescent="0.2">
      <c r="B17591"/>
    </row>
    <row r="17592" spans="2:2" x14ac:dyDescent="0.2">
      <c r="B17592"/>
    </row>
    <row r="17593" spans="2:2" x14ac:dyDescent="0.2">
      <c r="B17593"/>
    </row>
    <row r="17594" spans="2:2" x14ac:dyDescent="0.2">
      <c r="B17594"/>
    </row>
    <row r="17595" spans="2:2" x14ac:dyDescent="0.2">
      <c r="B17595"/>
    </row>
    <row r="17596" spans="2:2" x14ac:dyDescent="0.2">
      <c r="B17596"/>
    </row>
    <row r="17597" spans="2:2" x14ac:dyDescent="0.2">
      <c r="B17597"/>
    </row>
    <row r="17598" spans="2:2" x14ac:dyDescent="0.2">
      <c r="B17598"/>
    </row>
    <row r="17599" spans="2:2" x14ac:dyDescent="0.2">
      <c r="B17599"/>
    </row>
    <row r="17600" spans="2:2" x14ac:dyDescent="0.2">
      <c r="B17600"/>
    </row>
    <row r="17601" spans="2:2" x14ac:dyDescent="0.2">
      <c r="B17601"/>
    </row>
    <row r="17602" spans="2:2" x14ac:dyDescent="0.2">
      <c r="B17602"/>
    </row>
    <row r="17603" spans="2:2" x14ac:dyDescent="0.2">
      <c r="B17603"/>
    </row>
    <row r="17604" spans="2:2" x14ac:dyDescent="0.2">
      <c r="B17604"/>
    </row>
    <row r="17605" spans="2:2" x14ac:dyDescent="0.2">
      <c r="B17605"/>
    </row>
    <row r="17606" spans="2:2" x14ac:dyDescent="0.2">
      <c r="B17606"/>
    </row>
    <row r="17607" spans="2:2" x14ac:dyDescent="0.2">
      <c r="B17607"/>
    </row>
    <row r="17608" spans="2:2" x14ac:dyDescent="0.2">
      <c r="B17608"/>
    </row>
    <row r="17609" spans="2:2" x14ac:dyDescent="0.2">
      <c r="B17609"/>
    </row>
    <row r="17610" spans="2:2" x14ac:dyDescent="0.2">
      <c r="B17610"/>
    </row>
    <row r="17611" spans="2:2" x14ac:dyDescent="0.2">
      <c r="B17611"/>
    </row>
    <row r="17612" spans="2:2" x14ac:dyDescent="0.2">
      <c r="B17612"/>
    </row>
    <row r="17613" spans="2:2" x14ac:dyDescent="0.2">
      <c r="B17613"/>
    </row>
    <row r="17614" spans="2:2" x14ac:dyDescent="0.2">
      <c r="B17614"/>
    </row>
    <row r="17615" spans="2:2" x14ac:dyDescent="0.2">
      <c r="B17615"/>
    </row>
    <row r="17616" spans="2:2" x14ac:dyDescent="0.2">
      <c r="B17616"/>
    </row>
    <row r="17617" spans="2:2" x14ac:dyDescent="0.2">
      <c r="B17617"/>
    </row>
    <row r="17618" spans="2:2" x14ac:dyDescent="0.2">
      <c r="B17618"/>
    </row>
    <row r="17619" spans="2:2" x14ac:dyDescent="0.2">
      <c r="B17619"/>
    </row>
    <row r="17620" spans="2:2" x14ac:dyDescent="0.2">
      <c r="B17620"/>
    </row>
    <row r="17621" spans="2:2" x14ac:dyDescent="0.2">
      <c r="B17621"/>
    </row>
    <row r="17622" spans="2:2" x14ac:dyDescent="0.2">
      <c r="B17622"/>
    </row>
    <row r="17623" spans="2:2" x14ac:dyDescent="0.2">
      <c r="B17623"/>
    </row>
    <row r="17624" spans="2:2" x14ac:dyDescent="0.2">
      <c r="B17624"/>
    </row>
    <row r="17625" spans="2:2" x14ac:dyDescent="0.2">
      <c r="B17625"/>
    </row>
    <row r="17626" spans="2:2" x14ac:dyDescent="0.2">
      <c r="B17626"/>
    </row>
    <row r="17627" spans="2:2" x14ac:dyDescent="0.2">
      <c r="B17627"/>
    </row>
    <row r="17628" spans="2:2" x14ac:dyDescent="0.2">
      <c r="B17628"/>
    </row>
    <row r="17629" spans="2:2" x14ac:dyDescent="0.2">
      <c r="B17629"/>
    </row>
    <row r="17630" spans="2:2" x14ac:dyDescent="0.2">
      <c r="B17630"/>
    </row>
    <row r="17631" spans="2:2" x14ac:dyDescent="0.2">
      <c r="B17631"/>
    </row>
    <row r="17632" spans="2:2" x14ac:dyDescent="0.2">
      <c r="B17632"/>
    </row>
    <row r="17633" spans="2:2" x14ac:dyDescent="0.2">
      <c r="B17633"/>
    </row>
    <row r="17634" spans="2:2" x14ac:dyDescent="0.2">
      <c r="B17634"/>
    </row>
    <row r="17635" spans="2:2" x14ac:dyDescent="0.2">
      <c r="B17635"/>
    </row>
    <row r="17636" spans="2:2" x14ac:dyDescent="0.2">
      <c r="B17636"/>
    </row>
    <row r="17637" spans="2:2" x14ac:dyDescent="0.2">
      <c r="B17637"/>
    </row>
    <row r="17638" spans="2:2" x14ac:dyDescent="0.2">
      <c r="B17638"/>
    </row>
    <row r="17639" spans="2:2" x14ac:dyDescent="0.2">
      <c r="B17639"/>
    </row>
    <row r="17640" spans="2:2" x14ac:dyDescent="0.2">
      <c r="B17640"/>
    </row>
    <row r="17641" spans="2:2" x14ac:dyDescent="0.2">
      <c r="B17641"/>
    </row>
    <row r="17642" spans="2:2" x14ac:dyDescent="0.2">
      <c r="B17642"/>
    </row>
    <row r="17643" spans="2:2" x14ac:dyDescent="0.2">
      <c r="B17643"/>
    </row>
    <row r="17644" spans="2:2" x14ac:dyDescent="0.2">
      <c r="B17644"/>
    </row>
    <row r="17645" spans="2:2" x14ac:dyDescent="0.2">
      <c r="B17645"/>
    </row>
    <row r="17646" spans="2:2" x14ac:dyDescent="0.2">
      <c r="B17646"/>
    </row>
    <row r="17647" spans="2:2" x14ac:dyDescent="0.2">
      <c r="B17647"/>
    </row>
    <row r="17648" spans="2:2" x14ac:dyDescent="0.2">
      <c r="B17648"/>
    </row>
    <row r="17649" spans="2:2" x14ac:dyDescent="0.2">
      <c r="B17649"/>
    </row>
    <row r="17650" spans="2:2" x14ac:dyDescent="0.2">
      <c r="B17650"/>
    </row>
    <row r="17651" spans="2:2" x14ac:dyDescent="0.2">
      <c r="B17651"/>
    </row>
    <row r="17652" spans="2:2" x14ac:dyDescent="0.2">
      <c r="B17652"/>
    </row>
    <row r="17653" spans="2:2" x14ac:dyDescent="0.2">
      <c r="B17653"/>
    </row>
    <row r="17654" spans="2:2" x14ac:dyDescent="0.2">
      <c r="B17654"/>
    </row>
    <row r="17655" spans="2:2" x14ac:dyDescent="0.2">
      <c r="B17655"/>
    </row>
    <row r="17656" spans="2:2" x14ac:dyDescent="0.2">
      <c r="B17656"/>
    </row>
    <row r="17657" spans="2:2" x14ac:dyDescent="0.2">
      <c r="B17657"/>
    </row>
    <row r="17658" spans="2:2" x14ac:dyDescent="0.2">
      <c r="B17658"/>
    </row>
    <row r="17659" spans="2:2" x14ac:dyDescent="0.2">
      <c r="B17659"/>
    </row>
    <row r="17660" spans="2:2" x14ac:dyDescent="0.2">
      <c r="B17660"/>
    </row>
    <row r="17661" spans="2:2" x14ac:dyDescent="0.2">
      <c r="B17661"/>
    </row>
    <row r="17662" spans="2:2" x14ac:dyDescent="0.2">
      <c r="B17662"/>
    </row>
    <row r="17663" spans="2:2" x14ac:dyDescent="0.2">
      <c r="B17663"/>
    </row>
    <row r="17664" spans="2:2" x14ac:dyDescent="0.2">
      <c r="B17664"/>
    </row>
    <row r="17665" spans="2:2" x14ac:dyDescent="0.2">
      <c r="B17665"/>
    </row>
    <row r="17666" spans="2:2" x14ac:dyDescent="0.2">
      <c r="B17666"/>
    </row>
    <row r="17667" spans="2:2" x14ac:dyDescent="0.2">
      <c r="B17667"/>
    </row>
    <row r="17668" spans="2:2" x14ac:dyDescent="0.2">
      <c r="B17668"/>
    </row>
    <row r="17669" spans="2:2" x14ac:dyDescent="0.2">
      <c r="B17669"/>
    </row>
    <row r="17670" spans="2:2" x14ac:dyDescent="0.2">
      <c r="B17670"/>
    </row>
    <row r="17671" spans="2:2" x14ac:dyDescent="0.2">
      <c r="B17671"/>
    </row>
    <row r="17672" spans="2:2" x14ac:dyDescent="0.2">
      <c r="B17672"/>
    </row>
    <row r="17673" spans="2:2" x14ac:dyDescent="0.2">
      <c r="B17673"/>
    </row>
    <row r="17674" spans="2:2" x14ac:dyDescent="0.2">
      <c r="B17674"/>
    </row>
    <row r="17675" spans="2:2" x14ac:dyDescent="0.2">
      <c r="B17675"/>
    </row>
    <row r="17676" spans="2:2" x14ac:dyDescent="0.2">
      <c r="B17676"/>
    </row>
    <row r="17677" spans="2:2" x14ac:dyDescent="0.2">
      <c r="B17677"/>
    </row>
    <row r="17678" spans="2:2" x14ac:dyDescent="0.2">
      <c r="B17678"/>
    </row>
    <row r="17679" spans="2:2" x14ac:dyDescent="0.2">
      <c r="B17679"/>
    </row>
    <row r="17680" spans="2:2" x14ac:dyDescent="0.2">
      <c r="B17680"/>
    </row>
    <row r="17681" spans="2:2" x14ac:dyDescent="0.2">
      <c r="B17681"/>
    </row>
    <row r="17682" spans="2:2" x14ac:dyDescent="0.2">
      <c r="B17682"/>
    </row>
    <row r="17683" spans="2:2" x14ac:dyDescent="0.2">
      <c r="B17683"/>
    </row>
    <row r="17684" spans="2:2" x14ac:dyDescent="0.2">
      <c r="B17684"/>
    </row>
    <row r="17685" spans="2:2" x14ac:dyDescent="0.2">
      <c r="B17685"/>
    </row>
    <row r="17686" spans="2:2" x14ac:dyDescent="0.2">
      <c r="B17686"/>
    </row>
    <row r="17687" spans="2:2" x14ac:dyDescent="0.2">
      <c r="B17687"/>
    </row>
    <row r="17688" spans="2:2" x14ac:dyDescent="0.2">
      <c r="B17688"/>
    </row>
    <row r="17689" spans="2:2" x14ac:dyDescent="0.2">
      <c r="B17689"/>
    </row>
    <row r="17690" spans="2:2" x14ac:dyDescent="0.2">
      <c r="B17690"/>
    </row>
    <row r="17691" spans="2:2" x14ac:dyDescent="0.2">
      <c r="B17691"/>
    </row>
    <row r="17692" spans="2:2" x14ac:dyDescent="0.2">
      <c r="B17692"/>
    </row>
    <row r="17693" spans="2:2" x14ac:dyDescent="0.2">
      <c r="B17693"/>
    </row>
    <row r="17694" spans="2:2" x14ac:dyDescent="0.2">
      <c r="B17694"/>
    </row>
    <row r="17695" spans="2:2" x14ac:dyDescent="0.2">
      <c r="B17695"/>
    </row>
    <row r="17696" spans="2:2" x14ac:dyDescent="0.2">
      <c r="B17696"/>
    </row>
    <row r="17697" spans="2:2" x14ac:dyDescent="0.2">
      <c r="B17697"/>
    </row>
    <row r="17698" spans="2:2" x14ac:dyDescent="0.2">
      <c r="B17698"/>
    </row>
    <row r="17699" spans="2:2" x14ac:dyDescent="0.2">
      <c r="B17699"/>
    </row>
    <row r="17700" spans="2:2" x14ac:dyDescent="0.2">
      <c r="B17700"/>
    </row>
    <row r="17701" spans="2:2" x14ac:dyDescent="0.2">
      <c r="B17701"/>
    </row>
    <row r="17702" spans="2:2" x14ac:dyDescent="0.2">
      <c r="B17702"/>
    </row>
    <row r="17703" spans="2:2" x14ac:dyDescent="0.2">
      <c r="B17703"/>
    </row>
    <row r="17704" spans="2:2" x14ac:dyDescent="0.2">
      <c r="B17704"/>
    </row>
    <row r="17705" spans="2:2" x14ac:dyDescent="0.2">
      <c r="B17705"/>
    </row>
    <row r="17706" spans="2:2" x14ac:dyDescent="0.2">
      <c r="B17706"/>
    </row>
    <row r="17707" spans="2:2" x14ac:dyDescent="0.2">
      <c r="B17707"/>
    </row>
    <row r="17708" spans="2:2" x14ac:dyDescent="0.2">
      <c r="B17708"/>
    </row>
    <row r="17709" spans="2:2" x14ac:dyDescent="0.2">
      <c r="B17709"/>
    </row>
    <row r="17710" spans="2:2" x14ac:dyDescent="0.2">
      <c r="B17710"/>
    </row>
    <row r="17711" spans="2:2" x14ac:dyDescent="0.2">
      <c r="B17711"/>
    </row>
    <row r="17712" spans="2:2" x14ac:dyDescent="0.2">
      <c r="B17712"/>
    </row>
    <row r="17713" spans="2:2" x14ac:dyDescent="0.2">
      <c r="B17713"/>
    </row>
    <row r="17714" spans="2:2" x14ac:dyDescent="0.2">
      <c r="B17714"/>
    </row>
    <row r="17715" spans="2:2" x14ac:dyDescent="0.2">
      <c r="B17715"/>
    </row>
    <row r="17716" spans="2:2" x14ac:dyDescent="0.2">
      <c r="B17716"/>
    </row>
    <row r="17717" spans="2:2" x14ac:dyDescent="0.2">
      <c r="B17717"/>
    </row>
    <row r="17718" spans="2:2" x14ac:dyDescent="0.2">
      <c r="B17718"/>
    </row>
    <row r="17719" spans="2:2" x14ac:dyDescent="0.2">
      <c r="B17719"/>
    </row>
    <row r="17720" spans="2:2" x14ac:dyDescent="0.2">
      <c r="B17720"/>
    </row>
    <row r="17721" spans="2:2" x14ac:dyDescent="0.2">
      <c r="B17721"/>
    </row>
    <row r="17722" spans="2:2" x14ac:dyDescent="0.2">
      <c r="B17722"/>
    </row>
    <row r="17723" spans="2:2" x14ac:dyDescent="0.2">
      <c r="B17723"/>
    </row>
    <row r="17724" spans="2:2" x14ac:dyDescent="0.2">
      <c r="B17724"/>
    </row>
    <row r="17725" spans="2:2" x14ac:dyDescent="0.2">
      <c r="B17725"/>
    </row>
    <row r="17726" spans="2:2" x14ac:dyDescent="0.2">
      <c r="B17726"/>
    </row>
    <row r="17727" spans="2:2" x14ac:dyDescent="0.2">
      <c r="B17727"/>
    </row>
    <row r="17728" spans="2:2" x14ac:dyDescent="0.2">
      <c r="B17728"/>
    </row>
    <row r="17729" spans="2:2" x14ac:dyDescent="0.2">
      <c r="B17729"/>
    </row>
    <row r="17730" spans="2:2" x14ac:dyDescent="0.2">
      <c r="B17730"/>
    </row>
    <row r="17731" spans="2:2" x14ac:dyDescent="0.2">
      <c r="B17731"/>
    </row>
    <row r="17732" spans="2:2" x14ac:dyDescent="0.2">
      <c r="B17732"/>
    </row>
    <row r="17733" spans="2:2" x14ac:dyDescent="0.2">
      <c r="B17733"/>
    </row>
    <row r="17734" spans="2:2" x14ac:dyDescent="0.2">
      <c r="B17734"/>
    </row>
    <row r="17735" spans="2:2" x14ac:dyDescent="0.2">
      <c r="B17735"/>
    </row>
    <row r="17736" spans="2:2" x14ac:dyDescent="0.2">
      <c r="B17736"/>
    </row>
    <row r="17737" spans="2:2" x14ac:dyDescent="0.2">
      <c r="B17737"/>
    </row>
    <row r="17738" spans="2:2" x14ac:dyDescent="0.2">
      <c r="B17738"/>
    </row>
    <row r="17739" spans="2:2" x14ac:dyDescent="0.2">
      <c r="B17739"/>
    </row>
    <row r="17740" spans="2:2" x14ac:dyDescent="0.2">
      <c r="B17740"/>
    </row>
    <row r="17741" spans="2:2" x14ac:dyDescent="0.2">
      <c r="B17741"/>
    </row>
    <row r="17742" spans="2:2" x14ac:dyDescent="0.2">
      <c r="B17742"/>
    </row>
    <row r="17743" spans="2:2" x14ac:dyDescent="0.2">
      <c r="B17743"/>
    </row>
    <row r="17744" spans="2:2" x14ac:dyDescent="0.2">
      <c r="B17744"/>
    </row>
    <row r="17745" spans="2:2" x14ac:dyDescent="0.2">
      <c r="B17745"/>
    </row>
    <row r="17746" spans="2:2" x14ac:dyDescent="0.2">
      <c r="B17746"/>
    </row>
    <row r="17747" spans="2:2" x14ac:dyDescent="0.2">
      <c r="B17747"/>
    </row>
    <row r="17748" spans="2:2" x14ac:dyDescent="0.2">
      <c r="B17748"/>
    </row>
    <row r="17749" spans="2:2" x14ac:dyDescent="0.2">
      <c r="B17749"/>
    </row>
    <row r="17750" spans="2:2" x14ac:dyDescent="0.2">
      <c r="B17750"/>
    </row>
    <row r="17751" spans="2:2" x14ac:dyDescent="0.2">
      <c r="B17751"/>
    </row>
    <row r="17752" spans="2:2" x14ac:dyDescent="0.2">
      <c r="B17752"/>
    </row>
    <row r="17753" spans="2:2" x14ac:dyDescent="0.2">
      <c r="B17753"/>
    </row>
    <row r="17754" spans="2:2" x14ac:dyDescent="0.2">
      <c r="B17754"/>
    </row>
    <row r="17755" spans="2:2" x14ac:dyDescent="0.2">
      <c r="B17755"/>
    </row>
    <row r="17756" spans="2:2" x14ac:dyDescent="0.2">
      <c r="B17756"/>
    </row>
    <row r="17757" spans="2:2" x14ac:dyDescent="0.2">
      <c r="B17757"/>
    </row>
    <row r="17758" spans="2:2" x14ac:dyDescent="0.2">
      <c r="B17758"/>
    </row>
    <row r="17759" spans="2:2" x14ac:dyDescent="0.2">
      <c r="B17759"/>
    </row>
    <row r="17760" spans="2:2" x14ac:dyDescent="0.2">
      <c r="B17760"/>
    </row>
    <row r="17761" spans="2:2" x14ac:dyDescent="0.2">
      <c r="B17761"/>
    </row>
    <row r="17762" spans="2:2" x14ac:dyDescent="0.2">
      <c r="B17762"/>
    </row>
    <row r="17763" spans="2:2" x14ac:dyDescent="0.2">
      <c r="B17763"/>
    </row>
    <row r="17764" spans="2:2" x14ac:dyDescent="0.2">
      <c r="B17764"/>
    </row>
    <row r="17765" spans="2:2" x14ac:dyDescent="0.2">
      <c r="B17765"/>
    </row>
    <row r="17766" spans="2:2" x14ac:dyDescent="0.2">
      <c r="B17766"/>
    </row>
    <row r="17767" spans="2:2" x14ac:dyDescent="0.2">
      <c r="B17767"/>
    </row>
    <row r="17768" spans="2:2" x14ac:dyDescent="0.2">
      <c r="B17768"/>
    </row>
    <row r="17769" spans="2:2" x14ac:dyDescent="0.2">
      <c r="B17769"/>
    </row>
    <row r="17770" spans="2:2" x14ac:dyDescent="0.2">
      <c r="B17770"/>
    </row>
    <row r="17771" spans="2:2" x14ac:dyDescent="0.2">
      <c r="B17771"/>
    </row>
    <row r="17772" spans="2:2" x14ac:dyDescent="0.2">
      <c r="B17772"/>
    </row>
    <row r="17773" spans="2:2" x14ac:dyDescent="0.2">
      <c r="B17773"/>
    </row>
    <row r="17774" spans="2:2" x14ac:dyDescent="0.2">
      <c r="B17774"/>
    </row>
    <row r="17775" spans="2:2" x14ac:dyDescent="0.2">
      <c r="B17775"/>
    </row>
    <row r="17776" spans="2:2" x14ac:dyDescent="0.2">
      <c r="B17776"/>
    </row>
    <row r="17777" spans="2:2" x14ac:dyDescent="0.2">
      <c r="B17777"/>
    </row>
    <row r="17778" spans="2:2" x14ac:dyDescent="0.2">
      <c r="B17778"/>
    </row>
    <row r="17779" spans="2:2" x14ac:dyDescent="0.2">
      <c r="B17779"/>
    </row>
    <row r="17780" spans="2:2" x14ac:dyDescent="0.2">
      <c r="B17780"/>
    </row>
    <row r="17781" spans="2:2" x14ac:dyDescent="0.2">
      <c r="B17781"/>
    </row>
    <row r="17782" spans="2:2" x14ac:dyDescent="0.2">
      <c r="B17782"/>
    </row>
    <row r="17783" spans="2:2" x14ac:dyDescent="0.2">
      <c r="B17783"/>
    </row>
    <row r="17784" spans="2:2" x14ac:dyDescent="0.2">
      <c r="B17784"/>
    </row>
    <row r="17785" spans="2:2" x14ac:dyDescent="0.2">
      <c r="B17785"/>
    </row>
    <row r="17786" spans="2:2" x14ac:dyDescent="0.2">
      <c r="B17786"/>
    </row>
    <row r="17787" spans="2:2" x14ac:dyDescent="0.2">
      <c r="B17787"/>
    </row>
    <row r="17788" spans="2:2" x14ac:dyDescent="0.2">
      <c r="B17788"/>
    </row>
    <row r="17789" spans="2:2" x14ac:dyDescent="0.2">
      <c r="B17789"/>
    </row>
    <row r="17790" spans="2:2" x14ac:dyDescent="0.2">
      <c r="B17790"/>
    </row>
    <row r="17791" spans="2:2" x14ac:dyDescent="0.2">
      <c r="B17791"/>
    </row>
    <row r="17792" spans="2:2" x14ac:dyDescent="0.2">
      <c r="B17792"/>
    </row>
    <row r="17793" spans="2:2" x14ac:dyDescent="0.2">
      <c r="B17793"/>
    </row>
    <row r="17794" spans="2:2" x14ac:dyDescent="0.2">
      <c r="B17794"/>
    </row>
    <row r="17795" spans="2:2" x14ac:dyDescent="0.2">
      <c r="B17795"/>
    </row>
    <row r="17796" spans="2:2" x14ac:dyDescent="0.2">
      <c r="B17796"/>
    </row>
    <row r="17797" spans="2:2" x14ac:dyDescent="0.2">
      <c r="B17797"/>
    </row>
    <row r="17798" spans="2:2" x14ac:dyDescent="0.2">
      <c r="B17798"/>
    </row>
    <row r="17799" spans="2:2" x14ac:dyDescent="0.2">
      <c r="B17799"/>
    </row>
    <row r="17800" spans="2:2" x14ac:dyDescent="0.2">
      <c r="B17800"/>
    </row>
    <row r="17801" spans="2:2" x14ac:dyDescent="0.2">
      <c r="B17801"/>
    </row>
    <row r="17802" spans="2:2" x14ac:dyDescent="0.2">
      <c r="B17802"/>
    </row>
    <row r="17803" spans="2:2" x14ac:dyDescent="0.2">
      <c r="B17803"/>
    </row>
    <row r="17804" spans="2:2" x14ac:dyDescent="0.2">
      <c r="B17804"/>
    </row>
    <row r="17805" spans="2:2" x14ac:dyDescent="0.2">
      <c r="B17805"/>
    </row>
    <row r="17806" spans="2:2" x14ac:dyDescent="0.2">
      <c r="B17806"/>
    </row>
    <row r="17807" spans="2:2" x14ac:dyDescent="0.2">
      <c r="B17807"/>
    </row>
    <row r="17808" spans="2:2" x14ac:dyDescent="0.2">
      <c r="B17808"/>
    </row>
    <row r="17809" spans="2:2" x14ac:dyDescent="0.2">
      <c r="B17809"/>
    </row>
    <row r="17810" spans="2:2" x14ac:dyDescent="0.2">
      <c r="B17810"/>
    </row>
    <row r="17811" spans="2:2" x14ac:dyDescent="0.2">
      <c r="B17811"/>
    </row>
    <row r="17812" spans="2:2" x14ac:dyDescent="0.2">
      <c r="B17812"/>
    </row>
    <row r="17813" spans="2:2" x14ac:dyDescent="0.2">
      <c r="B17813"/>
    </row>
    <row r="17814" spans="2:2" x14ac:dyDescent="0.2">
      <c r="B17814"/>
    </row>
    <row r="17815" spans="2:2" x14ac:dyDescent="0.2">
      <c r="B17815"/>
    </row>
    <row r="17816" spans="2:2" x14ac:dyDescent="0.2">
      <c r="B17816"/>
    </row>
    <row r="17817" spans="2:2" x14ac:dyDescent="0.2">
      <c r="B17817"/>
    </row>
    <row r="17818" spans="2:2" x14ac:dyDescent="0.2">
      <c r="B17818"/>
    </row>
    <row r="17819" spans="2:2" x14ac:dyDescent="0.2">
      <c r="B17819"/>
    </row>
    <row r="17820" spans="2:2" x14ac:dyDescent="0.2">
      <c r="B17820"/>
    </row>
    <row r="17821" spans="2:2" x14ac:dyDescent="0.2">
      <c r="B17821"/>
    </row>
    <row r="17822" spans="2:2" x14ac:dyDescent="0.2">
      <c r="B17822"/>
    </row>
    <row r="17823" spans="2:2" x14ac:dyDescent="0.2">
      <c r="B17823"/>
    </row>
    <row r="17824" spans="2:2" x14ac:dyDescent="0.2">
      <c r="B17824"/>
    </row>
    <row r="17825" spans="2:2" x14ac:dyDescent="0.2">
      <c r="B17825"/>
    </row>
    <row r="17826" spans="2:2" x14ac:dyDescent="0.2">
      <c r="B17826"/>
    </row>
    <row r="17827" spans="2:2" x14ac:dyDescent="0.2">
      <c r="B17827"/>
    </row>
    <row r="17828" spans="2:2" x14ac:dyDescent="0.2">
      <c r="B17828"/>
    </row>
    <row r="17829" spans="2:2" x14ac:dyDescent="0.2">
      <c r="B17829"/>
    </row>
    <row r="17830" spans="2:2" x14ac:dyDescent="0.2">
      <c r="B17830"/>
    </row>
    <row r="17831" spans="2:2" x14ac:dyDescent="0.2">
      <c r="B17831"/>
    </row>
    <row r="17832" spans="2:2" x14ac:dyDescent="0.2">
      <c r="B17832"/>
    </row>
    <row r="17833" spans="2:2" x14ac:dyDescent="0.2">
      <c r="B17833"/>
    </row>
    <row r="17834" spans="2:2" x14ac:dyDescent="0.2">
      <c r="B17834"/>
    </row>
    <row r="17835" spans="2:2" x14ac:dyDescent="0.2">
      <c r="B17835"/>
    </row>
    <row r="17836" spans="2:2" x14ac:dyDescent="0.2">
      <c r="B17836"/>
    </row>
    <row r="17837" spans="2:2" x14ac:dyDescent="0.2">
      <c r="B17837"/>
    </row>
    <row r="17838" spans="2:2" x14ac:dyDescent="0.2">
      <c r="B17838"/>
    </row>
    <row r="17839" spans="2:2" x14ac:dyDescent="0.2">
      <c r="B17839"/>
    </row>
    <row r="17840" spans="2:2" x14ac:dyDescent="0.2">
      <c r="B17840"/>
    </row>
    <row r="17841" spans="2:2" x14ac:dyDescent="0.2">
      <c r="B17841"/>
    </row>
    <row r="17842" spans="2:2" x14ac:dyDescent="0.2">
      <c r="B17842"/>
    </row>
    <row r="17843" spans="2:2" x14ac:dyDescent="0.2">
      <c r="B17843"/>
    </row>
    <row r="17844" spans="2:2" x14ac:dyDescent="0.2">
      <c r="B17844"/>
    </row>
    <row r="17845" spans="2:2" x14ac:dyDescent="0.2">
      <c r="B17845"/>
    </row>
    <row r="17846" spans="2:2" x14ac:dyDescent="0.2">
      <c r="B17846"/>
    </row>
    <row r="17847" spans="2:2" x14ac:dyDescent="0.2">
      <c r="B17847"/>
    </row>
    <row r="17848" spans="2:2" x14ac:dyDescent="0.2">
      <c r="B17848"/>
    </row>
    <row r="17849" spans="2:2" x14ac:dyDescent="0.2">
      <c r="B17849"/>
    </row>
    <row r="17850" spans="2:2" x14ac:dyDescent="0.2">
      <c r="B17850"/>
    </row>
    <row r="17851" spans="2:2" x14ac:dyDescent="0.2">
      <c r="B17851"/>
    </row>
    <row r="17852" spans="2:2" x14ac:dyDescent="0.2">
      <c r="B17852"/>
    </row>
    <row r="17853" spans="2:2" x14ac:dyDescent="0.2">
      <c r="B17853"/>
    </row>
    <row r="17854" spans="2:2" x14ac:dyDescent="0.2">
      <c r="B17854"/>
    </row>
    <row r="17855" spans="2:2" x14ac:dyDescent="0.2">
      <c r="B17855"/>
    </row>
    <row r="17856" spans="2:2" x14ac:dyDescent="0.2">
      <c r="B17856"/>
    </row>
    <row r="17857" spans="2:2" x14ac:dyDescent="0.2">
      <c r="B17857"/>
    </row>
    <row r="17858" spans="2:2" x14ac:dyDescent="0.2">
      <c r="B17858"/>
    </row>
    <row r="17859" spans="2:2" x14ac:dyDescent="0.2">
      <c r="B17859"/>
    </row>
    <row r="17860" spans="2:2" x14ac:dyDescent="0.2">
      <c r="B17860"/>
    </row>
    <row r="17861" spans="2:2" x14ac:dyDescent="0.2">
      <c r="B17861"/>
    </row>
    <row r="17862" spans="2:2" x14ac:dyDescent="0.2">
      <c r="B17862"/>
    </row>
    <row r="17863" spans="2:2" x14ac:dyDescent="0.2">
      <c r="B17863"/>
    </row>
    <row r="17864" spans="2:2" x14ac:dyDescent="0.2">
      <c r="B17864"/>
    </row>
    <row r="17865" spans="2:2" x14ac:dyDescent="0.2">
      <c r="B17865"/>
    </row>
    <row r="17866" spans="2:2" x14ac:dyDescent="0.2">
      <c r="B17866"/>
    </row>
    <row r="17867" spans="2:2" x14ac:dyDescent="0.2">
      <c r="B17867"/>
    </row>
    <row r="17868" spans="2:2" x14ac:dyDescent="0.2">
      <c r="B17868"/>
    </row>
    <row r="17869" spans="2:2" x14ac:dyDescent="0.2">
      <c r="B17869"/>
    </row>
    <row r="17870" spans="2:2" x14ac:dyDescent="0.2">
      <c r="B17870"/>
    </row>
    <row r="17871" spans="2:2" x14ac:dyDescent="0.2">
      <c r="B17871"/>
    </row>
    <row r="17872" spans="2:2" x14ac:dyDescent="0.2">
      <c r="B17872"/>
    </row>
    <row r="17873" spans="2:2" x14ac:dyDescent="0.2">
      <c r="B17873"/>
    </row>
    <row r="17874" spans="2:2" x14ac:dyDescent="0.2">
      <c r="B17874"/>
    </row>
    <row r="17875" spans="2:2" x14ac:dyDescent="0.2">
      <c r="B17875"/>
    </row>
    <row r="17876" spans="2:2" x14ac:dyDescent="0.2">
      <c r="B17876"/>
    </row>
    <row r="17877" spans="2:2" x14ac:dyDescent="0.2">
      <c r="B17877"/>
    </row>
    <row r="17878" spans="2:2" x14ac:dyDescent="0.2">
      <c r="B17878"/>
    </row>
    <row r="17879" spans="2:2" x14ac:dyDescent="0.2">
      <c r="B17879"/>
    </row>
    <row r="17880" spans="2:2" x14ac:dyDescent="0.2">
      <c r="B17880"/>
    </row>
    <row r="17881" spans="2:2" x14ac:dyDescent="0.2">
      <c r="B17881"/>
    </row>
    <row r="17882" spans="2:2" x14ac:dyDescent="0.2">
      <c r="B17882"/>
    </row>
    <row r="17883" spans="2:2" x14ac:dyDescent="0.2">
      <c r="B17883"/>
    </row>
    <row r="17884" spans="2:2" x14ac:dyDescent="0.2">
      <c r="B17884"/>
    </row>
    <row r="17885" spans="2:2" x14ac:dyDescent="0.2">
      <c r="B17885"/>
    </row>
    <row r="17886" spans="2:2" x14ac:dyDescent="0.2">
      <c r="B17886"/>
    </row>
    <row r="17887" spans="2:2" x14ac:dyDescent="0.2">
      <c r="B17887"/>
    </row>
    <row r="17888" spans="2:2" x14ac:dyDescent="0.2">
      <c r="B17888"/>
    </row>
    <row r="17889" spans="2:2" x14ac:dyDescent="0.2">
      <c r="B17889"/>
    </row>
    <row r="17890" spans="2:2" x14ac:dyDescent="0.2">
      <c r="B17890"/>
    </row>
    <row r="17891" spans="2:2" x14ac:dyDescent="0.2">
      <c r="B17891"/>
    </row>
    <row r="17892" spans="2:2" x14ac:dyDescent="0.2">
      <c r="B17892"/>
    </row>
    <row r="17893" spans="2:2" x14ac:dyDescent="0.2">
      <c r="B17893"/>
    </row>
    <row r="17894" spans="2:2" x14ac:dyDescent="0.2">
      <c r="B17894"/>
    </row>
    <row r="17895" spans="2:2" x14ac:dyDescent="0.2">
      <c r="B17895"/>
    </row>
    <row r="17896" spans="2:2" x14ac:dyDescent="0.2">
      <c r="B17896"/>
    </row>
    <row r="17897" spans="2:2" x14ac:dyDescent="0.2">
      <c r="B17897"/>
    </row>
    <row r="17898" spans="2:2" x14ac:dyDescent="0.2">
      <c r="B17898"/>
    </row>
    <row r="17899" spans="2:2" x14ac:dyDescent="0.2">
      <c r="B17899"/>
    </row>
    <row r="17900" spans="2:2" x14ac:dyDescent="0.2">
      <c r="B17900"/>
    </row>
    <row r="17901" spans="2:2" x14ac:dyDescent="0.2">
      <c r="B17901"/>
    </row>
    <row r="17902" spans="2:2" x14ac:dyDescent="0.2">
      <c r="B17902"/>
    </row>
    <row r="17903" spans="2:2" x14ac:dyDescent="0.2">
      <c r="B17903"/>
    </row>
    <row r="17904" spans="2:2" x14ac:dyDescent="0.2">
      <c r="B17904"/>
    </row>
    <row r="17905" spans="2:2" x14ac:dyDescent="0.2">
      <c r="B17905"/>
    </row>
    <row r="17906" spans="2:2" x14ac:dyDescent="0.2">
      <c r="B17906"/>
    </row>
    <row r="17907" spans="2:2" x14ac:dyDescent="0.2">
      <c r="B17907"/>
    </row>
    <row r="17908" spans="2:2" x14ac:dyDescent="0.2">
      <c r="B17908"/>
    </row>
    <row r="17909" spans="2:2" x14ac:dyDescent="0.2">
      <c r="B17909"/>
    </row>
    <row r="17910" spans="2:2" x14ac:dyDescent="0.2">
      <c r="B17910"/>
    </row>
    <row r="17911" spans="2:2" x14ac:dyDescent="0.2">
      <c r="B17911"/>
    </row>
    <row r="17912" spans="2:2" x14ac:dyDescent="0.2">
      <c r="B17912"/>
    </row>
    <row r="17913" spans="2:2" x14ac:dyDescent="0.2">
      <c r="B17913"/>
    </row>
    <row r="17914" spans="2:2" x14ac:dyDescent="0.2">
      <c r="B17914"/>
    </row>
    <row r="17915" spans="2:2" x14ac:dyDescent="0.2">
      <c r="B17915"/>
    </row>
    <row r="17916" spans="2:2" x14ac:dyDescent="0.2">
      <c r="B17916"/>
    </row>
    <row r="17917" spans="2:2" x14ac:dyDescent="0.2">
      <c r="B17917"/>
    </row>
    <row r="17918" spans="2:2" x14ac:dyDescent="0.2">
      <c r="B17918"/>
    </row>
    <row r="17919" spans="2:2" x14ac:dyDescent="0.2">
      <c r="B17919"/>
    </row>
    <row r="17920" spans="2:2" x14ac:dyDescent="0.2">
      <c r="B17920"/>
    </row>
    <row r="17921" spans="2:2" x14ac:dyDescent="0.2">
      <c r="B17921"/>
    </row>
    <row r="17922" spans="2:2" x14ac:dyDescent="0.2">
      <c r="B17922"/>
    </row>
    <row r="17923" spans="2:2" x14ac:dyDescent="0.2">
      <c r="B17923"/>
    </row>
    <row r="17924" spans="2:2" x14ac:dyDescent="0.2">
      <c r="B17924"/>
    </row>
    <row r="17925" spans="2:2" x14ac:dyDescent="0.2">
      <c r="B17925"/>
    </row>
    <row r="17926" spans="2:2" x14ac:dyDescent="0.2">
      <c r="B17926"/>
    </row>
    <row r="17927" spans="2:2" x14ac:dyDescent="0.2">
      <c r="B17927"/>
    </row>
    <row r="17928" spans="2:2" x14ac:dyDescent="0.2">
      <c r="B17928"/>
    </row>
    <row r="17929" spans="2:2" x14ac:dyDescent="0.2">
      <c r="B17929"/>
    </row>
    <row r="17930" spans="2:2" x14ac:dyDescent="0.2">
      <c r="B17930"/>
    </row>
    <row r="17931" spans="2:2" x14ac:dyDescent="0.2">
      <c r="B17931"/>
    </row>
    <row r="17932" spans="2:2" x14ac:dyDescent="0.2">
      <c r="B17932"/>
    </row>
    <row r="17933" spans="2:2" x14ac:dyDescent="0.2">
      <c r="B17933"/>
    </row>
    <row r="17934" spans="2:2" x14ac:dyDescent="0.2">
      <c r="B17934"/>
    </row>
    <row r="17935" spans="2:2" x14ac:dyDescent="0.2">
      <c r="B17935"/>
    </row>
    <row r="17936" spans="2:2" x14ac:dyDescent="0.2">
      <c r="B17936"/>
    </row>
    <row r="17937" spans="2:2" x14ac:dyDescent="0.2">
      <c r="B17937"/>
    </row>
    <row r="17938" spans="2:2" x14ac:dyDescent="0.2">
      <c r="B17938"/>
    </row>
    <row r="17939" spans="2:2" x14ac:dyDescent="0.2">
      <c r="B17939"/>
    </row>
    <row r="17940" spans="2:2" x14ac:dyDescent="0.2">
      <c r="B17940"/>
    </row>
    <row r="17941" spans="2:2" x14ac:dyDescent="0.2">
      <c r="B17941"/>
    </row>
    <row r="17942" spans="2:2" x14ac:dyDescent="0.2">
      <c r="B17942"/>
    </row>
    <row r="17943" spans="2:2" x14ac:dyDescent="0.2">
      <c r="B17943"/>
    </row>
    <row r="17944" spans="2:2" x14ac:dyDescent="0.2">
      <c r="B17944"/>
    </row>
    <row r="17945" spans="2:2" x14ac:dyDescent="0.2">
      <c r="B17945"/>
    </row>
    <row r="17946" spans="2:2" x14ac:dyDescent="0.2">
      <c r="B17946"/>
    </row>
    <row r="17947" spans="2:2" x14ac:dyDescent="0.2">
      <c r="B17947"/>
    </row>
    <row r="17948" spans="2:2" x14ac:dyDescent="0.2">
      <c r="B17948"/>
    </row>
    <row r="17949" spans="2:2" x14ac:dyDescent="0.2">
      <c r="B17949"/>
    </row>
    <row r="17950" spans="2:2" x14ac:dyDescent="0.2">
      <c r="B17950"/>
    </row>
    <row r="17951" spans="2:2" x14ac:dyDescent="0.2">
      <c r="B17951"/>
    </row>
    <row r="17952" spans="2:2" x14ac:dyDescent="0.2">
      <c r="B17952"/>
    </row>
    <row r="17953" spans="2:2" x14ac:dyDescent="0.2">
      <c r="B17953"/>
    </row>
    <row r="17954" spans="2:2" x14ac:dyDescent="0.2">
      <c r="B17954"/>
    </row>
    <row r="17955" spans="2:2" x14ac:dyDescent="0.2">
      <c r="B17955"/>
    </row>
    <row r="17956" spans="2:2" x14ac:dyDescent="0.2">
      <c r="B17956"/>
    </row>
    <row r="17957" spans="2:2" x14ac:dyDescent="0.2">
      <c r="B17957"/>
    </row>
    <row r="17958" spans="2:2" x14ac:dyDescent="0.2">
      <c r="B17958"/>
    </row>
    <row r="17959" spans="2:2" x14ac:dyDescent="0.2">
      <c r="B17959"/>
    </row>
    <row r="17960" spans="2:2" x14ac:dyDescent="0.2">
      <c r="B17960"/>
    </row>
    <row r="17961" spans="2:2" x14ac:dyDescent="0.2">
      <c r="B17961"/>
    </row>
    <row r="17962" spans="2:2" x14ac:dyDescent="0.2">
      <c r="B17962"/>
    </row>
    <row r="17963" spans="2:2" x14ac:dyDescent="0.2">
      <c r="B17963"/>
    </row>
    <row r="17964" spans="2:2" x14ac:dyDescent="0.2">
      <c r="B17964"/>
    </row>
    <row r="17965" spans="2:2" x14ac:dyDescent="0.2">
      <c r="B17965"/>
    </row>
    <row r="17966" spans="2:2" x14ac:dyDescent="0.2">
      <c r="B17966"/>
    </row>
    <row r="17967" spans="2:2" x14ac:dyDescent="0.2">
      <c r="B17967"/>
    </row>
    <row r="17968" spans="2:2" x14ac:dyDescent="0.2">
      <c r="B17968"/>
    </row>
    <row r="17969" spans="2:2" x14ac:dyDescent="0.2">
      <c r="B17969"/>
    </row>
    <row r="17970" spans="2:2" x14ac:dyDescent="0.2">
      <c r="B17970"/>
    </row>
    <row r="17971" spans="2:2" x14ac:dyDescent="0.2">
      <c r="B17971"/>
    </row>
    <row r="17972" spans="2:2" x14ac:dyDescent="0.2">
      <c r="B17972"/>
    </row>
    <row r="17973" spans="2:2" x14ac:dyDescent="0.2">
      <c r="B17973"/>
    </row>
    <row r="17974" spans="2:2" x14ac:dyDescent="0.2">
      <c r="B17974"/>
    </row>
    <row r="17975" spans="2:2" x14ac:dyDescent="0.2">
      <c r="B17975"/>
    </row>
    <row r="17976" spans="2:2" x14ac:dyDescent="0.2">
      <c r="B17976"/>
    </row>
    <row r="17977" spans="2:2" x14ac:dyDescent="0.2">
      <c r="B17977"/>
    </row>
    <row r="17978" spans="2:2" x14ac:dyDescent="0.2">
      <c r="B17978"/>
    </row>
    <row r="17979" spans="2:2" x14ac:dyDescent="0.2">
      <c r="B17979"/>
    </row>
    <row r="17980" spans="2:2" x14ac:dyDescent="0.2">
      <c r="B17980"/>
    </row>
    <row r="17981" spans="2:2" x14ac:dyDescent="0.2">
      <c r="B17981"/>
    </row>
    <row r="17982" spans="2:2" x14ac:dyDescent="0.2">
      <c r="B17982"/>
    </row>
    <row r="17983" spans="2:2" x14ac:dyDescent="0.2">
      <c r="B17983"/>
    </row>
    <row r="17984" spans="2:2" x14ac:dyDescent="0.2">
      <c r="B17984"/>
    </row>
    <row r="17985" spans="2:2" x14ac:dyDescent="0.2">
      <c r="B17985"/>
    </row>
    <row r="17986" spans="2:2" x14ac:dyDescent="0.2">
      <c r="B17986"/>
    </row>
    <row r="17987" spans="2:2" x14ac:dyDescent="0.2">
      <c r="B17987"/>
    </row>
    <row r="17988" spans="2:2" x14ac:dyDescent="0.2">
      <c r="B17988"/>
    </row>
    <row r="17989" spans="2:2" x14ac:dyDescent="0.2">
      <c r="B17989"/>
    </row>
    <row r="17990" spans="2:2" x14ac:dyDescent="0.2">
      <c r="B17990"/>
    </row>
    <row r="17991" spans="2:2" x14ac:dyDescent="0.2">
      <c r="B17991"/>
    </row>
    <row r="17992" spans="2:2" x14ac:dyDescent="0.2">
      <c r="B17992"/>
    </row>
    <row r="17993" spans="2:2" x14ac:dyDescent="0.2">
      <c r="B17993"/>
    </row>
    <row r="17994" spans="2:2" x14ac:dyDescent="0.2">
      <c r="B17994"/>
    </row>
    <row r="17995" spans="2:2" x14ac:dyDescent="0.2">
      <c r="B17995"/>
    </row>
    <row r="17996" spans="2:2" x14ac:dyDescent="0.2">
      <c r="B17996"/>
    </row>
    <row r="17997" spans="2:2" x14ac:dyDescent="0.2">
      <c r="B17997"/>
    </row>
    <row r="17998" spans="2:2" x14ac:dyDescent="0.2">
      <c r="B17998"/>
    </row>
    <row r="17999" spans="2:2" x14ac:dyDescent="0.2">
      <c r="B17999"/>
    </row>
    <row r="18000" spans="2:2" x14ac:dyDescent="0.2">
      <c r="B18000"/>
    </row>
    <row r="18001" spans="2:2" x14ac:dyDescent="0.2">
      <c r="B18001"/>
    </row>
    <row r="18002" spans="2:2" x14ac:dyDescent="0.2">
      <c r="B18002"/>
    </row>
    <row r="18003" spans="2:2" x14ac:dyDescent="0.2">
      <c r="B18003"/>
    </row>
    <row r="18004" spans="2:2" x14ac:dyDescent="0.2">
      <c r="B18004"/>
    </row>
    <row r="18005" spans="2:2" x14ac:dyDescent="0.2">
      <c r="B18005"/>
    </row>
    <row r="18006" spans="2:2" x14ac:dyDescent="0.2">
      <c r="B18006"/>
    </row>
    <row r="18007" spans="2:2" x14ac:dyDescent="0.2">
      <c r="B18007"/>
    </row>
    <row r="18008" spans="2:2" x14ac:dyDescent="0.2">
      <c r="B18008"/>
    </row>
    <row r="18009" spans="2:2" x14ac:dyDescent="0.2">
      <c r="B18009"/>
    </row>
    <row r="18010" spans="2:2" x14ac:dyDescent="0.2">
      <c r="B18010"/>
    </row>
    <row r="18011" spans="2:2" x14ac:dyDescent="0.2">
      <c r="B18011"/>
    </row>
    <row r="18012" spans="2:2" x14ac:dyDescent="0.2">
      <c r="B18012"/>
    </row>
    <row r="18013" spans="2:2" x14ac:dyDescent="0.2">
      <c r="B18013"/>
    </row>
    <row r="18014" spans="2:2" x14ac:dyDescent="0.2">
      <c r="B18014"/>
    </row>
    <row r="18015" spans="2:2" x14ac:dyDescent="0.2">
      <c r="B18015"/>
    </row>
    <row r="18016" spans="2:2" x14ac:dyDescent="0.2">
      <c r="B18016"/>
    </row>
    <row r="18017" spans="2:2" x14ac:dyDescent="0.2">
      <c r="B18017"/>
    </row>
    <row r="18018" spans="2:2" x14ac:dyDescent="0.2">
      <c r="B18018"/>
    </row>
    <row r="18019" spans="2:2" x14ac:dyDescent="0.2">
      <c r="B18019"/>
    </row>
    <row r="18020" spans="2:2" x14ac:dyDescent="0.2">
      <c r="B18020"/>
    </row>
    <row r="18021" spans="2:2" x14ac:dyDescent="0.2">
      <c r="B18021"/>
    </row>
    <row r="18022" spans="2:2" x14ac:dyDescent="0.2">
      <c r="B18022"/>
    </row>
    <row r="18023" spans="2:2" x14ac:dyDescent="0.2">
      <c r="B18023"/>
    </row>
    <row r="18024" spans="2:2" x14ac:dyDescent="0.2">
      <c r="B18024"/>
    </row>
    <row r="18025" spans="2:2" x14ac:dyDescent="0.2">
      <c r="B18025"/>
    </row>
    <row r="18026" spans="2:2" x14ac:dyDescent="0.2">
      <c r="B18026"/>
    </row>
    <row r="18027" spans="2:2" x14ac:dyDescent="0.2">
      <c r="B18027"/>
    </row>
    <row r="18028" spans="2:2" x14ac:dyDescent="0.2">
      <c r="B18028"/>
    </row>
    <row r="18029" spans="2:2" x14ac:dyDescent="0.2">
      <c r="B18029"/>
    </row>
    <row r="18030" spans="2:2" x14ac:dyDescent="0.2">
      <c r="B18030"/>
    </row>
    <row r="18031" spans="2:2" x14ac:dyDescent="0.2">
      <c r="B18031"/>
    </row>
    <row r="18032" spans="2:2" x14ac:dyDescent="0.2">
      <c r="B18032"/>
    </row>
    <row r="18033" spans="2:2" x14ac:dyDescent="0.2">
      <c r="B18033"/>
    </row>
    <row r="18034" spans="2:2" x14ac:dyDescent="0.2">
      <c r="B18034"/>
    </row>
    <row r="18035" spans="2:2" x14ac:dyDescent="0.2">
      <c r="B18035"/>
    </row>
    <row r="18036" spans="2:2" x14ac:dyDescent="0.2">
      <c r="B18036"/>
    </row>
    <row r="18037" spans="2:2" x14ac:dyDescent="0.2">
      <c r="B18037"/>
    </row>
    <row r="18038" spans="2:2" x14ac:dyDescent="0.2">
      <c r="B18038"/>
    </row>
    <row r="18039" spans="2:2" x14ac:dyDescent="0.2">
      <c r="B18039"/>
    </row>
    <row r="18040" spans="2:2" x14ac:dyDescent="0.2">
      <c r="B18040"/>
    </row>
    <row r="18041" spans="2:2" x14ac:dyDescent="0.2">
      <c r="B18041"/>
    </row>
    <row r="18042" spans="2:2" x14ac:dyDescent="0.2">
      <c r="B18042"/>
    </row>
    <row r="18043" spans="2:2" x14ac:dyDescent="0.2">
      <c r="B18043"/>
    </row>
    <row r="18044" spans="2:2" x14ac:dyDescent="0.2">
      <c r="B18044"/>
    </row>
    <row r="18045" spans="2:2" x14ac:dyDescent="0.2">
      <c r="B18045"/>
    </row>
    <row r="18046" spans="2:2" x14ac:dyDescent="0.2">
      <c r="B18046"/>
    </row>
    <row r="18047" spans="2:2" x14ac:dyDescent="0.2">
      <c r="B18047"/>
    </row>
    <row r="18048" spans="2:2" x14ac:dyDescent="0.2">
      <c r="B18048"/>
    </row>
    <row r="18049" spans="2:2" x14ac:dyDescent="0.2">
      <c r="B18049"/>
    </row>
    <row r="18050" spans="2:2" x14ac:dyDescent="0.2">
      <c r="B18050"/>
    </row>
    <row r="18051" spans="2:2" x14ac:dyDescent="0.2">
      <c r="B18051"/>
    </row>
    <row r="18052" spans="2:2" x14ac:dyDescent="0.2">
      <c r="B18052"/>
    </row>
    <row r="18053" spans="2:2" x14ac:dyDescent="0.2">
      <c r="B18053"/>
    </row>
    <row r="18054" spans="2:2" x14ac:dyDescent="0.2">
      <c r="B18054"/>
    </row>
    <row r="18055" spans="2:2" x14ac:dyDescent="0.2">
      <c r="B18055"/>
    </row>
    <row r="18056" spans="2:2" x14ac:dyDescent="0.2">
      <c r="B18056"/>
    </row>
    <row r="18057" spans="2:2" x14ac:dyDescent="0.2">
      <c r="B18057"/>
    </row>
    <row r="18058" spans="2:2" x14ac:dyDescent="0.2">
      <c r="B18058"/>
    </row>
    <row r="18059" spans="2:2" x14ac:dyDescent="0.2">
      <c r="B18059"/>
    </row>
    <row r="18060" spans="2:2" x14ac:dyDescent="0.2">
      <c r="B18060"/>
    </row>
    <row r="18061" spans="2:2" x14ac:dyDescent="0.2">
      <c r="B18061"/>
    </row>
    <row r="18062" spans="2:2" x14ac:dyDescent="0.2">
      <c r="B18062"/>
    </row>
    <row r="18063" spans="2:2" x14ac:dyDescent="0.2">
      <c r="B18063"/>
    </row>
    <row r="18064" spans="2:2" x14ac:dyDescent="0.2">
      <c r="B18064"/>
    </row>
    <row r="18065" spans="2:2" x14ac:dyDescent="0.2">
      <c r="B18065"/>
    </row>
    <row r="18066" spans="2:2" x14ac:dyDescent="0.2">
      <c r="B18066"/>
    </row>
    <row r="18067" spans="2:2" x14ac:dyDescent="0.2">
      <c r="B18067"/>
    </row>
    <row r="18068" spans="2:2" x14ac:dyDescent="0.2">
      <c r="B18068"/>
    </row>
    <row r="18069" spans="2:2" x14ac:dyDescent="0.2">
      <c r="B18069"/>
    </row>
    <row r="18070" spans="2:2" x14ac:dyDescent="0.2">
      <c r="B18070"/>
    </row>
    <row r="18071" spans="2:2" x14ac:dyDescent="0.2">
      <c r="B18071"/>
    </row>
    <row r="18072" spans="2:2" x14ac:dyDescent="0.2">
      <c r="B18072"/>
    </row>
    <row r="18073" spans="2:2" x14ac:dyDescent="0.2">
      <c r="B18073"/>
    </row>
    <row r="18074" spans="2:2" x14ac:dyDescent="0.2">
      <c r="B18074"/>
    </row>
    <row r="18075" spans="2:2" x14ac:dyDescent="0.2">
      <c r="B18075"/>
    </row>
    <row r="18076" spans="2:2" x14ac:dyDescent="0.2">
      <c r="B18076"/>
    </row>
    <row r="18077" spans="2:2" x14ac:dyDescent="0.2">
      <c r="B18077"/>
    </row>
    <row r="18078" spans="2:2" x14ac:dyDescent="0.2">
      <c r="B18078"/>
    </row>
    <row r="18079" spans="2:2" x14ac:dyDescent="0.2">
      <c r="B18079"/>
    </row>
    <row r="18080" spans="2:2" x14ac:dyDescent="0.2">
      <c r="B18080"/>
    </row>
    <row r="18081" spans="2:2" x14ac:dyDescent="0.2">
      <c r="B18081"/>
    </row>
    <row r="18082" spans="2:2" x14ac:dyDescent="0.2">
      <c r="B18082"/>
    </row>
    <row r="18083" spans="2:2" x14ac:dyDescent="0.2">
      <c r="B18083"/>
    </row>
    <row r="18084" spans="2:2" x14ac:dyDescent="0.2">
      <c r="B18084"/>
    </row>
    <row r="18085" spans="2:2" x14ac:dyDescent="0.2">
      <c r="B18085"/>
    </row>
    <row r="18086" spans="2:2" x14ac:dyDescent="0.2">
      <c r="B18086"/>
    </row>
    <row r="18087" spans="2:2" x14ac:dyDescent="0.2">
      <c r="B18087"/>
    </row>
    <row r="18088" spans="2:2" x14ac:dyDescent="0.2">
      <c r="B18088"/>
    </row>
    <row r="18089" spans="2:2" x14ac:dyDescent="0.2">
      <c r="B18089"/>
    </row>
    <row r="18090" spans="2:2" x14ac:dyDescent="0.2">
      <c r="B18090"/>
    </row>
    <row r="18091" spans="2:2" x14ac:dyDescent="0.2">
      <c r="B18091"/>
    </row>
    <row r="18092" spans="2:2" x14ac:dyDescent="0.2">
      <c r="B18092"/>
    </row>
    <row r="18093" spans="2:2" x14ac:dyDescent="0.2">
      <c r="B18093"/>
    </row>
    <row r="18094" spans="2:2" x14ac:dyDescent="0.2">
      <c r="B18094"/>
    </row>
    <row r="18095" spans="2:2" x14ac:dyDescent="0.2">
      <c r="B18095"/>
    </row>
    <row r="18096" spans="2:2" x14ac:dyDescent="0.2">
      <c r="B18096"/>
    </row>
    <row r="18097" spans="2:2" x14ac:dyDescent="0.2">
      <c r="B18097"/>
    </row>
    <row r="18098" spans="2:2" x14ac:dyDescent="0.2">
      <c r="B18098"/>
    </row>
    <row r="18099" spans="2:2" x14ac:dyDescent="0.2">
      <c r="B18099"/>
    </row>
    <row r="18100" spans="2:2" x14ac:dyDescent="0.2">
      <c r="B18100"/>
    </row>
    <row r="18101" spans="2:2" x14ac:dyDescent="0.2">
      <c r="B18101"/>
    </row>
    <row r="18102" spans="2:2" x14ac:dyDescent="0.2">
      <c r="B18102"/>
    </row>
    <row r="18103" spans="2:2" x14ac:dyDescent="0.2">
      <c r="B18103"/>
    </row>
    <row r="18104" spans="2:2" x14ac:dyDescent="0.2">
      <c r="B18104"/>
    </row>
    <row r="18105" spans="2:2" x14ac:dyDescent="0.2">
      <c r="B18105"/>
    </row>
    <row r="18106" spans="2:2" x14ac:dyDescent="0.2">
      <c r="B18106"/>
    </row>
    <row r="18107" spans="2:2" x14ac:dyDescent="0.2">
      <c r="B18107"/>
    </row>
    <row r="18108" spans="2:2" x14ac:dyDescent="0.2">
      <c r="B18108"/>
    </row>
    <row r="18109" spans="2:2" x14ac:dyDescent="0.2">
      <c r="B18109"/>
    </row>
    <row r="18110" spans="2:2" x14ac:dyDescent="0.2">
      <c r="B18110"/>
    </row>
    <row r="18111" spans="2:2" x14ac:dyDescent="0.2">
      <c r="B18111"/>
    </row>
    <row r="18112" spans="2:2" x14ac:dyDescent="0.2">
      <c r="B18112"/>
    </row>
    <row r="18113" spans="2:2" x14ac:dyDescent="0.2">
      <c r="B18113"/>
    </row>
    <row r="18114" spans="2:2" x14ac:dyDescent="0.2">
      <c r="B18114"/>
    </row>
    <row r="18115" spans="2:2" x14ac:dyDescent="0.2">
      <c r="B18115"/>
    </row>
    <row r="18116" spans="2:2" x14ac:dyDescent="0.2">
      <c r="B18116"/>
    </row>
    <row r="18117" spans="2:2" x14ac:dyDescent="0.2">
      <c r="B18117"/>
    </row>
    <row r="18118" spans="2:2" x14ac:dyDescent="0.2">
      <c r="B18118"/>
    </row>
    <row r="18119" spans="2:2" x14ac:dyDescent="0.2">
      <c r="B18119"/>
    </row>
    <row r="18120" spans="2:2" x14ac:dyDescent="0.2">
      <c r="B18120"/>
    </row>
    <row r="18121" spans="2:2" x14ac:dyDescent="0.2">
      <c r="B18121"/>
    </row>
    <row r="18122" spans="2:2" x14ac:dyDescent="0.2">
      <c r="B18122"/>
    </row>
    <row r="18123" spans="2:2" x14ac:dyDescent="0.2">
      <c r="B18123"/>
    </row>
    <row r="18124" spans="2:2" x14ac:dyDescent="0.2">
      <c r="B18124"/>
    </row>
    <row r="18125" spans="2:2" x14ac:dyDescent="0.2">
      <c r="B18125"/>
    </row>
    <row r="18126" spans="2:2" x14ac:dyDescent="0.2">
      <c r="B18126"/>
    </row>
    <row r="18127" spans="2:2" x14ac:dyDescent="0.2">
      <c r="B18127"/>
    </row>
    <row r="18128" spans="2:2" x14ac:dyDescent="0.2">
      <c r="B18128"/>
    </row>
    <row r="18129" spans="2:2" x14ac:dyDescent="0.2">
      <c r="B18129"/>
    </row>
    <row r="18130" spans="2:2" x14ac:dyDescent="0.2">
      <c r="B18130"/>
    </row>
    <row r="18131" spans="2:2" x14ac:dyDescent="0.2">
      <c r="B18131"/>
    </row>
    <row r="18132" spans="2:2" x14ac:dyDescent="0.2">
      <c r="B18132"/>
    </row>
    <row r="18133" spans="2:2" x14ac:dyDescent="0.2">
      <c r="B18133"/>
    </row>
    <row r="18134" spans="2:2" x14ac:dyDescent="0.2">
      <c r="B18134"/>
    </row>
    <row r="18135" spans="2:2" x14ac:dyDescent="0.2">
      <c r="B18135"/>
    </row>
    <row r="18136" spans="2:2" x14ac:dyDescent="0.2">
      <c r="B18136"/>
    </row>
    <row r="18137" spans="2:2" x14ac:dyDescent="0.2">
      <c r="B18137"/>
    </row>
    <row r="18138" spans="2:2" x14ac:dyDescent="0.2">
      <c r="B18138"/>
    </row>
    <row r="18139" spans="2:2" x14ac:dyDescent="0.2">
      <c r="B18139"/>
    </row>
    <row r="18140" spans="2:2" x14ac:dyDescent="0.2">
      <c r="B18140"/>
    </row>
    <row r="18141" spans="2:2" x14ac:dyDescent="0.2">
      <c r="B18141"/>
    </row>
    <row r="18142" spans="2:2" x14ac:dyDescent="0.2">
      <c r="B18142"/>
    </row>
    <row r="18143" spans="2:2" x14ac:dyDescent="0.2">
      <c r="B18143"/>
    </row>
    <row r="18144" spans="2:2" x14ac:dyDescent="0.2">
      <c r="B18144"/>
    </row>
    <row r="18145" spans="2:2" x14ac:dyDescent="0.2">
      <c r="B18145"/>
    </row>
    <row r="18146" spans="2:2" x14ac:dyDescent="0.2">
      <c r="B18146"/>
    </row>
    <row r="18147" spans="2:2" x14ac:dyDescent="0.2">
      <c r="B18147"/>
    </row>
    <row r="18148" spans="2:2" x14ac:dyDescent="0.2">
      <c r="B18148"/>
    </row>
    <row r="18149" spans="2:2" x14ac:dyDescent="0.2">
      <c r="B18149"/>
    </row>
    <row r="18150" spans="2:2" x14ac:dyDescent="0.2">
      <c r="B18150"/>
    </row>
    <row r="18151" spans="2:2" x14ac:dyDescent="0.2">
      <c r="B18151"/>
    </row>
    <row r="18152" spans="2:2" x14ac:dyDescent="0.2">
      <c r="B18152"/>
    </row>
    <row r="18153" spans="2:2" x14ac:dyDescent="0.2">
      <c r="B18153"/>
    </row>
    <row r="18154" spans="2:2" x14ac:dyDescent="0.2">
      <c r="B18154"/>
    </row>
    <row r="18155" spans="2:2" x14ac:dyDescent="0.2">
      <c r="B18155"/>
    </row>
    <row r="18156" spans="2:2" x14ac:dyDescent="0.2">
      <c r="B18156"/>
    </row>
    <row r="18157" spans="2:2" x14ac:dyDescent="0.2">
      <c r="B18157"/>
    </row>
    <row r="18158" spans="2:2" x14ac:dyDescent="0.2">
      <c r="B18158"/>
    </row>
    <row r="18159" spans="2:2" x14ac:dyDescent="0.2">
      <c r="B18159"/>
    </row>
    <row r="18160" spans="2:2" x14ac:dyDescent="0.2">
      <c r="B18160"/>
    </row>
    <row r="18161" spans="2:2" x14ac:dyDescent="0.2">
      <c r="B18161"/>
    </row>
    <row r="18162" spans="2:2" x14ac:dyDescent="0.2">
      <c r="B18162"/>
    </row>
    <row r="18163" spans="2:2" x14ac:dyDescent="0.2">
      <c r="B18163"/>
    </row>
    <row r="18164" spans="2:2" x14ac:dyDescent="0.2">
      <c r="B18164"/>
    </row>
    <row r="18165" spans="2:2" x14ac:dyDescent="0.2">
      <c r="B18165"/>
    </row>
    <row r="18166" spans="2:2" x14ac:dyDescent="0.2">
      <c r="B18166"/>
    </row>
    <row r="18167" spans="2:2" x14ac:dyDescent="0.2">
      <c r="B18167"/>
    </row>
    <row r="18168" spans="2:2" x14ac:dyDescent="0.2">
      <c r="B18168"/>
    </row>
    <row r="18169" spans="2:2" x14ac:dyDescent="0.2">
      <c r="B18169"/>
    </row>
    <row r="18170" spans="2:2" x14ac:dyDescent="0.2">
      <c r="B18170"/>
    </row>
    <row r="18171" spans="2:2" x14ac:dyDescent="0.2">
      <c r="B18171"/>
    </row>
    <row r="18172" spans="2:2" x14ac:dyDescent="0.2">
      <c r="B18172"/>
    </row>
    <row r="18173" spans="2:2" x14ac:dyDescent="0.2">
      <c r="B18173"/>
    </row>
    <row r="18174" spans="2:2" x14ac:dyDescent="0.2">
      <c r="B18174"/>
    </row>
    <row r="18175" spans="2:2" x14ac:dyDescent="0.2">
      <c r="B18175"/>
    </row>
    <row r="18176" spans="2:2" x14ac:dyDescent="0.2">
      <c r="B18176"/>
    </row>
    <row r="18177" spans="2:2" x14ac:dyDescent="0.2">
      <c r="B18177"/>
    </row>
    <row r="18178" spans="2:2" x14ac:dyDescent="0.2">
      <c r="B18178"/>
    </row>
    <row r="18179" spans="2:2" x14ac:dyDescent="0.2">
      <c r="B18179"/>
    </row>
    <row r="18180" spans="2:2" x14ac:dyDescent="0.2">
      <c r="B18180"/>
    </row>
    <row r="18181" spans="2:2" x14ac:dyDescent="0.2">
      <c r="B18181"/>
    </row>
    <row r="18182" spans="2:2" x14ac:dyDescent="0.2">
      <c r="B18182"/>
    </row>
    <row r="18183" spans="2:2" x14ac:dyDescent="0.2">
      <c r="B18183"/>
    </row>
    <row r="18184" spans="2:2" x14ac:dyDescent="0.2">
      <c r="B18184"/>
    </row>
    <row r="18185" spans="2:2" x14ac:dyDescent="0.2">
      <c r="B18185"/>
    </row>
    <row r="18186" spans="2:2" x14ac:dyDescent="0.2">
      <c r="B18186"/>
    </row>
    <row r="18187" spans="2:2" x14ac:dyDescent="0.2">
      <c r="B18187"/>
    </row>
    <row r="18188" spans="2:2" x14ac:dyDescent="0.2">
      <c r="B18188"/>
    </row>
    <row r="18189" spans="2:2" x14ac:dyDescent="0.2">
      <c r="B18189"/>
    </row>
    <row r="18190" spans="2:2" x14ac:dyDescent="0.2">
      <c r="B18190"/>
    </row>
    <row r="18191" spans="2:2" x14ac:dyDescent="0.2">
      <c r="B18191"/>
    </row>
    <row r="18192" spans="2:2" x14ac:dyDescent="0.2">
      <c r="B18192"/>
    </row>
    <row r="18193" spans="2:2" x14ac:dyDescent="0.2">
      <c r="B18193"/>
    </row>
    <row r="18194" spans="2:2" x14ac:dyDescent="0.2">
      <c r="B18194"/>
    </row>
    <row r="18195" spans="2:2" x14ac:dyDescent="0.2">
      <c r="B18195"/>
    </row>
    <row r="18196" spans="2:2" x14ac:dyDescent="0.2">
      <c r="B18196"/>
    </row>
    <row r="18197" spans="2:2" x14ac:dyDescent="0.2">
      <c r="B18197"/>
    </row>
    <row r="18198" spans="2:2" x14ac:dyDescent="0.2">
      <c r="B18198"/>
    </row>
    <row r="18199" spans="2:2" x14ac:dyDescent="0.2">
      <c r="B18199"/>
    </row>
    <row r="18200" spans="2:2" x14ac:dyDescent="0.2">
      <c r="B18200"/>
    </row>
    <row r="18201" spans="2:2" x14ac:dyDescent="0.2">
      <c r="B18201"/>
    </row>
    <row r="18202" spans="2:2" x14ac:dyDescent="0.2">
      <c r="B18202"/>
    </row>
    <row r="18203" spans="2:2" x14ac:dyDescent="0.2">
      <c r="B18203"/>
    </row>
    <row r="18204" spans="2:2" x14ac:dyDescent="0.2">
      <c r="B18204"/>
    </row>
    <row r="18205" spans="2:2" x14ac:dyDescent="0.2">
      <c r="B18205"/>
    </row>
    <row r="18206" spans="2:2" x14ac:dyDescent="0.2">
      <c r="B18206"/>
    </row>
    <row r="18207" spans="2:2" x14ac:dyDescent="0.2">
      <c r="B18207"/>
    </row>
    <row r="18208" spans="2:2" x14ac:dyDescent="0.2">
      <c r="B18208"/>
    </row>
    <row r="18209" spans="2:2" x14ac:dyDescent="0.2">
      <c r="B18209"/>
    </row>
    <row r="18210" spans="2:2" x14ac:dyDescent="0.2">
      <c r="B18210"/>
    </row>
    <row r="18211" spans="2:2" x14ac:dyDescent="0.2">
      <c r="B18211"/>
    </row>
    <row r="18212" spans="2:2" x14ac:dyDescent="0.2">
      <c r="B18212"/>
    </row>
    <row r="18213" spans="2:2" x14ac:dyDescent="0.2">
      <c r="B18213"/>
    </row>
    <row r="18214" spans="2:2" x14ac:dyDescent="0.2">
      <c r="B18214"/>
    </row>
    <row r="18215" spans="2:2" x14ac:dyDescent="0.2">
      <c r="B18215"/>
    </row>
    <row r="18216" spans="2:2" x14ac:dyDescent="0.2">
      <c r="B18216"/>
    </row>
    <row r="18217" spans="2:2" x14ac:dyDescent="0.2">
      <c r="B18217"/>
    </row>
    <row r="18218" spans="2:2" x14ac:dyDescent="0.2">
      <c r="B18218"/>
    </row>
    <row r="18219" spans="2:2" x14ac:dyDescent="0.2">
      <c r="B18219"/>
    </row>
    <row r="18220" spans="2:2" x14ac:dyDescent="0.2">
      <c r="B18220"/>
    </row>
    <row r="18221" spans="2:2" x14ac:dyDescent="0.2">
      <c r="B18221"/>
    </row>
    <row r="18222" spans="2:2" x14ac:dyDescent="0.2">
      <c r="B18222"/>
    </row>
    <row r="18223" spans="2:2" x14ac:dyDescent="0.2">
      <c r="B18223"/>
    </row>
    <row r="18224" spans="2:2" x14ac:dyDescent="0.2">
      <c r="B18224"/>
    </row>
    <row r="18225" spans="2:2" x14ac:dyDescent="0.2">
      <c r="B18225"/>
    </row>
    <row r="18226" spans="2:2" x14ac:dyDescent="0.2">
      <c r="B18226"/>
    </row>
    <row r="18227" spans="2:2" x14ac:dyDescent="0.2">
      <c r="B18227"/>
    </row>
    <row r="18228" spans="2:2" x14ac:dyDescent="0.2">
      <c r="B18228"/>
    </row>
    <row r="18229" spans="2:2" x14ac:dyDescent="0.2">
      <c r="B18229"/>
    </row>
    <row r="18230" spans="2:2" x14ac:dyDescent="0.2">
      <c r="B18230"/>
    </row>
    <row r="18231" spans="2:2" x14ac:dyDescent="0.2">
      <c r="B18231"/>
    </row>
    <row r="18232" spans="2:2" x14ac:dyDescent="0.2">
      <c r="B18232"/>
    </row>
    <row r="18233" spans="2:2" x14ac:dyDescent="0.2">
      <c r="B18233"/>
    </row>
    <row r="18234" spans="2:2" x14ac:dyDescent="0.2">
      <c r="B18234"/>
    </row>
    <row r="18235" spans="2:2" x14ac:dyDescent="0.2">
      <c r="B18235"/>
    </row>
    <row r="18236" spans="2:2" x14ac:dyDescent="0.2">
      <c r="B18236"/>
    </row>
    <row r="18237" spans="2:2" x14ac:dyDescent="0.2">
      <c r="B18237"/>
    </row>
    <row r="18238" spans="2:2" x14ac:dyDescent="0.2">
      <c r="B18238"/>
    </row>
    <row r="18239" spans="2:2" x14ac:dyDescent="0.2">
      <c r="B18239"/>
    </row>
    <row r="18240" spans="2:2" x14ac:dyDescent="0.2">
      <c r="B18240"/>
    </row>
    <row r="18241" spans="2:2" x14ac:dyDescent="0.2">
      <c r="B18241"/>
    </row>
    <row r="18242" spans="2:2" x14ac:dyDescent="0.2">
      <c r="B18242"/>
    </row>
    <row r="18243" spans="2:2" x14ac:dyDescent="0.2">
      <c r="B18243"/>
    </row>
    <row r="18244" spans="2:2" x14ac:dyDescent="0.2">
      <c r="B18244"/>
    </row>
    <row r="18245" spans="2:2" x14ac:dyDescent="0.2">
      <c r="B18245"/>
    </row>
    <row r="18246" spans="2:2" x14ac:dyDescent="0.2">
      <c r="B18246"/>
    </row>
    <row r="18247" spans="2:2" x14ac:dyDescent="0.2">
      <c r="B18247"/>
    </row>
    <row r="18248" spans="2:2" x14ac:dyDescent="0.2">
      <c r="B18248"/>
    </row>
    <row r="18249" spans="2:2" x14ac:dyDescent="0.2">
      <c r="B18249"/>
    </row>
    <row r="18250" spans="2:2" x14ac:dyDescent="0.2">
      <c r="B18250"/>
    </row>
    <row r="18251" spans="2:2" x14ac:dyDescent="0.2">
      <c r="B18251"/>
    </row>
    <row r="18252" spans="2:2" x14ac:dyDescent="0.2">
      <c r="B18252"/>
    </row>
    <row r="18253" spans="2:2" x14ac:dyDescent="0.2">
      <c r="B18253"/>
    </row>
    <row r="18254" spans="2:2" x14ac:dyDescent="0.2">
      <c r="B18254"/>
    </row>
    <row r="18255" spans="2:2" x14ac:dyDescent="0.2">
      <c r="B18255"/>
    </row>
    <row r="18256" spans="2:2" x14ac:dyDescent="0.2">
      <c r="B18256"/>
    </row>
    <row r="18257" spans="2:2" x14ac:dyDescent="0.2">
      <c r="B18257"/>
    </row>
    <row r="18258" spans="2:2" x14ac:dyDescent="0.2">
      <c r="B18258"/>
    </row>
    <row r="18259" spans="2:2" x14ac:dyDescent="0.2">
      <c r="B18259"/>
    </row>
    <row r="18260" spans="2:2" x14ac:dyDescent="0.2">
      <c r="B18260"/>
    </row>
    <row r="18261" spans="2:2" x14ac:dyDescent="0.2">
      <c r="B18261"/>
    </row>
    <row r="18262" spans="2:2" x14ac:dyDescent="0.2">
      <c r="B18262"/>
    </row>
    <row r="18263" spans="2:2" x14ac:dyDescent="0.2">
      <c r="B18263"/>
    </row>
    <row r="18264" spans="2:2" x14ac:dyDescent="0.2">
      <c r="B18264"/>
    </row>
    <row r="18265" spans="2:2" x14ac:dyDescent="0.2">
      <c r="B18265"/>
    </row>
    <row r="18266" spans="2:2" x14ac:dyDescent="0.2">
      <c r="B18266"/>
    </row>
    <row r="18267" spans="2:2" x14ac:dyDescent="0.2">
      <c r="B18267"/>
    </row>
    <row r="18268" spans="2:2" x14ac:dyDescent="0.2">
      <c r="B18268"/>
    </row>
    <row r="18269" spans="2:2" x14ac:dyDescent="0.2">
      <c r="B18269"/>
    </row>
    <row r="18270" spans="2:2" x14ac:dyDescent="0.2">
      <c r="B18270"/>
    </row>
    <row r="18271" spans="2:2" x14ac:dyDescent="0.2">
      <c r="B18271"/>
    </row>
    <row r="18272" spans="2:2" x14ac:dyDescent="0.2">
      <c r="B18272"/>
    </row>
    <row r="18273" spans="2:2" x14ac:dyDescent="0.2">
      <c r="B18273"/>
    </row>
    <row r="18274" spans="2:2" x14ac:dyDescent="0.2">
      <c r="B18274"/>
    </row>
    <row r="18275" spans="2:2" x14ac:dyDescent="0.2">
      <c r="B18275"/>
    </row>
    <row r="18276" spans="2:2" x14ac:dyDescent="0.2">
      <c r="B18276"/>
    </row>
    <row r="18277" spans="2:2" x14ac:dyDescent="0.2">
      <c r="B18277"/>
    </row>
    <row r="18278" spans="2:2" x14ac:dyDescent="0.2">
      <c r="B18278"/>
    </row>
    <row r="18279" spans="2:2" x14ac:dyDescent="0.2">
      <c r="B18279"/>
    </row>
    <row r="18280" spans="2:2" x14ac:dyDescent="0.2">
      <c r="B18280"/>
    </row>
    <row r="18281" spans="2:2" x14ac:dyDescent="0.2">
      <c r="B18281"/>
    </row>
    <row r="18282" spans="2:2" x14ac:dyDescent="0.2">
      <c r="B18282"/>
    </row>
    <row r="18283" spans="2:2" x14ac:dyDescent="0.2">
      <c r="B18283"/>
    </row>
    <row r="18284" spans="2:2" x14ac:dyDescent="0.2">
      <c r="B18284"/>
    </row>
    <row r="18285" spans="2:2" x14ac:dyDescent="0.2">
      <c r="B18285"/>
    </row>
    <row r="18286" spans="2:2" x14ac:dyDescent="0.2">
      <c r="B18286"/>
    </row>
    <row r="18287" spans="2:2" x14ac:dyDescent="0.2">
      <c r="B18287"/>
    </row>
    <row r="18288" spans="2:2" x14ac:dyDescent="0.2">
      <c r="B18288"/>
    </row>
    <row r="18289" spans="2:2" x14ac:dyDescent="0.2">
      <c r="B18289"/>
    </row>
    <row r="18290" spans="2:2" x14ac:dyDescent="0.2">
      <c r="B18290"/>
    </row>
    <row r="18291" spans="2:2" x14ac:dyDescent="0.2">
      <c r="B18291"/>
    </row>
    <row r="18292" spans="2:2" x14ac:dyDescent="0.2">
      <c r="B18292"/>
    </row>
    <row r="18293" spans="2:2" x14ac:dyDescent="0.2">
      <c r="B18293"/>
    </row>
    <row r="18294" spans="2:2" x14ac:dyDescent="0.2">
      <c r="B18294"/>
    </row>
    <row r="18295" spans="2:2" x14ac:dyDescent="0.2">
      <c r="B18295"/>
    </row>
    <row r="18296" spans="2:2" x14ac:dyDescent="0.2">
      <c r="B18296"/>
    </row>
    <row r="18297" spans="2:2" x14ac:dyDescent="0.2">
      <c r="B18297"/>
    </row>
    <row r="18298" spans="2:2" x14ac:dyDescent="0.2">
      <c r="B18298"/>
    </row>
    <row r="18299" spans="2:2" x14ac:dyDescent="0.2">
      <c r="B18299"/>
    </row>
    <row r="18300" spans="2:2" x14ac:dyDescent="0.2">
      <c r="B18300"/>
    </row>
    <row r="18301" spans="2:2" x14ac:dyDescent="0.2">
      <c r="B18301"/>
    </row>
    <row r="18302" spans="2:2" x14ac:dyDescent="0.2">
      <c r="B18302"/>
    </row>
    <row r="18303" spans="2:2" x14ac:dyDescent="0.2">
      <c r="B18303"/>
    </row>
    <row r="18304" spans="2:2" x14ac:dyDescent="0.2">
      <c r="B18304"/>
    </row>
    <row r="18305" spans="2:2" x14ac:dyDescent="0.2">
      <c r="B18305"/>
    </row>
    <row r="18306" spans="2:2" x14ac:dyDescent="0.2">
      <c r="B18306"/>
    </row>
    <row r="18307" spans="2:2" x14ac:dyDescent="0.2">
      <c r="B18307"/>
    </row>
    <row r="18308" spans="2:2" x14ac:dyDescent="0.2">
      <c r="B18308"/>
    </row>
    <row r="18309" spans="2:2" x14ac:dyDescent="0.2">
      <c r="B18309"/>
    </row>
    <row r="18310" spans="2:2" x14ac:dyDescent="0.2">
      <c r="B18310"/>
    </row>
    <row r="18311" spans="2:2" x14ac:dyDescent="0.2">
      <c r="B18311"/>
    </row>
    <row r="18312" spans="2:2" x14ac:dyDescent="0.2">
      <c r="B18312"/>
    </row>
    <row r="18313" spans="2:2" x14ac:dyDescent="0.2">
      <c r="B18313"/>
    </row>
    <row r="18314" spans="2:2" x14ac:dyDescent="0.2">
      <c r="B18314"/>
    </row>
    <row r="18315" spans="2:2" x14ac:dyDescent="0.2">
      <c r="B18315"/>
    </row>
    <row r="18316" spans="2:2" x14ac:dyDescent="0.2">
      <c r="B18316"/>
    </row>
    <row r="18317" spans="2:2" x14ac:dyDescent="0.2">
      <c r="B18317"/>
    </row>
    <row r="18318" spans="2:2" x14ac:dyDescent="0.2">
      <c r="B18318"/>
    </row>
    <row r="18319" spans="2:2" x14ac:dyDescent="0.2">
      <c r="B18319"/>
    </row>
    <row r="18320" spans="2:2" x14ac:dyDescent="0.2">
      <c r="B18320"/>
    </row>
    <row r="18321" spans="2:2" x14ac:dyDescent="0.2">
      <c r="B18321"/>
    </row>
    <row r="18322" spans="2:2" x14ac:dyDescent="0.2">
      <c r="B18322"/>
    </row>
    <row r="18323" spans="2:2" x14ac:dyDescent="0.2">
      <c r="B18323"/>
    </row>
    <row r="18324" spans="2:2" x14ac:dyDescent="0.2">
      <c r="B18324"/>
    </row>
    <row r="18325" spans="2:2" x14ac:dyDescent="0.2">
      <c r="B18325"/>
    </row>
    <row r="18326" spans="2:2" x14ac:dyDescent="0.2">
      <c r="B18326"/>
    </row>
    <row r="18327" spans="2:2" x14ac:dyDescent="0.2">
      <c r="B18327"/>
    </row>
    <row r="18328" spans="2:2" x14ac:dyDescent="0.2">
      <c r="B18328"/>
    </row>
    <row r="18329" spans="2:2" x14ac:dyDescent="0.2">
      <c r="B18329"/>
    </row>
    <row r="18330" spans="2:2" x14ac:dyDescent="0.2">
      <c r="B18330"/>
    </row>
    <row r="18331" spans="2:2" x14ac:dyDescent="0.2">
      <c r="B18331"/>
    </row>
    <row r="18332" spans="2:2" x14ac:dyDescent="0.2">
      <c r="B18332"/>
    </row>
    <row r="18333" spans="2:2" x14ac:dyDescent="0.2">
      <c r="B18333"/>
    </row>
    <row r="18334" spans="2:2" x14ac:dyDescent="0.2">
      <c r="B18334"/>
    </row>
    <row r="18335" spans="2:2" x14ac:dyDescent="0.2">
      <c r="B18335"/>
    </row>
    <row r="18336" spans="2:2" x14ac:dyDescent="0.2">
      <c r="B18336"/>
    </row>
    <row r="18337" spans="2:2" x14ac:dyDescent="0.2">
      <c r="B18337"/>
    </row>
    <row r="18338" spans="2:2" x14ac:dyDescent="0.2">
      <c r="B18338"/>
    </row>
    <row r="18339" spans="2:2" x14ac:dyDescent="0.2">
      <c r="B18339"/>
    </row>
    <row r="18340" spans="2:2" x14ac:dyDescent="0.2">
      <c r="B18340"/>
    </row>
    <row r="18341" spans="2:2" x14ac:dyDescent="0.2">
      <c r="B18341"/>
    </row>
    <row r="18342" spans="2:2" x14ac:dyDescent="0.2">
      <c r="B18342"/>
    </row>
    <row r="18343" spans="2:2" x14ac:dyDescent="0.2">
      <c r="B18343"/>
    </row>
    <row r="18344" spans="2:2" x14ac:dyDescent="0.2">
      <c r="B18344"/>
    </row>
    <row r="18345" spans="2:2" x14ac:dyDescent="0.2">
      <c r="B18345"/>
    </row>
    <row r="18346" spans="2:2" x14ac:dyDescent="0.2">
      <c r="B18346"/>
    </row>
    <row r="18347" spans="2:2" x14ac:dyDescent="0.2">
      <c r="B18347"/>
    </row>
    <row r="18348" spans="2:2" x14ac:dyDescent="0.2">
      <c r="B18348"/>
    </row>
    <row r="18349" spans="2:2" x14ac:dyDescent="0.2">
      <c r="B18349"/>
    </row>
    <row r="18350" spans="2:2" x14ac:dyDescent="0.2">
      <c r="B18350"/>
    </row>
    <row r="18351" spans="2:2" x14ac:dyDescent="0.2">
      <c r="B18351"/>
    </row>
    <row r="18352" spans="2:2" x14ac:dyDescent="0.2">
      <c r="B18352"/>
    </row>
    <row r="18353" spans="2:2" x14ac:dyDescent="0.2">
      <c r="B18353"/>
    </row>
    <row r="18354" spans="2:2" x14ac:dyDescent="0.2">
      <c r="B18354"/>
    </row>
    <row r="18355" spans="2:2" x14ac:dyDescent="0.2">
      <c r="B18355"/>
    </row>
    <row r="18356" spans="2:2" x14ac:dyDescent="0.2">
      <c r="B18356"/>
    </row>
    <row r="18357" spans="2:2" x14ac:dyDescent="0.2">
      <c r="B18357"/>
    </row>
    <row r="18358" spans="2:2" x14ac:dyDescent="0.2">
      <c r="B18358"/>
    </row>
    <row r="18359" spans="2:2" x14ac:dyDescent="0.2">
      <c r="B18359"/>
    </row>
    <row r="18360" spans="2:2" x14ac:dyDescent="0.2">
      <c r="B18360"/>
    </row>
    <row r="18361" spans="2:2" x14ac:dyDescent="0.2">
      <c r="B18361"/>
    </row>
    <row r="18362" spans="2:2" x14ac:dyDescent="0.2">
      <c r="B18362"/>
    </row>
    <row r="18363" spans="2:2" x14ac:dyDescent="0.2">
      <c r="B18363"/>
    </row>
    <row r="18364" spans="2:2" x14ac:dyDescent="0.2">
      <c r="B18364"/>
    </row>
    <row r="18365" spans="2:2" x14ac:dyDescent="0.2">
      <c r="B18365"/>
    </row>
    <row r="18366" spans="2:2" x14ac:dyDescent="0.2">
      <c r="B18366"/>
    </row>
    <row r="18367" spans="2:2" x14ac:dyDescent="0.2">
      <c r="B18367"/>
    </row>
    <row r="18368" spans="2:2" x14ac:dyDescent="0.2">
      <c r="B18368"/>
    </row>
    <row r="18369" spans="2:2" x14ac:dyDescent="0.2">
      <c r="B18369"/>
    </row>
    <row r="18370" spans="2:2" x14ac:dyDescent="0.2">
      <c r="B18370"/>
    </row>
    <row r="18371" spans="2:2" x14ac:dyDescent="0.2">
      <c r="B18371"/>
    </row>
    <row r="18372" spans="2:2" x14ac:dyDescent="0.2">
      <c r="B18372"/>
    </row>
    <row r="18373" spans="2:2" x14ac:dyDescent="0.2">
      <c r="B18373"/>
    </row>
    <row r="18374" spans="2:2" x14ac:dyDescent="0.2">
      <c r="B18374"/>
    </row>
    <row r="18375" spans="2:2" x14ac:dyDescent="0.2">
      <c r="B18375"/>
    </row>
    <row r="18376" spans="2:2" x14ac:dyDescent="0.2">
      <c r="B18376"/>
    </row>
    <row r="18377" spans="2:2" x14ac:dyDescent="0.2">
      <c r="B18377"/>
    </row>
    <row r="18378" spans="2:2" x14ac:dyDescent="0.2">
      <c r="B18378"/>
    </row>
    <row r="18379" spans="2:2" x14ac:dyDescent="0.2">
      <c r="B18379"/>
    </row>
    <row r="18380" spans="2:2" x14ac:dyDescent="0.2">
      <c r="B18380"/>
    </row>
    <row r="18381" spans="2:2" x14ac:dyDescent="0.2">
      <c r="B18381"/>
    </row>
    <row r="18382" spans="2:2" x14ac:dyDescent="0.2">
      <c r="B18382"/>
    </row>
    <row r="18383" spans="2:2" x14ac:dyDescent="0.2">
      <c r="B18383"/>
    </row>
    <row r="18384" spans="2:2" x14ac:dyDescent="0.2">
      <c r="B18384"/>
    </row>
    <row r="18385" spans="2:2" x14ac:dyDescent="0.2">
      <c r="B18385"/>
    </row>
    <row r="18386" spans="2:2" x14ac:dyDescent="0.2">
      <c r="B18386"/>
    </row>
    <row r="18387" spans="2:2" x14ac:dyDescent="0.2">
      <c r="B18387"/>
    </row>
    <row r="18388" spans="2:2" x14ac:dyDescent="0.2">
      <c r="B18388"/>
    </row>
    <row r="18389" spans="2:2" x14ac:dyDescent="0.2">
      <c r="B18389"/>
    </row>
    <row r="18390" spans="2:2" x14ac:dyDescent="0.2">
      <c r="B18390"/>
    </row>
    <row r="18391" spans="2:2" x14ac:dyDescent="0.2">
      <c r="B18391"/>
    </row>
    <row r="18392" spans="2:2" x14ac:dyDescent="0.2">
      <c r="B18392"/>
    </row>
    <row r="18393" spans="2:2" x14ac:dyDescent="0.2">
      <c r="B18393"/>
    </row>
    <row r="18394" spans="2:2" x14ac:dyDescent="0.2">
      <c r="B18394"/>
    </row>
    <row r="18395" spans="2:2" x14ac:dyDescent="0.2">
      <c r="B18395"/>
    </row>
    <row r="18396" spans="2:2" x14ac:dyDescent="0.2">
      <c r="B18396"/>
    </row>
    <row r="18397" spans="2:2" x14ac:dyDescent="0.2">
      <c r="B18397"/>
    </row>
    <row r="18398" spans="2:2" x14ac:dyDescent="0.2">
      <c r="B18398"/>
    </row>
    <row r="18399" spans="2:2" x14ac:dyDescent="0.2">
      <c r="B18399"/>
    </row>
    <row r="18400" spans="2:2" x14ac:dyDescent="0.2">
      <c r="B18400"/>
    </row>
    <row r="18401" spans="2:2" x14ac:dyDescent="0.2">
      <c r="B18401"/>
    </row>
    <row r="18402" spans="2:2" x14ac:dyDescent="0.2">
      <c r="B18402"/>
    </row>
    <row r="18403" spans="2:2" x14ac:dyDescent="0.2">
      <c r="B18403"/>
    </row>
    <row r="18404" spans="2:2" x14ac:dyDescent="0.2">
      <c r="B18404"/>
    </row>
    <row r="18405" spans="2:2" x14ac:dyDescent="0.2">
      <c r="B18405"/>
    </row>
    <row r="18406" spans="2:2" x14ac:dyDescent="0.2">
      <c r="B18406"/>
    </row>
    <row r="18407" spans="2:2" x14ac:dyDescent="0.2">
      <c r="B18407"/>
    </row>
    <row r="18408" spans="2:2" x14ac:dyDescent="0.2">
      <c r="B18408"/>
    </row>
    <row r="18409" spans="2:2" x14ac:dyDescent="0.2">
      <c r="B18409"/>
    </row>
    <row r="18410" spans="2:2" x14ac:dyDescent="0.2">
      <c r="B18410"/>
    </row>
    <row r="18411" spans="2:2" x14ac:dyDescent="0.2">
      <c r="B18411"/>
    </row>
    <row r="18412" spans="2:2" x14ac:dyDescent="0.2">
      <c r="B18412"/>
    </row>
    <row r="18413" spans="2:2" x14ac:dyDescent="0.2">
      <c r="B18413"/>
    </row>
    <row r="18414" spans="2:2" x14ac:dyDescent="0.2">
      <c r="B18414"/>
    </row>
    <row r="18415" spans="2:2" x14ac:dyDescent="0.2">
      <c r="B18415"/>
    </row>
    <row r="18416" spans="2:2" x14ac:dyDescent="0.2">
      <c r="B18416"/>
    </row>
    <row r="18417" spans="2:2" x14ac:dyDescent="0.2">
      <c r="B18417"/>
    </row>
    <row r="18418" spans="2:2" x14ac:dyDescent="0.2">
      <c r="B18418"/>
    </row>
    <row r="18419" spans="2:2" x14ac:dyDescent="0.2">
      <c r="B18419"/>
    </row>
    <row r="18420" spans="2:2" x14ac:dyDescent="0.2">
      <c r="B18420"/>
    </row>
    <row r="18421" spans="2:2" x14ac:dyDescent="0.2">
      <c r="B18421"/>
    </row>
    <row r="18422" spans="2:2" x14ac:dyDescent="0.2">
      <c r="B18422"/>
    </row>
    <row r="18423" spans="2:2" x14ac:dyDescent="0.2">
      <c r="B18423"/>
    </row>
    <row r="18424" spans="2:2" x14ac:dyDescent="0.2">
      <c r="B18424"/>
    </row>
    <row r="18425" spans="2:2" x14ac:dyDescent="0.2">
      <c r="B18425"/>
    </row>
    <row r="18426" spans="2:2" x14ac:dyDescent="0.2">
      <c r="B18426"/>
    </row>
    <row r="18427" spans="2:2" x14ac:dyDescent="0.2">
      <c r="B18427"/>
    </row>
    <row r="18428" spans="2:2" x14ac:dyDescent="0.2">
      <c r="B18428"/>
    </row>
    <row r="18429" spans="2:2" x14ac:dyDescent="0.2">
      <c r="B18429"/>
    </row>
    <row r="18430" spans="2:2" x14ac:dyDescent="0.2">
      <c r="B18430"/>
    </row>
    <row r="18431" spans="2:2" x14ac:dyDescent="0.2">
      <c r="B18431"/>
    </row>
    <row r="18432" spans="2:2" x14ac:dyDescent="0.2">
      <c r="B18432"/>
    </row>
    <row r="18433" spans="2:2" x14ac:dyDescent="0.2">
      <c r="B18433"/>
    </row>
    <row r="18434" spans="2:2" x14ac:dyDescent="0.2">
      <c r="B18434"/>
    </row>
    <row r="18435" spans="2:2" x14ac:dyDescent="0.2">
      <c r="B18435"/>
    </row>
    <row r="18436" spans="2:2" x14ac:dyDescent="0.2">
      <c r="B18436"/>
    </row>
    <row r="18437" spans="2:2" x14ac:dyDescent="0.2">
      <c r="B18437"/>
    </row>
    <row r="18438" spans="2:2" x14ac:dyDescent="0.2">
      <c r="B18438"/>
    </row>
    <row r="18439" spans="2:2" x14ac:dyDescent="0.2">
      <c r="B18439"/>
    </row>
    <row r="18440" spans="2:2" x14ac:dyDescent="0.2">
      <c r="B18440"/>
    </row>
    <row r="18441" spans="2:2" x14ac:dyDescent="0.2">
      <c r="B18441"/>
    </row>
    <row r="18442" spans="2:2" x14ac:dyDescent="0.2">
      <c r="B18442"/>
    </row>
    <row r="18443" spans="2:2" x14ac:dyDescent="0.2">
      <c r="B18443"/>
    </row>
    <row r="18444" spans="2:2" x14ac:dyDescent="0.2">
      <c r="B18444"/>
    </row>
    <row r="18445" spans="2:2" x14ac:dyDescent="0.2">
      <c r="B18445"/>
    </row>
    <row r="18446" spans="2:2" x14ac:dyDescent="0.2">
      <c r="B18446"/>
    </row>
    <row r="18447" spans="2:2" x14ac:dyDescent="0.2">
      <c r="B18447"/>
    </row>
    <row r="18448" spans="2:2" x14ac:dyDescent="0.2">
      <c r="B18448"/>
    </row>
    <row r="18449" spans="2:2" x14ac:dyDescent="0.2">
      <c r="B18449"/>
    </row>
    <row r="18450" spans="2:2" x14ac:dyDescent="0.2">
      <c r="B18450"/>
    </row>
    <row r="18451" spans="2:2" x14ac:dyDescent="0.2">
      <c r="B18451"/>
    </row>
    <row r="18452" spans="2:2" x14ac:dyDescent="0.2">
      <c r="B18452"/>
    </row>
    <row r="18453" spans="2:2" x14ac:dyDescent="0.2">
      <c r="B18453"/>
    </row>
    <row r="18454" spans="2:2" x14ac:dyDescent="0.2">
      <c r="B18454"/>
    </row>
    <row r="18455" spans="2:2" x14ac:dyDescent="0.2">
      <c r="B18455"/>
    </row>
    <row r="18456" spans="2:2" x14ac:dyDescent="0.2">
      <c r="B18456"/>
    </row>
    <row r="18457" spans="2:2" x14ac:dyDescent="0.2">
      <c r="B18457"/>
    </row>
    <row r="18458" spans="2:2" x14ac:dyDescent="0.2">
      <c r="B18458"/>
    </row>
    <row r="18459" spans="2:2" x14ac:dyDescent="0.2">
      <c r="B18459"/>
    </row>
    <row r="18460" spans="2:2" x14ac:dyDescent="0.2">
      <c r="B18460"/>
    </row>
    <row r="18461" spans="2:2" x14ac:dyDescent="0.2">
      <c r="B18461"/>
    </row>
    <row r="18462" spans="2:2" x14ac:dyDescent="0.2">
      <c r="B18462"/>
    </row>
    <row r="18463" spans="2:2" x14ac:dyDescent="0.2">
      <c r="B18463"/>
    </row>
    <row r="18464" spans="2:2" x14ac:dyDescent="0.2">
      <c r="B18464"/>
    </row>
    <row r="18465" spans="2:2" x14ac:dyDescent="0.2">
      <c r="B18465"/>
    </row>
    <row r="18466" spans="2:2" x14ac:dyDescent="0.2">
      <c r="B18466"/>
    </row>
    <row r="18467" spans="2:2" x14ac:dyDescent="0.2">
      <c r="B18467"/>
    </row>
    <row r="18468" spans="2:2" x14ac:dyDescent="0.2">
      <c r="B18468"/>
    </row>
    <row r="18469" spans="2:2" x14ac:dyDescent="0.2">
      <c r="B18469"/>
    </row>
    <row r="18470" spans="2:2" x14ac:dyDescent="0.2">
      <c r="B18470"/>
    </row>
    <row r="18471" spans="2:2" x14ac:dyDescent="0.2">
      <c r="B18471"/>
    </row>
    <row r="18472" spans="2:2" x14ac:dyDescent="0.2">
      <c r="B18472"/>
    </row>
    <row r="18473" spans="2:2" x14ac:dyDescent="0.2">
      <c r="B18473"/>
    </row>
    <row r="18474" spans="2:2" x14ac:dyDescent="0.2">
      <c r="B18474"/>
    </row>
    <row r="18475" spans="2:2" x14ac:dyDescent="0.2">
      <c r="B18475"/>
    </row>
    <row r="18476" spans="2:2" x14ac:dyDescent="0.2">
      <c r="B18476"/>
    </row>
    <row r="18477" spans="2:2" x14ac:dyDescent="0.2">
      <c r="B18477"/>
    </row>
    <row r="18478" spans="2:2" x14ac:dyDescent="0.2">
      <c r="B18478"/>
    </row>
    <row r="18479" spans="2:2" x14ac:dyDescent="0.2">
      <c r="B18479"/>
    </row>
    <row r="18480" spans="2:2" x14ac:dyDescent="0.2">
      <c r="B18480"/>
    </row>
    <row r="18481" spans="2:2" x14ac:dyDescent="0.2">
      <c r="B18481"/>
    </row>
    <row r="18482" spans="2:2" x14ac:dyDescent="0.2">
      <c r="B18482"/>
    </row>
    <row r="18483" spans="2:2" x14ac:dyDescent="0.2">
      <c r="B18483"/>
    </row>
    <row r="18484" spans="2:2" x14ac:dyDescent="0.2">
      <c r="B18484"/>
    </row>
    <row r="18485" spans="2:2" x14ac:dyDescent="0.2">
      <c r="B18485"/>
    </row>
    <row r="18486" spans="2:2" x14ac:dyDescent="0.2">
      <c r="B18486"/>
    </row>
    <row r="18487" spans="2:2" x14ac:dyDescent="0.2">
      <c r="B18487"/>
    </row>
    <row r="18488" spans="2:2" x14ac:dyDescent="0.2">
      <c r="B18488"/>
    </row>
    <row r="18489" spans="2:2" x14ac:dyDescent="0.2">
      <c r="B18489"/>
    </row>
    <row r="18490" spans="2:2" x14ac:dyDescent="0.2">
      <c r="B18490"/>
    </row>
    <row r="18491" spans="2:2" x14ac:dyDescent="0.2">
      <c r="B18491"/>
    </row>
    <row r="18492" spans="2:2" x14ac:dyDescent="0.2">
      <c r="B18492"/>
    </row>
    <row r="18493" spans="2:2" x14ac:dyDescent="0.2">
      <c r="B18493"/>
    </row>
    <row r="18494" spans="2:2" x14ac:dyDescent="0.2">
      <c r="B18494"/>
    </row>
    <row r="18495" spans="2:2" x14ac:dyDescent="0.2">
      <c r="B18495"/>
    </row>
    <row r="18496" spans="2:2" x14ac:dyDescent="0.2">
      <c r="B18496"/>
    </row>
    <row r="18497" spans="2:2" x14ac:dyDescent="0.2">
      <c r="B18497"/>
    </row>
    <row r="18498" spans="2:2" x14ac:dyDescent="0.2">
      <c r="B18498"/>
    </row>
    <row r="18499" spans="2:2" x14ac:dyDescent="0.2">
      <c r="B18499"/>
    </row>
    <row r="18500" spans="2:2" x14ac:dyDescent="0.2">
      <c r="B18500"/>
    </row>
    <row r="18501" spans="2:2" x14ac:dyDescent="0.2">
      <c r="B18501"/>
    </row>
    <row r="18502" spans="2:2" x14ac:dyDescent="0.2">
      <c r="B18502"/>
    </row>
    <row r="18503" spans="2:2" x14ac:dyDescent="0.2">
      <c r="B18503"/>
    </row>
    <row r="18504" spans="2:2" x14ac:dyDescent="0.2">
      <c r="B18504"/>
    </row>
    <row r="18505" spans="2:2" x14ac:dyDescent="0.2">
      <c r="B18505"/>
    </row>
    <row r="18506" spans="2:2" x14ac:dyDescent="0.2">
      <c r="B18506"/>
    </row>
    <row r="18507" spans="2:2" x14ac:dyDescent="0.2">
      <c r="B18507"/>
    </row>
    <row r="18508" spans="2:2" x14ac:dyDescent="0.2">
      <c r="B18508"/>
    </row>
    <row r="18509" spans="2:2" x14ac:dyDescent="0.2">
      <c r="B18509"/>
    </row>
    <row r="18510" spans="2:2" x14ac:dyDescent="0.2">
      <c r="B18510"/>
    </row>
    <row r="18511" spans="2:2" x14ac:dyDescent="0.2">
      <c r="B18511"/>
    </row>
    <row r="18512" spans="2:2" x14ac:dyDescent="0.2">
      <c r="B18512"/>
    </row>
    <row r="18513" spans="2:2" x14ac:dyDescent="0.2">
      <c r="B18513"/>
    </row>
    <row r="18514" spans="2:2" x14ac:dyDescent="0.2">
      <c r="B18514"/>
    </row>
    <row r="18515" spans="2:2" x14ac:dyDescent="0.2">
      <c r="B18515"/>
    </row>
    <row r="18516" spans="2:2" x14ac:dyDescent="0.2">
      <c r="B18516"/>
    </row>
    <row r="18517" spans="2:2" x14ac:dyDescent="0.2">
      <c r="B18517"/>
    </row>
    <row r="18518" spans="2:2" x14ac:dyDescent="0.2">
      <c r="B18518"/>
    </row>
    <row r="18519" spans="2:2" x14ac:dyDescent="0.2">
      <c r="B18519"/>
    </row>
    <row r="18520" spans="2:2" x14ac:dyDescent="0.2">
      <c r="B18520"/>
    </row>
    <row r="18521" spans="2:2" x14ac:dyDescent="0.2">
      <c r="B18521"/>
    </row>
    <row r="18522" spans="2:2" x14ac:dyDescent="0.2">
      <c r="B18522"/>
    </row>
    <row r="18523" spans="2:2" x14ac:dyDescent="0.2">
      <c r="B18523"/>
    </row>
    <row r="18524" spans="2:2" x14ac:dyDescent="0.2">
      <c r="B18524"/>
    </row>
    <row r="18525" spans="2:2" x14ac:dyDescent="0.2">
      <c r="B18525"/>
    </row>
    <row r="18526" spans="2:2" x14ac:dyDescent="0.2">
      <c r="B18526"/>
    </row>
    <row r="18527" spans="2:2" x14ac:dyDescent="0.2">
      <c r="B18527"/>
    </row>
    <row r="18528" spans="2:2" x14ac:dyDescent="0.2">
      <c r="B18528"/>
    </row>
    <row r="18529" spans="2:2" x14ac:dyDescent="0.2">
      <c r="B18529"/>
    </row>
    <row r="18530" spans="2:2" x14ac:dyDescent="0.2">
      <c r="B18530"/>
    </row>
    <row r="18531" spans="2:2" x14ac:dyDescent="0.2">
      <c r="B18531"/>
    </row>
    <row r="18532" spans="2:2" x14ac:dyDescent="0.2">
      <c r="B18532"/>
    </row>
    <row r="18533" spans="2:2" x14ac:dyDescent="0.2">
      <c r="B18533"/>
    </row>
    <row r="18534" spans="2:2" x14ac:dyDescent="0.2">
      <c r="B18534"/>
    </row>
    <row r="18535" spans="2:2" x14ac:dyDescent="0.2">
      <c r="B18535"/>
    </row>
    <row r="18536" spans="2:2" x14ac:dyDescent="0.2">
      <c r="B18536"/>
    </row>
    <row r="18537" spans="2:2" x14ac:dyDescent="0.2">
      <c r="B18537"/>
    </row>
    <row r="18538" spans="2:2" x14ac:dyDescent="0.2">
      <c r="B18538"/>
    </row>
    <row r="18539" spans="2:2" x14ac:dyDescent="0.2">
      <c r="B18539"/>
    </row>
    <row r="18540" spans="2:2" x14ac:dyDescent="0.2">
      <c r="B18540"/>
    </row>
    <row r="18541" spans="2:2" x14ac:dyDescent="0.2">
      <c r="B18541"/>
    </row>
    <row r="18542" spans="2:2" x14ac:dyDescent="0.2">
      <c r="B18542"/>
    </row>
    <row r="18543" spans="2:2" x14ac:dyDescent="0.2">
      <c r="B18543"/>
    </row>
    <row r="18544" spans="2:2" x14ac:dyDescent="0.2">
      <c r="B18544"/>
    </row>
    <row r="18545" spans="2:2" x14ac:dyDescent="0.2">
      <c r="B18545"/>
    </row>
    <row r="18546" spans="2:2" x14ac:dyDescent="0.2">
      <c r="B18546"/>
    </row>
    <row r="18547" spans="2:2" x14ac:dyDescent="0.2">
      <c r="B18547"/>
    </row>
    <row r="18548" spans="2:2" x14ac:dyDescent="0.2">
      <c r="B18548"/>
    </row>
    <row r="18549" spans="2:2" x14ac:dyDescent="0.2">
      <c r="B18549"/>
    </row>
    <row r="18550" spans="2:2" x14ac:dyDescent="0.2">
      <c r="B18550"/>
    </row>
    <row r="18551" spans="2:2" x14ac:dyDescent="0.2">
      <c r="B18551"/>
    </row>
    <row r="18552" spans="2:2" x14ac:dyDescent="0.2">
      <c r="B18552"/>
    </row>
    <row r="18553" spans="2:2" x14ac:dyDescent="0.2">
      <c r="B18553"/>
    </row>
    <row r="18554" spans="2:2" x14ac:dyDescent="0.2">
      <c r="B18554"/>
    </row>
    <row r="18555" spans="2:2" x14ac:dyDescent="0.2">
      <c r="B18555"/>
    </row>
    <row r="18556" spans="2:2" x14ac:dyDescent="0.2">
      <c r="B18556"/>
    </row>
    <row r="18557" spans="2:2" x14ac:dyDescent="0.2">
      <c r="B18557"/>
    </row>
    <row r="18558" spans="2:2" x14ac:dyDescent="0.2">
      <c r="B18558"/>
    </row>
    <row r="18559" spans="2:2" x14ac:dyDescent="0.2">
      <c r="B18559"/>
    </row>
    <row r="18560" spans="2:2" x14ac:dyDescent="0.2">
      <c r="B18560"/>
    </row>
    <row r="18561" spans="2:2" x14ac:dyDescent="0.2">
      <c r="B18561"/>
    </row>
    <row r="18562" spans="2:2" x14ac:dyDescent="0.2">
      <c r="B18562"/>
    </row>
    <row r="18563" spans="2:2" x14ac:dyDescent="0.2">
      <c r="B18563"/>
    </row>
    <row r="18564" spans="2:2" x14ac:dyDescent="0.2">
      <c r="B18564"/>
    </row>
    <row r="18565" spans="2:2" x14ac:dyDescent="0.2">
      <c r="B18565"/>
    </row>
    <row r="18566" spans="2:2" x14ac:dyDescent="0.2">
      <c r="B18566"/>
    </row>
    <row r="18567" spans="2:2" x14ac:dyDescent="0.2">
      <c r="B18567"/>
    </row>
    <row r="18568" spans="2:2" x14ac:dyDescent="0.2">
      <c r="B18568"/>
    </row>
    <row r="18569" spans="2:2" x14ac:dyDescent="0.2">
      <c r="B18569"/>
    </row>
    <row r="18570" spans="2:2" x14ac:dyDescent="0.2">
      <c r="B18570"/>
    </row>
    <row r="18571" spans="2:2" x14ac:dyDescent="0.2">
      <c r="B18571"/>
    </row>
    <row r="18572" spans="2:2" x14ac:dyDescent="0.2">
      <c r="B18572"/>
    </row>
    <row r="18573" spans="2:2" x14ac:dyDescent="0.2">
      <c r="B18573"/>
    </row>
    <row r="18574" spans="2:2" x14ac:dyDescent="0.2">
      <c r="B18574"/>
    </row>
    <row r="18575" spans="2:2" x14ac:dyDescent="0.2">
      <c r="B18575"/>
    </row>
    <row r="18576" spans="2:2" x14ac:dyDescent="0.2">
      <c r="B18576"/>
    </row>
    <row r="18577" spans="2:2" x14ac:dyDescent="0.2">
      <c r="B18577"/>
    </row>
    <row r="18578" spans="2:2" x14ac:dyDescent="0.2">
      <c r="B18578"/>
    </row>
    <row r="18579" spans="2:2" x14ac:dyDescent="0.2">
      <c r="B18579"/>
    </row>
    <row r="18580" spans="2:2" x14ac:dyDescent="0.2">
      <c r="B18580"/>
    </row>
    <row r="18581" spans="2:2" x14ac:dyDescent="0.2">
      <c r="B18581"/>
    </row>
    <row r="18582" spans="2:2" x14ac:dyDescent="0.2">
      <c r="B18582"/>
    </row>
    <row r="18583" spans="2:2" x14ac:dyDescent="0.2">
      <c r="B18583"/>
    </row>
    <row r="18584" spans="2:2" x14ac:dyDescent="0.2">
      <c r="B18584"/>
    </row>
    <row r="18585" spans="2:2" x14ac:dyDescent="0.2">
      <c r="B18585"/>
    </row>
    <row r="18586" spans="2:2" x14ac:dyDescent="0.2">
      <c r="B18586"/>
    </row>
    <row r="18587" spans="2:2" x14ac:dyDescent="0.2">
      <c r="B18587"/>
    </row>
    <row r="18588" spans="2:2" x14ac:dyDescent="0.2">
      <c r="B18588"/>
    </row>
    <row r="18589" spans="2:2" x14ac:dyDescent="0.2">
      <c r="B18589"/>
    </row>
    <row r="18590" spans="2:2" x14ac:dyDescent="0.2">
      <c r="B18590"/>
    </row>
    <row r="18591" spans="2:2" x14ac:dyDescent="0.2">
      <c r="B18591"/>
    </row>
    <row r="18592" spans="2:2" x14ac:dyDescent="0.2">
      <c r="B18592"/>
    </row>
    <row r="18593" spans="2:2" x14ac:dyDescent="0.2">
      <c r="B18593"/>
    </row>
    <row r="18594" spans="2:2" x14ac:dyDescent="0.2">
      <c r="B18594"/>
    </row>
    <row r="18595" spans="2:2" x14ac:dyDescent="0.2">
      <c r="B18595"/>
    </row>
    <row r="18596" spans="2:2" x14ac:dyDescent="0.2">
      <c r="B18596"/>
    </row>
    <row r="18597" spans="2:2" x14ac:dyDescent="0.2">
      <c r="B18597"/>
    </row>
    <row r="18598" spans="2:2" x14ac:dyDescent="0.2">
      <c r="B18598"/>
    </row>
    <row r="18599" spans="2:2" x14ac:dyDescent="0.2">
      <c r="B18599"/>
    </row>
    <row r="18600" spans="2:2" x14ac:dyDescent="0.2">
      <c r="B18600"/>
    </row>
    <row r="18601" spans="2:2" x14ac:dyDescent="0.2">
      <c r="B18601"/>
    </row>
    <row r="18602" spans="2:2" x14ac:dyDescent="0.2">
      <c r="B18602"/>
    </row>
    <row r="18603" spans="2:2" x14ac:dyDescent="0.2">
      <c r="B18603"/>
    </row>
    <row r="18604" spans="2:2" x14ac:dyDescent="0.2">
      <c r="B18604"/>
    </row>
    <row r="18605" spans="2:2" x14ac:dyDescent="0.2">
      <c r="B18605"/>
    </row>
    <row r="18606" spans="2:2" x14ac:dyDescent="0.2">
      <c r="B18606"/>
    </row>
    <row r="18607" spans="2:2" x14ac:dyDescent="0.2">
      <c r="B18607"/>
    </row>
    <row r="18608" spans="2:2" x14ac:dyDescent="0.2">
      <c r="B18608"/>
    </row>
    <row r="18609" spans="2:2" x14ac:dyDescent="0.2">
      <c r="B18609"/>
    </row>
    <row r="18610" spans="2:2" x14ac:dyDescent="0.2">
      <c r="B18610"/>
    </row>
    <row r="18611" spans="2:2" x14ac:dyDescent="0.2">
      <c r="B18611"/>
    </row>
    <row r="18612" spans="2:2" x14ac:dyDescent="0.2">
      <c r="B18612"/>
    </row>
    <row r="18613" spans="2:2" x14ac:dyDescent="0.2">
      <c r="B18613"/>
    </row>
    <row r="18614" spans="2:2" x14ac:dyDescent="0.2">
      <c r="B18614"/>
    </row>
    <row r="18615" spans="2:2" x14ac:dyDescent="0.2">
      <c r="B18615"/>
    </row>
    <row r="18616" spans="2:2" x14ac:dyDescent="0.2">
      <c r="B18616"/>
    </row>
    <row r="18617" spans="2:2" x14ac:dyDescent="0.2">
      <c r="B18617"/>
    </row>
    <row r="18618" spans="2:2" x14ac:dyDescent="0.2">
      <c r="B18618"/>
    </row>
    <row r="18619" spans="2:2" x14ac:dyDescent="0.2">
      <c r="B18619"/>
    </row>
    <row r="18620" spans="2:2" x14ac:dyDescent="0.2">
      <c r="B18620"/>
    </row>
    <row r="18621" spans="2:2" x14ac:dyDescent="0.2">
      <c r="B18621"/>
    </row>
    <row r="18622" spans="2:2" x14ac:dyDescent="0.2">
      <c r="B18622"/>
    </row>
    <row r="18623" spans="2:2" x14ac:dyDescent="0.2">
      <c r="B18623"/>
    </row>
    <row r="18624" spans="2:2" x14ac:dyDescent="0.2">
      <c r="B18624"/>
    </row>
    <row r="18625" spans="2:2" x14ac:dyDescent="0.2">
      <c r="B18625"/>
    </row>
    <row r="18626" spans="2:2" x14ac:dyDescent="0.2">
      <c r="B18626"/>
    </row>
    <row r="18627" spans="2:2" x14ac:dyDescent="0.2">
      <c r="B18627"/>
    </row>
    <row r="18628" spans="2:2" x14ac:dyDescent="0.2">
      <c r="B18628"/>
    </row>
    <row r="18629" spans="2:2" x14ac:dyDescent="0.2">
      <c r="B18629"/>
    </row>
    <row r="18630" spans="2:2" x14ac:dyDescent="0.2">
      <c r="B18630"/>
    </row>
    <row r="18631" spans="2:2" x14ac:dyDescent="0.2">
      <c r="B18631"/>
    </row>
    <row r="18632" spans="2:2" x14ac:dyDescent="0.2">
      <c r="B18632"/>
    </row>
    <row r="18633" spans="2:2" x14ac:dyDescent="0.2">
      <c r="B18633"/>
    </row>
    <row r="18634" spans="2:2" x14ac:dyDescent="0.2">
      <c r="B18634"/>
    </row>
    <row r="18635" spans="2:2" x14ac:dyDescent="0.2">
      <c r="B18635"/>
    </row>
    <row r="18636" spans="2:2" x14ac:dyDescent="0.2">
      <c r="B18636"/>
    </row>
    <row r="18637" spans="2:2" x14ac:dyDescent="0.2">
      <c r="B18637"/>
    </row>
    <row r="18638" spans="2:2" x14ac:dyDescent="0.2">
      <c r="B18638"/>
    </row>
    <row r="18639" spans="2:2" x14ac:dyDescent="0.2">
      <c r="B18639"/>
    </row>
    <row r="18640" spans="2:2" x14ac:dyDescent="0.2">
      <c r="B18640"/>
    </row>
    <row r="18641" spans="2:2" x14ac:dyDescent="0.2">
      <c r="B18641"/>
    </row>
    <row r="18642" spans="2:2" x14ac:dyDescent="0.2">
      <c r="B18642"/>
    </row>
    <row r="18643" spans="2:2" x14ac:dyDescent="0.2">
      <c r="B18643"/>
    </row>
    <row r="18644" spans="2:2" x14ac:dyDescent="0.2">
      <c r="B18644"/>
    </row>
    <row r="18645" spans="2:2" x14ac:dyDescent="0.2">
      <c r="B18645"/>
    </row>
    <row r="18646" spans="2:2" x14ac:dyDescent="0.2">
      <c r="B18646"/>
    </row>
    <row r="18647" spans="2:2" x14ac:dyDescent="0.2">
      <c r="B18647"/>
    </row>
    <row r="18648" spans="2:2" x14ac:dyDescent="0.2">
      <c r="B18648"/>
    </row>
    <row r="18649" spans="2:2" x14ac:dyDescent="0.2">
      <c r="B18649"/>
    </row>
    <row r="18650" spans="2:2" x14ac:dyDescent="0.2">
      <c r="B18650"/>
    </row>
    <row r="18651" spans="2:2" x14ac:dyDescent="0.2">
      <c r="B18651"/>
    </row>
    <row r="18652" spans="2:2" x14ac:dyDescent="0.2">
      <c r="B18652"/>
    </row>
    <row r="18653" spans="2:2" x14ac:dyDescent="0.2">
      <c r="B18653"/>
    </row>
    <row r="18654" spans="2:2" x14ac:dyDescent="0.2">
      <c r="B18654"/>
    </row>
    <row r="18655" spans="2:2" x14ac:dyDescent="0.2">
      <c r="B18655"/>
    </row>
    <row r="18656" spans="2:2" x14ac:dyDescent="0.2">
      <c r="B18656"/>
    </row>
    <row r="18657" spans="2:2" x14ac:dyDescent="0.2">
      <c r="B18657"/>
    </row>
    <row r="18658" spans="2:2" x14ac:dyDescent="0.2">
      <c r="B18658"/>
    </row>
    <row r="18659" spans="2:2" x14ac:dyDescent="0.2">
      <c r="B18659"/>
    </row>
    <row r="18660" spans="2:2" x14ac:dyDescent="0.2">
      <c r="B18660"/>
    </row>
    <row r="18661" spans="2:2" x14ac:dyDescent="0.2">
      <c r="B18661"/>
    </row>
    <row r="18662" spans="2:2" x14ac:dyDescent="0.2">
      <c r="B18662"/>
    </row>
    <row r="18663" spans="2:2" x14ac:dyDescent="0.2">
      <c r="B18663"/>
    </row>
    <row r="18664" spans="2:2" x14ac:dyDescent="0.2">
      <c r="B18664"/>
    </row>
    <row r="18665" spans="2:2" x14ac:dyDescent="0.2">
      <c r="B18665"/>
    </row>
    <row r="18666" spans="2:2" x14ac:dyDescent="0.2">
      <c r="B18666"/>
    </row>
    <row r="18667" spans="2:2" x14ac:dyDescent="0.2">
      <c r="B18667"/>
    </row>
    <row r="18668" spans="2:2" x14ac:dyDescent="0.2">
      <c r="B18668"/>
    </row>
    <row r="18669" spans="2:2" x14ac:dyDescent="0.2">
      <c r="B18669"/>
    </row>
    <row r="18670" spans="2:2" x14ac:dyDescent="0.2">
      <c r="B18670"/>
    </row>
    <row r="18671" spans="2:2" x14ac:dyDescent="0.2">
      <c r="B18671"/>
    </row>
    <row r="18672" spans="2:2" x14ac:dyDescent="0.2">
      <c r="B18672"/>
    </row>
    <row r="18673" spans="2:2" x14ac:dyDescent="0.2">
      <c r="B18673"/>
    </row>
    <row r="18674" spans="2:2" x14ac:dyDescent="0.2">
      <c r="B18674"/>
    </row>
    <row r="18675" spans="2:2" x14ac:dyDescent="0.2">
      <c r="B18675"/>
    </row>
    <row r="18676" spans="2:2" x14ac:dyDescent="0.2">
      <c r="B18676"/>
    </row>
    <row r="18677" spans="2:2" x14ac:dyDescent="0.2">
      <c r="B18677"/>
    </row>
    <row r="18678" spans="2:2" x14ac:dyDescent="0.2">
      <c r="B18678"/>
    </row>
    <row r="18679" spans="2:2" x14ac:dyDescent="0.2">
      <c r="B18679"/>
    </row>
    <row r="18680" spans="2:2" x14ac:dyDescent="0.2">
      <c r="B18680"/>
    </row>
    <row r="18681" spans="2:2" x14ac:dyDescent="0.2">
      <c r="B18681"/>
    </row>
    <row r="18682" spans="2:2" x14ac:dyDescent="0.2">
      <c r="B18682"/>
    </row>
    <row r="18683" spans="2:2" x14ac:dyDescent="0.2">
      <c r="B18683"/>
    </row>
    <row r="18684" spans="2:2" x14ac:dyDescent="0.2">
      <c r="B18684"/>
    </row>
    <row r="18685" spans="2:2" x14ac:dyDescent="0.2">
      <c r="B18685"/>
    </row>
    <row r="18686" spans="2:2" x14ac:dyDescent="0.2">
      <c r="B18686"/>
    </row>
    <row r="18687" spans="2:2" x14ac:dyDescent="0.2">
      <c r="B18687"/>
    </row>
    <row r="18688" spans="2:2" x14ac:dyDescent="0.2">
      <c r="B18688"/>
    </row>
    <row r="18689" spans="2:2" x14ac:dyDescent="0.2">
      <c r="B18689"/>
    </row>
    <row r="18690" spans="2:2" x14ac:dyDescent="0.2">
      <c r="B18690"/>
    </row>
    <row r="18691" spans="2:2" x14ac:dyDescent="0.2">
      <c r="B18691"/>
    </row>
    <row r="18692" spans="2:2" x14ac:dyDescent="0.2">
      <c r="B18692"/>
    </row>
    <row r="18693" spans="2:2" x14ac:dyDescent="0.2">
      <c r="B18693"/>
    </row>
    <row r="18694" spans="2:2" x14ac:dyDescent="0.2">
      <c r="B18694"/>
    </row>
    <row r="18695" spans="2:2" x14ac:dyDescent="0.2">
      <c r="B18695"/>
    </row>
    <row r="18696" spans="2:2" x14ac:dyDescent="0.2">
      <c r="B18696"/>
    </row>
    <row r="18697" spans="2:2" x14ac:dyDescent="0.2">
      <c r="B18697"/>
    </row>
    <row r="18698" spans="2:2" x14ac:dyDescent="0.2">
      <c r="B18698"/>
    </row>
    <row r="18699" spans="2:2" x14ac:dyDescent="0.2">
      <c r="B18699"/>
    </row>
    <row r="18700" spans="2:2" x14ac:dyDescent="0.2">
      <c r="B18700"/>
    </row>
    <row r="18701" spans="2:2" x14ac:dyDescent="0.2">
      <c r="B18701"/>
    </row>
    <row r="18702" spans="2:2" x14ac:dyDescent="0.2">
      <c r="B18702"/>
    </row>
    <row r="18703" spans="2:2" x14ac:dyDescent="0.2">
      <c r="B18703"/>
    </row>
    <row r="18704" spans="2:2" x14ac:dyDescent="0.2">
      <c r="B18704"/>
    </row>
    <row r="18705" spans="2:2" x14ac:dyDescent="0.2">
      <c r="B18705"/>
    </row>
    <row r="18706" spans="2:2" x14ac:dyDescent="0.2">
      <c r="B18706"/>
    </row>
    <row r="18707" spans="2:2" x14ac:dyDescent="0.2">
      <c r="B18707"/>
    </row>
    <row r="18708" spans="2:2" x14ac:dyDescent="0.2">
      <c r="B18708"/>
    </row>
    <row r="18709" spans="2:2" x14ac:dyDescent="0.2">
      <c r="B18709"/>
    </row>
    <row r="18710" spans="2:2" x14ac:dyDescent="0.2">
      <c r="B18710"/>
    </row>
    <row r="18711" spans="2:2" x14ac:dyDescent="0.2">
      <c r="B18711"/>
    </row>
    <row r="18712" spans="2:2" x14ac:dyDescent="0.2">
      <c r="B18712"/>
    </row>
    <row r="18713" spans="2:2" x14ac:dyDescent="0.2">
      <c r="B18713"/>
    </row>
    <row r="18714" spans="2:2" x14ac:dyDescent="0.2">
      <c r="B18714"/>
    </row>
    <row r="18715" spans="2:2" x14ac:dyDescent="0.2">
      <c r="B18715"/>
    </row>
    <row r="18716" spans="2:2" x14ac:dyDescent="0.2">
      <c r="B18716"/>
    </row>
    <row r="18717" spans="2:2" x14ac:dyDescent="0.2">
      <c r="B18717"/>
    </row>
    <row r="18718" spans="2:2" x14ac:dyDescent="0.2">
      <c r="B18718"/>
    </row>
    <row r="18719" spans="2:2" x14ac:dyDescent="0.2">
      <c r="B18719"/>
    </row>
    <row r="18720" spans="2:2" x14ac:dyDescent="0.2">
      <c r="B18720"/>
    </row>
    <row r="18721" spans="2:2" x14ac:dyDescent="0.2">
      <c r="B18721"/>
    </row>
    <row r="18722" spans="2:2" x14ac:dyDescent="0.2">
      <c r="B18722"/>
    </row>
    <row r="18723" spans="2:2" x14ac:dyDescent="0.2">
      <c r="B18723"/>
    </row>
    <row r="18724" spans="2:2" x14ac:dyDescent="0.2">
      <c r="B18724"/>
    </row>
    <row r="18725" spans="2:2" x14ac:dyDescent="0.2">
      <c r="B18725"/>
    </row>
    <row r="18726" spans="2:2" x14ac:dyDescent="0.2">
      <c r="B18726"/>
    </row>
    <row r="18727" spans="2:2" x14ac:dyDescent="0.2">
      <c r="B18727"/>
    </row>
    <row r="18728" spans="2:2" x14ac:dyDescent="0.2">
      <c r="B18728"/>
    </row>
    <row r="18729" spans="2:2" x14ac:dyDescent="0.2">
      <c r="B18729"/>
    </row>
    <row r="18730" spans="2:2" x14ac:dyDescent="0.2">
      <c r="B18730"/>
    </row>
    <row r="18731" spans="2:2" x14ac:dyDescent="0.2">
      <c r="B18731"/>
    </row>
    <row r="18732" spans="2:2" x14ac:dyDescent="0.2">
      <c r="B18732"/>
    </row>
    <row r="18733" spans="2:2" x14ac:dyDescent="0.2">
      <c r="B18733"/>
    </row>
    <row r="18734" spans="2:2" x14ac:dyDescent="0.2">
      <c r="B18734"/>
    </row>
    <row r="18735" spans="2:2" x14ac:dyDescent="0.2">
      <c r="B18735"/>
    </row>
    <row r="18736" spans="2:2" x14ac:dyDescent="0.2">
      <c r="B18736"/>
    </row>
    <row r="18737" spans="2:2" x14ac:dyDescent="0.2">
      <c r="B18737"/>
    </row>
    <row r="18738" spans="2:2" x14ac:dyDescent="0.2">
      <c r="B18738"/>
    </row>
    <row r="18739" spans="2:2" x14ac:dyDescent="0.2">
      <c r="B18739"/>
    </row>
    <row r="18740" spans="2:2" x14ac:dyDescent="0.2">
      <c r="B18740"/>
    </row>
    <row r="18741" spans="2:2" x14ac:dyDescent="0.2">
      <c r="B18741"/>
    </row>
    <row r="18742" spans="2:2" x14ac:dyDescent="0.2">
      <c r="B18742"/>
    </row>
    <row r="18743" spans="2:2" x14ac:dyDescent="0.2">
      <c r="B18743"/>
    </row>
    <row r="18744" spans="2:2" x14ac:dyDescent="0.2">
      <c r="B18744"/>
    </row>
    <row r="18745" spans="2:2" x14ac:dyDescent="0.2">
      <c r="B18745"/>
    </row>
    <row r="18746" spans="2:2" x14ac:dyDescent="0.2">
      <c r="B18746"/>
    </row>
    <row r="18747" spans="2:2" x14ac:dyDescent="0.2">
      <c r="B18747"/>
    </row>
    <row r="18748" spans="2:2" x14ac:dyDescent="0.2">
      <c r="B18748"/>
    </row>
    <row r="18749" spans="2:2" x14ac:dyDescent="0.2">
      <c r="B18749"/>
    </row>
    <row r="18750" spans="2:2" x14ac:dyDescent="0.2">
      <c r="B18750"/>
    </row>
    <row r="18751" spans="2:2" x14ac:dyDescent="0.2">
      <c r="B18751"/>
    </row>
    <row r="18752" spans="2:2" x14ac:dyDescent="0.2">
      <c r="B18752"/>
    </row>
    <row r="18753" spans="2:2" x14ac:dyDescent="0.2">
      <c r="B18753"/>
    </row>
    <row r="18754" spans="2:2" x14ac:dyDescent="0.2">
      <c r="B18754"/>
    </row>
    <row r="18755" spans="2:2" x14ac:dyDescent="0.2">
      <c r="B18755"/>
    </row>
    <row r="18756" spans="2:2" x14ac:dyDescent="0.2">
      <c r="B18756"/>
    </row>
    <row r="18757" spans="2:2" x14ac:dyDescent="0.2">
      <c r="B18757"/>
    </row>
    <row r="18758" spans="2:2" x14ac:dyDescent="0.2">
      <c r="B18758"/>
    </row>
    <row r="18759" spans="2:2" x14ac:dyDescent="0.2">
      <c r="B18759"/>
    </row>
    <row r="18760" spans="2:2" x14ac:dyDescent="0.2">
      <c r="B18760"/>
    </row>
    <row r="18761" spans="2:2" x14ac:dyDescent="0.2">
      <c r="B18761"/>
    </row>
    <row r="18762" spans="2:2" x14ac:dyDescent="0.2">
      <c r="B18762"/>
    </row>
    <row r="18763" spans="2:2" x14ac:dyDescent="0.2">
      <c r="B18763"/>
    </row>
    <row r="18764" spans="2:2" x14ac:dyDescent="0.2">
      <c r="B18764"/>
    </row>
    <row r="18765" spans="2:2" x14ac:dyDescent="0.2">
      <c r="B18765"/>
    </row>
    <row r="18766" spans="2:2" x14ac:dyDescent="0.2">
      <c r="B18766"/>
    </row>
    <row r="18767" spans="2:2" x14ac:dyDescent="0.2">
      <c r="B18767"/>
    </row>
    <row r="18768" spans="2:2" x14ac:dyDescent="0.2">
      <c r="B18768"/>
    </row>
    <row r="18769" spans="2:2" x14ac:dyDescent="0.2">
      <c r="B18769"/>
    </row>
    <row r="18770" spans="2:2" x14ac:dyDescent="0.2">
      <c r="B18770"/>
    </row>
    <row r="18771" spans="2:2" x14ac:dyDescent="0.2">
      <c r="B18771"/>
    </row>
    <row r="18772" spans="2:2" x14ac:dyDescent="0.2">
      <c r="B18772"/>
    </row>
    <row r="18773" spans="2:2" x14ac:dyDescent="0.2">
      <c r="B18773"/>
    </row>
    <row r="18774" spans="2:2" x14ac:dyDescent="0.2">
      <c r="B18774"/>
    </row>
    <row r="18775" spans="2:2" x14ac:dyDescent="0.2">
      <c r="B18775"/>
    </row>
    <row r="18776" spans="2:2" x14ac:dyDescent="0.2">
      <c r="B18776"/>
    </row>
    <row r="18777" spans="2:2" x14ac:dyDescent="0.2">
      <c r="B18777"/>
    </row>
    <row r="18778" spans="2:2" x14ac:dyDescent="0.2">
      <c r="B18778"/>
    </row>
    <row r="18779" spans="2:2" x14ac:dyDescent="0.2">
      <c r="B18779"/>
    </row>
    <row r="18780" spans="2:2" x14ac:dyDescent="0.2">
      <c r="B18780"/>
    </row>
    <row r="18781" spans="2:2" x14ac:dyDescent="0.2">
      <c r="B18781"/>
    </row>
    <row r="18782" spans="2:2" x14ac:dyDescent="0.2">
      <c r="B18782"/>
    </row>
    <row r="18783" spans="2:2" x14ac:dyDescent="0.2">
      <c r="B18783"/>
    </row>
    <row r="18784" spans="2:2" x14ac:dyDescent="0.2">
      <c r="B18784"/>
    </row>
    <row r="18785" spans="2:2" x14ac:dyDescent="0.2">
      <c r="B18785"/>
    </row>
    <row r="18786" spans="2:2" x14ac:dyDescent="0.2">
      <c r="B18786"/>
    </row>
    <row r="18787" spans="2:2" x14ac:dyDescent="0.2">
      <c r="B18787"/>
    </row>
    <row r="18788" spans="2:2" x14ac:dyDescent="0.2">
      <c r="B18788"/>
    </row>
    <row r="18789" spans="2:2" x14ac:dyDescent="0.2">
      <c r="B18789"/>
    </row>
    <row r="18790" spans="2:2" x14ac:dyDescent="0.2">
      <c r="B18790"/>
    </row>
    <row r="18791" spans="2:2" x14ac:dyDescent="0.2">
      <c r="B18791"/>
    </row>
    <row r="18792" spans="2:2" x14ac:dyDescent="0.2">
      <c r="B18792"/>
    </row>
    <row r="18793" spans="2:2" x14ac:dyDescent="0.2">
      <c r="B18793"/>
    </row>
    <row r="18794" spans="2:2" x14ac:dyDescent="0.2">
      <c r="B18794"/>
    </row>
    <row r="18795" spans="2:2" x14ac:dyDescent="0.2">
      <c r="B18795"/>
    </row>
    <row r="18796" spans="2:2" x14ac:dyDescent="0.2">
      <c r="B18796"/>
    </row>
    <row r="18797" spans="2:2" x14ac:dyDescent="0.2">
      <c r="B18797"/>
    </row>
    <row r="18798" spans="2:2" x14ac:dyDescent="0.2">
      <c r="B18798"/>
    </row>
    <row r="18799" spans="2:2" x14ac:dyDescent="0.2">
      <c r="B18799"/>
    </row>
    <row r="18800" spans="2:2" x14ac:dyDescent="0.2">
      <c r="B18800"/>
    </row>
    <row r="18801" spans="2:2" x14ac:dyDescent="0.2">
      <c r="B18801"/>
    </row>
    <row r="18802" spans="2:2" x14ac:dyDescent="0.2">
      <c r="B18802"/>
    </row>
    <row r="18803" spans="2:2" x14ac:dyDescent="0.2">
      <c r="B18803"/>
    </row>
    <row r="18804" spans="2:2" x14ac:dyDescent="0.2">
      <c r="B18804"/>
    </row>
    <row r="18805" spans="2:2" x14ac:dyDescent="0.2">
      <c r="B18805"/>
    </row>
    <row r="18806" spans="2:2" x14ac:dyDescent="0.2">
      <c r="B18806"/>
    </row>
    <row r="18807" spans="2:2" x14ac:dyDescent="0.2">
      <c r="B18807"/>
    </row>
    <row r="18808" spans="2:2" x14ac:dyDescent="0.2">
      <c r="B18808"/>
    </row>
    <row r="18809" spans="2:2" x14ac:dyDescent="0.2">
      <c r="B18809"/>
    </row>
    <row r="18810" spans="2:2" x14ac:dyDescent="0.2">
      <c r="B18810"/>
    </row>
    <row r="18811" spans="2:2" x14ac:dyDescent="0.2">
      <c r="B18811"/>
    </row>
    <row r="18812" spans="2:2" x14ac:dyDescent="0.2">
      <c r="B18812"/>
    </row>
    <row r="18813" spans="2:2" x14ac:dyDescent="0.2">
      <c r="B18813"/>
    </row>
    <row r="18814" spans="2:2" x14ac:dyDescent="0.2">
      <c r="B18814"/>
    </row>
    <row r="18815" spans="2:2" x14ac:dyDescent="0.2">
      <c r="B18815"/>
    </row>
    <row r="18816" spans="2:2" x14ac:dyDescent="0.2">
      <c r="B18816"/>
    </row>
    <row r="18817" spans="2:2" x14ac:dyDescent="0.2">
      <c r="B18817"/>
    </row>
    <row r="18818" spans="2:2" x14ac:dyDescent="0.2">
      <c r="B18818"/>
    </row>
    <row r="18819" spans="2:2" x14ac:dyDescent="0.2">
      <c r="B18819"/>
    </row>
    <row r="18820" spans="2:2" x14ac:dyDescent="0.2">
      <c r="B18820"/>
    </row>
    <row r="18821" spans="2:2" x14ac:dyDescent="0.2">
      <c r="B18821"/>
    </row>
    <row r="18822" spans="2:2" x14ac:dyDescent="0.2">
      <c r="B18822"/>
    </row>
    <row r="18823" spans="2:2" x14ac:dyDescent="0.2">
      <c r="B18823"/>
    </row>
    <row r="18824" spans="2:2" x14ac:dyDescent="0.2">
      <c r="B18824"/>
    </row>
    <row r="18825" spans="2:2" x14ac:dyDescent="0.2">
      <c r="B18825"/>
    </row>
    <row r="18826" spans="2:2" x14ac:dyDescent="0.2">
      <c r="B18826"/>
    </row>
    <row r="18827" spans="2:2" x14ac:dyDescent="0.2">
      <c r="B18827"/>
    </row>
    <row r="18828" spans="2:2" x14ac:dyDescent="0.2">
      <c r="B18828"/>
    </row>
    <row r="18829" spans="2:2" x14ac:dyDescent="0.2">
      <c r="B18829"/>
    </row>
    <row r="18830" spans="2:2" x14ac:dyDescent="0.2">
      <c r="B18830"/>
    </row>
    <row r="18831" spans="2:2" x14ac:dyDescent="0.2">
      <c r="B18831"/>
    </row>
    <row r="18832" spans="2:2" x14ac:dyDescent="0.2">
      <c r="B18832"/>
    </row>
    <row r="18833" spans="2:2" x14ac:dyDescent="0.2">
      <c r="B18833"/>
    </row>
    <row r="18834" spans="2:2" x14ac:dyDescent="0.2">
      <c r="B18834"/>
    </row>
    <row r="18835" spans="2:2" x14ac:dyDescent="0.2">
      <c r="B18835"/>
    </row>
    <row r="18836" spans="2:2" x14ac:dyDescent="0.2">
      <c r="B18836"/>
    </row>
    <row r="18837" spans="2:2" x14ac:dyDescent="0.2">
      <c r="B18837"/>
    </row>
    <row r="18838" spans="2:2" x14ac:dyDescent="0.2">
      <c r="B18838"/>
    </row>
    <row r="18839" spans="2:2" x14ac:dyDescent="0.2">
      <c r="B18839"/>
    </row>
    <row r="18840" spans="2:2" x14ac:dyDescent="0.2">
      <c r="B18840"/>
    </row>
    <row r="18841" spans="2:2" x14ac:dyDescent="0.2">
      <c r="B18841"/>
    </row>
    <row r="18842" spans="2:2" x14ac:dyDescent="0.2">
      <c r="B18842"/>
    </row>
    <row r="18843" spans="2:2" x14ac:dyDescent="0.2">
      <c r="B18843"/>
    </row>
    <row r="18844" spans="2:2" x14ac:dyDescent="0.2">
      <c r="B18844"/>
    </row>
    <row r="18845" spans="2:2" x14ac:dyDescent="0.2">
      <c r="B18845"/>
    </row>
    <row r="18846" spans="2:2" x14ac:dyDescent="0.2">
      <c r="B18846"/>
    </row>
    <row r="18847" spans="2:2" x14ac:dyDescent="0.2">
      <c r="B18847"/>
    </row>
    <row r="18848" spans="2:2" x14ac:dyDescent="0.2">
      <c r="B18848"/>
    </row>
    <row r="18849" spans="2:2" x14ac:dyDescent="0.2">
      <c r="B18849"/>
    </row>
    <row r="18850" spans="2:2" x14ac:dyDescent="0.2">
      <c r="B18850"/>
    </row>
    <row r="18851" spans="2:2" x14ac:dyDescent="0.2">
      <c r="B18851"/>
    </row>
    <row r="18852" spans="2:2" x14ac:dyDescent="0.2">
      <c r="B18852"/>
    </row>
    <row r="18853" spans="2:2" x14ac:dyDescent="0.2">
      <c r="B18853"/>
    </row>
    <row r="18854" spans="2:2" x14ac:dyDescent="0.2">
      <c r="B18854"/>
    </row>
    <row r="18855" spans="2:2" x14ac:dyDescent="0.2">
      <c r="B18855"/>
    </row>
    <row r="18856" spans="2:2" x14ac:dyDescent="0.2">
      <c r="B18856"/>
    </row>
    <row r="18857" spans="2:2" x14ac:dyDescent="0.2">
      <c r="B18857"/>
    </row>
    <row r="18858" spans="2:2" x14ac:dyDescent="0.2">
      <c r="B18858"/>
    </row>
    <row r="18859" spans="2:2" x14ac:dyDescent="0.2">
      <c r="B18859"/>
    </row>
    <row r="18860" spans="2:2" x14ac:dyDescent="0.2">
      <c r="B18860"/>
    </row>
    <row r="18861" spans="2:2" x14ac:dyDescent="0.2">
      <c r="B18861"/>
    </row>
    <row r="18862" spans="2:2" x14ac:dyDescent="0.2">
      <c r="B18862"/>
    </row>
    <row r="18863" spans="2:2" x14ac:dyDescent="0.2">
      <c r="B18863"/>
    </row>
    <row r="18864" spans="2:2" x14ac:dyDescent="0.2">
      <c r="B18864"/>
    </row>
    <row r="18865" spans="2:2" x14ac:dyDescent="0.2">
      <c r="B18865"/>
    </row>
    <row r="18866" spans="2:2" x14ac:dyDescent="0.2">
      <c r="B18866"/>
    </row>
    <row r="18867" spans="2:2" x14ac:dyDescent="0.2">
      <c r="B18867"/>
    </row>
    <row r="18868" spans="2:2" x14ac:dyDescent="0.2">
      <c r="B18868"/>
    </row>
    <row r="18869" spans="2:2" x14ac:dyDescent="0.2">
      <c r="B18869"/>
    </row>
    <row r="18870" spans="2:2" x14ac:dyDescent="0.2">
      <c r="B18870"/>
    </row>
    <row r="18871" spans="2:2" x14ac:dyDescent="0.2">
      <c r="B18871"/>
    </row>
    <row r="18872" spans="2:2" x14ac:dyDescent="0.2">
      <c r="B18872"/>
    </row>
    <row r="18873" spans="2:2" x14ac:dyDescent="0.2">
      <c r="B18873"/>
    </row>
    <row r="18874" spans="2:2" x14ac:dyDescent="0.2">
      <c r="B18874"/>
    </row>
    <row r="18875" spans="2:2" x14ac:dyDescent="0.2">
      <c r="B18875"/>
    </row>
    <row r="18876" spans="2:2" x14ac:dyDescent="0.2">
      <c r="B18876"/>
    </row>
    <row r="18877" spans="2:2" x14ac:dyDescent="0.2">
      <c r="B18877"/>
    </row>
    <row r="18878" spans="2:2" x14ac:dyDescent="0.2">
      <c r="B18878"/>
    </row>
    <row r="18879" spans="2:2" x14ac:dyDescent="0.2">
      <c r="B18879"/>
    </row>
    <row r="18880" spans="2:2" x14ac:dyDescent="0.2">
      <c r="B18880"/>
    </row>
    <row r="18881" spans="2:2" x14ac:dyDescent="0.2">
      <c r="B18881"/>
    </row>
    <row r="18882" spans="2:2" x14ac:dyDescent="0.2">
      <c r="B18882"/>
    </row>
    <row r="18883" spans="2:2" x14ac:dyDescent="0.2">
      <c r="B18883"/>
    </row>
    <row r="18884" spans="2:2" x14ac:dyDescent="0.2">
      <c r="B18884"/>
    </row>
    <row r="18885" spans="2:2" x14ac:dyDescent="0.2">
      <c r="B18885"/>
    </row>
    <row r="18886" spans="2:2" x14ac:dyDescent="0.2">
      <c r="B18886"/>
    </row>
    <row r="18887" spans="2:2" x14ac:dyDescent="0.2">
      <c r="B18887"/>
    </row>
    <row r="18888" spans="2:2" x14ac:dyDescent="0.2">
      <c r="B18888"/>
    </row>
    <row r="18889" spans="2:2" x14ac:dyDescent="0.2">
      <c r="B18889"/>
    </row>
    <row r="18890" spans="2:2" x14ac:dyDescent="0.2">
      <c r="B18890"/>
    </row>
    <row r="18891" spans="2:2" x14ac:dyDescent="0.2">
      <c r="B18891"/>
    </row>
    <row r="18892" spans="2:2" x14ac:dyDescent="0.2">
      <c r="B18892"/>
    </row>
    <row r="18893" spans="2:2" x14ac:dyDescent="0.2">
      <c r="B18893"/>
    </row>
    <row r="18894" spans="2:2" x14ac:dyDescent="0.2">
      <c r="B18894"/>
    </row>
    <row r="18895" spans="2:2" x14ac:dyDescent="0.2">
      <c r="B18895"/>
    </row>
    <row r="18896" spans="2:2" x14ac:dyDescent="0.2">
      <c r="B18896"/>
    </row>
    <row r="18897" spans="2:2" x14ac:dyDescent="0.2">
      <c r="B18897"/>
    </row>
    <row r="18898" spans="2:2" x14ac:dyDescent="0.2">
      <c r="B18898"/>
    </row>
    <row r="18899" spans="2:2" x14ac:dyDescent="0.2">
      <c r="B18899"/>
    </row>
    <row r="18900" spans="2:2" x14ac:dyDescent="0.2">
      <c r="B18900"/>
    </row>
    <row r="18901" spans="2:2" x14ac:dyDescent="0.2">
      <c r="B18901"/>
    </row>
    <row r="18902" spans="2:2" x14ac:dyDescent="0.2">
      <c r="B18902"/>
    </row>
    <row r="18903" spans="2:2" x14ac:dyDescent="0.2">
      <c r="B18903"/>
    </row>
    <row r="18904" spans="2:2" x14ac:dyDescent="0.2">
      <c r="B18904"/>
    </row>
    <row r="18905" spans="2:2" x14ac:dyDescent="0.2">
      <c r="B18905"/>
    </row>
    <row r="18906" spans="2:2" x14ac:dyDescent="0.2">
      <c r="B18906"/>
    </row>
    <row r="18907" spans="2:2" x14ac:dyDescent="0.2">
      <c r="B18907"/>
    </row>
    <row r="18908" spans="2:2" x14ac:dyDescent="0.2">
      <c r="B18908"/>
    </row>
    <row r="18909" spans="2:2" x14ac:dyDescent="0.2">
      <c r="B18909"/>
    </row>
    <row r="18910" spans="2:2" x14ac:dyDescent="0.2">
      <c r="B18910"/>
    </row>
    <row r="18911" spans="2:2" x14ac:dyDescent="0.2">
      <c r="B18911"/>
    </row>
    <row r="18912" spans="2:2" x14ac:dyDescent="0.2">
      <c r="B18912"/>
    </row>
    <row r="18913" spans="2:2" x14ac:dyDescent="0.2">
      <c r="B18913"/>
    </row>
    <row r="18914" spans="2:2" x14ac:dyDescent="0.2">
      <c r="B18914"/>
    </row>
    <row r="18915" spans="2:2" x14ac:dyDescent="0.2">
      <c r="B18915"/>
    </row>
    <row r="18916" spans="2:2" x14ac:dyDescent="0.2">
      <c r="B18916"/>
    </row>
    <row r="18917" spans="2:2" x14ac:dyDescent="0.2">
      <c r="B18917"/>
    </row>
    <row r="18918" spans="2:2" x14ac:dyDescent="0.2">
      <c r="B18918"/>
    </row>
    <row r="18919" spans="2:2" x14ac:dyDescent="0.2">
      <c r="B18919"/>
    </row>
    <row r="18920" spans="2:2" x14ac:dyDescent="0.2">
      <c r="B18920"/>
    </row>
    <row r="18921" spans="2:2" x14ac:dyDescent="0.2">
      <c r="B18921"/>
    </row>
    <row r="18922" spans="2:2" x14ac:dyDescent="0.2">
      <c r="B18922"/>
    </row>
    <row r="18923" spans="2:2" x14ac:dyDescent="0.2">
      <c r="B18923"/>
    </row>
    <row r="18924" spans="2:2" x14ac:dyDescent="0.2">
      <c r="B18924"/>
    </row>
    <row r="18925" spans="2:2" x14ac:dyDescent="0.2">
      <c r="B18925"/>
    </row>
    <row r="18926" spans="2:2" x14ac:dyDescent="0.2">
      <c r="B18926"/>
    </row>
    <row r="18927" spans="2:2" x14ac:dyDescent="0.2">
      <c r="B18927"/>
    </row>
    <row r="18928" spans="2:2" x14ac:dyDescent="0.2">
      <c r="B18928"/>
    </row>
    <row r="18929" spans="2:2" x14ac:dyDescent="0.2">
      <c r="B18929"/>
    </row>
    <row r="18930" spans="2:2" x14ac:dyDescent="0.2">
      <c r="B18930"/>
    </row>
    <row r="18931" spans="2:2" x14ac:dyDescent="0.2">
      <c r="B18931"/>
    </row>
    <row r="18932" spans="2:2" x14ac:dyDescent="0.2">
      <c r="B18932"/>
    </row>
    <row r="18933" spans="2:2" x14ac:dyDescent="0.2">
      <c r="B18933"/>
    </row>
    <row r="18934" spans="2:2" x14ac:dyDescent="0.2">
      <c r="B18934"/>
    </row>
    <row r="18935" spans="2:2" x14ac:dyDescent="0.2">
      <c r="B18935"/>
    </row>
    <row r="18936" spans="2:2" x14ac:dyDescent="0.2">
      <c r="B18936"/>
    </row>
    <row r="18937" spans="2:2" x14ac:dyDescent="0.2">
      <c r="B18937"/>
    </row>
    <row r="18938" spans="2:2" x14ac:dyDescent="0.2">
      <c r="B18938"/>
    </row>
    <row r="18939" spans="2:2" x14ac:dyDescent="0.2">
      <c r="B18939"/>
    </row>
    <row r="18940" spans="2:2" x14ac:dyDescent="0.2">
      <c r="B18940"/>
    </row>
    <row r="18941" spans="2:2" x14ac:dyDescent="0.2">
      <c r="B18941"/>
    </row>
    <row r="18942" spans="2:2" x14ac:dyDescent="0.2">
      <c r="B18942"/>
    </row>
    <row r="18943" spans="2:2" x14ac:dyDescent="0.2">
      <c r="B18943"/>
    </row>
    <row r="18944" spans="2:2" x14ac:dyDescent="0.2">
      <c r="B18944"/>
    </row>
    <row r="18945" spans="2:2" x14ac:dyDescent="0.2">
      <c r="B18945"/>
    </row>
    <row r="18946" spans="2:2" x14ac:dyDescent="0.2">
      <c r="B18946"/>
    </row>
    <row r="18947" spans="2:2" x14ac:dyDescent="0.2">
      <c r="B18947"/>
    </row>
    <row r="18948" spans="2:2" x14ac:dyDescent="0.2">
      <c r="B18948"/>
    </row>
    <row r="18949" spans="2:2" x14ac:dyDescent="0.2">
      <c r="B18949"/>
    </row>
    <row r="18950" spans="2:2" x14ac:dyDescent="0.2">
      <c r="B18950"/>
    </row>
    <row r="18951" spans="2:2" x14ac:dyDescent="0.2">
      <c r="B18951"/>
    </row>
    <row r="18952" spans="2:2" x14ac:dyDescent="0.2">
      <c r="B18952"/>
    </row>
    <row r="18953" spans="2:2" x14ac:dyDescent="0.2">
      <c r="B18953"/>
    </row>
    <row r="18954" spans="2:2" x14ac:dyDescent="0.2">
      <c r="B18954"/>
    </row>
    <row r="18955" spans="2:2" x14ac:dyDescent="0.2">
      <c r="B18955"/>
    </row>
    <row r="18956" spans="2:2" x14ac:dyDescent="0.2">
      <c r="B18956"/>
    </row>
    <row r="18957" spans="2:2" x14ac:dyDescent="0.2">
      <c r="B18957"/>
    </row>
    <row r="18958" spans="2:2" x14ac:dyDescent="0.2">
      <c r="B18958"/>
    </row>
    <row r="18959" spans="2:2" x14ac:dyDescent="0.2">
      <c r="B18959"/>
    </row>
    <row r="18960" spans="2:2" x14ac:dyDescent="0.2">
      <c r="B18960"/>
    </row>
    <row r="18961" spans="2:2" x14ac:dyDescent="0.2">
      <c r="B18961"/>
    </row>
    <row r="18962" spans="2:2" x14ac:dyDescent="0.2">
      <c r="B18962"/>
    </row>
    <row r="18963" spans="2:2" x14ac:dyDescent="0.2">
      <c r="B18963"/>
    </row>
    <row r="18964" spans="2:2" x14ac:dyDescent="0.2">
      <c r="B18964"/>
    </row>
    <row r="18965" spans="2:2" x14ac:dyDescent="0.2">
      <c r="B18965"/>
    </row>
    <row r="18966" spans="2:2" x14ac:dyDescent="0.2">
      <c r="B18966"/>
    </row>
    <row r="18967" spans="2:2" x14ac:dyDescent="0.2">
      <c r="B18967"/>
    </row>
    <row r="18968" spans="2:2" x14ac:dyDescent="0.2">
      <c r="B18968"/>
    </row>
    <row r="18969" spans="2:2" x14ac:dyDescent="0.2">
      <c r="B18969"/>
    </row>
    <row r="18970" spans="2:2" x14ac:dyDescent="0.2">
      <c r="B18970"/>
    </row>
    <row r="18971" spans="2:2" x14ac:dyDescent="0.2">
      <c r="B18971"/>
    </row>
    <row r="18972" spans="2:2" x14ac:dyDescent="0.2">
      <c r="B18972"/>
    </row>
    <row r="18973" spans="2:2" x14ac:dyDescent="0.2">
      <c r="B18973"/>
    </row>
    <row r="18974" spans="2:2" x14ac:dyDescent="0.2">
      <c r="B18974"/>
    </row>
    <row r="18975" spans="2:2" x14ac:dyDescent="0.2">
      <c r="B18975"/>
    </row>
    <row r="18976" spans="2:2" x14ac:dyDescent="0.2">
      <c r="B18976"/>
    </row>
    <row r="18977" spans="2:2" x14ac:dyDescent="0.2">
      <c r="B18977"/>
    </row>
    <row r="18978" spans="2:2" x14ac:dyDescent="0.2">
      <c r="B18978"/>
    </row>
    <row r="18979" spans="2:2" x14ac:dyDescent="0.2">
      <c r="B18979"/>
    </row>
    <row r="18980" spans="2:2" x14ac:dyDescent="0.2">
      <c r="B18980"/>
    </row>
    <row r="18981" spans="2:2" x14ac:dyDescent="0.2">
      <c r="B18981"/>
    </row>
    <row r="18982" spans="2:2" x14ac:dyDescent="0.2">
      <c r="B18982"/>
    </row>
    <row r="18983" spans="2:2" x14ac:dyDescent="0.2">
      <c r="B18983"/>
    </row>
    <row r="18984" spans="2:2" x14ac:dyDescent="0.2">
      <c r="B18984"/>
    </row>
    <row r="18985" spans="2:2" x14ac:dyDescent="0.2">
      <c r="B18985"/>
    </row>
    <row r="18986" spans="2:2" x14ac:dyDescent="0.2">
      <c r="B18986"/>
    </row>
    <row r="18987" spans="2:2" x14ac:dyDescent="0.2">
      <c r="B18987"/>
    </row>
    <row r="18988" spans="2:2" x14ac:dyDescent="0.2">
      <c r="B18988"/>
    </row>
    <row r="18989" spans="2:2" x14ac:dyDescent="0.2">
      <c r="B18989"/>
    </row>
    <row r="18990" spans="2:2" x14ac:dyDescent="0.2">
      <c r="B18990"/>
    </row>
    <row r="18991" spans="2:2" x14ac:dyDescent="0.2">
      <c r="B18991"/>
    </row>
    <row r="18992" spans="2:2" x14ac:dyDescent="0.2">
      <c r="B18992"/>
    </row>
    <row r="18993" spans="2:2" x14ac:dyDescent="0.2">
      <c r="B18993"/>
    </row>
    <row r="18994" spans="2:2" x14ac:dyDescent="0.2">
      <c r="B18994"/>
    </row>
    <row r="18995" spans="2:2" x14ac:dyDescent="0.2">
      <c r="B18995"/>
    </row>
    <row r="18996" spans="2:2" x14ac:dyDescent="0.2">
      <c r="B18996"/>
    </row>
    <row r="18997" spans="2:2" x14ac:dyDescent="0.2">
      <c r="B18997"/>
    </row>
    <row r="18998" spans="2:2" x14ac:dyDescent="0.2">
      <c r="B18998"/>
    </row>
    <row r="18999" spans="2:2" x14ac:dyDescent="0.2">
      <c r="B18999"/>
    </row>
    <row r="19000" spans="2:2" x14ac:dyDescent="0.2">
      <c r="B19000"/>
    </row>
    <row r="19001" spans="2:2" x14ac:dyDescent="0.2">
      <c r="B19001"/>
    </row>
    <row r="19002" spans="2:2" x14ac:dyDescent="0.2">
      <c r="B19002"/>
    </row>
    <row r="19003" spans="2:2" x14ac:dyDescent="0.2">
      <c r="B19003"/>
    </row>
    <row r="19004" spans="2:2" x14ac:dyDescent="0.2">
      <c r="B19004"/>
    </row>
    <row r="19005" spans="2:2" x14ac:dyDescent="0.2">
      <c r="B19005"/>
    </row>
    <row r="19006" spans="2:2" x14ac:dyDescent="0.2">
      <c r="B19006"/>
    </row>
    <row r="19007" spans="2:2" x14ac:dyDescent="0.2">
      <c r="B19007"/>
    </row>
    <row r="19008" spans="2:2" x14ac:dyDescent="0.2">
      <c r="B19008"/>
    </row>
    <row r="19009" spans="2:2" x14ac:dyDescent="0.2">
      <c r="B19009"/>
    </row>
    <row r="19010" spans="2:2" x14ac:dyDescent="0.2">
      <c r="B19010"/>
    </row>
    <row r="19011" spans="2:2" x14ac:dyDescent="0.2">
      <c r="B19011"/>
    </row>
    <row r="19012" spans="2:2" x14ac:dyDescent="0.2">
      <c r="B19012"/>
    </row>
    <row r="19013" spans="2:2" x14ac:dyDescent="0.2">
      <c r="B19013"/>
    </row>
    <row r="19014" spans="2:2" x14ac:dyDescent="0.2">
      <c r="B19014"/>
    </row>
    <row r="19015" spans="2:2" x14ac:dyDescent="0.2">
      <c r="B19015"/>
    </row>
    <row r="19016" spans="2:2" x14ac:dyDescent="0.2">
      <c r="B19016"/>
    </row>
    <row r="19017" spans="2:2" x14ac:dyDescent="0.2">
      <c r="B19017"/>
    </row>
    <row r="19018" spans="2:2" x14ac:dyDescent="0.2">
      <c r="B19018"/>
    </row>
    <row r="19019" spans="2:2" x14ac:dyDescent="0.2">
      <c r="B19019"/>
    </row>
    <row r="19020" spans="2:2" x14ac:dyDescent="0.2">
      <c r="B19020"/>
    </row>
    <row r="19021" spans="2:2" x14ac:dyDescent="0.2">
      <c r="B19021"/>
    </row>
    <row r="19022" spans="2:2" x14ac:dyDescent="0.2">
      <c r="B19022"/>
    </row>
    <row r="19023" spans="2:2" x14ac:dyDescent="0.2">
      <c r="B19023"/>
    </row>
    <row r="19024" spans="2:2" x14ac:dyDescent="0.2">
      <c r="B19024"/>
    </row>
    <row r="19025" spans="2:2" x14ac:dyDescent="0.2">
      <c r="B19025"/>
    </row>
    <row r="19026" spans="2:2" x14ac:dyDescent="0.2">
      <c r="B19026"/>
    </row>
    <row r="19027" spans="2:2" x14ac:dyDescent="0.2">
      <c r="B19027"/>
    </row>
    <row r="19028" spans="2:2" x14ac:dyDescent="0.2">
      <c r="B19028"/>
    </row>
    <row r="19029" spans="2:2" x14ac:dyDescent="0.2">
      <c r="B19029"/>
    </row>
    <row r="19030" spans="2:2" x14ac:dyDescent="0.2">
      <c r="B19030"/>
    </row>
    <row r="19031" spans="2:2" x14ac:dyDescent="0.2">
      <c r="B19031"/>
    </row>
    <row r="19032" spans="2:2" x14ac:dyDescent="0.2">
      <c r="B19032"/>
    </row>
    <row r="19033" spans="2:2" x14ac:dyDescent="0.2">
      <c r="B19033"/>
    </row>
    <row r="19034" spans="2:2" x14ac:dyDescent="0.2">
      <c r="B19034"/>
    </row>
    <row r="19035" spans="2:2" x14ac:dyDescent="0.2">
      <c r="B19035"/>
    </row>
    <row r="19036" spans="2:2" x14ac:dyDescent="0.2">
      <c r="B19036"/>
    </row>
    <row r="19037" spans="2:2" x14ac:dyDescent="0.2">
      <c r="B19037"/>
    </row>
    <row r="19038" spans="2:2" x14ac:dyDescent="0.2">
      <c r="B19038"/>
    </row>
    <row r="19039" spans="2:2" x14ac:dyDescent="0.2">
      <c r="B19039"/>
    </row>
    <row r="19040" spans="2:2" x14ac:dyDescent="0.2">
      <c r="B19040"/>
    </row>
    <row r="19041" spans="2:2" x14ac:dyDescent="0.2">
      <c r="B19041"/>
    </row>
    <row r="19042" spans="2:2" x14ac:dyDescent="0.2">
      <c r="B19042"/>
    </row>
    <row r="19043" spans="2:2" x14ac:dyDescent="0.2">
      <c r="B19043"/>
    </row>
    <row r="19044" spans="2:2" x14ac:dyDescent="0.2">
      <c r="B19044"/>
    </row>
    <row r="19045" spans="2:2" x14ac:dyDescent="0.2">
      <c r="B19045"/>
    </row>
    <row r="19046" spans="2:2" x14ac:dyDescent="0.2">
      <c r="B19046"/>
    </row>
    <row r="19047" spans="2:2" x14ac:dyDescent="0.2">
      <c r="B19047"/>
    </row>
    <row r="19048" spans="2:2" x14ac:dyDescent="0.2">
      <c r="B19048"/>
    </row>
    <row r="19049" spans="2:2" x14ac:dyDescent="0.2">
      <c r="B19049"/>
    </row>
    <row r="19050" spans="2:2" x14ac:dyDescent="0.2">
      <c r="B19050"/>
    </row>
    <row r="19051" spans="2:2" x14ac:dyDescent="0.2">
      <c r="B19051"/>
    </row>
    <row r="19052" spans="2:2" x14ac:dyDescent="0.2">
      <c r="B19052"/>
    </row>
    <row r="19053" spans="2:2" x14ac:dyDescent="0.2">
      <c r="B19053"/>
    </row>
    <row r="19054" spans="2:2" x14ac:dyDescent="0.2">
      <c r="B19054"/>
    </row>
    <row r="19055" spans="2:2" x14ac:dyDescent="0.2">
      <c r="B19055"/>
    </row>
    <row r="19056" spans="2:2" x14ac:dyDescent="0.2">
      <c r="B19056"/>
    </row>
    <row r="19057" spans="2:2" x14ac:dyDescent="0.2">
      <c r="B19057"/>
    </row>
    <row r="19058" spans="2:2" x14ac:dyDescent="0.2">
      <c r="B19058"/>
    </row>
    <row r="19059" spans="2:2" x14ac:dyDescent="0.2">
      <c r="B19059"/>
    </row>
    <row r="19060" spans="2:2" x14ac:dyDescent="0.2">
      <c r="B19060"/>
    </row>
    <row r="19061" spans="2:2" x14ac:dyDescent="0.2">
      <c r="B19061"/>
    </row>
    <row r="19062" spans="2:2" x14ac:dyDescent="0.2">
      <c r="B19062"/>
    </row>
    <row r="19063" spans="2:2" x14ac:dyDescent="0.2">
      <c r="B19063"/>
    </row>
    <row r="19064" spans="2:2" x14ac:dyDescent="0.2">
      <c r="B19064"/>
    </row>
    <row r="19065" spans="2:2" x14ac:dyDescent="0.2">
      <c r="B19065"/>
    </row>
    <row r="19066" spans="2:2" x14ac:dyDescent="0.2">
      <c r="B19066"/>
    </row>
    <row r="19067" spans="2:2" x14ac:dyDescent="0.2">
      <c r="B19067"/>
    </row>
    <row r="19068" spans="2:2" x14ac:dyDescent="0.2">
      <c r="B19068"/>
    </row>
    <row r="19069" spans="2:2" x14ac:dyDescent="0.2">
      <c r="B19069"/>
    </row>
    <row r="19070" spans="2:2" x14ac:dyDescent="0.2">
      <c r="B19070"/>
    </row>
    <row r="19071" spans="2:2" x14ac:dyDescent="0.2">
      <c r="B19071"/>
    </row>
    <row r="19072" spans="2:2" x14ac:dyDescent="0.2">
      <c r="B19072"/>
    </row>
    <row r="19073" spans="2:2" x14ac:dyDescent="0.2">
      <c r="B19073"/>
    </row>
    <row r="19074" spans="2:2" x14ac:dyDescent="0.2">
      <c r="B19074"/>
    </row>
    <row r="19075" spans="2:2" x14ac:dyDescent="0.2">
      <c r="B19075"/>
    </row>
    <row r="19076" spans="2:2" x14ac:dyDescent="0.2">
      <c r="B19076"/>
    </row>
    <row r="19077" spans="2:2" x14ac:dyDescent="0.2">
      <c r="B19077"/>
    </row>
    <row r="19078" spans="2:2" x14ac:dyDescent="0.2">
      <c r="B19078"/>
    </row>
    <row r="19079" spans="2:2" x14ac:dyDescent="0.2">
      <c r="B19079"/>
    </row>
    <row r="19080" spans="2:2" x14ac:dyDescent="0.2">
      <c r="B19080"/>
    </row>
    <row r="19081" spans="2:2" x14ac:dyDescent="0.2">
      <c r="B19081"/>
    </row>
    <row r="19082" spans="2:2" x14ac:dyDescent="0.2">
      <c r="B19082"/>
    </row>
    <row r="19083" spans="2:2" x14ac:dyDescent="0.2">
      <c r="B19083"/>
    </row>
    <row r="19084" spans="2:2" x14ac:dyDescent="0.2">
      <c r="B19084"/>
    </row>
    <row r="19085" spans="2:2" x14ac:dyDescent="0.2">
      <c r="B19085"/>
    </row>
    <row r="19086" spans="2:2" x14ac:dyDescent="0.2">
      <c r="B19086"/>
    </row>
    <row r="19087" spans="2:2" x14ac:dyDescent="0.2">
      <c r="B19087"/>
    </row>
    <row r="19088" spans="2:2" x14ac:dyDescent="0.2">
      <c r="B19088"/>
    </row>
    <row r="19089" spans="2:2" x14ac:dyDescent="0.2">
      <c r="B19089"/>
    </row>
    <row r="19090" spans="2:2" x14ac:dyDescent="0.2">
      <c r="B19090"/>
    </row>
    <row r="19091" spans="2:2" x14ac:dyDescent="0.2">
      <c r="B19091"/>
    </row>
    <row r="19092" spans="2:2" x14ac:dyDescent="0.2">
      <c r="B19092"/>
    </row>
    <row r="19093" spans="2:2" x14ac:dyDescent="0.2">
      <c r="B19093"/>
    </row>
    <row r="19094" spans="2:2" x14ac:dyDescent="0.2">
      <c r="B19094"/>
    </row>
    <row r="19095" spans="2:2" x14ac:dyDescent="0.2">
      <c r="B19095"/>
    </row>
    <row r="19096" spans="2:2" x14ac:dyDescent="0.2">
      <c r="B19096"/>
    </row>
    <row r="19097" spans="2:2" x14ac:dyDescent="0.2">
      <c r="B19097"/>
    </row>
    <row r="19098" spans="2:2" x14ac:dyDescent="0.2">
      <c r="B19098"/>
    </row>
    <row r="19099" spans="2:2" x14ac:dyDescent="0.2">
      <c r="B19099"/>
    </row>
    <row r="19100" spans="2:2" x14ac:dyDescent="0.2">
      <c r="B19100"/>
    </row>
    <row r="19101" spans="2:2" x14ac:dyDescent="0.2">
      <c r="B19101"/>
    </row>
    <row r="19102" spans="2:2" x14ac:dyDescent="0.2">
      <c r="B19102"/>
    </row>
    <row r="19103" spans="2:2" x14ac:dyDescent="0.2">
      <c r="B19103"/>
    </row>
    <row r="19104" spans="2:2" x14ac:dyDescent="0.2">
      <c r="B19104"/>
    </row>
    <row r="19105" spans="2:2" x14ac:dyDescent="0.2">
      <c r="B19105"/>
    </row>
    <row r="19106" spans="2:2" x14ac:dyDescent="0.2">
      <c r="B19106"/>
    </row>
    <row r="19107" spans="2:2" x14ac:dyDescent="0.2">
      <c r="B19107"/>
    </row>
    <row r="19108" spans="2:2" x14ac:dyDescent="0.2">
      <c r="B19108"/>
    </row>
    <row r="19109" spans="2:2" x14ac:dyDescent="0.2">
      <c r="B19109"/>
    </row>
    <row r="19110" spans="2:2" x14ac:dyDescent="0.2">
      <c r="B19110"/>
    </row>
    <row r="19111" spans="2:2" x14ac:dyDescent="0.2">
      <c r="B19111"/>
    </row>
    <row r="19112" spans="2:2" x14ac:dyDescent="0.2">
      <c r="B19112"/>
    </row>
    <row r="19113" spans="2:2" x14ac:dyDescent="0.2">
      <c r="B19113"/>
    </row>
    <row r="19114" spans="2:2" x14ac:dyDescent="0.2">
      <c r="B19114"/>
    </row>
    <row r="19115" spans="2:2" x14ac:dyDescent="0.2">
      <c r="B19115"/>
    </row>
    <row r="19116" spans="2:2" x14ac:dyDescent="0.2">
      <c r="B19116"/>
    </row>
    <row r="19117" spans="2:2" x14ac:dyDescent="0.2">
      <c r="B19117"/>
    </row>
    <row r="19118" spans="2:2" x14ac:dyDescent="0.2">
      <c r="B19118"/>
    </row>
    <row r="19119" spans="2:2" x14ac:dyDescent="0.2">
      <c r="B19119"/>
    </row>
    <row r="19120" spans="2:2" x14ac:dyDescent="0.2">
      <c r="B19120"/>
    </row>
    <row r="19121" spans="2:2" x14ac:dyDescent="0.2">
      <c r="B19121"/>
    </row>
    <row r="19122" spans="2:2" x14ac:dyDescent="0.2">
      <c r="B19122"/>
    </row>
    <row r="19123" spans="2:2" x14ac:dyDescent="0.2">
      <c r="B19123"/>
    </row>
    <row r="19124" spans="2:2" x14ac:dyDescent="0.2">
      <c r="B19124"/>
    </row>
    <row r="19125" spans="2:2" x14ac:dyDescent="0.2">
      <c r="B19125"/>
    </row>
    <row r="19126" spans="2:2" x14ac:dyDescent="0.2">
      <c r="B19126"/>
    </row>
    <row r="19127" spans="2:2" x14ac:dyDescent="0.2">
      <c r="B19127"/>
    </row>
    <row r="19128" spans="2:2" x14ac:dyDescent="0.2">
      <c r="B19128"/>
    </row>
    <row r="19129" spans="2:2" x14ac:dyDescent="0.2">
      <c r="B19129"/>
    </row>
    <row r="19130" spans="2:2" x14ac:dyDescent="0.2">
      <c r="B19130"/>
    </row>
    <row r="19131" spans="2:2" x14ac:dyDescent="0.2">
      <c r="B19131"/>
    </row>
    <row r="19132" spans="2:2" x14ac:dyDescent="0.2">
      <c r="B19132"/>
    </row>
    <row r="19133" spans="2:2" x14ac:dyDescent="0.2">
      <c r="B19133"/>
    </row>
    <row r="19134" spans="2:2" x14ac:dyDescent="0.2">
      <c r="B19134"/>
    </row>
    <row r="19135" spans="2:2" x14ac:dyDescent="0.2">
      <c r="B19135"/>
    </row>
    <row r="19136" spans="2:2" x14ac:dyDescent="0.2">
      <c r="B19136"/>
    </row>
    <row r="19137" spans="2:2" x14ac:dyDescent="0.2">
      <c r="B19137"/>
    </row>
    <row r="19138" spans="2:2" x14ac:dyDescent="0.2">
      <c r="B19138"/>
    </row>
    <row r="19139" spans="2:2" x14ac:dyDescent="0.2">
      <c r="B19139"/>
    </row>
    <row r="19140" spans="2:2" x14ac:dyDescent="0.2">
      <c r="B19140"/>
    </row>
    <row r="19141" spans="2:2" x14ac:dyDescent="0.2">
      <c r="B19141"/>
    </row>
    <row r="19142" spans="2:2" x14ac:dyDescent="0.2">
      <c r="B19142"/>
    </row>
    <row r="19143" spans="2:2" x14ac:dyDescent="0.2">
      <c r="B19143"/>
    </row>
    <row r="19144" spans="2:2" x14ac:dyDescent="0.2">
      <c r="B19144"/>
    </row>
    <row r="19145" spans="2:2" x14ac:dyDescent="0.2">
      <c r="B19145"/>
    </row>
    <row r="19146" spans="2:2" x14ac:dyDescent="0.2">
      <c r="B19146"/>
    </row>
    <row r="19147" spans="2:2" x14ac:dyDescent="0.2">
      <c r="B19147"/>
    </row>
    <row r="19148" spans="2:2" x14ac:dyDescent="0.2">
      <c r="B19148"/>
    </row>
    <row r="19149" spans="2:2" x14ac:dyDescent="0.2">
      <c r="B19149"/>
    </row>
    <row r="19150" spans="2:2" x14ac:dyDescent="0.2">
      <c r="B19150"/>
    </row>
    <row r="19151" spans="2:2" x14ac:dyDescent="0.2">
      <c r="B19151"/>
    </row>
    <row r="19152" spans="2:2" x14ac:dyDescent="0.2">
      <c r="B19152"/>
    </row>
    <row r="19153" spans="2:2" x14ac:dyDescent="0.2">
      <c r="B19153"/>
    </row>
    <row r="19154" spans="2:2" x14ac:dyDescent="0.2">
      <c r="B19154"/>
    </row>
    <row r="19155" spans="2:2" x14ac:dyDescent="0.2">
      <c r="B19155"/>
    </row>
    <row r="19156" spans="2:2" x14ac:dyDescent="0.2">
      <c r="B19156"/>
    </row>
    <row r="19157" spans="2:2" x14ac:dyDescent="0.2">
      <c r="B19157"/>
    </row>
    <row r="19158" spans="2:2" x14ac:dyDescent="0.2">
      <c r="B19158"/>
    </row>
    <row r="19159" spans="2:2" x14ac:dyDescent="0.2">
      <c r="B19159"/>
    </row>
    <row r="19160" spans="2:2" x14ac:dyDescent="0.2">
      <c r="B19160"/>
    </row>
    <row r="19161" spans="2:2" x14ac:dyDescent="0.2">
      <c r="B19161"/>
    </row>
    <row r="19162" spans="2:2" x14ac:dyDescent="0.2">
      <c r="B19162"/>
    </row>
    <row r="19163" spans="2:2" x14ac:dyDescent="0.2">
      <c r="B19163"/>
    </row>
    <row r="19164" spans="2:2" x14ac:dyDescent="0.2">
      <c r="B19164"/>
    </row>
    <row r="19165" spans="2:2" x14ac:dyDescent="0.2">
      <c r="B19165"/>
    </row>
    <row r="19166" spans="2:2" x14ac:dyDescent="0.2">
      <c r="B19166"/>
    </row>
    <row r="19167" spans="2:2" x14ac:dyDescent="0.2">
      <c r="B19167"/>
    </row>
    <row r="19168" spans="2:2" x14ac:dyDescent="0.2">
      <c r="B19168"/>
    </row>
    <row r="19169" spans="2:2" x14ac:dyDescent="0.2">
      <c r="B19169"/>
    </row>
    <row r="19170" spans="2:2" x14ac:dyDescent="0.2">
      <c r="B19170"/>
    </row>
    <row r="19171" spans="2:2" x14ac:dyDescent="0.2">
      <c r="B19171"/>
    </row>
    <row r="19172" spans="2:2" x14ac:dyDescent="0.2">
      <c r="B19172"/>
    </row>
    <row r="19173" spans="2:2" x14ac:dyDescent="0.2">
      <c r="B19173"/>
    </row>
    <row r="19174" spans="2:2" x14ac:dyDescent="0.2">
      <c r="B19174"/>
    </row>
    <row r="19175" spans="2:2" x14ac:dyDescent="0.2">
      <c r="B19175"/>
    </row>
    <row r="19176" spans="2:2" x14ac:dyDescent="0.2">
      <c r="B19176"/>
    </row>
    <row r="19177" spans="2:2" x14ac:dyDescent="0.2">
      <c r="B19177"/>
    </row>
    <row r="19178" spans="2:2" x14ac:dyDescent="0.2">
      <c r="B19178"/>
    </row>
    <row r="19179" spans="2:2" x14ac:dyDescent="0.2">
      <c r="B19179"/>
    </row>
    <row r="19180" spans="2:2" x14ac:dyDescent="0.2">
      <c r="B19180"/>
    </row>
    <row r="19181" spans="2:2" x14ac:dyDescent="0.2">
      <c r="B19181"/>
    </row>
    <row r="19182" spans="2:2" x14ac:dyDescent="0.2">
      <c r="B19182"/>
    </row>
    <row r="19183" spans="2:2" x14ac:dyDescent="0.2">
      <c r="B19183"/>
    </row>
    <row r="19184" spans="2:2" x14ac:dyDescent="0.2">
      <c r="B19184"/>
    </row>
    <row r="19185" spans="2:2" x14ac:dyDescent="0.2">
      <c r="B19185"/>
    </row>
    <row r="19186" spans="2:2" x14ac:dyDescent="0.2">
      <c r="B19186"/>
    </row>
    <row r="19187" spans="2:2" x14ac:dyDescent="0.2">
      <c r="B19187"/>
    </row>
    <row r="19188" spans="2:2" x14ac:dyDescent="0.2">
      <c r="B19188"/>
    </row>
    <row r="19189" spans="2:2" x14ac:dyDescent="0.2">
      <c r="B19189"/>
    </row>
    <row r="19190" spans="2:2" x14ac:dyDescent="0.2">
      <c r="B19190"/>
    </row>
    <row r="19191" spans="2:2" x14ac:dyDescent="0.2">
      <c r="B19191"/>
    </row>
    <row r="19192" spans="2:2" x14ac:dyDescent="0.2">
      <c r="B19192"/>
    </row>
    <row r="19193" spans="2:2" x14ac:dyDescent="0.2">
      <c r="B19193"/>
    </row>
    <row r="19194" spans="2:2" x14ac:dyDescent="0.2">
      <c r="B19194"/>
    </row>
    <row r="19195" spans="2:2" x14ac:dyDescent="0.2">
      <c r="B19195"/>
    </row>
    <row r="19196" spans="2:2" x14ac:dyDescent="0.2">
      <c r="B19196"/>
    </row>
    <row r="19197" spans="2:2" x14ac:dyDescent="0.2">
      <c r="B19197"/>
    </row>
    <row r="19198" spans="2:2" x14ac:dyDescent="0.2">
      <c r="B19198"/>
    </row>
    <row r="19199" spans="2:2" x14ac:dyDescent="0.2">
      <c r="B19199"/>
    </row>
    <row r="19200" spans="2:2" x14ac:dyDescent="0.2">
      <c r="B19200"/>
    </row>
    <row r="19201" spans="2:2" x14ac:dyDescent="0.2">
      <c r="B19201"/>
    </row>
    <row r="19202" spans="2:2" x14ac:dyDescent="0.2">
      <c r="B19202"/>
    </row>
    <row r="19203" spans="2:2" x14ac:dyDescent="0.2">
      <c r="B19203"/>
    </row>
    <row r="19204" spans="2:2" x14ac:dyDescent="0.2">
      <c r="B19204"/>
    </row>
    <row r="19205" spans="2:2" x14ac:dyDescent="0.2">
      <c r="B19205"/>
    </row>
    <row r="19206" spans="2:2" x14ac:dyDescent="0.2">
      <c r="B19206"/>
    </row>
    <row r="19207" spans="2:2" x14ac:dyDescent="0.2">
      <c r="B19207"/>
    </row>
    <row r="19208" spans="2:2" x14ac:dyDescent="0.2">
      <c r="B19208"/>
    </row>
    <row r="19209" spans="2:2" x14ac:dyDescent="0.2">
      <c r="B19209"/>
    </row>
    <row r="19210" spans="2:2" x14ac:dyDescent="0.2">
      <c r="B19210"/>
    </row>
    <row r="19211" spans="2:2" x14ac:dyDescent="0.2">
      <c r="B19211"/>
    </row>
    <row r="19212" spans="2:2" x14ac:dyDescent="0.2">
      <c r="B19212"/>
    </row>
    <row r="19213" spans="2:2" x14ac:dyDescent="0.2">
      <c r="B19213"/>
    </row>
    <row r="19214" spans="2:2" x14ac:dyDescent="0.2">
      <c r="B19214"/>
    </row>
    <row r="19215" spans="2:2" x14ac:dyDescent="0.2">
      <c r="B19215"/>
    </row>
    <row r="19216" spans="2:2" x14ac:dyDescent="0.2">
      <c r="B19216"/>
    </row>
    <row r="19217" spans="2:2" x14ac:dyDescent="0.2">
      <c r="B19217"/>
    </row>
    <row r="19218" spans="2:2" x14ac:dyDescent="0.2">
      <c r="B19218"/>
    </row>
    <row r="19219" spans="2:2" x14ac:dyDescent="0.2">
      <c r="B19219"/>
    </row>
    <row r="19220" spans="2:2" x14ac:dyDescent="0.2">
      <c r="B19220"/>
    </row>
    <row r="19221" spans="2:2" x14ac:dyDescent="0.2">
      <c r="B19221"/>
    </row>
    <row r="19222" spans="2:2" x14ac:dyDescent="0.2">
      <c r="B19222"/>
    </row>
    <row r="19223" spans="2:2" x14ac:dyDescent="0.2">
      <c r="B19223"/>
    </row>
    <row r="19224" spans="2:2" x14ac:dyDescent="0.2">
      <c r="B19224"/>
    </row>
    <row r="19225" spans="2:2" x14ac:dyDescent="0.2">
      <c r="B19225"/>
    </row>
    <row r="19226" spans="2:2" x14ac:dyDescent="0.2">
      <c r="B19226"/>
    </row>
    <row r="19227" spans="2:2" x14ac:dyDescent="0.2">
      <c r="B19227"/>
    </row>
    <row r="19228" spans="2:2" x14ac:dyDescent="0.2">
      <c r="B19228"/>
    </row>
    <row r="19229" spans="2:2" x14ac:dyDescent="0.2">
      <c r="B19229"/>
    </row>
    <row r="19230" spans="2:2" x14ac:dyDescent="0.2">
      <c r="B19230"/>
    </row>
    <row r="19231" spans="2:2" x14ac:dyDescent="0.2">
      <c r="B19231"/>
    </row>
    <row r="19232" spans="2:2" x14ac:dyDescent="0.2">
      <c r="B19232"/>
    </row>
    <row r="19233" spans="2:2" x14ac:dyDescent="0.2">
      <c r="B19233"/>
    </row>
    <row r="19234" spans="2:2" x14ac:dyDescent="0.2">
      <c r="B19234"/>
    </row>
    <row r="19235" spans="2:2" x14ac:dyDescent="0.2">
      <c r="B19235"/>
    </row>
    <row r="19236" spans="2:2" x14ac:dyDescent="0.2">
      <c r="B19236"/>
    </row>
    <row r="19237" spans="2:2" x14ac:dyDescent="0.2">
      <c r="B19237"/>
    </row>
    <row r="19238" spans="2:2" x14ac:dyDescent="0.2">
      <c r="B19238"/>
    </row>
    <row r="19239" spans="2:2" x14ac:dyDescent="0.2">
      <c r="B19239"/>
    </row>
    <row r="19240" spans="2:2" x14ac:dyDescent="0.2">
      <c r="B19240"/>
    </row>
    <row r="19241" spans="2:2" x14ac:dyDescent="0.2">
      <c r="B19241"/>
    </row>
    <row r="19242" spans="2:2" x14ac:dyDescent="0.2">
      <c r="B19242"/>
    </row>
    <row r="19243" spans="2:2" x14ac:dyDescent="0.2">
      <c r="B19243"/>
    </row>
    <row r="19244" spans="2:2" x14ac:dyDescent="0.2">
      <c r="B19244"/>
    </row>
    <row r="19245" spans="2:2" x14ac:dyDescent="0.2">
      <c r="B19245"/>
    </row>
    <row r="19246" spans="2:2" x14ac:dyDescent="0.2">
      <c r="B19246"/>
    </row>
    <row r="19247" spans="2:2" x14ac:dyDescent="0.2">
      <c r="B19247"/>
    </row>
    <row r="19248" spans="2:2" x14ac:dyDescent="0.2">
      <c r="B19248"/>
    </row>
    <row r="19249" spans="2:2" x14ac:dyDescent="0.2">
      <c r="B19249"/>
    </row>
    <row r="19250" spans="2:2" x14ac:dyDescent="0.2">
      <c r="B19250"/>
    </row>
    <row r="19251" spans="2:2" x14ac:dyDescent="0.2">
      <c r="B19251"/>
    </row>
    <row r="19252" spans="2:2" x14ac:dyDescent="0.2">
      <c r="B19252"/>
    </row>
    <row r="19253" spans="2:2" x14ac:dyDescent="0.2">
      <c r="B19253"/>
    </row>
    <row r="19254" spans="2:2" x14ac:dyDescent="0.2">
      <c r="B19254"/>
    </row>
    <row r="19255" spans="2:2" x14ac:dyDescent="0.2">
      <c r="B19255"/>
    </row>
    <row r="19256" spans="2:2" x14ac:dyDescent="0.2">
      <c r="B19256"/>
    </row>
    <row r="19257" spans="2:2" x14ac:dyDescent="0.2">
      <c r="B19257"/>
    </row>
    <row r="19258" spans="2:2" x14ac:dyDescent="0.2">
      <c r="B19258"/>
    </row>
    <row r="19259" spans="2:2" x14ac:dyDescent="0.2">
      <c r="B19259"/>
    </row>
    <row r="19260" spans="2:2" x14ac:dyDescent="0.2">
      <c r="B19260"/>
    </row>
    <row r="19261" spans="2:2" x14ac:dyDescent="0.2">
      <c r="B19261"/>
    </row>
    <row r="19262" spans="2:2" x14ac:dyDescent="0.2">
      <c r="B19262"/>
    </row>
    <row r="19263" spans="2:2" x14ac:dyDescent="0.2">
      <c r="B19263"/>
    </row>
    <row r="19264" spans="2:2" x14ac:dyDescent="0.2">
      <c r="B19264"/>
    </row>
    <row r="19265" spans="2:2" x14ac:dyDescent="0.2">
      <c r="B19265"/>
    </row>
    <row r="19266" spans="2:2" x14ac:dyDescent="0.2">
      <c r="B19266"/>
    </row>
    <row r="19267" spans="2:2" x14ac:dyDescent="0.2">
      <c r="B19267"/>
    </row>
    <row r="19268" spans="2:2" x14ac:dyDescent="0.2">
      <c r="B19268"/>
    </row>
    <row r="19269" spans="2:2" x14ac:dyDescent="0.2">
      <c r="B19269"/>
    </row>
    <row r="19270" spans="2:2" x14ac:dyDescent="0.2">
      <c r="B19270"/>
    </row>
    <row r="19271" spans="2:2" x14ac:dyDescent="0.2">
      <c r="B19271"/>
    </row>
    <row r="19272" spans="2:2" x14ac:dyDescent="0.2">
      <c r="B19272"/>
    </row>
    <row r="19273" spans="2:2" x14ac:dyDescent="0.2">
      <c r="B19273"/>
    </row>
    <row r="19274" spans="2:2" x14ac:dyDescent="0.2">
      <c r="B19274"/>
    </row>
    <row r="19275" spans="2:2" x14ac:dyDescent="0.2">
      <c r="B19275"/>
    </row>
    <row r="19276" spans="2:2" x14ac:dyDescent="0.2">
      <c r="B19276"/>
    </row>
    <row r="19277" spans="2:2" x14ac:dyDescent="0.2">
      <c r="B19277"/>
    </row>
    <row r="19278" spans="2:2" x14ac:dyDescent="0.2">
      <c r="B19278"/>
    </row>
    <row r="19279" spans="2:2" x14ac:dyDescent="0.2">
      <c r="B19279"/>
    </row>
    <row r="19280" spans="2:2" x14ac:dyDescent="0.2">
      <c r="B19280"/>
    </row>
    <row r="19281" spans="2:2" x14ac:dyDescent="0.2">
      <c r="B19281"/>
    </row>
    <row r="19282" spans="2:2" x14ac:dyDescent="0.2">
      <c r="B19282"/>
    </row>
    <row r="19283" spans="2:2" x14ac:dyDescent="0.2">
      <c r="B19283"/>
    </row>
    <row r="19284" spans="2:2" x14ac:dyDescent="0.2">
      <c r="B19284"/>
    </row>
    <row r="19285" spans="2:2" x14ac:dyDescent="0.2">
      <c r="B19285"/>
    </row>
    <row r="19286" spans="2:2" x14ac:dyDescent="0.2">
      <c r="B19286"/>
    </row>
    <row r="19287" spans="2:2" x14ac:dyDescent="0.2">
      <c r="B19287"/>
    </row>
    <row r="19288" spans="2:2" x14ac:dyDescent="0.2">
      <c r="B19288"/>
    </row>
    <row r="19289" spans="2:2" x14ac:dyDescent="0.2">
      <c r="B19289"/>
    </row>
    <row r="19290" spans="2:2" x14ac:dyDescent="0.2">
      <c r="B19290"/>
    </row>
    <row r="19291" spans="2:2" x14ac:dyDescent="0.2">
      <c r="B19291"/>
    </row>
    <row r="19292" spans="2:2" x14ac:dyDescent="0.2">
      <c r="B19292"/>
    </row>
    <row r="19293" spans="2:2" x14ac:dyDescent="0.2">
      <c r="B19293"/>
    </row>
    <row r="19294" spans="2:2" x14ac:dyDescent="0.2">
      <c r="B19294"/>
    </row>
    <row r="19295" spans="2:2" x14ac:dyDescent="0.2">
      <c r="B19295"/>
    </row>
    <row r="19296" spans="2:2" x14ac:dyDescent="0.2">
      <c r="B19296"/>
    </row>
    <row r="19297" spans="2:2" x14ac:dyDescent="0.2">
      <c r="B19297"/>
    </row>
    <row r="19298" spans="2:2" x14ac:dyDescent="0.2">
      <c r="B19298"/>
    </row>
    <row r="19299" spans="2:2" x14ac:dyDescent="0.2">
      <c r="B19299"/>
    </row>
    <row r="19300" spans="2:2" x14ac:dyDescent="0.2">
      <c r="B19300"/>
    </row>
    <row r="19301" spans="2:2" x14ac:dyDescent="0.2">
      <c r="B19301"/>
    </row>
    <row r="19302" spans="2:2" x14ac:dyDescent="0.2">
      <c r="B19302"/>
    </row>
    <row r="19303" spans="2:2" x14ac:dyDescent="0.2">
      <c r="B19303"/>
    </row>
    <row r="19304" spans="2:2" x14ac:dyDescent="0.2">
      <c r="B19304"/>
    </row>
    <row r="19305" spans="2:2" x14ac:dyDescent="0.2">
      <c r="B19305"/>
    </row>
    <row r="19306" spans="2:2" x14ac:dyDescent="0.2">
      <c r="B19306"/>
    </row>
    <row r="19307" spans="2:2" x14ac:dyDescent="0.2">
      <c r="B19307"/>
    </row>
    <row r="19308" spans="2:2" x14ac:dyDescent="0.2">
      <c r="B19308"/>
    </row>
    <row r="19309" spans="2:2" x14ac:dyDescent="0.2">
      <c r="B19309"/>
    </row>
    <row r="19310" spans="2:2" x14ac:dyDescent="0.2">
      <c r="B19310"/>
    </row>
    <row r="19311" spans="2:2" x14ac:dyDescent="0.2">
      <c r="B19311"/>
    </row>
    <row r="19312" spans="2:2" x14ac:dyDescent="0.2">
      <c r="B19312"/>
    </row>
    <row r="19313" spans="2:2" x14ac:dyDescent="0.2">
      <c r="B19313"/>
    </row>
    <row r="19314" spans="2:2" x14ac:dyDescent="0.2">
      <c r="B19314"/>
    </row>
    <row r="19315" spans="2:2" x14ac:dyDescent="0.2">
      <c r="B19315"/>
    </row>
    <row r="19316" spans="2:2" x14ac:dyDescent="0.2">
      <c r="B19316"/>
    </row>
    <row r="19317" spans="2:2" x14ac:dyDescent="0.2">
      <c r="B19317"/>
    </row>
    <row r="19318" spans="2:2" x14ac:dyDescent="0.2">
      <c r="B19318"/>
    </row>
    <row r="19319" spans="2:2" x14ac:dyDescent="0.2">
      <c r="B19319"/>
    </row>
    <row r="19320" spans="2:2" x14ac:dyDescent="0.2">
      <c r="B19320"/>
    </row>
    <row r="19321" spans="2:2" x14ac:dyDescent="0.2">
      <c r="B19321"/>
    </row>
    <row r="19322" spans="2:2" x14ac:dyDescent="0.2">
      <c r="B19322"/>
    </row>
    <row r="19323" spans="2:2" x14ac:dyDescent="0.2">
      <c r="B19323"/>
    </row>
    <row r="19324" spans="2:2" x14ac:dyDescent="0.2">
      <c r="B19324"/>
    </row>
    <row r="19325" spans="2:2" x14ac:dyDescent="0.2">
      <c r="B19325"/>
    </row>
    <row r="19326" spans="2:2" x14ac:dyDescent="0.2">
      <c r="B19326"/>
    </row>
    <row r="19327" spans="2:2" x14ac:dyDescent="0.2">
      <c r="B19327"/>
    </row>
    <row r="19328" spans="2:2" x14ac:dyDescent="0.2">
      <c r="B19328"/>
    </row>
    <row r="19329" spans="2:2" x14ac:dyDescent="0.2">
      <c r="B19329"/>
    </row>
    <row r="19330" spans="2:2" x14ac:dyDescent="0.2">
      <c r="B19330"/>
    </row>
    <row r="19331" spans="2:2" x14ac:dyDescent="0.2">
      <c r="B19331"/>
    </row>
    <row r="19332" spans="2:2" x14ac:dyDescent="0.2">
      <c r="B19332"/>
    </row>
    <row r="19333" spans="2:2" x14ac:dyDescent="0.2">
      <c r="B19333"/>
    </row>
    <row r="19334" spans="2:2" x14ac:dyDescent="0.2">
      <c r="B19334"/>
    </row>
    <row r="19335" spans="2:2" x14ac:dyDescent="0.2">
      <c r="B19335"/>
    </row>
    <row r="19336" spans="2:2" x14ac:dyDescent="0.2">
      <c r="B19336"/>
    </row>
    <row r="19337" spans="2:2" x14ac:dyDescent="0.2">
      <c r="B19337"/>
    </row>
    <row r="19338" spans="2:2" x14ac:dyDescent="0.2">
      <c r="B19338"/>
    </row>
    <row r="19339" spans="2:2" x14ac:dyDescent="0.2">
      <c r="B19339"/>
    </row>
    <row r="19340" spans="2:2" x14ac:dyDescent="0.2">
      <c r="B19340"/>
    </row>
    <row r="19341" spans="2:2" x14ac:dyDescent="0.2">
      <c r="B19341"/>
    </row>
    <row r="19342" spans="2:2" x14ac:dyDescent="0.2">
      <c r="B19342"/>
    </row>
    <row r="19343" spans="2:2" x14ac:dyDescent="0.2">
      <c r="B19343"/>
    </row>
    <row r="19344" spans="2:2" x14ac:dyDescent="0.2">
      <c r="B19344"/>
    </row>
    <row r="19345" spans="2:2" x14ac:dyDescent="0.2">
      <c r="B19345"/>
    </row>
    <row r="19346" spans="2:2" x14ac:dyDescent="0.2">
      <c r="B19346"/>
    </row>
    <row r="19347" spans="2:2" x14ac:dyDescent="0.2">
      <c r="B19347"/>
    </row>
    <row r="19348" spans="2:2" x14ac:dyDescent="0.2">
      <c r="B19348"/>
    </row>
    <row r="19349" spans="2:2" x14ac:dyDescent="0.2">
      <c r="B19349"/>
    </row>
    <row r="19350" spans="2:2" x14ac:dyDescent="0.2">
      <c r="B19350"/>
    </row>
    <row r="19351" spans="2:2" x14ac:dyDescent="0.2">
      <c r="B19351"/>
    </row>
    <row r="19352" spans="2:2" x14ac:dyDescent="0.2">
      <c r="B19352"/>
    </row>
    <row r="19353" spans="2:2" x14ac:dyDescent="0.2">
      <c r="B19353"/>
    </row>
    <row r="19354" spans="2:2" x14ac:dyDescent="0.2">
      <c r="B19354"/>
    </row>
    <row r="19355" spans="2:2" x14ac:dyDescent="0.2">
      <c r="B19355"/>
    </row>
    <row r="19356" spans="2:2" x14ac:dyDescent="0.2">
      <c r="B19356"/>
    </row>
    <row r="19357" spans="2:2" x14ac:dyDescent="0.2">
      <c r="B19357"/>
    </row>
    <row r="19358" spans="2:2" x14ac:dyDescent="0.2">
      <c r="B19358"/>
    </row>
    <row r="19359" spans="2:2" x14ac:dyDescent="0.2">
      <c r="B19359"/>
    </row>
    <row r="19360" spans="2:2" x14ac:dyDescent="0.2">
      <c r="B19360"/>
    </row>
    <row r="19361" spans="2:2" x14ac:dyDescent="0.2">
      <c r="B19361"/>
    </row>
    <row r="19362" spans="2:2" x14ac:dyDescent="0.2">
      <c r="B19362"/>
    </row>
    <row r="19363" spans="2:2" x14ac:dyDescent="0.2">
      <c r="B19363"/>
    </row>
    <row r="19364" spans="2:2" x14ac:dyDescent="0.2">
      <c r="B19364"/>
    </row>
    <row r="19365" spans="2:2" x14ac:dyDescent="0.2">
      <c r="B19365"/>
    </row>
    <row r="19366" spans="2:2" x14ac:dyDescent="0.2">
      <c r="B19366"/>
    </row>
    <row r="19367" spans="2:2" x14ac:dyDescent="0.2">
      <c r="B19367"/>
    </row>
    <row r="19368" spans="2:2" x14ac:dyDescent="0.2">
      <c r="B19368"/>
    </row>
    <row r="19369" spans="2:2" x14ac:dyDescent="0.2">
      <c r="B19369"/>
    </row>
    <row r="19370" spans="2:2" x14ac:dyDescent="0.2">
      <c r="B19370"/>
    </row>
    <row r="19371" spans="2:2" x14ac:dyDescent="0.2">
      <c r="B19371"/>
    </row>
    <row r="19372" spans="2:2" x14ac:dyDescent="0.2">
      <c r="B19372"/>
    </row>
    <row r="19373" spans="2:2" x14ac:dyDescent="0.2">
      <c r="B19373"/>
    </row>
    <row r="19374" spans="2:2" x14ac:dyDescent="0.2">
      <c r="B19374"/>
    </row>
    <row r="19375" spans="2:2" x14ac:dyDescent="0.2">
      <c r="B19375"/>
    </row>
    <row r="19376" spans="2:2" x14ac:dyDescent="0.2">
      <c r="B19376"/>
    </row>
    <row r="19377" spans="2:2" x14ac:dyDescent="0.2">
      <c r="B19377"/>
    </row>
    <row r="19378" spans="2:2" x14ac:dyDescent="0.2">
      <c r="B19378"/>
    </row>
    <row r="19379" spans="2:2" x14ac:dyDescent="0.2">
      <c r="B19379"/>
    </row>
    <row r="19380" spans="2:2" x14ac:dyDescent="0.2">
      <c r="B19380"/>
    </row>
    <row r="19381" spans="2:2" x14ac:dyDescent="0.2">
      <c r="B19381"/>
    </row>
    <row r="19382" spans="2:2" x14ac:dyDescent="0.2">
      <c r="B19382"/>
    </row>
    <row r="19383" spans="2:2" x14ac:dyDescent="0.2">
      <c r="B19383"/>
    </row>
    <row r="19384" spans="2:2" x14ac:dyDescent="0.2">
      <c r="B19384"/>
    </row>
    <row r="19385" spans="2:2" x14ac:dyDescent="0.2">
      <c r="B19385"/>
    </row>
    <row r="19386" spans="2:2" x14ac:dyDescent="0.2">
      <c r="B19386"/>
    </row>
    <row r="19387" spans="2:2" x14ac:dyDescent="0.2">
      <c r="B19387"/>
    </row>
    <row r="19388" spans="2:2" x14ac:dyDescent="0.2">
      <c r="B19388"/>
    </row>
    <row r="19389" spans="2:2" x14ac:dyDescent="0.2">
      <c r="B19389"/>
    </row>
    <row r="19390" spans="2:2" x14ac:dyDescent="0.2">
      <c r="B19390"/>
    </row>
    <row r="19391" spans="2:2" x14ac:dyDescent="0.2">
      <c r="B19391"/>
    </row>
    <row r="19392" spans="2:2" x14ac:dyDescent="0.2">
      <c r="B19392"/>
    </row>
    <row r="19393" spans="2:2" x14ac:dyDescent="0.2">
      <c r="B19393"/>
    </row>
    <row r="19394" spans="2:2" x14ac:dyDescent="0.2">
      <c r="B19394"/>
    </row>
    <row r="19395" spans="2:2" x14ac:dyDescent="0.2">
      <c r="B19395"/>
    </row>
    <row r="19396" spans="2:2" x14ac:dyDescent="0.2">
      <c r="B19396"/>
    </row>
    <row r="19397" spans="2:2" x14ac:dyDescent="0.2">
      <c r="B19397"/>
    </row>
    <row r="19398" spans="2:2" x14ac:dyDescent="0.2">
      <c r="B19398"/>
    </row>
    <row r="19399" spans="2:2" x14ac:dyDescent="0.2">
      <c r="B19399"/>
    </row>
    <row r="19400" spans="2:2" x14ac:dyDescent="0.2">
      <c r="B19400"/>
    </row>
    <row r="19401" spans="2:2" x14ac:dyDescent="0.2">
      <c r="B19401"/>
    </row>
    <row r="19402" spans="2:2" x14ac:dyDescent="0.2">
      <c r="B19402"/>
    </row>
    <row r="19403" spans="2:2" x14ac:dyDescent="0.2">
      <c r="B19403"/>
    </row>
    <row r="19404" spans="2:2" x14ac:dyDescent="0.2">
      <c r="B19404"/>
    </row>
    <row r="19405" spans="2:2" x14ac:dyDescent="0.2">
      <c r="B19405"/>
    </row>
    <row r="19406" spans="2:2" x14ac:dyDescent="0.2">
      <c r="B19406"/>
    </row>
    <row r="19407" spans="2:2" x14ac:dyDescent="0.2">
      <c r="B19407"/>
    </row>
    <row r="19408" spans="2:2" x14ac:dyDescent="0.2">
      <c r="B19408"/>
    </row>
    <row r="19409" spans="2:2" x14ac:dyDescent="0.2">
      <c r="B19409"/>
    </row>
    <row r="19410" spans="2:2" x14ac:dyDescent="0.2">
      <c r="B19410"/>
    </row>
    <row r="19411" spans="2:2" x14ac:dyDescent="0.2">
      <c r="B19411"/>
    </row>
    <row r="19412" spans="2:2" x14ac:dyDescent="0.2">
      <c r="B19412"/>
    </row>
    <row r="19413" spans="2:2" x14ac:dyDescent="0.2">
      <c r="B19413"/>
    </row>
    <row r="19414" spans="2:2" x14ac:dyDescent="0.2">
      <c r="B19414"/>
    </row>
    <row r="19415" spans="2:2" x14ac:dyDescent="0.2">
      <c r="B19415"/>
    </row>
    <row r="19416" spans="2:2" x14ac:dyDescent="0.2">
      <c r="B19416"/>
    </row>
    <row r="19417" spans="2:2" x14ac:dyDescent="0.2">
      <c r="B19417"/>
    </row>
    <row r="19418" spans="2:2" x14ac:dyDescent="0.2">
      <c r="B19418"/>
    </row>
    <row r="19419" spans="2:2" x14ac:dyDescent="0.2">
      <c r="B19419"/>
    </row>
    <row r="19420" spans="2:2" x14ac:dyDescent="0.2">
      <c r="B19420"/>
    </row>
    <row r="19421" spans="2:2" x14ac:dyDescent="0.2">
      <c r="B19421"/>
    </row>
    <row r="19422" spans="2:2" x14ac:dyDescent="0.2">
      <c r="B19422"/>
    </row>
    <row r="19423" spans="2:2" x14ac:dyDescent="0.2">
      <c r="B19423"/>
    </row>
    <row r="19424" spans="2:2" x14ac:dyDescent="0.2">
      <c r="B19424"/>
    </row>
    <row r="19425" spans="2:2" x14ac:dyDescent="0.2">
      <c r="B19425"/>
    </row>
    <row r="19426" spans="2:2" x14ac:dyDescent="0.2">
      <c r="B19426"/>
    </row>
    <row r="19427" spans="2:2" x14ac:dyDescent="0.2">
      <c r="B19427"/>
    </row>
    <row r="19428" spans="2:2" x14ac:dyDescent="0.2">
      <c r="B19428"/>
    </row>
    <row r="19429" spans="2:2" x14ac:dyDescent="0.2">
      <c r="B19429"/>
    </row>
    <row r="19430" spans="2:2" x14ac:dyDescent="0.2">
      <c r="B19430"/>
    </row>
    <row r="19431" spans="2:2" x14ac:dyDescent="0.2">
      <c r="B19431"/>
    </row>
    <row r="19432" spans="2:2" x14ac:dyDescent="0.2">
      <c r="B19432"/>
    </row>
    <row r="19433" spans="2:2" x14ac:dyDescent="0.2">
      <c r="B19433"/>
    </row>
    <row r="19434" spans="2:2" x14ac:dyDescent="0.2">
      <c r="B19434"/>
    </row>
    <row r="19435" spans="2:2" x14ac:dyDescent="0.2">
      <c r="B19435"/>
    </row>
    <row r="19436" spans="2:2" x14ac:dyDescent="0.2">
      <c r="B19436"/>
    </row>
    <row r="19437" spans="2:2" x14ac:dyDescent="0.2">
      <c r="B19437"/>
    </row>
    <row r="19438" spans="2:2" x14ac:dyDescent="0.2">
      <c r="B19438"/>
    </row>
    <row r="19439" spans="2:2" x14ac:dyDescent="0.2">
      <c r="B19439"/>
    </row>
    <row r="19440" spans="2:2" x14ac:dyDescent="0.2">
      <c r="B19440"/>
    </row>
    <row r="19441" spans="2:2" x14ac:dyDescent="0.2">
      <c r="B19441"/>
    </row>
    <row r="19442" spans="2:2" x14ac:dyDescent="0.2">
      <c r="B19442"/>
    </row>
    <row r="19443" spans="2:2" x14ac:dyDescent="0.2">
      <c r="B19443"/>
    </row>
    <row r="19444" spans="2:2" x14ac:dyDescent="0.2">
      <c r="B19444"/>
    </row>
    <row r="19445" spans="2:2" x14ac:dyDescent="0.2">
      <c r="B19445"/>
    </row>
    <row r="19446" spans="2:2" x14ac:dyDescent="0.2">
      <c r="B19446"/>
    </row>
    <row r="19447" spans="2:2" x14ac:dyDescent="0.2">
      <c r="B19447"/>
    </row>
    <row r="19448" spans="2:2" x14ac:dyDescent="0.2">
      <c r="B19448"/>
    </row>
    <row r="19449" spans="2:2" x14ac:dyDescent="0.2">
      <c r="B19449"/>
    </row>
    <row r="19450" spans="2:2" x14ac:dyDescent="0.2">
      <c r="B19450"/>
    </row>
    <row r="19451" spans="2:2" x14ac:dyDescent="0.2">
      <c r="B19451"/>
    </row>
    <row r="19452" spans="2:2" x14ac:dyDescent="0.2">
      <c r="B19452"/>
    </row>
    <row r="19453" spans="2:2" x14ac:dyDescent="0.2">
      <c r="B19453"/>
    </row>
    <row r="19454" spans="2:2" x14ac:dyDescent="0.2">
      <c r="B19454"/>
    </row>
    <row r="19455" spans="2:2" x14ac:dyDescent="0.2">
      <c r="B19455"/>
    </row>
    <row r="19456" spans="2:2" x14ac:dyDescent="0.2">
      <c r="B19456"/>
    </row>
    <row r="19457" spans="2:2" x14ac:dyDescent="0.2">
      <c r="B19457"/>
    </row>
    <row r="19458" spans="2:2" x14ac:dyDescent="0.2">
      <c r="B19458"/>
    </row>
    <row r="19459" spans="2:2" x14ac:dyDescent="0.2">
      <c r="B19459"/>
    </row>
    <row r="19460" spans="2:2" x14ac:dyDescent="0.2">
      <c r="B19460"/>
    </row>
    <row r="19461" spans="2:2" x14ac:dyDescent="0.2">
      <c r="B19461"/>
    </row>
    <row r="19462" spans="2:2" x14ac:dyDescent="0.2">
      <c r="B19462"/>
    </row>
    <row r="19463" spans="2:2" x14ac:dyDescent="0.2">
      <c r="B19463"/>
    </row>
    <row r="19464" spans="2:2" x14ac:dyDescent="0.2">
      <c r="B19464"/>
    </row>
    <row r="19465" spans="2:2" x14ac:dyDescent="0.2">
      <c r="B19465"/>
    </row>
    <row r="19466" spans="2:2" x14ac:dyDescent="0.2">
      <c r="B19466"/>
    </row>
    <row r="19467" spans="2:2" x14ac:dyDescent="0.2">
      <c r="B19467"/>
    </row>
    <row r="19468" spans="2:2" x14ac:dyDescent="0.2">
      <c r="B19468"/>
    </row>
    <row r="19469" spans="2:2" x14ac:dyDescent="0.2">
      <c r="B19469"/>
    </row>
    <row r="19470" spans="2:2" x14ac:dyDescent="0.2">
      <c r="B19470"/>
    </row>
    <row r="19471" spans="2:2" x14ac:dyDescent="0.2">
      <c r="B19471"/>
    </row>
    <row r="19472" spans="2:2" x14ac:dyDescent="0.2">
      <c r="B19472"/>
    </row>
    <row r="19473" spans="2:2" x14ac:dyDescent="0.2">
      <c r="B19473"/>
    </row>
    <row r="19474" spans="2:2" x14ac:dyDescent="0.2">
      <c r="B19474"/>
    </row>
    <row r="19475" spans="2:2" x14ac:dyDescent="0.2">
      <c r="B19475"/>
    </row>
    <row r="19476" spans="2:2" x14ac:dyDescent="0.2">
      <c r="B19476"/>
    </row>
    <row r="19477" spans="2:2" x14ac:dyDescent="0.2">
      <c r="B19477"/>
    </row>
    <row r="19478" spans="2:2" x14ac:dyDescent="0.2">
      <c r="B19478"/>
    </row>
    <row r="19479" spans="2:2" x14ac:dyDescent="0.2">
      <c r="B19479"/>
    </row>
    <row r="19480" spans="2:2" x14ac:dyDescent="0.2">
      <c r="B19480"/>
    </row>
    <row r="19481" spans="2:2" x14ac:dyDescent="0.2">
      <c r="B19481"/>
    </row>
    <row r="19482" spans="2:2" x14ac:dyDescent="0.2">
      <c r="B19482"/>
    </row>
    <row r="19483" spans="2:2" x14ac:dyDescent="0.2">
      <c r="B19483"/>
    </row>
    <row r="19484" spans="2:2" x14ac:dyDescent="0.2">
      <c r="B19484"/>
    </row>
    <row r="19485" spans="2:2" x14ac:dyDescent="0.2">
      <c r="B19485"/>
    </row>
    <row r="19486" spans="2:2" x14ac:dyDescent="0.2">
      <c r="B19486"/>
    </row>
    <row r="19487" spans="2:2" x14ac:dyDescent="0.2">
      <c r="B19487"/>
    </row>
    <row r="19488" spans="2:2" x14ac:dyDescent="0.2">
      <c r="B19488"/>
    </row>
    <row r="19489" spans="2:2" x14ac:dyDescent="0.2">
      <c r="B19489"/>
    </row>
    <row r="19490" spans="2:2" x14ac:dyDescent="0.2">
      <c r="B19490"/>
    </row>
    <row r="19491" spans="2:2" x14ac:dyDescent="0.2">
      <c r="B19491"/>
    </row>
    <row r="19492" spans="2:2" x14ac:dyDescent="0.2">
      <c r="B19492"/>
    </row>
    <row r="19493" spans="2:2" x14ac:dyDescent="0.2">
      <c r="B19493"/>
    </row>
    <row r="19494" spans="2:2" x14ac:dyDescent="0.2">
      <c r="B19494"/>
    </row>
    <row r="19495" spans="2:2" x14ac:dyDescent="0.2">
      <c r="B19495"/>
    </row>
    <row r="19496" spans="2:2" x14ac:dyDescent="0.2">
      <c r="B19496"/>
    </row>
    <row r="19497" spans="2:2" x14ac:dyDescent="0.2">
      <c r="B19497"/>
    </row>
    <row r="19498" spans="2:2" x14ac:dyDescent="0.2">
      <c r="B19498"/>
    </row>
    <row r="19499" spans="2:2" x14ac:dyDescent="0.2">
      <c r="B19499"/>
    </row>
    <row r="19500" spans="2:2" x14ac:dyDescent="0.2">
      <c r="B19500"/>
    </row>
    <row r="19501" spans="2:2" x14ac:dyDescent="0.2">
      <c r="B19501"/>
    </row>
    <row r="19502" spans="2:2" x14ac:dyDescent="0.2">
      <c r="B19502"/>
    </row>
    <row r="19503" spans="2:2" x14ac:dyDescent="0.2">
      <c r="B19503"/>
    </row>
    <row r="19504" spans="2:2" x14ac:dyDescent="0.2">
      <c r="B19504"/>
    </row>
    <row r="19505" spans="2:2" x14ac:dyDescent="0.2">
      <c r="B19505"/>
    </row>
    <row r="19506" spans="2:2" x14ac:dyDescent="0.2">
      <c r="B19506"/>
    </row>
    <row r="19507" spans="2:2" x14ac:dyDescent="0.2">
      <c r="B19507"/>
    </row>
    <row r="19508" spans="2:2" x14ac:dyDescent="0.2">
      <c r="B19508"/>
    </row>
    <row r="19509" spans="2:2" x14ac:dyDescent="0.2">
      <c r="B19509"/>
    </row>
    <row r="19510" spans="2:2" x14ac:dyDescent="0.2">
      <c r="B19510"/>
    </row>
    <row r="19511" spans="2:2" x14ac:dyDescent="0.2">
      <c r="B19511"/>
    </row>
    <row r="19512" spans="2:2" x14ac:dyDescent="0.2">
      <c r="B19512"/>
    </row>
    <row r="19513" spans="2:2" x14ac:dyDescent="0.2">
      <c r="B19513"/>
    </row>
    <row r="19514" spans="2:2" x14ac:dyDescent="0.2">
      <c r="B19514"/>
    </row>
    <row r="19515" spans="2:2" x14ac:dyDescent="0.2">
      <c r="B19515"/>
    </row>
    <row r="19516" spans="2:2" x14ac:dyDescent="0.2">
      <c r="B19516"/>
    </row>
    <row r="19517" spans="2:2" x14ac:dyDescent="0.2">
      <c r="B19517"/>
    </row>
    <row r="19518" spans="2:2" x14ac:dyDescent="0.2">
      <c r="B19518"/>
    </row>
    <row r="19519" spans="2:2" x14ac:dyDescent="0.2">
      <c r="B19519"/>
    </row>
    <row r="19520" spans="2:2" x14ac:dyDescent="0.2">
      <c r="B19520"/>
    </row>
    <row r="19521" spans="2:2" x14ac:dyDescent="0.2">
      <c r="B19521"/>
    </row>
    <row r="19522" spans="2:2" x14ac:dyDescent="0.2">
      <c r="B19522"/>
    </row>
    <row r="19523" spans="2:2" x14ac:dyDescent="0.2">
      <c r="B19523"/>
    </row>
    <row r="19524" spans="2:2" x14ac:dyDescent="0.2">
      <c r="B19524"/>
    </row>
    <row r="19525" spans="2:2" x14ac:dyDescent="0.2">
      <c r="B19525"/>
    </row>
    <row r="19526" spans="2:2" x14ac:dyDescent="0.2">
      <c r="B19526"/>
    </row>
    <row r="19527" spans="2:2" x14ac:dyDescent="0.2">
      <c r="B19527"/>
    </row>
    <row r="19528" spans="2:2" x14ac:dyDescent="0.2">
      <c r="B19528"/>
    </row>
    <row r="19529" spans="2:2" x14ac:dyDescent="0.2">
      <c r="B19529"/>
    </row>
    <row r="19530" spans="2:2" x14ac:dyDescent="0.2">
      <c r="B19530"/>
    </row>
    <row r="19531" spans="2:2" x14ac:dyDescent="0.2">
      <c r="B19531"/>
    </row>
    <row r="19532" spans="2:2" x14ac:dyDescent="0.2">
      <c r="B19532"/>
    </row>
    <row r="19533" spans="2:2" x14ac:dyDescent="0.2">
      <c r="B19533"/>
    </row>
    <row r="19534" spans="2:2" x14ac:dyDescent="0.2">
      <c r="B19534"/>
    </row>
    <row r="19535" spans="2:2" x14ac:dyDescent="0.2">
      <c r="B19535"/>
    </row>
    <row r="19536" spans="2:2" x14ac:dyDescent="0.2">
      <c r="B19536"/>
    </row>
    <row r="19537" spans="2:2" x14ac:dyDescent="0.2">
      <c r="B19537"/>
    </row>
    <row r="19538" spans="2:2" x14ac:dyDescent="0.2">
      <c r="B19538"/>
    </row>
    <row r="19539" spans="2:2" x14ac:dyDescent="0.2">
      <c r="B19539"/>
    </row>
    <row r="19540" spans="2:2" x14ac:dyDescent="0.2">
      <c r="B19540"/>
    </row>
    <row r="19541" spans="2:2" x14ac:dyDescent="0.2">
      <c r="B19541"/>
    </row>
    <row r="19542" spans="2:2" x14ac:dyDescent="0.2">
      <c r="B19542"/>
    </row>
    <row r="19543" spans="2:2" x14ac:dyDescent="0.2">
      <c r="B19543"/>
    </row>
    <row r="19544" spans="2:2" x14ac:dyDescent="0.2">
      <c r="B19544"/>
    </row>
    <row r="19545" spans="2:2" x14ac:dyDescent="0.2">
      <c r="B19545"/>
    </row>
    <row r="19546" spans="2:2" x14ac:dyDescent="0.2">
      <c r="B19546"/>
    </row>
    <row r="19547" spans="2:2" x14ac:dyDescent="0.2">
      <c r="B19547"/>
    </row>
    <row r="19548" spans="2:2" x14ac:dyDescent="0.2">
      <c r="B19548"/>
    </row>
    <row r="19549" spans="2:2" x14ac:dyDescent="0.2">
      <c r="B19549"/>
    </row>
    <row r="19550" spans="2:2" x14ac:dyDescent="0.2">
      <c r="B19550"/>
    </row>
    <row r="19551" spans="2:2" x14ac:dyDescent="0.2">
      <c r="B19551"/>
    </row>
    <row r="19552" spans="2:2" x14ac:dyDescent="0.2">
      <c r="B19552"/>
    </row>
    <row r="19553" spans="2:2" x14ac:dyDescent="0.2">
      <c r="B19553"/>
    </row>
    <row r="19554" spans="2:2" x14ac:dyDescent="0.2">
      <c r="B19554"/>
    </row>
    <row r="19555" spans="2:2" x14ac:dyDescent="0.2">
      <c r="B19555"/>
    </row>
    <row r="19556" spans="2:2" x14ac:dyDescent="0.2">
      <c r="B19556"/>
    </row>
    <row r="19557" spans="2:2" x14ac:dyDescent="0.2">
      <c r="B19557"/>
    </row>
    <row r="19558" spans="2:2" x14ac:dyDescent="0.2">
      <c r="B19558"/>
    </row>
    <row r="19559" spans="2:2" x14ac:dyDescent="0.2">
      <c r="B19559"/>
    </row>
    <row r="19560" spans="2:2" x14ac:dyDescent="0.2">
      <c r="B19560"/>
    </row>
    <row r="19561" spans="2:2" x14ac:dyDescent="0.2">
      <c r="B19561"/>
    </row>
    <row r="19562" spans="2:2" x14ac:dyDescent="0.2">
      <c r="B19562"/>
    </row>
    <row r="19563" spans="2:2" x14ac:dyDescent="0.2">
      <c r="B19563"/>
    </row>
    <row r="19564" spans="2:2" x14ac:dyDescent="0.2">
      <c r="B19564"/>
    </row>
    <row r="19565" spans="2:2" x14ac:dyDescent="0.2">
      <c r="B19565"/>
    </row>
    <row r="19566" spans="2:2" x14ac:dyDescent="0.2">
      <c r="B19566"/>
    </row>
    <row r="19567" spans="2:2" x14ac:dyDescent="0.2">
      <c r="B19567"/>
    </row>
    <row r="19568" spans="2:2" x14ac:dyDescent="0.2">
      <c r="B19568"/>
    </row>
    <row r="19569" spans="2:2" x14ac:dyDescent="0.2">
      <c r="B19569"/>
    </row>
    <row r="19570" spans="2:2" x14ac:dyDescent="0.2">
      <c r="B19570"/>
    </row>
    <row r="19571" spans="2:2" x14ac:dyDescent="0.2">
      <c r="B19571"/>
    </row>
    <row r="19572" spans="2:2" x14ac:dyDescent="0.2">
      <c r="B19572"/>
    </row>
    <row r="19573" spans="2:2" x14ac:dyDescent="0.2">
      <c r="B19573"/>
    </row>
    <row r="19574" spans="2:2" x14ac:dyDescent="0.2">
      <c r="B19574"/>
    </row>
    <row r="19575" spans="2:2" x14ac:dyDescent="0.2">
      <c r="B19575"/>
    </row>
    <row r="19576" spans="2:2" x14ac:dyDescent="0.2">
      <c r="B19576"/>
    </row>
    <row r="19577" spans="2:2" x14ac:dyDescent="0.2">
      <c r="B19577"/>
    </row>
    <row r="19578" spans="2:2" x14ac:dyDescent="0.2">
      <c r="B19578"/>
    </row>
    <row r="19579" spans="2:2" x14ac:dyDescent="0.2">
      <c r="B19579"/>
    </row>
    <row r="19580" spans="2:2" x14ac:dyDescent="0.2">
      <c r="B19580"/>
    </row>
    <row r="19581" spans="2:2" x14ac:dyDescent="0.2">
      <c r="B19581"/>
    </row>
    <row r="19582" spans="2:2" x14ac:dyDescent="0.2">
      <c r="B19582"/>
    </row>
    <row r="19583" spans="2:2" x14ac:dyDescent="0.2">
      <c r="B19583"/>
    </row>
    <row r="19584" spans="2:2" x14ac:dyDescent="0.2">
      <c r="B19584"/>
    </row>
    <row r="19585" spans="2:2" x14ac:dyDescent="0.2">
      <c r="B19585"/>
    </row>
    <row r="19586" spans="2:2" x14ac:dyDescent="0.2">
      <c r="B19586"/>
    </row>
    <row r="19587" spans="2:2" x14ac:dyDescent="0.2">
      <c r="B19587"/>
    </row>
    <row r="19588" spans="2:2" x14ac:dyDescent="0.2">
      <c r="B19588"/>
    </row>
    <row r="19589" spans="2:2" x14ac:dyDescent="0.2">
      <c r="B19589"/>
    </row>
    <row r="19590" spans="2:2" x14ac:dyDescent="0.2">
      <c r="B19590"/>
    </row>
    <row r="19591" spans="2:2" x14ac:dyDescent="0.2">
      <c r="B19591"/>
    </row>
    <row r="19592" spans="2:2" x14ac:dyDescent="0.2">
      <c r="B19592"/>
    </row>
    <row r="19593" spans="2:2" x14ac:dyDescent="0.2">
      <c r="B19593"/>
    </row>
    <row r="19594" spans="2:2" x14ac:dyDescent="0.2">
      <c r="B19594"/>
    </row>
    <row r="19595" spans="2:2" x14ac:dyDescent="0.2">
      <c r="B19595"/>
    </row>
    <row r="19596" spans="2:2" x14ac:dyDescent="0.2">
      <c r="B19596"/>
    </row>
    <row r="19597" spans="2:2" x14ac:dyDescent="0.2">
      <c r="B19597"/>
    </row>
    <row r="19598" spans="2:2" x14ac:dyDescent="0.2">
      <c r="B19598"/>
    </row>
    <row r="19599" spans="2:2" x14ac:dyDescent="0.2">
      <c r="B19599"/>
    </row>
    <row r="19600" spans="2:2" x14ac:dyDescent="0.2">
      <c r="B19600"/>
    </row>
    <row r="19601" spans="2:2" x14ac:dyDescent="0.2">
      <c r="B19601"/>
    </row>
    <row r="19602" spans="2:2" x14ac:dyDescent="0.2">
      <c r="B19602"/>
    </row>
    <row r="19603" spans="2:2" x14ac:dyDescent="0.2">
      <c r="B19603"/>
    </row>
    <row r="19604" spans="2:2" x14ac:dyDescent="0.2">
      <c r="B19604"/>
    </row>
    <row r="19605" spans="2:2" x14ac:dyDescent="0.2">
      <c r="B19605"/>
    </row>
    <row r="19606" spans="2:2" x14ac:dyDescent="0.2">
      <c r="B19606"/>
    </row>
    <row r="19607" spans="2:2" x14ac:dyDescent="0.2">
      <c r="B19607"/>
    </row>
    <row r="19608" spans="2:2" x14ac:dyDescent="0.2">
      <c r="B19608"/>
    </row>
    <row r="19609" spans="2:2" x14ac:dyDescent="0.2">
      <c r="B19609"/>
    </row>
    <row r="19610" spans="2:2" x14ac:dyDescent="0.2">
      <c r="B19610"/>
    </row>
    <row r="19611" spans="2:2" x14ac:dyDescent="0.2">
      <c r="B19611"/>
    </row>
    <row r="19612" spans="2:2" x14ac:dyDescent="0.2">
      <c r="B19612"/>
    </row>
    <row r="19613" spans="2:2" x14ac:dyDescent="0.2">
      <c r="B19613"/>
    </row>
    <row r="19614" spans="2:2" x14ac:dyDescent="0.2">
      <c r="B19614"/>
    </row>
    <row r="19615" spans="2:2" x14ac:dyDescent="0.2">
      <c r="B19615"/>
    </row>
    <row r="19616" spans="2:2" x14ac:dyDescent="0.2">
      <c r="B19616"/>
    </row>
    <row r="19617" spans="2:2" x14ac:dyDescent="0.2">
      <c r="B19617"/>
    </row>
    <row r="19618" spans="2:2" x14ac:dyDescent="0.2">
      <c r="B19618"/>
    </row>
    <row r="19619" spans="2:2" x14ac:dyDescent="0.2">
      <c r="B19619"/>
    </row>
    <row r="19620" spans="2:2" x14ac:dyDescent="0.2">
      <c r="B19620"/>
    </row>
    <row r="19621" spans="2:2" x14ac:dyDescent="0.2">
      <c r="B19621"/>
    </row>
    <row r="19622" spans="2:2" x14ac:dyDescent="0.2">
      <c r="B19622"/>
    </row>
    <row r="19623" spans="2:2" x14ac:dyDescent="0.2">
      <c r="B19623"/>
    </row>
    <row r="19624" spans="2:2" x14ac:dyDescent="0.2">
      <c r="B19624"/>
    </row>
    <row r="19625" spans="2:2" x14ac:dyDescent="0.2">
      <c r="B19625"/>
    </row>
    <row r="19626" spans="2:2" x14ac:dyDescent="0.2">
      <c r="B19626"/>
    </row>
    <row r="19627" spans="2:2" x14ac:dyDescent="0.2">
      <c r="B19627"/>
    </row>
    <row r="19628" spans="2:2" x14ac:dyDescent="0.2">
      <c r="B19628"/>
    </row>
    <row r="19629" spans="2:2" x14ac:dyDescent="0.2">
      <c r="B19629"/>
    </row>
    <row r="19630" spans="2:2" x14ac:dyDescent="0.2">
      <c r="B19630"/>
    </row>
    <row r="19631" spans="2:2" x14ac:dyDescent="0.2">
      <c r="B19631"/>
    </row>
    <row r="19632" spans="2:2" x14ac:dyDescent="0.2">
      <c r="B19632"/>
    </row>
    <row r="19633" spans="2:2" x14ac:dyDescent="0.2">
      <c r="B19633"/>
    </row>
    <row r="19634" spans="2:2" x14ac:dyDescent="0.2">
      <c r="B19634"/>
    </row>
    <row r="19635" spans="2:2" x14ac:dyDescent="0.2">
      <c r="B19635"/>
    </row>
    <row r="19636" spans="2:2" x14ac:dyDescent="0.2">
      <c r="B19636"/>
    </row>
    <row r="19637" spans="2:2" x14ac:dyDescent="0.2">
      <c r="B19637"/>
    </row>
    <row r="19638" spans="2:2" x14ac:dyDescent="0.2">
      <c r="B19638"/>
    </row>
    <row r="19639" spans="2:2" x14ac:dyDescent="0.2">
      <c r="B19639"/>
    </row>
    <row r="19640" spans="2:2" x14ac:dyDescent="0.2">
      <c r="B19640"/>
    </row>
    <row r="19641" spans="2:2" x14ac:dyDescent="0.2">
      <c r="B19641"/>
    </row>
    <row r="19642" spans="2:2" x14ac:dyDescent="0.2">
      <c r="B19642"/>
    </row>
    <row r="19643" spans="2:2" x14ac:dyDescent="0.2">
      <c r="B19643"/>
    </row>
    <row r="19644" spans="2:2" x14ac:dyDescent="0.2">
      <c r="B19644"/>
    </row>
    <row r="19645" spans="2:2" x14ac:dyDescent="0.2">
      <c r="B19645"/>
    </row>
    <row r="19646" spans="2:2" x14ac:dyDescent="0.2">
      <c r="B19646"/>
    </row>
    <row r="19647" spans="2:2" x14ac:dyDescent="0.2">
      <c r="B19647"/>
    </row>
    <row r="19648" spans="2:2" x14ac:dyDescent="0.2">
      <c r="B19648"/>
    </row>
    <row r="19649" spans="2:2" x14ac:dyDescent="0.2">
      <c r="B19649"/>
    </row>
    <row r="19650" spans="2:2" x14ac:dyDescent="0.2">
      <c r="B19650"/>
    </row>
    <row r="19651" spans="2:2" x14ac:dyDescent="0.2">
      <c r="B19651"/>
    </row>
    <row r="19652" spans="2:2" x14ac:dyDescent="0.2">
      <c r="B19652"/>
    </row>
    <row r="19653" spans="2:2" x14ac:dyDescent="0.2">
      <c r="B19653"/>
    </row>
    <row r="19654" spans="2:2" x14ac:dyDescent="0.2">
      <c r="B19654"/>
    </row>
    <row r="19655" spans="2:2" x14ac:dyDescent="0.2">
      <c r="B19655"/>
    </row>
    <row r="19656" spans="2:2" x14ac:dyDescent="0.2">
      <c r="B19656"/>
    </row>
    <row r="19657" spans="2:2" x14ac:dyDescent="0.2">
      <c r="B19657"/>
    </row>
    <row r="19658" spans="2:2" x14ac:dyDescent="0.2">
      <c r="B19658"/>
    </row>
    <row r="19659" spans="2:2" x14ac:dyDescent="0.2">
      <c r="B19659"/>
    </row>
    <row r="19660" spans="2:2" x14ac:dyDescent="0.2">
      <c r="B19660"/>
    </row>
    <row r="19661" spans="2:2" x14ac:dyDescent="0.2">
      <c r="B19661"/>
    </row>
    <row r="19662" spans="2:2" x14ac:dyDescent="0.2">
      <c r="B19662"/>
    </row>
    <row r="19663" spans="2:2" x14ac:dyDescent="0.2">
      <c r="B19663"/>
    </row>
    <row r="19664" spans="2:2" x14ac:dyDescent="0.2">
      <c r="B19664"/>
    </row>
    <row r="19665" spans="2:2" x14ac:dyDescent="0.2">
      <c r="B19665"/>
    </row>
    <row r="19666" spans="2:2" x14ac:dyDescent="0.2">
      <c r="B19666"/>
    </row>
    <row r="19667" spans="2:2" x14ac:dyDescent="0.2">
      <c r="B19667"/>
    </row>
    <row r="19668" spans="2:2" x14ac:dyDescent="0.2">
      <c r="B19668"/>
    </row>
    <row r="19669" spans="2:2" x14ac:dyDescent="0.2">
      <c r="B19669"/>
    </row>
    <row r="19670" spans="2:2" x14ac:dyDescent="0.2">
      <c r="B19670"/>
    </row>
    <row r="19671" spans="2:2" x14ac:dyDescent="0.2">
      <c r="B19671"/>
    </row>
    <row r="19672" spans="2:2" x14ac:dyDescent="0.2">
      <c r="B19672"/>
    </row>
    <row r="19673" spans="2:2" x14ac:dyDescent="0.2">
      <c r="B19673"/>
    </row>
    <row r="19674" spans="2:2" x14ac:dyDescent="0.2">
      <c r="B19674"/>
    </row>
    <row r="19675" spans="2:2" x14ac:dyDescent="0.2">
      <c r="B19675"/>
    </row>
    <row r="19676" spans="2:2" x14ac:dyDescent="0.2">
      <c r="B19676"/>
    </row>
    <row r="19677" spans="2:2" x14ac:dyDescent="0.2">
      <c r="B19677"/>
    </row>
    <row r="19678" spans="2:2" x14ac:dyDescent="0.2">
      <c r="B19678"/>
    </row>
    <row r="19679" spans="2:2" x14ac:dyDescent="0.2">
      <c r="B19679"/>
    </row>
    <row r="19680" spans="2:2" x14ac:dyDescent="0.2">
      <c r="B19680"/>
    </row>
    <row r="19681" spans="2:2" x14ac:dyDescent="0.2">
      <c r="B19681"/>
    </row>
    <row r="19682" spans="2:2" x14ac:dyDescent="0.2">
      <c r="B19682"/>
    </row>
    <row r="19683" spans="2:2" x14ac:dyDescent="0.2">
      <c r="B19683"/>
    </row>
    <row r="19684" spans="2:2" x14ac:dyDescent="0.2">
      <c r="B19684"/>
    </row>
    <row r="19685" spans="2:2" x14ac:dyDescent="0.2">
      <c r="B19685"/>
    </row>
    <row r="19686" spans="2:2" x14ac:dyDescent="0.2">
      <c r="B19686"/>
    </row>
    <row r="19687" spans="2:2" x14ac:dyDescent="0.2">
      <c r="B19687"/>
    </row>
    <row r="19688" spans="2:2" x14ac:dyDescent="0.2">
      <c r="B19688"/>
    </row>
    <row r="19689" spans="2:2" x14ac:dyDescent="0.2">
      <c r="B19689"/>
    </row>
    <row r="19690" spans="2:2" x14ac:dyDescent="0.2">
      <c r="B19690"/>
    </row>
    <row r="19691" spans="2:2" x14ac:dyDescent="0.2">
      <c r="B19691"/>
    </row>
    <row r="19692" spans="2:2" x14ac:dyDescent="0.2">
      <c r="B19692"/>
    </row>
    <row r="19693" spans="2:2" x14ac:dyDescent="0.2">
      <c r="B19693"/>
    </row>
    <row r="19694" spans="2:2" x14ac:dyDescent="0.2">
      <c r="B19694"/>
    </row>
    <row r="19695" spans="2:2" x14ac:dyDescent="0.2">
      <c r="B19695"/>
    </row>
    <row r="19696" spans="2:2" x14ac:dyDescent="0.2">
      <c r="B19696"/>
    </row>
    <row r="19697" spans="2:2" x14ac:dyDescent="0.2">
      <c r="B19697"/>
    </row>
    <row r="19698" spans="2:2" x14ac:dyDescent="0.2">
      <c r="B19698"/>
    </row>
    <row r="19699" spans="2:2" x14ac:dyDescent="0.2">
      <c r="B19699"/>
    </row>
    <row r="19700" spans="2:2" x14ac:dyDescent="0.2">
      <c r="B19700"/>
    </row>
    <row r="19701" spans="2:2" x14ac:dyDescent="0.2">
      <c r="B19701"/>
    </row>
    <row r="19702" spans="2:2" x14ac:dyDescent="0.2">
      <c r="B19702"/>
    </row>
    <row r="19703" spans="2:2" x14ac:dyDescent="0.2">
      <c r="B19703"/>
    </row>
    <row r="19704" spans="2:2" x14ac:dyDescent="0.2">
      <c r="B19704"/>
    </row>
    <row r="19705" spans="2:2" x14ac:dyDescent="0.2">
      <c r="B19705"/>
    </row>
    <row r="19706" spans="2:2" x14ac:dyDescent="0.2">
      <c r="B19706"/>
    </row>
    <row r="19707" spans="2:2" x14ac:dyDescent="0.2">
      <c r="B19707"/>
    </row>
    <row r="19708" spans="2:2" x14ac:dyDescent="0.2">
      <c r="B19708"/>
    </row>
    <row r="19709" spans="2:2" x14ac:dyDescent="0.2">
      <c r="B19709"/>
    </row>
    <row r="19710" spans="2:2" x14ac:dyDescent="0.2">
      <c r="B19710"/>
    </row>
    <row r="19711" spans="2:2" x14ac:dyDescent="0.2">
      <c r="B19711"/>
    </row>
    <row r="19712" spans="2:2" x14ac:dyDescent="0.2">
      <c r="B19712"/>
    </row>
    <row r="19713" spans="2:2" x14ac:dyDescent="0.2">
      <c r="B19713"/>
    </row>
    <row r="19714" spans="2:2" x14ac:dyDescent="0.2">
      <c r="B19714"/>
    </row>
    <row r="19715" spans="2:2" x14ac:dyDescent="0.2">
      <c r="B19715"/>
    </row>
    <row r="19716" spans="2:2" x14ac:dyDescent="0.2">
      <c r="B19716"/>
    </row>
    <row r="19717" spans="2:2" x14ac:dyDescent="0.2">
      <c r="B19717"/>
    </row>
    <row r="19718" spans="2:2" x14ac:dyDescent="0.2">
      <c r="B19718"/>
    </row>
    <row r="19719" spans="2:2" x14ac:dyDescent="0.2">
      <c r="B19719"/>
    </row>
    <row r="19720" spans="2:2" x14ac:dyDescent="0.2">
      <c r="B19720"/>
    </row>
    <row r="19721" spans="2:2" x14ac:dyDescent="0.2">
      <c r="B19721"/>
    </row>
    <row r="19722" spans="2:2" x14ac:dyDescent="0.2">
      <c r="B19722"/>
    </row>
    <row r="19723" spans="2:2" x14ac:dyDescent="0.2">
      <c r="B19723"/>
    </row>
    <row r="19724" spans="2:2" x14ac:dyDescent="0.2">
      <c r="B19724"/>
    </row>
    <row r="19725" spans="2:2" x14ac:dyDescent="0.2">
      <c r="B19725"/>
    </row>
    <row r="19726" spans="2:2" x14ac:dyDescent="0.2">
      <c r="B19726"/>
    </row>
    <row r="19727" spans="2:2" x14ac:dyDescent="0.2">
      <c r="B19727"/>
    </row>
    <row r="19728" spans="2:2" x14ac:dyDescent="0.2">
      <c r="B19728"/>
    </row>
    <row r="19729" spans="2:2" x14ac:dyDescent="0.2">
      <c r="B19729"/>
    </row>
    <row r="19730" spans="2:2" x14ac:dyDescent="0.2">
      <c r="B19730"/>
    </row>
    <row r="19731" spans="2:2" x14ac:dyDescent="0.2">
      <c r="B19731"/>
    </row>
    <row r="19732" spans="2:2" x14ac:dyDescent="0.2">
      <c r="B19732"/>
    </row>
    <row r="19733" spans="2:2" x14ac:dyDescent="0.2">
      <c r="B19733"/>
    </row>
    <row r="19734" spans="2:2" x14ac:dyDescent="0.2">
      <c r="B19734"/>
    </row>
    <row r="19735" spans="2:2" x14ac:dyDescent="0.2">
      <c r="B19735"/>
    </row>
    <row r="19736" spans="2:2" x14ac:dyDescent="0.2">
      <c r="B19736"/>
    </row>
    <row r="19737" spans="2:2" x14ac:dyDescent="0.2">
      <c r="B19737"/>
    </row>
    <row r="19738" spans="2:2" x14ac:dyDescent="0.2">
      <c r="B19738"/>
    </row>
    <row r="19739" spans="2:2" x14ac:dyDescent="0.2">
      <c r="B19739"/>
    </row>
    <row r="19740" spans="2:2" x14ac:dyDescent="0.2">
      <c r="B19740"/>
    </row>
    <row r="19741" spans="2:2" x14ac:dyDescent="0.2">
      <c r="B19741"/>
    </row>
    <row r="19742" spans="2:2" x14ac:dyDescent="0.2">
      <c r="B19742"/>
    </row>
    <row r="19743" spans="2:2" x14ac:dyDescent="0.2">
      <c r="B19743"/>
    </row>
    <row r="19744" spans="2:2" x14ac:dyDescent="0.2">
      <c r="B19744"/>
    </row>
    <row r="19745" spans="2:2" x14ac:dyDescent="0.2">
      <c r="B19745"/>
    </row>
    <row r="19746" spans="2:2" x14ac:dyDescent="0.2">
      <c r="B19746"/>
    </row>
    <row r="19747" spans="2:2" x14ac:dyDescent="0.2">
      <c r="B19747"/>
    </row>
    <row r="19748" spans="2:2" x14ac:dyDescent="0.2">
      <c r="B19748"/>
    </row>
    <row r="19749" spans="2:2" x14ac:dyDescent="0.2">
      <c r="B19749"/>
    </row>
    <row r="19750" spans="2:2" x14ac:dyDescent="0.2">
      <c r="B19750"/>
    </row>
    <row r="19751" spans="2:2" x14ac:dyDescent="0.2">
      <c r="B19751"/>
    </row>
    <row r="19752" spans="2:2" x14ac:dyDescent="0.2">
      <c r="B19752"/>
    </row>
    <row r="19753" spans="2:2" x14ac:dyDescent="0.2">
      <c r="B19753"/>
    </row>
    <row r="19754" spans="2:2" x14ac:dyDescent="0.2">
      <c r="B19754"/>
    </row>
    <row r="19755" spans="2:2" x14ac:dyDescent="0.2">
      <c r="B19755"/>
    </row>
    <row r="19756" spans="2:2" x14ac:dyDescent="0.2">
      <c r="B19756"/>
    </row>
    <row r="19757" spans="2:2" x14ac:dyDescent="0.2">
      <c r="B19757"/>
    </row>
    <row r="19758" spans="2:2" x14ac:dyDescent="0.2">
      <c r="B19758"/>
    </row>
    <row r="19759" spans="2:2" x14ac:dyDescent="0.2">
      <c r="B19759"/>
    </row>
    <row r="19760" spans="2:2" x14ac:dyDescent="0.2">
      <c r="B19760"/>
    </row>
    <row r="19761" spans="2:2" x14ac:dyDescent="0.2">
      <c r="B19761"/>
    </row>
    <row r="19762" spans="2:2" x14ac:dyDescent="0.2">
      <c r="B19762"/>
    </row>
    <row r="19763" spans="2:2" x14ac:dyDescent="0.2">
      <c r="B19763"/>
    </row>
    <row r="19764" spans="2:2" x14ac:dyDescent="0.2">
      <c r="B19764"/>
    </row>
    <row r="19765" spans="2:2" x14ac:dyDescent="0.2">
      <c r="B19765"/>
    </row>
    <row r="19766" spans="2:2" x14ac:dyDescent="0.2">
      <c r="B19766"/>
    </row>
    <row r="19767" spans="2:2" x14ac:dyDescent="0.2">
      <c r="B19767"/>
    </row>
    <row r="19768" spans="2:2" x14ac:dyDescent="0.2">
      <c r="B19768"/>
    </row>
    <row r="19769" spans="2:2" x14ac:dyDescent="0.2">
      <c r="B19769"/>
    </row>
    <row r="19770" spans="2:2" x14ac:dyDescent="0.2">
      <c r="B19770"/>
    </row>
    <row r="19771" spans="2:2" x14ac:dyDescent="0.2">
      <c r="B19771"/>
    </row>
    <row r="19772" spans="2:2" x14ac:dyDescent="0.2">
      <c r="B19772"/>
    </row>
    <row r="19773" spans="2:2" x14ac:dyDescent="0.2">
      <c r="B19773"/>
    </row>
    <row r="19774" spans="2:2" x14ac:dyDescent="0.2">
      <c r="B19774"/>
    </row>
    <row r="19775" spans="2:2" x14ac:dyDescent="0.2">
      <c r="B19775"/>
    </row>
    <row r="19776" spans="2:2" x14ac:dyDescent="0.2">
      <c r="B19776"/>
    </row>
    <row r="19777" spans="2:2" x14ac:dyDescent="0.2">
      <c r="B19777"/>
    </row>
    <row r="19778" spans="2:2" x14ac:dyDescent="0.2">
      <c r="B19778"/>
    </row>
    <row r="19779" spans="2:2" x14ac:dyDescent="0.2">
      <c r="B19779"/>
    </row>
    <row r="19780" spans="2:2" x14ac:dyDescent="0.2">
      <c r="B19780"/>
    </row>
    <row r="19781" spans="2:2" x14ac:dyDescent="0.2">
      <c r="B19781"/>
    </row>
    <row r="19782" spans="2:2" x14ac:dyDescent="0.2">
      <c r="B19782"/>
    </row>
    <row r="19783" spans="2:2" x14ac:dyDescent="0.2">
      <c r="B19783"/>
    </row>
    <row r="19784" spans="2:2" x14ac:dyDescent="0.2">
      <c r="B19784"/>
    </row>
    <row r="19785" spans="2:2" x14ac:dyDescent="0.2">
      <c r="B19785"/>
    </row>
    <row r="19786" spans="2:2" x14ac:dyDescent="0.2">
      <c r="B19786"/>
    </row>
    <row r="19787" spans="2:2" x14ac:dyDescent="0.2">
      <c r="B19787"/>
    </row>
    <row r="19788" spans="2:2" x14ac:dyDescent="0.2">
      <c r="B19788"/>
    </row>
    <row r="19789" spans="2:2" x14ac:dyDescent="0.2">
      <c r="B19789"/>
    </row>
    <row r="19790" spans="2:2" x14ac:dyDescent="0.2">
      <c r="B19790"/>
    </row>
    <row r="19791" spans="2:2" x14ac:dyDescent="0.2">
      <c r="B19791"/>
    </row>
    <row r="19792" spans="2:2" x14ac:dyDescent="0.2">
      <c r="B19792"/>
    </row>
    <row r="19793" spans="2:2" x14ac:dyDescent="0.2">
      <c r="B19793"/>
    </row>
    <row r="19794" spans="2:2" x14ac:dyDescent="0.2">
      <c r="B19794"/>
    </row>
    <row r="19795" spans="2:2" x14ac:dyDescent="0.2">
      <c r="B19795"/>
    </row>
    <row r="19796" spans="2:2" x14ac:dyDescent="0.2">
      <c r="B19796"/>
    </row>
    <row r="19797" spans="2:2" x14ac:dyDescent="0.2">
      <c r="B19797"/>
    </row>
    <row r="19798" spans="2:2" x14ac:dyDescent="0.2">
      <c r="B19798"/>
    </row>
    <row r="19799" spans="2:2" x14ac:dyDescent="0.2">
      <c r="B19799"/>
    </row>
    <row r="19800" spans="2:2" x14ac:dyDescent="0.2">
      <c r="B19800"/>
    </row>
    <row r="19801" spans="2:2" x14ac:dyDescent="0.2">
      <c r="B19801"/>
    </row>
    <row r="19802" spans="2:2" x14ac:dyDescent="0.2">
      <c r="B19802"/>
    </row>
    <row r="19803" spans="2:2" x14ac:dyDescent="0.2">
      <c r="B19803"/>
    </row>
    <row r="19804" spans="2:2" x14ac:dyDescent="0.2">
      <c r="B19804"/>
    </row>
    <row r="19805" spans="2:2" x14ac:dyDescent="0.2">
      <c r="B19805"/>
    </row>
    <row r="19806" spans="2:2" x14ac:dyDescent="0.2">
      <c r="B19806"/>
    </row>
    <row r="19807" spans="2:2" x14ac:dyDescent="0.2">
      <c r="B19807"/>
    </row>
    <row r="19808" spans="2:2" x14ac:dyDescent="0.2">
      <c r="B19808"/>
    </row>
    <row r="19809" spans="2:2" x14ac:dyDescent="0.2">
      <c r="B19809"/>
    </row>
    <row r="19810" spans="2:2" x14ac:dyDescent="0.2">
      <c r="B19810"/>
    </row>
    <row r="19811" spans="2:2" x14ac:dyDescent="0.2">
      <c r="B19811"/>
    </row>
    <row r="19812" spans="2:2" x14ac:dyDescent="0.2">
      <c r="B19812"/>
    </row>
    <row r="19813" spans="2:2" x14ac:dyDescent="0.2">
      <c r="B19813"/>
    </row>
    <row r="19814" spans="2:2" x14ac:dyDescent="0.2">
      <c r="B19814"/>
    </row>
    <row r="19815" spans="2:2" x14ac:dyDescent="0.2">
      <c r="B19815"/>
    </row>
    <row r="19816" spans="2:2" x14ac:dyDescent="0.2">
      <c r="B19816"/>
    </row>
    <row r="19817" spans="2:2" x14ac:dyDescent="0.2">
      <c r="B19817"/>
    </row>
    <row r="19818" spans="2:2" x14ac:dyDescent="0.2">
      <c r="B19818"/>
    </row>
    <row r="19819" spans="2:2" x14ac:dyDescent="0.2">
      <c r="B19819"/>
    </row>
    <row r="19820" spans="2:2" x14ac:dyDescent="0.2">
      <c r="B19820"/>
    </row>
    <row r="19821" spans="2:2" x14ac:dyDescent="0.2">
      <c r="B19821"/>
    </row>
    <row r="19822" spans="2:2" x14ac:dyDescent="0.2">
      <c r="B19822"/>
    </row>
    <row r="19823" spans="2:2" x14ac:dyDescent="0.2">
      <c r="B19823"/>
    </row>
    <row r="19824" spans="2:2" x14ac:dyDescent="0.2">
      <c r="B19824"/>
    </row>
    <row r="19825" spans="2:2" x14ac:dyDescent="0.2">
      <c r="B19825"/>
    </row>
    <row r="19826" spans="2:2" x14ac:dyDescent="0.2">
      <c r="B19826"/>
    </row>
    <row r="19827" spans="2:2" x14ac:dyDescent="0.2">
      <c r="B19827"/>
    </row>
    <row r="19828" spans="2:2" x14ac:dyDescent="0.2">
      <c r="B19828"/>
    </row>
    <row r="19829" spans="2:2" x14ac:dyDescent="0.2">
      <c r="B19829"/>
    </row>
    <row r="19830" spans="2:2" x14ac:dyDescent="0.2">
      <c r="B19830"/>
    </row>
    <row r="19831" spans="2:2" x14ac:dyDescent="0.2">
      <c r="B19831"/>
    </row>
    <row r="19832" spans="2:2" x14ac:dyDescent="0.2">
      <c r="B19832"/>
    </row>
    <row r="19833" spans="2:2" x14ac:dyDescent="0.2">
      <c r="B19833"/>
    </row>
    <row r="19834" spans="2:2" x14ac:dyDescent="0.2">
      <c r="B19834"/>
    </row>
    <row r="19835" spans="2:2" x14ac:dyDescent="0.2">
      <c r="B19835"/>
    </row>
    <row r="19836" spans="2:2" x14ac:dyDescent="0.2">
      <c r="B19836"/>
    </row>
    <row r="19837" spans="2:2" x14ac:dyDescent="0.2">
      <c r="B19837"/>
    </row>
    <row r="19838" spans="2:2" x14ac:dyDescent="0.2">
      <c r="B19838"/>
    </row>
    <row r="19839" spans="2:2" x14ac:dyDescent="0.2">
      <c r="B19839"/>
    </row>
    <row r="19840" spans="2:2" x14ac:dyDescent="0.2">
      <c r="B19840"/>
    </row>
    <row r="19841" spans="2:2" x14ac:dyDescent="0.2">
      <c r="B19841"/>
    </row>
    <row r="19842" spans="2:2" x14ac:dyDescent="0.2">
      <c r="B19842"/>
    </row>
    <row r="19843" spans="2:2" x14ac:dyDescent="0.2">
      <c r="B19843"/>
    </row>
    <row r="19844" spans="2:2" x14ac:dyDescent="0.2">
      <c r="B19844"/>
    </row>
    <row r="19845" spans="2:2" x14ac:dyDescent="0.2">
      <c r="B19845"/>
    </row>
    <row r="19846" spans="2:2" x14ac:dyDescent="0.2">
      <c r="B19846"/>
    </row>
    <row r="19847" spans="2:2" x14ac:dyDescent="0.2">
      <c r="B19847"/>
    </row>
    <row r="19848" spans="2:2" x14ac:dyDescent="0.2">
      <c r="B19848"/>
    </row>
    <row r="19849" spans="2:2" x14ac:dyDescent="0.2">
      <c r="B19849"/>
    </row>
    <row r="19850" spans="2:2" x14ac:dyDescent="0.2">
      <c r="B19850"/>
    </row>
    <row r="19851" spans="2:2" x14ac:dyDescent="0.2">
      <c r="B19851"/>
    </row>
    <row r="19852" spans="2:2" x14ac:dyDescent="0.2">
      <c r="B19852"/>
    </row>
    <row r="19853" spans="2:2" x14ac:dyDescent="0.2">
      <c r="B19853"/>
    </row>
    <row r="19854" spans="2:2" x14ac:dyDescent="0.2">
      <c r="B19854"/>
    </row>
    <row r="19855" spans="2:2" x14ac:dyDescent="0.2">
      <c r="B19855"/>
    </row>
    <row r="19856" spans="2:2" x14ac:dyDescent="0.2">
      <c r="B19856"/>
    </row>
    <row r="19857" spans="2:2" x14ac:dyDescent="0.2">
      <c r="B19857"/>
    </row>
    <row r="19858" spans="2:2" x14ac:dyDescent="0.2">
      <c r="B19858"/>
    </row>
    <row r="19859" spans="2:2" x14ac:dyDescent="0.2">
      <c r="B19859"/>
    </row>
    <row r="19860" spans="2:2" x14ac:dyDescent="0.2">
      <c r="B19860"/>
    </row>
    <row r="19861" spans="2:2" x14ac:dyDescent="0.2">
      <c r="B19861"/>
    </row>
    <row r="19862" spans="2:2" x14ac:dyDescent="0.2">
      <c r="B19862"/>
    </row>
    <row r="19863" spans="2:2" x14ac:dyDescent="0.2">
      <c r="B19863"/>
    </row>
    <row r="19864" spans="2:2" x14ac:dyDescent="0.2">
      <c r="B19864"/>
    </row>
    <row r="19865" spans="2:2" x14ac:dyDescent="0.2">
      <c r="B19865"/>
    </row>
    <row r="19866" spans="2:2" x14ac:dyDescent="0.2">
      <c r="B19866"/>
    </row>
    <row r="19867" spans="2:2" x14ac:dyDescent="0.2">
      <c r="B19867"/>
    </row>
    <row r="19868" spans="2:2" x14ac:dyDescent="0.2">
      <c r="B19868"/>
    </row>
    <row r="19869" spans="2:2" x14ac:dyDescent="0.2">
      <c r="B19869"/>
    </row>
    <row r="19870" spans="2:2" x14ac:dyDescent="0.2">
      <c r="B19870"/>
    </row>
    <row r="19871" spans="2:2" x14ac:dyDescent="0.2">
      <c r="B19871"/>
    </row>
    <row r="19872" spans="2:2" x14ac:dyDescent="0.2">
      <c r="B19872"/>
    </row>
    <row r="19873" spans="2:2" x14ac:dyDescent="0.2">
      <c r="B19873"/>
    </row>
    <row r="19874" spans="2:2" x14ac:dyDescent="0.2">
      <c r="B19874"/>
    </row>
    <row r="19875" spans="2:2" x14ac:dyDescent="0.2">
      <c r="B19875"/>
    </row>
    <row r="19876" spans="2:2" x14ac:dyDescent="0.2">
      <c r="B19876"/>
    </row>
    <row r="19877" spans="2:2" x14ac:dyDescent="0.2">
      <c r="B19877"/>
    </row>
    <row r="19878" spans="2:2" x14ac:dyDescent="0.2">
      <c r="B19878"/>
    </row>
    <row r="19879" spans="2:2" x14ac:dyDescent="0.2">
      <c r="B19879"/>
    </row>
    <row r="19880" spans="2:2" x14ac:dyDescent="0.2">
      <c r="B19880"/>
    </row>
    <row r="19881" spans="2:2" x14ac:dyDescent="0.2">
      <c r="B19881"/>
    </row>
    <row r="19882" spans="2:2" x14ac:dyDescent="0.2">
      <c r="B19882"/>
    </row>
    <row r="19883" spans="2:2" x14ac:dyDescent="0.2">
      <c r="B19883"/>
    </row>
    <row r="19884" spans="2:2" x14ac:dyDescent="0.2">
      <c r="B19884"/>
    </row>
    <row r="19885" spans="2:2" x14ac:dyDescent="0.2">
      <c r="B19885"/>
    </row>
    <row r="19886" spans="2:2" x14ac:dyDescent="0.2">
      <c r="B19886"/>
    </row>
    <row r="19887" spans="2:2" x14ac:dyDescent="0.2">
      <c r="B19887"/>
    </row>
    <row r="19888" spans="2:2" x14ac:dyDescent="0.2">
      <c r="B19888"/>
    </row>
    <row r="19889" spans="2:2" x14ac:dyDescent="0.2">
      <c r="B19889"/>
    </row>
    <row r="19890" spans="2:2" x14ac:dyDescent="0.2">
      <c r="B19890"/>
    </row>
    <row r="19891" spans="2:2" x14ac:dyDescent="0.2">
      <c r="B19891"/>
    </row>
    <row r="19892" spans="2:2" x14ac:dyDescent="0.2">
      <c r="B19892"/>
    </row>
    <row r="19893" spans="2:2" x14ac:dyDescent="0.2">
      <c r="B19893"/>
    </row>
    <row r="19894" spans="2:2" x14ac:dyDescent="0.2">
      <c r="B19894"/>
    </row>
    <row r="19895" spans="2:2" x14ac:dyDescent="0.2">
      <c r="B19895"/>
    </row>
    <row r="19896" spans="2:2" x14ac:dyDescent="0.2">
      <c r="B19896"/>
    </row>
    <row r="19897" spans="2:2" x14ac:dyDescent="0.2">
      <c r="B19897"/>
    </row>
    <row r="19898" spans="2:2" x14ac:dyDescent="0.2">
      <c r="B19898"/>
    </row>
    <row r="19899" spans="2:2" x14ac:dyDescent="0.2">
      <c r="B19899"/>
    </row>
    <row r="19900" spans="2:2" x14ac:dyDescent="0.2">
      <c r="B19900"/>
    </row>
    <row r="19901" spans="2:2" x14ac:dyDescent="0.2">
      <c r="B19901"/>
    </row>
    <row r="19902" spans="2:2" x14ac:dyDescent="0.2">
      <c r="B19902"/>
    </row>
    <row r="19903" spans="2:2" x14ac:dyDescent="0.2">
      <c r="B19903"/>
    </row>
    <row r="19904" spans="2:2" x14ac:dyDescent="0.2">
      <c r="B19904"/>
    </row>
    <row r="19905" spans="2:2" x14ac:dyDescent="0.2">
      <c r="B19905"/>
    </row>
    <row r="19906" spans="2:2" x14ac:dyDescent="0.2">
      <c r="B19906"/>
    </row>
    <row r="19907" spans="2:2" x14ac:dyDescent="0.2">
      <c r="B19907"/>
    </row>
    <row r="19908" spans="2:2" x14ac:dyDescent="0.2">
      <c r="B19908"/>
    </row>
    <row r="19909" spans="2:2" x14ac:dyDescent="0.2">
      <c r="B19909"/>
    </row>
    <row r="19910" spans="2:2" x14ac:dyDescent="0.2">
      <c r="B19910"/>
    </row>
    <row r="19911" spans="2:2" x14ac:dyDescent="0.2">
      <c r="B19911"/>
    </row>
    <row r="19912" spans="2:2" x14ac:dyDescent="0.2">
      <c r="B19912"/>
    </row>
    <row r="19913" spans="2:2" x14ac:dyDescent="0.2">
      <c r="B19913"/>
    </row>
    <row r="19914" spans="2:2" x14ac:dyDescent="0.2">
      <c r="B19914"/>
    </row>
    <row r="19915" spans="2:2" x14ac:dyDescent="0.2">
      <c r="B19915"/>
    </row>
    <row r="19916" spans="2:2" x14ac:dyDescent="0.2">
      <c r="B19916"/>
    </row>
    <row r="19917" spans="2:2" x14ac:dyDescent="0.2">
      <c r="B19917"/>
    </row>
    <row r="19918" spans="2:2" x14ac:dyDescent="0.2">
      <c r="B19918"/>
    </row>
    <row r="19919" spans="2:2" x14ac:dyDescent="0.2">
      <c r="B19919"/>
    </row>
    <row r="19920" spans="2:2" x14ac:dyDescent="0.2">
      <c r="B19920"/>
    </row>
    <row r="19921" spans="2:2" x14ac:dyDescent="0.2">
      <c r="B19921"/>
    </row>
    <row r="19922" spans="2:2" x14ac:dyDescent="0.2">
      <c r="B19922"/>
    </row>
    <row r="19923" spans="2:2" x14ac:dyDescent="0.2">
      <c r="B19923"/>
    </row>
    <row r="19924" spans="2:2" x14ac:dyDescent="0.2">
      <c r="B19924"/>
    </row>
    <row r="19925" spans="2:2" x14ac:dyDescent="0.2">
      <c r="B19925"/>
    </row>
    <row r="19926" spans="2:2" x14ac:dyDescent="0.2">
      <c r="B19926"/>
    </row>
    <row r="19927" spans="2:2" x14ac:dyDescent="0.2">
      <c r="B19927"/>
    </row>
    <row r="19928" spans="2:2" x14ac:dyDescent="0.2">
      <c r="B19928"/>
    </row>
    <row r="19929" spans="2:2" x14ac:dyDescent="0.2">
      <c r="B19929"/>
    </row>
    <row r="19930" spans="2:2" x14ac:dyDescent="0.2">
      <c r="B19930"/>
    </row>
    <row r="19931" spans="2:2" x14ac:dyDescent="0.2">
      <c r="B19931"/>
    </row>
    <row r="19932" spans="2:2" x14ac:dyDescent="0.2">
      <c r="B19932"/>
    </row>
    <row r="19933" spans="2:2" x14ac:dyDescent="0.2">
      <c r="B19933"/>
    </row>
    <row r="19934" spans="2:2" x14ac:dyDescent="0.2">
      <c r="B19934"/>
    </row>
    <row r="19935" spans="2:2" x14ac:dyDescent="0.2">
      <c r="B19935"/>
    </row>
    <row r="19936" spans="2:2" x14ac:dyDescent="0.2">
      <c r="B19936"/>
    </row>
    <row r="19937" spans="2:2" x14ac:dyDescent="0.2">
      <c r="B19937"/>
    </row>
    <row r="19938" spans="2:2" x14ac:dyDescent="0.2">
      <c r="B19938"/>
    </row>
    <row r="19939" spans="2:2" x14ac:dyDescent="0.2">
      <c r="B19939"/>
    </row>
    <row r="19940" spans="2:2" x14ac:dyDescent="0.2">
      <c r="B19940"/>
    </row>
    <row r="19941" spans="2:2" x14ac:dyDescent="0.2">
      <c r="B19941"/>
    </row>
    <row r="19942" spans="2:2" x14ac:dyDescent="0.2">
      <c r="B19942"/>
    </row>
    <row r="19943" spans="2:2" x14ac:dyDescent="0.2">
      <c r="B19943"/>
    </row>
    <row r="19944" spans="2:2" x14ac:dyDescent="0.2">
      <c r="B19944"/>
    </row>
    <row r="19945" spans="2:2" x14ac:dyDescent="0.2">
      <c r="B19945"/>
    </row>
    <row r="19946" spans="2:2" x14ac:dyDescent="0.2">
      <c r="B19946"/>
    </row>
    <row r="19947" spans="2:2" x14ac:dyDescent="0.2">
      <c r="B19947"/>
    </row>
    <row r="19948" spans="2:2" x14ac:dyDescent="0.2">
      <c r="B19948"/>
    </row>
    <row r="19949" spans="2:2" x14ac:dyDescent="0.2">
      <c r="B19949"/>
    </row>
    <row r="19950" spans="2:2" x14ac:dyDescent="0.2">
      <c r="B19950"/>
    </row>
    <row r="19951" spans="2:2" x14ac:dyDescent="0.2">
      <c r="B19951"/>
    </row>
    <row r="19952" spans="2:2" x14ac:dyDescent="0.2">
      <c r="B19952"/>
    </row>
    <row r="19953" spans="2:2" x14ac:dyDescent="0.2">
      <c r="B19953"/>
    </row>
    <row r="19954" spans="2:2" x14ac:dyDescent="0.2">
      <c r="B19954"/>
    </row>
    <row r="19955" spans="2:2" x14ac:dyDescent="0.2">
      <c r="B19955"/>
    </row>
    <row r="19956" spans="2:2" x14ac:dyDescent="0.2">
      <c r="B19956"/>
    </row>
    <row r="19957" spans="2:2" x14ac:dyDescent="0.2">
      <c r="B19957"/>
    </row>
    <row r="19958" spans="2:2" x14ac:dyDescent="0.2">
      <c r="B19958"/>
    </row>
    <row r="19959" spans="2:2" x14ac:dyDescent="0.2">
      <c r="B19959"/>
    </row>
    <row r="19960" spans="2:2" x14ac:dyDescent="0.2">
      <c r="B19960"/>
    </row>
    <row r="19961" spans="2:2" x14ac:dyDescent="0.2">
      <c r="B19961"/>
    </row>
    <row r="19962" spans="2:2" x14ac:dyDescent="0.2">
      <c r="B19962"/>
    </row>
    <row r="19963" spans="2:2" x14ac:dyDescent="0.2">
      <c r="B19963"/>
    </row>
    <row r="19964" spans="2:2" x14ac:dyDescent="0.2">
      <c r="B19964"/>
    </row>
    <row r="19965" spans="2:2" x14ac:dyDescent="0.2">
      <c r="B19965"/>
    </row>
    <row r="19966" spans="2:2" x14ac:dyDescent="0.2">
      <c r="B19966"/>
    </row>
    <row r="19967" spans="2:2" x14ac:dyDescent="0.2">
      <c r="B19967"/>
    </row>
    <row r="19968" spans="2:2" x14ac:dyDescent="0.2">
      <c r="B19968"/>
    </row>
    <row r="19969" spans="2:2" x14ac:dyDescent="0.2">
      <c r="B19969"/>
    </row>
    <row r="19970" spans="2:2" x14ac:dyDescent="0.2">
      <c r="B19970"/>
    </row>
    <row r="19971" spans="2:2" x14ac:dyDescent="0.2">
      <c r="B19971"/>
    </row>
    <row r="19972" spans="2:2" x14ac:dyDescent="0.2">
      <c r="B19972"/>
    </row>
    <row r="19973" spans="2:2" x14ac:dyDescent="0.2">
      <c r="B19973"/>
    </row>
    <row r="19974" spans="2:2" x14ac:dyDescent="0.2">
      <c r="B19974"/>
    </row>
    <row r="19975" spans="2:2" x14ac:dyDescent="0.2">
      <c r="B19975"/>
    </row>
    <row r="19976" spans="2:2" x14ac:dyDescent="0.2">
      <c r="B19976"/>
    </row>
    <row r="19977" spans="2:2" x14ac:dyDescent="0.2">
      <c r="B19977"/>
    </row>
    <row r="19978" spans="2:2" x14ac:dyDescent="0.2">
      <c r="B19978"/>
    </row>
    <row r="19979" spans="2:2" x14ac:dyDescent="0.2">
      <c r="B19979"/>
    </row>
    <row r="19980" spans="2:2" x14ac:dyDescent="0.2">
      <c r="B19980"/>
    </row>
    <row r="19981" spans="2:2" x14ac:dyDescent="0.2">
      <c r="B19981"/>
    </row>
    <row r="19982" spans="2:2" x14ac:dyDescent="0.2">
      <c r="B19982"/>
    </row>
    <row r="19983" spans="2:2" x14ac:dyDescent="0.2">
      <c r="B19983"/>
    </row>
    <row r="19984" spans="2:2" x14ac:dyDescent="0.2">
      <c r="B19984"/>
    </row>
    <row r="19985" spans="2:2" x14ac:dyDescent="0.2">
      <c r="B19985"/>
    </row>
    <row r="19986" spans="2:2" x14ac:dyDescent="0.2">
      <c r="B19986"/>
    </row>
    <row r="19987" spans="2:2" x14ac:dyDescent="0.2">
      <c r="B19987"/>
    </row>
    <row r="19988" spans="2:2" x14ac:dyDescent="0.2">
      <c r="B19988"/>
    </row>
    <row r="19989" spans="2:2" x14ac:dyDescent="0.2">
      <c r="B19989"/>
    </row>
    <row r="19990" spans="2:2" x14ac:dyDescent="0.2">
      <c r="B19990"/>
    </row>
    <row r="19991" spans="2:2" x14ac:dyDescent="0.2">
      <c r="B19991"/>
    </row>
    <row r="19992" spans="2:2" x14ac:dyDescent="0.2">
      <c r="B19992"/>
    </row>
    <row r="19993" spans="2:2" x14ac:dyDescent="0.2">
      <c r="B19993"/>
    </row>
    <row r="19994" spans="2:2" x14ac:dyDescent="0.2">
      <c r="B19994"/>
    </row>
    <row r="19995" spans="2:2" x14ac:dyDescent="0.2">
      <c r="B19995"/>
    </row>
    <row r="19996" spans="2:2" x14ac:dyDescent="0.2">
      <c r="B19996"/>
    </row>
    <row r="19997" spans="2:2" x14ac:dyDescent="0.2">
      <c r="B19997"/>
    </row>
    <row r="19998" spans="2:2" x14ac:dyDescent="0.2">
      <c r="B19998"/>
    </row>
    <row r="19999" spans="2:2" x14ac:dyDescent="0.2">
      <c r="B19999"/>
    </row>
    <row r="20000" spans="2:2" x14ac:dyDescent="0.2">
      <c r="B20000"/>
    </row>
    <row r="20001" spans="2:2" x14ac:dyDescent="0.2">
      <c r="B20001"/>
    </row>
    <row r="20002" spans="2:2" x14ac:dyDescent="0.2">
      <c r="B20002"/>
    </row>
    <row r="20003" spans="2:2" x14ac:dyDescent="0.2">
      <c r="B20003"/>
    </row>
    <row r="20004" spans="2:2" x14ac:dyDescent="0.2">
      <c r="B20004"/>
    </row>
    <row r="20005" spans="2:2" x14ac:dyDescent="0.2">
      <c r="B20005"/>
    </row>
    <row r="20006" spans="2:2" x14ac:dyDescent="0.2">
      <c r="B20006"/>
    </row>
    <row r="20007" spans="2:2" x14ac:dyDescent="0.2">
      <c r="B20007"/>
    </row>
    <row r="20008" spans="2:2" x14ac:dyDescent="0.2">
      <c r="B20008"/>
    </row>
    <row r="20009" spans="2:2" x14ac:dyDescent="0.2">
      <c r="B20009"/>
    </row>
    <row r="20010" spans="2:2" x14ac:dyDescent="0.2">
      <c r="B20010"/>
    </row>
    <row r="20011" spans="2:2" x14ac:dyDescent="0.2">
      <c r="B20011"/>
    </row>
    <row r="20012" spans="2:2" x14ac:dyDescent="0.2">
      <c r="B20012"/>
    </row>
    <row r="20013" spans="2:2" x14ac:dyDescent="0.2">
      <c r="B20013"/>
    </row>
    <row r="20014" spans="2:2" x14ac:dyDescent="0.2">
      <c r="B20014"/>
    </row>
    <row r="20015" spans="2:2" x14ac:dyDescent="0.2">
      <c r="B20015"/>
    </row>
    <row r="20016" spans="2:2" x14ac:dyDescent="0.2">
      <c r="B20016"/>
    </row>
    <row r="20017" spans="2:2" x14ac:dyDescent="0.2">
      <c r="B20017"/>
    </row>
    <row r="20018" spans="2:2" x14ac:dyDescent="0.2">
      <c r="B20018"/>
    </row>
    <row r="20019" spans="2:2" x14ac:dyDescent="0.2">
      <c r="B20019"/>
    </row>
    <row r="20020" spans="2:2" x14ac:dyDescent="0.2">
      <c r="B20020"/>
    </row>
    <row r="20021" spans="2:2" x14ac:dyDescent="0.2">
      <c r="B20021"/>
    </row>
    <row r="20022" spans="2:2" x14ac:dyDescent="0.2">
      <c r="B20022"/>
    </row>
    <row r="20023" spans="2:2" x14ac:dyDescent="0.2">
      <c r="B20023"/>
    </row>
    <row r="20024" spans="2:2" x14ac:dyDescent="0.2">
      <c r="B20024"/>
    </row>
    <row r="20025" spans="2:2" x14ac:dyDescent="0.2">
      <c r="B20025"/>
    </row>
    <row r="20026" spans="2:2" x14ac:dyDescent="0.2">
      <c r="B20026"/>
    </row>
    <row r="20027" spans="2:2" x14ac:dyDescent="0.2">
      <c r="B20027"/>
    </row>
    <row r="20028" spans="2:2" x14ac:dyDescent="0.2">
      <c r="B20028"/>
    </row>
    <row r="20029" spans="2:2" x14ac:dyDescent="0.2">
      <c r="B20029"/>
    </row>
    <row r="20030" spans="2:2" x14ac:dyDescent="0.2">
      <c r="B20030"/>
    </row>
    <row r="20031" spans="2:2" x14ac:dyDescent="0.2">
      <c r="B20031"/>
    </row>
    <row r="20032" spans="2:2" x14ac:dyDescent="0.2">
      <c r="B20032"/>
    </row>
    <row r="20033" spans="2:2" x14ac:dyDescent="0.2">
      <c r="B20033"/>
    </row>
    <row r="20034" spans="2:2" x14ac:dyDescent="0.2">
      <c r="B20034"/>
    </row>
    <row r="20035" spans="2:2" x14ac:dyDescent="0.2">
      <c r="B20035"/>
    </row>
    <row r="20036" spans="2:2" x14ac:dyDescent="0.2">
      <c r="B20036"/>
    </row>
    <row r="20037" spans="2:2" x14ac:dyDescent="0.2">
      <c r="B20037"/>
    </row>
    <row r="20038" spans="2:2" x14ac:dyDescent="0.2">
      <c r="B20038"/>
    </row>
    <row r="20039" spans="2:2" x14ac:dyDescent="0.2">
      <c r="B20039"/>
    </row>
    <row r="20040" spans="2:2" x14ac:dyDescent="0.2">
      <c r="B20040"/>
    </row>
    <row r="20041" spans="2:2" x14ac:dyDescent="0.2">
      <c r="B20041"/>
    </row>
    <row r="20042" spans="2:2" x14ac:dyDescent="0.2">
      <c r="B20042"/>
    </row>
    <row r="20043" spans="2:2" x14ac:dyDescent="0.2">
      <c r="B20043"/>
    </row>
    <row r="20044" spans="2:2" x14ac:dyDescent="0.2">
      <c r="B20044"/>
    </row>
    <row r="20045" spans="2:2" x14ac:dyDescent="0.2">
      <c r="B20045"/>
    </row>
    <row r="20046" spans="2:2" x14ac:dyDescent="0.2">
      <c r="B20046"/>
    </row>
    <row r="20047" spans="2:2" x14ac:dyDescent="0.2">
      <c r="B20047"/>
    </row>
    <row r="20048" spans="2:2" x14ac:dyDescent="0.2">
      <c r="B20048"/>
    </row>
    <row r="20049" spans="2:2" x14ac:dyDescent="0.2">
      <c r="B20049"/>
    </row>
    <row r="20050" spans="2:2" x14ac:dyDescent="0.2">
      <c r="B20050"/>
    </row>
    <row r="20051" spans="2:2" x14ac:dyDescent="0.2">
      <c r="B20051"/>
    </row>
    <row r="20052" spans="2:2" x14ac:dyDescent="0.2">
      <c r="B20052"/>
    </row>
    <row r="20053" spans="2:2" x14ac:dyDescent="0.2">
      <c r="B20053"/>
    </row>
    <row r="20054" spans="2:2" x14ac:dyDescent="0.2">
      <c r="B20054"/>
    </row>
    <row r="20055" spans="2:2" x14ac:dyDescent="0.2">
      <c r="B20055"/>
    </row>
    <row r="20056" spans="2:2" x14ac:dyDescent="0.2">
      <c r="B20056"/>
    </row>
    <row r="20057" spans="2:2" x14ac:dyDescent="0.2">
      <c r="B20057"/>
    </row>
    <row r="20058" spans="2:2" x14ac:dyDescent="0.2">
      <c r="B20058"/>
    </row>
    <row r="20059" spans="2:2" x14ac:dyDescent="0.2">
      <c r="B20059"/>
    </row>
    <row r="20060" spans="2:2" x14ac:dyDescent="0.2">
      <c r="B20060"/>
    </row>
    <row r="20061" spans="2:2" x14ac:dyDescent="0.2">
      <c r="B20061"/>
    </row>
    <row r="20062" spans="2:2" x14ac:dyDescent="0.2">
      <c r="B20062"/>
    </row>
    <row r="20063" spans="2:2" x14ac:dyDescent="0.2">
      <c r="B20063"/>
    </row>
    <row r="20064" spans="2:2" x14ac:dyDescent="0.2">
      <c r="B20064"/>
    </row>
    <row r="20065" spans="2:2" x14ac:dyDescent="0.2">
      <c r="B20065"/>
    </row>
    <row r="20066" spans="2:2" x14ac:dyDescent="0.2">
      <c r="B20066"/>
    </row>
    <row r="20067" spans="2:2" x14ac:dyDescent="0.2">
      <c r="B20067"/>
    </row>
    <row r="20068" spans="2:2" x14ac:dyDescent="0.2">
      <c r="B20068"/>
    </row>
    <row r="20069" spans="2:2" x14ac:dyDescent="0.2">
      <c r="B20069"/>
    </row>
    <row r="20070" spans="2:2" x14ac:dyDescent="0.2">
      <c r="B20070"/>
    </row>
    <row r="20071" spans="2:2" x14ac:dyDescent="0.2">
      <c r="B20071"/>
    </row>
    <row r="20072" spans="2:2" x14ac:dyDescent="0.2">
      <c r="B20072"/>
    </row>
    <row r="20073" spans="2:2" x14ac:dyDescent="0.2">
      <c r="B20073"/>
    </row>
    <row r="20074" spans="2:2" x14ac:dyDescent="0.2">
      <c r="B20074"/>
    </row>
    <row r="20075" spans="2:2" x14ac:dyDescent="0.2">
      <c r="B20075"/>
    </row>
    <row r="20076" spans="2:2" x14ac:dyDescent="0.2">
      <c r="B20076"/>
    </row>
    <row r="20077" spans="2:2" x14ac:dyDescent="0.2">
      <c r="B20077"/>
    </row>
    <row r="20078" spans="2:2" x14ac:dyDescent="0.2">
      <c r="B20078"/>
    </row>
    <row r="20079" spans="2:2" x14ac:dyDescent="0.2">
      <c r="B20079"/>
    </row>
    <row r="20080" spans="2:2" x14ac:dyDescent="0.2">
      <c r="B20080"/>
    </row>
    <row r="20081" spans="2:2" x14ac:dyDescent="0.2">
      <c r="B20081"/>
    </row>
    <row r="20082" spans="2:2" x14ac:dyDescent="0.2">
      <c r="B20082"/>
    </row>
    <row r="20083" spans="2:2" x14ac:dyDescent="0.2">
      <c r="B20083"/>
    </row>
    <row r="20084" spans="2:2" x14ac:dyDescent="0.2">
      <c r="B20084"/>
    </row>
    <row r="20085" spans="2:2" x14ac:dyDescent="0.2">
      <c r="B20085"/>
    </row>
    <row r="20086" spans="2:2" x14ac:dyDescent="0.2">
      <c r="B20086"/>
    </row>
    <row r="20087" spans="2:2" x14ac:dyDescent="0.2">
      <c r="B20087"/>
    </row>
    <row r="20088" spans="2:2" x14ac:dyDescent="0.2">
      <c r="B20088"/>
    </row>
    <row r="20089" spans="2:2" x14ac:dyDescent="0.2">
      <c r="B20089"/>
    </row>
    <row r="20090" spans="2:2" x14ac:dyDescent="0.2">
      <c r="B20090"/>
    </row>
    <row r="20091" spans="2:2" x14ac:dyDescent="0.2">
      <c r="B20091"/>
    </row>
    <row r="20092" spans="2:2" x14ac:dyDescent="0.2">
      <c r="B20092"/>
    </row>
    <row r="20093" spans="2:2" x14ac:dyDescent="0.2">
      <c r="B20093"/>
    </row>
    <row r="20094" spans="2:2" x14ac:dyDescent="0.2">
      <c r="B20094"/>
    </row>
    <row r="20095" spans="2:2" x14ac:dyDescent="0.2">
      <c r="B20095"/>
    </row>
    <row r="20096" spans="2:2" x14ac:dyDescent="0.2">
      <c r="B20096"/>
    </row>
    <row r="20097" spans="2:2" x14ac:dyDescent="0.2">
      <c r="B20097"/>
    </row>
    <row r="20098" spans="2:2" x14ac:dyDescent="0.2">
      <c r="B20098"/>
    </row>
    <row r="20099" spans="2:2" x14ac:dyDescent="0.2">
      <c r="B20099"/>
    </row>
    <row r="20100" spans="2:2" x14ac:dyDescent="0.2">
      <c r="B20100"/>
    </row>
    <row r="20101" spans="2:2" x14ac:dyDescent="0.2">
      <c r="B20101"/>
    </row>
    <row r="20102" spans="2:2" x14ac:dyDescent="0.2">
      <c r="B20102"/>
    </row>
    <row r="20103" spans="2:2" x14ac:dyDescent="0.2">
      <c r="B20103"/>
    </row>
    <row r="20104" spans="2:2" x14ac:dyDescent="0.2">
      <c r="B20104"/>
    </row>
    <row r="20105" spans="2:2" x14ac:dyDescent="0.2">
      <c r="B20105"/>
    </row>
    <row r="20106" spans="2:2" x14ac:dyDescent="0.2">
      <c r="B20106"/>
    </row>
    <row r="20107" spans="2:2" x14ac:dyDescent="0.2">
      <c r="B20107"/>
    </row>
    <row r="20108" spans="2:2" x14ac:dyDescent="0.2">
      <c r="B20108"/>
    </row>
    <row r="20109" spans="2:2" x14ac:dyDescent="0.2">
      <c r="B20109"/>
    </row>
    <row r="20110" spans="2:2" x14ac:dyDescent="0.2">
      <c r="B20110"/>
    </row>
    <row r="20111" spans="2:2" x14ac:dyDescent="0.2">
      <c r="B20111"/>
    </row>
    <row r="20112" spans="2:2" x14ac:dyDescent="0.2">
      <c r="B20112"/>
    </row>
    <row r="20113" spans="2:2" x14ac:dyDescent="0.2">
      <c r="B20113"/>
    </row>
    <row r="20114" spans="2:2" x14ac:dyDescent="0.2">
      <c r="B20114"/>
    </row>
    <row r="20115" spans="2:2" x14ac:dyDescent="0.2">
      <c r="B20115"/>
    </row>
    <row r="20116" spans="2:2" x14ac:dyDescent="0.2">
      <c r="B20116"/>
    </row>
    <row r="20117" spans="2:2" x14ac:dyDescent="0.2">
      <c r="B20117"/>
    </row>
    <row r="20118" spans="2:2" x14ac:dyDescent="0.2">
      <c r="B20118"/>
    </row>
    <row r="20119" spans="2:2" x14ac:dyDescent="0.2">
      <c r="B20119"/>
    </row>
    <row r="20120" spans="2:2" x14ac:dyDescent="0.2">
      <c r="B20120"/>
    </row>
    <row r="20121" spans="2:2" x14ac:dyDescent="0.2">
      <c r="B20121"/>
    </row>
    <row r="20122" spans="2:2" x14ac:dyDescent="0.2">
      <c r="B20122"/>
    </row>
    <row r="20123" spans="2:2" x14ac:dyDescent="0.2">
      <c r="B20123"/>
    </row>
    <row r="20124" spans="2:2" x14ac:dyDescent="0.2">
      <c r="B20124"/>
    </row>
    <row r="20125" spans="2:2" x14ac:dyDescent="0.2">
      <c r="B20125"/>
    </row>
    <row r="20126" spans="2:2" x14ac:dyDescent="0.2">
      <c r="B20126"/>
    </row>
    <row r="20127" spans="2:2" x14ac:dyDescent="0.2">
      <c r="B20127"/>
    </row>
    <row r="20128" spans="2:2" x14ac:dyDescent="0.2">
      <c r="B20128"/>
    </row>
    <row r="20129" spans="2:2" x14ac:dyDescent="0.2">
      <c r="B20129"/>
    </row>
    <row r="20130" spans="2:2" x14ac:dyDescent="0.2">
      <c r="B20130"/>
    </row>
    <row r="20131" spans="2:2" x14ac:dyDescent="0.2">
      <c r="B20131"/>
    </row>
    <row r="20132" spans="2:2" x14ac:dyDescent="0.2">
      <c r="B20132"/>
    </row>
    <row r="20133" spans="2:2" x14ac:dyDescent="0.2">
      <c r="B20133"/>
    </row>
    <row r="20134" spans="2:2" x14ac:dyDescent="0.2">
      <c r="B20134"/>
    </row>
    <row r="20135" spans="2:2" x14ac:dyDescent="0.2">
      <c r="B20135"/>
    </row>
    <row r="20136" spans="2:2" x14ac:dyDescent="0.2">
      <c r="B20136"/>
    </row>
    <row r="20137" spans="2:2" x14ac:dyDescent="0.2">
      <c r="B20137"/>
    </row>
    <row r="20138" spans="2:2" x14ac:dyDescent="0.2">
      <c r="B20138"/>
    </row>
    <row r="20139" spans="2:2" x14ac:dyDescent="0.2">
      <c r="B20139"/>
    </row>
    <row r="20140" spans="2:2" x14ac:dyDescent="0.2">
      <c r="B20140"/>
    </row>
    <row r="20141" spans="2:2" x14ac:dyDescent="0.2">
      <c r="B20141"/>
    </row>
    <row r="20142" spans="2:2" x14ac:dyDescent="0.2">
      <c r="B20142"/>
    </row>
    <row r="20143" spans="2:2" x14ac:dyDescent="0.2">
      <c r="B20143"/>
    </row>
    <row r="20144" spans="2:2" x14ac:dyDescent="0.2">
      <c r="B20144"/>
    </row>
    <row r="20145" spans="2:2" x14ac:dyDescent="0.2">
      <c r="B20145"/>
    </row>
    <row r="20146" spans="2:2" x14ac:dyDescent="0.2">
      <c r="B20146"/>
    </row>
    <row r="20147" spans="2:2" x14ac:dyDescent="0.2">
      <c r="B20147"/>
    </row>
    <row r="20148" spans="2:2" x14ac:dyDescent="0.2">
      <c r="B20148"/>
    </row>
    <row r="20149" spans="2:2" x14ac:dyDescent="0.2">
      <c r="B20149"/>
    </row>
    <row r="20150" spans="2:2" x14ac:dyDescent="0.2">
      <c r="B20150"/>
    </row>
    <row r="20151" spans="2:2" x14ac:dyDescent="0.2">
      <c r="B20151"/>
    </row>
    <row r="20152" spans="2:2" x14ac:dyDescent="0.2">
      <c r="B20152"/>
    </row>
    <row r="20153" spans="2:2" x14ac:dyDescent="0.2">
      <c r="B20153"/>
    </row>
    <row r="20154" spans="2:2" x14ac:dyDescent="0.2">
      <c r="B20154"/>
    </row>
    <row r="20155" spans="2:2" x14ac:dyDescent="0.2">
      <c r="B20155"/>
    </row>
    <row r="20156" spans="2:2" x14ac:dyDescent="0.2">
      <c r="B20156"/>
    </row>
    <row r="20157" spans="2:2" x14ac:dyDescent="0.2">
      <c r="B20157"/>
    </row>
    <row r="20158" spans="2:2" x14ac:dyDescent="0.2">
      <c r="B20158"/>
    </row>
    <row r="20159" spans="2:2" x14ac:dyDescent="0.2">
      <c r="B20159"/>
    </row>
    <row r="20160" spans="2:2" x14ac:dyDescent="0.2">
      <c r="B20160"/>
    </row>
    <row r="20161" spans="2:2" x14ac:dyDescent="0.2">
      <c r="B20161"/>
    </row>
    <row r="20162" spans="2:2" x14ac:dyDescent="0.2">
      <c r="B20162"/>
    </row>
    <row r="20163" spans="2:2" x14ac:dyDescent="0.2">
      <c r="B20163"/>
    </row>
    <row r="20164" spans="2:2" x14ac:dyDescent="0.2">
      <c r="B20164"/>
    </row>
    <row r="20165" spans="2:2" x14ac:dyDescent="0.2">
      <c r="B20165"/>
    </row>
    <row r="20166" spans="2:2" x14ac:dyDescent="0.2">
      <c r="B20166"/>
    </row>
    <row r="20167" spans="2:2" x14ac:dyDescent="0.2">
      <c r="B20167"/>
    </row>
    <row r="20168" spans="2:2" x14ac:dyDescent="0.2">
      <c r="B20168"/>
    </row>
    <row r="20169" spans="2:2" x14ac:dyDescent="0.2">
      <c r="B20169"/>
    </row>
    <row r="20170" spans="2:2" x14ac:dyDescent="0.2">
      <c r="B20170"/>
    </row>
    <row r="20171" spans="2:2" x14ac:dyDescent="0.2">
      <c r="B20171"/>
    </row>
    <row r="20172" spans="2:2" x14ac:dyDescent="0.2">
      <c r="B20172"/>
    </row>
    <row r="20173" spans="2:2" x14ac:dyDescent="0.2">
      <c r="B20173"/>
    </row>
    <row r="20174" spans="2:2" x14ac:dyDescent="0.2">
      <c r="B20174"/>
    </row>
    <row r="20175" spans="2:2" x14ac:dyDescent="0.2">
      <c r="B20175"/>
    </row>
    <row r="20176" spans="2:2" x14ac:dyDescent="0.2">
      <c r="B20176"/>
    </row>
    <row r="20177" spans="2:2" x14ac:dyDescent="0.2">
      <c r="B20177"/>
    </row>
    <row r="20178" spans="2:2" x14ac:dyDescent="0.2">
      <c r="B20178"/>
    </row>
    <row r="20179" spans="2:2" x14ac:dyDescent="0.2">
      <c r="B20179"/>
    </row>
    <row r="20180" spans="2:2" x14ac:dyDescent="0.2">
      <c r="B20180"/>
    </row>
    <row r="20181" spans="2:2" x14ac:dyDescent="0.2">
      <c r="B20181"/>
    </row>
    <row r="20182" spans="2:2" x14ac:dyDescent="0.2">
      <c r="B20182"/>
    </row>
    <row r="20183" spans="2:2" x14ac:dyDescent="0.2">
      <c r="B20183"/>
    </row>
    <row r="20184" spans="2:2" x14ac:dyDescent="0.2">
      <c r="B20184"/>
    </row>
    <row r="20185" spans="2:2" x14ac:dyDescent="0.2">
      <c r="B20185"/>
    </row>
    <row r="20186" spans="2:2" x14ac:dyDescent="0.2">
      <c r="B20186"/>
    </row>
    <row r="20187" spans="2:2" x14ac:dyDescent="0.2">
      <c r="B20187"/>
    </row>
    <row r="20188" spans="2:2" x14ac:dyDescent="0.2">
      <c r="B20188"/>
    </row>
    <row r="20189" spans="2:2" x14ac:dyDescent="0.2">
      <c r="B20189"/>
    </row>
    <row r="20190" spans="2:2" x14ac:dyDescent="0.2">
      <c r="B20190"/>
    </row>
    <row r="20191" spans="2:2" x14ac:dyDescent="0.2">
      <c r="B20191"/>
    </row>
    <row r="20192" spans="2:2" x14ac:dyDescent="0.2">
      <c r="B20192"/>
    </row>
    <row r="20193" spans="2:2" x14ac:dyDescent="0.2">
      <c r="B20193"/>
    </row>
    <row r="20194" spans="2:2" x14ac:dyDescent="0.2">
      <c r="B20194"/>
    </row>
    <row r="20195" spans="2:2" x14ac:dyDescent="0.2">
      <c r="B20195"/>
    </row>
    <row r="20196" spans="2:2" x14ac:dyDescent="0.2">
      <c r="B20196"/>
    </row>
    <row r="20197" spans="2:2" x14ac:dyDescent="0.2">
      <c r="B20197"/>
    </row>
    <row r="20198" spans="2:2" x14ac:dyDescent="0.2">
      <c r="B20198"/>
    </row>
    <row r="20199" spans="2:2" x14ac:dyDescent="0.2">
      <c r="B20199"/>
    </row>
    <row r="20200" spans="2:2" x14ac:dyDescent="0.2">
      <c r="B20200"/>
    </row>
    <row r="20201" spans="2:2" x14ac:dyDescent="0.2">
      <c r="B20201"/>
    </row>
    <row r="20202" spans="2:2" x14ac:dyDescent="0.2">
      <c r="B20202"/>
    </row>
    <row r="20203" spans="2:2" x14ac:dyDescent="0.2">
      <c r="B20203"/>
    </row>
    <row r="20204" spans="2:2" x14ac:dyDescent="0.2">
      <c r="B20204"/>
    </row>
    <row r="20205" spans="2:2" x14ac:dyDescent="0.2">
      <c r="B20205"/>
    </row>
    <row r="20206" spans="2:2" x14ac:dyDescent="0.2">
      <c r="B20206"/>
    </row>
    <row r="20207" spans="2:2" x14ac:dyDescent="0.2">
      <c r="B20207"/>
    </row>
    <row r="20208" spans="2:2" x14ac:dyDescent="0.2">
      <c r="B20208"/>
    </row>
    <row r="20209" spans="2:2" x14ac:dyDescent="0.2">
      <c r="B20209"/>
    </row>
    <row r="20210" spans="2:2" x14ac:dyDescent="0.2">
      <c r="B20210"/>
    </row>
    <row r="20211" spans="2:2" x14ac:dyDescent="0.2">
      <c r="B20211"/>
    </row>
    <row r="20212" spans="2:2" x14ac:dyDescent="0.2">
      <c r="B20212"/>
    </row>
    <row r="20213" spans="2:2" x14ac:dyDescent="0.2">
      <c r="B20213"/>
    </row>
    <row r="20214" spans="2:2" x14ac:dyDescent="0.2">
      <c r="B20214"/>
    </row>
    <row r="20215" spans="2:2" x14ac:dyDescent="0.2">
      <c r="B20215"/>
    </row>
    <row r="20216" spans="2:2" x14ac:dyDescent="0.2">
      <c r="B20216"/>
    </row>
    <row r="20217" spans="2:2" x14ac:dyDescent="0.2">
      <c r="B20217"/>
    </row>
    <row r="20218" spans="2:2" x14ac:dyDescent="0.2">
      <c r="B20218"/>
    </row>
    <row r="20219" spans="2:2" x14ac:dyDescent="0.2">
      <c r="B20219"/>
    </row>
    <row r="20220" spans="2:2" x14ac:dyDescent="0.2">
      <c r="B20220"/>
    </row>
    <row r="20221" spans="2:2" x14ac:dyDescent="0.2">
      <c r="B20221"/>
    </row>
    <row r="20222" spans="2:2" x14ac:dyDescent="0.2">
      <c r="B20222"/>
    </row>
    <row r="20223" spans="2:2" x14ac:dyDescent="0.2">
      <c r="B20223"/>
    </row>
    <row r="20224" spans="2:2" x14ac:dyDescent="0.2">
      <c r="B20224"/>
    </row>
    <row r="20225" spans="2:2" x14ac:dyDescent="0.2">
      <c r="B20225"/>
    </row>
    <row r="20226" spans="2:2" x14ac:dyDescent="0.2">
      <c r="B20226"/>
    </row>
    <row r="20227" spans="2:2" x14ac:dyDescent="0.2">
      <c r="B20227"/>
    </row>
    <row r="20228" spans="2:2" x14ac:dyDescent="0.2">
      <c r="B20228"/>
    </row>
    <row r="20229" spans="2:2" x14ac:dyDescent="0.2">
      <c r="B20229"/>
    </row>
    <row r="20230" spans="2:2" x14ac:dyDescent="0.2">
      <c r="B20230"/>
    </row>
    <row r="20231" spans="2:2" x14ac:dyDescent="0.2">
      <c r="B20231"/>
    </row>
    <row r="20232" spans="2:2" x14ac:dyDescent="0.2">
      <c r="B20232"/>
    </row>
    <row r="20233" spans="2:2" x14ac:dyDescent="0.2">
      <c r="B20233"/>
    </row>
    <row r="20234" spans="2:2" x14ac:dyDescent="0.2">
      <c r="B20234"/>
    </row>
    <row r="20235" spans="2:2" x14ac:dyDescent="0.2">
      <c r="B20235"/>
    </row>
    <row r="20236" spans="2:2" x14ac:dyDescent="0.2">
      <c r="B20236"/>
    </row>
    <row r="20237" spans="2:2" x14ac:dyDescent="0.2">
      <c r="B20237"/>
    </row>
    <row r="20238" spans="2:2" x14ac:dyDescent="0.2">
      <c r="B20238"/>
    </row>
    <row r="20239" spans="2:2" x14ac:dyDescent="0.2">
      <c r="B20239"/>
    </row>
    <row r="20240" spans="2:2" x14ac:dyDescent="0.2">
      <c r="B20240"/>
    </row>
    <row r="20241" spans="2:2" x14ac:dyDescent="0.2">
      <c r="B20241"/>
    </row>
    <row r="20242" spans="2:2" x14ac:dyDescent="0.2">
      <c r="B20242"/>
    </row>
    <row r="20243" spans="2:2" x14ac:dyDescent="0.2">
      <c r="B20243"/>
    </row>
    <row r="20244" spans="2:2" x14ac:dyDescent="0.2">
      <c r="B20244"/>
    </row>
    <row r="20245" spans="2:2" x14ac:dyDescent="0.2">
      <c r="B20245"/>
    </row>
    <row r="20246" spans="2:2" x14ac:dyDescent="0.2">
      <c r="B20246"/>
    </row>
    <row r="20247" spans="2:2" x14ac:dyDescent="0.2">
      <c r="B20247"/>
    </row>
    <row r="20248" spans="2:2" x14ac:dyDescent="0.2">
      <c r="B20248"/>
    </row>
    <row r="20249" spans="2:2" x14ac:dyDescent="0.2">
      <c r="B20249"/>
    </row>
    <row r="20250" spans="2:2" x14ac:dyDescent="0.2">
      <c r="B20250"/>
    </row>
    <row r="20251" spans="2:2" x14ac:dyDescent="0.2">
      <c r="B20251"/>
    </row>
    <row r="20252" spans="2:2" x14ac:dyDescent="0.2">
      <c r="B20252"/>
    </row>
    <row r="20253" spans="2:2" x14ac:dyDescent="0.2">
      <c r="B20253"/>
    </row>
    <row r="20254" spans="2:2" x14ac:dyDescent="0.2">
      <c r="B20254"/>
    </row>
    <row r="20255" spans="2:2" x14ac:dyDescent="0.2">
      <c r="B20255"/>
    </row>
    <row r="20256" spans="2:2" x14ac:dyDescent="0.2">
      <c r="B20256"/>
    </row>
    <row r="20257" spans="2:2" x14ac:dyDescent="0.2">
      <c r="B20257"/>
    </row>
    <row r="20258" spans="2:2" x14ac:dyDescent="0.2">
      <c r="B20258"/>
    </row>
    <row r="20259" spans="2:2" x14ac:dyDescent="0.2">
      <c r="B20259"/>
    </row>
    <row r="20260" spans="2:2" x14ac:dyDescent="0.2">
      <c r="B20260"/>
    </row>
    <row r="20261" spans="2:2" x14ac:dyDescent="0.2">
      <c r="B20261"/>
    </row>
    <row r="20262" spans="2:2" x14ac:dyDescent="0.2">
      <c r="B20262"/>
    </row>
    <row r="20263" spans="2:2" x14ac:dyDescent="0.2">
      <c r="B20263"/>
    </row>
    <row r="20264" spans="2:2" x14ac:dyDescent="0.2">
      <c r="B20264"/>
    </row>
    <row r="20265" spans="2:2" x14ac:dyDescent="0.2">
      <c r="B20265"/>
    </row>
    <row r="20266" spans="2:2" x14ac:dyDescent="0.2">
      <c r="B20266"/>
    </row>
    <row r="20267" spans="2:2" x14ac:dyDescent="0.2">
      <c r="B20267"/>
    </row>
    <row r="20268" spans="2:2" x14ac:dyDescent="0.2">
      <c r="B20268"/>
    </row>
    <row r="20269" spans="2:2" x14ac:dyDescent="0.2">
      <c r="B20269"/>
    </row>
    <row r="20270" spans="2:2" x14ac:dyDescent="0.2">
      <c r="B20270"/>
    </row>
    <row r="20271" spans="2:2" x14ac:dyDescent="0.2">
      <c r="B20271"/>
    </row>
    <row r="20272" spans="2:2" x14ac:dyDescent="0.2">
      <c r="B20272"/>
    </row>
    <row r="20273" spans="2:2" x14ac:dyDescent="0.2">
      <c r="B20273"/>
    </row>
    <row r="20274" spans="2:2" x14ac:dyDescent="0.2">
      <c r="B20274"/>
    </row>
    <row r="20275" spans="2:2" x14ac:dyDescent="0.2">
      <c r="B20275"/>
    </row>
    <row r="20276" spans="2:2" x14ac:dyDescent="0.2">
      <c r="B20276"/>
    </row>
    <row r="20277" spans="2:2" x14ac:dyDescent="0.2">
      <c r="B20277"/>
    </row>
    <row r="20278" spans="2:2" x14ac:dyDescent="0.2">
      <c r="B20278"/>
    </row>
    <row r="20279" spans="2:2" x14ac:dyDescent="0.2">
      <c r="B20279"/>
    </row>
    <row r="20280" spans="2:2" x14ac:dyDescent="0.2">
      <c r="B20280"/>
    </row>
    <row r="20281" spans="2:2" x14ac:dyDescent="0.2">
      <c r="B20281"/>
    </row>
    <row r="20282" spans="2:2" x14ac:dyDescent="0.2">
      <c r="B20282"/>
    </row>
    <row r="20283" spans="2:2" x14ac:dyDescent="0.2">
      <c r="B20283"/>
    </row>
    <row r="20284" spans="2:2" x14ac:dyDescent="0.2">
      <c r="B20284"/>
    </row>
    <row r="20285" spans="2:2" x14ac:dyDescent="0.2">
      <c r="B20285"/>
    </row>
    <row r="20286" spans="2:2" x14ac:dyDescent="0.2">
      <c r="B20286"/>
    </row>
    <row r="20287" spans="2:2" x14ac:dyDescent="0.2">
      <c r="B20287"/>
    </row>
    <row r="20288" spans="2:2" x14ac:dyDescent="0.2">
      <c r="B20288"/>
    </row>
    <row r="20289" spans="2:2" x14ac:dyDescent="0.2">
      <c r="B20289"/>
    </row>
    <row r="20290" spans="2:2" x14ac:dyDescent="0.2">
      <c r="B20290"/>
    </row>
    <row r="20291" spans="2:2" x14ac:dyDescent="0.2">
      <c r="B20291"/>
    </row>
    <row r="20292" spans="2:2" x14ac:dyDescent="0.2">
      <c r="B20292"/>
    </row>
    <row r="20293" spans="2:2" x14ac:dyDescent="0.2">
      <c r="B20293"/>
    </row>
    <row r="20294" spans="2:2" x14ac:dyDescent="0.2">
      <c r="B20294"/>
    </row>
    <row r="20295" spans="2:2" x14ac:dyDescent="0.2">
      <c r="B20295"/>
    </row>
    <row r="20296" spans="2:2" x14ac:dyDescent="0.2">
      <c r="B20296"/>
    </row>
    <row r="20297" spans="2:2" x14ac:dyDescent="0.2">
      <c r="B20297"/>
    </row>
    <row r="20298" spans="2:2" x14ac:dyDescent="0.2">
      <c r="B20298"/>
    </row>
    <row r="20299" spans="2:2" x14ac:dyDescent="0.2">
      <c r="B20299"/>
    </row>
    <row r="20300" spans="2:2" x14ac:dyDescent="0.2">
      <c r="B20300"/>
    </row>
    <row r="20301" spans="2:2" x14ac:dyDescent="0.2">
      <c r="B20301"/>
    </row>
    <row r="20302" spans="2:2" x14ac:dyDescent="0.2">
      <c r="B20302"/>
    </row>
    <row r="20303" spans="2:2" x14ac:dyDescent="0.2">
      <c r="B20303"/>
    </row>
    <row r="20304" spans="2:2" x14ac:dyDescent="0.2">
      <c r="B20304"/>
    </row>
    <row r="20305" spans="2:2" x14ac:dyDescent="0.2">
      <c r="B20305"/>
    </row>
    <row r="20306" spans="2:2" x14ac:dyDescent="0.2">
      <c r="B20306"/>
    </row>
    <row r="20307" spans="2:2" x14ac:dyDescent="0.2">
      <c r="B20307"/>
    </row>
    <row r="20308" spans="2:2" x14ac:dyDescent="0.2">
      <c r="B20308"/>
    </row>
    <row r="20309" spans="2:2" x14ac:dyDescent="0.2">
      <c r="B20309"/>
    </row>
    <row r="20310" spans="2:2" x14ac:dyDescent="0.2">
      <c r="B20310"/>
    </row>
    <row r="20311" spans="2:2" x14ac:dyDescent="0.2">
      <c r="B20311"/>
    </row>
    <row r="20312" spans="2:2" x14ac:dyDescent="0.2">
      <c r="B20312"/>
    </row>
    <row r="20313" spans="2:2" x14ac:dyDescent="0.2">
      <c r="B20313"/>
    </row>
    <row r="20314" spans="2:2" x14ac:dyDescent="0.2">
      <c r="B20314"/>
    </row>
    <row r="20315" spans="2:2" x14ac:dyDescent="0.2">
      <c r="B20315"/>
    </row>
    <row r="20316" spans="2:2" x14ac:dyDescent="0.2">
      <c r="B20316"/>
    </row>
    <row r="20317" spans="2:2" x14ac:dyDescent="0.2">
      <c r="B20317"/>
    </row>
    <row r="20318" spans="2:2" x14ac:dyDescent="0.2">
      <c r="B20318"/>
    </row>
    <row r="20319" spans="2:2" x14ac:dyDescent="0.2">
      <c r="B20319"/>
    </row>
    <row r="20320" spans="2:2" x14ac:dyDescent="0.2">
      <c r="B20320"/>
    </row>
    <row r="20321" spans="2:2" x14ac:dyDescent="0.2">
      <c r="B20321"/>
    </row>
    <row r="20322" spans="2:2" x14ac:dyDescent="0.2">
      <c r="B20322"/>
    </row>
    <row r="20323" spans="2:2" x14ac:dyDescent="0.2">
      <c r="B20323"/>
    </row>
    <row r="20324" spans="2:2" x14ac:dyDescent="0.2">
      <c r="B20324"/>
    </row>
    <row r="20325" spans="2:2" x14ac:dyDescent="0.2">
      <c r="B20325"/>
    </row>
    <row r="20326" spans="2:2" x14ac:dyDescent="0.2">
      <c r="B20326"/>
    </row>
    <row r="20327" spans="2:2" x14ac:dyDescent="0.2">
      <c r="B20327"/>
    </row>
    <row r="20328" spans="2:2" x14ac:dyDescent="0.2">
      <c r="B20328"/>
    </row>
    <row r="20329" spans="2:2" x14ac:dyDescent="0.2">
      <c r="B20329"/>
    </row>
    <row r="20330" spans="2:2" x14ac:dyDescent="0.2">
      <c r="B20330"/>
    </row>
    <row r="20331" spans="2:2" x14ac:dyDescent="0.2">
      <c r="B20331"/>
    </row>
    <row r="20332" spans="2:2" x14ac:dyDescent="0.2">
      <c r="B20332"/>
    </row>
    <row r="20333" spans="2:2" x14ac:dyDescent="0.2">
      <c r="B20333"/>
    </row>
    <row r="20334" spans="2:2" x14ac:dyDescent="0.2">
      <c r="B20334"/>
    </row>
    <row r="20335" spans="2:2" x14ac:dyDescent="0.2">
      <c r="B20335"/>
    </row>
    <row r="20336" spans="2:2" x14ac:dyDescent="0.2">
      <c r="B20336"/>
    </row>
    <row r="20337" spans="2:2" x14ac:dyDescent="0.2">
      <c r="B20337"/>
    </row>
    <row r="20338" spans="2:2" x14ac:dyDescent="0.2">
      <c r="B20338"/>
    </row>
    <row r="20339" spans="2:2" x14ac:dyDescent="0.2">
      <c r="B20339"/>
    </row>
    <row r="20340" spans="2:2" x14ac:dyDescent="0.2">
      <c r="B20340"/>
    </row>
    <row r="20341" spans="2:2" x14ac:dyDescent="0.2">
      <c r="B20341"/>
    </row>
    <row r="20342" spans="2:2" x14ac:dyDescent="0.2">
      <c r="B20342"/>
    </row>
    <row r="20343" spans="2:2" x14ac:dyDescent="0.2">
      <c r="B20343"/>
    </row>
    <row r="20344" spans="2:2" x14ac:dyDescent="0.2">
      <c r="B20344"/>
    </row>
    <row r="20345" spans="2:2" x14ac:dyDescent="0.2">
      <c r="B20345"/>
    </row>
    <row r="20346" spans="2:2" x14ac:dyDescent="0.2">
      <c r="B20346"/>
    </row>
    <row r="20347" spans="2:2" x14ac:dyDescent="0.2">
      <c r="B20347"/>
    </row>
    <row r="20348" spans="2:2" x14ac:dyDescent="0.2">
      <c r="B20348"/>
    </row>
    <row r="20349" spans="2:2" x14ac:dyDescent="0.2">
      <c r="B20349"/>
    </row>
    <row r="20350" spans="2:2" x14ac:dyDescent="0.2">
      <c r="B20350"/>
    </row>
    <row r="20351" spans="2:2" x14ac:dyDescent="0.2">
      <c r="B20351"/>
    </row>
    <row r="20352" spans="2:2" x14ac:dyDescent="0.2">
      <c r="B20352"/>
    </row>
    <row r="20353" spans="2:2" x14ac:dyDescent="0.2">
      <c r="B20353"/>
    </row>
    <row r="20354" spans="2:2" x14ac:dyDescent="0.2">
      <c r="B20354"/>
    </row>
    <row r="20355" spans="2:2" x14ac:dyDescent="0.2">
      <c r="B20355"/>
    </row>
    <row r="20356" spans="2:2" x14ac:dyDescent="0.2">
      <c r="B20356"/>
    </row>
    <row r="20357" spans="2:2" x14ac:dyDescent="0.2">
      <c r="B20357"/>
    </row>
    <row r="20358" spans="2:2" x14ac:dyDescent="0.2">
      <c r="B20358"/>
    </row>
    <row r="20359" spans="2:2" x14ac:dyDescent="0.2">
      <c r="B20359"/>
    </row>
    <row r="20360" spans="2:2" x14ac:dyDescent="0.2">
      <c r="B20360"/>
    </row>
    <row r="20361" spans="2:2" x14ac:dyDescent="0.2">
      <c r="B20361"/>
    </row>
    <row r="20362" spans="2:2" x14ac:dyDescent="0.2">
      <c r="B20362"/>
    </row>
    <row r="20363" spans="2:2" x14ac:dyDescent="0.2">
      <c r="B20363"/>
    </row>
    <row r="20364" spans="2:2" x14ac:dyDescent="0.2">
      <c r="B20364"/>
    </row>
    <row r="20365" spans="2:2" x14ac:dyDescent="0.2">
      <c r="B20365"/>
    </row>
    <row r="20366" spans="2:2" x14ac:dyDescent="0.2">
      <c r="B20366"/>
    </row>
    <row r="20367" spans="2:2" x14ac:dyDescent="0.2">
      <c r="B20367"/>
    </row>
    <row r="20368" spans="2:2" x14ac:dyDescent="0.2">
      <c r="B20368"/>
    </row>
    <row r="20369" spans="2:2" x14ac:dyDescent="0.2">
      <c r="B20369"/>
    </row>
    <row r="20370" spans="2:2" x14ac:dyDescent="0.2">
      <c r="B20370"/>
    </row>
    <row r="20371" spans="2:2" x14ac:dyDescent="0.2">
      <c r="B20371"/>
    </row>
    <row r="20372" spans="2:2" x14ac:dyDescent="0.2">
      <c r="B20372"/>
    </row>
    <row r="20373" spans="2:2" x14ac:dyDescent="0.2">
      <c r="B20373"/>
    </row>
    <row r="20374" spans="2:2" x14ac:dyDescent="0.2">
      <c r="B20374"/>
    </row>
    <row r="20375" spans="2:2" x14ac:dyDescent="0.2">
      <c r="B20375"/>
    </row>
    <row r="20376" spans="2:2" x14ac:dyDescent="0.2">
      <c r="B20376"/>
    </row>
    <row r="20377" spans="2:2" x14ac:dyDescent="0.2">
      <c r="B20377"/>
    </row>
    <row r="20378" spans="2:2" x14ac:dyDescent="0.2">
      <c r="B20378"/>
    </row>
    <row r="20379" spans="2:2" x14ac:dyDescent="0.2">
      <c r="B20379"/>
    </row>
    <row r="20380" spans="2:2" x14ac:dyDescent="0.2">
      <c r="B20380"/>
    </row>
    <row r="20381" spans="2:2" x14ac:dyDescent="0.2">
      <c r="B20381"/>
    </row>
    <row r="20382" spans="2:2" x14ac:dyDescent="0.2">
      <c r="B20382"/>
    </row>
    <row r="20383" spans="2:2" x14ac:dyDescent="0.2">
      <c r="B20383"/>
    </row>
    <row r="20384" spans="2:2" x14ac:dyDescent="0.2">
      <c r="B20384"/>
    </row>
    <row r="20385" spans="2:2" x14ac:dyDescent="0.2">
      <c r="B20385"/>
    </row>
    <row r="20386" spans="2:2" x14ac:dyDescent="0.2">
      <c r="B20386"/>
    </row>
    <row r="20387" spans="2:2" x14ac:dyDescent="0.2">
      <c r="B20387"/>
    </row>
    <row r="20388" spans="2:2" x14ac:dyDescent="0.2">
      <c r="B20388"/>
    </row>
    <row r="20389" spans="2:2" x14ac:dyDescent="0.2">
      <c r="B20389"/>
    </row>
    <row r="20390" spans="2:2" x14ac:dyDescent="0.2">
      <c r="B20390"/>
    </row>
    <row r="20391" spans="2:2" x14ac:dyDescent="0.2">
      <c r="B20391"/>
    </row>
    <row r="20392" spans="2:2" x14ac:dyDescent="0.2">
      <c r="B20392"/>
    </row>
    <row r="20393" spans="2:2" x14ac:dyDescent="0.2">
      <c r="B20393"/>
    </row>
    <row r="20394" spans="2:2" x14ac:dyDescent="0.2">
      <c r="B20394"/>
    </row>
    <row r="20395" spans="2:2" x14ac:dyDescent="0.2">
      <c r="B20395"/>
    </row>
    <row r="20396" spans="2:2" x14ac:dyDescent="0.2">
      <c r="B20396"/>
    </row>
    <row r="20397" spans="2:2" x14ac:dyDescent="0.2">
      <c r="B20397"/>
    </row>
    <row r="20398" spans="2:2" x14ac:dyDescent="0.2">
      <c r="B20398"/>
    </row>
    <row r="20399" spans="2:2" x14ac:dyDescent="0.2">
      <c r="B20399"/>
    </row>
    <row r="20400" spans="2:2" x14ac:dyDescent="0.2">
      <c r="B20400"/>
    </row>
    <row r="20401" spans="2:2" x14ac:dyDescent="0.2">
      <c r="B20401"/>
    </row>
    <row r="20402" spans="2:2" x14ac:dyDescent="0.2">
      <c r="B20402"/>
    </row>
    <row r="20403" spans="2:2" x14ac:dyDescent="0.2">
      <c r="B20403"/>
    </row>
    <row r="20404" spans="2:2" x14ac:dyDescent="0.2">
      <c r="B20404"/>
    </row>
    <row r="20405" spans="2:2" x14ac:dyDescent="0.2">
      <c r="B20405"/>
    </row>
    <row r="20406" spans="2:2" x14ac:dyDescent="0.2">
      <c r="B20406"/>
    </row>
    <row r="20407" spans="2:2" x14ac:dyDescent="0.2">
      <c r="B20407"/>
    </row>
    <row r="20408" spans="2:2" x14ac:dyDescent="0.2">
      <c r="B20408"/>
    </row>
    <row r="20409" spans="2:2" x14ac:dyDescent="0.2">
      <c r="B20409"/>
    </row>
    <row r="20410" spans="2:2" x14ac:dyDescent="0.2">
      <c r="B20410"/>
    </row>
    <row r="20411" spans="2:2" x14ac:dyDescent="0.2">
      <c r="B20411"/>
    </row>
    <row r="20412" spans="2:2" x14ac:dyDescent="0.2">
      <c r="B20412"/>
    </row>
    <row r="20413" spans="2:2" x14ac:dyDescent="0.2">
      <c r="B20413"/>
    </row>
    <row r="20414" spans="2:2" x14ac:dyDescent="0.2">
      <c r="B20414"/>
    </row>
    <row r="20415" spans="2:2" x14ac:dyDescent="0.2">
      <c r="B20415"/>
    </row>
    <row r="20416" spans="2:2" x14ac:dyDescent="0.2">
      <c r="B20416"/>
    </row>
    <row r="20417" spans="2:2" x14ac:dyDescent="0.2">
      <c r="B20417"/>
    </row>
    <row r="20418" spans="2:2" x14ac:dyDescent="0.2">
      <c r="B20418"/>
    </row>
    <row r="20419" spans="2:2" x14ac:dyDescent="0.2">
      <c r="B20419"/>
    </row>
    <row r="20420" spans="2:2" x14ac:dyDescent="0.2">
      <c r="B20420"/>
    </row>
    <row r="20421" spans="2:2" x14ac:dyDescent="0.2">
      <c r="B20421"/>
    </row>
    <row r="20422" spans="2:2" x14ac:dyDescent="0.2">
      <c r="B20422"/>
    </row>
    <row r="20423" spans="2:2" x14ac:dyDescent="0.2">
      <c r="B20423"/>
    </row>
    <row r="20424" spans="2:2" x14ac:dyDescent="0.2">
      <c r="B20424"/>
    </row>
    <row r="20425" spans="2:2" x14ac:dyDescent="0.2">
      <c r="B20425"/>
    </row>
    <row r="20426" spans="2:2" x14ac:dyDescent="0.2">
      <c r="B20426"/>
    </row>
    <row r="20427" spans="2:2" x14ac:dyDescent="0.2">
      <c r="B20427"/>
    </row>
    <row r="20428" spans="2:2" x14ac:dyDescent="0.2">
      <c r="B20428"/>
    </row>
    <row r="20429" spans="2:2" x14ac:dyDescent="0.2">
      <c r="B20429"/>
    </row>
    <row r="20430" spans="2:2" x14ac:dyDescent="0.2">
      <c r="B20430"/>
    </row>
    <row r="20431" spans="2:2" x14ac:dyDescent="0.2">
      <c r="B20431"/>
    </row>
    <row r="20432" spans="2:2" x14ac:dyDescent="0.2">
      <c r="B20432"/>
    </row>
    <row r="20433" spans="2:2" x14ac:dyDescent="0.2">
      <c r="B20433"/>
    </row>
    <row r="20434" spans="2:2" x14ac:dyDescent="0.2">
      <c r="B20434"/>
    </row>
    <row r="20435" spans="2:2" x14ac:dyDescent="0.2">
      <c r="B20435"/>
    </row>
    <row r="20436" spans="2:2" x14ac:dyDescent="0.2">
      <c r="B20436"/>
    </row>
    <row r="20437" spans="2:2" x14ac:dyDescent="0.2">
      <c r="B20437"/>
    </row>
    <row r="20438" spans="2:2" x14ac:dyDescent="0.2">
      <c r="B20438"/>
    </row>
    <row r="20439" spans="2:2" x14ac:dyDescent="0.2">
      <c r="B20439"/>
    </row>
    <row r="20440" spans="2:2" x14ac:dyDescent="0.2">
      <c r="B20440"/>
    </row>
    <row r="20441" spans="2:2" x14ac:dyDescent="0.2">
      <c r="B20441"/>
    </row>
    <row r="20442" spans="2:2" x14ac:dyDescent="0.2">
      <c r="B20442"/>
    </row>
    <row r="20443" spans="2:2" x14ac:dyDescent="0.2">
      <c r="B20443"/>
    </row>
    <row r="20444" spans="2:2" x14ac:dyDescent="0.2">
      <c r="B20444"/>
    </row>
    <row r="20445" spans="2:2" x14ac:dyDescent="0.2">
      <c r="B20445"/>
    </row>
    <row r="20446" spans="2:2" x14ac:dyDescent="0.2">
      <c r="B20446"/>
    </row>
    <row r="20447" spans="2:2" x14ac:dyDescent="0.2">
      <c r="B20447"/>
    </row>
    <row r="20448" spans="2:2" x14ac:dyDescent="0.2">
      <c r="B20448"/>
    </row>
    <row r="20449" spans="2:2" x14ac:dyDescent="0.2">
      <c r="B20449"/>
    </row>
    <row r="20450" spans="2:2" x14ac:dyDescent="0.2">
      <c r="B20450"/>
    </row>
    <row r="20451" spans="2:2" x14ac:dyDescent="0.2">
      <c r="B20451"/>
    </row>
    <row r="20452" spans="2:2" x14ac:dyDescent="0.2">
      <c r="B20452"/>
    </row>
    <row r="20453" spans="2:2" x14ac:dyDescent="0.2">
      <c r="B20453"/>
    </row>
    <row r="20454" spans="2:2" x14ac:dyDescent="0.2">
      <c r="B20454"/>
    </row>
    <row r="20455" spans="2:2" x14ac:dyDescent="0.2">
      <c r="B20455"/>
    </row>
    <row r="20456" spans="2:2" x14ac:dyDescent="0.2">
      <c r="B20456"/>
    </row>
    <row r="20457" spans="2:2" x14ac:dyDescent="0.2">
      <c r="B20457"/>
    </row>
    <row r="20458" spans="2:2" x14ac:dyDescent="0.2">
      <c r="B20458"/>
    </row>
    <row r="20459" spans="2:2" x14ac:dyDescent="0.2">
      <c r="B20459"/>
    </row>
    <row r="20460" spans="2:2" x14ac:dyDescent="0.2">
      <c r="B20460"/>
    </row>
    <row r="20461" spans="2:2" x14ac:dyDescent="0.2">
      <c r="B20461"/>
    </row>
    <row r="20462" spans="2:2" x14ac:dyDescent="0.2">
      <c r="B20462"/>
    </row>
    <row r="20463" spans="2:2" x14ac:dyDescent="0.2">
      <c r="B20463"/>
    </row>
    <row r="20464" spans="2:2" x14ac:dyDescent="0.2">
      <c r="B20464"/>
    </row>
    <row r="20465" spans="2:2" x14ac:dyDescent="0.2">
      <c r="B20465"/>
    </row>
    <row r="20466" spans="2:2" x14ac:dyDescent="0.2">
      <c r="B20466"/>
    </row>
    <row r="20467" spans="2:2" x14ac:dyDescent="0.2">
      <c r="B20467"/>
    </row>
    <row r="20468" spans="2:2" x14ac:dyDescent="0.2">
      <c r="B20468"/>
    </row>
    <row r="20469" spans="2:2" x14ac:dyDescent="0.2">
      <c r="B20469"/>
    </row>
    <row r="20470" spans="2:2" x14ac:dyDescent="0.2">
      <c r="B20470"/>
    </row>
    <row r="20471" spans="2:2" x14ac:dyDescent="0.2">
      <c r="B20471"/>
    </row>
    <row r="20472" spans="2:2" x14ac:dyDescent="0.2">
      <c r="B20472"/>
    </row>
    <row r="20473" spans="2:2" x14ac:dyDescent="0.2">
      <c r="B20473"/>
    </row>
    <row r="20474" spans="2:2" x14ac:dyDescent="0.2">
      <c r="B20474"/>
    </row>
    <row r="20475" spans="2:2" x14ac:dyDescent="0.2">
      <c r="B20475"/>
    </row>
    <row r="20476" spans="2:2" x14ac:dyDescent="0.2">
      <c r="B20476"/>
    </row>
    <row r="20477" spans="2:2" x14ac:dyDescent="0.2">
      <c r="B20477"/>
    </row>
    <row r="20478" spans="2:2" x14ac:dyDescent="0.2">
      <c r="B20478"/>
    </row>
    <row r="20479" spans="2:2" x14ac:dyDescent="0.2">
      <c r="B20479"/>
    </row>
    <row r="20480" spans="2:2" x14ac:dyDescent="0.2">
      <c r="B20480"/>
    </row>
    <row r="20481" spans="2:2" x14ac:dyDescent="0.2">
      <c r="B20481"/>
    </row>
    <row r="20482" spans="2:2" x14ac:dyDescent="0.2">
      <c r="B20482"/>
    </row>
    <row r="20483" spans="2:2" x14ac:dyDescent="0.2">
      <c r="B20483"/>
    </row>
    <row r="20484" spans="2:2" x14ac:dyDescent="0.2">
      <c r="B20484"/>
    </row>
    <row r="20485" spans="2:2" x14ac:dyDescent="0.2">
      <c r="B20485"/>
    </row>
    <row r="20486" spans="2:2" x14ac:dyDescent="0.2">
      <c r="B20486"/>
    </row>
    <row r="20487" spans="2:2" x14ac:dyDescent="0.2">
      <c r="B20487"/>
    </row>
    <row r="20488" spans="2:2" x14ac:dyDescent="0.2">
      <c r="B20488"/>
    </row>
    <row r="20489" spans="2:2" x14ac:dyDescent="0.2">
      <c r="B20489"/>
    </row>
    <row r="20490" spans="2:2" x14ac:dyDescent="0.2">
      <c r="B20490"/>
    </row>
    <row r="20491" spans="2:2" x14ac:dyDescent="0.2">
      <c r="B20491"/>
    </row>
    <row r="20492" spans="2:2" x14ac:dyDescent="0.2">
      <c r="B20492"/>
    </row>
    <row r="20493" spans="2:2" x14ac:dyDescent="0.2">
      <c r="B20493"/>
    </row>
    <row r="20494" spans="2:2" x14ac:dyDescent="0.2">
      <c r="B20494"/>
    </row>
    <row r="20495" spans="2:2" x14ac:dyDescent="0.2">
      <c r="B20495"/>
    </row>
    <row r="20496" spans="2:2" x14ac:dyDescent="0.2">
      <c r="B20496"/>
    </row>
    <row r="20497" spans="2:2" x14ac:dyDescent="0.2">
      <c r="B20497"/>
    </row>
    <row r="20498" spans="2:2" x14ac:dyDescent="0.2">
      <c r="B20498"/>
    </row>
    <row r="20499" spans="2:2" x14ac:dyDescent="0.2">
      <c r="B20499"/>
    </row>
    <row r="20500" spans="2:2" x14ac:dyDescent="0.2">
      <c r="B20500"/>
    </row>
    <row r="20501" spans="2:2" x14ac:dyDescent="0.2">
      <c r="B20501"/>
    </row>
    <row r="20502" spans="2:2" x14ac:dyDescent="0.2">
      <c r="B20502"/>
    </row>
    <row r="20503" spans="2:2" x14ac:dyDescent="0.2">
      <c r="B20503"/>
    </row>
    <row r="20504" spans="2:2" x14ac:dyDescent="0.2">
      <c r="B20504"/>
    </row>
    <row r="20505" spans="2:2" x14ac:dyDescent="0.2">
      <c r="B20505"/>
    </row>
    <row r="20506" spans="2:2" x14ac:dyDescent="0.2">
      <c r="B20506"/>
    </row>
    <row r="20507" spans="2:2" x14ac:dyDescent="0.2">
      <c r="B20507"/>
    </row>
    <row r="20508" spans="2:2" x14ac:dyDescent="0.2">
      <c r="B20508"/>
    </row>
    <row r="20509" spans="2:2" x14ac:dyDescent="0.2">
      <c r="B20509"/>
    </row>
    <row r="20510" spans="2:2" x14ac:dyDescent="0.2">
      <c r="B20510"/>
    </row>
    <row r="20511" spans="2:2" x14ac:dyDescent="0.2">
      <c r="B20511"/>
    </row>
    <row r="20512" spans="2:2" x14ac:dyDescent="0.2">
      <c r="B20512"/>
    </row>
    <row r="20513" spans="2:2" x14ac:dyDescent="0.2">
      <c r="B20513"/>
    </row>
    <row r="20514" spans="2:2" x14ac:dyDescent="0.2">
      <c r="B20514"/>
    </row>
    <row r="20515" spans="2:2" x14ac:dyDescent="0.2">
      <c r="B20515"/>
    </row>
    <row r="20516" spans="2:2" x14ac:dyDescent="0.2">
      <c r="B20516"/>
    </row>
    <row r="20517" spans="2:2" x14ac:dyDescent="0.2">
      <c r="B20517"/>
    </row>
    <row r="20518" spans="2:2" x14ac:dyDescent="0.2">
      <c r="B20518"/>
    </row>
    <row r="20519" spans="2:2" x14ac:dyDescent="0.2">
      <c r="B20519"/>
    </row>
    <row r="20520" spans="2:2" x14ac:dyDescent="0.2">
      <c r="B20520"/>
    </row>
    <row r="20521" spans="2:2" x14ac:dyDescent="0.2">
      <c r="B20521"/>
    </row>
    <row r="20522" spans="2:2" x14ac:dyDescent="0.2">
      <c r="B20522"/>
    </row>
    <row r="20523" spans="2:2" x14ac:dyDescent="0.2">
      <c r="B20523"/>
    </row>
    <row r="20524" spans="2:2" x14ac:dyDescent="0.2">
      <c r="B20524"/>
    </row>
    <row r="20525" spans="2:2" x14ac:dyDescent="0.2">
      <c r="B20525"/>
    </row>
    <row r="20526" spans="2:2" x14ac:dyDescent="0.2">
      <c r="B20526"/>
    </row>
    <row r="20527" spans="2:2" x14ac:dyDescent="0.2">
      <c r="B20527"/>
    </row>
    <row r="20528" spans="2:2" x14ac:dyDescent="0.2">
      <c r="B20528"/>
    </row>
    <row r="20529" spans="2:2" x14ac:dyDescent="0.2">
      <c r="B20529"/>
    </row>
    <row r="20530" spans="2:2" x14ac:dyDescent="0.2">
      <c r="B20530"/>
    </row>
    <row r="20531" spans="2:2" x14ac:dyDescent="0.2">
      <c r="B20531"/>
    </row>
    <row r="20532" spans="2:2" x14ac:dyDescent="0.2">
      <c r="B20532"/>
    </row>
    <row r="20533" spans="2:2" x14ac:dyDescent="0.2">
      <c r="B20533"/>
    </row>
    <row r="20534" spans="2:2" x14ac:dyDescent="0.2">
      <c r="B20534"/>
    </row>
    <row r="20535" spans="2:2" x14ac:dyDescent="0.2">
      <c r="B20535"/>
    </row>
    <row r="20536" spans="2:2" x14ac:dyDescent="0.2">
      <c r="B20536"/>
    </row>
    <row r="20537" spans="2:2" x14ac:dyDescent="0.2">
      <c r="B20537"/>
    </row>
    <row r="20538" spans="2:2" x14ac:dyDescent="0.2">
      <c r="B20538"/>
    </row>
    <row r="20539" spans="2:2" x14ac:dyDescent="0.2">
      <c r="B20539"/>
    </row>
    <row r="20540" spans="2:2" x14ac:dyDescent="0.2">
      <c r="B20540"/>
    </row>
    <row r="20541" spans="2:2" x14ac:dyDescent="0.2">
      <c r="B20541"/>
    </row>
    <row r="20542" spans="2:2" x14ac:dyDescent="0.2">
      <c r="B20542"/>
    </row>
    <row r="20543" spans="2:2" x14ac:dyDescent="0.2">
      <c r="B20543"/>
    </row>
    <row r="20544" spans="2:2" x14ac:dyDescent="0.2">
      <c r="B20544"/>
    </row>
    <row r="20545" spans="2:2" x14ac:dyDescent="0.2">
      <c r="B20545"/>
    </row>
    <row r="20546" spans="2:2" x14ac:dyDescent="0.2">
      <c r="B20546"/>
    </row>
    <row r="20547" spans="2:2" x14ac:dyDescent="0.2">
      <c r="B20547"/>
    </row>
    <row r="20548" spans="2:2" x14ac:dyDescent="0.2">
      <c r="B20548"/>
    </row>
    <row r="20549" spans="2:2" x14ac:dyDescent="0.2">
      <c r="B20549"/>
    </row>
    <row r="20550" spans="2:2" x14ac:dyDescent="0.2">
      <c r="B20550"/>
    </row>
    <row r="20551" spans="2:2" x14ac:dyDescent="0.2">
      <c r="B20551"/>
    </row>
    <row r="20552" spans="2:2" x14ac:dyDescent="0.2">
      <c r="B20552"/>
    </row>
    <row r="20553" spans="2:2" x14ac:dyDescent="0.2">
      <c r="B20553"/>
    </row>
    <row r="20554" spans="2:2" x14ac:dyDescent="0.2">
      <c r="B20554"/>
    </row>
    <row r="20555" spans="2:2" x14ac:dyDescent="0.2">
      <c r="B20555"/>
    </row>
    <row r="20556" spans="2:2" x14ac:dyDescent="0.2">
      <c r="B20556"/>
    </row>
    <row r="20557" spans="2:2" x14ac:dyDescent="0.2">
      <c r="B20557"/>
    </row>
    <row r="20558" spans="2:2" x14ac:dyDescent="0.2">
      <c r="B20558"/>
    </row>
    <row r="20559" spans="2:2" x14ac:dyDescent="0.2">
      <c r="B20559"/>
    </row>
    <row r="20560" spans="2:2" x14ac:dyDescent="0.2">
      <c r="B20560"/>
    </row>
    <row r="20561" spans="2:2" x14ac:dyDescent="0.2">
      <c r="B20561"/>
    </row>
    <row r="20562" spans="2:2" x14ac:dyDescent="0.2">
      <c r="B20562"/>
    </row>
    <row r="20563" spans="2:2" x14ac:dyDescent="0.2">
      <c r="B20563"/>
    </row>
    <row r="20564" spans="2:2" x14ac:dyDescent="0.2">
      <c r="B20564"/>
    </row>
    <row r="20565" spans="2:2" x14ac:dyDescent="0.2">
      <c r="B20565"/>
    </row>
    <row r="20566" spans="2:2" x14ac:dyDescent="0.2">
      <c r="B20566"/>
    </row>
    <row r="20567" spans="2:2" x14ac:dyDescent="0.2">
      <c r="B20567"/>
    </row>
    <row r="20568" spans="2:2" x14ac:dyDescent="0.2">
      <c r="B20568"/>
    </row>
    <row r="20569" spans="2:2" x14ac:dyDescent="0.2">
      <c r="B20569"/>
    </row>
    <row r="20570" spans="2:2" x14ac:dyDescent="0.2">
      <c r="B20570"/>
    </row>
    <row r="20571" spans="2:2" x14ac:dyDescent="0.2">
      <c r="B20571"/>
    </row>
    <row r="20572" spans="2:2" x14ac:dyDescent="0.2">
      <c r="B20572"/>
    </row>
    <row r="20573" spans="2:2" x14ac:dyDescent="0.2">
      <c r="B20573"/>
    </row>
    <row r="20574" spans="2:2" x14ac:dyDescent="0.2">
      <c r="B20574"/>
    </row>
    <row r="20575" spans="2:2" x14ac:dyDescent="0.2">
      <c r="B20575"/>
    </row>
    <row r="20576" spans="2:2" x14ac:dyDescent="0.2">
      <c r="B20576"/>
    </row>
    <row r="20577" spans="2:2" x14ac:dyDescent="0.2">
      <c r="B20577"/>
    </row>
    <row r="20578" spans="2:2" x14ac:dyDescent="0.2">
      <c r="B20578"/>
    </row>
    <row r="20579" spans="2:2" x14ac:dyDescent="0.2">
      <c r="B20579"/>
    </row>
    <row r="20580" spans="2:2" x14ac:dyDescent="0.2">
      <c r="B20580"/>
    </row>
    <row r="20581" spans="2:2" x14ac:dyDescent="0.2">
      <c r="B20581"/>
    </row>
    <row r="20582" spans="2:2" x14ac:dyDescent="0.2">
      <c r="B20582"/>
    </row>
    <row r="20583" spans="2:2" x14ac:dyDescent="0.2">
      <c r="B20583"/>
    </row>
    <row r="20584" spans="2:2" x14ac:dyDescent="0.2">
      <c r="B20584"/>
    </row>
    <row r="20585" spans="2:2" x14ac:dyDescent="0.2">
      <c r="B20585"/>
    </row>
    <row r="20586" spans="2:2" x14ac:dyDescent="0.2">
      <c r="B20586"/>
    </row>
    <row r="20587" spans="2:2" x14ac:dyDescent="0.2">
      <c r="B20587"/>
    </row>
    <row r="20588" spans="2:2" x14ac:dyDescent="0.2">
      <c r="B20588"/>
    </row>
    <row r="20589" spans="2:2" x14ac:dyDescent="0.2">
      <c r="B20589"/>
    </row>
    <row r="20590" spans="2:2" x14ac:dyDescent="0.2">
      <c r="B20590"/>
    </row>
    <row r="20591" spans="2:2" x14ac:dyDescent="0.2">
      <c r="B20591"/>
    </row>
    <row r="20592" spans="2:2" x14ac:dyDescent="0.2">
      <c r="B20592"/>
    </row>
    <row r="20593" spans="2:2" x14ac:dyDescent="0.2">
      <c r="B20593"/>
    </row>
    <row r="20594" spans="2:2" x14ac:dyDescent="0.2">
      <c r="B20594"/>
    </row>
    <row r="20595" spans="2:2" x14ac:dyDescent="0.2">
      <c r="B20595"/>
    </row>
    <row r="20596" spans="2:2" x14ac:dyDescent="0.2">
      <c r="B20596"/>
    </row>
    <row r="20597" spans="2:2" x14ac:dyDescent="0.2">
      <c r="B20597"/>
    </row>
    <row r="20598" spans="2:2" x14ac:dyDescent="0.2">
      <c r="B20598"/>
    </row>
    <row r="20599" spans="2:2" x14ac:dyDescent="0.2">
      <c r="B20599"/>
    </row>
    <row r="20600" spans="2:2" x14ac:dyDescent="0.2">
      <c r="B20600"/>
    </row>
    <row r="20601" spans="2:2" x14ac:dyDescent="0.2">
      <c r="B20601"/>
    </row>
    <row r="20602" spans="2:2" x14ac:dyDescent="0.2">
      <c r="B20602"/>
    </row>
    <row r="20603" spans="2:2" x14ac:dyDescent="0.2">
      <c r="B20603"/>
    </row>
    <row r="20604" spans="2:2" x14ac:dyDescent="0.2">
      <c r="B20604"/>
    </row>
    <row r="20605" spans="2:2" x14ac:dyDescent="0.2">
      <c r="B20605"/>
    </row>
    <row r="20606" spans="2:2" x14ac:dyDescent="0.2">
      <c r="B20606"/>
    </row>
    <row r="20607" spans="2:2" x14ac:dyDescent="0.2">
      <c r="B20607"/>
    </row>
    <row r="20608" spans="2:2" x14ac:dyDescent="0.2">
      <c r="B20608"/>
    </row>
    <row r="20609" spans="2:2" x14ac:dyDescent="0.2">
      <c r="B20609"/>
    </row>
    <row r="20610" spans="2:2" x14ac:dyDescent="0.2">
      <c r="B20610"/>
    </row>
    <row r="20611" spans="2:2" x14ac:dyDescent="0.2">
      <c r="B20611"/>
    </row>
    <row r="20612" spans="2:2" x14ac:dyDescent="0.2">
      <c r="B20612"/>
    </row>
    <row r="20613" spans="2:2" x14ac:dyDescent="0.2">
      <c r="B20613"/>
    </row>
    <row r="20614" spans="2:2" x14ac:dyDescent="0.2">
      <c r="B20614"/>
    </row>
    <row r="20615" spans="2:2" x14ac:dyDescent="0.2">
      <c r="B20615"/>
    </row>
    <row r="20616" spans="2:2" x14ac:dyDescent="0.2">
      <c r="B20616"/>
    </row>
    <row r="20617" spans="2:2" x14ac:dyDescent="0.2">
      <c r="B20617"/>
    </row>
    <row r="20618" spans="2:2" x14ac:dyDescent="0.2">
      <c r="B20618"/>
    </row>
    <row r="20619" spans="2:2" x14ac:dyDescent="0.2">
      <c r="B20619"/>
    </row>
    <row r="20620" spans="2:2" x14ac:dyDescent="0.2">
      <c r="B20620"/>
    </row>
    <row r="20621" spans="2:2" x14ac:dyDescent="0.2">
      <c r="B20621"/>
    </row>
    <row r="20622" spans="2:2" x14ac:dyDescent="0.2">
      <c r="B20622"/>
    </row>
    <row r="20623" spans="2:2" x14ac:dyDescent="0.2">
      <c r="B20623"/>
    </row>
    <row r="20624" spans="2:2" x14ac:dyDescent="0.2">
      <c r="B20624"/>
    </row>
    <row r="20625" spans="2:2" x14ac:dyDescent="0.2">
      <c r="B20625"/>
    </row>
    <row r="20626" spans="2:2" x14ac:dyDescent="0.2">
      <c r="B20626"/>
    </row>
    <row r="20627" spans="2:2" x14ac:dyDescent="0.2">
      <c r="B20627"/>
    </row>
    <row r="20628" spans="2:2" x14ac:dyDescent="0.2">
      <c r="B20628"/>
    </row>
    <row r="20629" spans="2:2" x14ac:dyDescent="0.2">
      <c r="B20629"/>
    </row>
    <row r="20630" spans="2:2" x14ac:dyDescent="0.2">
      <c r="B20630"/>
    </row>
    <row r="20631" spans="2:2" x14ac:dyDescent="0.2">
      <c r="B20631"/>
    </row>
    <row r="20632" spans="2:2" x14ac:dyDescent="0.2">
      <c r="B20632"/>
    </row>
    <row r="20633" spans="2:2" x14ac:dyDescent="0.2">
      <c r="B20633"/>
    </row>
    <row r="20634" spans="2:2" x14ac:dyDescent="0.2">
      <c r="B20634"/>
    </row>
    <row r="20635" spans="2:2" x14ac:dyDescent="0.2">
      <c r="B20635"/>
    </row>
    <row r="20636" spans="2:2" x14ac:dyDescent="0.2">
      <c r="B20636"/>
    </row>
    <row r="20637" spans="2:2" x14ac:dyDescent="0.2">
      <c r="B20637"/>
    </row>
    <row r="20638" spans="2:2" x14ac:dyDescent="0.2">
      <c r="B20638"/>
    </row>
    <row r="20639" spans="2:2" x14ac:dyDescent="0.2">
      <c r="B20639"/>
    </row>
    <row r="20640" spans="2:2" x14ac:dyDescent="0.2">
      <c r="B20640"/>
    </row>
    <row r="20641" spans="2:2" x14ac:dyDescent="0.2">
      <c r="B20641"/>
    </row>
    <row r="20642" spans="2:2" x14ac:dyDescent="0.2">
      <c r="B20642"/>
    </row>
    <row r="20643" spans="2:2" x14ac:dyDescent="0.2">
      <c r="B20643"/>
    </row>
    <row r="20644" spans="2:2" x14ac:dyDescent="0.2">
      <c r="B20644"/>
    </row>
    <row r="20645" spans="2:2" x14ac:dyDescent="0.2">
      <c r="B20645"/>
    </row>
    <row r="20646" spans="2:2" x14ac:dyDescent="0.2">
      <c r="B20646"/>
    </row>
    <row r="20647" spans="2:2" x14ac:dyDescent="0.2">
      <c r="B20647"/>
    </row>
    <row r="20648" spans="2:2" x14ac:dyDescent="0.2">
      <c r="B20648"/>
    </row>
    <row r="20649" spans="2:2" x14ac:dyDescent="0.2">
      <c r="B20649"/>
    </row>
    <row r="20650" spans="2:2" x14ac:dyDescent="0.2">
      <c r="B20650"/>
    </row>
    <row r="20651" spans="2:2" x14ac:dyDescent="0.2">
      <c r="B20651"/>
    </row>
    <row r="20652" spans="2:2" x14ac:dyDescent="0.2">
      <c r="B20652"/>
    </row>
    <row r="20653" spans="2:2" x14ac:dyDescent="0.2">
      <c r="B20653"/>
    </row>
    <row r="20654" spans="2:2" x14ac:dyDescent="0.2">
      <c r="B20654"/>
    </row>
    <row r="20655" spans="2:2" x14ac:dyDescent="0.2">
      <c r="B20655"/>
    </row>
    <row r="20656" spans="2:2" x14ac:dyDescent="0.2">
      <c r="B20656"/>
    </row>
    <row r="20657" spans="2:2" x14ac:dyDescent="0.2">
      <c r="B20657"/>
    </row>
    <row r="20658" spans="2:2" x14ac:dyDescent="0.2">
      <c r="B20658"/>
    </row>
    <row r="20659" spans="2:2" x14ac:dyDescent="0.2">
      <c r="B20659"/>
    </row>
    <row r="20660" spans="2:2" x14ac:dyDescent="0.2">
      <c r="B20660"/>
    </row>
    <row r="20661" spans="2:2" x14ac:dyDescent="0.2">
      <c r="B20661"/>
    </row>
    <row r="20662" spans="2:2" x14ac:dyDescent="0.2">
      <c r="B20662"/>
    </row>
    <row r="20663" spans="2:2" x14ac:dyDescent="0.2">
      <c r="B20663"/>
    </row>
    <row r="20664" spans="2:2" x14ac:dyDescent="0.2">
      <c r="B20664"/>
    </row>
    <row r="20665" spans="2:2" x14ac:dyDescent="0.2">
      <c r="B20665"/>
    </row>
    <row r="20666" spans="2:2" x14ac:dyDescent="0.2">
      <c r="B20666"/>
    </row>
    <row r="20667" spans="2:2" x14ac:dyDescent="0.2">
      <c r="B20667"/>
    </row>
    <row r="20668" spans="2:2" x14ac:dyDescent="0.2">
      <c r="B20668"/>
    </row>
    <row r="20669" spans="2:2" x14ac:dyDescent="0.2">
      <c r="B20669"/>
    </row>
    <row r="20670" spans="2:2" x14ac:dyDescent="0.2">
      <c r="B20670"/>
    </row>
    <row r="20671" spans="2:2" x14ac:dyDescent="0.2">
      <c r="B20671"/>
    </row>
    <row r="20672" spans="2:2" x14ac:dyDescent="0.2">
      <c r="B20672"/>
    </row>
    <row r="20673" spans="2:2" x14ac:dyDescent="0.2">
      <c r="B20673"/>
    </row>
    <row r="20674" spans="2:2" x14ac:dyDescent="0.2">
      <c r="B20674"/>
    </row>
    <row r="20675" spans="2:2" x14ac:dyDescent="0.2">
      <c r="B20675"/>
    </row>
    <row r="20676" spans="2:2" x14ac:dyDescent="0.2">
      <c r="B20676"/>
    </row>
    <row r="20677" spans="2:2" x14ac:dyDescent="0.2">
      <c r="B20677"/>
    </row>
    <row r="20678" spans="2:2" x14ac:dyDescent="0.2">
      <c r="B20678"/>
    </row>
    <row r="20679" spans="2:2" x14ac:dyDescent="0.2">
      <c r="B20679"/>
    </row>
    <row r="20680" spans="2:2" x14ac:dyDescent="0.2">
      <c r="B20680"/>
    </row>
    <row r="20681" spans="2:2" x14ac:dyDescent="0.2">
      <c r="B20681"/>
    </row>
    <row r="20682" spans="2:2" x14ac:dyDescent="0.2">
      <c r="B20682"/>
    </row>
    <row r="20683" spans="2:2" x14ac:dyDescent="0.2">
      <c r="B20683"/>
    </row>
    <row r="20684" spans="2:2" x14ac:dyDescent="0.2">
      <c r="B20684"/>
    </row>
    <row r="20685" spans="2:2" x14ac:dyDescent="0.2">
      <c r="B20685"/>
    </row>
    <row r="20686" spans="2:2" x14ac:dyDescent="0.2">
      <c r="B20686"/>
    </row>
    <row r="20687" spans="2:2" x14ac:dyDescent="0.2">
      <c r="B20687"/>
    </row>
    <row r="20688" spans="2:2" x14ac:dyDescent="0.2">
      <c r="B20688"/>
    </row>
    <row r="20689" spans="2:2" x14ac:dyDescent="0.2">
      <c r="B20689"/>
    </row>
    <row r="20690" spans="2:2" x14ac:dyDescent="0.2">
      <c r="B20690"/>
    </row>
    <row r="20691" spans="2:2" x14ac:dyDescent="0.2">
      <c r="B20691"/>
    </row>
    <row r="20692" spans="2:2" x14ac:dyDescent="0.2">
      <c r="B20692"/>
    </row>
    <row r="20693" spans="2:2" x14ac:dyDescent="0.2">
      <c r="B20693"/>
    </row>
    <row r="20694" spans="2:2" x14ac:dyDescent="0.2">
      <c r="B20694"/>
    </row>
    <row r="20695" spans="2:2" x14ac:dyDescent="0.2">
      <c r="B20695"/>
    </row>
    <row r="20696" spans="2:2" x14ac:dyDescent="0.2">
      <c r="B20696"/>
    </row>
    <row r="20697" spans="2:2" x14ac:dyDescent="0.2">
      <c r="B20697"/>
    </row>
    <row r="20698" spans="2:2" x14ac:dyDescent="0.2">
      <c r="B20698"/>
    </row>
    <row r="20699" spans="2:2" x14ac:dyDescent="0.2">
      <c r="B20699"/>
    </row>
    <row r="20700" spans="2:2" x14ac:dyDescent="0.2">
      <c r="B20700"/>
    </row>
    <row r="20701" spans="2:2" x14ac:dyDescent="0.2">
      <c r="B20701"/>
    </row>
    <row r="20702" spans="2:2" x14ac:dyDescent="0.2">
      <c r="B20702"/>
    </row>
    <row r="20703" spans="2:2" x14ac:dyDescent="0.2">
      <c r="B20703"/>
    </row>
    <row r="20704" spans="2:2" x14ac:dyDescent="0.2">
      <c r="B20704"/>
    </row>
    <row r="20705" spans="2:2" x14ac:dyDescent="0.2">
      <c r="B20705"/>
    </row>
    <row r="20706" spans="2:2" x14ac:dyDescent="0.2">
      <c r="B20706"/>
    </row>
    <row r="20707" spans="2:2" x14ac:dyDescent="0.2">
      <c r="B20707"/>
    </row>
    <row r="20708" spans="2:2" x14ac:dyDescent="0.2">
      <c r="B20708"/>
    </row>
    <row r="20709" spans="2:2" x14ac:dyDescent="0.2">
      <c r="B20709"/>
    </row>
    <row r="20710" spans="2:2" x14ac:dyDescent="0.2">
      <c r="B20710"/>
    </row>
    <row r="20711" spans="2:2" x14ac:dyDescent="0.2">
      <c r="B20711"/>
    </row>
    <row r="20712" spans="2:2" x14ac:dyDescent="0.2">
      <c r="B20712"/>
    </row>
    <row r="20713" spans="2:2" x14ac:dyDescent="0.2">
      <c r="B20713"/>
    </row>
    <row r="20714" spans="2:2" x14ac:dyDescent="0.2">
      <c r="B20714"/>
    </row>
    <row r="20715" spans="2:2" x14ac:dyDescent="0.2">
      <c r="B20715"/>
    </row>
    <row r="20716" spans="2:2" x14ac:dyDescent="0.2">
      <c r="B20716"/>
    </row>
    <row r="20717" spans="2:2" x14ac:dyDescent="0.2">
      <c r="B20717"/>
    </row>
    <row r="20718" spans="2:2" x14ac:dyDescent="0.2">
      <c r="B20718"/>
    </row>
    <row r="20719" spans="2:2" x14ac:dyDescent="0.2">
      <c r="B20719"/>
    </row>
    <row r="20720" spans="2:2" x14ac:dyDescent="0.2">
      <c r="B20720"/>
    </row>
    <row r="20721" spans="2:2" x14ac:dyDescent="0.2">
      <c r="B20721"/>
    </row>
    <row r="20722" spans="2:2" x14ac:dyDescent="0.2">
      <c r="B20722"/>
    </row>
    <row r="20723" spans="2:2" x14ac:dyDescent="0.2">
      <c r="B20723"/>
    </row>
    <row r="20724" spans="2:2" x14ac:dyDescent="0.2">
      <c r="B20724"/>
    </row>
    <row r="20725" spans="2:2" x14ac:dyDescent="0.2">
      <c r="B20725"/>
    </row>
    <row r="20726" spans="2:2" x14ac:dyDescent="0.2">
      <c r="B20726"/>
    </row>
    <row r="20727" spans="2:2" x14ac:dyDescent="0.2">
      <c r="B20727"/>
    </row>
    <row r="20728" spans="2:2" x14ac:dyDescent="0.2">
      <c r="B20728"/>
    </row>
    <row r="20729" spans="2:2" x14ac:dyDescent="0.2">
      <c r="B20729"/>
    </row>
    <row r="20730" spans="2:2" x14ac:dyDescent="0.2">
      <c r="B20730"/>
    </row>
    <row r="20731" spans="2:2" x14ac:dyDescent="0.2">
      <c r="B20731"/>
    </row>
    <row r="20732" spans="2:2" x14ac:dyDescent="0.2">
      <c r="B20732"/>
    </row>
    <row r="20733" spans="2:2" x14ac:dyDescent="0.2">
      <c r="B20733"/>
    </row>
    <row r="20734" spans="2:2" x14ac:dyDescent="0.2">
      <c r="B20734"/>
    </row>
    <row r="20735" spans="2:2" x14ac:dyDescent="0.2">
      <c r="B20735"/>
    </row>
    <row r="20736" spans="2:2" x14ac:dyDescent="0.2">
      <c r="B20736"/>
    </row>
    <row r="20737" spans="2:2" x14ac:dyDescent="0.2">
      <c r="B20737"/>
    </row>
    <row r="20738" spans="2:2" x14ac:dyDescent="0.2">
      <c r="B20738"/>
    </row>
    <row r="20739" spans="2:2" x14ac:dyDescent="0.2">
      <c r="B20739"/>
    </row>
    <row r="20740" spans="2:2" x14ac:dyDescent="0.2">
      <c r="B20740"/>
    </row>
    <row r="20741" spans="2:2" x14ac:dyDescent="0.2">
      <c r="B20741"/>
    </row>
    <row r="20742" spans="2:2" x14ac:dyDescent="0.2">
      <c r="B20742"/>
    </row>
    <row r="20743" spans="2:2" x14ac:dyDescent="0.2">
      <c r="B20743"/>
    </row>
    <row r="20744" spans="2:2" x14ac:dyDescent="0.2">
      <c r="B20744"/>
    </row>
    <row r="20745" spans="2:2" x14ac:dyDescent="0.2">
      <c r="B20745"/>
    </row>
    <row r="20746" spans="2:2" x14ac:dyDescent="0.2">
      <c r="B20746"/>
    </row>
    <row r="20747" spans="2:2" x14ac:dyDescent="0.2">
      <c r="B20747"/>
    </row>
    <row r="20748" spans="2:2" x14ac:dyDescent="0.2">
      <c r="B20748"/>
    </row>
    <row r="20749" spans="2:2" x14ac:dyDescent="0.2">
      <c r="B20749"/>
    </row>
    <row r="20750" spans="2:2" x14ac:dyDescent="0.2">
      <c r="B20750"/>
    </row>
    <row r="20751" spans="2:2" x14ac:dyDescent="0.2">
      <c r="B20751"/>
    </row>
    <row r="20752" spans="2:2" x14ac:dyDescent="0.2">
      <c r="B20752"/>
    </row>
    <row r="20753" spans="2:2" x14ac:dyDescent="0.2">
      <c r="B20753"/>
    </row>
    <row r="20754" spans="2:2" x14ac:dyDescent="0.2">
      <c r="B20754"/>
    </row>
    <row r="20755" spans="2:2" x14ac:dyDescent="0.2">
      <c r="B20755"/>
    </row>
    <row r="20756" spans="2:2" x14ac:dyDescent="0.2">
      <c r="B20756"/>
    </row>
    <row r="20757" spans="2:2" x14ac:dyDescent="0.2">
      <c r="B20757"/>
    </row>
    <row r="20758" spans="2:2" x14ac:dyDescent="0.2">
      <c r="B20758"/>
    </row>
    <row r="20759" spans="2:2" x14ac:dyDescent="0.2">
      <c r="B20759"/>
    </row>
    <row r="20760" spans="2:2" x14ac:dyDescent="0.2">
      <c r="B20760"/>
    </row>
    <row r="20761" spans="2:2" x14ac:dyDescent="0.2">
      <c r="B20761"/>
    </row>
    <row r="20762" spans="2:2" x14ac:dyDescent="0.2">
      <c r="B20762"/>
    </row>
    <row r="20763" spans="2:2" x14ac:dyDescent="0.2">
      <c r="B20763"/>
    </row>
    <row r="20764" spans="2:2" x14ac:dyDescent="0.2">
      <c r="B20764"/>
    </row>
    <row r="20765" spans="2:2" x14ac:dyDescent="0.2">
      <c r="B20765"/>
    </row>
    <row r="20766" spans="2:2" x14ac:dyDescent="0.2">
      <c r="B20766"/>
    </row>
    <row r="20767" spans="2:2" x14ac:dyDescent="0.2">
      <c r="B20767"/>
    </row>
    <row r="20768" spans="2:2" x14ac:dyDescent="0.2">
      <c r="B20768"/>
    </row>
    <row r="20769" spans="2:2" x14ac:dyDescent="0.2">
      <c r="B20769"/>
    </row>
    <row r="20770" spans="2:2" x14ac:dyDescent="0.2">
      <c r="B20770"/>
    </row>
    <row r="20771" spans="2:2" x14ac:dyDescent="0.2">
      <c r="B20771"/>
    </row>
    <row r="20772" spans="2:2" x14ac:dyDescent="0.2">
      <c r="B20772"/>
    </row>
    <row r="20773" spans="2:2" x14ac:dyDescent="0.2">
      <c r="B20773"/>
    </row>
    <row r="20774" spans="2:2" x14ac:dyDescent="0.2">
      <c r="B20774"/>
    </row>
    <row r="20775" spans="2:2" x14ac:dyDescent="0.2">
      <c r="B20775"/>
    </row>
    <row r="20776" spans="2:2" x14ac:dyDescent="0.2">
      <c r="B20776"/>
    </row>
    <row r="20777" spans="2:2" x14ac:dyDescent="0.2">
      <c r="B20777"/>
    </row>
    <row r="20778" spans="2:2" x14ac:dyDescent="0.2">
      <c r="B20778"/>
    </row>
    <row r="20779" spans="2:2" x14ac:dyDescent="0.2">
      <c r="B20779"/>
    </row>
    <row r="20780" spans="2:2" x14ac:dyDescent="0.2">
      <c r="B20780"/>
    </row>
    <row r="20781" spans="2:2" x14ac:dyDescent="0.2">
      <c r="B20781"/>
    </row>
    <row r="20782" spans="2:2" x14ac:dyDescent="0.2">
      <c r="B20782"/>
    </row>
    <row r="20783" spans="2:2" x14ac:dyDescent="0.2">
      <c r="B20783"/>
    </row>
    <row r="20784" spans="2:2" x14ac:dyDescent="0.2">
      <c r="B20784"/>
    </row>
    <row r="20785" spans="2:2" x14ac:dyDescent="0.2">
      <c r="B20785"/>
    </row>
    <row r="20786" spans="2:2" x14ac:dyDescent="0.2">
      <c r="B20786"/>
    </row>
    <row r="20787" spans="2:2" x14ac:dyDescent="0.2">
      <c r="B20787"/>
    </row>
    <row r="20788" spans="2:2" x14ac:dyDescent="0.2">
      <c r="B20788"/>
    </row>
    <row r="20789" spans="2:2" x14ac:dyDescent="0.2">
      <c r="B20789"/>
    </row>
    <row r="20790" spans="2:2" x14ac:dyDescent="0.2">
      <c r="B20790"/>
    </row>
    <row r="20791" spans="2:2" x14ac:dyDescent="0.2">
      <c r="B20791"/>
    </row>
    <row r="20792" spans="2:2" x14ac:dyDescent="0.2">
      <c r="B20792"/>
    </row>
    <row r="20793" spans="2:2" x14ac:dyDescent="0.2">
      <c r="B20793"/>
    </row>
    <row r="20794" spans="2:2" x14ac:dyDescent="0.2">
      <c r="B20794"/>
    </row>
    <row r="20795" spans="2:2" x14ac:dyDescent="0.2">
      <c r="B20795"/>
    </row>
    <row r="20796" spans="2:2" x14ac:dyDescent="0.2">
      <c r="B20796"/>
    </row>
    <row r="20797" spans="2:2" x14ac:dyDescent="0.2">
      <c r="B20797"/>
    </row>
    <row r="20798" spans="2:2" x14ac:dyDescent="0.2">
      <c r="B20798"/>
    </row>
    <row r="20799" spans="2:2" x14ac:dyDescent="0.2">
      <c r="B20799"/>
    </row>
    <row r="20800" spans="2:2" x14ac:dyDescent="0.2">
      <c r="B20800"/>
    </row>
    <row r="20801" spans="2:2" x14ac:dyDescent="0.2">
      <c r="B20801"/>
    </row>
    <row r="20802" spans="2:2" x14ac:dyDescent="0.2">
      <c r="B20802"/>
    </row>
    <row r="20803" spans="2:2" x14ac:dyDescent="0.2">
      <c r="B20803"/>
    </row>
    <row r="20804" spans="2:2" x14ac:dyDescent="0.2">
      <c r="B20804"/>
    </row>
    <row r="20805" spans="2:2" x14ac:dyDescent="0.2">
      <c r="B20805"/>
    </row>
    <row r="20806" spans="2:2" x14ac:dyDescent="0.2">
      <c r="B20806"/>
    </row>
    <row r="20807" spans="2:2" x14ac:dyDescent="0.2">
      <c r="B20807"/>
    </row>
    <row r="20808" spans="2:2" x14ac:dyDescent="0.2">
      <c r="B20808"/>
    </row>
    <row r="20809" spans="2:2" x14ac:dyDescent="0.2">
      <c r="B20809"/>
    </row>
    <row r="20810" spans="2:2" x14ac:dyDescent="0.2">
      <c r="B20810"/>
    </row>
    <row r="20811" spans="2:2" x14ac:dyDescent="0.2">
      <c r="B20811"/>
    </row>
    <row r="20812" spans="2:2" x14ac:dyDescent="0.2">
      <c r="B20812"/>
    </row>
    <row r="20813" spans="2:2" x14ac:dyDescent="0.2">
      <c r="B20813"/>
    </row>
    <row r="20814" spans="2:2" x14ac:dyDescent="0.2">
      <c r="B20814"/>
    </row>
    <row r="20815" spans="2:2" x14ac:dyDescent="0.2">
      <c r="B20815"/>
    </row>
    <row r="20816" spans="2:2" x14ac:dyDescent="0.2">
      <c r="B20816"/>
    </row>
    <row r="20817" spans="2:2" x14ac:dyDescent="0.2">
      <c r="B20817"/>
    </row>
    <row r="20818" spans="2:2" x14ac:dyDescent="0.2">
      <c r="B20818"/>
    </row>
    <row r="20819" spans="2:2" x14ac:dyDescent="0.2">
      <c r="B20819"/>
    </row>
    <row r="20820" spans="2:2" x14ac:dyDescent="0.2">
      <c r="B20820"/>
    </row>
    <row r="20821" spans="2:2" x14ac:dyDescent="0.2">
      <c r="B20821"/>
    </row>
    <row r="20822" spans="2:2" x14ac:dyDescent="0.2">
      <c r="B20822"/>
    </row>
    <row r="20823" spans="2:2" x14ac:dyDescent="0.2">
      <c r="B20823"/>
    </row>
    <row r="20824" spans="2:2" x14ac:dyDescent="0.2">
      <c r="B20824"/>
    </row>
    <row r="20825" spans="2:2" x14ac:dyDescent="0.2">
      <c r="B20825"/>
    </row>
    <row r="20826" spans="2:2" x14ac:dyDescent="0.2">
      <c r="B20826"/>
    </row>
    <row r="20827" spans="2:2" x14ac:dyDescent="0.2">
      <c r="B20827"/>
    </row>
    <row r="20828" spans="2:2" x14ac:dyDescent="0.2">
      <c r="B20828"/>
    </row>
    <row r="20829" spans="2:2" x14ac:dyDescent="0.2">
      <c r="B20829"/>
    </row>
    <row r="20830" spans="2:2" x14ac:dyDescent="0.2">
      <c r="B20830"/>
    </row>
    <row r="20831" spans="2:2" x14ac:dyDescent="0.2">
      <c r="B20831"/>
    </row>
    <row r="20832" spans="2:2" x14ac:dyDescent="0.2">
      <c r="B20832"/>
    </row>
    <row r="20833" spans="2:2" x14ac:dyDescent="0.2">
      <c r="B20833"/>
    </row>
    <row r="20834" spans="2:2" x14ac:dyDescent="0.2">
      <c r="B20834"/>
    </row>
    <row r="20835" spans="2:2" x14ac:dyDescent="0.2">
      <c r="B20835"/>
    </row>
    <row r="20836" spans="2:2" x14ac:dyDescent="0.2">
      <c r="B20836"/>
    </row>
    <row r="20837" spans="2:2" x14ac:dyDescent="0.2">
      <c r="B20837"/>
    </row>
    <row r="20838" spans="2:2" x14ac:dyDescent="0.2">
      <c r="B20838"/>
    </row>
    <row r="20839" spans="2:2" x14ac:dyDescent="0.2">
      <c r="B20839"/>
    </row>
    <row r="20840" spans="2:2" x14ac:dyDescent="0.2">
      <c r="B20840"/>
    </row>
    <row r="20841" spans="2:2" x14ac:dyDescent="0.2">
      <c r="B20841"/>
    </row>
    <row r="20842" spans="2:2" x14ac:dyDescent="0.2">
      <c r="B20842"/>
    </row>
    <row r="20843" spans="2:2" x14ac:dyDescent="0.2">
      <c r="B20843"/>
    </row>
    <row r="20844" spans="2:2" x14ac:dyDescent="0.2">
      <c r="B20844"/>
    </row>
    <row r="20845" spans="2:2" x14ac:dyDescent="0.2">
      <c r="B20845"/>
    </row>
    <row r="20846" spans="2:2" x14ac:dyDescent="0.2">
      <c r="B20846"/>
    </row>
    <row r="20847" spans="2:2" x14ac:dyDescent="0.2">
      <c r="B20847"/>
    </row>
    <row r="20848" spans="2:2" x14ac:dyDescent="0.2">
      <c r="B20848"/>
    </row>
    <row r="20849" spans="2:2" x14ac:dyDescent="0.2">
      <c r="B20849"/>
    </row>
    <row r="20850" spans="2:2" x14ac:dyDescent="0.2">
      <c r="B20850"/>
    </row>
    <row r="20851" spans="2:2" x14ac:dyDescent="0.2">
      <c r="B20851"/>
    </row>
    <row r="20852" spans="2:2" x14ac:dyDescent="0.2">
      <c r="B20852"/>
    </row>
    <row r="20853" spans="2:2" x14ac:dyDescent="0.2">
      <c r="B20853"/>
    </row>
    <row r="20854" spans="2:2" x14ac:dyDescent="0.2">
      <c r="B20854"/>
    </row>
    <row r="20855" spans="2:2" x14ac:dyDescent="0.2">
      <c r="B20855"/>
    </row>
    <row r="20856" spans="2:2" x14ac:dyDescent="0.2">
      <c r="B20856"/>
    </row>
    <row r="20857" spans="2:2" x14ac:dyDescent="0.2">
      <c r="B20857"/>
    </row>
    <row r="20858" spans="2:2" x14ac:dyDescent="0.2">
      <c r="B20858"/>
    </row>
    <row r="20859" spans="2:2" x14ac:dyDescent="0.2">
      <c r="B20859"/>
    </row>
    <row r="20860" spans="2:2" x14ac:dyDescent="0.2">
      <c r="B20860"/>
    </row>
    <row r="20861" spans="2:2" x14ac:dyDescent="0.2">
      <c r="B20861"/>
    </row>
    <row r="20862" spans="2:2" x14ac:dyDescent="0.2">
      <c r="B20862"/>
    </row>
    <row r="20863" spans="2:2" x14ac:dyDescent="0.2">
      <c r="B20863"/>
    </row>
    <row r="20864" spans="2:2" x14ac:dyDescent="0.2">
      <c r="B20864"/>
    </row>
    <row r="20865" spans="2:2" x14ac:dyDescent="0.2">
      <c r="B20865"/>
    </row>
    <row r="20866" spans="2:2" x14ac:dyDescent="0.2">
      <c r="B20866"/>
    </row>
    <row r="20867" spans="2:2" x14ac:dyDescent="0.2">
      <c r="B20867"/>
    </row>
    <row r="20868" spans="2:2" x14ac:dyDescent="0.2">
      <c r="B20868"/>
    </row>
    <row r="20869" spans="2:2" x14ac:dyDescent="0.2">
      <c r="B20869"/>
    </row>
    <row r="20870" spans="2:2" x14ac:dyDescent="0.2">
      <c r="B20870"/>
    </row>
    <row r="20871" spans="2:2" x14ac:dyDescent="0.2">
      <c r="B20871"/>
    </row>
    <row r="20872" spans="2:2" x14ac:dyDescent="0.2">
      <c r="B20872"/>
    </row>
    <row r="20873" spans="2:2" x14ac:dyDescent="0.2">
      <c r="B20873"/>
    </row>
    <row r="20874" spans="2:2" x14ac:dyDescent="0.2">
      <c r="B20874"/>
    </row>
    <row r="20875" spans="2:2" x14ac:dyDescent="0.2">
      <c r="B20875"/>
    </row>
    <row r="20876" spans="2:2" x14ac:dyDescent="0.2">
      <c r="B20876"/>
    </row>
    <row r="20877" spans="2:2" x14ac:dyDescent="0.2">
      <c r="B20877"/>
    </row>
    <row r="20878" spans="2:2" x14ac:dyDescent="0.2">
      <c r="B20878"/>
    </row>
    <row r="20879" spans="2:2" x14ac:dyDescent="0.2">
      <c r="B20879"/>
    </row>
    <row r="20880" spans="2:2" x14ac:dyDescent="0.2">
      <c r="B20880"/>
    </row>
    <row r="20881" spans="2:2" x14ac:dyDescent="0.2">
      <c r="B20881"/>
    </row>
    <row r="20882" spans="2:2" x14ac:dyDescent="0.2">
      <c r="B20882"/>
    </row>
    <row r="20883" spans="2:2" x14ac:dyDescent="0.2">
      <c r="B20883"/>
    </row>
    <row r="20884" spans="2:2" x14ac:dyDescent="0.2">
      <c r="B20884"/>
    </row>
    <row r="20885" spans="2:2" x14ac:dyDescent="0.2">
      <c r="B20885"/>
    </row>
    <row r="20886" spans="2:2" x14ac:dyDescent="0.2">
      <c r="B20886"/>
    </row>
    <row r="20887" spans="2:2" x14ac:dyDescent="0.2">
      <c r="B20887"/>
    </row>
    <row r="20888" spans="2:2" x14ac:dyDescent="0.2">
      <c r="B20888"/>
    </row>
    <row r="20889" spans="2:2" x14ac:dyDescent="0.2">
      <c r="B20889"/>
    </row>
    <row r="20890" spans="2:2" x14ac:dyDescent="0.2">
      <c r="B20890"/>
    </row>
    <row r="20891" spans="2:2" x14ac:dyDescent="0.2">
      <c r="B20891"/>
    </row>
    <row r="20892" spans="2:2" x14ac:dyDescent="0.2">
      <c r="B20892"/>
    </row>
    <row r="20893" spans="2:2" x14ac:dyDescent="0.2">
      <c r="B20893"/>
    </row>
    <row r="20894" spans="2:2" x14ac:dyDescent="0.2">
      <c r="B20894"/>
    </row>
    <row r="20895" spans="2:2" x14ac:dyDescent="0.2">
      <c r="B20895"/>
    </row>
    <row r="20896" spans="2:2" x14ac:dyDescent="0.2">
      <c r="B20896"/>
    </row>
    <row r="20897" spans="2:2" x14ac:dyDescent="0.2">
      <c r="B20897"/>
    </row>
    <row r="20898" spans="2:2" x14ac:dyDescent="0.2">
      <c r="B20898"/>
    </row>
    <row r="20899" spans="2:2" x14ac:dyDescent="0.2">
      <c r="B20899"/>
    </row>
    <row r="20900" spans="2:2" x14ac:dyDescent="0.2">
      <c r="B20900"/>
    </row>
    <row r="20901" spans="2:2" x14ac:dyDescent="0.2">
      <c r="B20901"/>
    </row>
    <row r="20902" spans="2:2" x14ac:dyDescent="0.2">
      <c r="B20902"/>
    </row>
    <row r="20903" spans="2:2" x14ac:dyDescent="0.2">
      <c r="B20903"/>
    </row>
    <row r="20904" spans="2:2" x14ac:dyDescent="0.2">
      <c r="B20904"/>
    </row>
    <row r="20905" spans="2:2" x14ac:dyDescent="0.2">
      <c r="B20905"/>
    </row>
    <row r="20906" spans="2:2" x14ac:dyDescent="0.2">
      <c r="B20906"/>
    </row>
    <row r="20907" spans="2:2" x14ac:dyDescent="0.2">
      <c r="B20907"/>
    </row>
    <row r="20908" spans="2:2" x14ac:dyDescent="0.2">
      <c r="B20908"/>
    </row>
    <row r="20909" spans="2:2" x14ac:dyDescent="0.2">
      <c r="B20909"/>
    </row>
    <row r="20910" spans="2:2" x14ac:dyDescent="0.2">
      <c r="B20910"/>
    </row>
    <row r="20911" spans="2:2" x14ac:dyDescent="0.2">
      <c r="B20911"/>
    </row>
    <row r="20912" spans="2:2" x14ac:dyDescent="0.2">
      <c r="B20912"/>
    </row>
    <row r="20913" spans="2:2" x14ac:dyDescent="0.2">
      <c r="B20913"/>
    </row>
    <row r="20914" spans="2:2" x14ac:dyDescent="0.2">
      <c r="B20914"/>
    </row>
    <row r="20915" spans="2:2" x14ac:dyDescent="0.2">
      <c r="B20915"/>
    </row>
    <row r="20916" spans="2:2" x14ac:dyDescent="0.2">
      <c r="B20916"/>
    </row>
    <row r="20917" spans="2:2" x14ac:dyDescent="0.2">
      <c r="B20917"/>
    </row>
    <row r="20918" spans="2:2" x14ac:dyDescent="0.2">
      <c r="B20918"/>
    </row>
    <row r="20919" spans="2:2" x14ac:dyDescent="0.2">
      <c r="B20919"/>
    </row>
    <row r="20920" spans="2:2" x14ac:dyDescent="0.2">
      <c r="B20920"/>
    </row>
    <row r="20921" spans="2:2" x14ac:dyDescent="0.2">
      <c r="B20921"/>
    </row>
    <row r="20922" spans="2:2" x14ac:dyDescent="0.2">
      <c r="B20922"/>
    </row>
    <row r="20923" spans="2:2" x14ac:dyDescent="0.2">
      <c r="B20923"/>
    </row>
    <row r="20924" spans="2:2" x14ac:dyDescent="0.2">
      <c r="B20924"/>
    </row>
    <row r="20925" spans="2:2" x14ac:dyDescent="0.2">
      <c r="B20925"/>
    </row>
    <row r="20926" spans="2:2" x14ac:dyDescent="0.2">
      <c r="B20926"/>
    </row>
    <row r="20927" spans="2:2" x14ac:dyDescent="0.2">
      <c r="B20927"/>
    </row>
    <row r="20928" spans="2:2" x14ac:dyDescent="0.2">
      <c r="B20928"/>
    </row>
    <row r="20929" spans="2:2" x14ac:dyDescent="0.2">
      <c r="B20929"/>
    </row>
    <row r="20930" spans="2:2" x14ac:dyDescent="0.2">
      <c r="B20930"/>
    </row>
    <row r="20931" spans="2:2" x14ac:dyDescent="0.2">
      <c r="B20931"/>
    </row>
    <row r="20932" spans="2:2" x14ac:dyDescent="0.2">
      <c r="B20932"/>
    </row>
    <row r="20933" spans="2:2" x14ac:dyDescent="0.2">
      <c r="B20933"/>
    </row>
    <row r="20934" spans="2:2" x14ac:dyDescent="0.2">
      <c r="B20934"/>
    </row>
    <row r="20935" spans="2:2" x14ac:dyDescent="0.2">
      <c r="B20935"/>
    </row>
    <row r="20936" spans="2:2" x14ac:dyDescent="0.2">
      <c r="B20936"/>
    </row>
    <row r="20937" spans="2:2" x14ac:dyDescent="0.2">
      <c r="B20937"/>
    </row>
    <row r="20938" spans="2:2" x14ac:dyDescent="0.2">
      <c r="B20938"/>
    </row>
    <row r="20939" spans="2:2" x14ac:dyDescent="0.2">
      <c r="B20939"/>
    </row>
    <row r="20940" spans="2:2" x14ac:dyDescent="0.2">
      <c r="B20940"/>
    </row>
    <row r="20941" spans="2:2" x14ac:dyDescent="0.2">
      <c r="B20941"/>
    </row>
    <row r="20942" spans="2:2" x14ac:dyDescent="0.2">
      <c r="B20942"/>
    </row>
    <row r="20943" spans="2:2" x14ac:dyDescent="0.2">
      <c r="B20943"/>
    </row>
    <row r="20944" spans="2:2" x14ac:dyDescent="0.2">
      <c r="B20944"/>
    </row>
    <row r="20945" spans="2:2" x14ac:dyDescent="0.2">
      <c r="B20945"/>
    </row>
    <row r="20946" spans="2:2" x14ac:dyDescent="0.2">
      <c r="B20946"/>
    </row>
    <row r="20947" spans="2:2" x14ac:dyDescent="0.2">
      <c r="B20947"/>
    </row>
    <row r="20948" spans="2:2" x14ac:dyDescent="0.2">
      <c r="B20948"/>
    </row>
    <row r="20949" spans="2:2" x14ac:dyDescent="0.2">
      <c r="B20949"/>
    </row>
    <row r="20950" spans="2:2" x14ac:dyDescent="0.2">
      <c r="B20950"/>
    </row>
    <row r="20951" spans="2:2" x14ac:dyDescent="0.2">
      <c r="B20951"/>
    </row>
    <row r="20952" spans="2:2" x14ac:dyDescent="0.2">
      <c r="B20952"/>
    </row>
    <row r="20953" spans="2:2" x14ac:dyDescent="0.2">
      <c r="B20953"/>
    </row>
    <row r="20954" spans="2:2" x14ac:dyDescent="0.2">
      <c r="B20954"/>
    </row>
    <row r="20955" spans="2:2" x14ac:dyDescent="0.2">
      <c r="B20955"/>
    </row>
    <row r="20956" spans="2:2" x14ac:dyDescent="0.2">
      <c r="B20956"/>
    </row>
    <row r="20957" spans="2:2" x14ac:dyDescent="0.2">
      <c r="B20957"/>
    </row>
    <row r="20958" spans="2:2" x14ac:dyDescent="0.2">
      <c r="B20958"/>
    </row>
    <row r="20959" spans="2:2" x14ac:dyDescent="0.2">
      <c r="B20959"/>
    </row>
    <row r="20960" spans="2:2" x14ac:dyDescent="0.2">
      <c r="B20960"/>
    </row>
    <row r="20961" spans="2:2" x14ac:dyDescent="0.2">
      <c r="B20961"/>
    </row>
    <row r="20962" spans="2:2" x14ac:dyDescent="0.2">
      <c r="B20962"/>
    </row>
    <row r="20963" spans="2:2" x14ac:dyDescent="0.2">
      <c r="B20963"/>
    </row>
    <row r="20964" spans="2:2" x14ac:dyDescent="0.2">
      <c r="B20964"/>
    </row>
    <row r="20965" spans="2:2" x14ac:dyDescent="0.2">
      <c r="B20965"/>
    </row>
    <row r="20966" spans="2:2" x14ac:dyDescent="0.2">
      <c r="B20966"/>
    </row>
    <row r="20967" spans="2:2" x14ac:dyDescent="0.2">
      <c r="B20967"/>
    </row>
    <row r="20968" spans="2:2" x14ac:dyDescent="0.2">
      <c r="B20968"/>
    </row>
    <row r="20969" spans="2:2" x14ac:dyDescent="0.2">
      <c r="B20969"/>
    </row>
    <row r="20970" spans="2:2" x14ac:dyDescent="0.2">
      <c r="B20970"/>
    </row>
    <row r="20971" spans="2:2" x14ac:dyDescent="0.2">
      <c r="B20971"/>
    </row>
    <row r="20972" spans="2:2" x14ac:dyDescent="0.2">
      <c r="B20972"/>
    </row>
    <row r="20973" spans="2:2" x14ac:dyDescent="0.2">
      <c r="B20973"/>
    </row>
    <row r="20974" spans="2:2" x14ac:dyDescent="0.2">
      <c r="B20974"/>
    </row>
    <row r="20975" spans="2:2" x14ac:dyDescent="0.2">
      <c r="B20975"/>
    </row>
    <row r="20976" spans="2:2" x14ac:dyDescent="0.2">
      <c r="B20976"/>
    </row>
    <row r="20977" spans="2:2" x14ac:dyDescent="0.2">
      <c r="B20977"/>
    </row>
    <row r="20978" spans="2:2" x14ac:dyDescent="0.2">
      <c r="B20978"/>
    </row>
    <row r="20979" spans="2:2" x14ac:dyDescent="0.2">
      <c r="B20979"/>
    </row>
    <row r="20980" spans="2:2" x14ac:dyDescent="0.2">
      <c r="B20980"/>
    </row>
    <row r="20981" spans="2:2" x14ac:dyDescent="0.2">
      <c r="B20981"/>
    </row>
    <row r="20982" spans="2:2" x14ac:dyDescent="0.2">
      <c r="B20982"/>
    </row>
    <row r="20983" spans="2:2" x14ac:dyDescent="0.2">
      <c r="B20983"/>
    </row>
    <row r="20984" spans="2:2" x14ac:dyDescent="0.2">
      <c r="B20984"/>
    </row>
    <row r="20985" spans="2:2" x14ac:dyDescent="0.2">
      <c r="B20985"/>
    </row>
    <row r="20986" spans="2:2" x14ac:dyDescent="0.2">
      <c r="B20986"/>
    </row>
    <row r="20987" spans="2:2" x14ac:dyDescent="0.2">
      <c r="B20987"/>
    </row>
    <row r="20988" spans="2:2" x14ac:dyDescent="0.2">
      <c r="B20988"/>
    </row>
    <row r="20989" spans="2:2" x14ac:dyDescent="0.2">
      <c r="B20989"/>
    </row>
    <row r="20990" spans="2:2" x14ac:dyDescent="0.2">
      <c r="B20990"/>
    </row>
    <row r="20991" spans="2:2" x14ac:dyDescent="0.2">
      <c r="B20991"/>
    </row>
    <row r="20992" spans="2:2" x14ac:dyDescent="0.2">
      <c r="B20992"/>
    </row>
    <row r="20993" spans="2:2" x14ac:dyDescent="0.2">
      <c r="B20993"/>
    </row>
    <row r="20994" spans="2:2" x14ac:dyDescent="0.2">
      <c r="B20994"/>
    </row>
    <row r="20995" spans="2:2" x14ac:dyDescent="0.2">
      <c r="B20995"/>
    </row>
    <row r="20996" spans="2:2" x14ac:dyDescent="0.2">
      <c r="B20996"/>
    </row>
    <row r="20997" spans="2:2" x14ac:dyDescent="0.2">
      <c r="B20997"/>
    </row>
    <row r="20998" spans="2:2" x14ac:dyDescent="0.2">
      <c r="B20998"/>
    </row>
    <row r="20999" spans="2:2" x14ac:dyDescent="0.2">
      <c r="B20999"/>
    </row>
    <row r="21000" spans="2:2" x14ac:dyDescent="0.2">
      <c r="B21000"/>
    </row>
    <row r="21001" spans="2:2" x14ac:dyDescent="0.2">
      <c r="B21001"/>
    </row>
    <row r="21002" spans="2:2" x14ac:dyDescent="0.2">
      <c r="B21002"/>
    </row>
    <row r="21003" spans="2:2" x14ac:dyDescent="0.2">
      <c r="B21003"/>
    </row>
    <row r="21004" spans="2:2" x14ac:dyDescent="0.2">
      <c r="B21004"/>
    </row>
    <row r="21005" spans="2:2" x14ac:dyDescent="0.2">
      <c r="B21005"/>
    </row>
    <row r="21006" spans="2:2" x14ac:dyDescent="0.2">
      <c r="B21006"/>
    </row>
    <row r="21007" spans="2:2" x14ac:dyDescent="0.2">
      <c r="B21007"/>
    </row>
    <row r="21008" spans="2:2" x14ac:dyDescent="0.2">
      <c r="B21008"/>
    </row>
    <row r="21009" spans="2:2" x14ac:dyDescent="0.2">
      <c r="B21009"/>
    </row>
    <row r="21010" spans="2:2" x14ac:dyDescent="0.2">
      <c r="B21010"/>
    </row>
    <row r="21011" spans="2:2" x14ac:dyDescent="0.2">
      <c r="B21011"/>
    </row>
    <row r="21012" spans="2:2" x14ac:dyDescent="0.2">
      <c r="B21012"/>
    </row>
    <row r="21013" spans="2:2" x14ac:dyDescent="0.2">
      <c r="B21013"/>
    </row>
    <row r="21014" spans="2:2" x14ac:dyDescent="0.2">
      <c r="B21014"/>
    </row>
    <row r="21015" spans="2:2" x14ac:dyDescent="0.2">
      <c r="B21015"/>
    </row>
    <row r="21016" spans="2:2" x14ac:dyDescent="0.2">
      <c r="B21016"/>
    </row>
    <row r="21017" spans="2:2" x14ac:dyDescent="0.2">
      <c r="B21017"/>
    </row>
    <row r="21018" spans="2:2" x14ac:dyDescent="0.2">
      <c r="B21018"/>
    </row>
    <row r="21019" spans="2:2" x14ac:dyDescent="0.2">
      <c r="B21019"/>
    </row>
    <row r="21020" spans="2:2" x14ac:dyDescent="0.2">
      <c r="B21020"/>
    </row>
    <row r="21021" spans="2:2" x14ac:dyDescent="0.2">
      <c r="B21021"/>
    </row>
    <row r="21022" spans="2:2" x14ac:dyDescent="0.2">
      <c r="B21022"/>
    </row>
    <row r="21023" spans="2:2" x14ac:dyDescent="0.2">
      <c r="B21023"/>
    </row>
    <row r="21024" spans="2:2" x14ac:dyDescent="0.2">
      <c r="B21024"/>
    </row>
    <row r="21025" spans="2:2" x14ac:dyDescent="0.2">
      <c r="B21025"/>
    </row>
    <row r="21026" spans="2:2" x14ac:dyDescent="0.2">
      <c r="B21026"/>
    </row>
    <row r="21027" spans="2:2" x14ac:dyDescent="0.2">
      <c r="B21027"/>
    </row>
    <row r="21028" spans="2:2" x14ac:dyDescent="0.2">
      <c r="B21028"/>
    </row>
    <row r="21029" spans="2:2" x14ac:dyDescent="0.2">
      <c r="B21029"/>
    </row>
    <row r="21030" spans="2:2" x14ac:dyDescent="0.2">
      <c r="B21030"/>
    </row>
    <row r="21031" spans="2:2" x14ac:dyDescent="0.2">
      <c r="B21031"/>
    </row>
    <row r="21032" spans="2:2" x14ac:dyDescent="0.2">
      <c r="B21032"/>
    </row>
    <row r="21033" spans="2:2" x14ac:dyDescent="0.2">
      <c r="B21033"/>
    </row>
    <row r="21034" spans="2:2" x14ac:dyDescent="0.2">
      <c r="B21034"/>
    </row>
    <row r="21035" spans="2:2" x14ac:dyDescent="0.2">
      <c r="B21035"/>
    </row>
    <row r="21036" spans="2:2" x14ac:dyDescent="0.2">
      <c r="B21036"/>
    </row>
    <row r="21037" spans="2:2" x14ac:dyDescent="0.2">
      <c r="B21037"/>
    </row>
    <row r="21038" spans="2:2" x14ac:dyDescent="0.2">
      <c r="B21038"/>
    </row>
    <row r="21039" spans="2:2" x14ac:dyDescent="0.2">
      <c r="B21039"/>
    </row>
    <row r="21040" spans="2:2" x14ac:dyDescent="0.2">
      <c r="B21040"/>
    </row>
    <row r="21041" spans="2:2" x14ac:dyDescent="0.2">
      <c r="B21041"/>
    </row>
    <row r="21042" spans="2:2" x14ac:dyDescent="0.2">
      <c r="B21042"/>
    </row>
    <row r="21043" spans="2:2" x14ac:dyDescent="0.2">
      <c r="B21043"/>
    </row>
    <row r="21044" spans="2:2" x14ac:dyDescent="0.2">
      <c r="B21044"/>
    </row>
    <row r="21045" spans="2:2" x14ac:dyDescent="0.2">
      <c r="B21045"/>
    </row>
    <row r="21046" spans="2:2" x14ac:dyDescent="0.2">
      <c r="B21046"/>
    </row>
    <row r="21047" spans="2:2" x14ac:dyDescent="0.2">
      <c r="B21047"/>
    </row>
    <row r="21048" spans="2:2" x14ac:dyDescent="0.2">
      <c r="B21048"/>
    </row>
    <row r="21049" spans="2:2" x14ac:dyDescent="0.2">
      <c r="B21049"/>
    </row>
    <row r="21050" spans="2:2" x14ac:dyDescent="0.2">
      <c r="B21050"/>
    </row>
    <row r="21051" spans="2:2" x14ac:dyDescent="0.2">
      <c r="B21051"/>
    </row>
    <row r="21052" spans="2:2" x14ac:dyDescent="0.2">
      <c r="B21052"/>
    </row>
    <row r="21053" spans="2:2" x14ac:dyDescent="0.2">
      <c r="B21053"/>
    </row>
    <row r="21054" spans="2:2" x14ac:dyDescent="0.2">
      <c r="B21054"/>
    </row>
    <row r="21055" spans="2:2" x14ac:dyDescent="0.2">
      <c r="B21055"/>
    </row>
    <row r="21056" spans="2:2" x14ac:dyDescent="0.2">
      <c r="B21056"/>
    </row>
    <row r="21057" spans="2:2" x14ac:dyDescent="0.2">
      <c r="B21057"/>
    </row>
    <row r="21058" spans="2:2" x14ac:dyDescent="0.2">
      <c r="B21058"/>
    </row>
    <row r="21059" spans="2:2" x14ac:dyDescent="0.2">
      <c r="B21059"/>
    </row>
    <row r="21060" spans="2:2" x14ac:dyDescent="0.2">
      <c r="B21060"/>
    </row>
    <row r="21061" spans="2:2" x14ac:dyDescent="0.2">
      <c r="B21061"/>
    </row>
    <row r="21062" spans="2:2" x14ac:dyDescent="0.2">
      <c r="B21062"/>
    </row>
    <row r="21063" spans="2:2" x14ac:dyDescent="0.2">
      <c r="B21063"/>
    </row>
    <row r="21064" spans="2:2" x14ac:dyDescent="0.2">
      <c r="B21064"/>
    </row>
    <row r="21065" spans="2:2" x14ac:dyDescent="0.2">
      <c r="B21065"/>
    </row>
    <row r="21066" spans="2:2" x14ac:dyDescent="0.2">
      <c r="B21066"/>
    </row>
    <row r="21067" spans="2:2" x14ac:dyDescent="0.2">
      <c r="B21067"/>
    </row>
    <row r="21068" spans="2:2" x14ac:dyDescent="0.2">
      <c r="B21068"/>
    </row>
    <row r="21069" spans="2:2" x14ac:dyDescent="0.2">
      <c r="B21069"/>
    </row>
    <row r="21070" spans="2:2" x14ac:dyDescent="0.2">
      <c r="B21070"/>
    </row>
    <row r="21071" spans="2:2" x14ac:dyDescent="0.2">
      <c r="B21071"/>
    </row>
    <row r="21072" spans="2:2" x14ac:dyDescent="0.2">
      <c r="B21072"/>
    </row>
    <row r="21073" spans="2:2" x14ac:dyDescent="0.2">
      <c r="B21073"/>
    </row>
    <row r="21074" spans="2:2" x14ac:dyDescent="0.2">
      <c r="B21074"/>
    </row>
    <row r="21075" spans="2:2" x14ac:dyDescent="0.2">
      <c r="B21075"/>
    </row>
    <row r="21076" spans="2:2" x14ac:dyDescent="0.2">
      <c r="B21076"/>
    </row>
    <row r="21077" spans="2:2" x14ac:dyDescent="0.2">
      <c r="B21077"/>
    </row>
    <row r="21078" spans="2:2" x14ac:dyDescent="0.2">
      <c r="B21078"/>
    </row>
    <row r="21079" spans="2:2" x14ac:dyDescent="0.2">
      <c r="B21079"/>
    </row>
    <row r="21080" spans="2:2" x14ac:dyDescent="0.2">
      <c r="B21080"/>
    </row>
    <row r="21081" spans="2:2" x14ac:dyDescent="0.2">
      <c r="B21081"/>
    </row>
    <row r="21082" spans="2:2" x14ac:dyDescent="0.2">
      <c r="B21082"/>
    </row>
    <row r="21083" spans="2:2" x14ac:dyDescent="0.2">
      <c r="B21083"/>
    </row>
    <row r="21084" spans="2:2" x14ac:dyDescent="0.2">
      <c r="B21084"/>
    </row>
    <row r="21085" spans="2:2" x14ac:dyDescent="0.2">
      <c r="B21085"/>
    </row>
    <row r="21086" spans="2:2" x14ac:dyDescent="0.2">
      <c r="B21086"/>
    </row>
    <row r="21087" spans="2:2" x14ac:dyDescent="0.2">
      <c r="B21087"/>
    </row>
    <row r="21088" spans="2:2" x14ac:dyDescent="0.2">
      <c r="B21088"/>
    </row>
    <row r="21089" spans="2:2" x14ac:dyDescent="0.2">
      <c r="B21089"/>
    </row>
    <row r="21090" spans="2:2" x14ac:dyDescent="0.2">
      <c r="B21090"/>
    </row>
    <row r="21091" spans="2:2" x14ac:dyDescent="0.2">
      <c r="B21091"/>
    </row>
    <row r="21092" spans="2:2" x14ac:dyDescent="0.2">
      <c r="B21092"/>
    </row>
    <row r="21093" spans="2:2" x14ac:dyDescent="0.2">
      <c r="B21093"/>
    </row>
    <row r="21094" spans="2:2" x14ac:dyDescent="0.2">
      <c r="B21094"/>
    </row>
    <row r="21095" spans="2:2" x14ac:dyDescent="0.2">
      <c r="B21095"/>
    </row>
    <row r="21096" spans="2:2" x14ac:dyDescent="0.2">
      <c r="B21096"/>
    </row>
    <row r="21097" spans="2:2" x14ac:dyDescent="0.2">
      <c r="B21097"/>
    </row>
    <row r="21098" spans="2:2" x14ac:dyDescent="0.2">
      <c r="B21098"/>
    </row>
    <row r="21099" spans="2:2" x14ac:dyDescent="0.2">
      <c r="B21099"/>
    </row>
    <row r="21100" spans="2:2" x14ac:dyDescent="0.2">
      <c r="B21100"/>
    </row>
    <row r="21101" spans="2:2" x14ac:dyDescent="0.2">
      <c r="B21101"/>
    </row>
    <row r="21102" spans="2:2" x14ac:dyDescent="0.2">
      <c r="B21102"/>
    </row>
    <row r="21103" spans="2:2" x14ac:dyDescent="0.2">
      <c r="B21103"/>
    </row>
    <row r="21104" spans="2:2" x14ac:dyDescent="0.2">
      <c r="B21104"/>
    </row>
    <row r="21105" spans="2:2" x14ac:dyDescent="0.2">
      <c r="B21105"/>
    </row>
    <row r="21106" spans="2:2" x14ac:dyDescent="0.2">
      <c r="B21106"/>
    </row>
    <row r="21107" spans="2:2" x14ac:dyDescent="0.2">
      <c r="B21107"/>
    </row>
    <row r="21108" spans="2:2" x14ac:dyDescent="0.2">
      <c r="B21108"/>
    </row>
    <row r="21109" spans="2:2" x14ac:dyDescent="0.2">
      <c r="B21109"/>
    </row>
    <row r="21110" spans="2:2" x14ac:dyDescent="0.2">
      <c r="B21110"/>
    </row>
    <row r="21111" spans="2:2" x14ac:dyDescent="0.2">
      <c r="B21111"/>
    </row>
    <row r="21112" spans="2:2" x14ac:dyDescent="0.2">
      <c r="B21112"/>
    </row>
    <row r="21113" spans="2:2" x14ac:dyDescent="0.2">
      <c r="B21113"/>
    </row>
    <row r="21114" spans="2:2" x14ac:dyDescent="0.2">
      <c r="B21114"/>
    </row>
    <row r="21115" spans="2:2" x14ac:dyDescent="0.2">
      <c r="B21115"/>
    </row>
    <row r="21116" spans="2:2" x14ac:dyDescent="0.2">
      <c r="B21116"/>
    </row>
    <row r="21117" spans="2:2" x14ac:dyDescent="0.2">
      <c r="B21117"/>
    </row>
    <row r="21118" spans="2:2" x14ac:dyDescent="0.2">
      <c r="B21118"/>
    </row>
    <row r="21119" spans="2:2" x14ac:dyDescent="0.2">
      <c r="B21119"/>
    </row>
    <row r="21120" spans="2:2" x14ac:dyDescent="0.2">
      <c r="B21120"/>
    </row>
    <row r="21121" spans="2:2" x14ac:dyDescent="0.2">
      <c r="B21121"/>
    </row>
    <row r="21122" spans="2:2" x14ac:dyDescent="0.2">
      <c r="B21122"/>
    </row>
    <row r="21123" spans="2:2" x14ac:dyDescent="0.2">
      <c r="B21123"/>
    </row>
    <row r="21124" spans="2:2" x14ac:dyDescent="0.2">
      <c r="B21124"/>
    </row>
    <row r="21125" spans="2:2" x14ac:dyDescent="0.2">
      <c r="B21125"/>
    </row>
    <row r="21126" spans="2:2" x14ac:dyDescent="0.2">
      <c r="B21126"/>
    </row>
    <row r="21127" spans="2:2" x14ac:dyDescent="0.2">
      <c r="B21127"/>
    </row>
    <row r="21128" spans="2:2" x14ac:dyDescent="0.2">
      <c r="B21128"/>
    </row>
    <row r="21129" spans="2:2" x14ac:dyDescent="0.2">
      <c r="B21129"/>
    </row>
    <row r="21130" spans="2:2" x14ac:dyDescent="0.2">
      <c r="B21130"/>
    </row>
    <row r="21131" spans="2:2" x14ac:dyDescent="0.2">
      <c r="B21131"/>
    </row>
    <row r="21132" spans="2:2" x14ac:dyDescent="0.2">
      <c r="B21132"/>
    </row>
    <row r="21133" spans="2:2" x14ac:dyDescent="0.2">
      <c r="B21133"/>
    </row>
    <row r="21134" spans="2:2" x14ac:dyDescent="0.2">
      <c r="B21134"/>
    </row>
    <row r="21135" spans="2:2" x14ac:dyDescent="0.2">
      <c r="B21135"/>
    </row>
    <row r="21136" spans="2:2" x14ac:dyDescent="0.2">
      <c r="B21136"/>
    </row>
    <row r="21137" spans="2:2" x14ac:dyDescent="0.2">
      <c r="B21137"/>
    </row>
    <row r="21138" spans="2:2" x14ac:dyDescent="0.2">
      <c r="B21138"/>
    </row>
    <row r="21139" spans="2:2" x14ac:dyDescent="0.2">
      <c r="B21139"/>
    </row>
    <row r="21140" spans="2:2" x14ac:dyDescent="0.2">
      <c r="B21140"/>
    </row>
    <row r="21141" spans="2:2" x14ac:dyDescent="0.2">
      <c r="B21141"/>
    </row>
    <row r="21142" spans="2:2" x14ac:dyDescent="0.2">
      <c r="B21142"/>
    </row>
    <row r="21143" spans="2:2" x14ac:dyDescent="0.2">
      <c r="B21143"/>
    </row>
    <row r="21144" spans="2:2" x14ac:dyDescent="0.2">
      <c r="B21144"/>
    </row>
    <row r="21145" spans="2:2" x14ac:dyDescent="0.2">
      <c r="B21145"/>
    </row>
    <row r="21146" spans="2:2" x14ac:dyDescent="0.2">
      <c r="B21146"/>
    </row>
    <row r="21147" spans="2:2" x14ac:dyDescent="0.2">
      <c r="B21147"/>
    </row>
    <row r="21148" spans="2:2" x14ac:dyDescent="0.2">
      <c r="B21148"/>
    </row>
    <row r="21149" spans="2:2" x14ac:dyDescent="0.2">
      <c r="B21149"/>
    </row>
    <row r="21150" spans="2:2" x14ac:dyDescent="0.2">
      <c r="B21150"/>
    </row>
    <row r="21151" spans="2:2" x14ac:dyDescent="0.2">
      <c r="B21151"/>
    </row>
    <row r="21152" spans="2:2" x14ac:dyDescent="0.2">
      <c r="B21152"/>
    </row>
    <row r="21153" spans="2:2" x14ac:dyDescent="0.2">
      <c r="B21153"/>
    </row>
    <row r="21154" spans="2:2" x14ac:dyDescent="0.2">
      <c r="B21154"/>
    </row>
    <row r="21155" spans="2:2" x14ac:dyDescent="0.2">
      <c r="B21155"/>
    </row>
    <row r="21156" spans="2:2" x14ac:dyDescent="0.2">
      <c r="B21156"/>
    </row>
    <row r="21157" spans="2:2" x14ac:dyDescent="0.2">
      <c r="B21157"/>
    </row>
    <row r="21158" spans="2:2" x14ac:dyDescent="0.2">
      <c r="B21158"/>
    </row>
    <row r="21159" spans="2:2" x14ac:dyDescent="0.2">
      <c r="B21159"/>
    </row>
    <row r="21160" spans="2:2" x14ac:dyDescent="0.2">
      <c r="B21160"/>
    </row>
    <row r="21161" spans="2:2" x14ac:dyDescent="0.2">
      <c r="B21161"/>
    </row>
    <row r="21162" spans="2:2" x14ac:dyDescent="0.2">
      <c r="B21162"/>
    </row>
    <row r="21163" spans="2:2" x14ac:dyDescent="0.2">
      <c r="B21163"/>
    </row>
    <row r="21164" spans="2:2" x14ac:dyDescent="0.2">
      <c r="B21164"/>
    </row>
    <row r="21165" spans="2:2" x14ac:dyDescent="0.2">
      <c r="B21165"/>
    </row>
    <row r="21166" spans="2:2" x14ac:dyDescent="0.2">
      <c r="B21166"/>
    </row>
    <row r="21167" spans="2:2" x14ac:dyDescent="0.2">
      <c r="B21167"/>
    </row>
    <row r="21168" spans="2:2" x14ac:dyDescent="0.2">
      <c r="B21168"/>
    </row>
    <row r="21169" spans="2:2" x14ac:dyDescent="0.2">
      <c r="B21169"/>
    </row>
    <row r="21170" spans="2:2" x14ac:dyDescent="0.2">
      <c r="B21170"/>
    </row>
    <row r="21171" spans="2:2" x14ac:dyDescent="0.2">
      <c r="B21171"/>
    </row>
    <row r="21172" spans="2:2" x14ac:dyDescent="0.2">
      <c r="B21172"/>
    </row>
    <row r="21173" spans="2:2" x14ac:dyDescent="0.2">
      <c r="B21173"/>
    </row>
    <row r="21174" spans="2:2" x14ac:dyDescent="0.2">
      <c r="B21174"/>
    </row>
    <row r="21175" spans="2:2" x14ac:dyDescent="0.2">
      <c r="B21175"/>
    </row>
    <row r="21176" spans="2:2" x14ac:dyDescent="0.2">
      <c r="B21176"/>
    </row>
    <row r="21177" spans="2:2" x14ac:dyDescent="0.2">
      <c r="B21177"/>
    </row>
    <row r="21178" spans="2:2" x14ac:dyDescent="0.2">
      <c r="B21178"/>
    </row>
    <row r="21179" spans="2:2" x14ac:dyDescent="0.2">
      <c r="B21179"/>
    </row>
    <row r="21180" spans="2:2" x14ac:dyDescent="0.2">
      <c r="B21180"/>
    </row>
    <row r="21181" spans="2:2" x14ac:dyDescent="0.2">
      <c r="B21181"/>
    </row>
    <row r="21182" spans="2:2" x14ac:dyDescent="0.2">
      <c r="B21182"/>
    </row>
    <row r="21183" spans="2:2" x14ac:dyDescent="0.2">
      <c r="B21183"/>
    </row>
    <row r="21184" spans="2:2" x14ac:dyDescent="0.2">
      <c r="B21184"/>
    </row>
    <row r="21185" spans="2:2" x14ac:dyDescent="0.2">
      <c r="B21185"/>
    </row>
    <row r="21186" spans="2:2" x14ac:dyDescent="0.2">
      <c r="B21186"/>
    </row>
    <row r="21187" spans="2:2" x14ac:dyDescent="0.2">
      <c r="B21187"/>
    </row>
    <row r="21188" spans="2:2" x14ac:dyDescent="0.2">
      <c r="B21188"/>
    </row>
    <row r="21189" spans="2:2" x14ac:dyDescent="0.2">
      <c r="B21189"/>
    </row>
    <row r="21190" spans="2:2" x14ac:dyDescent="0.2">
      <c r="B21190"/>
    </row>
    <row r="21191" spans="2:2" x14ac:dyDescent="0.2">
      <c r="B21191"/>
    </row>
    <row r="21192" spans="2:2" x14ac:dyDescent="0.2">
      <c r="B21192"/>
    </row>
    <row r="21193" spans="2:2" x14ac:dyDescent="0.2">
      <c r="B21193"/>
    </row>
    <row r="21194" spans="2:2" x14ac:dyDescent="0.2">
      <c r="B21194"/>
    </row>
    <row r="21195" spans="2:2" x14ac:dyDescent="0.2">
      <c r="B21195"/>
    </row>
    <row r="21196" spans="2:2" x14ac:dyDescent="0.2">
      <c r="B21196"/>
    </row>
    <row r="21197" spans="2:2" x14ac:dyDescent="0.2">
      <c r="B21197"/>
    </row>
    <row r="21198" spans="2:2" x14ac:dyDescent="0.2">
      <c r="B21198"/>
    </row>
    <row r="21199" spans="2:2" x14ac:dyDescent="0.2">
      <c r="B21199"/>
    </row>
    <row r="21200" spans="2:2" x14ac:dyDescent="0.2">
      <c r="B21200"/>
    </row>
    <row r="21201" spans="2:2" x14ac:dyDescent="0.2">
      <c r="B21201"/>
    </row>
    <row r="21202" spans="2:2" x14ac:dyDescent="0.2">
      <c r="B21202"/>
    </row>
    <row r="21203" spans="2:2" x14ac:dyDescent="0.2">
      <c r="B21203"/>
    </row>
    <row r="21204" spans="2:2" x14ac:dyDescent="0.2">
      <c r="B21204"/>
    </row>
    <row r="21205" spans="2:2" x14ac:dyDescent="0.2">
      <c r="B21205"/>
    </row>
    <row r="21206" spans="2:2" x14ac:dyDescent="0.2">
      <c r="B21206"/>
    </row>
    <row r="21207" spans="2:2" x14ac:dyDescent="0.2">
      <c r="B21207"/>
    </row>
    <row r="21208" spans="2:2" x14ac:dyDescent="0.2">
      <c r="B21208"/>
    </row>
    <row r="21209" spans="2:2" x14ac:dyDescent="0.2">
      <c r="B21209"/>
    </row>
    <row r="21210" spans="2:2" x14ac:dyDescent="0.2">
      <c r="B21210"/>
    </row>
    <row r="21211" spans="2:2" x14ac:dyDescent="0.2">
      <c r="B21211"/>
    </row>
    <row r="21212" spans="2:2" x14ac:dyDescent="0.2">
      <c r="B21212"/>
    </row>
    <row r="21213" spans="2:2" x14ac:dyDescent="0.2">
      <c r="B21213"/>
    </row>
    <row r="21214" spans="2:2" x14ac:dyDescent="0.2">
      <c r="B21214"/>
    </row>
    <row r="21215" spans="2:2" x14ac:dyDescent="0.2">
      <c r="B21215"/>
    </row>
    <row r="21216" spans="2:2" x14ac:dyDescent="0.2">
      <c r="B21216"/>
    </row>
    <row r="21217" spans="2:2" x14ac:dyDescent="0.2">
      <c r="B21217"/>
    </row>
    <row r="21218" spans="2:2" x14ac:dyDescent="0.2">
      <c r="B21218"/>
    </row>
    <row r="21219" spans="2:2" x14ac:dyDescent="0.2">
      <c r="B21219"/>
    </row>
    <row r="21220" spans="2:2" x14ac:dyDescent="0.2">
      <c r="B21220"/>
    </row>
    <row r="21221" spans="2:2" x14ac:dyDescent="0.2">
      <c r="B21221"/>
    </row>
    <row r="21222" spans="2:2" x14ac:dyDescent="0.2">
      <c r="B21222"/>
    </row>
    <row r="21223" spans="2:2" x14ac:dyDescent="0.2">
      <c r="B21223"/>
    </row>
    <row r="21224" spans="2:2" x14ac:dyDescent="0.2">
      <c r="B21224"/>
    </row>
    <row r="21225" spans="2:2" x14ac:dyDescent="0.2">
      <c r="B21225"/>
    </row>
    <row r="21226" spans="2:2" x14ac:dyDescent="0.2">
      <c r="B21226"/>
    </row>
    <row r="21227" spans="2:2" x14ac:dyDescent="0.2">
      <c r="B21227"/>
    </row>
    <row r="21228" spans="2:2" x14ac:dyDescent="0.2">
      <c r="B21228"/>
    </row>
    <row r="21229" spans="2:2" x14ac:dyDescent="0.2">
      <c r="B21229"/>
    </row>
    <row r="21230" spans="2:2" x14ac:dyDescent="0.2">
      <c r="B21230"/>
    </row>
    <row r="21231" spans="2:2" x14ac:dyDescent="0.2">
      <c r="B21231"/>
    </row>
    <row r="21232" spans="2:2" x14ac:dyDescent="0.2">
      <c r="B21232"/>
    </row>
    <row r="21233" spans="2:2" x14ac:dyDescent="0.2">
      <c r="B21233"/>
    </row>
    <row r="21234" spans="2:2" x14ac:dyDescent="0.2">
      <c r="B21234"/>
    </row>
    <row r="21235" spans="2:2" x14ac:dyDescent="0.2">
      <c r="B21235"/>
    </row>
    <row r="21236" spans="2:2" x14ac:dyDescent="0.2">
      <c r="B21236"/>
    </row>
    <row r="21237" spans="2:2" x14ac:dyDescent="0.2">
      <c r="B21237"/>
    </row>
    <row r="21238" spans="2:2" x14ac:dyDescent="0.2">
      <c r="B21238"/>
    </row>
    <row r="21239" spans="2:2" x14ac:dyDescent="0.2">
      <c r="B21239"/>
    </row>
    <row r="21240" spans="2:2" x14ac:dyDescent="0.2">
      <c r="B21240"/>
    </row>
    <row r="21241" spans="2:2" x14ac:dyDescent="0.2">
      <c r="B21241"/>
    </row>
    <row r="21242" spans="2:2" x14ac:dyDescent="0.2">
      <c r="B21242"/>
    </row>
    <row r="21243" spans="2:2" x14ac:dyDescent="0.2">
      <c r="B21243"/>
    </row>
    <row r="21244" spans="2:2" x14ac:dyDescent="0.2">
      <c r="B21244"/>
    </row>
    <row r="21245" spans="2:2" x14ac:dyDescent="0.2">
      <c r="B21245"/>
    </row>
    <row r="21246" spans="2:2" x14ac:dyDescent="0.2">
      <c r="B21246"/>
    </row>
    <row r="21247" spans="2:2" x14ac:dyDescent="0.2">
      <c r="B21247"/>
    </row>
    <row r="21248" spans="2:2" x14ac:dyDescent="0.2">
      <c r="B21248"/>
    </row>
    <row r="21249" spans="2:2" x14ac:dyDescent="0.2">
      <c r="B21249"/>
    </row>
    <row r="21250" spans="2:2" x14ac:dyDescent="0.2">
      <c r="B21250"/>
    </row>
    <row r="21251" spans="2:2" x14ac:dyDescent="0.2">
      <c r="B21251"/>
    </row>
    <row r="21252" spans="2:2" x14ac:dyDescent="0.2">
      <c r="B21252"/>
    </row>
    <row r="21253" spans="2:2" x14ac:dyDescent="0.2">
      <c r="B21253"/>
    </row>
    <row r="21254" spans="2:2" x14ac:dyDescent="0.2">
      <c r="B21254"/>
    </row>
    <row r="21255" spans="2:2" x14ac:dyDescent="0.2">
      <c r="B21255"/>
    </row>
    <row r="21256" spans="2:2" x14ac:dyDescent="0.2">
      <c r="B21256"/>
    </row>
    <row r="21257" spans="2:2" x14ac:dyDescent="0.2">
      <c r="B21257"/>
    </row>
    <row r="21258" spans="2:2" x14ac:dyDescent="0.2">
      <c r="B21258"/>
    </row>
    <row r="21259" spans="2:2" x14ac:dyDescent="0.2">
      <c r="B21259"/>
    </row>
    <row r="21260" spans="2:2" x14ac:dyDescent="0.2">
      <c r="B21260"/>
    </row>
    <row r="21261" spans="2:2" x14ac:dyDescent="0.2">
      <c r="B21261"/>
    </row>
    <row r="21262" spans="2:2" x14ac:dyDescent="0.2">
      <c r="B21262"/>
    </row>
    <row r="21263" spans="2:2" x14ac:dyDescent="0.2">
      <c r="B21263"/>
    </row>
    <row r="21264" spans="2:2" x14ac:dyDescent="0.2">
      <c r="B21264"/>
    </row>
    <row r="21265" spans="2:2" x14ac:dyDescent="0.2">
      <c r="B21265"/>
    </row>
    <row r="21266" spans="2:2" x14ac:dyDescent="0.2">
      <c r="B21266"/>
    </row>
    <row r="21267" spans="2:2" x14ac:dyDescent="0.2">
      <c r="B21267"/>
    </row>
    <row r="21268" spans="2:2" x14ac:dyDescent="0.2">
      <c r="B21268"/>
    </row>
    <row r="21269" spans="2:2" x14ac:dyDescent="0.2">
      <c r="B21269"/>
    </row>
    <row r="21270" spans="2:2" x14ac:dyDescent="0.2">
      <c r="B21270"/>
    </row>
    <row r="21271" spans="2:2" x14ac:dyDescent="0.2">
      <c r="B21271"/>
    </row>
    <row r="21272" spans="2:2" x14ac:dyDescent="0.2">
      <c r="B21272"/>
    </row>
    <row r="21273" spans="2:2" x14ac:dyDescent="0.2">
      <c r="B21273"/>
    </row>
    <row r="21274" spans="2:2" x14ac:dyDescent="0.2">
      <c r="B21274"/>
    </row>
    <row r="21275" spans="2:2" x14ac:dyDescent="0.2">
      <c r="B21275"/>
    </row>
    <row r="21276" spans="2:2" x14ac:dyDescent="0.2">
      <c r="B21276"/>
    </row>
    <row r="21277" spans="2:2" x14ac:dyDescent="0.2">
      <c r="B21277"/>
    </row>
    <row r="21278" spans="2:2" x14ac:dyDescent="0.2">
      <c r="B21278"/>
    </row>
    <row r="21279" spans="2:2" x14ac:dyDescent="0.2">
      <c r="B21279"/>
    </row>
    <row r="21280" spans="2:2" x14ac:dyDescent="0.2">
      <c r="B21280"/>
    </row>
    <row r="21281" spans="2:2" x14ac:dyDescent="0.2">
      <c r="B21281"/>
    </row>
    <row r="21282" spans="2:2" x14ac:dyDescent="0.2">
      <c r="B21282"/>
    </row>
    <row r="21283" spans="2:2" x14ac:dyDescent="0.2">
      <c r="B21283"/>
    </row>
    <row r="21284" spans="2:2" x14ac:dyDescent="0.2">
      <c r="B21284"/>
    </row>
    <row r="21285" spans="2:2" x14ac:dyDescent="0.2">
      <c r="B21285"/>
    </row>
    <row r="21286" spans="2:2" x14ac:dyDescent="0.2">
      <c r="B21286"/>
    </row>
    <row r="21287" spans="2:2" x14ac:dyDescent="0.2">
      <c r="B21287"/>
    </row>
    <row r="21288" spans="2:2" x14ac:dyDescent="0.2">
      <c r="B21288"/>
    </row>
    <row r="21289" spans="2:2" x14ac:dyDescent="0.2">
      <c r="B21289"/>
    </row>
    <row r="21290" spans="2:2" x14ac:dyDescent="0.2">
      <c r="B21290"/>
    </row>
    <row r="21291" spans="2:2" x14ac:dyDescent="0.2">
      <c r="B21291"/>
    </row>
    <row r="21292" spans="2:2" x14ac:dyDescent="0.2">
      <c r="B21292"/>
    </row>
    <row r="21293" spans="2:2" x14ac:dyDescent="0.2">
      <c r="B21293"/>
    </row>
    <row r="21294" spans="2:2" x14ac:dyDescent="0.2">
      <c r="B21294"/>
    </row>
    <row r="21295" spans="2:2" x14ac:dyDescent="0.2">
      <c r="B21295"/>
    </row>
    <row r="21296" spans="2:2" x14ac:dyDescent="0.2">
      <c r="B21296"/>
    </row>
    <row r="21297" spans="2:2" x14ac:dyDescent="0.2">
      <c r="B21297"/>
    </row>
    <row r="21298" spans="2:2" x14ac:dyDescent="0.2">
      <c r="B21298"/>
    </row>
    <row r="21299" spans="2:2" x14ac:dyDescent="0.2">
      <c r="B21299"/>
    </row>
    <row r="21300" spans="2:2" x14ac:dyDescent="0.2">
      <c r="B21300"/>
    </row>
    <row r="21301" spans="2:2" x14ac:dyDescent="0.2">
      <c r="B21301"/>
    </row>
    <row r="21302" spans="2:2" x14ac:dyDescent="0.2">
      <c r="B21302"/>
    </row>
    <row r="21303" spans="2:2" x14ac:dyDescent="0.2">
      <c r="B21303"/>
    </row>
    <row r="21304" spans="2:2" x14ac:dyDescent="0.2">
      <c r="B21304"/>
    </row>
    <row r="21305" spans="2:2" x14ac:dyDescent="0.2">
      <c r="B21305"/>
    </row>
    <row r="21306" spans="2:2" x14ac:dyDescent="0.2">
      <c r="B21306"/>
    </row>
    <row r="21307" spans="2:2" x14ac:dyDescent="0.2">
      <c r="B21307"/>
    </row>
    <row r="21308" spans="2:2" x14ac:dyDescent="0.2">
      <c r="B21308"/>
    </row>
    <row r="21309" spans="2:2" x14ac:dyDescent="0.2">
      <c r="B21309"/>
    </row>
    <row r="21310" spans="2:2" x14ac:dyDescent="0.2">
      <c r="B21310"/>
    </row>
    <row r="21311" spans="2:2" x14ac:dyDescent="0.2">
      <c r="B21311"/>
    </row>
    <row r="21312" spans="2:2" x14ac:dyDescent="0.2">
      <c r="B21312"/>
    </row>
    <row r="21313" spans="2:2" x14ac:dyDescent="0.2">
      <c r="B21313"/>
    </row>
    <row r="21314" spans="2:2" x14ac:dyDescent="0.2">
      <c r="B21314"/>
    </row>
    <row r="21315" spans="2:2" x14ac:dyDescent="0.2">
      <c r="B21315"/>
    </row>
    <row r="21316" spans="2:2" x14ac:dyDescent="0.2">
      <c r="B21316"/>
    </row>
    <row r="21317" spans="2:2" x14ac:dyDescent="0.2">
      <c r="B21317"/>
    </row>
    <row r="21318" spans="2:2" x14ac:dyDescent="0.2">
      <c r="B21318"/>
    </row>
    <row r="21319" spans="2:2" x14ac:dyDescent="0.2">
      <c r="B21319"/>
    </row>
    <row r="21320" spans="2:2" x14ac:dyDescent="0.2">
      <c r="B21320"/>
    </row>
    <row r="21321" spans="2:2" x14ac:dyDescent="0.2">
      <c r="B21321"/>
    </row>
    <row r="21322" spans="2:2" x14ac:dyDescent="0.2">
      <c r="B21322"/>
    </row>
    <row r="21323" spans="2:2" x14ac:dyDescent="0.2">
      <c r="B21323"/>
    </row>
    <row r="21324" spans="2:2" x14ac:dyDescent="0.2">
      <c r="B21324"/>
    </row>
    <row r="21325" spans="2:2" x14ac:dyDescent="0.2">
      <c r="B21325"/>
    </row>
    <row r="21326" spans="2:2" x14ac:dyDescent="0.2">
      <c r="B21326"/>
    </row>
    <row r="21327" spans="2:2" x14ac:dyDescent="0.2">
      <c r="B21327"/>
    </row>
    <row r="21328" spans="2:2" x14ac:dyDescent="0.2">
      <c r="B21328"/>
    </row>
    <row r="21329" spans="2:2" x14ac:dyDescent="0.2">
      <c r="B21329"/>
    </row>
    <row r="21330" spans="2:2" x14ac:dyDescent="0.2">
      <c r="B21330"/>
    </row>
    <row r="21331" spans="2:2" x14ac:dyDescent="0.2">
      <c r="B21331"/>
    </row>
    <row r="21332" spans="2:2" x14ac:dyDescent="0.2">
      <c r="B21332"/>
    </row>
    <row r="21333" spans="2:2" x14ac:dyDescent="0.2">
      <c r="B21333"/>
    </row>
    <row r="21334" spans="2:2" x14ac:dyDescent="0.2">
      <c r="B21334"/>
    </row>
    <row r="21335" spans="2:2" x14ac:dyDescent="0.2">
      <c r="B21335"/>
    </row>
    <row r="21336" spans="2:2" x14ac:dyDescent="0.2">
      <c r="B21336"/>
    </row>
    <row r="21337" spans="2:2" x14ac:dyDescent="0.2">
      <c r="B21337"/>
    </row>
    <row r="21338" spans="2:2" x14ac:dyDescent="0.2">
      <c r="B21338"/>
    </row>
    <row r="21339" spans="2:2" x14ac:dyDescent="0.2">
      <c r="B21339"/>
    </row>
    <row r="21340" spans="2:2" x14ac:dyDescent="0.2">
      <c r="B21340"/>
    </row>
    <row r="21341" spans="2:2" x14ac:dyDescent="0.2">
      <c r="B21341"/>
    </row>
    <row r="21342" spans="2:2" x14ac:dyDescent="0.2">
      <c r="B21342"/>
    </row>
    <row r="21343" spans="2:2" x14ac:dyDescent="0.2">
      <c r="B21343"/>
    </row>
    <row r="21344" spans="2:2" x14ac:dyDescent="0.2">
      <c r="B21344"/>
    </row>
    <row r="21345" spans="2:2" x14ac:dyDescent="0.2">
      <c r="B21345"/>
    </row>
    <row r="21346" spans="2:2" x14ac:dyDescent="0.2">
      <c r="B21346"/>
    </row>
    <row r="21347" spans="2:2" x14ac:dyDescent="0.2">
      <c r="B21347"/>
    </row>
    <row r="21348" spans="2:2" x14ac:dyDescent="0.2">
      <c r="B21348"/>
    </row>
    <row r="21349" spans="2:2" x14ac:dyDescent="0.2">
      <c r="B21349"/>
    </row>
    <row r="21350" spans="2:2" x14ac:dyDescent="0.2">
      <c r="B21350"/>
    </row>
    <row r="21351" spans="2:2" x14ac:dyDescent="0.2">
      <c r="B21351"/>
    </row>
    <row r="21352" spans="2:2" x14ac:dyDescent="0.2">
      <c r="B21352"/>
    </row>
    <row r="21353" spans="2:2" x14ac:dyDescent="0.2">
      <c r="B21353"/>
    </row>
    <row r="21354" spans="2:2" x14ac:dyDescent="0.2">
      <c r="B21354"/>
    </row>
    <row r="21355" spans="2:2" x14ac:dyDescent="0.2">
      <c r="B21355"/>
    </row>
    <row r="21356" spans="2:2" x14ac:dyDescent="0.2">
      <c r="B21356"/>
    </row>
    <row r="21357" spans="2:2" x14ac:dyDescent="0.2">
      <c r="B21357"/>
    </row>
    <row r="21358" spans="2:2" x14ac:dyDescent="0.2">
      <c r="B21358"/>
    </row>
    <row r="21359" spans="2:2" x14ac:dyDescent="0.2">
      <c r="B21359"/>
    </row>
    <row r="21360" spans="2:2" x14ac:dyDescent="0.2">
      <c r="B21360"/>
    </row>
    <row r="21361" spans="2:2" x14ac:dyDescent="0.2">
      <c r="B21361"/>
    </row>
    <row r="21362" spans="2:2" x14ac:dyDescent="0.2">
      <c r="B21362"/>
    </row>
    <row r="21363" spans="2:2" x14ac:dyDescent="0.2">
      <c r="B21363"/>
    </row>
    <row r="21364" spans="2:2" x14ac:dyDescent="0.2">
      <c r="B21364"/>
    </row>
    <row r="21365" spans="2:2" x14ac:dyDescent="0.2">
      <c r="B21365"/>
    </row>
    <row r="21366" spans="2:2" x14ac:dyDescent="0.2">
      <c r="B21366"/>
    </row>
    <row r="21367" spans="2:2" x14ac:dyDescent="0.2">
      <c r="B21367"/>
    </row>
    <row r="21368" spans="2:2" x14ac:dyDescent="0.2">
      <c r="B21368"/>
    </row>
    <row r="21369" spans="2:2" x14ac:dyDescent="0.2">
      <c r="B21369"/>
    </row>
    <row r="21370" spans="2:2" x14ac:dyDescent="0.2">
      <c r="B21370"/>
    </row>
    <row r="21371" spans="2:2" x14ac:dyDescent="0.2">
      <c r="B21371"/>
    </row>
    <row r="21372" spans="2:2" x14ac:dyDescent="0.2">
      <c r="B21372"/>
    </row>
    <row r="21373" spans="2:2" x14ac:dyDescent="0.2">
      <c r="B21373"/>
    </row>
    <row r="21374" spans="2:2" x14ac:dyDescent="0.2">
      <c r="B21374"/>
    </row>
    <row r="21375" spans="2:2" x14ac:dyDescent="0.2">
      <c r="B21375"/>
    </row>
    <row r="21376" spans="2:2" x14ac:dyDescent="0.2">
      <c r="B21376"/>
    </row>
    <row r="21377" spans="2:2" x14ac:dyDescent="0.2">
      <c r="B21377"/>
    </row>
    <row r="21378" spans="2:2" x14ac:dyDescent="0.2">
      <c r="B21378"/>
    </row>
    <row r="21379" spans="2:2" x14ac:dyDescent="0.2">
      <c r="B21379"/>
    </row>
    <row r="21380" spans="2:2" x14ac:dyDescent="0.2">
      <c r="B21380"/>
    </row>
    <row r="21381" spans="2:2" x14ac:dyDescent="0.2">
      <c r="B21381"/>
    </row>
    <row r="21382" spans="2:2" x14ac:dyDescent="0.2">
      <c r="B21382"/>
    </row>
    <row r="21383" spans="2:2" x14ac:dyDescent="0.2">
      <c r="B21383"/>
    </row>
    <row r="21384" spans="2:2" x14ac:dyDescent="0.2">
      <c r="B21384"/>
    </row>
    <row r="21385" spans="2:2" x14ac:dyDescent="0.2">
      <c r="B21385"/>
    </row>
    <row r="21386" spans="2:2" x14ac:dyDescent="0.2">
      <c r="B21386"/>
    </row>
    <row r="21387" spans="2:2" x14ac:dyDescent="0.2">
      <c r="B21387"/>
    </row>
    <row r="21388" spans="2:2" x14ac:dyDescent="0.2">
      <c r="B21388"/>
    </row>
    <row r="21389" spans="2:2" x14ac:dyDescent="0.2">
      <c r="B21389"/>
    </row>
    <row r="21390" spans="2:2" x14ac:dyDescent="0.2">
      <c r="B21390"/>
    </row>
    <row r="21391" spans="2:2" x14ac:dyDescent="0.2">
      <c r="B21391"/>
    </row>
    <row r="21392" spans="2:2" x14ac:dyDescent="0.2">
      <c r="B21392"/>
    </row>
    <row r="21393" spans="2:2" x14ac:dyDescent="0.2">
      <c r="B21393"/>
    </row>
    <row r="21394" spans="2:2" x14ac:dyDescent="0.2">
      <c r="B21394"/>
    </row>
    <row r="21395" spans="2:2" x14ac:dyDescent="0.2">
      <c r="B21395"/>
    </row>
    <row r="21396" spans="2:2" x14ac:dyDescent="0.2">
      <c r="B21396"/>
    </row>
    <row r="21397" spans="2:2" x14ac:dyDescent="0.2">
      <c r="B21397"/>
    </row>
    <row r="21398" spans="2:2" x14ac:dyDescent="0.2">
      <c r="B21398"/>
    </row>
    <row r="21399" spans="2:2" x14ac:dyDescent="0.2">
      <c r="B21399"/>
    </row>
    <row r="21400" spans="2:2" x14ac:dyDescent="0.2">
      <c r="B21400"/>
    </row>
    <row r="21401" spans="2:2" x14ac:dyDescent="0.2">
      <c r="B21401"/>
    </row>
    <row r="21402" spans="2:2" x14ac:dyDescent="0.2">
      <c r="B21402"/>
    </row>
    <row r="21403" spans="2:2" x14ac:dyDescent="0.2">
      <c r="B21403"/>
    </row>
    <row r="21404" spans="2:2" x14ac:dyDescent="0.2">
      <c r="B21404"/>
    </row>
    <row r="21405" spans="2:2" x14ac:dyDescent="0.2">
      <c r="B21405"/>
    </row>
    <row r="21406" spans="2:2" x14ac:dyDescent="0.2">
      <c r="B21406"/>
    </row>
    <row r="21407" spans="2:2" x14ac:dyDescent="0.2">
      <c r="B21407"/>
    </row>
    <row r="21408" spans="2:2" x14ac:dyDescent="0.2">
      <c r="B21408"/>
    </row>
    <row r="21409" spans="2:2" x14ac:dyDescent="0.2">
      <c r="B21409"/>
    </row>
    <row r="21410" spans="2:2" x14ac:dyDescent="0.2">
      <c r="B21410"/>
    </row>
    <row r="21411" spans="2:2" x14ac:dyDescent="0.2">
      <c r="B21411"/>
    </row>
    <row r="21412" spans="2:2" x14ac:dyDescent="0.2">
      <c r="B21412"/>
    </row>
    <row r="21413" spans="2:2" x14ac:dyDescent="0.2">
      <c r="B21413"/>
    </row>
    <row r="21414" spans="2:2" x14ac:dyDescent="0.2">
      <c r="B21414"/>
    </row>
    <row r="21415" spans="2:2" x14ac:dyDescent="0.2">
      <c r="B21415"/>
    </row>
    <row r="21416" spans="2:2" x14ac:dyDescent="0.2">
      <c r="B21416"/>
    </row>
    <row r="21417" spans="2:2" x14ac:dyDescent="0.2">
      <c r="B21417"/>
    </row>
    <row r="21418" spans="2:2" x14ac:dyDescent="0.2">
      <c r="B21418"/>
    </row>
    <row r="21419" spans="2:2" x14ac:dyDescent="0.2">
      <c r="B21419"/>
    </row>
    <row r="21420" spans="2:2" x14ac:dyDescent="0.2">
      <c r="B21420"/>
    </row>
    <row r="21421" spans="2:2" x14ac:dyDescent="0.2">
      <c r="B21421"/>
    </row>
    <row r="21422" spans="2:2" x14ac:dyDescent="0.2">
      <c r="B21422"/>
    </row>
    <row r="21423" spans="2:2" x14ac:dyDescent="0.2">
      <c r="B21423"/>
    </row>
    <row r="21424" spans="2:2" x14ac:dyDescent="0.2">
      <c r="B21424"/>
    </row>
    <row r="21425" spans="2:2" x14ac:dyDescent="0.2">
      <c r="B21425"/>
    </row>
    <row r="21426" spans="2:2" x14ac:dyDescent="0.2">
      <c r="B21426"/>
    </row>
    <row r="21427" spans="2:2" x14ac:dyDescent="0.2">
      <c r="B21427"/>
    </row>
    <row r="21428" spans="2:2" x14ac:dyDescent="0.2">
      <c r="B21428"/>
    </row>
    <row r="21429" spans="2:2" x14ac:dyDescent="0.2">
      <c r="B21429"/>
    </row>
    <row r="21430" spans="2:2" x14ac:dyDescent="0.2">
      <c r="B21430"/>
    </row>
    <row r="21431" spans="2:2" x14ac:dyDescent="0.2">
      <c r="B21431"/>
    </row>
    <row r="21432" spans="2:2" x14ac:dyDescent="0.2">
      <c r="B21432"/>
    </row>
    <row r="21433" spans="2:2" x14ac:dyDescent="0.2">
      <c r="B21433"/>
    </row>
    <row r="21434" spans="2:2" x14ac:dyDescent="0.2">
      <c r="B21434"/>
    </row>
    <row r="21435" spans="2:2" x14ac:dyDescent="0.2">
      <c r="B21435"/>
    </row>
    <row r="21436" spans="2:2" x14ac:dyDescent="0.2">
      <c r="B21436"/>
    </row>
    <row r="21437" spans="2:2" x14ac:dyDescent="0.2">
      <c r="B21437"/>
    </row>
    <row r="21438" spans="2:2" x14ac:dyDescent="0.2">
      <c r="B21438"/>
    </row>
    <row r="21439" spans="2:2" x14ac:dyDescent="0.2">
      <c r="B21439"/>
    </row>
    <row r="21440" spans="2:2" x14ac:dyDescent="0.2">
      <c r="B21440"/>
    </row>
    <row r="21441" spans="2:2" x14ac:dyDescent="0.2">
      <c r="B21441"/>
    </row>
    <row r="21442" spans="2:2" x14ac:dyDescent="0.2">
      <c r="B21442"/>
    </row>
    <row r="21443" spans="2:2" x14ac:dyDescent="0.2">
      <c r="B21443"/>
    </row>
    <row r="21444" spans="2:2" x14ac:dyDescent="0.2">
      <c r="B21444"/>
    </row>
    <row r="21445" spans="2:2" x14ac:dyDescent="0.2">
      <c r="B21445"/>
    </row>
    <row r="21446" spans="2:2" x14ac:dyDescent="0.2">
      <c r="B21446"/>
    </row>
    <row r="21447" spans="2:2" x14ac:dyDescent="0.2">
      <c r="B21447"/>
    </row>
    <row r="21448" spans="2:2" x14ac:dyDescent="0.2">
      <c r="B21448"/>
    </row>
    <row r="21449" spans="2:2" x14ac:dyDescent="0.2">
      <c r="B21449"/>
    </row>
    <row r="21450" spans="2:2" x14ac:dyDescent="0.2">
      <c r="B21450"/>
    </row>
    <row r="21451" spans="2:2" x14ac:dyDescent="0.2">
      <c r="B21451"/>
    </row>
    <row r="21452" spans="2:2" x14ac:dyDescent="0.2">
      <c r="B21452"/>
    </row>
    <row r="21453" spans="2:2" x14ac:dyDescent="0.2">
      <c r="B21453"/>
    </row>
    <row r="21454" spans="2:2" x14ac:dyDescent="0.2">
      <c r="B21454"/>
    </row>
    <row r="21455" spans="2:2" x14ac:dyDescent="0.2">
      <c r="B21455"/>
    </row>
    <row r="21456" spans="2:2" x14ac:dyDescent="0.2">
      <c r="B21456"/>
    </row>
    <row r="21457" spans="2:2" x14ac:dyDescent="0.2">
      <c r="B21457"/>
    </row>
    <row r="21458" spans="2:2" x14ac:dyDescent="0.2">
      <c r="B21458"/>
    </row>
    <row r="21459" spans="2:2" x14ac:dyDescent="0.2">
      <c r="B21459"/>
    </row>
    <row r="21460" spans="2:2" x14ac:dyDescent="0.2">
      <c r="B21460"/>
    </row>
    <row r="21461" spans="2:2" x14ac:dyDescent="0.2">
      <c r="B21461"/>
    </row>
    <row r="21462" spans="2:2" x14ac:dyDescent="0.2">
      <c r="B21462"/>
    </row>
    <row r="21463" spans="2:2" x14ac:dyDescent="0.2">
      <c r="B21463"/>
    </row>
    <row r="21464" spans="2:2" x14ac:dyDescent="0.2">
      <c r="B21464"/>
    </row>
    <row r="21465" spans="2:2" x14ac:dyDescent="0.2">
      <c r="B21465"/>
    </row>
    <row r="21466" spans="2:2" x14ac:dyDescent="0.2">
      <c r="B21466"/>
    </row>
    <row r="21467" spans="2:2" x14ac:dyDescent="0.2">
      <c r="B21467"/>
    </row>
    <row r="21468" spans="2:2" x14ac:dyDescent="0.2">
      <c r="B21468"/>
    </row>
    <row r="21469" spans="2:2" x14ac:dyDescent="0.2">
      <c r="B21469"/>
    </row>
    <row r="21470" spans="2:2" x14ac:dyDescent="0.2">
      <c r="B21470"/>
    </row>
    <row r="21471" spans="2:2" x14ac:dyDescent="0.2">
      <c r="B21471"/>
    </row>
    <row r="21472" spans="2:2" x14ac:dyDescent="0.2">
      <c r="B21472"/>
    </row>
    <row r="21473" spans="2:2" x14ac:dyDescent="0.2">
      <c r="B21473"/>
    </row>
    <row r="21474" spans="2:2" x14ac:dyDescent="0.2">
      <c r="B21474"/>
    </row>
    <row r="21475" spans="2:2" x14ac:dyDescent="0.2">
      <c r="B21475"/>
    </row>
    <row r="21476" spans="2:2" x14ac:dyDescent="0.2">
      <c r="B21476"/>
    </row>
    <row r="21477" spans="2:2" x14ac:dyDescent="0.2">
      <c r="B21477"/>
    </row>
    <row r="21478" spans="2:2" x14ac:dyDescent="0.2">
      <c r="B21478"/>
    </row>
    <row r="21479" spans="2:2" x14ac:dyDescent="0.2">
      <c r="B21479"/>
    </row>
    <row r="21480" spans="2:2" x14ac:dyDescent="0.2">
      <c r="B21480"/>
    </row>
    <row r="21481" spans="2:2" x14ac:dyDescent="0.2">
      <c r="B21481"/>
    </row>
    <row r="21482" spans="2:2" x14ac:dyDescent="0.2">
      <c r="B21482"/>
    </row>
    <row r="21483" spans="2:2" x14ac:dyDescent="0.2">
      <c r="B21483"/>
    </row>
    <row r="21484" spans="2:2" x14ac:dyDescent="0.2">
      <c r="B21484"/>
    </row>
    <row r="21485" spans="2:2" x14ac:dyDescent="0.2">
      <c r="B21485"/>
    </row>
    <row r="21486" spans="2:2" x14ac:dyDescent="0.2">
      <c r="B21486"/>
    </row>
    <row r="21487" spans="2:2" x14ac:dyDescent="0.2">
      <c r="B21487"/>
    </row>
    <row r="21488" spans="2:2" x14ac:dyDescent="0.2">
      <c r="B21488"/>
    </row>
    <row r="21489" spans="2:2" x14ac:dyDescent="0.2">
      <c r="B21489"/>
    </row>
    <row r="21490" spans="2:2" x14ac:dyDescent="0.2">
      <c r="B21490"/>
    </row>
    <row r="21491" spans="2:2" x14ac:dyDescent="0.2">
      <c r="B21491"/>
    </row>
    <row r="21492" spans="2:2" x14ac:dyDescent="0.2">
      <c r="B21492"/>
    </row>
    <row r="21493" spans="2:2" x14ac:dyDescent="0.2">
      <c r="B21493"/>
    </row>
    <row r="21494" spans="2:2" x14ac:dyDescent="0.2">
      <c r="B21494"/>
    </row>
    <row r="21495" spans="2:2" x14ac:dyDescent="0.2">
      <c r="B21495"/>
    </row>
    <row r="21496" spans="2:2" x14ac:dyDescent="0.2">
      <c r="B21496"/>
    </row>
    <row r="21497" spans="2:2" x14ac:dyDescent="0.2">
      <c r="B21497"/>
    </row>
    <row r="21498" spans="2:2" x14ac:dyDescent="0.2">
      <c r="B21498"/>
    </row>
    <row r="21499" spans="2:2" x14ac:dyDescent="0.2">
      <c r="B21499"/>
    </row>
    <row r="21500" spans="2:2" x14ac:dyDescent="0.2">
      <c r="B21500"/>
    </row>
    <row r="21501" spans="2:2" x14ac:dyDescent="0.2">
      <c r="B21501"/>
    </row>
    <row r="21502" spans="2:2" x14ac:dyDescent="0.2">
      <c r="B21502"/>
    </row>
    <row r="21503" spans="2:2" x14ac:dyDescent="0.2">
      <c r="B21503"/>
    </row>
    <row r="21504" spans="2:2" x14ac:dyDescent="0.2">
      <c r="B21504"/>
    </row>
    <row r="21505" spans="2:2" x14ac:dyDescent="0.2">
      <c r="B21505"/>
    </row>
    <row r="21506" spans="2:2" x14ac:dyDescent="0.2">
      <c r="B21506"/>
    </row>
    <row r="21507" spans="2:2" x14ac:dyDescent="0.2">
      <c r="B21507"/>
    </row>
    <row r="21508" spans="2:2" x14ac:dyDescent="0.2">
      <c r="B21508"/>
    </row>
    <row r="21509" spans="2:2" x14ac:dyDescent="0.2">
      <c r="B21509"/>
    </row>
    <row r="21510" spans="2:2" x14ac:dyDescent="0.2">
      <c r="B21510"/>
    </row>
    <row r="21511" spans="2:2" x14ac:dyDescent="0.2">
      <c r="B21511"/>
    </row>
    <row r="21512" spans="2:2" x14ac:dyDescent="0.2">
      <c r="B21512"/>
    </row>
    <row r="21513" spans="2:2" x14ac:dyDescent="0.2">
      <c r="B21513"/>
    </row>
    <row r="21514" spans="2:2" x14ac:dyDescent="0.2">
      <c r="B21514"/>
    </row>
    <row r="21515" spans="2:2" x14ac:dyDescent="0.2">
      <c r="B21515"/>
    </row>
    <row r="21516" spans="2:2" x14ac:dyDescent="0.2">
      <c r="B21516"/>
    </row>
    <row r="21517" spans="2:2" x14ac:dyDescent="0.2">
      <c r="B21517"/>
    </row>
    <row r="21518" spans="2:2" x14ac:dyDescent="0.2">
      <c r="B21518"/>
    </row>
    <row r="21519" spans="2:2" x14ac:dyDescent="0.2">
      <c r="B21519"/>
    </row>
    <row r="21520" spans="2:2" x14ac:dyDescent="0.2">
      <c r="B21520"/>
    </row>
    <row r="21521" spans="2:2" x14ac:dyDescent="0.2">
      <c r="B21521"/>
    </row>
    <row r="21522" spans="2:2" x14ac:dyDescent="0.2">
      <c r="B21522"/>
    </row>
    <row r="21523" spans="2:2" x14ac:dyDescent="0.2">
      <c r="B21523"/>
    </row>
    <row r="21524" spans="2:2" x14ac:dyDescent="0.2">
      <c r="B21524"/>
    </row>
    <row r="21525" spans="2:2" x14ac:dyDescent="0.2">
      <c r="B21525"/>
    </row>
    <row r="21526" spans="2:2" x14ac:dyDescent="0.2">
      <c r="B21526"/>
    </row>
    <row r="21527" spans="2:2" x14ac:dyDescent="0.2">
      <c r="B21527"/>
    </row>
    <row r="21528" spans="2:2" x14ac:dyDescent="0.2">
      <c r="B21528"/>
    </row>
    <row r="21529" spans="2:2" x14ac:dyDescent="0.2">
      <c r="B21529"/>
    </row>
    <row r="21530" spans="2:2" x14ac:dyDescent="0.2">
      <c r="B21530"/>
    </row>
    <row r="21531" spans="2:2" x14ac:dyDescent="0.2">
      <c r="B21531"/>
    </row>
    <row r="21532" spans="2:2" x14ac:dyDescent="0.2">
      <c r="B21532"/>
    </row>
    <row r="21533" spans="2:2" x14ac:dyDescent="0.2">
      <c r="B21533"/>
    </row>
    <row r="21534" spans="2:2" x14ac:dyDescent="0.2">
      <c r="B21534"/>
    </row>
    <row r="21535" spans="2:2" x14ac:dyDescent="0.2">
      <c r="B21535"/>
    </row>
    <row r="21536" spans="2:2" x14ac:dyDescent="0.2">
      <c r="B21536"/>
    </row>
    <row r="21537" spans="2:2" x14ac:dyDescent="0.2">
      <c r="B21537"/>
    </row>
    <row r="21538" spans="2:2" x14ac:dyDescent="0.2">
      <c r="B21538"/>
    </row>
    <row r="21539" spans="2:2" x14ac:dyDescent="0.2">
      <c r="B21539"/>
    </row>
    <row r="21540" spans="2:2" x14ac:dyDescent="0.2">
      <c r="B21540"/>
    </row>
    <row r="21541" spans="2:2" x14ac:dyDescent="0.2">
      <c r="B21541"/>
    </row>
    <row r="21542" spans="2:2" x14ac:dyDescent="0.2">
      <c r="B21542"/>
    </row>
    <row r="21543" spans="2:2" x14ac:dyDescent="0.2">
      <c r="B21543"/>
    </row>
    <row r="21544" spans="2:2" x14ac:dyDescent="0.2">
      <c r="B21544"/>
    </row>
    <row r="21545" spans="2:2" x14ac:dyDescent="0.2">
      <c r="B21545"/>
    </row>
    <row r="21546" spans="2:2" x14ac:dyDescent="0.2">
      <c r="B21546"/>
    </row>
    <row r="21547" spans="2:2" x14ac:dyDescent="0.2">
      <c r="B21547"/>
    </row>
    <row r="21548" spans="2:2" x14ac:dyDescent="0.2">
      <c r="B21548"/>
    </row>
    <row r="21549" spans="2:2" x14ac:dyDescent="0.2">
      <c r="B21549"/>
    </row>
    <row r="21550" spans="2:2" x14ac:dyDescent="0.2">
      <c r="B21550"/>
    </row>
    <row r="21551" spans="2:2" x14ac:dyDescent="0.2">
      <c r="B21551"/>
    </row>
    <row r="21552" spans="2:2" x14ac:dyDescent="0.2">
      <c r="B21552"/>
    </row>
    <row r="21553" spans="2:2" x14ac:dyDescent="0.2">
      <c r="B21553"/>
    </row>
    <row r="21554" spans="2:2" x14ac:dyDescent="0.2">
      <c r="B21554"/>
    </row>
    <row r="21555" spans="2:2" x14ac:dyDescent="0.2">
      <c r="B21555"/>
    </row>
    <row r="21556" spans="2:2" x14ac:dyDescent="0.2">
      <c r="B21556"/>
    </row>
    <row r="21557" spans="2:2" x14ac:dyDescent="0.2">
      <c r="B21557"/>
    </row>
    <row r="21558" spans="2:2" x14ac:dyDescent="0.2">
      <c r="B21558"/>
    </row>
    <row r="21559" spans="2:2" x14ac:dyDescent="0.2">
      <c r="B21559"/>
    </row>
    <row r="21560" spans="2:2" x14ac:dyDescent="0.2">
      <c r="B21560"/>
    </row>
    <row r="21561" spans="2:2" x14ac:dyDescent="0.2">
      <c r="B21561"/>
    </row>
    <row r="21562" spans="2:2" x14ac:dyDescent="0.2">
      <c r="B21562"/>
    </row>
    <row r="21563" spans="2:2" x14ac:dyDescent="0.2">
      <c r="B21563"/>
    </row>
    <row r="21564" spans="2:2" x14ac:dyDescent="0.2">
      <c r="B21564"/>
    </row>
    <row r="21565" spans="2:2" x14ac:dyDescent="0.2">
      <c r="B21565"/>
    </row>
    <row r="21566" spans="2:2" x14ac:dyDescent="0.2">
      <c r="B21566"/>
    </row>
    <row r="21567" spans="2:2" x14ac:dyDescent="0.2">
      <c r="B21567"/>
    </row>
    <row r="21568" spans="2:2" x14ac:dyDescent="0.2">
      <c r="B21568"/>
    </row>
    <row r="21569" spans="2:2" x14ac:dyDescent="0.2">
      <c r="B21569"/>
    </row>
    <row r="21570" spans="2:2" x14ac:dyDescent="0.2">
      <c r="B21570"/>
    </row>
    <row r="21571" spans="2:2" x14ac:dyDescent="0.2">
      <c r="B21571"/>
    </row>
    <row r="21572" spans="2:2" x14ac:dyDescent="0.2">
      <c r="B21572"/>
    </row>
    <row r="21573" spans="2:2" x14ac:dyDescent="0.2">
      <c r="B21573"/>
    </row>
    <row r="21574" spans="2:2" x14ac:dyDescent="0.2">
      <c r="B21574"/>
    </row>
    <row r="21575" spans="2:2" x14ac:dyDescent="0.2">
      <c r="B21575"/>
    </row>
    <row r="21576" spans="2:2" x14ac:dyDescent="0.2">
      <c r="B21576"/>
    </row>
    <row r="21577" spans="2:2" x14ac:dyDescent="0.2">
      <c r="B21577"/>
    </row>
    <row r="21578" spans="2:2" x14ac:dyDescent="0.2">
      <c r="B21578"/>
    </row>
    <row r="21579" spans="2:2" x14ac:dyDescent="0.2">
      <c r="B21579"/>
    </row>
    <row r="21580" spans="2:2" x14ac:dyDescent="0.2">
      <c r="B21580"/>
    </row>
    <row r="21581" spans="2:2" x14ac:dyDescent="0.2">
      <c r="B21581"/>
    </row>
    <row r="21582" spans="2:2" x14ac:dyDescent="0.2">
      <c r="B21582"/>
    </row>
    <row r="21583" spans="2:2" x14ac:dyDescent="0.2">
      <c r="B21583"/>
    </row>
    <row r="21584" spans="2:2" x14ac:dyDescent="0.2">
      <c r="B21584"/>
    </row>
    <row r="21585" spans="2:2" x14ac:dyDescent="0.2">
      <c r="B21585"/>
    </row>
    <row r="21586" spans="2:2" x14ac:dyDescent="0.2">
      <c r="B21586"/>
    </row>
    <row r="21587" spans="2:2" x14ac:dyDescent="0.2">
      <c r="B21587"/>
    </row>
    <row r="21588" spans="2:2" x14ac:dyDescent="0.2">
      <c r="B21588"/>
    </row>
    <row r="21589" spans="2:2" x14ac:dyDescent="0.2">
      <c r="B21589"/>
    </row>
    <row r="21590" spans="2:2" x14ac:dyDescent="0.2">
      <c r="B21590"/>
    </row>
    <row r="21591" spans="2:2" x14ac:dyDescent="0.2">
      <c r="B21591"/>
    </row>
    <row r="21592" spans="2:2" x14ac:dyDescent="0.2">
      <c r="B21592"/>
    </row>
    <row r="21593" spans="2:2" x14ac:dyDescent="0.2">
      <c r="B21593"/>
    </row>
    <row r="21594" spans="2:2" x14ac:dyDescent="0.2">
      <c r="B21594"/>
    </row>
    <row r="21595" spans="2:2" x14ac:dyDescent="0.2">
      <c r="B21595"/>
    </row>
    <row r="21596" spans="2:2" x14ac:dyDescent="0.2">
      <c r="B21596"/>
    </row>
    <row r="21597" spans="2:2" x14ac:dyDescent="0.2">
      <c r="B21597"/>
    </row>
    <row r="21598" spans="2:2" x14ac:dyDescent="0.2">
      <c r="B21598"/>
    </row>
    <row r="21599" spans="2:2" x14ac:dyDescent="0.2">
      <c r="B21599"/>
    </row>
    <row r="21600" spans="2:2" x14ac:dyDescent="0.2">
      <c r="B21600"/>
    </row>
    <row r="21601" spans="2:2" x14ac:dyDescent="0.2">
      <c r="B21601"/>
    </row>
    <row r="21602" spans="2:2" x14ac:dyDescent="0.2">
      <c r="B21602"/>
    </row>
    <row r="21603" spans="2:2" x14ac:dyDescent="0.2">
      <c r="B21603"/>
    </row>
    <row r="21604" spans="2:2" x14ac:dyDescent="0.2">
      <c r="B21604"/>
    </row>
    <row r="21605" spans="2:2" x14ac:dyDescent="0.2">
      <c r="B21605"/>
    </row>
    <row r="21606" spans="2:2" x14ac:dyDescent="0.2">
      <c r="B21606"/>
    </row>
    <row r="21607" spans="2:2" x14ac:dyDescent="0.2">
      <c r="B21607"/>
    </row>
    <row r="21608" spans="2:2" x14ac:dyDescent="0.2">
      <c r="B21608"/>
    </row>
    <row r="21609" spans="2:2" x14ac:dyDescent="0.2">
      <c r="B21609"/>
    </row>
    <row r="21610" spans="2:2" x14ac:dyDescent="0.2">
      <c r="B21610"/>
    </row>
    <row r="21611" spans="2:2" x14ac:dyDescent="0.2">
      <c r="B21611"/>
    </row>
    <row r="21612" spans="2:2" x14ac:dyDescent="0.2">
      <c r="B21612"/>
    </row>
    <row r="21613" spans="2:2" x14ac:dyDescent="0.2">
      <c r="B21613"/>
    </row>
    <row r="21614" spans="2:2" x14ac:dyDescent="0.2">
      <c r="B21614"/>
    </row>
    <row r="21615" spans="2:2" x14ac:dyDescent="0.2">
      <c r="B21615"/>
    </row>
    <row r="21616" spans="2:2" x14ac:dyDescent="0.2">
      <c r="B21616"/>
    </row>
    <row r="21617" spans="2:2" x14ac:dyDescent="0.2">
      <c r="B21617"/>
    </row>
    <row r="21618" spans="2:2" x14ac:dyDescent="0.2">
      <c r="B21618"/>
    </row>
    <row r="21619" spans="2:2" x14ac:dyDescent="0.2">
      <c r="B21619"/>
    </row>
    <row r="21620" spans="2:2" x14ac:dyDescent="0.2">
      <c r="B21620"/>
    </row>
    <row r="21621" spans="2:2" x14ac:dyDescent="0.2">
      <c r="B21621"/>
    </row>
    <row r="21622" spans="2:2" x14ac:dyDescent="0.2">
      <c r="B21622"/>
    </row>
    <row r="21623" spans="2:2" x14ac:dyDescent="0.2">
      <c r="B21623"/>
    </row>
    <row r="21624" spans="2:2" x14ac:dyDescent="0.2">
      <c r="B21624"/>
    </row>
    <row r="21625" spans="2:2" x14ac:dyDescent="0.2">
      <c r="B21625"/>
    </row>
    <row r="21626" spans="2:2" x14ac:dyDescent="0.2">
      <c r="B21626"/>
    </row>
    <row r="21627" spans="2:2" x14ac:dyDescent="0.2">
      <c r="B21627"/>
    </row>
    <row r="21628" spans="2:2" x14ac:dyDescent="0.2">
      <c r="B21628"/>
    </row>
    <row r="21629" spans="2:2" x14ac:dyDescent="0.2">
      <c r="B21629"/>
    </row>
    <row r="21630" spans="2:2" x14ac:dyDescent="0.2">
      <c r="B21630"/>
    </row>
    <row r="21631" spans="2:2" x14ac:dyDescent="0.2">
      <c r="B21631"/>
    </row>
    <row r="21632" spans="2:2" x14ac:dyDescent="0.2">
      <c r="B21632"/>
    </row>
    <row r="21633" spans="2:2" x14ac:dyDescent="0.2">
      <c r="B21633"/>
    </row>
    <row r="21634" spans="2:2" x14ac:dyDescent="0.2">
      <c r="B21634"/>
    </row>
    <row r="21635" spans="2:2" x14ac:dyDescent="0.2">
      <c r="B21635"/>
    </row>
    <row r="21636" spans="2:2" x14ac:dyDescent="0.2">
      <c r="B21636"/>
    </row>
    <row r="21637" spans="2:2" x14ac:dyDescent="0.2">
      <c r="B21637"/>
    </row>
    <row r="21638" spans="2:2" x14ac:dyDescent="0.2">
      <c r="B21638"/>
    </row>
    <row r="21639" spans="2:2" x14ac:dyDescent="0.2">
      <c r="B21639"/>
    </row>
    <row r="21640" spans="2:2" x14ac:dyDescent="0.2">
      <c r="B21640"/>
    </row>
    <row r="21641" spans="2:2" x14ac:dyDescent="0.2">
      <c r="B21641"/>
    </row>
    <row r="21642" spans="2:2" x14ac:dyDescent="0.2">
      <c r="B21642"/>
    </row>
    <row r="21643" spans="2:2" x14ac:dyDescent="0.2">
      <c r="B21643"/>
    </row>
    <row r="21644" spans="2:2" x14ac:dyDescent="0.2">
      <c r="B21644"/>
    </row>
    <row r="21645" spans="2:2" x14ac:dyDescent="0.2">
      <c r="B21645"/>
    </row>
    <row r="21646" spans="2:2" x14ac:dyDescent="0.2">
      <c r="B21646"/>
    </row>
    <row r="21647" spans="2:2" x14ac:dyDescent="0.2">
      <c r="B21647"/>
    </row>
    <row r="21648" spans="2:2" x14ac:dyDescent="0.2">
      <c r="B21648"/>
    </row>
    <row r="21649" spans="2:2" x14ac:dyDescent="0.2">
      <c r="B21649"/>
    </row>
    <row r="21650" spans="2:2" x14ac:dyDescent="0.2">
      <c r="B21650"/>
    </row>
    <row r="21651" spans="2:2" x14ac:dyDescent="0.2">
      <c r="B21651"/>
    </row>
    <row r="21652" spans="2:2" x14ac:dyDescent="0.2">
      <c r="B21652"/>
    </row>
    <row r="21653" spans="2:2" x14ac:dyDescent="0.2">
      <c r="B21653"/>
    </row>
    <row r="21654" spans="2:2" x14ac:dyDescent="0.2">
      <c r="B21654"/>
    </row>
    <row r="21655" spans="2:2" x14ac:dyDescent="0.2">
      <c r="B21655"/>
    </row>
    <row r="21656" spans="2:2" x14ac:dyDescent="0.2">
      <c r="B21656"/>
    </row>
    <row r="21657" spans="2:2" x14ac:dyDescent="0.2">
      <c r="B21657"/>
    </row>
    <row r="21658" spans="2:2" x14ac:dyDescent="0.2">
      <c r="B21658"/>
    </row>
    <row r="21659" spans="2:2" x14ac:dyDescent="0.2">
      <c r="B21659"/>
    </row>
    <row r="21660" spans="2:2" x14ac:dyDescent="0.2">
      <c r="B21660"/>
    </row>
    <row r="21661" spans="2:2" x14ac:dyDescent="0.2">
      <c r="B21661"/>
    </row>
    <row r="21662" spans="2:2" x14ac:dyDescent="0.2">
      <c r="B21662"/>
    </row>
    <row r="21663" spans="2:2" x14ac:dyDescent="0.2">
      <c r="B21663"/>
    </row>
    <row r="21664" spans="2:2" x14ac:dyDescent="0.2">
      <c r="B21664"/>
    </row>
    <row r="21665" spans="2:2" x14ac:dyDescent="0.2">
      <c r="B21665"/>
    </row>
    <row r="21666" spans="2:2" x14ac:dyDescent="0.2">
      <c r="B21666"/>
    </row>
    <row r="21667" spans="2:2" x14ac:dyDescent="0.2">
      <c r="B21667"/>
    </row>
    <row r="21668" spans="2:2" x14ac:dyDescent="0.2">
      <c r="B21668"/>
    </row>
    <row r="21669" spans="2:2" x14ac:dyDescent="0.2">
      <c r="B21669"/>
    </row>
    <row r="21670" spans="2:2" x14ac:dyDescent="0.2">
      <c r="B21670"/>
    </row>
    <row r="21671" spans="2:2" x14ac:dyDescent="0.2">
      <c r="B21671"/>
    </row>
    <row r="21672" spans="2:2" x14ac:dyDescent="0.2">
      <c r="B21672"/>
    </row>
    <row r="21673" spans="2:2" x14ac:dyDescent="0.2">
      <c r="B21673"/>
    </row>
    <row r="21674" spans="2:2" x14ac:dyDescent="0.2">
      <c r="B21674"/>
    </row>
    <row r="21675" spans="2:2" x14ac:dyDescent="0.2">
      <c r="B21675"/>
    </row>
    <row r="21676" spans="2:2" x14ac:dyDescent="0.2">
      <c r="B21676"/>
    </row>
    <row r="21677" spans="2:2" x14ac:dyDescent="0.2">
      <c r="B21677"/>
    </row>
    <row r="21678" spans="2:2" x14ac:dyDescent="0.2">
      <c r="B21678"/>
    </row>
    <row r="21679" spans="2:2" x14ac:dyDescent="0.2">
      <c r="B21679"/>
    </row>
    <row r="21680" spans="2:2" x14ac:dyDescent="0.2">
      <c r="B21680"/>
    </row>
    <row r="21681" spans="2:2" x14ac:dyDescent="0.2">
      <c r="B21681"/>
    </row>
    <row r="21682" spans="2:2" x14ac:dyDescent="0.2">
      <c r="B21682"/>
    </row>
    <row r="21683" spans="2:2" x14ac:dyDescent="0.2">
      <c r="B21683"/>
    </row>
    <row r="21684" spans="2:2" x14ac:dyDescent="0.2">
      <c r="B21684"/>
    </row>
    <row r="21685" spans="2:2" x14ac:dyDescent="0.2">
      <c r="B21685"/>
    </row>
    <row r="21686" spans="2:2" x14ac:dyDescent="0.2">
      <c r="B21686"/>
    </row>
    <row r="21687" spans="2:2" x14ac:dyDescent="0.2">
      <c r="B21687"/>
    </row>
    <row r="21688" spans="2:2" x14ac:dyDescent="0.2">
      <c r="B21688"/>
    </row>
    <row r="21689" spans="2:2" x14ac:dyDescent="0.2">
      <c r="B21689"/>
    </row>
    <row r="21690" spans="2:2" x14ac:dyDescent="0.2">
      <c r="B21690"/>
    </row>
    <row r="21691" spans="2:2" x14ac:dyDescent="0.2">
      <c r="B21691"/>
    </row>
    <row r="21692" spans="2:2" x14ac:dyDescent="0.2">
      <c r="B21692"/>
    </row>
    <row r="21693" spans="2:2" x14ac:dyDescent="0.2">
      <c r="B21693"/>
    </row>
    <row r="21694" spans="2:2" x14ac:dyDescent="0.2">
      <c r="B21694"/>
    </row>
    <row r="21695" spans="2:2" x14ac:dyDescent="0.2">
      <c r="B21695"/>
    </row>
    <row r="21696" spans="2:2" x14ac:dyDescent="0.2">
      <c r="B21696"/>
    </row>
    <row r="21697" spans="2:2" x14ac:dyDescent="0.2">
      <c r="B21697"/>
    </row>
    <row r="21698" spans="2:2" x14ac:dyDescent="0.2">
      <c r="B21698"/>
    </row>
    <row r="21699" spans="2:2" x14ac:dyDescent="0.2">
      <c r="B21699"/>
    </row>
    <row r="21700" spans="2:2" x14ac:dyDescent="0.2">
      <c r="B21700"/>
    </row>
    <row r="21701" spans="2:2" x14ac:dyDescent="0.2">
      <c r="B21701"/>
    </row>
    <row r="21702" spans="2:2" x14ac:dyDescent="0.2">
      <c r="B21702"/>
    </row>
    <row r="21703" spans="2:2" x14ac:dyDescent="0.2">
      <c r="B21703"/>
    </row>
    <row r="21704" spans="2:2" x14ac:dyDescent="0.2">
      <c r="B21704"/>
    </row>
    <row r="21705" spans="2:2" x14ac:dyDescent="0.2">
      <c r="B21705"/>
    </row>
    <row r="21706" spans="2:2" x14ac:dyDescent="0.2">
      <c r="B21706"/>
    </row>
    <row r="21707" spans="2:2" x14ac:dyDescent="0.2">
      <c r="B21707"/>
    </row>
    <row r="21708" spans="2:2" x14ac:dyDescent="0.2">
      <c r="B21708"/>
    </row>
    <row r="21709" spans="2:2" x14ac:dyDescent="0.2">
      <c r="B21709"/>
    </row>
    <row r="21710" spans="2:2" x14ac:dyDescent="0.2">
      <c r="B21710"/>
    </row>
    <row r="21711" spans="2:2" x14ac:dyDescent="0.2">
      <c r="B21711"/>
    </row>
    <row r="21712" spans="2:2" x14ac:dyDescent="0.2">
      <c r="B21712"/>
    </row>
    <row r="21713" spans="2:2" x14ac:dyDescent="0.2">
      <c r="B21713"/>
    </row>
    <row r="21714" spans="2:2" x14ac:dyDescent="0.2">
      <c r="B21714"/>
    </row>
    <row r="21715" spans="2:2" x14ac:dyDescent="0.2">
      <c r="B21715"/>
    </row>
    <row r="21716" spans="2:2" x14ac:dyDescent="0.2">
      <c r="B21716"/>
    </row>
    <row r="21717" spans="2:2" x14ac:dyDescent="0.2">
      <c r="B21717"/>
    </row>
    <row r="21718" spans="2:2" x14ac:dyDescent="0.2">
      <c r="B21718"/>
    </row>
    <row r="21719" spans="2:2" x14ac:dyDescent="0.2">
      <c r="B21719"/>
    </row>
    <row r="21720" spans="2:2" x14ac:dyDescent="0.2">
      <c r="B21720"/>
    </row>
    <row r="21721" spans="2:2" x14ac:dyDescent="0.2">
      <c r="B21721"/>
    </row>
    <row r="21722" spans="2:2" x14ac:dyDescent="0.2">
      <c r="B21722"/>
    </row>
    <row r="21723" spans="2:2" x14ac:dyDescent="0.2">
      <c r="B21723"/>
    </row>
    <row r="21724" spans="2:2" x14ac:dyDescent="0.2">
      <c r="B21724"/>
    </row>
    <row r="21725" spans="2:2" x14ac:dyDescent="0.2">
      <c r="B21725"/>
    </row>
    <row r="21726" spans="2:2" x14ac:dyDescent="0.2">
      <c r="B21726"/>
    </row>
    <row r="21727" spans="2:2" x14ac:dyDescent="0.2">
      <c r="B21727"/>
    </row>
    <row r="21728" spans="2:2" x14ac:dyDescent="0.2">
      <c r="B21728"/>
    </row>
    <row r="21729" spans="2:2" x14ac:dyDescent="0.2">
      <c r="B21729"/>
    </row>
    <row r="21730" spans="2:2" x14ac:dyDescent="0.2">
      <c r="B21730"/>
    </row>
    <row r="21731" spans="2:2" x14ac:dyDescent="0.2">
      <c r="B21731"/>
    </row>
    <row r="21732" spans="2:2" x14ac:dyDescent="0.2">
      <c r="B21732"/>
    </row>
    <row r="21733" spans="2:2" x14ac:dyDescent="0.2">
      <c r="B21733"/>
    </row>
    <row r="21734" spans="2:2" x14ac:dyDescent="0.2">
      <c r="B21734"/>
    </row>
    <row r="21735" spans="2:2" x14ac:dyDescent="0.2">
      <c r="B21735"/>
    </row>
    <row r="21736" spans="2:2" x14ac:dyDescent="0.2">
      <c r="B21736"/>
    </row>
    <row r="21737" spans="2:2" x14ac:dyDescent="0.2">
      <c r="B21737"/>
    </row>
    <row r="21738" spans="2:2" x14ac:dyDescent="0.2">
      <c r="B21738"/>
    </row>
    <row r="21739" spans="2:2" x14ac:dyDescent="0.2">
      <c r="B21739"/>
    </row>
    <row r="21740" spans="2:2" x14ac:dyDescent="0.2">
      <c r="B21740"/>
    </row>
    <row r="21741" spans="2:2" x14ac:dyDescent="0.2">
      <c r="B21741"/>
    </row>
    <row r="21742" spans="2:2" x14ac:dyDescent="0.2">
      <c r="B21742"/>
    </row>
    <row r="21743" spans="2:2" x14ac:dyDescent="0.2">
      <c r="B21743"/>
    </row>
    <row r="21744" spans="2:2" x14ac:dyDescent="0.2">
      <c r="B21744"/>
    </row>
    <row r="21745" spans="2:2" x14ac:dyDescent="0.2">
      <c r="B21745"/>
    </row>
    <row r="21746" spans="2:2" x14ac:dyDescent="0.2">
      <c r="B21746"/>
    </row>
    <row r="21747" spans="2:2" x14ac:dyDescent="0.2">
      <c r="B21747"/>
    </row>
    <row r="21748" spans="2:2" x14ac:dyDescent="0.2">
      <c r="B21748"/>
    </row>
    <row r="21749" spans="2:2" x14ac:dyDescent="0.2">
      <c r="B21749"/>
    </row>
    <row r="21750" spans="2:2" x14ac:dyDescent="0.2">
      <c r="B21750"/>
    </row>
    <row r="21751" spans="2:2" x14ac:dyDescent="0.2">
      <c r="B21751"/>
    </row>
    <row r="21752" spans="2:2" x14ac:dyDescent="0.2">
      <c r="B21752"/>
    </row>
    <row r="21753" spans="2:2" x14ac:dyDescent="0.2">
      <c r="B21753"/>
    </row>
    <row r="21754" spans="2:2" x14ac:dyDescent="0.2">
      <c r="B21754"/>
    </row>
    <row r="21755" spans="2:2" x14ac:dyDescent="0.2">
      <c r="B21755"/>
    </row>
    <row r="21756" spans="2:2" x14ac:dyDescent="0.2">
      <c r="B21756"/>
    </row>
    <row r="21757" spans="2:2" x14ac:dyDescent="0.2">
      <c r="B21757"/>
    </row>
    <row r="21758" spans="2:2" x14ac:dyDescent="0.2">
      <c r="B21758"/>
    </row>
    <row r="21759" spans="2:2" x14ac:dyDescent="0.2">
      <c r="B21759"/>
    </row>
    <row r="21760" spans="2:2" x14ac:dyDescent="0.2">
      <c r="B21760"/>
    </row>
    <row r="21761" spans="2:2" x14ac:dyDescent="0.2">
      <c r="B21761"/>
    </row>
    <row r="21762" spans="2:2" x14ac:dyDescent="0.2">
      <c r="B21762"/>
    </row>
    <row r="21763" spans="2:2" x14ac:dyDescent="0.2">
      <c r="B21763"/>
    </row>
    <row r="21764" spans="2:2" x14ac:dyDescent="0.2">
      <c r="B21764"/>
    </row>
    <row r="21765" spans="2:2" x14ac:dyDescent="0.2">
      <c r="B21765"/>
    </row>
    <row r="21766" spans="2:2" x14ac:dyDescent="0.2">
      <c r="B21766"/>
    </row>
    <row r="21767" spans="2:2" x14ac:dyDescent="0.2">
      <c r="B21767"/>
    </row>
    <row r="21768" spans="2:2" x14ac:dyDescent="0.2">
      <c r="B21768"/>
    </row>
    <row r="21769" spans="2:2" x14ac:dyDescent="0.2">
      <c r="B21769"/>
    </row>
    <row r="21770" spans="2:2" x14ac:dyDescent="0.2">
      <c r="B21770"/>
    </row>
    <row r="21771" spans="2:2" x14ac:dyDescent="0.2">
      <c r="B21771"/>
    </row>
    <row r="21772" spans="2:2" x14ac:dyDescent="0.2">
      <c r="B21772"/>
    </row>
    <row r="21773" spans="2:2" x14ac:dyDescent="0.2">
      <c r="B21773"/>
    </row>
    <row r="21774" spans="2:2" x14ac:dyDescent="0.2">
      <c r="B21774"/>
    </row>
    <row r="21775" spans="2:2" x14ac:dyDescent="0.2">
      <c r="B21775"/>
    </row>
    <row r="21776" spans="2:2" x14ac:dyDescent="0.2">
      <c r="B21776"/>
    </row>
    <row r="21777" spans="2:2" x14ac:dyDescent="0.2">
      <c r="B21777"/>
    </row>
    <row r="21778" spans="2:2" x14ac:dyDescent="0.2">
      <c r="B21778"/>
    </row>
    <row r="21779" spans="2:2" x14ac:dyDescent="0.2">
      <c r="B21779"/>
    </row>
    <row r="21780" spans="2:2" x14ac:dyDescent="0.2">
      <c r="B21780"/>
    </row>
    <row r="21781" spans="2:2" x14ac:dyDescent="0.2">
      <c r="B21781"/>
    </row>
    <row r="21782" spans="2:2" x14ac:dyDescent="0.2">
      <c r="B21782"/>
    </row>
    <row r="21783" spans="2:2" x14ac:dyDescent="0.2">
      <c r="B21783"/>
    </row>
    <row r="21784" spans="2:2" x14ac:dyDescent="0.2">
      <c r="B21784"/>
    </row>
    <row r="21785" spans="2:2" x14ac:dyDescent="0.2">
      <c r="B21785"/>
    </row>
    <row r="21786" spans="2:2" x14ac:dyDescent="0.2">
      <c r="B21786"/>
    </row>
    <row r="21787" spans="2:2" x14ac:dyDescent="0.2">
      <c r="B21787"/>
    </row>
    <row r="21788" spans="2:2" x14ac:dyDescent="0.2">
      <c r="B21788"/>
    </row>
    <row r="21789" spans="2:2" x14ac:dyDescent="0.2">
      <c r="B21789"/>
    </row>
    <row r="21790" spans="2:2" x14ac:dyDescent="0.2">
      <c r="B21790"/>
    </row>
    <row r="21791" spans="2:2" x14ac:dyDescent="0.2">
      <c r="B21791"/>
    </row>
    <row r="21792" spans="2:2" x14ac:dyDescent="0.2">
      <c r="B21792"/>
    </row>
    <row r="21793" spans="2:2" x14ac:dyDescent="0.2">
      <c r="B21793"/>
    </row>
    <row r="21794" spans="2:2" x14ac:dyDescent="0.2">
      <c r="B21794"/>
    </row>
    <row r="21795" spans="2:2" x14ac:dyDescent="0.2">
      <c r="B21795"/>
    </row>
    <row r="21796" spans="2:2" x14ac:dyDescent="0.2">
      <c r="B21796"/>
    </row>
    <row r="21797" spans="2:2" x14ac:dyDescent="0.2">
      <c r="B21797"/>
    </row>
    <row r="21798" spans="2:2" x14ac:dyDescent="0.2">
      <c r="B21798"/>
    </row>
    <row r="21799" spans="2:2" x14ac:dyDescent="0.2">
      <c r="B21799"/>
    </row>
    <row r="21800" spans="2:2" x14ac:dyDescent="0.2">
      <c r="B21800"/>
    </row>
    <row r="21801" spans="2:2" x14ac:dyDescent="0.2">
      <c r="B21801"/>
    </row>
    <row r="21802" spans="2:2" x14ac:dyDescent="0.2">
      <c r="B21802"/>
    </row>
    <row r="21803" spans="2:2" x14ac:dyDescent="0.2">
      <c r="B21803"/>
    </row>
    <row r="21804" spans="2:2" x14ac:dyDescent="0.2">
      <c r="B21804"/>
    </row>
    <row r="21805" spans="2:2" x14ac:dyDescent="0.2">
      <c r="B21805"/>
    </row>
    <row r="21806" spans="2:2" x14ac:dyDescent="0.2">
      <c r="B21806"/>
    </row>
    <row r="21807" spans="2:2" x14ac:dyDescent="0.2">
      <c r="B21807"/>
    </row>
    <row r="21808" spans="2:2" x14ac:dyDescent="0.2">
      <c r="B21808"/>
    </row>
    <row r="21809" spans="2:2" x14ac:dyDescent="0.2">
      <c r="B21809"/>
    </row>
    <row r="21810" spans="2:2" x14ac:dyDescent="0.2">
      <c r="B21810"/>
    </row>
    <row r="21811" spans="2:2" x14ac:dyDescent="0.2">
      <c r="B21811"/>
    </row>
    <row r="21812" spans="2:2" x14ac:dyDescent="0.2">
      <c r="B21812"/>
    </row>
    <row r="21813" spans="2:2" x14ac:dyDescent="0.2">
      <c r="B21813"/>
    </row>
    <row r="21814" spans="2:2" x14ac:dyDescent="0.2">
      <c r="B21814"/>
    </row>
    <row r="21815" spans="2:2" x14ac:dyDescent="0.2">
      <c r="B21815"/>
    </row>
    <row r="21816" spans="2:2" x14ac:dyDescent="0.2">
      <c r="B21816"/>
    </row>
    <row r="21817" spans="2:2" x14ac:dyDescent="0.2">
      <c r="B21817"/>
    </row>
    <row r="21818" spans="2:2" x14ac:dyDescent="0.2">
      <c r="B21818"/>
    </row>
    <row r="21819" spans="2:2" x14ac:dyDescent="0.2">
      <c r="B21819"/>
    </row>
    <row r="21820" spans="2:2" x14ac:dyDescent="0.2">
      <c r="B21820"/>
    </row>
    <row r="21821" spans="2:2" x14ac:dyDescent="0.2">
      <c r="B21821"/>
    </row>
    <row r="21822" spans="2:2" x14ac:dyDescent="0.2">
      <c r="B21822"/>
    </row>
    <row r="21823" spans="2:2" x14ac:dyDescent="0.2">
      <c r="B21823"/>
    </row>
    <row r="21824" spans="2:2" x14ac:dyDescent="0.2">
      <c r="B21824"/>
    </row>
    <row r="21825" spans="2:2" x14ac:dyDescent="0.2">
      <c r="B21825"/>
    </row>
    <row r="21826" spans="2:2" x14ac:dyDescent="0.2">
      <c r="B21826"/>
    </row>
    <row r="21827" spans="2:2" x14ac:dyDescent="0.2">
      <c r="B21827"/>
    </row>
    <row r="21828" spans="2:2" x14ac:dyDescent="0.2">
      <c r="B21828"/>
    </row>
    <row r="21829" spans="2:2" x14ac:dyDescent="0.2">
      <c r="B21829"/>
    </row>
    <row r="21830" spans="2:2" x14ac:dyDescent="0.2">
      <c r="B21830"/>
    </row>
    <row r="21831" spans="2:2" x14ac:dyDescent="0.2">
      <c r="B21831"/>
    </row>
    <row r="21832" spans="2:2" x14ac:dyDescent="0.2">
      <c r="B21832"/>
    </row>
    <row r="21833" spans="2:2" x14ac:dyDescent="0.2">
      <c r="B21833"/>
    </row>
    <row r="21834" spans="2:2" x14ac:dyDescent="0.2">
      <c r="B21834"/>
    </row>
    <row r="21835" spans="2:2" x14ac:dyDescent="0.2">
      <c r="B21835"/>
    </row>
    <row r="21836" spans="2:2" x14ac:dyDescent="0.2">
      <c r="B21836"/>
    </row>
    <row r="21837" spans="2:2" x14ac:dyDescent="0.2">
      <c r="B21837"/>
    </row>
    <row r="21838" spans="2:2" x14ac:dyDescent="0.2">
      <c r="B21838"/>
    </row>
    <row r="21839" spans="2:2" x14ac:dyDescent="0.2">
      <c r="B21839"/>
    </row>
    <row r="21840" spans="2:2" x14ac:dyDescent="0.2">
      <c r="B21840"/>
    </row>
    <row r="21841" spans="2:2" x14ac:dyDescent="0.2">
      <c r="B21841"/>
    </row>
    <row r="21842" spans="2:2" x14ac:dyDescent="0.2">
      <c r="B21842"/>
    </row>
    <row r="21843" spans="2:2" x14ac:dyDescent="0.2">
      <c r="B21843"/>
    </row>
    <row r="21844" spans="2:2" x14ac:dyDescent="0.2">
      <c r="B21844"/>
    </row>
    <row r="21845" spans="2:2" x14ac:dyDescent="0.2">
      <c r="B21845"/>
    </row>
    <row r="21846" spans="2:2" x14ac:dyDescent="0.2">
      <c r="B21846"/>
    </row>
    <row r="21847" spans="2:2" x14ac:dyDescent="0.2">
      <c r="B21847"/>
    </row>
    <row r="21848" spans="2:2" x14ac:dyDescent="0.2">
      <c r="B21848"/>
    </row>
    <row r="21849" spans="2:2" x14ac:dyDescent="0.2">
      <c r="B21849"/>
    </row>
    <row r="21850" spans="2:2" x14ac:dyDescent="0.2">
      <c r="B21850"/>
    </row>
    <row r="21851" spans="2:2" x14ac:dyDescent="0.2">
      <c r="B21851"/>
    </row>
    <row r="21852" spans="2:2" x14ac:dyDescent="0.2">
      <c r="B21852"/>
    </row>
    <row r="21853" spans="2:2" x14ac:dyDescent="0.2">
      <c r="B21853"/>
    </row>
    <row r="21854" spans="2:2" x14ac:dyDescent="0.2">
      <c r="B21854"/>
    </row>
    <row r="21855" spans="2:2" x14ac:dyDescent="0.2">
      <c r="B21855"/>
    </row>
    <row r="21856" spans="2:2" x14ac:dyDescent="0.2">
      <c r="B21856"/>
    </row>
    <row r="21857" spans="2:2" x14ac:dyDescent="0.2">
      <c r="B21857"/>
    </row>
    <row r="21858" spans="2:2" x14ac:dyDescent="0.2">
      <c r="B21858"/>
    </row>
    <row r="21859" spans="2:2" x14ac:dyDescent="0.2">
      <c r="B21859"/>
    </row>
    <row r="21860" spans="2:2" x14ac:dyDescent="0.2">
      <c r="B21860"/>
    </row>
    <row r="21861" spans="2:2" x14ac:dyDescent="0.2">
      <c r="B21861"/>
    </row>
    <row r="21862" spans="2:2" x14ac:dyDescent="0.2">
      <c r="B21862"/>
    </row>
    <row r="21863" spans="2:2" x14ac:dyDescent="0.2">
      <c r="B21863"/>
    </row>
    <row r="21864" spans="2:2" x14ac:dyDescent="0.2">
      <c r="B21864"/>
    </row>
    <row r="21865" spans="2:2" x14ac:dyDescent="0.2">
      <c r="B21865"/>
    </row>
    <row r="21866" spans="2:2" x14ac:dyDescent="0.2">
      <c r="B21866"/>
    </row>
    <row r="21867" spans="2:2" x14ac:dyDescent="0.2">
      <c r="B21867"/>
    </row>
    <row r="21868" spans="2:2" x14ac:dyDescent="0.2">
      <c r="B21868"/>
    </row>
    <row r="21869" spans="2:2" x14ac:dyDescent="0.2">
      <c r="B21869"/>
    </row>
    <row r="21870" spans="2:2" x14ac:dyDescent="0.2">
      <c r="B21870"/>
    </row>
    <row r="21871" spans="2:2" x14ac:dyDescent="0.2">
      <c r="B21871"/>
    </row>
    <row r="21872" spans="2:2" x14ac:dyDescent="0.2">
      <c r="B21872"/>
    </row>
    <row r="21873" spans="2:2" x14ac:dyDescent="0.2">
      <c r="B21873"/>
    </row>
    <row r="21874" spans="2:2" x14ac:dyDescent="0.2">
      <c r="B21874"/>
    </row>
    <row r="21875" spans="2:2" x14ac:dyDescent="0.2">
      <c r="B21875"/>
    </row>
    <row r="21876" spans="2:2" x14ac:dyDescent="0.2">
      <c r="B21876"/>
    </row>
    <row r="21877" spans="2:2" x14ac:dyDescent="0.2">
      <c r="B21877"/>
    </row>
    <row r="21878" spans="2:2" x14ac:dyDescent="0.2">
      <c r="B21878"/>
    </row>
    <row r="21879" spans="2:2" x14ac:dyDescent="0.2">
      <c r="B21879"/>
    </row>
    <row r="21880" spans="2:2" x14ac:dyDescent="0.2">
      <c r="B21880"/>
    </row>
    <row r="21881" spans="2:2" x14ac:dyDescent="0.2">
      <c r="B21881"/>
    </row>
    <row r="21882" spans="2:2" x14ac:dyDescent="0.2">
      <c r="B21882"/>
    </row>
    <row r="21883" spans="2:2" x14ac:dyDescent="0.2">
      <c r="B21883"/>
    </row>
    <row r="21884" spans="2:2" x14ac:dyDescent="0.2">
      <c r="B21884"/>
    </row>
    <row r="21885" spans="2:2" x14ac:dyDescent="0.2">
      <c r="B21885"/>
    </row>
    <row r="21886" spans="2:2" x14ac:dyDescent="0.2">
      <c r="B21886"/>
    </row>
    <row r="21887" spans="2:2" x14ac:dyDescent="0.2">
      <c r="B21887"/>
    </row>
    <row r="21888" spans="2:2" x14ac:dyDescent="0.2">
      <c r="B21888"/>
    </row>
    <row r="21889" spans="2:2" x14ac:dyDescent="0.2">
      <c r="B21889"/>
    </row>
    <row r="21890" spans="2:2" x14ac:dyDescent="0.2">
      <c r="B21890"/>
    </row>
    <row r="21891" spans="2:2" x14ac:dyDescent="0.2">
      <c r="B21891"/>
    </row>
    <row r="21892" spans="2:2" x14ac:dyDescent="0.2">
      <c r="B21892"/>
    </row>
    <row r="21893" spans="2:2" x14ac:dyDescent="0.2">
      <c r="B21893"/>
    </row>
    <row r="21894" spans="2:2" x14ac:dyDescent="0.2">
      <c r="B21894"/>
    </row>
    <row r="21895" spans="2:2" x14ac:dyDescent="0.2">
      <c r="B21895"/>
    </row>
    <row r="21896" spans="2:2" x14ac:dyDescent="0.2">
      <c r="B21896"/>
    </row>
    <row r="21897" spans="2:2" x14ac:dyDescent="0.2">
      <c r="B21897"/>
    </row>
    <row r="21898" spans="2:2" x14ac:dyDescent="0.2">
      <c r="B21898"/>
    </row>
    <row r="21899" spans="2:2" x14ac:dyDescent="0.2">
      <c r="B21899"/>
    </row>
    <row r="21900" spans="2:2" x14ac:dyDescent="0.2">
      <c r="B21900"/>
    </row>
    <row r="21901" spans="2:2" x14ac:dyDescent="0.2">
      <c r="B21901"/>
    </row>
    <row r="21902" spans="2:2" x14ac:dyDescent="0.2">
      <c r="B21902"/>
    </row>
    <row r="21903" spans="2:2" x14ac:dyDescent="0.2">
      <c r="B21903"/>
    </row>
    <row r="21904" spans="2:2" x14ac:dyDescent="0.2">
      <c r="B21904"/>
    </row>
    <row r="21905" spans="2:2" x14ac:dyDescent="0.2">
      <c r="B21905"/>
    </row>
    <row r="21906" spans="2:2" x14ac:dyDescent="0.2">
      <c r="B21906"/>
    </row>
    <row r="21907" spans="2:2" x14ac:dyDescent="0.2">
      <c r="B21907"/>
    </row>
    <row r="21908" spans="2:2" x14ac:dyDescent="0.2">
      <c r="B21908"/>
    </row>
    <row r="21909" spans="2:2" x14ac:dyDescent="0.2">
      <c r="B21909"/>
    </row>
    <row r="21910" spans="2:2" x14ac:dyDescent="0.2">
      <c r="B21910"/>
    </row>
    <row r="21911" spans="2:2" x14ac:dyDescent="0.2">
      <c r="B21911"/>
    </row>
    <row r="21912" spans="2:2" x14ac:dyDescent="0.2">
      <c r="B21912"/>
    </row>
    <row r="21913" spans="2:2" x14ac:dyDescent="0.2">
      <c r="B21913"/>
    </row>
    <row r="21914" spans="2:2" x14ac:dyDescent="0.2">
      <c r="B21914"/>
    </row>
    <row r="21915" spans="2:2" x14ac:dyDescent="0.2">
      <c r="B21915"/>
    </row>
    <row r="21916" spans="2:2" x14ac:dyDescent="0.2">
      <c r="B21916"/>
    </row>
    <row r="21917" spans="2:2" x14ac:dyDescent="0.2">
      <c r="B21917"/>
    </row>
    <row r="21918" spans="2:2" x14ac:dyDescent="0.2">
      <c r="B21918"/>
    </row>
    <row r="21919" spans="2:2" x14ac:dyDescent="0.2">
      <c r="B21919"/>
    </row>
    <row r="21920" spans="2:2" x14ac:dyDescent="0.2">
      <c r="B21920"/>
    </row>
    <row r="21921" spans="2:2" x14ac:dyDescent="0.2">
      <c r="B21921"/>
    </row>
    <row r="21922" spans="2:2" x14ac:dyDescent="0.2">
      <c r="B21922"/>
    </row>
    <row r="21923" spans="2:2" x14ac:dyDescent="0.2">
      <c r="B21923"/>
    </row>
    <row r="21924" spans="2:2" x14ac:dyDescent="0.2">
      <c r="B21924"/>
    </row>
    <row r="21925" spans="2:2" x14ac:dyDescent="0.2">
      <c r="B21925"/>
    </row>
    <row r="21926" spans="2:2" x14ac:dyDescent="0.2">
      <c r="B21926"/>
    </row>
    <row r="21927" spans="2:2" x14ac:dyDescent="0.2">
      <c r="B21927"/>
    </row>
    <row r="21928" spans="2:2" x14ac:dyDescent="0.2">
      <c r="B21928"/>
    </row>
    <row r="21929" spans="2:2" x14ac:dyDescent="0.2">
      <c r="B21929"/>
    </row>
    <row r="21930" spans="2:2" x14ac:dyDescent="0.2">
      <c r="B21930"/>
    </row>
    <row r="21931" spans="2:2" x14ac:dyDescent="0.2">
      <c r="B21931"/>
    </row>
    <row r="21932" spans="2:2" x14ac:dyDescent="0.2">
      <c r="B21932"/>
    </row>
    <row r="21933" spans="2:2" x14ac:dyDescent="0.2">
      <c r="B21933"/>
    </row>
    <row r="21934" spans="2:2" x14ac:dyDescent="0.2">
      <c r="B21934"/>
    </row>
    <row r="21935" spans="2:2" x14ac:dyDescent="0.2">
      <c r="B21935"/>
    </row>
    <row r="21936" spans="2:2" x14ac:dyDescent="0.2">
      <c r="B21936"/>
    </row>
    <row r="21937" spans="2:2" x14ac:dyDescent="0.2">
      <c r="B21937"/>
    </row>
    <row r="21938" spans="2:2" x14ac:dyDescent="0.2">
      <c r="B21938"/>
    </row>
    <row r="21939" spans="2:2" x14ac:dyDescent="0.2">
      <c r="B21939"/>
    </row>
    <row r="21940" spans="2:2" x14ac:dyDescent="0.2">
      <c r="B21940"/>
    </row>
    <row r="21941" spans="2:2" x14ac:dyDescent="0.2">
      <c r="B21941"/>
    </row>
    <row r="21942" spans="2:2" x14ac:dyDescent="0.2">
      <c r="B21942"/>
    </row>
    <row r="21943" spans="2:2" x14ac:dyDescent="0.2">
      <c r="B21943"/>
    </row>
    <row r="21944" spans="2:2" x14ac:dyDescent="0.2">
      <c r="B21944"/>
    </row>
    <row r="21945" spans="2:2" x14ac:dyDescent="0.2">
      <c r="B21945"/>
    </row>
    <row r="21946" spans="2:2" x14ac:dyDescent="0.2">
      <c r="B21946"/>
    </row>
    <row r="21947" spans="2:2" x14ac:dyDescent="0.2">
      <c r="B21947"/>
    </row>
    <row r="21948" spans="2:2" x14ac:dyDescent="0.2">
      <c r="B21948"/>
    </row>
    <row r="21949" spans="2:2" x14ac:dyDescent="0.2">
      <c r="B21949"/>
    </row>
    <row r="21950" spans="2:2" x14ac:dyDescent="0.2">
      <c r="B21950"/>
    </row>
    <row r="21951" spans="2:2" x14ac:dyDescent="0.2">
      <c r="B21951"/>
    </row>
    <row r="21952" spans="2:2" x14ac:dyDescent="0.2">
      <c r="B21952"/>
    </row>
    <row r="21953" spans="2:2" x14ac:dyDescent="0.2">
      <c r="B21953"/>
    </row>
    <row r="21954" spans="2:2" x14ac:dyDescent="0.2">
      <c r="B21954"/>
    </row>
    <row r="21955" spans="2:2" x14ac:dyDescent="0.2">
      <c r="B21955"/>
    </row>
    <row r="21956" spans="2:2" x14ac:dyDescent="0.2">
      <c r="B21956"/>
    </row>
    <row r="21957" spans="2:2" x14ac:dyDescent="0.2">
      <c r="B21957"/>
    </row>
    <row r="21958" spans="2:2" x14ac:dyDescent="0.2">
      <c r="B21958"/>
    </row>
    <row r="21959" spans="2:2" x14ac:dyDescent="0.2">
      <c r="B21959"/>
    </row>
    <row r="21960" spans="2:2" x14ac:dyDescent="0.2">
      <c r="B21960"/>
    </row>
    <row r="21961" spans="2:2" x14ac:dyDescent="0.2">
      <c r="B21961"/>
    </row>
    <row r="21962" spans="2:2" x14ac:dyDescent="0.2">
      <c r="B21962"/>
    </row>
    <row r="21963" spans="2:2" x14ac:dyDescent="0.2">
      <c r="B21963"/>
    </row>
    <row r="21964" spans="2:2" x14ac:dyDescent="0.2">
      <c r="B21964"/>
    </row>
    <row r="21965" spans="2:2" x14ac:dyDescent="0.2">
      <c r="B21965"/>
    </row>
    <row r="21966" spans="2:2" x14ac:dyDescent="0.2">
      <c r="B21966"/>
    </row>
    <row r="21967" spans="2:2" x14ac:dyDescent="0.2">
      <c r="B21967"/>
    </row>
    <row r="21968" spans="2:2" x14ac:dyDescent="0.2">
      <c r="B21968"/>
    </row>
    <row r="21969" spans="2:2" x14ac:dyDescent="0.2">
      <c r="B21969"/>
    </row>
    <row r="21970" spans="2:2" x14ac:dyDescent="0.2">
      <c r="B21970"/>
    </row>
    <row r="21971" spans="2:2" x14ac:dyDescent="0.2">
      <c r="B21971"/>
    </row>
    <row r="21972" spans="2:2" x14ac:dyDescent="0.2">
      <c r="B21972"/>
    </row>
    <row r="21973" spans="2:2" x14ac:dyDescent="0.2">
      <c r="B21973"/>
    </row>
    <row r="21974" spans="2:2" x14ac:dyDescent="0.2">
      <c r="B21974"/>
    </row>
    <row r="21975" spans="2:2" x14ac:dyDescent="0.2">
      <c r="B21975"/>
    </row>
    <row r="21976" spans="2:2" x14ac:dyDescent="0.2">
      <c r="B21976"/>
    </row>
    <row r="21977" spans="2:2" x14ac:dyDescent="0.2">
      <c r="B21977"/>
    </row>
    <row r="21978" spans="2:2" x14ac:dyDescent="0.2">
      <c r="B21978"/>
    </row>
    <row r="21979" spans="2:2" x14ac:dyDescent="0.2">
      <c r="B21979"/>
    </row>
    <row r="21980" spans="2:2" x14ac:dyDescent="0.2">
      <c r="B21980"/>
    </row>
    <row r="21981" spans="2:2" x14ac:dyDescent="0.2">
      <c r="B21981"/>
    </row>
    <row r="21982" spans="2:2" x14ac:dyDescent="0.2">
      <c r="B21982"/>
    </row>
    <row r="21983" spans="2:2" x14ac:dyDescent="0.2">
      <c r="B21983"/>
    </row>
    <row r="21984" spans="2:2" x14ac:dyDescent="0.2">
      <c r="B21984"/>
    </row>
    <row r="21985" spans="2:2" x14ac:dyDescent="0.2">
      <c r="B21985"/>
    </row>
    <row r="21986" spans="2:2" x14ac:dyDescent="0.2">
      <c r="B21986"/>
    </row>
    <row r="21987" spans="2:2" x14ac:dyDescent="0.2">
      <c r="B21987"/>
    </row>
    <row r="21988" spans="2:2" x14ac:dyDescent="0.2">
      <c r="B21988"/>
    </row>
    <row r="21989" spans="2:2" x14ac:dyDescent="0.2">
      <c r="B21989"/>
    </row>
    <row r="21990" spans="2:2" x14ac:dyDescent="0.2">
      <c r="B21990"/>
    </row>
    <row r="21991" spans="2:2" x14ac:dyDescent="0.2">
      <c r="B21991"/>
    </row>
    <row r="21992" spans="2:2" x14ac:dyDescent="0.2">
      <c r="B21992"/>
    </row>
    <row r="21993" spans="2:2" x14ac:dyDescent="0.2">
      <c r="B21993"/>
    </row>
    <row r="21994" spans="2:2" x14ac:dyDescent="0.2">
      <c r="B21994"/>
    </row>
    <row r="21995" spans="2:2" x14ac:dyDescent="0.2">
      <c r="B21995"/>
    </row>
    <row r="21996" spans="2:2" x14ac:dyDescent="0.2">
      <c r="B21996"/>
    </row>
    <row r="21997" spans="2:2" x14ac:dyDescent="0.2">
      <c r="B21997"/>
    </row>
    <row r="21998" spans="2:2" x14ac:dyDescent="0.2">
      <c r="B21998"/>
    </row>
    <row r="21999" spans="2:2" x14ac:dyDescent="0.2">
      <c r="B21999"/>
    </row>
    <row r="22000" spans="2:2" x14ac:dyDescent="0.2">
      <c r="B22000"/>
    </row>
    <row r="22001" spans="2:2" x14ac:dyDescent="0.2">
      <c r="B22001"/>
    </row>
    <row r="22002" spans="2:2" x14ac:dyDescent="0.2">
      <c r="B22002"/>
    </row>
    <row r="22003" spans="2:2" x14ac:dyDescent="0.2">
      <c r="B22003"/>
    </row>
    <row r="22004" spans="2:2" x14ac:dyDescent="0.2">
      <c r="B22004"/>
    </row>
    <row r="22005" spans="2:2" x14ac:dyDescent="0.2">
      <c r="B22005"/>
    </row>
    <row r="22006" spans="2:2" x14ac:dyDescent="0.2">
      <c r="B22006"/>
    </row>
    <row r="22007" spans="2:2" x14ac:dyDescent="0.2">
      <c r="B22007"/>
    </row>
    <row r="22008" spans="2:2" x14ac:dyDescent="0.2">
      <c r="B22008"/>
    </row>
    <row r="22009" spans="2:2" x14ac:dyDescent="0.2">
      <c r="B22009"/>
    </row>
    <row r="22010" spans="2:2" x14ac:dyDescent="0.2">
      <c r="B22010"/>
    </row>
    <row r="22011" spans="2:2" x14ac:dyDescent="0.2">
      <c r="B22011"/>
    </row>
    <row r="22012" spans="2:2" x14ac:dyDescent="0.2">
      <c r="B22012"/>
    </row>
    <row r="22013" spans="2:2" x14ac:dyDescent="0.2">
      <c r="B22013"/>
    </row>
    <row r="22014" spans="2:2" x14ac:dyDescent="0.2">
      <c r="B22014"/>
    </row>
    <row r="22015" spans="2:2" x14ac:dyDescent="0.2">
      <c r="B22015"/>
    </row>
    <row r="22016" spans="2:2" x14ac:dyDescent="0.2">
      <c r="B22016"/>
    </row>
    <row r="22017" spans="2:2" x14ac:dyDescent="0.2">
      <c r="B22017"/>
    </row>
    <row r="22018" spans="2:2" x14ac:dyDescent="0.2">
      <c r="B22018"/>
    </row>
    <row r="22019" spans="2:2" x14ac:dyDescent="0.2">
      <c r="B22019"/>
    </row>
    <row r="22020" spans="2:2" x14ac:dyDescent="0.2">
      <c r="B22020"/>
    </row>
    <row r="22021" spans="2:2" x14ac:dyDescent="0.2">
      <c r="B22021"/>
    </row>
    <row r="22022" spans="2:2" x14ac:dyDescent="0.2">
      <c r="B22022"/>
    </row>
    <row r="22023" spans="2:2" x14ac:dyDescent="0.2">
      <c r="B22023"/>
    </row>
    <row r="22024" spans="2:2" x14ac:dyDescent="0.2">
      <c r="B22024"/>
    </row>
    <row r="22025" spans="2:2" x14ac:dyDescent="0.2">
      <c r="B22025"/>
    </row>
    <row r="22026" spans="2:2" x14ac:dyDescent="0.2">
      <c r="B22026"/>
    </row>
    <row r="22027" spans="2:2" x14ac:dyDescent="0.2">
      <c r="B22027"/>
    </row>
    <row r="22028" spans="2:2" x14ac:dyDescent="0.2">
      <c r="B22028"/>
    </row>
    <row r="22029" spans="2:2" x14ac:dyDescent="0.2">
      <c r="B22029"/>
    </row>
    <row r="22030" spans="2:2" x14ac:dyDescent="0.2">
      <c r="B22030"/>
    </row>
    <row r="22031" spans="2:2" x14ac:dyDescent="0.2">
      <c r="B22031"/>
    </row>
    <row r="22032" spans="2:2" x14ac:dyDescent="0.2">
      <c r="B22032"/>
    </row>
    <row r="22033" spans="2:2" x14ac:dyDescent="0.2">
      <c r="B22033"/>
    </row>
    <row r="22034" spans="2:2" x14ac:dyDescent="0.2">
      <c r="B22034"/>
    </row>
    <row r="22035" spans="2:2" x14ac:dyDescent="0.2">
      <c r="B22035"/>
    </row>
    <row r="22036" spans="2:2" x14ac:dyDescent="0.2">
      <c r="B22036"/>
    </row>
    <row r="22037" spans="2:2" x14ac:dyDescent="0.2">
      <c r="B22037"/>
    </row>
    <row r="22038" spans="2:2" x14ac:dyDescent="0.2">
      <c r="B22038"/>
    </row>
    <row r="22039" spans="2:2" x14ac:dyDescent="0.2">
      <c r="B22039"/>
    </row>
    <row r="22040" spans="2:2" x14ac:dyDescent="0.2">
      <c r="B22040"/>
    </row>
    <row r="22041" spans="2:2" x14ac:dyDescent="0.2">
      <c r="B22041"/>
    </row>
    <row r="22042" spans="2:2" x14ac:dyDescent="0.2">
      <c r="B22042"/>
    </row>
    <row r="22043" spans="2:2" x14ac:dyDescent="0.2">
      <c r="B22043"/>
    </row>
    <row r="22044" spans="2:2" x14ac:dyDescent="0.2">
      <c r="B22044"/>
    </row>
    <row r="22045" spans="2:2" x14ac:dyDescent="0.2">
      <c r="B22045"/>
    </row>
    <row r="22046" spans="2:2" x14ac:dyDescent="0.2">
      <c r="B22046"/>
    </row>
    <row r="22047" spans="2:2" x14ac:dyDescent="0.2">
      <c r="B22047"/>
    </row>
    <row r="22048" spans="2:2" x14ac:dyDescent="0.2">
      <c r="B22048"/>
    </row>
    <row r="22049" spans="2:2" x14ac:dyDescent="0.2">
      <c r="B22049"/>
    </row>
    <row r="22050" spans="2:2" x14ac:dyDescent="0.2">
      <c r="B22050"/>
    </row>
    <row r="22051" spans="2:2" x14ac:dyDescent="0.2">
      <c r="B22051"/>
    </row>
    <row r="22052" spans="2:2" x14ac:dyDescent="0.2">
      <c r="B22052"/>
    </row>
    <row r="22053" spans="2:2" x14ac:dyDescent="0.2">
      <c r="B22053"/>
    </row>
    <row r="22054" spans="2:2" x14ac:dyDescent="0.2">
      <c r="B22054"/>
    </row>
    <row r="22055" spans="2:2" x14ac:dyDescent="0.2">
      <c r="B22055"/>
    </row>
    <row r="22056" spans="2:2" x14ac:dyDescent="0.2">
      <c r="B22056"/>
    </row>
    <row r="22057" spans="2:2" x14ac:dyDescent="0.2">
      <c r="B22057"/>
    </row>
    <row r="22058" spans="2:2" x14ac:dyDescent="0.2">
      <c r="B22058"/>
    </row>
    <row r="22059" spans="2:2" x14ac:dyDescent="0.2">
      <c r="B22059"/>
    </row>
    <row r="22060" spans="2:2" x14ac:dyDescent="0.2">
      <c r="B22060"/>
    </row>
    <row r="22061" spans="2:2" x14ac:dyDescent="0.2">
      <c r="B22061"/>
    </row>
    <row r="22062" spans="2:2" x14ac:dyDescent="0.2">
      <c r="B22062"/>
    </row>
    <row r="22063" spans="2:2" x14ac:dyDescent="0.2">
      <c r="B22063"/>
    </row>
    <row r="22064" spans="2:2" x14ac:dyDescent="0.2">
      <c r="B22064"/>
    </row>
    <row r="22065" spans="2:2" x14ac:dyDescent="0.2">
      <c r="B22065"/>
    </row>
    <row r="22066" spans="2:2" x14ac:dyDescent="0.2">
      <c r="B22066"/>
    </row>
    <row r="22067" spans="2:2" x14ac:dyDescent="0.2">
      <c r="B22067"/>
    </row>
    <row r="22068" spans="2:2" x14ac:dyDescent="0.2">
      <c r="B22068"/>
    </row>
    <row r="22069" spans="2:2" x14ac:dyDescent="0.2">
      <c r="B22069"/>
    </row>
    <row r="22070" spans="2:2" x14ac:dyDescent="0.2">
      <c r="B22070"/>
    </row>
    <row r="22071" spans="2:2" x14ac:dyDescent="0.2">
      <c r="B22071"/>
    </row>
    <row r="22072" spans="2:2" x14ac:dyDescent="0.2">
      <c r="B22072"/>
    </row>
    <row r="22073" spans="2:2" x14ac:dyDescent="0.2">
      <c r="B22073"/>
    </row>
    <row r="22074" spans="2:2" x14ac:dyDescent="0.2">
      <c r="B22074"/>
    </row>
    <row r="22075" spans="2:2" x14ac:dyDescent="0.2">
      <c r="B22075"/>
    </row>
    <row r="22076" spans="2:2" x14ac:dyDescent="0.2">
      <c r="B22076"/>
    </row>
    <row r="22077" spans="2:2" x14ac:dyDescent="0.2">
      <c r="B22077"/>
    </row>
    <row r="22078" spans="2:2" x14ac:dyDescent="0.2">
      <c r="B22078"/>
    </row>
    <row r="22079" spans="2:2" x14ac:dyDescent="0.2">
      <c r="B22079"/>
    </row>
    <row r="22080" spans="2:2" x14ac:dyDescent="0.2">
      <c r="B22080"/>
    </row>
    <row r="22081" spans="2:2" x14ac:dyDescent="0.2">
      <c r="B22081"/>
    </row>
    <row r="22082" spans="2:2" x14ac:dyDescent="0.2">
      <c r="B22082"/>
    </row>
    <row r="22083" spans="2:2" x14ac:dyDescent="0.2">
      <c r="B22083"/>
    </row>
    <row r="22084" spans="2:2" x14ac:dyDescent="0.2">
      <c r="B22084"/>
    </row>
    <row r="22085" spans="2:2" x14ac:dyDescent="0.2">
      <c r="B22085"/>
    </row>
    <row r="22086" spans="2:2" x14ac:dyDescent="0.2">
      <c r="B22086"/>
    </row>
    <row r="22087" spans="2:2" x14ac:dyDescent="0.2">
      <c r="B22087"/>
    </row>
    <row r="22088" spans="2:2" x14ac:dyDescent="0.2">
      <c r="B22088"/>
    </row>
    <row r="22089" spans="2:2" x14ac:dyDescent="0.2">
      <c r="B22089"/>
    </row>
    <row r="22090" spans="2:2" x14ac:dyDescent="0.2">
      <c r="B22090"/>
    </row>
    <row r="22091" spans="2:2" x14ac:dyDescent="0.2">
      <c r="B22091"/>
    </row>
    <row r="22092" spans="2:2" x14ac:dyDescent="0.2">
      <c r="B22092"/>
    </row>
    <row r="22093" spans="2:2" x14ac:dyDescent="0.2">
      <c r="B22093"/>
    </row>
    <row r="22094" spans="2:2" x14ac:dyDescent="0.2">
      <c r="B22094"/>
    </row>
    <row r="22095" spans="2:2" x14ac:dyDescent="0.2">
      <c r="B22095"/>
    </row>
    <row r="22096" spans="2:2" x14ac:dyDescent="0.2">
      <c r="B22096"/>
    </row>
    <row r="22097" spans="2:2" x14ac:dyDescent="0.2">
      <c r="B22097"/>
    </row>
    <row r="22098" spans="2:2" x14ac:dyDescent="0.2">
      <c r="B22098"/>
    </row>
    <row r="22099" spans="2:2" x14ac:dyDescent="0.2">
      <c r="B22099"/>
    </row>
    <row r="22100" spans="2:2" x14ac:dyDescent="0.2">
      <c r="B22100"/>
    </row>
    <row r="22101" spans="2:2" x14ac:dyDescent="0.2">
      <c r="B22101"/>
    </row>
    <row r="22102" spans="2:2" x14ac:dyDescent="0.2">
      <c r="B22102"/>
    </row>
    <row r="22103" spans="2:2" x14ac:dyDescent="0.2">
      <c r="B22103"/>
    </row>
    <row r="22104" spans="2:2" x14ac:dyDescent="0.2">
      <c r="B22104"/>
    </row>
    <row r="22105" spans="2:2" x14ac:dyDescent="0.2">
      <c r="B22105"/>
    </row>
    <row r="22106" spans="2:2" x14ac:dyDescent="0.2">
      <c r="B22106"/>
    </row>
    <row r="22107" spans="2:2" x14ac:dyDescent="0.2">
      <c r="B22107"/>
    </row>
    <row r="22108" spans="2:2" x14ac:dyDescent="0.2">
      <c r="B22108"/>
    </row>
    <row r="22109" spans="2:2" x14ac:dyDescent="0.2">
      <c r="B22109"/>
    </row>
    <row r="22110" spans="2:2" x14ac:dyDescent="0.2">
      <c r="B22110"/>
    </row>
    <row r="22111" spans="2:2" x14ac:dyDescent="0.2">
      <c r="B22111"/>
    </row>
    <row r="22112" spans="2:2" x14ac:dyDescent="0.2">
      <c r="B22112"/>
    </row>
    <row r="22113" spans="2:2" x14ac:dyDescent="0.2">
      <c r="B22113"/>
    </row>
    <row r="22114" spans="2:2" x14ac:dyDescent="0.2">
      <c r="B22114"/>
    </row>
    <row r="22115" spans="2:2" x14ac:dyDescent="0.2">
      <c r="B22115"/>
    </row>
    <row r="22116" spans="2:2" x14ac:dyDescent="0.2">
      <c r="B22116"/>
    </row>
    <row r="22117" spans="2:2" x14ac:dyDescent="0.2">
      <c r="B22117"/>
    </row>
    <row r="22118" spans="2:2" x14ac:dyDescent="0.2">
      <c r="B22118"/>
    </row>
    <row r="22119" spans="2:2" x14ac:dyDescent="0.2">
      <c r="B22119"/>
    </row>
    <row r="22120" spans="2:2" x14ac:dyDescent="0.2">
      <c r="B22120"/>
    </row>
    <row r="22121" spans="2:2" x14ac:dyDescent="0.2">
      <c r="B22121"/>
    </row>
    <row r="22122" spans="2:2" x14ac:dyDescent="0.2">
      <c r="B22122"/>
    </row>
    <row r="22123" spans="2:2" x14ac:dyDescent="0.2">
      <c r="B22123"/>
    </row>
    <row r="22124" spans="2:2" x14ac:dyDescent="0.2">
      <c r="B22124"/>
    </row>
    <row r="22125" spans="2:2" x14ac:dyDescent="0.2">
      <c r="B22125"/>
    </row>
    <row r="22126" spans="2:2" x14ac:dyDescent="0.2">
      <c r="B22126"/>
    </row>
    <row r="22127" spans="2:2" x14ac:dyDescent="0.2">
      <c r="B22127"/>
    </row>
    <row r="22128" spans="2:2" x14ac:dyDescent="0.2">
      <c r="B22128"/>
    </row>
    <row r="22129" spans="2:2" x14ac:dyDescent="0.2">
      <c r="B22129"/>
    </row>
    <row r="22130" spans="2:2" x14ac:dyDescent="0.2">
      <c r="B22130"/>
    </row>
    <row r="22131" spans="2:2" x14ac:dyDescent="0.2">
      <c r="B22131"/>
    </row>
    <row r="22132" spans="2:2" x14ac:dyDescent="0.2">
      <c r="B22132"/>
    </row>
    <row r="22133" spans="2:2" x14ac:dyDescent="0.2">
      <c r="B22133"/>
    </row>
    <row r="22134" spans="2:2" x14ac:dyDescent="0.2">
      <c r="B22134"/>
    </row>
    <row r="22135" spans="2:2" x14ac:dyDescent="0.2">
      <c r="B22135"/>
    </row>
    <row r="22136" spans="2:2" x14ac:dyDescent="0.2">
      <c r="B22136"/>
    </row>
    <row r="22137" spans="2:2" x14ac:dyDescent="0.2">
      <c r="B22137"/>
    </row>
    <row r="22138" spans="2:2" x14ac:dyDescent="0.2">
      <c r="B22138"/>
    </row>
    <row r="22139" spans="2:2" x14ac:dyDescent="0.2">
      <c r="B22139"/>
    </row>
    <row r="22140" spans="2:2" x14ac:dyDescent="0.2">
      <c r="B22140"/>
    </row>
    <row r="22141" spans="2:2" x14ac:dyDescent="0.2">
      <c r="B22141"/>
    </row>
    <row r="22142" spans="2:2" x14ac:dyDescent="0.2">
      <c r="B22142"/>
    </row>
    <row r="22143" spans="2:2" x14ac:dyDescent="0.2">
      <c r="B22143"/>
    </row>
    <row r="22144" spans="2:2" x14ac:dyDescent="0.2">
      <c r="B22144"/>
    </row>
    <row r="22145" spans="2:2" x14ac:dyDescent="0.2">
      <c r="B22145"/>
    </row>
    <row r="22146" spans="2:2" x14ac:dyDescent="0.2">
      <c r="B22146"/>
    </row>
    <row r="22147" spans="2:2" x14ac:dyDescent="0.2">
      <c r="B22147"/>
    </row>
    <row r="22148" spans="2:2" x14ac:dyDescent="0.2">
      <c r="B22148"/>
    </row>
    <row r="22149" spans="2:2" x14ac:dyDescent="0.2">
      <c r="B22149"/>
    </row>
    <row r="22150" spans="2:2" x14ac:dyDescent="0.2">
      <c r="B22150"/>
    </row>
    <row r="22151" spans="2:2" x14ac:dyDescent="0.2">
      <c r="B22151"/>
    </row>
    <row r="22152" spans="2:2" x14ac:dyDescent="0.2">
      <c r="B22152"/>
    </row>
    <row r="22153" spans="2:2" x14ac:dyDescent="0.2">
      <c r="B22153"/>
    </row>
    <row r="22154" spans="2:2" x14ac:dyDescent="0.2">
      <c r="B22154"/>
    </row>
    <row r="22155" spans="2:2" x14ac:dyDescent="0.2">
      <c r="B22155"/>
    </row>
    <row r="22156" spans="2:2" x14ac:dyDescent="0.2">
      <c r="B22156"/>
    </row>
    <row r="22157" spans="2:2" x14ac:dyDescent="0.2">
      <c r="B22157"/>
    </row>
    <row r="22158" spans="2:2" x14ac:dyDescent="0.2">
      <c r="B22158"/>
    </row>
    <row r="22159" spans="2:2" x14ac:dyDescent="0.2">
      <c r="B22159"/>
    </row>
    <row r="22160" spans="2:2" x14ac:dyDescent="0.2">
      <c r="B22160"/>
    </row>
    <row r="22161" spans="2:2" x14ac:dyDescent="0.2">
      <c r="B22161"/>
    </row>
    <row r="22162" spans="2:2" x14ac:dyDescent="0.2">
      <c r="B22162"/>
    </row>
    <row r="22163" spans="2:2" x14ac:dyDescent="0.2">
      <c r="B22163"/>
    </row>
    <row r="22164" spans="2:2" x14ac:dyDescent="0.2">
      <c r="B22164"/>
    </row>
    <row r="22165" spans="2:2" x14ac:dyDescent="0.2">
      <c r="B22165"/>
    </row>
    <row r="22166" spans="2:2" x14ac:dyDescent="0.2">
      <c r="B22166"/>
    </row>
    <row r="22167" spans="2:2" x14ac:dyDescent="0.2">
      <c r="B22167"/>
    </row>
    <row r="22168" spans="2:2" x14ac:dyDescent="0.2">
      <c r="B22168"/>
    </row>
    <row r="22169" spans="2:2" x14ac:dyDescent="0.2">
      <c r="B22169"/>
    </row>
    <row r="22170" spans="2:2" x14ac:dyDescent="0.2">
      <c r="B22170"/>
    </row>
    <row r="22171" spans="2:2" x14ac:dyDescent="0.2">
      <c r="B22171"/>
    </row>
    <row r="22172" spans="2:2" x14ac:dyDescent="0.2">
      <c r="B22172"/>
    </row>
    <row r="22173" spans="2:2" x14ac:dyDescent="0.2">
      <c r="B22173"/>
    </row>
    <row r="22174" spans="2:2" x14ac:dyDescent="0.2">
      <c r="B22174"/>
    </row>
    <row r="22175" spans="2:2" x14ac:dyDescent="0.2">
      <c r="B22175"/>
    </row>
    <row r="22176" spans="2:2" x14ac:dyDescent="0.2">
      <c r="B22176"/>
    </row>
    <row r="22177" spans="2:2" x14ac:dyDescent="0.2">
      <c r="B22177"/>
    </row>
    <row r="22178" spans="2:2" x14ac:dyDescent="0.2">
      <c r="B22178"/>
    </row>
    <row r="22179" spans="2:2" x14ac:dyDescent="0.2">
      <c r="B22179"/>
    </row>
    <row r="22180" spans="2:2" x14ac:dyDescent="0.2">
      <c r="B22180"/>
    </row>
    <row r="22181" spans="2:2" x14ac:dyDescent="0.2">
      <c r="B22181"/>
    </row>
    <row r="22182" spans="2:2" x14ac:dyDescent="0.2">
      <c r="B22182"/>
    </row>
    <row r="22183" spans="2:2" x14ac:dyDescent="0.2">
      <c r="B22183"/>
    </row>
    <row r="22184" spans="2:2" x14ac:dyDescent="0.2">
      <c r="B22184"/>
    </row>
    <row r="22185" spans="2:2" x14ac:dyDescent="0.2">
      <c r="B22185"/>
    </row>
    <row r="22186" spans="2:2" x14ac:dyDescent="0.2">
      <c r="B22186"/>
    </row>
    <row r="22187" spans="2:2" x14ac:dyDescent="0.2">
      <c r="B22187"/>
    </row>
    <row r="22188" spans="2:2" x14ac:dyDescent="0.2">
      <c r="B22188"/>
    </row>
    <row r="22189" spans="2:2" x14ac:dyDescent="0.2">
      <c r="B22189"/>
    </row>
    <row r="22190" spans="2:2" x14ac:dyDescent="0.2">
      <c r="B22190"/>
    </row>
    <row r="22191" spans="2:2" x14ac:dyDescent="0.2">
      <c r="B22191"/>
    </row>
    <row r="22192" spans="2:2" x14ac:dyDescent="0.2">
      <c r="B22192"/>
    </row>
    <row r="22193" spans="2:2" x14ac:dyDescent="0.2">
      <c r="B22193"/>
    </row>
    <row r="22194" spans="2:2" x14ac:dyDescent="0.2">
      <c r="B22194"/>
    </row>
    <row r="22195" spans="2:2" x14ac:dyDescent="0.2">
      <c r="B22195"/>
    </row>
    <row r="22196" spans="2:2" x14ac:dyDescent="0.2">
      <c r="B22196"/>
    </row>
    <row r="22197" spans="2:2" x14ac:dyDescent="0.2">
      <c r="B22197"/>
    </row>
    <row r="22198" spans="2:2" x14ac:dyDescent="0.2">
      <c r="B22198"/>
    </row>
    <row r="22199" spans="2:2" x14ac:dyDescent="0.2">
      <c r="B22199"/>
    </row>
    <row r="22200" spans="2:2" x14ac:dyDescent="0.2">
      <c r="B22200"/>
    </row>
    <row r="22201" spans="2:2" x14ac:dyDescent="0.2">
      <c r="B22201"/>
    </row>
    <row r="22202" spans="2:2" x14ac:dyDescent="0.2">
      <c r="B22202"/>
    </row>
    <row r="22203" spans="2:2" x14ac:dyDescent="0.2">
      <c r="B22203"/>
    </row>
    <row r="22204" spans="2:2" x14ac:dyDescent="0.2">
      <c r="B22204"/>
    </row>
    <row r="22205" spans="2:2" x14ac:dyDescent="0.2">
      <c r="B22205"/>
    </row>
    <row r="22206" spans="2:2" x14ac:dyDescent="0.2">
      <c r="B22206"/>
    </row>
    <row r="22207" spans="2:2" x14ac:dyDescent="0.2">
      <c r="B22207"/>
    </row>
    <row r="22208" spans="2:2" x14ac:dyDescent="0.2">
      <c r="B22208"/>
    </row>
    <row r="22209" spans="2:2" x14ac:dyDescent="0.2">
      <c r="B22209"/>
    </row>
    <row r="22210" spans="2:2" x14ac:dyDescent="0.2">
      <c r="B22210"/>
    </row>
    <row r="22211" spans="2:2" x14ac:dyDescent="0.2">
      <c r="B22211"/>
    </row>
    <row r="22212" spans="2:2" x14ac:dyDescent="0.2">
      <c r="B22212"/>
    </row>
    <row r="22213" spans="2:2" x14ac:dyDescent="0.2">
      <c r="B22213"/>
    </row>
    <row r="22214" spans="2:2" x14ac:dyDescent="0.2">
      <c r="B22214"/>
    </row>
    <row r="22215" spans="2:2" x14ac:dyDescent="0.2">
      <c r="B22215"/>
    </row>
    <row r="22216" spans="2:2" x14ac:dyDescent="0.2">
      <c r="B22216"/>
    </row>
    <row r="22217" spans="2:2" x14ac:dyDescent="0.2">
      <c r="B22217"/>
    </row>
    <row r="22218" spans="2:2" x14ac:dyDescent="0.2">
      <c r="B22218"/>
    </row>
    <row r="22219" spans="2:2" x14ac:dyDescent="0.2">
      <c r="B22219"/>
    </row>
    <row r="22220" spans="2:2" x14ac:dyDescent="0.2">
      <c r="B22220"/>
    </row>
    <row r="22221" spans="2:2" x14ac:dyDescent="0.2">
      <c r="B22221"/>
    </row>
    <row r="22222" spans="2:2" x14ac:dyDescent="0.2">
      <c r="B22222"/>
    </row>
    <row r="22223" spans="2:2" x14ac:dyDescent="0.2">
      <c r="B22223"/>
    </row>
    <row r="22224" spans="2:2" x14ac:dyDescent="0.2">
      <c r="B22224"/>
    </row>
    <row r="22225" spans="2:2" x14ac:dyDescent="0.2">
      <c r="B22225"/>
    </row>
    <row r="22226" spans="2:2" x14ac:dyDescent="0.2">
      <c r="B22226"/>
    </row>
    <row r="22227" spans="2:2" x14ac:dyDescent="0.2">
      <c r="B22227"/>
    </row>
    <row r="22228" spans="2:2" x14ac:dyDescent="0.2">
      <c r="B22228"/>
    </row>
    <row r="22229" spans="2:2" x14ac:dyDescent="0.2">
      <c r="B22229"/>
    </row>
    <row r="22230" spans="2:2" x14ac:dyDescent="0.2">
      <c r="B22230"/>
    </row>
    <row r="22231" spans="2:2" x14ac:dyDescent="0.2">
      <c r="B22231"/>
    </row>
    <row r="22232" spans="2:2" x14ac:dyDescent="0.2">
      <c r="B22232"/>
    </row>
    <row r="22233" spans="2:2" x14ac:dyDescent="0.2">
      <c r="B22233"/>
    </row>
    <row r="22234" spans="2:2" x14ac:dyDescent="0.2">
      <c r="B22234"/>
    </row>
    <row r="22235" spans="2:2" x14ac:dyDescent="0.2">
      <c r="B22235"/>
    </row>
    <row r="22236" spans="2:2" x14ac:dyDescent="0.2">
      <c r="B22236"/>
    </row>
    <row r="22237" spans="2:2" x14ac:dyDescent="0.2">
      <c r="B22237"/>
    </row>
    <row r="22238" spans="2:2" x14ac:dyDescent="0.2">
      <c r="B22238"/>
    </row>
    <row r="22239" spans="2:2" x14ac:dyDescent="0.2">
      <c r="B22239"/>
    </row>
    <row r="22240" spans="2:2" x14ac:dyDescent="0.2">
      <c r="B22240"/>
    </row>
    <row r="22241" spans="2:2" x14ac:dyDescent="0.2">
      <c r="B22241"/>
    </row>
    <row r="22242" spans="2:2" x14ac:dyDescent="0.2">
      <c r="B22242"/>
    </row>
    <row r="22243" spans="2:2" x14ac:dyDescent="0.2">
      <c r="B22243"/>
    </row>
    <row r="22244" spans="2:2" x14ac:dyDescent="0.2">
      <c r="B22244"/>
    </row>
    <row r="22245" spans="2:2" x14ac:dyDescent="0.2">
      <c r="B22245"/>
    </row>
    <row r="22246" spans="2:2" x14ac:dyDescent="0.2">
      <c r="B22246"/>
    </row>
    <row r="22247" spans="2:2" x14ac:dyDescent="0.2">
      <c r="B22247"/>
    </row>
    <row r="22248" spans="2:2" x14ac:dyDescent="0.2">
      <c r="B22248"/>
    </row>
    <row r="22249" spans="2:2" x14ac:dyDescent="0.2">
      <c r="B22249"/>
    </row>
    <row r="22250" spans="2:2" x14ac:dyDescent="0.2">
      <c r="B22250"/>
    </row>
    <row r="22251" spans="2:2" x14ac:dyDescent="0.2">
      <c r="B22251"/>
    </row>
    <row r="22252" spans="2:2" x14ac:dyDescent="0.2">
      <c r="B22252"/>
    </row>
    <row r="22253" spans="2:2" x14ac:dyDescent="0.2">
      <c r="B22253"/>
    </row>
    <row r="22254" spans="2:2" x14ac:dyDescent="0.2">
      <c r="B22254"/>
    </row>
    <row r="22255" spans="2:2" x14ac:dyDescent="0.2">
      <c r="B22255"/>
    </row>
    <row r="22256" spans="2:2" x14ac:dyDescent="0.2">
      <c r="B22256"/>
    </row>
    <row r="22257" spans="2:2" x14ac:dyDescent="0.2">
      <c r="B22257"/>
    </row>
    <row r="22258" spans="2:2" x14ac:dyDescent="0.2">
      <c r="B22258"/>
    </row>
    <row r="22259" spans="2:2" x14ac:dyDescent="0.2">
      <c r="B22259"/>
    </row>
    <row r="22260" spans="2:2" x14ac:dyDescent="0.2">
      <c r="B22260"/>
    </row>
    <row r="22261" spans="2:2" x14ac:dyDescent="0.2">
      <c r="B22261"/>
    </row>
    <row r="22262" spans="2:2" x14ac:dyDescent="0.2">
      <c r="B22262"/>
    </row>
    <row r="22263" spans="2:2" x14ac:dyDescent="0.2">
      <c r="B22263"/>
    </row>
    <row r="22264" spans="2:2" x14ac:dyDescent="0.2">
      <c r="B22264"/>
    </row>
    <row r="22265" spans="2:2" x14ac:dyDescent="0.2">
      <c r="B22265"/>
    </row>
    <row r="22266" spans="2:2" x14ac:dyDescent="0.2">
      <c r="B22266"/>
    </row>
    <row r="22267" spans="2:2" x14ac:dyDescent="0.2">
      <c r="B22267"/>
    </row>
    <row r="22268" spans="2:2" x14ac:dyDescent="0.2">
      <c r="B22268"/>
    </row>
    <row r="22269" spans="2:2" x14ac:dyDescent="0.2">
      <c r="B22269"/>
    </row>
    <row r="22270" spans="2:2" x14ac:dyDescent="0.2">
      <c r="B22270"/>
    </row>
    <row r="22271" spans="2:2" x14ac:dyDescent="0.2">
      <c r="B22271"/>
    </row>
    <row r="22272" spans="2:2" x14ac:dyDescent="0.2">
      <c r="B22272"/>
    </row>
    <row r="22273" spans="2:2" x14ac:dyDescent="0.2">
      <c r="B22273"/>
    </row>
    <row r="22274" spans="2:2" x14ac:dyDescent="0.2">
      <c r="B22274"/>
    </row>
    <row r="22275" spans="2:2" x14ac:dyDescent="0.2">
      <c r="B22275"/>
    </row>
    <row r="22276" spans="2:2" x14ac:dyDescent="0.2">
      <c r="B22276"/>
    </row>
    <row r="22277" spans="2:2" x14ac:dyDescent="0.2">
      <c r="B22277"/>
    </row>
    <row r="22278" spans="2:2" x14ac:dyDescent="0.2">
      <c r="B22278"/>
    </row>
    <row r="22279" spans="2:2" x14ac:dyDescent="0.2">
      <c r="B22279"/>
    </row>
    <row r="22280" spans="2:2" x14ac:dyDescent="0.2">
      <c r="B22280"/>
    </row>
    <row r="22281" spans="2:2" x14ac:dyDescent="0.2">
      <c r="B22281"/>
    </row>
    <row r="22282" spans="2:2" x14ac:dyDescent="0.2">
      <c r="B22282"/>
    </row>
    <row r="22283" spans="2:2" x14ac:dyDescent="0.2">
      <c r="B22283"/>
    </row>
    <row r="22284" spans="2:2" x14ac:dyDescent="0.2">
      <c r="B22284"/>
    </row>
    <row r="22285" spans="2:2" x14ac:dyDescent="0.2">
      <c r="B22285"/>
    </row>
    <row r="22286" spans="2:2" x14ac:dyDescent="0.2">
      <c r="B22286"/>
    </row>
    <row r="22287" spans="2:2" x14ac:dyDescent="0.2">
      <c r="B22287"/>
    </row>
    <row r="22288" spans="2:2" x14ac:dyDescent="0.2">
      <c r="B22288"/>
    </row>
    <row r="22289" spans="2:2" x14ac:dyDescent="0.2">
      <c r="B22289"/>
    </row>
    <row r="22290" spans="2:2" x14ac:dyDescent="0.2">
      <c r="B22290"/>
    </row>
    <row r="22291" spans="2:2" x14ac:dyDescent="0.2">
      <c r="B22291"/>
    </row>
    <row r="22292" spans="2:2" x14ac:dyDescent="0.2">
      <c r="B22292"/>
    </row>
    <row r="22293" spans="2:2" x14ac:dyDescent="0.2">
      <c r="B22293"/>
    </row>
    <row r="22294" spans="2:2" x14ac:dyDescent="0.2">
      <c r="B22294"/>
    </row>
    <row r="22295" spans="2:2" x14ac:dyDescent="0.2">
      <c r="B22295"/>
    </row>
    <row r="22296" spans="2:2" x14ac:dyDescent="0.2">
      <c r="B22296"/>
    </row>
    <row r="22297" spans="2:2" x14ac:dyDescent="0.2">
      <c r="B22297"/>
    </row>
    <row r="22298" spans="2:2" x14ac:dyDescent="0.2">
      <c r="B22298"/>
    </row>
    <row r="22299" spans="2:2" x14ac:dyDescent="0.2">
      <c r="B22299"/>
    </row>
    <row r="22300" spans="2:2" x14ac:dyDescent="0.2">
      <c r="B22300"/>
    </row>
    <row r="22301" spans="2:2" x14ac:dyDescent="0.2">
      <c r="B22301"/>
    </row>
    <row r="22302" spans="2:2" x14ac:dyDescent="0.2">
      <c r="B22302"/>
    </row>
    <row r="22303" spans="2:2" x14ac:dyDescent="0.2">
      <c r="B22303"/>
    </row>
    <row r="22304" spans="2:2" x14ac:dyDescent="0.2">
      <c r="B22304"/>
    </row>
    <row r="22305" spans="2:2" x14ac:dyDescent="0.2">
      <c r="B22305"/>
    </row>
    <row r="22306" spans="2:2" x14ac:dyDescent="0.2">
      <c r="B22306"/>
    </row>
    <row r="22307" spans="2:2" x14ac:dyDescent="0.2">
      <c r="B22307"/>
    </row>
    <row r="22308" spans="2:2" x14ac:dyDescent="0.2">
      <c r="B22308"/>
    </row>
    <row r="22309" spans="2:2" x14ac:dyDescent="0.2">
      <c r="B22309"/>
    </row>
    <row r="22310" spans="2:2" x14ac:dyDescent="0.2">
      <c r="B22310"/>
    </row>
    <row r="22311" spans="2:2" x14ac:dyDescent="0.2">
      <c r="B22311"/>
    </row>
    <row r="22312" spans="2:2" x14ac:dyDescent="0.2">
      <c r="B22312"/>
    </row>
    <row r="22313" spans="2:2" x14ac:dyDescent="0.2">
      <c r="B22313"/>
    </row>
    <row r="22314" spans="2:2" x14ac:dyDescent="0.2">
      <c r="B22314"/>
    </row>
    <row r="22315" spans="2:2" x14ac:dyDescent="0.2">
      <c r="B22315"/>
    </row>
    <row r="22316" spans="2:2" x14ac:dyDescent="0.2">
      <c r="B22316"/>
    </row>
    <row r="22317" spans="2:2" x14ac:dyDescent="0.2">
      <c r="B22317"/>
    </row>
    <row r="22318" spans="2:2" x14ac:dyDescent="0.2">
      <c r="B22318"/>
    </row>
    <row r="22319" spans="2:2" x14ac:dyDescent="0.2">
      <c r="B22319"/>
    </row>
    <row r="22320" spans="2:2" x14ac:dyDescent="0.2">
      <c r="B22320"/>
    </row>
    <row r="22321" spans="2:2" x14ac:dyDescent="0.2">
      <c r="B22321"/>
    </row>
    <row r="22322" spans="2:2" x14ac:dyDescent="0.2">
      <c r="B22322"/>
    </row>
    <row r="22323" spans="2:2" x14ac:dyDescent="0.2">
      <c r="B22323"/>
    </row>
    <row r="22324" spans="2:2" x14ac:dyDescent="0.2">
      <c r="B22324"/>
    </row>
    <row r="22325" spans="2:2" x14ac:dyDescent="0.2">
      <c r="B22325"/>
    </row>
    <row r="22326" spans="2:2" x14ac:dyDescent="0.2">
      <c r="B22326"/>
    </row>
    <row r="22327" spans="2:2" x14ac:dyDescent="0.2">
      <c r="B22327"/>
    </row>
    <row r="22328" spans="2:2" x14ac:dyDescent="0.2">
      <c r="B22328"/>
    </row>
    <row r="22329" spans="2:2" x14ac:dyDescent="0.2">
      <c r="B22329"/>
    </row>
    <row r="22330" spans="2:2" x14ac:dyDescent="0.2">
      <c r="B22330"/>
    </row>
    <row r="22331" spans="2:2" x14ac:dyDescent="0.2">
      <c r="B22331"/>
    </row>
    <row r="22332" spans="2:2" x14ac:dyDescent="0.2">
      <c r="B22332"/>
    </row>
    <row r="22333" spans="2:2" x14ac:dyDescent="0.2">
      <c r="B22333"/>
    </row>
    <row r="22334" spans="2:2" x14ac:dyDescent="0.2">
      <c r="B22334"/>
    </row>
    <row r="22335" spans="2:2" x14ac:dyDescent="0.2">
      <c r="B22335"/>
    </row>
    <row r="22336" spans="2:2" x14ac:dyDescent="0.2">
      <c r="B22336"/>
    </row>
    <row r="22337" spans="2:2" x14ac:dyDescent="0.2">
      <c r="B22337"/>
    </row>
    <row r="22338" spans="2:2" x14ac:dyDescent="0.2">
      <c r="B22338"/>
    </row>
    <row r="22339" spans="2:2" x14ac:dyDescent="0.2">
      <c r="B22339"/>
    </row>
    <row r="22340" spans="2:2" x14ac:dyDescent="0.2">
      <c r="B22340"/>
    </row>
    <row r="22341" spans="2:2" x14ac:dyDescent="0.2">
      <c r="B22341"/>
    </row>
    <row r="22342" spans="2:2" x14ac:dyDescent="0.2">
      <c r="B22342"/>
    </row>
    <row r="22343" spans="2:2" x14ac:dyDescent="0.2">
      <c r="B22343"/>
    </row>
    <row r="22344" spans="2:2" x14ac:dyDescent="0.2">
      <c r="B22344"/>
    </row>
    <row r="22345" spans="2:2" x14ac:dyDescent="0.2">
      <c r="B22345"/>
    </row>
    <row r="22346" spans="2:2" x14ac:dyDescent="0.2">
      <c r="B22346"/>
    </row>
    <row r="22347" spans="2:2" x14ac:dyDescent="0.2">
      <c r="B22347"/>
    </row>
    <row r="22348" spans="2:2" x14ac:dyDescent="0.2">
      <c r="B22348"/>
    </row>
    <row r="22349" spans="2:2" x14ac:dyDescent="0.2">
      <c r="B22349"/>
    </row>
    <row r="22350" spans="2:2" x14ac:dyDescent="0.2">
      <c r="B22350"/>
    </row>
    <row r="22351" spans="2:2" x14ac:dyDescent="0.2">
      <c r="B22351"/>
    </row>
    <row r="22352" spans="2:2" x14ac:dyDescent="0.2">
      <c r="B22352"/>
    </row>
    <row r="22353" spans="2:2" x14ac:dyDescent="0.2">
      <c r="B22353"/>
    </row>
    <row r="22354" spans="2:2" x14ac:dyDescent="0.2">
      <c r="B22354"/>
    </row>
    <row r="22355" spans="2:2" x14ac:dyDescent="0.2">
      <c r="B22355"/>
    </row>
    <row r="22356" spans="2:2" x14ac:dyDescent="0.2">
      <c r="B22356"/>
    </row>
    <row r="22357" spans="2:2" x14ac:dyDescent="0.2">
      <c r="B22357"/>
    </row>
    <row r="22358" spans="2:2" x14ac:dyDescent="0.2">
      <c r="B22358"/>
    </row>
    <row r="22359" spans="2:2" x14ac:dyDescent="0.2">
      <c r="B22359"/>
    </row>
    <row r="22360" spans="2:2" x14ac:dyDescent="0.2">
      <c r="B22360"/>
    </row>
    <row r="22361" spans="2:2" x14ac:dyDescent="0.2">
      <c r="B22361"/>
    </row>
    <row r="22362" spans="2:2" x14ac:dyDescent="0.2">
      <c r="B22362"/>
    </row>
    <row r="22363" spans="2:2" x14ac:dyDescent="0.2">
      <c r="B22363"/>
    </row>
    <row r="22364" spans="2:2" x14ac:dyDescent="0.2">
      <c r="B22364"/>
    </row>
    <row r="22365" spans="2:2" x14ac:dyDescent="0.2">
      <c r="B22365"/>
    </row>
    <row r="22366" spans="2:2" x14ac:dyDescent="0.2">
      <c r="B22366"/>
    </row>
    <row r="22367" spans="2:2" x14ac:dyDescent="0.2">
      <c r="B22367"/>
    </row>
    <row r="22368" spans="2:2" x14ac:dyDescent="0.2">
      <c r="B22368"/>
    </row>
    <row r="22369" spans="2:2" x14ac:dyDescent="0.2">
      <c r="B22369"/>
    </row>
    <row r="22370" spans="2:2" x14ac:dyDescent="0.2">
      <c r="B22370"/>
    </row>
    <row r="22371" spans="2:2" x14ac:dyDescent="0.2">
      <c r="B22371"/>
    </row>
    <row r="22372" spans="2:2" x14ac:dyDescent="0.2">
      <c r="B22372"/>
    </row>
    <row r="22373" spans="2:2" x14ac:dyDescent="0.2">
      <c r="B22373"/>
    </row>
    <row r="22374" spans="2:2" x14ac:dyDescent="0.2">
      <c r="B22374"/>
    </row>
    <row r="22375" spans="2:2" x14ac:dyDescent="0.2">
      <c r="B22375"/>
    </row>
    <row r="22376" spans="2:2" x14ac:dyDescent="0.2">
      <c r="B22376"/>
    </row>
    <row r="22377" spans="2:2" x14ac:dyDescent="0.2">
      <c r="B22377"/>
    </row>
    <row r="22378" spans="2:2" x14ac:dyDescent="0.2">
      <c r="B22378"/>
    </row>
    <row r="22379" spans="2:2" x14ac:dyDescent="0.2">
      <c r="B22379"/>
    </row>
    <row r="22380" spans="2:2" x14ac:dyDescent="0.2">
      <c r="B22380"/>
    </row>
    <row r="22381" spans="2:2" x14ac:dyDescent="0.2">
      <c r="B22381"/>
    </row>
    <row r="22382" spans="2:2" x14ac:dyDescent="0.2">
      <c r="B22382"/>
    </row>
    <row r="22383" spans="2:2" x14ac:dyDescent="0.2">
      <c r="B22383"/>
    </row>
    <row r="22384" spans="2:2" x14ac:dyDescent="0.2">
      <c r="B22384"/>
    </row>
    <row r="22385" spans="2:2" x14ac:dyDescent="0.2">
      <c r="B22385"/>
    </row>
    <row r="22386" spans="2:2" x14ac:dyDescent="0.2">
      <c r="B22386"/>
    </row>
    <row r="22387" spans="2:2" x14ac:dyDescent="0.2">
      <c r="B22387"/>
    </row>
    <row r="22388" spans="2:2" x14ac:dyDescent="0.2">
      <c r="B22388"/>
    </row>
    <row r="22389" spans="2:2" x14ac:dyDescent="0.2">
      <c r="B22389"/>
    </row>
    <row r="22390" spans="2:2" x14ac:dyDescent="0.2">
      <c r="B22390"/>
    </row>
    <row r="22391" spans="2:2" x14ac:dyDescent="0.2">
      <c r="B22391"/>
    </row>
    <row r="22392" spans="2:2" x14ac:dyDescent="0.2">
      <c r="B22392"/>
    </row>
    <row r="22393" spans="2:2" x14ac:dyDescent="0.2">
      <c r="B22393"/>
    </row>
    <row r="22394" spans="2:2" x14ac:dyDescent="0.2">
      <c r="B22394"/>
    </row>
    <row r="22395" spans="2:2" x14ac:dyDescent="0.2">
      <c r="B22395"/>
    </row>
    <row r="22396" spans="2:2" x14ac:dyDescent="0.2">
      <c r="B22396"/>
    </row>
    <row r="22397" spans="2:2" x14ac:dyDescent="0.2">
      <c r="B22397"/>
    </row>
    <row r="22398" spans="2:2" x14ac:dyDescent="0.2">
      <c r="B22398"/>
    </row>
    <row r="22399" spans="2:2" x14ac:dyDescent="0.2">
      <c r="B22399"/>
    </row>
    <row r="22400" spans="2:2" x14ac:dyDescent="0.2">
      <c r="B22400"/>
    </row>
    <row r="22401" spans="2:2" x14ac:dyDescent="0.2">
      <c r="B22401"/>
    </row>
    <row r="22402" spans="2:2" x14ac:dyDescent="0.2">
      <c r="B22402"/>
    </row>
    <row r="22403" spans="2:2" x14ac:dyDescent="0.2">
      <c r="B22403"/>
    </row>
    <row r="22404" spans="2:2" x14ac:dyDescent="0.2">
      <c r="B22404"/>
    </row>
    <row r="22405" spans="2:2" x14ac:dyDescent="0.2">
      <c r="B22405"/>
    </row>
    <row r="22406" spans="2:2" x14ac:dyDescent="0.2">
      <c r="B22406"/>
    </row>
    <row r="22407" spans="2:2" x14ac:dyDescent="0.2">
      <c r="B22407"/>
    </row>
    <row r="22408" spans="2:2" x14ac:dyDescent="0.2">
      <c r="B22408"/>
    </row>
    <row r="22409" spans="2:2" x14ac:dyDescent="0.2">
      <c r="B22409"/>
    </row>
    <row r="22410" spans="2:2" x14ac:dyDescent="0.2">
      <c r="B22410"/>
    </row>
    <row r="22411" spans="2:2" x14ac:dyDescent="0.2">
      <c r="B22411"/>
    </row>
    <row r="22412" spans="2:2" x14ac:dyDescent="0.2">
      <c r="B22412"/>
    </row>
    <row r="22413" spans="2:2" x14ac:dyDescent="0.2">
      <c r="B22413"/>
    </row>
    <row r="22414" spans="2:2" x14ac:dyDescent="0.2">
      <c r="B22414"/>
    </row>
    <row r="22415" spans="2:2" x14ac:dyDescent="0.2">
      <c r="B22415"/>
    </row>
    <row r="22416" spans="2:2" x14ac:dyDescent="0.2">
      <c r="B22416"/>
    </row>
    <row r="22417" spans="2:2" x14ac:dyDescent="0.2">
      <c r="B22417"/>
    </row>
    <row r="22418" spans="2:2" x14ac:dyDescent="0.2">
      <c r="B22418"/>
    </row>
    <row r="22419" spans="2:2" x14ac:dyDescent="0.2">
      <c r="B22419"/>
    </row>
    <row r="22420" spans="2:2" x14ac:dyDescent="0.2">
      <c r="B22420"/>
    </row>
    <row r="22421" spans="2:2" x14ac:dyDescent="0.2">
      <c r="B22421"/>
    </row>
    <row r="22422" spans="2:2" x14ac:dyDescent="0.2">
      <c r="B22422"/>
    </row>
    <row r="22423" spans="2:2" x14ac:dyDescent="0.2">
      <c r="B22423"/>
    </row>
    <row r="22424" spans="2:2" x14ac:dyDescent="0.2">
      <c r="B22424"/>
    </row>
    <row r="22425" spans="2:2" x14ac:dyDescent="0.2">
      <c r="B22425"/>
    </row>
    <row r="22426" spans="2:2" x14ac:dyDescent="0.2">
      <c r="B22426"/>
    </row>
    <row r="22427" spans="2:2" x14ac:dyDescent="0.2">
      <c r="B22427"/>
    </row>
    <row r="22428" spans="2:2" x14ac:dyDescent="0.2">
      <c r="B22428"/>
    </row>
    <row r="22429" spans="2:2" x14ac:dyDescent="0.2">
      <c r="B22429"/>
    </row>
    <row r="22430" spans="2:2" x14ac:dyDescent="0.2">
      <c r="B22430"/>
    </row>
    <row r="22431" spans="2:2" x14ac:dyDescent="0.2">
      <c r="B22431"/>
    </row>
    <row r="22432" spans="2:2" x14ac:dyDescent="0.2">
      <c r="B22432"/>
    </row>
    <row r="22433" spans="2:2" x14ac:dyDescent="0.2">
      <c r="B22433"/>
    </row>
    <row r="22434" spans="2:2" x14ac:dyDescent="0.2">
      <c r="B22434"/>
    </row>
    <row r="22435" spans="2:2" x14ac:dyDescent="0.2">
      <c r="B22435"/>
    </row>
    <row r="22436" spans="2:2" x14ac:dyDescent="0.2">
      <c r="B22436"/>
    </row>
    <row r="22437" spans="2:2" x14ac:dyDescent="0.2">
      <c r="B22437"/>
    </row>
    <row r="22438" spans="2:2" x14ac:dyDescent="0.2">
      <c r="B22438"/>
    </row>
    <row r="22439" spans="2:2" x14ac:dyDescent="0.2">
      <c r="B22439"/>
    </row>
    <row r="22440" spans="2:2" x14ac:dyDescent="0.2">
      <c r="B22440"/>
    </row>
    <row r="22441" spans="2:2" x14ac:dyDescent="0.2">
      <c r="B22441"/>
    </row>
    <row r="22442" spans="2:2" x14ac:dyDescent="0.2">
      <c r="B22442"/>
    </row>
    <row r="22443" spans="2:2" x14ac:dyDescent="0.2">
      <c r="B22443"/>
    </row>
    <row r="22444" spans="2:2" x14ac:dyDescent="0.2">
      <c r="B22444"/>
    </row>
    <row r="22445" spans="2:2" x14ac:dyDescent="0.2">
      <c r="B22445"/>
    </row>
    <row r="22446" spans="2:2" x14ac:dyDescent="0.2">
      <c r="B22446"/>
    </row>
    <row r="22447" spans="2:2" x14ac:dyDescent="0.2">
      <c r="B22447"/>
    </row>
    <row r="22448" spans="2:2" x14ac:dyDescent="0.2">
      <c r="B22448"/>
    </row>
    <row r="22449" spans="2:2" x14ac:dyDescent="0.2">
      <c r="B22449"/>
    </row>
    <row r="22450" spans="2:2" x14ac:dyDescent="0.2">
      <c r="B22450"/>
    </row>
    <row r="22451" spans="2:2" x14ac:dyDescent="0.2">
      <c r="B22451"/>
    </row>
    <row r="22452" spans="2:2" x14ac:dyDescent="0.2">
      <c r="B22452"/>
    </row>
    <row r="22453" spans="2:2" x14ac:dyDescent="0.2">
      <c r="B22453"/>
    </row>
    <row r="22454" spans="2:2" x14ac:dyDescent="0.2">
      <c r="B22454"/>
    </row>
    <row r="22455" spans="2:2" x14ac:dyDescent="0.2">
      <c r="B22455"/>
    </row>
    <row r="22456" spans="2:2" x14ac:dyDescent="0.2">
      <c r="B22456"/>
    </row>
    <row r="22457" spans="2:2" x14ac:dyDescent="0.2">
      <c r="B22457"/>
    </row>
    <row r="22458" spans="2:2" x14ac:dyDescent="0.2">
      <c r="B22458"/>
    </row>
    <row r="22459" spans="2:2" x14ac:dyDescent="0.2">
      <c r="B22459"/>
    </row>
    <row r="22460" spans="2:2" x14ac:dyDescent="0.2">
      <c r="B22460"/>
    </row>
    <row r="22461" spans="2:2" x14ac:dyDescent="0.2">
      <c r="B22461"/>
    </row>
    <row r="22462" spans="2:2" x14ac:dyDescent="0.2">
      <c r="B22462"/>
    </row>
    <row r="22463" spans="2:2" x14ac:dyDescent="0.2">
      <c r="B22463"/>
    </row>
    <row r="22464" spans="2:2" x14ac:dyDescent="0.2">
      <c r="B22464"/>
    </row>
    <row r="22465" spans="2:2" x14ac:dyDescent="0.2">
      <c r="B22465"/>
    </row>
    <row r="22466" spans="2:2" x14ac:dyDescent="0.2">
      <c r="B22466"/>
    </row>
    <row r="22467" spans="2:2" x14ac:dyDescent="0.2">
      <c r="B22467"/>
    </row>
    <row r="22468" spans="2:2" x14ac:dyDescent="0.2">
      <c r="B22468"/>
    </row>
    <row r="22469" spans="2:2" x14ac:dyDescent="0.2">
      <c r="B22469"/>
    </row>
    <row r="22470" spans="2:2" x14ac:dyDescent="0.2">
      <c r="B22470"/>
    </row>
    <row r="22471" spans="2:2" x14ac:dyDescent="0.2">
      <c r="B22471"/>
    </row>
    <row r="22472" spans="2:2" x14ac:dyDescent="0.2">
      <c r="B22472"/>
    </row>
    <row r="22473" spans="2:2" x14ac:dyDescent="0.2">
      <c r="B22473"/>
    </row>
    <row r="22474" spans="2:2" x14ac:dyDescent="0.2">
      <c r="B22474"/>
    </row>
    <row r="22475" spans="2:2" x14ac:dyDescent="0.2">
      <c r="B22475"/>
    </row>
    <row r="22476" spans="2:2" x14ac:dyDescent="0.2">
      <c r="B22476"/>
    </row>
    <row r="22477" spans="2:2" x14ac:dyDescent="0.2">
      <c r="B22477"/>
    </row>
    <row r="22478" spans="2:2" x14ac:dyDescent="0.2">
      <c r="B22478"/>
    </row>
    <row r="22479" spans="2:2" x14ac:dyDescent="0.2">
      <c r="B22479"/>
    </row>
    <row r="22480" spans="2:2" x14ac:dyDescent="0.2">
      <c r="B22480"/>
    </row>
    <row r="22481" spans="2:2" x14ac:dyDescent="0.2">
      <c r="B22481"/>
    </row>
    <row r="22482" spans="2:2" x14ac:dyDescent="0.2">
      <c r="B22482"/>
    </row>
    <row r="22483" spans="2:2" x14ac:dyDescent="0.2">
      <c r="B22483"/>
    </row>
    <row r="22484" spans="2:2" x14ac:dyDescent="0.2">
      <c r="B22484"/>
    </row>
    <row r="22485" spans="2:2" x14ac:dyDescent="0.2">
      <c r="B22485"/>
    </row>
    <row r="22486" spans="2:2" x14ac:dyDescent="0.2">
      <c r="B22486"/>
    </row>
    <row r="22487" spans="2:2" x14ac:dyDescent="0.2">
      <c r="B22487"/>
    </row>
    <row r="22488" spans="2:2" x14ac:dyDescent="0.2">
      <c r="B22488"/>
    </row>
    <row r="22489" spans="2:2" x14ac:dyDescent="0.2">
      <c r="B22489"/>
    </row>
    <row r="22490" spans="2:2" x14ac:dyDescent="0.2">
      <c r="B22490"/>
    </row>
    <row r="22491" spans="2:2" x14ac:dyDescent="0.2">
      <c r="B22491"/>
    </row>
    <row r="22492" spans="2:2" x14ac:dyDescent="0.2">
      <c r="B22492"/>
    </row>
    <row r="22493" spans="2:2" x14ac:dyDescent="0.2">
      <c r="B22493"/>
    </row>
    <row r="22494" spans="2:2" x14ac:dyDescent="0.2">
      <c r="B22494"/>
    </row>
    <row r="22495" spans="2:2" x14ac:dyDescent="0.2">
      <c r="B22495"/>
    </row>
    <row r="22496" spans="2:2" x14ac:dyDescent="0.2">
      <c r="B22496"/>
    </row>
    <row r="22497" spans="2:2" x14ac:dyDescent="0.2">
      <c r="B22497"/>
    </row>
    <row r="22498" spans="2:2" x14ac:dyDescent="0.2">
      <c r="B22498"/>
    </row>
    <row r="22499" spans="2:2" x14ac:dyDescent="0.2">
      <c r="B22499"/>
    </row>
    <row r="22500" spans="2:2" x14ac:dyDescent="0.2">
      <c r="B22500"/>
    </row>
    <row r="22501" spans="2:2" x14ac:dyDescent="0.2">
      <c r="B22501"/>
    </row>
    <row r="22502" spans="2:2" x14ac:dyDescent="0.2">
      <c r="B22502"/>
    </row>
    <row r="22503" spans="2:2" x14ac:dyDescent="0.2">
      <c r="B22503"/>
    </row>
    <row r="22504" spans="2:2" x14ac:dyDescent="0.2">
      <c r="B22504"/>
    </row>
    <row r="22505" spans="2:2" x14ac:dyDescent="0.2">
      <c r="B22505"/>
    </row>
    <row r="22506" spans="2:2" x14ac:dyDescent="0.2">
      <c r="B22506"/>
    </row>
    <row r="22507" spans="2:2" x14ac:dyDescent="0.2">
      <c r="B22507"/>
    </row>
    <row r="22508" spans="2:2" x14ac:dyDescent="0.2">
      <c r="B22508"/>
    </row>
    <row r="22509" spans="2:2" x14ac:dyDescent="0.2">
      <c r="B22509"/>
    </row>
    <row r="22510" spans="2:2" x14ac:dyDescent="0.2">
      <c r="B22510"/>
    </row>
    <row r="22511" spans="2:2" x14ac:dyDescent="0.2">
      <c r="B22511"/>
    </row>
    <row r="22512" spans="2:2" x14ac:dyDescent="0.2">
      <c r="B22512"/>
    </row>
    <row r="22513" spans="2:2" x14ac:dyDescent="0.2">
      <c r="B22513"/>
    </row>
    <row r="22514" spans="2:2" x14ac:dyDescent="0.2">
      <c r="B22514"/>
    </row>
    <row r="22515" spans="2:2" x14ac:dyDescent="0.2">
      <c r="B22515"/>
    </row>
    <row r="22516" spans="2:2" x14ac:dyDescent="0.2">
      <c r="B22516"/>
    </row>
    <row r="22517" spans="2:2" x14ac:dyDescent="0.2">
      <c r="B22517"/>
    </row>
    <row r="22518" spans="2:2" x14ac:dyDescent="0.2">
      <c r="B22518"/>
    </row>
    <row r="22519" spans="2:2" x14ac:dyDescent="0.2">
      <c r="B22519"/>
    </row>
    <row r="22520" spans="2:2" x14ac:dyDescent="0.2">
      <c r="B22520"/>
    </row>
    <row r="22521" spans="2:2" x14ac:dyDescent="0.2">
      <c r="B22521"/>
    </row>
    <row r="22522" spans="2:2" x14ac:dyDescent="0.2">
      <c r="B22522"/>
    </row>
    <row r="22523" spans="2:2" x14ac:dyDescent="0.2">
      <c r="B22523"/>
    </row>
    <row r="22524" spans="2:2" x14ac:dyDescent="0.2">
      <c r="B22524"/>
    </row>
    <row r="22525" spans="2:2" x14ac:dyDescent="0.2">
      <c r="B22525"/>
    </row>
    <row r="22526" spans="2:2" x14ac:dyDescent="0.2">
      <c r="B22526"/>
    </row>
    <row r="22527" spans="2:2" x14ac:dyDescent="0.2">
      <c r="B22527"/>
    </row>
    <row r="22528" spans="2:2" x14ac:dyDescent="0.2">
      <c r="B22528"/>
    </row>
    <row r="22529" spans="2:2" x14ac:dyDescent="0.2">
      <c r="B22529"/>
    </row>
    <row r="22530" spans="2:2" x14ac:dyDescent="0.2">
      <c r="B22530"/>
    </row>
    <row r="22531" spans="2:2" x14ac:dyDescent="0.2">
      <c r="B22531"/>
    </row>
    <row r="22532" spans="2:2" x14ac:dyDescent="0.2">
      <c r="B22532"/>
    </row>
    <row r="22533" spans="2:2" x14ac:dyDescent="0.2">
      <c r="B22533"/>
    </row>
    <row r="22534" spans="2:2" x14ac:dyDescent="0.2">
      <c r="B22534"/>
    </row>
    <row r="22535" spans="2:2" x14ac:dyDescent="0.2">
      <c r="B22535"/>
    </row>
    <row r="22536" spans="2:2" x14ac:dyDescent="0.2">
      <c r="B22536"/>
    </row>
    <row r="22537" spans="2:2" x14ac:dyDescent="0.2">
      <c r="B22537"/>
    </row>
    <row r="22538" spans="2:2" x14ac:dyDescent="0.2">
      <c r="B22538"/>
    </row>
    <row r="22539" spans="2:2" x14ac:dyDescent="0.2">
      <c r="B22539"/>
    </row>
    <row r="22540" spans="2:2" x14ac:dyDescent="0.2">
      <c r="B22540"/>
    </row>
    <row r="22541" spans="2:2" x14ac:dyDescent="0.2">
      <c r="B22541"/>
    </row>
    <row r="22542" spans="2:2" x14ac:dyDescent="0.2">
      <c r="B22542"/>
    </row>
    <row r="22543" spans="2:2" x14ac:dyDescent="0.2">
      <c r="B22543"/>
    </row>
    <row r="22544" spans="2:2" x14ac:dyDescent="0.2">
      <c r="B22544"/>
    </row>
    <row r="22545" spans="2:2" x14ac:dyDescent="0.2">
      <c r="B22545"/>
    </row>
    <row r="22546" spans="2:2" x14ac:dyDescent="0.2">
      <c r="B22546"/>
    </row>
    <row r="22547" spans="2:2" x14ac:dyDescent="0.2">
      <c r="B22547"/>
    </row>
    <row r="22548" spans="2:2" x14ac:dyDescent="0.2">
      <c r="B22548"/>
    </row>
    <row r="22549" spans="2:2" x14ac:dyDescent="0.2">
      <c r="B22549"/>
    </row>
    <row r="22550" spans="2:2" x14ac:dyDescent="0.2">
      <c r="B22550"/>
    </row>
    <row r="22551" spans="2:2" x14ac:dyDescent="0.2">
      <c r="B22551"/>
    </row>
    <row r="22552" spans="2:2" x14ac:dyDescent="0.2">
      <c r="B22552"/>
    </row>
    <row r="22553" spans="2:2" x14ac:dyDescent="0.2">
      <c r="B22553"/>
    </row>
    <row r="22554" spans="2:2" x14ac:dyDescent="0.2">
      <c r="B22554"/>
    </row>
    <row r="22555" spans="2:2" x14ac:dyDescent="0.2">
      <c r="B22555"/>
    </row>
    <row r="22556" spans="2:2" x14ac:dyDescent="0.2">
      <c r="B22556"/>
    </row>
    <row r="22557" spans="2:2" x14ac:dyDescent="0.2">
      <c r="B22557"/>
    </row>
    <row r="22558" spans="2:2" x14ac:dyDescent="0.2">
      <c r="B22558"/>
    </row>
    <row r="22559" spans="2:2" x14ac:dyDescent="0.2">
      <c r="B22559"/>
    </row>
    <row r="22560" spans="2:2" x14ac:dyDescent="0.2">
      <c r="B22560"/>
    </row>
    <row r="22561" spans="2:2" x14ac:dyDescent="0.2">
      <c r="B22561"/>
    </row>
    <row r="22562" spans="2:2" x14ac:dyDescent="0.2">
      <c r="B22562"/>
    </row>
    <row r="22563" spans="2:2" x14ac:dyDescent="0.2">
      <c r="B22563"/>
    </row>
    <row r="22564" spans="2:2" x14ac:dyDescent="0.2">
      <c r="B22564"/>
    </row>
    <row r="22565" spans="2:2" x14ac:dyDescent="0.2">
      <c r="B22565"/>
    </row>
    <row r="22566" spans="2:2" x14ac:dyDescent="0.2">
      <c r="B22566"/>
    </row>
    <row r="22567" spans="2:2" x14ac:dyDescent="0.2">
      <c r="B22567"/>
    </row>
    <row r="22568" spans="2:2" x14ac:dyDescent="0.2">
      <c r="B22568"/>
    </row>
    <row r="22569" spans="2:2" x14ac:dyDescent="0.2">
      <c r="B22569"/>
    </row>
    <row r="22570" spans="2:2" x14ac:dyDescent="0.2">
      <c r="B22570"/>
    </row>
    <row r="22571" spans="2:2" x14ac:dyDescent="0.2">
      <c r="B22571"/>
    </row>
    <row r="22572" spans="2:2" x14ac:dyDescent="0.2">
      <c r="B22572"/>
    </row>
    <row r="22573" spans="2:2" x14ac:dyDescent="0.2">
      <c r="B22573"/>
    </row>
    <row r="22574" spans="2:2" x14ac:dyDescent="0.2">
      <c r="B22574"/>
    </row>
    <row r="22575" spans="2:2" x14ac:dyDescent="0.2">
      <c r="B22575"/>
    </row>
    <row r="22576" spans="2:2" x14ac:dyDescent="0.2">
      <c r="B22576"/>
    </row>
    <row r="22577" spans="2:2" x14ac:dyDescent="0.2">
      <c r="B22577"/>
    </row>
    <row r="22578" spans="2:2" x14ac:dyDescent="0.2">
      <c r="B22578"/>
    </row>
    <row r="22579" spans="2:2" x14ac:dyDescent="0.2">
      <c r="B22579"/>
    </row>
    <row r="22580" spans="2:2" x14ac:dyDescent="0.2">
      <c r="B22580"/>
    </row>
    <row r="22581" spans="2:2" x14ac:dyDescent="0.2">
      <c r="B22581"/>
    </row>
    <row r="22582" spans="2:2" x14ac:dyDescent="0.2">
      <c r="B22582"/>
    </row>
    <row r="22583" spans="2:2" x14ac:dyDescent="0.2">
      <c r="B22583"/>
    </row>
    <row r="22584" spans="2:2" x14ac:dyDescent="0.2">
      <c r="B22584"/>
    </row>
    <row r="22585" spans="2:2" x14ac:dyDescent="0.2">
      <c r="B22585"/>
    </row>
    <row r="22586" spans="2:2" x14ac:dyDescent="0.2">
      <c r="B22586"/>
    </row>
    <row r="22587" spans="2:2" x14ac:dyDescent="0.2">
      <c r="B22587"/>
    </row>
    <row r="22588" spans="2:2" x14ac:dyDescent="0.2">
      <c r="B22588"/>
    </row>
    <row r="22589" spans="2:2" x14ac:dyDescent="0.2">
      <c r="B22589"/>
    </row>
    <row r="22590" spans="2:2" x14ac:dyDescent="0.2">
      <c r="B22590"/>
    </row>
    <row r="22591" spans="2:2" x14ac:dyDescent="0.2">
      <c r="B22591"/>
    </row>
    <row r="22592" spans="2:2" x14ac:dyDescent="0.2">
      <c r="B22592"/>
    </row>
    <row r="22593" spans="2:2" x14ac:dyDescent="0.2">
      <c r="B22593"/>
    </row>
    <row r="22594" spans="2:2" x14ac:dyDescent="0.2">
      <c r="B22594"/>
    </row>
    <row r="22595" spans="2:2" x14ac:dyDescent="0.2">
      <c r="B22595"/>
    </row>
    <row r="22596" spans="2:2" x14ac:dyDescent="0.2">
      <c r="B22596"/>
    </row>
    <row r="22597" spans="2:2" x14ac:dyDescent="0.2">
      <c r="B22597"/>
    </row>
    <row r="22598" spans="2:2" x14ac:dyDescent="0.2">
      <c r="B22598"/>
    </row>
    <row r="22599" spans="2:2" x14ac:dyDescent="0.2">
      <c r="B22599"/>
    </row>
    <row r="22600" spans="2:2" x14ac:dyDescent="0.2">
      <c r="B22600"/>
    </row>
    <row r="22601" spans="2:2" x14ac:dyDescent="0.2">
      <c r="B22601"/>
    </row>
    <row r="22602" spans="2:2" x14ac:dyDescent="0.2">
      <c r="B22602"/>
    </row>
    <row r="22603" spans="2:2" x14ac:dyDescent="0.2">
      <c r="B22603"/>
    </row>
    <row r="22604" spans="2:2" x14ac:dyDescent="0.2">
      <c r="B22604"/>
    </row>
    <row r="22605" spans="2:2" x14ac:dyDescent="0.2">
      <c r="B22605"/>
    </row>
    <row r="22606" spans="2:2" x14ac:dyDescent="0.2">
      <c r="B22606"/>
    </row>
    <row r="22607" spans="2:2" x14ac:dyDescent="0.2">
      <c r="B22607"/>
    </row>
    <row r="22608" spans="2:2" x14ac:dyDescent="0.2">
      <c r="B22608"/>
    </row>
    <row r="22609" spans="2:2" x14ac:dyDescent="0.2">
      <c r="B22609"/>
    </row>
    <row r="22610" spans="2:2" x14ac:dyDescent="0.2">
      <c r="B22610"/>
    </row>
    <row r="22611" spans="2:2" x14ac:dyDescent="0.2">
      <c r="B22611"/>
    </row>
    <row r="22612" spans="2:2" x14ac:dyDescent="0.2">
      <c r="B22612"/>
    </row>
    <row r="22613" spans="2:2" x14ac:dyDescent="0.2">
      <c r="B22613"/>
    </row>
    <row r="22614" spans="2:2" x14ac:dyDescent="0.2">
      <c r="B22614"/>
    </row>
    <row r="22615" spans="2:2" x14ac:dyDescent="0.2">
      <c r="B22615"/>
    </row>
    <row r="22616" spans="2:2" x14ac:dyDescent="0.2">
      <c r="B22616"/>
    </row>
    <row r="22617" spans="2:2" x14ac:dyDescent="0.2">
      <c r="B22617"/>
    </row>
    <row r="22618" spans="2:2" x14ac:dyDescent="0.2">
      <c r="B22618"/>
    </row>
    <row r="22619" spans="2:2" x14ac:dyDescent="0.2">
      <c r="B22619"/>
    </row>
    <row r="22620" spans="2:2" x14ac:dyDescent="0.2">
      <c r="B22620"/>
    </row>
    <row r="22621" spans="2:2" x14ac:dyDescent="0.2">
      <c r="B22621"/>
    </row>
    <row r="22622" spans="2:2" x14ac:dyDescent="0.2">
      <c r="B22622"/>
    </row>
    <row r="22623" spans="2:2" x14ac:dyDescent="0.2">
      <c r="B22623"/>
    </row>
    <row r="22624" spans="2:2" x14ac:dyDescent="0.2">
      <c r="B22624"/>
    </row>
    <row r="22625" spans="2:2" x14ac:dyDescent="0.2">
      <c r="B22625"/>
    </row>
    <row r="22626" spans="2:2" x14ac:dyDescent="0.2">
      <c r="B22626"/>
    </row>
    <row r="22627" spans="2:2" x14ac:dyDescent="0.2">
      <c r="B22627"/>
    </row>
    <row r="22628" spans="2:2" x14ac:dyDescent="0.2">
      <c r="B22628"/>
    </row>
    <row r="22629" spans="2:2" x14ac:dyDescent="0.2">
      <c r="B22629"/>
    </row>
    <row r="22630" spans="2:2" x14ac:dyDescent="0.2">
      <c r="B22630"/>
    </row>
    <row r="22631" spans="2:2" x14ac:dyDescent="0.2">
      <c r="B22631"/>
    </row>
    <row r="22632" spans="2:2" x14ac:dyDescent="0.2">
      <c r="B22632"/>
    </row>
    <row r="22633" spans="2:2" x14ac:dyDescent="0.2">
      <c r="B22633"/>
    </row>
    <row r="22634" spans="2:2" x14ac:dyDescent="0.2">
      <c r="B22634"/>
    </row>
    <row r="22635" spans="2:2" x14ac:dyDescent="0.2">
      <c r="B22635"/>
    </row>
    <row r="22636" spans="2:2" x14ac:dyDescent="0.2">
      <c r="B22636"/>
    </row>
    <row r="22637" spans="2:2" x14ac:dyDescent="0.2">
      <c r="B22637"/>
    </row>
    <row r="22638" spans="2:2" x14ac:dyDescent="0.2">
      <c r="B22638"/>
    </row>
    <row r="22639" spans="2:2" x14ac:dyDescent="0.2">
      <c r="B22639"/>
    </row>
    <row r="22640" spans="2:2" x14ac:dyDescent="0.2">
      <c r="B22640"/>
    </row>
    <row r="22641" spans="2:2" x14ac:dyDescent="0.2">
      <c r="B22641"/>
    </row>
    <row r="22642" spans="2:2" x14ac:dyDescent="0.2">
      <c r="B22642"/>
    </row>
    <row r="22643" spans="2:2" x14ac:dyDescent="0.2">
      <c r="B22643"/>
    </row>
    <row r="22644" spans="2:2" x14ac:dyDescent="0.2">
      <c r="B22644"/>
    </row>
    <row r="22645" spans="2:2" x14ac:dyDescent="0.2">
      <c r="B22645"/>
    </row>
    <row r="22646" spans="2:2" x14ac:dyDescent="0.2">
      <c r="B22646"/>
    </row>
    <row r="22647" spans="2:2" x14ac:dyDescent="0.2">
      <c r="B22647"/>
    </row>
    <row r="22648" spans="2:2" x14ac:dyDescent="0.2">
      <c r="B22648"/>
    </row>
    <row r="22649" spans="2:2" x14ac:dyDescent="0.2">
      <c r="B22649"/>
    </row>
    <row r="22650" spans="2:2" x14ac:dyDescent="0.2">
      <c r="B22650"/>
    </row>
    <row r="22651" spans="2:2" x14ac:dyDescent="0.2">
      <c r="B22651"/>
    </row>
    <row r="22652" spans="2:2" x14ac:dyDescent="0.2">
      <c r="B22652"/>
    </row>
    <row r="22653" spans="2:2" x14ac:dyDescent="0.2">
      <c r="B22653"/>
    </row>
    <row r="22654" spans="2:2" x14ac:dyDescent="0.2">
      <c r="B22654"/>
    </row>
    <row r="22655" spans="2:2" x14ac:dyDescent="0.2">
      <c r="B22655"/>
    </row>
    <row r="22656" spans="2:2" x14ac:dyDescent="0.2">
      <c r="B22656"/>
    </row>
    <row r="22657" spans="2:2" x14ac:dyDescent="0.2">
      <c r="B22657"/>
    </row>
    <row r="22658" spans="2:2" x14ac:dyDescent="0.2">
      <c r="B22658"/>
    </row>
    <row r="22659" spans="2:2" x14ac:dyDescent="0.2">
      <c r="B22659"/>
    </row>
    <row r="22660" spans="2:2" x14ac:dyDescent="0.2">
      <c r="B22660"/>
    </row>
    <row r="22661" spans="2:2" x14ac:dyDescent="0.2">
      <c r="B22661"/>
    </row>
    <row r="22662" spans="2:2" x14ac:dyDescent="0.2">
      <c r="B22662"/>
    </row>
    <row r="22663" spans="2:2" x14ac:dyDescent="0.2">
      <c r="B22663"/>
    </row>
    <row r="22664" spans="2:2" x14ac:dyDescent="0.2">
      <c r="B22664"/>
    </row>
    <row r="22665" spans="2:2" x14ac:dyDescent="0.2">
      <c r="B22665"/>
    </row>
    <row r="22666" spans="2:2" x14ac:dyDescent="0.2">
      <c r="B22666"/>
    </row>
    <row r="22667" spans="2:2" x14ac:dyDescent="0.2">
      <c r="B22667"/>
    </row>
    <row r="22668" spans="2:2" x14ac:dyDescent="0.2">
      <c r="B22668"/>
    </row>
    <row r="22669" spans="2:2" x14ac:dyDescent="0.2">
      <c r="B22669"/>
    </row>
    <row r="22670" spans="2:2" x14ac:dyDescent="0.2">
      <c r="B22670"/>
    </row>
    <row r="22671" spans="2:2" x14ac:dyDescent="0.2">
      <c r="B22671"/>
    </row>
    <row r="22672" spans="2:2" x14ac:dyDescent="0.2">
      <c r="B22672"/>
    </row>
    <row r="22673" spans="2:2" x14ac:dyDescent="0.2">
      <c r="B22673"/>
    </row>
    <row r="22674" spans="2:2" x14ac:dyDescent="0.2">
      <c r="B22674"/>
    </row>
    <row r="22675" spans="2:2" x14ac:dyDescent="0.2">
      <c r="B22675"/>
    </row>
    <row r="22676" spans="2:2" x14ac:dyDescent="0.2">
      <c r="B22676"/>
    </row>
    <row r="22677" spans="2:2" x14ac:dyDescent="0.2">
      <c r="B22677"/>
    </row>
    <row r="22678" spans="2:2" x14ac:dyDescent="0.2">
      <c r="B22678"/>
    </row>
    <row r="22679" spans="2:2" x14ac:dyDescent="0.2">
      <c r="B22679"/>
    </row>
    <row r="22680" spans="2:2" x14ac:dyDescent="0.2">
      <c r="B22680"/>
    </row>
    <row r="22681" spans="2:2" x14ac:dyDescent="0.2">
      <c r="B22681"/>
    </row>
    <row r="22682" spans="2:2" x14ac:dyDescent="0.2">
      <c r="B22682"/>
    </row>
    <row r="22683" spans="2:2" x14ac:dyDescent="0.2">
      <c r="B22683"/>
    </row>
    <row r="22684" spans="2:2" x14ac:dyDescent="0.2">
      <c r="B22684"/>
    </row>
    <row r="22685" spans="2:2" x14ac:dyDescent="0.2">
      <c r="B22685"/>
    </row>
    <row r="22686" spans="2:2" x14ac:dyDescent="0.2">
      <c r="B22686"/>
    </row>
    <row r="22687" spans="2:2" x14ac:dyDescent="0.2">
      <c r="B22687"/>
    </row>
    <row r="22688" spans="2:2" x14ac:dyDescent="0.2">
      <c r="B22688"/>
    </row>
    <row r="22689" spans="2:2" x14ac:dyDescent="0.2">
      <c r="B22689"/>
    </row>
    <row r="22690" spans="2:2" x14ac:dyDescent="0.2">
      <c r="B22690"/>
    </row>
    <row r="22691" spans="2:2" x14ac:dyDescent="0.2">
      <c r="B22691"/>
    </row>
    <row r="22692" spans="2:2" x14ac:dyDescent="0.2">
      <c r="B22692"/>
    </row>
    <row r="22693" spans="2:2" x14ac:dyDescent="0.2">
      <c r="B22693"/>
    </row>
    <row r="22694" spans="2:2" x14ac:dyDescent="0.2">
      <c r="B22694"/>
    </row>
    <row r="22695" spans="2:2" x14ac:dyDescent="0.2">
      <c r="B22695"/>
    </row>
    <row r="22696" spans="2:2" x14ac:dyDescent="0.2">
      <c r="B22696"/>
    </row>
    <row r="22697" spans="2:2" x14ac:dyDescent="0.2">
      <c r="B22697"/>
    </row>
    <row r="22698" spans="2:2" x14ac:dyDescent="0.2">
      <c r="B22698"/>
    </row>
    <row r="22699" spans="2:2" x14ac:dyDescent="0.2">
      <c r="B22699"/>
    </row>
    <row r="22700" spans="2:2" x14ac:dyDescent="0.2">
      <c r="B22700"/>
    </row>
    <row r="22701" spans="2:2" x14ac:dyDescent="0.2">
      <c r="B22701"/>
    </row>
    <row r="22702" spans="2:2" x14ac:dyDescent="0.2">
      <c r="B22702"/>
    </row>
    <row r="22703" spans="2:2" x14ac:dyDescent="0.2">
      <c r="B22703"/>
    </row>
    <row r="22704" spans="2:2" x14ac:dyDescent="0.2">
      <c r="B22704"/>
    </row>
    <row r="22705" spans="2:2" x14ac:dyDescent="0.2">
      <c r="B22705"/>
    </row>
    <row r="22706" spans="2:2" x14ac:dyDescent="0.2">
      <c r="B22706"/>
    </row>
    <row r="22707" spans="2:2" x14ac:dyDescent="0.2">
      <c r="B22707"/>
    </row>
    <row r="22708" spans="2:2" x14ac:dyDescent="0.2">
      <c r="B22708"/>
    </row>
    <row r="22709" spans="2:2" x14ac:dyDescent="0.2">
      <c r="B22709"/>
    </row>
    <row r="22710" spans="2:2" x14ac:dyDescent="0.2">
      <c r="B22710"/>
    </row>
    <row r="22711" spans="2:2" x14ac:dyDescent="0.2">
      <c r="B22711"/>
    </row>
    <row r="22712" spans="2:2" x14ac:dyDescent="0.2">
      <c r="B22712"/>
    </row>
    <row r="22713" spans="2:2" x14ac:dyDescent="0.2">
      <c r="B22713"/>
    </row>
    <row r="22714" spans="2:2" x14ac:dyDescent="0.2">
      <c r="B22714"/>
    </row>
    <row r="22715" spans="2:2" x14ac:dyDescent="0.2">
      <c r="B22715"/>
    </row>
    <row r="22716" spans="2:2" x14ac:dyDescent="0.2">
      <c r="B22716"/>
    </row>
    <row r="22717" spans="2:2" x14ac:dyDescent="0.2">
      <c r="B22717"/>
    </row>
    <row r="22718" spans="2:2" x14ac:dyDescent="0.2">
      <c r="B22718"/>
    </row>
    <row r="22719" spans="2:2" x14ac:dyDescent="0.2">
      <c r="B22719"/>
    </row>
    <row r="22720" spans="2:2" x14ac:dyDescent="0.2">
      <c r="B22720"/>
    </row>
    <row r="22721" spans="2:2" x14ac:dyDescent="0.2">
      <c r="B22721"/>
    </row>
    <row r="22722" spans="2:2" x14ac:dyDescent="0.2">
      <c r="B22722"/>
    </row>
    <row r="22723" spans="2:2" x14ac:dyDescent="0.2">
      <c r="B22723"/>
    </row>
    <row r="22724" spans="2:2" x14ac:dyDescent="0.2">
      <c r="B22724"/>
    </row>
    <row r="22725" spans="2:2" x14ac:dyDescent="0.2">
      <c r="B22725"/>
    </row>
    <row r="22726" spans="2:2" x14ac:dyDescent="0.2">
      <c r="B22726"/>
    </row>
    <row r="22727" spans="2:2" x14ac:dyDescent="0.2">
      <c r="B22727"/>
    </row>
    <row r="22728" spans="2:2" x14ac:dyDescent="0.2">
      <c r="B22728"/>
    </row>
    <row r="22729" spans="2:2" x14ac:dyDescent="0.2">
      <c r="B22729"/>
    </row>
    <row r="22730" spans="2:2" x14ac:dyDescent="0.2">
      <c r="B22730"/>
    </row>
    <row r="22731" spans="2:2" x14ac:dyDescent="0.2">
      <c r="B22731"/>
    </row>
    <row r="22732" spans="2:2" x14ac:dyDescent="0.2">
      <c r="B22732"/>
    </row>
    <row r="22733" spans="2:2" x14ac:dyDescent="0.2">
      <c r="B22733"/>
    </row>
    <row r="22734" spans="2:2" x14ac:dyDescent="0.2">
      <c r="B22734"/>
    </row>
    <row r="22735" spans="2:2" x14ac:dyDescent="0.2">
      <c r="B22735"/>
    </row>
    <row r="22736" spans="2:2" x14ac:dyDescent="0.2">
      <c r="B22736"/>
    </row>
    <row r="22737" spans="2:2" x14ac:dyDescent="0.2">
      <c r="B22737"/>
    </row>
    <row r="22738" spans="2:2" x14ac:dyDescent="0.2">
      <c r="B22738"/>
    </row>
    <row r="22739" spans="2:2" x14ac:dyDescent="0.2">
      <c r="B22739"/>
    </row>
    <row r="22740" spans="2:2" x14ac:dyDescent="0.2">
      <c r="B22740"/>
    </row>
    <row r="22741" spans="2:2" x14ac:dyDescent="0.2">
      <c r="B22741"/>
    </row>
    <row r="22742" spans="2:2" x14ac:dyDescent="0.2">
      <c r="B22742"/>
    </row>
    <row r="22743" spans="2:2" x14ac:dyDescent="0.2">
      <c r="B22743"/>
    </row>
    <row r="22744" spans="2:2" x14ac:dyDescent="0.2">
      <c r="B22744"/>
    </row>
    <row r="22745" spans="2:2" x14ac:dyDescent="0.2">
      <c r="B22745"/>
    </row>
    <row r="22746" spans="2:2" x14ac:dyDescent="0.2">
      <c r="B22746"/>
    </row>
    <row r="22747" spans="2:2" x14ac:dyDescent="0.2">
      <c r="B22747"/>
    </row>
    <row r="22748" spans="2:2" x14ac:dyDescent="0.2">
      <c r="B22748"/>
    </row>
    <row r="22749" spans="2:2" x14ac:dyDescent="0.2">
      <c r="B22749"/>
    </row>
    <row r="22750" spans="2:2" x14ac:dyDescent="0.2">
      <c r="B22750"/>
    </row>
    <row r="22751" spans="2:2" x14ac:dyDescent="0.2">
      <c r="B22751"/>
    </row>
    <row r="22752" spans="2:2" x14ac:dyDescent="0.2">
      <c r="B22752"/>
    </row>
    <row r="22753" spans="2:2" x14ac:dyDescent="0.2">
      <c r="B22753"/>
    </row>
    <row r="22754" spans="2:2" x14ac:dyDescent="0.2">
      <c r="B22754"/>
    </row>
    <row r="22755" spans="2:2" x14ac:dyDescent="0.2">
      <c r="B22755"/>
    </row>
    <row r="22756" spans="2:2" x14ac:dyDescent="0.2">
      <c r="B22756"/>
    </row>
    <row r="22757" spans="2:2" x14ac:dyDescent="0.2">
      <c r="B22757"/>
    </row>
    <row r="22758" spans="2:2" x14ac:dyDescent="0.2">
      <c r="B22758"/>
    </row>
    <row r="22759" spans="2:2" x14ac:dyDescent="0.2">
      <c r="B22759"/>
    </row>
    <row r="22760" spans="2:2" x14ac:dyDescent="0.2">
      <c r="B22760"/>
    </row>
    <row r="22761" spans="2:2" x14ac:dyDescent="0.2">
      <c r="B22761"/>
    </row>
    <row r="22762" spans="2:2" x14ac:dyDescent="0.2">
      <c r="B22762"/>
    </row>
    <row r="22763" spans="2:2" x14ac:dyDescent="0.2">
      <c r="B22763"/>
    </row>
    <row r="22764" spans="2:2" x14ac:dyDescent="0.2">
      <c r="B22764"/>
    </row>
    <row r="22765" spans="2:2" x14ac:dyDescent="0.2">
      <c r="B22765"/>
    </row>
    <row r="22766" spans="2:2" x14ac:dyDescent="0.2">
      <c r="B22766"/>
    </row>
    <row r="22767" spans="2:2" x14ac:dyDescent="0.2">
      <c r="B22767"/>
    </row>
    <row r="22768" spans="2:2" x14ac:dyDescent="0.2">
      <c r="B22768"/>
    </row>
    <row r="22769" spans="2:2" x14ac:dyDescent="0.2">
      <c r="B22769"/>
    </row>
    <row r="22770" spans="2:2" x14ac:dyDescent="0.2">
      <c r="B22770"/>
    </row>
    <row r="22771" spans="2:2" x14ac:dyDescent="0.2">
      <c r="B22771"/>
    </row>
    <row r="22772" spans="2:2" x14ac:dyDescent="0.2">
      <c r="B22772"/>
    </row>
    <row r="22773" spans="2:2" x14ac:dyDescent="0.2">
      <c r="B22773"/>
    </row>
    <row r="22774" spans="2:2" x14ac:dyDescent="0.2">
      <c r="B22774"/>
    </row>
    <row r="22775" spans="2:2" x14ac:dyDescent="0.2">
      <c r="B22775"/>
    </row>
    <row r="22776" spans="2:2" x14ac:dyDescent="0.2">
      <c r="B22776"/>
    </row>
    <row r="22777" spans="2:2" x14ac:dyDescent="0.2">
      <c r="B22777"/>
    </row>
    <row r="22778" spans="2:2" x14ac:dyDescent="0.2">
      <c r="B22778"/>
    </row>
    <row r="22779" spans="2:2" x14ac:dyDescent="0.2">
      <c r="B22779"/>
    </row>
    <row r="22780" spans="2:2" x14ac:dyDescent="0.2">
      <c r="B22780"/>
    </row>
    <row r="22781" spans="2:2" x14ac:dyDescent="0.2">
      <c r="B22781"/>
    </row>
    <row r="22782" spans="2:2" x14ac:dyDescent="0.2">
      <c r="B22782"/>
    </row>
    <row r="22783" spans="2:2" x14ac:dyDescent="0.2">
      <c r="B22783"/>
    </row>
    <row r="22784" spans="2:2" x14ac:dyDescent="0.2">
      <c r="B22784"/>
    </row>
    <row r="22785" spans="2:2" x14ac:dyDescent="0.2">
      <c r="B22785"/>
    </row>
    <row r="22786" spans="2:2" x14ac:dyDescent="0.2">
      <c r="B22786"/>
    </row>
    <row r="22787" spans="2:2" x14ac:dyDescent="0.2">
      <c r="B22787"/>
    </row>
    <row r="22788" spans="2:2" x14ac:dyDescent="0.2">
      <c r="B22788"/>
    </row>
    <row r="22789" spans="2:2" x14ac:dyDescent="0.2">
      <c r="B22789"/>
    </row>
    <row r="22790" spans="2:2" x14ac:dyDescent="0.2">
      <c r="B22790"/>
    </row>
    <row r="22791" spans="2:2" x14ac:dyDescent="0.2">
      <c r="B22791"/>
    </row>
    <row r="22792" spans="2:2" x14ac:dyDescent="0.2">
      <c r="B22792"/>
    </row>
    <row r="22793" spans="2:2" x14ac:dyDescent="0.2">
      <c r="B22793"/>
    </row>
    <row r="22794" spans="2:2" x14ac:dyDescent="0.2">
      <c r="B22794"/>
    </row>
    <row r="22795" spans="2:2" x14ac:dyDescent="0.2">
      <c r="B22795"/>
    </row>
    <row r="22796" spans="2:2" x14ac:dyDescent="0.2">
      <c r="B22796"/>
    </row>
    <row r="22797" spans="2:2" x14ac:dyDescent="0.2">
      <c r="B22797"/>
    </row>
    <row r="22798" spans="2:2" x14ac:dyDescent="0.2">
      <c r="B22798"/>
    </row>
    <row r="22799" spans="2:2" x14ac:dyDescent="0.2">
      <c r="B22799"/>
    </row>
    <row r="22800" spans="2:2" x14ac:dyDescent="0.2">
      <c r="B22800"/>
    </row>
    <row r="22801" spans="2:2" x14ac:dyDescent="0.2">
      <c r="B22801"/>
    </row>
    <row r="22802" spans="2:2" x14ac:dyDescent="0.2">
      <c r="B22802"/>
    </row>
    <row r="22803" spans="2:2" x14ac:dyDescent="0.2">
      <c r="B22803"/>
    </row>
    <row r="22804" spans="2:2" x14ac:dyDescent="0.2">
      <c r="B22804"/>
    </row>
    <row r="22805" spans="2:2" x14ac:dyDescent="0.2">
      <c r="B22805"/>
    </row>
    <row r="22806" spans="2:2" x14ac:dyDescent="0.2">
      <c r="B22806"/>
    </row>
    <row r="22807" spans="2:2" x14ac:dyDescent="0.2">
      <c r="B22807"/>
    </row>
    <row r="22808" spans="2:2" x14ac:dyDescent="0.2">
      <c r="B22808"/>
    </row>
    <row r="22809" spans="2:2" x14ac:dyDescent="0.2">
      <c r="B22809"/>
    </row>
    <row r="22810" spans="2:2" x14ac:dyDescent="0.2">
      <c r="B22810"/>
    </row>
    <row r="22811" spans="2:2" x14ac:dyDescent="0.2">
      <c r="B22811"/>
    </row>
    <row r="22812" spans="2:2" x14ac:dyDescent="0.2">
      <c r="B22812"/>
    </row>
    <row r="22813" spans="2:2" x14ac:dyDescent="0.2">
      <c r="B22813"/>
    </row>
    <row r="22814" spans="2:2" x14ac:dyDescent="0.2">
      <c r="B22814"/>
    </row>
    <row r="22815" spans="2:2" x14ac:dyDescent="0.2">
      <c r="B22815"/>
    </row>
    <row r="22816" spans="2:2" x14ac:dyDescent="0.2">
      <c r="B22816"/>
    </row>
    <row r="22817" spans="2:2" x14ac:dyDescent="0.2">
      <c r="B22817"/>
    </row>
    <row r="22818" spans="2:2" x14ac:dyDescent="0.2">
      <c r="B22818"/>
    </row>
    <row r="22819" spans="2:2" x14ac:dyDescent="0.2">
      <c r="B22819"/>
    </row>
    <row r="22820" spans="2:2" x14ac:dyDescent="0.2">
      <c r="B22820"/>
    </row>
    <row r="22821" spans="2:2" x14ac:dyDescent="0.2">
      <c r="B22821"/>
    </row>
    <row r="22822" spans="2:2" x14ac:dyDescent="0.2">
      <c r="B22822"/>
    </row>
    <row r="22823" spans="2:2" x14ac:dyDescent="0.2">
      <c r="B22823"/>
    </row>
    <row r="22824" spans="2:2" x14ac:dyDescent="0.2">
      <c r="B22824"/>
    </row>
    <row r="22825" spans="2:2" x14ac:dyDescent="0.2">
      <c r="B22825"/>
    </row>
    <row r="22826" spans="2:2" x14ac:dyDescent="0.2">
      <c r="B22826"/>
    </row>
    <row r="22827" spans="2:2" x14ac:dyDescent="0.2">
      <c r="B22827"/>
    </row>
    <row r="22828" spans="2:2" x14ac:dyDescent="0.2">
      <c r="B22828"/>
    </row>
    <row r="22829" spans="2:2" x14ac:dyDescent="0.2">
      <c r="B22829"/>
    </row>
    <row r="22830" spans="2:2" x14ac:dyDescent="0.2">
      <c r="B22830"/>
    </row>
    <row r="22831" spans="2:2" x14ac:dyDescent="0.2">
      <c r="B22831"/>
    </row>
    <row r="22832" spans="2:2" x14ac:dyDescent="0.2">
      <c r="B22832"/>
    </row>
    <row r="22833" spans="2:2" x14ac:dyDescent="0.2">
      <c r="B22833"/>
    </row>
    <row r="22834" spans="2:2" x14ac:dyDescent="0.2">
      <c r="B22834"/>
    </row>
    <row r="22835" spans="2:2" x14ac:dyDescent="0.2">
      <c r="B22835"/>
    </row>
    <row r="22836" spans="2:2" x14ac:dyDescent="0.2">
      <c r="B22836"/>
    </row>
    <row r="22837" spans="2:2" x14ac:dyDescent="0.2">
      <c r="B22837"/>
    </row>
    <row r="22838" spans="2:2" x14ac:dyDescent="0.2">
      <c r="B22838"/>
    </row>
    <row r="22839" spans="2:2" x14ac:dyDescent="0.2">
      <c r="B22839"/>
    </row>
    <row r="22840" spans="2:2" x14ac:dyDescent="0.2">
      <c r="B22840"/>
    </row>
    <row r="22841" spans="2:2" x14ac:dyDescent="0.2">
      <c r="B22841"/>
    </row>
    <row r="22842" spans="2:2" x14ac:dyDescent="0.2">
      <c r="B22842"/>
    </row>
    <row r="22843" spans="2:2" x14ac:dyDescent="0.2">
      <c r="B22843"/>
    </row>
    <row r="22844" spans="2:2" x14ac:dyDescent="0.2">
      <c r="B22844"/>
    </row>
    <row r="22845" spans="2:2" x14ac:dyDescent="0.2">
      <c r="B22845"/>
    </row>
    <row r="22846" spans="2:2" x14ac:dyDescent="0.2">
      <c r="B22846"/>
    </row>
    <row r="22847" spans="2:2" x14ac:dyDescent="0.2">
      <c r="B22847"/>
    </row>
    <row r="22848" spans="2:2" x14ac:dyDescent="0.2">
      <c r="B22848"/>
    </row>
    <row r="22849" spans="2:2" x14ac:dyDescent="0.2">
      <c r="B22849"/>
    </row>
    <row r="22850" spans="2:2" x14ac:dyDescent="0.2">
      <c r="B22850"/>
    </row>
    <row r="22851" spans="2:2" x14ac:dyDescent="0.2">
      <c r="B22851"/>
    </row>
    <row r="22852" spans="2:2" x14ac:dyDescent="0.2">
      <c r="B22852"/>
    </row>
    <row r="22853" spans="2:2" x14ac:dyDescent="0.2">
      <c r="B22853"/>
    </row>
    <row r="22854" spans="2:2" x14ac:dyDescent="0.2">
      <c r="B22854"/>
    </row>
    <row r="22855" spans="2:2" x14ac:dyDescent="0.2">
      <c r="B22855"/>
    </row>
    <row r="22856" spans="2:2" x14ac:dyDescent="0.2">
      <c r="B22856"/>
    </row>
    <row r="22857" spans="2:2" x14ac:dyDescent="0.2">
      <c r="B22857"/>
    </row>
    <row r="22858" spans="2:2" x14ac:dyDescent="0.2">
      <c r="B22858"/>
    </row>
    <row r="22859" spans="2:2" x14ac:dyDescent="0.2">
      <c r="B22859"/>
    </row>
    <row r="22860" spans="2:2" x14ac:dyDescent="0.2">
      <c r="B22860"/>
    </row>
    <row r="22861" spans="2:2" x14ac:dyDescent="0.2">
      <c r="B22861"/>
    </row>
    <row r="22862" spans="2:2" x14ac:dyDescent="0.2">
      <c r="B22862"/>
    </row>
    <row r="22863" spans="2:2" x14ac:dyDescent="0.2">
      <c r="B22863"/>
    </row>
    <row r="22864" spans="2:2" x14ac:dyDescent="0.2">
      <c r="B22864"/>
    </row>
    <row r="22865" spans="2:2" x14ac:dyDescent="0.2">
      <c r="B22865"/>
    </row>
    <row r="22866" spans="2:2" x14ac:dyDescent="0.2">
      <c r="B22866"/>
    </row>
    <row r="22867" spans="2:2" x14ac:dyDescent="0.2">
      <c r="B22867"/>
    </row>
    <row r="22868" spans="2:2" x14ac:dyDescent="0.2">
      <c r="B22868"/>
    </row>
    <row r="22869" spans="2:2" x14ac:dyDescent="0.2">
      <c r="B22869"/>
    </row>
    <row r="22870" spans="2:2" x14ac:dyDescent="0.2">
      <c r="B22870"/>
    </row>
    <row r="22871" spans="2:2" x14ac:dyDescent="0.2">
      <c r="B22871"/>
    </row>
    <row r="22872" spans="2:2" x14ac:dyDescent="0.2">
      <c r="B22872"/>
    </row>
    <row r="22873" spans="2:2" x14ac:dyDescent="0.2">
      <c r="B22873"/>
    </row>
    <row r="22874" spans="2:2" x14ac:dyDescent="0.2">
      <c r="B22874"/>
    </row>
    <row r="22875" spans="2:2" x14ac:dyDescent="0.2">
      <c r="B22875"/>
    </row>
    <row r="22876" spans="2:2" x14ac:dyDescent="0.2">
      <c r="B22876"/>
    </row>
    <row r="22877" spans="2:2" x14ac:dyDescent="0.2">
      <c r="B22877"/>
    </row>
    <row r="22878" spans="2:2" x14ac:dyDescent="0.2">
      <c r="B22878"/>
    </row>
    <row r="22879" spans="2:2" x14ac:dyDescent="0.2">
      <c r="B22879"/>
    </row>
    <row r="22880" spans="2:2" x14ac:dyDescent="0.2">
      <c r="B22880"/>
    </row>
    <row r="22881" spans="2:2" x14ac:dyDescent="0.2">
      <c r="B22881"/>
    </row>
    <row r="22882" spans="2:2" x14ac:dyDescent="0.2">
      <c r="B22882"/>
    </row>
    <row r="22883" spans="2:2" x14ac:dyDescent="0.2">
      <c r="B22883"/>
    </row>
    <row r="22884" spans="2:2" x14ac:dyDescent="0.2">
      <c r="B22884"/>
    </row>
    <row r="22885" spans="2:2" x14ac:dyDescent="0.2">
      <c r="B22885"/>
    </row>
    <row r="22886" spans="2:2" x14ac:dyDescent="0.2">
      <c r="B22886"/>
    </row>
    <row r="22887" spans="2:2" x14ac:dyDescent="0.2">
      <c r="B22887"/>
    </row>
    <row r="22888" spans="2:2" x14ac:dyDescent="0.2">
      <c r="B22888"/>
    </row>
    <row r="22889" spans="2:2" x14ac:dyDescent="0.2">
      <c r="B22889"/>
    </row>
    <row r="22890" spans="2:2" x14ac:dyDescent="0.2">
      <c r="B22890"/>
    </row>
    <row r="22891" spans="2:2" x14ac:dyDescent="0.2">
      <c r="B22891"/>
    </row>
    <row r="22892" spans="2:2" x14ac:dyDescent="0.2">
      <c r="B22892"/>
    </row>
    <row r="22893" spans="2:2" x14ac:dyDescent="0.2">
      <c r="B22893"/>
    </row>
    <row r="22894" spans="2:2" x14ac:dyDescent="0.2">
      <c r="B22894"/>
    </row>
    <row r="22895" spans="2:2" x14ac:dyDescent="0.2">
      <c r="B22895"/>
    </row>
    <row r="22896" spans="2:2" x14ac:dyDescent="0.2">
      <c r="B22896"/>
    </row>
    <row r="22897" spans="2:2" x14ac:dyDescent="0.2">
      <c r="B22897"/>
    </row>
    <row r="22898" spans="2:2" x14ac:dyDescent="0.2">
      <c r="B22898"/>
    </row>
    <row r="22899" spans="2:2" x14ac:dyDescent="0.2">
      <c r="B22899"/>
    </row>
    <row r="22900" spans="2:2" x14ac:dyDescent="0.2">
      <c r="B22900"/>
    </row>
    <row r="22901" spans="2:2" x14ac:dyDescent="0.2">
      <c r="B22901"/>
    </row>
    <row r="22902" spans="2:2" x14ac:dyDescent="0.2">
      <c r="B22902"/>
    </row>
    <row r="22903" spans="2:2" x14ac:dyDescent="0.2">
      <c r="B22903"/>
    </row>
    <row r="22904" spans="2:2" x14ac:dyDescent="0.2">
      <c r="B22904"/>
    </row>
    <row r="22905" spans="2:2" x14ac:dyDescent="0.2">
      <c r="B22905"/>
    </row>
    <row r="22906" spans="2:2" x14ac:dyDescent="0.2">
      <c r="B22906"/>
    </row>
    <row r="22907" spans="2:2" x14ac:dyDescent="0.2">
      <c r="B22907"/>
    </row>
    <row r="22908" spans="2:2" x14ac:dyDescent="0.2">
      <c r="B22908"/>
    </row>
    <row r="22909" spans="2:2" x14ac:dyDescent="0.2">
      <c r="B22909"/>
    </row>
    <row r="22910" spans="2:2" x14ac:dyDescent="0.2">
      <c r="B22910"/>
    </row>
    <row r="22911" spans="2:2" x14ac:dyDescent="0.2">
      <c r="B22911"/>
    </row>
    <row r="22912" spans="2:2" x14ac:dyDescent="0.2">
      <c r="B22912"/>
    </row>
    <row r="22913" spans="2:2" x14ac:dyDescent="0.2">
      <c r="B22913"/>
    </row>
    <row r="22914" spans="2:2" x14ac:dyDescent="0.2">
      <c r="B22914"/>
    </row>
    <row r="22915" spans="2:2" x14ac:dyDescent="0.2">
      <c r="B22915"/>
    </row>
    <row r="22916" spans="2:2" x14ac:dyDescent="0.2">
      <c r="B22916"/>
    </row>
    <row r="22917" spans="2:2" x14ac:dyDescent="0.2">
      <c r="B22917"/>
    </row>
    <row r="22918" spans="2:2" x14ac:dyDescent="0.2">
      <c r="B22918"/>
    </row>
    <row r="22919" spans="2:2" x14ac:dyDescent="0.2">
      <c r="B22919"/>
    </row>
    <row r="22920" spans="2:2" x14ac:dyDescent="0.2">
      <c r="B22920"/>
    </row>
    <row r="22921" spans="2:2" x14ac:dyDescent="0.2">
      <c r="B22921"/>
    </row>
    <row r="22922" spans="2:2" x14ac:dyDescent="0.2">
      <c r="B22922"/>
    </row>
    <row r="22923" spans="2:2" x14ac:dyDescent="0.2">
      <c r="B22923"/>
    </row>
    <row r="22924" spans="2:2" x14ac:dyDescent="0.2">
      <c r="B22924"/>
    </row>
    <row r="22925" spans="2:2" x14ac:dyDescent="0.2">
      <c r="B22925"/>
    </row>
    <row r="22926" spans="2:2" x14ac:dyDescent="0.2">
      <c r="B22926"/>
    </row>
    <row r="22927" spans="2:2" x14ac:dyDescent="0.2">
      <c r="B22927"/>
    </row>
    <row r="22928" spans="2:2" x14ac:dyDescent="0.2">
      <c r="B22928"/>
    </row>
    <row r="22929" spans="2:2" x14ac:dyDescent="0.2">
      <c r="B22929"/>
    </row>
    <row r="22930" spans="2:2" x14ac:dyDescent="0.2">
      <c r="B22930"/>
    </row>
    <row r="22931" spans="2:2" x14ac:dyDescent="0.2">
      <c r="B22931"/>
    </row>
    <row r="22932" spans="2:2" x14ac:dyDescent="0.2">
      <c r="B22932"/>
    </row>
    <row r="22933" spans="2:2" x14ac:dyDescent="0.2">
      <c r="B22933"/>
    </row>
    <row r="22934" spans="2:2" x14ac:dyDescent="0.2">
      <c r="B22934"/>
    </row>
    <row r="22935" spans="2:2" x14ac:dyDescent="0.2">
      <c r="B22935"/>
    </row>
    <row r="22936" spans="2:2" x14ac:dyDescent="0.2">
      <c r="B22936"/>
    </row>
    <row r="22937" spans="2:2" x14ac:dyDescent="0.2">
      <c r="B22937"/>
    </row>
    <row r="22938" spans="2:2" x14ac:dyDescent="0.2">
      <c r="B22938"/>
    </row>
    <row r="22939" spans="2:2" x14ac:dyDescent="0.2">
      <c r="B22939"/>
    </row>
    <row r="22940" spans="2:2" x14ac:dyDescent="0.2">
      <c r="B22940"/>
    </row>
    <row r="22941" spans="2:2" x14ac:dyDescent="0.2">
      <c r="B22941"/>
    </row>
    <row r="22942" spans="2:2" x14ac:dyDescent="0.2">
      <c r="B22942"/>
    </row>
    <row r="22943" spans="2:2" x14ac:dyDescent="0.2">
      <c r="B22943"/>
    </row>
    <row r="22944" spans="2:2" x14ac:dyDescent="0.2">
      <c r="B22944"/>
    </row>
    <row r="22945" spans="2:2" x14ac:dyDescent="0.2">
      <c r="B22945"/>
    </row>
    <row r="22946" spans="2:2" x14ac:dyDescent="0.2">
      <c r="B22946"/>
    </row>
    <row r="22947" spans="2:2" x14ac:dyDescent="0.2">
      <c r="B22947"/>
    </row>
    <row r="22948" spans="2:2" x14ac:dyDescent="0.2">
      <c r="B22948"/>
    </row>
    <row r="22949" spans="2:2" x14ac:dyDescent="0.2">
      <c r="B22949"/>
    </row>
    <row r="22950" spans="2:2" x14ac:dyDescent="0.2">
      <c r="B22950"/>
    </row>
    <row r="22951" spans="2:2" x14ac:dyDescent="0.2">
      <c r="B22951"/>
    </row>
    <row r="22952" spans="2:2" x14ac:dyDescent="0.2">
      <c r="B22952"/>
    </row>
    <row r="22953" spans="2:2" x14ac:dyDescent="0.2">
      <c r="B22953"/>
    </row>
    <row r="22954" spans="2:2" x14ac:dyDescent="0.2">
      <c r="B22954"/>
    </row>
    <row r="22955" spans="2:2" x14ac:dyDescent="0.2">
      <c r="B22955"/>
    </row>
    <row r="22956" spans="2:2" x14ac:dyDescent="0.2">
      <c r="B22956"/>
    </row>
    <row r="22957" spans="2:2" x14ac:dyDescent="0.2">
      <c r="B22957"/>
    </row>
    <row r="22958" spans="2:2" x14ac:dyDescent="0.2">
      <c r="B22958"/>
    </row>
    <row r="22959" spans="2:2" x14ac:dyDescent="0.2">
      <c r="B22959"/>
    </row>
    <row r="22960" spans="2:2" x14ac:dyDescent="0.2">
      <c r="B22960"/>
    </row>
    <row r="22961" spans="2:2" x14ac:dyDescent="0.2">
      <c r="B22961"/>
    </row>
    <row r="22962" spans="2:2" x14ac:dyDescent="0.2">
      <c r="B22962"/>
    </row>
    <row r="22963" spans="2:2" x14ac:dyDescent="0.2">
      <c r="B22963"/>
    </row>
    <row r="22964" spans="2:2" x14ac:dyDescent="0.2">
      <c r="B22964"/>
    </row>
    <row r="22965" spans="2:2" x14ac:dyDescent="0.2">
      <c r="B22965"/>
    </row>
    <row r="22966" spans="2:2" x14ac:dyDescent="0.2">
      <c r="B22966"/>
    </row>
    <row r="22967" spans="2:2" x14ac:dyDescent="0.2">
      <c r="B22967"/>
    </row>
    <row r="22968" spans="2:2" x14ac:dyDescent="0.2">
      <c r="B22968"/>
    </row>
    <row r="22969" spans="2:2" x14ac:dyDescent="0.2">
      <c r="B22969"/>
    </row>
    <row r="22970" spans="2:2" x14ac:dyDescent="0.2">
      <c r="B22970"/>
    </row>
    <row r="22971" spans="2:2" x14ac:dyDescent="0.2">
      <c r="B22971"/>
    </row>
    <row r="22972" spans="2:2" x14ac:dyDescent="0.2">
      <c r="B22972"/>
    </row>
    <row r="22973" spans="2:2" x14ac:dyDescent="0.2">
      <c r="B22973"/>
    </row>
    <row r="22974" spans="2:2" x14ac:dyDescent="0.2">
      <c r="B22974"/>
    </row>
    <row r="22975" spans="2:2" x14ac:dyDescent="0.2">
      <c r="B22975"/>
    </row>
    <row r="22976" spans="2:2" x14ac:dyDescent="0.2">
      <c r="B22976"/>
    </row>
    <row r="22977" spans="2:2" x14ac:dyDescent="0.2">
      <c r="B22977"/>
    </row>
    <row r="22978" spans="2:2" x14ac:dyDescent="0.2">
      <c r="B22978"/>
    </row>
    <row r="22979" spans="2:2" x14ac:dyDescent="0.2">
      <c r="B22979"/>
    </row>
    <row r="22980" spans="2:2" x14ac:dyDescent="0.2">
      <c r="B22980"/>
    </row>
    <row r="22981" spans="2:2" x14ac:dyDescent="0.2">
      <c r="B22981"/>
    </row>
    <row r="22982" spans="2:2" x14ac:dyDescent="0.2">
      <c r="B22982"/>
    </row>
    <row r="22983" spans="2:2" x14ac:dyDescent="0.2">
      <c r="B22983"/>
    </row>
    <row r="22984" spans="2:2" x14ac:dyDescent="0.2">
      <c r="B22984"/>
    </row>
    <row r="22985" spans="2:2" x14ac:dyDescent="0.2">
      <c r="B22985"/>
    </row>
    <row r="22986" spans="2:2" x14ac:dyDescent="0.2">
      <c r="B22986"/>
    </row>
    <row r="22987" spans="2:2" x14ac:dyDescent="0.2">
      <c r="B22987"/>
    </row>
    <row r="22988" spans="2:2" x14ac:dyDescent="0.2">
      <c r="B22988"/>
    </row>
    <row r="22989" spans="2:2" x14ac:dyDescent="0.2">
      <c r="B22989"/>
    </row>
    <row r="22990" spans="2:2" x14ac:dyDescent="0.2">
      <c r="B22990"/>
    </row>
    <row r="22991" spans="2:2" x14ac:dyDescent="0.2">
      <c r="B22991"/>
    </row>
    <row r="22992" spans="2:2" x14ac:dyDescent="0.2">
      <c r="B22992"/>
    </row>
    <row r="22993" spans="2:2" x14ac:dyDescent="0.2">
      <c r="B22993"/>
    </row>
    <row r="22994" spans="2:2" x14ac:dyDescent="0.2">
      <c r="B22994"/>
    </row>
    <row r="22995" spans="2:2" x14ac:dyDescent="0.2">
      <c r="B22995"/>
    </row>
    <row r="22996" spans="2:2" x14ac:dyDescent="0.2">
      <c r="B22996"/>
    </row>
    <row r="22997" spans="2:2" x14ac:dyDescent="0.2">
      <c r="B22997"/>
    </row>
    <row r="22998" spans="2:2" x14ac:dyDescent="0.2">
      <c r="B22998"/>
    </row>
    <row r="22999" spans="2:2" x14ac:dyDescent="0.2">
      <c r="B22999"/>
    </row>
    <row r="23000" spans="2:2" x14ac:dyDescent="0.2">
      <c r="B23000"/>
    </row>
    <row r="23001" spans="2:2" x14ac:dyDescent="0.2">
      <c r="B23001"/>
    </row>
    <row r="23002" spans="2:2" x14ac:dyDescent="0.2">
      <c r="B23002"/>
    </row>
    <row r="23003" spans="2:2" x14ac:dyDescent="0.2">
      <c r="B23003"/>
    </row>
    <row r="23004" spans="2:2" x14ac:dyDescent="0.2">
      <c r="B23004"/>
    </row>
    <row r="23005" spans="2:2" x14ac:dyDescent="0.2">
      <c r="B23005"/>
    </row>
    <row r="23006" spans="2:2" x14ac:dyDescent="0.2">
      <c r="B23006"/>
    </row>
    <row r="23007" spans="2:2" x14ac:dyDescent="0.2">
      <c r="B23007"/>
    </row>
    <row r="23008" spans="2:2" x14ac:dyDescent="0.2">
      <c r="B23008"/>
    </row>
    <row r="23009" spans="2:2" x14ac:dyDescent="0.2">
      <c r="B23009"/>
    </row>
    <row r="23010" spans="2:2" x14ac:dyDescent="0.2">
      <c r="B23010"/>
    </row>
    <row r="23011" spans="2:2" x14ac:dyDescent="0.2">
      <c r="B23011"/>
    </row>
    <row r="23012" spans="2:2" x14ac:dyDescent="0.2">
      <c r="B23012"/>
    </row>
    <row r="23013" spans="2:2" x14ac:dyDescent="0.2">
      <c r="B23013"/>
    </row>
    <row r="23014" spans="2:2" x14ac:dyDescent="0.2">
      <c r="B23014"/>
    </row>
    <row r="23015" spans="2:2" x14ac:dyDescent="0.2">
      <c r="B23015"/>
    </row>
    <row r="23016" spans="2:2" x14ac:dyDescent="0.2">
      <c r="B23016"/>
    </row>
    <row r="23017" spans="2:2" x14ac:dyDescent="0.2">
      <c r="B23017"/>
    </row>
    <row r="23018" spans="2:2" x14ac:dyDescent="0.2">
      <c r="B23018"/>
    </row>
    <row r="23019" spans="2:2" x14ac:dyDescent="0.2">
      <c r="B23019"/>
    </row>
    <row r="23020" spans="2:2" x14ac:dyDescent="0.2">
      <c r="B23020"/>
    </row>
    <row r="23021" spans="2:2" x14ac:dyDescent="0.2">
      <c r="B23021"/>
    </row>
    <row r="23022" spans="2:2" x14ac:dyDescent="0.2">
      <c r="B23022"/>
    </row>
    <row r="23023" spans="2:2" x14ac:dyDescent="0.2">
      <c r="B23023"/>
    </row>
    <row r="23024" spans="2:2" x14ac:dyDescent="0.2">
      <c r="B23024"/>
    </row>
    <row r="23025" spans="2:2" x14ac:dyDescent="0.2">
      <c r="B23025"/>
    </row>
    <row r="23026" spans="2:2" x14ac:dyDescent="0.2">
      <c r="B23026"/>
    </row>
    <row r="23027" spans="2:2" x14ac:dyDescent="0.2">
      <c r="B23027"/>
    </row>
    <row r="23028" spans="2:2" x14ac:dyDescent="0.2">
      <c r="B23028"/>
    </row>
    <row r="23029" spans="2:2" x14ac:dyDescent="0.2">
      <c r="B23029"/>
    </row>
    <row r="23030" spans="2:2" x14ac:dyDescent="0.2">
      <c r="B23030"/>
    </row>
    <row r="23031" spans="2:2" x14ac:dyDescent="0.2">
      <c r="B23031"/>
    </row>
    <row r="23032" spans="2:2" x14ac:dyDescent="0.2">
      <c r="B23032"/>
    </row>
    <row r="23033" spans="2:2" x14ac:dyDescent="0.2">
      <c r="B23033"/>
    </row>
    <row r="23034" spans="2:2" x14ac:dyDescent="0.2">
      <c r="B23034"/>
    </row>
    <row r="23035" spans="2:2" x14ac:dyDescent="0.2">
      <c r="B23035"/>
    </row>
    <row r="23036" spans="2:2" x14ac:dyDescent="0.2">
      <c r="B23036"/>
    </row>
    <row r="23037" spans="2:2" x14ac:dyDescent="0.2">
      <c r="B23037"/>
    </row>
    <row r="23038" spans="2:2" x14ac:dyDescent="0.2">
      <c r="B23038"/>
    </row>
    <row r="23039" spans="2:2" x14ac:dyDescent="0.2">
      <c r="B23039"/>
    </row>
    <row r="23040" spans="2:2" x14ac:dyDescent="0.2">
      <c r="B23040"/>
    </row>
    <row r="23041" spans="2:2" x14ac:dyDescent="0.2">
      <c r="B23041"/>
    </row>
    <row r="23042" spans="2:2" x14ac:dyDescent="0.2">
      <c r="B23042"/>
    </row>
    <row r="23043" spans="2:2" x14ac:dyDescent="0.2">
      <c r="B23043"/>
    </row>
    <row r="23044" spans="2:2" x14ac:dyDescent="0.2">
      <c r="B23044"/>
    </row>
    <row r="23045" spans="2:2" x14ac:dyDescent="0.2">
      <c r="B23045"/>
    </row>
    <row r="23046" spans="2:2" x14ac:dyDescent="0.2">
      <c r="B23046"/>
    </row>
    <row r="23047" spans="2:2" x14ac:dyDescent="0.2">
      <c r="B23047"/>
    </row>
    <row r="23048" spans="2:2" x14ac:dyDescent="0.2">
      <c r="B23048"/>
    </row>
    <row r="23049" spans="2:2" x14ac:dyDescent="0.2">
      <c r="B23049"/>
    </row>
    <row r="23050" spans="2:2" x14ac:dyDescent="0.2">
      <c r="B23050"/>
    </row>
    <row r="23051" spans="2:2" x14ac:dyDescent="0.2">
      <c r="B23051"/>
    </row>
    <row r="23052" spans="2:2" x14ac:dyDescent="0.2">
      <c r="B23052"/>
    </row>
    <row r="23053" spans="2:2" x14ac:dyDescent="0.2">
      <c r="B23053"/>
    </row>
    <row r="23054" spans="2:2" x14ac:dyDescent="0.2">
      <c r="B23054"/>
    </row>
    <row r="23055" spans="2:2" x14ac:dyDescent="0.2">
      <c r="B23055"/>
    </row>
    <row r="23056" spans="2:2" x14ac:dyDescent="0.2">
      <c r="B23056"/>
    </row>
    <row r="23057" spans="2:2" x14ac:dyDescent="0.2">
      <c r="B23057"/>
    </row>
    <row r="23058" spans="2:2" x14ac:dyDescent="0.2">
      <c r="B23058"/>
    </row>
    <row r="23059" spans="2:2" x14ac:dyDescent="0.2">
      <c r="B23059"/>
    </row>
    <row r="23060" spans="2:2" x14ac:dyDescent="0.2">
      <c r="B23060"/>
    </row>
    <row r="23061" spans="2:2" x14ac:dyDescent="0.2">
      <c r="B23061"/>
    </row>
    <row r="23062" spans="2:2" x14ac:dyDescent="0.2">
      <c r="B23062"/>
    </row>
    <row r="23063" spans="2:2" x14ac:dyDescent="0.2">
      <c r="B23063"/>
    </row>
    <row r="23064" spans="2:2" x14ac:dyDescent="0.2">
      <c r="B23064"/>
    </row>
    <row r="23065" spans="2:2" x14ac:dyDescent="0.2">
      <c r="B23065"/>
    </row>
    <row r="23066" spans="2:2" x14ac:dyDescent="0.2">
      <c r="B23066"/>
    </row>
    <row r="23067" spans="2:2" x14ac:dyDescent="0.2">
      <c r="B23067"/>
    </row>
    <row r="23068" spans="2:2" x14ac:dyDescent="0.2">
      <c r="B23068"/>
    </row>
    <row r="23069" spans="2:2" x14ac:dyDescent="0.2">
      <c r="B23069"/>
    </row>
    <row r="23070" spans="2:2" x14ac:dyDescent="0.2">
      <c r="B23070"/>
    </row>
    <row r="23071" spans="2:2" x14ac:dyDescent="0.2">
      <c r="B23071"/>
    </row>
    <row r="23072" spans="2:2" x14ac:dyDescent="0.2">
      <c r="B23072"/>
    </row>
    <row r="23073" spans="2:2" x14ac:dyDescent="0.2">
      <c r="B23073"/>
    </row>
    <row r="23074" spans="2:2" x14ac:dyDescent="0.2">
      <c r="B23074"/>
    </row>
    <row r="23075" spans="2:2" x14ac:dyDescent="0.2">
      <c r="B23075"/>
    </row>
    <row r="23076" spans="2:2" x14ac:dyDescent="0.2">
      <c r="B23076"/>
    </row>
    <row r="23077" spans="2:2" x14ac:dyDescent="0.2">
      <c r="B23077"/>
    </row>
    <row r="23078" spans="2:2" x14ac:dyDescent="0.2">
      <c r="B23078"/>
    </row>
    <row r="23079" spans="2:2" x14ac:dyDescent="0.2">
      <c r="B23079"/>
    </row>
    <row r="23080" spans="2:2" x14ac:dyDescent="0.2">
      <c r="B23080"/>
    </row>
    <row r="23081" spans="2:2" x14ac:dyDescent="0.2">
      <c r="B23081"/>
    </row>
    <row r="23082" spans="2:2" x14ac:dyDescent="0.2">
      <c r="B23082"/>
    </row>
    <row r="23083" spans="2:2" x14ac:dyDescent="0.2">
      <c r="B23083"/>
    </row>
    <row r="23084" spans="2:2" x14ac:dyDescent="0.2">
      <c r="B23084"/>
    </row>
    <row r="23085" spans="2:2" x14ac:dyDescent="0.2">
      <c r="B23085"/>
    </row>
    <row r="23086" spans="2:2" x14ac:dyDescent="0.2">
      <c r="B23086"/>
    </row>
    <row r="23087" spans="2:2" x14ac:dyDescent="0.2">
      <c r="B23087"/>
    </row>
    <row r="23088" spans="2:2" x14ac:dyDescent="0.2">
      <c r="B23088"/>
    </row>
    <row r="23089" spans="2:2" x14ac:dyDescent="0.2">
      <c r="B23089"/>
    </row>
    <row r="23090" spans="2:2" x14ac:dyDescent="0.2">
      <c r="B23090"/>
    </row>
    <row r="23091" spans="2:2" x14ac:dyDescent="0.2">
      <c r="B23091"/>
    </row>
    <row r="23092" spans="2:2" x14ac:dyDescent="0.2">
      <c r="B23092"/>
    </row>
    <row r="23093" spans="2:2" x14ac:dyDescent="0.2">
      <c r="B23093"/>
    </row>
    <row r="23094" spans="2:2" x14ac:dyDescent="0.2">
      <c r="B23094"/>
    </row>
    <row r="23095" spans="2:2" x14ac:dyDescent="0.2">
      <c r="B23095"/>
    </row>
    <row r="23096" spans="2:2" x14ac:dyDescent="0.2">
      <c r="B23096"/>
    </row>
    <row r="23097" spans="2:2" x14ac:dyDescent="0.2">
      <c r="B23097"/>
    </row>
    <row r="23098" spans="2:2" x14ac:dyDescent="0.2">
      <c r="B23098"/>
    </row>
    <row r="23099" spans="2:2" x14ac:dyDescent="0.2">
      <c r="B23099"/>
    </row>
    <row r="23100" spans="2:2" x14ac:dyDescent="0.2">
      <c r="B23100"/>
    </row>
    <row r="23101" spans="2:2" x14ac:dyDescent="0.2">
      <c r="B23101"/>
    </row>
    <row r="23102" spans="2:2" x14ac:dyDescent="0.2">
      <c r="B23102"/>
    </row>
    <row r="23103" spans="2:2" x14ac:dyDescent="0.2">
      <c r="B23103"/>
    </row>
    <row r="23104" spans="2:2" x14ac:dyDescent="0.2">
      <c r="B23104"/>
    </row>
    <row r="23105" spans="2:2" x14ac:dyDescent="0.2">
      <c r="B23105"/>
    </row>
    <row r="23106" spans="2:2" x14ac:dyDescent="0.2">
      <c r="B23106"/>
    </row>
    <row r="23107" spans="2:2" x14ac:dyDescent="0.2">
      <c r="B23107"/>
    </row>
    <row r="23108" spans="2:2" x14ac:dyDescent="0.2">
      <c r="B23108"/>
    </row>
    <row r="23109" spans="2:2" x14ac:dyDescent="0.2">
      <c r="B23109"/>
    </row>
    <row r="23110" spans="2:2" x14ac:dyDescent="0.2">
      <c r="B23110"/>
    </row>
    <row r="23111" spans="2:2" x14ac:dyDescent="0.2">
      <c r="B23111"/>
    </row>
    <row r="23112" spans="2:2" x14ac:dyDescent="0.2">
      <c r="B23112"/>
    </row>
    <row r="23113" spans="2:2" x14ac:dyDescent="0.2">
      <c r="B23113"/>
    </row>
    <row r="23114" spans="2:2" x14ac:dyDescent="0.2">
      <c r="B23114"/>
    </row>
    <row r="23115" spans="2:2" x14ac:dyDescent="0.2">
      <c r="B23115"/>
    </row>
    <row r="23116" spans="2:2" x14ac:dyDescent="0.2">
      <c r="B23116"/>
    </row>
    <row r="23117" spans="2:2" x14ac:dyDescent="0.2">
      <c r="B23117"/>
    </row>
    <row r="23118" spans="2:2" x14ac:dyDescent="0.2">
      <c r="B23118"/>
    </row>
    <row r="23119" spans="2:2" x14ac:dyDescent="0.2">
      <c r="B23119"/>
    </row>
    <row r="23120" spans="2:2" x14ac:dyDescent="0.2">
      <c r="B23120"/>
    </row>
    <row r="23121" spans="2:2" x14ac:dyDescent="0.2">
      <c r="B23121"/>
    </row>
    <row r="23122" spans="2:2" x14ac:dyDescent="0.2">
      <c r="B23122"/>
    </row>
    <row r="23123" spans="2:2" x14ac:dyDescent="0.2">
      <c r="B23123"/>
    </row>
    <row r="23124" spans="2:2" x14ac:dyDescent="0.2">
      <c r="B23124"/>
    </row>
    <row r="23125" spans="2:2" x14ac:dyDescent="0.2">
      <c r="B23125"/>
    </row>
    <row r="23126" spans="2:2" x14ac:dyDescent="0.2">
      <c r="B23126"/>
    </row>
    <row r="23127" spans="2:2" x14ac:dyDescent="0.2">
      <c r="B23127"/>
    </row>
    <row r="23128" spans="2:2" x14ac:dyDescent="0.2">
      <c r="B23128"/>
    </row>
    <row r="23129" spans="2:2" x14ac:dyDescent="0.2">
      <c r="B23129"/>
    </row>
    <row r="23130" spans="2:2" x14ac:dyDescent="0.2">
      <c r="B23130"/>
    </row>
    <row r="23131" spans="2:2" x14ac:dyDescent="0.2">
      <c r="B23131"/>
    </row>
    <row r="23132" spans="2:2" x14ac:dyDescent="0.2">
      <c r="B23132"/>
    </row>
    <row r="23133" spans="2:2" x14ac:dyDescent="0.2">
      <c r="B23133"/>
    </row>
    <row r="23134" spans="2:2" x14ac:dyDescent="0.2">
      <c r="B23134"/>
    </row>
    <row r="23135" spans="2:2" x14ac:dyDescent="0.2">
      <c r="B23135"/>
    </row>
    <row r="23136" spans="2:2" x14ac:dyDescent="0.2">
      <c r="B23136"/>
    </row>
    <row r="23137" spans="2:2" x14ac:dyDescent="0.2">
      <c r="B23137"/>
    </row>
    <row r="23138" spans="2:2" x14ac:dyDescent="0.2">
      <c r="B23138"/>
    </row>
    <row r="23139" spans="2:2" x14ac:dyDescent="0.2">
      <c r="B23139"/>
    </row>
    <row r="23140" spans="2:2" x14ac:dyDescent="0.2">
      <c r="B23140"/>
    </row>
    <row r="23141" spans="2:2" x14ac:dyDescent="0.2">
      <c r="B23141"/>
    </row>
    <row r="23142" spans="2:2" x14ac:dyDescent="0.2">
      <c r="B23142"/>
    </row>
    <row r="23143" spans="2:2" x14ac:dyDescent="0.2">
      <c r="B23143"/>
    </row>
    <row r="23144" spans="2:2" x14ac:dyDescent="0.2">
      <c r="B23144"/>
    </row>
    <row r="23145" spans="2:2" x14ac:dyDescent="0.2">
      <c r="B23145"/>
    </row>
    <row r="23146" spans="2:2" x14ac:dyDescent="0.2">
      <c r="B23146"/>
    </row>
    <row r="23147" spans="2:2" x14ac:dyDescent="0.2">
      <c r="B23147"/>
    </row>
    <row r="23148" spans="2:2" x14ac:dyDescent="0.2">
      <c r="B23148"/>
    </row>
    <row r="23149" spans="2:2" x14ac:dyDescent="0.2">
      <c r="B23149"/>
    </row>
    <row r="23150" spans="2:2" x14ac:dyDescent="0.2">
      <c r="B23150"/>
    </row>
    <row r="23151" spans="2:2" x14ac:dyDescent="0.2">
      <c r="B23151"/>
    </row>
    <row r="23152" spans="2:2" x14ac:dyDescent="0.2">
      <c r="B23152"/>
    </row>
    <row r="23153" spans="2:2" x14ac:dyDescent="0.2">
      <c r="B23153"/>
    </row>
    <row r="23154" spans="2:2" x14ac:dyDescent="0.2">
      <c r="B23154"/>
    </row>
    <row r="23155" spans="2:2" x14ac:dyDescent="0.2">
      <c r="B23155"/>
    </row>
    <row r="23156" spans="2:2" x14ac:dyDescent="0.2">
      <c r="B23156"/>
    </row>
    <row r="23157" spans="2:2" x14ac:dyDescent="0.2">
      <c r="B23157"/>
    </row>
    <row r="23158" spans="2:2" x14ac:dyDescent="0.2">
      <c r="B23158"/>
    </row>
    <row r="23159" spans="2:2" x14ac:dyDescent="0.2">
      <c r="B23159"/>
    </row>
    <row r="23160" spans="2:2" x14ac:dyDescent="0.2">
      <c r="B23160"/>
    </row>
    <row r="23161" spans="2:2" x14ac:dyDescent="0.2">
      <c r="B23161"/>
    </row>
    <row r="23162" spans="2:2" x14ac:dyDescent="0.2">
      <c r="B23162"/>
    </row>
    <row r="23163" spans="2:2" x14ac:dyDescent="0.2">
      <c r="B23163"/>
    </row>
    <row r="23164" spans="2:2" x14ac:dyDescent="0.2">
      <c r="B23164"/>
    </row>
    <row r="23165" spans="2:2" x14ac:dyDescent="0.2">
      <c r="B23165"/>
    </row>
    <row r="23166" spans="2:2" x14ac:dyDescent="0.2">
      <c r="B23166"/>
    </row>
    <row r="23167" spans="2:2" x14ac:dyDescent="0.2">
      <c r="B23167"/>
    </row>
    <row r="23168" spans="2:2" x14ac:dyDescent="0.2">
      <c r="B23168"/>
    </row>
    <row r="23169" spans="2:2" x14ac:dyDescent="0.2">
      <c r="B23169"/>
    </row>
    <row r="23170" spans="2:2" x14ac:dyDescent="0.2">
      <c r="B23170"/>
    </row>
    <row r="23171" spans="2:2" x14ac:dyDescent="0.2">
      <c r="B23171"/>
    </row>
    <row r="23172" spans="2:2" x14ac:dyDescent="0.2">
      <c r="B23172"/>
    </row>
    <row r="23173" spans="2:2" x14ac:dyDescent="0.2">
      <c r="B23173"/>
    </row>
    <row r="23174" spans="2:2" x14ac:dyDescent="0.2">
      <c r="B23174"/>
    </row>
    <row r="23175" spans="2:2" x14ac:dyDescent="0.2">
      <c r="B23175"/>
    </row>
    <row r="23176" spans="2:2" x14ac:dyDescent="0.2">
      <c r="B23176"/>
    </row>
    <row r="23177" spans="2:2" x14ac:dyDescent="0.2">
      <c r="B23177"/>
    </row>
    <row r="23178" spans="2:2" x14ac:dyDescent="0.2">
      <c r="B23178"/>
    </row>
    <row r="23179" spans="2:2" x14ac:dyDescent="0.2">
      <c r="B23179"/>
    </row>
    <row r="23180" spans="2:2" x14ac:dyDescent="0.2">
      <c r="B23180"/>
    </row>
    <row r="23181" spans="2:2" x14ac:dyDescent="0.2">
      <c r="B23181"/>
    </row>
    <row r="23182" spans="2:2" x14ac:dyDescent="0.2">
      <c r="B23182"/>
    </row>
    <row r="23183" spans="2:2" x14ac:dyDescent="0.2">
      <c r="B23183"/>
    </row>
    <row r="23184" spans="2:2" x14ac:dyDescent="0.2">
      <c r="B23184"/>
    </row>
    <row r="23185" spans="2:2" x14ac:dyDescent="0.2">
      <c r="B23185"/>
    </row>
    <row r="23186" spans="2:2" x14ac:dyDescent="0.2">
      <c r="B23186"/>
    </row>
    <row r="23187" spans="2:2" x14ac:dyDescent="0.2">
      <c r="B23187"/>
    </row>
    <row r="23188" spans="2:2" x14ac:dyDescent="0.2">
      <c r="B23188"/>
    </row>
    <row r="23189" spans="2:2" x14ac:dyDescent="0.2">
      <c r="B23189"/>
    </row>
    <row r="23190" spans="2:2" x14ac:dyDescent="0.2">
      <c r="B23190"/>
    </row>
    <row r="23191" spans="2:2" x14ac:dyDescent="0.2">
      <c r="B23191"/>
    </row>
    <row r="23192" spans="2:2" x14ac:dyDescent="0.2">
      <c r="B23192"/>
    </row>
    <row r="23193" spans="2:2" x14ac:dyDescent="0.2">
      <c r="B23193"/>
    </row>
    <row r="23194" spans="2:2" x14ac:dyDescent="0.2">
      <c r="B23194"/>
    </row>
    <row r="23195" spans="2:2" x14ac:dyDescent="0.2">
      <c r="B23195"/>
    </row>
    <row r="23196" spans="2:2" x14ac:dyDescent="0.2">
      <c r="B23196"/>
    </row>
    <row r="23197" spans="2:2" x14ac:dyDescent="0.2">
      <c r="B23197"/>
    </row>
    <row r="23198" spans="2:2" x14ac:dyDescent="0.2">
      <c r="B23198"/>
    </row>
    <row r="23199" spans="2:2" x14ac:dyDescent="0.2">
      <c r="B23199"/>
    </row>
    <row r="23200" spans="2:2" x14ac:dyDescent="0.2">
      <c r="B23200"/>
    </row>
    <row r="23201" spans="2:2" x14ac:dyDescent="0.2">
      <c r="B23201"/>
    </row>
    <row r="23202" spans="2:2" x14ac:dyDescent="0.2">
      <c r="B23202"/>
    </row>
    <row r="23203" spans="2:2" x14ac:dyDescent="0.2">
      <c r="B23203"/>
    </row>
    <row r="23204" spans="2:2" x14ac:dyDescent="0.2">
      <c r="B23204"/>
    </row>
    <row r="23205" spans="2:2" x14ac:dyDescent="0.2">
      <c r="B23205"/>
    </row>
    <row r="23206" spans="2:2" x14ac:dyDescent="0.2">
      <c r="B23206"/>
    </row>
    <row r="23207" spans="2:2" x14ac:dyDescent="0.2">
      <c r="B23207"/>
    </row>
    <row r="23208" spans="2:2" x14ac:dyDescent="0.2">
      <c r="B23208"/>
    </row>
    <row r="23209" spans="2:2" x14ac:dyDescent="0.2">
      <c r="B23209"/>
    </row>
    <row r="23210" spans="2:2" x14ac:dyDescent="0.2">
      <c r="B23210"/>
    </row>
    <row r="23211" spans="2:2" x14ac:dyDescent="0.2">
      <c r="B23211"/>
    </row>
    <row r="23212" spans="2:2" x14ac:dyDescent="0.2">
      <c r="B23212"/>
    </row>
    <row r="23213" spans="2:2" x14ac:dyDescent="0.2">
      <c r="B23213"/>
    </row>
    <row r="23214" spans="2:2" x14ac:dyDescent="0.2">
      <c r="B23214"/>
    </row>
    <row r="23215" spans="2:2" x14ac:dyDescent="0.2">
      <c r="B23215"/>
    </row>
    <row r="23216" spans="2:2" x14ac:dyDescent="0.2">
      <c r="B23216"/>
    </row>
    <row r="23217" spans="2:2" x14ac:dyDescent="0.2">
      <c r="B23217"/>
    </row>
    <row r="23218" spans="2:2" x14ac:dyDescent="0.2">
      <c r="B23218"/>
    </row>
    <row r="23219" spans="2:2" x14ac:dyDescent="0.2">
      <c r="B23219"/>
    </row>
    <row r="23220" spans="2:2" x14ac:dyDescent="0.2">
      <c r="B23220"/>
    </row>
    <row r="23221" spans="2:2" x14ac:dyDescent="0.2">
      <c r="B23221"/>
    </row>
    <row r="23222" spans="2:2" x14ac:dyDescent="0.2">
      <c r="B23222"/>
    </row>
    <row r="23223" spans="2:2" x14ac:dyDescent="0.2">
      <c r="B23223"/>
    </row>
    <row r="23224" spans="2:2" x14ac:dyDescent="0.2">
      <c r="B23224"/>
    </row>
    <row r="23225" spans="2:2" x14ac:dyDescent="0.2">
      <c r="B23225"/>
    </row>
    <row r="23226" spans="2:2" x14ac:dyDescent="0.2">
      <c r="B23226"/>
    </row>
    <row r="23227" spans="2:2" x14ac:dyDescent="0.2">
      <c r="B23227"/>
    </row>
    <row r="23228" spans="2:2" x14ac:dyDescent="0.2">
      <c r="B23228"/>
    </row>
    <row r="23229" spans="2:2" x14ac:dyDescent="0.2">
      <c r="B23229"/>
    </row>
    <row r="23230" spans="2:2" x14ac:dyDescent="0.2">
      <c r="B23230"/>
    </row>
    <row r="23231" spans="2:2" x14ac:dyDescent="0.2">
      <c r="B23231"/>
    </row>
    <row r="23232" spans="2:2" x14ac:dyDescent="0.2">
      <c r="B23232"/>
    </row>
    <row r="23233" spans="2:2" x14ac:dyDescent="0.2">
      <c r="B23233"/>
    </row>
    <row r="23234" spans="2:2" x14ac:dyDescent="0.2">
      <c r="B23234"/>
    </row>
    <row r="23235" spans="2:2" x14ac:dyDescent="0.2">
      <c r="B23235"/>
    </row>
    <row r="23236" spans="2:2" x14ac:dyDescent="0.2">
      <c r="B23236"/>
    </row>
    <row r="23237" spans="2:2" x14ac:dyDescent="0.2">
      <c r="B23237"/>
    </row>
    <row r="23238" spans="2:2" x14ac:dyDescent="0.2">
      <c r="B23238"/>
    </row>
    <row r="23239" spans="2:2" x14ac:dyDescent="0.2">
      <c r="B23239"/>
    </row>
    <row r="23240" spans="2:2" x14ac:dyDescent="0.2">
      <c r="B23240"/>
    </row>
    <row r="23241" spans="2:2" x14ac:dyDescent="0.2">
      <c r="B23241"/>
    </row>
    <row r="23242" spans="2:2" x14ac:dyDescent="0.2">
      <c r="B23242"/>
    </row>
    <row r="23243" spans="2:2" x14ac:dyDescent="0.2">
      <c r="B23243"/>
    </row>
    <row r="23244" spans="2:2" x14ac:dyDescent="0.2">
      <c r="B23244"/>
    </row>
    <row r="23245" spans="2:2" x14ac:dyDescent="0.2">
      <c r="B23245"/>
    </row>
    <row r="23246" spans="2:2" x14ac:dyDescent="0.2">
      <c r="B23246"/>
    </row>
    <row r="23247" spans="2:2" x14ac:dyDescent="0.2">
      <c r="B23247"/>
    </row>
    <row r="23248" spans="2:2" x14ac:dyDescent="0.2">
      <c r="B23248"/>
    </row>
    <row r="23249" spans="2:2" x14ac:dyDescent="0.2">
      <c r="B23249"/>
    </row>
    <row r="23250" spans="2:2" x14ac:dyDescent="0.2">
      <c r="B23250"/>
    </row>
    <row r="23251" spans="2:2" x14ac:dyDescent="0.2">
      <c r="B23251"/>
    </row>
    <row r="23252" spans="2:2" x14ac:dyDescent="0.2">
      <c r="B23252"/>
    </row>
    <row r="23253" spans="2:2" x14ac:dyDescent="0.2">
      <c r="B23253"/>
    </row>
    <row r="23254" spans="2:2" x14ac:dyDescent="0.2">
      <c r="B23254"/>
    </row>
    <row r="23255" spans="2:2" x14ac:dyDescent="0.2">
      <c r="B23255"/>
    </row>
    <row r="23256" spans="2:2" x14ac:dyDescent="0.2">
      <c r="B23256"/>
    </row>
    <row r="23257" spans="2:2" x14ac:dyDescent="0.2">
      <c r="B23257"/>
    </row>
    <row r="23258" spans="2:2" x14ac:dyDescent="0.2">
      <c r="B23258"/>
    </row>
    <row r="23259" spans="2:2" x14ac:dyDescent="0.2">
      <c r="B23259"/>
    </row>
    <row r="23260" spans="2:2" x14ac:dyDescent="0.2">
      <c r="B23260"/>
    </row>
    <row r="23261" spans="2:2" x14ac:dyDescent="0.2">
      <c r="B23261"/>
    </row>
    <row r="23262" spans="2:2" x14ac:dyDescent="0.2">
      <c r="B23262"/>
    </row>
    <row r="23263" spans="2:2" x14ac:dyDescent="0.2">
      <c r="B23263"/>
    </row>
    <row r="23264" spans="2:2" x14ac:dyDescent="0.2">
      <c r="B23264"/>
    </row>
    <row r="23265" spans="2:2" x14ac:dyDescent="0.2">
      <c r="B23265"/>
    </row>
    <row r="23266" spans="2:2" x14ac:dyDescent="0.2">
      <c r="B23266"/>
    </row>
    <row r="23267" spans="2:2" x14ac:dyDescent="0.2">
      <c r="B23267"/>
    </row>
    <row r="23268" spans="2:2" x14ac:dyDescent="0.2">
      <c r="B23268"/>
    </row>
    <row r="23269" spans="2:2" x14ac:dyDescent="0.2">
      <c r="B23269"/>
    </row>
    <row r="23270" spans="2:2" x14ac:dyDescent="0.2">
      <c r="B23270"/>
    </row>
    <row r="23271" spans="2:2" x14ac:dyDescent="0.2">
      <c r="B23271"/>
    </row>
    <row r="23272" spans="2:2" x14ac:dyDescent="0.2">
      <c r="B23272"/>
    </row>
    <row r="23273" spans="2:2" x14ac:dyDescent="0.2">
      <c r="B23273"/>
    </row>
    <row r="23274" spans="2:2" x14ac:dyDescent="0.2">
      <c r="B23274"/>
    </row>
    <row r="23275" spans="2:2" x14ac:dyDescent="0.2">
      <c r="B23275"/>
    </row>
    <row r="23276" spans="2:2" x14ac:dyDescent="0.2">
      <c r="B23276"/>
    </row>
    <row r="23277" spans="2:2" x14ac:dyDescent="0.2">
      <c r="B23277"/>
    </row>
    <row r="23278" spans="2:2" x14ac:dyDescent="0.2">
      <c r="B23278"/>
    </row>
    <row r="23279" spans="2:2" x14ac:dyDescent="0.2">
      <c r="B23279"/>
    </row>
    <row r="23280" spans="2:2" x14ac:dyDescent="0.2">
      <c r="B23280"/>
    </row>
    <row r="23281" spans="2:2" x14ac:dyDescent="0.2">
      <c r="B23281"/>
    </row>
    <row r="23282" spans="2:2" x14ac:dyDescent="0.2">
      <c r="B23282"/>
    </row>
    <row r="23283" spans="2:2" x14ac:dyDescent="0.2">
      <c r="B23283"/>
    </row>
    <row r="23284" spans="2:2" x14ac:dyDescent="0.2">
      <c r="B23284"/>
    </row>
    <row r="23285" spans="2:2" x14ac:dyDescent="0.2">
      <c r="B23285"/>
    </row>
    <row r="23286" spans="2:2" x14ac:dyDescent="0.2">
      <c r="B23286"/>
    </row>
    <row r="23287" spans="2:2" x14ac:dyDescent="0.2">
      <c r="B23287"/>
    </row>
    <row r="23288" spans="2:2" x14ac:dyDescent="0.2">
      <c r="B23288"/>
    </row>
    <row r="23289" spans="2:2" x14ac:dyDescent="0.2">
      <c r="B23289"/>
    </row>
    <row r="23290" spans="2:2" x14ac:dyDescent="0.2">
      <c r="B23290"/>
    </row>
    <row r="23291" spans="2:2" x14ac:dyDescent="0.2">
      <c r="B23291"/>
    </row>
    <row r="23292" spans="2:2" x14ac:dyDescent="0.2">
      <c r="B23292"/>
    </row>
    <row r="23293" spans="2:2" x14ac:dyDescent="0.2">
      <c r="B23293"/>
    </row>
    <row r="23294" spans="2:2" x14ac:dyDescent="0.2">
      <c r="B23294"/>
    </row>
    <row r="23295" spans="2:2" x14ac:dyDescent="0.2">
      <c r="B23295"/>
    </row>
    <row r="23296" spans="2:2" x14ac:dyDescent="0.2">
      <c r="B23296"/>
    </row>
    <row r="23297" spans="2:2" x14ac:dyDescent="0.2">
      <c r="B23297"/>
    </row>
    <row r="23298" spans="2:2" x14ac:dyDescent="0.2">
      <c r="B23298"/>
    </row>
    <row r="23299" spans="2:2" x14ac:dyDescent="0.2">
      <c r="B23299"/>
    </row>
    <row r="23300" spans="2:2" x14ac:dyDescent="0.2">
      <c r="B23300"/>
    </row>
    <row r="23301" spans="2:2" x14ac:dyDescent="0.2">
      <c r="B23301"/>
    </row>
    <row r="23302" spans="2:2" x14ac:dyDescent="0.2">
      <c r="B23302"/>
    </row>
    <row r="23303" spans="2:2" x14ac:dyDescent="0.2">
      <c r="B23303"/>
    </row>
    <row r="23304" spans="2:2" x14ac:dyDescent="0.2">
      <c r="B23304"/>
    </row>
    <row r="23305" spans="2:2" x14ac:dyDescent="0.2">
      <c r="B23305"/>
    </row>
    <row r="23306" spans="2:2" x14ac:dyDescent="0.2">
      <c r="B23306"/>
    </row>
    <row r="23307" spans="2:2" x14ac:dyDescent="0.2">
      <c r="B23307"/>
    </row>
    <row r="23308" spans="2:2" x14ac:dyDescent="0.2">
      <c r="B23308"/>
    </row>
    <row r="23309" spans="2:2" x14ac:dyDescent="0.2">
      <c r="B23309"/>
    </row>
    <row r="23310" spans="2:2" x14ac:dyDescent="0.2">
      <c r="B23310"/>
    </row>
    <row r="23311" spans="2:2" x14ac:dyDescent="0.2">
      <c r="B23311"/>
    </row>
    <row r="23312" spans="2:2" x14ac:dyDescent="0.2">
      <c r="B23312"/>
    </row>
    <row r="23313" spans="2:2" x14ac:dyDescent="0.2">
      <c r="B23313"/>
    </row>
    <row r="23314" spans="2:2" x14ac:dyDescent="0.2">
      <c r="B23314"/>
    </row>
    <row r="23315" spans="2:2" x14ac:dyDescent="0.2">
      <c r="B23315"/>
    </row>
    <row r="23316" spans="2:2" x14ac:dyDescent="0.2">
      <c r="B23316"/>
    </row>
    <row r="23317" spans="2:2" x14ac:dyDescent="0.2">
      <c r="B23317"/>
    </row>
    <row r="23318" spans="2:2" x14ac:dyDescent="0.2">
      <c r="B23318"/>
    </row>
    <row r="23319" spans="2:2" x14ac:dyDescent="0.2">
      <c r="B23319"/>
    </row>
    <row r="23320" spans="2:2" x14ac:dyDescent="0.2">
      <c r="B23320"/>
    </row>
    <row r="23321" spans="2:2" x14ac:dyDescent="0.2">
      <c r="B23321"/>
    </row>
    <row r="23322" spans="2:2" x14ac:dyDescent="0.2">
      <c r="B23322"/>
    </row>
    <row r="23323" spans="2:2" x14ac:dyDescent="0.2">
      <c r="B23323"/>
    </row>
    <row r="23324" spans="2:2" x14ac:dyDescent="0.2">
      <c r="B23324"/>
    </row>
    <row r="23325" spans="2:2" x14ac:dyDescent="0.2">
      <c r="B23325"/>
    </row>
    <row r="23326" spans="2:2" x14ac:dyDescent="0.2">
      <c r="B23326"/>
    </row>
    <row r="23327" spans="2:2" x14ac:dyDescent="0.2">
      <c r="B23327"/>
    </row>
    <row r="23328" spans="2:2" x14ac:dyDescent="0.2">
      <c r="B23328"/>
    </row>
    <row r="23329" spans="2:2" x14ac:dyDescent="0.2">
      <c r="B23329"/>
    </row>
    <row r="23330" spans="2:2" x14ac:dyDescent="0.2">
      <c r="B23330"/>
    </row>
    <row r="23331" spans="2:2" x14ac:dyDescent="0.2">
      <c r="B23331"/>
    </row>
    <row r="23332" spans="2:2" x14ac:dyDescent="0.2">
      <c r="B23332"/>
    </row>
    <row r="23333" spans="2:2" x14ac:dyDescent="0.2">
      <c r="B23333"/>
    </row>
    <row r="23334" spans="2:2" x14ac:dyDescent="0.2">
      <c r="B23334"/>
    </row>
    <row r="23335" spans="2:2" x14ac:dyDescent="0.2">
      <c r="B23335"/>
    </row>
    <row r="23336" spans="2:2" x14ac:dyDescent="0.2">
      <c r="B23336"/>
    </row>
    <row r="23337" spans="2:2" x14ac:dyDescent="0.2">
      <c r="B23337"/>
    </row>
    <row r="23338" spans="2:2" x14ac:dyDescent="0.2">
      <c r="B23338"/>
    </row>
    <row r="23339" spans="2:2" x14ac:dyDescent="0.2">
      <c r="B23339"/>
    </row>
    <row r="23340" spans="2:2" x14ac:dyDescent="0.2">
      <c r="B23340"/>
    </row>
    <row r="23341" spans="2:2" x14ac:dyDescent="0.2">
      <c r="B23341"/>
    </row>
    <row r="23342" spans="2:2" x14ac:dyDescent="0.2">
      <c r="B23342"/>
    </row>
    <row r="23343" spans="2:2" x14ac:dyDescent="0.2">
      <c r="B23343"/>
    </row>
    <row r="23344" spans="2:2" x14ac:dyDescent="0.2">
      <c r="B23344"/>
    </row>
    <row r="23345" spans="2:2" x14ac:dyDescent="0.2">
      <c r="B23345"/>
    </row>
    <row r="23346" spans="2:2" x14ac:dyDescent="0.2">
      <c r="B23346"/>
    </row>
    <row r="23347" spans="2:2" x14ac:dyDescent="0.2">
      <c r="B23347"/>
    </row>
    <row r="23348" spans="2:2" x14ac:dyDescent="0.2">
      <c r="B23348"/>
    </row>
    <row r="23349" spans="2:2" x14ac:dyDescent="0.2">
      <c r="B23349"/>
    </row>
    <row r="23350" spans="2:2" x14ac:dyDescent="0.2">
      <c r="B23350"/>
    </row>
    <row r="23351" spans="2:2" x14ac:dyDescent="0.2">
      <c r="B23351"/>
    </row>
    <row r="23352" spans="2:2" x14ac:dyDescent="0.2">
      <c r="B23352"/>
    </row>
    <row r="23353" spans="2:2" x14ac:dyDescent="0.2">
      <c r="B23353"/>
    </row>
    <row r="23354" spans="2:2" x14ac:dyDescent="0.2">
      <c r="B23354"/>
    </row>
    <row r="23355" spans="2:2" x14ac:dyDescent="0.2">
      <c r="B23355"/>
    </row>
    <row r="23356" spans="2:2" x14ac:dyDescent="0.2">
      <c r="B23356"/>
    </row>
    <row r="23357" spans="2:2" x14ac:dyDescent="0.2">
      <c r="B23357"/>
    </row>
    <row r="23358" spans="2:2" x14ac:dyDescent="0.2">
      <c r="B23358"/>
    </row>
    <row r="23359" spans="2:2" x14ac:dyDescent="0.2">
      <c r="B23359"/>
    </row>
    <row r="23360" spans="2:2" x14ac:dyDescent="0.2">
      <c r="B23360"/>
    </row>
    <row r="23361" spans="2:2" x14ac:dyDescent="0.2">
      <c r="B23361"/>
    </row>
    <row r="23362" spans="2:2" x14ac:dyDescent="0.2">
      <c r="B23362"/>
    </row>
    <row r="23363" spans="2:2" x14ac:dyDescent="0.2">
      <c r="B23363"/>
    </row>
    <row r="23364" spans="2:2" x14ac:dyDescent="0.2">
      <c r="B23364"/>
    </row>
    <row r="23365" spans="2:2" x14ac:dyDescent="0.2">
      <c r="B23365"/>
    </row>
    <row r="23366" spans="2:2" x14ac:dyDescent="0.2">
      <c r="B23366"/>
    </row>
    <row r="23367" spans="2:2" x14ac:dyDescent="0.2">
      <c r="B23367"/>
    </row>
    <row r="23368" spans="2:2" x14ac:dyDescent="0.2">
      <c r="B23368"/>
    </row>
    <row r="23369" spans="2:2" x14ac:dyDescent="0.2">
      <c r="B23369"/>
    </row>
    <row r="23370" spans="2:2" x14ac:dyDescent="0.2">
      <c r="B23370"/>
    </row>
    <row r="23371" spans="2:2" x14ac:dyDescent="0.2">
      <c r="B23371"/>
    </row>
    <row r="23372" spans="2:2" x14ac:dyDescent="0.2">
      <c r="B23372"/>
    </row>
    <row r="23373" spans="2:2" x14ac:dyDescent="0.2">
      <c r="B23373"/>
    </row>
    <row r="23374" spans="2:2" x14ac:dyDescent="0.2">
      <c r="B23374"/>
    </row>
    <row r="23375" spans="2:2" x14ac:dyDescent="0.2">
      <c r="B23375"/>
    </row>
    <row r="23376" spans="2:2" x14ac:dyDescent="0.2">
      <c r="B23376"/>
    </row>
    <row r="23377" spans="2:2" x14ac:dyDescent="0.2">
      <c r="B23377"/>
    </row>
    <row r="23378" spans="2:2" x14ac:dyDescent="0.2">
      <c r="B23378"/>
    </row>
    <row r="23379" spans="2:2" x14ac:dyDescent="0.2">
      <c r="B23379"/>
    </row>
    <row r="23380" spans="2:2" x14ac:dyDescent="0.2">
      <c r="B23380"/>
    </row>
    <row r="23381" spans="2:2" x14ac:dyDescent="0.2">
      <c r="B23381"/>
    </row>
    <row r="23382" spans="2:2" x14ac:dyDescent="0.2">
      <c r="B23382"/>
    </row>
    <row r="23383" spans="2:2" x14ac:dyDescent="0.2">
      <c r="B23383"/>
    </row>
    <row r="23384" spans="2:2" x14ac:dyDescent="0.2">
      <c r="B23384"/>
    </row>
    <row r="23385" spans="2:2" x14ac:dyDescent="0.2">
      <c r="B23385"/>
    </row>
    <row r="23386" spans="2:2" x14ac:dyDescent="0.2">
      <c r="B23386"/>
    </row>
    <row r="23387" spans="2:2" x14ac:dyDescent="0.2">
      <c r="B23387"/>
    </row>
    <row r="23388" spans="2:2" x14ac:dyDescent="0.2">
      <c r="B23388"/>
    </row>
    <row r="23389" spans="2:2" x14ac:dyDescent="0.2">
      <c r="B23389"/>
    </row>
    <row r="23390" spans="2:2" x14ac:dyDescent="0.2">
      <c r="B23390"/>
    </row>
    <row r="23391" spans="2:2" x14ac:dyDescent="0.2">
      <c r="B23391"/>
    </row>
    <row r="23392" spans="2:2" x14ac:dyDescent="0.2">
      <c r="B23392"/>
    </row>
    <row r="23393" spans="2:2" x14ac:dyDescent="0.2">
      <c r="B23393"/>
    </row>
    <row r="23394" spans="2:2" x14ac:dyDescent="0.2">
      <c r="B23394"/>
    </row>
    <row r="23395" spans="2:2" x14ac:dyDescent="0.2">
      <c r="B23395"/>
    </row>
    <row r="23396" spans="2:2" x14ac:dyDescent="0.2">
      <c r="B23396"/>
    </row>
    <row r="23397" spans="2:2" x14ac:dyDescent="0.2">
      <c r="B23397"/>
    </row>
    <row r="23398" spans="2:2" x14ac:dyDescent="0.2">
      <c r="B23398"/>
    </row>
    <row r="23399" spans="2:2" x14ac:dyDescent="0.2">
      <c r="B23399"/>
    </row>
    <row r="23400" spans="2:2" x14ac:dyDescent="0.2">
      <c r="B23400"/>
    </row>
    <row r="23401" spans="2:2" x14ac:dyDescent="0.2">
      <c r="B23401"/>
    </row>
    <row r="23402" spans="2:2" x14ac:dyDescent="0.2">
      <c r="B23402"/>
    </row>
    <row r="23403" spans="2:2" x14ac:dyDescent="0.2">
      <c r="B23403"/>
    </row>
    <row r="23404" spans="2:2" x14ac:dyDescent="0.2">
      <c r="B23404"/>
    </row>
    <row r="23405" spans="2:2" x14ac:dyDescent="0.2">
      <c r="B23405"/>
    </row>
    <row r="23406" spans="2:2" x14ac:dyDescent="0.2">
      <c r="B23406"/>
    </row>
    <row r="23407" spans="2:2" x14ac:dyDescent="0.2">
      <c r="B23407"/>
    </row>
    <row r="23408" spans="2:2" x14ac:dyDescent="0.2">
      <c r="B23408"/>
    </row>
    <row r="23409" spans="2:2" x14ac:dyDescent="0.2">
      <c r="B23409"/>
    </row>
    <row r="23410" spans="2:2" x14ac:dyDescent="0.2">
      <c r="B23410"/>
    </row>
    <row r="23411" spans="2:2" x14ac:dyDescent="0.2">
      <c r="B23411"/>
    </row>
    <row r="23412" spans="2:2" x14ac:dyDescent="0.2">
      <c r="B23412"/>
    </row>
    <row r="23413" spans="2:2" x14ac:dyDescent="0.2">
      <c r="B23413"/>
    </row>
    <row r="23414" spans="2:2" x14ac:dyDescent="0.2">
      <c r="B23414"/>
    </row>
    <row r="23415" spans="2:2" x14ac:dyDescent="0.2">
      <c r="B23415"/>
    </row>
    <row r="23416" spans="2:2" x14ac:dyDescent="0.2">
      <c r="B23416"/>
    </row>
    <row r="23417" spans="2:2" x14ac:dyDescent="0.2">
      <c r="B23417"/>
    </row>
    <row r="23418" spans="2:2" x14ac:dyDescent="0.2">
      <c r="B23418"/>
    </row>
    <row r="23419" spans="2:2" x14ac:dyDescent="0.2">
      <c r="B23419"/>
    </row>
    <row r="23420" spans="2:2" x14ac:dyDescent="0.2">
      <c r="B23420"/>
    </row>
    <row r="23421" spans="2:2" x14ac:dyDescent="0.2">
      <c r="B23421"/>
    </row>
    <row r="23422" spans="2:2" x14ac:dyDescent="0.2">
      <c r="B23422"/>
    </row>
    <row r="23423" spans="2:2" x14ac:dyDescent="0.2">
      <c r="B23423"/>
    </row>
    <row r="23424" spans="2:2" x14ac:dyDescent="0.2">
      <c r="B23424"/>
    </row>
    <row r="23425" spans="2:2" x14ac:dyDescent="0.2">
      <c r="B23425"/>
    </row>
    <row r="23426" spans="2:2" x14ac:dyDescent="0.2">
      <c r="B23426"/>
    </row>
    <row r="23427" spans="2:2" x14ac:dyDescent="0.2">
      <c r="B23427"/>
    </row>
    <row r="23428" spans="2:2" x14ac:dyDescent="0.2">
      <c r="B23428"/>
    </row>
    <row r="23429" spans="2:2" x14ac:dyDescent="0.2">
      <c r="B23429"/>
    </row>
    <row r="23430" spans="2:2" x14ac:dyDescent="0.2">
      <c r="B23430"/>
    </row>
    <row r="23431" spans="2:2" x14ac:dyDescent="0.2">
      <c r="B23431"/>
    </row>
    <row r="23432" spans="2:2" x14ac:dyDescent="0.2">
      <c r="B23432"/>
    </row>
    <row r="23433" spans="2:2" x14ac:dyDescent="0.2">
      <c r="B23433"/>
    </row>
    <row r="23434" spans="2:2" x14ac:dyDescent="0.2">
      <c r="B23434"/>
    </row>
    <row r="23435" spans="2:2" x14ac:dyDescent="0.2">
      <c r="B23435"/>
    </row>
    <row r="23436" spans="2:2" x14ac:dyDescent="0.2">
      <c r="B23436"/>
    </row>
    <row r="23437" spans="2:2" x14ac:dyDescent="0.2">
      <c r="B23437"/>
    </row>
    <row r="23438" spans="2:2" x14ac:dyDescent="0.2">
      <c r="B23438"/>
    </row>
    <row r="23439" spans="2:2" x14ac:dyDescent="0.2">
      <c r="B23439"/>
    </row>
    <row r="23440" spans="2:2" x14ac:dyDescent="0.2">
      <c r="B23440"/>
    </row>
    <row r="23441" spans="2:2" x14ac:dyDescent="0.2">
      <c r="B23441"/>
    </row>
    <row r="23442" spans="2:2" x14ac:dyDescent="0.2">
      <c r="B23442"/>
    </row>
    <row r="23443" spans="2:2" x14ac:dyDescent="0.2">
      <c r="B23443"/>
    </row>
    <row r="23444" spans="2:2" x14ac:dyDescent="0.2">
      <c r="B23444"/>
    </row>
    <row r="23445" spans="2:2" x14ac:dyDescent="0.2">
      <c r="B23445"/>
    </row>
    <row r="23446" spans="2:2" x14ac:dyDescent="0.2">
      <c r="B23446"/>
    </row>
    <row r="23447" spans="2:2" x14ac:dyDescent="0.2">
      <c r="B23447"/>
    </row>
    <row r="23448" spans="2:2" x14ac:dyDescent="0.2">
      <c r="B23448"/>
    </row>
    <row r="23449" spans="2:2" x14ac:dyDescent="0.2">
      <c r="B23449"/>
    </row>
    <row r="23450" spans="2:2" x14ac:dyDescent="0.2">
      <c r="B23450"/>
    </row>
    <row r="23451" spans="2:2" x14ac:dyDescent="0.2">
      <c r="B23451"/>
    </row>
    <row r="23452" spans="2:2" x14ac:dyDescent="0.2">
      <c r="B23452"/>
    </row>
    <row r="23453" spans="2:2" x14ac:dyDescent="0.2">
      <c r="B23453"/>
    </row>
    <row r="23454" spans="2:2" x14ac:dyDescent="0.2">
      <c r="B23454"/>
    </row>
    <row r="23455" spans="2:2" x14ac:dyDescent="0.2">
      <c r="B23455"/>
    </row>
    <row r="23456" spans="2:2" x14ac:dyDescent="0.2">
      <c r="B23456"/>
    </row>
    <row r="23457" spans="2:2" x14ac:dyDescent="0.2">
      <c r="B23457"/>
    </row>
    <row r="23458" spans="2:2" x14ac:dyDescent="0.2">
      <c r="B23458"/>
    </row>
    <row r="23459" spans="2:2" x14ac:dyDescent="0.2">
      <c r="B23459"/>
    </row>
    <row r="23460" spans="2:2" x14ac:dyDescent="0.2">
      <c r="B23460"/>
    </row>
    <row r="23461" spans="2:2" x14ac:dyDescent="0.2">
      <c r="B23461"/>
    </row>
    <row r="23462" spans="2:2" x14ac:dyDescent="0.2">
      <c r="B23462"/>
    </row>
    <row r="23463" spans="2:2" x14ac:dyDescent="0.2">
      <c r="B23463"/>
    </row>
    <row r="23464" spans="2:2" x14ac:dyDescent="0.2">
      <c r="B23464"/>
    </row>
    <row r="23465" spans="2:2" x14ac:dyDescent="0.2">
      <c r="B23465"/>
    </row>
    <row r="23466" spans="2:2" x14ac:dyDescent="0.2">
      <c r="B23466"/>
    </row>
    <row r="23467" spans="2:2" x14ac:dyDescent="0.2">
      <c r="B23467"/>
    </row>
    <row r="23468" spans="2:2" x14ac:dyDescent="0.2">
      <c r="B23468"/>
    </row>
    <row r="23469" spans="2:2" x14ac:dyDescent="0.2">
      <c r="B23469"/>
    </row>
    <row r="23470" spans="2:2" x14ac:dyDescent="0.2">
      <c r="B23470"/>
    </row>
    <row r="23471" spans="2:2" x14ac:dyDescent="0.2">
      <c r="B23471"/>
    </row>
    <row r="23472" spans="2:2" x14ac:dyDescent="0.2">
      <c r="B23472"/>
    </row>
    <row r="23473" spans="2:2" x14ac:dyDescent="0.2">
      <c r="B23473"/>
    </row>
    <row r="23474" spans="2:2" x14ac:dyDescent="0.2">
      <c r="B23474"/>
    </row>
    <row r="23475" spans="2:2" x14ac:dyDescent="0.2">
      <c r="B23475"/>
    </row>
    <row r="23476" spans="2:2" x14ac:dyDescent="0.2">
      <c r="B23476"/>
    </row>
    <row r="23477" spans="2:2" x14ac:dyDescent="0.2">
      <c r="B23477"/>
    </row>
    <row r="23478" spans="2:2" x14ac:dyDescent="0.2">
      <c r="B23478"/>
    </row>
    <row r="23479" spans="2:2" x14ac:dyDescent="0.2">
      <c r="B23479"/>
    </row>
    <row r="23480" spans="2:2" x14ac:dyDescent="0.2">
      <c r="B23480"/>
    </row>
    <row r="23481" spans="2:2" x14ac:dyDescent="0.2">
      <c r="B23481"/>
    </row>
    <row r="23482" spans="2:2" x14ac:dyDescent="0.2">
      <c r="B23482"/>
    </row>
    <row r="23483" spans="2:2" x14ac:dyDescent="0.2">
      <c r="B23483"/>
    </row>
    <row r="23484" spans="2:2" x14ac:dyDescent="0.2">
      <c r="B23484"/>
    </row>
    <row r="23485" spans="2:2" x14ac:dyDescent="0.2">
      <c r="B23485"/>
    </row>
    <row r="23486" spans="2:2" x14ac:dyDescent="0.2">
      <c r="B23486"/>
    </row>
    <row r="23487" spans="2:2" x14ac:dyDescent="0.2">
      <c r="B23487"/>
    </row>
    <row r="23488" spans="2:2" x14ac:dyDescent="0.2">
      <c r="B23488"/>
    </row>
    <row r="23489" spans="2:2" x14ac:dyDescent="0.2">
      <c r="B23489"/>
    </row>
    <row r="23490" spans="2:2" x14ac:dyDescent="0.2">
      <c r="B23490"/>
    </row>
    <row r="23491" spans="2:2" x14ac:dyDescent="0.2">
      <c r="B23491"/>
    </row>
    <row r="23492" spans="2:2" x14ac:dyDescent="0.2">
      <c r="B23492"/>
    </row>
    <row r="23493" spans="2:2" x14ac:dyDescent="0.2">
      <c r="B23493"/>
    </row>
    <row r="23494" spans="2:2" x14ac:dyDescent="0.2">
      <c r="B23494"/>
    </row>
    <row r="23495" spans="2:2" x14ac:dyDescent="0.2">
      <c r="B23495"/>
    </row>
    <row r="23496" spans="2:2" x14ac:dyDescent="0.2">
      <c r="B23496"/>
    </row>
    <row r="23497" spans="2:2" x14ac:dyDescent="0.2">
      <c r="B23497"/>
    </row>
    <row r="23498" spans="2:2" x14ac:dyDescent="0.2">
      <c r="B23498"/>
    </row>
    <row r="23499" spans="2:2" x14ac:dyDescent="0.2">
      <c r="B23499"/>
    </row>
    <row r="23500" spans="2:2" x14ac:dyDescent="0.2">
      <c r="B23500"/>
    </row>
    <row r="23501" spans="2:2" x14ac:dyDescent="0.2">
      <c r="B23501"/>
    </row>
    <row r="23502" spans="2:2" x14ac:dyDescent="0.2">
      <c r="B23502"/>
    </row>
    <row r="23503" spans="2:2" x14ac:dyDescent="0.2">
      <c r="B23503"/>
    </row>
    <row r="23504" spans="2:2" x14ac:dyDescent="0.2">
      <c r="B23504"/>
    </row>
    <row r="23505" spans="2:2" x14ac:dyDescent="0.2">
      <c r="B23505"/>
    </row>
    <row r="23506" spans="2:2" x14ac:dyDescent="0.2">
      <c r="B23506"/>
    </row>
    <row r="23507" spans="2:2" x14ac:dyDescent="0.2">
      <c r="B23507"/>
    </row>
    <row r="23508" spans="2:2" x14ac:dyDescent="0.2">
      <c r="B23508"/>
    </row>
    <row r="23509" spans="2:2" x14ac:dyDescent="0.2">
      <c r="B23509"/>
    </row>
    <row r="23510" spans="2:2" x14ac:dyDescent="0.2">
      <c r="B23510"/>
    </row>
    <row r="23511" spans="2:2" x14ac:dyDescent="0.2">
      <c r="B23511"/>
    </row>
    <row r="23512" spans="2:2" x14ac:dyDescent="0.2">
      <c r="B23512"/>
    </row>
    <row r="23513" spans="2:2" x14ac:dyDescent="0.2">
      <c r="B23513"/>
    </row>
    <row r="23514" spans="2:2" x14ac:dyDescent="0.2">
      <c r="B23514"/>
    </row>
    <row r="23515" spans="2:2" x14ac:dyDescent="0.2">
      <c r="B23515"/>
    </row>
    <row r="23516" spans="2:2" x14ac:dyDescent="0.2">
      <c r="B23516"/>
    </row>
    <row r="23517" spans="2:2" x14ac:dyDescent="0.2">
      <c r="B23517"/>
    </row>
    <row r="23518" spans="2:2" x14ac:dyDescent="0.2">
      <c r="B23518"/>
    </row>
    <row r="23519" spans="2:2" x14ac:dyDescent="0.2">
      <c r="B23519"/>
    </row>
    <row r="23520" spans="2:2" x14ac:dyDescent="0.2">
      <c r="B23520"/>
    </row>
    <row r="23521" spans="2:2" x14ac:dyDescent="0.2">
      <c r="B23521"/>
    </row>
    <row r="23522" spans="2:2" x14ac:dyDescent="0.2">
      <c r="B23522"/>
    </row>
    <row r="23523" spans="2:2" x14ac:dyDescent="0.2">
      <c r="B23523"/>
    </row>
    <row r="23524" spans="2:2" x14ac:dyDescent="0.2">
      <c r="B23524"/>
    </row>
    <row r="23525" spans="2:2" x14ac:dyDescent="0.2">
      <c r="B23525"/>
    </row>
    <row r="23526" spans="2:2" x14ac:dyDescent="0.2">
      <c r="B23526"/>
    </row>
    <row r="23527" spans="2:2" x14ac:dyDescent="0.2">
      <c r="B23527"/>
    </row>
    <row r="23528" spans="2:2" x14ac:dyDescent="0.2">
      <c r="B23528"/>
    </row>
    <row r="23529" spans="2:2" x14ac:dyDescent="0.2">
      <c r="B23529"/>
    </row>
    <row r="23530" spans="2:2" x14ac:dyDescent="0.2">
      <c r="B23530"/>
    </row>
    <row r="23531" spans="2:2" x14ac:dyDescent="0.2">
      <c r="B23531"/>
    </row>
    <row r="23532" spans="2:2" x14ac:dyDescent="0.2">
      <c r="B23532"/>
    </row>
    <row r="23533" spans="2:2" x14ac:dyDescent="0.2">
      <c r="B23533"/>
    </row>
    <row r="23534" spans="2:2" x14ac:dyDescent="0.2">
      <c r="B23534"/>
    </row>
    <row r="23535" spans="2:2" x14ac:dyDescent="0.2">
      <c r="B23535"/>
    </row>
    <row r="23536" spans="2:2" x14ac:dyDescent="0.2">
      <c r="B23536"/>
    </row>
    <row r="23537" spans="2:2" x14ac:dyDescent="0.2">
      <c r="B23537"/>
    </row>
    <row r="23538" spans="2:2" x14ac:dyDescent="0.2">
      <c r="B23538"/>
    </row>
    <row r="23539" spans="2:2" x14ac:dyDescent="0.2">
      <c r="B23539"/>
    </row>
    <row r="23540" spans="2:2" x14ac:dyDescent="0.2">
      <c r="B23540"/>
    </row>
    <row r="23541" spans="2:2" x14ac:dyDescent="0.2">
      <c r="B23541"/>
    </row>
    <row r="23542" spans="2:2" x14ac:dyDescent="0.2">
      <c r="B23542"/>
    </row>
    <row r="23543" spans="2:2" x14ac:dyDescent="0.2">
      <c r="B23543"/>
    </row>
    <row r="23544" spans="2:2" x14ac:dyDescent="0.2">
      <c r="B23544"/>
    </row>
    <row r="23545" spans="2:2" x14ac:dyDescent="0.2">
      <c r="B23545"/>
    </row>
    <row r="23546" spans="2:2" x14ac:dyDescent="0.2">
      <c r="B23546"/>
    </row>
    <row r="23547" spans="2:2" x14ac:dyDescent="0.2">
      <c r="B23547"/>
    </row>
    <row r="23548" spans="2:2" x14ac:dyDescent="0.2">
      <c r="B23548"/>
    </row>
    <row r="23549" spans="2:2" x14ac:dyDescent="0.2">
      <c r="B23549"/>
    </row>
    <row r="23550" spans="2:2" x14ac:dyDescent="0.2">
      <c r="B23550"/>
    </row>
    <row r="23551" spans="2:2" x14ac:dyDescent="0.2">
      <c r="B23551"/>
    </row>
    <row r="23552" spans="2:2" x14ac:dyDescent="0.2">
      <c r="B23552"/>
    </row>
    <row r="23553" spans="2:2" x14ac:dyDescent="0.2">
      <c r="B23553"/>
    </row>
    <row r="23554" spans="2:2" x14ac:dyDescent="0.2">
      <c r="B23554"/>
    </row>
    <row r="23555" spans="2:2" x14ac:dyDescent="0.2">
      <c r="B23555"/>
    </row>
    <row r="23556" spans="2:2" x14ac:dyDescent="0.2">
      <c r="B23556"/>
    </row>
    <row r="23557" spans="2:2" x14ac:dyDescent="0.2">
      <c r="B23557"/>
    </row>
    <row r="23558" spans="2:2" x14ac:dyDescent="0.2">
      <c r="B23558"/>
    </row>
    <row r="23559" spans="2:2" x14ac:dyDescent="0.2">
      <c r="B23559"/>
    </row>
    <row r="23560" spans="2:2" x14ac:dyDescent="0.2">
      <c r="B23560"/>
    </row>
    <row r="23561" spans="2:2" x14ac:dyDescent="0.2">
      <c r="B23561"/>
    </row>
    <row r="23562" spans="2:2" x14ac:dyDescent="0.2">
      <c r="B23562"/>
    </row>
    <row r="23563" spans="2:2" x14ac:dyDescent="0.2">
      <c r="B23563"/>
    </row>
    <row r="23564" spans="2:2" x14ac:dyDescent="0.2">
      <c r="B23564"/>
    </row>
    <row r="23565" spans="2:2" x14ac:dyDescent="0.2">
      <c r="B23565"/>
    </row>
    <row r="23566" spans="2:2" x14ac:dyDescent="0.2">
      <c r="B23566"/>
    </row>
    <row r="23567" spans="2:2" x14ac:dyDescent="0.2">
      <c r="B23567"/>
    </row>
    <row r="23568" spans="2:2" x14ac:dyDescent="0.2">
      <c r="B23568"/>
    </row>
    <row r="23569" spans="2:2" x14ac:dyDescent="0.2">
      <c r="B23569"/>
    </row>
    <row r="23570" spans="2:2" x14ac:dyDescent="0.2">
      <c r="B23570"/>
    </row>
    <row r="23571" spans="2:2" x14ac:dyDescent="0.2">
      <c r="B23571"/>
    </row>
    <row r="23572" spans="2:2" x14ac:dyDescent="0.2">
      <c r="B23572"/>
    </row>
    <row r="23573" spans="2:2" x14ac:dyDescent="0.2">
      <c r="B23573"/>
    </row>
    <row r="23574" spans="2:2" x14ac:dyDescent="0.2">
      <c r="B23574"/>
    </row>
    <row r="23575" spans="2:2" x14ac:dyDescent="0.2">
      <c r="B23575"/>
    </row>
    <row r="23576" spans="2:2" x14ac:dyDescent="0.2">
      <c r="B23576"/>
    </row>
    <row r="23577" spans="2:2" x14ac:dyDescent="0.2">
      <c r="B23577"/>
    </row>
    <row r="23578" spans="2:2" x14ac:dyDescent="0.2">
      <c r="B23578"/>
    </row>
    <row r="23579" spans="2:2" x14ac:dyDescent="0.2">
      <c r="B23579"/>
    </row>
    <row r="23580" spans="2:2" x14ac:dyDescent="0.2">
      <c r="B23580"/>
    </row>
    <row r="23581" spans="2:2" x14ac:dyDescent="0.2">
      <c r="B23581"/>
    </row>
    <row r="23582" spans="2:2" x14ac:dyDescent="0.2">
      <c r="B23582"/>
    </row>
    <row r="23583" spans="2:2" x14ac:dyDescent="0.2">
      <c r="B23583"/>
    </row>
    <row r="23584" spans="2:2" x14ac:dyDescent="0.2">
      <c r="B23584"/>
    </row>
    <row r="23585" spans="2:2" x14ac:dyDescent="0.2">
      <c r="B23585"/>
    </row>
    <row r="23586" spans="2:2" x14ac:dyDescent="0.2">
      <c r="B23586"/>
    </row>
    <row r="23587" spans="2:2" x14ac:dyDescent="0.2">
      <c r="B23587"/>
    </row>
    <row r="23588" spans="2:2" x14ac:dyDescent="0.2">
      <c r="B23588"/>
    </row>
    <row r="23589" spans="2:2" x14ac:dyDescent="0.2">
      <c r="B23589"/>
    </row>
    <row r="23590" spans="2:2" x14ac:dyDescent="0.2">
      <c r="B23590"/>
    </row>
    <row r="23591" spans="2:2" x14ac:dyDescent="0.2">
      <c r="B23591"/>
    </row>
    <row r="23592" spans="2:2" x14ac:dyDescent="0.2">
      <c r="B23592"/>
    </row>
    <row r="23593" spans="2:2" x14ac:dyDescent="0.2">
      <c r="B23593"/>
    </row>
    <row r="23594" spans="2:2" x14ac:dyDescent="0.2">
      <c r="B23594"/>
    </row>
    <row r="23595" spans="2:2" x14ac:dyDescent="0.2">
      <c r="B23595"/>
    </row>
    <row r="23596" spans="2:2" x14ac:dyDescent="0.2">
      <c r="B23596"/>
    </row>
    <row r="23597" spans="2:2" x14ac:dyDescent="0.2">
      <c r="B23597"/>
    </row>
    <row r="23598" spans="2:2" x14ac:dyDescent="0.2">
      <c r="B23598"/>
    </row>
    <row r="23599" spans="2:2" x14ac:dyDescent="0.2">
      <c r="B23599"/>
    </row>
    <row r="23600" spans="2:2" x14ac:dyDescent="0.2">
      <c r="B23600"/>
    </row>
    <row r="23601" spans="2:2" x14ac:dyDescent="0.2">
      <c r="B23601"/>
    </row>
    <row r="23602" spans="2:2" x14ac:dyDescent="0.2">
      <c r="B23602"/>
    </row>
    <row r="23603" spans="2:2" x14ac:dyDescent="0.2">
      <c r="B23603"/>
    </row>
    <row r="23604" spans="2:2" x14ac:dyDescent="0.2">
      <c r="B23604"/>
    </row>
    <row r="23605" spans="2:2" x14ac:dyDescent="0.2">
      <c r="B23605"/>
    </row>
    <row r="23606" spans="2:2" x14ac:dyDescent="0.2">
      <c r="B23606"/>
    </row>
    <row r="23607" spans="2:2" x14ac:dyDescent="0.2">
      <c r="B23607"/>
    </row>
    <row r="23608" spans="2:2" x14ac:dyDescent="0.2">
      <c r="B23608"/>
    </row>
    <row r="23609" spans="2:2" x14ac:dyDescent="0.2">
      <c r="B23609"/>
    </row>
    <row r="23610" spans="2:2" x14ac:dyDescent="0.2">
      <c r="B23610"/>
    </row>
    <row r="23611" spans="2:2" x14ac:dyDescent="0.2">
      <c r="B23611"/>
    </row>
    <row r="23612" spans="2:2" x14ac:dyDescent="0.2">
      <c r="B23612"/>
    </row>
    <row r="23613" spans="2:2" x14ac:dyDescent="0.2">
      <c r="B23613"/>
    </row>
    <row r="23614" spans="2:2" x14ac:dyDescent="0.2">
      <c r="B23614"/>
    </row>
    <row r="23615" spans="2:2" x14ac:dyDescent="0.2">
      <c r="B23615"/>
    </row>
    <row r="23616" spans="2:2" x14ac:dyDescent="0.2">
      <c r="B23616"/>
    </row>
    <row r="23617" spans="2:2" x14ac:dyDescent="0.2">
      <c r="B23617"/>
    </row>
    <row r="23618" spans="2:2" x14ac:dyDescent="0.2">
      <c r="B23618"/>
    </row>
    <row r="23619" spans="2:2" x14ac:dyDescent="0.2">
      <c r="B23619"/>
    </row>
    <row r="23620" spans="2:2" x14ac:dyDescent="0.2">
      <c r="B23620"/>
    </row>
    <row r="23621" spans="2:2" x14ac:dyDescent="0.2">
      <c r="B23621"/>
    </row>
    <row r="23622" spans="2:2" x14ac:dyDescent="0.2">
      <c r="B23622"/>
    </row>
    <row r="23623" spans="2:2" x14ac:dyDescent="0.2">
      <c r="B23623"/>
    </row>
    <row r="23624" spans="2:2" x14ac:dyDescent="0.2">
      <c r="B23624"/>
    </row>
    <row r="23625" spans="2:2" x14ac:dyDescent="0.2">
      <c r="B23625"/>
    </row>
    <row r="23626" spans="2:2" x14ac:dyDescent="0.2">
      <c r="B23626"/>
    </row>
    <row r="23627" spans="2:2" x14ac:dyDescent="0.2">
      <c r="B23627"/>
    </row>
    <row r="23628" spans="2:2" x14ac:dyDescent="0.2">
      <c r="B23628"/>
    </row>
    <row r="23629" spans="2:2" x14ac:dyDescent="0.2">
      <c r="B23629"/>
    </row>
    <row r="23630" spans="2:2" x14ac:dyDescent="0.2">
      <c r="B23630"/>
    </row>
    <row r="23631" spans="2:2" x14ac:dyDescent="0.2">
      <c r="B23631"/>
    </row>
    <row r="23632" spans="2:2" x14ac:dyDescent="0.2">
      <c r="B23632"/>
    </row>
    <row r="23633" spans="2:2" x14ac:dyDescent="0.2">
      <c r="B23633"/>
    </row>
    <row r="23634" spans="2:2" x14ac:dyDescent="0.2">
      <c r="B23634"/>
    </row>
    <row r="23635" spans="2:2" x14ac:dyDescent="0.2">
      <c r="B23635"/>
    </row>
    <row r="23636" spans="2:2" x14ac:dyDescent="0.2">
      <c r="B23636"/>
    </row>
    <row r="23637" spans="2:2" x14ac:dyDescent="0.2">
      <c r="B23637"/>
    </row>
    <row r="23638" spans="2:2" x14ac:dyDescent="0.2">
      <c r="B23638"/>
    </row>
    <row r="23639" spans="2:2" x14ac:dyDescent="0.2">
      <c r="B23639"/>
    </row>
    <row r="23640" spans="2:2" x14ac:dyDescent="0.2">
      <c r="B23640"/>
    </row>
    <row r="23641" spans="2:2" x14ac:dyDescent="0.2">
      <c r="B23641"/>
    </row>
    <row r="23642" spans="2:2" x14ac:dyDescent="0.2">
      <c r="B23642"/>
    </row>
    <row r="23643" spans="2:2" x14ac:dyDescent="0.2">
      <c r="B23643"/>
    </row>
    <row r="23644" spans="2:2" x14ac:dyDescent="0.2">
      <c r="B23644"/>
    </row>
    <row r="23645" spans="2:2" x14ac:dyDescent="0.2">
      <c r="B23645"/>
    </row>
    <row r="23646" spans="2:2" x14ac:dyDescent="0.2">
      <c r="B23646"/>
    </row>
    <row r="23647" spans="2:2" x14ac:dyDescent="0.2">
      <c r="B23647"/>
    </row>
    <row r="23648" spans="2:2" x14ac:dyDescent="0.2">
      <c r="B23648"/>
    </row>
    <row r="23649" spans="2:2" x14ac:dyDescent="0.2">
      <c r="B23649"/>
    </row>
    <row r="23650" spans="2:2" x14ac:dyDescent="0.2">
      <c r="B23650"/>
    </row>
    <row r="23651" spans="2:2" x14ac:dyDescent="0.2">
      <c r="B23651"/>
    </row>
    <row r="23652" spans="2:2" x14ac:dyDescent="0.2">
      <c r="B23652"/>
    </row>
    <row r="23653" spans="2:2" x14ac:dyDescent="0.2">
      <c r="B23653"/>
    </row>
    <row r="23654" spans="2:2" x14ac:dyDescent="0.2">
      <c r="B23654"/>
    </row>
    <row r="23655" spans="2:2" x14ac:dyDescent="0.2">
      <c r="B23655"/>
    </row>
    <row r="23656" spans="2:2" x14ac:dyDescent="0.2">
      <c r="B23656"/>
    </row>
    <row r="23657" spans="2:2" x14ac:dyDescent="0.2">
      <c r="B23657"/>
    </row>
    <row r="23658" spans="2:2" x14ac:dyDescent="0.2">
      <c r="B23658"/>
    </row>
    <row r="23659" spans="2:2" x14ac:dyDescent="0.2">
      <c r="B23659"/>
    </row>
    <row r="23660" spans="2:2" x14ac:dyDescent="0.2">
      <c r="B23660"/>
    </row>
    <row r="23661" spans="2:2" x14ac:dyDescent="0.2">
      <c r="B23661"/>
    </row>
    <row r="23662" spans="2:2" x14ac:dyDescent="0.2">
      <c r="B23662"/>
    </row>
    <row r="23663" spans="2:2" x14ac:dyDescent="0.2">
      <c r="B23663"/>
    </row>
    <row r="23664" spans="2:2" x14ac:dyDescent="0.2">
      <c r="B23664"/>
    </row>
    <row r="23665" spans="2:2" x14ac:dyDescent="0.2">
      <c r="B23665"/>
    </row>
    <row r="23666" spans="2:2" x14ac:dyDescent="0.2">
      <c r="B23666"/>
    </row>
    <row r="23667" spans="2:2" x14ac:dyDescent="0.2">
      <c r="B23667"/>
    </row>
    <row r="23668" spans="2:2" x14ac:dyDescent="0.2">
      <c r="B23668"/>
    </row>
    <row r="23669" spans="2:2" x14ac:dyDescent="0.2">
      <c r="B23669"/>
    </row>
    <row r="23670" spans="2:2" x14ac:dyDescent="0.2">
      <c r="B23670"/>
    </row>
    <row r="23671" spans="2:2" x14ac:dyDescent="0.2">
      <c r="B23671"/>
    </row>
    <row r="23672" spans="2:2" x14ac:dyDescent="0.2">
      <c r="B23672"/>
    </row>
    <row r="23673" spans="2:2" x14ac:dyDescent="0.2">
      <c r="B23673"/>
    </row>
    <row r="23674" spans="2:2" x14ac:dyDescent="0.2">
      <c r="B23674"/>
    </row>
    <row r="23675" spans="2:2" x14ac:dyDescent="0.2">
      <c r="B23675"/>
    </row>
    <row r="23676" spans="2:2" x14ac:dyDescent="0.2">
      <c r="B23676"/>
    </row>
    <row r="23677" spans="2:2" x14ac:dyDescent="0.2">
      <c r="B23677"/>
    </row>
    <row r="23678" spans="2:2" x14ac:dyDescent="0.2">
      <c r="B23678"/>
    </row>
    <row r="23679" spans="2:2" x14ac:dyDescent="0.2">
      <c r="B23679"/>
    </row>
    <row r="23680" spans="2:2" x14ac:dyDescent="0.2">
      <c r="B23680"/>
    </row>
    <row r="23681" spans="2:2" x14ac:dyDescent="0.2">
      <c r="B23681"/>
    </row>
    <row r="23682" spans="2:2" x14ac:dyDescent="0.2">
      <c r="B23682"/>
    </row>
    <row r="23683" spans="2:2" x14ac:dyDescent="0.2">
      <c r="B23683"/>
    </row>
    <row r="23684" spans="2:2" x14ac:dyDescent="0.2">
      <c r="B23684"/>
    </row>
    <row r="23685" spans="2:2" x14ac:dyDescent="0.2">
      <c r="B23685"/>
    </row>
    <row r="23686" spans="2:2" x14ac:dyDescent="0.2">
      <c r="B23686"/>
    </row>
    <row r="23687" spans="2:2" x14ac:dyDescent="0.2">
      <c r="B23687"/>
    </row>
    <row r="23688" spans="2:2" x14ac:dyDescent="0.2">
      <c r="B23688"/>
    </row>
    <row r="23689" spans="2:2" x14ac:dyDescent="0.2">
      <c r="B23689"/>
    </row>
    <row r="23690" spans="2:2" x14ac:dyDescent="0.2">
      <c r="B23690"/>
    </row>
    <row r="23691" spans="2:2" x14ac:dyDescent="0.2">
      <c r="B23691"/>
    </row>
    <row r="23692" spans="2:2" x14ac:dyDescent="0.2">
      <c r="B23692"/>
    </row>
    <row r="23693" spans="2:2" x14ac:dyDescent="0.2">
      <c r="B23693"/>
    </row>
    <row r="23694" spans="2:2" x14ac:dyDescent="0.2">
      <c r="B23694"/>
    </row>
    <row r="23695" spans="2:2" x14ac:dyDescent="0.2">
      <c r="B23695"/>
    </row>
    <row r="23696" spans="2:2" x14ac:dyDescent="0.2">
      <c r="B23696"/>
    </row>
    <row r="23697" spans="2:2" x14ac:dyDescent="0.2">
      <c r="B23697"/>
    </row>
    <row r="23698" spans="2:2" x14ac:dyDescent="0.2">
      <c r="B23698"/>
    </row>
    <row r="23699" spans="2:2" x14ac:dyDescent="0.2">
      <c r="B23699"/>
    </row>
    <row r="23700" spans="2:2" x14ac:dyDescent="0.2">
      <c r="B23700"/>
    </row>
    <row r="23701" spans="2:2" x14ac:dyDescent="0.2">
      <c r="B23701"/>
    </row>
    <row r="23702" spans="2:2" x14ac:dyDescent="0.2">
      <c r="B23702"/>
    </row>
    <row r="23703" spans="2:2" x14ac:dyDescent="0.2">
      <c r="B23703"/>
    </row>
    <row r="23704" spans="2:2" x14ac:dyDescent="0.2">
      <c r="B23704"/>
    </row>
    <row r="23705" spans="2:2" x14ac:dyDescent="0.2">
      <c r="B23705"/>
    </row>
    <row r="23706" spans="2:2" x14ac:dyDescent="0.2">
      <c r="B23706"/>
    </row>
    <row r="23707" spans="2:2" x14ac:dyDescent="0.2">
      <c r="B23707"/>
    </row>
    <row r="23708" spans="2:2" x14ac:dyDescent="0.2">
      <c r="B23708"/>
    </row>
    <row r="23709" spans="2:2" x14ac:dyDescent="0.2">
      <c r="B23709"/>
    </row>
    <row r="23710" spans="2:2" x14ac:dyDescent="0.2">
      <c r="B23710"/>
    </row>
    <row r="23711" spans="2:2" x14ac:dyDescent="0.2">
      <c r="B23711"/>
    </row>
    <row r="23712" spans="2:2" x14ac:dyDescent="0.2">
      <c r="B23712"/>
    </row>
    <row r="23713" spans="2:2" x14ac:dyDescent="0.2">
      <c r="B23713"/>
    </row>
    <row r="23714" spans="2:2" x14ac:dyDescent="0.2">
      <c r="B23714"/>
    </row>
    <row r="23715" spans="2:2" x14ac:dyDescent="0.2">
      <c r="B23715"/>
    </row>
    <row r="23716" spans="2:2" x14ac:dyDescent="0.2">
      <c r="B23716"/>
    </row>
    <row r="23717" spans="2:2" x14ac:dyDescent="0.2">
      <c r="B23717"/>
    </row>
    <row r="23718" spans="2:2" x14ac:dyDescent="0.2">
      <c r="B23718"/>
    </row>
    <row r="23719" spans="2:2" x14ac:dyDescent="0.2">
      <c r="B23719"/>
    </row>
    <row r="23720" spans="2:2" x14ac:dyDescent="0.2">
      <c r="B23720"/>
    </row>
    <row r="23721" spans="2:2" x14ac:dyDescent="0.2">
      <c r="B23721"/>
    </row>
    <row r="23722" spans="2:2" x14ac:dyDescent="0.2">
      <c r="B23722"/>
    </row>
    <row r="23723" spans="2:2" x14ac:dyDescent="0.2">
      <c r="B23723"/>
    </row>
    <row r="23724" spans="2:2" x14ac:dyDescent="0.2">
      <c r="B23724"/>
    </row>
    <row r="23725" spans="2:2" x14ac:dyDescent="0.2">
      <c r="B23725"/>
    </row>
    <row r="23726" spans="2:2" x14ac:dyDescent="0.2">
      <c r="B23726"/>
    </row>
    <row r="23727" spans="2:2" x14ac:dyDescent="0.2">
      <c r="B23727"/>
    </row>
    <row r="23728" spans="2:2" x14ac:dyDescent="0.2">
      <c r="B23728"/>
    </row>
    <row r="23729" spans="2:2" x14ac:dyDescent="0.2">
      <c r="B23729"/>
    </row>
    <row r="23730" spans="2:2" x14ac:dyDescent="0.2">
      <c r="B23730"/>
    </row>
    <row r="23731" spans="2:2" x14ac:dyDescent="0.2">
      <c r="B23731"/>
    </row>
    <row r="23732" spans="2:2" x14ac:dyDescent="0.2">
      <c r="B23732"/>
    </row>
    <row r="23733" spans="2:2" x14ac:dyDescent="0.2">
      <c r="B23733"/>
    </row>
    <row r="23734" spans="2:2" x14ac:dyDescent="0.2">
      <c r="B23734"/>
    </row>
    <row r="23735" spans="2:2" x14ac:dyDescent="0.2">
      <c r="B23735"/>
    </row>
    <row r="23736" spans="2:2" x14ac:dyDescent="0.2">
      <c r="B23736"/>
    </row>
    <row r="23737" spans="2:2" x14ac:dyDescent="0.2">
      <c r="B23737"/>
    </row>
    <row r="23738" spans="2:2" x14ac:dyDescent="0.2">
      <c r="B23738"/>
    </row>
    <row r="23739" spans="2:2" x14ac:dyDescent="0.2">
      <c r="B23739"/>
    </row>
    <row r="23740" spans="2:2" x14ac:dyDescent="0.2">
      <c r="B23740"/>
    </row>
    <row r="23741" spans="2:2" x14ac:dyDescent="0.2">
      <c r="B23741"/>
    </row>
    <row r="23742" spans="2:2" x14ac:dyDescent="0.2">
      <c r="B23742"/>
    </row>
    <row r="23743" spans="2:2" x14ac:dyDescent="0.2">
      <c r="B23743"/>
    </row>
    <row r="23744" spans="2:2" x14ac:dyDescent="0.2">
      <c r="B23744"/>
    </row>
    <row r="23745" spans="2:2" x14ac:dyDescent="0.2">
      <c r="B23745"/>
    </row>
    <row r="23746" spans="2:2" x14ac:dyDescent="0.2">
      <c r="B23746"/>
    </row>
    <row r="23747" spans="2:2" x14ac:dyDescent="0.2">
      <c r="B23747"/>
    </row>
    <row r="23748" spans="2:2" x14ac:dyDescent="0.2">
      <c r="B23748"/>
    </row>
    <row r="23749" spans="2:2" x14ac:dyDescent="0.2">
      <c r="B23749"/>
    </row>
    <row r="23750" spans="2:2" x14ac:dyDescent="0.2">
      <c r="B23750"/>
    </row>
    <row r="23751" spans="2:2" x14ac:dyDescent="0.2">
      <c r="B23751"/>
    </row>
    <row r="23752" spans="2:2" x14ac:dyDescent="0.2">
      <c r="B23752"/>
    </row>
    <row r="23753" spans="2:2" x14ac:dyDescent="0.2">
      <c r="B23753"/>
    </row>
    <row r="23754" spans="2:2" x14ac:dyDescent="0.2">
      <c r="B23754"/>
    </row>
    <row r="23755" spans="2:2" x14ac:dyDescent="0.2">
      <c r="B23755"/>
    </row>
    <row r="23756" spans="2:2" x14ac:dyDescent="0.2">
      <c r="B23756"/>
    </row>
    <row r="23757" spans="2:2" x14ac:dyDescent="0.2">
      <c r="B23757"/>
    </row>
    <row r="23758" spans="2:2" x14ac:dyDescent="0.2">
      <c r="B23758"/>
    </row>
    <row r="23759" spans="2:2" x14ac:dyDescent="0.2">
      <c r="B23759"/>
    </row>
    <row r="23760" spans="2:2" x14ac:dyDescent="0.2">
      <c r="B23760"/>
    </row>
    <row r="23761" spans="2:2" x14ac:dyDescent="0.2">
      <c r="B23761"/>
    </row>
    <row r="23762" spans="2:2" x14ac:dyDescent="0.2">
      <c r="B23762"/>
    </row>
    <row r="23763" spans="2:2" x14ac:dyDescent="0.2">
      <c r="B23763"/>
    </row>
    <row r="23764" spans="2:2" x14ac:dyDescent="0.2">
      <c r="B23764"/>
    </row>
    <row r="23765" spans="2:2" x14ac:dyDescent="0.2">
      <c r="B23765"/>
    </row>
    <row r="23766" spans="2:2" x14ac:dyDescent="0.2">
      <c r="B23766"/>
    </row>
    <row r="23767" spans="2:2" x14ac:dyDescent="0.2">
      <c r="B23767"/>
    </row>
    <row r="23768" spans="2:2" x14ac:dyDescent="0.2">
      <c r="B23768"/>
    </row>
    <row r="23769" spans="2:2" x14ac:dyDescent="0.2">
      <c r="B23769"/>
    </row>
    <row r="23770" spans="2:2" x14ac:dyDescent="0.2">
      <c r="B23770"/>
    </row>
    <row r="23771" spans="2:2" x14ac:dyDescent="0.2">
      <c r="B23771"/>
    </row>
    <row r="23772" spans="2:2" x14ac:dyDescent="0.2">
      <c r="B23772"/>
    </row>
    <row r="23773" spans="2:2" x14ac:dyDescent="0.2">
      <c r="B23773"/>
    </row>
    <row r="23774" spans="2:2" x14ac:dyDescent="0.2">
      <c r="B23774"/>
    </row>
    <row r="23775" spans="2:2" x14ac:dyDescent="0.2">
      <c r="B23775"/>
    </row>
    <row r="23776" spans="2:2" x14ac:dyDescent="0.2">
      <c r="B23776"/>
    </row>
    <row r="23777" spans="2:2" x14ac:dyDescent="0.2">
      <c r="B23777"/>
    </row>
    <row r="23778" spans="2:2" x14ac:dyDescent="0.2">
      <c r="B23778"/>
    </row>
    <row r="23779" spans="2:2" x14ac:dyDescent="0.2">
      <c r="B23779"/>
    </row>
    <row r="23780" spans="2:2" x14ac:dyDescent="0.2">
      <c r="B23780"/>
    </row>
    <row r="23781" spans="2:2" x14ac:dyDescent="0.2">
      <c r="B23781"/>
    </row>
    <row r="23782" spans="2:2" x14ac:dyDescent="0.2">
      <c r="B23782"/>
    </row>
    <row r="23783" spans="2:2" x14ac:dyDescent="0.2">
      <c r="B23783"/>
    </row>
    <row r="23784" spans="2:2" x14ac:dyDescent="0.2">
      <c r="B23784"/>
    </row>
    <row r="23785" spans="2:2" x14ac:dyDescent="0.2">
      <c r="B23785"/>
    </row>
    <row r="23786" spans="2:2" x14ac:dyDescent="0.2">
      <c r="B23786"/>
    </row>
    <row r="23787" spans="2:2" x14ac:dyDescent="0.2">
      <c r="B23787"/>
    </row>
    <row r="23788" spans="2:2" x14ac:dyDescent="0.2">
      <c r="B23788"/>
    </row>
    <row r="23789" spans="2:2" x14ac:dyDescent="0.2">
      <c r="B23789"/>
    </row>
    <row r="23790" spans="2:2" x14ac:dyDescent="0.2">
      <c r="B23790"/>
    </row>
    <row r="23791" spans="2:2" x14ac:dyDescent="0.2">
      <c r="B23791"/>
    </row>
    <row r="23792" spans="2:2" x14ac:dyDescent="0.2">
      <c r="B23792"/>
    </row>
    <row r="23793" spans="2:2" x14ac:dyDescent="0.2">
      <c r="B23793"/>
    </row>
    <row r="23794" spans="2:2" x14ac:dyDescent="0.2">
      <c r="B23794"/>
    </row>
    <row r="23795" spans="2:2" x14ac:dyDescent="0.2">
      <c r="B23795"/>
    </row>
    <row r="23796" spans="2:2" x14ac:dyDescent="0.2">
      <c r="B23796"/>
    </row>
    <row r="23797" spans="2:2" x14ac:dyDescent="0.2">
      <c r="B23797"/>
    </row>
    <row r="23798" spans="2:2" x14ac:dyDescent="0.2">
      <c r="B23798"/>
    </row>
    <row r="23799" spans="2:2" x14ac:dyDescent="0.2">
      <c r="B23799"/>
    </row>
    <row r="23800" spans="2:2" x14ac:dyDescent="0.2">
      <c r="B23800"/>
    </row>
    <row r="23801" spans="2:2" x14ac:dyDescent="0.2">
      <c r="B23801"/>
    </row>
    <row r="23802" spans="2:2" x14ac:dyDescent="0.2">
      <c r="B23802"/>
    </row>
    <row r="23803" spans="2:2" x14ac:dyDescent="0.2">
      <c r="B23803"/>
    </row>
    <row r="23804" spans="2:2" x14ac:dyDescent="0.2">
      <c r="B23804"/>
    </row>
    <row r="23805" spans="2:2" x14ac:dyDescent="0.2">
      <c r="B23805"/>
    </row>
    <row r="23806" spans="2:2" x14ac:dyDescent="0.2">
      <c r="B23806"/>
    </row>
    <row r="23807" spans="2:2" x14ac:dyDescent="0.2">
      <c r="B23807"/>
    </row>
    <row r="23808" spans="2:2" x14ac:dyDescent="0.2">
      <c r="B23808"/>
    </row>
    <row r="23809" spans="2:2" x14ac:dyDescent="0.2">
      <c r="B23809"/>
    </row>
    <row r="23810" spans="2:2" x14ac:dyDescent="0.2">
      <c r="B23810"/>
    </row>
    <row r="23811" spans="2:2" x14ac:dyDescent="0.2">
      <c r="B23811"/>
    </row>
    <row r="23812" spans="2:2" x14ac:dyDescent="0.2">
      <c r="B23812"/>
    </row>
    <row r="23813" spans="2:2" x14ac:dyDescent="0.2">
      <c r="B23813"/>
    </row>
    <row r="23814" spans="2:2" x14ac:dyDescent="0.2">
      <c r="B23814"/>
    </row>
    <row r="23815" spans="2:2" x14ac:dyDescent="0.2">
      <c r="B23815"/>
    </row>
    <row r="23816" spans="2:2" x14ac:dyDescent="0.2">
      <c r="B23816"/>
    </row>
    <row r="23817" spans="2:2" x14ac:dyDescent="0.2">
      <c r="B23817"/>
    </row>
    <row r="23818" spans="2:2" x14ac:dyDescent="0.2">
      <c r="B23818"/>
    </row>
    <row r="23819" spans="2:2" x14ac:dyDescent="0.2">
      <c r="B23819"/>
    </row>
    <row r="23820" spans="2:2" x14ac:dyDescent="0.2">
      <c r="B23820"/>
    </row>
    <row r="23821" spans="2:2" x14ac:dyDescent="0.2">
      <c r="B23821"/>
    </row>
    <row r="23822" spans="2:2" x14ac:dyDescent="0.2">
      <c r="B23822"/>
    </row>
    <row r="23823" spans="2:2" x14ac:dyDescent="0.2">
      <c r="B23823"/>
    </row>
    <row r="23824" spans="2:2" x14ac:dyDescent="0.2">
      <c r="B23824"/>
    </row>
    <row r="23825" spans="2:2" x14ac:dyDescent="0.2">
      <c r="B23825"/>
    </row>
    <row r="23826" spans="2:2" x14ac:dyDescent="0.2">
      <c r="B23826"/>
    </row>
    <row r="23827" spans="2:2" x14ac:dyDescent="0.2">
      <c r="B23827"/>
    </row>
    <row r="23828" spans="2:2" x14ac:dyDescent="0.2">
      <c r="B23828"/>
    </row>
    <row r="23829" spans="2:2" x14ac:dyDescent="0.2">
      <c r="B23829"/>
    </row>
    <row r="23830" spans="2:2" x14ac:dyDescent="0.2">
      <c r="B23830"/>
    </row>
    <row r="23831" spans="2:2" x14ac:dyDescent="0.2">
      <c r="B23831"/>
    </row>
    <row r="23832" spans="2:2" x14ac:dyDescent="0.2">
      <c r="B23832"/>
    </row>
    <row r="23833" spans="2:2" x14ac:dyDescent="0.2">
      <c r="B23833"/>
    </row>
    <row r="23834" spans="2:2" x14ac:dyDescent="0.2">
      <c r="B23834"/>
    </row>
    <row r="23835" spans="2:2" x14ac:dyDescent="0.2">
      <c r="B23835"/>
    </row>
    <row r="23836" spans="2:2" x14ac:dyDescent="0.2">
      <c r="B23836"/>
    </row>
    <row r="23837" spans="2:2" x14ac:dyDescent="0.2">
      <c r="B23837"/>
    </row>
    <row r="23838" spans="2:2" x14ac:dyDescent="0.2">
      <c r="B23838"/>
    </row>
    <row r="23839" spans="2:2" x14ac:dyDescent="0.2">
      <c r="B23839"/>
    </row>
    <row r="23840" spans="2:2" x14ac:dyDescent="0.2">
      <c r="B23840"/>
    </row>
    <row r="23841" spans="2:2" x14ac:dyDescent="0.2">
      <c r="B23841"/>
    </row>
    <row r="23842" spans="2:2" x14ac:dyDescent="0.2">
      <c r="B23842"/>
    </row>
    <row r="23843" spans="2:2" x14ac:dyDescent="0.2">
      <c r="B23843"/>
    </row>
    <row r="23844" spans="2:2" x14ac:dyDescent="0.2">
      <c r="B23844"/>
    </row>
    <row r="23845" spans="2:2" x14ac:dyDescent="0.2">
      <c r="B23845"/>
    </row>
    <row r="23846" spans="2:2" x14ac:dyDescent="0.2">
      <c r="B23846"/>
    </row>
    <row r="23847" spans="2:2" x14ac:dyDescent="0.2">
      <c r="B23847"/>
    </row>
    <row r="23848" spans="2:2" x14ac:dyDescent="0.2">
      <c r="B23848"/>
    </row>
    <row r="23849" spans="2:2" x14ac:dyDescent="0.2">
      <c r="B23849"/>
    </row>
    <row r="23850" spans="2:2" x14ac:dyDescent="0.2">
      <c r="B23850"/>
    </row>
    <row r="23851" spans="2:2" x14ac:dyDescent="0.2">
      <c r="B23851"/>
    </row>
    <row r="23852" spans="2:2" x14ac:dyDescent="0.2">
      <c r="B23852"/>
    </row>
    <row r="23853" spans="2:2" x14ac:dyDescent="0.2">
      <c r="B23853"/>
    </row>
    <row r="23854" spans="2:2" x14ac:dyDescent="0.2">
      <c r="B23854"/>
    </row>
    <row r="23855" spans="2:2" x14ac:dyDescent="0.2">
      <c r="B23855"/>
    </row>
    <row r="23856" spans="2:2" x14ac:dyDescent="0.2">
      <c r="B23856"/>
    </row>
    <row r="23857" spans="2:2" x14ac:dyDescent="0.2">
      <c r="B23857"/>
    </row>
    <row r="23858" spans="2:2" x14ac:dyDescent="0.2">
      <c r="B23858"/>
    </row>
    <row r="23859" spans="2:2" x14ac:dyDescent="0.2">
      <c r="B23859"/>
    </row>
    <row r="23860" spans="2:2" x14ac:dyDescent="0.2">
      <c r="B23860"/>
    </row>
    <row r="23861" spans="2:2" x14ac:dyDescent="0.2">
      <c r="B23861"/>
    </row>
    <row r="23862" spans="2:2" x14ac:dyDescent="0.2">
      <c r="B23862"/>
    </row>
    <row r="23863" spans="2:2" x14ac:dyDescent="0.2">
      <c r="B23863"/>
    </row>
    <row r="23864" spans="2:2" x14ac:dyDescent="0.2">
      <c r="B23864"/>
    </row>
    <row r="23865" spans="2:2" x14ac:dyDescent="0.2">
      <c r="B23865"/>
    </row>
    <row r="23866" spans="2:2" x14ac:dyDescent="0.2">
      <c r="B23866"/>
    </row>
    <row r="23867" spans="2:2" x14ac:dyDescent="0.2">
      <c r="B23867"/>
    </row>
    <row r="23868" spans="2:2" x14ac:dyDescent="0.2">
      <c r="B23868"/>
    </row>
    <row r="23869" spans="2:2" x14ac:dyDescent="0.2">
      <c r="B23869"/>
    </row>
    <row r="23870" spans="2:2" x14ac:dyDescent="0.2">
      <c r="B23870"/>
    </row>
    <row r="23871" spans="2:2" x14ac:dyDescent="0.2">
      <c r="B23871"/>
    </row>
    <row r="23872" spans="2:2" x14ac:dyDescent="0.2">
      <c r="B23872"/>
    </row>
    <row r="23873" spans="2:2" x14ac:dyDescent="0.2">
      <c r="B23873"/>
    </row>
    <row r="23874" spans="2:2" x14ac:dyDescent="0.2">
      <c r="B23874"/>
    </row>
    <row r="23875" spans="2:2" x14ac:dyDescent="0.2">
      <c r="B23875"/>
    </row>
    <row r="23876" spans="2:2" x14ac:dyDescent="0.2">
      <c r="B23876"/>
    </row>
    <row r="23877" spans="2:2" x14ac:dyDescent="0.2">
      <c r="B23877"/>
    </row>
    <row r="23878" spans="2:2" x14ac:dyDescent="0.2">
      <c r="B23878"/>
    </row>
    <row r="23879" spans="2:2" x14ac:dyDescent="0.2">
      <c r="B23879"/>
    </row>
    <row r="23880" spans="2:2" x14ac:dyDescent="0.2">
      <c r="B23880"/>
    </row>
    <row r="23881" spans="2:2" x14ac:dyDescent="0.2">
      <c r="B23881"/>
    </row>
    <row r="23882" spans="2:2" x14ac:dyDescent="0.2">
      <c r="B23882"/>
    </row>
    <row r="23883" spans="2:2" x14ac:dyDescent="0.2">
      <c r="B23883"/>
    </row>
    <row r="23884" spans="2:2" x14ac:dyDescent="0.2">
      <c r="B23884"/>
    </row>
    <row r="23885" spans="2:2" x14ac:dyDescent="0.2">
      <c r="B23885"/>
    </row>
    <row r="23886" spans="2:2" x14ac:dyDescent="0.2">
      <c r="B23886"/>
    </row>
    <row r="23887" spans="2:2" x14ac:dyDescent="0.2">
      <c r="B23887"/>
    </row>
    <row r="23888" spans="2:2" x14ac:dyDescent="0.2">
      <c r="B23888"/>
    </row>
    <row r="23889" spans="2:2" x14ac:dyDescent="0.2">
      <c r="B23889"/>
    </row>
    <row r="23890" spans="2:2" x14ac:dyDescent="0.2">
      <c r="B23890"/>
    </row>
    <row r="23891" spans="2:2" x14ac:dyDescent="0.2">
      <c r="B23891"/>
    </row>
    <row r="23892" spans="2:2" x14ac:dyDescent="0.2">
      <c r="B23892"/>
    </row>
    <row r="23893" spans="2:2" x14ac:dyDescent="0.2">
      <c r="B23893"/>
    </row>
    <row r="23894" spans="2:2" x14ac:dyDescent="0.2">
      <c r="B23894"/>
    </row>
    <row r="23895" spans="2:2" x14ac:dyDescent="0.2">
      <c r="B23895"/>
    </row>
    <row r="23896" spans="2:2" x14ac:dyDescent="0.2">
      <c r="B23896"/>
    </row>
    <row r="23897" spans="2:2" x14ac:dyDescent="0.2">
      <c r="B23897"/>
    </row>
    <row r="23898" spans="2:2" x14ac:dyDescent="0.2">
      <c r="B23898"/>
    </row>
    <row r="23899" spans="2:2" x14ac:dyDescent="0.2">
      <c r="B23899"/>
    </row>
    <row r="23900" spans="2:2" x14ac:dyDescent="0.2">
      <c r="B23900"/>
    </row>
    <row r="23901" spans="2:2" x14ac:dyDescent="0.2">
      <c r="B23901"/>
    </row>
    <row r="23902" spans="2:2" x14ac:dyDescent="0.2">
      <c r="B23902"/>
    </row>
    <row r="23903" spans="2:2" x14ac:dyDescent="0.2">
      <c r="B23903"/>
    </row>
    <row r="23904" spans="2:2" x14ac:dyDescent="0.2">
      <c r="B23904"/>
    </row>
    <row r="23905" spans="2:2" x14ac:dyDescent="0.2">
      <c r="B23905"/>
    </row>
    <row r="23906" spans="2:2" x14ac:dyDescent="0.2">
      <c r="B23906"/>
    </row>
    <row r="23907" spans="2:2" x14ac:dyDescent="0.2">
      <c r="B23907"/>
    </row>
    <row r="23908" spans="2:2" x14ac:dyDescent="0.2">
      <c r="B23908"/>
    </row>
    <row r="23909" spans="2:2" x14ac:dyDescent="0.2">
      <c r="B23909"/>
    </row>
    <row r="23910" spans="2:2" x14ac:dyDescent="0.2">
      <c r="B23910"/>
    </row>
    <row r="23911" spans="2:2" x14ac:dyDescent="0.2">
      <c r="B23911"/>
    </row>
    <row r="23912" spans="2:2" x14ac:dyDescent="0.2">
      <c r="B23912"/>
    </row>
    <row r="23913" spans="2:2" x14ac:dyDescent="0.2">
      <c r="B23913"/>
    </row>
    <row r="23914" spans="2:2" x14ac:dyDescent="0.2">
      <c r="B23914"/>
    </row>
    <row r="23915" spans="2:2" x14ac:dyDescent="0.2">
      <c r="B23915"/>
    </row>
    <row r="23916" spans="2:2" x14ac:dyDescent="0.2">
      <c r="B23916"/>
    </row>
    <row r="23917" spans="2:2" x14ac:dyDescent="0.2">
      <c r="B23917"/>
    </row>
    <row r="23918" spans="2:2" x14ac:dyDescent="0.2">
      <c r="B23918"/>
    </row>
    <row r="23919" spans="2:2" x14ac:dyDescent="0.2">
      <c r="B23919"/>
    </row>
    <row r="23920" spans="2:2" x14ac:dyDescent="0.2">
      <c r="B23920"/>
    </row>
    <row r="23921" spans="2:2" x14ac:dyDescent="0.2">
      <c r="B23921"/>
    </row>
    <row r="23922" spans="2:2" x14ac:dyDescent="0.2">
      <c r="B23922"/>
    </row>
    <row r="23923" spans="2:2" x14ac:dyDescent="0.2">
      <c r="B23923"/>
    </row>
    <row r="23924" spans="2:2" x14ac:dyDescent="0.2">
      <c r="B23924"/>
    </row>
    <row r="23925" spans="2:2" x14ac:dyDescent="0.2">
      <c r="B23925"/>
    </row>
    <row r="23926" spans="2:2" x14ac:dyDescent="0.2">
      <c r="B23926"/>
    </row>
    <row r="23927" spans="2:2" x14ac:dyDescent="0.2">
      <c r="B23927"/>
    </row>
    <row r="23928" spans="2:2" x14ac:dyDescent="0.2">
      <c r="B23928"/>
    </row>
    <row r="23929" spans="2:2" x14ac:dyDescent="0.2">
      <c r="B23929"/>
    </row>
    <row r="23930" spans="2:2" x14ac:dyDescent="0.2">
      <c r="B23930"/>
    </row>
    <row r="23931" spans="2:2" x14ac:dyDescent="0.2">
      <c r="B23931"/>
    </row>
    <row r="23932" spans="2:2" x14ac:dyDescent="0.2">
      <c r="B23932"/>
    </row>
    <row r="23933" spans="2:2" x14ac:dyDescent="0.2">
      <c r="B23933"/>
    </row>
    <row r="23934" spans="2:2" x14ac:dyDescent="0.2">
      <c r="B23934"/>
    </row>
    <row r="23935" spans="2:2" x14ac:dyDescent="0.2">
      <c r="B23935"/>
    </row>
    <row r="23936" spans="2:2" x14ac:dyDescent="0.2">
      <c r="B23936"/>
    </row>
    <row r="23937" spans="2:2" x14ac:dyDescent="0.2">
      <c r="B23937"/>
    </row>
    <row r="23938" spans="2:2" x14ac:dyDescent="0.2">
      <c r="B23938"/>
    </row>
    <row r="23939" spans="2:2" x14ac:dyDescent="0.2">
      <c r="B23939"/>
    </row>
    <row r="23940" spans="2:2" x14ac:dyDescent="0.2">
      <c r="B23940"/>
    </row>
    <row r="23941" spans="2:2" x14ac:dyDescent="0.2">
      <c r="B23941"/>
    </row>
    <row r="23942" spans="2:2" x14ac:dyDescent="0.2">
      <c r="B23942"/>
    </row>
    <row r="23943" spans="2:2" x14ac:dyDescent="0.2">
      <c r="B23943"/>
    </row>
    <row r="23944" spans="2:2" x14ac:dyDescent="0.2">
      <c r="B23944"/>
    </row>
    <row r="23945" spans="2:2" x14ac:dyDescent="0.2">
      <c r="B23945"/>
    </row>
    <row r="23946" spans="2:2" x14ac:dyDescent="0.2">
      <c r="B23946"/>
    </row>
    <row r="23947" spans="2:2" x14ac:dyDescent="0.2">
      <c r="B23947"/>
    </row>
    <row r="23948" spans="2:2" x14ac:dyDescent="0.2">
      <c r="B23948"/>
    </row>
    <row r="23949" spans="2:2" x14ac:dyDescent="0.2">
      <c r="B23949"/>
    </row>
    <row r="23950" spans="2:2" x14ac:dyDescent="0.2">
      <c r="B23950"/>
    </row>
    <row r="23951" spans="2:2" x14ac:dyDescent="0.2">
      <c r="B23951"/>
    </row>
    <row r="23952" spans="2:2" x14ac:dyDescent="0.2">
      <c r="B23952"/>
    </row>
    <row r="23953" spans="2:2" x14ac:dyDescent="0.2">
      <c r="B23953"/>
    </row>
    <row r="23954" spans="2:2" x14ac:dyDescent="0.2">
      <c r="B23954"/>
    </row>
    <row r="23955" spans="2:2" x14ac:dyDescent="0.2">
      <c r="B23955"/>
    </row>
    <row r="23956" spans="2:2" x14ac:dyDescent="0.2">
      <c r="B23956"/>
    </row>
    <row r="23957" spans="2:2" x14ac:dyDescent="0.2">
      <c r="B23957"/>
    </row>
    <row r="23958" spans="2:2" x14ac:dyDescent="0.2">
      <c r="B23958"/>
    </row>
    <row r="23959" spans="2:2" x14ac:dyDescent="0.2">
      <c r="B23959"/>
    </row>
    <row r="23960" spans="2:2" x14ac:dyDescent="0.2">
      <c r="B23960"/>
    </row>
    <row r="23961" spans="2:2" x14ac:dyDescent="0.2">
      <c r="B23961"/>
    </row>
    <row r="23962" spans="2:2" x14ac:dyDescent="0.2">
      <c r="B23962"/>
    </row>
    <row r="23963" spans="2:2" x14ac:dyDescent="0.2">
      <c r="B23963"/>
    </row>
    <row r="23964" spans="2:2" x14ac:dyDescent="0.2">
      <c r="B23964"/>
    </row>
    <row r="23965" spans="2:2" x14ac:dyDescent="0.2">
      <c r="B23965"/>
    </row>
    <row r="23966" spans="2:2" x14ac:dyDescent="0.2">
      <c r="B23966"/>
    </row>
    <row r="23967" spans="2:2" x14ac:dyDescent="0.2">
      <c r="B23967"/>
    </row>
    <row r="23968" spans="2:2" x14ac:dyDescent="0.2">
      <c r="B23968"/>
    </row>
    <row r="23969" spans="2:2" x14ac:dyDescent="0.2">
      <c r="B23969"/>
    </row>
    <row r="23970" spans="2:2" x14ac:dyDescent="0.2">
      <c r="B23970"/>
    </row>
    <row r="23971" spans="2:2" x14ac:dyDescent="0.2">
      <c r="B23971"/>
    </row>
    <row r="23972" spans="2:2" x14ac:dyDescent="0.2">
      <c r="B23972"/>
    </row>
    <row r="23973" spans="2:2" x14ac:dyDescent="0.2">
      <c r="B23973"/>
    </row>
    <row r="23974" spans="2:2" x14ac:dyDescent="0.2">
      <c r="B23974"/>
    </row>
    <row r="23975" spans="2:2" x14ac:dyDescent="0.2">
      <c r="B23975"/>
    </row>
    <row r="23976" spans="2:2" x14ac:dyDescent="0.2">
      <c r="B23976"/>
    </row>
    <row r="23977" spans="2:2" x14ac:dyDescent="0.2">
      <c r="B23977"/>
    </row>
    <row r="23978" spans="2:2" x14ac:dyDescent="0.2">
      <c r="B23978"/>
    </row>
    <row r="23979" spans="2:2" x14ac:dyDescent="0.2">
      <c r="B23979"/>
    </row>
    <row r="23980" spans="2:2" x14ac:dyDescent="0.2">
      <c r="B23980"/>
    </row>
    <row r="23981" spans="2:2" x14ac:dyDescent="0.2">
      <c r="B23981"/>
    </row>
    <row r="23982" spans="2:2" x14ac:dyDescent="0.2">
      <c r="B23982"/>
    </row>
    <row r="23983" spans="2:2" x14ac:dyDescent="0.2">
      <c r="B23983"/>
    </row>
    <row r="23984" spans="2:2" x14ac:dyDescent="0.2">
      <c r="B23984"/>
    </row>
    <row r="23985" spans="2:2" x14ac:dyDescent="0.2">
      <c r="B23985"/>
    </row>
    <row r="23986" spans="2:2" x14ac:dyDescent="0.2">
      <c r="B23986"/>
    </row>
    <row r="23987" spans="2:2" x14ac:dyDescent="0.2">
      <c r="B23987"/>
    </row>
    <row r="23988" spans="2:2" x14ac:dyDescent="0.2">
      <c r="B23988"/>
    </row>
    <row r="23989" spans="2:2" x14ac:dyDescent="0.2">
      <c r="B23989"/>
    </row>
    <row r="23990" spans="2:2" x14ac:dyDescent="0.2">
      <c r="B23990"/>
    </row>
    <row r="23991" spans="2:2" x14ac:dyDescent="0.2">
      <c r="B23991"/>
    </row>
    <row r="23992" spans="2:2" x14ac:dyDescent="0.2">
      <c r="B23992"/>
    </row>
    <row r="23993" spans="2:2" x14ac:dyDescent="0.2">
      <c r="B23993"/>
    </row>
    <row r="23994" spans="2:2" x14ac:dyDescent="0.2">
      <c r="B23994"/>
    </row>
    <row r="23995" spans="2:2" x14ac:dyDescent="0.2">
      <c r="B23995"/>
    </row>
    <row r="23996" spans="2:2" x14ac:dyDescent="0.2">
      <c r="B23996"/>
    </row>
    <row r="23997" spans="2:2" x14ac:dyDescent="0.2">
      <c r="B23997"/>
    </row>
    <row r="23998" spans="2:2" x14ac:dyDescent="0.2">
      <c r="B23998"/>
    </row>
    <row r="23999" spans="2:2" x14ac:dyDescent="0.2">
      <c r="B23999"/>
    </row>
    <row r="24000" spans="2:2" x14ac:dyDescent="0.2">
      <c r="B24000"/>
    </row>
    <row r="24001" spans="2:2" x14ac:dyDescent="0.2">
      <c r="B24001"/>
    </row>
    <row r="24002" spans="2:2" x14ac:dyDescent="0.2">
      <c r="B24002"/>
    </row>
    <row r="24003" spans="2:2" x14ac:dyDescent="0.2">
      <c r="B24003"/>
    </row>
    <row r="24004" spans="2:2" x14ac:dyDescent="0.2">
      <c r="B24004"/>
    </row>
    <row r="24005" spans="2:2" x14ac:dyDescent="0.2">
      <c r="B24005"/>
    </row>
    <row r="24006" spans="2:2" x14ac:dyDescent="0.2">
      <c r="B24006"/>
    </row>
    <row r="24007" spans="2:2" x14ac:dyDescent="0.2">
      <c r="B24007"/>
    </row>
    <row r="24008" spans="2:2" x14ac:dyDescent="0.2">
      <c r="B24008"/>
    </row>
    <row r="24009" spans="2:2" x14ac:dyDescent="0.2">
      <c r="B24009"/>
    </row>
    <row r="24010" spans="2:2" x14ac:dyDescent="0.2">
      <c r="B24010"/>
    </row>
    <row r="24011" spans="2:2" x14ac:dyDescent="0.2">
      <c r="B24011"/>
    </row>
    <row r="24012" spans="2:2" x14ac:dyDescent="0.2">
      <c r="B24012"/>
    </row>
    <row r="24013" spans="2:2" x14ac:dyDescent="0.2">
      <c r="B24013"/>
    </row>
    <row r="24014" spans="2:2" x14ac:dyDescent="0.2">
      <c r="B24014"/>
    </row>
    <row r="24015" spans="2:2" x14ac:dyDescent="0.2">
      <c r="B24015"/>
    </row>
    <row r="24016" spans="2:2" x14ac:dyDescent="0.2">
      <c r="B24016"/>
    </row>
    <row r="24017" spans="2:2" x14ac:dyDescent="0.2">
      <c r="B24017"/>
    </row>
    <row r="24018" spans="2:2" x14ac:dyDescent="0.2">
      <c r="B24018"/>
    </row>
    <row r="24019" spans="2:2" x14ac:dyDescent="0.2">
      <c r="B24019"/>
    </row>
    <row r="24020" spans="2:2" x14ac:dyDescent="0.2">
      <c r="B24020"/>
    </row>
    <row r="24021" spans="2:2" x14ac:dyDescent="0.2">
      <c r="B24021"/>
    </row>
    <row r="24022" spans="2:2" x14ac:dyDescent="0.2">
      <c r="B24022"/>
    </row>
    <row r="24023" spans="2:2" x14ac:dyDescent="0.2">
      <c r="B24023"/>
    </row>
    <row r="24024" spans="2:2" x14ac:dyDescent="0.2">
      <c r="B24024"/>
    </row>
    <row r="24025" spans="2:2" x14ac:dyDescent="0.2">
      <c r="B24025"/>
    </row>
    <row r="24026" spans="2:2" x14ac:dyDescent="0.2">
      <c r="B24026"/>
    </row>
    <row r="24027" spans="2:2" x14ac:dyDescent="0.2">
      <c r="B24027"/>
    </row>
    <row r="24028" spans="2:2" x14ac:dyDescent="0.2">
      <c r="B24028"/>
    </row>
    <row r="24029" spans="2:2" x14ac:dyDescent="0.2">
      <c r="B24029"/>
    </row>
    <row r="24030" spans="2:2" x14ac:dyDescent="0.2">
      <c r="B24030"/>
    </row>
    <row r="24031" spans="2:2" x14ac:dyDescent="0.2">
      <c r="B24031"/>
    </row>
    <row r="24032" spans="2:2" x14ac:dyDescent="0.2">
      <c r="B24032"/>
    </row>
    <row r="24033" spans="2:2" x14ac:dyDescent="0.2">
      <c r="B24033"/>
    </row>
    <row r="24034" spans="2:2" x14ac:dyDescent="0.2">
      <c r="B24034"/>
    </row>
    <row r="24035" spans="2:2" x14ac:dyDescent="0.2">
      <c r="B24035"/>
    </row>
    <row r="24036" spans="2:2" x14ac:dyDescent="0.2">
      <c r="B24036"/>
    </row>
    <row r="24037" spans="2:2" x14ac:dyDescent="0.2">
      <c r="B24037"/>
    </row>
    <row r="24038" spans="2:2" x14ac:dyDescent="0.2">
      <c r="B24038"/>
    </row>
    <row r="24039" spans="2:2" x14ac:dyDescent="0.2">
      <c r="B24039"/>
    </row>
    <row r="24040" spans="2:2" x14ac:dyDescent="0.2">
      <c r="B24040"/>
    </row>
    <row r="24041" spans="2:2" x14ac:dyDescent="0.2">
      <c r="B24041"/>
    </row>
    <row r="24042" spans="2:2" x14ac:dyDescent="0.2">
      <c r="B24042"/>
    </row>
    <row r="24043" spans="2:2" x14ac:dyDescent="0.2">
      <c r="B24043"/>
    </row>
    <row r="24044" spans="2:2" x14ac:dyDescent="0.2">
      <c r="B24044"/>
    </row>
    <row r="24045" spans="2:2" x14ac:dyDescent="0.2">
      <c r="B24045"/>
    </row>
    <row r="24046" spans="2:2" x14ac:dyDescent="0.2">
      <c r="B24046"/>
    </row>
    <row r="24047" spans="2:2" x14ac:dyDescent="0.2">
      <c r="B24047"/>
    </row>
    <row r="24048" spans="2:2" x14ac:dyDescent="0.2">
      <c r="B24048"/>
    </row>
    <row r="24049" spans="2:2" x14ac:dyDescent="0.2">
      <c r="B24049"/>
    </row>
    <row r="24050" spans="2:2" x14ac:dyDescent="0.2">
      <c r="B24050"/>
    </row>
    <row r="24051" spans="2:2" x14ac:dyDescent="0.2">
      <c r="B24051"/>
    </row>
    <row r="24052" spans="2:2" x14ac:dyDescent="0.2">
      <c r="B24052"/>
    </row>
    <row r="24053" spans="2:2" x14ac:dyDescent="0.2">
      <c r="B24053"/>
    </row>
    <row r="24054" spans="2:2" x14ac:dyDescent="0.2">
      <c r="B24054"/>
    </row>
    <row r="24055" spans="2:2" x14ac:dyDescent="0.2">
      <c r="B24055"/>
    </row>
    <row r="24056" spans="2:2" x14ac:dyDescent="0.2">
      <c r="B24056"/>
    </row>
    <row r="24057" spans="2:2" x14ac:dyDescent="0.2">
      <c r="B24057"/>
    </row>
    <row r="24058" spans="2:2" x14ac:dyDescent="0.2">
      <c r="B24058"/>
    </row>
    <row r="24059" spans="2:2" x14ac:dyDescent="0.2">
      <c r="B24059"/>
    </row>
    <row r="24060" spans="2:2" x14ac:dyDescent="0.2">
      <c r="B24060"/>
    </row>
    <row r="24061" spans="2:2" x14ac:dyDescent="0.2">
      <c r="B24061"/>
    </row>
    <row r="24062" spans="2:2" x14ac:dyDescent="0.2">
      <c r="B24062"/>
    </row>
    <row r="24063" spans="2:2" x14ac:dyDescent="0.2">
      <c r="B24063"/>
    </row>
    <row r="24064" spans="2:2" x14ac:dyDescent="0.2">
      <c r="B24064"/>
    </row>
    <row r="24065" spans="2:2" x14ac:dyDescent="0.2">
      <c r="B24065"/>
    </row>
    <row r="24066" spans="2:2" x14ac:dyDescent="0.2">
      <c r="B24066"/>
    </row>
    <row r="24067" spans="2:2" x14ac:dyDescent="0.2">
      <c r="B24067"/>
    </row>
    <row r="24068" spans="2:2" x14ac:dyDescent="0.2">
      <c r="B24068"/>
    </row>
    <row r="24069" spans="2:2" x14ac:dyDescent="0.2">
      <c r="B24069"/>
    </row>
    <row r="24070" spans="2:2" x14ac:dyDescent="0.2">
      <c r="B24070"/>
    </row>
    <row r="24071" spans="2:2" x14ac:dyDescent="0.2">
      <c r="B24071"/>
    </row>
    <row r="24072" spans="2:2" x14ac:dyDescent="0.2">
      <c r="B24072"/>
    </row>
    <row r="24073" spans="2:2" x14ac:dyDescent="0.2">
      <c r="B24073"/>
    </row>
    <row r="24074" spans="2:2" x14ac:dyDescent="0.2">
      <c r="B24074"/>
    </row>
    <row r="24075" spans="2:2" x14ac:dyDescent="0.2">
      <c r="B24075"/>
    </row>
    <row r="24076" spans="2:2" x14ac:dyDescent="0.2">
      <c r="B24076"/>
    </row>
    <row r="24077" spans="2:2" x14ac:dyDescent="0.2">
      <c r="B24077"/>
    </row>
    <row r="24078" spans="2:2" x14ac:dyDescent="0.2">
      <c r="B24078"/>
    </row>
    <row r="24079" spans="2:2" x14ac:dyDescent="0.2">
      <c r="B24079"/>
    </row>
    <row r="24080" spans="2:2" x14ac:dyDescent="0.2">
      <c r="B24080"/>
    </row>
    <row r="24081" spans="2:2" x14ac:dyDescent="0.2">
      <c r="B24081"/>
    </row>
    <row r="24082" spans="2:2" x14ac:dyDescent="0.2">
      <c r="B24082"/>
    </row>
    <row r="24083" spans="2:2" x14ac:dyDescent="0.2">
      <c r="B24083"/>
    </row>
    <row r="24084" spans="2:2" x14ac:dyDescent="0.2">
      <c r="B24084"/>
    </row>
    <row r="24085" spans="2:2" x14ac:dyDescent="0.2">
      <c r="B24085"/>
    </row>
    <row r="24086" spans="2:2" x14ac:dyDescent="0.2">
      <c r="B24086"/>
    </row>
    <row r="24087" spans="2:2" x14ac:dyDescent="0.2">
      <c r="B24087"/>
    </row>
    <row r="24088" spans="2:2" x14ac:dyDescent="0.2">
      <c r="B24088"/>
    </row>
    <row r="24089" spans="2:2" x14ac:dyDescent="0.2">
      <c r="B24089"/>
    </row>
    <row r="24090" spans="2:2" x14ac:dyDescent="0.2">
      <c r="B24090"/>
    </row>
    <row r="24091" spans="2:2" x14ac:dyDescent="0.2">
      <c r="B24091"/>
    </row>
    <row r="24092" spans="2:2" x14ac:dyDescent="0.2">
      <c r="B24092"/>
    </row>
    <row r="24093" spans="2:2" x14ac:dyDescent="0.2">
      <c r="B24093"/>
    </row>
    <row r="24094" spans="2:2" x14ac:dyDescent="0.2">
      <c r="B24094"/>
    </row>
    <row r="24095" spans="2:2" x14ac:dyDescent="0.2">
      <c r="B24095"/>
    </row>
    <row r="24096" spans="2:2" x14ac:dyDescent="0.2">
      <c r="B24096"/>
    </row>
    <row r="24097" spans="2:2" x14ac:dyDescent="0.2">
      <c r="B24097"/>
    </row>
    <row r="24098" spans="2:2" x14ac:dyDescent="0.2">
      <c r="B24098"/>
    </row>
    <row r="24099" spans="2:2" x14ac:dyDescent="0.2">
      <c r="B24099"/>
    </row>
    <row r="24100" spans="2:2" x14ac:dyDescent="0.2">
      <c r="B24100"/>
    </row>
    <row r="24101" spans="2:2" x14ac:dyDescent="0.2">
      <c r="B24101"/>
    </row>
    <row r="24102" spans="2:2" x14ac:dyDescent="0.2">
      <c r="B24102"/>
    </row>
    <row r="24103" spans="2:2" x14ac:dyDescent="0.2">
      <c r="B24103"/>
    </row>
    <row r="24104" spans="2:2" x14ac:dyDescent="0.2">
      <c r="B24104"/>
    </row>
    <row r="24105" spans="2:2" x14ac:dyDescent="0.2">
      <c r="B24105"/>
    </row>
    <row r="24106" spans="2:2" x14ac:dyDescent="0.2">
      <c r="B24106"/>
    </row>
    <row r="24107" spans="2:2" x14ac:dyDescent="0.2">
      <c r="B24107"/>
    </row>
    <row r="24108" spans="2:2" x14ac:dyDescent="0.2">
      <c r="B24108"/>
    </row>
    <row r="24109" spans="2:2" x14ac:dyDescent="0.2">
      <c r="B24109"/>
    </row>
    <row r="24110" spans="2:2" x14ac:dyDescent="0.2">
      <c r="B24110"/>
    </row>
    <row r="24111" spans="2:2" x14ac:dyDescent="0.2">
      <c r="B24111"/>
    </row>
    <row r="24112" spans="2:2" x14ac:dyDescent="0.2">
      <c r="B24112"/>
    </row>
    <row r="24113" spans="2:2" x14ac:dyDescent="0.2">
      <c r="B24113"/>
    </row>
    <row r="24114" spans="2:2" x14ac:dyDescent="0.2">
      <c r="B24114"/>
    </row>
    <row r="24115" spans="2:2" x14ac:dyDescent="0.2">
      <c r="B24115"/>
    </row>
    <row r="24116" spans="2:2" x14ac:dyDescent="0.2">
      <c r="B24116"/>
    </row>
    <row r="24117" spans="2:2" x14ac:dyDescent="0.2">
      <c r="B24117"/>
    </row>
    <row r="24118" spans="2:2" x14ac:dyDescent="0.2">
      <c r="B24118"/>
    </row>
    <row r="24119" spans="2:2" x14ac:dyDescent="0.2">
      <c r="B24119"/>
    </row>
    <row r="24120" spans="2:2" x14ac:dyDescent="0.2">
      <c r="B24120"/>
    </row>
    <row r="24121" spans="2:2" x14ac:dyDescent="0.2">
      <c r="B24121"/>
    </row>
    <row r="24122" spans="2:2" x14ac:dyDescent="0.2">
      <c r="B24122"/>
    </row>
    <row r="24123" spans="2:2" x14ac:dyDescent="0.2">
      <c r="B24123"/>
    </row>
    <row r="24124" spans="2:2" x14ac:dyDescent="0.2">
      <c r="B24124"/>
    </row>
    <row r="24125" spans="2:2" x14ac:dyDescent="0.2">
      <c r="B24125"/>
    </row>
    <row r="24126" spans="2:2" x14ac:dyDescent="0.2">
      <c r="B24126"/>
    </row>
    <row r="24127" spans="2:2" x14ac:dyDescent="0.2">
      <c r="B24127"/>
    </row>
    <row r="24128" spans="2:2" x14ac:dyDescent="0.2">
      <c r="B24128"/>
    </row>
    <row r="24129" spans="2:2" x14ac:dyDescent="0.2">
      <c r="B24129"/>
    </row>
    <row r="24130" spans="2:2" x14ac:dyDescent="0.2">
      <c r="B24130"/>
    </row>
    <row r="24131" spans="2:2" x14ac:dyDescent="0.2">
      <c r="B24131"/>
    </row>
    <row r="24132" spans="2:2" x14ac:dyDescent="0.2">
      <c r="B24132"/>
    </row>
    <row r="24133" spans="2:2" x14ac:dyDescent="0.2">
      <c r="B24133"/>
    </row>
    <row r="24134" spans="2:2" x14ac:dyDescent="0.2">
      <c r="B24134"/>
    </row>
    <row r="24135" spans="2:2" x14ac:dyDescent="0.2">
      <c r="B24135"/>
    </row>
    <row r="24136" spans="2:2" x14ac:dyDescent="0.2">
      <c r="B24136"/>
    </row>
    <row r="24137" spans="2:2" x14ac:dyDescent="0.2">
      <c r="B24137"/>
    </row>
    <row r="24138" spans="2:2" x14ac:dyDescent="0.2">
      <c r="B24138"/>
    </row>
    <row r="24139" spans="2:2" x14ac:dyDescent="0.2">
      <c r="B24139"/>
    </row>
    <row r="24140" spans="2:2" x14ac:dyDescent="0.2">
      <c r="B24140"/>
    </row>
    <row r="24141" spans="2:2" x14ac:dyDescent="0.2">
      <c r="B24141"/>
    </row>
    <row r="24142" spans="2:2" x14ac:dyDescent="0.2">
      <c r="B24142"/>
    </row>
    <row r="24143" spans="2:2" x14ac:dyDescent="0.2">
      <c r="B24143"/>
    </row>
    <row r="24144" spans="2:2" x14ac:dyDescent="0.2">
      <c r="B24144"/>
    </row>
    <row r="24145" spans="2:2" x14ac:dyDescent="0.2">
      <c r="B24145"/>
    </row>
    <row r="24146" spans="2:2" x14ac:dyDescent="0.2">
      <c r="B24146"/>
    </row>
    <row r="24147" spans="2:2" x14ac:dyDescent="0.2">
      <c r="B24147"/>
    </row>
    <row r="24148" spans="2:2" x14ac:dyDescent="0.2">
      <c r="B24148"/>
    </row>
    <row r="24149" spans="2:2" x14ac:dyDescent="0.2">
      <c r="B24149"/>
    </row>
    <row r="24150" spans="2:2" x14ac:dyDescent="0.2">
      <c r="B24150"/>
    </row>
    <row r="24151" spans="2:2" x14ac:dyDescent="0.2">
      <c r="B24151"/>
    </row>
    <row r="24152" spans="2:2" x14ac:dyDescent="0.2">
      <c r="B24152"/>
    </row>
    <row r="24153" spans="2:2" x14ac:dyDescent="0.2">
      <c r="B24153"/>
    </row>
    <row r="24154" spans="2:2" x14ac:dyDescent="0.2">
      <c r="B24154"/>
    </row>
    <row r="24155" spans="2:2" x14ac:dyDescent="0.2">
      <c r="B24155"/>
    </row>
    <row r="24156" spans="2:2" x14ac:dyDescent="0.2">
      <c r="B24156"/>
    </row>
    <row r="24157" spans="2:2" x14ac:dyDescent="0.2">
      <c r="B24157"/>
    </row>
    <row r="24158" spans="2:2" x14ac:dyDescent="0.2">
      <c r="B24158"/>
    </row>
    <row r="24159" spans="2:2" x14ac:dyDescent="0.2">
      <c r="B24159"/>
    </row>
    <row r="24160" spans="2:2" x14ac:dyDescent="0.2">
      <c r="B24160"/>
    </row>
    <row r="24161" spans="2:2" x14ac:dyDescent="0.2">
      <c r="B24161"/>
    </row>
    <row r="24162" spans="2:2" x14ac:dyDescent="0.2">
      <c r="B24162"/>
    </row>
    <row r="24163" spans="2:2" x14ac:dyDescent="0.2">
      <c r="B24163"/>
    </row>
    <row r="24164" spans="2:2" x14ac:dyDescent="0.2">
      <c r="B24164"/>
    </row>
    <row r="24165" spans="2:2" x14ac:dyDescent="0.2">
      <c r="B24165"/>
    </row>
    <row r="24166" spans="2:2" x14ac:dyDescent="0.2">
      <c r="B24166"/>
    </row>
    <row r="24167" spans="2:2" x14ac:dyDescent="0.2">
      <c r="B24167"/>
    </row>
    <row r="24168" spans="2:2" x14ac:dyDescent="0.2">
      <c r="B24168"/>
    </row>
    <row r="24169" spans="2:2" x14ac:dyDescent="0.2">
      <c r="B24169"/>
    </row>
    <row r="24170" spans="2:2" x14ac:dyDescent="0.2">
      <c r="B24170"/>
    </row>
    <row r="24171" spans="2:2" x14ac:dyDescent="0.2">
      <c r="B24171"/>
    </row>
    <row r="24172" spans="2:2" x14ac:dyDescent="0.2">
      <c r="B24172"/>
    </row>
    <row r="24173" spans="2:2" x14ac:dyDescent="0.2">
      <c r="B24173"/>
    </row>
    <row r="24174" spans="2:2" x14ac:dyDescent="0.2">
      <c r="B24174"/>
    </row>
    <row r="24175" spans="2:2" x14ac:dyDescent="0.2">
      <c r="B24175"/>
    </row>
    <row r="24176" spans="2:2" x14ac:dyDescent="0.2">
      <c r="B24176"/>
    </row>
    <row r="24177" spans="2:2" x14ac:dyDescent="0.2">
      <c r="B24177"/>
    </row>
    <row r="24178" spans="2:2" x14ac:dyDescent="0.2">
      <c r="B24178"/>
    </row>
    <row r="24179" spans="2:2" x14ac:dyDescent="0.2">
      <c r="B24179"/>
    </row>
    <row r="24180" spans="2:2" x14ac:dyDescent="0.2">
      <c r="B24180"/>
    </row>
    <row r="24181" spans="2:2" x14ac:dyDescent="0.2">
      <c r="B24181"/>
    </row>
    <row r="24182" spans="2:2" x14ac:dyDescent="0.2">
      <c r="B24182"/>
    </row>
    <row r="24183" spans="2:2" x14ac:dyDescent="0.2">
      <c r="B24183"/>
    </row>
    <row r="24184" spans="2:2" x14ac:dyDescent="0.2">
      <c r="B24184"/>
    </row>
    <row r="24185" spans="2:2" x14ac:dyDescent="0.2">
      <c r="B24185"/>
    </row>
    <row r="24186" spans="2:2" x14ac:dyDescent="0.2">
      <c r="B24186"/>
    </row>
    <row r="24187" spans="2:2" x14ac:dyDescent="0.2">
      <c r="B24187"/>
    </row>
    <row r="24188" spans="2:2" x14ac:dyDescent="0.2">
      <c r="B24188"/>
    </row>
    <row r="24189" spans="2:2" x14ac:dyDescent="0.2">
      <c r="B24189"/>
    </row>
    <row r="24190" spans="2:2" x14ac:dyDescent="0.2">
      <c r="B24190"/>
    </row>
    <row r="24191" spans="2:2" x14ac:dyDescent="0.2">
      <c r="B24191"/>
    </row>
    <row r="24192" spans="2:2" x14ac:dyDescent="0.2">
      <c r="B24192"/>
    </row>
    <row r="24193" spans="2:2" x14ac:dyDescent="0.2">
      <c r="B24193"/>
    </row>
    <row r="24194" spans="2:2" x14ac:dyDescent="0.2">
      <c r="B24194"/>
    </row>
    <row r="24195" spans="2:2" x14ac:dyDescent="0.2">
      <c r="B24195"/>
    </row>
    <row r="24196" spans="2:2" x14ac:dyDescent="0.2">
      <c r="B24196"/>
    </row>
    <row r="24197" spans="2:2" x14ac:dyDescent="0.2">
      <c r="B24197"/>
    </row>
    <row r="24198" spans="2:2" x14ac:dyDescent="0.2">
      <c r="B24198"/>
    </row>
    <row r="24199" spans="2:2" x14ac:dyDescent="0.2">
      <c r="B24199"/>
    </row>
    <row r="24200" spans="2:2" x14ac:dyDescent="0.2">
      <c r="B24200"/>
    </row>
    <row r="24201" spans="2:2" x14ac:dyDescent="0.2">
      <c r="B24201"/>
    </row>
    <row r="24202" spans="2:2" x14ac:dyDescent="0.2">
      <c r="B24202"/>
    </row>
    <row r="24203" spans="2:2" x14ac:dyDescent="0.2">
      <c r="B24203"/>
    </row>
    <row r="24204" spans="2:2" x14ac:dyDescent="0.2">
      <c r="B24204"/>
    </row>
    <row r="24205" spans="2:2" x14ac:dyDescent="0.2">
      <c r="B24205"/>
    </row>
    <row r="24206" spans="2:2" x14ac:dyDescent="0.2">
      <c r="B24206"/>
    </row>
    <row r="24207" spans="2:2" x14ac:dyDescent="0.2">
      <c r="B24207"/>
    </row>
    <row r="24208" spans="2:2" x14ac:dyDescent="0.2">
      <c r="B24208"/>
    </row>
    <row r="24209" spans="2:2" x14ac:dyDescent="0.2">
      <c r="B24209"/>
    </row>
    <row r="24210" spans="2:2" x14ac:dyDescent="0.2">
      <c r="B24210"/>
    </row>
    <row r="24211" spans="2:2" x14ac:dyDescent="0.2">
      <c r="B24211"/>
    </row>
    <row r="24212" spans="2:2" x14ac:dyDescent="0.2">
      <c r="B24212"/>
    </row>
    <row r="24213" spans="2:2" x14ac:dyDescent="0.2">
      <c r="B24213"/>
    </row>
    <row r="24214" spans="2:2" x14ac:dyDescent="0.2">
      <c r="B24214"/>
    </row>
    <row r="24215" spans="2:2" x14ac:dyDescent="0.2">
      <c r="B24215"/>
    </row>
    <row r="24216" spans="2:2" x14ac:dyDescent="0.2">
      <c r="B24216"/>
    </row>
    <row r="24217" spans="2:2" x14ac:dyDescent="0.2">
      <c r="B24217"/>
    </row>
    <row r="24218" spans="2:2" x14ac:dyDescent="0.2">
      <c r="B24218"/>
    </row>
    <row r="24219" spans="2:2" x14ac:dyDescent="0.2">
      <c r="B24219"/>
    </row>
    <row r="24220" spans="2:2" x14ac:dyDescent="0.2">
      <c r="B24220"/>
    </row>
    <row r="24221" spans="2:2" x14ac:dyDescent="0.2">
      <c r="B24221"/>
    </row>
    <row r="24222" spans="2:2" x14ac:dyDescent="0.2">
      <c r="B24222"/>
    </row>
    <row r="24223" spans="2:2" x14ac:dyDescent="0.2">
      <c r="B24223"/>
    </row>
    <row r="24224" spans="2:2" x14ac:dyDescent="0.2">
      <c r="B24224"/>
    </row>
    <row r="24225" spans="2:2" x14ac:dyDescent="0.2">
      <c r="B24225"/>
    </row>
    <row r="24226" spans="2:2" x14ac:dyDescent="0.2">
      <c r="B24226"/>
    </row>
    <row r="24227" spans="2:2" x14ac:dyDescent="0.2">
      <c r="B24227"/>
    </row>
    <row r="24228" spans="2:2" x14ac:dyDescent="0.2">
      <c r="B24228"/>
    </row>
    <row r="24229" spans="2:2" x14ac:dyDescent="0.2">
      <c r="B24229"/>
    </row>
    <row r="24230" spans="2:2" x14ac:dyDescent="0.2">
      <c r="B24230"/>
    </row>
    <row r="24231" spans="2:2" x14ac:dyDescent="0.2">
      <c r="B24231"/>
    </row>
    <row r="24232" spans="2:2" x14ac:dyDescent="0.2">
      <c r="B24232"/>
    </row>
    <row r="24233" spans="2:2" x14ac:dyDescent="0.2">
      <c r="B24233"/>
    </row>
    <row r="24234" spans="2:2" x14ac:dyDescent="0.2">
      <c r="B24234"/>
    </row>
    <row r="24235" spans="2:2" x14ac:dyDescent="0.2">
      <c r="B24235"/>
    </row>
    <row r="24236" spans="2:2" x14ac:dyDescent="0.2">
      <c r="B24236"/>
    </row>
    <row r="24237" spans="2:2" x14ac:dyDescent="0.2">
      <c r="B24237"/>
    </row>
    <row r="24238" spans="2:2" x14ac:dyDescent="0.2">
      <c r="B24238"/>
    </row>
    <row r="24239" spans="2:2" x14ac:dyDescent="0.2">
      <c r="B24239"/>
    </row>
    <row r="24240" spans="2:2" x14ac:dyDescent="0.2">
      <c r="B24240"/>
    </row>
    <row r="24241" spans="2:2" x14ac:dyDescent="0.2">
      <c r="B24241"/>
    </row>
    <row r="24242" spans="2:2" x14ac:dyDescent="0.2">
      <c r="B24242"/>
    </row>
    <row r="24243" spans="2:2" x14ac:dyDescent="0.2">
      <c r="B24243"/>
    </row>
    <row r="24244" spans="2:2" x14ac:dyDescent="0.2">
      <c r="B24244"/>
    </row>
    <row r="24245" spans="2:2" x14ac:dyDescent="0.2">
      <c r="B24245"/>
    </row>
    <row r="24246" spans="2:2" x14ac:dyDescent="0.2">
      <c r="B24246"/>
    </row>
    <row r="24247" spans="2:2" x14ac:dyDescent="0.2">
      <c r="B24247"/>
    </row>
    <row r="24248" spans="2:2" x14ac:dyDescent="0.2">
      <c r="B24248"/>
    </row>
    <row r="24249" spans="2:2" x14ac:dyDescent="0.2">
      <c r="B24249"/>
    </row>
    <row r="24250" spans="2:2" x14ac:dyDescent="0.2">
      <c r="B24250"/>
    </row>
    <row r="24251" spans="2:2" x14ac:dyDescent="0.2">
      <c r="B24251"/>
    </row>
    <row r="24252" spans="2:2" x14ac:dyDescent="0.2">
      <c r="B24252"/>
    </row>
    <row r="24253" spans="2:2" x14ac:dyDescent="0.2">
      <c r="B24253"/>
    </row>
    <row r="24254" spans="2:2" x14ac:dyDescent="0.2">
      <c r="B24254"/>
    </row>
    <row r="24255" spans="2:2" x14ac:dyDescent="0.2">
      <c r="B24255"/>
    </row>
    <row r="24256" spans="2:2" x14ac:dyDescent="0.2">
      <c r="B24256"/>
    </row>
    <row r="24257" spans="2:2" x14ac:dyDescent="0.2">
      <c r="B24257"/>
    </row>
    <row r="24258" spans="2:2" x14ac:dyDescent="0.2">
      <c r="B24258"/>
    </row>
    <row r="24259" spans="2:2" x14ac:dyDescent="0.2">
      <c r="B24259"/>
    </row>
    <row r="24260" spans="2:2" x14ac:dyDescent="0.2">
      <c r="B24260"/>
    </row>
    <row r="24261" spans="2:2" x14ac:dyDescent="0.2">
      <c r="B24261"/>
    </row>
    <row r="24262" spans="2:2" x14ac:dyDescent="0.2">
      <c r="B24262"/>
    </row>
    <row r="24263" spans="2:2" x14ac:dyDescent="0.2">
      <c r="B24263"/>
    </row>
    <row r="24264" spans="2:2" x14ac:dyDescent="0.2">
      <c r="B24264"/>
    </row>
    <row r="24265" spans="2:2" x14ac:dyDescent="0.2">
      <c r="B24265"/>
    </row>
    <row r="24266" spans="2:2" x14ac:dyDescent="0.2">
      <c r="B24266"/>
    </row>
    <row r="24267" spans="2:2" x14ac:dyDescent="0.2">
      <c r="B24267"/>
    </row>
    <row r="24268" spans="2:2" x14ac:dyDescent="0.2">
      <c r="B24268"/>
    </row>
    <row r="24269" spans="2:2" x14ac:dyDescent="0.2">
      <c r="B24269"/>
    </row>
    <row r="24270" spans="2:2" x14ac:dyDescent="0.2">
      <c r="B24270"/>
    </row>
    <row r="24271" spans="2:2" x14ac:dyDescent="0.2">
      <c r="B24271"/>
    </row>
    <row r="24272" spans="2:2" x14ac:dyDescent="0.2">
      <c r="B24272"/>
    </row>
    <row r="24273" spans="2:2" x14ac:dyDescent="0.2">
      <c r="B24273"/>
    </row>
    <row r="24274" spans="2:2" x14ac:dyDescent="0.2">
      <c r="B24274"/>
    </row>
    <row r="24275" spans="2:2" x14ac:dyDescent="0.2">
      <c r="B24275"/>
    </row>
    <row r="24276" spans="2:2" x14ac:dyDescent="0.2">
      <c r="B24276"/>
    </row>
    <row r="24277" spans="2:2" x14ac:dyDescent="0.2">
      <c r="B24277"/>
    </row>
    <row r="24278" spans="2:2" x14ac:dyDescent="0.2">
      <c r="B24278"/>
    </row>
    <row r="24279" spans="2:2" x14ac:dyDescent="0.2">
      <c r="B24279"/>
    </row>
    <row r="24280" spans="2:2" x14ac:dyDescent="0.2">
      <c r="B24280"/>
    </row>
    <row r="24281" spans="2:2" x14ac:dyDescent="0.2">
      <c r="B24281"/>
    </row>
    <row r="24282" spans="2:2" x14ac:dyDescent="0.2">
      <c r="B24282"/>
    </row>
    <row r="24283" spans="2:2" x14ac:dyDescent="0.2">
      <c r="B24283"/>
    </row>
    <row r="24284" spans="2:2" x14ac:dyDescent="0.2">
      <c r="B24284"/>
    </row>
    <row r="24285" spans="2:2" x14ac:dyDescent="0.2">
      <c r="B24285"/>
    </row>
    <row r="24286" spans="2:2" x14ac:dyDescent="0.2">
      <c r="B24286"/>
    </row>
    <row r="24287" spans="2:2" x14ac:dyDescent="0.2">
      <c r="B24287"/>
    </row>
    <row r="24288" spans="2:2" x14ac:dyDescent="0.2">
      <c r="B24288"/>
    </row>
    <row r="24289" spans="2:2" x14ac:dyDescent="0.2">
      <c r="B24289"/>
    </row>
    <row r="24290" spans="2:2" x14ac:dyDescent="0.2">
      <c r="B24290"/>
    </row>
    <row r="24291" spans="2:2" x14ac:dyDescent="0.2">
      <c r="B24291"/>
    </row>
    <row r="24292" spans="2:2" x14ac:dyDescent="0.2">
      <c r="B24292"/>
    </row>
    <row r="24293" spans="2:2" x14ac:dyDescent="0.2">
      <c r="B24293"/>
    </row>
    <row r="24294" spans="2:2" x14ac:dyDescent="0.2">
      <c r="B24294"/>
    </row>
    <row r="24295" spans="2:2" x14ac:dyDescent="0.2">
      <c r="B24295"/>
    </row>
    <row r="24296" spans="2:2" x14ac:dyDescent="0.2">
      <c r="B24296"/>
    </row>
    <row r="24297" spans="2:2" x14ac:dyDescent="0.2">
      <c r="B24297"/>
    </row>
    <row r="24298" spans="2:2" x14ac:dyDescent="0.2">
      <c r="B24298"/>
    </row>
    <row r="24299" spans="2:2" x14ac:dyDescent="0.2">
      <c r="B24299"/>
    </row>
    <row r="24300" spans="2:2" x14ac:dyDescent="0.2">
      <c r="B24300"/>
    </row>
    <row r="24301" spans="2:2" x14ac:dyDescent="0.2">
      <c r="B24301"/>
    </row>
    <row r="24302" spans="2:2" x14ac:dyDescent="0.2">
      <c r="B24302"/>
    </row>
    <row r="24303" spans="2:2" x14ac:dyDescent="0.2">
      <c r="B24303"/>
    </row>
    <row r="24304" spans="2:2" x14ac:dyDescent="0.2">
      <c r="B24304"/>
    </row>
    <row r="24305" spans="2:2" x14ac:dyDescent="0.2">
      <c r="B24305"/>
    </row>
    <row r="24306" spans="2:2" x14ac:dyDescent="0.2">
      <c r="B24306"/>
    </row>
    <row r="24307" spans="2:2" x14ac:dyDescent="0.2">
      <c r="B24307"/>
    </row>
    <row r="24308" spans="2:2" x14ac:dyDescent="0.2">
      <c r="B24308"/>
    </row>
    <row r="24309" spans="2:2" x14ac:dyDescent="0.2">
      <c r="B24309"/>
    </row>
    <row r="24310" spans="2:2" x14ac:dyDescent="0.2">
      <c r="B24310"/>
    </row>
    <row r="24311" spans="2:2" x14ac:dyDescent="0.2">
      <c r="B24311"/>
    </row>
    <row r="24312" spans="2:2" x14ac:dyDescent="0.2">
      <c r="B24312"/>
    </row>
    <row r="24313" spans="2:2" x14ac:dyDescent="0.2">
      <c r="B24313"/>
    </row>
    <row r="24314" spans="2:2" x14ac:dyDescent="0.2">
      <c r="B24314"/>
    </row>
    <row r="24315" spans="2:2" x14ac:dyDescent="0.2">
      <c r="B24315"/>
    </row>
    <row r="24316" spans="2:2" x14ac:dyDescent="0.2">
      <c r="B24316"/>
    </row>
    <row r="24317" spans="2:2" x14ac:dyDescent="0.2">
      <c r="B24317"/>
    </row>
    <row r="24318" spans="2:2" x14ac:dyDescent="0.2">
      <c r="B24318"/>
    </row>
    <row r="24319" spans="2:2" x14ac:dyDescent="0.2">
      <c r="B24319"/>
    </row>
    <row r="24320" spans="2:2" x14ac:dyDescent="0.2">
      <c r="B24320"/>
    </row>
    <row r="24321" spans="2:2" x14ac:dyDescent="0.2">
      <c r="B24321"/>
    </row>
    <row r="24322" spans="2:2" x14ac:dyDescent="0.2">
      <c r="B24322"/>
    </row>
    <row r="24323" spans="2:2" x14ac:dyDescent="0.2">
      <c r="B24323"/>
    </row>
    <row r="24324" spans="2:2" x14ac:dyDescent="0.2">
      <c r="B24324"/>
    </row>
    <row r="24325" spans="2:2" x14ac:dyDescent="0.2">
      <c r="B24325"/>
    </row>
    <row r="24326" spans="2:2" x14ac:dyDescent="0.2">
      <c r="B24326"/>
    </row>
    <row r="24327" spans="2:2" x14ac:dyDescent="0.2">
      <c r="B24327"/>
    </row>
    <row r="24328" spans="2:2" x14ac:dyDescent="0.2">
      <c r="B24328"/>
    </row>
    <row r="24329" spans="2:2" x14ac:dyDescent="0.2">
      <c r="B24329"/>
    </row>
    <row r="24330" spans="2:2" x14ac:dyDescent="0.2">
      <c r="B24330"/>
    </row>
    <row r="24331" spans="2:2" x14ac:dyDescent="0.2">
      <c r="B24331"/>
    </row>
    <row r="24332" spans="2:2" x14ac:dyDescent="0.2">
      <c r="B24332"/>
    </row>
    <row r="24333" spans="2:2" x14ac:dyDescent="0.2">
      <c r="B24333"/>
    </row>
    <row r="24334" spans="2:2" x14ac:dyDescent="0.2">
      <c r="B24334"/>
    </row>
    <row r="24335" spans="2:2" x14ac:dyDescent="0.2">
      <c r="B24335"/>
    </row>
    <row r="24336" spans="2:2" x14ac:dyDescent="0.2">
      <c r="B24336"/>
    </row>
    <row r="24337" spans="2:2" x14ac:dyDescent="0.2">
      <c r="B24337"/>
    </row>
    <row r="24338" spans="2:2" x14ac:dyDescent="0.2">
      <c r="B24338"/>
    </row>
    <row r="24339" spans="2:2" x14ac:dyDescent="0.2">
      <c r="B24339"/>
    </row>
    <row r="24340" spans="2:2" x14ac:dyDescent="0.2">
      <c r="B24340"/>
    </row>
    <row r="24341" spans="2:2" x14ac:dyDescent="0.2">
      <c r="B24341"/>
    </row>
    <row r="24342" spans="2:2" x14ac:dyDescent="0.2">
      <c r="B24342"/>
    </row>
    <row r="24343" spans="2:2" x14ac:dyDescent="0.2">
      <c r="B24343"/>
    </row>
    <row r="24344" spans="2:2" x14ac:dyDescent="0.2">
      <c r="B24344"/>
    </row>
    <row r="24345" spans="2:2" x14ac:dyDescent="0.2">
      <c r="B24345"/>
    </row>
    <row r="24346" spans="2:2" x14ac:dyDescent="0.2">
      <c r="B24346"/>
    </row>
    <row r="24347" spans="2:2" x14ac:dyDescent="0.2">
      <c r="B24347"/>
    </row>
    <row r="24348" spans="2:2" x14ac:dyDescent="0.2">
      <c r="B24348"/>
    </row>
    <row r="24349" spans="2:2" x14ac:dyDescent="0.2">
      <c r="B24349"/>
    </row>
    <row r="24350" spans="2:2" x14ac:dyDescent="0.2">
      <c r="B24350"/>
    </row>
    <row r="24351" spans="2:2" x14ac:dyDescent="0.2">
      <c r="B24351"/>
    </row>
    <row r="24352" spans="2:2" x14ac:dyDescent="0.2">
      <c r="B24352"/>
    </row>
    <row r="24353" spans="2:2" x14ac:dyDescent="0.2">
      <c r="B24353"/>
    </row>
    <row r="24354" spans="2:2" x14ac:dyDescent="0.2">
      <c r="B24354"/>
    </row>
    <row r="24355" spans="2:2" x14ac:dyDescent="0.2">
      <c r="B24355"/>
    </row>
    <row r="24356" spans="2:2" x14ac:dyDescent="0.2">
      <c r="B24356"/>
    </row>
    <row r="24357" spans="2:2" x14ac:dyDescent="0.2">
      <c r="B24357"/>
    </row>
    <row r="24358" spans="2:2" x14ac:dyDescent="0.2">
      <c r="B24358"/>
    </row>
    <row r="24359" spans="2:2" x14ac:dyDescent="0.2">
      <c r="B24359"/>
    </row>
    <row r="24360" spans="2:2" x14ac:dyDescent="0.2">
      <c r="B24360"/>
    </row>
    <row r="24361" spans="2:2" x14ac:dyDescent="0.2">
      <c r="B24361"/>
    </row>
    <row r="24362" spans="2:2" x14ac:dyDescent="0.2">
      <c r="B24362"/>
    </row>
    <row r="24363" spans="2:2" x14ac:dyDescent="0.2">
      <c r="B24363"/>
    </row>
    <row r="24364" spans="2:2" x14ac:dyDescent="0.2">
      <c r="B24364"/>
    </row>
    <row r="24365" spans="2:2" x14ac:dyDescent="0.2">
      <c r="B24365"/>
    </row>
    <row r="24366" spans="2:2" x14ac:dyDescent="0.2">
      <c r="B24366"/>
    </row>
    <row r="24367" spans="2:2" x14ac:dyDescent="0.2">
      <c r="B24367"/>
    </row>
    <row r="24368" spans="2:2" x14ac:dyDescent="0.2">
      <c r="B24368"/>
    </row>
    <row r="24369" spans="2:2" x14ac:dyDescent="0.2">
      <c r="B24369"/>
    </row>
    <row r="24370" spans="2:2" x14ac:dyDescent="0.2">
      <c r="B24370"/>
    </row>
    <row r="24371" spans="2:2" x14ac:dyDescent="0.2">
      <c r="B24371"/>
    </row>
    <row r="24372" spans="2:2" x14ac:dyDescent="0.2">
      <c r="B24372"/>
    </row>
    <row r="24373" spans="2:2" x14ac:dyDescent="0.2">
      <c r="B24373"/>
    </row>
    <row r="24374" spans="2:2" x14ac:dyDescent="0.2">
      <c r="B24374"/>
    </row>
    <row r="24375" spans="2:2" x14ac:dyDescent="0.2">
      <c r="B24375"/>
    </row>
    <row r="24376" spans="2:2" x14ac:dyDescent="0.2">
      <c r="B24376"/>
    </row>
    <row r="24377" spans="2:2" x14ac:dyDescent="0.2">
      <c r="B24377"/>
    </row>
    <row r="24378" spans="2:2" x14ac:dyDescent="0.2">
      <c r="B24378"/>
    </row>
    <row r="24379" spans="2:2" x14ac:dyDescent="0.2">
      <c r="B24379"/>
    </row>
    <row r="24380" spans="2:2" x14ac:dyDescent="0.2">
      <c r="B24380"/>
    </row>
    <row r="24381" spans="2:2" x14ac:dyDescent="0.2">
      <c r="B24381"/>
    </row>
    <row r="24382" spans="2:2" x14ac:dyDescent="0.2">
      <c r="B24382"/>
    </row>
    <row r="24383" spans="2:2" x14ac:dyDescent="0.2">
      <c r="B24383"/>
    </row>
    <row r="24384" spans="2:2" x14ac:dyDescent="0.2">
      <c r="B24384"/>
    </row>
    <row r="24385" spans="2:2" x14ac:dyDescent="0.2">
      <c r="B24385"/>
    </row>
    <row r="24386" spans="2:2" x14ac:dyDescent="0.2">
      <c r="B24386"/>
    </row>
    <row r="24387" spans="2:2" x14ac:dyDescent="0.2">
      <c r="B24387"/>
    </row>
    <row r="24388" spans="2:2" x14ac:dyDescent="0.2">
      <c r="B24388"/>
    </row>
    <row r="24389" spans="2:2" x14ac:dyDescent="0.2">
      <c r="B24389"/>
    </row>
    <row r="24390" spans="2:2" x14ac:dyDescent="0.2">
      <c r="B24390"/>
    </row>
    <row r="24391" spans="2:2" x14ac:dyDescent="0.2">
      <c r="B24391"/>
    </row>
    <row r="24392" spans="2:2" x14ac:dyDescent="0.2">
      <c r="B24392"/>
    </row>
    <row r="24393" spans="2:2" x14ac:dyDescent="0.2">
      <c r="B24393"/>
    </row>
    <row r="24394" spans="2:2" x14ac:dyDescent="0.2">
      <c r="B24394"/>
    </row>
    <row r="24395" spans="2:2" x14ac:dyDescent="0.2">
      <c r="B24395"/>
    </row>
    <row r="24396" spans="2:2" x14ac:dyDescent="0.2">
      <c r="B24396"/>
    </row>
    <row r="24397" spans="2:2" x14ac:dyDescent="0.2">
      <c r="B24397"/>
    </row>
    <row r="24398" spans="2:2" x14ac:dyDescent="0.2">
      <c r="B24398"/>
    </row>
    <row r="24399" spans="2:2" x14ac:dyDescent="0.2">
      <c r="B24399"/>
    </row>
    <row r="24400" spans="2:2" x14ac:dyDescent="0.2">
      <c r="B24400"/>
    </row>
    <row r="24401" spans="2:2" x14ac:dyDescent="0.2">
      <c r="B24401"/>
    </row>
    <row r="24402" spans="2:2" x14ac:dyDescent="0.2">
      <c r="B24402"/>
    </row>
    <row r="24403" spans="2:2" x14ac:dyDescent="0.2">
      <c r="B24403"/>
    </row>
    <row r="24404" spans="2:2" x14ac:dyDescent="0.2">
      <c r="B24404"/>
    </row>
    <row r="24405" spans="2:2" x14ac:dyDescent="0.2">
      <c r="B24405"/>
    </row>
    <row r="24406" spans="2:2" x14ac:dyDescent="0.2">
      <c r="B24406"/>
    </row>
    <row r="24407" spans="2:2" x14ac:dyDescent="0.2">
      <c r="B24407"/>
    </row>
    <row r="24408" spans="2:2" x14ac:dyDescent="0.2">
      <c r="B24408"/>
    </row>
    <row r="24409" spans="2:2" x14ac:dyDescent="0.2">
      <c r="B24409"/>
    </row>
    <row r="24410" spans="2:2" x14ac:dyDescent="0.2">
      <c r="B24410"/>
    </row>
    <row r="24411" spans="2:2" x14ac:dyDescent="0.2">
      <c r="B24411"/>
    </row>
    <row r="24412" spans="2:2" x14ac:dyDescent="0.2">
      <c r="B24412"/>
    </row>
    <row r="24413" spans="2:2" x14ac:dyDescent="0.2">
      <c r="B24413"/>
    </row>
    <row r="24414" spans="2:2" x14ac:dyDescent="0.2">
      <c r="B24414"/>
    </row>
    <row r="24415" spans="2:2" x14ac:dyDescent="0.2">
      <c r="B24415"/>
    </row>
    <row r="24416" spans="2:2" x14ac:dyDescent="0.2">
      <c r="B24416"/>
    </row>
    <row r="24417" spans="2:2" x14ac:dyDescent="0.2">
      <c r="B24417"/>
    </row>
    <row r="24418" spans="2:2" x14ac:dyDescent="0.2">
      <c r="B24418"/>
    </row>
    <row r="24419" spans="2:2" x14ac:dyDescent="0.2">
      <c r="B24419"/>
    </row>
    <row r="24420" spans="2:2" x14ac:dyDescent="0.2">
      <c r="B24420"/>
    </row>
    <row r="24421" spans="2:2" x14ac:dyDescent="0.2">
      <c r="B24421"/>
    </row>
    <row r="24422" spans="2:2" x14ac:dyDescent="0.2">
      <c r="B24422"/>
    </row>
    <row r="24423" spans="2:2" x14ac:dyDescent="0.2">
      <c r="B24423"/>
    </row>
    <row r="24424" spans="2:2" x14ac:dyDescent="0.2">
      <c r="B24424"/>
    </row>
    <row r="24425" spans="2:2" x14ac:dyDescent="0.2">
      <c r="B24425"/>
    </row>
    <row r="24426" spans="2:2" x14ac:dyDescent="0.2">
      <c r="B24426"/>
    </row>
    <row r="24427" spans="2:2" x14ac:dyDescent="0.2">
      <c r="B24427"/>
    </row>
    <row r="24428" spans="2:2" x14ac:dyDescent="0.2">
      <c r="B24428"/>
    </row>
    <row r="24429" spans="2:2" x14ac:dyDescent="0.2">
      <c r="B24429"/>
    </row>
    <row r="24430" spans="2:2" x14ac:dyDescent="0.2">
      <c r="B24430"/>
    </row>
    <row r="24431" spans="2:2" x14ac:dyDescent="0.2">
      <c r="B24431"/>
    </row>
    <row r="24432" spans="2:2" x14ac:dyDescent="0.2">
      <c r="B24432"/>
    </row>
    <row r="24433" spans="2:2" x14ac:dyDescent="0.2">
      <c r="B24433"/>
    </row>
    <row r="24434" spans="2:2" x14ac:dyDescent="0.2">
      <c r="B24434"/>
    </row>
    <row r="24435" spans="2:2" x14ac:dyDescent="0.2">
      <c r="B24435"/>
    </row>
    <row r="24436" spans="2:2" x14ac:dyDescent="0.2">
      <c r="B24436"/>
    </row>
    <row r="24437" spans="2:2" x14ac:dyDescent="0.2">
      <c r="B24437"/>
    </row>
    <row r="24438" spans="2:2" x14ac:dyDescent="0.2">
      <c r="B24438"/>
    </row>
    <row r="24439" spans="2:2" x14ac:dyDescent="0.2">
      <c r="B24439"/>
    </row>
    <row r="24440" spans="2:2" x14ac:dyDescent="0.2">
      <c r="B24440"/>
    </row>
    <row r="24441" spans="2:2" x14ac:dyDescent="0.2">
      <c r="B24441"/>
    </row>
    <row r="24442" spans="2:2" x14ac:dyDescent="0.2">
      <c r="B24442"/>
    </row>
    <row r="24443" spans="2:2" x14ac:dyDescent="0.2">
      <c r="B24443"/>
    </row>
    <row r="24444" spans="2:2" x14ac:dyDescent="0.2">
      <c r="B24444"/>
    </row>
    <row r="24445" spans="2:2" x14ac:dyDescent="0.2">
      <c r="B24445"/>
    </row>
    <row r="24446" spans="2:2" x14ac:dyDescent="0.2">
      <c r="B24446"/>
    </row>
    <row r="24447" spans="2:2" x14ac:dyDescent="0.2">
      <c r="B24447"/>
    </row>
    <row r="24448" spans="2:2" x14ac:dyDescent="0.2">
      <c r="B24448"/>
    </row>
    <row r="24449" spans="2:2" x14ac:dyDescent="0.2">
      <c r="B24449"/>
    </row>
    <row r="24450" spans="2:2" x14ac:dyDescent="0.2">
      <c r="B24450"/>
    </row>
    <row r="24451" spans="2:2" x14ac:dyDescent="0.2">
      <c r="B24451"/>
    </row>
    <row r="24452" spans="2:2" x14ac:dyDescent="0.2">
      <c r="B24452"/>
    </row>
    <row r="24453" spans="2:2" x14ac:dyDescent="0.2">
      <c r="B24453"/>
    </row>
    <row r="24454" spans="2:2" x14ac:dyDescent="0.2">
      <c r="B24454"/>
    </row>
    <row r="24455" spans="2:2" x14ac:dyDescent="0.2">
      <c r="B24455"/>
    </row>
    <row r="24456" spans="2:2" x14ac:dyDescent="0.2">
      <c r="B24456"/>
    </row>
    <row r="24457" spans="2:2" x14ac:dyDescent="0.2">
      <c r="B24457"/>
    </row>
    <row r="24458" spans="2:2" x14ac:dyDescent="0.2">
      <c r="B24458"/>
    </row>
    <row r="24459" spans="2:2" x14ac:dyDescent="0.2">
      <c r="B24459"/>
    </row>
    <row r="24460" spans="2:2" x14ac:dyDescent="0.2">
      <c r="B24460"/>
    </row>
    <row r="24461" spans="2:2" x14ac:dyDescent="0.2">
      <c r="B24461"/>
    </row>
    <row r="24462" spans="2:2" x14ac:dyDescent="0.2">
      <c r="B24462"/>
    </row>
    <row r="24463" spans="2:2" x14ac:dyDescent="0.2">
      <c r="B24463"/>
    </row>
    <row r="24464" spans="2:2" x14ac:dyDescent="0.2">
      <c r="B24464"/>
    </row>
    <row r="24465" spans="2:2" x14ac:dyDescent="0.2">
      <c r="B24465"/>
    </row>
    <row r="24466" spans="2:2" x14ac:dyDescent="0.2">
      <c r="B24466"/>
    </row>
    <row r="24467" spans="2:2" x14ac:dyDescent="0.2">
      <c r="B24467"/>
    </row>
    <row r="24468" spans="2:2" x14ac:dyDescent="0.2">
      <c r="B24468"/>
    </row>
    <row r="24469" spans="2:2" x14ac:dyDescent="0.2">
      <c r="B24469"/>
    </row>
    <row r="24470" spans="2:2" x14ac:dyDescent="0.2">
      <c r="B24470"/>
    </row>
    <row r="24471" spans="2:2" x14ac:dyDescent="0.2">
      <c r="B24471"/>
    </row>
    <row r="24472" spans="2:2" x14ac:dyDescent="0.2">
      <c r="B24472"/>
    </row>
    <row r="24473" spans="2:2" x14ac:dyDescent="0.2">
      <c r="B24473"/>
    </row>
    <row r="24474" spans="2:2" x14ac:dyDescent="0.2">
      <c r="B24474"/>
    </row>
    <row r="24475" spans="2:2" x14ac:dyDescent="0.2">
      <c r="B24475"/>
    </row>
    <row r="24476" spans="2:2" x14ac:dyDescent="0.2">
      <c r="B24476"/>
    </row>
    <row r="24477" spans="2:2" x14ac:dyDescent="0.2">
      <c r="B24477"/>
    </row>
    <row r="24478" spans="2:2" x14ac:dyDescent="0.2">
      <c r="B24478"/>
    </row>
    <row r="24479" spans="2:2" x14ac:dyDescent="0.2">
      <c r="B24479"/>
    </row>
    <row r="24480" spans="2:2" x14ac:dyDescent="0.2">
      <c r="B24480"/>
    </row>
    <row r="24481" spans="2:2" x14ac:dyDescent="0.2">
      <c r="B24481"/>
    </row>
    <row r="24482" spans="2:2" x14ac:dyDescent="0.2">
      <c r="B24482"/>
    </row>
    <row r="24483" spans="2:2" x14ac:dyDescent="0.2">
      <c r="B24483"/>
    </row>
    <row r="24484" spans="2:2" x14ac:dyDescent="0.2">
      <c r="B24484"/>
    </row>
    <row r="24485" spans="2:2" x14ac:dyDescent="0.2">
      <c r="B24485"/>
    </row>
    <row r="24486" spans="2:2" x14ac:dyDescent="0.2">
      <c r="B24486"/>
    </row>
    <row r="24487" spans="2:2" x14ac:dyDescent="0.2">
      <c r="B24487"/>
    </row>
    <row r="24488" spans="2:2" x14ac:dyDescent="0.2">
      <c r="B24488"/>
    </row>
    <row r="24489" spans="2:2" x14ac:dyDescent="0.2">
      <c r="B24489"/>
    </row>
    <row r="24490" spans="2:2" x14ac:dyDescent="0.2">
      <c r="B24490"/>
    </row>
    <row r="24491" spans="2:2" x14ac:dyDescent="0.2">
      <c r="B24491"/>
    </row>
    <row r="24492" spans="2:2" x14ac:dyDescent="0.2">
      <c r="B24492"/>
    </row>
    <row r="24493" spans="2:2" x14ac:dyDescent="0.2">
      <c r="B24493"/>
    </row>
    <row r="24494" spans="2:2" x14ac:dyDescent="0.2">
      <c r="B24494"/>
    </row>
    <row r="24495" spans="2:2" x14ac:dyDescent="0.2">
      <c r="B24495"/>
    </row>
    <row r="24496" spans="2:2" x14ac:dyDescent="0.2">
      <c r="B24496"/>
    </row>
    <row r="24497" spans="2:2" x14ac:dyDescent="0.2">
      <c r="B24497"/>
    </row>
    <row r="24498" spans="2:2" x14ac:dyDescent="0.2">
      <c r="B24498"/>
    </row>
    <row r="24499" spans="2:2" x14ac:dyDescent="0.2">
      <c r="B24499"/>
    </row>
    <row r="24500" spans="2:2" x14ac:dyDescent="0.2">
      <c r="B24500"/>
    </row>
    <row r="24501" spans="2:2" x14ac:dyDescent="0.2">
      <c r="B24501"/>
    </row>
    <row r="24502" spans="2:2" x14ac:dyDescent="0.2">
      <c r="B24502"/>
    </row>
    <row r="24503" spans="2:2" x14ac:dyDescent="0.2">
      <c r="B24503"/>
    </row>
    <row r="24504" spans="2:2" x14ac:dyDescent="0.2">
      <c r="B24504"/>
    </row>
    <row r="24505" spans="2:2" x14ac:dyDescent="0.2">
      <c r="B24505"/>
    </row>
    <row r="24506" spans="2:2" x14ac:dyDescent="0.2">
      <c r="B24506"/>
    </row>
    <row r="24507" spans="2:2" x14ac:dyDescent="0.2">
      <c r="B24507"/>
    </row>
    <row r="24508" spans="2:2" x14ac:dyDescent="0.2">
      <c r="B24508"/>
    </row>
    <row r="24509" spans="2:2" x14ac:dyDescent="0.2">
      <c r="B24509"/>
    </row>
    <row r="24510" spans="2:2" x14ac:dyDescent="0.2">
      <c r="B24510"/>
    </row>
    <row r="24511" spans="2:2" x14ac:dyDescent="0.2">
      <c r="B24511"/>
    </row>
    <row r="24512" spans="2:2" x14ac:dyDescent="0.2">
      <c r="B24512"/>
    </row>
    <row r="24513" spans="2:2" x14ac:dyDescent="0.2">
      <c r="B24513"/>
    </row>
    <row r="24514" spans="2:2" x14ac:dyDescent="0.2">
      <c r="B24514"/>
    </row>
    <row r="24515" spans="2:2" x14ac:dyDescent="0.2">
      <c r="B24515"/>
    </row>
    <row r="24516" spans="2:2" x14ac:dyDescent="0.2">
      <c r="B24516"/>
    </row>
    <row r="24517" spans="2:2" x14ac:dyDescent="0.2">
      <c r="B24517"/>
    </row>
    <row r="24518" spans="2:2" x14ac:dyDescent="0.2">
      <c r="B24518"/>
    </row>
    <row r="24519" spans="2:2" x14ac:dyDescent="0.2">
      <c r="B24519"/>
    </row>
    <row r="24520" spans="2:2" x14ac:dyDescent="0.2">
      <c r="B24520"/>
    </row>
    <row r="24521" spans="2:2" x14ac:dyDescent="0.2">
      <c r="B24521"/>
    </row>
    <row r="24522" spans="2:2" x14ac:dyDescent="0.2">
      <c r="B24522"/>
    </row>
    <row r="24523" spans="2:2" x14ac:dyDescent="0.2">
      <c r="B24523"/>
    </row>
    <row r="24524" spans="2:2" x14ac:dyDescent="0.2">
      <c r="B24524"/>
    </row>
    <row r="24525" spans="2:2" x14ac:dyDescent="0.2">
      <c r="B24525"/>
    </row>
    <row r="24526" spans="2:2" x14ac:dyDescent="0.2">
      <c r="B24526"/>
    </row>
    <row r="24527" spans="2:2" x14ac:dyDescent="0.2">
      <c r="B24527"/>
    </row>
    <row r="24528" spans="2:2" x14ac:dyDescent="0.2">
      <c r="B24528"/>
    </row>
    <row r="24529" spans="2:2" x14ac:dyDescent="0.2">
      <c r="B24529"/>
    </row>
    <row r="24530" spans="2:2" x14ac:dyDescent="0.2">
      <c r="B24530"/>
    </row>
    <row r="24531" spans="2:2" x14ac:dyDescent="0.2">
      <c r="B24531"/>
    </row>
    <row r="24532" spans="2:2" x14ac:dyDescent="0.2">
      <c r="B24532"/>
    </row>
    <row r="24533" spans="2:2" x14ac:dyDescent="0.2">
      <c r="B24533"/>
    </row>
    <row r="24534" spans="2:2" x14ac:dyDescent="0.2">
      <c r="B24534"/>
    </row>
    <row r="24535" spans="2:2" x14ac:dyDescent="0.2">
      <c r="B24535"/>
    </row>
    <row r="24536" spans="2:2" x14ac:dyDescent="0.2">
      <c r="B24536"/>
    </row>
    <row r="24537" spans="2:2" x14ac:dyDescent="0.2">
      <c r="B24537"/>
    </row>
    <row r="24538" spans="2:2" x14ac:dyDescent="0.2">
      <c r="B24538"/>
    </row>
    <row r="24539" spans="2:2" x14ac:dyDescent="0.2">
      <c r="B24539"/>
    </row>
    <row r="24540" spans="2:2" x14ac:dyDescent="0.2">
      <c r="B24540"/>
    </row>
    <row r="24541" spans="2:2" x14ac:dyDescent="0.2">
      <c r="B24541"/>
    </row>
    <row r="24542" spans="2:2" x14ac:dyDescent="0.2">
      <c r="B24542"/>
    </row>
    <row r="24543" spans="2:2" x14ac:dyDescent="0.2">
      <c r="B24543"/>
    </row>
    <row r="24544" spans="2:2" x14ac:dyDescent="0.2">
      <c r="B24544"/>
    </row>
    <row r="24545" spans="2:2" x14ac:dyDescent="0.2">
      <c r="B24545"/>
    </row>
    <row r="24546" spans="2:2" x14ac:dyDescent="0.2">
      <c r="B24546"/>
    </row>
    <row r="24547" spans="2:2" x14ac:dyDescent="0.2">
      <c r="B24547"/>
    </row>
    <row r="24548" spans="2:2" x14ac:dyDescent="0.2">
      <c r="B24548"/>
    </row>
    <row r="24549" spans="2:2" x14ac:dyDescent="0.2">
      <c r="B24549"/>
    </row>
    <row r="24550" spans="2:2" x14ac:dyDescent="0.2">
      <c r="B24550"/>
    </row>
    <row r="24551" spans="2:2" x14ac:dyDescent="0.2">
      <c r="B24551"/>
    </row>
    <row r="24552" spans="2:2" x14ac:dyDescent="0.2">
      <c r="B24552"/>
    </row>
    <row r="24553" spans="2:2" x14ac:dyDescent="0.2">
      <c r="B24553"/>
    </row>
    <row r="24554" spans="2:2" x14ac:dyDescent="0.2">
      <c r="B24554"/>
    </row>
    <row r="24555" spans="2:2" x14ac:dyDescent="0.2">
      <c r="B24555"/>
    </row>
    <row r="24556" spans="2:2" x14ac:dyDescent="0.2">
      <c r="B24556"/>
    </row>
    <row r="24557" spans="2:2" x14ac:dyDescent="0.2">
      <c r="B24557"/>
    </row>
    <row r="24558" spans="2:2" x14ac:dyDescent="0.2">
      <c r="B24558"/>
    </row>
    <row r="24559" spans="2:2" x14ac:dyDescent="0.2">
      <c r="B24559"/>
    </row>
    <row r="24560" spans="2:2" x14ac:dyDescent="0.2">
      <c r="B24560"/>
    </row>
    <row r="24561" spans="2:2" x14ac:dyDescent="0.2">
      <c r="B24561"/>
    </row>
    <row r="24562" spans="2:2" x14ac:dyDescent="0.2">
      <c r="B24562"/>
    </row>
    <row r="24563" spans="2:2" x14ac:dyDescent="0.2">
      <c r="B24563"/>
    </row>
    <row r="24564" spans="2:2" x14ac:dyDescent="0.2">
      <c r="B24564"/>
    </row>
    <row r="24565" spans="2:2" x14ac:dyDescent="0.2">
      <c r="B24565"/>
    </row>
    <row r="24566" spans="2:2" x14ac:dyDescent="0.2">
      <c r="B24566"/>
    </row>
    <row r="24567" spans="2:2" x14ac:dyDescent="0.2">
      <c r="B24567"/>
    </row>
    <row r="24568" spans="2:2" x14ac:dyDescent="0.2">
      <c r="B24568"/>
    </row>
    <row r="24569" spans="2:2" x14ac:dyDescent="0.2">
      <c r="B24569"/>
    </row>
    <row r="24570" spans="2:2" x14ac:dyDescent="0.2">
      <c r="B24570"/>
    </row>
    <row r="24571" spans="2:2" x14ac:dyDescent="0.2">
      <c r="B24571"/>
    </row>
    <row r="24572" spans="2:2" x14ac:dyDescent="0.2">
      <c r="B24572"/>
    </row>
    <row r="24573" spans="2:2" x14ac:dyDescent="0.2">
      <c r="B24573"/>
    </row>
    <row r="24574" spans="2:2" x14ac:dyDescent="0.2">
      <c r="B24574"/>
    </row>
    <row r="24575" spans="2:2" x14ac:dyDescent="0.2">
      <c r="B24575"/>
    </row>
    <row r="24576" spans="2:2" x14ac:dyDescent="0.2">
      <c r="B24576"/>
    </row>
    <row r="24577" spans="2:2" x14ac:dyDescent="0.2">
      <c r="B24577"/>
    </row>
    <row r="24578" spans="2:2" x14ac:dyDescent="0.2">
      <c r="B24578"/>
    </row>
    <row r="24579" spans="2:2" x14ac:dyDescent="0.2">
      <c r="B24579"/>
    </row>
    <row r="24580" spans="2:2" x14ac:dyDescent="0.2">
      <c r="B24580"/>
    </row>
    <row r="24581" spans="2:2" x14ac:dyDescent="0.2">
      <c r="B24581"/>
    </row>
    <row r="24582" spans="2:2" x14ac:dyDescent="0.2">
      <c r="B24582"/>
    </row>
    <row r="24583" spans="2:2" x14ac:dyDescent="0.2">
      <c r="B24583"/>
    </row>
    <row r="24584" spans="2:2" x14ac:dyDescent="0.2">
      <c r="B24584"/>
    </row>
    <row r="24585" spans="2:2" x14ac:dyDescent="0.2">
      <c r="B24585"/>
    </row>
    <row r="24586" spans="2:2" x14ac:dyDescent="0.2">
      <c r="B24586"/>
    </row>
    <row r="24587" spans="2:2" x14ac:dyDescent="0.2">
      <c r="B24587"/>
    </row>
    <row r="24588" spans="2:2" x14ac:dyDescent="0.2">
      <c r="B24588"/>
    </row>
    <row r="24589" spans="2:2" x14ac:dyDescent="0.2">
      <c r="B24589"/>
    </row>
    <row r="24590" spans="2:2" x14ac:dyDescent="0.2">
      <c r="B24590"/>
    </row>
    <row r="24591" spans="2:2" x14ac:dyDescent="0.2">
      <c r="B24591"/>
    </row>
    <row r="24592" spans="2:2" x14ac:dyDescent="0.2">
      <c r="B24592"/>
    </row>
    <row r="24593" spans="2:2" x14ac:dyDescent="0.2">
      <c r="B24593"/>
    </row>
    <row r="24594" spans="2:2" x14ac:dyDescent="0.2">
      <c r="B24594"/>
    </row>
    <row r="24595" spans="2:2" x14ac:dyDescent="0.2">
      <c r="B24595"/>
    </row>
    <row r="24596" spans="2:2" x14ac:dyDescent="0.2">
      <c r="B24596"/>
    </row>
    <row r="24597" spans="2:2" x14ac:dyDescent="0.2">
      <c r="B24597"/>
    </row>
    <row r="24598" spans="2:2" x14ac:dyDescent="0.2">
      <c r="B24598"/>
    </row>
    <row r="24599" spans="2:2" x14ac:dyDescent="0.2">
      <c r="B24599"/>
    </row>
    <row r="24600" spans="2:2" x14ac:dyDescent="0.2">
      <c r="B24600"/>
    </row>
    <row r="24601" spans="2:2" x14ac:dyDescent="0.2">
      <c r="B24601"/>
    </row>
    <row r="24602" spans="2:2" x14ac:dyDescent="0.2">
      <c r="B24602"/>
    </row>
    <row r="24603" spans="2:2" x14ac:dyDescent="0.2">
      <c r="B24603"/>
    </row>
    <row r="24604" spans="2:2" x14ac:dyDescent="0.2">
      <c r="B24604"/>
    </row>
    <row r="24605" spans="2:2" x14ac:dyDescent="0.2">
      <c r="B24605"/>
    </row>
    <row r="24606" spans="2:2" x14ac:dyDescent="0.2">
      <c r="B24606"/>
    </row>
    <row r="24607" spans="2:2" x14ac:dyDescent="0.2">
      <c r="B24607"/>
    </row>
    <row r="24608" spans="2:2" x14ac:dyDescent="0.2">
      <c r="B24608"/>
    </row>
    <row r="24609" spans="2:2" x14ac:dyDescent="0.2">
      <c r="B24609"/>
    </row>
    <row r="24610" spans="2:2" x14ac:dyDescent="0.2">
      <c r="B24610"/>
    </row>
    <row r="24611" spans="2:2" x14ac:dyDescent="0.2">
      <c r="B24611"/>
    </row>
    <row r="24612" spans="2:2" x14ac:dyDescent="0.2">
      <c r="B24612"/>
    </row>
    <row r="24613" spans="2:2" x14ac:dyDescent="0.2">
      <c r="B24613"/>
    </row>
    <row r="24614" spans="2:2" x14ac:dyDescent="0.2">
      <c r="B24614"/>
    </row>
    <row r="24615" spans="2:2" x14ac:dyDescent="0.2">
      <c r="B24615"/>
    </row>
    <row r="24616" spans="2:2" x14ac:dyDescent="0.2">
      <c r="B24616"/>
    </row>
    <row r="24617" spans="2:2" x14ac:dyDescent="0.2">
      <c r="B24617"/>
    </row>
    <row r="24618" spans="2:2" x14ac:dyDescent="0.2">
      <c r="B24618"/>
    </row>
    <row r="24619" spans="2:2" x14ac:dyDescent="0.2">
      <c r="B24619"/>
    </row>
    <row r="24620" spans="2:2" x14ac:dyDescent="0.2">
      <c r="B24620"/>
    </row>
    <row r="24621" spans="2:2" x14ac:dyDescent="0.2">
      <c r="B24621"/>
    </row>
    <row r="24622" spans="2:2" x14ac:dyDescent="0.2">
      <c r="B24622"/>
    </row>
    <row r="24623" spans="2:2" x14ac:dyDescent="0.2">
      <c r="B24623"/>
    </row>
    <row r="24624" spans="2:2" x14ac:dyDescent="0.2">
      <c r="B24624"/>
    </row>
    <row r="24625" spans="2:2" x14ac:dyDescent="0.2">
      <c r="B24625"/>
    </row>
    <row r="24626" spans="2:2" x14ac:dyDescent="0.2">
      <c r="B24626"/>
    </row>
    <row r="24627" spans="2:2" x14ac:dyDescent="0.2">
      <c r="B24627"/>
    </row>
    <row r="24628" spans="2:2" x14ac:dyDescent="0.2">
      <c r="B24628"/>
    </row>
    <row r="24629" spans="2:2" x14ac:dyDescent="0.2">
      <c r="B24629"/>
    </row>
    <row r="24630" spans="2:2" x14ac:dyDescent="0.2">
      <c r="B24630"/>
    </row>
    <row r="24631" spans="2:2" x14ac:dyDescent="0.2">
      <c r="B24631"/>
    </row>
    <row r="24632" spans="2:2" x14ac:dyDescent="0.2">
      <c r="B24632"/>
    </row>
    <row r="24633" spans="2:2" x14ac:dyDescent="0.2">
      <c r="B24633"/>
    </row>
    <row r="24634" spans="2:2" x14ac:dyDescent="0.2">
      <c r="B24634"/>
    </row>
    <row r="24635" spans="2:2" x14ac:dyDescent="0.2">
      <c r="B24635"/>
    </row>
    <row r="24636" spans="2:2" x14ac:dyDescent="0.2">
      <c r="B24636"/>
    </row>
    <row r="24637" spans="2:2" x14ac:dyDescent="0.2">
      <c r="B24637"/>
    </row>
    <row r="24638" spans="2:2" x14ac:dyDescent="0.2">
      <c r="B24638"/>
    </row>
    <row r="24639" spans="2:2" x14ac:dyDescent="0.2">
      <c r="B24639"/>
    </row>
    <row r="24640" spans="2:2" x14ac:dyDescent="0.2">
      <c r="B24640"/>
    </row>
    <row r="24641" spans="2:2" x14ac:dyDescent="0.2">
      <c r="B24641"/>
    </row>
    <row r="24642" spans="2:2" x14ac:dyDescent="0.2">
      <c r="B24642"/>
    </row>
    <row r="24643" spans="2:2" x14ac:dyDescent="0.2">
      <c r="B24643"/>
    </row>
    <row r="24644" spans="2:2" x14ac:dyDescent="0.2">
      <c r="B24644"/>
    </row>
    <row r="24645" spans="2:2" x14ac:dyDescent="0.2">
      <c r="B24645"/>
    </row>
    <row r="24646" spans="2:2" x14ac:dyDescent="0.2">
      <c r="B24646"/>
    </row>
    <row r="24647" spans="2:2" x14ac:dyDescent="0.2">
      <c r="B24647"/>
    </row>
    <row r="24648" spans="2:2" x14ac:dyDescent="0.2">
      <c r="B24648"/>
    </row>
    <row r="24649" spans="2:2" x14ac:dyDescent="0.2">
      <c r="B24649"/>
    </row>
    <row r="24650" spans="2:2" x14ac:dyDescent="0.2">
      <c r="B24650"/>
    </row>
    <row r="24651" spans="2:2" x14ac:dyDescent="0.2">
      <c r="B24651"/>
    </row>
    <row r="24652" spans="2:2" x14ac:dyDescent="0.2">
      <c r="B24652"/>
    </row>
    <row r="24653" spans="2:2" x14ac:dyDescent="0.2">
      <c r="B24653"/>
    </row>
    <row r="24654" spans="2:2" x14ac:dyDescent="0.2">
      <c r="B24654"/>
    </row>
    <row r="24655" spans="2:2" x14ac:dyDescent="0.2">
      <c r="B24655"/>
    </row>
    <row r="24656" spans="2:2" x14ac:dyDescent="0.2">
      <c r="B24656"/>
    </row>
    <row r="24657" spans="2:2" x14ac:dyDescent="0.2">
      <c r="B24657"/>
    </row>
    <row r="24658" spans="2:2" x14ac:dyDescent="0.2">
      <c r="B24658"/>
    </row>
    <row r="24659" spans="2:2" x14ac:dyDescent="0.2">
      <c r="B24659"/>
    </row>
    <row r="24660" spans="2:2" x14ac:dyDescent="0.2">
      <c r="B24660"/>
    </row>
    <row r="24661" spans="2:2" x14ac:dyDescent="0.2">
      <c r="B24661"/>
    </row>
    <row r="24662" spans="2:2" x14ac:dyDescent="0.2">
      <c r="B24662"/>
    </row>
    <row r="24663" spans="2:2" x14ac:dyDescent="0.2">
      <c r="B24663"/>
    </row>
    <row r="24664" spans="2:2" x14ac:dyDescent="0.2">
      <c r="B24664"/>
    </row>
    <row r="24665" spans="2:2" x14ac:dyDescent="0.2">
      <c r="B24665"/>
    </row>
    <row r="24666" spans="2:2" x14ac:dyDescent="0.2">
      <c r="B24666"/>
    </row>
    <row r="24667" spans="2:2" x14ac:dyDescent="0.2">
      <c r="B24667"/>
    </row>
    <row r="24668" spans="2:2" x14ac:dyDescent="0.2">
      <c r="B24668"/>
    </row>
    <row r="24669" spans="2:2" x14ac:dyDescent="0.2">
      <c r="B24669"/>
    </row>
    <row r="24670" spans="2:2" x14ac:dyDescent="0.2">
      <c r="B24670"/>
    </row>
    <row r="24671" spans="2:2" x14ac:dyDescent="0.2">
      <c r="B24671"/>
    </row>
    <row r="24672" spans="2:2" x14ac:dyDescent="0.2">
      <c r="B24672"/>
    </row>
    <row r="24673" spans="2:2" x14ac:dyDescent="0.2">
      <c r="B24673"/>
    </row>
    <row r="24674" spans="2:2" x14ac:dyDescent="0.2">
      <c r="B24674"/>
    </row>
    <row r="24675" spans="2:2" x14ac:dyDescent="0.2">
      <c r="B24675"/>
    </row>
    <row r="24676" spans="2:2" x14ac:dyDescent="0.2">
      <c r="B24676"/>
    </row>
    <row r="24677" spans="2:2" x14ac:dyDescent="0.2">
      <c r="B24677"/>
    </row>
    <row r="24678" spans="2:2" x14ac:dyDescent="0.2">
      <c r="B24678"/>
    </row>
    <row r="24679" spans="2:2" x14ac:dyDescent="0.2">
      <c r="B24679"/>
    </row>
    <row r="24680" spans="2:2" x14ac:dyDescent="0.2">
      <c r="B24680"/>
    </row>
    <row r="24681" spans="2:2" x14ac:dyDescent="0.2">
      <c r="B24681"/>
    </row>
    <row r="24682" spans="2:2" x14ac:dyDescent="0.2">
      <c r="B24682"/>
    </row>
    <row r="24683" spans="2:2" x14ac:dyDescent="0.2">
      <c r="B24683"/>
    </row>
    <row r="24684" spans="2:2" x14ac:dyDescent="0.2">
      <c r="B24684"/>
    </row>
    <row r="24685" spans="2:2" x14ac:dyDescent="0.2">
      <c r="B24685"/>
    </row>
    <row r="24686" spans="2:2" x14ac:dyDescent="0.2">
      <c r="B24686"/>
    </row>
    <row r="24687" spans="2:2" x14ac:dyDescent="0.2">
      <c r="B24687"/>
    </row>
    <row r="24688" spans="2:2" x14ac:dyDescent="0.2">
      <c r="B24688"/>
    </row>
    <row r="24689" spans="2:2" x14ac:dyDescent="0.2">
      <c r="B24689"/>
    </row>
    <row r="24690" spans="2:2" x14ac:dyDescent="0.2">
      <c r="B24690"/>
    </row>
    <row r="24691" spans="2:2" x14ac:dyDescent="0.2">
      <c r="B24691"/>
    </row>
    <row r="24692" spans="2:2" x14ac:dyDescent="0.2">
      <c r="B24692"/>
    </row>
    <row r="24693" spans="2:2" x14ac:dyDescent="0.2">
      <c r="B24693"/>
    </row>
    <row r="24694" spans="2:2" x14ac:dyDescent="0.2">
      <c r="B24694"/>
    </row>
    <row r="24695" spans="2:2" x14ac:dyDescent="0.2">
      <c r="B24695"/>
    </row>
    <row r="24696" spans="2:2" x14ac:dyDescent="0.2">
      <c r="B24696"/>
    </row>
    <row r="24697" spans="2:2" x14ac:dyDescent="0.2">
      <c r="B24697"/>
    </row>
    <row r="24698" spans="2:2" x14ac:dyDescent="0.2">
      <c r="B24698"/>
    </row>
    <row r="24699" spans="2:2" x14ac:dyDescent="0.2">
      <c r="B24699"/>
    </row>
    <row r="24700" spans="2:2" x14ac:dyDescent="0.2">
      <c r="B24700"/>
    </row>
    <row r="24701" spans="2:2" x14ac:dyDescent="0.2">
      <c r="B24701"/>
    </row>
    <row r="24702" spans="2:2" x14ac:dyDescent="0.2">
      <c r="B24702"/>
    </row>
    <row r="24703" spans="2:2" x14ac:dyDescent="0.2">
      <c r="B24703"/>
    </row>
    <row r="24704" spans="2:2" x14ac:dyDescent="0.2">
      <c r="B24704"/>
    </row>
    <row r="24705" spans="2:2" x14ac:dyDescent="0.2">
      <c r="B24705"/>
    </row>
    <row r="24706" spans="2:2" x14ac:dyDescent="0.2">
      <c r="B24706"/>
    </row>
    <row r="24707" spans="2:2" x14ac:dyDescent="0.2">
      <c r="B24707"/>
    </row>
    <row r="24708" spans="2:2" x14ac:dyDescent="0.2">
      <c r="B24708"/>
    </row>
    <row r="24709" spans="2:2" x14ac:dyDescent="0.2">
      <c r="B24709"/>
    </row>
    <row r="24710" spans="2:2" x14ac:dyDescent="0.2">
      <c r="B24710"/>
    </row>
    <row r="24711" spans="2:2" x14ac:dyDescent="0.2">
      <c r="B24711"/>
    </row>
    <row r="24712" spans="2:2" x14ac:dyDescent="0.2">
      <c r="B24712"/>
    </row>
    <row r="24713" spans="2:2" x14ac:dyDescent="0.2">
      <c r="B24713"/>
    </row>
    <row r="24714" spans="2:2" x14ac:dyDescent="0.2">
      <c r="B24714"/>
    </row>
    <row r="24715" spans="2:2" x14ac:dyDescent="0.2">
      <c r="B24715"/>
    </row>
    <row r="24716" spans="2:2" x14ac:dyDescent="0.2">
      <c r="B24716"/>
    </row>
    <row r="24717" spans="2:2" x14ac:dyDescent="0.2">
      <c r="B24717"/>
    </row>
    <row r="24718" spans="2:2" x14ac:dyDescent="0.2">
      <c r="B24718"/>
    </row>
    <row r="24719" spans="2:2" x14ac:dyDescent="0.2">
      <c r="B24719"/>
    </row>
    <row r="24720" spans="2:2" x14ac:dyDescent="0.2">
      <c r="B24720"/>
    </row>
    <row r="24721" spans="2:2" x14ac:dyDescent="0.2">
      <c r="B24721"/>
    </row>
    <row r="24722" spans="2:2" x14ac:dyDescent="0.2">
      <c r="B24722"/>
    </row>
    <row r="24723" spans="2:2" x14ac:dyDescent="0.2">
      <c r="B24723"/>
    </row>
    <row r="24724" spans="2:2" x14ac:dyDescent="0.2">
      <c r="B24724"/>
    </row>
    <row r="24725" spans="2:2" x14ac:dyDescent="0.2">
      <c r="B24725"/>
    </row>
    <row r="24726" spans="2:2" x14ac:dyDescent="0.2">
      <c r="B24726"/>
    </row>
    <row r="24727" spans="2:2" x14ac:dyDescent="0.2">
      <c r="B24727"/>
    </row>
    <row r="24728" spans="2:2" x14ac:dyDescent="0.2">
      <c r="B24728"/>
    </row>
    <row r="24729" spans="2:2" x14ac:dyDescent="0.2">
      <c r="B24729"/>
    </row>
    <row r="24730" spans="2:2" x14ac:dyDescent="0.2">
      <c r="B24730"/>
    </row>
    <row r="24731" spans="2:2" x14ac:dyDescent="0.2">
      <c r="B24731"/>
    </row>
    <row r="24732" spans="2:2" x14ac:dyDescent="0.2">
      <c r="B24732"/>
    </row>
    <row r="24733" spans="2:2" x14ac:dyDescent="0.2">
      <c r="B24733"/>
    </row>
    <row r="24734" spans="2:2" x14ac:dyDescent="0.2">
      <c r="B24734"/>
    </row>
    <row r="24735" spans="2:2" x14ac:dyDescent="0.2">
      <c r="B24735"/>
    </row>
    <row r="24736" spans="2:2" x14ac:dyDescent="0.2">
      <c r="B24736"/>
    </row>
    <row r="24737" spans="2:2" x14ac:dyDescent="0.2">
      <c r="B24737"/>
    </row>
    <row r="24738" spans="2:2" x14ac:dyDescent="0.2">
      <c r="B24738"/>
    </row>
    <row r="24739" spans="2:2" x14ac:dyDescent="0.2">
      <c r="B24739"/>
    </row>
    <row r="24740" spans="2:2" x14ac:dyDescent="0.2">
      <c r="B24740"/>
    </row>
    <row r="24741" spans="2:2" x14ac:dyDescent="0.2">
      <c r="B24741"/>
    </row>
    <row r="24742" spans="2:2" x14ac:dyDescent="0.2">
      <c r="B24742"/>
    </row>
    <row r="24743" spans="2:2" x14ac:dyDescent="0.2">
      <c r="B24743"/>
    </row>
    <row r="24744" spans="2:2" x14ac:dyDescent="0.2">
      <c r="B24744"/>
    </row>
    <row r="24745" spans="2:2" x14ac:dyDescent="0.2">
      <c r="B24745"/>
    </row>
    <row r="24746" spans="2:2" x14ac:dyDescent="0.2">
      <c r="B24746"/>
    </row>
    <row r="24747" spans="2:2" x14ac:dyDescent="0.2">
      <c r="B24747"/>
    </row>
    <row r="24748" spans="2:2" x14ac:dyDescent="0.2">
      <c r="B24748"/>
    </row>
    <row r="24749" spans="2:2" x14ac:dyDescent="0.2">
      <c r="B24749"/>
    </row>
    <row r="24750" spans="2:2" x14ac:dyDescent="0.2">
      <c r="B24750"/>
    </row>
    <row r="24751" spans="2:2" x14ac:dyDescent="0.2">
      <c r="B24751"/>
    </row>
    <row r="24752" spans="2:2" x14ac:dyDescent="0.2">
      <c r="B24752"/>
    </row>
    <row r="24753" spans="2:2" x14ac:dyDescent="0.2">
      <c r="B24753"/>
    </row>
    <row r="24754" spans="2:2" x14ac:dyDescent="0.2">
      <c r="B24754"/>
    </row>
    <row r="24755" spans="2:2" x14ac:dyDescent="0.2">
      <c r="B24755"/>
    </row>
    <row r="24756" spans="2:2" x14ac:dyDescent="0.2">
      <c r="B24756"/>
    </row>
    <row r="24757" spans="2:2" x14ac:dyDescent="0.2">
      <c r="B24757"/>
    </row>
    <row r="24758" spans="2:2" x14ac:dyDescent="0.2">
      <c r="B24758"/>
    </row>
    <row r="24759" spans="2:2" x14ac:dyDescent="0.2">
      <c r="B24759"/>
    </row>
    <row r="24760" spans="2:2" x14ac:dyDescent="0.2">
      <c r="B24760"/>
    </row>
    <row r="24761" spans="2:2" x14ac:dyDescent="0.2">
      <c r="B24761"/>
    </row>
    <row r="24762" spans="2:2" x14ac:dyDescent="0.2">
      <c r="B24762"/>
    </row>
    <row r="24763" spans="2:2" x14ac:dyDescent="0.2">
      <c r="B24763"/>
    </row>
    <row r="24764" spans="2:2" x14ac:dyDescent="0.2">
      <c r="B24764"/>
    </row>
    <row r="24765" spans="2:2" x14ac:dyDescent="0.2">
      <c r="B24765"/>
    </row>
    <row r="24766" spans="2:2" x14ac:dyDescent="0.2">
      <c r="B24766"/>
    </row>
    <row r="24767" spans="2:2" x14ac:dyDescent="0.2">
      <c r="B24767"/>
    </row>
    <row r="24768" spans="2:2" x14ac:dyDescent="0.2">
      <c r="B24768"/>
    </row>
    <row r="24769" spans="2:2" x14ac:dyDescent="0.2">
      <c r="B24769"/>
    </row>
    <row r="24770" spans="2:2" x14ac:dyDescent="0.2">
      <c r="B24770"/>
    </row>
    <row r="24771" spans="2:2" x14ac:dyDescent="0.2">
      <c r="B24771"/>
    </row>
    <row r="24772" spans="2:2" x14ac:dyDescent="0.2">
      <c r="B24772"/>
    </row>
    <row r="24773" spans="2:2" x14ac:dyDescent="0.2">
      <c r="B24773"/>
    </row>
    <row r="24774" spans="2:2" x14ac:dyDescent="0.2">
      <c r="B24774"/>
    </row>
    <row r="24775" spans="2:2" x14ac:dyDescent="0.2">
      <c r="B24775"/>
    </row>
    <row r="24776" spans="2:2" x14ac:dyDescent="0.2">
      <c r="B24776"/>
    </row>
    <row r="24777" spans="2:2" x14ac:dyDescent="0.2">
      <c r="B24777"/>
    </row>
    <row r="24778" spans="2:2" x14ac:dyDescent="0.2">
      <c r="B24778"/>
    </row>
    <row r="24779" spans="2:2" x14ac:dyDescent="0.2">
      <c r="B24779"/>
    </row>
    <row r="24780" spans="2:2" x14ac:dyDescent="0.2">
      <c r="B24780"/>
    </row>
    <row r="24781" spans="2:2" x14ac:dyDescent="0.2">
      <c r="B24781"/>
    </row>
    <row r="24782" spans="2:2" x14ac:dyDescent="0.2">
      <c r="B24782"/>
    </row>
    <row r="24783" spans="2:2" x14ac:dyDescent="0.2">
      <c r="B24783"/>
    </row>
    <row r="24784" spans="2:2" x14ac:dyDescent="0.2">
      <c r="B24784"/>
    </row>
    <row r="24785" spans="2:2" x14ac:dyDescent="0.2">
      <c r="B24785"/>
    </row>
    <row r="24786" spans="2:2" x14ac:dyDescent="0.2">
      <c r="B24786"/>
    </row>
    <row r="24787" spans="2:2" x14ac:dyDescent="0.2">
      <c r="B24787"/>
    </row>
    <row r="24788" spans="2:2" x14ac:dyDescent="0.2">
      <c r="B24788"/>
    </row>
    <row r="24789" spans="2:2" x14ac:dyDescent="0.2">
      <c r="B24789"/>
    </row>
    <row r="24790" spans="2:2" x14ac:dyDescent="0.2">
      <c r="B24790"/>
    </row>
    <row r="24791" spans="2:2" x14ac:dyDescent="0.2">
      <c r="B24791"/>
    </row>
    <row r="24792" spans="2:2" x14ac:dyDescent="0.2">
      <c r="B24792"/>
    </row>
    <row r="24793" spans="2:2" x14ac:dyDescent="0.2">
      <c r="B24793"/>
    </row>
    <row r="24794" spans="2:2" x14ac:dyDescent="0.2">
      <c r="B24794"/>
    </row>
    <row r="24795" spans="2:2" x14ac:dyDescent="0.2">
      <c r="B24795"/>
    </row>
    <row r="24796" spans="2:2" x14ac:dyDescent="0.2">
      <c r="B24796"/>
    </row>
    <row r="24797" spans="2:2" x14ac:dyDescent="0.2">
      <c r="B24797"/>
    </row>
    <row r="24798" spans="2:2" x14ac:dyDescent="0.2">
      <c r="B24798"/>
    </row>
    <row r="24799" spans="2:2" x14ac:dyDescent="0.2">
      <c r="B24799"/>
    </row>
    <row r="24800" spans="2:2" x14ac:dyDescent="0.2">
      <c r="B24800"/>
    </row>
    <row r="24801" spans="2:2" x14ac:dyDescent="0.2">
      <c r="B24801"/>
    </row>
    <row r="24802" spans="2:2" x14ac:dyDescent="0.2">
      <c r="B24802"/>
    </row>
    <row r="24803" spans="2:2" x14ac:dyDescent="0.2">
      <c r="B24803"/>
    </row>
    <row r="24804" spans="2:2" x14ac:dyDescent="0.2">
      <c r="B24804"/>
    </row>
    <row r="24805" spans="2:2" x14ac:dyDescent="0.2">
      <c r="B24805"/>
    </row>
    <row r="24806" spans="2:2" x14ac:dyDescent="0.2">
      <c r="B24806"/>
    </row>
    <row r="24807" spans="2:2" x14ac:dyDescent="0.2">
      <c r="B24807"/>
    </row>
    <row r="24808" spans="2:2" x14ac:dyDescent="0.2">
      <c r="B24808"/>
    </row>
    <row r="24809" spans="2:2" x14ac:dyDescent="0.2">
      <c r="B24809"/>
    </row>
    <row r="24810" spans="2:2" x14ac:dyDescent="0.2">
      <c r="B24810"/>
    </row>
    <row r="24811" spans="2:2" x14ac:dyDescent="0.2">
      <c r="B24811"/>
    </row>
    <row r="24812" spans="2:2" x14ac:dyDescent="0.2">
      <c r="B24812"/>
    </row>
    <row r="24813" spans="2:2" x14ac:dyDescent="0.2">
      <c r="B24813"/>
    </row>
    <row r="24814" spans="2:2" x14ac:dyDescent="0.2">
      <c r="B24814"/>
    </row>
    <row r="24815" spans="2:2" x14ac:dyDescent="0.2">
      <c r="B24815"/>
    </row>
    <row r="24816" spans="2:2" x14ac:dyDescent="0.2">
      <c r="B24816"/>
    </row>
    <row r="24817" spans="2:2" x14ac:dyDescent="0.2">
      <c r="B24817"/>
    </row>
    <row r="24818" spans="2:2" x14ac:dyDescent="0.2">
      <c r="B24818"/>
    </row>
    <row r="24819" spans="2:2" x14ac:dyDescent="0.2">
      <c r="B24819"/>
    </row>
    <row r="24820" spans="2:2" x14ac:dyDescent="0.2">
      <c r="B24820"/>
    </row>
    <row r="24821" spans="2:2" x14ac:dyDescent="0.2">
      <c r="B24821"/>
    </row>
    <row r="24822" spans="2:2" x14ac:dyDescent="0.2">
      <c r="B24822"/>
    </row>
    <row r="24823" spans="2:2" x14ac:dyDescent="0.2">
      <c r="B24823"/>
    </row>
    <row r="24824" spans="2:2" x14ac:dyDescent="0.2">
      <c r="B24824"/>
    </row>
    <row r="24825" spans="2:2" x14ac:dyDescent="0.2">
      <c r="B24825"/>
    </row>
    <row r="24826" spans="2:2" x14ac:dyDescent="0.2">
      <c r="B24826"/>
    </row>
    <row r="24827" spans="2:2" x14ac:dyDescent="0.2">
      <c r="B24827"/>
    </row>
    <row r="24828" spans="2:2" x14ac:dyDescent="0.2">
      <c r="B24828"/>
    </row>
    <row r="24829" spans="2:2" x14ac:dyDescent="0.2">
      <c r="B24829"/>
    </row>
    <row r="24830" spans="2:2" x14ac:dyDescent="0.2">
      <c r="B24830"/>
    </row>
    <row r="24831" spans="2:2" x14ac:dyDescent="0.2">
      <c r="B24831"/>
    </row>
    <row r="24832" spans="2:2" x14ac:dyDescent="0.2">
      <c r="B24832"/>
    </row>
    <row r="24833" spans="2:2" x14ac:dyDescent="0.2">
      <c r="B24833"/>
    </row>
    <row r="24834" spans="2:2" x14ac:dyDescent="0.2">
      <c r="B24834"/>
    </row>
    <row r="24835" spans="2:2" x14ac:dyDescent="0.2">
      <c r="B24835"/>
    </row>
    <row r="24836" spans="2:2" x14ac:dyDescent="0.2">
      <c r="B24836"/>
    </row>
    <row r="24837" spans="2:2" x14ac:dyDescent="0.2">
      <c r="B24837"/>
    </row>
    <row r="24838" spans="2:2" x14ac:dyDescent="0.2">
      <c r="B24838"/>
    </row>
    <row r="24839" spans="2:2" x14ac:dyDescent="0.2">
      <c r="B24839"/>
    </row>
    <row r="24840" spans="2:2" x14ac:dyDescent="0.2">
      <c r="B24840"/>
    </row>
    <row r="24841" spans="2:2" x14ac:dyDescent="0.2">
      <c r="B24841"/>
    </row>
    <row r="24842" spans="2:2" x14ac:dyDescent="0.2">
      <c r="B24842"/>
    </row>
    <row r="24843" spans="2:2" x14ac:dyDescent="0.2">
      <c r="B24843"/>
    </row>
    <row r="24844" spans="2:2" x14ac:dyDescent="0.2">
      <c r="B24844"/>
    </row>
    <row r="24845" spans="2:2" x14ac:dyDescent="0.2">
      <c r="B24845"/>
    </row>
    <row r="24846" spans="2:2" x14ac:dyDescent="0.2">
      <c r="B24846"/>
    </row>
    <row r="24847" spans="2:2" x14ac:dyDescent="0.2">
      <c r="B24847"/>
    </row>
    <row r="24848" spans="2:2" x14ac:dyDescent="0.2">
      <c r="B24848"/>
    </row>
    <row r="24849" spans="2:2" x14ac:dyDescent="0.2">
      <c r="B24849"/>
    </row>
    <row r="24850" spans="2:2" x14ac:dyDescent="0.2">
      <c r="B24850"/>
    </row>
    <row r="24851" spans="2:2" x14ac:dyDescent="0.2">
      <c r="B24851"/>
    </row>
    <row r="24852" spans="2:2" x14ac:dyDescent="0.2">
      <c r="B24852"/>
    </row>
    <row r="24853" spans="2:2" x14ac:dyDescent="0.2">
      <c r="B24853"/>
    </row>
    <row r="24854" spans="2:2" x14ac:dyDescent="0.2">
      <c r="B24854"/>
    </row>
    <row r="24855" spans="2:2" x14ac:dyDescent="0.2">
      <c r="B24855"/>
    </row>
    <row r="24856" spans="2:2" x14ac:dyDescent="0.2">
      <c r="B24856"/>
    </row>
    <row r="24857" spans="2:2" x14ac:dyDescent="0.2">
      <c r="B24857"/>
    </row>
    <row r="24858" spans="2:2" x14ac:dyDescent="0.2">
      <c r="B24858"/>
    </row>
    <row r="24859" spans="2:2" x14ac:dyDescent="0.2">
      <c r="B24859"/>
    </row>
    <row r="24860" spans="2:2" x14ac:dyDescent="0.2">
      <c r="B24860"/>
    </row>
    <row r="24861" spans="2:2" x14ac:dyDescent="0.2">
      <c r="B24861"/>
    </row>
    <row r="24862" spans="2:2" x14ac:dyDescent="0.2">
      <c r="B24862"/>
    </row>
    <row r="24863" spans="2:2" x14ac:dyDescent="0.2">
      <c r="B24863"/>
    </row>
    <row r="24864" spans="2:2" x14ac:dyDescent="0.2">
      <c r="B24864"/>
    </row>
    <row r="24865" spans="2:2" x14ac:dyDescent="0.2">
      <c r="B24865"/>
    </row>
    <row r="24866" spans="2:2" x14ac:dyDescent="0.2">
      <c r="B24866"/>
    </row>
    <row r="24867" spans="2:2" x14ac:dyDescent="0.2">
      <c r="B24867"/>
    </row>
    <row r="24868" spans="2:2" x14ac:dyDescent="0.2">
      <c r="B24868"/>
    </row>
    <row r="24869" spans="2:2" x14ac:dyDescent="0.2">
      <c r="B24869"/>
    </row>
    <row r="24870" spans="2:2" x14ac:dyDescent="0.2">
      <c r="B24870"/>
    </row>
    <row r="24871" spans="2:2" x14ac:dyDescent="0.2">
      <c r="B24871"/>
    </row>
    <row r="24872" spans="2:2" x14ac:dyDescent="0.2">
      <c r="B24872"/>
    </row>
    <row r="24873" spans="2:2" x14ac:dyDescent="0.2">
      <c r="B24873"/>
    </row>
    <row r="24874" spans="2:2" x14ac:dyDescent="0.2">
      <c r="B24874"/>
    </row>
    <row r="24875" spans="2:2" x14ac:dyDescent="0.2">
      <c r="B24875"/>
    </row>
    <row r="24876" spans="2:2" x14ac:dyDescent="0.2">
      <c r="B24876"/>
    </row>
    <row r="24877" spans="2:2" x14ac:dyDescent="0.2">
      <c r="B24877"/>
    </row>
    <row r="24878" spans="2:2" x14ac:dyDescent="0.2">
      <c r="B24878"/>
    </row>
    <row r="24879" spans="2:2" x14ac:dyDescent="0.2">
      <c r="B24879"/>
    </row>
    <row r="24880" spans="2:2" x14ac:dyDescent="0.2">
      <c r="B24880"/>
    </row>
    <row r="24881" spans="2:2" x14ac:dyDescent="0.2">
      <c r="B24881"/>
    </row>
    <row r="24882" spans="2:2" x14ac:dyDescent="0.2">
      <c r="B24882"/>
    </row>
    <row r="24883" spans="2:2" x14ac:dyDescent="0.2">
      <c r="B24883"/>
    </row>
    <row r="24884" spans="2:2" x14ac:dyDescent="0.2">
      <c r="B24884"/>
    </row>
    <row r="24885" spans="2:2" x14ac:dyDescent="0.2">
      <c r="B24885"/>
    </row>
    <row r="24886" spans="2:2" x14ac:dyDescent="0.2">
      <c r="B24886"/>
    </row>
    <row r="24887" spans="2:2" x14ac:dyDescent="0.2">
      <c r="B24887"/>
    </row>
    <row r="24888" spans="2:2" x14ac:dyDescent="0.2">
      <c r="B24888"/>
    </row>
    <row r="24889" spans="2:2" x14ac:dyDescent="0.2">
      <c r="B24889"/>
    </row>
    <row r="24890" spans="2:2" x14ac:dyDescent="0.2">
      <c r="B24890"/>
    </row>
    <row r="24891" spans="2:2" x14ac:dyDescent="0.2">
      <c r="B24891"/>
    </row>
    <row r="24892" spans="2:2" x14ac:dyDescent="0.2">
      <c r="B24892"/>
    </row>
    <row r="24893" spans="2:2" x14ac:dyDescent="0.2">
      <c r="B24893"/>
    </row>
    <row r="24894" spans="2:2" x14ac:dyDescent="0.2">
      <c r="B24894"/>
    </row>
    <row r="24895" spans="2:2" x14ac:dyDescent="0.2">
      <c r="B24895"/>
    </row>
    <row r="24896" spans="2:2" x14ac:dyDescent="0.2">
      <c r="B24896"/>
    </row>
    <row r="24897" spans="2:2" x14ac:dyDescent="0.2">
      <c r="B24897"/>
    </row>
    <row r="24898" spans="2:2" x14ac:dyDescent="0.2">
      <c r="B24898"/>
    </row>
    <row r="24899" spans="2:2" x14ac:dyDescent="0.2">
      <c r="B24899"/>
    </row>
    <row r="24900" spans="2:2" x14ac:dyDescent="0.2">
      <c r="B24900"/>
    </row>
    <row r="24901" spans="2:2" x14ac:dyDescent="0.2">
      <c r="B24901"/>
    </row>
    <row r="24902" spans="2:2" x14ac:dyDescent="0.2">
      <c r="B24902"/>
    </row>
    <row r="24903" spans="2:2" x14ac:dyDescent="0.2">
      <c r="B24903"/>
    </row>
    <row r="24904" spans="2:2" x14ac:dyDescent="0.2">
      <c r="B24904"/>
    </row>
    <row r="24905" spans="2:2" x14ac:dyDescent="0.2">
      <c r="B24905"/>
    </row>
    <row r="24906" spans="2:2" x14ac:dyDescent="0.2">
      <c r="B24906"/>
    </row>
    <row r="24907" spans="2:2" x14ac:dyDescent="0.2">
      <c r="B24907"/>
    </row>
    <row r="24908" spans="2:2" x14ac:dyDescent="0.2">
      <c r="B24908"/>
    </row>
    <row r="24909" spans="2:2" x14ac:dyDescent="0.2">
      <c r="B24909"/>
    </row>
    <row r="24910" spans="2:2" x14ac:dyDescent="0.2">
      <c r="B24910"/>
    </row>
    <row r="24911" spans="2:2" x14ac:dyDescent="0.2">
      <c r="B24911"/>
    </row>
    <row r="24912" spans="2:2" x14ac:dyDescent="0.2">
      <c r="B24912"/>
    </row>
    <row r="24913" spans="2:2" x14ac:dyDescent="0.2">
      <c r="B24913"/>
    </row>
    <row r="24914" spans="2:2" x14ac:dyDescent="0.2">
      <c r="B24914"/>
    </row>
    <row r="24915" spans="2:2" x14ac:dyDescent="0.2">
      <c r="B24915"/>
    </row>
    <row r="24916" spans="2:2" x14ac:dyDescent="0.2">
      <c r="B24916"/>
    </row>
    <row r="24917" spans="2:2" x14ac:dyDescent="0.2">
      <c r="B24917"/>
    </row>
    <row r="24918" spans="2:2" x14ac:dyDescent="0.2">
      <c r="B24918"/>
    </row>
    <row r="24919" spans="2:2" x14ac:dyDescent="0.2">
      <c r="B24919"/>
    </row>
    <row r="24920" spans="2:2" x14ac:dyDescent="0.2">
      <c r="B24920"/>
    </row>
    <row r="24921" spans="2:2" x14ac:dyDescent="0.2">
      <c r="B24921"/>
    </row>
    <row r="24922" spans="2:2" x14ac:dyDescent="0.2">
      <c r="B24922"/>
    </row>
    <row r="24923" spans="2:2" x14ac:dyDescent="0.2">
      <c r="B24923"/>
    </row>
    <row r="24924" spans="2:2" x14ac:dyDescent="0.2">
      <c r="B24924"/>
    </row>
    <row r="24925" spans="2:2" x14ac:dyDescent="0.2">
      <c r="B24925"/>
    </row>
    <row r="24926" spans="2:2" x14ac:dyDescent="0.2">
      <c r="B24926"/>
    </row>
    <row r="24927" spans="2:2" x14ac:dyDescent="0.2">
      <c r="B24927"/>
    </row>
    <row r="24928" spans="2:2" x14ac:dyDescent="0.2">
      <c r="B24928"/>
    </row>
    <row r="24929" spans="2:2" x14ac:dyDescent="0.2">
      <c r="B24929"/>
    </row>
    <row r="24930" spans="2:2" x14ac:dyDescent="0.2">
      <c r="B24930"/>
    </row>
    <row r="24931" spans="2:2" x14ac:dyDescent="0.2">
      <c r="B24931"/>
    </row>
    <row r="24932" spans="2:2" x14ac:dyDescent="0.2">
      <c r="B24932"/>
    </row>
    <row r="24933" spans="2:2" x14ac:dyDescent="0.2">
      <c r="B24933"/>
    </row>
    <row r="24934" spans="2:2" x14ac:dyDescent="0.2">
      <c r="B24934"/>
    </row>
    <row r="24935" spans="2:2" x14ac:dyDescent="0.2">
      <c r="B24935"/>
    </row>
    <row r="24936" spans="2:2" x14ac:dyDescent="0.2">
      <c r="B24936"/>
    </row>
    <row r="24937" spans="2:2" x14ac:dyDescent="0.2">
      <c r="B24937"/>
    </row>
    <row r="24938" spans="2:2" x14ac:dyDescent="0.2">
      <c r="B24938"/>
    </row>
    <row r="24939" spans="2:2" x14ac:dyDescent="0.2">
      <c r="B24939"/>
    </row>
    <row r="24940" spans="2:2" x14ac:dyDescent="0.2">
      <c r="B24940"/>
    </row>
    <row r="24941" spans="2:2" x14ac:dyDescent="0.2">
      <c r="B24941"/>
    </row>
    <row r="24942" spans="2:2" x14ac:dyDescent="0.2">
      <c r="B24942"/>
    </row>
    <row r="24943" spans="2:2" x14ac:dyDescent="0.2">
      <c r="B24943"/>
    </row>
    <row r="24944" spans="2:2" x14ac:dyDescent="0.2">
      <c r="B24944"/>
    </row>
    <row r="24945" spans="2:2" x14ac:dyDescent="0.2">
      <c r="B24945"/>
    </row>
    <row r="24946" spans="2:2" x14ac:dyDescent="0.2">
      <c r="B24946"/>
    </row>
    <row r="24947" spans="2:2" x14ac:dyDescent="0.2">
      <c r="B24947"/>
    </row>
    <row r="24948" spans="2:2" x14ac:dyDescent="0.2">
      <c r="B24948"/>
    </row>
    <row r="24949" spans="2:2" x14ac:dyDescent="0.2">
      <c r="B24949"/>
    </row>
    <row r="24950" spans="2:2" x14ac:dyDescent="0.2">
      <c r="B24950"/>
    </row>
    <row r="24951" spans="2:2" x14ac:dyDescent="0.2">
      <c r="B24951"/>
    </row>
    <row r="24952" spans="2:2" x14ac:dyDescent="0.2">
      <c r="B24952"/>
    </row>
    <row r="24953" spans="2:2" x14ac:dyDescent="0.2">
      <c r="B24953"/>
    </row>
    <row r="24954" spans="2:2" x14ac:dyDescent="0.2">
      <c r="B24954"/>
    </row>
    <row r="24955" spans="2:2" x14ac:dyDescent="0.2">
      <c r="B24955"/>
    </row>
    <row r="24956" spans="2:2" x14ac:dyDescent="0.2">
      <c r="B24956"/>
    </row>
    <row r="24957" spans="2:2" x14ac:dyDescent="0.2">
      <c r="B24957"/>
    </row>
    <row r="24958" spans="2:2" x14ac:dyDescent="0.2">
      <c r="B24958"/>
    </row>
    <row r="24959" spans="2:2" x14ac:dyDescent="0.2">
      <c r="B24959"/>
    </row>
    <row r="24960" spans="2:2" x14ac:dyDescent="0.2">
      <c r="B24960"/>
    </row>
    <row r="24961" spans="2:2" x14ac:dyDescent="0.2">
      <c r="B24961"/>
    </row>
    <row r="24962" spans="2:2" x14ac:dyDescent="0.2">
      <c r="B24962"/>
    </row>
    <row r="24963" spans="2:2" x14ac:dyDescent="0.2">
      <c r="B24963"/>
    </row>
    <row r="24964" spans="2:2" x14ac:dyDescent="0.2">
      <c r="B24964"/>
    </row>
    <row r="24965" spans="2:2" x14ac:dyDescent="0.2">
      <c r="B24965"/>
    </row>
    <row r="24966" spans="2:2" x14ac:dyDescent="0.2">
      <c r="B24966"/>
    </row>
    <row r="24967" spans="2:2" x14ac:dyDescent="0.2">
      <c r="B24967"/>
    </row>
    <row r="24968" spans="2:2" x14ac:dyDescent="0.2">
      <c r="B24968"/>
    </row>
    <row r="24969" spans="2:2" x14ac:dyDescent="0.2">
      <c r="B24969"/>
    </row>
    <row r="24970" spans="2:2" x14ac:dyDescent="0.2">
      <c r="B24970"/>
    </row>
    <row r="24971" spans="2:2" x14ac:dyDescent="0.2">
      <c r="B24971"/>
    </row>
    <row r="24972" spans="2:2" x14ac:dyDescent="0.2">
      <c r="B24972"/>
    </row>
    <row r="24973" spans="2:2" x14ac:dyDescent="0.2">
      <c r="B24973"/>
    </row>
    <row r="24974" spans="2:2" x14ac:dyDescent="0.2">
      <c r="B24974"/>
    </row>
    <row r="24975" spans="2:2" x14ac:dyDescent="0.2">
      <c r="B24975"/>
    </row>
    <row r="24976" spans="2:2" x14ac:dyDescent="0.2">
      <c r="B24976"/>
    </row>
    <row r="24977" spans="2:2" x14ac:dyDescent="0.2">
      <c r="B24977"/>
    </row>
    <row r="24978" spans="2:2" x14ac:dyDescent="0.2">
      <c r="B24978"/>
    </row>
    <row r="24979" spans="2:2" x14ac:dyDescent="0.2">
      <c r="B24979"/>
    </row>
    <row r="24980" spans="2:2" x14ac:dyDescent="0.2">
      <c r="B24980"/>
    </row>
    <row r="24981" spans="2:2" x14ac:dyDescent="0.2">
      <c r="B24981"/>
    </row>
    <row r="24982" spans="2:2" x14ac:dyDescent="0.2">
      <c r="B24982"/>
    </row>
    <row r="24983" spans="2:2" x14ac:dyDescent="0.2">
      <c r="B24983"/>
    </row>
    <row r="24984" spans="2:2" x14ac:dyDescent="0.2">
      <c r="B24984"/>
    </row>
    <row r="24985" spans="2:2" x14ac:dyDescent="0.2">
      <c r="B24985"/>
    </row>
    <row r="24986" spans="2:2" x14ac:dyDescent="0.2">
      <c r="B24986"/>
    </row>
    <row r="24987" spans="2:2" x14ac:dyDescent="0.2">
      <c r="B24987"/>
    </row>
    <row r="24988" spans="2:2" x14ac:dyDescent="0.2">
      <c r="B24988"/>
    </row>
    <row r="24989" spans="2:2" x14ac:dyDescent="0.2">
      <c r="B24989"/>
    </row>
    <row r="24990" spans="2:2" x14ac:dyDescent="0.2">
      <c r="B24990"/>
    </row>
    <row r="24991" spans="2:2" x14ac:dyDescent="0.2">
      <c r="B24991"/>
    </row>
    <row r="24992" spans="2:2" x14ac:dyDescent="0.2">
      <c r="B24992"/>
    </row>
    <row r="24993" spans="2:2" x14ac:dyDescent="0.2">
      <c r="B24993"/>
    </row>
    <row r="24994" spans="2:2" x14ac:dyDescent="0.2">
      <c r="B24994"/>
    </row>
    <row r="24995" spans="2:2" x14ac:dyDescent="0.2">
      <c r="B24995"/>
    </row>
    <row r="24996" spans="2:2" x14ac:dyDescent="0.2">
      <c r="B24996"/>
    </row>
    <row r="24997" spans="2:2" x14ac:dyDescent="0.2">
      <c r="B24997"/>
    </row>
    <row r="24998" spans="2:2" x14ac:dyDescent="0.2">
      <c r="B24998"/>
    </row>
    <row r="24999" spans="2:2" x14ac:dyDescent="0.2">
      <c r="B24999"/>
    </row>
    <row r="25000" spans="2:2" x14ac:dyDescent="0.2">
      <c r="B25000"/>
    </row>
    <row r="25001" spans="2:2" x14ac:dyDescent="0.2">
      <c r="B25001"/>
    </row>
    <row r="25002" spans="2:2" x14ac:dyDescent="0.2">
      <c r="B25002"/>
    </row>
    <row r="25003" spans="2:2" x14ac:dyDescent="0.2">
      <c r="B25003"/>
    </row>
    <row r="25004" spans="2:2" x14ac:dyDescent="0.2">
      <c r="B25004"/>
    </row>
    <row r="25005" spans="2:2" x14ac:dyDescent="0.2">
      <c r="B25005"/>
    </row>
    <row r="25006" spans="2:2" x14ac:dyDescent="0.2">
      <c r="B25006"/>
    </row>
    <row r="25007" spans="2:2" x14ac:dyDescent="0.2">
      <c r="B25007"/>
    </row>
    <row r="25008" spans="2:2" x14ac:dyDescent="0.2">
      <c r="B25008"/>
    </row>
    <row r="25009" spans="2:2" x14ac:dyDescent="0.2">
      <c r="B25009"/>
    </row>
    <row r="25010" spans="2:2" x14ac:dyDescent="0.2">
      <c r="B25010"/>
    </row>
    <row r="25011" spans="2:2" x14ac:dyDescent="0.2">
      <c r="B25011"/>
    </row>
    <row r="25012" spans="2:2" x14ac:dyDescent="0.2">
      <c r="B25012"/>
    </row>
    <row r="25013" spans="2:2" x14ac:dyDescent="0.2">
      <c r="B25013"/>
    </row>
    <row r="25014" spans="2:2" x14ac:dyDescent="0.2">
      <c r="B25014"/>
    </row>
    <row r="25015" spans="2:2" x14ac:dyDescent="0.2">
      <c r="B25015"/>
    </row>
    <row r="25016" spans="2:2" x14ac:dyDescent="0.2">
      <c r="B25016"/>
    </row>
    <row r="25017" spans="2:2" x14ac:dyDescent="0.2">
      <c r="B25017"/>
    </row>
    <row r="25018" spans="2:2" x14ac:dyDescent="0.2">
      <c r="B25018"/>
    </row>
    <row r="25019" spans="2:2" x14ac:dyDescent="0.2">
      <c r="B25019"/>
    </row>
    <row r="25020" spans="2:2" x14ac:dyDescent="0.2">
      <c r="B25020"/>
    </row>
    <row r="25021" spans="2:2" x14ac:dyDescent="0.2">
      <c r="B25021"/>
    </row>
    <row r="25022" spans="2:2" x14ac:dyDescent="0.2">
      <c r="B25022"/>
    </row>
    <row r="25023" spans="2:2" x14ac:dyDescent="0.2">
      <c r="B25023"/>
    </row>
    <row r="25024" spans="2:2" x14ac:dyDescent="0.2">
      <c r="B25024"/>
    </row>
    <row r="25025" spans="2:2" x14ac:dyDescent="0.2">
      <c r="B25025"/>
    </row>
    <row r="25026" spans="2:2" x14ac:dyDescent="0.2">
      <c r="B25026"/>
    </row>
    <row r="25027" spans="2:2" x14ac:dyDescent="0.2">
      <c r="B25027"/>
    </row>
    <row r="25028" spans="2:2" x14ac:dyDescent="0.2">
      <c r="B25028"/>
    </row>
    <row r="25029" spans="2:2" x14ac:dyDescent="0.2">
      <c r="B25029"/>
    </row>
    <row r="25030" spans="2:2" x14ac:dyDescent="0.2">
      <c r="B25030"/>
    </row>
    <row r="25031" spans="2:2" x14ac:dyDescent="0.2">
      <c r="B25031"/>
    </row>
    <row r="25032" spans="2:2" x14ac:dyDescent="0.2">
      <c r="B25032"/>
    </row>
    <row r="25033" spans="2:2" x14ac:dyDescent="0.2">
      <c r="B25033"/>
    </row>
    <row r="25034" spans="2:2" x14ac:dyDescent="0.2">
      <c r="B25034"/>
    </row>
    <row r="25035" spans="2:2" x14ac:dyDescent="0.2">
      <c r="B25035"/>
    </row>
    <row r="25036" spans="2:2" x14ac:dyDescent="0.2">
      <c r="B25036"/>
    </row>
    <row r="25037" spans="2:2" x14ac:dyDescent="0.2">
      <c r="B25037"/>
    </row>
    <row r="25038" spans="2:2" x14ac:dyDescent="0.2">
      <c r="B25038"/>
    </row>
    <row r="25039" spans="2:2" x14ac:dyDescent="0.2">
      <c r="B25039"/>
    </row>
    <row r="25040" spans="2:2" x14ac:dyDescent="0.2">
      <c r="B25040"/>
    </row>
    <row r="25041" spans="2:2" x14ac:dyDescent="0.2">
      <c r="B25041"/>
    </row>
    <row r="25042" spans="2:2" x14ac:dyDescent="0.2">
      <c r="B25042"/>
    </row>
    <row r="25043" spans="2:2" x14ac:dyDescent="0.2">
      <c r="B25043"/>
    </row>
    <row r="25044" spans="2:2" x14ac:dyDescent="0.2">
      <c r="B25044"/>
    </row>
    <row r="25045" spans="2:2" x14ac:dyDescent="0.2">
      <c r="B25045"/>
    </row>
    <row r="25046" spans="2:2" x14ac:dyDescent="0.2">
      <c r="B25046"/>
    </row>
    <row r="25047" spans="2:2" x14ac:dyDescent="0.2">
      <c r="B25047"/>
    </row>
    <row r="25048" spans="2:2" x14ac:dyDescent="0.2">
      <c r="B25048"/>
    </row>
    <row r="25049" spans="2:2" x14ac:dyDescent="0.2">
      <c r="B25049"/>
    </row>
    <row r="25050" spans="2:2" x14ac:dyDescent="0.2">
      <c r="B25050"/>
    </row>
    <row r="25051" spans="2:2" x14ac:dyDescent="0.2">
      <c r="B25051"/>
    </row>
    <row r="25052" spans="2:2" x14ac:dyDescent="0.2">
      <c r="B25052"/>
    </row>
    <row r="25053" spans="2:2" x14ac:dyDescent="0.2">
      <c r="B25053"/>
    </row>
    <row r="25054" spans="2:2" x14ac:dyDescent="0.2">
      <c r="B25054"/>
    </row>
    <row r="25055" spans="2:2" x14ac:dyDescent="0.2">
      <c r="B25055"/>
    </row>
    <row r="25056" spans="2:2" x14ac:dyDescent="0.2">
      <c r="B25056"/>
    </row>
    <row r="25057" spans="2:2" x14ac:dyDescent="0.2">
      <c r="B25057"/>
    </row>
    <row r="25058" spans="2:2" x14ac:dyDescent="0.2">
      <c r="B25058"/>
    </row>
    <row r="25059" spans="2:2" x14ac:dyDescent="0.2">
      <c r="B25059"/>
    </row>
    <row r="25060" spans="2:2" x14ac:dyDescent="0.2">
      <c r="B25060"/>
    </row>
    <row r="25061" spans="2:2" x14ac:dyDescent="0.2">
      <c r="B25061"/>
    </row>
    <row r="25062" spans="2:2" x14ac:dyDescent="0.2">
      <c r="B25062"/>
    </row>
    <row r="25063" spans="2:2" x14ac:dyDescent="0.2">
      <c r="B25063"/>
    </row>
    <row r="25064" spans="2:2" x14ac:dyDescent="0.2">
      <c r="B25064"/>
    </row>
    <row r="25065" spans="2:2" x14ac:dyDescent="0.2">
      <c r="B25065"/>
    </row>
    <row r="25066" spans="2:2" x14ac:dyDescent="0.2">
      <c r="B25066"/>
    </row>
    <row r="25067" spans="2:2" x14ac:dyDescent="0.2">
      <c r="B25067"/>
    </row>
    <row r="25068" spans="2:2" x14ac:dyDescent="0.2">
      <c r="B25068"/>
    </row>
    <row r="25069" spans="2:2" x14ac:dyDescent="0.2">
      <c r="B25069"/>
    </row>
    <row r="25070" spans="2:2" x14ac:dyDescent="0.2">
      <c r="B25070"/>
    </row>
    <row r="25071" spans="2:2" x14ac:dyDescent="0.2">
      <c r="B25071"/>
    </row>
    <row r="25072" spans="2:2" x14ac:dyDescent="0.2">
      <c r="B25072"/>
    </row>
    <row r="25073" spans="2:2" x14ac:dyDescent="0.2">
      <c r="B25073"/>
    </row>
    <row r="25074" spans="2:2" x14ac:dyDescent="0.2">
      <c r="B25074"/>
    </row>
    <row r="25075" spans="2:2" x14ac:dyDescent="0.2">
      <c r="B25075"/>
    </row>
    <row r="25076" spans="2:2" x14ac:dyDescent="0.2">
      <c r="B25076"/>
    </row>
    <row r="25077" spans="2:2" x14ac:dyDescent="0.2">
      <c r="B25077"/>
    </row>
    <row r="25078" spans="2:2" x14ac:dyDescent="0.2">
      <c r="B25078"/>
    </row>
    <row r="25079" spans="2:2" x14ac:dyDescent="0.2">
      <c r="B25079"/>
    </row>
    <row r="25080" spans="2:2" x14ac:dyDescent="0.2">
      <c r="B25080"/>
    </row>
    <row r="25081" spans="2:2" x14ac:dyDescent="0.2">
      <c r="B25081"/>
    </row>
    <row r="25082" spans="2:2" x14ac:dyDescent="0.2">
      <c r="B25082"/>
    </row>
    <row r="25083" spans="2:2" x14ac:dyDescent="0.2">
      <c r="B25083"/>
    </row>
    <row r="25084" spans="2:2" x14ac:dyDescent="0.2">
      <c r="B25084"/>
    </row>
    <row r="25085" spans="2:2" x14ac:dyDescent="0.2">
      <c r="B25085"/>
    </row>
    <row r="25086" spans="2:2" x14ac:dyDescent="0.2">
      <c r="B25086"/>
    </row>
    <row r="25087" spans="2:2" x14ac:dyDescent="0.2">
      <c r="B25087"/>
    </row>
    <row r="25088" spans="2:2" x14ac:dyDescent="0.2">
      <c r="B25088"/>
    </row>
    <row r="25089" spans="2:2" x14ac:dyDescent="0.2">
      <c r="B25089"/>
    </row>
    <row r="25090" spans="2:2" x14ac:dyDescent="0.2">
      <c r="B25090"/>
    </row>
    <row r="25091" spans="2:2" x14ac:dyDescent="0.2">
      <c r="B25091"/>
    </row>
    <row r="25092" spans="2:2" x14ac:dyDescent="0.2">
      <c r="B25092"/>
    </row>
    <row r="25093" spans="2:2" x14ac:dyDescent="0.2">
      <c r="B25093"/>
    </row>
    <row r="25094" spans="2:2" x14ac:dyDescent="0.2">
      <c r="B25094"/>
    </row>
    <row r="25095" spans="2:2" x14ac:dyDescent="0.2">
      <c r="B25095"/>
    </row>
    <row r="25096" spans="2:2" x14ac:dyDescent="0.2">
      <c r="B25096"/>
    </row>
    <row r="25097" spans="2:2" x14ac:dyDescent="0.2">
      <c r="B25097"/>
    </row>
    <row r="25098" spans="2:2" x14ac:dyDescent="0.2">
      <c r="B25098"/>
    </row>
    <row r="25099" spans="2:2" x14ac:dyDescent="0.2">
      <c r="B25099"/>
    </row>
    <row r="25100" spans="2:2" x14ac:dyDescent="0.2">
      <c r="B25100"/>
    </row>
    <row r="25101" spans="2:2" x14ac:dyDescent="0.2">
      <c r="B25101"/>
    </row>
    <row r="25102" spans="2:2" x14ac:dyDescent="0.2">
      <c r="B25102"/>
    </row>
    <row r="25103" spans="2:2" x14ac:dyDescent="0.2">
      <c r="B25103"/>
    </row>
    <row r="25104" spans="2:2" x14ac:dyDescent="0.2">
      <c r="B25104"/>
    </row>
    <row r="25105" spans="2:2" x14ac:dyDescent="0.2">
      <c r="B25105"/>
    </row>
    <row r="25106" spans="2:2" x14ac:dyDescent="0.2">
      <c r="B25106"/>
    </row>
    <row r="25107" spans="2:2" x14ac:dyDescent="0.2">
      <c r="B25107"/>
    </row>
    <row r="25108" spans="2:2" x14ac:dyDescent="0.2">
      <c r="B25108"/>
    </row>
    <row r="25109" spans="2:2" x14ac:dyDescent="0.2">
      <c r="B25109"/>
    </row>
    <row r="25110" spans="2:2" x14ac:dyDescent="0.2">
      <c r="B25110"/>
    </row>
    <row r="25111" spans="2:2" x14ac:dyDescent="0.2">
      <c r="B25111"/>
    </row>
    <row r="25112" spans="2:2" x14ac:dyDescent="0.2">
      <c r="B25112"/>
    </row>
    <row r="25113" spans="2:2" x14ac:dyDescent="0.2">
      <c r="B25113"/>
    </row>
    <row r="25114" spans="2:2" x14ac:dyDescent="0.2">
      <c r="B25114"/>
    </row>
    <row r="25115" spans="2:2" x14ac:dyDescent="0.2">
      <c r="B25115"/>
    </row>
    <row r="25116" spans="2:2" x14ac:dyDescent="0.2">
      <c r="B25116"/>
    </row>
    <row r="25117" spans="2:2" x14ac:dyDescent="0.2">
      <c r="B25117"/>
    </row>
    <row r="25118" spans="2:2" x14ac:dyDescent="0.2">
      <c r="B25118"/>
    </row>
    <row r="25119" spans="2:2" x14ac:dyDescent="0.2">
      <c r="B25119"/>
    </row>
    <row r="25120" spans="2:2" x14ac:dyDescent="0.2">
      <c r="B25120"/>
    </row>
    <row r="25121" spans="2:2" x14ac:dyDescent="0.2">
      <c r="B25121"/>
    </row>
    <row r="25122" spans="2:2" x14ac:dyDescent="0.2">
      <c r="B25122"/>
    </row>
    <row r="25123" spans="2:2" x14ac:dyDescent="0.2">
      <c r="B25123"/>
    </row>
    <row r="25124" spans="2:2" x14ac:dyDescent="0.2">
      <c r="B25124"/>
    </row>
    <row r="25125" spans="2:2" x14ac:dyDescent="0.2">
      <c r="B25125"/>
    </row>
    <row r="25126" spans="2:2" x14ac:dyDescent="0.2">
      <c r="B25126"/>
    </row>
    <row r="25127" spans="2:2" x14ac:dyDescent="0.2">
      <c r="B25127"/>
    </row>
    <row r="25128" spans="2:2" x14ac:dyDescent="0.2">
      <c r="B25128"/>
    </row>
    <row r="25129" spans="2:2" x14ac:dyDescent="0.2">
      <c r="B25129"/>
    </row>
    <row r="25130" spans="2:2" x14ac:dyDescent="0.2">
      <c r="B25130"/>
    </row>
    <row r="25131" spans="2:2" x14ac:dyDescent="0.2">
      <c r="B25131"/>
    </row>
    <row r="25132" spans="2:2" x14ac:dyDescent="0.2">
      <c r="B25132"/>
    </row>
    <row r="25133" spans="2:2" x14ac:dyDescent="0.2">
      <c r="B25133"/>
    </row>
    <row r="25134" spans="2:2" x14ac:dyDescent="0.2">
      <c r="B25134"/>
    </row>
    <row r="25135" spans="2:2" x14ac:dyDescent="0.2">
      <c r="B25135"/>
    </row>
    <row r="25136" spans="2:2" x14ac:dyDescent="0.2">
      <c r="B25136"/>
    </row>
    <row r="25137" spans="2:2" x14ac:dyDescent="0.2">
      <c r="B25137"/>
    </row>
    <row r="25138" spans="2:2" x14ac:dyDescent="0.2">
      <c r="B25138"/>
    </row>
    <row r="25139" spans="2:2" x14ac:dyDescent="0.2">
      <c r="B25139"/>
    </row>
    <row r="25140" spans="2:2" x14ac:dyDescent="0.2">
      <c r="B25140"/>
    </row>
    <row r="25141" spans="2:2" x14ac:dyDescent="0.2">
      <c r="B25141"/>
    </row>
    <row r="25142" spans="2:2" x14ac:dyDescent="0.2">
      <c r="B25142"/>
    </row>
    <row r="25143" spans="2:2" x14ac:dyDescent="0.2">
      <c r="B25143"/>
    </row>
    <row r="25144" spans="2:2" x14ac:dyDescent="0.2">
      <c r="B25144"/>
    </row>
    <row r="25145" spans="2:2" x14ac:dyDescent="0.2">
      <c r="B25145"/>
    </row>
    <row r="25146" spans="2:2" x14ac:dyDescent="0.2">
      <c r="B25146"/>
    </row>
    <row r="25147" spans="2:2" x14ac:dyDescent="0.2">
      <c r="B25147"/>
    </row>
    <row r="25148" spans="2:2" x14ac:dyDescent="0.2">
      <c r="B25148"/>
    </row>
    <row r="25149" spans="2:2" x14ac:dyDescent="0.2">
      <c r="B25149"/>
    </row>
    <row r="25150" spans="2:2" x14ac:dyDescent="0.2">
      <c r="B25150"/>
    </row>
    <row r="25151" spans="2:2" x14ac:dyDescent="0.2">
      <c r="B25151"/>
    </row>
    <row r="25152" spans="2:2" x14ac:dyDescent="0.2">
      <c r="B25152"/>
    </row>
    <row r="25153" spans="2:2" x14ac:dyDescent="0.2">
      <c r="B25153"/>
    </row>
    <row r="25154" spans="2:2" x14ac:dyDescent="0.2">
      <c r="B25154"/>
    </row>
    <row r="25155" spans="2:2" x14ac:dyDescent="0.2">
      <c r="B25155"/>
    </row>
    <row r="25156" spans="2:2" x14ac:dyDescent="0.2">
      <c r="B25156"/>
    </row>
    <row r="25157" spans="2:2" x14ac:dyDescent="0.2">
      <c r="B25157"/>
    </row>
    <row r="25158" spans="2:2" x14ac:dyDescent="0.2">
      <c r="B25158"/>
    </row>
    <row r="25159" spans="2:2" x14ac:dyDescent="0.2">
      <c r="B25159"/>
    </row>
    <row r="25160" spans="2:2" x14ac:dyDescent="0.2">
      <c r="B25160"/>
    </row>
    <row r="25161" spans="2:2" x14ac:dyDescent="0.2">
      <c r="B25161"/>
    </row>
    <row r="25162" spans="2:2" x14ac:dyDescent="0.2">
      <c r="B25162"/>
    </row>
    <row r="25163" spans="2:2" x14ac:dyDescent="0.2">
      <c r="B25163"/>
    </row>
    <row r="25164" spans="2:2" x14ac:dyDescent="0.2">
      <c r="B25164"/>
    </row>
    <row r="25165" spans="2:2" x14ac:dyDescent="0.2">
      <c r="B25165"/>
    </row>
    <row r="25166" spans="2:2" x14ac:dyDescent="0.2">
      <c r="B25166"/>
    </row>
    <row r="25167" spans="2:2" x14ac:dyDescent="0.2">
      <c r="B25167"/>
    </row>
    <row r="25168" spans="2:2" x14ac:dyDescent="0.2">
      <c r="B25168"/>
    </row>
    <row r="25169" spans="2:2" x14ac:dyDescent="0.2">
      <c r="B25169"/>
    </row>
    <row r="25170" spans="2:2" x14ac:dyDescent="0.2">
      <c r="B25170"/>
    </row>
    <row r="25171" spans="2:2" x14ac:dyDescent="0.2">
      <c r="B25171"/>
    </row>
    <row r="25172" spans="2:2" x14ac:dyDescent="0.2">
      <c r="B25172"/>
    </row>
    <row r="25173" spans="2:2" x14ac:dyDescent="0.2">
      <c r="B25173"/>
    </row>
    <row r="25174" spans="2:2" x14ac:dyDescent="0.2">
      <c r="B25174"/>
    </row>
    <row r="25175" spans="2:2" x14ac:dyDescent="0.2">
      <c r="B25175"/>
    </row>
    <row r="25176" spans="2:2" x14ac:dyDescent="0.2">
      <c r="B25176"/>
    </row>
    <row r="25177" spans="2:2" x14ac:dyDescent="0.2">
      <c r="B25177"/>
    </row>
    <row r="25178" spans="2:2" x14ac:dyDescent="0.2">
      <c r="B25178"/>
    </row>
    <row r="25179" spans="2:2" x14ac:dyDescent="0.2">
      <c r="B25179"/>
    </row>
    <row r="25180" spans="2:2" x14ac:dyDescent="0.2">
      <c r="B25180"/>
    </row>
    <row r="25181" spans="2:2" x14ac:dyDescent="0.2">
      <c r="B25181"/>
    </row>
    <row r="25182" spans="2:2" x14ac:dyDescent="0.2">
      <c r="B25182"/>
    </row>
    <row r="25183" spans="2:2" x14ac:dyDescent="0.2">
      <c r="B25183"/>
    </row>
    <row r="25184" spans="2:2" x14ac:dyDescent="0.2">
      <c r="B25184"/>
    </row>
    <row r="25185" spans="2:2" x14ac:dyDescent="0.2">
      <c r="B25185"/>
    </row>
    <row r="25186" spans="2:2" x14ac:dyDescent="0.2">
      <c r="B25186"/>
    </row>
    <row r="25187" spans="2:2" x14ac:dyDescent="0.2">
      <c r="B25187"/>
    </row>
    <row r="25188" spans="2:2" x14ac:dyDescent="0.2">
      <c r="B25188"/>
    </row>
    <row r="25189" spans="2:2" x14ac:dyDescent="0.2">
      <c r="B25189"/>
    </row>
    <row r="25190" spans="2:2" x14ac:dyDescent="0.2">
      <c r="B25190"/>
    </row>
    <row r="25191" spans="2:2" x14ac:dyDescent="0.2">
      <c r="B25191"/>
    </row>
    <row r="25192" spans="2:2" x14ac:dyDescent="0.2">
      <c r="B25192"/>
    </row>
    <row r="25193" spans="2:2" x14ac:dyDescent="0.2">
      <c r="B25193"/>
    </row>
    <row r="25194" spans="2:2" x14ac:dyDescent="0.2">
      <c r="B25194"/>
    </row>
    <row r="25195" spans="2:2" x14ac:dyDescent="0.2">
      <c r="B25195"/>
    </row>
    <row r="25196" spans="2:2" x14ac:dyDescent="0.2">
      <c r="B25196"/>
    </row>
    <row r="25197" spans="2:2" x14ac:dyDescent="0.2">
      <c r="B25197"/>
    </row>
    <row r="25198" spans="2:2" x14ac:dyDescent="0.2">
      <c r="B25198"/>
    </row>
    <row r="25199" spans="2:2" x14ac:dyDescent="0.2">
      <c r="B25199"/>
    </row>
    <row r="25200" spans="2:2" x14ac:dyDescent="0.2">
      <c r="B25200"/>
    </row>
    <row r="25201" spans="2:2" x14ac:dyDescent="0.2">
      <c r="B25201"/>
    </row>
    <row r="25202" spans="2:2" x14ac:dyDescent="0.2">
      <c r="B25202"/>
    </row>
    <row r="25203" spans="2:2" x14ac:dyDescent="0.2">
      <c r="B25203"/>
    </row>
    <row r="25204" spans="2:2" x14ac:dyDescent="0.2">
      <c r="B25204"/>
    </row>
    <row r="25205" spans="2:2" x14ac:dyDescent="0.2">
      <c r="B25205"/>
    </row>
    <row r="25206" spans="2:2" x14ac:dyDescent="0.2">
      <c r="B25206"/>
    </row>
    <row r="25207" spans="2:2" x14ac:dyDescent="0.2">
      <c r="B25207"/>
    </row>
    <row r="25208" spans="2:2" x14ac:dyDescent="0.2">
      <c r="B25208"/>
    </row>
    <row r="25209" spans="2:2" x14ac:dyDescent="0.2">
      <c r="B25209"/>
    </row>
    <row r="25210" spans="2:2" x14ac:dyDescent="0.2">
      <c r="B25210"/>
    </row>
    <row r="25211" spans="2:2" x14ac:dyDescent="0.2">
      <c r="B25211"/>
    </row>
    <row r="25212" spans="2:2" x14ac:dyDescent="0.2">
      <c r="B25212"/>
    </row>
    <row r="25213" spans="2:2" x14ac:dyDescent="0.2">
      <c r="B25213"/>
    </row>
    <row r="25214" spans="2:2" x14ac:dyDescent="0.2">
      <c r="B25214"/>
    </row>
    <row r="25215" spans="2:2" x14ac:dyDescent="0.2">
      <c r="B25215"/>
    </row>
    <row r="25216" spans="2:2" x14ac:dyDescent="0.2">
      <c r="B25216"/>
    </row>
    <row r="25217" spans="2:2" x14ac:dyDescent="0.2">
      <c r="B25217"/>
    </row>
    <row r="25218" spans="2:2" x14ac:dyDescent="0.2">
      <c r="B25218"/>
    </row>
    <row r="25219" spans="2:2" x14ac:dyDescent="0.2">
      <c r="B25219"/>
    </row>
    <row r="25220" spans="2:2" x14ac:dyDescent="0.2">
      <c r="B25220"/>
    </row>
    <row r="25221" spans="2:2" x14ac:dyDescent="0.2">
      <c r="B25221"/>
    </row>
    <row r="25222" spans="2:2" x14ac:dyDescent="0.2">
      <c r="B25222"/>
    </row>
    <row r="25223" spans="2:2" x14ac:dyDescent="0.2">
      <c r="B25223"/>
    </row>
    <row r="25224" spans="2:2" x14ac:dyDescent="0.2">
      <c r="B25224"/>
    </row>
    <row r="25225" spans="2:2" x14ac:dyDescent="0.2">
      <c r="B25225"/>
    </row>
    <row r="25226" spans="2:2" x14ac:dyDescent="0.2">
      <c r="B25226"/>
    </row>
    <row r="25227" spans="2:2" x14ac:dyDescent="0.2">
      <c r="B25227"/>
    </row>
    <row r="25228" spans="2:2" x14ac:dyDescent="0.2">
      <c r="B25228"/>
    </row>
    <row r="25229" spans="2:2" x14ac:dyDescent="0.2">
      <c r="B25229"/>
    </row>
    <row r="25230" spans="2:2" x14ac:dyDescent="0.2">
      <c r="B25230"/>
    </row>
    <row r="25231" spans="2:2" x14ac:dyDescent="0.2">
      <c r="B25231"/>
    </row>
    <row r="25232" spans="2:2" x14ac:dyDescent="0.2">
      <c r="B25232"/>
    </row>
    <row r="25233" spans="2:2" x14ac:dyDescent="0.2">
      <c r="B25233"/>
    </row>
    <row r="25234" spans="2:2" x14ac:dyDescent="0.2">
      <c r="B25234"/>
    </row>
    <row r="25235" spans="2:2" x14ac:dyDescent="0.2">
      <c r="B25235"/>
    </row>
    <row r="25236" spans="2:2" x14ac:dyDescent="0.2">
      <c r="B25236"/>
    </row>
    <row r="25237" spans="2:2" x14ac:dyDescent="0.2">
      <c r="B25237"/>
    </row>
    <row r="25238" spans="2:2" x14ac:dyDescent="0.2">
      <c r="B25238"/>
    </row>
    <row r="25239" spans="2:2" x14ac:dyDescent="0.2">
      <c r="B25239"/>
    </row>
    <row r="25240" spans="2:2" x14ac:dyDescent="0.2">
      <c r="B25240"/>
    </row>
    <row r="25241" spans="2:2" x14ac:dyDescent="0.2">
      <c r="B25241"/>
    </row>
    <row r="25242" spans="2:2" x14ac:dyDescent="0.2">
      <c r="B25242"/>
    </row>
    <row r="25243" spans="2:2" x14ac:dyDescent="0.2">
      <c r="B25243"/>
    </row>
    <row r="25244" spans="2:2" x14ac:dyDescent="0.2">
      <c r="B25244"/>
    </row>
    <row r="25245" spans="2:2" x14ac:dyDescent="0.2">
      <c r="B25245"/>
    </row>
    <row r="25246" spans="2:2" x14ac:dyDescent="0.2">
      <c r="B25246"/>
    </row>
    <row r="25247" spans="2:2" x14ac:dyDescent="0.2">
      <c r="B25247"/>
    </row>
    <row r="25248" spans="2:2" x14ac:dyDescent="0.2">
      <c r="B25248"/>
    </row>
    <row r="25249" spans="2:2" x14ac:dyDescent="0.2">
      <c r="B25249"/>
    </row>
    <row r="25250" spans="2:2" x14ac:dyDescent="0.2">
      <c r="B25250"/>
    </row>
    <row r="25251" spans="2:2" x14ac:dyDescent="0.2">
      <c r="B25251"/>
    </row>
    <row r="25252" spans="2:2" x14ac:dyDescent="0.2">
      <c r="B25252"/>
    </row>
    <row r="25253" spans="2:2" x14ac:dyDescent="0.2">
      <c r="B25253"/>
    </row>
    <row r="25254" spans="2:2" x14ac:dyDescent="0.2">
      <c r="B25254"/>
    </row>
    <row r="25255" spans="2:2" x14ac:dyDescent="0.2">
      <c r="B25255"/>
    </row>
    <row r="25256" spans="2:2" x14ac:dyDescent="0.2">
      <c r="B25256"/>
    </row>
    <row r="25257" spans="2:2" x14ac:dyDescent="0.2">
      <c r="B25257"/>
    </row>
    <row r="25258" spans="2:2" x14ac:dyDescent="0.2">
      <c r="B25258"/>
    </row>
    <row r="25259" spans="2:2" x14ac:dyDescent="0.2">
      <c r="B25259"/>
    </row>
    <row r="25260" spans="2:2" x14ac:dyDescent="0.2">
      <c r="B25260"/>
    </row>
    <row r="25261" spans="2:2" x14ac:dyDescent="0.2">
      <c r="B25261"/>
    </row>
    <row r="25262" spans="2:2" x14ac:dyDescent="0.2">
      <c r="B25262"/>
    </row>
    <row r="25263" spans="2:2" x14ac:dyDescent="0.2">
      <c r="B25263"/>
    </row>
    <row r="25264" spans="2:2" x14ac:dyDescent="0.2">
      <c r="B25264"/>
    </row>
    <row r="25265" spans="2:2" x14ac:dyDescent="0.2">
      <c r="B25265"/>
    </row>
    <row r="25266" spans="2:2" x14ac:dyDescent="0.2">
      <c r="B25266"/>
    </row>
    <row r="25267" spans="2:2" x14ac:dyDescent="0.2">
      <c r="B25267"/>
    </row>
    <row r="25268" spans="2:2" x14ac:dyDescent="0.2">
      <c r="B25268"/>
    </row>
    <row r="25269" spans="2:2" x14ac:dyDescent="0.2">
      <c r="B25269"/>
    </row>
    <row r="25270" spans="2:2" x14ac:dyDescent="0.2">
      <c r="B25270"/>
    </row>
    <row r="25271" spans="2:2" x14ac:dyDescent="0.2">
      <c r="B25271"/>
    </row>
    <row r="25272" spans="2:2" x14ac:dyDescent="0.2">
      <c r="B25272"/>
    </row>
    <row r="25273" spans="2:2" x14ac:dyDescent="0.2">
      <c r="B25273"/>
    </row>
    <row r="25274" spans="2:2" x14ac:dyDescent="0.2">
      <c r="B25274"/>
    </row>
    <row r="25275" spans="2:2" x14ac:dyDescent="0.2">
      <c r="B25275"/>
    </row>
    <row r="25276" spans="2:2" x14ac:dyDescent="0.2">
      <c r="B25276"/>
    </row>
    <row r="25277" spans="2:2" x14ac:dyDescent="0.2">
      <c r="B25277"/>
    </row>
    <row r="25278" spans="2:2" x14ac:dyDescent="0.2">
      <c r="B25278"/>
    </row>
    <row r="25279" spans="2:2" x14ac:dyDescent="0.2">
      <c r="B25279"/>
    </row>
    <row r="25280" spans="2:2" x14ac:dyDescent="0.2">
      <c r="B25280"/>
    </row>
    <row r="25281" spans="2:2" x14ac:dyDescent="0.2">
      <c r="B25281"/>
    </row>
    <row r="25282" spans="2:2" x14ac:dyDescent="0.2">
      <c r="B25282"/>
    </row>
    <row r="25283" spans="2:2" x14ac:dyDescent="0.2">
      <c r="B25283"/>
    </row>
    <row r="25284" spans="2:2" x14ac:dyDescent="0.2">
      <c r="B25284"/>
    </row>
    <row r="25285" spans="2:2" x14ac:dyDescent="0.2">
      <c r="B25285"/>
    </row>
    <row r="25286" spans="2:2" x14ac:dyDescent="0.2">
      <c r="B25286"/>
    </row>
    <row r="25287" spans="2:2" x14ac:dyDescent="0.2">
      <c r="B25287"/>
    </row>
    <row r="25288" spans="2:2" x14ac:dyDescent="0.2">
      <c r="B25288"/>
    </row>
    <row r="25289" spans="2:2" x14ac:dyDescent="0.2">
      <c r="B25289"/>
    </row>
    <row r="25290" spans="2:2" x14ac:dyDescent="0.2">
      <c r="B25290"/>
    </row>
    <row r="25291" spans="2:2" x14ac:dyDescent="0.2">
      <c r="B25291"/>
    </row>
    <row r="25292" spans="2:2" x14ac:dyDescent="0.2">
      <c r="B25292"/>
    </row>
    <row r="25293" spans="2:2" x14ac:dyDescent="0.2">
      <c r="B25293"/>
    </row>
    <row r="25294" spans="2:2" x14ac:dyDescent="0.2">
      <c r="B25294"/>
    </row>
    <row r="25295" spans="2:2" x14ac:dyDescent="0.2">
      <c r="B25295"/>
    </row>
    <row r="25296" spans="2:2" x14ac:dyDescent="0.2">
      <c r="B25296"/>
    </row>
    <row r="25297" spans="2:2" x14ac:dyDescent="0.2">
      <c r="B25297"/>
    </row>
    <row r="25298" spans="2:2" x14ac:dyDescent="0.2">
      <c r="B25298"/>
    </row>
    <row r="25299" spans="2:2" x14ac:dyDescent="0.2">
      <c r="B25299"/>
    </row>
    <row r="25300" spans="2:2" x14ac:dyDescent="0.2">
      <c r="B25300"/>
    </row>
    <row r="25301" spans="2:2" x14ac:dyDescent="0.2">
      <c r="B25301"/>
    </row>
    <row r="25302" spans="2:2" x14ac:dyDescent="0.2">
      <c r="B25302"/>
    </row>
    <row r="25303" spans="2:2" x14ac:dyDescent="0.2">
      <c r="B25303"/>
    </row>
    <row r="25304" spans="2:2" x14ac:dyDescent="0.2">
      <c r="B25304"/>
    </row>
    <row r="25305" spans="2:2" x14ac:dyDescent="0.2">
      <c r="B25305"/>
    </row>
    <row r="25306" spans="2:2" x14ac:dyDescent="0.2">
      <c r="B25306"/>
    </row>
    <row r="25307" spans="2:2" x14ac:dyDescent="0.2">
      <c r="B25307"/>
    </row>
    <row r="25308" spans="2:2" x14ac:dyDescent="0.2">
      <c r="B25308"/>
    </row>
    <row r="25309" spans="2:2" x14ac:dyDescent="0.2">
      <c r="B25309"/>
    </row>
    <row r="25310" spans="2:2" x14ac:dyDescent="0.2">
      <c r="B25310"/>
    </row>
    <row r="25311" spans="2:2" x14ac:dyDescent="0.2">
      <c r="B25311"/>
    </row>
    <row r="25312" spans="2:2" x14ac:dyDescent="0.2">
      <c r="B25312"/>
    </row>
    <row r="25313" spans="2:2" x14ac:dyDescent="0.2">
      <c r="B25313"/>
    </row>
    <row r="25314" spans="2:2" x14ac:dyDescent="0.2">
      <c r="B25314"/>
    </row>
    <row r="25315" spans="2:2" x14ac:dyDescent="0.2">
      <c r="B25315"/>
    </row>
    <row r="25316" spans="2:2" x14ac:dyDescent="0.2">
      <c r="B25316"/>
    </row>
    <row r="25317" spans="2:2" x14ac:dyDescent="0.2">
      <c r="B25317"/>
    </row>
    <row r="25318" spans="2:2" x14ac:dyDescent="0.2">
      <c r="B25318"/>
    </row>
    <row r="25319" spans="2:2" x14ac:dyDescent="0.2">
      <c r="B25319"/>
    </row>
    <row r="25320" spans="2:2" x14ac:dyDescent="0.2">
      <c r="B25320"/>
    </row>
    <row r="25321" spans="2:2" x14ac:dyDescent="0.2">
      <c r="B25321"/>
    </row>
    <row r="25322" spans="2:2" x14ac:dyDescent="0.2">
      <c r="B25322"/>
    </row>
    <row r="25323" spans="2:2" x14ac:dyDescent="0.2">
      <c r="B25323"/>
    </row>
    <row r="25324" spans="2:2" x14ac:dyDescent="0.2">
      <c r="B25324"/>
    </row>
    <row r="25325" spans="2:2" x14ac:dyDescent="0.2">
      <c r="B25325"/>
    </row>
    <row r="25326" spans="2:2" x14ac:dyDescent="0.2">
      <c r="B25326"/>
    </row>
    <row r="25327" spans="2:2" x14ac:dyDescent="0.2">
      <c r="B25327"/>
    </row>
    <row r="25328" spans="2:2" x14ac:dyDescent="0.2">
      <c r="B25328"/>
    </row>
    <row r="25329" spans="2:2" x14ac:dyDescent="0.2">
      <c r="B25329"/>
    </row>
    <row r="25330" spans="2:2" x14ac:dyDescent="0.2">
      <c r="B25330"/>
    </row>
    <row r="25331" spans="2:2" x14ac:dyDescent="0.2">
      <c r="B25331"/>
    </row>
    <row r="25332" spans="2:2" x14ac:dyDescent="0.2">
      <c r="B25332"/>
    </row>
    <row r="25333" spans="2:2" x14ac:dyDescent="0.2">
      <c r="B25333"/>
    </row>
    <row r="25334" spans="2:2" x14ac:dyDescent="0.2">
      <c r="B25334"/>
    </row>
    <row r="25335" spans="2:2" x14ac:dyDescent="0.2">
      <c r="B25335"/>
    </row>
    <row r="25336" spans="2:2" x14ac:dyDescent="0.2">
      <c r="B25336"/>
    </row>
    <row r="25337" spans="2:2" x14ac:dyDescent="0.2">
      <c r="B25337"/>
    </row>
    <row r="25338" spans="2:2" x14ac:dyDescent="0.2">
      <c r="B25338"/>
    </row>
    <row r="25339" spans="2:2" x14ac:dyDescent="0.2">
      <c r="B25339"/>
    </row>
    <row r="25340" spans="2:2" x14ac:dyDescent="0.2">
      <c r="B25340"/>
    </row>
    <row r="25341" spans="2:2" x14ac:dyDescent="0.2">
      <c r="B25341"/>
    </row>
    <row r="25342" spans="2:2" x14ac:dyDescent="0.2">
      <c r="B25342"/>
    </row>
    <row r="25343" spans="2:2" x14ac:dyDescent="0.2">
      <c r="B25343"/>
    </row>
    <row r="25344" spans="2:2" x14ac:dyDescent="0.2">
      <c r="B25344"/>
    </row>
    <row r="25345" spans="2:2" x14ac:dyDescent="0.2">
      <c r="B25345"/>
    </row>
    <row r="25346" spans="2:2" x14ac:dyDescent="0.2">
      <c r="B25346"/>
    </row>
    <row r="25347" spans="2:2" x14ac:dyDescent="0.2">
      <c r="B25347"/>
    </row>
    <row r="25348" spans="2:2" x14ac:dyDescent="0.2">
      <c r="B25348"/>
    </row>
    <row r="25349" spans="2:2" x14ac:dyDescent="0.2">
      <c r="B25349"/>
    </row>
    <row r="25350" spans="2:2" x14ac:dyDescent="0.2">
      <c r="B25350"/>
    </row>
    <row r="25351" spans="2:2" x14ac:dyDescent="0.2">
      <c r="B25351"/>
    </row>
    <row r="25352" spans="2:2" x14ac:dyDescent="0.2">
      <c r="B25352"/>
    </row>
    <row r="25353" spans="2:2" x14ac:dyDescent="0.2">
      <c r="B25353"/>
    </row>
    <row r="25354" spans="2:2" x14ac:dyDescent="0.2">
      <c r="B25354"/>
    </row>
    <row r="25355" spans="2:2" x14ac:dyDescent="0.2">
      <c r="B25355"/>
    </row>
    <row r="25356" spans="2:2" x14ac:dyDescent="0.2">
      <c r="B25356"/>
    </row>
    <row r="25357" spans="2:2" x14ac:dyDescent="0.2">
      <c r="B25357"/>
    </row>
    <row r="25358" spans="2:2" x14ac:dyDescent="0.2">
      <c r="B25358"/>
    </row>
    <row r="25359" spans="2:2" x14ac:dyDescent="0.2">
      <c r="B25359"/>
    </row>
    <row r="25360" spans="2:2" x14ac:dyDescent="0.2">
      <c r="B25360"/>
    </row>
    <row r="25361" spans="2:2" x14ac:dyDescent="0.2">
      <c r="B25361"/>
    </row>
    <row r="25362" spans="2:2" x14ac:dyDescent="0.2">
      <c r="B25362"/>
    </row>
    <row r="25363" spans="2:2" x14ac:dyDescent="0.2">
      <c r="B25363"/>
    </row>
    <row r="25364" spans="2:2" x14ac:dyDescent="0.2">
      <c r="B25364"/>
    </row>
    <row r="25365" spans="2:2" x14ac:dyDescent="0.2">
      <c r="B25365"/>
    </row>
    <row r="25366" spans="2:2" x14ac:dyDescent="0.2">
      <c r="B25366"/>
    </row>
    <row r="25367" spans="2:2" x14ac:dyDescent="0.2">
      <c r="B25367"/>
    </row>
    <row r="25368" spans="2:2" x14ac:dyDescent="0.2">
      <c r="B25368"/>
    </row>
    <row r="25369" spans="2:2" x14ac:dyDescent="0.2">
      <c r="B25369"/>
    </row>
    <row r="25370" spans="2:2" x14ac:dyDescent="0.2">
      <c r="B25370"/>
    </row>
    <row r="25371" spans="2:2" x14ac:dyDescent="0.2">
      <c r="B25371"/>
    </row>
    <row r="25372" spans="2:2" x14ac:dyDescent="0.2">
      <c r="B25372"/>
    </row>
    <row r="25373" spans="2:2" x14ac:dyDescent="0.2">
      <c r="B25373"/>
    </row>
    <row r="25374" spans="2:2" x14ac:dyDescent="0.2">
      <c r="B25374"/>
    </row>
    <row r="25375" spans="2:2" x14ac:dyDescent="0.2">
      <c r="B25375"/>
    </row>
    <row r="25376" spans="2:2" x14ac:dyDescent="0.2">
      <c r="B25376"/>
    </row>
    <row r="25377" spans="2:2" x14ac:dyDescent="0.2">
      <c r="B25377"/>
    </row>
    <row r="25378" spans="2:2" x14ac:dyDescent="0.2">
      <c r="B25378"/>
    </row>
    <row r="25379" spans="2:2" x14ac:dyDescent="0.2">
      <c r="B25379"/>
    </row>
    <row r="25380" spans="2:2" x14ac:dyDescent="0.2">
      <c r="B25380"/>
    </row>
    <row r="25381" spans="2:2" x14ac:dyDescent="0.2">
      <c r="B25381"/>
    </row>
    <row r="25382" spans="2:2" x14ac:dyDescent="0.2">
      <c r="B25382"/>
    </row>
    <row r="25383" spans="2:2" x14ac:dyDescent="0.2">
      <c r="B25383"/>
    </row>
    <row r="25384" spans="2:2" x14ac:dyDescent="0.2">
      <c r="B25384"/>
    </row>
    <row r="25385" spans="2:2" x14ac:dyDescent="0.2">
      <c r="B25385"/>
    </row>
    <row r="25386" spans="2:2" x14ac:dyDescent="0.2">
      <c r="B25386"/>
    </row>
    <row r="25387" spans="2:2" x14ac:dyDescent="0.2">
      <c r="B25387"/>
    </row>
    <row r="25388" spans="2:2" x14ac:dyDescent="0.2">
      <c r="B25388"/>
    </row>
    <row r="25389" spans="2:2" x14ac:dyDescent="0.2">
      <c r="B25389"/>
    </row>
    <row r="25390" spans="2:2" x14ac:dyDescent="0.2">
      <c r="B25390"/>
    </row>
    <row r="25391" spans="2:2" x14ac:dyDescent="0.2">
      <c r="B25391"/>
    </row>
    <row r="25392" spans="2:2" x14ac:dyDescent="0.2">
      <c r="B25392"/>
    </row>
    <row r="25393" spans="2:2" x14ac:dyDescent="0.2">
      <c r="B25393"/>
    </row>
    <row r="25394" spans="2:2" x14ac:dyDescent="0.2">
      <c r="B25394"/>
    </row>
    <row r="25395" spans="2:2" x14ac:dyDescent="0.2">
      <c r="B25395"/>
    </row>
    <row r="25396" spans="2:2" x14ac:dyDescent="0.2">
      <c r="B25396"/>
    </row>
    <row r="25397" spans="2:2" x14ac:dyDescent="0.2">
      <c r="B25397"/>
    </row>
    <row r="25398" spans="2:2" x14ac:dyDescent="0.2">
      <c r="B25398"/>
    </row>
    <row r="25399" spans="2:2" x14ac:dyDescent="0.2">
      <c r="B25399"/>
    </row>
    <row r="25400" spans="2:2" x14ac:dyDescent="0.2">
      <c r="B25400"/>
    </row>
    <row r="25401" spans="2:2" x14ac:dyDescent="0.2">
      <c r="B25401"/>
    </row>
    <row r="25402" spans="2:2" x14ac:dyDescent="0.2">
      <c r="B25402"/>
    </row>
    <row r="25403" spans="2:2" x14ac:dyDescent="0.2">
      <c r="B25403"/>
    </row>
    <row r="25404" spans="2:2" x14ac:dyDescent="0.2">
      <c r="B25404"/>
    </row>
    <row r="25405" spans="2:2" x14ac:dyDescent="0.2">
      <c r="B25405"/>
    </row>
    <row r="25406" spans="2:2" x14ac:dyDescent="0.2">
      <c r="B25406"/>
    </row>
    <row r="25407" spans="2:2" x14ac:dyDescent="0.2">
      <c r="B25407"/>
    </row>
    <row r="25408" spans="2:2" x14ac:dyDescent="0.2">
      <c r="B25408"/>
    </row>
    <row r="25409" spans="2:2" x14ac:dyDescent="0.2">
      <c r="B25409"/>
    </row>
    <row r="25410" spans="2:2" x14ac:dyDescent="0.2">
      <c r="B25410"/>
    </row>
    <row r="25411" spans="2:2" x14ac:dyDescent="0.2">
      <c r="B25411"/>
    </row>
    <row r="25412" spans="2:2" x14ac:dyDescent="0.2">
      <c r="B25412"/>
    </row>
    <row r="25413" spans="2:2" x14ac:dyDescent="0.2">
      <c r="B25413"/>
    </row>
    <row r="25414" spans="2:2" x14ac:dyDescent="0.2">
      <c r="B25414"/>
    </row>
    <row r="25415" spans="2:2" x14ac:dyDescent="0.2">
      <c r="B25415"/>
    </row>
    <row r="25416" spans="2:2" x14ac:dyDescent="0.2">
      <c r="B25416"/>
    </row>
    <row r="25417" spans="2:2" x14ac:dyDescent="0.2">
      <c r="B25417"/>
    </row>
    <row r="25418" spans="2:2" x14ac:dyDescent="0.2">
      <c r="B25418"/>
    </row>
    <row r="25419" spans="2:2" x14ac:dyDescent="0.2">
      <c r="B25419"/>
    </row>
    <row r="25420" spans="2:2" x14ac:dyDescent="0.2">
      <c r="B25420"/>
    </row>
    <row r="25421" spans="2:2" x14ac:dyDescent="0.2">
      <c r="B25421"/>
    </row>
    <row r="25422" spans="2:2" x14ac:dyDescent="0.2">
      <c r="B25422"/>
    </row>
    <row r="25423" spans="2:2" x14ac:dyDescent="0.2">
      <c r="B25423"/>
    </row>
    <row r="25424" spans="2:2" x14ac:dyDescent="0.2">
      <c r="B25424"/>
    </row>
    <row r="25425" spans="2:2" x14ac:dyDescent="0.2">
      <c r="B25425"/>
    </row>
    <row r="25426" spans="2:2" x14ac:dyDescent="0.2">
      <c r="B25426"/>
    </row>
    <row r="25427" spans="2:2" x14ac:dyDescent="0.2">
      <c r="B25427"/>
    </row>
    <row r="25428" spans="2:2" x14ac:dyDescent="0.2">
      <c r="B25428"/>
    </row>
    <row r="25429" spans="2:2" x14ac:dyDescent="0.2">
      <c r="B25429"/>
    </row>
    <row r="25430" spans="2:2" x14ac:dyDescent="0.2">
      <c r="B25430"/>
    </row>
    <row r="25431" spans="2:2" x14ac:dyDescent="0.2">
      <c r="B25431"/>
    </row>
    <row r="25432" spans="2:2" x14ac:dyDescent="0.2">
      <c r="B25432"/>
    </row>
    <row r="25433" spans="2:2" x14ac:dyDescent="0.2">
      <c r="B25433"/>
    </row>
    <row r="25434" spans="2:2" x14ac:dyDescent="0.2">
      <c r="B25434"/>
    </row>
    <row r="25435" spans="2:2" x14ac:dyDescent="0.2">
      <c r="B25435"/>
    </row>
    <row r="25436" spans="2:2" x14ac:dyDescent="0.2">
      <c r="B25436"/>
    </row>
    <row r="25437" spans="2:2" x14ac:dyDescent="0.2">
      <c r="B25437"/>
    </row>
    <row r="25438" spans="2:2" x14ac:dyDescent="0.2">
      <c r="B25438"/>
    </row>
    <row r="25439" spans="2:2" x14ac:dyDescent="0.2">
      <c r="B25439"/>
    </row>
    <row r="25440" spans="2:2" x14ac:dyDescent="0.2">
      <c r="B25440"/>
    </row>
    <row r="25441" spans="2:2" x14ac:dyDescent="0.2">
      <c r="B25441"/>
    </row>
    <row r="25442" spans="2:2" x14ac:dyDescent="0.2">
      <c r="B25442"/>
    </row>
    <row r="25443" spans="2:2" x14ac:dyDescent="0.2">
      <c r="B25443"/>
    </row>
    <row r="25444" spans="2:2" x14ac:dyDescent="0.2">
      <c r="B25444"/>
    </row>
    <row r="25445" spans="2:2" x14ac:dyDescent="0.2">
      <c r="B25445"/>
    </row>
    <row r="25446" spans="2:2" x14ac:dyDescent="0.2">
      <c r="B25446"/>
    </row>
    <row r="25447" spans="2:2" x14ac:dyDescent="0.2">
      <c r="B25447"/>
    </row>
    <row r="25448" spans="2:2" x14ac:dyDescent="0.2">
      <c r="B25448"/>
    </row>
    <row r="25449" spans="2:2" x14ac:dyDescent="0.2">
      <c r="B25449"/>
    </row>
    <row r="25450" spans="2:2" x14ac:dyDescent="0.2">
      <c r="B25450"/>
    </row>
    <row r="25451" spans="2:2" x14ac:dyDescent="0.2">
      <c r="B25451"/>
    </row>
    <row r="25452" spans="2:2" x14ac:dyDescent="0.2">
      <c r="B25452"/>
    </row>
    <row r="25453" spans="2:2" x14ac:dyDescent="0.2">
      <c r="B25453"/>
    </row>
    <row r="25454" spans="2:2" x14ac:dyDescent="0.2">
      <c r="B25454"/>
    </row>
    <row r="25455" spans="2:2" x14ac:dyDescent="0.2">
      <c r="B25455"/>
    </row>
    <row r="25456" spans="2:2" x14ac:dyDescent="0.2">
      <c r="B25456"/>
    </row>
    <row r="25457" spans="2:2" x14ac:dyDescent="0.2">
      <c r="B25457"/>
    </row>
    <row r="25458" spans="2:2" x14ac:dyDescent="0.2">
      <c r="B25458"/>
    </row>
    <row r="25459" spans="2:2" x14ac:dyDescent="0.2">
      <c r="B25459"/>
    </row>
    <row r="25460" spans="2:2" x14ac:dyDescent="0.2">
      <c r="B25460"/>
    </row>
    <row r="25461" spans="2:2" x14ac:dyDescent="0.2">
      <c r="B25461"/>
    </row>
    <row r="25462" spans="2:2" x14ac:dyDescent="0.2">
      <c r="B25462"/>
    </row>
    <row r="25463" spans="2:2" x14ac:dyDescent="0.2">
      <c r="B25463"/>
    </row>
    <row r="25464" spans="2:2" x14ac:dyDescent="0.2">
      <c r="B25464"/>
    </row>
    <row r="25465" spans="2:2" x14ac:dyDescent="0.2">
      <c r="B25465"/>
    </row>
    <row r="25466" spans="2:2" x14ac:dyDescent="0.2">
      <c r="B25466"/>
    </row>
    <row r="25467" spans="2:2" x14ac:dyDescent="0.2">
      <c r="B25467"/>
    </row>
    <row r="25468" spans="2:2" x14ac:dyDescent="0.2">
      <c r="B25468"/>
    </row>
    <row r="25469" spans="2:2" x14ac:dyDescent="0.2">
      <c r="B25469"/>
    </row>
    <row r="25470" spans="2:2" x14ac:dyDescent="0.2">
      <c r="B25470"/>
    </row>
    <row r="25471" spans="2:2" x14ac:dyDescent="0.2">
      <c r="B25471"/>
    </row>
    <row r="25472" spans="2:2" x14ac:dyDescent="0.2">
      <c r="B25472"/>
    </row>
    <row r="25473" spans="2:2" x14ac:dyDescent="0.2">
      <c r="B25473"/>
    </row>
    <row r="25474" spans="2:2" x14ac:dyDescent="0.2">
      <c r="B25474"/>
    </row>
    <row r="25475" spans="2:2" x14ac:dyDescent="0.2">
      <c r="B25475"/>
    </row>
    <row r="25476" spans="2:2" x14ac:dyDescent="0.2">
      <c r="B25476"/>
    </row>
    <row r="25477" spans="2:2" x14ac:dyDescent="0.2">
      <c r="B25477"/>
    </row>
    <row r="25478" spans="2:2" x14ac:dyDescent="0.2">
      <c r="B25478"/>
    </row>
    <row r="25479" spans="2:2" x14ac:dyDescent="0.2">
      <c r="B25479"/>
    </row>
    <row r="25480" spans="2:2" x14ac:dyDescent="0.2">
      <c r="B25480"/>
    </row>
    <row r="25481" spans="2:2" x14ac:dyDescent="0.2">
      <c r="B25481"/>
    </row>
    <row r="25482" spans="2:2" x14ac:dyDescent="0.2">
      <c r="B25482"/>
    </row>
    <row r="25483" spans="2:2" x14ac:dyDescent="0.2">
      <c r="B25483"/>
    </row>
    <row r="25484" spans="2:2" x14ac:dyDescent="0.2">
      <c r="B25484"/>
    </row>
    <row r="25485" spans="2:2" x14ac:dyDescent="0.2">
      <c r="B25485"/>
    </row>
    <row r="25486" spans="2:2" x14ac:dyDescent="0.2">
      <c r="B25486"/>
    </row>
    <row r="25487" spans="2:2" x14ac:dyDescent="0.2">
      <c r="B25487"/>
    </row>
    <row r="25488" spans="2:2" x14ac:dyDescent="0.2">
      <c r="B25488"/>
    </row>
    <row r="25489" spans="2:2" x14ac:dyDescent="0.2">
      <c r="B25489"/>
    </row>
    <row r="25490" spans="2:2" x14ac:dyDescent="0.2">
      <c r="B25490"/>
    </row>
    <row r="25491" spans="2:2" x14ac:dyDescent="0.2">
      <c r="B25491"/>
    </row>
    <row r="25492" spans="2:2" x14ac:dyDescent="0.2">
      <c r="B25492"/>
    </row>
    <row r="25493" spans="2:2" x14ac:dyDescent="0.2">
      <c r="B25493"/>
    </row>
    <row r="25494" spans="2:2" x14ac:dyDescent="0.2">
      <c r="B25494"/>
    </row>
    <row r="25495" spans="2:2" x14ac:dyDescent="0.2">
      <c r="B25495"/>
    </row>
    <row r="25496" spans="2:2" x14ac:dyDescent="0.2">
      <c r="B25496"/>
    </row>
    <row r="25497" spans="2:2" x14ac:dyDescent="0.2">
      <c r="B25497"/>
    </row>
    <row r="25498" spans="2:2" x14ac:dyDescent="0.2">
      <c r="B25498"/>
    </row>
    <row r="25499" spans="2:2" x14ac:dyDescent="0.2">
      <c r="B25499"/>
    </row>
    <row r="25500" spans="2:2" x14ac:dyDescent="0.2">
      <c r="B25500"/>
    </row>
    <row r="25501" spans="2:2" x14ac:dyDescent="0.2">
      <c r="B25501"/>
    </row>
    <row r="25502" spans="2:2" x14ac:dyDescent="0.2">
      <c r="B25502"/>
    </row>
    <row r="25503" spans="2:2" x14ac:dyDescent="0.2">
      <c r="B25503"/>
    </row>
    <row r="25504" spans="2:2" x14ac:dyDescent="0.2">
      <c r="B25504"/>
    </row>
    <row r="25505" spans="2:2" x14ac:dyDescent="0.2">
      <c r="B25505"/>
    </row>
    <row r="25506" spans="2:2" x14ac:dyDescent="0.2">
      <c r="B25506"/>
    </row>
    <row r="25507" spans="2:2" x14ac:dyDescent="0.2">
      <c r="B25507"/>
    </row>
    <row r="25508" spans="2:2" x14ac:dyDescent="0.2">
      <c r="B25508"/>
    </row>
    <row r="25509" spans="2:2" x14ac:dyDescent="0.2">
      <c r="B25509"/>
    </row>
    <row r="25510" spans="2:2" x14ac:dyDescent="0.2">
      <c r="B25510"/>
    </row>
    <row r="25511" spans="2:2" x14ac:dyDescent="0.2">
      <c r="B25511"/>
    </row>
    <row r="25512" spans="2:2" x14ac:dyDescent="0.2">
      <c r="B25512"/>
    </row>
    <row r="25513" spans="2:2" x14ac:dyDescent="0.2">
      <c r="B25513"/>
    </row>
    <row r="25514" spans="2:2" x14ac:dyDescent="0.2">
      <c r="B25514"/>
    </row>
    <row r="25515" spans="2:2" x14ac:dyDescent="0.2">
      <c r="B25515"/>
    </row>
    <row r="25516" spans="2:2" x14ac:dyDescent="0.2">
      <c r="B25516"/>
    </row>
    <row r="25517" spans="2:2" x14ac:dyDescent="0.2">
      <c r="B25517"/>
    </row>
    <row r="25518" spans="2:2" x14ac:dyDescent="0.2">
      <c r="B25518"/>
    </row>
    <row r="25519" spans="2:2" x14ac:dyDescent="0.2">
      <c r="B25519"/>
    </row>
    <row r="25520" spans="2:2" x14ac:dyDescent="0.2">
      <c r="B25520"/>
    </row>
    <row r="25521" spans="2:2" x14ac:dyDescent="0.2">
      <c r="B25521"/>
    </row>
    <row r="25522" spans="2:2" x14ac:dyDescent="0.2">
      <c r="B25522"/>
    </row>
    <row r="25523" spans="2:2" x14ac:dyDescent="0.2">
      <c r="B25523"/>
    </row>
    <row r="25524" spans="2:2" x14ac:dyDescent="0.2">
      <c r="B25524"/>
    </row>
    <row r="25525" spans="2:2" x14ac:dyDescent="0.2">
      <c r="B25525"/>
    </row>
    <row r="25526" spans="2:2" x14ac:dyDescent="0.2">
      <c r="B25526"/>
    </row>
    <row r="25527" spans="2:2" x14ac:dyDescent="0.2">
      <c r="B25527"/>
    </row>
    <row r="25528" spans="2:2" x14ac:dyDescent="0.2">
      <c r="B25528"/>
    </row>
    <row r="25529" spans="2:2" x14ac:dyDescent="0.2">
      <c r="B25529"/>
    </row>
    <row r="25530" spans="2:2" x14ac:dyDescent="0.2">
      <c r="B25530"/>
    </row>
    <row r="25531" spans="2:2" x14ac:dyDescent="0.2">
      <c r="B25531"/>
    </row>
    <row r="25532" spans="2:2" x14ac:dyDescent="0.2">
      <c r="B25532"/>
    </row>
    <row r="25533" spans="2:2" x14ac:dyDescent="0.2">
      <c r="B25533"/>
    </row>
    <row r="25534" spans="2:2" x14ac:dyDescent="0.2">
      <c r="B25534"/>
    </row>
    <row r="25535" spans="2:2" x14ac:dyDescent="0.2">
      <c r="B25535"/>
    </row>
    <row r="25536" spans="2:2" x14ac:dyDescent="0.2">
      <c r="B25536"/>
    </row>
    <row r="25537" spans="2:2" x14ac:dyDescent="0.2">
      <c r="B25537"/>
    </row>
    <row r="25538" spans="2:2" x14ac:dyDescent="0.2">
      <c r="B25538"/>
    </row>
    <row r="25539" spans="2:2" x14ac:dyDescent="0.2">
      <c r="B25539"/>
    </row>
    <row r="25540" spans="2:2" x14ac:dyDescent="0.2">
      <c r="B25540"/>
    </row>
    <row r="25541" spans="2:2" x14ac:dyDescent="0.2">
      <c r="B25541"/>
    </row>
    <row r="25542" spans="2:2" x14ac:dyDescent="0.2">
      <c r="B25542"/>
    </row>
    <row r="25543" spans="2:2" x14ac:dyDescent="0.2">
      <c r="B25543"/>
    </row>
    <row r="25544" spans="2:2" x14ac:dyDescent="0.2">
      <c r="B25544"/>
    </row>
    <row r="25545" spans="2:2" x14ac:dyDescent="0.2">
      <c r="B25545"/>
    </row>
    <row r="25546" spans="2:2" x14ac:dyDescent="0.2">
      <c r="B25546"/>
    </row>
    <row r="25547" spans="2:2" x14ac:dyDescent="0.2">
      <c r="B25547"/>
    </row>
    <row r="25548" spans="2:2" x14ac:dyDescent="0.2">
      <c r="B25548"/>
    </row>
    <row r="25549" spans="2:2" x14ac:dyDescent="0.2">
      <c r="B25549"/>
    </row>
    <row r="25550" spans="2:2" x14ac:dyDescent="0.2">
      <c r="B25550"/>
    </row>
    <row r="25551" spans="2:2" x14ac:dyDescent="0.2">
      <c r="B25551"/>
    </row>
    <row r="25552" spans="2:2" x14ac:dyDescent="0.2">
      <c r="B25552"/>
    </row>
    <row r="25553" spans="2:2" x14ac:dyDescent="0.2">
      <c r="B25553"/>
    </row>
    <row r="25554" spans="2:2" x14ac:dyDescent="0.2">
      <c r="B25554"/>
    </row>
    <row r="25555" spans="2:2" x14ac:dyDescent="0.2">
      <c r="B25555"/>
    </row>
    <row r="25556" spans="2:2" x14ac:dyDescent="0.2">
      <c r="B25556"/>
    </row>
    <row r="25557" spans="2:2" x14ac:dyDescent="0.2">
      <c r="B25557"/>
    </row>
    <row r="25558" spans="2:2" x14ac:dyDescent="0.2">
      <c r="B25558"/>
    </row>
    <row r="25559" spans="2:2" x14ac:dyDescent="0.2">
      <c r="B25559"/>
    </row>
    <row r="25560" spans="2:2" x14ac:dyDescent="0.2">
      <c r="B25560"/>
    </row>
    <row r="25561" spans="2:2" x14ac:dyDescent="0.2">
      <c r="B25561"/>
    </row>
    <row r="25562" spans="2:2" x14ac:dyDescent="0.2">
      <c r="B25562"/>
    </row>
    <row r="25563" spans="2:2" x14ac:dyDescent="0.2">
      <c r="B25563"/>
    </row>
    <row r="25564" spans="2:2" x14ac:dyDescent="0.2">
      <c r="B25564"/>
    </row>
    <row r="25565" spans="2:2" x14ac:dyDescent="0.2">
      <c r="B25565"/>
    </row>
    <row r="25566" spans="2:2" x14ac:dyDescent="0.2">
      <c r="B25566"/>
    </row>
    <row r="25567" spans="2:2" x14ac:dyDescent="0.2">
      <c r="B25567"/>
    </row>
    <row r="25568" spans="2:2" x14ac:dyDescent="0.2">
      <c r="B25568"/>
    </row>
    <row r="25569" spans="2:2" x14ac:dyDescent="0.2">
      <c r="B25569"/>
    </row>
    <row r="25570" spans="2:2" x14ac:dyDescent="0.2">
      <c r="B25570"/>
    </row>
    <row r="25571" spans="2:2" x14ac:dyDescent="0.2">
      <c r="B25571"/>
    </row>
    <row r="25572" spans="2:2" x14ac:dyDescent="0.2">
      <c r="B25572"/>
    </row>
    <row r="25573" spans="2:2" x14ac:dyDescent="0.2">
      <c r="B25573"/>
    </row>
    <row r="25574" spans="2:2" x14ac:dyDescent="0.2">
      <c r="B25574"/>
    </row>
    <row r="25575" spans="2:2" x14ac:dyDescent="0.2">
      <c r="B25575"/>
    </row>
    <row r="25576" spans="2:2" x14ac:dyDescent="0.2">
      <c r="B25576"/>
    </row>
    <row r="25577" spans="2:2" x14ac:dyDescent="0.2">
      <c r="B25577"/>
    </row>
    <row r="25578" spans="2:2" x14ac:dyDescent="0.2">
      <c r="B25578"/>
    </row>
    <row r="25579" spans="2:2" x14ac:dyDescent="0.2">
      <c r="B25579"/>
    </row>
    <row r="25580" spans="2:2" x14ac:dyDescent="0.2">
      <c r="B25580"/>
    </row>
    <row r="25581" spans="2:2" x14ac:dyDescent="0.2">
      <c r="B25581"/>
    </row>
    <row r="25582" spans="2:2" x14ac:dyDescent="0.2">
      <c r="B25582"/>
    </row>
    <row r="25583" spans="2:2" x14ac:dyDescent="0.2">
      <c r="B25583"/>
    </row>
    <row r="25584" spans="2:2" x14ac:dyDescent="0.2">
      <c r="B25584"/>
    </row>
    <row r="25585" spans="2:2" x14ac:dyDescent="0.2">
      <c r="B25585"/>
    </row>
    <row r="25586" spans="2:2" x14ac:dyDescent="0.2">
      <c r="B25586"/>
    </row>
    <row r="25587" spans="2:2" x14ac:dyDescent="0.2">
      <c r="B25587"/>
    </row>
    <row r="25588" spans="2:2" x14ac:dyDescent="0.2">
      <c r="B25588"/>
    </row>
    <row r="25589" spans="2:2" x14ac:dyDescent="0.2">
      <c r="B25589"/>
    </row>
    <row r="25590" spans="2:2" x14ac:dyDescent="0.2">
      <c r="B25590"/>
    </row>
    <row r="25591" spans="2:2" x14ac:dyDescent="0.2">
      <c r="B25591"/>
    </row>
    <row r="25592" spans="2:2" x14ac:dyDescent="0.2">
      <c r="B25592"/>
    </row>
    <row r="25593" spans="2:2" x14ac:dyDescent="0.2">
      <c r="B25593"/>
    </row>
    <row r="25594" spans="2:2" x14ac:dyDescent="0.2">
      <c r="B25594"/>
    </row>
    <row r="25595" spans="2:2" x14ac:dyDescent="0.2">
      <c r="B25595"/>
    </row>
    <row r="25596" spans="2:2" x14ac:dyDescent="0.2">
      <c r="B25596"/>
    </row>
    <row r="25597" spans="2:2" x14ac:dyDescent="0.2">
      <c r="B25597"/>
    </row>
    <row r="25598" spans="2:2" x14ac:dyDescent="0.2">
      <c r="B25598"/>
    </row>
    <row r="25599" spans="2:2" x14ac:dyDescent="0.2">
      <c r="B25599"/>
    </row>
    <row r="25600" spans="2:2" x14ac:dyDescent="0.2">
      <c r="B25600"/>
    </row>
    <row r="25601" spans="2:2" x14ac:dyDescent="0.2">
      <c r="B25601"/>
    </row>
    <row r="25602" spans="2:2" x14ac:dyDescent="0.2">
      <c r="B25602"/>
    </row>
    <row r="25603" spans="2:2" x14ac:dyDescent="0.2">
      <c r="B25603"/>
    </row>
    <row r="25604" spans="2:2" x14ac:dyDescent="0.2">
      <c r="B25604"/>
    </row>
    <row r="25605" spans="2:2" x14ac:dyDescent="0.2">
      <c r="B25605"/>
    </row>
    <row r="25606" spans="2:2" x14ac:dyDescent="0.2">
      <c r="B25606"/>
    </row>
    <row r="25607" spans="2:2" x14ac:dyDescent="0.2">
      <c r="B25607"/>
    </row>
    <row r="25608" spans="2:2" x14ac:dyDescent="0.2">
      <c r="B25608"/>
    </row>
    <row r="25609" spans="2:2" x14ac:dyDescent="0.2">
      <c r="B25609"/>
    </row>
    <row r="25610" spans="2:2" x14ac:dyDescent="0.2">
      <c r="B25610"/>
    </row>
    <row r="25611" spans="2:2" x14ac:dyDescent="0.2">
      <c r="B25611"/>
    </row>
    <row r="25612" spans="2:2" x14ac:dyDescent="0.2">
      <c r="B25612"/>
    </row>
    <row r="25613" spans="2:2" x14ac:dyDescent="0.2">
      <c r="B25613"/>
    </row>
    <row r="25614" spans="2:2" x14ac:dyDescent="0.2">
      <c r="B25614"/>
    </row>
    <row r="25615" spans="2:2" x14ac:dyDescent="0.2">
      <c r="B25615"/>
    </row>
    <row r="25616" spans="2:2" x14ac:dyDescent="0.2">
      <c r="B25616"/>
    </row>
    <row r="25617" spans="2:2" x14ac:dyDescent="0.2">
      <c r="B25617"/>
    </row>
    <row r="25618" spans="2:2" x14ac:dyDescent="0.2">
      <c r="B25618"/>
    </row>
    <row r="25619" spans="2:2" x14ac:dyDescent="0.2">
      <c r="B25619"/>
    </row>
    <row r="25620" spans="2:2" x14ac:dyDescent="0.2">
      <c r="B25620"/>
    </row>
    <row r="25621" spans="2:2" x14ac:dyDescent="0.2">
      <c r="B25621"/>
    </row>
    <row r="25622" spans="2:2" x14ac:dyDescent="0.2">
      <c r="B25622"/>
    </row>
    <row r="25623" spans="2:2" x14ac:dyDescent="0.2">
      <c r="B25623"/>
    </row>
    <row r="25624" spans="2:2" x14ac:dyDescent="0.2">
      <c r="B25624"/>
    </row>
    <row r="25625" spans="2:2" x14ac:dyDescent="0.2">
      <c r="B25625"/>
    </row>
    <row r="25626" spans="2:2" x14ac:dyDescent="0.2">
      <c r="B25626"/>
    </row>
    <row r="25627" spans="2:2" x14ac:dyDescent="0.2">
      <c r="B25627"/>
    </row>
    <row r="25628" spans="2:2" x14ac:dyDescent="0.2">
      <c r="B25628"/>
    </row>
    <row r="25629" spans="2:2" x14ac:dyDescent="0.2">
      <c r="B25629"/>
    </row>
    <row r="25630" spans="2:2" x14ac:dyDescent="0.2">
      <c r="B25630"/>
    </row>
    <row r="25631" spans="2:2" x14ac:dyDescent="0.2">
      <c r="B25631"/>
    </row>
    <row r="25632" spans="2:2" x14ac:dyDescent="0.2">
      <c r="B25632"/>
    </row>
    <row r="25633" spans="2:2" x14ac:dyDescent="0.2">
      <c r="B25633"/>
    </row>
    <row r="25634" spans="2:2" x14ac:dyDescent="0.2">
      <c r="B25634"/>
    </row>
    <row r="25635" spans="2:2" x14ac:dyDescent="0.2">
      <c r="B25635"/>
    </row>
    <row r="25636" spans="2:2" x14ac:dyDescent="0.2">
      <c r="B25636"/>
    </row>
    <row r="25637" spans="2:2" x14ac:dyDescent="0.2">
      <c r="B25637"/>
    </row>
    <row r="25638" spans="2:2" x14ac:dyDescent="0.2">
      <c r="B25638"/>
    </row>
    <row r="25639" spans="2:2" x14ac:dyDescent="0.2">
      <c r="B25639"/>
    </row>
    <row r="25640" spans="2:2" x14ac:dyDescent="0.2">
      <c r="B25640"/>
    </row>
    <row r="25641" spans="2:2" x14ac:dyDescent="0.2">
      <c r="B25641"/>
    </row>
    <row r="25642" spans="2:2" x14ac:dyDescent="0.2">
      <c r="B25642"/>
    </row>
    <row r="25643" spans="2:2" x14ac:dyDescent="0.2">
      <c r="B25643"/>
    </row>
    <row r="25644" spans="2:2" x14ac:dyDescent="0.2">
      <c r="B25644"/>
    </row>
    <row r="25645" spans="2:2" x14ac:dyDescent="0.2">
      <c r="B25645"/>
    </row>
    <row r="25646" spans="2:2" x14ac:dyDescent="0.2">
      <c r="B25646"/>
    </row>
    <row r="25647" spans="2:2" x14ac:dyDescent="0.2">
      <c r="B25647"/>
    </row>
    <row r="25648" spans="2:2" x14ac:dyDescent="0.2">
      <c r="B25648"/>
    </row>
    <row r="25649" spans="2:2" x14ac:dyDescent="0.2">
      <c r="B25649"/>
    </row>
    <row r="25650" spans="2:2" x14ac:dyDescent="0.2">
      <c r="B25650"/>
    </row>
    <row r="25651" spans="2:2" x14ac:dyDescent="0.2">
      <c r="B25651"/>
    </row>
    <row r="25652" spans="2:2" x14ac:dyDescent="0.2">
      <c r="B25652"/>
    </row>
    <row r="25653" spans="2:2" x14ac:dyDescent="0.2">
      <c r="B25653"/>
    </row>
    <row r="25654" spans="2:2" x14ac:dyDescent="0.2">
      <c r="B25654"/>
    </row>
    <row r="25655" spans="2:2" x14ac:dyDescent="0.2">
      <c r="B25655"/>
    </row>
    <row r="25656" spans="2:2" x14ac:dyDescent="0.2">
      <c r="B25656"/>
    </row>
    <row r="25657" spans="2:2" x14ac:dyDescent="0.2">
      <c r="B25657"/>
    </row>
    <row r="25658" spans="2:2" x14ac:dyDescent="0.2">
      <c r="B25658"/>
    </row>
    <row r="25659" spans="2:2" x14ac:dyDescent="0.2">
      <c r="B25659"/>
    </row>
    <row r="25660" spans="2:2" x14ac:dyDescent="0.2">
      <c r="B25660"/>
    </row>
    <row r="25661" spans="2:2" x14ac:dyDescent="0.2">
      <c r="B25661"/>
    </row>
    <row r="25662" spans="2:2" x14ac:dyDescent="0.2">
      <c r="B25662"/>
    </row>
    <row r="25663" spans="2:2" x14ac:dyDescent="0.2">
      <c r="B25663"/>
    </row>
    <row r="25664" spans="2:2" x14ac:dyDescent="0.2">
      <c r="B25664"/>
    </row>
    <row r="25665" spans="2:2" x14ac:dyDescent="0.2">
      <c r="B25665"/>
    </row>
    <row r="25666" spans="2:2" x14ac:dyDescent="0.2">
      <c r="B25666"/>
    </row>
    <row r="25667" spans="2:2" x14ac:dyDescent="0.2">
      <c r="B25667"/>
    </row>
    <row r="25668" spans="2:2" x14ac:dyDescent="0.2">
      <c r="B25668"/>
    </row>
    <row r="25669" spans="2:2" x14ac:dyDescent="0.2">
      <c r="B25669"/>
    </row>
    <row r="25670" spans="2:2" x14ac:dyDescent="0.2">
      <c r="B25670"/>
    </row>
    <row r="25671" spans="2:2" x14ac:dyDescent="0.2">
      <c r="B25671"/>
    </row>
    <row r="25672" spans="2:2" x14ac:dyDescent="0.2">
      <c r="B25672"/>
    </row>
    <row r="25673" spans="2:2" x14ac:dyDescent="0.2">
      <c r="B25673"/>
    </row>
    <row r="25674" spans="2:2" x14ac:dyDescent="0.2">
      <c r="B25674"/>
    </row>
    <row r="25675" spans="2:2" x14ac:dyDescent="0.2">
      <c r="B25675"/>
    </row>
    <row r="25676" spans="2:2" x14ac:dyDescent="0.2">
      <c r="B25676"/>
    </row>
    <row r="25677" spans="2:2" x14ac:dyDescent="0.2">
      <c r="B25677"/>
    </row>
    <row r="25678" spans="2:2" x14ac:dyDescent="0.2">
      <c r="B25678"/>
    </row>
    <row r="25679" spans="2:2" x14ac:dyDescent="0.2">
      <c r="B25679"/>
    </row>
    <row r="25680" spans="2:2" x14ac:dyDescent="0.2">
      <c r="B25680"/>
    </row>
    <row r="25681" spans="2:2" x14ac:dyDescent="0.2">
      <c r="B25681"/>
    </row>
    <row r="25682" spans="2:2" x14ac:dyDescent="0.2">
      <c r="B25682"/>
    </row>
    <row r="25683" spans="2:2" x14ac:dyDescent="0.2">
      <c r="B25683"/>
    </row>
    <row r="25684" spans="2:2" x14ac:dyDescent="0.2">
      <c r="B25684"/>
    </row>
    <row r="25685" spans="2:2" x14ac:dyDescent="0.2">
      <c r="B25685"/>
    </row>
    <row r="25686" spans="2:2" x14ac:dyDescent="0.2">
      <c r="B25686"/>
    </row>
    <row r="25687" spans="2:2" x14ac:dyDescent="0.2">
      <c r="B25687"/>
    </row>
    <row r="25688" spans="2:2" x14ac:dyDescent="0.2">
      <c r="B25688"/>
    </row>
    <row r="25689" spans="2:2" x14ac:dyDescent="0.2">
      <c r="B25689"/>
    </row>
    <row r="25690" spans="2:2" x14ac:dyDescent="0.2">
      <c r="B25690"/>
    </row>
    <row r="25691" spans="2:2" x14ac:dyDescent="0.2">
      <c r="B25691"/>
    </row>
    <row r="25692" spans="2:2" x14ac:dyDescent="0.2">
      <c r="B25692"/>
    </row>
    <row r="25693" spans="2:2" x14ac:dyDescent="0.2">
      <c r="B25693"/>
    </row>
    <row r="25694" spans="2:2" x14ac:dyDescent="0.2">
      <c r="B25694"/>
    </row>
    <row r="25695" spans="2:2" x14ac:dyDescent="0.2">
      <c r="B25695"/>
    </row>
    <row r="25696" spans="2:2" x14ac:dyDescent="0.2">
      <c r="B25696"/>
    </row>
    <row r="25697" spans="2:2" x14ac:dyDescent="0.2">
      <c r="B25697"/>
    </row>
    <row r="25698" spans="2:2" x14ac:dyDescent="0.2">
      <c r="B25698"/>
    </row>
    <row r="25699" spans="2:2" x14ac:dyDescent="0.2">
      <c r="B25699"/>
    </row>
    <row r="25700" spans="2:2" x14ac:dyDescent="0.2">
      <c r="B25700"/>
    </row>
    <row r="25701" spans="2:2" x14ac:dyDescent="0.2">
      <c r="B25701"/>
    </row>
    <row r="25702" spans="2:2" x14ac:dyDescent="0.2">
      <c r="B25702"/>
    </row>
    <row r="25703" spans="2:2" x14ac:dyDescent="0.2">
      <c r="B25703"/>
    </row>
    <row r="25704" spans="2:2" x14ac:dyDescent="0.2">
      <c r="B25704"/>
    </row>
    <row r="25705" spans="2:2" x14ac:dyDescent="0.2">
      <c r="B25705"/>
    </row>
    <row r="25706" spans="2:2" x14ac:dyDescent="0.2">
      <c r="B25706"/>
    </row>
    <row r="25707" spans="2:2" x14ac:dyDescent="0.2">
      <c r="B25707"/>
    </row>
    <row r="25708" spans="2:2" x14ac:dyDescent="0.2">
      <c r="B25708"/>
    </row>
    <row r="25709" spans="2:2" x14ac:dyDescent="0.2">
      <c r="B25709"/>
    </row>
    <row r="25710" spans="2:2" x14ac:dyDescent="0.2">
      <c r="B25710"/>
    </row>
    <row r="25711" spans="2:2" x14ac:dyDescent="0.2">
      <c r="B25711"/>
    </row>
    <row r="25712" spans="2:2" x14ac:dyDescent="0.2">
      <c r="B25712"/>
    </row>
    <row r="25713" spans="2:2" x14ac:dyDescent="0.2">
      <c r="B25713"/>
    </row>
    <row r="25714" spans="2:2" x14ac:dyDescent="0.2">
      <c r="B25714"/>
    </row>
    <row r="25715" spans="2:2" x14ac:dyDescent="0.2">
      <c r="B25715"/>
    </row>
    <row r="25716" spans="2:2" x14ac:dyDescent="0.2">
      <c r="B25716"/>
    </row>
    <row r="25717" spans="2:2" x14ac:dyDescent="0.2">
      <c r="B25717"/>
    </row>
    <row r="25718" spans="2:2" x14ac:dyDescent="0.2">
      <c r="B25718"/>
    </row>
    <row r="25719" spans="2:2" x14ac:dyDescent="0.2">
      <c r="B25719"/>
    </row>
    <row r="25720" spans="2:2" x14ac:dyDescent="0.2">
      <c r="B25720"/>
    </row>
    <row r="25721" spans="2:2" x14ac:dyDescent="0.2">
      <c r="B25721"/>
    </row>
    <row r="25722" spans="2:2" x14ac:dyDescent="0.2">
      <c r="B25722"/>
    </row>
    <row r="25723" spans="2:2" x14ac:dyDescent="0.2">
      <c r="B25723"/>
    </row>
    <row r="25724" spans="2:2" x14ac:dyDescent="0.2">
      <c r="B25724"/>
    </row>
    <row r="25725" spans="2:2" x14ac:dyDescent="0.2">
      <c r="B25725"/>
    </row>
    <row r="25726" spans="2:2" x14ac:dyDescent="0.2">
      <c r="B25726"/>
    </row>
    <row r="25727" spans="2:2" x14ac:dyDescent="0.2">
      <c r="B25727"/>
    </row>
    <row r="25728" spans="2:2" x14ac:dyDescent="0.2">
      <c r="B25728"/>
    </row>
    <row r="25729" spans="2:2" x14ac:dyDescent="0.2">
      <c r="B25729"/>
    </row>
    <row r="25730" spans="2:2" x14ac:dyDescent="0.2">
      <c r="B25730"/>
    </row>
    <row r="25731" spans="2:2" x14ac:dyDescent="0.2">
      <c r="B25731"/>
    </row>
    <row r="25732" spans="2:2" x14ac:dyDescent="0.2">
      <c r="B25732"/>
    </row>
    <row r="25733" spans="2:2" x14ac:dyDescent="0.2">
      <c r="B25733"/>
    </row>
    <row r="25734" spans="2:2" x14ac:dyDescent="0.2">
      <c r="B25734"/>
    </row>
    <row r="25735" spans="2:2" x14ac:dyDescent="0.2">
      <c r="B25735"/>
    </row>
    <row r="25736" spans="2:2" x14ac:dyDescent="0.2">
      <c r="B25736"/>
    </row>
    <row r="25737" spans="2:2" x14ac:dyDescent="0.2">
      <c r="B25737"/>
    </row>
    <row r="25738" spans="2:2" x14ac:dyDescent="0.2">
      <c r="B25738"/>
    </row>
    <row r="25739" spans="2:2" x14ac:dyDescent="0.2">
      <c r="B25739"/>
    </row>
    <row r="25740" spans="2:2" x14ac:dyDescent="0.2">
      <c r="B25740"/>
    </row>
    <row r="25741" spans="2:2" x14ac:dyDescent="0.2">
      <c r="B25741"/>
    </row>
    <row r="25742" spans="2:2" x14ac:dyDescent="0.2">
      <c r="B25742"/>
    </row>
    <row r="25743" spans="2:2" x14ac:dyDescent="0.2">
      <c r="B25743"/>
    </row>
    <row r="25744" spans="2:2" x14ac:dyDescent="0.2">
      <c r="B25744"/>
    </row>
    <row r="25745" spans="2:2" x14ac:dyDescent="0.2">
      <c r="B25745"/>
    </row>
    <row r="25746" spans="2:2" x14ac:dyDescent="0.2">
      <c r="B25746"/>
    </row>
    <row r="25747" spans="2:2" x14ac:dyDescent="0.2">
      <c r="B25747"/>
    </row>
    <row r="25748" spans="2:2" x14ac:dyDescent="0.2">
      <c r="B25748"/>
    </row>
    <row r="25749" spans="2:2" x14ac:dyDescent="0.2">
      <c r="B25749"/>
    </row>
    <row r="25750" spans="2:2" x14ac:dyDescent="0.2">
      <c r="B25750"/>
    </row>
    <row r="25751" spans="2:2" x14ac:dyDescent="0.2">
      <c r="B25751"/>
    </row>
    <row r="25752" spans="2:2" x14ac:dyDescent="0.2">
      <c r="B25752"/>
    </row>
    <row r="25753" spans="2:2" x14ac:dyDescent="0.2">
      <c r="B25753"/>
    </row>
    <row r="25754" spans="2:2" x14ac:dyDescent="0.2">
      <c r="B25754"/>
    </row>
    <row r="25755" spans="2:2" x14ac:dyDescent="0.2">
      <c r="B25755"/>
    </row>
    <row r="25756" spans="2:2" x14ac:dyDescent="0.2">
      <c r="B25756"/>
    </row>
    <row r="25757" spans="2:2" x14ac:dyDescent="0.2">
      <c r="B25757"/>
    </row>
    <row r="25758" spans="2:2" x14ac:dyDescent="0.2">
      <c r="B25758"/>
    </row>
    <row r="25759" spans="2:2" x14ac:dyDescent="0.2">
      <c r="B25759"/>
    </row>
    <row r="25760" spans="2:2" x14ac:dyDescent="0.2">
      <c r="B25760"/>
    </row>
    <row r="25761" spans="2:2" x14ac:dyDescent="0.2">
      <c r="B25761"/>
    </row>
    <row r="25762" spans="2:2" x14ac:dyDescent="0.2">
      <c r="B25762"/>
    </row>
    <row r="25763" spans="2:2" x14ac:dyDescent="0.2">
      <c r="B25763"/>
    </row>
    <row r="25764" spans="2:2" x14ac:dyDescent="0.2">
      <c r="B25764"/>
    </row>
    <row r="25765" spans="2:2" x14ac:dyDescent="0.2">
      <c r="B25765"/>
    </row>
    <row r="25766" spans="2:2" x14ac:dyDescent="0.2">
      <c r="B25766"/>
    </row>
    <row r="25767" spans="2:2" x14ac:dyDescent="0.2">
      <c r="B25767"/>
    </row>
    <row r="25768" spans="2:2" x14ac:dyDescent="0.2">
      <c r="B25768"/>
    </row>
    <row r="25769" spans="2:2" x14ac:dyDescent="0.2">
      <c r="B25769"/>
    </row>
    <row r="25770" spans="2:2" x14ac:dyDescent="0.2">
      <c r="B25770"/>
    </row>
    <row r="25771" spans="2:2" x14ac:dyDescent="0.2">
      <c r="B25771"/>
    </row>
    <row r="25772" spans="2:2" x14ac:dyDescent="0.2">
      <c r="B25772"/>
    </row>
    <row r="25773" spans="2:2" x14ac:dyDescent="0.2">
      <c r="B25773"/>
    </row>
    <row r="25774" spans="2:2" x14ac:dyDescent="0.2">
      <c r="B25774"/>
    </row>
    <row r="25775" spans="2:2" x14ac:dyDescent="0.2">
      <c r="B25775"/>
    </row>
    <row r="25776" spans="2:2" x14ac:dyDescent="0.2">
      <c r="B25776"/>
    </row>
    <row r="25777" spans="2:2" x14ac:dyDescent="0.2">
      <c r="B25777"/>
    </row>
    <row r="25778" spans="2:2" x14ac:dyDescent="0.2">
      <c r="B25778"/>
    </row>
    <row r="25779" spans="2:2" x14ac:dyDescent="0.2">
      <c r="B25779"/>
    </row>
    <row r="25780" spans="2:2" x14ac:dyDescent="0.2">
      <c r="B25780"/>
    </row>
    <row r="25781" spans="2:2" x14ac:dyDescent="0.2">
      <c r="B25781"/>
    </row>
    <row r="25782" spans="2:2" x14ac:dyDescent="0.2">
      <c r="B25782"/>
    </row>
    <row r="25783" spans="2:2" x14ac:dyDescent="0.2">
      <c r="B25783"/>
    </row>
    <row r="25784" spans="2:2" x14ac:dyDescent="0.2">
      <c r="B25784"/>
    </row>
    <row r="25785" spans="2:2" x14ac:dyDescent="0.2">
      <c r="B25785"/>
    </row>
    <row r="25786" spans="2:2" x14ac:dyDescent="0.2">
      <c r="B25786"/>
    </row>
    <row r="25787" spans="2:2" x14ac:dyDescent="0.2">
      <c r="B25787"/>
    </row>
    <row r="25788" spans="2:2" x14ac:dyDescent="0.2">
      <c r="B25788"/>
    </row>
    <row r="25789" spans="2:2" x14ac:dyDescent="0.2">
      <c r="B25789"/>
    </row>
    <row r="25790" spans="2:2" x14ac:dyDescent="0.2">
      <c r="B25790"/>
    </row>
    <row r="25791" spans="2:2" x14ac:dyDescent="0.2">
      <c r="B25791"/>
    </row>
    <row r="25792" spans="2:2" x14ac:dyDescent="0.2">
      <c r="B25792"/>
    </row>
    <row r="25793" spans="2:2" x14ac:dyDescent="0.2">
      <c r="B25793"/>
    </row>
    <row r="25794" spans="2:2" x14ac:dyDescent="0.2">
      <c r="B25794"/>
    </row>
    <row r="25795" spans="2:2" x14ac:dyDescent="0.2">
      <c r="B25795"/>
    </row>
    <row r="25796" spans="2:2" x14ac:dyDescent="0.2">
      <c r="B25796"/>
    </row>
    <row r="25797" spans="2:2" x14ac:dyDescent="0.2">
      <c r="B25797"/>
    </row>
    <row r="25798" spans="2:2" x14ac:dyDescent="0.2">
      <c r="B25798"/>
    </row>
    <row r="25799" spans="2:2" x14ac:dyDescent="0.2">
      <c r="B25799"/>
    </row>
    <row r="25800" spans="2:2" x14ac:dyDescent="0.2">
      <c r="B25800"/>
    </row>
    <row r="25801" spans="2:2" x14ac:dyDescent="0.2">
      <c r="B25801"/>
    </row>
    <row r="25802" spans="2:2" x14ac:dyDescent="0.2">
      <c r="B25802"/>
    </row>
    <row r="25803" spans="2:2" x14ac:dyDescent="0.2">
      <c r="B25803"/>
    </row>
    <row r="25804" spans="2:2" x14ac:dyDescent="0.2">
      <c r="B25804"/>
    </row>
    <row r="25805" spans="2:2" x14ac:dyDescent="0.2">
      <c r="B25805"/>
    </row>
    <row r="25806" spans="2:2" x14ac:dyDescent="0.2">
      <c r="B25806"/>
    </row>
    <row r="25807" spans="2:2" x14ac:dyDescent="0.2">
      <c r="B25807"/>
    </row>
    <row r="25808" spans="2:2" x14ac:dyDescent="0.2">
      <c r="B25808"/>
    </row>
    <row r="25809" spans="2:2" x14ac:dyDescent="0.2">
      <c r="B25809"/>
    </row>
    <row r="25810" spans="2:2" x14ac:dyDescent="0.2">
      <c r="B25810"/>
    </row>
    <row r="25811" spans="2:2" x14ac:dyDescent="0.2">
      <c r="B25811"/>
    </row>
    <row r="25812" spans="2:2" x14ac:dyDescent="0.2">
      <c r="B25812"/>
    </row>
    <row r="25813" spans="2:2" x14ac:dyDescent="0.2">
      <c r="B25813"/>
    </row>
    <row r="25814" spans="2:2" x14ac:dyDescent="0.2">
      <c r="B25814"/>
    </row>
    <row r="25815" spans="2:2" x14ac:dyDescent="0.2">
      <c r="B25815"/>
    </row>
    <row r="25816" spans="2:2" x14ac:dyDescent="0.2">
      <c r="B25816"/>
    </row>
    <row r="25817" spans="2:2" x14ac:dyDescent="0.2">
      <c r="B25817"/>
    </row>
    <row r="25818" spans="2:2" x14ac:dyDescent="0.2">
      <c r="B25818"/>
    </row>
    <row r="25819" spans="2:2" x14ac:dyDescent="0.2">
      <c r="B25819"/>
    </row>
    <row r="25820" spans="2:2" x14ac:dyDescent="0.2">
      <c r="B25820"/>
    </row>
    <row r="25821" spans="2:2" x14ac:dyDescent="0.2">
      <c r="B25821"/>
    </row>
    <row r="25822" spans="2:2" x14ac:dyDescent="0.2">
      <c r="B25822"/>
    </row>
    <row r="25823" spans="2:2" x14ac:dyDescent="0.2">
      <c r="B25823"/>
    </row>
    <row r="25824" spans="2:2" x14ac:dyDescent="0.2">
      <c r="B25824"/>
    </row>
    <row r="25825" spans="2:2" x14ac:dyDescent="0.2">
      <c r="B25825"/>
    </row>
    <row r="25826" spans="2:2" x14ac:dyDescent="0.2">
      <c r="B25826"/>
    </row>
    <row r="25827" spans="2:2" x14ac:dyDescent="0.2">
      <c r="B25827"/>
    </row>
    <row r="25828" spans="2:2" x14ac:dyDescent="0.2">
      <c r="B25828"/>
    </row>
    <row r="25829" spans="2:2" x14ac:dyDescent="0.2">
      <c r="B25829"/>
    </row>
    <row r="25830" spans="2:2" x14ac:dyDescent="0.2">
      <c r="B25830"/>
    </row>
    <row r="25831" spans="2:2" x14ac:dyDescent="0.2">
      <c r="B25831"/>
    </row>
    <row r="25832" spans="2:2" x14ac:dyDescent="0.2">
      <c r="B25832"/>
    </row>
    <row r="25833" spans="2:2" x14ac:dyDescent="0.2">
      <c r="B25833"/>
    </row>
    <row r="25834" spans="2:2" x14ac:dyDescent="0.2">
      <c r="B25834"/>
    </row>
    <row r="25835" spans="2:2" x14ac:dyDescent="0.2">
      <c r="B25835"/>
    </row>
    <row r="25836" spans="2:2" x14ac:dyDescent="0.2">
      <c r="B25836"/>
    </row>
    <row r="25837" spans="2:2" x14ac:dyDescent="0.2">
      <c r="B25837"/>
    </row>
    <row r="25838" spans="2:2" x14ac:dyDescent="0.2">
      <c r="B25838"/>
    </row>
    <row r="25839" spans="2:2" x14ac:dyDescent="0.2">
      <c r="B25839"/>
    </row>
    <row r="25840" spans="2:2" x14ac:dyDescent="0.2">
      <c r="B25840"/>
    </row>
    <row r="25841" spans="2:2" x14ac:dyDescent="0.2">
      <c r="B25841"/>
    </row>
    <row r="25842" spans="2:2" x14ac:dyDescent="0.2">
      <c r="B25842"/>
    </row>
    <row r="25843" spans="2:2" x14ac:dyDescent="0.2">
      <c r="B25843"/>
    </row>
    <row r="25844" spans="2:2" x14ac:dyDescent="0.2">
      <c r="B25844"/>
    </row>
    <row r="25845" spans="2:2" x14ac:dyDescent="0.2">
      <c r="B25845"/>
    </row>
    <row r="25846" spans="2:2" x14ac:dyDescent="0.2">
      <c r="B25846"/>
    </row>
    <row r="25847" spans="2:2" x14ac:dyDescent="0.2">
      <c r="B25847"/>
    </row>
    <row r="25848" spans="2:2" x14ac:dyDescent="0.2">
      <c r="B25848"/>
    </row>
    <row r="25849" spans="2:2" x14ac:dyDescent="0.2">
      <c r="B25849"/>
    </row>
    <row r="25850" spans="2:2" x14ac:dyDescent="0.2">
      <c r="B25850"/>
    </row>
    <row r="25851" spans="2:2" x14ac:dyDescent="0.2">
      <c r="B25851"/>
    </row>
    <row r="25852" spans="2:2" x14ac:dyDescent="0.2">
      <c r="B25852"/>
    </row>
    <row r="25853" spans="2:2" x14ac:dyDescent="0.2">
      <c r="B25853"/>
    </row>
    <row r="25854" spans="2:2" x14ac:dyDescent="0.2">
      <c r="B25854"/>
    </row>
    <row r="25855" spans="2:2" x14ac:dyDescent="0.2">
      <c r="B25855"/>
    </row>
    <row r="25856" spans="2:2" x14ac:dyDescent="0.2">
      <c r="B25856"/>
    </row>
    <row r="25857" spans="2:2" x14ac:dyDescent="0.2">
      <c r="B25857"/>
    </row>
    <row r="25858" spans="2:2" x14ac:dyDescent="0.2">
      <c r="B25858"/>
    </row>
    <row r="25859" spans="2:2" x14ac:dyDescent="0.2">
      <c r="B25859"/>
    </row>
    <row r="25860" spans="2:2" x14ac:dyDescent="0.2">
      <c r="B25860"/>
    </row>
    <row r="25861" spans="2:2" x14ac:dyDescent="0.2">
      <c r="B25861"/>
    </row>
    <row r="25862" spans="2:2" x14ac:dyDescent="0.2">
      <c r="B25862"/>
    </row>
    <row r="25863" spans="2:2" x14ac:dyDescent="0.2">
      <c r="B25863"/>
    </row>
    <row r="25864" spans="2:2" x14ac:dyDescent="0.2">
      <c r="B25864"/>
    </row>
    <row r="25865" spans="2:2" x14ac:dyDescent="0.2">
      <c r="B25865"/>
    </row>
    <row r="25866" spans="2:2" x14ac:dyDescent="0.2">
      <c r="B25866"/>
    </row>
    <row r="25867" spans="2:2" x14ac:dyDescent="0.2">
      <c r="B25867"/>
    </row>
    <row r="25868" spans="2:2" x14ac:dyDescent="0.2">
      <c r="B25868"/>
    </row>
    <row r="25869" spans="2:2" x14ac:dyDescent="0.2">
      <c r="B25869"/>
    </row>
    <row r="25870" spans="2:2" x14ac:dyDescent="0.2">
      <c r="B25870"/>
    </row>
    <row r="25871" spans="2:2" x14ac:dyDescent="0.2">
      <c r="B25871"/>
    </row>
    <row r="25872" spans="2:2" x14ac:dyDescent="0.2">
      <c r="B25872"/>
    </row>
    <row r="25873" spans="2:2" x14ac:dyDescent="0.2">
      <c r="B25873"/>
    </row>
    <row r="25874" spans="2:2" x14ac:dyDescent="0.2">
      <c r="B25874"/>
    </row>
    <row r="25875" spans="2:2" x14ac:dyDescent="0.2">
      <c r="B25875"/>
    </row>
    <row r="25876" spans="2:2" x14ac:dyDescent="0.2">
      <c r="B25876"/>
    </row>
    <row r="25877" spans="2:2" x14ac:dyDescent="0.2">
      <c r="B25877"/>
    </row>
    <row r="25878" spans="2:2" x14ac:dyDescent="0.2">
      <c r="B25878"/>
    </row>
    <row r="25879" spans="2:2" x14ac:dyDescent="0.2">
      <c r="B25879"/>
    </row>
    <row r="25880" spans="2:2" x14ac:dyDescent="0.2">
      <c r="B25880"/>
    </row>
    <row r="25881" spans="2:2" x14ac:dyDescent="0.2">
      <c r="B25881"/>
    </row>
    <row r="25882" spans="2:2" x14ac:dyDescent="0.2">
      <c r="B25882"/>
    </row>
    <row r="25883" spans="2:2" x14ac:dyDescent="0.2">
      <c r="B25883"/>
    </row>
    <row r="25884" spans="2:2" x14ac:dyDescent="0.2">
      <c r="B25884"/>
    </row>
    <row r="25885" spans="2:2" x14ac:dyDescent="0.2">
      <c r="B25885"/>
    </row>
    <row r="25886" spans="2:2" x14ac:dyDescent="0.2">
      <c r="B25886"/>
    </row>
    <row r="25887" spans="2:2" x14ac:dyDescent="0.2">
      <c r="B25887"/>
    </row>
    <row r="25888" spans="2:2" x14ac:dyDescent="0.2">
      <c r="B25888"/>
    </row>
    <row r="25889" spans="2:2" x14ac:dyDescent="0.2">
      <c r="B25889"/>
    </row>
    <row r="25890" spans="2:2" x14ac:dyDescent="0.2">
      <c r="B25890"/>
    </row>
    <row r="25891" spans="2:2" x14ac:dyDescent="0.2">
      <c r="B25891"/>
    </row>
    <row r="25892" spans="2:2" x14ac:dyDescent="0.2">
      <c r="B25892"/>
    </row>
    <row r="25893" spans="2:2" x14ac:dyDescent="0.2">
      <c r="B25893"/>
    </row>
    <row r="25894" spans="2:2" x14ac:dyDescent="0.2">
      <c r="B25894"/>
    </row>
    <row r="25895" spans="2:2" x14ac:dyDescent="0.2">
      <c r="B25895"/>
    </row>
    <row r="25896" spans="2:2" x14ac:dyDescent="0.2">
      <c r="B25896"/>
    </row>
    <row r="25897" spans="2:2" x14ac:dyDescent="0.2">
      <c r="B25897"/>
    </row>
    <row r="25898" spans="2:2" x14ac:dyDescent="0.2">
      <c r="B25898"/>
    </row>
    <row r="25899" spans="2:2" x14ac:dyDescent="0.2">
      <c r="B25899"/>
    </row>
    <row r="25900" spans="2:2" x14ac:dyDescent="0.2">
      <c r="B25900"/>
    </row>
    <row r="25901" spans="2:2" x14ac:dyDescent="0.2">
      <c r="B25901"/>
    </row>
    <row r="25902" spans="2:2" x14ac:dyDescent="0.2">
      <c r="B25902"/>
    </row>
    <row r="25903" spans="2:2" x14ac:dyDescent="0.2">
      <c r="B25903"/>
    </row>
    <row r="25904" spans="2:2" x14ac:dyDescent="0.2">
      <c r="B25904"/>
    </row>
    <row r="25905" spans="2:2" x14ac:dyDescent="0.2">
      <c r="B25905"/>
    </row>
    <row r="25906" spans="2:2" x14ac:dyDescent="0.2">
      <c r="B25906"/>
    </row>
    <row r="25907" spans="2:2" x14ac:dyDescent="0.2">
      <c r="B25907"/>
    </row>
    <row r="25908" spans="2:2" x14ac:dyDescent="0.2">
      <c r="B25908"/>
    </row>
    <row r="25909" spans="2:2" x14ac:dyDescent="0.2">
      <c r="B25909"/>
    </row>
    <row r="25910" spans="2:2" x14ac:dyDescent="0.2">
      <c r="B25910"/>
    </row>
    <row r="25911" spans="2:2" x14ac:dyDescent="0.2">
      <c r="B25911"/>
    </row>
    <row r="25912" spans="2:2" x14ac:dyDescent="0.2">
      <c r="B25912"/>
    </row>
    <row r="25913" spans="2:2" x14ac:dyDescent="0.2">
      <c r="B25913"/>
    </row>
    <row r="25914" spans="2:2" x14ac:dyDescent="0.2">
      <c r="B25914"/>
    </row>
    <row r="25915" spans="2:2" x14ac:dyDescent="0.2">
      <c r="B25915"/>
    </row>
    <row r="25916" spans="2:2" x14ac:dyDescent="0.2">
      <c r="B25916"/>
    </row>
    <row r="25917" spans="2:2" x14ac:dyDescent="0.2">
      <c r="B25917"/>
    </row>
    <row r="25918" spans="2:2" x14ac:dyDescent="0.2">
      <c r="B25918"/>
    </row>
    <row r="25919" spans="2:2" x14ac:dyDescent="0.2">
      <c r="B25919"/>
    </row>
    <row r="25920" spans="2:2" x14ac:dyDescent="0.2">
      <c r="B25920"/>
    </row>
    <row r="25921" spans="2:2" x14ac:dyDescent="0.2">
      <c r="B25921"/>
    </row>
    <row r="25922" spans="2:2" x14ac:dyDescent="0.2">
      <c r="B25922"/>
    </row>
    <row r="25923" spans="2:2" x14ac:dyDescent="0.2">
      <c r="B25923"/>
    </row>
    <row r="25924" spans="2:2" x14ac:dyDescent="0.2">
      <c r="B25924"/>
    </row>
    <row r="25925" spans="2:2" x14ac:dyDescent="0.2">
      <c r="B25925"/>
    </row>
    <row r="25926" spans="2:2" x14ac:dyDescent="0.2">
      <c r="B25926"/>
    </row>
    <row r="25927" spans="2:2" x14ac:dyDescent="0.2">
      <c r="B25927"/>
    </row>
    <row r="25928" spans="2:2" x14ac:dyDescent="0.2">
      <c r="B25928"/>
    </row>
    <row r="25929" spans="2:2" x14ac:dyDescent="0.2">
      <c r="B25929"/>
    </row>
    <row r="25930" spans="2:2" x14ac:dyDescent="0.2">
      <c r="B25930"/>
    </row>
    <row r="25931" spans="2:2" x14ac:dyDescent="0.2">
      <c r="B25931"/>
    </row>
    <row r="25932" spans="2:2" x14ac:dyDescent="0.2">
      <c r="B25932"/>
    </row>
    <row r="25933" spans="2:2" x14ac:dyDescent="0.2">
      <c r="B25933"/>
    </row>
    <row r="25934" spans="2:2" x14ac:dyDescent="0.2">
      <c r="B25934"/>
    </row>
    <row r="25935" spans="2:2" x14ac:dyDescent="0.2">
      <c r="B25935"/>
    </row>
    <row r="25936" spans="2:2" x14ac:dyDescent="0.2">
      <c r="B25936"/>
    </row>
    <row r="25937" spans="2:2" x14ac:dyDescent="0.2">
      <c r="B25937"/>
    </row>
    <row r="25938" spans="2:2" x14ac:dyDescent="0.2">
      <c r="B25938"/>
    </row>
    <row r="25939" spans="2:2" x14ac:dyDescent="0.2">
      <c r="B25939"/>
    </row>
    <row r="25940" spans="2:2" x14ac:dyDescent="0.2">
      <c r="B25940"/>
    </row>
    <row r="25941" spans="2:2" x14ac:dyDescent="0.2">
      <c r="B25941"/>
    </row>
    <row r="25942" spans="2:2" x14ac:dyDescent="0.2">
      <c r="B25942"/>
    </row>
    <row r="25943" spans="2:2" x14ac:dyDescent="0.2">
      <c r="B25943"/>
    </row>
    <row r="25944" spans="2:2" x14ac:dyDescent="0.2">
      <c r="B25944"/>
    </row>
    <row r="25945" spans="2:2" x14ac:dyDescent="0.2">
      <c r="B25945"/>
    </row>
    <row r="25946" spans="2:2" x14ac:dyDescent="0.2">
      <c r="B25946"/>
    </row>
    <row r="25947" spans="2:2" x14ac:dyDescent="0.2">
      <c r="B25947"/>
    </row>
    <row r="25948" spans="2:2" x14ac:dyDescent="0.2">
      <c r="B25948"/>
    </row>
    <row r="25949" spans="2:2" x14ac:dyDescent="0.2">
      <c r="B25949"/>
    </row>
    <row r="25950" spans="2:2" x14ac:dyDescent="0.2">
      <c r="B25950"/>
    </row>
    <row r="25951" spans="2:2" x14ac:dyDescent="0.2">
      <c r="B25951"/>
    </row>
    <row r="25952" spans="2:2" x14ac:dyDescent="0.2">
      <c r="B25952"/>
    </row>
    <row r="25953" spans="2:2" x14ac:dyDescent="0.2">
      <c r="B25953"/>
    </row>
    <row r="25954" spans="2:2" x14ac:dyDescent="0.2">
      <c r="B25954"/>
    </row>
    <row r="25955" spans="2:2" x14ac:dyDescent="0.2">
      <c r="B25955"/>
    </row>
    <row r="25956" spans="2:2" x14ac:dyDescent="0.2">
      <c r="B25956"/>
    </row>
    <row r="25957" spans="2:2" x14ac:dyDescent="0.2">
      <c r="B25957"/>
    </row>
    <row r="25958" spans="2:2" x14ac:dyDescent="0.2">
      <c r="B25958"/>
    </row>
    <row r="25959" spans="2:2" x14ac:dyDescent="0.2">
      <c r="B25959"/>
    </row>
    <row r="25960" spans="2:2" x14ac:dyDescent="0.2">
      <c r="B25960"/>
    </row>
    <row r="25961" spans="2:2" x14ac:dyDescent="0.2">
      <c r="B25961"/>
    </row>
    <row r="25962" spans="2:2" x14ac:dyDescent="0.2">
      <c r="B25962"/>
    </row>
    <row r="25963" spans="2:2" x14ac:dyDescent="0.2">
      <c r="B25963"/>
    </row>
    <row r="25964" spans="2:2" x14ac:dyDescent="0.2">
      <c r="B25964"/>
    </row>
    <row r="25965" spans="2:2" x14ac:dyDescent="0.2">
      <c r="B25965"/>
    </row>
    <row r="25966" spans="2:2" x14ac:dyDescent="0.2">
      <c r="B25966"/>
    </row>
    <row r="25967" spans="2:2" x14ac:dyDescent="0.2">
      <c r="B25967"/>
    </row>
    <row r="25968" spans="2:2" x14ac:dyDescent="0.2">
      <c r="B25968"/>
    </row>
    <row r="25969" spans="2:2" x14ac:dyDescent="0.2">
      <c r="B25969"/>
    </row>
    <row r="25970" spans="2:2" x14ac:dyDescent="0.2">
      <c r="B25970"/>
    </row>
    <row r="25971" spans="2:2" x14ac:dyDescent="0.2">
      <c r="B25971"/>
    </row>
    <row r="25972" spans="2:2" x14ac:dyDescent="0.2">
      <c r="B25972"/>
    </row>
    <row r="25973" spans="2:2" x14ac:dyDescent="0.2">
      <c r="B25973"/>
    </row>
    <row r="25974" spans="2:2" x14ac:dyDescent="0.2">
      <c r="B25974"/>
    </row>
    <row r="25975" spans="2:2" x14ac:dyDescent="0.2">
      <c r="B25975"/>
    </row>
    <row r="25976" spans="2:2" x14ac:dyDescent="0.2">
      <c r="B25976"/>
    </row>
    <row r="25977" spans="2:2" x14ac:dyDescent="0.2">
      <c r="B25977"/>
    </row>
    <row r="25978" spans="2:2" x14ac:dyDescent="0.2">
      <c r="B25978"/>
    </row>
    <row r="25979" spans="2:2" x14ac:dyDescent="0.2">
      <c r="B25979"/>
    </row>
    <row r="25980" spans="2:2" x14ac:dyDescent="0.2">
      <c r="B25980"/>
    </row>
    <row r="25981" spans="2:2" x14ac:dyDescent="0.2">
      <c r="B25981"/>
    </row>
    <row r="25982" spans="2:2" x14ac:dyDescent="0.2">
      <c r="B25982"/>
    </row>
    <row r="25983" spans="2:2" x14ac:dyDescent="0.2">
      <c r="B25983"/>
    </row>
    <row r="25984" spans="2:2" x14ac:dyDescent="0.2">
      <c r="B25984"/>
    </row>
    <row r="25985" spans="2:2" x14ac:dyDescent="0.2">
      <c r="B25985"/>
    </row>
    <row r="25986" spans="2:2" x14ac:dyDescent="0.2">
      <c r="B25986"/>
    </row>
    <row r="25987" spans="2:2" x14ac:dyDescent="0.2">
      <c r="B25987"/>
    </row>
    <row r="25988" spans="2:2" x14ac:dyDescent="0.2">
      <c r="B25988"/>
    </row>
    <row r="25989" spans="2:2" x14ac:dyDescent="0.2">
      <c r="B25989"/>
    </row>
    <row r="25990" spans="2:2" x14ac:dyDescent="0.2">
      <c r="B25990"/>
    </row>
    <row r="25991" spans="2:2" x14ac:dyDescent="0.2">
      <c r="B25991"/>
    </row>
    <row r="25992" spans="2:2" x14ac:dyDescent="0.2">
      <c r="B25992"/>
    </row>
    <row r="25993" spans="2:2" x14ac:dyDescent="0.2">
      <c r="B25993"/>
    </row>
    <row r="25994" spans="2:2" x14ac:dyDescent="0.2">
      <c r="B25994"/>
    </row>
    <row r="25995" spans="2:2" x14ac:dyDescent="0.2">
      <c r="B25995"/>
    </row>
    <row r="25996" spans="2:2" x14ac:dyDescent="0.2">
      <c r="B25996"/>
    </row>
    <row r="25997" spans="2:2" x14ac:dyDescent="0.2">
      <c r="B25997"/>
    </row>
    <row r="25998" spans="2:2" x14ac:dyDescent="0.2">
      <c r="B25998"/>
    </row>
    <row r="25999" spans="2:2" x14ac:dyDescent="0.2">
      <c r="B25999"/>
    </row>
    <row r="26000" spans="2:2" x14ac:dyDescent="0.2">
      <c r="B26000"/>
    </row>
    <row r="26001" spans="2:2" x14ac:dyDescent="0.2">
      <c r="B26001"/>
    </row>
    <row r="26002" spans="2:2" x14ac:dyDescent="0.2">
      <c r="B26002"/>
    </row>
    <row r="26003" spans="2:2" x14ac:dyDescent="0.2">
      <c r="B26003"/>
    </row>
    <row r="26004" spans="2:2" x14ac:dyDescent="0.2">
      <c r="B26004"/>
    </row>
    <row r="26005" spans="2:2" x14ac:dyDescent="0.2">
      <c r="B26005"/>
    </row>
    <row r="26006" spans="2:2" x14ac:dyDescent="0.2">
      <c r="B26006"/>
    </row>
    <row r="26007" spans="2:2" x14ac:dyDescent="0.2">
      <c r="B26007"/>
    </row>
    <row r="26008" spans="2:2" x14ac:dyDescent="0.2">
      <c r="B26008"/>
    </row>
    <row r="26009" spans="2:2" x14ac:dyDescent="0.2">
      <c r="B26009"/>
    </row>
    <row r="26010" spans="2:2" x14ac:dyDescent="0.2">
      <c r="B26010"/>
    </row>
    <row r="26011" spans="2:2" x14ac:dyDescent="0.2">
      <c r="B26011"/>
    </row>
    <row r="26012" spans="2:2" x14ac:dyDescent="0.2">
      <c r="B26012"/>
    </row>
    <row r="26013" spans="2:2" x14ac:dyDescent="0.2">
      <c r="B26013"/>
    </row>
    <row r="26014" spans="2:2" x14ac:dyDescent="0.2">
      <c r="B26014"/>
    </row>
    <row r="26015" spans="2:2" x14ac:dyDescent="0.2">
      <c r="B26015"/>
    </row>
    <row r="26016" spans="2:2" x14ac:dyDescent="0.2">
      <c r="B26016"/>
    </row>
    <row r="26017" spans="2:2" x14ac:dyDescent="0.2">
      <c r="B26017"/>
    </row>
    <row r="26018" spans="2:2" x14ac:dyDescent="0.2">
      <c r="B26018"/>
    </row>
    <row r="26019" spans="2:2" x14ac:dyDescent="0.2">
      <c r="B26019"/>
    </row>
    <row r="26020" spans="2:2" x14ac:dyDescent="0.2">
      <c r="B26020"/>
    </row>
    <row r="26021" spans="2:2" x14ac:dyDescent="0.2">
      <c r="B26021"/>
    </row>
    <row r="26022" spans="2:2" x14ac:dyDescent="0.2">
      <c r="B26022"/>
    </row>
    <row r="26023" spans="2:2" x14ac:dyDescent="0.2">
      <c r="B26023"/>
    </row>
    <row r="26024" spans="2:2" x14ac:dyDescent="0.2">
      <c r="B26024"/>
    </row>
    <row r="26025" spans="2:2" x14ac:dyDescent="0.2">
      <c r="B26025"/>
    </row>
    <row r="26026" spans="2:2" x14ac:dyDescent="0.2">
      <c r="B26026"/>
    </row>
    <row r="26027" spans="2:2" x14ac:dyDescent="0.2">
      <c r="B26027"/>
    </row>
    <row r="26028" spans="2:2" x14ac:dyDescent="0.2">
      <c r="B26028"/>
    </row>
    <row r="26029" spans="2:2" x14ac:dyDescent="0.2">
      <c r="B26029"/>
    </row>
    <row r="26030" spans="2:2" x14ac:dyDescent="0.2">
      <c r="B26030"/>
    </row>
    <row r="26031" spans="2:2" x14ac:dyDescent="0.2">
      <c r="B26031"/>
    </row>
    <row r="26032" spans="2:2" x14ac:dyDescent="0.2">
      <c r="B26032"/>
    </row>
    <row r="26033" spans="2:2" x14ac:dyDescent="0.2">
      <c r="B26033"/>
    </row>
    <row r="26034" spans="2:2" x14ac:dyDescent="0.2">
      <c r="B26034"/>
    </row>
    <row r="26035" spans="2:2" x14ac:dyDescent="0.2">
      <c r="B26035"/>
    </row>
    <row r="26036" spans="2:2" x14ac:dyDescent="0.2">
      <c r="B26036"/>
    </row>
    <row r="26037" spans="2:2" x14ac:dyDescent="0.2">
      <c r="B26037"/>
    </row>
    <row r="26038" spans="2:2" x14ac:dyDescent="0.2">
      <c r="B26038"/>
    </row>
    <row r="26039" spans="2:2" x14ac:dyDescent="0.2">
      <c r="B26039"/>
    </row>
    <row r="26040" spans="2:2" x14ac:dyDescent="0.2">
      <c r="B26040"/>
    </row>
    <row r="26041" spans="2:2" x14ac:dyDescent="0.2">
      <c r="B26041"/>
    </row>
    <row r="26042" spans="2:2" x14ac:dyDescent="0.2">
      <c r="B26042"/>
    </row>
    <row r="26043" spans="2:2" x14ac:dyDescent="0.2">
      <c r="B26043"/>
    </row>
    <row r="26044" spans="2:2" x14ac:dyDescent="0.2">
      <c r="B26044"/>
    </row>
    <row r="26045" spans="2:2" x14ac:dyDescent="0.2">
      <c r="B26045"/>
    </row>
    <row r="26046" spans="2:2" x14ac:dyDescent="0.2">
      <c r="B26046"/>
    </row>
    <row r="26047" spans="2:2" x14ac:dyDescent="0.2">
      <c r="B26047"/>
    </row>
    <row r="26048" spans="2:2" x14ac:dyDescent="0.2">
      <c r="B26048"/>
    </row>
    <row r="26049" spans="2:2" x14ac:dyDescent="0.2">
      <c r="B26049"/>
    </row>
    <row r="26050" spans="2:2" x14ac:dyDescent="0.2">
      <c r="B26050"/>
    </row>
    <row r="26051" spans="2:2" x14ac:dyDescent="0.2">
      <c r="B26051"/>
    </row>
    <row r="26052" spans="2:2" x14ac:dyDescent="0.2">
      <c r="B26052"/>
    </row>
    <row r="26053" spans="2:2" x14ac:dyDescent="0.2">
      <c r="B26053"/>
    </row>
    <row r="26054" spans="2:2" x14ac:dyDescent="0.2">
      <c r="B26054"/>
    </row>
    <row r="26055" spans="2:2" x14ac:dyDescent="0.2">
      <c r="B26055"/>
    </row>
    <row r="26056" spans="2:2" x14ac:dyDescent="0.2">
      <c r="B26056"/>
    </row>
    <row r="26057" spans="2:2" x14ac:dyDescent="0.2">
      <c r="B26057"/>
    </row>
    <row r="26058" spans="2:2" x14ac:dyDescent="0.2">
      <c r="B26058"/>
    </row>
    <row r="26059" spans="2:2" x14ac:dyDescent="0.2">
      <c r="B26059"/>
    </row>
    <row r="26060" spans="2:2" x14ac:dyDescent="0.2">
      <c r="B26060"/>
    </row>
    <row r="26061" spans="2:2" x14ac:dyDescent="0.2">
      <c r="B26061"/>
    </row>
    <row r="26062" spans="2:2" x14ac:dyDescent="0.2">
      <c r="B26062"/>
    </row>
    <row r="26063" spans="2:2" x14ac:dyDescent="0.2">
      <c r="B26063"/>
    </row>
    <row r="26064" spans="2:2" x14ac:dyDescent="0.2">
      <c r="B26064"/>
    </row>
    <row r="26065" spans="2:2" x14ac:dyDescent="0.2">
      <c r="B26065"/>
    </row>
    <row r="26066" spans="2:2" x14ac:dyDescent="0.2">
      <c r="B26066"/>
    </row>
    <row r="26067" spans="2:2" x14ac:dyDescent="0.2">
      <c r="B26067"/>
    </row>
    <row r="26068" spans="2:2" x14ac:dyDescent="0.2">
      <c r="B26068"/>
    </row>
    <row r="26069" spans="2:2" x14ac:dyDescent="0.2">
      <c r="B26069"/>
    </row>
    <row r="26070" spans="2:2" x14ac:dyDescent="0.2">
      <c r="B26070"/>
    </row>
    <row r="26071" spans="2:2" x14ac:dyDescent="0.2">
      <c r="B26071"/>
    </row>
    <row r="26072" spans="2:2" x14ac:dyDescent="0.2">
      <c r="B26072"/>
    </row>
    <row r="26073" spans="2:2" x14ac:dyDescent="0.2">
      <c r="B26073"/>
    </row>
    <row r="26074" spans="2:2" x14ac:dyDescent="0.2">
      <c r="B26074"/>
    </row>
    <row r="26075" spans="2:2" x14ac:dyDescent="0.2">
      <c r="B26075"/>
    </row>
    <row r="26076" spans="2:2" x14ac:dyDescent="0.2">
      <c r="B26076"/>
    </row>
    <row r="26077" spans="2:2" x14ac:dyDescent="0.2">
      <c r="B26077"/>
    </row>
    <row r="26078" spans="2:2" x14ac:dyDescent="0.2">
      <c r="B26078"/>
    </row>
    <row r="26079" spans="2:2" x14ac:dyDescent="0.2">
      <c r="B26079"/>
    </row>
    <row r="26080" spans="2:2" x14ac:dyDescent="0.2">
      <c r="B26080"/>
    </row>
    <row r="26081" spans="2:2" x14ac:dyDescent="0.2">
      <c r="B26081"/>
    </row>
    <row r="26082" spans="2:2" x14ac:dyDescent="0.2">
      <c r="B26082"/>
    </row>
    <row r="26083" spans="2:2" x14ac:dyDescent="0.2">
      <c r="B26083"/>
    </row>
    <row r="26084" spans="2:2" x14ac:dyDescent="0.2">
      <c r="B26084"/>
    </row>
    <row r="26085" spans="2:2" x14ac:dyDescent="0.2">
      <c r="B26085"/>
    </row>
    <row r="26086" spans="2:2" x14ac:dyDescent="0.2">
      <c r="B26086"/>
    </row>
    <row r="26087" spans="2:2" x14ac:dyDescent="0.2">
      <c r="B26087"/>
    </row>
    <row r="26088" spans="2:2" x14ac:dyDescent="0.2">
      <c r="B26088"/>
    </row>
    <row r="26089" spans="2:2" x14ac:dyDescent="0.2">
      <c r="B26089"/>
    </row>
    <row r="26090" spans="2:2" x14ac:dyDescent="0.2">
      <c r="B26090"/>
    </row>
    <row r="26091" spans="2:2" x14ac:dyDescent="0.2">
      <c r="B26091"/>
    </row>
    <row r="26092" spans="2:2" x14ac:dyDescent="0.2">
      <c r="B26092"/>
    </row>
    <row r="26093" spans="2:2" x14ac:dyDescent="0.2">
      <c r="B26093"/>
    </row>
    <row r="26094" spans="2:2" x14ac:dyDescent="0.2">
      <c r="B26094"/>
    </row>
    <row r="26095" spans="2:2" x14ac:dyDescent="0.2">
      <c r="B26095"/>
    </row>
    <row r="26096" spans="2:2" x14ac:dyDescent="0.2">
      <c r="B26096"/>
    </row>
    <row r="26097" spans="2:2" x14ac:dyDescent="0.2">
      <c r="B26097"/>
    </row>
    <row r="26098" spans="2:2" x14ac:dyDescent="0.2">
      <c r="B26098"/>
    </row>
    <row r="26099" spans="2:2" x14ac:dyDescent="0.2">
      <c r="B26099"/>
    </row>
    <row r="26100" spans="2:2" x14ac:dyDescent="0.2">
      <c r="B26100"/>
    </row>
    <row r="26101" spans="2:2" x14ac:dyDescent="0.2">
      <c r="B26101"/>
    </row>
    <row r="26102" spans="2:2" x14ac:dyDescent="0.2">
      <c r="B26102"/>
    </row>
    <row r="26103" spans="2:2" x14ac:dyDescent="0.2">
      <c r="B26103"/>
    </row>
    <row r="26104" spans="2:2" x14ac:dyDescent="0.2">
      <c r="B26104"/>
    </row>
    <row r="26105" spans="2:2" x14ac:dyDescent="0.2">
      <c r="B26105"/>
    </row>
    <row r="26106" spans="2:2" x14ac:dyDescent="0.2">
      <c r="B26106"/>
    </row>
    <row r="26107" spans="2:2" x14ac:dyDescent="0.2">
      <c r="B26107"/>
    </row>
    <row r="26108" spans="2:2" x14ac:dyDescent="0.2">
      <c r="B26108"/>
    </row>
    <row r="26109" spans="2:2" x14ac:dyDescent="0.2">
      <c r="B26109"/>
    </row>
    <row r="26110" spans="2:2" x14ac:dyDescent="0.2">
      <c r="B26110"/>
    </row>
    <row r="26111" spans="2:2" x14ac:dyDescent="0.2">
      <c r="B26111"/>
    </row>
    <row r="26112" spans="2:2" x14ac:dyDescent="0.2">
      <c r="B26112"/>
    </row>
    <row r="26113" spans="2:2" x14ac:dyDescent="0.2">
      <c r="B26113"/>
    </row>
    <row r="26114" spans="2:2" x14ac:dyDescent="0.2">
      <c r="B26114"/>
    </row>
    <row r="26115" spans="2:2" x14ac:dyDescent="0.2">
      <c r="B26115"/>
    </row>
    <row r="26116" spans="2:2" x14ac:dyDescent="0.2">
      <c r="B26116"/>
    </row>
    <row r="26117" spans="2:2" x14ac:dyDescent="0.2">
      <c r="B26117"/>
    </row>
    <row r="26118" spans="2:2" x14ac:dyDescent="0.2">
      <c r="B26118"/>
    </row>
    <row r="26119" spans="2:2" x14ac:dyDescent="0.2">
      <c r="B26119"/>
    </row>
    <row r="26120" spans="2:2" x14ac:dyDescent="0.2">
      <c r="B26120"/>
    </row>
    <row r="26121" spans="2:2" x14ac:dyDescent="0.2">
      <c r="B26121"/>
    </row>
    <row r="26122" spans="2:2" x14ac:dyDescent="0.2">
      <c r="B26122"/>
    </row>
    <row r="26123" spans="2:2" x14ac:dyDescent="0.2">
      <c r="B26123"/>
    </row>
    <row r="26124" spans="2:2" x14ac:dyDescent="0.2">
      <c r="B26124"/>
    </row>
    <row r="26125" spans="2:2" x14ac:dyDescent="0.2">
      <c r="B26125"/>
    </row>
    <row r="26126" spans="2:2" x14ac:dyDescent="0.2">
      <c r="B26126"/>
    </row>
    <row r="26127" spans="2:2" x14ac:dyDescent="0.2">
      <c r="B26127"/>
    </row>
    <row r="26128" spans="2:2" x14ac:dyDescent="0.2">
      <c r="B26128"/>
    </row>
    <row r="26129" spans="2:2" x14ac:dyDescent="0.2">
      <c r="B26129"/>
    </row>
    <row r="26130" spans="2:2" x14ac:dyDescent="0.2">
      <c r="B26130"/>
    </row>
    <row r="26131" spans="2:2" x14ac:dyDescent="0.2">
      <c r="B26131"/>
    </row>
    <row r="26132" spans="2:2" x14ac:dyDescent="0.2">
      <c r="B26132"/>
    </row>
    <row r="26133" spans="2:2" x14ac:dyDescent="0.2">
      <c r="B26133"/>
    </row>
    <row r="26134" spans="2:2" x14ac:dyDescent="0.2">
      <c r="B26134"/>
    </row>
    <row r="26135" spans="2:2" x14ac:dyDescent="0.2">
      <c r="B26135"/>
    </row>
    <row r="26136" spans="2:2" x14ac:dyDescent="0.2">
      <c r="B26136"/>
    </row>
    <row r="26137" spans="2:2" x14ac:dyDescent="0.2">
      <c r="B26137"/>
    </row>
    <row r="26138" spans="2:2" x14ac:dyDescent="0.2">
      <c r="B26138"/>
    </row>
    <row r="26139" spans="2:2" x14ac:dyDescent="0.2">
      <c r="B26139"/>
    </row>
    <row r="26140" spans="2:2" x14ac:dyDescent="0.2">
      <c r="B26140"/>
    </row>
    <row r="26141" spans="2:2" x14ac:dyDescent="0.2">
      <c r="B26141"/>
    </row>
    <row r="26142" spans="2:2" x14ac:dyDescent="0.2">
      <c r="B26142"/>
    </row>
    <row r="26143" spans="2:2" x14ac:dyDescent="0.2">
      <c r="B26143"/>
    </row>
    <row r="26144" spans="2:2" x14ac:dyDescent="0.2">
      <c r="B26144"/>
    </row>
    <row r="26145" spans="2:2" x14ac:dyDescent="0.2">
      <c r="B26145"/>
    </row>
    <row r="26146" spans="2:2" x14ac:dyDescent="0.2">
      <c r="B26146"/>
    </row>
    <row r="26147" spans="2:2" x14ac:dyDescent="0.2">
      <c r="B26147"/>
    </row>
    <row r="26148" spans="2:2" x14ac:dyDescent="0.2">
      <c r="B26148"/>
    </row>
    <row r="26149" spans="2:2" x14ac:dyDescent="0.2">
      <c r="B26149"/>
    </row>
    <row r="26150" spans="2:2" x14ac:dyDescent="0.2">
      <c r="B26150"/>
    </row>
    <row r="26151" spans="2:2" x14ac:dyDescent="0.2">
      <c r="B26151"/>
    </row>
    <row r="26152" spans="2:2" x14ac:dyDescent="0.2">
      <c r="B26152"/>
    </row>
    <row r="26153" spans="2:2" x14ac:dyDescent="0.2">
      <c r="B26153"/>
    </row>
    <row r="26154" spans="2:2" x14ac:dyDescent="0.2">
      <c r="B26154"/>
    </row>
    <row r="26155" spans="2:2" x14ac:dyDescent="0.2">
      <c r="B26155"/>
    </row>
    <row r="26156" spans="2:2" x14ac:dyDescent="0.2">
      <c r="B26156"/>
    </row>
    <row r="26157" spans="2:2" x14ac:dyDescent="0.2">
      <c r="B26157"/>
    </row>
    <row r="26158" spans="2:2" x14ac:dyDescent="0.2">
      <c r="B26158"/>
    </row>
    <row r="26159" spans="2:2" x14ac:dyDescent="0.2">
      <c r="B26159"/>
    </row>
    <row r="26160" spans="2:2" x14ac:dyDescent="0.2">
      <c r="B26160"/>
    </row>
    <row r="26161" spans="2:2" x14ac:dyDescent="0.2">
      <c r="B26161"/>
    </row>
    <row r="26162" spans="2:2" x14ac:dyDescent="0.2">
      <c r="B26162"/>
    </row>
    <row r="26163" spans="2:2" x14ac:dyDescent="0.2">
      <c r="B26163"/>
    </row>
    <row r="26164" spans="2:2" x14ac:dyDescent="0.2">
      <c r="B26164"/>
    </row>
    <row r="26165" spans="2:2" x14ac:dyDescent="0.2">
      <c r="B26165"/>
    </row>
    <row r="26166" spans="2:2" x14ac:dyDescent="0.2">
      <c r="B26166"/>
    </row>
    <row r="26167" spans="2:2" x14ac:dyDescent="0.2">
      <c r="B26167"/>
    </row>
    <row r="26168" spans="2:2" x14ac:dyDescent="0.2">
      <c r="B26168"/>
    </row>
    <row r="26169" spans="2:2" x14ac:dyDescent="0.2">
      <c r="B26169"/>
    </row>
    <row r="26170" spans="2:2" x14ac:dyDescent="0.2">
      <c r="B26170"/>
    </row>
    <row r="26171" spans="2:2" x14ac:dyDescent="0.2">
      <c r="B26171"/>
    </row>
    <row r="26172" spans="2:2" x14ac:dyDescent="0.2">
      <c r="B26172"/>
    </row>
    <row r="26173" spans="2:2" x14ac:dyDescent="0.2">
      <c r="B26173"/>
    </row>
    <row r="26174" spans="2:2" x14ac:dyDescent="0.2">
      <c r="B26174"/>
    </row>
    <row r="26175" spans="2:2" x14ac:dyDescent="0.2">
      <c r="B26175"/>
    </row>
    <row r="26176" spans="2:2" x14ac:dyDescent="0.2">
      <c r="B26176"/>
    </row>
    <row r="26177" spans="2:2" x14ac:dyDescent="0.2">
      <c r="B26177"/>
    </row>
    <row r="26178" spans="2:2" x14ac:dyDescent="0.2">
      <c r="B26178"/>
    </row>
    <row r="26179" spans="2:2" x14ac:dyDescent="0.2">
      <c r="B26179"/>
    </row>
    <row r="26180" spans="2:2" x14ac:dyDescent="0.2">
      <c r="B26180"/>
    </row>
    <row r="26181" spans="2:2" x14ac:dyDescent="0.2">
      <c r="B26181"/>
    </row>
    <row r="26182" spans="2:2" x14ac:dyDescent="0.2">
      <c r="B26182"/>
    </row>
    <row r="26183" spans="2:2" x14ac:dyDescent="0.2">
      <c r="B26183"/>
    </row>
    <row r="26184" spans="2:2" x14ac:dyDescent="0.2">
      <c r="B26184"/>
    </row>
    <row r="26185" spans="2:2" x14ac:dyDescent="0.2">
      <c r="B26185"/>
    </row>
    <row r="26186" spans="2:2" x14ac:dyDescent="0.2">
      <c r="B26186"/>
    </row>
    <row r="26187" spans="2:2" x14ac:dyDescent="0.2">
      <c r="B26187"/>
    </row>
    <row r="26188" spans="2:2" x14ac:dyDescent="0.2">
      <c r="B26188"/>
    </row>
    <row r="26189" spans="2:2" x14ac:dyDescent="0.2">
      <c r="B26189"/>
    </row>
    <row r="26190" spans="2:2" x14ac:dyDescent="0.2">
      <c r="B26190"/>
    </row>
    <row r="26191" spans="2:2" x14ac:dyDescent="0.2">
      <c r="B26191"/>
    </row>
    <row r="26192" spans="2:2" x14ac:dyDescent="0.2">
      <c r="B26192"/>
    </row>
    <row r="26193" spans="2:2" x14ac:dyDescent="0.2">
      <c r="B26193"/>
    </row>
    <row r="26194" spans="2:2" x14ac:dyDescent="0.2">
      <c r="B26194"/>
    </row>
    <row r="26195" spans="2:2" x14ac:dyDescent="0.2">
      <c r="B26195"/>
    </row>
    <row r="26196" spans="2:2" x14ac:dyDescent="0.2">
      <c r="B26196"/>
    </row>
    <row r="26197" spans="2:2" x14ac:dyDescent="0.2">
      <c r="B26197"/>
    </row>
    <row r="26198" spans="2:2" x14ac:dyDescent="0.2">
      <c r="B26198"/>
    </row>
    <row r="26199" spans="2:2" x14ac:dyDescent="0.2">
      <c r="B26199"/>
    </row>
    <row r="26200" spans="2:2" x14ac:dyDescent="0.2">
      <c r="B26200"/>
    </row>
    <row r="26201" spans="2:2" x14ac:dyDescent="0.2">
      <c r="B26201"/>
    </row>
    <row r="26202" spans="2:2" x14ac:dyDescent="0.2">
      <c r="B26202"/>
    </row>
    <row r="26203" spans="2:2" x14ac:dyDescent="0.2">
      <c r="B26203"/>
    </row>
    <row r="26204" spans="2:2" x14ac:dyDescent="0.2">
      <c r="B26204"/>
    </row>
    <row r="26205" spans="2:2" x14ac:dyDescent="0.2">
      <c r="B26205"/>
    </row>
    <row r="26206" spans="2:2" x14ac:dyDescent="0.2">
      <c r="B26206"/>
    </row>
    <row r="26207" spans="2:2" x14ac:dyDescent="0.2">
      <c r="B26207"/>
    </row>
    <row r="26208" spans="2:2" x14ac:dyDescent="0.2">
      <c r="B26208"/>
    </row>
    <row r="26209" spans="2:2" x14ac:dyDescent="0.2">
      <c r="B26209"/>
    </row>
    <row r="26210" spans="2:2" x14ac:dyDescent="0.2">
      <c r="B26210"/>
    </row>
    <row r="26211" spans="2:2" x14ac:dyDescent="0.2">
      <c r="B26211"/>
    </row>
    <row r="26212" spans="2:2" x14ac:dyDescent="0.2">
      <c r="B26212"/>
    </row>
    <row r="26213" spans="2:2" x14ac:dyDescent="0.2">
      <c r="B26213"/>
    </row>
    <row r="26214" spans="2:2" x14ac:dyDescent="0.2">
      <c r="B26214"/>
    </row>
    <row r="26215" spans="2:2" x14ac:dyDescent="0.2">
      <c r="B26215"/>
    </row>
    <row r="26216" spans="2:2" x14ac:dyDescent="0.2">
      <c r="B26216"/>
    </row>
    <row r="26217" spans="2:2" x14ac:dyDescent="0.2">
      <c r="B26217"/>
    </row>
    <row r="26218" spans="2:2" x14ac:dyDescent="0.2">
      <c r="B26218"/>
    </row>
    <row r="26219" spans="2:2" x14ac:dyDescent="0.2">
      <c r="B26219"/>
    </row>
    <row r="26220" spans="2:2" x14ac:dyDescent="0.2">
      <c r="B26220"/>
    </row>
    <row r="26221" spans="2:2" x14ac:dyDescent="0.2">
      <c r="B26221"/>
    </row>
    <row r="26222" spans="2:2" x14ac:dyDescent="0.2">
      <c r="B26222"/>
    </row>
    <row r="26223" spans="2:2" x14ac:dyDescent="0.2">
      <c r="B26223"/>
    </row>
    <row r="26224" spans="2:2" x14ac:dyDescent="0.2">
      <c r="B26224"/>
    </row>
    <row r="26225" spans="2:2" x14ac:dyDescent="0.2">
      <c r="B26225"/>
    </row>
    <row r="26226" spans="2:2" x14ac:dyDescent="0.2">
      <c r="B26226"/>
    </row>
    <row r="26227" spans="2:2" x14ac:dyDescent="0.2">
      <c r="B26227"/>
    </row>
    <row r="26228" spans="2:2" x14ac:dyDescent="0.2">
      <c r="B26228"/>
    </row>
    <row r="26229" spans="2:2" x14ac:dyDescent="0.2">
      <c r="B26229"/>
    </row>
    <row r="26230" spans="2:2" x14ac:dyDescent="0.2">
      <c r="B26230"/>
    </row>
    <row r="26231" spans="2:2" x14ac:dyDescent="0.2">
      <c r="B26231"/>
    </row>
    <row r="26232" spans="2:2" x14ac:dyDescent="0.2">
      <c r="B26232"/>
    </row>
    <row r="26233" spans="2:2" x14ac:dyDescent="0.2">
      <c r="B26233"/>
    </row>
    <row r="26234" spans="2:2" x14ac:dyDescent="0.2">
      <c r="B26234"/>
    </row>
    <row r="26235" spans="2:2" x14ac:dyDescent="0.2">
      <c r="B26235"/>
    </row>
    <row r="26236" spans="2:2" x14ac:dyDescent="0.2">
      <c r="B26236"/>
    </row>
    <row r="26237" spans="2:2" x14ac:dyDescent="0.2">
      <c r="B26237"/>
    </row>
    <row r="26238" spans="2:2" x14ac:dyDescent="0.2">
      <c r="B26238"/>
    </row>
    <row r="26239" spans="2:2" x14ac:dyDescent="0.2">
      <c r="B26239"/>
    </row>
    <row r="26240" spans="2:2" x14ac:dyDescent="0.2">
      <c r="B26240"/>
    </row>
    <row r="26241" spans="2:2" x14ac:dyDescent="0.2">
      <c r="B26241"/>
    </row>
    <row r="26242" spans="2:2" x14ac:dyDescent="0.2">
      <c r="B26242"/>
    </row>
    <row r="26243" spans="2:2" x14ac:dyDescent="0.2">
      <c r="B26243"/>
    </row>
    <row r="26244" spans="2:2" x14ac:dyDescent="0.2">
      <c r="B26244"/>
    </row>
    <row r="26245" spans="2:2" x14ac:dyDescent="0.2">
      <c r="B26245"/>
    </row>
    <row r="26246" spans="2:2" x14ac:dyDescent="0.2">
      <c r="B26246"/>
    </row>
    <row r="26247" spans="2:2" x14ac:dyDescent="0.2">
      <c r="B26247"/>
    </row>
    <row r="26248" spans="2:2" x14ac:dyDescent="0.2">
      <c r="B26248"/>
    </row>
    <row r="26249" spans="2:2" x14ac:dyDescent="0.2">
      <c r="B26249"/>
    </row>
    <row r="26250" spans="2:2" x14ac:dyDescent="0.2">
      <c r="B26250"/>
    </row>
    <row r="26251" spans="2:2" x14ac:dyDescent="0.2">
      <c r="B26251"/>
    </row>
    <row r="26252" spans="2:2" x14ac:dyDescent="0.2">
      <c r="B26252"/>
    </row>
    <row r="26253" spans="2:2" x14ac:dyDescent="0.2">
      <c r="B26253"/>
    </row>
    <row r="26254" spans="2:2" x14ac:dyDescent="0.2">
      <c r="B26254"/>
    </row>
    <row r="26255" spans="2:2" x14ac:dyDescent="0.2">
      <c r="B26255"/>
    </row>
    <row r="26256" spans="2:2" x14ac:dyDescent="0.2">
      <c r="B26256"/>
    </row>
    <row r="26257" spans="2:2" x14ac:dyDescent="0.2">
      <c r="B26257"/>
    </row>
    <row r="26258" spans="2:2" x14ac:dyDescent="0.2">
      <c r="B26258"/>
    </row>
    <row r="26259" spans="2:2" x14ac:dyDescent="0.2">
      <c r="B26259"/>
    </row>
    <row r="26260" spans="2:2" x14ac:dyDescent="0.2">
      <c r="B26260"/>
    </row>
    <row r="26261" spans="2:2" x14ac:dyDescent="0.2">
      <c r="B26261"/>
    </row>
    <row r="26262" spans="2:2" x14ac:dyDescent="0.2">
      <c r="B26262"/>
    </row>
    <row r="26263" spans="2:2" x14ac:dyDescent="0.2">
      <c r="B26263"/>
    </row>
    <row r="26264" spans="2:2" x14ac:dyDescent="0.2">
      <c r="B26264"/>
    </row>
    <row r="26265" spans="2:2" x14ac:dyDescent="0.2">
      <c r="B26265"/>
    </row>
    <row r="26266" spans="2:2" x14ac:dyDescent="0.2">
      <c r="B26266"/>
    </row>
    <row r="26267" spans="2:2" x14ac:dyDescent="0.2">
      <c r="B26267"/>
    </row>
    <row r="26268" spans="2:2" x14ac:dyDescent="0.2">
      <c r="B26268"/>
    </row>
    <row r="26269" spans="2:2" x14ac:dyDescent="0.2">
      <c r="B26269"/>
    </row>
    <row r="26270" spans="2:2" x14ac:dyDescent="0.2">
      <c r="B26270"/>
    </row>
    <row r="26271" spans="2:2" x14ac:dyDescent="0.2">
      <c r="B26271"/>
    </row>
    <row r="26272" spans="2:2" x14ac:dyDescent="0.2">
      <c r="B26272"/>
    </row>
    <row r="26273" spans="2:2" x14ac:dyDescent="0.2">
      <c r="B26273"/>
    </row>
    <row r="26274" spans="2:2" x14ac:dyDescent="0.2">
      <c r="B26274"/>
    </row>
    <row r="26275" spans="2:2" x14ac:dyDescent="0.2">
      <c r="B26275"/>
    </row>
    <row r="26276" spans="2:2" x14ac:dyDescent="0.2">
      <c r="B26276"/>
    </row>
    <row r="26277" spans="2:2" x14ac:dyDescent="0.2">
      <c r="B26277"/>
    </row>
    <row r="26278" spans="2:2" x14ac:dyDescent="0.2">
      <c r="B26278"/>
    </row>
    <row r="26279" spans="2:2" x14ac:dyDescent="0.2">
      <c r="B26279"/>
    </row>
    <row r="26280" spans="2:2" x14ac:dyDescent="0.2">
      <c r="B26280"/>
    </row>
    <row r="26281" spans="2:2" x14ac:dyDescent="0.2">
      <c r="B26281"/>
    </row>
    <row r="26282" spans="2:2" x14ac:dyDescent="0.2">
      <c r="B26282"/>
    </row>
    <row r="26283" spans="2:2" x14ac:dyDescent="0.2">
      <c r="B26283"/>
    </row>
    <row r="26284" spans="2:2" x14ac:dyDescent="0.2">
      <c r="B26284"/>
    </row>
    <row r="26285" spans="2:2" x14ac:dyDescent="0.2">
      <c r="B26285"/>
    </row>
    <row r="26286" spans="2:2" x14ac:dyDescent="0.2">
      <c r="B26286"/>
    </row>
    <row r="26287" spans="2:2" x14ac:dyDescent="0.2">
      <c r="B26287"/>
    </row>
    <row r="26288" spans="2:2" x14ac:dyDescent="0.2">
      <c r="B26288"/>
    </row>
    <row r="26289" spans="2:2" x14ac:dyDescent="0.2">
      <c r="B26289"/>
    </row>
    <row r="26290" spans="2:2" x14ac:dyDescent="0.2">
      <c r="B26290"/>
    </row>
    <row r="26291" spans="2:2" x14ac:dyDescent="0.2">
      <c r="B26291"/>
    </row>
    <row r="26292" spans="2:2" x14ac:dyDescent="0.2">
      <c r="B26292"/>
    </row>
    <row r="26293" spans="2:2" x14ac:dyDescent="0.2">
      <c r="B26293"/>
    </row>
    <row r="26294" spans="2:2" x14ac:dyDescent="0.2">
      <c r="B26294"/>
    </row>
    <row r="26295" spans="2:2" x14ac:dyDescent="0.2">
      <c r="B26295"/>
    </row>
    <row r="26296" spans="2:2" x14ac:dyDescent="0.2">
      <c r="B26296"/>
    </row>
    <row r="26297" spans="2:2" x14ac:dyDescent="0.2">
      <c r="B26297"/>
    </row>
    <row r="26298" spans="2:2" x14ac:dyDescent="0.2">
      <c r="B26298"/>
    </row>
    <row r="26299" spans="2:2" x14ac:dyDescent="0.2">
      <c r="B26299"/>
    </row>
    <row r="26300" spans="2:2" x14ac:dyDescent="0.2">
      <c r="B26300"/>
    </row>
    <row r="26301" spans="2:2" x14ac:dyDescent="0.2">
      <c r="B26301"/>
    </row>
    <row r="26302" spans="2:2" x14ac:dyDescent="0.2">
      <c r="B26302"/>
    </row>
    <row r="26303" spans="2:2" x14ac:dyDescent="0.2">
      <c r="B26303"/>
    </row>
    <row r="26304" spans="2:2" x14ac:dyDescent="0.2">
      <c r="B26304"/>
    </row>
    <row r="26305" spans="2:2" x14ac:dyDescent="0.2">
      <c r="B26305"/>
    </row>
    <row r="26306" spans="2:2" x14ac:dyDescent="0.2">
      <c r="B26306"/>
    </row>
    <row r="26307" spans="2:2" x14ac:dyDescent="0.2">
      <c r="B26307"/>
    </row>
    <row r="26308" spans="2:2" x14ac:dyDescent="0.2">
      <c r="B26308"/>
    </row>
    <row r="26309" spans="2:2" x14ac:dyDescent="0.2">
      <c r="B26309"/>
    </row>
    <row r="26310" spans="2:2" x14ac:dyDescent="0.2">
      <c r="B26310"/>
    </row>
    <row r="26311" spans="2:2" x14ac:dyDescent="0.2">
      <c r="B26311"/>
    </row>
    <row r="26312" spans="2:2" x14ac:dyDescent="0.2">
      <c r="B26312"/>
    </row>
    <row r="26313" spans="2:2" x14ac:dyDescent="0.2">
      <c r="B26313"/>
    </row>
    <row r="26314" spans="2:2" x14ac:dyDescent="0.2">
      <c r="B26314"/>
    </row>
    <row r="26315" spans="2:2" x14ac:dyDescent="0.2">
      <c r="B26315"/>
    </row>
    <row r="26316" spans="2:2" x14ac:dyDescent="0.2">
      <c r="B26316"/>
    </row>
    <row r="26317" spans="2:2" x14ac:dyDescent="0.2">
      <c r="B26317"/>
    </row>
    <row r="26318" spans="2:2" x14ac:dyDescent="0.2">
      <c r="B26318"/>
    </row>
    <row r="26319" spans="2:2" x14ac:dyDescent="0.2">
      <c r="B26319"/>
    </row>
    <row r="26320" spans="2:2" x14ac:dyDescent="0.2">
      <c r="B26320"/>
    </row>
    <row r="26321" spans="2:2" x14ac:dyDescent="0.2">
      <c r="B26321"/>
    </row>
    <row r="26322" spans="2:2" x14ac:dyDescent="0.2">
      <c r="B26322"/>
    </row>
    <row r="26323" spans="2:2" x14ac:dyDescent="0.2">
      <c r="B26323"/>
    </row>
    <row r="26324" spans="2:2" x14ac:dyDescent="0.2">
      <c r="B26324"/>
    </row>
    <row r="26325" spans="2:2" x14ac:dyDescent="0.2">
      <c r="B26325"/>
    </row>
    <row r="26326" spans="2:2" x14ac:dyDescent="0.2">
      <c r="B26326"/>
    </row>
    <row r="26327" spans="2:2" x14ac:dyDescent="0.2">
      <c r="B26327"/>
    </row>
    <row r="26328" spans="2:2" x14ac:dyDescent="0.2">
      <c r="B26328"/>
    </row>
    <row r="26329" spans="2:2" x14ac:dyDescent="0.2">
      <c r="B26329"/>
    </row>
    <row r="26330" spans="2:2" x14ac:dyDescent="0.2">
      <c r="B26330"/>
    </row>
    <row r="26331" spans="2:2" x14ac:dyDescent="0.2">
      <c r="B26331"/>
    </row>
    <row r="26332" spans="2:2" x14ac:dyDescent="0.2">
      <c r="B26332"/>
    </row>
    <row r="26333" spans="2:2" x14ac:dyDescent="0.2">
      <c r="B26333"/>
    </row>
    <row r="26334" spans="2:2" x14ac:dyDescent="0.2">
      <c r="B26334"/>
    </row>
    <row r="26335" spans="2:2" x14ac:dyDescent="0.2">
      <c r="B26335"/>
    </row>
    <row r="26336" spans="2:2" x14ac:dyDescent="0.2">
      <c r="B26336"/>
    </row>
    <row r="26337" spans="2:2" x14ac:dyDescent="0.2">
      <c r="B26337"/>
    </row>
    <row r="26338" spans="2:2" x14ac:dyDescent="0.2">
      <c r="B26338"/>
    </row>
    <row r="26339" spans="2:2" x14ac:dyDescent="0.2">
      <c r="B26339"/>
    </row>
    <row r="26340" spans="2:2" x14ac:dyDescent="0.2">
      <c r="B26340"/>
    </row>
    <row r="26341" spans="2:2" x14ac:dyDescent="0.2">
      <c r="B26341"/>
    </row>
    <row r="26342" spans="2:2" x14ac:dyDescent="0.2">
      <c r="B26342"/>
    </row>
    <row r="26343" spans="2:2" x14ac:dyDescent="0.2">
      <c r="B26343"/>
    </row>
    <row r="26344" spans="2:2" x14ac:dyDescent="0.2">
      <c r="B26344"/>
    </row>
    <row r="26345" spans="2:2" x14ac:dyDescent="0.2">
      <c r="B26345"/>
    </row>
    <row r="26346" spans="2:2" x14ac:dyDescent="0.2">
      <c r="B26346"/>
    </row>
    <row r="26347" spans="2:2" x14ac:dyDescent="0.2">
      <c r="B26347"/>
    </row>
    <row r="26348" spans="2:2" x14ac:dyDescent="0.2">
      <c r="B26348"/>
    </row>
    <row r="26349" spans="2:2" x14ac:dyDescent="0.2">
      <c r="B26349"/>
    </row>
    <row r="26350" spans="2:2" x14ac:dyDescent="0.2">
      <c r="B26350"/>
    </row>
    <row r="26351" spans="2:2" x14ac:dyDescent="0.2">
      <c r="B26351"/>
    </row>
    <row r="26352" spans="2:2" x14ac:dyDescent="0.2">
      <c r="B26352"/>
    </row>
    <row r="26353" spans="2:2" x14ac:dyDescent="0.2">
      <c r="B26353"/>
    </row>
    <row r="26354" spans="2:2" x14ac:dyDescent="0.2">
      <c r="B26354"/>
    </row>
    <row r="26355" spans="2:2" x14ac:dyDescent="0.2">
      <c r="B26355"/>
    </row>
    <row r="26356" spans="2:2" x14ac:dyDescent="0.2">
      <c r="B26356"/>
    </row>
    <row r="26357" spans="2:2" x14ac:dyDescent="0.2">
      <c r="B26357"/>
    </row>
    <row r="26358" spans="2:2" x14ac:dyDescent="0.2">
      <c r="B26358"/>
    </row>
    <row r="26359" spans="2:2" x14ac:dyDescent="0.2">
      <c r="B26359"/>
    </row>
    <row r="26360" spans="2:2" x14ac:dyDescent="0.2">
      <c r="B26360"/>
    </row>
    <row r="26361" spans="2:2" x14ac:dyDescent="0.2">
      <c r="B26361"/>
    </row>
    <row r="26362" spans="2:2" x14ac:dyDescent="0.2">
      <c r="B26362"/>
    </row>
    <row r="26363" spans="2:2" x14ac:dyDescent="0.2">
      <c r="B26363"/>
    </row>
    <row r="26364" spans="2:2" x14ac:dyDescent="0.2">
      <c r="B26364"/>
    </row>
    <row r="26365" spans="2:2" x14ac:dyDescent="0.2">
      <c r="B26365"/>
    </row>
    <row r="26366" spans="2:2" x14ac:dyDescent="0.2">
      <c r="B26366"/>
    </row>
    <row r="26367" spans="2:2" x14ac:dyDescent="0.2">
      <c r="B26367"/>
    </row>
    <row r="26368" spans="2:2" x14ac:dyDescent="0.2">
      <c r="B26368"/>
    </row>
    <row r="26369" spans="2:2" x14ac:dyDescent="0.2">
      <c r="B26369"/>
    </row>
    <row r="26370" spans="2:2" x14ac:dyDescent="0.2">
      <c r="B26370"/>
    </row>
    <row r="26371" spans="2:2" x14ac:dyDescent="0.2">
      <c r="B26371"/>
    </row>
    <row r="26372" spans="2:2" x14ac:dyDescent="0.2">
      <c r="B26372"/>
    </row>
    <row r="26373" spans="2:2" x14ac:dyDescent="0.2">
      <c r="B26373"/>
    </row>
    <row r="26374" spans="2:2" x14ac:dyDescent="0.2">
      <c r="B26374"/>
    </row>
    <row r="26375" spans="2:2" x14ac:dyDescent="0.2">
      <c r="B26375"/>
    </row>
    <row r="26376" spans="2:2" x14ac:dyDescent="0.2">
      <c r="B26376"/>
    </row>
    <row r="26377" spans="2:2" x14ac:dyDescent="0.2">
      <c r="B26377"/>
    </row>
    <row r="26378" spans="2:2" x14ac:dyDescent="0.2">
      <c r="B26378"/>
    </row>
    <row r="26379" spans="2:2" x14ac:dyDescent="0.2">
      <c r="B26379"/>
    </row>
    <row r="26380" spans="2:2" x14ac:dyDescent="0.2">
      <c r="B26380"/>
    </row>
    <row r="26381" spans="2:2" x14ac:dyDescent="0.2">
      <c r="B26381"/>
    </row>
    <row r="26382" spans="2:2" x14ac:dyDescent="0.2">
      <c r="B26382"/>
    </row>
    <row r="26383" spans="2:2" x14ac:dyDescent="0.2">
      <c r="B26383"/>
    </row>
    <row r="26384" spans="2:2" x14ac:dyDescent="0.2">
      <c r="B26384"/>
    </row>
    <row r="26385" spans="2:2" x14ac:dyDescent="0.2">
      <c r="B26385"/>
    </row>
    <row r="26386" spans="2:2" x14ac:dyDescent="0.2">
      <c r="B26386"/>
    </row>
    <row r="26387" spans="2:2" x14ac:dyDescent="0.2">
      <c r="B26387"/>
    </row>
    <row r="26388" spans="2:2" x14ac:dyDescent="0.2">
      <c r="B26388"/>
    </row>
    <row r="26389" spans="2:2" x14ac:dyDescent="0.2">
      <c r="B26389"/>
    </row>
    <row r="26390" spans="2:2" x14ac:dyDescent="0.2">
      <c r="B26390"/>
    </row>
    <row r="26391" spans="2:2" x14ac:dyDescent="0.2">
      <c r="B26391"/>
    </row>
    <row r="26392" spans="2:2" x14ac:dyDescent="0.2">
      <c r="B26392"/>
    </row>
    <row r="26393" spans="2:2" x14ac:dyDescent="0.2">
      <c r="B26393"/>
    </row>
    <row r="26394" spans="2:2" x14ac:dyDescent="0.2">
      <c r="B26394"/>
    </row>
    <row r="26395" spans="2:2" x14ac:dyDescent="0.2">
      <c r="B26395"/>
    </row>
    <row r="26396" spans="2:2" x14ac:dyDescent="0.2">
      <c r="B26396"/>
    </row>
    <row r="26397" spans="2:2" x14ac:dyDescent="0.2">
      <c r="B26397"/>
    </row>
    <row r="26398" spans="2:2" x14ac:dyDescent="0.2">
      <c r="B26398"/>
    </row>
    <row r="26399" spans="2:2" x14ac:dyDescent="0.2">
      <c r="B26399"/>
    </row>
    <row r="26400" spans="2:2" x14ac:dyDescent="0.2">
      <c r="B26400"/>
    </row>
    <row r="26401" spans="2:2" x14ac:dyDescent="0.2">
      <c r="B26401"/>
    </row>
    <row r="26402" spans="2:2" x14ac:dyDescent="0.2">
      <c r="B26402"/>
    </row>
    <row r="26403" spans="2:2" x14ac:dyDescent="0.2">
      <c r="B26403"/>
    </row>
    <row r="26404" spans="2:2" x14ac:dyDescent="0.2">
      <c r="B26404"/>
    </row>
    <row r="26405" spans="2:2" x14ac:dyDescent="0.2">
      <c r="B26405"/>
    </row>
    <row r="26406" spans="2:2" x14ac:dyDescent="0.2">
      <c r="B26406"/>
    </row>
    <row r="26407" spans="2:2" x14ac:dyDescent="0.2">
      <c r="B26407"/>
    </row>
    <row r="26408" spans="2:2" x14ac:dyDescent="0.2">
      <c r="B26408"/>
    </row>
    <row r="26409" spans="2:2" x14ac:dyDescent="0.2">
      <c r="B26409"/>
    </row>
    <row r="26410" spans="2:2" x14ac:dyDescent="0.2">
      <c r="B26410"/>
    </row>
    <row r="26411" spans="2:2" x14ac:dyDescent="0.2">
      <c r="B26411"/>
    </row>
    <row r="26412" spans="2:2" x14ac:dyDescent="0.2">
      <c r="B26412"/>
    </row>
    <row r="26413" spans="2:2" x14ac:dyDescent="0.2">
      <c r="B26413"/>
    </row>
    <row r="26414" spans="2:2" x14ac:dyDescent="0.2">
      <c r="B26414"/>
    </row>
    <row r="26415" spans="2:2" x14ac:dyDescent="0.2">
      <c r="B26415"/>
    </row>
    <row r="26416" spans="2:2" x14ac:dyDescent="0.2">
      <c r="B26416"/>
    </row>
    <row r="26417" spans="2:2" x14ac:dyDescent="0.2">
      <c r="B26417"/>
    </row>
    <row r="26418" spans="2:2" x14ac:dyDescent="0.2">
      <c r="B26418"/>
    </row>
    <row r="26419" spans="2:2" x14ac:dyDescent="0.2">
      <c r="B26419"/>
    </row>
    <row r="26420" spans="2:2" x14ac:dyDescent="0.2">
      <c r="B26420"/>
    </row>
    <row r="26421" spans="2:2" x14ac:dyDescent="0.2">
      <c r="B26421"/>
    </row>
    <row r="26422" spans="2:2" x14ac:dyDescent="0.2">
      <c r="B26422"/>
    </row>
    <row r="26423" spans="2:2" x14ac:dyDescent="0.2">
      <c r="B26423"/>
    </row>
    <row r="26424" spans="2:2" x14ac:dyDescent="0.2">
      <c r="B26424"/>
    </row>
    <row r="26425" spans="2:2" x14ac:dyDescent="0.2">
      <c r="B26425"/>
    </row>
    <row r="26426" spans="2:2" x14ac:dyDescent="0.2">
      <c r="B26426"/>
    </row>
    <row r="26427" spans="2:2" x14ac:dyDescent="0.2">
      <c r="B26427"/>
    </row>
    <row r="26428" spans="2:2" x14ac:dyDescent="0.2">
      <c r="B26428"/>
    </row>
    <row r="26429" spans="2:2" x14ac:dyDescent="0.2">
      <c r="B26429"/>
    </row>
    <row r="26430" spans="2:2" x14ac:dyDescent="0.2">
      <c r="B26430"/>
    </row>
    <row r="26431" spans="2:2" x14ac:dyDescent="0.2">
      <c r="B26431"/>
    </row>
    <row r="26432" spans="2:2" x14ac:dyDescent="0.2">
      <c r="B26432"/>
    </row>
    <row r="26433" spans="2:2" x14ac:dyDescent="0.2">
      <c r="B26433"/>
    </row>
    <row r="26434" spans="2:2" x14ac:dyDescent="0.2">
      <c r="B26434"/>
    </row>
    <row r="26435" spans="2:2" x14ac:dyDescent="0.2">
      <c r="B26435"/>
    </row>
    <row r="26436" spans="2:2" x14ac:dyDescent="0.2">
      <c r="B26436"/>
    </row>
    <row r="26437" spans="2:2" x14ac:dyDescent="0.2">
      <c r="B26437"/>
    </row>
    <row r="26438" spans="2:2" x14ac:dyDescent="0.2">
      <c r="B26438"/>
    </row>
    <row r="26439" spans="2:2" x14ac:dyDescent="0.2">
      <c r="B26439"/>
    </row>
    <row r="26440" spans="2:2" x14ac:dyDescent="0.2">
      <c r="B26440"/>
    </row>
    <row r="26441" spans="2:2" x14ac:dyDescent="0.2">
      <c r="B26441"/>
    </row>
    <row r="26442" spans="2:2" x14ac:dyDescent="0.2">
      <c r="B26442"/>
    </row>
    <row r="26443" spans="2:2" x14ac:dyDescent="0.2">
      <c r="B26443"/>
    </row>
    <row r="26444" spans="2:2" x14ac:dyDescent="0.2">
      <c r="B26444"/>
    </row>
    <row r="26445" spans="2:2" x14ac:dyDescent="0.2">
      <c r="B26445"/>
    </row>
    <row r="26446" spans="2:2" x14ac:dyDescent="0.2">
      <c r="B26446"/>
    </row>
    <row r="26447" spans="2:2" x14ac:dyDescent="0.2">
      <c r="B26447"/>
    </row>
    <row r="26448" spans="2:2" x14ac:dyDescent="0.2">
      <c r="B26448"/>
    </row>
    <row r="26449" spans="2:2" x14ac:dyDescent="0.2">
      <c r="B26449"/>
    </row>
    <row r="26450" spans="2:2" x14ac:dyDescent="0.2">
      <c r="B26450"/>
    </row>
    <row r="26451" spans="2:2" x14ac:dyDescent="0.2">
      <c r="B26451"/>
    </row>
    <row r="26452" spans="2:2" x14ac:dyDescent="0.2">
      <c r="B26452"/>
    </row>
    <row r="26453" spans="2:2" x14ac:dyDescent="0.2">
      <c r="B26453"/>
    </row>
    <row r="26454" spans="2:2" x14ac:dyDescent="0.2">
      <c r="B26454"/>
    </row>
    <row r="26455" spans="2:2" x14ac:dyDescent="0.2">
      <c r="B26455"/>
    </row>
    <row r="26456" spans="2:2" x14ac:dyDescent="0.2">
      <c r="B26456"/>
    </row>
    <row r="26457" spans="2:2" x14ac:dyDescent="0.2">
      <c r="B26457"/>
    </row>
    <row r="26458" spans="2:2" x14ac:dyDescent="0.2">
      <c r="B26458"/>
    </row>
    <row r="26459" spans="2:2" x14ac:dyDescent="0.2">
      <c r="B26459"/>
    </row>
    <row r="26460" spans="2:2" x14ac:dyDescent="0.2">
      <c r="B26460"/>
    </row>
    <row r="26461" spans="2:2" x14ac:dyDescent="0.2">
      <c r="B26461"/>
    </row>
    <row r="26462" spans="2:2" x14ac:dyDescent="0.2">
      <c r="B26462"/>
    </row>
    <row r="26463" spans="2:2" x14ac:dyDescent="0.2">
      <c r="B26463"/>
    </row>
    <row r="26464" spans="2:2" x14ac:dyDescent="0.2">
      <c r="B26464"/>
    </row>
    <row r="26465" spans="2:2" x14ac:dyDescent="0.2">
      <c r="B26465"/>
    </row>
    <row r="26466" spans="2:2" x14ac:dyDescent="0.2">
      <c r="B26466"/>
    </row>
    <row r="26467" spans="2:2" x14ac:dyDescent="0.2">
      <c r="B26467"/>
    </row>
    <row r="26468" spans="2:2" x14ac:dyDescent="0.2">
      <c r="B26468"/>
    </row>
    <row r="26469" spans="2:2" x14ac:dyDescent="0.2">
      <c r="B26469"/>
    </row>
    <row r="26470" spans="2:2" x14ac:dyDescent="0.2">
      <c r="B26470"/>
    </row>
    <row r="26471" spans="2:2" x14ac:dyDescent="0.2">
      <c r="B26471"/>
    </row>
    <row r="26472" spans="2:2" x14ac:dyDescent="0.2">
      <c r="B26472"/>
    </row>
    <row r="26473" spans="2:2" x14ac:dyDescent="0.2">
      <c r="B26473"/>
    </row>
    <row r="26474" spans="2:2" x14ac:dyDescent="0.2">
      <c r="B26474"/>
    </row>
    <row r="26475" spans="2:2" x14ac:dyDescent="0.2">
      <c r="B26475"/>
    </row>
    <row r="26476" spans="2:2" x14ac:dyDescent="0.2">
      <c r="B26476"/>
    </row>
    <row r="26477" spans="2:2" x14ac:dyDescent="0.2">
      <c r="B26477"/>
    </row>
    <row r="26478" spans="2:2" x14ac:dyDescent="0.2">
      <c r="B26478"/>
    </row>
    <row r="26479" spans="2:2" x14ac:dyDescent="0.2">
      <c r="B26479"/>
    </row>
    <row r="26480" spans="2:2" x14ac:dyDescent="0.2">
      <c r="B26480"/>
    </row>
    <row r="26481" spans="2:2" x14ac:dyDescent="0.2">
      <c r="B26481"/>
    </row>
    <row r="26482" spans="2:2" x14ac:dyDescent="0.2">
      <c r="B26482"/>
    </row>
    <row r="26483" spans="2:2" x14ac:dyDescent="0.2">
      <c r="B26483"/>
    </row>
    <row r="26484" spans="2:2" x14ac:dyDescent="0.2">
      <c r="B26484"/>
    </row>
    <row r="26485" spans="2:2" x14ac:dyDescent="0.2">
      <c r="B26485"/>
    </row>
    <row r="26486" spans="2:2" x14ac:dyDescent="0.2">
      <c r="B26486"/>
    </row>
    <row r="26487" spans="2:2" x14ac:dyDescent="0.2">
      <c r="B26487"/>
    </row>
    <row r="26488" spans="2:2" x14ac:dyDescent="0.2">
      <c r="B26488"/>
    </row>
    <row r="26489" spans="2:2" x14ac:dyDescent="0.2">
      <c r="B26489"/>
    </row>
    <row r="26490" spans="2:2" x14ac:dyDescent="0.2">
      <c r="B26490"/>
    </row>
    <row r="26491" spans="2:2" x14ac:dyDescent="0.2">
      <c r="B26491"/>
    </row>
    <row r="26492" spans="2:2" x14ac:dyDescent="0.2">
      <c r="B26492"/>
    </row>
    <row r="26493" spans="2:2" x14ac:dyDescent="0.2">
      <c r="B26493"/>
    </row>
    <row r="26494" spans="2:2" x14ac:dyDescent="0.2">
      <c r="B26494"/>
    </row>
    <row r="26495" spans="2:2" x14ac:dyDescent="0.2">
      <c r="B26495"/>
    </row>
    <row r="26496" spans="2:2" x14ac:dyDescent="0.2">
      <c r="B26496"/>
    </row>
    <row r="26497" spans="2:2" x14ac:dyDescent="0.2">
      <c r="B26497"/>
    </row>
    <row r="26498" spans="2:2" x14ac:dyDescent="0.2">
      <c r="B26498"/>
    </row>
    <row r="26499" spans="2:2" x14ac:dyDescent="0.2">
      <c r="B26499"/>
    </row>
    <row r="26500" spans="2:2" x14ac:dyDescent="0.2">
      <c r="B26500"/>
    </row>
    <row r="26501" spans="2:2" x14ac:dyDescent="0.2">
      <c r="B26501"/>
    </row>
    <row r="26502" spans="2:2" x14ac:dyDescent="0.2">
      <c r="B26502"/>
    </row>
    <row r="26503" spans="2:2" x14ac:dyDescent="0.2">
      <c r="B26503"/>
    </row>
    <row r="26504" spans="2:2" x14ac:dyDescent="0.2">
      <c r="B26504"/>
    </row>
    <row r="26505" spans="2:2" x14ac:dyDescent="0.2">
      <c r="B26505"/>
    </row>
    <row r="26506" spans="2:2" x14ac:dyDescent="0.2">
      <c r="B26506"/>
    </row>
    <row r="26507" spans="2:2" x14ac:dyDescent="0.2">
      <c r="B26507"/>
    </row>
    <row r="26508" spans="2:2" x14ac:dyDescent="0.2">
      <c r="B26508"/>
    </row>
    <row r="26509" spans="2:2" x14ac:dyDescent="0.2">
      <c r="B26509"/>
    </row>
    <row r="26510" spans="2:2" x14ac:dyDescent="0.2">
      <c r="B26510"/>
    </row>
    <row r="26511" spans="2:2" x14ac:dyDescent="0.2">
      <c r="B26511"/>
    </row>
    <row r="26512" spans="2:2" x14ac:dyDescent="0.2">
      <c r="B26512"/>
    </row>
    <row r="26513" spans="2:2" x14ac:dyDescent="0.2">
      <c r="B26513"/>
    </row>
    <row r="26514" spans="2:2" x14ac:dyDescent="0.2">
      <c r="B26514"/>
    </row>
    <row r="26515" spans="2:2" x14ac:dyDescent="0.2">
      <c r="B26515"/>
    </row>
    <row r="26516" spans="2:2" x14ac:dyDescent="0.2">
      <c r="B26516"/>
    </row>
    <row r="26517" spans="2:2" x14ac:dyDescent="0.2">
      <c r="B26517"/>
    </row>
    <row r="26518" spans="2:2" x14ac:dyDescent="0.2">
      <c r="B26518"/>
    </row>
    <row r="26519" spans="2:2" x14ac:dyDescent="0.2">
      <c r="B26519"/>
    </row>
    <row r="26520" spans="2:2" x14ac:dyDescent="0.2">
      <c r="B26520"/>
    </row>
    <row r="26521" spans="2:2" x14ac:dyDescent="0.2">
      <c r="B26521"/>
    </row>
    <row r="26522" spans="2:2" x14ac:dyDescent="0.2">
      <c r="B26522"/>
    </row>
    <row r="26523" spans="2:2" x14ac:dyDescent="0.2">
      <c r="B26523"/>
    </row>
    <row r="26524" spans="2:2" x14ac:dyDescent="0.2">
      <c r="B26524"/>
    </row>
    <row r="26525" spans="2:2" x14ac:dyDescent="0.2">
      <c r="B26525"/>
    </row>
    <row r="26526" spans="2:2" x14ac:dyDescent="0.2">
      <c r="B26526"/>
    </row>
    <row r="26527" spans="2:2" x14ac:dyDescent="0.2">
      <c r="B26527"/>
    </row>
    <row r="26528" spans="2:2" x14ac:dyDescent="0.2">
      <c r="B26528"/>
    </row>
    <row r="26529" spans="2:2" x14ac:dyDescent="0.2">
      <c r="B26529"/>
    </row>
    <row r="26530" spans="2:2" x14ac:dyDescent="0.2">
      <c r="B26530"/>
    </row>
    <row r="26531" spans="2:2" x14ac:dyDescent="0.2">
      <c r="B26531"/>
    </row>
    <row r="26532" spans="2:2" x14ac:dyDescent="0.2">
      <c r="B26532"/>
    </row>
    <row r="26533" spans="2:2" x14ac:dyDescent="0.2">
      <c r="B26533"/>
    </row>
    <row r="26534" spans="2:2" x14ac:dyDescent="0.2">
      <c r="B26534"/>
    </row>
    <row r="26535" spans="2:2" x14ac:dyDescent="0.2">
      <c r="B26535"/>
    </row>
    <row r="26536" spans="2:2" x14ac:dyDescent="0.2">
      <c r="B26536"/>
    </row>
    <row r="26537" spans="2:2" x14ac:dyDescent="0.2">
      <c r="B26537"/>
    </row>
    <row r="26538" spans="2:2" x14ac:dyDescent="0.2">
      <c r="B26538"/>
    </row>
    <row r="26539" spans="2:2" x14ac:dyDescent="0.2">
      <c r="B26539"/>
    </row>
    <row r="26540" spans="2:2" x14ac:dyDescent="0.2">
      <c r="B26540"/>
    </row>
    <row r="26541" spans="2:2" x14ac:dyDescent="0.2">
      <c r="B26541"/>
    </row>
    <row r="26542" spans="2:2" x14ac:dyDescent="0.2">
      <c r="B26542"/>
    </row>
    <row r="26543" spans="2:2" x14ac:dyDescent="0.2">
      <c r="B26543"/>
    </row>
    <row r="26544" spans="2:2" x14ac:dyDescent="0.2">
      <c r="B26544"/>
    </row>
    <row r="26545" spans="2:2" x14ac:dyDescent="0.2">
      <c r="B26545"/>
    </row>
    <row r="26546" spans="2:2" x14ac:dyDescent="0.2">
      <c r="B26546"/>
    </row>
    <row r="26547" spans="2:2" x14ac:dyDescent="0.2">
      <c r="B26547"/>
    </row>
    <row r="26548" spans="2:2" x14ac:dyDescent="0.2">
      <c r="B26548"/>
    </row>
    <row r="26549" spans="2:2" x14ac:dyDescent="0.2">
      <c r="B26549"/>
    </row>
    <row r="26550" spans="2:2" x14ac:dyDescent="0.2">
      <c r="B26550"/>
    </row>
    <row r="26551" spans="2:2" x14ac:dyDescent="0.2">
      <c r="B26551"/>
    </row>
    <row r="26552" spans="2:2" x14ac:dyDescent="0.2">
      <c r="B26552"/>
    </row>
    <row r="26553" spans="2:2" x14ac:dyDescent="0.2">
      <c r="B26553"/>
    </row>
    <row r="26554" spans="2:2" x14ac:dyDescent="0.2">
      <c r="B26554"/>
    </row>
    <row r="26555" spans="2:2" x14ac:dyDescent="0.2">
      <c r="B26555"/>
    </row>
    <row r="26556" spans="2:2" x14ac:dyDescent="0.2">
      <c r="B26556"/>
    </row>
    <row r="26557" spans="2:2" x14ac:dyDescent="0.2">
      <c r="B26557"/>
    </row>
    <row r="26558" spans="2:2" x14ac:dyDescent="0.2">
      <c r="B26558"/>
    </row>
    <row r="26559" spans="2:2" x14ac:dyDescent="0.2">
      <c r="B26559"/>
    </row>
    <row r="26560" spans="2:2" x14ac:dyDescent="0.2">
      <c r="B26560"/>
    </row>
    <row r="26561" spans="2:2" x14ac:dyDescent="0.2">
      <c r="B26561"/>
    </row>
    <row r="26562" spans="2:2" x14ac:dyDescent="0.2">
      <c r="B26562"/>
    </row>
    <row r="26563" spans="2:2" x14ac:dyDescent="0.2">
      <c r="B26563"/>
    </row>
    <row r="26564" spans="2:2" x14ac:dyDescent="0.2">
      <c r="B26564"/>
    </row>
    <row r="26565" spans="2:2" x14ac:dyDescent="0.2">
      <c r="B26565"/>
    </row>
    <row r="26566" spans="2:2" x14ac:dyDescent="0.2">
      <c r="B26566"/>
    </row>
    <row r="26567" spans="2:2" x14ac:dyDescent="0.2">
      <c r="B26567"/>
    </row>
    <row r="26568" spans="2:2" x14ac:dyDescent="0.2">
      <c r="B26568"/>
    </row>
    <row r="26569" spans="2:2" x14ac:dyDescent="0.2">
      <c r="B26569"/>
    </row>
    <row r="26570" spans="2:2" x14ac:dyDescent="0.2">
      <c r="B26570"/>
    </row>
    <row r="26571" spans="2:2" x14ac:dyDescent="0.2">
      <c r="B26571"/>
    </row>
    <row r="26572" spans="2:2" x14ac:dyDescent="0.2">
      <c r="B26572"/>
    </row>
    <row r="26573" spans="2:2" x14ac:dyDescent="0.2">
      <c r="B26573"/>
    </row>
    <row r="26574" spans="2:2" x14ac:dyDescent="0.2">
      <c r="B26574"/>
    </row>
    <row r="26575" spans="2:2" x14ac:dyDescent="0.2">
      <c r="B26575"/>
    </row>
    <row r="26576" spans="2:2" x14ac:dyDescent="0.2">
      <c r="B26576"/>
    </row>
    <row r="26577" spans="2:2" x14ac:dyDescent="0.2">
      <c r="B26577"/>
    </row>
    <row r="26578" spans="2:2" x14ac:dyDescent="0.2">
      <c r="B26578"/>
    </row>
    <row r="26579" spans="2:2" x14ac:dyDescent="0.2">
      <c r="B26579"/>
    </row>
    <row r="26580" spans="2:2" x14ac:dyDescent="0.2">
      <c r="B26580"/>
    </row>
    <row r="26581" spans="2:2" x14ac:dyDescent="0.2">
      <c r="B26581"/>
    </row>
    <row r="26582" spans="2:2" x14ac:dyDescent="0.2">
      <c r="B26582"/>
    </row>
    <row r="26583" spans="2:2" x14ac:dyDescent="0.2">
      <c r="B26583"/>
    </row>
    <row r="26584" spans="2:2" x14ac:dyDescent="0.2">
      <c r="B26584"/>
    </row>
    <row r="26585" spans="2:2" x14ac:dyDescent="0.2">
      <c r="B26585"/>
    </row>
    <row r="26586" spans="2:2" x14ac:dyDescent="0.2">
      <c r="B26586"/>
    </row>
    <row r="26587" spans="2:2" x14ac:dyDescent="0.2">
      <c r="B26587"/>
    </row>
    <row r="26588" spans="2:2" x14ac:dyDescent="0.2">
      <c r="B26588"/>
    </row>
    <row r="26589" spans="2:2" x14ac:dyDescent="0.2">
      <c r="B26589"/>
    </row>
    <row r="26590" spans="2:2" x14ac:dyDescent="0.2">
      <c r="B26590"/>
    </row>
    <row r="26591" spans="2:2" x14ac:dyDescent="0.2">
      <c r="B26591"/>
    </row>
    <row r="26592" spans="2:2" x14ac:dyDescent="0.2">
      <c r="B26592"/>
    </row>
    <row r="26593" spans="2:2" x14ac:dyDescent="0.2">
      <c r="B26593"/>
    </row>
    <row r="26594" spans="2:2" x14ac:dyDescent="0.2">
      <c r="B26594"/>
    </row>
    <row r="26595" spans="2:2" x14ac:dyDescent="0.2">
      <c r="B26595"/>
    </row>
    <row r="26596" spans="2:2" x14ac:dyDescent="0.2">
      <c r="B26596"/>
    </row>
    <row r="26597" spans="2:2" x14ac:dyDescent="0.2">
      <c r="B26597"/>
    </row>
    <row r="26598" spans="2:2" x14ac:dyDescent="0.2">
      <c r="B26598"/>
    </row>
    <row r="26599" spans="2:2" x14ac:dyDescent="0.2">
      <c r="B26599"/>
    </row>
    <row r="26600" spans="2:2" x14ac:dyDescent="0.2">
      <c r="B26600"/>
    </row>
    <row r="26601" spans="2:2" x14ac:dyDescent="0.2">
      <c r="B26601"/>
    </row>
    <row r="26602" spans="2:2" x14ac:dyDescent="0.2">
      <c r="B26602"/>
    </row>
    <row r="26603" spans="2:2" x14ac:dyDescent="0.2">
      <c r="B26603"/>
    </row>
    <row r="26604" spans="2:2" x14ac:dyDescent="0.2">
      <c r="B26604"/>
    </row>
    <row r="26605" spans="2:2" x14ac:dyDescent="0.2">
      <c r="B26605"/>
    </row>
    <row r="26606" spans="2:2" x14ac:dyDescent="0.2">
      <c r="B26606"/>
    </row>
    <row r="26607" spans="2:2" x14ac:dyDescent="0.2">
      <c r="B26607"/>
    </row>
    <row r="26608" spans="2:2" x14ac:dyDescent="0.2">
      <c r="B26608"/>
    </row>
    <row r="26609" spans="2:2" x14ac:dyDescent="0.2">
      <c r="B26609"/>
    </row>
    <row r="26610" spans="2:2" x14ac:dyDescent="0.2">
      <c r="B26610"/>
    </row>
    <row r="26611" spans="2:2" x14ac:dyDescent="0.2">
      <c r="B26611"/>
    </row>
    <row r="26612" spans="2:2" x14ac:dyDescent="0.2">
      <c r="B26612"/>
    </row>
    <row r="26613" spans="2:2" x14ac:dyDescent="0.2">
      <c r="B26613"/>
    </row>
    <row r="26614" spans="2:2" x14ac:dyDescent="0.2">
      <c r="B26614"/>
    </row>
    <row r="26615" spans="2:2" x14ac:dyDescent="0.2">
      <c r="B26615"/>
    </row>
    <row r="26616" spans="2:2" x14ac:dyDescent="0.2">
      <c r="B26616"/>
    </row>
    <row r="26617" spans="2:2" x14ac:dyDescent="0.2">
      <c r="B26617"/>
    </row>
    <row r="26618" spans="2:2" x14ac:dyDescent="0.2">
      <c r="B26618"/>
    </row>
    <row r="26619" spans="2:2" x14ac:dyDescent="0.2">
      <c r="B26619"/>
    </row>
    <row r="26620" spans="2:2" x14ac:dyDescent="0.2">
      <c r="B26620"/>
    </row>
    <row r="26621" spans="2:2" x14ac:dyDescent="0.2">
      <c r="B26621"/>
    </row>
    <row r="26622" spans="2:2" x14ac:dyDescent="0.2">
      <c r="B26622"/>
    </row>
    <row r="26623" spans="2:2" x14ac:dyDescent="0.2">
      <c r="B26623"/>
    </row>
    <row r="26624" spans="2:2" x14ac:dyDescent="0.2">
      <c r="B26624"/>
    </row>
    <row r="26625" spans="2:2" x14ac:dyDescent="0.2">
      <c r="B26625"/>
    </row>
    <row r="26626" spans="2:2" x14ac:dyDescent="0.2">
      <c r="B26626"/>
    </row>
    <row r="26627" spans="2:2" x14ac:dyDescent="0.2">
      <c r="B26627"/>
    </row>
    <row r="26628" spans="2:2" x14ac:dyDescent="0.2">
      <c r="B26628"/>
    </row>
    <row r="26629" spans="2:2" x14ac:dyDescent="0.2">
      <c r="B26629"/>
    </row>
    <row r="26630" spans="2:2" x14ac:dyDescent="0.2">
      <c r="B26630"/>
    </row>
    <row r="26631" spans="2:2" x14ac:dyDescent="0.2">
      <c r="B26631"/>
    </row>
    <row r="26632" spans="2:2" x14ac:dyDescent="0.2">
      <c r="B26632"/>
    </row>
    <row r="26633" spans="2:2" x14ac:dyDescent="0.2">
      <c r="B26633"/>
    </row>
    <row r="26634" spans="2:2" x14ac:dyDescent="0.2">
      <c r="B26634"/>
    </row>
    <row r="26635" spans="2:2" x14ac:dyDescent="0.2">
      <c r="B26635"/>
    </row>
    <row r="26636" spans="2:2" x14ac:dyDescent="0.2">
      <c r="B26636"/>
    </row>
    <row r="26637" spans="2:2" x14ac:dyDescent="0.2">
      <c r="B26637"/>
    </row>
    <row r="26638" spans="2:2" x14ac:dyDescent="0.2">
      <c r="B26638"/>
    </row>
    <row r="26639" spans="2:2" x14ac:dyDescent="0.2">
      <c r="B26639"/>
    </row>
    <row r="26640" spans="2:2" x14ac:dyDescent="0.2">
      <c r="B26640"/>
    </row>
    <row r="26641" spans="2:2" x14ac:dyDescent="0.2">
      <c r="B26641"/>
    </row>
    <row r="26642" spans="2:2" x14ac:dyDescent="0.2">
      <c r="B26642"/>
    </row>
    <row r="26643" spans="2:2" x14ac:dyDescent="0.2">
      <c r="B26643"/>
    </row>
    <row r="26644" spans="2:2" x14ac:dyDescent="0.2">
      <c r="B26644"/>
    </row>
    <row r="26645" spans="2:2" x14ac:dyDescent="0.2">
      <c r="B26645"/>
    </row>
    <row r="26646" spans="2:2" x14ac:dyDescent="0.2">
      <c r="B26646"/>
    </row>
    <row r="26647" spans="2:2" x14ac:dyDescent="0.2">
      <c r="B26647"/>
    </row>
    <row r="26648" spans="2:2" x14ac:dyDescent="0.2">
      <c r="B26648"/>
    </row>
    <row r="26649" spans="2:2" x14ac:dyDescent="0.2">
      <c r="B26649"/>
    </row>
    <row r="26650" spans="2:2" x14ac:dyDescent="0.2">
      <c r="B26650"/>
    </row>
    <row r="26651" spans="2:2" x14ac:dyDescent="0.2">
      <c r="B26651"/>
    </row>
    <row r="26652" spans="2:2" x14ac:dyDescent="0.2">
      <c r="B26652"/>
    </row>
    <row r="26653" spans="2:2" x14ac:dyDescent="0.2">
      <c r="B26653"/>
    </row>
    <row r="26654" spans="2:2" x14ac:dyDescent="0.2">
      <c r="B26654"/>
    </row>
    <row r="26655" spans="2:2" x14ac:dyDescent="0.2">
      <c r="B26655"/>
    </row>
    <row r="26656" spans="2:2" x14ac:dyDescent="0.2">
      <c r="B26656"/>
    </row>
    <row r="26657" spans="2:2" x14ac:dyDescent="0.2">
      <c r="B26657"/>
    </row>
    <row r="26658" spans="2:2" x14ac:dyDescent="0.2">
      <c r="B26658"/>
    </row>
    <row r="26659" spans="2:2" x14ac:dyDescent="0.2">
      <c r="B26659"/>
    </row>
    <row r="26660" spans="2:2" x14ac:dyDescent="0.2">
      <c r="B26660"/>
    </row>
    <row r="26661" spans="2:2" x14ac:dyDescent="0.2">
      <c r="B26661"/>
    </row>
    <row r="26662" spans="2:2" x14ac:dyDescent="0.2">
      <c r="B26662"/>
    </row>
    <row r="26663" spans="2:2" x14ac:dyDescent="0.2">
      <c r="B26663"/>
    </row>
    <row r="26664" spans="2:2" x14ac:dyDescent="0.2">
      <c r="B26664"/>
    </row>
    <row r="26665" spans="2:2" x14ac:dyDescent="0.2">
      <c r="B26665"/>
    </row>
    <row r="26666" spans="2:2" x14ac:dyDescent="0.2">
      <c r="B26666"/>
    </row>
    <row r="26667" spans="2:2" x14ac:dyDescent="0.2">
      <c r="B26667"/>
    </row>
    <row r="26668" spans="2:2" x14ac:dyDescent="0.2">
      <c r="B26668"/>
    </row>
    <row r="26669" spans="2:2" x14ac:dyDescent="0.2">
      <c r="B26669"/>
    </row>
    <row r="26670" spans="2:2" x14ac:dyDescent="0.2">
      <c r="B26670"/>
    </row>
    <row r="26671" spans="2:2" x14ac:dyDescent="0.2">
      <c r="B26671"/>
    </row>
    <row r="26672" spans="2:2" x14ac:dyDescent="0.2">
      <c r="B26672"/>
    </row>
    <row r="26673" spans="2:2" x14ac:dyDescent="0.2">
      <c r="B26673"/>
    </row>
    <row r="26674" spans="2:2" x14ac:dyDescent="0.2">
      <c r="B26674"/>
    </row>
    <row r="26675" spans="2:2" x14ac:dyDescent="0.2">
      <c r="B26675"/>
    </row>
    <row r="26676" spans="2:2" x14ac:dyDescent="0.2">
      <c r="B26676"/>
    </row>
    <row r="26677" spans="2:2" x14ac:dyDescent="0.2">
      <c r="B26677"/>
    </row>
    <row r="26678" spans="2:2" x14ac:dyDescent="0.2">
      <c r="B26678"/>
    </row>
    <row r="26679" spans="2:2" x14ac:dyDescent="0.2">
      <c r="B26679"/>
    </row>
    <row r="26680" spans="2:2" x14ac:dyDescent="0.2">
      <c r="B26680"/>
    </row>
    <row r="26681" spans="2:2" x14ac:dyDescent="0.2">
      <c r="B26681"/>
    </row>
    <row r="26682" spans="2:2" x14ac:dyDescent="0.2">
      <c r="B26682"/>
    </row>
    <row r="26683" spans="2:2" x14ac:dyDescent="0.2">
      <c r="B26683"/>
    </row>
    <row r="26684" spans="2:2" x14ac:dyDescent="0.2">
      <c r="B26684"/>
    </row>
    <row r="26685" spans="2:2" x14ac:dyDescent="0.2">
      <c r="B26685"/>
    </row>
    <row r="26686" spans="2:2" x14ac:dyDescent="0.2">
      <c r="B26686"/>
    </row>
    <row r="26687" spans="2:2" x14ac:dyDescent="0.2">
      <c r="B26687"/>
    </row>
    <row r="26688" spans="2:2" x14ac:dyDescent="0.2">
      <c r="B26688"/>
    </row>
    <row r="26689" spans="2:2" x14ac:dyDescent="0.2">
      <c r="B26689"/>
    </row>
    <row r="26690" spans="2:2" x14ac:dyDescent="0.2">
      <c r="B26690"/>
    </row>
    <row r="26691" spans="2:2" x14ac:dyDescent="0.2">
      <c r="B26691"/>
    </row>
    <row r="26692" spans="2:2" x14ac:dyDescent="0.2">
      <c r="B26692"/>
    </row>
    <row r="26693" spans="2:2" x14ac:dyDescent="0.2">
      <c r="B26693"/>
    </row>
    <row r="26694" spans="2:2" x14ac:dyDescent="0.2">
      <c r="B26694"/>
    </row>
    <row r="26695" spans="2:2" x14ac:dyDescent="0.2">
      <c r="B26695"/>
    </row>
    <row r="26696" spans="2:2" x14ac:dyDescent="0.2">
      <c r="B26696"/>
    </row>
    <row r="26697" spans="2:2" x14ac:dyDescent="0.2">
      <c r="B26697"/>
    </row>
    <row r="26698" spans="2:2" x14ac:dyDescent="0.2">
      <c r="B26698"/>
    </row>
    <row r="26699" spans="2:2" x14ac:dyDescent="0.2">
      <c r="B26699"/>
    </row>
    <row r="26700" spans="2:2" x14ac:dyDescent="0.2">
      <c r="B26700"/>
    </row>
    <row r="26701" spans="2:2" x14ac:dyDescent="0.2">
      <c r="B26701"/>
    </row>
    <row r="26702" spans="2:2" x14ac:dyDescent="0.2">
      <c r="B26702"/>
    </row>
    <row r="26703" spans="2:2" x14ac:dyDescent="0.2">
      <c r="B26703"/>
    </row>
    <row r="26704" spans="2:2" x14ac:dyDescent="0.2">
      <c r="B26704"/>
    </row>
    <row r="26705" spans="2:2" x14ac:dyDescent="0.2">
      <c r="B26705"/>
    </row>
    <row r="26706" spans="2:2" x14ac:dyDescent="0.2">
      <c r="B26706"/>
    </row>
    <row r="26707" spans="2:2" x14ac:dyDescent="0.2">
      <c r="B26707"/>
    </row>
    <row r="26708" spans="2:2" x14ac:dyDescent="0.2">
      <c r="B26708"/>
    </row>
    <row r="26709" spans="2:2" x14ac:dyDescent="0.2">
      <c r="B26709"/>
    </row>
    <row r="26710" spans="2:2" x14ac:dyDescent="0.2">
      <c r="B26710"/>
    </row>
    <row r="26711" spans="2:2" x14ac:dyDescent="0.2">
      <c r="B26711"/>
    </row>
    <row r="26712" spans="2:2" x14ac:dyDescent="0.2">
      <c r="B26712"/>
    </row>
    <row r="26713" spans="2:2" x14ac:dyDescent="0.2">
      <c r="B26713"/>
    </row>
    <row r="26714" spans="2:2" x14ac:dyDescent="0.2">
      <c r="B26714"/>
    </row>
    <row r="26715" spans="2:2" x14ac:dyDescent="0.2">
      <c r="B26715"/>
    </row>
    <row r="26716" spans="2:2" x14ac:dyDescent="0.2">
      <c r="B26716"/>
    </row>
    <row r="26717" spans="2:2" x14ac:dyDescent="0.2">
      <c r="B26717"/>
    </row>
    <row r="26718" spans="2:2" x14ac:dyDescent="0.2">
      <c r="B26718"/>
    </row>
    <row r="26719" spans="2:2" x14ac:dyDescent="0.2">
      <c r="B26719"/>
    </row>
    <row r="26720" spans="2:2" x14ac:dyDescent="0.2">
      <c r="B26720"/>
    </row>
    <row r="26721" spans="2:2" x14ac:dyDescent="0.2">
      <c r="B26721"/>
    </row>
    <row r="26722" spans="2:2" x14ac:dyDescent="0.2">
      <c r="B26722"/>
    </row>
    <row r="26723" spans="2:2" x14ac:dyDescent="0.2">
      <c r="B26723"/>
    </row>
    <row r="26724" spans="2:2" x14ac:dyDescent="0.2">
      <c r="B26724"/>
    </row>
    <row r="26725" spans="2:2" x14ac:dyDescent="0.2">
      <c r="B26725"/>
    </row>
    <row r="26726" spans="2:2" x14ac:dyDescent="0.2">
      <c r="B26726"/>
    </row>
    <row r="26727" spans="2:2" x14ac:dyDescent="0.2">
      <c r="B26727"/>
    </row>
    <row r="26728" spans="2:2" x14ac:dyDescent="0.2">
      <c r="B26728"/>
    </row>
    <row r="26729" spans="2:2" x14ac:dyDescent="0.2">
      <c r="B26729"/>
    </row>
    <row r="26730" spans="2:2" x14ac:dyDescent="0.2">
      <c r="B26730"/>
    </row>
    <row r="26731" spans="2:2" x14ac:dyDescent="0.2">
      <c r="B26731"/>
    </row>
    <row r="26732" spans="2:2" x14ac:dyDescent="0.2">
      <c r="B26732"/>
    </row>
    <row r="26733" spans="2:2" x14ac:dyDescent="0.2">
      <c r="B26733"/>
    </row>
    <row r="26734" spans="2:2" x14ac:dyDescent="0.2">
      <c r="B26734"/>
    </row>
    <row r="26735" spans="2:2" x14ac:dyDescent="0.2">
      <c r="B26735"/>
    </row>
    <row r="26736" spans="2:2" x14ac:dyDescent="0.2">
      <c r="B26736"/>
    </row>
    <row r="26737" spans="2:2" x14ac:dyDescent="0.2">
      <c r="B26737"/>
    </row>
    <row r="26738" spans="2:2" x14ac:dyDescent="0.2">
      <c r="B26738"/>
    </row>
    <row r="26739" spans="2:2" x14ac:dyDescent="0.2">
      <c r="B26739"/>
    </row>
    <row r="26740" spans="2:2" x14ac:dyDescent="0.2">
      <c r="B26740"/>
    </row>
    <row r="26741" spans="2:2" x14ac:dyDescent="0.2">
      <c r="B26741"/>
    </row>
    <row r="26742" spans="2:2" x14ac:dyDescent="0.2">
      <c r="B26742"/>
    </row>
    <row r="26743" spans="2:2" x14ac:dyDescent="0.2">
      <c r="B26743"/>
    </row>
    <row r="26744" spans="2:2" x14ac:dyDescent="0.2">
      <c r="B26744"/>
    </row>
    <row r="26745" spans="2:2" x14ac:dyDescent="0.2">
      <c r="B26745"/>
    </row>
    <row r="26746" spans="2:2" x14ac:dyDescent="0.2">
      <c r="B26746"/>
    </row>
    <row r="26747" spans="2:2" x14ac:dyDescent="0.2">
      <c r="B26747"/>
    </row>
    <row r="26748" spans="2:2" x14ac:dyDescent="0.2">
      <c r="B26748"/>
    </row>
    <row r="26749" spans="2:2" x14ac:dyDescent="0.2">
      <c r="B26749"/>
    </row>
    <row r="26750" spans="2:2" x14ac:dyDescent="0.2">
      <c r="B26750"/>
    </row>
    <row r="26751" spans="2:2" x14ac:dyDescent="0.2">
      <c r="B26751"/>
    </row>
    <row r="26752" spans="2:2" x14ac:dyDescent="0.2">
      <c r="B26752"/>
    </row>
    <row r="26753" spans="2:2" x14ac:dyDescent="0.2">
      <c r="B26753"/>
    </row>
    <row r="26754" spans="2:2" x14ac:dyDescent="0.2">
      <c r="B26754"/>
    </row>
    <row r="26755" spans="2:2" x14ac:dyDescent="0.2">
      <c r="B26755"/>
    </row>
    <row r="26756" spans="2:2" x14ac:dyDescent="0.2">
      <c r="B26756"/>
    </row>
    <row r="26757" spans="2:2" x14ac:dyDescent="0.2">
      <c r="B26757"/>
    </row>
    <row r="26758" spans="2:2" x14ac:dyDescent="0.2">
      <c r="B26758"/>
    </row>
    <row r="26759" spans="2:2" x14ac:dyDescent="0.2">
      <c r="B26759"/>
    </row>
    <row r="26760" spans="2:2" x14ac:dyDescent="0.2">
      <c r="B26760"/>
    </row>
    <row r="26761" spans="2:2" x14ac:dyDescent="0.2">
      <c r="B26761"/>
    </row>
    <row r="26762" spans="2:2" x14ac:dyDescent="0.2">
      <c r="B26762"/>
    </row>
    <row r="26763" spans="2:2" x14ac:dyDescent="0.2">
      <c r="B26763"/>
    </row>
    <row r="26764" spans="2:2" x14ac:dyDescent="0.2">
      <c r="B26764"/>
    </row>
    <row r="26765" spans="2:2" x14ac:dyDescent="0.2">
      <c r="B26765"/>
    </row>
    <row r="26766" spans="2:2" x14ac:dyDescent="0.2">
      <c r="B26766"/>
    </row>
    <row r="26767" spans="2:2" x14ac:dyDescent="0.2">
      <c r="B26767"/>
    </row>
    <row r="26768" spans="2:2" x14ac:dyDescent="0.2">
      <c r="B26768"/>
    </row>
    <row r="26769" spans="2:2" x14ac:dyDescent="0.2">
      <c r="B26769"/>
    </row>
    <row r="26770" spans="2:2" x14ac:dyDescent="0.2">
      <c r="B26770"/>
    </row>
    <row r="26771" spans="2:2" x14ac:dyDescent="0.2">
      <c r="B26771"/>
    </row>
    <row r="26772" spans="2:2" x14ac:dyDescent="0.2">
      <c r="B26772"/>
    </row>
    <row r="26773" spans="2:2" x14ac:dyDescent="0.2">
      <c r="B26773"/>
    </row>
    <row r="26774" spans="2:2" x14ac:dyDescent="0.2">
      <c r="B26774"/>
    </row>
    <row r="26775" spans="2:2" x14ac:dyDescent="0.2">
      <c r="B26775"/>
    </row>
    <row r="26776" spans="2:2" x14ac:dyDescent="0.2">
      <c r="B26776"/>
    </row>
    <row r="26777" spans="2:2" x14ac:dyDescent="0.2">
      <c r="B26777"/>
    </row>
    <row r="26778" spans="2:2" x14ac:dyDescent="0.2">
      <c r="B26778"/>
    </row>
    <row r="26779" spans="2:2" x14ac:dyDescent="0.2">
      <c r="B26779"/>
    </row>
    <row r="26780" spans="2:2" x14ac:dyDescent="0.2">
      <c r="B26780"/>
    </row>
    <row r="26781" spans="2:2" x14ac:dyDescent="0.2">
      <c r="B26781"/>
    </row>
    <row r="26782" spans="2:2" x14ac:dyDescent="0.2">
      <c r="B26782"/>
    </row>
    <row r="26783" spans="2:2" x14ac:dyDescent="0.2">
      <c r="B26783"/>
    </row>
    <row r="26784" spans="2:2" x14ac:dyDescent="0.2">
      <c r="B26784"/>
    </row>
    <row r="26785" spans="2:2" x14ac:dyDescent="0.2">
      <c r="B26785"/>
    </row>
    <row r="26786" spans="2:2" x14ac:dyDescent="0.2">
      <c r="B26786"/>
    </row>
    <row r="26787" spans="2:2" x14ac:dyDescent="0.2">
      <c r="B26787"/>
    </row>
    <row r="26788" spans="2:2" x14ac:dyDescent="0.2">
      <c r="B26788"/>
    </row>
    <row r="26789" spans="2:2" x14ac:dyDescent="0.2">
      <c r="B26789"/>
    </row>
    <row r="26790" spans="2:2" x14ac:dyDescent="0.2">
      <c r="B26790"/>
    </row>
    <row r="26791" spans="2:2" x14ac:dyDescent="0.2">
      <c r="B26791"/>
    </row>
    <row r="26792" spans="2:2" x14ac:dyDescent="0.2">
      <c r="B26792"/>
    </row>
    <row r="26793" spans="2:2" x14ac:dyDescent="0.2">
      <c r="B26793"/>
    </row>
    <row r="26794" spans="2:2" x14ac:dyDescent="0.2">
      <c r="B26794"/>
    </row>
    <row r="26795" spans="2:2" x14ac:dyDescent="0.2">
      <c r="B26795"/>
    </row>
    <row r="26796" spans="2:2" x14ac:dyDescent="0.2">
      <c r="B26796"/>
    </row>
    <row r="26797" spans="2:2" x14ac:dyDescent="0.2">
      <c r="B26797"/>
    </row>
    <row r="26798" spans="2:2" x14ac:dyDescent="0.2">
      <c r="B26798"/>
    </row>
    <row r="26799" spans="2:2" x14ac:dyDescent="0.2">
      <c r="B26799"/>
    </row>
    <row r="26800" spans="2:2" x14ac:dyDescent="0.2">
      <c r="B26800"/>
    </row>
    <row r="26801" spans="2:2" x14ac:dyDescent="0.2">
      <c r="B26801"/>
    </row>
    <row r="26802" spans="2:2" x14ac:dyDescent="0.2">
      <c r="B26802"/>
    </row>
    <row r="26803" spans="2:2" x14ac:dyDescent="0.2">
      <c r="B26803"/>
    </row>
    <row r="26804" spans="2:2" x14ac:dyDescent="0.2">
      <c r="B26804"/>
    </row>
    <row r="26805" spans="2:2" x14ac:dyDescent="0.2">
      <c r="B26805"/>
    </row>
    <row r="26806" spans="2:2" x14ac:dyDescent="0.2">
      <c r="B26806"/>
    </row>
    <row r="26807" spans="2:2" x14ac:dyDescent="0.2">
      <c r="B26807"/>
    </row>
    <row r="26808" spans="2:2" x14ac:dyDescent="0.2">
      <c r="B26808"/>
    </row>
    <row r="26809" spans="2:2" x14ac:dyDescent="0.2">
      <c r="B26809"/>
    </row>
    <row r="26810" spans="2:2" x14ac:dyDescent="0.2">
      <c r="B26810"/>
    </row>
    <row r="26811" spans="2:2" x14ac:dyDescent="0.2">
      <c r="B26811"/>
    </row>
    <row r="26812" spans="2:2" x14ac:dyDescent="0.2">
      <c r="B26812"/>
    </row>
    <row r="26813" spans="2:2" x14ac:dyDescent="0.2">
      <c r="B26813"/>
    </row>
    <row r="26814" spans="2:2" x14ac:dyDescent="0.2">
      <c r="B26814"/>
    </row>
    <row r="26815" spans="2:2" x14ac:dyDescent="0.2">
      <c r="B26815"/>
    </row>
    <row r="26816" spans="2:2" x14ac:dyDescent="0.2">
      <c r="B26816"/>
    </row>
    <row r="26817" spans="2:2" x14ac:dyDescent="0.2">
      <c r="B26817"/>
    </row>
    <row r="26818" spans="2:2" x14ac:dyDescent="0.2">
      <c r="B26818"/>
    </row>
    <row r="26819" spans="2:2" x14ac:dyDescent="0.2">
      <c r="B26819"/>
    </row>
    <row r="26820" spans="2:2" x14ac:dyDescent="0.2">
      <c r="B26820"/>
    </row>
    <row r="26821" spans="2:2" x14ac:dyDescent="0.2">
      <c r="B26821"/>
    </row>
    <row r="26822" spans="2:2" x14ac:dyDescent="0.2">
      <c r="B26822"/>
    </row>
    <row r="26823" spans="2:2" x14ac:dyDescent="0.2">
      <c r="B26823"/>
    </row>
    <row r="26824" spans="2:2" x14ac:dyDescent="0.2">
      <c r="B26824"/>
    </row>
    <row r="26825" spans="2:2" x14ac:dyDescent="0.2">
      <c r="B26825"/>
    </row>
    <row r="26826" spans="2:2" x14ac:dyDescent="0.2">
      <c r="B26826"/>
    </row>
    <row r="26827" spans="2:2" x14ac:dyDescent="0.2">
      <c r="B26827"/>
    </row>
    <row r="26828" spans="2:2" x14ac:dyDescent="0.2">
      <c r="B26828"/>
    </row>
    <row r="26829" spans="2:2" x14ac:dyDescent="0.2">
      <c r="B26829"/>
    </row>
    <row r="26830" spans="2:2" x14ac:dyDescent="0.2">
      <c r="B26830"/>
    </row>
    <row r="26831" spans="2:2" x14ac:dyDescent="0.2">
      <c r="B26831"/>
    </row>
    <row r="26832" spans="2:2" x14ac:dyDescent="0.2">
      <c r="B26832"/>
    </row>
    <row r="26833" spans="2:2" x14ac:dyDescent="0.2">
      <c r="B26833"/>
    </row>
    <row r="26834" spans="2:2" x14ac:dyDescent="0.2">
      <c r="B26834"/>
    </row>
    <row r="26835" spans="2:2" x14ac:dyDescent="0.2">
      <c r="B26835"/>
    </row>
    <row r="26836" spans="2:2" x14ac:dyDescent="0.2">
      <c r="B26836"/>
    </row>
    <row r="26837" spans="2:2" x14ac:dyDescent="0.2">
      <c r="B26837"/>
    </row>
    <row r="26838" spans="2:2" x14ac:dyDescent="0.2">
      <c r="B26838"/>
    </row>
    <row r="26839" spans="2:2" x14ac:dyDescent="0.2">
      <c r="B26839"/>
    </row>
    <row r="26840" spans="2:2" x14ac:dyDescent="0.2">
      <c r="B26840"/>
    </row>
    <row r="26841" spans="2:2" x14ac:dyDescent="0.2">
      <c r="B26841"/>
    </row>
    <row r="26842" spans="2:2" x14ac:dyDescent="0.2">
      <c r="B26842"/>
    </row>
    <row r="26843" spans="2:2" x14ac:dyDescent="0.2">
      <c r="B26843"/>
    </row>
    <row r="26844" spans="2:2" x14ac:dyDescent="0.2">
      <c r="B26844"/>
    </row>
    <row r="26845" spans="2:2" x14ac:dyDescent="0.2">
      <c r="B26845"/>
    </row>
    <row r="26846" spans="2:2" x14ac:dyDescent="0.2">
      <c r="B26846"/>
    </row>
    <row r="26847" spans="2:2" x14ac:dyDescent="0.2">
      <c r="B26847"/>
    </row>
    <row r="26848" spans="2:2" x14ac:dyDescent="0.2">
      <c r="B26848"/>
    </row>
    <row r="26849" spans="2:2" x14ac:dyDescent="0.2">
      <c r="B26849"/>
    </row>
    <row r="26850" spans="2:2" x14ac:dyDescent="0.2">
      <c r="B26850"/>
    </row>
    <row r="26851" spans="2:2" x14ac:dyDescent="0.2">
      <c r="B26851"/>
    </row>
    <row r="26852" spans="2:2" x14ac:dyDescent="0.2">
      <c r="B26852"/>
    </row>
    <row r="26853" spans="2:2" x14ac:dyDescent="0.2">
      <c r="B26853"/>
    </row>
    <row r="26854" spans="2:2" x14ac:dyDescent="0.2">
      <c r="B26854"/>
    </row>
    <row r="26855" spans="2:2" x14ac:dyDescent="0.2">
      <c r="B26855"/>
    </row>
    <row r="26856" spans="2:2" x14ac:dyDescent="0.2">
      <c r="B26856"/>
    </row>
    <row r="26857" spans="2:2" x14ac:dyDescent="0.2">
      <c r="B26857"/>
    </row>
    <row r="26858" spans="2:2" x14ac:dyDescent="0.2">
      <c r="B26858"/>
    </row>
    <row r="26859" spans="2:2" x14ac:dyDescent="0.2">
      <c r="B26859"/>
    </row>
    <row r="26860" spans="2:2" x14ac:dyDescent="0.2">
      <c r="B26860"/>
    </row>
    <row r="26861" spans="2:2" x14ac:dyDescent="0.2">
      <c r="B26861"/>
    </row>
    <row r="26862" spans="2:2" x14ac:dyDescent="0.2">
      <c r="B26862"/>
    </row>
    <row r="26863" spans="2:2" x14ac:dyDescent="0.2">
      <c r="B26863"/>
    </row>
    <row r="26864" spans="2:2" x14ac:dyDescent="0.2">
      <c r="B26864"/>
    </row>
    <row r="26865" spans="2:2" x14ac:dyDescent="0.2">
      <c r="B26865"/>
    </row>
    <row r="26866" spans="2:2" x14ac:dyDescent="0.2">
      <c r="B26866"/>
    </row>
    <row r="26867" spans="2:2" x14ac:dyDescent="0.2">
      <c r="B26867"/>
    </row>
    <row r="26868" spans="2:2" x14ac:dyDescent="0.2">
      <c r="B26868"/>
    </row>
    <row r="26869" spans="2:2" x14ac:dyDescent="0.2">
      <c r="B26869"/>
    </row>
    <row r="26870" spans="2:2" x14ac:dyDescent="0.2">
      <c r="B26870"/>
    </row>
    <row r="26871" spans="2:2" x14ac:dyDescent="0.2">
      <c r="B26871"/>
    </row>
    <row r="26872" spans="2:2" x14ac:dyDescent="0.2">
      <c r="B26872"/>
    </row>
    <row r="26873" spans="2:2" x14ac:dyDescent="0.2">
      <c r="B26873"/>
    </row>
    <row r="26874" spans="2:2" x14ac:dyDescent="0.2">
      <c r="B26874"/>
    </row>
    <row r="26875" spans="2:2" x14ac:dyDescent="0.2">
      <c r="B26875"/>
    </row>
    <row r="26876" spans="2:2" x14ac:dyDescent="0.2">
      <c r="B26876"/>
    </row>
    <row r="26877" spans="2:2" x14ac:dyDescent="0.2">
      <c r="B26877"/>
    </row>
    <row r="26878" spans="2:2" x14ac:dyDescent="0.2">
      <c r="B26878"/>
    </row>
    <row r="26879" spans="2:2" x14ac:dyDescent="0.2">
      <c r="B26879"/>
    </row>
    <row r="26880" spans="2:2" x14ac:dyDescent="0.2">
      <c r="B26880"/>
    </row>
    <row r="26881" spans="2:2" x14ac:dyDescent="0.2">
      <c r="B26881"/>
    </row>
    <row r="26882" spans="2:2" x14ac:dyDescent="0.2">
      <c r="B26882"/>
    </row>
    <row r="26883" spans="2:2" x14ac:dyDescent="0.2">
      <c r="B26883"/>
    </row>
    <row r="26884" spans="2:2" x14ac:dyDescent="0.2">
      <c r="B26884"/>
    </row>
    <row r="26885" spans="2:2" x14ac:dyDescent="0.2">
      <c r="B26885"/>
    </row>
    <row r="26886" spans="2:2" x14ac:dyDescent="0.2">
      <c r="B26886"/>
    </row>
    <row r="26887" spans="2:2" x14ac:dyDescent="0.2">
      <c r="B26887"/>
    </row>
    <row r="26888" spans="2:2" x14ac:dyDescent="0.2">
      <c r="B26888"/>
    </row>
    <row r="26889" spans="2:2" x14ac:dyDescent="0.2">
      <c r="B26889"/>
    </row>
    <row r="26890" spans="2:2" x14ac:dyDescent="0.2">
      <c r="B26890"/>
    </row>
    <row r="26891" spans="2:2" x14ac:dyDescent="0.2">
      <c r="B26891"/>
    </row>
    <row r="26892" spans="2:2" x14ac:dyDescent="0.2">
      <c r="B26892"/>
    </row>
    <row r="26893" spans="2:2" x14ac:dyDescent="0.2">
      <c r="B26893"/>
    </row>
    <row r="26894" spans="2:2" x14ac:dyDescent="0.2">
      <c r="B26894"/>
    </row>
    <row r="26895" spans="2:2" x14ac:dyDescent="0.2">
      <c r="B26895"/>
    </row>
    <row r="26896" spans="2:2" x14ac:dyDescent="0.2">
      <c r="B26896"/>
    </row>
    <row r="26897" spans="2:2" x14ac:dyDescent="0.2">
      <c r="B26897"/>
    </row>
    <row r="26898" spans="2:2" x14ac:dyDescent="0.2">
      <c r="B26898"/>
    </row>
    <row r="26899" spans="2:2" x14ac:dyDescent="0.2">
      <c r="B26899"/>
    </row>
    <row r="26900" spans="2:2" x14ac:dyDescent="0.2">
      <c r="B26900"/>
    </row>
    <row r="26901" spans="2:2" x14ac:dyDescent="0.2">
      <c r="B26901"/>
    </row>
    <row r="26902" spans="2:2" x14ac:dyDescent="0.2">
      <c r="B26902"/>
    </row>
    <row r="26903" spans="2:2" x14ac:dyDescent="0.2">
      <c r="B26903"/>
    </row>
    <row r="26904" spans="2:2" x14ac:dyDescent="0.2">
      <c r="B26904"/>
    </row>
    <row r="26905" spans="2:2" x14ac:dyDescent="0.2">
      <c r="B26905"/>
    </row>
    <row r="26906" spans="2:2" x14ac:dyDescent="0.2">
      <c r="B26906"/>
    </row>
    <row r="26907" spans="2:2" x14ac:dyDescent="0.2">
      <c r="B26907"/>
    </row>
    <row r="26908" spans="2:2" x14ac:dyDescent="0.2">
      <c r="B26908"/>
    </row>
    <row r="26909" spans="2:2" x14ac:dyDescent="0.2">
      <c r="B26909"/>
    </row>
    <row r="26910" spans="2:2" x14ac:dyDescent="0.2">
      <c r="B26910"/>
    </row>
    <row r="26911" spans="2:2" x14ac:dyDescent="0.2">
      <c r="B26911"/>
    </row>
    <row r="26912" spans="2:2" x14ac:dyDescent="0.2">
      <c r="B26912"/>
    </row>
    <row r="26913" spans="2:2" x14ac:dyDescent="0.2">
      <c r="B26913"/>
    </row>
    <row r="26914" spans="2:2" x14ac:dyDescent="0.2">
      <c r="B26914"/>
    </row>
    <row r="26915" spans="2:2" x14ac:dyDescent="0.2">
      <c r="B26915"/>
    </row>
    <row r="26916" spans="2:2" x14ac:dyDescent="0.2">
      <c r="B26916"/>
    </row>
    <row r="26917" spans="2:2" x14ac:dyDescent="0.2">
      <c r="B26917"/>
    </row>
    <row r="26918" spans="2:2" x14ac:dyDescent="0.2">
      <c r="B26918"/>
    </row>
    <row r="26919" spans="2:2" x14ac:dyDescent="0.2">
      <c r="B26919"/>
    </row>
    <row r="26920" spans="2:2" x14ac:dyDescent="0.2">
      <c r="B26920"/>
    </row>
    <row r="26921" spans="2:2" x14ac:dyDescent="0.2">
      <c r="B26921"/>
    </row>
    <row r="26922" spans="2:2" x14ac:dyDescent="0.2">
      <c r="B26922"/>
    </row>
    <row r="26923" spans="2:2" x14ac:dyDescent="0.2">
      <c r="B26923"/>
    </row>
    <row r="26924" spans="2:2" x14ac:dyDescent="0.2">
      <c r="B26924"/>
    </row>
    <row r="26925" spans="2:2" x14ac:dyDescent="0.2">
      <c r="B26925"/>
    </row>
    <row r="26926" spans="2:2" x14ac:dyDescent="0.2">
      <c r="B26926"/>
    </row>
    <row r="26927" spans="2:2" x14ac:dyDescent="0.2">
      <c r="B26927"/>
    </row>
    <row r="26928" spans="2:2" x14ac:dyDescent="0.2">
      <c r="B26928"/>
    </row>
    <row r="26929" spans="2:2" x14ac:dyDescent="0.2">
      <c r="B26929"/>
    </row>
    <row r="26930" spans="2:2" x14ac:dyDescent="0.2">
      <c r="B26930"/>
    </row>
    <row r="26931" spans="2:2" x14ac:dyDescent="0.2">
      <c r="B26931"/>
    </row>
    <row r="26932" spans="2:2" x14ac:dyDescent="0.2">
      <c r="B26932"/>
    </row>
    <row r="26933" spans="2:2" x14ac:dyDescent="0.2">
      <c r="B26933"/>
    </row>
    <row r="26934" spans="2:2" x14ac:dyDescent="0.2">
      <c r="B26934"/>
    </row>
    <row r="26935" spans="2:2" x14ac:dyDescent="0.2">
      <c r="B26935"/>
    </row>
    <row r="26936" spans="2:2" x14ac:dyDescent="0.2">
      <c r="B26936"/>
    </row>
    <row r="26937" spans="2:2" x14ac:dyDescent="0.2">
      <c r="B26937"/>
    </row>
    <row r="26938" spans="2:2" x14ac:dyDescent="0.2">
      <c r="B26938"/>
    </row>
    <row r="26939" spans="2:2" x14ac:dyDescent="0.2">
      <c r="B26939"/>
    </row>
    <row r="26940" spans="2:2" x14ac:dyDescent="0.2">
      <c r="B26940"/>
    </row>
    <row r="26941" spans="2:2" x14ac:dyDescent="0.2">
      <c r="B26941"/>
    </row>
    <row r="26942" spans="2:2" x14ac:dyDescent="0.2">
      <c r="B26942"/>
    </row>
    <row r="26943" spans="2:2" x14ac:dyDescent="0.2">
      <c r="B26943"/>
    </row>
    <row r="26944" spans="2:2" x14ac:dyDescent="0.2">
      <c r="B26944"/>
    </row>
    <row r="26945" spans="2:2" x14ac:dyDescent="0.2">
      <c r="B26945"/>
    </row>
    <row r="26946" spans="2:2" x14ac:dyDescent="0.2">
      <c r="B26946"/>
    </row>
    <row r="26947" spans="2:2" x14ac:dyDescent="0.2">
      <c r="B26947"/>
    </row>
    <row r="26948" spans="2:2" x14ac:dyDescent="0.2">
      <c r="B26948"/>
    </row>
    <row r="26949" spans="2:2" x14ac:dyDescent="0.2">
      <c r="B26949"/>
    </row>
    <row r="26950" spans="2:2" x14ac:dyDescent="0.2">
      <c r="B26950"/>
    </row>
    <row r="26951" spans="2:2" x14ac:dyDescent="0.2">
      <c r="B26951"/>
    </row>
    <row r="26952" spans="2:2" x14ac:dyDescent="0.2">
      <c r="B26952"/>
    </row>
    <row r="26953" spans="2:2" x14ac:dyDescent="0.2">
      <c r="B26953"/>
    </row>
    <row r="26954" spans="2:2" x14ac:dyDescent="0.2">
      <c r="B26954"/>
    </row>
    <row r="26955" spans="2:2" x14ac:dyDescent="0.2">
      <c r="B26955"/>
    </row>
    <row r="26956" spans="2:2" x14ac:dyDescent="0.2">
      <c r="B26956"/>
    </row>
    <row r="26957" spans="2:2" x14ac:dyDescent="0.2">
      <c r="B26957"/>
    </row>
    <row r="26958" spans="2:2" x14ac:dyDescent="0.2">
      <c r="B26958"/>
    </row>
    <row r="26959" spans="2:2" x14ac:dyDescent="0.2">
      <c r="B26959"/>
    </row>
    <row r="26960" spans="2:2" x14ac:dyDescent="0.2">
      <c r="B26960"/>
    </row>
    <row r="26961" spans="2:2" x14ac:dyDescent="0.2">
      <c r="B26961"/>
    </row>
    <row r="26962" spans="2:2" x14ac:dyDescent="0.2">
      <c r="B26962"/>
    </row>
    <row r="26963" spans="2:2" x14ac:dyDescent="0.2">
      <c r="B26963"/>
    </row>
    <row r="26964" spans="2:2" x14ac:dyDescent="0.2">
      <c r="B26964"/>
    </row>
    <row r="26965" spans="2:2" x14ac:dyDescent="0.2">
      <c r="B26965"/>
    </row>
    <row r="26966" spans="2:2" x14ac:dyDescent="0.2">
      <c r="B26966"/>
    </row>
    <row r="26967" spans="2:2" x14ac:dyDescent="0.2">
      <c r="B26967"/>
    </row>
    <row r="26968" spans="2:2" x14ac:dyDescent="0.2">
      <c r="B26968"/>
    </row>
    <row r="26969" spans="2:2" x14ac:dyDescent="0.2">
      <c r="B26969"/>
    </row>
    <row r="26970" spans="2:2" x14ac:dyDescent="0.2">
      <c r="B26970"/>
    </row>
    <row r="26971" spans="2:2" x14ac:dyDescent="0.2">
      <c r="B26971"/>
    </row>
    <row r="26972" spans="2:2" x14ac:dyDescent="0.2">
      <c r="B26972"/>
    </row>
    <row r="26973" spans="2:2" x14ac:dyDescent="0.2">
      <c r="B26973"/>
    </row>
    <row r="26974" spans="2:2" x14ac:dyDescent="0.2">
      <c r="B26974"/>
    </row>
    <row r="26975" spans="2:2" x14ac:dyDescent="0.2">
      <c r="B26975"/>
    </row>
    <row r="26976" spans="2:2" x14ac:dyDescent="0.2">
      <c r="B26976"/>
    </row>
    <row r="26977" spans="2:2" x14ac:dyDescent="0.2">
      <c r="B26977"/>
    </row>
    <row r="26978" spans="2:2" x14ac:dyDescent="0.2">
      <c r="B26978"/>
    </row>
    <row r="26979" spans="2:2" x14ac:dyDescent="0.2">
      <c r="B26979"/>
    </row>
    <row r="26980" spans="2:2" x14ac:dyDescent="0.2">
      <c r="B26980"/>
    </row>
    <row r="26981" spans="2:2" x14ac:dyDescent="0.2">
      <c r="B26981"/>
    </row>
    <row r="26982" spans="2:2" x14ac:dyDescent="0.2">
      <c r="B26982"/>
    </row>
    <row r="26983" spans="2:2" x14ac:dyDescent="0.2">
      <c r="B26983"/>
    </row>
    <row r="26984" spans="2:2" x14ac:dyDescent="0.2">
      <c r="B26984"/>
    </row>
    <row r="26985" spans="2:2" x14ac:dyDescent="0.2">
      <c r="B26985"/>
    </row>
    <row r="26986" spans="2:2" x14ac:dyDescent="0.2">
      <c r="B26986"/>
    </row>
    <row r="26987" spans="2:2" x14ac:dyDescent="0.2">
      <c r="B26987"/>
    </row>
    <row r="26988" spans="2:2" x14ac:dyDescent="0.2">
      <c r="B26988"/>
    </row>
    <row r="26989" spans="2:2" x14ac:dyDescent="0.2">
      <c r="B26989"/>
    </row>
    <row r="26990" spans="2:2" x14ac:dyDescent="0.2">
      <c r="B26990"/>
    </row>
    <row r="26991" spans="2:2" x14ac:dyDescent="0.2">
      <c r="B26991"/>
    </row>
    <row r="26992" spans="2:2" x14ac:dyDescent="0.2">
      <c r="B26992"/>
    </row>
    <row r="26993" spans="2:2" x14ac:dyDescent="0.2">
      <c r="B26993"/>
    </row>
    <row r="26994" spans="2:2" x14ac:dyDescent="0.2">
      <c r="B26994"/>
    </row>
    <row r="26995" spans="2:2" x14ac:dyDescent="0.2">
      <c r="B26995"/>
    </row>
    <row r="26996" spans="2:2" x14ac:dyDescent="0.2">
      <c r="B26996"/>
    </row>
    <row r="26997" spans="2:2" x14ac:dyDescent="0.2">
      <c r="B26997"/>
    </row>
    <row r="26998" spans="2:2" x14ac:dyDescent="0.2">
      <c r="B26998"/>
    </row>
    <row r="26999" spans="2:2" x14ac:dyDescent="0.2">
      <c r="B26999"/>
    </row>
    <row r="27000" spans="2:2" x14ac:dyDescent="0.2">
      <c r="B27000"/>
    </row>
    <row r="27001" spans="2:2" x14ac:dyDescent="0.2">
      <c r="B27001"/>
    </row>
    <row r="27002" spans="2:2" x14ac:dyDescent="0.2">
      <c r="B27002"/>
    </row>
    <row r="27003" spans="2:2" x14ac:dyDescent="0.2">
      <c r="B27003"/>
    </row>
    <row r="27004" spans="2:2" x14ac:dyDescent="0.2">
      <c r="B27004"/>
    </row>
    <row r="27005" spans="2:2" x14ac:dyDescent="0.2">
      <c r="B27005"/>
    </row>
    <row r="27006" spans="2:2" x14ac:dyDescent="0.2">
      <c r="B27006"/>
    </row>
    <row r="27007" spans="2:2" x14ac:dyDescent="0.2">
      <c r="B27007"/>
    </row>
    <row r="27008" spans="2:2" x14ac:dyDescent="0.2">
      <c r="B27008"/>
    </row>
    <row r="27009" spans="2:2" x14ac:dyDescent="0.2">
      <c r="B27009"/>
    </row>
    <row r="27010" spans="2:2" x14ac:dyDescent="0.2">
      <c r="B27010"/>
    </row>
    <row r="27011" spans="2:2" x14ac:dyDescent="0.2">
      <c r="B27011"/>
    </row>
    <row r="27012" spans="2:2" x14ac:dyDescent="0.2">
      <c r="B27012"/>
    </row>
    <row r="27013" spans="2:2" x14ac:dyDescent="0.2">
      <c r="B27013"/>
    </row>
    <row r="27014" spans="2:2" x14ac:dyDescent="0.2">
      <c r="B27014"/>
    </row>
    <row r="27015" spans="2:2" x14ac:dyDescent="0.2">
      <c r="B27015"/>
    </row>
    <row r="27016" spans="2:2" x14ac:dyDescent="0.2">
      <c r="B27016"/>
    </row>
    <row r="27017" spans="2:2" x14ac:dyDescent="0.2">
      <c r="B27017"/>
    </row>
    <row r="27018" spans="2:2" x14ac:dyDescent="0.2">
      <c r="B27018"/>
    </row>
    <row r="27019" spans="2:2" x14ac:dyDescent="0.2">
      <c r="B27019"/>
    </row>
    <row r="27020" spans="2:2" x14ac:dyDescent="0.2">
      <c r="B27020"/>
    </row>
    <row r="27021" spans="2:2" x14ac:dyDescent="0.2">
      <c r="B27021"/>
    </row>
    <row r="27022" spans="2:2" x14ac:dyDescent="0.2">
      <c r="B27022"/>
    </row>
    <row r="27023" spans="2:2" x14ac:dyDescent="0.2">
      <c r="B27023"/>
    </row>
    <row r="27024" spans="2:2" x14ac:dyDescent="0.2">
      <c r="B27024"/>
    </row>
    <row r="27025" spans="2:2" x14ac:dyDescent="0.2">
      <c r="B27025"/>
    </row>
    <row r="27026" spans="2:2" x14ac:dyDescent="0.2">
      <c r="B27026"/>
    </row>
    <row r="27027" spans="2:2" x14ac:dyDescent="0.2">
      <c r="B27027"/>
    </row>
    <row r="27028" spans="2:2" x14ac:dyDescent="0.2">
      <c r="B27028"/>
    </row>
    <row r="27029" spans="2:2" x14ac:dyDescent="0.2">
      <c r="B27029"/>
    </row>
    <row r="27030" spans="2:2" x14ac:dyDescent="0.2">
      <c r="B27030"/>
    </row>
    <row r="27031" spans="2:2" x14ac:dyDescent="0.2">
      <c r="B27031"/>
    </row>
    <row r="27032" spans="2:2" x14ac:dyDescent="0.2">
      <c r="B27032"/>
    </row>
    <row r="27033" spans="2:2" x14ac:dyDescent="0.2">
      <c r="B27033"/>
    </row>
    <row r="27034" spans="2:2" x14ac:dyDescent="0.2">
      <c r="B27034"/>
    </row>
    <row r="27035" spans="2:2" x14ac:dyDescent="0.2">
      <c r="B27035"/>
    </row>
    <row r="27036" spans="2:2" x14ac:dyDescent="0.2">
      <c r="B27036"/>
    </row>
    <row r="27037" spans="2:2" x14ac:dyDescent="0.2">
      <c r="B27037"/>
    </row>
    <row r="27038" spans="2:2" x14ac:dyDescent="0.2">
      <c r="B27038"/>
    </row>
    <row r="27039" spans="2:2" x14ac:dyDescent="0.2">
      <c r="B27039"/>
    </row>
    <row r="27040" spans="2:2" x14ac:dyDescent="0.2">
      <c r="B27040"/>
    </row>
    <row r="27041" spans="2:2" x14ac:dyDescent="0.2">
      <c r="B27041"/>
    </row>
    <row r="27042" spans="2:2" x14ac:dyDescent="0.2">
      <c r="B27042"/>
    </row>
    <row r="27043" spans="2:2" x14ac:dyDescent="0.2">
      <c r="B27043"/>
    </row>
    <row r="27044" spans="2:2" x14ac:dyDescent="0.2">
      <c r="B27044"/>
    </row>
    <row r="27045" spans="2:2" x14ac:dyDescent="0.2">
      <c r="B27045"/>
    </row>
    <row r="27046" spans="2:2" x14ac:dyDescent="0.2">
      <c r="B27046"/>
    </row>
    <row r="27047" spans="2:2" x14ac:dyDescent="0.2">
      <c r="B27047"/>
    </row>
    <row r="27048" spans="2:2" x14ac:dyDescent="0.2">
      <c r="B27048"/>
    </row>
    <row r="27049" spans="2:2" x14ac:dyDescent="0.2">
      <c r="B27049"/>
    </row>
    <row r="27050" spans="2:2" x14ac:dyDescent="0.2">
      <c r="B27050"/>
    </row>
    <row r="27051" spans="2:2" x14ac:dyDescent="0.2">
      <c r="B27051"/>
    </row>
    <row r="27052" spans="2:2" x14ac:dyDescent="0.2">
      <c r="B27052"/>
    </row>
    <row r="27053" spans="2:2" x14ac:dyDescent="0.2">
      <c r="B27053"/>
    </row>
    <row r="27054" spans="2:2" x14ac:dyDescent="0.2">
      <c r="B27054"/>
    </row>
    <row r="27055" spans="2:2" x14ac:dyDescent="0.2">
      <c r="B27055"/>
    </row>
    <row r="27056" spans="2:2" x14ac:dyDescent="0.2">
      <c r="B27056"/>
    </row>
    <row r="27057" spans="2:2" x14ac:dyDescent="0.2">
      <c r="B27057"/>
    </row>
    <row r="27058" spans="2:2" x14ac:dyDescent="0.2">
      <c r="B27058"/>
    </row>
    <row r="27059" spans="2:2" x14ac:dyDescent="0.2">
      <c r="B27059"/>
    </row>
    <row r="27060" spans="2:2" x14ac:dyDescent="0.2">
      <c r="B27060"/>
    </row>
    <row r="27061" spans="2:2" x14ac:dyDescent="0.2">
      <c r="B27061"/>
    </row>
    <row r="27062" spans="2:2" x14ac:dyDescent="0.2">
      <c r="B27062"/>
    </row>
    <row r="27063" spans="2:2" x14ac:dyDescent="0.2">
      <c r="B27063"/>
    </row>
    <row r="27064" spans="2:2" x14ac:dyDescent="0.2">
      <c r="B27064"/>
    </row>
    <row r="27065" spans="2:2" x14ac:dyDescent="0.2">
      <c r="B27065"/>
    </row>
    <row r="27066" spans="2:2" x14ac:dyDescent="0.2">
      <c r="B27066"/>
    </row>
    <row r="27067" spans="2:2" x14ac:dyDescent="0.2">
      <c r="B27067"/>
    </row>
    <row r="27068" spans="2:2" x14ac:dyDescent="0.2">
      <c r="B27068"/>
    </row>
    <row r="27069" spans="2:2" x14ac:dyDescent="0.2">
      <c r="B27069"/>
    </row>
    <row r="27070" spans="2:2" x14ac:dyDescent="0.2">
      <c r="B27070"/>
    </row>
    <row r="27071" spans="2:2" x14ac:dyDescent="0.2">
      <c r="B27071"/>
    </row>
    <row r="27072" spans="2:2" x14ac:dyDescent="0.2">
      <c r="B27072"/>
    </row>
    <row r="27073" spans="2:2" x14ac:dyDescent="0.2">
      <c r="B27073"/>
    </row>
    <row r="27074" spans="2:2" x14ac:dyDescent="0.2">
      <c r="B27074"/>
    </row>
    <row r="27075" spans="2:2" x14ac:dyDescent="0.2">
      <c r="B27075"/>
    </row>
    <row r="27076" spans="2:2" x14ac:dyDescent="0.2">
      <c r="B27076"/>
    </row>
    <row r="27077" spans="2:2" x14ac:dyDescent="0.2">
      <c r="B27077"/>
    </row>
    <row r="27078" spans="2:2" x14ac:dyDescent="0.2">
      <c r="B27078"/>
    </row>
    <row r="27079" spans="2:2" x14ac:dyDescent="0.2">
      <c r="B27079"/>
    </row>
    <row r="27080" spans="2:2" x14ac:dyDescent="0.2">
      <c r="B27080"/>
    </row>
    <row r="27081" spans="2:2" x14ac:dyDescent="0.2">
      <c r="B27081"/>
    </row>
    <row r="27082" spans="2:2" x14ac:dyDescent="0.2">
      <c r="B27082"/>
    </row>
    <row r="27083" spans="2:2" x14ac:dyDescent="0.2">
      <c r="B27083"/>
    </row>
    <row r="27084" spans="2:2" x14ac:dyDescent="0.2">
      <c r="B27084"/>
    </row>
    <row r="27085" spans="2:2" x14ac:dyDescent="0.2">
      <c r="B27085"/>
    </row>
    <row r="27086" spans="2:2" x14ac:dyDescent="0.2">
      <c r="B27086"/>
    </row>
    <row r="27087" spans="2:2" x14ac:dyDescent="0.2">
      <c r="B27087"/>
    </row>
    <row r="27088" spans="2:2" x14ac:dyDescent="0.2">
      <c r="B27088"/>
    </row>
    <row r="27089" spans="2:2" x14ac:dyDescent="0.2">
      <c r="B27089"/>
    </row>
    <row r="27090" spans="2:2" x14ac:dyDescent="0.2">
      <c r="B27090"/>
    </row>
    <row r="27091" spans="2:2" x14ac:dyDescent="0.2">
      <c r="B27091"/>
    </row>
    <row r="27092" spans="2:2" x14ac:dyDescent="0.2">
      <c r="B27092"/>
    </row>
    <row r="27093" spans="2:2" x14ac:dyDescent="0.2">
      <c r="B27093"/>
    </row>
    <row r="27094" spans="2:2" x14ac:dyDescent="0.2">
      <c r="B27094"/>
    </row>
    <row r="27095" spans="2:2" x14ac:dyDescent="0.2">
      <c r="B27095"/>
    </row>
    <row r="27096" spans="2:2" x14ac:dyDescent="0.2">
      <c r="B27096"/>
    </row>
    <row r="27097" spans="2:2" x14ac:dyDescent="0.2">
      <c r="B27097"/>
    </row>
    <row r="27098" spans="2:2" x14ac:dyDescent="0.2">
      <c r="B27098"/>
    </row>
    <row r="27099" spans="2:2" x14ac:dyDescent="0.2">
      <c r="B27099"/>
    </row>
    <row r="27100" spans="2:2" x14ac:dyDescent="0.2">
      <c r="B27100"/>
    </row>
    <row r="27101" spans="2:2" x14ac:dyDescent="0.2">
      <c r="B27101"/>
    </row>
    <row r="27102" spans="2:2" x14ac:dyDescent="0.2">
      <c r="B27102"/>
    </row>
    <row r="27103" spans="2:2" x14ac:dyDescent="0.2">
      <c r="B27103"/>
    </row>
    <row r="27104" spans="2:2" x14ac:dyDescent="0.2">
      <c r="B27104"/>
    </row>
    <row r="27105" spans="2:2" x14ac:dyDescent="0.2">
      <c r="B27105"/>
    </row>
    <row r="27106" spans="2:2" x14ac:dyDescent="0.2">
      <c r="B27106"/>
    </row>
    <row r="27107" spans="2:2" x14ac:dyDescent="0.2">
      <c r="B27107"/>
    </row>
    <row r="27108" spans="2:2" x14ac:dyDescent="0.2">
      <c r="B27108"/>
    </row>
    <row r="27109" spans="2:2" x14ac:dyDescent="0.2">
      <c r="B27109"/>
    </row>
    <row r="27110" spans="2:2" x14ac:dyDescent="0.2">
      <c r="B27110"/>
    </row>
    <row r="27111" spans="2:2" x14ac:dyDescent="0.2">
      <c r="B27111"/>
    </row>
    <row r="27112" spans="2:2" x14ac:dyDescent="0.2">
      <c r="B27112"/>
    </row>
    <row r="27113" spans="2:2" x14ac:dyDescent="0.2">
      <c r="B27113"/>
    </row>
    <row r="27114" spans="2:2" x14ac:dyDescent="0.2">
      <c r="B27114"/>
    </row>
    <row r="27115" spans="2:2" x14ac:dyDescent="0.2">
      <c r="B27115"/>
    </row>
    <row r="27116" spans="2:2" x14ac:dyDescent="0.2">
      <c r="B27116"/>
    </row>
    <row r="27117" spans="2:2" x14ac:dyDescent="0.2">
      <c r="B27117"/>
    </row>
    <row r="27118" spans="2:2" x14ac:dyDescent="0.2">
      <c r="B27118"/>
    </row>
    <row r="27119" spans="2:2" x14ac:dyDescent="0.2">
      <c r="B27119"/>
    </row>
    <row r="27120" spans="2:2" x14ac:dyDescent="0.2">
      <c r="B27120"/>
    </row>
    <row r="27121" spans="2:2" x14ac:dyDescent="0.2">
      <c r="B27121"/>
    </row>
    <row r="27122" spans="2:2" x14ac:dyDescent="0.2">
      <c r="B27122"/>
    </row>
    <row r="27123" spans="2:2" x14ac:dyDescent="0.2">
      <c r="B27123"/>
    </row>
    <row r="27124" spans="2:2" x14ac:dyDescent="0.2">
      <c r="B27124"/>
    </row>
    <row r="27125" spans="2:2" x14ac:dyDescent="0.2">
      <c r="B27125"/>
    </row>
    <row r="27126" spans="2:2" x14ac:dyDescent="0.2">
      <c r="B27126"/>
    </row>
    <row r="27127" spans="2:2" x14ac:dyDescent="0.2">
      <c r="B27127"/>
    </row>
    <row r="27128" spans="2:2" x14ac:dyDescent="0.2">
      <c r="B27128"/>
    </row>
    <row r="27129" spans="2:2" x14ac:dyDescent="0.2">
      <c r="B27129"/>
    </row>
    <row r="27130" spans="2:2" x14ac:dyDescent="0.2">
      <c r="B27130"/>
    </row>
    <row r="27131" spans="2:2" x14ac:dyDescent="0.2">
      <c r="B27131"/>
    </row>
    <row r="27132" spans="2:2" x14ac:dyDescent="0.2">
      <c r="B27132"/>
    </row>
    <row r="27133" spans="2:2" x14ac:dyDescent="0.2">
      <c r="B27133"/>
    </row>
    <row r="27134" spans="2:2" x14ac:dyDescent="0.2">
      <c r="B27134"/>
    </row>
    <row r="27135" spans="2:2" x14ac:dyDescent="0.2">
      <c r="B27135"/>
    </row>
    <row r="27136" spans="2:2" x14ac:dyDescent="0.2">
      <c r="B27136"/>
    </row>
    <row r="27137" spans="2:2" x14ac:dyDescent="0.2">
      <c r="B27137"/>
    </row>
    <row r="27138" spans="2:2" x14ac:dyDescent="0.2">
      <c r="B27138"/>
    </row>
    <row r="27139" spans="2:2" x14ac:dyDescent="0.2">
      <c r="B27139"/>
    </row>
    <row r="27140" spans="2:2" x14ac:dyDescent="0.2">
      <c r="B27140"/>
    </row>
    <row r="27141" spans="2:2" x14ac:dyDescent="0.2">
      <c r="B27141"/>
    </row>
    <row r="27142" spans="2:2" x14ac:dyDescent="0.2">
      <c r="B27142"/>
    </row>
    <row r="27143" spans="2:2" x14ac:dyDescent="0.2">
      <c r="B27143"/>
    </row>
    <row r="27144" spans="2:2" x14ac:dyDescent="0.2">
      <c r="B27144"/>
    </row>
    <row r="27145" spans="2:2" x14ac:dyDescent="0.2">
      <c r="B27145"/>
    </row>
    <row r="27146" spans="2:2" x14ac:dyDescent="0.2">
      <c r="B27146"/>
    </row>
    <row r="27147" spans="2:2" x14ac:dyDescent="0.2">
      <c r="B27147"/>
    </row>
    <row r="27148" spans="2:2" x14ac:dyDescent="0.2">
      <c r="B27148"/>
    </row>
    <row r="27149" spans="2:2" x14ac:dyDescent="0.2">
      <c r="B27149"/>
    </row>
    <row r="27150" spans="2:2" x14ac:dyDescent="0.2">
      <c r="B27150"/>
    </row>
    <row r="27151" spans="2:2" x14ac:dyDescent="0.2">
      <c r="B27151"/>
    </row>
    <row r="27152" spans="2:2" x14ac:dyDescent="0.2">
      <c r="B27152"/>
    </row>
    <row r="27153" spans="2:2" x14ac:dyDescent="0.2">
      <c r="B27153"/>
    </row>
    <row r="27154" spans="2:2" x14ac:dyDescent="0.2">
      <c r="B27154"/>
    </row>
    <row r="27155" spans="2:2" x14ac:dyDescent="0.2">
      <c r="B27155"/>
    </row>
    <row r="27156" spans="2:2" x14ac:dyDescent="0.2">
      <c r="B27156"/>
    </row>
    <row r="27157" spans="2:2" x14ac:dyDescent="0.2">
      <c r="B27157"/>
    </row>
    <row r="27158" spans="2:2" x14ac:dyDescent="0.2">
      <c r="B27158"/>
    </row>
    <row r="27159" spans="2:2" x14ac:dyDescent="0.2">
      <c r="B27159"/>
    </row>
    <row r="27160" spans="2:2" x14ac:dyDescent="0.2">
      <c r="B27160"/>
    </row>
    <row r="27161" spans="2:2" x14ac:dyDescent="0.2">
      <c r="B27161"/>
    </row>
    <row r="27162" spans="2:2" x14ac:dyDescent="0.2">
      <c r="B27162"/>
    </row>
    <row r="27163" spans="2:2" x14ac:dyDescent="0.2">
      <c r="B27163"/>
    </row>
    <row r="27164" spans="2:2" x14ac:dyDescent="0.2">
      <c r="B27164"/>
    </row>
    <row r="27165" spans="2:2" x14ac:dyDescent="0.2">
      <c r="B27165"/>
    </row>
    <row r="27166" spans="2:2" x14ac:dyDescent="0.2">
      <c r="B27166"/>
    </row>
    <row r="27167" spans="2:2" x14ac:dyDescent="0.2">
      <c r="B27167"/>
    </row>
    <row r="27168" spans="2:2" x14ac:dyDescent="0.2">
      <c r="B27168"/>
    </row>
    <row r="27169" spans="2:2" x14ac:dyDescent="0.2">
      <c r="B27169"/>
    </row>
    <row r="27170" spans="2:2" x14ac:dyDescent="0.2">
      <c r="B27170"/>
    </row>
    <row r="27171" spans="2:2" x14ac:dyDescent="0.2">
      <c r="B27171"/>
    </row>
    <row r="27172" spans="2:2" x14ac:dyDescent="0.2">
      <c r="B27172"/>
    </row>
    <row r="27173" spans="2:2" x14ac:dyDescent="0.2">
      <c r="B27173"/>
    </row>
    <row r="27174" spans="2:2" x14ac:dyDescent="0.2">
      <c r="B27174"/>
    </row>
    <row r="27175" spans="2:2" x14ac:dyDescent="0.2">
      <c r="B27175"/>
    </row>
    <row r="27176" spans="2:2" x14ac:dyDescent="0.2">
      <c r="B27176"/>
    </row>
    <row r="27177" spans="2:2" x14ac:dyDescent="0.2">
      <c r="B27177"/>
    </row>
    <row r="27178" spans="2:2" x14ac:dyDescent="0.2">
      <c r="B27178"/>
    </row>
    <row r="27179" spans="2:2" x14ac:dyDescent="0.2">
      <c r="B27179"/>
    </row>
    <row r="27180" spans="2:2" x14ac:dyDescent="0.2">
      <c r="B27180"/>
    </row>
    <row r="27181" spans="2:2" x14ac:dyDescent="0.2">
      <c r="B27181"/>
    </row>
    <row r="27182" spans="2:2" x14ac:dyDescent="0.2">
      <c r="B27182"/>
    </row>
    <row r="27183" spans="2:2" x14ac:dyDescent="0.2">
      <c r="B27183"/>
    </row>
    <row r="27184" spans="2:2" x14ac:dyDescent="0.2">
      <c r="B27184"/>
    </row>
    <row r="27185" spans="2:2" x14ac:dyDescent="0.2">
      <c r="B27185"/>
    </row>
    <row r="27186" spans="2:2" x14ac:dyDescent="0.2">
      <c r="B27186"/>
    </row>
    <row r="27187" spans="2:2" x14ac:dyDescent="0.2">
      <c r="B27187"/>
    </row>
    <row r="27188" spans="2:2" x14ac:dyDescent="0.2">
      <c r="B27188"/>
    </row>
    <row r="27189" spans="2:2" x14ac:dyDescent="0.2">
      <c r="B27189"/>
    </row>
    <row r="27190" spans="2:2" x14ac:dyDescent="0.2">
      <c r="B27190"/>
    </row>
    <row r="27191" spans="2:2" x14ac:dyDescent="0.2">
      <c r="B27191"/>
    </row>
    <row r="27192" spans="2:2" x14ac:dyDescent="0.2">
      <c r="B27192"/>
    </row>
    <row r="27193" spans="2:2" x14ac:dyDescent="0.2">
      <c r="B27193"/>
    </row>
    <row r="27194" spans="2:2" x14ac:dyDescent="0.2">
      <c r="B27194"/>
    </row>
    <row r="27195" spans="2:2" x14ac:dyDescent="0.2">
      <c r="B27195"/>
    </row>
    <row r="27196" spans="2:2" x14ac:dyDescent="0.2">
      <c r="B27196"/>
    </row>
    <row r="27197" spans="2:2" x14ac:dyDescent="0.2">
      <c r="B27197"/>
    </row>
    <row r="27198" spans="2:2" x14ac:dyDescent="0.2">
      <c r="B27198"/>
    </row>
    <row r="27199" spans="2:2" x14ac:dyDescent="0.2">
      <c r="B27199"/>
    </row>
    <row r="27200" spans="2:2" x14ac:dyDescent="0.2">
      <c r="B27200"/>
    </row>
    <row r="27201" spans="2:2" x14ac:dyDescent="0.2">
      <c r="B27201"/>
    </row>
    <row r="27202" spans="2:2" x14ac:dyDescent="0.2">
      <c r="B27202"/>
    </row>
    <row r="27203" spans="2:2" x14ac:dyDescent="0.2">
      <c r="B27203"/>
    </row>
    <row r="27204" spans="2:2" x14ac:dyDescent="0.2">
      <c r="B27204"/>
    </row>
    <row r="27205" spans="2:2" x14ac:dyDescent="0.2">
      <c r="B27205"/>
    </row>
    <row r="27206" spans="2:2" x14ac:dyDescent="0.2">
      <c r="B27206"/>
    </row>
    <row r="27207" spans="2:2" x14ac:dyDescent="0.2">
      <c r="B27207"/>
    </row>
    <row r="27208" spans="2:2" x14ac:dyDescent="0.2">
      <c r="B27208"/>
    </row>
    <row r="27209" spans="2:2" x14ac:dyDescent="0.2">
      <c r="B27209"/>
    </row>
    <row r="27210" spans="2:2" x14ac:dyDescent="0.2">
      <c r="B27210"/>
    </row>
    <row r="27211" spans="2:2" x14ac:dyDescent="0.2">
      <c r="B27211"/>
    </row>
    <row r="27212" spans="2:2" x14ac:dyDescent="0.2">
      <c r="B27212"/>
    </row>
    <row r="27213" spans="2:2" x14ac:dyDescent="0.2">
      <c r="B27213"/>
    </row>
    <row r="27214" spans="2:2" x14ac:dyDescent="0.2">
      <c r="B27214"/>
    </row>
    <row r="27215" spans="2:2" x14ac:dyDescent="0.2">
      <c r="B27215"/>
    </row>
    <row r="27216" spans="2:2" x14ac:dyDescent="0.2">
      <c r="B27216"/>
    </row>
    <row r="27217" spans="2:2" x14ac:dyDescent="0.2">
      <c r="B27217"/>
    </row>
    <row r="27218" spans="2:2" x14ac:dyDescent="0.2">
      <c r="B27218"/>
    </row>
    <row r="27219" spans="2:2" x14ac:dyDescent="0.2">
      <c r="B27219"/>
    </row>
    <row r="27220" spans="2:2" x14ac:dyDescent="0.2">
      <c r="B27220"/>
    </row>
    <row r="27221" spans="2:2" x14ac:dyDescent="0.2">
      <c r="B27221"/>
    </row>
    <row r="27222" spans="2:2" x14ac:dyDescent="0.2">
      <c r="B27222"/>
    </row>
    <row r="27223" spans="2:2" x14ac:dyDescent="0.2">
      <c r="B27223"/>
    </row>
    <row r="27224" spans="2:2" x14ac:dyDescent="0.2">
      <c r="B27224"/>
    </row>
    <row r="27225" spans="2:2" x14ac:dyDescent="0.2">
      <c r="B27225"/>
    </row>
    <row r="27226" spans="2:2" x14ac:dyDescent="0.2">
      <c r="B27226"/>
    </row>
    <row r="27227" spans="2:2" x14ac:dyDescent="0.2">
      <c r="B27227"/>
    </row>
    <row r="27228" spans="2:2" x14ac:dyDescent="0.2">
      <c r="B27228"/>
    </row>
    <row r="27229" spans="2:2" x14ac:dyDescent="0.2">
      <c r="B27229"/>
    </row>
    <row r="27230" spans="2:2" x14ac:dyDescent="0.2">
      <c r="B27230"/>
    </row>
    <row r="27231" spans="2:2" x14ac:dyDescent="0.2">
      <c r="B27231"/>
    </row>
    <row r="27232" spans="2:2" x14ac:dyDescent="0.2">
      <c r="B27232"/>
    </row>
    <row r="27233" spans="2:2" x14ac:dyDescent="0.2">
      <c r="B27233"/>
    </row>
    <row r="27234" spans="2:2" x14ac:dyDescent="0.2">
      <c r="B27234"/>
    </row>
    <row r="27235" spans="2:2" x14ac:dyDescent="0.2">
      <c r="B27235"/>
    </row>
    <row r="27236" spans="2:2" x14ac:dyDescent="0.2">
      <c r="B27236"/>
    </row>
    <row r="27237" spans="2:2" x14ac:dyDescent="0.2">
      <c r="B27237"/>
    </row>
    <row r="27238" spans="2:2" x14ac:dyDescent="0.2">
      <c r="B27238"/>
    </row>
    <row r="27239" spans="2:2" x14ac:dyDescent="0.2">
      <c r="B27239"/>
    </row>
    <row r="27240" spans="2:2" x14ac:dyDescent="0.2">
      <c r="B27240"/>
    </row>
    <row r="27241" spans="2:2" x14ac:dyDescent="0.2">
      <c r="B27241"/>
    </row>
    <row r="27242" spans="2:2" x14ac:dyDescent="0.2">
      <c r="B27242"/>
    </row>
    <row r="27243" spans="2:2" x14ac:dyDescent="0.2">
      <c r="B27243"/>
    </row>
    <row r="27244" spans="2:2" x14ac:dyDescent="0.2">
      <c r="B27244"/>
    </row>
    <row r="27245" spans="2:2" x14ac:dyDescent="0.2">
      <c r="B27245"/>
    </row>
    <row r="27246" spans="2:2" x14ac:dyDescent="0.2">
      <c r="B27246"/>
    </row>
    <row r="27247" spans="2:2" x14ac:dyDescent="0.2">
      <c r="B27247"/>
    </row>
    <row r="27248" spans="2:2" x14ac:dyDescent="0.2">
      <c r="B27248"/>
    </row>
    <row r="27249" spans="2:2" x14ac:dyDescent="0.2">
      <c r="B27249"/>
    </row>
    <row r="27250" spans="2:2" x14ac:dyDescent="0.2">
      <c r="B27250"/>
    </row>
    <row r="27251" spans="2:2" x14ac:dyDescent="0.2">
      <c r="B27251"/>
    </row>
    <row r="27252" spans="2:2" x14ac:dyDescent="0.2">
      <c r="B27252"/>
    </row>
    <row r="27253" spans="2:2" x14ac:dyDescent="0.2">
      <c r="B27253"/>
    </row>
    <row r="27254" spans="2:2" x14ac:dyDescent="0.2">
      <c r="B27254"/>
    </row>
    <row r="27255" spans="2:2" x14ac:dyDescent="0.2">
      <c r="B27255"/>
    </row>
    <row r="27256" spans="2:2" x14ac:dyDescent="0.2">
      <c r="B27256"/>
    </row>
    <row r="27257" spans="2:2" x14ac:dyDescent="0.2">
      <c r="B27257"/>
    </row>
    <row r="27258" spans="2:2" x14ac:dyDescent="0.2">
      <c r="B27258"/>
    </row>
    <row r="27259" spans="2:2" x14ac:dyDescent="0.2">
      <c r="B27259"/>
    </row>
    <row r="27260" spans="2:2" x14ac:dyDescent="0.2">
      <c r="B27260"/>
    </row>
    <row r="27261" spans="2:2" x14ac:dyDescent="0.2">
      <c r="B27261"/>
    </row>
    <row r="27262" spans="2:2" x14ac:dyDescent="0.2">
      <c r="B27262"/>
    </row>
    <row r="27263" spans="2:2" x14ac:dyDescent="0.2">
      <c r="B27263"/>
    </row>
    <row r="27264" spans="2:2" x14ac:dyDescent="0.2">
      <c r="B27264"/>
    </row>
    <row r="27265" spans="2:2" x14ac:dyDescent="0.2">
      <c r="B27265"/>
    </row>
    <row r="27266" spans="2:2" x14ac:dyDescent="0.2">
      <c r="B27266"/>
    </row>
    <row r="27267" spans="2:2" x14ac:dyDescent="0.2">
      <c r="B27267"/>
    </row>
    <row r="27268" spans="2:2" x14ac:dyDescent="0.2">
      <c r="B27268"/>
    </row>
    <row r="27269" spans="2:2" x14ac:dyDescent="0.2">
      <c r="B27269"/>
    </row>
    <row r="27270" spans="2:2" x14ac:dyDescent="0.2">
      <c r="B27270"/>
    </row>
    <row r="27271" spans="2:2" x14ac:dyDescent="0.2">
      <c r="B27271"/>
    </row>
    <row r="27272" spans="2:2" x14ac:dyDescent="0.2">
      <c r="B27272"/>
    </row>
    <row r="27273" spans="2:2" x14ac:dyDescent="0.2">
      <c r="B27273"/>
    </row>
    <row r="27274" spans="2:2" x14ac:dyDescent="0.2">
      <c r="B27274"/>
    </row>
    <row r="27275" spans="2:2" x14ac:dyDescent="0.2">
      <c r="B27275"/>
    </row>
    <row r="27276" spans="2:2" x14ac:dyDescent="0.2">
      <c r="B27276"/>
    </row>
    <row r="27277" spans="2:2" x14ac:dyDescent="0.2">
      <c r="B27277"/>
    </row>
    <row r="27278" spans="2:2" x14ac:dyDescent="0.2">
      <c r="B27278"/>
    </row>
    <row r="27279" spans="2:2" x14ac:dyDescent="0.2">
      <c r="B27279"/>
    </row>
    <row r="27280" spans="2:2" x14ac:dyDescent="0.2">
      <c r="B27280"/>
    </row>
    <row r="27281" spans="2:2" x14ac:dyDescent="0.2">
      <c r="B27281"/>
    </row>
    <row r="27282" spans="2:2" x14ac:dyDescent="0.2">
      <c r="B27282"/>
    </row>
    <row r="27283" spans="2:2" x14ac:dyDescent="0.2">
      <c r="B27283"/>
    </row>
    <row r="27284" spans="2:2" x14ac:dyDescent="0.2">
      <c r="B27284"/>
    </row>
    <row r="27285" spans="2:2" x14ac:dyDescent="0.2">
      <c r="B27285"/>
    </row>
    <row r="27286" spans="2:2" x14ac:dyDescent="0.2">
      <c r="B27286"/>
    </row>
    <row r="27287" spans="2:2" x14ac:dyDescent="0.2">
      <c r="B27287"/>
    </row>
    <row r="27288" spans="2:2" x14ac:dyDescent="0.2">
      <c r="B27288"/>
    </row>
    <row r="27289" spans="2:2" x14ac:dyDescent="0.2">
      <c r="B27289"/>
    </row>
    <row r="27290" spans="2:2" x14ac:dyDescent="0.2">
      <c r="B27290"/>
    </row>
    <row r="27291" spans="2:2" x14ac:dyDescent="0.2">
      <c r="B27291"/>
    </row>
    <row r="27292" spans="2:2" x14ac:dyDescent="0.2">
      <c r="B27292"/>
    </row>
    <row r="27293" spans="2:2" x14ac:dyDescent="0.2">
      <c r="B27293"/>
    </row>
    <row r="27294" spans="2:2" x14ac:dyDescent="0.2">
      <c r="B27294"/>
    </row>
    <row r="27295" spans="2:2" x14ac:dyDescent="0.2">
      <c r="B27295"/>
    </row>
    <row r="27296" spans="2:2" x14ac:dyDescent="0.2">
      <c r="B27296"/>
    </row>
    <row r="27297" spans="2:2" x14ac:dyDescent="0.2">
      <c r="B27297"/>
    </row>
    <row r="27298" spans="2:2" x14ac:dyDescent="0.2">
      <c r="B27298"/>
    </row>
    <row r="27299" spans="2:2" x14ac:dyDescent="0.2">
      <c r="B27299"/>
    </row>
    <row r="27300" spans="2:2" x14ac:dyDescent="0.2">
      <c r="B27300"/>
    </row>
    <row r="27301" spans="2:2" x14ac:dyDescent="0.2">
      <c r="B27301"/>
    </row>
    <row r="27302" spans="2:2" x14ac:dyDescent="0.2">
      <c r="B27302"/>
    </row>
    <row r="27303" spans="2:2" x14ac:dyDescent="0.2">
      <c r="B27303"/>
    </row>
    <row r="27304" spans="2:2" x14ac:dyDescent="0.2">
      <c r="B27304"/>
    </row>
    <row r="27305" spans="2:2" x14ac:dyDescent="0.2">
      <c r="B27305"/>
    </row>
    <row r="27306" spans="2:2" x14ac:dyDescent="0.2">
      <c r="B27306"/>
    </row>
    <row r="27307" spans="2:2" x14ac:dyDescent="0.2">
      <c r="B27307"/>
    </row>
    <row r="27308" spans="2:2" x14ac:dyDescent="0.2">
      <c r="B27308"/>
    </row>
    <row r="27309" spans="2:2" x14ac:dyDescent="0.2">
      <c r="B27309"/>
    </row>
    <row r="27310" spans="2:2" x14ac:dyDescent="0.2">
      <c r="B27310"/>
    </row>
    <row r="27311" spans="2:2" x14ac:dyDescent="0.2">
      <c r="B27311"/>
    </row>
    <row r="27312" spans="2:2" x14ac:dyDescent="0.2">
      <c r="B27312"/>
    </row>
    <row r="27313" spans="2:2" x14ac:dyDescent="0.2">
      <c r="B27313"/>
    </row>
    <row r="27314" spans="2:2" x14ac:dyDescent="0.2">
      <c r="B27314"/>
    </row>
    <row r="27315" spans="2:2" x14ac:dyDescent="0.2">
      <c r="B27315"/>
    </row>
    <row r="27316" spans="2:2" x14ac:dyDescent="0.2">
      <c r="B27316"/>
    </row>
    <row r="27317" spans="2:2" x14ac:dyDescent="0.2">
      <c r="B27317"/>
    </row>
    <row r="27318" spans="2:2" x14ac:dyDescent="0.2">
      <c r="B27318"/>
    </row>
    <row r="27319" spans="2:2" x14ac:dyDescent="0.2">
      <c r="B27319"/>
    </row>
    <row r="27320" spans="2:2" x14ac:dyDescent="0.2">
      <c r="B27320"/>
    </row>
    <row r="27321" spans="2:2" x14ac:dyDescent="0.2">
      <c r="B27321"/>
    </row>
    <row r="27322" spans="2:2" x14ac:dyDescent="0.2">
      <c r="B27322"/>
    </row>
    <row r="27323" spans="2:2" x14ac:dyDescent="0.2">
      <c r="B27323"/>
    </row>
    <row r="27324" spans="2:2" x14ac:dyDescent="0.2">
      <c r="B27324"/>
    </row>
    <row r="27325" spans="2:2" x14ac:dyDescent="0.2">
      <c r="B27325"/>
    </row>
    <row r="27326" spans="2:2" x14ac:dyDescent="0.2">
      <c r="B27326"/>
    </row>
    <row r="27327" spans="2:2" x14ac:dyDescent="0.2">
      <c r="B27327"/>
    </row>
    <row r="27328" spans="2:2" x14ac:dyDescent="0.2">
      <c r="B27328"/>
    </row>
    <row r="27329" spans="2:2" x14ac:dyDescent="0.2">
      <c r="B27329"/>
    </row>
    <row r="27330" spans="2:2" x14ac:dyDescent="0.2">
      <c r="B27330"/>
    </row>
    <row r="27331" spans="2:2" x14ac:dyDescent="0.2">
      <c r="B27331"/>
    </row>
    <row r="27332" spans="2:2" x14ac:dyDescent="0.2">
      <c r="B27332"/>
    </row>
    <row r="27333" spans="2:2" x14ac:dyDescent="0.2">
      <c r="B27333"/>
    </row>
    <row r="27334" spans="2:2" x14ac:dyDescent="0.2">
      <c r="B27334"/>
    </row>
    <row r="27335" spans="2:2" x14ac:dyDescent="0.2">
      <c r="B27335"/>
    </row>
    <row r="27336" spans="2:2" x14ac:dyDescent="0.2">
      <c r="B27336"/>
    </row>
    <row r="27337" spans="2:2" x14ac:dyDescent="0.2">
      <c r="B27337"/>
    </row>
    <row r="27338" spans="2:2" x14ac:dyDescent="0.2">
      <c r="B27338"/>
    </row>
    <row r="27339" spans="2:2" x14ac:dyDescent="0.2">
      <c r="B27339"/>
    </row>
    <row r="27340" spans="2:2" x14ac:dyDescent="0.2">
      <c r="B27340"/>
    </row>
    <row r="27341" spans="2:2" x14ac:dyDescent="0.2">
      <c r="B27341"/>
    </row>
    <row r="27342" spans="2:2" x14ac:dyDescent="0.2">
      <c r="B27342"/>
    </row>
    <row r="27343" spans="2:2" x14ac:dyDescent="0.2">
      <c r="B27343"/>
    </row>
    <row r="27344" spans="2:2" x14ac:dyDescent="0.2">
      <c r="B27344"/>
    </row>
    <row r="27345" spans="2:2" x14ac:dyDescent="0.2">
      <c r="B27345"/>
    </row>
    <row r="27346" spans="2:2" x14ac:dyDescent="0.2">
      <c r="B27346"/>
    </row>
    <row r="27347" spans="2:2" x14ac:dyDescent="0.2">
      <c r="B27347"/>
    </row>
    <row r="27348" spans="2:2" x14ac:dyDescent="0.2">
      <c r="B27348"/>
    </row>
    <row r="27349" spans="2:2" x14ac:dyDescent="0.2">
      <c r="B27349"/>
    </row>
    <row r="27350" spans="2:2" x14ac:dyDescent="0.2">
      <c r="B27350"/>
    </row>
    <row r="27351" spans="2:2" x14ac:dyDescent="0.2">
      <c r="B27351"/>
    </row>
    <row r="27352" spans="2:2" x14ac:dyDescent="0.2">
      <c r="B27352"/>
    </row>
    <row r="27353" spans="2:2" x14ac:dyDescent="0.2">
      <c r="B27353"/>
    </row>
    <row r="27354" spans="2:2" x14ac:dyDescent="0.2">
      <c r="B27354"/>
    </row>
    <row r="27355" spans="2:2" x14ac:dyDescent="0.2">
      <c r="B27355"/>
    </row>
    <row r="27356" spans="2:2" x14ac:dyDescent="0.2">
      <c r="B27356"/>
    </row>
    <row r="27357" spans="2:2" x14ac:dyDescent="0.2">
      <c r="B27357"/>
    </row>
    <row r="27358" spans="2:2" x14ac:dyDescent="0.2">
      <c r="B27358"/>
    </row>
    <row r="27359" spans="2:2" x14ac:dyDescent="0.2">
      <c r="B27359"/>
    </row>
    <row r="27360" spans="2:2" x14ac:dyDescent="0.2">
      <c r="B27360"/>
    </row>
    <row r="27361" spans="2:2" x14ac:dyDescent="0.2">
      <c r="B27361"/>
    </row>
    <row r="27362" spans="2:2" x14ac:dyDescent="0.2">
      <c r="B27362"/>
    </row>
    <row r="27363" spans="2:2" x14ac:dyDescent="0.2">
      <c r="B27363"/>
    </row>
    <row r="27364" spans="2:2" x14ac:dyDescent="0.2">
      <c r="B27364"/>
    </row>
    <row r="27365" spans="2:2" x14ac:dyDescent="0.2">
      <c r="B27365"/>
    </row>
    <row r="27366" spans="2:2" x14ac:dyDescent="0.2">
      <c r="B27366"/>
    </row>
    <row r="27367" spans="2:2" x14ac:dyDescent="0.2">
      <c r="B27367"/>
    </row>
    <row r="27368" spans="2:2" x14ac:dyDescent="0.2">
      <c r="B27368"/>
    </row>
    <row r="27369" spans="2:2" x14ac:dyDescent="0.2">
      <c r="B27369"/>
    </row>
    <row r="27370" spans="2:2" x14ac:dyDescent="0.2">
      <c r="B27370"/>
    </row>
    <row r="27371" spans="2:2" x14ac:dyDescent="0.2">
      <c r="B27371"/>
    </row>
    <row r="27372" spans="2:2" x14ac:dyDescent="0.2">
      <c r="B27372"/>
    </row>
    <row r="27373" spans="2:2" x14ac:dyDescent="0.2">
      <c r="B27373"/>
    </row>
    <row r="27374" spans="2:2" x14ac:dyDescent="0.2">
      <c r="B27374"/>
    </row>
    <row r="27375" spans="2:2" x14ac:dyDescent="0.2">
      <c r="B27375"/>
    </row>
    <row r="27376" spans="2:2" x14ac:dyDescent="0.2">
      <c r="B27376"/>
    </row>
    <row r="27377" spans="2:2" x14ac:dyDescent="0.2">
      <c r="B27377"/>
    </row>
    <row r="27378" spans="2:2" x14ac:dyDescent="0.2">
      <c r="B27378"/>
    </row>
    <row r="27379" spans="2:2" x14ac:dyDescent="0.2">
      <c r="B27379"/>
    </row>
    <row r="27380" spans="2:2" x14ac:dyDescent="0.2">
      <c r="B27380"/>
    </row>
    <row r="27381" spans="2:2" x14ac:dyDescent="0.2">
      <c r="B27381"/>
    </row>
    <row r="27382" spans="2:2" x14ac:dyDescent="0.2">
      <c r="B27382"/>
    </row>
    <row r="27383" spans="2:2" x14ac:dyDescent="0.2">
      <c r="B27383"/>
    </row>
    <row r="27384" spans="2:2" x14ac:dyDescent="0.2">
      <c r="B27384"/>
    </row>
    <row r="27385" spans="2:2" x14ac:dyDescent="0.2">
      <c r="B27385"/>
    </row>
    <row r="27386" spans="2:2" x14ac:dyDescent="0.2">
      <c r="B27386"/>
    </row>
    <row r="27387" spans="2:2" x14ac:dyDescent="0.2">
      <c r="B27387"/>
    </row>
    <row r="27388" spans="2:2" x14ac:dyDescent="0.2">
      <c r="B27388"/>
    </row>
    <row r="27389" spans="2:2" x14ac:dyDescent="0.2">
      <c r="B27389"/>
    </row>
    <row r="27390" spans="2:2" x14ac:dyDescent="0.2">
      <c r="B27390"/>
    </row>
    <row r="27391" spans="2:2" x14ac:dyDescent="0.2">
      <c r="B27391"/>
    </row>
    <row r="27392" spans="2:2" x14ac:dyDescent="0.2">
      <c r="B27392"/>
    </row>
    <row r="27393" spans="2:2" x14ac:dyDescent="0.2">
      <c r="B27393"/>
    </row>
    <row r="27394" spans="2:2" x14ac:dyDescent="0.2">
      <c r="B27394"/>
    </row>
    <row r="27395" spans="2:2" x14ac:dyDescent="0.2">
      <c r="B27395"/>
    </row>
    <row r="27396" spans="2:2" x14ac:dyDescent="0.2">
      <c r="B27396"/>
    </row>
    <row r="27397" spans="2:2" x14ac:dyDescent="0.2">
      <c r="B27397"/>
    </row>
    <row r="27398" spans="2:2" x14ac:dyDescent="0.2">
      <c r="B27398"/>
    </row>
    <row r="27399" spans="2:2" x14ac:dyDescent="0.2">
      <c r="B27399"/>
    </row>
    <row r="27400" spans="2:2" x14ac:dyDescent="0.2">
      <c r="B27400"/>
    </row>
    <row r="27401" spans="2:2" x14ac:dyDescent="0.2">
      <c r="B27401"/>
    </row>
    <row r="27402" spans="2:2" x14ac:dyDescent="0.2">
      <c r="B27402"/>
    </row>
    <row r="27403" spans="2:2" x14ac:dyDescent="0.2">
      <c r="B27403"/>
    </row>
    <row r="27404" spans="2:2" x14ac:dyDescent="0.2">
      <c r="B27404"/>
    </row>
    <row r="27405" spans="2:2" x14ac:dyDescent="0.2">
      <c r="B27405"/>
    </row>
    <row r="27406" spans="2:2" x14ac:dyDescent="0.2">
      <c r="B27406"/>
    </row>
    <row r="27407" spans="2:2" x14ac:dyDescent="0.2">
      <c r="B27407"/>
    </row>
    <row r="27408" spans="2:2" x14ac:dyDescent="0.2">
      <c r="B27408"/>
    </row>
    <row r="27409" spans="2:2" x14ac:dyDescent="0.2">
      <c r="B27409"/>
    </row>
    <row r="27410" spans="2:2" x14ac:dyDescent="0.2">
      <c r="B27410"/>
    </row>
    <row r="27411" spans="2:2" x14ac:dyDescent="0.2">
      <c r="B27411"/>
    </row>
    <row r="27412" spans="2:2" x14ac:dyDescent="0.2">
      <c r="B27412"/>
    </row>
    <row r="27413" spans="2:2" x14ac:dyDescent="0.2">
      <c r="B27413"/>
    </row>
    <row r="27414" spans="2:2" x14ac:dyDescent="0.2">
      <c r="B27414"/>
    </row>
    <row r="27415" spans="2:2" x14ac:dyDescent="0.2">
      <c r="B27415"/>
    </row>
    <row r="27416" spans="2:2" x14ac:dyDescent="0.2">
      <c r="B27416"/>
    </row>
    <row r="27417" spans="2:2" x14ac:dyDescent="0.2">
      <c r="B27417"/>
    </row>
    <row r="27418" spans="2:2" x14ac:dyDescent="0.2">
      <c r="B27418"/>
    </row>
    <row r="27419" spans="2:2" x14ac:dyDescent="0.2">
      <c r="B27419"/>
    </row>
    <row r="27420" spans="2:2" x14ac:dyDescent="0.2">
      <c r="B27420"/>
    </row>
    <row r="27421" spans="2:2" x14ac:dyDescent="0.2">
      <c r="B27421"/>
    </row>
    <row r="27422" spans="2:2" x14ac:dyDescent="0.2">
      <c r="B27422"/>
    </row>
    <row r="27423" spans="2:2" x14ac:dyDescent="0.2">
      <c r="B27423"/>
    </row>
    <row r="27424" spans="2:2" x14ac:dyDescent="0.2">
      <c r="B27424"/>
    </row>
    <row r="27425" spans="2:2" x14ac:dyDescent="0.2">
      <c r="B27425"/>
    </row>
    <row r="27426" spans="2:2" x14ac:dyDescent="0.2">
      <c r="B27426"/>
    </row>
    <row r="27427" spans="2:2" x14ac:dyDescent="0.2">
      <c r="B27427"/>
    </row>
    <row r="27428" spans="2:2" x14ac:dyDescent="0.2">
      <c r="B27428"/>
    </row>
    <row r="27429" spans="2:2" x14ac:dyDescent="0.2">
      <c r="B27429"/>
    </row>
    <row r="27430" spans="2:2" x14ac:dyDescent="0.2">
      <c r="B27430"/>
    </row>
    <row r="27431" spans="2:2" x14ac:dyDescent="0.2">
      <c r="B27431"/>
    </row>
    <row r="27432" spans="2:2" x14ac:dyDescent="0.2">
      <c r="B27432"/>
    </row>
    <row r="27433" spans="2:2" x14ac:dyDescent="0.2">
      <c r="B27433"/>
    </row>
    <row r="27434" spans="2:2" x14ac:dyDescent="0.2">
      <c r="B27434"/>
    </row>
    <row r="27435" spans="2:2" x14ac:dyDescent="0.2">
      <c r="B27435"/>
    </row>
    <row r="27436" spans="2:2" x14ac:dyDescent="0.2">
      <c r="B27436"/>
    </row>
    <row r="27437" spans="2:2" x14ac:dyDescent="0.2">
      <c r="B27437"/>
    </row>
    <row r="27438" spans="2:2" x14ac:dyDescent="0.2">
      <c r="B27438"/>
    </row>
    <row r="27439" spans="2:2" x14ac:dyDescent="0.2">
      <c r="B27439"/>
    </row>
    <row r="27440" spans="2:2" x14ac:dyDescent="0.2">
      <c r="B27440"/>
    </row>
    <row r="27441" spans="2:2" x14ac:dyDescent="0.2">
      <c r="B27441"/>
    </row>
    <row r="27442" spans="2:2" x14ac:dyDescent="0.2">
      <c r="B27442"/>
    </row>
    <row r="27443" spans="2:2" x14ac:dyDescent="0.2">
      <c r="B27443"/>
    </row>
    <row r="27444" spans="2:2" x14ac:dyDescent="0.2">
      <c r="B27444"/>
    </row>
    <row r="27445" spans="2:2" x14ac:dyDescent="0.2">
      <c r="B27445"/>
    </row>
    <row r="27446" spans="2:2" x14ac:dyDescent="0.2">
      <c r="B27446"/>
    </row>
    <row r="27447" spans="2:2" x14ac:dyDescent="0.2">
      <c r="B27447"/>
    </row>
    <row r="27448" spans="2:2" x14ac:dyDescent="0.2">
      <c r="B27448"/>
    </row>
    <row r="27449" spans="2:2" x14ac:dyDescent="0.2">
      <c r="B27449"/>
    </row>
    <row r="27450" spans="2:2" x14ac:dyDescent="0.2">
      <c r="B27450"/>
    </row>
    <row r="27451" spans="2:2" x14ac:dyDescent="0.2">
      <c r="B27451"/>
    </row>
    <row r="27452" spans="2:2" x14ac:dyDescent="0.2">
      <c r="B27452"/>
    </row>
    <row r="27453" spans="2:2" x14ac:dyDescent="0.2">
      <c r="B27453"/>
    </row>
    <row r="27454" spans="2:2" x14ac:dyDescent="0.2">
      <c r="B27454"/>
    </row>
    <row r="27455" spans="2:2" x14ac:dyDescent="0.2">
      <c r="B27455"/>
    </row>
    <row r="27456" spans="2:2" x14ac:dyDescent="0.2">
      <c r="B27456"/>
    </row>
    <row r="27457" spans="2:2" x14ac:dyDescent="0.2">
      <c r="B27457"/>
    </row>
    <row r="27458" spans="2:2" x14ac:dyDescent="0.2">
      <c r="B27458"/>
    </row>
    <row r="27459" spans="2:2" x14ac:dyDescent="0.2">
      <c r="B27459"/>
    </row>
    <row r="27460" spans="2:2" x14ac:dyDescent="0.2">
      <c r="B27460"/>
    </row>
    <row r="27461" spans="2:2" x14ac:dyDescent="0.2">
      <c r="B27461"/>
    </row>
    <row r="27462" spans="2:2" x14ac:dyDescent="0.2">
      <c r="B27462"/>
    </row>
    <row r="27463" spans="2:2" x14ac:dyDescent="0.2">
      <c r="B27463"/>
    </row>
    <row r="27464" spans="2:2" x14ac:dyDescent="0.2">
      <c r="B27464"/>
    </row>
    <row r="27465" spans="2:2" x14ac:dyDescent="0.2">
      <c r="B27465"/>
    </row>
    <row r="27466" spans="2:2" x14ac:dyDescent="0.2">
      <c r="B27466"/>
    </row>
    <row r="27467" spans="2:2" x14ac:dyDescent="0.2">
      <c r="B27467"/>
    </row>
    <row r="27468" spans="2:2" x14ac:dyDescent="0.2">
      <c r="B27468"/>
    </row>
    <row r="27469" spans="2:2" x14ac:dyDescent="0.2">
      <c r="B27469"/>
    </row>
    <row r="27470" spans="2:2" x14ac:dyDescent="0.2">
      <c r="B27470"/>
    </row>
    <row r="27471" spans="2:2" x14ac:dyDescent="0.2">
      <c r="B27471"/>
    </row>
    <row r="27472" spans="2:2" x14ac:dyDescent="0.2">
      <c r="B27472"/>
    </row>
    <row r="27473" spans="2:2" x14ac:dyDescent="0.2">
      <c r="B27473"/>
    </row>
    <row r="27474" spans="2:2" x14ac:dyDescent="0.2">
      <c r="B27474"/>
    </row>
    <row r="27475" spans="2:2" x14ac:dyDescent="0.2">
      <c r="B27475"/>
    </row>
    <row r="27476" spans="2:2" x14ac:dyDescent="0.2">
      <c r="B27476"/>
    </row>
    <row r="27477" spans="2:2" x14ac:dyDescent="0.2">
      <c r="B27477"/>
    </row>
    <row r="27478" spans="2:2" x14ac:dyDescent="0.2">
      <c r="B27478"/>
    </row>
    <row r="27479" spans="2:2" x14ac:dyDescent="0.2">
      <c r="B27479"/>
    </row>
    <row r="27480" spans="2:2" x14ac:dyDescent="0.2">
      <c r="B27480"/>
    </row>
    <row r="27481" spans="2:2" x14ac:dyDescent="0.2">
      <c r="B27481"/>
    </row>
    <row r="27482" spans="2:2" x14ac:dyDescent="0.2">
      <c r="B27482"/>
    </row>
    <row r="27483" spans="2:2" x14ac:dyDescent="0.2">
      <c r="B27483"/>
    </row>
    <row r="27484" spans="2:2" x14ac:dyDescent="0.2">
      <c r="B27484"/>
    </row>
    <row r="27485" spans="2:2" x14ac:dyDescent="0.2">
      <c r="B27485"/>
    </row>
    <row r="27486" spans="2:2" x14ac:dyDescent="0.2">
      <c r="B27486"/>
    </row>
    <row r="27487" spans="2:2" x14ac:dyDescent="0.2">
      <c r="B27487"/>
    </row>
    <row r="27488" spans="2:2" x14ac:dyDescent="0.2">
      <c r="B27488"/>
    </row>
    <row r="27489" spans="2:2" x14ac:dyDescent="0.2">
      <c r="B27489"/>
    </row>
    <row r="27490" spans="2:2" x14ac:dyDescent="0.2">
      <c r="B27490"/>
    </row>
    <row r="27491" spans="2:2" x14ac:dyDescent="0.2">
      <c r="B27491"/>
    </row>
    <row r="27492" spans="2:2" x14ac:dyDescent="0.2">
      <c r="B27492"/>
    </row>
    <row r="27493" spans="2:2" x14ac:dyDescent="0.2">
      <c r="B27493"/>
    </row>
    <row r="27494" spans="2:2" x14ac:dyDescent="0.2">
      <c r="B27494"/>
    </row>
    <row r="27495" spans="2:2" x14ac:dyDescent="0.2">
      <c r="B27495"/>
    </row>
    <row r="27496" spans="2:2" x14ac:dyDescent="0.2">
      <c r="B27496"/>
    </row>
    <row r="27497" spans="2:2" x14ac:dyDescent="0.2">
      <c r="B27497"/>
    </row>
    <row r="27498" spans="2:2" x14ac:dyDescent="0.2">
      <c r="B27498"/>
    </row>
    <row r="27499" spans="2:2" x14ac:dyDescent="0.2">
      <c r="B27499"/>
    </row>
    <row r="27500" spans="2:2" x14ac:dyDescent="0.2">
      <c r="B27500"/>
    </row>
    <row r="27501" spans="2:2" x14ac:dyDescent="0.2">
      <c r="B27501"/>
    </row>
    <row r="27502" spans="2:2" x14ac:dyDescent="0.2">
      <c r="B27502"/>
    </row>
    <row r="27503" spans="2:2" x14ac:dyDescent="0.2">
      <c r="B27503"/>
    </row>
    <row r="27504" spans="2:2" x14ac:dyDescent="0.2">
      <c r="B27504"/>
    </row>
    <row r="27505" spans="2:2" x14ac:dyDescent="0.2">
      <c r="B27505"/>
    </row>
    <row r="27506" spans="2:2" x14ac:dyDescent="0.2">
      <c r="B27506"/>
    </row>
    <row r="27507" spans="2:2" x14ac:dyDescent="0.2">
      <c r="B27507"/>
    </row>
    <row r="27508" spans="2:2" x14ac:dyDescent="0.2">
      <c r="B27508"/>
    </row>
    <row r="27509" spans="2:2" x14ac:dyDescent="0.2">
      <c r="B27509"/>
    </row>
    <row r="27510" spans="2:2" x14ac:dyDescent="0.2">
      <c r="B27510"/>
    </row>
    <row r="27511" spans="2:2" x14ac:dyDescent="0.2">
      <c r="B27511"/>
    </row>
    <row r="27512" spans="2:2" x14ac:dyDescent="0.2">
      <c r="B27512"/>
    </row>
    <row r="27513" spans="2:2" x14ac:dyDescent="0.2">
      <c r="B27513"/>
    </row>
    <row r="27514" spans="2:2" x14ac:dyDescent="0.2">
      <c r="B27514"/>
    </row>
    <row r="27515" spans="2:2" x14ac:dyDescent="0.2">
      <c r="B27515"/>
    </row>
    <row r="27516" spans="2:2" x14ac:dyDescent="0.2">
      <c r="B27516"/>
    </row>
    <row r="27517" spans="2:2" x14ac:dyDescent="0.2">
      <c r="B27517"/>
    </row>
    <row r="27518" spans="2:2" x14ac:dyDescent="0.2">
      <c r="B27518"/>
    </row>
    <row r="27519" spans="2:2" x14ac:dyDescent="0.2">
      <c r="B27519"/>
    </row>
    <row r="27520" spans="2:2" x14ac:dyDescent="0.2">
      <c r="B27520"/>
    </row>
    <row r="27521" spans="2:2" x14ac:dyDescent="0.2">
      <c r="B27521"/>
    </row>
    <row r="27522" spans="2:2" x14ac:dyDescent="0.2">
      <c r="B27522"/>
    </row>
    <row r="27523" spans="2:2" x14ac:dyDescent="0.2">
      <c r="B27523"/>
    </row>
    <row r="27524" spans="2:2" x14ac:dyDescent="0.2">
      <c r="B27524"/>
    </row>
    <row r="27525" spans="2:2" x14ac:dyDescent="0.2">
      <c r="B27525"/>
    </row>
    <row r="27526" spans="2:2" x14ac:dyDescent="0.2">
      <c r="B27526"/>
    </row>
    <row r="27527" spans="2:2" x14ac:dyDescent="0.2">
      <c r="B27527"/>
    </row>
    <row r="27528" spans="2:2" x14ac:dyDescent="0.2">
      <c r="B27528"/>
    </row>
    <row r="27529" spans="2:2" x14ac:dyDescent="0.2">
      <c r="B27529"/>
    </row>
    <row r="27530" spans="2:2" x14ac:dyDescent="0.2">
      <c r="B27530"/>
    </row>
    <row r="27531" spans="2:2" x14ac:dyDescent="0.2">
      <c r="B27531"/>
    </row>
    <row r="27532" spans="2:2" x14ac:dyDescent="0.2">
      <c r="B27532"/>
    </row>
    <row r="27533" spans="2:2" x14ac:dyDescent="0.2">
      <c r="B27533"/>
    </row>
    <row r="27534" spans="2:2" x14ac:dyDescent="0.2">
      <c r="B27534"/>
    </row>
    <row r="27535" spans="2:2" x14ac:dyDescent="0.2">
      <c r="B27535"/>
    </row>
    <row r="27536" spans="2:2" x14ac:dyDescent="0.2">
      <c r="B27536"/>
    </row>
    <row r="27537" spans="2:2" x14ac:dyDescent="0.2">
      <c r="B27537"/>
    </row>
    <row r="27538" spans="2:2" x14ac:dyDescent="0.2">
      <c r="B27538"/>
    </row>
    <row r="27539" spans="2:2" x14ac:dyDescent="0.2">
      <c r="B27539"/>
    </row>
    <row r="27540" spans="2:2" x14ac:dyDescent="0.2">
      <c r="B27540"/>
    </row>
    <row r="27541" spans="2:2" x14ac:dyDescent="0.2">
      <c r="B27541"/>
    </row>
    <row r="27542" spans="2:2" x14ac:dyDescent="0.2">
      <c r="B27542"/>
    </row>
    <row r="27543" spans="2:2" x14ac:dyDescent="0.2">
      <c r="B27543"/>
    </row>
    <row r="27544" spans="2:2" x14ac:dyDescent="0.2">
      <c r="B27544"/>
    </row>
    <row r="27545" spans="2:2" x14ac:dyDescent="0.2">
      <c r="B27545"/>
    </row>
    <row r="27546" spans="2:2" x14ac:dyDescent="0.2">
      <c r="B27546"/>
    </row>
    <row r="27547" spans="2:2" x14ac:dyDescent="0.2">
      <c r="B27547"/>
    </row>
    <row r="27548" spans="2:2" x14ac:dyDescent="0.2">
      <c r="B27548"/>
    </row>
    <row r="27549" spans="2:2" x14ac:dyDescent="0.2">
      <c r="B27549"/>
    </row>
    <row r="27550" spans="2:2" x14ac:dyDescent="0.2">
      <c r="B27550"/>
    </row>
    <row r="27551" spans="2:2" x14ac:dyDescent="0.2">
      <c r="B27551"/>
    </row>
    <row r="27552" spans="2:2" x14ac:dyDescent="0.2">
      <c r="B27552"/>
    </row>
    <row r="27553" spans="2:2" x14ac:dyDescent="0.2">
      <c r="B27553"/>
    </row>
    <row r="27554" spans="2:2" x14ac:dyDescent="0.2">
      <c r="B27554"/>
    </row>
    <row r="27555" spans="2:2" x14ac:dyDescent="0.2">
      <c r="B27555"/>
    </row>
    <row r="27556" spans="2:2" x14ac:dyDescent="0.2">
      <c r="B27556"/>
    </row>
    <row r="27557" spans="2:2" x14ac:dyDescent="0.2">
      <c r="B27557"/>
    </row>
    <row r="27558" spans="2:2" x14ac:dyDescent="0.2">
      <c r="B27558"/>
    </row>
    <row r="27559" spans="2:2" x14ac:dyDescent="0.2">
      <c r="B27559"/>
    </row>
    <row r="27560" spans="2:2" x14ac:dyDescent="0.2">
      <c r="B27560"/>
    </row>
    <row r="27561" spans="2:2" x14ac:dyDescent="0.2">
      <c r="B27561"/>
    </row>
    <row r="27562" spans="2:2" x14ac:dyDescent="0.2">
      <c r="B27562"/>
    </row>
    <row r="27563" spans="2:2" x14ac:dyDescent="0.2">
      <c r="B27563"/>
    </row>
    <row r="27564" spans="2:2" x14ac:dyDescent="0.2">
      <c r="B27564"/>
    </row>
    <row r="27565" spans="2:2" x14ac:dyDescent="0.2">
      <c r="B27565"/>
    </row>
    <row r="27566" spans="2:2" x14ac:dyDescent="0.2">
      <c r="B27566"/>
    </row>
    <row r="27567" spans="2:2" x14ac:dyDescent="0.2">
      <c r="B27567"/>
    </row>
    <row r="27568" spans="2:2" x14ac:dyDescent="0.2">
      <c r="B27568"/>
    </row>
    <row r="27569" spans="2:2" x14ac:dyDescent="0.2">
      <c r="B27569"/>
    </row>
    <row r="27570" spans="2:2" x14ac:dyDescent="0.2">
      <c r="B27570"/>
    </row>
    <row r="27571" spans="2:2" x14ac:dyDescent="0.2">
      <c r="B27571"/>
    </row>
    <row r="27572" spans="2:2" x14ac:dyDescent="0.2">
      <c r="B27572"/>
    </row>
    <row r="27573" spans="2:2" x14ac:dyDescent="0.2">
      <c r="B27573"/>
    </row>
    <row r="27574" spans="2:2" x14ac:dyDescent="0.2">
      <c r="B27574"/>
    </row>
    <row r="27575" spans="2:2" x14ac:dyDescent="0.2">
      <c r="B27575"/>
    </row>
    <row r="27576" spans="2:2" x14ac:dyDescent="0.2">
      <c r="B27576"/>
    </row>
    <row r="27577" spans="2:2" x14ac:dyDescent="0.2">
      <c r="B27577"/>
    </row>
    <row r="27578" spans="2:2" x14ac:dyDescent="0.2">
      <c r="B27578"/>
    </row>
    <row r="27579" spans="2:2" x14ac:dyDescent="0.2">
      <c r="B27579"/>
    </row>
    <row r="27580" spans="2:2" x14ac:dyDescent="0.2">
      <c r="B27580"/>
    </row>
    <row r="27581" spans="2:2" x14ac:dyDescent="0.2">
      <c r="B27581"/>
    </row>
    <row r="27582" spans="2:2" x14ac:dyDescent="0.2">
      <c r="B27582"/>
    </row>
    <row r="27583" spans="2:2" x14ac:dyDescent="0.2">
      <c r="B27583"/>
    </row>
    <row r="27584" spans="2:2" x14ac:dyDescent="0.2">
      <c r="B27584"/>
    </row>
    <row r="27585" spans="2:2" x14ac:dyDescent="0.2">
      <c r="B27585"/>
    </row>
    <row r="27586" spans="2:2" x14ac:dyDescent="0.2">
      <c r="B27586"/>
    </row>
    <row r="27587" spans="2:2" x14ac:dyDescent="0.2">
      <c r="B27587"/>
    </row>
    <row r="27588" spans="2:2" x14ac:dyDescent="0.2">
      <c r="B27588"/>
    </row>
    <row r="27589" spans="2:2" x14ac:dyDescent="0.2">
      <c r="B27589"/>
    </row>
    <row r="27590" spans="2:2" x14ac:dyDescent="0.2">
      <c r="B27590"/>
    </row>
    <row r="27591" spans="2:2" x14ac:dyDescent="0.2">
      <c r="B27591"/>
    </row>
    <row r="27592" spans="2:2" x14ac:dyDescent="0.2">
      <c r="B27592"/>
    </row>
    <row r="27593" spans="2:2" x14ac:dyDescent="0.2">
      <c r="B27593"/>
    </row>
    <row r="27594" spans="2:2" x14ac:dyDescent="0.2">
      <c r="B27594"/>
    </row>
    <row r="27595" spans="2:2" x14ac:dyDescent="0.2">
      <c r="B27595"/>
    </row>
    <row r="27596" spans="2:2" x14ac:dyDescent="0.2">
      <c r="B27596"/>
    </row>
    <row r="27597" spans="2:2" x14ac:dyDescent="0.2">
      <c r="B27597"/>
    </row>
    <row r="27598" spans="2:2" x14ac:dyDescent="0.2">
      <c r="B27598"/>
    </row>
    <row r="27599" spans="2:2" x14ac:dyDescent="0.2">
      <c r="B27599"/>
    </row>
    <row r="27600" spans="2:2" x14ac:dyDescent="0.2">
      <c r="B27600"/>
    </row>
    <row r="27601" spans="2:2" x14ac:dyDescent="0.2">
      <c r="B27601"/>
    </row>
    <row r="27602" spans="2:2" x14ac:dyDescent="0.2">
      <c r="B27602"/>
    </row>
    <row r="27603" spans="2:2" x14ac:dyDescent="0.2">
      <c r="B27603"/>
    </row>
    <row r="27604" spans="2:2" x14ac:dyDescent="0.2">
      <c r="B27604"/>
    </row>
    <row r="27605" spans="2:2" x14ac:dyDescent="0.2">
      <c r="B27605"/>
    </row>
    <row r="27606" spans="2:2" x14ac:dyDescent="0.2">
      <c r="B27606"/>
    </row>
    <row r="27607" spans="2:2" x14ac:dyDescent="0.2">
      <c r="B27607"/>
    </row>
    <row r="27608" spans="2:2" x14ac:dyDescent="0.2">
      <c r="B27608"/>
    </row>
    <row r="27609" spans="2:2" x14ac:dyDescent="0.2">
      <c r="B27609"/>
    </row>
    <row r="27610" spans="2:2" x14ac:dyDescent="0.2">
      <c r="B27610"/>
    </row>
    <row r="27611" spans="2:2" x14ac:dyDescent="0.2">
      <c r="B27611"/>
    </row>
    <row r="27612" spans="2:2" x14ac:dyDescent="0.2">
      <c r="B27612"/>
    </row>
    <row r="27613" spans="2:2" x14ac:dyDescent="0.2">
      <c r="B27613"/>
    </row>
    <row r="27614" spans="2:2" x14ac:dyDescent="0.2">
      <c r="B27614"/>
    </row>
    <row r="27615" spans="2:2" x14ac:dyDescent="0.2">
      <c r="B27615"/>
    </row>
    <row r="27616" spans="2:2" x14ac:dyDescent="0.2">
      <c r="B27616"/>
    </row>
    <row r="27617" spans="2:2" x14ac:dyDescent="0.2">
      <c r="B27617"/>
    </row>
    <row r="27618" spans="2:2" x14ac:dyDescent="0.2">
      <c r="B27618"/>
    </row>
    <row r="27619" spans="2:2" x14ac:dyDescent="0.2">
      <c r="B27619"/>
    </row>
    <row r="27620" spans="2:2" x14ac:dyDescent="0.2">
      <c r="B27620"/>
    </row>
    <row r="27621" spans="2:2" x14ac:dyDescent="0.2">
      <c r="B27621"/>
    </row>
    <row r="27622" spans="2:2" x14ac:dyDescent="0.2">
      <c r="B27622"/>
    </row>
    <row r="27623" spans="2:2" x14ac:dyDescent="0.2">
      <c r="B27623"/>
    </row>
    <row r="27624" spans="2:2" x14ac:dyDescent="0.2">
      <c r="B27624"/>
    </row>
    <row r="27625" spans="2:2" x14ac:dyDescent="0.2">
      <c r="B27625"/>
    </row>
    <row r="27626" spans="2:2" x14ac:dyDescent="0.2">
      <c r="B27626"/>
    </row>
    <row r="27627" spans="2:2" x14ac:dyDescent="0.2">
      <c r="B27627"/>
    </row>
    <row r="27628" spans="2:2" x14ac:dyDescent="0.2">
      <c r="B27628"/>
    </row>
    <row r="27629" spans="2:2" x14ac:dyDescent="0.2">
      <c r="B27629"/>
    </row>
    <row r="27630" spans="2:2" x14ac:dyDescent="0.2">
      <c r="B27630"/>
    </row>
    <row r="27631" spans="2:2" x14ac:dyDescent="0.2">
      <c r="B27631"/>
    </row>
    <row r="27632" spans="2:2" x14ac:dyDescent="0.2">
      <c r="B27632"/>
    </row>
    <row r="27633" spans="2:2" x14ac:dyDescent="0.2">
      <c r="B27633"/>
    </row>
    <row r="27634" spans="2:2" x14ac:dyDescent="0.2">
      <c r="B27634"/>
    </row>
    <row r="27635" spans="2:2" x14ac:dyDescent="0.2">
      <c r="B27635"/>
    </row>
    <row r="27636" spans="2:2" x14ac:dyDescent="0.2">
      <c r="B27636"/>
    </row>
    <row r="27637" spans="2:2" x14ac:dyDescent="0.2">
      <c r="B27637"/>
    </row>
    <row r="27638" spans="2:2" x14ac:dyDescent="0.2">
      <c r="B27638"/>
    </row>
    <row r="27639" spans="2:2" x14ac:dyDescent="0.2">
      <c r="B27639"/>
    </row>
    <row r="27640" spans="2:2" x14ac:dyDescent="0.2">
      <c r="B27640"/>
    </row>
    <row r="27641" spans="2:2" x14ac:dyDescent="0.2">
      <c r="B27641"/>
    </row>
    <row r="27642" spans="2:2" x14ac:dyDescent="0.2">
      <c r="B27642"/>
    </row>
    <row r="27643" spans="2:2" x14ac:dyDescent="0.2">
      <c r="B27643"/>
    </row>
    <row r="27644" spans="2:2" x14ac:dyDescent="0.2">
      <c r="B27644"/>
    </row>
    <row r="27645" spans="2:2" x14ac:dyDescent="0.2">
      <c r="B27645"/>
    </row>
    <row r="27646" spans="2:2" x14ac:dyDescent="0.2">
      <c r="B27646"/>
    </row>
    <row r="27647" spans="2:2" x14ac:dyDescent="0.2">
      <c r="B27647"/>
    </row>
    <row r="27648" spans="2:2" x14ac:dyDescent="0.2">
      <c r="B27648"/>
    </row>
    <row r="27649" spans="2:2" x14ac:dyDescent="0.2">
      <c r="B27649"/>
    </row>
    <row r="27650" spans="2:2" x14ac:dyDescent="0.2">
      <c r="B27650"/>
    </row>
    <row r="27651" spans="2:2" x14ac:dyDescent="0.2">
      <c r="B27651"/>
    </row>
    <row r="27652" spans="2:2" x14ac:dyDescent="0.2">
      <c r="B27652"/>
    </row>
    <row r="27653" spans="2:2" x14ac:dyDescent="0.2">
      <c r="B27653"/>
    </row>
    <row r="27654" spans="2:2" x14ac:dyDescent="0.2">
      <c r="B27654"/>
    </row>
    <row r="27655" spans="2:2" x14ac:dyDescent="0.2">
      <c r="B27655"/>
    </row>
    <row r="27656" spans="2:2" x14ac:dyDescent="0.2">
      <c r="B27656"/>
    </row>
    <row r="27657" spans="2:2" x14ac:dyDescent="0.2">
      <c r="B27657"/>
    </row>
    <row r="27658" spans="2:2" x14ac:dyDescent="0.2">
      <c r="B27658"/>
    </row>
    <row r="27659" spans="2:2" x14ac:dyDescent="0.2">
      <c r="B27659"/>
    </row>
    <row r="27660" spans="2:2" x14ac:dyDescent="0.2">
      <c r="B27660"/>
    </row>
    <row r="27661" spans="2:2" x14ac:dyDescent="0.2">
      <c r="B27661"/>
    </row>
    <row r="27662" spans="2:2" x14ac:dyDescent="0.2">
      <c r="B27662"/>
    </row>
    <row r="27663" spans="2:2" x14ac:dyDescent="0.2">
      <c r="B27663"/>
    </row>
    <row r="27664" spans="2:2" x14ac:dyDescent="0.2">
      <c r="B27664"/>
    </row>
    <row r="27665" spans="2:2" x14ac:dyDescent="0.2">
      <c r="B27665"/>
    </row>
    <row r="27666" spans="2:2" x14ac:dyDescent="0.2">
      <c r="B27666"/>
    </row>
    <row r="27667" spans="2:2" x14ac:dyDescent="0.2">
      <c r="B27667"/>
    </row>
    <row r="27668" spans="2:2" x14ac:dyDescent="0.2">
      <c r="B27668"/>
    </row>
    <row r="27669" spans="2:2" x14ac:dyDescent="0.2">
      <c r="B27669"/>
    </row>
    <row r="27670" spans="2:2" x14ac:dyDescent="0.2">
      <c r="B27670"/>
    </row>
    <row r="27671" spans="2:2" x14ac:dyDescent="0.2">
      <c r="B27671"/>
    </row>
    <row r="27672" spans="2:2" x14ac:dyDescent="0.2">
      <c r="B27672"/>
    </row>
    <row r="27673" spans="2:2" x14ac:dyDescent="0.2">
      <c r="B27673"/>
    </row>
    <row r="27674" spans="2:2" x14ac:dyDescent="0.2">
      <c r="B27674"/>
    </row>
    <row r="27675" spans="2:2" x14ac:dyDescent="0.2">
      <c r="B27675"/>
    </row>
    <row r="27676" spans="2:2" x14ac:dyDescent="0.2">
      <c r="B27676"/>
    </row>
    <row r="27677" spans="2:2" x14ac:dyDescent="0.2">
      <c r="B27677"/>
    </row>
    <row r="27678" spans="2:2" x14ac:dyDescent="0.2">
      <c r="B27678"/>
    </row>
    <row r="27679" spans="2:2" x14ac:dyDescent="0.2">
      <c r="B27679"/>
    </row>
    <row r="27680" spans="2:2" x14ac:dyDescent="0.2">
      <c r="B27680"/>
    </row>
    <row r="27681" spans="2:2" x14ac:dyDescent="0.2">
      <c r="B27681"/>
    </row>
    <row r="27682" spans="2:2" x14ac:dyDescent="0.2">
      <c r="B27682"/>
    </row>
    <row r="27683" spans="2:2" x14ac:dyDescent="0.2">
      <c r="B27683"/>
    </row>
    <row r="27684" spans="2:2" x14ac:dyDescent="0.2">
      <c r="B27684"/>
    </row>
    <row r="27685" spans="2:2" x14ac:dyDescent="0.2">
      <c r="B27685"/>
    </row>
    <row r="27686" spans="2:2" x14ac:dyDescent="0.2">
      <c r="B27686"/>
    </row>
    <row r="27687" spans="2:2" x14ac:dyDescent="0.2">
      <c r="B27687"/>
    </row>
    <row r="27688" spans="2:2" x14ac:dyDescent="0.2">
      <c r="B27688"/>
    </row>
    <row r="27689" spans="2:2" x14ac:dyDescent="0.2">
      <c r="B27689"/>
    </row>
    <row r="27690" spans="2:2" x14ac:dyDescent="0.2">
      <c r="B27690"/>
    </row>
    <row r="27691" spans="2:2" x14ac:dyDescent="0.2">
      <c r="B27691"/>
    </row>
    <row r="27692" spans="2:2" x14ac:dyDescent="0.2">
      <c r="B27692"/>
    </row>
    <row r="27693" spans="2:2" x14ac:dyDescent="0.2">
      <c r="B27693"/>
    </row>
    <row r="27694" spans="2:2" x14ac:dyDescent="0.2">
      <c r="B27694"/>
    </row>
    <row r="27695" spans="2:2" x14ac:dyDescent="0.2">
      <c r="B27695"/>
    </row>
    <row r="27696" spans="2:2" x14ac:dyDescent="0.2">
      <c r="B27696"/>
    </row>
    <row r="27697" spans="2:2" x14ac:dyDescent="0.2">
      <c r="B27697"/>
    </row>
    <row r="27698" spans="2:2" x14ac:dyDescent="0.2">
      <c r="B27698"/>
    </row>
    <row r="27699" spans="2:2" x14ac:dyDescent="0.2">
      <c r="B27699"/>
    </row>
    <row r="27700" spans="2:2" x14ac:dyDescent="0.2">
      <c r="B27700"/>
    </row>
    <row r="27701" spans="2:2" x14ac:dyDescent="0.2">
      <c r="B27701"/>
    </row>
    <row r="27702" spans="2:2" x14ac:dyDescent="0.2">
      <c r="B27702"/>
    </row>
    <row r="27703" spans="2:2" x14ac:dyDescent="0.2">
      <c r="B27703"/>
    </row>
    <row r="27704" spans="2:2" x14ac:dyDescent="0.2">
      <c r="B27704"/>
    </row>
    <row r="27705" spans="2:2" x14ac:dyDescent="0.2">
      <c r="B27705"/>
    </row>
    <row r="27706" spans="2:2" x14ac:dyDescent="0.2">
      <c r="B27706"/>
    </row>
    <row r="27707" spans="2:2" x14ac:dyDescent="0.2">
      <c r="B27707"/>
    </row>
    <row r="27708" spans="2:2" x14ac:dyDescent="0.2">
      <c r="B27708"/>
    </row>
    <row r="27709" spans="2:2" x14ac:dyDescent="0.2">
      <c r="B27709"/>
    </row>
    <row r="27710" spans="2:2" x14ac:dyDescent="0.2">
      <c r="B27710"/>
    </row>
    <row r="27711" spans="2:2" x14ac:dyDescent="0.2">
      <c r="B27711"/>
    </row>
    <row r="27712" spans="2:2" x14ac:dyDescent="0.2">
      <c r="B27712"/>
    </row>
    <row r="27713" spans="2:2" x14ac:dyDescent="0.2">
      <c r="B27713"/>
    </row>
    <row r="27714" spans="2:2" x14ac:dyDescent="0.2">
      <c r="B27714"/>
    </row>
    <row r="27715" spans="2:2" x14ac:dyDescent="0.2">
      <c r="B27715"/>
    </row>
    <row r="27716" spans="2:2" x14ac:dyDescent="0.2">
      <c r="B27716"/>
    </row>
    <row r="27717" spans="2:2" x14ac:dyDescent="0.2">
      <c r="B27717"/>
    </row>
    <row r="27718" spans="2:2" x14ac:dyDescent="0.2">
      <c r="B27718"/>
    </row>
    <row r="27719" spans="2:2" x14ac:dyDescent="0.2">
      <c r="B27719"/>
    </row>
    <row r="27720" spans="2:2" x14ac:dyDescent="0.2">
      <c r="B27720"/>
    </row>
    <row r="27721" spans="2:2" x14ac:dyDescent="0.2">
      <c r="B27721"/>
    </row>
    <row r="27722" spans="2:2" x14ac:dyDescent="0.2">
      <c r="B27722"/>
    </row>
    <row r="27723" spans="2:2" x14ac:dyDescent="0.2">
      <c r="B27723"/>
    </row>
    <row r="27724" spans="2:2" x14ac:dyDescent="0.2">
      <c r="B27724"/>
    </row>
    <row r="27725" spans="2:2" x14ac:dyDescent="0.2">
      <c r="B27725"/>
    </row>
    <row r="27726" spans="2:2" x14ac:dyDescent="0.2">
      <c r="B27726"/>
    </row>
    <row r="27727" spans="2:2" x14ac:dyDescent="0.2">
      <c r="B27727"/>
    </row>
    <row r="27728" spans="2:2" x14ac:dyDescent="0.2">
      <c r="B27728"/>
    </row>
    <row r="27729" spans="2:2" x14ac:dyDescent="0.2">
      <c r="B27729"/>
    </row>
    <row r="27730" spans="2:2" x14ac:dyDescent="0.2">
      <c r="B27730"/>
    </row>
    <row r="27731" spans="2:2" x14ac:dyDescent="0.2">
      <c r="B27731"/>
    </row>
    <row r="27732" spans="2:2" x14ac:dyDescent="0.2">
      <c r="B27732"/>
    </row>
    <row r="27733" spans="2:2" x14ac:dyDescent="0.2">
      <c r="B27733"/>
    </row>
    <row r="27734" spans="2:2" x14ac:dyDescent="0.2">
      <c r="B27734"/>
    </row>
    <row r="27735" spans="2:2" x14ac:dyDescent="0.2">
      <c r="B27735"/>
    </row>
    <row r="27736" spans="2:2" x14ac:dyDescent="0.2">
      <c r="B27736"/>
    </row>
    <row r="27737" spans="2:2" x14ac:dyDescent="0.2">
      <c r="B27737"/>
    </row>
    <row r="27738" spans="2:2" x14ac:dyDescent="0.2">
      <c r="B27738"/>
    </row>
    <row r="27739" spans="2:2" x14ac:dyDescent="0.2">
      <c r="B27739"/>
    </row>
    <row r="27740" spans="2:2" x14ac:dyDescent="0.2">
      <c r="B27740"/>
    </row>
    <row r="27741" spans="2:2" x14ac:dyDescent="0.2">
      <c r="B27741"/>
    </row>
    <row r="27742" spans="2:2" x14ac:dyDescent="0.2">
      <c r="B27742"/>
    </row>
    <row r="27743" spans="2:2" x14ac:dyDescent="0.2">
      <c r="B27743"/>
    </row>
    <row r="27744" spans="2:2" x14ac:dyDescent="0.2">
      <c r="B27744"/>
    </row>
    <row r="27745" spans="2:2" x14ac:dyDescent="0.2">
      <c r="B27745"/>
    </row>
    <row r="27746" spans="2:2" x14ac:dyDescent="0.2">
      <c r="B27746"/>
    </row>
    <row r="27747" spans="2:2" x14ac:dyDescent="0.2">
      <c r="B27747"/>
    </row>
    <row r="27748" spans="2:2" x14ac:dyDescent="0.2">
      <c r="B27748"/>
    </row>
    <row r="27749" spans="2:2" x14ac:dyDescent="0.2">
      <c r="B27749"/>
    </row>
    <row r="27750" spans="2:2" x14ac:dyDescent="0.2">
      <c r="B27750"/>
    </row>
    <row r="27751" spans="2:2" x14ac:dyDescent="0.2">
      <c r="B27751"/>
    </row>
    <row r="27752" spans="2:2" x14ac:dyDescent="0.2">
      <c r="B27752"/>
    </row>
    <row r="27753" spans="2:2" x14ac:dyDescent="0.2">
      <c r="B27753"/>
    </row>
    <row r="27754" spans="2:2" x14ac:dyDescent="0.2">
      <c r="B27754"/>
    </row>
    <row r="27755" spans="2:2" x14ac:dyDescent="0.2">
      <c r="B27755"/>
    </row>
    <row r="27756" spans="2:2" x14ac:dyDescent="0.2">
      <c r="B27756"/>
    </row>
    <row r="27757" spans="2:2" x14ac:dyDescent="0.2">
      <c r="B27757"/>
    </row>
    <row r="27758" spans="2:2" x14ac:dyDescent="0.2">
      <c r="B27758"/>
    </row>
    <row r="27759" spans="2:2" x14ac:dyDescent="0.2">
      <c r="B27759"/>
    </row>
    <row r="27760" spans="2:2" x14ac:dyDescent="0.2">
      <c r="B27760"/>
    </row>
    <row r="27761" spans="2:2" x14ac:dyDescent="0.2">
      <c r="B27761"/>
    </row>
    <row r="27762" spans="2:2" x14ac:dyDescent="0.2">
      <c r="B27762"/>
    </row>
    <row r="27763" spans="2:2" x14ac:dyDescent="0.2">
      <c r="B27763"/>
    </row>
    <row r="27764" spans="2:2" x14ac:dyDescent="0.2">
      <c r="B27764"/>
    </row>
    <row r="27765" spans="2:2" x14ac:dyDescent="0.2">
      <c r="B27765"/>
    </row>
    <row r="27766" spans="2:2" x14ac:dyDescent="0.2">
      <c r="B27766"/>
    </row>
    <row r="27767" spans="2:2" x14ac:dyDescent="0.2">
      <c r="B27767"/>
    </row>
    <row r="27768" spans="2:2" x14ac:dyDescent="0.2">
      <c r="B27768"/>
    </row>
    <row r="27769" spans="2:2" x14ac:dyDescent="0.2">
      <c r="B27769"/>
    </row>
    <row r="27770" spans="2:2" x14ac:dyDescent="0.2">
      <c r="B27770"/>
    </row>
    <row r="27771" spans="2:2" x14ac:dyDescent="0.2">
      <c r="B27771"/>
    </row>
    <row r="27772" spans="2:2" x14ac:dyDescent="0.2">
      <c r="B27772"/>
    </row>
    <row r="27773" spans="2:2" x14ac:dyDescent="0.2">
      <c r="B27773"/>
    </row>
    <row r="27774" spans="2:2" x14ac:dyDescent="0.2">
      <c r="B27774"/>
    </row>
    <row r="27775" spans="2:2" x14ac:dyDescent="0.2">
      <c r="B27775"/>
    </row>
    <row r="27776" spans="2:2" x14ac:dyDescent="0.2">
      <c r="B27776"/>
    </row>
    <row r="27777" spans="2:2" x14ac:dyDescent="0.2">
      <c r="B27777"/>
    </row>
    <row r="27778" spans="2:2" x14ac:dyDescent="0.2">
      <c r="B27778"/>
    </row>
    <row r="27779" spans="2:2" x14ac:dyDescent="0.2">
      <c r="B27779"/>
    </row>
    <row r="27780" spans="2:2" x14ac:dyDescent="0.2">
      <c r="B27780"/>
    </row>
    <row r="27781" spans="2:2" x14ac:dyDescent="0.2">
      <c r="B27781"/>
    </row>
    <row r="27782" spans="2:2" x14ac:dyDescent="0.2">
      <c r="B27782"/>
    </row>
    <row r="27783" spans="2:2" x14ac:dyDescent="0.2">
      <c r="B27783"/>
    </row>
    <row r="27784" spans="2:2" x14ac:dyDescent="0.2">
      <c r="B27784"/>
    </row>
    <row r="27785" spans="2:2" x14ac:dyDescent="0.2">
      <c r="B27785"/>
    </row>
    <row r="27786" spans="2:2" x14ac:dyDescent="0.2">
      <c r="B27786"/>
    </row>
    <row r="27787" spans="2:2" x14ac:dyDescent="0.2">
      <c r="B27787"/>
    </row>
    <row r="27788" spans="2:2" x14ac:dyDescent="0.2">
      <c r="B27788"/>
    </row>
    <row r="27789" spans="2:2" x14ac:dyDescent="0.2">
      <c r="B27789"/>
    </row>
    <row r="27790" spans="2:2" x14ac:dyDescent="0.2">
      <c r="B27790"/>
    </row>
    <row r="27791" spans="2:2" x14ac:dyDescent="0.2">
      <c r="B27791"/>
    </row>
    <row r="27792" spans="2:2" x14ac:dyDescent="0.2">
      <c r="B27792"/>
    </row>
    <row r="27793" spans="2:2" x14ac:dyDescent="0.2">
      <c r="B27793"/>
    </row>
    <row r="27794" spans="2:2" x14ac:dyDescent="0.2">
      <c r="B27794"/>
    </row>
    <row r="27795" spans="2:2" x14ac:dyDescent="0.2">
      <c r="B27795"/>
    </row>
    <row r="27796" spans="2:2" x14ac:dyDescent="0.2">
      <c r="B27796"/>
    </row>
    <row r="27797" spans="2:2" x14ac:dyDescent="0.2">
      <c r="B27797"/>
    </row>
    <row r="27798" spans="2:2" x14ac:dyDescent="0.2">
      <c r="B27798"/>
    </row>
    <row r="27799" spans="2:2" x14ac:dyDescent="0.2">
      <c r="B27799"/>
    </row>
    <row r="27800" spans="2:2" x14ac:dyDescent="0.2">
      <c r="B27800"/>
    </row>
    <row r="27801" spans="2:2" x14ac:dyDescent="0.2">
      <c r="B27801"/>
    </row>
    <row r="27802" spans="2:2" x14ac:dyDescent="0.2">
      <c r="B27802"/>
    </row>
    <row r="27803" spans="2:2" x14ac:dyDescent="0.2">
      <c r="B27803"/>
    </row>
    <row r="27804" spans="2:2" x14ac:dyDescent="0.2">
      <c r="B27804"/>
    </row>
    <row r="27805" spans="2:2" x14ac:dyDescent="0.2">
      <c r="B27805"/>
    </row>
    <row r="27806" spans="2:2" x14ac:dyDescent="0.2">
      <c r="B27806"/>
    </row>
    <row r="27807" spans="2:2" x14ac:dyDescent="0.2">
      <c r="B27807"/>
    </row>
    <row r="27808" spans="2:2" x14ac:dyDescent="0.2">
      <c r="B27808"/>
    </row>
    <row r="27809" spans="2:2" x14ac:dyDescent="0.2">
      <c r="B27809"/>
    </row>
    <row r="27810" spans="2:2" x14ac:dyDescent="0.2">
      <c r="B27810"/>
    </row>
    <row r="27811" spans="2:2" x14ac:dyDescent="0.2">
      <c r="B27811"/>
    </row>
    <row r="27812" spans="2:2" x14ac:dyDescent="0.2">
      <c r="B27812"/>
    </row>
    <row r="27813" spans="2:2" x14ac:dyDescent="0.2">
      <c r="B27813"/>
    </row>
    <row r="27814" spans="2:2" x14ac:dyDescent="0.2">
      <c r="B27814"/>
    </row>
    <row r="27815" spans="2:2" x14ac:dyDescent="0.2">
      <c r="B27815"/>
    </row>
    <row r="27816" spans="2:2" x14ac:dyDescent="0.2">
      <c r="B27816"/>
    </row>
    <row r="27817" spans="2:2" x14ac:dyDescent="0.2">
      <c r="B27817"/>
    </row>
    <row r="27818" spans="2:2" x14ac:dyDescent="0.2">
      <c r="B27818"/>
    </row>
    <row r="27819" spans="2:2" x14ac:dyDescent="0.2">
      <c r="B27819"/>
    </row>
    <row r="27820" spans="2:2" x14ac:dyDescent="0.2">
      <c r="B27820"/>
    </row>
    <row r="27821" spans="2:2" x14ac:dyDescent="0.2">
      <c r="B27821"/>
    </row>
    <row r="27822" spans="2:2" x14ac:dyDescent="0.2">
      <c r="B27822"/>
    </row>
    <row r="27823" spans="2:2" x14ac:dyDescent="0.2">
      <c r="B27823"/>
    </row>
    <row r="27824" spans="2:2" x14ac:dyDescent="0.2">
      <c r="B27824"/>
    </row>
    <row r="27825" spans="2:2" x14ac:dyDescent="0.2">
      <c r="B27825"/>
    </row>
    <row r="27826" spans="2:2" x14ac:dyDescent="0.2">
      <c r="B27826"/>
    </row>
    <row r="27827" spans="2:2" x14ac:dyDescent="0.2">
      <c r="B27827"/>
    </row>
    <row r="27828" spans="2:2" x14ac:dyDescent="0.2">
      <c r="B27828"/>
    </row>
    <row r="27829" spans="2:2" x14ac:dyDescent="0.2">
      <c r="B27829"/>
    </row>
    <row r="27830" spans="2:2" x14ac:dyDescent="0.2">
      <c r="B27830"/>
    </row>
    <row r="27831" spans="2:2" x14ac:dyDescent="0.2">
      <c r="B27831"/>
    </row>
    <row r="27832" spans="2:2" x14ac:dyDescent="0.2">
      <c r="B27832"/>
    </row>
    <row r="27833" spans="2:2" x14ac:dyDescent="0.2">
      <c r="B27833"/>
    </row>
    <row r="27834" spans="2:2" x14ac:dyDescent="0.2">
      <c r="B27834"/>
    </row>
    <row r="27835" spans="2:2" x14ac:dyDescent="0.2">
      <c r="B27835"/>
    </row>
    <row r="27836" spans="2:2" x14ac:dyDescent="0.2">
      <c r="B27836"/>
    </row>
    <row r="27837" spans="2:2" x14ac:dyDescent="0.2">
      <c r="B27837"/>
    </row>
    <row r="27838" spans="2:2" x14ac:dyDescent="0.2">
      <c r="B27838"/>
    </row>
    <row r="27839" spans="2:2" x14ac:dyDescent="0.2">
      <c r="B27839"/>
    </row>
    <row r="27840" spans="2:2" x14ac:dyDescent="0.2">
      <c r="B27840"/>
    </row>
    <row r="27841" spans="2:2" x14ac:dyDescent="0.2">
      <c r="B27841"/>
    </row>
    <row r="27842" spans="2:2" x14ac:dyDescent="0.2">
      <c r="B27842"/>
    </row>
    <row r="27843" spans="2:2" x14ac:dyDescent="0.2">
      <c r="B27843"/>
    </row>
    <row r="27844" spans="2:2" x14ac:dyDescent="0.2">
      <c r="B27844"/>
    </row>
    <row r="27845" spans="2:2" x14ac:dyDescent="0.2">
      <c r="B27845"/>
    </row>
    <row r="27846" spans="2:2" x14ac:dyDescent="0.2">
      <c r="B27846"/>
    </row>
    <row r="27847" spans="2:2" x14ac:dyDescent="0.2">
      <c r="B27847"/>
    </row>
    <row r="27848" spans="2:2" x14ac:dyDescent="0.2">
      <c r="B27848"/>
    </row>
    <row r="27849" spans="2:2" x14ac:dyDescent="0.2">
      <c r="B27849"/>
    </row>
    <row r="27850" spans="2:2" x14ac:dyDescent="0.2">
      <c r="B27850"/>
    </row>
    <row r="27851" spans="2:2" x14ac:dyDescent="0.2">
      <c r="B27851"/>
    </row>
    <row r="27852" spans="2:2" x14ac:dyDescent="0.2">
      <c r="B27852"/>
    </row>
    <row r="27853" spans="2:2" x14ac:dyDescent="0.2">
      <c r="B27853"/>
    </row>
    <row r="27854" spans="2:2" x14ac:dyDescent="0.2">
      <c r="B27854"/>
    </row>
    <row r="27855" spans="2:2" x14ac:dyDescent="0.2">
      <c r="B27855"/>
    </row>
    <row r="27856" spans="2:2" x14ac:dyDescent="0.2">
      <c r="B27856"/>
    </row>
    <row r="27857" spans="2:2" x14ac:dyDescent="0.2">
      <c r="B27857"/>
    </row>
    <row r="27858" spans="2:2" x14ac:dyDescent="0.2">
      <c r="B27858"/>
    </row>
    <row r="27859" spans="2:2" x14ac:dyDescent="0.2">
      <c r="B27859"/>
    </row>
    <row r="27860" spans="2:2" x14ac:dyDescent="0.2">
      <c r="B27860"/>
    </row>
    <row r="27861" spans="2:2" x14ac:dyDescent="0.2">
      <c r="B27861"/>
    </row>
    <row r="27862" spans="2:2" x14ac:dyDescent="0.2">
      <c r="B27862"/>
    </row>
    <row r="27863" spans="2:2" x14ac:dyDescent="0.2">
      <c r="B27863"/>
    </row>
    <row r="27864" spans="2:2" x14ac:dyDescent="0.2">
      <c r="B27864"/>
    </row>
    <row r="27865" spans="2:2" x14ac:dyDescent="0.2">
      <c r="B27865"/>
    </row>
    <row r="27866" spans="2:2" x14ac:dyDescent="0.2">
      <c r="B27866"/>
    </row>
    <row r="27867" spans="2:2" x14ac:dyDescent="0.2">
      <c r="B27867"/>
    </row>
    <row r="27868" spans="2:2" x14ac:dyDescent="0.2">
      <c r="B27868"/>
    </row>
    <row r="27869" spans="2:2" x14ac:dyDescent="0.2">
      <c r="B27869"/>
    </row>
    <row r="27870" spans="2:2" x14ac:dyDescent="0.2">
      <c r="B27870"/>
    </row>
    <row r="27871" spans="2:2" x14ac:dyDescent="0.2">
      <c r="B27871"/>
    </row>
    <row r="27872" spans="2:2" x14ac:dyDescent="0.2">
      <c r="B27872"/>
    </row>
    <row r="27873" spans="2:2" x14ac:dyDescent="0.2">
      <c r="B27873"/>
    </row>
    <row r="27874" spans="2:2" x14ac:dyDescent="0.2">
      <c r="B27874"/>
    </row>
    <row r="27875" spans="2:2" x14ac:dyDescent="0.2">
      <c r="B27875"/>
    </row>
    <row r="27876" spans="2:2" x14ac:dyDescent="0.2">
      <c r="B27876"/>
    </row>
    <row r="27877" spans="2:2" x14ac:dyDescent="0.2">
      <c r="B27877"/>
    </row>
    <row r="27878" spans="2:2" x14ac:dyDescent="0.2">
      <c r="B27878"/>
    </row>
    <row r="27879" spans="2:2" x14ac:dyDescent="0.2">
      <c r="B27879"/>
    </row>
    <row r="27880" spans="2:2" x14ac:dyDescent="0.2">
      <c r="B27880"/>
    </row>
    <row r="27881" spans="2:2" x14ac:dyDescent="0.2">
      <c r="B27881"/>
    </row>
    <row r="27882" spans="2:2" x14ac:dyDescent="0.2">
      <c r="B27882"/>
    </row>
    <row r="27883" spans="2:2" x14ac:dyDescent="0.2">
      <c r="B27883"/>
    </row>
    <row r="27884" spans="2:2" x14ac:dyDescent="0.2">
      <c r="B27884"/>
    </row>
    <row r="27885" spans="2:2" x14ac:dyDescent="0.2">
      <c r="B27885"/>
    </row>
    <row r="27886" spans="2:2" x14ac:dyDescent="0.2">
      <c r="B27886"/>
    </row>
    <row r="27887" spans="2:2" x14ac:dyDescent="0.2">
      <c r="B27887"/>
    </row>
    <row r="27888" spans="2:2" x14ac:dyDescent="0.2">
      <c r="B27888"/>
    </row>
    <row r="27889" spans="2:2" x14ac:dyDescent="0.2">
      <c r="B27889"/>
    </row>
    <row r="27890" spans="2:2" x14ac:dyDescent="0.2">
      <c r="B27890"/>
    </row>
    <row r="27891" spans="2:2" x14ac:dyDescent="0.2">
      <c r="B27891"/>
    </row>
    <row r="27892" spans="2:2" x14ac:dyDescent="0.2">
      <c r="B27892"/>
    </row>
    <row r="27893" spans="2:2" x14ac:dyDescent="0.2">
      <c r="B27893"/>
    </row>
    <row r="27894" spans="2:2" x14ac:dyDescent="0.2">
      <c r="B27894"/>
    </row>
    <row r="27895" spans="2:2" x14ac:dyDescent="0.2">
      <c r="B27895"/>
    </row>
    <row r="27896" spans="2:2" x14ac:dyDescent="0.2">
      <c r="B27896"/>
    </row>
    <row r="27897" spans="2:2" x14ac:dyDescent="0.2">
      <c r="B27897"/>
    </row>
    <row r="27898" spans="2:2" x14ac:dyDescent="0.2">
      <c r="B27898"/>
    </row>
    <row r="27899" spans="2:2" x14ac:dyDescent="0.2">
      <c r="B27899"/>
    </row>
    <row r="27900" spans="2:2" x14ac:dyDescent="0.2">
      <c r="B27900"/>
    </row>
    <row r="27901" spans="2:2" x14ac:dyDescent="0.2">
      <c r="B27901"/>
    </row>
    <row r="27902" spans="2:2" x14ac:dyDescent="0.2">
      <c r="B27902"/>
    </row>
    <row r="27903" spans="2:2" x14ac:dyDescent="0.2">
      <c r="B27903"/>
    </row>
    <row r="27904" spans="2:2" x14ac:dyDescent="0.2">
      <c r="B27904"/>
    </row>
    <row r="27905" spans="2:2" x14ac:dyDescent="0.2">
      <c r="B27905"/>
    </row>
    <row r="27906" spans="2:2" x14ac:dyDescent="0.2">
      <c r="B27906"/>
    </row>
    <row r="27907" spans="2:2" x14ac:dyDescent="0.2">
      <c r="B27907"/>
    </row>
    <row r="27908" spans="2:2" x14ac:dyDescent="0.2">
      <c r="B27908"/>
    </row>
    <row r="27909" spans="2:2" x14ac:dyDescent="0.2">
      <c r="B27909"/>
    </row>
    <row r="27910" spans="2:2" x14ac:dyDescent="0.2">
      <c r="B27910"/>
    </row>
    <row r="27911" spans="2:2" x14ac:dyDescent="0.2">
      <c r="B27911"/>
    </row>
    <row r="27912" spans="2:2" x14ac:dyDescent="0.2">
      <c r="B27912"/>
    </row>
    <row r="27913" spans="2:2" x14ac:dyDescent="0.2">
      <c r="B27913"/>
    </row>
    <row r="27914" spans="2:2" x14ac:dyDescent="0.2">
      <c r="B27914"/>
    </row>
    <row r="27915" spans="2:2" x14ac:dyDescent="0.2">
      <c r="B27915"/>
    </row>
    <row r="27916" spans="2:2" x14ac:dyDescent="0.2">
      <c r="B27916"/>
    </row>
    <row r="27917" spans="2:2" x14ac:dyDescent="0.2">
      <c r="B27917"/>
    </row>
    <row r="27918" spans="2:2" x14ac:dyDescent="0.2">
      <c r="B27918"/>
    </row>
    <row r="27919" spans="2:2" x14ac:dyDescent="0.2">
      <c r="B27919"/>
    </row>
    <row r="27920" spans="2:2" x14ac:dyDescent="0.2">
      <c r="B27920"/>
    </row>
    <row r="27921" spans="2:2" x14ac:dyDescent="0.2">
      <c r="B27921"/>
    </row>
    <row r="27922" spans="2:2" x14ac:dyDescent="0.2">
      <c r="B27922"/>
    </row>
    <row r="27923" spans="2:2" x14ac:dyDescent="0.2">
      <c r="B27923"/>
    </row>
    <row r="27924" spans="2:2" x14ac:dyDescent="0.2">
      <c r="B27924"/>
    </row>
    <row r="27925" spans="2:2" x14ac:dyDescent="0.2">
      <c r="B27925"/>
    </row>
    <row r="27926" spans="2:2" x14ac:dyDescent="0.2">
      <c r="B27926"/>
    </row>
    <row r="27927" spans="2:2" x14ac:dyDescent="0.2">
      <c r="B27927"/>
    </row>
    <row r="27928" spans="2:2" x14ac:dyDescent="0.2">
      <c r="B27928"/>
    </row>
    <row r="27929" spans="2:2" x14ac:dyDescent="0.2">
      <c r="B27929"/>
    </row>
    <row r="27930" spans="2:2" x14ac:dyDescent="0.2">
      <c r="B27930"/>
    </row>
    <row r="27931" spans="2:2" x14ac:dyDescent="0.2">
      <c r="B27931"/>
    </row>
    <row r="27932" spans="2:2" x14ac:dyDescent="0.2">
      <c r="B27932"/>
    </row>
    <row r="27933" spans="2:2" x14ac:dyDescent="0.2">
      <c r="B27933"/>
    </row>
    <row r="27934" spans="2:2" x14ac:dyDescent="0.2">
      <c r="B27934"/>
    </row>
    <row r="27935" spans="2:2" x14ac:dyDescent="0.2">
      <c r="B27935"/>
    </row>
    <row r="27936" spans="2:2" x14ac:dyDescent="0.2">
      <c r="B27936"/>
    </row>
    <row r="27937" spans="2:2" x14ac:dyDescent="0.2">
      <c r="B27937"/>
    </row>
    <row r="27938" spans="2:2" x14ac:dyDescent="0.2">
      <c r="B27938"/>
    </row>
    <row r="27939" spans="2:2" x14ac:dyDescent="0.2">
      <c r="B27939"/>
    </row>
    <row r="27940" spans="2:2" x14ac:dyDescent="0.2">
      <c r="B27940"/>
    </row>
    <row r="27941" spans="2:2" x14ac:dyDescent="0.2">
      <c r="B27941"/>
    </row>
    <row r="27942" spans="2:2" x14ac:dyDescent="0.2">
      <c r="B27942"/>
    </row>
    <row r="27943" spans="2:2" x14ac:dyDescent="0.2">
      <c r="B27943"/>
    </row>
    <row r="27944" spans="2:2" x14ac:dyDescent="0.2">
      <c r="B27944"/>
    </row>
    <row r="27945" spans="2:2" x14ac:dyDescent="0.2">
      <c r="B27945"/>
    </row>
    <row r="27946" spans="2:2" x14ac:dyDescent="0.2">
      <c r="B27946"/>
    </row>
    <row r="27947" spans="2:2" x14ac:dyDescent="0.2">
      <c r="B27947"/>
    </row>
    <row r="27948" spans="2:2" x14ac:dyDescent="0.2">
      <c r="B27948"/>
    </row>
    <row r="27949" spans="2:2" x14ac:dyDescent="0.2">
      <c r="B27949"/>
    </row>
    <row r="27950" spans="2:2" x14ac:dyDescent="0.2">
      <c r="B27950"/>
    </row>
    <row r="27951" spans="2:2" x14ac:dyDescent="0.2">
      <c r="B27951"/>
    </row>
    <row r="27952" spans="2:2" x14ac:dyDescent="0.2">
      <c r="B27952"/>
    </row>
    <row r="27953" spans="2:2" x14ac:dyDescent="0.2">
      <c r="B27953"/>
    </row>
    <row r="27954" spans="2:2" x14ac:dyDescent="0.2">
      <c r="B27954"/>
    </row>
    <row r="27955" spans="2:2" x14ac:dyDescent="0.2">
      <c r="B27955"/>
    </row>
    <row r="27956" spans="2:2" x14ac:dyDescent="0.2">
      <c r="B27956"/>
    </row>
    <row r="27957" spans="2:2" x14ac:dyDescent="0.2">
      <c r="B27957"/>
    </row>
    <row r="27958" spans="2:2" x14ac:dyDescent="0.2">
      <c r="B27958"/>
    </row>
    <row r="27959" spans="2:2" x14ac:dyDescent="0.2">
      <c r="B27959"/>
    </row>
    <row r="27960" spans="2:2" x14ac:dyDescent="0.2">
      <c r="B27960"/>
    </row>
    <row r="27961" spans="2:2" x14ac:dyDescent="0.2">
      <c r="B27961"/>
    </row>
    <row r="27962" spans="2:2" x14ac:dyDescent="0.2">
      <c r="B27962"/>
    </row>
    <row r="27963" spans="2:2" x14ac:dyDescent="0.2">
      <c r="B27963"/>
    </row>
    <row r="27964" spans="2:2" x14ac:dyDescent="0.2">
      <c r="B27964"/>
    </row>
    <row r="27965" spans="2:2" x14ac:dyDescent="0.2">
      <c r="B27965"/>
    </row>
    <row r="27966" spans="2:2" x14ac:dyDescent="0.2">
      <c r="B27966"/>
    </row>
    <row r="27967" spans="2:2" x14ac:dyDescent="0.2">
      <c r="B27967"/>
    </row>
    <row r="27968" spans="2:2" x14ac:dyDescent="0.2">
      <c r="B27968"/>
    </row>
    <row r="27969" spans="2:2" x14ac:dyDescent="0.2">
      <c r="B27969"/>
    </row>
    <row r="27970" spans="2:2" x14ac:dyDescent="0.2">
      <c r="B27970"/>
    </row>
    <row r="27971" spans="2:2" x14ac:dyDescent="0.2">
      <c r="B27971"/>
    </row>
    <row r="27972" spans="2:2" x14ac:dyDescent="0.2">
      <c r="B27972"/>
    </row>
    <row r="27973" spans="2:2" x14ac:dyDescent="0.2">
      <c r="B27973"/>
    </row>
    <row r="27974" spans="2:2" x14ac:dyDescent="0.2">
      <c r="B27974"/>
    </row>
    <row r="27975" spans="2:2" x14ac:dyDescent="0.2">
      <c r="B27975"/>
    </row>
    <row r="27976" spans="2:2" x14ac:dyDescent="0.2">
      <c r="B27976"/>
    </row>
    <row r="27977" spans="2:2" x14ac:dyDescent="0.2">
      <c r="B27977"/>
    </row>
    <row r="27978" spans="2:2" x14ac:dyDescent="0.2">
      <c r="B27978"/>
    </row>
    <row r="27979" spans="2:2" x14ac:dyDescent="0.2">
      <c r="B27979"/>
    </row>
    <row r="27980" spans="2:2" x14ac:dyDescent="0.2">
      <c r="B27980"/>
    </row>
    <row r="27981" spans="2:2" x14ac:dyDescent="0.2">
      <c r="B27981"/>
    </row>
    <row r="27982" spans="2:2" x14ac:dyDescent="0.2">
      <c r="B27982"/>
    </row>
    <row r="27983" spans="2:2" x14ac:dyDescent="0.2">
      <c r="B27983"/>
    </row>
    <row r="27984" spans="2:2" x14ac:dyDescent="0.2">
      <c r="B27984"/>
    </row>
    <row r="27985" spans="2:2" x14ac:dyDescent="0.2">
      <c r="B27985"/>
    </row>
    <row r="27986" spans="2:2" x14ac:dyDescent="0.2">
      <c r="B27986"/>
    </row>
    <row r="27987" spans="2:2" x14ac:dyDescent="0.2">
      <c r="B27987"/>
    </row>
    <row r="27988" spans="2:2" x14ac:dyDescent="0.2">
      <c r="B27988"/>
    </row>
    <row r="27989" spans="2:2" x14ac:dyDescent="0.2">
      <c r="B27989"/>
    </row>
    <row r="27990" spans="2:2" x14ac:dyDescent="0.2">
      <c r="B27990"/>
    </row>
    <row r="27991" spans="2:2" x14ac:dyDescent="0.2">
      <c r="B27991"/>
    </row>
    <row r="27992" spans="2:2" x14ac:dyDescent="0.2">
      <c r="B27992"/>
    </row>
    <row r="27993" spans="2:2" x14ac:dyDescent="0.2">
      <c r="B27993"/>
    </row>
    <row r="27994" spans="2:2" x14ac:dyDescent="0.2">
      <c r="B27994"/>
    </row>
    <row r="27995" spans="2:2" x14ac:dyDescent="0.2">
      <c r="B27995"/>
    </row>
    <row r="27996" spans="2:2" x14ac:dyDescent="0.2">
      <c r="B27996"/>
    </row>
    <row r="27997" spans="2:2" x14ac:dyDescent="0.2">
      <c r="B27997"/>
    </row>
    <row r="27998" spans="2:2" x14ac:dyDescent="0.2">
      <c r="B27998"/>
    </row>
    <row r="27999" spans="2:2" x14ac:dyDescent="0.2">
      <c r="B27999"/>
    </row>
    <row r="28000" spans="2:2" x14ac:dyDescent="0.2">
      <c r="B28000"/>
    </row>
    <row r="28001" spans="2:2" x14ac:dyDescent="0.2">
      <c r="B28001"/>
    </row>
    <row r="28002" spans="2:2" x14ac:dyDescent="0.2">
      <c r="B28002"/>
    </row>
    <row r="28003" spans="2:2" x14ac:dyDescent="0.2">
      <c r="B28003"/>
    </row>
    <row r="28004" spans="2:2" x14ac:dyDescent="0.2">
      <c r="B28004"/>
    </row>
    <row r="28005" spans="2:2" x14ac:dyDescent="0.2">
      <c r="B28005"/>
    </row>
    <row r="28006" spans="2:2" x14ac:dyDescent="0.2">
      <c r="B28006"/>
    </row>
    <row r="28007" spans="2:2" x14ac:dyDescent="0.2">
      <c r="B28007"/>
    </row>
    <row r="28008" spans="2:2" x14ac:dyDescent="0.2">
      <c r="B28008"/>
    </row>
    <row r="28009" spans="2:2" x14ac:dyDescent="0.2">
      <c r="B28009"/>
    </row>
    <row r="28010" spans="2:2" x14ac:dyDescent="0.2">
      <c r="B28010"/>
    </row>
    <row r="28011" spans="2:2" x14ac:dyDescent="0.2">
      <c r="B28011"/>
    </row>
    <row r="28012" spans="2:2" x14ac:dyDescent="0.2">
      <c r="B28012"/>
    </row>
    <row r="28013" spans="2:2" x14ac:dyDescent="0.2">
      <c r="B28013"/>
    </row>
    <row r="28014" spans="2:2" x14ac:dyDescent="0.2">
      <c r="B28014"/>
    </row>
    <row r="28015" spans="2:2" x14ac:dyDescent="0.2">
      <c r="B28015"/>
    </row>
    <row r="28016" spans="2:2" x14ac:dyDescent="0.2">
      <c r="B28016"/>
    </row>
    <row r="28017" spans="2:2" x14ac:dyDescent="0.2">
      <c r="B28017"/>
    </row>
    <row r="28018" spans="2:2" x14ac:dyDescent="0.2">
      <c r="B28018"/>
    </row>
    <row r="28019" spans="2:2" x14ac:dyDescent="0.2">
      <c r="B28019"/>
    </row>
    <row r="28020" spans="2:2" x14ac:dyDescent="0.2">
      <c r="B28020"/>
    </row>
    <row r="28021" spans="2:2" x14ac:dyDescent="0.2">
      <c r="B28021"/>
    </row>
    <row r="28022" spans="2:2" x14ac:dyDescent="0.2">
      <c r="B28022"/>
    </row>
    <row r="28023" spans="2:2" x14ac:dyDescent="0.2">
      <c r="B28023"/>
    </row>
    <row r="28024" spans="2:2" x14ac:dyDescent="0.2">
      <c r="B28024"/>
    </row>
    <row r="28025" spans="2:2" x14ac:dyDescent="0.2">
      <c r="B28025"/>
    </row>
    <row r="28026" spans="2:2" x14ac:dyDescent="0.2">
      <c r="B28026"/>
    </row>
    <row r="28027" spans="2:2" x14ac:dyDescent="0.2">
      <c r="B28027"/>
    </row>
    <row r="28028" spans="2:2" x14ac:dyDescent="0.2">
      <c r="B28028"/>
    </row>
    <row r="28029" spans="2:2" x14ac:dyDescent="0.2">
      <c r="B28029"/>
    </row>
    <row r="28030" spans="2:2" x14ac:dyDescent="0.2">
      <c r="B28030"/>
    </row>
    <row r="28031" spans="2:2" x14ac:dyDescent="0.2">
      <c r="B28031"/>
    </row>
    <row r="28032" spans="2:2" x14ac:dyDescent="0.2">
      <c r="B28032"/>
    </row>
    <row r="28033" spans="2:2" x14ac:dyDescent="0.2">
      <c r="B28033"/>
    </row>
    <row r="28034" spans="2:2" x14ac:dyDescent="0.2">
      <c r="B28034"/>
    </row>
    <row r="28035" spans="2:2" x14ac:dyDescent="0.2">
      <c r="B28035"/>
    </row>
    <row r="28036" spans="2:2" x14ac:dyDescent="0.2">
      <c r="B28036"/>
    </row>
    <row r="28037" spans="2:2" x14ac:dyDescent="0.2">
      <c r="B28037"/>
    </row>
    <row r="28038" spans="2:2" x14ac:dyDescent="0.2">
      <c r="B28038"/>
    </row>
    <row r="28039" spans="2:2" x14ac:dyDescent="0.2">
      <c r="B28039"/>
    </row>
    <row r="28040" spans="2:2" x14ac:dyDescent="0.2">
      <c r="B28040"/>
    </row>
    <row r="28041" spans="2:2" x14ac:dyDescent="0.2">
      <c r="B28041"/>
    </row>
    <row r="28042" spans="2:2" x14ac:dyDescent="0.2">
      <c r="B28042"/>
    </row>
    <row r="28043" spans="2:2" x14ac:dyDescent="0.2">
      <c r="B28043"/>
    </row>
    <row r="28044" spans="2:2" x14ac:dyDescent="0.2">
      <c r="B28044"/>
    </row>
    <row r="28045" spans="2:2" x14ac:dyDescent="0.2">
      <c r="B28045"/>
    </row>
    <row r="28046" spans="2:2" x14ac:dyDescent="0.2">
      <c r="B28046"/>
    </row>
    <row r="28047" spans="2:2" x14ac:dyDescent="0.2">
      <c r="B28047"/>
    </row>
    <row r="28048" spans="2:2" x14ac:dyDescent="0.2">
      <c r="B28048"/>
    </row>
    <row r="28049" spans="2:2" x14ac:dyDescent="0.2">
      <c r="B28049"/>
    </row>
    <row r="28050" spans="2:2" x14ac:dyDescent="0.2">
      <c r="B28050"/>
    </row>
    <row r="28051" spans="2:2" x14ac:dyDescent="0.2">
      <c r="B28051"/>
    </row>
    <row r="28052" spans="2:2" x14ac:dyDescent="0.2">
      <c r="B28052"/>
    </row>
    <row r="28053" spans="2:2" x14ac:dyDescent="0.2">
      <c r="B28053"/>
    </row>
    <row r="28054" spans="2:2" x14ac:dyDescent="0.2">
      <c r="B28054"/>
    </row>
    <row r="28055" spans="2:2" x14ac:dyDescent="0.2">
      <c r="B28055"/>
    </row>
    <row r="28056" spans="2:2" x14ac:dyDescent="0.2">
      <c r="B28056"/>
    </row>
    <row r="28057" spans="2:2" x14ac:dyDescent="0.2">
      <c r="B28057"/>
    </row>
    <row r="28058" spans="2:2" x14ac:dyDescent="0.2">
      <c r="B28058"/>
    </row>
    <row r="28059" spans="2:2" x14ac:dyDescent="0.2">
      <c r="B28059"/>
    </row>
    <row r="28060" spans="2:2" x14ac:dyDescent="0.2">
      <c r="B28060"/>
    </row>
    <row r="28061" spans="2:2" x14ac:dyDescent="0.2">
      <c r="B28061"/>
    </row>
    <row r="28062" spans="2:2" x14ac:dyDescent="0.2">
      <c r="B28062"/>
    </row>
    <row r="28063" spans="2:2" x14ac:dyDescent="0.2">
      <c r="B28063"/>
    </row>
    <row r="28064" spans="2:2" x14ac:dyDescent="0.2">
      <c r="B28064"/>
    </row>
    <row r="28065" spans="2:2" x14ac:dyDescent="0.2">
      <c r="B28065"/>
    </row>
    <row r="28066" spans="2:2" x14ac:dyDescent="0.2">
      <c r="B28066"/>
    </row>
    <row r="28067" spans="2:2" x14ac:dyDescent="0.2">
      <c r="B28067"/>
    </row>
    <row r="28068" spans="2:2" x14ac:dyDescent="0.2">
      <c r="B28068"/>
    </row>
    <row r="28069" spans="2:2" x14ac:dyDescent="0.2">
      <c r="B28069"/>
    </row>
    <row r="28070" spans="2:2" x14ac:dyDescent="0.2">
      <c r="B28070"/>
    </row>
    <row r="28071" spans="2:2" x14ac:dyDescent="0.2">
      <c r="B28071"/>
    </row>
    <row r="28072" spans="2:2" x14ac:dyDescent="0.2">
      <c r="B28072"/>
    </row>
    <row r="28073" spans="2:2" x14ac:dyDescent="0.2">
      <c r="B28073"/>
    </row>
    <row r="28074" spans="2:2" x14ac:dyDescent="0.2">
      <c r="B28074"/>
    </row>
    <row r="28075" spans="2:2" x14ac:dyDescent="0.2">
      <c r="B28075"/>
    </row>
    <row r="28076" spans="2:2" x14ac:dyDescent="0.2">
      <c r="B28076"/>
    </row>
    <row r="28077" spans="2:2" x14ac:dyDescent="0.2">
      <c r="B28077"/>
    </row>
    <row r="28078" spans="2:2" x14ac:dyDescent="0.2">
      <c r="B28078"/>
    </row>
    <row r="28079" spans="2:2" x14ac:dyDescent="0.2">
      <c r="B28079"/>
    </row>
    <row r="28080" spans="2:2" x14ac:dyDescent="0.2">
      <c r="B28080"/>
    </row>
    <row r="28081" spans="2:2" x14ac:dyDescent="0.2">
      <c r="B28081"/>
    </row>
    <row r="28082" spans="2:2" x14ac:dyDescent="0.2">
      <c r="B28082"/>
    </row>
    <row r="28083" spans="2:2" x14ac:dyDescent="0.2">
      <c r="B28083"/>
    </row>
    <row r="28084" spans="2:2" x14ac:dyDescent="0.2">
      <c r="B28084"/>
    </row>
    <row r="28085" spans="2:2" x14ac:dyDescent="0.2">
      <c r="B28085"/>
    </row>
    <row r="28086" spans="2:2" x14ac:dyDescent="0.2">
      <c r="B28086"/>
    </row>
    <row r="28087" spans="2:2" x14ac:dyDescent="0.2">
      <c r="B28087"/>
    </row>
    <row r="28088" spans="2:2" x14ac:dyDescent="0.2">
      <c r="B28088"/>
    </row>
    <row r="28089" spans="2:2" x14ac:dyDescent="0.2">
      <c r="B28089"/>
    </row>
    <row r="28090" spans="2:2" x14ac:dyDescent="0.2">
      <c r="B28090"/>
    </row>
    <row r="28091" spans="2:2" x14ac:dyDescent="0.2">
      <c r="B28091"/>
    </row>
    <row r="28092" spans="2:2" x14ac:dyDescent="0.2">
      <c r="B28092"/>
    </row>
    <row r="28093" spans="2:2" x14ac:dyDescent="0.2">
      <c r="B28093"/>
    </row>
    <row r="28094" spans="2:2" x14ac:dyDescent="0.2">
      <c r="B28094"/>
    </row>
    <row r="28095" spans="2:2" x14ac:dyDescent="0.2">
      <c r="B28095"/>
    </row>
    <row r="28096" spans="2:2" x14ac:dyDescent="0.2">
      <c r="B28096"/>
    </row>
    <row r="28097" spans="2:2" x14ac:dyDescent="0.2">
      <c r="B28097"/>
    </row>
    <row r="28098" spans="2:2" x14ac:dyDescent="0.2">
      <c r="B28098"/>
    </row>
    <row r="28099" spans="2:2" x14ac:dyDescent="0.2">
      <c r="B28099"/>
    </row>
    <row r="28100" spans="2:2" x14ac:dyDescent="0.2">
      <c r="B28100"/>
    </row>
    <row r="28101" spans="2:2" x14ac:dyDescent="0.2">
      <c r="B28101"/>
    </row>
    <row r="28102" spans="2:2" x14ac:dyDescent="0.2">
      <c r="B28102"/>
    </row>
    <row r="28103" spans="2:2" x14ac:dyDescent="0.2">
      <c r="B28103"/>
    </row>
    <row r="28104" spans="2:2" x14ac:dyDescent="0.2">
      <c r="B28104"/>
    </row>
    <row r="28105" spans="2:2" x14ac:dyDescent="0.2">
      <c r="B28105"/>
    </row>
    <row r="28106" spans="2:2" x14ac:dyDescent="0.2">
      <c r="B28106"/>
    </row>
    <row r="28107" spans="2:2" x14ac:dyDescent="0.2">
      <c r="B28107"/>
    </row>
    <row r="28108" spans="2:2" x14ac:dyDescent="0.2">
      <c r="B28108"/>
    </row>
    <row r="28109" spans="2:2" x14ac:dyDescent="0.2">
      <c r="B28109"/>
    </row>
    <row r="28110" spans="2:2" x14ac:dyDescent="0.2">
      <c r="B28110"/>
    </row>
    <row r="28111" spans="2:2" x14ac:dyDescent="0.2">
      <c r="B28111"/>
    </row>
    <row r="28112" spans="2:2" x14ac:dyDescent="0.2">
      <c r="B28112"/>
    </row>
    <row r="28113" spans="2:2" x14ac:dyDescent="0.2">
      <c r="B28113"/>
    </row>
    <row r="28114" spans="2:2" x14ac:dyDescent="0.2">
      <c r="B28114"/>
    </row>
    <row r="28115" spans="2:2" x14ac:dyDescent="0.2">
      <c r="B28115"/>
    </row>
    <row r="28116" spans="2:2" x14ac:dyDescent="0.2">
      <c r="B28116"/>
    </row>
    <row r="28117" spans="2:2" x14ac:dyDescent="0.2">
      <c r="B28117"/>
    </row>
    <row r="28118" spans="2:2" x14ac:dyDescent="0.2">
      <c r="B28118"/>
    </row>
    <row r="28119" spans="2:2" x14ac:dyDescent="0.2">
      <c r="B28119"/>
    </row>
    <row r="28120" spans="2:2" x14ac:dyDescent="0.2">
      <c r="B28120"/>
    </row>
    <row r="28121" spans="2:2" x14ac:dyDescent="0.2">
      <c r="B28121"/>
    </row>
    <row r="28122" spans="2:2" x14ac:dyDescent="0.2">
      <c r="B28122"/>
    </row>
    <row r="28123" spans="2:2" x14ac:dyDescent="0.2">
      <c r="B28123"/>
    </row>
    <row r="28124" spans="2:2" x14ac:dyDescent="0.2">
      <c r="B28124"/>
    </row>
    <row r="28125" spans="2:2" x14ac:dyDescent="0.2">
      <c r="B28125"/>
    </row>
    <row r="28126" spans="2:2" x14ac:dyDescent="0.2">
      <c r="B28126"/>
    </row>
    <row r="28127" spans="2:2" x14ac:dyDescent="0.2">
      <c r="B28127"/>
    </row>
    <row r="28128" spans="2:2" x14ac:dyDescent="0.2">
      <c r="B28128"/>
    </row>
    <row r="28129" spans="2:2" x14ac:dyDescent="0.2">
      <c r="B28129"/>
    </row>
    <row r="28130" spans="2:2" x14ac:dyDescent="0.2">
      <c r="B28130"/>
    </row>
    <row r="28131" spans="2:2" x14ac:dyDescent="0.2">
      <c r="B28131"/>
    </row>
    <row r="28132" spans="2:2" x14ac:dyDescent="0.2">
      <c r="B28132"/>
    </row>
    <row r="28133" spans="2:2" x14ac:dyDescent="0.2">
      <c r="B28133"/>
    </row>
    <row r="28134" spans="2:2" x14ac:dyDescent="0.2">
      <c r="B28134"/>
    </row>
    <row r="28135" spans="2:2" x14ac:dyDescent="0.2">
      <c r="B28135"/>
    </row>
    <row r="28136" spans="2:2" x14ac:dyDescent="0.2">
      <c r="B28136"/>
    </row>
    <row r="28137" spans="2:2" x14ac:dyDescent="0.2">
      <c r="B28137"/>
    </row>
    <row r="28138" spans="2:2" x14ac:dyDescent="0.2">
      <c r="B28138"/>
    </row>
    <row r="28139" spans="2:2" x14ac:dyDescent="0.2">
      <c r="B28139"/>
    </row>
    <row r="28140" spans="2:2" x14ac:dyDescent="0.2">
      <c r="B28140"/>
    </row>
    <row r="28141" spans="2:2" x14ac:dyDescent="0.2">
      <c r="B28141"/>
    </row>
    <row r="28142" spans="2:2" x14ac:dyDescent="0.2">
      <c r="B28142"/>
    </row>
    <row r="28143" spans="2:2" x14ac:dyDescent="0.2">
      <c r="B28143"/>
    </row>
    <row r="28144" spans="2:2" x14ac:dyDescent="0.2">
      <c r="B28144"/>
    </row>
    <row r="28145" spans="2:2" x14ac:dyDescent="0.2">
      <c r="B28145"/>
    </row>
    <row r="28146" spans="2:2" x14ac:dyDescent="0.2">
      <c r="B28146"/>
    </row>
    <row r="28147" spans="2:2" x14ac:dyDescent="0.2">
      <c r="B28147"/>
    </row>
    <row r="28148" spans="2:2" x14ac:dyDescent="0.2">
      <c r="B28148"/>
    </row>
    <row r="28149" spans="2:2" x14ac:dyDescent="0.2">
      <c r="B28149"/>
    </row>
    <row r="28150" spans="2:2" x14ac:dyDescent="0.2">
      <c r="B28150"/>
    </row>
    <row r="28151" spans="2:2" x14ac:dyDescent="0.2">
      <c r="B28151"/>
    </row>
    <row r="28152" spans="2:2" x14ac:dyDescent="0.2">
      <c r="B28152"/>
    </row>
    <row r="28153" spans="2:2" x14ac:dyDescent="0.2">
      <c r="B28153"/>
    </row>
    <row r="28154" spans="2:2" x14ac:dyDescent="0.2">
      <c r="B28154"/>
    </row>
    <row r="28155" spans="2:2" x14ac:dyDescent="0.2">
      <c r="B28155"/>
    </row>
    <row r="28156" spans="2:2" x14ac:dyDescent="0.2">
      <c r="B28156"/>
    </row>
    <row r="28157" spans="2:2" x14ac:dyDescent="0.2">
      <c r="B28157"/>
    </row>
    <row r="28158" spans="2:2" x14ac:dyDescent="0.2">
      <c r="B28158"/>
    </row>
    <row r="28159" spans="2:2" x14ac:dyDescent="0.2">
      <c r="B28159"/>
    </row>
    <row r="28160" spans="2:2" x14ac:dyDescent="0.2">
      <c r="B28160"/>
    </row>
    <row r="28161" spans="2:2" x14ac:dyDescent="0.2">
      <c r="B28161"/>
    </row>
    <row r="28162" spans="2:2" x14ac:dyDescent="0.2">
      <c r="B28162"/>
    </row>
    <row r="28163" spans="2:2" x14ac:dyDescent="0.2">
      <c r="B28163"/>
    </row>
    <row r="28164" spans="2:2" x14ac:dyDescent="0.2">
      <c r="B28164"/>
    </row>
    <row r="28165" spans="2:2" x14ac:dyDescent="0.2">
      <c r="B28165"/>
    </row>
    <row r="28166" spans="2:2" x14ac:dyDescent="0.2">
      <c r="B28166"/>
    </row>
    <row r="28167" spans="2:2" x14ac:dyDescent="0.2">
      <c r="B28167"/>
    </row>
    <row r="28168" spans="2:2" x14ac:dyDescent="0.2">
      <c r="B28168"/>
    </row>
    <row r="28169" spans="2:2" x14ac:dyDescent="0.2">
      <c r="B28169"/>
    </row>
    <row r="28170" spans="2:2" x14ac:dyDescent="0.2">
      <c r="B28170"/>
    </row>
    <row r="28171" spans="2:2" x14ac:dyDescent="0.2">
      <c r="B28171"/>
    </row>
    <row r="28172" spans="2:2" x14ac:dyDescent="0.2">
      <c r="B28172"/>
    </row>
    <row r="28173" spans="2:2" x14ac:dyDescent="0.2">
      <c r="B28173"/>
    </row>
    <row r="28174" spans="2:2" x14ac:dyDescent="0.2">
      <c r="B28174"/>
    </row>
    <row r="28175" spans="2:2" x14ac:dyDescent="0.2">
      <c r="B28175"/>
    </row>
    <row r="28176" spans="2:2" x14ac:dyDescent="0.2">
      <c r="B28176"/>
    </row>
    <row r="28177" spans="2:2" x14ac:dyDescent="0.2">
      <c r="B28177"/>
    </row>
    <row r="28178" spans="2:2" x14ac:dyDescent="0.2">
      <c r="B28178"/>
    </row>
    <row r="28179" spans="2:2" x14ac:dyDescent="0.2">
      <c r="B28179"/>
    </row>
    <row r="28180" spans="2:2" x14ac:dyDescent="0.2">
      <c r="B28180"/>
    </row>
    <row r="28181" spans="2:2" x14ac:dyDescent="0.2">
      <c r="B28181"/>
    </row>
    <row r="28182" spans="2:2" x14ac:dyDescent="0.2">
      <c r="B28182"/>
    </row>
    <row r="28183" spans="2:2" x14ac:dyDescent="0.2">
      <c r="B28183"/>
    </row>
    <row r="28184" spans="2:2" x14ac:dyDescent="0.2">
      <c r="B28184"/>
    </row>
    <row r="28185" spans="2:2" x14ac:dyDescent="0.2">
      <c r="B28185"/>
    </row>
    <row r="28186" spans="2:2" x14ac:dyDescent="0.2">
      <c r="B28186"/>
    </row>
    <row r="28187" spans="2:2" x14ac:dyDescent="0.2">
      <c r="B28187"/>
    </row>
    <row r="28188" spans="2:2" x14ac:dyDescent="0.2">
      <c r="B28188"/>
    </row>
    <row r="28189" spans="2:2" x14ac:dyDescent="0.2">
      <c r="B28189"/>
    </row>
    <row r="28190" spans="2:2" x14ac:dyDescent="0.2">
      <c r="B28190"/>
    </row>
    <row r="28191" spans="2:2" x14ac:dyDescent="0.2">
      <c r="B28191"/>
    </row>
    <row r="28192" spans="2:2" x14ac:dyDescent="0.2">
      <c r="B28192"/>
    </row>
    <row r="28193" spans="2:2" x14ac:dyDescent="0.2">
      <c r="B28193"/>
    </row>
    <row r="28194" spans="2:2" x14ac:dyDescent="0.2">
      <c r="B28194"/>
    </row>
    <row r="28195" spans="2:2" x14ac:dyDescent="0.2">
      <c r="B28195"/>
    </row>
    <row r="28196" spans="2:2" x14ac:dyDescent="0.2">
      <c r="B28196"/>
    </row>
    <row r="28197" spans="2:2" x14ac:dyDescent="0.2">
      <c r="B28197"/>
    </row>
    <row r="28198" spans="2:2" x14ac:dyDescent="0.2">
      <c r="B28198"/>
    </row>
    <row r="28199" spans="2:2" x14ac:dyDescent="0.2">
      <c r="B28199"/>
    </row>
    <row r="28200" spans="2:2" x14ac:dyDescent="0.2">
      <c r="B28200"/>
    </row>
    <row r="28201" spans="2:2" x14ac:dyDescent="0.2">
      <c r="B28201"/>
    </row>
    <row r="28202" spans="2:2" x14ac:dyDescent="0.2">
      <c r="B28202"/>
    </row>
    <row r="28203" spans="2:2" x14ac:dyDescent="0.2">
      <c r="B28203"/>
    </row>
    <row r="28204" spans="2:2" x14ac:dyDescent="0.2">
      <c r="B28204"/>
    </row>
    <row r="28205" spans="2:2" x14ac:dyDescent="0.2">
      <c r="B28205"/>
    </row>
    <row r="28206" spans="2:2" x14ac:dyDescent="0.2">
      <c r="B28206"/>
    </row>
    <row r="28207" spans="2:2" x14ac:dyDescent="0.2">
      <c r="B28207"/>
    </row>
    <row r="28208" spans="2:2" x14ac:dyDescent="0.2">
      <c r="B28208"/>
    </row>
    <row r="28209" spans="2:2" x14ac:dyDescent="0.2">
      <c r="B28209"/>
    </row>
    <row r="28210" spans="2:2" x14ac:dyDescent="0.2">
      <c r="B28210"/>
    </row>
    <row r="28211" spans="2:2" x14ac:dyDescent="0.2">
      <c r="B28211"/>
    </row>
    <row r="28212" spans="2:2" x14ac:dyDescent="0.2">
      <c r="B28212"/>
    </row>
    <row r="28213" spans="2:2" x14ac:dyDescent="0.2">
      <c r="B28213"/>
    </row>
    <row r="28214" spans="2:2" x14ac:dyDescent="0.2">
      <c r="B28214"/>
    </row>
    <row r="28215" spans="2:2" x14ac:dyDescent="0.2">
      <c r="B28215"/>
    </row>
    <row r="28216" spans="2:2" x14ac:dyDescent="0.2">
      <c r="B28216"/>
    </row>
    <row r="28217" spans="2:2" x14ac:dyDescent="0.2">
      <c r="B28217"/>
    </row>
    <row r="28218" spans="2:2" x14ac:dyDescent="0.2">
      <c r="B28218"/>
    </row>
    <row r="28219" spans="2:2" x14ac:dyDescent="0.2">
      <c r="B28219"/>
    </row>
    <row r="28220" spans="2:2" x14ac:dyDescent="0.2">
      <c r="B28220"/>
    </row>
    <row r="28221" spans="2:2" x14ac:dyDescent="0.2">
      <c r="B28221"/>
    </row>
    <row r="28222" spans="2:2" x14ac:dyDescent="0.2">
      <c r="B28222"/>
    </row>
    <row r="28223" spans="2:2" x14ac:dyDescent="0.2">
      <c r="B28223"/>
    </row>
    <row r="28224" spans="2:2" x14ac:dyDescent="0.2">
      <c r="B28224"/>
    </row>
    <row r="28225" spans="2:2" x14ac:dyDescent="0.2">
      <c r="B28225"/>
    </row>
    <row r="28226" spans="2:2" x14ac:dyDescent="0.2">
      <c r="B28226"/>
    </row>
    <row r="28227" spans="2:2" x14ac:dyDescent="0.2">
      <c r="B28227"/>
    </row>
    <row r="28228" spans="2:2" x14ac:dyDescent="0.2">
      <c r="B28228"/>
    </row>
    <row r="28229" spans="2:2" x14ac:dyDescent="0.2">
      <c r="B28229"/>
    </row>
    <row r="28230" spans="2:2" x14ac:dyDescent="0.2">
      <c r="B28230"/>
    </row>
    <row r="28231" spans="2:2" x14ac:dyDescent="0.2">
      <c r="B28231"/>
    </row>
    <row r="28232" spans="2:2" x14ac:dyDescent="0.2">
      <c r="B28232"/>
    </row>
    <row r="28233" spans="2:2" x14ac:dyDescent="0.2">
      <c r="B28233"/>
    </row>
    <row r="28234" spans="2:2" x14ac:dyDescent="0.2">
      <c r="B28234"/>
    </row>
    <row r="28235" spans="2:2" x14ac:dyDescent="0.2">
      <c r="B28235"/>
    </row>
    <row r="28236" spans="2:2" x14ac:dyDescent="0.2">
      <c r="B28236"/>
    </row>
    <row r="28237" spans="2:2" x14ac:dyDescent="0.2">
      <c r="B28237"/>
    </row>
    <row r="28238" spans="2:2" x14ac:dyDescent="0.2">
      <c r="B28238"/>
    </row>
    <row r="28239" spans="2:2" x14ac:dyDescent="0.2">
      <c r="B28239"/>
    </row>
    <row r="28240" spans="2:2" x14ac:dyDescent="0.2">
      <c r="B28240"/>
    </row>
    <row r="28241" spans="2:2" x14ac:dyDescent="0.2">
      <c r="B28241"/>
    </row>
    <row r="28242" spans="2:2" x14ac:dyDescent="0.2">
      <c r="B28242"/>
    </row>
    <row r="28243" spans="2:2" x14ac:dyDescent="0.2">
      <c r="B28243"/>
    </row>
    <row r="28244" spans="2:2" x14ac:dyDescent="0.2">
      <c r="B28244"/>
    </row>
    <row r="28245" spans="2:2" x14ac:dyDescent="0.2">
      <c r="B28245"/>
    </row>
    <row r="28246" spans="2:2" x14ac:dyDescent="0.2">
      <c r="B28246"/>
    </row>
    <row r="28247" spans="2:2" x14ac:dyDescent="0.2">
      <c r="B28247"/>
    </row>
    <row r="28248" spans="2:2" x14ac:dyDescent="0.2">
      <c r="B28248"/>
    </row>
    <row r="28249" spans="2:2" x14ac:dyDescent="0.2">
      <c r="B28249"/>
    </row>
    <row r="28250" spans="2:2" x14ac:dyDescent="0.2">
      <c r="B28250"/>
    </row>
    <row r="28251" spans="2:2" x14ac:dyDescent="0.2">
      <c r="B28251"/>
    </row>
    <row r="28252" spans="2:2" x14ac:dyDescent="0.2">
      <c r="B28252"/>
    </row>
    <row r="28253" spans="2:2" x14ac:dyDescent="0.2">
      <c r="B28253"/>
    </row>
    <row r="28254" spans="2:2" x14ac:dyDescent="0.2">
      <c r="B28254"/>
    </row>
    <row r="28255" spans="2:2" x14ac:dyDescent="0.2">
      <c r="B28255"/>
    </row>
    <row r="28256" spans="2:2" x14ac:dyDescent="0.2">
      <c r="B28256"/>
    </row>
    <row r="28257" spans="2:2" x14ac:dyDescent="0.2">
      <c r="B28257"/>
    </row>
    <row r="28258" spans="2:2" x14ac:dyDescent="0.2">
      <c r="B28258"/>
    </row>
    <row r="28259" spans="2:2" x14ac:dyDescent="0.2">
      <c r="B28259"/>
    </row>
    <row r="28260" spans="2:2" x14ac:dyDescent="0.2">
      <c r="B28260"/>
    </row>
    <row r="28261" spans="2:2" x14ac:dyDescent="0.2">
      <c r="B28261"/>
    </row>
    <row r="28262" spans="2:2" x14ac:dyDescent="0.2">
      <c r="B28262"/>
    </row>
    <row r="28263" spans="2:2" x14ac:dyDescent="0.2">
      <c r="B28263"/>
    </row>
    <row r="28264" spans="2:2" x14ac:dyDescent="0.2">
      <c r="B28264"/>
    </row>
    <row r="28265" spans="2:2" x14ac:dyDescent="0.2">
      <c r="B28265"/>
    </row>
    <row r="28266" spans="2:2" x14ac:dyDescent="0.2">
      <c r="B28266"/>
    </row>
    <row r="28267" spans="2:2" x14ac:dyDescent="0.2">
      <c r="B28267"/>
    </row>
    <row r="28268" spans="2:2" x14ac:dyDescent="0.2">
      <c r="B28268"/>
    </row>
    <row r="28269" spans="2:2" x14ac:dyDescent="0.2">
      <c r="B28269"/>
    </row>
    <row r="28270" spans="2:2" x14ac:dyDescent="0.2">
      <c r="B28270"/>
    </row>
    <row r="28271" spans="2:2" x14ac:dyDescent="0.2">
      <c r="B28271"/>
    </row>
    <row r="28272" spans="2:2" x14ac:dyDescent="0.2">
      <c r="B28272"/>
    </row>
    <row r="28273" spans="2:2" x14ac:dyDescent="0.2">
      <c r="B28273"/>
    </row>
    <row r="28274" spans="2:2" x14ac:dyDescent="0.2">
      <c r="B28274"/>
    </row>
    <row r="28275" spans="2:2" x14ac:dyDescent="0.2">
      <c r="B28275"/>
    </row>
    <row r="28276" spans="2:2" x14ac:dyDescent="0.2">
      <c r="B28276"/>
    </row>
    <row r="28277" spans="2:2" x14ac:dyDescent="0.2">
      <c r="B28277"/>
    </row>
    <row r="28278" spans="2:2" x14ac:dyDescent="0.2">
      <c r="B28278"/>
    </row>
    <row r="28279" spans="2:2" x14ac:dyDescent="0.2">
      <c r="B28279"/>
    </row>
    <row r="28280" spans="2:2" x14ac:dyDescent="0.2">
      <c r="B28280"/>
    </row>
    <row r="28281" spans="2:2" x14ac:dyDescent="0.2">
      <c r="B28281"/>
    </row>
    <row r="28282" spans="2:2" x14ac:dyDescent="0.2">
      <c r="B28282"/>
    </row>
    <row r="28283" spans="2:2" x14ac:dyDescent="0.2">
      <c r="B28283"/>
    </row>
    <row r="28284" spans="2:2" x14ac:dyDescent="0.2">
      <c r="B28284"/>
    </row>
    <row r="28285" spans="2:2" x14ac:dyDescent="0.2">
      <c r="B28285"/>
    </row>
    <row r="28286" spans="2:2" x14ac:dyDescent="0.2">
      <c r="B28286"/>
    </row>
    <row r="28287" spans="2:2" x14ac:dyDescent="0.2">
      <c r="B28287"/>
    </row>
    <row r="28288" spans="2:2" x14ac:dyDescent="0.2">
      <c r="B28288"/>
    </row>
    <row r="28289" spans="2:2" x14ac:dyDescent="0.2">
      <c r="B28289"/>
    </row>
    <row r="28290" spans="2:2" x14ac:dyDescent="0.2">
      <c r="B28290"/>
    </row>
    <row r="28291" spans="2:2" x14ac:dyDescent="0.2">
      <c r="B28291"/>
    </row>
    <row r="28292" spans="2:2" x14ac:dyDescent="0.2">
      <c r="B28292"/>
    </row>
    <row r="28293" spans="2:2" x14ac:dyDescent="0.2">
      <c r="B28293"/>
    </row>
    <row r="28294" spans="2:2" x14ac:dyDescent="0.2">
      <c r="B28294"/>
    </row>
    <row r="28295" spans="2:2" x14ac:dyDescent="0.2">
      <c r="B28295"/>
    </row>
    <row r="28296" spans="2:2" x14ac:dyDescent="0.2">
      <c r="B28296"/>
    </row>
    <row r="28297" spans="2:2" x14ac:dyDescent="0.2">
      <c r="B28297"/>
    </row>
    <row r="28298" spans="2:2" x14ac:dyDescent="0.2">
      <c r="B28298"/>
    </row>
    <row r="28299" spans="2:2" x14ac:dyDescent="0.2">
      <c r="B28299"/>
    </row>
    <row r="28300" spans="2:2" x14ac:dyDescent="0.2">
      <c r="B28300"/>
    </row>
    <row r="28301" spans="2:2" x14ac:dyDescent="0.2">
      <c r="B28301"/>
    </row>
    <row r="28302" spans="2:2" x14ac:dyDescent="0.2">
      <c r="B28302"/>
    </row>
    <row r="28303" spans="2:2" x14ac:dyDescent="0.2">
      <c r="B28303"/>
    </row>
    <row r="28304" spans="2:2" x14ac:dyDescent="0.2">
      <c r="B28304"/>
    </row>
    <row r="28305" spans="2:2" x14ac:dyDescent="0.2">
      <c r="B28305"/>
    </row>
    <row r="28306" spans="2:2" x14ac:dyDescent="0.2">
      <c r="B28306"/>
    </row>
    <row r="28307" spans="2:2" x14ac:dyDescent="0.2">
      <c r="B28307"/>
    </row>
    <row r="28308" spans="2:2" x14ac:dyDescent="0.2">
      <c r="B28308"/>
    </row>
    <row r="28309" spans="2:2" x14ac:dyDescent="0.2">
      <c r="B28309"/>
    </row>
    <row r="28310" spans="2:2" x14ac:dyDescent="0.2">
      <c r="B28310"/>
    </row>
    <row r="28311" spans="2:2" x14ac:dyDescent="0.2">
      <c r="B28311"/>
    </row>
    <row r="28312" spans="2:2" x14ac:dyDescent="0.2">
      <c r="B28312"/>
    </row>
    <row r="28313" spans="2:2" x14ac:dyDescent="0.2">
      <c r="B28313"/>
    </row>
    <row r="28314" spans="2:2" x14ac:dyDescent="0.2">
      <c r="B28314"/>
    </row>
    <row r="28315" spans="2:2" x14ac:dyDescent="0.2">
      <c r="B28315"/>
    </row>
    <row r="28316" spans="2:2" x14ac:dyDescent="0.2">
      <c r="B28316"/>
    </row>
    <row r="28317" spans="2:2" x14ac:dyDescent="0.2">
      <c r="B28317"/>
    </row>
    <row r="28318" spans="2:2" x14ac:dyDescent="0.2">
      <c r="B28318"/>
    </row>
    <row r="28319" spans="2:2" x14ac:dyDescent="0.2">
      <c r="B28319"/>
    </row>
    <row r="28320" spans="2:2" x14ac:dyDescent="0.2">
      <c r="B28320"/>
    </row>
    <row r="28321" spans="2:2" x14ac:dyDescent="0.2">
      <c r="B28321"/>
    </row>
    <row r="28322" spans="2:2" x14ac:dyDescent="0.2">
      <c r="B28322"/>
    </row>
    <row r="28323" spans="2:2" x14ac:dyDescent="0.2">
      <c r="B28323"/>
    </row>
    <row r="28324" spans="2:2" x14ac:dyDescent="0.2">
      <c r="B28324"/>
    </row>
    <row r="28325" spans="2:2" x14ac:dyDescent="0.2">
      <c r="B28325"/>
    </row>
    <row r="28326" spans="2:2" x14ac:dyDescent="0.2">
      <c r="B28326"/>
    </row>
    <row r="28327" spans="2:2" x14ac:dyDescent="0.2">
      <c r="B28327"/>
    </row>
    <row r="28328" spans="2:2" x14ac:dyDescent="0.2">
      <c r="B28328"/>
    </row>
    <row r="28329" spans="2:2" x14ac:dyDescent="0.2">
      <c r="B28329"/>
    </row>
    <row r="28330" spans="2:2" x14ac:dyDescent="0.2">
      <c r="B28330"/>
    </row>
    <row r="28331" spans="2:2" x14ac:dyDescent="0.2">
      <c r="B28331"/>
    </row>
    <row r="28332" spans="2:2" x14ac:dyDescent="0.2">
      <c r="B28332"/>
    </row>
    <row r="28333" spans="2:2" x14ac:dyDescent="0.2">
      <c r="B28333"/>
    </row>
    <row r="28334" spans="2:2" x14ac:dyDescent="0.2">
      <c r="B28334"/>
    </row>
    <row r="28335" spans="2:2" x14ac:dyDescent="0.2">
      <c r="B28335"/>
    </row>
    <row r="28336" spans="2:2" x14ac:dyDescent="0.2">
      <c r="B28336"/>
    </row>
    <row r="28337" spans="2:2" x14ac:dyDescent="0.2">
      <c r="B28337"/>
    </row>
    <row r="28338" spans="2:2" x14ac:dyDescent="0.2">
      <c r="B28338"/>
    </row>
    <row r="28339" spans="2:2" x14ac:dyDescent="0.2">
      <c r="B28339"/>
    </row>
    <row r="28340" spans="2:2" x14ac:dyDescent="0.2">
      <c r="B28340"/>
    </row>
    <row r="28341" spans="2:2" x14ac:dyDescent="0.2">
      <c r="B28341"/>
    </row>
    <row r="28342" spans="2:2" x14ac:dyDescent="0.2">
      <c r="B28342"/>
    </row>
    <row r="28343" spans="2:2" x14ac:dyDescent="0.2">
      <c r="B28343"/>
    </row>
    <row r="28344" spans="2:2" x14ac:dyDescent="0.2">
      <c r="B28344"/>
    </row>
    <row r="28345" spans="2:2" x14ac:dyDescent="0.2">
      <c r="B28345"/>
    </row>
    <row r="28346" spans="2:2" x14ac:dyDescent="0.2">
      <c r="B28346"/>
    </row>
    <row r="28347" spans="2:2" x14ac:dyDescent="0.2">
      <c r="B28347"/>
    </row>
    <row r="28348" spans="2:2" x14ac:dyDescent="0.2">
      <c r="B28348"/>
    </row>
    <row r="28349" spans="2:2" x14ac:dyDescent="0.2">
      <c r="B28349"/>
    </row>
    <row r="28350" spans="2:2" x14ac:dyDescent="0.2">
      <c r="B28350"/>
    </row>
    <row r="28351" spans="2:2" x14ac:dyDescent="0.2">
      <c r="B28351"/>
    </row>
    <row r="28352" spans="2:2" x14ac:dyDescent="0.2">
      <c r="B28352"/>
    </row>
    <row r="28353" spans="2:2" x14ac:dyDescent="0.2">
      <c r="B28353"/>
    </row>
    <row r="28354" spans="2:2" x14ac:dyDescent="0.2">
      <c r="B28354"/>
    </row>
    <row r="28355" spans="2:2" x14ac:dyDescent="0.2">
      <c r="B28355"/>
    </row>
    <row r="28356" spans="2:2" x14ac:dyDescent="0.2">
      <c r="B28356"/>
    </row>
    <row r="28357" spans="2:2" x14ac:dyDescent="0.2">
      <c r="B28357"/>
    </row>
    <row r="28358" spans="2:2" x14ac:dyDescent="0.2">
      <c r="B28358"/>
    </row>
    <row r="28359" spans="2:2" x14ac:dyDescent="0.2">
      <c r="B28359"/>
    </row>
    <row r="28360" spans="2:2" x14ac:dyDescent="0.2">
      <c r="B28360"/>
    </row>
    <row r="28361" spans="2:2" x14ac:dyDescent="0.2">
      <c r="B28361"/>
    </row>
    <row r="28362" spans="2:2" x14ac:dyDescent="0.2">
      <c r="B28362"/>
    </row>
    <row r="28363" spans="2:2" x14ac:dyDescent="0.2">
      <c r="B28363"/>
    </row>
    <row r="28364" spans="2:2" x14ac:dyDescent="0.2">
      <c r="B28364"/>
    </row>
    <row r="28365" spans="2:2" x14ac:dyDescent="0.2">
      <c r="B28365"/>
    </row>
    <row r="28366" spans="2:2" x14ac:dyDescent="0.2">
      <c r="B28366"/>
    </row>
    <row r="28367" spans="2:2" x14ac:dyDescent="0.2">
      <c r="B28367"/>
    </row>
    <row r="28368" spans="2:2" x14ac:dyDescent="0.2">
      <c r="B28368"/>
    </row>
    <row r="28369" spans="2:2" x14ac:dyDescent="0.2">
      <c r="B28369"/>
    </row>
    <row r="28370" spans="2:2" x14ac:dyDescent="0.2">
      <c r="B28370"/>
    </row>
    <row r="28371" spans="2:2" x14ac:dyDescent="0.2">
      <c r="B28371"/>
    </row>
    <row r="28372" spans="2:2" x14ac:dyDescent="0.2">
      <c r="B28372"/>
    </row>
    <row r="28373" spans="2:2" x14ac:dyDescent="0.2">
      <c r="B28373"/>
    </row>
    <row r="28374" spans="2:2" x14ac:dyDescent="0.2">
      <c r="B28374"/>
    </row>
    <row r="28375" spans="2:2" x14ac:dyDescent="0.2">
      <c r="B28375"/>
    </row>
    <row r="28376" spans="2:2" x14ac:dyDescent="0.2">
      <c r="B28376"/>
    </row>
    <row r="28377" spans="2:2" x14ac:dyDescent="0.2">
      <c r="B28377"/>
    </row>
    <row r="28378" spans="2:2" x14ac:dyDescent="0.2">
      <c r="B28378"/>
    </row>
    <row r="28379" spans="2:2" x14ac:dyDescent="0.2">
      <c r="B28379"/>
    </row>
    <row r="28380" spans="2:2" x14ac:dyDescent="0.2">
      <c r="B28380"/>
    </row>
    <row r="28381" spans="2:2" x14ac:dyDescent="0.2">
      <c r="B28381"/>
    </row>
    <row r="28382" spans="2:2" x14ac:dyDescent="0.2">
      <c r="B28382"/>
    </row>
    <row r="28383" spans="2:2" x14ac:dyDescent="0.2">
      <c r="B28383"/>
    </row>
    <row r="28384" spans="2:2" x14ac:dyDescent="0.2">
      <c r="B28384"/>
    </row>
    <row r="28385" spans="2:2" x14ac:dyDescent="0.2">
      <c r="B28385"/>
    </row>
    <row r="28386" spans="2:2" x14ac:dyDescent="0.2">
      <c r="B28386"/>
    </row>
    <row r="28387" spans="2:2" x14ac:dyDescent="0.2">
      <c r="B28387"/>
    </row>
    <row r="28388" spans="2:2" x14ac:dyDescent="0.2">
      <c r="B28388"/>
    </row>
    <row r="28389" spans="2:2" x14ac:dyDescent="0.2">
      <c r="B28389"/>
    </row>
    <row r="28390" spans="2:2" x14ac:dyDescent="0.2">
      <c r="B28390"/>
    </row>
    <row r="28391" spans="2:2" x14ac:dyDescent="0.2">
      <c r="B28391"/>
    </row>
    <row r="28392" spans="2:2" x14ac:dyDescent="0.2">
      <c r="B28392"/>
    </row>
    <row r="28393" spans="2:2" x14ac:dyDescent="0.2">
      <c r="B28393"/>
    </row>
    <row r="28394" spans="2:2" x14ac:dyDescent="0.2">
      <c r="B28394"/>
    </row>
    <row r="28395" spans="2:2" x14ac:dyDescent="0.2">
      <c r="B28395"/>
    </row>
    <row r="28396" spans="2:2" x14ac:dyDescent="0.2">
      <c r="B28396"/>
    </row>
    <row r="28397" spans="2:2" x14ac:dyDescent="0.2">
      <c r="B28397"/>
    </row>
    <row r="28398" spans="2:2" x14ac:dyDescent="0.2">
      <c r="B28398"/>
    </row>
    <row r="28399" spans="2:2" x14ac:dyDescent="0.2">
      <c r="B28399"/>
    </row>
    <row r="28400" spans="2:2" x14ac:dyDescent="0.2">
      <c r="B28400"/>
    </row>
    <row r="28401" spans="2:2" x14ac:dyDescent="0.2">
      <c r="B28401"/>
    </row>
    <row r="28402" spans="2:2" x14ac:dyDescent="0.2">
      <c r="B28402"/>
    </row>
    <row r="28403" spans="2:2" x14ac:dyDescent="0.2">
      <c r="B28403"/>
    </row>
    <row r="28404" spans="2:2" x14ac:dyDescent="0.2">
      <c r="B28404"/>
    </row>
    <row r="28405" spans="2:2" x14ac:dyDescent="0.2">
      <c r="B28405"/>
    </row>
    <row r="28406" spans="2:2" x14ac:dyDescent="0.2">
      <c r="B28406"/>
    </row>
    <row r="28407" spans="2:2" x14ac:dyDescent="0.2">
      <c r="B28407"/>
    </row>
    <row r="28408" spans="2:2" x14ac:dyDescent="0.2">
      <c r="B28408"/>
    </row>
    <row r="28409" spans="2:2" x14ac:dyDescent="0.2">
      <c r="B28409"/>
    </row>
    <row r="28410" spans="2:2" x14ac:dyDescent="0.2">
      <c r="B28410"/>
    </row>
    <row r="28411" spans="2:2" x14ac:dyDescent="0.2">
      <c r="B28411"/>
    </row>
    <row r="28412" spans="2:2" x14ac:dyDescent="0.2">
      <c r="B28412"/>
    </row>
    <row r="28413" spans="2:2" x14ac:dyDescent="0.2">
      <c r="B28413"/>
    </row>
    <row r="28414" spans="2:2" x14ac:dyDescent="0.2">
      <c r="B28414"/>
    </row>
    <row r="28415" spans="2:2" x14ac:dyDescent="0.2">
      <c r="B28415"/>
    </row>
    <row r="28416" spans="2:2" x14ac:dyDescent="0.2">
      <c r="B28416"/>
    </row>
    <row r="28417" spans="2:2" x14ac:dyDescent="0.2">
      <c r="B28417"/>
    </row>
    <row r="28418" spans="2:2" x14ac:dyDescent="0.2">
      <c r="B28418"/>
    </row>
    <row r="28419" spans="2:2" x14ac:dyDescent="0.2">
      <c r="B28419"/>
    </row>
    <row r="28420" spans="2:2" x14ac:dyDescent="0.2">
      <c r="B28420"/>
    </row>
    <row r="28421" spans="2:2" x14ac:dyDescent="0.2">
      <c r="B28421"/>
    </row>
    <row r="28422" spans="2:2" x14ac:dyDescent="0.2">
      <c r="B28422"/>
    </row>
    <row r="28423" spans="2:2" x14ac:dyDescent="0.2">
      <c r="B28423"/>
    </row>
    <row r="28424" spans="2:2" x14ac:dyDescent="0.2">
      <c r="B28424"/>
    </row>
    <row r="28425" spans="2:2" x14ac:dyDescent="0.2">
      <c r="B28425"/>
    </row>
    <row r="28426" spans="2:2" x14ac:dyDescent="0.2">
      <c r="B28426"/>
    </row>
    <row r="28427" spans="2:2" x14ac:dyDescent="0.2">
      <c r="B28427"/>
    </row>
    <row r="28428" spans="2:2" x14ac:dyDescent="0.2">
      <c r="B28428"/>
    </row>
    <row r="28429" spans="2:2" x14ac:dyDescent="0.2">
      <c r="B28429"/>
    </row>
    <row r="28430" spans="2:2" x14ac:dyDescent="0.2">
      <c r="B28430"/>
    </row>
    <row r="28431" spans="2:2" x14ac:dyDescent="0.2">
      <c r="B28431"/>
    </row>
    <row r="28432" spans="2:2" x14ac:dyDescent="0.2">
      <c r="B28432"/>
    </row>
    <row r="28433" spans="2:2" x14ac:dyDescent="0.2">
      <c r="B28433"/>
    </row>
    <row r="28434" spans="2:2" x14ac:dyDescent="0.2">
      <c r="B28434"/>
    </row>
    <row r="28435" spans="2:2" x14ac:dyDescent="0.2">
      <c r="B28435"/>
    </row>
    <row r="28436" spans="2:2" x14ac:dyDescent="0.2">
      <c r="B28436"/>
    </row>
    <row r="28437" spans="2:2" x14ac:dyDescent="0.2">
      <c r="B28437"/>
    </row>
    <row r="28438" spans="2:2" x14ac:dyDescent="0.2">
      <c r="B28438"/>
    </row>
    <row r="28439" spans="2:2" x14ac:dyDescent="0.2">
      <c r="B28439"/>
    </row>
    <row r="28440" spans="2:2" x14ac:dyDescent="0.2">
      <c r="B28440"/>
    </row>
    <row r="28441" spans="2:2" x14ac:dyDescent="0.2">
      <c r="B28441"/>
    </row>
    <row r="28442" spans="2:2" x14ac:dyDescent="0.2">
      <c r="B28442"/>
    </row>
    <row r="28443" spans="2:2" x14ac:dyDescent="0.2">
      <c r="B28443"/>
    </row>
    <row r="28444" spans="2:2" x14ac:dyDescent="0.2">
      <c r="B28444"/>
    </row>
    <row r="28445" spans="2:2" x14ac:dyDescent="0.2">
      <c r="B28445"/>
    </row>
    <row r="28446" spans="2:2" x14ac:dyDescent="0.2">
      <c r="B28446"/>
    </row>
    <row r="28447" spans="2:2" x14ac:dyDescent="0.2">
      <c r="B28447"/>
    </row>
    <row r="28448" spans="2:2" x14ac:dyDescent="0.2">
      <c r="B28448"/>
    </row>
    <row r="28449" spans="2:2" x14ac:dyDescent="0.2">
      <c r="B28449"/>
    </row>
    <row r="28450" spans="2:2" x14ac:dyDescent="0.2">
      <c r="B28450"/>
    </row>
    <row r="28451" spans="2:2" x14ac:dyDescent="0.2">
      <c r="B28451"/>
    </row>
    <row r="28452" spans="2:2" x14ac:dyDescent="0.2">
      <c r="B28452"/>
    </row>
    <row r="28453" spans="2:2" x14ac:dyDescent="0.2">
      <c r="B28453"/>
    </row>
    <row r="28454" spans="2:2" x14ac:dyDescent="0.2">
      <c r="B28454"/>
    </row>
    <row r="28455" spans="2:2" x14ac:dyDescent="0.2">
      <c r="B28455"/>
    </row>
    <row r="28456" spans="2:2" x14ac:dyDescent="0.2">
      <c r="B28456"/>
    </row>
    <row r="28457" spans="2:2" x14ac:dyDescent="0.2">
      <c r="B28457"/>
    </row>
    <row r="28458" spans="2:2" x14ac:dyDescent="0.2">
      <c r="B28458"/>
    </row>
    <row r="28459" spans="2:2" x14ac:dyDescent="0.2">
      <c r="B28459"/>
    </row>
    <row r="28460" spans="2:2" x14ac:dyDescent="0.2">
      <c r="B28460"/>
    </row>
    <row r="28461" spans="2:2" x14ac:dyDescent="0.2">
      <c r="B28461"/>
    </row>
    <row r="28462" spans="2:2" x14ac:dyDescent="0.2">
      <c r="B28462"/>
    </row>
    <row r="28463" spans="2:2" x14ac:dyDescent="0.2">
      <c r="B28463"/>
    </row>
    <row r="28464" spans="2:2" x14ac:dyDescent="0.2">
      <c r="B28464"/>
    </row>
    <row r="28465" spans="2:2" x14ac:dyDescent="0.2">
      <c r="B28465"/>
    </row>
    <row r="28466" spans="2:2" x14ac:dyDescent="0.2">
      <c r="B28466"/>
    </row>
    <row r="28467" spans="2:2" x14ac:dyDescent="0.2">
      <c r="B28467"/>
    </row>
    <row r="28468" spans="2:2" x14ac:dyDescent="0.2">
      <c r="B28468"/>
    </row>
    <row r="28469" spans="2:2" x14ac:dyDescent="0.2">
      <c r="B28469"/>
    </row>
    <row r="28470" spans="2:2" x14ac:dyDescent="0.2">
      <c r="B28470"/>
    </row>
    <row r="28471" spans="2:2" x14ac:dyDescent="0.2">
      <c r="B28471"/>
    </row>
    <row r="28472" spans="2:2" x14ac:dyDescent="0.2">
      <c r="B28472"/>
    </row>
    <row r="28473" spans="2:2" x14ac:dyDescent="0.2">
      <c r="B28473"/>
    </row>
    <row r="28474" spans="2:2" x14ac:dyDescent="0.2">
      <c r="B28474"/>
    </row>
    <row r="28475" spans="2:2" x14ac:dyDescent="0.2">
      <c r="B28475"/>
    </row>
    <row r="28476" spans="2:2" x14ac:dyDescent="0.2">
      <c r="B28476"/>
    </row>
    <row r="28477" spans="2:2" x14ac:dyDescent="0.2">
      <c r="B28477"/>
    </row>
    <row r="28478" spans="2:2" x14ac:dyDescent="0.2">
      <c r="B28478"/>
    </row>
    <row r="28479" spans="2:2" x14ac:dyDescent="0.2">
      <c r="B28479"/>
    </row>
    <row r="28480" spans="2:2" x14ac:dyDescent="0.2">
      <c r="B28480"/>
    </row>
    <row r="28481" spans="2:2" x14ac:dyDescent="0.2">
      <c r="B28481"/>
    </row>
    <row r="28482" spans="2:2" x14ac:dyDescent="0.2">
      <c r="B28482"/>
    </row>
    <row r="28483" spans="2:2" x14ac:dyDescent="0.2">
      <c r="B28483"/>
    </row>
    <row r="28484" spans="2:2" x14ac:dyDescent="0.2">
      <c r="B28484"/>
    </row>
    <row r="28485" spans="2:2" x14ac:dyDescent="0.2">
      <c r="B28485"/>
    </row>
    <row r="28486" spans="2:2" x14ac:dyDescent="0.2">
      <c r="B28486"/>
    </row>
    <row r="28487" spans="2:2" x14ac:dyDescent="0.2">
      <c r="B28487"/>
    </row>
    <row r="28488" spans="2:2" x14ac:dyDescent="0.2">
      <c r="B28488"/>
    </row>
    <row r="28489" spans="2:2" x14ac:dyDescent="0.2">
      <c r="B28489"/>
    </row>
    <row r="28490" spans="2:2" x14ac:dyDescent="0.2">
      <c r="B28490"/>
    </row>
    <row r="28491" spans="2:2" x14ac:dyDescent="0.2">
      <c r="B28491"/>
    </row>
    <row r="28492" spans="2:2" x14ac:dyDescent="0.2">
      <c r="B28492"/>
    </row>
    <row r="28493" spans="2:2" x14ac:dyDescent="0.2">
      <c r="B28493"/>
    </row>
    <row r="28494" spans="2:2" x14ac:dyDescent="0.2">
      <c r="B28494"/>
    </row>
    <row r="28495" spans="2:2" x14ac:dyDescent="0.2">
      <c r="B28495"/>
    </row>
    <row r="28496" spans="2:2" x14ac:dyDescent="0.2">
      <c r="B28496"/>
    </row>
    <row r="28497" spans="2:2" x14ac:dyDescent="0.2">
      <c r="B28497"/>
    </row>
    <row r="28498" spans="2:2" x14ac:dyDescent="0.2">
      <c r="B28498"/>
    </row>
    <row r="28499" spans="2:2" x14ac:dyDescent="0.2">
      <c r="B28499"/>
    </row>
    <row r="28500" spans="2:2" x14ac:dyDescent="0.2">
      <c r="B28500"/>
    </row>
    <row r="28501" spans="2:2" x14ac:dyDescent="0.2">
      <c r="B28501"/>
    </row>
    <row r="28502" spans="2:2" x14ac:dyDescent="0.2">
      <c r="B28502"/>
    </row>
    <row r="28503" spans="2:2" x14ac:dyDescent="0.2">
      <c r="B28503"/>
    </row>
    <row r="28504" spans="2:2" x14ac:dyDescent="0.2">
      <c r="B28504"/>
    </row>
    <row r="28505" spans="2:2" x14ac:dyDescent="0.2">
      <c r="B28505"/>
    </row>
    <row r="28506" spans="2:2" x14ac:dyDescent="0.2">
      <c r="B28506"/>
    </row>
    <row r="28507" spans="2:2" x14ac:dyDescent="0.2">
      <c r="B28507"/>
    </row>
    <row r="28508" spans="2:2" x14ac:dyDescent="0.2">
      <c r="B28508"/>
    </row>
    <row r="28509" spans="2:2" x14ac:dyDescent="0.2">
      <c r="B28509"/>
    </row>
    <row r="28510" spans="2:2" x14ac:dyDescent="0.2">
      <c r="B28510"/>
    </row>
    <row r="28511" spans="2:2" x14ac:dyDescent="0.2">
      <c r="B28511"/>
    </row>
    <row r="28512" spans="2:2" x14ac:dyDescent="0.2">
      <c r="B28512"/>
    </row>
    <row r="28513" spans="2:2" x14ac:dyDescent="0.2">
      <c r="B28513"/>
    </row>
    <row r="28514" spans="2:2" x14ac:dyDescent="0.2">
      <c r="B28514"/>
    </row>
    <row r="28515" spans="2:2" x14ac:dyDescent="0.2">
      <c r="B28515"/>
    </row>
    <row r="28516" spans="2:2" x14ac:dyDescent="0.2">
      <c r="B28516"/>
    </row>
    <row r="28517" spans="2:2" x14ac:dyDescent="0.2">
      <c r="B28517"/>
    </row>
    <row r="28518" spans="2:2" x14ac:dyDescent="0.2">
      <c r="B28518"/>
    </row>
    <row r="28519" spans="2:2" x14ac:dyDescent="0.2">
      <c r="B28519"/>
    </row>
    <row r="28520" spans="2:2" x14ac:dyDescent="0.2">
      <c r="B28520"/>
    </row>
    <row r="28521" spans="2:2" x14ac:dyDescent="0.2">
      <c r="B28521"/>
    </row>
    <row r="28522" spans="2:2" x14ac:dyDescent="0.2">
      <c r="B28522"/>
    </row>
    <row r="28523" spans="2:2" x14ac:dyDescent="0.2">
      <c r="B28523"/>
    </row>
    <row r="28524" spans="2:2" x14ac:dyDescent="0.2">
      <c r="B28524"/>
    </row>
    <row r="28525" spans="2:2" x14ac:dyDescent="0.2">
      <c r="B28525"/>
    </row>
    <row r="28526" spans="2:2" x14ac:dyDescent="0.2">
      <c r="B28526"/>
    </row>
    <row r="28527" spans="2:2" x14ac:dyDescent="0.2">
      <c r="B28527"/>
    </row>
    <row r="28528" spans="2:2" x14ac:dyDescent="0.2">
      <c r="B28528"/>
    </row>
    <row r="28529" spans="2:2" x14ac:dyDescent="0.2">
      <c r="B28529"/>
    </row>
    <row r="28530" spans="2:2" x14ac:dyDescent="0.2">
      <c r="B28530"/>
    </row>
    <row r="28531" spans="2:2" x14ac:dyDescent="0.2">
      <c r="B28531"/>
    </row>
    <row r="28532" spans="2:2" x14ac:dyDescent="0.2">
      <c r="B28532"/>
    </row>
    <row r="28533" spans="2:2" x14ac:dyDescent="0.2">
      <c r="B28533"/>
    </row>
    <row r="28534" spans="2:2" x14ac:dyDescent="0.2">
      <c r="B28534"/>
    </row>
    <row r="28535" spans="2:2" x14ac:dyDescent="0.2">
      <c r="B28535"/>
    </row>
    <row r="28536" spans="2:2" x14ac:dyDescent="0.2">
      <c r="B28536"/>
    </row>
    <row r="28537" spans="2:2" x14ac:dyDescent="0.2">
      <c r="B28537"/>
    </row>
    <row r="28538" spans="2:2" x14ac:dyDescent="0.2">
      <c r="B28538"/>
    </row>
    <row r="28539" spans="2:2" x14ac:dyDescent="0.2">
      <c r="B28539"/>
    </row>
    <row r="28540" spans="2:2" x14ac:dyDescent="0.2">
      <c r="B28540"/>
    </row>
    <row r="28541" spans="2:2" x14ac:dyDescent="0.2">
      <c r="B28541"/>
    </row>
    <row r="28542" spans="2:2" x14ac:dyDescent="0.2">
      <c r="B28542"/>
    </row>
    <row r="28543" spans="2:2" x14ac:dyDescent="0.2">
      <c r="B28543"/>
    </row>
    <row r="28544" spans="2:2" x14ac:dyDescent="0.2">
      <c r="B28544"/>
    </row>
    <row r="28545" spans="2:2" x14ac:dyDescent="0.2">
      <c r="B28545"/>
    </row>
    <row r="28546" spans="2:2" x14ac:dyDescent="0.2">
      <c r="B28546"/>
    </row>
    <row r="28547" spans="2:2" x14ac:dyDescent="0.2">
      <c r="B28547"/>
    </row>
    <row r="28548" spans="2:2" x14ac:dyDescent="0.2">
      <c r="B28548"/>
    </row>
    <row r="28549" spans="2:2" x14ac:dyDescent="0.2">
      <c r="B28549"/>
    </row>
    <row r="28550" spans="2:2" x14ac:dyDescent="0.2">
      <c r="B28550"/>
    </row>
    <row r="28551" spans="2:2" x14ac:dyDescent="0.2">
      <c r="B28551"/>
    </row>
    <row r="28552" spans="2:2" x14ac:dyDescent="0.2">
      <c r="B28552"/>
    </row>
    <row r="28553" spans="2:2" x14ac:dyDescent="0.2">
      <c r="B28553"/>
    </row>
    <row r="28554" spans="2:2" x14ac:dyDescent="0.2">
      <c r="B28554"/>
    </row>
    <row r="28555" spans="2:2" x14ac:dyDescent="0.2">
      <c r="B28555"/>
    </row>
    <row r="28556" spans="2:2" x14ac:dyDescent="0.2">
      <c r="B28556"/>
    </row>
    <row r="28557" spans="2:2" x14ac:dyDescent="0.2">
      <c r="B28557"/>
    </row>
    <row r="28558" spans="2:2" x14ac:dyDescent="0.2">
      <c r="B28558"/>
    </row>
    <row r="28559" spans="2:2" x14ac:dyDescent="0.2">
      <c r="B28559"/>
    </row>
    <row r="28560" spans="2:2" x14ac:dyDescent="0.2">
      <c r="B28560"/>
    </row>
    <row r="28561" spans="2:2" x14ac:dyDescent="0.2">
      <c r="B28561"/>
    </row>
    <row r="28562" spans="2:2" x14ac:dyDescent="0.2">
      <c r="B28562"/>
    </row>
    <row r="28563" spans="2:2" x14ac:dyDescent="0.2">
      <c r="B28563"/>
    </row>
    <row r="28564" spans="2:2" x14ac:dyDescent="0.2">
      <c r="B28564"/>
    </row>
    <row r="28565" spans="2:2" x14ac:dyDescent="0.2">
      <c r="B28565"/>
    </row>
    <row r="28566" spans="2:2" x14ac:dyDescent="0.2">
      <c r="B28566"/>
    </row>
    <row r="28567" spans="2:2" x14ac:dyDescent="0.2">
      <c r="B28567"/>
    </row>
    <row r="28568" spans="2:2" x14ac:dyDescent="0.2">
      <c r="B28568"/>
    </row>
    <row r="28569" spans="2:2" x14ac:dyDescent="0.2">
      <c r="B28569"/>
    </row>
    <row r="28570" spans="2:2" x14ac:dyDescent="0.2">
      <c r="B28570"/>
    </row>
    <row r="28571" spans="2:2" x14ac:dyDescent="0.2">
      <c r="B28571"/>
    </row>
    <row r="28572" spans="2:2" x14ac:dyDescent="0.2">
      <c r="B28572"/>
    </row>
    <row r="28573" spans="2:2" x14ac:dyDescent="0.2">
      <c r="B28573"/>
    </row>
    <row r="28574" spans="2:2" x14ac:dyDescent="0.2">
      <c r="B28574"/>
    </row>
    <row r="28575" spans="2:2" x14ac:dyDescent="0.2">
      <c r="B28575"/>
    </row>
    <row r="28576" spans="2:2" x14ac:dyDescent="0.2">
      <c r="B28576"/>
    </row>
    <row r="28577" spans="2:2" x14ac:dyDescent="0.2">
      <c r="B28577"/>
    </row>
    <row r="28578" spans="2:2" x14ac:dyDescent="0.2">
      <c r="B28578"/>
    </row>
    <row r="28579" spans="2:2" x14ac:dyDescent="0.2">
      <c r="B28579"/>
    </row>
    <row r="28580" spans="2:2" x14ac:dyDescent="0.2">
      <c r="B28580"/>
    </row>
    <row r="28581" spans="2:2" x14ac:dyDescent="0.2">
      <c r="B28581"/>
    </row>
    <row r="28582" spans="2:2" x14ac:dyDescent="0.2">
      <c r="B28582"/>
    </row>
    <row r="28583" spans="2:2" x14ac:dyDescent="0.2">
      <c r="B28583"/>
    </row>
    <row r="28584" spans="2:2" x14ac:dyDescent="0.2">
      <c r="B28584"/>
    </row>
    <row r="28585" spans="2:2" x14ac:dyDescent="0.2">
      <c r="B28585"/>
    </row>
    <row r="28586" spans="2:2" x14ac:dyDescent="0.2">
      <c r="B28586"/>
    </row>
    <row r="28587" spans="2:2" x14ac:dyDescent="0.2">
      <c r="B28587"/>
    </row>
    <row r="28588" spans="2:2" x14ac:dyDescent="0.2">
      <c r="B28588"/>
    </row>
    <row r="28589" spans="2:2" x14ac:dyDescent="0.2">
      <c r="B28589"/>
    </row>
    <row r="28590" spans="2:2" x14ac:dyDescent="0.2">
      <c r="B28590"/>
    </row>
    <row r="28591" spans="2:2" x14ac:dyDescent="0.2">
      <c r="B28591"/>
    </row>
    <row r="28592" spans="2:2" x14ac:dyDescent="0.2">
      <c r="B28592"/>
    </row>
    <row r="28593" spans="2:2" x14ac:dyDescent="0.2">
      <c r="B28593"/>
    </row>
    <row r="28594" spans="2:2" x14ac:dyDescent="0.2">
      <c r="B28594"/>
    </row>
    <row r="28595" spans="2:2" x14ac:dyDescent="0.2">
      <c r="B28595"/>
    </row>
    <row r="28596" spans="2:2" x14ac:dyDescent="0.2">
      <c r="B28596"/>
    </row>
    <row r="28597" spans="2:2" x14ac:dyDescent="0.2">
      <c r="B28597"/>
    </row>
    <row r="28598" spans="2:2" x14ac:dyDescent="0.2">
      <c r="B28598"/>
    </row>
    <row r="28599" spans="2:2" x14ac:dyDescent="0.2">
      <c r="B28599"/>
    </row>
    <row r="28600" spans="2:2" x14ac:dyDescent="0.2">
      <c r="B28600"/>
    </row>
    <row r="28601" spans="2:2" x14ac:dyDescent="0.2">
      <c r="B28601"/>
    </row>
    <row r="28602" spans="2:2" x14ac:dyDescent="0.2">
      <c r="B28602"/>
    </row>
    <row r="28603" spans="2:2" x14ac:dyDescent="0.2">
      <c r="B28603"/>
    </row>
    <row r="28604" spans="2:2" x14ac:dyDescent="0.2">
      <c r="B28604"/>
    </row>
    <row r="28605" spans="2:2" x14ac:dyDescent="0.2">
      <c r="B28605"/>
    </row>
    <row r="28606" spans="2:2" x14ac:dyDescent="0.2">
      <c r="B28606"/>
    </row>
    <row r="28607" spans="2:2" x14ac:dyDescent="0.2">
      <c r="B28607"/>
    </row>
    <row r="28608" spans="2:2" x14ac:dyDescent="0.2">
      <c r="B28608"/>
    </row>
    <row r="28609" spans="2:2" x14ac:dyDescent="0.2">
      <c r="B28609"/>
    </row>
    <row r="28610" spans="2:2" x14ac:dyDescent="0.2">
      <c r="B28610"/>
    </row>
    <row r="28611" spans="2:2" x14ac:dyDescent="0.2">
      <c r="B28611"/>
    </row>
    <row r="28612" spans="2:2" x14ac:dyDescent="0.2">
      <c r="B28612"/>
    </row>
    <row r="28613" spans="2:2" x14ac:dyDescent="0.2">
      <c r="B28613"/>
    </row>
    <row r="28614" spans="2:2" x14ac:dyDescent="0.2">
      <c r="B28614"/>
    </row>
    <row r="28615" spans="2:2" x14ac:dyDescent="0.2">
      <c r="B28615"/>
    </row>
    <row r="28616" spans="2:2" x14ac:dyDescent="0.2">
      <c r="B28616"/>
    </row>
    <row r="28617" spans="2:2" x14ac:dyDescent="0.2">
      <c r="B28617"/>
    </row>
    <row r="28618" spans="2:2" x14ac:dyDescent="0.2">
      <c r="B28618"/>
    </row>
    <row r="28619" spans="2:2" x14ac:dyDescent="0.2">
      <c r="B28619"/>
    </row>
    <row r="28620" spans="2:2" x14ac:dyDescent="0.2">
      <c r="B28620"/>
    </row>
    <row r="28621" spans="2:2" x14ac:dyDescent="0.2">
      <c r="B28621"/>
    </row>
    <row r="28622" spans="2:2" x14ac:dyDescent="0.2">
      <c r="B28622"/>
    </row>
    <row r="28623" spans="2:2" x14ac:dyDescent="0.2">
      <c r="B28623"/>
    </row>
    <row r="28624" spans="2:2" x14ac:dyDescent="0.2">
      <c r="B28624"/>
    </row>
    <row r="28625" spans="2:2" x14ac:dyDescent="0.2">
      <c r="B28625"/>
    </row>
    <row r="28626" spans="2:2" x14ac:dyDescent="0.2">
      <c r="B28626"/>
    </row>
    <row r="28627" spans="2:2" x14ac:dyDescent="0.2">
      <c r="B28627"/>
    </row>
    <row r="28628" spans="2:2" x14ac:dyDescent="0.2">
      <c r="B28628"/>
    </row>
    <row r="28629" spans="2:2" x14ac:dyDescent="0.2">
      <c r="B28629"/>
    </row>
    <row r="28630" spans="2:2" x14ac:dyDescent="0.2">
      <c r="B28630"/>
    </row>
    <row r="28631" spans="2:2" x14ac:dyDescent="0.2">
      <c r="B28631"/>
    </row>
    <row r="28632" spans="2:2" x14ac:dyDescent="0.2">
      <c r="B28632"/>
    </row>
    <row r="28633" spans="2:2" x14ac:dyDescent="0.2">
      <c r="B28633"/>
    </row>
    <row r="28634" spans="2:2" x14ac:dyDescent="0.2">
      <c r="B28634"/>
    </row>
    <row r="28635" spans="2:2" x14ac:dyDescent="0.2">
      <c r="B28635"/>
    </row>
    <row r="28636" spans="2:2" x14ac:dyDescent="0.2">
      <c r="B28636"/>
    </row>
    <row r="28637" spans="2:2" x14ac:dyDescent="0.2">
      <c r="B28637"/>
    </row>
    <row r="28638" spans="2:2" x14ac:dyDescent="0.2">
      <c r="B28638"/>
    </row>
    <row r="28639" spans="2:2" x14ac:dyDescent="0.2">
      <c r="B28639"/>
    </row>
    <row r="28640" spans="2:2" x14ac:dyDescent="0.2">
      <c r="B28640"/>
    </row>
    <row r="28641" spans="2:2" x14ac:dyDescent="0.2">
      <c r="B28641"/>
    </row>
    <row r="28642" spans="2:2" x14ac:dyDescent="0.2">
      <c r="B28642"/>
    </row>
    <row r="28643" spans="2:2" x14ac:dyDescent="0.2">
      <c r="B28643"/>
    </row>
    <row r="28644" spans="2:2" x14ac:dyDescent="0.2">
      <c r="B28644"/>
    </row>
    <row r="28645" spans="2:2" x14ac:dyDescent="0.2">
      <c r="B28645"/>
    </row>
    <row r="28646" spans="2:2" x14ac:dyDescent="0.2">
      <c r="B28646"/>
    </row>
    <row r="28647" spans="2:2" x14ac:dyDescent="0.2">
      <c r="B28647"/>
    </row>
    <row r="28648" spans="2:2" x14ac:dyDescent="0.2">
      <c r="B28648"/>
    </row>
    <row r="28649" spans="2:2" x14ac:dyDescent="0.2">
      <c r="B28649"/>
    </row>
    <row r="28650" spans="2:2" x14ac:dyDescent="0.2">
      <c r="B28650"/>
    </row>
    <row r="28651" spans="2:2" x14ac:dyDescent="0.2">
      <c r="B28651"/>
    </row>
    <row r="28652" spans="2:2" x14ac:dyDescent="0.2">
      <c r="B28652"/>
    </row>
    <row r="28653" spans="2:2" x14ac:dyDescent="0.2">
      <c r="B28653"/>
    </row>
    <row r="28654" spans="2:2" x14ac:dyDescent="0.2">
      <c r="B28654"/>
    </row>
    <row r="28655" spans="2:2" x14ac:dyDescent="0.2">
      <c r="B28655"/>
    </row>
    <row r="28656" spans="2:2" x14ac:dyDescent="0.2">
      <c r="B28656"/>
    </row>
    <row r="28657" spans="2:2" x14ac:dyDescent="0.2">
      <c r="B28657"/>
    </row>
    <row r="28658" spans="2:2" x14ac:dyDescent="0.2">
      <c r="B28658"/>
    </row>
    <row r="28659" spans="2:2" x14ac:dyDescent="0.2">
      <c r="B28659"/>
    </row>
    <row r="28660" spans="2:2" x14ac:dyDescent="0.2">
      <c r="B28660"/>
    </row>
    <row r="28661" spans="2:2" x14ac:dyDescent="0.2">
      <c r="B28661"/>
    </row>
    <row r="28662" spans="2:2" x14ac:dyDescent="0.2">
      <c r="B28662"/>
    </row>
    <row r="28663" spans="2:2" x14ac:dyDescent="0.2">
      <c r="B28663"/>
    </row>
    <row r="28664" spans="2:2" x14ac:dyDescent="0.2">
      <c r="B28664"/>
    </row>
    <row r="28665" spans="2:2" x14ac:dyDescent="0.2">
      <c r="B28665"/>
    </row>
    <row r="28666" spans="2:2" x14ac:dyDescent="0.2">
      <c r="B28666"/>
    </row>
    <row r="28667" spans="2:2" x14ac:dyDescent="0.2">
      <c r="B28667"/>
    </row>
    <row r="28668" spans="2:2" x14ac:dyDescent="0.2">
      <c r="B28668"/>
    </row>
    <row r="28669" spans="2:2" x14ac:dyDescent="0.2">
      <c r="B28669"/>
    </row>
    <row r="28670" spans="2:2" x14ac:dyDescent="0.2">
      <c r="B28670"/>
    </row>
    <row r="28671" spans="2:2" x14ac:dyDescent="0.2">
      <c r="B28671"/>
    </row>
    <row r="28672" spans="2:2" x14ac:dyDescent="0.2">
      <c r="B28672"/>
    </row>
    <row r="28673" spans="2:2" x14ac:dyDescent="0.2">
      <c r="B28673"/>
    </row>
    <row r="28674" spans="2:2" x14ac:dyDescent="0.2">
      <c r="B28674"/>
    </row>
    <row r="28675" spans="2:2" x14ac:dyDescent="0.2">
      <c r="B28675"/>
    </row>
    <row r="28676" spans="2:2" x14ac:dyDescent="0.2">
      <c r="B28676"/>
    </row>
    <row r="28677" spans="2:2" x14ac:dyDescent="0.2">
      <c r="B28677"/>
    </row>
    <row r="28678" spans="2:2" x14ac:dyDescent="0.2">
      <c r="B28678"/>
    </row>
    <row r="28679" spans="2:2" x14ac:dyDescent="0.2">
      <c r="B28679"/>
    </row>
    <row r="28680" spans="2:2" x14ac:dyDescent="0.2">
      <c r="B28680"/>
    </row>
    <row r="28681" spans="2:2" x14ac:dyDescent="0.2">
      <c r="B28681"/>
    </row>
    <row r="28682" spans="2:2" x14ac:dyDescent="0.2">
      <c r="B28682"/>
    </row>
    <row r="28683" spans="2:2" x14ac:dyDescent="0.2">
      <c r="B28683"/>
    </row>
    <row r="28684" spans="2:2" x14ac:dyDescent="0.2">
      <c r="B28684"/>
    </row>
    <row r="28685" spans="2:2" x14ac:dyDescent="0.2">
      <c r="B28685"/>
    </row>
    <row r="28686" spans="2:2" x14ac:dyDescent="0.2">
      <c r="B28686"/>
    </row>
    <row r="28687" spans="2:2" x14ac:dyDescent="0.2">
      <c r="B28687"/>
    </row>
    <row r="28688" spans="2:2" x14ac:dyDescent="0.2">
      <c r="B28688"/>
    </row>
    <row r="28689" spans="2:2" x14ac:dyDescent="0.2">
      <c r="B28689"/>
    </row>
    <row r="28690" spans="2:2" x14ac:dyDescent="0.2">
      <c r="B28690"/>
    </row>
    <row r="28691" spans="2:2" x14ac:dyDescent="0.2">
      <c r="B28691"/>
    </row>
    <row r="28692" spans="2:2" x14ac:dyDescent="0.2">
      <c r="B28692"/>
    </row>
    <row r="28693" spans="2:2" x14ac:dyDescent="0.2">
      <c r="B28693"/>
    </row>
    <row r="28694" spans="2:2" x14ac:dyDescent="0.2">
      <c r="B28694"/>
    </row>
    <row r="28695" spans="2:2" x14ac:dyDescent="0.2">
      <c r="B28695"/>
    </row>
    <row r="28696" spans="2:2" x14ac:dyDescent="0.2">
      <c r="B28696"/>
    </row>
    <row r="28697" spans="2:2" x14ac:dyDescent="0.2">
      <c r="B28697"/>
    </row>
    <row r="28698" spans="2:2" x14ac:dyDescent="0.2">
      <c r="B28698"/>
    </row>
    <row r="28699" spans="2:2" x14ac:dyDescent="0.2">
      <c r="B28699"/>
    </row>
    <row r="28700" spans="2:2" x14ac:dyDescent="0.2">
      <c r="B28700"/>
    </row>
    <row r="28701" spans="2:2" x14ac:dyDescent="0.2">
      <c r="B28701"/>
    </row>
    <row r="28702" spans="2:2" x14ac:dyDescent="0.2">
      <c r="B28702"/>
    </row>
    <row r="28703" spans="2:2" x14ac:dyDescent="0.2">
      <c r="B28703"/>
    </row>
    <row r="28704" spans="2:2" x14ac:dyDescent="0.2">
      <c r="B28704"/>
    </row>
    <row r="28705" spans="2:2" x14ac:dyDescent="0.2">
      <c r="B28705"/>
    </row>
    <row r="28706" spans="2:2" x14ac:dyDescent="0.2">
      <c r="B28706"/>
    </row>
    <row r="28707" spans="2:2" x14ac:dyDescent="0.2">
      <c r="B28707"/>
    </row>
    <row r="28708" spans="2:2" x14ac:dyDescent="0.2">
      <c r="B28708"/>
    </row>
    <row r="28709" spans="2:2" x14ac:dyDescent="0.2">
      <c r="B28709"/>
    </row>
    <row r="28710" spans="2:2" x14ac:dyDescent="0.2">
      <c r="B28710"/>
    </row>
    <row r="28711" spans="2:2" x14ac:dyDescent="0.2">
      <c r="B28711"/>
    </row>
    <row r="28712" spans="2:2" x14ac:dyDescent="0.2">
      <c r="B28712"/>
    </row>
    <row r="28713" spans="2:2" x14ac:dyDescent="0.2">
      <c r="B28713"/>
    </row>
    <row r="28714" spans="2:2" x14ac:dyDescent="0.2">
      <c r="B28714"/>
    </row>
    <row r="28715" spans="2:2" x14ac:dyDescent="0.2">
      <c r="B28715"/>
    </row>
    <row r="28716" spans="2:2" x14ac:dyDescent="0.2">
      <c r="B28716"/>
    </row>
    <row r="28717" spans="2:2" x14ac:dyDescent="0.2">
      <c r="B28717"/>
    </row>
    <row r="28718" spans="2:2" x14ac:dyDescent="0.2">
      <c r="B28718"/>
    </row>
    <row r="28719" spans="2:2" x14ac:dyDescent="0.2">
      <c r="B28719"/>
    </row>
    <row r="28720" spans="2:2" x14ac:dyDescent="0.2">
      <c r="B28720"/>
    </row>
    <row r="28721" spans="2:2" x14ac:dyDescent="0.2">
      <c r="B28721"/>
    </row>
    <row r="28722" spans="2:2" x14ac:dyDescent="0.2">
      <c r="B28722"/>
    </row>
    <row r="28723" spans="2:2" x14ac:dyDescent="0.2">
      <c r="B28723"/>
    </row>
    <row r="28724" spans="2:2" x14ac:dyDescent="0.2">
      <c r="B28724"/>
    </row>
    <row r="28725" spans="2:2" x14ac:dyDescent="0.2">
      <c r="B28725"/>
    </row>
    <row r="28726" spans="2:2" x14ac:dyDescent="0.2">
      <c r="B28726"/>
    </row>
    <row r="28727" spans="2:2" x14ac:dyDescent="0.2">
      <c r="B28727"/>
    </row>
    <row r="28728" spans="2:2" x14ac:dyDescent="0.2">
      <c r="B28728"/>
    </row>
    <row r="28729" spans="2:2" x14ac:dyDescent="0.2">
      <c r="B28729"/>
    </row>
    <row r="28730" spans="2:2" x14ac:dyDescent="0.2">
      <c r="B28730"/>
    </row>
    <row r="28731" spans="2:2" x14ac:dyDescent="0.2">
      <c r="B28731"/>
    </row>
    <row r="28732" spans="2:2" x14ac:dyDescent="0.2">
      <c r="B28732"/>
    </row>
    <row r="28733" spans="2:2" x14ac:dyDescent="0.2">
      <c r="B28733"/>
    </row>
    <row r="28734" spans="2:2" x14ac:dyDescent="0.2">
      <c r="B28734"/>
    </row>
    <row r="28735" spans="2:2" x14ac:dyDescent="0.2">
      <c r="B28735"/>
    </row>
    <row r="28736" spans="2:2" x14ac:dyDescent="0.2">
      <c r="B28736"/>
    </row>
    <row r="28737" spans="2:2" x14ac:dyDescent="0.2">
      <c r="B28737"/>
    </row>
    <row r="28738" spans="2:2" x14ac:dyDescent="0.2">
      <c r="B28738"/>
    </row>
    <row r="28739" spans="2:2" x14ac:dyDescent="0.2">
      <c r="B28739"/>
    </row>
    <row r="28740" spans="2:2" x14ac:dyDescent="0.2">
      <c r="B28740"/>
    </row>
    <row r="28741" spans="2:2" x14ac:dyDescent="0.2">
      <c r="B28741"/>
    </row>
    <row r="28742" spans="2:2" x14ac:dyDescent="0.2">
      <c r="B28742"/>
    </row>
    <row r="28743" spans="2:2" x14ac:dyDescent="0.2">
      <c r="B28743"/>
    </row>
    <row r="28744" spans="2:2" x14ac:dyDescent="0.2">
      <c r="B28744"/>
    </row>
    <row r="28745" spans="2:2" x14ac:dyDescent="0.2">
      <c r="B28745"/>
    </row>
    <row r="28746" spans="2:2" x14ac:dyDescent="0.2">
      <c r="B28746"/>
    </row>
    <row r="28747" spans="2:2" x14ac:dyDescent="0.2">
      <c r="B28747"/>
    </row>
    <row r="28748" spans="2:2" x14ac:dyDescent="0.2">
      <c r="B28748"/>
    </row>
    <row r="28749" spans="2:2" x14ac:dyDescent="0.2">
      <c r="B28749"/>
    </row>
    <row r="28750" spans="2:2" x14ac:dyDescent="0.2">
      <c r="B28750"/>
    </row>
    <row r="28751" spans="2:2" x14ac:dyDescent="0.2">
      <c r="B28751"/>
    </row>
    <row r="28752" spans="2:2" x14ac:dyDescent="0.2">
      <c r="B28752"/>
    </row>
    <row r="28753" spans="2:2" x14ac:dyDescent="0.2">
      <c r="B28753"/>
    </row>
    <row r="28754" spans="2:2" x14ac:dyDescent="0.2">
      <c r="B28754"/>
    </row>
    <row r="28755" spans="2:2" x14ac:dyDescent="0.2">
      <c r="B28755"/>
    </row>
    <row r="28756" spans="2:2" x14ac:dyDescent="0.2">
      <c r="B28756"/>
    </row>
    <row r="28757" spans="2:2" x14ac:dyDescent="0.2">
      <c r="B28757"/>
    </row>
    <row r="28758" spans="2:2" x14ac:dyDescent="0.2">
      <c r="B28758"/>
    </row>
    <row r="28759" spans="2:2" x14ac:dyDescent="0.2">
      <c r="B28759"/>
    </row>
    <row r="28760" spans="2:2" x14ac:dyDescent="0.2">
      <c r="B28760"/>
    </row>
    <row r="28761" spans="2:2" x14ac:dyDescent="0.2">
      <c r="B28761"/>
    </row>
    <row r="28762" spans="2:2" x14ac:dyDescent="0.2">
      <c r="B28762"/>
    </row>
    <row r="28763" spans="2:2" x14ac:dyDescent="0.2">
      <c r="B28763"/>
    </row>
    <row r="28764" spans="2:2" x14ac:dyDescent="0.2">
      <c r="B28764"/>
    </row>
    <row r="28765" spans="2:2" x14ac:dyDescent="0.2">
      <c r="B28765"/>
    </row>
    <row r="28766" spans="2:2" x14ac:dyDescent="0.2">
      <c r="B28766"/>
    </row>
    <row r="28767" spans="2:2" x14ac:dyDescent="0.2">
      <c r="B28767"/>
    </row>
    <row r="28768" spans="2:2" x14ac:dyDescent="0.2">
      <c r="B28768"/>
    </row>
    <row r="28769" spans="2:2" x14ac:dyDescent="0.2">
      <c r="B28769"/>
    </row>
    <row r="28770" spans="2:2" x14ac:dyDescent="0.2">
      <c r="B28770"/>
    </row>
    <row r="28771" spans="2:2" x14ac:dyDescent="0.2">
      <c r="B28771"/>
    </row>
    <row r="28772" spans="2:2" x14ac:dyDescent="0.2">
      <c r="B28772"/>
    </row>
    <row r="28773" spans="2:2" x14ac:dyDescent="0.2">
      <c r="B28773"/>
    </row>
    <row r="28774" spans="2:2" x14ac:dyDescent="0.2">
      <c r="B28774"/>
    </row>
    <row r="28775" spans="2:2" x14ac:dyDescent="0.2">
      <c r="B28775"/>
    </row>
    <row r="28776" spans="2:2" x14ac:dyDescent="0.2">
      <c r="B28776"/>
    </row>
    <row r="28777" spans="2:2" x14ac:dyDescent="0.2">
      <c r="B28777"/>
    </row>
    <row r="28778" spans="2:2" x14ac:dyDescent="0.2">
      <c r="B28778"/>
    </row>
    <row r="28779" spans="2:2" x14ac:dyDescent="0.2">
      <c r="B28779"/>
    </row>
    <row r="28780" spans="2:2" x14ac:dyDescent="0.2">
      <c r="B28780"/>
    </row>
    <row r="28781" spans="2:2" x14ac:dyDescent="0.2">
      <c r="B28781"/>
    </row>
    <row r="28782" spans="2:2" x14ac:dyDescent="0.2">
      <c r="B28782"/>
    </row>
    <row r="28783" spans="2:2" x14ac:dyDescent="0.2">
      <c r="B28783"/>
    </row>
    <row r="28784" spans="2:2" x14ac:dyDescent="0.2">
      <c r="B28784"/>
    </row>
    <row r="28785" spans="2:2" x14ac:dyDescent="0.2">
      <c r="B28785"/>
    </row>
    <row r="28786" spans="2:2" x14ac:dyDescent="0.2">
      <c r="B28786"/>
    </row>
    <row r="28787" spans="2:2" x14ac:dyDescent="0.2">
      <c r="B28787"/>
    </row>
    <row r="28788" spans="2:2" x14ac:dyDescent="0.2">
      <c r="B28788"/>
    </row>
    <row r="28789" spans="2:2" x14ac:dyDescent="0.2">
      <c r="B28789"/>
    </row>
    <row r="28790" spans="2:2" x14ac:dyDescent="0.2">
      <c r="B28790"/>
    </row>
    <row r="28791" spans="2:2" x14ac:dyDescent="0.2">
      <c r="B28791"/>
    </row>
    <row r="28792" spans="2:2" x14ac:dyDescent="0.2">
      <c r="B28792"/>
    </row>
    <row r="28793" spans="2:2" x14ac:dyDescent="0.2">
      <c r="B28793"/>
    </row>
    <row r="28794" spans="2:2" x14ac:dyDescent="0.2">
      <c r="B28794"/>
    </row>
    <row r="28795" spans="2:2" x14ac:dyDescent="0.2">
      <c r="B28795"/>
    </row>
    <row r="28796" spans="2:2" x14ac:dyDescent="0.2">
      <c r="B28796"/>
    </row>
    <row r="28797" spans="2:2" x14ac:dyDescent="0.2">
      <c r="B28797"/>
    </row>
    <row r="28798" spans="2:2" x14ac:dyDescent="0.2">
      <c r="B28798"/>
    </row>
    <row r="28799" spans="2:2" x14ac:dyDescent="0.2">
      <c r="B28799"/>
    </row>
    <row r="28800" spans="2:2" x14ac:dyDescent="0.2">
      <c r="B28800"/>
    </row>
    <row r="28801" spans="2:2" x14ac:dyDescent="0.2">
      <c r="B28801"/>
    </row>
    <row r="28802" spans="2:2" x14ac:dyDescent="0.2">
      <c r="B28802"/>
    </row>
    <row r="28803" spans="2:2" x14ac:dyDescent="0.2">
      <c r="B28803"/>
    </row>
    <row r="28804" spans="2:2" x14ac:dyDescent="0.2">
      <c r="B28804"/>
    </row>
    <row r="28805" spans="2:2" x14ac:dyDescent="0.2">
      <c r="B28805"/>
    </row>
    <row r="28806" spans="2:2" x14ac:dyDescent="0.2">
      <c r="B28806"/>
    </row>
    <row r="28807" spans="2:2" x14ac:dyDescent="0.2">
      <c r="B28807"/>
    </row>
    <row r="28808" spans="2:2" x14ac:dyDescent="0.2">
      <c r="B28808"/>
    </row>
    <row r="28809" spans="2:2" x14ac:dyDescent="0.2">
      <c r="B28809"/>
    </row>
    <row r="28810" spans="2:2" x14ac:dyDescent="0.2">
      <c r="B28810"/>
    </row>
    <row r="28811" spans="2:2" x14ac:dyDescent="0.2">
      <c r="B28811"/>
    </row>
    <row r="28812" spans="2:2" x14ac:dyDescent="0.2">
      <c r="B28812"/>
    </row>
    <row r="28813" spans="2:2" x14ac:dyDescent="0.2">
      <c r="B28813"/>
    </row>
    <row r="28814" spans="2:2" x14ac:dyDescent="0.2">
      <c r="B28814"/>
    </row>
    <row r="28815" spans="2:2" x14ac:dyDescent="0.2">
      <c r="B28815"/>
    </row>
    <row r="28816" spans="2:2" x14ac:dyDescent="0.2">
      <c r="B28816"/>
    </row>
    <row r="28817" spans="2:2" x14ac:dyDescent="0.2">
      <c r="B28817"/>
    </row>
    <row r="28818" spans="2:2" x14ac:dyDescent="0.2">
      <c r="B28818"/>
    </row>
    <row r="28819" spans="2:2" x14ac:dyDescent="0.2">
      <c r="B28819"/>
    </row>
    <row r="28820" spans="2:2" x14ac:dyDescent="0.2">
      <c r="B28820"/>
    </row>
    <row r="28821" spans="2:2" x14ac:dyDescent="0.2">
      <c r="B28821"/>
    </row>
    <row r="28822" spans="2:2" x14ac:dyDescent="0.2">
      <c r="B28822"/>
    </row>
    <row r="28823" spans="2:2" x14ac:dyDescent="0.2">
      <c r="B28823"/>
    </row>
    <row r="28824" spans="2:2" x14ac:dyDescent="0.2">
      <c r="B28824"/>
    </row>
    <row r="28825" spans="2:2" x14ac:dyDescent="0.2">
      <c r="B28825"/>
    </row>
    <row r="28826" spans="2:2" x14ac:dyDescent="0.2">
      <c r="B28826"/>
    </row>
    <row r="28827" spans="2:2" x14ac:dyDescent="0.2">
      <c r="B28827"/>
    </row>
    <row r="28828" spans="2:2" x14ac:dyDescent="0.2">
      <c r="B28828"/>
    </row>
    <row r="28829" spans="2:2" x14ac:dyDescent="0.2">
      <c r="B28829"/>
    </row>
    <row r="28830" spans="2:2" x14ac:dyDescent="0.2">
      <c r="B28830"/>
    </row>
    <row r="28831" spans="2:2" x14ac:dyDescent="0.2">
      <c r="B28831"/>
    </row>
    <row r="28832" spans="2:2" x14ac:dyDescent="0.2">
      <c r="B28832"/>
    </row>
    <row r="28833" spans="2:2" x14ac:dyDescent="0.2">
      <c r="B28833"/>
    </row>
    <row r="28834" spans="2:2" x14ac:dyDescent="0.2">
      <c r="B28834"/>
    </row>
    <row r="28835" spans="2:2" x14ac:dyDescent="0.2">
      <c r="B28835"/>
    </row>
    <row r="28836" spans="2:2" x14ac:dyDescent="0.2">
      <c r="B28836"/>
    </row>
    <row r="28837" spans="2:2" x14ac:dyDescent="0.2">
      <c r="B28837"/>
    </row>
    <row r="28838" spans="2:2" x14ac:dyDescent="0.2">
      <c r="B28838"/>
    </row>
    <row r="28839" spans="2:2" x14ac:dyDescent="0.2">
      <c r="B28839"/>
    </row>
    <row r="28840" spans="2:2" x14ac:dyDescent="0.2">
      <c r="B28840"/>
    </row>
    <row r="28841" spans="2:2" x14ac:dyDescent="0.2">
      <c r="B28841"/>
    </row>
    <row r="28842" spans="2:2" x14ac:dyDescent="0.2">
      <c r="B28842"/>
    </row>
    <row r="28843" spans="2:2" x14ac:dyDescent="0.2">
      <c r="B28843"/>
    </row>
    <row r="28844" spans="2:2" x14ac:dyDescent="0.2">
      <c r="B28844"/>
    </row>
    <row r="28845" spans="2:2" x14ac:dyDescent="0.2">
      <c r="B28845"/>
    </row>
    <row r="28846" spans="2:2" x14ac:dyDescent="0.2">
      <c r="B28846"/>
    </row>
    <row r="28847" spans="2:2" x14ac:dyDescent="0.2">
      <c r="B28847"/>
    </row>
    <row r="28848" spans="2:2" x14ac:dyDescent="0.2">
      <c r="B28848"/>
    </row>
    <row r="28849" spans="2:2" x14ac:dyDescent="0.2">
      <c r="B28849"/>
    </row>
    <row r="28850" spans="2:2" x14ac:dyDescent="0.2">
      <c r="B28850"/>
    </row>
    <row r="28851" spans="2:2" x14ac:dyDescent="0.2">
      <c r="B28851"/>
    </row>
    <row r="28852" spans="2:2" x14ac:dyDescent="0.2">
      <c r="B28852"/>
    </row>
    <row r="28853" spans="2:2" x14ac:dyDescent="0.2">
      <c r="B28853"/>
    </row>
    <row r="28854" spans="2:2" x14ac:dyDescent="0.2">
      <c r="B28854"/>
    </row>
    <row r="28855" spans="2:2" x14ac:dyDescent="0.2">
      <c r="B28855"/>
    </row>
    <row r="28856" spans="2:2" x14ac:dyDescent="0.2">
      <c r="B28856"/>
    </row>
    <row r="28857" spans="2:2" x14ac:dyDescent="0.2">
      <c r="B28857"/>
    </row>
    <row r="28858" spans="2:2" x14ac:dyDescent="0.2">
      <c r="B28858"/>
    </row>
    <row r="28859" spans="2:2" x14ac:dyDescent="0.2">
      <c r="B28859"/>
    </row>
    <row r="28860" spans="2:2" x14ac:dyDescent="0.2">
      <c r="B28860"/>
    </row>
    <row r="28861" spans="2:2" x14ac:dyDescent="0.2">
      <c r="B28861"/>
    </row>
    <row r="28862" spans="2:2" x14ac:dyDescent="0.2">
      <c r="B28862"/>
    </row>
    <row r="28863" spans="2:2" x14ac:dyDescent="0.2">
      <c r="B28863"/>
    </row>
    <row r="28864" spans="2:2" x14ac:dyDescent="0.2">
      <c r="B28864"/>
    </row>
    <row r="28865" spans="2:2" x14ac:dyDescent="0.2">
      <c r="B28865"/>
    </row>
    <row r="28866" spans="2:2" x14ac:dyDescent="0.2">
      <c r="B28866"/>
    </row>
    <row r="28867" spans="2:2" x14ac:dyDescent="0.2">
      <c r="B28867"/>
    </row>
    <row r="28868" spans="2:2" x14ac:dyDescent="0.2">
      <c r="B28868"/>
    </row>
    <row r="28869" spans="2:2" x14ac:dyDescent="0.2">
      <c r="B28869"/>
    </row>
    <row r="28870" spans="2:2" x14ac:dyDescent="0.2">
      <c r="B28870"/>
    </row>
    <row r="28871" spans="2:2" x14ac:dyDescent="0.2">
      <c r="B28871"/>
    </row>
    <row r="28872" spans="2:2" x14ac:dyDescent="0.2">
      <c r="B28872"/>
    </row>
    <row r="28873" spans="2:2" x14ac:dyDescent="0.2">
      <c r="B28873"/>
    </row>
    <row r="28874" spans="2:2" x14ac:dyDescent="0.2">
      <c r="B28874"/>
    </row>
    <row r="28875" spans="2:2" x14ac:dyDescent="0.2">
      <c r="B28875"/>
    </row>
    <row r="28876" spans="2:2" x14ac:dyDescent="0.2">
      <c r="B28876"/>
    </row>
    <row r="28877" spans="2:2" x14ac:dyDescent="0.2">
      <c r="B28877"/>
    </row>
    <row r="28878" spans="2:2" x14ac:dyDescent="0.2">
      <c r="B28878"/>
    </row>
    <row r="28879" spans="2:2" x14ac:dyDescent="0.2">
      <c r="B28879"/>
    </row>
    <row r="28880" spans="2:2" x14ac:dyDescent="0.2">
      <c r="B28880"/>
    </row>
    <row r="28881" spans="2:2" x14ac:dyDescent="0.2">
      <c r="B28881"/>
    </row>
    <row r="28882" spans="2:2" x14ac:dyDescent="0.2">
      <c r="B28882"/>
    </row>
    <row r="28883" spans="2:2" x14ac:dyDescent="0.2">
      <c r="B28883"/>
    </row>
    <row r="28884" spans="2:2" x14ac:dyDescent="0.2">
      <c r="B28884"/>
    </row>
    <row r="28885" spans="2:2" x14ac:dyDescent="0.2">
      <c r="B28885"/>
    </row>
    <row r="28886" spans="2:2" x14ac:dyDescent="0.2">
      <c r="B28886"/>
    </row>
    <row r="28887" spans="2:2" x14ac:dyDescent="0.2">
      <c r="B28887"/>
    </row>
    <row r="28888" spans="2:2" x14ac:dyDescent="0.2">
      <c r="B28888"/>
    </row>
    <row r="28889" spans="2:2" x14ac:dyDescent="0.2">
      <c r="B28889"/>
    </row>
    <row r="28890" spans="2:2" x14ac:dyDescent="0.2">
      <c r="B28890"/>
    </row>
    <row r="28891" spans="2:2" x14ac:dyDescent="0.2">
      <c r="B28891"/>
    </row>
    <row r="28892" spans="2:2" x14ac:dyDescent="0.2">
      <c r="B28892"/>
    </row>
    <row r="28893" spans="2:2" x14ac:dyDescent="0.2">
      <c r="B28893"/>
    </row>
    <row r="28894" spans="2:2" x14ac:dyDescent="0.2">
      <c r="B28894"/>
    </row>
    <row r="28895" spans="2:2" x14ac:dyDescent="0.2">
      <c r="B28895"/>
    </row>
    <row r="28896" spans="2:2" x14ac:dyDescent="0.2">
      <c r="B28896"/>
    </row>
    <row r="28897" spans="2:2" x14ac:dyDescent="0.2">
      <c r="B28897"/>
    </row>
    <row r="28898" spans="2:2" x14ac:dyDescent="0.2">
      <c r="B28898"/>
    </row>
    <row r="28899" spans="2:2" x14ac:dyDescent="0.2">
      <c r="B28899"/>
    </row>
    <row r="28900" spans="2:2" x14ac:dyDescent="0.2">
      <c r="B28900"/>
    </row>
    <row r="28901" spans="2:2" x14ac:dyDescent="0.2">
      <c r="B28901"/>
    </row>
    <row r="28902" spans="2:2" x14ac:dyDescent="0.2">
      <c r="B28902"/>
    </row>
    <row r="28903" spans="2:2" x14ac:dyDescent="0.2">
      <c r="B28903"/>
    </row>
    <row r="28904" spans="2:2" x14ac:dyDescent="0.2">
      <c r="B28904"/>
    </row>
    <row r="28905" spans="2:2" x14ac:dyDescent="0.2">
      <c r="B28905"/>
    </row>
    <row r="28906" spans="2:2" x14ac:dyDescent="0.2">
      <c r="B28906"/>
    </row>
    <row r="28907" spans="2:2" x14ac:dyDescent="0.2">
      <c r="B28907"/>
    </row>
    <row r="28908" spans="2:2" x14ac:dyDescent="0.2">
      <c r="B28908"/>
    </row>
    <row r="28909" spans="2:2" x14ac:dyDescent="0.2">
      <c r="B28909"/>
    </row>
    <row r="28910" spans="2:2" x14ac:dyDescent="0.2">
      <c r="B28910"/>
    </row>
    <row r="28911" spans="2:2" x14ac:dyDescent="0.2">
      <c r="B28911"/>
    </row>
    <row r="28912" spans="2:2" x14ac:dyDescent="0.2">
      <c r="B28912"/>
    </row>
    <row r="28913" spans="2:2" x14ac:dyDescent="0.2">
      <c r="B28913"/>
    </row>
    <row r="28914" spans="2:2" x14ac:dyDescent="0.2">
      <c r="B28914"/>
    </row>
    <row r="28915" spans="2:2" x14ac:dyDescent="0.2">
      <c r="B28915"/>
    </row>
    <row r="28916" spans="2:2" x14ac:dyDescent="0.2">
      <c r="B28916"/>
    </row>
    <row r="28917" spans="2:2" x14ac:dyDescent="0.2">
      <c r="B28917"/>
    </row>
    <row r="28918" spans="2:2" x14ac:dyDescent="0.2">
      <c r="B28918"/>
    </row>
    <row r="28919" spans="2:2" x14ac:dyDescent="0.2">
      <c r="B28919"/>
    </row>
    <row r="28920" spans="2:2" x14ac:dyDescent="0.2">
      <c r="B28920"/>
    </row>
    <row r="28921" spans="2:2" x14ac:dyDescent="0.2">
      <c r="B28921"/>
    </row>
    <row r="28922" spans="2:2" x14ac:dyDescent="0.2">
      <c r="B28922"/>
    </row>
    <row r="28923" spans="2:2" x14ac:dyDescent="0.2">
      <c r="B28923"/>
    </row>
    <row r="28924" spans="2:2" x14ac:dyDescent="0.2">
      <c r="B28924"/>
    </row>
    <row r="28925" spans="2:2" x14ac:dyDescent="0.2">
      <c r="B28925"/>
    </row>
    <row r="28926" spans="2:2" x14ac:dyDescent="0.2">
      <c r="B28926"/>
    </row>
    <row r="28927" spans="2:2" x14ac:dyDescent="0.2">
      <c r="B28927"/>
    </row>
    <row r="28928" spans="2:2" x14ac:dyDescent="0.2">
      <c r="B28928"/>
    </row>
    <row r="28929" spans="2:2" x14ac:dyDescent="0.2">
      <c r="B28929"/>
    </row>
    <row r="28930" spans="2:2" x14ac:dyDescent="0.2">
      <c r="B28930"/>
    </row>
    <row r="28931" spans="2:2" x14ac:dyDescent="0.2">
      <c r="B28931"/>
    </row>
    <row r="28932" spans="2:2" x14ac:dyDescent="0.2">
      <c r="B28932"/>
    </row>
    <row r="28933" spans="2:2" x14ac:dyDescent="0.2">
      <c r="B28933"/>
    </row>
    <row r="28934" spans="2:2" x14ac:dyDescent="0.2">
      <c r="B28934"/>
    </row>
    <row r="28935" spans="2:2" x14ac:dyDescent="0.2">
      <c r="B28935"/>
    </row>
    <row r="28936" spans="2:2" x14ac:dyDescent="0.2">
      <c r="B28936"/>
    </row>
    <row r="28937" spans="2:2" x14ac:dyDescent="0.2">
      <c r="B28937"/>
    </row>
    <row r="28938" spans="2:2" x14ac:dyDescent="0.2">
      <c r="B28938"/>
    </row>
    <row r="28939" spans="2:2" x14ac:dyDescent="0.2">
      <c r="B28939"/>
    </row>
    <row r="28940" spans="2:2" x14ac:dyDescent="0.2">
      <c r="B28940"/>
    </row>
    <row r="28941" spans="2:2" x14ac:dyDescent="0.2">
      <c r="B28941"/>
    </row>
    <row r="28942" spans="2:2" x14ac:dyDescent="0.2">
      <c r="B28942"/>
    </row>
    <row r="28943" spans="2:2" x14ac:dyDescent="0.2">
      <c r="B28943"/>
    </row>
    <row r="28944" spans="2:2" x14ac:dyDescent="0.2">
      <c r="B28944"/>
    </row>
    <row r="28945" spans="2:2" x14ac:dyDescent="0.2">
      <c r="B28945"/>
    </row>
    <row r="28946" spans="2:2" x14ac:dyDescent="0.2">
      <c r="B28946"/>
    </row>
    <row r="28947" spans="2:2" x14ac:dyDescent="0.2">
      <c r="B28947"/>
    </row>
    <row r="28948" spans="2:2" x14ac:dyDescent="0.2">
      <c r="B28948"/>
    </row>
    <row r="28949" spans="2:2" x14ac:dyDescent="0.2">
      <c r="B28949"/>
    </row>
    <row r="28950" spans="2:2" x14ac:dyDescent="0.2">
      <c r="B28950"/>
    </row>
    <row r="28951" spans="2:2" x14ac:dyDescent="0.2">
      <c r="B28951"/>
    </row>
    <row r="28952" spans="2:2" x14ac:dyDescent="0.2">
      <c r="B28952"/>
    </row>
    <row r="28953" spans="2:2" x14ac:dyDescent="0.2">
      <c r="B28953"/>
    </row>
    <row r="28954" spans="2:2" x14ac:dyDescent="0.2">
      <c r="B28954"/>
    </row>
    <row r="28955" spans="2:2" x14ac:dyDescent="0.2">
      <c r="B28955"/>
    </row>
    <row r="28956" spans="2:2" x14ac:dyDescent="0.2">
      <c r="B28956"/>
    </row>
    <row r="28957" spans="2:2" x14ac:dyDescent="0.2">
      <c r="B28957"/>
    </row>
    <row r="28958" spans="2:2" x14ac:dyDescent="0.2">
      <c r="B28958"/>
    </row>
    <row r="28959" spans="2:2" x14ac:dyDescent="0.2">
      <c r="B28959"/>
    </row>
    <row r="28960" spans="2:2" x14ac:dyDescent="0.2">
      <c r="B28960"/>
    </row>
    <row r="28961" spans="2:2" x14ac:dyDescent="0.2">
      <c r="B28961"/>
    </row>
    <row r="28962" spans="2:2" x14ac:dyDescent="0.2">
      <c r="B28962"/>
    </row>
    <row r="28963" spans="2:2" x14ac:dyDescent="0.2">
      <c r="B28963"/>
    </row>
    <row r="28964" spans="2:2" x14ac:dyDescent="0.2">
      <c r="B28964"/>
    </row>
    <row r="28965" spans="2:2" x14ac:dyDescent="0.2">
      <c r="B28965"/>
    </row>
    <row r="28966" spans="2:2" x14ac:dyDescent="0.2">
      <c r="B28966"/>
    </row>
    <row r="28967" spans="2:2" x14ac:dyDescent="0.2">
      <c r="B28967"/>
    </row>
    <row r="28968" spans="2:2" x14ac:dyDescent="0.2">
      <c r="B28968"/>
    </row>
    <row r="28969" spans="2:2" x14ac:dyDescent="0.2">
      <c r="B28969"/>
    </row>
    <row r="28970" spans="2:2" x14ac:dyDescent="0.2">
      <c r="B28970"/>
    </row>
    <row r="28971" spans="2:2" x14ac:dyDescent="0.2">
      <c r="B28971"/>
    </row>
    <row r="28972" spans="2:2" x14ac:dyDescent="0.2">
      <c r="B28972"/>
    </row>
    <row r="28973" spans="2:2" x14ac:dyDescent="0.2">
      <c r="B28973"/>
    </row>
    <row r="28974" spans="2:2" x14ac:dyDescent="0.2">
      <c r="B28974"/>
    </row>
    <row r="28975" spans="2:2" x14ac:dyDescent="0.2">
      <c r="B28975"/>
    </row>
    <row r="28976" spans="2:2" x14ac:dyDescent="0.2">
      <c r="B28976"/>
    </row>
    <row r="28977" spans="2:2" x14ac:dyDescent="0.2">
      <c r="B28977"/>
    </row>
    <row r="28978" spans="2:2" x14ac:dyDescent="0.2">
      <c r="B28978"/>
    </row>
    <row r="28979" spans="2:2" x14ac:dyDescent="0.2">
      <c r="B28979"/>
    </row>
    <row r="28980" spans="2:2" x14ac:dyDescent="0.2">
      <c r="B28980"/>
    </row>
    <row r="28981" spans="2:2" x14ac:dyDescent="0.2">
      <c r="B28981"/>
    </row>
    <row r="28982" spans="2:2" x14ac:dyDescent="0.2">
      <c r="B28982"/>
    </row>
    <row r="28983" spans="2:2" x14ac:dyDescent="0.2">
      <c r="B28983"/>
    </row>
    <row r="28984" spans="2:2" x14ac:dyDescent="0.2">
      <c r="B28984"/>
    </row>
    <row r="28985" spans="2:2" x14ac:dyDescent="0.2">
      <c r="B28985"/>
    </row>
    <row r="28986" spans="2:2" x14ac:dyDescent="0.2">
      <c r="B28986"/>
    </row>
    <row r="28987" spans="2:2" x14ac:dyDescent="0.2">
      <c r="B28987"/>
    </row>
    <row r="28988" spans="2:2" x14ac:dyDescent="0.2">
      <c r="B28988"/>
    </row>
    <row r="28989" spans="2:2" x14ac:dyDescent="0.2">
      <c r="B28989"/>
    </row>
    <row r="28990" spans="2:2" x14ac:dyDescent="0.2">
      <c r="B28990"/>
    </row>
    <row r="28991" spans="2:2" x14ac:dyDescent="0.2">
      <c r="B28991"/>
    </row>
    <row r="28992" spans="2:2" x14ac:dyDescent="0.2">
      <c r="B28992"/>
    </row>
    <row r="28993" spans="2:2" x14ac:dyDescent="0.2">
      <c r="B28993"/>
    </row>
    <row r="28994" spans="2:2" x14ac:dyDescent="0.2">
      <c r="B28994"/>
    </row>
    <row r="28995" spans="2:2" x14ac:dyDescent="0.2">
      <c r="B28995"/>
    </row>
    <row r="28996" spans="2:2" x14ac:dyDescent="0.2">
      <c r="B28996"/>
    </row>
    <row r="28997" spans="2:2" x14ac:dyDescent="0.2">
      <c r="B28997"/>
    </row>
    <row r="28998" spans="2:2" x14ac:dyDescent="0.2">
      <c r="B28998"/>
    </row>
    <row r="28999" spans="2:2" x14ac:dyDescent="0.2">
      <c r="B28999"/>
    </row>
    <row r="29000" spans="2:2" x14ac:dyDescent="0.2">
      <c r="B29000"/>
    </row>
    <row r="29001" spans="2:2" x14ac:dyDescent="0.2">
      <c r="B29001"/>
    </row>
    <row r="29002" spans="2:2" x14ac:dyDescent="0.2">
      <c r="B29002"/>
    </row>
    <row r="29003" spans="2:2" x14ac:dyDescent="0.2">
      <c r="B29003"/>
    </row>
    <row r="29004" spans="2:2" x14ac:dyDescent="0.2">
      <c r="B29004"/>
    </row>
    <row r="29005" spans="2:2" x14ac:dyDescent="0.2">
      <c r="B29005"/>
    </row>
    <row r="29006" spans="2:2" x14ac:dyDescent="0.2">
      <c r="B29006"/>
    </row>
    <row r="29007" spans="2:2" x14ac:dyDescent="0.2">
      <c r="B29007"/>
    </row>
    <row r="29008" spans="2:2" x14ac:dyDescent="0.2">
      <c r="B29008"/>
    </row>
    <row r="29009" spans="2:2" x14ac:dyDescent="0.2">
      <c r="B29009"/>
    </row>
    <row r="29010" spans="2:2" x14ac:dyDescent="0.2">
      <c r="B29010"/>
    </row>
    <row r="29011" spans="2:2" x14ac:dyDescent="0.2">
      <c r="B29011"/>
    </row>
    <row r="29012" spans="2:2" x14ac:dyDescent="0.2">
      <c r="B29012"/>
    </row>
    <row r="29013" spans="2:2" x14ac:dyDescent="0.2">
      <c r="B29013"/>
    </row>
    <row r="29014" spans="2:2" x14ac:dyDescent="0.2">
      <c r="B29014"/>
    </row>
    <row r="29015" spans="2:2" x14ac:dyDescent="0.2">
      <c r="B29015"/>
    </row>
    <row r="29016" spans="2:2" x14ac:dyDescent="0.2">
      <c r="B29016"/>
    </row>
    <row r="29017" spans="2:2" x14ac:dyDescent="0.2">
      <c r="B29017"/>
    </row>
    <row r="29018" spans="2:2" x14ac:dyDescent="0.2">
      <c r="B29018"/>
    </row>
    <row r="29019" spans="2:2" x14ac:dyDescent="0.2">
      <c r="B29019"/>
    </row>
    <row r="29020" spans="2:2" x14ac:dyDescent="0.2">
      <c r="B29020"/>
    </row>
    <row r="29021" spans="2:2" x14ac:dyDescent="0.2">
      <c r="B29021"/>
    </row>
    <row r="29022" spans="2:2" x14ac:dyDescent="0.2">
      <c r="B29022"/>
    </row>
    <row r="29023" spans="2:2" x14ac:dyDescent="0.2">
      <c r="B29023"/>
    </row>
    <row r="29024" spans="2:2" x14ac:dyDescent="0.2">
      <c r="B29024"/>
    </row>
    <row r="29025" spans="2:2" x14ac:dyDescent="0.2">
      <c r="B29025"/>
    </row>
    <row r="29026" spans="2:2" x14ac:dyDescent="0.2">
      <c r="B29026"/>
    </row>
    <row r="29027" spans="2:2" x14ac:dyDescent="0.2">
      <c r="B29027"/>
    </row>
    <row r="29028" spans="2:2" x14ac:dyDescent="0.2">
      <c r="B29028"/>
    </row>
    <row r="29029" spans="2:2" x14ac:dyDescent="0.2">
      <c r="B29029"/>
    </row>
    <row r="29030" spans="2:2" x14ac:dyDescent="0.2">
      <c r="B29030"/>
    </row>
    <row r="29031" spans="2:2" x14ac:dyDescent="0.2">
      <c r="B29031"/>
    </row>
    <row r="29032" spans="2:2" x14ac:dyDescent="0.2">
      <c r="B29032"/>
    </row>
    <row r="29033" spans="2:2" x14ac:dyDescent="0.2">
      <c r="B29033"/>
    </row>
    <row r="29034" spans="2:2" x14ac:dyDescent="0.2">
      <c r="B29034"/>
    </row>
    <row r="29035" spans="2:2" x14ac:dyDescent="0.2">
      <c r="B29035"/>
    </row>
    <row r="29036" spans="2:2" x14ac:dyDescent="0.2">
      <c r="B29036"/>
    </row>
    <row r="29037" spans="2:2" x14ac:dyDescent="0.2">
      <c r="B29037"/>
    </row>
    <row r="29038" spans="2:2" x14ac:dyDescent="0.2">
      <c r="B29038"/>
    </row>
    <row r="29039" spans="2:2" x14ac:dyDescent="0.2">
      <c r="B29039"/>
    </row>
    <row r="29040" spans="2:2" x14ac:dyDescent="0.2">
      <c r="B29040"/>
    </row>
    <row r="29041" spans="2:2" x14ac:dyDescent="0.2">
      <c r="B29041"/>
    </row>
    <row r="29042" spans="2:2" x14ac:dyDescent="0.2">
      <c r="B29042"/>
    </row>
    <row r="29043" spans="2:2" x14ac:dyDescent="0.2">
      <c r="B29043"/>
    </row>
    <row r="29044" spans="2:2" x14ac:dyDescent="0.2">
      <c r="B29044"/>
    </row>
    <row r="29045" spans="2:2" x14ac:dyDescent="0.2">
      <c r="B29045"/>
    </row>
    <row r="29046" spans="2:2" x14ac:dyDescent="0.2">
      <c r="B29046"/>
    </row>
    <row r="29047" spans="2:2" x14ac:dyDescent="0.2">
      <c r="B29047"/>
    </row>
    <row r="29048" spans="2:2" x14ac:dyDescent="0.2">
      <c r="B29048"/>
    </row>
    <row r="29049" spans="2:2" x14ac:dyDescent="0.2">
      <c r="B29049"/>
    </row>
    <row r="29050" spans="2:2" x14ac:dyDescent="0.2">
      <c r="B29050"/>
    </row>
    <row r="29051" spans="2:2" x14ac:dyDescent="0.2">
      <c r="B29051"/>
    </row>
    <row r="29052" spans="2:2" x14ac:dyDescent="0.2">
      <c r="B29052"/>
    </row>
    <row r="29053" spans="2:2" x14ac:dyDescent="0.2">
      <c r="B29053"/>
    </row>
    <row r="29054" spans="2:2" x14ac:dyDescent="0.2">
      <c r="B29054"/>
    </row>
    <row r="29055" spans="2:2" x14ac:dyDescent="0.2">
      <c r="B29055"/>
    </row>
    <row r="29056" spans="2:2" x14ac:dyDescent="0.2">
      <c r="B29056"/>
    </row>
    <row r="29057" spans="2:2" x14ac:dyDescent="0.2">
      <c r="B29057"/>
    </row>
    <row r="29058" spans="2:2" x14ac:dyDescent="0.2">
      <c r="B29058"/>
    </row>
    <row r="29059" spans="2:2" x14ac:dyDescent="0.2">
      <c r="B29059"/>
    </row>
    <row r="29060" spans="2:2" x14ac:dyDescent="0.2">
      <c r="B29060"/>
    </row>
    <row r="29061" spans="2:2" x14ac:dyDescent="0.2">
      <c r="B29061"/>
    </row>
    <row r="29062" spans="2:2" x14ac:dyDescent="0.2">
      <c r="B29062"/>
    </row>
    <row r="29063" spans="2:2" x14ac:dyDescent="0.2">
      <c r="B29063"/>
    </row>
    <row r="29064" spans="2:2" x14ac:dyDescent="0.2">
      <c r="B29064"/>
    </row>
    <row r="29065" spans="2:2" x14ac:dyDescent="0.2">
      <c r="B29065"/>
    </row>
    <row r="29066" spans="2:2" x14ac:dyDescent="0.2">
      <c r="B29066"/>
    </row>
    <row r="29067" spans="2:2" x14ac:dyDescent="0.2">
      <c r="B29067"/>
    </row>
    <row r="29068" spans="2:2" x14ac:dyDescent="0.2">
      <c r="B29068"/>
    </row>
    <row r="29069" spans="2:2" x14ac:dyDescent="0.2">
      <c r="B29069"/>
    </row>
    <row r="29070" spans="2:2" x14ac:dyDescent="0.2">
      <c r="B29070"/>
    </row>
    <row r="29071" spans="2:2" x14ac:dyDescent="0.2">
      <c r="B29071"/>
    </row>
    <row r="29072" spans="2:2" x14ac:dyDescent="0.2">
      <c r="B29072"/>
    </row>
    <row r="29073" spans="2:2" x14ac:dyDescent="0.2">
      <c r="B29073"/>
    </row>
    <row r="29074" spans="2:2" x14ac:dyDescent="0.2">
      <c r="B29074"/>
    </row>
    <row r="29075" spans="2:2" x14ac:dyDescent="0.2">
      <c r="B29075"/>
    </row>
    <row r="29076" spans="2:2" x14ac:dyDescent="0.2">
      <c r="B29076"/>
    </row>
    <row r="29077" spans="2:2" x14ac:dyDescent="0.2">
      <c r="B29077"/>
    </row>
    <row r="29078" spans="2:2" x14ac:dyDescent="0.2">
      <c r="B29078"/>
    </row>
    <row r="29079" spans="2:2" x14ac:dyDescent="0.2">
      <c r="B29079"/>
    </row>
    <row r="29080" spans="2:2" x14ac:dyDescent="0.2">
      <c r="B29080"/>
    </row>
    <row r="29081" spans="2:2" x14ac:dyDescent="0.2">
      <c r="B29081"/>
    </row>
    <row r="29082" spans="2:2" x14ac:dyDescent="0.2">
      <c r="B29082"/>
    </row>
    <row r="29083" spans="2:2" x14ac:dyDescent="0.2">
      <c r="B29083"/>
    </row>
    <row r="29084" spans="2:2" x14ac:dyDescent="0.2">
      <c r="B29084"/>
    </row>
    <row r="29085" spans="2:2" x14ac:dyDescent="0.2">
      <c r="B29085"/>
    </row>
    <row r="29086" spans="2:2" x14ac:dyDescent="0.2">
      <c r="B29086"/>
    </row>
    <row r="29087" spans="2:2" x14ac:dyDescent="0.2">
      <c r="B29087"/>
    </row>
    <row r="29088" spans="2:2" x14ac:dyDescent="0.2">
      <c r="B29088"/>
    </row>
    <row r="29089" spans="2:2" x14ac:dyDescent="0.2">
      <c r="B29089"/>
    </row>
    <row r="29090" spans="2:2" x14ac:dyDescent="0.2">
      <c r="B29090"/>
    </row>
    <row r="29091" spans="2:2" x14ac:dyDescent="0.2">
      <c r="B29091"/>
    </row>
    <row r="29092" spans="2:2" x14ac:dyDescent="0.2">
      <c r="B29092"/>
    </row>
    <row r="29093" spans="2:2" x14ac:dyDescent="0.2">
      <c r="B29093"/>
    </row>
    <row r="29094" spans="2:2" x14ac:dyDescent="0.2">
      <c r="B29094"/>
    </row>
    <row r="29095" spans="2:2" x14ac:dyDescent="0.2">
      <c r="B29095"/>
    </row>
    <row r="29096" spans="2:2" x14ac:dyDescent="0.2">
      <c r="B29096"/>
    </row>
    <row r="29097" spans="2:2" x14ac:dyDescent="0.2">
      <c r="B29097"/>
    </row>
    <row r="29098" spans="2:2" x14ac:dyDescent="0.2">
      <c r="B29098"/>
    </row>
    <row r="29099" spans="2:2" x14ac:dyDescent="0.2">
      <c r="B29099"/>
    </row>
    <row r="29100" spans="2:2" x14ac:dyDescent="0.2">
      <c r="B29100"/>
    </row>
    <row r="29101" spans="2:2" x14ac:dyDescent="0.2">
      <c r="B29101"/>
    </row>
    <row r="29102" spans="2:2" x14ac:dyDescent="0.2">
      <c r="B29102"/>
    </row>
    <row r="29103" spans="2:2" x14ac:dyDescent="0.2">
      <c r="B29103"/>
    </row>
    <row r="29104" spans="2:2" x14ac:dyDescent="0.2">
      <c r="B29104"/>
    </row>
    <row r="29105" spans="2:2" x14ac:dyDescent="0.2">
      <c r="B29105"/>
    </row>
    <row r="29106" spans="2:2" x14ac:dyDescent="0.2">
      <c r="B29106"/>
    </row>
    <row r="29107" spans="2:2" x14ac:dyDescent="0.2">
      <c r="B29107"/>
    </row>
    <row r="29108" spans="2:2" x14ac:dyDescent="0.2">
      <c r="B29108"/>
    </row>
    <row r="29109" spans="2:2" x14ac:dyDescent="0.2">
      <c r="B29109"/>
    </row>
    <row r="29110" spans="2:2" x14ac:dyDescent="0.2">
      <c r="B29110"/>
    </row>
    <row r="29111" spans="2:2" x14ac:dyDescent="0.2">
      <c r="B29111"/>
    </row>
    <row r="29112" spans="2:2" x14ac:dyDescent="0.2">
      <c r="B29112"/>
    </row>
    <row r="29113" spans="2:2" x14ac:dyDescent="0.2">
      <c r="B29113"/>
    </row>
    <row r="29114" spans="2:2" x14ac:dyDescent="0.2">
      <c r="B29114"/>
    </row>
    <row r="29115" spans="2:2" x14ac:dyDescent="0.2">
      <c r="B29115"/>
    </row>
    <row r="29116" spans="2:2" x14ac:dyDescent="0.2">
      <c r="B29116"/>
    </row>
    <row r="29117" spans="2:2" x14ac:dyDescent="0.2">
      <c r="B29117"/>
    </row>
    <row r="29118" spans="2:2" x14ac:dyDescent="0.2">
      <c r="B29118"/>
    </row>
    <row r="29119" spans="2:2" x14ac:dyDescent="0.2">
      <c r="B29119"/>
    </row>
    <row r="29120" spans="2:2" x14ac:dyDescent="0.2">
      <c r="B29120"/>
    </row>
    <row r="29121" spans="2:2" x14ac:dyDescent="0.2">
      <c r="B29121"/>
    </row>
    <row r="29122" spans="2:2" x14ac:dyDescent="0.2">
      <c r="B29122"/>
    </row>
    <row r="29123" spans="2:2" x14ac:dyDescent="0.2">
      <c r="B29123"/>
    </row>
    <row r="29124" spans="2:2" x14ac:dyDescent="0.2">
      <c r="B29124"/>
    </row>
    <row r="29125" spans="2:2" x14ac:dyDescent="0.2">
      <c r="B29125"/>
    </row>
    <row r="29126" spans="2:2" x14ac:dyDescent="0.2">
      <c r="B29126"/>
    </row>
    <row r="29127" spans="2:2" x14ac:dyDescent="0.2">
      <c r="B29127"/>
    </row>
    <row r="29128" spans="2:2" x14ac:dyDescent="0.2">
      <c r="B29128"/>
    </row>
    <row r="29129" spans="2:2" x14ac:dyDescent="0.2">
      <c r="B29129"/>
    </row>
    <row r="29130" spans="2:2" x14ac:dyDescent="0.2">
      <c r="B29130"/>
    </row>
    <row r="29131" spans="2:2" x14ac:dyDescent="0.2">
      <c r="B29131"/>
    </row>
    <row r="29132" spans="2:2" x14ac:dyDescent="0.2">
      <c r="B29132"/>
    </row>
    <row r="29133" spans="2:2" x14ac:dyDescent="0.2">
      <c r="B29133"/>
    </row>
    <row r="29134" spans="2:2" x14ac:dyDescent="0.2">
      <c r="B29134"/>
    </row>
    <row r="29135" spans="2:2" x14ac:dyDescent="0.2">
      <c r="B29135"/>
    </row>
    <row r="29136" spans="2:2" x14ac:dyDescent="0.2">
      <c r="B29136"/>
    </row>
    <row r="29137" spans="2:2" x14ac:dyDescent="0.2">
      <c r="B29137"/>
    </row>
    <row r="29138" spans="2:2" x14ac:dyDescent="0.2">
      <c r="B29138"/>
    </row>
    <row r="29139" spans="2:2" x14ac:dyDescent="0.2">
      <c r="B29139"/>
    </row>
    <row r="29140" spans="2:2" x14ac:dyDescent="0.2">
      <c r="B29140"/>
    </row>
    <row r="29141" spans="2:2" x14ac:dyDescent="0.2">
      <c r="B29141"/>
    </row>
    <row r="29142" spans="2:2" x14ac:dyDescent="0.2">
      <c r="B29142"/>
    </row>
    <row r="29143" spans="2:2" x14ac:dyDescent="0.2">
      <c r="B29143"/>
    </row>
    <row r="29144" spans="2:2" x14ac:dyDescent="0.2">
      <c r="B29144"/>
    </row>
    <row r="29145" spans="2:2" x14ac:dyDescent="0.2">
      <c r="B29145"/>
    </row>
    <row r="29146" spans="2:2" x14ac:dyDescent="0.2">
      <c r="B29146"/>
    </row>
    <row r="29147" spans="2:2" x14ac:dyDescent="0.2">
      <c r="B29147"/>
    </row>
    <row r="29148" spans="2:2" x14ac:dyDescent="0.2">
      <c r="B29148"/>
    </row>
    <row r="29149" spans="2:2" x14ac:dyDescent="0.2">
      <c r="B29149"/>
    </row>
    <row r="29150" spans="2:2" x14ac:dyDescent="0.2">
      <c r="B29150"/>
    </row>
    <row r="29151" spans="2:2" x14ac:dyDescent="0.2">
      <c r="B29151"/>
    </row>
    <row r="29152" spans="2:2" x14ac:dyDescent="0.2">
      <c r="B29152"/>
    </row>
    <row r="29153" spans="2:2" x14ac:dyDescent="0.2">
      <c r="B29153"/>
    </row>
    <row r="29154" spans="2:2" x14ac:dyDescent="0.2">
      <c r="B29154"/>
    </row>
    <row r="29155" spans="2:2" x14ac:dyDescent="0.2">
      <c r="B29155"/>
    </row>
    <row r="29156" spans="2:2" x14ac:dyDescent="0.2">
      <c r="B29156"/>
    </row>
    <row r="29157" spans="2:2" x14ac:dyDescent="0.2">
      <c r="B29157"/>
    </row>
    <row r="29158" spans="2:2" x14ac:dyDescent="0.2">
      <c r="B29158"/>
    </row>
    <row r="29159" spans="2:2" x14ac:dyDescent="0.2">
      <c r="B29159"/>
    </row>
    <row r="29160" spans="2:2" x14ac:dyDescent="0.2">
      <c r="B29160"/>
    </row>
    <row r="29161" spans="2:2" x14ac:dyDescent="0.2">
      <c r="B29161"/>
    </row>
    <row r="29162" spans="2:2" x14ac:dyDescent="0.2">
      <c r="B29162"/>
    </row>
    <row r="29163" spans="2:2" x14ac:dyDescent="0.2">
      <c r="B29163"/>
    </row>
    <row r="29164" spans="2:2" x14ac:dyDescent="0.2">
      <c r="B29164"/>
    </row>
    <row r="29165" spans="2:2" x14ac:dyDescent="0.2">
      <c r="B29165"/>
    </row>
    <row r="29166" spans="2:2" x14ac:dyDescent="0.2">
      <c r="B29166"/>
    </row>
    <row r="29167" spans="2:2" x14ac:dyDescent="0.2">
      <c r="B29167"/>
    </row>
    <row r="29168" spans="2:2" x14ac:dyDescent="0.2">
      <c r="B29168"/>
    </row>
    <row r="29169" spans="2:2" x14ac:dyDescent="0.2">
      <c r="B29169"/>
    </row>
    <row r="29170" spans="2:2" x14ac:dyDescent="0.2">
      <c r="B29170"/>
    </row>
    <row r="29171" spans="2:2" x14ac:dyDescent="0.2">
      <c r="B29171"/>
    </row>
    <row r="29172" spans="2:2" x14ac:dyDescent="0.2">
      <c r="B29172"/>
    </row>
    <row r="29173" spans="2:2" x14ac:dyDescent="0.2">
      <c r="B29173"/>
    </row>
    <row r="29174" spans="2:2" x14ac:dyDescent="0.2">
      <c r="B29174"/>
    </row>
    <row r="29175" spans="2:2" x14ac:dyDescent="0.2">
      <c r="B29175"/>
    </row>
    <row r="29176" spans="2:2" x14ac:dyDescent="0.2">
      <c r="B29176"/>
    </row>
    <row r="29177" spans="2:2" x14ac:dyDescent="0.2">
      <c r="B29177"/>
    </row>
    <row r="29178" spans="2:2" x14ac:dyDescent="0.2">
      <c r="B29178"/>
    </row>
    <row r="29179" spans="2:2" x14ac:dyDescent="0.2">
      <c r="B29179"/>
    </row>
    <row r="29180" spans="2:2" x14ac:dyDescent="0.2">
      <c r="B29180"/>
    </row>
    <row r="29181" spans="2:2" x14ac:dyDescent="0.2">
      <c r="B29181"/>
    </row>
    <row r="29182" spans="2:2" x14ac:dyDescent="0.2">
      <c r="B29182"/>
    </row>
    <row r="29183" spans="2:2" x14ac:dyDescent="0.2">
      <c r="B29183"/>
    </row>
    <row r="29184" spans="2:2" x14ac:dyDescent="0.2">
      <c r="B29184"/>
    </row>
    <row r="29185" spans="2:2" x14ac:dyDescent="0.2">
      <c r="B29185"/>
    </row>
    <row r="29186" spans="2:2" x14ac:dyDescent="0.2">
      <c r="B29186"/>
    </row>
    <row r="29187" spans="2:2" x14ac:dyDescent="0.2">
      <c r="B29187"/>
    </row>
    <row r="29188" spans="2:2" x14ac:dyDescent="0.2">
      <c r="B29188"/>
    </row>
    <row r="29189" spans="2:2" x14ac:dyDescent="0.2">
      <c r="B29189"/>
    </row>
    <row r="29190" spans="2:2" x14ac:dyDescent="0.2">
      <c r="B29190"/>
    </row>
    <row r="29191" spans="2:2" x14ac:dyDescent="0.2">
      <c r="B29191"/>
    </row>
    <row r="29192" spans="2:2" x14ac:dyDescent="0.2">
      <c r="B29192"/>
    </row>
    <row r="29193" spans="2:2" x14ac:dyDescent="0.2">
      <c r="B29193"/>
    </row>
    <row r="29194" spans="2:2" x14ac:dyDescent="0.2">
      <c r="B29194"/>
    </row>
    <row r="29195" spans="2:2" x14ac:dyDescent="0.2">
      <c r="B29195"/>
    </row>
    <row r="29196" spans="2:2" x14ac:dyDescent="0.2">
      <c r="B29196"/>
    </row>
    <row r="29197" spans="2:2" x14ac:dyDescent="0.2">
      <c r="B29197"/>
    </row>
    <row r="29198" spans="2:2" x14ac:dyDescent="0.2">
      <c r="B29198"/>
    </row>
    <row r="29199" spans="2:2" x14ac:dyDescent="0.2">
      <c r="B29199"/>
    </row>
    <row r="29200" spans="2:2" x14ac:dyDescent="0.2">
      <c r="B29200"/>
    </row>
    <row r="29201" spans="2:2" x14ac:dyDescent="0.2">
      <c r="B29201"/>
    </row>
    <row r="29202" spans="2:2" x14ac:dyDescent="0.2">
      <c r="B29202"/>
    </row>
    <row r="29203" spans="2:2" x14ac:dyDescent="0.2">
      <c r="B29203"/>
    </row>
    <row r="29204" spans="2:2" x14ac:dyDescent="0.2">
      <c r="B29204"/>
    </row>
    <row r="29205" spans="2:2" x14ac:dyDescent="0.2">
      <c r="B29205"/>
    </row>
    <row r="29206" spans="2:2" x14ac:dyDescent="0.2">
      <c r="B29206"/>
    </row>
    <row r="29207" spans="2:2" x14ac:dyDescent="0.2">
      <c r="B29207"/>
    </row>
    <row r="29208" spans="2:2" x14ac:dyDescent="0.2">
      <c r="B29208"/>
    </row>
    <row r="29209" spans="2:2" x14ac:dyDescent="0.2">
      <c r="B29209"/>
    </row>
    <row r="29210" spans="2:2" x14ac:dyDescent="0.2">
      <c r="B29210"/>
    </row>
    <row r="29211" spans="2:2" x14ac:dyDescent="0.2">
      <c r="B29211"/>
    </row>
    <row r="29212" spans="2:2" x14ac:dyDescent="0.2">
      <c r="B29212"/>
    </row>
    <row r="29213" spans="2:2" x14ac:dyDescent="0.2">
      <c r="B29213"/>
    </row>
    <row r="29214" spans="2:2" x14ac:dyDescent="0.2">
      <c r="B29214"/>
    </row>
    <row r="29215" spans="2:2" x14ac:dyDescent="0.2">
      <c r="B29215"/>
    </row>
    <row r="29216" spans="2:2" x14ac:dyDescent="0.2">
      <c r="B29216"/>
    </row>
    <row r="29217" spans="2:2" x14ac:dyDescent="0.2">
      <c r="B29217"/>
    </row>
    <row r="29218" spans="2:2" x14ac:dyDescent="0.2">
      <c r="B29218"/>
    </row>
    <row r="29219" spans="2:2" x14ac:dyDescent="0.2">
      <c r="B29219"/>
    </row>
    <row r="29220" spans="2:2" x14ac:dyDescent="0.2">
      <c r="B29220"/>
    </row>
    <row r="29221" spans="2:2" x14ac:dyDescent="0.2">
      <c r="B29221"/>
    </row>
    <row r="29222" spans="2:2" x14ac:dyDescent="0.2">
      <c r="B29222"/>
    </row>
    <row r="29223" spans="2:2" x14ac:dyDescent="0.2">
      <c r="B29223"/>
    </row>
    <row r="29224" spans="2:2" x14ac:dyDescent="0.2">
      <c r="B29224"/>
    </row>
    <row r="29225" spans="2:2" x14ac:dyDescent="0.2">
      <c r="B29225"/>
    </row>
    <row r="29226" spans="2:2" x14ac:dyDescent="0.2">
      <c r="B29226"/>
    </row>
    <row r="29227" spans="2:2" x14ac:dyDescent="0.2">
      <c r="B29227"/>
    </row>
    <row r="29228" spans="2:2" x14ac:dyDescent="0.2">
      <c r="B29228"/>
    </row>
    <row r="29229" spans="2:2" x14ac:dyDescent="0.2">
      <c r="B29229"/>
    </row>
    <row r="29230" spans="2:2" x14ac:dyDescent="0.2">
      <c r="B29230"/>
    </row>
    <row r="29231" spans="2:2" x14ac:dyDescent="0.2">
      <c r="B29231"/>
    </row>
    <row r="29232" spans="2:2" x14ac:dyDescent="0.2">
      <c r="B29232"/>
    </row>
    <row r="29233" spans="2:2" x14ac:dyDescent="0.2">
      <c r="B29233"/>
    </row>
    <row r="29234" spans="2:2" x14ac:dyDescent="0.2">
      <c r="B29234"/>
    </row>
    <row r="29235" spans="2:2" x14ac:dyDescent="0.2">
      <c r="B29235"/>
    </row>
    <row r="29236" spans="2:2" x14ac:dyDescent="0.2">
      <c r="B29236"/>
    </row>
    <row r="29237" spans="2:2" x14ac:dyDescent="0.2">
      <c r="B29237"/>
    </row>
    <row r="29238" spans="2:2" x14ac:dyDescent="0.2">
      <c r="B29238"/>
    </row>
    <row r="29239" spans="2:2" x14ac:dyDescent="0.2">
      <c r="B29239"/>
    </row>
    <row r="29240" spans="2:2" x14ac:dyDescent="0.2">
      <c r="B29240"/>
    </row>
    <row r="29241" spans="2:2" x14ac:dyDescent="0.2">
      <c r="B29241"/>
    </row>
    <row r="29242" spans="2:2" x14ac:dyDescent="0.2">
      <c r="B29242"/>
    </row>
    <row r="29243" spans="2:2" x14ac:dyDescent="0.2">
      <c r="B29243"/>
    </row>
    <row r="29244" spans="2:2" x14ac:dyDescent="0.2">
      <c r="B29244"/>
    </row>
    <row r="29245" spans="2:2" x14ac:dyDescent="0.2">
      <c r="B29245"/>
    </row>
    <row r="29246" spans="2:2" x14ac:dyDescent="0.2">
      <c r="B29246"/>
    </row>
    <row r="29247" spans="2:2" x14ac:dyDescent="0.2">
      <c r="B29247"/>
    </row>
    <row r="29248" spans="2:2" x14ac:dyDescent="0.2">
      <c r="B29248"/>
    </row>
    <row r="29249" spans="2:2" x14ac:dyDescent="0.2">
      <c r="B29249"/>
    </row>
    <row r="29250" spans="2:2" x14ac:dyDescent="0.2">
      <c r="B29250"/>
    </row>
    <row r="29251" spans="2:2" x14ac:dyDescent="0.2">
      <c r="B29251"/>
    </row>
    <row r="29252" spans="2:2" x14ac:dyDescent="0.2">
      <c r="B29252"/>
    </row>
    <row r="29253" spans="2:2" x14ac:dyDescent="0.2">
      <c r="B29253"/>
    </row>
    <row r="29254" spans="2:2" x14ac:dyDescent="0.2">
      <c r="B29254"/>
    </row>
    <row r="29255" spans="2:2" x14ac:dyDescent="0.2">
      <c r="B29255"/>
    </row>
    <row r="29256" spans="2:2" x14ac:dyDescent="0.2">
      <c r="B29256"/>
    </row>
    <row r="29257" spans="2:2" x14ac:dyDescent="0.2">
      <c r="B29257"/>
    </row>
    <row r="29258" spans="2:2" x14ac:dyDescent="0.2">
      <c r="B29258"/>
    </row>
    <row r="29259" spans="2:2" x14ac:dyDescent="0.2">
      <c r="B29259"/>
    </row>
    <row r="29260" spans="2:2" x14ac:dyDescent="0.2">
      <c r="B29260"/>
    </row>
    <row r="29261" spans="2:2" x14ac:dyDescent="0.2">
      <c r="B29261"/>
    </row>
    <row r="29262" spans="2:2" x14ac:dyDescent="0.2">
      <c r="B29262"/>
    </row>
    <row r="29263" spans="2:2" x14ac:dyDescent="0.2">
      <c r="B29263"/>
    </row>
    <row r="29264" spans="2:2" x14ac:dyDescent="0.2">
      <c r="B29264"/>
    </row>
    <row r="29265" spans="2:2" x14ac:dyDescent="0.2">
      <c r="B29265"/>
    </row>
    <row r="29266" spans="2:2" x14ac:dyDescent="0.2">
      <c r="B29266"/>
    </row>
    <row r="29267" spans="2:2" x14ac:dyDescent="0.2">
      <c r="B29267"/>
    </row>
    <row r="29268" spans="2:2" x14ac:dyDescent="0.2">
      <c r="B29268"/>
    </row>
    <row r="29269" spans="2:2" x14ac:dyDescent="0.2">
      <c r="B29269"/>
    </row>
    <row r="29270" spans="2:2" x14ac:dyDescent="0.2">
      <c r="B29270"/>
    </row>
    <row r="29271" spans="2:2" x14ac:dyDescent="0.2">
      <c r="B29271"/>
    </row>
    <row r="29272" spans="2:2" x14ac:dyDescent="0.2">
      <c r="B29272"/>
    </row>
    <row r="29273" spans="2:2" x14ac:dyDescent="0.2">
      <c r="B29273"/>
    </row>
    <row r="29274" spans="2:2" x14ac:dyDescent="0.2">
      <c r="B29274"/>
    </row>
    <row r="29275" spans="2:2" x14ac:dyDescent="0.2">
      <c r="B29275"/>
    </row>
    <row r="29276" spans="2:2" x14ac:dyDescent="0.2">
      <c r="B29276"/>
    </row>
    <row r="29277" spans="2:2" x14ac:dyDescent="0.2">
      <c r="B29277"/>
    </row>
    <row r="29278" spans="2:2" x14ac:dyDescent="0.2">
      <c r="B29278"/>
    </row>
    <row r="29279" spans="2:2" x14ac:dyDescent="0.2">
      <c r="B29279"/>
    </row>
    <row r="29280" spans="2:2" x14ac:dyDescent="0.2">
      <c r="B29280"/>
    </row>
    <row r="29281" spans="2:2" x14ac:dyDescent="0.2">
      <c r="B29281"/>
    </row>
    <row r="29282" spans="2:2" x14ac:dyDescent="0.2">
      <c r="B29282"/>
    </row>
    <row r="29283" spans="2:2" x14ac:dyDescent="0.2">
      <c r="B29283"/>
    </row>
    <row r="29284" spans="2:2" x14ac:dyDescent="0.2">
      <c r="B29284"/>
    </row>
    <row r="29285" spans="2:2" x14ac:dyDescent="0.2">
      <c r="B29285"/>
    </row>
    <row r="29286" spans="2:2" x14ac:dyDescent="0.2">
      <c r="B29286"/>
    </row>
    <row r="29287" spans="2:2" x14ac:dyDescent="0.2">
      <c r="B29287"/>
    </row>
    <row r="29288" spans="2:2" x14ac:dyDescent="0.2">
      <c r="B29288"/>
    </row>
    <row r="29289" spans="2:2" x14ac:dyDescent="0.2">
      <c r="B29289"/>
    </row>
    <row r="29290" spans="2:2" x14ac:dyDescent="0.2">
      <c r="B29290"/>
    </row>
    <row r="29291" spans="2:2" x14ac:dyDescent="0.2">
      <c r="B29291"/>
    </row>
    <row r="29292" spans="2:2" x14ac:dyDescent="0.2">
      <c r="B29292"/>
    </row>
    <row r="29293" spans="2:2" x14ac:dyDescent="0.2">
      <c r="B29293"/>
    </row>
    <row r="29294" spans="2:2" x14ac:dyDescent="0.2">
      <c r="B29294"/>
    </row>
    <row r="29295" spans="2:2" x14ac:dyDescent="0.2">
      <c r="B29295"/>
    </row>
    <row r="29296" spans="2:2" x14ac:dyDescent="0.2">
      <c r="B29296"/>
    </row>
    <row r="29297" spans="2:2" x14ac:dyDescent="0.2">
      <c r="B29297"/>
    </row>
    <row r="29298" spans="2:2" x14ac:dyDescent="0.2">
      <c r="B29298"/>
    </row>
    <row r="29299" spans="2:2" x14ac:dyDescent="0.2">
      <c r="B29299"/>
    </row>
    <row r="29300" spans="2:2" x14ac:dyDescent="0.2">
      <c r="B29300"/>
    </row>
    <row r="29301" spans="2:2" x14ac:dyDescent="0.2">
      <c r="B29301"/>
    </row>
    <row r="29302" spans="2:2" x14ac:dyDescent="0.2">
      <c r="B29302"/>
    </row>
    <row r="29303" spans="2:2" x14ac:dyDescent="0.2">
      <c r="B29303"/>
    </row>
    <row r="29304" spans="2:2" x14ac:dyDescent="0.2">
      <c r="B29304"/>
    </row>
    <row r="29305" spans="2:2" x14ac:dyDescent="0.2">
      <c r="B29305"/>
    </row>
    <row r="29306" spans="2:2" x14ac:dyDescent="0.2">
      <c r="B29306"/>
    </row>
    <row r="29307" spans="2:2" x14ac:dyDescent="0.2">
      <c r="B29307"/>
    </row>
    <row r="29308" spans="2:2" x14ac:dyDescent="0.2">
      <c r="B29308"/>
    </row>
    <row r="29309" spans="2:2" x14ac:dyDescent="0.2">
      <c r="B29309"/>
    </row>
    <row r="29310" spans="2:2" x14ac:dyDescent="0.2">
      <c r="B29310"/>
    </row>
    <row r="29311" spans="2:2" x14ac:dyDescent="0.2">
      <c r="B29311"/>
    </row>
    <row r="29312" spans="2:2" x14ac:dyDescent="0.2">
      <c r="B29312"/>
    </row>
    <row r="29313" spans="2:2" x14ac:dyDescent="0.2">
      <c r="B29313"/>
    </row>
    <row r="29314" spans="2:2" x14ac:dyDescent="0.2">
      <c r="B29314"/>
    </row>
    <row r="29315" spans="2:2" x14ac:dyDescent="0.2">
      <c r="B29315"/>
    </row>
    <row r="29316" spans="2:2" x14ac:dyDescent="0.2">
      <c r="B29316"/>
    </row>
    <row r="29317" spans="2:2" x14ac:dyDescent="0.2">
      <c r="B29317"/>
    </row>
    <row r="29318" spans="2:2" x14ac:dyDescent="0.2">
      <c r="B29318"/>
    </row>
    <row r="29319" spans="2:2" x14ac:dyDescent="0.2">
      <c r="B29319"/>
    </row>
    <row r="29320" spans="2:2" x14ac:dyDescent="0.2">
      <c r="B29320"/>
    </row>
    <row r="29321" spans="2:2" x14ac:dyDescent="0.2">
      <c r="B29321"/>
    </row>
    <row r="29322" spans="2:2" x14ac:dyDescent="0.2">
      <c r="B29322"/>
    </row>
    <row r="29323" spans="2:2" x14ac:dyDescent="0.2">
      <c r="B29323"/>
    </row>
    <row r="29324" spans="2:2" x14ac:dyDescent="0.2">
      <c r="B29324"/>
    </row>
    <row r="29325" spans="2:2" x14ac:dyDescent="0.2">
      <c r="B29325"/>
    </row>
    <row r="29326" spans="2:2" x14ac:dyDescent="0.2">
      <c r="B29326"/>
    </row>
    <row r="29327" spans="2:2" x14ac:dyDescent="0.2">
      <c r="B29327"/>
    </row>
    <row r="29328" spans="2:2" x14ac:dyDescent="0.2">
      <c r="B29328"/>
    </row>
    <row r="29329" spans="2:2" x14ac:dyDescent="0.2">
      <c r="B29329"/>
    </row>
    <row r="29330" spans="2:2" x14ac:dyDescent="0.2">
      <c r="B29330"/>
    </row>
    <row r="29331" spans="2:2" x14ac:dyDescent="0.2">
      <c r="B29331"/>
    </row>
    <row r="29332" spans="2:2" x14ac:dyDescent="0.2">
      <c r="B29332"/>
    </row>
    <row r="29333" spans="2:2" x14ac:dyDescent="0.2">
      <c r="B29333"/>
    </row>
    <row r="29334" spans="2:2" x14ac:dyDescent="0.2">
      <c r="B29334"/>
    </row>
    <row r="29335" spans="2:2" x14ac:dyDescent="0.2">
      <c r="B29335"/>
    </row>
    <row r="29336" spans="2:2" x14ac:dyDescent="0.2">
      <c r="B29336"/>
    </row>
    <row r="29337" spans="2:2" x14ac:dyDescent="0.2">
      <c r="B29337"/>
    </row>
    <row r="29338" spans="2:2" x14ac:dyDescent="0.2">
      <c r="B29338"/>
    </row>
    <row r="29339" spans="2:2" x14ac:dyDescent="0.2">
      <c r="B29339"/>
    </row>
    <row r="29340" spans="2:2" x14ac:dyDescent="0.2">
      <c r="B29340"/>
    </row>
    <row r="29341" spans="2:2" x14ac:dyDescent="0.2">
      <c r="B29341"/>
    </row>
    <row r="29342" spans="2:2" x14ac:dyDescent="0.2">
      <c r="B29342"/>
    </row>
    <row r="29343" spans="2:2" x14ac:dyDescent="0.2">
      <c r="B29343"/>
    </row>
    <row r="29344" spans="2:2" x14ac:dyDescent="0.2">
      <c r="B29344"/>
    </row>
    <row r="29345" spans="2:2" x14ac:dyDescent="0.2">
      <c r="B29345"/>
    </row>
    <row r="29346" spans="2:2" x14ac:dyDescent="0.2">
      <c r="B29346"/>
    </row>
    <row r="29347" spans="2:2" x14ac:dyDescent="0.2">
      <c r="B29347"/>
    </row>
    <row r="29348" spans="2:2" x14ac:dyDescent="0.2">
      <c r="B29348"/>
    </row>
    <row r="29349" spans="2:2" x14ac:dyDescent="0.2">
      <c r="B29349"/>
    </row>
    <row r="29350" spans="2:2" x14ac:dyDescent="0.2">
      <c r="B29350"/>
    </row>
    <row r="29351" spans="2:2" x14ac:dyDescent="0.2">
      <c r="B29351"/>
    </row>
    <row r="29352" spans="2:2" x14ac:dyDescent="0.2">
      <c r="B29352"/>
    </row>
    <row r="29353" spans="2:2" x14ac:dyDescent="0.2">
      <c r="B29353"/>
    </row>
    <row r="29354" spans="2:2" x14ac:dyDescent="0.2">
      <c r="B29354"/>
    </row>
    <row r="29355" spans="2:2" x14ac:dyDescent="0.2">
      <c r="B29355"/>
    </row>
    <row r="29356" spans="2:2" x14ac:dyDescent="0.2">
      <c r="B29356"/>
    </row>
    <row r="29357" spans="2:2" x14ac:dyDescent="0.2">
      <c r="B29357"/>
    </row>
    <row r="29358" spans="2:2" x14ac:dyDescent="0.2">
      <c r="B29358"/>
    </row>
    <row r="29359" spans="2:2" x14ac:dyDescent="0.2">
      <c r="B29359"/>
    </row>
    <row r="29360" spans="2:2" x14ac:dyDescent="0.2">
      <c r="B29360"/>
    </row>
    <row r="29361" spans="2:2" x14ac:dyDescent="0.2">
      <c r="B29361"/>
    </row>
    <row r="29362" spans="2:2" x14ac:dyDescent="0.2">
      <c r="B29362"/>
    </row>
    <row r="29363" spans="2:2" x14ac:dyDescent="0.2">
      <c r="B29363"/>
    </row>
    <row r="29364" spans="2:2" x14ac:dyDescent="0.2">
      <c r="B29364"/>
    </row>
    <row r="29365" spans="2:2" x14ac:dyDescent="0.2">
      <c r="B29365"/>
    </row>
    <row r="29366" spans="2:2" x14ac:dyDescent="0.2">
      <c r="B29366"/>
    </row>
    <row r="29367" spans="2:2" x14ac:dyDescent="0.2">
      <c r="B29367"/>
    </row>
    <row r="29368" spans="2:2" x14ac:dyDescent="0.2">
      <c r="B29368"/>
    </row>
    <row r="29369" spans="2:2" x14ac:dyDescent="0.2">
      <c r="B29369"/>
    </row>
    <row r="29370" spans="2:2" x14ac:dyDescent="0.2">
      <c r="B29370"/>
    </row>
    <row r="29371" spans="2:2" x14ac:dyDescent="0.2">
      <c r="B29371"/>
    </row>
    <row r="29372" spans="2:2" x14ac:dyDescent="0.2">
      <c r="B29372"/>
    </row>
    <row r="29373" spans="2:2" x14ac:dyDescent="0.2">
      <c r="B29373"/>
    </row>
    <row r="29374" spans="2:2" x14ac:dyDescent="0.2">
      <c r="B29374"/>
    </row>
    <row r="29375" spans="2:2" x14ac:dyDescent="0.2">
      <c r="B29375"/>
    </row>
    <row r="29376" spans="2:2" x14ac:dyDescent="0.2">
      <c r="B29376"/>
    </row>
    <row r="29377" spans="2:2" x14ac:dyDescent="0.2">
      <c r="B29377"/>
    </row>
    <row r="29378" spans="2:2" x14ac:dyDescent="0.2">
      <c r="B29378"/>
    </row>
    <row r="29379" spans="2:2" x14ac:dyDescent="0.2">
      <c r="B29379"/>
    </row>
    <row r="29380" spans="2:2" x14ac:dyDescent="0.2">
      <c r="B29380"/>
    </row>
    <row r="29381" spans="2:2" x14ac:dyDescent="0.2">
      <c r="B29381"/>
    </row>
    <row r="29382" spans="2:2" x14ac:dyDescent="0.2">
      <c r="B29382"/>
    </row>
    <row r="29383" spans="2:2" x14ac:dyDescent="0.2">
      <c r="B29383"/>
    </row>
    <row r="29384" spans="2:2" x14ac:dyDescent="0.2">
      <c r="B29384"/>
    </row>
    <row r="29385" spans="2:2" x14ac:dyDescent="0.2">
      <c r="B29385"/>
    </row>
    <row r="29386" spans="2:2" x14ac:dyDescent="0.2">
      <c r="B29386"/>
    </row>
    <row r="29387" spans="2:2" x14ac:dyDescent="0.2">
      <c r="B29387"/>
    </row>
    <row r="29388" spans="2:2" x14ac:dyDescent="0.2">
      <c r="B29388"/>
    </row>
    <row r="29389" spans="2:2" x14ac:dyDescent="0.2">
      <c r="B29389"/>
    </row>
    <row r="29390" spans="2:2" x14ac:dyDescent="0.2">
      <c r="B29390"/>
    </row>
    <row r="29391" spans="2:2" x14ac:dyDescent="0.2">
      <c r="B29391"/>
    </row>
    <row r="29392" spans="2:2" x14ac:dyDescent="0.2">
      <c r="B29392"/>
    </row>
    <row r="29393" spans="2:2" x14ac:dyDescent="0.2">
      <c r="B29393"/>
    </row>
    <row r="29394" spans="2:2" x14ac:dyDescent="0.2">
      <c r="B29394"/>
    </row>
    <row r="29395" spans="2:2" x14ac:dyDescent="0.2">
      <c r="B29395"/>
    </row>
    <row r="29396" spans="2:2" x14ac:dyDescent="0.2">
      <c r="B29396"/>
    </row>
    <row r="29397" spans="2:2" x14ac:dyDescent="0.2">
      <c r="B29397"/>
    </row>
    <row r="29398" spans="2:2" x14ac:dyDescent="0.2">
      <c r="B29398"/>
    </row>
    <row r="29399" spans="2:2" x14ac:dyDescent="0.2">
      <c r="B29399"/>
    </row>
    <row r="29400" spans="2:2" x14ac:dyDescent="0.2">
      <c r="B29400"/>
    </row>
    <row r="29401" spans="2:2" x14ac:dyDescent="0.2">
      <c r="B29401"/>
    </row>
    <row r="29402" spans="2:2" x14ac:dyDescent="0.2">
      <c r="B29402"/>
    </row>
    <row r="29403" spans="2:2" x14ac:dyDescent="0.2">
      <c r="B29403"/>
    </row>
    <row r="29404" spans="2:2" x14ac:dyDescent="0.2">
      <c r="B29404"/>
    </row>
    <row r="29405" spans="2:2" x14ac:dyDescent="0.2">
      <c r="B29405"/>
    </row>
    <row r="29406" spans="2:2" x14ac:dyDescent="0.2">
      <c r="B29406"/>
    </row>
    <row r="29407" spans="2:2" x14ac:dyDescent="0.2">
      <c r="B29407"/>
    </row>
    <row r="29408" spans="2:2" x14ac:dyDescent="0.2">
      <c r="B29408"/>
    </row>
    <row r="29409" spans="2:2" x14ac:dyDescent="0.2">
      <c r="B29409"/>
    </row>
    <row r="29410" spans="2:2" x14ac:dyDescent="0.2">
      <c r="B29410"/>
    </row>
    <row r="29411" spans="2:2" x14ac:dyDescent="0.2">
      <c r="B29411"/>
    </row>
    <row r="29412" spans="2:2" x14ac:dyDescent="0.2">
      <c r="B29412"/>
    </row>
    <row r="29413" spans="2:2" x14ac:dyDescent="0.2">
      <c r="B29413"/>
    </row>
    <row r="29414" spans="2:2" x14ac:dyDescent="0.2">
      <c r="B29414"/>
    </row>
    <row r="29415" spans="2:2" x14ac:dyDescent="0.2">
      <c r="B29415"/>
    </row>
    <row r="29416" spans="2:2" x14ac:dyDescent="0.2">
      <c r="B29416"/>
    </row>
    <row r="29417" spans="2:2" x14ac:dyDescent="0.2">
      <c r="B29417"/>
    </row>
    <row r="29418" spans="2:2" x14ac:dyDescent="0.2">
      <c r="B29418"/>
    </row>
    <row r="29419" spans="2:2" x14ac:dyDescent="0.2">
      <c r="B29419"/>
    </row>
    <row r="29420" spans="2:2" x14ac:dyDescent="0.2">
      <c r="B29420"/>
    </row>
    <row r="29421" spans="2:2" x14ac:dyDescent="0.2">
      <c r="B29421"/>
    </row>
    <row r="29422" spans="2:2" x14ac:dyDescent="0.2">
      <c r="B29422"/>
    </row>
    <row r="29423" spans="2:2" x14ac:dyDescent="0.2">
      <c r="B29423"/>
    </row>
    <row r="29424" spans="2:2" x14ac:dyDescent="0.2">
      <c r="B29424"/>
    </row>
    <row r="29425" spans="2:2" x14ac:dyDescent="0.2">
      <c r="B29425"/>
    </row>
    <row r="29426" spans="2:2" x14ac:dyDescent="0.2">
      <c r="B29426"/>
    </row>
    <row r="29427" spans="2:2" x14ac:dyDescent="0.2">
      <c r="B29427"/>
    </row>
    <row r="29428" spans="2:2" x14ac:dyDescent="0.2">
      <c r="B29428"/>
    </row>
    <row r="29429" spans="2:2" x14ac:dyDescent="0.2">
      <c r="B29429"/>
    </row>
    <row r="29430" spans="2:2" x14ac:dyDescent="0.2">
      <c r="B29430"/>
    </row>
    <row r="29431" spans="2:2" x14ac:dyDescent="0.2">
      <c r="B29431"/>
    </row>
    <row r="29432" spans="2:2" x14ac:dyDescent="0.2">
      <c r="B29432"/>
    </row>
    <row r="29433" spans="2:2" x14ac:dyDescent="0.2">
      <c r="B29433"/>
    </row>
    <row r="29434" spans="2:2" x14ac:dyDescent="0.2">
      <c r="B29434"/>
    </row>
    <row r="29435" spans="2:2" x14ac:dyDescent="0.2">
      <c r="B29435"/>
    </row>
    <row r="29436" spans="2:2" x14ac:dyDescent="0.2">
      <c r="B29436"/>
    </row>
    <row r="29437" spans="2:2" x14ac:dyDescent="0.2">
      <c r="B29437"/>
    </row>
    <row r="29438" spans="2:2" x14ac:dyDescent="0.2">
      <c r="B29438"/>
    </row>
    <row r="29439" spans="2:2" x14ac:dyDescent="0.2">
      <c r="B29439"/>
    </row>
    <row r="29440" spans="2:2" x14ac:dyDescent="0.2">
      <c r="B29440"/>
    </row>
    <row r="29441" spans="2:2" x14ac:dyDescent="0.2">
      <c r="B29441"/>
    </row>
    <row r="29442" spans="2:2" x14ac:dyDescent="0.2">
      <c r="B29442"/>
    </row>
    <row r="29443" spans="2:2" x14ac:dyDescent="0.2">
      <c r="B29443"/>
    </row>
    <row r="29444" spans="2:2" x14ac:dyDescent="0.2">
      <c r="B29444"/>
    </row>
    <row r="29445" spans="2:2" x14ac:dyDescent="0.2">
      <c r="B29445"/>
    </row>
    <row r="29446" spans="2:2" x14ac:dyDescent="0.2">
      <c r="B29446"/>
    </row>
    <row r="29447" spans="2:2" x14ac:dyDescent="0.2">
      <c r="B29447"/>
    </row>
    <row r="29448" spans="2:2" x14ac:dyDescent="0.2">
      <c r="B29448"/>
    </row>
    <row r="29449" spans="2:2" x14ac:dyDescent="0.2">
      <c r="B29449"/>
    </row>
    <row r="29450" spans="2:2" x14ac:dyDescent="0.2">
      <c r="B29450"/>
    </row>
    <row r="29451" spans="2:2" x14ac:dyDescent="0.2">
      <c r="B29451"/>
    </row>
    <row r="29452" spans="2:2" x14ac:dyDescent="0.2">
      <c r="B29452"/>
    </row>
    <row r="29453" spans="2:2" x14ac:dyDescent="0.2">
      <c r="B29453"/>
    </row>
    <row r="29454" spans="2:2" x14ac:dyDescent="0.2">
      <c r="B29454"/>
    </row>
    <row r="29455" spans="2:2" x14ac:dyDescent="0.2">
      <c r="B29455"/>
    </row>
    <row r="29456" spans="2:2" x14ac:dyDescent="0.2">
      <c r="B29456"/>
    </row>
    <row r="29457" spans="2:2" x14ac:dyDescent="0.2">
      <c r="B29457"/>
    </row>
    <row r="29458" spans="2:2" x14ac:dyDescent="0.2">
      <c r="B29458"/>
    </row>
    <row r="29459" spans="2:2" x14ac:dyDescent="0.2">
      <c r="B29459"/>
    </row>
    <row r="29460" spans="2:2" x14ac:dyDescent="0.2">
      <c r="B29460"/>
    </row>
    <row r="29461" spans="2:2" x14ac:dyDescent="0.2">
      <c r="B29461"/>
    </row>
    <row r="29462" spans="2:2" x14ac:dyDescent="0.2">
      <c r="B29462"/>
    </row>
    <row r="29463" spans="2:2" x14ac:dyDescent="0.2">
      <c r="B29463"/>
    </row>
    <row r="29464" spans="2:2" x14ac:dyDescent="0.2">
      <c r="B29464"/>
    </row>
    <row r="29465" spans="2:2" x14ac:dyDescent="0.2">
      <c r="B29465"/>
    </row>
    <row r="29466" spans="2:2" x14ac:dyDescent="0.2">
      <c r="B29466"/>
    </row>
    <row r="29467" spans="2:2" x14ac:dyDescent="0.2">
      <c r="B29467"/>
    </row>
    <row r="29468" spans="2:2" x14ac:dyDescent="0.2">
      <c r="B29468"/>
    </row>
    <row r="29469" spans="2:2" x14ac:dyDescent="0.2">
      <c r="B29469"/>
    </row>
    <row r="29470" spans="2:2" x14ac:dyDescent="0.2">
      <c r="B29470"/>
    </row>
    <row r="29471" spans="2:2" x14ac:dyDescent="0.2">
      <c r="B29471"/>
    </row>
    <row r="29472" spans="2:2" x14ac:dyDescent="0.2">
      <c r="B29472"/>
    </row>
    <row r="29473" spans="2:2" x14ac:dyDescent="0.2">
      <c r="B29473"/>
    </row>
    <row r="29474" spans="2:2" x14ac:dyDescent="0.2">
      <c r="B29474"/>
    </row>
    <row r="29475" spans="2:2" x14ac:dyDescent="0.2">
      <c r="B29475"/>
    </row>
    <row r="29476" spans="2:2" x14ac:dyDescent="0.2">
      <c r="B29476"/>
    </row>
    <row r="29477" spans="2:2" x14ac:dyDescent="0.2">
      <c r="B29477"/>
    </row>
    <row r="29478" spans="2:2" x14ac:dyDescent="0.2">
      <c r="B29478"/>
    </row>
    <row r="29479" spans="2:2" x14ac:dyDescent="0.2">
      <c r="B29479"/>
    </row>
    <row r="29480" spans="2:2" x14ac:dyDescent="0.2">
      <c r="B29480"/>
    </row>
    <row r="29481" spans="2:2" x14ac:dyDescent="0.2">
      <c r="B29481"/>
    </row>
    <row r="29482" spans="2:2" x14ac:dyDescent="0.2">
      <c r="B29482"/>
    </row>
    <row r="29483" spans="2:2" x14ac:dyDescent="0.2">
      <c r="B29483"/>
    </row>
    <row r="29484" spans="2:2" x14ac:dyDescent="0.2">
      <c r="B29484"/>
    </row>
    <row r="29485" spans="2:2" x14ac:dyDescent="0.2">
      <c r="B29485"/>
    </row>
    <row r="29486" spans="2:2" x14ac:dyDescent="0.2">
      <c r="B29486"/>
    </row>
    <row r="29487" spans="2:2" x14ac:dyDescent="0.2">
      <c r="B29487"/>
    </row>
    <row r="29488" spans="2:2" x14ac:dyDescent="0.2">
      <c r="B29488"/>
    </row>
    <row r="29489" spans="2:2" x14ac:dyDescent="0.2">
      <c r="B29489"/>
    </row>
    <row r="29490" spans="2:2" x14ac:dyDescent="0.2">
      <c r="B29490"/>
    </row>
    <row r="29491" spans="2:2" x14ac:dyDescent="0.2">
      <c r="B29491"/>
    </row>
    <row r="29492" spans="2:2" x14ac:dyDescent="0.2">
      <c r="B29492"/>
    </row>
    <row r="29493" spans="2:2" x14ac:dyDescent="0.2">
      <c r="B29493"/>
    </row>
    <row r="29494" spans="2:2" x14ac:dyDescent="0.2">
      <c r="B29494"/>
    </row>
    <row r="29495" spans="2:2" x14ac:dyDescent="0.2">
      <c r="B29495"/>
    </row>
    <row r="29496" spans="2:2" x14ac:dyDescent="0.2">
      <c r="B29496"/>
    </row>
    <row r="29497" spans="2:2" x14ac:dyDescent="0.2">
      <c r="B29497"/>
    </row>
    <row r="29498" spans="2:2" x14ac:dyDescent="0.2">
      <c r="B29498"/>
    </row>
    <row r="29499" spans="2:2" x14ac:dyDescent="0.2">
      <c r="B29499"/>
    </row>
    <row r="29500" spans="2:2" x14ac:dyDescent="0.2">
      <c r="B29500"/>
    </row>
    <row r="29501" spans="2:2" x14ac:dyDescent="0.2">
      <c r="B29501"/>
    </row>
    <row r="29502" spans="2:2" x14ac:dyDescent="0.2">
      <c r="B29502"/>
    </row>
    <row r="29503" spans="2:2" x14ac:dyDescent="0.2">
      <c r="B29503"/>
    </row>
    <row r="29504" spans="2:2" x14ac:dyDescent="0.2">
      <c r="B29504"/>
    </row>
    <row r="29505" spans="2:2" x14ac:dyDescent="0.2">
      <c r="B29505"/>
    </row>
    <row r="29506" spans="2:2" x14ac:dyDescent="0.2">
      <c r="B29506"/>
    </row>
    <row r="29507" spans="2:2" x14ac:dyDescent="0.2">
      <c r="B29507"/>
    </row>
    <row r="29508" spans="2:2" x14ac:dyDescent="0.2">
      <c r="B29508"/>
    </row>
    <row r="29509" spans="2:2" x14ac:dyDescent="0.2">
      <c r="B29509"/>
    </row>
    <row r="29510" spans="2:2" x14ac:dyDescent="0.2">
      <c r="B29510"/>
    </row>
    <row r="29511" spans="2:2" x14ac:dyDescent="0.2">
      <c r="B29511"/>
    </row>
    <row r="29512" spans="2:2" x14ac:dyDescent="0.2">
      <c r="B29512"/>
    </row>
    <row r="29513" spans="2:2" x14ac:dyDescent="0.2">
      <c r="B29513"/>
    </row>
    <row r="29514" spans="2:2" x14ac:dyDescent="0.2">
      <c r="B29514"/>
    </row>
    <row r="29515" spans="2:2" x14ac:dyDescent="0.2">
      <c r="B29515"/>
    </row>
    <row r="29516" spans="2:2" x14ac:dyDescent="0.2">
      <c r="B29516"/>
    </row>
    <row r="29517" spans="2:2" x14ac:dyDescent="0.2">
      <c r="B29517"/>
    </row>
    <row r="29518" spans="2:2" x14ac:dyDescent="0.2">
      <c r="B29518"/>
    </row>
    <row r="29519" spans="2:2" x14ac:dyDescent="0.2">
      <c r="B29519"/>
    </row>
    <row r="29520" spans="2:2" x14ac:dyDescent="0.2">
      <c r="B29520"/>
    </row>
    <row r="29521" spans="2:2" x14ac:dyDescent="0.2">
      <c r="B29521"/>
    </row>
    <row r="29522" spans="2:2" x14ac:dyDescent="0.2">
      <c r="B29522"/>
    </row>
    <row r="29523" spans="2:2" x14ac:dyDescent="0.2">
      <c r="B29523"/>
    </row>
    <row r="29524" spans="2:2" x14ac:dyDescent="0.2">
      <c r="B29524"/>
    </row>
    <row r="29525" spans="2:2" x14ac:dyDescent="0.2">
      <c r="B29525"/>
    </row>
    <row r="29526" spans="2:2" x14ac:dyDescent="0.2">
      <c r="B29526"/>
    </row>
    <row r="29527" spans="2:2" x14ac:dyDescent="0.2">
      <c r="B29527"/>
    </row>
    <row r="29528" spans="2:2" x14ac:dyDescent="0.2">
      <c r="B29528"/>
    </row>
    <row r="29529" spans="2:2" x14ac:dyDescent="0.2">
      <c r="B29529"/>
    </row>
    <row r="29530" spans="2:2" x14ac:dyDescent="0.2">
      <c r="B29530"/>
    </row>
    <row r="29531" spans="2:2" x14ac:dyDescent="0.2">
      <c r="B29531"/>
    </row>
    <row r="29532" spans="2:2" x14ac:dyDescent="0.2">
      <c r="B29532"/>
    </row>
    <row r="29533" spans="2:2" x14ac:dyDescent="0.2">
      <c r="B29533"/>
    </row>
    <row r="29534" spans="2:2" x14ac:dyDescent="0.2">
      <c r="B29534"/>
    </row>
    <row r="29535" spans="2:2" x14ac:dyDescent="0.2">
      <c r="B29535"/>
    </row>
    <row r="29536" spans="2:2" x14ac:dyDescent="0.2">
      <c r="B29536"/>
    </row>
    <row r="29537" spans="2:2" x14ac:dyDescent="0.2">
      <c r="B29537"/>
    </row>
    <row r="29538" spans="2:2" x14ac:dyDescent="0.2">
      <c r="B29538"/>
    </row>
    <row r="29539" spans="2:2" x14ac:dyDescent="0.2">
      <c r="B29539"/>
    </row>
    <row r="29540" spans="2:2" x14ac:dyDescent="0.2">
      <c r="B29540"/>
    </row>
    <row r="29541" spans="2:2" x14ac:dyDescent="0.2">
      <c r="B29541"/>
    </row>
    <row r="29542" spans="2:2" x14ac:dyDescent="0.2">
      <c r="B29542"/>
    </row>
    <row r="29543" spans="2:2" x14ac:dyDescent="0.2">
      <c r="B29543"/>
    </row>
    <row r="29544" spans="2:2" x14ac:dyDescent="0.2">
      <c r="B29544"/>
    </row>
    <row r="29545" spans="2:2" x14ac:dyDescent="0.2">
      <c r="B29545"/>
    </row>
    <row r="29546" spans="2:2" x14ac:dyDescent="0.2">
      <c r="B29546"/>
    </row>
    <row r="29547" spans="2:2" x14ac:dyDescent="0.2">
      <c r="B29547"/>
    </row>
    <row r="29548" spans="2:2" x14ac:dyDescent="0.2">
      <c r="B29548"/>
    </row>
    <row r="29549" spans="2:2" x14ac:dyDescent="0.2">
      <c r="B29549"/>
    </row>
    <row r="29550" spans="2:2" x14ac:dyDescent="0.2">
      <c r="B29550"/>
    </row>
    <row r="29551" spans="2:2" x14ac:dyDescent="0.2">
      <c r="B29551"/>
    </row>
    <row r="29552" spans="2:2" x14ac:dyDescent="0.2">
      <c r="B29552"/>
    </row>
    <row r="29553" spans="2:2" x14ac:dyDescent="0.2">
      <c r="B29553"/>
    </row>
    <row r="29554" spans="2:2" x14ac:dyDescent="0.2">
      <c r="B29554"/>
    </row>
    <row r="29555" spans="2:2" x14ac:dyDescent="0.2">
      <c r="B29555"/>
    </row>
    <row r="29556" spans="2:2" x14ac:dyDescent="0.2">
      <c r="B29556"/>
    </row>
    <row r="29557" spans="2:2" x14ac:dyDescent="0.2">
      <c r="B29557"/>
    </row>
    <row r="29558" spans="2:2" x14ac:dyDescent="0.2">
      <c r="B29558"/>
    </row>
    <row r="29559" spans="2:2" x14ac:dyDescent="0.2">
      <c r="B29559"/>
    </row>
    <row r="29560" spans="2:2" x14ac:dyDescent="0.2">
      <c r="B29560"/>
    </row>
    <row r="29561" spans="2:2" x14ac:dyDescent="0.2">
      <c r="B29561"/>
    </row>
    <row r="29562" spans="2:2" x14ac:dyDescent="0.2">
      <c r="B29562"/>
    </row>
    <row r="29563" spans="2:2" x14ac:dyDescent="0.2">
      <c r="B29563"/>
    </row>
    <row r="29564" spans="2:2" x14ac:dyDescent="0.2">
      <c r="B29564"/>
    </row>
    <row r="29565" spans="2:2" x14ac:dyDescent="0.2">
      <c r="B29565"/>
    </row>
    <row r="29566" spans="2:2" x14ac:dyDescent="0.2">
      <c r="B29566"/>
    </row>
    <row r="29567" spans="2:2" x14ac:dyDescent="0.2">
      <c r="B29567"/>
    </row>
    <row r="29568" spans="2:2" x14ac:dyDescent="0.2">
      <c r="B29568"/>
    </row>
    <row r="29569" spans="2:2" x14ac:dyDescent="0.2">
      <c r="B29569"/>
    </row>
    <row r="29570" spans="2:2" x14ac:dyDescent="0.2">
      <c r="B29570"/>
    </row>
    <row r="29571" spans="2:2" x14ac:dyDescent="0.2">
      <c r="B29571"/>
    </row>
    <row r="29572" spans="2:2" x14ac:dyDescent="0.2">
      <c r="B29572"/>
    </row>
    <row r="29573" spans="2:2" x14ac:dyDescent="0.2">
      <c r="B29573"/>
    </row>
    <row r="29574" spans="2:2" x14ac:dyDescent="0.2">
      <c r="B29574"/>
    </row>
    <row r="29575" spans="2:2" x14ac:dyDescent="0.2">
      <c r="B29575"/>
    </row>
    <row r="29576" spans="2:2" x14ac:dyDescent="0.2">
      <c r="B29576"/>
    </row>
    <row r="29577" spans="2:2" x14ac:dyDescent="0.2">
      <c r="B29577"/>
    </row>
    <row r="29578" spans="2:2" x14ac:dyDescent="0.2">
      <c r="B29578"/>
    </row>
    <row r="29579" spans="2:2" x14ac:dyDescent="0.2">
      <c r="B29579"/>
    </row>
    <row r="29580" spans="2:2" x14ac:dyDescent="0.2">
      <c r="B29580"/>
    </row>
    <row r="29581" spans="2:2" x14ac:dyDescent="0.2">
      <c r="B29581"/>
    </row>
    <row r="29582" spans="2:2" x14ac:dyDescent="0.2">
      <c r="B29582"/>
    </row>
    <row r="29583" spans="2:2" x14ac:dyDescent="0.2">
      <c r="B29583"/>
    </row>
    <row r="29584" spans="2:2" x14ac:dyDescent="0.2">
      <c r="B29584"/>
    </row>
    <row r="29585" spans="2:2" x14ac:dyDescent="0.2">
      <c r="B29585"/>
    </row>
    <row r="29586" spans="2:2" x14ac:dyDescent="0.2">
      <c r="B29586"/>
    </row>
    <row r="29587" spans="2:2" x14ac:dyDescent="0.2">
      <c r="B29587"/>
    </row>
    <row r="29588" spans="2:2" x14ac:dyDescent="0.2">
      <c r="B29588"/>
    </row>
    <row r="29589" spans="2:2" x14ac:dyDescent="0.2">
      <c r="B29589"/>
    </row>
    <row r="29590" spans="2:2" x14ac:dyDescent="0.2">
      <c r="B29590"/>
    </row>
    <row r="29591" spans="2:2" x14ac:dyDescent="0.2">
      <c r="B29591"/>
    </row>
    <row r="29592" spans="2:2" x14ac:dyDescent="0.2">
      <c r="B29592"/>
    </row>
    <row r="29593" spans="2:2" x14ac:dyDescent="0.2">
      <c r="B29593"/>
    </row>
    <row r="29594" spans="2:2" x14ac:dyDescent="0.2">
      <c r="B29594"/>
    </row>
    <row r="29595" spans="2:2" x14ac:dyDescent="0.2">
      <c r="B29595"/>
    </row>
    <row r="29596" spans="2:2" x14ac:dyDescent="0.2">
      <c r="B29596"/>
    </row>
    <row r="29597" spans="2:2" x14ac:dyDescent="0.2">
      <c r="B29597"/>
    </row>
    <row r="29598" spans="2:2" x14ac:dyDescent="0.2">
      <c r="B29598"/>
    </row>
    <row r="29599" spans="2:2" x14ac:dyDescent="0.2">
      <c r="B29599"/>
    </row>
    <row r="29600" spans="2:2" x14ac:dyDescent="0.2">
      <c r="B29600"/>
    </row>
    <row r="29601" spans="2:2" x14ac:dyDescent="0.2">
      <c r="B29601"/>
    </row>
    <row r="29602" spans="2:2" x14ac:dyDescent="0.2">
      <c r="B29602"/>
    </row>
    <row r="29603" spans="2:2" x14ac:dyDescent="0.2">
      <c r="B29603"/>
    </row>
    <row r="29604" spans="2:2" x14ac:dyDescent="0.2">
      <c r="B29604"/>
    </row>
    <row r="29605" spans="2:2" x14ac:dyDescent="0.2">
      <c r="B29605"/>
    </row>
    <row r="29606" spans="2:2" x14ac:dyDescent="0.2">
      <c r="B29606"/>
    </row>
    <row r="29607" spans="2:2" x14ac:dyDescent="0.2">
      <c r="B29607"/>
    </row>
    <row r="29608" spans="2:2" x14ac:dyDescent="0.2">
      <c r="B29608"/>
    </row>
    <row r="29609" spans="2:2" x14ac:dyDescent="0.2">
      <c r="B29609"/>
    </row>
    <row r="29610" spans="2:2" x14ac:dyDescent="0.2">
      <c r="B29610"/>
    </row>
    <row r="29611" spans="2:2" x14ac:dyDescent="0.2">
      <c r="B29611"/>
    </row>
    <row r="29612" spans="2:2" x14ac:dyDescent="0.2">
      <c r="B29612"/>
    </row>
    <row r="29613" spans="2:2" x14ac:dyDescent="0.2">
      <c r="B29613"/>
    </row>
    <row r="29614" spans="2:2" x14ac:dyDescent="0.2">
      <c r="B29614"/>
    </row>
    <row r="29615" spans="2:2" x14ac:dyDescent="0.2">
      <c r="B29615"/>
    </row>
    <row r="29616" spans="2:2" x14ac:dyDescent="0.2">
      <c r="B29616"/>
    </row>
    <row r="29617" spans="2:2" x14ac:dyDescent="0.2">
      <c r="B29617"/>
    </row>
    <row r="29618" spans="2:2" x14ac:dyDescent="0.2">
      <c r="B29618"/>
    </row>
    <row r="29619" spans="2:2" x14ac:dyDescent="0.2">
      <c r="B29619"/>
    </row>
    <row r="29620" spans="2:2" x14ac:dyDescent="0.2">
      <c r="B29620"/>
    </row>
    <row r="29621" spans="2:2" x14ac:dyDescent="0.2">
      <c r="B29621"/>
    </row>
    <row r="29622" spans="2:2" x14ac:dyDescent="0.2">
      <c r="B29622"/>
    </row>
    <row r="29623" spans="2:2" x14ac:dyDescent="0.2">
      <c r="B29623"/>
    </row>
    <row r="29624" spans="2:2" x14ac:dyDescent="0.2">
      <c r="B29624"/>
    </row>
    <row r="29625" spans="2:2" x14ac:dyDescent="0.2">
      <c r="B29625"/>
    </row>
    <row r="29626" spans="2:2" x14ac:dyDescent="0.2">
      <c r="B29626"/>
    </row>
    <row r="29627" spans="2:2" x14ac:dyDescent="0.2">
      <c r="B29627"/>
    </row>
    <row r="29628" spans="2:2" x14ac:dyDescent="0.2">
      <c r="B29628"/>
    </row>
    <row r="29629" spans="2:2" x14ac:dyDescent="0.2">
      <c r="B29629"/>
    </row>
    <row r="29630" spans="2:2" x14ac:dyDescent="0.2">
      <c r="B29630"/>
    </row>
    <row r="29631" spans="2:2" x14ac:dyDescent="0.2">
      <c r="B29631"/>
    </row>
    <row r="29632" spans="2:2" x14ac:dyDescent="0.2">
      <c r="B29632"/>
    </row>
    <row r="29633" spans="2:2" x14ac:dyDescent="0.2">
      <c r="B29633"/>
    </row>
    <row r="29634" spans="2:2" x14ac:dyDescent="0.2">
      <c r="B29634"/>
    </row>
    <row r="29635" spans="2:2" x14ac:dyDescent="0.2">
      <c r="B29635"/>
    </row>
    <row r="29636" spans="2:2" x14ac:dyDescent="0.2">
      <c r="B29636"/>
    </row>
    <row r="29637" spans="2:2" x14ac:dyDescent="0.2">
      <c r="B29637"/>
    </row>
    <row r="29638" spans="2:2" x14ac:dyDescent="0.2">
      <c r="B29638"/>
    </row>
    <row r="29639" spans="2:2" x14ac:dyDescent="0.2">
      <c r="B29639"/>
    </row>
    <row r="29640" spans="2:2" x14ac:dyDescent="0.2">
      <c r="B29640"/>
    </row>
    <row r="29641" spans="2:2" x14ac:dyDescent="0.2">
      <c r="B29641"/>
    </row>
    <row r="29642" spans="2:2" x14ac:dyDescent="0.2">
      <c r="B29642"/>
    </row>
    <row r="29643" spans="2:2" x14ac:dyDescent="0.2">
      <c r="B29643"/>
    </row>
    <row r="29644" spans="2:2" x14ac:dyDescent="0.2">
      <c r="B29644"/>
    </row>
    <row r="29645" spans="2:2" x14ac:dyDescent="0.2">
      <c r="B29645"/>
    </row>
    <row r="29646" spans="2:2" x14ac:dyDescent="0.2">
      <c r="B29646"/>
    </row>
    <row r="29647" spans="2:2" x14ac:dyDescent="0.2">
      <c r="B29647"/>
    </row>
    <row r="29648" spans="2:2" x14ac:dyDescent="0.2">
      <c r="B29648"/>
    </row>
    <row r="29649" spans="2:2" x14ac:dyDescent="0.2">
      <c r="B29649"/>
    </row>
    <row r="29650" spans="2:2" x14ac:dyDescent="0.2">
      <c r="B29650"/>
    </row>
    <row r="29651" spans="2:2" x14ac:dyDescent="0.2">
      <c r="B29651"/>
    </row>
    <row r="29652" spans="2:2" x14ac:dyDescent="0.2">
      <c r="B29652"/>
    </row>
    <row r="29653" spans="2:2" x14ac:dyDescent="0.2">
      <c r="B29653"/>
    </row>
    <row r="29654" spans="2:2" x14ac:dyDescent="0.2">
      <c r="B29654"/>
    </row>
    <row r="29655" spans="2:2" x14ac:dyDescent="0.2">
      <c r="B29655"/>
    </row>
    <row r="29656" spans="2:2" x14ac:dyDescent="0.2">
      <c r="B29656"/>
    </row>
    <row r="29657" spans="2:2" x14ac:dyDescent="0.2">
      <c r="B29657"/>
    </row>
    <row r="29658" spans="2:2" x14ac:dyDescent="0.2">
      <c r="B29658"/>
    </row>
    <row r="29659" spans="2:2" x14ac:dyDescent="0.2">
      <c r="B29659"/>
    </row>
    <row r="29660" spans="2:2" x14ac:dyDescent="0.2">
      <c r="B29660"/>
    </row>
    <row r="29661" spans="2:2" x14ac:dyDescent="0.2">
      <c r="B29661"/>
    </row>
    <row r="29662" spans="2:2" x14ac:dyDescent="0.2">
      <c r="B29662"/>
    </row>
    <row r="29663" spans="2:2" x14ac:dyDescent="0.2">
      <c r="B29663"/>
    </row>
    <row r="29664" spans="2:2" x14ac:dyDescent="0.2">
      <c r="B29664"/>
    </row>
    <row r="29665" spans="2:2" x14ac:dyDescent="0.2">
      <c r="B29665"/>
    </row>
    <row r="29666" spans="2:2" x14ac:dyDescent="0.2">
      <c r="B29666"/>
    </row>
    <row r="29667" spans="2:2" x14ac:dyDescent="0.2">
      <c r="B29667"/>
    </row>
    <row r="29668" spans="2:2" x14ac:dyDescent="0.2">
      <c r="B29668"/>
    </row>
    <row r="29669" spans="2:2" x14ac:dyDescent="0.2">
      <c r="B29669"/>
    </row>
    <row r="29670" spans="2:2" x14ac:dyDescent="0.2">
      <c r="B29670"/>
    </row>
    <row r="29671" spans="2:2" x14ac:dyDescent="0.2">
      <c r="B29671"/>
    </row>
    <row r="29672" spans="2:2" x14ac:dyDescent="0.2">
      <c r="B29672"/>
    </row>
    <row r="29673" spans="2:2" x14ac:dyDescent="0.2">
      <c r="B29673"/>
    </row>
    <row r="29674" spans="2:2" x14ac:dyDescent="0.2">
      <c r="B29674"/>
    </row>
    <row r="29675" spans="2:2" x14ac:dyDescent="0.2">
      <c r="B29675"/>
    </row>
    <row r="29676" spans="2:2" x14ac:dyDescent="0.2">
      <c r="B29676"/>
    </row>
    <row r="29677" spans="2:2" x14ac:dyDescent="0.2">
      <c r="B29677"/>
    </row>
    <row r="29678" spans="2:2" x14ac:dyDescent="0.2">
      <c r="B29678"/>
    </row>
    <row r="29679" spans="2:2" x14ac:dyDescent="0.2">
      <c r="B29679"/>
    </row>
    <row r="29680" spans="2:2" x14ac:dyDescent="0.2">
      <c r="B29680"/>
    </row>
    <row r="29681" spans="2:2" x14ac:dyDescent="0.2">
      <c r="B29681"/>
    </row>
    <row r="29682" spans="2:2" x14ac:dyDescent="0.2">
      <c r="B29682"/>
    </row>
    <row r="29683" spans="2:2" x14ac:dyDescent="0.2">
      <c r="B29683"/>
    </row>
    <row r="29684" spans="2:2" x14ac:dyDescent="0.2">
      <c r="B29684"/>
    </row>
    <row r="29685" spans="2:2" x14ac:dyDescent="0.2">
      <c r="B29685"/>
    </row>
    <row r="29686" spans="2:2" x14ac:dyDescent="0.2">
      <c r="B29686"/>
    </row>
    <row r="29687" spans="2:2" x14ac:dyDescent="0.2">
      <c r="B29687"/>
    </row>
    <row r="29688" spans="2:2" x14ac:dyDescent="0.2">
      <c r="B29688"/>
    </row>
    <row r="29689" spans="2:2" x14ac:dyDescent="0.2">
      <c r="B29689"/>
    </row>
    <row r="29690" spans="2:2" x14ac:dyDescent="0.2">
      <c r="B29690"/>
    </row>
    <row r="29691" spans="2:2" x14ac:dyDescent="0.2">
      <c r="B29691"/>
    </row>
    <row r="29692" spans="2:2" x14ac:dyDescent="0.2">
      <c r="B29692"/>
    </row>
    <row r="29693" spans="2:2" x14ac:dyDescent="0.2">
      <c r="B29693"/>
    </row>
    <row r="29694" spans="2:2" x14ac:dyDescent="0.2">
      <c r="B29694"/>
    </row>
    <row r="29695" spans="2:2" x14ac:dyDescent="0.2">
      <c r="B29695"/>
    </row>
    <row r="29696" spans="2:2" x14ac:dyDescent="0.2">
      <c r="B29696"/>
    </row>
    <row r="29697" spans="2:2" x14ac:dyDescent="0.2">
      <c r="B29697"/>
    </row>
    <row r="29698" spans="2:2" x14ac:dyDescent="0.2">
      <c r="B29698"/>
    </row>
    <row r="29699" spans="2:2" x14ac:dyDescent="0.2">
      <c r="B29699"/>
    </row>
    <row r="29700" spans="2:2" x14ac:dyDescent="0.2">
      <c r="B29700"/>
    </row>
    <row r="29701" spans="2:2" x14ac:dyDescent="0.2">
      <c r="B29701"/>
    </row>
    <row r="29702" spans="2:2" x14ac:dyDescent="0.2">
      <c r="B29702"/>
    </row>
    <row r="29703" spans="2:2" x14ac:dyDescent="0.2">
      <c r="B29703"/>
    </row>
    <row r="29704" spans="2:2" x14ac:dyDescent="0.2">
      <c r="B29704"/>
    </row>
    <row r="29705" spans="2:2" x14ac:dyDescent="0.2">
      <c r="B29705"/>
    </row>
    <row r="29706" spans="2:2" x14ac:dyDescent="0.2">
      <c r="B29706"/>
    </row>
    <row r="29707" spans="2:2" x14ac:dyDescent="0.2">
      <c r="B29707"/>
    </row>
    <row r="29708" spans="2:2" x14ac:dyDescent="0.2">
      <c r="B29708"/>
    </row>
    <row r="29709" spans="2:2" x14ac:dyDescent="0.2">
      <c r="B29709"/>
    </row>
    <row r="29710" spans="2:2" x14ac:dyDescent="0.2">
      <c r="B29710"/>
    </row>
    <row r="29711" spans="2:2" x14ac:dyDescent="0.2">
      <c r="B29711"/>
    </row>
    <row r="29712" spans="2:2" x14ac:dyDescent="0.2">
      <c r="B29712"/>
    </row>
    <row r="29713" spans="2:2" x14ac:dyDescent="0.2">
      <c r="B29713"/>
    </row>
    <row r="29714" spans="2:2" x14ac:dyDescent="0.2">
      <c r="B29714"/>
    </row>
    <row r="29715" spans="2:2" x14ac:dyDescent="0.2">
      <c r="B29715"/>
    </row>
    <row r="29716" spans="2:2" x14ac:dyDescent="0.2">
      <c r="B29716"/>
    </row>
    <row r="29717" spans="2:2" x14ac:dyDescent="0.2">
      <c r="B29717"/>
    </row>
    <row r="29718" spans="2:2" x14ac:dyDescent="0.2">
      <c r="B29718"/>
    </row>
    <row r="29719" spans="2:2" x14ac:dyDescent="0.2">
      <c r="B29719"/>
    </row>
    <row r="29720" spans="2:2" x14ac:dyDescent="0.2">
      <c r="B29720"/>
    </row>
    <row r="29721" spans="2:2" x14ac:dyDescent="0.2">
      <c r="B29721"/>
    </row>
    <row r="29722" spans="2:2" x14ac:dyDescent="0.2">
      <c r="B29722"/>
    </row>
    <row r="29723" spans="2:2" x14ac:dyDescent="0.2">
      <c r="B29723"/>
    </row>
    <row r="29724" spans="2:2" x14ac:dyDescent="0.2">
      <c r="B29724"/>
    </row>
    <row r="29725" spans="2:2" x14ac:dyDescent="0.2">
      <c r="B29725"/>
    </row>
    <row r="29726" spans="2:2" x14ac:dyDescent="0.2">
      <c r="B29726"/>
    </row>
    <row r="29727" spans="2:2" x14ac:dyDescent="0.2">
      <c r="B29727"/>
    </row>
    <row r="29728" spans="2:2" x14ac:dyDescent="0.2">
      <c r="B29728"/>
    </row>
    <row r="29729" spans="2:2" x14ac:dyDescent="0.2">
      <c r="B29729"/>
    </row>
    <row r="29730" spans="2:2" x14ac:dyDescent="0.2">
      <c r="B29730"/>
    </row>
    <row r="29731" spans="2:2" x14ac:dyDescent="0.2">
      <c r="B29731"/>
    </row>
    <row r="29732" spans="2:2" x14ac:dyDescent="0.2">
      <c r="B29732"/>
    </row>
    <row r="29733" spans="2:2" x14ac:dyDescent="0.2">
      <c r="B29733"/>
    </row>
    <row r="29734" spans="2:2" x14ac:dyDescent="0.2">
      <c r="B29734"/>
    </row>
    <row r="29735" spans="2:2" x14ac:dyDescent="0.2">
      <c r="B29735"/>
    </row>
    <row r="29736" spans="2:2" x14ac:dyDescent="0.2">
      <c r="B29736"/>
    </row>
    <row r="29737" spans="2:2" x14ac:dyDescent="0.2">
      <c r="B29737"/>
    </row>
    <row r="29738" spans="2:2" x14ac:dyDescent="0.2">
      <c r="B29738"/>
    </row>
    <row r="29739" spans="2:2" x14ac:dyDescent="0.2">
      <c r="B29739"/>
    </row>
    <row r="29740" spans="2:2" x14ac:dyDescent="0.2">
      <c r="B29740"/>
    </row>
    <row r="29741" spans="2:2" x14ac:dyDescent="0.2">
      <c r="B29741"/>
    </row>
    <row r="29742" spans="2:2" x14ac:dyDescent="0.2">
      <c r="B29742"/>
    </row>
    <row r="29743" spans="2:2" x14ac:dyDescent="0.2">
      <c r="B29743"/>
    </row>
    <row r="29744" spans="2:2" x14ac:dyDescent="0.2">
      <c r="B29744"/>
    </row>
    <row r="29745" spans="2:2" x14ac:dyDescent="0.2">
      <c r="B29745"/>
    </row>
    <row r="29746" spans="2:2" x14ac:dyDescent="0.2">
      <c r="B29746"/>
    </row>
    <row r="29747" spans="2:2" x14ac:dyDescent="0.2">
      <c r="B29747"/>
    </row>
    <row r="29748" spans="2:2" x14ac:dyDescent="0.2">
      <c r="B29748"/>
    </row>
    <row r="29749" spans="2:2" x14ac:dyDescent="0.2">
      <c r="B29749"/>
    </row>
    <row r="29750" spans="2:2" x14ac:dyDescent="0.2">
      <c r="B29750"/>
    </row>
    <row r="29751" spans="2:2" x14ac:dyDescent="0.2">
      <c r="B29751"/>
    </row>
    <row r="29752" spans="2:2" x14ac:dyDescent="0.2">
      <c r="B29752"/>
    </row>
    <row r="29753" spans="2:2" x14ac:dyDescent="0.2">
      <c r="B29753"/>
    </row>
    <row r="29754" spans="2:2" x14ac:dyDescent="0.2">
      <c r="B29754"/>
    </row>
    <row r="29755" spans="2:2" x14ac:dyDescent="0.2">
      <c r="B29755"/>
    </row>
    <row r="29756" spans="2:2" x14ac:dyDescent="0.2">
      <c r="B29756"/>
    </row>
    <row r="29757" spans="2:2" x14ac:dyDescent="0.2">
      <c r="B29757"/>
    </row>
    <row r="29758" spans="2:2" x14ac:dyDescent="0.2">
      <c r="B29758"/>
    </row>
    <row r="29759" spans="2:2" x14ac:dyDescent="0.2">
      <c r="B29759"/>
    </row>
    <row r="29760" spans="2:2" x14ac:dyDescent="0.2">
      <c r="B29760"/>
    </row>
    <row r="29761" spans="2:2" x14ac:dyDescent="0.2">
      <c r="B29761"/>
    </row>
    <row r="29762" spans="2:2" x14ac:dyDescent="0.2">
      <c r="B29762"/>
    </row>
    <row r="29763" spans="2:2" x14ac:dyDescent="0.2">
      <c r="B29763"/>
    </row>
    <row r="29764" spans="2:2" x14ac:dyDescent="0.2">
      <c r="B29764"/>
    </row>
    <row r="29765" spans="2:2" x14ac:dyDescent="0.2">
      <c r="B29765"/>
    </row>
    <row r="29766" spans="2:2" x14ac:dyDescent="0.2">
      <c r="B29766"/>
    </row>
    <row r="29767" spans="2:2" x14ac:dyDescent="0.2">
      <c r="B29767"/>
    </row>
    <row r="29768" spans="2:2" x14ac:dyDescent="0.2">
      <c r="B29768"/>
    </row>
    <row r="29769" spans="2:2" x14ac:dyDescent="0.2">
      <c r="B29769"/>
    </row>
    <row r="29770" spans="2:2" x14ac:dyDescent="0.2">
      <c r="B29770"/>
    </row>
    <row r="29771" spans="2:2" x14ac:dyDescent="0.2">
      <c r="B29771"/>
    </row>
    <row r="29772" spans="2:2" x14ac:dyDescent="0.2">
      <c r="B29772"/>
    </row>
    <row r="29773" spans="2:2" x14ac:dyDescent="0.2">
      <c r="B29773"/>
    </row>
    <row r="29774" spans="2:2" x14ac:dyDescent="0.2">
      <c r="B29774"/>
    </row>
    <row r="29775" spans="2:2" x14ac:dyDescent="0.2">
      <c r="B29775"/>
    </row>
    <row r="29776" spans="2:2" x14ac:dyDescent="0.2">
      <c r="B29776"/>
    </row>
    <row r="29777" spans="2:2" x14ac:dyDescent="0.2">
      <c r="B29777"/>
    </row>
    <row r="29778" spans="2:2" x14ac:dyDescent="0.2">
      <c r="B29778"/>
    </row>
    <row r="29779" spans="2:2" x14ac:dyDescent="0.2">
      <c r="B29779"/>
    </row>
    <row r="29780" spans="2:2" x14ac:dyDescent="0.2">
      <c r="B29780"/>
    </row>
    <row r="29781" spans="2:2" x14ac:dyDescent="0.2">
      <c r="B29781"/>
    </row>
    <row r="29782" spans="2:2" x14ac:dyDescent="0.2">
      <c r="B29782"/>
    </row>
    <row r="29783" spans="2:2" x14ac:dyDescent="0.2">
      <c r="B29783"/>
    </row>
    <row r="29784" spans="2:2" x14ac:dyDescent="0.2">
      <c r="B29784"/>
    </row>
    <row r="29785" spans="2:2" x14ac:dyDescent="0.2">
      <c r="B29785"/>
    </row>
    <row r="29786" spans="2:2" x14ac:dyDescent="0.2">
      <c r="B29786"/>
    </row>
    <row r="29787" spans="2:2" x14ac:dyDescent="0.2">
      <c r="B29787"/>
    </row>
    <row r="29788" spans="2:2" x14ac:dyDescent="0.2">
      <c r="B29788"/>
    </row>
    <row r="29789" spans="2:2" x14ac:dyDescent="0.2">
      <c r="B29789"/>
    </row>
    <row r="29790" spans="2:2" x14ac:dyDescent="0.2">
      <c r="B29790"/>
    </row>
    <row r="29791" spans="2:2" x14ac:dyDescent="0.2">
      <c r="B29791"/>
    </row>
    <row r="29792" spans="2:2" x14ac:dyDescent="0.2">
      <c r="B29792"/>
    </row>
    <row r="29793" spans="2:2" x14ac:dyDescent="0.2">
      <c r="B29793"/>
    </row>
    <row r="29794" spans="2:2" x14ac:dyDescent="0.2">
      <c r="B29794"/>
    </row>
    <row r="29795" spans="2:2" x14ac:dyDescent="0.2">
      <c r="B29795"/>
    </row>
    <row r="29796" spans="2:2" x14ac:dyDescent="0.2">
      <c r="B29796"/>
    </row>
    <row r="29797" spans="2:2" x14ac:dyDescent="0.2">
      <c r="B29797"/>
    </row>
    <row r="29798" spans="2:2" x14ac:dyDescent="0.2">
      <c r="B29798"/>
    </row>
    <row r="29799" spans="2:2" x14ac:dyDescent="0.2">
      <c r="B29799"/>
    </row>
    <row r="29800" spans="2:2" x14ac:dyDescent="0.2">
      <c r="B29800"/>
    </row>
    <row r="29801" spans="2:2" x14ac:dyDescent="0.2">
      <c r="B29801"/>
    </row>
    <row r="29802" spans="2:2" x14ac:dyDescent="0.2">
      <c r="B29802"/>
    </row>
    <row r="29803" spans="2:2" x14ac:dyDescent="0.2">
      <c r="B29803"/>
    </row>
    <row r="29804" spans="2:2" x14ac:dyDescent="0.2">
      <c r="B29804"/>
    </row>
    <row r="29805" spans="2:2" x14ac:dyDescent="0.2">
      <c r="B29805"/>
    </row>
    <row r="29806" spans="2:2" x14ac:dyDescent="0.2">
      <c r="B29806"/>
    </row>
    <row r="29807" spans="2:2" x14ac:dyDescent="0.2">
      <c r="B29807"/>
    </row>
    <row r="29808" spans="2:2" x14ac:dyDescent="0.2">
      <c r="B29808"/>
    </row>
    <row r="29809" spans="2:2" x14ac:dyDescent="0.2">
      <c r="B29809"/>
    </row>
    <row r="29810" spans="2:2" x14ac:dyDescent="0.2">
      <c r="B29810"/>
    </row>
    <row r="29811" spans="2:2" x14ac:dyDescent="0.2">
      <c r="B29811"/>
    </row>
    <row r="29812" spans="2:2" x14ac:dyDescent="0.2">
      <c r="B29812"/>
    </row>
    <row r="29813" spans="2:2" x14ac:dyDescent="0.2">
      <c r="B29813"/>
    </row>
    <row r="29814" spans="2:2" x14ac:dyDescent="0.2">
      <c r="B29814"/>
    </row>
    <row r="29815" spans="2:2" x14ac:dyDescent="0.2">
      <c r="B29815"/>
    </row>
    <row r="29816" spans="2:2" x14ac:dyDescent="0.2">
      <c r="B29816"/>
    </row>
    <row r="29817" spans="2:2" x14ac:dyDescent="0.2">
      <c r="B29817"/>
    </row>
    <row r="29818" spans="2:2" x14ac:dyDescent="0.2">
      <c r="B29818"/>
    </row>
    <row r="29819" spans="2:2" x14ac:dyDescent="0.2">
      <c r="B29819"/>
    </row>
    <row r="29820" spans="2:2" x14ac:dyDescent="0.2">
      <c r="B29820"/>
    </row>
    <row r="29821" spans="2:2" x14ac:dyDescent="0.2">
      <c r="B29821"/>
    </row>
    <row r="29822" spans="2:2" x14ac:dyDescent="0.2">
      <c r="B29822"/>
    </row>
    <row r="29823" spans="2:2" x14ac:dyDescent="0.2">
      <c r="B29823"/>
    </row>
    <row r="29824" spans="2:2" x14ac:dyDescent="0.2">
      <c r="B29824"/>
    </row>
    <row r="29825" spans="2:2" x14ac:dyDescent="0.2">
      <c r="B29825"/>
    </row>
    <row r="29826" spans="2:2" x14ac:dyDescent="0.2">
      <c r="B29826"/>
    </row>
    <row r="29827" spans="2:2" x14ac:dyDescent="0.2">
      <c r="B29827"/>
    </row>
    <row r="29828" spans="2:2" x14ac:dyDescent="0.2">
      <c r="B29828"/>
    </row>
    <row r="29829" spans="2:2" x14ac:dyDescent="0.2">
      <c r="B29829"/>
    </row>
    <row r="29830" spans="2:2" x14ac:dyDescent="0.2">
      <c r="B29830"/>
    </row>
    <row r="29831" spans="2:2" x14ac:dyDescent="0.2">
      <c r="B29831"/>
    </row>
    <row r="29832" spans="2:2" x14ac:dyDescent="0.2">
      <c r="B29832"/>
    </row>
    <row r="29833" spans="2:2" x14ac:dyDescent="0.2">
      <c r="B29833"/>
    </row>
    <row r="29834" spans="2:2" x14ac:dyDescent="0.2">
      <c r="B29834"/>
    </row>
    <row r="29835" spans="2:2" x14ac:dyDescent="0.2">
      <c r="B29835"/>
    </row>
    <row r="29836" spans="2:2" x14ac:dyDescent="0.2">
      <c r="B29836"/>
    </row>
    <row r="29837" spans="2:2" x14ac:dyDescent="0.2">
      <c r="B29837"/>
    </row>
    <row r="29838" spans="2:2" x14ac:dyDescent="0.2">
      <c r="B29838"/>
    </row>
    <row r="29839" spans="2:2" x14ac:dyDescent="0.2">
      <c r="B29839"/>
    </row>
    <row r="29840" spans="2:2" x14ac:dyDescent="0.2">
      <c r="B29840"/>
    </row>
    <row r="29841" spans="2:2" x14ac:dyDescent="0.2">
      <c r="B29841"/>
    </row>
    <row r="29842" spans="2:2" x14ac:dyDescent="0.2">
      <c r="B29842"/>
    </row>
    <row r="29843" spans="2:2" x14ac:dyDescent="0.2">
      <c r="B29843"/>
    </row>
    <row r="29844" spans="2:2" x14ac:dyDescent="0.2">
      <c r="B29844"/>
    </row>
    <row r="29845" spans="2:2" x14ac:dyDescent="0.2">
      <c r="B29845"/>
    </row>
    <row r="29846" spans="2:2" x14ac:dyDescent="0.2">
      <c r="B29846"/>
    </row>
    <row r="29847" spans="2:2" x14ac:dyDescent="0.2">
      <c r="B29847"/>
    </row>
    <row r="29848" spans="2:2" x14ac:dyDescent="0.2">
      <c r="B29848"/>
    </row>
    <row r="29849" spans="2:2" x14ac:dyDescent="0.2">
      <c r="B29849"/>
    </row>
    <row r="29850" spans="2:2" x14ac:dyDescent="0.2">
      <c r="B29850"/>
    </row>
    <row r="29851" spans="2:2" x14ac:dyDescent="0.2">
      <c r="B29851"/>
    </row>
    <row r="29852" spans="2:2" x14ac:dyDescent="0.2">
      <c r="B29852"/>
    </row>
    <row r="29853" spans="2:2" x14ac:dyDescent="0.2">
      <c r="B29853"/>
    </row>
    <row r="29854" spans="2:2" x14ac:dyDescent="0.2">
      <c r="B29854"/>
    </row>
    <row r="29855" spans="2:2" x14ac:dyDescent="0.2">
      <c r="B29855"/>
    </row>
    <row r="29856" spans="2:2" x14ac:dyDescent="0.2">
      <c r="B29856"/>
    </row>
    <row r="29857" spans="2:2" x14ac:dyDescent="0.2">
      <c r="B29857"/>
    </row>
    <row r="29858" spans="2:2" x14ac:dyDescent="0.2">
      <c r="B29858"/>
    </row>
    <row r="29859" spans="2:2" x14ac:dyDescent="0.2">
      <c r="B29859"/>
    </row>
    <row r="29860" spans="2:2" x14ac:dyDescent="0.2">
      <c r="B29860"/>
    </row>
    <row r="29861" spans="2:2" x14ac:dyDescent="0.2">
      <c r="B29861"/>
    </row>
    <row r="29862" spans="2:2" x14ac:dyDescent="0.2">
      <c r="B29862"/>
    </row>
    <row r="29863" spans="2:2" x14ac:dyDescent="0.2">
      <c r="B29863"/>
    </row>
    <row r="29864" spans="2:2" x14ac:dyDescent="0.2">
      <c r="B29864"/>
    </row>
    <row r="29865" spans="2:2" x14ac:dyDescent="0.2">
      <c r="B29865"/>
    </row>
    <row r="29866" spans="2:2" x14ac:dyDescent="0.2">
      <c r="B29866"/>
    </row>
    <row r="29867" spans="2:2" x14ac:dyDescent="0.2">
      <c r="B29867"/>
    </row>
    <row r="29868" spans="2:2" x14ac:dyDescent="0.2">
      <c r="B29868"/>
    </row>
    <row r="29869" spans="2:2" x14ac:dyDescent="0.2">
      <c r="B29869"/>
    </row>
    <row r="29870" spans="2:2" x14ac:dyDescent="0.2">
      <c r="B29870"/>
    </row>
    <row r="29871" spans="2:2" x14ac:dyDescent="0.2">
      <c r="B29871"/>
    </row>
    <row r="29872" spans="2:2" x14ac:dyDescent="0.2">
      <c r="B29872"/>
    </row>
    <row r="29873" spans="2:2" x14ac:dyDescent="0.2">
      <c r="B29873"/>
    </row>
    <row r="29874" spans="2:2" x14ac:dyDescent="0.2">
      <c r="B29874"/>
    </row>
    <row r="29875" spans="2:2" x14ac:dyDescent="0.2">
      <c r="B29875"/>
    </row>
    <row r="29876" spans="2:2" x14ac:dyDescent="0.2">
      <c r="B29876"/>
    </row>
    <row r="29877" spans="2:2" x14ac:dyDescent="0.2">
      <c r="B29877"/>
    </row>
    <row r="29878" spans="2:2" x14ac:dyDescent="0.2">
      <c r="B29878"/>
    </row>
    <row r="29879" spans="2:2" x14ac:dyDescent="0.2">
      <c r="B29879"/>
    </row>
    <row r="29880" spans="2:2" x14ac:dyDescent="0.2">
      <c r="B29880"/>
    </row>
    <row r="29881" spans="2:2" x14ac:dyDescent="0.2">
      <c r="B29881"/>
    </row>
    <row r="29882" spans="2:2" x14ac:dyDescent="0.2">
      <c r="B29882"/>
    </row>
    <row r="29883" spans="2:2" x14ac:dyDescent="0.2">
      <c r="B29883"/>
    </row>
    <row r="29884" spans="2:2" x14ac:dyDescent="0.2">
      <c r="B29884"/>
    </row>
    <row r="29885" spans="2:2" x14ac:dyDescent="0.2">
      <c r="B29885"/>
    </row>
    <row r="29886" spans="2:2" x14ac:dyDescent="0.2">
      <c r="B29886"/>
    </row>
    <row r="29887" spans="2:2" x14ac:dyDescent="0.2">
      <c r="B29887"/>
    </row>
    <row r="29888" spans="2:2" x14ac:dyDescent="0.2">
      <c r="B29888"/>
    </row>
    <row r="29889" spans="2:2" x14ac:dyDescent="0.2">
      <c r="B29889"/>
    </row>
    <row r="29890" spans="2:2" x14ac:dyDescent="0.2">
      <c r="B29890"/>
    </row>
    <row r="29891" spans="2:2" x14ac:dyDescent="0.2">
      <c r="B29891"/>
    </row>
    <row r="29892" spans="2:2" x14ac:dyDescent="0.2">
      <c r="B29892"/>
    </row>
    <row r="29893" spans="2:2" x14ac:dyDescent="0.2">
      <c r="B29893"/>
    </row>
    <row r="29894" spans="2:2" x14ac:dyDescent="0.2">
      <c r="B29894"/>
    </row>
    <row r="29895" spans="2:2" x14ac:dyDescent="0.2">
      <c r="B29895"/>
    </row>
    <row r="29896" spans="2:2" x14ac:dyDescent="0.2">
      <c r="B29896"/>
    </row>
    <row r="29897" spans="2:2" x14ac:dyDescent="0.2">
      <c r="B29897"/>
    </row>
    <row r="29898" spans="2:2" x14ac:dyDescent="0.2">
      <c r="B29898"/>
    </row>
    <row r="29899" spans="2:2" x14ac:dyDescent="0.2">
      <c r="B29899"/>
    </row>
    <row r="29900" spans="2:2" x14ac:dyDescent="0.2">
      <c r="B29900"/>
    </row>
    <row r="29901" spans="2:2" x14ac:dyDescent="0.2">
      <c r="B29901"/>
    </row>
    <row r="29902" spans="2:2" x14ac:dyDescent="0.2">
      <c r="B29902"/>
    </row>
    <row r="29903" spans="2:2" x14ac:dyDescent="0.2">
      <c r="B29903"/>
    </row>
    <row r="29904" spans="2:2" x14ac:dyDescent="0.2">
      <c r="B29904"/>
    </row>
    <row r="29905" spans="2:2" x14ac:dyDescent="0.2">
      <c r="B29905"/>
    </row>
    <row r="29906" spans="2:2" x14ac:dyDescent="0.2">
      <c r="B29906"/>
    </row>
    <row r="29907" spans="2:2" x14ac:dyDescent="0.2">
      <c r="B29907"/>
    </row>
    <row r="29908" spans="2:2" x14ac:dyDescent="0.2">
      <c r="B29908"/>
    </row>
    <row r="29909" spans="2:2" x14ac:dyDescent="0.2">
      <c r="B29909"/>
    </row>
    <row r="29910" spans="2:2" x14ac:dyDescent="0.2">
      <c r="B29910"/>
    </row>
    <row r="29911" spans="2:2" x14ac:dyDescent="0.2">
      <c r="B29911"/>
    </row>
    <row r="29912" spans="2:2" x14ac:dyDescent="0.2">
      <c r="B29912"/>
    </row>
    <row r="29913" spans="2:2" x14ac:dyDescent="0.2">
      <c r="B29913"/>
    </row>
    <row r="29914" spans="2:2" x14ac:dyDescent="0.2">
      <c r="B29914"/>
    </row>
    <row r="29915" spans="2:2" x14ac:dyDescent="0.2">
      <c r="B29915"/>
    </row>
    <row r="29916" spans="2:2" x14ac:dyDescent="0.2">
      <c r="B29916"/>
    </row>
    <row r="29917" spans="2:2" x14ac:dyDescent="0.2">
      <c r="B29917"/>
    </row>
    <row r="29918" spans="2:2" x14ac:dyDescent="0.2">
      <c r="B29918"/>
    </row>
    <row r="29919" spans="2:2" x14ac:dyDescent="0.2">
      <c r="B29919"/>
    </row>
    <row r="29920" spans="2:2" x14ac:dyDescent="0.2">
      <c r="B29920"/>
    </row>
    <row r="29921" spans="2:2" x14ac:dyDescent="0.2">
      <c r="B29921"/>
    </row>
    <row r="29922" spans="2:2" x14ac:dyDescent="0.2">
      <c r="B29922"/>
    </row>
    <row r="29923" spans="2:2" x14ac:dyDescent="0.2">
      <c r="B29923"/>
    </row>
    <row r="29924" spans="2:2" x14ac:dyDescent="0.2">
      <c r="B29924"/>
    </row>
    <row r="29925" spans="2:2" x14ac:dyDescent="0.2">
      <c r="B29925"/>
    </row>
    <row r="29926" spans="2:2" x14ac:dyDescent="0.2">
      <c r="B29926"/>
    </row>
    <row r="29927" spans="2:2" x14ac:dyDescent="0.2">
      <c r="B29927"/>
    </row>
    <row r="29928" spans="2:2" x14ac:dyDescent="0.2">
      <c r="B29928"/>
    </row>
    <row r="29929" spans="2:2" x14ac:dyDescent="0.2">
      <c r="B29929"/>
    </row>
    <row r="29930" spans="2:2" x14ac:dyDescent="0.2">
      <c r="B29930"/>
    </row>
    <row r="29931" spans="2:2" x14ac:dyDescent="0.2">
      <c r="B29931"/>
    </row>
    <row r="29932" spans="2:2" x14ac:dyDescent="0.2">
      <c r="B29932"/>
    </row>
    <row r="29933" spans="2:2" x14ac:dyDescent="0.2">
      <c r="B29933"/>
    </row>
    <row r="29934" spans="2:2" x14ac:dyDescent="0.2">
      <c r="B29934"/>
    </row>
    <row r="29935" spans="2:2" x14ac:dyDescent="0.2">
      <c r="B29935"/>
    </row>
    <row r="29936" spans="2:2" x14ac:dyDescent="0.2">
      <c r="B29936"/>
    </row>
    <row r="29937" spans="2:2" x14ac:dyDescent="0.2">
      <c r="B29937"/>
    </row>
    <row r="29938" spans="2:2" x14ac:dyDescent="0.2">
      <c r="B29938"/>
    </row>
    <row r="29939" spans="2:2" x14ac:dyDescent="0.2">
      <c r="B29939"/>
    </row>
    <row r="29940" spans="2:2" x14ac:dyDescent="0.2">
      <c r="B29940"/>
    </row>
    <row r="29941" spans="2:2" x14ac:dyDescent="0.2">
      <c r="B29941"/>
    </row>
    <row r="29942" spans="2:2" x14ac:dyDescent="0.2">
      <c r="B29942"/>
    </row>
    <row r="29943" spans="2:2" x14ac:dyDescent="0.2">
      <c r="B29943"/>
    </row>
    <row r="29944" spans="2:2" x14ac:dyDescent="0.2">
      <c r="B29944"/>
    </row>
    <row r="29945" spans="2:2" x14ac:dyDescent="0.2">
      <c r="B29945"/>
    </row>
    <row r="29946" spans="2:2" x14ac:dyDescent="0.2">
      <c r="B29946"/>
    </row>
    <row r="29947" spans="2:2" x14ac:dyDescent="0.2">
      <c r="B29947"/>
    </row>
    <row r="29948" spans="2:2" x14ac:dyDescent="0.2">
      <c r="B29948"/>
    </row>
    <row r="29949" spans="2:2" x14ac:dyDescent="0.2">
      <c r="B29949"/>
    </row>
    <row r="29950" spans="2:2" x14ac:dyDescent="0.2">
      <c r="B29950"/>
    </row>
    <row r="29951" spans="2:2" x14ac:dyDescent="0.2">
      <c r="B29951"/>
    </row>
    <row r="29952" spans="2:2" x14ac:dyDescent="0.2">
      <c r="B29952"/>
    </row>
    <row r="29953" spans="2:2" x14ac:dyDescent="0.2">
      <c r="B29953"/>
    </row>
    <row r="29954" spans="2:2" x14ac:dyDescent="0.2">
      <c r="B29954"/>
    </row>
    <row r="29955" spans="2:2" x14ac:dyDescent="0.2">
      <c r="B29955"/>
    </row>
    <row r="29956" spans="2:2" x14ac:dyDescent="0.2">
      <c r="B29956"/>
    </row>
    <row r="29957" spans="2:2" x14ac:dyDescent="0.2">
      <c r="B29957"/>
    </row>
    <row r="29958" spans="2:2" x14ac:dyDescent="0.2">
      <c r="B29958"/>
    </row>
    <row r="29959" spans="2:2" x14ac:dyDescent="0.2">
      <c r="B29959"/>
    </row>
    <row r="29960" spans="2:2" x14ac:dyDescent="0.2">
      <c r="B29960"/>
    </row>
    <row r="29961" spans="2:2" x14ac:dyDescent="0.2">
      <c r="B29961"/>
    </row>
    <row r="29962" spans="2:2" x14ac:dyDescent="0.2">
      <c r="B29962"/>
    </row>
    <row r="29963" spans="2:2" x14ac:dyDescent="0.2">
      <c r="B29963"/>
    </row>
    <row r="29964" spans="2:2" x14ac:dyDescent="0.2">
      <c r="B29964"/>
    </row>
    <row r="29965" spans="2:2" x14ac:dyDescent="0.2">
      <c r="B29965"/>
    </row>
    <row r="29966" spans="2:2" x14ac:dyDescent="0.2">
      <c r="B29966"/>
    </row>
    <row r="29967" spans="2:2" x14ac:dyDescent="0.2">
      <c r="B29967"/>
    </row>
    <row r="29968" spans="2:2" x14ac:dyDescent="0.2">
      <c r="B29968"/>
    </row>
    <row r="29969" spans="2:2" x14ac:dyDescent="0.2">
      <c r="B29969"/>
    </row>
    <row r="29970" spans="2:2" x14ac:dyDescent="0.2">
      <c r="B29970"/>
    </row>
    <row r="29971" spans="2:2" x14ac:dyDescent="0.2">
      <c r="B29971"/>
    </row>
    <row r="29972" spans="2:2" x14ac:dyDescent="0.2">
      <c r="B29972"/>
    </row>
    <row r="29973" spans="2:2" x14ac:dyDescent="0.2">
      <c r="B29973"/>
    </row>
    <row r="29974" spans="2:2" x14ac:dyDescent="0.2">
      <c r="B29974"/>
    </row>
    <row r="29975" spans="2:2" x14ac:dyDescent="0.2">
      <c r="B29975"/>
    </row>
    <row r="29976" spans="2:2" x14ac:dyDescent="0.2">
      <c r="B29976"/>
    </row>
    <row r="29977" spans="2:2" x14ac:dyDescent="0.2">
      <c r="B29977"/>
    </row>
    <row r="29978" spans="2:2" x14ac:dyDescent="0.2">
      <c r="B29978"/>
    </row>
    <row r="29979" spans="2:2" x14ac:dyDescent="0.2">
      <c r="B29979"/>
    </row>
    <row r="29980" spans="2:2" x14ac:dyDescent="0.2">
      <c r="B29980"/>
    </row>
    <row r="29981" spans="2:2" x14ac:dyDescent="0.2">
      <c r="B29981"/>
    </row>
    <row r="29982" spans="2:2" x14ac:dyDescent="0.2">
      <c r="B29982"/>
    </row>
    <row r="29983" spans="2:2" x14ac:dyDescent="0.2">
      <c r="B29983"/>
    </row>
    <row r="29984" spans="2:2" x14ac:dyDescent="0.2">
      <c r="B29984"/>
    </row>
    <row r="29985" spans="2:2" x14ac:dyDescent="0.2">
      <c r="B29985"/>
    </row>
    <row r="29986" spans="2:2" x14ac:dyDescent="0.2">
      <c r="B29986"/>
    </row>
    <row r="29987" spans="2:2" x14ac:dyDescent="0.2">
      <c r="B29987"/>
    </row>
    <row r="29988" spans="2:2" x14ac:dyDescent="0.2">
      <c r="B29988"/>
    </row>
    <row r="29989" spans="2:2" x14ac:dyDescent="0.2">
      <c r="B29989"/>
    </row>
    <row r="29990" spans="2:2" x14ac:dyDescent="0.2">
      <c r="B29990"/>
    </row>
    <row r="29991" spans="2:2" x14ac:dyDescent="0.2">
      <c r="B29991"/>
    </row>
    <row r="29992" spans="2:2" x14ac:dyDescent="0.2">
      <c r="B29992"/>
    </row>
    <row r="29993" spans="2:2" x14ac:dyDescent="0.2">
      <c r="B29993"/>
    </row>
    <row r="29994" spans="2:2" x14ac:dyDescent="0.2">
      <c r="B29994"/>
    </row>
    <row r="29995" spans="2:2" x14ac:dyDescent="0.2">
      <c r="B29995"/>
    </row>
    <row r="29996" spans="2:2" x14ac:dyDescent="0.2">
      <c r="B29996"/>
    </row>
    <row r="29997" spans="2:2" x14ac:dyDescent="0.2">
      <c r="B29997"/>
    </row>
    <row r="29998" spans="2:2" x14ac:dyDescent="0.2">
      <c r="B29998"/>
    </row>
    <row r="29999" spans="2:2" x14ac:dyDescent="0.2">
      <c r="B29999"/>
    </row>
    <row r="30000" spans="2:2" x14ac:dyDescent="0.2">
      <c r="B30000"/>
    </row>
    <row r="30001" spans="2:2" x14ac:dyDescent="0.2">
      <c r="B30001"/>
    </row>
    <row r="30002" spans="2:2" x14ac:dyDescent="0.2">
      <c r="B30002"/>
    </row>
    <row r="30003" spans="2:2" x14ac:dyDescent="0.2">
      <c r="B30003"/>
    </row>
    <row r="30004" spans="2:2" x14ac:dyDescent="0.2">
      <c r="B30004"/>
    </row>
    <row r="30005" spans="2:2" x14ac:dyDescent="0.2">
      <c r="B30005"/>
    </row>
    <row r="30006" spans="2:2" x14ac:dyDescent="0.2">
      <c r="B30006"/>
    </row>
    <row r="30007" spans="2:2" x14ac:dyDescent="0.2">
      <c r="B30007"/>
    </row>
    <row r="30008" spans="2:2" x14ac:dyDescent="0.2">
      <c r="B30008"/>
    </row>
    <row r="30009" spans="2:2" x14ac:dyDescent="0.2">
      <c r="B30009"/>
    </row>
    <row r="30010" spans="2:2" x14ac:dyDescent="0.2">
      <c r="B30010"/>
    </row>
    <row r="30011" spans="2:2" x14ac:dyDescent="0.2">
      <c r="B30011"/>
    </row>
    <row r="30012" spans="2:2" x14ac:dyDescent="0.2">
      <c r="B30012"/>
    </row>
    <row r="30013" spans="2:2" x14ac:dyDescent="0.2">
      <c r="B30013"/>
    </row>
    <row r="30014" spans="2:2" x14ac:dyDescent="0.2">
      <c r="B30014"/>
    </row>
    <row r="30015" spans="2:2" x14ac:dyDescent="0.2">
      <c r="B30015"/>
    </row>
    <row r="30016" spans="2:2" x14ac:dyDescent="0.2">
      <c r="B30016"/>
    </row>
    <row r="30017" spans="2:2" x14ac:dyDescent="0.2">
      <c r="B30017"/>
    </row>
    <row r="30018" spans="2:2" x14ac:dyDescent="0.2">
      <c r="B30018"/>
    </row>
    <row r="30019" spans="2:2" x14ac:dyDescent="0.2">
      <c r="B30019"/>
    </row>
    <row r="30020" spans="2:2" x14ac:dyDescent="0.2">
      <c r="B30020"/>
    </row>
    <row r="30021" spans="2:2" x14ac:dyDescent="0.2">
      <c r="B30021"/>
    </row>
    <row r="30022" spans="2:2" x14ac:dyDescent="0.2">
      <c r="B30022"/>
    </row>
    <row r="30023" spans="2:2" x14ac:dyDescent="0.2">
      <c r="B30023"/>
    </row>
    <row r="30024" spans="2:2" x14ac:dyDescent="0.2">
      <c r="B30024"/>
    </row>
    <row r="30025" spans="2:2" x14ac:dyDescent="0.2">
      <c r="B30025"/>
    </row>
    <row r="30026" spans="2:2" x14ac:dyDescent="0.2">
      <c r="B30026"/>
    </row>
    <row r="30027" spans="2:2" x14ac:dyDescent="0.2">
      <c r="B30027"/>
    </row>
    <row r="30028" spans="2:2" x14ac:dyDescent="0.2">
      <c r="B30028"/>
    </row>
    <row r="30029" spans="2:2" x14ac:dyDescent="0.2">
      <c r="B30029"/>
    </row>
    <row r="30030" spans="2:2" x14ac:dyDescent="0.2">
      <c r="B30030"/>
    </row>
    <row r="30031" spans="2:2" x14ac:dyDescent="0.2">
      <c r="B30031"/>
    </row>
    <row r="30032" spans="2:2" x14ac:dyDescent="0.2">
      <c r="B30032"/>
    </row>
    <row r="30033" spans="2:2" x14ac:dyDescent="0.2">
      <c r="B30033"/>
    </row>
    <row r="30034" spans="2:2" x14ac:dyDescent="0.2">
      <c r="B30034"/>
    </row>
    <row r="30035" spans="2:2" x14ac:dyDescent="0.2">
      <c r="B30035"/>
    </row>
    <row r="30036" spans="2:2" x14ac:dyDescent="0.2">
      <c r="B30036"/>
    </row>
    <row r="30037" spans="2:2" x14ac:dyDescent="0.2">
      <c r="B30037"/>
    </row>
    <row r="30038" spans="2:2" x14ac:dyDescent="0.2">
      <c r="B30038"/>
    </row>
    <row r="30039" spans="2:2" x14ac:dyDescent="0.2">
      <c r="B30039"/>
    </row>
    <row r="30040" spans="2:2" x14ac:dyDescent="0.2">
      <c r="B30040"/>
    </row>
    <row r="30041" spans="2:2" x14ac:dyDescent="0.2">
      <c r="B30041"/>
    </row>
    <row r="30042" spans="2:2" x14ac:dyDescent="0.2">
      <c r="B30042"/>
    </row>
    <row r="30043" spans="2:2" x14ac:dyDescent="0.2">
      <c r="B30043"/>
    </row>
    <row r="30044" spans="2:2" x14ac:dyDescent="0.2">
      <c r="B30044"/>
    </row>
    <row r="30045" spans="2:2" x14ac:dyDescent="0.2">
      <c r="B30045"/>
    </row>
    <row r="30046" spans="2:2" x14ac:dyDescent="0.2">
      <c r="B30046"/>
    </row>
    <row r="30047" spans="2:2" x14ac:dyDescent="0.2">
      <c r="B30047"/>
    </row>
    <row r="30048" spans="2:2" x14ac:dyDescent="0.2">
      <c r="B30048"/>
    </row>
    <row r="30049" spans="2:2" x14ac:dyDescent="0.2">
      <c r="B30049"/>
    </row>
    <row r="30050" spans="2:2" x14ac:dyDescent="0.2">
      <c r="B30050"/>
    </row>
    <row r="30051" spans="2:2" x14ac:dyDescent="0.2">
      <c r="B30051"/>
    </row>
    <row r="30052" spans="2:2" x14ac:dyDescent="0.2">
      <c r="B30052"/>
    </row>
    <row r="30053" spans="2:2" x14ac:dyDescent="0.2">
      <c r="B30053"/>
    </row>
    <row r="30054" spans="2:2" x14ac:dyDescent="0.2">
      <c r="B30054"/>
    </row>
    <row r="30055" spans="2:2" x14ac:dyDescent="0.2">
      <c r="B30055"/>
    </row>
    <row r="30056" spans="2:2" x14ac:dyDescent="0.2">
      <c r="B30056"/>
    </row>
    <row r="30057" spans="2:2" x14ac:dyDescent="0.2">
      <c r="B30057"/>
    </row>
    <row r="30058" spans="2:2" x14ac:dyDescent="0.2">
      <c r="B30058"/>
    </row>
    <row r="30059" spans="2:2" x14ac:dyDescent="0.2">
      <c r="B30059"/>
    </row>
    <row r="30060" spans="2:2" x14ac:dyDescent="0.2">
      <c r="B30060"/>
    </row>
    <row r="30061" spans="2:2" x14ac:dyDescent="0.2">
      <c r="B30061"/>
    </row>
    <row r="30062" spans="2:2" x14ac:dyDescent="0.2">
      <c r="B30062"/>
    </row>
    <row r="30063" spans="2:2" x14ac:dyDescent="0.2">
      <c r="B30063"/>
    </row>
    <row r="30064" spans="2:2" x14ac:dyDescent="0.2">
      <c r="B30064"/>
    </row>
    <row r="30065" spans="2:2" x14ac:dyDescent="0.2">
      <c r="B30065"/>
    </row>
    <row r="30066" spans="2:2" x14ac:dyDescent="0.2">
      <c r="B30066"/>
    </row>
    <row r="30067" spans="2:2" x14ac:dyDescent="0.2">
      <c r="B30067"/>
    </row>
    <row r="30068" spans="2:2" x14ac:dyDescent="0.2">
      <c r="B30068"/>
    </row>
    <row r="30069" spans="2:2" x14ac:dyDescent="0.2">
      <c r="B30069"/>
    </row>
    <row r="30070" spans="2:2" x14ac:dyDescent="0.2">
      <c r="B30070"/>
    </row>
    <row r="30071" spans="2:2" x14ac:dyDescent="0.2">
      <c r="B30071"/>
    </row>
    <row r="30072" spans="2:2" x14ac:dyDescent="0.2">
      <c r="B30072"/>
    </row>
    <row r="30073" spans="2:2" x14ac:dyDescent="0.2">
      <c r="B30073"/>
    </row>
    <row r="30074" spans="2:2" x14ac:dyDescent="0.2">
      <c r="B30074"/>
    </row>
    <row r="30075" spans="2:2" x14ac:dyDescent="0.2">
      <c r="B30075"/>
    </row>
    <row r="30076" spans="2:2" x14ac:dyDescent="0.2">
      <c r="B30076"/>
    </row>
    <row r="30077" spans="2:2" x14ac:dyDescent="0.2">
      <c r="B30077"/>
    </row>
    <row r="30078" spans="2:2" x14ac:dyDescent="0.2">
      <c r="B30078"/>
    </row>
    <row r="30079" spans="2:2" x14ac:dyDescent="0.2">
      <c r="B30079"/>
    </row>
    <row r="30080" spans="2:2" x14ac:dyDescent="0.2">
      <c r="B30080"/>
    </row>
    <row r="30081" spans="2:2" x14ac:dyDescent="0.2">
      <c r="B30081"/>
    </row>
    <row r="30082" spans="2:2" x14ac:dyDescent="0.2">
      <c r="B30082"/>
    </row>
    <row r="30083" spans="2:2" x14ac:dyDescent="0.2">
      <c r="B30083"/>
    </row>
    <row r="30084" spans="2:2" x14ac:dyDescent="0.2">
      <c r="B30084"/>
    </row>
    <row r="30085" spans="2:2" x14ac:dyDescent="0.2">
      <c r="B30085"/>
    </row>
    <row r="30086" spans="2:2" x14ac:dyDescent="0.2">
      <c r="B30086"/>
    </row>
    <row r="30087" spans="2:2" x14ac:dyDescent="0.2">
      <c r="B30087"/>
    </row>
    <row r="30088" spans="2:2" x14ac:dyDescent="0.2">
      <c r="B30088"/>
    </row>
    <row r="30089" spans="2:2" x14ac:dyDescent="0.2">
      <c r="B30089"/>
    </row>
    <row r="30090" spans="2:2" x14ac:dyDescent="0.2">
      <c r="B30090"/>
    </row>
    <row r="30091" spans="2:2" x14ac:dyDescent="0.2">
      <c r="B30091"/>
    </row>
    <row r="30092" spans="2:2" x14ac:dyDescent="0.2">
      <c r="B30092"/>
    </row>
    <row r="30093" spans="2:2" x14ac:dyDescent="0.2">
      <c r="B30093"/>
    </row>
    <row r="30094" spans="2:2" x14ac:dyDescent="0.2">
      <c r="B30094"/>
    </row>
    <row r="30095" spans="2:2" x14ac:dyDescent="0.2">
      <c r="B30095"/>
    </row>
    <row r="30096" spans="2:2" x14ac:dyDescent="0.2">
      <c r="B30096"/>
    </row>
    <row r="30097" spans="2:2" x14ac:dyDescent="0.2">
      <c r="B30097"/>
    </row>
    <row r="30098" spans="2:2" x14ac:dyDescent="0.2">
      <c r="B30098"/>
    </row>
    <row r="30099" spans="2:2" x14ac:dyDescent="0.2">
      <c r="B30099"/>
    </row>
    <row r="30100" spans="2:2" x14ac:dyDescent="0.2">
      <c r="B30100"/>
    </row>
    <row r="30101" spans="2:2" x14ac:dyDescent="0.2">
      <c r="B30101"/>
    </row>
    <row r="30102" spans="2:2" x14ac:dyDescent="0.2">
      <c r="B30102"/>
    </row>
    <row r="30103" spans="2:2" x14ac:dyDescent="0.2">
      <c r="B30103"/>
    </row>
    <row r="30104" spans="2:2" x14ac:dyDescent="0.2">
      <c r="B30104"/>
    </row>
    <row r="30105" spans="2:2" x14ac:dyDescent="0.2">
      <c r="B30105"/>
    </row>
    <row r="30106" spans="2:2" x14ac:dyDescent="0.2">
      <c r="B30106"/>
    </row>
    <row r="30107" spans="2:2" x14ac:dyDescent="0.2">
      <c r="B30107"/>
    </row>
    <row r="30108" spans="2:2" x14ac:dyDescent="0.2">
      <c r="B30108"/>
    </row>
    <row r="30109" spans="2:2" x14ac:dyDescent="0.2">
      <c r="B30109"/>
    </row>
    <row r="30110" spans="2:2" x14ac:dyDescent="0.2">
      <c r="B30110"/>
    </row>
    <row r="30111" spans="2:2" x14ac:dyDescent="0.2">
      <c r="B30111"/>
    </row>
    <row r="30112" spans="2:2" x14ac:dyDescent="0.2">
      <c r="B30112"/>
    </row>
    <row r="30113" spans="2:2" x14ac:dyDescent="0.2">
      <c r="B30113"/>
    </row>
    <row r="30114" spans="2:2" x14ac:dyDescent="0.2">
      <c r="B30114"/>
    </row>
    <row r="30115" spans="2:2" x14ac:dyDescent="0.2">
      <c r="B30115"/>
    </row>
    <row r="30116" spans="2:2" x14ac:dyDescent="0.2">
      <c r="B30116"/>
    </row>
    <row r="30117" spans="2:2" x14ac:dyDescent="0.2">
      <c r="B30117"/>
    </row>
    <row r="30118" spans="2:2" x14ac:dyDescent="0.2">
      <c r="B30118"/>
    </row>
    <row r="30119" spans="2:2" x14ac:dyDescent="0.2">
      <c r="B30119"/>
    </row>
    <row r="30120" spans="2:2" x14ac:dyDescent="0.2">
      <c r="B30120"/>
    </row>
    <row r="30121" spans="2:2" x14ac:dyDescent="0.2">
      <c r="B30121"/>
    </row>
    <row r="30122" spans="2:2" x14ac:dyDescent="0.2">
      <c r="B30122"/>
    </row>
    <row r="30123" spans="2:2" x14ac:dyDescent="0.2">
      <c r="B30123"/>
    </row>
    <row r="30124" spans="2:2" x14ac:dyDescent="0.2">
      <c r="B30124"/>
    </row>
    <row r="30125" spans="2:2" x14ac:dyDescent="0.2">
      <c r="B30125"/>
    </row>
    <row r="30126" spans="2:2" x14ac:dyDescent="0.2">
      <c r="B30126"/>
    </row>
    <row r="30127" spans="2:2" x14ac:dyDescent="0.2">
      <c r="B30127"/>
    </row>
    <row r="30128" spans="2:2" x14ac:dyDescent="0.2">
      <c r="B30128"/>
    </row>
    <row r="30129" spans="2:2" x14ac:dyDescent="0.2">
      <c r="B30129"/>
    </row>
    <row r="30130" spans="2:2" x14ac:dyDescent="0.2">
      <c r="B30130"/>
    </row>
    <row r="30131" spans="2:2" x14ac:dyDescent="0.2">
      <c r="B30131"/>
    </row>
    <row r="30132" spans="2:2" x14ac:dyDescent="0.2">
      <c r="B30132"/>
    </row>
    <row r="30133" spans="2:2" x14ac:dyDescent="0.2">
      <c r="B30133"/>
    </row>
    <row r="30134" spans="2:2" x14ac:dyDescent="0.2">
      <c r="B30134"/>
    </row>
    <row r="30135" spans="2:2" x14ac:dyDescent="0.2">
      <c r="B30135"/>
    </row>
    <row r="30136" spans="2:2" x14ac:dyDescent="0.2">
      <c r="B30136"/>
    </row>
    <row r="30137" spans="2:2" x14ac:dyDescent="0.2">
      <c r="B30137"/>
    </row>
    <row r="30138" spans="2:2" x14ac:dyDescent="0.2">
      <c r="B30138"/>
    </row>
    <row r="30139" spans="2:2" x14ac:dyDescent="0.2">
      <c r="B30139"/>
    </row>
    <row r="30140" spans="2:2" x14ac:dyDescent="0.2">
      <c r="B30140"/>
    </row>
    <row r="30141" spans="2:2" x14ac:dyDescent="0.2">
      <c r="B30141"/>
    </row>
    <row r="30142" spans="2:2" x14ac:dyDescent="0.2">
      <c r="B30142"/>
    </row>
    <row r="30143" spans="2:2" x14ac:dyDescent="0.2">
      <c r="B30143"/>
    </row>
    <row r="30144" spans="2:2" x14ac:dyDescent="0.2">
      <c r="B30144"/>
    </row>
    <row r="30145" spans="2:2" x14ac:dyDescent="0.2">
      <c r="B30145"/>
    </row>
    <row r="30146" spans="2:2" x14ac:dyDescent="0.2">
      <c r="B30146"/>
    </row>
    <row r="30147" spans="2:2" x14ac:dyDescent="0.2">
      <c r="B30147"/>
    </row>
    <row r="30148" spans="2:2" x14ac:dyDescent="0.2">
      <c r="B30148"/>
    </row>
    <row r="30149" spans="2:2" x14ac:dyDescent="0.2">
      <c r="B30149"/>
    </row>
    <row r="30150" spans="2:2" x14ac:dyDescent="0.2">
      <c r="B30150"/>
    </row>
    <row r="30151" spans="2:2" x14ac:dyDescent="0.2">
      <c r="B30151"/>
    </row>
    <row r="30152" spans="2:2" x14ac:dyDescent="0.2">
      <c r="B30152"/>
    </row>
    <row r="30153" spans="2:2" x14ac:dyDescent="0.2">
      <c r="B30153"/>
    </row>
    <row r="30154" spans="2:2" x14ac:dyDescent="0.2">
      <c r="B30154"/>
    </row>
    <row r="30155" spans="2:2" x14ac:dyDescent="0.2">
      <c r="B30155"/>
    </row>
    <row r="30156" spans="2:2" x14ac:dyDescent="0.2">
      <c r="B30156"/>
    </row>
    <row r="30157" spans="2:2" x14ac:dyDescent="0.2">
      <c r="B30157"/>
    </row>
    <row r="30158" spans="2:2" x14ac:dyDescent="0.2">
      <c r="B30158"/>
    </row>
    <row r="30159" spans="2:2" x14ac:dyDescent="0.2">
      <c r="B30159"/>
    </row>
    <row r="30160" spans="2:2" x14ac:dyDescent="0.2">
      <c r="B30160"/>
    </row>
    <row r="30161" spans="2:2" x14ac:dyDescent="0.2">
      <c r="B30161"/>
    </row>
    <row r="30162" spans="2:2" x14ac:dyDescent="0.2">
      <c r="B30162"/>
    </row>
    <row r="30163" spans="2:2" x14ac:dyDescent="0.2">
      <c r="B30163"/>
    </row>
    <row r="30164" spans="2:2" x14ac:dyDescent="0.2">
      <c r="B30164"/>
    </row>
    <row r="30165" spans="2:2" x14ac:dyDescent="0.2">
      <c r="B30165"/>
    </row>
    <row r="30166" spans="2:2" x14ac:dyDescent="0.2">
      <c r="B30166"/>
    </row>
    <row r="30167" spans="2:2" x14ac:dyDescent="0.2">
      <c r="B30167"/>
    </row>
    <row r="30168" spans="2:2" x14ac:dyDescent="0.2">
      <c r="B30168"/>
    </row>
    <row r="30169" spans="2:2" x14ac:dyDescent="0.2">
      <c r="B30169"/>
    </row>
    <row r="30170" spans="2:2" x14ac:dyDescent="0.2">
      <c r="B30170"/>
    </row>
    <row r="30171" spans="2:2" x14ac:dyDescent="0.2">
      <c r="B30171"/>
    </row>
    <row r="30172" spans="2:2" x14ac:dyDescent="0.2">
      <c r="B30172"/>
    </row>
    <row r="30173" spans="2:2" x14ac:dyDescent="0.2">
      <c r="B30173"/>
    </row>
    <row r="30174" spans="2:2" x14ac:dyDescent="0.2">
      <c r="B30174"/>
    </row>
    <row r="30175" spans="2:2" x14ac:dyDescent="0.2">
      <c r="B30175"/>
    </row>
    <row r="30176" spans="2:2" x14ac:dyDescent="0.2">
      <c r="B30176"/>
    </row>
    <row r="30177" spans="2:2" x14ac:dyDescent="0.2">
      <c r="B30177"/>
    </row>
    <row r="30178" spans="2:2" x14ac:dyDescent="0.2">
      <c r="B30178"/>
    </row>
    <row r="30179" spans="2:2" x14ac:dyDescent="0.2">
      <c r="B30179"/>
    </row>
    <row r="30180" spans="2:2" x14ac:dyDescent="0.2">
      <c r="B30180"/>
    </row>
    <row r="30181" spans="2:2" x14ac:dyDescent="0.2">
      <c r="B30181"/>
    </row>
    <row r="30182" spans="2:2" x14ac:dyDescent="0.2">
      <c r="B30182"/>
    </row>
    <row r="30183" spans="2:2" x14ac:dyDescent="0.2">
      <c r="B30183"/>
    </row>
    <row r="30184" spans="2:2" x14ac:dyDescent="0.2">
      <c r="B30184"/>
    </row>
    <row r="30185" spans="2:2" x14ac:dyDescent="0.2">
      <c r="B30185"/>
    </row>
    <row r="30186" spans="2:2" x14ac:dyDescent="0.2">
      <c r="B30186"/>
    </row>
    <row r="30187" spans="2:2" x14ac:dyDescent="0.2">
      <c r="B30187"/>
    </row>
    <row r="30188" spans="2:2" x14ac:dyDescent="0.2">
      <c r="B30188"/>
    </row>
    <row r="30189" spans="2:2" x14ac:dyDescent="0.2">
      <c r="B30189"/>
    </row>
    <row r="30190" spans="2:2" x14ac:dyDescent="0.2">
      <c r="B30190"/>
    </row>
    <row r="30191" spans="2:2" x14ac:dyDescent="0.2">
      <c r="B30191"/>
    </row>
    <row r="30192" spans="2:2" x14ac:dyDescent="0.2">
      <c r="B30192"/>
    </row>
    <row r="30193" spans="2:2" x14ac:dyDescent="0.2">
      <c r="B30193"/>
    </row>
    <row r="30194" spans="2:2" x14ac:dyDescent="0.2">
      <c r="B30194"/>
    </row>
    <row r="30195" spans="2:2" x14ac:dyDescent="0.2">
      <c r="B30195"/>
    </row>
    <row r="30196" spans="2:2" x14ac:dyDescent="0.2">
      <c r="B30196"/>
    </row>
    <row r="30197" spans="2:2" x14ac:dyDescent="0.2">
      <c r="B30197"/>
    </row>
    <row r="30198" spans="2:2" x14ac:dyDescent="0.2">
      <c r="B30198"/>
    </row>
    <row r="30199" spans="2:2" x14ac:dyDescent="0.2">
      <c r="B30199"/>
    </row>
    <row r="30200" spans="2:2" x14ac:dyDescent="0.2">
      <c r="B30200"/>
    </row>
    <row r="30201" spans="2:2" x14ac:dyDescent="0.2">
      <c r="B30201"/>
    </row>
    <row r="30202" spans="2:2" x14ac:dyDescent="0.2">
      <c r="B30202"/>
    </row>
    <row r="30203" spans="2:2" x14ac:dyDescent="0.2">
      <c r="B30203"/>
    </row>
    <row r="30204" spans="2:2" x14ac:dyDescent="0.2">
      <c r="B30204"/>
    </row>
    <row r="30205" spans="2:2" x14ac:dyDescent="0.2">
      <c r="B30205"/>
    </row>
    <row r="30206" spans="2:2" x14ac:dyDescent="0.2">
      <c r="B30206"/>
    </row>
    <row r="30207" spans="2:2" x14ac:dyDescent="0.2">
      <c r="B30207"/>
    </row>
    <row r="30208" spans="2:2" x14ac:dyDescent="0.2">
      <c r="B30208"/>
    </row>
    <row r="30209" spans="2:2" x14ac:dyDescent="0.2">
      <c r="B30209"/>
    </row>
    <row r="30210" spans="2:2" x14ac:dyDescent="0.2">
      <c r="B30210"/>
    </row>
    <row r="30211" spans="2:2" x14ac:dyDescent="0.2">
      <c r="B30211"/>
    </row>
    <row r="30212" spans="2:2" x14ac:dyDescent="0.2">
      <c r="B30212"/>
    </row>
    <row r="30213" spans="2:2" x14ac:dyDescent="0.2">
      <c r="B30213"/>
    </row>
    <row r="30214" spans="2:2" x14ac:dyDescent="0.2">
      <c r="B30214"/>
    </row>
    <row r="30215" spans="2:2" x14ac:dyDescent="0.2">
      <c r="B30215"/>
    </row>
    <row r="30216" spans="2:2" x14ac:dyDescent="0.2">
      <c r="B30216"/>
    </row>
    <row r="30217" spans="2:2" x14ac:dyDescent="0.2">
      <c r="B30217"/>
    </row>
    <row r="30218" spans="2:2" x14ac:dyDescent="0.2">
      <c r="B30218"/>
    </row>
    <row r="30219" spans="2:2" x14ac:dyDescent="0.2">
      <c r="B30219"/>
    </row>
    <row r="30220" spans="2:2" x14ac:dyDescent="0.2">
      <c r="B30220"/>
    </row>
    <row r="30221" spans="2:2" x14ac:dyDescent="0.2">
      <c r="B30221"/>
    </row>
    <row r="30222" spans="2:2" x14ac:dyDescent="0.2">
      <c r="B30222"/>
    </row>
    <row r="30223" spans="2:2" x14ac:dyDescent="0.2">
      <c r="B30223"/>
    </row>
    <row r="30224" spans="2:2" x14ac:dyDescent="0.2">
      <c r="B30224"/>
    </row>
    <row r="30225" spans="2:2" x14ac:dyDescent="0.2">
      <c r="B30225"/>
    </row>
    <row r="30226" spans="2:2" x14ac:dyDescent="0.2">
      <c r="B30226"/>
    </row>
    <row r="30227" spans="2:2" x14ac:dyDescent="0.2">
      <c r="B30227"/>
    </row>
    <row r="30228" spans="2:2" x14ac:dyDescent="0.2">
      <c r="B30228"/>
    </row>
    <row r="30229" spans="2:2" x14ac:dyDescent="0.2">
      <c r="B30229"/>
    </row>
    <row r="30230" spans="2:2" x14ac:dyDescent="0.2">
      <c r="B30230"/>
    </row>
    <row r="30231" spans="2:2" x14ac:dyDescent="0.2">
      <c r="B30231"/>
    </row>
    <row r="30232" spans="2:2" x14ac:dyDescent="0.2">
      <c r="B30232"/>
    </row>
    <row r="30233" spans="2:2" x14ac:dyDescent="0.2">
      <c r="B30233"/>
    </row>
    <row r="30234" spans="2:2" x14ac:dyDescent="0.2">
      <c r="B30234"/>
    </row>
    <row r="30235" spans="2:2" x14ac:dyDescent="0.2">
      <c r="B30235"/>
    </row>
    <row r="30236" spans="2:2" x14ac:dyDescent="0.2">
      <c r="B30236"/>
    </row>
    <row r="30237" spans="2:2" x14ac:dyDescent="0.2">
      <c r="B30237"/>
    </row>
    <row r="30238" spans="2:2" x14ac:dyDescent="0.2">
      <c r="B30238"/>
    </row>
    <row r="30239" spans="2:2" x14ac:dyDescent="0.2">
      <c r="B30239"/>
    </row>
    <row r="30240" spans="2:2" x14ac:dyDescent="0.2">
      <c r="B30240"/>
    </row>
    <row r="30241" spans="2:2" x14ac:dyDescent="0.2">
      <c r="B30241"/>
    </row>
    <row r="30242" spans="2:2" x14ac:dyDescent="0.2">
      <c r="B30242"/>
    </row>
    <row r="30243" spans="2:2" x14ac:dyDescent="0.2">
      <c r="B30243"/>
    </row>
    <row r="30244" spans="2:2" x14ac:dyDescent="0.2">
      <c r="B30244"/>
    </row>
    <row r="30245" spans="2:2" x14ac:dyDescent="0.2">
      <c r="B30245"/>
    </row>
    <row r="30246" spans="2:2" x14ac:dyDescent="0.2">
      <c r="B30246"/>
    </row>
    <row r="30247" spans="2:2" x14ac:dyDescent="0.2">
      <c r="B30247"/>
    </row>
    <row r="30248" spans="2:2" x14ac:dyDescent="0.2">
      <c r="B30248"/>
    </row>
    <row r="30249" spans="2:2" x14ac:dyDescent="0.2">
      <c r="B30249"/>
    </row>
    <row r="30250" spans="2:2" x14ac:dyDescent="0.2">
      <c r="B30250"/>
    </row>
    <row r="30251" spans="2:2" x14ac:dyDescent="0.2">
      <c r="B30251"/>
    </row>
    <row r="30252" spans="2:2" x14ac:dyDescent="0.2">
      <c r="B30252"/>
    </row>
    <row r="30253" spans="2:2" x14ac:dyDescent="0.2">
      <c r="B30253"/>
    </row>
    <row r="30254" spans="2:2" x14ac:dyDescent="0.2">
      <c r="B30254"/>
    </row>
    <row r="30255" spans="2:2" x14ac:dyDescent="0.2">
      <c r="B30255"/>
    </row>
    <row r="30256" spans="2:2" x14ac:dyDescent="0.2">
      <c r="B30256"/>
    </row>
    <row r="30257" spans="2:2" x14ac:dyDescent="0.2">
      <c r="B30257"/>
    </row>
    <row r="30258" spans="2:2" x14ac:dyDescent="0.2">
      <c r="B30258"/>
    </row>
    <row r="30259" spans="2:2" x14ac:dyDescent="0.2">
      <c r="B30259"/>
    </row>
    <row r="30260" spans="2:2" x14ac:dyDescent="0.2">
      <c r="B30260"/>
    </row>
    <row r="30261" spans="2:2" x14ac:dyDescent="0.2">
      <c r="B30261"/>
    </row>
    <row r="30262" spans="2:2" x14ac:dyDescent="0.2">
      <c r="B30262"/>
    </row>
    <row r="30263" spans="2:2" x14ac:dyDescent="0.2">
      <c r="B30263"/>
    </row>
    <row r="30264" spans="2:2" x14ac:dyDescent="0.2">
      <c r="B30264"/>
    </row>
    <row r="30265" spans="2:2" x14ac:dyDescent="0.2">
      <c r="B30265"/>
    </row>
    <row r="30266" spans="2:2" x14ac:dyDescent="0.2">
      <c r="B30266"/>
    </row>
    <row r="30267" spans="2:2" x14ac:dyDescent="0.2">
      <c r="B30267"/>
    </row>
    <row r="30268" spans="2:2" x14ac:dyDescent="0.2">
      <c r="B30268"/>
    </row>
    <row r="30269" spans="2:2" x14ac:dyDescent="0.2">
      <c r="B30269"/>
    </row>
    <row r="30270" spans="2:2" x14ac:dyDescent="0.2">
      <c r="B30270"/>
    </row>
    <row r="30271" spans="2:2" x14ac:dyDescent="0.2">
      <c r="B30271"/>
    </row>
    <row r="30272" spans="2:2" x14ac:dyDescent="0.2">
      <c r="B30272"/>
    </row>
    <row r="30273" spans="2:2" x14ac:dyDescent="0.2">
      <c r="B30273"/>
    </row>
    <row r="30274" spans="2:2" x14ac:dyDescent="0.2">
      <c r="B30274"/>
    </row>
    <row r="30275" spans="2:2" x14ac:dyDescent="0.2">
      <c r="B30275"/>
    </row>
    <row r="30276" spans="2:2" x14ac:dyDescent="0.2">
      <c r="B30276"/>
    </row>
    <row r="30277" spans="2:2" x14ac:dyDescent="0.2">
      <c r="B30277"/>
    </row>
    <row r="30278" spans="2:2" x14ac:dyDescent="0.2">
      <c r="B30278"/>
    </row>
    <row r="30279" spans="2:2" x14ac:dyDescent="0.2">
      <c r="B30279"/>
    </row>
    <row r="30280" spans="2:2" x14ac:dyDescent="0.2">
      <c r="B30280"/>
    </row>
    <row r="30281" spans="2:2" x14ac:dyDescent="0.2">
      <c r="B30281"/>
    </row>
    <row r="30282" spans="2:2" x14ac:dyDescent="0.2">
      <c r="B30282"/>
    </row>
    <row r="30283" spans="2:2" x14ac:dyDescent="0.2">
      <c r="B30283"/>
    </row>
    <row r="30284" spans="2:2" x14ac:dyDescent="0.2">
      <c r="B30284"/>
    </row>
    <row r="30285" spans="2:2" x14ac:dyDescent="0.2">
      <c r="B30285"/>
    </row>
    <row r="30286" spans="2:2" x14ac:dyDescent="0.2">
      <c r="B30286"/>
    </row>
    <row r="30287" spans="2:2" x14ac:dyDescent="0.2">
      <c r="B30287"/>
    </row>
    <row r="30288" spans="2:2" x14ac:dyDescent="0.2">
      <c r="B30288"/>
    </row>
    <row r="30289" spans="2:2" x14ac:dyDescent="0.2">
      <c r="B30289"/>
    </row>
    <row r="30290" spans="2:2" x14ac:dyDescent="0.2">
      <c r="B30290"/>
    </row>
    <row r="30291" spans="2:2" x14ac:dyDescent="0.2">
      <c r="B30291"/>
    </row>
    <row r="30292" spans="2:2" x14ac:dyDescent="0.2">
      <c r="B30292"/>
    </row>
    <row r="30293" spans="2:2" x14ac:dyDescent="0.2">
      <c r="B30293"/>
    </row>
    <row r="30294" spans="2:2" x14ac:dyDescent="0.2">
      <c r="B30294"/>
    </row>
    <row r="30295" spans="2:2" x14ac:dyDescent="0.2">
      <c r="B30295"/>
    </row>
    <row r="30296" spans="2:2" x14ac:dyDescent="0.2">
      <c r="B30296"/>
    </row>
    <row r="30297" spans="2:2" x14ac:dyDescent="0.2">
      <c r="B30297"/>
    </row>
    <row r="30298" spans="2:2" x14ac:dyDescent="0.2">
      <c r="B30298"/>
    </row>
    <row r="30299" spans="2:2" x14ac:dyDescent="0.2">
      <c r="B30299"/>
    </row>
    <row r="30300" spans="2:2" x14ac:dyDescent="0.2">
      <c r="B30300"/>
    </row>
    <row r="30301" spans="2:2" x14ac:dyDescent="0.2">
      <c r="B30301"/>
    </row>
    <row r="30302" spans="2:2" x14ac:dyDescent="0.2">
      <c r="B30302"/>
    </row>
    <row r="30303" spans="2:2" x14ac:dyDescent="0.2">
      <c r="B30303"/>
    </row>
    <row r="30304" spans="2:2" x14ac:dyDescent="0.2">
      <c r="B30304"/>
    </row>
    <row r="30305" spans="2:2" x14ac:dyDescent="0.2">
      <c r="B30305"/>
    </row>
    <row r="30306" spans="2:2" x14ac:dyDescent="0.2">
      <c r="B30306"/>
    </row>
    <row r="30307" spans="2:2" x14ac:dyDescent="0.2">
      <c r="B30307"/>
    </row>
    <row r="30308" spans="2:2" x14ac:dyDescent="0.2">
      <c r="B30308"/>
    </row>
    <row r="30309" spans="2:2" x14ac:dyDescent="0.2">
      <c r="B30309"/>
    </row>
    <row r="30310" spans="2:2" x14ac:dyDescent="0.2">
      <c r="B30310"/>
    </row>
    <row r="30311" spans="2:2" x14ac:dyDescent="0.2">
      <c r="B30311"/>
    </row>
    <row r="30312" spans="2:2" x14ac:dyDescent="0.2">
      <c r="B30312"/>
    </row>
    <row r="30313" spans="2:2" x14ac:dyDescent="0.2">
      <c r="B30313"/>
    </row>
    <row r="30314" spans="2:2" x14ac:dyDescent="0.2">
      <c r="B30314"/>
    </row>
    <row r="30315" spans="2:2" x14ac:dyDescent="0.2">
      <c r="B30315"/>
    </row>
    <row r="30316" spans="2:2" x14ac:dyDescent="0.2">
      <c r="B30316"/>
    </row>
    <row r="30317" spans="2:2" x14ac:dyDescent="0.2">
      <c r="B30317"/>
    </row>
    <row r="30318" spans="2:2" x14ac:dyDescent="0.2">
      <c r="B30318"/>
    </row>
    <row r="30319" spans="2:2" x14ac:dyDescent="0.2">
      <c r="B30319"/>
    </row>
    <row r="30320" spans="2:2" x14ac:dyDescent="0.2">
      <c r="B30320"/>
    </row>
    <row r="30321" spans="2:2" x14ac:dyDescent="0.2">
      <c r="B30321"/>
    </row>
    <row r="30322" spans="2:2" x14ac:dyDescent="0.2">
      <c r="B30322"/>
    </row>
    <row r="30323" spans="2:2" x14ac:dyDescent="0.2">
      <c r="B30323"/>
    </row>
    <row r="30324" spans="2:2" x14ac:dyDescent="0.2">
      <c r="B30324"/>
    </row>
    <row r="30325" spans="2:2" x14ac:dyDescent="0.2">
      <c r="B30325"/>
    </row>
    <row r="30326" spans="2:2" x14ac:dyDescent="0.2">
      <c r="B30326"/>
    </row>
    <row r="30327" spans="2:2" x14ac:dyDescent="0.2">
      <c r="B30327"/>
    </row>
    <row r="30328" spans="2:2" x14ac:dyDescent="0.2">
      <c r="B30328"/>
    </row>
    <row r="30329" spans="2:2" x14ac:dyDescent="0.2">
      <c r="B30329"/>
    </row>
    <row r="30330" spans="2:2" x14ac:dyDescent="0.2">
      <c r="B30330"/>
    </row>
    <row r="30331" spans="2:2" x14ac:dyDescent="0.2">
      <c r="B30331"/>
    </row>
    <row r="30332" spans="2:2" x14ac:dyDescent="0.2">
      <c r="B30332"/>
    </row>
    <row r="30333" spans="2:2" x14ac:dyDescent="0.2">
      <c r="B30333"/>
    </row>
    <row r="30334" spans="2:2" x14ac:dyDescent="0.2">
      <c r="B30334"/>
    </row>
    <row r="30335" spans="2:2" x14ac:dyDescent="0.2">
      <c r="B30335"/>
    </row>
    <row r="30336" spans="2:2" x14ac:dyDescent="0.2">
      <c r="B30336"/>
    </row>
    <row r="30337" spans="2:2" x14ac:dyDescent="0.2">
      <c r="B30337"/>
    </row>
    <row r="30338" spans="2:2" x14ac:dyDescent="0.2">
      <c r="B30338"/>
    </row>
    <row r="30339" spans="2:2" x14ac:dyDescent="0.2">
      <c r="B30339"/>
    </row>
    <row r="30340" spans="2:2" x14ac:dyDescent="0.2">
      <c r="B30340"/>
    </row>
    <row r="30341" spans="2:2" x14ac:dyDescent="0.2">
      <c r="B30341"/>
    </row>
    <row r="30342" spans="2:2" x14ac:dyDescent="0.2">
      <c r="B30342"/>
    </row>
    <row r="30343" spans="2:2" x14ac:dyDescent="0.2">
      <c r="B30343"/>
    </row>
    <row r="30344" spans="2:2" x14ac:dyDescent="0.2">
      <c r="B30344"/>
    </row>
    <row r="30345" spans="2:2" x14ac:dyDescent="0.2">
      <c r="B30345"/>
    </row>
    <row r="30346" spans="2:2" x14ac:dyDescent="0.2">
      <c r="B30346"/>
    </row>
    <row r="30347" spans="2:2" x14ac:dyDescent="0.2">
      <c r="B30347"/>
    </row>
    <row r="30348" spans="2:2" x14ac:dyDescent="0.2">
      <c r="B30348"/>
    </row>
    <row r="30349" spans="2:2" x14ac:dyDescent="0.2">
      <c r="B30349"/>
    </row>
    <row r="30350" spans="2:2" x14ac:dyDescent="0.2">
      <c r="B30350"/>
    </row>
    <row r="30351" spans="2:2" x14ac:dyDescent="0.2">
      <c r="B30351"/>
    </row>
    <row r="30352" spans="2:2" x14ac:dyDescent="0.2">
      <c r="B30352"/>
    </row>
    <row r="30353" spans="2:2" x14ac:dyDescent="0.2">
      <c r="B30353"/>
    </row>
    <row r="30354" spans="2:2" x14ac:dyDescent="0.2">
      <c r="B30354"/>
    </row>
    <row r="30355" spans="2:2" x14ac:dyDescent="0.2">
      <c r="B30355"/>
    </row>
    <row r="30356" spans="2:2" x14ac:dyDescent="0.2">
      <c r="B30356"/>
    </row>
    <row r="30357" spans="2:2" x14ac:dyDescent="0.2">
      <c r="B30357"/>
    </row>
    <row r="30358" spans="2:2" x14ac:dyDescent="0.2">
      <c r="B30358"/>
    </row>
    <row r="30359" spans="2:2" x14ac:dyDescent="0.2">
      <c r="B30359"/>
    </row>
    <row r="30360" spans="2:2" x14ac:dyDescent="0.2">
      <c r="B30360"/>
    </row>
    <row r="30361" spans="2:2" x14ac:dyDescent="0.2">
      <c r="B30361"/>
    </row>
    <row r="30362" spans="2:2" x14ac:dyDescent="0.2">
      <c r="B30362"/>
    </row>
    <row r="30363" spans="2:2" x14ac:dyDescent="0.2">
      <c r="B30363"/>
    </row>
    <row r="30364" spans="2:2" x14ac:dyDescent="0.2">
      <c r="B30364"/>
    </row>
    <row r="30365" spans="2:2" x14ac:dyDescent="0.2">
      <c r="B30365"/>
    </row>
    <row r="30366" spans="2:2" x14ac:dyDescent="0.2">
      <c r="B30366"/>
    </row>
    <row r="30367" spans="2:2" x14ac:dyDescent="0.2">
      <c r="B30367"/>
    </row>
    <row r="30368" spans="2:2" x14ac:dyDescent="0.2">
      <c r="B30368"/>
    </row>
    <row r="30369" spans="2:2" x14ac:dyDescent="0.2">
      <c r="B30369"/>
    </row>
    <row r="30370" spans="2:2" x14ac:dyDescent="0.2">
      <c r="B30370"/>
    </row>
    <row r="30371" spans="2:2" x14ac:dyDescent="0.2">
      <c r="B30371"/>
    </row>
    <row r="30372" spans="2:2" x14ac:dyDescent="0.2">
      <c r="B30372"/>
    </row>
    <row r="30373" spans="2:2" x14ac:dyDescent="0.2">
      <c r="B30373"/>
    </row>
    <row r="30374" spans="2:2" x14ac:dyDescent="0.2">
      <c r="B30374"/>
    </row>
    <row r="30375" spans="2:2" x14ac:dyDescent="0.2">
      <c r="B30375"/>
    </row>
    <row r="30376" spans="2:2" x14ac:dyDescent="0.2">
      <c r="B30376"/>
    </row>
    <row r="30377" spans="2:2" x14ac:dyDescent="0.2">
      <c r="B30377"/>
    </row>
    <row r="30378" spans="2:2" x14ac:dyDescent="0.2">
      <c r="B30378"/>
    </row>
    <row r="30379" spans="2:2" x14ac:dyDescent="0.2">
      <c r="B30379"/>
    </row>
    <row r="30380" spans="2:2" x14ac:dyDescent="0.2">
      <c r="B30380"/>
    </row>
    <row r="30381" spans="2:2" x14ac:dyDescent="0.2">
      <c r="B30381"/>
    </row>
    <row r="30382" spans="2:2" x14ac:dyDescent="0.2">
      <c r="B30382"/>
    </row>
    <row r="30383" spans="2:2" x14ac:dyDescent="0.2">
      <c r="B30383"/>
    </row>
    <row r="30384" spans="2:2" x14ac:dyDescent="0.2">
      <c r="B30384"/>
    </row>
    <row r="30385" spans="2:2" x14ac:dyDescent="0.2">
      <c r="B30385"/>
    </row>
    <row r="30386" spans="2:2" x14ac:dyDescent="0.2">
      <c r="B30386"/>
    </row>
    <row r="30387" spans="2:2" x14ac:dyDescent="0.2">
      <c r="B30387"/>
    </row>
    <row r="30388" spans="2:2" x14ac:dyDescent="0.2">
      <c r="B30388"/>
    </row>
    <row r="30389" spans="2:2" x14ac:dyDescent="0.2">
      <c r="B30389"/>
    </row>
    <row r="30390" spans="2:2" x14ac:dyDescent="0.2">
      <c r="B30390"/>
    </row>
    <row r="30391" spans="2:2" x14ac:dyDescent="0.2">
      <c r="B30391"/>
    </row>
    <row r="30392" spans="2:2" x14ac:dyDescent="0.2">
      <c r="B30392"/>
    </row>
    <row r="30393" spans="2:2" x14ac:dyDescent="0.2">
      <c r="B30393"/>
    </row>
    <row r="30394" spans="2:2" x14ac:dyDescent="0.2">
      <c r="B30394"/>
    </row>
    <row r="30395" spans="2:2" x14ac:dyDescent="0.2">
      <c r="B30395"/>
    </row>
    <row r="30396" spans="2:2" x14ac:dyDescent="0.2">
      <c r="B30396"/>
    </row>
    <row r="30397" spans="2:2" x14ac:dyDescent="0.2">
      <c r="B30397"/>
    </row>
    <row r="30398" spans="2:2" x14ac:dyDescent="0.2">
      <c r="B30398"/>
    </row>
    <row r="30399" spans="2:2" x14ac:dyDescent="0.2">
      <c r="B30399"/>
    </row>
    <row r="30400" spans="2:2" x14ac:dyDescent="0.2">
      <c r="B30400"/>
    </row>
    <row r="30401" spans="2:2" x14ac:dyDescent="0.2">
      <c r="B30401"/>
    </row>
    <row r="30402" spans="2:2" x14ac:dyDescent="0.2">
      <c r="B30402"/>
    </row>
    <row r="30403" spans="2:2" x14ac:dyDescent="0.2">
      <c r="B30403"/>
    </row>
    <row r="30404" spans="2:2" x14ac:dyDescent="0.2">
      <c r="B30404"/>
    </row>
    <row r="30405" spans="2:2" x14ac:dyDescent="0.2">
      <c r="B30405"/>
    </row>
    <row r="30406" spans="2:2" x14ac:dyDescent="0.2">
      <c r="B30406"/>
    </row>
    <row r="30407" spans="2:2" x14ac:dyDescent="0.2">
      <c r="B30407"/>
    </row>
    <row r="30408" spans="2:2" x14ac:dyDescent="0.2">
      <c r="B30408"/>
    </row>
    <row r="30409" spans="2:2" x14ac:dyDescent="0.2">
      <c r="B30409"/>
    </row>
    <row r="30410" spans="2:2" x14ac:dyDescent="0.2">
      <c r="B30410"/>
    </row>
    <row r="30411" spans="2:2" x14ac:dyDescent="0.2">
      <c r="B30411"/>
    </row>
    <row r="30412" spans="2:2" x14ac:dyDescent="0.2">
      <c r="B30412"/>
    </row>
    <row r="30413" spans="2:2" x14ac:dyDescent="0.2">
      <c r="B30413"/>
    </row>
    <row r="30414" spans="2:2" x14ac:dyDescent="0.2">
      <c r="B30414"/>
    </row>
    <row r="30415" spans="2:2" x14ac:dyDescent="0.2">
      <c r="B30415"/>
    </row>
    <row r="30416" spans="2:2" x14ac:dyDescent="0.2">
      <c r="B30416"/>
    </row>
    <row r="30417" spans="2:2" x14ac:dyDescent="0.2">
      <c r="B30417"/>
    </row>
    <row r="30418" spans="2:2" x14ac:dyDescent="0.2">
      <c r="B30418"/>
    </row>
    <row r="30419" spans="2:2" x14ac:dyDescent="0.2">
      <c r="B30419"/>
    </row>
    <row r="30420" spans="2:2" x14ac:dyDescent="0.2">
      <c r="B30420"/>
    </row>
    <row r="30421" spans="2:2" x14ac:dyDescent="0.2">
      <c r="B30421"/>
    </row>
    <row r="30422" spans="2:2" x14ac:dyDescent="0.2">
      <c r="B30422"/>
    </row>
    <row r="30423" spans="2:2" x14ac:dyDescent="0.2">
      <c r="B30423"/>
    </row>
    <row r="30424" spans="2:2" x14ac:dyDescent="0.2">
      <c r="B30424"/>
    </row>
    <row r="30425" spans="2:2" x14ac:dyDescent="0.2">
      <c r="B30425"/>
    </row>
    <row r="30426" spans="2:2" x14ac:dyDescent="0.2">
      <c r="B30426"/>
    </row>
    <row r="30427" spans="2:2" x14ac:dyDescent="0.2">
      <c r="B30427"/>
    </row>
    <row r="30428" spans="2:2" x14ac:dyDescent="0.2">
      <c r="B30428"/>
    </row>
    <row r="30429" spans="2:2" x14ac:dyDescent="0.2">
      <c r="B30429"/>
    </row>
    <row r="30430" spans="2:2" x14ac:dyDescent="0.2">
      <c r="B30430"/>
    </row>
    <row r="30431" spans="2:2" x14ac:dyDescent="0.2">
      <c r="B30431"/>
    </row>
    <row r="30432" spans="2:2" x14ac:dyDescent="0.2">
      <c r="B30432"/>
    </row>
    <row r="30433" spans="2:2" x14ac:dyDescent="0.2">
      <c r="B30433"/>
    </row>
    <row r="30434" spans="2:2" x14ac:dyDescent="0.2">
      <c r="B30434"/>
    </row>
    <row r="30435" spans="2:2" x14ac:dyDescent="0.2">
      <c r="B30435"/>
    </row>
    <row r="30436" spans="2:2" x14ac:dyDescent="0.2">
      <c r="B30436"/>
    </row>
    <row r="30437" spans="2:2" x14ac:dyDescent="0.2">
      <c r="B30437"/>
    </row>
    <row r="30438" spans="2:2" x14ac:dyDescent="0.2">
      <c r="B30438"/>
    </row>
    <row r="30439" spans="2:2" x14ac:dyDescent="0.2">
      <c r="B30439"/>
    </row>
    <row r="30440" spans="2:2" x14ac:dyDescent="0.2">
      <c r="B30440"/>
    </row>
    <row r="30441" spans="2:2" x14ac:dyDescent="0.2">
      <c r="B30441"/>
    </row>
    <row r="30442" spans="2:2" x14ac:dyDescent="0.2">
      <c r="B30442"/>
    </row>
    <row r="30443" spans="2:2" x14ac:dyDescent="0.2">
      <c r="B30443"/>
    </row>
    <row r="30444" spans="2:2" x14ac:dyDescent="0.2">
      <c r="B30444"/>
    </row>
    <row r="30445" spans="2:2" x14ac:dyDescent="0.2">
      <c r="B30445"/>
    </row>
    <row r="30446" spans="2:2" x14ac:dyDescent="0.2">
      <c r="B30446"/>
    </row>
    <row r="30447" spans="2:2" x14ac:dyDescent="0.2">
      <c r="B30447"/>
    </row>
    <row r="30448" spans="2:2" x14ac:dyDescent="0.2">
      <c r="B30448"/>
    </row>
    <row r="30449" spans="2:2" x14ac:dyDescent="0.2">
      <c r="B30449"/>
    </row>
    <row r="30450" spans="2:2" x14ac:dyDescent="0.2">
      <c r="B30450"/>
    </row>
    <row r="30451" spans="2:2" x14ac:dyDescent="0.2">
      <c r="B30451"/>
    </row>
    <row r="30452" spans="2:2" x14ac:dyDescent="0.2">
      <c r="B30452"/>
    </row>
    <row r="30453" spans="2:2" x14ac:dyDescent="0.2">
      <c r="B30453"/>
    </row>
    <row r="30454" spans="2:2" x14ac:dyDescent="0.2">
      <c r="B30454"/>
    </row>
    <row r="30455" spans="2:2" x14ac:dyDescent="0.2">
      <c r="B30455"/>
    </row>
    <row r="30456" spans="2:2" x14ac:dyDescent="0.2">
      <c r="B30456"/>
    </row>
    <row r="30457" spans="2:2" x14ac:dyDescent="0.2">
      <c r="B30457"/>
    </row>
    <row r="30458" spans="2:2" x14ac:dyDescent="0.2">
      <c r="B30458"/>
    </row>
    <row r="30459" spans="2:2" x14ac:dyDescent="0.2">
      <c r="B30459"/>
    </row>
    <row r="30460" spans="2:2" x14ac:dyDescent="0.2">
      <c r="B30460"/>
    </row>
    <row r="30461" spans="2:2" x14ac:dyDescent="0.2">
      <c r="B30461"/>
    </row>
    <row r="30462" spans="2:2" x14ac:dyDescent="0.2">
      <c r="B30462"/>
    </row>
    <row r="30463" spans="2:2" x14ac:dyDescent="0.2">
      <c r="B30463"/>
    </row>
    <row r="30464" spans="2:2" x14ac:dyDescent="0.2">
      <c r="B30464"/>
    </row>
    <row r="30465" spans="2:2" x14ac:dyDescent="0.2">
      <c r="B30465"/>
    </row>
    <row r="30466" spans="2:2" x14ac:dyDescent="0.2">
      <c r="B30466"/>
    </row>
    <row r="30467" spans="2:2" x14ac:dyDescent="0.2">
      <c r="B30467"/>
    </row>
    <row r="30468" spans="2:2" x14ac:dyDescent="0.2">
      <c r="B30468"/>
    </row>
    <row r="30469" spans="2:2" x14ac:dyDescent="0.2">
      <c r="B30469"/>
    </row>
    <row r="30470" spans="2:2" x14ac:dyDescent="0.2">
      <c r="B30470"/>
    </row>
    <row r="30471" spans="2:2" x14ac:dyDescent="0.2">
      <c r="B30471"/>
    </row>
    <row r="30472" spans="2:2" x14ac:dyDescent="0.2">
      <c r="B30472"/>
    </row>
    <row r="30473" spans="2:2" x14ac:dyDescent="0.2">
      <c r="B30473"/>
    </row>
    <row r="30474" spans="2:2" x14ac:dyDescent="0.2">
      <c r="B30474"/>
    </row>
    <row r="30475" spans="2:2" x14ac:dyDescent="0.2">
      <c r="B30475"/>
    </row>
    <row r="30476" spans="2:2" x14ac:dyDescent="0.2">
      <c r="B30476"/>
    </row>
    <row r="30477" spans="2:2" x14ac:dyDescent="0.2">
      <c r="B30477"/>
    </row>
    <row r="30478" spans="2:2" x14ac:dyDescent="0.2">
      <c r="B30478"/>
    </row>
    <row r="30479" spans="2:2" x14ac:dyDescent="0.2">
      <c r="B30479"/>
    </row>
    <row r="30480" spans="2:2" x14ac:dyDescent="0.2">
      <c r="B30480"/>
    </row>
    <row r="30481" spans="2:2" x14ac:dyDescent="0.2">
      <c r="B30481"/>
    </row>
    <row r="30482" spans="2:2" x14ac:dyDescent="0.2">
      <c r="B30482"/>
    </row>
    <row r="30483" spans="2:2" x14ac:dyDescent="0.2">
      <c r="B30483"/>
    </row>
    <row r="30484" spans="2:2" x14ac:dyDescent="0.2">
      <c r="B30484"/>
    </row>
    <row r="30485" spans="2:2" x14ac:dyDescent="0.2">
      <c r="B30485"/>
    </row>
    <row r="30486" spans="2:2" x14ac:dyDescent="0.2">
      <c r="B30486"/>
    </row>
    <row r="30487" spans="2:2" x14ac:dyDescent="0.2">
      <c r="B30487"/>
    </row>
    <row r="30488" spans="2:2" x14ac:dyDescent="0.2">
      <c r="B30488"/>
    </row>
    <row r="30489" spans="2:2" x14ac:dyDescent="0.2">
      <c r="B30489"/>
    </row>
    <row r="30490" spans="2:2" x14ac:dyDescent="0.2">
      <c r="B30490"/>
    </row>
    <row r="30491" spans="2:2" x14ac:dyDescent="0.2">
      <c r="B30491"/>
    </row>
    <row r="30492" spans="2:2" x14ac:dyDescent="0.2">
      <c r="B30492"/>
    </row>
    <row r="30493" spans="2:2" x14ac:dyDescent="0.2">
      <c r="B30493"/>
    </row>
    <row r="30494" spans="2:2" x14ac:dyDescent="0.2">
      <c r="B30494"/>
    </row>
    <row r="30495" spans="2:2" x14ac:dyDescent="0.2">
      <c r="B30495"/>
    </row>
    <row r="30496" spans="2:2" x14ac:dyDescent="0.2">
      <c r="B30496"/>
    </row>
    <row r="30497" spans="2:2" x14ac:dyDescent="0.2">
      <c r="B30497"/>
    </row>
    <row r="30498" spans="2:2" x14ac:dyDescent="0.2">
      <c r="B30498"/>
    </row>
    <row r="30499" spans="2:2" x14ac:dyDescent="0.2">
      <c r="B30499"/>
    </row>
    <row r="30500" spans="2:2" x14ac:dyDescent="0.2">
      <c r="B30500"/>
    </row>
    <row r="30501" spans="2:2" x14ac:dyDescent="0.2">
      <c r="B30501"/>
    </row>
    <row r="30502" spans="2:2" x14ac:dyDescent="0.2">
      <c r="B30502"/>
    </row>
    <row r="30503" spans="2:2" x14ac:dyDescent="0.2">
      <c r="B30503"/>
    </row>
    <row r="30504" spans="2:2" x14ac:dyDescent="0.2">
      <c r="B30504"/>
    </row>
    <row r="30505" spans="2:2" x14ac:dyDescent="0.2">
      <c r="B30505"/>
    </row>
    <row r="30506" spans="2:2" x14ac:dyDescent="0.2">
      <c r="B30506"/>
    </row>
    <row r="30507" spans="2:2" x14ac:dyDescent="0.2">
      <c r="B30507"/>
    </row>
    <row r="30508" spans="2:2" x14ac:dyDescent="0.2">
      <c r="B30508"/>
    </row>
    <row r="30509" spans="2:2" x14ac:dyDescent="0.2">
      <c r="B30509"/>
    </row>
    <row r="30510" spans="2:2" x14ac:dyDescent="0.2">
      <c r="B30510"/>
    </row>
    <row r="30511" spans="2:2" x14ac:dyDescent="0.2">
      <c r="B30511"/>
    </row>
    <row r="30512" spans="2:2" x14ac:dyDescent="0.2">
      <c r="B30512"/>
    </row>
    <row r="30513" spans="2:2" x14ac:dyDescent="0.2">
      <c r="B30513"/>
    </row>
    <row r="30514" spans="2:2" x14ac:dyDescent="0.2">
      <c r="B30514"/>
    </row>
    <row r="30515" spans="2:2" x14ac:dyDescent="0.2">
      <c r="B30515"/>
    </row>
    <row r="30516" spans="2:2" x14ac:dyDescent="0.2">
      <c r="B30516"/>
    </row>
    <row r="30517" spans="2:2" x14ac:dyDescent="0.2">
      <c r="B30517"/>
    </row>
    <row r="30518" spans="2:2" x14ac:dyDescent="0.2">
      <c r="B30518"/>
    </row>
    <row r="30519" spans="2:2" x14ac:dyDescent="0.2">
      <c r="B30519"/>
    </row>
    <row r="30520" spans="2:2" x14ac:dyDescent="0.2">
      <c r="B30520"/>
    </row>
    <row r="30521" spans="2:2" x14ac:dyDescent="0.2">
      <c r="B30521"/>
    </row>
    <row r="30522" spans="2:2" x14ac:dyDescent="0.2">
      <c r="B30522"/>
    </row>
    <row r="30523" spans="2:2" x14ac:dyDescent="0.2">
      <c r="B30523"/>
    </row>
    <row r="30524" spans="2:2" x14ac:dyDescent="0.2">
      <c r="B30524"/>
    </row>
    <row r="30525" spans="2:2" x14ac:dyDescent="0.2">
      <c r="B30525"/>
    </row>
    <row r="30526" spans="2:2" x14ac:dyDescent="0.2">
      <c r="B30526"/>
    </row>
    <row r="30527" spans="2:2" x14ac:dyDescent="0.2">
      <c r="B30527"/>
    </row>
    <row r="30528" spans="2:2" x14ac:dyDescent="0.2">
      <c r="B30528"/>
    </row>
    <row r="30529" spans="2:2" x14ac:dyDescent="0.2">
      <c r="B30529"/>
    </row>
    <row r="30530" spans="2:2" x14ac:dyDescent="0.2">
      <c r="B30530"/>
    </row>
    <row r="30531" spans="2:2" x14ac:dyDescent="0.2">
      <c r="B30531"/>
    </row>
    <row r="30532" spans="2:2" x14ac:dyDescent="0.2">
      <c r="B30532"/>
    </row>
    <row r="30533" spans="2:2" x14ac:dyDescent="0.2">
      <c r="B30533"/>
    </row>
    <row r="30534" spans="2:2" x14ac:dyDescent="0.2">
      <c r="B30534"/>
    </row>
    <row r="30535" spans="2:2" x14ac:dyDescent="0.2">
      <c r="B30535"/>
    </row>
    <row r="30536" spans="2:2" x14ac:dyDescent="0.2">
      <c r="B30536"/>
    </row>
    <row r="30537" spans="2:2" x14ac:dyDescent="0.2">
      <c r="B30537"/>
    </row>
    <row r="30538" spans="2:2" x14ac:dyDescent="0.2">
      <c r="B30538"/>
    </row>
    <row r="30539" spans="2:2" x14ac:dyDescent="0.2">
      <c r="B30539"/>
    </row>
    <row r="30540" spans="2:2" x14ac:dyDescent="0.2">
      <c r="B30540"/>
    </row>
    <row r="30541" spans="2:2" x14ac:dyDescent="0.2">
      <c r="B30541"/>
    </row>
    <row r="30542" spans="2:2" x14ac:dyDescent="0.2">
      <c r="B30542"/>
    </row>
    <row r="30543" spans="2:2" x14ac:dyDescent="0.2">
      <c r="B30543"/>
    </row>
    <row r="30544" spans="2:2" x14ac:dyDescent="0.2">
      <c r="B30544"/>
    </row>
    <row r="30545" spans="2:2" x14ac:dyDescent="0.2">
      <c r="B30545"/>
    </row>
    <row r="30546" spans="2:2" x14ac:dyDescent="0.2">
      <c r="B30546"/>
    </row>
    <row r="30547" spans="2:2" x14ac:dyDescent="0.2">
      <c r="B30547"/>
    </row>
    <row r="30548" spans="2:2" x14ac:dyDescent="0.2">
      <c r="B30548"/>
    </row>
    <row r="30549" spans="2:2" x14ac:dyDescent="0.2">
      <c r="B30549"/>
    </row>
    <row r="30550" spans="2:2" x14ac:dyDescent="0.2">
      <c r="B30550"/>
    </row>
    <row r="30551" spans="2:2" x14ac:dyDescent="0.2">
      <c r="B30551"/>
    </row>
    <row r="30552" spans="2:2" x14ac:dyDescent="0.2">
      <c r="B30552"/>
    </row>
    <row r="30553" spans="2:2" x14ac:dyDescent="0.2">
      <c r="B30553"/>
    </row>
    <row r="30554" spans="2:2" x14ac:dyDescent="0.2">
      <c r="B30554"/>
    </row>
    <row r="30555" spans="2:2" x14ac:dyDescent="0.2">
      <c r="B30555"/>
    </row>
    <row r="30556" spans="2:2" x14ac:dyDescent="0.2">
      <c r="B30556"/>
    </row>
    <row r="30557" spans="2:2" x14ac:dyDescent="0.2">
      <c r="B30557"/>
    </row>
    <row r="30558" spans="2:2" x14ac:dyDescent="0.2">
      <c r="B30558"/>
    </row>
    <row r="30559" spans="2:2" x14ac:dyDescent="0.2">
      <c r="B30559"/>
    </row>
    <row r="30560" spans="2:2" x14ac:dyDescent="0.2">
      <c r="B30560"/>
    </row>
    <row r="30561" spans="2:2" x14ac:dyDescent="0.2">
      <c r="B30561"/>
    </row>
    <row r="30562" spans="2:2" x14ac:dyDescent="0.2">
      <c r="B30562"/>
    </row>
    <row r="30563" spans="2:2" x14ac:dyDescent="0.2">
      <c r="B30563"/>
    </row>
    <row r="30564" spans="2:2" x14ac:dyDescent="0.2">
      <c r="B30564"/>
    </row>
    <row r="30565" spans="2:2" x14ac:dyDescent="0.2">
      <c r="B30565"/>
    </row>
    <row r="30566" spans="2:2" x14ac:dyDescent="0.2">
      <c r="B30566"/>
    </row>
    <row r="30567" spans="2:2" x14ac:dyDescent="0.2">
      <c r="B30567"/>
    </row>
    <row r="30568" spans="2:2" x14ac:dyDescent="0.2">
      <c r="B30568"/>
    </row>
    <row r="30569" spans="2:2" x14ac:dyDescent="0.2">
      <c r="B30569"/>
    </row>
    <row r="30570" spans="2:2" x14ac:dyDescent="0.2">
      <c r="B30570"/>
    </row>
    <row r="30571" spans="2:2" x14ac:dyDescent="0.2">
      <c r="B30571"/>
    </row>
    <row r="30572" spans="2:2" x14ac:dyDescent="0.2">
      <c r="B30572"/>
    </row>
    <row r="30573" spans="2:2" x14ac:dyDescent="0.2">
      <c r="B30573"/>
    </row>
    <row r="30574" spans="2:2" x14ac:dyDescent="0.2">
      <c r="B30574"/>
    </row>
    <row r="30575" spans="2:2" x14ac:dyDescent="0.2">
      <c r="B30575"/>
    </row>
    <row r="30576" spans="2:2" x14ac:dyDescent="0.2">
      <c r="B30576"/>
    </row>
    <row r="30577" spans="2:2" x14ac:dyDescent="0.2">
      <c r="B30577"/>
    </row>
    <row r="30578" spans="2:2" x14ac:dyDescent="0.2">
      <c r="B30578"/>
    </row>
    <row r="30579" spans="2:2" x14ac:dyDescent="0.2">
      <c r="B30579"/>
    </row>
    <row r="30580" spans="2:2" x14ac:dyDescent="0.2">
      <c r="B30580"/>
    </row>
    <row r="30581" spans="2:2" x14ac:dyDescent="0.2">
      <c r="B30581"/>
    </row>
    <row r="30582" spans="2:2" x14ac:dyDescent="0.2">
      <c r="B30582"/>
    </row>
    <row r="30583" spans="2:2" x14ac:dyDescent="0.2">
      <c r="B30583"/>
    </row>
    <row r="30584" spans="2:2" x14ac:dyDescent="0.2">
      <c r="B30584"/>
    </row>
    <row r="30585" spans="2:2" x14ac:dyDescent="0.2">
      <c r="B30585"/>
    </row>
    <row r="30586" spans="2:2" x14ac:dyDescent="0.2">
      <c r="B30586"/>
    </row>
    <row r="30587" spans="2:2" x14ac:dyDescent="0.2">
      <c r="B30587"/>
    </row>
    <row r="30588" spans="2:2" x14ac:dyDescent="0.2">
      <c r="B30588"/>
    </row>
    <row r="30589" spans="2:2" x14ac:dyDescent="0.2">
      <c r="B30589"/>
    </row>
    <row r="30590" spans="2:2" x14ac:dyDescent="0.2">
      <c r="B30590"/>
    </row>
    <row r="30591" spans="2:2" x14ac:dyDescent="0.2">
      <c r="B30591"/>
    </row>
    <row r="30592" spans="2:2" x14ac:dyDescent="0.2">
      <c r="B30592"/>
    </row>
    <row r="30593" spans="2:2" x14ac:dyDescent="0.2">
      <c r="B30593"/>
    </row>
    <row r="30594" spans="2:2" x14ac:dyDescent="0.2">
      <c r="B30594"/>
    </row>
    <row r="30595" spans="2:2" x14ac:dyDescent="0.2">
      <c r="B30595"/>
    </row>
    <row r="30596" spans="2:2" x14ac:dyDescent="0.2">
      <c r="B30596"/>
    </row>
    <row r="30597" spans="2:2" x14ac:dyDescent="0.2">
      <c r="B30597"/>
    </row>
    <row r="30598" spans="2:2" x14ac:dyDescent="0.2">
      <c r="B30598"/>
    </row>
    <row r="30599" spans="2:2" x14ac:dyDescent="0.2">
      <c r="B30599"/>
    </row>
    <row r="30600" spans="2:2" x14ac:dyDescent="0.2">
      <c r="B30600"/>
    </row>
    <row r="30601" spans="2:2" x14ac:dyDescent="0.2">
      <c r="B30601"/>
    </row>
    <row r="30602" spans="2:2" x14ac:dyDescent="0.2">
      <c r="B30602"/>
    </row>
    <row r="30603" spans="2:2" x14ac:dyDescent="0.2">
      <c r="B30603"/>
    </row>
    <row r="30604" spans="2:2" x14ac:dyDescent="0.2">
      <c r="B30604"/>
    </row>
    <row r="30605" spans="2:2" x14ac:dyDescent="0.2">
      <c r="B30605"/>
    </row>
    <row r="30606" spans="2:2" x14ac:dyDescent="0.2">
      <c r="B30606"/>
    </row>
    <row r="30607" spans="2:2" x14ac:dyDescent="0.2">
      <c r="B30607"/>
    </row>
    <row r="30608" spans="2:2" x14ac:dyDescent="0.2">
      <c r="B30608"/>
    </row>
    <row r="30609" spans="2:2" x14ac:dyDescent="0.2">
      <c r="B30609"/>
    </row>
    <row r="30610" spans="2:2" x14ac:dyDescent="0.2">
      <c r="B30610"/>
    </row>
    <row r="30611" spans="2:2" x14ac:dyDescent="0.2">
      <c r="B30611"/>
    </row>
    <row r="30612" spans="2:2" x14ac:dyDescent="0.2">
      <c r="B30612"/>
    </row>
    <row r="30613" spans="2:2" x14ac:dyDescent="0.2">
      <c r="B30613"/>
    </row>
    <row r="30614" spans="2:2" x14ac:dyDescent="0.2">
      <c r="B30614"/>
    </row>
    <row r="30615" spans="2:2" x14ac:dyDescent="0.2">
      <c r="B30615"/>
    </row>
    <row r="30616" spans="2:2" x14ac:dyDescent="0.2">
      <c r="B30616"/>
    </row>
    <row r="30617" spans="2:2" x14ac:dyDescent="0.2">
      <c r="B30617"/>
    </row>
    <row r="30618" spans="2:2" x14ac:dyDescent="0.2">
      <c r="B30618"/>
    </row>
    <row r="30619" spans="2:2" x14ac:dyDescent="0.2">
      <c r="B30619"/>
    </row>
    <row r="30620" spans="2:2" x14ac:dyDescent="0.2">
      <c r="B30620"/>
    </row>
    <row r="30621" spans="2:2" x14ac:dyDescent="0.2">
      <c r="B30621"/>
    </row>
    <row r="30622" spans="2:2" x14ac:dyDescent="0.2">
      <c r="B30622"/>
    </row>
    <row r="30623" spans="2:2" x14ac:dyDescent="0.2">
      <c r="B30623"/>
    </row>
    <row r="30624" spans="2:2" x14ac:dyDescent="0.2">
      <c r="B30624"/>
    </row>
    <row r="30625" spans="2:2" x14ac:dyDescent="0.2">
      <c r="B30625"/>
    </row>
    <row r="30626" spans="2:2" x14ac:dyDescent="0.2">
      <c r="B30626"/>
    </row>
    <row r="30627" spans="2:2" x14ac:dyDescent="0.2">
      <c r="B30627"/>
    </row>
    <row r="30628" spans="2:2" x14ac:dyDescent="0.2">
      <c r="B30628"/>
    </row>
    <row r="30629" spans="2:2" x14ac:dyDescent="0.2">
      <c r="B30629"/>
    </row>
    <row r="30630" spans="2:2" x14ac:dyDescent="0.2">
      <c r="B30630"/>
    </row>
    <row r="30631" spans="2:2" x14ac:dyDescent="0.2">
      <c r="B30631"/>
    </row>
    <row r="30632" spans="2:2" x14ac:dyDescent="0.2">
      <c r="B30632"/>
    </row>
    <row r="30633" spans="2:2" x14ac:dyDescent="0.2">
      <c r="B30633"/>
    </row>
    <row r="30634" spans="2:2" x14ac:dyDescent="0.2">
      <c r="B30634"/>
    </row>
    <row r="30635" spans="2:2" x14ac:dyDescent="0.2">
      <c r="B30635"/>
    </row>
    <row r="30636" spans="2:2" x14ac:dyDescent="0.2">
      <c r="B30636"/>
    </row>
    <row r="30637" spans="2:2" x14ac:dyDescent="0.2">
      <c r="B30637"/>
    </row>
    <row r="30638" spans="2:2" x14ac:dyDescent="0.2">
      <c r="B30638"/>
    </row>
    <row r="30639" spans="2:2" x14ac:dyDescent="0.2">
      <c r="B30639"/>
    </row>
    <row r="30640" spans="2:2" x14ac:dyDescent="0.2">
      <c r="B30640"/>
    </row>
    <row r="30641" spans="2:2" x14ac:dyDescent="0.2">
      <c r="B30641"/>
    </row>
    <row r="30642" spans="2:2" x14ac:dyDescent="0.2">
      <c r="B30642"/>
    </row>
    <row r="30643" spans="2:2" x14ac:dyDescent="0.2">
      <c r="B30643"/>
    </row>
    <row r="30644" spans="2:2" x14ac:dyDescent="0.2">
      <c r="B30644"/>
    </row>
    <row r="30645" spans="2:2" x14ac:dyDescent="0.2">
      <c r="B30645"/>
    </row>
    <row r="30646" spans="2:2" x14ac:dyDescent="0.2">
      <c r="B30646"/>
    </row>
    <row r="30647" spans="2:2" x14ac:dyDescent="0.2">
      <c r="B30647"/>
    </row>
    <row r="30648" spans="2:2" x14ac:dyDescent="0.2">
      <c r="B30648"/>
    </row>
    <row r="30649" spans="2:2" x14ac:dyDescent="0.2">
      <c r="B30649"/>
    </row>
    <row r="30650" spans="2:2" x14ac:dyDescent="0.2">
      <c r="B30650"/>
    </row>
    <row r="30651" spans="2:2" x14ac:dyDescent="0.2">
      <c r="B30651"/>
    </row>
    <row r="30652" spans="2:2" x14ac:dyDescent="0.2">
      <c r="B30652"/>
    </row>
    <row r="30653" spans="2:2" x14ac:dyDescent="0.2">
      <c r="B30653"/>
    </row>
    <row r="30654" spans="2:2" x14ac:dyDescent="0.2">
      <c r="B30654"/>
    </row>
    <row r="30655" spans="2:2" x14ac:dyDescent="0.2">
      <c r="B30655"/>
    </row>
    <row r="30656" spans="2:2" x14ac:dyDescent="0.2">
      <c r="B30656"/>
    </row>
    <row r="30657" spans="2:2" x14ac:dyDescent="0.2">
      <c r="B30657"/>
    </row>
    <row r="30658" spans="2:2" x14ac:dyDescent="0.2">
      <c r="B30658"/>
    </row>
    <row r="30659" spans="2:2" x14ac:dyDescent="0.2">
      <c r="B30659"/>
    </row>
    <row r="30660" spans="2:2" x14ac:dyDescent="0.2">
      <c r="B30660"/>
    </row>
    <row r="30661" spans="2:2" x14ac:dyDescent="0.2">
      <c r="B30661"/>
    </row>
    <row r="30662" spans="2:2" x14ac:dyDescent="0.2">
      <c r="B30662"/>
    </row>
    <row r="30663" spans="2:2" x14ac:dyDescent="0.2">
      <c r="B30663"/>
    </row>
    <row r="30664" spans="2:2" x14ac:dyDescent="0.2">
      <c r="B30664"/>
    </row>
    <row r="30665" spans="2:2" x14ac:dyDescent="0.2">
      <c r="B30665"/>
    </row>
    <row r="30666" spans="2:2" x14ac:dyDescent="0.2">
      <c r="B30666"/>
    </row>
    <row r="30667" spans="2:2" x14ac:dyDescent="0.2">
      <c r="B30667"/>
    </row>
    <row r="30668" spans="2:2" x14ac:dyDescent="0.2">
      <c r="B30668"/>
    </row>
    <row r="30669" spans="2:2" x14ac:dyDescent="0.2">
      <c r="B30669"/>
    </row>
    <row r="30670" spans="2:2" x14ac:dyDescent="0.2">
      <c r="B30670"/>
    </row>
    <row r="30671" spans="2:2" x14ac:dyDescent="0.2">
      <c r="B30671"/>
    </row>
    <row r="30672" spans="2:2" x14ac:dyDescent="0.2">
      <c r="B30672"/>
    </row>
    <row r="30673" spans="2:2" x14ac:dyDescent="0.2">
      <c r="B30673"/>
    </row>
    <row r="30674" spans="2:2" x14ac:dyDescent="0.2">
      <c r="B30674"/>
    </row>
    <row r="30675" spans="2:2" x14ac:dyDescent="0.2">
      <c r="B30675"/>
    </row>
    <row r="30676" spans="2:2" x14ac:dyDescent="0.2">
      <c r="B30676"/>
    </row>
    <row r="30677" spans="2:2" x14ac:dyDescent="0.2">
      <c r="B30677"/>
    </row>
    <row r="30678" spans="2:2" x14ac:dyDescent="0.2">
      <c r="B30678"/>
    </row>
    <row r="30679" spans="2:2" x14ac:dyDescent="0.2">
      <c r="B30679"/>
    </row>
    <row r="30680" spans="2:2" x14ac:dyDescent="0.2">
      <c r="B30680"/>
    </row>
    <row r="30681" spans="2:2" x14ac:dyDescent="0.2">
      <c r="B30681"/>
    </row>
    <row r="30682" spans="2:2" x14ac:dyDescent="0.2">
      <c r="B30682"/>
    </row>
    <row r="30683" spans="2:2" x14ac:dyDescent="0.2">
      <c r="B30683"/>
    </row>
    <row r="30684" spans="2:2" x14ac:dyDescent="0.2">
      <c r="B30684"/>
    </row>
    <row r="30685" spans="2:2" x14ac:dyDescent="0.2">
      <c r="B30685"/>
    </row>
    <row r="30686" spans="2:2" x14ac:dyDescent="0.2">
      <c r="B30686"/>
    </row>
    <row r="30687" spans="2:2" x14ac:dyDescent="0.2">
      <c r="B30687"/>
    </row>
    <row r="30688" spans="2:2" x14ac:dyDescent="0.2">
      <c r="B30688"/>
    </row>
    <row r="30689" spans="2:2" x14ac:dyDescent="0.2">
      <c r="B30689"/>
    </row>
    <row r="30690" spans="2:2" x14ac:dyDescent="0.2">
      <c r="B30690"/>
    </row>
    <row r="30691" spans="2:2" x14ac:dyDescent="0.2">
      <c r="B30691"/>
    </row>
    <row r="30692" spans="2:2" x14ac:dyDescent="0.2">
      <c r="B30692"/>
    </row>
    <row r="30693" spans="2:2" x14ac:dyDescent="0.2">
      <c r="B30693"/>
    </row>
    <row r="30694" spans="2:2" x14ac:dyDescent="0.2">
      <c r="B30694"/>
    </row>
    <row r="30695" spans="2:2" x14ac:dyDescent="0.2">
      <c r="B30695"/>
    </row>
    <row r="30696" spans="2:2" x14ac:dyDescent="0.2">
      <c r="B30696"/>
    </row>
    <row r="30697" spans="2:2" x14ac:dyDescent="0.2">
      <c r="B30697"/>
    </row>
    <row r="30698" spans="2:2" x14ac:dyDescent="0.2">
      <c r="B30698"/>
    </row>
    <row r="30699" spans="2:2" x14ac:dyDescent="0.2">
      <c r="B30699"/>
    </row>
    <row r="30700" spans="2:2" x14ac:dyDescent="0.2">
      <c r="B30700"/>
    </row>
    <row r="30701" spans="2:2" x14ac:dyDescent="0.2">
      <c r="B30701"/>
    </row>
    <row r="30702" spans="2:2" x14ac:dyDescent="0.2">
      <c r="B30702"/>
    </row>
    <row r="30703" spans="2:2" x14ac:dyDescent="0.2">
      <c r="B30703"/>
    </row>
    <row r="30704" spans="2:2" x14ac:dyDescent="0.2">
      <c r="B30704"/>
    </row>
    <row r="30705" spans="2:2" x14ac:dyDescent="0.2">
      <c r="B30705"/>
    </row>
    <row r="30706" spans="2:2" x14ac:dyDescent="0.2">
      <c r="B30706"/>
    </row>
    <row r="30707" spans="2:2" x14ac:dyDescent="0.2">
      <c r="B30707"/>
    </row>
    <row r="30708" spans="2:2" x14ac:dyDescent="0.2">
      <c r="B30708"/>
    </row>
    <row r="30709" spans="2:2" x14ac:dyDescent="0.2">
      <c r="B30709"/>
    </row>
    <row r="30710" spans="2:2" x14ac:dyDescent="0.2">
      <c r="B30710"/>
    </row>
    <row r="30711" spans="2:2" x14ac:dyDescent="0.2">
      <c r="B30711"/>
    </row>
    <row r="30712" spans="2:2" x14ac:dyDescent="0.2">
      <c r="B30712"/>
    </row>
    <row r="30713" spans="2:2" x14ac:dyDescent="0.2">
      <c r="B30713"/>
    </row>
    <row r="30714" spans="2:2" x14ac:dyDescent="0.2">
      <c r="B30714"/>
    </row>
    <row r="30715" spans="2:2" x14ac:dyDescent="0.2">
      <c r="B30715"/>
    </row>
    <row r="30716" spans="2:2" x14ac:dyDescent="0.2">
      <c r="B30716"/>
    </row>
    <row r="30717" spans="2:2" x14ac:dyDescent="0.2">
      <c r="B30717"/>
    </row>
    <row r="30718" spans="2:2" x14ac:dyDescent="0.2">
      <c r="B30718"/>
    </row>
    <row r="30719" spans="2:2" x14ac:dyDescent="0.2">
      <c r="B30719"/>
    </row>
    <row r="30720" spans="2:2" x14ac:dyDescent="0.2">
      <c r="B30720"/>
    </row>
    <row r="30721" spans="2:2" x14ac:dyDescent="0.2">
      <c r="B30721"/>
    </row>
    <row r="30722" spans="2:2" x14ac:dyDescent="0.2">
      <c r="B30722"/>
    </row>
    <row r="30723" spans="2:2" x14ac:dyDescent="0.2">
      <c r="B30723"/>
    </row>
    <row r="30724" spans="2:2" x14ac:dyDescent="0.2">
      <c r="B30724"/>
    </row>
    <row r="30725" spans="2:2" x14ac:dyDescent="0.2">
      <c r="B30725"/>
    </row>
    <row r="30726" spans="2:2" x14ac:dyDescent="0.2">
      <c r="B30726"/>
    </row>
    <row r="30727" spans="2:2" x14ac:dyDescent="0.2">
      <c r="B30727"/>
    </row>
    <row r="30728" spans="2:2" x14ac:dyDescent="0.2">
      <c r="B30728"/>
    </row>
    <row r="30729" spans="2:2" x14ac:dyDescent="0.2">
      <c r="B30729"/>
    </row>
    <row r="30730" spans="2:2" x14ac:dyDescent="0.2">
      <c r="B30730"/>
    </row>
    <row r="30731" spans="2:2" x14ac:dyDescent="0.2">
      <c r="B30731"/>
    </row>
    <row r="30732" spans="2:2" x14ac:dyDescent="0.2">
      <c r="B30732"/>
    </row>
    <row r="30733" spans="2:2" x14ac:dyDescent="0.2">
      <c r="B30733"/>
    </row>
    <row r="30734" spans="2:2" x14ac:dyDescent="0.2">
      <c r="B30734"/>
    </row>
    <row r="30735" spans="2:2" x14ac:dyDescent="0.2">
      <c r="B30735"/>
    </row>
    <row r="30736" spans="2:2" x14ac:dyDescent="0.2">
      <c r="B30736"/>
    </row>
    <row r="30737" spans="2:2" x14ac:dyDescent="0.2">
      <c r="B30737"/>
    </row>
    <row r="30738" spans="2:2" x14ac:dyDescent="0.2">
      <c r="B30738"/>
    </row>
    <row r="30739" spans="2:2" x14ac:dyDescent="0.2">
      <c r="B30739"/>
    </row>
    <row r="30740" spans="2:2" x14ac:dyDescent="0.2">
      <c r="B30740"/>
    </row>
    <row r="30741" spans="2:2" x14ac:dyDescent="0.2">
      <c r="B30741"/>
    </row>
    <row r="30742" spans="2:2" x14ac:dyDescent="0.2">
      <c r="B30742"/>
    </row>
    <row r="30743" spans="2:2" x14ac:dyDescent="0.2">
      <c r="B30743"/>
    </row>
    <row r="30744" spans="2:2" x14ac:dyDescent="0.2">
      <c r="B30744"/>
    </row>
    <row r="30745" spans="2:2" x14ac:dyDescent="0.2">
      <c r="B30745"/>
    </row>
    <row r="30746" spans="2:2" x14ac:dyDescent="0.2">
      <c r="B30746"/>
    </row>
    <row r="30747" spans="2:2" x14ac:dyDescent="0.2">
      <c r="B30747"/>
    </row>
    <row r="30748" spans="2:2" x14ac:dyDescent="0.2">
      <c r="B30748"/>
    </row>
    <row r="30749" spans="2:2" x14ac:dyDescent="0.2">
      <c r="B30749"/>
    </row>
    <row r="30750" spans="2:2" x14ac:dyDescent="0.2">
      <c r="B30750"/>
    </row>
    <row r="30751" spans="2:2" x14ac:dyDescent="0.2">
      <c r="B30751"/>
    </row>
    <row r="30752" spans="2:2" x14ac:dyDescent="0.2">
      <c r="B30752"/>
    </row>
    <row r="30753" spans="2:2" x14ac:dyDescent="0.2">
      <c r="B30753"/>
    </row>
    <row r="30754" spans="2:2" x14ac:dyDescent="0.2">
      <c r="B30754"/>
    </row>
    <row r="30755" spans="2:2" x14ac:dyDescent="0.2">
      <c r="B30755"/>
    </row>
    <row r="30756" spans="2:2" x14ac:dyDescent="0.2">
      <c r="B30756"/>
    </row>
    <row r="30757" spans="2:2" x14ac:dyDescent="0.2">
      <c r="B30757"/>
    </row>
    <row r="30758" spans="2:2" x14ac:dyDescent="0.2">
      <c r="B30758"/>
    </row>
    <row r="30759" spans="2:2" x14ac:dyDescent="0.2">
      <c r="B30759"/>
    </row>
    <row r="30760" spans="2:2" x14ac:dyDescent="0.2">
      <c r="B30760"/>
    </row>
    <row r="30761" spans="2:2" x14ac:dyDescent="0.2">
      <c r="B30761"/>
    </row>
    <row r="30762" spans="2:2" x14ac:dyDescent="0.2">
      <c r="B30762"/>
    </row>
    <row r="30763" spans="2:2" x14ac:dyDescent="0.2">
      <c r="B30763"/>
    </row>
    <row r="30764" spans="2:2" x14ac:dyDescent="0.2">
      <c r="B30764"/>
    </row>
    <row r="30765" spans="2:2" x14ac:dyDescent="0.2">
      <c r="B30765"/>
    </row>
    <row r="30766" spans="2:2" x14ac:dyDescent="0.2">
      <c r="B30766"/>
    </row>
    <row r="30767" spans="2:2" x14ac:dyDescent="0.2">
      <c r="B30767"/>
    </row>
    <row r="30768" spans="2:2" x14ac:dyDescent="0.2">
      <c r="B30768"/>
    </row>
    <row r="30769" spans="2:2" x14ac:dyDescent="0.2">
      <c r="B30769"/>
    </row>
    <row r="30770" spans="2:2" x14ac:dyDescent="0.2">
      <c r="B30770"/>
    </row>
    <row r="30771" spans="2:2" x14ac:dyDescent="0.2">
      <c r="B30771"/>
    </row>
    <row r="30772" spans="2:2" x14ac:dyDescent="0.2">
      <c r="B30772"/>
    </row>
    <row r="30773" spans="2:2" x14ac:dyDescent="0.2">
      <c r="B30773"/>
    </row>
    <row r="30774" spans="2:2" x14ac:dyDescent="0.2">
      <c r="B30774"/>
    </row>
    <row r="30775" spans="2:2" x14ac:dyDescent="0.2">
      <c r="B30775"/>
    </row>
    <row r="30776" spans="2:2" x14ac:dyDescent="0.2">
      <c r="B30776"/>
    </row>
    <row r="30777" spans="2:2" x14ac:dyDescent="0.2">
      <c r="B30777"/>
    </row>
    <row r="30778" spans="2:2" x14ac:dyDescent="0.2">
      <c r="B30778"/>
    </row>
    <row r="30779" spans="2:2" x14ac:dyDescent="0.2">
      <c r="B30779"/>
    </row>
    <row r="30780" spans="2:2" x14ac:dyDescent="0.2">
      <c r="B30780"/>
    </row>
    <row r="30781" spans="2:2" x14ac:dyDescent="0.2">
      <c r="B30781"/>
    </row>
    <row r="30782" spans="2:2" x14ac:dyDescent="0.2">
      <c r="B30782"/>
    </row>
    <row r="30783" spans="2:2" x14ac:dyDescent="0.2">
      <c r="B30783"/>
    </row>
    <row r="30784" spans="2:2" x14ac:dyDescent="0.2">
      <c r="B30784"/>
    </row>
    <row r="30785" spans="2:2" x14ac:dyDescent="0.2">
      <c r="B30785"/>
    </row>
    <row r="30786" spans="2:2" x14ac:dyDescent="0.2">
      <c r="B30786"/>
    </row>
    <row r="30787" spans="2:2" x14ac:dyDescent="0.2">
      <c r="B30787"/>
    </row>
    <row r="30788" spans="2:2" x14ac:dyDescent="0.2">
      <c r="B30788"/>
    </row>
    <row r="30789" spans="2:2" x14ac:dyDescent="0.2">
      <c r="B30789"/>
    </row>
    <row r="30790" spans="2:2" x14ac:dyDescent="0.2">
      <c r="B30790"/>
    </row>
    <row r="30791" spans="2:2" x14ac:dyDescent="0.2">
      <c r="B30791"/>
    </row>
    <row r="30792" spans="2:2" x14ac:dyDescent="0.2">
      <c r="B30792"/>
    </row>
    <row r="30793" spans="2:2" x14ac:dyDescent="0.2">
      <c r="B30793"/>
    </row>
    <row r="30794" spans="2:2" x14ac:dyDescent="0.2">
      <c r="B30794"/>
    </row>
    <row r="30795" spans="2:2" x14ac:dyDescent="0.2">
      <c r="B30795"/>
    </row>
    <row r="30796" spans="2:2" x14ac:dyDescent="0.2">
      <c r="B30796"/>
    </row>
    <row r="30797" spans="2:2" x14ac:dyDescent="0.2">
      <c r="B30797"/>
    </row>
    <row r="30798" spans="2:2" x14ac:dyDescent="0.2">
      <c r="B30798"/>
    </row>
    <row r="30799" spans="2:2" x14ac:dyDescent="0.2">
      <c r="B30799"/>
    </row>
    <row r="30800" spans="2:2" x14ac:dyDescent="0.2">
      <c r="B30800"/>
    </row>
    <row r="30801" spans="2:2" x14ac:dyDescent="0.2">
      <c r="B30801"/>
    </row>
    <row r="30802" spans="2:2" x14ac:dyDescent="0.2">
      <c r="B30802"/>
    </row>
    <row r="30803" spans="2:2" x14ac:dyDescent="0.2">
      <c r="B30803"/>
    </row>
    <row r="30804" spans="2:2" x14ac:dyDescent="0.2">
      <c r="B30804"/>
    </row>
    <row r="30805" spans="2:2" x14ac:dyDescent="0.2">
      <c r="B30805"/>
    </row>
    <row r="30806" spans="2:2" x14ac:dyDescent="0.2">
      <c r="B30806"/>
    </row>
    <row r="30807" spans="2:2" x14ac:dyDescent="0.2">
      <c r="B30807"/>
    </row>
    <row r="30808" spans="2:2" x14ac:dyDescent="0.2">
      <c r="B30808"/>
    </row>
    <row r="30809" spans="2:2" x14ac:dyDescent="0.2">
      <c r="B30809"/>
    </row>
    <row r="30810" spans="2:2" x14ac:dyDescent="0.2">
      <c r="B30810"/>
    </row>
    <row r="30811" spans="2:2" x14ac:dyDescent="0.2">
      <c r="B30811"/>
    </row>
    <row r="30812" spans="2:2" x14ac:dyDescent="0.2">
      <c r="B30812"/>
    </row>
    <row r="30813" spans="2:2" x14ac:dyDescent="0.2">
      <c r="B30813"/>
    </row>
    <row r="30814" spans="2:2" x14ac:dyDescent="0.2">
      <c r="B30814"/>
    </row>
    <row r="30815" spans="2:2" x14ac:dyDescent="0.2">
      <c r="B30815"/>
    </row>
    <row r="30816" spans="2:2" x14ac:dyDescent="0.2">
      <c r="B30816"/>
    </row>
    <row r="30817" spans="2:2" x14ac:dyDescent="0.2">
      <c r="B30817"/>
    </row>
    <row r="30818" spans="2:2" x14ac:dyDescent="0.2">
      <c r="B30818"/>
    </row>
    <row r="30819" spans="2:2" x14ac:dyDescent="0.2">
      <c r="B30819"/>
    </row>
    <row r="30820" spans="2:2" x14ac:dyDescent="0.2">
      <c r="B30820"/>
    </row>
    <row r="30821" spans="2:2" x14ac:dyDescent="0.2">
      <c r="B30821"/>
    </row>
    <row r="30822" spans="2:2" x14ac:dyDescent="0.2">
      <c r="B30822"/>
    </row>
    <row r="30823" spans="2:2" x14ac:dyDescent="0.2">
      <c r="B30823"/>
    </row>
    <row r="30824" spans="2:2" x14ac:dyDescent="0.2">
      <c r="B30824"/>
    </row>
    <row r="30825" spans="2:2" x14ac:dyDescent="0.2">
      <c r="B30825"/>
    </row>
    <row r="30826" spans="2:2" x14ac:dyDescent="0.2">
      <c r="B30826"/>
    </row>
    <row r="30827" spans="2:2" x14ac:dyDescent="0.2">
      <c r="B30827"/>
    </row>
    <row r="30828" spans="2:2" x14ac:dyDescent="0.2">
      <c r="B30828"/>
    </row>
    <row r="30829" spans="2:2" x14ac:dyDescent="0.2">
      <c r="B30829"/>
    </row>
    <row r="30830" spans="2:2" x14ac:dyDescent="0.2">
      <c r="B30830"/>
    </row>
    <row r="30831" spans="2:2" x14ac:dyDescent="0.2">
      <c r="B30831"/>
    </row>
    <row r="30832" spans="2:2" x14ac:dyDescent="0.2">
      <c r="B30832"/>
    </row>
    <row r="30833" spans="2:2" x14ac:dyDescent="0.2">
      <c r="B30833"/>
    </row>
    <row r="30834" spans="2:2" x14ac:dyDescent="0.2">
      <c r="B30834"/>
    </row>
    <row r="30835" spans="2:2" x14ac:dyDescent="0.2">
      <c r="B30835"/>
    </row>
    <row r="30836" spans="2:2" x14ac:dyDescent="0.2">
      <c r="B30836"/>
    </row>
    <row r="30837" spans="2:2" x14ac:dyDescent="0.2">
      <c r="B30837"/>
    </row>
    <row r="30838" spans="2:2" x14ac:dyDescent="0.2">
      <c r="B30838"/>
    </row>
    <row r="30839" spans="2:2" x14ac:dyDescent="0.2">
      <c r="B30839"/>
    </row>
    <row r="30840" spans="2:2" x14ac:dyDescent="0.2">
      <c r="B30840"/>
    </row>
    <row r="30841" spans="2:2" x14ac:dyDescent="0.2">
      <c r="B30841"/>
    </row>
    <row r="30842" spans="2:2" x14ac:dyDescent="0.2">
      <c r="B30842"/>
    </row>
    <row r="30843" spans="2:2" x14ac:dyDescent="0.2">
      <c r="B30843"/>
    </row>
    <row r="30844" spans="2:2" x14ac:dyDescent="0.2">
      <c r="B30844"/>
    </row>
    <row r="30845" spans="2:2" x14ac:dyDescent="0.2">
      <c r="B30845"/>
    </row>
    <row r="30846" spans="2:2" x14ac:dyDescent="0.2">
      <c r="B30846"/>
    </row>
    <row r="30847" spans="2:2" x14ac:dyDescent="0.2">
      <c r="B30847"/>
    </row>
    <row r="30848" spans="2:2" x14ac:dyDescent="0.2">
      <c r="B30848"/>
    </row>
    <row r="30849" spans="2:2" x14ac:dyDescent="0.2">
      <c r="B30849"/>
    </row>
    <row r="30850" spans="2:2" x14ac:dyDescent="0.2">
      <c r="B30850"/>
    </row>
    <row r="30851" spans="2:2" x14ac:dyDescent="0.2">
      <c r="B30851"/>
    </row>
    <row r="30852" spans="2:2" x14ac:dyDescent="0.2">
      <c r="B30852"/>
    </row>
    <row r="30853" spans="2:2" x14ac:dyDescent="0.2">
      <c r="B30853"/>
    </row>
    <row r="30854" spans="2:2" x14ac:dyDescent="0.2">
      <c r="B30854"/>
    </row>
    <row r="30855" spans="2:2" x14ac:dyDescent="0.2">
      <c r="B30855"/>
    </row>
    <row r="30856" spans="2:2" x14ac:dyDescent="0.2">
      <c r="B30856"/>
    </row>
    <row r="30857" spans="2:2" x14ac:dyDescent="0.2">
      <c r="B30857"/>
    </row>
    <row r="30858" spans="2:2" x14ac:dyDescent="0.2">
      <c r="B30858"/>
    </row>
    <row r="30859" spans="2:2" x14ac:dyDescent="0.2">
      <c r="B30859"/>
    </row>
    <row r="30860" spans="2:2" x14ac:dyDescent="0.2">
      <c r="B30860"/>
    </row>
    <row r="30861" spans="2:2" x14ac:dyDescent="0.2">
      <c r="B30861"/>
    </row>
    <row r="30862" spans="2:2" x14ac:dyDescent="0.2">
      <c r="B30862"/>
    </row>
    <row r="30863" spans="2:2" x14ac:dyDescent="0.2">
      <c r="B30863"/>
    </row>
    <row r="30864" spans="2:2" x14ac:dyDescent="0.2">
      <c r="B30864"/>
    </row>
    <row r="30865" spans="2:2" x14ac:dyDescent="0.2">
      <c r="B30865"/>
    </row>
    <row r="30866" spans="2:2" x14ac:dyDescent="0.2">
      <c r="B30866"/>
    </row>
    <row r="30867" spans="2:2" x14ac:dyDescent="0.2">
      <c r="B30867"/>
    </row>
    <row r="30868" spans="2:2" x14ac:dyDescent="0.2">
      <c r="B30868"/>
    </row>
    <row r="30869" spans="2:2" x14ac:dyDescent="0.2">
      <c r="B30869"/>
    </row>
    <row r="30870" spans="2:2" x14ac:dyDescent="0.2">
      <c r="B30870"/>
    </row>
    <row r="30871" spans="2:2" x14ac:dyDescent="0.2">
      <c r="B30871"/>
    </row>
    <row r="30872" spans="2:2" x14ac:dyDescent="0.2">
      <c r="B30872"/>
    </row>
    <row r="30873" spans="2:2" x14ac:dyDescent="0.2">
      <c r="B30873"/>
    </row>
    <row r="30874" spans="2:2" x14ac:dyDescent="0.2">
      <c r="B30874"/>
    </row>
    <row r="30875" spans="2:2" x14ac:dyDescent="0.2">
      <c r="B30875"/>
    </row>
    <row r="30876" spans="2:2" x14ac:dyDescent="0.2">
      <c r="B30876"/>
    </row>
    <row r="30877" spans="2:2" x14ac:dyDescent="0.2">
      <c r="B30877"/>
    </row>
    <row r="30878" spans="2:2" x14ac:dyDescent="0.2">
      <c r="B30878"/>
    </row>
    <row r="30879" spans="2:2" x14ac:dyDescent="0.2">
      <c r="B30879"/>
    </row>
    <row r="30880" spans="2:2" x14ac:dyDescent="0.2">
      <c r="B30880"/>
    </row>
    <row r="30881" spans="2:2" x14ac:dyDescent="0.2">
      <c r="B30881"/>
    </row>
    <row r="30882" spans="2:2" x14ac:dyDescent="0.2">
      <c r="B30882"/>
    </row>
    <row r="30883" spans="2:2" x14ac:dyDescent="0.2">
      <c r="B30883"/>
    </row>
    <row r="30884" spans="2:2" x14ac:dyDescent="0.2">
      <c r="B30884"/>
    </row>
    <row r="30885" spans="2:2" x14ac:dyDescent="0.2">
      <c r="B30885"/>
    </row>
    <row r="30886" spans="2:2" x14ac:dyDescent="0.2">
      <c r="B30886"/>
    </row>
    <row r="30887" spans="2:2" x14ac:dyDescent="0.2">
      <c r="B30887"/>
    </row>
    <row r="30888" spans="2:2" x14ac:dyDescent="0.2">
      <c r="B30888"/>
    </row>
    <row r="30889" spans="2:2" x14ac:dyDescent="0.2">
      <c r="B30889"/>
    </row>
    <row r="30890" spans="2:2" x14ac:dyDescent="0.2">
      <c r="B30890"/>
    </row>
    <row r="30891" spans="2:2" x14ac:dyDescent="0.2">
      <c r="B30891"/>
    </row>
    <row r="30892" spans="2:2" x14ac:dyDescent="0.2">
      <c r="B30892"/>
    </row>
    <row r="30893" spans="2:2" x14ac:dyDescent="0.2">
      <c r="B30893"/>
    </row>
    <row r="30894" spans="2:2" x14ac:dyDescent="0.2">
      <c r="B30894"/>
    </row>
    <row r="30895" spans="2:2" x14ac:dyDescent="0.2">
      <c r="B30895"/>
    </row>
    <row r="30896" spans="2:2" x14ac:dyDescent="0.2">
      <c r="B30896"/>
    </row>
    <row r="30897" spans="2:2" x14ac:dyDescent="0.2">
      <c r="B30897"/>
    </row>
    <row r="30898" spans="2:2" x14ac:dyDescent="0.2">
      <c r="B30898"/>
    </row>
    <row r="30899" spans="2:2" x14ac:dyDescent="0.2">
      <c r="B30899"/>
    </row>
    <row r="30900" spans="2:2" x14ac:dyDescent="0.2">
      <c r="B30900"/>
    </row>
    <row r="30901" spans="2:2" x14ac:dyDescent="0.2">
      <c r="B30901"/>
    </row>
    <row r="30902" spans="2:2" x14ac:dyDescent="0.2">
      <c r="B30902"/>
    </row>
    <row r="30903" spans="2:2" x14ac:dyDescent="0.2">
      <c r="B30903"/>
    </row>
    <row r="30904" spans="2:2" x14ac:dyDescent="0.2">
      <c r="B30904"/>
    </row>
    <row r="30905" spans="2:2" x14ac:dyDescent="0.2">
      <c r="B30905"/>
    </row>
    <row r="30906" spans="2:2" x14ac:dyDescent="0.2">
      <c r="B30906"/>
    </row>
    <row r="30907" spans="2:2" x14ac:dyDescent="0.2">
      <c r="B30907"/>
    </row>
    <row r="30908" spans="2:2" x14ac:dyDescent="0.2">
      <c r="B30908"/>
    </row>
    <row r="30909" spans="2:2" x14ac:dyDescent="0.2">
      <c r="B30909"/>
    </row>
    <row r="30910" spans="2:2" x14ac:dyDescent="0.2">
      <c r="B30910"/>
    </row>
    <row r="30911" spans="2:2" x14ac:dyDescent="0.2">
      <c r="B30911"/>
    </row>
    <row r="30912" spans="2:2" x14ac:dyDescent="0.2">
      <c r="B30912"/>
    </row>
    <row r="30913" spans="2:2" x14ac:dyDescent="0.2">
      <c r="B30913"/>
    </row>
    <row r="30914" spans="2:2" x14ac:dyDescent="0.2">
      <c r="B30914"/>
    </row>
    <row r="30915" spans="2:2" x14ac:dyDescent="0.2">
      <c r="B30915"/>
    </row>
    <row r="30916" spans="2:2" x14ac:dyDescent="0.2">
      <c r="B30916"/>
    </row>
    <row r="30917" spans="2:2" x14ac:dyDescent="0.2">
      <c r="B30917"/>
    </row>
    <row r="30918" spans="2:2" x14ac:dyDescent="0.2">
      <c r="B30918"/>
    </row>
    <row r="30919" spans="2:2" x14ac:dyDescent="0.2">
      <c r="B30919"/>
    </row>
    <row r="30920" spans="2:2" x14ac:dyDescent="0.2">
      <c r="B30920"/>
    </row>
    <row r="30921" spans="2:2" x14ac:dyDescent="0.2">
      <c r="B30921"/>
    </row>
    <row r="30922" spans="2:2" x14ac:dyDescent="0.2">
      <c r="B30922"/>
    </row>
    <row r="30923" spans="2:2" x14ac:dyDescent="0.2">
      <c r="B30923"/>
    </row>
    <row r="30924" spans="2:2" x14ac:dyDescent="0.2">
      <c r="B30924"/>
    </row>
    <row r="30925" spans="2:2" x14ac:dyDescent="0.2">
      <c r="B30925"/>
    </row>
    <row r="30926" spans="2:2" x14ac:dyDescent="0.2">
      <c r="B30926"/>
    </row>
    <row r="30927" spans="2:2" x14ac:dyDescent="0.2">
      <c r="B30927"/>
    </row>
    <row r="30928" spans="2:2" x14ac:dyDescent="0.2">
      <c r="B30928"/>
    </row>
    <row r="30929" spans="2:2" x14ac:dyDescent="0.2">
      <c r="B30929"/>
    </row>
    <row r="30930" spans="2:2" x14ac:dyDescent="0.2">
      <c r="B30930"/>
    </row>
    <row r="30931" spans="2:2" x14ac:dyDescent="0.2">
      <c r="B30931"/>
    </row>
    <row r="30932" spans="2:2" x14ac:dyDescent="0.2">
      <c r="B30932"/>
    </row>
    <row r="30933" spans="2:2" x14ac:dyDescent="0.2">
      <c r="B30933"/>
    </row>
    <row r="30934" spans="2:2" x14ac:dyDescent="0.2">
      <c r="B30934"/>
    </row>
    <row r="30935" spans="2:2" x14ac:dyDescent="0.2">
      <c r="B30935"/>
    </row>
    <row r="30936" spans="2:2" x14ac:dyDescent="0.2">
      <c r="B30936"/>
    </row>
    <row r="30937" spans="2:2" x14ac:dyDescent="0.2">
      <c r="B30937"/>
    </row>
    <row r="30938" spans="2:2" x14ac:dyDescent="0.2">
      <c r="B30938"/>
    </row>
    <row r="30939" spans="2:2" x14ac:dyDescent="0.2">
      <c r="B30939"/>
    </row>
    <row r="30940" spans="2:2" x14ac:dyDescent="0.2">
      <c r="B30940"/>
    </row>
    <row r="30941" spans="2:2" x14ac:dyDescent="0.2">
      <c r="B30941"/>
    </row>
    <row r="30942" spans="2:2" x14ac:dyDescent="0.2">
      <c r="B30942"/>
    </row>
    <row r="30943" spans="2:2" x14ac:dyDescent="0.2">
      <c r="B30943"/>
    </row>
    <row r="30944" spans="2:2" x14ac:dyDescent="0.2">
      <c r="B30944"/>
    </row>
    <row r="30945" spans="2:2" x14ac:dyDescent="0.2">
      <c r="B30945"/>
    </row>
    <row r="30946" spans="2:2" x14ac:dyDescent="0.2">
      <c r="B30946"/>
    </row>
    <row r="30947" spans="2:2" x14ac:dyDescent="0.2">
      <c r="B30947"/>
    </row>
    <row r="30948" spans="2:2" x14ac:dyDescent="0.2">
      <c r="B30948"/>
    </row>
    <row r="30949" spans="2:2" x14ac:dyDescent="0.2">
      <c r="B30949"/>
    </row>
    <row r="30950" spans="2:2" x14ac:dyDescent="0.2">
      <c r="B30950"/>
    </row>
    <row r="30951" spans="2:2" x14ac:dyDescent="0.2">
      <c r="B30951"/>
    </row>
    <row r="30952" spans="2:2" x14ac:dyDescent="0.2">
      <c r="B30952"/>
    </row>
    <row r="30953" spans="2:2" x14ac:dyDescent="0.2">
      <c r="B30953"/>
    </row>
    <row r="30954" spans="2:2" x14ac:dyDescent="0.2">
      <c r="B30954"/>
    </row>
    <row r="30955" spans="2:2" x14ac:dyDescent="0.2">
      <c r="B30955"/>
    </row>
    <row r="30956" spans="2:2" x14ac:dyDescent="0.2">
      <c r="B30956"/>
    </row>
    <row r="30957" spans="2:2" x14ac:dyDescent="0.2">
      <c r="B30957"/>
    </row>
    <row r="30958" spans="2:2" x14ac:dyDescent="0.2">
      <c r="B30958"/>
    </row>
    <row r="30959" spans="2:2" x14ac:dyDescent="0.2">
      <c r="B30959"/>
    </row>
    <row r="30960" spans="2:2" x14ac:dyDescent="0.2">
      <c r="B30960"/>
    </row>
    <row r="30961" spans="2:2" x14ac:dyDescent="0.2">
      <c r="B30961"/>
    </row>
    <row r="30962" spans="2:2" x14ac:dyDescent="0.2">
      <c r="B30962"/>
    </row>
    <row r="30963" spans="2:2" x14ac:dyDescent="0.2">
      <c r="B30963"/>
    </row>
    <row r="30964" spans="2:2" x14ac:dyDescent="0.2">
      <c r="B30964"/>
    </row>
    <row r="30965" spans="2:2" x14ac:dyDescent="0.2">
      <c r="B30965"/>
    </row>
    <row r="30966" spans="2:2" x14ac:dyDescent="0.2">
      <c r="B30966"/>
    </row>
    <row r="30967" spans="2:2" x14ac:dyDescent="0.2">
      <c r="B30967"/>
    </row>
    <row r="30968" spans="2:2" x14ac:dyDescent="0.2">
      <c r="B30968"/>
    </row>
    <row r="30969" spans="2:2" x14ac:dyDescent="0.2">
      <c r="B30969"/>
    </row>
    <row r="30970" spans="2:2" x14ac:dyDescent="0.2">
      <c r="B30970"/>
    </row>
    <row r="30971" spans="2:2" x14ac:dyDescent="0.2">
      <c r="B30971"/>
    </row>
    <row r="30972" spans="2:2" x14ac:dyDescent="0.2">
      <c r="B30972"/>
    </row>
    <row r="30973" spans="2:2" x14ac:dyDescent="0.2">
      <c r="B30973"/>
    </row>
    <row r="30974" spans="2:2" x14ac:dyDescent="0.2">
      <c r="B30974"/>
    </row>
    <row r="30975" spans="2:2" x14ac:dyDescent="0.2">
      <c r="B30975"/>
    </row>
    <row r="30976" spans="2:2" x14ac:dyDescent="0.2">
      <c r="B30976"/>
    </row>
    <row r="30977" spans="2:2" x14ac:dyDescent="0.2">
      <c r="B30977"/>
    </row>
    <row r="30978" spans="2:2" x14ac:dyDescent="0.2">
      <c r="B30978"/>
    </row>
    <row r="30979" spans="2:2" x14ac:dyDescent="0.2">
      <c r="B30979"/>
    </row>
    <row r="30980" spans="2:2" x14ac:dyDescent="0.2">
      <c r="B30980"/>
    </row>
    <row r="30981" spans="2:2" x14ac:dyDescent="0.2">
      <c r="B30981"/>
    </row>
    <row r="30982" spans="2:2" x14ac:dyDescent="0.2">
      <c r="B30982"/>
    </row>
    <row r="30983" spans="2:2" x14ac:dyDescent="0.2">
      <c r="B30983"/>
    </row>
    <row r="30984" spans="2:2" x14ac:dyDescent="0.2">
      <c r="B30984"/>
    </row>
    <row r="30985" spans="2:2" x14ac:dyDescent="0.2">
      <c r="B30985"/>
    </row>
    <row r="30986" spans="2:2" x14ac:dyDescent="0.2">
      <c r="B30986"/>
    </row>
    <row r="30987" spans="2:2" x14ac:dyDescent="0.2">
      <c r="B30987"/>
    </row>
    <row r="30988" spans="2:2" x14ac:dyDescent="0.2">
      <c r="B30988"/>
    </row>
    <row r="30989" spans="2:2" x14ac:dyDescent="0.2">
      <c r="B30989"/>
    </row>
    <row r="30990" spans="2:2" x14ac:dyDescent="0.2">
      <c r="B30990"/>
    </row>
    <row r="30991" spans="2:2" x14ac:dyDescent="0.2">
      <c r="B30991"/>
    </row>
    <row r="30992" spans="2:2" x14ac:dyDescent="0.2">
      <c r="B30992"/>
    </row>
    <row r="30993" spans="2:2" x14ac:dyDescent="0.2">
      <c r="B30993"/>
    </row>
    <row r="30994" spans="2:2" x14ac:dyDescent="0.2">
      <c r="B30994"/>
    </row>
    <row r="30995" spans="2:2" x14ac:dyDescent="0.2">
      <c r="B30995"/>
    </row>
    <row r="30996" spans="2:2" x14ac:dyDescent="0.2">
      <c r="B30996"/>
    </row>
    <row r="30997" spans="2:2" x14ac:dyDescent="0.2">
      <c r="B30997"/>
    </row>
    <row r="30998" spans="2:2" x14ac:dyDescent="0.2">
      <c r="B30998"/>
    </row>
    <row r="30999" spans="2:2" x14ac:dyDescent="0.2">
      <c r="B30999"/>
    </row>
    <row r="31000" spans="2:2" x14ac:dyDescent="0.2">
      <c r="B31000"/>
    </row>
    <row r="31001" spans="2:2" x14ac:dyDescent="0.2">
      <c r="B31001"/>
    </row>
    <row r="31002" spans="2:2" x14ac:dyDescent="0.2">
      <c r="B31002"/>
    </row>
    <row r="31003" spans="2:2" x14ac:dyDescent="0.2">
      <c r="B31003"/>
    </row>
    <row r="31004" spans="2:2" x14ac:dyDescent="0.2">
      <c r="B31004"/>
    </row>
    <row r="31005" spans="2:2" x14ac:dyDescent="0.2">
      <c r="B31005"/>
    </row>
    <row r="31006" spans="2:2" x14ac:dyDescent="0.2">
      <c r="B31006"/>
    </row>
    <row r="31007" spans="2:2" x14ac:dyDescent="0.2">
      <c r="B31007"/>
    </row>
    <row r="31008" spans="2:2" x14ac:dyDescent="0.2">
      <c r="B31008"/>
    </row>
    <row r="31009" spans="2:2" x14ac:dyDescent="0.2">
      <c r="B31009"/>
    </row>
    <row r="31010" spans="2:2" x14ac:dyDescent="0.2">
      <c r="B31010"/>
    </row>
    <row r="31011" spans="2:2" x14ac:dyDescent="0.2">
      <c r="B31011"/>
    </row>
    <row r="31012" spans="2:2" x14ac:dyDescent="0.2">
      <c r="B31012"/>
    </row>
    <row r="31013" spans="2:2" x14ac:dyDescent="0.2">
      <c r="B31013"/>
    </row>
    <row r="31014" spans="2:2" x14ac:dyDescent="0.2">
      <c r="B31014"/>
    </row>
    <row r="31015" spans="2:2" x14ac:dyDescent="0.2">
      <c r="B31015"/>
    </row>
    <row r="31016" spans="2:2" x14ac:dyDescent="0.2">
      <c r="B31016"/>
    </row>
    <row r="31017" spans="2:2" x14ac:dyDescent="0.2">
      <c r="B31017"/>
    </row>
    <row r="31018" spans="2:2" x14ac:dyDescent="0.2">
      <c r="B31018"/>
    </row>
    <row r="31019" spans="2:2" x14ac:dyDescent="0.2">
      <c r="B31019"/>
    </row>
    <row r="31020" spans="2:2" x14ac:dyDescent="0.2">
      <c r="B31020"/>
    </row>
    <row r="31021" spans="2:2" x14ac:dyDescent="0.2">
      <c r="B31021"/>
    </row>
    <row r="31022" spans="2:2" x14ac:dyDescent="0.2">
      <c r="B31022"/>
    </row>
    <row r="31023" spans="2:2" x14ac:dyDescent="0.2">
      <c r="B31023"/>
    </row>
    <row r="31024" spans="2:2" x14ac:dyDescent="0.2">
      <c r="B31024"/>
    </row>
    <row r="31025" spans="2:2" x14ac:dyDescent="0.2">
      <c r="B31025"/>
    </row>
    <row r="31026" spans="2:2" x14ac:dyDescent="0.2">
      <c r="B31026"/>
    </row>
    <row r="31027" spans="2:2" x14ac:dyDescent="0.2">
      <c r="B31027"/>
    </row>
    <row r="31028" spans="2:2" x14ac:dyDescent="0.2">
      <c r="B31028"/>
    </row>
    <row r="31029" spans="2:2" x14ac:dyDescent="0.2">
      <c r="B31029"/>
    </row>
    <row r="31030" spans="2:2" x14ac:dyDescent="0.2">
      <c r="B31030"/>
    </row>
    <row r="31031" spans="2:2" x14ac:dyDescent="0.2">
      <c r="B31031"/>
    </row>
    <row r="31032" spans="2:2" x14ac:dyDescent="0.2">
      <c r="B31032"/>
    </row>
    <row r="31033" spans="2:2" x14ac:dyDescent="0.2">
      <c r="B31033"/>
    </row>
    <row r="31034" spans="2:2" x14ac:dyDescent="0.2">
      <c r="B31034"/>
    </row>
    <row r="31035" spans="2:2" x14ac:dyDescent="0.2">
      <c r="B31035"/>
    </row>
    <row r="31036" spans="2:2" x14ac:dyDescent="0.2">
      <c r="B31036"/>
    </row>
    <row r="31037" spans="2:2" x14ac:dyDescent="0.2">
      <c r="B31037"/>
    </row>
    <row r="31038" spans="2:2" x14ac:dyDescent="0.2">
      <c r="B31038"/>
    </row>
    <row r="31039" spans="2:2" x14ac:dyDescent="0.2">
      <c r="B31039"/>
    </row>
    <row r="31040" spans="2:2" x14ac:dyDescent="0.2">
      <c r="B31040"/>
    </row>
    <row r="31041" spans="2:2" x14ac:dyDescent="0.2">
      <c r="B31041"/>
    </row>
    <row r="31042" spans="2:2" x14ac:dyDescent="0.2">
      <c r="B31042"/>
    </row>
    <row r="31043" spans="2:2" x14ac:dyDescent="0.2">
      <c r="B31043"/>
    </row>
    <row r="31044" spans="2:2" x14ac:dyDescent="0.2">
      <c r="B31044"/>
    </row>
    <row r="31045" spans="2:2" x14ac:dyDescent="0.2">
      <c r="B31045"/>
    </row>
    <row r="31046" spans="2:2" x14ac:dyDescent="0.2">
      <c r="B31046"/>
    </row>
    <row r="31047" spans="2:2" x14ac:dyDescent="0.2">
      <c r="B31047"/>
    </row>
    <row r="31048" spans="2:2" x14ac:dyDescent="0.2">
      <c r="B31048"/>
    </row>
    <row r="31049" spans="2:2" x14ac:dyDescent="0.2">
      <c r="B31049"/>
    </row>
    <row r="31050" spans="2:2" x14ac:dyDescent="0.2">
      <c r="B31050"/>
    </row>
    <row r="31051" spans="2:2" x14ac:dyDescent="0.2">
      <c r="B31051"/>
    </row>
    <row r="31052" spans="2:2" x14ac:dyDescent="0.2">
      <c r="B31052"/>
    </row>
    <row r="31053" spans="2:2" x14ac:dyDescent="0.2">
      <c r="B31053"/>
    </row>
    <row r="31054" spans="2:2" x14ac:dyDescent="0.2">
      <c r="B31054"/>
    </row>
    <row r="31055" spans="2:2" x14ac:dyDescent="0.2">
      <c r="B31055"/>
    </row>
    <row r="31056" spans="2:2" x14ac:dyDescent="0.2">
      <c r="B31056"/>
    </row>
    <row r="31057" spans="2:2" x14ac:dyDescent="0.2">
      <c r="B31057"/>
    </row>
    <row r="31058" spans="2:2" x14ac:dyDescent="0.2">
      <c r="B31058"/>
    </row>
    <row r="31059" spans="2:2" x14ac:dyDescent="0.2">
      <c r="B31059"/>
    </row>
    <row r="31060" spans="2:2" x14ac:dyDescent="0.2">
      <c r="B31060"/>
    </row>
    <row r="31061" spans="2:2" x14ac:dyDescent="0.2">
      <c r="B31061"/>
    </row>
    <row r="31062" spans="2:2" x14ac:dyDescent="0.2">
      <c r="B31062"/>
    </row>
    <row r="31063" spans="2:2" x14ac:dyDescent="0.2">
      <c r="B31063"/>
    </row>
    <row r="31064" spans="2:2" x14ac:dyDescent="0.2">
      <c r="B31064"/>
    </row>
    <row r="31065" spans="2:2" x14ac:dyDescent="0.2">
      <c r="B31065"/>
    </row>
    <row r="31066" spans="2:2" x14ac:dyDescent="0.2">
      <c r="B31066"/>
    </row>
    <row r="31067" spans="2:2" x14ac:dyDescent="0.2">
      <c r="B31067"/>
    </row>
    <row r="31068" spans="2:2" x14ac:dyDescent="0.2">
      <c r="B31068"/>
    </row>
    <row r="31069" spans="2:2" x14ac:dyDescent="0.2">
      <c r="B31069"/>
    </row>
    <row r="31070" spans="2:2" x14ac:dyDescent="0.2">
      <c r="B31070"/>
    </row>
    <row r="31071" spans="2:2" x14ac:dyDescent="0.2">
      <c r="B31071"/>
    </row>
    <row r="31072" spans="2:2" x14ac:dyDescent="0.2">
      <c r="B31072"/>
    </row>
    <row r="31073" spans="2:2" x14ac:dyDescent="0.2">
      <c r="B31073"/>
    </row>
    <row r="31074" spans="2:2" x14ac:dyDescent="0.2">
      <c r="B31074"/>
    </row>
    <row r="31075" spans="2:2" x14ac:dyDescent="0.2">
      <c r="B31075"/>
    </row>
    <row r="31076" spans="2:2" x14ac:dyDescent="0.2">
      <c r="B31076"/>
    </row>
    <row r="31077" spans="2:2" x14ac:dyDescent="0.2">
      <c r="B31077"/>
    </row>
    <row r="31078" spans="2:2" x14ac:dyDescent="0.2">
      <c r="B31078"/>
    </row>
    <row r="31079" spans="2:2" x14ac:dyDescent="0.2">
      <c r="B31079"/>
    </row>
    <row r="31080" spans="2:2" x14ac:dyDescent="0.2">
      <c r="B31080"/>
    </row>
    <row r="31081" spans="2:2" x14ac:dyDescent="0.2">
      <c r="B31081"/>
    </row>
    <row r="31082" spans="2:2" x14ac:dyDescent="0.2">
      <c r="B31082"/>
    </row>
    <row r="31083" spans="2:2" x14ac:dyDescent="0.2">
      <c r="B31083"/>
    </row>
    <row r="31084" spans="2:2" x14ac:dyDescent="0.2">
      <c r="B31084"/>
    </row>
    <row r="31085" spans="2:2" x14ac:dyDescent="0.2">
      <c r="B31085"/>
    </row>
    <row r="31086" spans="2:2" x14ac:dyDescent="0.2">
      <c r="B31086"/>
    </row>
    <row r="31087" spans="2:2" x14ac:dyDescent="0.2">
      <c r="B31087"/>
    </row>
    <row r="31088" spans="2:2" x14ac:dyDescent="0.2">
      <c r="B31088"/>
    </row>
    <row r="31089" spans="2:2" x14ac:dyDescent="0.2">
      <c r="B31089"/>
    </row>
    <row r="31090" spans="2:2" x14ac:dyDescent="0.2">
      <c r="B31090"/>
    </row>
    <row r="31091" spans="2:2" x14ac:dyDescent="0.2">
      <c r="B31091"/>
    </row>
    <row r="31092" spans="2:2" x14ac:dyDescent="0.2">
      <c r="B31092"/>
    </row>
    <row r="31093" spans="2:2" x14ac:dyDescent="0.2">
      <c r="B31093"/>
    </row>
    <row r="31094" spans="2:2" x14ac:dyDescent="0.2">
      <c r="B31094"/>
    </row>
    <row r="31095" spans="2:2" x14ac:dyDescent="0.2">
      <c r="B31095"/>
    </row>
    <row r="31096" spans="2:2" x14ac:dyDescent="0.2">
      <c r="B31096"/>
    </row>
    <row r="31097" spans="2:2" x14ac:dyDescent="0.2">
      <c r="B31097"/>
    </row>
    <row r="31098" spans="2:2" x14ac:dyDescent="0.2">
      <c r="B31098"/>
    </row>
    <row r="31099" spans="2:2" x14ac:dyDescent="0.2">
      <c r="B31099"/>
    </row>
    <row r="31100" spans="2:2" x14ac:dyDescent="0.2">
      <c r="B31100"/>
    </row>
    <row r="31101" spans="2:2" x14ac:dyDescent="0.2">
      <c r="B31101"/>
    </row>
    <row r="31102" spans="2:2" x14ac:dyDescent="0.2">
      <c r="B31102"/>
    </row>
    <row r="31103" spans="2:2" x14ac:dyDescent="0.2">
      <c r="B31103"/>
    </row>
    <row r="31104" spans="2:2" x14ac:dyDescent="0.2">
      <c r="B31104"/>
    </row>
    <row r="31105" spans="2:2" x14ac:dyDescent="0.2">
      <c r="B31105"/>
    </row>
    <row r="31106" spans="2:2" x14ac:dyDescent="0.2">
      <c r="B31106"/>
    </row>
    <row r="31107" spans="2:2" x14ac:dyDescent="0.2">
      <c r="B31107"/>
    </row>
    <row r="31108" spans="2:2" x14ac:dyDescent="0.2">
      <c r="B31108"/>
    </row>
    <row r="31109" spans="2:2" x14ac:dyDescent="0.2">
      <c r="B31109"/>
    </row>
    <row r="31110" spans="2:2" x14ac:dyDescent="0.2">
      <c r="B31110"/>
    </row>
    <row r="31111" spans="2:2" x14ac:dyDescent="0.2">
      <c r="B31111"/>
    </row>
    <row r="31112" spans="2:2" x14ac:dyDescent="0.2">
      <c r="B31112"/>
    </row>
    <row r="31113" spans="2:2" x14ac:dyDescent="0.2">
      <c r="B31113"/>
    </row>
    <row r="31114" spans="2:2" x14ac:dyDescent="0.2">
      <c r="B31114"/>
    </row>
    <row r="31115" spans="2:2" x14ac:dyDescent="0.2">
      <c r="B31115"/>
    </row>
    <row r="31116" spans="2:2" x14ac:dyDescent="0.2">
      <c r="B31116"/>
    </row>
    <row r="31117" spans="2:2" x14ac:dyDescent="0.2">
      <c r="B31117"/>
    </row>
    <row r="31118" spans="2:2" x14ac:dyDescent="0.2">
      <c r="B31118"/>
    </row>
    <row r="31119" spans="2:2" x14ac:dyDescent="0.2">
      <c r="B31119"/>
    </row>
    <row r="31120" spans="2:2" x14ac:dyDescent="0.2">
      <c r="B31120"/>
    </row>
    <row r="31121" spans="2:2" x14ac:dyDescent="0.2">
      <c r="B31121"/>
    </row>
    <row r="31122" spans="2:2" x14ac:dyDescent="0.2">
      <c r="B31122"/>
    </row>
    <row r="31123" spans="2:2" x14ac:dyDescent="0.2">
      <c r="B31123"/>
    </row>
    <row r="31124" spans="2:2" x14ac:dyDescent="0.2">
      <c r="B31124"/>
    </row>
    <row r="31125" spans="2:2" x14ac:dyDescent="0.2">
      <c r="B31125"/>
    </row>
    <row r="31126" spans="2:2" x14ac:dyDescent="0.2">
      <c r="B31126"/>
    </row>
    <row r="31127" spans="2:2" x14ac:dyDescent="0.2">
      <c r="B31127"/>
    </row>
    <row r="31128" spans="2:2" x14ac:dyDescent="0.2">
      <c r="B31128"/>
    </row>
    <row r="31129" spans="2:2" x14ac:dyDescent="0.2">
      <c r="B31129"/>
    </row>
    <row r="31130" spans="2:2" x14ac:dyDescent="0.2">
      <c r="B31130"/>
    </row>
    <row r="31131" spans="2:2" x14ac:dyDescent="0.2">
      <c r="B31131"/>
    </row>
    <row r="31132" spans="2:2" x14ac:dyDescent="0.2">
      <c r="B31132"/>
    </row>
    <row r="31133" spans="2:2" x14ac:dyDescent="0.2">
      <c r="B31133"/>
    </row>
    <row r="31134" spans="2:2" x14ac:dyDescent="0.2">
      <c r="B31134"/>
    </row>
    <row r="31135" spans="2:2" x14ac:dyDescent="0.2">
      <c r="B31135"/>
    </row>
    <row r="31136" spans="2:2" x14ac:dyDescent="0.2">
      <c r="B31136"/>
    </row>
    <row r="31137" spans="2:2" x14ac:dyDescent="0.2">
      <c r="B31137"/>
    </row>
    <row r="31138" spans="2:2" x14ac:dyDescent="0.2">
      <c r="B31138"/>
    </row>
    <row r="31139" spans="2:2" x14ac:dyDescent="0.2">
      <c r="B31139"/>
    </row>
    <row r="31140" spans="2:2" x14ac:dyDescent="0.2">
      <c r="B31140"/>
    </row>
    <row r="31141" spans="2:2" x14ac:dyDescent="0.2">
      <c r="B31141"/>
    </row>
    <row r="31142" spans="2:2" x14ac:dyDescent="0.2">
      <c r="B31142"/>
    </row>
    <row r="31143" spans="2:2" x14ac:dyDescent="0.2">
      <c r="B31143"/>
    </row>
    <row r="31144" spans="2:2" x14ac:dyDescent="0.2">
      <c r="B31144"/>
    </row>
    <row r="31145" spans="2:2" x14ac:dyDescent="0.2">
      <c r="B31145"/>
    </row>
    <row r="31146" spans="2:2" x14ac:dyDescent="0.2">
      <c r="B31146"/>
    </row>
    <row r="31147" spans="2:2" x14ac:dyDescent="0.2">
      <c r="B31147"/>
    </row>
    <row r="31148" spans="2:2" x14ac:dyDescent="0.2">
      <c r="B31148"/>
    </row>
    <row r="31149" spans="2:2" x14ac:dyDescent="0.2">
      <c r="B31149"/>
    </row>
    <row r="31150" spans="2:2" x14ac:dyDescent="0.2">
      <c r="B31150"/>
    </row>
    <row r="31151" spans="2:2" x14ac:dyDescent="0.2">
      <c r="B31151"/>
    </row>
    <row r="31152" spans="2:2" x14ac:dyDescent="0.2">
      <c r="B31152"/>
    </row>
    <row r="31153" spans="2:2" x14ac:dyDescent="0.2">
      <c r="B31153"/>
    </row>
    <row r="31154" spans="2:2" x14ac:dyDescent="0.2">
      <c r="B31154"/>
    </row>
    <row r="31155" spans="2:2" x14ac:dyDescent="0.2">
      <c r="B31155"/>
    </row>
    <row r="31156" spans="2:2" x14ac:dyDescent="0.2">
      <c r="B31156"/>
    </row>
    <row r="31157" spans="2:2" x14ac:dyDescent="0.2">
      <c r="B31157"/>
    </row>
    <row r="31158" spans="2:2" x14ac:dyDescent="0.2">
      <c r="B31158"/>
    </row>
    <row r="31159" spans="2:2" x14ac:dyDescent="0.2">
      <c r="B31159"/>
    </row>
    <row r="31160" spans="2:2" x14ac:dyDescent="0.2">
      <c r="B31160"/>
    </row>
    <row r="31161" spans="2:2" x14ac:dyDescent="0.2">
      <c r="B31161"/>
    </row>
    <row r="31162" spans="2:2" x14ac:dyDescent="0.2">
      <c r="B31162"/>
    </row>
    <row r="31163" spans="2:2" x14ac:dyDescent="0.2">
      <c r="B31163"/>
    </row>
    <row r="31164" spans="2:2" x14ac:dyDescent="0.2">
      <c r="B31164"/>
    </row>
    <row r="31165" spans="2:2" x14ac:dyDescent="0.2">
      <c r="B31165"/>
    </row>
    <row r="31166" spans="2:2" x14ac:dyDescent="0.2">
      <c r="B31166"/>
    </row>
    <row r="31167" spans="2:2" x14ac:dyDescent="0.2">
      <c r="B31167"/>
    </row>
    <row r="31168" spans="2:2" x14ac:dyDescent="0.2">
      <c r="B31168"/>
    </row>
    <row r="31169" spans="2:2" x14ac:dyDescent="0.2">
      <c r="B31169"/>
    </row>
    <row r="31170" spans="2:2" x14ac:dyDescent="0.2">
      <c r="B31170"/>
    </row>
    <row r="31171" spans="2:2" x14ac:dyDescent="0.2">
      <c r="B31171"/>
    </row>
    <row r="31172" spans="2:2" x14ac:dyDescent="0.2">
      <c r="B31172"/>
    </row>
    <row r="31173" spans="2:2" x14ac:dyDescent="0.2">
      <c r="B31173"/>
    </row>
    <row r="31174" spans="2:2" x14ac:dyDescent="0.2">
      <c r="B31174"/>
    </row>
    <row r="31175" spans="2:2" x14ac:dyDescent="0.2">
      <c r="B31175"/>
    </row>
    <row r="31176" spans="2:2" x14ac:dyDescent="0.2">
      <c r="B31176"/>
    </row>
    <row r="31177" spans="2:2" x14ac:dyDescent="0.2">
      <c r="B31177"/>
    </row>
    <row r="31178" spans="2:2" x14ac:dyDescent="0.2">
      <c r="B31178"/>
    </row>
    <row r="31179" spans="2:2" x14ac:dyDescent="0.2">
      <c r="B31179"/>
    </row>
    <row r="31180" spans="2:2" x14ac:dyDescent="0.2">
      <c r="B31180"/>
    </row>
    <row r="31181" spans="2:2" x14ac:dyDescent="0.2">
      <c r="B31181"/>
    </row>
    <row r="31182" spans="2:2" x14ac:dyDescent="0.2">
      <c r="B31182"/>
    </row>
    <row r="31183" spans="2:2" x14ac:dyDescent="0.2">
      <c r="B31183"/>
    </row>
    <row r="31184" spans="2:2" x14ac:dyDescent="0.2">
      <c r="B31184"/>
    </row>
    <row r="31185" spans="2:2" x14ac:dyDescent="0.2">
      <c r="B31185"/>
    </row>
    <row r="31186" spans="2:2" x14ac:dyDescent="0.2">
      <c r="B31186"/>
    </row>
    <row r="31187" spans="2:2" x14ac:dyDescent="0.2">
      <c r="B31187"/>
    </row>
    <row r="31188" spans="2:2" x14ac:dyDescent="0.2">
      <c r="B31188"/>
    </row>
    <row r="31189" spans="2:2" x14ac:dyDescent="0.2">
      <c r="B31189"/>
    </row>
    <row r="31190" spans="2:2" x14ac:dyDescent="0.2">
      <c r="B31190"/>
    </row>
    <row r="31191" spans="2:2" x14ac:dyDescent="0.2">
      <c r="B31191"/>
    </row>
    <row r="31192" spans="2:2" x14ac:dyDescent="0.2">
      <c r="B31192"/>
    </row>
    <row r="31193" spans="2:2" x14ac:dyDescent="0.2">
      <c r="B31193"/>
    </row>
    <row r="31194" spans="2:2" x14ac:dyDescent="0.2">
      <c r="B31194"/>
    </row>
    <row r="31195" spans="2:2" x14ac:dyDescent="0.2">
      <c r="B31195"/>
    </row>
    <row r="31196" spans="2:2" x14ac:dyDescent="0.2">
      <c r="B31196"/>
    </row>
    <row r="31197" spans="2:2" x14ac:dyDescent="0.2">
      <c r="B31197"/>
    </row>
    <row r="31198" spans="2:2" x14ac:dyDescent="0.2">
      <c r="B31198"/>
    </row>
    <row r="31199" spans="2:2" x14ac:dyDescent="0.2">
      <c r="B31199"/>
    </row>
    <row r="31200" spans="2:2" x14ac:dyDescent="0.2">
      <c r="B31200"/>
    </row>
    <row r="31201" spans="2:2" x14ac:dyDescent="0.2">
      <c r="B31201"/>
    </row>
    <row r="31202" spans="2:2" x14ac:dyDescent="0.2">
      <c r="B31202"/>
    </row>
    <row r="31203" spans="2:2" x14ac:dyDescent="0.2">
      <c r="B31203"/>
    </row>
    <row r="31204" spans="2:2" x14ac:dyDescent="0.2">
      <c r="B31204"/>
    </row>
    <row r="31205" spans="2:2" x14ac:dyDescent="0.2">
      <c r="B31205"/>
    </row>
    <row r="31206" spans="2:2" x14ac:dyDescent="0.2">
      <c r="B31206"/>
    </row>
    <row r="31207" spans="2:2" x14ac:dyDescent="0.2">
      <c r="B31207"/>
    </row>
    <row r="31208" spans="2:2" x14ac:dyDescent="0.2">
      <c r="B31208"/>
    </row>
    <row r="31209" spans="2:2" x14ac:dyDescent="0.2">
      <c r="B31209"/>
    </row>
    <row r="31210" spans="2:2" x14ac:dyDescent="0.2">
      <c r="B31210"/>
    </row>
    <row r="31211" spans="2:2" x14ac:dyDescent="0.2">
      <c r="B31211"/>
    </row>
    <row r="31212" spans="2:2" x14ac:dyDescent="0.2">
      <c r="B31212"/>
    </row>
    <row r="31213" spans="2:2" x14ac:dyDescent="0.2">
      <c r="B31213"/>
    </row>
    <row r="31214" spans="2:2" x14ac:dyDescent="0.2">
      <c r="B31214"/>
    </row>
    <row r="31215" spans="2:2" x14ac:dyDescent="0.2">
      <c r="B31215"/>
    </row>
    <row r="31216" spans="2:2" x14ac:dyDescent="0.2">
      <c r="B31216"/>
    </row>
    <row r="31217" spans="2:2" x14ac:dyDescent="0.2">
      <c r="B31217"/>
    </row>
    <row r="31218" spans="2:2" x14ac:dyDescent="0.2">
      <c r="B31218"/>
    </row>
    <row r="31219" spans="2:2" x14ac:dyDescent="0.2">
      <c r="B31219"/>
    </row>
    <row r="31220" spans="2:2" x14ac:dyDescent="0.2">
      <c r="B31220"/>
    </row>
    <row r="31221" spans="2:2" x14ac:dyDescent="0.2">
      <c r="B31221"/>
    </row>
    <row r="31222" spans="2:2" x14ac:dyDescent="0.2">
      <c r="B31222"/>
    </row>
    <row r="31223" spans="2:2" x14ac:dyDescent="0.2">
      <c r="B31223"/>
    </row>
    <row r="31224" spans="2:2" x14ac:dyDescent="0.2">
      <c r="B31224"/>
    </row>
    <row r="31225" spans="2:2" x14ac:dyDescent="0.2">
      <c r="B31225"/>
    </row>
    <row r="31226" spans="2:2" x14ac:dyDescent="0.2">
      <c r="B31226"/>
    </row>
    <row r="31227" spans="2:2" x14ac:dyDescent="0.2">
      <c r="B31227"/>
    </row>
    <row r="31228" spans="2:2" x14ac:dyDescent="0.2">
      <c r="B31228"/>
    </row>
    <row r="31229" spans="2:2" x14ac:dyDescent="0.2">
      <c r="B31229"/>
    </row>
    <row r="31230" spans="2:2" x14ac:dyDescent="0.2">
      <c r="B31230"/>
    </row>
    <row r="31231" spans="2:2" x14ac:dyDescent="0.2">
      <c r="B31231"/>
    </row>
    <row r="31232" spans="2:2" x14ac:dyDescent="0.2">
      <c r="B31232"/>
    </row>
    <row r="31233" spans="2:2" x14ac:dyDescent="0.2">
      <c r="B31233"/>
    </row>
    <row r="31234" spans="2:2" x14ac:dyDescent="0.2">
      <c r="B31234"/>
    </row>
    <row r="31235" spans="2:2" x14ac:dyDescent="0.2">
      <c r="B31235"/>
    </row>
    <row r="31236" spans="2:2" x14ac:dyDescent="0.2">
      <c r="B31236"/>
    </row>
    <row r="31237" spans="2:2" x14ac:dyDescent="0.2">
      <c r="B31237"/>
    </row>
    <row r="31238" spans="2:2" x14ac:dyDescent="0.2">
      <c r="B31238"/>
    </row>
    <row r="31239" spans="2:2" x14ac:dyDescent="0.2">
      <c r="B31239"/>
    </row>
    <row r="31240" spans="2:2" x14ac:dyDescent="0.2">
      <c r="B31240"/>
    </row>
    <row r="31241" spans="2:2" x14ac:dyDescent="0.2">
      <c r="B31241"/>
    </row>
    <row r="31242" spans="2:2" x14ac:dyDescent="0.2">
      <c r="B31242"/>
    </row>
    <row r="31243" spans="2:2" x14ac:dyDescent="0.2">
      <c r="B31243"/>
    </row>
    <row r="31244" spans="2:2" x14ac:dyDescent="0.2">
      <c r="B31244"/>
    </row>
    <row r="31245" spans="2:2" x14ac:dyDescent="0.2">
      <c r="B31245"/>
    </row>
    <row r="31246" spans="2:2" x14ac:dyDescent="0.2">
      <c r="B31246"/>
    </row>
    <row r="31247" spans="2:2" x14ac:dyDescent="0.2">
      <c r="B31247"/>
    </row>
    <row r="31248" spans="2:2" x14ac:dyDescent="0.2">
      <c r="B31248"/>
    </row>
    <row r="31249" spans="2:2" x14ac:dyDescent="0.2">
      <c r="B31249"/>
    </row>
    <row r="31250" spans="2:2" x14ac:dyDescent="0.2">
      <c r="B31250"/>
    </row>
    <row r="31251" spans="2:2" x14ac:dyDescent="0.2">
      <c r="B31251"/>
    </row>
    <row r="31252" spans="2:2" x14ac:dyDescent="0.2">
      <c r="B31252"/>
    </row>
    <row r="31253" spans="2:2" x14ac:dyDescent="0.2">
      <c r="B31253"/>
    </row>
    <row r="31254" spans="2:2" x14ac:dyDescent="0.2">
      <c r="B31254"/>
    </row>
    <row r="31255" spans="2:2" x14ac:dyDescent="0.2">
      <c r="B31255"/>
    </row>
    <row r="31256" spans="2:2" x14ac:dyDescent="0.2">
      <c r="B31256"/>
    </row>
    <row r="31257" spans="2:2" x14ac:dyDescent="0.2">
      <c r="B31257"/>
    </row>
    <row r="31258" spans="2:2" x14ac:dyDescent="0.2">
      <c r="B31258"/>
    </row>
    <row r="31259" spans="2:2" x14ac:dyDescent="0.2">
      <c r="B31259"/>
    </row>
    <row r="31260" spans="2:2" x14ac:dyDescent="0.2">
      <c r="B31260"/>
    </row>
    <row r="31261" spans="2:2" x14ac:dyDescent="0.2">
      <c r="B31261"/>
    </row>
    <row r="31262" spans="2:2" x14ac:dyDescent="0.2">
      <c r="B31262"/>
    </row>
    <row r="31263" spans="2:2" x14ac:dyDescent="0.2">
      <c r="B31263"/>
    </row>
    <row r="31264" spans="2:2" x14ac:dyDescent="0.2">
      <c r="B31264"/>
    </row>
    <row r="31265" spans="2:2" x14ac:dyDescent="0.2">
      <c r="B31265"/>
    </row>
    <row r="31266" spans="2:2" x14ac:dyDescent="0.2">
      <c r="B31266"/>
    </row>
    <row r="31267" spans="2:2" x14ac:dyDescent="0.2">
      <c r="B31267"/>
    </row>
    <row r="31268" spans="2:2" x14ac:dyDescent="0.2">
      <c r="B31268"/>
    </row>
    <row r="31269" spans="2:2" x14ac:dyDescent="0.2">
      <c r="B31269"/>
    </row>
    <row r="31270" spans="2:2" x14ac:dyDescent="0.2">
      <c r="B31270"/>
    </row>
    <row r="31271" spans="2:2" x14ac:dyDescent="0.2">
      <c r="B31271"/>
    </row>
    <row r="31272" spans="2:2" x14ac:dyDescent="0.2">
      <c r="B31272"/>
    </row>
    <row r="31273" spans="2:2" x14ac:dyDescent="0.2">
      <c r="B31273"/>
    </row>
    <row r="31274" spans="2:2" x14ac:dyDescent="0.2">
      <c r="B31274"/>
    </row>
    <row r="31275" spans="2:2" x14ac:dyDescent="0.2">
      <c r="B31275"/>
    </row>
    <row r="31276" spans="2:2" x14ac:dyDescent="0.2">
      <c r="B31276"/>
    </row>
    <row r="31277" spans="2:2" x14ac:dyDescent="0.2">
      <c r="B31277"/>
    </row>
    <row r="31278" spans="2:2" x14ac:dyDescent="0.2">
      <c r="B31278"/>
    </row>
    <row r="31279" spans="2:2" x14ac:dyDescent="0.2">
      <c r="B31279"/>
    </row>
    <row r="31280" spans="2:2" x14ac:dyDescent="0.2">
      <c r="B31280"/>
    </row>
    <row r="31281" spans="2:2" x14ac:dyDescent="0.2">
      <c r="B31281"/>
    </row>
    <row r="31282" spans="2:2" x14ac:dyDescent="0.2">
      <c r="B31282"/>
    </row>
    <row r="31283" spans="2:2" x14ac:dyDescent="0.2">
      <c r="B31283"/>
    </row>
    <row r="31284" spans="2:2" x14ac:dyDescent="0.2">
      <c r="B31284"/>
    </row>
    <row r="31285" spans="2:2" x14ac:dyDescent="0.2">
      <c r="B31285"/>
    </row>
    <row r="31286" spans="2:2" x14ac:dyDescent="0.2">
      <c r="B31286"/>
    </row>
    <row r="31287" spans="2:2" x14ac:dyDescent="0.2">
      <c r="B31287"/>
    </row>
    <row r="31288" spans="2:2" x14ac:dyDescent="0.2">
      <c r="B31288"/>
    </row>
    <row r="31289" spans="2:2" x14ac:dyDescent="0.2">
      <c r="B31289"/>
    </row>
    <row r="31290" spans="2:2" x14ac:dyDescent="0.2">
      <c r="B31290"/>
    </row>
    <row r="31291" spans="2:2" x14ac:dyDescent="0.2">
      <c r="B31291"/>
    </row>
    <row r="31292" spans="2:2" x14ac:dyDescent="0.2">
      <c r="B31292"/>
    </row>
    <row r="31293" spans="2:2" x14ac:dyDescent="0.2">
      <c r="B31293"/>
    </row>
    <row r="31294" spans="2:2" x14ac:dyDescent="0.2">
      <c r="B31294"/>
    </row>
    <row r="31295" spans="2:2" x14ac:dyDescent="0.2">
      <c r="B31295"/>
    </row>
    <row r="31296" spans="2:2" x14ac:dyDescent="0.2">
      <c r="B31296"/>
    </row>
    <row r="31297" spans="2:2" x14ac:dyDescent="0.2">
      <c r="B31297"/>
    </row>
    <row r="31298" spans="2:2" x14ac:dyDescent="0.2">
      <c r="B31298"/>
    </row>
    <row r="31299" spans="2:2" x14ac:dyDescent="0.2">
      <c r="B31299"/>
    </row>
    <row r="31300" spans="2:2" x14ac:dyDescent="0.2">
      <c r="B31300"/>
    </row>
    <row r="31301" spans="2:2" x14ac:dyDescent="0.2">
      <c r="B31301"/>
    </row>
    <row r="31302" spans="2:2" x14ac:dyDescent="0.2">
      <c r="B31302"/>
    </row>
    <row r="31303" spans="2:2" x14ac:dyDescent="0.2">
      <c r="B31303"/>
    </row>
    <row r="31304" spans="2:2" x14ac:dyDescent="0.2">
      <c r="B31304"/>
    </row>
    <row r="31305" spans="2:2" x14ac:dyDescent="0.2">
      <c r="B31305"/>
    </row>
    <row r="31306" spans="2:2" x14ac:dyDescent="0.2">
      <c r="B31306"/>
    </row>
    <row r="31307" spans="2:2" x14ac:dyDescent="0.2">
      <c r="B31307"/>
    </row>
    <row r="31308" spans="2:2" x14ac:dyDescent="0.2">
      <c r="B31308"/>
    </row>
    <row r="31309" spans="2:2" x14ac:dyDescent="0.2">
      <c r="B31309"/>
    </row>
    <row r="31310" spans="2:2" x14ac:dyDescent="0.2">
      <c r="B31310"/>
    </row>
    <row r="31311" spans="2:2" x14ac:dyDescent="0.2">
      <c r="B31311"/>
    </row>
    <row r="31312" spans="2:2" x14ac:dyDescent="0.2">
      <c r="B31312"/>
    </row>
    <row r="31313" spans="2:2" x14ac:dyDescent="0.2">
      <c r="B31313"/>
    </row>
    <row r="31314" spans="2:2" x14ac:dyDescent="0.2">
      <c r="B31314"/>
    </row>
    <row r="31315" spans="2:2" x14ac:dyDescent="0.2">
      <c r="B31315"/>
    </row>
    <row r="31316" spans="2:2" x14ac:dyDescent="0.2">
      <c r="B31316"/>
    </row>
    <row r="31317" spans="2:2" x14ac:dyDescent="0.2">
      <c r="B31317"/>
    </row>
    <row r="31318" spans="2:2" x14ac:dyDescent="0.2">
      <c r="B31318"/>
    </row>
    <row r="31319" spans="2:2" x14ac:dyDescent="0.2">
      <c r="B31319"/>
    </row>
    <row r="31320" spans="2:2" x14ac:dyDescent="0.2">
      <c r="B31320"/>
    </row>
    <row r="31321" spans="2:2" x14ac:dyDescent="0.2">
      <c r="B31321"/>
    </row>
    <row r="31322" spans="2:2" x14ac:dyDescent="0.2">
      <c r="B31322"/>
    </row>
    <row r="31323" spans="2:2" x14ac:dyDescent="0.2">
      <c r="B31323"/>
    </row>
    <row r="31324" spans="2:2" x14ac:dyDescent="0.2">
      <c r="B31324"/>
    </row>
    <row r="31325" spans="2:2" x14ac:dyDescent="0.2">
      <c r="B31325"/>
    </row>
    <row r="31326" spans="2:2" x14ac:dyDescent="0.2">
      <c r="B31326"/>
    </row>
    <row r="31327" spans="2:2" x14ac:dyDescent="0.2">
      <c r="B31327"/>
    </row>
    <row r="31328" spans="2:2" x14ac:dyDescent="0.2">
      <c r="B31328"/>
    </row>
    <row r="31329" spans="2:2" x14ac:dyDescent="0.2">
      <c r="B31329"/>
    </row>
    <row r="31330" spans="2:2" x14ac:dyDescent="0.2">
      <c r="B31330"/>
    </row>
    <row r="31331" spans="2:2" x14ac:dyDescent="0.2">
      <c r="B31331"/>
    </row>
    <row r="31332" spans="2:2" x14ac:dyDescent="0.2">
      <c r="B31332"/>
    </row>
    <row r="31333" spans="2:2" x14ac:dyDescent="0.2">
      <c r="B31333"/>
    </row>
    <row r="31334" spans="2:2" x14ac:dyDescent="0.2">
      <c r="B31334"/>
    </row>
    <row r="31335" spans="2:2" x14ac:dyDescent="0.2">
      <c r="B31335"/>
    </row>
    <row r="31336" spans="2:2" x14ac:dyDescent="0.2">
      <c r="B31336"/>
    </row>
    <row r="31337" spans="2:2" x14ac:dyDescent="0.2">
      <c r="B31337"/>
    </row>
    <row r="31338" spans="2:2" x14ac:dyDescent="0.2">
      <c r="B31338"/>
    </row>
    <row r="31339" spans="2:2" x14ac:dyDescent="0.2">
      <c r="B31339"/>
    </row>
    <row r="31340" spans="2:2" x14ac:dyDescent="0.2">
      <c r="B31340"/>
    </row>
    <row r="31341" spans="2:2" x14ac:dyDescent="0.2">
      <c r="B31341"/>
    </row>
    <row r="31342" spans="2:2" x14ac:dyDescent="0.2">
      <c r="B31342"/>
    </row>
    <row r="31343" spans="2:2" x14ac:dyDescent="0.2">
      <c r="B31343"/>
    </row>
    <row r="31344" spans="2:2" x14ac:dyDescent="0.2">
      <c r="B31344"/>
    </row>
    <row r="31345" spans="2:2" x14ac:dyDescent="0.2">
      <c r="B31345"/>
    </row>
    <row r="31346" spans="2:2" x14ac:dyDescent="0.2">
      <c r="B31346"/>
    </row>
    <row r="31347" spans="2:2" x14ac:dyDescent="0.2">
      <c r="B31347"/>
    </row>
    <row r="31348" spans="2:2" x14ac:dyDescent="0.2">
      <c r="B31348"/>
    </row>
    <row r="31349" spans="2:2" x14ac:dyDescent="0.2">
      <c r="B31349"/>
    </row>
    <row r="31350" spans="2:2" x14ac:dyDescent="0.2">
      <c r="B31350"/>
    </row>
    <row r="31351" spans="2:2" x14ac:dyDescent="0.2">
      <c r="B31351"/>
    </row>
    <row r="31352" spans="2:2" x14ac:dyDescent="0.2">
      <c r="B31352"/>
    </row>
    <row r="31353" spans="2:2" x14ac:dyDescent="0.2">
      <c r="B31353"/>
    </row>
    <row r="31354" spans="2:2" x14ac:dyDescent="0.2">
      <c r="B31354"/>
    </row>
    <row r="31355" spans="2:2" x14ac:dyDescent="0.2">
      <c r="B31355"/>
    </row>
    <row r="31356" spans="2:2" x14ac:dyDescent="0.2">
      <c r="B31356"/>
    </row>
    <row r="31357" spans="2:2" x14ac:dyDescent="0.2">
      <c r="B31357"/>
    </row>
    <row r="31358" spans="2:2" x14ac:dyDescent="0.2">
      <c r="B31358"/>
    </row>
    <row r="31359" spans="2:2" x14ac:dyDescent="0.2">
      <c r="B31359"/>
    </row>
    <row r="31360" spans="2:2" x14ac:dyDescent="0.2">
      <c r="B31360"/>
    </row>
    <row r="31361" spans="2:2" x14ac:dyDescent="0.2">
      <c r="B31361"/>
    </row>
    <row r="31362" spans="2:2" x14ac:dyDescent="0.2">
      <c r="B31362"/>
    </row>
    <row r="31363" spans="2:2" x14ac:dyDescent="0.2">
      <c r="B31363"/>
    </row>
    <row r="31364" spans="2:2" x14ac:dyDescent="0.2">
      <c r="B31364"/>
    </row>
    <row r="31365" spans="2:2" x14ac:dyDescent="0.2">
      <c r="B31365"/>
    </row>
    <row r="31366" spans="2:2" x14ac:dyDescent="0.2">
      <c r="B31366"/>
    </row>
    <row r="31367" spans="2:2" x14ac:dyDescent="0.2">
      <c r="B31367"/>
    </row>
    <row r="31368" spans="2:2" x14ac:dyDescent="0.2">
      <c r="B31368"/>
    </row>
    <row r="31369" spans="2:2" x14ac:dyDescent="0.2">
      <c r="B31369"/>
    </row>
    <row r="31370" spans="2:2" x14ac:dyDescent="0.2">
      <c r="B31370"/>
    </row>
    <row r="31371" spans="2:2" x14ac:dyDescent="0.2">
      <c r="B31371"/>
    </row>
    <row r="31372" spans="2:2" x14ac:dyDescent="0.2">
      <c r="B31372"/>
    </row>
    <row r="31373" spans="2:2" x14ac:dyDescent="0.2">
      <c r="B31373"/>
    </row>
    <row r="31374" spans="2:2" x14ac:dyDescent="0.2">
      <c r="B31374"/>
    </row>
    <row r="31375" spans="2:2" x14ac:dyDescent="0.2">
      <c r="B31375"/>
    </row>
    <row r="31376" spans="2:2" x14ac:dyDescent="0.2">
      <c r="B31376"/>
    </row>
    <row r="31377" spans="2:2" x14ac:dyDescent="0.2">
      <c r="B31377"/>
    </row>
    <row r="31378" spans="2:2" x14ac:dyDescent="0.2">
      <c r="B31378"/>
    </row>
    <row r="31379" spans="2:2" x14ac:dyDescent="0.2">
      <c r="B31379"/>
    </row>
    <row r="31380" spans="2:2" x14ac:dyDescent="0.2">
      <c r="B31380"/>
    </row>
    <row r="31381" spans="2:2" x14ac:dyDescent="0.2">
      <c r="B31381"/>
    </row>
    <row r="31382" spans="2:2" x14ac:dyDescent="0.2">
      <c r="B31382"/>
    </row>
    <row r="31383" spans="2:2" x14ac:dyDescent="0.2">
      <c r="B31383"/>
    </row>
    <row r="31384" spans="2:2" x14ac:dyDescent="0.2">
      <c r="B31384"/>
    </row>
    <row r="31385" spans="2:2" x14ac:dyDescent="0.2">
      <c r="B31385"/>
    </row>
    <row r="31386" spans="2:2" x14ac:dyDescent="0.2">
      <c r="B31386"/>
    </row>
    <row r="31387" spans="2:2" x14ac:dyDescent="0.2">
      <c r="B31387"/>
    </row>
    <row r="31388" spans="2:2" x14ac:dyDescent="0.2">
      <c r="B31388"/>
    </row>
    <row r="31389" spans="2:2" x14ac:dyDescent="0.2">
      <c r="B31389"/>
    </row>
    <row r="31390" spans="2:2" x14ac:dyDescent="0.2">
      <c r="B31390"/>
    </row>
    <row r="31391" spans="2:2" x14ac:dyDescent="0.2">
      <c r="B31391"/>
    </row>
    <row r="31392" spans="2:2" x14ac:dyDescent="0.2">
      <c r="B31392"/>
    </row>
    <row r="31393" spans="2:2" x14ac:dyDescent="0.2">
      <c r="B31393"/>
    </row>
    <row r="31394" spans="2:2" x14ac:dyDescent="0.2">
      <c r="B31394"/>
    </row>
    <row r="31395" spans="2:2" x14ac:dyDescent="0.2">
      <c r="B31395"/>
    </row>
    <row r="31396" spans="2:2" x14ac:dyDescent="0.2">
      <c r="B31396"/>
    </row>
    <row r="31397" spans="2:2" x14ac:dyDescent="0.2">
      <c r="B31397"/>
    </row>
    <row r="31398" spans="2:2" x14ac:dyDescent="0.2">
      <c r="B31398"/>
    </row>
    <row r="31399" spans="2:2" x14ac:dyDescent="0.2">
      <c r="B31399"/>
    </row>
    <row r="31400" spans="2:2" x14ac:dyDescent="0.2">
      <c r="B31400"/>
    </row>
    <row r="31401" spans="2:2" x14ac:dyDescent="0.2">
      <c r="B31401"/>
    </row>
    <row r="31402" spans="2:2" x14ac:dyDescent="0.2">
      <c r="B31402"/>
    </row>
    <row r="31403" spans="2:2" x14ac:dyDescent="0.2">
      <c r="B31403"/>
    </row>
    <row r="31404" spans="2:2" x14ac:dyDescent="0.2">
      <c r="B31404"/>
    </row>
    <row r="31405" spans="2:2" x14ac:dyDescent="0.2">
      <c r="B31405"/>
    </row>
    <row r="31406" spans="2:2" x14ac:dyDescent="0.2">
      <c r="B31406"/>
    </row>
    <row r="31407" spans="2:2" x14ac:dyDescent="0.2">
      <c r="B31407"/>
    </row>
    <row r="31408" spans="2:2" x14ac:dyDescent="0.2">
      <c r="B31408"/>
    </row>
    <row r="31409" spans="2:2" x14ac:dyDescent="0.2">
      <c r="B31409"/>
    </row>
    <row r="31410" spans="2:2" x14ac:dyDescent="0.2">
      <c r="B31410"/>
    </row>
    <row r="31411" spans="2:2" x14ac:dyDescent="0.2">
      <c r="B31411"/>
    </row>
    <row r="31412" spans="2:2" x14ac:dyDescent="0.2">
      <c r="B31412"/>
    </row>
    <row r="31413" spans="2:2" x14ac:dyDescent="0.2">
      <c r="B31413"/>
    </row>
    <row r="31414" spans="2:2" x14ac:dyDescent="0.2">
      <c r="B31414"/>
    </row>
    <row r="31415" spans="2:2" x14ac:dyDescent="0.2">
      <c r="B31415"/>
    </row>
    <row r="31416" spans="2:2" x14ac:dyDescent="0.2">
      <c r="B31416"/>
    </row>
    <row r="31417" spans="2:2" x14ac:dyDescent="0.2">
      <c r="B31417"/>
    </row>
    <row r="31418" spans="2:2" x14ac:dyDescent="0.2">
      <c r="B31418"/>
    </row>
    <row r="31419" spans="2:2" x14ac:dyDescent="0.2">
      <c r="B31419"/>
    </row>
    <row r="31420" spans="2:2" x14ac:dyDescent="0.2">
      <c r="B31420"/>
    </row>
    <row r="31421" spans="2:2" x14ac:dyDescent="0.2">
      <c r="B31421"/>
    </row>
    <row r="31422" spans="2:2" x14ac:dyDescent="0.2">
      <c r="B31422"/>
    </row>
    <row r="31423" spans="2:2" x14ac:dyDescent="0.2">
      <c r="B31423"/>
    </row>
    <row r="31424" spans="2:2" x14ac:dyDescent="0.2">
      <c r="B31424"/>
    </row>
    <row r="31425" spans="2:2" x14ac:dyDescent="0.2">
      <c r="B31425"/>
    </row>
    <row r="31426" spans="2:2" x14ac:dyDescent="0.2">
      <c r="B31426"/>
    </row>
    <row r="31427" spans="2:2" x14ac:dyDescent="0.2">
      <c r="B31427"/>
    </row>
    <row r="31428" spans="2:2" x14ac:dyDescent="0.2">
      <c r="B31428"/>
    </row>
    <row r="31429" spans="2:2" x14ac:dyDescent="0.2">
      <c r="B31429"/>
    </row>
    <row r="31430" spans="2:2" x14ac:dyDescent="0.2">
      <c r="B31430"/>
    </row>
    <row r="31431" spans="2:2" x14ac:dyDescent="0.2">
      <c r="B31431"/>
    </row>
    <row r="31432" spans="2:2" x14ac:dyDescent="0.2">
      <c r="B31432"/>
    </row>
    <row r="31433" spans="2:2" x14ac:dyDescent="0.2">
      <c r="B31433"/>
    </row>
    <row r="31434" spans="2:2" x14ac:dyDescent="0.2">
      <c r="B31434"/>
    </row>
    <row r="31435" spans="2:2" x14ac:dyDescent="0.2">
      <c r="B31435"/>
    </row>
    <row r="31436" spans="2:2" x14ac:dyDescent="0.2">
      <c r="B31436"/>
    </row>
    <row r="31437" spans="2:2" x14ac:dyDescent="0.2">
      <c r="B31437"/>
    </row>
    <row r="31438" spans="2:2" x14ac:dyDescent="0.2">
      <c r="B31438"/>
    </row>
    <row r="31439" spans="2:2" x14ac:dyDescent="0.2">
      <c r="B31439"/>
    </row>
    <row r="31440" spans="2:2" x14ac:dyDescent="0.2">
      <c r="B31440"/>
    </row>
    <row r="31441" spans="2:2" x14ac:dyDescent="0.2">
      <c r="B31441"/>
    </row>
    <row r="31442" spans="2:2" x14ac:dyDescent="0.2">
      <c r="B31442"/>
    </row>
    <row r="31443" spans="2:2" x14ac:dyDescent="0.2">
      <c r="B31443"/>
    </row>
    <row r="31444" spans="2:2" x14ac:dyDescent="0.2">
      <c r="B31444"/>
    </row>
    <row r="31445" spans="2:2" x14ac:dyDescent="0.2">
      <c r="B31445"/>
    </row>
    <row r="31446" spans="2:2" x14ac:dyDescent="0.2">
      <c r="B31446"/>
    </row>
    <row r="31447" spans="2:2" x14ac:dyDescent="0.2">
      <c r="B31447"/>
    </row>
    <row r="31448" spans="2:2" x14ac:dyDescent="0.2">
      <c r="B31448"/>
    </row>
    <row r="31449" spans="2:2" x14ac:dyDescent="0.2">
      <c r="B31449"/>
    </row>
    <row r="31450" spans="2:2" x14ac:dyDescent="0.2">
      <c r="B31450"/>
    </row>
    <row r="31451" spans="2:2" x14ac:dyDescent="0.2">
      <c r="B31451"/>
    </row>
    <row r="31452" spans="2:2" x14ac:dyDescent="0.2">
      <c r="B31452"/>
    </row>
    <row r="31453" spans="2:2" x14ac:dyDescent="0.2">
      <c r="B31453"/>
    </row>
    <row r="31454" spans="2:2" x14ac:dyDescent="0.2">
      <c r="B31454"/>
    </row>
    <row r="31455" spans="2:2" x14ac:dyDescent="0.2">
      <c r="B31455"/>
    </row>
    <row r="31456" spans="2:2" x14ac:dyDescent="0.2">
      <c r="B31456"/>
    </row>
    <row r="31457" spans="2:2" x14ac:dyDescent="0.2">
      <c r="B31457"/>
    </row>
    <row r="31458" spans="2:2" x14ac:dyDescent="0.2">
      <c r="B31458"/>
    </row>
    <row r="31459" spans="2:2" x14ac:dyDescent="0.2">
      <c r="B31459"/>
    </row>
    <row r="31460" spans="2:2" x14ac:dyDescent="0.2">
      <c r="B31460"/>
    </row>
    <row r="31461" spans="2:2" x14ac:dyDescent="0.2">
      <c r="B31461"/>
    </row>
    <row r="31462" spans="2:2" x14ac:dyDescent="0.2">
      <c r="B31462"/>
    </row>
    <row r="31463" spans="2:2" x14ac:dyDescent="0.2">
      <c r="B31463"/>
    </row>
    <row r="31464" spans="2:2" x14ac:dyDescent="0.2">
      <c r="B31464"/>
    </row>
    <row r="31465" spans="2:2" x14ac:dyDescent="0.2">
      <c r="B31465"/>
    </row>
    <row r="31466" spans="2:2" x14ac:dyDescent="0.2">
      <c r="B31466"/>
    </row>
    <row r="31467" spans="2:2" x14ac:dyDescent="0.2">
      <c r="B31467"/>
    </row>
    <row r="31468" spans="2:2" x14ac:dyDescent="0.2">
      <c r="B31468"/>
    </row>
    <row r="31469" spans="2:2" x14ac:dyDescent="0.2">
      <c r="B31469"/>
    </row>
    <row r="31470" spans="2:2" x14ac:dyDescent="0.2">
      <c r="B31470"/>
    </row>
    <row r="31471" spans="2:2" x14ac:dyDescent="0.2">
      <c r="B31471"/>
    </row>
    <row r="31472" spans="2:2" x14ac:dyDescent="0.2">
      <c r="B31472"/>
    </row>
    <row r="31473" spans="2:2" x14ac:dyDescent="0.2">
      <c r="B31473"/>
    </row>
    <row r="31474" spans="2:2" x14ac:dyDescent="0.2">
      <c r="B31474"/>
    </row>
    <row r="31475" spans="2:2" x14ac:dyDescent="0.2">
      <c r="B31475"/>
    </row>
    <row r="31476" spans="2:2" x14ac:dyDescent="0.2">
      <c r="B31476"/>
    </row>
    <row r="31477" spans="2:2" x14ac:dyDescent="0.2">
      <c r="B31477"/>
    </row>
    <row r="31478" spans="2:2" x14ac:dyDescent="0.2">
      <c r="B31478"/>
    </row>
    <row r="31479" spans="2:2" x14ac:dyDescent="0.2">
      <c r="B31479"/>
    </row>
    <row r="31480" spans="2:2" x14ac:dyDescent="0.2">
      <c r="B31480"/>
    </row>
    <row r="31481" spans="2:2" x14ac:dyDescent="0.2">
      <c r="B31481"/>
    </row>
    <row r="31482" spans="2:2" x14ac:dyDescent="0.2">
      <c r="B31482"/>
    </row>
    <row r="31483" spans="2:2" x14ac:dyDescent="0.2">
      <c r="B31483"/>
    </row>
    <row r="31484" spans="2:2" x14ac:dyDescent="0.2">
      <c r="B31484"/>
    </row>
    <row r="31485" spans="2:2" x14ac:dyDescent="0.2">
      <c r="B31485"/>
    </row>
    <row r="31486" spans="2:2" x14ac:dyDescent="0.2">
      <c r="B31486"/>
    </row>
    <row r="31487" spans="2:2" x14ac:dyDescent="0.2">
      <c r="B31487"/>
    </row>
    <row r="31488" spans="2:2" x14ac:dyDescent="0.2">
      <c r="B31488"/>
    </row>
    <row r="31489" spans="2:2" x14ac:dyDescent="0.2">
      <c r="B31489"/>
    </row>
    <row r="31490" spans="2:2" x14ac:dyDescent="0.2">
      <c r="B31490"/>
    </row>
    <row r="31491" spans="2:2" x14ac:dyDescent="0.2">
      <c r="B31491"/>
    </row>
    <row r="31492" spans="2:2" x14ac:dyDescent="0.2">
      <c r="B31492"/>
    </row>
    <row r="31493" spans="2:2" x14ac:dyDescent="0.2">
      <c r="B31493"/>
    </row>
    <row r="31494" spans="2:2" x14ac:dyDescent="0.2">
      <c r="B31494"/>
    </row>
    <row r="31495" spans="2:2" x14ac:dyDescent="0.2">
      <c r="B31495"/>
    </row>
    <row r="31496" spans="2:2" x14ac:dyDescent="0.2">
      <c r="B31496"/>
    </row>
    <row r="31497" spans="2:2" x14ac:dyDescent="0.2">
      <c r="B31497"/>
    </row>
    <row r="31498" spans="2:2" x14ac:dyDescent="0.2">
      <c r="B31498"/>
    </row>
    <row r="31499" spans="2:2" x14ac:dyDescent="0.2">
      <c r="B31499"/>
    </row>
    <row r="31500" spans="2:2" x14ac:dyDescent="0.2">
      <c r="B31500"/>
    </row>
    <row r="31501" spans="2:2" x14ac:dyDescent="0.2">
      <c r="B31501"/>
    </row>
    <row r="31502" spans="2:2" x14ac:dyDescent="0.2">
      <c r="B31502"/>
    </row>
    <row r="31503" spans="2:2" x14ac:dyDescent="0.2">
      <c r="B31503"/>
    </row>
    <row r="31504" spans="2:2" x14ac:dyDescent="0.2">
      <c r="B31504"/>
    </row>
    <row r="31505" spans="2:2" x14ac:dyDescent="0.2">
      <c r="B31505"/>
    </row>
    <row r="31506" spans="2:2" x14ac:dyDescent="0.2">
      <c r="B31506"/>
    </row>
    <row r="31507" spans="2:2" x14ac:dyDescent="0.2">
      <c r="B31507"/>
    </row>
    <row r="31508" spans="2:2" x14ac:dyDescent="0.2">
      <c r="B31508"/>
    </row>
    <row r="31509" spans="2:2" x14ac:dyDescent="0.2">
      <c r="B31509"/>
    </row>
    <row r="31510" spans="2:2" x14ac:dyDescent="0.2">
      <c r="B31510"/>
    </row>
    <row r="31511" spans="2:2" x14ac:dyDescent="0.2">
      <c r="B31511"/>
    </row>
    <row r="31512" spans="2:2" x14ac:dyDescent="0.2">
      <c r="B31512"/>
    </row>
    <row r="31513" spans="2:2" x14ac:dyDescent="0.2">
      <c r="B31513"/>
    </row>
    <row r="31514" spans="2:2" x14ac:dyDescent="0.2">
      <c r="B31514"/>
    </row>
    <row r="31515" spans="2:2" x14ac:dyDescent="0.2">
      <c r="B31515"/>
    </row>
    <row r="31516" spans="2:2" x14ac:dyDescent="0.2">
      <c r="B31516"/>
    </row>
    <row r="31517" spans="2:2" x14ac:dyDescent="0.2">
      <c r="B31517"/>
    </row>
    <row r="31518" spans="2:2" x14ac:dyDescent="0.2">
      <c r="B31518"/>
    </row>
    <row r="31519" spans="2:2" x14ac:dyDescent="0.2">
      <c r="B31519"/>
    </row>
    <row r="31520" spans="2:2" x14ac:dyDescent="0.2">
      <c r="B31520"/>
    </row>
    <row r="31521" spans="2:2" x14ac:dyDescent="0.2">
      <c r="B31521"/>
    </row>
    <row r="31522" spans="2:2" x14ac:dyDescent="0.2">
      <c r="B31522"/>
    </row>
    <row r="31523" spans="2:2" x14ac:dyDescent="0.2">
      <c r="B31523"/>
    </row>
    <row r="31524" spans="2:2" x14ac:dyDescent="0.2">
      <c r="B31524"/>
    </row>
    <row r="31525" spans="2:2" x14ac:dyDescent="0.2">
      <c r="B31525"/>
    </row>
    <row r="31526" spans="2:2" x14ac:dyDescent="0.2">
      <c r="B31526"/>
    </row>
    <row r="31527" spans="2:2" x14ac:dyDescent="0.2">
      <c r="B31527"/>
    </row>
    <row r="31528" spans="2:2" x14ac:dyDescent="0.2">
      <c r="B31528"/>
    </row>
    <row r="31529" spans="2:2" x14ac:dyDescent="0.2">
      <c r="B31529"/>
    </row>
    <row r="31530" spans="2:2" x14ac:dyDescent="0.2">
      <c r="B31530"/>
    </row>
    <row r="31531" spans="2:2" x14ac:dyDescent="0.2">
      <c r="B31531"/>
    </row>
    <row r="31532" spans="2:2" x14ac:dyDescent="0.2">
      <c r="B31532"/>
    </row>
    <row r="31533" spans="2:2" x14ac:dyDescent="0.2">
      <c r="B31533"/>
    </row>
    <row r="31534" spans="2:2" x14ac:dyDescent="0.2">
      <c r="B31534"/>
    </row>
    <row r="31535" spans="2:2" x14ac:dyDescent="0.2">
      <c r="B31535"/>
    </row>
    <row r="31536" spans="2:2" x14ac:dyDescent="0.2">
      <c r="B31536"/>
    </row>
    <row r="31537" spans="2:2" x14ac:dyDescent="0.2">
      <c r="B31537"/>
    </row>
    <row r="31538" spans="2:2" x14ac:dyDescent="0.2">
      <c r="B31538"/>
    </row>
    <row r="31539" spans="2:2" x14ac:dyDescent="0.2">
      <c r="B31539"/>
    </row>
    <row r="31540" spans="2:2" x14ac:dyDescent="0.2">
      <c r="B31540"/>
    </row>
    <row r="31541" spans="2:2" x14ac:dyDescent="0.2">
      <c r="B31541"/>
    </row>
    <row r="31542" spans="2:2" x14ac:dyDescent="0.2">
      <c r="B31542"/>
    </row>
    <row r="31543" spans="2:2" x14ac:dyDescent="0.2">
      <c r="B31543"/>
    </row>
    <row r="31544" spans="2:2" x14ac:dyDescent="0.2">
      <c r="B31544"/>
    </row>
    <row r="31545" spans="2:2" x14ac:dyDescent="0.2">
      <c r="B31545"/>
    </row>
    <row r="31546" spans="2:2" x14ac:dyDescent="0.2">
      <c r="B31546"/>
    </row>
    <row r="31547" spans="2:2" x14ac:dyDescent="0.2">
      <c r="B31547"/>
    </row>
    <row r="31548" spans="2:2" x14ac:dyDescent="0.2">
      <c r="B31548"/>
    </row>
    <row r="31549" spans="2:2" x14ac:dyDescent="0.2">
      <c r="B31549"/>
    </row>
    <row r="31550" spans="2:2" x14ac:dyDescent="0.2">
      <c r="B31550"/>
    </row>
    <row r="31551" spans="2:2" x14ac:dyDescent="0.2">
      <c r="B31551"/>
    </row>
    <row r="31552" spans="2:2" x14ac:dyDescent="0.2">
      <c r="B31552"/>
    </row>
    <row r="31553" spans="2:2" x14ac:dyDescent="0.2">
      <c r="B31553"/>
    </row>
    <row r="31554" spans="2:2" x14ac:dyDescent="0.2">
      <c r="B31554"/>
    </row>
    <row r="31555" spans="2:2" x14ac:dyDescent="0.2">
      <c r="B31555"/>
    </row>
    <row r="31556" spans="2:2" x14ac:dyDescent="0.2">
      <c r="B31556"/>
    </row>
    <row r="31557" spans="2:2" x14ac:dyDescent="0.2">
      <c r="B31557"/>
    </row>
    <row r="31558" spans="2:2" x14ac:dyDescent="0.2">
      <c r="B31558"/>
    </row>
    <row r="31559" spans="2:2" x14ac:dyDescent="0.2">
      <c r="B31559"/>
    </row>
    <row r="31560" spans="2:2" x14ac:dyDescent="0.2">
      <c r="B31560"/>
    </row>
    <row r="31561" spans="2:2" x14ac:dyDescent="0.2">
      <c r="B31561"/>
    </row>
    <row r="31562" spans="2:2" x14ac:dyDescent="0.2">
      <c r="B31562"/>
    </row>
    <row r="31563" spans="2:2" x14ac:dyDescent="0.2">
      <c r="B31563"/>
    </row>
    <row r="31564" spans="2:2" x14ac:dyDescent="0.2">
      <c r="B31564"/>
    </row>
    <row r="31565" spans="2:2" x14ac:dyDescent="0.2">
      <c r="B31565"/>
    </row>
    <row r="31566" spans="2:2" x14ac:dyDescent="0.2">
      <c r="B31566"/>
    </row>
    <row r="31567" spans="2:2" x14ac:dyDescent="0.2">
      <c r="B31567"/>
    </row>
    <row r="31568" spans="2:2" x14ac:dyDescent="0.2">
      <c r="B31568"/>
    </row>
    <row r="31569" spans="2:2" x14ac:dyDescent="0.2">
      <c r="B31569"/>
    </row>
    <row r="31570" spans="2:2" x14ac:dyDescent="0.2">
      <c r="B31570"/>
    </row>
    <row r="31571" spans="2:2" x14ac:dyDescent="0.2">
      <c r="B31571"/>
    </row>
    <row r="31572" spans="2:2" x14ac:dyDescent="0.2">
      <c r="B31572"/>
    </row>
    <row r="31573" spans="2:2" x14ac:dyDescent="0.2">
      <c r="B31573"/>
    </row>
    <row r="31574" spans="2:2" x14ac:dyDescent="0.2">
      <c r="B31574"/>
    </row>
    <row r="31575" spans="2:2" x14ac:dyDescent="0.2">
      <c r="B31575"/>
    </row>
    <row r="31576" spans="2:2" x14ac:dyDescent="0.2">
      <c r="B31576"/>
    </row>
    <row r="31577" spans="2:2" x14ac:dyDescent="0.2">
      <c r="B31577"/>
    </row>
    <row r="31578" spans="2:2" x14ac:dyDescent="0.2">
      <c r="B31578"/>
    </row>
    <row r="31579" spans="2:2" x14ac:dyDescent="0.2">
      <c r="B31579"/>
    </row>
    <row r="31580" spans="2:2" x14ac:dyDescent="0.2">
      <c r="B31580"/>
    </row>
    <row r="31581" spans="2:2" x14ac:dyDescent="0.2">
      <c r="B31581"/>
    </row>
    <row r="31582" spans="2:2" x14ac:dyDescent="0.2">
      <c r="B31582"/>
    </row>
    <row r="31583" spans="2:2" x14ac:dyDescent="0.2">
      <c r="B31583"/>
    </row>
    <row r="31584" spans="2:2" x14ac:dyDescent="0.2">
      <c r="B31584"/>
    </row>
    <row r="31585" spans="2:2" x14ac:dyDescent="0.2">
      <c r="B31585"/>
    </row>
    <row r="31586" spans="2:2" x14ac:dyDescent="0.2">
      <c r="B31586"/>
    </row>
    <row r="31587" spans="2:2" x14ac:dyDescent="0.2">
      <c r="B31587"/>
    </row>
    <row r="31588" spans="2:2" x14ac:dyDescent="0.2">
      <c r="B31588"/>
    </row>
    <row r="31589" spans="2:2" x14ac:dyDescent="0.2">
      <c r="B31589"/>
    </row>
    <row r="31590" spans="2:2" x14ac:dyDescent="0.2">
      <c r="B31590"/>
    </row>
    <row r="31591" spans="2:2" x14ac:dyDescent="0.2">
      <c r="B31591"/>
    </row>
    <row r="31592" spans="2:2" x14ac:dyDescent="0.2">
      <c r="B31592"/>
    </row>
    <row r="31593" spans="2:2" x14ac:dyDescent="0.2">
      <c r="B31593"/>
    </row>
    <row r="31594" spans="2:2" x14ac:dyDescent="0.2">
      <c r="B31594"/>
    </row>
    <row r="31595" spans="2:2" x14ac:dyDescent="0.2">
      <c r="B31595"/>
    </row>
    <row r="31596" spans="2:2" x14ac:dyDescent="0.2">
      <c r="B31596"/>
    </row>
    <row r="31597" spans="2:2" x14ac:dyDescent="0.2">
      <c r="B31597"/>
    </row>
    <row r="31598" spans="2:2" x14ac:dyDescent="0.2">
      <c r="B31598"/>
    </row>
    <row r="31599" spans="2:2" x14ac:dyDescent="0.2">
      <c r="B31599"/>
    </row>
    <row r="31600" spans="2:2" x14ac:dyDescent="0.2">
      <c r="B31600"/>
    </row>
    <row r="31601" spans="2:2" x14ac:dyDescent="0.2">
      <c r="B31601"/>
    </row>
    <row r="31602" spans="2:2" x14ac:dyDescent="0.2">
      <c r="B31602"/>
    </row>
    <row r="31603" spans="2:2" x14ac:dyDescent="0.2">
      <c r="B31603"/>
    </row>
    <row r="31604" spans="2:2" x14ac:dyDescent="0.2">
      <c r="B31604"/>
    </row>
    <row r="31605" spans="2:2" x14ac:dyDescent="0.2">
      <c r="B31605"/>
    </row>
    <row r="31606" spans="2:2" x14ac:dyDescent="0.2">
      <c r="B31606"/>
    </row>
    <row r="31607" spans="2:2" x14ac:dyDescent="0.2">
      <c r="B31607"/>
    </row>
    <row r="31608" spans="2:2" x14ac:dyDescent="0.2">
      <c r="B31608"/>
    </row>
    <row r="31609" spans="2:2" x14ac:dyDescent="0.2">
      <c r="B31609"/>
    </row>
    <row r="31610" spans="2:2" x14ac:dyDescent="0.2">
      <c r="B31610"/>
    </row>
    <row r="31611" spans="2:2" x14ac:dyDescent="0.2">
      <c r="B31611"/>
    </row>
    <row r="31612" spans="2:2" x14ac:dyDescent="0.2">
      <c r="B31612"/>
    </row>
    <row r="31613" spans="2:2" x14ac:dyDescent="0.2">
      <c r="B31613"/>
    </row>
    <row r="31614" spans="2:2" x14ac:dyDescent="0.2">
      <c r="B31614"/>
    </row>
    <row r="31615" spans="2:2" x14ac:dyDescent="0.2">
      <c r="B31615"/>
    </row>
    <row r="31616" spans="2:2" x14ac:dyDescent="0.2">
      <c r="B31616"/>
    </row>
    <row r="31617" spans="2:2" x14ac:dyDescent="0.2">
      <c r="B31617"/>
    </row>
    <row r="31618" spans="2:2" x14ac:dyDescent="0.2">
      <c r="B31618"/>
    </row>
    <row r="31619" spans="2:2" x14ac:dyDescent="0.2">
      <c r="B31619"/>
    </row>
    <row r="31620" spans="2:2" x14ac:dyDescent="0.2">
      <c r="B31620"/>
    </row>
    <row r="31621" spans="2:2" x14ac:dyDescent="0.2">
      <c r="B31621"/>
    </row>
    <row r="31622" spans="2:2" x14ac:dyDescent="0.2">
      <c r="B31622"/>
    </row>
    <row r="31623" spans="2:2" x14ac:dyDescent="0.2">
      <c r="B31623"/>
    </row>
    <row r="31624" spans="2:2" x14ac:dyDescent="0.2">
      <c r="B31624"/>
    </row>
    <row r="31625" spans="2:2" x14ac:dyDescent="0.2">
      <c r="B31625"/>
    </row>
    <row r="31626" spans="2:2" x14ac:dyDescent="0.2">
      <c r="B31626"/>
    </row>
    <row r="31627" spans="2:2" x14ac:dyDescent="0.2">
      <c r="B31627"/>
    </row>
    <row r="31628" spans="2:2" x14ac:dyDescent="0.2">
      <c r="B31628"/>
    </row>
    <row r="31629" spans="2:2" x14ac:dyDescent="0.2">
      <c r="B31629"/>
    </row>
    <row r="31630" spans="2:2" x14ac:dyDescent="0.2">
      <c r="B31630"/>
    </row>
    <row r="31631" spans="2:2" x14ac:dyDescent="0.2">
      <c r="B31631"/>
    </row>
    <row r="31632" spans="2:2" x14ac:dyDescent="0.2">
      <c r="B31632"/>
    </row>
    <row r="31633" spans="2:2" x14ac:dyDescent="0.2">
      <c r="B31633"/>
    </row>
    <row r="31634" spans="2:2" x14ac:dyDescent="0.2">
      <c r="B31634"/>
    </row>
    <row r="31635" spans="2:2" x14ac:dyDescent="0.2">
      <c r="B31635"/>
    </row>
    <row r="31636" spans="2:2" x14ac:dyDescent="0.2">
      <c r="B31636"/>
    </row>
    <row r="31637" spans="2:2" x14ac:dyDescent="0.2">
      <c r="B31637"/>
    </row>
    <row r="31638" spans="2:2" x14ac:dyDescent="0.2">
      <c r="B31638"/>
    </row>
    <row r="31639" spans="2:2" x14ac:dyDescent="0.2">
      <c r="B31639"/>
    </row>
    <row r="31640" spans="2:2" x14ac:dyDescent="0.2">
      <c r="B31640"/>
    </row>
    <row r="31641" spans="2:2" x14ac:dyDescent="0.2">
      <c r="B31641"/>
    </row>
    <row r="31642" spans="2:2" x14ac:dyDescent="0.2">
      <c r="B31642"/>
    </row>
    <row r="31643" spans="2:2" x14ac:dyDescent="0.2">
      <c r="B31643"/>
    </row>
    <row r="31644" spans="2:2" x14ac:dyDescent="0.2">
      <c r="B31644"/>
    </row>
    <row r="31645" spans="2:2" x14ac:dyDescent="0.2">
      <c r="B31645"/>
    </row>
    <row r="31646" spans="2:2" x14ac:dyDescent="0.2">
      <c r="B31646"/>
    </row>
    <row r="31647" spans="2:2" x14ac:dyDescent="0.2">
      <c r="B31647"/>
    </row>
    <row r="31648" spans="2:2" x14ac:dyDescent="0.2">
      <c r="B31648"/>
    </row>
    <row r="31649" spans="2:2" x14ac:dyDescent="0.2">
      <c r="B31649"/>
    </row>
    <row r="31650" spans="2:2" x14ac:dyDescent="0.2">
      <c r="B31650"/>
    </row>
    <row r="31651" spans="2:2" x14ac:dyDescent="0.2">
      <c r="B31651"/>
    </row>
    <row r="31652" spans="2:2" x14ac:dyDescent="0.2">
      <c r="B31652"/>
    </row>
    <row r="31653" spans="2:2" x14ac:dyDescent="0.2">
      <c r="B31653"/>
    </row>
    <row r="31654" spans="2:2" x14ac:dyDescent="0.2">
      <c r="B31654"/>
    </row>
    <row r="31655" spans="2:2" x14ac:dyDescent="0.2">
      <c r="B31655"/>
    </row>
    <row r="31656" spans="2:2" x14ac:dyDescent="0.2">
      <c r="B31656"/>
    </row>
    <row r="31657" spans="2:2" x14ac:dyDescent="0.2">
      <c r="B31657"/>
    </row>
    <row r="31658" spans="2:2" x14ac:dyDescent="0.2">
      <c r="B31658"/>
    </row>
    <row r="31659" spans="2:2" x14ac:dyDescent="0.2">
      <c r="B31659"/>
    </row>
    <row r="31660" spans="2:2" x14ac:dyDescent="0.2">
      <c r="B31660"/>
    </row>
    <row r="31661" spans="2:2" x14ac:dyDescent="0.2">
      <c r="B31661"/>
    </row>
    <row r="31662" spans="2:2" x14ac:dyDescent="0.2">
      <c r="B31662"/>
    </row>
    <row r="31663" spans="2:2" x14ac:dyDescent="0.2">
      <c r="B31663"/>
    </row>
    <row r="31664" spans="2:2" x14ac:dyDescent="0.2">
      <c r="B31664"/>
    </row>
    <row r="31665" spans="2:2" x14ac:dyDescent="0.2">
      <c r="B31665"/>
    </row>
    <row r="31666" spans="2:2" x14ac:dyDescent="0.2">
      <c r="B31666"/>
    </row>
    <row r="31667" spans="2:2" x14ac:dyDescent="0.2">
      <c r="B31667"/>
    </row>
    <row r="31668" spans="2:2" x14ac:dyDescent="0.2">
      <c r="B31668"/>
    </row>
    <row r="31669" spans="2:2" x14ac:dyDescent="0.2">
      <c r="B31669"/>
    </row>
    <row r="31670" spans="2:2" x14ac:dyDescent="0.2">
      <c r="B31670"/>
    </row>
    <row r="31671" spans="2:2" x14ac:dyDescent="0.2">
      <c r="B31671"/>
    </row>
    <row r="31672" spans="2:2" x14ac:dyDescent="0.2">
      <c r="B31672"/>
    </row>
    <row r="31673" spans="2:2" x14ac:dyDescent="0.2">
      <c r="B31673"/>
    </row>
    <row r="31674" spans="2:2" x14ac:dyDescent="0.2">
      <c r="B31674"/>
    </row>
    <row r="31675" spans="2:2" x14ac:dyDescent="0.2">
      <c r="B31675"/>
    </row>
    <row r="31676" spans="2:2" x14ac:dyDescent="0.2">
      <c r="B31676"/>
    </row>
    <row r="31677" spans="2:2" x14ac:dyDescent="0.2">
      <c r="B31677"/>
    </row>
    <row r="31678" spans="2:2" x14ac:dyDescent="0.2">
      <c r="B31678"/>
    </row>
    <row r="31679" spans="2:2" x14ac:dyDescent="0.2">
      <c r="B31679"/>
    </row>
    <row r="31680" spans="2:2" x14ac:dyDescent="0.2">
      <c r="B31680"/>
    </row>
    <row r="31681" spans="2:2" x14ac:dyDescent="0.2">
      <c r="B31681"/>
    </row>
    <row r="31682" spans="2:2" x14ac:dyDescent="0.2">
      <c r="B31682"/>
    </row>
    <row r="31683" spans="2:2" x14ac:dyDescent="0.2">
      <c r="B31683"/>
    </row>
    <row r="31684" spans="2:2" x14ac:dyDescent="0.2">
      <c r="B31684"/>
    </row>
    <row r="31685" spans="2:2" x14ac:dyDescent="0.2">
      <c r="B31685"/>
    </row>
    <row r="31686" spans="2:2" x14ac:dyDescent="0.2">
      <c r="B31686"/>
    </row>
    <row r="31687" spans="2:2" x14ac:dyDescent="0.2">
      <c r="B31687"/>
    </row>
    <row r="31688" spans="2:2" x14ac:dyDescent="0.2">
      <c r="B31688"/>
    </row>
    <row r="31689" spans="2:2" x14ac:dyDescent="0.2">
      <c r="B31689"/>
    </row>
    <row r="31690" spans="2:2" x14ac:dyDescent="0.2">
      <c r="B31690"/>
    </row>
    <row r="31691" spans="2:2" x14ac:dyDescent="0.2">
      <c r="B31691"/>
    </row>
    <row r="31692" spans="2:2" x14ac:dyDescent="0.2">
      <c r="B31692"/>
    </row>
    <row r="31693" spans="2:2" x14ac:dyDescent="0.2">
      <c r="B31693"/>
    </row>
    <row r="31694" spans="2:2" x14ac:dyDescent="0.2">
      <c r="B31694"/>
    </row>
    <row r="31695" spans="2:2" x14ac:dyDescent="0.2">
      <c r="B31695"/>
    </row>
    <row r="31696" spans="2:2" x14ac:dyDescent="0.2">
      <c r="B31696"/>
    </row>
    <row r="31697" spans="2:2" x14ac:dyDescent="0.2">
      <c r="B31697"/>
    </row>
    <row r="31698" spans="2:2" x14ac:dyDescent="0.2">
      <c r="B31698"/>
    </row>
    <row r="31699" spans="2:2" x14ac:dyDescent="0.2">
      <c r="B31699"/>
    </row>
    <row r="31700" spans="2:2" x14ac:dyDescent="0.2">
      <c r="B31700"/>
    </row>
    <row r="31701" spans="2:2" x14ac:dyDescent="0.2">
      <c r="B31701"/>
    </row>
    <row r="31702" spans="2:2" x14ac:dyDescent="0.2">
      <c r="B31702"/>
    </row>
    <row r="31703" spans="2:2" x14ac:dyDescent="0.2">
      <c r="B31703"/>
    </row>
    <row r="31704" spans="2:2" x14ac:dyDescent="0.2">
      <c r="B31704"/>
    </row>
    <row r="31705" spans="2:2" x14ac:dyDescent="0.2">
      <c r="B31705"/>
    </row>
    <row r="31706" spans="2:2" x14ac:dyDescent="0.2">
      <c r="B31706"/>
    </row>
    <row r="31707" spans="2:2" x14ac:dyDescent="0.2">
      <c r="B31707"/>
    </row>
    <row r="31708" spans="2:2" x14ac:dyDescent="0.2">
      <c r="B31708"/>
    </row>
    <row r="31709" spans="2:2" x14ac:dyDescent="0.2">
      <c r="B31709"/>
    </row>
    <row r="31710" spans="2:2" x14ac:dyDescent="0.2">
      <c r="B31710"/>
    </row>
    <row r="31711" spans="2:2" x14ac:dyDescent="0.2">
      <c r="B31711"/>
    </row>
    <row r="31712" spans="2:2" x14ac:dyDescent="0.2">
      <c r="B31712"/>
    </row>
    <row r="31713" spans="2:2" x14ac:dyDescent="0.2">
      <c r="B31713"/>
    </row>
    <row r="31714" spans="2:2" x14ac:dyDescent="0.2">
      <c r="B31714"/>
    </row>
    <row r="31715" spans="2:2" x14ac:dyDescent="0.2">
      <c r="B31715"/>
    </row>
    <row r="31716" spans="2:2" x14ac:dyDescent="0.2">
      <c r="B31716"/>
    </row>
    <row r="31717" spans="2:2" x14ac:dyDescent="0.2">
      <c r="B31717"/>
    </row>
    <row r="31718" spans="2:2" x14ac:dyDescent="0.2">
      <c r="B31718"/>
    </row>
    <row r="31719" spans="2:2" x14ac:dyDescent="0.2">
      <c r="B31719"/>
    </row>
    <row r="31720" spans="2:2" x14ac:dyDescent="0.2">
      <c r="B31720"/>
    </row>
    <row r="31721" spans="2:2" x14ac:dyDescent="0.2">
      <c r="B31721"/>
    </row>
    <row r="31722" spans="2:2" x14ac:dyDescent="0.2">
      <c r="B31722"/>
    </row>
    <row r="31723" spans="2:2" x14ac:dyDescent="0.2">
      <c r="B31723"/>
    </row>
    <row r="31724" spans="2:2" x14ac:dyDescent="0.2">
      <c r="B31724"/>
    </row>
    <row r="31725" spans="2:2" x14ac:dyDescent="0.2">
      <c r="B31725"/>
    </row>
    <row r="31726" spans="2:2" x14ac:dyDescent="0.2">
      <c r="B31726"/>
    </row>
    <row r="31727" spans="2:2" x14ac:dyDescent="0.2">
      <c r="B31727"/>
    </row>
    <row r="31728" spans="2:2" x14ac:dyDescent="0.2">
      <c r="B31728"/>
    </row>
    <row r="31729" spans="2:2" x14ac:dyDescent="0.2">
      <c r="B31729"/>
    </row>
    <row r="31730" spans="2:2" x14ac:dyDescent="0.2">
      <c r="B31730"/>
    </row>
    <row r="31731" spans="2:2" x14ac:dyDescent="0.2">
      <c r="B31731"/>
    </row>
    <row r="31732" spans="2:2" x14ac:dyDescent="0.2">
      <c r="B31732"/>
    </row>
    <row r="31733" spans="2:2" x14ac:dyDescent="0.2">
      <c r="B31733"/>
    </row>
    <row r="31734" spans="2:2" x14ac:dyDescent="0.2">
      <c r="B31734"/>
    </row>
    <row r="31735" spans="2:2" x14ac:dyDescent="0.2">
      <c r="B31735"/>
    </row>
    <row r="31736" spans="2:2" x14ac:dyDescent="0.2">
      <c r="B31736"/>
    </row>
    <row r="31737" spans="2:2" x14ac:dyDescent="0.2">
      <c r="B31737"/>
    </row>
    <row r="31738" spans="2:2" x14ac:dyDescent="0.2">
      <c r="B31738"/>
    </row>
    <row r="31739" spans="2:2" x14ac:dyDescent="0.2">
      <c r="B31739"/>
    </row>
    <row r="31740" spans="2:2" x14ac:dyDescent="0.2">
      <c r="B31740"/>
    </row>
    <row r="31741" spans="2:2" x14ac:dyDescent="0.2">
      <c r="B31741"/>
    </row>
    <row r="31742" spans="2:2" x14ac:dyDescent="0.2">
      <c r="B31742"/>
    </row>
    <row r="31743" spans="2:2" x14ac:dyDescent="0.2">
      <c r="B31743"/>
    </row>
    <row r="31744" spans="2:2" x14ac:dyDescent="0.2">
      <c r="B31744"/>
    </row>
    <row r="31745" spans="2:2" x14ac:dyDescent="0.2">
      <c r="B31745"/>
    </row>
    <row r="31746" spans="2:2" x14ac:dyDescent="0.2">
      <c r="B31746"/>
    </row>
    <row r="31747" spans="2:2" x14ac:dyDescent="0.2">
      <c r="B31747"/>
    </row>
    <row r="31748" spans="2:2" x14ac:dyDescent="0.2">
      <c r="B31748"/>
    </row>
    <row r="31749" spans="2:2" x14ac:dyDescent="0.2">
      <c r="B31749"/>
    </row>
    <row r="31750" spans="2:2" x14ac:dyDescent="0.2">
      <c r="B31750"/>
    </row>
    <row r="31751" spans="2:2" x14ac:dyDescent="0.2">
      <c r="B31751"/>
    </row>
    <row r="31752" spans="2:2" x14ac:dyDescent="0.2">
      <c r="B31752"/>
    </row>
    <row r="31753" spans="2:2" x14ac:dyDescent="0.2">
      <c r="B31753"/>
    </row>
    <row r="31754" spans="2:2" x14ac:dyDescent="0.2">
      <c r="B31754"/>
    </row>
    <row r="31755" spans="2:2" x14ac:dyDescent="0.2">
      <c r="B31755"/>
    </row>
    <row r="31756" spans="2:2" x14ac:dyDescent="0.2">
      <c r="B31756"/>
    </row>
    <row r="31757" spans="2:2" x14ac:dyDescent="0.2">
      <c r="B31757"/>
    </row>
    <row r="31758" spans="2:2" x14ac:dyDescent="0.2">
      <c r="B31758"/>
    </row>
    <row r="31759" spans="2:2" x14ac:dyDescent="0.2">
      <c r="B31759"/>
    </row>
    <row r="31760" spans="2:2" x14ac:dyDescent="0.2">
      <c r="B31760"/>
    </row>
    <row r="31761" spans="2:2" x14ac:dyDescent="0.2">
      <c r="B31761"/>
    </row>
    <row r="31762" spans="2:2" x14ac:dyDescent="0.2">
      <c r="B31762"/>
    </row>
    <row r="31763" spans="2:2" x14ac:dyDescent="0.2">
      <c r="B31763"/>
    </row>
    <row r="31764" spans="2:2" x14ac:dyDescent="0.2">
      <c r="B31764"/>
    </row>
    <row r="31765" spans="2:2" x14ac:dyDescent="0.2">
      <c r="B31765"/>
    </row>
    <row r="31766" spans="2:2" x14ac:dyDescent="0.2">
      <c r="B31766"/>
    </row>
    <row r="31767" spans="2:2" x14ac:dyDescent="0.2">
      <c r="B31767"/>
    </row>
    <row r="31768" spans="2:2" x14ac:dyDescent="0.2">
      <c r="B31768"/>
    </row>
    <row r="31769" spans="2:2" x14ac:dyDescent="0.2">
      <c r="B31769"/>
    </row>
    <row r="31770" spans="2:2" x14ac:dyDescent="0.2">
      <c r="B31770"/>
    </row>
    <row r="31771" spans="2:2" x14ac:dyDescent="0.2">
      <c r="B31771"/>
    </row>
    <row r="31772" spans="2:2" x14ac:dyDescent="0.2">
      <c r="B31772"/>
    </row>
    <row r="31773" spans="2:2" x14ac:dyDescent="0.2">
      <c r="B31773"/>
    </row>
    <row r="31774" spans="2:2" x14ac:dyDescent="0.2">
      <c r="B31774"/>
    </row>
    <row r="31775" spans="2:2" x14ac:dyDescent="0.2">
      <c r="B31775"/>
    </row>
    <row r="31776" spans="2:2" x14ac:dyDescent="0.2">
      <c r="B31776"/>
    </row>
    <row r="31777" spans="2:2" x14ac:dyDescent="0.2">
      <c r="B31777"/>
    </row>
    <row r="31778" spans="2:2" x14ac:dyDescent="0.2">
      <c r="B31778"/>
    </row>
    <row r="31779" spans="2:2" x14ac:dyDescent="0.2">
      <c r="B31779"/>
    </row>
    <row r="31780" spans="2:2" x14ac:dyDescent="0.2">
      <c r="B31780"/>
    </row>
    <row r="31781" spans="2:2" x14ac:dyDescent="0.2">
      <c r="B31781"/>
    </row>
    <row r="31782" spans="2:2" x14ac:dyDescent="0.2">
      <c r="B31782"/>
    </row>
    <row r="31783" spans="2:2" x14ac:dyDescent="0.2">
      <c r="B31783"/>
    </row>
    <row r="31784" spans="2:2" x14ac:dyDescent="0.2">
      <c r="B31784"/>
    </row>
    <row r="31785" spans="2:2" x14ac:dyDescent="0.2">
      <c r="B31785"/>
    </row>
    <row r="31786" spans="2:2" x14ac:dyDescent="0.2">
      <c r="B31786"/>
    </row>
    <row r="31787" spans="2:2" x14ac:dyDescent="0.2">
      <c r="B31787"/>
    </row>
    <row r="31788" spans="2:2" x14ac:dyDescent="0.2">
      <c r="B31788"/>
    </row>
    <row r="31789" spans="2:2" x14ac:dyDescent="0.2">
      <c r="B31789"/>
    </row>
    <row r="31790" spans="2:2" x14ac:dyDescent="0.2">
      <c r="B31790"/>
    </row>
    <row r="31791" spans="2:2" x14ac:dyDescent="0.2">
      <c r="B31791"/>
    </row>
    <row r="31792" spans="2:2" x14ac:dyDescent="0.2">
      <c r="B31792"/>
    </row>
    <row r="31793" spans="2:2" x14ac:dyDescent="0.2">
      <c r="B31793"/>
    </row>
    <row r="31794" spans="2:2" x14ac:dyDescent="0.2">
      <c r="B31794"/>
    </row>
    <row r="31795" spans="2:2" x14ac:dyDescent="0.2">
      <c r="B31795"/>
    </row>
    <row r="31796" spans="2:2" x14ac:dyDescent="0.2">
      <c r="B31796"/>
    </row>
    <row r="31797" spans="2:2" x14ac:dyDescent="0.2">
      <c r="B31797"/>
    </row>
    <row r="31798" spans="2:2" x14ac:dyDescent="0.2">
      <c r="B31798"/>
    </row>
    <row r="31799" spans="2:2" x14ac:dyDescent="0.2">
      <c r="B31799"/>
    </row>
    <row r="31800" spans="2:2" x14ac:dyDescent="0.2">
      <c r="B31800"/>
    </row>
    <row r="31801" spans="2:2" x14ac:dyDescent="0.2">
      <c r="B31801"/>
    </row>
    <row r="31802" spans="2:2" x14ac:dyDescent="0.2">
      <c r="B31802"/>
    </row>
    <row r="31803" spans="2:2" x14ac:dyDescent="0.2">
      <c r="B31803"/>
    </row>
    <row r="31804" spans="2:2" x14ac:dyDescent="0.2">
      <c r="B31804"/>
    </row>
    <row r="31805" spans="2:2" x14ac:dyDescent="0.2">
      <c r="B31805"/>
    </row>
    <row r="31806" spans="2:2" x14ac:dyDescent="0.2">
      <c r="B31806"/>
    </row>
    <row r="31807" spans="2:2" x14ac:dyDescent="0.2">
      <c r="B31807"/>
    </row>
    <row r="31808" spans="2:2" x14ac:dyDescent="0.2">
      <c r="B31808"/>
    </row>
    <row r="31809" spans="2:2" x14ac:dyDescent="0.2">
      <c r="B31809"/>
    </row>
    <row r="31810" spans="2:2" x14ac:dyDescent="0.2">
      <c r="B31810"/>
    </row>
    <row r="31811" spans="2:2" x14ac:dyDescent="0.2">
      <c r="B31811"/>
    </row>
    <row r="31812" spans="2:2" x14ac:dyDescent="0.2">
      <c r="B31812"/>
    </row>
    <row r="31813" spans="2:2" x14ac:dyDescent="0.2">
      <c r="B31813"/>
    </row>
    <row r="31814" spans="2:2" x14ac:dyDescent="0.2">
      <c r="B31814"/>
    </row>
    <row r="31815" spans="2:2" x14ac:dyDescent="0.2">
      <c r="B31815"/>
    </row>
    <row r="31816" spans="2:2" x14ac:dyDescent="0.2">
      <c r="B31816"/>
    </row>
    <row r="31817" spans="2:2" x14ac:dyDescent="0.2">
      <c r="B31817"/>
    </row>
    <row r="31818" spans="2:2" x14ac:dyDescent="0.2">
      <c r="B31818"/>
    </row>
    <row r="31819" spans="2:2" x14ac:dyDescent="0.2">
      <c r="B31819"/>
    </row>
    <row r="31820" spans="2:2" x14ac:dyDescent="0.2">
      <c r="B31820"/>
    </row>
    <row r="31821" spans="2:2" x14ac:dyDescent="0.2">
      <c r="B31821"/>
    </row>
    <row r="31822" spans="2:2" x14ac:dyDescent="0.2">
      <c r="B31822"/>
    </row>
    <row r="31823" spans="2:2" x14ac:dyDescent="0.2">
      <c r="B31823"/>
    </row>
    <row r="31824" spans="2:2" x14ac:dyDescent="0.2">
      <c r="B31824"/>
    </row>
    <row r="31825" spans="2:2" x14ac:dyDescent="0.2">
      <c r="B31825"/>
    </row>
    <row r="31826" spans="2:2" x14ac:dyDescent="0.2">
      <c r="B31826"/>
    </row>
    <row r="31827" spans="2:2" x14ac:dyDescent="0.2">
      <c r="B31827"/>
    </row>
    <row r="31828" spans="2:2" x14ac:dyDescent="0.2">
      <c r="B31828"/>
    </row>
    <row r="31829" spans="2:2" x14ac:dyDescent="0.2">
      <c r="B31829"/>
    </row>
    <row r="31830" spans="2:2" x14ac:dyDescent="0.2">
      <c r="B31830"/>
    </row>
    <row r="31831" spans="2:2" x14ac:dyDescent="0.2">
      <c r="B31831"/>
    </row>
    <row r="31832" spans="2:2" x14ac:dyDescent="0.2">
      <c r="B31832"/>
    </row>
    <row r="31833" spans="2:2" x14ac:dyDescent="0.2">
      <c r="B31833"/>
    </row>
    <row r="31834" spans="2:2" x14ac:dyDescent="0.2">
      <c r="B31834"/>
    </row>
    <row r="31835" spans="2:2" x14ac:dyDescent="0.2">
      <c r="B31835"/>
    </row>
    <row r="31836" spans="2:2" x14ac:dyDescent="0.2">
      <c r="B31836"/>
    </row>
    <row r="31837" spans="2:2" x14ac:dyDescent="0.2">
      <c r="B31837"/>
    </row>
    <row r="31838" spans="2:2" x14ac:dyDescent="0.2">
      <c r="B31838"/>
    </row>
    <row r="31839" spans="2:2" x14ac:dyDescent="0.2">
      <c r="B31839"/>
    </row>
    <row r="31840" spans="2:2" x14ac:dyDescent="0.2">
      <c r="B31840"/>
    </row>
    <row r="31841" spans="2:2" x14ac:dyDescent="0.2">
      <c r="B31841"/>
    </row>
    <row r="31842" spans="2:2" x14ac:dyDescent="0.2">
      <c r="B31842"/>
    </row>
    <row r="31843" spans="2:2" x14ac:dyDescent="0.2">
      <c r="B31843"/>
    </row>
    <row r="31844" spans="2:2" x14ac:dyDescent="0.2">
      <c r="B31844"/>
    </row>
    <row r="31845" spans="2:2" x14ac:dyDescent="0.2">
      <c r="B31845"/>
    </row>
    <row r="31846" spans="2:2" x14ac:dyDescent="0.2">
      <c r="B31846"/>
    </row>
    <row r="31847" spans="2:2" x14ac:dyDescent="0.2">
      <c r="B31847"/>
    </row>
    <row r="31848" spans="2:2" x14ac:dyDescent="0.2">
      <c r="B31848"/>
    </row>
    <row r="31849" spans="2:2" x14ac:dyDescent="0.2">
      <c r="B31849"/>
    </row>
    <row r="31850" spans="2:2" x14ac:dyDescent="0.2">
      <c r="B31850"/>
    </row>
    <row r="31851" spans="2:2" x14ac:dyDescent="0.2">
      <c r="B31851"/>
    </row>
    <row r="31852" spans="2:2" x14ac:dyDescent="0.2">
      <c r="B31852"/>
    </row>
    <row r="31853" spans="2:2" x14ac:dyDescent="0.2">
      <c r="B31853"/>
    </row>
    <row r="31854" spans="2:2" x14ac:dyDescent="0.2">
      <c r="B31854"/>
    </row>
    <row r="31855" spans="2:2" x14ac:dyDescent="0.2">
      <c r="B31855"/>
    </row>
    <row r="31856" spans="2:2" x14ac:dyDescent="0.2">
      <c r="B31856"/>
    </row>
    <row r="31857" spans="2:2" x14ac:dyDescent="0.2">
      <c r="B31857"/>
    </row>
    <row r="31858" spans="2:2" x14ac:dyDescent="0.2">
      <c r="B31858"/>
    </row>
    <row r="31859" spans="2:2" x14ac:dyDescent="0.2">
      <c r="B31859"/>
    </row>
    <row r="31860" spans="2:2" x14ac:dyDescent="0.2">
      <c r="B31860"/>
    </row>
    <row r="31861" spans="2:2" x14ac:dyDescent="0.2">
      <c r="B31861"/>
    </row>
    <row r="31862" spans="2:2" x14ac:dyDescent="0.2">
      <c r="B31862"/>
    </row>
    <row r="31863" spans="2:2" x14ac:dyDescent="0.2">
      <c r="B31863"/>
    </row>
    <row r="31864" spans="2:2" x14ac:dyDescent="0.2">
      <c r="B31864"/>
    </row>
    <row r="31865" spans="2:2" x14ac:dyDescent="0.2">
      <c r="B31865"/>
    </row>
    <row r="31866" spans="2:2" x14ac:dyDescent="0.2">
      <c r="B31866"/>
    </row>
    <row r="31867" spans="2:2" x14ac:dyDescent="0.2">
      <c r="B31867"/>
    </row>
    <row r="31868" spans="2:2" x14ac:dyDescent="0.2">
      <c r="B31868"/>
    </row>
    <row r="31869" spans="2:2" x14ac:dyDescent="0.2">
      <c r="B31869"/>
    </row>
    <row r="31870" spans="2:2" x14ac:dyDescent="0.2">
      <c r="B31870"/>
    </row>
    <row r="31871" spans="2:2" x14ac:dyDescent="0.2">
      <c r="B31871"/>
    </row>
    <row r="31872" spans="2:2" x14ac:dyDescent="0.2">
      <c r="B31872"/>
    </row>
    <row r="31873" spans="2:2" x14ac:dyDescent="0.2">
      <c r="B31873"/>
    </row>
    <row r="31874" spans="2:2" x14ac:dyDescent="0.2">
      <c r="B31874"/>
    </row>
    <row r="31875" spans="2:2" x14ac:dyDescent="0.2">
      <c r="B31875"/>
    </row>
    <row r="31876" spans="2:2" x14ac:dyDescent="0.2">
      <c r="B31876"/>
    </row>
    <row r="31877" spans="2:2" x14ac:dyDescent="0.2">
      <c r="B31877"/>
    </row>
    <row r="31878" spans="2:2" x14ac:dyDescent="0.2">
      <c r="B31878"/>
    </row>
    <row r="31879" spans="2:2" x14ac:dyDescent="0.2">
      <c r="B31879"/>
    </row>
    <row r="31880" spans="2:2" x14ac:dyDescent="0.2">
      <c r="B31880"/>
    </row>
    <row r="31881" spans="2:2" x14ac:dyDescent="0.2">
      <c r="B31881"/>
    </row>
    <row r="31882" spans="2:2" x14ac:dyDescent="0.2">
      <c r="B31882"/>
    </row>
    <row r="31883" spans="2:2" x14ac:dyDescent="0.2">
      <c r="B31883"/>
    </row>
    <row r="31884" spans="2:2" x14ac:dyDescent="0.2">
      <c r="B31884"/>
    </row>
    <row r="31885" spans="2:2" x14ac:dyDescent="0.2">
      <c r="B31885"/>
    </row>
    <row r="31886" spans="2:2" x14ac:dyDescent="0.2">
      <c r="B31886"/>
    </row>
    <row r="31887" spans="2:2" x14ac:dyDescent="0.2">
      <c r="B31887"/>
    </row>
    <row r="31888" spans="2:2" x14ac:dyDescent="0.2">
      <c r="B31888"/>
    </row>
    <row r="31889" spans="2:2" x14ac:dyDescent="0.2">
      <c r="B31889"/>
    </row>
    <row r="31890" spans="2:2" x14ac:dyDescent="0.2">
      <c r="B31890"/>
    </row>
    <row r="31891" spans="2:2" x14ac:dyDescent="0.2">
      <c r="B31891"/>
    </row>
    <row r="31892" spans="2:2" x14ac:dyDescent="0.2">
      <c r="B31892"/>
    </row>
    <row r="31893" spans="2:2" x14ac:dyDescent="0.2">
      <c r="B31893"/>
    </row>
    <row r="31894" spans="2:2" x14ac:dyDescent="0.2">
      <c r="B31894"/>
    </row>
    <row r="31895" spans="2:2" x14ac:dyDescent="0.2">
      <c r="B31895"/>
    </row>
    <row r="31896" spans="2:2" x14ac:dyDescent="0.2">
      <c r="B31896"/>
    </row>
    <row r="31897" spans="2:2" x14ac:dyDescent="0.2">
      <c r="B31897"/>
    </row>
    <row r="31898" spans="2:2" x14ac:dyDescent="0.2">
      <c r="B31898"/>
    </row>
    <row r="31899" spans="2:2" x14ac:dyDescent="0.2">
      <c r="B31899"/>
    </row>
    <row r="31900" spans="2:2" x14ac:dyDescent="0.2">
      <c r="B31900"/>
    </row>
    <row r="31901" spans="2:2" x14ac:dyDescent="0.2">
      <c r="B31901"/>
    </row>
    <row r="31902" spans="2:2" x14ac:dyDescent="0.2">
      <c r="B31902"/>
    </row>
    <row r="31903" spans="2:2" x14ac:dyDescent="0.2">
      <c r="B31903"/>
    </row>
    <row r="31904" spans="2:2" x14ac:dyDescent="0.2">
      <c r="B31904"/>
    </row>
    <row r="31905" spans="2:2" x14ac:dyDescent="0.2">
      <c r="B31905"/>
    </row>
    <row r="31906" spans="2:2" x14ac:dyDescent="0.2">
      <c r="B31906"/>
    </row>
    <row r="31907" spans="2:2" x14ac:dyDescent="0.2">
      <c r="B31907"/>
    </row>
    <row r="31908" spans="2:2" x14ac:dyDescent="0.2">
      <c r="B31908"/>
    </row>
    <row r="31909" spans="2:2" x14ac:dyDescent="0.2">
      <c r="B31909"/>
    </row>
    <row r="31910" spans="2:2" x14ac:dyDescent="0.2">
      <c r="B31910"/>
    </row>
    <row r="31911" spans="2:2" x14ac:dyDescent="0.2">
      <c r="B31911"/>
    </row>
    <row r="31912" spans="2:2" x14ac:dyDescent="0.2">
      <c r="B31912"/>
    </row>
    <row r="31913" spans="2:2" x14ac:dyDescent="0.2">
      <c r="B31913"/>
    </row>
    <row r="31914" spans="2:2" x14ac:dyDescent="0.2">
      <c r="B31914"/>
    </row>
    <row r="31915" spans="2:2" x14ac:dyDescent="0.2">
      <c r="B31915"/>
    </row>
    <row r="31916" spans="2:2" x14ac:dyDescent="0.2">
      <c r="B31916"/>
    </row>
    <row r="31917" spans="2:2" x14ac:dyDescent="0.2">
      <c r="B31917"/>
    </row>
    <row r="31918" spans="2:2" x14ac:dyDescent="0.2">
      <c r="B31918"/>
    </row>
    <row r="31919" spans="2:2" x14ac:dyDescent="0.2">
      <c r="B31919"/>
    </row>
    <row r="31920" spans="2:2" x14ac:dyDescent="0.2">
      <c r="B31920"/>
    </row>
    <row r="31921" spans="2:2" x14ac:dyDescent="0.2">
      <c r="B31921"/>
    </row>
    <row r="31922" spans="2:2" x14ac:dyDescent="0.2">
      <c r="B31922"/>
    </row>
    <row r="31923" spans="2:2" x14ac:dyDescent="0.2">
      <c r="B31923"/>
    </row>
    <row r="31924" spans="2:2" x14ac:dyDescent="0.2">
      <c r="B31924"/>
    </row>
    <row r="31925" spans="2:2" x14ac:dyDescent="0.2">
      <c r="B31925"/>
    </row>
    <row r="31926" spans="2:2" x14ac:dyDescent="0.2">
      <c r="B31926"/>
    </row>
    <row r="31927" spans="2:2" x14ac:dyDescent="0.2">
      <c r="B31927"/>
    </row>
    <row r="31928" spans="2:2" x14ac:dyDescent="0.2">
      <c r="B31928"/>
    </row>
    <row r="31929" spans="2:2" x14ac:dyDescent="0.2">
      <c r="B31929"/>
    </row>
    <row r="31930" spans="2:2" x14ac:dyDescent="0.2">
      <c r="B31930"/>
    </row>
    <row r="31931" spans="2:2" x14ac:dyDescent="0.2">
      <c r="B31931"/>
    </row>
    <row r="31932" spans="2:2" x14ac:dyDescent="0.2">
      <c r="B31932"/>
    </row>
    <row r="31933" spans="2:2" x14ac:dyDescent="0.2">
      <c r="B31933"/>
    </row>
    <row r="31934" spans="2:2" x14ac:dyDescent="0.2">
      <c r="B31934"/>
    </row>
    <row r="31935" spans="2:2" x14ac:dyDescent="0.2">
      <c r="B31935"/>
    </row>
    <row r="31936" spans="2:2" x14ac:dyDescent="0.2">
      <c r="B31936"/>
    </row>
    <row r="31937" spans="2:2" x14ac:dyDescent="0.2">
      <c r="B31937"/>
    </row>
    <row r="31938" spans="2:2" x14ac:dyDescent="0.2">
      <c r="B31938"/>
    </row>
    <row r="31939" spans="2:2" x14ac:dyDescent="0.2">
      <c r="B31939"/>
    </row>
    <row r="31940" spans="2:2" x14ac:dyDescent="0.2">
      <c r="B31940"/>
    </row>
    <row r="31941" spans="2:2" x14ac:dyDescent="0.2">
      <c r="B31941"/>
    </row>
    <row r="31942" spans="2:2" x14ac:dyDescent="0.2">
      <c r="B31942"/>
    </row>
    <row r="31943" spans="2:2" x14ac:dyDescent="0.2">
      <c r="B31943"/>
    </row>
    <row r="31944" spans="2:2" x14ac:dyDescent="0.2">
      <c r="B31944"/>
    </row>
    <row r="31945" spans="2:2" x14ac:dyDescent="0.2">
      <c r="B31945"/>
    </row>
    <row r="31946" spans="2:2" x14ac:dyDescent="0.2">
      <c r="B31946"/>
    </row>
    <row r="31947" spans="2:2" x14ac:dyDescent="0.2">
      <c r="B31947"/>
    </row>
    <row r="31948" spans="2:2" x14ac:dyDescent="0.2">
      <c r="B31948"/>
    </row>
    <row r="31949" spans="2:2" x14ac:dyDescent="0.2">
      <c r="B31949"/>
    </row>
    <row r="31950" spans="2:2" x14ac:dyDescent="0.2">
      <c r="B31950"/>
    </row>
    <row r="31951" spans="2:2" x14ac:dyDescent="0.2">
      <c r="B31951"/>
    </row>
    <row r="31952" spans="2:2" x14ac:dyDescent="0.2">
      <c r="B31952"/>
    </row>
    <row r="31953" spans="2:2" x14ac:dyDescent="0.2">
      <c r="B31953"/>
    </row>
    <row r="31954" spans="2:2" x14ac:dyDescent="0.2">
      <c r="B31954"/>
    </row>
    <row r="31955" spans="2:2" x14ac:dyDescent="0.2">
      <c r="B31955"/>
    </row>
    <row r="31956" spans="2:2" x14ac:dyDescent="0.2">
      <c r="B31956"/>
    </row>
    <row r="31957" spans="2:2" x14ac:dyDescent="0.2">
      <c r="B31957"/>
    </row>
    <row r="31958" spans="2:2" x14ac:dyDescent="0.2">
      <c r="B31958"/>
    </row>
    <row r="31959" spans="2:2" x14ac:dyDescent="0.2">
      <c r="B31959"/>
    </row>
    <row r="31960" spans="2:2" x14ac:dyDescent="0.2">
      <c r="B31960"/>
    </row>
    <row r="31961" spans="2:2" x14ac:dyDescent="0.2">
      <c r="B31961"/>
    </row>
    <row r="31962" spans="2:2" x14ac:dyDescent="0.2">
      <c r="B31962"/>
    </row>
    <row r="31963" spans="2:2" x14ac:dyDescent="0.2">
      <c r="B31963"/>
    </row>
    <row r="31964" spans="2:2" x14ac:dyDescent="0.2">
      <c r="B31964"/>
    </row>
    <row r="31965" spans="2:2" x14ac:dyDescent="0.2">
      <c r="B31965"/>
    </row>
    <row r="31966" spans="2:2" x14ac:dyDescent="0.2">
      <c r="B31966"/>
    </row>
    <row r="31967" spans="2:2" x14ac:dyDescent="0.2">
      <c r="B31967"/>
    </row>
    <row r="31968" spans="2:2" x14ac:dyDescent="0.2">
      <c r="B31968"/>
    </row>
    <row r="31969" spans="2:2" x14ac:dyDescent="0.2">
      <c r="B31969"/>
    </row>
    <row r="31970" spans="2:2" x14ac:dyDescent="0.2">
      <c r="B31970"/>
    </row>
    <row r="31971" spans="2:2" x14ac:dyDescent="0.2">
      <c r="B31971"/>
    </row>
    <row r="31972" spans="2:2" x14ac:dyDescent="0.2">
      <c r="B31972"/>
    </row>
    <row r="31973" spans="2:2" x14ac:dyDescent="0.2">
      <c r="B31973"/>
    </row>
    <row r="31974" spans="2:2" x14ac:dyDescent="0.2">
      <c r="B31974"/>
    </row>
    <row r="31975" spans="2:2" x14ac:dyDescent="0.2">
      <c r="B31975"/>
    </row>
    <row r="31976" spans="2:2" x14ac:dyDescent="0.2">
      <c r="B31976"/>
    </row>
    <row r="31977" spans="2:2" x14ac:dyDescent="0.2">
      <c r="B31977"/>
    </row>
    <row r="31978" spans="2:2" x14ac:dyDescent="0.2">
      <c r="B31978"/>
    </row>
    <row r="31979" spans="2:2" x14ac:dyDescent="0.2">
      <c r="B31979"/>
    </row>
    <row r="31980" spans="2:2" x14ac:dyDescent="0.2">
      <c r="B31980"/>
    </row>
    <row r="31981" spans="2:2" x14ac:dyDescent="0.2">
      <c r="B31981"/>
    </row>
    <row r="31982" spans="2:2" x14ac:dyDescent="0.2">
      <c r="B31982"/>
    </row>
    <row r="31983" spans="2:2" x14ac:dyDescent="0.2">
      <c r="B31983"/>
    </row>
    <row r="31984" spans="2:2" x14ac:dyDescent="0.2">
      <c r="B31984"/>
    </row>
    <row r="31985" spans="2:2" x14ac:dyDescent="0.2">
      <c r="B31985"/>
    </row>
    <row r="31986" spans="2:2" x14ac:dyDescent="0.2">
      <c r="B31986"/>
    </row>
    <row r="31987" spans="2:2" x14ac:dyDescent="0.2">
      <c r="B31987"/>
    </row>
    <row r="31988" spans="2:2" x14ac:dyDescent="0.2">
      <c r="B31988"/>
    </row>
    <row r="31989" spans="2:2" x14ac:dyDescent="0.2">
      <c r="B31989"/>
    </row>
    <row r="31990" spans="2:2" x14ac:dyDescent="0.2">
      <c r="B31990"/>
    </row>
    <row r="31991" spans="2:2" x14ac:dyDescent="0.2">
      <c r="B31991"/>
    </row>
    <row r="31992" spans="2:2" x14ac:dyDescent="0.2">
      <c r="B31992"/>
    </row>
    <row r="31993" spans="2:2" x14ac:dyDescent="0.2">
      <c r="B31993"/>
    </row>
    <row r="31994" spans="2:2" x14ac:dyDescent="0.2">
      <c r="B31994"/>
    </row>
    <row r="31995" spans="2:2" x14ac:dyDescent="0.2">
      <c r="B31995"/>
    </row>
    <row r="31996" spans="2:2" x14ac:dyDescent="0.2">
      <c r="B31996"/>
    </row>
    <row r="31997" spans="2:2" x14ac:dyDescent="0.2">
      <c r="B31997"/>
    </row>
    <row r="31998" spans="2:2" x14ac:dyDescent="0.2">
      <c r="B31998"/>
    </row>
    <row r="31999" spans="2:2" x14ac:dyDescent="0.2">
      <c r="B31999"/>
    </row>
    <row r="32000" spans="2:2" x14ac:dyDescent="0.2">
      <c r="B32000"/>
    </row>
    <row r="32001" spans="2:2" x14ac:dyDescent="0.2">
      <c r="B32001"/>
    </row>
    <row r="32002" spans="2:2" x14ac:dyDescent="0.2">
      <c r="B32002"/>
    </row>
    <row r="32003" spans="2:2" x14ac:dyDescent="0.2">
      <c r="B32003"/>
    </row>
    <row r="32004" spans="2:2" x14ac:dyDescent="0.2">
      <c r="B32004"/>
    </row>
    <row r="32005" spans="2:2" x14ac:dyDescent="0.2">
      <c r="B32005"/>
    </row>
    <row r="32006" spans="2:2" x14ac:dyDescent="0.2">
      <c r="B32006"/>
    </row>
    <row r="32007" spans="2:2" x14ac:dyDescent="0.2">
      <c r="B32007"/>
    </row>
    <row r="32008" spans="2:2" x14ac:dyDescent="0.2">
      <c r="B32008"/>
    </row>
    <row r="32009" spans="2:2" x14ac:dyDescent="0.2">
      <c r="B32009"/>
    </row>
    <row r="32010" spans="2:2" x14ac:dyDescent="0.2">
      <c r="B32010"/>
    </row>
    <row r="32011" spans="2:2" x14ac:dyDescent="0.2">
      <c r="B32011"/>
    </row>
    <row r="32012" spans="2:2" x14ac:dyDescent="0.2">
      <c r="B32012"/>
    </row>
    <row r="32013" spans="2:2" x14ac:dyDescent="0.2">
      <c r="B32013"/>
    </row>
    <row r="32014" spans="2:2" x14ac:dyDescent="0.2">
      <c r="B32014"/>
    </row>
    <row r="32015" spans="2:2" x14ac:dyDescent="0.2">
      <c r="B32015"/>
    </row>
    <row r="32016" spans="2:2" x14ac:dyDescent="0.2">
      <c r="B32016"/>
    </row>
    <row r="32017" spans="2:2" x14ac:dyDescent="0.2">
      <c r="B32017"/>
    </row>
    <row r="32018" spans="2:2" x14ac:dyDescent="0.2">
      <c r="B32018"/>
    </row>
    <row r="32019" spans="2:2" x14ac:dyDescent="0.2">
      <c r="B32019"/>
    </row>
    <row r="32020" spans="2:2" x14ac:dyDescent="0.2">
      <c r="B32020"/>
    </row>
    <row r="32021" spans="2:2" x14ac:dyDescent="0.2">
      <c r="B32021"/>
    </row>
    <row r="32022" spans="2:2" x14ac:dyDescent="0.2">
      <c r="B32022"/>
    </row>
    <row r="32023" spans="2:2" x14ac:dyDescent="0.2">
      <c r="B32023"/>
    </row>
    <row r="32024" spans="2:2" x14ac:dyDescent="0.2">
      <c r="B32024"/>
    </row>
    <row r="32025" spans="2:2" x14ac:dyDescent="0.2">
      <c r="B32025"/>
    </row>
    <row r="32026" spans="2:2" x14ac:dyDescent="0.2">
      <c r="B32026"/>
    </row>
    <row r="32027" spans="2:2" x14ac:dyDescent="0.2">
      <c r="B32027"/>
    </row>
    <row r="32028" spans="2:2" x14ac:dyDescent="0.2">
      <c r="B32028"/>
    </row>
    <row r="32029" spans="2:2" x14ac:dyDescent="0.2">
      <c r="B32029"/>
    </row>
    <row r="32030" spans="2:2" x14ac:dyDescent="0.2">
      <c r="B32030"/>
    </row>
    <row r="32031" spans="2:2" x14ac:dyDescent="0.2">
      <c r="B32031"/>
    </row>
    <row r="32032" spans="2:2" x14ac:dyDescent="0.2">
      <c r="B32032"/>
    </row>
    <row r="32033" spans="2:2" x14ac:dyDescent="0.2">
      <c r="B32033"/>
    </row>
    <row r="32034" spans="2:2" x14ac:dyDescent="0.2">
      <c r="B32034"/>
    </row>
    <row r="32035" spans="2:2" x14ac:dyDescent="0.2">
      <c r="B32035"/>
    </row>
    <row r="32036" spans="2:2" x14ac:dyDescent="0.2">
      <c r="B32036"/>
    </row>
    <row r="32037" spans="2:2" x14ac:dyDescent="0.2">
      <c r="B32037"/>
    </row>
    <row r="32038" spans="2:2" x14ac:dyDescent="0.2">
      <c r="B32038"/>
    </row>
    <row r="32039" spans="2:2" x14ac:dyDescent="0.2">
      <c r="B32039"/>
    </row>
    <row r="32040" spans="2:2" x14ac:dyDescent="0.2">
      <c r="B32040"/>
    </row>
    <row r="32041" spans="2:2" x14ac:dyDescent="0.2">
      <c r="B32041"/>
    </row>
    <row r="32042" spans="2:2" x14ac:dyDescent="0.2">
      <c r="B32042"/>
    </row>
    <row r="32043" spans="2:2" x14ac:dyDescent="0.2">
      <c r="B32043"/>
    </row>
    <row r="32044" spans="2:2" x14ac:dyDescent="0.2">
      <c r="B32044"/>
    </row>
    <row r="32045" spans="2:2" x14ac:dyDescent="0.2">
      <c r="B32045"/>
    </row>
    <row r="32046" spans="2:2" x14ac:dyDescent="0.2">
      <c r="B32046"/>
    </row>
    <row r="32047" spans="2:2" x14ac:dyDescent="0.2">
      <c r="B32047"/>
    </row>
    <row r="32048" spans="2:2" x14ac:dyDescent="0.2">
      <c r="B32048"/>
    </row>
    <row r="32049" spans="2:2" x14ac:dyDescent="0.2">
      <c r="B32049"/>
    </row>
    <row r="32050" spans="2:2" x14ac:dyDescent="0.2">
      <c r="B32050"/>
    </row>
    <row r="32051" spans="2:2" x14ac:dyDescent="0.2">
      <c r="B32051"/>
    </row>
    <row r="32052" spans="2:2" x14ac:dyDescent="0.2">
      <c r="B32052"/>
    </row>
    <row r="32053" spans="2:2" x14ac:dyDescent="0.2">
      <c r="B32053"/>
    </row>
    <row r="32054" spans="2:2" x14ac:dyDescent="0.2">
      <c r="B32054"/>
    </row>
    <row r="32055" spans="2:2" x14ac:dyDescent="0.2">
      <c r="B32055"/>
    </row>
    <row r="32056" spans="2:2" x14ac:dyDescent="0.2">
      <c r="B32056"/>
    </row>
    <row r="32057" spans="2:2" x14ac:dyDescent="0.2">
      <c r="B32057"/>
    </row>
    <row r="32058" spans="2:2" x14ac:dyDescent="0.2">
      <c r="B32058"/>
    </row>
    <row r="32059" spans="2:2" x14ac:dyDescent="0.2">
      <c r="B32059"/>
    </row>
    <row r="32060" spans="2:2" x14ac:dyDescent="0.2">
      <c r="B32060"/>
    </row>
    <row r="32061" spans="2:2" x14ac:dyDescent="0.2">
      <c r="B32061"/>
    </row>
    <row r="32062" spans="2:2" x14ac:dyDescent="0.2">
      <c r="B32062"/>
    </row>
    <row r="32063" spans="2:2" x14ac:dyDescent="0.2">
      <c r="B32063"/>
    </row>
    <row r="32064" spans="2:2" x14ac:dyDescent="0.2">
      <c r="B32064"/>
    </row>
    <row r="32065" spans="2:2" x14ac:dyDescent="0.2">
      <c r="B32065"/>
    </row>
    <row r="32066" spans="2:2" x14ac:dyDescent="0.2">
      <c r="B32066"/>
    </row>
    <row r="32067" spans="2:2" x14ac:dyDescent="0.2">
      <c r="B32067"/>
    </row>
    <row r="32068" spans="2:2" x14ac:dyDescent="0.2">
      <c r="B32068"/>
    </row>
    <row r="32069" spans="2:2" x14ac:dyDescent="0.2">
      <c r="B32069"/>
    </row>
    <row r="32070" spans="2:2" x14ac:dyDescent="0.2">
      <c r="B32070"/>
    </row>
    <row r="32071" spans="2:2" x14ac:dyDescent="0.2">
      <c r="B32071"/>
    </row>
    <row r="32072" spans="2:2" x14ac:dyDescent="0.2">
      <c r="B32072"/>
    </row>
    <row r="32073" spans="2:2" x14ac:dyDescent="0.2">
      <c r="B32073"/>
    </row>
    <row r="32074" spans="2:2" x14ac:dyDescent="0.2">
      <c r="B32074"/>
    </row>
    <row r="32075" spans="2:2" x14ac:dyDescent="0.2">
      <c r="B32075"/>
    </row>
    <row r="32076" spans="2:2" x14ac:dyDescent="0.2">
      <c r="B32076"/>
    </row>
    <row r="32077" spans="2:2" x14ac:dyDescent="0.2">
      <c r="B32077"/>
    </row>
    <row r="32078" spans="2:2" x14ac:dyDescent="0.2">
      <c r="B32078"/>
    </row>
    <row r="32079" spans="2:2" x14ac:dyDescent="0.2">
      <c r="B32079"/>
    </row>
    <row r="32080" spans="2:2" x14ac:dyDescent="0.2">
      <c r="B32080"/>
    </row>
    <row r="32081" spans="2:2" x14ac:dyDescent="0.2">
      <c r="B32081"/>
    </row>
    <row r="32082" spans="2:2" x14ac:dyDescent="0.2">
      <c r="B32082"/>
    </row>
    <row r="32083" spans="2:2" x14ac:dyDescent="0.2">
      <c r="B32083"/>
    </row>
    <row r="32084" spans="2:2" x14ac:dyDescent="0.2">
      <c r="B32084"/>
    </row>
    <row r="32085" spans="2:2" x14ac:dyDescent="0.2">
      <c r="B32085"/>
    </row>
    <row r="32086" spans="2:2" x14ac:dyDescent="0.2">
      <c r="B32086"/>
    </row>
    <row r="32087" spans="2:2" x14ac:dyDescent="0.2">
      <c r="B32087"/>
    </row>
    <row r="32088" spans="2:2" x14ac:dyDescent="0.2">
      <c r="B32088"/>
    </row>
    <row r="32089" spans="2:2" x14ac:dyDescent="0.2">
      <c r="B32089"/>
    </row>
    <row r="32090" spans="2:2" x14ac:dyDescent="0.2">
      <c r="B32090"/>
    </row>
    <row r="32091" spans="2:2" x14ac:dyDescent="0.2">
      <c r="B32091"/>
    </row>
    <row r="32092" spans="2:2" x14ac:dyDescent="0.2">
      <c r="B32092"/>
    </row>
    <row r="32093" spans="2:2" x14ac:dyDescent="0.2">
      <c r="B32093"/>
    </row>
    <row r="32094" spans="2:2" x14ac:dyDescent="0.2">
      <c r="B32094"/>
    </row>
    <row r="32095" spans="2:2" x14ac:dyDescent="0.2">
      <c r="B32095"/>
    </row>
    <row r="32096" spans="2:2" x14ac:dyDescent="0.2">
      <c r="B32096"/>
    </row>
    <row r="32097" spans="2:2" x14ac:dyDescent="0.2">
      <c r="B32097"/>
    </row>
    <row r="32098" spans="2:2" x14ac:dyDescent="0.2">
      <c r="B32098"/>
    </row>
    <row r="32099" spans="2:2" x14ac:dyDescent="0.2">
      <c r="B32099"/>
    </row>
    <row r="32100" spans="2:2" x14ac:dyDescent="0.2">
      <c r="B32100"/>
    </row>
    <row r="32101" spans="2:2" x14ac:dyDescent="0.2">
      <c r="B32101"/>
    </row>
    <row r="32102" spans="2:2" x14ac:dyDescent="0.2">
      <c r="B32102"/>
    </row>
    <row r="32103" spans="2:2" x14ac:dyDescent="0.2">
      <c r="B32103"/>
    </row>
    <row r="32104" spans="2:2" x14ac:dyDescent="0.2">
      <c r="B32104"/>
    </row>
    <row r="32105" spans="2:2" x14ac:dyDescent="0.2">
      <c r="B32105"/>
    </row>
    <row r="32106" spans="2:2" x14ac:dyDescent="0.2">
      <c r="B32106"/>
    </row>
    <row r="32107" spans="2:2" x14ac:dyDescent="0.2">
      <c r="B32107"/>
    </row>
    <row r="32108" spans="2:2" x14ac:dyDescent="0.2">
      <c r="B32108"/>
    </row>
    <row r="32109" spans="2:2" x14ac:dyDescent="0.2">
      <c r="B32109"/>
    </row>
    <row r="32110" spans="2:2" x14ac:dyDescent="0.2">
      <c r="B32110"/>
    </row>
    <row r="32111" spans="2:2" x14ac:dyDescent="0.2">
      <c r="B32111"/>
    </row>
    <row r="32112" spans="2:2" x14ac:dyDescent="0.2">
      <c r="B32112"/>
    </row>
    <row r="32113" spans="2:2" x14ac:dyDescent="0.2">
      <c r="B32113"/>
    </row>
    <row r="32114" spans="2:2" x14ac:dyDescent="0.2">
      <c r="B32114"/>
    </row>
    <row r="32115" spans="2:2" x14ac:dyDescent="0.2">
      <c r="B32115"/>
    </row>
    <row r="32116" spans="2:2" x14ac:dyDescent="0.2">
      <c r="B32116"/>
    </row>
    <row r="32117" spans="2:2" x14ac:dyDescent="0.2">
      <c r="B32117"/>
    </row>
    <row r="32118" spans="2:2" x14ac:dyDescent="0.2">
      <c r="B32118"/>
    </row>
    <row r="32119" spans="2:2" x14ac:dyDescent="0.2">
      <c r="B32119"/>
    </row>
    <row r="32120" spans="2:2" x14ac:dyDescent="0.2">
      <c r="B32120"/>
    </row>
    <row r="32121" spans="2:2" x14ac:dyDescent="0.2">
      <c r="B32121"/>
    </row>
    <row r="32122" spans="2:2" x14ac:dyDescent="0.2">
      <c r="B32122"/>
    </row>
    <row r="32123" spans="2:2" x14ac:dyDescent="0.2">
      <c r="B32123"/>
    </row>
    <row r="32124" spans="2:2" x14ac:dyDescent="0.2">
      <c r="B32124"/>
    </row>
    <row r="32125" spans="2:2" x14ac:dyDescent="0.2">
      <c r="B32125"/>
    </row>
    <row r="32126" spans="2:2" x14ac:dyDescent="0.2">
      <c r="B32126"/>
    </row>
    <row r="32127" spans="2:2" x14ac:dyDescent="0.2">
      <c r="B32127"/>
    </row>
    <row r="32128" spans="2:2" x14ac:dyDescent="0.2">
      <c r="B32128"/>
    </row>
    <row r="32129" spans="2:2" x14ac:dyDescent="0.2">
      <c r="B32129"/>
    </row>
    <row r="32130" spans="2:2" x14ac:dyDescent="0.2">
      <c r="B32130"/>
    </row>
    <row r="32131" spans="2:2" x14ac:dyDescent="0.2">
      <c r="B32131"/>
    </row>
    <row r="32132" spans="2:2" x14ac:dyDescent="0.2">
      <c r="B32132"/>
    </row>
    <row r="32133" spans="2:2" x14ac:dyDescent="0.2">
      <c r="B32133"/>
    </row>
    <row r="32134" spans="2:2" x14ac:dyDescent="0.2">
      <c r="B32134"/>
    </row>
    <row r="32135" spans="2:2" x14ac:dyDescent="0.2">
      <c r="B32135"/>
    </row>
    <row r="32136" spans="2:2" x14ac:dyDescent="0.2">
      <c r="B32136"/>
    </row>
    <row r="32137" spans="2:2" x14ac:dyDescent="0.2">
      <c r="B32137"/>
    </row>
    <row r="32138" spans="2:2" x14ac:dyDescent="0.2">
      <c r="B32138"/>
    </row>
    <row r="32139" spans="2:2" x14ac:dyDescent="0.2">
      <c r="B32139"/>
    </row>
    <row r="32140" spans="2:2" x14ac:dyDescent="0.2">
      <c r="B32140"/>
    </row>
    <row r="32141" spans="2:2" x14ac:dyDescent="0.2">
      <c r="B32141"/>
    </row>
    <row r="32142" spans="2:2" x14ac:dyDescent="0.2">
      <c r="B32142"/>
    </row>
    <row r="32143" spans="2:2" x14ac:dyDescent="0.2">
      <c r="B32143"/>
    </row>
    <row r="32144" spans="2:2" x14ac:dyDescent="0.2">
      <c r="B32144"/>
    </row>
    <row r="32145" spans="2:2" x14ac:dyDescent="0.2">
      <c r="B32145"/>
    </row>
    <row r="32146" spans="2:2" x14ac:dyDescent="0.2">
      <c r="B32146"/>
    </row>
    <row r="32147" spans="2:2" x14ac:dyDescent="0.2">
      <c r="B32147"/>
    </row>
    <row r="32148" spans="2:2" x14ac:dyDescent="0.2">
      <c r="B32148"/>
    </row>
    <row r="32149" spans="2:2" x14ac:dyDescent="0.2">
      <c r="B32149"/>
    </row>
    <row r="32150" spans="2:2" x14ac:dyDescent="0.2">
      <c r="B32150"/>
    </row>
    <row r="32151" spans="2:2" x14ac:dyDescent="0.2">
      <c r="B32151"/>
    </row>
    <row r="32152" spans="2:2" x14ac:dyDescent="0.2">
      <c r="B32152"/>
    </row>
    <row r="32153" spans="2:2" x14ac:dyDescent="0.2">
      <c r="B32153"/>
    </row>
    <row r="32154" spans="2:2" x14ac:dyDescent="0.2">
      <c r="B32154"/>
    </row>
    <row r="32155" spans="2:2" x14ac:dyDescent="0.2">
      <c r="B32155"/>
    </row>
    <row r="32156" spans="2:2" x14ac:dyDescent="0.2">
      <c r="B32156"/>
    </row>
    <row r="32157" spans="2:2" x14ac:dyDescent="0.2">
      <c r="B32157"/>
    </row>
    <row r="32158" spans="2:2" x14ac:dyDescent="0.2">
      <c r="B32158"/>
    </row>
    <row r="32159" spans="2:2" x14ac:dyDescent="0.2">
      <c r="B32159"/>
    </row>
    <row r="32160" spans="2:2" x14ac:dyDescent="0.2">
      <c r="B32160"/>
    </row>
    <row r="32161" spans="2:2" x14ac:dyDescent="0.2">
      <c r="B32161"/>
    </row>
    <row r="32162" spans="2:2" x14ac:dyDescent="0.2">
      <c r="B32162"/>
    </row>
    <row r="32163" spans="2:2" x14ac:dyDescent="0.2">
      <c r="B32163"/>
    </row>
    <row r="32164" spans="2:2" x14ac:dyDescent="0.2">
      <c r="B32164"/>
    </row>
    <row r="32165" spans="2:2" x14ac:dyDescent="0.2">
      <c r="B32165"/>
    </row>
    <row r="32166" spans="2:2" x14ac:dyDescent="0.2">
      <c r="B32166"/>
    </row>
    <row r="32167" spans="2:2" x14ac:dyDescent="0.2">
      <c r="B32167"/>
    </row>
    <row r="32168" spans="2:2" x14ac:dyDescent="0.2">
      <c r="B32168"/>
    </row>
    <row r="32169" spans="2:2" x14ac:dyDescent="0.2">
      <c r="B32169"/>
    </row>
    <row r="32170" spans="2:2" x14ac:dyDescent="0.2">
      <c r="B32170"/>
    </row>
    <row r="32171" spans="2:2" x14ac:dyDescent="0.2">
      <c r="B32171"/>
    </row>
    <row r="32172" spans="2:2" x14ac:dyDescent="0.2">
      <c r="B32172"/>
    </row>
    <row r="32173" spans="2:2" x14ac:dyDescent="0.2">
      <c r="B32173"/>
    </row>
    <row r="32174" spans="2:2" x14ac:dyDescent="0.2">
      <c r="B32174"/>
    </row>
    <row r="32175" spans="2:2" x14ac:dyDescent="0.2">
      <c r="B32175"/>
    </row>
    <row r="32176" spans="2:2" x14ac:dyDescent="0.2">
      <c r="B32176"/>
    </row>
    <row r="32177" spans="2:2" x14ac:dyDescent="0.2">
      <c r="B32177"/>
    </row>
    <row r="32178" spans="2:2" x14ac:dyDescent="0.2">
      <c r="B32178"/>
    </row>
    <row r="32179" spans="2:2" x14ac:dyDescent="0.2">
      <c r="B32179"/>
    </row>
    <row r="32180" spans="2:2" x14ac:dyDescent="0.2">
      <c r="B32180"/>
    </row>
    <row r="32181" spans="2:2" x14ac:dyDescent="0.2">
      <c r="B32181"/>
    </row>
    <row r="32182" spans="2:2" x14ac:dyDescent="0.2">
      <c r="B32182"/>
    </row>
    <row r="32183" spans="2:2" x14ac:dyDescent="0.2">
      <c r="B32183"/>
    </row>
    <row r="32184" spans="2:2" x14ac:dyDescent="0.2">
      <c r="B32184"/>
    </row>
    <row r="32185" spans="2:2" x14ac:dyDescent="0.2">
      <c r="B32185"/>
    </row>
    <row r="32186" spans="2:2" x14ac:dyDescent="0.2">
      <c r="B32186"/>
    </row>
    <row r="32187" spans="2:2" x14ac:dyDescent="0.2">
      <c r="B32187"/>
    </row>
    <row r="32188" spans="2:2" x14ac:dyDescent="0.2">
      <c r="B32188"/>
    </row>
    <row r="32189" spans="2:2" x14ac:dyDescent="0.2">
      <c r="B32189"/>
    </row>
    <row r="32190" spans="2:2" x14ac:dyDescent="0.2">
      <c r="B32190"/>
    </row>
    <row r="32191" spans="2:2" x14ac:dyDescent="0.2">
      <c r="B32191"/>
    </row>
    <row r="32192" spans="2:2" x14ac:dyDescent="0.2">
      <c r="B32192"/>
    </row>
    <row r="32193" spans="2:2" x14ac:dyDescent="0.2">
      <c r="B32193"/>
    </row>
    <row r="32194" spans="2:2" x14ac:dyDescent="0.2">
      <c r="B32194"/>
    </row>
    <row r="32195" spans="2:2" x14ac:dyDescent="0.2">
      <c r="B32195"/>
    </row>
    <row r="32196" spans="2:2" x14ac:dyDescent="0.2">
      <c r="B32196"/>
    </row>
    <row r="32197" spans="2:2" x14ac:dyDescent="0.2">
      <c r="B32197"/>
    </row>
    <row r="32198" spans="2:2" x14ac:dyDescent="0.2">
      <c r="B32198"/>
    </row>
    <row r="32199" spans="2:2" x14ac:dyDescent="0.2">
      <c r="B32199"/>
    </row>
    <row r="32200" spans="2:2" x14ac:dyDescent="0.2">
      <c r="B32200"/>
    </row>
    <row r="32201" spans="2:2" x14ac:dyDescent="0.2">
      <c r="B32201"/>
    </row>
    <row r="32202" spans="2:2" x14ac:dyDescent="0.2">
      <c r="B32202"/>
    </row>
    <row r="32203" spans="2:2" x14ac:dyDescent="0.2">
      <c r="B32203"/>
    </row>
    <row r="32204" spans="2:2" x14ac:dyDescent="0.2">
      <c r="B32204"/>
    </row>
    <row r="32205" spans="2:2" x14ac:dyDescent="0.2">
      <c r="B32205"/>
    </row>
    <row r="32206" spans="2:2" x14ac:dyDescent="0.2">
      <c r="B32206"/>
    </row>
    <row r="32207" spans="2:2" x14ac:dyDescent="0.2">
      <c r="B32207"/>
    </row>
    <row r="32208" spans="2:2" x14ac:dyDescent="0.2">
      <c r="B32208"/>
    </row>
    <row r="32209" spans="2:2" x14ac:dyDescent="0.2">
      <c r="B32209"/>
    </row>
    <row r="32210" spans="2:2" x14ac:dyDescent="0.2">
      <c r="B32210"/>
    </row>
    <row r="32211" spans="2:2" x14ac:dyDescent="0.2">
      <c r="B32211"/>
    </row>
    <row r="32212" spans="2:2" x14ac:dyDescent="0.2">
      <c r="B32212"/>
    </row>
    <row r="32213" spans="2:2" x14ac:dyDescent="0.2">
      <c r="B32213"/>
    </row>
    <row r="32214" spans="2:2" x14ac:dyDescent="0.2">
      <c r="B32214"/>
    </row>
    <row r="32215" spans="2:2" x14ac:dyDescent="0.2">
      <c r="B32215"/>
    </row>
    <row r="32216" spans="2:2" x14ac:dyDescent="0.2">
      <c r="B32216"/>
    </row>
    <row r="32217" spans="2:2" x14ac:dyDescent="0.2">
      <c r="B32217"/>
    </row>
    <row r="32218" spans="2:2" x14ac:dyDescent="0.2">
      <c r="B32218"/>
    </row>
    <row r="32219" spans="2:2" x14ac:dyDescent="0.2">
      <c r="B32219"/>
    </row>
    <row r="32220" spans="2:2" x14ac:dyDescent="0.2">
      <c r="B32220"/>
    </row>
    <row r="32221" spans="2:2" x14ac:dyDescent="0.2">
      <c r="B32221"/>
    </row>
    <row r="32222" spans="2:2" x14ac:dyDescent="0.2">
      <c r="B32222"/>
    </row>
    <row r="32223" spans="2:2" x14ac:dyDescent="0.2">
      <c r="B32223"/>
    </row>
    <row r="32224" spans="2:2" x14ac:dyDescent="0.2">
      <c r="B32224"/>
    </row>
    <row r="32225" spans="2:2" x14ac:dyDescent="0.2">
      <c r="B32225"/>
    </row>
    <row r="32226" spans="2:2" x14ac:dyDescent="0.2">
      <c r="B32226"/>
    </row>
    <row r="32227" spans="2:2" x14ac:dyDescent="0.2">
      <c r="B32227"/>
    </row>
    <row r="32228" spans="2:2" x14ac:dyDescent="0.2">
      <c r="B32228"/>
    </row>
    <row r="32229" spans="2:2" x14ac:dyDescent="0.2">
      <c r="B32229"/>
    </row>
    <row r="32230" spans="2:2" x14ac:dyDescent="0.2">
      <c r="B32230"/>
    </row>
    <row r="32231" spans="2:2" x14ac:dyDescent="0.2">
      <c r="B32231"/>
    </row>
    <row r="32232" spans="2:2" x14ac:dyDescent="0.2">
      <c r="B32232"/>
    </row>
    <row r="32233" spans="2:2" x14ac:dyDescent="0.2">
      <c r="B32233"/>
    </row>
    <row r="32234" spans="2:2" x14ac:dyDescent="0.2">
      <c r="B32234"/>
    </row>
    <row r="32235" spans="2:2" x14ac:dyDescent="0.2">
      <c r="B32235"/>
    </row>
    <row r="32236" spans="2:2" x14ac:dyDescent="0.2">
      <c r="B32236"/>
    </row>
    <row r="32237" spans="2:2" x14ac:dyDescent="0.2">
      <c r="B32237"/>
    </row>
    <row r="32238" spans="2:2" x14ac:dyDescent="0.2">
      <c r="B32238"/>
    </row>
    <row r="32239" spans="2:2" x14ac:dyDescent="0.2">
      <c r="B32239"/>
    </row>
    <row r="32240" spans="2:2" x14ac:dyDescent="0.2">
      <c r="B32240"/>
    </row>
    <row r="32241" spans="2:2" x14ac:dyDescent="0.2">
      <c r="B32241"/>
    </row>
    <row r="32242" spans="2:2" x14ac:dyDescent="0.2">
      <c r="B32242"/>
    </row>
    <row r="32243" spans="2:2" x14ac:dyDescent="0.2">
      <c r="B32243"/>
    </row>
    <row r="32244" spans="2:2" x14ac:dyDescent="0.2">
      <c r="B32244"/>
    </row>
    <row r="32245" spans="2:2" x14ac:dyDescent="0.2">
      <c r="B32245"/>
    </row>
    <row r="32246" spans="2:2" x14ac:dyDescent="0.2">
      <c r="B32246"/>
    </row>
    <row r="32247" spans="2:2" x14ac:dyDescent="0.2">
      <c r="B32247"/>
    </row>
    <row r="32248" spans="2:2" x14ac:dyDescent="0.2">
      <c r="B32248"/>
    </row>
    <row r="32249" spans="2:2" x14ac:dyDescent="0.2">
      <c r="B32249"/>
    </row>
    <row r="32250" spans="2:2" x14ac:dyDescent="0.2">
      <c r="B32250"/>
    </row>
    <row r="32251" spans="2:2" x14ac:dyDescent="0.2">
      <c r="B32251"/>
    </row>
    <row r="32252" spans="2:2" x14ac:dyDescent="0.2">
      <c r="B32252"/>
    </row>
    <row r="32253" spans="2:2" x14ac:dyDescent="0.2">
      <c r="B32253"/>
    </row>
    <row r="32254" spans="2:2" x14ac:dyDescent="0.2">
      <c r="B32254"/>
    </row>
    <row r="32255" spans="2:2" x14ac:dyDescent="0.2">
      <c r="B32255"/>
    </row>
    <row r="32256" spans="2:2" x14ac:dyDescent="0.2">
      <c r="B32256"/>
    </row>
    <row r="32257" spans="2:2" x14ac:dyDescent="0.2">
      <c r="B32257"/>
    </row>
    <row r="32258" spans="2:2" x14ac:dyDescent="0.2">
      <c r="B32258"/>
    </row>
    <row r="32259" spans="2:2" x14ac:dyDescent="0.2">
      <c r="B32259"/>
    </row>
    <row r="32260" spans="2:2" x14ac:dyDescent="0.2">
      <c r="B32260"/>
    </row>
    <row r="32261" spans="2:2" x14ac:dyDescent="0.2">
      <c r="B32261"/>
    </row>
    <row r="32262" spans="2:2" x14ac:dyDescent="0.2">
      <c r="B32262"/>
    </row>
    <row r="32263" spans="2:2" x14ac:dyDescent="0.2">
      <c r="B32263"/>
    </row>
    <row r="32264" spans="2:2" x14ac:dyDescent="0.2">
      <c r="B32264"/>
    </row>
    <row r="32265" spans="2:2" x14ac:dyDescent="0.2">
      <c r="B32265"/>
    </row>
    <row r="32266" spans="2:2" x14ac:dyDescent="0.2">
      <c r="B32266"/>
    </row>
    <row r="32267" spans="2:2" x14ac:dyDescent="0.2">
      <c r="B32267"/>
    </row>
    <row r="32268" spans="2:2" x14ac:dyDescent="0.2">
      <c r="B32268"/>
    </row>
    <row r="32269" spans="2:2" x14ac:dyDescent="0.2">
      <c r="B32269"/>
    </row>
    <row r="32270" spans="2:2" x14ac:dyDescent="0.2">
      <c r="B32270"/>
    </row>
    <row r="32271" spans="2:2" x14ac:dyDescent="0.2">
      <c r="B32271"/>
    </row>
    <row r="32272" spans="2:2" x14ac:dyDescent="0.2">
      <c r="B32272"/>
    </row>
    <row r="32273" spans="2:2" x14ac:dyDescent="0.2">
      <c r="B32273"/>
    </row>
    <row r="32274" spans="2:2" x14ac:dyDescent="0.2">
      <c r="B32274"/>
    </row>
    <row r="32275" spans="2:2" x14ac:dyDescent="0.2">
      <c r="B32275"/>
    </row>
    <row r="32276" spans="2:2" x14ac:dyDescent="0.2">
      <c r="B32276"/>
    </row>
    <row r="32277" spans="2:2" x14ac:dyDescent="0.2">
      <c r="B32277"/>
    </row>
    <row r="32278" spans="2:2" x14ac:dyDescent="0.2">
      <c r="B32278"/>
    </row>
    <row r="32279" spans="2:2" x14ac:dyDescent="0.2">
      <c r="B32279"/>
    </row>
    <row r="32280" spans="2:2" x14ac:dyDescent="0.2">
      <c r="B32280"/>
    </row>
    <row r="32281" spans="2:2" x14ac:dyDescent="0.2">
      <c r="B32281"/>
    </row>
    <row r="32282" spans="2:2" x14ac:dyDescent="0.2">
      <c r="B32282"/>
    </row>
    <row r="32283" spans="2:2" x14ac:dyDescent="0.2">
      <c r="B32283"/>
    </row>
    <row r="32284" spans="2:2" x14ac:dyDescent="0.2">
      <c r="B32284"/>
    </row>
    <row r="32285" spans="2:2" x14ac:dyDescent="0.2">
      <c r="B32285"/>
    </row>
    <row r="32286" spans="2:2" x14ac:dyDescent="0.2">
      <c r="B32286"/>
    </row>
    <row r="32287" spans="2:2" x14ac:dyDescent="0.2">
      <c r="B32287"/>
    </row>
    <row r="32288" spans="2:2" x14ac:dyDescent="0.2">
      <c r="B32288"/>
    </row>
    <row r="32289" spans="2:2" x14ac:dyDescent="0.2">
      <c r="B32289"/>
    </row>
    <row r="32290" spans="2:2" x14ac:dyDescent="0.2">
      <c r="B32290"/>
    </row>
    <row r="32291" spans="2:2" x14ac:dyDescent="0.2">
      <c r="B32291"/>
    </row>
    <row r="32292" spans="2:2" x14ac:dyDescent="0.2">
      <c r="B32292"/>
    </row>
    <row r="32293" spans="2:2" x14ac:dyDescent="0.2">
      <c r="B32293"/>
    </row>
    <row r="32294" spans="2:2" x14ac:dyDescent="0.2">
      <c r="B32294"/>
    </row>
    <row r="32295" spans="2:2" x14ac:dyDescent="0.2">
      <c r="B32295"/>
    </row>
    <row r="32296" spans="2:2" x14ac:dyDescent="0.2">
      <c r="B32296"/>
    </row>
    <row r="32297" spans="2:2" x14ac:dyDescent="0.2">
      <c r="B32297"/>
    </row>
    <row r="32298" spans="2:2" x14ac:dyDescent="0.2">
      <c r="B32298"/>
    </row>
    <row r="32299" spans="2:2" x14ac:dyDescent="0.2">
      <c r="B32299"/>
    </row>
    <row r="32300" spans="2:2" x14ac:dyDescent="0.2">
      <c r="B32300"/>
    </row>
    <row r="32301" spans="2:2" x14ac:dyDescent="0.2">
      <c r="B32301"/>
    </row>
    <row r="32302" spans="2:2" x14ac:dyDescent="0.2">
      <c r="B32302"/>
    </row>
    <row r="32303" spans="2:2" x14ac:dyDescent="0.2">
      <c r="B32303"/>
    </row>
    <row r="32304" spans="2:2" x14ac:dyDescent="0.2">
      <c r="B32304"/>
    </row>
    <row r="32305" spans="2:2" x14ac:dyDescent="0.2">
      <c r="B32305"/>
    </row>
    <row r="32306" spans="2:2" x14ac:dyDescent="0.2">
      <c r="B32306"/>
    </row>
    <row r="32307" spans="2:2" x14ac:dyDescent="0.2">
      <c r="B32307"/>
    </row>
    <row r="32308" spans="2:2" x14ac:dyDescent="0.2">
      <c r="B32308"/>
    </row>
    <row r="32309" spans="2:2" x14ac:dyDescent="0.2">
      <c r="B32309"/>
    </row>
    <row r="32310" spans="2:2" x14ac:dyDescent="0.2">
      <c r="B32310"/>
    </row>
    <row r="32311" spans="2:2" x14ac:dyDescent="0.2">
      <c r="B32311"/>
    </row>
    <row r="32312" spans="2:2" x14ac:dyDescent="0.2">
      <c r="B32312"/>
    </row>
    <row r="32313" spans="2:2" x14ac:dyDescent="0.2">
      <c r="B32313"/>
    </row>
    <row r="32314" spans="2:2" x14ac:dyDescent="0.2">
      <c r="B32314"/>
    </row>
    <row r="32315" spans="2:2" x14ac:dyDescent="0.2">
      <c r="B32315"/>
    </row>
    <row r="32316" spans="2:2" x14ac:dyDescent="0.2">
      <c r="B32316"/>
    </row>
    <row r="32317" spans="2:2" x14ac:dyDescent="0.2">
      <c r="B32317"/>
    </row>
    <row r="32318" spans="2:2" x14ac:dyDescent="0.2">
      <c r="B32318"/>
    </row>
    <row r="32319" spans="2:2" x14ac:dyDescent="0.2">
      <c r="B32319"/>
    </row>
    <row r="32320" spans="2:2" x14ac:dyDescent="0.2">
      <c r="B32320"/>
    </row>
    <row r="32321" spans="2:2" x14ac:dyDescent="0.2">
      <c r="B32321"/>
    </row>
    <row r="32322" spans="2:2" x14ac:dyDescent="0.2">
      <c r="B32322"/>
    </row>
    <row r="32323" spans="2:2" x14ac:dyDescent="0.2">
      <c r="B32323"/>
    </row>
    <row r="32324" spans="2:2" x14ac:dyDescent="0.2">
      <c r="B32324"/>
    </row>
    <row r="32325" spans="2:2" x14ac:dyDescent="0.2">
      <c r="B32325"/>
    </row>
    <row r="32326" spans="2:2" x14ac:dyDescent="0.2">
      <c r="B32326"/>
    </row>
    <row r="32327" spans="2:2" x14ac:dyDescent="0.2">
      <c r="B32327"/>
    </row>
    <row r="32328" spans="2:2" x14ac:dyDescent="0.2">
      <c r="B32328"/>
    </row>
    <row r="32329" spans="2:2" x14ac:dyDescent="0.2">
      <c r="B32329"/>
    </row>
    <row r="32330" spans="2:2" x14ac:dyDescent="0.2">
      <c r="B32330"/>
    </row>
    <row r="32331" spans="2:2" x14ac:dyDescent="0.2">
      <c r="B32331"/>
    </row>
    <row r="32332" spans="2:2" x14ac:dyDescent="0.2">
      <c r="B32332"/>
    </row>
    <row r="32333" spans="2:2" x14ac:dyDescent="0.2">
      <c r="B32333"/>
    </row>
    <row r="32334" spans="2:2" x14ac:dyDescent="0.2">
      <c r="B32334"/>
    </row>
    <row r="32335" spans="2:2" x14ac:dyDescent="0.2">
      <c r="B32335"/>
    </row>
    <row r="32336" spans="2:2" x14ac:dyDescent="0.2">
      <c r="B32336"/>
    </row>
    <row r="32337" spans="2:2" x14ac:dyDescent="0.2">
      <c r="B32337"/>
    </row>
    <row r="32338" spans="2:2" x14ac:dyDescent="0.2">
      <c r="B32338"/>
    </row>
    <row r="32339" spans="2:2" x14ac:dyDescent="0.2">
      <c r="B32339"/>
    </row>
    <row r="32340" spans="2:2" x14ac:dyDescent="0.2">
      <c r="B32340"/>
    </row>
    <row r="32341" spans="2:2" x14ac:dyDescent="0.2">
      <c r="B32341"/>
    </row>
    <row r="32342" spans="2:2" x14ac:dyDescent="0.2">
      <c r="B32342"/>
    </row>
    <row r="32343" spans="2:2" x14ac:dyDescent="0.2">
      <c r="B32343"/>
    </row>
    <row r="32344" spans="2:2" x14ac:dyDescent="0.2">
      <c r="B32344"/>
    </row>
    <row r="32345" spans="2:2" x14ac:dyDescent="0.2">
      <c r="B32345"/>
    </row>
    <row r="32346" spans="2:2" x14ac:dyDescent="0.2">
      <c r="B32346"/>
    </row>
    <row r="32347" spans="2:2" x14ac:dyDescent="0.2">
      <c r="B32347"/>
    </row>
    <row r="32348" spans="2:2" x14ac:dyDescent="0.2">
      <c r="B32348"/>
    </row>
    <row r="32349" spans="2:2" x14ac:dyDescent="0.2">
      <c r="B32349"/>
    </row>
    <row r="32350" spans="2:2" x14ac:dyDescent="0.2">
      <c r="B32350"/>
    </row>
    <row r="32351" spans="2:2" x14ac:dyDescent="0.2">
      <c r="B32351"/>
    </row>
    <row r="32352" spans="2:2" x14ac:dyDescent="0.2">
      <c r="B32352"/>
    </row>
    <row r="32353" spans="2:2" x14ac:dyDescent="0.2">
      <c r="B32353"/>
    </row>
    <row r="32354" spans="2:2" x14ac:dyDescent="0.2">
      <c r="B32354"/>
    </row>
    <row r="32355" spans="2:2" x14ac:dyDescent="0.2">
      <c r="B32355"/>
    </row>
    <row r="32356" spans="2:2" x14ac:dyDescent="0.2">
      <c r="B32356"/>
    </row>
    <row r="32357" spans="2:2" x14ac:dyDescent="0.2">
      <c r="B32357"/>
    </row>
    <row r="32358" spans="2:2" x14ac:dyDescent="0.2">
      <c r="B32358"/>
    </row>
    <row r="32359" spans="2:2" x14ac:dyDescent="0.2">
      <c r="B32359"/>
    </row>
    <row r="32360" spans="2:2" x14ac:dyDescent="0.2">
      <c r="B32360"/>
    </row>
    <row r="32361" spans="2:2" x14ac:dyDescent="0.2">
      <c r="B32361"/>
    </row>
    <row r="32362" spans="2:2" x14ac:dyDescent="0.2">
      <c r="B32362"/>
    </row>
    <row r="32363" spans="2:2" x14ac:dyDescent="0.2">
      <c r="B32363"/>
    </row>
    <row r="32364" spans="2:2" x14ac:dyDescent="0.2">
      <c r="B32364"/>
    </row>
    <row r="32365" spans="2:2" x14ac:dyDescent="0.2">
      <c r="B32365"/>
    </row>
    <row r="32366" spans="2:2" x14ac:dyDescent="0.2">
      <c r="B32366"/>
    </row>
    <row r="32367" spans="2:2" x14ac:dyDescent="0.2">
      <c r="B32367"/>
    </row>
    <row r="32368" spans="2:2" x14ac:dyDescent="0.2">
      <c r="B32368"/>
    </row>
    <row r="32369" spans="2:2" x14ac:dyDescent="0.2">
      <c r="B32369"/>
    </row>
    <row r="32370" spans="2:2" x14ac:dyDescent="0.2">
      <c r="B32370"/>
    </row>
    <row r="32371" spans="2:2" x14ac:dyDescent="0.2">
      <c r="B32371"/>
    </row>
    <row r="32372" spans="2:2" x14ac:dyDescent="0.2">
      <c r="B32372"/>
    </row>
    <row r="32373" spans="2:2" x14ac:dyDescent="0.2">
      <c r="B32373"/>
    </row>
    <row r="32374" spans="2:2" x14ac:dyDescent="0.2">
      <c r="B32374"/>
    </row>
    <row r="32375" spans="2:2" x14ac:dyDescent="0.2">
      <c r="B32375"/>
    </row>
    <row r="32376" spans="2:2" x14ac:dyDescent="0.2">
      <c r="B32376"/>
    </row>
    <row r="32377" spans="2:2" x14ac:dyDescent="0.2">
      <c r="B32377"/>
    </row>
    <row r="32378" spans="2:2" x14ac:dyDescent="0.2">
      <c r="B32378"/>
    </row>
    <row r="32379" spans="2:2" x14ac:dyDescent="0.2">
      <c r="B32379"/>
    </row>
    <row r="32380" spans="2:2" x14ac:dyDescent="0.2">
      <c r="B32380"/>
    </row>
    <row r="32381" spans="2:2" x14ac:dyDescent="0.2">
      <c r="B32381"/>
    </row>
    <row r="32382" spans="2:2" x14ac:dyDescent="0.2">
      <c r="B32382"/>
    </row>
    <row r="32383" spans="2:2" x14ac:dyDescent="0.2">
      <c r="B32383"/>
    </row>
    <row r="32384" spans="2:2" x14ac:dyDescent="0.2">
      <c r="B32384"/>
    </row>
    <row r="32385" spans="2:2" x14ac:dyDescent="0.2">
      <c r="B32385"/>
    </row>
    <row r="32386" spans="2:2" x14ac:dyDescent="0.2">
      <c r="B32386"/>
    </row>
    <row r="32387" spans="2:2" x14ac:dyDescent="0.2">
      <c r="B32387"/>
    </row>
    <row r="32388" spans="2:2" x14ac:dyDescent="0.2">
      <c r="B32388"/>
    </row>
    <row r="32389" spans="2:2" x14ac:dyDescent="0.2">
      <c r="B32389"/>
    </row>
    <row r="32390" spans="2:2" x14ac:dyDescent="0.2">
      <c r="B32390"/>
    </row>
    <row r="32391" spans="2:2" x14ac:dyDescent="0.2">
      <c r="B32391"/>
    </row>
    <row r="32392" spans="2:2" x14ac:dyDescent="0.2">
      <c r="B32392"/>
    </row>
    <row r="32393" spans="2:2" x14ac:dyDescent="0.2">
      <c r="B32393"/>
    </row>
    <row r="32394" spans="2:2" x14ac:dyDescent="0.2">
      <c r="B32394"/>
    </row>
    <row r="32395" spans="2:2" x14ac:dyDescent="0.2">
      <c r="B32395"/>
    </row>
    <row r="32396" spans="2:2" x14ac:dyDescent="0.2">
      <c r="B32396"/>
    </row>
    <row r="32397" spans="2:2" x14ac:dyDescent="0.2">
      <c r="B32397"/>
    </row>
    <row r="32398" spans="2:2" x14ac:dyDescent="0.2">
      <c r="B32398"/>
    </row>
    <row r="32399" spans="2:2" x14ac:dyDescent="0.2">
      <c r="B32399"/>
    </row>
    <row r="32400" spans="2:2" x14ac:dyDescent="0.2">
      <c r="B32400"/>
    </row>
    <row r="32401" spans="2:2" x14ac:dyDescent="0.2">
      <c r="B32401"/>
    </row>
    <row r="32402" spans="2:2" x14ac:dyDescent="0.2">
      <c r="B32402"/>
    </row>
    <row r="32403" spans="2:2" x14ac:dyDescent="0.2">
      <c r="B32403"/>
    </row>
    <row r="32404" spans="2:2" x14ac:dyDescent="0.2">
      <c r="B32404"/>
    </row>
    <row r="32405" spans="2:2" x14ac:dyDescent="0.2">
      <c r="B32405"/>
    </row>
    <row r="32406" spans="2:2" x14ac:dyDescent="0.2">
      <c r="B32406"/>
    </row>
    <row r="32407" spans="2:2" x14ac:dyDescent="0.2">
      <c r="B32407"/>
    </row>
    <row r="32408" spans="2:2" x14ac:dyDescent="0.2">
      <c r="B32408"/>
    </row>
    <row r="32409" spans="2:2" x14ac:dyDescent="0.2">
      <c r="B32409"/>
    </row>
    <row r="32410" spans="2:2" x14ac:dyDescent="0.2">
      <c r="B32410"/>
    </row>
    <row r="32411" spans="2:2" x14ac:dyDescent="0.2">
      <c r="B32411"/>
    </row>
    <row r="32412" spans="2:2" x14ac:dyDescent="0.2">
      <c r="B32412"/>
    </row>
    <row r="32413" spans="2:2" x14ac:dyDescent="0.2">
      <c r="B32413"/>
    </row>
    <row r="32414" spans="2:2" x14ac:dyDescent="0.2">
      <c r="B32414"/>
    </row>
    <row r="32415" spans="2:2" x14ac:dyDescent="0.2">
      <c r="B32415"/>
    </row>
    <row r="32416" spans="2:2" x14ac:dyDescent="0.2">
      <c r="B32416"/>
    </row>
    <row r="32417" spans="2:2" x14ac:dyDescent="0.2">
      <c r="B32417"/>
    </row>
    <row r="32418" spans="2:2" x14ac:dyDescent="0.2">
      <c r="B32418"/>
    </row>
    <row r="32419" spans="2:2" x14ac:dyDescent="0.2">
      <c r="B32419"/>
    </row>
    <row r="32420" spans="2:2" x14ac:dyDescent="0.2">
      <c r="B32420"/>
    </row>
    <row r="32421" spans="2:2" x14ac:dyDescent="0.2">
      <c r="B32421"/>
    </row>
    <row r="32422" spans="2:2" x14ac:dyDescent="0.2">
      <c r="B32422"/>
    </row>
    <row r="32423" spans="2:2" x14ac:dyDescent="0.2">
      <c r="B32423"/>
    </row>
    <row r="32424" spans="2:2" x14ac:dyDescent="0.2">
      <c r="B32424"/>
    </row>
    <row r="32425" spans="2:2" x14ac:dyDescent="0.2">
      <c r="B32425"/>
    </row>
    <row r="32426" spans="2:2" x14ac:dyDescent="0.2">
      <c r="B32426"/>
    </row>
    <row r="32427" spans="2:2" x14ac:dyDescent="0.2">
      <c r="B32427"/>
    </row>
    <row r="32428" spans="2:2" x14ac:dyDescent="0.2">
      <c r="B32428"/>
    </row>
    <row r="32429" spans="2:2" x14ac:dyDescent="0.2">
      <c r="B32429"/>
    </row>
    <row r="32430" spans="2:2" x14ac:dyDescent="0.2">
      <c r="B32430"/>
    </row>
    <row r="32431" spans="2:2" x14ac:dyDescent="0.2">
      <c r="B32431"/>
    </row>
    <row r="32432" spans="2:2" x14ac:dyDescent="0.2">
      <c r="B32432"/>
    </row>
    <row r="32433" spans="2:2" x14ac:dyDescent="0.2">
      <c r="B32433"/>
    </row>
    <row r="32434" spans="2:2" x14ac:dyDescent="0.2">
      <c r="B32434"/>
    </row>
    <row r="32435" spans="2:2" x14ac:dyDescent="0.2">
      <c r="B32435"/>
    </row>
    <row r="32436" spans="2:2" x14ac:dyDescent="0.2">
      <c r="B32436"/>
    </row>
    <row r="32437" spans="2:2" x14ac:dyDescent="0.2">
      <c r="B32437"/>
    </row>
    <row r="32438" spans="2:2" x14ac:dyDescent="0.2">
      <c r="B32438"/>
    </row>
    <row r="32439" spans="2:2" x14ac:dyDescent="0.2">
      <c r="B32439"/>
    </row>
    <row r="32440" spans="2:2" x14ac:dyDescent="0.2">
      <c r="B32440"/>
    </row>
    <row r="32441" spans="2:2" x14ac:dyDescent="0.2">
      <c r="B32441"/>
    </row>
    <row r="32442" spans="2:2" x14ac:dyDescent="0.2">
      <c r="B32442"/>
    </row>
    <row r="32443" spans="2:2" x14ac:dyDescent="0.2">
      <c r="B32443"/>
    </row>
    <row r="32444" spans="2:2" x14ac:dyDescent="0.2">
      <c r="B32444"/>
    </row>
    <row r="32445" spans="2:2" x14ac:dyDescent="0.2">
      <c r="B32445"/>
    </row>
    <row r="32446" spans="2:2" x14ac:dyDescent="0.2">
      <c r="B32446"/>
    </row>
    <row r="32447" spans="2:2" x14ac:dyDescent="0.2">
      <c r="B32447"/>
    </row>
    <row r="32448" spans="2:2" x14ac:dyDescent="0.2">
      <c r="B32448"/>
    </row>
    <row r="32449" spans="2:2" x14ac:dyDescent="0.2">
      <c r="B32449"/>
    </row>
    <row r="32450" spans="2:2" x14ac:dyDescent="0.2">
      <c r="B32450"/>
    </row>
    <row r="32451" spans="2:2" x14ac:dyDescent="0.2">
      <c r="B32451"/>
    </row>
    <row r="32452" spans="2:2" x14ac:dyDescent="0.2">
      <c r="B32452"/>
    </row>
    <row r="32453" spans="2:2" x14ac:dyDescent="0.2">
      <c r="B32453"/>
    </row>
    <row r="32454" spans="2:2" x14ac:dyDescent="0.2">
      <c r="B32454"/>
    </row>
    <row r="32455" spans="2:2" x14ac:dyDescent="0.2">
      <c r="B32455"/>
    </row>
    <row r="32456" spans="2:2" x14ac:dyDescent="0.2">
      <c r="B32456"/>
    </row>
    <row r="32457" spans="2:2" x14ac:dyDescent="0.2">
      <c r="B32457"/>
    </row>
    <row r="32458" spans="2:2" x14ac:dyDescent="0.2">
      <c r="B32458"/>
    </row>
    <row r="32459" spans="2:2" x14ac:dyDescent="0.2">
      <c r="B32459"/>
    </row>
    <row r="32460" spans="2:2" x14ac:dyDescent="0.2">
      <c r="B32460"/>
    </row>
    <row r="32461" spans="2:2" x14ac:dyDescent="0.2">
      <c r="B32461"/>
    </row>
    <row r="32462" spans="2:2" x14ac:dyDescent="0.2">
      <c r="B32462"/>
    </row>
    <row r="32463" spans="2:2" x14ac:dyDescent="0.2">
      <c r="B32463"/>
    </row>
    <row r="32464" spans="2:2" x14ac:dyDescent="0.2">
      <c r="B32464"/>
    </row>
    <row r="32465" spans="2:2" x14ac:dyDescent="0.2">
      <c r="B32465"/>
    </row>
    <row r="32466" spans="2:2" x14ac:dyDescent="0.2">
      <c r="B32466"/>
    </row>
    <row r="32467" spans="2:2" x14ac:dyDescent="0.2">
      <c r="B32467"/>
    </row>
    <row r="32468" spans="2:2" x14ac:dyDescent="0.2">
      <c r="B32468"/>
    </row>
    <row r="32469" spans="2:2" x14ac:dyDescent="0.2">
      <c r="B32469"/>
    </row>
    <row r="32470" spans="2:2" x14ac:dyDescent="0.2">
      <c r="B32470"/>
    </row>
    <row r="32471" spans="2:2" x14ac:dyDescent="0.2">
      <c r="B32471"/>
    </row>
    <row r="32472" spans="2:2" x14ac:dyDescent="0.2">
      <c r="B32472"/>
    </row>
    <row r="32473" spans="2:2" x14ac:dyDescent="0.2">
      <c r="B32473"/>
    </row>
    <row r="32474" spans="2:2" x14ac:dyDescent="0.2">
      <c r="B32474"/>
    </row>
    <row r="32475" spans="2:2" x14ac:dyDescent="0.2">
      <c r="B32475"/>
    </row>
    <row r="32476" spans="2:2" x14ac:dyDescent="0.2">
      <c r="B32476"/>
    </row>
    <row r="32477" spans="2:2" x14ac:dyDescent="0.2">
      <c r="B32477"/>
    </row>
    <row r="32478" spans="2:2" x14ac:dyDescent="0.2">
      <c r="B32478"/>
    </row>
    <row r="32479" spans="2:2" x14ac:dyDescent="0.2">
      <c r="B32479"/>
    </row>
    <row r="32480" spans="2:2" x14ac:dyDescent="0.2">
      <c r="B32480"/>
    </row>
    <row r="32481" spans="2:2" x14ac:dyDescent="0.2">
      <c r="B32481"/>
    </row>
    <row r="32482" spans="2:2" x14ac:dyDescent="0.2">
      <c r="B32482"/>
    </row>
    <row r="32483" spans="2:2" x14ac:dyDescent="0.2">
      <c r="B32483"/>
    </row>
    <row r="32484" spans="2:2" x14ac:dyDescent="0.2">
      <c r="B32484"/>
    </row>
    <row r="32485" spans="2:2" x14ac:dyDescent="0.2">
      <c r="B32485"/>
    </row>
    <row r="32486" spans="2:2" x14ac:dyDescent="0.2">
      <c r="B32486"/>
    </row>
    <row r="32487" spans="2:2" x14ac:dyDescent="0.2">
      <c r="B32487"/>
    </row>
    <row r="32488" spans="2:2" x14ac:dyDescent="0.2">
      <c r="B32488"/>
    </row>
    <row r="32489" spans="2:2" x14ac:dyDescent="0.2">
      <c r="B32489"/>
    </row>
    <row r="32490" spans="2:2" x14ac:dyDescent="0.2">
      <c r="B32490"/>
    </row>
    <row r="32491" spans="2:2" x14ac:dyDescent="0.2">
      <c r="B32491"/>
    </row>
    <row r="32492" spans="2:2" x14ac:dyDescent="0.2">
      <c r="B32492"/>
    </row>
    <row r="32493" spans="2:2" x14ac:dyDescent="0.2">
      <c r="B32493"/>
    </row>
    <row r="32494" spans="2:2" x14ac:dyDescent="0.2">
      <c r="B32494"/>
    </row>
    <row r="32495" spans="2:2" x14ac:dyDescent="0.2">
      <c r="B32495"/>
    </row>
    <row r="32496" spans="2:2" x14ac:dyDescent="0.2">
      <c r="B32496"/>
    </row>
    <row r="32497" spans="2:2" x14ac:dyDescent="0.2">
      <c r="B32497"/>
    </row>
    <row r="32498" spans="2:2" x14ac:dyDescent="0.2">
      <c r="B32498"/>
    </row>
    <row r="32499" spans="2:2" x14ac:dyDescent="0.2">
      <c r="B32499"/>
    </row>
    <row r="32500" spans="2:2" x14ac:dyDescent="0.2">
      <c r="B32500"/>
    </row>
    <row r="32501" spans="2:2" x14ac:dyDescent="0.2">
      <c r="B32501"/>
    </row>
    <row r="32502" spans="2:2" x14ac:dyDescent="0.2">
      <c r="B32502"/>
    </row>
    <row r="32503" spans="2:2" x14ac:dyDescent="0.2">
      <c r="B32503"/>
    </row>
    <row r="32504" spans="2:2" x14ac:dyDescent="0.2">
      <c r="B32504"/>
    </row>
    <row r="32505" spans="2:2" x14ac:dyDescent="0.2">
      <c r="B32505"/>
    </row>
    <row r="32506" spans="2:2" x14ac:dyDescent="0.2">
      <c r="B32506"/>
    </row>
    <row r="32507" spans="2:2" x14ac:dyDescent="0.2">
      <c r="B32507"/>
    </row>
    <row r="32508" spans="2:2" x14ac:dyDescent="0.2">
      <c r="B32508"/>
    </row>
    <row r="32509" spans="2:2" x14ac:dyDescent="0.2">
      <c r="B32509"/>
    </row>
    <row r="32510" spans="2:2" x14ac:dyDescent="0.2">
      <c r="B32510"/>
    </row>
    <row r="32511" spans="2:2" x14ac:dyDescent="0.2">
      <c r="B32511"/>
    </row>
    <row r="32512" spans="2:2" x14ac:dyDescent="0.2">
      <c r="B32512"/>
    </row>
    <row r="32513" spans="2:2" x14ac:dyDescent="0.2">
      <c r="B32513"/>
    </row>
    <row r="32514" spans="2:2" x14ac:dyDescent="0.2">
      <c r="B32514"/>
    </row>
    <row r="32515" spans="2:2" x14ac:dyDescent="0.2">
      <c r="B32515"/>
    </row>
    <row r="32516" spans="2:2" x14ac:dyDescent="0.2">
      <c r="B32516"/>
    </row>
    <row r="32517" spans="2:2" x14ac:dyDescent="0.2">
      <c r="B32517"/>
    </row>
    <row r="32518" spans="2:2" x14ac:dyDescent="0.2">
      <c r="B32518"/>
    </row>
    <row r="32519" spans="2:2" x14ac:dyDescent="0.2">
      <c r="B32519"/>
    </row>
    <row r="32520" spans="2:2" x14ac:dyDescent="0.2">
      <c r="B32520"/>
    </row>
    <row r="32521" spans="2:2" x14ac:dyDescent="0.2">
      <c r="B32521"/>
    </row>
    <row r="32522" spans="2:2" x14ac:dyDescent="0.2">
      <c r="B32522"/>
    </row>
    <row r="32523" spans="2:2" x14ac:dyDescent="0.2">
      <c r="B32523"/>
    </row>
    <row r="32524" spans="2:2" x14ac:dyDescent="0.2">
      <c r="B32524"/>
    </row>
    <row r="32525" spans="2:2" x14ac:dyDescent="0.2">
      <c r="B32525"/>
    </row>
    <row r="32526" spans="2:2" x14ac:dyDescent="0.2">
      <c r="B32526"/>
    </row>
    <row r="32527" spans="2:2" x14ac:dyDescent="0.2">
      <c r="B32527"/>
    </row>
    <row r="32528" spans="2:2" x14ac:dyDescent="0.2">
      <c r="B32528"/>
    </row>
    <row r="32529" spans="2:2" x14ac:dyDescent="0.2">
      <c r="B32529"/>
    </row>
    <row r="32530" spans="2:2" x14ac:dyDescent="0.2">
      <c r="B32530"/>
    </row>
    <row r="32531" spans="2:2" x14ac:dyDescent="0.2">
      <c r="B32531"/>
    </row>
    <row r="32532" spans="2:2" x14ac:dyDescent="0.2">
      <c r="B32532"/>
    </row>
    <row r="32533" spans="2:2" x14ac:dyDescent="0.2">
      <c r="B32533"/>
    </row>
    <row r="32534" spans="2:2" x14ac:dyDescent="0.2">
      <c r="B32534"/>
    </row>
    <row r="32535" spans="2:2" x14ac:dyDescent="0.2">
      <c r="B32535"/>
    </row>
    <row r="32536" spans="2:2" x14ac:dyDescent="0.2">
      <c r="B32536"/>
    </row>
    <row r="32537" spans="2:2" x14ac:dyDescent="0.2">
      <c r="B32537"/>
    </row>
    <row r="32538" spans="2:2" x14ac:dyDescent="0.2">
      <c r="B32538"/>
    </row>
    <row r="32539" spans="2:2" x14ac:dyDescent="0.2">
      <c r="B32539"/>
    </row>
    <row r="32540" spans="2:2" x14ac:dyDescent="0.2">
      <c r="B32540"/>
    </row>
    <row r="32541" spans="2:2" x14ac:dyDescent="0.2">
      <c r="B32541"/>
    </row>
    <row r="32542" spans="2:2" x14ac:dyDescent="0.2">
      <c r="B32542"/>
    </row>
    <row r="32543" spans="2:2" x14ac:dyDescent="0.2">
      <c r="B32543"/>
    </row>
    <row r="32544" spans="2:2" x14ac:dyDescent="0.2">
      <c r="B32544"/>
    </row>
    <row r="32545" spans="2:2" x14ac:dyDescent="0.2">
      <c r="B32545"/>
    </row>
    <row r="32546" spans="2:2" x14ac:dyDescent="0.2">
      <c r="B32546"/>
    </row>
    <row r="32547" spans="2:2" x14ac:dyDescent="0.2">
      <c r="B32547"/>
    </row>
    <row r="32548" spans="2:2" x14ac:dyDescent="0.2">
      <c r="B32548"/>
    </row>
    <row r="32549" spans="2:2" x14ac:dyDescent="0.2">
      <c r="B32549"/>
    </row>
    <row r="32550" spans="2:2" x14ac:dyDescent="0.2">
      <c r="B32550"/>
    </row>
    <row r="32551" spans="2:2" x14ac:dyDescent="0.2">
      <c r="B32551"/>
    </row>
    <row r="32552" spans="2:2" x14ac:dyDescent="0.2">
      <c r="B32552"/>
    </row>
    <row r="32553" spans="2:2" x14ac:dyDescent="0.2">
      <c r="B32553"/>
    </row>
    <row r="32554" spans="2:2" x14ac:dyDescent="0.2">
      <c r="B32554"/>
    </row>
    <row r="32555" spans="2:2" x14ac:dyDescent="0.2">
      <c r="B32555"/>
    </row>
    <row r="32556" spans="2:2" x14ac:dyDescent="0.2">
      <c r="B32556"/>
    </row>
    <row r="32557" spans="2:2" x14ac:dyDescent="0.2">
      <c r="B32557"/>
    </row>
    <row r="32558" spans="2:2" x14ac:dyDescent="0.2">
      <c r="B32558"/>
    </row>
    <row r="32559" spans="2:2" x14ac:dyDescent="0.2">
      <c r="B32559"/>
    </row>
    <row r="32560" spans="2:2" x14ac:dyDescent="0.2">
      <c r="B32560"/>
    </row>
    <row r="32561" spans="2:2" x14ac:dyDescent="0.2">
      <c r="B32561"/>
    </row>
    <row r="32562" spans="2:2" x14ac:dyDescent="0.2">
      <c r="B32562"/>
    </row>
    <row r="32563" spans="2:2" x14ac:dyDescent="0.2">
      <c r="B32563"/>
    </row>
    <row r="32564" spans="2:2" x14ac:dyDescent="0.2">
      <c r="B32564"/>
    </row>
    <row r="32565" spans="2:2" x14ac:dyDescent="0.2">
      <c r="B32565"/>
    </row>
    <row r="32566" spans="2:2" x14ac:dyDescent="0.2">
      <c r="B32566"/>
    </row>
    <row r="32567" spans="2:2" x14ac:dyDescent="0.2">
      <c r="B32567"/>
    </row>
    <row r="32568" spans="2:2" x14ac:dyDescent="0.2">
      <c r="B32568"/>
    </row>
    <row r="32569" spans="2:2" x14ac:dyDescent="0.2">
      <c r="B32569"/>
    </row>
    <row r="32570" spans="2:2" x14ac:dyDescent="0.2">
      <c r="B32570"/>
    </row>
    <row r="32571" spans="2:2" x14ac:dyDescent="0.2">
      <c r="B32571"/>
    </row>
    <row r="32572" spans="2:2" x14ac:dyDescent="0.2">
      <c r="B32572"/>
    </row>
    <row r="32573" spans="2:2" x14ac:dyDescent="0.2">
      <c r="B32573"/>
    </row>
    <row r="32574" spans="2:2" x14ac:dyDescent="0.2">
      <c r="B32574"/>
    </row>
    <row r="32575" spans="2:2" x14ac:dyDescent="0.2">
      <c r="B32575"/>
    </row>
    <row r="32576" spans="2:2" x14ac:dyDescent="0.2">
      <c r="B32576"/>
    </row>
    <row r="32577" spans="2:2" x14ac:dyDescent="0.2">
      <c r="B32577"/>
    </row>
    <row r="32578" spans="2:2" x14ac:dyDescent="0.2">
      <c r="B32578"/>
    </row>
    <row r="32579" spans="2:2" x14ac:dyDescent="0.2">
      <c r="B32579"/>
    </row>
    <row r="32580" spans="2:2" x14ac:dyDescent="0.2">
      <c r="B32580"/>
    </row>
    <row r="32581" spans="2:2" x14ac:dyDescent="0.2">
      <c r="B32581"/>
    </row>
    <row r="32582" spans="2:2" x14ac:dyDescent="0.2">
      <c r="B32582"/>
    </row>
    <row r="32583" spans="2:2" x14ac:dyDescent="0.2">
      <c r="B32583"/>
    </row>
    <row r="32584" spans="2:2" x14ac:dyDescent="0.2">
      <c r="B32584"/>
    </row>
    <row r="32585" spans="2:2" x14ac:dyDescent="0.2">
      <c r="B32585"/>
    </row>
    <row r="32586" spans="2:2" x14ac:dyDescent="0.2">
      <c r="B32586"/>
    </row>
    <row r="32587" spans="2:2" x14ac:dyDescent="0.2">
      <c r="B32587"/>
    </row>
    <row r="32588" spans="2:2" x14ac:dyDescent="0.2">
      <c r="B32588"/>
    </row>
    <row r="32589" spans="2:2" x14ac:dyDescent="0.2">
      <c r="B32589"/>
    </row>
    <row r="32590" spans="2:2" x14ac:dyDescent="0.2">
      <c r="B32590"/>
    </row>
    <row r="32591" spans="2:2" x14ac:dyDescent="0.2">
      <c r="B32591"/>
    </row>
    <row r="32592" spans="2:2" x14ac:dyDescent="0.2">
      <c r="B32592"/>
    </row>
    <row r="32593" spans="2:2" x14ac:dyDescent="0.2">
      <c r="B32593"/>
    </row>
    <row r="32594" spans="2:2" x14ac:dyDescent="0.2">
      <c r="B32594"/>
    </row>
    <row r="32595" spans="2:2" x14ac:dyDescent="0.2">
      <c r="B32595"/>
    </row>
    <row r="32596" spans="2:2" x14ac:dyDescent="0.2">
      <c r="B32596"/>
    </row>
    <row r="32597" spans="2:2" x14ac:dyDescent="0.2">
      <c r="B32597"/>
    </row>
    <row r="32598" spans="2:2" x14ac:dyDescent="0.2">
      <c r="B32598"/>
    </row>
    <row r="32599" spans="2:2" x14ac:dyDescent="0.2">
      <c r="B32599"/>
    </row>
    <row r="32600" spans="2:2" x14ac:dyDescent="0.2">
      <c r="B32600"/>
    </row>
    <row r="32601" spans="2:2" x14ac:dyDescent="0.2">
      <c r="B32601"/>
    </row>
    <row r="32602" spans="2:2" x14ac:dyDescent="0.2">
      <c r="B32602"/>
    </row>
    <row r="32603" spans="2:2" x14ac:dyDescent="0.2">
      <c r="B32603"/>
    </row>
    <row r="32604" spans="2:2" x14ac:dyDescent="0.2">
      <c r="B32604"/>
    </row>
    <row r="32605" spans="2:2" x14ac:dyDescent="0.2">
      <c r="B32605"/>
    </row>
    <row r="32606" spans="2:2" x14ac:dyDescent="0.2">
      <c r="B32606"/>
    </row>
    <row r="32607" spans="2:2" x14ac:dyDescent="0.2">
      <c r="B32607"/>
    </row>
    <row r="32608" spans="2:2" x14ac:dyDescent="0.2">
      <c r="B32608"/>
    </row>
    <row r="32609" spans="2:2" x14ac:dyDescent="0.2">
      <c r="B32609"/>
    </row>
    <row r="32610" spans="2:2" x14ac:dyDescent="0.2">
      <c r="B32610"/>
    </row>
    <row r="32611" spans="2:2" x14ac:dyDescent="0.2">
      <c r="B32611"/>
    </row>
    <row r="32612" spans="2:2" x14ac:dyDescent="0.2">
      <c r="B32612"/>
    </row>
    <row r="32613" spans="2:2" x14ac:dyDescent="0.2">
      <c r="B32613"/>
    </row>
    <row r="32614" spans="2:2" x14ac:dyDescent="0.2">
      <c r="B32614"/>
    </row>
    <row r="32615" spans="2:2" x14ac:dyDescent="0.2">
      <c r="B32615"/>
    </row>
    <row r="32616" spans="2:2" x14ac:dyDescent="0.2">
      <c r="B32616"/>
    </row>
    <row r="32617" spans="2:2" x14ac:dyDescent="0.2">
      <c r="B32617"/>
    </row>
    <row r="32618" spans="2:2" x14ac:dyDescent="0.2">
      <c r="B32618"/>
    </row>
    <row r="32619" spans="2:2" x14ac:dyDescent="0.2">
      <c r="B32619"/>
    </row>
    <row r="32620" spans="2:2" x14ac:dyDescent="0.2">
      <c r="B32620"/>
    </row>
    <row r="32621" spans="2:2" x14ac:dyDescent="0.2">
      <c r="B32621"/>
    </row>
    <row r="32622" spans="2:2" x14ac:dyDescent="0.2">
      <c r="B32622"/>
    </row>
    <row r="32623" spans="2:2" x14ac:dyDescent="0.2">
      <c r="B32623"/>
    </row>
    <row r="32624" spans="2:2" x14ac:dyDescent="0.2">
      <c r="B32624"/>
    </row>
    <row r="32625" spans="2:2" x14ac:dyDescent="0.2">
      <c r="B32625"/>
    </row>
    <row r="32626" spans="2:2" x14ac:dyDescent="0.2">
      <c r="B32626"/>
    </row>
    <row r="32627" spans="2:2" x14ac:dyDescent="0.2">
      <c r="B32627"/>
    </row>
    <row r="32628" spans="2:2" x14ac:dyDescent="0.2">
      <c r="B32628"/>
    </row>
    <row r="32629" spans="2:2" x14ac:dyDescent="0.2">
      <c r="B32629"/>
    </row>
    <row r="32630" spans="2:2" x14ac:dyDescent="0.2">
      <c r="B32630"/>
    </row>
    <row r="32631" spans="2:2" x14ac:dyDescent="0.2">
      <c r="B32631"/>
    </row>
    <row r="32632" spans="2:2" x14ac:dyDescent="0.2">
      <c r="B32632"/>
    </row>
    <row r="32633" spans="2:2" x14ac:dyDescent="0.2">
      <c r="B32633"/>
    </row>
    <row r="32634" spans="2:2" x14ac:dyDescent="0.2">
      <c r="B32634"/>
    </row>
    <row r="32635" spans="2:2" x14ac:dyDescent="0.2">
      <c r="B32635"/>
    </row>
    <row r="32636" spans="2:2" x14ac:dyDescent="0.2">
      <c r="B32636"/>
    </row>
    <row r="32637" spans="2:2" x14ac:dyDescent="0.2">
      <c r="B32637"/>
    </row>
    <row r="32638" spans="2:2" x14ac:dyDescent="0.2">
      <c r="B32638"/>
    </row>
    <row r="32639" spans="2:2" x14ac:dyDescent="0.2">
      <c r="B32639"/>
    </row>
    <row r="32640" spans="2:2" x14ac:dyDescent="0.2">
      <c r="B32640"/>
    </row>
    <row r="32641" spans="2:2" x14ac:dyDescent="0.2">
      <c r="B32641"/>
    </row>
    <row r="32642" spans="2:2" x14ac:dyDescent="0.2">
      <c r="B32642"/>
    </row>
    <row r="32643" spans="2:2" x14ac:dyDescent="0.2">
      <c r="B32643"/>
    </row>
    <row r="32644" spans="2:2" x14ac:dyDescent="0.2">
      <c r="B32644"/>
    </row>
    <row r="32645" spans="2:2" x14ac:dyDescent="0.2">
      <c r="B32645"/>
    </row>
    <row r="32646" spans="2:2" x14ac:dyDescent="0.2">
      <c r="B32646"/>
    </row>
    <row r="32647" spans="2:2" x14ac:dyDescent="0.2">
      <c r="B32647"/>
    </row>
    <row r="32648" spans="2:2" x14ac:dyDescent="0.2">
      <c r="B32648"/>
    </row>
    <row r="32649" spans="2:2" x14ac:dyDescent="0.2">
      <c r="B32649"/>
    </row>
    <row r="32650" spans="2:2" x14ac:dyDescent="0.2">
      <c r="B32650"/>
    </row>
    <row r="32651" spans="2:2" x14ac:dyDescent="0.2">
      <c r="B32651"/>
    </row>
    <row r="32652" spans="2:2" x14ac:dyDescent="0.2">
      <c r="B32652"/>
    </row>
    <row r="32653" spans="2:2" x14ac:dyDescent="0.2">
      <c r="B32653"/>
    </row>
    <row r="32654" spans="2:2" x14ac:dyDescent="0.2">
      <c r="B32654"/>
    </row>
    <row r="32655" spans="2:2" x14ac:dyDescent="0.2">
      <c r="B32655"/>
    </row>
    <row r="32656" spans="2:2" x14ac:dyDescent="0.2">
      <c r="B32656"/>
    </row>
    <row r="32657" spans="2:2" x14ac:dyDescent="0.2">
      <c r="B32657"/>
    </row>
    <row r="32658" spans="2:2" x14ac:dyDescent="0.2">
      <c r="B32658"/>
    </row>
    <row r="32659" spans="2:2" x14ac:dyDescent="0.2">
      <c r="B32659"/>
    </row>
    <row r="32660" spans="2:2" x14ac:dyDescent="0.2">
      <c r="B32660"/>
    </row>
    <row r="32661" spans="2:2" x14ac:dyDescent="0.2">
      <c r="B32661"/>
    </row>
    <row r="32662" spans="2:2" x14ac:dyDescent="0.2">
      <c r="B32662"/>
    </row>
    <row r="32663" spans="2:2" x14ac:dyDescent="0.2">
      <c r="B32663"/>
    </row>
    <row r="32664" spans="2:2" x14ac:dyDescent="0.2">
      <c r="B32664"/>
    </row>
    <row r="32665" spans="2:2" x14ac:dyDescent="0.2">
      <c r="B32665"/>
    </row>
    <row r="32666" spans="2:2" x14ac:dyDescent="0.2">
      <c r="B32666"/>
    </row>
    <row r="32667" spans="2:2" x14ac:dyDescent="0.2">
      <c r="B32667"/>
    </row>
    <row r="32668" spans="2:2" x14ac:dyDescent="0.2">
      <c r="B32668"/>
    </row>
    <row r="32669" spans="2:2" x14ac:dyDescent="0.2">
      <c r="B32669"/>
    </row>
    <row r="32670" spans="2:2" x14ac:dyDescent="0.2">
      <c r="B32670"/>
    </row>
    <row r="32671" spans="2:2" x14ac:dyDescent="0.2">
      <c r="B32671"/>
    </row>
    <row r="32672" spans="2:2" x14ac:dyDescent="0.2">
      <c r="B32672"/>
    </row>
    <row r="32673" spans="2:2" x14ac:dyDescent="0.2">
      <c r="B32673"/>
    </row>
    <row r="32674" spans="2:2" x14ac:dyDescent="0.2">
      <c r="B32674"/>
    </row>
    <row r="32675" spans="2:2" x14ac:dyDescent="0.2">
      <c r="B32675"/>
    </row>
    <row r="32676" spans="2:2" x14ac:dyDescent="0.2">
      <c r="B32676"/>
    </row>
    <row r="32677" spans="2:2" x14ac:dyDescent="0.2">
      <c r="B32677"/>
    </row>
    <row r="32678" spans="2:2" x14ac:dyDescent="0.2">
      <c r="B32678"/>
    </row>
    <row r="32679" spans="2:2" x14ac:dyDescent="0.2">
      <c r="B32679"/>
    </row>
    <row r="32680" spans="2:2" x14ac:dyDescent="0.2">
      <c r="B32680"/>
    </row>
    <row r="32681" spans="2:2" x14ac:dyDescent="0.2">
      <c r="B32681"/>
    </row>
    <row r="32682" spans="2:2" x14ac:dyDescent="0.2">
      <c r="B32682"/>
    </row>
    <row r="32683" spans="2:2" x14ac:dyDescent="0.2">
      <c r="B32683"/>
    </row>
    <row r="32684" spans="2:2" x14ac:dyDescent="0.2">
      <c r="B32684"/>
    </row>
    <row r="32685" spans="2:2" x14ac:dyDescent="0.2">
      <c r="B32685"/>
    </row>
    <row r="32686" spans="2:2" x14ac:dyDescent="0.2">
      <c r="B32686"/>
    </row>
    <row r="32687" spans="2:2" x14ac:dyDescent="0.2">
      <c r="B32687"/>
    </row>
    <row r="32688" spans="2:2" x14ac:dyDescent="0.2">
      <c r="B32688"/>
    </row>
    <row r="32689" spans="2:2" x14ac:dyDescent="0.2">
      <c r="B32689"/>
    </row>
    <row r="32690" spans="2:2" x14ac:dyDescent="0.2">
      <c r="B32690"/>
    </row>
    <row r="32691" spans="2:2" x14ac:dyDescent="0.2">
      <c r="B32691"/>
    </row>
    <row r="32692" spans="2:2" x14ac:dyDescent="0.2">
      <c r="B32692"/>
    </row>
    <row r="32693" spans="2:2" x14ac:dyDescent="0.2">
      <c r="B32693"/>
    </row>
    <row r="32694" spans="2:2" x14ac:dyDescent="0.2">
      <c r="B32694"/>
    </row>
    <row r="32695" spans="2:2" x14ac:dyDescent="0.2">
      <c r="B32695"/>
    </row>
    <row r="32696" spans="2:2" x14ac:dyDescent="0.2">
      <c r="B32696"/>
    </row>
    <row r="32697" spans="2:2" x14ac:dyDescent="0.2">
      <c r="B32697"/>
    </row>
    <row r="32698" spans="2:2" x14ac:dyDescent="0.2">
      <c r="B32698"/>
    </row>
    <row r="32699" spans="2:2" x14ac:dyDescent="0.2">
      <c r="B32699"/>
    </row>
    <row r="32700" spans="2:2" x14ac:dyDescent="0.2">
      <c r="B32700"/>
    </row>
    <row r="32701" spans="2:2" x14ac:dyDescent="0.2">
      <c r="B32701"/>
    </row>
    <row r="32702" spans="2:2" x14ac:dyDescent="0.2">
      <c r="B32702"/>
    </row>
    <row r="32703" spans="2:2" x14ac:dyDescent="0.2">
      <c r="B32703"/>
    </row>
    <row r="32704" spans="2:2" x14ac:dyDescent="0.2">
      <c r="B32704"/>
    </row>
    <row r="32705" spans="2:2" x14ac:dyDescent="0.2">
      <c r="B32705"/>
    </row>
    <row r="32706" spans="2:2" x14ac:dyDescent="0.2">
      <c r="B32706"/>
    </row>
    <row r="32707" spans="2:2" x14ac:dyDescent="0.2">
      <c r="B32707"/>
    </row>
    <row r="32708" spans="2:2" x14ac:dyDescent="0.2">
      <c r="B32708"/>
    </row>
    <row r="32709" spans="2:2" x14ac:dyDescent="0.2">
      <c r="B32709"/>
    </row>
    <row r="32710" spans="2:2" x14ac:dyDescent="0.2">
      <c r="B32710"/>
    </row>
    <row r="32711" spans="2:2" x14ac:dyDescent="0.2">
      <c r="B32711"/>
    </row>
    <row r="32712" spans="2:2" x14ac:dyDescent="0.2">
      <c r="B32712"/>
    </row>
    <row r="32713" spans="2:2" x14ac:dyDescent="0.2">
      <c r="B32713"/>
    </row>
    <row r="32714" spans="2:2" x14ac:dyDescent="0.2">
      <c r="B32714"/>
    </row>
    <row r="32715" spans="2:2" x14ac:dyDescent="0.2">
      <c r="B32715"/>
    </row>
    <row r="32716" spans="2:2" x14ac:dyDescent="0.2">
      <c r="B32716"/>
    </row>
    <row r="32717" spans="2:2" x14ac:dyDescent="0.2">
      <c r="B32717"/>
    </row>
    <row r="32718" spans="2:2" x14ac:dyDescent="0.2">
      <c r="B32718"/>
    </row>
    <row r="32719" spans="2:2" x14ac:dyDescent="0.2">
      <c r="B32719"/>
    </row>
    <row r="32720" spans="2:2" x14ac:dyDescent="0.2">
      <c r="B32720"/>
    </row>
    <row r="32721" spans="2:2" x14ac:dyDescent="0.2">
      <c r="B32721"/>
    </row>
    <row r="32722" spans="2:2" x14ac:dyDescent="0.2">
      <c r="B32722"/>
    </row>
    <row r="32723" spans="2:2" x14ac:dyDescent="0.2">
      <c r="B32723"/>
    </row>
    <row r="32724" spans="2:2" x14ac:dyDescent="0.2">
      <c r="B32724"/>
    </row>
    <row r="32725" spans="2:2" x14ac:dyDescent="0.2">
      <c r="B32725"/>
    </row>
    <row r="32726" spans="2:2" x14ac:dyDescent="0.2">
      <c r="B32726"/>
    </row>
    <row r="32727" spans="2:2" x14ac:dyDescent="0.2">
      <c r="B32727"/>
    </row>
    <row r="32728" spans="2:2" x14ac:dyDescent="0.2">
      <c r="B32728"/>
    </row>
    <row r="32729" spans="2:2" x14ac:dyDescent="0.2">
      <c r="B32729"/>
    </row>
    <row r="32730" spans="2:2" x14ac:dyDescent="0.2">
      <c r="B32730"/>
    </row>
    <row r="32731" spans="2:2" x14ac:dyDescent="0.2">
      <c r="B32731"/>
    </row>
    <row r="32732" spans="2:2" x14ac:dyDescent="0.2">
      <c r="B32732"/>
    </row>
    <row r="32733" spans="2:2" x14ac:dyDescent="0.2">
      <c r="B32733"/>
    </row>
    <row r="32734" spans="2:2" x14ac:dyDescent="0.2">
      <c r="B32734"/>
    </row>
    <row r="32735" spans="2:2" x14ac:dyDescent="0.2">
      <c r="B32735"/>
    </row>
    <row r="32736" spans="2:2" x14ac:dyDescent="0.2">
      <c r="B32736"/>
    </row>
    <row r="32737" spans="2:2" x14ac:dyDescent="0.2">
      <c r="B32737"/>
    </row>
    <row r="32738" spans="2:2" x14ac:dyDescent="0.2">
      <c r="B32738"/>
    </row>
    <row r="32739" spans="2:2" x14ac:dyDescent="0.2">
      <c r="B32739"/>
    </row>
    <row r="32740" spans="2:2" x14ac:dyDescent="0.2">
      <c r="B32740"/>
    </row>
    <row r="32741" spans="2:2" x14ac:dyDescent="0.2">
      <c r="B32741"/>
    </row>
    <row r="32742" spans="2:2" x14ac:dyDescent="0.2">
      <c r="B32742"/>
    </row>
    <row r="32743" spans="2:2" x14ac:dyDescent="0.2">
      <c r="B32743"/>
    </row>
    <row r="32744" spans="2:2" x14ac:dyDescent="0.2">
      <c r="B32744"/>
    </row>
    <row r="32745" spans="2:2" x14ac:dyDescent="0.2">
      <c r="B32745"/>
    </row>
    <row r="32746" spans="2:2" x14ac:dyDescent="0.2">
      <c r="B32746"/>
    </row>
    <row r="32747" spans="2:2" x14ac:dyDescent="0.2">
      <c r="B32747"/>
    </row>
    <row r="32748" spans="2:2" x14ac:dyDescent="0.2">
      <c r="B32748"/>
    </row>
    <row r="32749" spans="2:2" x14ac:dyDescent="0.2">
      <c r="B32749"/>
    </row>
    <row r="32750" spans="2:2" x14ac:dyDescent="0.2">
      <c r="B32750"/>
    </row>
    <row r="32751" spans="2:2" x14ac:dyDescent="0.2">
      <c r="B32751"/>
    </row>
    <row r="32752" spans="2:2" x14ac:dyDescent="0.2">
      <c r="B32752"/>
    </row>
    <row r="32753" spans="2:2" x14ac:dyDescent="0.2">
      <c r="B32753"/>
    </row>
    <row r="32754" spans="2:2" x14ac:dyDescent="0.2">
      <c r="B32754"/>
    </row>
    <row r="32755" spans="2:2" x14ac:dyDescent="0.2">
      <c r="B32755"/>
    </row>
    <row r="32756" spans="2:2" x14ac:dyDescent="0.2">
      <c r="B32756"/>
    </row>
    <row r="32757" spans="2:2" x14ac:dyDescent="0.2">
      <c r="B32757"/>
    </row>
    <row r="32758" spans="2:2" x14ac:dyDescent="0.2">
      <c r="B32758"/>
    </row>
    <row r="32759" spans="2:2" x14ac:dyDescent="0.2">
      <c r="B32759"/>
    </row>
    <row r="32760" spans="2:2" x14ac:dyDescent="0.2">
      <c r="B32760"/>
    </row>
    <row r="32761" spans="2:2" x14ac:dyDescent="0.2">
      <c r="B32761"/>
    </row>
    <row r="32762" spans="2:2" x14ac:dyDescent="0.2">
      <c r="B32762"/>
    </row>
    <row r="32763" spans="2:2" x14ac:dyDescent="0.2">
      <c r="B32763"/>
    </row>
    <row r="32764" spans="2:2" x14ac:dyDescent="0.2">
      <c r="B32764"/>
    </row>
    <row r="32765" spans="2:2" x14ac:dyDescent="0.2">
      <c r="B32765"/>
    </row>
    <row r="32766" spans="2:2" x14ac:dyDescent="0.2">
      <c r="B32766"/>
    </row>
    <row r="32767" spans="2:2" x14ac:dyDescent="0.2">
      <c r="B32767"/>
    </row>
    <row r="32768" spans="2:2" x14ac:dyDescent="0.2">
      <c r="B32768"/>
    </row>
    <row r="32769" spans="2:2" x14ac:dyDescent="0.2">
      <c r="B32769"/>
    </row>
    <row r="32770" spans="2:2" x14ac:dyDescent="0.2">
      <c r="B32770"/>
    </row>
    <row r="32771" spans="2:2" x14ac:dyDescent="0.2">
      <c r="B32771"/>
    </row>
    <row r="32772" spans="2:2" x14ac:dyDescent="0.2">
      <c r="B32772"/>
    </row>
    <row r="32773" spans="2:2" x14ac:dyDescent="0.2">
      <c r="B32773"/>
    </row>
    <row r="32774" spans="2:2" x14ac:dyDescent="0.2">
      <c r="B32774"/>
    </row>
    <row r="32775" spans="2:2" x14ac:dyDescent="0.2">
      <c r="B32775"/>
    </row>
    <row r="32776" spans="2:2" x14ac:dyDescent="0.2">
      <c r="B32776"/>
    </row>
    <row r="32777" spans="2:2" x14ac:dyDescent="0.2">
      <c r="B32777"/>
    </row>
    <row r="32778" spans="2:2" x14ac:dyDescent="0.2">
      <c r="B32778"/>
    </row>
    <row r="32779" spans="2:2" x14ac:dyDescent="0.2">
      <c r="B32779"/>
    </row>
    <row r="32780" spans="2:2" x14ac:dyDescent="0.2">
      <c r="B32780"/>
    </row>
    <row r="32781" spans="2:2" x14ac:dyDescent="0.2">
      <c r="B32781"/>
    </row>
    <row r="32782" spans="2:2" x14ac:dyDescent="0.2">
      <c r="B32782"/>
    </row>
    <row r="32783" spans="2:2" x14ac:dyDescent="0.2">
      <c r="B32783"/>
    </row>
    <row r="32784" spans="2:2" x14ac:dyDescent="0.2">
      <c r="B32784"/>
    </row>
    <row r="32785" spans="2:2" x14ac:dyDescent="0.2">
      <c r="B32785"/>
    </row>
    <row r="32786" spans="2:2" x14ac:dyDescent="0.2">
      <c r="B32786"/>
    </row>
    <row r="32787" spans="2:2" x14ac:dyDescent="0.2">
      <c r="B32787"/>
    </row>
    <row r="32788" spans="2:2" x14ac:dyDescent="0.2">
      <c r="B32788"/>
    </row>
    <row r="32789" spans="2:2" x14ac:dyDescent="0.2">
      <c r="B32789"/>
    </row>
    <row r="32790" spans="2:2" x14ac:dyDescent="0.2">
      <c r="B32790"/>
    </row>
    <row r="32791" spans="2:2" x14ac:dyDescent="0.2">
      <c r="B32791"/>
    </row>
    <row r="32792" spans="2:2" x14ac:dyDescent="0.2">
      <c r="B32792"/>
    </row>
    <row r="32793" spans="2:2" x14ac:dyDescent="0.2">
      <c r="B32793"/>
    </row>
    <row r="32794" spans="2:2" x14ac:dyDescent="0.2">
      <c r="B32794"/>
    </row>
    <row r="32795" spans="2:2" x14ac:dyDescent="0.2">
      <c r="B32795"/>
    </row>
    <row r="32796" spans="2:2" x14ac:dyDescent="0.2">
      <c r="B32796"/>
    </row>
    <row r="32797" spans="2:2" x14ac:dyDescent="0.2">
      <c r="B32797"/>
    </row>
    <row r="32798" spans="2:2" x14ac:dyDescent="0.2">
      <c r="B32798"/>
    </row>
    <row r="32799" spans="2:2" x14ac:dyDescent="0.2">
      <c r="B32799"/>
    </row>
    <row r="32800" spans="2:2" x14ac:dyDescent="0.2">
      <c r="B32800"/>
    </row>
    <row r="32801" spans="2:2" x14ac:dyDescent="0.2">
      <c r="B32801"/>
    </row>
    <row r="32802" spans="2:2" x14ac:dyDescent="0.2">
      <c r="B32802"/>
    </row>
    <row r="32803" spans="2:2" x14ac:dyDescent="0.2">
      <c r="B32803"/>
    </row>
    <row r="32804" spans="2:2" x14ac:dyDescent="0.2">
      <c r="B32804"/>
    </row>
    <row r="32805" spans="2:2" x14ac:dyDescent="0.2">
      <c r="B32805"/>
    </row>
    <row r="32806" spans="2:2" x14ac:dyDescent="0.2">
      <c r="B32806"/>
    </row>
    <row r="32807" spans="2:2" x14ac:dyDescent="0.2">
      <c r="B32807"/>
    </row>
    <row r="32808" spans="2:2" x14ac:dyDescent="0.2">
      <c r="B32808"/>
    </row>
    <row r="32809" spans="2:2" x14ac:dyDescent="0.2">
      <c r="B32809"/>
    </row>
    <row r="32810" spans="2:2" x14ac:dyDescent="0.2">
      <c r="B32810"/>
    </row>
    <row r="32811" spans="2:2" x14ac:dyDescent="0.2">
      <c r="B32811"/>
    </row>
    <row r="32812" spans="2:2" x14ac:dyDescent="0.2">
      <c r="B32812"/>
    </row>
    <row r="32813" spans="2:2" x14ac:dyDescent="0.2">
      <c r="B32813"/>
    </row>
    <row r="32814" spans="2:2" x14ac:dyDescent="0.2">
      <c r="B32814"/>
    </row>
    <row r="32815" spans="2:2" x14ac:dyDescent="0.2">
      <c r="B32815"/>
    </row>
    <row r="32816" spans="2:2" x14ac:dyDescent="0.2">
      <c r="B32816"/>
    </row>
    <row r="32817" spans="2:2" x14ac:dyDescent="0.2">
      <c r="B32817"/>
    </row>
    <row r="32818" spans="2:2" x14ac:dyDescent="0.2">
      <c r="B32818"/>
    </row>
    <row r="32819" spans="2:2" x14ac:dyDescent="0.2">
      <c r="B32819"/>
    </row>
    <row r="32820" spans="2:2" x14ac:dyDescent="0.2">
      <c r="B32820"/>
    </row>
    <row r="32821" spans="2:2" x14ac:dyDescent="0.2">
      <c r="B32821"/>
    </row>
    <row r="32822" spans="2:2" x14ac:dyDescent="0.2">
      <c r="B32822"/>
    </row>
    <row r="32823" spans="2:2" x14ac:dyDescent="0.2">
      <c r="B32823"/>
    </row>
    <row r="32824" spans="2:2" x14ac:dyDescent="0.2">
      <c r="B32824"/>
    </row>
    <row r="32825" spans="2:2" x14ac:dyDescent="0.2">
      <c r="B32825"/>
    </row>
    <row r="32826" spans="2:2" x14ac:dyDescent="0.2">
      <c r="B32826"/>
    </row>
    <row r="32827" spans="2:2" x14ac:dyDescent="0.2">
      <c r="B32827"/>
    </row>
    <row r="32828" spans="2:2" x14ac:dyDescent="0.2">
      <c r="B32828"/>
    </row>
    <row r="32829" spans="2:2" x14ac:dyDescent="0.2">
      <c r="B32829"/>
    </row>
    <row r="32830" spans="2:2" x14ac:dyDescent="0.2">
      <c r="B32830"/>
    </row>
    <row r="32831" spans="2:2" x14ac:dyDescent="0.2">
      <c r="B32831"/>
    </row>
    <row r="32832" spans="2:2" x14ac:dyDescent="0.2">
      <c r="B32832"/>
    </row>
    <row r="32833" spans="2:2" x14ac:dyDescent="0.2">
      <c r="B32833"/>
    </row>
    <row r="32834" spans="2:2" x14ac:dyDescent="0.2">
      <c r="B32834"/>
    </row>
    <row r="32835" spans="2:2" x14ac:dyDescent="0.2">
      <c r="B32835"/>
    </row>
    <row r="32836" spans="2:2" x14ac:dyDescent="0.2">
      <c r="B32836"/>
    </row>
    <row r="32837" spans="2:2" x14ac:dyDescent="0.2">
      <c r="B32837"/>
    </row>
    <row r="32838" spans="2:2" x14ac:dyDescent="0.2">
      <c r="B32838"/>
    </row>
    <row r="32839" spans="2:2" x14ac:dyDescent="0.2">
      <c r="B32839"/>
    </row>
    <row r="32840" spans="2:2" x14ac:dyDescent="0.2">
      <c r="B32840"/>
    </row>
    <row r="32841" spans="2:2" x14ac:dyDescent="0.2">
      <c r="B32841"/>
    </row>
    <row r="32842" spans="2:2" x14ac:dyDescent="0.2">
      <c r="B32842"/>
    </row>
    <row r="32843" spans="2:2" x14ac:dyDescent="0.2">
      <c r="B32843"/>
    </row>
    <row r="32844" spans="2:2" x14ac:dyDescent="0.2">
      <c r="B32844"/>
    </row>
    <row r="32845" spans="2:2" x14ac:dyDescent="0.2">
      <c r="B32845"/>
    </row>
    <row r="32846" spans="2:2" x14ac:dyDescent="0.2">
      <c r="B32846"/>
    </row>
    <row r="32847" spans="2:2" x14ac:dyDescent="0.2">
      <c r="B32847"/>
    </row>
    <row r="32848" spans="2:2" x14ac:dyDescent="0.2">
      <c r="B32848"/>
    </row>
    <row r="32849" spans="2:2" x14ac:dyDescent="0.2">
      <c r="B32849"/>
    </row>
    <row r="32850" spans="2:2" x14ac:dyDescent="0.2">
      <c r="B32850"/>
    </row>
    <row r="32851" spans="2:2" x14ac:dyDescent="0.2">
      <c r="B32851"/>
    </row>
    <row r="32852" spans="2:2" x14ac:dyDescent="0.2">
      <c r="B32852"/>
    </row>
    <row r="32853" spans="2:2" x14ac:dyDescent="0.2">
      <c r="B32853"/>
    </row>
    <row r="32854" spans="2:2" x14ac:dyDescent="0.2">
      <c r="B32854"/>
    </row>
    <row r="32855" spans="2:2" x14ac:dyDescent="0.2">
      <c r="B32855"/>
    </row>
    <row r="32856" spans="2:2" x14ac:dyDescent="0.2">
      <c r="B32856"/>
    </row>
    <row r="32857" spans="2:2" x14ac:dyDescent="0.2">
      <c r="B32857"/>
    </row>
    <row r="32858" spans="2:2" x14ac:dyDescent="0.2">
      <c r="B32858"/>
    </row>
    <row r="32859" spans="2:2" x14ac:dyDescent="0.2">
      <c r="B32859"/>
    </row>
    <row r="32860" spans="2:2" x14ac:dyDescent="0.2">
      <c r="B32860"/>
    </row>
    <row r="32861" spans="2:2" x14ac:dyDescent="0.2">
      <c r="B32861"/>
    </row>
    <row r="32862" spans="2:2" x14ac:dyDescent="0.2">
      <c r="B32862"/>
    </row>
    <row r="32863" spans="2:2" x14ac:dyDescent="0.2">
      <c r="B32863"/>
    </row>
    <row r="32864" spans="2:2" x14ac:dyDescent="0.2">
      <c r="B32864"/>
    </row>
    <row r="32865" spans="2:2" x14ac:dyDescent="0.2">
      <c r="B32865"/>
    </row>
    <row r="32866" spans="2:2" x14ac:dyDescent="0.2">
      <c r="B32866"/>
    </row>
    <row r="32867" spans="2:2" x14ac:dyDescent="0.2">
      <c r="B32867"/>
    </row>
    <row r="32868" spans="2:2" x14ac:dyDescent="0.2">
      <c r="B32868"/>
    </row>
    <row r="32869" spans="2:2" x14ac:dyDescent="0.2">
      <c r="B32869"/>
    </row>
    <row r="32870" spans="2:2" x14ac:dyDescent="0.2">
      <c r="B32870"/>
    </row>
    <row r="32871" spans="2:2" x14ac:dyDescent="0.2">
      <c r="B32871"/>
    </row>
    <row r="32872" spans="2:2" x14ac:dyDescent="0.2">
      <c r="B32872"/>
    </row>
    <row r="32873" spans="2:2" x14ac:dyDescent="0.2">
      <c r="B32873"/>
    </row>
    <row r="32874" spans="2:2" x14ac:dyDescent="0.2">
      <c r="B32874"/>
    </row>
    <row r="32875" spans="2:2" x14ac:dyDescent="0.2">
      <c r="B32875"/>
    </row>
    <row r="32876" spans="2:2" x14ac:dyDescent="0.2">
      <c r="B32876"/>
    </row>
    <row r="32877" spans="2:2" x14ac:dyDescent="0.2">
      <c r="B32877"/>
    </row>
    <row r="32878" spans="2:2" x14ac:dyDescent="0.2">
      <c r="B32878"/>
    </row>
    <row r="32879" spans="2:2" x14ac:dyDescent="0.2">
      <c r="B32879"/>
    </row>
    <row r="32880" spans="2:2" x14ac:dyDescent="0.2">
      <c r="B32880"/>
    </row>
    <row r="32881" spans="2:2" x14ac:dyDescent="0.2">
      <c r="B32881"/>
    </row>
    <row r="32882" spans="2:2" x14ac:dyDescent="0.2">
      <c r="B32882"/>
    </row>
    <row r="32883" spans="2:2" x14ac:dyDescent="0.2">
      <c r="B32883"/>
    </row>
    <row r="32884" spans="2:2" x14ac:dyDescent="0.2">
      <c r="B32884"/>
    </row>
    <row r="32885" spans="2:2" x14ac:dyDescent="0.2">
      <c r="B32885"/>
    </row>
    <row r="32886" spans="2:2" x14ac:dyDescent="0.2">
      <c r="B32886"/>
    </row>
    <row r="32887" spans="2:2" x14ac:dyDescent="0.2">
      <c r="B32887"/>
    </row>
    <row r="32888" spans="2:2" x14ac:dyDescent="0.2">
      <c r="B32888"/>
    </row>
    <row r="32889" spans="2:2" x14ac:dyDescent="0.2">
      <c r="B32889"/>
    </row>
    <row r="32890" spans="2:2" x14ac:dyDescent="0.2">
      <c r="B32890"/>
    </row>
    <row r="32891" spans="2:2" x14ac:dyDescent="0.2">
      <c r="B32891"/>
    </row>
    <row r="32892" spans="2:2" x14ac:dyDescent="0.2">
      <c r="B32892"/>
    </row>
    <row r="32893" spans="2:2" x14ac:dyDescent="0.2">
      <c r="B32893"/>
    </row>
    <row r="32894" spans="2:2" x14ac:dyDescent="0.2">
      <c r="B32894"/>
    </row>
    <row r="32895" spans="2:2" x14ac:dyDescent="0.2">
      <c r="B32895"/>
    </row>
    <row r="32896" spans="2:2" x14ac:dyDescent="0.2">
      <c r="B32896"/>
    </row>
    <row r="32897" spans="2:2" x14ac:dyDescent="0.2">
      <c r="B32897"/>
    </row>
    <row r="32898" spans="2:2" x14ac:dyDescent="0.2">
      <c r="B32898"/>
    </row>
    <row r="32899" spans="2:2" x14ac:dyDescent="0.2">
      <c r="B32899"/>
    </row>
    <row r="32900" spans="2:2" x14ac:dyDescent="0.2">
      <c r="B32900"/>
    </row>
    <row r="32901" spans="2:2" x14ac:dyDescent="0.2">
      <c r="B32901"/>
    </row>
    <row r="32902" spans="2:2" x14ac:dyDescent="0.2">
      <c r="B32902"/>
    </row>
    <row r="32903" spans="2:2" x14ac:dyDescent="0.2">
      <c r="B32903"/>
    </row>
    <row r="32904" spans="2:2" x14ac:dyDescent="0.2">
      <c r="B32904"/>
    </row>
    <row r="32905" spans="2:2" x14ac:dyDescent="0.2">
      <c r="B32905"/>
    </row>
    <row r="32906" spans="2:2" x14ac:dyDescent="0.2">
      <c r="B32906"/>
    </row>
    <row r="32907" spans="2:2" x14ac:dyDescent="0.2">
      <c r="B32907"/>
    </row>
    <row r="32908" spans="2:2" x14ac:dyDescent="0.2">
      <c r="B32908"/>
    </row>
    <row r="32909" spans="2:2" x14ac:dyDescent="0.2">
      <c r="B32909"/>
    </row>
    <row r="32910" spans="2:2" x14ac:dyDescent="0.2">
      <c r="B32910"/>
    </row>
    <row r="32911" spans="2:2" x14ac:dyDescent="0.2">
      <c r="B32911"/>
    </row>
    <row r="32912" spans="2:2" x14ac:dyDescent="0.2">
      <c r="B32912"/>
    </row>
    <row r="32913" spans="2:2" x14ac:dyDescent="0.2">
      <c r="B32913"/>
    </row>
    <row r="32914" spans="2:2" x14ac:dyDescent="0.2">
      <c r="B32914"/>
    </row>
    <row r="32915" spans="2:2" x14ac:dyDescent="0.2">
      <c r="B32915"/>
    </row>
    <row r="32916" spans="2:2" x14ac:dyDescent="0.2">
      <c r="B32916"/>
    </row>
    <row r="32917" spans="2:2" x14ac:dyDescent="0.2">
      <c r="B32917"/>
    </row>
    <row r="32918" spans="2:2" x14ac:dyDescent="0.2">
      <c r="B32918"/>
    </row>
    <row r="32919" spans="2:2" x14ac:dyDescent="0.2">
      <c r="B32919"/>
    </row>
    <row r="32920" spans="2:2" x14ac:dyDescent="0.2">
      <c r="B32920"/>
    </row>
    <row r="32921" spans="2:2" x14ac:dyDescent="0.2">
      <c r="B32921"/>
    </row>
    <row r="32922" spans="2:2" x14ac:dyDescent="0.2">
      <c r="B32922"/>
    </row>
    <row r="32923" spans="2:2" x14ac:dyDescent="0.2">
      <c r="B32923"/>
    </row>
    <row r="32924" spans="2:2" x14ac:dyDescent="0.2">
      <c r="B32924"/>
    </row>
    <row r="32925" spans="2:2" x14ac:dyDescent="0.2">
      <c r="B32925"/>
    </row>
    <row r="32926" spans="2:2" x14ac:dyDescent="0.2">
      <c r="B32926"/>
    </row>
    <row r="32927" spans="2:2" x14ac:dyDescent="0.2">
      <c r="B32927"/>
    </row>
    <row r="32928" spans="2:2" x14ac:dyDescent="0.2">
      <c r="B32928"/>
    </row>
    <row r="32929" spans="2:2" x14ac:dyDescent="0.2">
      <c r="B32929"/>
    </row>
    <row r="32930" spans="2:2" x14ac:dyDescent="0.2">
      <c r="B32930"/>
    </row>
    <row r="32931" spans="2:2" x14ac:dyDescent="0.2">
      <c r="B32931"/>
    </row>
    <row r="32932" spans="2:2" x14ac:dyDescent="0.2">
      <c r="B32932"/>
    </row>
    <row r="32933" spans="2:2" x14ac:dyDescent="0.2">
      <c r="B32933"/>
    </row>
    <row r="32934" spans="2:2" x14ac:dyDescent="0.2">
      <c r="B32934"/>
    </row>
    <row r="32935" spans="2:2" x14ac:dyDescent="0.2">
      <c r="B32935"/>
    </row>
    <row r="32936" spans="2:2" x14ac:dyDescent="0.2">
      <c r="B32936"/>
    </row>
    <row r="32937" spans="2:2" x14ac:dyDescent="0.2">
      <c r="B32937"/>
    </row>
    <row r="32938" spans="2:2" x14ac:dyDescent="0.2">
      <c r="B32938"/>
    </row>
    <row r="32939" spans="2:2" x14ac:dyDescent="0.2">
      <c r="B32939"/>
    </row>
    <row r="32940" spans="2:2" x14ac:dyDescent="0.2">
      <c r="B32940"/>
    </row>
    <row r="32941" spans="2:2" x14ac:dyDescent="0.2">
      <c r="B32941"/>
    </row>
    <row r="32942" spans="2:2" x14ac:dyDescent="0.2">
      <c r="B32942"/>
    </row>
    <row r="32943" spans="2:2" x14ac:dyDescent="0.2">
      <c r="B32943"/>
    </row>
    <row r="32944" spans="2:2" x14ac:dyDescent="0.2">
      <c r="B32944"/>
    </row>
    <row r="32945" spans="2:2" x14ac:dyDescent="0.2">
      <c r="B32945"/>
    </row>
    <row r="32946" spans="2:2" x14ac:dyDescent="0.2">
      <c r="B32946"/>
    </row>
    <row r="32947" spans="2:2" x14ac:dyDescent="0.2">
      <c r="B32947"/>
    </row>
    <row r="32948" spans="2:2" x14ac:dyDescent="0.2">
      <c r="B32948"/>
    </row>
    <row r="32949" spans="2:2" x14ac:dyDescent="0.2">
      <c r="B32949"/>
    </row>
    <row r="32950" spans="2:2" x14ac:dyDescent="0.2">
      <c r="B32950"/>
    </row>
    <row r="32951" spans="2:2" x14ac:dyDescent="0.2">
      <c r="B32951"/>
    </row>
    <row r="32952" spans="2:2" x14ac:dyDescent="0.2">
      <c r="B32952"/>
    </row>
    <row r="32953" spans="2:2" x14ac:dyDescent="0.2">
      <c r="B32953"/>
    </row>
    <row r="32954" spans="2:2" x14ac:dyDescent="0.2">
      <c r="B32954"/>
    </row>
    <row r="32955" spans="2:2" x14ac:dyDescent="0.2">
      <c r="B32955"/>
    </row>
    <row r="32956" spans="2:2" x14ac:dyDescent="0.2">
      <c r="B32956"/>
    </row>
    <row r="32957" spans="2:2" x14ac:dyDescent="0.2">
      <c r="B32957"/>
    </row>
    <row r="32958" spans="2:2" x14ac:dyDescent="0.2">
      <c r="B32958"/>
    </row>
    <row r="32959" spans="2:2" x14ac:dyDescent="0.2">
      <c r="B32959"/>
    </row>
    <row r="32960" spans="2:2" x14ac:dyDescent="0.2">
      <c r="B32960"/>
    </row>
    <row r="32961" spans="2:2" x14ac:dyDescent="0.2">
      <c r="B32961"/>
    </row>
    <row r="32962" spans="2:2" x14ac:dyDescent="0.2">
      <c r="B32962"/>
    </row>
    <row r="32963" spans="2:2" x14ac:dyDescent="0.2">
      <c r="B32963"/>
    </row>
    <row r="32964" spans="2:2" x14ac:dyDescent="0.2">
      <c r="B32964"/>
    </row>
    <row r="32965" spans="2:2" x14ac:dyDescent="0.2">
      <c r="B32965"/>
    </row>
    <row r="32966" spans="2:2" x14ac:dyDescent="0.2">
      <c r="B32966"/>
    </row>
    <row r="32967" spans="2:2" x14ac:dyDescent="0.2">
      <c r="B32967"/>
    </row>
    <row r="32968" spans="2:2" x14ac:dyDescent="0.2">
      <c r="B32968"/>
    </row>
    <row r="32969" spans="2:2" x14ac:dyDescent="0.2">
      <c r="B32969"/>
    </row>
    <row r="32970" spans="2:2" x14ac:dyDescent="0.2">
      <c r="B32970"/>
    </row>
    <row r="32971" spans="2:2" x14ac:dyDescent="0.2">
      <c r="B32971"/>
    </row>
    <row r="32972" spans="2:2" x14ac:dyDescent="0.2">
      <c r="B32972"/>
    </row>
    <row r="32973" spans="2:2" x14ac:dyDescent="0.2">
      <c r="B32973"/>
    </row>
    <row r="32974" spans="2:2" x14ac:dyDescent="0.2">
      <c r="B32974"/>
    </row>
    <row r="32975" spans="2:2" x14ac:dyDescent="0.2">
      <c r="B32975"/>
    </row>
    <row r="32976" spans="2:2" x14ac:dyDescent="0.2">
      <c r="B32976"/>
    </row>
    <row r="32977" spans="2:2" x14ac:dyDescent="0.2">
      <c r="B32977"/>
    </row>
    <row r="32978" spans="2:2" x14ac:dyDescent="0.2">
      <c r="B32978"/>
    </row>
    <row r="32979" spans="2:2" x14ac:dyDescent="0.2">
      <c r="B32979"/>
    </row>
    <row r="32980" spans="2:2" x14ac:dyDescent="0.2">
      <c r="B32980"/>
    </row>
    <row r="32981" spans="2:2" x14ac:dyDescent="0.2">
      <c r="B32981"/>
    </row>
    <row r="32982" spans="2:2" x14ac:dyDescent="0.2">
      <c r="B32982"/>
    </row>
    <row r="32983" spans="2:2" x14ac:dyDescent="0.2">
      <c r="B32983"/>
    </row>
    <row r="32984" spans="2:2" x14ac:dyDescent="0.2">
      <c r="B32984"/>
    </row>
    <row r="32985" spans="2:2" x14ac:dyDescent="0.2">
      <c r="B32985"/>
    </row>
    <row r="32986" spans="2:2" x14ac:dyDescent="0.2">
      <c r="B32986"/>
    </row>
    <row r="32987" spans="2:2" x14ac:dyDescent="0.2">
      <c r="B32987"/>
    </row>
    <row r="32988" spans="2:2" x14ac:dyDescent="0.2">
      <c r="B32988"/>
    </row>
    <row r="32989" spans="2:2" x14ac:dyDescent="0.2">
      <c r="B32989"/>
    </row>
    <row r="32990" spans="2:2" x14ac:dyDescent="0.2">
      <c r="B32990"/>
    </row>
    <row r="32991" spans="2:2" x14ac:dyDescent="0.2">
      <c r="B32991"/>
    </row>
    <row r="32992" spans="2:2" x14ac:dyDescent="0.2">
      <c r="B32992"/>
    </row>
    <row r="32993" spans="2:2" x14ac:dyDescent="0.2">
      <c r="B32993"/>
    </row>
    <row r="32994" spans="2:2" x14ac:dyDescent="0.2">
      <c r="B32994"/>
    </row>
    <row r="32995" spans="2:2" x14ac:dyDescent="0.2">
      <c r="B32995"/>
    </row>
    <row r="32996" spans="2:2" x14ac:dyDescent="0.2">
      <c r="B32996"/>
    </row>
    <row r="32997" spans="2:2" x14ac:dyDescent="0.2">
      <c r="B32997"/>
    </row>
    <row r="32998" spans="2:2" x14ac:dyDescent="0.2">
      <c r="B32998"/>
    </row>
    <row r="32999" spans="2:2" x14ac:dyDescent="0.2">
      <c r="B32999"/>
    </row>
    <row r="33000" spans="2:2" x14ac:dyDescent="0.2">
      <c r="B33000"/>
    </row>
    <row r="33001" spans="2:2" x14ac:dyDescent="0.2">
      <c r="B33001"/>
    </row>
    <row r="33002" spans="2:2" x14ac:dyDescent="0.2">
      <c r="B33002"/>
    </row>
    <row r="33003" spans="2:2" x14ac:dyDescent="0.2">
      <c r="B33003"/>
    </row>
    <row r="33004" spans="2:2" x14ac:dyDescent="0.2">
      <c r="B33004"/>
    </row>
    <row r="33005" spans="2:2" x14ac:dyDescent="0.2">
      <c r="B33005"/>
    </row>
    <row r="33006" spans="2:2" x14ac:dyDescent="0.2">
      <c r="B33006"/>
    </row>
    <row r="33007" spans="2:2" x14ac:dyDescent="0.2">
      <c r="B33007"/>
    </row>
    <row r="33008" spans="2:2" x14ac:dyDescent="0.2">
      <c r="B33008"/>
    </row>
    <row r="33009" spans="2:2" x14ac:dyDescent="0.2">
      <c r="B33009"/>
    </row>
    <row r="33010" spans="2:2" x14ac:dyDescent="0.2">
      <c r="B33010"/>
    </row>
    <row r="33011" spans="2:2" x14ac:dyDescent="0.2">
      <c r="B33011"/>
    </row>
    <row r="33012" spans="2:2" x14ac:dyDescent="0.2">
      <c r="B33012"/>
    </row>
    <row r="33013" spans="2:2" x14ac:dyDescent="0.2">
      <c r="B33013"/>
    </row>
    <row r="33014" spans="2:2" x14ac:dyDescent="0.2">
      <c r="B33014"/>
    </row>
    <row r="33015" spans="2:2" x14ac:dyDescent="0.2">
      <c r="B33015"/>
    </row>
    <row r="33016" spans="2:2" x14ac:dyDescent="0.2">
      <c r="B33016"/>
    </row>
    <row r="33017" spans="2:2" x14ac:dyDescent="0.2">
      <c r="B33017"/>
    </row>
    <row r="33018" spans="2:2" x14ac:dyDescent="0.2">
      <c r="B33018"/>
    </row>
    <row r="33019" spans="2:2" x14ac:dyDescent="0.2">
      <c r="B33019"/>
    </row>
    <row r="33020" spans="2:2" x14ac:dyDescent="0.2">
      <c r="B33020"/>
    </row>
    <row r="33021" spans="2:2" x14ac:dyDescent="0.2">
      <c r="B33021"/>
    </row>
    <row r="33022" spans="2:2" x14ac:dyDescent="0.2">
      <c r="B33022"/>
    </row>
    <row r="33023" spans="2:2" x14ac:dyDescent="0.2">
      <c r="B33023"/>
    </row>
    <row r="33024" spans="2:2" x14ac:dyDescent="0.2">
      <c r="B33024"/>
    </row>
    <row r="33025" spans="2:2" x14ac:dyDescent="0.2">
      <c r="B33025"/>
    </row>
    <row r="33026" spans="2:2" x14ac:dyDescent="0.2">
      <c r="B33026"/>
    </row>
    <row r="33027" spans="2:2" x14ac:dyDescent="0.2">
      <c r="B33027"/>
    </row>
    <row r="33028" spans="2:2" x14ac:dyDescent="0.2">
      <c r="B33028"/>
    </row>
    <row r="33029" spans="2:2" x14ac:dyDescent="0.2">
      <c r="B33029"/>
    </row>
    <row r="33030" spans="2:2" x14ac:dyDescent="0.2">
      <c r="B33030"/>
    </row>
    <row r="33031" spans="2:2" x14ac:dyDescent="0.2">
      <c r="B33031"/>
    </row>
    <row r="33032" spans="2:2" x14ac:dyDescent="0.2">
      <c r="B33032"/>
    </row>
    <row r="33033" spans="2:2" x14ac:dyDescent="0.2">
      <c r="B33033"/>
    </row>
    <row r="33034" spans="2:2" x14ac:dyDescent="0.2">
      <c r="B33034"/>
    </row>
    <row r="33035" spans="2:2" x14ac:dyDescent="0.2">
      <c r="B33035"/>
    </row>
    <row r="33036" spans="2:2" x14ac:dyDescent="0.2">
      <c r="B33036"/>
    </row>
    <row r="33037" spans="2:2" x14ac:dyDescent="0.2">
      <c r="B33037"/>
    </row>
    <row r="33038" spans="2:2" x14ac:dyDescent="0.2">
      <c r="B33038"/>
    </row>
    <row r="33039" spans="2:2" x14ac:dyDescent="0.2">
      <c r="B33039"/>
    </row>
    <row r="33040" spans="2:2" x14ac:dyDescent="0.2">
      <c r="B33040"/>
    </row>
    <row r="33041" spans="2:2" x14ac:dyDescent="0.2">
      <c r="B33041"/>
    </row>
    <row r="33042" spans="2:2" x14ac:dyDescent="0.2">
      <c r="B33042"/>
    </row>
    <row r="33043" spans="2:2" x14ac:dyDescent="0.2">
      <c r="B33043"/>
    </row>
    <row r="33044" spans="2:2" x14ac:dyDescent="0.2">
      <c r="B33044"/>
    </row>
    <row r="33045" spans="2:2" x14ac:dyDescent="0.2">
      <c r="B33045"/>
    </row>
    <row r="33046" spans="2:2" x14ac:dyDescent="0.2">
      <c r="B33046"/>
    </row>
    <row r="33047" spans="2:2" x14ac:dyDescent="0.2">
      <c r="B33047"/>
    </row>
    <row r="33048" spans="2:2" x14ac:dyDescent="0.2">
      <c r="B33048"/>
    </row>
    <row r="33049" spans="2:2" x14ac:dyDescent="0.2">
      <c r="B33049"/>
    </row>
    <row r="33050" spans="2:2" x14ac:dyDescent="0.2">
      <c r="B33050"/>
    </row>
    <row r="33051" spans="2:2" x14ac:dyDescent="0.2">
      <c r="B33051"/>
    </row>
    <row r="33052" spans="2:2" x14ac:dyDescent="0.2">
      <c r="B33052"/>
    </row>
    <row r="33053" spans="2:2" x14ac:dyDescent="0.2">
      <c r="B33053"/>
    </row>
    <row r="33054" spans="2:2" x14ac:dyDescent="0.2">
      <c r="B33054"/>
    </row>
    <row r="33055" spans="2:2" x14ac:dyDescent="0.2">
      <c r="B33055"/>
    </row>
    <row r="33056" spans="2:2" x14ac:dyDescent="0.2">
      <c r="B33056"/>
    </row>
    <row r="33057" spans="2:2" x14ac:dyDescent="0.2">
      <c r="B33057"/>
    </row>
    <row r="33058" spans="2:2" x14ac:dyDescent="0.2">
      <c r="B33058"/>
    </row>
    <row r="33059" spans="2:2" x14ac:dyDescent="0.2">
      <c r="B33059"/>
    </row>
    <row r="33060" spans="2:2" x14ac:dyDescent="0.2">
      <c r="B33060"/>
    </row>
    <row r="33061" spans="2:2" x14ac:dyDescent="0.2">
      <c r="B33061"/>
    </row>
    <row r="33062" spans="2:2" x14ac:dyDescent="0.2">
      <c r="B33062"/>
    </row>
    <row r="33063" spans="2:2" x14ac:dyDescent="0.2">
      <c r="B33063"/>
    </row>
    <row r="33064" spans="2:2" x14ac:dyDescent="0.2">
      <c r="B33064"/>
    </row>
    <row r="33065" spans="2:2" x14ac:dyDescent="0.2">
      <c r="B33065"/>
    </row>
    <row r="33066" spans="2:2" x14ac:dyDescent="0.2">
      <c r="B33066"/>
    </row>
    <row r="33067" spans="2:2" x14ac:dyDescent="0.2">
      <c r="B33067"/>
    </row>
    <row r="33068" spans="2:2" x14ac:dyDescent="0.2">
      <c r="B33068"/>
    </row>
    <row r="33069" spans="2:2" x14ac:dyDescent="0.2">
      <c r="B33069"/>
    </row>
    <row r="33070" spans="2:2" x14ac:dyDescent="0.2">
      <c r="B33070"/>
    </row>
    <row r="33071" spans="2:2" x14ac:dyDescent="0.2">
      <c r="B33071"/>
    </row>
    <row r="33072" spans="2:2" x14ac:dyDescent="0.2">
      <c r="B33072"/>
    </row>
    <row r="33073" spans="2:2" x14ac:dyDescent="0.2">
      <c r="B33073"/>
    </row>
    <row r="33074" spans="2:2" x14ac:dyDescent="0.2">
      <c r="B33074"/>
    </row>
    <row r="33075" spans="2:2" x14ac:dyDescent="0.2">
      <c r="B33075"/>
    </row>
    <row r="33076" spans="2:2" x14ac:dyDescent="0.2">
      <c r="B33076"/>
    </row>
    <row r="33077" spans="2:2" x14ac:dyDescent="0.2">
      <c r="B33077"/>
    </row>
    <row r="33078" spans="2:2" x14ac:dyDescent="0.2">
      <c r="B33078"/>
    </row>
    <row r="33079" spans="2:2" x14ac:dyDescent="0.2">
      <c r="B33079"/>
    </row>
    <row r="33080" spans="2:2" x14ac:dyDescent="0.2">
      <c r="B33080"/>
    </row>
    <row r="33081" spans="2:2" x14ac:dyDescent="0.2">
      <c r="B33081"/>
    </row>
    <row r="33082" spans="2:2" x14ac:dyDescent="0.2">
      <c r="B33082"/>
    </row>
    <row r="33083" spans="2:2" x14ac:dyDescent="0.2">
      <c r="B33083"/>
    </row>
    <row r="33084" spans="2:2" x14ac:dyDescent="0.2">
      <c r="B33084"/>
    </row>
    <row r="33085" spans="2:2" x14ac:dyDescent="0.2">
      <c r="B33085"/>
    </row>
    <row r="33086" spans="2:2" x14ac:dyDescent="0.2">
      <c r="B33086"/>
    </row>
    <row r="33087" spans="2:2" x14ac:dyDescent="0.2">
      <c r="B33087"/>
    </row>
    <row r="33088" spans="2:2" x14ac:dyDescent="0.2">
      <c r="B33088"/>
    </row>
    <row r="33089" spans="2:2" x14ac:dyDescent="0.2">
      <c r="B33089"/>
    </row>
    <row r="33090" spans="2:2" x14ac:dyDescent="0.2">
      <c r="B33090"/>
    </row>
    <row r="33091" spans="2:2" x14ac:dyDescent="0.2">
      <c r="B33091"/>
    </row>
    <row r="33092" spans="2:2" x14ac:dyDescent="0.2">
      <c r="B33092"/>
    </row>
    <row r="33093" spans="2:2" x14ac:dyDescent="0.2">
      <c r="B33093"/>
    </row>
    <row r="33094" spans="2:2" x14ac:dyDescent="0.2">
      <c r="B33094"/>
    </row>
    <row r="33095" spans="2:2" x14ac:dyDescent="0.2">
      <c r="B33095"/>
    </row>
    <row r="33096" spans="2:2" x14ac:dyDescent="0.2">
      <c r="B33096"/>
    </row>
    <row r="33097" spans="2:2" x14ac:dyDescent="0.2">
      <c r="B33097"/>
    </row>
    <row r="33098" spans="2:2" x14ac:dyDescent="0.2">
      <c r="B33098"/>
    </row>
    <row r="33099" spans="2:2" x14ac:dyDescent="0.2">
      <c r="B33099"/>
    </row>
    <row r="33100" spans="2:2" x14ac:dyDescent="0.2">
      <c r="B33100"/>
    </row>
    <row r="33101" spans="2:2" x14ac:dyDescent="0.2">
      <c r="B33101"/>
    </row>
    <row r="33102" spans="2:2" x14ac:dyDescent="0.2">
      <c r="B33102"/>
    </row>
    <row r="33103" spans="2:2" x14ac:dyDescent="0.2">
      <c r="B33103"/>
    </row>
    <row r="33104" spans="2:2" x14ac:dyDescent="0.2">
      <c r="B33104"/>
    </row>
    <row r="33105" spans="2:2" x14ac:dyDescent="0.2">
      <c r="B33105"/>
    </row>
    <row r="33106" spans="2:2" x14ac:dyDescent="0.2">
      <c r="B33106"/>
    </row>
    <row r="33107" spans="2:2" x14ac:dyDescent="0.2">
      <c r="B33107"/>
    </row>
    <row r="33108" spans="2:2" x14ac:dyDescent="0.2">
      <c r="B33108"/>
    </row>
    <row r="33109" spans="2:2" x14ac:dyDescent="0.2">
      <c r="B33109"/>
    </row>
    <row r="33110" spans="2:2" x14ac:dyDescent="0.2">
      <c r="B33110"/>
    </row>
    <row r="33111" spans="2:2" x14ac:dyDescent="0.2">
      <c r="B33111"/>
    </row>
    <row r="33112" spans="2:2" x14ac:dyDescent="0.2">
      <c r="B33112"/>
    </row>
    <row r="33113" spans="2:2" x14ac:dyDescent="0.2">
      <c r="B33113"/>
    </row>
    <row r="33114" spans="2:2" x14ac:dyDescent="0.2">
      <c r="B33114"/>
    </row>
    <row r="33115" spans="2:2" x14ac:dyDescent="0.2">
      <c r="B33115"/>
    </row>
    <row r="33116" spans="2:2" x14ac:dyDescent="0.2">
      <c r="B33116"/>
    </row>
    <row r="33117" spans="2:2" x14ac:dyDescent="0.2">
      <c r="B33117"/>
    </row>
    <row r="33118" spans="2:2" x14ac:dyDescent="0.2">
      <c r="B33118"/>
    </row>
    <row r="33119" spans="2:2" x14ac:dyDescent="0.2">
      <c r="B33119"/>
    </row>
    <row r="33120" spans="2:2" x14ac:dyDescent="0.2">
      <c r="B33120"/>
    </row>
    <row r="33121" spans="2:2" x14ac:dyDescent="0.2">
      <c r="B33121"/>
    </row>
    <row r="33122" spans="2:2" x14ac:dyDescent="0.2">
      <c r="B33122"/>
    </row>
    <row r="33123" spans="2:2" x14ac:dyDescent="0.2">
      <c r="B33123"/>
    </row>
    <row r="33124" spans="2:2" x14ac:dyDescent="0.2">
      <c r="B33124"/>
    </row>
    <row r="33125" spans="2:2" x14ac:dyDescent="0.2">
      <c r="B33125"/>
    </row>
    <row r="33126" spans="2:2" x14ac:dyDescent="0.2">
      <c r="B33126"/>
    </row>
    <row r="33127" spans="2:2" x14ac:dyDescent="0.2">
      <c r="B33127"/>
    </row>
    <row r="33128" spans="2:2" x14ac:dyDescent="0.2">
      <c r="B33128"/>
    </row>
    <row r="33129" spans="2:2" x14ac:dyDescent="0.2">
      <c r="B33129"/>
    </row>
    <row r="33130" spans="2:2" x14ac:dyDescent="0.2">
      <c r="B33130"/>
    </row>
    <row r="33131" spans="2:2" x14ac:dyDescent="0.2">
      <c r="B33131"/>
    </row>
    <row r="33132" spans="2:2" x14ac:dyDescent="0.2">
      <c r="B33132"/>
    </row>
    <row r="33133" spans="2:2" x14ac:dyDescent="0.2">
      <c r="B33133"/>
    </row>
    <row r="33134" spans="2:2" x14ac:dyDescent="0.2">
      <c r="B33134"/>
    </row>
    <row r="33135" spans="2:2" x14ac:dyDescent="0.2">
      <c r="B33135"/>
    </row>
    <row r="33136" spans="2:2" x14ac:dyDescent="0.2">
      <c r="B33136"/>
    </row>
    <row r="33137" spans="2:2" x14ac:dyDescent="0.2">
      <c r="B33137"/>
    </row>
    <row r="33138" spans="2:2" x14ac:dyDescent="0.2">
      <c r="B33138"/>
    </row>
    <row r="33139" spans="2:2" x14ac:dyDescent="0.2">
      <c r="B33139"/>
    </row>
    <row r="33140" spans="2:2" x14ac:dyDescent="0.2">
      <c r="B33140"/>
    </row>
    <row r="33141" spans="2:2" x14ac:dyDescent="0.2">
      <c r="B33141"/>
    </row>
    <row r="33142" spans="2:2" x14ac:dyDescent="0.2">
      <c r="B33142"/>
    </row>
    <row r="33143" spans="2:2" x14ac:dyDescent="0.2">
      <c r="B33143"/>
    </row>
    <row r="33144" spans="2:2" x14ac:dyDescent="0.2">
      <c r="B33144"/>
    </row>
    <row r="33145" spans="2:2" x14ac:dyDescent="0.2">
      <c r="B33145"/>
    </row>
    <row r="33146" spans="2:2" x14ac:dyDescent="0.2">
      <c r="B33146"/>
    </row>
    <row r="33147" spans="2:2" x14ac:dyDescent="0.2">
      <c r="B33147"/>
    </row>
    <row r="33148" spans="2:2" x14ac:dyDescent="0.2">
      <c r="B33148"/>
    </row>
    <row r="33149" spans="2:2" x14ac:dyDescent="0.2">
      <c r="B33149"/>
    </row>
    <row r="33150" spans="2:2" x14ac:dyDescent="0.2">
      <c r="B33150"/>
    </row>
    <row r="33151" spans="2:2" x14ac:dyDescent="0.2">
      <c r="B33151"/>
    </row>
    <row r="33152" spans="2:2" x14ac:dyDescent="0.2">
      <c r="B33152"/>
    </row>
    <row r="33153" spans="2:2" x14ac:dyDescent="0.2">
      <c r="B33153"/>
    </row>
    <row r="33154" spans="2:2" x14ac:dyDescent="0.2">
      <c r="B33154"/>
    </row>
    <row r="33155" spans="2:2" x14ac:dyDescent="0.2">
      <c r="B33155"/>
    </row>
    <row r="33156" spans="2:2" x14ac:dyDescent="0.2">
      <c r="B33156"/>
    </row>
    <row r="33157" spans="2:2" x14ac:dyDescent="0.2">
      <c r="B33157"/>
    </row>
    <row r="33158" spans="2:2" x14ac:dyDescent="0.2">
      <c r="B33158"/>
    </row>
    <row r="33159" spans="2:2" x14ac:dyDescent="0.2">
      <c r="B33159"/>
    </row>
    <row r="33160" spans="2:2" x14ac:dyDescent="0.2">
      <c r="B33160"/>
    </row>
    <row r="33161" spans="2:2" x14ac:dyDescent="0.2">
      <c r="B33161"/>
    </row>
    <row r="33162" spans="2:2" x14ac:dyDescent="0.2">
      <c r="B33162"/>
    </row>
    <row r="33163" spans="2:2" x14ac:dyDescent="0.2">
      <c r="B33163"/>
    </row>
    <row r="33164" spans="2:2" x14ac:dyDescent="0.2">
      <c r="B33164"/>
    </row>
    <row r="33165" spans="2:2" x14ac:dyDescent="0.2">
      <c r="B33165"/>
    </row>
    <row r="33166" spans="2:2" x14ac:dyDescent="0.2">
      <c r="B33166"/>
    </row>
    <row r="33167" spans="2:2" x14ac:dyDescent="0.2">
      <c r="B33167"/>
    </row>
    <row r="33168" spans="2:2" x14ac:dyDescent="0.2">
      <c r="B33168"/>
    </row>
    <row r="33169" spans="2:2" x14ac:dyDescent="0.2">
      <c r="B33169"/>
    </row>
    <row r="33170" spans="2:2" x14ac:dyDescent="0.2">
      <c r="B33170"/>
    </row>
    <row r="33171" spans="2:2" x14ac:dyDescent="0.2">
      <c r="B33171"/>
    </row>
    <row r="33172" spans="2:2" x14ac:dyDescent="0.2">
      <c r="B33172"/>
    </row>
    <row r="33173" spans="2:2" x14ac:dyDescent="0.2">
      <c r="B33173"/>
    </row>
    <row r="33174" spans="2:2" x14ac:dyDescent="0.2">
      <c r="B33174"/>
    </row>
    <row r="33175" spans="2:2" x14ac:dyDescent="0.2">
      <c r="B33175"/>
    </row>
    <row r="33176" spans="2:2" x14ac:dyDescent="0.2">
      <c r="B33176"/>
    </row>
    <row r="33177" spans="2:2" x14ac:dyDescent="0.2">
      <c r="B33177"/>
    </row>
    <row r="33178" spans="2:2" x14ac:dyDescent="0.2">
      <c r="B33178"/>
    </row>
    <row r="33179" spans="2:2" x14ac:dyDescent="0.2">
      <c r="B33179"/>
    </row>
    <row r="33180" spans="2:2" x14ac:dyDescent="0.2">
      <c r="B33180"/>
    </row>
    <row r="33181" spans="2:2" x14ac:dyDescent="0.2">
      <c r="B33181"/>
    </row>
    <row r="33182" spans="2:2" x14ac:dyDescent="0.2">
      <c r="B33182"/>
    </row>
    <row r="33183" spans="2:2" x14ac:dyDescent="0.2">
      <c r="B33183"/>
    </row>
    <row r="33184" spans="2:2" x14ac:dyDescent="0.2">
      <c r="B33184"/>
    </row>
    <row r="33185" spans="2:2" x14ac:dyDescent="0.2">
      <c r="B33185"/>
    </row>
    <row r="33186" spans="2:2" x14ac:dyDescent="0.2">
      <c r="B33186"/>
    </row>
    <row r="33187" spans="2:2" x14ac:dyDescent="0.2">
      <c r="B33187"/>
    </row>
    <row r="33188" spans="2:2" x14ac:dyDescent="0.2">
      <c r="B33188"/>
    </row>
    <row r="33189" spans="2:2" x14ac:dyDescent="0.2">
      <c r="B33189"/>
    </row>
    <row r="33190" spans="2:2" x14ac:dyDescent="0.2">
      <c r="B33190"/>
    </row>
    <row r="33191" spans="2:2" x14ac:dyDescent="0.2">
      <c r="B33191"/>
    </row>
    <row r="33192" spans="2:2" x14ac:dyDescent="0.2">
      <c r="B33192"/>
    </row>
    <row r="33193" spans="2:2" x14ac:dyDescent="0.2">
      <c r="B33193"/>
    </row>
    <row r="33194" spans="2:2" x14ac:dyDescent="0.2">
      <c r="B33194"/>
    </row>
    <row r="33195" spans="2:2" x14ac:dyDescent="0.2">
      <c r="B33195"/>
    </row>
    <row r="33196" spans="2:2" x14ac:dyDescent="0.2">
      <c r="B33196"/>
    </row>
    <row r="33197" spans="2:2" x14ac:dyDescent="0.2">
      <c r="B33197"/>
    </row>
    <row r="33198" spans="2:2" x14ac:dyDescent="0.2">
      <c r="B33198"/>
    </row>
    <row r="33199" spans="2:2" x14ac:dyDescent="0.2">
      <c r="B33199"/>
    </row>
    <row r="33200" spans="2:2" x14ac:dyDescent="0.2">
      <c r="B33200"/>
    </row>
    <row r="33201" spans="2:2" x14ac:dyDescent="0.2">
      <c r="B33201"/>
    </row>
    <row r="33202" spans="2:2" x14ac:dyDescent="0.2">
      <c r="B33202"/>
    </row>
    <row r="33203" spans="2:2" x14ac:dyDescent="0.2">
      <c r="B33203"/>
    </row>
    <row r="33204" spans="2:2" x14ac:dyDescent="0.2">
      <c r="B33204"/>
    </row>
    <row r="33205" spans="2:2" x14ac:dyDescent="0.2">
      <c r="B33205"/>
    </row>
    <row r="33206" spans="2:2" x14ac:dyDescent="0.2">
      <c r="B33206"/>
    </row>
    <row r="33207" spans="2:2" x14ac:dyDescent="0.2">
      <c r="B33207"/>
    </row>
    <row r="33208" spans="2:2" x14ac:dyDescent="0.2">
      <c r="B33208"/>
    </row>
    <row r="33209" spans="2:2" x14ac:dyDescent="0.2">
      <c r="B33209"/>
    </row>
    <row r="33210" spans="2:2" x14ac:dyDescent="0.2">
      <c r="B33210"/>
    </row>
    <row r="33211" spans="2:2" x14ac:dyDescent="0.2">
      <c r="B33211"/>
    </row>
    <row r="33212" spans="2:2" x14ac:dyDescent="0.2">
      <c r="B33212"/>
    </row>
    <row r="33213" spans="2:2" x14ac:dyDescent="0.2">
      <c r="B33213"/>
    </row>
    <row r="33214" spans="2:2" x14ac:dyDescent="0.2">
      <c r="B33214"/>
    </row>
    <row r="33215" spans="2:2" x14ac:dyDescent="0.2">
      <c r="B33215"/>
    </row>
    <row r="33216" spans="2:2" x14ac:dyDescent="0.2">
      <c r="B33216"/>
    </row>
    <row r="33217" spans="2:2" x14ac:dyDescent="0.2">
      <c r="B33217"/>
    </row>
    <row r="33218" spans="2:2" x14ac:dyDescent="0.2">
      <c r="B33218"/>
    </row>
    <row r="33219" spans="2:2" x14ac:dyDescent="0.2">
      <c r="B33219"/>
    </row>
    <row r="33220" spans="2:2" x14ac:dyDescent="0.2">
      <c r="B33220"/>
    </row>
    <row r="33221" spans="2:2" x14ac:dyDescent="0.2">
      <c r="B33221"/>
    </row>
    <row r="33222" spans="2:2" x14ac:dyDescent="0.2">
      <c r="B33222"/>
    </row>
    <row r="33223" spans="2:2" x14ac:dyDescent="0.2">
      <c r="B33223"/>
    </row>
    <row r="33224" spans="2:2" x14ac:dyDescent="0.2">
      <c r="B33224"/>
    </row>
    <row r="33225" spans="2:2" x14ac:dyDescent="0.2">
      <c r="B33225"/>
    </row>
    <row r="33226" spans="2:2" x14ac:dyDescent="0.2">
      <c r="B33226"/>
    </row>
    <row r="33227" spans="2:2" x14ac:dyDescent="0.2">
      <c r="B33227"/>
    </row>
    <row r="33228" spans="2:2" x14ac:dyDescent="0.2">
      <c r="B33228"/>
    </row>
    <row r="33229" spans="2:2" x14ac:dyDescent="0.2">
      <c r="B33229"/>
    </row>
    <row r="33230" spans="2:2" x14ac:dyDescent="0.2">
      <c r="B33230"/>
    </row>
    <row r="33231" spans="2:2" x14ac:dyDescent="0.2">
      <c r="B33231"/>
    </row>
    <row r="33232" spans="2:2" x14ac:dyDescent="0.2">
      <c r="B33232"/>
    </row>
    <row r="33233" spans="2:2" x14ac:dyDescent="0.2">
      <c r="B33233"/>
    </row>
    <row r="33234" spans="2:2" x14ac:dyDescent="0.2">
      <c r="B33234"/>
    </row>
    <row r="33235" spans="2:2" x14ac:dyDescent="0.2">
      <c r="B33235"/>
    </row>
    <row r="33236" spans="2:2" x14ac:dyDescent="0.2">
      <c r="B33236"/>
    </row>
    <row r="33237" spans="2:2" x14ac:dyDescent="0.2">
      <c r="B33237"/>
    </row>
    <row r="33238" spans="2:2" x14ac:dyDescent="0.2">
      <c r="B33238"/>
    </row>
    <row r="33239" spans="2:2" x14ac:dyDescent="0.2">
      <c r="B33239"/>
    </row>
    <row r="33240" spans="2:2" x14ac:dyDescent="0.2">
      <c r="B33240"/>
    </row>
    <row r="33241" spans="2:2" x14ac:dyDescent="0.2">
      <c r="B33241"/>
    </row>
    <row r="33242" spans="2:2" x14ac:dyDescent="0.2">
      <c r="B33242"/>
    </row>
    <row r="33243" spans="2:2" x14ac:dyDescent="0.2">
      <c r="B33243"/>
    </row>
    <row r="33244" spans="2:2" x14ac:dyDescent="0.2">
      <c r="B33244"/>
    </row>
    <row r="33245" spans="2:2" x14ac:dyDescent="0.2">
      <c r="B33245"/>
    </row>
    <row r="33246" spans="2:2" x14ac:dyDescent="0.2">
      <c r="B33246"/>
    </row>
    <row r="33247" spans="2:2" x14ac:dyDescent="0.2">
      <c r="B33247"/>
    </row>
    <row r="33248" spans="2:2" x14ac:dyDescent="0.2">
      <c r="B33248"/>
    </row>
    <row r="33249" spans="2:2" x14ac:dyDescent="0.2">
      <c r="B33249"/>
    </row>
    <row r="33250" spans="2:2" x14ac:dyDescent="0.2">
      <c r="B33250"/>
    </row>
    <row r="33251" spans="2:2" x14ac:dyDescent="0.2">
      <c r="B33251"/>
    </row>
    <row r="33252" spans="2:2" x14ac:dyDescent="0.2">
      <c r="B33252"/>
    </row>
    <row r="33253" spans="2:2" x14ac:dyDescent="0.2">
      <c r="B33253"/>
    </row>
    <row r="33254" spans="2:2" x14ac:dyDescent="0.2">
      <c r="B33254"/>
    </row>
    <row r="33255" spans="2:2" x14ac:dyDescent="0.2">
      <c r="B33255"/>
    </row>
    <row r="33256" spans="2:2" x14ac:dyDescent="0.2">
      <c r="B33256"/>
    </row>
    <row r="33257" spans="2:2" x14ac:dyDescent="0.2">
      <c r="B33257"/>
    </row>
    <row r="33258" spans="2:2" x14ac:dyDescent="0.2">
      <c r="B33258"/>
    </row>
    <row r="33259" spans="2:2" x14ac:dyDescent="0.2">
      <c r="B33259"/>
    </row>
    <row r="33260" spans="2:2" x14ac:dyDescent="0.2">
      <c r="B33260"/>
    </row>
    <row r="33261" spans="2:2" x14ac:dyDescent="0.2">
      <c r="B33261"/>
    </row>
    <row r="33262" spans="2:2" x14ac:dyDescent="0.2">
      <c r="B33262"/>
    </row>
    <row r="33263" spans="2:2" x14ac:dyDescent="0.2">
      <c r="B33263"/>
    </row>
    <row r="33264" spans="2:2" x14ac:dyDescent="0.2">
      <c r="B33264"/>
    </row>
    <row r="33265" spans="2:2" x14ac:dyDescent="0.2">
      <c r="B33265"/>
    </row>
    <row r="33266" spans="2:2" x14ac:dyDescent="0.2">
      <c r="B33266"/>
    </row>
    <row r="33267" spans="2:2" x14ac:dyDescent="0.2">
      <c r="B33267"/>
    </row>
    <row r="33268" spans="2:2" x14ac:dyDescent="0.2">
      <c r="B33268"/>
    </row>
    <row r="33269" spans="2:2" x14ac:dyDescent="0.2">
      <c r="B33269"/>
    </row>
    <row r="33270" spans="2:2" x14ac:dyDescent="0.2">
      <c r="B33270"/>
    </row>
    <row r="33271" spans="2:2" x14ac:dyDescent="0.2">
      <c r="B33271"/>
    </row>
    <row r="33272" spans="2:2" x14ac:dyDescent="0.2">
      <c r="B33272"/>
    </row>
    <row r="33273" spans="2:2" x14ac:dyDescent="0.2">
      <c r="B33273"/>
    </row>
    <row r="33274" spans="2:2" x14ac:dyDescent="0.2">
      <c r="B33274"/>
    </row>
    <row r="33275" spans="2:2" x14ac:dyDescent="0.2">
      <c r="B33275"/>
    </row>
    <row r="33276" spans="2:2" x14ac:dyDescent="0.2">
      <c r="B33276"/>
    </row>
    <row r="33277" spans="2:2" x14ac:dyDescent="0.2">
      <c r="B33277"/>
    </row>
    <row r="33278" spans="2:2" x14ac:dyDescent="0.2">
      <c r="B33278"/>
    </row>
    <row r="33279" spans="2:2" x14ac:dyDescent="0.2">
      <c r="B33279"/>
    </row>
    <row r="33280" spans="2:2" x14ac:dyDescent="0.2">
      <c r="B33280"/>
    </row>
    <row r="33281" spans="2:2" x14ac:dyDescent="0.2">
      <c r="B33281"/>
    </row>
    <row r="33282" spans="2:2" x14ac:dyDescent="0.2">
      <c r="B33282"/>
    </row>
    <row r="33283" spans="2:2" x14ac:dyDescent="0.2">
      <c r="B33283"/>
    </row>
    <row r="33284" spans="2:2" x14ac:dyDescent="0.2">
      <c r="B33284"/>
    </row>
    <row r="33285" spans="2:2" x14ac:dyDescent="0.2">
      <c r="B33285"/>
    </row>
    <row r="33286" spans="2:2" x14ac:dyDescent="0.2">
      <c r="B33286"/>
    </row>
    <row r="33287" spans="2:2" x14ac:dyDescent="0.2">
      <c r="B33287"/>
    </row>
    <row r="33288" spans="2:2" x14ac:dyDescent="0.2">
      <c r="B33288"/>
    </row>
    <row r="33289" spans="2:2" x14ac:dyDescent="0.2">
      <c r="B33289"/>
    </row>
    <row r="33290" spans="2:2" x14ac:dyDescent="0.2">
      <c r="B33290"/>
    </row>
    <row r="33291" spans="2:2" x14ac:dyDescent="0.2">
      <c r="B33291"/>
    </row>
    <row r="33292" spans="2:2" x14ac:dyDescent="0.2">
      <c r="B33292"/>
    </row>
    <row r="33293" spans="2:2" x14ac:dyDescent="0.2">
      <c r="B33293"/>
    </row>
    <row r="33294" spans="2:2" x14ac:dyDescent="0.2">
      <c r="B33294"/>
    </row>
    <row r="33295" spans="2:2" x14ac:dyDescent="0.2">
      <c r="B33295"/>
    </row>
    <row r="33296" spans="2:2" x14ac:dyDescent="0.2">
      <c r="B33296"/>
    </row>
    <row r="33297" spans="2:2" x14ac:dyDescent="0.2">
      <c r="B33297"/>
    </row>
    <row r="33298" spans="2:2" x14ac:dyDescent="0.2">
      <c r="B33298"/>
    </row>
    <row r="33299" spans="2:2" x14ac:dyDescent="0.2">
      <c r="B33299"/>
    </row>
    <row r="33300" spans="2:2" x14ac:dyDescent="0.2">
      <c r="B33300"/>
    </row>
    <row r="33301" spans="2:2" x14ac:dyDescent="0.2">
      <c r="B33301"/>
    </row>
    <row r="33302" spans="2:2" x14ac:dyDescent="0.2">
      <c r="B33302"/>
    </row>
    <row r="33303" spans="2:2" x14ac:dyDescent="0.2">
      <c r="B33303"/>
    </row>
    <row r="33304" spans="2:2" x14ac:dyDescent="0.2">
      <c r="B33304"/>
    </row>
    <row r="33305" spans="2:2" x14ac:dyDescent="0.2">
      <c r="B33305"/>
    </row>
    <row r="33306" spans="2:2" x14ac:dyDescent="0.2">
      <c r="B33306"/>
    </row>
    <row r="33307" spans="2:2" x14ac:dyDescent="0.2">
      <c r="B33307"/>
    </row>
    <row r="33308" spans="2:2" x14ac:dyDescent="0.2">
      <c r="B33308"/>
    </row>
    <row r="33309" spans="2:2" x14ac:dyDescent="0.2">
      <c r="B33309"/>
    </row>
    <row r="33310" spans="2:2" x14ac:dyDescent="0.2">
      <c r="B33310"/>
    </row>
    <row r="33311" spans="2:2" x14ac:dyDescent="0.2">
      <c r="B33311"/>
    </row>
    <row r="33312" spans="2:2" x14ac:dyDescent="0.2">
      <c r="B33312"/>
    </row>
    <row r="33313" spans="2:2" x14ac:dyDescent="0.2">
      <c r="B33313"/>
    </row>
    <row r="33314" spans="2:2" x14ac:dyDescent="0.2">
      <c r="B33314"/>
    </row>
    <row r="33315" spans="2:2" x14ac:dyDescent="0.2">
      <c r="B33315"/>
    </row>
    <row r="33316" spans="2:2" x14ac:dyDescent="0.2">
      <c r="B33316"/>
    </row>
    <row r="33317" spans="2:2" x14ac:dyDescent="0.2">
      <c r="B33317"/>
    </row>
    <row r="33318" spans="2:2" x14ac:dyDescent="0.2">
      <c r="B33318"/>
    </row>
    <row r="33319" spans="2:2" x14ac:dyDescent="0.2">
      <c r="B33319"/>
    </row>
    <row r="33320" spans="2:2" x14ac:dyDescent="0.2">
      <c r="B33320"/>
    </row>
    <row r="33321" spans="2:2" x14ac:dyDescent="0.2">
      <c r="B33321"/>
    </row>
    <row r="33322" spans="2:2" x14ac:dyDescent="0.2">
      <c r="B33322"/>
    </row>
    <row r="33323" spans="2:2" x14ac:dyDescent="0.2">
      <c r="B33323"/>
    </row>
    <row r="33324" spans="2:2" x14ac:dyDescent="0.2">
      <c r="B33324"/>
    </row>
    <row r="33325" spans="2:2" x14ac:dyDescent="0.2">
      <c r="B33325"/>
    </row>
    <row r="33326" spans="2:2" x14ac:dyDescent="0.2">
      <c r="B33326"/>
    </row>
    <row r="33327" spans="2:2" x14ac:dyDescent="0.2">
      <c r="B33327"/>
    </row>
    <row r="33328" spans="2:2" x14ac:dyDescent="0.2">
      <c r="B33328"/>
    </row>
    <row r="33329" spans="2:2" x14ac:dyDescent="0.2">
      <c r="B33329"/>
    </row>
    <row r="33330" spans="2:2" x14ac:dyDescent="0.2">
      <c r="B33330"/>
    </row>
    <row r="33331" spans="2:2" x14ac:dyDescent="0.2">
      <c r="B33331"/>
    </row>
    <row r="33332" spans="2:2" x14ac:dyDescent="0.2">
      <c r="B33332"/>
    </row>
    <row r="33333" spans="2:2" x14ac:dyDescent="0.2">
      <c r="B33333"/>
    </row>
    <row r="33334" spans="2:2" x14ac:dyDescent="0.2">
      <c r="B33334"/>
    </row>
    <row r="33335" spans="2:2" x14ac:dyDescent="0.2">
      <c r="B33335"/>
    </row>
    <row r="33336" spans="2:2" x14ac:dyDescent="0.2">
      <c r="B33336"/>
    </row>
    <row r="33337" spans="2:2" x14ac:dyDescent="0.2">
      <c r="B33337"/>
    </row>
    <row r="33338" spans="2:2" x14ac:dyDescent="0.2">
      <c r="B33338"/>
    </row>
    <row r="33339" spans="2:2" x14ac:dyDescent="0.2">
      <c r="B33339"/>
    </row>
    <row r="33340" spans="2:2" x14ac:dyDescent="0.2">
      <c r="B33340"/>
    </row>
    <row r="33341" spans="2:2" x14ac:dyDescent="0.2">
      <c r="B33341"/>
    </row>
    <row r="33342" spans="2:2" x14ac:dyDescent="0.2">
      <c r="B33342"/>
    </row>
    <row r="33343" spans="2:2" x14ac:dyDescent="0.2">
      <c r="B33343"/>
    </row>
    <row r="33344" spans="2:2" x14ac:dyDescent="0.2">
      <c r="B33344"/>
    </row>
    <row r="33345" spans="2:2" x14ac:dyDescent="0.2">
      <c r="B33345"/>
    </row>
    <row r="33346" spans="2:2" x14ac:dyDescent="0.2">
      <c r="B33346"/>
    </row>
    <row r="33347" spans="2:2" x14ac:dyDescent="0.2">
      <c r="B33347"/>
    </row>
    <row r="33348" spans="2:2" x14ac:dyDescent="0.2">
      <c r="B33348"/>
    </row>
    <row r="33349" spans="2:2" x14ac:dyDescent="0.2">
      <c r="B33349"/>
    </row>
    <row r="33350" spans="2:2" x14ac:dyDescent="0.2">
      <c r="B33350"/>
    </row>
    <row r="33351" spans="2:2" x14ac:dyDescent="0.2">
      <c r="B33351"/>
    </row>
    <row r="33352" spans="2:2" x14ac:dyDescent="0.2">
      <c r="B33352"/>
    </row>
    <row r="33353" spans="2:2" x14ac:dyDescent="0.2">
      <c r="B33353"/>
    </row>
    <row r="33354" spans="2:2" x14ac:dyDescent="0.2">
      <c r="B33354"/>
    </row>
    <row r="33355" spans="2:2" x14ac:dyDescent="0.2">
      <c r="B33355"/>
    </row>
    <row r="33356" spans="2:2" x14ac:dyDescent="0.2">
      <c r="B33356"/>
    </row>
    <row r="33357" spans="2:2" x14ac:dyDescent="0.2">
      <c r="B33357"/>
    </row>
    <row r="33358" spans="2:2" x14ac:dyDescent="0.2">
      <c r="B33358"/>
    </row>
    <row r="33359" spans="2:2" x14ac:dyDescent="0.2">
      <c r="B33359"/>
    </row>
    <row r="33360" spans="2:2" x14ac:dyDescent="0.2">
      <c r="B33360"/>
    </row>
    <row r="33361" spans="2:2" x14ac:dyDescent="0.2">
      <c r="B33361"/>
    </row>
    <row r="33362" spans="2:2" x14ac:dyDescent="0.2">
      <c r="B33362"/>
    </row>
    <row r="33363" spans="2:2" x14ac:dyDescent="0.2">
      <c r="B33363"/>
    </row>
    <row r="33364" spans="2:2" x14ac:dyDescent="0.2">
      <c r="B33364"/>
    </row>
    <row r="33365" spans="2:2" x14ac:dyDescent="0.2">
      <c r="B33365"/>
    </row>
    <row r="33366" spans="2:2" x14ac:dyDescent="0.2">
      <c r="B33366"/>
    </row>
    <row r="33367" spans="2:2" x14ac:dyDescent="0.2">
      <c r="B33367"/>
    </row>
    <row r="33368" spans="2:2" x14ac:dyDescent="0.2">
      <c r="B33368"/>
    </row>
    <row r="33369" spans="2:2" x14ac:dyDescent="0.2">
      <c r="B33369"/>
    </row>
    <row r="33370" spans="2:2" x14ac:dyDescent="0.2">
      <c r="B33370"/>
    </row>
    <row r="33371" spans="2:2" x14ac:dyDescent="0.2">
      <c r="B33371"/>
    </row>
    <row r="33372" spans="2:2" x14ac:dyDescent="0.2">
      <c r="B33372"/>
    </row>
    <row r="33373" spans="2:2" x14ac:dyDescent="0.2">
      <c r="B33373"/>
    </row>
    <row r="33374" spans="2:2" x14ac:dyDescent="0.2">
      <c r="B33374"/>
    </row>
    <row r="33375" spans="2:2" x14ac:dyDescent="0.2">
      <c r="B33375"/>
    </row>
    <row r="33376" spans="2:2" x14ac:dyDescent="0.2">
      <c r="B33376"/>
    </row>
    <row r="33377" spans="2:2" x14ac:dyDescent="0.2">
      <c r="B33377"/>
    </row>
    <row r="33378" spans="2:2" x14ac:dyDescent="0.2">
      <c r="B33378"/>
    </row>
    <row r="33379" spans="2:2" x14ac:dyDescent="0.2">
      <c r="B33379"/>
    </row>
    <row r="33380" spans="2:2" x14ac:dyDescent="0.2">
      <c r="B33380"/>
    </row>
    <row r="33381" spans="2:2" x14ac:dyDescent="0.2">
      <c r="B33381"/>
    </row>
    <row r="33382" spans="2:2" x14ac:dyDescent="0.2">
      <c r="B33382"/>
    </row>
    <row r="33383" spans="2:2" x14ac:dyDescent="0.2">
      <c r="B33383"/>
    </row>
    <row r="33384" spans="2:2" x14ac:dyDescent="0.2">
      <c r="B33384"/>
    </row>
    <row r="33385" spans="2:2" x14ac:dyDescent="0.2">
      <c r="B33385"/>
    </row>
    <row r="33386" spans="2:2" x14ac:dyDescent="0.2">
      <c r="B33386"/>
    </row>
    <row r="33387" spans="2:2" x14ac:dyDescent="0.2">
      <c r="B33387"/>
    </row>
    <row r="33388" spans="2:2" x14ac:dyDescent="0.2">
      <c r="B33388"/>
    </row>
    <row r="33389" spans="2:2" x14ac:dyDescent="0.2">
      <c r="B33389"/>
    </row>
    <row r="33390" spans="2:2" x14ac:dyDescent="0.2">
      <c r="B33390"/>
    </row>
    <row r="33391" spans="2:2" x14ac:dyDescent="0.2">
      <c r="B33391"/>
    </row>
    <row r="33392" spans="2:2" x14ac:dyDescent="0.2">
      <c r="B33392"/>
    </row>
    <row r="33393" spans="2:2" x14ac:dyDescent="0.2">
      <c r="B33393"/>
    </row>
    <row r="33394" spans="2:2" x14ac:dyDescent="0.2">
      <c r="B33394"/>
    </row>
    <row r="33395" spans="2:2" x14ac:dyDescent="0.2">
      <c r="B33395"/>
    </row>
    <row r="33396" spans="2:2" x14ac:dyDescent="0.2">
      <c r="B33396"/>
    </row>
    <row r="33397" spans="2:2" x14ac:dyDescent="0.2">
      <c r="B33397"/>
    </row>
    <row r="33398" spans="2:2" x14ac:dyDescent="0.2">
      <c r="B33398"/>
    </row>
    <row r="33399" spans="2:2" x14ac:dyDescent="0.2">
      <c r="B33399"/>
    </row>
    <row r="33400" spans="2:2" x14ac:dyDescent="0.2">
      <c r="B33400"/>
    </row>
    <row r="33401" spans="2:2" x14ac:dyDescent="0.2">
      <c r="B33401"/>
    </row>
    <row r="33402" spans="2:2" x14ac:dyDescent="0.2">
      <c r="B33402"/>
    </row>
    <row r="33403" spans="2:2" x14ac:dyDescent="0.2">
      <c r="B33403"/>
    </row>
    <row r="33404" spans="2:2" x14ac:dyDescent="0.2">
      <c r="B33404"/>
    </row>
    <row r="33405" spans="2:2" x14ac:dyDescent="0.2">
      <c r="B33405"/>
    </row>
    <row r="33406" spans="2:2" x14ac:dyDescent="0.2">
      <c r="B33406"/>
    </row>
    <row r="33407" spans="2:2" x14ac:dyDescent="0.2">
      <c r="B33407"/>
    </row>
    <row r="33408" spans="2:2" x14ac:dyDescent="0.2">
      <c r="B33408"/>
    </row>
    <row r="33409" spans="2:2" x14ac:dyDescent="0.2">
      <c r="B33409"/>
    </row>
    <row r="33410" spans="2:2" x14ac:dyDescent="0.2">
      <c r="B33410"/>
    </row>
    <row r="33411" spans="2:2" x14ac:dyDescent="0.2">
      <c r="B33411"/>
    </row>
    <row r="33412" spans="2:2" x14ac:dyDescent="0.2">
      <c r="B33412"/>
    </row>
    <row r="33413" spans="2:2" x14ac:dyDescent="0.2">
      <c r="B33413"/>
    </row>
    <row r="33414" spans="2:2" x14ac:dyDescent="0.2">
      <c r="B33414"/>
    </row>
    <row r="33415" spans="2:2" x14ac:dyDescent="0.2">
      <c r="B33415"/>
    </row>
    <row r="33416" spans="2:2" x14ac:dyDescent="0.2">
      <c r="B33416"/>
    </row>
    <row r="33417" spans="2:2" x14ac:dyDescent="0.2">
      <c r="B33417"/>
    </row>
    <row r="33418" spans="2:2" x14ac:dyDescent="0.2">
      <c r="B33418"/>
    </row>
    <row r="33419" spans="2:2" x14ac:dyDescent="0.2">
      <c r="B33419"/>
    </row>
    <row r="33420" spans="2:2" x14ac:dyDescent="0.2">
      <c r="B33420"/>
    </row>
    <row r="33421" spans="2:2" x14ac:dyDescent="0.2">
      <c r="B33421"/>
    </row>
    <row r="33422" spans="2:2" x14ac:dyDescent="0.2">
      <c r="B33422"/>
    </row>
    <row r="33423" spans="2:2" x14ac:dyDescent="0.2">
      <c r="B33423"/>
    </row>
    <row r="33424" spans="2:2" x14ac:dyDescent="0.2">
      <c r="B33424"/>
    </row>
    <row r="33425" spans="2:2" x14ac:dyDescent="0.2">
      <c r="B33425"/>
    </row>
    <row r="33426" spans="2:2" x14ac:dyDescent="0.2">
      <c r="B33426"/>
    </row>
    <row r="33427" spans="2:2" x14ac:dyDescent="0.2">
      <c r="B33427"/>
    </row>
    <row r="33428" spans="2:2" x14ac:dyDescent="0.2">
      <c r="B33428"/>
    </row>
    <row r="33429" spans="2:2" x14ac:dyDescent="0.2">
      <c r="B33429"/>
    </row>
    <row r="33430" spans="2:2" x14ac:dyDescent="0.2">
      <c r="B33430"/>
    </row>
    <row r="33431" spans="2:2" x14ac:dyDescent="0.2">
      <c r="B33431"/>
    </row>
    <row r="33432" spans="2:2" x14ac:dyDescent="0.2">
      <c r="B33432"/>
    </row>
    <row r="33433" spans="2:2" x14ac:dyDescent="0.2">
      <c r="B33433"/>
    </row>
    <row r="33434" spans="2:2" x14ac:dyDescent="0.2">
      <c r="B33434"/>
    </row>
    <row r="33435" spans="2:2" x14ac:dyDescent="0.2">
      <c r="B33435"/>
    </row>
    <row r="33436" spans="2:2" x14ac:dyDescent="0.2">
      <c r="B33436"/>
    </row>
    <row r="33437" spans="2:2" x14ac:dyDescent="0.2">
      <c r="B33437"/>
    </row>
    <row r="33438" spans="2:2" x14ac:dyDescent="0.2">
      <c r="B33438"/>
    </row>
    <row r="33439" spans="2:2" x14ac:dyDescent="0.2">
      <c r="B33439"/>
    </row>
    <row r="33440" spans="2:2" x14ac:dyDescent="0.2">
      <c r="B33440"/>
    </row>
    <row r="33441" spans="2:2" x14ac:dyDescent="0.2">
      <c r="B33441"/>
    </row>
    <row r="33442" spans="2:2" x14ac:dyDescent="0.2">
      <c r="B33442"/>
    </row>
    <row r="33443" spans="2:2" x14ac:dyDescent="0.2">
      <c r="B33443"/>
    </row>
    <row r="33444" spans="2:2" x14ac:dyDescent="0.2">
      <c r="B33444"/>
    </row>
    <row r="33445" spans="2:2" x14ac:dyDescent="0.2">
      <c r="B33445"/>
    </row>
    <row r="33446" spans="2:2" x14ac:dyDescent="0.2">
      <c r="B33446"/>
    </row>
    <row r="33447" spans="2:2" x14ac:dyDescent="0.2">
      <c r="B33447"/>
    </row>
    <row r="33448" spans="2:2" x14ac:dyDescent="0.2">
      <c r="B33448"/>
    </row>
    <row r="33449" spans="2:2" x14ac:dyDescent="0.2">
      <c r="B33449"/>
    </row>
    <row r="33450" spans="2:2" x14ac:dyDescent="0.2">
      <c r="B33450"/>
    </row>
    <row r="33451" spans="2:2" x14ac:dyDescent="0.2">
      <c r="B33451"/>
    </row>
    <row r="33452" spans="2:2" x14ac:dyDescent="0.2">
      <c r="B33452"/>
    </row>
    <row r="33453" spans="2:2" x14ac:dyDescent="0.2">
      <c r="B33453"/>
    </row>
    <row r="33454" spans="2:2" x14ac:dyDescent="0.2">
      <c r="B33454"/>
    </row>
    <row r="33455" spans="2:2" x14ac:dyDescent="0.2">
      <c r="B33455"/>
    </row>
    <row r="33456" spans="2:2" x14ac:dyDescent="0.2">
      <c r="B33456"/>
    </row>
    <row r="33457" spans="2:2" x14ac:dyDescent="0.2">
      <c r="B33457"/>
    </row>
    <row r="33458" spans="2:2" x14ac:dyDescent="0.2">
      <c r="B33458"/>
    </row>
    <row r="33459" spans="2:2" x14ac:dyDescent="0.2">
      <c r="B33459"/>
    </row>
    <row r="33460" spans="2:2" x14ac:dyDescent="0.2">
      <c r="B33460"/>
    </row>
    <row r="33461" spans="2:2" x14ac:dyDescent="0.2">
      <c r="B33461"/>
    </row>
    <row r="33462" spans="2:2" x14ac:dyDescent="0.2">
      <c r="B33462"/>
    </row>
    <row r="33463" spans="2:2" x14ac:dyDescent="0.2">
      <c r="B33463"/>
    </row>
    <row r="33464" spans="2:2" x14ac:dyDescent="0.2">
      <c r="B33464"/>
    </row>
    <row r="33465" spans="2:2" x14ac:dyDescent="0.2">
      <c r="B33465"/>
    </row>
    <row r="33466" spans="2:2" x14ac:dyDescent="0.2">
      <c r="B33466"/>
    </row>
    <row r="33467" spans="2:2" x14ac:dyDescent="0.2">
      <c r="B33467"/>
    </row>
    <row r="33468" spans="2:2" x14ac:dyDescent="0.2">
      <c r="B33468"/>
    </row>
    <row r="33469" spans="2:2" x14ac:dyDescent="0.2">
      <c r="B33469"/>
    </row>
    <row r="33470" spans="2:2" x14ac:dyDescent="0.2">
      <c r="B33470"/>
    </row>
    <row r="33471" spans="2:2" x14ac:dyDescent="0.2">
      <c r="B33471"/>
    </row>
    <row r="33472" spans="2:2" x14ac:dyDescent="0.2">
      <c r="B33472"/>
    </row>
    <row r="33473" spans="2:2" x14ac:dyDescent="0.2">
      <c r="B33473"/>
    </row>
    <row r="33474" spans="2:2" x14ac:dyDescent="0.2">
      <c r="B33474"/>
    </row>
    <row r="33475" spans="2:2" x14ac:dyDescent="0.2">
      <c r="B33475"/>
    </row>
    <row r="33476" spans="2:2" x14ac:dyDescent="0.2">
      <c r="B33476"/>
    </row>
    <row r="33477" spans="2:2" x14ac:dyDescent="0.2">
      <c r="B33477"/>
    </row>
    <row r="33478" spans="2:2" x14ac:dyDescent="0.2">
      <c r="B33478"/>
    </row>
    <row r="33479" spans="2:2" x14ac:dyDescent="0.2">
      <c r="B33479"/>
    </row>
    <row r="33480" spans="2:2" x14ac:dyDescent="0.2">
      <c r="B33480"/>
    </row>
    <row r="33481" spans="2:2" x14ac:dyDescent="0.2">
      <c r="B33481"/>
    </row>
    <row r="33482" spans="2:2" x14ac:dyDescent="0.2">
      <c r="B33482"/>
    </row>
    <row r="33483" spans="2:2" x14ac:dyDescent="0.2">
      <c r="B33483"/>
    </row>
    <row r="33484" spans="2:2" x14ac:dyDescent="0.2">
      <c r="B33484"/>
    </row>
    <row r="33485" spans="2:2" x14ac:dyDescent="0.2">
      <c r="B33485"/>
    </row>
    <row r="33486" spans="2:2" x14ac:dyDescent="0.2">
      <c r="B33486"/>
    </row>
    <row r="33487" spans="2:2" x14ac:dyDescent="0.2">
      <c r="B33487"/>
    </row>
    <row r="33488" spans="2:2" x14ac:dyDescent="0.2">
      <c r="B33488"/>
    </row>
    <row r="33489" spans="2:2" x14ac:dyDescent="0.2">
      <c r="B33489"/>
    </row>
    <row r="33490" spans="2:2" x14ac:dyDescent="0.2">
      <c r="B33490"/>
    </row>
    <row r="33491" spans="2:2" x14ac:dyDescent="0.2">
      <c r="B33491"/>
    </row>
    <row r="33492" spans="2:2" x14ac:dyDescent="0.2">
      <c r="B33492"/>
    </row>
    <row r="33493" spans="2:2" x14ac:dyDescent="0.2">
      <c r="B33493"/>
    </row>
    <row r="33494" spans="2:2" x14ac:dyDescent="0.2">
      <c r="B33494"/>
    </row>
    <row r="33495" spans="2:2" x14ac:dyDescent="0.2">
      <c r="B33495"/>
    </row>
    <row r="33496" spans="2:2" x14ac:dyDescent="0.2">
      <c r="B33496"/>
    </row>
    <row r="33497" spans="2:2" x14ac:dyDescent="0.2">
      <c r="B33497"/>
    </row>
    <row r="33498" spans="2:2" x14ac:dyDescent="0.2">
      <c r="B33498"/>
    </row>
    <row r="33499" spans="2:2" x14ac:dyDescent="0.2">
      <c r="B33499"/>
    </row>
    <row r="33500" spans="2:2" x14ac:dyDescent="0.2">
      <c r="B33500"/>
    </row>
    <row r="33501" spans="2:2" x14ac:dyDescent="0.2">
      <c r="B33501"/>
    </row>
    <row r="33502" spans="2:2" x14ac:dyDescent="0.2">
      <c r="B33502"/>
    </row>
    <row r="33503" spans="2:2" x14ac:dyDescent="0.2">
      <c r="B33503"/>
    </row>
    <row r="33504" spans="2:2" x14ac:dyDescent="0.2">
      <c r="B33504"/>
    </row>
    <row r="33505" spans="2:2" x14ac:dyDescent="0.2">
      <c r="B33505"/>
    </row>
    <row r="33506" spans="2:2" x14ac:dyDescent="0.2">
      <c r="B33506"/>
    </row>
    <row r="33507" spans="2:2" x14ac:dyDescent="0.2">
      <c r="B33507"/>
    </row>
    <row r="33508" spans="2:2" x14ac:dyDescent="0.2">
      <c r="B33508"/>
    </row>
    <row r="33509" spans="2:2" x14ac:dyDescent="0.2">
      <c r="B33509"/>
    </row>
    <row r="33510" spans="2:2" x14ac:dyDescent="0.2">
      <c r="B33510"/>
    </row>
    <row r="33511" spans="2:2" x14ac:dyDescent="0.2">
      <c r="B33511"/>
    </row>
    <row r="33512" spans="2:2" x14ac:dyDescent="0.2">
      <c r="B33512"/>
    </row>
    <row r="33513" spans="2:2" x14ac:dyDescent="0.2">
      <c r="B33513"/>
    </row>
    <row r="33514" spans="2:2" x14ac:dyDescent="0.2">
      <c r="B33514"/>
    </row>
    <row r="33515" spans="2:2" x14ac:dyDescent="0.2">
      <c r="B33515"/>
    </row>
    <row r="33516" spans="2:2" x14ac:dyDescent="0.2">
      <c r="B33516"/>
    </row>
    <row r="33517" spans="2:2" x14ac:dyDescent="0.2">
      <c r="B33517"/>
    </row>
    <row r="33518" spans="2:2" x14ac:dyDescent="0.2">
      <c r="B33518"/>
    </row>
    <row r="33519" spans="2:2" x14ac:dyDescent="0.2">
      <c r="B33519"/>
    </row>
    <row r="33520" spans="2:2" x14ac:dyDescent="0.2">
      <c r="B33520"/>
    </row>
    <row r="33521" spans="2:2" x14ac:dyDescent="0.2">
      <c r="B33521"/>
    </row>
    <row r="33522" spans="2:2" x14ac:dyDescent="0.2">
      <c r="B33522"/>
    </row>
    <row r="33523" spans="2:2" x14ac:dyDescent="0.2">
      <c r="B33523"/>
    </row>
    <row r="33524" spans="2:2" x14ac:dyDescent="0.2">
      <c r="B33524"/>
    </row>
    <row r="33525" spans="2:2" x14ac:dyDescent="0.2">
      <c r="B33525"/>
    </row>
    <row r="33526" spans="2:2" x14ac:dyDescent="0.2">
      <c r="B33526"/>
    </row>
    <row r="33527" spans="2:2" x14ac:dyDescent="0.2">
      <c r="B33527"/>
    </row>
    <row r="33528" spans="2:2" x14ac:dyDescent="0.2">
      <c r="B33528"/>
    </row>
    <row r="33529" spans="2:2" x14ac:dyDescent="0.2">
      <c r="B33529"/>
    </row>
    <row r="33530" spans="2:2" x14ac:dyDescent="0.2">
      <c r="B33530"/>
    </row>
    <row r="33531" spans="2:2" x14ac:dyDescent="0.2">
      <c r="B33531"/>
    </row>
    <row r="33532" spans="2:2" x14ac:dyDescent="0.2">
      <c r="B33532"/>
    </row>
    <row r="33533" spans="2:2" x14ac:dyDescent="0.2">
      <c r="B33533"/>
    </row>
    <row r="33534" spans="2:2" x14ac:dyDescent="0.2">
      <c r="B33534"/>
    </row>
    <row r="33535" spans="2:2" x14ac:dyDescent="0.2">
      <c r="B33535"/>
    </row>
    <row r="33536" spans="2:2" x14ac:dyDescent="0.2">
      <c r="B33536"/>
    </row>
    <row r="33537" spans="2:2" x14ac:dyDescent="0.2">
      <c r="B33537"/>
    </row>
    <row r="33538" spans="2:2" x14ac:dyDescent="0.2">
      <c r="B33538"/>
    </row>
    <row r="33539" spans="2:2" x14ac:dyDescent="0.2">
      <c r="B33539"/>
    </row>
    <row r="33540" spans="2:2" x14ac:dyDescent="0.2">
      <c r="B33540"/>
    </row>
    <row r="33541" spans="2:2" x14ac:dyDescent="0.2">
      <c r="B33541"/>
    </row>
    <row r="33542" spans="2:2" x14ac:dyDescent="0.2">
      <c r="B33542"/>
    </row>
    <row r="33543" spans="2:2" x14ac:dyDescent="0.2">
      <c r="B33543"/>
    </row>
    <row r="33544" spans="2:2" x14ac:dyDescent="0.2">
      <c r="B33544"/>
    </row>
    <row r="33545" spans="2:2" x14ac:dyDescent="0.2">
      <c r="B33545"/>
    </row>
    <row r="33546" spans="2:2" x14ac:dyDescent="0.2">
      <c r="B33546"/>
    </row>
    <row r="33547" spans="2:2" x14ac:dyDescent="0.2">
      <c r="B33547"/>
    </row>
    <row r="33548" spans="2:2" x14ac:dyDescent="0.2">
      <c r="B33548"/>
    </row>
    <row r="33549" spans="2:2" x14ac:dyDescent="0.2">
      <c r="B33549"/>
    </row>
    <row r="33550" spans="2:2" x14ac:dyDescent="0.2">
      <c r="B33550"/>
    </row>
    <row r="33551" spans="2:2" x14ac:dyDescent="0.2">
      <c r="B33551"/>
    </row>
    <row r="33552" spans="2:2" x14ac:dyDescent="0.2">
      <c r="B33552"/>
    </row>
    <row r="33553" spans="2:2" x14ac:dyDescent="0.2">
      <c r="B33553"/>
    </row>
    <row r="33554" spans="2:2" x14ac:dyDescent="0.2">
      <c r="B33554"/>
    </row>
    <row r="33555" spans="2:2" x14ac:dyDescent="0.2">
      <c r="B33555"/>
    </row>
    <row r="33556" spans="2:2" x14ac:dyDescent="0.2">
      <c r="B33556"/>
    </row>
    <row r="33557" spans="2:2" x14ac:dyDescent="0.2">
      <c r="B33557"/>
    </row>
    <row r="33558" spans="2:2" x14ac:dyDescent="0.2">
      <c r="B33558"/>
    </row>
    <row r="33559" spans="2:2" x14ac:dyDescent="0.2">
      <c r="B33559"/>
    </row>
    <row r="33560" spans="2:2" x14ac:dyDescent="0.2">
      <c r="B33560"/>
    </row>
    <row r="33561" spans="2:2" x14ac:dyDescent="0.2">
      <c r="B33561"/>
    </row>
    <row r="33562" spans="2:2" x14ac:dyDescent="0.2">
      <c r="B33562"/>
    </row>
    <row r="33563" spans="2:2" x14ac:dyDescent="0.2">
      <c r="B33563"/>
    </row>
    <row r="33564" spans="2:2" x14ac:dyDescent="0.2">
      <c r="B33564"/>
    </row>
    <row r="33565" spans="2:2" x14ac:dyDescent="0.2">
      <c r="B33565"/>
    </row>
    <row r="33566" spans="2:2" x14ac:dyDescent="0.2">
      <c r="B33566"/>
    </row>
    <row r="33567" spans="2:2" x14ac:dyDescent="0.2">
      <c r="B33567"/>
    </row>
    <row r="33568" spans="2:2" x14ac:dyDescent="0.2">
      <c r="B33568"/>
    </row>
    <row r="33569" spans="2:2" x14ac:dyDescent="0.2">
      <c r="B33569"/>
    </row>
    <row r="33570" spans="2:2" x14ac:dyDescent="0.2">
      <c r="B33570"/>
    </row>
    <row r="33571" spans="2:2" x14ac:dyDescent="0.2">
      <c r="B33571"/>
    </row>
    <row r="33572" spans="2:2" x14ac:dyDescent="0.2">
      <c r="B33572"/>
    </row>
    <row r="33573" spans="2:2" x14ac:dyDescent="0.2">
      <c r="B33573"/>
    </row>
    <row r="33574" spans="2:2" x14ac:dyDescent="0.2">
      <c r="B33574"/>
    </row>
    <row r="33575" spans="2:2" x14ac:dyDescent="0.2">
      <c r="B33575"/>
    </row>
    <row r="33576" spans="2:2" x14ac:dyDescent="0.2">
      <c r="B33576"/>
    </row>
    <row r="33577" spans="2:2" x14ac:dyDescent="0.2">
      <c r="B33577"/>
    </row>
    <row r="33578" spans="2:2" x14ac:dyDescent="0.2">
      <c r="B33578"/>
    </row>
    <row r="33579" spans="2:2" x14ac:dyDescent="0.2">
      <c r="B33579"/>
    </row>
    <row r="33580" spans="2:2" x14ac:dyDescent="0.2">
      <c r="B33580"/>
    </row>
    <row r="33581" spans="2:2" x14ac:dyDescent="0.2">
      <c r="B33581"/>
    </row>
    <row r="33582" spans="2:2" x14ac:dyDescent="0.2">
      <c r="B33582"/>
    </row>
    <row r="33583" spans="2:2" x14ac:dyDescent="0.2">
      <c r="B33583"/>
    </row>
    <row r="33584" spans="2:2" x14ac:dyDescent="0.2">
      <c r="B33584"/>
    </row>
    <row r="33585" spans="2:2" x14ac:dyDescent="0.2">
      <c r="B33585"/>
    </row>
    <row r="33586" spans="2:2" x14ac:dyDescent="0.2">
      <c r="B33586"/>
    </row>
    <row r="33587" spans="2:2" x14ac:dyDescent="0.2">
      <c r="B33587"/>
    </row>
    <row r="33588" spans="2:2" x14ac:dyDescent="0.2">
      <c r="B33588"/>
    </row>
    <row r="33589" spans="2:2" x14ac:dyDescent="0.2">
      <c r="B33589"/>
    </row>
    <row r="33590" spans="2:2" x14ac:dyDescent="0.2">
      <c r="B33590"/>
    </row>
    <row r="33591" spans="2:2" x14ac:dyDescent="0.2">
      <c r="B33591"/>
    </row>
    <row r="33592" spans="2:2" x14ac:dyDescent="0.2">
      <c r="B33592"/>
    </row>
    <row r="33593" spans="2:2" x14ac:dyDescent="0.2">
      <c r="B33593"/>
    </row>
    <row r="33594" spans="2:2" x14ac:dyDescent="0.2">
      <c r="B33594"/>
    </row>
    <row r="33595" spans="2:2" x14ac:dyDescent="0.2">
      <c r="B33595"/>
    </row>
    <row r="33596" spans="2:2" x14ac:dyDescent="0.2">
      <c r="B33596"/>
    </row>
    <row r="33597" spans="2:2" x14ac:dyDescent="0.2">
      <c r="B33597"/>
    </row>
    <row r="33598" spans="2:2" x14ac:dyDescent="0.2">
      <c r="B33598"/>
    </row>
    <row r="33599" spans="2:2" x14ac:dyDescent="0.2">
      <c r="B33599"/>
    </row>
    <row r="33600" spans="2:2" x14ac:dyDescent="0.2">
      <c r="B33600"/>
    </row>
    <row r="33601" spans="2:2" x14ac:dyDescent="0.2">
      <c r="B33601"/>
    </row>
    <row r="33602" spans="2:2" x14ac:dyDescent="0.2">
      <c r="B33602"/>
    </row>
    <row r="33603" spans="2:2" x14ac:dyDescent="0.2">
      <c r="B33603"/>
    </row>
    <row r="33604" spans="2:2" x14ac:dyDescent="0.2">
      <c r="B33604"/>
    </row>
    <row r="33605" spans="2:2" x14ac:dyDescent="0.2">
      <c r="B33605"/>
    </row>
    <row r="33606" spans="2:2" x14ac:dyDescent="0.2">
      <c r="B33606"/>
    </row>
    <row r="33607" spans="2:2" x14ac:dyDescent="0.2">
      <c r="B33607"/>
    </row>
    <row r="33608" spans="2:2" x14ac:dyDescent="0.2">
      <c r="B33608"/>
    </row>
    <row r="33609" spans="2:2" x14ac:dyDescent="0.2">
      <c r="B33609"/>
    </row>
    <row r="33610" spans="2:2" x14ac:dyDescent="0.2">
      <c r="B33610"/>
    </row>
    <row r="33611" spans="2:2" x14ac:dyDescent="0.2">
      <c r="B33611"/>
    </row>
    <row r="33612" spans="2:2" x14ac:dyDescent="0.2">
      <c r="B33612"/>
    </row>
    <row r="33613" spans="2:2" x14ac:dyDescent="0.2">
      <c r="B33613"/>
    </row>
    <row r="33614" spans="2:2" x14ac:dyDescent="0.2">
      <c r="B33614"/>
    </row>
    <row r="33615" spans="2:2" x14ac:dyDescent="0.2">
      <c r="B33615"/>
    </row>
    <row r="33616" spans="2:2" x14ac:dyDescent="0.2">
      <c r="B33616"/>
    </row>
    <row r="33617" spans="2:2" x14ac:dyDescent="0.2">
      <c r="B33617"/>
    </row>
    <row r="33618" spans="2:2" x14ac:dyDescent="0.2">
      <c r="B33618"/>
    </row>
    <row r="33619" spans="2:2" x14ac:dyDescent="0.2">
      <c r="B33619"/>
    </row>
    <row r="33620" spans="2:2" x14ac:dyDescent="0.2">
      <c r="B33620"/>
    </row>
    <row r="33621" spans="2:2" x14ac:dyDescent="0.2">
      <c r="B33621"/>
    </row>
    <row r="33622" spans="2:2" x14ac:dyDescent="0.2">
      <c r="B33622"/>
    </row>
    <row r="33623" spans="2:2" x14ac:dyDescent="0.2">
      <c r="B33623"/>
    </row>
    <row r="33624" spans="2:2" x14ac:dyDescent="0.2">
      <c r="B33624"/>
    </row>
    <row r="33625" spans="2:2" x14ac:dyDescent="0.2">
      <c r="B33625"/>
    </row>
    <row r="33626" spans="2:2" x14ac:dyDescent="0.2">
      <c r="B33626"/>
    </row>
    <row r="33627" spans="2:2" x14ac:dyDescent="0.2">
      <c r="B33627"/>
    </row>
    <row r="33628" spans="2:2" x14ac:dyDescent="0.2">
      <c r="B33628"/>
    </row>
    <row r="33629" spans="2:2" x14ac:dyDescent="0.2">
      <c r="B33629"/>
    </row>
    <row r="33630" spans="2:2" x14ac:dyDescent="0.2">
      <c r="B33630"/>
    </row>
    <row r="33631" spans="2:2" x14ac:dyDescent="0.2">
      <c r="B33631"/>
    </row>
    <row r="33632" spans="2:2" x14ac:dyDescent="0.2">
      <c r="B33632"/>
    </row>
    <row r="33633" spans="2:2" x14ac:dyDescent="0.2">
      <c r="B33633"/>
    </row>
    <row r="33634" spans="2:2" x14ac:dyDescent="0.2">
      <c r="B33634"/>
    </row>
    <row r="33635" spans="2:2" x14ac:dyDescent="0.2">
      <c r="B33635"/>
    </row>
    <row r="33636" spans="2:2" x14ac:dyDescent="0.2">
      <c r="B33636"/>
    </row>
    <row r="33637" spans="2:2" x14ac:dyDescent="0.2">
      <c r="B33637"/>
    </row>
    <row r="33638" spans="2:2" x14ac:dyDescent="0.2">
      <c r="B33638"/>
    </row>
    <row r="33639" spans="2:2" x14ac:dyDescent="0.2">
      <c r="B33639"/>
    </row>
    <row r="33640" spans="2:2" x14ac:dyDescent="0.2">
      <c r="B33640"/>
    </row>
    <row r="33641" spans="2:2" x14ac:dyDescent="0.2">
      <c r="B33641"/>
    </row>
    <row r="33642" spans="2:2" x14ac:dyDescent="0.2">
      <c r="B33642"/>
    </row>
    <row r="33643" spans="2:2" x14ac:dyDescent="0.2">
      <c r="B33643"/>
    </row>
    <row r="33644" spans="2:2" x14ac:dyDescent="0.2">
      <c r="B33644"/>
    </row>
    <row r="33645" spans="2:2" x14ac:dyDescent="0.2">
      <c r="B33645"/>
    </row>
    <row r="33646" spans="2:2" x14ac:dyDescent="0.2">
      <c r="B33646"/>
    </row>
    <row r="33647" spans="2:2" x14ac:dyDescent="0.2">
      <c r="B33647"/>
    </row>
    <row r="33648" spans="2:2" x14ac:dyDescent="0.2">
      <c r="B33648"/>
    </row>
    <row r="33649" spans="2:2" x14ac:dyDescent="0.2">
      <c r="B33649"/>
    </row>
    <row r="33650" spans="2:2" x14ac:dyDescent="0.2">
      <c r="B33650"/>
    </row>
    <row r="33651" spans="2:2" x14ac:dyDescent="0.2">
      <c r="B33651"/>
    </row>
    <row r="33652" spans="2:2" x14ac:dyDescent="0.2">
      <c r="B33652"/>
    </row>
    <row r="33653" spans="2:2" x14ac:dyDescent="0.2">
      <c r="B33653"/>
    </row>
    <row r="33654" spans="2:2" x14ac:dyDescent="0.2">
      <c r="B33654"/>
    </row>
    <row r="33655" spans="2:2" x14ac:dyDescent="0.2">
      <c r="B33655"/>
    </row>
    <row r="33656" spans="2:2" x14ac:dyDescent="0.2">
      <c r="B33656"/>
    </row>
    <row r="33657" spans="2:2" x14ac:dyDescent="0.2">
      <c r="B33657"/>
    </row>
    <row r="33658" spans="2:2" x14ac:dyDescent="0.2">
      <c r="B33658"/>
    </row>
    <row r="33659" spans="2:2" x14ac:dyDescent="0.2">
      <c r="B33659"/>
    </row>
    <row r="33660" spans="2:2" x14ac:dyDescent="0.2">
      <c r="B33660"/>
    </row>
    <row r="33661" spans="2:2" x14ac:dyDescent="0.2">
      <c r="B33661"/>
    </row>
    <row r="33662" spans="2:2" x14ac:dyDescent="0.2">
      <c r="B33662"/>
    </row>
    <row r="33663" spans="2:2" x14ac:dyDescent="0.2">
      <c r="B33663"/>
    </row>
    <row r="33664" spans="2:2" x14ac:dyDescent="0.2">
      <c r="B33664"/>
    </row>
    <row r="33665" spans="2:2" x14ac:dyDescent="0.2">
      <c r="B33665"/>
    </row>
    <row r="33666" spans="2:2" x14ac:dyDescent="0.2">
      <c r="B33666"/>
    </row>
    <row r="33667" spans="2:2" x14ac:dyDescent="0.2">
      <c r="B33667"/>
    </row>
    <row r="33668" spans="2:2" x14ac:dyDescent="0.2">
      <c r="B33668"/>
    </row>
    <row r="33669" spans="2:2" x14ac:dyDescent="0.2">
      <c r="B33669"/>
    </row>
    <row r="33670" spans="2:2" x14ac:dyDescent="0.2">
      <c r="B33670"/>
    </row>
    <row r="33671" spans="2:2" x14ac:dyDescent="0.2">
      <c r="B33671"/>
    </row>
    <row r="33672" spans="2:2" x14ac:dyDescent="0.2">
      <c r="B33672"/>
    </row>
    <row r="33673" spans="2:2" x14ac:dyDescent="0.2">
      <c r="B33673"/>
    </row>
    <row r="33674" spans="2:2" x14ac:dyDescent="0.2">
      <c r="B33674"/>
    </row>
    <row r="33675" spans="2:2" x14ac:dyDescent="0.2">
      <c r="B33675"/>
    </row>
    <row r="33676" spans="2:2" x14ac:dyDescent="0.2">
      <c r="B33676"/>
    </row>
    <row r="33677" spans="2:2" x14ac:dyDescent="0.2">
      <c r="B33677"/>
    </row>
    <row r="33678" spans="2:2" x14ac:dyDescent="0.2">
      <c r="B33678"/>
    </row>
    <row r="33679" spans="2:2" x14ac:dyDescent="0.2">
      <c r="B33679"/>
    </row>
    <row r="33680" spans="2:2" x14ac:dyDescent="0.2">
      <c r="B33680"/>
    </row>
    <row r="33681" spans="2:2" x14ac:dyDescent="0.2">
      <c r="B33681"/>
    </row>
    <row r="33682" spans="2:2" x14ac:dyDescent="0.2">
      <c r="B33682"/>
    </row>
    <row r="33683" spans="2:2" x14ac:dyDescent="0.2">
      <c r="B33683"/>
    </row>
    <row r="33684" spans="2:2" x14ac:dyDescent="0.2">
      <c r="B33684"/>
    </row>
    <row r="33685" spans="2:2" x14ac:dyDescent="0.2">
      <c r="B33685"/>
    </row>
    <row r="33686" spans="2:2" x14ac:dyDescent="0.2">
      <c r="B33686"/>
    </row>
    <row r="33687" spans="2:2" x14ac:dyDescent="0.2">
      <c r="B33687"/>
    </row>
    <row r="33688" spans="2:2" x14ac:dyDescent="0.2">
      <c r="B33688"/>
    </row>
    <row r="33689" spans="2:2" x14ac:dyDescent="0.2">
      <c r="B33689"/>
    </row>
    <row r="33690" spans="2:2" x14ac:dyDescent="0.2">
      <c r="B33690"/>
    </row>
    <row r="33691" spans="2:2" x14ac:dyDescent="0.2">
      <c r="B33691"/>
    </row>
    <row r="33692" spans="2:2" x14ac:dyDescent="0.2">
      <c r="B33692"/>
    </row>
    <row r="33693" spans="2:2" x14ac:dyDescent="0.2">
      <c r="B33693"/>
    </row>
    <row r="33694" spans="2:2" x14ac:dyDescent="0.2">
      <c r="B33694"/>
    </row>
    <row r="33695" spans="2:2" x14ac:dyDescent="0.2">
      <c r="B33695"/>
    </row>
    <row r="33696" spans="2:2" x14ac:dyDescent="0.2">
      <c r="B33696"/>
    </row>
    <row r="33697" spans="2:2" x14ac:dyDescent="0.2">
      <c r="B33697"/>
    </row>
    <row r="33698" spans="2:2" x14ac:dyDescent="0.2">
      <c r="B33698"/>
    </row>
    <row r="33699" spans="2:2" x14ac:dyDescent="0.2">
      <c r="B33699"/>
    </row>
    <row r="33700" spans="2:2" x14ac:dyDescent="0.2">
      <c r="B33700"/>
    </row>
    <row r="33701" spans="2:2" x14ac:dyDescent="0.2">
      <c r="B33701"/>
    </row>
    <row r="33702" spans="2:2" x14ac:dyDescent="0.2">
      <c r="B33702"/>
    </row>
    <row r="33703" spans="2:2" x14ac:dyDescent="0.2">
      <c r="B33703"/>
    </row>
    <row r="33704" spans="2:2" x14ac:dyDescent="0.2">
      <c r="B33704"/>
    </row>
    <row r="33705" spans="2:2" x14ac:dyDescent="0.2">
      <c r="B33705"/>
    </row>
    <row r="33706" spans="2:2" x14ac:dyDescent="0.2">
      <c r="B33706"/>
    </row>
    <row r="33707" spans="2:2" x14ac:dyDescent="0.2">
      <c r="B33707"/>
    </row>
    <row r="33708" spans="2:2" x14ac:dyDescent="0.2">
      <c r="B33708"/>
    </row>
    <row r="33709" spans="2:2" x14ac:dyDescent="0.2">
      <c r="B33709"/>
    </row>
    <row r="33710" spans="2:2" x14ac:dyDescent="0.2">
      <c r="B33710"/>
    </row>
    <row r="33711" spans="2:2" x14ac:dyDescent="0.2">
      <c r="B33711"/>
    </row>
    <row r="33712" spans="2:2" x14ac:dyDescent="0.2">
      <c r="B33712"/>
    </row>
    <row r="33713" spans="2:2" x14ac:dyDescent="0.2">
      <c r="B33713"/>
    </row>
    <row r="33714" spans="2:2" x14ac:dyDescent="0.2">
      <c r="B33714"/>
    </row>
    <row r="33715" spans="2:2" x14ac:dyDescent="0.2">
      <c r="B33715"/>
    </row>
    <row r="33716" spans="2:2" x14ac:dyDescent="0.2">
      <c r="B33716"/>
    </row>
    <row r="33717" spans="2:2" x14ac:dyDescent="0.2">
      <c r="B33717"/>
    </row>
    <row r="33718" spans="2:2" x14ac:dyDescent="0.2">
      <c r="B33718"/>
    </row>
    <row r="33719" spans="2:2" x14ac:dyDescent="0.2">
      <c r="B33719"/>
    </row>
    <row r="33720" spans="2:2" x14ac:dyDescent="0.2">
      <c r="B33720"/>
    </row>
    <row r="33721" spans="2:2" x14ac:dyDescent="0.2">
      <c r="B33721"/>
    </row>
    <row r="33722" spans="2:2" x14ac:dyDescent="0.2">
      <c r="B33722"/>
    </row>
    <row r="33723" spans="2:2" x14ac:dyDescent="0.2">
      <c r="B33723"/>
    </row>
    <row r="33724" spans="2:2" x14ac:dyDescent="0.2">
      <c r="B33724"/>
    </row>
    <row r="33725" spans="2:2" x14ac:dyDescent="0.2">
      <c r="B33725"/>
    </row>
    <row r="33726" spans="2:2" x14ac:dyDescent="0.2">
      <c r="B33726"/>
    </row>
    <row r="33727" spans="2:2" x14ac:dyDescent="0.2">
      <c r="B33727"/>
    </row>
    <row r="33728" spans="2:2" x14ac:dyDescent="0.2">
      <c r="B33728"/>
    </row>
    <row r="33729" spans="2:2" x14ac:dyDescent="0.2">
      <c r="B33729"/>
    </row>
    <row r="33730" spans="2:2" x14ac:dyDescent="0.2">
      <c r="B33730"/>
    </row>
    <row r="33731" spans="2:2" x14ac:dyDescent="0.2">
      <c r="B33731"/>
    </row>
    <row r="33732" spans="2:2" x14ac:dyDescent="0.2">
      <c r="B33732"/>
    </row>
    <row r="33733" spans="2:2" x14ac:dyDescent="0.2">
      <c r="B33733"/>
    </row>
    <row r="33734" spans="2:2" x14ac:dyDescent="0.2">
      <c r="B33734"/>
    </row>
    <row r="33735" spans="2:2" x14ac:dyDescent="0.2">
      <c r="B33735"/>
    </row>
    <row r="33736" spans="2:2" x14ac:dyDescent="0.2">
      <c r="B33736"/>
    </row>
    <row r="33737" spans="2:2" x14ac:dyDescent="0.2">
      <c r="B33737"/>
    </row>
    <row r="33738" spans="2:2" x14ac:dyDescent="0.2">
      <c r="B33738"/>
    </row>
    <row r="33739" spans="2:2" x14ac:dyDescent="0.2">
      <c r="B33739"/>
    </row>
    <row r="33740" spans="2:2" x14ac:dyDescent="0.2">
      <c r="B33740"/>
    </row>
    <row r="33741" spans="2:2" x14ac:dyDescent="0.2">
      <c r="B33741"/>
    </row>
    <row r="33742" spans="2:2" x14ac:dyDescent="0.2">
      <c r="B33742"/>
    </row>
    <row r="33743" spans="2:2" x14ac:dyDescent="0.2">
      <c r="B33743"/>
    </row>
    <row r="33744" spans="2:2" x14ac:dyDescent="0.2">
      <c r="B33744"/>
    </row>
    <row r="33745" spans="2:2" x14ac:dyDescent="0.2">
      <c r="B33745"/>
    </row>
    <row r="33746" spans="2:2" x14ac:dyDescent="0.2">
      <c r="B33746"/>
    </row>
    <row r="33747" spans="2:2" x14ac:dyDescent="0.2">
      <c r="B33747"/>
    </row>
    <row r="33748" spans="2:2" x14ac:dyDescent="0.2">
      <c r="B33748"/>
    </row>
    <row r="33749" spans="2:2" x14ac:dyDescent="0.2">
      <c r="B33749"/>
    </row>
    <row r="33750" spans="2:2" x14ac:dyDescent="0.2">
      <c r="B33750"/>
    </row>
    <row r="33751" spans="2:2" x14ac:dyDescent="0.2">
      <c r="B33751"/>
    </row>
    <row r="33752" spans="2:2" x14ac:dyDescent="0.2">
      <c r="B33752"/>
    </row>
    <row r="33753" spans="2:2" x14ac:dyDescent="0.2">
      <c r="B33753"/>
    </row>
    <row r="33754" spans="2:2" x14ac:dyDescent="0.2">
      <c r="B33754"/>
    </row>
    <row r="33755" spans="2:2" x14ac:dyDescent="0.2">
      <c r="B33755"/>
    </row>
    <row r="33756" spans="2:2" x14ac:dyDescent="0.2">
      <c r="B33756"/>
    </row>
    <row r="33757" spans="2:2" x14ac:dyDescent="0.2">
      <c r="B33757"/>
    </row>
    <row r="33758" spans="2:2" x14ac:dyDescent="0.2">
      <c r="B33758"/>
    </row>
    <row r="33759" spans="2:2" x14ac:dyDescent="0.2">
      <c r="B33759"/>
    </row>
    <row r="33760" spans="2:2" x14ac:dyDescent="0.2">
      <c r="B33760"/>
    </row>
    <row r="33761" spans="2:2" x14ac:dyDescent="0.2">
      <c r="B33761"/>
    </row>
    <row r="33762" spans="2:2" x14ac:dyDescent="0.2">
      <c r="B33762"/>
    </row>
    <row r="33763" spans="2:2" x14ac:dyDescent="0.2">
      <c r="B33763"/>
    </row>
    <row r="33764" spans="2:2" x14ac:dyDescent="0.2">
      <c r="B33764"/>
    </row>
    <row r="33765" spans="2:2" x14ac:dyDescent="0.2">
      <c r="B33765"/>
    </row>
    <row r="33766" spans="2:2" x14ac:dyDescent="0.2">
      <c r="B33766"/>
    </row>
    <row r="33767" spans="2:2" x14ac:dyDescent="0.2">
      <c r="B33767"/>
    </row>
    <row r="33768" spans="2:2" x14ac:dyDescent="0.2">
      <c r="B33768"/>
    </row>
    <row r="33769" spans="2:2" x14ac:dyDescent="0.2">
      <c r="B33769"/>
    </row>
    <row r="33770" spans="2:2" x14ac:dyDescent="0.2">
      <c r="B33770"/>
    </row>
    <row r="33771" spans="2:2" x14ac:dyDescent="0.2">
      <c r="B33771"/>
    </row>
    <row r="33772" spans="2:2" x14ac:dyDescent="0.2">
      <c r="B33772"/>
    </row>
    <row r="33773" spans="2:2" x14ac:dyDescent="0.2">
      <c r="B33773"/>
    </row>
    <row r="33774" spans="2:2" x14ac:dyDescent="0.2">
      <c r="B33774"/>
    </row>
    <row r="33775" spans="2:2" x14ac:dyDescent="0.2">
      <c r="B33775"/>
    </row>
    <row r="33776" spans="2:2" x14ac:dyDescent="0.2">
      <c r="B33776"/>
    </row>
    <row r="33777" spans="2:2" x14ac:dyDescent="0.2">
      <c r="B33777"/>
    </row>
    <row r="33778" spans="2:2" x14ac:dyDescent="0.2">
      <c r="B33778"/>
    </row>
    <row r="33779" spans="2:2" x14ac:dyDescent="0.2">
      <c r="B33779"/>
    </row>
    <row r="33780" spans="2:2" x14ac:dyDescent="0.2">
      <c r="B33780"/>
    </row>
    <row r="33781" spans="2:2" x14ac:dyDescent="0.2">
      <c r="B33781"/>
    </row>
    <row r="33782" spans="2:2" x14ac:dyDescent="0.2">
      <c r="B33782"/>
    </row>
    <row r="33783" spans="2:2" x14ac:dyDescent="0.2">
      <c r="B33783"/>
    </row>
    <row r="33784" spans="2:2" x14ac:dyDescent="0.2">
      <c r="B33784"/>
    </row>
    <row r="33785" spans="2:2" x14ac:dyDescent="0.2">
      <c r="B33785"/>
    </row>
    <row r="33786" spans="2:2" x14ac:dyDescent="0.2">
      <c r="B33786"/>
    </row>
    <row r="33787" spans="2:2" x14ac:dyDescent="0.2">
      <c r="B33787"/>
    </row>
    <row r="33788" spans="2:2" x14ac:dyDescent="0.2">
      <c r="B33788"/>
    </row>
    <row r="33789" spans="2:2" x14ac:dyDescent="0.2">
      <c r="B33789"/>
    </row>
    <row r="33790" spans="2:2" x14ac:dyDescent="0.2">
      <c r="B33790"/>
    </row>
    <row r="33791" spans="2:2" x14ac:dyDescent="0.2">
      <c r="B33791"/>
    </row>
    <row r="33792" spans="2:2" x14ac:dyDescent="0.2">
      <c r="B33792"/>
    </row>
    <row r="33793" spans="2:2" x14ac:dyDescent="0.2">
      <c r="B33793"/>
    </row>
    <row r="33794" spans="2:2" x14ac:dyDescent="0.2">
      <c r="B33794"/>
    </row>
    <row r="33795" spans="2:2" x14ac:dyDescent="0.2">
      <c r="B33795"/>
    </row>
    <row r="33796" spans="2:2" x14ac:dyDescent="0.2">
      <c r="B33796"/>
    </row>
    <row r="33797" spans="2:2" x14ac:dyDescent="0.2">
      <c r="B33797"/>
    </row>
    <row r="33798" spans="2:2" x14ac:dyDescent="0.2">
      <c r="B33798"/>
    </row>
    <row r="33799" spans="2:2" x14ac:dyDescent="0.2">
      <c r="B33799"/>
    </row>
    <row r="33800" spans="2:2" x14ac:dyDescent="0.2">
      <c r="B33800"/>
    </row>
    <row r="33801" spans="2:2" x14ac:dyDescent="0.2">
      <c r="B33801"/>
    </row>
    <row r="33802" spans="2:2" x14ac:dyDescent="0.2">
      <c r="B33802"/>
    </row>
    <row r="33803" spans="2:2" x14ac:dyDescent="0.2">
      <c r="B33803"/>
    </row>
    <row r="33804" spans="2:2" x14ac:dyDescent="0.2">
      <c r="B33804"/>
    </row>
    <row r="33805" spans="2:2" x14ac:dyDescent="0.2">
      <c r="B33805"/>
    </row>
    <row r="33806" spans="2:2" x14ac:dyDescent="0.2">
      <c r="B33806"/>
    </row>
    <row r="33807" spans="2:2" x14ac:dyDescent="0.2">
      <c r="B33807"/>
    </row>
    <row r="33808" spans="2:2" x14ac:dyDescent="0.2">
      <c r="B33808"/>
    </row>
    <row r="33809" spans="2:2" x14ac:dyDescent="0.2">
      <c r="B33809"/>
    </row>
    <row r="33810" spans="2:2" x14ac:dyDescent="0.2">
      <c r="B33810"/>
    </row>
    <row r="33811" spans="2:2" x14ac:dyDescent="0.2">
      <c r="B33811"/>
    </row>
    <row r="33812" spans="2:2" x14ac:dyDescent="0.2">
      <c r="B33812"/>
    </row>
    <row r="33813" spans="2:2" x14ac:dyDescent="0.2">
      <c r="B33813"/>
    </row>
    <row r="33814" spans="2:2" x14ac:dyDescent="0.2">
      <c r="B33814"/>
    </row>
    <row r="33815" spans="2:2" x14ac:dyDescent="0.2">
      <c r="B33815"/>
    </row>
    <row r="33816" spans="2:2" x14ac:dyDescent="0.2">
      <c r="B33816"/>
    </row>
    <row r="33817" spans="2:2" x14ac:dyDescent="0.2">
      <c r="B33817"/>
    </row>
    <row r="33818" spans="2:2" x14ac:dyDescent="0.2">
      <c r="B33818"/>
    </row>
    <row r="33819" spans="2:2" x14ac:dyDescent="0.2">
      <c r="B33819"/>
    </row>
    <row r="33820" spans="2:2" x14ac:dyDescent="0.2">
      <c r="B33820"/>
    </row>
    <row r="33821" spans="2:2" x14ac:dyDescent="0.2">
      <c r="B33821"/>
    </row>
    <row r="33822" spans="2:2" x14ac:dyDescent="0.2">
      <c r="B33822"/>
    </row>
    <row r="33823" spans="2:2" x14ac:dyDescent="0.2">
      <c r="B33823"/>
    </row>
    <row r="33824" spans="2:2" x14ac:dyDescent="0.2">
      <c r="B33824"/>
    </row>
    <row r="33825" spans="2:2" x14ac:dyDescent="0.2">
      <c r="B33825"/>
    </row>
    <row r="33826" spans="2:2" x14ac:dyDescent="0.2">
      <c r="B33826"/>
    </row>
    <row r="33827" spans="2:2" x14ac:dyDescent="0.2">
      <c r="B33827"/>
    </row>
    <row r="33828" spans="2:2" x14ac:dyDescent="0.2">
      <c r="B33828"/>
    </row>
    <row r="33829" spans="2:2" x14ac:dyDescent="0.2">
      <c r="B33829"/>
    </row>
    <row r="33830" spans="2:2" x14ac:dyDescent="0.2">
      <c r="B33830"/>
    </row>
    <row r="33831" spans="2:2" x14ac:dyDescent="0.2">
      <c r="B33831"/>
    </row>
    <row r="33832" spans="2:2" x14ac:dyDescent="0.2">
      <c r="B33832"/>
    </row>
    <row r="33833" spans="2:2" x14ac:dyDescent="0.2">
      <c r="B33833"/>
    </row>
    <row r="33834" spans="2:2" x14ac:dyDescent="0.2">
      <c r="B33834"/>
    </row>
    <row r="33835" spans="2:2" x14ac:dyDescent="0.2">
      <c r="B33835"/>
    </row>
    <row r="33836" spans="2:2" x14ac:dyDescent="0.2">
      <c r="B33836"/>
    </row>
    <row r="33837" spans="2:2" x14ac:dyDescent="0.2">
      <c r="B33837"/>
    </row>
    <row r="33838" spans="2:2" x14ac:dyDescent="0.2">
      <c r="B33838"/>
    </row>
    <row r="33839" spans="2:2" x14ac:dyDescent="0.2">
      <c r="B33839"/>
    </row>
    <row r="33840" spans="2:2" x14ac:dyDescent="0.2">
      <c r="B33840"/>
    </row>
    <row r="33841" spans="2:2" x14ac:dyDescent="0.2">
      <c r="B33841"/>
    </row>
    <row r="33842" spans="2:2" x14ac:dyDescent="0.2">
      <c r="B33842"/>
    </row>
    <row r="33843" spans="2:2" x14ac:dyDescent="0.2">
      <c r="B33843"/>
    </row>
    <row r="33844" spans="2:2" x14ac:dyDescent="0.2">
      <c r="B33844"/>
    </row>
    <row r="33845" spans="2:2" x14ac:dyDescent="0.2">
      <c r="B33845"/>
    </row>
    <row r="33846" spans="2:2" x14ac:dyDescent="0.2">
      <c r="B33846"/>
    </row>
    <row r="33847" spans="2:2" x14ac:dyDescent="0.2">
      <c r="B33847"/>
    </row>
    <row r="33848" spans="2:2" x14ac:dyDescent="0.2">
      <c r="B33848"/>
    </row>
    <row r="33849" spans="2:2" x14ac:dyDescent="0.2">
      <c r="B33849"/>
    </row>
    <row r="33850" spans="2:2" x14ac:dyDescent="0.2">
      <c r="B33850"/>
    </row>
    <row r="33851" spans="2:2" x14ac:dyDescent="0.2">
      <c r="B33851"/>
    </row>
    <row r="33852" spans="2:2" x14ac:dyDescent="0.2">
      <c r="B33852"/>
    </row>
    <row r="33853" spans="2:2" x14ac:dyDescent="0.2">
      <c r="B33853"/>
    </row>
    <row r="33854" spans="2:2" x14ac:dyDescent="0.2">
      <c r="B33854"/>
    </row>
    <row r="33855" spans="2:2" x14ac:dyDescent="0.2">
      <c r="B33855"/>
    </row>
    <row r="33856" spans="2:2" x14ac:dyDescent="0.2">
      <c r="B33856"/>
    </row>
    <row r="33857" spans="2:2" x14ac:dyDescent="0.2">
      <c r="B33857"/>
    </row>
    <row r="33858" spans="2:2" x14ac:dyDescent="0.2">
      <c r="B33858"/>
    </row>
    <row r="33859" spans="2:2" x14ac:dyDescent="0.2">
      <c r="B33859"/>
    </row>
    <row r="33860" spans="2:2" x14ac:dyDescent="0.2">
      <c r="B33860"/>
    </row>
    <row r="33861" spans="2:2" x14ac:dyDescent="0.2">
      <c r="B33861"/>
    </row>
    <row r="33862" spans="2:2" x14ac:dyDescent="0.2">
      <c r="B33862"/>
    </row>
    <row r="33863" spans="2:2" x14ac:dyDescent="0.2">
      <c r="B33863"/>
    </row>
    <row r="33864" spans="2:2" x14ac:dyDescent="0.2">
      <c r="B33864"/>
    </row>
    <row r="33865" spans="2:2" x14ac:dyDescent="0.2">
      <c r="B33865"/>
    </row>
    <row r="33866" spans="2:2" x14ac:dyDescent="0.2">
      <c r="B33866"/>
    </row>
    <row r="33867" spans="2:2" x14ac:dyDescent="0.2">
      <c r="B33867"/>
    </row>
    <row r="33868" spans="2:2" x14ac:dyDescent="0.2">
      <c r="B33868"/>
    </row>
    <row r="33869" spans="2:2" x14ac:dyDescent="0.2">
      <c r="B33869"/>
    </row>
    <row r="33870" spans="2:2" x14ac:dyDescent="0.2">
      <c r="B33870"/>
    </row>
    <row r="33871" spans="2:2" x14ac:dyDescent="0.2">
      <c r="B33871"/>
    </row>
    <row r="33872" spans="2:2" x14ac:dyDescent="0.2">
      <c r="B33872"/>
    </row>
    <row r="33873" spans="2:2" x14ac:dyDescent="0.2">
      <c r="B33873"/>
    </row>
    <row r="33874" spans="2:2" x14ac:dyDescent="0.2">
      <c r="B33874"/>
    </row>
    <row r="33875" spans="2:2" x14ac:dyDescent="0.2">
      <c r="B33875"/>
    </row>
    <row r="33876" spans="2:2" x14ac:dyDescent="0.2">
      <c r="B33876"/>
    </row>
    <row r="33877" spans="2:2" x14ac:dyDescent="0.2">
      <c r="B33877"/>
    </row>
    <row r="33878" spans="2:2" x14ac:dyDescent="0.2">
      <c r="B33878"/>
    </row>
    <row r="33879" spans="2:2" x14ac:dyDescent="0.2">
      <c r="B33879"/>
    </row>
    <row r="33880" spans="2:2" x14ac:dyDescent="0.2">
      <c r="B33880"/>
    </row>
    <row r="33881" spans="2:2" x14ac:dyDescent="0.2">
      <c r="B33881"/>
    </row>
    <row r="33882" spans="2:2" x14ac:dyDescent="0.2">
      <c r="B33882"/>
    </row>
    <row r="33883" spans="2:2" x14ac:dyDescent="0.2">
      <c r="B33883"/>
    </row>
    <row r="33884" spans="2:2" x14ac:dyDescent="0.2">
      <c r="B33884"/>
    </row>
    <row r="33885" spans="2:2" x14ac:dyDescent="0.2">
      <c r="B33885"/>
    </row>
    <row r="33886" spans="2:2" x14ac:dyDescent="0.2">
      <c r="B33886"/>
    </row>
    <row r="33887" spans="2:2" x14ac:dyDescent="0.2">
      <c r="B33887"/>
    </row>
    <row r="33888" spans="2:2" x14ac:dyDescent="0.2">
      <c r="B33888"/>
    </row>
    <row r="33889" spans="2:2" x14ac:dyDescent="0.2">
      <c r="B33889"/>
    </row>
    <row r="33890" spans="2:2" x14ac:dyDescent="0.2">
      <c r="B33890"/>
    </row>
    <row r="33891" spans="2:2" x14ac:dyDescent="0.2">
      <c r="B33891"/>
    </row>
    <row r="33892" spans="2:2" x14ac:dyDescent="0.2">
      <c r="B33892"/>
    </row>
    <row r="33893" spans="2:2" x14ac:dyDescent="0.2">
      <c r="B33893"/>
    </row>
    <row r="33894" spans="2:2" x14ac:dyDescent="0.2">
      <c r="B33894"/>
    </row>
    <row r="33895" spans="2:2" x14ac:dyDescent="0.2">
      <c r="B33895"/>
    </row>
    <row r="33896" spans="2:2" x14ac:dyDescent="0.2">
      <c r="B33896"/>
    </row>
    <row r="33897" spans="2:2" x14ac:dyDescent="0.2">
      <c r="B33897"/>
    </row>
    <row r="33898" spans="2:2" x14ac:dyDescent="0.2">
      <c r="B33898"/>
    </row>
    <row r="33899" spans="2:2" x14ac:dyDescent="0.2">
      <c r="B33899"/>
    </row>
    <row r="33900" spans="2:2" x14ac:dyDescent="0.2">
      <c r="B33900"/>
    </row>
    <row r="33901" spans="2:2" x14ac:dyDescent="0.2">
      <c r="B33901"/>
    </row>
    <row r="33902" spans="2:2" x14ac:dyDescent="0.2">
      <c r="B33902"/>
    </row>
    <row r="33903" spans="2:2" x14ac:dyDescent="0.2">
      <c r="B33903"/>
    </row>
    <row r="33904" spans="2:2" x14ac:dyDescent="0.2">
      <c r="B33904"/>
    </row>
    <row r="33905" spans="2:2" x14ac:dyDescent="0.2">
      <c r="B33905"/>
    </row>
    <row r="33906" spans="2:2" x14ac:dyDescent="0.2">
      <c r="B33906"/>
    </row>
    <row r="33907" spans="2:2" x14ac:dyDescent="0.2">
      <c r="B33907"/>
    </row>
    <row r="33908" spans="2:2" x14ac:dyDescent="0.2">
      <c r="B33908"/>
    </row>
    <row r="33909" spans="2:2" x14ac:dyDescent="0.2">
      <c r="B33909"/>
    </row>
    <row r="33910" spans="2:2" x14ac:dyDescent="0.2">
      <c r="B33910"/>
    </row>
    <row r="33911" spans="2:2" x14ac:dyDescent="0.2">
      <c r="B33911"/>
    </row>
    <row r="33912" spans="2:2" x14ac:dyDescent="0.2">
      <c r="B33912"/>
    </row>
    <row r="33913" spans="2:2" x14ac:dyDescent="0.2">
      <c r="B33913"/>
    </row>
    <row r="33914" spans="2:2" x14ac:dyDescent="0.2">
      <c r="B33914"/>
    </row>
    <row r="33915" spans="2:2" x14ac:dyDescent="0.2">
      <c r="B33915"/>
    </row>
    <row r="33916" spans="2:2" x14ac:dyDescent="0.2">
      <c r="B33916"/>
    </row>
    <row r="33917" spans="2:2" x14ac:dyDescent="0.2">
      <c r="B33917"/>
    </row>
    <row r="33918" spans="2:2" x14ac:dyDescent="0.2">
      <c r="B33918"/>
    </row>
    <row r="33919" spans="2:2" x14ac:dyDescent="0.2">
      <c r="B33919"/>
    </row>
    <row r="33920" spans="2:2" x14ac:dyDescent="0.2">
      <c r="B33920"/>
    </row>
    <row r="33921" spans="2:2" x14ac:dyDescent="0.2">
      <c r="B33921"/>
    </row>
    <row r="33922" spans="2:2" x14ac:dyDescent="0.2">
      <c r="B33922"/>
    </row>
    <row r="33923" spans="2:2" x14ac:dyDescent="0.2">
      <c r="B33923"/>
    </row>
    <row r="33924" spans="2:2" x14ac:dyDescent="0.2">
      <c r="B33924"/>
    </row>
    <row r="33925" spans="2:2" x14ac:dyDescent="0.2">
      <c r="B33925"/>
    </row>
    <row r="33926" spans="2:2" x14ac:dyDescent="0.2">
      <c r="B33926"/>
    </row>
    <row r="33927" spans="2:2" x14ac:dyDescent="0.2">
      <c r="B33927"/>
    </row>
    <row r="33928" spans="2:2" x14ac:dyDescent="0.2">
      <c r="B33928"/>
    </row>
    <row r="33929" spans="2:2" x14ac:dyDescent="0.2">
      <c r="B33929"/>
    </row>
    <row r="33930" spans="2:2" x14ac:dyDescent="0.2">
      <c r="B33930"/>
    </row>
    <row r="33931" spans="2:2" x14ac:dyDescent="0.2">
      <c r="B33931"/>
    </row>
    <row r="33932" spans="2:2" x14ac:dyDescent="0.2">
      <c r="B33932"/>
    </row>
    <row r="33933" spans="2:2" x14ac:dyDescent="0.2">
      <c r="B33933"/>
    </row>
    <row r="33934" spans="2:2" x14ac:dyDescent="0.2">
      <c r="B33934"/>
    </row>
    <row r="33935" spans="2:2" x14ac:dyDescent="0.2">
      <c r="B33935"/>
    </row>
    <row r="33936" spans="2:2" x14ac:dyDescent="0.2">
      <c r="B33936"/>
    </row>
    <row r="33937" spans="2:2" x14ac:dyDescent="0.2">
      <c r="B33937"/>
    </row>
    <row r="33938" spans="2:2" x14ac:dyDescent="0.2">
      <c r="B33938"/>
    </row>
    <row r="33939" spans="2:2" x14ac:dyDescent="0.2">
      <c r="B33939"/>
    </row>
    <row r="33940" spans="2:2" x14ac:dyDescent="0.2">
      <c r="B33940"/>
    </row>
    <row r="33941" spans="2:2" x14ac:dyDescent="0.2">
      <c r="B33941"/>
    </row>
    <row r="33942" spans="2:2" x14ac:dyDescent="0.2">
      <c r="B33942"/>
    </row>
    <row r="33943" spans="2:2" x14ac:dyDescent="0.2">
      <c r="B33943"/>
    </row>
    <row r="33944" spans="2:2" x14ac:dyDescent="0.2">
      <c r="B33944"/>
    </row>
    <row r="33945" spans="2:2" x14ac:dyDescent="0.2">
      <c r="B33945"/>
    </row>
    <row r="33946" spans="2:2" x14ac:dyDescent="0.2">
      <c r="B33946"/>
    </row>
    <row r="33947" spans="2:2" x14ac:dyDescent="0.2">
      <c r="B33947"/>
    </row>
    <row r="33948" spans="2:2" x14ac:dyDescent="0.2">
      <c r="B33948"/>
    </row>
    <row r="33949" spans="2:2" x14ac:dyDescent="0.2">
      <c r="B33949"/>
    </row>
    <row r="33950" spans="2:2" x14ac:dyDescent="0.2">
      <c r="B33950"/>
    </row>
    <row r="33951" spans="2:2" x14ac:dyDescent="0.2">
      <c r="B33951"/>
    </row>
    <row r="33952" spans="2:2" x14ac:dyDescent="0.2">
      <c r="B33952"/>
    </row>
    <row r="33953" spans="2:2" x14ac:dyDescent="0.2">
      <c r="B33953"/>
    </row>
    <row r="33954" spans="2:2" x14ac:dyDescent="0.2">
      <c r="B33954"/>
    </row>
    <row r="33955" spans="2:2" x14ac:dyDescent="0.2">
      <c r="B33955"/>
    </row>
    <row r="33956" spans="2:2" x14ac:dyDescent="0.2">
      <c r="B33956"/>
    </row>
    <row r="33957" spans="2:2" x14ac:dyDescent="0.2">
      <c r="B33957"/>
    </row>
    <row r="33958" spans="2:2" x14ac:dyDescent="0.2">
      <c r="B33958"/>
    </row>
    <row r="33959" spans="2:2" x14ac:dyDescent="0.2">
      <c r="B33959"/>
    </row>
    <row r="33960" spans="2:2" x14ac:dyDescent="0.2">
      <c r="B33960"/>
    </row>
    <row r="33961" spans="2:2" x14ac:dyDescent="0.2">
      <c r="B33961"/>
    </row>
    <row r="33962" spans="2:2" x14ac:dyDescent="0.2">
      <c r="B33962"/>
    </row>
    <row r="33963" spans="2:2" x14ac:dyDescent="0.2">
      <c r="B33963"/>
    </row>
    <row r="33964" spans="2:2" x14ac:dyDescent="0.2">
      <c r="B33964"/>
    </row>
    <row r="33965" spans="2:2" x14ac:dyDescent="0.2">
      <c r="B33965"/>
    </row>
    <row r="33966" spans="2:2" x14ac:dyDescent="0.2">
      <c r="B33966"/>
    </row>
    <row r="33967" spans="2:2" x14ac:dyDescent="0.2">
      <c r="B33967"/>
    </row>
    <row r="33968" spans="2:2" x14ac:dyDescent="0.2">
      <c r="B33968"/>
    </row>
    <row r="33969" spans="2:2" x14ac:dyDescent="0.2">
      <c r="B33969"/>
    </row>
    <row r="33970" spans="2:2" x14ac:dyDescent="0.2">
      <c r="B33970"/>
    </row>
    <row r="33971" spans="2:2" x14ac:dyDescent="0.2">
      <c r="B33971"/>
    </row>
    <row r="33972" spans="2:2" x14ac:dyDescent="0.2">
      <c r="B33972"/>
    </row>
    <row r="33973" spans="2:2" x14ac:dyDescent="0.2">
      <c r="B33973"/>
    </row>
    <row r="33974" spans="2:2" x14ac:dyDescent="0.2">
      <c r="B33974"/>
    </row>
    <row r="33975" spans="2:2" x14ac:dyDescent="0.2">
      <c r="B33975"/>
    </row>
    <row r="33976" spans="2:2" x14ac:dyDescent="0.2">
      <c r="B33976"/>
    </row>
    <row r="33977" spans="2:2" x14ac:dyDescent="0.2">
      <c r="B33977"/>
    </row>
    <row r="33978" spans="2:2" x14ac:dyDescent="0.2">
      <c r="B33978"/>
    </row>
    <row r="33979" spans="2:2" x14ac:dyDescent="0.2">
      <c r="B33979"/>
    </row>
    <row r="33980" spans="2:2" x14ac:dyDescent="0.2">
      <c r="B33980"/>
    </row>
    <row r="33981" spans="2:2" x14ac:dyDescent="0.2">
      <c r="B33981"/>
    </row>
    <row r="33982" spans="2:2" x14ac:dyDescent="0.2">
      <c r="B33982"/>
    </row>
    <row r="33983" spans="2:2" x14ac:dyDescent="0.2">
      <c r="B33983"/>
    </row>
    <row r="33984" spans="2:2" x14ac:dyDescent="0.2">
      <c r="B33984"/>
    </row>
    <row r="33985" spans="2:2" x14ac:dyDescent="0.2">
      <c r="B33985"/>
    </row>
    <row r="33986" spans="2:2" x14ac:dyDescent="0.2">
      <c r="B33986"/>
    </row>
    <row r="33987" spans="2:2" x14ac:dyDescent="0.2">
      <c r="B33987"/>
    </row>
    <row r="33988" spans="2:2" x14ac:dyDescent="0.2">
      <c r="B33988"/>
    </row>
    <row r="33989" spans="2:2" x14ac:dyDescent="0.2">
      <c r="B33989"/>
    </row>
    <row r="33990" spans="2:2" x14ac:dyDescent="0.2">
      <c r="B33990"/>
    </row>
    <row r="33991" spans="2:2" x14ac:dyDescent="0.2">
      <c r="B33991"/>
    </row>
    <row r="33992" spans="2:2" x14ac:dyDescent="0.2">
      <c r="B33992"/>
    </row>
    <row r="33993" spans="2:2" x14ac:dyDescent="0.2">
      <c r="B33993"/>
    </row>
    <row r="33994" spans="2:2" x14ac:dyDescent="0.2">
      <c r="B33994"/>
    </row>
    <row r="33995" spans="2:2" x14ac:dyDescent="0.2">
      <c r="B33995"/>
    </row>
    <row r="33996" spans="2:2" x14ac:dyDescent="0.2">
      <c r="B33996"/>
    </row>
    <row r="33997" spans="2:2" x14ac:dyDescent="0.2">
      <c r="B33997"/>
    </row>
    <row r="33998" spans="2:2" x14ac:dyDescent="0.2">
      <c r="B33998"/>
    </row>
    <row r="33999" spans="2:2" x14ac:dyDescent="0.2">
      <c r="B33999"/>
    </row>
    <row r="34000" spans="2:2" x14ac:dyDescent="0.2">
      <c r="B34000"/>
    </row>
    <row r="34001" spans="2:2" x14ac:dyDescent="0.2">
      <c r="B34001"/>
    </row>
    <row r="34002" spans="2:2" x14ac:dyDescent="0.2">
      <c r="B34002"/>
    </row>
    <row r="34003" spans="2:2" x14ac:dyDescent="0.2">
      <c r="B34003"/>
    </row>
    <row r="34004" spans="2:2" x14ac:dyDescent="0.2">
      <c r="B34004"/>
    </row>
    <row r="34005" spans="2:2" x14ac:dyDescent="0.2">
      <c r="B34005"/>
    </row>
    <row r="34006" spans="2:2" x14ac:dyDescent="0.2">
      <c r="B34006"/>
    </row>
    <row r="34007" spans="2:2" x14ac:dyDescent="0.2">
      <c r="B34007"/>
    </row>
    <row r="34008" spans="2:2" x14ac:dyDescent="0.2">
      <c r="B34008"/>
    </row>
    <row r="34009" spans="2:2" x14ac:dyDescent="0.2">
      <c r="B34009"/>
    </row>
    <row r="34010" spans="2:2" x14ac:dyDescent="0.2">
      <c r="B34010"/>
    </row>
    <row r="34011" spans="2:2" x14ac:dyDescent="0.2">
      <c r="B34011"/>
    </row>
    <row r="34012" spans="2:2" x14ac:dyDescent="0.2">
      <c r="B34012"/>
    </row>
    <row r="34013" spans="2:2" x14ac:dyDescent="0.2">
      <c r="B34013"/>
    </row>
    <row r="34014" spans="2:2" x14ac:dyDescent="0.2">
      <c r="B34014"/>
    </row>
    <row r="34015" spans="2:2" x14ac:dyDescent="0.2">
      <c r="B34015"/>
    </row>
    <row r="34016" spans="2:2" x14ac:dyDescent="0.2">
      <c r="B34016"/>
    </row>
    <row r="34017" spans="2:2" x14ac:dyDescent="0.2">
      <c r="B34017"/>
    </row>
    <row r="34018" spans="2:2" x14ac:dyDescent="0.2">
      <c r="B34018"/>
    </row>
    <row r="34019" spans="2:2" x14ac:dyDescent="0.2">
      <c r="B34019"/>
    </row>
    <row r="34020" spans="2:2" x14ac:dyDescent="0.2">
      <c r="B34020"/>
    </row>
    <row r="34021" spans="2:2" x14ac:dyDescent="0.2">
      <c r="B34021"/>
    </row>
    <row r="34022" spans="2:2" x14ac:dyDescent="0.2">
      <c r="B34022"/>
    </row>
    <row r="34023" spans="2:2" x14ac:dyDescent="0.2">
      <c r="B34023"/>
    </row>
    <row r="34024" spans="2:2" x14ac:dyDescent="0.2">
      <c r="B34024"/>
    </row>
    <row r="34025" spans="2:2" x14ac:dyDescent="0.2">
      <c r="B34025"/>
    </row>
    <row r="34026" spans="2:2" x14ac:dyDescent="0.2">
      <c r="B34026"/>
    </row>
    <row r="34027" spans="2:2" x14ac:dyDescent="0.2">
      <c r="B34027"/>
    </row>
    <row r="34028" spans="2:2" x14ac:dyDescent="0.2">
      <c r="B34028"/>
    </row>
    <row r="34029" spans="2:2" x14ac:dyDescent="0.2">
      <c r="B34029"/>
    </row>
    <row r="34030" spans="2:2" x14ac:dyDescent="0.2">
      <c r="B34030"/>
    </row>
    <row r="34031" spans="2:2" x14ac:dyDescent="0.2">
      <c r="B34031"/>
    </row>
    <row r="34032" spans="2:2" x14ac:dyDescent="0.2">
      <c r="B34032"/>
    </row>
    <row r="34033" spans="2:2" x14ac:dyDescent="0.2">
      <c r="B34033"/>
    </row>
    <row r="34034" spans="2:2" x14ac:dyDescent="0.2">
      <c r="B34034"/>
    </row>
    <row r="34035" spans="2:2" x14ac:dyDescent="0.2">
      <c r="B34035"/>
    </row>
    <row r="34036" spans="2:2" x14ac:dyDescent="0.2">
      <c r="B34036"/>
    </row>
    <row r="34037" spans="2:2" x14ac:dyDescent="0.2">
      <c r="B34037"/>
    </row>
    <row r="34038" spans="2:2" x14ac:dyDescent="0.2">
      <c r="B34038"/>
    </row>
    <row r="34039" spans="2:2" x14ac:dyDescent="0.2">
      <c r="B34039"/>
    </row>
    <row r="34040" spans="2:2" x14ac:dyDescent="0.2">
      <c r="B34040"/>
    </row>
    <row r="34041" spans="2:2" x14ac:dyDescent="0.2">
      <c r="B34041"/>
    </row>
    <row r="34042" spans="2:2" x14ac:dyDescent="0.2">
      <c r="B34042"/>
    </row>
    <row r="34043" spans="2:2" x14ac:dyDescent="0.2">
      <c r="B34043"/>
    </row>
    <row r="34044" spans="2:2" x14ac:dyDescent="0.2">
      <c r="B34044"/>
    </row>
    <row r="34045" spans="2:2" x14ac:dyDescent="0.2">
      <c r="B34045"/>
    </row>
    <row r="34046" spans="2:2" x14ac:dyDescent="0.2">
      <c r="B34046"/>
    </row>
    <row r="34047" spans="2:2" x14ac:dyDescent="0.2">
      <c r="B34047"/>
    </row>
    <row r="34048" spans="2:2" x14ac:dyDescent="0.2">
      <c r="B34048"/>
    </row>
    <row r="34049" spans="2:2" x14ac:dyDescent="0.2">
      <c r="B34049"/>
    </row>
    <row r="34050" spans="2:2" x14ac:dyDescent="0.2">
      <c r="B34050"/>
    </row>
    <row r="34051" spans="2:2" x14ac:dyDescent="0.2">
      <c r="B34051"/>
    </row>
    <row r="34052" spans="2:2" x14ac:dyDescent="0.2">
      <c r="B34052"/>
    </row>
    <row r="34053" spans="2:2" x14ac:dyDescent="0.2">
      <c r="B34053"/>
    </row>
    <row r="34054" spans="2:2" x14ac:dyDescent="0.2">
      <c r="B34054"/>
    </row>
    <row r="34055" spans="2:2" x14ac:dyDescent="0.2">
      <c r="B34055"/>
    </row>
    <row r="34056" spans="2:2" x14ac:dyDescent="0.2">
      <c r="B34056"/>
    </row>
    <row r="34057" spans="2:2" x14ac:dyDescent="0.2">
      <c r="B34057"/>
    </row>
    <row r="34058" spans="2:2" x14ac:dyDescent="0.2">
      <c r="B34058"/>
    </row>
    <row r="34059" spans="2:2" x14ac:dyDescent="0.2">
      <c r="B34059"/>
    </row>
    <row r="34060" spans="2:2" x14ac:dyDescent="0.2">
      <c r="B34060"/>
    </row>
    <row r="34061" spans="2:2" x14ac:dyDescent="0.2">
      <c r="B34061"/>
    </row>
    <row r="34062" spans="2:2" x14ac:dyDescent="0.2">
      <c r="B34062"/>
    </row>
    <row r="34063" spans="2:2" x14ac:dyDescent="0.2">
      <c r="B34063"/>
    </row>
    <row r="34064" spans="2:2" x14ac:dyDescent="0.2">
      <c r="B34064"/>
    </row>
    <row r="34065" spans="2:2" x14ac:dyDescent="0.2">
      <c r="B34065"/>
    </row>
    <row r="34066" spans="2:2" x14ac:dyDescent="0.2">
      <c r="B34066"/>
    </row>
    <row r="34067" spans="2:2" x14ac:dyDescent="0.2">
      <c r="B34067"/>
    </row>
    <row r="34068" spans="2:2" x14ac:dyDescent="0.2">
      <c r="B34068"/>
    </row>
    <row r="34069" spans="2:2" x14ac:dyDescent="0.2">
      <c r="B34069"/>
    </row>
    <row r="34070" spans="2:2" x14ac:dyDescent="0.2">
      <c r="B34070"/>
    </row>
    <row r="34071" spans="2:2" x14ac:dyDescent="0.2">
      <c r="B34071"/>
    </row>
    <row r="34072" spans="2:2" x14ac:dyDescent="0.2">
      <c r="B34072"/>
    </row>
    <row r="34073" spans="2:2" x14ac:dyDescent="0.2">
      <c r="B34073"/>
    </row>
    <row r="34074" spans="2:2" x14ac:dyDescent="0.2">
      <c r="B34074"/>
    </row>
    <row r="34075" spans="2:2" x14ac:dyDescent="0.2">
      <c r="B34075"/>
    </row>
    <row r="34076" spans="2:2" x14ac:dyDescent="0.2">
      <c r="B34076"/>
    </row>
    <row r="34077" spans="2:2" x14ac:dyDescent="0.2">
      <c r="B34077"/>
    </row>
    <row r="34078" spans="2:2" x14ac:dyDescent="0.2">
      <c r="B34078"/>
    </row>
    <row r="34079" spans="2:2" x14ac:dyDescent="0.2">
      <c r="B34079"/>
    </row>
    <row r="34080" spans="2:2" x14ac:dyDescent="0.2">
      <c r="B34080"/>
    </row>
    <row r="34081" spans="2:2" x14ac:dyDescent="0.2">
      <c r="B34081"/>
    </row>
    <row r="34082" spans="2:2" x14ac:dyDescent="0.2">
      <c r="B34082"/>
    </row>
    <row r="34083" spans="2:2" x14ac:dyDescent="0.2">
      <c r="B34083"/>
    </row>
    <row r="34084" spans="2:2" x14ac:dyDescent="0.2">
      <c r="B34084"/>
    </row>
    <row r="34085" spans="2:2" x14ac:dyDescent="0.2">
      <c r="B34085"/>
    </row>
    <row r="34086" spans="2:2" x14ac:dyDescent="0.2">
      <c r="B34086"/>
    </row>
    <row r="34087" spans="2:2" x14ac:dyDescent="0.2">
      <c r="B34087"/>
    </row>
    <row r="34088" spans="2:2" x14ac:dyDescent="0.2">
      <c r="B34088"/>
    </row>
    <row r="34089" spans="2:2" x14ac:dyDescent="0.2">
      <c r="B34089"/>
    </row>
    <row r="34090" spans="2:2" x14ac:dyDescent="0.2">
      <c r="B34090"/>
    </row>
    <row r="34091" spans="2:2" x14ac:dyDescent="0.2">
      <c r="B34091"/>
    </row>
    <row r="34092" spans="2:2" x14ac:dyDescent="0.2">
      <c r="B34092"/>
    </row>
    <row r="34093" spans="2:2" x14ac:dyDescent="0.2">
      <c r="B34093"/>
    </row>
    <row r="34094" spans="2:2" x14ac:dyDescent="0.2">
      <c r="B34094"/>
    </row>
    <row r="34095" spans="2:2" x14ac:dyDescent="0.2">
      <c r="B34095"/>
    </row>
    <row r="34096" spans="2:2" x14ac:dyDescent="0.2">
      <c r="B34096"/>
    </row>
    <row r="34097" spans="2:2" x14ac:dyDescent="0.2">
      <c r="B34097"/>
    </row>
    <row r="34098" spans="2:2" x14ac:dyDescent="0.2">
      <c r="B34098"/>
    </row>
    <row r="34099" spans="2:2" x14ac:dyDescent="0.2">
      <c r="B34099"/>
    </row>
    <row r="34100" spans="2:2" x14ac:dyDescent="0.2">
      <c r="B34100"/>
    </row>
    <row r="34101" spans="2:2" x14ac:dyDescent="0.2">
      <c r="B34101"/>
    </row>
    <row r="34102" spans="2:2" x14ac:dyDescent="0.2">
      <c r="B34102"/>
    </row>
    <row r="34103" spans="2:2" x14ac:dyDescent="0.2">
      <c r="B34103"/>
    </row>
    <row r="34104" spans="2:2" x14ac:dyDescent="0.2">
      <c r="B34104"/>
    </row>
    <row r="34105" spans="2:2" x14ac:dyDescent="0.2">
      <c r="B34105"/>
    </row>
    <row r="34106" spans="2:2" x14ac:dyDescent="0.2">
      <c r="B34106"/>
    </row>
    <row r="34107" spans="2:2" x14ac:dyDescent="0.2">
      <c r="B34107"/>
    </row>
    <row r="34108" spans="2:2" x14ac:dyDescent="0.2">
      <c r="B34108"/>
    </row>
    <row r="34109" spans="2:2" x14ac:dyDescent="0.2">
      <c r="B34109"/>
    </row>
    <row r="34110" spans="2:2" x14ac:dyDescent="0.2">
      <c r="B34110"/>
    </row>
    <row r="34111" spans="2:2" x14ac:dyDescent="0.2">
      <c r="B34111"/>
    </row>
    <row r="34112" spans="2:2" x14ac:dyDescent="0.2">
      <c r="B34112"/>
    </row>
    <row r="34113" spans="2:2" x14ac:dyDescent="0.2">
      <c r="B34113"/>
    </row>
    <row r="34114" spans="2:2" x14ac:dyDescent="0.2">
      <c r="B34114"/>
    </row>
    <row r="34115" spans="2:2" x14ac:dyDescent="0.2">
      <c r="B34115"/>
    </row>
    <row r="34116" spans="2:2" x14ac:dyDescent="0.2">
      <c r="B34116"/>
    </row>
    <row r="34117" spans="2:2" x14ac:dyDescent="0.2">
      <c r="B34117"/>
    </row>
    <row r="34118" spans="2:2" x14ac:dyDescent="0.2">
      <c r="B34118"/>
    </row>
    <row r="34119" spans="2:2" x14ac:dyDescent="0.2">
      <c r="B34119"/>
    </row>
    <row r="34120" spans="2:2" x14ac:dyDescent="0.2">
      <c r="B34120"/>
    </row>
    <row r="34121" spans="2:2" x14ac:dyDescent="0.2">
      <c r="B34121"/>
    </row>
    <row r="34122" spans="2:2" x14ac:dyDescent="0.2">
      <c r="B34122"/>
    </row>
    <row r="34123" spans="2:2" x14ac:dyDescent="0.2">
      <c r="B34123"/>
    </row>
    <row r="34124" spans="2:2" x14ac:dyDescent="0.2">
      <c r="B34124"/>
    </row>
    <row r="34125" spans="2:2" x14ac:dyDescent="0.2">
      <c r="B34125"/>
    </row>
    <row r="34126" spans="2:2" x14ac:dyDescent="0.2">
      <c r="B34126"/>
    </row>
    <row r="34127" spans="2:2" x14ac:dyDescent="0.2">
      <c r="B34127"/>
    </row>
    <row r="34128" spans="2:2" x14ac:dyDescent="0.2">
      <c r="B34128"/>
    </row>
    <row r="34129" spans="2:2" x14ac:dyDescent="0.2">
      <c r="B34129"/>
    </row>
    <row r="34130" spans="2:2" x14ac:dyDescent="0.2">
      <c r="B34130"/>
    </row>
    <row r="34131" spans="2:2" x14ac:dyDescent="0.2">
      <c r="B34131"/>
    </row>
    <row r="34132" spans="2:2" x14ac:dyDescent="0.2">
      <c r="B34132"/>
    </row>
    <row r="34133" spans="2:2" x14ac:dyDescent="0.2">
      <c r="B34133"/>
    </row>
    <row r="34134" spans="2:2" x14ac:dyDescent="0.2">
      <c r="B34134"/>
    </row>
    <row r="34135" spans="2:2" x14ac:dyDescent="0.2">
      <c r="B34135"/>
    </row>
    <row r="34136" spans="2:2" x14ac:dyDescent="0.2">
      <c r="B34136"/>
    </row>
    <row r="34137" spans="2:2" x14ac:dyDescent="0.2">
      <c r="B34137"/>
    </row>
    <row r="34138" spans="2:2" x14ac:dyDescent="0.2">
      <c r="B34138"/>
    </row>
    <row r="34139" spans="2:2" x14ac:dyDescent="0.2">
      <c r="B34139"/>
    </row>
    <row r="34140" spans="2:2" x14ac:dyDescent="0.2">
      <c r="B34140"/>
    </row>
    <row r="34141" spans="2:2" x14ac:dyDescent="0.2">
      <c r="B34141"/>
    </row>
    <row r="34142" spans="2:2" x14ac:dyDescent="0.2">
      <c r="B34142"/>
    </row>
    <row r="34143" spans="2:2" x14ac:dyDescent="0.2">
      <c r="B34143"/>
    </row>
    <row r="34144" spans="2:2" x14ac:dyDescent="0.2">
      <c r="B34144"/>
    </row>
    <row r="34145" spans="2:2" x14ac:dyDescent="0.2">
      <c r="B34145"/>
    </row>
    <row r="34146" spans="2:2" x14ac:dyDescent="0.2">
      <c r="B34146"/>
    </row>
    <row r="34147" spans="2:2" x14ac:dyDescent="0.2">
      <c r="B34147"/>
    </row>
    <row r="34148" spans="2:2" x14ac:dyDescent="0.2">
      <c r="B34148"/>
    </row>
    <row r="34149" spans="2:2" x14ac:dyDescent="0.2">
      <c r="B34149"/>
    </row>
    <row r="34150" spans="2:2" x14ac:dyDescent="0.2">
      <c r="B34150"/>
    </row>
    <row r="34151" spans="2:2" x14ac:dyDescent="0.2">
      <c r="B34151"/>
    </row>
    <row r="34152" spans="2:2" x14ac:dyDescent="0.2">
      <c r="B34152"/>
    </row>
    <row r="34153" spans="2:2" x14ac:dyDescent="0.2">
      <c r="B34153"/>
    </row>
    <row r="34154" spans="2:2" x14ac:dyDescent="0.2">
      <c r="B34154"/>
    </row>
    <row r="34155" spans="2:2" x14ac:dyDescent="0.2">
      <c r="B34155"/>
    </row>
    <row r="34156" spans="2:2" x14ac:dyDescent="0.2">
      <c r="B34156"/>
    </row>
    <row r="34157" spans="2:2" x14ac:dyDescent="0.2">
      <c r="B34157"/>
    </row>
    <row r="34158" spans="2:2" x14ac:dyDescent="0.2">
      <c r="B34158"/>
    </row>
    <row r="34159" spans="2:2" x14ac:dyDescent="0.2">
      <c r="B34159"/>
    </row>
    <row r="34160" spans="2:2" x14ac:dyDescent="0.2">
      <c r="B34160"/>
    </row>
    <row r="34161" spans="2:2" x14ac:dyDescent="0.2">
      <c r="B34161"/>
    </row>
    <row r="34162" spans="2:2" x14ac:dyDescent="0.2">
      <c r="B34162"/>
    </row>
    <row r="34163" spans="2:2" x14ac:dyDescent="0.2">
      <c r="B34163"/>
    </row>
    <row r="34164" spans="2:2" x14ac:dyDescent="0.2">
      <c r="B34164"/>
    </row>
    <row r="34165" spans="2:2" x14ac:dyDescent="0.2">
      <c r="B34165"/>
    </row>
    <row r="34166" spans="2:2" x14ac:dyDescent="0.2">
      <c r="B34166"/>
    </row>
    <row r="34167" spans="2:2" x14ac:dyDescent="0.2">
      <c r="B34167"/>
    </row>
    <row r="34168" spans="2:2" x14ac:dyDescent="0.2">
      <c r="B34168"/>
    </row>
    <row r="34169" spans="2:2" x14ac:dyDescent="0.2">
      <c r="B34169"/>
    </row>
    <row r="34170" spans="2:2" x14ac:dyDescent="0.2">
      <c r="B34170"/>
    </row>
    <row r="34171" spans="2:2" x14ac:dyDescent="0.2">
      <c r="B34171"/>
    </row>
    <row r="34172" spans="2:2" x14ac:dyDescent="0.2">
      <c r="B34172"/>
    </row>
    <row r="34173" spans="2:2" x14ac:dyDescent="0.2">
      <c r="B34173"/>
    </row>
    <row r="34174" spans="2:2" x14ac:dyDescent="0.2">
      <c r="B34174"/>
    </row>
    <row r="34175" spans="2:2" x14ac:dyDescent="0.2">
      <c r="B34175"/>
    </row>
    <row r="34176" spans="2:2" x14ac:dyDescent="0.2">
      <c r="B34176"/>
    </row>
    <row r="34177" spans="2:2" x14ac:dyDescent="0.2">
      <c r="B34177"/>
    </row>
    <row r="34178" spans="2:2" x14ac:dyDescent="0.2">
      <c r="B34178"/>
    </row>
    <row r="34179" spans="2:2" x14ac:dyDescent="0.2">
      <c r="B34179"/>
    </row>
    <row r="34180" spans="2:2" x14ac:dyDescent="0.2">
      <c r="B34180"/>
    </row>
    <row r="34181" spans="2:2" x14ac:dyDescent="0.2">
      <c r="B34181"/>
    </row>
    <row r="34182" spans="2:2" x14ac:dyDescent="0.2">
      <c r="B34182"/>
    </row>
    <row r="34183" spans="2:2" x14ac:dyDescent="0.2">
      <c r="B34183"/>
    </row>
    <row r="34184" spans="2:2" x14ac:dyDescent="0.2">
      <c r="B34184"/>
    </row>
    <row r="34185" spans="2:2" x14ac:dyDescent="0.2">
      <c r="B34185"/>
    </row>
    <row r="34186" spans="2:2" x14ac:dyDescent="0.2">
      <c r="B34186"/>
    </row>
    <row r="34187" spans="2:2" x14ac:dyDescent="0.2">
      <c r="B34187"/>
    </row>
    <row r="34188" spans="2:2" x14ac:dyDescent="0.2">
      <c r="B34188"/>
    </row>
    <row r="34189" spans="2:2" x14ac:dyDescent="0.2">
      <c r="B34189"/>
    </row>
    <row r="34190" spans="2:2" x14ac:dyDescent="0.2">
      <c r="B34190"/>
    </row>
    <row r="34191" spans="2:2" x14ac:dyDescent="0.2">
      <c r="B34191"/>
    </row>
    <row r="34192" spans="2:2" x14ac:dyDescent="0.2">
      <c r="B34192"/>
    </row>
    <row r="34193" spans="2:2" x14ac:dyDescent="0.2">
      <c r="B34193"/>
    </row>
    <row r="34194" spans="2:2" x14ac:dyDescent="0.2">
      <c r="B34194"/>
    </row>
    <row r="34195" spans="2:2" x14ac:dyDescent="0.2">
      <c r="B34195"/>
    </row>
    <row r="34196" spans="2:2" x14ac:dyDescent="0.2">
      <c r="B34196"/>
    </row>
    <row r="34197" spans="2:2" x14ac:dyDescent="0.2">
      <c r="B34197"/>
    </row>
    <row r="34198" spans="2:2" x14ac:dyDescent="0.2">
      <c r="B34198"/>
    </row>
    <row r="34199" spans="2:2" x14ac:dyDescent="0.2">
      <c r="B34199"/>
    </row>
    <row r="34200" spans="2:2" x14ac:dyDescent="0.2">
      <c r="B34200"/>
    </row>
    <row r="34201" spans="2:2" x14ac:dyDescent="0.2">
      <c r="B34201"/>
    </row>
    <row r="34202" spans="2:2" x14ac:dyDescent="0.2">
      <c r="B34202"/>
    </row>
    <row r="34203" spans="2:2" x14ac:dyDescent="0.2">
      <c r="B34203"/>
    </row>
    <row r="34204" spans="2:2" x14ac:dyDescent="0.2">
      <c r="B34204"/>
    </row>
    <row r="34205" spans="2:2" x14ac:dyDescent="0.2">
      <c r="B34205"/>
    </row>
    <row r="34206" spans="2:2" x14ac:dyDescent="0.2">
      <c r="B34206"/>
    </row>
    <row r="34207" spans="2:2" x14ac:dyDescent="0.2">
      <c r="B34207"/>
    </row>
    <row r="34208" spans="2:2" x14ac:dyDescent="0.2">
      <c r="B34208"/>
    </row>
    <row r="34209" spans="2:2" x14ac:dyDescent="0.2">
      <c r="B34209"/>
    </row>
    <row r="34210" spans="2:2" x14ac:dyDescent="0.2">
      <c r="B34210"/>
    </row>
    <row r="34211" spans="2:2" x14ac:dyDescent="0.2">
      <c r="B34211"/>
    </row>
    <row r="34212" spans="2:2" x14ac:dyDescent="0.2">
      <c r="B34212"/>
    </row>
    <row r="34213" spans="2:2" x14ac:dyDescent="0.2">
      <c r="B34213"/>
    </row>
    <row r="34214" spans="2:2" x14ac:dyDescent="0.2">
      <c r="B34214"/>
    </row>
    <row r="34215" spans="2:2" x14ac:dyDescent="0.2">
      <c r="B34215"/>
    </row>
    <row r="34216" spans="2:2" x14ac:dyDescent="0.2">
      <c r="B34216"/>
    </row>
    <row r="34217" spans="2:2" x14ac:dyDescent="0.2">
      <c r="B34217"/>
    </row>
    <row r="34218" spans="2:2" x14ac:dyDescent="0.2">
      <c r="B34218"/>
    </row>
    <row r="34219" spans="2:2" x14ac:dyDescent="0.2">
      <c r="B34219"/>
    </row>
    <row r="34220" spans="2:2" x14ac:dyDescent="0.2">
      <c r="B34220"/>
    </row>
    <row r="34221" spans="2:2" x14ac:dyDescent="0.2">
      <c r="B34221"/>
    </row>
    <row r="34222" spans="2:2" x14ac:dyDescent="0.2">
      <c r="B34222"/>
    </row>
    <row r="34223" spans="2:2" x14ac:dyDescent="0.2">
      <c r="B34223"/>
    </row>
    <row r="34224" spans="2:2" x14ac:dyDescent="0.2">
      <c r="B34224"/>
    </row>
    <row r="34225" spans="2:2" x14ac:dyDescent="0.2">
      <c r="B34225"/>
    </row>
    <row r="34226" spans="2:2" x14ac:dyDescent="0.2">
      <c r="B34226"/>
    </row>
    <row r="34227" spans="2:2" x14ac:dyDescent="0.2">
      <c r="B34227"/>
    </row>
    <row r="34228" spans="2:2" x14ac:dyDescent="0.2">
      <c r="B34228"/>
    </row>
    <row r="34229" spans="2:2" x14ac:dyDescent="0.2">
      <c r="B34229"/>
    </row>
    <row r="34230" spans="2:2" x14ac:dyDescent="0.2">
      <c r="B34230"/>
    </row>
    <row r="34231" spans="2:2" x14ac:dyDescent="0.2">
      <c r="B34231"/>
    </row>
    <row r="34232" spans="2:2" x14ac:dyDescent="0.2">
      <c r="B34232"/>
    </row>
    <row r="34233" spans="2:2" x14ac:dyDescent="0.2">
      <c r="B34233"/>
    </row>
    <row r="34234" spans="2:2" x14ac:dyDescent="0.2">
      <c r="B34234"/>
    </row>
    <row r="34235" spans="2:2" x14ac:dyDescent="0.2">
      <c r="B34235"/>
    </row>
    <row r="34236" spans="2:2" x14ac:dyDescent="0.2">
      <c r="B34236"/>
    </row>
    <row r="34237" spans="2:2" x14ac:dyDescent="0.2">
      <c r="B34237"/>
    </row>
    <row r="34238" spans="2:2" x14ac:dyDescent="0.2">
      <c r="B34238"/>
    </row>
    <row r="34239" spans="2:2" x14ac:dyDescent="0.2">
      <c r="B34239"/>
    </row>
    <row r="34240" spans="2:2" x14ac:dyDescent="0.2">
      <c r="B34240"/>
    </row>
    <row r="34241" spans="2:2" x14ac:dyDescent="0.2">
      <c r="B34241"/>
    </row>
    <row r="34242" spans="2:2" x14ac:dyDescent="0.2">
      <c r="B34242"/>
    </row>
    <row r="34243" spans="2:2" x14ac:dyDescent="0.2">
      <c r="B34243"/>
    </row>
    <row r="34244" spans="2:2" x14ac:dyDescent="0.2">
      <c r="B34244"/>
    </row>
    <row r="34245" spans="2:2" x14ac:dyDescent="0.2">
      <c r="B34245"/>
    </row>
    <row r="34246" spans="2:2" x14ac:dyDescent="0.2">
      <c r="B34246"/>
    </row>
    <row r="34247" spans="2:2" x14ac:dyDescent="0.2">
      <c r="B34247"/>
    </row>
    <row r="34248" spans="2:2" x14ac:dyDescent="0.2">
      <c r="B34248"/>
    </row>
    <row r="34249" spans="2:2" x14ac:dyDescent="0.2">
      <c r="B34249"/>
    </row>
    <row r="34250" spans="2:2" x14ac:dyDescent="0.2">
      <c r="B34250"/>
    </row>
    <row r="34251" spans="2:2" x14ac:dyDescent="0.2">
      <c r="B34251"/>
    </row>
    <row r="34252" spans="2:2" x14ac:dyDescent="0.2">
      <c r="B34252"/>
    </row>
    <row r="34253" spans="2:2" x14ac:dyDescent="0.2">
      <c r="B34253"/>
    </row>
    <row r="34254" spans="2:2" x14ac:dyDescent="0.2">
      <c r="B34254"/>
    </row>
    <row r="34255" spans="2:2" x14ac:dyDescent="0.2">
      <c r="B34255"/>
    </row>
    <row r="34256" spans="2:2" x14ac:dyDescent="0.2">
      <c r="B34256"/>
    </row>
    <row r="34257" spans="2:2" x14ac:dyDescent="0.2">
      <c r="B34257"/>
    </row>
    <row r="34258" spans="2:2" x14ac:dyDescent="0.2">
      <c r="B34258"/>
    </row>
    <row r="34259" spans="2:2" x14ac:dyDescent="0.2">
      <c r="B34259"/>
    </row>
    <row r="34260" spans="2:2" x14ac:dyDescent="0.2">
      <c r="B34260"/>
    </row>
    <row r="34261" spans="2:2" x14ac:dyDescent="0.2">
      <c r="B34261"/>
    </row>
    <row r="34262" spans="2:2" x14ac:dyDescent="0.2">
      <c r="B34262"/>
    </row>
    <row r="34263" spans="2:2" x14ac:dyDescent="0.2">
      <c r="B34263"/>
    </row>
    <row r="34264" spans="2:2" x14ac:dyDescent="0.2">
      <c r="B34264"/>
    </row>
    <row r="34265" spans="2:2" x14ac:dyDescent="0.2">
      <c r="B34265"/>
    </row>
    <row r="34266" spans="2:2" x14ac:dyDescent="0.2">
      <c r="B34266"/>
    </row>
    <row r="34267" spans="2:2" x14ac:dyDescent="0.2">
      <c r="B34267"/>
    </row>
    <row r="34268" spans="2:2" x14ac:dyDescent="0.2">
      <c r="B34268"/>
    </row>
    <row r="34269" spans="2:2" x14ac:dyDescent="0.2">
      <c r="B34269"/>
    </row>
    <row r="34270" spans="2:2" x14ac:dyDescent="0.2">
      <c r="B34270"/>
    </row>
    <row r="34271" spans="2:2" x14ac:dyDescent="0.2">
      <c r="B34271"/>
    </row>
    <row r="34272" spans="2:2" x14ac:dyDescent="0.2">
      <c r="B34272"/>
    </row>
    <row r="34273" spans="2:2" x14ac:dyDescent="0.2">
      <c r="B34273"/>
    </row>
    <row r="34274" spans="2:2" x14ac:dyDescent="0.2">
      <c r="B34274"/>
    </row>
    <row r="34275" spans="2:2" x14ac:dyDescent="0.2">
      <c r="B34275"/>
    </row>
    <row r="34276" spans="2:2" x14ac:dyDescent="0.2">
      <c r="B34276"/>
    </row>
    <row r="34277" spans="2:2" x14ac:dyDescent="0.2">
      <c r="B34277"/>
    </row>
    <row r="34278" spans="2:2" x14ac:dyDescent="0.2">
      <c r="B34278"/>
    </row>
    <row r="34279" spans="2:2" x14ac:dyDescent="0.2">
      <c r="B34279"/>
    </row>
    <row r="34280" spans="2:2" x14ac:dyDescent="0.2">
      <c r="B34280"/>
    </row>
    <row r="34281" spans="2:2" x14ac:dyDescent="0.2">
      <c r="B34281"/>
    </row>
    <row r="34282" spans="2:2" x14ac:dyDescent="0.2">
      <c r="B34282"/>
    </row>
    <row r="34283" spans="2:2" x14ac:dyDescent="0.2">
      <c r="B34283"/>
    </row>
    <row r="34284" spans="2:2" x14ac:dyDescent="0.2">
      <c r="B34284"/>
    </row>
    <row r="34285" spans="2:2" x14ac:dyDescent="0.2">
      <c r="B34285"/>
    </row>
    <row r="34286" spans="2:2" x14ac:dyDescent="0.2">
      <c r="B34286"/>
    </row>
    <row r="34287" spans="2:2" x14ac:dyDescent="0.2">
      <c r="B34287"/>
    </row>
    <row r="34288" spans="2:2" x14ac:dyDescent="0.2">
      <c r="B34288"/>
    </row>
    <row r="34289" spans="2:2" x14ac:dyDescent="0.2">
      <c r="B34289"/>
    </row>
    <row r="34290" spans="2:2" x14ac:dyDescent="0.2">
      <c r="B34290"/>
    </row>
    <row r="34291" spans="2:2" x14ac:dyDescent="0.2">
      <c r="B34291"/>
    </row>
    <row r="34292" spans="2:2" x14ac:dyDescent="0.2">
      <c r="B34292"/>
    </row>
    <row r="34293" spans="2:2" x14ac:dyDescent="0.2">
      <c r="B34293"/>
    </row>
    <row r="34294" spans="2:2" x14ac:dyDescent="0.2">
      <c r="B34294"/>
    </row>
    <row r="34295" spans="2:2" x14ac:dyDescent="0.2">
      <c r="B34295"/>
    </row>
    <row r="34296" spans="2:2" x14ac:dyDescent="0.2">
      <c r="B34296"/>
    </row>
    <row r="34297" spans="2:2" x14ac:dyDescent="0.2">
      <c r="B34297"/>
    </row>
    <row r="34298" spans="2:2" x14ac:dyDescent="0.2">
      <c r="B34298"/>
    </row>
    <row r="34299" spans="2:2" x14ac:dyDescent="0.2">
      <c r="B34299"/>
    </row>
    <row r="34300" spans="2:2" x14ac:dyDescent="0.2">
      <c r="B34300"/>
    </row>
    <row r="34301" spans="2:2" x14ac:dyDescent="0.2">
      <c r="B34301"/>
    </row>
    <row r="34302" spans="2:2" x14ac:dyDescent="0.2">
      <c r="B34302"/>
    </row>
    <row r="34303" spans="2:2" x14ac:dyDescent="0.2">
      <c r="B34303"/>
    </row>
    <row r="34304" spans="2:2" x14ac:dyDescent="0.2">
      <c r="B34304"/>
    </row>
    <row r="34305" spans="2:2" x14ac:dyDescent="0.2">
      <c r="B34305"/>
    </row>
    <row r="34306" spans="2:2" x14ac:dyDescent="0.2">
      <c r="B34306"/>
    </row>
    <row r="34307" spans="2:2" x14ac:dyDescent="0.2">
      <c r="B34307"/>
    </row>
    <row r="34308" spans="2:2" x14ac:dyDescent="0.2">
      <c r="B34308"/>
    </row>
    <row r="34309" spans="2:2" x14ac:dyDescent="0.2">
      <c r="B34309"/>
    </row>
    <row r="34310" spans="2:2" x14ac:dyDescent="0.2">
      <c r="B34310"/>
    </row>
    <row r="34311" spans="2:2" x14ac:dyDescent="0.2">
      <c r="B34311"/>
    </row>
    <row r="34312" spans="2:2" x14ac:dyDescent="0.2">
      <c r="B34312"/>
    </row>
    <row r="34313" spans="2:2" x14ac:dyDescent="0.2">
      <c r="B34313"/>
    </row>
    <row r="34314" spans="2:2" x14ac:dyDescent="0.2">
      <c r="B34314"/>
    </row>
    <row r="34315" spans="2:2" x14ac:dyDescent="0.2">
      <c r="B34315"/>
    </row>
    <row r="34316" spans="2:2" x14ac:dyDescent="0.2">
      <c r="B34316"/>
    </row>
    <row r="34317" spans="2:2" x14ac:dyDescent="0.2">
      <c r="B34317"/>
    </row>
    <row r="34318" spans="2:2" x14ac:dyDescent="0.2">
      <c r="B34318"/>
    </row>
    <row r="34319" spans="2:2" x14ac:dyDescent="0.2">
      <c r="B34319"/>
    </row>
    <row r="34320" spans="2:2" x14ac:dyDescent="0.2">
      <c r="B34320"/>
    </row>
    <row r="34321" spans="2:2" x14ac:dyDescent="0.2">
      <c r="B34321"/>
    </row>
    <row r="34322" spans="2:2" x14ac:dyDescent="0.2">
      <c r="B34322"/>
    </row>
    <row r="34323" spans="2:2" x14ac:dyDescent="0.2">
      <c r="B34323"/>
    </row>
    <row r="34324" spans="2:2" x14ac:dyDescent="0.2">
      <c r="B34324"/>
    </row>
    <row r="34325" spans="2:2" x14ac:dyDescent="0.2">
      <c r="B34325"/>
    </row>
    <row r="34326" spans="2:2" x14ac:dyDescent="0.2">
      <c r="B34326"/>
    </row>
    <row r="34327" spans="2:2" x14ac:dyDescent="0.2">
      <c r="B34327"/>
    </row>
    <row r="34328" spans="2:2" x14ac:dyDescent="0.2">
      <c r="B34328"/>
    </row>
    <row r="34329" spans="2:2" x14ac:dyDescent="0.2">
      <c r="B34329"/>
    </row>
    <row r="34330" spans="2:2" x14ac:dyDescent="0.2">
      <c r="B34330"/>
    </row>
    <row r="34331" spans="2:2" x14ac:dyDescent="0.2">
      <c r="B34331"/>
    </row>
    <row r="34332" spans="2:2" x14ac:dyDescent="0.2">
      <c r="B34332"/>
    </row>
    <row r="34333" spans="2:2" x14ac:dyDescent="0.2">
      <c r="B34333"/>
    </row>
    <row r="34334" spans="2:2" x14ac:dyDescent="0.2">
      <c r="B34334"/>
    </row>
    <row r="34335" spans="2:2" x14ac:dyDescent="0.2">
      <c r="B34335"/>
    </row>
    <row r="34336" spans="2:2" x14ac:dyDescent="0.2">
      <c r="B34336"/>
    </row>
    <row r="34337" spans="2:2" x14ac:dyDescent="0.2">
      <c r="B34337"/>
    </row>
    <row r="34338" spans="2:2" x14ac:dyDescent="0.2">
      <c r="B34338"/>
    </row>
    <row r="34339" spans="2:2" x14ac:dyDescent="0.2">
      <c r="B34339"/>
    </row>
    <row r="34340" spans="2:2" x14ac:dyDescent="0.2">
      <c r="B34340"/>
    </row>
    <row r="34341" spans="2:2" x14ac:dyDescent="0.2">
      <c r="B34341"/>
    </row>
    <row r="34342" spans="2:2" x14ac:dyDescent="0.2">
      <c r="B34342"/>
    </row>
    <row r="34343" spans="2:2" x14ac:dyDescent="0.2">
      <c r="B34343"/>
    </row>
    <row r="34344" spans="2:2" x14ac:dyDescent="0.2">
      <c r="B34344"/>
    </row>
    <row r="34345" spans="2:2" x14ac:dyDescent="0.2">
      <c r="B34345"/>
    </row>
    <row r="34346" spans="2:2" x14ac:dyDescent="0.2">
      <c r="B34346"/>
    </row>
    <row r="34347" spans="2:2" x14ac:dyDescent="0.2">
      <c r="B34347"/>
    </row>
    <row r="34348" spans="2:2" x14ac:dyDescent="0.2">
      <c r="B34348"/>
    </row>
    <row r="34349" spans="2:2" x14ac:dyDescent="0.2">
      <c r="B34349"/>
    </row>
    <row r="34350" spans="2:2" x14ac:dyDescent="0.2">
      <c r="B34350"/>
    </row>
    <row r="34351" spans="2:2" x14ac:dyDescent="0.2">
      <c r="B34351"/>
    </row>
    <row r="34352" spans="2:2" x14ac:dyDescent="0.2">
      <c r="B34352"/>
    </row>
    <row r="34353" spans="2:2" x14ac:dyDescent="0.2">
      <c r="B34353"/>
    </row>
    <row r="34354" spans="2:2" x14ac:dyDescent="0.2">
      <c r="B34354"/>
    </row>
    <row r="34355" spans="2:2" x14ac:dyDescent="0.2">
      <c r="B34355"/>
    </row>
    <row r="34356" spans="2:2" x14ac:dyDescent="0.2">
      <c r="B34356"/>
    </row>
    <row r="34357" spans="2:2" x14ac:dyDescent="0.2">
      <c r="B34357"/>
    </row>
    <row r="34358" spans="2:2" x14ac:dyDescent="0.2">
      <c r="B34358"/>
    </row>
    <row r="34359" spans="2:2" x14ac:dyDescent="0.2">
      <c r="B34359"/>
    </row>
    <row r="34360" spans="2:2" x14ac:dyDescent="0.2">
      <c r="B34360"/>
    </row>
    <row r="34361" spans="2:2" x14ac:dyDescent="0.2">
      <c r="B34361"/>
    </row>
    <row r="34362" spans="2:2" x14ac:dyDescent="0.2">
      <c r="B34362"/>
    </row>
    <row r="34363" spans="2:2" x14ac:dyDescent="0.2">
      <c r="B34363"/>
    </row>
    <row r="34364" spans="2:2" x14ac:dyDescent="0.2">
      <c r="B34364"/>
    </row>
    <row r="34365" spans="2:2" x14ac:dyDescent="0.2">
      <c r="B34365"/>
    </row>
    <row r="34366" spans="2:2" x14ac:dyDescent="0.2">
      <c r="B34366"/>
    </row>
    <row r="34367" spans="2:2" x14ac:dyDescent="0.2">
      <c r="B34367"/>
    </row>
    <row r="34368" spans="2:2" x14ac:dyDescent="0.2">
      <c r="B34368"/>
    </row>
    <row r="34369" spans="2:2" x14ac:dyDescent="0.2">
      <c r="B34369"/>
    </row>
    <row r="34370" spans="2:2" x14ac:dyDescent="0.2">
      <c r="B34370"/>
    </row>
    <row r="34371" spans="2:2" x14ac:dyDescent="0.2">
      <c r="B34371"/>
    </row>
    <row r="34372" spans="2:2" x14ac:dyDescent="0.2">
      <c r="B34372"/>
    </row>
    <row r="34373" spans="2:2" x14ac:dyDescent="0.2">
      <c r="B34373"/>
    </row>
    <row r="34374" spans="2:2" x14ac:dyDescent="0.2">
      <c r="B34374"/>
    </row>
    <row r="34375" spans="2:2" x14ac:dyDescent="0.2">
      <c r="B34375"/>
    </row>
    <row r="34376" spans="2:2" x14ac:dyDescent="0.2">
      <c r="B34376"/>
    </row>
    <row r="34377" spans="2:2" x14ac:dyDescent="0.2">
      <c r="B34377"/>
    </row>
    <row r="34378" spans="2:2" x14ac:dyDescent="0.2">
      <c r="B34378"/>
    </row>
    <row r="34379" spans="2:2" x14ac:dyDescent="0.2">
      <c r="B34379"/>
    </row>
    <row r="34380" spans="2:2" x14ac:dyDescent="0.2">
      <c r="B34380"/>
    </row>
    <row r="34381" spans="2:2" x14ac:dyDescent="0.2">
      <c r="B34381"/>
    </row>
    <row r="34382" spans="2:2" x14ac:dyDescent="0.2">
      <c r="B34382"/>
    </row>
    <row r="34383" spans="2:2" x14ac:dyDescent="0.2">
      <c r="B34383"/>
    </row>
    <row r="34384" spans="2:2" x14ac:dyDescent="0.2">
      <c r="B34384"/>
    </row>
    <row r="34385" spans="2:2" x14ac:dyDescent="0.2">
      <c r="B34385"/>
    </row>
    <row r="34386" spans="2:2" x14ac:dyDescent="0.2">
      <c r="B34386"/>
    </row>
    <row r="34387" spans="2:2" x14ac:dyDescent="0.2">
      <c r="B34387"/>
    </row>
    <row r="34388" spans="2:2" x14ac:dyDescent="0.2">
      <c r="B34388"/>
    </row>
    <row r="34389" spans="2:2" x14ac:dyDescent="0.2">
      <c r="B34389"/>
    </row>
    <row r="34390" spans="2:2" x14ac:dyDescent="0.2">
      <c r="B34390"/>
    </row>
    <row r="34391" spans="2:2" x14ac:dyDescent="0.2">
      <c r="B34391"/>
    </row>
    <row r="34392" spans="2:2" x14ac:dyDescent="0.2">
      <c r="B34392"/>
    </row>
    <row r="34393" spans="2:2" x14ac:dyDescent="0.2">
      <c r="B34393"/>
    </row>
    <row r="34394" spans="2:2" x14ac:dyDescent="0.2">
      <c r="B34394"/>
    </row>
    <row r="34395" spans="2:2" x14ac:dyDescent="0.2">
      <c r="B34395"/>
    </row>
    <row r="34396" spans="2:2" x14ac:dyDescent="0.2">
      <c r="B34396"/>
    </row>
    <row r="34397" spans="2:2" x14ac:dyDescent="0.2">
      <c r="B34397"/>
    </row>
    <row r="34398" spans="2:2" x14ac:dyDescent="0.2">
      <c r="B34398"/>
    </row>
    <row r="34399" spans="2:2" x14ac:dyDescent="0.2">
      <c r="B34399"/>
    </row>
    <row r="34400" spans="2:2" x14ac:dyDescent="0.2">
      <c r="B34400"/>
    </row>
    <row r="34401" spans="2:2" x14ac:dyDescent="0.2">
      <c r="B34401"/>
    </row>
    <row r="34402" spans="2:2" x14ac:dyDescent="0.2">
      <c r="B34402"/>
    </row>
    <row r="34403" spans="2:2" x14ac:dyDescent="0.2">
      <c r="B34403"/>
    </row>
    <row r="34404" spans="2:2" x14ac:dyDescent="0.2">
      <c r="B34404"/>
    </row>
    <row r="34405" spans="2:2" x14ac:dyDescent="0.2">
      <c r="B34405"/>
    </row>
    <row r="34406" spans="2:2" x14ac:dyDescent="0.2">
      <c r="B34406"/>
    </row>
    <row r="34407" spans="2:2" x14ac:dyDescent="0.2">
      <c r="B34407"/>
    </row>
    <row r="34408" spans="2:2" x14ac:dyDescent="0.2">
      <c r="B34408"/>
    </row>
    <row r="34409" spans="2:2" x14ac:dyDescent="0.2">
      <c r="B34409"/>
    </row>
    <row r="34410" spans="2:2" x14ac:dyDescent="0.2">
      <c r="B34410"/>
    </row>
    <row r="34411" spans="2:2" x14ac:dyDescent="0.2">
      <c r="B34411"/>
    </row>
    <row r="34412" spans="2:2" x14ac:dyDescent="0.2">
      <c r="B34412"/>
    </row>
    <row r="34413" spans="2:2" x14ac:dyDescent="0.2">
      <c r="B34413"/>
    </row>
    <row r="34414" spans="2:2" x14ac:dyDescent="0.2">
      <c r="B34414"/>
    </row>
    <row r="34415" spans="2:2" x14ac:dyDescent="0.2">
      <c r="B34415"/>
    </row>
    <row r="34416" spans="2:2" x14ac:dyDescent="0.2">
      <c r="B34416"/>
    </row>
    <row r="34417" spans="2:2" x14ac:dyDescent="0.2">
      <c r="B34417"/>
    </row>
    <row r="34418" spans="2:2" x14ac:dyDescent="0.2">
      <c r="B34418"/>
    </row>
    <row r="34419" spans="2:2" x14ac:dyDescent="0.2">
      <c r="B34419"/>
    </row>
    <row r="34420" spans="2:2" x14ac:dyDescent="0.2">
      <c r="B34420"/>
    </row>
    <row r="34421" spans="2:2" x14ac:dyDescent="0.2">
      <c r="B34421"/>
    </row>
    <row r="34422" spans="2:2" x14ac:dyDescent="0.2">
      <c r="B34422"/>
    </row>
    <row r="34423" spans="2:2" x14ac:dyDescent="0.2">
      <c r="B34423"/>
    </row>
    <row r="34424" spans="2:2" x14ac:dyDescent="0.2">
      <c r="B34424"/>
    </row>
    <row r="34425" spans="2:2" x14ac:dyDescent="0.2">
      <c r="B34425"/>
    </row>
    <row r="34426" spans="2:2" x14ac:dyDescent="0.2">
      <c r="B34426"/>
    </row>
    <row r="34427" spans="2:2" x14ac:dyDescent="0.2">
      <c r="B34427"/>
    </row>
    <row r="34428" spans="2:2" x14ac:dyDescent="0.2">
      <c r="B34428"/>
    </row>
    <row r="34429" spans="2:2" x14ac:dyDescent="0.2">
      <c r="B34429"/>
    </row>
    <row r="34430" spans="2:2" x14ac:dyDescent="0.2">
      <c r="B34430"/>
    </row>
    <row r="34431" spans="2:2" x14ac:dyDescent="0.2">
      <c r="B34431"/>
    </row>
    <row r="34432" spans="2:2" x14ac:dyDescent="0.2">
      <c r="B34432"/>
    </row>
    <row r="34433" spans="2:2" x14ac:dyDescent="0.2">
      <c r="B34433"/>
    </row>
    <row r="34434" spans="2:2" x14ac:dyDescent="0.2">
      <c r="B34434"/>
    </row>
    <row r="34435" spans="2:2" x14ac:dyDescent="0.2">
      <c r="B34435"/>
    </row>
    <row r="34436" spans="2:2" x14ac:dyDescent="0.2">
      <c r="B34436"/>
    </row>
    <row r="34437" spans="2:2" x14ac:dyDescent="0.2">
      <c r="B34437"/>
    </row>
    <row r="34438" spans="2:2" x14ac:dyDescent="0.2">
      <c r="B34438"/>
    </row>
    <row r="34439" spans="2:2" x14ac:dyDescent="0.2">
      <c r="B34439"/>
    </row>
    <row r="34440" spans="2:2" x14ac:dyDescent="0.2">
      <c r="B34440"/>
    </row>
    <row r="34441" spans="2:2" x14ac:dyDescent="0.2">
      <c r="B34441"/>
    </row>
    <row r="34442" spans="2:2" x14ac:dyDescent="0.2">
      <c r="B34442"/>
    </row>
    <row r="34443" spans="2:2" x14ac:dyDescent="0.2">
      <c r="B34443"/>
    </row>
    <row r="34444" spans="2:2" x14ac:dyDescent="0.2">
      <c r="B34444"/>
    </row>
    <row r="34445" spans="2:2" x14ac:dyDescent="0.2">
      <c r="B34445"/>
    </row>
    <row r="34446" spans="2:2" x14ac:dyDescent="0.2">
      <c r="B34446"/>
    </row>
    <row r="34447" spans="2:2" x14ac:dyDescent="0.2">
      <c r="B34447"/>
    </row>
    <row r="34448" spans="2:2" x14ac:dyDescent="0.2">
      <c r="B34448"/>
    </row>
    <row r="34449" spans="2:2" x14ac:dyDescent="0.2">
      <c r="B34449"/>
    </row>
    <row r="34450" spans="2:2" x14ac:dyDescent="0.2">
      <c r="B34450"/>
    </row>
    <row r="34451" spans="2:2" x14ac:dyDescent="0.2">
      <c r="B34451"/>
    </row>
    <row r="34452" spans="2:2" x14ac:dyDescent="0.2">
      <c r="B34452"/>
    </row>
    <row r="34453" spans="2:2" x14ac:dyDescent="0.2">
      <c r="B34453"/>
    </row>
    <row r="34454" spans="2:2" x14ac:dyDescent="0.2">
      <c r="B34454"/>
    </row>
    <row r="34455" spans="2:2" x14ac:dyDescent="0.2">
      <c r="B34455"/>
    </row>
    <row r="34456" spans="2:2" x14ac:dyDescent="0.2">
      <c r="B34456"/>
    </row>
    <row r="34457" spans="2:2" x14ac:dyDescent="0.2">
      <c r="B34457"/>
    </row>
    <row r="34458" spans="2:2" x14ac:dyDescent="0.2">
      <c r="B34458"/>
    </row>
    <row r="34459" spans="2:2" x14ac:dyDescent="0.2">
      <c r="B34459"/>
    </row>
    <row r="34460" spans="2:2" x14ac:dyDescent="0.2">
      <c r="B34460"/>
    </row>
    <row r="34461" spans="2:2" x14ac:dyDescent="0.2">
      <c r="B34461"/>
    </row>
    <row r="34462" spans="2:2" x14ac:dyDescent="0.2">
      <c r="B34462"/>
    </row>
    <row r="34463" spans="2:2" x14ac:dyDescent="0.2">
      <c r="B34463"/>
    </row>
    <row r="34464" spans="2:2" x14ac:dyDescent="0.2">
      <c r="B34464"/>
    </row>
    <row r="34465" spans="2:2" x14ac:dyDescent="0.2">
      <c r="B34465"/>
    </row>
    <row r="34466" spans="2:2" x14ac:dyDescent="0.2">
      <c r="B34466"/>
    </row>
    <row r="34467" spans="2:2" x14ac:dyDescent="0.2">
      <c r="B34467"/>
    </row>
    <row r="34468" spans="2:2" x14ac:dyDescent="0.2">
      <c r="B34468"/>
    </row>
    <row r="34469" spans="2:2" x14ac:dyDescent="0.2">
      <c r="B34469"/>
    </row>
    <row r="34470" spans="2:2" x14ac:dyDescent="0.2">
      <c r="B34470"/>
    </row>
    <row r="34471" spans="2:2" x14ac:dyDescent="0.2">
      <c r="B34471"/>
    </row>
    <row r="34472" spans="2:2" x14ac:dyDescent="0.2">
      <c r="B34472"/>
    </row>
    <row r="34473" spans="2:2" x14ac:dyDescent="0.2">
      <c r="B34473"/>
    </row>
    <row r="34474" spans="2:2" x14ac:dyDescent="0.2">
      <c r="B34474"/>
    </row>
    <row r="34475" spans="2:2" x14ac:dyDescent="0.2">
      <c r="B34475"/>
    </row>
    <row r="34476" spans="2:2" x14ac:dyDescent="0.2">
      <c r="B34476"/>
    </row>
    <row r="34477" spans="2:2" x14ac:dyDescent="0.2">
      <c r="B34477"/>
    </row>
    <row r="34478" spans="2:2" x14ac:dyDescent="0.2">
      <c r="B34478"/>
    </row>
    <row r="34479" spans="2:2" x14ac:dyDescent="0.2">
      <c r="B34479"/>
    </row>
    <row r="34480" spans="2:2" x14ac:dyDescent="0.2">
      <c r="B34480"/>
    </row>
    <row r="34481" spans="2:2" x14ac:dyDescent="0.2">
      <c r="B34481"/>
    </row>
    <row r="34482" spans="2:2" x14ac:dyDescent="0.2">
      <c r="B34482"/>
    </row>
    <row r="34483" spans="2:2" x14ac:dyDescent="0.2">
      <c r="B34483"/>
    </row>
    <row r="34484" spans="2:2" x14ac:dyDescent="0.2">
      <c r="B34484"/>
    </row>
    <row r="34485" spans="2:2" x14ac:dyDescent="0.2">
      <c r="B34485"/>
    </row>
    <row r="34486" spans="2:2" x14ac:dyDescent="0.2">
      <c r="B34486"/>
    </row>
    <row r="34487" spans="2:2" x14ac:dyDescent="0.2">
      <c r="B34487"/>
    </row>
    <row r="34488" spans="2:2" x14ac:dyDescent="0.2">
      <c r="B34488"/>
    </row>
    <row r="34489" spans="2:2" x14ac:dyDescent="0.2">
      <c r="B34489"/>
    </row>
    <row r="34490" spans="2:2" x14ac:dyDescent="0.2">
      <c r="B34490"/>
    </row>
    <row r="34491" spans="2:2" x14ac:dyDescent="0.2">
      <c r="B34491"/>
    </row>
    <row r="34492" spans="2:2" x14ac:dyDescent="0.2">
      <c r="B34492"/>
    </row>
    <row r="34493" spans="2:2" x14ac:dyDescent="0.2">
      <c r="B34493"/>
    </row>
    <row r="34494" spans="2:2" x14ac:dyDescent="0.2">
      <c r="B34494"/>
    </row>
    <row r="34495" spans="2:2" x14ac:dyDescent="0.2">
      <c r="B34495"/>
    </row>
    <row r="34496" spans="2:2" x14ac:dyDescent="0.2">
      <c r="B34496"/>
    </row>
    <row r="34497" spans="2:2" x14ac:dyDescent="0.2">
      <c r="B34497"/>
    </row>
    <row r="34498" spans="2:2" x14ac:dyDescent="0.2">
      <c r="B34498"/>
    </row>
    <row r="34499" spans="2:2" x14ac:dyDescent="0.2">
      <c r="B34499"/>
    </row>
    <row r="34500" spans="2:2" x14ac:dyDescent="0.2">
      <c r="B34500"/>
    </row>
    <row r="34501" spans="2:2" x14ac:dyDescent="0.2">
      <c r="B34501"/>
    </row>
    <row r="34502" spans="2:2" x14ac:dyDescent="0.2">
      <c r="B34502"/>
    </row>
    <row r="34503" spans="2:2" x14ac:dyDescent="0.2">
      <c r="B34503"/>
    </row>
    <row r="34504" spans="2:2" x14ac:dyDescent="0.2">
      <c r="B34504"/>
    </row>
    <row r="34505" spans="2:2" x14ac:dyDescent="0.2">
      <c r="B34505"/>
    </row>
    <row r="34506" spans="2:2" x14ac:dyDescent="0.2">
      <c r="B34506"/>
    </row>
    <row r="34507" spans="2:2" x14ac:dyDescent="0.2">
      <c r="B34507"/>
    </row>
    <row r="34508" spans="2:2" x14ac:dyDescent="0.2">
      <c r="B34508"/>
    </row>
    <row r="34509" spans="2:2" x14ac:dyDescent="0.2">
      <c r="B34509"/>
    </row>
    <row r="34510" spans="2:2" x14ac:dyDescent="0.2">
      <c r="B34510"/>
    </row>
    <row r="34511" spans="2:2" x14ac:dyDescent="0.2">
      <c r="B34511"/>
    </row>
    <row r="34512" spans="2:2" x14ac:dyDescent="0.2">
      <c r="B34512"/>
    </row>
    <row r="34513" spans="2:2" x14ac:dyDescent="0.2">
      <c r="B34513"/>
    </row>
    <row r="34514" spans="2:2" x14ac:dyDescent="0.2">
      <c r="B34514"/>
    </row>
    <row r="34515" spans="2:2" x14ac:dyDescent="0.2">
      <c r="B34515"/>
    </row>
    <row r="34516" spans="2:2" x14ac:dyDescent="0.2">
      <c r="B34516"/>
    </row>
    <row r="34517" spans="2:2" x14ac:dyDescent="0.2">
      <c r="B34517"/>
    </row>
    <row r="34518" spans="2:2" x14ac:dyDescent="0.2">
      <c r="B34518"/>
    </row>
    <row r="34519" spans="2:2" x14ac:dyDescent="0.2">
      <c r="B34519"/>
    </row>
    <row r="34520" spans="2:2" x14ac:dyDescent="0.2">
      <c r="B34520"/>
    </row>
    <row r="34521" spans="2:2" x14ac:dyDescent="0.2">
      <c r="B34521"/>
    </row>
    <row r="34522" spans="2:2" x14ac:dyDescent="0.2">
      <c r="B34522"/>
    </row>
    <row r="34523" spans="2:2" x14ac:dyDescent="0.2">
      <c r="B34523"/>
    </row>
    <row r="34524" spans="2:2" x14ac:dyDescent="0.2">
      <c r="B34524"/>
    </row>
    <row r="34525" spans="2:2" x14ac:dyDescent="0.2">
      <c r="B34525"/>
    </row>
    <row r="34526" spans="2:2" x14ac:dyDescent="0.2">
      <c r="B34526"/>
    </row>
    <row r="34527" spans="2:2" x14ac:dyDescent="0.2">
      <c r="B34527"/>
    </row>
    <row r="34528" spans="2:2" x14ac:dyDescent="0.2">
      <c r="B34528"/>
    </row>
    <row r="34529" spans="2:2" x14ac:dyDescent="0.2">
      <c r="B34529"/>
    </row>
    <row r="34530" spans="2:2" x14ac:dyDescent="0.2">
      <c r="B34530"/>
    </row>
    <row r="34531" spans="2:2" x14ac:dyDescent="0.2">
      <c r="B34531"/>
    </row>
    <row r="34532" spans="2:2" x14ac:dyDescent="0.2">
      <c r="B34532"/>
    </row>
    <row r="34533" spans="2:2" x14ac:dyDescent="0.2">
      <c r="B34533"/>
    </row>
    <row r="34534" spans="2:2" x14ac:dyDescent="0.2">
      <c r="B34534"/>
    </row>
    <row r="34535" spans="2:2" x14ac:dyDescent="0.2">
      <c r="B34535"/>
    </row>
    <row r="34536" spans="2:2" x14ac:dyDescent="0.2">
      <c r="B34536"/>
    </row>
    <row r="34537" spans="2:2" x14ac:dyDescent="0.2">
      <c r="B34537"/>
    </row>
    <row r="34538" spans="2:2" x14ac:dyDescent="0.2">
      <c r="B34538"/>
    </row>
    <row r="34539" spans="2:2" x14ac:dyDescent="0.2">
      <c r="B34539"/>
    </row>
    <row r="34540" spans="2:2" x14ac:dyDescent="0.2">
      <c r="B34540"/>
    </row>
    <row r="34541" spans="2:2" x14ac:dyDescent="0.2">
      <c r="B34541"/>
    </row>
    <row r="34542" spans="2:2" x14ac:dyDescent="0.2">
      <c r="B34542"/>
    </row>
    <row r="34543" spans="2:2" x14ac:dyDescent="0.2">
      <c r="B34543"/>
    </row>
    <row r="34544" spans="2:2" x14ac:dyDescent="0.2">
      <c r="B34544"/>
    </row>
    <row r="34545" spans="2:2" x14ac:dyDescent="0.2">
      <c r="B34545"/>
    </row>
    <row r="34546" spans="2:2" x14ac:dyDescent="0.2">
      <c r="B34546"/>
    </row>
    <row r="34547" spans="2:2" x14ac:dyDescent="0.2">
      <c r="B34547"/>
    </row>
    <row r="34548" spans="2:2" x14ac:dyDescent="0.2">
      <c r="B34548"/>
    </row>
    <row r="34549" spans="2:2" x14ac:dyDescent="0.2">
      <c r="B34549"/>
    </row>
    <row r="34550" spans="2:2" x14ac:dyDescent="0.2">
      <c r="B34550"/>
    </row>
    <row r="34551" spans="2:2" x14ac:dyDescent="0.2">
      <c r="B34551"/>
    </row>
    <row r="34552" spans="2:2" x14ac:dyDescent="0.2">
      <c r="B34552"/>
    </row>
    <row r="34553" spans="2:2" x14ac:dyDescent="0.2">
      <c r="B34553"/>
    </row>
    <row r="34554" spans="2:2" x14ac:dyDescent="0.2">
      <c r="B34554"/>
    </row>
    <row r="34555" spans="2:2" x14ac:dyDescent="0.2">
      <c r="B34555"/>
    </row>
    <row r="34556" spans="2:2" x14ac:dyDescent="0.2">
      <c r="B34556"/>
    </row>
    <row r="34557" spans="2:2" x14ac:dyDescent="0.2">
      <c r="B34557"/>
    </row>
    <row r="34558" spans="2:2" x14ac:dyDescent="0.2">
      <c r="B34558"/>
    </row>
    <row r="34559" spans="2:2" x14ac:dyDescent="0.2">
      <c r="B34559"/>
    </row>
    <row r="34560" spans="2:2" x14ac:dyDescent="0.2">
      <c r="B34560"/>
    </row>
    <row r="34561" spans="2:2" x14ac:dyDescent="0.2">
      <c r="B34561"/>
    </row>
    <row r="34562" spans="2:2" x14ac:dyDescent="0.2">
      <c r="B34562"/>
    </row>
    <row r="34563" spans="2:2" x14ac:dyDescent="0.2">
      <c r="B34563"/>
    </row>
    <row r="34564" spans="2:2" x14ac:dyDescent="0.2">
      <c r="B34564"/>
    </row>
    <row r="34565" spans="2:2" x14ac:dyDescent="0.2">
      <c r="B34565"/>
    </row>
    <row r="34566" spans="2:2" x14ac:dyDescent="0.2">
      <c r="B34566"/>
    </row>
    <row r="34567" spans="2:2" x14ac:dyDescent="0.2">
      <c r="B34567"/>
    </row>
    <row r="34568" spans="2:2" x14ac:dyDescent="0.2">
      <c r="B34568"/>
    </row>
    <row r="34569" spans="2:2" x14ac:dyDescent="0.2">
      <c r="B34569"/>
    </row>
    <row r="34570" spans="2:2" x14ac:dyDescent="0.2">
      <c r="B34570"/>
    </row>
    <row r="34571" spans="2:2" x14ac:dyDescent="0.2">
      <c r="B34571"/>
    </row>
    <row r="34572" spans="2:2" x14ac:dyDescent="0.2">
      <c r="B34572"/>
    </row>
    <row r="34573" spans="2:2" x14ac:dyDescent="0.2">
      <c r="B34573"/>
    </row>
    <row r="34574" spans="2:2" x14ac:dyDescent="0.2">
      <c r="B34574"/>
    </row>
    <row r="34575" spans="2:2" x14ac:dyDescent="0.2">
      <c r="B34575"/>
    </row>
    <row r="34576" spans="2:2" x14ac:dyDescent="0.2">
      <c r="B34576"/>
    </row>
    <row r="34577" spans="2:2" x14ac:dyDescent="0.2">
      <c r="B34577"/>
    </row>
    <row r="34578" spans="2:2" x14ac:dyDescent="0.2">
      <c r="B34578"/>
    </row>
    <row r="34579" spans="2:2" x14ac:dyDescent="0.2">
      <c r="B34579"/>
    </row>
    <row r="34580" spans="2:2" x14ac:dyDescent="0.2">
      <c r="B34580"/>
    </row>
    <row r="34581" spans="2:2" x14ac:dyDescent="0.2">
      <c r="B34581"/>
    </row>
    <row r="34582" spans="2:2" x14ac:dyDescent="0.2">
      <c r="B34582"/>
    </row>
    <row r="34583" spans="2:2" x14ac:dyDescent="0.2">
      <c r="B34583"/>
    </row>
    <row r="34584" spans="2:2" x14ac:dyDescent="0.2">
      <c r="B34584"/>
    </row>
    <row r="34585" spans="2:2" x14ac:dyDescent="0.2">
      <c r="B34585"/>
    </row>
    <row r="34586" spans="2:2" x14ac:dyDescent="0.2">
      <c r="B34586"/>
    </row>
    <row r="34587" spans="2:2" x14ac:dyDescent="0.2">
      <c r="B34587"/>
    </row>
    <row r="34588" spans="2:2" x14ac:dyDescent="0.2">
      <c r="B34588"/>
    </row>
    <row r="34589" spans="2:2" x14ac:dyDescent="0.2">
      <c r="B34589"/>
    </row>
    <row r="34590" spans="2:2" x14ac:dyDescent="0.2">
      <c r="B34590"/>
    </row>
    <row r="34591" spans="2:2" x14ac:dyDescent="0.2">
      <c r="B34591"/>
    </row>
    <row r="34592" spans="2:2" x14ac:dyDescent="0.2">
      <c r="B34592"/>
    </row>
    <row r="34593" spans="2:2" x14ac:dyDescent="0.2">
      <c r="B34593"/>
    </row>
    <row r="34594" spans="2:2" x14ac:dyDescent="0.2">
      <c r="B34594"/>
    </row>
    <row r="34595" spans="2:2" x14ac:dyDescent="0.2">
      <c r="B34595"/>
    </row>
    <row r="34596" spans="2:2" x14ac:dyDescent="0.2">
      <c r="B34596"/>
    </row>
    <row r="34597" spans="2:2" x14ac:dyDescent="0.2">
      <c r="B34597"/>
    </row>
    <row r="34598" spans="2:2" x14ac:dyDescent="0.2">
      <c r="B34598"/>
    </row>
    <row r="34599" spans="2:2" x14ac:dyDescent="0.2">
      <c r="B34599"/>
    </row>
    <row r="34600" spans="2:2" x14ac:dyDescent="0.2">
      <c r="B34600"/>
    </row>
    <row r="34601" spans="2:2" x14ac:dyDescent="0.2">
      <c r="B34601"/>
    </row>
    <row r="34602" spans="2:2" x14ac:dyDescent="0.2">
      <c r="B34602"/>
    </row>
    <row r="34603" spans="2:2" x14ac:dyDescent="0.2">
      <c r="B34603"/>
    </row>
    <row r="34604" spans="2:2" x14ac:dyDescent="0.2">
      <c r="B34604"/>
    </row>
    <row r="34605" spans="2:2" x14ac:dyDescent="0.2">
      <c r="B34605"/>
    </row>
    <row r="34606" spans="2:2" x14ac:dyDescent="0.2">
      <c r="B34606"/>
    </row>
    <row r="34607" spans="2:2" x14ac:dyDescent="0.2">
      <c r="B34607"/>
    </row>
    <row r="34608" spans="2:2" x14ac:dyDescent="0.2">
      <c r="B34608"/>
    </row>
    <row r="34609" spans="2:2" x14ac:dyDescent="0.2">
      <c r="B34609"/>
    </row>
    <row r="34610" spans="2:2" x14ac:dyDescent="0.2">
      <c r="B34610"/>
    </row>
    <row r="34611" spans="2:2" x14ac:dyDescent="0.2">
      <c r="B34611"/>
    </row>
    <row r="34612" spans="2:2" x14ac:dyDescent="0.2">
      <c r="B34612"/>
    </row>
    <row r="34613" spans="2:2" x14ac:dyDescent="0.2">
      <c r="B34613"/>
    </row>
    <row r="34614" spans="2:2" x14ac:dyDescent="0.2">
      <c r="B34614"/>
    </row>
    <row r="34615" spans="2:2" x14ac:dyDescent="0.2">
      <c r="B34615"/>
    </row>
    <row r="34616" spans="2:2" x14ac:dyDescent="0.2">
      <c r="B34616"/>
    </row>
    <row r="34617" spans="2:2" x14ac:dyDescent="0.2">
      <c r="B34617"/>
    </row>
    <row r="34618" spans="2:2" x14ac:dyDescent="0.2">
      <c r="B34618"/>
    </row>
    <row r="34619" spans="2:2" x14ac:dyDescent="0.2">
      <c r="B34619"/>
    </row>
    <row r="34620" spans="2:2" x14ac:dyDescent="0.2">
      <c r="B34620"/>
    </row>
    <row r="34621" spans="2:2" x14ac:dyDescent="0.2">
      <c r="B34621"/>
    </row>
    <row r="34622" spans="2:2" x14ac:dyDescent="0.2">
      <c r="B34622"/>
    </row>
    <row r="34623" spans="2:2" x14ac:dyDescent="0.2">
      <c r="B34623"/>
    </row>
    <row r="34624" spans="2:2" x14ac:dyDescent="0.2">
      <c r="B34624"/>
    </row>
    <row r="34625" spans="2:2" x14ac:dyDescent="0.2">
      <c r="B34625"/>
    </row>
    <row r="34626" spans="2:2" x14ac:dyDescent="0.2">
      <c r="B34626"/>
    </row>
    <row r="34627" spans="2:2" x14ac:dyDescent="0.2">
      <c r="B34627"/>
    </row>
    <row r="34628" spans="2:2" x14ac:dyDescent="0.2">
      <c r="B34628"/>
    </row>
    <row r="34629" spans="2:2" x14ac:dyDescent="0.2">
      <c r="B34629"/>
    </row>
    <row r="34630" spans="2:2" x14ac:dyDescent="0.2">
      <c r="B34630"/>
    </row>
    <row r="34631" spans="2:2" x14ac:dyDescent="0.2">
      <c r="B34631"/>
    </row>
    <row r="34632" spans="2:2" x14ac:dyDescent="0.2">
      <c r="B34632"/>
    </row>
    <row r="34633" spans="2:2" x14ac:dyDescent="0.2">
      <c r="B34633"/>
    </row>
    <row r="34634" spans="2:2" x14ac:dyDescent="0.2">
      <c r="B34634"/>
    </row>
    <row r="34635" spans="2:2" x14ac:dyDescent="0.2">
      <c r="B34635"/>
    </row>
    <row r="34636" spans="2:2" x14ac:dyDescent="0.2">
      <c r="B34636"/>
    </row>
    <row r="34637" spans="2:2" x14ac:dyDescent="0.2">
      <c r="B34637"/>
    </row>
    <row r="34638" spans="2:2" x14ac:dyDescent="0.2">
      <c r="B34638"/>
    </row>
    <row r="34639" spans="2:2" x14ac:dyDescent="0.2">
      <c r="B34639"/>
    </row>
    <row r="34640" spans="2:2" x14ac:dyDescent="0.2">
      <c r="B34640"/>
    </row>
    <row r="34641" spans="2:2" x14ac:dyDescent="0.2">
      <c r="B34641"/>
    </row>
    <row r="34642" spans="2:2" x14ac:dyDescent="0.2">
      <c r="B34642"/>
    </row>
    <row r="34643" spans="2:2" x14ac:dyDescent="0.2">
      <c r="B34643"/>
    </row>
    <row r="34644" spans="2:2" x14ac:dyDescent="0.2">
      <c r="B34644"/>
    </row>
    <row r="34645" spans="2:2" x14ac:dyDescent="0.2">
      <c r="B34645"/>
    </row>
    <row r="34646" spans="2:2" x14ac:dyDescent="0.2">
      <c r="B34646"/>
    </row>
    <row r="34647" spans="2:2" x14ac:dyDescent="0.2">
      <c r="B34647"/>
    </row>
    <row r="34648" spans="2:2" x14ac:dyDescent="0.2">
      <c r="B34648"/>
    </row>
    <row r="34649" spans="2:2" x14ac:dyDescent="0.2">
      <c r="B34649"/>
    </row>
    <row r="34650" spans="2:2" x14ac:dyDescent="0.2">
      <c r="B34650"/>
    </row>
    <row r="34651" spans="2:2" x14ac:dyDescent="0.2">
      <c r="B34651"/>
    </row>
    <row r="34652" spans="2:2" x14ac:dyDescent="0.2">
      <c r="B34652"/>
    </row>
    <row r="34653" spans="2:2" x14ac:dyDescent="0.2">
      <c r="B34653"/>
    </row>
    <row r="34654" spans="2:2" x14ac:dyDescent="0.2">
      <c r="B34654"/>
    </row>
    <row r="34655" spans="2:2" x14ac:dyDescent="0.2">
      <c r="B34655"/>
    </row>
    <row r="34656" spans="2:2" x14ac:dyDescent="0.2">
      <c r="B34656"/>
    </row>
    <row r="34657" spans="2:2" x14ac:dyDescent="0.2">
      <c r="B34657"/>
    </row>
    <row r="34658" spans="2:2" x14ac:dyDescent="0.2">
      <c r="B34658"/>
    </row>
    <row r="34659" spans="2:2" x14ac:dyDescent="0.2">
      <c r="B34659"/>
    </row>
    <row r="34660" spans="2:2" x14ac:dyDescent="0.2">
      <c r="B34660"/>
    </row>
    <row r="34661" spans="2:2" x14ac:dyDescent="0.2">
      <c r="B34661"/>
    </row>
    <row r="34662" spans="2:2" x14ac:dyDescent="0.2">
      <c r="B34662"/>
    </row>
    <row r="34663" spans="2:2" x14ac:dyDescent="0.2">
      <c r="B34663"/>
    </row>
    <row r="34664" spans="2:2" x14ac:dyDescent="0.2">
      <c r="B34664"/>
    </row>
    <row r="34665" spans="2:2" x14ac:dyDescent="0.2">
      <c r="B34665"/>
    </row>
    <row r="34666" spans="2:2" x14ac:dyDescent="0.2">
      <c r="B34666"/>
    </row>
    <row r="34667" spans="2:2" x14ac:dyDescent="0.2">
      <c r="B34667"/>
    </row>
    <row r="34668" spans="2:2" x14ac:dyDescent="0.2">
      <c r="B34668"/>
    </row>
    <row r="34669" spans="2:2" x14ac:dyDescent="0.2">
      <c r="B34669"/>
    </row>
    <row r="34670" spans="2:2" x14ac:dyDescent="0.2">
      <c r="B34670"/>
    </row>
    <row r="34671" spans="2:2" x14ac:dyDescent="0.2">
      <c r="B34671"/>
    </row>
    <row r="34672" spans="2:2" x14ac:dyDescent="0.2">
      <c r="B34672"/>
    </row>
    <row r="34673" spans="2:2" x14ac:dyDescent="0.2">
      <c r="B34673"/>
    </row>
    <row r="34674" spans="2:2" x14ac:dyDescent="0.2">
      <c r="B34674"/>
    </row>
    <row r="34675" spans="2:2" x14ac:dyDescent="0.2">
      <c r="B34675"/>
    </row>
    <row r="34676" spans="2:2" x14ac:dyDescent="0.2">
      <c r="B34676"/>
    </row>
    <row r="34677" spans="2:2" x14ac:dyDescent="0.2">
      <c r="B34677"/>
    </row>
    <row r="34678" spans="2:2" x14ac:dyDescent="0.2">
      <c r="B34678"/>
    </row>
    <row r="34679" spans="2:2" x14ac:dyDescent="0.2">
      <c r="B34679"/>
    </row>
    <row r="34680" spans="2:2" x14ac:dyDescent="0.2">
      <c r="B34680"/>
    </row>
    <row r="34681" spans="2:2" x14ac:dyDescent="0.2">
      <c r="B34681"/>
    </row>
    <row r="34682" spans="2:2" x14ac:dyDescent="0.2">
      <c r="B34682"/>
    </row>
    <row r="34683" spans="2:2" x14ac:dyDescent="0.2">
      <c r="B34683"/>
    </row>
    <row r="34684" spans="2:2" x14ac:dyDescent="0.2">
      <c r="B34684"/>
    </row>
    <row r="34685" spans="2:2" x14ac:dyDescent="0.2">
      <c r="B34685"/>
    </row>
    <row r="34686" spans="2:2" x14ac:dyDescent="0.2">
      <c r="B34686"/>
    </row>
    <row r="34687" spans="2:2" x14ac:dyDescent="0.2">
      <c r="B34687"/>
    </row>
    <row r="34688" spans="2:2" x14ac:dyDescent="0.2">
      <c r="B34688"/>
    </row>
    <row r="34689" spans="2:2" x14ac:dyDescent="0.2">
      <c r="B34689"/>
    </row>
    <row r="34690" spans="2:2" x14ac:dyDescent="0.2">
      <c r="B34690"/>
    </row>
    <row r="34691" spans="2:2" x14ac:dyDescent="0.2">
      <c r="B34691"/>
    </row>
    <row r="34692" spans="2:2" x14ac:dyDescent="0.2">
      <c r="B34692"/>
    </row>
    <row r="34693" spans="2:2" x14ac:dyDescent="0.2">
      <c r="B34693"/>
    </row>
    <row r="34694" spans="2:2" x14ac:dyDescent="0.2">
      <c r="B34694"/>
    </row>
    <row r="34695" spans="2:2" x14ac:dyDescent="0.2">
      <c r="B34695"/>
    </row>
    <row r="34696" spans="2:2" x14ac:dyDescent="0.2">
      <c r="B34696"/>
    </row>
    <row r="34697" spans="2:2" x14ac:dyDescent="0.2">
      <c r="B34697"/>
    </row>
    <row r="34698" spans="2:2" x14ac:dyDescent="0.2">
      <c r="B34698"/>
    </row>
    <row r="34699" spans="2:2" x14ac:dyDescent="0.2">
      <c r="B34699"/>
    </row>
    <row r="34700" spans="2:2" x14ac:dyDescent="0.2">
      <c r="B34700"/>
    </row>
    <row r="34701" spans="2:2" x14ac:dyDescent="0.2">
      <c r="B34701"/>
    </row>
    <row r="34702" spans="2:2" x14ac:dyDescent="0.2">
      <c r="B34702"/>
    </row>
    <row r="34703" spans="2:2" x14ac:dyDescent="0.2">
      <c r="B34703"/>
    </row>
    <row r="34704" spans="2:2" x14ac:dyDescent="0.2">
      <c r="B34704"/>
    </row>
    <row r="34705" spans="2:2" x14ac:dyDescent="0.2">
      <c r="B34705"/>
    </row>
    <row r="34706" spans="2:2" x14ac:dyDescent="0.2">
      <c r="B34706"/>
    </row>
    <row r="34707" spans="2:2" x14ac:dyDescent="0.2">
      <c r="B34707"/>
    </row>
    <row r="34708" spans="2:2" x14ac:dyDescent="0.2">
      <c r="B34708"/>
    </row>
    <row r="34709" spans="2:2" x14ac:dyDescent="0.2">
      <c r="B34709"/>
    </row>
    <row r="34710" spans="2:2" x14ac:dyDescent="0.2">
      <c r="B34710"/>
    </row>
    <row r="34711" spans="2:2" x14ac:dyDescent="0.2">
      <c r="B34711"/>
    </row>
    <row r="34712" spans="2:2" x14ac:dyDescent="0.2">
      <c r="B34712"/>
    </row>
    <row r="34713" spans="2:2" x14ac:dyDescent="0.2">
      <c r="B34713"/>
    </row>
    <row r="34714" spans="2:2" x14ac:dyDescent="0.2">
      <c r="B34714"/>
    </row>
    <row r="34715" spans="2:2" x14ac:dyDescent="0.2">
      <c r="B34715"/>
    </row>
    <row r="34716" spans="2:2" x14ac:dyDescent="0.2">
      <c r="B34716"/>
    </row>
    <row r="34717" spans="2:2" x14ac:dyDescent="0.2">
      <c r="B34717"/>
    </row>
    <row r="34718" spans="2:2" x14ac:dyDescent="0.2">
      <c r="B34718"/>
    </row>
    <row r="34719" spans="2:2" x14ac:dyDescent="0.2">
      <c r="B34719"/>
    </row>
    <row r="34720" spans="2:2" x14ac:dyDescent="0.2">
      <c r="B34720"/>
    </row>
    <row r="34721" spans="2:2" x14ac:dyDescent="0.2">
      <c r="B34721"/>
    </row>
    <row r="34722" spans="2:2" x14ac:dyDescent="0.2">
      <c r="B34722"/>
    </row>
    <row r="34723" spans="2:2" x14ac:dyDescent="0.2">
      <c r="B34723"/>
    </row>
    <row r="34724" spans="2:2" x14ac:dyDescent="0.2">
      <c r="B34724"/>
    </row>
    <row r="34725" spans="2:2" x14ac:dyDescent="0.2">
      <c r="B34725"/>
    </row>
    <row r="34726" spans="2:2" x14ac:dyDescent="0.2">
      <c r="B34726"/>
    </row>
    <row r="34727" spans="2:2" x14ac:dyDescent="0.2">
      <c r="B34727"/>
    </row>
    <row r="34728" spans="2:2" x14ac:dyDescent="0.2">
      <c r="B34728"/>
    </row>
    <row r="34729" spans="2:2" x14ac:dyDescent="0.2">
      <c r="B34729"/>
    </row>
    <row r="34730" spans="2:2" x14ac:dyDescent="0.2">
      <c r="B34730"/>
    </row>
    <row r="34731" spans="2:2" x14ac:dyDescent="0.2">
      <c r="B34731"/>
    </row>
    <row r="34732" spans="2:2" x14ac:dyDescent="0.2">
      <c r="B34732"/>
    </row>
    <row r="34733" spans="2:2" x14ac:dyDescent="0.2">
      <c r="B34733"/>
    </row>
    <row r="34734" spans="2:2" x14ac:dyDescent="0.2">
      <c r="B34734"/>
    </row>
    <row r="34735" spans="2:2" x14ac:dyDescent="0.2">
      <c r="B34735"/>
    </row>
    <row r="34736" spans="2:2" x14ac:dyDescent="0.2">
      <c r="B34736"/>
    </row>
    <row r="34737" spans="2:2" x14ac:dyDescent="0.2">
      <c r="B34737"/>
    </row>
    <row r="34738" spans="2:2" x14ac:dyDescent="0.2">
      <c r="B34738"/>
    </row>
    <row r="34739" spans="2:2" x14ac:dyDescent="0.2">
      <c r="B34739"/>
    </row>
    <row r="34740" spans="2:2" x14ac:dyDescent="0.2">
      <c r="B34740"/>
    </row>
    <row r="34741" spans="2:2" x14ac:dyDescent="0.2">
      <c r="B34741"/>
    </row>
    <row r="34742" spans="2:2" x14ac:dyDescent="0.2">
      <c r="B34742"/>
    </row>
    <row r="34743" spans="2:2" x14ac:dyDescent="0.2">
      <c r="B34743"/>
    </row>
    <row r="34744" spans="2:2" x14ac:dyDescent="0.2">
      <c r="B34744"/>
    </row>
    <row r="34745" spans="2:2" x14ac:dyDescent="0.2">
      <c r="B34745"/>
    </row>
    <row r="34746" spans="2:2" x14ac:dyDescent="0.2">
      <c r="B34746"/>
    </row>
    <row r="34747" spans="2:2" x14ac:dyDescent="0.2">
      <c r="B34747"/>
    </row>
    <row r="34748" spans="2:2" x14ac:dyDescent="0.2">
      <c r="B34748"/>
    </row>
    <row r="34749" spans="2:2" x14ac:dyDescent="0.2">
      <c r="B34749"/>
    </row>
    <row r="34750" spans="2:2" x14ac:dyDescent="0.2">
      <c r="B34750"/>
    </row>
    <row r="34751" spans="2:2" x14ac:dyDescent="0.2">
      <c r="B34751"/>
    </row>
    <row r="34752" spans="2:2" x14ac:dyDescent="0.2">
      <c r="B34752"/>
    </row>
    <row r="34753" spans="2:2" x14ac:dyDescent="0.2">
      <c r="B34753"/>
    </row>
    <row r="34754" spans="2:2" x14ac:dyDescent="0.2">
      <c r="B34754"/>
    </row>
    <row r="34755" spans="2:2" x14ac:dyDescent="0.2">
      <c r="B34755"/>
    </row>
    <row r="34756" spans="2:2" x14ac:dyDescent="0.2">
      <c r="B34756"/>
    </row>
    <row r="34757" spans="2:2" x14ac:dyDescent="0.2">
      <c r="B34757"/>
    </row>
    <row r="34758" spans="2:2" x14ac:dyDescent="0.2">
      <c r="B34758"/>
    </row>
    <row r="34759" spans="2:2" x14ac:dyDescent="0.2">
      <c r="B34759"/>
    </row>
    <row r="34760" spans="2:2" x14ac:dyDescent="0.2">
      <c r="B34760"/>
    </row>
    <row r="34761" spans="2:2" x14ac:dyDescent="0.2">
      <c r="B34761"/>
    </row>
    <row r="34762" spans="2:2" x14ac:dyDescent="0.2">
      <c r="B34762"/>
    </row>
    <row r="34763" spans="2:2" x14ac:dyDescent="0.2">
      <c r="B34763"/>
    </row>
    <row r="34764" spans="2:2" x14ac:dyDescent="0.2">
      <c r="B34764"/>
    </row>
    <row r="34765" spans="2:2" x14ac:dyDescent="0.2">
      <c r="B34765"/>
    </row>
    <row r="34766" spans="2:2" x14ac:dyDescent="0.2">
      <c r="B34766"/>
    </row>
    <row r="34767" spans="2:2" x14ac:dyDescent="0.2">
      <c r="B34767"/>
    </row>
    <row r="34768" spans="2:2" x14ac:dyDescent="0.2">
      <c r="B34768"/>
    </row>
    <row r="34769" spans="2:2" x14ac:dyDescent="0.2">
      <c r="B34769"/>
    </row>
    <row r="34770" spans="2:2" x14ac:dyDescent="0.2">
      <c r="B34770"/>
    </row>
    <row r="34771" spans="2:2" x14ac:dyDescent="0.2">
      <c r="B34771"/>
    </row>
    <row r="34772" spans="2:2" x14ac:dyDescent="0.2">
      <c r="B34772"/>
    </row>
    <row r="34773" spans="2:2" x14ac:dyDescent="0.2">
      <c r="B34773"/>
    </row>
    <row r="34774" spans="2:2" x14ac:dyDescent="0.2">
      <c r="B34774"/>
    </row>
    <row r="34775" spans="2:2" x14ac:dyDescent="0.2">
      <c r="B34775"/>
    </row>
    <row r="34776" spans="2:2" x14ac:dyDescent="0.2">
      <c r="B34776"/>
    </row>
    <row r="34777" spans="2:2" x14ac:dyDescent="0.2">
      <c r="B34777"/>
    </row>
    <row r="34778" spans="2:2" x14ac:dyDescent="0.2">
      <c r="B34778"/>
    </row>
    <row r="34779" spans="2:2" x14ac:dyDescent="0.2">
      <c r="B34779"/>
    </row>
    <row r="34780" spans="2:2" x14ac:dyDescent="0.2">
      <c r="B34780"/>
    </row>
    <row r="34781" spans="2:2" x14ac:dyDescent="0.2">
      <c r="B34781"/>
    </row>
    <row r="34782" spans="2:2" x14ac:dyDescent="0.2">
      <c r="B34782"/>
    </row>
    <row r="34783" spans="2:2" x14ac:dyDescent="0.2">
      <c r="B34783"/>
    </row>
    <row r="34784" spans="2:2" x14ac:dyDescent="0.2">
      <c r="B34784"/>
    </row>
    <row r="34785" spans="2:2" x14ac:dyDescent="0.2">
      <c r="B34785"/>
    </row>
    <row r="34786" spans="2:2" x14ac:dyDescent="0.2">
      <c r="B34786"/>
    </row>
    <row r="34787" spans="2:2" x14ac:dyDescent="0.2">
      <c r="B34787"/>
    </row>
    <row r="34788" spans="2:2" x14ac:dyDescent="0.2">
      <c r="B34788"/>
    </row>
    <row r="34789" spans="2:2" x14ac:dyDescent="0.2">
      <c r="B34789"/>
    </row>
    <row r="34790" spans="2:2" x14ac:dyDescent="0.2">
      <c r="B34790"/>
    </row>
    <row r="34791" spans="2:2" x14ac:dyDescent="0.2">
      <c r="B34791"/>
    </row>
    <row r="34792" spans="2:2" x14ac:dyDescent="0.2">
      <c r="B34792"/>
    </row>
    <row r="34793" spans="2:2" x14ac:dyDescent="0.2">
      <c r="B34793"/>
    </row>
    <row r="34794" spans="2:2" x14ac:dyDescent="0.2">
      <c r="B34794"/>
    </row>
    <row r="34795" spans="2:2" x14ac:dyDescent="0.2">
      <c r="B34795"/>
    </row>
    <row r="34796" spans="2:2" x14ac:dyDescent="0.2">
      <c r="B34796"/>
    </row>
    <row r="34797" spans="2:2" x14ac:dyDescent="0.2">
      <c r="B34797"/>
    </row>
    <row r="34798" spans="2:2" x14ac:dyDescent="0.2">
      <c r="B34798"/>
    </row>
    <row r="34799" spans="2:2" x14ac:dyDescent="0.2">
      <c r="B34799"/>
    </row>
    <row r="34800" spans="2:2" x14ac:dyDescent="0.2">
      <c r="B34800"/>
    </row>
    <row r="34801" spans="2:2" x14ac:dyDescent="0.2">
      <c r="B34801"/>
    </row>
    <row r="34802" spans="2:2" x14ac:dyDescent="0.2">
      <c r="B34802"/>
    </row>
    <row r="34803" spans="2:2" x14ac:dyDescent="0.2">
      <c r="B34803"/>
    </row>
    <row r="34804" spans="2:2" x14ac:dyDescent="0.2">
      <c r="B34804"/>
    </row>
    <row r="34805" spans="2:2" x14ac:dyDescent="0.2">
      <c r="B34805"/>
    </row>
    <row r="34806" spans="2:2" x14ac:dyDescent="0.2">
      <c r="B34806"/>
    </row>
    <row r="34807" spans="2:2" x14ac:dyDescent="0.2">
      <c r="B34807"/>
    </row>
    <row r="34808" spans="2:2" x14ac:dyDescent="0.2">
      <c r="B34808"/>
    </row>
    <row r="34809" spans="2:2" x14ac:dyDescent="0.2">
      <c r="B34809"/>
    </row>
    <row r="34810" spans="2:2" x14ac:dyDescent="0.2">
      <c r="B34810"/>
    </row>
    <row r="34811" spans="2:2" x14ac:dyDescent="0.2">
      <c r="B34811"/>
    </row>
    <row r="34812" spans="2:2" x14ac:dyDescent="0.2">
      <c r="B34812"/>
    </row>
    <row r="34813" spans="2:2" x14ac:dyDescent="0.2">
      <c r="B34813"/>
    </row>
    <row r="34814" spans="2:2" x14ac:dyDescent="0.2">
      <c r="B34814"/>
    </row>
    <row r="34815" spans="2:2" x14ac:dyDescent="0.2">
      <c r="B34815"/>
    </row>
    <row r="34816" spans="2:2" x14ac:dyDescent="0.2">
      <c r="B34816"/>
    </row>
    <row r="34817" spans="2:2" x14ac:dyDescent="0.2">
      <c r="B34817"/>
    </row>
    <row r="34818" spans="2:2" x14ac:dyDescent="0.2">
      <c r="B34818"/>
    </row>
    <row r="34819" spans="2:2" x14ac:dyDescent="0.2">
      <c r="B34819"/>
    </row>
    <row r="34820" spans="2:2" x14ac:dyDescent="0.2">
      <c r="B34820"/>
    </row>
    <row r="34821" spans="2:2" x14ac:dyDescent="0.2">
      <c r="B34821"/>
    </row>
    <row r="34822" spans="2:2" x14ac:dyDescent="0.2">
      <c r="B34822"/>
    </row>
    <row r="34823" spans="2:2" x14ac:dyDescent="0.2">
      <c r="B34823"/>
    </row>
    <row r="34824" spans="2:2" x14ac:dyDescent="0.2">
      <c r="B34824"/>
    </row>
    <row r="34825" spans="2:2" x14ac:dyDescent="0.2">
      <c r="B34825"/>
    </row>
    <row r="34826" spans="2:2" x14ac:dyDescent="0.2">
      <c r="B34826"/>
    </row>
    <row r="34827" spans="2:2" x14ac:dyDescent="0.2">
      <c r="B34827"/>
    </row>
    <row r="34828" spans="2:2" x14ac:dyDescent="0.2">
      <c r="B34828"/>
    </row>
    <row r="34829" spans="2:2" x14ac:dyDescent="0.2">
      <c r="B34829"/>
    </row>
    <row r="34830" spans="2:2" x14ac:dyDescent="0.2">
      <c r="B34830"/>
    </row>
    <row r="34831" spans="2:2" x14ac:dyDescent="0.2">
      <c r="B34831"/>
    </row>
    <row r="34832" spans="2:2" x14ac:dyDescent="0.2">
      <c r="B34832"/>
    </row>
    <row r="34833" spans="2:2" x14ac:dyDescent="0.2">
      <c r="B34833"/>
    </row>
    <row r="34834" spans="2:2" x14ac:dyDescent="0.2">
      <c r="B34834"/>
    </row>
    <row r="34835" spans="2:2" x14ac:dyDescent="0.2">
      <c r="B34835"/>
    </row>
    <row r="34836" spans="2:2" x14ac:dyDescent="0.2">
      <c r="B34836"/>
    </row>
    <row r="34837" spans="2:2" x14ac:dyDescent="0.2">
      <c r="B34837"/>
    </row>
    <row r="34838" spans="2:2" x14ac:dyDescent="0.2">
      <c r="B34838"/>
    </row>
    <row r="34839" spans="2:2" x14ac:dyDescent="0.2">
      <c r="B34839"/>
    </row>
    <row r="34840" spans="2:2" x14ac:dyDescent="0.2">
      <c r="B34840"/>
    </row>
    <row r="34841" spans="2:2" x14ac:dyDescent="0.2">
      <c r="B34841"/>
    </row>
    <row r="34842" spans="2:2" x14ac:dyDescent="0.2">
      <c r="B34842"/>
    </row>
    <row r="34843" spans="2:2" x14ac:dyDescent="0.2">
      <c r="B34843"/>
    </row>
    <row r="34844" spans="2:2" x14ac:dyDescent="0.2">
      <c r="B34844"/>
    </row>
    <row r="34845" spans="2:2" x14ac:dyDescent="0.2">
      <c r="B34845"/>
    </row>
    <row r="34846" spans="2:2" x14ac:dyDescent="0.2">
      <c r="B34846"/>
    </row>
    <row r="34847" spans="2:2" x14ac:dyDescent="0.2">
      <c r="B34847"/>
    </row>
    <row r="34848" spans="2:2" x14ac:dyDescent="0.2">
      <c r="B34848"/>
    </row>
    <row r="34849" spans="2:2" x14ac:dyDescent="0.2">
      <c r="B34849"/>
    </row>
    <row r="34850" spans="2:2" x14ac:dyDescent="0.2">
      <c r="B34850"/>
    </row>
    <row r="34851" spans="2:2" x14ac:dyDescent="0.2">
      <c r="B34851"/>
    </row>
    <row r="34852" spans="2:2" x14ac:dyDescent="0.2">
      <c r="B34852"/>
    </row>
    <row r="34853" spans="2:2" x14ac:dyDescent="0.2">
      <c r="B34853"/>
    </row>
    <row r="34854" spans="2:2" x14ac:dyDescent="0.2">
      <c r="B34854"/>
    </row>
    <row r="34855" spans="2:2" x14ac:dyDescent="0.2">
      <c r="B34855"/>
    </row>
    <row r="34856" spans="2:2" x14ac:dyDescent="0.2">
      <c r="B34856"/>
    </row>
    <row r="34857" spans="2:2" x14ac:dyDescent="0.2">
      <c r="B34857"/>
    </row>
    <row r="34858" spans="2:2" x14ac:dyDescent="0.2">
      <c r="B34858"/>
    </row>
    <row r="34859" spans="2:2" x14ac:dyDescent="0.2">
      <c r="B34859"/>
    </row>
    <row r="34860" spans="2:2" x14ac:dyDescent="0.2">
      <c r="B34860"/>
    </row>
    <row r="34861" spans="2:2" x14ac:dyDescent="0.2">
      <c r="B34861"/>
    </row>
    <row r="34862" spans="2:2" x14ac:dyDescent="0.2">
      <c r="B34862"/>
    </row>
    <row r="34863" spans="2:2" x14ac:dyDescent="0.2">
      <c r="B34863"/>
    </row>
    <row r="34864" spans="2:2" x14ac:dyDescent="0.2">
      <c r="B34864"/>
    </row>
    <row r="34865" spans="2:2" x14ac:dyDescent="0.2">
      <c r="B34865"/>
    </row>
    <row r="34866" spans="2:2" x14ac:dyDescent="0.2">
      <c r="B34866"/>
    </row>
    <row r="34867" spans="2:2" x14ac:dyDescent="0.2">
      <c r="B34867"/>
    </row>
    <row r="34868" spans="2:2" x14ac:dyDescent="0.2">
      <c r="B34868"/>
    </row>
    <row r="34869" spans="2:2" x14ac:dyDescent="0.2">
      <c r="B34869"/>
    </row>
    <row r="34870" spans="2:2" x14ac:dyDescent="0.2">
      <c r="B34870"/>
    </row>
    <row r="34871" spans="2:2" x14ac:dyDescent="0.2">
      <c r="B34871"/>
    </row>
    <row r="34872" spans="2:2" x14ac:dyDescent="0.2">
      <c r="B34872"/>
    </row>
    <row r="34873" spans="2:2" x14ac:dyDescent="0.2">
      <c r="B34873"/>
    </row>
    <row r="34874" spans="2:2" x14ac:dyDescent="0.2">
      <c r="B34874"/>
    </row>
    <row r="34875" spans="2:2" x14ac:dyDescent="0.2">
      <c r="B34875"/>
    </row>
    <row r="34876" spans="2:2" x14ac:dyDescent="0.2">
      <c r="B34876"/>
    </row>
    <row r="34877" spans="2:2" x14ac:dyDescent="0.2">
      <c r="B34877"/>
    </row>
    <row r="34878" spans="2:2" x14ac:dyDescent="0.2">
      <c r="B34878"/>
    </row>
    <row r="34879" spans="2:2" x14ac:dyDescent="0.2">
      <c r="B34879"/>
    </row>
    <row r="34880" spans="2:2" x14ac:dyDescent="0.2">
      <c r="B34880"/>
    </row>
    <row r="34881" spans="2:2" x14ac:dyDescent="0.2">
      <c r="B34881"/>
    </row>
    <row r="34882" spans="2:2" x14ac:dyDescent="0.2">
      <c r="B34882"/>
    </row>
    <row r="34883" spans="2:2" x14ac:dyDescent="0.2">
      <c r="B34883"/>
    </row>
    <row r="34884" spans="2:2" x14ac:dyDescent="0.2">
      <c r="B34884"/>
    </row>
    <row r="34885" spans="2:2" x14ac:dyDescent="0.2">
      <c r="B34885"/>
    </row>
    <row r="34886" spans="2:2" x14ac:dyDescent="0.2">
      <c r="B34886"/>
    </row>
    <row r="34887" spans="2:2" x14ac:dyDescent="0.2">
      <c r="B34887"/>
    </row>
    <row r="34888" spans="2:2" x14ac:dyDescent="0.2">
      <c r="B34888"/>
    </row>
    <row r="34889" spans="2:2" x14ac:dyDescent="0.2">
      <c r="B34889"/>
    </row>
    <row r="34890" spans="2:2" x14ac:dyDescent="0.2">
      <c r="B34890"/>
    </row>
    <row r="34891" spans="2:2" x14ac:dyDescent="0.2">
      <c r="B34891"/>
    </row>
    <row r="34892" spans="2:2" x14ac:dyDescent="0.2">
      <c r="B34892"/>
    </row>
    <row r="34893" spans="2:2" x14ac:dyDescent="0.2">
      <c r="B34893"/>
    </row>
    <row r="34894" spans="2:2" x14ac:dyDescent="0.2">
      <c r="B34894"/>
    </row>
    <row r="34895" spans="2:2" x14ac:dyDescent="0.2">
      <c r="B34895"/>
    </row>
    <row r="34896" spans="2:2" x14ac:dyDescent="0.2">
      <c r="B34896"/>
    </row>
    <row r="34897" spans="2:2" x14ac:dyDescent="0.2">
      <c r="B34897"/>
    </row>
    <row r="34898" spans="2:2" x14ac:dyDescent="0.2">
      <c r="B34898"/>
    </row>
    <row r="34899" spans="2:2" x14ac:dyDescent="0.2">
      <c r="B34899"/>
    </row>
    <row r="34900" spans="2:2" x14ac:dyDescent="0.2">
      <c r="B34900"/>
    </row>
    <row r="34901" spans="2:2" x14ac:dyDescent="0.2">
      <c r="B34901"/>
    </row>
    <row r="34902" spans="2:2" x14ac:dyDescent="0.2">
      <c r="B34902"/>
    </row>
    <row r="34903" spans="2:2" x14ac:dyDescent="0.2">
      <c r="B34903"/>
    </row>
    <row r="34904" spans="2:2" x14ac:dyDescent="0.2">
      <c r="B34904"/>
    </row>
    <row r="34905" spans="2:2" x14ac:dyDescent="0.2">
      <c r="B34905"/>
    </row>
    <row r="34906" spans="2:2" x14ac:dyDescent="0.2">
      <c r="B34906"/>
    </row>
    <row r="34907" spans="2:2" x14ac:dyDescent="0.2">
      <c r="B34907"/>
    </row>
    <row r="34908" spans="2:2" x14ac:dyDescent="0.2">
      <c r="B34908"/>
    </row>
    <row r="34909" spans="2:2" x14ac:dyDescent="0.2">
      <c r="B34909"/>
    </row>
    <row r="34910" spans="2:2" x14ac:dyDescent="0.2">
      <c r="B34910"/>
    </row>
    <row r="34911" spans="2:2" x14ac:dyDescent="0.2">
      <c r="B34911"/>
    </row>
    <row r="34912" spans="2:2" x14ac:dyDescent="0.2">
      <c r="B34912"/>
    </row>
    <row r="34913" spans="2:2" x14ac:dyDescent="0.2">
      <c r="B34913"/>
    </row>
    <row r="34914" spans="2:2" x14ac:dyDescent="0.2">
      <c r="B34914"/>
    </row>
    <row r="34915" spans="2:2" x14ac:dyDescent="0.2">
      <c r="B34915"/>
    </row>
    <row r="34916" spans="2:2" x14ac:dyDescent="0.2">
      <c r="B34916"/>
    </row>
    <row r="34917" spans="2:2" x14ac:dyDescent="0.2">
      <c r="B34917"/>
    </row>
    <row r="34918" spans="2:2" x14ac:dyDescent="0.2">
      <c r="B34918"/>
    </row>
    <row r="34919" spans="2:2" x14ac:dyDescent="0.2">
      <c r="B34919"/>
    </row>
    <row r="34920" spans="2:2" x14ac:dyDescent="0.2">
      <c r="B34920"/>
    </row>
    <row r="34921" spans="2:2" x14ac:dyDescent="0.2">
      <c r="B34921"/>
    </row>
    <row r="34922" spans="2:2" x14ac:dyDescent="0.2">
      <c r="B34922"/>
    </row>
    <row r="34923" spans="2:2" x14ac:dyDescent="0.2">
      <c r="B34923"/>
    </row>
    <row r="34924" spans="2:2" x14ac:dyDescent="0.2">
      <c r="B34924"/>
    </row>
    <row r="34925" spans="2:2" x14ac:dyDescent="0.2">
      <c r="B34925"/>
    </row>
    <row r="34926" spans="2:2" x14ac:dyDescent="0.2">
      <c r="B34926"/>
    </row>
    <row r="34927" spans="2:2" x14ac:dyDescent="0.2">
      <c r="B34927"/>
    </row>
    <row r="34928" spans="2:2" x14ac:dyDescent="0.2">
      <c r="B34928"/>
    </row>
    <row r="34929" spans="2:2" x14ac:dyDescent="0.2">
      <c r="B34929"/>
    </row>
    <row r="34930" spans="2:2" x14ac:dyDescent="0.2">
      <c r="B34930"/>
    </row>
    <row r="34931" spans="2:2" x14ac:dyDescent="0.2">
      <c r="B34931"/>
    </row>
    <row r="34932" spans="2:2" x14ac:dyDescent="0.2">
      <c r="B34932"/>
    </row>
    <row r="34933" spans="2:2" x14ac:dyDescent="0.2">
      <c r="B34933"/>
    </row>
    <row r="34934" spans="2:2" x14ac:dyDescent="0.2">
      <c r="B34934"/>
    </row>
    <row r="34935" spans="2:2" x14ac:dyDescent="0.2">
      <c r="B34935"/>
    </row>
    <row r="34936" spans="2:2" x14ac:dyDescent="0.2">
      <c r="B34936"/>
    </row>
    <row r="34937" spans="2:2" x14ac:dyDescent="0.2">
      <c r="B34937"/>
    </row>
    <row r="34938" spans="2:2" x14ac:dyDescent="0.2">
      <c r="B34938"/>
    </row>
    <row r="34939" spans="2:2" x14ac:dyDescent="0.2">
      <c r="B34939"/>
    </row>
    <row r="34940" spans="2:2" x14ac:dyDescent="0.2">
      <c r="B34940"/>
    </row>
    <row r="34941" spans="2:2" x14ac:dyDescent="0.2">
      <c r="B34941"/>
    </row>
    <row r="34942" spans="2:2" x14ac:dyDescent="0.2">
      <c r="B34942"/>
    </row>
    <row r="34943" spans="2:2" x14ac:dyDescent="0.2">
      <c r="B34943"/>
    </row>
    <row r="34944" spans="2:2" x14ac:dyDescent="0.2">
      <c r="B34944"/>
    </row>
    <row r="34945" spans="2:2" x14ac:dyDescent="0.2">
      <c r="B34945"/>
    </row>
    <row r="34946" spans="2:2" x14ac:dyDescent="0.2">
      <c r="B34946"/>
    </row>
    <row r="34947" spans="2:2" x14ac:dyDescent="0.2">
      <c r="B34947"/>
    </row>
    <row r="34948" spans="2:2" x14ac:dyDescent="0.2">
      <c r="B34948"/>
    </row>
    <row r="34949" spans="2:2" x14ac:dyDescent="0.2">
      <c r="B34949"/>
    </row>
    <row r="34950" spans="2:2" x14ac:dyDescent="0.2">
      <c r="B34950"/>
    </row>
    <row r="34951" spans="2:2" x14ac:dyDescent="0.2">
      <c r="B34951"/>
    </row>
    <row r="34952" spans="2:2" x14ac:dyDescent="0.2">
      <c r="B34952"/>
    </row>
    <row r="34953" spans="2:2" x14ac:dyDescent="0.2">
      <c r="B34953"/>
    </row>
    <row r="34954" spans="2:2" x14ac:dyDescent="0.2">
      <c r="B34954"/>
    </row>
    <row r="34955" spans="2:2" x14ac:dyDescent="0.2">
      <c r="B34955"/>
    </row>
    <row r="34956" spans="2:2" x14ac:dyDescent="0.2">
      <c r="B34956"/>
    </row>
    <row r="34957" spans="2:2" x14ac:dyDescent="0.2">
      <c r="B34957"/>
    </row>
    <row r="34958" spans="2:2" x14ac:dyDescent="0.2">
      <c r="B34958"/>
    </row>
    <row r="34959" spans="2:2" x14ac:dyDescent="0.2">
      <c r="B34959"/>
    </row>
    <row r="34960" spans="2:2" x14ac:dyDescent="0.2">
      <c r="B34960"/>
    </row>
    <row r="34961" spans="2:2" x14ac:dyDescent="0.2">
      <c r="B34961"/>
    </row>
    <row r="34962" spans="2:2" x14ac:dyDescent="0.2">
      <c r="B34962"/>
    </row>
    <row r="34963" spans="2:2" x14ac:dyDescent="0.2">
      <c r="B34963"/>
    </row>
    <row r="34964" spans="2:2" x14ac:dyDescent="0.2">
      <c r="B34964"/>
    </row>
    <row r="34965" spans="2:2" x14ac:dyDescent="0.2">
      <c r="B34965"/>
    </row>
    <row r="34966" spans="2:2" x14ac:dyDescent="0.2">
      <c r="B34966"/>
    </row>
    <row r="34967" spans="2:2" x14ac:dyDescent="0.2">
      <c r="B34967"/>
    </row>
    <row r="34968" spans="2:2" x14ac:dyDescent="0.2">
      <c r="B34968"/>
    </row>
    <row r="34969" spans="2:2" x14ac:dyDescent="0.2">
      <c r="B34969"/>
    </row>
    <row r="34970" spans="2:2" x14ac:dyDescent="0.2">
      <c r="B34970"/>
    </row>
    <row r="34971" spans="2:2" x14ac:dyDescent="0.2">
      <c r="B34971"/>
    </row>
    <row r="34972" spans="2:2" x14ac:dyDescent="0.2">
      <c r="B34972"/>
    </row>
    <row r="34973" spans="2:2" x14ac:dyDescent="0.2">
      <c r="B34973"/>
    </row>
    <row r="34974" spans="2:2" x14ac:dyDescent="0.2">
      <c r="B34974"/>
    </row>
    <row r="34975" spans="2:2" x14ac:dyDescent="0.2">
      <c r="B34975"/>
    </row>
    <row r="34976" spans="2:2" x14ac:dyDescent="0.2">
      <c r="B34976"/>
    </row>
    <row r="34977" spans="2:2" x14ac:dyDescent="0.2">
      <c r="B34977"/>
    </row>
    <row r="34978" spans="2:2" x14ac:dyDescent="0.2">
      <c r="B34978"/>
    </row>
    <row r="34979" spans="2:2" x14ac:dyDescent="0.2">
      <c r="B34979"/>
    </row>
    <row r="34980" spans="2:2" x14ac:dyDescent="0.2">
      <c r="B34980"/>
    </row>
    <row r="34981" spans="2:2" x14ac:dyDescent="0.2">
      <c r="B34981"/>
    </row>
    <row r="34982" spans="2:2" x14ac:dyDescent="0.2">
      <c r="B34982"/>
    </row>
    <row r="34983" spans="2:2" x14ac:dyDescent="0.2">
      <c r="B34983"/>
    </row>
    <row r="34984" spans="2:2" x14ac:dyDescent="0.2">
      <c r="B34984"/>
    </row>
    <row r="34985" spans="2:2" x14ac:dyDescent="0.2">
      <c r="B34985"/>
    </row>
    <row r="34986" spans="2:2" x14ac:dyDescent="0.2">
      <c r="B34986"/>
    </row>
    <row r="34987" spans="2:2" x14ac:dyDescent="0.2">
      <c r="B34987"/>
    </row>
    <row r="34988" spans="2:2" x14ac:dyDescent="0.2">
      <c r="B34988"/>
    </row>
    <row r="34989" spans="2:2" x14ac:dyDescent="0.2">
      <c r="B34989"/>
    </row>
    <row r="34990" spans="2:2" x14ac:dyDescent="0.2">
      <c r="B34990"/>
    </row>
    <row r="34991" spans="2:2" x14ac:dyDescent="0.2">
      <c r="B34991"/>
    </row>
    <row r="34992" spans="2:2" x14ac:dyDescent="0.2">
      <c r="B34992"/>
    </row>
    <row r="34993" spans="2:2" x14ac:dyDescent="0.2">
      <c r="B34993"/>
    </row>
    <row r="34994" spans="2:2" x14ac:dyDescent="0.2">
      <c r="B34994"/>
    </row>
    <row r="34995" spans="2:2" x14ac:dyDescent="0.2">
      <c r="B34995"/>
    </row>
    <row r="34996" spans="2:2" x14ac:dyDescent="0.2">
      <c r="B34996"/>
    </row>
    <row r="34997" spans="2:2" x14ac:dyDescent="0.2">
      <c r="B34997"/>
    </row>
    <row r="34998" spans="2:2" x14ac:dyDescent="0.2">
      <c r="B34998"/>
    </row>
    <row r="34999" spans="2:2" x14ac:dyDescent="0.2">
      <c r="B34999"/>
    </row>
    <row r="35000" spans="2:2" x14ac:dyDescent="0.2">
      <c r="B35000"/>
    </row>
    <row r="35001" spans="2:2" x14ac:dyDescent="0.2">
      <c r="B35001"/>
    </row>
    <row r="35002" spans="2:2" x14ac:dyDescent="0.2">
      <c r="B35002"/>
    </row>
    <row r="35003" spans="2:2" x14ac:dyDescent="0.2">
      <c r="B35003"/>
    </row>
    <row r="35004" spans="2:2" x14ac:dyDescent="0.2">
      <c r="B35004"/>
    </row>
    <row r="35005" spans="2:2" x14ac:dyDescent="0.2">
      <c r="B35005"/>
    </row>
    <row r="35006" spans="2:2" x14ac:dyDescent="0.2">
      <c r="B35006"/>
    </row>
    <row r="35007" spans="2:2" x14ac:dyDescent="0.2">
      <c r="B35007"/>
    </row>
    <row r="35008" spans="2:2" x14ac:dyDescent="0.2">
      <c r="B35008"/>
    </row>
    <row r="35009" spans="2:2" x14ac:dyDescent="0.2">
      <c r="B35009"/>
    </row>
    <row r="35010" spans="2:2" x14ac:dyDescent="0.2">
      <c r="B35010"/>
    </row>
    <row r="35011" spans="2:2" x14ac:dyDescent="0.2">
      <c r="B35011"/>
    </row>
    <row r="35012" spans="2:2" x14ac:dyDescent="0.2">
      <c r="B35012"/>
    </row>
    <row r="35013" spans="2:2" x14ac:dyDescent="0.2">
      <c r="B35013"/>
    </row>
    <row r="35014" spans="2:2" x14ac:dyDescent="0.2">
      <c r="B35014"/>
    </row>
    <row r="35015" spans="2:2" x14ac:dyDescent="0.2">
      <c r="B35015"/>
    </row>
    <row r="35016" spans="2:2" x14ac:dyDescent="0.2">
      <c r="B35016"/>
    </row>
    <row r="35017" spans="2:2" x14ac:dyDescent="0.2">
      <c r="B35017"/>
    </row>
    <row r="35018" spans="2:2" x14ac:dyDescent="0.2">
      <c r="B35018"/>
    </row>
    <row r="35019" spans="2:2" x14ac:dyDescent="0.2">
      <c r="B35019"/>
    </row>
    <row r="35020" spans="2:2" x14ac:dyDescent="0.2">
      <c r="B35020"/>
    </row>
    <row r="35021" spans="2:2" x14ac:dyDescent="0.2">
      <c r="B35021"/>
    </row>
    <row r="35022" spans="2:2" x14ac:dyDescent="0.2">
      <c r="B35022"/>
    </row>
    <row r="35023" spans="2:2" x14ac:dyDescent="0.2">
      <c r="B35023"/>
    </row>
    <row r="35024" spans="2:2" x14ac:dyDescent="0.2">
      <c r="B35024"/>
    </row>
    <row r="35025" spans="2:2" x14ac:dyDescent="0.2">
      <c r="B35025"/>
    </row>
    <row r="35026" spans="2:2" x14ac:dyDescent="0.2">
      <c r="B35026"/>
    </row>
    <row r="35027" spans="2:2" x14ac:dyDescent="0.2">
      <c r="B35027"/>
    </row>
    <row r="35028" spans="2:2" x14ac:dyDescent="0.2">
      <c r="B35028"/>
    </row>
    <row r="35029" spans="2:2" x14ac:dyDescent="0.2">
      <c r="B35029"/>
    </row>
    <row r="35030" spans="2:2" x14ac:dyDescent="0.2">
      <c r="B35030"/>
    </row>
    <row r="35031" spans="2:2" x14ac:dyDescent="0.2">
      <c r="B35031"/>
    </row>
    <row r="35032" spans="2:2" x14ac:dyDescent="0.2">
      <c r="B35032"/>
    </row>
    <row r="35033" spans="2:2" x14ac:dyDescent="0.2">
      <c r="B35033"/>
    </row>
    <row r="35034" spans="2:2" x14ac:dyDescent="0.2">
      <c r="B35034"/>
    </row>
    <row r="35035" spans="2:2" x14ac:dyDescent="0.2">
      <c r="B35035"/>
    </row>
    <row r="35036" spans="2:2" x14ac:dyDescent="0.2">
      <c r="B35036"/>
    </row>
    <row r="35037" spans="2:2" x14ac:dyDescent="0.2">
      <c r="B35037"/>
    </row>
    <row r="35038" spans="2:2" x14ac:dyDescent="0.2">
      <c r="B35038"/>
    </row>
    <row r="35039" spans="2:2" x14ac:dyDescent="0.2">
      <c r="B35039"/>
    </row>
    <row r="35040" spans="2:2" x14ac:dyDescent="0.2">
      <c r="B35040"/>
    </row>
    <row r="35041" spans="2:2" x14ac:dyDescent="0.2">
      <c r="B35041"/>
    </row>
    <row r="35042" spans="2:2" x14ac:dyDescent="0.2">
      <c r="B35042"/>
    </row>
    <row r="35043" spans="2:2" x14ac:dyDescent="0.2">
      <c r="B35043"/>
    </row>
    <row r="35044" spans="2:2" x14ac:dyDescent="0.2">
      <c r="B35044"/>
    </row>
    <row r="35045" spans="2:2" x14ac:dyDescent="0.2">
      <c r="B35045"/>
    </row>
    <row r="35046" spans="2:2" x14ac:dyDescent="0.2">
      <c r="B35046"/>
    </row>
    <row r="35047" spans="2:2" x14ac:dyDescent="0.2">
      <c r="B35047"/>
    </row>
    <row r="35048" spans="2:2" x14ac:dyDescent="0.2">
      <c r="B35048"/>
    </row>
    <row r="35049" spans="2:2" x14ac:dyDescent="0.2">
      <c r="B35049"/>
    </row>
    <row r="35050" spans="2:2" x14ac:dyDescent="0.2">
      <c r="B35050"/>
    </row>
    <row r="35051" spans="2:2" x14ac:dyDescent="0.2">
      <c r="B35051"/>
    </row>
    <row r="35052" spans="2:2" x14ac:dyDescent="0.2">
      <c r="B35052"/>
    </row>
    <row r="35053" spans="2:2" x14ac:dyDescent="0.2">
      <c r="B35053"/>
    </row>
    <row r="35054" spans="2:2" x14ac:dyDescent="0.2">
      <c r="B35054"/>
    </row>
    <row r="35055" spans="2:2" x14ac:dyDescent="0.2">
      <c r="B35055"/>
    </row>
    <row r="35056" spans="2:2" x14ac:dyDescent="0.2">
      <c r="B35056"/>
    </row>
    <row r="35057" spans="2:2" x14ac:dyDescent="0.2">
      <c r="B35057"/>
    </row>
    <row r="35058" spans="2:2" x14ac:dyDescent="0.2">
      <c r="B35058"/>
    </row>
    <row r="35059" spans="2:2" x14ac:dyDescent="0.2">
      <c r="B35059"/>
    </row>
    <row r="35060" spans="2:2" x14ac:dyDescent="0.2">
      <c r="B35060"/>
    </row>
    <row r="35061" spans="2:2" x14ac:dyDescent="0.2">
      <c r="B35061"/>
    </row>
    <row r="35062" spans="2:2" x14ac:dyDescent="0.2">
      <c r="B35062"/>
    </row>
    <row r="35063" spans="2:2" x14ac:dyDescent="0.2">
      <c r="B35063"/>
    </row>
    <row r="35064" spans="2:2" x14ac:dyDescent="0.2">
      <c r="B35064"/>
    </row>
    <row r="35065" spans="2:2" x14ac:dyDescent="0.2">
      <c r="B35065"/>
    </row>
    <row r="35066" spans="2:2" x14ac:dyDescent="0.2">
      <c r="B35066"/>
    </row>
    <row r="35067" spans="2:2" x14ac:dyDescent="0.2">
      <c r="B35067"/>
    </row>
    <row r="35068" spans="2:2" x14ac:dyDescent="0.2">
      <c r="B35068"/>
    </row>
    <row r="35069" spans="2:2" x14ac:dyDescent="0.2">
      <c r="B35069"/>
    </row>
    <row r="35070" spans="2:2" x14ac:dyDescent="0.2">
      <c r="B35070"/>
    </row>
    <row r="35071" spans="2:2" x14ac:dyDescent="0.2">
      <c r="B35071"/>
    </row>
    <row r="35072" spans="2:2" x14ac:dyDescent="0.2">
      <c r="B35072"/>
    </row>
    <row r="35073" spans="2:2" x14ac:dyDescent="0.2">
      <c r="B35073"/>
    </row>
    <row r="35074" spans="2:2" x14ac:dyDescent="0.2">
      <c r="B35074"/>
    </row>
    <row r="35075" spans="2:2" x14ac:dyDescent="0.2">
      <c r="B35075"/>
    </row>
    <row r="35076" spans="2:2" x14ac:dyDescent="0.2">
      <c r="B35076"/>
    </row>
    <row r="35077" spans="2:2" x14ac:dyDescent="0.2">
      <c r="B35077"/>
    </row>
    <row r="35078" spans="2:2" x14ac:dyDescent="0.2">
      <c r="B35078"/>
    </row>
    <row r="35079" spans="2:2" x14ac:dyDescent="0.2">
      <c r="B35079"/>
    </row>
    <row r="35080" spans="2:2" x14ac:dyDescent="0.2">
      <c r="B35080"/>
    </row>
    <row r="35081" spans="2:2" x14ac:dyDescent="0.2">
      <c r="B35081"/>
    </row>
    <row r="35082" spans="2:2" x14ac:dyDescent="0.2">
      <c r="B35082"/>
    </row>
    <row r="35083" spans="2:2" x14ac:dyDescent="0.2">
      <c r="B35083"/>
    </row>
    <row r="35084" spans="2:2" x14ac:dyDescent="0.2">
      <c r="B35084"/>
    </row>
    <row r="35085" spans="2:2" x14ac:dyDescent="0.2">
      <c r="B35085"/>
    </row>
    <row r="35086" spans="2:2" x14ac:dyDescent="0.2">
      <c r="B35086"/>
    </row>
    <row r="35087" spans="2:2" x14ac:dyDescent="0.2">
      <c r="B35087"/>
    </row>
    <row r="35088" spans="2:2" x14ac:dyDescent="0.2">
      <c r="B35088"/>
    </row>
    <row r="35089" spans="2:2" x14ac:dyDescent="0.2">
      <c r="B35089"/>
    </row>
    <row r="35090" spans="2:2" x14ac:dyDescent="0.2">
      <c r="B35090"/>
    </row>
    <row r="35091" spans="2:2" x14ac:dyDescent="0.2">
      <c r="B35091"/>
    </row>
    <row r="35092" spans="2:2" x14ac:dyDescent="0.2">
      <c r="B35092"/>
    </row>
    <row r="35093" spans="2:2" x14ac:dyDescent="0.2">
      <c r="B35093"/>
    </row>
    <row r="35094" spans="2:2" x14ac:dyDescent="0.2">
      <c r="B35094"/>
    </row>
    <row r="35095" spans="2:2" x14ac:dyDescent="0.2">
      <c r="B35095"/>
    </row>
    <row r="35096" spans="2:2" x14ac:dyDescent="0.2">
      <c r="B35096"/>
    </row>
    <row r="35097" spans="2:2" x14ac:dyDescent="0.2">
      <c r="B35097"/>
    </row>
    <row r="35098" spans="2:2" x14ac:dyDescent="0.2">
      <c r="B35098"/>
    </row>
    <row r="35099" spans="2:2" x14ac:dyDescent="0.2">
      <c r="B35099"/>
    </row>
    <row r="35100" spans="2:2" x14ac:dyDescent="0.2">
      <c r="B35100"/>
    </row>
    <row r="35101" spans="2:2" x14ac:dyDescent="0.2">
      <c r="B35101"/>
    </row>
    <row r="35102" spans="2:2" x14ac:dyDescent="0.2">
      <c r="B35102"/>
    </row>
    <row r="35103" spans="2:2" x14ac:dyDescent="0.2">
      <c r="B35103"/>
    </row>
    <row r="35104" spans="2:2" x14ac:dyDescent="0.2">
      <c r="B35104"/>
    </row>
    <row r="35105" spans="2:2" x14ac:dyDescent="0.2">
      <c r="B35105"/>
    </row>
    <row r="35106" spans="2:2" x14ac:dyDescent="0.2">
      <c r="B35106"/>
    </row>
    <row r="35107" spans="2:2" x14ac:dyDescent="0.2">
      <c r="B35107"/>
    </row>
    <row r="35108" spans="2:2" x14ac:dyDescent="0.2">
      <c r="B35108"/>
    </row>
    <row r="35109" spans="2:2" x14ac:dyDescent="0.2">
      <c r="B35109"/>
    </row>
    <row r="35110" spans="2:2" x14ac:dyDescent="0.2">
      <c r="B35110"/>
    </row>
    <row r="35111" spans="2:2" x14ac:dyDescent="0.2">
      <c r="B35111"/>
    </row>
    <row r="35112" spans="2:2" x14ac:dyDescent="0.2">
      <c r="B35112"/>
    </row>
    <row r="35113" spans="2:2" x14ac:dyDescent="0.2">
      <c r="B35113"/>
    </row>
    <row r="35114" spans="2:2" x14ac:dyDescent="0.2">
      <c r="B35114"/>
    </row>
    <row r="35115" spans="2:2" x14ac:dyDescent="0.2">
      <c r="B35115"/>
    </row>
    <row r="35116" spans="2:2" x14ac:dyDescent="0.2">
      <c r="B35116"/>
    </row>
    <row r="35117" spans="2:2" x14ac:dyDescent="0.2">
      <c r="B35117"/>
    </row>
    <row r="35118" spans="2:2" x14ac:dyDescent="0.2">
      <c r="B35118"/>
    </row>
    <row r="35119" spans="2:2" x14ac:dyDescent="0.2">
      <c r="B35119"/>
    </row>
    <row r="35120" spans="2:2" x14ac:dyDescent="0.2">
      <c r="B35120"/>
    </row>
    <row r="35121" spans="2:2" x14ac:dyDescent="0.2">
      <c r="B35121"/>
    </row>
    <row r="35122" spans="2:2" x14ac:dyDescent="0.2">
      <c r="B35122"/>
    </row>
    <row r="35123" spans="2:2" x14ac:dyDescent="0.2">
      <c r="B35123"/>
    </row>
    <row r="35124" spans="2:2" x14ac:dyDescent="0.2">
      <c r="B35124"/>
    </row>
    <row r="35125" spans="2:2" x14ac:dyDescent="0.2">
      <c r="B35125"/>
    </row>
    <row r="35126" spans="2:2" x14ac:dyDescent="0.2">
      <c r="B35126"/>
    </row>
    <row r="35127" spans="2:2" x14ac:dyDescent="0.2">
      <c r="B35127"/>
    </row>
    <row r="35128" spans="2:2" x14ac:dyDescent="0.2">
      <c r="B35128"/>
    </row>
    <row r="35129" spans="2:2" x14ac:dyDescent="0.2">
      <c r="B35129"/>
    </row>
    <row r="35130" spans="2:2" x14ac:dyDescent="0.2">
      <c r="B35130"/>
    </row>
    <row r="35131" spans="2:2" x14ac:dyDescent="0.2">
      <c r="B35131"/>
    </row>
    <row r="35132" spans="2:2" x14ac:dyDescent="0.2">
      <c r="B35132"/>
    </row>
    <row r="35133" spans="2:2" x14ac:dyDescent="0.2">
      <c r="B35133"/>
    </row>
    <row r="35134" spans="2:2" x14ac:dyDescent="0.2">
      <c r="B35134"/>
    </row>
    <row r="35135" spans="2:2" x14ac:dyDescent="0.2">
      <c r="B35135"/>
    </row>
    <row r="35136" spans="2:2" x14ac:dyDescent="0.2">
      <c r="B35136"/>
    </row>
    <row r="35137" spans="2:2" x14ac:dyDescent="0.2">
      <c r="B35137"/>
    </row>
    <row r="35138" spans="2:2" x14ac:dyDescent="0.2">
      <c r="B35138"/>
    </row>
    <row r="35139" spans="2:2" x14ac:dyDescent="0.2">
      <c r="B35139"/>
    </row>
    <row r="35140" spans="2:2" x14ac:dyDescent="0.2">
      <c r="B35140"/>
    </row>
    <row r="35141" spans="2:2" x14ac:dyDescent="0.2">
      <c r="B35141"/>
    </row>
    <row r="35142" spans="2:2" x14ac:dyDescent="0.2">
      <c r="B35142"/>
    </row>
    <row r="35143" spans="2:2" x14ac:dyDescent="0.2">
      <c r="B35143"/>
    </row>
    <row r="35144" spans="2:2" x14ac:dyDescent="0.2">
      <c r="B35144"/>
    </row>
    <row r="35145" spans="2:2" x14ac:dyDescent="0.2">
      <c r="B35145"/>
    </row>
    <row r="35146" spans="2:2" x14ac:dyDescent="0.2">
      <c r="B35146"/>
    </row>
    <row r="35147" spans="2:2" x14ac:dyDescent="0.2">
      <c r="B35147"/>
    </row>
    <row r="35148" spans="2:2" x14ac:dyDescent="0.2">
      <c r="B35148"/>
    </row>
    <row r="35149" spans="2:2" x14ac:dyDescent="0.2">
      <c r="B35149"/>
    </row>
    <row r="35150" spans="2:2" x14ac:dyDescent="0.2">
      <c r="B35150"/>
    </row>
    <row r="35151" spans="2:2" x14ac:dyDescent="0.2">
      <c r="B35151"/>
    </row>
    <row r="35152" spans="2:2" x14ac:dyDescent="0.2">
      <c r="B35152"/>
    </row>
    <row r="35153" spans="2:2" x14ac:dyDescent="0.2">
      <c r="B35153"/>
    </row>
    <row r="35154" spans="2:2" x14ac:dyDescent="0.2">
      <c r="B35154"/>
    </row>
    <row r="35155" spans="2:2" x14ac:dyDescent="0.2">
      <c r="B35155"/>
    </row>
    <row r="35156" spans="2:2" x14ac:dyDescent="0.2">
      <c r="B35156"/>
    </row>
    <row r="35157" spans="2:2" x14ac:dyDescent="0.2">
      <c r="B35157"/>
    </row>
    <row r="35158" spans="2:2" x14ac:dyDescent="0.2">
      <c r="B35158"/>
    </row>
    <row r="35159" spans="2:2" x14ac:dyDescent="0.2">
      <c r="B35159"/>
    </row>
    <row r="35160" spans="2:2" x14ac:dyDescent="0.2">
      <c r="B35160"/>
    </row>
    <row r="35161" spans="2:2" x14ac:dyDescent="0.2">
      <c r="B35161"/>
    </row>
    <row r="35162" spans="2:2" x14ac:dyDescent="0.2">
      <c r="B35162"/>
    </row>
    <row r="35163" spans="2:2" x14ac:dyDescent="0.2">
      <c r="B35163"/>
    </row>
    <row r="35164" spans="2:2" x14ac:dyDescent="0.2">
      <c r="B35164"/>
    </row>
    <row r="35165" spans="2:2" x14ac:dyDescent="0.2">
      <c r="B35165"/>
    </row>
    <row r="35166" spans="2:2" x14ac:dyDescent="0.2">
      <c r="B35166"/>
    </row>
    <row r="35167" spans="2:2" x14ac:dyDescent="0.2">
      <c r="B35167"/>
    </row>
    <row r="35168" spans="2:2" x14ac:dyDescent="0.2">
      <c r="B35168"/>
    </row>
    <row r="35169" spans="2:2" x14ac:dyDescent="0.2">
      <c r="B35169"/>
    </row>
    <row r="35170" spans="2:2" x14ac:dyDescent="0.2">
      <c r="B35170"/>
    </row>
    <row r="35171" spans="2:2" x14ac:dyDescent="0.2">
      <c r="B35171"/>
    </row>
    <row r="35172" spans="2:2" x14ac:dyDescent="0.2">
      <c r="B35172"/>
    </row>
    <row r="35173" spans="2:2" x14ac:dyDescent="0.2">
      <c r="B35173"/>
    </row>
    <row r="35174" spans="2:2" x14ac:dyDescent="0.2">
      <c r="B35174"/>
    </row>
    <row r="35175" spans="2:2" x14ac:dyDescent="0.2">
      <c r="B35175"/>
    </row>
    <row r="35176" spans="2:2" x14ac:dyDescent="0.2">
      <c r="B35176"/>
    </row>
    <row r="35177" spans="2:2" x14ac:dyDescent="0.2">
      <c r="B35177"/>
    </row>
    <row r="35178" spans="2:2" x14ac:dyDescent="0.2">
      <c r="B35178"/>
    </row>
    <row r="35179" spans="2:2" x14ac:dyDescent="0.2">
      <c r="B35179"/>
    </row>
    <row r="35180" spans="2:2" x14ac:dyDescent="0.2">
      <c r="B35180"/>
    </row>
    <row r="35181" spans="2:2" x14ac:dyDescent="0.2">
      <c r="B35181"/>
    </row>
    <row r="35182" spans="2:2" x14ac:dyDescent="0.2">
      <c r="B35182"/>
    </row>
    <row r="35183" spans="2:2" x14ac:dyDescent="0.2">
      <c r="B35183"/>
    </row>
    <row r="35184" spans="2:2" x14ac:dyDescent="0.2">
      <c r="B35184"/>
    </row>
    <row r="35185" spans="2:2" x14ac:dyDescent="0.2">
      <c r="B35185"/>
    </row>
    <row r="35186" spans="2:2" x14ac:dyDescent="0.2">
      <c r="B35186"/>
    </row>
    <row r="35187" spans="2:2" x14ac:dyDescent="0.2">
      <c r="B35187"/>
    </row>
    <row r="35188" spans="2:2" x14ac:dyDescent="0.2">
      <c r="B35188"/>
    </row>
    <row r="35189" spans="2:2" x14ac:dyDescent="0.2">
      <c r="B35189"/>
    </row>
    <row r="35190" spans="2:2" x14ac:dyDescent="0.2">
      <c r="B35190"/>
    </row>
    <row r="35191" spans="2:2" x14ac:dyDescent="0.2">
      <c r="B35191"/>
    </row>
    <row r="35192" spans="2:2" x14ac:dyDescent="0.2">
      <c r="B35192"/>
    </row>
    <row r="35193" spans="2:2" x14ac:dyDescent="0.2">
      <c r="B35193"/>
    </row>
    <row r="35194" spans="2:2" x14ac:dyDescent="0.2">
      <c r="B35194"/>
    </row>
    <row r="35195" spans="2:2" x14ac:dyDescent="0.2">
      <c r="B35195"/>
    </row>
    <row r="35196" spans="2:2" x14ac:dyDescent="0.2">
      <c r="B35196"/>
    </row>
    <row r="35197" spans="2:2" x14ac:dyDescent="0.2">
      <c r="B35197"/>
    </row>
    <row r="35198" spans="2:2" x14ac:dyDescent="0.2">
      <c r="B35198"/>
    </row>
    <row r="35199" spans="2:2" x14ac:dyDescent="0.2">
      <c r="B35199"/>
    </row>
    <row r="35200" spans="2:2" x14ac:dyDescent="0.2">
      <c r="B35200"/>
    </row>
    <row r="35201" spans="2:2" x14ac:dyDescent="0.2">
      <c r="B35201"/>
    </row>
    <row r="35202" spans="2:2" x14ac:dyDescent="0.2">
      <c r="B35202"/>
    </row>
    <row r="35203" spans="2:2" x14ac:dyDescent="0.2">
      <c r="B35203"/>
    </row>
    <row r="35204" spans="2:2" x14ac:dyDescent="0.2">
      <c r="B35204"/>
    </row>
    <row r="35205" spans="2:2" x14ac:dyDescent="0.2">
      <c r="B35205"/>
    </row>
    <row r="35206" spans="2:2" x14ac:dyDescent="0.2">
      <c r="B35206"/>
    </row>
    <row r="35207" spans="2:2" x14ac:dyDescent="0.2">
      <c r="B35207"/>
    </row>
    <row r="35208" spans="2:2" x14ac:dyDescent="0.2">
      <c r="B35208"/>
    </row>
    <row r="35209" spans="2:2" x14ac:dyDescent="0.2">
      <c r="B35209"/>
    </row>
    <row r="35210" spans="2:2" x14ac:dyDescent="0.2">
      <c r="B35210"/>
    </row>
    <row r="35211" spans="2:2" x14ac:dyDescent="0.2">
      <c r="B35211"/>
    </row>
    <row r="35212" spans="2:2" x14ac:dyDescent="0.2">
      <c r="B35212"/>
    </row>
    <row r="35213" spans="2:2" x14ac:dyDescent="0.2">
      <c r="B35213"/>
    </row>
    <row r="35214" spans="2:2" x14ac:dyDescent="0.2">
      <c r="B35214"/>
    </row>
    <row r="35215" spans="2:2" x14ac:dyDescent="0.2">
      <c r="B35215"/>
    </row>
    <row r="35216" spans="2:2" x14ac:dyDescent="0.2">
      <c r="B35216"/>
    </row>
    <row r="35217" spans="2:2" x14ac:dyDescent="0.2">
      <c r="B35217"/>
    </row>
    <row r="35218" spans="2:2" x14ac:dyDescent="0.2">
      <c r="B35218"/>
    </row>
    <row r="35219" spans="2:2" x14ac:dyDescent="0.2">
      <c r="B35219"/>
    </row>
    <row r="35220" spans="2:2" x14ac:dyDescent="0.2">
      <c r="B35220"/>
    </row>
    <row r="35221" spans="2:2" x14ac:dyDescent="0.2">
      <c r="B35221"/>
    </row>
    <row r="35222" spans="2:2" x14ac:dyDescent="0.2">
      <c r="B35222"/>
    </row>
    <row r="35223" spans="2:2" x14ac:dyDescent="0.2">
      <c r="B35223"/>
    </row>
    <row r="35224" spans="2:2" x14ac:dyDescent="0.2">
      <c r="B35224"/>
    </row>
    <row r="35225" spans="2:2" x14ac:dyDescent="0.2">
      <c r="B35225"/>
    </row>
    <row r="35226" spans="2:2" x14ac:dyDescent="0.2">
      <c r="B35226"/>
    </row>
    <row r="35227" spans="2:2" x14ac:dyDescent="0.2">
      <c r="B35227"/>
    </row>
    <row r="35228" spans="2:2" x14ac:dyDescent="0.2">
      <c r="B35228"/>
    </row>
    <row r="35229" spans="2:2" x14ac:dyDescent="0.2">
      <c r="B35229"/>
    </row>
    <row r="35230" spans="2:2" x14ac:dyDescent="0.2">
      <c r="B35230"/>
    </row>
    <row r="35231" spans="2:2" x14ac:dyDescent="0.2">
      <c r="B35231"/>
    </row>
    <row r="35232" spans="2:2" x14ac:dyDescent="0.2">
      <c r="B35232"/>
    </row>
    <row r="35233" spans="2:2" x14ac:dyDescent="0.2">
      <c r="B35233"/>
    </row>
    <row r="35234" spans="2:2" x14ac:dyDescent="0.2">
      <c r="B35234"/>
    </row>
    <row r="35235" spans="2:2" x14ac:dyDescent="0.2">
      <c r="B35235"/>
    </row>
    <row r="35236" spans="2:2" x14ac:dyDescent="0.2">
      <c r="B35236"/>
    </row>
    <row r="35237" spans="2:2" x14ac:dyDescent="0.2">
      <c r="B35237"/>
    </row>
    <row r="35238" spans="2:2" x14ac:dyDescent="0.2">
      <c r="B35238"/>
    </row>
    <row r="35239" spans="2:2" x14ac:dyDescent="0.2">
      <c r="B35239"/>
    </row>
    <row r="35240" spans="2:2" x14ac:dyDescent="0.2">
      <c r="B35240"/>
    </row>
    <row r="35241" spans="2:2" x14ac:dyDescent="0.2">
      <c r="B35241"/>
    </row>
    <row r="35242" spans="2:2" x14ac:dyDescent="0.2">
      <c r="B35242"/>
    </row>
    <row r="35243" spans="2:2" x14ac:dyDescent="0.2">
      <c r="B35243"/>
    </row>
    <row r="35244" spans="2:2" x14ac:dyDescent="0.2">
      <c r="B35244"/>
    </row>
    <row r="35245" spans="2:2" x14ac:dyDescent="0.2">
      <c r="B35245"/>
    </row>
    <row r="35246" spans="2:2" x14ac:dyDescent="0.2">
      <c r="B35246"/>
    </row>
    <row r="35247" spans="2:2" x14ac:dyDescent="0.2">
      <c r="B35247"/>
    </row>
    <row r="35248" spans="2:2" x14ac:dyDescent="0.2">
      <c r="B35248"/>
    </row>
    <row r="35249" spans="2:2" x14ac:dyDescent="0.2">
      <c r="B35249"/>
    </row>
    <row r="35250" spans="2:2" x14ac:dyDescent="0.2">
      <c r="B35250"/>
    </row>
    <row r="35251" spans="2:2" x14ac:dyDescent="0.2">
      <c r="B35251"/>
    </row>
    <row r="35252" spans="2:2" x14ac:dyDescent="0.2">
      <c r="B35252"/>
    </row>
    <row r="35253" spans="2:2" x14ac:dyDescent="0.2">
      <c r="B35253"/>
    </row>
    <row r="35254" spans="2:2" x14ac:dyDescent="0.2">
      <c r="B35254"/>
    </row>
    <row r="35255" spans="2:2" x14ac:dyDescent="0.2">
      <c r="B35255"/>
    </row>
    <row r="35256" spans="2:2" x14ac:dyDescent="0.2">
      <c r="B35256"/>
    </row>
    <row r="35257" spans="2:2" x14ac:dyDescent="0.2">
      <c r="B35257"/>
    </row>
    <row r="35258" spans="2:2" x14ac:dyDescent="0.2">
      <c r="B35258"/>
    </row>
    <row r="35259" spans="2:2" x14ac:dyDescent="0.2">
      <c r="B35259"/>
    </row>
    <row r="35260" spans="2:2" x14ac:dyDescent="0.2">
      <c r="B35260"/>
    </row>
    <row r="35261" spans="2:2" x14ac:dyDescent="0.2">
      <c r="B35261"/>
    </row>
    <row r="35262" spans="2:2" x14ac:dyDescent="0.2">
      <c r="B35262"/>
    </row>
    <row r="35263" spans="2:2" x14ac:dyDescent="0.2">
      <c r="B35263"/>
    </row>
    <row r="35264" spans="2:2" x14ac:dyDescent="0.2">
      <c r="B35264"/>
    </row>
    <row r="35265" spans="2:2" x14ac:dyDescent="0.2">
      <c r="B35265"/>
    </row>
    <row r="35266" spans="2:2" x14ac:dyDescent="0.2">
      <c r="B35266"/>
    </row>
    <row r="35267" spans="2:2" x14ac:dyDescent="0.2">
      <c r="B35267"/>
    </row>
    <row r="35268" spans="2:2" x14ac:dyDescent="0.2">
      <c r="B35268"/>
    </row>
    <row r="35269" spans="2:2" x14ac:dyDescent="0.2">
      <c r="B35269"/>
    </row>
    <row r="35270" spans="2:2" x14ac:dyDescent="0.2">
      <c r="B35270"/>
    </row>
    <row r="35271" spans="2:2" x14ac:dyDescent="0.2">
      <c r="B35271"/>
    </row>
    <row r="35272" spans="2:2" x14ac:dyDescent="0.2">
      <c r="B35272"/>
    </row>
    <row r="35273" spans="2:2" x14ac:dyDescent="0.2">
      <c r="B35273"/>
    </row>
    <row r="35274" spans="2:2" x14ac:dyDescent="0.2">
      <c r="B35274"/>
    </row>
    <row r="35275" spans="2:2" x14ac:dyDescent="0.2">
      <c r="B35275"/>
    </row>
    <row r="35276" spans="2:2" x14ac:dyDescent="0.2">
      <c r="B35276"/>
    </row>
    <row r="35277" spans="2:2" x14ac:dyDescent="0.2">
      <c r="B35277"/>
    </row>
    <row r="35278" spans="2:2" x14ac:dyDescent="0.2">
      <c r="B35278"/>
    </row>
    <row r="35279" spans="2:2" x14ac:dyDescent="0.2">
      <c r="B35279"/>
    </row>
    <row r="35280" spans="2:2" x14ac:dyDescent="0.2">
      <c r="B35280"/>
    </row>
    <row r="35281" spans="2:2" x14ac:dyDescent="0.2">
      <c r="B35281"/>
    </row>
    <row r="35282" spans="2:2" x14ac:dyDescent="0.2">
      <c r="B35282"/>
    </row>
    <row r="35283" spans="2:2" x14ac:dyDescent="0.2">
      <c r="B35283"/>
    </row>
    <row r="35284" spans="2:2" x14ac:dyDescent="0.2">
      <c r="B35284"/>
    </row>
    <row r="35285" spans="2:2" x14ac:dyDescent="0.2">
      <c r="B35285"/>
    </row>
    <row r="35286" spans="2:2" x14ac:dyDescent="0.2">
      <c r="B35286"/>
    </row>
    <row r="35287" spans="2:2" x14ac:dyDescent="0.2">
      <c r="B35287"/>
    </row>
    <row r="35288" spans="2:2" x14ac:dyDescent="0.2">
      <c r="B35288"/>
    </row>
    <row r="35289" spans="2:2" x14ac:dyDescent="0.2">
      <c r="B35289"/>
    </row>
    <row r="35290" spans="2:2" x14ac:dyDescent="0.2">
      <c r="B35290"/>
    </row>
    <row r="35291" spans="2:2" x14ac:dyDescent="0.2">
      <c r="B35291"/>
    </row>
    <row r="35292" spans="2:2" x14ac:dyDescent="0.2">
      <c r="B35292"/>
    </row>
    <row r="35293" spans="2:2" x14ac:dyDescent="0.2">
      <c r="B35293"/>
    </row>
    <row r="35294" spans="2:2" x14ac:dyDescent="0.2">
      <c r="B35294"/>
    </row>
    <row r="35295" spans="2:2" x14ac:dyDescent="0.2">
      <c r="B35295"/>
    </row>
    <row r="35296" spans="2:2" x14ac:dyDescent="0.2">
      <c r="B35296"/>
    </row>
    <row r="35297" spans="2:2" x14ac:dyDescent="0.2">
      <c r="B35297"/>
    </row>
    <row r="35298" spans="2:2" x14ac:dyDescent="0.2">
      <c r="B35298"/>
    </row>
    <row r="35299" spans="2:2" x14ac:dyDescent="0.2">
      <c r="B35299"/>
    </row>
    <row r="35300" spans="2:2" x14ac:dyDescent="0.2">
      <c r="B35300"/>
    </row>
    <row r="35301" spans="2:2" x14ac:dyDescent="0.2">
      <c r="B35301"/>
    </row>
    <row r="35302" spans="2:2" x14ac:dyDescent="0.2">
      <c r="B35302"/>
    </row>
    <row r="35303" spans="2:2" x14ac:dyDescent="0.2">
      <c r="B35303"/>
    </row>
    <row r="35304" spans="2:2" x14ac:dyDescent="0.2">
      <c r="B35304"/>
    </row>
    <row r="35305" spans="2:2" x14ac:dyDescent="0.2">
      <c r="B35305"/>
    </row>
    <row r="35306" spans="2:2" x14ac:dyDescent="0.2">
      <c r="B35306"/>
    </row>
    <row r="35307" spans="2:2" x14ac:dyDescent="0.2">
      <c r="B35307"/>
    </row>
    <row r="35308" spans="2:2" x14ac:dyDescent="0.2">
      <c r="B35308"/>
    </row>
    <row r="35309" spans="2:2" x14ac:dyDescent="0.2">
      <c r="B35309"/>
    </row>
    <row r="35310" spans="2:2" x14ac:dyDescent="0.2">
      <c r="B35310"/>
    </row>
    <row r="35311" spans="2:2" x14ac:dyDescent="0.2">
      <c r="B35311"/>
    </row>
    <row r="35312" spans="2:2" x14ac:dyDescent="0.2">
      <c r="B35312"/>
    </row>
    <row r="35313" spans="2:2" x14ac:dyDescent="0.2">
      <c r="B35313"/>
    </row>
    <row r="35314" spans="2:2" x14ac:dyDescent="0.2">
      <c r="B35314"/>
    </row>
    <row r="35315" spans="2:2" x14ac:dyDescent="0.2">
      <c r="B35315"/>
    </row>
    <row r="35316" spans="2:2" x14ac:dyDescent="0.2">
      <c r="B35316"/>
    </row>
    <row r="35317" spans="2:2" x14ac:dyDescent="0.2">
      <c r="B35317"/>
    </row>
    <row r="35318" spans="2:2" x14ac:dyDescent="0.2">
      <c r="B35318"/>
    </row>
    <row r="35319" spans="2:2" x14ac:dyDescent="0.2">
      <c r="B35319"/>
    </row>
    <row r="35320" spans="2:2" x14ac:dyDescent="0.2">
      <c r="B35320"/>
    </row>
    <row r="35321" spans="2:2" x14ac:dyDescent="0.2">
      <c r="B35321"/>
    </row>
    <row r="35322" spans="2:2" x14ac:dyDescent="0.2">
      <c r="B35322"/>
    </row>
    <row r="35323" spans="2:2" x14ac:dyDescent="0.2">
      <c r="B35323"/>
    </row>
    <row r="35324" spans="2:2" x14ac:dyDescent="0.2">
      <c r="B35324"/>
    </row>
    <row r="35325" spans="2:2" x14ac:dyDescent="0.2">
      <c r="B35325"/>
    </row>
    <row r="35326" spans="2:2" x14ac:dyDescent="0.2">
      <c r="B35326"/>
    </row>
    <row r="35327" spans="2:2" x14ac:dyDescent="0.2">
      <c r="B35327"/>
    </row>
    <row r="35328" spans="2:2" x14ac:dyDescent="0.2">
      <c r="B35328"/>
    </row>
    <row r="35329" spans="2:2" x14ac:dyDescent="0.2">
      <c r="B35329"/>
    </row>
    <row r="35330" spans="2:2" x14ac:dyDescent="0.2">
      <c r="B35330"/>
    </row>
    <row r="35331" spans="2:2" x14ac:dyDescent="0.2">
      <c r="B35331"/>
    </row>
    <row r="35332" spans="2:2" x14ac:dyDescent="0.2">
      <c r="B35332"/>
    </row>
    <row r="35333" spans="2:2" x14ac:dyDescent="0.2">
      <c r="B35333"/>
    </row>
    <row r="35334" spans="2:2" x14ac:dyDescent="0.2">
      <c r="B35334"/>
    </row>
    <row r="35335" spans="2:2" x14ac:dyDescent="0.2">
      <c r="B35335"/>
    </row>
    <row r="35336" spans="2:2" x14ac:dyDescent="0.2">
      <c r="B35336"/>
    </row>
    <row r="35337" spans="2:2" x14ac:dyDescent="0.2">
      <c r="B35337"/>
    </row>
    <row r="35338" spans="2:2" x14ac:dyDescent="0.2">
      <c r="B35338"/>
    </row>
    <row r="35339" spans="2:2" x14ac:dyDescent="0.2">
      <c r="B35339"/>
    </row>
    <row r="35340" spans="2:2" x14ac:dyDescent="0.2">
      <c r="B35340"/>
    </row>
    <row r="35341" spans="2:2" x14ac:dyDescent="0.2">
      <c r="B35341"/>
    </row>
    <row r="35342" spans="2:2" x14ac:dyDescent="0.2">
      <c r="B35342"/>
    </row>
    <row r="35343" spans="2:2" x14ac:dyDescent="0.2">
      <c r="B35343"/>
    </row>
    <row r="35344" spans="2:2" x14ac:dyDescent="0.2">
      <c r="B35344"/>
    </row>
    <row r="35345" spans="2:2" x14ac:dyDescent="0.2">
      <c r="B35345"/>
    </row>
    <row r="35346" spans="2:2" x14ac:dyDescent="0.2">
      <c r="B35346"/>
    </row>
    <row r="35347" spans="2:2" x14ac:dyDescent="0.2">
      <c r="B35347"/>
    </row>
    <row r="35348" spans="2:2" x14ac:dyDescent="0.2">
      <c r="B35348"/>
    </row>
    <row r="35349" spans="2:2" x14ac:dyDescent="0.2">
      <c r="B35349"/>
    </row>
    <row r="35350" spans="2:2" x14ac:dyDescent="0.2">
      <c r="B35350"/>
    </row>
    <row r="35351" spans="2:2" x14ac:dyDescent="0.2">
      <c r="B35351"/>
    </row>
    <row r="35352" spans="2:2" x14ac:dyDescent="0.2">
      <c r="B35352"/>
    </row>
    <row r="35353" spans="2:2" x14ac:dyDescent="0.2">
      <c r="B35353"/>
    </row>
    <row r="35354" spans="2:2" x14ac:dyDescent="0.2">
      <c r="B35354"/>
    </row>
    <row r="35355" spans="2:2" x14ac:dyDescent="0.2">
      <c r="B35355"/>
    </row>
    <row r="35356" spans="2:2" x14ac:dyDescent="0.2">
      <c r="B35356"/>
    </row>
    <row r="35357" spans="2:2" x14ac:dyDescent="0.2">
      <c r="B35357"/>
    </row>
    <row r="35358" spans="2:2" x14ac:dyDescent="0.2">
      <c r="B35358"/>
    </row>
    <row r="35359" spans="2:2" x14ac:dyDescent="0.2">
      <c r="B35359"/>
    </row>
    <row r="35360" spans="2:2" x14ac:dyDescent="0.2">
      <c r="B35360"/>
    </row>
    <row r="35361" spans="2:2" x14ac:dyDescent="0.2">
      <c r="B35361"/>
    </row>
    <row r="35362" spans="2:2" x14ac:dyDescent="0.2">
      <c r="B35362"/>
    </row>
    <row r="35363" spans="2:2" x14ac:dyDescent="0.2">
      <c r="B35363"/>
    </row>
    <row r="35364" spans="2:2" x14ac:dyDescent="0.2">
      <c r="B35364"/>
    </row>
    <row r="35365" spans="2:2" x14ac:dyDescent="0.2">
      <c r="B35365"/>
    </row>
    <row r="35366" spans="2:2" x14ac:dyDescent="0.2">
      <c r="B35366"/>
    </row>
    <row r="35367" spans="2:2" x14ac:dyDescent="0.2">
      <c r="B35367"/>
    </row>
    <row r="35368" spans="2:2" x14ac:dyDescent="0.2">
      <c r="B35368"/>
    </row>
    <row r="35369" spans="2:2" x14ac:dyDescent="0.2">
      <c r="B35369"/>
    </row>
    <row r="35370" spans="2:2" x14ac:dyDescent="0.2">
      <c r="B35370"/>
    </row>
    <row r="35371" spans="2:2" x14ac:dyDescent="0.2">
      <c r="B35371"/>
    </row>
    <row r="35372" spans="2:2" x14ac:dyDescent="0.2">
      <c r="B35372"/>
    </row>
    <row r="35373" spans="2:2" x14ac:dyDescent="0.2">
      <c r="B35373"/>
    </row>
    <row r="35374" spans="2:2" x14ac:dyDescent="0.2">
      <c r="B35374"/>
    </row>
    <row r="35375" spans="2:2" x14ac:dyDescent="0.2">
      <c r="B35375"/>
    </row>
    <row r="35376" spans="2:2" x14ac:dyDescent="0.2">
      <c r="B35376"/>
    </row>
    <row r="35377" spans="2:2" x14ac:dyDescent="0.2">
      <c r="B35377"/>
    </row>
    <row r="35378" spans="2:2" x14ac:dyDescent="0.2">
      <c r="B35378"/>
    </row>
    <row r="35379" spans="2:2" x14ac:dyDescent="0.2">
      <c r="B35379"/>
    </row>
    <row r="35380" spans="2:2" x14ac:dyDescent="0.2">
      <c r="B35380"/>
    </row>
    <row r="35381" spans="2:2" x14ac:dyDescent="0.2">
      <c r="B35381"/>
    </row>
    <row r="35382" spans="2:2" x14ac:dyDescent="0.2">
      <c r="B35382"/>
    </row>
    <row r="35383" spans="2:2" x14ac:dyDescent="0.2">
      <c r="B35383"/>
    </row>
    <row r="35384" spans="2:2" x14ac:dyDescent="0.2">
      <c r="B35384"/>
    </row>
    <row r="35385" spans="2:2" x14ac:dyDescent="0.2">
      <c r="B35385"/>
    </row>
    <row r="35386" spans="2:2" x14ac:dyDescent="0.2">
      <c r="B35386"/>
    </row>
    <row r="35387" spans="2:2" x14ac:dyDescent="0.2">
      <c r="B35387"/>
    </row>
    <row r="35388" spans="2:2" x14ac:dyDescent="0.2">
      <c r="B35388"/>
    </row>
    <row r="35389" spans="2:2" x14ac:dyDescent="0.2">
      <c r="B35389"/>
    </row>
    <row r="35390" spans="2:2" x14ac:dyDescent="0.2">
      <c r="B35390"/>
    </row>
    <row r="35391" spans="2:2" x14ac:dyDescent="0.2">
      <c r="B35391"/>
    </row>
    <row r="35392" spans="2:2" x14ac:dyDescent="0.2">
      <c r="B35392"/>
    </row>
    <row r="35393" spans="2:2" x14ac:dyDescent="0.2">
      <c r="B35393"/>
    </row>
    <row r="35394" spans="2:2" x14ac:dyDescent="0.2">
      <c r="B35394"/>
    </row>
    <row r="35395" spans="2:2" x14ac:dyDescent="0.2">
      <c r="B35395"/>
    </row>
    <row r="35396" spans="2:2" x14ac:dyDescent="0.2">
      <c r="B35396"/>
    </row>
    <row r="35397" spans="2:2" x14ac:dyDescent="0.2">
      <c r="B35397"/>
    </row>
    <row r="35398" spans="2:2" x14ac:dyDescent="0.2">
      <c r="B35398"/>
    </row>
    <row r="35399" spans="2:2" x14ac:dyDescent="0.2">
      <c r="B35399"/>
    </row>
    <row r="35400" spans="2:2" x14ac:dyDescent="0.2">
      <c r="B35400"/>
    </row>
    <row r="35401" spans="2:2" x14ac:dyDescent="0.2">
      <c r="B35401"/>
    </row>
    <row r="35402" spans="2:2" x14ac:dyDescent="0.2">
      <c r="B35402"/>
    </row>
    <row r="35403" spans="2:2" x14ac:dyDescent="0.2">
      <c r="B35403"/>
    </row>
    <row r="35404" spans="2:2" x14ac:dyDescent="0.2">
      <c r="B35404"/>
    </row>
    <row r="35405" spans="2:2" x14ac:dyDescent="0.2">
      <c r="B35405"/>
    </row>
    <row r="35406" spans="2:2" x14ac:dyDescent="0.2">
      <c r="B35406"/>
    </row>
    <row r="35407" spans="2:2" x14ac:dyDescent="0.2">
      <c r="B35407"/>
    </row>
    <row r="35408" spans="2:2" x14ac:dyDescent="0.2">
      <c r="B35408"/>
    </row>
    <row r="35409" spans="2:2" x14ac:dyDescent="0.2">
      <c r="B35409"/>
    </row>
    <row r="35410" spans="2:2" x14ac:dyDescent="0.2">
      <c r="B35410"/>
    </row>
    <row r="35411" spans="2:2" x14ac:dyDescent="0.2">
      <c r="B35411"/>
    </row>
    <row r="35412" spans="2:2" x14ac:dyDescent="0.2">
      <c r="B35412"/>
    </row>
    <row r="35413" spans="2:2" x14ac:dyDescent="0.2">
      <c r="B35413"/>
    </row>
    <row r="35414" spans="2:2" x14ac:dyDescent="0.2">
      <c r="B35414"/>
    </row>
    <row r="35415" spans="2:2" x14ac:dyDescent="0.2">
      <c r="B35415"/>
    </row>
    <row r="35416" spans="2:2" x14ac:dyDescent="0.2">
      <c r="B35416"/>
    </row>
    <row r="35417" spans="2:2" x14ac:dyDescent="0.2">
      <c r="B35417"/>
    </row>
    <row r="35418" spans="2:2" x14ac:dyDescent="0.2">
      <c r="B35418"/>
    </row>
    <row r="35419" spans="2:2" x14ac:dyDescent="0.2">
      <c r="B35419"/>
    </row>
    <row r="35420" spans="2:2" x14ac:dyDescent="0.2">
      <c r="B35420"/>
    </row>
    <row r="35421" spans="2:2" x14ac:dyDescent="0.2">
      <c r="B35421"/>
    </row>
    <row r="35422" spans="2:2" x14ac:dyDescent="0.2">
      <c r="B35422"/>
    </row>
    <row r="35423" spans="2:2" x14ac:dyDescent="0.2">
      <c r="B35423"/>
    </row>
    <row r="35424" spans="2:2" x14ac:dyDescent="0.2">
      <c r="B35424"/>
    </row>
    <row r="35425" spans="2:2" x14ac:dyDescent="0.2">
      <c r="B35425"/>
    </row>
    <row r="35426" spans="2:2" x14ac:dyDescent="0.2">
      <c r="B35426"/>
    </row>
    <row r="35427" spans="2:2" x14ac:dyDescent="0.2">
      <c r="B35427"/>
    </row>
    <row r="35428" spans="2:2" x14ac:dyDescent="0.2">
      <c r="B35428"/>
    </row>
    <row r="35429" spans="2:2" x14ac:dyDescent="0.2">
      <c r="B35429"/>
    </row>
    <row r="35430" spans="2:2" x14ac:dyDescent="0.2">
      <c r="B35430"/>
    </row>
    <row r="35431" spans="2:2" x14ac:dyDescent="0.2">
      <c r="B35431"/>
    </row>
    <row r="35432" spans="2:2" x14ac:dyDescent="0.2">
      <c r="B35432"/>
    </row>
    <row r="35433" spans="2:2" x14ac:dyDescent="0.2">
      <c r="B35433"/>
    </row>
    <row r="35434" spans="2:2" x14ac:dyDescent="0.2">
      <c r="B35434"/>
    </row>
    <row r="35435" spans="2:2" x14ac:dyDescent="0.2">
      <c r="B35435"/>
    </row>
    <row r="35436" spans="2:2" x14ac:dyDescent="0.2">
      <c r="B35436"/>
    </row>
    <row r="35437" spans="2:2" x14ac:dyDescent="0.2">
      <c r="B35437"/>
    </row>
    <row r="35438" spans="2:2" x14ac:dyDescent="0.2">
      <c r="B35438"/>
    </row>
    <row r="35439" spans="2:2" x14ac:dyDescent="0.2">
      <c r="B35439"/>
    </row>
    <row r="35440" spans="2:2" x14ac:dyDescent="0.2">
      <c r="B35440"/>
    </row>
    <row r="35441" spans="2:2" x14ac:dyDescent="0.2">
      <c r="B35441"/>
    </row>
    <row r="35442" spans="2:2" x14ac:dyDescent="0.2">
      <c r="B35442"/>
    </row>
    <row r="35443" spans="2:2" x14ac:dyDescent="0.2">
      <c r="B35443"/>
    </row>
    <row r="35444" spans="2:2" x14ac:dyDescent="0.2">
      <c r="B35444"/>
    </row>
    <row r="35445" spans="2:2" x14ac:dyDescent="0.2">
      <c r="B35445"/>
    </row>
    <row r="35446" spans="2:2" x14ac:dyDescent="0.2">
      <c r="B35446"/>
    </row>
    <row r="35447" spans="2:2" x14ac:dyDescent="0.2">
      <c r="B35447"/>
    </row>
    <row r="35448" spans="2:2" x14ac:dyDescent="0.2">
      <c r="B35448"/>
    </row>
    <row r="35449" spans="2:2" x14ac:dyDescent="0.2">
      <c r="B35449"/>
    </row>
    <row r="35450" spans="2:2" x14ac:dyDescent="0.2">
      <c r="B35450"/>
    </row>
    <row r="35451" spans="2:2" x14ac:dyDescent="0.2">
      <c r="B35451"/>
    </row>
    <row r="35452" spans="2:2" x14ac:dyDescent="0.2">
      <c r="B35452"/>
    </row>
    <row r="35453" spans="2:2" x14ac:dyDescent="0.2">
      <c r="B35453"/>
    </row>
    <row r="35454" spans="2:2" x14ac:dyDescent="0.2">
      <c r="B35454"/>
    </row>
    <row r="35455" spans="2:2" x14ac:dyDescent="0.2">
      <c r="B35455"/>
    </row>
    <row r="35456" spans="2:2" x14ac:dyDescent="0.2">
      <c r="B35456"/>
    </row>
    <row r="35457" spans="2:2" x14ac:dyDescent="0.2">
      <c r="B35457"/>
    </row>
    <row r="35458" spans="2:2" x14ac:dyDescent="0.2">
      <c r="B35458"/>
    </row>
    <row r="35459" spans="2:2" x14ac:dyDescent="0.2">
      <c r="B35459"/>
    </row>
    <row r="35460" spans="2:2" x14ac:dyDescent="0.2">
      <c r="B35460"/>
    </row>
    <row r="35461" spans="2:2" x14ac:dyDescent="0.2">
      <c r="B35461"/>
    </row>
    <row r="35462" spans="2:2" x14ac:dyDescent="0.2">
      <c r="B35462"/>
    </row>
    <row r="35463" spans="2:2" x14ac:dyDescent="0.2">
      <c r="B35463"/>
    </row>
    <row r="35464" spans="2:2" x14ac:dyDescent="0.2">
      <c r="B35464"/>
    </row>
    <row r="35465" spans="2:2" x14ac:dyDescent="0.2">
      <c r="B35465"/>
    </row>
    <row r="35466" spans="2:2" x14ac:dyDescent="0.2">
      <c r="B35466"/>
    </row>
    <row r="35467" spans="2:2" x14ac:dyDescent="0.2">
      <c r="B35467"/>
    </row>
    <row r="35468" spans="2:2" x14ac:dyDescent="0.2">
      <c r="B35468"/>
    </row>
    <row r="35469" spans="2:2" x14ac:dyDescent="0.2">
      <c r="B35469"/>
    </row>
    <row r="35470" spans="2:2" x14ac:dyDescent="0.2">
      <c r="B35470"/>
    </row>
    <row r="35471" spans="2:2" x14ac:dyDescent="0.2">
      <c r="B35471"/>
    </row>
    <row r="35472" spans="2:2" x14ac:dyDescent="0.2">
      <c r="B35472"/>
    </row>
    <row r="35473" spans="2:2" x14ac:dyDescent="0.2">
      <c r="B35473"/>
    </row>
    <row r="35474" spans="2:2" x14ac:dyDescent="0.2">
      <c r="B35474"/>
    </row>
    <row r="35475" spans="2:2" x14ac:dyDescent="0.2">
      <c r="B35475"/>
    </row>
    <row r="35476" spans="2:2" x14ac:dyDescent="0.2">
      <c r="B35476"/>
    </row>
    <row r="35477" spans="2:2" x14ac:dyDescent="0.2">
      <c r="B35477"/>
    </row>
    <row r="35478" spans="2:2" x14ac:dyDescent="0.2">
      <c r="B35478"/>
    </row>
    <row r="35479" spans="2:2" x14ac:dyDescent="0.2">
      <c r="B35479"/>
    </row>
    <row r="35480" spans="2:2" x14ac:dyDescent="0.2">
      <c r="B35480"/>
    </row>
    <row r="35481" spans="2:2" x14ac:dyDescent="0.2">
      <c r="B35481"/>
    </row>
    <row r="35482" spans="2:2" x14ac:dyDescent="0.2">
      <c r="B35482"/>
    </row>
    <row r="35483" spans="2:2" x14ac:dyDescent="0.2">
      <c r="B35483"/>
    </row>
    <row r="35484" spans="2:2" x14ac:dyDescent="0.2">
      <c r="B35484"/>
    </row>
    <row r="35485" spans="2:2" x14ac:dyDescent="0.2">
      <c r="B35485"/>
    </row>
    <row r="35486" spans="2:2" x14ac:dyDescent="0.2">
      <c r="B35486"/>
    </row>
    <row r="35487" spans="2:2" x14ac:dyDescent="0.2">
      <c r="B35487"/>
    </row>
    <row r="35488" spans="2:2" x14ac:dyDescent="0.2">
      <c r="B35488"/>
    </row>
    <row r="35489" spans="2:2" x14ac:dyDescent="0.2">
      <c r="B35489"/>
    </row>
    <row r="35490" spans="2:2" x14ac:dyDescent="0.2">
      <c r="B35490"/>
    </row>
    <row r="35491" spans="2:2" x14ac:dyDescent="0.2">
      <c r="B35491"/>
    </row>
    <row r="35492" spans="2:2" x14ac:dyDescent="0.2">
      <c r="B35492"/>
    </row>
    <row r="35493" spans="2:2" x14ac:dyDescent="0.2">
      <c r="B35493"/>
    </row>
    <row r="35494" spans="2:2" x14ac:dyDescent="0.2">
      <c r="B35494"/>
    </row>
    <row r="35495" spans="2:2" x14ac:dyDescent="0.2">
      <c r="B35495"/>
    </row>
    <row r="35496" spans="2:2" x14ac:dyDescent="0.2">
      <c r="B35496"/>
    </row>
    <row r="35497" spans="2:2" x14ac:dyDescent="0.2">
      <c r="B35497"/>
    </row>
    <row r="35498" spans="2:2" x14ac:dyDescent="0.2">
      <c r="B35498"/>
    </row>
    <row r="35499" spans="2:2" x14ac:dyDescent="0.2">
      <c r="B35499"/>
    </row>
    <row r="35500" spans="2:2" x14ac:dyDescent="0.2">
      <c r="B35500"/>
    </row>
    <row r="35501" spans="2:2" x14ac:dyDescent="0.2">
      <c r="B35501"/>
    </row>
    <row r="35502" spans="2:2" x14ac:dyDescent="0.2">
      <c r="B35502"/>
    </row>
    <row r="35503" spans="2:2" x14ac:dyDescent="0.2">
      <c r="B35503"/>
    </row>
    <row r="35504" spans="2:2" x14ac:dyDescent="0.2">
      <c r="B35504"/>
    </row>
    <row r="35505" spans="2:2" x14ac:dyDescent="0.2">
      <c r="B35505"/>
    </row>
    <row r="35506" spans="2:2" x14ac:dyDescent="0.2">
      <c r="B35506"/>
    </row>
    <row r="35507" spans="2:2" x14ac:dyDescent="0.2">
      <c r="B35507"/>
    </row>
    <row r="35508" spans="2:2" x14ac:dyDescent="0.2">
      <c r="B35508"/>
    </row>
    <row r="35509" spans="2:2" x14ac:dyDescent="0.2">
      <c r="B35509"/>
    </row>
    <row r="35510" spans="2:2" x14ac:dyDescent="0.2">
      <c r="B35510"/>
    </row>
    <row r="35511" spans="2:2" x14ac:dyDescent="0.2">
      <c r="B35511"/>
    </row>
    <row r="35512" spans="2:2" x14ac:dyDescent="0.2">
      <c r="B35512"/>
    </row>
    <row r="35513" spans="2:2" x14ac:dyDescent="0.2">
      <c r="B35513"/>
    </row>
    <row r="35514" spans="2:2" x14ac:dyDescent="0.2">
      <c r="B35514"/>
    </row>
    <row r="35515" spans="2:2" x14ac:dyDescent="0.2">
      <c r="B35515"/>
    </row>
    <row r="35516" spans="2:2" x14ac:dyDescent="0.2">
      <c r="B35516"/>
    </row>
    <row r="35517" spans="2:2" x14ac:dyDescent="0.2">
      <c r="B35517"/>
    </row>
    <row r="35518" spans="2:2" x14ac:dyDescent="0.2">
      <c r="B35518"/>
    </row>
    <row r="35519" spans="2:2" x14ac:dyDescent="0.2">
      <c r="B35519"/>
    </row>
    <row r="35520" spans="2:2" x14ac:dyDescent="0.2">
      <c r="B35520"/>
    </row>
    <row r="35521" spans="2:2" x14ac:dyDescent="0.2">
      <c r="B35521"/>
    </row>
    <row r="35522" spans="2:2" x14ac:dyDescent="0.2">
      <c r="B35522"/>
    </row>
    <row r="35523" spans="2:2" x14ac:dyDescent="0.2">
      <c r="B35523"/>
    </row>
    <row r="35524" spans="2:2" x14ac:dyDescent="0.2">
      <c r="B35524"/>
    </row>
    <row r="35525" spans="2:2" x14ac:dyDescent="0.2">
      <c r="B35525"/>
    </row>
    <row r="35526" spans="2:2" x14ac:dyDescent="0.2">
      <c r="B35526"/>
    </row>
    <row r="35527" spans="2:2" x14ac:dyDescent="0.2">
      <c r="B35527"/>
    </row>
    <row r="35528" spans="2:2" x14ac:dyDescent="0.2">
      <c r="B35528"/>
    </row>
    <row r="35529" spans="2:2" x14ac:dyDescent="0.2">
      <c r="B35529"/>
    </row>
    <row r="35530" spans="2:2" x14ac:dyDescent="0.2">
      <c r="B35530"/>
    </row>
    <row r="35531" spans="2:2" x14ac:dyDescent="0.2">
      <c r="B35531"/>
    </row>
    <row r="35532" spans="2:2" x14ac:dyDescent="0.2">
      <c r="B35532"/>
    </row>
    <row r="35533" spans="2:2" x14ac:dyDescent="0.2">
      <c r="B35533"/>
    </row>
    <row r="35534" spans="2:2" x14ac:dyDescent="0.2">
      <c r="B35534"/>
    </row>
    <row r="35535" spans="2:2" x14ac:dyDescent="0.2">
      <c r="B35535"/>
    </row>
    <row r="35536" spans="2:2" x14ac:dyDescent="0.2">
      <c r="B35536"/>
    </row>
    <row r="35537" spans="2:2" x14ac:dyDescent="0.2">
      <c r="B35537"/>
    </row>
    <row r="35538" spans="2:2" x14ac:dyDescent="0.2">
      <c r="B35538"/>
    </row>
    <row r="35539" spans="2:2" x14ac:dyDescent="0.2">
      <c r="B35539"/>
    </row>
    <row r="35540" spans="2:2" x14ac:dyDescent="0.2">
      <c r="B35540"/>
    </row>
    <row r="35541" spans="2:2" x14ac:dyDescent="0.2">
      <c r="B35541"/>
    </row>
    <row r="35542" spans="2:2" x14ac:dyDescent="0.2">
      <c r="B35542"/>
    </row>
    <row r="35543" spans="2:2" x14ac:dyDescent="0.2">
      <c r="B35543"/>
    </row>
    <row r="35544" spans="2:2" x14ac:dyDescent="0.2">
      <c r="B35544"/>
    </row>
    <row r="35545" spans="2:2" x14ac:dyDescent="0.2">
      <c r="B35545"/>
    </row>
    <row r="35546" spans="2:2" x14ac:dyDescent="0.2">
      <c r="B35546"/>
    </row>
    <row r="35547" spans="2:2" x14ac:dyDescent="0.2">
      <c r="B35547"/>
    </row>
    <row r="35548" spans="2:2" x14ac:dyDescent="0.2">
      <c r="B35548"/>
    </row>
    <row r="35549" spans="2:2" x14ac:dyDescent="0.2">
      <c r="B35549"/>
    </row>
    <row r="35550" spans="2:2" x14ac:dyDescent="0.2">
      <c r="B35550"/>
    </row>
    <row r="35551" spans="2:2" x14ac:dyDescent="0.2">
      <c r="B35551"/>
    </row>
    <row r="35552" spans="2:2" x14ac:dyDescent="0.2">
      <c r="B35552"/>
    </row>
    <row r="35553" spans="2:2" x14ac:dyDescent="0.2">
      <c r="B35553"/>
    </row>
    <row r="35554" spans="2:2" x14ac:dyDescent="0.2">
      <c r="B35554"/>
    </row>
    <row r="35555" spans="2:2" x14ac:dyDescent="0.2">
      <c r="B35555"/>
    </row>
    <row r="35556" spans="2:2" x14ac:dyDescent="0.2">
      <c r="B35556"/>
    </row>
    <row r="35557" spans="2:2" x14ac:dyDescent="0.2">
      <c r="B35557"/>
    </row>
    <row r="35558" spans="2:2" x14ac:dyDescent="0.2">
      <c r="B35558"/>
    </row>
    <row r="35559" spans="2:2" x14ac:dyDescent="0.2">
      <c r="B35559"/>
    </row>
    <row r="35560" spans="2:2" x14ac:dyDescent="0.2">
      <c r="B35560"/>
    </row>
    <row r="35561" spans="2:2" x14ac:dyDescent="0.2">
      <c r="B35561"/>
    </row>
    <row r="35562" spans="2:2" x14ac:dyDescent="0.2">
      <c r="B35562"/>
    </row>
    <row r="35563" spans="2:2" x14ac:dyDescent="0.2">
      <c r="B35563"/>
    </row>
    <row r="35564" spans="2:2" x14ac:dyDescent="0.2">
      <c r="B35564"/>
    </row>
    <row r="35565" spans="2:2" x14ac:dyDescent="0.2">
      <c r="B35565"/>
    </row>
    <row r="35566" spans="2:2" x14ac:dyDescent="0.2">
      <c r="B35566"/>
    </row>
    <row r="35567" spans="2:2" x14ac:dyDescent="0.2">
      <c r="B35567"/>
    </row>
    <row r="35568" spans="2:2" x14ac:dyDescent="0.2">
      <c r="B35568"/>
    </row>
    <row r="35569" spans="2:2" x14ac:dyDescent="0.2">
      <c r="B35569"/>
    </row>
    <row r="35570" spans="2:2" x14ac:dyDescent="0.2">
      <c r="B35570"/>
    </row>
    <row r="35571" spans="2:2" x14ac:dyDescent="0.2">
      <c r="B35571"/>
    </row>
    <row r="35572" spans="2:2" x14ac:dyDescent="0.2">
      <c r="B35572"/>
    </row>
    <row r="35573" spans="2:2" x14ac:dyDescent="0.2">
      <c r="B35573"/>
    </row>
    <row r="35574" spans="2:2" x14ac:dyDescent="0.2">
      <c r="B35574"/>
    </row>
    <row r="35575" spans="2:2" x14ac:dyDescent="0.2">
      <c r="B35575"/>
    </row>
    <row r="35576" spans="2:2" x14ac:dyDescent="0.2">
      <c r="B35576"/>
    </row>
    <row r="35577" spans="2:2" x14ac:dyDescent="0.2">
      <c r="B35577"/>
    </row>
    <row r="35578" spans="2:2" x14ac:dyDescent="0.2">
      <c r="B35578"/>
    </row>
    <row r="35579" spans="2:2" x14ac:dyDescent="0.2">
      <c r="B35579"/>
    </row>
    <row r="35580" spans="2:2" x14ac:dyDescent="0.2">
      <c r="B35580"/>
    </row>
    <row r="35581" spans="2:2" x14ac:dyDescent="0.2">
      <c r="B35581"/>
    </row>
    <row r="35582" spans="2:2" x14ac:dyDescent="0.2">
      <c r="B35582"/>
    </row>
    <row r="35583" spans="2:2" x14ac:dyDescent="0.2">
      <c r="B35583"/>
    </row>
    <row r="35584" spans="2:2" x14ac:dyDescent="0.2">
      <c r="B35584"/>
    </row>
    <row r="35585" spans="2:2" x14ac:dyDescent="0.2">
      <c r="B35585"/>
    </row>
    <row r="35586" spans="2:2" x14ac:dyDescent="0.2">
      <c r="B35586"/>
    </row>
    <row r="35587" spans="2:2" x14ac:dyDescent="0.2">
      <c r="B35587"/>
    </row>
    <row r="35588" spans="2:2" x14ac:dyDescent="0.2">
      <c r="B35588"/>
    </row>
    <row r="35589" spans="2:2" x14ac:dyDescent="0.2">
      <c r="B35589"/>
    </row>
    <row r="35590" spans="2:2" x14ac:dyDescent="0.2">
      <c r="B35590"/>
    </row>
    <row r="35591" spans="2:2" x14ac:dyDescent="0.2">
      <c r="B35591"/>
    </row>
    <row r="35592" spans="2:2" x14ac:dyDescent="0.2">
      <c r="B35592"/>
    </row>
    <row r="35593" spans="2:2" x14ac:dyDescent="0.2">
      <c r="B35593"/>
    </row>
    <row r="35594" spans="2:2" x14ac:dyDescent="0.2">
      <c r="B35594"/>
    </row>
    <row r="35595" spans="2:2" x14ac:dyDescent="0.2">
      <c r="B35595"/>
    </row>
    <row r="35596" spans="2:2" x14ac:dyDescent="0.2">
      <c r="B35596"/>
    </row>
    <row r="35597" spans="2:2" x14ac:dyDescent="0.2">
      <c r="B35597"/>
    </row>
    <row r="35598" spans="2:2" x14ac:dyDescent="0.2">
      <c r="B35598"/>
    </row>
    <row r="35599" spans="2:2" x14ac:dyDescent="0.2">
      <c r="B35599"/>
    </row>
    <row r="35600" spans="2:2" x14ac:dyDescent="0.2">
      <c r="B35600"/>
    </row>
    <row r="35601" spans="2:2" x14ac:dyDescent="0.2">
      <c r="B35601"/>
    </row>
    <row r="35602" spans="2:2" x14ac:dyDescent="0.2">
      <c r="B35602"/>
    </row>
    <row r="35603" spans="2:2" x14ac:dyDescent="0.2">
      <c r="B35603"/>
    </row>
    <row r="35604" spans="2:2" x14ac:dyDescent="0.2">
      <c r="B35604"/>
    </row>
    <row r="35605" spans="2:2" x14ac:dyDescent="0.2">
      <c r="B35605"/>
    </row>
    <row r="35606" spans="2:2" x14ac:dyDescent="0.2">
      <c r="B35606"/>
    </row>
    <row r="35607" spans="2:2" x14ac:dyDescent="0.2">
      <c r="B35607"/>
    </row>
    <row r="35608" spans="2:2" x14ac:dyDescent="0.2">
      <c r="B35608"/>
    </row>
    <row r="35609" spans="2:2" x14ac:dyDescent="0.2">
      <c r="B35609"/>
    </row>
    <row r="35610" spans="2:2" x14ac:dyDescent="0.2">
      <c r="B35610"/>
    </row>
    <row r="35611" spans="2:2" x14ac:dyDescent="0.2">
      <c r="B35611"/>
    </row>
    <row r="35612" spans="2:2" x14ac:dyDescent="0.2">
      <c r="B35612"/>
    </row>
    <row r="35613" spans="2:2" x14ac:dyDescent="0.2">
      <c r="B35613"/>
    </row>
    <row r="35614" spans="2:2" x14ac:dyDescent="0.2">
      <c r="B35614"/>
    </row>
    <row r="35615" spans="2:2" x14ac:dyDescent="0.2">
      <c r="B35615"/>
    </row>
    <row r="35616" spans="2:2" x14ac:dyDescent="0.2">
      <c r="B35616"/>
    </row>
    <row r="35617" spans="2:2" x14ac:dyDescent="0.2">
      <c r="B35617"/>
    </row>
    <row r="35618" spans="2:2" x14ac:dyDescent="0.2">
      <c r="B35618"/>
    </row>
    <row r="35619" spans="2:2" x14ac:dyDescent="0.2">
      <c r="B35619"/>
    </row>
    <row r="35620" spans="2:2" x14ac:dyDescent="0.2">
      <c r="B35620"/>
    </row>
    <row r="35621" spans="2:2" x14ac:dyDescent="0.2">
      <c r="B35621"/>
    </row>
    <row r="35622" spans="2:2" x14ac:dyDescent="0.2">
      <c r="B35622"/>
    </row>
    <row r="35623" spans="2:2" x14ac:dyDescent="0.2">
      <c r="B35623"/>
    </row>
    <row r="35624" spans="2:2" x14ac:dyDescent="0.2">
      <c r="B35624"/>
    </row>
    <row r="35625" spans="2:2" x14ac:dyDescent="0.2">
      <c r="B35625"/>
    </row>
    <row r="35626" spans="2:2" x14ac:dyDescent="0.2">
      <c r="B35626"/>
    </row>
    <row r="35627" spans="2:2" x14ac:dyDescent="0.2">
      <c r="B35627"/>
    </row>
    <row r="35628" spans="2:2" x14ac:dyDescent="0.2">
      <c r="B35628"/>
    </row>
    <row r="35629" spans="2:2" x14ac:dyDescent="0.2">
      <c r="B35629"/>
    </row>
    <row r="35630" spans="2:2" x14ac:dyDescent="0.2">
      <c r="B35630"/>
    </row>
    <row r="35631" spans="2:2" x14ac:dyDescent="0.2">
      <c r="B35631"/>
    </row>
    <row r="35632" spans="2:2" x14ac:dyDescent="0.2">
      <c r="B35632"/>
    </row>
    <row r="35633" spans="2:2" x14ac:dyDescent="0.2">
      <c r="B35633"/>
    </row>
    <row r="35634" spans="2:2" x14ac:dyDescent="0.2">
      <c r="B35634"/>
    </row>
    <row r="35635" spans="2:2" x14ac:dyDescent="0.2">
      <c r="B35635"/>
    </row>
    <row r="35636" spans="2:2" x14ac:dyDescent="0.2">
      <c r="B35636"/>
    </row>
    <row r="35637" spans="2:2" x14ac:dyDescent="0.2">
      <c r="B35637"/>
    </row>
    <row r="35638" spans="2:2" x14ac:dyDescent="0.2">
      <c r="B35638"/>
    </row>
    <row r="35639" spans="2:2" x14ac:dyDescent="0.2">
      <c r="B35639"/>
    </row>
    <row r="35640" spans="2:2" x14ac:dyDescent="0.2">
      <c r="B35640"/>
    </row>
    <row r="35641" spans="2:2" x14ac:dyDescent="0.2">
      <c r="B35641"/>
    </row>
    <row r="35642" spans="2:2" x14ac:dyDescent="0.2">
      <c r="B35642"/>
    </row>
    <row r="35643" spans="2:2" x14ac:dyDescent="0.2">
      <c r="B35643"/>
    </row>
    <row r="35644" spans="2:2" x14ac:dyDescent="0.2">
      <c r="B35644"/>
    </row>
    <row r="35645" spans="2:2" x14ac:dyDescent="0.2">
      <c r="B35645"/>
    </row>
    <row r="35646" spans="2:2" x14ac:dyDescent="0.2">
      <c r="B35646"/>
    </row>
    <row r="35647" spans="2:2" x14ac:dyDescent="0.2">
      <c r="B35647"/>
    </row>
    <row r="35648" spans="2:2" x14ac:dyDescent="0.2">
      <c r="B35648"/>
    </row>
    <row r="35649" spans="2:2" x14ac:dyDescent="0.2">
      <c r="B35649"/>
    </row>
    <row r="35650" spans="2:2" x14ac:dyDescent="0.2">
      <c r="B35650"/>
    </row>
    <row r="35651" spans="2:2" x14ac:dyDescent="0.2">
      <c r="B35651"/>
    </row>
    <row r="35652" spans="2:2" x14ac:dyDescent="0.2">
      <c r="B35652"/>
    </row>
    <row r="35653" spans="2:2" x14ac:dyDescent="0.2">
      <c r="B35653"/>
    </row>
    <row r="35654" spans="2:2" x14ac:dyDescent="0.2">
      <c r="B35654"/>
    </row>
    <row r="35655" spans="2:2" x14ac:dyDescent="0.2">
      <c r="B35655"/>
    </row>
    <row r="35656" spans="2:2" x14ac:dyDescent="0.2">
      <c r="B35656"/>
    </row>
    <row r="35657" spans="2:2" x14ac:dyDescent="0.2">
      <c r="B35657"/>
    </row>
    <row r="35658" spans="2:2" x14ac:dyDescent="0.2">
      <c r="B35658"/>
    </row>
    <row r="35659" spans="2:2" x14ac:dyDescent="0.2">
      <c r="B35659"/>
    </row>
    <row r="35660" spans="2:2" x14ac:dyDescent="0.2">
      <c r="B35660"/>
    </row>
    <row r="35661" spans="2:2" x14ac:dyDescent="0.2">
      <c r="B35661"/>
    </row>
    <row r="35662" spans="2:2" x14ac:dyDescent="0.2">
      <c r="B35662"/>
    </row>
    <row r="35663" spans="2:2" x14ac:dyDescent="0.2">
      <c r="B35663"/>
    </row>
    <row r="35664" spans="2:2" x14ac:dyDescent="0.2">
      <c r="B35664"/>
    </row>
    <row r="35665" spans="2:2" x14ac:dyDescent="0.2">
      <c r="B35665"/>
    </row>
    <row r="35666" spans="2:2" x14ac:dyDescent="0.2">
      <c r="B35666"/>
    </row>
    <row r="35667" spans="2:2" x14ac:dyDescent="0.2">
      <c r="B35667"/>
    </row>
    <row r="35668" spans="2:2" x14ac:dyDescent="0.2">
      <c r="B35668"/>
    </row>
    <row r="35669" spans="2:2" x14ac:dyDescent="0.2">
      <c r="B35669"/>
    </row>
    <row r="35670" spans="2:2" x14ac:dyDescent="0.2">
      <c r="B35670"/>
    </row>
    <row r="35671" spans="2:2" x14ac:dyDescent="0.2">
      <c r="B35671"/>
    </row>
    <row r="35672" spans="2:2" x14ac:dyDescent="0.2">
      <c r="B35672"/>
    </row>
    <row r="35673" spans="2:2" x14ac:dyDescent="0.2">
      <c r="B35673"/>
    </row>
    <row r="35674" spans="2:2" x14ac:dyDescent="0.2">
      <c r="B35674"/>
    </row>
    <row r="35675" spans="2:2" x14ac:dyDescent="0.2">
      <c r="B35675"/>
    </row>
    <row r="35676" spans="2:2" x14ac:dyDescent="0.2">
      <c r="B35676"/>
    </row>
    <row r="35677" spans="2:2" x14ac:dyDescent="0.2">
      <c r="B35677"/>
    </row>
    <row r="35678" spans="2:2" x14ac:dyDescent="0.2">
      <c r="B35678"/>
    </row>
    <row r="35679" spans="2:2" x14ac:dyDescent="0.2">
      <c r="B35679"/>
    </row>
    <row r="35680" spans="2:2" x14ac:dyDescent="0.2">
      <c r="B35680"/>
    </row>
    <row r="35681" spans="2:2" x14ac:dyDescent="0.2">
      <c r="B35681"/>
    </row>
    <row r="35682" spans="2:2" x14ac:dyDescent="0.2">
      <c r="B35682"/>
    </row>
    <row r="35683" spans="2:2" x14ac:dyDescent="0.2">
      <c r="B35683"/>
    </row>
    <row r="35684" spans="2:2" x14ac:dyDescent="0.2">
      <c r="B35684"/>
    </row>
    <row r="35685" spans="2:2" x14ac:dyDescent="0.2">
      <c r="B35685"/>
    </row>
    <row r="35686" spans="2:2" x14ac:dyDescent="0.2">
      <c r="B35686"/>
    </row>
    <row r="35687" spans="2:2" x14ac:dyDescent="0.2">
      <c r="B35687"/>
    </row>
    <row r="35688" spans="2:2" x14ac:dyDescent="0.2">
      <c r="B35688"/>
    </row>
    <row r="35689" spans="2:2" x14ac:dyDescent="0.2">
      <c r="B35689"/>
    </row>
    <row r="35690" spans="2:2" x14ac:dyDescent="0.2">
      <c r="B35690"/>
    </row>
    <row r="35691" spans="2:2" x14ac:dyDescent="0.2">
      <c r="B35691"/>
    </row>
    <row r="35692" spans="2:2" x14ac:dyDescent="0.2">
      <c r="B35692"/>
    </row>
    <row r="35693" spans="2:2" x14ac:dyDescent="0.2">
      <c r="B35693"/>
    </row>
    <row r="35694" spans="2:2" x14ac:dyDescent="0.2">
      <c r="B35694"/>
    </row>
    <row r="35695" spans="2:2" x14ac:dyDescent="0.2">
      <c r="B35695"/>
    </row>
    <row r="35696" spans="2:2" x14ac:dyDescent="0.2">
      <c r="B35696"/>
    </row>
    <row r="35697" spans="2:2" x14ac:dyDescent="0.2">
      <c r="B35697"/>
    </row>
    <row r="35698" spans="2:2" x14ac:dyDescent="0.2">
      <c r="B35698"/>
    </row>
    <row r="35699" spans="2:2" x14ac:dyDescent="0.2">
      <c r="B35699"/>
    </row>
    <row r="35700" spans="2:2" x14ac:dyDescent="0.2">
      <c r="B35700"/>
    </row>
    <row r="35701" spans="2:2" x14ac:dyDescent="0.2">
      <c r="B35701"/>
    </row>
    <row r="35702" spans="2:2" x14ac:dyDescent="0.2">
      <c r="B35702"/>
    </row>
    <row r="35703" spans="2:2" x14ac:dyDescent="0.2">
      <c r="B35703"/>
    </row>
    <row r="35704" spans="2:2" x14ac:dyDescent="0.2">
      <c r="B35704"/>
    </row>
    <row r="35705" spans="2:2" x14ac:dyDescent="0.2">
      <c r="B35705"/>
    </row>
    <row r="35706" spans="2:2" x14ac:dyDescent="0.2">
      <c r="B35706"/>
    </row>
    <row r="35707" spans="2:2" x14ac:dyDescent="0.2">
      <c r="B35707"/>
    </row>
    <row r="35708" spans="2:2" x14ac:dyDescent="0.2">
      <c r="B35708"/>
    </row>
    <row r="35709" spans="2:2" x14ac:dyDescent="0.2">
      <c r="B35709"/>
    </row>
    <row r="35710" spans="2:2" x14ac:dyDescent="0.2">
      <c r="B35710"/>
    </row>
    <row r="35711" spans="2:2" x14ac:dyDescent="0.2">
      <c r="B35711"/>
    </row>
    <row r="35712" spans="2:2" x14ac:dyDescent="0.2">
      <c r="B35712"/>
    </row>
    <row r="35713" spans="2:2" x14ac:dyDescent="0.2">
      <c r="B35713"/>
    </row>
    <row r="35714" spans="2:2" x14ac:dyDescent="0.2">
      <c r="B35714"/>
    </row>
    <row r="35715" spans="2:2" x14ac:dyDescent="0.2">
      <c r="B35715"/>
    </row>
    <row r="35716" spans="2:2" x14ac:dyDescent="0.2">
      <c r="B35716"/>
    </row>
    <row r="35717" spans="2:2" x14ac:dyDescent="0.2">
      <c r="B35717"/>
    </row>
    <row r="35718" spans="2:2" x14ac:dyDescent="0.2">
      <c r="B35718"/>
    </row>
    <row r="35719" spans="2:2" x14ac:dyDescent="0.2">
      <c r="B35719"/>
    </row>
    <row r="35720" spans="2:2" x14ac:dyDescent="0.2">
      <c r="B35720"/>
    </row>
    <row r="35721" spans="2:2" x14ac:dyDescent="0.2">
      <c r="B35721"/>
    </row>
    <row r="35722" spans="2:2" x14ac:dyDescent="0.2">
      <c r="B35722"/>
    </row>
    <row r="35723" spans="2:2" x14ac:dyDescent="0.2">
      <c r="B35723"/>
    </row>
    <row r="35724" spans="2:2" x14ac:dyDescent="0.2">
      <c r="B35724"/>
    </row>
    <row r="35725" spans="2:2" x14ac:dyDescent="0.2">
      <c r="B35725"/>
    </row>
    <row r="35726" spans="2:2" x14ac:dyDescent="0.2">
      <c r="B35726"/>
    </row>
    <row r="35727" spans="2:2" x14ac:dyDescent="0.2">
      <c r="B35727"/>
    </row>
    <row r="35728" spans="2:2" x14ac:dyDescent="0.2">
      <c r="B35728"/>
    </row>
    <row r="35729" spans="2:2" x14ac:dyDescent="0.2">
      <c r="B35729"/>
    </row>
    <row r="35730" spans="2:2" x14ac:dyDescent="0.2">
      <c r="B35730"/>
    </row>
    <row r="35731" spans="2:2" x14ac:dyDescent="0.2">
      <c r="B35731"/>
    </row>
    <row r="35732" spans="2:2" x14ac:dyDescent="0.2">
      <c r="B35732"/>
    </row>
    <row r="35733" spans="2:2" x14ac:dyDescent="0.2">
      <c r="B35733"/>
    </row>
    <row r="35734" spans="2:2" x14ac:dyDescent="0.2">
      <c r="B35734"/>
    </row>
    <row r="35735" spans="2:2" x14ac:dyDescent="0.2">
      <c r="B35735"/>
    </row>
    <row r="35736" spans="2:2" x14ac:dyDescent="0.2">
      <c r="B35736"/>
    </row>
    <row r="35737" spans="2:2" x14ac:dyDescent="0.2">
      <c r="B35737"/>
    </row>
    <row r="35738" spans="2:2" x14ac:dyDescent="0.2">
      <c r="B35738"/>
    </row>
    <row r="35739" spans="2:2" x14ac:dyDescent="0.2">
      <c r="B35739"/>
    </row>
    <row r="35740" spans="2:2" x14ac:dyDescent="0.2">
      <c r="B35740"/>
    </row>
    <row r="35741" spans="2:2" x14ac:dyDescent="0.2">
      <c r="B35741"/>
    </row>
    <row r="35742" spans="2:2" x14ac:dyDescent="0.2">
      <c r="B35742"/>
    </row>
    <row r="35743" spans="2:2" x14ac:dyDescent="0.2">
      <c r="B35743"/>
    </row>
    <row r="35744" spans="2:2" x14ac:dyDescent="0.2">
      <c r="B35744"/>
    </row>
    <row r="35745" spans="2:2" x14ac:dyDescent="0.2">
      <c r="B35745"/>
    </row>
    <row r="35746" spans="2:2" x14ac:dyDescent="0.2">
      <c r="B35746"/>
    </row>
    <row r="35747" spans="2:2" x14ac:dyDescent="0.2">
      <c r="B35747"/>
    </row>
    <row r="35748" spans="2:2" x14ac:dyDescent="0.2">
      <c r="B35748"/>
    </row>
    <row r="35749" spans="2:2" x14ac:dyDescent="0.2">
      <c r="B35749"/>
    </row>
    <row r="35750" spans="2:2" x14ac:dyDescent="0.2">
      <c r="B35750"/>
    </row>
    <row r="35751" spans="2:2" x14ac:dyDescent="0.2">
      <c r="B35751"/>
    </row>
    <row r="35752" spans="2:2" x14ac:dyDescent="0.2">
      <c r="B35752"/>
    </row>
    <row r="35753" spans="2:2" x14ac:dyDescent="0.2">
      <c r="B35753"/>
    </row>
    <row r="35754" spans="2:2" x14ac:dyDescent="0.2">
      <c r="B35754"/>
    </row>
    <row r="35755" spans="2:2" x14ac:dyDescent="0.2">
      <c r="B35755"/>
    </row>
    <row r="35756" spans="2:2" x14ac:dyDescent="0.2">
      <c r="B35756"/>
    </row>
    <row r="35757" spans="2:2" x14ac:dyDescent="0.2">
      <c r="B35757"/>
    </row>
    <row r="35758" spans="2:2" x14ac:dyDescent="0.2">
      <c r="B35758"/>
    </row>
    <row r="35759" spans="2:2" x14ac:dyDescent="0.2">
      <c r="B35759"/>
    </row>
    <row r="35760" spans="2:2" x14ac:dyDescent="0.2">
      <c r="B35760"/>
    </row>
    <row r="35761" spans="2:2" x14ac:dyDescent="0.2">
      <c r="B35761"/>
    </row>
    <row r="35762" spans="2:2" x14ac:dyDescent="0.2">
      <c r="B35762"/>
    </row>
    <row r="35763" spans="2:2" x14ac:dyDescent="0.2">
      <c r="B35763"/>
    </row>
    <row r="35764" spans="2:2" x14ac:dyDescent="0.2">
      <c r="B35764"/>
    </row>
    <row r="35765" spans="2:2" x14ac:dyDescent="0.2">
      <c r="B35765"/>
    </row>
    <row r="35766" spans="2:2" x14ac:dyDescent="0.2">
      <c r="B35766"/>
    </row>
    <row r="35767" spans="2:2" x14ac:dyDescent="0.2">
      <c r="B35767"/>
    </row>
    <row r="35768" spans="2:2" x14ac:dyDescent="0.2">
      <c r="B35768"/>
    </row>
    <row r="35769" spans="2:2" x14ac:dyDescent="0.2">
      <c r="B35769"/>
    </row>
    <row r="35770" spans="2:2" x14ac:dyDescent="0.2">
      <c r="B35770"/>
    </row>
    <row r="35771" spans="2:2" x14ac:dyDescent="0.2">
      <c r="B35771"/>
    </row>
    <row r="35772" spans="2:2" x14ac:dyDescent="0.2">
      <c r="B35772"/>
    </row>
    <row r="35773" spans="2:2" x14ac:dyDescent="0.2">
      <c r="B35773"/>
    </row>
    <row r="35774" spans="2:2" x14ac:dyDescent="0.2">
      <c r="B35774"/>
    </row>
    <row r="35775" spans="2:2" x14ac:dyDescent="0.2">
      <c r="B35775"/>
    </row>
    <row r="35776" spans="2:2" x14ac:dyDescent="0.2">
      <c r="B35776"/>
    </row>
    <row r="35777" spans="2:2" x14ac:dyDescent="0.2">
      <c r="B35777"/>
    </row>
    <row r="35778" spans="2:2" x14ac:dyDescent="0.2">
      <c r="B35778"/>
    </row>
    <row r="35779" spans="2:2" x14ac:dyDescent="0.2">
      <c r="B35779"/>
    </row>
    <row r="35780" spans="2:2" x14ac:dyDescent="0.2">
      <c r="B35780"/>
    </row>
    <row r="35781" spans="2:2" x14ac:dyDescent="0.2">
      <c r="B35781"/>
    </row>
    <row r="35782" spans="2:2" x14ac:dyDescent="0.2">
      <c r="B35782"/>
    </row>
    <row r="35783" spans="2:2" x14ac:dyDescent="0.2">
      <c r="B35783"/>
    </row>
    <row r="35784" spans="2:2" x14ac:dyDescent="0.2">
      <c r="B35784"/>
    </row>
    <row r="35785" spans="2:2" x14ac:dyDescent="0.2">
      <c r="B35785"/>
    </row>
    <row r="35786" spans="2:2" x14ac:dyDescent="0.2">
      <c r="B35786"/>
    </row>
    <row r="35787" spans="2:2" x14ac:dyDescent="0.2">
      <c r="B35787"/>
    </row>
    <row r="35788" spans="2:2" x14ac:dyDescent="0.2">
      <c r="B35788"/>
    </row>
    <row r="35789" spans="2:2" x14ac:dyDescent="0.2">
      <c r="B35789"/>
    </row>
    <row r="35790" spans="2:2" x14ac:dyDescent="0.2">
      <c r="B35790"/>
    </row>
    <row r="35791" spans="2:2" x14ac:dyDescent="0.2">
      <c r="B35791"/>
    </row>
    <row r="35792" spans="2:2" x14ac:dyDescent="0.2">
      <c r="B35792"/>
    </row>
    <row r="35793" spans="2:2" x14ac:dyDescent="0.2">
      <c r="B35793"/>
    </row>
    <row r="35794" spans="2:2" x14ac:dyDescent="0.2">
      <c r="B35794"/>
    </row>
    <row r="35795" spans="2:2" x14ac:dyDescent="0.2">
      <c r="B35795"/>
    </row>
    <row r="35796" spans="2:2" x14ac:dyDescent="0.2">
      <c r="B35796"/>
    </row>
    <row r="35797" spans="2:2" x14ac:dyDescent="0.2">
      <c r="B35797"/>
    </row>
    <row r="35798" spans="2:2" x14ac:dyDescent="0.2">
      <c r="B35798"/>
    </row>
    <row r="35799" spans="2:2" x14ac:dyDescent="0.2">
      <c r="B35799"/>
    </row>
    <row r="35800" spans="2:2" x14ac:dyDescent="0.2">
      <c r="B35800"/>
    </row>
    <row r="35801" spans="2:2" x14ac:dyDescent="0.2">
      <c r="B35801"/>
    </row>
    <row r="35802" spans="2:2" x14ac:dyDescent="0.2">
      <c r="B35802"/>
    </row>
    <row r="35803" spans="2:2" x14ac:dyDescent="0.2">
      <c r="B35803"/>
    </row>
    <row r="35804" spans="2:2" x14ac:dyDescent="0.2">
      <c r="B35804"/>
    </row>
    <row r="35805" spans="2:2" x14ac:dyDescent="0.2">
      <c r="B35805"/>
    </row>
    <row r="35806" spans="2:2" x14ac:dyDescent="0.2">
      <c r="B35806"/>
    </row>
    <row r="35807" spans="2:2" x14ac:dyDescent="0.2">
      <c r="B35807"/>
    </row>
    <row r="35808" spans="2:2" x14ac:dyDescent="0.2">
      <c r="B35808"/>
    </row>
    <row r="35809" spans="2:2" x14ac:dyDescent="0.2">
      <c r="B35809"/>
    </row>
    <row r="35810" spans="2:2" x14ac:dyDescent="0.2">
      <c r="B35810"/>
    </row>
    <row r="35811" spans="2:2" x14ac:dyDescent="0.2">
      <c r="B35811"/>
    </row>
    <row r="35812" spans="2:2" x14ac:dyDescent="0.2">
      <c r="B35812"/>
    </row>
    <row r="35813" spans="2:2" x14ac:dyDescent="0.2">
      <c r="B35813"/>
    </row>
    <row r="35814" spans="2:2" x14ac:dyDescent="0.2">
      <c r="B35814"/>
    </row>
    <row r="35815" spans="2:2" x14ac:dyDescent="0.2">
      <c r="B35815"/>
    </row>
    <row r="35816" spans="2:2" x14ac:dyDescent="0.2">
      <c r="B35816"/>
    </row>
    <row r="35817" spans="2:2" x14ac:dyDescent="0.2">
      <c r="B35817"/>
    </row>
    <row r="35818" spans="2:2" x14ac:dyDescent="0.2">
      <c r="B35818"/>
    </row>
    <row r="35819" spans="2:2" x14ac:dyDescent="0.2">
      <c r="B35819"/>
    </row>
    <row r="35820" spans="2:2" x14ac:dyDescent="0.2">
      <c r="B35820"/>
    </row>
    <row r="35821" spans="2:2" x14ac:dyDescent="0.2">
      <c r="B35821"/>
    </row>
    <row r="35822" spans="2:2" x14ac:dyDescent="0.2">
      <c r="B35822"/>
    </row>
    <row r="35823" spans="2:2" x14ac:dyDescent="0.2">
      <c r="B35823"/>
    </row>
    <row r="35824" spans="2:2" x14ac:dyDescent="0.2">
      <c r="B35824"/>
    </row>
    <row r="35825" spans="2:2" x14ac:dyDescent="0.2">
      <c r="B35825"/>
    </row>
    <row r="35826" spans="2:2" x14ac:dyDescent="0.2">
      <c r="B35826"/>
    </row>
    <row r="35827" spans="2:2" x14ac:dyDescent="0.2">
      <c r="B35827"/>
    </row>
    <row r="35828" spans="2:2" x14ac:dyDescent="0.2">
      <c r="B35828"/>
    </row>
    <row r="35829" spans="2:2" x14ac:dyDescent="0.2">
      <c r="B35829"/>
    </row>
    <row r="35830" spans="2:2" x14ac:dyDescent="0.2">
      <c r="B35830"/>
    </row>
    <row r="35831" spans="2:2" x14ac:dyDescent="0.2">
      <c r="B35831"/>
    </row>
    <row r="35832" spans="2:2" x14ac:dyDescent="0.2">
      <c r="B35832"/>
    </row>
    <row r="35833" spans="2:2" x14ac:dyDescent="0.2">
      <c r="B35833"/>
    </row>
    <row r="35834" spans="2:2" x14ac:dyDescent="0.2">
      <c r="B35834"/>
    </row>
    <row r="35835" spans="2:2" x14ac:dyDescent="0.2">
      <c r="B35835"/>
    </row>
    <row r="35836" spans="2:2" x14ac:dyDescent="0.2">
      <c r="B35836"/>
    </row>
    <row r="35837" spans="2:2" x14ac:dyDescent="0.2">
      <c r="B35837"/>
    </row>
    <row r="35838" spans="2:2" x14ac:dyDescent="0.2">
      <c r="B35838"/>
    </row>
    <row r="35839" spans="2:2" x14ac:dyDescent="0.2">
      <c r="B35839"/>
    </row>
    <row r="35840" spans="2:2" x14ac:dyDescent="0.2">
      <c r="B35840"/>
    </row>
    <row r="35841" spans="2:2" x14ac:dyDescent="0.2">
      <c r="B35841"/>
    </row>
    <row r="35842" spans="2:2" x14ac:dyDescent="0.2">
      <c r="B35842"/>
    </row>
    <row r="35843" spans="2:2" x14ac:dyDescent="0.2">
      <c r="B35843"/>
    </row>
    <row r="35844" spans="2:2" x14ac:dyDescent="0.2">
      <c r="B35844"/>
    </row>
    <row r="35845" spans="2:2" x14ac:dyDescent="0.2">
      <c r="B35845"/>
    </row>
    <row r="35846" spans="2:2" x14ac:dyDescent="0.2">
      <c r="B35846"/>
    </row>
    <row r="35847" spans="2:2" x14ac:dyDescent="0.2">
      <c r="B35847"/>
    </row>
    <row r="35848" spans="2:2" x14ac:dyDescent="0.2">
      <c r="B35848"/>
    </row>
    <row r="35849" spans="2:2" x14ac:dyDescent="0.2">
      <c r="B35849"/>
    </row>
    <row r="35850" spans="2:2" x14ac:dyDescent="0.2">
      <c r="B35850"/>
    </row>
    <row r="35851" spans="2:2" x14ac:dyDescent="0.2">
      <c r="B35851"/>
    </row>
    <row r="35852" spans="2:2" x14ac:dyDescent="0.2">
      <c r="B35852"/>
    </row>
    <row r="35853" spans="2:2" x14ac:dyDescent="0.2">
      <c r="B35853"/>
    </row>
    <row r="35854" spans="2:2" x14ac:dyDescent="0.2">
      <c r="B35854"/>
    </row>
    <row r="35855" spans="2:2" x14ac:dyDescent="0.2">
      <c r="B35855"/>
    </row>
    <row r="35856" spans="2:2" x14ac:dyDescent="0.2">
      <c r="B35856"/>
    </row>
    <row r="35857" spans="2:2" x14ac:dyDescent="0.2">
      <c r="B35857"/>
    </row>
    <row r="35858" spans="2:2" x14ac:dyDescent="0.2">
      <c r="B35858"/>
    </row>
    <row r="35859" spans="2:2" x14ac:dyDescent="0.2">
      <c r="B35859"/>
    </row>
    <row r="35860" spans="2:2" x14ac:dyDescent="0.2">
      <c r="B35860"/>
    </row>
    <row r="35861" spans="2:2" x14ac:dyDescent="0.2">
      <c r="B35861"/>
    </row>
    <row r="35862" spans="2:2" x14ac:dyDescent="0.2">
      <c r="B35862"/>
    </row>
    <row r="35863" spans="2:2" x14ac:dyDescent="0.2">
      <c r="B35863"/>
    </row>
    <row r="35864" spans="2:2" x14ac:dyDescent="0.2">
      <c r="B35864"/>
    </row>
    <row r="35865" spans="2:2" x14ac:dyDescent="0.2">
      <c r="B35865"/>
    </row>
    <row r="35866" spans="2:2" x14ac:dyDescent="0.2">
      <c r="B35866"/>
    </row>
    <row r="35867" spans="2:2" x14ac:dyDescent="0.2">
      <c r="B35867"/>
    </row>
    <row r="35868" spans="2:2" x14ac:dyDescent="0.2">
      <c r="B35868"/>
    </row>
    <row r="35869" spans="2:2" x14ac:dyDescent="0.2">
      <c r="B35869"/>
    </row>
    <row r="35870" spans="2:2" x14ac:dyDescent="0.2">
      <c r="B35870"/>
    </row>
    <row r="35871" spans="2:2" x14ac:dyDescent="0.2">
      <c r="B35871"/>
    </row>
    <row r="35872" spans="2:2" x14ac:dyDescent="0.2">
      <c r="B35872"/>
    </row>
    <row r="35873" spans="2:2" x14ac:dyDescent="0.2">
      <c r="B35873"/>
    </row>
    <row r="35874" spans="2:2" x14ac:dyDescent="0.2">
      <c r="B35874"/>
    </row>
    <row r="35875" spans="2:2" x14ac:dyDescent="0.2">
      <c r="B35875"/>
    </row>
    <row r="35876" spans="2:2" x14ac:dyDescent="0.2">
      <c r="B35876"/>
    </row>
    <row r="35877" spans="2:2" x14ac:dyDescent="0.2">
      <c r="B35877"/>
    </row>
    <row r="35878" spans="2:2" x14ac:dyDescent="0.2">
      <c r="B35878"/>
    </row>
    <row r="35879" spans="2:2" x14ac:dyDescent="0.2">
      <c r="B35879"/>
    </row>
    <row r="35880" spans="2:2" x14ac:dyDescent="0.2">
      <c r="B35880"/>
    </row>
    <row r="35881" spans="2:2" x14ac:dyDescent="0.2">
      <c r="B35881"/>
    </row>
    <row r="35882" spans="2:2" x14ac:dyDescent="0.2">
      <c r="B35882"/>
    </row>
    <row r="35883" spans="2:2" x14ac:dyDescent="0.2">
      <c r="B35883"/>
    </row>
    <row r="35884" spans="2:2" x14ac:dyDescent="0.2">
      <c r="B35884"/>
    </row>
    <row r="35885" spans="2:2" x14ac:dyDescent="0.2">
      <c r="B35885"/>
    </row>
    <row r="35886" spans="2:2" x14ac:dyDescent="0.2">
      <c r="B35886"/>
    </row>
    <row r="35887" spans="2:2" x14ac:dyDescent="0.2">
      <c r="B35887"/>
    </row>
    <row r="35888" spans="2:2" x14ac:dyDescent="0.2">
      <c r="B35888"/>
    </row>
    <row r="35889" spans="2:2" x14ac:dyDescent="0.2">
      <c r="B35889"/>
    </row>
    <row r="35890" spans="2:2" x14ac:dyDescent="0.2">
      <c r="B35890"/>
    </row>
    <row r="35891" spans="2:2" x14ac:dyDescent="0.2">
      <c r="B35891"/>
    </row>
    <row r="35892" spans="2:2" x14ac:dyDescent="0.2">
      <c r="B35892"/>
    </row>
    <row r="35893" spans="2:2" x14ac:dyDescent="0.2">
      <c r="B35893"/>
    </row>
    <row r="35894" spans="2:2" x14ac:dyDescent="0.2">
      <c r="B35894"/>
    </row>
    <row r="35895" spans="2:2" x14ac:dyDescent="0.2">
      <c r="B35895"/>
    </row>
    <row r="35896" spans="2:2" x14ac:dyDescent="0.2">
      <c r="B35896"/>
    </row>
    <row r="35897" spans="2:2" x14ac:dyDescent="0.2">
      <c r="B35897"/>
    </row>
    <row r="35898" spans="2:2" x14ac:dyDescent="0.2">
      <c r="B35898"/>
    </row>
    <row r="35899" spans="2:2" x14ac:dyDescent="0.2">
      <c r="B35899"/>
    </row>
    <row r="35900" spans="2:2" x14ac:dyDescent="0.2">
      <c r="B35900"/>
    </row>
    <row r="35901" spans="2:2" x14ac:dyDescent="0.2">
      <c r="B35901"/>
    </row>
    <row r="35902" spans="2:2" x14ac:dyDescent="0.2">
      <c r="B35902"/>
    </row>
    <row r="35903" spans="2:2" x14ac:dyDescent="0.2">
      <c r="B35903"/>
    </row>
    <row r="35904" spans="2:2" x14ac:dyDescent="0.2">
      <c r="B35904"/>
    </row>
    <row r="35905" spans="2:2" x14ac:dyDescent="0.2">
      <c r="B35905"/>
    </row>
    <row r="35906" spans="2:2" x14ac:dyDescent="0.2">
      <c r="B35906"/>
    </row>
    <row r="35907" spans="2:2" x14ac:dyDescent="0.2">
      <c r="B35907"/>
    </row>
    <row r="35908" spans="2:2" x14ac:dyDescent="0.2">
      <c r="B35908"/>
    </row>
    <row r="35909" spans="2:2" x14ac:dyDescent="0.2">
      <c r="B35909"/>
    </row>
    <row r="35910" spans="2:2" x14ac:dyDescent="0.2">
      <c r="B35910"/>
    </row>
    <row r="35911" spans="2:2" x14ac:dyDescent="0.2">
      <c r="B35911"/>
    </row>
    <row r="35912" spans="2:2" x14ac:dyDescent="0.2">
      <c r="B35912"/>
    </row>
    <row r="35913" spans="2:2" x14ac:dyDescent="0.2">
      <c r="B35913"/>
    </row>
    <row r="35914" spans="2:2" x14ac:dyDescent="0.2">
      <c r="B35914"/>
    </row>
    <row r="35915" spans="2:2" x14ac:dyDescent="0.2">
      <c r="B35915"/>
    </row>
    <row r="35916" spans="2:2" x14ac:dyDescent="0.2">
      <c r="B35916"/>
    </row>
    <row r="35917" spans="2:2" x14ac:dyDescent="0.2">
      <c r="B35917"/>
    </row>
    <row r="35918" spans="2:2" x14ac:dyDescent="0.2">
      <c r="B35918"/>
    </row>
    <row r="35919" spans="2:2" x14ac:dyDescent="0.2">
      <c r="B35919"/>
    </row>
    <row r="35920" spans="2:2" x14ac:dyDescent="0.2">
      <c r="B35920"/>
    </row>
    <row r="35921" spans="2:2" x14ac:dyDescent="0.2">
      <c r="B35921"/>
    </row>
    <row r="35922" spans="2:2" x14ac:dyDescent="0.2">
      <c r="B35922"/>
    </row>
    <row r="35923" spans="2:2" x14ac:dyDescent="0.2">
      <c r="B35923"/>
    </row>
    <row r="35924" spans="2:2" x14ac:dyDescent="0.2">
      <c r="B35924"/>
    </row>
    <row r="35925" spans="2:2" x14ac:dyDescent="0.2">
      <c r="B35925"/>
    </row>
    <row r="35926" spans="2:2" x14ac:dyDescent="0.2">
      <c r="B35926"/>
    </row>
    <row r="35927" spans="2:2" x14ac:dyDescent="0.2">
      <c r="B35927"/>
    </row>
    <row r="35928" spans="2:2" x14ac:dyDescent="0.2">
      <c r="B35928"/>
    </row>
    <row r="35929" spans="2:2" x14ac:dyDescent="0.2">
      <c r="B35929"/>
    </row>
    <row r="35930" spans="2:2" x14ac:dyDescent="0.2">
      <c r="B35930"/>
    </row>
    <row r="35931" spans="2:2" x14ac:dyDescent="0.2">
      <c r="B35931"/>
    </row>
    <row r="35932" spans="2:2" x14ac:dyDescent="0.2">
      <c r="B35932"/>
    </row>
    <row r="35933" spans="2:2" x14ac:dyDescent="0.2">
      <c r="B35933"/>
    </row>
    <row r="35934" spans="2:2" x14ac:dyDescent="0.2">
      <c r="B35934"/>
    </row>
    <row r="35935" spans="2:2" x14ac:dyDescent="0.2">
      <c r="B35935"/>
    </row>
    <row r="35936" spans="2:2" x14ac:dyDescent="0.2">
      <c r="B35936"/>
    </row>
    <row r="35937" spans="2:2" x14ac:dyDescent="0.2">
      <c r="B35937"/>
    </row>
    <row r="35938" spans="2:2" x14ac:dyDescent="0.2">
      <c r="B35938"/>
    </row>
    <row r="35939" spans="2:2" x14ac:dyDescent="0.2">
      <c r="B35939"/>
    </row>
    <row r="35940" spans="2:2" x14ac:dyDescent="0.2">
      <c r="B35940"/>
    </row>
    <row r="35941" spans="2:2" x14ac:dyDescent="0.2">
      <c r="B35941"/>
    </row>
    <row r="35942" spans="2:2" x14ac:dyDescent="0.2">
      <c r="B35942"/>
    </row>
    <row r="35943" spans="2:2" x14ac:dyDescent="0.2">
      <c r="B35943"/>
    </row>
    <row r="35944" spans="2:2" x14ac:dyDescent="0.2">
      <c r="B35944"/>
    </row>
    <row r="35945" spans="2:2" x14ac:dyDescent="0.2">
      <c r="B35945"/>
    </row>
    <row r="35946" spans="2:2" x14ac:dyDescent="0.2">
      <c r="B35946"/>
    </row>
    <row r="35947" spans="2:2" x14ac:dyDescent="0.2">
      <c r="B35947"/>
    </row>
    <row r="35948" spans="2:2" x14ac:dyDescent="0.2">
      <c r="B35948"/>
    </row>
    <row r="35949" spans="2:2" x14ac:dyDescent="0.2">
      <c r="B35949"/>
    </row>
    <row r="35950" spans="2:2" x14ac:dyDescent="0.2">
      <c r="B35950"/>
    </row>
    <row r="35951" spans="2:2" x14ac:dyDescent="0.2">
      <c r="B35951"/>
    </row>
    <row r="35952" spans="2:2" x14ac:dyDescent="0.2">
      <c r="B35952"/>
    </row>
    <row r="35953" spans="2:2" x14ac:dyDescent="0.2">
      <c r="B35953"/>
    </row>
    <row r="35954" spans="2:2" x14ac:dyDescent="0.2">
      <c r="B35954"/>
    </row>
    <row r="35955" spans="2:2" x14ac:dyDescent="0.2">
      <c r="B35955"/>
    </row>
    <row r="35956" spans="2:2" x14ac:dyDescent="0.2">
      <c r="B35956"/>
    </row>
    <row r="35957" spans="2:2" x14ac:dyDescent="0.2">
      <c r="B35957"/>
    </row>
    <row r="35958" spans="2:2" x14ac:dyDescent="0.2">
      <c r="B35958"/>
    </row>
    <row r="35959" spans="2:2" x14ac:dyDescent="0.2">
      <c r="B35959"/>
    </row>
    <row r="35960" spans="2:2" x14ac:dyDescent="0.2">
      <c r="B35960"/>
    </row>
    <row r="35961" spans="2:2" x14ac:dyDescent="0.2">
      <c r="B35961"/>
    </row>
    <row r="35962" spans="2:2" x14ac:dyDescent="0.2">
      <c r="B35962"/>
    </row>
    <row r="35963" spans="2:2" x14ac:dyDescent="0.2">
      <c r="B35963"/>
    </row>
    <row r="35964" spans="2:2" x14ac:dyDescent="0.2">
      <c r="B35964"/>
    </row>
    <row r="35965" spans="2:2" x14ac:dyDescent="0.2">
      <c r="B35965"/>
    </row>
    <row r="35966" spans="2:2" x14ac:dyDescent="0.2">
      <c r="B35966"/>
    </row>
    <row r="35967" spans="2:2" x14ac:dyDescent="0.2">
      <c r="B35967"/>
    </row>
    <row r="35968" spans="2:2" x14ac:dyDescent="0.2">
      <c r="B35968"/>
    </row>
    <row r="35969" spans="2:2" x14ac:dyDescent="0.2">
      <c r="B35969"/>
    </row>
    <row r="35970" spans="2:2" x14ac:dyDescent="0.2">
      <c r="B35970"/>
    </row>
    <row r="35971" spans="2:2" x14ac:dyDescent="0.2">
      <c r="B35971"/>
    </row>
    <row r="35972" spans="2:2" x14ac:dyDescent="0.2">
      <c r="B35972"/>
    </row>
    <row r="35973" spans="2:2" x14ac:dyDescent="0.2">
      <c r="B35973"/>
    </row>
    <row r="35974" spans="2:2" x14ac:dyDescent="0.2">
      <c r="B35974"/>
    </row>
    <row r="35975" spans="2:2" x14ac:dyDescent="0.2">
      <c r="B35975"/>
    </row>
    <row r="35976" spans="2:2" x14ac:dyDescent="0.2">
      <c r="B35976"/>
    </row>
    <row r="35977" spans="2:2" x14ac:dyDescent="0.2">
      <c r="B35977"/>
    </row>
    <row r="35978" spans="2:2" x14ac:dyDescent="0.2">
      <c r="B35978"/>
    </row>
    <row r="35979" spans="2:2" x14ac:dyDescent="0.2">
      <c r="B35979"/>
    </row>
    <row r="35980" spans="2:2" x14ac:dyDescent="0.2">
      <c r="B35980"/>
    </row>
    <row r="35981" spans="2:2" x14ac:dyDescent="0.2">
      <c r="B35981"/>
    </row>
    <row r="35982" spans="2:2" x14ac:dyDescent="0.2">
      <c r="B35982"/>
    </row>
    <row r="35983" spans="2:2" x14ac:dyDescent="0.2">
      <c r="B35983"/>
    </row>
    <row r="35984" spans="2:2" x14ac:dyDescent="0.2">
      <c r="B35984"/>
    </row>
    <row r="35985" spans="2:2" x14ac:dyDescent="0.2">
      <c r="B35985"/>
    </row>
    <row r="35986" spans="2:2" x14ac:dyDescent="0.2">
      <c r="B35986"/>
    </row>
    <row r="35987" spans="2:2" x14ac:dyDescent="0.2">
      <c r="B35987"/>
    </row>
    <row r="35988" spans="2:2" x14ac:dyDescent="0.2">
      <c r="B35988"/>
    </row>
    <row r="35989" spans="2:2" x14ac:dyDescent="0.2">
      <c r="B35989"/>
    </row>
    <row r="35990" spans="2:2" x14ac:dyDescent="0.2">
      <c r="B35990"/>
    </row>
    <row r="35991" spans="2:2" x14ac:dyDescent="0.2">
      <c r="B35991"/>
    </row>
    <row r="35992" spans="2:2" x14ac:dyDescent="0.2">
      <c r="B35992"/>
    </row>
    <row r="35993" spans="2:2" x14ac:dyDescent="0.2">
      <c r="B35993"/>
    </row>
    <row r="35994" spans="2:2" x14ac:dyDescent="0.2">
      <c r="B35994"/>
    </row>
    <row r="35995" spans="2:2" x14ac:dyDescent="0.2">
      <c r="B35995"/>
    </row>
    <row r="35996" spans="2:2" x14ac:dyDescent="0.2">
      <c r="B35996"/>
    </row>
    <row r="35997" spans="2:2" x14ac:dyDescent="0.2">
      <c r="B35997"/>
    </row>
    <row r="35998" spans="2:2" x14ac:dyDescent="0.2">
      <c r="B35998"/>
    </row>
    <row r="35999" spans="2:2" x14ac:dyDescent="0.2">
      <c r="B35999"/>
    </row>
    <row r="36000" spans="2:2" x14ac:dyDescent="0.2">
      <c r="B36000"/>
    </row>
    <row r="36001" spans="2:2" x14ac:dyDescent="0.2">
      <c r="B36001"/>
    </row>
    <row r="36002" spans="2:2" x14ac:dyDescent="0.2">
      <c r="B36002"/>
    </row>
    <row r="36003" spans="2:2" x14ac:dyDescent="0.2">
      <c r="B36003"/>
    </row>
    <row r="36004" spans="2:2" x14ac:dyDescent="0.2">
      <c r="B36004"/>
    </row>
    <row r="36005" spans="2:2" x14ac:dyDescent="0.2">
      <c r="B36005"/>
    </row>
    <row r="36006" spans="2:2" x14ac:dyDescent="0.2">
      <c r="B36006"/>
    </row>
    <row r="36007" spans="2:2" x14ac:dyDescent="0.2">
      <c r="B36007"/>
    </row>
    <row r="36008" spans="2:2" x14ac:dyDescent="0.2">
      <c r="B36008"/>
    </row>
    <row r="36009" spans="2:2" x14ac:dyDescent="0.2">
      <c r="B36009"/>
    </row>
    <row r="36010" spans="2:2" x14ac:dyDescent="0.2">
      <c r="B36010"/>
    </row>
    <row r="36011" spans="2:2" x14ac:dyDescent="0.2">
      <c r="B36011"/>
    </row>
    <row r="36012" spans="2:2" x14ac:dyDescent="0.2">
      <c r="B36012"/>
    </row>
    <row r="36013" spans="2:2" x14ac:dyDescent="0.2">
      <c r="B36013"/>
    </row>
    <row r="36014" spans="2:2" x14ac:dyDescent="0.2">
      <c r="B36014"/>
    </row>
    <row r="36015" spans="2:2" x14ac:dyDescent="0.2">
      <c r="B36015"/>
    </row>
    <row r="36016" spans="2:2" x14ac:dyDescent="0.2">
      <c r="B36016"/>
    </row>
    <row r="36017" spans="2:2" x14ac:dyDescent="0.2">
      <c r="B36017"/>
    </row>
    <row r="36018" spans="2:2" x14ac:dyDescent="0.2">
      <c r="B36018"/>
    </row>
    <row r="36019" spans="2:2" x14ac:dyDescent="0.2">
      <c r="B36019"/>
    </row>
    <row r="36020" spans="2:2" x14ac:dyDescent="0.2">
      <c r="B36020"/>
    </row>
    <row r="36021" spans="2:2" x14ac:dyDescent="0.2">
      <c r="B36021"/>
    </row>
    <row r="36022" spans="2:2" x14ac:dyDescent="0.2">
      <c r="B36022"/>
    </row>
    <row r="36023" spans="2:2" x14ac:dyDescent="0.2">
      <c r="B36023"/>
    </row>
    <row r="36024" spans="2:2" x14ac:dyDescent="0.2">
      <c r="B36024"/>
    </row>
    <row r="36025" spans="2:2" x14ac:dyDescent="0.2">
      <c r="B36025"/>
    </row>
    <row r="36026" spans="2:2" x14ac:dyDescent="0.2">
      <c r="B36026"/>
    </row>
    <row r="36027" spans="2:2" x14ac:dyDescent="0.2">
      <c r="B36027"/>
    </row>
    <row r="36028" spans="2:2" x14ac:dyDescent="0.2">
      <c r="B36028"/>
    </row>
    <row r="36029" spans="2:2" x14ac:dyDescent="0.2">
      <c r="B36029"/>
    </row>
    <row r="36030" spans="2:2" x14ac:dyDescent="0.2">
      <c r="B36030"/>
    </row>
    <row r="36031" spans="2:2" x14ac:dyDescent="0.2">
      <c r="B36031"/>
    </row>
    <row r="36032" spans="2:2" x14ac:dyDescent="0.2">
      <c r="B36032"/>
    </row>
    <row r="36033" spans="2:2" x14ac:dyDescent="0.2">
      <c r="B36033"/>
    </row>
    <row r="36034" spans="2:2" x14ac:dyDescent="0.2">
      <c r="B36034"/>
    </row>
    <row r="36035" spans="2:2" x14ac:dyDescent="0.2">
      <c r="B36035"/>
    </row>
    <row r="36036" spans="2:2" x14ac:dyDescent="0.2">
      <c r="B36036"/>
    </row>
    <row r="36037" spans="2:2" x14ac:dyDescent="0.2">
      <c r="B36037"/>
    </row>
    <row r="36038" spans="2:2" x14ac:dyDescent="0.2">
      <c r="B36038"/>
    </row>
    <row r="36039" spans="2:2" x14ac:dyDescent="0.2">
      <c r="B36039"/>
    </row>
    <row r="36040" spans="2:2" x14ac:dyDescent="0.2">
      <c r="B36040"/>
    </row>
    <row r="36041" spans="2:2" x14ac:dyDescent="0.2">
      <c r="B36041"/>
    </row>
    <row r="36042" spans="2:2" x14ac:dyDescent="0.2">
      <c r="B36042"/>
    </row>
    <row r="36043" spans="2:2" x14ac:dyDescent="0.2">
      <c r="B36043"/>
    </row>
    <row r="36044" spans="2:2" x14ac:dyDescent="0.2">
      <c r="B36044"/>
    </row>
    <row r="36045" spans="2:2" x14ac:dyDescent="0.2">
      <c r="B36045"/>
    </row>
    <row r="36046" spans="2:2" x14ac:dyDescent="0.2">
      <c r="B36046"/>
    </row>
    <row r="36047" spans="2:2" x14ac:dyDescent="0.2">
      <c r="B36047"/>
    </row>
    <row r="36048" spans="2:2" x14ac:dyDescent="0.2">
      <c r="B36048"/>
    </row>
    <row r="36049" spans="2:2" x14ac:dyDescent="0.2">
      <c r="B36049"/>
    </row>
    <row r="36050" spans="2:2" x14ac:dyDescent="0.2">
      <c r="B36050"/>
    </row>
    <row r="36051" spans="2:2" x14ac:dyDescent="0.2">
      <c r="B36051"/>
    </row>
    <row r="36052" spans="2:2" x14ac:dyDescent="0.2">
      <c r="B36052"/>
    </row>
    <row r="36053" spans="2:2" x14ac:dyDescent="0.2">
      <c r="B36053"/>
    </row>
    <row r="36054" spans="2:2" x14ac:dyDescent="0.2">
      <c r="B36054"/>
    </row>
    <row r="36055" spans="2:2" x14ac:dyDescent="0.2">
      <c r="B36055"/>
    </row>
    <row r="36056" spans="2:2" x14ac:dyDescent="0.2">
      <c r="B36056"/>
    </row>
    <row r="36057" spans="2:2" x14ac:dyDescent="0.2">
      <c r="B36057"/>
    </row>
    <row r="36058" spans="2:2" x14ac:dyDescent="0.2">
      <c r="B36058"/>
    </row>
    <row r="36059" spans="2:2" x14ac:dyDescent="0.2">
      <c r="B36059"/>
    </row>
    <row r="36060" spans="2:2" x14ac:dyDescent="0.2">
      <c r="B36060"/>
    </row>
    <row r="36061" spans="2:2" x14ac:dyDescent="0.2">
      <c r="B36061"/>
    </row>
    <row r="36062" spans="2:2" x14ac:dyDescent="0.2">
      <c r="B36062"/>
    </row>
    <row r="36063" spans="2:2" x14ac:dyDescent="0.2">
      <c r="B36063"/>
    </row>
    <row r="36064" spans="2:2" x14ac:dyDescent="0.2">
      <c r="B36064"/>
    </row>
    <row r="36065" spans="2:2" x14ac:dyDescent="0.2">
      <c r="B36065"/>
    </row>
    <row r="36066" spans="2:2" x14ac:dyDescent="0.2">
      <c r="B36066"/>
    </row>
    <row r="36067" spans="2:2" x14ac:dyDescent="0.2">
      <c r="B36067"/>
    </row>
    <row r="36068" spans="2:2" x14ac:dyDescent="0.2">
      <c r="B36068"/>
    </row>
    <row r="36069" spans="2:2" x14ac:dyDescent="0.2">
      <c r="B36069"/>
    </row>
    <row r="36070" spans="2:2" x14ac:dyDescent="0.2">
      <c r="B36070"/>
    </row>
    <row r="36071" spans="2:2" x14ac:dyDescent="0.2">
      <c r="B36071"/>
    </row>
    <row r="36072" spans="2:2" x14ac:dyDescent="0.2">
      <c r="B36072"/>
    </row>
    <row r="36073" spans="2:2" x14ac:dyDescent="0.2">
      <c r="B36073"/>
    </row>
    <row r="36074" spans="2:2" x14ac:dyDescent="0.2">
      <c r="B36074"/>
    </row>
    <row r="36075" spans="2:2" x14ac:dyDescent="0.2">
      <c r="B36075"/>
    </row>
    <row r="36076" spans="2:2" x14ac:dyDescent="0.2">
      <c r="B36076"/>
    </row>
    <row r="36077" spans="2:2" x14ac:dyDescent="0.2">
      <c r="B36077"/>
    </row>
    <row r="36078" spans="2:2" x14ac:dyDescent="0.2">
      <c r="B36078"/>
    </row>
    <row r="36079" spans="2:2" x14ac:dyDescent="0.2">
      <c r="B36079"/>
    </row>
    <row r="36080" spans="2:2" x14ac:dyDescent="0.2">
      <c r="B36080"/>
    </row>
    <row r="36081" spans="2:2" x14ac:dyDescent="0.2">
      <c r="B36081"/>
    </row>
    <row r="36082" spans="2:2" x14ac:dyDescent="0.2">
      <c r="B36082"/>
    </row>
    <row r="36083" spans="2:2" x14ac:dyDescent="0.2">
      <c r="B36083"/>
    </row>
    <row r="36084" spans="2:2" x14ac:dyDescent="0.2">
      <c r="B36084"/>
    </row>
    <row r="36085" spans="2:2" x14ac:dyDescent="0.2">
      <c r="B36085"/>
    </row>
    <row r="36086" spans="2:2" x14ac:dyDescent="0.2">
      <c r="B36086"/>
    </row>
    <row r="36087" spans="2:2" x14ac:dyDescent="0.2">
      <c r="B36087"/>
    </row>
    <row r="36088" spans="2:2" x14ac:dyDescent="0.2">
      <c r="B36088"/>
    </row>
    <row r="36089" spans="2:2" x14ac:dyDescent="0.2">
      <c r="B36089"/>
    </row>
    <row r="36090" spans="2:2" x14ac:dyDescent="0.2">
      <c r="B36090"/>
    </row>
    <row r="36091" spans="2:2" x14ac:dyDescent="0.2">
      <c r="B36091"/>
    </row>
    <row r="36092" spans="2:2" x14ac:dyDescent="0.2">
      <c r="B36092"/>
    </row>
    <row r="36093" spans="2:2" x14ac:dyDescent="0.2">
      <c r="B36093"/>
    </row>
    <row r="36094" spans="2:2" x14ac:dyDescent="0.2">
      <c r="B36094"/>
    </row>
    <row r="36095" spans="2:2" x14ac:dyDescent="0.2">
      <c r="B36095"/>
    </row>
    <row r="36096" spans="2:2" x14ac:dyDescent="0.2">
      <c r="B36096"/>
    </row>
    <row r="36097" spans="2:2" x14ac:dyDescent="0.2">
      <c r="B36097"/>
    </row>
    <row r="36098" spans="2:2" x14ac:dyDescent="0.2">
      <c r="B36098"/>
    </row>
    <row r="36099" spans="2:2" x14ac:dyDescent="0.2">
      <c r="B36099"/>
    </row>
    <row r="36100" spans="2:2" x14ac:dyDescent="0.2">
      <c r="B36100"/>
    </row>
    <row r="36101" spans="2:2" x14ac:dyDescent="0.2">
      <c r="B36101"/>
    </row>
    <row r="36102" spans="2:2" x14ac:dyDescent="0.2">
      <c r="B36102"/>
    </row>
    <row r="36103" spans="2:2" x14ac:dyDescent="0.2">
      <c r="B36103"/>
    </row>
    <row r="36104" spans="2:2" x14ac:dyDescent="0.2">
      <c r="B36104"/>
    </row>
    <row r="36105" spans="2:2" x14ac:dyDescent="0.2">
      <c r="B36105"/>
    </row>
    <row r="36106" spans="2:2" x14ac:dyDescent="0.2">
      <c r="B36106"/>
    </row>
    <row r="36107" spans="2:2" x14ac:dyDescent="0.2">
      <c r="B36107"/>
    </row>
    <row r="36108" spans="2:2" x14ac:dyDescent="0.2">
      <c r="B36108"/>
    </row>
    <row r="36109" spans="2:2" x14ac:dyDescent="0.2">
      <c r="B36109"/>
    </row>
    <row r="36110" spans="2:2" x14ac:dyDescent="0.2">
      <c r="B36110"/>
    </row>
    <row r="36111" spans="2:2" x14ac:dyDescent="0.2">
      <c r="B36111"/>
    </row>
    <row r="36112" spans="2:2" x14ac:dyDescent="0.2">
      <c r="B36112"/>
    </row>
    <row r="36113" spans="2:2" x14ac:dyDescent="0.2">
      <c r="B36113"/>
    </row>
    <row r="36114" spans="2:2" x14ac:dyDescent="0.2">
      <c r="B36114"/>
    </row>
    <row r="36115" spans="2:2" x14ac:dyDescent="0.2">
      <c r="B36115"/>
    </row>
    <row r="36116" spans="2:2" x14ac:dyDescent="0.2">
      <c r="B36116"/>
    </row>
    <row r="36117" spans="2:2" x14ac:dyDescent="0.2">
      <c r="B36117"/>
    </row>
    <row r="36118" spans="2:2" x14ac:dyDescent="0.2">
      <c r="B36118"/>
    </row>
    <row r="36119" spans="2:2" x14ac:dyDescent="0.2">
      <c r="B36119"/>
    </row>
    <row r="36120" spans="2:2" x14ac:dyDescent="0.2">
      <c r="B36120"/>
    </row>
    <row r="36121" spans="2:2" x14ac:dyDescent="0.2">
      <c r="B36121"/>
    </row>
    <row r="36122" spans="2:2" x14ac:dyDescent="0.2">
      <c r="B36122"/>
    </row>
    <row r="36123" spans="2:2" x14ac:dyDescent="0.2">
      <c r="B36123"/>
    </row>
    <row r="36124" spans="2:2" x14ac:dyDescent="0.2">
      <c r="B36124"/>
    </row>
    <row r="36125" spans="2:2" x14ac:dyDescent="0.2">
      <c r="B36125"/>
    </row>
    <row r="36126" spans="2:2" x14ac:dyDescent="0.2">
      <c r="B36126"/>
    </row>
    <row r="36127" spans="2:2" x14ac:dyDescent="0.2">
      <c r="B36127"/>
    </row>
    <row r="36128" spans="2:2" x14ac:dyDescent="0.2">
      <c r="B36128"/>
    </row>
    <row r="36129" spans="2:2" x14ac:dyDescent="0.2">
      <c r="B36129"/>
    </row>
    <row r="36130" spans="2:2" x14ac:dyDescent="0.2">
      <c r="B36130"/>
    </row>
    <row r="36131" spans="2:2" x14ac:dyDescent="0.2">
      <c r="B36131"/>
    </row>
    <row r="36132" spans="2:2" x14ac:dyDescent="0.2">
      <c r="B36132"/>
    </row>
    <row r="36133" spans="2:2" x14ac:dyDescent="0.2">
      <c r="B36133"/>
    </row>
    <row r="36134" spans="2:2" x14ac:dyDescent="0.2">
      <c r="B36134"/>
    </row>
    <row r="36135" spans="2:2" x14ac:dyDescent="0.2">
      <c r="B36135"/>
    </row>
    <row r="36136" spans="2:2" x14ac:dyDescent="0.2">
      <c r="B36136"/>
    </row>
    <row r="36137" spans="2:2" x14ac:dyDescent="0.2">
      <c r="B36137"/>
    </row>
    <row r="36138" spans="2:2" x14ac:dyDescent="0.2">
      <c r="B36138"/>
    </row>
    <row r="36139" spans="2:2" x14ac:dyDescent="0.2">
      <c r="B36139"/>
    </row>
    <row r="36140" spans="2:2" x14ac:dyDescent="0.2">
      <c r="B36140"/>
    </row>
    <row r="36141" spans="2:2" x14ac:dyDescent="0.2">
      <c r="B36141"/>
    </row>
    <row r="36142" spans="2:2" x14ac:dyDescent="0.2">
      <c r="B36142"/>
    </row>
    <row r="36143" spans="2:2" x14ac:dyDescent="0.2">
      <c r="B36143"/>
    </row>
    <row r="36144" spans="2:2" x14ac:dyDescent="0.2">
      <c r="B36144"/>
    </row>
    <row r="36145" spans="2:2" x14ac:dyDescent="0.2">
      <c r="B36145"/>
    </row>
    <row r="36146" spans="2:2" x14ac:dyDescent="0.2">
      <c r="B36146"/>
    </row>
    <row r="36147" spans="2:2" x14ac:dyDescent="0.2">
      <c r="B36147"/>
    </row>
    <row r="36148" spans="2:2" x14ac:dyDescent="0.2">
      <c r="B36148"/>
    </row>
    <row r="36149" spans="2:2" x14ac:dyDescent="0.2">
      <c r="B36149"/>
    </row>
    <row r="36150" spans="2:2" x14ac:dyDescent="0.2">
      <c r="B36150"/>
    </row>
    <row r="36151" spans="2:2" x14ac:dyDescent="0.2">
      <c r="B36151"/>
    </row>
    <row r="36152" spans="2:2" x14ac:dyDescent="0.2">
      <c r="B36152"/>
    </row>
    <row r="36153" spans="2:2" x14ac:dyDescent="0.2">
      <c r="B36153"/>
    </row>
    <row r="36154" spans="2:2" x14ac:dyDescent="0.2">
      <c r="B36154"/>
    </row>
    <row r="36155" spans="2:2" x14ac:dyDescent="0.2">
      <c r="B36155"/>
    </row>
    <row r="36156" spans="2:2" x14ac:dyDescent="0.2">
      <c r="B36156"/>
    </row>
    <row r="36157" spans="2:2" x14ac:dyDescent="0.2">
      <c r="B36157"/>
    </row>
    <row r="36158" spans="2:2" x14ac:dyDescent="0.2">
      <c r="B36158"/>
    </row>
    <row r="36159" spans="2:2" x14ac:dyDescent="0.2">
      <c r="B36159"/>
    </row>
    <row r="36160" spans="2:2" x14ac:dyDescent="0.2">
      <c r="B36160"/>
    </row>
    <row r="36161" spans="2:2" x14ac:dyDescent="0.2">
      <c r="B36161"/>
    </row>
    <row r="36162" spans="2:2" x14ac:dyDescent="0.2">
      <c r="B36162"/>
    </row>
    <row r="36163" spans="2:2" x14ac:dyDescent="0.2">
      <c r="B36163"/>
    </row>
    <row r="36164" spans="2:2" x14ac:dyDescent="0.2">
      <c r="B36164"/>
    </row>
    <row r="36165" spans="2:2" x14ac:dyDescent="0.2">
      <c r="B36165"/>
    </row>
    <row r="36166" spans="2:2" x14ac:dyDescent="0.2">
      <c r="B36166"/>
    </row>
    <row r="36167" spans="2:2" x14ac:dyDescent="0.2">
      <c r="B36167"/>
    </row>
    <row r="36168" spans="2:2" x14ac:dyDescent="0.2">
      <c r="B36168"/>
    </row>
    <row r="36169" spans="2:2" x14ac:dyDescent="0.2">
      <c r="B36169"/>
    </row>
    <row r="36170" spans="2:2" x14ac:dyDescent="0.2">
      <c r="B36170"/>
    </row>
    <row r="36171" spans="2:2" x14ac:dyDescent="0.2">
      <c r="B36171"/>
    </row>
    <row r="36172" spans="2:2" x14ac:dyDescent="0.2">
      <c r="B36172"/>
    </row>
    <row r="36173" spans="2:2" x14ac:dyDescent="0.2">
      <c r="B36173"/>
    </row>
    <row r="36174" spans="2:2" x14ac:dyDescent="0.2">
      <c r="B36174"/>
    </row>
    <row r="36175" spans="2:2" x14ac:dyDescent="0.2">
      <c r="B36175"/>
    </row>
    <row r="36176" spans="2:2" x14ac:dyDescent="0.2">
      <c r="B36176"/>
    </row>
    <row r="36177" spans="2:2" x14ac:dyDescent="0.2">
      <c r="B36177"/>
    </row>
    <row r="36178" spans="2:2" x14ac:dyDescent="0.2">
      <c r="B36178"/>
    </row>
    <row r="36179" spans="2:2" x14ac:dyDescent="0.2">
      <c r="B36179"/>
    </row>
    <row r="36180" spans="2:2" x14ac:dyDescent="0.2">
      <c r="B36180"/>
    </row>
    <row r="36181" spans="2:2" x14ac:dyDescent="0.2">
      <c r="B36181"/>
    </row>
    <row r="36182" spans="2:2" x14ac:dyDescent="0.2">
      <c r="B36182"/>
    </row>
    <row r="36183" spans="2:2" x14ac:dyDescent="0.2">
      <c r="B36183"/>
    </row>
    <row r="36184" spans="2:2" x14ac:dyDescent="0.2">
      <c r="B36184"/>
    </row>
    <row r="36185" spans="2:2" x14ac:dyDescent="0.2">
      <c r="B36185"/>
    </row>
    <row r="36186" spans="2:2" x14ac:dyDescent="0.2">
      <c r="B36186"/>
    </row>
    <row r="36187" spans="2:2" x14ac:dyDescent="0.2">
      <c r="B36187"/>
    </row>
    <row r="36188" spans="2:2" x14ac:dyDescent="0.2">
      <c r="B36188"/>
    </row>
    <row r="36189" spans="2:2" x14ac:dyDescent="0.2">
      <c r="B36189"/>
    </row>
    <row r="36190" spans="2:2" x14ac:dyDescent="0.2">
      <c r="B36190"/>
    </row>
    <row r="36191" spans="2:2" x14ac:dyDescent="0.2">
      <c r="B36191"/>
    </row>
    <row r="36192" spans="2:2" x14ac:dyDescent="0.2">
      <c r="B36192"/>
    </row>
    <row r="36193" spans="2:2" x14ac:dyDescent="0.2">
      <c r="B36193"/>
    </row>
    <row r="36194" spans="2:2" x14ac:dyDescent="0.2">
      <c r="B36194"/>
    </row>
    <row r="36195" spans="2:2" x14ac:dyDescent="0.2">
      <c r="B36195"/>
    </row>
    <row r="36196" spans="2:2" x14ac:dyDescent="0.2">
      <c r="B36196"/>
    </row>
    <row r="36197" spans="2:2" x14ac:dyDescent="0.2">
      <c r="B36197"/>
    </row>
    <row r="36198" spans="2:2" x14ac:dyDescent="0.2">
      <c r="B36198"/>
    </row>
    <row r="36199" spans="2:2" x14ac:dyDescent="0.2">
      <c r="B36199"/>
    </row>
    <row r="36200" spans="2:2" x14ac:dyDescent="0.2">
      <c r="B36200"/>
    </row>
    <row r="36201" spans="2:2" x14ac:dyDescent="0.2">
      <c r="B36201"/>
    </row>
    <row r="36202" spans="2:2" x14ac:dyDescent="0.2">
      <c r="B36202"/>
    </row>
    <row r="36203" spans="2:2" x14ac:dyDescent="0.2">
      <c r="B36203"/>
    </row>
    <row r="36204" spans="2:2" x14ac:dyDescent="0.2">
      <c r="B36204"/>
    </row>
    <row r="36205" spans="2:2" x14ac:dyDescent="0.2">
      <c r="B36205"/>
    </row>
    <row r="36206" spans="2:2" x14ac:dyDescent="0.2">
      <c r="B36206"/>
    </row>
    <row r="36207" spans="2:2" x14ac:dyDescent="0.2">
      <c r="B36207"/>
    </row>
    <row r="36208" spans="2:2" x14ac:dyDescent="0.2">
      <c r="B36208"/>
    </row>
    <row r="36209" spans="2:2" x14ac:dyDescent="0.2">
      <c r="B36209"/>
    </row>
    <row r="36210" spans="2:2" x14ac:dyDescent="0.2">
      <c r="B36210"/>
    </row>
    <row r="36211" spans="2:2" x14ac:dyDescent="0.2">
      <c r="B36211"/>
    </row>
    <row r="36212" spans="2:2" x14ac:dyDescent="0.2">
      <c r="B36212"/>
    </row>
    <row r="36213" spans="2:2" x14ac:dyDescent="0.2">
      <c r="B36213"/>
    </row>
    <row r="36214" spans="2:2" x14ac:dyDescent="0.2">
      <c r="B36214"/>
    </row>
    <row r="36215" spans="2:2" x14ac:dyDescent="0.2">
      <c r="B36215"/>
    </row>
    <row r="36216" spans="2:2" x14ac:dyDescent="0.2">
      <c r="B36216"/>
    </row>
    <row r="36217" spans="2:2" x14ac:dyDescent="0.2">
      <c r="B36217"/>
    </row>
    <row r="36218" spans="2:2" x14ac:dyDescent="0.2">
      <c r="B36218"/>
    </row>
    <row r="36219" spans="2:2" x14ac:dyDescent="0.2">
      <c r="B36219"/>
    </row>
    <row r="36220" spans="2:2" x14ac:dyDescent="0.2">
      <c r="B36220"/>
    </row>
    <row r="36221" spans="2:2" x14ac:dyDescent="0.2">
      <c r="B36221"/>
    </row>
    <row r="36222" spans="2:2" x14ac:dyDescent="0.2">
      <c r="B36222"/>
    </row>
    <row r="36223" spans="2:2" x14ac:dyDescent="0.2">
      <c r="B36223"/>
    </row>
    <row r="36224" spans="2:2" x14ac:dyDescent="0.2">
      <c r="B36224"/>
    </row>
    <row r="36225" spans="2:2" x14ac:dyDescent="0.2">
      <c r="B36225"/>
    </row>
    <row r="36226" spans="2:2" x14ac:dyDescent="0.2">
      <c r="B36226"/>
    </row>
    <row r="36227" spans="2:2" x14ac:dyDescent="0.2">
      <c r="B36227"/>
    </row>
    <row r="36228" spans="2:2" x14ac:dyDescent="0.2">
      <c r="B36228"/>
    </row>
    <row r="36229" spans="2:2" x14ac:dyDescent="0.2">
      <c r="B36229"/>
    </row>
    <row r="36230" spans="2:2" x14ac:dyDescent="0.2">
      <c r="B36230"/>
    </row>
    <row r="36231" spans="2:2" x14ac:dyDescent="0.2">
      <c r="B36231"/>
    </row>
    <row r="36232" spans="2:2" x14ac:dyDescent="0.2">
      <c r="B36232"/>
    </row>
    <row r="36233" spans="2:2" x14ac:dyDescent="0.2">
      <c r="B36233"/>
    </row>
    <row r="36234" spans="2:2" x14ac:dyDescent="0.2">
      <c r="B36234"/>
    </row>
    <row r="36235" spans="2:2" x14ac:dyDescent="0.2">
      <c r="B36235"/>
    </row>
    <row r="36236" spans="2:2" x14ac:dyDescent="0.2">
      <c r="B36236"/>
    </row>
    <row r="36237" spans="2:2" x14ac:dyDescent="0.2">
      <c r="B36237"/>
    </row>
    <row r="36238" spans="2:2" x14ac:dyDescent="0.2">
      <c r="B36238"/>
    </row>
    <row r="36239" spans="2:2" x14ac:dyDescent="0.2">
      <c r="B36239"/>
    </row>
    <row r="36240" spans="2:2" x14ac:dyDescent="0.2">
      <c r="B36240"/>
    </row>
    <row r="36241" spans="2:2" x14ac:dyDescent="0.2">
      <c r="B36241"/>
    </row>
    <row r="36242" spans="2:2" x14ac:dyDescent="0.2">
      <c r="B36242"/>
    </row>
    <row r="36243" spans="2:2" x14ac:dyDescent="0.2">
      <c r="B36243"/>
    </row>
    <row r="36244" spans="2:2" x14ac:dyDescent="0.2">
      <c r="B36244"/>
    </row>
    <row r="36245" spans="2:2" x14ac:dyDescent="0.2">
      <c r="B36245"/>
    </row>
    <row r="36246" spans="2:2" x14ac:dyDescent="0.2">
      <c r="B36246"/>
    </row>
    <row r="36247" spans="2:2" x14ac:dyDescent="0.2">
      <c r="B36247"/>
    </row>
    <row r="36248" spans="2:2" x14ac:dyDescent="0.2">
      <c r="B36248"/>
    </row>
    <row r="36249" spans="2:2" x14ac:dyDescent="0.2">
      <c r="B36249"/>
    </row>
    <row r="36250" spans="2:2" x14ac:dyDescent="0.2">
      <c r="B36250"/>
    </row>
    <row r="36251" spans="2:2" x14ac:dyDescent="0.2">
      <c r="B36251"/>
    </row>
    <row r="36252" spans="2:2" x14ac:dyDescent="0.2">
      <c r="B36252"/>
    </row>
    <row r="36253" spans="2:2" x14ac:dyDescent="0.2">
      <c r="B36253"/>
    </row>
    <row r="36254" spans="2:2" x14ac:dyDescent="0.2">
      <c r="B36254"/>
    </row>
    <row r="36255" spans="2:2" x14ac:dyDescent="0.2">
      <c r="B36255"/>
    </row>
    <row r="36256" spans="2:2" x14ac:dyDescent="0.2">
      <c r="B36256"/>
    </row>
    <row r="36257" spans="2:2" x14ac:dyDescent="0.2">
      <c r="B36257"/>
    </row>
    <row r="36258" spans="2:2" x14ac:dyDescent="0.2">
      <c r="B36258"/>
    </row>
    <row r="36259" spans="2:2" x14ac:dyDescent="0.2">
      <c r="B36259"/>
    </row>
    <row r="36260" spans="2:2" x14ac:dyDescent="0.2">
      <c r="B36260"/>
    </row>
    <row r="36261" spans="2:2" x14ac:dyDescent="0.2">
      <c r="B36261"/>
    </row>
    <row r="36262" spans="2:2" x14ac:dyDescent="0.2">
      <c r="B36262"/>
    </row>
    <row r="36263" spans="2:2" x14ac:dyDescent="0.2">
      <c r="B36263"/>
    </row>
    <row r="36264" spans="2:2" x14ac:dyDescent="0.2">
      <c r="B36264"/>
    </row>
    <row r="36265" spans="2:2" x14ac:dyDescent="0.2">
      <c r="B36265"/>
    </row>
    <row r="36266" spans="2:2" x14ac:dyDescent="0.2">
      <c r="B36266"/>
    </row>
    <row r="36267" spans="2:2" x14ac:dyDescent="0.2">
      <c r="B36267"/>
    </row>
    <row r="36268" spans="2:2" x14ac:dyDescent="0.2">
      <c r="B36268"/>
    </row>
    <row r="36269" spans="2:2" x14ac:dyDescent="0.2">
      <c r="B36269"/>
    </row>
    <row r="36270" spans="2:2" x14ac:dyDescent="0.2">
      <c r="B36270"/>
    </row>
    <row r="36271" spans="2:2" x14ac:dyDescent="0.2">
      <c r="B36271"/>
    </row>
    <row r="36272" spans="2:2" x14ac:dyDescent="0.2">
      <c r="B36272"/>
    </row>
    <row r="36273" spans="2:2" x14ac:dyDescent="0.2">
      <c r="B36273"/>
    </row>
    <row r="36274" spans="2:2" x14ac:dyDescent="0.2">
      <c r="B36274"/>
    </row>
    <row r="36275" spans="2:2" x14ac:dyDescent="0.2">
      <c r="B36275"/>
    </row>
    <row r="36276" spans="2:2" x14ac:dyDescent="0.2">
      <c r="B36276"/>
    </row>
    <row r="36277" spans="2:2" x14ac:dyDescent="0.2">
      <c r="B36277"/>
    </row>
    <row r="36278" spans="2:2" x14ac:dyDescent="0.2">
      <c r="B36278"/>
    </row>
    <row r="36279" spans="2:2" x14ac:dyDescent="0.2">
      <c r="B36279"/>
    </row>
    <row r="36280" spans="2:2" x14ac:dyDescent="0.2">
      <c r="B36280"/>
    </row>
    <row r="36281" spans="2:2" x14ac:dyDescent="0.2">
      <c r="B36281"/>
    </row>
    <row r="36282" spans="2:2" x14ac:dyDescent="0.2">
      <c r="B36282"/>
    </row>
    <row r="36283" spans="2:2" x14ac:dyDescent="0.2">
      <c r="B36283"/>
    </row>
    <row r="36284" spans="2:2" x14ac:dyDescent="0.2">
      <c r="B36284"/>
    </row>
    <row r="36285" spans="2:2" x14ac:dyDescent="0.2">
      <c r="B36285"/>
    </row>
    <row r="36286" spans="2:2" x14ac:dyDescent="0.2">
      <c r="B36286"/>
    </row>
    <row r="36287" spans="2:2" x14ac:dyDescent="0.2">
      <c r="B36287"/>
    </row>
    <row r="36288" spans="2:2" x14ac:dyDescent="0.2">
      <c r="B36288"/>
    </row>
    <row r="36289" spans="2:2" x14ac:dyDescent="0.2">
      <c r="B36289"/>
    </row>
    <row r="36290" spans="2:2" x14ac:dyDescent="0.2">
      <c r="B36290"/>
    </row>
    <row r="36291" spans="2:2" x14ac:dyDescent="0.2">
      <c r="B36291"/>
    </row>
    <row r="36292" spans="2:2" x14ac:dyDescent="0.2">
      <c r="B36292"/>
    </row>
    <row r="36293" spans="2:2" x14ac:dyDescent="0.2">
      <c r="B36293"/>
    </row>
    <row r="36294" spans="2:2" x14ac:dyDescent="0.2">
      <c r="B36294"/>
    </row>
    <row r="36295" spans="2:2" x14ac:dyDescent="0.2">
      <c r="B36295"/>
    </row>
    <row r="36296" spans="2:2" x14ac:dyDescent="0.2">
      <c r="B36296"/>
    </row>
    <row r="36297" spans="2:2" x14ac:dyDescent="0.2">
      <c r="B36297"/>
    </row>
    <row r="36298" spans="2:2" x14ac:dyDescent="0.2">
      <c r="B36298"/>
    </row>
    <row r="36299" spans="2:2" x14ac:dyDescent="0.2">
      <c r="B36299"/>
    </row>
    <row r="36300" spans="2:2" x14ac:dyDescent="0.2">
      <c r="B36300"/>
    </row>
    <row r="36301" spans="2:2" x14ac:dyDescent="0.2">
      <c r="B36301"/>
    </row>
    <row r="36302" spans="2:2" x14ac:dyDescent="0.2">
      <c r="B36302"/>
    </row>
    <row r="36303" spans="2:2" x14ac:dyDescent="0.2">
      <c r="B36303"/>
    </row>
    <row r="36304" spans="2:2" x14ac:dyDescent="0.2">
      <c r="B36304"/>
    </row>
    <row r="36305" spans="2:2" x14ac:dyDescent="0.2">
      <c r="B36305"/>
    </row>
    <row r="36306" spans="2:2" x14ac:dyDescent="0.2">
      <c r="B36306"/>
    </row>
    <row r="36307" spans="2:2" x14ac:dyDescent="0.2">
      <c r="B36307"/>
    </row>
    <row r="36308" spans="2:2" x14ac:dyDescent="0.2">
      <c r="B36308"/>
    </row>
    <row r="36309" spans="2:2" x14ac:dyDescent="0.2">
      <c r="B36309"/>
    </row>
    <row r="36310" spans="2:2" x14ac:dyDescent="0.2">
      <c r="B36310"/>
    </row>
    <row r="36311" spans="2:2" x14ac:dyDescent="0.2">
      <c r="B36311"/>
    </row>
    <row r="36312" spans="2:2" x14ac:dyDescent="0.2">
      <c r="B36312"/>
    </row>
    <row r="36313" spans="2:2" x14ac:dyDescent="0.2">
      <c r="B36313"/>
    </row>
    <row r="36314" spans="2:2" x14ac:dyDescent="0.2">
      <c r="B36314"/>
    </row>
    <row r="36315" spans="2:2" x14ac:dyDescent="0.2">
      <c r="B36315"/>
    </row>
    <row r="36316" spans="2:2" x14ac:dyDescent="0.2">
      <c r="B36316"/>
    </row>
    <row r="36317" spans="2:2" x14ac:dyDescent="0.2">
      <c r="B36317"/>
    </row>
    <row r="36318" spans="2:2" x14ac:dyDescent="0.2">
      <c r="B36318"/>
    </row>
    <row r="36319" spans="2:2" x14ac:dyDescent="0.2">
      <c r="B36319"/>
    </row>
    <row r="36320" spans="2:2" x14ac:dyDescent="0.2">
      <c r="B36320"/>
    </row>
    <row r="36321" spans="2:2" x14ac:dyDescent="0.2">
      <c r="B36321"/>
    </row>
    <row r="36322" spans="2:2" x14ac:dyDescent="0.2">
      <c r="B36322"/>
    </row>
    <row r="36323" spans="2:2" x14ac:dyDescent="0.2">
      <c r="B36323"/>
    </row>
    <row r="36324" spans="2:2" x14ac:dyDescent="0.2">
      <c r="B36324"/>
    </row>
    <row r="36325" spans="2:2" x14ac:dyDescent="0.2">
      <c r="B36325"/>
    </row>
    <row r="36326" spans="2:2" x14ac:dyDescent="0.2">
      <c r="B36326"/>
    </row>
    <row r="36327" spans="2:2" x14ac:dyDescent="0.2">
      <c r="B36327"/>
    </row>
    <row r="36328" spans="2:2" x14ac:dyDescent="0.2">
      <c r="B36328"/>
    </row>
    <row r="36329" spans="2:2" x14ac:dyDescent="0.2">
      <c r="B36329"/>
    </row>
    <row r="36330" spans="2:2" x14ac:dyDescent="0.2">
      <c r="B36330"/>
    </row>
    <row r="36331" spans="2:2" x14ac:dyDescent="0.2">
      <c r="B36331"/>
    </row>
    <row r="36332" spans="2:2" x14ac:dyDescent="0.2">
      <c r="B36332"/>
    </row>
    <row r="36333" spans="2:2" x14ac:dyDescent="0.2">
      <c r="B36333"/>
    </row>
    <row r="36334" spans="2:2" x14ac:dyDescent="0.2">
      <c r="B36334"/>
    </row>
    <row r="36335" spans="2:2" x14ac:dyDescent="0.2">
      <c r="B36335"/>
    </row>
    <row r="36336" spans="2:2" x14ac:dyDescent="0.2">
      <c r="B36336"/>
    </row>
    <row r="36337" spans="2:2" x14ac:dyDescent="0.2">
      <c r="B36337"/>
    </row>
    <row r="36338" spans="2:2" x14ac:dyDescent="0.2">
      <c r="B36338"/>
    </row>
    <row r="36339" spans="2:2" x14ac:dyDescent="0.2">
      <c r="B36339"/>
    </row>
    <row r="36340" spans="2:2" x14ac:dyDescent="0.2">
      <c r="B36340"/>
    </row>
    <row r="36341" spans="2:2" x14ac:dyDescent="0.2">
      <c r="B36341"/>
    </row>
    <row r="36342" spans="2:2" x14ac:dyDescent="0.2">
      <c r="B36342"/>
    </row>
    <row r="36343" spans="2:2" x14ac:dyDescent="0.2">
      <c r="B36343"/>
    </row>
    <row r="36344" spans="2:2" x14ac:dyDescent="0.2">
      <c r="B36344"/>
    </row>
    <row r="36345" spans="2:2" x14ac:dyDescent="0.2">
      <c r="B36345"/>
    </row>
    <row r="36346" spans="2:2" x14ac:dyDescent="0.2">
      <c r="B36346"/>
    </row>
    <row r="36347" spans="2:2" x14ac:dyDescent="0.2">
      <c r="B36347"/>
    </row>
    <row r="36348" spans="2:2" x14ac:dyDescent="0.2">
      <c r="B36348"/>
    </row>
    <row r="36349" spans="2:2" x14ac:dyDescent="0.2">
      <c r="B36349"/>
    </row>
    <row r="36350" spans="2:2" x14ac:dyDescent="0.2">
      <c r="B36350"/>
    </row>
    <row r="36351" spans="2:2" x14ac:dyDescent="0.2">
      <c r="B36351"/>
    </row>
    <row r="36352" spans="2:2" x14ac:dyDescent="0.2">
      <c r="B36352"/>
    </row>
    <row r="36353" spans="2:2" x14ac:dyDescent="0.2">
      <c r="B36353"/>
    </row>
    <row r="36354" spans="2:2" x14ac:dyDescent="0.2">
      <c r="B36354"/>
    </row>
    <row r="36355" spans="2:2" x14ac:dyDescent="0.2">
      <c r="B36355"/>
    </row>
    <row r="36356" spans="2:2" x14ac:dyDescent="0.2">
      <c r="B36356"/>
    </row>
    <row r="36357" spans="2:2" x14ac:dyDescent="0.2">
      <c r="B36357"/>
    </row>
    <row r="36358" spans="2:2" x14ac:dyDescent="0.2">
      <c r="B36358"/>
    </row>
    <row r="36359" spans="2:2" x14ac:dyDescent="0.2">
      <c r="B36359"/>
    </row>
    <row r="36360" spans="2:2" x14ac:dyDescent="0.2">
      <c r="B36360"/>
    </row>
    <row r="36361" spans="2:2" x14ac:dyDescent="0.2">
      <c r="B36361"/>
    </row>
    <row r="36362" spans="2:2" x14ac:dyDescent="0.2">
      <c r="B36362"/>
    </row>
    <row r="36363" spans="2:2" x14ac:dyDescent="0.2">
      <c r="B36363"/>
    </row>
    <row r="36364" spans="2:2" x14ac:dyDescent="0.2">
      <c r="B36364"/>
    </row>
    <row r="36365" spans="2:2" x14ac:dyDescent="0.2">
      <c r="B36365"/>
    </row>
    <row r="36366" spans="2:2" x14ac:dyDescent="0.2">
      <c r="B36366"/>
    </row>
    <row r="36367" spans="2:2" x14ac:dyDescent="0.2">
      <c r="B36367"/>
    </row>
    <row r="36368" spans="2:2" x14ac:dyDescent="0.2">
      <c r="B36368"/>
    </row>
    <row r="36369" spans="2:2" x14ac:dyDescent="0.2">
      <c r="B36369"/>
    </row>
    <row r="36370" spans="2:2" x14ac:dyDescent="0.2">
      <c r="B36370"/>
    </row>
    <row r="36371" spans="2:2" x14ac:dyDescent="0.2">
      <c r="B36371"/>
    </row>
    <row r="36372" spans="2:2" x14ac:dyDescent="0.2">
      <c r="B36372"/>
    </row>
    <row r="36373" spans="2:2" x14ac:dyDescent="0.2">
      <c r="B36373"/>
    </row>
    <row r="36374" spans="2:2" x14ac:dyDescent="0.2">
      <c r="B36374"/>
    </row>
    <row r="36375" spans="2:2" x14ac:dyDescent="0.2">
      <c r="B36375"/>
    </row>
    <row r="36376" spans="2:2" x14ac:dyDescent="0.2">
      <c r="B36376"/>
    </row>
    <row r="36377" spans="2:2" x14ac:dyDescent="0.2">
      <c r="B36377"/>
    </row>
    <row r="36378" spans="2:2" x14ac:dyDescent="0.2">
      <c r="B36378"/>
    </row>
    <row r="36379" spans="2:2" x14ac:dyDescent="0.2">
      <c r="B36379"/>
    </row>
    <row r="36380" spans="2:2" x14ac:dyDescent="0.2">
      <c r="B36380"/>
    </row>
    <row r="36381" spans="2:2" x14ac:dyDescent="0.2">
      <c r="B36381"/>
    </row>
    <row r="36382" spans="2:2" x14ac:dyDescent="0.2">
      <c r="B36382"/>
    </row>
    <row r="36383" spans="2:2" x14ac:dyDescent="0.2">
      <c r="B36383"/>
    </row>
    <row r="36384" spans="2:2" x14ac:dyDescent="0.2">
      <c r="B36384"/>
    </row>
    <row r="36385" spans="2:2" x14ac:dyDescent="0.2">
      <c r="B36385"/>
    </row>
    <row r="36386" spans="2:2" x14ac:dyDescent="0.2">
      <c r="B36386"/>
    </row>
    <row r="36387" spans="2:2" x14ac:dyDescent="0.2">
      <c r="B36387"/>
    </row>
    <row r="36388" spans="2:2" x14ac:dyDescent="0.2">
      <c r="B36388"/>
    </row>
    <row r="36389" spans="2:2" x14ac:dyDescent="0.2">
      <c r="B36389"/>
    </row>
    <row r="36390" spans="2:2" x14ac:dyDescent="0.2">
      <c r="B36390"/>
    </row>
    <row r="36391" spans="2:2" x14ac:dyDescent="0.2">
      <c r="B36391"/>
    </row>
    <row r="36392" spans="2:2" x14ac:dyDescent="0.2">
      <c r="B36392"/>
    </row>
    <row r="36393" spans="2:2" x14ac:dyDescent="0.2">
      <c r="B36393"/>
    </row>
    <row r="36394" spans="2:2" x14ac:dyDescent="0.2">
      <c r="B36394"/>
    </row>
    <row r="36395" spans="2:2" x14ac:dyDescent="0.2">
      <c r="B36395"/>
    </row>
    <row r="36396" spans="2:2" x14ac:dyDescent="0.2">
      <c r="B36396"/>
    </row>
    <row r="36397" spans="2:2" x14ac:dyDescent="0.2">
      <c r="B36397"/>
    </row>
    <row r="36398" spans="2:2" x14ac:dyDescent="0.2">
      <c r="B36398"/>
    </row>
    <row r="36399" spans="2:2" x14ac:dyDescent="0.2">
      <c r="B36399"/>
    </row>
    <row r="36400" spans="2:2" x14ac:dyDescent="0.2">
      <c r="B36400"/>
    </row>
    <row r="36401" spans="2:2" x14ac:dyDescent="0.2">
      <c r="B36401"/>
    </row>
    <row r="36402" spans="2:2" x14ac:dyDescent="0.2">
      <c r="B36402"/>
    </row>
    <row r="36403" spans="2:2" x14ac:dyDescent="0.2">
      <c r="B36403"/>
    </row>
    <row r="36404" spans="2:2" x14ac:dyDescent="0.2">
      <c r="B36404"/>
    </row>
    <row r="36405" spans="2:2" x14ac:dyDescent="0.2">
      <c r="B36405"/>
    </row>
    <row r="36406" spans="2:2" x14ac:dyDescent="0.2">
      <c r="B36406"/>
    </row>
    <row r="36407" spans="2:2" x14ac:dyDescent="0.2">
      <c r="B36407"/>
    </row>
    <row r="36408" spans="2:2" x14ac:dyDescent="0.2">
      <c r="B36408"/>
    </row>
    <row r="36409" spans="2:2" x14ac:dyDescent="0.2">
      <c r="B36409"/>
    </row>
    <row r="36410" spans="2:2" x14ac:dyDescent="0.2">
      <c r="B36410"/>
    </row>
    <row r="36411" spans="2:2" x14ac:dyDescent="0.2">
      <c r="B36411"/>
    </row>
    <row r="36412" spans="2:2" x14ac:dyDescent="0.2">
      <c r="B36412"/>
    </row>
    <row r="36413" spans="2:2" x14ac:dyDescent="0.2">
      <c r="B36413"/>
    </row>
    <row r="36414" spans="2:2" x14ac:dyDescent="0.2">
      <c r="B36414"/>
    </row>
    <row r="36415" spans="2:2" x14ac:dyDescent="0.2">
      <c r="B36415"/>
    </row>
    <row r="36416" spans="2:2" x14ac:dyDescent="0.2">
      <c r="B36416"/>
    </row>
    <row r="36417" spans="2:2" x14ac:dyDescent="0.2">
      <c r="B36417"/>
    </row>
    <row r="36418" spans="2:2" x14ac:dyDescent="0.2">
      <c r="B36418"/>
    </row>
    <row r="36419" spans="2:2" x14ac:dyDescent="0.2">
      <c r="B36419"/>
    </row>
    <row r="36420" spans="2:2" x14ac:dyDescent="0.2">
      <c r="B36420"/>
    </row>
    <row r="36421" spans="2:2" x14ac:dyDescent="0.2">
      <c r="B36421"/>
    </row>
    <row r="36422" spans="2:2" x14ac:dyDescent="0.2">
      <c r="B36422"/>
    </row>
    <row r="36423" spans="2:2" x14ac:dyDescent="0.2">
      <c r="B36423"/>
    </row>
    <row r="36424" spans="2:2" x14ac:dyDescent="0.2">
      <c r="B36424"/>
    </row>
    <row r="36425" spans="2:2" x14ac:dyDescent="0.2">
      <c r="B36425"/>
    </row>
    <row r="36426" spans="2:2" x14ac:dyDescent="0.2">
      <c r="B36426"/>
    </row>
    <row r="36427" spans="2:2" x14ac:dyDescent="0.2">
      <c r="B36427"/>
    </row>
    <row r="36428" spans="2:2" x14ac:dyDescent="0.2">
      <c r="B36428"/>
    </row>
    <row r="36429" spans="2:2" x14ac:dyDescent="0.2">
      <c r="B36429"/>
    </row>
    <row r="36430" spans="2:2" x14ac:dyDescent="0.2">
      <c r="B36430"/>
    </row>
    <row r="36431" spans="2:2" x14ac:dyDescent="0.2">
      <c r="B36431"/>
    </row>
    <row r="36432" spans="2:2" x14ac:dyDescent="0.2">
      <c r="B36432"/>
    </row>
    <row r="36433" spans="2:2" x14ac:dyDescent="0.2">
      <c r="B36433"/>
    </row>
    <row r="36434" spans="2:2" x14ac:dyDescent="0.2">
      <c r="B36434"/>
    </row>
    <row r="36435" spans="2:2" x14ac:dyDescent="0.2">
      <c r="B36435"/>
    </row>
    <row r="36436" spans="2:2" x14ac:dyDescent="0.2">
      <c r="B36436"/>
    </row>
    <row r="36437" spans="2:2" x14ac:dyDescent="0.2">
      <c r="B36437"/>
    </row>
    <row r="36438" spans="2:2" x14ac:dyDescent="0.2">
      <c r="B36438"/>
    </row>
    <row r="36439" spans="2:2" x14ac:dyDescent="0.2">
      <c r="B36439"/>
    </row>
    <row r="36440" spans="2:2" x14ac:dyDescent="0.2">
      <c r="B36440"/>
    </row>
    <row r="36441" spans="2:2" x14ac:dyDescent="0.2">
      <c r="B36441"/>
    </row>
    <row r="36442" spans="2:2" x14ac:dyDescent="0.2">
      <c r="B36442"/>
    </row>
    <row r="36443" spans="2:2" x14ac:dyDescent="0.2">
      <c r="B36443"/>
    </row>
    <row r="36444" spans="2:2" x14ac:dyDescent="0.2">
      <c r="B36444"/>
    </row>
    <row r="36445" spans="2:2" x14ac:dyDescent="0.2">
      <c r="B36445"/>
    </row>
    <row r="36446" spans="2:2" x14ac:dyDescent="0.2">
      <c r="B36446"/>
    </row>
    <row r="36447" spans="2:2" x14ac:dyDescent="0.2">
      <c r="B36447"/>
    </row>
    <row r="36448" spans="2:2" x14ac:dyDescent="0.2">
      <c r="B36448"/>
    </row>
    <row r="36449" spans="2:2" x14ac:dyDescent="0.2">
      <c r="B36449"/>
    </row>
    <row r="36450" spans="2:2" x14ac:dyDescent="0.2">
      <c r="B36450"/>
    </row>
    <row r="36451" spans="2:2" x14ac:dyDescent="0.2">
      <c r="B36451"/>
    </row>
    <row r="36452" spans="2:2" x14ac:dyDescent="0.2">
      <c r="B36452"/>
    </row>
    <row r="36453" spans="2:2" x14ac:dyDescent="0.2">
      <c r="B36453"/>
    </row>
    <row r="36454" spans="2:2" x14ac:dyDescent="0.2">
      <c r="B36454"/>
    </row>
    <row r="36455" spans="2:2" x14ac:dyDescent="0.2">
      <c r="B36455"/>
    </row>
    <row r="36456" spans="2:2" x14ac:dyDescent="0.2">
      <c r="B36456"/>
    </row>
    <row r="36457" spans="2:2" x14ac:dyDescent="0.2">
      <c r="B36457"/>
    </row>
    <row r="36458" spans="2:2" x14ac:dyDescent="0.2">
      <c r="B36458"/>
    </row>
    <row r="36459" spans="2:2" x14ac:dyDescent="0.2">
      <c r="B36459"/>
    </row>
    <row r="36460" spans="2:2" x14ac:dyDescent="0.2">
      <c r="B36460"/>
    </row>
    <row r="36461" spans="2:2" x14ac:dyDescent="0.2">
      <c r="B36461"/>
    </row>
    <row r="36462" spans="2:2" x14ac:dyDescent="0.2">
      <c r="B36462"/>
    </row>
    <row r="36463" spans="2:2" x14ac:dyDescent="0.2">
      <c r="B36463"/>
    </row>
    <row r="36464" spans="2:2" x14ac:dyDescent="0.2">
      <c r="B36464"/>
    </row>
    <row r="36465" spans="2:2" x14ac:dyDescent="0.2">
      <c r="B36465"/>
    </row>
    <row r="36466" spans="2:2" x14ac:dyDescent="0.2">
      <c r="B36466"/>
    </row>
    <row r="36467" spans="2:2" x14ac:dyDescent="0.2">
      <c r="B36467"/>
    </row>
    <row r="36468" spans="2:2" x14ac:dyDescent="0.2">
      <c r="B36468"/>
    </row>
    <row r="36469" spans="2:2" x14ac:dyDescent="0.2">
      <c r="B36469"/>
    </row>
    <row r="36470" spans="2:2" x14ac:dyDescent="0.2">
      <c r="B36470"/>
    </row>
    <row r="36471" spans="2:2" x14ac:dyDescent="0.2">
      <c r="B36471"/>
    </row>
    <row r="36472" spans="2:2" x14ac:dyDescent="0.2">
      <c r="B36472"/>
    </row>
    <row r="36473" spans="2:2" x14ac:dyDescent="0.2">
      <c r="B36473"/>
    </row>
    <row r="36474" spans="2:2" x14ac:dyDescent="0.2">
      <c r="B36474"/>
    </row>
    <row r="36475" spans="2:2" x14ac:dyDescent="0.2">
      <c r="B36475"/>
    </row>
    <row r="36476" spans="2:2" x14ac:dyDescent="0.2">
      <c r="B36476"/>
    </row>
    <row r="36477" spans="2:2" x14ac:dyDescent="0.2">
      <c r="B36477"/>
    </row>
    <row r="36478" spans="2:2" x14ac:dyDescent="0.2">
      <c r="B36478"/>
    </row>
    <row r="36479" spans="2:2" x14ac:dyDescent="0.2">
      <c r="B36479"/>
    </row>
    <row r="36480" spans="2:2" x14ac:dyDescent="0.2">
      <c r="B36480"/>
    </row>
    <row r="36481" spans="2:2" x14ac:dyDescent="0.2">
      <c r="B36481"/>
    </row>
    <row r="36482" spans="2:2" x14ac:dyDescent="0.2">
      <c r="B36482"/>
    </row>
    <row r="36483" spans="2:2" x14ac:dyDescent="0.2">
      <c r="B36483"/>
    </row>
    <row r="36484" spans="2:2" x14ac:dyDescent="0.2">
      <c r="B36484"/>
    </row>
    <row r="36485" spans="2:2" x14ac:dyDescent="0.2">
      <c r="B36485"/>
    </row>
    <row r="36486" spans="2:2" x14ac:dyDescent="0.2">
      <c r="B36486"/>
    </row>
    <row r="36487" spans="2:2" x14ac:dyDescent="0.2">
      <c r="B36487"/>
    </row>
    <row r="36488" spans="2:2" x14ac:dyDescent="0.2">
      <c r="B36488"/>
    </row>
    <row r="36489" spans="2:2" x14ac:dyDescent="0.2">
      <c r="B36489"/>
    </row>
    <row r="36490" spans="2:2" x14ac:dyDescent="0.2">
      <c r="B36490"/>
    </row>
    <row r="36491" spans="2:2" x14ac:dyDescent="0.2">
      <c r="B36491"/>
    </row>
    <row r="36492" spans="2:2" x14ac:dyDescent="0.2">
      <c r="B36492"/>
    </row>
    <row r="36493" spans="2:2" x14ac:dyDescent="0.2">
      <c r="B36493"/>
    </row>
    <row r="36494" spans="2:2" x14ac:dyDescent="0.2">
      <c r="B36494"/>
    </row>
    <row r="36495" spans="2:2" x14ac:dyDescent="0.2">
      <c r="B36495"/>
    </row>
    <row r="36496" spans="2:2" x14ac:dyDescent="0.2">
      <c r="B36496"/>
    </row>
    <row r="36497" spans="2:2" x14ac:dyDescent="0.2">
      <c r="B36497"/>
    </row>
    <row r="36498" spans="2:2" x14ac:dyDescent="0.2">
      <c r="B36498"/>
    </row>
    <row r="36499" spans="2:2" x14ac:dyDescent="0.2">
      <c r="B36499"/>
    </row>
    <row r="36500" spans="2:2" x14ac:dyDescent="0.2">
      <c r="B36500"/>
    </row>
    <row r="36501" spans="2:2" x14ac:dyDescent="0.2">
      <c r="B36501"/>
    </row>
    <row r="36502" spans="2:2" x14ac:dyDescent="0.2">
      <c r="B36502"/>
    </row>
    <row r="36503" spans="2:2" x14ac:dyDescent="0.2">
      <c r="B36503"/>
    </row>
    <row r="36504" spans="2:2" x14ac:dyDescent="0.2">
      <c r="B36504"/>
    </row>
    <row r="36505" spans="2:2" x14ac:dyDescent="0.2">
      <c r="B36505"/>
    </row>
    <row r="36506" spans="2:2" x14ac:dyDescent="0.2">
      <c r="B36506"/>
    </row>
    <row r="36507" spans="2:2" x14ac:dyDescent="0.2">
      <c r="B36507"/>
    </row>
    <row r="36508" spans="2:2" x14ac:dyDescent="0.2">
      <c r="B36508"/>
    </row>
    <row r="36509" spans="2:2" x14ac:dyDescent="0.2">
      <c r="B36509"/>
    </row>
    <row r="36510" spans="2:2" x14ac:dyDescent="0.2">
      <c r="B36510"/>
    </row>
    <row r="36511" spans="2:2" x14ac:dyDescent="0.2">
      <c r="B36511"/>
    </row>
    <row r="36512" spans="2:2" x14ac:dyDescent="0.2">
      <c r="B36512"/>
    </row>
    <row r="36513" spans="2:2" x14ac:dyDescent="0.2">
      <c r="B36513"/>
    </row>
    <row r="36514" spans="2:2" x14ac:dyDescent="0.2">
      <c r="B36514"/>
    </row>
    <row r="36515" spans="2:2" x14ac:dyDescent="0.2">
      <c r="B36515"/>
    </row>
    <row r="36516" spans="2:2" x14ac:dyDescent="0.2">
      <c r="B36516"/>
    </row>
    <row r="36517" spans="2:2" x14ac:dyDescent="0.2">
      <c r="B36517"/>
    </row>
    <row r="36518" spans="2:2" x14ac:dyDescent="0.2">
      <c r="B36518"/>
    </row>
    <row r="36519" spans="2:2" x14ac:dyDescent="0.2">
      <c r="B36519"/>
    </row>
    <row r="36520" spans="2:2" x14ac:dyDescent="0.2">
      <c r="B36520"/>
    </row>
    <row r="36521" spans="2:2" x14ac:dyDescent="0.2">
      <c r="B36521"/>
    </row>
    <row r="36522" spans="2:2" x14ac:dyDescent="0.2">
      <c r="B36522"/>
    </row>
    <row r="36523" spans="2:2" x14ac:dyDescent="0.2">
      <c r="B36523"/>
    </row>
    <row r="36524" spans="2:2" x14ac:dyDescent="0.2">
      <c r="B36524"/>
    </row>
    <row r="36525" spans="2:2" x14ac:dyDescent="0.2">
      <c r="B36525"/>
    </row>
    <row r="36526" spans="2:2" x14ac:dyDescent="0.2">
      <c r="B36526"/>
    </row>
    <row r="36527" spans="2:2" x14ac:dyDescent="0.2">
      <c r="B36527"/>
    </row>
    <row r="36528" spans="2:2" x14ac:dyDescent="0.2">
      <c r="B36528"/>
    </row>
    <row r="36529" spans="2:2" x14ac:dyDescent="0.2">
      <c r="B36529"/>
    </row>
    <row r="36530" spans="2:2" x14ac:dyDescent="0.2">
      <c r="B36530"/>
    </row>
    <row r="36531" spans="2:2" x14ac:dyDescent="0.2">
      <c r="B36531"/>
    </row>
    <row r="36532" spans="2:2" x14ac:dyDescent="0.2">
      <c r="B36532"/>
    </row>
    <row r="36533" spans="2:2" x14ac:dyDescent="0.2">
      <c r="B36533"/>
    </row>
    <row r="36534" spans="2:2" x14ac:dyDescent="0.2">
      <c r="B36534"/>
    </row>
    <row r="36535" spans="2:2" x14ac:dyDescent="0.2">
      <c r="B36535"/>
    </row>
    <row r="36536" spans="2:2" x14ac:dyDescent="0.2">
      <c r="B36536"/>
    </row>
    <row r="36537" spans="2:2" x14ac:dyDescent="0.2">
      <c r="B36537"/>
    </row>
    <row r="36538" spans="2:2" x14ac:dyDescent="0.2">
      <c r="B36538"/>
    </row>
    <row r="36539" spans="2:2" x14ac:dyDescent="0.2">
      <c r="B36539"/>
    </row>
    <row r="36540" spans="2:2" x14ac:dyDescent="0.2">
      <c r="B36540"/>
    </row>
    <row r="36541" spans="2:2" x14ac:dyDescent="0.2">
      <c r="B36541"/>
    </row>
    <row r="36542" spans="2:2" x14ac:dyDescent="0.2">
      <c r="B36542"/>
    </row>
    <row r="36543" spans="2:2" x14ac:dyDescent="0.2">
      <c r="B36543"/>
    </row>
    <row r="36544" spans="2:2" x14ac:dyDescent="0.2">
      <c r="B36544"/>
    </row>
    <row r="36545" spans="2:2" x14ac:dyDescent="0.2">
      <c r="B36545"/>
    </row>
    <row r="36546" spans="2:2" x14ac:dyDescent="0.2">
      <c r="B36546"/>
    </row>
    <row r="36547" spans="2:2" x14ac:dyDescent="0.2">
      <c r="B36547"/>
    </row>
    <row r="36548" spans="2:2" x14ac:dyDescent="0.2">
      <c r="B36548"/>
    </row>
    <row r="36549" spans="2:2" x14ac:dyDescent="0.2">
      <c r="B36549"/>
    </row>
    <row r="36550" spans="2:2" x14ac:dyDescent="0.2">
      <c r="B36550"/>
    </row>
    <row r="36551" spans="2:2" x14ac:dyDescent="0.2">
      <c r="B36551"/>
    </row>
    <row r="36552" spans="2:2" x14ac:dyDescent="0.2">
      <c r="B36552"/>
    </row>
    <row r="36553" spans="2:2" x14ac:dyDescent="0.2">
      <c r="B36553"/>
    </row>
    <row r="36554" spans="2:2" x14ac:dyDescent="0.2">
      <c r="B36554"/>
    </row>
    <row r="36555" spans="2:2" x14ac:dyDescent="0.2">
      <c r="B36555"/>
    </row>
    <row r="36556" spans="2:2" x14ac:dyDescent="0.2">
      <c r="B36556"/>
    </row>
    <row r="36557" spans="2:2" x14ac:dyDescent="0.2">
      <c r="B36557"/>
    </row>
    <row r="36558" spans="2:2" x14ac:dyDescent="0.2">
      <c r="B36558"/>
    </row>
    <row r="36559" spans="2:2" x14ac:dyDescent="0.2">
      <c r="B36559"/>
    </row>
    <row r="36560" spans="2:2" x14ac:dyDescent="0.2">
      <c r="B36560"/>
    </row>
    <row r="36561" spans="2:2" x14ac:dyDescent="0.2">
      <c r="B36561"/>
    </row>
    <row r="36562" spans="2:2" x14ac:dyDescent="0.2">
      <c r="B36562"/>
    </row>
    <row r="36563" spans="2:2" x14ac:dyDescent="0.2">
      <c r="B36563"/>
    </row>
    <row r="36564" spans="2:2" x14ac:dyDescent="0.2">
      <c r="B36564"/>
    </row>
    <row r="36565" spans="2:2" x14ac:dyDescent="0.2">
      <c r="B36565"/>
    </row>
    <row r="36566" spans="2:2" x14ac:dyDescent="0.2">
      <c r="B36566"/>
    </row>
    <row r="36567" spans="2:2" x14ac:dyDescent="0.2">
      <c r="B36567"/>
    </row>
    <row r="36568" spans="2:2" x14ac:dyDescent="0.2">
      <c r="B36568"/>
    </row>
    <row r="36569" spans="2:2" x14ac:dyDescent="0.2">
      <c r="B36569"/>
    </row>
    <row r="36570" spans="2:2" x14ac:dyDescent="0.2">
      <c r="B36570"/>
    </row>
    <row r="36571" spans="2:2" x14ac:dyDescent="0.2">
      <c r="B36571"/>
    </row>
    <row r="36572" spans="2:2" x14ac:dyDescent="0.2">
      <c r="B36572"/>
    </row>
    <row r="36573" spans="2:2" x14ac:dyDescent="0.2">
      <c r="B36573"/>
    </row>
    <row r="36574" spans="2:2" x14ac:dyDescent="0.2">
      <c r="B36574"/>
    </row>
    <row r="36575" spans="2:2" x14ac:dyDescent="0.2">
      <c r="B36575"/>
    </row>
    <row r="36576" spans="2:2" x14ac:dyDescent="0.2">
      <c r="B36576"/>
    </row>
    <row r="36577" spans="2:2" x14ac:dyDescent="0.2">
      <c r="B36577"/>
    </row>
    <row r="36578" spans="2:2" x14ac:dyDescent="0.2">
      <c r="B36578"/>
    </row>
    <row r="36579" spans="2:2" x14ac:dyDescent="0.2">
      <c r="B36579"/>
    </row>
    <row r="36580" spans="2:2" x14ac:dyDescent="0.2">
      <c r="B36580"/>
    </row>
    <row r="36581" spans="2:2" x14ac:dyDescent="0.2">
      <c r="B36581"/>
    </row>
    <row r="36582" spans="2:2" x14ac:dyDescent="0.2">
      <c r="B36582"/>
    </row>
    <row r="36583" spans="2:2" x14ac:dyDescent="0.2">
      <c r="B36583"/>
    </row>
    <row r="36584" spans="2:2" x14ac:dyDescent="0.2">
      <c r="B36584"/>
    </row>
    <row r="36585" spans="2:2" x14ac:dyDescent="0.2">
      <c r="B36585"/>
    </row>
    <row r="36586" spans="2:2" x14ac:dyDescent="0.2">
      <c r="B36586"/>
    </row>
    <row r="36587" spans="2:2" x14ac:dyDescent="0.2">
      <c r="B36587"/>
    </row>
    <row r="36588" spans="2:2" x14ac:dyDescent="0.2">
      <c r="B36588"/>
    </row>
    <row r="36589" spans="2:2" x14ac:dyDescent="0.2">
      <c r="B36589"/>
    </row>
    <row r="36590" spans="2:2" x14ac:dyDescent="0.2">
      <c r="B36590"/>
    </row>
    <row r="36591" spans="2:2" x14ac:dyDescent="0.2">
      <c r="B36591"/>
    </row>
    <row r="36592" spans="2:2" x14ac:dyDescent="0.2">
      <c r="B36592"/>
    </row>
    <row r="36593" spans="2:2" x14ac:dyDescent="0.2">
      <c r="B36593"/>
    </row>
    <row r="36594" spans="2:2" x14ac:dyDescent="0.2">
      <c r="B36594"/>
    </row>
    <row r="36595" spans="2:2" x14ac:dyDescent="0.2">
      <c r="B36595"/>
    </row>
    <row r="36596" spans="2:2" x14ac:dyDescent="0.2">
      <c r="B36596"/>
    </row>
    <row r="36597" spans="2:2" x14ac:dyDescent="0.2">
      <c r="B36597"/>
    </row>
    <row r="36598" spans="2:2" x14ac:dyDescent="0.2">
      <c r="B36598"/>
    </row>
    <row r="36599" spans="2:2" x14ac:dyDescent="0.2">
      <c r="B36599"/>
    </row>
    <row r="36600" spans="2:2" x14ac:dyDescent="0.2">
      <c r="B36600"/>
    </row>
    <row r="36601" spans="2:2" x14ac:dyDescent="0.2">
      <c r="B36601"/>
    </row>
    <row r="36602" spans="2:2" x14ac:dyDescent="0.2">
      <c r="B36602"/>
    </row>
    <row r="36603" spans="2:2" x14ac:dyDescent="0.2">
      <c r="B36603"/>
    </row>
    <row r="36604" spans="2:2" x14ac:dyDescent="0.2">
      <c r="B36604"/>
    </row>
    <row r="36605" spans="2:2" x14ac:dyDescent="0.2">
      <c r="B36605"/>
    </row>
    <row r="36606" spans="2:2" x14ac:dyDescent="0.2">
      <c r="B36606"/>
    </row>
    <row r="36607" spans="2:2" x14ac:dyDescent="0.2">
      <c r="B36607"/>
    </row>
    <row r="36608" spans="2:2" x14ac:dyDescent="0.2">
      <c r="B36608"/>
    </row>
    <row r="36609" spans="2:2" x14ac:dyDescent="0.2">
      <c r="B36609"/>
    </row>
    <row r="36610" spans="2:2" x14ac:dyDescent="0.2">
      <c r="B36610"/>
    </row>
    <row r="36611" spans="2:2" x14ac:dyDescent="0.2">
      <c r="B36611"/>
    </row>
    <row r="36612" spans="2:2" x14ac:dyDescent="0.2">
      <c r="B36612"/>
    </row>
    <row r="36613" spans="2:2" x14ac:dyDescent="0.2">
      <c r="B36613"/>
    </row>
    <row r="36614" spans="2:2" x14ac:dyDescent="0.2">
      <c r="B36614"/>
    </row>
    <row r="36615" spans="2:2" x14ac:dyDescent="0.2">
      <c r="B36615"/>
    </row>
    <row r="36616" spans="2:2" x14ac:dyDescent="0.2">
      <c r="B36616"/>
    </row>
    <row r="36617" spans="2:2" x14ac:dyDescent="0.2">
      <c r="B36617"/>
    </row>
    <row r="36618" spans="2:2" x14ac:dyDescent="0.2">
      <c r="B36618"/>
    </row>
    <row r="36619" spans="2:2" x14ac:dyDescent="0.2">
      <c r="B36619"/>
    </row>
    <row r="36620" spans="2:2" x14ac:dyDescent="0.2">
      <c r="B36620"/>
    </row>
    <row r="36621" spans="2:2" x14ac:dyDescent="0.2">
      <c r="B36621"/>
    </row>
    <row r="36622" spans="2:2" x14ac:dyDescent="0.2">
      <c r="B36622"/>
    </row>
    <row r="36623" spans="2:2" x14ac:dyDescent="0.2">
      <c r="B36623"/>
    </row>
    <row r="36624" spans="2:2" x14ac:dyDescent="0.2">
      <c r="B36624"/>
    </row>
    <row r="36625" spans="2:2" x14ac:dyDescent="0.2">
      <c r="B36625"/>
    </row>
    <row r="36626" spans="2:2" x14ac:dyDescent="0.2">
      <c r="B36626"/>
    </row>
    <row r="36627" spans="2:2" x14ac:dyDescent="0.2">
      <c r="B36627"/>
    </row>
    <row r="36628" spans="2:2" x14ac:dyDescent="0.2">
      <c r="B36628"/>
    </row>
    <row r="36629" spans="2:2" x14ac:dyDescent="0.2">
      <c r="B36629"/>
    </row>
    <row r="36630" spans="2:2" x14ac:dyDescent="0.2">
      <c r="B36630"/>
    </row>
    <row r="36631" spans="2:2" x14ac:dyDescent="0.2">
      <c r="B36631"/>
    </row>
    <row r="36632" spans="2:2" x14ac:dyDescent="0.2">
      <c r="B36632"/>
    </row>
    <row r="36633" spans="2:2" x14ac:dyDescent="0.2">
      <c r="B36633"/>
    </row>
    <row r="36634" spans="2:2" x14ac:dyDescent="0.2">
      <c r="B36634"/>
    </row>
    <row r="36635" spans="2:2" x14ac:dyDescent="0.2">
      <c r="B36635"/>
    </row>
    <row r="36636" spans="2:2" x14ac:dyDescent="0.2">
      <c r="B36636"/>
    </row>
    <row r="36637" spans="2:2" x14ac:dyDescent="0.2">
      <c r="B36637"/>
    </row>
    <row r="36638" spans="2:2" x14ac:dyDescent="0.2">
      <c r="B36638"/>
    </row>
    <row r="36639" spans="2:2" x14ac:dyDescent="0.2">
      <c r="B36639"/>
    </row>
    <row r="36640" spans="2:2" x14ac:dyDescent="0.2">
      <c r="B36640"/>
    </row>
    <row r="36641" spans="2:2" x14ac:dyDescent="0.2">
      <c r="B36641"/>
    </row>
    <row r="36642" spans="2:2" x14ac:dyDescent="0.2">
      <c r="B36642"/>
    </row>
    <row r="36643" spans="2:2" x14ac:dyDescent="0.2">
      <c r="B36643"/>
    </row>
    <row r="36644" spans="2:2" x14ac:dyDescent="0.2">
      <c r="B36644"/>
    </row>
    <row r="36645" spans="2:2" x14ac:dyDescent="0.2">
      <c r="B36645"/>
    </row>
    <row r="36646" spans="2:2" x14ac:dyDescent="0.2">
      <c r="B36646"/>
    </row>
    <row r="36647" spans="2:2" x14ac:dyDescent="0.2">
      <c r="B36647"/>
    </row>
    <row r="36648" spans="2:2" x14ac:dyDescent="0.2">
      <c r="B36648"/>
    </row>
    <row r="36649" spans="2:2" x14ac:dyDescent="0.2">
      <c r="B36649"/>
    </row>
    <row r="36650" spans="2:2" x14ac:dyDescent="0.2">
      <c r="B36650"/>
    </row>
    <row r="36651" spans="2:2" x14ac:dyDescent="0.2">
      <c r="B36651"/>
    </row>
    <row r="36652" spans="2:2" x14ac:dyDescent="0.2">
      <c r="B36652"/>
    </row>
    <row r="36653" spans="2:2" x14ac:dyDescent="0.2">
      <c r="B36653"/>
    </row>
    <row r="36654" spans="2:2" x14ac:dyDescent="0.2">
      <c r="B36654"/>
    </row>
    <row r="36655" spans="2:2" x14ac:dyDescent="0.2">
      <c r="B36655"/>
    </row>
    <row r="36656" spans="2:2" x14ac:dyDescent="0.2">
      <c r="B36656"/>
    </row>
    <row r="36657" spans="2:2" x14ac:dyDescent="0.2">
      <c r="B36657"/>
    </row>
    <row r="36658" spans="2:2" x14ac:dyDescent="0.2">
      <c r="B36658"/>
    </row>
    <row r="36659" spans="2:2" x14ac:dyDescent="0.2">
      <c r="B36659"/>
    </row>
    <row r="36660" spans="2:2" x14ac:dyDescent="0.2">
      <c r="B36660"/>
    </row>
    <row r="36661" spans="2:2" x14ac:dyDescent="0.2">
      <c r="B36661"/>
    </row>
    <row r="36662" spans="2:2" x14ac:dyDescent="0.2">
      <c r="B36662"/>
    </row>
    <row r="36663" spans="2:2" x14ac:dyDescent="0.2">
      <c r="B36663"/>
    </row>
    <row r="36664" spans="2:2" x14ac:dyDescent="0.2">
      <c r="B36664"/>
    </row>
    <row r="36665" spans="2:2" x14ac:dyDescent="0.2">
      <c r="B36665"/>
    </row>
    <row r="36666" spans="2:2" x14ac:dyDescent="0.2">
      <c r="B36666"/>
    </row>
    <row r="36667" spans="2:2" x14ac:dyDescent="0.2">
      <c r="B36667"/>
    </row>
    <row r="36668" spans="2:2" x14ac:dyDescent="0.2">
      <c r="B36668"/>
    </row>
    <row r="36669" spans="2:2" x14ac:dyDescent="0.2">
      <c r="B36669"/>
    </row>
    <row r="36670" spans="2:2" x14ac:dyDescent="0.2">
      <c r="B36670"/>
    </row>
    <row r="36671" spans="2:2" x14ac:dyDescent="0.2">
      <c r="B36671"/>
    </row>
    <row r="36672" spans="2:2" x14ac:dyDescent="0.2">
      <c r="B36672"/>
    </row>
    <row r="36673" spans="2:2" x14ac:dyDescent="0.2">
      <c r="B36673"/>
    </row>
    <row r="36674" spans="2:2" x14ac:dyDescent="0.2">
      <c r="B36674"/>
    </row>
    <row r="36675" spans="2:2" x14ac:dyDescent="0.2">
      <c r="B36675"/>
    </row>
    <row r="36676" spans="2:2" x14ac:dyDescent="0.2">
      <c r="B36676"/>
    </row>
    <row r="36677" spans="2:2" x14ac:dyDescent="0.2">
      <c r="B36677"/>
    </row>
    <row r="36678" spans="2:2" x14ac:dyDescent="0.2">
      <c r="B36678"/>
    </row>
    <row r="36679" spans="2:2" x14ac:dyDescent="0.2">
      <c r="B36679"/>
    </row>
    <row r="36680" spans="2:2" x14ac:dyDescent="0.2">
      <c r="B36680"/>
    </row>
    <row r="36681" spans="2:2" x14ac:dyDescent="0.2">
      <c r="B36681"/>
    </row>
    <row r="36682" spans="2:2" x14ac:dyDescent="0.2">
      <c r="B36682"/>
    </row>
    <row r="36683" spans="2:2" x14ac:dyDescent="0.2">
      <c r="B36683"/>
    </row>
    <row r="36684" spans="2:2" x14ac:dyDescent="0.2">
      <c r="B36684"/>
    </row>
    <row r="36685" spans="2:2" x14ac:dyDescent="0.2">
      <c r="B36685"/>
    </row>
    <row r="36686" spans="2:2" x14ac:dyDescent="0.2">
      <c r="B36686"/>
    </row>
    <row r="36687" spans="2:2" x14ac:dyDescent="0.2">
      <c r="B36687"/>
    </row>
    <row r="36688" spans="2:2" x14ac:dyDescent="0.2">
      <c r="B36688"/>
    </row>
    <row r="36689" spans="2:2" x14ac:dyDescent="0.2">
      <c r="B36689"/>
    </row>
    <row r="36690" spans="2:2" x14ac:dyDescent="0.2">
      <c r="B36690"/>
    </row>
    <row r="36691" spans="2:2" x14ac:dyDescent="0.2">
      <c r="B36691"/>
    </row>
    <row r="36692" spans="2:2" x14ac:dyDescent="0.2">
      <c r="B36692"/>
    </row>
    <row r="36693" spans="2:2" x14ac:dyDescent="0.2">
      <c r="B36693"/>
    </row>
    <row r="36694" spans="2:2" x14ac:dyDescent="0.2">
      <c r="B36694"/>
    </row>
    <row r="36695" spans="2:2" x14ac:dyDescent="0.2">
      <c r="B36695"/>
    </row>
    <row r="36696" spans="2:2" x14ac:dyDescent="0.2">
      <c r="B36696"/>
    </row>
    <row r="36697" spans="2:2" x14ac:dyDescent="0.2">
      <c r="B36697"/>
    </row>
    <row r="36698" spans="2:2" x14ac:dyDescent="0.2">
      <c r="B36698"/>
    </row>
    <row r="36699" spans="2:2" x14ac:dyDescent="0.2">
      <c r="B36699"/>
    </row>
    <row r="36700" spans="2:2" x14ac:dyDescent="0.2">
      <c r="B36700"/>
    </row>
    <row r="36701" spans="2:2" x14ac:dyDescent="0.2">
      <c r="B36701"/>
    </row>
    <row r="36702" spans="2:2" x14ac:dyDescent="0.2">
      <c r="B36702"/>
    </row>
    <row r="36703" spans="2:2" x14ac:dyDescent="0.2">
      <c r="B36703"/>
    </row>
    <row r="36704" spans="2:2" x14ac:dyDescent="0.2">
      <c r="B36704"/>
    </row>
    <row r="36705" spans="2:2" x14ac:dyDescent="0.2">
      <c r="B36705"/>
    </row>
    <row r="36706" spans="2:2" x14ac:dyDescent="0.2">
      <c r="B36706"/>
    </row>
    <row r="36707" spans="2:2" x14ac:dyDescent="0.2">
      <c r="B36707"/>
    </row>
    <row r="36708" spans="2:2" x14ac:dyDescent="0.2">
      <c r="B36708"/>
    </row>
    <row r="36709" spans="2:2" x14ac:dyDescent="0.2">
      <c r="B36709"/>
    </row>
    <row r="36710" spans="2:2" x14ac:dyDescent="0.2">
      <c r="B36710"/>
    </row>
    <row r="36711" spans="2:2" x14ac:dyDescent="0.2">
      <c r="B36711"/>
    </row>
    <row r="36712" spans="2:2" x14ac:dyDescent="0.2">
      <c r="B36712"/>
    </row>
    <row r="36713" spans="2:2" x14ac:dyDescent="0.2">
      <c r="B36713"/>
    </row>
    <row r="36714" spans="2:2" x14ac:dyDescent="0.2">
      <c r="B36714"/>
    </row>
    <row r="36715" spans="2:2" x14ac:dyDescent="0.2">
      <c r="B36715"/>
    </row>
    <row r="36716" spans="2:2" x14ac:dyDescent="0.2">
      <c r="B36716"/>
    </row>
    <row r="36717" spans="2:2" x14ac:dyDescent="0.2">
      <c r="B36717"/>
    </row>
    <row r="36718" spans="2:2" x14ac:dyDescent="0.2">
      <c r="B36718"/>
    </row>
    <row r="36719" spans="2:2" x14ac:dyDescent="0.2">
      <c r="B36719"/>
    </row>
    <row r="36720" spans="2:2" x14ac:dyDescent="0.2">
      <c r="B36720"/>
    </row>
    <row r="36721" spans="2:2" x14ac:dyDescent="0.2">
      <c r="B36721"/>
    </row>
    <row r="36722" spans="2:2" x14ac:dyDescent="0.2">
      <c r="B36722"/>
    </row>
    <row r="36723" spans="2:2" x14ac:dyDescent="0.2">
      <c r="B36723"/>
    </row>
    <row r="36724" spans="2:2" x14ac:dyDescent="0.2">
      <c r="B36724"/>
    </row>
    <row r="36725" spans="2:2" x14ac:dyDescent="0.2">
      <c r="B36725"/>
    </row>
    <row r="36726" spans="2:2" x14ac:dyDescent="0.2">
      <c r="B36726"/>
    </row>
    <row r="36727" spans="2:2" x14ac:dyDescent="0.2">
      <c r="B36727"/>
    </row>
    <row r="36728" spans="2:2" x14ac:dyDescent="0.2">
      <c r="B36728"/>
    </row>
    <row r="36729" spans="2:2" x14ac:dyDescent="0.2">
      <c r="B36729"/>
    </row>
    <row r="36730" spans="2:2" x14ac:dyDescent="0.2">
      <c r="B36730"/>
    </row>
    <row r="36731" spans="2:2" x14ac:dyDescent="0.2">
      <c r="B36731"/>
    </row>
    <row r="36732" spans="2:2" x14ac:dyDescent="0.2">
      <c r="B36732"/>
    </row>
    <row r="36733" spans="2:2" x14ac:dyDescent="0.2">
      <c r="B36733"/>
    </row>
    <row r="36734" spans="2:2" x14ac:dyDescent="0.2">
      <c r="B36734"/>
    </row>
    <row r="36735" spans="2:2" x14ac:dyDescent="0.2">
      <c r="B36735"/>
    </row>
    <row r="36736" spans="2:2" x14ac:dyDescent="0.2">
      <c r="B36736"/>
    </row>
    <row r="36737" spans="2:2" x14ac:dyDescent="0.2">
      <c r="B36737"/>
    </row>
    <row r="36738" spans="2:2" x14ac:dyDescent="0.2">
      <c r="B36738"/>
    </row>
    <row r="36739" spans="2:2" x14ac:dyDescent="0.2">
      <c r="B36739"/>
    </row>
    <row r="36740" spans="2:2" x14ac:dyDescent="0.2">
      <c r="B36740"/>
    </row>
    <row r="36741" spans="2:2" x14ac:dyDescent="0.2">
      <c r="B36741"/>
    </row>
    <row r="36742" spans="2:2" x14ac:dyDescent="0.2">
      <c r="B36742"/>
    </row>
    <row r="36743" spans="2:2" x14ac:dyDescent="0.2">
      <c r="B36743"/>
    </row>
    <row r="36744" spans="2:2" x14ac:dyDescent="0.2">
      <c r="B36744"/>
    </row>
    <row r="36745" spans="2:2" x14ac:dyDescent="0.2">
      <c r="B36745"/>
    </row>
    <row r="36746" spans="2:2" x14ac:dyDescent="0.2">
      <c r="B36746"/>
    </row>
    <row r="36747" spans="2:2" x14ac:dyDescent="0.2">
      <c r="B36747"/>
    </row>
    <row r="36748" spans="2:2" x14ac:dyDescent="0.2">
      <c r="B36748"/>
    </row>
    <row r="36749" spans="2:2" x14ac:dyDescent="0.2">
      <c r="B36749"/>
    </row>
    <row r="36750" spans="2:2" x14ac:dyDescent="0.2">
      <c r="B36750"/>
    </row>
    <row r="36751" spans="2:2" x14ac:dyDescent="0.2">
      <c r="B36751"/>
    </row>
    <row r="36752" spans="2:2" x14ac:dyDescent="0.2">
      <c r="B36752"/>
    </row>
    <row r="36753" spans="2:2" x14ac:dyDescent="0.2">
      <c r="B36753"/>
    </row>
    <row r="36754" spans="2:2" x14ac:dyDescent="0.2">
      <c r="B36754"/>
    </row>
    <row r="36755" spans="2:2" x14ac:dyDescent="0.2">
      <c r="B36755"/>
    </row>
    <row r="36756" spans="2:2" x14ac:dyDescent="0.2">
      <c r="B36756"/>
    </row>
    <row r="36757" spans="2:2" x14ac:dyDescent="0.2">
      <c r="B36757"/>
    </row>
    <row r="36758" spans="2:2" x14ac:dyDescent="0.2">
      <c r="B36758"/>
    </row>
    <row r="36759" spans="2:2" x14ac:dyDescent="0.2">
      <c r="B36759"/>
    </row>
    <row r="36760" spans="2:2" x14ac:dyDescent="0.2">
      <c r="B36760"/>
    </row>
    <row r="36761" spans="2:2" x14ac:dyDescent="0.2">
      <c r="B36761"/>
    </row>
    <row r="36762" spans="2:2" x14ac:dyDescent="0.2">
      <c r="B36762"/>
    </row>
    <row r="36763" spans="2:2" x14ac:dyDescent="0.2">
      <c r="B36763"/>
    </row>
    <row r="36764" spans="2:2" x14ac:dyDescent="0.2">
      <c r="B36764"/>
    </row>
    <row r="36765" spans="2:2" x14ac:dyDescent="0.2">
      <c r="B36765"/>
    </row>
    <row r="36766" spans="2:2" x14ac:dyDescent="0.2">
      <c r="B36766"/>
    </row>
    <row r="36767" spans="2:2" x14ac:dyDescent="0.2">
      <c r="B36767"/>
    </row>
    <row r="36768" spans="2:2" x14ac:dyDescent="0.2">
      <c r="B36768"/>
    </row>
    <row r="36769" spans="2:2" x14ac:dyDescent="0.2">
      <c r="B36769"/>
    </row>
    <row r="36770" spans="2:2" x14ac:dyDescent="0.2">
      <c r="B36770"/>
    </row>
    <row r="36771" spans="2:2" x14ac:dyDescent="0.2">
      <c r="B36771"/>
    </row>
    <row r="36772" spans="2:2" x14ac:dyDescent="0.2">
      <c r="B36772"/>
    </row>
    <row r="36773" spans="2:2" x14ac:dyDescent="0.2">
      <c r="B36773"/>
    </row>
    <row r="36774" spans="2:2" x14ac:dyDescent="0.2">
      <c r="B36774"/>
    </row>
    <row r="36775" spans="2:2" x14ac:dyDescent="0.2">
      <c r="B36775"/>
    </row>
    <row r="36776" spans="2:2" x14ac:dyDescent="0.2">
      <c r="B36776"/>
    </row>
    <row r="36777" spans="2:2" x14ac:dyDescent="0.2">
      <c r="B36777"/>
    </row>
    <row r="36778" spans="2:2" x14ac:dyDescent="0.2">
      <c r="B36778"/>
    </row>
    <row r="36779" spans="2:2" x14ac:dyDescent="0.2">
      <c r="B36779"/>
    </row>
    <row r="36780" spans="2:2" x14ac:dyDescent="0.2">
      <c r="B36780"/>
    </row>
    <row r="36781" spans="2:2" x14ac:dyDescent="0.2">
      <c r="B36781"/>
    </row>
    <row r="36782" spans="2:2" x14ac:dyDescent="0.2">
      <c r="B36782"/>
    </row>
    <row r="36783" spans="2:2" x14ac:dyDescent="0.2">
      <c r="B36783"/>
    </row>
    <row r="36784" spans="2:2" x14ac:dyDescent="0.2">
      <c r="B36784"/>
    </row>
    <row r="36785" spans="2:2" x14ac:dyDescent="0.2">
      <c r="B36785"/>
    </row>
    <row r="36786" spans="2:2" x14ac:dyDescent="0.2">
      <c r="B36786"/>
    </row>
    <row r="36787" spans="2:2" x14ac:dyDescent="0.2">
      <c r="B36787"/>
    </row>
    <row r="36788" spans="2:2" x14ac:dyDescent="0.2">
      <c r="B36788"/>
    </row>
    <row r="36789" spans="2:2" x14ac:dyDescent="0.2">
      <c r="B36789"/>
    </row>
    <row r="36790" spans="2:2" x14ac:dyDescent="0.2">
      <c r="B36790"/>
    </row>
    <row r="36791" spans="2:2" x14ac:dyDescent="0.2">
      <c r="B36791"/>
    </row>
    <row r="36792" spans="2:2" x14ac:dyDescent="0.2">
      <c r="B36792"/>
    </row>
    <row r="36793" spans="2:2" x14ac:dyDescent="0.2">
      <c r="B36793"/>
    </row>
    <row r="36794" spans="2:2" x14ac:dyDescent="0.2">
      <c r="B36794"/>
    </row>
    <row r="36795" spans="2:2" x14ac:dyDescent="0.2">
      <c r="B36795"/>
    </row>
    <row r="36796" spans="2:2" x14ac:dyDescent="0.2">
      <c r="B36796"/>
    </row>
    <row r="36797" spans="2:2" x14ac:dyDescent="0.2">
      <c r="B36797"/>
    </row>
    <row r="36798" spans="2:2" x14ac:dyDescent="0.2">
      <c r="B36798"/>
    </row>
    <row r="36799" spans="2:2" x14ac:dyDescent="0.2">
      <c r="B36799"/>
    </row>
    <row r="36800" spans="2:2" x14ac:dyDescent="0.2">
      <c r="B36800"/>
    </row>
    <row r="36801" spans="2:2" x14ac:dyDescent="0.2">
      <c r="B36801"/>
    </row>
    <row r="36802" spans="2:2" x14ac:dyDescent="0.2">
      <c r="B36802"/>
    </row>
    <row r="36803" spans="2:2" x14ac:dyDescent="0.2">
      <c r="B36803"/>
    </row>
    <row r="36804" spans="2:2" x14ac:dyDescent="0.2">
      <c r="B36804"/>
    </row>
    <row r="36805" spans="2:2" x14ac:dyDescent="0.2">
      <c r="B36805"/>
    </row>
    <row r="36806" spans="2:2" x14ac:dyDescent="0.2">
      <c r="B36806"/>
    </row>
    <row r="36807" spans="2:2" x14ac:dyDescent="0.2">
      <c r="B36807"/>
    </row>
    <row r="36808" spans="2:2" x14ac:dyDescent="0.2">
      <c r="B36808"/>
    </row>
    <row r="36809" spans="2:2" x14ac:dyDescent="0.2">
      <c r="B36809"/>
    </row>
    <row r="36810" spans="2:2" x14ac:dyDescent="0.2">
      <c r="B36810"/>
    </row>
    <row r="36811" spans="2:2" x14ac:dyDescent="0.2">
      <c r="B36811"/>
    </row>
    <row r="36812" spans="2:2" x14ac:dyDescent="0.2">
      <c r="B36812"/>
    </row>
    <row r="36813" spans="2:2" x14ac:dyDescent="0.2">
      <c r="B36813"/>
    </row>
    <row r="36814" spans="2:2" x14ac:dyDescent="0.2">
      <c r="B36814"/>
    </row>
    <row r="36815" spans="2:2" x14ac:dyDescent="0.2">
      <c r="B36815"/>
    </row>
    <row r="36816" spans="2:2" x14ac:dyDescent="0.2">
      <c r="B36816"/>
    </row>
    <row r="36817" spans="2:2" x14ac:dyDescent="0.2">
      <c r="B36817"/>
    </row>
    <row r="36818" spans="2:2" x14ac:dyDescent="0.2">
      <c r="B36818"/>
    </row>
    <row r="36819" spans="2:2" x14ac:dyDescent="0.2">
      <c r="B36819"/>
    </row>
    <row r="36820" spans="2:2" x14ac:dyDescent="0.2">
      <c r="B36820"/>
    </row>
    <row r="36821" spans="2:2" x14ac:dyDescent="0.2">
      <c r="B36821"/>
    </row>
    <row r="36822" spans="2:2" x14ac:dyDescent="0.2">
      <c r="B36822"/>
    </row>
    <row r="36823" spans="2:2" x14ac:dyDescent="0.2">
      <c r="B36823"/>
    </row>
    <row r="36824" spans="2:2" x14ac:dyDescent="0.2">
      <c r="B36824"/>
    </row>
    <row r="36825" spans="2:2" x14ac:dyDescent="0.2">
      <c r="B36825"/>
    </row>
    <row r="36826" spans="2:2" x14ac:dyDescent="0.2">
      <c r="B36826"/>
    </row>
    <row r="36827" spans="2:2" x14ac:dyDescent="0.2">
      <c r="B36827"/>
    </row>
    <row r="36828" spans="2:2" x14ac:dyDescent="0.2">
      <c r="B36828"/>
    </row>
    <row r="36829" spans="2:2" x14ac:dyDescent="0.2">
      <c r="B36829"/>
    </row>
    <row r="36830" spans="2:2" x14ac:dyDescent="0.2">
      <c r="B36830"/>
    </row>
    <row r="36831" spans="2:2" x14ac:dyDescent="0.2">
      <c r="B36831"/>
    </row>
    <row r="36832" spans="2:2" x14ac:dyDescent="0.2">
      <c r="B36832"/>
    </row>
    <row r="36833" spans="2:2" x14ac:dyDescent="0.2">
      <c r="B36833"/>
    </row>
    <row r="36834" spans="2:2" x14ac:dyDescent="0.2">
      <c r="B36834"/>
    </row>
    <row r="36835" spans="2:2" x14ac:dyDescent="0.2">
      <c r="B36835"/>
    </row>
    <row r="36836" spans="2:2" x14ac:dyDescent="0.2">
      <c r="B36836"/>
    </row>
    <row r="36837" spans="2:2" x14ac:dyDescent="0.2">
      <c r="B36837"/>
    </row>
    <row r="36838" spans="2:2" x14ac:dyDescent="0.2">
      <c r="B36838"/>
    </row>
    <row r="36839" spans="2:2" x14ac:dyDescent="0.2">
      <c r="B36839"/>
    </row>
    <row r="36840" spans="2:2" x14ac:dyDescent="0.2">
      <c r="B36840"/>
    </row>
    <row r="36841" spans="2:2" x14ac:dyDescent="0.2">
      <c r="B36841"/>
    </row>
    <row r="36842" spans="2:2" x14ac:dyDescent="0.2">
      <c r="B36842"/>
    </row>
    <row r="36843" spans="2:2" x14ac:dyDescent="0.2">
      <c r="B36843"/>
    </row>
    <row r="36844" spans="2:2" x14ac:dyDescent="0.2">
      <c r="B36844"/>
    </row>
    <row r="36845" spans="2:2" x14ac:dyDescent="0.2">
      <c r="B36845"/>
    </row>
    <row r="36846" spans="2:2" x14ac:dyDescent="0.2">
      <c r="B36846"/>
    </row>
    <row r="36847" spans="2:2" x14ac:dyDescent="0.2">
      <c r="B36847"/>
    </row>
    <row r="36848" spans="2:2" x14ac:dyDescent="0.2">
      <c r="B36848"/>
    </row>
    <row r="36849" spans="2:2" x14ac:dyDescent="0.2">
      <c r="B36849"/>
    </row>
    <row r="36850" spans="2:2" x14ac:dyDescent="0.2">
      <c r="B36850"/>
    </row>
    <row r="36851" spans="2:2" x14ac:dyDescent="0.2">
      <c r="B36851"/>
    </row>
    <row r="36852" spans="2:2" x14ac:dyDescent="0.2">
      <c r="B36852"/>
    </row>
    <row r="36853" spans="2:2" x14ac:dyDescent="0.2">
      <c r="B36853"/>
    </row>
    <row r="36854" spans="2:2" x14ac:dyDescent="0.2">
      <c r="B36854"/>
    </row>
    <row r="36855" spans="2:2" x14ac:dyDescent="0.2">
      <c r="B36855"/>
    </row>
    <row r="36856" spans="2:2" x14ac:dyDescent="0.2">
      <c r="B36856"/>
    </row>
    <row r="36857" spans="2:2" x14ac:dyDescent="0.2">
      <c r="B36857"/>
    </row>
    <row r="36858" spans="2:2" x14ac:dyDescent="0.2">
      <c r="B36858"/>
    </row>
    <row r="36859" spans="2:2" x14ac:dyDescent="0.2">
      <c r="B36859"/>
    </row>
    <row r="36860" spans="2:2" x14ac:dyDescent="0.2">
      <c r="B36860"/>
    </row>
    <row r="36861" spans="2:2" x14ac:dyDescent="0.2">
      <c r="B36861"/>
    </row>
    <row r="36862" spans="2:2" x14ac:dyDescent="0.2">
      <c r="B36862"/>
    </row>
    <row r="36863" spans="2:2" x14ac:dyDescent="0.2">
      <c r="B36863"/>
    </row>
    <row r="36864" spans="2:2" x14ac:dyDescent="0.2">
      <c r="B36864"/>
    </row>
    <row r="36865" spans="2:2" x14ac:dyDescent="0.2">
      <c r="B36865"/>
    </row>
    <row r="36866" spans="2:2" x14ac:dyDescent="0.2">
      <c r="B36866"/>
    </row>
    <row r="36867" spans="2:2" x14ac:dyDescent="0.2">
      <c r="B36867"/>
    </row>
    <row r="36868" spans="2:2" x14ac:dyDescent="0.2">
      <c r="B36868"/>
    </row>
    <row r="36869" spans="2:2" x14ac:dyDescent="0.2">
      <c r="B36869"/>
    </row>
    <row r="36870" spans="2:2" x14ac:dyDescent="0.2">
      <c r="B36870"/>
    </row>
    <row r="36871" spans="2:2" x14ac:dyDescent="0.2">
      <c r="B36871"/>
    </row>
    <row r="36872" spans="2:2" x14ac:dyDescent="0.2">
      <c r="B36872"/>
    </row>
    <row r="36873" spans="2:2" x14ac:dyDescent="0.2">
      <c r="B36873"/>
    </row>
    <row r="36874" spans="2:2" x14ac:dyDescent="0.2">
      <c r="B36874"/>
    </row>
    <row r="36875" spans="2:2" x14ac:dyDescent="0.2">
      <c r="B36875"/>
    </row>
    <row r="36876" spans="2:2" x14ac:dyDescent="0.2">
      <c r="B36876"/>
    </row>
    <row r="36877" spans="2:2" x14ac:dyDescent="0.2">
      <c r="B36877"/>
    </row>
    <row r="36878" spans="2:2" x14ac:dyDescent="0.2">
      <c r="B36878"/>
    </row>
    <row r="36879" spans="2:2" x14ac:dyDescent="0.2">
      <c r="B36879"/>
    </row>
    <row r="36880" spans="2:2" x14ac:dyDescent="0.2">
      <c r="B36880"/>
    </row>
    <row r="36881" spans="2:2" x14ac:dyDescent="0.2">
      <c r="B36881"/>
    </row>
    <row r="36882" spans="2:2" x14ac:dyDescent="0.2">
      <c r="B36882"/>
    </row>
    <row r="36883" spans="2:2" x14ac:dyDescent="0.2">
      <c r="B36883"/>
    </row>
    <row r="36884" spans="2:2" x14ac:dyDescent="0.2">
      <c r="B36884"/>
    </row>
    <row r="36885" spans="2:2" x14ac:dyDescent="0.2">
      <c r="B36885"/>
    </row>
    <row r="36886" spans="2:2" x14ac:dyDescent="0.2">
      <c r="B36886"/>
    </row>
    <row r="36887" spans="2:2" x14ac:dyDescent="0.2">
      <c r="B36887"/>
    </row>
    <row r="36888" spans="2:2" x14ac:dyDescent="0.2">
      <c r="B36888"/>
    </row>
    <row r="36889" spans="2:2" x14ac:dyDescent="0.2">
      <c r="B36889"/>
    </row>
    <row r="36890" spans="2:2" x14ac:dyDescent="0.2">
      <c r="B36890"/>
    </row>
    <row r="36891" spans="2:2" x14ac:dyDescent="0.2">
      <c r="B36891"/>
    </row>
    <row r="36892" spans="2:2" x14ac:dyDescent="0.2">
      <c r="B36892"/>
    </row>
    <row r="36893" spans="2:2" x14ac:dyDescent="0.2">
      <c r="B36893"/>
    </row>
    <row r="36894" spans="2:2" x14ac:dyDescent="0.2">
      <c r="B36894"/>
    </row>
    <row r="36895" spans="2:2" x14ac:dyDescent="0.2">
      <c r="B36895"/>
    </row>
    <row r="36896" spans="2:2" x14ac:dyDescent="0.2">
      <c r="B36896"/>
    </row>
    <row r="36897" spans="2:2" x14ac:dyDescent="0.2">
      <c r="B36897"/>
    </row>
    <row r="36898" spans="2:2" x14ac:dyDescent="0.2">
      <c r="B36898"/>
    </row>
    <row r="36899" spans="2:2" x14ac:dyDescent="0.2">
      <c r="B36899"/>
    </row>
    <row r="36900" spans="2:2" x14ac:dyDescent="0.2">
      <c r="B36900"/>
    </row>
    <row r="36901" spans="2:2" x14ac:dyDescent="0.2">
      <c r="B36901"/>
    </row>
    <row r="36902" spans="2:2" x14ac:dyDescent="0.2">
      <c r="B36902"/>
    </row>
    <row r="36903" spans="2:2" x14ac:dyDescent="0.2">
      <c r="B36903"/>
    </row>
    <row r="36904" spans="2:2" x14ac:dyDescent="0.2">
      <c r="B36904"/>
    </row>
    <row r="36905" spans="2:2" x14ac:dyDescent="0.2">
      <c r="B36905"/>
    </row>
    <row r="36906" spans="2:2" x14ac:dyDescent="0.2">
      <c r="B36906"/>
    </row>
    <row r="36907" spans="2:2" x14ac:dyDescent="0.2">
      <c r="B36907"/>
    </row>
    <row r="36908" spans="2:2" x14ac:dyDescent="0.2">
      <c r="B36908"/>
    </row>
    <row r="36909" spans="2:2" x14ac:dyDescent="0.2">
      <c r="B36909"/>
    </row>
    <row r="36910" spans="2:2" x14ac:dyDescent="0.2">
      <c r="B36910"/>
    </row>
    <row r="36911" spans="2:2" x14ac:dyDescent="0.2">
      <c r="B36911"/>
    </row>
    <row r="36912" spans="2:2" x14ac:dyDescent="0.2">
      <c r="B36912"/>
    </row>
    <row r="36913" spans="2:2" x14ac:dyDescent="0.2">
      <c r="B36913"/>
    </row>
    <row r="36914" spans="2:2" x14ac:dyDescent="0.2">
      <c r="B36914"/>
    </row>
    <row r="36915" spans="2:2" x14ac:dyDescent="0.2">
      <c r="B36915"/>
    </row>
    <row r="36916" spans="2:2" x14ac:dyDescent="0.2">
      <c r="B36916"/>
    </row>
    <row r="36917" spans="2:2" x14ac:dyDescent="0.2">
      <c r="B36917"/>
    </row>
    <row r="36918" spans="2:2" x14ac:dyDescent="0.2">
      <c r="B36918"/>
    </row>
    <row r="36919" spans="2:2" x14ac:dyDescent="0.2">
      <c r="B36919"/>
    </row>
    <row r="36920" spans="2:2" x14ac:dyDescent="0.2">
      <c r="B36920"/>
    </row>
    <row r="36921" spans="2:2" x14ac:dyDescent="0.2">
      <c r="B36921"/>
    </row>
    <row r="36922" spans="2:2" x14ac:dyDescent="0.2">
      <c r="B36922"/>
    </row>
    <row r="36923" spans="2:2" x14ac:dyDescent="0.2">
      <c r="B36923"/>
    </row>
    <row r="36924" spans="2:2" x14ac:dyDescent="0.2">
      <c r="B36924"/>
    </row>
    <row r="36925" spans="2:2" x14ac:dyDescent="0.2">
      <c r="B36925"/>
    </row>
    <row r="36926" spans="2:2" x14ac:dyDescent="0.2">
      <c r="B36926"/>
    </row>
    <row r="36927" spans="2:2" x14ac:dyDescent="0.2">
      <c r="B36927"/>
    </row>
    <row r="36928" spans="2:2" x14ac:dyDescent="0.2">
      <c r="B36928"/>
    </row>
    <row r="36929" spans="2:2" x14ac:dyDescent="0.2">
      <c r="B36929"/>
    </row>
    <row r="36930" spans="2:2" x14ac:dyDescent="0.2">
      <c r="B36930"/>
    </row>
    <row r="36931" spans="2:2" x14ac:dyDescent="0.2">
      <c r="B36931"/>
    </row>
    <row r="36932" spans="2:2" x14ac:dyDescent="0.2">
      <c r="B36932"/>
    </row>
    <row r="36933" spans="2:2" x14ac:dyDescent="0.2">
      <c r="B36933"/>
    </row>
    <row r="36934" spans="2:2" x14ac:dyDescent="0.2">
      <c r="B36934"/>
    </row>
    <row r="36935" spans="2:2" x14ac:dyDescent="0.2">
      <c r="B36935"/>
    </row>
    <row r="36936" spans="2:2" x14ac:dyDescent="0.2">
      <c r="B36936"/>
    </row>
    <row r="36937" spans="2:2" x14ac:dyDescent="0.2">
      <c r="B36937"/>
    </row>
    <row r="36938" spans="2:2" x14ac:dyDescent="0.2">
      <c r="B36938"/>
    </row>
    <row r="36939" spans="2:2" x14ac:dyDescent="0.2">
      <c r="B36939"/>
    </row>
    <row r="36940" spans="2:2" x14ac:dyDescent="0.2">
      <c r="B36940"/>
    </row>
    <row r="36941" spans="2:2" x14ac:dyDescent="0.2">
      <c r="B36941"/>
    </row>
    <row r="36942" spans="2:2" x14ac:dyDescent="0.2">
      <c r="B36942"/>
    </row>
    <row r="36943" spans="2:2" x14ac:dyDescent="0.2">
      <c r="B36943"/>
    </row>
    <row r="36944" spans="2:2" x14ac:dyDescent="0.2">
      <c r="B36944"/>
    </row>
    <row r="36945" spans="2:2" x14ac:dyDescent="0.2">
      <c r="B36945"/>
    </row>
    <row r="36946" spans="2:2" x14ac:dyDescent="0.2">
      <c r="B36946"/>
    </row>
    <row r="36947" spans="2:2" x14ac:dyDescent="0.2">
      <c r="B36947"/>
    </row>
    <row r="36948" spans="2:2" x14ac:dyDescent="0.2">
      <c r="B36948"/>
    </row>
    <row r="36949" spans="2:2" x14ac:dyDescent="0.2">
      <c r="B36949"/>
    </row>
    <row r="36950" spans="2:2" x14ac:dyDescent="0.2">
      <c r="B36950"/>
    </row>
    <row r="36951" spans="2:2" x14ac:dyDescent="0.2">
      <c r="B36951"/>
    </row>
    <row r="36952" spans="2:2" x14ac:dyDescent="0.2">
      <c r="B36952"/>
    </row>
    <row r="36953" spans="2:2" x14ac:dyDescent="0.2">
      <c r="B36953"/>
    </row>
    <row r="36954" spans="2:2" x14ac:dyDescent="0.2">
      <c r="B36954"/>
    </row>
    <row r="36955" spans="2:2" x14ac:dyDescent="0.2">
      <c r="B36955"/>
    </row>
    <row r="36956" spans="2:2" x14ac:dyDescent="0.2">
      <c r="B36956"/>
    </row>
    <row r="36957" spans="2:2" x14ac:dyDescent="0.2">
      <c r="B36957"/>
    </row>
    <row r="36958" spans="2:2" x14ac:dyDescent="0.2">
      <c r="B36958"/>
    </row>
    <row r="36959" spans="2:2" x14ac:dyDescent="0.2">
      <c r="B36959"/>
    </row>
    <row r="36960" spans="2:2" x14ac:dyDescent="0.2">
      <c r="B36960"/>
    </row>
    <row r="36961" spans="2:2" x14ac:dyDescent="0.2">
      <c r="B36961"/>
    </row>
    <row r="36962" spans="2:2" x14ac:dyDescent="0.2">
      <c r="B36962"/>
    </row>
    <row r="36963" spans="2:2" x14ac:dyDescent="0.2">
      <c r="B36963"/>
    </row>
    <row r="36964" spans="2:2" x14ac:dyDescent="0.2">
      <c r="B36964"/>
    </row>
    <row r="36965" spans="2:2" x14ac:dyDescent="0.2">
      <c r="B36965"/>
    </row>
    <row r="36966" spans="2:2" x14ac:dyDescent="0.2">
      <c r="B36966"/>
    </row>
    <row r="36967" spans="2:2" x14ac:dyDescent="0.2">
      <c r="B36967"/>
    </row>
    <row r="36968" spans="2:2" x14ac:dyDescent="0.2">
      <c r="B36968"/>
    </row>
    <row r="36969" spans="2:2" x14ac:dyDescent="0.2">
      <c r="B36969"/>
    </row>
    <row r="36970" spans="2:2" x14ac:dyDescent="0.2">
      <c r="B36970"/>
    </row>
    <row r="36971" spans="2:2" x14ac:dyDescent="0.2">
      <c r="B36971"/>
    </row>
    <row r="36972" spans="2:2" x14ac:dyDescent="0.2">
      <c r="B36972"/>
    </row>
    <row r="36973" spans="2:2" x14ac:dyDescent="0.2">
      <c r="B36973"/>
    </row>
    <row r="36974" spans="2:2" x14ac:dyDescent="0.2">
      <c r="B36974"/>
    </row>
    <row r="36975" spans="2:2" x14ac:dyDescent="0.2">
      <c r="B36975"/>
    </row>
    <row r="36976" spans="2:2" x14ac:dyDescent="0.2">
      <c r="B36976"/>
    </row>
    <row r="36977" spans="2:2" x14ac:dyDescent="0.2">
      <c r="B36977"/>
    </row>
    <row r="36978" spans="2:2" x14ac:dyDescent="0.2">
      <c r="B36978"/>
    </row>
    <row r="36979" spans="2:2" x14ac:dyDescent="0.2">
      <c r="B36979"/>
    </row>
    <row r="36980" spans="2:2" x14ac:dyDescent="0.2">
      <c r="B36980"/>
    </row>
    <row r="36981" spans="2:2" x14ac:dyDescent="0.2">
      <c r="B36981"/>
    </row>
    <row r="36982" spans="2:2" x14ac:dyDescent="0.2">
      <c r="B36982"/>
    </row>
    <row r="36983" spans="2:2" x14ac:dyDescent="0.2">
      <c r="B36983"/>
    </row>
    <row r="36984" spans="2:2" x14ac:dyDescent="0.2">
      <c r="B36984"/>
    </row>
    <row r="36985" spans="2:2" x14ac:dyDescent="0.2">
      <c r="B36985"/>
    </row>
    <row r="36986" spans="2:2" x14ac:dyDescent="0.2">
      <c r="B36986"/>
    </row>
    <row r="36987" spans="2:2" x14ac:dyDescent="0.2">
      <c r="B36987"/>
    </row>
    <row r="36988" spans="2:2" x14ac:dyDescent="0.2">
      <c r="B36988"/>
    </row>
    <row r="36989" spans="2:2" x14ac:dyDescent="0.2">
      <c r="B36989"/>
    </row>
    <row r="36990" spans="2:2" x14ac:dyDescent="0.2">
      <c r="B36990"/>
    </row>
    <row r="36991" spans="2:2" x14ac:dyDescent="0.2">
      <c r="B36991"/>
    </row>
    <row r="36992" spans="2:2" x14ac:dyDescent="0.2">
      <c r="B36992"/>
    </row>
    <row r="36993" spans="2:2" x14ac:dyDescent="0.2">
      <c r="B36993"/>
    </row>
    <row r="36994" spans="2:2" x14ac:dyDescent="0.2">
      <c r="B36994"/>
    </row>
    <row r="36995" spans="2:2" x14ac:dyDescent="0.2">
      <c r="B36995"/>
    </row>
    <row r="36996" spans="2:2" x14ac:dyDescent="0.2">
      <c r="B36996"/>
    </row>
    <row r="36997" spans="2:2" x14ac:dyDescent="0.2">
      <c r="B36997"/>
    </row>
    <row r="36998" spans="2:2" x14ac:dyDescent="0.2">
      <c r="B36998"/>
    </row>
    <row r="36999" spans="2:2" x14ac:dyDescent="0.2">
      <c r="B36999"/>
    </row>
    <row r="37000" spans="2:2" x14ac:dyDescent="0.2">
      <c r="B37000"/>
    </row>
    <row r="37001" spans="2:2" x14ac:dyDescent="0.2">
      <c r="B37001"/>
    </row>
    <row r="37002" spans="2:2" x14ac:dyDescent="0.2">
      <c r="B37002"/>
    </row>
    <row r="37003" spans="2:2" x14ac:dyDescent="0.2">
      <c r="B37003"/>
    </row>
    <row r="37004" spans="2:2" x14ac:dyDescent="0.2">
      <c r="B37004"/>
    </row>
    <row r="37005" spans="2:2" x14ac:dyDescent="0.2">
      <c r="B37005"/>
    </row>
    <row r="37006" spans="2:2" x14ac:dyDescent="0.2">
      <c r="B37006"/>
    </row>
    <row r="37007" spans="2:2" x14ac:dyDescent="0.2">
      <c r="B37007"/>
    </row>
    <row r="37008" spans="2:2" x14ac:dyDescent="0.2">
      <c r="B37008"/>
    </row>
    <row r="37009" spans="2:2" x14ac:dyDescent="0.2">
      <c r="B37009"/>
    </row>
    <row r="37010" spans="2:2" x14ac:dyDescent="0.2">
      <c r="B37010"/>
    </row>
    <row r="37011" spans="2:2" x14ac:dyDescent="0.2">
      <c r="B37011"/>
    </row>
    <row r="37012" spans="2:2" x14ac:dyDescent="0.2">
      <c r="B37012"/>
    </row>
    <row r="37013" spans="2:2" x14ac:dyDescent="0.2">
      <c r="B37013"/>
    </row>
    <row r="37014" spans="2:2" x14ac:dyDescent="0.2">
      <c r="B37014"/>
    </row>
    <row r="37015" spans="2:2" x14ac:dyDescent="0.2">
      <c r="B37015"/>
    </row>
    <row r="37016" spans="2:2" x14ac:dyDescent="0.2">
      <c r="B37016"/>
    </row>
    <row r="37017" spans="2:2" x14ac:dyDescent="0.2">
      <c r="B37017"/>
    </row>
    <row r="37018" spans="2:2" x14ac:dyDescent="0.2">
      <c r="B37018"/>
    </row>
    <row r="37019" spans="2:2" x14ac:dyDescent="0.2">
      <c r="B37019"/>
    </row>
    <row r="37020" spans="2:2" x14ac:dyDescent="0.2">
      <c r="B37020"/>
    </row>
    <row r="37021" spans="2:2" x14ac:dyDescent="0.2">
      <c r="B37021"/>
    </row>
    <row r="37022" spans="2:2" x14ac:dyDescent="0.2">
      <c r="B37022"/>
    </row>
    <row r="37023" spans="2:2" x14ac:dyDescent="0.2">
      <c r="B37023"/>
    </row>
    <row r="37024" spans="2:2" x14ac:dyDescent="0.2">
      <c r="B37024"/>
    </row>
    <row r="37025" spans="2:2" x14ac:dyDescent="0.2">
      <c r="B37025"/>
    </row>
    <row r="37026" spans="2:2" x14ac:dyDescent="0.2">
      <c r="B37026"/>
    </row>
    <row r="37027" spans="2:2" x14ac:dyDescent="0.2">
      <c r="B37027"/>
    </row>
    <row r="37028" spans="2:2" x14ac:dyDescent="0.2">
      <c r="B37028"/>
    </row>
    <row r="37029" spans="2:2" x14ac:dyDescent="0.2">
      <c r="B37029"/>
    </row>
    <row r="37030" spans="2:2" x14ac:dyDescent="0.2">
      <c r="B37030"/>
    </row>
    <row r="37031" spans="2:2" x14ac:dyDescent="0.2">
      <c r="B37031"/>
    </row>
    <row r="37032" spans="2:2" x14ac:dyDescent="0.2">
      <c r="B37032"/>
    </row>
    <row r="37033" spans="2:2" x14ac:dyDescent="0.2">
      <c r="B37033"/>
    </row>
    <row r="37034" spans="2:2" x14ac:dyDescent="0.2">
      <c r="B37034"/>
    </row>
    <row r="37035" spans="2:2" x14ac:dyDescent="0.2">
      <c r="B37035"/>
    </row>
    <row r="37036" spans="2:2" x14ac:dyDescent="0.2">
      <c r="B37036"/>
    </row>
    <row r="37037" spans="2:2" x14ac:dyDescent="0.2">
      <c r="B37037"/>
    </row>
    <row r="37038" spans="2:2" x14ac:dyDescent="0.2">
      <c r="B37038"/>
    </row>
    <row r="37039" spans="2:2" x14ac:dyDescent="0.2">
      <c r="B37039"/>
    </row>
    <row r="37040" spans="2:2" x14ac:dyDescent="0.2">
      <c r="B37040"/>
    </row>
    <row r="37041" spans="2:2" x14ac:dyDescent="0.2">
      <c r="B37041"/>
    </row>
    <row r="37042" spans="2:2" x14ac:dyDescent="0.2">
      <c r="B37042"/>
    </row>
    <row r="37043" spans="2:2" x14ac:dyDescent="0.2">
      <c r="B37043"/>
    </row>
    <row r="37044" spans="2:2" x14ac:dyDescent="0.2">
      <c r="B37044"/>
    </row>
    <row r="37045" spans="2:2" x14ac:dyDescent="0.2">
      <c r="B37045"/>
    </row>
    <row r="37046" spans="2:2" x14ac:dyDescent="0.2">
      <c r="B37046"/>
    </row>
    <row r="37047" spans="2:2" x14ac:dyDescent="0.2">
      <c r="B37047"/>
    </row>
    <row r="37048" spans="2:2" x14ac:dyDescent="0.2">
      <c r="B37048"/>
    </row>
    <row r="37049" spans="2:2" x14ac:dyDescent="0.2">
      <c r="B37049"/>
    </row>
    <row r="37050" spans="2:2" x14ac:dyDescent="0.2">
      <c r="B37050"/>
    </row>
    <row r="37051" spans="2:2" x14ac:dyDescent="0.2">
      <c r="B37051"/>
    </row>
    <row r="37052" spans="2:2" x14ac:dyDescent="0.2">
      <c r="B37052"/>
    </row>
    <row r="37053" spans="2:2" x14ac:dyDescent="0.2">
      <c r="B37053"/>
    </row>
    <row r="37054" spans="2:2" x14ac:dyDescent="0.2">
      <c r="B37054"/>
    </row>
    <row r="37055" spans="2:2" x14ac:dyDescent="0.2">
      <c r="B37055"/>
    </row>
    <row r="37056" spans="2:2" x14ac:dyDescent="0.2">
      <c r="B37056"/>
    </row>
    <row r="37057" spans="2:2" x14ac:dyDescent="0.2">
      <c r="B37057"/>
    </row>
    <row r="37058" spans="2:2" x14ac:dyDescent="0.2">
      <c r="B37058"/>
    </row>
    <row r="37059" spans="2:2" x14ac:dyDescent="0.2">
      <c r="B37059"/>
    </row>
    <row r="37060" spans="2:2" x14ac:dyDescent="0.2">
      <c r="B37060"/>
    </row>
    <row r="37061" spans="2:2" x14ac:dyDescent="0.2">
      <c r="B37061"/>
    </row>
    <row r="37062" spans="2:2" x14ac:dyDescent="0.2">
      <c r="B37062"/>
    </row>
    <row r="37063" spans="2:2" x14ac:dyDescent="0.2">
      <c r="B37063"/>
    </row>
    <row r="37064" spans="2:2" x14ac:dyDescent="0.2">
      <c r="B37064"/>
    </row>
    <row r="37065" spans="2:2" x14ac:dyDescent="0.2">
      <c r="B37065"/>
    </row>
    <row r="37066" spans="2:2" x14ac:dyDescent="0.2">
      <c r="B37066"/>
    </row>
    <row r="37067" spans="2:2" x14ac:dyDescent="0.2">
      <c r="B37067"/>
    </row>
    <row r="37068" spans="2:2" x14ac:dyDescent="0.2">
      <c r="B37068"/>
    </row>
    <row r="37069" spans="2:2" x14ac:dyDescent="0.2">
      <c r="B37069"/>
    </row>
    <row r="37070" spans="2:2" x14ac:dyDescent="0.2">
      <c r="B37070"/>
    </row>
    <row r="37071" spans="2:2" x14ac:dyDescent="0.2">
      <c r="B37071"/>
    </row>
    <row r="37072" spans="2:2" x14ac:dyDescent="0.2">
      <c r="B37072"/>
    </row>
    <row r="37073" spans="2:2" x14ac:dyDescent="0.2">
      <c r="B37073"/>
    </row>
    <row r="37074" spans="2:2" x14ac:dyDescent="0.2">
      <c r="B37074"/>
    </row>
    <row r="37075" spans="2:2" x14ac:dyDescent="0.2">
      <c r="B37075"/>
    </row>
    <row r="37076" spans="2:2" x14ac:dyDescent="0.2">
      <c r="B37076"/>
    </row>
    <row r="37077" spans="2:2" x14ac:dyDescent="0.2">
      <c r="B37077"/>
    </row>
    <row r="37078" spans="2:2" x14ac:dyDescent="0.2">
      <c r="B37078"/>
    </row>
    <row r="37079" spans="2:2" x14ac:dyDescent="0.2">
      <c r="B37079"/>
    </row>
    <row r="37080" spans="2:2" x14ac:dyDescent="0.2">
      <c r="B37080"/>
    </row>
    <row r="37081" spans="2:2" x14ac:dyDescent="0.2">
      <c r="B37081"/>
    </row>
    <row r="37082" spans="2:2" x14ac:dyDescent="0.2">
      <c r="B37082"/>
    </row>
    <row r="37083" spans="2:2" x14ac:dyDescent="0.2">
      <c r="B37083"/>
    </row>
    <row r="37084" spans="2:2" x14ac:dyDescent="0.2">
      <c r="B37084"/>
    </row>
    <row r="37085" spans="2:2" x14ac:dyDescent="0.2">
      <c r="B37085"/>
    </row>
    <row r="37086" spans="2:2" x14ac:dyDescent="0.2">
      <c r="B37086"/>
    </row>
    <row r="37087" spans="2:2" x14ac:dyDescent="0.2">
      <c r="B37087"/>
    </row>
    <row r="37088" spans="2:2" x14ac:dyDescent="0.2">
      <c r="B37088"/>
    </row>
    <row r="37089" spans="2:2" x14ac:dyDescent="0.2">
      <c r="B37089"/>
    </row>
    <row r="37090" spans="2:2" x14ac:dyDescent="0.2">
      <c r="B37090"/>
    </row>
    <row r="37091" spans="2:2" x14ac:dyDescent="0.2">
      <c r="B37091"/>
    </row>
    <row r="37092" spans="2:2" x14ac:dyDescent="0.2">
      <c r="B37092"/>
    </row>
    <row r="37093" spans="2:2" x14ac:dyDescent="0.2">
      <c r="B37093"/>
    </row>
    <row r="37094" spans="2:2" x14ac:dyDescent="0.2">
      <c r="B37094"/>
    </row>
    <row r="37095" spans="2:2" x14ac:dyDescent="0.2">
      <c r="B37095"/>
    </row>
    <row r="37096" spans="2:2" x14ac:dyDescent="0.2">
      <c r="B37096"/>
    </row>
    <row r="37097" spans="2:2" x14ac:dyDescent="0.2">
      <c r="B37097"/>
    </row>
    <row r="37098" spans="2:2" x14ac:dyDescent="0.2">
      <c r="B37098"/>
    </row>
    <row r="37099" spans="2:2" x14ac:dyDescent="0.2">
      <c r="B37099"/>
    </row>
    <row r="37100" spans="2:2" x14ac:dyDescent="0.2">
      <c r="B37100"/>
    </row>
    <row r="37101" spans="2:2" x14ac:dyDescent="0.2">
      <c r="B37101"/>
    </row>
    <row r="37102" spans="2:2" x14ac:dyDescent="0.2">
      <c r="B37102"/>
    </row>
    <row r="37103" spans="2:2" x14ac:dyDescent="0.2">
      <c r="B37103"/>
    </row>
    <row r="37104" spans="2:2" x14ac:dyDescent="0.2">
      <c r="B37104"/>
    </row>
    <row r="37105" spans="2:2" x14ac:dyDescent="0.2">
      <c r="B37105"/>
    </row>
    <row r="37106" spans="2:2" x14ac:dyDescent="0.2">
      <c r="B37106"/>
    </row>
    <row r="37107" spans="2:2" x14ac:dyDescent="0.2">
      <c r="B37107"/>
    </row>
    <row r="37108" spans="2:2" x14ac:dyDescent="0.2">
      <c r="B37108"/>
    </row>
    <row r="37109" spans="2:2" x14ac:dyDescent="0.2">
      <c r="B37109"/>
    </row>
    <row r="37110" spans="2:2" x14ac:dyDescent="0.2">
      <c r="B37110"/>
    </row>
    <row r="37111" spans="2:2" x14ac:dyDescent="0.2">
      <c r="B37111"/>
    </row>
    <row r="37112" spans="2:2" x14ac:dyDescent="0.2">
      <c r="B37112"/>
    </row>
    <row r="37113" spans="2:2" x14ac:dyDescent="0.2">
      <c r="B37113"/>
    </row>
    <row r="37114" spans="2:2" x14ac:dyDescent="0.2">
      <c r="B37114"/>
    </row>
    <row r="37115" spans="2:2" x14ac:dyDescent="0.2">
      <c r="B37115"/>
    </row>
    <row r="37116" spans="2:2" x14ac:dyDescent="0.2">
      <c r="B37116"/>
    </row>
    <row r="37117" spans="2:2" x14ac:dyDescent="0.2">
      <c r="B37117"/>
    </row>
    <row r="37118" spans="2:2" x14ac:dyDescent="0.2">
      <c r="B37118"/>
    </row>
    <row r="37119" spans="2:2" x14ac:dyDescent="0.2">
      <c r="B37119"/>
    </row>
    <row r="37120" spans="2:2" x14ac:dyDescent="0.2">
      <c r="B37120"/>
    </row>
    <row r="37121" spans="2:2" x14ac:dyDescent="0.2">
      <c r="B37121"/>
    </row>
    <row r="37122" spans="2:2" x14ac:dyDescent="0.2">
      <c r="B37122"/>
    </row>
    <row r="37123" spans="2:2" x14ac:dyDescent="0.2">
      <c r="B37123"/>
    </row>
    <row r="37124" spans="2:2" x14ac:dyDescent="0.2">
      <c r="B37124"/>
    </row>
    <row r="37125" spans="2:2" x14ac:dyDescent="0.2">
      <c r="B37125"/>
    </row>
    <row r="37126" spans="2:2" x14ac:dyDescent="0.2">
      <c r="B37126"/>
    </row>
    <row r="37127" spans="2:2" x14ac:dyDescent="0.2">
      <c r="B37127"/>
    </row>
    <row r="37128" spans="2:2" x14ac:dyDescent="0.2">
      <c r="B37128"/>
    </row>
    <row r="37129" spans="2:2" x14ac:dyDescent="0.2">
      <c r="B37129"/>
    </row>
    <row r="37130" spans="2:2" x14ac:dyDescent="0.2">
      <c r="B37130"/>
    </row>
    <row r="37131" spans="2:2" x14ac:dyDescent="0.2">
      <c r="B37131"/>
    </row>
    <row r="37132" spans="2:2" x14ac:dyDescent="0.2">
      <c r="B37132"/>
    </row>
    <row r="37133" spans="2:2" x14ac:dyDescent="0.2">
      <c r="B37133"/>
    </row>
    <row r="37134" spans="2:2" x14ac:dyDescent="0.2">
      <c r="B37134"/>
    </row>
    <row r="37135" spans="2:2" x14ac:dyDescent="0.2">
      <c r="B37135"/>
    </row>
    <row r="37136" spans="2:2" x14ac:dyDescent="0.2">
      <c r="B37136"/>
    </row>
    <row r="37137" spans="2:2" x14ac:dyDescent="0.2">
      <c r="B37137"/>
    </row>
    <row r="37138" spans="2:2" x14ac:dyDescent="0.2">
      <c r="B37138"/>
    </row>
    <row r="37139" spans="2:2" x14ac:dyDescent="0.2">
      <c r="B37139"/>
    </row>
    <row r="37140" spans="2:2" x14ac:dyDescent="0.2">
      <c r="B37140"/>
    </row>
    <row r="37141" spans="2:2" x14ac:dyDescent="0.2">
      <c r="B37141"/>
    </row>
    <row r="37142" spans="2:2" x14ac:dyDescent="0.2">
      <c r="B37142"/>
    </row>
    <row r="37143" spans="2:2" x14ac:dyDescent="0.2">
      <c r="B37143"/>
    </row>
    <row r="37144" spans="2:2" x14ac:dyDescent="0.2">
      <c r="B37144"/>
    </row>
    <row r="37145" spans="2:2" x14ac:dyDescent="0.2">
      <c r="B37145"/>
    </row>
    <row r="37146" spans="2:2" x14ac:dyDescent="0.2">
      <c r="B37146"/>
    </row>
    <row r="37147" spans="2:2" x14ac:dyDescent="0.2">
      <c r="B37147"/>
    </row>
    <row r="37148" spans="2:2" x14ac:dyDescent="0.2">
      <c r="B37148"/>
    </row>
    <row r="37149" spans="2:2" x14ac:dyDescent="0.2">
      <c r="B37149"/>
    </row>
    <row r="37150" spans="2:2" x14ac:dyDescent="0.2">
      <c r="B37150"/>
    </row>
    <row r="37151" spans="2:2" x14ac:dyDescent="0.2">
      <c r="B37151"/>
    </row>
    <row r="37152" spans="2:2" x14ac:dyDescent="0.2">
      <c r="B37152"/>
    </row>
    <row r="37153" spans="2:2" x14ac:dyDescent="0.2">
      <c r="B37153"/>
    </row>
    <row r="37154" spans="2:2" x14ac:dyDescent="0.2">
      <c r="B37154"/>
    </row>
    <row r="37155" spans="2:2" x14ac:dyDescent="0.2">
      <c r="B37155"/>
    </row>
    <row r="37156" spans="2:2" x14ac:dyDescent="0.2">
      <c r="B37156"/>
    </row>
    <row r="37157" spans="2:2" x14ac:dyDescent="0.2">
      <c r="B37157"/>
    </row>
    <row r="37158" spans="2:2" x14ac:dyDescent="0.2">
      <c r="B37158"/>
    </row>
    <row r="37159" spans="2:2" x14ac:dyDescent="0.2">
      <c r="B37159"/>
    </row>
    <row r="37160" spans="2:2" x14ac:dyDescent="0.2">
      <c r="B37160"/>
    </row>
    <row r="37161" spans="2:2" x14ac:dyDescent="0.2">
      <c r="B37161"/>
    </row>
    <row r="37162" spans="2:2" x14ac:dyDescent="0.2">
      <c r="B37162"/>
    </row>
    <row r="37163" spans="2:2" x14ac:dyDescent="0.2">
      <c r="B37163"/>
    </row>
    <row r="37164" spans="2:2" x14ac:dyDescent="0.2">
      <c r="B37164"/>
    </row>
    <row r="37165" spans="2:2" x14ac:dyDescent="0.2">
      <c r="B37165"/>
    </row>
    <row r="37166" spans="2:2" x14ac:dyDescent="0.2">
      <c r="B37166"/>
    </row>
    <row r="37167" spans="2:2" x14ac:dyDescent="0.2">
      <c r="B37167"/>
    </row>
    <row r="37168" spans="2:2" x14ac:dyDescent="0.2">
      <c r="B37168"/>
    </row>
    <row r="37169" spans="2:2" x14ac:dyDescent="0.2">
      <c r="B37169"/>
    </row>
    <row r="37170" spans="2:2" x14ac:dyDescent="0.2">
      <c r="B37170"/>
    </row>
    <row r="37171" spans="2:2" x14ac:dyDescent="0.2">
      <c r="B37171"/>
    </row>
    <row r="37172" spans="2:2" x14ac:dyDescent="0.2">
      <c r="B37172"/>
    </row>
    <row r="37173" spans="2:2" x14ac:dyDescent="0.2">
      <c r="B37173"/>
    </row>
    <row r="37174" spans="2:2" x14ac:dyDescent="0.2">
      <c r="B37174"/>
    </row>
    <row r="37175" spans="2:2" x14ac:dyDescent="0.2">
      <c r="B37175"/>
    </row>
    <row r="37176" spans="2:2" x14ac:dyDescent="0.2">
      <c r="B37176"/>
    </row>
    <row r="37177" spans="2:2" x14ac:dyDescent="0.2">
      <c r="B37177"/>
    </row>
    <row r="37178" spans="2:2" x14ac:dyDescent="0.2">
      <c r="B37178"/>
    </row>
    <row r="37179" spans="2:2" x14ac:dyDescent="0.2">
      <c r="B37179"/>
    </row>
    <row r="37180" spans="2:2" x14ac:dyDescent="0.2">
      <c r="B37180"/>
    </row>
    <row r="37181" spans="2:2" x14ac:dyDescent="0.2">
      <c r="B37181"/>
    </row>
    <row r="37182" spans="2:2" x14ac:dyDescent="0.2">
      <c r="B37182"/>
    </row>
    <row r="37183" spans="2:2" x14ac:dyDescent="0.2">
      <c r="B37183"/>
    </row>
    <row r="37184" spans="2:2" x14ac:dyDescent="0.2">
      <c r="B37184"/>
    </row>
    <row r="37185" spans="2:2" x14ac:dyDescent="0.2">
      <c r="B37185"/>
    </row>
    <row r="37186" spans="2:2" x14ac:dyDescent="0.2">
      <c r="B37186"/>
    </row>
    <row r="37187" spans="2:2" x14ac:dyDescent="0.2">
      <c r="B37187"/>
    </row>
    <row r="37188" spans="2:2" x14ac:dyDescent="0.2">
      <c r="B37188"/>
    </row>
    <row r="37189" spans="2:2" x14ac:dyDescent="0.2">
      <c r="B37189"/>
    </row>
    <row r="37190" spans="2:2" x14ac:dyDescent="0.2">
      <c r="B37190"/>
    </row>
    <row r="37191" spans="2:2" x14ac:dyDescent="0.2">
      <c r="B37191"/>
    </row>
    <row r="37192" spans="2:2" x14ac:dyDescent="0.2">
      <c r="B37192"/>
    </row>
    <row r="37193" spans="2:2" x14ac:dyDescent="0.2">
      <c r="B37193"/>
    </row>
    <row r="37194" spans="2:2" x14ac:dyDescent="0.2">
      <c r="B37194"/>
    </row>
    <row r="37195" spans="2:2" x14ac:dyDescent="0.2">
      <c r="B37195"/>
    </row>
    <row r="37196" spans="2:2" x14ac:dyDescent="0.2">
      <c r="B37196"/>
    </row>
    <row r="37197" spans="2:2" x14ac:dyDescent="0.2">
      <c r="B37197"/>
    </row>
    <row r="37198" spans="2:2" x14ac:dyDescent="0.2">
      <c r="B37198"/>
    </row>
    <row r="37199" spans="2:2" x14ac:dyDescent="0.2">
      <c r="B37199"/>
    </row>
    <row r="37200" spans="2:2" x14ac:dyDescent="0.2">
      <c r="B37200"/>
    </row>
    <row r="37201" spans="2:2" x14ac:dyDescent="0.2">
      <c r="B37201"/>
    </row>
    <row r="37202" spans="2:2" x14ac:dyDescent="0.2">
      <c r="B37202"/>
    </row>
    <row r="37203" spans="2:2" x14ac:dyDescent="0.2">
      <c r="B37203"/>
    </row>
    <row r="37204" spans="2:2" x14ac:dyDescent="0.2">
      <c r="B37204"/>
    </row>
    <row r="37205" spans="2:2" x14ac:dyDescent="0.2">
      <c r="B37205"/>
    </row>
    <row r="37206" spans="2:2" x14ac:dyDescent="0.2">
      <c r="B37206"/>
    </row>
    <row r="37207" spans="2:2" x14ac:dyDescent="0.2">
      <c r="B37207"/>
    </row>
    <row r="37208" spans="2:2" x14ac:dyDescent="0.2">
      <c r="B37208"/>
    </row>
    <row r="37209" spans="2:2" x14ac:dyDescent="0.2">
      <c r="B37209"/>
    </row>
    <row r="37210" spans="2:2" x14ac:dyDescent="0.2">
      <c r="B37210"/>
    </row>
    <row r="37211" spans="2:2" x14ac:dyDescent="0.2">
      <c r="B37211"/>
    </row>
    <row r="37212" spans="2:2" x14ac:dyDescent="0.2">
      <c r="B37212"/>
    </row>
    <row r="37213" spans="2:2" x14ac:dyDescent="0.2">
      <c r="B37213"/>
    </row>
    <row r="37214" spans="2:2" x14ac:dyDescent="0.2">
      <c r="B37214"/>
    </row>
    <row r="37215" spans="2:2" x14ac:dyDescent="0.2">
      <c r="B37215"/>
    </row>
    <row r="37216" spans="2:2" x14ac:dyDescent="0.2">
      <c r="B37216"/>
    </row>
    <row r="37217" spans="2:2" x14ac:dyDescent="0.2">
      <c r="B37217"/>
    </row>
    <row r="37218" spans="2:2" x14ac:dyDescent="0.2">
      <c r="B37218"/>
    </row>
    <row r="37219" spans="2:2" x14ac:dyDescent="0.2">
      <c r="B37219"/>
    </row>
    <row r="37220" spans="2:2" x14ac:dyDescent="0.2">
      <c r="B37220"/>
    </row>
    <row r="37221" spans="2:2" x14ac:dyDescent="0.2">
      <c r="B37221"/>
    </row>
    <row r="37222" spans="2:2" x14ac:dyDescent="0.2">
      <c r="B37222"/>
    </row>
    <row r="37223" spans="2:2" x14ac:dyDescent="0.2">
      <c r="B37223"/>
    </row>
    <row r="37224" spans="2:2" x14ac:dyDescent="0.2">
      <c r="B37224"/>
    </row>
    <row r="37225" spans="2:2" x14ac:dyDescent="0.2">
      <c r="B37225"/>
    </row>
    <row r="37226" spans="2:2" x14ac:dyDescent="0.2">
      <c r="B37226"/>
    </row>
    <row r="37227" spans="2:2" x14ac:dyDescent="0.2">
      <c r="B37227"/>
    </row>
    <row r="37228" spans="2:2" x14ac:dyDescent="0.2">
      <c r="B37228"/>
    </row>
    <row r="37229" spans="2:2" x14ac:dyDescent="0.2">
      <c r="B37229"/>
    </row>
    <row r="37230" spans="2:2" x14ac:dyDescent="0.2">
      <c r="B37230"/>
    </row>
    <row r="37231" spans="2:2" x14ac:dyDescent="0.2">
      <c r="B37231"/>
    </row>
    <row r="37232" spans="2:2" x14ac:dyDescent="0.2">
      <c r="B37232"/>
    </row>
    <row r="37233" spans="2:2" x14ac:dyDescent="0.2">
      <c r="B37233"/>
    </row>
    <row r="37234" spans="2:2" x14ac:dyDescent="0.2">
      <c r="B37234"/>
    </row>
    <row r="37235" spans="2:2" x14ac:dyDescent="0.2">
      <c r="B37235"/>
    </row>
    <row r="37236" spans="2:2" x14ac:dyDescent="0.2">
      <c r="B37236"/>
    </row>
    <row r="37237" spans="2:2" x14ac:dyDescent="0.2">
      <c r="B37237"/>
    </row>
    <row r="37238" spans="2:2" x14ac:dyDescent="0.2">
      <c r="B37238"/>
    </row>
    <row r="37239" spans="2:2" x14ac:dyDescent="0.2">
      <c r="B37239"/>
    </row>
    <row r="37240" spans="2:2" x14ac:dyDescent="0.2">
      <c r="B37240"/>
    </row>
    <row r="37241" spans="2:2" x14ac:dyDescent="0.2">
      <c r="B37241"/>
    </row>
    <row r="37242" spans="2:2" x14ac:dyDescent="0.2">
      <c r="B37242"/>
    </row>
    <row r="37243" spans="2:2" x14ac:dyDescent="0.2">
      <c r="B37243"/>
    </row>
    <row r="37244" spans="2:2" x14ac:dyDescent="0.2">
      <c r="B37244"/>
    </row>
    <row r="37245" spans="2:2" x14ac:dyDescent="0.2">
      <c r="B37245"/>
    </row>
    <row r="37246" spans="2:2" x14ac:dyDescent="0.2">
      <c r="B37246"/>
    </row>
    <row r="37247" spans="2:2" x14ac:dyDescent="0.2">
      <c r="B37247"/>
    </row>
    <row r="37248" spans="2:2" x14ac:dyDescent="0.2">
      <c r="B37248"/>
    </row>
    <row r="37249" spans="2:2" x14ac:dyDescent="0.2">
      <c r="B37249"/>
    </row>
    <row r="37250" spans="2:2" x14ac:dyDescent="0.2">
      <c r="B37250"/>
    </row>
    <row r="37251" spans="2:2" x14ac:dyDescent="0.2">
      <c r="B37251"/>
    </row>
    <row r="37252" spans="2:2" x14ac:dyDescent="0.2">
      <c r="B37252"/>
    </row>
    <row r="37253" spans="2:2" x14ac:dyDescent="0.2">
      <c r="B37253"/>
    </row>
    <row r="37254" spans="2:2" x14ac:dyDescent="0.2">
      <c r="B37254"/>
    </row>
    <row r="37255" spans="2:2" x14ac:dyDescent="0.2">
      <c r="B37255"/>
    </row>
    <row r="37256" spans="2:2" x14ac:dyDescent="0.2">
      <c r="B37256"/>
    </row>
    <row r="37257" spans="2:2" x14ac:dyDescent="0.2">
      <c r="B37257"/>
    </row>
    <row r="37258" spans="2:2" x14ac:dyDescent="0.2">
      <c r="B37258"/>
    </row>
    <row r="37259" spans="2:2" x14ac:dyDescent="0.2">
      <c r="B37259"/>
    </row>
    <row r="37260" spans="2:2" x14ac:dyDescent="0.2">
      <c r="B37260"/>
    </row>
    <row r="37261" spans="2:2" x14ac:dyDescent="0.2">
      <c r="B37261"/>
    </row>
    <row r="37262" spans="2:2" x14ac:dyDescent="0.2">
      <c r="B37262"/>
    </row>
    <row r="37263" spans="2:2" x14ac:dyDescent="0.2">
      <c r="B37263"/>
    </row>
    <row r="37264" spans="2:2" x14ac:dyDescent="0.2">
      <c r="B37264"/>
    </row>
    <row r="37265" spans="2:2" x14ac:dyDescent="0.2">
      <c r="B37265"/>
    </row>
    <row r="37266" spans="2:2" x14ac:dyDescent="0.2">
      <c r="B37266"/>
    </row>
    <row r="37267" spans="2:2" x14ac:dyDescent="0.2">
      <c r="B37267"/>
    </row>
    <row r="37268" spans="2:2" x14ac:dyDescent="0.2">
      <c r="B37268"/>
    </row>
    <row r="37269" spans="2:2" x14ac:dyDescent="0.2">
      <c r="B37269"/>
    </row>
    <row r="37270" spans="2:2" x14ac:dyDescent="0.2">
      <c r="B37270"/>
    </row>
    <row r="37271" spans="2:2" x14ac:dyDescent="0.2">
      <c r="B37271"/>
    </row>
    <row r="37272" spans="2:2" x14ac:dyDescent="0.2">
      <c r="B37272"/>
    </row>
    <row r="37273" spans="2:2" x14ac:dyDescent="0.2">
      <c r="B37273"/>
    </row>
    <row r="37274" spans="2:2" x14ac:dyDescent="0.2">
      <c r="B37274"/>
    </row>
    <row r="37275" spans="2:2" x14ac:dyDescent="0.2">
      <c r="B37275"/>
    </row>
    <row r="37276" spans="2:2" x14ac:dyDescent="0.2">
      <c r="B37276"/>
    </row>
    <row r="37277" spans="2:2" x14ac:dyDescent="0.2">
      <c r="B37277"/>
    </row>
    <row r="37278" spans="2:2" x14ac:dyDescent="0.2">
      <c r="B37278"/>
    </row>
    <row r="37279" spans="2:2" x14ac:dyDescent="0.2">
      <c r="B37279"/>
    </row>
    <row r="37280" spans="2:2" x14ac:dyDescent="0.2">
      <c r="B37280"/>
    </row>
    <row r="37281" spans="2:2" x14ac:dyDescent="0.2">
      <c r="B37281"/>
    </row>
    <row r="37282" spans="2:2" x14ac:dyDescent="0.2">
      <c r="B37282"/>
    </row>
    <row r="37283" spans="2:2" x14ac:dyDescent="0.2">
      <c r="B37283"/>
    </row>
    <row r="37284" spans="2:2" x14ac:dyDescent="0.2">
      <c r="B37284"/>
    </row>
    <row r="37285" spans="2:2" x14ac:dyDescent="0.2">
      <c r="B37285"/>
    </row>
    <row r="37286" spans="2:2" x14ac:dyDescent="0.2">
      <c r="B37286"/>
    </row>
    <row r="37287" spans="2:2" x14ac:dyDescent="0.2">
      <c r="B37287"/>
    </row>
    <row r="37288" spans="2:2" x14ac:dyDescent="0.2">
      <c r="B37288"/>
    </row>
    <row r="37289" spans="2:2" x14ac:dyDescent="0.2">
      <c r="B37289"/>
    </row>
    <row r="37290" spans="2:2" x14ac:dyDescent="0.2">
      <c r="B37290"/>
    </row>
    <row r="37291" spans="2:2" x14ac:dyDescent="0.2">
      <c r="B37291"/>
    </row>
    <row r="37292" spans="2:2" x14ac:dyDescent="0.2">
      <c r="B37292"/>
    </row>
    <row r="37293" spans="2:2" x14ac:dyDescent="0.2">
      <c r="B37293"/>
    </row>
    <row r="37294" spans="2:2" x14ac:dyDescent="0.2">
      <c r="B37294"/>
    </row>
    <row r="37295" spans="2:2" x14ac:dyDescent="0.2">
      <c r="B37295"/>
    </row>
    <row r="37296" spans="2:2" x14ac:dyDescent="0.2">
      <c r="B37296"/>
    </row>
    <row r="37297" spans="2:2" x14ac:dyDescent="0.2">
      <c r="B37297"/>
    </row>
    <row r="37298" spans="2:2" x14ac:dyDescent="0.2">
      <c r="B37298"/>
    </row>
    <row r="37299" spans="2:2" x14ac:dyDescent="0.2">
      <c r="B37299"/>
    </row>
    <row r="37300" spans="2:2" x14ac:dyDescent="0.2">
      <c r="B37300"/>
    </row>
    <row r="37301" spans="2:2" x14ac:dyDescent="0.2">
      <c r="B37301"/>
    </row>
    <row r="37302" spans="2:2" x14ac:dyDescent="0.2">
      <c r="B37302"/>
    </row>
    <row r="37303" spans="2:2" x14ac:dyDescent="0.2">
      <c r="B37303"/>
    </row>
    <row r="37304" spans="2:2" x14ac:dyDescent="0.2">
      <c r="B37304"/>
    </row>
    <row r="37305" spans="2:2" x14ac:dyDescent="0.2">
      <c r="B37305"/>
    </row>
    <row r="37306" spans="2:2" x14ac:dyDescent="0.2">
      <c r="B37306"/>
    </row>
    <row r="37307" spans="2:2" x14ac:dyDescent="0.2">
      <c r="B37307"/>
    </row>
    <row r="37308" spans="2:2" x14ac:dyDescent="0.2">
      <c r="B37308"/>
    </row>
    <row r="37309" spans="2:2" x14ac:dyDescent="0.2">
      <c r="B37309"/>
    </row>
    <row r="37310" spans="2:2" x14ac:dyDescent="0.2">
      <c r="B37310"/>
    </row>
    <row r="37311" spans="2:2" x14ac:dyDescent="0.2">
      <c r="B37311"/>
    </row>
    <row r="37312" spans="2:2" x14ac:dyDescent="0.2">
      <c r="B37312"/>
    </row>
    <row r="37313" spans="2:2" x14ac:dyDescent="0.2">
      <c r="B37313"/>
    </row>
    <row r="37314" spans="2:2" x14ac:dyDescent="0.2">
      <c r="B37314"/>
    </row>
    <row r="37315" spans="2:2" x14ac:dyDescent="0.2">
      <c r="B37315"/>
    </row>
    <row r="37316" spans="2:2" x14ac:dyDescent="0.2">
      <c r="B37316"/>
    </row>
    <row r="37317" spans="2:2" x14ac:dyDescent="0.2">
      <c r="B37317"/>
    </row>
    <row r="37318" spans="2:2" x14ac:dyDescent="0.2">
      <c r="B37318"/>
    </row>
    <row r="37319" spans="2:2" x14ac:dyDescent="0.2">
      <c r="B37319"/>
    </row>
    <row r="37320" spans="2:2" x14ac:dyDescent="0.2">
      <c r="B37320"/>
    </row>
    <row r="37321" spans="2:2" x14ac:dyDescent="0.2">
      <c r="B37321"/>
    </row>
    <row r="37322" spans="2:2" x14ac:dyDescent="0.2">
      <c r="B37322"/>
    </row>
    <row r="37323" spans="2:2" x14ac:dyDescent="0.2">
      <c r="B37323"/>
    </row>
    <row r="37324" spans="2:2" x14ac:dyDescent="0.2">
      <c r="B37324"/>
    </row>
    <row r="37325" spans="2:2" x14ac:dyDescent="0.2">
      <c r="B37325"/>
    </row>
    <row r="37326" spans="2:2" x14ac:dyDescent="0.2">
      <c r="B37326"/>
    </row>
    <row r="37327" spans="2:2" x14ac:dyDescent="0.2">
      <c r="B37327"/>
    </row>
    <row r="37328" spans="2:2" x14ac:dyDescent="0.2">
      <c r="B37328"/>
    </row>
    <row r="37329" spans="2:2" x14ac:dyDescent="0.2">
      <c r="B37329"/>
    </row>
    <row r="37330" spans="2:2" x14ac:dyDescent="0.2">
      <c r="B37330"/>
    </row>
    <row r="37331" spans="2:2" x14ac:dyDescent="0.2">
      <c r="B37331"/>
    </row>
    <row r="37332" spans="2:2" x14ac:dyDescent="0.2">
      <c r="B37332"/>
    </row>
    <row r="37333" spans="2:2" x14ac:dyDescent="0.2">
      <c r="B37333"/>
    </row>
    <row r="37334" spans="2:2" x14ac:dyDescent="0.2">
      <c r="B37334"/>
    </row>
    <row r="37335" spans="2:2" x14ac:dyDescent="0.2">
      <c r="B37335"/>
    </row>
    <row r="37336" spans="2:2" x14ac:dyDescent="0.2">
      <c r="B37336"/>
    </row>
    <row r="37337" spans="2:2" x14ac:dyDescent="0.2">
      <c r="B37337"/>
    </row>
    <row r="37338" spans="2:2" x14ac:dyDescent="0.2">
      <c r="B37338"/>
    </row>
    <row r="37339" spans="2:2" x14ac:dyDescent="0.2">
      <c r="B37339"/>
    </row>
    <row r="37340" spans="2:2" x14ac:dyDescent="0.2">
      <c r="B37340"/>
    </row>
    <row r="37341" spans="2:2" x14ac:dyDescent="0.2">
      <c r="B37341"/>
    </row>
    <row r="37342" spans="2:2" x14ac:dyDescent="0.2">
      <c r="B37342"/>
    </row>
    <row r="37343" spans="2:2" x14ac:dyDescent="0.2">
      <c r="B37343"/>
    </row>
    <row r="37344" spans="2:2" x14ac:dyDescent="0.2">
      <c r="B37344"/>
    </row>
    <row r="37345" spans="2:2" x14ac:dyDescent="0.2">
      <c r="B37345"/>
    </row>
    <row r="37346" spans="2:2" x14ac:dyDescent="0.2">
      <c r="B37346"/>
    </row>
    <row r="37347" spans="2:2" x14ac:dyDescent="0.2">
      <c r="B37347"/>
    </row>
    <row r="37348" spans="2:2" x14ac:dyDescent="0.2">
      <c r="B37348"/>
    </row>
    <row r="37349" spans="2:2" x14ac:dyDescent="0.2">
      <c r="B37349"/>
    </row>
    <row r="37350" spans="2:2" x14ac:dyDescent="0.2">
      <c r="B37350"/>
    </row>
    <row r="37351" spans="2:2" x14ac:dyDescent="0.2">
      <c r="B37351"/>
    </row>
    <row r="37352" spans="2:2" x14ac:dyDescent="0.2">
      <c r="B37352"/>
    </row>
    <row r="37353" spans="2:2" x14ac:dyDescent="0.2">
      <c r="B37353"/>
    </row>
    <row r="37354" spans="2:2" x14ac:dyDescent="0.2">
      <c r="B37354"/>
    </row>
    <row r="37355" spans="2:2" x14ac:dyDescent="0.2">
      <c r="B37355"/>
    </row>
    <row r="37356" spans="2:2" x14ac:dyDescent="0.2">
      <c r="B37356"/>
    </row>
    <row r="37357" spans="2:2" x14ac:dyDescent="0.2">
      <c r="B37357"/>
    </row>
    <row r="37358" spans="2:2" x14ac:dyDescent="0.2">
      <c r="B37358"/>
    </row>
    <row r="37359" spans="2:2" x14ac:dyDescent="0.2">
      <c r="B37359"/>
    </row>
    <row r="37360" spans="2:2" x14ac:dyDescent="0.2">
      <c r="B37360"/>
    </row>
    <row r="37361" spans="2:2" x14ac:dyDescent="0.2">
      <c r="B37361"/>
    </row>
    <row r="37362" spans="2:2" x14ac:dyDescent="0.2">
      <c r="B37362"/>
    </row>
    <row r="37363" spans="2:2" x14ac:dyDescent="0.2">
      <c r="B37363"/>
    </row>
    <row r="37364" spans="2:2" x14ac:dyDescent="0.2">
      <c r="B37364"/>
    </row>
    <row r="37365" spans="2:2" x14ac:dyDescent="0.2">
      <c r="B37365"/>
    </row>
    <row r="37366" spans="2:2" x14ac:dyDescent="0.2">
      <c r="B37366"/>
    </row>
    <row r="37367" spans="2:2" x14ac:dyDescent="0.2">
      <c r="B37367"/>
    </row>
    <row r="37368" spans="2:2" x14ac:dyDescent="0.2">
      <c r="B37368"/>
    </row>
    <row r="37369" spans="2:2" x14ac:dyDescent="0.2">
      <c r="B37369"/>
    </row>
    <row r="37370" spans="2:2" x14ac:dyDescent="0.2">
      <c r="B37370"/>
    </row>
    <row r="37371" spans="2:2" x14ac:dyDescent="0.2">
      <c r="B37371"/>
    </row>
    <row r="37372" spans="2:2" x14ac:dyDescent="0.2">
      <c r="B37372"/>
    </row>
    <row r="37373" spans="2:2" x14ac:dyDescent="0.2">
      <c r="B37373"/>
    </row>
    <row r="37374" spans="2:2" x14ac:dyDescent="0.2">
      <c r="B37374"/>
    </row>
    <row r="37375" spans="2:2" x14ac:dyDescent="0.2">
      <c r="B37375"/>
    </row>
    <row r="37376" spans="2:2" x14ac:dyDescent="0.2">
      <c r="B37376"/>
    </row>
    <row r="37377" spans="2:2" x14ac:dyDescent="0.2">
      <c r="B37377"/>
    </row>
    <row r="37378" spans="2:2" x14ac:dyDescent="0.2">
      <c r="B37378"/>
    </row>
    <row r="37379" spans="2:2" x14ac:dyDescent="0.2">
      <c r="B37379"/>
    </row>
    <row r="37380" spans="2:2" x14ac:dyDescent="0.2">
      <c r="B37380"/>
    </row>
    <row r="37381" spans="2:2" x14ac:dyDescent="0.2">
      <c r="B37381"/>
    </row>
    <row r="37382" spans="2:2" x14ac:dyDescent="0.2">
      <c r="B37382"/>
    </row>
    <row r="37383" spans="2:2" x14ac:dyDescent="0.2">
      <c r="B37383"/>
    </row>
    <row r="37384" spans="2:2" x14ac:dyDescent="0.2">
      <c r="B37384"/>
    </row>
    <row r="37385" spans="2:2" x14ac:dyDescent="0.2">
      <c r="B37385"/>
    </row>
    <row r="37386" spans="2:2" x14ac:dyDescent="0.2">
      <c r="B37386"/>
    </row>
    <row r="37387" spans="2:2" x14ac:dyDescent="0.2">
      <c r="B37387"/>
    </row>
    <row r="37388" spans="2:2" x14ac:dyDescent="0.2">
      <c r="B37388"/>
    </row>
    <row r="37389" spans="2:2" x14ac:dyDescent="0.2">
      <c r="B37389"/>
    </row>
    <row r="37390" spans="2:2" x14ac:dyDescent="0.2">
      <c r="B37390"/>
    </row>
    <row r="37391" spans="2:2" x14ac:dyDescent="0.2">
      <c r="B37391"/>
    </row>
    <row r="37392" spans="2:2" x14ac:dyDescent="0.2">
      <c r="B37392"/>
    </row>
    <row r="37393" spans="2:2" x14ac:dyDescent="0.2">
      <c r="B37393"/>
    </row>
    <row r="37394" spans="2:2" x14ac:dyDescent="0.2">
      <c r="B37394"/>
    </row>
    <row r="37395" spans="2:2" x14ac:dyDescent="0.2">
      <c r="B37395"/>
    </row>
    <row r="37396" spans="2:2" x14ac:dyDescent="0.2">
      <c r="B37396"/>
    </row>
    <row r="37397" spans="2:2" x14ac:dyDescent="0.2">
      <c r="B37397"/>
    </row>
    <row r="37398" spans="2:2" x14ac:dyDescent="0.2">
      <c r="B37398"/>
    </row>
    <row r="37399" spans="2:2" x14ac:dyDescent="0.2">
      <c r="B37399"/>
    </row>
    <row r="37400" spans="2:2" x14ac:dyDescent="0.2">
      <c r="B37400"/>
    </row>
    <row r="37401" spans="2:2" x14ac:dyDescent="0.2">
      <c r="B37401"/>
    </row>
    <row r="37402" spans="2:2" x14ac:dyDescent="0.2">
      <c r="B37402"/>
    </row>
    <row r="37403" spans="2:2" x14ac:dyDescent="0.2">
      <c r="B37403"/>
    </row>
    <row r="37404" spans="2:2" x14ac:dyDescent="0.2">
      <c r="B37404"/>
    </row>
    <row r="37405" spans="2:2" x14ac:dyDescent="0.2">
      <c r="B37405"/>
    </row>
    <row r="37406" spans="2:2" x14ac:dyDescent="0.2">
      <c r="B37406"/>
    </row>
    <row r="37407" spans="2:2" x14ac:dyDescent="0.2">
      <c r="B37407"/>
    </row>
    <row r="37408" spans="2:2" x14ac:dyDescent="0.2">
      <c r="B37408"/>
    </row>
    <row r="37409" spans="2:2" x14ac:dyDescent="0.2">
      <c r="B37409"/>
    </row>
    <row r="37410" spans="2:2" x14ac:dyDescent="0.2">
      <c r="B37410"/>
    </row>
    <row r="37411" spans="2:2" x14ac:dyDescent="0.2">
      <c r="B37411"/>
    </row>
    <row r="37412" spans="2:2" x14ac:dyDescent="0.2">
      <c r="B37412"/>
    </row>
    <row r="37413" spans="2:2" x14ac:dyDescent="0.2">
      <c r="B37413"/>
    </row>
    <row r="37414" spans="2:2" x14ac:dyDescent="0.2">
      <c r="B37414"/>
    </row>
    <row r="37415" spans="2:2" x14ac:dyDescent="0.2">
      <c r="B37415"/>
    </row>
    <row r="37416" spans="2:2" x14ac:dyDescent="0.2">
      <c r="B37416"/>
    </row>
    <row r="37417" spans="2:2" x14ac:dyDescent="0.2">
      <c r="B37417"/>
    </row>
    <row r="37418" spans="2:2" x14ac:dyDescent="0.2">
      <c r="B37418"/>
    </row>
    <row r="37419" spans="2:2" x14ac:dyDescent="0.2">
      <c r="B37419"/>
    </row>
    <row r="37420" spans="2:2" x14ac:dyDescent="0.2">
      <c r="B37420"/>
    </row>
    <row r="37421" spans="2:2" x14ac:dyDescent="0.2">
      <c r="B37421"/>
    </row>
    <row r="37422" spans="2:2" x14ac:dyDescent="0.2">
      <c r="B37422"/>
    </row>
    <row r="37423" spans="2:2" x14ac:dyDescent="0.2">
      <c r="B37423"/>
    </row>
    <row r="37424" spans="2:2" x14ac:dyDescent="0.2">
      <c r="B37424"/>
    </row>
    <row r="37425" spans="2:2" x14ac:dyDescent="0.2">
      <c r="B37425"/>
    </row>
    <row r="37426" spans="2:2" x14ac:dyDescent="0.2">
      <c r="B37426"/>
    </row>
    <row r="37427" spans="2:2" x14ac:dyDescent="0.2">
      <c r="B37427"/>
    </row>
    <row r="37428" spans="2:2" x14ac:dyDescent="0.2">
      <c r="B37428"/>
    </row>
    <row r="37429" spans="2:2" x14ac:dyDescent="0.2">
      <c r="B37429"/>
    </row>
    <row r="37430" spans="2:2" x14ac:dyDescent="0.2">
      <c r="B37430"/>
    </row>
    <row r="37431" spans="2:2" x14ac:dyDescent="0.2">
      <c r="B37431"/>
    </row>
    <row r="37432" spans="2:2" x14ac:dyDescent="0.2">
      <c r="B37432"/>
    </row>
    <row r="37433" spans="2:2" x14ac:dyDescent="0.2">
      <c r="B37433"/>
    </row>
    <row r="37434" spans="2:2" x14ac:dyDescent="0.2">
      <c r="B37434"/>
    </row>
    <row r="37435" spans="2:2" x14ac:dyDescent="0.2">
      <c r="B37435"/>
    </row>
    <row r="37436" spans="2:2" x14ac:dyDescent="0.2">
      <c r="B37436"/>
    </row>
    <row r="37437" spans="2:2" x14ac:dyDescent="0.2">
      <c r="B37437"/>
    </row>
    <row r="37438" spans="2:2" x14ac:dyDescent="0.2">
      <c r="B37438"/>
    </row>
    <row r="37439" spans="2:2" x14ac:dyDescent="0.2">
      <c r="B37439"/>
    </row>
    <row r="37440" spans="2:2" x14ac:dyDescent="0.2">
      <c r="B37440"/>
    </row>
    <row r="37441" spans="2:2" x14ac:dyDescent="0.2">
      <c r="B37441"/>
    </row>
    <row r="37442" spans="2:2" x14ac:dyDescent="0.2">
      <c r="B37442"/>
    </row>
    <row r="37443" spans="2:2" x14ac:dyDescent="0.2">
      <c r="B37443"/>
    </row>
    <row r="37444" spans="2:2" x14ac:dyDescent="0.2">
      <c r="B37444"/>
    </row>
    <row r="37445" spans="2:2" x14ac:dyDescent="0.2">
      <c r="B37445"/>
    </row>
    <row r="37446" spans="2:2" x14ac:dyDescent="0.2">
      <c r="B37446"/>
    </row>
    <row r="37447" spans="2:2" x14ac:dyDescent="0.2">
      <c r="B37447"/>
    </row>
    <row r="37448" spans="2:2" x14ac:dyDescent="0.2">
      <c r="B37448"/>
    </row>
    <row r="37449" spans="2:2" x14ac:dyDescent="0.2">
      <c r="B37449"/>
    </row>
    <row r="37450" spans="2:2" x14ac:dyDescent="0.2">
      <c r="B37450"/>
    </row>
    <row r="37451" spans="2:2" x14ac:dyDescent="0.2">
      <c r="B37451"/>
    </row>
    <row r="37452" spans="2:2" x14ac:dyDescent="0.2">
      <c r="B37452"/>
    </row>
    <row r="37453" spans="2:2" x14ac:dyDescent="0.2">
      <c r="B37453"/>
    </row>
    <row r="37454" spans="2:2" x14ac:dyDescent="0.2">
      <c r="B37454"/>
    </row>
    <row r="37455" spans="2:2" x14ac:dyDescent="0.2">
      <c r="B37455"/>
    </row>
    <row r="37456" spans="2:2" x14ac:dyDescent="0.2">
      <c r="B37456"/>
    </row>
    <row r="37457" spans="2:2" x14ac:dyDescent="0.2">
      <c r="B37457"/>
    </row>
    <row r="37458" spans="2:2" x14ac:dyDescent="0.2">
      <c r="B37458"/>
    </row>
    <row r="37459" spans="2:2" x14ac:dyDescent="0.2">
      <c r="B37459"/>
    </row>
    <row r="37460" spans="2:2" x14ac:dyDescent="0.2">
      <c r="B37460"/>
    </row>
    <row r="37461" spans="2:2" x14ac:dyDescent="0.2">
      <c r="B37461"/>
    </row>
    <row r="37462" spans="2:2" x14ac:dyDescent="0.2">
      <c r="B37462"/>
    </row>
    <row r="37463" spans="2:2" x14ac:dyDescent="0.2">
      <c r="B37463"/>
    </row>
    <row r="37464" spans="2:2" x14ac:dyDescent="0.2">
      <c r="B37464"/>
    </row>
    <row r="37465" spans="2:2" x14ac:dyDescent="0.2">
      <c r="B37465"/>
    </row>
    <row r="37466" spans="2:2" x14ac:dyDescent="0.2">
      <c r="B37466"/>
    </row>
    <row r="37467" spans="2:2" x14ac:dyDescent="0.2">
      <c r="B37467"/>
    </row>
    <row r="37468" spans="2:2" x14ac:dyDescent="0.2">
      <c r="B37468"/>
    </row>
    <row r="37469" spans="2:2" x14ac:dyDescent="0.2">
      <c r="B37469"/>
    </row>
    <row r="37470" spans="2:2" x14ac:dyDescent="0.2">
      <c r="B37470"/>
    </row>
    <row r="37471" spans="2:2" x14ac:dyDescent="0.2">
      <c r="B37471"/>
    </row>
    <row r="37472" spans="2:2" x14ac:dyDescent="0.2">
      <c r="B37472"/>
    </row>
    <row r="37473" spans="2:2" x14ac:dyDescent="0.2">
      <c r="B37473"/>
    </row>
    <row r="37474" spans="2:2" x14ac:dyDescent="0.2">
      <c r="B37474"/>
    </row>
    <row r="37475" spans="2:2" x14ac:dyDescent="0.2">
      <c r="B37475"/>
    </row>
    <row r="37476" spans="2:2" x14ac:dyDescent="0.2">
      <c r="B37476"/>
    </row>
    <row r="37477" spans="2:2" x14ac:dyDescent="0.2">
      <c r="B37477"/>
    </row>
    <row r="37478" spans="2:2" x14ac:dyDescent="0.2">
      <c r="B37478"/>
    </row>
    <row r="37479" spans="2:2" x14ac:dyDescent="0.2">
      <c r="B37479"/>
    </row>
    <row r="37480" spans="2:2" x14ac:dyDescent="0.2">
      <c r="B37480"/>
    </row>
    <row r="37481" spans="2:2" x14ac:dyDescent="0.2">
      <c r="B37481"/>
    </row>
    <row r="37482" spans="2:2" x14ac:dyDescent="0.2">
      <c r="B37482"/>
    </row>
    <row r="37483" spans="2:2" x14ac:dyDescent="0.2">
      <c r="B37483"/>
    </row>
    <row r="37484" spans="2:2" x14ac:dyDescent="0.2">
      <c r="B37484"/>
    </row>
    <row r="37485" spans="2:2" x14ac:dyDescent="0.2">
      <c r="B37485"/>
    </row>
    <row r="37486" spans="2:2" x14ac:dyDescent="0.2">
      <c r="B37486"/>
    </row>
    <row r="37487" spans="2:2" x14ac:dyDescent="0.2">
      <c r="B37487"/>
    </row>
    <row r="37488" spans="2:2" x14ac:dyDescent="0.2">
      <c r="B37488"/>
    </row>
    <row r="37489" spans="2:2" x14ac:dyDescent="0.2">
      <c r="B37489"/>
    </row>
    <row r="37490" spans="2:2" x14ac:dyDescent="0.2">
      <c r="B37490"/>
    </row>
    <row r="37491" spans="2:2" x14ac:dyDescent="0.2">
      <c r="B37491"/>
    </row>
    <row r="37492" spans="2:2" x14ac:dyDescent="0.2">
      <c r="B37492"/>
    </row>
    <row r="37493" spans="2:2" x14ac:dyDescent="0.2">
      <c r="B37493"/>
    </row>
    <row r="37494" spans="2:2" x14ac:dyDescent="0.2">
      <c r="B37494"/>
    </row>
    <row r="37495" spans="2:2" x14ac:dyDescent="0.2">
      <c r="B37495"/>
    </row>
    <row r="37496" spans="2:2" x14ac:dyDescent="0.2">
      <c r="B37496"/>
    </row>
    <row r="37497" spans="2:2" x14ac:dyDescent="0.2">
      <c r="B37497"/>
    </row>
    <row r="37498" spans="2:2" x14ac:dyDescent="0.2">
      <c r="B37498"/>
    </row>
    <row r="37499" spans="2:2" x14ac:dyDescent="0.2">
      <c r="B37499"/>
    </row>
    <row r="37500" spans="2:2" x14ac:dyDescent="0.2">
      <c r="B37500"/>
    </row>
    <row r="37501" spans="2:2" x14ac:dyDescent="0.2">
      <c r="B37501"/>
    </row>
    <row r="37502" spans="2:2" x14ac:dyDescent="0.2">
      <c r="B37502"/>
    </row>
    <row r="37503" spans="2:2" x14ac:dyDescent="0.2">
      <c r="B37503"/>
    </row>
    <row r="37504" spans="2:2" x14ac:dyDescent="0.2">
      <c r="B37504"/>
    </row>
    <row r="37505" spans="2:2" x14ac:dyDescent="0.2">
      <c r="B37505"/>
    </row>
    <row r="37506" spans="2:2" x14ac:dyDescent="0.2">
      <c r="B37506"/>
    </row>
    <row r="37507" spans="2:2" x14ac:dyDescent="0.2">
      <c r="B37507"/>
    </row>
    <row r="37508" spans="2:2" x14ac:dyDescent="0.2">
      <c r="B37508"/>
    </row>
    <row r="37509" spans="2:2" x14ac:dyDescent="0.2">
      <c r="B37509"/>
    </row>
    <row r="37510" spans="2:2" x14ac:dyDescent="0.2">
      <c r="B37510"/>
    </row>
    <row r="37511" spans="2:2" x14ac:dyDescent="0.2">
      <c r="B37511"/>
    </row>
    <row r="37512" spans="2:2" x14ac:dyDescent="0.2">
      <c r="B37512"/>
    </row>
    <row r="37513" spans="2:2" x14ac:dyDescent="0.2">
      <c r="B37513"/>
    </row>
    <row r="37514" spans="2:2" x14ac:dyDescent="0.2">
      <c r="B37514"/>
    </row>
    <row r="37515" spans="2:2" x14ac:dyDescent="0.2">
      <c r="B37515"/>
    </row>
    <row r="37516" spans="2:2" x14ac:dyDescent="0.2">
      <c r="B37516"/>
    </row>
    <row r="37517" spans="2:2" x14ac:dyDescent="0.2">
      <c r="B37517"/>
    </row>
    <row r="37518" spans="2:2" x14ac:dyDescent="0.2">
      <c r="B37518"/>
    </row>
    <row r="37519" spans="2:2" x14ac:dyDescent="0.2">
      <c r="B37519"/>
    </row>
    <row r="37520" spans="2:2" x14ac:dyDescent="0.2">
      <c r="B37520"/>
    </row>
    <row r="37521" spans="2:2" x14ac:dyDescent="0.2">
      <c r="B37521"/>
    </row>
    <row r="37522" spans="2:2" x14ac:dyDescent="0.2">
      <c r="B37522"/>
    </row>
    <row r="37523" spans="2:2" x14ac:dyDescent="0.2">
      <c r="B37523"/>
    </row>
    <row r="37524" spans="2:2" x14ac:dyDescent="0.2">
      <c r="B37524"/>
    </row>
    <row r="37525" spans="2:2" x14ac:dyDescent="0.2">
      <c r="B37525"/>
    </row>
    <row r="37526" spans="2:2" x14ac:dyDescent="0.2">
      <c r="B37526"/>
    </row>
    <row r="37527" spans="2:2" x14ac:dyDescent="0.2">
      <c r="B37527"/>
    </row>
    <row r="37528" spans="2:2" x14ac:dyDescent="0.2">
      <c r="B37528"/>
    </row>
    <row r="37529" spans="2:2" x14ac:dyDescent="0.2">
      <c r="B37529"/>
    </row>
    <row r="37530" spans="2:2" x14ac:dyDescent="0.2">
      <c r="B37530"/>
    </row>
    <row r="37531" spans="2:2" x14ac:dyDescent="0.2">
      <c r="B37531"/>
    </row>
    <row r="37532" spans="2:2" x14ac:dyDescent="0.2">
      <c r="B37532"/>
    </row>
    <row r="37533" spans="2:2" x14ac:dyDescent="0.2">
      <c r="B37533"/>
    </row>
    <row r="37534" spans="2:2" x14ac:dyDescent="0.2">
      <c r="B37534"/>
    </row>
    <row r="37535" spans="2:2" x14ac:dyDescent="0.2">
      <c r="B37535"/>
    </row>
    <row r="37536" spans="2:2" x14ac:dyDescent="0.2">
      <c r="B37536"/>
    </row>
    <row r="37537" spans="2:2" x14ac:dyDescent="0.2">
      <c r="B37537"/>
    </row>
    <row r="37538" spans="2:2" x14ac:dyDescent="0.2">
      <c r="B37538"/>
    </row>
    <row r="37539" spans="2:2" x14ac:dyDescent="0.2">
      <c r="B37539"/>
    </row>
    <row r="37540" spans="2:2" x14ac:dyDescent="0.2">
      <c r="B37540"/>
    </row>
    <row r="37541" spans="2:2" x14ac:dyDescent="0.2">
      <c r="B37541"/>
    </row>
    <row r="37542" spans="2:2" x14ac:dyDescent="0.2">
      <c r="B37542"/>
    </row>
    <row r="37543" spans="2:2" x14ac:dyDescent="0.2">
      <c r="B37543"/>
    </row>
    <row r="37544" spans="2:2" x14ac:dyDescent="0.2">
      <c r="B37544"/>
    </row>
    <row r="37545" spans="2:2" x14ac:dyDescent="0.2">
      <c r="B37545"/>
    </row>
    <row r="37546" spans="2:2" x14ac:dyDescent="0.2">
      <c r="B37546"/>
    </row>
    <row r="37547" spans="2:2" x14ac:dyDescent="0.2">
      <c r="B37547"/>
    </row>
    <row r="37548" spans="2:2" x14ac:dyDescent="0.2">
      <c r="B37548"/>
    </row>
    <row r="37549" spans="2:2" x14ac:dyDescent="0.2">
      <c r="B37549"/>
    </row>
    <row r="37550" spans="2:2" x14ac:dyDescent="0.2">
      <c r="B37550"/>
    </row>
    <row r="37551" spans="2:2" x14ac:dyDescent="0.2">
      <c r="B37551"/>
    </row>
    <row r="37552" spans="2:2" x14ac:dyDescent="0.2">
      <c r="B37552"/>
    </row>
    <row r="37553" spans="2:2" x14ac:dyDescent="0.2">
      <c r="B37553"/>
    </row>
    <row r="37554" spans="2:2" x14ac:dyDescent="0.2">
      <c r="B37554"/>
    </row>
    <row r="37555" spans="2:2" x14ac:dyDescent="0.2">
      <c r="B37555"/>
    </row>
    <row r="37556" spans="2:2" x14ac:dyDescent="0.2">
      <c r="B37556"/>
    </row>
    <row r="37557" spans="2:2" x14ac:dyDescent="0.2">
      <c r="B37557"/>
    </row>
    <row r="37558" spans="2:2" x14ac:dyDescent="0.2">
      <c r="B37558"/>
    </row>
    <row r="37559" spans="2:2" x14ac:dyDescent="0.2">
      <c r="B37559"/>
    </row>
    <row r="37560" spans="2:2" x14ac:dyDescent="0.2">
      <c r="B37560"/>
    </row>
    <row r="37561" spans="2:2" x14ac:dyDescent="0.2">
      <c r="B37561"/>
    </row>
    <row r="37562" spans="2:2" x14ac:dyDescent="0.2">
      <c r="B37562"/>
    </row>
    <row r="37563" spans="2:2" x14ac:dyDescent="0.2">
      <c r="B37563"/>
    </row>
    <row r="37564" spans="2:2" x14ac:dyDescent="0.2">
      <c r="B37564"/>
    </row>
    <row r="37565" spans="2:2" x14ac:dyDescent="0.2">
      <c r="B37565"/>
    </row>
    <row r="37566" spans="2:2" x14ac:dyDescent="0.2">
      <c r="B37566"/>
    </row>
    <row r="37567" spans="2:2" x14ac:dyDescent="0.2">
      <c r="B37567"/>
    </row>
    <row r="37568" spans="2:2" x14ac:dyDescent="0.2">
      <c r="B37568"/>
    </row>
    <row r="37569" spans="2:2" x14ac:dyDescent="0.2">
      <c r="B37569"/>
    </row>
    <row r="37570" spans="2:2" x14ac:dyDescent="0.2">
      <c r="B37570"/>
    </row>
    <row r="37571" spans="2:2" x14ac:dyDescent="0.2">
      <c r="B37571"/>
    </row>
    <row r="37572" spans="2:2" x14ac:dyDescent="0.2">
      <c r="B37572"/>
    </row>
    <row r="37573" spans="2:2" x14ac:dyDescent="0.2">
      <c r="B37573"/>
    </row>
    <row r="37574" spans="2:2" x14ac:dyDescent="0.2">
      <c r="B37574"/>
    </row>
    <row r="37575" spans="2:2" x14ac:dyDescent="0.2">
      <c r="B37575"/>
    </row>
    <row r="37576" spans="2:2" x14ac:dyDescent="0.2">
      <c r="B37576"/>
    </row>
    <row r="37577" spans="2:2" x14ac:dyDescent="0.2">
      <c r="B37577"/>
    </row>
    <row r="37578" spans="2:2" x14ac:dyDescent="0.2">
      <c r="B37578"/>
    </row>
    <row r="37579" spans="2:2" x14ac:dyDescent="0.2">
      <c r="B37579"/>
    </row>
    <row r="37580" spans="2:2" x14ac:dyDescent="0.2">
      <c r="B37580"/>
    </row>
    <row r="37581" spans="2:2" x14ac:dyDescent="0.2">
      <c r="B37581"/>
    </row>
    <row r="37582" spans="2:2" x14ac:dyDescent="0.2">
      <c r="B37582"/>
    </row>
    <row r="37583" spans="2:2" x14ac:dyDescent="0.2">
      <c r="B37583"/>
    </row>
    <row r="37584" spans="2:2" x14ac:dyDescent="0.2">
      <c r="B37584"/>
    </row>
    <row r="37585" spans="2:2" x14ac:dyDescent="0.2">
      <c r="B37585"/>
    </row>
    <row r="37586" spans="2:2" x14ac:dyDescent="0.2">
      <c r="B37586"/>
    </row>
    <row r="37587" spans="2:2" x14ac:dyDescent="0.2">
      <c r="B37587"/>
    </row>
    <row r="37588" spans="2:2" x14ac:dyDescent="0.2">
      <c r="B37588"/>
    </row>
    <row r="37589" spans="2:2" x14ac:dyDescent="0.2">
      <c r="B37589"/>
    </row>
    <row r="37590" spans="2:2" x14ac:dyDescent="0.2">
      <c r="B37590"/>
    </row>
    <row r="37591" spans="2:2" x14ac:dyDescent="0.2">
      <c r="B37591"/>
    </row>
    <row r="37592" spans="2:2" x14ac:dyDescent="0.2">
      <c r="B37592"/>
    </row>
    <row r="37593" spans="2:2" x14ac:dyDescent="0.2">
      <c r="B37593"/>
    </row>
    <row r="37594" spans="2:2" x14ac:dyDescent="0.2">
      <c r="B37594"/>
    </row>
    <row r="37595" spans="2:2" x14ac:dyDescent="0.2">
      <c r="B37595"/>
    </row>
    <row r="37596" spans="2:2" x14ac:dyDescent="0.2">
      <c r="B37596"/>
    </row>
    <row r="37597" spans="2:2" x14ac:dyDescent="0.2">
      <c r="B37597"/>
    </row>
    <row r="37598" spans="2:2" x14ac:dyDescent="0.2">
      <c r="B37598"/>
    </row>
    <row r="37599" spans="2:2" x14ac:dyDescent="0.2">
      <c r="B37599"/>
    </row>
    <row r="37600" spans="2:2" x14ac:dyDescent="0.2">
      <c r="B37600"/>
    </row>
    <row r="37601" spans="2:2" x14ac:dyDescent="0.2">
      <c r="B37601"/>
    </row>
    <row r="37602" spans="2:2" x14ac:dyDescent="0.2">
      <c r="B37602"/>
    </row>
    <row r="37603" spans="2:2" x14ac:dyDescent="0.2">
      <c r="B37603"/>
    </row>
    <row r="37604" spans="2:2" x14ac:dyDescent="0.2">
      <c r="B37604"/>
    </row>
    <row r="37605" spans="2:2" x14ac:dyDescent="0.2">
      <c r="B37605"/>
    </row>
    <row r="37606" spans="2:2" x14ac:dyDescent="0.2">
      <c r="B37606"/>
    </row>
    <row r="37607" spans="2:2" x14ac:dyDescent="0.2">
      <c r="B37607"/>
    </row>
    <row r="37608" spans="2:2" x14ac:dyDescent="0.2">
      <c r="B37608"/>
    </row>
    <row r="37609" spans="2:2" x14ac:dyDescent="0.2">
      <c r="B37609"/>
    </row>
    <row r="37610" spans="2:2" x14ac:dyDescent="0.2">
      <c r="B37610"/>
    </row>
    <row r="37611" spans="2:2" x14ac:dyDescent="0.2">
      <c r="B37611"/>
    </row>
    <row r="37612" spans="2:2" x14ac:dyDescent="0.2">
      <c r="B37612"/>
    </row>
    <row r="37613" spans="2:2" x14ac:dyDescent="0.2">
      <c r="B37613"/>
    </row>
    <row r="37614" spans="2:2" x14ac:dyDescent="0.2">
      <c r="B37614"/>
    </row>
    <row r="37615" spans="2:2" x14ac:dyDescent="0.2">
      <c r="B37615"/>
    </row>
    <row r="37616" spans="2:2" x14ac:dyDescent="0.2">
      <c r="B37616"/>
    </row>
    <row r="37617" spans="2:2" x14ac:dyDescent="0.2">
      <c r="B37617"/>
    </row>
    <row r="37618" spans="2:2" x14ac:dyDescent="0.2">
      <c r="B37618"/>
    </row>
    <row r="37619" spans="2:2" x14ac:dyDescent="0.2">
      <c r="B37619"/>
    </row>
    <row r="37620" spans="2:2" x14ac:dyDescent="0.2">
      <c r="B37620"/>
    </row>
    <row r="37621" spans="2:2" x14ac:dyDescent="0.2">
      <c r="B37621"/>
    </row>
    <row r="37622" spans="2:2" x14ac:dyDescent="0.2">
      <c r="B37622"/>
    </row>
    <row r="37623" spans="2:2" x14ac:dyDescent="0.2">
      <c r="B37623"/>
    </row>
    <row r="37624" spans="2:2" x14ac:dyDescent="0.2">
      <c r="B37624"/>
    </row>
    <row r="37625" spans="2:2" x14ac:dyDescent="0.2">
      <c r="B37625"/>
    </row>
    <row r="37626" spans="2:2" x14ac:dyDescent="0.2">
      <c r="B37626"/>
    </row>
    <row r="37627" spans="2:2" x14ac:dyDescent="0.2">
      <c r="B37627"/>
    </row>
    <row r="37628" spans="2:2" x14ac:dyDescent="0.2">
      <c r="B37628"/>
    </row>
    <row r="37629" spans="2:2" x14ac:dyDescent="0.2">
      <c r="B37629"/>
    </row>
    <row r="37630" spans="2:2" x14ac:dyDescent="0.2">
      <c r="B37630"/>
    </row>
    <row r="37631" spans="2:2" x14ac:dyDescent="0.2">
      <c r="B37631"/>
    </row>
    <row r="37632" spans="2:2" x14ac:dyDescent="0.2">
      <c r="B37632"/>
    </row>
    <row r="37633" spans="2:2" x14ac:dyDescent="0.2">
      <c r="B37633"/>
    </row>
    <row r="37634" spans="2:2" x14ac:dyDescent="0.2">
      <c r="B37634"/>
    </row>
    <row r="37635" spans="2:2" x14ac:dyDescent="0.2">
      <c r="B37635"/>
    </row>
    <row r="37636" spans="2:2" x14ac:dyDescent="0.2">
      <c r="B37636"/>
    </row>
    <row r="37637" spans="2:2" x14ac:dyDescent="0.2">
      <c r="B37637"/>
    </row>
    <row r="37638" spans="2:2" x14ac:dyDescent="0.2">
      <c r="B37638"/>
    </row>
    <row r="37639" spans="2:2" x14ac:dyDescent="0.2">
      <c r="B37639"/>
    </row>
    <row r="37640" spans="2:2" x14ac:dyDescent="0.2">
      <c r="B37640"/>
    </row>
    <row r="37641" spans="2:2" x14ac:dyDescent="0.2">
      <c r="B37641"/>
    </row>
    <row r="37642" spans="2:2" x14ac:dyDescent="0.2">
      <c r="B37642"/>
    </row>
    <row r="37643" spans="2:2" x14ac:dyDescent="0.2">
      <c r="B37643"/>
    </row>
    <row r="37644" spans="2:2" x14ac:dyDescent="0.2">
      <c r="B37644"/>
    </row>
    <row r="37645" spans="2:2" x14ac:dyDescent="0.2">
      <c r="B37645"/>
    </row>
    <row r="37646" spans="2:2" x14ac:dyDescent="0.2">
      <c r="B37646"/>
    </row>
    <row r="37647" spans="2:2" x14ac:dyDescent="0.2">
      <c r="B37647"/>
    </row>
    <row r="37648" spans="2:2" x14ac:dyDescent="0.2">
      <c r="B37648"/>
    </row>
    <row r="37649" spans="2:2" x14ac:dyDescent="0.2">
      <c r="B37649"/>
    </row>
    <row r="37650" spans="2:2" x14ac:dyDescent="0.2">
      <c r="B37650"/>
    </row>
    <row r="37651" spans="2:2" x14ac:dyDescent="0.2">
      <c r="B37651"/>
    </row>
    <row r="37652" spans="2:2" x14ac:dyDescent="0.2">
      <c r="B37652"/>
    </row>
    <row r="37653" spans="2:2" x14ac:dyDescent="0.2">
      <c r="B37653"/>
    </row>
    <row r="37654" spans="2:2" x14ac:dyDescent="0.2">
      <c r="B37654"/>
    </row>
    <row r="37655" spans="2:2" x14ac:dyDescent="0.2">
      <c r="B37655"/>
    </row>
    <row r="37656" spans="2:2" x14ac:dyDescent="0.2">
      <c r="B37656"/>
    </row>
    <row r="37657" spans="2:2" x14ac:dyDescent="0.2">
      <c r="B37657"/>
    </row>
    <row r="37658" spans="2:2" x14ac:dyDescent="0.2">
      <c r="B37658"/>
    </row>
    <row r="37659" spans="2:2" x14ac:dyDescent="0.2">
      <c r="B37659"/>
    </row>
    <row r="37660" spans="2:2" x14ac:dyDescent="0.2">
      <c r="B37660"/>
    </row>
    <row r="37661" spans="2:2" x14ac:dyDescent="0.2">
      <c r="B37661"/>
    </row>
    <row r="37662" spans="2:2" x14ac:dyDescent="0.2">
      <c r="B37662"/>
    </row>
    <row r="37663" spans="2:2" x14ac:dyDescent="0.2">
      <c r="B37663"/>
    </row>
    <row r="37664" spans="2:2" x14ac:dyDescent="0.2">
      <c r="B37664"/>
    </row>
    <row r="37665" spans="2:2" x14ac:dyDescent="0.2">
      <c r="B37665"/>
    </row>
    <row r="37666" spans="2:2" x14ac:dyDescent="0.2">
      <c r="B37666"/>
    </row>
    <row r="37667" spans="2:2" x14ac:dyDescent="0.2">
      <c r="B37667"/>
    </row>
    <row r="37668" spans="2:2" x14ac:dyDescent="0.2">
      <c r="B37668"/>
    </row>
    <row r="37669" spans="2:2" x14ac:dyDescent="0.2">
      <c r="B37669"/>
    </row>
    <row r="37670" spans="2:2" x14ac:dyDescent="0.2">
      <c r="B37670"/>
    </row>
    <row r="37671" spans="2:2" x14ac:dyDescent="0.2">
      <c r="B37671"/>
    </row>
    <row r="37672" spans="2:2" x14ac:dyDescent="0.2">
      <c r="B37672"/>
    </row>
    <row r="37673" spans="2:2" x14ac:dyDescent="0.2">
      <c r="B37673"/>
    </row>
    <row r="37674" spans="2:2" x14ac:dyDescent="0.2">
      <c r="B37674"/>
    </row>
    <row r="37675" spans="2:2" x14ac:dyDescent="0.2">
      <c r="B37675"/>
    </row>
    <row r="37676" spans="2:2" x14ac:dyDescent="0.2">
      <c r="B37676"/>
    </row>
    <row r="37677" spans="2:2" x14ac:dyDescent="0.2">
      <c r="B37677"/>
    </row>
    <row r="37678" spans="2:2" x14ac:dyDescent="0.2">
      <c r="B37678"/>
    </row>
    <row r="37679" spans="2:2" x14ac:dyDescent="0.2">
      <c r="B37679"/>
    </row>
    <row r="37680" spans="2:2" x14ac:dyDescent="0.2">
      <c r="B37680"/>
    </row>
    <row r="37681" spans="2:2" x14ac:dyDescent="0.2">
      <c r="B37681"/>
    </row>
    <row r="37682" spans="2:2" x14ac:dyDescent="0.2">
      <c r="B37682"/>
    </row>
    <row r="37683" spans="2:2" x14ac:dyDescent="0.2">
      <c r="B37683"/>
    </row>
    <row r="37684" spans="2:2" x14ac:dyDescent="0.2">
      <c r="B37684"/>
    </row>
    <row r="37685" spans="2:2" x14ac:dyDescent="0.2">
      <c r="B37685"/>
    </row>
    <row r="37686" spans="2:2" x14ac:dyDescent="0.2">
      <c r="B37686"/>
    </row>
    <row r="37687" spans="2:2" x14ac:dyDescent="0.2">
      <c r="B37687"/>
    </row>
    <row r="37688" spans="2:2" x14ac:dyDescent="0.2">
      <c r="B37688"/>
    </row>
    <row r="37689" spans="2:2" x14ac:dyDescent="0.2">
      <c r="B37689"/>
    </row>
    <row r="37690" spans="2:2" x14ac:dyDescent="0.2">
      <c r="B37690"/>
    </row>
    <row r="37691" spans="2:2" x14ac:dyDescent="0.2">
      <c r="B37691"/>
    </row>
    <row r="37692" spans="2:2" x14ac:dyDescent="0.2">
      <c r="B37692"/>
    </row>
    <row r="37693" spans="2:2" x14ac:dyDescent="0.2">
      <c r="B37693"/>
    </row>
    <row r="37694" spans="2:2" x14ac:dyDescent="0.2">
      <c r="B37694"/>
    </row>
    <row r="37695" spans="2:2" x14ac:dyDescent="0.2">
      <c r="B37695"/>
    </row>
    <row r="37696" spans="2:2" x14ac:dyDescent="0.2">
      <c r="B37696"/>
    </row>
    <row r="37697" spans="2:2" x14ac:dyDescent="0.2">
      <c r="B37697"/>
    </row>
    <row r="37698" spans="2:2" x14ac:dyDescent="0.2">
      <c r="B37698"/>
    </row>
    <row r="37699" spans="2:2" x14ac:dyDescent="0.2">
      <c r="B37699"/>
    </row>
    <row r="37700" spans="2:2" x14ac:dyDescent="0.2">
      <c r="B37700"/>
    </row>
    <row r="37701" spans="2:2" x14ac:dyDescent="0.2">
      <c r="B37701"/>
    </row>
    <row r="37702" spans="2:2" x14ac:dyDescent="0.2">
      <c r="B37702"/>
    </row>
    <row r="37703" spans="2:2" x14ac:dyDescent="0.2">
      <c r="B37703"/>
    </row>
    <row r="37704" spans="2:2" x14ac:dyDescent="0.2">
      <c r="B37704"/>
    </row>
    <row r="37705" spans="2:2" x14ac:dyDescent="0.2">
      <c r="B37705"/>
    </row>
    <row r="37706" spans="2:2" x14ac:dyDescent="0.2">
      <c r="B37706"/>
    </row>
    <row r="37707" spans="2:2" x14ac:dyDescent="0.2">
      <c r="B37707"/>
    </row>
    <row r="37708" spans="2:2" x14ac:dyDescent="0.2">
      <c r="B37708"/>
    </row>
    <row r="37709" spans="2:2" x14ac:dyDescent="0.2">
      <c r="B37709"/>
    </row>
    <row r="37710" spans="2:2" x14ac:dyDescent="0.2">
      <c r="B37710"/>
    </row>
    <row r="37711" spans="2:2" x14ac:dyDescent="0.2">
      <c r="B37711"/>
    </row>
    <row r="37712" spans="2:2" x14ac:dyDescent="0.2">
      <c r="B37712"/>
    </row>
    <row r="37713" spans="2:2" x14ac:dyDescent="0.2">
      <c r="B37713"/>
    </row>
    <row r="37714" spans="2:2" x14ac:dyDescent="0.2">
      <c r="B37714"/>
    </row>
    <row r="37715" spans="2:2" x14ac:dyDescent="0.2">
      <c r="B37715"/>
    </row>
    <row r="37716" spans="2:2" x14ac:dyDescent="0.2">
      <c r="B37716"/>
    </row>
    <row r="37717" spans="2:2" x14ac:dyDescent="0.2">
      <c r="B37717"/>
    </row>
    <row r="37718" spans="2:2" x14ac:dyDescent="0.2">
      <c r="B37718"/>
    </row>
    <row r="37719" spans="2:2" x14ac:dyDescent="0.2">
      <c r="B37719"/>
    </row>
    <row r="37720" spans="2:2" x14ac:dyDescent="0.2">
      <c r="B37720"/>
    </row>
    <row r="37721" spans="2:2" x14ac:dyDescent="0.2">
      <c r="B37721"/>
    </row>
    <row r="37722" spans="2:2" x14ac:dyDescent="0.2">
      <c r="B37722"/>
    </row>
    <row r="37723" spans="2:2" x14ac:dyDescent="0.2">
      <c r="B37723"/>
    </row>
    <row r="37724" spans="2:2" x14ac:dyDescent="0.2">
      <c r="B37724"/>
    </row>
    <row r="37725" spans="2:2" x14ac:dyDescent="0.2">
      <c r="B37725"/>
    </row>
    <row r="37726" spans="2:2" x14ac:dyDescent="0.2">
      <c r="B37726"/>
    </row>
    <row r="37727" spans="2:2" x14ac:dyDescent="0.2">
      <c r="B37727"/>
    </row>
    <row r="37728" spans="2:2" x14ac:dyDescent="0.2">
      <c r="B37728"/>
    </row>
    <row r="37729" spans="2:2" x14ac:dyDescent="0.2">
      <c r="B37729"/>
    </row>
    <row r="37730" spans="2:2" x14ac:dyDescent="0.2">
      <c r="B37730"/>
    </row>
    <row r="37731" spans="2:2" x14ac:dyDescent="0.2">
      <c r="B37731"/>
    </row>
    <row r="37732" spans="2:2" x14ac:dyDescent="0.2">
      <c r="B37732"/>
    </row>
    <row r="37733" spans="2:2" x14ac:dyDescent="0.2">
      <c r="B37733"/>
    </row>
    <row r="37734" spans="2:2" x14ac:dyDescent="0.2">
      <c r="B37734"/>
    </row>
    <row r="37735" spans="2:2" x14ac:dyDescent="0.2">
      <c r="B37735"/>
    </row>
    <row r="37736" spans="2:2" x14ac:dyDescent="0.2">
      <c r="B37736"/>
    </row>
    <row r="37737" spans="2:2" x14ac:dyDescent="0.2">
      <c r="B37737"/>
    </row>
    <row r="37738" spans="2:2" x14ac:dyDescent="0.2">
      <c r="B37738"/>
    </row>
    <row r="37739" spans="2:2" x14ac:dyDescent="0.2">
      <c r="B37739"/>
    </row>
    <row r="37740" spans="2:2" x14ac:dyDescent="0.2">
      <c r="B37740"/>
    </row>
    <row r="37741" spans="2:2" x14ac:dyDescent="0.2">
      <c r="B37741"/>
    </row>
    <row r="37742" spans="2:2" x14ac:dyDescent="0.2">
      <c r="B37742"/>
    </row>
    <row r="37743" spans="2:2" x14ac:dyDescent="0.2">
      <c r="B37743"/>
    </row>
    <row r="37744" spans="2:2" x14ac:dyDescent="0.2">
      <c r="B37744"/>
    </row>
    <row r="37745" spans="2:2" x14ac:dyDescent="0.2">
      <c r="B37745"/>
    </row>
    <row r="37746" spans="2:2" x14ac:dyDescent="0.2">
      <c r="B37746"/>
    </row>
    <row r="37747" spans="2:2" x14ac:dyDescent="0.2">
      <c r="B37747"/>
    </row>
    <row r="37748" spans="2:2" x14ac:dyDescent="0.2">
      <c r="B37748"/>
    </row>
    <row r="37749" spans="2:2" x14ac:dyDescent="0.2">
      <c r="B37749"/>
    </row>
    <row r="37750" spans="2:2" x14ac:dyDescent="0.2">
      <c r="B37750"/>
    </row>
    <row r="37751" spans="2:2" x14ac:dyDescent="0.2">
      <c r="B37751"/>
    </row>
    <row r="37752" spans="2:2" x14ac:dyDescent="0.2">
      <c r="B37752"/>
    </row>
    <row r="37753" spans="2:2" x14ac:dyDescent="0.2">
      <c r="B37753"/>
    </row>
    <row r="37754" spans="2:2" x14ac:dyDescent="0.2">
      <c r="B37754"/>
    </row>
    <row r="37755" spans="2:2" x14ac:dyDescent="0.2">
      <c r="B37755"/>
    </row>
    <row r="37756" spans="2:2" x14ac:dyDescent="0.2">
      <c r="B37756"/>
    </row>
    <row r="37757" spans="2:2" x14ac:dyDescent="0.2">
      <c r="B37757"/>
    </row>
    <row r="37758" spans="2:2" x14ac:dyDescent="0.2">
      <c r="B37758"/>
    </row>
    <row r="37759" spans="2:2" x14ac:dyDescent="0.2">
      <c r="B37759"/>
    </row>
    <row r="37760" spans="2:2" x14ac:dyDescent="0.2">
      <c r="B37760"/>
    </row>
    <row r="37761" spans="2:2" x14ac:dyDescent="0.2">
      <c r="B37761"/>
    </row>
    <row r="37762" spans="2:2" x14ac:dyDescent="0.2">
      <c r="B37762"/>
    </row>
    <row r="37763" spans="2:2" x14ac:dyDescent="0.2">
      <c r="B37763"/>
    </row>
    <row r="37764" spans="2:2" x14ac:dyDescent="0.2">
      <c r="B37764"/>
    </row>
    <row r="37765" spans="2:2" x14ac:dyDescent="0.2">
      <c r="B37765"/>
    </row>
    <row r="37766" spans="2:2" x14ac:dyDescent="0.2">
      <c r="B37766"/>
    </row>
    <row r="37767" spans="2:2" x14ac:dyDescent="0.2">
      <c r="B37767"/>
    </row>
    <row r="37768" spans="2:2" x14ac:dyDescent="0.2">
      <c r="B37768"/>
    </row>
    <row r="37769" spans="2:2" x14ac:dyDescent="0.2">
      <c r="B37769"/>
    </row>
    <row r="37770" spans="2:2" x14ac:dyDescent="0.2">
      <c r="B37770"/>
    </row>
    <row r="37771" spans="2:2" x14ac:dyDescent="0.2">
      <c r="B37771"/>
    </row>
    <row r="37772" spans="2:2" x14ac:dyDescent="0.2">
      <c r="B37772"/>
    </row>
    <row r="37773" spans="2:2" x14ac:dyDescent="0.2">
      <c r="B37773"/>
    </row>
    <row r="37774" spans="2:2" x14ac:dyDescent="0.2">
      <c r="B37774"/>
    </row>
    <row r="37775" spans="2:2" x14ac:dyDescent="0.2">
      <c r="B37775"/>
    </row>
    <row r="37776" spans="2:2" x14ac:dyDescent="0.2">
      <c r="B37776"/>
    </row>
    <row r="37777" spans="2:2" x14ac:dyDescent="0.2">
      <c r="B37777"/>
    </row>
    <row r="37778" spans="2:2" x14ac:dyDescent="0.2">
      <c r="B37778"/>
    </row>
    <row r="37779" spans="2:2" x14ac:dyDescent="0.2">
      <c r="B37779"/>
    </row>
    <row r="37780" spans="2:2" x14ac:dyDescent="0.2">
      <c r="B37780"/>
    </row>
    <row r="37781" spans="2:2" x14ac:dyDescent="0.2">
      <c r="B37781"/>
    </row>
    <row r="37782" spans="2:2" x14ac:dyDescent="0.2">
      <c r="B37782"/>
    </row>
    <row r="37783" spans="2:2" x14ac:dyDescent="0.2">
      <c r="B37783"/>
    </row>
    <row r="37784" spans="2:2" x14ac:dyDescent="0.2">
      <c r="B37784"/>
    </row>
    <row r="37785" spans="2:2" x14ac:dyDescent="0.2">
      <c r="B37785"/>
    </row>
    <row r="37786" spans="2:2" x14ac:dyDescent="0.2">
      <c r="B37786"/>
    </row>
    <row r="37787" spans="2:2" x14ac:dyDescent="0.2">
      <c r="B37787"/>
    </row>
    <row r="37788" spans="2:2" x14ac:dyDescent="0.2">
      <c r="B37788"/>
    </row>
    <row r="37789" spans="2:2" x14ac:dyDescent="0.2">
      <c r="B37789"/>
    </row>
    <row r="37790" spans="2:2" x14ac:dyDescent="0.2">
      <c r="B37790"/>
    </row>
    <row r="37791" spans="2:2" x14ac:dyDescent="0.2">
      <c r="B37791"/>
    </row>
    <row r="37792" spans="2:2" x14ac:dyDescent="0.2">
      <c r="B37792"/>
    </row>
    <row r="37793" spans="2:2" x14ac:dyDescent="0.2">
      <c r="B37793"/>
    </row>
    <row r="37794" spans="2:2" x14ac:dyDescent="0.2">
      <c r="B37794"/>
    </row>
    <row r="37795" spans="2:2" x14ac:dyDescent="0.2">
      <c r="B37795"/>
    </row>
    <row r="37796" spans="2:2" x14ac:dyDescent="0.2">
      <c r="B37796"/>
    </row>
    <row r="37797" spans="2:2" x14ac:dyDescent="0.2">
      <c r="B37797"/>
    </row>
    <row r="37798" spans="2:2" x14ac:dyDescent="0.2">
      <c r="B37798"/>
    </row>
    <row r="37799" spans="2:2" x14ac:dyDescent="0.2">
      <c r="B37799"/>
    </row>
    <row r="37800" spans="2:2" x14ac:dyDescent="0.2">
      <c r="B37800"/>
    </row>
    <row r="37801" spans="2:2" x14ac:dyDescent="0.2">
      <c r="B37801"/>
    </row>
    <row r="37802" spans="2:2" x14ac:dyDescent="0.2">
      <c r="B37802"/>
    </row>
    <row r="37803" spans="2:2" x14ac:dyDescent="0.2">
      <c r="B37803"/>
    </row>
    <row r="37804" spans="2:2" x14ac:dyDescent="0.2">
      <c r="B37804"/>
    </row>
    <row r="37805" spans="2:2" x14ac:dyDescent="0.2">
      <c r="B37805"/>
    </row>
    <row r="37806" spans="2:2" x14ac:dyDescent="0.2">
      <c r="B37806"/>
    </row>
    <row r="37807" spans="2:2" x14ac:dyDescent="0.2">
      <c r="B37807"/>
    </row>
    <row r="37808" spans="2:2" x14ac:dyDescent="0.2">
      <c r="B37808"/>
    </row>
    <row r="37809" spans="2:2" x14ac:dyDescent="0.2">
      <c r="B37809"/>
    </row>
    <row r="37810" spans="2:2" x14ac:dyDescent="0.2">
      <c r="B37810"/>
    </row>
    <row r="37811" spans="2:2" x14ac:dyDescent="0.2">
      <c r="B37811"/>
    </row>
    <row r="37812" spans="2:2" x14ac:dyDescent="0.2">
      <c r="B37812"/>
    </row>
    <row r="37813" spans="2:2" x14ac:dyDescent="0.2">
      <c r="B37813"/>
    </row>
    <row r="37814" spans="2:2" x14ac:dyDescent="0.2">
      <c r="B37814"/>
    </row>
    <row r="37815" spans="2:2" x14ac:dyDescent="0.2">
      <c r="B37815"/>
    </row>
    <row r="37816" spans="2:2" x14ac:dyDescent="0.2">
      <c r="B37816"/>
    </row>
    <row r="37817" spans="2:2" x14ac:dyDescent="0.2">
      <c r="B37817"/>
    </row>
    <row r="37818" spans="2:2" x14ac:dyDescent="0.2">
      <c r="B37818"/>
    </row>
    <row r="37819" spans="2:2" x14ac:dyDescent="0.2">
      <c r="B37819"/>
    </row>
    <row r="37820" spans="2:2" x14ac:dyDescent="0.2">
      <c r="B37820"/>
    </row>
    <row r="37821" spans="2:2" x14ac:dyDescent="0.2">
      <c r="B37821"/>
    </row>
    <row r="37822" spans="2:2" x14ac:dyDescent="0.2">
      <c r="B37822"/>
    </row>
    <row r="37823" spans="2:2" x14ac:dyDescent="0.2">
      <c r="B37823"/>
    </row>
    <row r="37824" spans="2:2" x14ac:dyDescent="0.2">
      <c r="B37824"/>
    </row>
    <row r="37825" spans="2:2" x14ac:dyDescent="0.2">
      <c r="B37825"/>
    </row>
    <row r="37826" spans="2:2" x14ac:dyDescent="0.2">
      <c r="B37826"/>
    </row>
    <row r="37827" spans="2:2" x14ac:dyDescent="0.2">
      <c r="B37827"/>
    </row>
    <row r="37828" spans="2:2" x14ac:dyDescent="0.2">
      <c r="B37828"/>
    </row>
    <row r="37829" spans="2:2" x14ac:dyDescent="0.2">
      <c r="B37829"/>
    </row>
    <row r="37830" spans="2:2" x14ac:dyDescent="0.2">
      <c r="B37830"/>
    </row>
    <row r="37831" spans="2:2" x14ac:dyDescent="0.2">
      <c r="B37831"/>
    </row>
    <row r="37832" spans="2:2" x14ac:dyDescent="0.2">
      <c r="B37832"/>
    </row>
    <row r="37833" spans="2:2" x14ac:dyDescent="0.2">
      <c r="B37833"/>
    </row>
    <row r="37834" spans="2:2" x14ac:dyDescent="0.2">
      <c r="B37834"/>
    </row>
    <row r="37835" spans="2:2" x14ac:dyDescent="0.2">
      <c r="B37835"/>
    </row>
    <row r="37836" spans="2:2" x14ac:dyDescent="0.2">
      <c r="B37836"/>
    </row>
    <row r="37837" spans="2:2" x14ac:dyDescent="0.2">
      <c r="B37837"/>
    </row>
    <row r="37838" spans="2:2" x14ac:dyDescent="0.2">
      <c r="B37838"/>
    </row>
    <row r="37839" spans="2:2" x14ac:dyDescent="0.2">
      <c r="B37839"/>
    </row>
    <row r="37840" spans="2:2" x14ac:dyDescent="0.2">
      <c r="B37840"/>
    </row>
    <row r="37841" spans="2:2" x14ac:dyDescent="0.2">
      <c r="B37841"/>
    </row>
    <row r="37842" spans="2:2" x14ac:dyDescent="0.2">
      <c r="B37842"/>
    </row>
    <row r="37843" spans="2:2" x14ac:dyDescent="0.2">
      <c r="B37843"/>
    </row>
    <row r="37844" spans="2:2" x14ac:dyDescent="0.2">
      <c r="B37844"/>
    </row>
    <row r="37845" spans="2:2" x14ac:dyDescent="0.2">
      <c r="B37845"/>
    </row>
    <row r="37846" spans="2:2" x14ac:dyDescent="0.2">
      <c r="B37846"/>
    </row>
    <row r="37847" spans="2:2" x14ac:dyDescent="0.2">
      <c r="B37847"/>
    </row>
    <row r="37848" spans="2:2" x14ac:dyDescent="0.2">
      <c r="B37848"/>
    </row>
    <row r="37849" spans="2:2" x14ac:dyDescent="0.2">
      <c r="B37849"/>
    </row>
    <row r="37850" spans="2:2" x14ac:dyDescent="0.2">
      <c r="B37850"/>
    </row>
    <row r="37851" spans="2:2" x14ac:dyDescent="0.2">
      <c r="B37851"/>
    </row>
    <row r="37852" spans="2:2" x14ac:dyDescent="0.2">
      <c r="B37852"/>
    </row>
    <row r="37853" spans="2:2" x14ac:dyDescent="0.2">
      <c r="B37853"/>
    </row>
    <row r="37854" spans="2:2" x14ac:dyDescent="0.2">
      <c r="B37854"/>
    </row>
    <row r="37855" spans="2:2" x14ac:dyDescent="0.2">
      <c r="B37855"/>
    </row>
    <row r="37856" spans="2:2" x14ac:dyDescent="0.2">
      <c r="B37856"/>
    </row>
    <row r="37857" spans="2:2" x14ac:dyDescent="0.2">
      <c r="B37857"/>
    </row>
    <row r="37858" spans="2:2" x14ac:dyDescent="0.2">
      <c r="B37858"/>
    </row>
    <row r="37859" spans="2:2" x14ac:dyDescent="0.2">
      <c r="B37859"/>
    </row>
    <row r="37860" spans="2:2" x14ac:dyDescent="0.2">
      <c r="B37860"/>
    </row>
    <row r="37861" spans="2:2" x14ac:dyDescent="0.2">
      <c r="B37861"/>
    </row>
    <row r="37862" spans="2:2" x14ac:dyDescent="0.2">
      <c r="B37862"/>
    </row>
    <row r="37863" spans="2:2" x14ac:dyDescent="0.2">
      <c r="B37863"/>
    </row>
    <row r="37864" spans="2:2" x14ac:dyDescent="0.2">
      <c r="B37864"/>
    </row>
    <row r="37865" spans="2:2" x14ac:dyDescent="0.2">
      <c r="B37865"/>
    </row>
    <row r="37866" spans="2:2" x14ac:dyDescent="0.2">
      <c r="B37866"/>
    </row>
    <row r="37867" spans="2:2" x14ac:dyDescent="0.2">
      <c r="B37867"/>
    </row>
    <row r="37868" spans="2:2" x14ac:dyDescent="0.2">
      <c r="B37868"/>
    </row>
    <row r="37869" spans="2:2" x14ac:dyDescent="0.2">
      <c r="B37869"/>
    </row>
    <row r="37870" spans="2:2" x14ac:dyDescent="0.2">
      <c r="B37870"/>
    </row>
    <row r="37871" spans="2:2" x14ac:dyDescent="0.2">
      <c r="B37871"/>
    </row>
    <row r="37872" spans="2:2" x14ac:dyDescent="0.2">
      <c r="B37872"/>
    </row>
    <row r="37873" spans="2:2" x14ac:dyDescent="0.2">
      <c r="B37873"/>
    </row>
    <row r="37874" spans="2:2" x14ac:dyDescent="0.2">
      <c r="B37874"/>
    </row>
    <row r="37875" spans="2:2" x14ac:dyDescent="0.2">
      <c r="B37875"/>
    </row>
    <row r="37876" spans="2:2" x14ac:dyDescent="0.2">
      <c r="B37876"/>
    </row>
    <row r="37877" spans="2:2" x14ac:dyDescent="0.2">
      <c r="B37877"/>
    </row>
    <row r="37878" spans="2:2" x14ac:dyDescent="0.2">
      <c r="B37878"/>
    </row>
    <row r="37879" spans="2:2" x14ac:dyDescent="0.2">
      <c r="B37879"/>
    </row>
    <row r="37880" spans="2:2" x14ac:dyDescent="0.2">
      <c r="B37880"/>
    </row>
    <row r="37881" spans="2:2" x14ac:dyDescent="0.2">
      <c r="B37881"/>
    </row>
    <row r="37882" spans="2:2" x14ac:dyDescent="0.2">
      <c r="B37882"/>
    </row>
    <row r="37883" spans="2:2" x14ac:dyDescent="0.2">
      <c r="B37883"/>
    </row>
    <row r="37884" spans="2:2" x14ac:dyDescent="0.2">
      <c r="B37884"/>
    </row>
    <row r="37885" spans="2:2" x14ac:dyDescent="0.2">
      <c r="B37885"/>
    </row>
    <row r="37886" spans="2:2" x14ac:dyDescent="0.2">
      <c r="B37886"/>
    </row>
    <row r="37887" spans="2:2" x14ac:dyDescent="0.2">
      <c r="B37887"/>
    </row>
    <row r="37888" spans="2:2" x14ac:dyDescent="0.2">
      <c r="B37888"/>
    </row>
    <row r="37889" spans="2:2" x14ac:dyDescent="0.2">
      <c r="B37889"/>
    </row>
    <row r="37890" spans="2:2" x14ac:dyDescent="0.2">
      <c r="B37890"/>
    </row>
    <row r="37891" spans="2:2" x14ac:dyDescent="0.2">
      <c r="B37891"/>
    </row>
    <row r="37892" spans="2:2" x14ac:dyDescent="0.2">
      <c r="B37892"/>
    </row>
    <row r="37893" spans="2:2" x14ac:dyDescent="0.2">
      <c r="B37893"/>
    </row>
    <row r="37894" spans="2:2" x14ac:dyDescent="0.2">
      <c r="B37894"/>
    </row>
    <row r="37895" spans="2:2" x14ac:dyDescent="0.2">
      <c r="B37895"/>
    </row>
    <row r="37896" spans="2:2" x14ac:dyDescent="0.2">
      <c r="B37896"/>
    </row>
    <row r="37897" spans="2:2" x14ac:dyDescent="0.2">
      <c r="B37897"/>
    </row>
    <row r="37898" spans="2:2" x14ac:dyDescent="0.2">
      <c r="B37898"/>
    </row>
    <row r="37899" spans="2:2" x14ac:dyDescent="0.2">
      <c r="B37899"/>
    </row>
    <row r="37900" spans="2:2" x14ac:dyDescent="0.2">
      <c r="B37900"/>
    </row>
    <row r="37901" spans="2:2" x14ac:dyDescent="0.2">
      <c r="B37901"/>
    </row>
    <row r="37902" spans="2:2" x14ac:dyDescent="0.2">
      <c r="B37902"/>
    </row>
    <row r="37903" spans="2:2" x14ac:dyDescent="0.2">
      <c r="B37903"/>
    </row>
    <row r="37904" spans="2:2" x14ac:dyDescent="0.2">
      <c r="B37904"/>
    </row>
    <row r="37905" spans="2:2" x14ac:dyDescent="0.2">
      <c r="B37905"/>
    </row>
    <row r="37906" spans="2:2" x14ac:dyDescent="0.2">
      <c r="B37906"/>
    </row>
    <row r="37907" spans="2:2" x14ac:dyDescent="0.2">
      <c r="B37907"/>
    </row>
    <row r="37908" spans="2:2" x14ac:dyDescent="0.2">
      <c r="B37908"/>
    </row>
    <row r="37909" spans="2:2" x14ac:dyDescent="0.2">
      <c r="B37909"/>
    </row>
    <row r="37910" spans="2:2" x14ac:dyDescent="0.2">
      <c r="B37910"/>
    </row>
    <row r="37911" spans="2:2" x14ac:dyDescent="0.2">
      <c r="B37911"/>
    </row>
    <row r="37912" spans="2:2" x14ac:dyDescent="0.2">
      <c r="B37912"/>
    </row>
    <row r="37913" spans="2:2" x14ac:dyDescent="0.2">
      <c r="B37913"/>
    </row>
    <row r="37914" spans="2:2" x14ac:dyDescent="0.2">
      <c r="B37914"/>
    </row>
    <row r="37915" spans="2:2" x14ac:dyDescent="0.2">
      <c r="B37915"/>
    </row>
    <row r="37916" spans="2:2" x14ac:dyDescent="0.2">
      <c r="B37916"/>
    </row>
    <row r="37917" spans="2:2" x14ac:dyDescent="0.2">
      <c r="B37917"/>
    </row>
    <row r="37918" spans="2:2" x14ac:dyDescent="0.2">
      <c r="B37918"/>
    </row>
    <row r="37919" spans="2:2" x14ac:dyDescent="0.2">
      <c r="B37919"/>
    </row>
    <row r="37920" spans="2:2" x14ac:dyDescent="0.2">
      <c r="B37920"/>
    </row>
    <row r="37921" spans="2:2" x14ac:dyDescent="0.2">
      <c r="B37921"/>
    </row>
    <row r="37922" spans="2:2" x14ac:dyDescent="0.2">
      <c r="B37922"/>
    </row>
    <row r="37923" spans="2:2" x14ac:dyDescent="0.2">
      <c r="B37923"/>
    </row>
    <row r="37924" spans="2:2" x14ac:dyDescent="0.2">
      <c r="B37924"/>
    </row>
    <row r="37925" spans="2:2" x14ac:dyDescent="0.2">
      <c r="B37925"/>
    </row>
    <row r="37926" spans="2:2" x14ac:dyDescent="0.2">
      <c r="B37926"/>
    </row>
    <row r="37927" spans="2:2" x14ac:dyDescent="0.2">
      <c r="B37927"/>
    </row>
    <row r="37928" spans="2:2" x14ac:dyDescent="0.2">
      <c r="B37928"/>
    </row>
    <row r="37929" spans="2:2" x14ac:dyDescent="0.2">
      <c r="B37929"/>
    </row>
    <row r="37930" spans="2:2" x14ac:dyDescent="0.2">
      <c r="B37930"/>
    </row>
    <row r="37931" spans="2:2" x14ac:dyDescent="0.2">
      <c r="B37931"/>
    </row>
    <row r="37932" spans="2:2" x14ac:dyDescent="0.2">
      <c r="B37932"/>
    </row>
    <row r="37933" spans="2:2" x14ac:dyDescent="0.2">
      <c r="B37933"/>
    </row>
    <row r="37934" spans="2:2" x14ac:dyDescent="0.2">
      <c r="B37934"/>
    </row>
    <row r="37935" spans="2:2" x14ac:dyDescent="0.2">
      <c r="B37935"/>
    </row>
    <row r="37936" spans="2:2" x14ac:dyDescent="0.2">
      <c r="B37936"/>
    </row>
    <row r="37937" spans="2:2" x14ac:dyDescent="0.2">
      <c r="B37937"/>
    </row>
    <row r="37938" spans="2:2" x14ac:dyDescent="0.2">
      <c r="B37938"/>
    </row>
    <row r="37939" spans="2:2" x14ac:dyDescent="0.2">
      <c r="B37939"/>
    </row>
    <row r="37940" spans="2:2" x14ac:dyDescent="0.2">
      <c r="B37940"/>
    </row>
    <row r="37941" spans="2:2" x14ac:dyDescent="0.2">
      <c r="B37941"/>
    </row>
    <row r="37942" spans="2:2" x14ac:dyDescent="0.2">
      <c r="B37942"/>
    </row>
    <row r="37943" spans="2:2" x14ac:dyDescent="0.2">
      <c r="B37943"/>
    </row>
    <row r="37944" spans="2:2" x14ac:dyDescent="0.2">
      <c r="B37944"/>
    </row>
    <row r="37945" spans="2:2" x14ac:dyDescent="0.2">
      <c r="B37945"/>
    </row>
    <row r="37946" spans="2:2" x14ac:dyDescent="0.2">
      <c r="B37946"/>
    </row>
    <row r="37947" spans="2:2" x14ac:dyDescent="0.2">
      <c r="B37947"/>
    </row>
    <row r="37948" spans="2:2" x14ac:dyDescent="0.2">
      <c r="B37948"/>
    </row>
    <row r="37949" spans="2:2" x14ac:dyDescent="0.2">
      <c r="B37949"/>
    </row>
    <row r="37950" spans="2:2" x14ac:dyDescent="0.2">
      <c r="B37950"/>
    </row>
    <row r="37951" spans="2:2" x14ac:dyDescent="0.2">
      <c r="B37951"/>
    </row>
    <row r="37952" spans="2:2" x14ac:dyDescent="0.2">
      <c r="B37952"/>
    </row>
    <row r="37953" spans="2:2" x14ac:dyDescent="0.2">
      <c r="B37953"/>
    </row>
    <row r="37954" spans="2:2" x14ac:dyDescent="0.2">
      <c r="B37954"/>
    </row>
    <row r="37955" spans="2:2" x14ac:dyDescent="0.2">
      <c r="B37955"/>
    </row>
    <row r="37956" spans="2:2" x14ac:dyDescent="0.2">
      <c r="B37956"/>
    </row>
    <row r="37957" spans="2:2" x14ac:dyDescent="0.2">
      <c r="B37957"/>
    </row>
    <row r="37958" spans="2:2" x14ac:dyDescent="0.2">
      <c r="B37958"/>
    </row>
    <row r="37959" spans="2:2" x14ac:dyDescent="0.2">
      <c r="B37959"/>
    </row>
    <row r="37960" spans="2:2" x14ac:dyDescent="0.2">
      <c r="B37960"/>
    </row>
    <row r="37961" spans="2:2" x14ac:dyDescent="0.2">
      <c r="B37961"/>
    </row>
    <row r="37962" spans="2:2" x14ac:dyDescent="0.2">
      <c r="B37962"/>
    </row>
    <row r="37963" spans="2:2" x14ac:dyDescent="0.2">
      <c r="B37963"/>
    </row>
    <row r="37964" spans="2:2" x14ac:dyDescent="0.2">
      <c r="B37964"/>
    </row>
    <row r="37965" spans="2:2" x14ac:dyDescent="0.2">
      <c r="B37965"/>
    </row>
    <row r="37966" spans="2:2" x14ac:dyDescent="0.2">
      <c r="B37966"/>
    </row>
    <row r="37967" spans="2:2" x14ac:dyDescent="0.2">
      <c r="B37967"/>
    </row>
    <row r="37968" spans="2:2" x14ac:dyDescent="0.2">
      <c r="B37968"/>
    </row>
    <row r="37969" spans="2:2" x14ac:dyDescent="0.2">
      <c r="B37969"/>
    </row>
    <row r="37970" spans="2:2" x14ac:dyDescent="0.2">
      <c r="B37970"/>
    </row>
    <row r="37971" spans="2:2" x14ac:dyDescent="0.2">
      <c r="B37971"/>
    </row>
    <row r="37972" spans="2:2" x14ac:dyDescent="0.2">
      <c r="B37972"/>
    </row>
    <row r="37973" spans="2:2" x14ac:dyDescent="0.2">
      <c r="B37973"/>
    </row>
    <row r="37974" spans="2:2" x14ac:dyDescent="0.2">
      <c r="B37974"/>
    </row>
    <row r="37975" spans="2:2" x14ac:dyDescent="0.2">
      <c r="B37975"/>
    </row>
    <row r="37976" spans="2:2" x14ac:dyDescent="0.2">
      <c r="B37976"/>
    </row>
    <row r="37977" spans="2:2" x14ac:dyDescent="0.2">
      <c r="B37977"/>
    </row>
    <row r="37978" spans="2:2" x14ac:dyDescent="0.2">
      <c r="B37978"/>
    </row>
    <row r="37979" spans="2:2" x14ac:dyDescent="0.2">
      <c r="B37979"/>
    </row>
    <row r="37980" spans="2:2" x14ac:dyDescent="0.2">
      <c r="B37980"/>
    </row>
    <row r="37981" spans="2:2" x14ac:dyDescent="0.2">
      <c r="B37981"/>
    </row>
    <row r="37982" spans="2:2" x14ac:dyDescent="0.2">
      <c r="B37982"/>
    </row>
    <row r="37983" spans="2:2" x14ac:dyDescent="0.2">
      <c r="B37983"/>
    </row>
    <row r="37984" spans="2:2" x14ac:dyDescent="0.2">
      <c r="B37984"/>
    </row>
    <row r="37985" spans="2:2" x14ac:dyDescent="0.2">
      <c r="B37985"/>
    </row>
    <row r="37986" spans="2:2" x14ac:dyDescent="0.2">
      <c r="B37986"/>
    </row>
    <row r="37987" spans="2:2" x14ac:dyDescent="0.2">
      <c r="B37987"/>
    </row>
    <row r="37988" spans="2:2" x14ac:dyDescent="0.2">
      <c r="B37988"/>
    </row>
    <row r="37989" spans="2:2" x14ac:dyDescent="0.2">
      <c r="B37989"/>
    </row>
    <row r="37990" spans="2:2" x14ac:dyDescent="0.2">
      <c r="B37990"/>
    </row>
    <row r="37991" spans="2:2" x14ac:dyDescent="0.2">
      <c r="B37991"/>
    </row>
    <row r="37992" spans="2:2" x14ac:dyDescent="0.2">
      <c r="B37992"/>
    </row>
    <row r="37993" spans="2:2" x14ac:dyDescent="0.2">
      <c r="B37993"/>
    </row>
    <row r="37994" spans="2:2" x14ac:dyDescent="0.2">
      <c r="B37994"/>
    </row>
    <row r="37995" spans="2:2" x14ac:dyDescent="0.2">
      <c r="B37995"/>
    </row>
    <row r="37996" spans="2:2" x14ac:dyDescent="0.2">
      <c r="B37996"/>
    </row>
    <row r="37997" spans="2:2" x14ac:dyDescent="0.2">
      <c r="B37997"/>
    </row>
    <row r="37998" spans="2:2" x14ac:dyDescent="0.2">
      <c r="B37998"/>
    </row>
    <row r="37999" spans="2:2" x14ac:dyDescent="0.2">
      <c r="B37999"/>
    </row>
    <row r="38000" spans="2:2" x14ac:dyDescent="0.2">
      <c r="B38000"/>
    </row>
    <row r="38001" spans="2:2" x14ac:dyDescent="0.2">
      <c r="B38001"/>
    </row>
    <row r="38002" spans="2:2" x14ac:dyDescent="0.2">
      <c r="B38002"/>
    </row>
    <row r="38003" spans="2:2" x14ac:dyDescent="0.2">
      <c r="B38003"/>
    </row>
    <row r="38004" spans="2:2" x14ac:dyDescent="0.2">
      <c r="B38004"/>
    </row>
    <row r="38005" spans="2:2" x14ac:dyDescent="0.2">
      <c r="B38005"/>
    </row>
    <row r="38006" spans="2:2" x14ac:dyDescent="0.2">
      <c r="B38006"/>
    </row>
    <row r="38007" spans="2:2" x14ac:dyDescent="0.2">
      <c r="B38007"/>
    </row>
    <row r="38008" spans="2:2" x14ac:dyDescent="0.2">
      <c r="B38008"/>
    </row>
    <row r="38009" spans="2:2" x14ac:dyDescent="0.2">
      <c r="B38009"/>
    </row>
    <row r="38010" spans="2:2" x14ac:dyDescent="0.2">
      <c r="B38010"/>
    </row>
    <row r="38011" spans="2:2" x14ac:dyDescent="0.2">
      <c r="B38011"/>
    </row>
    <row r="38012" spans="2:2" x14ac:dyDescent="0.2">
      <c r="B38012"/>
    </row>
    <row r="38013" spans="2:2" x14ac:dyDescent="0.2">
      <c r="B38013"/>
    </row>
    <row r="38014" spans="2:2" x14ac:dyDescent="0.2">
      <c r="B38014"/>
    </row>
    <row r="38015" spans="2:2" x14ac:dyDescent="0.2">
      <c r="B38015"/>
    </row>
    <row r="38016" spans="2:2" x14ac:dyDescent="0.2">
      <c r="B38016"/>
    </row>
    <row r="38017" spans="2:2" x14ac:dyDescent="0.2">
      <c r="B38017"/>
    </row>
    <row r="38018" spans="2:2" x14ac:dyDescent="0.2">
      <c r="B38018"/>
    </row>
    <row r="38019" spans="2:2" x14ac:dyDescent="0.2">
      <c r="B38019"/>
    </row>
    <row r="38020" spans="2:2" x14ac:dyDescent="0.2">
      <c r="B38020"/>
    </row>
    <row r="38021" spans="2:2" x14ac:dyDescent="0.2">
      <c r="B38021"/>
    </row>
    <row r="38022" spans="2:2" x14ac:dyDescent="0.2">
      <c r="B38022"/>
    </row>
    <row r="38023" spans="2:2" x14ac:dyDescent="0.2">
      <c r="B38023"/>
    </row>
    <row r="38024" spans="2:2" x14ac:dyDescent="0.2">
      <c r="B38024"/>
    </row>
    <row r="38025" spans="2:2" x14ac:dyDescent="0.2">
      <c r="B38025"/>
    </row>
    <row r="38026" spans="2:2" x14ac:dyDescent="0.2">
      <c r="B38026"/>
    </row>
    <row r="38027" spans="2:2" x14ac:dyDescent="0.2">
      <c r="B38027"/>
    </row>
    <row r="38028" spans="2:2" x14ac:dyDescent="0.2">
      <c r="B38028"/>
    </row>
    <row r="38029" spans="2:2" x14ac:dyDescent="0.2">
      <c r="B38029"/>
    </row>
    <row r="38030" spans="2:2" x14ac:dyDescent="0.2">
      <c r="B38030"/>
    </row>
    <row r="38031" spans="2:2" x14ac:dyDescent="0.2">
      <c r="B38031"/>
    </row>
    <row r="38032" spans="2:2" x14ac:dyDescent="0.2">
      <c r="B38032"/>
    </row>
    <row r="38033" spans="2:2" x14ac:dyDescent="0.2">
      <c r="B38033"/>
    </row>
    <row r="38034" spans="2:2" x14ac:dyDescent="0.2">
      <c r="B38034"/>
    </row>
    <row r="38035" spans="2:2" x14ac:dyDescent="0.2">
      <c r="B38035"/>
    </row>
    <row r="38036" spans="2:2" x14ac:dyDescent="0.2">
      <c r="B38036"/>
    </row>
    <row r="38037" spans="2:2" x14ac:dyDescent="0.2">
      <c r="B38037"/>
    </row>
    <row r="38038" spans="2:2" x14ac:dyDescent="0.2">
      <c r="B38038"/>
    </row>
    <row r="38039" spans="2:2" x14ac:dyDescent="0.2">
      <c r="B38039"/>
    </row>
    <row r="38040" spans="2:2" x14ac:dyDescent="0.2">
      <c r="B38040"/>
    </row>
    <row r="38041" spans="2:2" x14ac:dyDescent="0.2">
      <c r="B38041"/>
    </row>
    <row r="38042" spans="2:2" x14ac:dyDescent="0.2">
      <c r="B38042"/>
    </row>
    <row r="38043" spans="2:2" x14ac:dyDescent="0.2">
      <c r="B38043"/>
    </row>
    <row r="38044" spans="2:2" x14ac:dyDescent="0.2">
      <c r="B38044"/>
    </row>
    <row r="38045" spans="2:2" x14ac:dyDescent="0.2">
      <c r="B38045"/>
    </row>
    <row r="38046" spans="2:2" x14ac:dyDescent="0.2">
      <c r="B38046"/>
    </row>
    <row r="38047" spans="2:2" x14ac:dyDescent="0.2">
      <c r="B38047"/>
    </row>
    <row r="38048" spans="2:2" x14ac:dyDescent="0.2">
      <c r="B38048"/>
    </row>
    <row r="38049" spans="2:2" x14ac:dyDescent="0.2">
      <c r="B38049"/>
    </row>
    <row r="38050" spans="2:2" x14ac:dyDescent="0.2">
      <c r="B38050"/>
    </row>
    <row r="38051" spans="2:2" x14ac:dyDescent="0.2">
      <c r="B38051"/>
    </row>
    <row r="38052" spans="2:2" x14ac:dyDescent="0.2">
      <c r="B38052"/>
    </row>
    <row r="38053" spans="2:2" x14ac:dyDescent="0.2">
      <c r="B38053"/>
    </row>
    <row r="38054" spans="2:2" x14ac:dyDescent="0.2">
      <c r="B38054"/>
    </row>
    <row r="38055" spans="2:2" x14ac:dyDescent="0.2">
      <c r="B38055"/>
    </row>
    <row r="38056" spans="2:2" x14ac:dyDescent="0.2">
      <c r="B38056"/>
    </row>
    <row r="38057" spans="2:2" x14ac:dyDescent="0.2">
      <c r="B38057"/>
    </row>
    <row r="38058" spans="2:2" x14ac:dyDescent="0.2">
      <c r="B38058"/>
    </row>
    <row r="38059" spans="2:2" x14ac:dyDescent="0.2">
      <c r="B38059"/>
    </row>
    <row r="38060" spans="2:2" x14ac:dyDescent="0.2">
      <c r="B38060"/>
    </row>
    <row r="38061" spans="2:2" x14ac:dyDescent="0.2">
      <c r="B38061"/>
    </row>
    <row r="38062" spans="2:2" x14ac:dyDescent="0.2">
      <c r="B38062"/>
    </row>
    <row r="38063" spans="2:2" x14ac:dyDescent="0.2">
      <c r="B38063"/>
    </row>
    <row r="38064" spans="2:2" x14ac:dyDescent="0.2">
      <c r="B38064"/>
    </row>
    <row r="38065" spans="2:2" x14ac:dyDescent="0.2">
      <c r="B38065"/>
    </row>
    <row r="38066" spans="2:2" x14ac:dyDescent="0.2">
      <c r="B38066"/>
    </row>
    <row r="38067" spans="2:2" x14ac:dyDescent="0.2">
      <c r="B38067"/>
    </row>
    <row r="38068" spans="2:2" x14ac:dyDescent="0.2">
      <c r="B38068"/>
    </row>
    <row r="38069" spans="2:2" x14ac:dyDescent="0.2">
      <c r="B38069"/>
    </row>
    <row r="38070" spans="2:2" x14ac:dyDescent="0.2">
      <c r="B38070"/>
    </row>
    <row r="38071" spans="2:2" x14ac:dyDescent="0.2">
      <c r="B38071"/>
    </row>
    <row r="38072" spans="2:2" x14ac:dyDescent="0.2">
      <c r="B38072"/>
    </row>
    <row r="38073" spans="2:2" x14ac:dyDescent="0.2">
      <c r="B38073"/>
    </row>
    <row r="38074" spans="2:2" x14ac:dyDescent="0.2">
      <c r="B38074"/>
    </row>
    <row r="38075" spans="2:2" x14ac:dyDescent="0.2">
      <c r="B38075"/>
    </row>
    <row r="38076" spans="2:2" x14ac:dyDescent="0.2">
      <c r="B38076"/>
    </row>
    <row r="38077" spans="2:2" x14ac:dyDescent="0.2">
      <c r="B38077"/>
    </row>
    <row r="38078" spans="2:2" x14ac:dyDescent="0.2">
      <c r="B38078"/>
    </row>
    <row r="38079" spans="2:2" x14ac:dyDescent="0.2">
      <c r="B38079"/>
    </row>
    <row r="38080" spans="2:2" x14ac:dyDescent="0.2">
      <c r="B38080"/>
    </row>
    <row r="38081" spans="2:2" x14ac:dyDescent="0.2">
      <c r="B38081"/>
    </row>
    <row r="38082" spans="2:2" x14ac:dyDescent="0.2">
      <c r="B38082"/>
    </row>
    <row r="38083" spans="2:2" x14ac:dyDescent="0.2">
      <c r="B38083"/>
    </row>
    <row r="38084" spans="2:2" x14ac:dyDescent="0.2">
      <c r="B38084"/>
    </row>
    <row r="38085" spans="2:2" x14ac:dyDescent="0.2">
      <c r="B38085"/>
    </row>
    <row r="38086" spans="2:2" x14ac:dyDescent="0.2">
      <c r="B38086"/>
    </row>
    <row r="38087" spans="2:2" x14ac:dyDescent="0.2">
      <c r="B38087"/>
    </row>
    <row r="38088" spans="2:2" x14ac:dyDescent="0.2">
      <c r="B38088"/>
    </row>
    <row r="38089" spans="2:2" x14ac:dyDescent="0.2">
      <c r="B38089"/>
    </row>
    <row r="38090" spans="2:2" x14ac:dyDescent="0.2">
      <c r="B38090"/>
    </row>
    <row r="38091" spans="2:2" x14ac:dyDescent="0.2">
      <c r="B38091"/>
    </row>
    <row r="38092" spans="2:2" x14ac:dyDescent="0.2">
      <c r="B38092"/>
    </row>
    <row r="38093" spans="2:2" x14ac:dyDescent="0.2">
      <c r="B38093"/>
    </row>
    <row r="38094" spans="2:2" x14ac:dyDescent="0.2">
      <c r="B38094"/>
    </row>
    <row r="38095" spans="2:2" x14ac:dyDescent="0.2">
      <c r="B38095"/>
    </row>
    <row r="38096" spans="2:2" x14ac:dyDescent="0.2">
      <c r="B38096"/>
    </row>
    <row r="38097" spans="2:2" x14ac:dyDescent="0.2">
      <c r="B38097"/>
    </row>
    <row r="38098" spans="2:2" x14ac:dyDescent="0.2">
      <c r="B38098"/>
    </row>
    <row r="38099" spans="2:2" x14ac:dyDescent="0.2">
      <c r="B38099"/>
    </row>
    <row r="38100" spans="2:2" x14ac:dyDescent="0.2">
      <c r="B38100"/>
    </row>
    <row r="38101" spans="2:2" x14ac:dyDescent="0.2">
      <c r="B38101"/>
    </row>
    <row r="38102" spans="2:2" x14ac:dyDescent="0.2">
      <c r="B38102"/>
    </row>
    <row r="38103" spans="2:2" x14ac:dyDescent="0.2">
      <c r="B38103"/>
    </row>
    <row r="38104" spans="2:2" x14ac:dyDescent="0.2">
      <c r="B38104"/>
    </row>
    <row r="38105" spans="2:2" x14ac:dyDescent="0.2">
      <c r="B38105"/>
    </row>
    <row r="38106" spans="2:2" x14ac:dyDescent="0.2">
      <c r="B38106"/>
    </row>
    <row r="38107" spans="2:2" x14ac:dyDescent="0.2">
      <c r="B38107"/>
    </row>
    <row r="38108" spans="2:2" x14ac:dyDescent="0.2">
      <c r="B38108"/>
    </row>
    <row r="38109" spans="2:2" x14ac:dyDescent="0.2">
      <c r="B38109"/>
    </row>
    <row r="38110" spans="2:2" x14ac:dyDescent="0.2">
      <c r="B38110"/>
    </row>
    <row r="38111" spans="2:2" x14ac:dyDescent="0.2">
      <c r="B38111"/>
    </row>
    <row r="38112" spans="2:2" x14ac:dyDescent="0.2">
      <c r="B38112"/>
    </row>
    <row r="38113" spans="2:2" x14ac:dyDescent="0.2">
      <c r="B38113"/>
    </row>
    <row r="38114" spans="2:2" x14ac:dyDescent="0.2">
      <c r="B38114"/>
    </row>
    <row r="38115" spans="2:2" x14ac:dyDescent="0.2">
      <c r="B38115"/>
    </row>
    <row r="38116" spans="2:2" x14ac:dyDescent="0.2">
      <c r="B38116"/>
    </row>
    <row r="38117" spans="2:2" x14ac:dyDescent="0.2">
      <c r="B38117"/>
    </row>
    <row r="38118" spans="2:2" x14ac:dyDescent="0.2">
      <c r="B38118"/>
    </row>
    <row r="38119" spans="2:2" x14ac:dyDescent="0.2">
      <c r="B38119"/>
    </row>
    <row r="38120" spans="2:2" x14ac:dyDescent="0.2">
      <c r="B38120"/>
    </row>
    <row r="38121" spans="2:2" x14ac:dyDescent="0.2">
      <c r="B38121"/>
    </row>
    <row r="38122" spans="2:2" x14ac:dyDescent="0.2">
      <c r="B38122"/>
    </row>
    <row r="38123" spans="2:2" x14ac:dyDescent="0.2">
      <c r="B38123"/>
    </row>
    <row r="38124" spans="2:2" x14ac:dyDescent="0.2">
      <c r="B38124"/>
    </row>
    <row r="38125" spans="2:2" x14ac:dyDescent="0.2">
      <c r="B38125"/>
    </row>
    <row r="38126" spans="2:2" x14ac:dyDescent="0.2">
      <c r="B38126"/>
    </row>
    <row r="38127" spans="2:2" x14ac:dyDescent="0.2">
      <c r="B38127"/>
    </row>
    <row r="38128" spans="2:2" x14ac:dyDescent="0.2">
      <c r="B38128"/>
    </row>
    <row r="38129" spans="2:2" x14ac:dyDescent="0.2">
      <c r="B38129"/>
    </row>
    <row r="38130" spans="2:2" x14ac:dyDescent="0.2">
      <c r="B38130"/>
    </row>
    <row r="38131" spans="2:2" x14ac:dyDescent="0.2">
      <c r="B38131"/>
    </row>
    <row r="38132" spans="2:2" x14ac:dyDescent="0.2">
      <c r="B38132"/>
    </row>
    <row r="38133" spans="2:2" x14ac:dyDescent="0.2">
      <c r="B38133"/>
    </row>
    <row r="38134" spans="2:2" x14ac:dyDescent="0.2">
      <c r="B38134"/>
    </row>
    <row r="38135" spans="2:2" x14ac:dyDescent="0.2">
      <c r="B38135"/>
    </row>
    <row r="38136" spans="2:2" x14ac:dyDescent="0.2">
      <c r="B38136"/>
    </row>
    <row r="38137" spans="2:2" x14ac:dyDescent="0.2">
      <c r="B38137"/>
    </row>
    <row r="38138" spans="2:2" x14ac:dyDescent="0.2">
      <c r="B38138"/>
    </row>
    <row r="38139" spans="2:2" x14ac:dyDescent="0.2">
      <c r="B38139"/>
    </row>
    <row r="38140" spans="2:2" x14ac:dyDescent="0.2">
      <c r="B38140"/>
    </row>
    <row r="38141" spans="2:2" x14ac:dyDescent="0.2">
      <c r="B38141"/>
    </row>
    <row r="38142" spans="2:2" x14ac:dyDescent="0.2">
      <c r="B38142"/>
    </row>
    <row r="38143" spans="2:2" x14ac:dyDescent="0.2">
      <c r="B38143"/>
    </row>
    <row r="38144" spans="2:2" x14ac:dyDescent="0.2">
      <c r="B38144"/>
    </row>
    <row r="38145" spans="2:2" x14ac:dyDescent="0.2">
      <c r="B38145"/>
    </row>
    <row r="38146" spans="2:2" x14ac:dyDescent="0.2">
      <c r="B38146"/>
    </row>
    <row r="38147" spans="2:2" x14ac:dyDescent="0.2">
      <c r="B38147"/>
    </row>
    <row r="38148" spans="2:2" x14ac:dyDescent="0.2">
      <c r="B38148"/>
    </row>
    <row r="38149" spans="2:2" x14ac:dyDescent="0.2">
      <c r="B38149"/>
    </row>
    <row r="38150" spans="2:2" x14ac:dyDescent="0.2">
      <c r="B38150"/>
    </row>
    <row r="38151" spans="2:2" x14ac:dyDescent="0.2">
      <c r="B38151"/>
    </row>
    <row r="38152" spans="2:2" x14ac:dyDescent="0.2">
      <c r="B38152"/>
    </row>
    <row r="38153" spans="2:2" x14ac:dyDescent="0.2">
      <c r="B38153"/>
    </row>
    <row r="38154" spans="2:2" x14ac:dyDescent="0.2">
      <c r="B38154"/>
    </row>
    <row r="38155" spans="2:2" x14ac:dyDescent="0.2">
      <c r="B38155"/>
    </row>
    <row r="38156" spans="2:2" x14ac:dyDescent="0.2">
      <c r="B38156"/>
    </row>
    <row r="38157" spans="2:2" x14ac:dyDescent="0.2">
      <c r="B38157"/>
    </row>
    <row r="38158" spans="2:2" x14ac:dyDescent="0.2">
      <c r="B38158"/>
    </row>
    <row r="38159" spans="2:2" x14ac:dyDescent="0.2">
      <c r="B38159"/>
    </row>
    <row r="38160" spans="2:2" x14ac:dyDescent="0.2">
      <c r="B38160"/>
    </row>
    <row r="38161" spans="2:2" x14ac:dyDescent="0.2">
      <c r="B38161"/>
    </row>
    <row r="38162" spans="2:2" x14ac:dyDescent="0.2">
      <c r="B38162"/>
    </row>
    <row r="38163" spans="2:2" x14ac:dyDescent="0.2">
      <c r="B38163"/>
    </row>
    <row r="38164" spans="2:2" x14ac:dyDescent="0.2">
      <c r="B38164"/>
    </row>
    <row r="38165" spans="2:2" x14ac:dyDescent="0.2">
      <c r="B38165"/>
    </row>
    <row r="38166" spans="2:2" x14ac:dyDescent="0.2">
      <c r="B38166"/>
    </row>
    <row r="38167" spans="2:2" x14ac:dyDescent="0.2">
      <c r="B38167"/>
    </row>
    <row r="38168" spans="2:2" x14ac:dyDescent="0.2">
      <c r="B38168"/>
    </row>
    <row r="38169" spans="2:2" x14ac:dyDescent="0.2">
      <c r="B38169"/>
    </row>
    <row r="38170" spans="2:2" x14ac:dyDescent="0.2">
      <c r="B38170"/>
    </row>
    <row r="38171" spans="2:2" x14ac:dyDescent="0.2">
      <c r="B38171"/>
    </row>
    <row r="38172" spans="2:2" x14ac:dyDescent="0.2">
      <c r="B38172"/>
    </row>
    <row r="38173" spans="2:2" x14ac:dyDescent="0.2">
      <c r="B38173"/>
    </row>
    <row r="38174" spans="2:2" x14ac:dyDescent="0.2">
      <c r="B38174"/>
    </row>
    <row r="38175" spans="2:2" x14ac:dyDescent="0.2">
      <c r="B38175"/>
    </row>
    <row r="38176" spans="2:2" x14ac:dyDescent="0.2">
      <c r="B38176"/>
    </row>
    <row r="38177" spans="2:2" x14ac:dyDescent="0.2">
      <c r="B38177"/>
    </row>
    <row r="38178" spans="2:2" x14ac:dyDescent="0.2">
      <c r="B38178"/>
    </row>
    <row r="38179" spans="2:2" x14ac:dyDescent="0.2">
      <c r="B38179"/>
    </row>
    <row r="38180" spans="2:2" x14ac:dyDescent="0.2">
      <c r="B38180"/>
    </row>
    <row r="38181" spans="2:2" x14ac:dyDescent="0.2">
      <c r="B38181"/>
    </row>
    <row r="38182" spans="2:2" x14ac:dyDescent="0.2">
      <c r="B38182"/>
    </row>
    <row r="38183" spans="2:2" x14ac:dyDescent="0.2">
      <c r="B38183"/>
    </row>
    <row r="38184" spans="2:2" x14ac:dyDescent="0.2">
      <c r="B38184"/>
    </row>
    <row r="38185" spans="2:2" x14ac:dyDescent="0.2">
      <c r="B38185"/>
    </row>
    <row r="38186" spans="2:2" x14ac:dyDescent="0.2">
      <c r="B38186"/>
    </row>
    <row r="38187" spans="2:2" x14ac:dyDescent="0.2">
      <c r="B38187"/>
    </row>
    <row r="38188" spans="2:2" x14ac:dyDescent="0.2">
      <c r="B38188"/>
    </row>
    <row r="38189" spans="2:2" x14ac:dyDescent="0.2">
      <c r="B38189"/>
    </row>
    <row r="38190" spans="2:2" x14ac:dyDescent="0.2">
      <c r="B38190"/>
    </row>
    <row r="38191" spans="2:2" x14ac:dyDescent="0.2">
      <c r="B38191"/>
    </row>
    <row r="38192" spans="2:2" x14ac:dyDescent="0.2">
      <c r="B38192"/>
    </row>
    <row r="38193" spans="2:2" x14ac:dyDescent="0.2">
      <c r="B38193"/>
    </row>
    <row r="38194" spans="2:2" x14ac:dyDescent="0.2">
      <c r="B38194"/>
    </row>
    <row r="38195" spans="2:2" x14ac:dyDescent="0.2">
      <c r="B38195"/>
    </row>
    <row r="38196" spans="2:2" x14ac:dyDescent="0.2">
      <c r="B38196"/>
    </row>
    <row r="38197" spans="2:2" x14ac:dyDescent="0.2">
      <c r="B38197"/>
    </row>
    <row r="38198" spans="2:2" x14ac:dyDescent="0.2">
      <c r="B38198"/>
    </row>
    <row r="38199" spans="2:2" x14ac:dyDescent="0.2">
      <c r="B38199"/>
    </row>
    <row r="38200" spans="2:2" x14ac:dyDescent="0.2">
      <c r="B38200"/>
    </row>
    <row r="38201" spans="2:2" x14ac:dyDescent="0.2">
      <c r="B38201"/>
    </row>
    <row r="38202" spans="2:2" x14ac:dyDescent="0.2">
      <c r="B38202"/>
    </row>
    <row r="38203" spans="2:2" x14ac:dyDescent="0.2">
      <c r="B38203"/>
    </row>
    <row r="38204" spans="2:2" x14ac:dyDescent="0.2">
      <c r="B38204"/>
    </row>
    <row r="38205" spans="2:2" x14ac:dyDescent="0.2">
      <c r="B38205"/>
    </row>
    <row r="38206" spans="2:2" x14ac:dyDescent="0.2">
      <c r="B38206"/>
    </row>
    <row r="38207" spans="2:2" x14ac:dyDescent="0.2">
      <c r="B38207"/>
    </row>
    <row r="38208" spans="2:2" x14ac:dyDescent="0.2">
      <c r="B38208"/>
    </row>
    <row r="38209" spans="2:2" x14ac:dyDescent="0.2">
      <c r="B38209"/>
    </row>
    <row r="38210" spans="2:2" x14ac:dyDescent="0.2">
      <c r="B38210"/>
    </row>
    <row r="38211" spans="2:2" x14ac:dyDescent="0.2">
      <c r="B38211"/>
    </row>
    <row r="38212" spans="2:2" x14ac:dyDescent="0.2">
      <c r="B38212"/>
    </row>
    <row r="38213" spans="2:2" x14ac:dyDescent="0.2">
      <c r="B38213"/>
    </row>
    <row r="38214" spans="2:2" x14ac:dyDescent="0.2">
      <c r="B38214"/>
    </row>
    <row r="38215" spans="2:2" x14ac:dyDescent="0.2">
      <c r="B38215"/>
    </row>
    <row r="38216" spans="2:2" x14ac:dyDescent="0.2">
      <c r="B38216"/>
    </row>
    <row r="38217" spans="2:2" x14ac:dyDescent="0.2">
      <c r="B38217"/>
    </row>
    <row r="38218" spans="2:2" x14ac:dyDescent="0.2">
      <c r="B38218"/>
    </row>
    <row r="38219" spans="2:2" x14ac:dyDescent="0.2">
      <c r="B38219"/>
    </row>
    <row r="38220" spans="2:2" x14ac:dyDescent="0.2">
      <c r="B38220"/>
    </row>
    <row r="38221" spans="2:2" x14ac:dyDescent="0.2">
      <c r="B38221"/>
    </row>
    <row r="38222" spans="2:2" x14ac:dyDescent="0.2">
      <c r="B38222"/>
    </row>
    <row r="38223" spans="2:2" x14ac:dyDescent="0.2">
      <c r="B38223"/>
    </row>
    <row r="38224" spans="2:2" x14ac:dyDescent="0.2">
      <c r="B38224"/>
    </row>
    <row r="38225" spans="2:2" x14ac:dyDescent="0.2">
      <c r="B38225"/>
    </row>
    <row r="38226" spans="2:2" x14ac:dyDescent="0.2">
      <c r="B38226"/>
    </row>
    <row r="38227" spans="2:2" x14ac:dyDescent="0.2">
      <c r="B38227"/>
    </row>
    <row r="38228" spans="2:2" x14ac:dyDescent="0.2">
      <c r="B38228"/>
    </row>
    <row r="38229" spans="2:2" x14ac:dyDescent="0.2">
      <c r="B38229"/>
    </row>
    <row r="38230" spans="2:2" x14ac:dyDescent="0.2">
      <c r="B38230"/>
    </row>
    <row r="38231" spans="2:2" x14ac:dyDescent="0.2">
      <c r="B38231"/>
    </row>
    <row r="38232" spans="2:2" x14ac:dyDescent="0.2">
      <c r="B38232"/>
    </row>
    <row r="38233" spans="2:2" x14ac:dyDescent="0.2">
      <c r="B38233"/>
    </row>
    <row r="38234" spans="2:2" x14ac:dyDescent="0.2">
      <c r="B38234"/>
    </row>
    <row r="38235" spans="2:2" x14ac:dyDescent="0.2">
      <c r="B38235"/>
    </row>
    <row r="38236" spans="2:2" x14ac:dyDescent="0.2">
      <c r="B38236"/>
    </row>
    <row r="38237" spans="2:2" x14ac:dyDescent="0.2">
      <c r="B38237"/>
    </row>
    <row r="38238" spans="2:2" x14ac:dyDescent="0.2">
      <c r="B38238"/>
    </row>
    <row r="38239" spans="2:2" x14ac:dyDescent="0.2">
      <c r="B38239"/>
    </row>
    <row r="38240" spans="2:2" x14ac:dyDescent="0.2">
      <c r="B38240"/>
    </row>
    <row r="38241" spans="2:2" x14ac:dyDescent="0.2">
      <c r="B38241"/>
    </row>
    <row r="38242" spans="2:2" x14ac:dyDescent="0.2">
      <c r="B38242"/>
    </row>
    <row r="38243" spans="2:2" x14ac:dyDescent="0.2">
      <c r="B38243"/>
    </row>
    <row r="38244" spans="2:2" x14ac:dyDescent="0.2">
      <c r="B38244"/>
    </row>
    <row r="38245" spans="2:2" x14ac:dyDescent="0.2">
      <c r="B38245"/>
    </row>
    <row r="38246" spans="2:2" x14ac:dyDescent="0.2">
      <c r="B38246"/>
    </row>
    <row r="38247" spans="2:2" x14ac:dyDescent="0.2">
      <c r="B38247"/>
    </row>
    <row r="38248" spans="2:2" x14ac:dyDescent="0.2">
      <c r="B38248"/>
    </row>
    <row r="38249" spans="2:2" x14ac:dyDescent="0.2">
      <c r="B38249"/>
    </row>
    <row r="38250" spans="2:2" x14ac:dyDescent="0.2">
      <c r="B38250"/>
    </row>
    <row r="38251" spans="2:2" x14ac:dyDescent="0.2">
      <c r="B38251"/>
    </row>
    <row r="38252" spans="2:2" x14ac:dyDescent="0.2">
      <c r="B38252"/>
    </row>
    <row r="38253" spans="2:2" x14ac:dyDescent="0.2">
      <c r="B38253"/>
    </row>
    <row r="38254" spans="2:2" x14ac:dyDescent="0.2">
      <c r="B38254"/>
    </row>
    <row r="38255" spans="2:2" x14ac:dyDescent="0.2">
      <c r="B38255"/>
    </row>
    <row r="38256" spans="2:2" x14ac:dyDescent="0.2">
      <c r="B38256"/>
    </row>
    <row r="38257" spans="2:2" x14ac:dyDescent="0.2">
      <c r="B38257"/>
    </row>
    <row r="38258" spans="2:2" x14ac:dyDescent="0.2">
      <c r="B38258"/>
    </row>
    <row r="38259" spans="2:2" x14ac:dyDescent="0.2">
      <c r="B38259"/>
    </row>
    <row r="38260" spans="2:2" x14ac:dyDescent="0.2">
      <c r="B38260"/>
    </row>
    <row r="38261" spans="2:2" x14ac:dyDescent="0.2">
      <c r="B38261"/>
    </row>
    <row r="38262" spans="2:2" x14ac:dyDescent="0.2">
      <c r="B38262"/>
    </row>
    <row r="38263" spans="2:2" x14ac:dyDescent="0.2">
      <c r="B38263"/>
    </row>
    <row r="38264" spans="2:2" x14ac:dyDescent="0.2">
      <c r="B38264"/>
    </row>
    <row r="38265" spans="2:2" x14ac:dyDescent="0.2">
      <c r="B38265"/>
    </row>
    <row r="38266" spans="2:2" x14ac:dyDescent="0.2">
      <c r="B38266"/>
    </row>
    <row r="38267" spans="2:2" x14ac:dyDescent="0.2">
      <c r="B38267"/>
    </row>
    <row r="38268" spans="2:2" x14ac:dyDescent="0.2">
      <c r="B38268"/>
    </row>
    <row r="38269" spans="2:2" x14ac:dyDescent="0.2">
      <c r="B38269"/>
    </row>
    <row r="38270" spans="2:2" x14ac:dyDescent="0.2">
      <c r="B38270"/>
    </row>
    <row r="38271" spans="2:2" x14ac:dyDescent="0.2">
      <c r="B38271"/>
    </row>
    <row r="38272" spans="2:2" x14ac:dyDescent="0.2">
      <c r="B38272"/>
    </row>
    <row r="38273" spans="2:2" x14ac:dyDescent="0.2">
      <c r="B38273"/>
    </row>
    <row r="38274" spans="2:2" x14ac:dyDescent="0.2">
      <c r="B38274"/>
    </row>
    <row r="38275" spans="2:2" x14ac:dyDescent="0.2">
      <c r="B38275"/>
    </row>
    <row r="38276" spans="2:2" x14ac:dyDescent="0.2">
      <c r="B38276"/>
    </row>
    <row r="38277" spans="2:2" x14ac:dyDescent="0.2">
      <c r="B38277"/>
    </row>
    <row r="38278" spans="2:2" x14ac:dyDescent="0.2">
      <c r="B38278"/>
    </row>
    <row r="38279" spans="2:2" x14ac:dyDescent="0.2">
      <c r="B38279"/>
    </row>
    <row r="38280" spans="2:2" x14ac:dyDescent="0.2">
      <c r="B38280"/>
    </row>
    <row r="38281" spans="2:2" x14ac:dyDescent="0.2">
      <c r="B38281"/>
    </row>
    <row r="38282" spans="2:2" x14ac:dyDescent="0.2">
      <c r="B38282"/>
    </row>
    <row r="38283" spans="2:2" x14ac:dyDescent="0.2">
      <c r="B38283"/>
    </row>
    <row r="38284" spans="2:2" x14ac:dyDescent="0.2">
      <c r="B38284"/>
    </row>
    <row r="38285" spans="2:2" x14ac:dyDescent="0.2">
      <c r="B38285"/>
    </row>
    <row r="38286" spans="2:2" x14ac:dyDescent="0.2">
      <c r="B38286"/>
    </row>
    <row r="38287" spans="2:2" x14ac:dyDescent="0.2">
      <c r="B38287"/>
    </row>
    <row r="38288" spans="2:2" x14ac:dyDescent="0.2">
      <c r="B38288"/>
    </row>
    <row r="38289" spans="2:2" x14ac:dyDescent="0.2">
      <c r="B38289"/>
    </row>
    <row r="38290" spans="2:2" x14ac:dyDescent="0.2">
      <c r="B38290"/>
    </row>
    <row r="38291" spans="2:2" x14ac:dyDescent="0.2">
      <c r="B38291"/>
    </row>
    <row r="38292" spans="2:2" x14ac:dyDescent="0.2">
      <c r="B38292"/>
    </row>
    <row r="38293" spans="2:2" x14ac:dyDescent="0.2">
      <c r="B38293"/>
    </row>
    <row r="38294" spans="2:2" x14ac:dyDescent="0.2">
      <c r="B38294"/>
    </row>
    <row r="38295" spans="2:2" x14ac:dyDescent="0.2">
      <c r="B38295"/>
    </row>
    <row r="38296" spans="2:2" x14ac:dyDescent="0.2">
      <c r="B38296"/>
    </row>
    <row r="38297" spans="2:2" x14ac:dyDescent="0.2">
      <c r="B38297"/>
    </row>
    <row r="38298" spans="2:2" x14ac:dyDescent="0.2">
      <c r="B38298"/>
    </row>
    <row r="38299" spans="2:2" x14ac:dyDescent="0.2">
      <c r="B38299"/>
    </row>
    <row r="38300" spans="2:2" x14ac:dyDescent="0.2">
      <c r="B38300"/>
    </row>
    <row r="38301" spans="2:2" x14ac:dyDescent="0.2">
      <c r="B38301"/>
    </row>
    <row r="38302" spans="2:2" x14ac:dyDescent="0.2">
      <c r="B38302"/>
    </row>
    <row r="38303" spans="2:2" x14ac:dyDescent="0.2">
      <c r="B38303"/>
    </row>
    <row r="38304" spans="2:2" x14ac:dyDescent="0.2">
      <c r="B38304"/>
    </row>
    <row r="38305" spans="2:2" x14ac:dyDescent="0.2">
      <c r="B38305"/>
    </row>
    <row r="38306" spans="2:2" x14ac:dyDescent="0.2">
      <c r="B38306"/>
    </row>
    <row r="38307" spans="2:2" x14ac:dyDescent="0.2">
      <c r="B38307"/>
    </row>
    <row r="38308" spans="2:2" x14ac:dyDescent="0.2">
      <c r="B38308"/>
    </row>
    <row r="38309" spans="2:2" x14ac:dyDescent="0.2">
      <c r="B38309"/>
    </row>
    <row r="38310" spans="2:2" x14ac:dyDescent="0.2">
      <c r="B38310"/>
    </row>
    <row r="38311" spans="2:2" x14ac:dyDescent="0.2">
      <c r="B38311"/>
    </row>
    <row r="38312" spans="2:2" x14ac:dyDescent="0.2">
      <c r="B38312"/>
    </row>
    <row r="38313" spans="2:2" x14ac:dyDescent="0.2">
      <c r="B38313"/>
    </row>
    <row r="38314" spans="2:2" x14ac:dyDescent="0.2">
      <c r="B38314"/>
    </row>
    <row r="38315" spans="2:2" x14ac:dyDescent="0.2">
      <c r="B38315"/>
    </row>
    <row r="38316" spans="2:2" x14ac:dyDescent="0.2">
      <c r="B38316"/>
    </row>
    <row r="38317" spans="2:2" x14ac:dyDescent="0.2">
      <c r="B38317"/>
    </row>
    <row r="38318" spans="2:2" x14ac:dyDescent="0.2">
      <c r="B38318"/>
    </row>
    <row r="38319" spans="2:2" x14ac:dyDescent="0.2">
      <c r="B38319"/>
    </row>
    <row r="38320" spans="2:2" x14ac:dyDescent="0.2">
      <c r="B38320"/>
    </row>
    <row r="38321" spans="2:2" x14ac:dyDescent="0.2">
      <c r="B38321"/>
    </row>
    <row r="38322" spans="2:2" x14ac:dyDescent="0.2">
      <c r="B38322"/>
    </row>
    <row r="38323" spans="2:2" x14ac:dyDescent="0.2">
      <c r="B38323"/>
    </row>
    <row r="38324" spans="2:2" x14ac:dyDescent="0.2">
      <c r="B38324"/>
    </row>
    <row r="38325" spans="2:2" x14ac:dyDescent="0.2">
      <c r="B38325"/>
    </row>
    <row r="38326" spans="2:2" x14ac:dyDescent="0.2">
      <c r="B38326"/>
    </row>
    <row r="38327" spans="2:2" x14ac:dyDescent="0.2">
      <c r="B38327"/>
    </row>
    <row r="38328" spans="2:2" x14ac:dyDescent="0.2">
      <c r="B38328"/>
    </row>
    <row r="38329" spans="2:2" x14ac:dyDescent="0.2">
      <c r="B38329"/>
    </row>
    <row r="38330" spans="2:2" x14ac:dyDescent="0.2">
      <c r="B38330"/>
    </row>
    <row r="38331" spans="2:2" x14ac:dyDescent="0.2">
      <c r="B38331"/>
    </row>
    <row r="38332" spans="2:2" x14ac:dyDescent="0.2">
      <c r="B38332"/>
    </row>
    <row r="38333" spans="2:2" x14ac:dyDescent="0.2">
      <c r="B38333"/>
    </row>
    <row r="38334" spans="2:2" x14ac:dyDescent="0.2">
      <c r="B38334"/>
    </row>
    <row r="38335" spans="2:2" x14ac:dyDescent="0.2">
      <c r="B38335"/>
    </row>
    <row r="38336" spans="2:2" x14ac:dyDescent="0.2">
      <c r="B38336"/>
    </row>
    <row r="38337" spans="2:2" x14ac:dyDescent="0.2">
      <c r="B38337"/>
    </row>
    <row r="38338" spans="2:2" x14ac:dyDescent="0.2">
      <c r="B38338"/>
    </row>
    <row r="38339" spans="2:2" x14ac:dyDescent="0.2">
      <c r="B38339"/>
    </row>
    <row r="38340" spans="2:2" x14ac:dyDescent="0.2">
      <c r="B38340"/>
    </row>
    <row r="38341" spans="2:2" x14ac:dyDescent="0.2">
      <c r="B38341"/>
    </row>
    <row r="38342" spans="2:2" x14ac:dyDescent="0.2">
      <c r="B38342"/>
    </row>
    <row r="38343" spans="2:2" x14ac:dyDescent="0.2">
      <c r="B38343"/>
    </row>
    <row r="38344" spans="2:2" x14ac:dyDescent="0.2">
      <c r="B38344"/>
    </row>
    <row r="38345" spans="2:2" x14ac:dyDescent="0.2">
      <c r="B38345"/>
    </row>
    <row r="38346" spans="2:2" x14ac:dyDescent="0.2">
      <c r="B38346"/>
    </row>
    <row r="38347" spans="2:2" x14ac:dyDescent="0.2">
      <c r="B38347"/>
    </row>
    <row r="38348" spans="2:2" x14ac:dyDescent="0.2">
      <c r="B38348"/>
    </row>
    <row r="38349" spans="2:2" x14ac:dyDescent="0.2">
      <c r="B38349"/>
    </row>
    <row r="38350" spans="2:2" x14ac:dyDescent="0.2">
      <c r="B38350"/>
    </row>
    <row r="38351" spans="2:2" x14ac:dyDescent="0.2">
      <c r="B38351"/>
    </row>
    <row r="38352" spans="2:2" x14ac:dyDescent="0.2">
      <c r="B38352"/>
    </row>
    <row r="38353" spans="2:2" x14ac:dyDescent="0.2">
      <c r="B38353"/>
    </row>
    <row r="38354" spans="2:2" x14ac:dyDescent="0.2">
      <c r="B38354"/>
    </row>
    <row r="38355" spans="2:2" x14ac:dyDescent="0.2">
      <c r="B38355"/>
    </row>
    <row r="38356" spans="2:2" x14ac:dyDescent="0.2">
      <c r="B38356"/>
    </row>
    <row r="38357" spans="2:2" x14ac:dyDescent="0.2">
      <c r="B38357"/>
    </row>
    <row r="38358" spans="2:2" x14ac:dyDescent="0.2">
      <c r="B38358"/>
    </row>
    <row r="38359" spans="2:2" x14ac:dyDescent="0.2">
      <c r="B38359"/>
    </row>
    <row r="38360" spans="2:2" x14ac:dyDescent="0.2">
      <c r="B38360"/>
    </row>
    <row r="38361" spans="2:2" x14ac:dyDescent="0.2">
      <c r="B38361"/>
    </row>
    <row r="38362" spans="2:2" x14ac:dyDescent="0.2">
      <c r="B38362"/>
    </row>
    <row r="38363" spans="2:2" x14ac:dyDescent="0.2">
      <c r="B38363"/>
    </row>
    <row r="38364" spans="2:2" x14ac:dyDescent="0.2">
      <c r="B38364"/>
    </row>
    <row r="38365" spans="2:2" x14ac:dyDescent="0.2">
      <c r="B38365"/>
    </row>
    <row r="38366" spans="2:2" x14ac:dyDescent="0.2">
      <c r="B38366"/>
    </row>
    <row r="38367" spans="2:2" x14ac:dyDescent="0.2">
      <c r="B38367"/>
    </row>
    <row r="38368" spans="2:2" x14ac:dyDescent="0.2">
      <c r="B38368"/>
    </row>
    <row r="38369" spans="2:2" x14ac:dyDescent="0.2">
      <c r="B38369"/>
    </row>
    <row r="38370" spans="2:2" x14ac:dyDescent="0.2">
      <c r="B38370"/>
    </row>
    <row r="38371" spans="2:2" x14ac:dyDescent="0.2">
      <c r="B38371"/>
    </row>
    <row r="38372" spans="2:2" x14ac:dyDescent="0.2">
      <c r="B38372"/>
    </row>
    <row r="38373" spans="2:2" x14ac:dyDescent="0.2">
      <c r="B38373"/>
    </row>
    <row r="38374" spans="2:2" x14ac:dyDescent="0.2">
      <c r="B38374"/>
    </row>
    <row r="38375" spans="2:2" x14ac:dyDescent="0.2">
      <c r="B38375"/>
    </row>
    <row r="38376" spans="2:2" x14ac:dyDescent="0.2">
      <c r="B38376"/>
    </row>
    <row r="38377" spans="2:2" x14ac:dyDescent="0.2">
      <c r="B38377"/>
    </row>
    <row r="38378" spans="2:2" x14ac:dyDescent="0.2">
      <c r="B38378"/>
    </row>
    <row r="38379" spans="2:2" x14ac:dyDescent="0.2">
      <c r="B38379"/>
    </row>
    <row r="38380" spans="2:2" x14ac:dyDescent="0.2">
      <c r="B38380"/>
    </row>
    <row r="38381" spans="2:2" x14ac:dyDescent="0.2">
      <c r="B38381"/>
    </row>
    <row r="38382" spans="2:2" x14ac:dyDescent="0.2">
      <c r="B38382"/>
    </row>
    <row r="38383" spans="2:2" x14ac:dyDescent="0.2">
      <c r="B38383"/>
    </row>
    <row r="38384" spans="2:2" x14ac:dyDescent="0.2">
      <c r="B38384"/>
    </row>
    <row r="38385" spans="2:2" x14ac:dyDescent="0.2">
      <c r="B38385"/>
    </row>
    <row r="38386" spans="2:2" x14ac:dyDescent="0.2">
      <c r="B38386"/>
    </row>
    <row r="38387" spans="2:2" x14ac:dyDescent="0.2">
      <c r="B38387"/>
    </row>
    <row r="38388" spans="2:2" x14ac:dyDescent="0.2">
      <c r="B38388"/>
    </row>
    <row r="38389" spans="2:2" x14ac:dyDescent="0.2">
      <c r="B38389"/>
    </row>
    <row r="38390" spans="2:2" x14ac:dyDescent="0.2">
      <c r="B38390"/>
    </row>
    <row r="38391" spans="2:2" x14ac:dyDescent="0.2">
      <c r="B38391"/>
    </row>
    <row r="38392" spans="2:2" x14ac:dyDescent="0.2">
      <c r="B38392"/>
    </row>
    <row r="38393" spans="2:2" x14ac:dyDescent="0.2">
      <c r="B38393"/>
    </row>
    <row r="38394" spans="2:2" x14ac:dyDescent="0.2">
      <c r="B38394"/>
    </row>
    <row r="38395" spans="2:2" x14ac:dyDescent="0.2">
      <c r="B38395"/>
    </row>
    <row r="38396" spans="2:2" x14ac:dyDescent="0.2">
      <c r="B38396"/>
    </row>
    <row r="38397" spans="2:2" x14ac:dyDescent="0.2">
      <c r="B38397"/>
    </row>
    <row r="38398" spans="2:2" x14ac:dyDescent="0.2">
      <c r="B38398"/>
    </row>
    <row r="38399" spans="2:2" x14ac:dyDescent="0.2">
      <c r="B38399"/>
    </row>
    <row r="38400" spans="2:2" x14ac:dyDescent="0.2">
      <c r="B38400"/>
    </row>
    <row r="38401" spans="2:2" x14ac:dyDescent="0.2">
      <c r="B38401"/>
    </row>
    <row r="38402" spans="2:2" x14ac:dyDescent="0.2">
      <c r="B38402"/>
    </row>
    <row r="38403" spans="2:2" x14ac:dyDescent="0.2">
      <c r="B38403"/>
    </row>
    <row r="38404" spans="2:2" x14ac:dyDescent="0.2">
      <c r="B38404"/>
    </row>
    <row r="38405" spans="2:2" x14ac:dyDescent="0.2">
      <c r="B38405"/>
    </row>
    <row r="38406" spans="2:2" x14ac:dyDescent="0.2">
      <c r="B38406"/>
    </row>
    <row r="38407" spans="2:2" x14ac:dyDescent="0.2">
      <c r="B38407"/>
    </row>
    <row r="38408" spans="2:2" x14ac:dyDescent="0.2">
      <c r="B38408"/>
    </row>
    <row r="38409" spans="2:2" x14ac:dyDescent="0.2">
      <c r="B38409"/>
    </row>
    <row r="38410" spans="2:2" x14ac:dyDescent="0.2">
      <c r="B38410"/>
    </row>
    <row r="38411" spans="2:2" x14ac:dyDescent="0.2">
      <c r="B38411"/>
    </row>
    <row r="38412" spans="2:2" x14ac:dyDescent="0.2">
      <c r="B38412"/>
    </row>
    <row r="38413" spans="2:2" x14ac:dyDescent="0.2">
      <c r="B38413"/>
    </row>
    <row r="38414" spans="2:2" x14ac:dyDescent="0.2">
      <c r="B38414"/>
    </row>
    <row r="38415" spans="2:2" x14ac:dyDescent="0.2">
      <c r="B38415"/>
    </row>
    <row r="38416" spans="2:2" x14ac:dyDescent="0.2">
      <c r="B38416"/>
    </row>
    <row r="38417" spans="2:2" x14ac:dyDescent="0.2">
      <c r="B38417"/>
    </row>
    <row r="38418" spans="2:2" x14ac:dyDescent="0.2">
      <c r="B38418"/>
    </row>
    <row r="38419" spans="2:2" x14ac:dyDescent="0.2">
      <c r="B38419"/>
    </row>
    <row r="38420" spans="2:2" x14ac:dyDescent="0.2">
      <c r="B38420"/>
    </row>
    <row r="38421" spans="2:2" x14ac:dyDescent="0.2">
      <c r="B38421"/>
    </row>
    <row r="38422" spans="2:2" x14ac:dyDescent="0.2">
      <c r="B38422"/>
    </row>
    <row r="38423" spans="2:2" x14ac:dyDescent="0.2">
      <c r="B38423"/>
    </row>
    <row r="38424" spans="2:2" x14ac:dyDescent="0.2">
      <c r="B38424"/>
    </row>
    <row r="38425" spans="2:2" x14ac:dyDescent="0.2">
      <c r="B38425"/>
    </row>
    <row r="38426" spans="2:2" x14ac:dyDescent="0.2">
      <c r="B38426"/>
    </row>
    <row r="38427" spans="2:2" x14ac:dyDescent="0.2">
      <c r="B38427"/>
    </row>
    <row r="38428" spans="2:2" x14ac:dyDescent="0.2">
      <c r="B38428"/>
    </row>
    <row r="38429" spans="2:2" x14ac:dyDescent="0.2">
      <c r="B38429"/>
    </row>
    <row r="38430" spans="2:2" x14ac:dyDescent="0.2">
      <c r="B38430"/>
    </row>
    <row r="38431" spans="2:2" x14ac:dyDescent="0.2">
      <c r="B38431"/>
    </row>
    <row r="38432" spans="2:2" x14ac:dyDescent="0.2">
      <c r="B38432"/>
    </row>
    <row r="38433" spans="2:2" x14ac:dyDescent="0.2">
      <c r="B38433"/>
    </row>
    <row r="38434" spans="2:2" x14ac:dyDescent="0.2">
      <c r="B38434"/>
    </row>
    <row r="38435" spans="2:2" x14ac:dyDescent="0.2">
      <c r="B38435"/>
    </row>
    <row r="38436" spans="2:2" x14ac:dyDescent="0.2">
      <c r="B38436"/>
    </row>
    <row r="38437" spans="2:2" x14ac:dyDescent="0.2">
      <c r="B38437"/>
    </row>
    <row r="38438" spans="2:2" x14ac:dyDescent="0.2">
      <c r="B38438"/>
    </row>
    <row r="38439" spans="2:2" x14ac:dyDescent="0.2">
      <c r="B38439"/>
    </row>
    <row r="38440" spans="2:2" x14ac:dyDescent="0.2">
      <c r="B38440"/>
    </row>
    <row r="38441" spans="2:2" x14ac:dyDescent="0.2">
      <c r="B38441"/>
    </row>
    <row r="38442" spans="2:2" x14ac:dyDescent="0.2">
      <c r="B38442"/>
    </row>
    <row r="38443" spans="2:2" x14ac:dyDescent="0.2">
      <c r="B38443"/>
    </row>
    <row r="38444" spans="2:2" x14ac:dyDescent="0.2">
      <c r="B38444"/>
    </row>
    <row r="38445" spans="2:2" x14ac:dyDescent="0.2">
      <c r="B38445"/>
    </row>
    <row r="38446" spans="2:2" x14ac:dyDescent="0.2">
      <c r="B38446"/>
    </row>
    <row r="38447" spans="2:2" x14ac:dyDescent="0.2">
      <c r="B38447"/>
    </row>
    <row r="38448" spans="2:2" x14ac:dyDescent="0.2">
      <c r="B38448"/>
    </row>
    <row r="38449" spans="2:2" x14ac:dyDescent="0.2">
      <c r="B38449"/>
    </row>
    <row r="38450" spans="2:2" x14ac:dyDescent="0.2">
      <c r="B38450"/>
    </row>
    <row r="38451" spans="2:2" x14ac:dyDescent="0.2">
      <c r="B38451"/>
    </row>
    <row r="38452" spans="2:2" x14ac:dyDescent="0.2">
      <c r="B38452"/>
    </row>
    <row r="38453" spans="2:2" x14ac:dyDescent="0.2">
      <c r="B38453"/>
    </row>
    <row r="38454" spans="2:2" x14ac:dyDescent="0.2">
      <c r="B38454"/>
    </row>
    <row r="38455" spans="2:2" x14ac:dyDescent="0.2">
      <c r="B38455"/>
    </row>
    <row r="38456" spans="2:2" x14ac:dyDescent="0.2">
      <c r="B38456"/>
    </row>
    <row r="38457" spans="2:2" x14ac:dyDescent="0.2">
      <c r="B38457"/>
    </row>
    <row r="38458" spans="2:2" x14ac:dyDescent="0.2">
      <c r="B38458"/>
    </row>
    <row r="38459" spans="2:2" x14ac:dyDescent="0.2">
      <c r="B38459"/>
    </row>
    <row r="38460" spans="2:2" x14ac:dyDescent="0.2">
      <c r="B38460"/>
    </row>
    <row r="38461" spans="2:2" x14ac:dyDescent="0.2">
      <c r="B38461"/>
    </row>
    <row r="38462" spans="2:2" x14ac:dyDescent="0.2">
      <c r="B38462"/>
    </row>
    <row r="38463" spans="2:2" x14ac:dyDescent="0.2">
      <c r="B38463"/>
    </row>
    <row r="38464" spans="2:2" x14ac:dyDescent="0.2">
      <c r="B38464"/>
    </row>
    <row r="38465" spans="2:2" x14ac:dyDescent="0.2">
      <c r="B38465"/>
    </row>
    <row r="38466" spans="2:2" x14ac:dyDescent="0.2">
      <c r="B38466"/>
    </row>
    <row r="38467" spans="2:2" x14ac:dyDescent="0.2">
      <c r="B38467"/>
    </row>
    <row r="38468" spans="2:2" x14ac:dyDescent="0.2">
      <c r="B38468"/>
    </row>
    <row r="38469" spans="2:2" x14ac:dyDescent="0.2">
      <c r="B38469"/>
    </row>
    <row r="38470" spans="2:2" x14ac:dyDescent="0.2">
      <c r="B38470"/>
    </row>
    <row r="38471" spans="2:2" x14ac:dyDescent="0.2">
      <c r="B38471"/>
    </row>
    <row r="38472" spans="2:2" x14ac:dyDescent="0.2">
      <c r="B38472"/>
    </row>
    <row r="38473" spans="2:2" x14ac:dyDescent="0.2">
      <c r="B38473"/>
    </row>
    <row r="38474" spans="2:2" x14ac:dyDescent="0.2">
      <c r="B38474"/>
    </row>
    <row r="38475" spans="2:2" x14ac:dyDescent="0.2">
      <c r="B38475"/>
    </row>
    <row r="38476" spans="2:2" x14ac:dyDescent="0.2">
      <c r="B38476"/>
    </row>
    <row r="38477" spans="2:2" x14ac:dyDescent="0.2">
      <c r="B38477"/>
    </row>
    <row r="38478" spans="2:2" x14ac:dyDescent="0.2">
      <c r="B38478"/>
    </row>
    <row r="38479" spans="2:2" x14ac:dyDescent="0.2">
      <c r="B38479"/>
    </row>
    <row r="38480" spans="2:2" x14ac:dyDescent="0.2">
      <c r="B38480"/>
    </row>
    <row r="38481" spans="2:2" x14ac:dyDescent="0.2">
      <c r="B38481"/>
    </row>
    <row r="38482" spans="2:2" x14ac:dyDescent="0.2">
      <c r="B38482"/>
    </row>
    <row r="38483" spans="2:2" x14ac:dyDescent="0.2">
      <c r="B38483"/>
    </row>
    <row r="38484" spans="2:2" x14ac:dyDescent="0.2">
      <c r="B38484"/>
    </row>
    <row r="38485" spans="2:2" x14ac:dyDescent="0.2">
      <c r="B38485"/>
    </row>
    <row r="38486" spans="2:2" x14ac:dyDescent="0.2">
      <c r="B38486"/>
    </row>
    <row r="38487" spans="2:2" x14ac:dyDescent="0.2">
      <c r="B38487"/>
    </row>
    <row r="38488" spans="2:2" x14ac:dyDescent="0.2">
      <c r="B38488"/>
    </row>
    <row r="38489" spans="2:2" x14ac:dyDescent="0.2">
      <c r="B38489"/>
    </row>
    <row r="38490" spans="2:2" x14ac:dyDescent="0.2">
      <c r="B38490"/>
    </row>
    <row r="38491" spans="2:2" x14ac:dyDescent="0.2">
      <c r="B38491"/>
    </row>
    <row r="38492" spans="2:2" x14ac:dyDescent="0.2">
      <c r="B38492"/>
    </row>
    <row r="38493" spans="2:2" x14ac:dyDescent="0.2">
      <c r="B38493"/>
    </row>
    <row r="38494" spans="2:2" x14ac:dyDescent="0.2">
      <c r="B38494"/>
    </row>
    <row r="38495" spans="2:2" x14ac:dyDescent="0.2">
      <c r="B38495"/>
    </row>
    <row r="38496" spans="2:2" x14ac:dyDescent="0.2">
      <c r="B38496"/>
    </row>
    <row r="38497" spans="2:2" x14ac:dyDescent="0.2">
      <c r="B38497"/>
    </row>
    <row r="38498" spans="2:2" x14ac:dyDescent="0.2">
      <c r="B38498"/>
    </row>
    <row r="38499" spans="2:2" x14ac:dyDescent="0.2">
      <c r="B38499"/>
    </row>
    <row r="38500" spans="2:2" x14ac:dyDescent="0.2">
      <c r="B38500"/>
    </row>
    <row r="38501" spans="2:2" x14ac:dyDescent="0.2">
      <c r="B38501"/>
    </row>
    <row r="38502" spans="2:2" x14ac:dyDescent="0.2">
      <c r="B38502"/>
    </row>
    <row r="38503" spans="2:2" x14ac:dyDescent="0.2">
      <c r="B38503"/>
    </row>
    <row r="38504" spans="2:2" x14ac:dyDescent="0.2">
      <c r="B38504"/>
    </row>
    <row r="38505" spans="2:2" x14ac:dyDescent="0.2">
      <c r="B38505"/>
    </row>
    <row r="38506" spans="2:2" x14ac:dyDescent="0.2">
      <c r="B38506"/>
    </row>
    <row r="38507" spans="2:2" x14ac:dyDescent="0.2">
      <c r="B38507"/>
    </row>
    <row r="38508" spans="2:2" x14ac:dyDescent="0.2">
      <c r="B38508"/>
    </row>
    <row r="38509" spans="2:2" x14ac:dyDescent="0.2">
      <c r="B38509"/>
    </row>
    <row r="38510" spans="2:2" x14ac:dyDescent="0.2">
      <c r="B38510"/>
    </row>
    <row r="38511" spans="2:2" x14ac:dyDescent="0.2">
      <c r="B38511"/>
    </row>
    <row r="38512" spans="2:2" x14ac:dyDescent="0.2">
      <c r="B38512"/>
    </row>
    <row r="38513" spans="2:2" x14ac:dyDescent="0.2">
      <c r="B38513"/>
    </row>
    <row r="38514" spans="2:2" x14ac:dyDescent="0.2">
      <c r="B38514"/>
    </row>
    <row r="38515" spans="2:2" x14ac:dyDescent="0.2">
      <c r="B38515"/>
    </row>
    <row r="38516" spans="2:2" x14ac:dyDescent="0.2">
      <c r="B38516"/>
    </row>
    <row r="38517" spans="2:2" x14ac:dyDescent="0.2">
      <c r="B38517"/>
    </row>
    <row r="38518" spans="2:2" x14ac:dyDescent="0.2">
      <c r="B38518"/>
    </row>
    <row r="38519" spans="2:2" x14ac:dyDescent="0.2">
      <c r="B38519"/>
    </row>
    <row r="38520" spans="2:2" x14ac:dyDescent="0.2">
      <c r="B38520"/>
    </row>
    <row r="38521" spans="2:2" x14ac:dyDescent="0.2">
      <c r="B38521"/>
    </row>
    <row r="38522" spans="2:2" x14ac:dyDescent="0.2">
      <c r="B38522"/>
    </row>
    <row r="38523" spans="2:2" x14ac:dyDescent="0.2">
      <c r="B38523"/>
    </row>
    <row r="38524" spans="2:2" x14ac:dyDescent="0.2">
      <c r="B38524"/>
    </row>
    <row r="38525" spans="2:2" x14ac:dyDescent="0.2">
      <c r="B38525"/>
    </row>
    <row r="38526" spans="2:2" x14ac:dyDescent="0.2">
      <c r="B38526"/>
    </row>
    <row r="38527" spans="2:2" x14ac:dyDescent="0.2">
      <c r="B38527"/>
    </row>
    <row r="38528" spans="2:2" x14ac:dyDescent="0.2">
      <c r="B38528"/>
    </row>
    <row r="38529" spans="2:2" x14ac:dyDescent="0.2">
      <c r="B38529"/>
    </row>
    <row r="38530" spans="2:2" x14ac:dyDescent="0.2">
      <c r="B38530"/>
    </row>
    <row r="38531" spans="2:2" x14ac:dyDescent="0.2">
      <c r="B38531"/>
    </row>
    <row r="38532" spans="2:2" x14ac:dyDescent="0.2">
      <c r="B38532"/>
    </row>
    <row r="38533" spans="2:2" x14ac:dyDescent="0.2">
      <c r="B38533"/>
    </row>
    <row r="38534" spans="2:2" x14ac:dyDescent="0.2">
      <c r="B38534"/>
    </row>
    <row r="38535" spans="2:2" x14ac:dyDescent="0.2">
      <c r="B38535"/>
    </row>
    <row r="38536" spans="2:2" x14ac:dyDescent="0.2">
      <c r="B38536"/>
    </row>
    <row r="38537" spans="2:2" x14ac:dyDescent="0.2">
      <c r="B38537"/>
    </row>
    <row r="38538" spans="2:2" x14ac:dyDescent="0.2">
      <c r="B38538"/>
    </row>
    <row r="38539" spans="2:2" x14ac:dyDescent="0.2">
      <c r="B38539"/>
    </row>
    <row r="38540" spans="2:2" x14ac:dyDescent="0.2">
      <c r="B38540"/>
    </row>
    <row r="38541" spans="2:2" x14ac:dyDescent="0.2">
      <c r="B38541"/>
    </row>
    <row r="38542" spans="2:2" x14ac:dyDescent="0.2">
      <c r="B38542"/>
    </row>
    <row r="38543" spans="2:2" x14ac:dyDescent="0.2">
      <c r="B38543"/>
    </row>
    <row r="38544" spans="2:2" x14ac:dyDescent="0.2">
      <c r="B38544"/>
    </row>
    <row r="38545" spans="2:2" x14ac:dyDescent="0.2">
      <c r="B38545"/>
    </row>
    <row r="38546" spans="2:2" x14ac:dyDescent="0.2">
      <c r="B38546"/>
    </row>
    <row r="38547" spans="2:2" x14ac:dyDescent="0.2">
      <c r="B38547"/>
    </row>
    <row r="38548" spans="2:2" x14ac:dyDescent="0.2">
      <c r="B38548"/>
    </row>
    <row r="38549" spans="2:2" x14ac:dyDescent="0.2">
      <c r="B38549"/>
    </row>
    <row r="38550" spans="2:2" x14ac:dyDescent="0.2">
      <c r="B38550"/>
    </row>
    <row r="38551" spans="2:2" x14ac:dyDescent="0.2">
      <c r="B38551"/>
    </row>
    <row r="38552" spans="2:2" x14ac:dyDescent="0.2">
      <c r="B38552"/>
    </row>
    <row r="38553" spans="2:2" x14ac:dyDescent="0.2">
      <c r="B38553"/>
    </row>
    <row r="38554" spans="2:2" x14ac:dyDescent="0.2">
      <c r="B38554"/>
    </row>
    <row r="38555" spans="2:2" x14ac:dyDescent="0.2">
      <c r="B38555"/>
    </row>
    <row r="38556" spans="2:2" x14ac:dyDescent="0.2">
      <c r="B38556"/>
    </row>
    <row r="38557" spans="2:2" x14ac:dyDescent="0.2">
      <c r="B38557"/>
    </row>
    <row r="38558" spans="2:2" x14ac:dyDescent="0.2">
      <c r="B38558"/>
    </row>
    <row r="38559" spans="2:2" x14ac:dyDescent="0.2">
      <c r="B38559"/>
    </row>
    <row r="38560" spans="2:2" x14ac:dyDescent="0.2">
      <c r="B38560"/>
    </row>
    <row r="38561" spans="2:2" x14ac:dyDescent="0.2">
      <c r="B38561"/>
    </row>
    <row r="38562" spans="2:2" x14ac:dyDescent="0.2">
      <c r="B38562"/>
    </row>
    <row r="38563" spans="2:2" x14ac:dyDescent="0.2">
      <c r="B38563"/>
    </row>
    <row r="38564" spans="2:2" x14ac:dyDescent="0.2">
      <c r="B38564"/>
    </row>
    <row r="38565" spans="2:2" x14ac:dyDescent="0.2">
      <c r="B38565"/>
    </row>
    <row r="38566" spans="2:2" x14ac:dyDescent="0.2">
      <c r="B38566"/>
    </row>
    <row r="38567" spans="2:2" x14ac:dyDescent="0.2">
      <c r="B38567"/>
    </row>
    <row r="38568" spans="2:2" x14ac:dyDescent="0.2">
      <c r="B38568"/>
    </row>
    <row r="38569" spans="2:2" x14ac:dyDescent="0.2">
      <c r="B38569"/>
    </row>
    <row r="38570" spans="2:2" x14ac:dyDescent="0.2">
      <c r="B38570"/>
    </row>
    <row r="38571" spans="2:2" x14ac:dyDescent="0.2">
      <c r="B38571"/>
    </row>
    <row r="38572" spans="2:2" x14ac:dyDescent="0.2">
      <c r="B38572"/>
    </row>
    <row r="38573" spans="2:2" x14ac:dyDescent="0.2">
      <c r="B38573"/>
    </row>
    <row r="38574" spans="2:2" x14ac:dyDescent="0.2">
      <c r="B38574"/>
    </row>
    <row r="38575" spans="2:2" x14ac:dyDescent="0.2">
      <c r="B38575"/>
    </row>
    <row r="38576" spans="2:2" x14ac:dyDescent="0.2">
      <c r="B38576"/>
    </row>
    <row r="38577" spans="2:2" x14ac:dyDescent="0.2">
      <c r="B38577"/>
    </row>
    <row r="38578" spans="2:2" x14ac:dyDescent="0.2">
      <c r="B38578"/>
    </row>
    <row r="38579" spans="2:2" x14ac:dyDescent="0.2">
      <c r="B38579"/>
    </row>
    <row r="38580" spans="2:2" x14ac:dyDescent="0.2">
      <c r="B38580"/>
    </row>
    <row r="38581" spans="2:2" x14ac:dyDescent="0.2">
      <c r="B38581"/>
    </row>
    <row r="38582" spans="2:2" x14ac:dyDescent="0.2">
      <c r="B38582"/>
    </row>
    <row r="38583" spans="2:2" x14ac:dyDescent="0.2">
      <c r="B38583"/>
    </row>
    <row r="38584" spans="2:2" x14ac:dyDescent="0.2">
      <c r="B38584"/>
    </row>
    <row r="38585" spans="2:2" x14ac:dyDescent="0.2">
      <c r="B38585"/>
    </row>
    <row r="38586" spans="2:2" x14ac:dyDescent="0.2">
      <c r="B38586"/>
    </row>
    <row r="38587" spans="2:2" x14ac:dyDescent="0.2">
      <c r="B38587"/>
    </row>
    <row r="38588" spans="2:2" x14ac:dyDescent="0.2">
      <c r="B38588"/>
    </row>
    <row r="38589" spans="2:2" x14ac:dyDescent="0.2">
      <c r="B38589"/>
    </row>
    <row r="38590" spans="2:2" x14ac:dyDescent="0.2">
      <c r="B38590"/>
    </row>
    <row r="38591" spans="2:2" x14ac:dyDescent="0.2">
      <c r="B38591"/>
    </row>
    <row r="38592" spans="2:2" x14ac:dyDescent="0.2">
      <c r="B38592"/>
    </row>
    <row r="38593" spans="2:2" x14ac:dyDescent="0.2">
      <c r="B38593"/>
    </row>
    <row r="38594" spans="2:2" x14ac:dyDescent="0.2">
      <c r="B38594"/>
    </row>
    <row r="38595" spans="2:2" x14ac:dyDescent="0.2">
      <c r="B38595"/>
    </row>
    <row r="38596" spans="2:2" x14ac:dyDescent="0.2">
      <c r="B38596"/>
    </row>
    <row r="38597" spans="2:2" x14ac:dyDescent="0.2">
      <c r="B38597"/>
    </row>
    <row r="38598" spans="2:2" x14ac:dyDescent="0.2">
      <c r="B38598"/>
    </row>
    <row r="38599" spans="2:2" x14ac:dyDescent="0.2">
      <c r="B38599"/>
    </row>
    <row r="38600" spans="2:2" x14ac:dyDescent="0.2">
      <c r="B38600"/>
    </row>
    <row r="38601" spans="2:2" x14ac:dyDescent="0.2">
      <c r="B38601"/>
    </row>
    <row r="38602" spans="2:2" x14ac:dyDescent="0.2">
      <c r="B38602"/>
    </row>
    <row r="38603" spans="2:2" x14ac:dyDescent="0.2">
      <c r="B38603"/>
    </row>
    <row r="38604" spans="2:2" x14ac:dyDescent="0.2">
      <c r="B38604"/>
    </row>
    <row r="38605" spans="2:2" x14ac:dyDescent="0.2">
      <c r="B38605"/>
    </row>
    <row r="38606" spans="2:2" x14ac:dyDescent="0.2">
      <c r="B38606"/>
    </row>
    <row r="38607" spans="2:2" x14ac:dyDescent="0.2">
      <c r="B38607"/>
    </row>
    <row r="38608" spans="2:2" x14ac:dyDescent="0.2">
      <c r="B38608"/>
    </row>
    <row r="38609" spans="2:2" x14ac:dyDescent="0.2">
      <c r="B38609"/>
    </row>
    <row r="38610" spans="2:2" x14ac:dyDescent="0.2">
      <c r="B38610"/>
    </row>
    <row r="38611" spans="2:2" x14ac:dyDescent="0.2">
      <c r="B38611"/>
    </row>
    <row r="38612" spans="2:2" x14ac:dyDescent="0.2">
      <c r="B38612"/>
    </row>
    <row r="38613" spans="2:2" x14ac:dyDescent="0.2">
      <c r="B38613"/>
    </row>
    <row r="38614" spans="2:2" x14ac:dyDescent="0.2">
      <c r="B38614"/>
    </row>
    <row r="38615" spans="2:2" x14ac:dyDescent="0.2">
      <c r="B38615"/>
    </row>
    <row r="38616" spans="2:2" x14ac:dyDescent="0.2">
      <c r="B38616"/>
    </row>
    <row r="38617" spans="2:2" x14ac:dyDescent="0.2">
      <c r="B38617"/>
    </row>
    <row r="38618" spans="2:2" x14ac:dyDescent="0.2">
      <c r="B38618"/>
    </row>
    <row r="38619" spans="2:2" x14ac:dyDescent="0.2">
      <c r="B38619"/>
    </row>
    <row r="38620" spans="2:2" x14ac:dyDescent="0.2">
      <c r="B38620"/>
    </row>
    <row r="38621" spans="2:2" x14ac:dyDescent="0.2">
      <c r="B38621"/>
    </row>
    <row r="38622" spans="2:2" x14ac:dyDescent="0.2">
      <c r="B38622"/>
    </row>
    <row r="38623" spans="2:2" x14ac:dyDescent="0.2">
      <c r="B38623"/>
    </row>
    <row r="38624" spans="2:2" x14ac:dyDescent="0.2">
      <c r="B38624"/>
    </row>
    <row r="38625" spans="2:2" x14ac:dyDescent="0.2">
      <c r="B38625"/>
    </row>
    <row r="38626" spans="2:2" x14ac:dyDescent="0.2">
      <c r="B38626"/>
    </row>
    <row r="38627" spans="2:2" x14ac:dyDescent="0.2">
      <c r="B38627"/>
    </row>
    <row r="38628" spans="2:2" x14ac:dyDescent="0.2">
      <c r="B38628"/>
    </row>
    <row r="38629" spans="2:2" x14ac:dyDescent="0.2">
      <c r="B38629"/>
    </row>
    <row r="38630" spans="2:2" x14ac:dyDescent="0.2">
      <c r="B38630"/>
    </row>
    <row r="38631" spans="2:2" x14ac:dyDescent="0.2">
      <c r="B38631"/>
    </row>
    <row r="38632" spans="2:2" x14ac:dyDescent="0.2">
      <c r="B38632"/>
    </row>
    <row r="38633" spans="2:2" x14ac:dyDescent="0.2">
      <c r="B38633"/>
    </row>
    <row r="38634" spans="2:2" x14ac:dyDescent="0.2">
      <c r="B38634"/>
    </row>
    <row r="38635" spans="2:2" x14ac:dyDescent="0.2">
      <c r="B38635"/>
    </row>
    <row r="38636" spans="2:2" x14ac:dyDescent="0.2">
      <c r="B38636"/>
    </row>
    <row r="38637" spans="2:2" x14ac:dyDescent="0.2">
      <c r="B38637"/>
    </row>
    <row r="38638" spans="2:2" x14ac:dyDescent="0.2">
      <c r="B38638"/>
    </row>
    <row r="38639" spans="2:2" x14ac:dyDescent="0.2">
      <c r="B38639"/>
    </row>
    <row r="38640" spans="2:2" x14ac:dyDescent="0.2">
      <c r="B38640"/>
    </row>
    <row r="38641" spans="2:2" x14ac:dyDescent="0.2">
      <c r="B38641"/>
    </row>
    <row r="38642" spans="2:2" x14ac:dyDescent="0.2">
      <c r="B38642"/>
    </row>
    <row r="38643" spans="2:2" x14ac:dyDescent="0.2">
      <c r="B38643"/>
    </row>
    <row r="38644" spans="2:2" x14ac:dyDescent="0.2">
      <c r="B38644"/>
    </row>
    <row r="38645" spans="2:2" x14ac:dyDescent="0.2">
      <c r="B38645"/>
    </row>
    <row r="38646" spans="2:2" x14ac:dyDescent="0.2">
      <c r="B38646"/>
    </row>
    <row r="38647" spans="2:2" x14ac:dyDescent="0.2">
      <c r="B38647"/>
    </row>
    <row r="38648" spans="2:2" x14ac:dyDescent="0.2">
      <c r="B38648"/>
    </row>
    <row r="38649" spans="2:2" x14ac:dyDescent="0.2">
      <c r="B38649"/>
    </row>
    <row r="38650" spans="2:2" x14ac:dyDescent="0.2">
      <c r="B38650"/>
    </row>
    <row r="38651" spans="2:2" x14ac:dyDescent="0.2">
      <c r="B38651"/>
    </row>
    <row r="38652" spans="2:2" x14ac:dyDescent="0.2">
      <c r="B38652"/>
    </row>
    <row r="38653" spans="2:2" x14ac:dyDescent="0.2">
      <c r="B38653"/>
    </row>
    <row r="38654" spans="2:2" x14ac:dyDescent="0.2">
      <c r="B38654"/>
    </row>
    <row r="38655" spans="2:2" x14ac:dyDescent="0.2">
      <c r="B38655"/>
    </row>
    <row r="38656" spans="2:2" x14ac:dyDescent="0.2">
      <c r="B38656"/>
    </row>
    <row r="38657" spans="2:2" x14ac:dyDescent="0.2">
      <c r="B38657"/>
    </row>
    <row r="38658" spans="2:2" x14ac:dyDescent="0.2">
      <c r="B38658"/>
    </row>
    <row r="38659" spans="2:2" x14ac:dyDescent="0.2">
      <c r="B38659"/>
    </row>
    <row r="38660" spans="2:2" x14ac:dyDescent="0.2">
      <c r="B38660"/>
    </row>
    <row r="38661" spans="2:2" x14ac:dyDescent="0.2">
      <c r="B38661"/>
    </row>
    <row r="38662" spans="2:2" x14ac:dyDescent="0.2">
      <c r="B38662"/>
    </row>
    <row r="38663" spans="2:2" x14ac:dyDescent="0.2">
      <c r="B38663"/>
    </row>
    <row r="38664" spans="2:2" x14ac:dyDescent="0.2">
      <c r="B38664"/>
    </row>
    <row r="38665" spans="2:2" x14ac:dyDescent="0.2">
      <c r="B38665"/>
    </row>
    <row r="38666" spans="2:2" x14ac:dyDescent="0.2">
      <c r="B38666"/>
    </row>
    <row r="38667" spans="2:2" x14ac:dyDescent="0.2">
      <c r="B38667"/>
    </row>
    <row r="38668" spans="2:2" x14ac:dyDescent="0.2">
      <c r="B38668"/>
    </row>
    <row r="38669" spans="2:2" x14ac:dyDescent="0.2">
      <c r="B38669"/>
    </row>
    <row r="38670" spans="2:2" x14ac:dyDescent="0.2">
      <c r="B38670"/>
    </row>
    <row r="38671" spans="2:2" x14ac:dyDescent="0.2">
      <c r="B38671"/>
    </row>
    <row r="38672" spans="2:2" x14ac:dyDescent="0.2">
      <c r="B38672"/>
    </row>
    <row r="38673" spans="2:2" x14ac:dyDescent="0.2">
      <c r="B38673"/>
    </row>
    <row r="38674" spans="2:2" x14ac:dyDescent="0.2">
      <c r="B38674"/>
    </row>
    <row r="38675" spans="2:2" x14ac:dyDescent="0.2">
      <c r="B38675"/>
    </row>
    <row r="38676" spans="2:2" x14ac:dyDescent="0.2">
      <c r="B38676"/>
    </row>
    <row r="38677" spans="2:2" x14ac:dyDescent="0.2">
      <c r="B38677"/>
    </row>
    <row r="38678" spans="2:2" x14ac:dyDescent="0.2">
      <c r="B38678"/>
    </row>
    <row r="38679" spans="2:2" x14ac:dyDescent="0.2">
      <c r="B38679"/>
    </row>
    <row r="38680" spans="2:2" x14ac:dyDescent="0.2">
      <c r="B38680"/>
    </row>
    <row r="38681" spans="2:2" x14ac:dyDescent="0.2">
      <c r="B38681"/>
    </row>
    <row r="38682" spans="2:2" x14ac:dyDescent="0.2">
      <c r="B38682"/>
    </row>
    <row r="38683" spans="2:2" x14ac:dyDescent="0.2">
      <c r="B38683"/>
    </row>
    <row r="38684" spans="2:2" x14ac:dyDescent="0.2">
      <c r="B38684"/>
    </row>
    <row r="38685" spans="2:2" x14ac:dyDescent="0.2">
      <c r="B38685"/>
    </row>
    <row r="38686" spans="2:2" x14ac:dyDescent="0.2">
      <c r="B38686"/>
    </row>
    <row r="38687" spans="2:2" x14ac:dyDescent="0.2">
      <c r="B38687"/>
    </row>
    <row r="38688" spans="2:2" x14ac:dyDescent="0.2">
      <c r="B38688"/>
    </row>
    <row r="38689" spans="2:2" x14ac:dyDescent="0.2">
      <c r="B38689"/>
    </row>
    <row r="38690" spans="2:2" x14ac:dyDescent="0.2">
      <c r="B38690"/>
    </row>
    <row r="38691" spans="2:2" x14ac:dyDescent="0.2">
      <c r="B38691"/>
    </row>
    <row r="38692" spans="2:2" x14ac:dyDescent="0.2">
      <c r="B38692"/>
    </row>
    <row r="38693" spans="2:2" x14ac:dyDescent="0.2">
      <c r="B38693"/>
    </row>
    <row r="38694" spans="2:2" x14ac:dyDescent="0.2">
      <c r="B38694"/>
    </row>
    <row r="38695" spans="2:2" x14ac:dyDescent="0.2">
      <c r="B38695"/>
    </row>
    <row r="38696" spans="2:2" x14ac:dyDescent="0.2">
      <c r="B38696"/>
    </row>
    <row r="38697" spans="2:2" x14ac:dyDescent="0.2">
      <c r="B38697"/>
    </row>
    <row r="38698" spans="2:2" x14ac:dyDescent="0.2">
      <c r="B38698"/>
    </row>
    <row r="38699" spans="2:2" x14ac:dyDescent="0.2">
      <c r="B38699"/>
    </row>
    <row r="38700" spans="2:2" x14ac:dyDescent="0.2">
      <c r="B38700"/>
    </row>
    <row r="38701" spans="2:2" x14ac:dyDescent="0.2">
      <c r="B38701"/>
    </row>
    <row r="38702" spans="2:2" x14ac:dyDescent="0.2">
      <c r="B38702"/>
    </row>
    <row r="38703" spans="2:2" x14ac:dyDescent="0.2">
      <c r="B38703"/>
    </row>
    <row r="38704" spans="2:2" x14ac:dyDescent="0.2">
      <c r="B38704"/>
    </row>
    <row r="38705" spans="2:2" x14ac:dyDescent="0.2">
      <c r="B38705"/>
    </row>
    <row r="38706" spans="2:2" x14ac:dyDescent="0.2">
      <c r="B38706"/>
    </row>
    <row r="38707" spans="2:2" x14ac:dyDescent="0.2">
      <c r="B38707"/>
    </row>
    <row r="38708" spans="2:2" x14ac:dyDescent="0.2">
      <c r="B38708"/>
    </row>
    <row r="38709" spans="2:2" x14ac:dyDescent="0.2">
      <c r="B38709"/>
    </row>
    <row r="38710" spans="2:2" x14ac:dyDescent="0.2">
      <c r="B38710"/>
    </row>
    <row r="38711" spans="2:2" x14ac:dyDescent="0.2">
      <c r="B38711"/>
    </row>
    <row r="38712" spans="2:2" x14ac:dyDescent="0.2">
      <c r="B38712"/>
    </row>
    <row r="38713" spans="2:2" x14ac:dyDescent="0.2">
      <c r="B38713"/>
    </row>
    <row r="38714" spans="2:2" x14ac:dyDescent="0.2">
      <c r="B38714"/>
    </row>
    <row r="38715" spans="2:2" x14ac:dyDescent="0.2">
      <c r="B38715"/>
    </row>
    <row r="38716" spans="2:2" x14ac:dyDescent="0.2">
      <c r="B38716"/>
    </row>
    <row r="38717" spans="2:2" x14ac:dyDescent="0.2">
      <c r="B38717"/>
    </row>
    <row r="38718" spans="2:2" x14ac:dyDescent="0.2">
      <c r="B38718"/>
    </row>
    <row r="38719" spans="2:2" x14ac:dyDescent="0.2">
      <c r="B38719"/>
    </row>
    <row r="38720" spans="2:2" x14ac:dyDescent="0.2">
      <c r="B38720"/>
    </row>
    <row r="38721" spans="2:2" x14ac:dyDescent="0.2">
      <c r="B38721"/>
    </row>
    <row r="38722" spans="2:2" x14ac:dyDescent="0.2">
      <c r="B38722"/>
    </row>
    <row r="38723" spans="2:2" x14ac:dyDescent="0.2">
      <c r="B38723"/>
    </row>
    <row r="38724" spans="2:2" x14ac:dyDescent="0.2">
      <c r="B38724"/>
    </row>
    <row r="38725" spans="2:2" x14ac:dyDescent="0.2">
      <c r="B38725"/>
    </row>
    <row r="38726" spans="2:2" x14ac:dyDescent="0.2">
      <c r="B38726"/>
    </row>
    <row r="38727" spans="2:2" x14ac:dyDescent="0.2">
      <c r="B38727"/>
    </row>
    <row r="38728" spans="2:2" x14ac:dyDescent="0.2">
      <c r="B38728"/>
    </row>
    <row r="38729" spans="2:2" x14ac:dyDescent="0.2">
      <c r="B38729"/>
    </row>
    <row r="38730" spans="2:2" x14ac:dyDescent="0.2">
      <c r="B38730"/>
    </row>
    <row r="38731" spans="2:2" x14ac:dyDescent="0.2">
      <c r="B38731"/>
    </row>
    <row r="38732" spans="2:2" x14ac:dyDescent="0.2">
      <c r="B38732"/>
    </row>
    <row r="38733" spans="2:2" x14ac:dyDescent="0.2">
      <c r="B38733"/>
    </row>
    <row r="38734" spans="2:2" x14ac:dyDescent="0.2">
      <c r="B38734"/>
    </row>
    <row r="38735" spans="2:2" x14ac:dyDescent="0.2">
      <c r="B38735"/>
    </row>
    <row r="38736" spans="2:2" x14ac:dyDescent="0.2">
      <c r="B38736"/>
    </row>
    <row r="38737" spans="2:2" x14ac:dyDescent="0.2">
      <c r="B38737"/>
    </row>
    <row r="38738" spans="2:2" x14ac:dyDescent="0.2">
      <c r="B38738"/>
    </row>
    <row r="38739" spans="2:2" x14ac:dyDescent="0.2">
      <c r="B38739"/>
    </row>
    <row r="38740" spans="2:2" x14ac:dyDescent="0.2">
      <c r="B38740"/>
    </row>
    <row r="38741" spans="2:2" x14ac:dyDescent="0.2">
      <c r="B38741"/>
    </row>
    <row r="38742" spans="2:2" x14ac:dyDescent="0.2">
      <c r="B38742"/>
    </row>
    <row r="38743" spans="2:2" x14ac:dyDescent="0.2">
      <c r="B38743"/>
    </row>
    <row r="38744" spans="2:2" x14ac:dyDescent="0.2">
      <c r="B38744"/>
    </row>
    <row r="38745" spans="2:2" x14ac:dyDescent="0.2">
      <c r="B38745"/>
    </row>
    <row r="38746" spans="2:2" x14ac:dyDescent="0.2">
      <c r="B38746"/>
    </row>
    <row r="38747" spans="2:2" x14ac:dyDescent="0.2">
      <c r="B38747"/>
    </row>
    <row r="38748" spans="2:2" x14ac:dyDescent="0.2">
      <c r="B38748"/>
    </row>
    <row r="38749" spans="2:2" x14ac:dyDescent="0.2">
      <c r="B38749"/>
    </row>
    <row r="38750" spans="2:2" x14ac:dyDescent="0.2">
      <c r="B38750"/>
    </row>
    <row r="38751" spans="2:2" x14ac:dyDescent="0.2">
      <c r="B38751"/>
    </row>
    <row r="38752" spans="2:2" x14ac:dyDescent="0.2">
      <c r="B38752"/>
    </row>
    <row r="38753" spans="2:2" x14ac:dyDescent="0.2">
      <c r="B38753"/>
    </row>
    <row r="38754" spans="2:2" x14ac:dyDescent="0.2">
      <c r="B38754"/>
    </row>
    <row r="38755" spans="2:2" x14ac:dyDescent="0.2">
      <c r="B38755"/>
    </row>
    <row r="38756" spans="2:2" x14ac:dyDescent="0.2">
      <c r="B38756"/>
    </row>
    <row r="38757" spans="2:2" x14ac:dyDescent="0.2">
      <c r="B38757"/>
    </row>
    <row r="38758" spans="2:2" x14ac:dyDescent="0.2">
      <c r="B38758"/>
    </row>
    <row r="38759" spans="2:2" x14ac:dyDescent="0.2">
      <c r="B38759"/>
    </row>
    <row r="38760" spans="2:2" x14ac:dyDescent="0.2">
      <c r="B38760"/>
    </row>
    <row r="38761" spans="2:2" x14ac:dyDescent="0.2">
      <c r="B38761"/>
    </row>
    <row r="38762" spans="2:2" x14ac:dyDescent="0.2">
      <c r="B38762"/>
    </row>
    <row r="38763" spans="2:2" x14ac:dyDescent="0.2">
      <c r="B38763"/>
    </row>
    <row r="38764" spans="2:2" x14ac:dyDescent="0.2">
      <c r="B38764"/>
    </row>
    <row r="38765" spans="2:2" x14ac:dyDescent="0.2">
      <c r="B38765"/>
    </row>
    <row r="38766" spans="2:2" x14ac:dyDescent="0.2">
      <c r="B38766"/>
    </row>
    <row r="38767" spans="2:2" x14ac:dyDescent="0.2">
      <c r="B38767"/>
    </row>
    <row r="38768" spans="2:2" x14ac:dyDescent="0.2">
      <c r="B38768"/>
    </row>
    <row r="38769" spans="2:2" x14ac:dyDescent="0.2">
      <c r="B38769"/>
    </row>
    <row r="38770" spans="2:2" x14ac:dyDescent="0.2">
      <c r="B38770"/>
    </row>
    <row r="38771" spans="2:2" x14ac:dyDescent="0.2">
      <c r="B38771"/>
    </row>
    <row r="38772" spans="2:2" x14ac:dyDescent="0.2">
      <c r="B38772"/>
    </row>
    <row r="38773" spans="2:2" x14ac:dyDescent="0.2">
      <c r="B38773"/>
    </row>
    <row r="38774" spans="2:2" x14ac:dyDescent="0.2">
      <c r="B38774"/>
    </row>
    <row r="38775" spans="2:2" x14ac:dyDescent="0.2">
      <c r="B38775"/>
    </row>
    <row r="38776" spans="2:2" x14ac:dyDescent="0.2">
      <c r="B38776"/>
    </row>
    <row r="38777" spans="2:2" x14ac:dyDescent="0.2">
      <c r="B38777"/>
    </row>
    <row r="38778" spans="2:2" x14ac:dyDescent="0.2">
      <c r="B38778"/>
    </row>
    <row r="38779" spans="2:2" x14ac:dyDescent="0.2">
      <c r="B38779"/>
    </row>
    <row r="38780" spans="2:2" x14ac:dyDescent="0.2">
      <c r="B38780"/>
    </row>
    <row r="38781" spans="2:2" x14ac:dyDescent="0.2">
      <c r="B38781"/>
    </row>
    <row r="38782" spans="2:2" x14ac:dyDescent="0.2">
      <c r="B38782"/>
    </row>
    <row r="38783" spans="2:2" x14ac:dyDescent="0.2">
      <c r="B38783"/>
    </row>
    <row r="38784" spans="2:2" x14ac:dyDescent="0.2">
      <c r="B38784"/>
    </row>
    <row r="38785" spans="2:2" x14ac:dyDescent="0.2">
      <c r="B38785"/>
    </row>
    <row r="38786" spans="2:2" x14ac:dyDescent="0.2">
      <c r="B38786"/>
    </row>
    <row r="38787" spans="2:2" x14ac:dyDescent="0.2">
      <c r="B38787"/>
    </row>
    <row r="38788" spans="2:2" x14ac:dyDescent="0.2">
      <c r="B38788"/>
    </row>
    <row r="38789" spans="2:2" x14ac:dyDescent="0.2">
      <c r="B38789"/>
    </row>
    <row r="38790" spans="2:2" x14ac:dyDescent="0.2">
      <c r="B38790"/>
    </row>
    <row r="38791" spans="2:2" x14ac:dyDescent="0.2">
      <c r="B38791"/>
    </row>
    <row r="38792" spans="2:2" x14ac:dyDescent="0.2">
      <c r="B38792"/>
    </row>
    <row r="38793" spans="2:2" x14ac:dyDescent="0.2">
      <c r="B38793"/>
    </row>
    <row r="38794" spans="2:2" x14ac:dyDescent="0.2">
      <c r="B38794"/>
    </row>
    <row r="38795" spans="2:2" x14ac:dyDescent="0.2">
      <c r="B38795"/>
    </row>
    <row r="38796" spans="2:2" x14ac:dyDescent="0.2">
      <c r="B38796"/>
    </row>
    <row r="38797" spans="2:2" x14ac:dyDescent="0.2">
      <c r="B38797"/>
    </row>
    <row r="38798" spans="2:2" x14ac:dyDescent="0.2">
      <c r="B38798"/>
    </row>
    <row r="38799" spans="2:2" x14ac:dyDescent="0.2">
      <c r="B38799"/>
    </row>
    <row r="38800" spans="2:2" x14ac:dyDescent="0.2">
      <c r="B38800"/>
    </row>
    <row r="38801" spans="2:2" x14ac:dyDescent="0.2">
      <c r="B38801"/>
    </row>
    <row r="38802" spans="2:2" x14ac:dyDescent="0.2">
      <c r="B38802"/>
    </row>
    <row r="38803" spans="2:2" x14ac:dyDescent="0.2">
      <c r="B38803"/>
    </row>
    <row r="38804" spans="2:2" x14ac:dyDescent="0.2">
      <c r="B38804"/>
    </row>
    <row r="38805" spans="2:2" x14ac:dyDescent="0.2">
      <c r="B38805"/>
    </row>
    <row r="38806" spans="2:2" x14ac:dyDescent="0.2">
      <c r="B38806"/>
    </row>
    <row r="38807" spans="2:2" x14ac:dyDescent="0.2">
      <c r="B38807"/>
    </row>
    <row r="38808" spans="2:2" x14ac:dyDescent="0.2">
      <c r="B38808"/>
    </row>
    <row r="38809" spans="2:2" x14ac:dyDescent="0.2">
      <c r="B38809"/>
    </row>
    <row r="38810" spans="2:2" x14ac:dyDescent="0.2">
      <c r="B38810"/>
    </row>
    <row r="38811" spans="2:2" x14ac:dyDescent="0.2">
      <c r="B38811"/>
    </row>
    <row r="38812" spans="2:2" x14ac:dyDescent="0.2">
      <c r="B38812"/>
    </row>
    <row r="38813" spans="2:2" x14ac:dyDescent="0.2">
      <c r="B38813"/>
    </row>
    <row r="38814" spans="2:2" x14ac:dyDescent="0.2">
      <c r="B38814"/>
    </row>
    <row r="38815" spans="2:2" x14ac:dyDescent="0.2">
      <c r="B38815"/>
    </row>
    <row r="38816" spans="2:2" x14ac:dyDescent="0.2">
      <c r="B38816"/>
    </row>
    <row r="38817" spans="2:2" x14ac:dyDescent="0.2">
      <c r="B38817"/>
    </row>
    <row r="38818" spans="2:2" x14ac:dyDescent="0.2">
      <c r="B38818"/>
    </row>
    <row r="38819" spans="2:2" x14ac:dyDescent="0.2">
      <c r="B38819"/>
    </row>
    <row r="38820" spans="2:2" x14ac:dyDescent="0.2">
      <c r="B38820"/>
    </row>
    <row r="38821" spans="2:2" x14ac:dyDescent="0.2">
      <c r="B38821"/>
    </row>
    <row r="38822" spans="2:2" x14ac:dyDescent="0.2">
      <c r="B38822"/>
    </row>
    <row r="38823" spans="2:2" x14ac:dyDescent="0.2">
      <c r="B38823"/>
    </row>
    <row r="38824" spans="2:2" x14ac:dyDescent="0.2">
      <c r="B38824"/>
    </row>
    <row r="38825" spans="2:2" x14ac:dyDescent="0.2">
      <c r="B38825"/>
    </row>
    <row r="38826" spans="2:2" x14ac:dyDescent="0.2">
      <c r="B38826"/>
    </row>
    <row r="38827" spans="2:2" x14ac:dyDescent="0.2">
      <c r="B38827"/>
    </row>
    <row r="38828" spans="2:2" x14ac:dyDescent="0.2">
      <c r="B38828"/>
    </row>
    <row r="38829" spans="2:2" x14ac:dyDescent="0.2">
      <c r="B38829"/>
    </row>
    <row r="38830" spans="2:2" x14ac:dyDescent="0.2">
      <c r="B38830"/>
    </row>
    <row r="38831" spans="2:2" x14ac:dyDescent="0.2">
      <c r="B38831"/>
    </row>
    <row r="38832" spans="2:2" x14ac:dyDescent="0.2">
      <c r="B38832"/>
    </row>
    <row r="38833" spans="2:2" x14ac:dyDescent="0.2">
      <c r="B38833"/>
    </row>
    <row r="38834" spans="2:2" x14ac:dyDescent="0.2">
      <c r="B38834"/>
    </row>
    <row r="38835" spans="2:2" x14ac:dyDescent="0.2">
      <c r="B38835"/>
    </row>
    <row r="38836" spans="2:2" x14ac:dyDescent="0.2">
      <c r="B38836"/>
    </row>
    <row r="38837" spans="2:2" x14ac:dyDescent="0.2">
      <c r="B38837"/>
    </row>
    <row r="38838" spans="2:2" x14ac:dyDescent="0.2">
      <c r="B38838"/>
    </row>
    <row r="38839" spans="2:2" x14ac:dyDescent="0.2">
      <c r="B38839"/>
    </row>
    <row r="38840" spans="2:2" x14ac:dyDescent="0.2">
      <c r="B38840"/>
    </row>
    <row r="38841" spans="2:2" x14ac:dyDescent="0.2">
      <c r="B38841"/>
    </row>
    <row r="38842" spans="2:2" x14ac:dyDescent="0.2">
      <c r="B38842"/>
    </row>
    <row r="38843" spans="2:2" x14ac:dyDescent="0.2">
      <c r="B38843"/>
    </row>
    <row r="38844" spans="2:2" x14ac:dyDescent="0.2">
      <c r="B38844"/>
    </row>
    <row r="38845" spans="2:2" x14ac:dyDescent="0.2">
      <c r="B38845"/>
    </row>
    <row r="38846" spans="2:2" x14ac:dyDescent="0.2">
      <c r="B38846"/>
    </row>
    <row r="38847" spans="2:2" x14ac:dyDescent="0.2">
      <c r="B38847"/>
    </row>
    <row r="38848" spans="2:2" x14ac:dyDescent="0.2">
      <c r="B38848"/>
    </row>
    <row r="38849" spans="2:2" x14ac:dyDescent="0.2">
      <c r="B38849"/>
    </row>
    <row r="38850" spans="2:2" x14ac:dyDescent="0.2">
      <c r="B38850"/>
    </row>
    <row r="38851" spans="2:2" x14ac:dyDescent="0.2">
      <c r="B38851"/>
    </row>
    <row r="38852" spans="2:2" x14ac:dyDescent="0.2">
      <c r="B38852"/>
    </row>
    <row r="38853" spans="2:2" x14ac:dyDescent="0.2">
      <c r="B38853"/>
    </row>
    <row r="38854" spans="2:2" x14ac:dyDescent="0.2">
      <c r="B38854"/>
    </row>
    <row r="38855" spans="2:2" x14ac:dyDescent="0.2">
      <c r="B38855"/>
    </row>
    <row r="38856" spans="2:2" x14ac:dyDescent="0.2">
      <c r="B38856"/>
    </row>
    <row r="38857" spans="2:2" x14ac:dyDescent="0.2">
      <c r="B38857"/>
    </row>
    <row r="38858" spans="2:2" x14ac:dyDescent="0.2">
      <c r="B38858"/>
    </row>
    <row r="38859" spans="2:2" x14ac:dyDescent="0.2">
      <c r="B38859"/>
    </row>
    <row r="38860" spans="2:2" x14ac:dyDescent="0.2">
      <c r="B38860"/>
    </row>
    <row r="38861" spans="2:2" x14ac:dyDescent="0.2">
      <c r="B38861"/>
    </row>
    <row r="38862" spans="2:2" x14ac:dyDescent="0.2">
      <c r="B38862"/>
    </row>
    <row r="38863" spans="2:2" x14ac:dyDescent="0.2">
      <c r="B38863"/>
    </row>
    <row r="38864" spans="2:2" x14ac:dyDescent="0.2">
      <c r="B38864"/>
    </row>
    <row r="38865" spans="2:2" x14ac:dyDescent="0.2">
      <c r="B38865"/>
    </row>
    <row r="38866" spans="2:2" x14ac:dyDescent="0.2">
      <c r="B38866"/>
    </row>
    <row r="38867" spans="2:2" x14ac:dyDescent="0.2">
      <c r="B38867"/>
    </row>
    <row r="38868" spans="2:2" x14ac:dyDescent="0.2">
      <c r="B38868"/>
    </row>
    <row r="38869" spans="2:2" x14ac:dyDescent="0.2">
      <c r="B38869"/>
    </row>
    <row r="38870" spans="2:2" x14ac:dyDescent="0.2">
      <c r="B38870"/>
    </row>
    <row r="38871" spans="2:2" x14ac:dyDescent="0.2">
      <c r="B38871"/>
    </row>
    <row r="38872" spans="2:2" x14ac:dyDescent="0.2">
      <c r="B38872"/>
    </row>
    <row r="38873" spans="2:2" x14ac:dyDescent="0.2">
      <c r="B38873"/>
    </row>
    <row r="38874" spans="2:2" x14ac:dyDescent="0.2">
      <c r="B38874"/>
    </row>
    <row r="38875" spans="2:2" x14ac:dyDescent="0.2">
      <c r="B38875"/>
    </row>
    <row r="38876" spans="2:2" x14ac:dyDescent="0.2">
      <c r="B38876"/>
    </row>
    <row r="38877" spans="2:2" x14ac:dyDescent="0.2">
      <c r="B38877"/>
    </row>
    <row r="38878" spans="2:2" x14ac:dyDescent="0.2">
      <c r="B38878"/>
    </row>
    <row r="38879" spans="2:2" x14ac:dyDescent="0.2">
      <c r="B38879"/>
    </row>
    <row r="38880" spans="2:2" x14ac:dyDescent="0.2">
      <c r="B38880"/>
    </row>
    <row r="38881" spans="2:2" x14ac:dyDescent="0.2">
      <c r="B38881"/>
    </row>
    <row r="38882" spans="2:2" x14ac:dyDescent="0.2">
      <c r="B38882"/>
    </row>
    <row r="38883" spans="2:2" x14ac:dyDescent="0.2">
      <c r="B38883"/>
    </row>
    <row r="38884" spans="2:2" x14ac:dyDescent="0.2">
      <c r="B38884"/>
    </row>
    <row r="38885" spans="2:2" x14ac:dyDescent="0.2">
      <c r="B38885"/>
    </row>
    <row r="38886" spans="2:2" x14ac:dyDescent="0.2">
      <c r="B38886"/>
    </row>
    <row r="38887" spans="2:2" x14ac:dyDescent="0.2">
      <c r="B38887"/>
    </row>
    <row r="38888" spans="2:2" x14ac:dyDescent="0.2">
      <c r="B38888"/>
    </row>
    <row r="38889" spans="2:2" x14ac:dyDescent="0.2">
      <c r="B38889"/>
    </row>
    <row r="38890" spans="2:2" x14ac:dyDescent="0.2">
      <c r="B38890"/>
    </row>
    <row r="38891" spans="2:2" x14ac:dyDescent="0.2">
      <c r="B38891"/>
    </row>
    <row r="38892" spans="2:2" x14ac:dyDescent="0.2">
      <c r="B38892"/>
    </row>
    <row r="38893" spans="2:2" x14ac:dyDescent="0.2">
      <c r="B38893"/>
    </row>
    <row r="38894" spans="2:2" x14ac:dyDescent="0.2">
      <c r="B38894"/>
    </row>
    <row r="38895" spans="2:2" x14ac:dyDescent="0.2">
      <c r="B38895"/>
    </row>
    <row r="38896" spans="2:2" x14ac:dyDescent="0.2">
      <c r="B38896"/>
    </row>
    <row r="38897" spans="2:2" x14ac:dyDescent="0.2">
      <c r="B38897"/>
    </row>
    <row r="38898" spans="2:2" x14ac:dyDescent="0.2">
      <c r="B38898"/>
    </row>
    <row r="38899" spans="2:2" x14ac:dyDescent="0.2">
      <c r="B38899"/>
    </row>
    <row r="38900" spans="2:2" x14ac:dyDescent="0.2">
      <c r="B38900"/>
    </row>
    <row r="38901" spans="2:2" x14ac:dyDescent="0.2">
      <c r="B38901"/>
    </row>
    <row r="38902" spans="2:2" x14ac:dyDescent="0.2">
      <c r="B38902"/>
    </row>
    <row r="38903" spans="2:2" x14ac:dyDescent="0.2">
      <c r="B38903"/>
    </row>
    <row r="38904" spans="2:2" x14ac:dyDescent="0.2">
      <c r="B38904"/>
    </row>
    <row r="38905" spans="2:2" x14ac:dyDescent="0.2">
      <c r="B38905"/>
    </row>
    <row r="38906" spans="2:2" x14ac:dyDescent="0.2">
      <c r="B38906"/>
    </row>
    <row r="38907" spans="2:2" x14ac:dyDescent="0.2">
      <c r="B38907"/>
    </row>
    <row r="38908" spans="2:2" x14ac:dyDescent="0.2">
      <c r="B38908"/>
    </row>
    <row r="38909" spans="2:2" x14ac:dyDescent="0.2">
      <c r="B38909"/>
    </row>
    <row r="38910" spans="2:2" x14ac:dyDescent="0.2">
      <c r="B38910"/>
    </row>
    <row r="38911" spans="2:2" x14ac:dyDescent="0.2">
      <c r="B38911"/>
    </row>
    <row r="38912" spans="2:2" x14ac:dyDescent="0.2">
      <c r="B38912"/>
    </row>
    <row r="38913" spans="2:2" x14ac:dyDescent="0.2">
      <c r="B38913"/>
    </row>
    <row r="38914" spans="2:2" x14ac:dyDescent="0.2">
      <c r="B38914"/>
    </row>
    <row r="38915" spans="2:2" x14ac:dyDescent="0.2">
      <c r="B38915"/>
    </row>
    <row r="38916" spans="2:2" x14ac:dyDescent="0.2">
      <c r="B38916"/>
    </row>
    <row r="38917" spans="2:2" x14ac:dyDescent="0.2">
      <c r="B38917"/>
    </row>
    <row r="38918" spans="2:2" x14ac:dyDescent="0.2">
      <c r="B38918"/>
    </row>
    <row r="38919" spans="2:2" x14ac:dyDescent="0.2">
      <c r="B38919"/>
    </row>
    <row r="38920" spans="2:2" x14ac:dyDescent="0.2">
      <c r="B38920"/>
    </row>
    <row r="38921" spans="2:2" x14ac:dyDescent="0.2">
      <c r="B38921"/>
    </row>
    <row r="38922" spans="2:2" x14ac:dyDescent="0.2">
      <c r="B38922"/>
    </row>
    <row r="38923" spans="2:2" x14ac:dyDescent="0.2">
      <c r="B38923"/>
    </row>
    <row r="38924" spans="2:2" x14ac:dyDescent="0.2">
      <c r="B38924"/>
    </row>
    <row r="38925" spans="2:2" x14ac:dyDescent="0.2">
      <c r="B38925"/>
    </row>
    <row r="38926" spans="2:2" x14ac:dyDescent="0.2">
      <c r="B38926"/>
    </row>
    <row r="38927" spans="2:2" x14ac:dyDescent="0.2">
      <c r="B38927"/>
    </row>
    <row r="38928" spans="2:2" x14ac:dyDescent="0.2">
      <c r="B38928"/>
    </row>
    <row r="38929" spans="2:2" x14ac:dyDescent="0.2">
      <c r="B38929"/>
    </row>
    <row r="38930" spans="2:2" x14ac:dyDescent="0.2">
      <c r="B38930"/>
    </row>
    <row r="38931" spans="2:2" x14ac:dyDescent="0.2">
      <c r="B38931"/>
    </row>
    <row r="38932" spans="2:2" x14ac:dyDescent="0.2">
      <c r="B38932"/>
    </row>
    <row r="38933" spans="2:2" x14ac:dyDescent="0.2">
      <c r="B38933"/>
    </row>
    <row r="38934" spans="2:2" x14ac:dyDescent="0.2">
      <c r="B38934"/>
    </row>
    <row r="38935" spans="2:2" x14ac:dyDescent="0.2">
      <c r="B38935"/>
    </row>
    <row r="38936" spans="2:2" x14ac:dyDescent="0.2">
      <c r="B38936"/>
    </row>
    <row r="38937" spans="2:2" x14ac:dyDescent="0.2">
      <c r="B38937"/>
    </row>
    <row r="38938" spans="2:2" x14ac:dyDescent="0.2">
      <c r="B38938"/>
    </row>
    <row r="38939" spans="2:2" x14ac:dyDescent="0.2">
      <c r="B38939"/>
    </row>
    <row r="38940" spans="2:2" x14ac:dyDescent="0.2">
      <c r="B38940"/>
    </row>
    <row r="38941" spans="2:2" x14ac:dyDescent="0.2">
      <c r="B38941"/>
    </row>
    <row r="38942" spans="2:2" x14ac:dyDescent="0.2">
      <c r="B38942"/>
    </row>
    <row r="38943" spans="2:2" x14ac:dyDescent="0.2">
      <c r="B38943"/>
    </row>
    <row r="38944" spans="2:2" x14ac:dyDescent="0.2">
      <c r="B38944"/>
    </row>
    <row r="38945" spans="2:2" x14ac:dyDescent="0.2">
      <c r="B38945"/>
    </row>
    <row r="38946" spans="2:2" x14ac:dyDescent="0.2">
      <c r="B38946"/>
    </row>
    <row r="38947" spans="2:2" x14ac:dyDescent="0.2">
      <c r="B38947"/>
    </row>
    <row r="38948" spans="2:2" x14ac:dyDescent="0.2">
      <c r="B38948"/>
    </row>
    <row r="38949" spans="2:2" x14ac:dyDescent="0.2">
      <c r="B38949"/>
    </row>
    <row r="38950" spans="2:2" x14ac:dyDescent="0.2">
      <c r="B38950"/>
    </row>
    <row r="38951" spans="2:2" x14ac:dyDescent="0.2">
      <c r="B38951"/>
    </row>
    <row r="38952" spans="2:2" x14ac:dyDescent="0.2">
      <c r="B38952"/>
    </row>
    <row r="38953" spans="2:2" x14ac:dyDescent="0.2">
      <c r="B38953"/>
    </row>
    <row r="38954" spans="2:2" x14ac:dyDescent="0.2">
      <c r="B38954"/>
    </row>
    <row r="38955" spans="2:2" x14ac:dyDescent="0.2">
      <c r="B38955"/>
    </row>
    <row r="38956" spans="2:2" x14ac:dyDescent="0.2">
      <c r="B38956"/>
    </row>
    <row r="38957" spans="2:2" x14ac:dyDescent="0.2">
      <c r="B38957"/>
    </row>
    <row r="38958" spans="2:2" x14ac:dyDescent="0.2">
      <c r="B38958"/>
    </row>
    <row r="38959" spans="2:2" x14ac:dyDescent="0.2">
      <c r="B38959"/>
    </row>
    <row r="38960" spans="2:2" x14ac:dyDescent="0.2">
      <c r="B38960"/>
    </row>
    <row r="38961" spans="2:2" x14ac:dyDescent="0.2">
      <c r="B38961"/>
    </row>
    <row r="38962" spans="2:2" x14ac:dyDescent="0.2">
      <c r="B38962"/>
    </row>
    <row r="38963" spans="2:2" x14ac:dyDescent="0.2">
      <c r="B38963"/>
    </row>
    <row r="38964" spans="2:2" x14ac:dyDescent="0.2">
      <c r="B38964"/>
    </row>
    <row r="38965" spans="2:2" x14ac:dyDescent="0.2">
      <c r="B38965"/>
    </row>
    <row r="38966" spans="2:2" x14ac:dyDescent="0.2">
      <c r="B38966"/>
    </row>
    <row r="38967" spans="2:2" x14ac:dyDescent="0.2">
      <c r="B38967"/>
    </row>
    <row r="38968" spans="2:2" x14ac:dyDescent="0.2">
      <c r="B38968"/>
    </row>
    <row r="38969" spans="2:2" x14ac:dyDescent="0.2">
      <c r="B38969"/>
    </row>
    <row r="38970" spans="2:2" x14ac:dyDescent="0.2">
      <c r="B38970"/>
    </row>
    <row r="38971" spans="2:2" x14ac:dyDescent="0.2">
      <c r="B38971"/>
    </row>
    <row r="38972" spans="2:2" x14ac:dyDescent="0.2">
      <c r="B38972"/>
    </row>
    <row r="38973" spans="2:2" x14ac:dyDescent="0.2">
      <c r="B38973"/>
    </row>
    <row r="38974" spans="2:2" x14ac:dyDescent="0.2">
      <c r="B38974"/>
    </row>
    <row r="38975" spans="2:2" x14ac:dyDescent="0.2">
      <c r="B38975"/>
    </row>
    <row r="38976" spans="2:2" x14ac:dyDescent="0.2">
      <c r="B38976"/>
    </row>
    <row r="38977" spans="2:2" x14ac:dyDescent="0.2">
      <c r="B38977"/>
    </row>
    <row r="38978" spans="2:2" x14ac:dyDescent="0.2">
      <c r="B38978"/>
    </row>
    <row r="38979" spans="2:2" x14ac:dyDescent="0.2">
      <c r="B38979"/>
    </row>
    <row r="38980" spans="2:2" x14ac:dyDescent="0.2">
      <c r="B38980"/>
    </row>
    <row r="38981" spans="2:2" x14ac:dyDescent="0.2">
      <c r="B38981"/>
    </row>
    <row r="38982" spans="2:2" x14ac:dyDescent="0.2">
      <c r="B38982"/>
    </row>
    <row r="38983" spans="2:2" x14ac:dyDescent="0.2">
      <c r="B38983"/>
    </row>
    <row r="38984" spans="2:2" x14ac:dyDescent="0.2">
      <c r="B38984"/>
    </row>
    <row r="38985" spans="2:2" x14ac:dyDescent="0.2">
      <c r="B38985"/>
    </row>
    <row r="38986" spans="2:2" x14ac:dyDescent="0.2">
      <c r="B38986"/>
    </row>
    <row r="38987" spans="2:2" x14ac:dyDescent="0.2">
      <c r="B38987"/>
    </row>
    <row r="38988" spans="2:2" x14ac:dyDescent="0.2">
      <c r="B38988"/>
    </row>
    <row r="38989" spans="2:2" x14ac:dyDescent="0.2">
      <c r="B38989"/>
    </row>
    <row r="38990" spans="2:2" x14ac:dyDescent="0.2">
      <c r="B38990"/>
    </row>
    <row r="38991" spans="2:2" x14ac:dyDescent="0.2">
      <c r="B38991"/>
    </row>
    <row r="38992" spans="2:2" x14ac:dyDescent="0.2">
      <c r="B38992"/>
    </row>
    <row r="38993" spans="2:2" x14ac:dyDescent="0.2">
      <c r="B38993"/>
    </row>
    <row r="38994" spans="2:2" x14ac:dyDescent="0.2">
      <c r="B38994"/>
    </row>
    <row r="38995" spans="2:2" x14ac:dyDescent="0.2">
      <c r="B38995"/>
    </row>
    <row r="38996" spans="2:2" x14ac:dyDescent="0.2">
      <c r="B38996"/>
    </row>
    <row r="38997" spans="2:2" x14ac:dyDescent="0.2">
      <c r="B38997"/>
    </row>
    <row r="38998" spans="2:2" x14ac:dyDescent="0.2">
      <c r="B38998"/>
    </row>
    <row r="38999" spans="2:2" x14ac:dyDescent="0.2">
      <c r="B38999"/>
    </row>
    <row r="39000" spans="2:2" x14ac:dyDescent="0.2">
      <c r="B39000"/>
    </row>
    <row r="39001" spans="2:2" x14ac:dyDescent="0.2">
      <c r="B39001"/>
    </row>
    <row r="39002" spans="2:2" x14ac:dyDescent="0.2">
      <c r="B39002"/>
    </row>
    <row r="39003" spans="2:2" x14ac:dyDescent="0.2">
      <c r="B39003"/>
    </row>
    <row r="39004" spans="2:2" x14ac:dyDescent="0.2">
      <c r="B39004"/>
    </row>
    <row r="39005" spans="2:2" x14ac:dyDescent="0.2">
      <c r="B39005"/>
    </row>
    <row r="39006" spans="2:2" x14ac:dyDescent="0.2">
      <c r="B39006"/>
    </row>
    <row r="39007" spans="2:2" x14ac:dyDescent="0.2">
      <c r="B39007"/>
    </row>
    <row r="39008" spans="2:2" x14ac:dyDescent="0.2">
      <c r="B39008"/>
    </row>
    <row r="39009" spans="2:2" x14ac:dyDescent="0.2">
      <c r="B39009"/>
    </row>
    <row r="39010" spans="2:2" x14ac:dyDescent="0.2">
      <c r="B39010"/>
    </row>
    <row r="39011" spans="2:2" x14ac:dyDescent="0.2">
      <c r="B39011"/>
    </row>
    <row r="39012" spans="2:2" x14ac:dyDescent="0.2">
      <c r="B39012"/>
    </row>
    <row r="39013" spans="2:2" x14ac:dyDescent="0.2">
      <c r="B39013"/>
    </row>
    <row r="39014" spans="2:2" x14ac:dyDescent="0.2">
      <c r="B39014"/>
    </row>
    <row r="39015" spans="2:2" x14ac:dyDescent="0.2">
      <c r="B39015"/>
    </row>
    <row r="39016" spans="2:2" x14ac:dyDescent="0.2">
      <c r="B39016"/>
    </row>
    <row r="39017" spans="2:2" x14ac:dyDescent="0.2">
      <c r="B39017"/>
    </row>
    <row r="39018" spans="2:2" x14ac:dyDescent="0.2">
      <c r="B39018"/>
    </row>
    <row r="39019" spans="2:2" x14ac:dyDescent="0.2">
      <c r="B39019"/>
    </row>
    <row r="39020" spans="2:2" x14ac:dyDescent="0.2">
      <c r="B39020"/>
    </row>
    <row r="39021" spans="2:2" x14ac:dyDescent="0.2">
      <c r="B39021"/>
    </row>
    <row r="39022" spans="2:2" x14ac:dyDescent="0.2">
      <c r="B39022"/>
    </row>
    <row r="39023" spans="2:2" x14ac:dyDescent="0.2">
      <c r="B39023"/>
    </row>
    <row r="39024" spans="2:2" x14ac:dyDescent="0.2">
      <c r="B39024"/>
    </row>
    <row r="39025" spans="2:2" x14ac:dyDescent="0.2">
      <c r="B39025"/>
    </row>
    <row r="39026" spans="2:2" x14ac:dyDescent="0.2">
      <c r="B39026"/>
    </row>
    <row r="39027" spans="2:2" x14ac:dyDescent="0.2">
      <c r="B39027"/>
    </row>
    <row r="39028" spans="2:2" x14ac:dyDescent="0.2">
      <c r="B39028"/>
    </row>
    <row r="39029" spans="2:2" x14ac:dyDescent="0.2">
      <c r="B39029"/>
    </row>
    <row r="39030" spans="2:2" x14ac:dyDescent="0.2">
      <c r="B39030"/>
    </row>
    <row r="39031" spans="2:2" x14ac:dyDescent="0.2">
      <c r="B39031"/>
    </row>
    <row r="39032" spans="2:2" x14ac:dyDescent="0.2">
      <c r="B39032"/>
    </row>
    <row r="39033" spans="2:2" x14ac:dyDescent="0.2">
      <c r="B39033"/>
    </row>
    <row r="39034" spans="2:2" x14ac:dyDescent="0.2">
      <c r="B39034"/>
    </row>
    <row r="39035" spans="2:2" x14ac:dyDescent="0.2">
      <c r="B39035"/>
    </row>
    <row r="39036" spans="2:2" x14ac:dyDescent="0.2">
      <c r="B39036"/>
    </row>
    <row r="39037" spans="2:2" x14ac:dyDescent="0.2">
      <c r="B39037"/>
    </row>
    <row r="39038" spans="2:2" x14ac:dyDescent="0.2">
      <c r="B39038"/>
    </row>
    <row r="39039" spans="2:2" x14ac:dyDescent="0.2">
      <c r="B39039"/>
    </row>
    <row r="39040" spans="2:2" x14ac:dyDescent="0.2">
      <c r="B39040"/>
    </row>
    <row r="39041" spans="2:2" x14ac:dyDescent="0.2">
      <c r="B39041"/>
    </row>
    <row r="39042" spans="2:2" x14ac:dyDescent="0.2">
      <c r="B39042"/>
    </row>
    <row r="39043" spans="2:2" x14ac:dyDescent="0.2">
      <c r="B39043"/>
    </row>
    <row r="39044" spans="2:2" x14ac:dyDescent="0.2">
      <c r="B39044"/>
    </row>
    <row r="39045" spans="2:2" x14ac:dyDescent="0.2">
      <c r="B39045"/>
    </row>
    <row r="39046" spans="2:2" x14ac:dyDescent="0.2">
      <c r="B39046"/>
    </row>
    <row r="39047" spans="2:2" x14ac:dyDescent="0.2">
      <c r="B39047"/>
    </row>
    <row r="39048" spans="2:2" x14ac:dyDescent="0.2">
      <c r="B39048"/>
    </row>
    <row r="39049" spans="2:2" x14ac:dyDescent="0.2">
      <c r="B39049"/>
    </row>
    <row r="39050" spans="2:2" x14ac:dyDescent="0.2">
      <c r="B39050"/>
    </row>
    <row r="39051" spans="2:2" x14ac:dyDescent="0.2">
      <c r="B39051"/>
    </row>
    <row r="39052" spans="2:2" x14ac:dyDescent="0.2">
      <c r="B39052"/>
    </row>
    <row r="39053" spans="2:2" x14ac:dyDescent="0.2">
      <c r="B39053"/>
    </row>
    <row r="39054" spans="2:2" x14ac:dyDescent="0.2">
      <c r="B39054"/>
    </row>
    <row r="39055" spans="2:2" x14ac:dyDescent="0.2">
      <c r="B39055"/>
    </row>
    <row r="39056" spans="2:2" x14ac:dyDescent="0.2">
      <c r="B39056"/>
    </row>
    <row r="39057" spans="2:2" x14ac:dyDescent="0.2">
      <c r="B39057"/>
    </row>
    <row r="39058" spans="2:2" x14ac:dyDescent="0.2">
      <c r="B39058"/>
    </row>
    <row r="39059" spans="2:2" x14ac:dyDescent="0.2">
      <c r="B39059"/>
    </row>
    <row r="39060" spans="2:2" x14ac:dyDescent="0.2">
      <c r="B39060"/>
    </row>
    <row r="39061" spans="2:2" x14ac:dyDescent="0.2">
      <c r="B39061"/>
    </row>
    <row r="39062" spans="2:2" x14ac:dyDescent="0.2">
      <c r="B39062"/>
    </row>
    <row r="39063" spans="2:2" x14ac:dyDescent="0.2">
      <c r="B39063"/>
    </row>
    <row r="39064" spans="2:2" x14ac:dyDescent="0.2">
      <c r="B39064"/>
    </row>
    <row r="39065" spans="2:2" x14ac:dyDescent="0.2">
      <c r="B39065"/>
    </row>
    <row r="39066" spans="2:2" x14ac:dyDescent="0.2">
      <c r="B39066"/>
    </row>
    <row r="39067" spans="2:2" x14ac:dyDescent="0.2">
      <c r="B39067"/>
    </row>
    <row r="39068" spans="2:2" x14ac:dyDescent="0.2">
      <c r="B39068"/>
    </row>
    <row r="39069" spans="2:2" x14ac:dyDescent="0.2">
      <c r="B39069"/>
    </row>
    <row r="39070" spans="2:2" x14ac:dyDescent="0.2">
      <c r="B39070"/>
    </row>
    <row r="39071" spans="2:2" x14ac:dyDescent="0.2">
      <c r="B39071"/>
    </row>
    <row r="39072" spans="2:2" x14ac:dyDescent="0.2">
      <c r="B39072"/>
    </row>
    <row r="39073" spans="2:2" x14ac:dyDescent="0.2">
      <c r="B39073"/>
    </row>
    <row r="39074" spans="2:2" x14ac:dyDescent="0.2">
      <c r="B39074"/>
    </row>
    <row r="39075" spans="2:2" x14ac:dyDescent="0.2">
      <c r="B39075"/>
    </row>
    <row r="39076" spans="2:2" x14ac:dyDescent="0.2">
      <c r="B39076"/>
    </row>
    <row r="39077" spans="2:2" x14ac:dyDescent="0.2">
      <c r="B39077"/>
    </row>
    <row r="39078" spans="2:2" x14ac:dyDescent="0.2">
      <c r="B39078"/>
    </row>
    <row r="39079" spans="2:2" x14ac:dyDescent="0.2">
      <c r="B39079"/>
    </row>
    <row r="39080" spans="2:2" x14ac:dyDescent="0.2">
      <c r="B39080"/>
    </row>
    <row r="39081" spans="2:2" x14ac:dyDescent="0.2">
      <c r="B39081"/>
    </row>
    <row r="39082" spans="2:2" x14ac:dyDescent="0.2">
      <c r="B39082"/>
    </row>
    <row r="39083" spans="2:2" x14ac:dyDescent="0.2">
      <c r="B39083"/>
    </row>
    <row r="39084" spans="2:2" x14ac:dyDescent="0.2">
      <c r="B39084"/>
    </row>
    <row r="39085" spans="2:2" x14ac:dyDescent="0.2">
      <c r="B39085"/>
    </row>
    <row r="39086" spans="2:2" x14ac:dyDescent="0.2">
      <c r="B39086"/>
    </row>
    <row r="39087" spans="2:2" x14ac:dyDescent="0.2">
      <c r="B39087"/>
    </row>
    <row r="39088" spans="2:2" x14ac:dyDescent="0.2">
      <c r="B39088"/>
    </row>
    <row r="39089" spans="2:2" x14ac:dyDescent="0.2">
      <c r="B39089"/>
    </row>
    <row r="39090" spans="2:2" x14ac:dyDescent="0.2">
      <c r="B39090"/>
    </row>
    <row r="39091" spans="2:2" x14ac:dyDescent="0.2">
      <c r="B39091"/>
    </row>
    <row r="39092" spans="2:2" x14ac:dyDescent="0.2">
      <c r="B39092"/>
    </row>
    <row r="39093" spans="2:2" x14ac:dyDescent="0.2">
      <c r="B39093"/>
    </row>
    <row r="39094" spans="2:2" x14ac:dyDescent="0.2">
      <c r="B39094"/>
    </row>
    <row r="39095" spans="2:2" x14ac:dyDescent="0.2">
      <c r="B39095"/>
    </row>
    <row r="39096" spans="2:2" x14ac:dyDescent="0.2">
      <c r="B39096"/>
    </row>
    <row r="39097" spans="2:2" x14ac:dyDescent="0.2">
      <c r="B39097"/>
    </row>
    <row r="39098" spans="2:2" x14ac:dyDescent="0.2">
      <c r="B39098"/>
    </row>
    <row r="39099" spans="2:2" x14ac:dyDescent="0.2">
      <c r="B39099"/>
    </row>
    <row r="39100" spans="2:2" x14ac:dyDescent="0.2">
      <c r="B39100"/>
    </row>
    <row r="39101" spans="2:2" x14ac:dyDescent="0.2">
      <c r="B39101"/>
    </row>
    <row r="39102" spans="2:2" x14ac:dyDescent="0.2">
      <c r="B39102"/>
    </row>
    <row r="39103" spans="2:2" x14ac:dyDescent="0.2">
      <c r="B39103"/>
    </row>
    <row r="39104" spans="2:2" x14ac:dyDescent="0.2">
      <c r="B39104"/>
    </row>
    <row r="39105" spans="2:2" x14ac:dyDescent="0.2">
      <c r="B39105"/>
    </row>
    <row r="39106" spans="2:2" x14ac:dyDescent="0.2">
      <c r="B39106"/>
    </row>
    <row r="39107" spans="2:2" x14ac:dyDescent="0.2">
      <c r="B39107"/>
    </row>
    <row r="39108" spans="2:2" x14ac:dyDescent="0.2">
      <c r="B39108"/>
    </row>
    <row r="39109" spans="2:2" x14ac:dyDescent="0.2">
      <c r="B39109"/>
    </row>
    <row r="39110" spans="2:2" x14ac:dyDescent="0.2">
      <c r="B39110"/>
    </row>
    <row r="39111" spans="2:2" x14ac:dyDescent="0.2">
      <c r="B39111"/>
    </row>
    <row r="39112" spans="2:2" x14ac:dyDescent="0.2">
      <c r="B39112"/>
    </row>
    <row r="39113" spans="2:2" x14ac:dyDescent="0.2">
      <c r="B39113"/>
    </row>
    <row r="39114" spans="2:2" x14ac:dyDescent="0.2">
      <c r="B39114"/>
    </row>
    <row r="39115" spans="2:2" x14ac:dyDescent="0.2">
      <c r="B39115"/>
    </row>
    <row r="39116" spans="2:2" x14ac:dyDescent="0.2">
      <c r="B39116"/>
    </row>
    <row r="39117" spans="2:2" x14ac:dyDescent="0.2">
      <c r="B39117"/>
    </row>
    <row r="39118" spans="2:2" x14ac:dyDescent="0.2">
      <c r="B39118"/>
    </row>
    <row r="39119" spans="2:2" x14ac:dyDescent="0.2">
      <c r="B39119"/>
    </row>
    <row r="39120" spans="2:2" x14ac:dyDescent="0.2">
      <c r="B39120"/>
    </row>
    <row r="39121" spans="2:2" x14ac:dyDescent="0.2">
      <c r="B39121"/>
    </row>
    <row r="39122" spans="2:2" x14ac:dyDescent="0.2">
      <c r="B39122"/>
    </row>
    <row r="39123" spans="2:2" x14ac:dyDescent="0.2">
      <c r="B39123"/>
    </row>
    <row r="39124" spans="2:2" x14ac:dyDescent="0.2">
      <c r="B39124"/>
    </row>
    <row r="39125" spans="2:2" x14ac:dyDescent="0.2">
      <c r="B39125"/>
    </row>
    <row r="39126" spans="2:2" x14ac:dyDescent="0.2">
      <c r="B39126"/>
    </row>
    <row r="39127" spans="2:2" x14ac:dyDescent="0.2">
      <c r="B39127"/>
    </row>
    <row r="39128" spans="2:2" x14ac:dyDescent="0.2">
      <c r="B39128"/>
    </row>
    <row r="39129" spans="2:2" x14ac:dyDescent="0.2">
      <c r="B39129"/>
    </row>
    <row r="39130" spans="2:2" x14ac:dyDescent="0.2">
      <c r="B39130"/>
    </row>
    <row r="39131" spans="2:2" x14ac:dyDescent="0.2">
      <c r="B39131"/>
    </row>
    <row r="39132" spans="2:2" x14ac:dyDescent="0.2">
      <c r="B39132"/>
    </row>
    <row r="39133" spans="2:2" x14ac:dyDescent="0.2">
      <c r="B39133"/>
    </row>
    <row r="39134" spans="2:2" x14ac:dyDescent="0.2">
      <c r="B39134"/>
    </row>
    <row r="39135" spans="2:2" x14ac:dyDescent="0.2">
      <c r="B39135"/>
    </row>
    <row r="39136" spans="2:2" x14ac:dyDescent="0.2">
      <c r="B39136"/>
    </row>
    <row r="39137" spans="2:2" x14ac:dyDescent="0.2">
      <c r="B39137"/>
    </row>
    <row r="39138" spans="2:2" x14ac:dyDescent="0.2">
      <c r="B39138"/>
    </row>
    <row r="39139" spans="2:2" x14ac:dyDescent="0.2">
      <c r="B39139"/>
    </row>
    <row r="39140" spans="2:2" x14ac:dyDescent="0.2">
      <c r="B39140"/>
    </row>
    <row r="39141" spans="2:2" x14ac:dyDescent="0.2">
      <c r="B39141"/>
    </row>
    <row r="39142" spans="2:2" x14ac:dyDescent="0.2">
      <c r="B39142"/>
    </row>
    <row r="39143" spans="2:2" x14ac:dyDescent="0.2">
      <c r="B39143"/>
    </row>
    <row r="39144" spans="2:2" x14ac:dyDescent="0.2">
      <c r="B39144"/>
    </row>
    <row r="39145" spans="2:2" x14ac:dyDescent="0.2">
      <c r="B39145"/>
    </row>
    <row r="39146" spans="2:2" x14ac:dyDescent="0.2">
      <c r="B39146"/>
    </row>
    <row r="39147" spans="2:2" x14ac:dyDescent="0.2">
      <c r="B39147"/>
    </row>
    <row r="39148" spans="2:2" x14ac:dyDescent="0.2">
      <c r="B39148"/>
    </row>
    <row r="39149" spans="2:2" x14ac:dyDescent="0.2">
      <c r="B39149"/>
    </row>
    <row r="39150" spans="2:2" x14ac:dyDescent="0.2">
      <c r="B39150"/>
    </row>
    <row r="39151" spans="2:2" x14ac:dyDescent="0.2">
      <c r="B39151"/>
    </row>
    <row r="39152" spans="2:2" x14ac:dyDescent="0.2">
      <c r="B39152"/>
    </row>
    <row r="39153" spans="2:2" x14ac:dyDescent="0.2">
      <c r="B39153"/>
    </row>
    <row r="39154" spans="2:2" x14ac:dyDescent="0.2">
      <c r="B39154"/>
    </row>
    <row r="39155" spans="2:2" x14ac:dyDescent="0.2">
      <c r="B39155"/>
    </row>
    <row r="39156" spans="2:2" x14ac:dyDescent="0.2">
      <c r="B39156"/>
    </row>
    <row r="39157" spans="2:2" x14ac:dyDescent="0.2">
      <c r="B39157"/>
    </row>
    <row r="39158" spans="2:2" x14ac:dyDescent="0.2">
      <c r="B39158"/>
    </row>
    <row r="39159" spans="2:2" x14ac:dyDescent="0.2">
      <c r="B39159"/>
    </row>
    <row r="39160" spans="2:2" x14ac:dyDescent="0.2">
      <c r="B39160"/>
    </row>
    <row r="39161" spans="2:2" x14ac:dyDescent="0.2">
      <c r="B39161"/>
    </row>
    <row r="39162" spans="2:2" x14ac:dyDescent="0.2">
      <c r="B39162"/>
    </row>
    <row r="39163" spans="2:2" x14ac:dyDescent="0.2">
      <c r="B39163"/>
    </row>
    <row r="39164" spans="2:2" x14ac:dyDescent="0.2">
      <c r="B39164"/>
    </row>
    <row r="39165" spans="2:2" x14ac:dyDescent="0.2">
      <c r="B39165"/>
    </row>
    <row r="39166" spans="2:2" x14ac:dyDescent="0.2">
      <c r="B39166"/>
    </row>
    <row r="39167" spans="2:2" x14ac:dyDescent="0.2">
      <c r="B39167"/>
    </row>
    <row r="39168" spans="2:2" x14ac:dyDescent="0.2">
      <c r="B39168"/>
    </row>
    <row r="39169" spans="2:2" x14ac:dyDescent="0.2">
      <c r="B39169"/>
    </row>
    <row r="39170" spans="2:2" x14ac:dyDescent="0.2">
      <c r="B39170"/>
    </row>
    <row r="39171" spans="2:2" x14ac:dyDescent="0.2">
      <c r="B39171"/>
    </row>
    <row r="39172" spans="2:2" x14ac:dyDescent="0.2">
      <c r="B39172"/>
    </row>
    <row r="39173" spans="2:2" x14ac:dyDescent="0.2">
      <c r="B39173"/>
    </row>
    <row r="39174" spans="2:2" x14ac:dyDescent="0.2">
      <c r="B39174"/>
    </row>
    <row r="39175" spans="2:2" x14ac:dyDescent="0.2">
      <c r="B39175"/>
    </row>
    <row r="39176" spans="2:2" x14ac:dyDescent="0.2">
      <c r="B39176"/>
    </row>
    <row r="39177" spans="2:2" x14ac:dyDescent="0.2">
      <c r="B39177"/>
    </row>
    <row r="39178" spans="2:2" x14ac:dyDescent="0.2">
      <c r="B39178"/>
    </row>
    <row r="39179" spans="2:2" x14ac:dyDescent="0.2">
      <c r="B39179"/>
    </row>
    <row r="39180" spans="2:2" x14ac:dyDescent="0.2">
      <c r="B39180"/>
    </row>
    <row r="39181" spans="2:2" x14ac:dyDescent="0.2">
      <c r="B39181"/>
    </row>
    <row r="39182" spans="2:2" x14ac:dyDescent="0.2">
      <c r="B39182"/>
    </row>
    <row r="39183" spans="2:2" x14ac:dyDescent="0.2">
      <c r="B39183"/>
    </row>
    <row r="39184" spans="2:2" x14ac:dyDescent="0.2">
      <c r="B39184"/>
    </row>
    <row r="39185" spans="2:2" x14ac:dyDescent="0.2">
      <c r="B39185"/>
    </row>
    <row r="39186" spans="2:2" x14ac:dyDescent="0.2">
      <c r="B39186"/>
    </row>
    <row r="39187" spans="2:2" x14ac:dyDescent="0.2">
      <c r="B39187"/>
    </row>
    <row r="39188" spans="2:2" x14ac:dyDescent="0.2">
      <c r="B39188"/>
    </row>
    <row r="39189" spans="2:2" x14ac:dyDescent="0.2">
      <c r="B39189"/>
    </row>
    <row r="39190" spans="2:2" x14ac:dyDescent="0.2">
      <c r="B39190"/>
    </row>
    <row r="39191" spans="2:2" x14ac:dyDescent="0.2">
      <c r="B39191"/>
    </row>
    <row r="39192" spans="2:2" x14ac:dyDescent="0.2">
      <c r="B39192"/>
    </row>
    <row r="39193" spans="2:2" x14ac:dyDescent="0.2">
      <c r="B39193"/>
    </row>
    <row r="39194" spans="2:2" x14ac:dyDescent="0.2">
      <c r="B39194"/>
    </row>
    <row r="39195" spans="2:2" x14ac:dyDescent="0.2">
      <c r="B39195"/>
    </row>
    <row r="39196" spans="2:2" x14ac:dyDescent="0.2">
      <c r="B39196"/>
    </row>
    <row r="39197" spans="2:2" x14ac:dyDescent="0.2">
      <c r="B39197"/>
    </row>
    <row r="39198" spans="2:2" x14ac:dyDescent="0.2">
      <c r="B39198"/>
    </row>
    <row r="39199" spans="2:2" x14ac:dyDescent="0.2">
      <c r="B39199"/>
    </row>
    <row r="39200" spans="2:2" x14ac:dyDescent="0.2">
      <c r="B39200"/>
    </row>
    <row r="39201" spans="2:2" x14ac:dyDescent="0.2">
      <c r="B39201"/>
    </row>
    <row r="39202" spans="2:2" x14ac:dyDescent="0.2">
      <c r="B39202"/>
    </row>
    <row r="39203" spans="2:2" x14ac:dyDescent="0.2">
      <c r="B39203"/>
    </row>
    <row r="39204" spans="2:2" x14ac:dyDescent="0.2">
      <c r="B39204"/>
    </row>
    <row r="39205" spans="2:2" x14ac:dyDescent="0.2">
      <c r="B39205"/>
    </row>
    <row r="39206" spans="2:2" x14ac:dyDescent="0.2">
      <c r="B39206"/>
    </row>
    <row r="39207" spans="2:2" x14ac:dyDescent="0.2">
      <c r="B39207"/>
    </row>
    <row r="39208" spans="2:2" x14ac:dyDescent="0.2">
      <c r="B39208"/>
    </row>
    <row r="39209" spans="2:2" x14ac:dyDescent="0.2">
      <c r="B39209"/>
    </row>
    <row r="39210" spans="2:2" x14ac:dyDescent="0.2">
      <c r="B39210"/>
    </row>
    <row r="39211" spans="2:2" x14ac:dyDescent="0.2">
      <c r="B39211"/>
    </row>
    <row r="39212" spans="2:2" x14ac:dyDescent="0.2">
      <c r="B39212"/>
    </row>
    <row r="39213" spans="2:2" x14ac:dyDescent="0.2">
      <c r="B39213"/>
    </row>
    <row r="39214" spans="2:2" x14ac:dyDescent="0.2">
      <c r="B39214"/>
    </row>
    <row r="39215" spans="2:2" x14ac:dyDescent="0.2">
      <c r="B39215"/>
    </row>
    <row r="39216" spans="2:2" x14ac:dyDescent="0.2">
      <c r="B39216"/>
    </row>
    <row r="39217" spans="2:2" x14ac:dyDescent="0.2">
      <c r="B39217"/>
    </row>
    <row r="39218" spans="2:2" x14ac:dyDescent="0.2">
      <c r="B39218"/>
    </row>
    <row r="39219" spans="2:2" x14ac:dyDescent="0.2">
      <c r="B39219"/>
    </row>
    <row r="39220" spans="2:2" x14ac:dyDescent="0.2">
      <c r="B39220"/>
    </row>
    <row r="39221" spans="2:2" x14ac:dyDescent="0.2">
      <c r="B39221"/>
    </row>
    <row r="39222" spans="2:2" x14ac:dyDescent="0.2">
      <c r="B39222"/>
    </row>
    <row r="39223" spans="2:2" x14ac:dyDescent="0.2">
      <c r="B39223"/>
    </row>
    <row r="39224" spans="2:2" x14ac:dyDescent="0.2">
      <c r="B39224"/>
    </row>
    <row r="39225" spans="2:2" x14ac:dyDescent="0.2">
      <c r="B39225"/>
    </row>
    <row r="39226" spans="2:2" x14ac:dyDescent="0.2">
      <c r="B39226"/>
    </row>
    <row r="39227" spans="2:2" x14ac:dyDescent="0.2">
      <c r="B39227"/>
    </row>
    <row r="39228" spans="2:2" x14ac:dyDescent="0.2">
      <c r="B39228"/>
    </row>
    <row r="39229" spans="2:2" x14ac:dyDescent="0.2">
      <c r="B39229"/>
    </row>
    <row r="39230" spans="2:2" x14ac:dyDescent="0.2">
      <c r="B39230"/>
    </row>
    <row r="39231" spans="2:2" x14ac:dyDescent="0.2">
      <c r="B39231"/>
    </row>
    <row r="39232" spans="2:2" x14ac:dyDescent="0.2">
      <c r="B39232"/>
    </row>
    <row r="39233" spans="2:2" x14ac:dyDescent="0.2">
      <c r="B39233"/>
    </row>
    <row r="39234" spans="2:2" x14ac:dyDescent="0.2">
      <c r="B39234"/>
    </row>
    <row r="39235" spans="2:2" x14ac:dyDescent="0.2">
      <c r="B39235"/>
    </row>
    <row r="39236" spans="2:2" x14ac:dyDescent="0.2">
      <c r="B39236"/>
    </row>
    <row r="39237" spans="2:2" x14ac:dyDescent="0.2">
      <c r="B39237"/>
    </row>
    <row r="39238" spans="2:2" x14ac:dyDescent="0.2">
      <c r="B39238"/>
    </row>
    <row r="39239" spans="2:2" x14ac:dyDescent="0.2">
      <c r="B39239"/>
    </row>
    <row r="39240" spans="2:2" x14ac:dyDescent="0.2">
      <c r="B39240"/>
    </row>
    <row r="39241" spans="2:2" x14ac:dyDescent="0.2">
      <c r="B39241"/>
    </row>
    <row r="39242" spans="2:2" x14ac:dyDescent="0.2">
      <c r="B39242"/>
    </row>
    <row r="39243" spans="2:2" x14ac:dyDescent="0.2">
      <c r="B39243"/>
    </row>
    <row r="39244" spans="2:2" x14ac:dyDescent="0.2">
      <c r="B39244"/>
    </row>
    <row r="39245" spans="2:2" x14ac:dyDescent="0.2">
      <c r="B39245"/>
    </row>
    <row r="39246" spans="2:2" x14ac:dyDescent="0.2">
      <c r="B39246"/>
    </row>
    <row r="39247" spans="2:2" x14ac:dyDescent="0.2">
      <c r="B39247"/>
    </row>
    <row r="39248" spans="2:2" x14ac:dyDescent="0.2">
      <c r="B39248"/>
    </row>
    <row r="39249" spans="2:2" x14ac:dyDescent="0.2">
      <c r="B39249"/>
    </row>
    <row r="39250" spans="2:2" x14ac:dyDescent="0.2">
      <c r="B39250"/>
    </row>
    <row r="39251" spans="2:2" x14ac:dyDescent="0.2">
      <c r="B39251"/>
    </row>
    <row r="39252" spans="2:2" x14ac:dyDescent="0.2">
      <c r="B39252"/>
    </row>
    <row r="39253" spans="2:2" x14ac:dyDescent="0.2">
      <c r="B39253"/>
    </row>
    <row r="39254" spans="2:2" x14ac:dyDescent="0.2">
      <c r="B39254"/>
    </row>
    <row r="39255" spans="2:2" x14ac:dyDescent="0.2">
      <c r="B39255"/>
    </row>
    <row r="39256" spans="2:2" x14ac:dyDescent="0.2">
      <c r="B39256"/>
    </row>
    <row r="39257" spans="2:2" x14ac:dyDescent="0.2">
      <c r="B39257"/>
    </row>
    <row r="39258" spans="2:2" x14ac:dyDescent="0.2">
      <c r="B39258"/>
    </row>
    <row r="39259" spans="2:2" x14ac:dyDescent="0.2">
      <c r="B39259"/>
    </row>
    <row r="39260" spans="2:2" x14ac:dyDescent="0.2">
      <c r="B39260"/>
    </row>
    <row r="39261" spans="2:2" x14ac:dyDescent="0.2">
      <c r="B39261"/>
    </row>
    <row r="39262" spans="2:2" x14ac:dyDescent="0.2">
      <c r="B39262"/>
    </row>
    <row r="39263" spans="2:2" x14ac:dyDescent="0.2">
      <c r="B39263"/>
    </row>
    <row r="39264" spans="2:2" x14ac:dyDescent="0.2">
      <c r="B39264"/>
    </row>
    <row r="39265" spans="2:2" x14ac:dyDescent="0.2">
      <c r="B39265"/>
    </row>
    <row r="39266" spans="2:2" x14ac:dyDescent="0.2">
      <c r="B39266"/>
    </row>
    <row r="39267" spans="2:2" x14ac:dyDescent="0.2">
      <c r="B39267"/>
    </row>
    <row r="39268" spans="2:2" x14ac:dyDescent="0.2">
      <c r="B39268"/>
    </row>
    <row r="39269" spans="2:2" x14ac:dyDescent="0.2">
      <c r="B39269"/>
    </row>
    <row r="39270" spans="2:2" x14ac:dyDescent="0.2">
      <c r="B39270"/>
    </row>
    <row r="39271" spans="2:2" x14ac:dyDescent="0.2">
      <c r="B39271"/>
    </row>
    <row r="39272" spans="2:2" x14ac:dyDescent="0.2">
      <c r="B39272"/>
    </row>
    <row r="39273" spans="2:2" x14ac:dyDescent="0.2">
      <c r="B39273"/>
    </row>
    <row r="39274" spans="2:2" x14ac:dyDescent="0.2">
      <c r="B39274"/>
    </row>
    <row r="39275" spans="2:2" x14ac:dyDescent="0.2">
      <c r="B39275"/>
    </row>
    <row r="39276" spans="2:2" x14ac:dyDescent="0.2">
      <c r="B39276"/>
    </row>
    <row r="39277" spans="2:2" x14ac:dyDescent="0.2">
      <c r="B39277"/>
    </row>
    <row r="39278" spans="2:2" x14ac:dyDescent="0.2">
      <c r="B39278"/>
    </row>
    <row r="39279" spans="2:2" x14ac:dyDescent="0.2">
      <c r="B39279"/>
    </row>
    <row r="39280" spans="2:2" x14ac:dyDescent="0.2">
      <c r="B39280"/>
    </row>
    <row r="39281" spans="2:2" x14ac:dyDescent="0.2">
      <c r="B39281"/>
    </row>
    <row r="39282" spans="2:2" x14ac:dyDescent="0.2">
      <c r="B39282"/>
    </row>
    <row r="39283" spans="2:2" x14ac:dyDescent="0.2">
      <c r="B39283"/>
    </row>
    <row r="39284" spans="2:2" x14ac:dyDescent="0.2">
      <c r="B39284"/>
    </row>
    <row r="39285" spans="2:2" x14ac:dyDescent="0.2">
      <c r="B39285"/>
    </row>
    <row r="39286" spans="2:2" x14ac:dyDescent="0.2">
      <c r="B39286"/>
    </row>
    <row r="39287" spans="2:2" x14ac:dyDescent="0.2">
      <c r="B39287"/>
    </row>
    <row r="39288" spans="2:2" x14ac:dyDescent="0.2">
      <c r="B39288"/>
    </row>
    <row r="39289" spans="2:2" x14ac:dyDescent="0.2">
      <c r="B39289"/>
    </row>
    <row r="39290" spans="2:2" x14ac:dyDescent="0.2">
      <c r="B39290"/>
    </row>
    <row r="39291" spans="2:2" x14ac:dyDescent="0.2">
      <c r="B39291"/>
    </row>
    <row r="39292" spans="2:2" x14ac:dyDescent="0.2">
      <c r="B39292"/>
    </row>
    <row r="39293" spans="2:2" x14ac:dyDescent="0.2">
      <c r="B39293"/>
    </row>
    <row r="39294" spans="2:2" x14ac:dyDescent="0.2">
      <c r="B39294"/>
    </row>
    <row r="39295" spans="2:2" x14ac:dyDescent="0.2">
      <c r="B39295"/>
    </row>
    <row r="39296" spans="2:2" x14ac:dyDescent="0.2">
      <c r="B39296"/>
    </row>
    <row r="39297" spans="2:2" x14ac:dyDescent="0.2">
      <c r="B39297"/>
    </row>
    <row r="39298" spans="2:2" x14ac:dyDescent="0.2">
      <c r="B39298"/>
    </row>
    <row r="39299" spans="2:2" x14ac:dyDescent="0.2">
      <c r="B39299"/>
    </row>
    <row r="39300" spans="2:2" x14ac:dyDescent="0.2">
      <c r="B39300"/>
    </row>
    <row r="39301" spans="2:2" x14ac:dyDescent="0.2">
      <c r="B39301"/>
    </row>
    <row r="39302" spans="2:2" x14ac:dyDescent="0.2">
      <c r="B39302"/>
    </row>
    <row r="39303" spans="2:2" x14ac:dyDescent="0.2">
      <c r="B39303"/>
    </row>
    <row r="39304" spans="2:2" x14ac:dyDescent="0.2">
      <c r="B39304"/>
    </row>
    <row r="39305" spans="2:2" x14ac:dyDescent="0.2">
      <c r="B39305"/>
    </row>
    <row r="39306" spans="2:2" x14ac:dyDescent="0.2">
      <c r="B39306"/>
    </row>
    <row r="39307" spans="2:2" x14ac:dyDescent="0.2">
      <c r="B39307"/>
    </row>
    <row r="39308" spans="2:2" x14ac:dyDescent="0.2">
      <c r="B39308"/>
    </row>
    <row r="39309" spans="2:2" x14ac:dyDescent="0.2">
      <c r="B39309"/>
    </row>
    <row r="39310" spans="2:2" x14ac:dyDescent="0.2">
      <c r="B39310"/>
    </row>
    <row r="39311" spans="2:2" x14ac:dyDescent="0.2">
      <c r="B39311"/>
    </row>
    <row r="39312" spans="2:2" x14ac:dyDescent="0.2">
      <c r="B39312"/>
    </row>
    <row r="39313" spans="2:2" x14ac:dyDescent="0.2">
      <c r="B39313"/>
    </row>
    <row r="39314" spans="2:2" x14ac:dyDescent="0.2">
      <c r="B39314"/>
    </row>
    <row r="39315" spans="2:2" x14ac:dyDescent="0.2">
      <c r="B39315"/>
    </row>
    <row r="39316" spans="2:2" x14ac:dyDescent="0.2">
      <c r="B39316"/>
    </row>
    <row r="39317" spans="2:2" x14ac:dyDescent="0.2">
      <c r="B39317"/>
    </row>
    <row r="39318" spans="2:2" x14ac:dyDescent="0.2">
      <c r="B39318"/>
    </row>
    <row r="39319" spans="2:2" x14ac:dyDescent="0.2">
      <c r="B39319"/>
    </row>
    <row r="39320" spans="2:2" x14ac:dyDescent="0.2">
      <c r="B39320"/>
    </row>
    <row r="39321" spans="2:2" x14ac:dyDescent="0.2">
      <c r="B39321"/>
    </row>
    <row r="39322" spans="2:2" x14ac:dyDescent="0.2">
      <c r="B39322"/>
    </row>
    <row r="39323" spans="2:2" x14ac:dyDescent="0.2">
      <c r="B39323"/>
    </row>
    <row r="39324" spans="2:2" x14ac:dyDescent="0.2">
      <c r="B39324"/>
    </row>
    <row r="39325" spans="2:2" x14ac:dyDescent="0.2">
      <c r="B39325"/>
    </row>
    <row r="39326" spans="2:2" x14ac:dyDescent="0.2">
      <c r="B39326"/>
    </row>
    <row r="39327" spans="2:2" x14ac:dyDescent="0.2">
      <c r="B39327"/>
    </row>
    <row r="39328" spans="2:2" x14ac:dyDescent="0.2">
      <c r="B39328"/>
    </row>
    <row r="39329" spans="2:2" x14ac:dyDescent="0.2">
      <c r="B39329"/>
    </row>
    <row r="39330" spans="2:2" x14ac:dyDescent="0.2">
      <c r="B39330"/>
    </row>
    <row r="39331" spans="2:2" x14ac:dyDescent="0.2">
      <c r="B39331"/>
    </row>
    <row r="39332" spans="2:2" x14ac:dyDescent="0.2">
      <c r="B39332"/>
    </row>
    <row r="39333" spans="2:2" x14ac:dyDescent="0.2">
      <c r="B39333"/>
    </row>
    <row r="39334" spans="2:2" x14ac:dyDescent="0.2">
      <c r="B39334"/>
    </row>
    <row r="39335" spans="2:2" x14ac:dyDescent="0.2">
      <c r="B39335"/>
    </row>
    <row r="39336" spans="2:2" x14ac:dyDescent="0.2">
      <c r="B39336"/>
    </row>
    <row r="39337" spans="2:2" x14ac:dyDescent="0.2">
      <c r="B39337"/>
    </row>
    <row r="39338" spans="2:2" x14ac:dyDescent="0.2">
      <c r="B39338"/>
    </row>
    <row r="39339" spans="2:2" x14ac:dyDescent="0.2">
      <c r="B39339"/>
    </row>
    <row r="39340" spans="2:2" x14ac:dyDescent="0.2">
      <c r="B39340"/>
    </row>
    <row r="39341" spans="2:2" x14ac:dyDescent="0.2">
      <c r="B39341"/>
    </row>
    <row r="39342" spans="2:2" x14ac:dyDescent="0.2">
      <c r="B39342"/>
    </row>
    <row r="39343" spans="2:2" x14ac:dyDescent="0.2">
      <c r="B39343"/>
    </row>
    <row r="39344" spans="2:2" x14ac:dyDescent="0.2">
      <c r="B39344"/>
    </row>
    <row r="39345" spans="2:2" x14ac:dyDescent="0.2">
      <c r="B39345"/>
    </row>
    <row r="39346" spans="2:2" x14ac:dyDescent="0.2">
      <c r="B39346"/>
    </row>
    <row r="39347" spans="2:2" x14ac:dyDescent="0.2">
      <c r="B39347"/>
    </row>
    <row r="39348" spans="2:2" x14ac:dyDescent="0.2">
      <c r="B39348"/>
    </row>
    <row r="39349" spans="2:2" x14ac:dyDescent="0.2">
      <c r="B39349"/>
    </row>
    <row r="39350" spans="2:2" x14ac:dyDescent="0.2">
      <c r="B39350"/>
    </row>
    <row r="39351" spans="2:2" x14ac:dyDescent="0.2">
      <c r="B39351"/>
    </row>
    <row r="39352" spans="2:2" x14ac:dyDescent="0.2">
      <c r="B39352"/>
    </row>
    <row r="39353" spans="2:2" x14ac:dyDescent="0.2">
      <c r="B39353"/>
    </row>
    <row r="39354" spans="2:2" x14ac:dyDescent="0.2">
      <c r="B39354"/>
    </row>
    <row r="39355" spans="2:2" x14ac:dyDescent="0.2">
      <c r="B39355"/>
    </row>
    <row r="39356" spans="2:2" x14ac:dyDescent="0.2">
      <c r="B39356"/>
    </row>
    <row r="39357" spans="2:2" x14ac:dyDescent="0.2">
      <c r="B39357"/>
    </row>
    <row r="39358" spans="2:2" x14ac:dyDescent="0.2">
      <c r="B39358"/>
    </row>
    <row r="39359" spans="2:2" x14ac:dyDescent="0.2">
      <c r="B39359"/>
    </row>
    <row r="39360" spans="2:2" x14ac:dyDescent="0.2">
      <c r="B39360"/>
    </row>
    <row r="39361" spans="2:2" x14ac:dyDescent="0.2">
      <c r="B39361"/>
    </row>
    <row r="39362" spans="2:2" x14ac:dyDescent="0.2">
      <c r="B39362"/>
    </row>
    <row r="39363" spans="2:2" x14ac:dyDescent="0.2">
      <c r="B39363"/>
    </row>
    <row r="39364" spans="2:2" x14ac:dyDescent="0.2">
      <c r="B39364"/>
    </row>
    <row r="39365" spans="2:2" x14ac:dyDescent="0.2">
      <c r="B39365"/>
    </row>
    <row r="39366" spans="2:2" x14ac:dyDescent="0.2">
      <c r="B39366"/>
    </row>
    <row r="39367" spans="2:2" x14ac:dyDescent="0.2">
      <c r="B39367"/>
    </row>
    <row r="39368" spans="2:2" x14ac:dyDescent="0.2">
      <c r="B39368"/>
    </row>
    <row r="39369" spans="2:2" x14ac:dyDescent="0.2">
      <c r="B39369"/>
    </row>
    <row r="39370" spans="2:2" x14ac:dyDescent="0.2">
      <c r="B39370"/>
    </row>
    <row r="39371" spans="2:2" x14ac:dyDescent="0.2">
      <c r="B39371"/>
    </row>
    <row r="39372" spans="2:2" x14ac:dyDescent="0.2">
      <c r="B39372"/>
    </row>
    <row r="39373" spans="2:2" x14ac:dyDescent="0.2">
      <c r="B39373"/>
    </row>
    <row r="39374" spans="2:2" x14ac:dyDescent="0.2">
      <c r="B39374"/>
    </row>
    <row r="39375" spans="2:2" x14ac:dyDescent="0.2">
      <c r="B39375"/>
    </row>
    <row r="39376" spans="2:2" x14ac:dyDescent="0.2">
      <c r="B39376"/>
    </row>
    <row r="39377" spans="2:2" x14ac:dyDescent="0.2">
      <c r="B39377"/>
    </row>
    <row r="39378" spans="2:2" x14ac:dyDescent="0.2">
      <c r="B39378"/>
    </row>
    <row r="39379" spans="2:2" x14ac:dyDescent="0.2">
      <c r="B39379"/>
    </row>
    <row r="39380" spans="2:2" x14ac:dyDescent="0.2">
      <c r="B39380"/>
    </row>
    <row r="39381" spans="2:2" x14ac:dyDescent="0.2">
      <c r="B39381"/>
    </row>
    <row r="39382" spans="2:2" x14ac:dyDescent="0.2">
      <c r="B39382"/>
    </row>
    <row r="39383" spans="2:2" x14ac:dyDescent="0.2">
      <c r="B39383"/>
    </row>
    <row r="39384" spans="2:2" x14ac:dyDescent="0.2">
      <c r="B39384"/>
    </row>
    <row r="39385" spans="2:2" x14ac:dyDescent="0.2">
      <c r="B39385"/>
    </row>
    <row r="39386" spans="2:2" x14ac:dyDescent="0.2">
      <c r="B39386"/>
    </row>
    <row r="39387" spans="2:2" x14ac:dyDescent="0.2">
      <c r="B39387"/>
    </row>
    <row r="39388" spans="2:2" x14ac:dyDescent="0.2">
      <c r="B39388"/>
    </row>
    <row r="39389" spans="2:2" x14ac:dyDescent="0.2">
      <c r="B39389"/>
    </row>
    <row r="39390" spans="2:2" x14ac:dyDescent="0.2">
      <c r="B39390"/>
    </row>
    <row r="39391" spans="2:2" x14ac:dyDescent="0.2">
      <c r="B39391"/>
    </row>
    <row r="39392" spans="2:2" x14ac:dyDescent="0.2">
      <c r="B39392"/>
    </row>
    <row r="39393" spans="2:2" x14ac:dyDescent="0.2">
      <c r="B39393"/>
    </row>
    <row r="39394" spans="2:2" x14ac:dyDescent="0.2">
      <c r="B39394"/>
    </row>
    <row r="39395" spans="2:2" x14ac:dyDescent="0.2">
      <c r="B39395"/>
    </row>
    <row r="39396" spans="2:2" x14ac:dyDescent="0.2">
      <c r="B39396"/>
    </row>
    <row r="39397" spans="2:2" x14ac:dyDescent="0.2">
      <c r="B39397"/>
    </row>
    <row r="39398" spans="2:2" x14ac:dyDescent="0.2">
      <c r="B39398"/>
    </row>
    <row r="39399" spans="2:2" x14ac:dyDescent="0.2">
      <c r="B39399"/>
    </row>
    <row r="39400" spans="2:2" x14ac:dyDescent="0.2">
      <c r="B39400"/>
    </row>
    <row r="39401" spans="2:2" x14ac:dyDescent="0.2">
      <c r="B39401"/>
    </row>
    <row r="39402" spans="2:2" x14ac:dyDescent="0.2">
      <c r="B39402"/>
    </row>
    <row r="39403" spans="2:2" x14ac:dyDescent="0.2">
      <c r="B39403"/>
    </row>
    <row r="39404" spans="2:2" x14ac:dyDescent="0.2">
      <c r="B39404"/>
    </row>
    <row r="39405" spans="2:2" x14ac:dyDescent="0.2">
      <c r="B39405"/>
    </row>
    <row r="39406" spans="2:2" x14ac:dyDescent="0.2">
      <c r="B39406"/>
    </row>
    <row r="39407" spans="2:2" x14ac:dyDescent="0.2">
      <c r="B39407"/>
    </row>
    <row r="39408" spans="2:2" x14ac:dyDescent="0.2">
      <c r="B39408"/>
    </row>
    <row r="39409" spans="2:2" x14ac:dyDescent="0.2">
      <c r="B39409"/>
    </row>
    <row r="39410" spans="2:2" x14ac:dyDescent="0.2">
      <c r="B39410"/>
    </row>
    <row r="39411" spans="2:2" x14ac:dyDescent="0.2">
      <c r="B39411"/>
    </row>
    <row r="39412" spans="2:2" x14ac:dyDescent="0.2">
      <c r="B39412"/>
    </row>
    <row r="39413" spans="2:2" x14ac:dyDescent="0.2">
      <c r="B39413"/>
    </row>
    <row r="39414" spans="2:2" x14ac:dyDescent="0.2">
      <c r="B39414"/>
    </row>
    <row r="39415" spans="2:2" x14ac:dyDescent="0.2">
      <c r="B39415"/>
    </row>
    <row r="39416" spans="2:2" x14ac:dyDescent="0.2">
      <c r="B39416"/>
    </row>
    <row r="39417" spans="2:2" x14ac:dyDescent="0.2">
      <c r="B39417"/>
    </row>
    <row r="39418" spans="2:2" x14ac:dyDescent="0.2">
      <c r="B39418"/>
    </row>
    <row r="39419" spans="2:2" x14ac:dyDescent="0.2">
      <c r="B39419"/>
    </row>
    <row r="39420" spans="2:2" x14ac:dyDescent="0.2">
      <c r="B39420"/>
    </row>
    <row r="39421" spans="2:2" x14ac:dyDescent="0.2">
      <c r="B39421"/>
    </row>
    <row r="39422" spans="2:2" x14ac:dyDescent="0.2">
      <c r="B39422"/>
    </row>
    <row r="39423" spans="2:2" x14ac:dyDescent="0.2">
      <c r="B39423"/>
    </row>
    <row r="39424" spans="2:2" x14ac:dyDescent="0.2">
      <c r="B39424"/>
    </row>
    <row r="39425" spans="2:2" x14ac:dyDescent="0.2">
      <c r="B39425"/>
    </row>
    <row r="39426" spans="2:2" x14ac:dyDescent="0.2">
      <c r="B39426"/>
    </row>
    <row r="39427" spans="2:2" x14ac:dyDescent="0.2">
      <c r="B39427"/>
    </row>
    <row r="39428" spans="2:2" x14ac:dyDescent="0.2">
      <c r="B39428"/>
    </row>
    <row r="39429" spans="2:2" x14ac:dyDescent="0.2">
      <c r="B39429"/>
    </row>
    <row r="39430" spans="2:2" x14ac:dyDescent="0.2">
      <c r="B39430"/>
    </row>
    <row r="39431" spans="2:2" x14ac:dyDescent="0.2">
      <c r="B39431"/>
    </row>
    <row r="39432" spans="2:2" x14ac:dyDescent="0.2">
      <c r="B39432"/>
    </row>
    <row r="39433" spans="2:2" x14ac:dyDescent="0.2">
      <c r="B39433"/>
    </row>
    <row r="39434" spans="2:2" x14ac:dyDescent="0.2">
      <c r="B39434"/>
    </row>
    <row r="39435" spans="2:2" x14ac:dyDescent="0.2">
      <c r="B39435"/>
    </row>
    <row r="39436" spans="2:2" x14ac:dyDescent="0.2">
      <c r="B39436"/>
    </row>
    <row r="39437" spans="2:2" x14ac:dyDescent="0.2">
      <c r="B39437"/>
    </row>
    <row r="39438" spans="2:2" x14ac:dyDescent="0.2">
      <c r="B39438"/>
    </row>
    <row r="39439" spans="2:2" x14ac:dyDescent="0.2">
      <c r="B39439"/>
    </row>
    <row r="39440" spans="2:2" x14ac:dyDescent="0.2">
      <c r="B39440"/>
    </row>
    <row r="39441" spans="2:2" x14ac:dyDescent="0.2">
      <c r="B39441"/>
    </row>
    <row r="39442" spans="2:2" x14ac:dyDescent="0.2">
      <c r="B39442"/>
    </row>
    <row r="39443" spans="2:2" x14ac:dyDescent="0.2">
      <c r="B39443"/>
    </row>
    <row r="39444" spans="2:2" x14ac:dyDescent="0.2">
      <c r="B39444"/>
    </row>
    <row r="39445" spans="2:2" x14ac:dyDescent="0.2">
      <c r="B39445"/>
    </row>
    <row r="39446" spans="2:2" x14ac:dyDescent="0.2">
      <c r="B39446"/>
    </row>
    <row r="39447" spans="2:2" x14ac:dyDescent="0.2">
      <c r="B39447"/>
    </row>
    <row r="39448" spans="2:2" x14ac:dyDescent="0.2">
      <c r="B39448"/>
    </row>
    <row r="39449" spans="2:2" x14ac:dyDescent="0.2">
      <c r="B39449"/>
    </row>
    <row r="39450" spans="2:2" x14ac:dyDescent="0.2">
      <c r="B39450"/>
    </row>
    <row r="39451" spans="2:2" x14ac:dyDescent="0.2">
      <c r="B39451"/>
    </row>
    <row r="39452" spans="2:2" x14ac:dyDescent="0.2">
      <c r="B39452"/>
    </row>
    <row r="39453" spans="2:2" x14ac:dyDescent="0.2">
      <c r="B39453"/>
    </row>
    <row r="39454" spans="2:2" x14ac:dyDescent="0.2">
      <c r="B39454"/>
    </row>
    <row r="39455" spans="2:2" x14ac:dyDescent="0.2">
      <c r="B39455"/>
    </row>
    <row r="39456" spans="2:2" x14ac:dyDescent="0.2">
      <c r="B39456"/>
    </row>
    <row r="39457" spans="2:2" x14ac:dyDescent="0.2">
      <c r="B39457"/>
    </row>
    <row r="39458" spans="2:2" x14ac:dyDescent="0.2">
      <c r="B39458"/>
    </row>
    <row r="39459" spans="2:2" x14ac:dyDescent="0.2">
      <c r="B39459"/>
    </row>
    <row r="39460" spans="2:2" x14ac:dyDescent="0.2">
      <c r="B39460"/>
    </row>
    <row r="39461" spans="2:2" x14ac:dyDescent="0.2">
      <c r="B39461"/>
    </row>
    <row r="39462" spans="2:2" x14ac:dyDescent="0.2">
      <c r="B39462"/>
    </row>
    <row r="39463" spans="2:2" x14ac:dyDescent="0.2">
      <c r="B39463"/>
    </row>
    <row r="39464" spans="2:2" x14ac:dyDescent="0.2">
      <c r="B39464"/>
    </row>
    <row r="39465" spans="2:2" x14ac:dyDescent="0.2">
      <c r="B39465"/>
    </row>
    <row r="39466" spans="2:2" x14ac:dyDescent="0.2">
      <c r="B39466"/>
    </row>
    <row r="39467" spans="2:2" x14ac:dyDescent="0.2">
      <c r="B39467"/>
    </row>
    <row r="39468" spans="2:2" x14ac:dyDescent="0.2">
      <c r="B39468"/>
    </row>
    <row r="39469" spans="2:2" x14ac:dyDescent="0.2">
      <c r="B39469"/>
    </row>
    <row r="39470" spans="2:2" x14ac:dyDescent="0.2">
      <c r="B39470"/>
    </row>
    <row r="39471" spans="2:2" x14ac:dyDescent="0.2">
      <c r="B39471"/>
    </row>
    <row r="39472" spans="2:2" x14ac:dyDescent="0.2">
      <c r="B39472"/>
    </row>
    <row r="39473" spans="2:2" x14ac:dyDescent="0.2">
      <c r="B39473"/>
    </row>
    <row r="39474" spans="2:2" x14ac:dyDescent="0.2">
      <c r="B39474"/>
    </row>
    <row r="39475" spans="2:2" x14ac:dyDescent="0.2">
      <c r="B39475"/>
    </row>
    <row r="39476" spans="2:2" x14ac:dyDescent="0.2">
      <c r="B39476"/>
    </row>
    <row r="39477" spans="2:2" x14ac:dyDescent="0.2">
      <c r="B39477"/>
    </row>
    <row r="39478" spans="2:2" x14ac:dyDescent="0.2">
      <c r="B39478"/>
    </row>
    <row r="39479" spans="2:2" x14ac:dyDescent="0.2">
      <c r="B39479"/>
    </row>
    <row r="39480" spans="2:2" x14ac:dyDescent="0.2">
      <c r="B39480"/>
    </row>
    <row r="39481" spans="2:2" x14ac:dyDescent="0.2">
      <c r="B39481"/>
    </row>
    <row r="39482" spans="2:2" x14ac:dyDescent="0.2">
      <c r="B39482"/>
    </row>
    <row r="39483" spans="2:2" x14ac:dyDescent="0.2">
      <c r="B39483"/>
    </row>
    <row r="39484" spans="2:2" x14ac:dyDescent="0.2">
      <c r="B39484"/>
    </row>
    <row r="39485" spans="2:2" x14ac:dyDescent="0.2">
      <c r="B39485"/>
    </row>
    <row r="39486" spans="2:2" x14ac:dyDescent="0.2">
      <c r="B39486"/>
    </row>
    <row r="39487" spans="2:2" x14ac:dyDescent="0.2">
      <c r="B39487"/>
    </row>
    <row r="39488" spans="2:2" x14ac:dyDescent="0.2">
      <c r="B39488"/>
    </row>
    <row r="39489" spans="2:2" x14ac:dyDescent="0.2">
      <c r="B39489"/>
    </row>
    <row r="39490" spans="2:2" x14ac:dyDescent="0.2">
      <c r="B39490"/>
    </row>
    <row r="39491" spans="2:2" x14ac:dyDescent="0.2">
      <c r="B39491"/>
    </row>
    <row r="39492" spans="2:2" x14ac:dyDescent="0.2">
      <c r="B39492"/>
    </row>
    <row r="39493" spans="2:2" x14ac:dyDescent="0.2">
      <c r="B39493"/>
    </row>
    <row r="39494" spans="2:2" x14ac:dyDescent="0.2">
      <c r="B39494"/>
    </row>
    <row r="39495" spans="2:2" x14ac:dyDescent="0.2">
      <c r="B39495"/>
    </row>
    <row r="39496" spans="2:2" x14ac:dyDescent="0.2">
      <c r="B39496"/>
    </row>
    <row r="39497" spans="2:2" x14ac:dyDescent="0.2">
      <c r="B39497"/>
    </row>
    <row r="39498" spans="2:2" x14ac:dyDescent="0.2">
      <c r="B39498"/>
    </row>
    <row r="39499" spans="2:2" x14ac:dyDescent="0.2">
      <c r="B39499"/>
    </row>
    <row r="39500" spans="2:2" x14ac:dyDescent="0.2">
      <c r="B39500"/>
    </row>
    <row r="39501" spans="2:2" x14ac:dyDescent="0.2">
      <c r="B39501"/>
    </row>
    <row r="39502" spans="2:2" x14ac:dyDescent="0.2">
      <c r="B39502"/>
    </row>
    <row r="39503" spans="2:2" x14ac:dyDescent="0.2">
      <c r="B39503"/>
    </row>
    <row r="39504" spans="2:2" x14ac:dyDescent="0.2">
      <c r="B39504"/>
    </row>
    <row r="39505" spans="2:2" x14ac:dyDescent="0.2">
      <c r="B39505"/>
    </row>
    <row r="39506" spans="2:2" x14ac:dyDescent="0.2">
      <c r="B39506"/>
    </row>
    <row r="39507" spans="2:2" x14ac:dyDescent="0.2">
      <c r="B39507"/>
    </row>
    <row r="39508" spans="2:2" x14ac:dyDescent="0.2">
      <c r="B39508"/>
    </row>
    <row r="39509" spans="2:2" x14ac:dyDescent="0.2">
      <c r="B39509"/>
    </row>
    <row r="39510" spans="2:2" x14ac:dyDescent="0.2">
      <c r="B39510"/>
    </row>
    <row r="39511" spans="2:2" x14ac:dyDescent="0.2">
      <c r="B39511"/>
    </row>
    <row r="39512" spans="2:2" x14ac:dyDescent="0.2">
      <c r="B39512"/>
    </row>
    <row r="39513" spans="2:2" x14ac:dyDescent="0.2">
      <c r="B39513"/>
    </row>
    <row r="39514" spans="2:2" x14ac:dyDescent="0.2">
      <c r="B39514"/>
    </row>
    <row r="39515" spans="2:2" x14ac:dyDescent="0.2">
      <c r="B39515"/>
    </row>
    <row r="39516" spans="2:2" x14ac:dyDescent="0.2">
      <c r="B39516"/>
    </row>
    <row r="39517" spans="2:2" x14ac:dyDescent="0.2">
      <c r="B39517"/>
    </row>
    <row r="39518" spans="2:2" x14ac:dyDescent="0.2">
      <c r="B39518"/>
    </row>
    <row r="39519" spans="2:2" x14ac:dyDescent="0.2">
      <c r="B39519"/>
    </row>
    <row r="39520" spans="2:2" x14ac:dyDescent="0.2">
      <c r="B39520"/>
    </row>
    <row r="39521" spans="2:2" x14ac:dyDescent="0.2">
      <c r="B39521"/>
    </row>
    <row r="39522" spans="2:2" x14ac:dyDescent="0.2">
      <c r="B39522"/>
    </row>
    <row r="39523" spans="2:2" x14ac:dyDescent="0.2">
      <c r="B39523"/>
    </row>
    <row r="39524" spans="2:2" x14ac:dyDescent="0.2">
      <c r="B39524"/>
    </row>
    <row r="39525" spans="2:2" x14ac:dyDescent="0.2">
      <c r="B39525"/>
    </row>
    <row r="39526" spans="2:2" x14ac:dyDescent="0.2">
      <c r="B39526"/>
    </row>
    <row r="39527" spans="2:2" x14ac:dyDescent="0.2">
      <c r="B39527"/>
    </row>
    <row r="39528" spans="2:2" x14ac:dyDescent="0.2">
      <c r="B39528"/>
    </row>
    <row r="39529" spans="2:2" x14ac:dyDescent="0.2">
      <c r="B39529"/>
    </row>
    <row r="39530" spans="2:2" x14ac:dyDescent="0.2">
      <c r="B39530"/>
    </row>
    <row r="39531" spans="2:2" x14ac:dyDescent="0.2">
      <c r="B39531"/>
    </row>
    <row r="39532" spans="2:2" x14ac:dyDescent="0.2">
      <c r="B39532"/>
    </row>
    <row r="39533" spans="2:2" x14ac:dyDescent="0.2">
      <c r="B39533"/>
    </row>
    <row r="39534" spans="2:2" x14ac:dyDescent="0.2">
      <c r="B39534"/>
    </row>
    <row r="39535" spans="2:2" x14ac:dyDescent="0.2">
      <c r="B39535"/>
    </row>
    <row r="39536" spans="2:2" x14ac:dyDescent="0.2">
      <c r="B39536"/>
    </row>
    <row r="39537" spans="2:2" x14ac:dyDescent="0.2">
      <c r="B39537"/>
    </row>
    <row r="39538" spans="2:2" x14ac:dyDescent="0.2">
      <c r="B39538"/>
    </row>
    <row r="39539" spans="2:2" x14ac:dyDescent="0.2">
      <c r="B39539"/>
    </row>
    <row r="39540" spans="2:2" x14ac:dyDescent="0.2">
      <c r="B39540"/>
    </row>
    <row r="39541" spans="2:2" x14ac:dyDescent="0.2">
      <c r="B39541"/>
    </row>
    <row r="39542" spans="2:2" x14ac:dyDescent="0.2">
      <c r="B39542"/>
    </row>
    <row r="39543" spans="2:2" x14ac:dyDescent="0.2">
      <c r="B39543"/>
    </row>
    <row r="39544" spans="2:2" x14ac:dyDescent="0.2">
      <c r="B39544"/>
    </row>
    <row r="39545" spans="2:2" x14ac:dyDescent="0.2">
      <c r="B39545"/>
    </row>
    <row r="39546" spans="2:2" x14ac:dyDescent="0.2">
      <c r="B39546"/>
    </row>
    <row r="39547" spans="2:2" x14ac:dyDescent="0.2">
      <c r="B39547"/>
    </row>
    <row r="39548" spans="2:2" x14ac:dyDescent="0.2">
      <c r="B39548"/>
    </row>
    <row r="39549" spans="2:2" x14ac:dyDescent="0.2">
      <c r="B39549"/>
    </row>
    <row r="39550" spans="2:2" x14ac:dyDescent="0.2">
      <c r="B39550"/>
    </row>
    <row r="39551" spans="2:2" x14ac:dyDescent="0.2">
      <c r="B39551"/>
    </row>
    <row r="39552" spans="2:2" x14ac:dyDescent="0.2">
      <c r="B39552"/>
    </row>
    <row r="39553" spans="2:2" x14ac:dyDescent="0.2">
      <c r="B39553"/>
    </row>
    <row r="39554" spans="2:2" x14ac:dyDescent="0.2">
      <c r="B39554"/>
    </row>
    <row r="39555" spans="2:2" x14ac:dyDescent="0.2">
      <c r="B39555"/>
    </row>
    <row r="39556" spans="2:2" x14ac:dyDescent="0.2">
      <c r="B39556"/>
    </row>
    <row r="39557" spans="2:2" x14ac:dyDescent="0.2">
      <c r="B39557"/>
    </row>
    <row r="39558" spans="2:2" x14ac:dyDescent="0.2">
      <c r="B39558"/>
    </row>
    <row r="39559" spans="2:2" x14ac:dyDescent="0.2">
      <c r="B39559"/>
    </row>
    <row r="39560" spans="2:2" x14ac:dyDescent="0.2">
      <c r="B39560"/>
    </row>
    <row r="39561" spans="2:2" x14ac:dyDescent="0.2">
      <c r="B39561"/>
    </row>
    <row r="39562" spans="2:2" x14ac:dyDescent="0.2">
      <c r="B39562"/>
    </row>
    <row r="39563" spans="2:2" x14ac:dyDescent="0.2">
      <c r="B39563"/>
    </row>
    <row r="39564" spans="2:2" x14ac:dyDescent="0.2">
      <c r="B39564"/>
    </row>
    <row r="39565" spans="2:2" x14ac:dyDescent="0.2">
      <c r="B39565"/>
    </row>
    <row r="39566" spans="2:2" x14ac:dyDescent="0.2">
      <c r="B39566"/>
    </row>
    <row r="39567" spans="2:2" x14ac:dyDescent="0.2">
      <c r="B39567"/>
    </row>
    <row r="39568" spans="2:2" x14ac:dyDescent="0.2">
      <c r="B39568"/>
    </row>
    <row r="39569" spans="2:2" x14ac:dyDescent="0.2">
      <c r="B39569"/>
    </row>
    <row r="39570" spans="2:2" x14ac:dyDescent="0.2">
      <c r="B39570"/>
    </row>
    <row r="39571" spans="2:2" x14ac:dyDescent="0.2">
      <c r="B39571"/>
    </row>
    <row r="39572" spans="2:2" x14ac:dyDescent="0.2">
      <c r="B39572"/>
    </row>
    <row r="39573" spans="2:2" x14ac:dyDescent="0.2">
      <c r="B39573"/>
    </row>
    <row r="39574" spans="2:2" x14ac:dyDescent="0.2">
      <c r="B39574"/>
    </row>
    <row r="39575" spans="2:2" x14ac:dyDescent="0.2">
      <c r="B39575"/>
    </row>
    <row r="39576" spans="2:2" x14ac:dyDescent="0.2">
      <c r="B39576"/>
    </row>
    <row r="39577" spans="2:2" x14ac:dyDescent="0.2">
      <c r="B39577"/>
    </row>
    <row r="39578" spans="2:2" x14ac:dyDescent="0.2">
      <c r="B39578"/>
    </row>
    <row r="39579" spans="2:2" x14ac:dyDescent="0.2">
      <c r="B39579"/>
    </row>
    <row r="39580" spans="2:2" x14ac:dyDescent="0.2">
      <c r="B39580"/>
    </row>
    <row r="39581" spans="2:2" x14ac:dyDescent="0.2">
      <c r="B39581"/>
    </row>
    <row r="39582" spans="2:2" x14ac:dyDescent="0.2">
      <c r="B39582"/>
    </row>
    <row r="39583" spans="2:2" x14ac:dyDescent="0.2">
      <c r="B39583"/>
    </row>
    <row r="39584" spans="2:2" x14ac:dyDescent="0.2">
      <c r="B39584"/>
    </row>
    <row r="39585" spans="2:2" x14ac:dyDescent="0.2">
      <c r="B39585"/>
    </row>
    <row r="39586" spans="2:2" x14ac:dyDescent="0.2">
      <c r="B39586"/>
    </row>
    <row r="39587" spans="2:2" x14ac:dyDescent="0.2">
      <c r="B39587"/>
    </row>
    <row r="39588" spans="2:2" x14ac:dyDescent="0.2">
      <c r="B39588"/>
    </row>
    <row r="39589" spans="2:2" x14ac:dyDescent="0.2">
      <c r="B39589"/>
    </row>
    <row r="39590" spans="2:2" x14ac:dyDescent="0.2">
      <c r="B39590"/>
    </row>
    <row r="39591" spans="2:2" x14ac:dyDescent="0.2">
      <c r="B39591"/>
    </row>
    <row r="39592" spans="2:2" x14ac:dyDescent="0.2">
      <c r="B39592"/>
    </row>
    <row r="39593" spans="2:2" x14ac:dyDescent="0.2">
      <c r="B39593"/>
    </row>
    <row r="39594" spans="2:2" x14ac:dyDescent="0.2">
      <c r="B39594"/>
    </row>
    <row r="39595" spans="2:2" x14ac:dyDescent="0.2">
      <c r="B39595"/>
    </row>
    <row r="39596" spans="2:2" x14ac:dyDescent="0.2">
      <c r="B39596"/>
    </row>
    <row r="39597" spans="2:2" x14ac:dyDescent="0.2">
      <c r="B39597"/>
    </row>
    <row r="39598" spans="2:2" x14ac:dyDescent="0.2">
      <c r="B39598"/>
    </row>
    <row r="39599" spans="2:2" x14ac:dyDescent="0.2">
      <c r="B39599"/>
    </row>
    <row r="39600" spans="2:2" x14ac:dyDescent="0.2">
      <c r="B39600"/>
    </row>
    <row r="39601" spans="2:2" x14ac:dyDescent="0.2">
      <c r="B39601"/>
    </row>
    <row r="39602" spans="2:2" x14ac:dyDescent="0.2">
      <c r="B39602"/>
    </row>
    <row r="39603" spans="2:2" x14ac:dyDescent="0.2">
      <c r="B39603"/>
    </row>
    <row r="39604" spans="2:2" x14ac:dyDescent="0.2">
      <c r="B39604"/>
    </row>
    <row r="39605" spans="2:2" x14ac:dyDescent="0.2">
      <c r="B39605"/>
    </row>
    <row r="39606" spans="2:2" x14ac:dyDescent="0.2">
      <c r="B39606"/>
    </row>
    <row r="39607" spans="2:2" x14ac:dyDescent="0.2">
      <c r="B39607"/>
    </row>
    <row r="39608" spans="2:2" x14ac:dyDescent="0.2">
      <c r="B39608"/>
    </row>
    <row r="39609" spans="2:2" x14ac:dyDescent="0.2">
      <c r="B39609"/>
    </row>
    <row r="39610" spans="2:2" x14ac:dyDescent="0.2">
      <c r="B39610"/>
    </row>
    <row r="39611" spans="2:2" x14ac:dyDescent="0.2">
      <c r="B39611"/>
    </row>
    <row r="39612" spans="2:2" x14ac:dyDescent="0.2">
      <c r="B39612"/>
    </row>
    <row r="39613" spans="2:2" x14ac:dyDescent="0.2">
      <c r="B39613"/>
    </row>
    <row r="39614" spans="2:2" x14ac:dyDescent="0.2">
      <c r="B39614"/>
    </row>
    <row r="39615" spans="2:2" x14ac:dyDescent="0.2">
      <c r="B39615"/>
    </row>
    <row r="39616" spans="2:2" x14ac:dyDescent="0.2">
      <c r="B39616"/>
    </row>
    <row r="39617" spans="2:2" x14ac:dyDescent="0.2">
      <c r="B39617"/>
    </row>
    <row r="39618" spans="2:2" x14ac:dyDescent="0.2">
      <c r="B39618"/>
    </row>
    <row r="39619" spans="2:2" x14ac:dyDescent="0.2">
      <c r="B39619"/>
    </row>
    <row r="39620" spans="2:2" x14ac:dyDescent="0.2">
      <c r="B39620"/>
    </row>
    <row r="39621" spans="2:2" x14ac:dyDescent="0.2">
      <c r="B39621"/>
    </row>
    <row r="39622" spans="2:2" x14ac:dyDescent="0.2">
      <c r="B39622"/>
    </row>
    <row r="39623" spans="2:2" x14ac:dyDescent="0.2">
      <c r="B39623"/>
    </row>
    <row r="39624" spans="2:2" x14ac:dyDescent="0.2">
      <c r="B39624"/>
    </row>
    <row r="39625" spans="2:2" x14ac:dyDescent="0.2">
      <c r="B39625"/>
    </row>
    <row r="39626" spans="2:2" x14ac:dyDescent="0.2">
      <c r="B39626"/>
    </row>
    <row r="39627" spans="2:2" x14ac:dyDescent="0.2">
      <c r="B39627"/>
    </row>
    <row r="39628" spans="2:2" x14ac:dyDescent="0.2">
      <c r="B39628"/>
    </row>
    <row r="39629" spans="2:2" x14ac:dyDescent="0.2">
      <c r="B39629"/>
    </row>
    <row r="39630" spans="2:2" x14ac:dyDescent="0.2">
      <c r="B39630"/>
    </row>
    <row r="39631" spans="2:2" x14ac:dyDescent="0.2">
      <c r="B39631"/>
    </row>
    <row r="39632" spans="2:2" x14ac:dyDescent="0.2">
      <c r="B39632"/>
    </row>
    <row r="39633" spans="2:2" x14ac:dyDescent="0.2">
      <c r="B39633"/>
    </row>
    <row r="39634" spans="2:2" x14ac:dyDescent="0.2">
      <c r="B39634"/>
    </row>
    <row r="39635" spans="2:2" x14ac:dyDescent="0.2">
      <c r="B39635"/>
    </row>
    <row r="39636" spans="2:2" x14ac:dyDescent="0.2">
      <c r="B39636"/>
    </row>
    <row r="39637" spans="2:2" x14ac:dyDescent="0.2">
      <c r="B39637"/>
    </row>
    <row r="39638" spans="2:2" x14ac:dyDescent="0.2">
      <c r="B39638"/>
    </row>
    <row r="39639" spans="2:2" x14ac:dyDescent="0.2">
      <c r="B39639"/>
    </row>
    <row r="39640" spans="2:2" x14ac:dyDescent="0.2">
      <c r="B39640"/>
    </row>
    <row r="39641" spans="2:2" x14ac:dyDescent="0.2">
      <c r="B39641"/>
    </row>
    <row r="39642" spans="2:2" x14ac:dyDescent="0.2">
      <c r="B39642"/>
    </row>
    <row r="39643" spans="2:2" x14ac:dyDescent="0.2">
      <c r="B39643"/>
    </row>
    <row r="39644" spans="2:2" x14ac:dyDescent="0.2">
      <c r="B39644"/>
    </row>
    <row r="39645" spans="2:2" x14ac:dyDescent="0.2">
      <c r="B39645"/>
    </row>
    <row r="39646" spans="2:2" x14ac:dyDescent="0.2">
      <c r="B39646"/>
    </row>
    <row r="39647" spans="2:2" x14ac:dyDescent="0.2">
      <c r="B39647"/>
    </row>
    <row r="39648" spans="2:2" x14ac:dyDescent="0.2">
      <c r="B39648"/>
    </row>
    <row r="39649" spans="2:2" x14ac:dyDescent="0.2">
      <c r="B39649"/>
    </row>
    <row r="39650" spans="2:2" x14ac:dyDescent="0.2">
      <c r="B39650"/>
    </row>
    <row r="39651" spans="2:2" x14ac:dyDescent="0.2">
      <c r="B39651"/>
    </row>
    <row r="39652" spans="2:2" x14ac:dyDescent="0.2">
      <c r="B39652"/>
    </row>
    <row r="39653" spans="2:2" x14ac:dyDescent="0.2">
      <c r="B39653"/>
    </row>
    <row r="39654" spans="2:2" x14ac:dyDescent="0.2">
      <c r="B39654"/>
    </row>
    <row r="39655" spans="2:2" x14ac:dyDescent="0.2">
      <c r="B39655"/>
    </row>
    <row r="39656" spans="2:2" x14ac:dyDescent="0.2">
      <c r="B39656"/>
    </row>
    <row r="39657" spans="2:2" x14ac:dyDescent="0.2">
      <c r="B39657"/>
    </row>
    <row r="39658" spans="2:2" x14ac:dyDescent="0.2">
      <c r="B39658"/>
    </row>
    <row r="39659" spans="2:2" x14ac:dyDescent="0.2">
      <c r="B39659"/>
    </row>
    <row r="39660" spans="2:2" x14ac:dyDescent="0.2">
      <c r="B39660"/>
    </row>
    <row r="39661" spans="2:2" x14ac:dyDescent="0.2">
      <c r="B39661"/>
    </row>
    <row r="39662" spans="2:2" x14ac:dyDescent="0.2">
      <c r="B39662"/>
    </row>
    <row r="39663" spans="2:2" x14ac:dyDescent="0.2">
      <c r="B39663"/>
    </row>
    <row r="39664" spans="2:2" x14ac:dyDescent="0.2">
      <c r="B39664"/>
    </row>
    <row r="39665" spans="2:2" x14ac:dyDescent="0.2">
      <c r="B39665"/>
    </row>
    <row r="39666" spans="2:2" x14ac:dyDescent="0.2">
      <c r="B39666"/>
    </row>
    <row r="39667" spans="2:2" x14ac:dyDescent="0.2">
      <c r="B39667"/>
    </row>
    <row r="39668" spans="2:2" x14ac:dyDescent="0.2">
      <c r="B39668"/>
    </row>
    <row r="39669" spans="2:2" x14ac:dyDescent="0.2">
      <c r="B39669"/>
    </row>
    <row r="39670" spans="2:2" x14ac:dyDescent="0.2">
      <c r="B39670"/>
    </row>
    <row r="39671" spans="2:2" x14ac:dyDescent="0.2">
      <c r="B39671"/>
    </row>
    <row r="39672" spans="2:2" x14ac:dyDescent="0.2">
      <c r="B39672"/>
    </row>
    <row r="39673" spans="2:2" x14ac:dyDescent="0.2">
      <c r="B39673"/>
    </row>
    <row r="39674" spans="2:2" x14ac:dyDescent="0.2">
      <c r="B39674"/>
    </row>
    <row r="39675" spans="2:2" x14ac:dyDescent="0.2">
      <c r="B39675"/>
    </row>
    <row r="39676" spans="2:2" x14ac:dyDescent="0.2">
      <c r="B39676"/>
    </row>
    <row r="39677" spans="2:2" x14ac:dyDescent="0.2">
      <c r="B39677"/>
    </row>
    <row r="39678" spans="2:2" x14ac:dyDescent="0.2">
      <c r="B39678"/>
    </row>
    <row r="39679" spans="2:2" x14ac:dyDescent="0.2">
      <c r="B39679"/>
    </row>
    <row r="39680" spans="2:2" x14ac:dyDescent="0.2">
      <c r="B39680"/>
    </row>
    <row r="39681" spans="2:2" x14ac:dyDescent="0.2">
      <c r="B39681"/>
    </row>
    <row r="39682" spans="2:2" x14ac:dyDescent="0.2">
      <c r="B39682"/>
    </row>
    <row r="39683" spans="2:2" x14ac:dyDescent="0.2">
      <c r="B39683"/>
    </row>
    <row r="39684" spans="2:2" x14ac:dyDescent="0.2">
      <c r="B39684"/>
    </row>
    <row r="39685" spans="2:2" x14ac:dyDescent="0.2">
      <c r="B39685"/>
    </row>
    <row r="39686" spans="2:2" x14ac:dyDescent="0.2">
      <c r="B39686"/>
    </row>
    <row r="39687" spans="2:2" x14ac:dyDescent="0.2">
      <c r="B39687"/>
    </row>
    <row r="39688" spans="2:2" x14ac:dyDescent="0.2">
      <c r="B39688"/>
    </row>
    <row r="39689" spans="2:2" x14ac:dyDescent="0.2">
      <c r="B39689"/>
    </row>
    <row r="39690" spans="2:2" x14ac:dyDescent="0.2">
      <c r="B39690"/>
    </row>
    <row r="39691" spans="2:2" x14ac:dyDescent="0.2">
      <c r="B39691"/>
    </row>
    <row r="39692" spans="2:2" x14ac:dyDescent="0.2">
      <c r="B39692"/>
    </row>
    <row r="39693" spans="2:2" x14ac:dyDescent="0.2">
      <c r="B39693"/>
    </row>
    <row r="39694" spans="2:2" x14ac:dyDescent="0.2">
      <c r="B39694"/>
    </row>
    <row r="39695" spans="2:2" x14ac:dyDescent="0.2">
      <c r="B39695"/>
    </row>
    <row r="39696" spans="2:2" x14ac:dyDescent="0.2">
      <c r="B39696"/>
    </row>
    <row r="39697" spans="2:2" x14ac:dyDescent="0.2">
      <c r="B39697"/>
    </row>
    <row r="39698" spans="2:2" x14ac:dyDescent="0.2">
      <c r="B39698"/>
    </row>
    <row r="39699" spans="2:2" x14ac:dyDescent="0.2">
      <c r="B39699"/>
    </row>
    <row r="39700" spans="2:2" x14ac:dyDescent="0.2">
      <c r="B39700"/>
    </row>
    <row r="39701" spans="2:2" x14ac:dyDescent="0.2">
      <c r="B39701"/>
    </row>
    <row r="39702" spans="2:2" x14ac:dyDescent="0.2">
      <c r="B39702"/>
    </row>
    <row r="39703" spans="2:2" x14ac:dyDescent="0.2">
      <c r="B39703"/>
    </row>
    <row r="39704" spans="2:2" x14ac:dyDescent="0.2">
      <c r="B39704"/>
    </row>
    <row r="39705" spans="2:2" x14ac:dyDescent="0.2">
      <c r="B39705"/>
    </row>
    <row r="39706" spans="2:2" x14ac:dyDescent="0.2">
      <c r="B39706"/>
    </row>
    <row r="39707" spans="2:2" x14ac:dyDescent="0.2">
      <c r="B39707"/>
    </row>
    <row r="39708" spans="2:2" x14ac:dyDescent="0.2">
      <c r="B39708"/>
    </row>
    <row r="39709" spans="2:2" x14ac:dyDescent="0.2">
      <c r="B39709"/>
    </row>
    <row r="39710" spans="2:2" x14ac:dyDescent="0.2">
      <c r="B39710"/>
    </row>
    <row r="39711" spans="2:2" x14ac:dyDescent="0.2">
      <c r="B39711"/>
    </row>
    <row r="39712" spans="2:2" x14ac:dyDescent="0.2">
      <c r="B39712"/>
    </row>
    <row r="39713" spans="2:2" x14ac:dyDescent="0.2">
      <c r="B39713"/>
    </row>
    <row r="39714" spans="2:2" x14ac:dyDescent="0.2">
      <c r="B39714"/>
    </row>
    <row r="39715" spans="2:2" x14ac:dyDescent="0.2">
      <c r="B39715"/>
    </row>
    <row r="39716" spans="2:2" x14ac:dyDescent="0.2">
      <c r="B39716"/>
    </row>
    <row r="39717" spans="2:2" x14ac:dyDescent="0.2">
      <c r="B39717"/>
    </row>
    <row r="39718" spans="2:2" x14ac:dyDescent="0.2">
      <c r="B39718"/>
    </row>
    <row r="39719" spans="2:2" x14ac:dyDescent="0.2">
      <c r="B39719"/>
    </row>
    <row r="39720" spans="2:2" x14ac:dyDescent="0.2">
      <c r="B39720"/>
    </row>
    <row r="39721" spans="2:2" x14ac:dyDescent="0.2">
      <c r="B39721"/>
    </row>
    <row r="39722" spans="2:2" x14ac:dyDescent="0.2">
      <c r="B39722"/>
    </row>
    <row r="39723" spans="2:2" x14ac:dyDescent="0.2">
      <c r="B39723"/>
    </row>
    <row r="39724" spans="2:2" x14ac:dyDescent="0.2">
      <c r="B39724"/>
    </row>
    <row r="39725" spans="2:2" x14ac:dyDescent="0.2">
      <c r="B39725"/>
    </row>
    <row r="39726" spans="2:2" x14ac:dyDescent="0.2">
      <c r="B39726"/>
    </row>
    <row r="39727" spans="2:2" x14ac:dyDescent="0.2">
      <c r="B39727"/>
    </row>
    <row r="39728" spans="2:2" x14ac:dyDescent="0.2">
      <c r="B39728"/>
    </row>
    <row r="39729" spans="2:2" x14ac:dyDescent="0.2">
      <c r="B39729"/>
    </row>
    <row r="39730" spans="2:2" x14ac:dyDescent="0.2">
      <c r="B39730"/>
    </row>
    <row r="39731" spans="2:2" x14ac:dyDescent="0.2">
      <c r="B39731"/>
    </row>
    <row r="39732" spans="2:2" x14ac:dyDescent="0.2">
      <c r="B39732"/>
    </row>
    <row r="39733" spans="2:2" x14ac:dyDescent="0.2">
      <c r="B39733"/>
    </row>
    <row r="39734" spans="2:2" x14ac:dyDescent="0.2">
      <c r="B39734"/>
    </row>
    <row r="39735" spans="2:2" x14ac:dyDescent="0.2">
      <c r="B39735"/>
    </row>
    <row r="39736" spans="2:2" x14ac:dyDescent="0.2">
      <c r="B39736"/>
    </row>
    <row r="39737" spans="2:2" x14ac:dyDescent="0.2">
      <c r="B39737"/>
    </row>
    <row r="39738" spans="2:2" x14ac:dyDescent="0.2">
      <c r="B39738"/>
    </row>
    <row r="39739" spans="2:2" x14ac:dyDescent="0.2">
      <c r="B39739"/>
    </row>
    <row r="39740" spans="2:2" x14ac:dyDescent="0.2">
      <c r="B39740"/>
    </row>
    <row r="39741" spans="2:2" x14ac:dyDescent="0.2">
      <c r="B39741"/>
    </row>
    <row r="39742" spans="2:2" x14ac:dyDescent="0.2">
      <c r="B39742"/>
    </row>
    <row r="39743" spans="2:2" x14ac:dyDescent="0.2">
      <c r="B39743"/>
    </row>
    <row r="39744" spans="2:2" x14ac:dyDescent="0.2">
      <c r="B39744"/>
    </row>
    <row r="39745" spans="2:2" x14ac:dyDescent="0.2">
      <c r="B39745"/>
    </row>
    <row r="39746" spans="2:2" x14ac:dyDescent="0.2">
      <c r="B39746"/>
    </row>
    <row r="39747" spans="2:2" x14ac:dyDescent="0.2">
      <c r="B39747"/>
    </row>
    <row r="39748" spans="2:2" x14ac:dyDescent="0.2">
      <c r="B39748"/>
    </row>
    <row r="39749" spans="2:2" x14ac:dyDescent="0.2">
      <c r="B39749"/>
    </row>
    <row r="39750" spans="2:2" x14ac:dyDescent="0.2">
      <c r="B39750"/>
    </row>
    <row r="39751" spans="2:2" x14ac:dyDescent="0.2">
      <c r="B39751"/>
    </row>
    <row r="39752" spans="2:2" x14ac:dyDescent="0.2">
      <c r="B39752"/>
    </row>
    <row r="39753" spans="2:2" x14ac:dyDescent="0.2">
      <c r="B39753"/>
    </row>
    <row r="39754" spans="2:2" x14ac:dyDescent="0.2">
      <c r="B39754"/>
    </row>
    <row r="39755" spans="2:2" x14ac:dyDescent="0.2">
      <c r="B39755"/>
    </row>
    <row r="39756" spans="2:2" x14ac:dyDescent="0.2">
      <c r="B39756"/>
    </row>
    <row r="39757" spans="2:2" x14ac:dyDescent="0.2">
      <c r="B39757"/>
    </row>
    <row r="39758" spans="2:2" x14ac:dyDescent="0.2">
      <c r="B39758"/>
    </row>
    <row r="39759" spans="2:2" x14ac:dyDescent="0.2">
      <c r="B39759"/>
    </row>
    <row r="39760" spans="2:2" x14ac:dyDescent="0.2">
      <c r="B39760"/>
    </row>
    <row r="39761" spans="2:2" x14ac:dyDescent="0.2">
      <c r="B39761"/>
    </row>
    <row r="39762" spans="2:2" x14ac:dyDescent="0.2">
      <c r="B39762"/>
    </row>
    <row r="39763" spans="2:2" x14ac:dyDescent="0.2">
      <c r="B39763"/>
    </row>
    <row r="39764" spans="2:2" x14ac:dyDescent="0.2">
      <c r="B39764"/>
    </row>
    <row r="39765" spans="2:2" x14ac:dyDescent="0.2">
      <c r="B39765"/>
    </row>
    <row r="39766" spans="2:2" x14ac:dyDescent="0.2">
      <c r="B39766"/>
    </row>
    <row r="39767" spans="2:2" x14ac:dyDescent="0.2">
      <c r="B39767"/>
    </row>
    <row r="39768" spans="2:2" x14ac:dyDescent="0.2">
      <c r="B39768"/>
    </row>
    <row r="39769" spans="2:2" x14ac:dyDescent="0.2">
      <c r="B39769"/>
    </row>
    <row r="39770" spans="2:2" x14ac:dyDescent="0.2">
      <c r="B39770"/>
    </row>
    <row r="39771" spans="2:2" x14ac:dyDescent="0.2">
      <c r="B39771"/>
    </row>
    <row r="39772" spans="2:2" x14ac:dyDescent="0.2">
      <c r="B39772"/>
    </row>
    <row r="39773" spans="2:2" x14ac:dyDescent="0.2">
      <c r="B39773"/>
    </row>
    <row r="39774" spans="2:2" x14ac:dyDescent="0.2">
      <c r="B39774"/>
    </row>
    <row r="39775" spans="2:2" x14ac:dyDescent="0.2">
      <c r="B39775"/>
    </row>
    <row r="39776" spans="2:2" x14ac:dyDescent="0.2">
      <c r="B39776"/>
    </row>
    <row r="39777" spans="2:2" x14ac:dyDescent="0.2">
      <c r="B39777"/>
    </row>
    <row r="39778" spans="2:2" x14ac:dyDescent="0.2">
      <c r="B39778"/>
    </row>
    <row r="39779" spans="2:2" x14ac:dyDescent="0.2">
      <c r="B39779"/>
    </row>
    <row r="39780" spans="2:2" x14ac:dyDescent="0.2">
      <c r="B39780"/>
    </row>
    <row r="39781" spans="2:2" x14ac:dyDescent="0.2">
      <c r="B39781"/>
    </row>
    <row r="39782" spans="2:2" x14ac:dyDescent="0.2">
      <c r="B39782"/>
    </row>
    <row r="39783" spans="2:2" x14ac:dyDescent="0.2">
      <c r="B39783"/>
    </row>
    <row r="39784" spans="2:2" x14ac:dyDescent="0.2">
      <c r="B39784"/>
    </row>
    <row r="39785" spans="2:2" x14ac:dyDescent="0.2">
      <c r="B39785"/>
    </row>
    <row r="39786" spans="2:2" x14ac:dyDescent="0.2">
      <c r="B39786"/>
    </row>
    <row r="39787" spans="2:2" x14ac:dyDescent="0.2">
      <c r="B39787"/>
    </row>
    <row r="39788" spans="2:2" x14ac:dyDescent="0.2">
      <c r="B39788"/>
    </row>
    <row r="39789" spans="2:2" x14ac:dyDescent="0.2">
      <c r="B39789"/>
    </row>
    <row r="39790" spans="2:2" x14ac:dyDescent="0.2">
      <c r="B39790"/>
    </row>
    <row r="39791" spans="2:2" x14ac:dyDescent="0.2">
      <c r="B39791"/>
    </row>
    <row r="39792" spans="2:2" x14ac:dyDescent="0.2">
      <c r="B39792"/>
    </row>
    <row r="39793" spans="2:2" x14ac:dyDescent="0.2">
      <c r="B39793"/>
    </row>
    <row r="39794" spans="2:2" x14ac:dyDescent="0.2">
      <c r="B39794"/>
    </row>
    <row r="39795" spans="2:2" x14ac:dyDescent="0.2">
      <c r="B39795"/>
    </row>
    <row r="39796" spans="2:2" x14ac:dyDescent="0.2">
      <c r="B39796"/>
    </row>
    <row r="39797" spans="2:2" x14ac:dyDescent="0.2">
      <c r="B39797"/>
    </row>
    <row r="39798" spans="2:2" x14ac:dyDescent="0.2">
      <c r="B39798"/>
    </row>
    <row r="39799" spans="2:2" x14ac:dyDescent="0.2">
      <c r="B39799"/>
    </row>
    <row r="39800" spans="2:2" x14ac:dyDescent="0.2">
      <c r="B39800"/>
    </row>
    <row r="39801" spans="2:2" x14ac:dyDescent="0.2">
      <c r="B39801"/>
    </row>
    <row r="39802" spans="2:2" x14ac:dyDescent="0.2">
      <c r="B39802"/>
    </row>
    <row r="39803" spans="2:2" x14ac:dyDescent="0.2">
      <c r="B39803"/>
    </row>
    <row r="39804" spans="2:2" x14ac:dyDescent="0.2">
      <c r="B39804"/>
    </row>
    <row r="39805" spans="2:2" x14ac:dyDescent="0.2">
      <c r="B39805"/>
    </row>
    <row r="39806" spans="2:2" x14ac:dyDescent="0.2">
      <c r="B39806"/>
    </row>
    <row r="39807" spans="2:2" x14ac:dyDescent="0.2">
      <c r="B39807"/>
    </row>
    <row r="39808" spans="2:2" x14ac:dyDescent="0.2">
      <c r="B39808"/>
    </row>
    <row r="39809" spans="2:2" x14ac:dyDescent="0.2">
      <c r="B39809"/>
    </row>
    <row r="39810" spans="2:2" x14ac:dyDescent="0.2">
      <c r="B39810"/>
    </row>
    <row r="39811" spans="2:2" x14ac:dyDescent="0.2">
      <c r="B39811"/>
    </row>
    <row r="39812" spans="2:2" x14ac:dyDescent="0.2">
      <c r="B39812"/>
    </row>
    <row r="39813" spans="2:2" x14ac:dyDescent="0.2">
      <c r="B39813"/>
    </row>
    <row r="39814" spans="2:2" x14ac:dyDescent="0.2">
      <c r="B39814"/>
    </row>
    <row r="39815" spans="2:2" x14ac:dyDescent="0.2">
      <c r="B39815"/>
    </row>
    <row r="39816" spans="2:2" x14ac:dyDescent="0.2">
      <c r="B39816"/>
    </row>
    <row r="39817" spans="2:2" x14ac:dyDescent="0.2">
      <c r="B39817"/>
    </row>
    <row r="39818" spans="2:2" x14ac:dyDescent="0.2">
      <c r="B39818"/>
    </row>
    <row r="39819" spans="2:2" x14ac:dyDescent="0.2">
      <c r="B39819"/>
    </row>
    <row r="39820" spans="2:2" x14ac:dyDescent="0.2">
      <c r="B39820"/>
    </row>
    <row r="39821" spans="2:2" x14ac:dyDescent="0.2">
      <c r="B39821"/>
    </row>
    <row r="39822" spans="2:2" x14ac:dyDescent="0.2">
      <c r="B39822"/>
    </row>
    <row r="39823" spans="2:2" x14ac:dyDescent="0.2">
      <c r="B39823"/>
    </row>
    <row r="39824" spans="2:2" x14ac:dyDescent="0.2">
      <c r="B39824"/>
    </row>
    <row r="39825" spans="2:2" x14ac:dyDescent="0.2">
      <c r="B39825"/>
    </row>
    <row r="39826" spans="2:2" x14ac:dyDescent="0.2">
      <c r="B39826"/>
    </row>
    <row r="39827" spans="2:2" x14ac:dyDescent="0.2">
      <c r="B39827"/>
    </row>
    <row r="39828" spans="2:2" x14ac:dyDescent="0.2">
      <c r="B39828"/>
    </row>
    <row r="39829" spans="2:2" x14ac:dyDescent="0.2">
      <c r="B39829"/>
    </row>
    <row r="39830" spans="2:2" x14ac:dyDescent="0.2">
      <c r="B39830"/>
    </row>
    <row r="39831" spans="2:2" x14ac:dyDescent="0.2">
      <c r="B39831"/>
    </row>
    <row r="39832" spans="2:2" x14ac:dyDescent="0.2">
      <c r="B39832"/>
    </row>
    <row r="39833" spans="2:2" x14ac:dyDescent="0.2">
      <c r="B39833"/>
    </row>
    <row r="39834" spans="2:2" x14ac:dyDescent="0.2">
      <c r="B39834"/>
    </row>
    <row r="39835" spans="2:2" x14ac:dyDescent="0.2">
      <c r="B39835"/>
    </row>
    <row r="39836" spans="2:2" x14ac:dyDescent="0.2">
      <c r="B39836"/>
    </row>
    <row r="39837" spans="2:2" x14ac:dyDescent="0.2">
      <c r="B39837"/>
    </row>
    <row r="39838" spans="2:2" x14ac:dyDescent="0.2">
      <c r="B39838"/>
    </row>
    <row r="39839" spans="2:2" x14ac:dyDescent="0.2">
      <c r="B39839"/>
    </row>
    <row r="39840" spans="2:2" x14ac:dyDescent="0.2">
      <c r="B39840"/>
    </row>
    <row r="39841" spans="2:2" x14ac:dyDescent="0.2">
      <c r="B39841"/>
    </row>
    <row r="39842" spans="2:2" x14ac:dyDescent="0.2">
      <c r="B39842"/>
    </row>
    <row r="39843" spans="2:2" x14ac:dyDescent="0.2">
      <c r="B39843"/>
    </row>
    <row r="39844" spans="2:2" x14ac:dyDescent="0.2">
      <c r="B39844"/>
    </row>
    <row r="39845" spans="2:2" x14ac:dyDescent="0.2">
      <c r="B39845"/>
    </row>
    <row r="39846" spans="2:2" x14ac:dyDescent="0.2">
      <c r="B39846"/>
    </row>
    <row r="39847" spans="2:2" x14ac:dyDescent="0.2">
      <c r="B39847"/>
    </row>
    <row r="39848" spans="2:2" x14ac:dyDescent="0.2">
      <c r="B39848"/>
    </row>
    <row r="39849" spans="2:2" x14ac:dyDescent="0.2">
      <c r="B39849"/>
    </row>
    <row r="39850" spans="2:2" x14ac:dyDescent="0.2">
      <c r="B39850"/>
    </row>
    <row r="39851" spans="2:2" x14ac:dyDescent="0.2">
      <c r="B39851"/>
    </row>
    <row r="39852" spans="2:2" x14ac:dyDescent="0.2">
      <c r="B39852"/>
    </row>
    <row r="39853" spans="2:2" x14ac:dyDescent="0.2">
      <c r="B39853"/>
    </row>
    <row r="39854" spans="2:2" x14ac:dyDescent="0.2">
      <c r="B39854"/>
    </row>
    <row r="39855" spans="2:2" x14ac:dyDescent="0.2">
      <c r="B39855"/>
    </row>
    <row r="39856" spans="2:2" x14ac:dyDescent="0.2">
      <c r="B39856"/>
    </row>
    <row r="39857" spans="2:2" x14ac:dyDescent="0.2">
      <c r="B39857"/>
    </row>
    <row r="39858" spans="2:2" x14ac:dyDescent="0.2">
      <c r="B39858"/>
    </row>
    <row r="39859" spans="2:2" x14ac:dyDescent="0.2">
      <c r="B39859"/>
    </row>
    <row r="39860" spans="2:2" x14ac:dyDescent="0.2">
      <c r="B39860"/>
    </row>
    <row r="39861" spans="2:2" x14ac:dyDescent="0.2">
      <c r="B39861"/>
    </row>
    <row r="39862" spans="2:2" x14ac:dyDescent="0.2">
      <c r="B39862"/>
    </row>
    <row r="39863" spans="2:2" x14ac:dyDescent="0.2">
      <c r="B39863"/>
    </row>
    <row r="39864" spans="2:2" x14ac:dyDescent="0.2">
      <c r="B39864"/>
    </row>
    <row r="39865" spans="2:2" x14ac:dyDescent="0.2">
      <c r="B39865"/>
    </row>
    <row r="39866" spans="2:2" x14ac:dyDescent="0.2">
      <c r="B39866"/>
    </row>
    <row r="39867" spans="2:2" x14ac:dyDescent="0.2">
      <c r="B39867"/>
    </row>
    <row r="39868" spans="2:2" x14ac:dyDescent="0.2">
      <c r="B39868"/>
    </row>
    <row r="39869" spans="2:2" x14ac:dyDescent="0.2">
      <c r="B39869"/>
    </row>
    <row r="39870" spans="2:2" x14ac:dyDescent="0.2">
      <c r="B39870"/>
    </row>
    <row r="39871" spans="2:2" x14ac:dyDescent="0.2">
      <c r="B39871"/>
    </row>
    <row r="39872" spans="2:2" x14ac:dyDescent="0.2">
      <c r="B39872"/>
    </row>
    <row r="39873" spans="2:2" x14ac:dyDescent="0.2">
      <c r="B39873"/>
    </row>
    <row r="39874" spans="2:2" x14ac:dyDescent="0.2">
      <c r="B39874"/>
    </row>
    <row r="39875" spans="2:2" x14ac:dyDescent="0.2">
      <c r="B39875"/>
    </row>
    <row r="39876" spans="2:2" x14ac:dyDescent="0.2">
      <c r="B39876"/>
    </row>
    <row r="39877" spans="2:2" x14ac:dyDescent="0.2">
      <c r="B39877"/>
    </row>
    <row r="39878" spans="2:2" x14ac:dyDescent="0.2">
      <c r="B39878"/>
    </row>
    <row r="39879" spans="2:2" x14ac:dyDescent="0.2">
      <c r="B39879"/>
    </row>
    <row r="39880" spans="2:2" x14ac:dyDescent="0.2">
      <c r="B39880"/>
    </row>
    <row r="39881" spans="2:2" x14ac:dyDescent="0.2">
      <c r="B39881"/>
    </row>
    <row r="39882" spans="2:2" x14ac:dyDescent="0.2">
      <c r="B39882"/>
    </row>
    <row r="39883" spans="2:2" x14ac:dyDescent="0.2">
      <c r="B39883"/>
    </row>
    <row r="39884" spans="2:2" x14ac:dyDescent="0.2">
      <c r="B39884"/>
    </row>
    <row r="39885" spans="2:2" x14ac:dyDescent="0.2">
      <c r="B39885"/>
    </row>
    <row r="39886" spans="2:2" x14ac:dyDescent="0.2">
      <c r="B39886"/>
    </row>
    <row r="39887" spans="2:2" x14ac:dyDescent="0.2">
      <c r="B39887"/>
    </row>
    <row r="39888" spans="2:2" x14ac:dyDescent="0.2">
      <c r="B39888"/>
    </row>
    <row r="39889" spans="2:2" x14ac:dyDescent="0.2">
      <c r="B39889"/>
    </row>
    <row r="39890" spans="2:2" x14ac:dyDescent="0.2">
      <c r="B39890"/>
    </row>
    <row r="39891" spans="2:2" x14ac:dyDescent="0.2">
      <c r="B39891"/>
    </row>
    <row r="39892" spans="2:2" x14ac:dyDescent="0.2">
      <c r="B39892"/>
    </row>
    <row r="39893" spans="2:2" x14ac:dyDescent="0.2">
      <c r="B39893"/>
    </row>
    <row r="39894" spans="2:2" x14ac:dyDescent="0.2">
      <c r="B39894"/>
    </row>
    <row r="39895" spans="2:2" x14ac:dyDescent="0.2">
      <c r="B39895"/>
    </row>
    <row r="39896" spans="2:2" x14ac:dyDescent="0.2">
      <c r="B39896"/>
    </row>
    <row r="39897" spans="2:2" x14ac:dyDescent="0.2">
      <c r="B39897"/>
    </row>
    <row r="39898" spans="2:2" x14ac:dyDescent="0.2">
      <c r="B39898"/>
    </row>
    <row r="39899" spans="2:2" x14ac:dyDescent="0.2">
      <c r="B39899"/>
    </row>
    <row r="39900" spans="2:2" x14ac:dyDescent="0.2">
      <c r="B39900"/>
    </row>
    <row r="39901" spans="2:2" x14ac:dyDescent="0.2">
      <c r="B39901"/>
    </row>
    <row r="39902" spans="2:2" x14ac:dyDescent="0.2">
      <c r="B39902"/>
    </row>
    <row r="39903" spans="2:2" x14ac:dyDescent="0.2">
      <c r="B39903"/>
    </row>
    <row r="39904" spans="2:2" x14ac:dyDescent="0.2">
      <c r="B39904"/>
    </row>
    <row r="39905" spans="2:2" x14ac:dyDescent="0.2">
      <c r="B39905"/>
    </row>
    <row r="39906" spans="2:2" x14ac:dyDescent="0.2">
      <c r="B39906"/>
    </row>
    <row r="39907" spans="2:2" x14ac:dyDescent="0.2">
      <c r="B39907"/>
    </row>
    <row r="39908" spans="2:2" x14ac:dyDescent="0.2">
      <c r="B39908"/>
    </row>
    <row r="39909" spans="2:2" x14ac:dyDescent="0.2">
      <c r="B39909"/>
    </row>
    <row r="39910" spans="2:2" x14ac:dyDescent="0.2">
      <c r="B39910"/>
    </row>
    <row r="39911" spans="2:2" x14ac:dyDescent="0.2">
      <c r="B39911"/>
    </row>
    <row r="39912" spans="2:2" x14ac:dyDescent="0.2">
      <c r="B39912"/>
    </row>
    <row r="39913" spans="2:2" x14ac:dyDescent="0.2">
      <c r="B39913"/>
    </row>
    <row r="39914" spans="2:2" x14ac:dyDescent="0.2">
      <c r="B39914"/>
    </row>
    <row r="39915" spans="2:2" x14ac:dyDescent="0.2">
      <c r="B39915"/>
    </row>
    <row r="39916" spans="2:2" x14ac:dyDescent="0.2">
      <c r="B39916"/>
    </row>
    <row r="39917" spans="2:2" x14ac:dyDescent="0.2">
      <c r="B39917"/>
    </row>
    <row r="39918" spans="2:2" x14ac:dyDescent="0.2">
      <c r="B39918"/>
    </row>
    <row r="39919" spans="2:2" x14ac:dyDescent="0.2">
      <c r="B39919"/>
    </row>
    <row r="39920" spans="2:2" x14ac:dyDescent="0.2">
      <c r="B39920"/>
    </row>
    <row r="39921" spans="2:2" x14ac:dyDescent="0.2">
      <c r="B39921"/>
    </row>
    <row r="39922" spans="2:2" x14ac:dyDescent="0.2">
      <c r="B39922"/>
    </row>
    <row r="39923" spans="2:2" x14ac:dyDescent="0.2">
      <c r="B39923"/>
    </row>
    <row r="39924" spans="2:2" x14ac:dyDescent="0.2">
      <c r="B39924"/>
    </row>
    <row r="39925" spans="2:2" x14ac:dyDescent="0.2">
      <c r="B39925"/>
    </row>
    <row r="39926" spans="2:2" x14ac:dyDescent="0.2">
      <c r="B39926"/>
    </row>
    <row r="39927" spans="2:2" x14ac:dyDescent="0.2">
      <c r="B39927"/>
    </row>
    <row r="39928" spans="2:2" x14ac:dyDescent="0.2">
      <c r="B39928"/>
    </row>
    <row r="39929" spans="2:2" x14ac:dyDescent="0.2">
      <c r="B39929"/>
    </row>
    <row r="39930" spans="2:2" x14ac:dyDescent="0.2">
      <c r="B39930"/>
    </row>
    <row r="39931" spans="2:2" x14ac:dyDescent="0.2">
      <c r="B39931"/>
    </row>
    <row r="39932" spans="2:2" x14ac:dyDescent="0.2">
      <c r="B39932"/>
    </row>
    <row r="39933" spans="2:2" x14ac:dyDescent="0.2">
      <c r="B39933"/>
    </row>
    <row r="39934" spans="2:2" x14ac:dyDescent="0.2">
      <c r="B39934"/>
    </row>
    <row r="39935" spans="2:2" x14ac:dyDescent="0.2">
      <c r="B39935"/>
    </row>
    <row r="39936" spans="2:2" x14ac:dyDescent="0.2">
      <c r="B39936"/>
    </row>
    <row r="39937" spans="2:2" x14ac:dyDescent="0.2">
      <c r="B39937"/>
    </row>
    <row r="39938" spans="2:2" x14ac:dyDescent="0.2">
      <c r="B39938"/>
    </row>
    <row r="39939" spans="2:2" x14ac:dyDescent="0.2">
      <c r="B39939"/>
    </row>
    <row r="39940" spans="2:2" x14ac:dyDescent="0.2">
      <c r="B39940"/>
    </row>
    <row r="39941" spans="2:2" x14ac:dyDescent="0.2">
      <c r="B39941"/>
    </row>
    <row r="39942" spans="2:2" x14ac:dyDescent="0.2">
      <c r="B39942"/>
    </row>
    <row r="39943" spans="2:2" x14ac:dyDescent="0.2">
      <c r="B39943"/>
    </row>
    <row r="39944" spans="2:2" x14ac:dyDescent="0.2">
      <c r="B39944"/>
    </row>
    <row r="39945" spans="2:2" x14ac:dyDescent="0.2">
      <c r="B39945"/>
    </row>
    <row r="39946" spans="2:2" x14ac:dyDescent="0.2">
      <c r="B39946"/>
    </row>
    <row r="39947" spans="2:2" x14ac:dyDescent="0.2">
      <c r="B39947"/>
    </row>
    <row r="39948" spans="2:2" x14ac:dyDescent="0.2">
      <c r="B39948"/>
    </row>
    <row r="39949" spans="2:2" x14ac:dyDescent="0.2">
      <c r="B39949"/>
    </row>
    <row r="39950" spans="2:2" x14ac:dyDescent="0.2">
      <c r="B39950"/>
    </row>
    <row r="39951" spans="2:2" x14ac:dyDescent="0.2">
      <c r="B39951"/>
    </row>
    <row r="39952" spans="2:2" x14ac:dyDescent="0.2">
      <c r="B39952"/>
    </row>
    <row r="39953" spans="2:2" x14ac:dyDescent="0.2">
      <c r="B39953"/>
    </row>
    <row r="39954" spans="2:2" x14ac:dyDescent="0.2">
      <c r="B39954"/>
    </row>
    <row r="39955" spans="2:2" x14ac:dyDescent="0.2">
      <c r="B39955"/>
    </row>
    <row r="39956" spans="2:2" x14ac:dyDescent="0.2">
      <c r="B39956"/>
    </row>
    <row r="39957" spans="2:2" x14ac:dyDescent="0.2">
      <c r="B39957"/>
    </row>
    <row r="39958" spans="2:2" x14ac:dyDescent="0.2">
      <c r="B39958"/>
    </row>
    <row r="39959" spans="2:2" x14ac:dyDescent="0.2">
      <c r="B39959"/>
    </row>
    <row r="39960" spans="2:2" x14ac:dyDescent="0.2">
      <c r="B39960"/>
    </row>
    <row r="39961" spans="2:2" x14ac:dyDescent="0.2">
      <c r="B39961"/>
    </row>
    <row r="39962" spans="2:2" x14ac:dyDescent="0.2">
      <c r="B39962"/>
    </row>
    <row r="39963" spans="2:2" x14ac:dyDescent="0.2">
      <c r="B39963"/>
    </row>
    <row r="39964" spans="2:2" x14ac:dyDescent="0.2">
      <c r="B39964"/>
    </row>
    <row r="39965" spans="2:2" x14ac:dyDescent="0.2">
      <c r="B39965"/>
    </row>
    <row r="39966" spans="2:2" x14ac:dyDescent="0.2">
      <c r="B39966"/>
    </row>
    <row r="39967" spans="2:2" x14ac:dyDescent="0.2">
      <c r="B39967"/>
    </row>
    <row r="39968" spans="2:2" x14ac:dyDescent="0.2">
      <c r="B39968"/>
    </row>
    <row r="39969" spans="2:2" x14ac:dyDescent="0.2">
      <c r="B39969"/>
    </row>
    <row r="39970" spans="2:2" x14ac:dyDescent="0.2">
      <c r="B39970"/>
    </row>
    <row r="39971" spans="2:2" x14ac:dyDescent="0.2">
      <c r="B39971"/>
    </row>
    <row r="39972" spans="2:2" x14ac:dyDescent="0.2">
      <c r="B39972"/>
    </row>
    <row r="39973" spans="2:2" x14ac:dyDescent="0.2">
      <c r="B39973"/>
    </row>
    <row r="39974" spans="2:2" x14ac:dyDescent="0.2">
      <c r="B39974"/>
    </row>
    <row r="39975" spans="2:2" x14ac:dyDescent="0.2">
      <c r="B39975"/>
    </row>
    <row r="39976" spans="2:2" x14ac:dyDescent="0.2">
      <c r="B39976"/>
    </row>
    <row r="39977" spans="2:2" x14ac:dyDescent="0.2">
      <c r="B39977"/>
    </row>
    <row r="39978" spans="2:2" x14ac:dyDescent="0.2">
      <c r="B39978"/>
    </row>
    <row r="39979" spans="2:2" x14ac:dyDescent="0.2">
      <c r="B39979"/>
    </row>
    <row r="39980" spans="2:2" x14ac:dyDescent="0.2">
      <c r="B39980"/>
    </row>
    <row r="39981" spans="2:2" x14ac:dyDescent="0.2">
      <c r="B39981"/>
    </row>
    <row r="39982" spans="2:2" x14ac:dyDescent="0.2">
      <c r="B39982"/>
    </row>
    <row r="39983" spans="2:2" x14ac:dyDescent="0.2">
      <c r="B39983"/>
    </row>
    <row r="39984" spans="2:2" x14ac:dyDescent="0.2">
      <c r="B39984"/>
    </row>
    <row r="39985" spans="2:2" x14ac:dyDescent="0.2">
      <c r="B39985"/>
    </row>
    <row r="39986" spans="2:2" x14ac:dyDescent="0.2">
      <c r="B39986"/>
    </row>
    <row r="39987" spans="2:2" x14ac:dyDescent="0.2">
      <c r="B39987"/>
    </row>
    <row r="39988" spans="2:2" x14ac:dyDescent="0.2">
      <c r="B39988"/>
    </row>
    <row r="39989" spans="2:2" x14ac:dyDescent="0.2">
      <c r="B39989"/>
    </row>
    <row r="39990" spans="2:2" x14ac:dyDescent="0.2">
      <c r="B39990"/>
    </row>
    <row r="39991" spans="2:2" x14ac:dyDescent="0.2">
      <c r="B39991"/>
    </row>
    <row r="39992" spans="2:2" x14ac:dyDescent="0.2">
      <c r="B39992"/>
    </row>
    <row r="39993" spans="2:2" x14ac:dyDescent="0.2">
      <c r="B39993"/>
    </row>
    <row r="39994" spans="2:2" x14ac:dyDescent="0.2">
      <c r="B39994"/>
    </row>
    <row r="39995" spans="2:2" x14ac:dyDescent="0.2">
      <c r="B39995"/>
    </row>
    <row r="39996" spans="2:2" x14ac:dyDescent="0.2">
      <c r="B39996"/>
    </row>
    <row r="39997" spans="2:2" x14ac:dyDescent="0.2">
      <c r="B39997"/>
    </row>
    <row r="39998" spans="2:2" x14ac:dyDescent="0.2">
      <c r="B39998"/>
    </row>
    <row r="39999" spans="2:2" x14ac:dyDescent="0.2">
      <c r="B39999"/>
    </row>
    <row r="40000" spans="2:2" x14ac:dyDescent="0.2">
      <c r="B40000"/>
    </row>
    <row r="40001" spans="2:2" x14ac:dyDescent="0.2">
      <c r="B40001"/>
    </row>
    <row r="40002" spans="2:2" x14ac:dyDescent="0.2">
      <c r="B40002"/>
    </row>
    <row r="40003" spans="2:2" x14ac:dyDescent="0.2">
      <c r="B40003"/>
    </row>
    <row r="40004" spans="2:2" x14ac:dyDescent="0.2">
      <c r="B40004"/>
    </row>
    <row r="40005" spans="2:2" x14ac:dyDescent="0.2">
      <c r="B40005"/>
    </row>
    <row r="40006" spans="2:2" x14ac:dyDescent="0.2">
      <c r="B40006"/>
    </row>
    <row r="40007" spans="2:2" x14ac:dyDescent="0.2">
      <c r="B40007"/>
    </row>
    <row r="40008" spans="2:2" x14ac:dyDescent="0.2">
      <c r="B40008"/>
    </row>
    <row r="40009" spans="2:2" x14ac:dyDescent="0.2">
      <c r="B40009"/>
    </row>
    <row r="40010" spans="2:2" x14ac:dyDescent="0.2">
      <c r="B40010"/>
    </row>
    <row r="40011" spans="2:2" x14ac:dyDescent="0.2">
      <c r="B40011"/>
    </row>
    <row r="40012" spans="2:2" x14ac:dyDescent="0.2">
      <c r="B40012"/>
    </row>
    <row r="40013" spans="2:2" x14ac:dyDescent="0.2">
      <c r="B40013"/>
    </row>
    <row r="40014" spans="2:2" x14ac:dyDescent="0.2">
      <c r="B40014"/>
    </row>
    <row r="40015" spans="2:2" x14ac:dyDescent="0.2">
      <c r="B40015"/>
    </row>
    <row r="40016" spans="2:2" x14ac:dyDescent="0.2">
      <c r="B40016"/>
    </row>
    <row r="40017" spans="2:2" x14ac:dyDescent="0.2">
      <c r="B40017"/>
    </row>
    <row r="40018" spans="2:2" x14ac:dyDescent="0.2">
      <c r="B40018"/>
    </row>
    <row r="40019" spans="2:2" x14ac:dyDescent="0.2">
      <c r="B40019"/>
    </row>
    <row r="40020" spans="2:2" x14ac:dyDescent="0.2">
      <c r="B40020"/>
    </row>
    <row r="40021" spans="2:2" x14ac:dyDescent="0.2">
      <c r="B40021"/>
    </row>
    <row r="40022" spans="2:2" x14ac:dyDescent="0.2">
      <c r="B40022"/>
    </row>
    <row r="40023" spans="2:2" x14ac:dyDescent="0.2">
      <c r="B40023"/>
    </row>
    <row r="40024" spans="2:2" x14ac:dyDescent="0.2">
      <c r="B40024"/>
    </row>
    <row r="40025" spans="2:2" x14ac:dyDescent="0.2">
      <c r="B40025"/>
    </row>
    <row r="40026" spans="2:2" x14ac:dyDescent="0.2">
      <c r="B40026"/>
    </row>
    <row r="40027" spans="2:2" x14ac:dyDescent="0.2">
      <c r="B40027"/>
    </row>
    <row r="40028" spans="2:2" x14ac:dyDescent="0.2">
      <c r="B40028"/>
    </row>
    <row r="40029" spans="2:2" x14ac:dyDescent="0.2">
      <c r="B40029"/>
    </row>
    <row r="40030" spans="2:2" x14ac:dyDescent="0.2">
      <c r="B40030"/>
    </row>
    <row r="40031" spans="2:2" x14ac:dyDescent="0.2">
      <c r="B40031"/>
    </row>
    <row r="40032" spans="2:2" x14ac:dyDescent="0.2">
      <c r="B40032"/>
    </row>
    <row r="40033" spans="2:2" x14ac:dyDescent="0.2">
      <c r="B40033"/>
    </row>
    <row r="40034" spans="2:2" x14ac:dyDescent="0.2">
      <c r="B40034"/>
    </row>
    <row r="40035" spans="2:2" x14ac:dyDescent="0.2">
      <c r="B40035"/>
    </row>
    <row r="40036" spans="2:2" x14ac:dyDescent="0.2">
      <c r="B40036"/>
    </row>
    <row r="40037" spans="2:2" x14ac:dyDescent="0.2">
      <c r="B40037"/>
    </row>
    <row r="40038" spans="2:2" x14ac:dyDescent="0.2">
      <c r="B40038"/>
    </row>
    <row r="40039" spans="2:2" x14ac:dyDescent="0.2">
      <c r="B40039"/>
    </row>
    <row r="40040" spans="2:2" x14ac:dyDescent="0.2">
      <c r="B40040"/>
    </row>
    <row r="40041" spans="2:2" x14ac:dyDescent="0.2">
      <c r="B40041"/>
    </row>
    <row r="40042" spans="2:2" x14ac:dyDescent="0.2">
      <c r="B40042"/>
    </row>
    <row r="40043" spans="2:2" x14ac:dyDescent="0.2">
      <c r="B40043"/>
    </row>
    <row r="40044" spans="2:2" x14ac:dyDescent="0.2">
      <c r="B40044"/>
    </row>
    <row r="40045" spans="2:2" x14ac:dyDescent="0.2">
      <c r="B40045"/>
    </row>
    <row r="40046" spans="2:2" x14ac:dyDescent="0.2">
      <c r="B40046"/>
    </row>
    <row r="40047" spans="2:2" x14ac:dyDescent="0.2">
      <c r="B40047"/>
    </row>
    <row r="40048" spans="2:2" x14ac:dyDescent="0.2">
      <c r="B40048"/>
    </row>
    <row r="40049" spans="2:2" x14ac:dyDescent="0.2">
      <c r="B40049"/>
    </row>
    <row r="40050" spans="2:2" x14ac:dyDescent="0.2">
      <c r="B40050"/>
    </row>
    <row r="40051" spans="2:2" x14ac:dyDescent="0.2">
      <c r="B40051"/>
    </row>
    <row r="40052" spans="2:2" x14ac:dyDescent="0.2">
      <c r="B40052"/>
    </row>
    <row r="40053" spans="2:2" x14ac:dyDescent="0.2">
      <c r="B40053"/>
    </row>
    <row r="40054" spans="2:2" x14ac:dyDescent="0.2">
      <c r="B40054"/>
    </row>
    <row r="40055" spans="2:2" x14ac:dyDescent="0.2">
      <c r="B40055"/>
    </row>
    <row r="40056" spans="2:2" x14ac:dyDescent="0.2">
      <c r="B40056"/>
    </row>
    <row r="40057" spans="2:2" x14ac:dyDescent="0.2">
      <c r="B40057"/>
    </row>
    <row r="40058" spans="2:2" x14ac:dyDescent="0.2">
      <c r="B40058"/>
    </row>
    <row r="40059" spans="2:2" x14ac:dyDescent="0.2">
      <c r="B40059"/>
    </row>
    <row r="40060" spans="2:2" x14ac:dyDescent="0.2">
      <c r="B40060"/>
    </row>
    <row r="40061" spans="2:2" x14ac:dyDescent="0.2">
      <c r="B40061"/>
    </row>
    <row r="40062" spans="2:2" x14ac:dyDescent="0.2">
      <c r="B40062"/>
    </row>
    <row r="40063" spans="2:2" x14ac:dyDescent="0.2">
      <c r="B40063"/>
    </row>
    <row r="40064" spans="2:2" x14ac:dyDescent="0.2">
      <c r="B40064"/>
    </row>
    <row r="40065" spans="2:2" x14ac:dyDescent="0.2">
      <c r="B40065"/>
    </row>
    <row r="40066" spans="2:2" x14ac:dyDescent="0.2">
      <c r="B40066"/>
    </row>
    <row r="40067" spans="2:2" x14ac:dyDescent="0.2">
      <c r="B40067"/>
    </row>
    <row r="40068" spans="2:2" x14ac:dyDescent="0.2">
      <c r="B40068"/>
    </row>
    <row r="40069" spans="2:2" x14ac:dyDescent="0.2">
      <c r="B40069"/>
    </row>
    <row r="40070" spans="2:2" x14ac:dyDescent="0.2">
      <c r="B40070"/>
    </row>
    <row r="40071" spans="2:2" x14ac:dyDescent="0.2">
      <c r="B40071"/>
    </row>
    <row r="40072" spans="2:2" x14ac:dyDescent="0.2">
      <c r="B40072"/>
    </row>
    <row r="40073" spans="2:2" x14ac:dyDescent="0.2">
      <c r="B40073"/>
    </row>
    <row r="40074" spans="2:2" x14ac:dyDescent="0.2">
      <c r="B40074"/>
    </row>
    <row r="40075" spans="2:2" x14ac:dyDescent="0.2">
      <c r="B40075"/>
    </row>
    <row r="40076" spans="2:2" x14ac:dyDescent="0.2">
      <c r="B40076"/>
    </row>
    <row r="40077" spans="2:2" x14ac:dyDescent="0.2">
      <c r="B40077"/>
    </row>
    <row r="40078" spans="2:2" x14ac:dyDescent="0.2">
      <c r="B40078"/>
    </row>
    <row r="40079" spans="2:2" x14ac:dyDescent="0.2">
      <c r="B40079"/>
    </row>
    <row r="40080" spans="2:2" x14ac:dyDescent="0.2">
      <c r="B40080"/>
    </row>
    <row r="40081" spans="2:2" x14ac:dyDescent="0.2">
      <c r="B40081"/>
    </row>
    <row r="40082" spans="2:2" x14ac:dyDescent="0.2">
      <c r="B40082"/>
    </row>
    <row r="40083" spans="2:2" x14ac:dyDescent="0.2">
      <c r="B40083"/>
    </row>
    <row r="40084" spans="2:2" x14ac:dyDescent="0.2">
      <c r="B40084"/>
    </row>
    <row r="40085" spans="2:2" x14ac:dyDescent="0.2">
      <c r="B40085"/>
    </row>
    <row r="40086" spans="2:2" x14ac:dyDescent="0.2">
      <c r="B40086"/>
    </row>
    <row r="40087" spans="2:2" x14ac:dyDescent="0.2">
      <c r="B40087"/>
    </row>
    <row r="40088" spans="2:2" x14ac:dyDescent="0.2">
      <c r="B40088"/>
    </row>
    <row r="40089" spans="2:2" x14ac:dyDescent="0.2">
      <c r="B40089"/>
    </row>
    <row r="40090" spans="2:2" x14ac:dyDescent="0.2">
      <c r="B40090"/>
    </row>
    <row r="40091" spans="2:2" x14ac:dyDescent="0.2">
      <c r="B40091"/>
    </row>
    <row r="40092" spans="2:2" x14ac:dyDescent="0.2">
      <c r="B40092"/>
    </row>
    <row r="40093" spans="2:2" x14ac:dyDescent="0.2">
      <c r="B40093"/>
    </row>
    <row r="40094" spans="2:2" x14ac:dyDescent="0.2">
      <c r="B40094"/>
    </row>
    <row r="40095" spans="2:2" x14ac:dyDescent="0.2">
      <c r="B40095"/>
    </row>
    <row r="40096" spans="2:2" x14ac:dyDescent="0.2">
      <c r="B40096"/>
    </row>
    <row r="40097" spans="2:2" x14ac:dyDescent="0.2">
      <c r="B40097"/>
    </row>
    <row r="40098" spans="2:2" x14ac:dyDescent="0.2">
      <c r="B40098"/>
    </row>
    <row r="40099" spans="2:2" x14ac:dyDescent="0.2">
      <c r="B40099"/>
    </row>
    <row r="40100" spans="2:2" x14ac:dyDescent="0.2">
      <c r="B40100"/>
    </row>
    <row r="40101" spans="2:2" x14ac:dyDescent="0.2">
      <c r="B40101"/>
    </row>
    <row r="40102" spans="2:2" x14ac:dyDescent="0.2">
      <c r="B40102"/>
    </row>
    <row r="40103" spans="2:2" x14ac:dyDescent="0.2">
      <c r="B40103"/>
    </row>
    <row r="40104" spans="2:2" x14ac:dyDescent="0.2">
      <c r="B40104"/>
    </row>
    <row r="40105" spans="2:2" x14ac:dyDescent="0.2">
      <c r="B40105"/>
    </row>
    <row r="40106" spans="2:2" x14ac:dyDescent="0.2">
      <c r="B40106"/>
    </row>
    <row r="40107" spans="2:2" x14ac:dyDescent="0.2">
      <c r="B40107"/>
    </row>
    <row r="40108" spans="2:2" x14ac:dyDescent="0.2">
      <c r="B40108"/>
    </row>
    <row r="40109" spans="2:2" x14ac:dyDescent="0.2">
      <c r="B40109"/>
    </row>
    <row r="40110" spans="2:2" x14ac:dyDescent="0.2">
      <c r="B40110"/>
    </row>
    <row r="40111" spans="2:2" x14ac:dyDescent="0.2">
      <c r="B40111"/>
    </row>
    <row r="40112" spans="2:2" x14ac:dyDescent="0.2">
      <c r="B40112"/>
    </row>
    <row r="40113" spans="2:2" x14ac:dyDescent="0.2">
      <c r="B40113"/>
    </row>
    <row r="40114" spans="2:2" x14ac:dyDescent="0.2">
      <c r="B40114"/>
    </row>
    <row r="40115" spans="2:2" x14ac:dyDescent="0.2">
      <c r="B40115"/>
    </row>
    <row r="40116" spans="2:2" x14ac:dyDescent="0.2">
      <c r="B40116"/>
    </row>
    <row r="40117" spans="2:2" x14ac:dyDescent="0.2">
      <c r="B40117"/>
    </row>
    <row r="40118" spans="2:2" x14ac:dyDescent="0.2">
      <c r="B40118"/>
    </row>
    <row r="40119" spans="2:2" x14ac:dyDescent="0.2">
      <c r="B40119"/>
    </row>
    <row r="40120" spans="2:2" x14ac:dyDescent="0.2">
      <c r="B40120"/>
    </row>
    <row r="40121" spans="2:2" x14ac:dyDescent="0.2">
      <c r="B40121"/>
    </row>
    <row r="40122" spans="2:2" x14ac:dyDescent="0.2">
      <c r="B40122"/>
    </row>
    <row r="40123" spans="2:2" x14ac:dyDescent="0.2">
      <c r="B40123"/>
    </row>
    <row r="40124" spans="2:2" x14ac:dyDescent="0.2">
      <c r="B40124"/>
    </row>
    <row r="40125" spans="2:2" x14ac:dyDescent="0.2">
      <c r="B40125"/>
    </row>
    <row r="40126" spans="2:2" x14ac:dyDescent="0.2">
      <c r="B40126"/>
    </row>
    <row r="40127" spans="2:2" x14ac:dyDescent="0.2">
      <c r="B40127"/>
    </row>
    <row r="40128" spans="2:2" x14ac:dyDescent="0.2">
      <c r="B40128"/>
    </row>
    <row r="40129" spans="2:2" x14ac:dyDescent="0.2">
      <c r="B40129"/>
    </row>
    <row r="40130" spans="2:2" x14ac:dyDescent="0.2">
      <c r="B40130"/>
    </row>
    <row r="40131" spans="2:2" x14ac:dyDescent="0.2">
      <c r="B40131"/>
    </row>
    <row r="40132" spans="2:2" x14ac:dyDescent="0.2">
      <c r="B40132"/>
    </row>
    <row r="40133" spans="2:2" x14ac:dyDescent="0.2">
      <c r="B40133"/>
    </row>
    <row r="40134" spans="2:2" x14ac:dyDescent="0.2">
      <c r="B40134"/>
    </row>
    <row r="40135" spans="2:2" x14ac:dyDescent="0.2">
      <c r="B40135"/>
    </row>
    <row r="40136" spans="2:2" x14ac:dyDescent="0.2">
      <c r="B40136"/>
    </row>
    <row r="40137" spans="2:2" x14ac:dyDescent="0.2">
      <c r="B40137"/>
    </row>
    <row r="40138" spans="2:2" x14ac:dyDescent="0.2">
      <c r="B40138"/>
    </row>
    <row r="40139" spans="2:2" x14ac:dyDescent="0.2">
      <c r="B40139"/>
    </row>
    <row r="40140" spans="2:2" x14ac:dyDescent="0.2">
      <c r="B40140"/>
    </row>
    <row r="40141" spans="2:2" x14ac:dyDescent="0.2">
      <c r="B40141"/>
    </row>
    <row r="40142" spans="2:2" x14ac:dyDescent="0.2">
      <c r="B40142"/>
    </row>
    <row r="40143" spans="2:2" x14ac:dyDescent="0.2">
      <c r="B40143"/>
    </row>
    <row r="40144" spans="2:2" x14ac:dyDescent="0.2">
      <c r="B40144"/>
    </row>
    <row r="40145" spans="2:2" x14ac:dyDescent="0.2">
      <c r="B40145"/>
    </row>
    <row r="40146" spans="2:2" x14ac:dyDescent="0.2">
      <c r="B40146"/>
    </row>
    <row r="40147" spans="2:2" x14ac:dyDescent="0.2">
      <c r="B40147"/>
    </row>
    <row r="40148" spans="2:2" x14ac:dyDescent="0.2">
      <c r="B40148"/>
    </row>
    <row r="40149" spans="2:2" x14ac:dyDescent="0.2">
      <c r="B40149"/>
    </row>
    <row r="40150" spans="2:2" x14ac:dyDescent="0.2">
      <c r="B40150"/>
    </row>
    <row r="40151" spans="2:2" x14ac:dyDescent="0.2">
      <c r="B40151"/>
    </row>
    <row r="40152" spans="2:2" x14ac:dyDescent="0.2">
      <c r="B40152"/>
    </row>
    <row r="40153" spans="2:2" x14ac:dyDescent="0.2">
      <c r="B40153"/>
    </row>
    <row r="40154" spans="2:2" x14ac:dyDescent="0.2">
      <c r="B40154"/>
    </row>
    <row r="40155" spans="2:2" x14ac:dyDescent="0.2">
      <c r="B40155"/>
    </row>
    <row r="40156" spans="2:2" x14ac:dyDescent="0.2">
      <c r="B40156"/>
    </row>
    <row r="40157" spans="2:2" x14ac:dyDescent="0.2">
      <c r="B40157"/>
    </row>
    <row r="40158" spans="2:2" x14ac:dyDescent="0.2">
      <c r="B40158"/>
    </row>
    <row r="40159" spans="2:2" x14ac:dyDescent="0.2">
      <c r="B40159"/>
    </row>
    <row r="40160" spans="2:2" x14ac:dyDescent="0.2">
      <c r="B40160"/>
    </row>
    <row r="40161" spans="2:2" x14ac:dyDescent="0.2">
      <c r="B40161"/>
    </row>
    <row r="40162" spans="2:2" x14ac:dyDescent="0.2">
      <c r="B40162"/>
    </row>
    <row r="40163" spans="2:2" x14ac:dyDescent="0.2">
      <c r="B40163"/>
    </row>
    <row r="40164" spans="2:2" x14ac:dyDescent="0.2">
      <c r="B40164"/>
    </row>
    <row r="40165" spans="2:2" x14ac:dyDescent="0.2">
      <c r="B40165"/>
    </row>
    <row r="40166" spans="2:2" x14ac:dyDescent="0.2">
      <c r="B40166"/>
    </row>
    <row r="40167" spans="2:2" x14ac:dyDescent="0.2">
      <c r="B40167"/>
    </row>
    <row r="40168" spans="2:2" x14ac:dyDescent="0.2">
      <c r="B40168"/>
    </row>
    <row r="40169" spans="2:2" x14ac:dyDescent="0.2">
      <c r="B40169"/>
    </row>
    <row r="40170" spans="2:2" x14ac:dyDescent="0.2">
      <c r="B40170"/>
    </row>
    <row r="40171" spans="2:2" x14ac:dyDescent="0.2">
      <c r="B40171"/>
    </row>
    <row r="40172" spans="2:2" x14ac:dyDescent="0.2">
      <c r="B40172"/>
    </row>
    <row r="40173" spans="2:2" x14ac:dyDescent="0.2">
      <c r="B40173"/>
    </row>
    <row r="40174" spans="2:2" x14ac:dyDescent="0.2">
      <c r="B40174"/>
    </row>
    <row r="40175" spans="2:2" x14ac:dyDescent="0.2">
      <c r="B40175"/>
    </row>
    <row r="40176" spans="2:2" x14ac:dyDescent="0.2">
      <c r="B40176"/>
    </row>
    <row r="40177" spans="2:2" x14ac:dyDescent="0.2">
      <c r="B40177"/>
    </row>
    <row r="40178" spans="2:2" x14ac:dyDescent="0.2">
      <c r="B40178"/>
    </row>
    <row r="40179" spans="2:2" x14ac:dyDescent="0.2">
      <c r="B40179"/>
    </row>
    <row r="40180" spans="2:2" x14ac:dyDescent="0.2">
      <c r="B40180"/>
    </row>
    <row r="40181" spans="2:2" x14ac:dyDescent="0.2">
      <c r="B40181"/>
    </row>
    <row r="40182" spans="2:2" x14ac:dyDescent="0.2">
      <c r="B40182"/>
    </row>
    <row r="40183" spans="2:2" x14ac:dyDescent="0.2">
      <c r="B40183"/>
    </row>
    <row r="40184" spans="2:2" x14ac:dyDescent="0.2">
      <c r="B40184"/>
    </row>
    <row r="40185" spans="2:2" x14ac:dyDescent="0.2">
      <c r="B40185"/>
    </row>
    <row r="40186" spans="2:2" x14ac:dyDescent="0.2">
      <c r="B40186"/>
    </row>
    <row r="40187" spans="2:2" x14ac:dyDescent="0.2">
      <c r="B40187"/>
    </row>
    <row r="40188" spans="2:2" x14ac:dyDescent="0.2">
      <c r="B40188"/>
    </row>
    <row r="40189" spans="2:2" x14ac:dyDescent="0.2">
      <c r="B40189"/>
    </row>
    <row r="40190" spans="2:2" x14ac:dyDescent="0.2">
      <c r="B40190"/>
    </row>
    <row r="40191" spans="2:2" x14ac:dyDescent="0.2">
      <c r="B40191"/>
    </row>
    <row r="40192" spans="2:2" x14ac:dyDescent="0.2">
      <c r="B40192"/>
    </row>
    <row r="40193" spans="2:2" x14ac:dyDescent="0.2">
      <c r="B40193"/>
    </row>
    <row r="40194" spans="2:2" x14ac:dyDescent="0.2">
      <c r="B40194"/>
    </row>
    <row r="40195" spans="2:2" x14ac:dyDescent="0.2">
      <c r="B40195"/>
    </row>
    <row r="40196" spans="2:2" x14ac:dyDescent="0.2">
      <c r="B40196"/>
    </row>
    <row r="40197" spans="2:2" x14ac:dyDescent="0.2">
      <c r="B40197"/>
    </row>
    <row r="40198" spans="2:2" x14ac:dyDescent="0.2">
      <c r="B40198"/>
    </row>
    <row r="40199" spans="2:2" x14ac:dyDescent="0.2">
      <c r="B40199"/>
    </row>
    <row r="40200" spans="2:2" x14ac:dyDescent="0.2">
      <c r="B40200"/>
    </row>
    <row r="40201" spans="2:2" x14ac:dyDescent="0.2">
      <c r="B40201"/>
    </row>
    <row r="40202" spans="2:2" x14ac:dyDescent="0.2">
      <c r="B40202"/>
    </row>
    <row r="40203" spans="2:2" x14ac:dyDescent="0.2">
      <c r="B40203"/>
    </row>
    <row r="40204" spans="2:2" x14ac:dyDescent="0.2">
      <c r="B40204"/>
    </row>
    <row r="40205" spans="2:2" x14ac:dyDescent="0.2">
      <c r="B40205"/>
    </row>
    <row r="40206" spans="2:2" x14ac:dyDescent="0.2">
      <c r="B40206"/>
    </row>
    <row r="40207" spans="2:2" x14ac:dyDescent="0.2">
      <c r="B40207"/>
    </row>
    <row r="40208" spans="2:2" x14ac:dyDescent="0.2">
      <c r="B40208"/>
    </row>
    <row r="40209" spans="2:2" x14ac:dyDescent="0.2">
      <c r="B40209"/>
    </row>
    <row r="40210" spans="2:2" x14ac:dyDescent="0.2">
      <c r="B40210"/>
    </row>
    <row r="40211" spans="2:2" x14ac:dyDescent="0.2">
      <c r="B40211"/>
    </row>
    <row r="40212" spans="2:2" x14ac:dyDescent="0.2">
      <c r="B40212"/>
    </row>
    <row r="40213" spans="2:2" x14ac:dyDescent="0.2">
      <c r="B40213"/>
    </row>
    <row r="40214" spans="2:2" x14ac:dyDescent="0.2">
      <c r="B40214"/>
    </row>
    <row r="40215" spans="2:2" x14ac:dyDescent="0.2">
      <c r="B40215"/>
    </row>
    <row r="40216" spans="2:2" x14ac:dyDescent="0.2">
      <c r="B40216"/>
    </row>
    <row r="40217" spans="2:2" x14ac:dyDescent="0.2">
      <c r="B40217"/>
    </row>
    <row r="40218" spans="2:2" x14ac:dyDescent="0.2">
      <c r="B40218"/>
    </row>
    <row r="40219" spans="2:2" x14ac:dyDescent="0.2">
      <c r="B40219"/>
    </row>
    <row r="40220" spans="2:2" x14ac:dyDescent="0.2">
      <c r="B40220"/>
    </row>
    <row r="40221" spans="2:2" x14ac:dyDescent="0.2">
      <c r="B40221"/>
    </row>
    <row r="40222" spans="2:2" x14ac:dyDescent="0.2">
      <c r="B40222"/>
    </row>
    <row r="40223" spans="2:2" x14ac:dyDescent="0.2">
      <c r="B40223"/>
    </row>
    <row r="40224" spans="2:2" x14ac:dyDescent="0.2">
      <c r="B40224"/>
    </row>
    <row r="40225" spans="2:2" x14ac:dyDescent="0.2">
      <c r="B40225"/>
    </row>
    <row r="40226" spans="2:2" x14ac:dyDescent="0.2">
      <c r="B40226"/>
    </row>
    <row r="40227" spans="2:2" x14ac:dyDescent="0.2">
      <c r="B40227"/>
    </row>
    <row r="40228" spans="2:2" x14ac:dyDescent="0.2">
      <c r="B40228"/>
    </row>
    <row r="40229" spans="2:2" x14ac:dyDescent="0.2">
      <c r="B40229"/>
    </row>
    <row r="40230" spans="2:2" x14ac:dyDescent="0.2">
      <c r="B40230"/>
    </row>
    <row r="40231" spans="2:2" x14ac:dyDescent="0.2">
      <c r="B40231"/>
    </row>
    <row r="40232" spans="2:2" x14ac:dyDescent="0.2">
      <c r="B40232"/>
    </row>
    <row r="40233" spans="2:2" x14ac:dyDescent="0.2">
      <c r="B40233"/>
    </row>
    <row r="40234" spans="2:2" x14ac:dyDescent="0.2">
      <c r="B40234"/>
    </row>
    <row r="40235" spans="2:2" x14ac:dyDescent="0.2">
      <c r="B40235"/>
    </row>
    <row r="40236" spans="2:2" x14ac:dyDescent="0.2">
      <c r="B40236"/>
    </row>
    <row r="40237" spans="2:2" x14ac:dyDescent="0.2">
      <c r="B40237"/>
    </row>
    <row r="40238" spans="2:2" x14ac:dyDescent="0.2">
      <c r="B40238"/>
    </row>
    <row r="40239" spans="2:2" x14ac:dyDescent="0.2">
      <c r="B40239"/>
    </row>
    <row r="40240" spans="2:2" x14ac:dyDescent="0.2">
      <c r="B40240"/>
    </row>
    <row r="40241" spans="2:2" x14ac:dyDescent="0.2">
      <c r="B40241"/>
    </row>
    <row r="40242" spans="2:2" x14ac:dyDescent="0.2">
      <c r="B40242"/>
    </row>
    <row r="40243" spans="2:2" x14ac:dyDescent="0.2">
      <c r="B40243"/>
    </row>
    <row r="40244" spans="2:2" x14ac:dyDescent="0.2">
      <c r="B40244"/>
    </row>
    <row r="40245" spans="2:2" x14ac:dyDescent="0.2">
      <c r="B40245"/>
    </row>
    <row r="40246" spans="2:2" x14ac:dyDescent="0.2">
      <c r="B40246"/>
    </row>
    <row r="40247" spans="2:2" x14ac:dyDescent="0.2">
      <c r="B40247"/>
    </row>
    <row r="40248" spans="2:2" x14ac:dyDescent="0.2">
      <c r="B40248"/>
    </row>
    <row r="40249" spans="2:2" x14ac:dyDescent="0.2">
      <c r="B40249"/>
    </row>
    <row r="40250" spans="2:2" x14ac:dyDescent="0.2">
      <c r="B40250"/>
    </row>
    <row r="40251" spans="2:2" x14ac:dyDescent="0.2">
      <c r="B40251"/>
    </row>
    <row r="40252" spans="2:2" x14ac:dyDescent="0.2">
      <c r="B40252"/>
    </row>
    <row r="40253" spans="2:2" x14ac:dyDescent="0.2">
      <c r="B40253"/>
    </row>
    <row r="40254" spans="2:2" x14ac:dyDescent="0.2">
      <c r="B40254"/>
    </row>
    <row r="40255" spans="2:2" x14ac:dyDescent="0.2">
      <c r="B40255"/>
    </row>
    <row r="40256" spans="2:2" x14ac:dyDescent="0.2">
      <c r="B40256"/>
    </row>
    <row r="40257" spans="2:2" x14ac:dyDescent="0.2">
      <c r="B40257"/>
    </row>
    <row r="40258" spans="2:2" x14ac:dyDescent="0.2">
      <c r="B40258"/>
    </row>
    <row r="40259" spans="2:2" x14ac:dyDescent="0.2">
      <c r="B40259"/>
    </row>
    <row r="40260" spans="2:2" x14ac:dyDescent="0.2">
      <c r="B40260"/>
    </row>
    <row r="40261" spans="2:2" x14ac:dyDescent="0.2">
      <c r="B40261"/>
    </row>
    <row r="40262" spans="2:2" x14ac:dyDescent="0.2">
      <c r="B40262"/>
    </row>
    <row r="40263" spans="2:2" x14ac:dyDescent="0.2">
      <c r="B40263"/>
    </row>
    <row r="40264" spans="2:2" x14ac:dyDescent="0.2">
      <c r="B40264"/>
    </row>
    <row r="40265" spans="2:2" x14ac:dyDescent="0.2">
      <c r="B40265"/>
    </row>
    <row r="40266" spans="2:2" x14ac:dyDescent="0.2">
      <c r="B40266"/>
    </row>
    <row r="40267" spans="2:2" x14ac:dyDescent="0.2">
      <c r="B40267"/>
    </row>
    <row r="40268" spans="2:2" x14ac:dyDescent="0.2">
      <c r="B40268"/>
    </row>
    <row r="40269" spans="2:2" x14ac:dyDescent="0.2">
      <c r="B40269"/>
    </row>
    <row r="40270" spans="2:2" x14ac:dyDescent="0.2">
      <c r="B40270"/>
    </row>
    <row r="40271" spans="2:2" x14ac:dyDescent="0.2">
      <c r="B40271"/>
    </row>
    <row r="40272" spans="2:2" x14ac:dyDescent="0.2">
      <c r="B40272"/>
    </row>
    <row r="40273" spans="2:2" x14ac:dyDescent="0.2">
      <c r="B40273"/>
    </row>
    <row r="40274" spans="2:2" x14ac:dyDescent="0.2">
      <c r="B40274"/>
    </row>
    <row r="40275" spans="2:2" x14ac:dyDescent="0.2">
      <c r="B40275"/>
    </row>
    <row r="40276" spans="2:2" x14ac:dyDescent="0.2">
      <c r="B40276"/>
    </row>
    <row r="40277" spans="2:2" x14ac:dyDescent="0.2">
      <c r="B40277"/>
    </row>
    <row r="40278" spans="2:2" x14ac:dyDescent="0.2">
      <c r="B40278"/>
    </row>
    <row r="40279" spans="2:2" x14ac:dyDescent="0.2">
      <c r="B40279"/>
    </row>
    <row r="40280" spans="2:2" x14ac:dyDescent="0.2">
      <c r="B40280"/>
    </row>
    <row r="40281" spans="2:2" x14ac:dyDescent="0.2">
      <c r="B40281"/>
    </row>
    <row r="40282" spans="2:2" x14ac:dyDescent="0.2">
      <c r="B40282"/>
    </row>
    <row r="40283" spans="2:2" x14ac:dyDescent="0.2">
      <c r="B40283"/>
    </row>
    <row r="40284" spans="2:2" x14ac:dyDescent="0.2">
      <c r="B40284"/>
    </row>
    <row r="40285" spans="2:2" x14ac:dyDescent="0.2">
      <c r="B40285"/>
    </row>
    <row r="40286" spans="2:2" x14ac:dyDescent="0.2">
      <c r="B40286"/>
    </row>
    <row r="40287" spans="2:2" x14ac:dyDescent="0.2">
      <c r="B40287"/>
    </row>
    <row r="40288" spans="2:2" x14ac:dyDescent="0.2">
      <c r="B40288"/>
    </row>
    <row r="40289" spans="2:2" x14ac:dyDescent="0.2">
      <c r="B40289"/>
    </row>
    <row r="40290" spans="2:2" x14ac:dyDescent="0.2">
      <c r="B40290"/>
    </row>
    <row r="40291" spans="2:2" x14ac:dyDescent="0.2">
      <c r="B40291"/>
    </row>
    <row r="40292" spans="2:2" x14ac:dyDescent="0.2">
      <c r="B40292"/>
    </row>
    <row r="40293" spans="2:2" x14ac:dyDescent="0.2">
      <c r="B40293"/>
    </row>
    <row r="40294" spans="2:2" x14ac:dyDescent="0.2">
      <c r="B40294"/>
    </row>
    <row r="40295" spans="2:2" x14ac:dyDescent="0.2">
      <c r="B40295"/>
    </row>
    <row r="40296" spans="2:2" x14ac:dyDescent="0.2">
      <c r="B40296"/>
    </row>
    <row r="40297" spans="2:2" x14ac:dyDescent="0.2">
      <c r="B40297"/>
    </row>
    <row r="40298" spans="2:2" x14ac:dyDescent="0.2">
      <c r="B40298"/>
    </row>
    <row r="40299" spans="2:2" x14ac:dyDescent="0.2">
      <c r="B40299"/>
    </row>
    <row r="40300" spans="2:2" x14ac:dyDescent="0.2">
      <c r="B40300"/>
    </row>
    <row r="40301" spans="2:2" x14ac:dyDescent="0.2">
      <c r="B40301"/>
    </row>
    <row r="40302" spans="2:2" x14ac:dyDescent="0.2">
      <c r="B40302"/>
    </row>
    <row r="40303" spans="2:2" x14ac:dyDescent="0.2">
      <c r="B40303"/>
    </row>
    <row r="40304" spans="2:2" x14ac:dyDescent="0.2">
      <c r="B40304"/>
    </row>
    <row r="40305" spans="2:2" x14ac:dyDescent="0.2">
      <c r="B40305"/>
    </row>
    <row r="40306" spans="2:2" x14ac:dyDescent="0.2">
      <c r="B40306"/>
    </row>
    <row r="40307" spans="2:2" x14ac:dyDescent="0.2">
      <c r="B40307"/>
    </row>
    <row r="40308" spans="2:2" x14ac:dyDescent="0.2">
      <c r="B40308"/>
    </row>
    <row r="40309" spans="2:2" x14ac:dyDescent="0.2">
      <c r="B40309"/>
    </row>
    <row r="40310" spans="2:2" x14ac:dyDescent="0.2">
      <c r="B40310"/>
    </row>
    <row r="40311" spans="2:2" x14ac:dyDescent="0.2">
      <c r="B40311"/>
    </row>
    <row r="40312" spans="2:2" x14ac:dyDescent="0.2">
      <c r="B40312"/>
    </row>
    <row r="40313" spans="2:2" x14ac:dyDescent="0.2">
      <c r="B40313"/>
    </row>
    <row r="40314" spans="2:2" x14ac:dyDescent="0.2">
      <c r="B40314"/>
    </row>
    <row r="40315" spans="2:2" x14ac:dyDescent="0.2">
      <c r="B40315"/>
    </row>
    <row r="40316" spans="2:2" x14ac:dyDescent="0.2">
      <c r="B40316"/>
    </row>
    <row r="40317" spans="2:2" x14ac:dyDescent="0.2">
      <c r="B40317"/>
    </row>
    <row r="40318" spans="2:2" x14ac:dyDescent="0.2">
      <c r="B40318"/>
    </row>
    <row r="40319" spans="2:2" x14ac:dyDescent="0.2">
      <c r="B40319"/>
    </row>
    <row r="40320" spans="2:2" x14ac:dyDescent="0.2">
      <c r="B40320"/>
    </row>
    <row r="40321" spans="2:2" x14ac:dyDescent="0.2">
      <c r="B40321"/>
    </row>
    <row r="40322" spans="2:2" x14ac:dyDescent="0.2">
      <c r="B40322"/>
    </row>
    <row r="40323" spans="2:2" x14ac:dyDescent="0.2">
      <c r="B40323"/>
    </row>
    <row r="40324" spans="2:2" x14ac:dyDescent="0.2">
      <c r="B40324"/>
    </row>
    <row r="40325" spans="2:2" x14ac:dyDescent="0.2">
      <c r="B40325"/>
    </row>
    <row r="40326" spans="2:2" x14ac:dyDescent="0.2">
      <c r="B40326"/>
    </row>
    <row r="40327" spans="2:2" x14ac:dyDescent="0.2">
      <c r="B40327"/>
    </row>
    <row r="40328" spans="2:2" x14ac:dyDescent="0.2">
      <c r="B40328"/>
    </row>
    <row r="40329" spans="2:2" x14ac:dyDescent="0.2">
      <c r="B40329"/>
    </row>
    <row r="40330" spans="2:2" x14ac:dyDescent="0.2">
      <c r="B40330"/>
    </row>
    <row r="40331" spans="2:2" x14ac:dyDescent="0.2">
      <c r="B40331"/>
    </row>
    <row r="40332" spans="2:2" x14ac:dyDescent="0.2">
      <c r="B40332"/>
    </row>
    <row r="40333" spans="2:2" x14ac:dyDescent="0.2">
      <c r="B40333"/>
    </row>
    <row r="40334" spans="2:2" x14ac:dyDescent="0.2">
      <c r="B40334"/>
    </row>
    <row r="40335" spans="2:2" x14ac:dyDescent="0.2">
      <c r="B40335"/>
    </row>
    <row r="40336" spans="2:2" x14ac:dyDescent="0.2">
      <c r="B40336"/>
    </row>
    <row r="40337" spans="2:2" x14ac:dyDescent="0.2">
      <c r="B40337"/>
    </row>
    <row r="40338" spans="2:2" x14ac:dyDescent="0.2">
      <c r="B40338"/>
    </row>
    <row r="40339" spans="2:2" x14ac:dyDescent="0.2">
      <c r="B40339"/>
    </row>
    <row r="40340" spans="2:2" x14ac:dyDescent="0.2">
      <c r="B40340"/>
    </row>
    <row r="40341" spans="2:2" x14ac:dyDescent="0.2">
      <c r="B40341"/>
    </row>
    <row r="40342" spans="2:2" x14ac:dyDescent="0.2">
      <c r="B40342"/>
    </row>
    <row r="40343" spans="2:2" x14ac:dyDescent="0.2">
      <c r="B40343"/>
    </row>
    <row r="40344" spans="2:2" x14ac:dyDescent="0.2">
      <c r="B40344"/>
    </row>
    <row r="40345" spans="2:2" x14ac:dyDescent="0.2">
      <c r="B40345"/>
    </row>
    <row r="40346" spans="2:2" x14ac:dyDescent="0.2">
      <c r="B40346"/>
    </row>
    <row r="40347" spans="2:2" x14ac:dyDescent="0.2">
      <c r="B40347"/>
    </row>
    <row r="40348" spans="2:2" x14ac:dyDescent="0.2">
      <c r="B40348"/>
    </row>
    <row r="40349" spans="2:2" x14ac:dyDescent="0.2">
      <c r="B40349"/>
    </row>
    <row r="40350" spans="2:2" x14ac:dyDescent="0.2">
      <c r="B40350"/>
    </row>
    <row r="40351" spans="2:2" x14ac:dyDescent="0.2">
      <c r="B40351"/>
    </row>
    <row r="40352" spans="2:2" x14ac:dyDescent="0.2">
      <c r="B40352"/>
    </row>
    <row r="40353" spans="2:2" x14ac:dyDescent="0.2">
      <c r="B40353"/>
    </row>
    <row r="40354" spans="2:2" x14ac:dyDescent="0.2">
      <c r="B40354"/>
    </row>
    <row r="40355" spans="2:2" x14ac:dyDescent="0.2">
      <c r="B40355"/>
    </row>
    <row r="40356" spans="2:2" x14ac:dyDescent="0.2">
      <c r="B40356"/>
    </row>
    <row r="40357" spans="2:2" x14ac:dyDescent="0.2">
      <c r="B40357"/>
    </row>
    <row r="40358" spans="2:2" x14ac:dyDescent="0.2">
      <c r="B40358"/>
    </row>
    <row r="40359" spans="2:2" x14ac:dyDescent="0.2">
      <c r="B40359"/>
    </row>
    <row r="40360" spans="2:2" x14ac:dyDescent="0.2">
      <c r="B40360"/>
    </row>
    <row r="40361" spans="2:2" x14ac:dyDescent="0.2">
      <c r="B40361"/>
    </row>
    <row r="40362" spans="2:2" x14ac:dyDescent="0.2">
      <c r="B40362"/>
    </row>
    <row r="40363" spans="2:2" x14ac:dyDescent="0.2">
      <c r="B40363"/>
    </row>
    <row r="40364" spans="2:2" x14ac:dyDescent="0.2">
      <c r="B40364"/>
    </row>
    <row r="40365" spans="2:2" x14ac:dyDescent="0.2">
      <c r="B40365"/>
    </row>
    <row r="40366" spans="2:2" x14ac:dyDescent="0.2">
      <c r="B40366"/>
    </row>
    <row r="40367" spans="2:2" x14ac:dyDescent="0.2">
      <c r="B40367"/>
    </row>
    <row r="40368" spans="2:2" x14ac:dyDescent="0.2">
      <c r="B40368"/>
    </row>
    <row r="40369" spans="2:2" x14ac:dyDescent="0.2">
      <c r="B40369"/>
    </row>
    <row r="40370" spans="2:2" x14ac:dyDescent="0.2">
      <c r="B40370"/>
    </row>
    <row r="40371" spans="2:2" x14ac:dyDescent="0.2">
      <c r="B40371"/>
    </row>
    <row r="40372" spans="2:2" x14ac:dyDescent="0.2">
      <c r="B40372"/>
    </row>
    <row r="40373" spans="2:2" x14ac:dyDescent="0.2">
      <c r="B40373"/>
    </row>
    <row r="40374" spans="2:2" x14ac:dyDescent="0.2">
      <c r="B40374"/>
    </row>
    <row r="40375" spans="2:2" x14ac:dyDescent="0.2">
      <c r="B40375"/>
    </row>
    <row r="40376" spans="2:2" x14ac:dyDescent="0.2">
      <c r="B40376"/>
    </row>
    <row r="40377" spans="2:2" x14ac:dyDescent="0.2">
      <c r="B40377"/>
    </row>
    <row r="40378" spans="2:2" x14ac:dyDescent="0.2">
      <c r="B40378"/>
    </row>
    <row r="40379" spans="2:2" x14ac:dyDescent="0.2">
      <c r="B40379"/>
    </row>
    <row r="40380" spans="2:2" x14ac:dyDescent="0.2">
      <c r="B40380"/>
    </row>
    <row r="40381" spans="2:2" x14ac:dyDescent="0.2">
      <c r="B40381"/>
    </row>
    <row r="40382" spans="2:2" x14ac:dyDescent="0.2">
      <c r="B40382"/>
    </row>
    <row r="40383" spans="2:2" x14ac:dyDescent="0.2">
      <c r="B40383"/>
    </row>
    <row r="40384" spans="2:2" x14ac:dyDescent="0.2">
      <c r="B40384"/>
    </row>
    <row r="40385" spans="2:2" x14ac:dyDescent="0.2">
      <c r="B40385"/>
    </row>
    <row r="40386" spans="2:2" x14ac:dyDescent="0.2">
      <c r="B40386"/>
    </row>
    <row r="40387" spans="2:2" x14ac:dyDescent="0.2">
      <c r="B40387"/>
    </row>
    <row r="40388" spans="2:2" x14ac:dyDescent="0.2">
      <c r="B40388"/>
    </row>
    <row r="40389" spans="2:2" x14ac:dyDescent="0.2">
      <c r="B40389"/>
    </row>
    <row r="40390" spans="2:2" x14ac:dyDescent="0.2">
      <c r="B40390"/>
    </row>
    <row r="40391" spans="2:2" x14ac:dyDescent="0.2">
      <c r="B40391"/>
    </row>
    <row r="40392" spans="2:2" x14ac:dyDescent="0.2">
      <c r="B40392"/>
    </row>
    <row r="40393" spans="2:2" x14ac:dyDescent="0.2">
      <c r="B40393"/>
    </row>
    <row r="40394" spans="2:2" x14ac:dyDescent="0.2">
      <c r="B40394"/>
    </row>
    <row r="40395" spans="2:2" x14ac:dyDescent="0.2">
      <c r="B40395"/>
    </row>
    <row r="40396" spans="2:2" x14ac:dyDescent="0.2">
      <c r="B40396"/>
    </row>
    <row r="40397" spans="2:2" x14ac:dyDescent="0.2">
      <c r="B40397"/>
    </row>
    <row r="40398" spans="2:2" x14ac:dyDescent="0.2">
      <c r="B40398"/>
    </row>
    <row r="40399" spans="2:2" x14ac:dyDescent="0.2">
      <c r="B40399"/>
    </row>
    <row r="40400" spans="2:2" x14ac:dyDescent="0.2">
      <c r="B40400"/>
    </row>
    <row r="40401" spans="2:2" x14ac:dyDescent="0.2">
      <c r="B40401"/>
    </row>
    <row r="40402" spans="2:2" x14ac:dyDescent="0.2">
      <c r="B40402"/>
    </row>
    <row r="40403" spans="2:2" x14ac:dyDescent="0.2">
      <c r="B40403"/>
    </row>
    <row r="40404" spans="2:2" x14ac:dyDescent="0.2">
      <c r="B40404"/>
    </row>
    <row r="40405" spans="2:2" x14ac:dyDescent="0.2">
      <c r="B40405"/>
    </row>
    <row r="40406" spans="2:2" x14ac:dyDescent="0.2">
      <c r="B40406"/>
    </row>
    <row r="40407" spans="2:2" x14ac:dyDescent="0.2">
      <c r="B40407"/>
    </row>
    <row r="40408" spans="2:2" x14ac:dyDescent="0.2">
      <c r="B40408"/>
    </row>
    <row r="40409" spans="2:2" x14ac:dyDescent="0.2">
      <c r="B40409"/>
    </row>
    <row r="40410" spans="2:2" x14ac:dyDescent="0.2">
      <c r="B40410"/>
    </row>
    <row r="40411" spans="2:2" x14ac:dyDescent="0.2">
      <c r="B40411"/>
    </row>
    <row r="40412" spans="2:2" x14ac:dyDescent="0.2">
      <c r="B40412"/>
    </row>
    <row r="40413" spans="2:2" x14ac:dyDescent="0.2">
      <c r="B40413"/>
    </row>
    <row r="40414" spans="2:2" x14ac:dyDescent="0.2">
      <c r="B40414"/>
    </row>
    <row r="40415" spans="2:2" x14ac:dyDescent="0.2">
      <c r="B40415"/>
    </row>
    <row r="40416" spans="2:2" x14ac:dyDescent="0.2">
      <c r="B40416"/>
    </row>
    <row r="40417" spans="2:2" x14ac:dyDescent="0.2">
      <c r="B40417"/>
    </row>
    <row r="40418" spans="2:2" x14ac:dyDescent="0.2">
      <c r="B40418"/>
    </row>
    <row r="40419" spans="2:2" x14ac:dyDescent="0.2">
      <c r="B40419"/>
    </row>
    <row r="40420" spans="2:2" x14ac:dyDescent="0.2">
      <c r="B40420"/>
    </row>
    <row r="40421" spans="2:2" x14ac:dyDescent="0.2">
      <c r="B40421"/>
    </row>
    <row r="40422" spans="2:2" x14ac:dyDescent="0.2">
      <c r="B40422"/>
    </row>
    <row r="40423" spans="2:2" x14ac:dyDescent="0.2">
      <c r="B40423"/>
    </row>
    <row r="40424" spans="2:2" x14ac:dyDescent="0.2">
      <c r="B40424"/>
    </row>
    <row r="40425" spans="2:2" x14ac:dyDescent="0.2">
      <c r="B40425"/>
    </row>
    <row r="40426" spans="2:2" x14ac:dyDescent="0.2">
      <c r="B40426"/>
    </row>
    <row r="40427" spans="2:2" x14ac:dyDescent="0.2">
      <c r="B40427"/>
    </row>
    <row r="40428" spans="2:2" x14ac:dyDescent="0.2">
      <c r="B40428"/>
    </row>
    <row r="40429" spans="2:2" x14ac:dyDescent="0.2">
      <c r="B40429"/>
    </row>
    <row r="40430" spans="2:2" x14ac:dyDescent="0.2">
      <c r="B40430"/>
    </row>
    <row r="40431" spans="2:2" x14ac:dyDescent="0.2">
      <c r="B40431"/>
    </row>
    <row r="40432" spans="2:2" x14ac:dyDescent="0.2">
      <c r="B40432"/>
    </row>
    <row r="40433" spans="2:2" x14ac:dyDescent="0.2">
      <c r="B40433"/>
    </row>
    <row r="40434" spans="2:2" x14ac:dyDescent="0.2">
      <c r="B40434"/>
    </row>
    <row r="40435" spans="2:2" x14ac:dyDescent="0.2">
      <c r="B40435"/>
    </row>
    <row r="40436" spans="2:2" x14ac:dyDescent="0.2">
      <c r="B40436"/>
    </row>
    <row r="40437" spans="2:2" x14ac:dyDescent="0.2">
      <c r="B40437"/>
    </row>
    <row r="40438" spans="2:2" x14ac:dyDescent="0.2">
      <c r="B40438"/>
    </row>
    <row r="40439" spans="2:2" x14ac:dyDescent="0.2">
      <c r="B40439"/>
    </row>
    <row r="40440" spans="2:2" x14ac:dyDescent="0.2">
      <c r="B40440"/>
    </row>
    <row r="40441" spans="2:2" x14ac:dyDescent="0.2">
      <c r="B40441"/>
    </row>
    <row r="40442" spans="2:2" x14ac:dyDescent="0.2">
      <c r="B40442"/>
    </row>
    <row r="40443" spans="2:2" x14ac:dyDescent="0.2">
      <c r="B40443"/>
    </row>
    <row r="40444" spans="2:2" x14ac:dyDescent="0.2">
      <c r="B40444"/>
    </row>
    <row r="40445" spans="2:2" x14ac:dyDescent="0.2">
      <c r="B40445"/>
    </row>
    <row r="40446" spans="2:2" x14ac:dyDescent="0.2">
      <c r="B40446"/>
    </row>
    <row r="40447" spans="2:2" x14ac:dyDescent="0.2">
      <c r="B40447"/>
    </row>
    <row r="40448" spans="2:2" x14ac:dyDescent="0.2">
      <c r="B40448"/>
    </row>
    <row r="40449" spans="2:2" x14ac:dyDescent="0.2">
      <c r="B40449"/>
    </row>
    <row r="40450" spans="2:2" x14ac:dyDescent="0.2">
      <c r="B40450"/>
    </row>
    <row r="40451" spans="2:2" x14ac:dyDescent="0.2">
      <c r="B40451"/>
    </row>
    <row r="40452" spans="2:2" x14ac:dyDescent="0.2">
      <c r="B40452"/>
    </row>
    <row r="40453" spans="2:2" x14ac:dyDescent="0.2">
      <c r="B40453"/>
    </row>
    <row r="40454" spans="2:2" x14ac:dyDescent="0.2">
      <c r="B40454"/>
    </row>
    <row r="40455" spans="2:2" x14ac:dyDescent="0.2">
      <c r="B40455"/>
    </row>
    <row r="40456" spans="2:2" x14ac:dyDescent="0.2">
      <c r="B40456"/>
    </row>
    <row r="40457" spans="2:2" x14ac:dyDescent="0.2">
      <c r="B40457"/>
    </row>
    <row r="40458" spans="2:2" x14ac:dyDescent="0.2">
      <c r="B40458"/>
    </row>
    <row r="40459" spans="2:2" x14ac:dyDescent="0.2">
      <c r="B40459"/>
    </row>
    <row r="40460" spans="2:2" x14ac:dyDescent="0.2">
      <c r="B40460"/>
    </row>
    <row r="40461" spans="2:2" x14ac:dyDescent="0.2">
      <c r="B40461"/>
    </row>
    <row r="40462" spans="2:2" x14ac:dyDescent="0.2">
      <c r="B40462"/>
    </row>
    <row r="40463" spans="2:2" x14ac:dyDescent="0.2">
      <c r="B40463"/>
    </row>
    <row r="40464" spans="2:2" x14ac:dyDescent="0.2">
      <c r="B40464"/>
    </row>
    <row r="40465" spans="2:2" x14ac:dyDescent="0.2">
      <c r="B40465"/>
    </row>
    <row r="40466" spans="2:2" x14ac:dyDescent="0.2">
      <c r="B40466"/>
    </row>
    <row r="40467" spans="2:2" x14ac:dyDescent="0.2">
      <c r="B40467"/>
    </row>
    <row r="40468" spans="2:2" x14ac:dyDescent="0.2">
      <c r="B40468"/>
    </row>
    <row r="40469" spans="2:2" x14ac:dyDescent="0.2">
      <c r="B40469"/>
    </row>
    <row r="40470" spans="2:2" x14ac:dyDescent="0.2">
      <c r="B40470"/>
    </row>
    <row r="40471" spans="2:2" x14ac:dyDescent="0.2">
      <c r="B40471"/>
    </row>
    <row r="40472" spans="2:2" x14ac:dyDescent="0.2">
      <c r="B40472"/>
    </row>
    <row r="40473" spans="2:2" x14ac:dyDescent="0.2">
      <c r="B40473"/>
    </row>
    <row r="40474" spans="2:2" x14ac:dyDescent="0.2">
      <c r="B40474"/>
    </row>
    <row r="40475" spans="2:2" x14ac:dyDescent="0.2">
      <c r="B40475"/>
    </row>
    <row r="40476" spans="2:2" x14ac:dyDescent="0.2">
      <c r="B40476"/>
    </row>
    <row r="40477" spans="2:2" x14ac:dyDescent="0.2">
      <c r="B40477"/>
    </row>
    <row r="40478" spans="2:2" x14ac:dyDescent="0.2">
      <c r="B40478"/>
    </row>
    <row r="40479" spans="2:2" x14ac:dyDescent="0.2">
      <c r="B40479"/>
    </row>
    <row r="40480" spans="2:2" x14ac:dyDescent="0.2">
      <c r="B40480"/>
    </row>
    <row r="40481" spans="2:2" x14ac:dyDescent="0.2">
      <c r="B40481"/>
    </row>
    <row r="40482" spans="2:2" x14ac:dyDescent="0.2">
      <c r="B40482"/>
    </row>
    <row r="40483" spans="2:2" x14ac:dyDescent="0.2">
      <c r="B40483"/>
    </row>
    <row r="40484" spans="2:2" x14ac:dyDescent="0.2">
      <c r="B40484"/>
    </row>
    <row r="40485" spans="2:2" x14ac:dyDescent="0.2">
      <c r="B40485"/>
    </row>
    <row r="40486" spans="2:2" x14ac:dyDescent="0.2">
      <c r="B40486"/>
    </row>
    <row r="40487" spans="2:2" x14ac:dyDescent="0.2">
      <c r="B40487"/>
    </row>
    <row r="40488" spans="2:2" x14ac:dyDescent="0.2">
      <c r="B40488"/>
    </row>
    <row r="40489" spans="2:2" x14ac:dyDescent="0.2">
      <c r="B40489"/>
    </row>
    <row r="40490" spans="2:2" x14ac:dyDescent="0.2">
      <c r="B40490"/>
    </row>
    <row r="40491" spans="2:2" x14ac:dyDescent="0.2">
      <c r="B40491"/>
    </row>
    <row r="40492" spans="2:2" x14ac:dyDescent="0.2">
      <c r="B40492"/>
    </row>
    <row r="40493" spans="2:2" x14ac:dyDescent="0.2">
      <c r="B40493"/>
    </row>
    <row r="40494" spans="2:2" x14ac:dyDescent="0.2">
      <c r="B40494"/>
    </row>
    <row r="40495" spans="2:2" x14ac:dyDescent="0.2">
      <c r="B40495"/>
    </row>
    <row r="40496" spans="2:2" x14ac:dyDescent="0.2">
      <c r="B40496"/>
    </row>
    <row r="40497" spans="2:2" x14ac:dyDescent="0.2">
      <c r="B40497"/>
    </row>
    <row r="40498" spans="2:2" x14ac:dyDescent="0.2">
      <c r="B40498"/>
    </row>
    <row r="40499" spans="2:2" x14ac:dyDescent="0.2">
      <c r="B40499"/>
    </row>
    <row r="40500" spans="2:2" x14ac:dyDescent="0.2">
      <c r="B40500"/>
    </row>
    <row r="40501" spans="2:2" x14ac:dyDescent="0.2">
      <c r="B40501"/>
    </row>
    <row r="40502" spans="2:2" x14ac:dyDescent="0.2">
      <c r="B40502"/>
    </row>
    <row r="40503" spans="2:2" x14ac:dyDescent="0.2">
      <c r="B40503"/>
    </row>
    <row r="40504" spans="2:2" x14ac:dyDescent="0.2">
      <c r="B40504"/>
    </row>
    <row r="40505" spans="2:2" x14ac:dyDescent="0.2">
      <c r="B40505"/>
    </row>
    <row r="40506" spans="2:2" x14ac:dyDescent="0.2">
      <c r="B40506"/>
    </row>
    <row r="40507" spans="2:2" x14ac:dyDescent="0.2">
      <c r="B40507"/>
    </row>
    <row r="40508" spans="2:2" x14ac:dyDescent="0.2">
      <c r="B40508"/>
    </row>
    <row r="40509" spans="2:2" x14ac:dyDescent="0.2">
      <c r="B40509"/>
    </row>
    <row r="40510" spans="2:2" x14ac:dyDescent="0.2">
      <c r="B40510"/>
    </row>
    <row r="40511" spans="2:2" x14ac:dyDescent="0.2">
      <c r="B40511"/>
    </row>
    <row r="40512" spans="2:2" x14ac:dyDescent="0.2">
      <c r="B40512"/>
    </row>
    <row r="40513" spans="2:2" x14ac:dyDescent="0.2">
      <c r="B40513"/>
    </row>
    <row r="40514" spans="2:2" x14ac:dyDescent="0.2">
      <c r="B40514"/>
    </row>
    <row r="40515" spans="2:2" x14ac:dyDescent="0.2">
      <c r="B40515"/>
    </row>
    <row r="40516" spans="2:2" x14ac:dyDescent="0.2">
      <c r="B40516"/>
    </row>
    <row r="40517" spans="2:2" x14ac:dyDescent="0.2">
      <c r="B40517"/>
    </row>
    <row r="40518" spans="2:2" x14ac:dyDescent="0.2">
      <c r="B40518"/>
    </row>
    <row r="40519" spans="2:2" x14ac:dyDescent="0.2">
      <c r="B40519"/>
    </row>
    <row r="40520" spans="2:2" x14ac:dyDescent="0.2">
      <c r="B40520"/>
    </row>
    <row r="40521" spans="2:2" x14ac:dyDescent="0.2">
      <c r="B40521"/>
    </row>
    <row r="40522" spans="2:2" x14ac:dyDescent="0.2">
      <c r="B40522"/>
    </row>
    <row r="40523" spans="2:2" x14ac:dyDescent="0.2">
      <c r="B40523"/>
    </row>
    <row r="40524" spans="2:2" x14ac:dyDescent="0.2">
      <c r="B40524"/>
    </row>
    <row r="40525" spans="2:2" x14ac:dyDescent="0.2">
      <c r="B40525"/>
    </row>
    <row r="40526" spans="2:2" x14ac:dyDescent="0.2">
      <c r="B40526"/>
    </row>
    <row r="40527" spans="2:2" x14ac:dyDescent="0.2">
      <c r="B40527"/>
    </row>
    <row r="40528" spans="2:2" x14ac:dyDescent="0.2">
      <c r="B40528"/>
    </row>
    <row r="40529" spans="2:2" x14ac:dyDescent="0.2">
      <c r="B40529"/>
    </row>
    <row r="40530" spans="2:2" x14ac:dyDescent="0.2">
      <c r="B40530"/>
    </row>
    <row r="40531" spans="2:2" x14ac:dyDescent="0.2">
      <c r="B40531"/>
    </row>
    <row r="40532" spans="2:2" x14ac:dyDescent="0.2">
      <c r="B40532"/>
    </row>
    <row r="40533" spans="2:2" x14ac:dyDescent="0.2">
      <c r="B40533"/>
    </row>
    <row r="40534" spans="2:2" x14ac:dyDescent="0.2">
      <c r="B40534"/>
    </row>
    <row r="40535" spans="2:2" x14ac:dyDescent="0.2">
      <c r="B40535"/>
    </row>
    <row r="40536" spans="2:2" x14ac:dyDescent="0.2">
      <c r="B40536"/>
    </row>
    <row r="40537" spans="2:2" x14ac:dyDescent="0.2">
      <c r="B40537"/>
    </row>
    <row r="40538" spans="2:2" x14ac:dyDescent="0.2">
      <c r="B40538"/>
    </row>
    <row r="40539" spans="2:2" x14ac:dyDescent="0.2">
      <c r="B40539"/>
    </row>
    <row r="40540" spans="2:2" x14ac:dyDescent="0.2">
      <c r="B40540"/>
    </row>
    <row r="40541" spans="2:2" x14ac:dyDescent="0.2">
      <c r="B40541"/>
    </row>
    <row r="40542" spans="2:2" x14ac:dyDescent="0.2">
      <c r="B40542"/>
    </row>
    <row r="40543" spans="2:2" x14ac:dyDescent="0.2">
      <c r="B40543"/>
    </row>
    <row r="40544" spans="2:2" x14ac:dyDescent="0.2">
      <c r="B40544"/>
    </row>
    <row r="40545" spans="2:2" x14ac:dyDescent="0.2">
      <c r="B40545"/>
    </row>
    <row r="40546" spans="2:2" x14ac:dyDescent="0.2">
      <c r="B40546"/>
    </row>
    <row r="40547" spans="2:2" x14ac:dyDescent="0.2">
      <c r="B40547"/>
    </row>
    <row r="40548" spans="2:2" x14ac:dyDescent="0.2">
      <c r="B40548"/>
    </row>
    <row r="40549" spans="2:2" x14ac:dyDescent="0.2">
      <c r="B40549"/>
    </row>
    <row r="40550" spans="2:2" x14ac:dyDescent="0.2">
      <c r="B40550"/>
    </row>
    <row r="40551" spans="2:2" x14ac:dyDescent="0.2">
      <c r="B40551"/>
    </row>
    <row r="40552" spans="2:2" x14ac:dyDescent="0.2">
      <c r="B40552"/>
    </row>
    <row r="40553" spans="2:2" x14ac:dyDescent="0.2">
      <c r="B40553"/>
    </row>
    <row r="40554" spans="2:2" x14ac:dyDescent="0.2">
      <c r="B40554"/>
    </row>
    <row r="40555" spans="2:2" x14ac:dyDescent="0.2">
      <c r="B40555"/>
    </row>
    <row r="40556" spans="2:2" x14ac:dyDescent="0.2">
      <c r="B40556"/>
    </row>
    <row r="40557" spans="2:2" x14ac:dyDescent="0.2">
      <c r="B40557"/>
    </row>
    <row r="40558" spans="2:2" x14ac:dyDescent="0.2">
      <c r="B40558"/>
    </row>
    <row r="40559" spans="2:2" x14ac:dyDescent="0.2">
      <c r="B40559"/>
    </row>
    <row r="40560" spans="2:2" x14ac:dyDescent="0.2">
      <c r="B40560"/>
    </row>
    <row r="40561" spans="2:2" x14ac:dyDescent="0.2">
      <c r="B40561"/>
    </row>
    <row r="40562" spans="2:2" x14ac:dyDescent="0.2">
      <c r="B40562"/>
    </row>
    <row r="40563" spans="2:2" x14ac:dyDescent="0.2">
      <c r="B40563"/>
    </row>
    <row r="40564" spans="2:2" x14ac:dyDescent="0.2">
      <c r="B40564"/>
    </row>
    <row r="40565" spans="2:2" x14ac:dyDescent="0.2">
      <c r="B40565"/>
    </row>
    <row r="40566" spans="2:2" x14ac:dyDescent="0.2">
      <c r="B40566"/>
    </row>
    <row r="40567" spans="2:2" x14ac:dyDescent="0.2">
      <c r="B40567"/>
    </row>
    <row r="40568" spans="2:2" x14ac:dyDescent="0.2">
      <c r="B40568"/>
    </row>
    <row r="40569" spans="2:2" x14ac:dyDescent="0.2">
      <c r="B40569"/>
    </row>
    <row r="40570" spans="2:2" x14ac:dyDescent="0.2">
      <c r="B40570"/>
    </row>
    <row r="40571" spans="2:2" x14ac:dyDescent="0.2">
      <c r="B40571"/>
    </row>
    <row r="40572" spans="2:2" x14ac:dyDescent="0.2">
      <c r="B40572"/>
    </row>
    <row r="40573" spans="2:2" x14ac:dyDescent="0.2">
      <c r="B40573"/>
    </row>
    <row r="40574" spans="2:2" x14ac:dyDescent="0.2">
      <c r="B40574"/>
    </row>
    <row r="40575" spans="2:2" x14ac:dyDescent="0.2">
      <c r="B40575"/>
    </row>
    <row r="40576" spans="2:2" x14ac:dyDescent="0.2">
      <c r="B40576"/>
    </row>
    <row r="40577" spans="2:2" x14ac:dyDescent="0.2">
      <c r="B40577"/>
    </row>
    <row r="40578" spans="2:2" x14ac:dyDescent="0.2">
      <c r="B40578"/>
    </row>
    <row r="40579" spans="2:2" x14ac:dyDescent="0.2">
      <c r="B40579"/>
    </row>
    <row r="40580" spans="2:2" x14ac:dyDescent="0.2">
      <c r="B40580"/>
    </row>
    <row r="40581" spans="2:2" x14ac:dyDescent="0.2">
      <c r="B40581"/>
    </row>
    <row r="40582" spans="2:2" x14ac:dyDescent="0.2">
      <c r="B40582"/>
    </row>
    <row r="40583" spans="2:2" x14ac:dyDescent="0.2">
      <c r="B40583"/>
    </row>
    <row r="40584" spans="2:2" x14ac:dyDescent="0.2">
      <c r="B40584"/>
    </row>
    <row r="40585" spans="2:2" x14ac:dyDescent="0.2">
      <c r="B40585"/>
    </row>
    <row r="40586" spans="2:2" x14ac:dyDescent="0.2">
      <c r="B40586"/>
    </row>
    <row r="40587" spans="2:2" x14ac:dyDescent="0.2">
      <c r="B40587"/>
    </row>
    <row r="40588" spans="2:2" x14ac:dyDescent="0.2">
      <c r="B40588"/>
    </row>
    <row r="40589" spans="2:2" x14ac:dyDescent="0.2">
      <c r="B40589"/>
    </row>
    <row r="40590" spans="2:2" x14ac:dyDescent="0.2">
      <c r="B40590"/>
    </row>
    <row r="40591" spans="2:2" x14ac:dyDescent="0.2">
      <c r="B40591"/>
    </row>
    <row r="40592" spans="2:2" x14ac:dyDescent="0.2">
      <c r="B40592"/>
    </row>
    <row r="40593" spans="2:2" x14ac:dyDescent="0.2">
      <c r="B40593"/>
    </row>
    <row r="40594" spans="2:2" x14ac:dyDescent="0.2">
      <c r="B40594"/>
    </row>
    <row r="40595" spans="2:2" x14ac:dyDescent="0.2">
      <c r="B40595"/>
    </row>
    <row r="40596" spans="2:2" x14ac:dyDescent="0.2">
      <c r="B40596"/>
    </row>
    <row r="40597" spans="2:2" x14ac:dyDescent="0.2">
      <c r="B40597"/>
    </row>
    <row r="40598" spans="2:2" x14ac:dyDescent="0.2">
      <c r="B40598"/>
    </row>
    <row r="40599" spans="2:2" x14ac:dyDescent="0.2">
      <c r="B40599"/>
    </row>
    <row r="40600" spans="2:2" x14ac:dyDescent="0.2">
      <c r="B40600"/>
    </row>
    <row r="40601" spans="2:2" x14ac:dyDescent="0.2">
      <c r="B40601"/>
    </row>
    <row r="40602" spans="2:2" x14ac:dyDescent="0.2">
      <c r="B40602"/>
    </row>
    <row r="40603" spans="2:2" x14ac:dyDescent="0.2">
      <c r="B40603"/>
    </row>
    <row r="40604" spans="2:2" x14ac:dyDescent="0.2">
      <c r="B40604"/>
    </row>
    <row r="40605" spans="2:2" x14ac:dyDescent="0.2">
      <c r="B40605"/>
    </row>
    <row r="40606" spans="2:2" x14ac:dyDescent="0.2">
      <c r="B40606"/>
    </row>
    <row r="40607" spans="2:2" x14ac:dyDescent="0.2">
      <c r="B40607"/>
    </row>
    <row r="40608" spans="2:2" x14ac:dyDescent="0.2">
      <c r="B40608"/>
    </row>
    <row r="40609" spans="2:2" x14ac:dyDescent="0.2">
      <c r="B40609"/>
    </row>
    <row r="40610" spans="2:2" x14ac:dyDescent="0.2">
      <c r="B40610"/>
    </row>
    <row r="40611" spans="2:2" x14ac:dyDescent="0.2">
      <c r="B40611"/>
    </row>
    <row r="40612" spans="2:2" x14ac:dyDescent="0.2">
      <c r="B40612"/>
    </row>
    <row r="40613" spans="2:2" x14ac:dyDescent="0.2">
      <c r="B40613"/>
    </row>
    <row r="40614" spans="2:2" x14ac:dyDescent="0.2">
      <c r="B40614"/>
    </row>
    <row r="40615" spans="2:2" x14ac:dyDescent="0.2">
      <c r="B40615"/>
    </row>
    <row r="40616" spans="2:2" x14ac:dyDescent="0.2">
      <c r="B40616"/>
    </row>
    <row r="40617" spans="2:2" x14ac:dyDescent="0.2">
      <c r="B40617"/>
    </row>
    <row r="40618" spans="2:2" x14ac:dyDescent="0.2">
      <c r="B40618"/>
    </row>
    <row r="40619" spans="2:2" x14ac:dyDescent="0.2">
      <c r="B40619"/>
    </row>
    <row r="40620" spans="2:2" x14ac:dyDescent="0.2">
      <c r="B40620"/>
    </row>
    <row r="40621" spans="2:2" x14ac:dyDescent="0.2">
      <c r="B40621"/>
    </row>
    <row r="40622" spans="2:2" x14ac:dyDescent="0.2">
      <c r="B40622"/>
    </row>
    <row r="40623" spans="2:2" x14ac:dyDescent="0.2">
      <c r="B40623"/>
    </row>
    <row r="40624" spans="2:2" x14ac:dyDescent="0.2">
      <c r="B40624"/>
    </row>
    <row r="40625" spans="2:2" x14ac:dyDescent="0.2">
      <c r="B40625"/>
    </row>
    <row r="40626" spans="2:2" x14ac:dyDescent="0.2">
      <c r="B40626"/>
    </row>
    <row r="40627" spans="2:2" x14ac:dyDescent="0.2">
      <c r="B40627"/>
    </row>
    <row r="40628" spans="2:2" x14ac:dyDescent="0.2">
      <c r="B40628"/>
    </row>
    <row r="40629" spans="2:2" x14ac:dyDescent="0.2">
      <c r="B40629"/>
    </row>
    <row r="40630" spans="2:2" x14ac:dyDescent="0.2">
      <c r="B40630"/>
    </row>
    <row r="40631" spans="2:2" x14ac:dyDescent="0.2">
      <c r="B40631"/>
    </row>
    <row r="40632" spans="2:2" x14ac:dyDescent="0.2">
      <c r="B40632"/>
    </row>
    <row r="40633" spans="2:2" x14ac:dyDescent="0.2">
      <c r="B40633"/>
    </row>
    <row r="40634" spans="2:2" x14ac:dyDescent="0.2">
      <c r="B40634"/>
    </row>
    <row r="40635" spans="2:2" x14ac:dyDescent="0.2">
      <c r="B40635"/>
    </row>
    <row r="40636" spans="2:2" x14ac:dyDescent="0.2">
      <c r="B40636"/>
    </row>
    <row r="40637" spans="2:2" x14ac:dyDescent="0.2">
      <c r="B40637"/>
    </row>
    <row r="40638" spans="2:2" x14ac:dyDescent="0.2">
      <c r="B40638"/>
    </row>
    <row r="40639" spans="2:2" x14ac:dyDescent="0.2">
      <c r="B40639"/>
    </row>
    <row r="40640" spans="2:2" x14ac:dyDescent="0.2">
      <c r="B40640"/>
    </row>
    <row r="40641" spans="2:2" x14ac:dyDescent="0.2">
      <c r="B40641"/>
    </row>
    <row r="40642" spans="2:2" x14ac:dyDescent="0.2">
      <c r="B40642"/>
    </row>
    <row r="40643" spans="2:2" x14ac:dyDescent="0.2">
      <c r="B40643"/>
    </row>
    <row r="40644" spans="2:2" x14ac:dyDescent="0.2">
      <c r="B40644"/>
    </row>
    <row r="40645" spans="2:2" x14ac:dyDescent="0.2">
      <c r="B40645"/>
    </row>
    <row r="40646" spans="2:2" x14ac:dyDescent="0.2">
      <c r="B40646"/>
    </row>
    <row r="40647" spans="2:2" x14ac:dyDescent="0.2">
      <c r="B40647"/>
    </row>
    <row r="40648" spans="2:2" x14ac:dyDescent="0.2">
      <c r="B40648"/>
    </row>
    <row r="40649" spans="2:2" x14ac:dyDescent="0.2">
      <c r="B40649"/>
    </row>
    <row r="40650" spans="2:2" x14ac:dyDescent="0.2">
      <c r="B40650"/>
    </row>
    <row r="40651" spans="2:2" x14ac:dyDescent="0.2">
      <c r="B40651"/>
    </row>
    <row r="40652" spans="2:2" x14ac:dyDescent="0.2">
      <c r="B40652"/>
    </row>
    <row r="40653" spans="2:2" x14ac:dyDescent="0.2">
      <c r="B40653"/>
    </row>
    <row r="40654" spans="2:2" x14ac:dyDescent="0.2">
      <c r="B40654"/>
    </row>
    <row r="40655" spans="2:2" x14ac:dyDescent="0.2">
      <c r="B40655"/>
    </row>
    <row r="40656" spans="2:2" x14ac:dyDescent="0.2">
      <c r="B40656"/>
    </row>
    <row r="40657" spans="2:2" x14ac:dyDescent="0.2">
      <c r="B40657"/>
    </row>
    <row r="40658" spans="2:2" x14ac:dyDescent="0.2">
      <c r="B40658"/>
    </row>
    <row r="40659" spans="2:2" x14ac:dyDescent="0.2">
      <c r="B40659"/>
    </row>
    <row r="40660" spans="2:2" x14ac:dyDescent="0.2">
      <c r="B40660"/>
    </row>
    <row r="40661" spans="2:2" x14ac:dyDescent="0.2">
      <c r="B40661"/>
    </row>
    <row r="40662" spans="2:2" x14ac:dyDescent="0.2">
      <c r="B40662"/>
    </row>
    <row r="40663" spans="2:2" x14ac:dyDescent="0.2">
      <c r="B40663"/>
    </row>
    <row r="40664" spans="2:2" x14ac:dyDescent="0.2">
      <c r="B40664"/>
    </row>
    <row r="40665" spans="2:2" x14ac:dyDescent="0.2">
      <c r="B40665"/>
    </row>
    <row r="40666" spans="2:2" x14ac:dyDescent="0.2">
      <c r="B40666"/>
    </row>
    <row r="40667" spans="2:2" x14ac:dyDescent="0.2">
      <c r="B40667"/>
    </row>
    <row r="40668" spans="2:2" x14ac:dyDescent="0.2">
      <c r="B40668"/>
    </row>
    <row r="40669" spans="2:2" x14ac:dyDescent="0.2">
      <c r="B40669"/>
    </row>
    <row r="40670" spans="2:2" x14ac:dyDescent="0.2">
      <c r="B40670"/>
    </row>
    <row r="40671" spans="2:2" x14ac:dyDescent="0.2">
      <c r="B40671"/>
    </row>
    <row r="40672" spans="2:2" x14ac:dyDescent="0.2">
      <c r="B40672"/>
    </row>
    <row r="40673" spans="2:2" x14ac:dyDescent="0.2">
      <c r="B40673"/>
    </row>
    <row r="40674" spans="2:2" x14ac:dyDescent="0.2">
      <c r="B40674"/>
    </row>
    <row r="40675" spans="2:2" x14ac:dyDescent="0.2">
      <c r="B40675"/>
    </row>
    <row r="40676" spans="2:2" x14ac:dyDescent="0.2">
      <c r="B40676"/>
    </row>
    <row r="40677" spans="2:2" x14ac:dyDescent="0.2">
      <c r="B40677"/>
    </row>
    <row r="40678" spans="2:2" x14ac:dyDescent="0.2">
      <c r="B40678"/>
    </row>
    <row r="40679" spans="2:2" x14ac:dyDescent="0.2">
      <c r="B40679"/>
    </row>
    <row r="40680" spans="2:2" x14ac:dyDescent="0.2">
      <c r="B40680"/>
    </row>
    <row r="40681" spans="2:2" x14ac:dyDescent="0.2">
      <c r="B40681"/>
    </row>
    <row r="40682" spans="2:2" x14ac:dyDescent="0.2">
      <c r="B40682"/>
    </row>
    <row r="40683" spans="2:2" x14ac:dyDescent="0.2">
      <c r="B40683"/>
    </row>
    <row r="40684" spans="2:2" x14ac:dyDescent="0.2">
      <c r="B40684"/>
    </row>
    <row r="40685" spans="2:2" x14ac:dyDescent="0.2">
      <c r="B40685"/>
    </row>
    <row r="40686" spans="2:2" x14ac:dyDescent="0.2">
      <c r="B40686"/>
    </row>
    <row r="40687" spans="2:2" x14ac:dyDescent="0.2">
      <c r="B40687"/>
    </row>
    <row r="40688" spans="2:2" x14ac:dyDescent="0.2">
      <c r="B40688"/>
    </row>
    <row r="40689" spans="2:2" x14ac:dyDescent="0.2">
      <c r="B40689"/>
    </row>
    <row r="40690" spans="2:2" x14ac:dyDescent="0.2">
      <c r="B40690"/>
    </row>
    <row r="40691" spans="2:2" x14ac:dyDescent="0.2">
      <c r="B40691"/>
    </row>
    <row r="40692" spans="2:2" x14ac:dyDescent="0.2">
      <c r="B40692"/>
    </row>
    <row r="40693" spans="2:2" x14ac:dyDescent="0.2">
      <c r="B40693"/>
    </row>
    <row r="40694" spans="2:2" x14ac:dyDescent="0.2">
      <c r="B40694"/>
    </row>
    <row r="40695" spans="2:2" x14ac:dyDescent="0.2">
      <c r="B40695"/>
    </row>
    <row r="40696" spans="2:2" x14ac:dyDescent="0.2">
      <c r="B40696"/>
    </row>
    <row r="40697" spans="2:2" x14ac:dyDescent="0.2">
      <c r="B40697"/>
    </row>
    <row r="40698" spans="2:2" x14ac:dyDescent="0.2">
      <c r="B40698"/>
    </row>
    <row r="40699" spans="2:2" x14ac:dyDescent="0.2">
      <c r="B40699"/>
    </row>
    <row r="40700" spans="2:2" x14ac:dyDescent="0.2">
      <c r="B40700"/>
    </row>
    <row r="40701" spans="2:2" x14ac:dyDescent="0.2">
      <c r="B40701"/>
    </row>
    <row r="40702" spans="2:2" x14ac:dyDescent="0.2">
      <c r="B40702"/>
    </row>
    <row r="40703" spans="2:2" x14ac:dyDescent="0.2">
      <c r="B40703"/>
    </row>
    <row r="40704" spans="2:2" x14ac:dyDescent="0.2">
      <c r="B40704"/>
    </row>
    <row r="40705" spans="2:2" x14ac:dyDescent="0.2">
      <c r="B40705"/>
    </row>
    <row r="40706" spans="2:2" x14ac:dyDescent="0.2">
      <c r="B40706"/>
    </row>
    <row r="40707" spans="2:2" x14ac:dyDescent="0.2">
      <c r="B40707"/>
    </row>
    <row r="40708" spans="2:2" x14ac:dyDescent="0.2">
      <c r="B40708"/>
    </row>
    <row r="40709" spans="2:2" x14ac:dyDescent="0.2">
      <c r="B40709"/>
    </row>
    <row r="40710" spans="2:2" x14ac:dyDescent="0.2">
      <c r="B40710"/>
    </row>
    <row r="40711" spans="2:2" x14ac:dyDescent="0.2">
      <c r="B40711"/>
    </row>
    <row r="40712" spans="2:2" x14ac:dyDescent="0.2">
      <c r="B40712"/>
    </row>
    <row r="40713" spans="2:2" x14ac:dyDescent="0.2">
      <c r="B40713"/>
    </row>
    <row r="40714" spans="2:2" x14ac:dyDescent="0.2">
      <c r="B40714"/>
    </row>
    <row r="40715" spans="2:2" x14ac:dyDescent="0.2">
      <c r="B40715"/>
    </row>
    <row r="40716" spans="2:2" x14ac:dyDescent="0.2">
      <c r="B40716"/>
    </row>
    <row r="40717" spans="2:2" x14ac:dyDescent="0.2">
      <c r="B40717"/>
    </row>
    <row r="40718" spans="2:2" x14ac:dyDescent="0.2">
      <c r="B40718"/>
    </row>
    <row r="40719" spans="2:2" x14ac:dyDescent="0.2">
      <c r="B40719"/>
    </row>
    <row r="40720" spans="2:2" x14ac:dyDescent="0.2">
      <c r="B40720"/>
    </row>
    <row r="40721" spans="2:2" x14ac:dyDescent="0.2">
      <c r="B40721"/>
    </row>
    <row r="40722" spans="2:2" x14ac:dyDescent="0.2">
      <c r="B40722"/>
    </row>
    <row r="40723" spans="2:2" x14ac:dyDescent="0.2">
      <c r="B40723"/>
    </row>
    <row r="40724" spans="2:2" x14ac:dyDescent="0.2">
      <c r="B40724"/>
    </row>
    <row r="40725" spans="2:2" x14ac:dyDescent="0.2">
      <c r="B40725"/>
    </row>
    <row r="40726" spans="2:2" x14ac:dyDescent="0.2">
      <c r="B40726"/>
    </row>
    <row r="40727" spans="2:2" x14ac:dyDescent="0.2">
      <c r="B40727"/>
    </row>
    <row r="40728" spans="2:2" x14ac:dyDescent="0.2">
      <c r="B40728"/>
    </row>
    <row r="40729" spans="2:2" x14ac:dyDescent="0.2">
      <c r="B40729"/>
    </row>
    <row r="40730" spans="2:2" x14ac:dyDescent="0.2">
      <c r="B40730"/>
    </row>
    <row r="40731" spans="2:2" x14ac:dyDescent="0.2">
      <c r="B40731"/>
    </row>
    <row r="40732" spans="2:2" x14ac:dyDescent="0.2">
      <c r="B40732"/>
    </row>
    <row r="40733" spans="2:2" x14ac:dyDescent="0.2">
      <c r="B40733"/>
    </row>
    <row r="40734" spans="2:2" x14ac:dyDescent="0.2">
      <c r="B40734"/>
    </row>
    <row r="40735" spans="2:2" x14ac:dyDescent="0.2">
      <c r="B40735"/>
    </row>
    <row r="40736" spans="2:2" x14ac:dyDescent="0.2">
      <c r="B40736"/>
    </row>
    <row r="40737" spans="2:2" x14ac:dyDescent="0.2">
      <c r="B40737"/>
    </row>
    <row r="40738" spans="2:2" x14ac:dyDescent="0.2">
      <c r="B40738"/>
    </row>
    <row r="40739" spans="2:2" x14ac:dyDescent="0.2">
      <c r="B40739"/>
    </row>
    <row r="40740" spans="2:2" x14ac:dyDescent="0.2">
      <c r="B40740"/>
    </row>
    <row r="40741" spans="2:2" x14ac:dyDescent="0.2">
      <c r="B40741"/>
    </row>
    <row r="40742" spans="2:2" x14ac:dyDescent="0.2">
      <c r="B40742"/>
    </row>
    <row r="40743" spans="2:2" x14ac:dyDescent="0.2">
      <c r="B40743"/>
    </row>
    <row r="40744" spans="2:2" x14ac:dyDescent="0.2">
      <c r="B40744"/>
    </row>
    <row r="40745" spans="2:2" x14ac:dyDescent="0.2">
      <c r="B40745"/>
    </row>
    <row r="40746" spans="2:2" x14ac:dyDescent="0.2">
      <c r="B40746"/>
    </row>
    <row r="40747" spans="2:2" x14ac:dyDescent="0.2">
      <c r="B40747"/>
    </row>
    <row r="40748" spans="2:2" x14ac:dyDescent="0.2">
      <c r="B40748"/>
    </row>
    <row r="40749" spans="2:2" x14ac:dyDescent="0.2">
      <c r="B40749"/>
    </row>
    <row r="40750" spans="2:2" x14ac:dyDescent="0.2">
      <c r="B40750"/>
    </row>
    <row r="40751" spans="2:2" x14ac:dyDescent="0.2">
      <c r="B40751"/>
    </row>
    <row r="40752" spans="2:2" x14ac:dyDescent="0.2">
      <c r="B40752"/>
    </row>
    <row r="40753" spans="2:2" x14ac:dyDescent="0.2">
      <c r="B40753"/>
    </row>
    <row r="40754" spans="2:2" x14ac:dyDescent="0.2">
      <c r="B40754"/>
    </row>
    <row r="40755" spans="2:2" x14ac:dyDescent="0.2">
      <c r="B40755"/>
    </row>
    <row r="40756" spans="2:2" x14ac:dyDescent="0.2">
      <c r="B40756"/>
    </row>
    <row r="40757" spans="2:2" x14ac:dyDescent="0.2">
      <c r="B40757"/>
    </row>
    <row r="40758" spans="2:2" x14ac:dyDescent="0.2">
      <c r="B40758"/>
    </row>
    <row r="40759" spans="2:2" x14ac:dyDescent="0.2">
      <c r="B40759"/>
    </row>
    <row r="40760" spans="2:2" x14ac:dyDescent="0.2">
      <c r="B40760"/>
    </row>
    <row r="40761" spans="2:2" x14ac:dyDescent="0.2">
      <c r="B40761"/>
    </row>
    <row r="40762" spans="2:2" x14ac:dyDescent="0.2">
      <c r="B40762"/>
    </row>
    <row r="40763" spans="2:2" x14ac:dyDescent="0.2">
      <c r="B40763"/>
    </row>
    <row r="40764" spans="2:2" x14ac:dyDescent="0.2">
      <c r="B40764"/>
    </row>
    <row r="40765" spans="2:2" x14ac:dyDescent="0.2">
      <c r="B40765"/>
    </row>
    <row r="40766" spans="2:2" x14ac:dyDescent="0.2">
      <c r="B40766"/>
    </row>
    <row r="40767" spans="2:2" x14ac:dyDescent="0.2">
      <c r="B40767"/>
    </row>
    <row r="40768" spans="2:2" x14ac:dyDescent="0.2">
      <c r="B40768"/>
    </row>
    <row r="40769" spans="2:2" x14ac:dyDescent="0.2">
      <c r="B40769"/>
    </row>
    <row r="40770" spans="2:2" x14ac:dyDescent="0.2">
      <c r="B40770"/>
    </row>
    <row r="40771" spans="2:2" x14ac:dyDescent="0.2">
      <c r="B40771"/>
    </row>
    <row r="40772" spans="2:2" x14ac:dyDescent="0.2">
      <c r="B40772"/>
    </row>
    <row r="40773" spans="2:2" x14ac:dyDescent="0.2">
      <c r="B40773"/>
    </row>
    <row r="40774" spans="2:2" x14ac:dyDescent="0.2">
      <c r="B40774"/>
    </row>
    <row r="40775" spans="2:2" x14ac:dyDescent="0.2">
      <c r="B40775"/>
    </row>
    <row r="40776" spans="2:2" x14ac:dyDescent="0.2">
      <c r="B40776"/>
    </row>
    <row r="40777" spans="2:2" x14ac:dyDescent="0.2">
      <c r="B40777"/>
    </row>
    <row r="40778" spans="2:2" x14ac:dyDescent="0.2">
      <c r="B40778"/>
    </row>
    <row r="40779" spans="2:2" x14ac:dyDescent="0.2">
      <c r="B40779"/>
    </row>
    <row r="40780" spans="2:2" x14ac:dyDescent="0.2">
      <c r="B40780"/>
    </row>
    <row r="40781" spans="2:2" x14ac:dyDescent="0.2">
      <c r="B40781"/>
    </row>
    <row r="40782" spans="2:2" x14ac:dyDescent="0.2">
      <c r="B40782"/>
    </row>
    <row r="40783" spans="2:2" x14ac:dyDescent="0.2">
      <c r="B40783"/>
    </row>
    <row r="40784" spans="2:2" x14ac:dyDescent="0.2">
      <c r="B40784"/>
    </row>
    <row r="40785" spans="2:2" x14ac:dyDescent="0.2">
      <c r="B40785"/>
    </row>
    <row r="40786" spans="2:2" x14ac:dyDescent="0.2">
      <c r="B40786"/>
    </row>
    <row r="40787" spans="2:2" x14ac:dyDescent="0.2">
      <c r="B40787"/>
    </row>
    <row r="40788" spans="2:2" x14ac:dyDescent="0.2">
      <c r="B40788"/>
    </row>
    <row r="40789" spans="2:2" x14ac:dyDescent="0.2">
      <c r="B40789"/>
    </row>
    <row r="40790" spans="2:2" x14ac:dyDescent="0.2">
      <c r="B40790"/>
    </row>
    <row r="40791" spans="2:2" x14ac:dyDescent="0.2">
      <c r="B40791"/>
    </row>
    <row r="40792" spans="2:2" x14ac:dyDescent="0.2">
      <c r="B40792"/>
    </row>
    <row r="40793" spans="2:2" x14ac:dyDescent="0.2">
      <c r="B40793"/>
    </row>
    <row r="40794" spans="2:2" x14ac:dyDescent="0.2">
      <c r="B40794"/>
    </row>
    <row r="40795" spans="2:2" x14ac:dyDescent="0.2">
      <c r="B40795"/>
    </row>
    <row r="40796" spans="2:2" x14ac:dyDescent="0.2">
      <c r="B40796"/>
    </row>
    <row r="40797" spans="2:2" x14ac:dyDescent="0.2">
      <c r="B40797"/>
    </row>
    <row r="40798" spans="2:2" x14ac:dyDescent="0.2">
      <c r="B40798"/>
    </row>
    <row r="40799" spans="2:2" x14ac:dyDescent="0.2">
      <c r="B40799"/>
    </row>
    <row r="40800" spans="2:2" x14ac:dyDescent="0.2">
      <c r="B40800"/>
    </row>
    <row r="40801" spans="2:2" x14ac:dyDescent="0.2">
      <c r="B40801"/>
    </row>
    <row r="40802" spans="2:2" x14ac:dyDescent="0.2">
      <c r="B40802"/>
    </row>
    <row r="40803" spans="2:2" x14ac:dyDescent="0.2">
      <c r="B40803"/>
    </row>
    <row r="40804" spans="2:2" x14ac:dyDescent="0.2">
      <c r="B40804"/>
    </row>
    <row r="40805" spans="2:2" x14ac:dyDescent="0.2">
      <c r="B40805"/>
    </row>
    <row r="40806" spans="2:2" x14ac:dyDescent="0.2">
      <c r="B40806"/>
    </row>
    <row r="40807" spans="2:2" x14ac:dyDescent="0.2">
      <c r="B40807"/>
    </row>
    <row r="40808" spans="2:2" x14ac:dyDescent="0.2">
      <c r="B40808"/>
    </row>
    <row r="40809" spans="2:2" x14ac:dyDescent="0.2">
      <c r="B40809"/>
    </row>
    <row r="40810" spans="2:2" x14ac:dyDescent="0.2">
      <c r="B40810"/>
    </row>
    <row r="40811" spans="2:2" x14ac:dyDescent="0.2">
      <c r="B40811"/>
    </row>
    <row r="40812" spans="2:2" x14ac:dyDescent="0.2">
      <c r="B40812"/>
    </row>
    <row r="40813" spans="2:2" x14ac:dyDescent="0.2">
      <c r="B40813"/>
    </row>
    <row r="40814" spans="2:2" x14ac:dyDescent="0.2">
      <c r="B40814"/>
    </row>
    <row r="40815" spans="2:2" x14ac:dyDescent="0.2">
      <c r="B40815"/>
    </row>
    <row r="40816" spans="2:2" x14ac:dyDescent="0.2">
      <c r="B40816"/>
    </row>
    <row r="40817" spans="2:2" x14ac:dyDescent="0.2">
      <c r="B40817"/>
    </row>
    <row r="40818" spans="2:2" x14ac:dyDescent="0.2">
      <c r="B40818"/>
    </row>
    <row r="40819" spans="2:2" x14ac:dyDescent="0.2">
      <c r="B40819"/>
    </row>
    <row r="40820" spans="2:2" x14ac:dyDescent="0.2">
      <c r="B40820"/>
    </row>
    <row r="40821" spans="2:2" x14ac:dyDescent="0.2">
      <c r="B40821"/>
    </row>
    <row r="40822" spans="2:2" x14ac:dyDescent="0.2">
      <c r="B40822"/>
    </row>
    <row r="40823" spans="2:2" x14ac:dyDescent="0.2">
      <c r="B40823"/>
    </row>
    <row r="40824" spans="2:2" x14ac:dyDescent="0.2">
      <c r="B40824"/>
    </row>
    <row r="40825" spans="2:2" x14ac:dyDescent="0.2">
      <c r="B40825"/>
    </row>
    <row r="40826" spans="2:2" x14ac:dyDescent="0.2">
      <c r="B40826"/>
    </row>
    <row r="40827" spans="2:2" x14ac:dyDescent="0.2">
      <c r="B40827"/>
    </row>
    <row r="40828" spans="2:2" x14ac:dyDescent="0.2">
      <c r="B40828"/>
    </row>
    <row r="40829" spans="2:2" x14ac:dyDescent="0.2">
      <c r="B40829"/>
    </row>
    <row r="40830" spans="2:2" x14ac:dyDescent="0.2">
      <c r="B40830"/>
    </row>
    <row r="40831" spans="2:2" x14ac:dyDescent="0.2">
      <c r="B40831"/>
    </row>
    <row r="40832" spans="2:2" x14ac:dyDescent="0.2">
      <c r="B40832"/>
    </row>
    <row r="40833" spans="2:2" x14ac:dyDescent="0.2">
      <c r="B40833"/>
    </row>
    <row r="40834" spans="2:2" x14ac:dyDescent="0.2">
      <c r="B40834"/>
    </row>
    <row r="40835" spans="2:2" x14ac:dyDescent="0.2">
      <c r="B40835"/>
    </row>
    <row r="40836" spans="2:2" x14ac:dyDescent="0.2">
      <c r="B40836"/>
    </row>
    <row r="40837" spans="2:2" x14ac:dyDescent="0.2">
      <c r="B40837"/>
    </row>
    <row r="40838" spans="2:2" x14ac:dyDescent="0.2">
      <c r="B40838"/>
    </row>
    <row r="40839" spans="2:2" x14ac:dyDescent="0.2">
      <c r="B40839"/>
    </row>
    <row r="40840" spans="2:2" x14ac:dyDescent="0.2">
      <c r="B40840"/>
    </row>
    <row r="40841" spans="2:2" x14ac:dyDescent="0.2">
      <c r="B40841"/>
    </row>
    <row r="40842" spans="2:2" x14ac:dyDescent="0.2">
      <c r="B40842"/>
    </row>
    <row r="40843" spans="2:2" x14ac:dyDescent="0.2">
      <c r="B40843"/>
    </row>
    <row r="40844" spans="2:2" x14ac:dyDescent="0.2">
      <c r="B40844"/>
    </row>
    <row r="40845" spans="2:2" x14ac:dyDescent="0.2">
      <c r="B40845"/>
    </row>
    <row r="40846" spans="2:2" x14ac:dyDescent="0.2">
      <c r="B40846"/>
    </row>
    <row r="40847" spans="2:2" x14ac:dyDescent="0.2">
      <c r="B40847"/>
    </row>
    <row r="40848" spans="2:2" x14ac:dyDescent="0.2">
      <c r="B40848"/>
    </row>
    <row r="40849" spans="2:2" x14ac:dyDescent="0.2">
      <c r="B40849"/>
    </row>
    <row r="40850" spans="2:2" x14ac:dyDescent="0.2">
      <c r="B40850"/>
    </row>
    <row r="40851" spans="2:2" x14ac:dyDescent="0.2">
      <c r="B40851"/>
    </row>
    <row r="40852" spans="2:2" x14ac:dyDescent="0.2">
      <c r="B40852"/>
    </row>
    <row r="40853" spans="2:2" x14ac:dyDescent="0.2">
      <c r="B40853"/>
    </row>
    <row r="40854" spans="2:2" x14ac:dyDescent="0.2">
      <c r="B40854"/>
    </row>
    <row r="40855" spans="2:2" x14ac:dyDescent="0.2">
      <c r="B40855"/>
    </row>
    <row r="40856" spans="2:2" x14ac:dyDescent="0.2">
      <c r="B40856"/>
    </row>
    <row r="40857" spans="2:2" x14ac:dyDescent="0.2">
      <c r="B40857"/>
    </row>
    <row r="40858" spans="2:2" x14ac:dyDescent="0.2">
      <c r="B40858"/>
    </row>
    <row r="40859" spans="2:2" x14ac:dyDescent="0.2">
      <c r="B40859"/>
    </row>
    <row r="40860" spans="2:2" x14ac:dyDescent="0.2">
      <c r="B40860"/>
    </row>
    <row r="40861" spans="2:2" x14ac:dyDescent="0.2">
      <c r="B40861"/>
    </row>
    <row r="40862" spans="2:2" x14ac:dyDescent="0.2">
      <c r="B40862"/>
    </row>
    <row r="40863" spans="2:2" x14ac:dyDescent="0.2">
      <c r="B40863"/>
    </row>
    <row r="40864" spans="2:2" x14ac:dyDescent="0.2">
      <c r="B40864"/>
    </row>
    <row r="40865" spans="2:2" x14ac:dyDescent="0.2">
      <c r="B40865"/>
    </row>
    <row r="40866" spans="2:2" x14ac:dyDescent="0.2">
      <c r="B40866"/>
    </row>
    <row r="40867" spans="2:2" x14ac:dyDescent="0.2">
      <c r="B40867"/>
    </row>
    <row r="40868" spans="2:2" x14ac:dyDescent="0.2">
      <c r="B40868"/>
    </row>
    <row r="40869" spans="2:2" x14ac:dyDescent="0.2">
      <c r="B40869"/>
    </row>
    <row r="40870" spans="2:2" x14ac:dyDescent="0.2">
      <c r="B40870"/>
    </row>
    <row r="40871" spans="2:2" x14ac:dyDescent="0.2">
      <c r="B40871"/>
    </row>
    <row r="40872" spans="2:2" x14ac:dyDescent="0.2">
      <c r="B40872"/>
    </row>
    <row r="40873" spans="2:2" x14ac:dyDescent="0.2">
      <c r="B40873"/>
    </row>
    <row r="40874" spans="2:2" x14ac:dyDescent="0.2">
      <c r="B40874"/>
    </row>
    <row r="40875" spans="2:2" x14ac:dyDescent="0.2">
      <c r="B40875"/>
    </row>
    <row r="40876" spans="2:2" x14ac:dyDescent="0.2">
      <c r="B40876"/>
    </row>
    <row r="40877" spans="2:2" x14ac:dyDescent="0.2">
      <c r="B40877"/>
    </row>
    <row r="40878" spans="2:2" x14ac:dyDescent="0.2">
      <c r="B40878"/>
    </row>
    <row r="40879" spans="2:2" x14ac:dyDescent="0.2">
      <c r="B40879"/>
    </row>
    <row r="40880" spans="2:2" x14ac:dyDescent="0.2">
      <c r="B40880"/>
    </row>
    <row r="40881" spans="2:2" x14ac:dyDescent="0.2">
      <c r="B40881"/>
    </row>
    <row r="40882" spans="2:2" x14ac:dyDescent="0.2">
      <c r="B40882"/>
    </row>
    <row r="40883" spans="2:2" x14ac:dyDescent="0.2">
      <c r="B40883"/>
    </row>
    <row r="40884" spans="2:2" x14ac:dyDescent="0.2">
      <c r="B40884"/>
    </row>
    <row r="40885" spans="2:2" x14ac:dyDescent="0.2">
      <c r="B40885"/>
    </row>
    <row r="40886" spans="2:2" x14ac:dyDescent="0.2">
      <c r="B40886"/>
    </row>
    <row r="40887" spans="2:2" x14ac:dyDescent="0.2">
      <c r="B40887"/>
    </row>
    <row r="40888" spans="2:2" x14ac:dyDescent="0.2">
      <c r="B40888"/>
    </row>
    <row r="40889" spans="2:2" x14ac:dyDescent="0.2">
      <c r="B40889"/>
    </row>
    <row r="40890" spans="2:2" x14ac:dyDescent="0.2">
      <c r="B40890"/>
    </row>
    <row r="40891" spans="2:2" x14ac:dyDescent="0.2">
      <c r="B40891"/>
    </row>
    <row r="40892" spans="2:2" x14ac:dyDescent="0.2">
      <c r="B40892"/>
    </row>
    <row r="40893" spans="2:2" x14ac:dyDescent="0.2">
      <c r="B40893"/>
    </row>
    <row r="40894" spans="2:2" x14ac:dyDescent="0.2">
      <c r="B40894"/>
    </row>
    <row r="40895" spans="2:2" x14ac:dyDescent="0.2">
      <c r="B40895"/>
    </row>
    <row r="40896" spans="2:2" x14ac:dyDescent="0.2">
      <c r="B40896"/>
    </row>
    <row r="40897" spans="2:2" x14ac:dyDescent="0.2">
      <c r="B40897"/>
    </row>
    <row r="40898" spans="2:2" x14ac:dyDescent="0.2">
      <c r="B40898"/>
    </row>
    <row r="40899" spans="2:2" x14ac:dyDescent="0.2">
      <c r="B40899"/>
    </row>
    <row r="40900" spans="2:2" x14ac:dyDescent="0.2">
      <c r="B40900"/>
    </row>
    <row r="40901" spans="2:2" x14ac:dyDescent="0.2">
      <c r="B40901"/>
    </row>
    <row r="40902" spans="2:2" x14ac:dyDescent="0.2">
      <c r="B40902"/>
    </row>
    <row r="40903" spans="2:2" x14ac:dyDescent="0.2">
      <c r="B40903"/>
    </row>
    <row r="40904" spans="2:2" x14ac:dyDescent="0.2">
      <c r="B40904"/>
    </row>
    <row r="40905" spans="2:2" x14ac:dyDescent="0.2">
      <c r="B40905"/>
    </row>
    <row r="40906" spans="2:2" x14ac:dyDescent="0.2">
      <c r="B40906"/>
    </row>
    <row r="40907" spans="2:2" x14ac:dyDescent="0.2">
      <c r="B40907"/>
    </row>
    <row r="40908" spans="2:2" x14ac:dyDescent="0.2">
      <c r="B40908"/>
    </row>
    <row r="40909" spans="2:2" x14ac:dyDescent="0.2">
      <c r="B40909"/>
    </row>
    <row r="40910" spans="2:2" x14ac:dyDescent="0.2">
      <c r="B40910"/>
    </row>
    <row r="40911" spans="2:2" x14ac:dyDescent="0.2">
      <c r="B40911"/>
    </row>
    <row r="40912" spans="2:2" x14ac:dyDescent="0.2">
      <c r="B40912"/>
    </row>
    <row r="40913" spans="2:2" x14ac:dyDescent="0.2">
      <c r="B40913"/>
    </row>
    <row r="40914" spans="2:2" x14ac:dyDescent="0.2">
      <c r="B40914"/>
    </row>
    <row r="40915" spans="2:2" x14ac:dyDescent="0.2">
      <c r="B40915"/>
    </row>
    <row r="40916" spans="2:2" x14ac:dyDescent="0.2">
      <c r="B40916"/>
    </row>
    <row r="40917" spans="2:2" x14ac:dyDescent="0.2">
      <c r="B40917"/>
    </row>
    <row r="40918" spans="2:2" x14ac:dyDescent="0.2">
      <c r="B40918"/>
    </row>
    <row r="40919" spans="2:2" x14ac:dyDescent="0.2">
      <c r="B40919"/>
    </row>
    <row r="40920" spans="2:2" x14ac:dyDescent="0.2">
      <c r="B40920"/>
    </row>
    <row r="40921" spans="2:2" x14ac:dyDescent="0.2">
      <c r="B40921"/>
    </row>
    <row r="40922" spans="2:2" x14ac:dyDescent="0.2">
      <c r="B40922"/>
    </row>
    <row r="40923" spans="2:2" x14ac:dyDescent="0.2">
      <c r="B40923"/>
    </row>
    <row r="40924" spans="2:2" x14ac:dyDescent="0.2">
      <c r="B40924"/>
    </row>
    <row r="40925" spans="2:2" x14ac:dyDescent="0.2">
      <c r="B40925"/>
    </row>
    <row r="40926" spans="2:2" x14ac:dyDescent="0.2">
      <c r="B40926"/>
    </row>
    <row r="40927" spans="2:2" x14ac:dyDescent="0.2">
      <c r="B40927"/>
    </row>
    <row r="40928" spans="2:2" x14ac:dyDescent="0.2">
      <c r="B40928"/>
    </row>
    <row r="40929" spans="2:2" x14ac:dyDescent="0.2">
      <c r="B40929"/>
    </row>
    <row r="40930" spans="2:2" x14ac:dyDescent="0.2">
      <c r="B40930"/>
    </row>
    <row r="40931" spans="2:2" x14ac:dyDescent="0.2">
      <c r="B40931"/>
    </row>
    <row r="40932" spans="2:2" x14ac:dyDescent="0.2">
      <c r="B40932"/>
    </row>
    <row r="40933" spans="2:2" x14ac:dyDescent="0.2">
      <c r="B40933"/>
    </row>
    <row r="40934" spans="2:2" x14ac:dyDescent="0.2">
      <c r="B40934"/>
    </row>
    <row r="40935" spans="2:2" x14ac:dyDescent="0.2">
      <c r="B40935"/>
    </row>
    <row r="40936" spans="2:2" x14ac:dyDescent="0.2">
      <c r="B40936"/>
    </row>
    <row r="40937" spans="2:2" x14ac:dyDescent="0.2">
      <c r="B40937"/>
    </row>
    <row r="40938" spans="2:2" x14ac:dyDescent="0.2">
      <c r="B40938"/>
    </row>
    <row r="40939" spans="2:2" x14ac:dyDescent="0.2">
      <c r="B40939"/>
    </row>
    <row r="40940" spans="2:2" x14ac:dyDescent="0.2">
      <c r="B40940"/>
    </row>
    <row r="40941" spans="2:2" x14ac:dyDescent="0.2">
      <c r="B40941"/>
    </row>
    <row r="40942" spans="2:2" x14ac:dyDescent="0.2">
      <c r="B40942"/>
    </row>
    <row r="40943" spans="2:2" x14ac:dyDescent="0.2">
      <c r="B40943"/>
    </row>
    <row r="40944" spans="2:2" x14ac:dyDescent="0.2">
      <c r="B40944"/>
    </row>
    <row r="40945" spans="2:2" x14ac:dyDescent="0.2">
      <c r="B40945"/>
    </row>
    <row r="40946" spans="2:2" x14ac:dyDescent="0.2">
      <c r="B40946"/>
    </row>
    <row r="40947" spans="2:2" x14ac:dyDescent="0.2">
      <c r="B40947"/>
    </row>
    <row r="40948" spans="2:2" x14ac:dyDescent="0.2">
      <c r="B40948"/>
    </row>
    <row r="40949" spans="2:2" x14ac:dyDescent="0.2">
      <c r="B40949"/>
    </row>
    <row r="40950" spans="2:2" x14ac:dyDescent="0.2">
      <c r="B40950"/>
    </row>
    <row r="40951" spans="2:2" x14ac:dyDescent="0.2">
      <c r="B40951"/>
    </row>
    <row r="40952" spans="2:2" x14ac:dyDescent="0.2">
      <c r="B40952"/>
    </row>
    <row r="40953" spans="2:2" x14ac:dyDescent="0.2">
      <c r="B40953"/>
    </row>
    <row r="40954" spans="2:2" x14ac:dyDescent="0.2">
      <c r="B40954"/>
    </row>
    <row r="40955" spans="2:2" x14ac:dyDescent="0.2">
      <c r="B40955"/>
    </row>
    <row r="40956" spans="2:2" x14ac:dyDescent="0.2">
      <c r="B40956"/>
    </row>
    <row r="40957" spans="2:2" x14ac:dyDescent="0.2">
      <c r="B40957"/>
    </row>
    <row r="40958" spans="2:2" x14ac:dyDescent="0.2">
      <c r="B40958"/>
    </row>
    <row r="40959" spans="2:2" x14ac:dyDescent="0.2">
      <c r="B40959"/>
    </row>
    <row r="40960" spans="2:2" x14ac:dyDescent="0.2">
      <c r="B40960"/>
    </row>
    <row r="40961" spans="2:2" x14ac:dyDescent="0.2">
      <c r="B40961"/>
    </row>
    <row r="40962" spans="2:2" x14ac:dyDescent="0.2">
      <c r="B40962"/>
    </row>
    <row r="40963" spans="2:2" x14ac:dyDescent="0.2">
      <c r="B40963"/>
    </row>
    <row r="40964" spans="2:2" x14ac:dyDescent="0.2">
      <c r="B40964"/>
    </row>
    <row r="40965" spans="2:2" x14ac:dyDescent="0.2">
      <c r="B40965"/>
    </row>
    <row r="40966" spans="2:2" x14ac:dyDescent="0.2">
      <c r="B40966"/>
    </row>
    <row r="40967" spans="2:2" x14ac:dyDescent="0.2">
      <c r="B40967"/>
    </row>
    <row r="40968" spans="2:2" x14ac:dyDescent="0.2">
      <c r="B40968"/>
    </row>
    <row r="40969" spans="2:2" x14ac:dyDescent="0.2">
      <c r="B40969"/>
    </row>
    <row r="40970" spans="2:2" x14ac:dyDescent="0.2">
      <c r="B40970"/>
    </row>
    <row r="40971" spans="2:2" x14ac:dyDescent="0.2">
      <c r="B40971"/>
    </row>
    <row r="40972" spans="2:2" x14ac:dyDescent="0.2">
      <c r="B40972"/>
    </row>
    <row r="40973" spans="2:2" x14ac:dyDescent="0.2">
      <c r="B40973"/>
    </row>
    <row r="40974" spans="2:2" x14ac:dyDescent="0.2">
      <c r="B40974"/>
    </row>
    <row r="40975" spans="2:2" x14ac:dyDescent="0.2">
      <c r="B40975"/>
    </row>
    <row r="40976" spans="2:2" x14ac:dyDescent="0.2">
      <c r="B40976"/>
    </row>
    <row r="40977" spans="2:2" x14ac:dyDescent="0.2">
      <c r="B40977"/>
    </row>
    <row r="40978" spans="2:2" x14ac:dyDescent="0.2">
      <c r="B40978"/>
    </row>
    <row r="40979" spans="2:2" x14ac:dyDescent="0.2">
      <c r="B40979"/>
    </row>
    <row r="40980" spans="2:2" x14ac:dyDescent="0.2">
      <c r="B40980"/>
    </row>
    <row r="40981" spans="2:2" x14ac:dyDescent="0.2">
      <c r="B40981"/>
    </row>
    <row r="40982" spans="2:2" x14ac:dyDescent="0.2">
      <c r="B40982"/>
    </row>
    <row r="40983" spans="2:2" x14ac:dyDescent="0.2">
      <c r="B40983"/>
    </row>
    <row r="40984" spans="2:2" x14ac:dyDescent="0.2">
      <c r="B40984"/>
    </row>
    <row r="40985" spans="2:2" x14ac:dyDescent="0.2">
      <c r="B40985"/>
    </row>
    <row r="40986" spans="2:2" x14ac:dyDescent="0.2">
      <c r="B40986"/>
    </row>
    <row r="40987" spans="2:2" x14ac:dyDescent="0.2">
      <c r="B40987"/>
    </row>
    <row r="40988" spans="2:2" x14ac:dyDescent="0.2">
      <c r="B40988"/>
    </row>
    <row r="40989" spans="2:2" x14ac:dyDescent="0.2">
      <c r="B40989"/>
    </row>
    <row r="40990" spans="2:2" x14ac:dyDescent="0.2">
      <c r="B40990"/>
    </row>
    <row r="40991" spans="2:2" x14ac:dyDescent="0.2">
      <c r="B40991"/>
    </row>
    <row r="40992" spans="2:2" x14ac:dyDescent="0.2">
      <c r="B40992"/>
    </row>
    <row r="40993" spans="2:2" x14ac:dyDescent="0.2">
      <c r="B40993"/>
    </row>
    <row r="40994" spans="2:2" x14ac:dyDescent="0.2">
      <c r="B40994"/>
    </row>
    <row r="40995" spans="2:2" x14ac:dyDescent="0.2">
      <c r="B40995"/>
    </row>
    <row r="40996" spans="2:2" x14ac:dyDescent="0.2">
      <c r="B40996"/>
    </row>
    <row r="40997" spans="2:2" x14ac:dyDescent="0.2">
      <c r="B40997"/>
    </row>
    <row r="40998" spans="2:2" x14ac:dyDescent="0.2">
      <c r="B40998"/>
    </row>
    <row r="40999" spans="2:2" x14ac:dyDescent="0.2">
      <c r="B40999"/>
    </row>
    <row r="41000" spans="2:2" x14ac:dyDescent="0.2">
      <c r="B41000"/>
    </row>
    <row r="41001" spans="2:2" x14ac:dyDescent="0.2">
      <c r="B41001"/>
    </row>
    <row r="41002" spans="2:2" x14ac:dyDescent="0.2">
      <c r="B41002"/>
    </row>
    <row r="41003" spans="2:2" x14ac:dyDescent="0.2">
      <c r="B41003"/>
    </row>
    <row r="41004" spans="2:2" x14ac:dyDescent="0.2">
      <c r="B41004"/>
    </row>
    <row r="41005" spans="2:2" x14ac:dyDescent="0.2">
      <c r="B41005"/>
    </row>
    <row r="41006" spans="2:2" x14ac:dyDescent="0.2">
      <c r="B41006"/>
    </row>
    <row r="41007" spans="2:2" x14ac:dyDescent="0.2">
      <c r="B41007"/>
    </row>
    <row r="41008" spans="2:2" x14ac:dyDescent="0.2">
      <c r="B41008"/>
    </row>
    <row r="41009" spans="2:2" x14ac:dyDescent="0.2">
      <c r="B41009"/>
    </row>
    <row r="41010" spans="2:2" x14ac:dyDescent="0.2">
      <c r="B41010"/>
    </row>
    <row r="41011" spans="2:2" x14ac:dyDescent="0.2">
      <c r="B41011"/>
    </row>
    <row r="41012" spans="2:2" x14ac:dyDescent="0.2">
      <c r="B41012"/>
    </row>
    <row r="41013" spans="2:2" x14ac:dyDescent="0.2">
      <c r="B41013"/>
    </row>
    <row r="41014" spans="2:2" x14ac:dyDescent="0.2">
      <c r="B41014"/>
    </row>
    <row r="41015" spans="2:2" x14ac:dyDescent="0.2">
      <c r="B41015"/>
    </row>
    <row r="41016" spans="2:2" x14ac:dyDescent="0.2">
      <c r="B41016"/>
    </row>
    <row r="41017" spans="2:2" x14ac:dyDescent="0.2">
      <c r="B41017"/>
    </row>
    <row r="41018" spans="2:2" x14ac:dyDescent="0.2">
      <c r="B41018"/>
    </row>
    <row r="41019" spans="2:2" x14ac:dyDescent="0.2">
      <c r="B41019"/>
    </row>
    <row r="41020" spans="2:2" x14ac:dyDescent="0.2">
      <c r="B41020"/>
    </row>
    <row r="41021" spans="2:2" x14ac:dyDescent="0.2">
      <c r="B41021"/>
    </row>
    <row r="41022" spans="2:2" x14ac:dyDescent="0.2">
      <c r="B41022"/>
    </row>
    <row r="41023" spans="2:2" x14ac:dyDescent="0.2">
      <c r="B41023"/>
    </row>
    <row r="41024" spans="2:2" x14ac:dyDescent="0.2">
      <c r="B41024"/>
    </row>
    <row r="41025" spans="2:2" x14ac:dyDescent="0.2">
      <c r="B41025"/>
    </row>
    <row r="41026" spans="2:2" x14ac:dyDescent="0.2">
      <c r="B41026"/>
    </row>
    <row r="41027" spans="2:2" x14ac:dyDescent="0.2">
      <c r="B41027"/>
    </row>
    <row r="41028" spans="2:2" x14ac:dyDescent="0.2">
      <c r="B41028"/>
    </row>
    <row r="41029" spans="2:2" x14ac:dyDescent="0.2">
      <c r="B41029"/>
    </row>
    <row r="41030" spans="2:2" x14ac:dyDescent="0.2">
      <c r="B41030"/>
    </row>
    <row r="41031" spans="2:2" x14ac:dyDescent="0.2">
      <c r="B41031"/>
    </row>
    <row r="41032" spans="2:2" x14ac:dyDescent="0.2">
      <c r="B41032"/>
    </row>
    <row r="41033" spans="2:2" x14ac:dyDescent="0.2">
      <c r="B41033"/>
    </row>
    <row r="41034" spans="2:2" x14ac:dyDescent="0.2">
      <c r="B41034"/>
    </row>
    <row r="41035" spans="2:2" x14ac:dyDescent="0.2">
      <c r="B41035"/>
    </row>
    <row r="41036" spans="2:2" x14ac:dyDescent="0.2">
      <c r="B41036"/>
    </row>
    <row r="41037" spans="2:2" x14ac:dyDescent="0.2">
      <c r="B41037"/>
    </row>
    <row r="41038" spans="2:2" x14ac:dyDescent="0.2">
      <c r="B41038"/>
    </row>
    <row r="41039" spans="2:2" x14ac:dyDescent="0.2">
      <c r="B41039"/>
    </row>
    <row r="41040" spans="2:2" x14ac:dyDescent="0.2">
      <c r="B41040"/>
    </row>
    <row r="41041" spans="2:2" x14ac:dyDescent="0.2">
      <c r="B41041"/>
    </row>
    <row r="41042" spans="2:2" x14ac:dyDescent="0.2">
      <c r="B41042"/>
    </row>
    <row r="41043" spans="2:2" x14ac:dyDescent="0.2">
      <c r="B41043"/>
    </row>
    <row r="41044" spans="2:2" x14ac:dyDescent="0.2">
      <c r="B41044"/>
    </row>
    <row r="41045" spans="2:2" x14ac:dyDescent="0.2">
      <c r="B41045"/>
    </row>
    <row r="41046" spans="2:2" x14ac:dyDescent="0.2">
      <c r="B41046"/>
    </row>
    <row r="41047" spans="2:2" x14ac:dyDescent="0.2">
      <c r="B41047"/>
    </row>
    <row r="41048" spans="2:2" x14ac:dyDescent="0.2">
      <c r="B41048"/>
    </row>
    <row r="41049" spans="2:2" x14ac:dyDescent="0.2">
      <c r="B41049"/>
    </row>
    <row r="41050" spans="2:2" x14ac:dyDescent="0.2">
      <c r="B41050"/>
    </row>
    <row r="41051" spans="2:2" x14ac:dyDescent="0.2">
      <c r="B41051"/>
    </row>
    <row r="41052" spans="2:2" x14ac:dyDescent="0.2">
      <c r="B41052"/>
    </row>
    <row r="41053" spans="2:2" x14ac:dyDescent="0.2">
      <c r="B41053"/>
    </row>
    <row r="41054" spans="2:2" x14ac:dyDescent="0.2">
      <c r="B41054"/>
    </row>
    <row r="41055" spans="2:2" x14ac:dyDescent="0.2">
      <c r="B41055"/>
    </row>
    <row r="41056" spans="2:2" x14ac:dyDescent="0.2">
      <c r="B41056"/>
    </row>
    <row r="41057" spans="2:2" x14ac:dyDescent="0.2">
      <c r="B41057"/>
    </row>
    <row r="41058" spans="2:2" x14ac:dyDescent="0.2">
      <c r="B41058"/>
    </row>
    <row r="41059" spans="2:2" x14ac:dyDescent="0.2">
      <c r="B41059"/>
    </row>
    <row r="41060" spans="2:2" x14ac:dyDescent="0.2">
      <c r="B41060"/>
    </row>
    <row r="41061" spans="2:2" x14ac:dyDescent="0.2">
      <c r="B41061"/>
    </row>
    <row r="41062" spans="2:2" x14ac:dyDescent="0.2">
      <c r="B41062"/>
    </row>
    <row r="41063" spans="2:2" x14ac:dyDescent="0.2">
      <c r="B41063"/>
    </row>
    <row r="41064" spans="2:2" x14ac:dyDescent="0.2">
      <c r="B41064"/>
    </row>
    <row r="41065" spans="2:2" x14ac:dyDescent="0.2">
      <c r="B41065"/>
    </row>
    <row r="41066" spans="2:2" x14ac:dyDescent="0.2">
      <c r="B41066"/>
    </row>
    <row r="41067" spans="2:2" x14ac:dyDescent="0.2">
      <c r="B41067"/>
    </row>
    <row r="41068" spans="2:2" x14ac:dyDescent="0.2">
      <c r="B41068"/>
    </row>
    <row r="41069" spans="2:2" x14ac:dyDescent="0.2">
      <c r="B41069"/>
    </row>
    <row r="41070" spans="2:2" x14ac:dyDescent="0.2">
      <c r="B41070"/>
    </row>
    <row r="41071" spans="2:2" x14ac:dyDescent="0.2">
      <c r="B41071"/>
    </row>
    <row r="41072" spans="2:2" x14ac:dyDescent="0.2">
      <c r="B41072"/>
    </row>
    <row r="41073" spans="2:2" x14ac:dyDescent="0.2">
      <c r="B41073"/>
    </row>
    <row r="41074" spans="2:2" x14ac:dyDescent="0.2">
      <c r="B41074"/>
    </row>
    <row r="41075" spans="2:2" x14ac:dyDescent="0.2">
      <c r="B41075"/>
    </row>
    <row r="41076" spans="2:2" x14ac:dyDescent="0.2">
      <c r="B41076"/>
    </row>
    <row r="41077" spans="2:2" x14ac:dyDescent="0.2">
      <c r="B41077"/>
    </row>
    <row r="41078" spans="2:2" x14ac:dyDescent="0.2">
      <c r="B41078"/>
    </row>
    <row r="41079" spans="2:2" x14ac:dyDescent="0.2">
      <c r="B41079"/>
    </row>
    <row r="41080" spans="2:2" x14ac:dyDescent="0.2">
      <c r="B41080"/>
    </row>
    <row r="41081" spans="2:2" x14ac:dyDescent="0.2">
      <c r="B41081"/>
    </row>
    <row r="41082" spans="2:2" x14ac:dyDescent="0.2">
      <c r="B41082"/>
    </row>
    <row r="41083" spans="2:2" x14ac:dyDescent="0.2">
      <c r="B41083"/>
    </row>
    <row r="41084" spans="2:2" x14ac:dyDescent="0.2">
      <c r="B41084"/>
    </row>
    <row r="41085" spans="2:2" x14ac:dyDescent="0.2">
      <c r="B41085"/>
    </row>
    <row r="41086" spans="2:2" x14ac:dyDescent="0.2">
      <c r="B41086"/>
    </row>
    <row r="41087" spans="2:2" x14ac:dyDescent="0.2">
      <c r="B41087"/>
    </row>
    <row r="41088" spans="2:2" x14ac:dyDescent="0.2">
      <c r="B41088"/>
    </row>
    <row r="41089" spans="2:2" x14ac:dyDescent="0.2">
      <c r="B41089"/>
    </row>
    <row r="41090" spans="2:2" x14ac:dyDescent="0.2">
      <c r="B41090"/>
    </row>
    <row r="41091" spans="2:2" x14ac:dyDescent="0.2">
      <c r="B41091"/>
    </row>
    <row r="41092" spans="2:2" x14ac:dyDescent="0.2">
      <c r="B41092"/>
    </row>
    <row r="41093" spans="2:2" x14ac:dyDescent="0.2">
      <c r="B41093"/>
    </row>
    <row r="41094" spans="2:2" x14ac:dyDescent="0.2">
      <c r="B41094"/>
    </row>
    <row r="41095" spans="2:2" x14ac:dyDescent="0.2">
      <c r="B41095"/>
    </row>
    <row r="41096" spans="2:2" x14ac:dyDescent="0.2">
      <c r="B41096"/>
    </row>
    <row r="41097" spans="2:2" x14ac:dyDescent="0.2">
      <c r="B41097"/>
    </row>
    <row r="41098" spans="2:2" x14ac:dyDescent="0.2">
      <c r="B41098"/>
    </row>
    <row r="41099" spans="2:2" x14ac:dyDescent="0.2">
      <c r="B41099"/>
    </row>
    <row r="41100" spans="2:2" x14ac:dyDescent="0.2">
      <c r="B41100"/>
    </row>
    <row r="41101" spans="2:2" x14ac:dyDescent="0.2">
      <c r="B41101"/>
    </row>
    <row r="41102" spans="2:2" x14ac:dyDescent="0.2">
      <c r="B41102"/>
    </row>
    <row r="41103" spans="2:2" x14ac:dyDescent="0.2">
      <c r="B41103"/>
    </row>
    <row r="41104" spans="2:2" x14ac:dyDescent="0.2">
      <c r="B41104"/>
    </row>
    <row r="41105" spans="2:2" x14ac:dyDescent="0.2">
      <c r="B41105"/>
    </row>
    <row r="41106" spans="2:2" x14ac:dyDescent="0.2">
      <c r="B41106"/>
    </row>
    <row r="41107" spans="2:2" x14ac:dyDescent="0.2">
      <c r="B41107"/>
    </row>
    <row r="41108" spans="2:2" x14ac:dyDescent="0.2">
      <c r="B41108"/>
    </row>
    <row r="41109" spans="2:2" x14ac:dyDescent="0.2">
      <c r="B41109"/>
    </row>
    <row r="41110" spans="2:2" x14ac:dyDescent="0.2">
      <c r="B41110"/>
    </row>
    <row r="41111" spans="2:2" x14ac:dyDescent="0.2">
      <c r="B41111"/>
    </row>
    <row r="41112" spans="2:2" x14ac:dyDescent="0.2">
      <c r="B41112"/>
    </row>
    <row r="41113" spans="2:2" x14ac:dyDescent="0.2">
      <c r="B41113"/>
    </row>
    <row r="41114" spans="2:2" x14ac:dyDescent="0.2">
      <c r="B41114"/>
    </row>
    <row r="41115" spans="2:2" x14ac:dyDescent="0.2">
      <c r="B41115"/>
    </row>
    <row r="41116" spans="2:2" x14ac:dyDescent="0.2">
      <c r="B41116"/>
    </row>
    <row r="41117" spans="2:2" x14ac:dyDescent="0.2">
      <c r="B41117"/>
    </row>
    <row r="41118" spans="2:2" x14ac:dyDescent="0.2">
      <c r="B41118"/>
    </row>
    <row r="41119" spans="2:2" x14ac:dyDescent="0.2">
      <c r="B41119"/>
    </row>
    <row r="41120" spans="2:2" x14ac:dyDescent="0.2">
      <c r="B41120"/>
    </row>
    <row r="41121" spans="2:2" x14ac:dyDescent="0.2">
      <c r="B41121"/>
    </row>
    <row r="41122" spans="2:2" x14ac:dyDescent="0.2">
      <c r="B41122"/>
    </row>
    <row r="41123" spans="2:2" x14ac:dyDescent="0.2">
      <c r="B41123"/>
    </row>
    <row r="41124" spans="2:2" x14ac:dyDescent="0.2">
      <c r="B41124"/>
    </row>
    <row r="41125" spans="2:2" x14ac:dyDescent="0.2">
      <c r="B41125"/>
    </row>
    <row r="41126" spans="2:2" x14ac:dyDescent="0.2">
      <c r="B41126"/>
    </row>
    <row r="41127" spans="2:2" x14ac:dyDescent="0.2">
      <c r="B41127"/>
    </row>
    <row r="41128" spans="2:2" x14ac:dyDescent="0.2">
      <c r="B41128"/>
    </row>
    <row r="41129" spans="2:2" x14ac:dyDescent="0.2">
      <c r="B41129"/>
    </row>
    <row r="41130" spans="2:2" x14ac:dyDescent="0.2">
      <c r="B41130"/>
    </row>
    <row r="41131" spans="2:2" x14ac:dyDescent="0.2">
      <c r="B41131"/>
    </row>
    <row r="41132" spans="2:2" x14ac:dyDescent="0.2">
      <c r="B41132"/>
    </row>
    <row r="41133" spans="2:2" x14ac:dyDescent="0.2">
      <c r="B41133"/>
    </row>
    <row r="41134" spans="2:2" x14ac:dyDescent="0.2">
      <c r="B41134"/>
    </row>
    <row r="41135" spans="2:2" x14ac:dyDescent="0.2">
      <c r="B41135"/>
    </row>
    <row r="41136" spans="2:2" x14ac:dyDescent="0.2">
      <c r="B41136"/>
    </row>
    <row r="41137" spans="2:2" x14ac:dyDescent="0.2">
      <c r="B41137"/>
    </row>
    <row r="41138" spans="2:2" x14ac:dyDescent="0.2">
      <c r="B41138"/>
    </row>
    <row r="41139" spans="2:2" x14ac:dyDescent="0.2">
      <c r="B41139"/>
    </row>
    <row r="41140" spans="2:2" x14ac:dyDescent="0.2">
      <c r="B41140"/>
    </row>
    <row r="41141" spans="2:2" x14ac:dyDescent="0.2">
      <c r="B41141"/>
    </row>
    <row r="41142" spans="2:2" x14ac:dyDescent="0.2">
      <c r="B41142"/>
    </row>
    <row r="41143" spans="2:2" x14ac:dyDescent="0.2">
      <c r="B41143"/>
    </row>
    <row r="41144" spans="2:2" x14ac:dyDescent="0.2">
      <c r="B41144"/>
    </row>
    <row r="41145" spans="2:2" x14ac:dyDescent="0.2">
      <c r="B41145"/>
    </row>
    <row r="41146" spans="2:2" x14ac:dyDescent="0.2">
      <c r="B41146"/>
    </row>
    <row r="41147" spans="2:2" x14ac:dyDescent="0.2">
      <c r="B41147"/>
    </row>
    <row r="41148" spans="2:2" x14ac:dyDescent="0.2">
      <c r="B41148"/>
    </row>
    <row r="41149" spans="2:2" x14ac:dyDescent="0.2">
      <c r="B41149"/>
    </row>
    <row r="41150" spans="2:2" x14ac:dyDescent="0.2">
      <c r="B41150"/>
    </row>
    <row r="41151" spans="2:2" x14ac:dyDescent="0.2">
      <c r="B41151"/>
    </row>
    <row r="41152" spans="2:2" x14ac:dyDescent="0.2">
      <c r="B41152"/>
    </row>
    <row r="41153" spans="2:2" x14ac:dyDescent="0.2">
      <c r="B41153"/>
    </row>
    <row r="41154" spans="2:2" x14ac:dyDescent="0.2">
      <c r="B41154"/>
    </row>
    <row r="41155" spans="2:2" x14ac:dyDescent="0.2">
      <c r="B41155"/>
    </row>
    <row r="41156" spans="2:2" x14ac:dyDescent="0.2">
      <c r="B41156"/>
    </row>
    <row r="41157" spans="2:2" x14ac:dyDescent="0.2">
      <c r="B41157"/>
    </row>
    <row r="41158" spans="2:2" x14ac:dyDescent="0.2">
      <c r="B41158"/>
    </row>
    <row r="41159" spans="2:2" x14ac:dyDescent="0.2">
      <c r="B41159"/>
    </row>
    <row r="41160" spans="2:2" x14ac:dyDescent="0.2">
      <c r="B41160"/>
    </row>
    <row r="41161" spans="2:2" x14ac:dyDescent="0.2">
      <c r="B41161"/>
    </row>
    <row r="41162" spans="2:2" x14ac:dyDescent="0.2">
      <c r="B41162"/>
    </row>
    <row r="41163" spans="2:2" x14ac:dyDescent="0.2">
      <c r="B41163"/>
    </row>
    <row r="41164" spans="2:2" x14ac:dyDescent="0.2">
      <c r="B41164"/>
    </row>
    <row r="41165" spans="2:2" x14ac:dyDescent="0.2">
      <c r="B41165"/>
    </row>
    <row r="41166" spans="2:2" x14ac:dyDescent="0.2">
      <c r="B41166"/>
    </row>
    <row r="41167" spans="2:2" x14ac:dyDescent="0.2">
      <c r="B41167"/>
    </row>
    <row r="41168" spans="2:2" x14ac:dyDescent="0.2">
      <c r="B41168"/>
    </row>
    <row r="41169" spans="2:2" x14ac:dyDescent="0.2">
      <c r="B41169"/>
    </row>
    <row r="41170" spans="2:2" x14ac:dyDescent="0.2">
      <c r="B41170"/>
    </row>
    <row r="41171" spans="2:2" x14ac:dyDescent="0.2">
      <c r="B41171"/>
    </row>
    <row r="41172" spans="2:2" x14ac:dyDescent="0.2">
      <c r="B41172"/>
    </row>
    <row r="41173" spans="2:2" x14ac:dyDescent="0.2">
      <c r="B41173"/>
    </row>
    <row r="41174" spans="2:2" x14ac:dyDescent="0.2">
      <c r="B41174"/>
    </row>
    <row r="41175" spans="2:2" x14ac:dyDescent="0.2">
      <c r="B41175"/>
    </row>
    <row r="41176" spans="2:2" x14ac:dyDescent="0.2">
      <c r="B41176"/>
    </row>
    <row r="41177" spans="2:2" x14ac:dyDescent="0.2">
      <c r="B41177"/>
    </row>
    <row r="41178" spans="2:2" x14ac:dyDescent="0.2">
      <c r="B41178"/>
    </row>
    <row r="41179" spans="2:2" x14ac:dyDescent="0.2">
      <c r="B41179"/>
    </row>
    <row r="41180" spans="2:2" x14ac:dyDescent="0.2">
      <c r="B41180"/>
    </row>
    <row r="41181" spans="2:2" x14ac:dyDescent="0.2">
      <c r="B41181"/>
    </row>
    <row r="41182" spans="2:2" x14ac:dyDescent="0.2">
      <c r="B41182"/>
    </row>
    <row r="41183" spans="2:2" x14ac:dyDescent="0.2">
      <c r="B41183"/>
    </row>
    <row r="41184" spans="2:2" x14ac:dyDescent="0.2">
      <c r="B41184"/>
    </row>
    <row r="41185" spans="2:2" x14ac:dyDescent="0.2">
      <c r="B41185"/>
    </row>
    <row r="41186" spans="2:2" x14ac:dyDescent="0.2">
      <c r="B41186"/>
    </row>
    <row r="41187" spans="2:2" x14ac:dyDescent="0.2">
      <c r="B41187"/>
    </row>
    <row r="41188" spans="2:2" x14ac:dyDescent="0.2">
      <c r="B41188"/>
    </row>
    <row r="41189" spans="2:2" x14ac:dyDescent="0.2">
      <c r="B41189"/>
    </row>
    <row r="41190" spans="2:2" x14ac:dyDescent="0.2">
      <c r="B41190"/>
    </row>
    <row r="41191" spans="2:2" x14ac:dyDescent="0.2">
      <c r="B41191"/>
    </row>
    <row r="41192" spans="2:2" x14ac:dyDescent="0.2">
      <c r="B41192"/>
    </row>
    <row r="41193" spans="2:2" x14ac:dyDescent="0.2">
      <c r="B41193"/>
    </row>
    <row r="41194" spans="2:2" x14ac:dyDescent="0.2">
      <c r="B41194"/>
    </row>
    <row r="41195" spans="2:2" x14ac:dyDescent="0.2">
      <c r="B41195"/>
    </row>
    <row r="41196" spans="2:2" x14ac:dyDescent="0.2">
      <c r="B41196"/>
    </row>
    <row r="41197" spans="2:2" x14ac:dyDescent="0.2">
      <c r="B41197"/>
    </row>
    <row r="41198" spans="2:2" x14ac:dyDescent="0.2">
      <c r="B41198"/>
    </row>
    <row r="41199" spans="2:2" x14ac:dyDescent="0.2">
      <c r="B41199"/>
    </row>
    <row r="41200" spans="2:2" x14ac:dyDescent="0.2">
      <c r="B41200"/>
    </row>
    <row r="41201" spans="2:2" x14ac:dyDescent="0.2">
      <c r="B41201"/>
    </row>
    <row r="41202" spans="2:2" x14ac:dyDescent="0.2">
      <c r="B41202"/>
    </row>
    <row r="41203" spans="2:2" x14ac:dyDescent="0.2">
      <c r="B41203"/>
    </row>
    <row r="41204" spans="2:2" x14ac:dyDescent="0.2">
      <c r="B41204"/>
    </row>
    <row r="41205" spans="2:2" x14ac:dyDescent="0.2">
      <c r="B41205"/>
    </row>
    <row r="41206" spans="2:2" x14ac:dyDescent="0.2">
      <c r="B41206"/>
    </row>
    <row r="41207" spans="2:2" x14ac:dyDescent="0.2">
      <c r="B41207"/>
    </row>
    <row r="41208" spans="2:2" x14ac:dyDescent="0.2">
      <c r="B41208"/>
    </row>
    <row r="41209" spans="2:2" x14ac:dyDescent="0.2">
      <c r="B41209"/>
    </row>
    <row r="41210" spans="2:2" x14ac:dyDescent="0.2">
      <c r="B41210"/>
    </row>
    <row r="41211" spans="2:2" x14ac:dyDescent="0.2">
      <c r="B41211"/>
    </row>
    <row r="41212" spans="2:2" x14ac:dyDescent="0.2">
      <c r="B41212"/>
    </row>
    <row r="41213" spans="2:2" x14ac:dyDescent="0.2">
      <c r="B41213"/>
    </row>
    <row r="41214" spans="2:2" x14ac:dyDescent="0.2">
      <c r="B41214"/>
    </row>
    <row r="41215" spans="2:2" x14ac:dyDescent="0.2">
      <c r="B41215"/>
    </row>
    <row r="41216" spans="2:2" x14ac:dyDescent="0.2">
      <c r="B41216"/>
    </row>
    <row r="41217" spans="2:2" x14ac:dyDescent="0.2">
      <c r="B41217"/>
    </row>
    <row r="41218" spans="2:2" x14ac:dyDescent="0.2">
      <c r="B41218"/>
    </row>
    <row r="41219" spans="2:2" x14ac:dyDescent="0.2">
      <c r="B41219"/>
    </row>
    <row r="41220" spans="2:2" x14ac:dyDescent="0.2">
      <c r="B41220"/>
    </row>
    <row r="41221" spans="2:2" x14ac:dyDescent="0.2">
      <c r="B41221"/>
    </row>
    <row r="41222" spans="2:2" x14ac:dyDescent="0.2">
      <c r="B41222"/>
    </row>
    <row r="41223" spans="2:2" x14ac:dyDescent="0.2">
      <c r="B41223"/>
    </row>
    <row r="41224" spans="2:2" x14ac:dyDescent="0.2">
      <c r="B41224"/>
    </row>
    <row r="41225" spans="2:2" x14ac:dyDescent="0.2">
      <c r="B41225"/>
    </row>
    <row r="41226" spans="2:2" x14ac:dyDescent="0.2">
      <c r="B41226"/>
    </row>
    <row r="41227" spans="2:2" x14ac:dyDescent="0.2">
      <c r="B41227"/>
    </row>
    <row r="41228" spans="2:2" x14ac:dyDescent="0.2">
      <c r="B41228"/>
    </row>
    <row r="41229" spans="2:2" x14ac:dyDescent="0.2">
      <c r="B41229"/>
    </row>
    <row r="41230" spans="2:2" x14ac:dyDescent="0.2">
      <c r="B41230"/>
    </row>
    <row r="41231" spans="2:2" x14ac:dyDescent="0.2">
      <c r="B41231"/>
    </row>
    <row r="41232" spans="2:2" x14ac:dyDescent="0.2">
      <c r="B41232"/>
    </row>
    <row r="41233" spans="2:2" x14ac:dyDescent="0.2">
      <c r="B41233"/>
    </row>
    <row r="41234" spans="2:2" x14ac:dyDescent="0.2">
      <c r="B41234"/>
    </row>
    <row r="41235" spans="2:2" x14ac:dyDescent="0.2">
      <c r="B41235"/>
    </row>
    <row r="41236" spans="2:2" x14ac:dyDescent="0.2">
      <c r="B41236"/>
    </row>
    <row r="41237" spans="2:2" x14ac:dyDescent="0.2">
      <c r="B41237"/>
    </row>
    <row r="41238" spans="2:2" x14ac:dyDescent="0.2">
      <c r="B41238"/>
    </row>
    <row r="41239" spans="2:2" x14ac:dyDescent="0.2">
      <c r="B41239"/>
    </row>
    <row r="41240" spans="2:2" x14ac:dyDescent="0.2">
      <c r="B41240"/>
    </row>
    <row r="41241" spans="2:2" x14ac:dyDescent="0.2">
      <c r="B41241"/>
    </row>
    <row r="41242" spans="2:2" x14ac:dyDescent="0.2">
      <c r="B41242"/>
    </row>
    <row r="41243" spans="2:2" x14ac:dyDescent="0.2">
      <c r="B41243"/>
    </row>
    <row r="41244" spans="2:2" x14ac:dyDescent="0.2">
      <c r="B41244"/>
    </row>
    <row r="41245" spans="2:2" x14ac:dyDescent="0.2">
      <c r="B41245"/>
    </row>
    <row r="41246" spans="2:2" x14ac:dyDescent="0.2">
      <c r="B41246"/>
    </row>
    <row r="41247" spans="2:2" x14ac:dyDescent="0.2">
      <c r="B41247"/>
    </row>
    <row r="41248" spans="2:2" x14ac:dyDescent="0.2">
      <c r="B41248"/>
    </row>
    <row r="41249" spans="2:2" x14ac:dyDescent="0.2">
      <c r="B41249"/>
    </row>
    <row r="41250" spans="2:2" x14ac:dyDescent="0.2">
      <c r="B41250"/>
    </row>
    <row r="41251" spans="2:2" x14ac:dyDescent="0.2">
      <c r="B41251"/>
    </row>
    <row r="41252" spans="2:2" x14ac:dyDescent="0.2">
      <c r="B41252"/>
    </row>
    <row r="41253" spans="2:2" x14ac:dyDescent="0.2">
      <c r="B41253"/>
    </row>
    <row r="41254" spans="2:2" x14ac:dyDescent="0.2">
      <c r="B41254"/>
    </row>
    <row r="41255" spans="2:2" x14ac:dyDescent="0.2">
      <c r="B41255"/>
    </row>
    <row r="41256" spans="2:2" x14ac:dyDescent="0.2">
      <c r="B41256"/>
    </row>
    <row r="41257" spans="2:2" x14ac:dyDescent="0.2">
      <c r="B41257"/>
    </row>
    <row r="41258" spans="2:2" x14ac:dyDescent="0.2">
      <c r="B41258"/>
    </row>
    <row r="41259" spans="2:2" x14ac:dyDescent="0.2">
      <c r="B41259"/>
    </row>
    <row r="41260" spans="2:2" x14ac:dyDescent="0.2">
      <c r="B41260"/>
    </row>
    <row r="41261" spans="2:2" x14ac:dyDescent="0.2">
      <c r="B41261"/>
    </row>
    <row r="41262" spans="2:2" x14ac:dyDescent="0.2">
      <c r="B41262"/>
    </row>
    <row r="41263" spans="2:2" x14ac:dyDescent="0.2">
      <c r="B41263"/>
    </row>
    <row r="41264" spans="2:2" x14ac:dyDescent="0.2">
      <c r="B41264"/>
    </row>
    <row r="41265" spans="2:2" x14ac:dyDescent="0.2">
      <c r="B41265"/>
    </row>
    <row r="41266" spans="2:2" x14ac:dyDescent="0.2">
      <c r="B41266"/>
    </row>
    <row r="41267" spans="2:2" x14ac:dyDescent="0.2">
      <c r="B41267"/>
    </row>
    <row r="41268" spans="2:2" x14ac:dyDescent="0.2">
      <c r="B41268"/>
    </row>
    <row r="41269" spans="2:2" x14ac:dyDescent="0.2">
      <c r="B41269"/>
    </row>
    <row r="41270" spans="2:2" x14ac:dyDescent="0.2">
      <c r="B41270"/>
    </row>
    <row r="41271" spans="2:2" x14ac:dyDescent="0.2">
      <c r="B41271"/>
    </row>
    <row r="41272" spans="2:2" x14ac:dyDescent="0.2">
      <c r="B41272"/>
    </row>
    <row r="41273" spans="2:2" x14ac:dyDescent="0.2">
      <c r="B41273"/>
    </row>
    <row r="41274" spans="2:2" x14ac:dyDescent="0.2">
      <c r="B41274"/>
    </row>
    <row r="41275" spans="2:2" x14ac:dyDescent="0.2">
      <c r="B41275"/>
    </row>
    <row r="41276" spans="2:2" x14ac:dyDescent="0.2">
      <c r="B41276"/>
    </row>
    <row r="41277" spans="2:2" x14ac:dyDescent="0.2">
      <c r="B41277"/>
    </row>
    <row r="41278" spans="2:2" x14ac:dyDescent="0.2">
      <c r="B41278"/>
    </row>
    <row r="41279" spans="2:2" x14ac:dyDescent="0.2">
      <c r="B41279"/>
    </row>
    <row r="41280" spans="2:2" x14ac:dyDescent="0.2">
      <c r="B41280"/>
    </row>
    <row r="41281" spans="2:2" x14ac:dyDescent="0.2">
      <c r="B41281"/>
    </row>
    <row r="41282" spans="2:2" x14ac:dyDescent="0.2">
      <c r="B41282"/>
    </row>
    <row r="41283" spans="2:2" x14ac:dyDescent="0.2">
      <c r="B41283"/>
    </row>
    <row r="41284" spans="2:2" x14ac:dyDescent="0.2">
      <c r="B41284"/>
    </row>
    <row r="41285" spans="2:2" x14ac:dyDescent="0.2">
      <c r="B41285"/>
    </row>
    <row r="41286" spans="2:2" x14ac:dyDescent="0.2">
      <c r="B41286"/>
    </row>
    <row r="41287" spans="2:2" x14ac:dyDescent="0.2">
      <c r="B41287"/>
    </row>
    <row r="41288" spans="2:2" x14ac:dyDescent="0.2">
      <c r="B41288"/>
    </row>
    <row r="41289" spans="2:2" x14ac:dyDescent="0.2">
      <c r="B41289"/>
    </row>
    <row r="41290" spans="2:2" x14ac:dyDescent="0.2">
      <c r="B41290"/>
    </row>
    <row r="41291" spans="2:2" x14ac:dyDescent="0.2">
      <c r="B41291"/>
    </row>
    <row r="41292" spans="2:2" x14ac:dyDescent="0.2">
      <c r="B41292"/>
    </row>
    <row r="41293" spans="2:2" x14ac:dyDescent="0.2">
      <c r="B41293"/>
    </row>
    <row r="41294" spans="2:2" x14ac:dyDescent="0.2">
      <c r="B41294"/>
    </row>
    <row r="41295" spans="2:2" x14ac:dyDescent="0.2">
      <c r="B41295"/>
    </row>
    <row r="41296" spans="2:2" x14ac:dyDescent="0.2">
      <c r="B41296"/>
    </row>
    <row r="41297" spans="2:2" x14ac:dyDescent="0.2">
      <c r="B41297"/>
    </row>
    <row r="41298" spans="2:2" x14ac:dyDescent="0.2">
      <c r="B41298"/>
    </row>
    <row r="41299" spans="2:2" x14ac:dyDescent="0.2">
      <c r="B41299"/>
    </row>
    <row r="41300" spans="2:2" x14ac:dyDescent="0.2">
      <c r="B41300"/>
    </row>
    <row r="41301" spans="2:2" x14ac:dyDescent="0.2">
      <c r="B41301"/>
    </row>
    <row r="41302" spans="2:2" x14ac:dyDescent="0.2">
      <c r="B41302"/>
    </row>
    <row r="41303" spans="2:2" x14ac:dyDescent="0.2">
      <c r="B41303"/>
    </row>
    <row r="41304" spans="2:2" x14ac:dyDescent="0.2">
      <c r="B41304"/>
    </row>
    <row r="41305" spans="2:2" x14ac:dyDescent="0.2">
      <c r="B41305"/>
    </row>
    <row r="41306" spans="2:2" x14ac:dyDescent="0.2">
      <c r="B41306"/>
    </row>
    <row r="41307" spans="2:2" x14ac:dyDescent="0.2">
      <c r="B41307"/>
    </row>
    <row r="41308" spans="2:2" x14ac:dyDescent="0.2">
      <c r="B41308"/>
    </row>
    <row r="41309" spans="2:2" x14ac:dyDescent="0.2">
      <c r="B41309"/>
    </row>
    <row r="41310" spans="2:2" x14ac:dyDescent="0.2">
      <c r="B41310"/>
    </row>
    <row r="41311" spans="2:2" x14ac:dyDescent="0.2">
      <c r="B41311"/>
    </row>
    <row r="41312" spans="2:2" x14ac:dyDescent="0.2">
      <c r="B41312"/>
    </row>
    <row r="41313" spans="2:2" x14ac:dyDescent="0.2">
      <c r="B41313"/>
    </row>
    <row r="41314" spans="2:2" x14ac:dyDescent="0.2">
      <c r="B41314"/>
    </row>
    <row r="41315" spans="2:2" x14ac:dyDescent="0.2">
      <c r="B41315"/>
    </row>
    <row r="41316" spans="2:2" x14ac:dyDescent="0.2">
      <c r="B41316"/>
    </row>
    <row r="41317" spans="2:2" x14ac:dyDescent="0.2">
      <c r="B41317"/>
    </row>
    <row r="41318" spans="2:2" x14ac:dyDescent="0.2">
      <c r="B41318"/>
    </row>
    <row r="41319" spans="2:2" x14ac:dyDescent="0.2">
      <c r="B41319"/>
    </row>
    <row r="41320" spans="2:2" x14ac:dyDescent="0.2">
      <c r="B41320"/>
    </row>
    <row r="41321" spans="2:2" x14ac:dyDescent="0.2">
      <c r="B41321"/>
    </row>
    <row r="41322" spans="2:2" x14ac:dyDescent="0.2">
      <c r="B41322"/>
    </row>
    <row r="41323" spans="2:2" x14ac:dyDescent="0.2">
      <c r="B41323"/>
    </row>
    <row r="41324" spans="2:2" x14ac:dyDescent="0.2">
      <c r="B41324"/>
    </row>
    <row r="41325" spans="2:2" x14ac:dyDescent="0.2">
      <c r="B41325"/>
    </row>
    <row r="41326" spans="2:2" x14ac:dyDescent="0.2">
      <c r="B41326"/>
    </row>
    <row r="41327" spans="2:2" x14ac:dyDescent="0.2">
      <c r="B41327"/>
    </row>
    <row r="41328" spans="2:2" x14ac:dyDescent="0.2">
      <c r="B41328"/>
    </row>
    <row r="41329" spans="2:2" x14ac:dyDescent="0.2">
      <c r="B41329"/>
    </row>
    <row r="41330" spans="2:2" x14ac:dyDescent="0.2">
      <c r="B41330"/>
    </row>
    <row r="41331" spans="2:2" x14ac:dyDescent="0.2">
      <c r="B41331"/>
    </row>
    <row r="41332" spans="2:2" x14ac:dyDescent="0.2">
      <c r="B41332"/>
    </row>
    <row r="41333" spans="2:2" x14ac:dyDescent="0.2">
      <c r="B41333"/>
    </row>
    <row r="41334" spans="2:2" x14ac:dyDescent="0.2">
      <c r="B41334"/>
    </row>
    <row r="41335" spans="2:2" x14ac:dyDescent="0.2">
      <c r="B41335"/>
    </row>
    <row r="41336" spans="2:2" x14ac:dyDescent="0.2">
      <c r="B41336"/>
    </row>
    <row r="41337" spans="2:2" x14ac:dyDescent="0.2">
      <c r="B41337"/>
    </row>
    <row r="41338" spans="2:2" x14ac:dyDescent="0.2">
      <c r="B41338"/>
    </row>
    <row r="41339" spans="2:2" x14ac:dyDescent="0.2">
      <c r="B41339"/>
    </row>
    <row r="41340" spans="2:2" x14ac:dyDescent="0.2">
      <c r="B41340"/>
    </row>
    <row r="41341" spans="2:2" x14ac:dyDescent="0.2">
      <c r="B41341"/>
    </row>
    <row r="41342" spans="2:2" x14ac:dyDescent="0.2">
      <c r="B41342"/>
    </row>
    <row r="41343" spans="2:2" x14ac:dyDescent="0.2">
      <c r="B41343"/>
    </row>
    <row r="41344" spans="2:2" x14ac:dyDescent="0.2">
      <c r="B41344"/>
    </row>
    <row r="41345" spans="2:2" x14ac:dyDescent="0.2">
      <c r="B41345"/>
    </row>
    <row r="41346" spans="2:2" x14ac:dyDescent="0.2">
      <c r="B41346"/>
    </row>
    <row r="41347" spans="2:2" x14ac:dyDescent="0.2">
      <c r="B41347"/>
    </row>
    <row r="41348" spans="2:2" x14ac:dyDescent="0.2">
      <c r="B41348"/>
    </row>
    <row r="41349" spans="2:2" x14ac:dyDescent="0.2">
      <c r="B41349"/>
    </row>
    <row r="41350" spans="2:2" x14ac:dyDescent="0.2">
      <c r="B41350"/>
    </row>
    <row r="41351" spans="2:2" x14ac:dyDescent="0.2">
      <c r="B41351"/>
    </row>
    <row r="41352" spans="2:2" x14ac:dyDescent="0.2">
      <c r="B41352"/>
    </row>
    <row r="41353" spans="2:2" x14ac:dyDescent="0.2">
      <c r="B41353"/>
    </row>
    <row r="41354" spans="2:2" x14ac:dyDescent="0.2">
      <c r="B41354"/>
    </row>
    <row r="41355" spans="2:2" x14ac:dyDescent="0.2">
      <c r="B41355"/>
    </row>
    <row r="41356" spans="2:2" x14ac:dyDescent="0.2">
      <c r="B41356"/>
    </row>
    <row r="41357" spans="2:2" x14ac:dyDescent="0.2">
      <c r="B41357"/>
    </row>
    <row r="41358" spans="2:2" x14ac:dyDescent="0.2">
      <c r="B41358"/>
    </row>
    <row r="41359" spans="2:2" x14ac:dyDescent="0.2">
      <c r="B41359"/>
    </row>
    <row r="41360" spans="2:2" x14ac:dyDescent="0.2">
      <c r="B41360"/>
    </row>
    <row r="41361" spans="2:2" x14ac:dyDescent="0.2">
      <c r="B41361"/>
    </row>
    <row r="41362" spans="2:2" x14ac:dyDescent="0.2">
      <c r="B41362"/>
    </row>
    <row r="41363" spans="2:2" x14ac:dyDescent="0.2">
      <c r="B41363"/>
    </row>
    <row r="41364" spans="2:2" x14ac:dyDescent="0.2">
      <c r="B41364"/>
    </row>
    <row r="41365" spans="2:2" x14ac:dyDescent="0.2">
      <c r="B41365"/>
    </row>
    <row r="41366" spans="2:2" x14ac:dyDescent="0.2">
      <c r="B41366"/>
    </row>
    <row r="41367" spans="2:2" x14ac:dyDescent="0.2">
      <c r="B41367"/>
    </row>
    <row r="41368" spans="2:2" x14ac:dyDescent="0.2">
      <c r="B41368"/>
    </row>
    <row r="41369" spans="2:2" x14ac:dyDescent="0.2">
      <c r="B41369"/>
    </row>
    <row r="41370" spans="2:2" x14ac:dyDescent="0.2">
      <c r="B41370"/>
    </row>
    <row r="41371" spans="2:2" x14ac:dyDescent="0.2">
      <c r="B41371"/>
    </row>
    <row r="41372" spans="2:2" x14ac:dyDescent="0.2">
      <c r="B41372"/>
    </row>
    <row r="41373" spans="2:2" x14ac:dyDescent="0.2">
      <c r="B41373"/>
    </row>
    <row r="41374" spans="2:2" x14ac:dyDescent="0.2">
      <c r="B41374"/>
    </row>
    <row r="41375" spans="2:2" x14ac:dyDescent="0.2">
      <c r="B41375"/>
    </row>
    <row r="41376" spans="2:2" x14ac:dyDescent="0.2">
      <c r="B41376"/>
    </row>
    <row r="41377" spans="2:2" x14ac:dyDescent="0.2">
      <c r="B41377"/>
    </row>
    <row r="41378" spans="2:2" x14ac:dyDescent="0.2">
      <c r="B41378"/>
    </row>
    <row r="41379" spans="2:2" x14ac:dyDescent="0.2">
      <c r="B41379"/>
    </row>
    <row r="41380" spans="2:2" x14ac:dyDescent="0.2">
      <c r="B41380"/>
    </row>
    <row r="41381" spans="2:2" x14ac:dyDescent="0.2">
      <c r="B41381"/>
    </row>
    <row r="41382" spans="2:2" x14ac:dyDescent="0.2">
      <c r="B41382"/>
    </row>
    <row r="41383" spans="2:2" x14ac:dyDescent="0.2">
      <c r="B41383"/>
    </row>
    <row r="41384" spans="2:2" x14ac:dyDescent="0.2">
      <c r="B41384"/>
    </row>
    <row r="41385" spans="2:2" x14ac:dyDescent="0.2">
      <c r="B41385"/>
    </row>
    <row r="41386" spans="2:2" x14ac:dyDescent="0.2">
      <c r="B41386"/>
    </row>
    <row r="41387" spans="2:2" x14ac:dyDescent="0.2">
      <c r="B41387"/>
    </row>
    <row r="41388" spans="2:2" x14ac:dyDescent="0.2">
      <c r="B41388"/>
    </row>
    <row r="41389" spans="2:2" x14ac:dyDescent="0.2">
      <c r="B41389"/>
    </row>
    <row r="41390" spans="2:2" x14ac:dyDescent="0.2">
      <c r="B41390"/>
    </row>
    <row r="41391" spans="2:2" x14ac:dyDescent="0.2">
      <c r="B41391"/>
    </row>
    <row r="41392" spans="2:2" x14ac:dyDescent="0.2">
      <c r="B41392"/>
    </row>
    <row r="41393" spans="2:2" x14ac:dyDescent="0.2">
      <c r="B41393"/>
    </row>
    <row r="41394" spans="2:2" x14ac:dyDescent="0.2">
      <c r="B41394"/>
    </row>
    <row r="41395" spans="2:2" x14ac:dyDescent="0.2">
      <c r="B41395"/>
    </row>
    <row r="41396" spans="2:2" x14ac:dyDescent="0.2">
      <c r="B41396"/>
    </row>
    <row r="41397" spans="2:2" x14ac:dyDescent="0.2">
      <c r="B41397"/>
    </row>
    <row r="41398" spans="2:2" x14ac:dyDescent="0.2">
      <c r="B41398"/>
    </row>
    <row r="41399" spans="2:2" x14ac:dyDescent="0.2">
      <c r="B41399"/>
    </row>
    <row r="41400" spans="2:2" x14ac:dyDescent="0.2">
      <c r="B41400"/>
    </row>
    <row r="41401" spans="2:2" x14ac:dyDescent="0.2">
      <c r="B41401"/>
    </row>
    <row r="41402" spans="2:2" x14ac:dyDescent="0.2">
      <c r="B41402"/>
    </row>
    <row r="41403" spans="2:2" x14ac:dyDescent="0.2">
      <c r="B41403"/>
    </row>
    <row r="41404" spans="2:2" x14ac:dyDescent="0.2">
      <c r="B41404"/>
    </row>
    <row r="41405" spans="2:2" x14ac:dyDescent="0.2">
      <c r="B41405"/>
    </row>
    <row r="41406" spans="2:2" x14ac:dyDescent="0.2">
      <c r="B41406"/>
    </row>
    <row r="41407" spans="2:2" x14ac:dyDescent="0.2">
      <c r="B41407"/>
    </row>
    <row r="41408" spans="2:2" x14ac:dyDescent="0.2">
      <c r="B41408"/>
    </row>
    <row r="41409" spans="2:2" x14ac:dyDescent="0.2">
      <c r="B41409"/>
    </row>
    <row r="41410" spans="2:2" x14ac:dyDescent="0.2">
      <c r="B41410"/>
    </row>
    <row r="41411" spans="2:2" x14ac:dyDescent="0.2">
      <c r="B41411"/>
    </row>
    <row r="41412" spans="2:2" x14ac:dyDescent="0.2">
      <c r="B41412"/>
    </row>
    <row r="41413" spans="2:2" x14ac:dyDescent="0.2">
      <c r="B41413"/>
    </row>
    <row r="41414" spans="2:2" x14ac:dyDescent="0.2">
      <c r="B41414"/>
    </row>
    <row r="41415" spans="2:2" x14ac:dyDescent="0.2">
      <c r="B41415"/>
    </row>
    <row r="41416" spans="2:2" x14ac:dyDescent="0.2">
      <c r="B41416"/>
    </row>
    <row r="41417" spans="2:2" x14ac:dyDescent="0.2">
      <c r="B41417"/>
    </row>
    <row r="41418" spans="2:2" x14ac:dyDescent="0.2">
      <c r="B41418"/>
    </row>
    <row r="41419" spans="2:2" x14ac:dyDescent="0.2">
      <c r="B41419"/>
    </row>
    <row r="41420" spans="2:2" x14ac:dyDescent="0.2">
      <c r="B41420"/>
    </row>
    <row r="41421" spans="2:2" x14ac:dyDescent="0.2">
      <c r="B41421"/>
    </row>
    <row r="41422" spans="2:2" x14ac:dyDescent="0.2">
      <c r="B41422"/>
    </row>
    <row r="41423" spans="2:2" x14ac:dyDescent="0.2">
      <c r="B41423"/>
    </row>
    <row r="41424" spans="2:2" x14ac:dyDescent="0.2">
      <c r="B41424"/>
    </row>
    <row r="41425" spans="2:2" x14ac:dyDescent="0.2">
      <c r="B41425"/>
    </row>
    <row r="41426" spans="2:2" x14ac:dyDescent="0.2">
      <c r="B41426"/>
    </row>
    <row r="41427" spans="2:2" x14ac:dyDescent="0.2">
      <c r="B41427"/>
    </row>
    <row r="41428" spans="2:2" x14ac:dyDescent="0.2">
      <c r="B41428"/>
    </row>
    <row r="41429" spans="2:2" x14ac:dyDescent="0.2">
      <c r="B41429"/>
    </row>
    <row r="41430" spans="2:2" x14ac:dyDescent="0.2">
      <c r="B41430"/>
    </row>
    <row r="41431" spans="2:2" x14ac:dyDescent="0.2">
      <c r="B41431"/>
    </row>
    <row r="41432" spans="2:2" x14ac:dyDescent="0.2">
      <c r="B41432"/>
    </row>
    <row r="41433" spans="2:2" x14ac:dyDescent="0.2">
      <c r="B41433"/>
    </row>
    <row r="41434" spans="2:2" x14ac:dyDescent="0.2">
      <c r="B41434"/>
    </row>
    <row r="41435" spans="2:2" x14ac:dyDescent="0.2">
      <c r="B41435"/>
    </row>
    <row r="41436" spans="2:2" x14ac:dyDescent="0.2">
      <c r="B41436"/>
    </row>
    <row r="41437" spans="2:2" x14ac:dyDescent="0.2">
      <c r="B41437"/>
    </row>
    <row r="41438" spans="2:2" x14ac:dyDescent="0.2">
      <c r="B41438"/>
    </row>
    <row r="41439" spans="2:2" x14ac:dyDescent="0.2">
      <c r="B41439"/>
    </row>
    <row r="41440" spans="2:2" x14ac:dyDescent="0.2">
      <c r="B41440"/>
    </row>
    <row r="41441" spans="2:2" x14ac:dyDescent="0.2">
      <c r="B41441"/>
    </row>
    <row r="41442" spans="2:2" x14ac:dyDescent="0.2">
      <c r="B41442"/>
    </row>
    <row r="41443" spans="2:2" x14ac:dyDescent="0.2">
      <c r="B41443"/>
    </row>
    <row r="41444" spans="2:2" x14ac:dyDescent="0.2">
      <c r="B41444"/>
    </row>
    <row r="41445" spans="2:2" x14ac:dyDescent="0.2">
      <c r="B41445"/>
    </row>
    <row r="41446" spans="2:2" x14ac:dyDescent="0.2">
      <c r="B41446"/>
    </row>
    <row r="41447" spans="2:2" x14ac:dyDescent="0.2">
      <c r="B41447"/>
    </row>
    <row r="41448" spans="2:2" x14ac:dyDescent="0.2">
      <c r="B41448"/>
    </row>
    <row r="41449" spans="2:2" x14ac:dyDescent="0.2">
      <c r="B41449"/>
    </row>
    <row r="41450" spans="2:2" x14ac:dyDescent="0.2">
      <c r="B41450"/>
    </row>
    <row r="41451" spans="2:2" x14ac:dyDescent="0.2">
      <c r="B41451"/>
    </row>
    <row r="41452" spans="2:2" x14ac:dyDescent="0.2">
      <c r="B41452"/>
    </row>
    <row r="41453" spans="2:2" x14ac:dyDescent="0.2">
      <c r="B41453"/>
    </row>
    <row r="41454" spans="2:2" x14ac:dyDescent="0.2">
      <c r="B41454"/>
    </row>
    <row r="41455" spans="2:2" x14ac:dyDescent="0.2">
      <c r="B41455"/>
    </row>
    <row r="41456" spans="2:2" x14ac:dyDescent="0.2">
      <c r="B41456"/>
    </row>
    <row r="41457" spans="2:2" x14ac:dyDescent="0.2">
      <c r="B41457"/>
    </row>
    <row r="41458" spans="2:2" x14ac:dyDescent="0.2">
      <c r="B41458"/>
    </row>
    <row r="41459" spans="2:2" x14ac:dyDescent="0.2">
      <c r="B41459"/>
    </row>
    <row r="41460" spans="2:2" x14ac:dyDescent="0.2">
      <c r="B41460"/>
    </row>
    <row r="41461" spans="2:2" x14ac:dyDescent="0.2">
      <c r="B41461"/>
    </row>
    <row r="41462" spans="2:2" x14ac:dyDescent="0.2">
      <c r="B41462"/>
    </row>
    <row r="41463" spans="2:2" x14ac:dyDescent="0.2">
      <c r="B41463"/>
    </row>
    <row r="41464" spans="2:2" x14ac:dyDescent="0.2">
      <c r="B41464"/>
    </row>
    <row r="41465" spans="2:2" x14ac:dyDescent="0.2">
      <c r="B41465"/>
    </row>
    <row r="41466" spans="2:2" x14ac:dyDescent="0.2">
      <c r="B41466"/>
    </row>
    <row r="41467" spans="2:2" x14ac:dyDescent="0.2">
      <c r="B41467"/>
    </row>
    <row r="41468" spans="2:2" x14ac:dyDescent="0.2">
      <c r="B41468"/>
    </row>
    <row r="41469" spans="2:2" x14ac:dyDescent="0.2">
      <c r="B41469"/>
    </row>
    <row r="41470" spans="2:2" x14ac:dyDescent="0.2">
      <c r="B41470"/>
    </row>
    <row r="41471" spans="2:2" x14ac:dyDescent="0.2">
      <c r="B41471"/>
    </row>
    <row r="41472" spans="2:2" x14ac:dyDescent="0.2">
      <c r="B41472"/>
    </row>
    <row r="41473" spans="2:2" x14ac:dyDescent="0.2">
      <c r="B41473"/>
    </row>
    <row r="41474" spans="2:2" x14ac:dyDescent="0.2">
      <c r="B41474"/>
    </row>
    <row r="41475" spans="2:2" x14ac:dyDescent="0.2">
      <c r="B41475"/>
    </row>
    <row r="41476" spans="2:2" x14ac:dyDescent="0.2">
      <c r="B41476"/>
    </row>
    <row r="41477" spans="2:2" x14ac:dyDescent="0.2">
      <c r="B41477"/>
    </row>
    <row r="41478" spans="2:2" x14ac:dyDescent="0.2">
      <c r="B41478"/>
    </row>
    <row r="41479" spans="2:2" x14ac:dyDescent="0.2">
      <c r="B41479"/>
    </row>
    <row r="41480" spans="2:2" x14ac:dyDescent="0.2">
      <c r="B41480"/>
    </row>
    <row r="41481" spans="2:2" x14ac:dyDescent="0.2">
      <c r="B41481"/>
    </row>
    <row r="41482" spans="2:2" x14ac:dyDescent="0.2">
      <c r="B41482"/>
    </row>
    <row r="41483" spans="2:2" x14ac:dyDescent="0.2">
      <c r="B41483"/>
    </row>
    <row r="41484" spans="2:2" x14ac:dyDescent="0.2">
      <c r="B41484"/>
    </row>
    <row r="41485" spans="2:2" x14ac:dyDescent="0.2">
      <c r="B41485"/>
    </row>
    <row r="41486" spans="2:2" x14ac:dyDescent="0.2">
      <c r="B41486"/>
    </row>
    <row r="41487" spans="2:2" x14ac:dyDescent="0.2">
      <c r="B41487"/>
    </row>
    <row r="41488" spans="2:2" x14ac:dyDescent="0.2">
      <c r="B41488"/>
    </row>
    <row r="41489" spans="2:2" x14ac:dyDescent="0.2">
      <c r="B41489"/>
    </row>
    <row r="41490" spans="2:2" x14ac:dyDescent="0.2">
      <c r="B41490"/>
    </row>
    <row r="41491" spans="2:2" x14ac:dyDescent="0.2">
      <c r="B41491"/>
    </row>
    <row r="41492" spans="2:2" x14ac:dyDescent="0.2">
      <c r="B41492"/>
    </row>
    <row r="41493" spans="2:2" x14ac:dyDescent="0.2">
      <c r="B41493"/>
    </row>
    <row r="41494" spans="2:2" x14ac:dyDescent="0.2">
      <c r="B41494"/>
    </row>
    <row r="41495" spans="2:2" x14ac:dyDescent="0.2">
      <c r="B41495"/>
    </row>
    <row r="41496" spans="2:2" x14ac:dyDescent="0.2">
      <c r="B41496"/>
    </row>
    <row r="41497" spans="2:2" x14ac:dyDescent="0.2">
      <c r="B41497"/>
    </row>
    <row r="41498" spans="2:2" x14ac:dyDescent="0.2">
      <c r="B41498"/>
    </row>
    <row r="41499" spans="2:2" x14ac:dyDescent="0.2">
      <c r="B41499"/>
    </row>
    <row r="41500" spans="2:2" x14ac:dyDescent="0.2">
      <c r="B41500"/>
    </row>
    <row r="41501" spans="2:2" x14ac:dyDescent="0.2">
      <c r="B41501"/>
    </row>
    <row r="41502" spans="2:2" x14ac:dyDescent="0.2">
      <c r="B41502"/>
    </row>
    <row r="41503" spans="2:2" x14ac:dyDescent="0.2">
      <c r="B41503"/>
    </row>
    <row r="41504" spans="2:2" x14ac:dyDescent="0.2">
      <c r="B41504"/>
    </row>
    <row r="41505" spans="2:2" x14ac:dyDescent="0.2">
      <c r="B41505"/>
    </row>
    <row r="41506" spans="2:2" x14ac:dyDescent="0.2">
      <c r="B41506"/>
    </row>
    <row r="41507" spans="2:2" x14ac:dyDescent="0.2">
      <c r="B41507"/>
    </row>
    <row r="41508" spans="2:2" x14ac:dyDescent="0.2">
      <c r="B41508"/>
    </row>
    <row r="41509" spans="2:2" x14ac:dyDescent="0.2">
      <c r="B41509"/>
    </row>
    <row r="41510" spans="2:2" x14ac:dyDescent="0.2">
      <c r="B41510"/>
    </row>
    <row r="41511" spans="2:2" x14ac:dyDescent="0.2">
      <c r="B41511"/>
    </row>
    <row r="41512" spans="2:2" x14ac:dyDescent="0.2">
      <c r="B41512"/>
    </row>
    <row r="41513" spans="2:2" x14ac:dyDescent="0.2">
      <c r="B41513"/>
    </row>
    <row r="41514" spans="2:2" x14ac:dyDescent="0.2">
      <c r="B41514"/>
    </row>
    <row r="41515" spans="2:2" x14ac:dyDescent="0.2">
      <c r="B41515"/>
    </row>
    <row r="41516" spans="2:2" x14ac:dyDescent="0.2">
      <c r="B41516"/>
    </row>
    <row r="41517" spans="2:2" x14ac:dyDescent="0.2">
      <c r="B41517"/>
    </row>
    <row r="41518" spans="2:2" x14ac:dyDescent="0.2">
      <c r="B41518"/>
    </row>
    <row r="41519" spans="2:2" x14ac:dyDescent="0.2">
      <c r="B41519"/>
    </row>
    <row r="41520" spans="2:2" x14ac:dyDescent="0.2">
      <c r="B41520"/>
    </row>
    <row r="41521" spans="2:2" x14ac:dyDescent="0.2">
      <c r="B41521"/>
    </row>
    <row r="41522" spans="2:2" x14ac:dyDescent="0.2">
      <c r="B41522"/>
    </row>
    <row r="41523" spans="2:2" x14ac:dyDescent="0.2">
      <c r="B41523"/>
    </row>
    <row r="41524" spans="2:2" x14ac:dyDescent="0.2">
      <c r="B41524"/>
    </row>
    <row r="41525" spans="2:2" x14ac:dyDescent="0.2">
      <c r="B41525"/>
    </row>
    <row r="41526" spans="2:2" x14ac:dyDescent="0.2">
      <c r="B41526"/>
    </row>
    <row r="41527" spans="2:2" x14ac:dyDescent="0.2">
      <c r="B41527"/>
    </row>
    <row r="41528" spans="2:2" x14ac:dyDescent="0.2">
      <c r="B41528"/>
    </row>
    <row r="41529" spans="2:2" x14ac:dyDescent="0.2">
      <c r="B41529"/>
    </row>
    <row r="41530" spans="2:2" x14ac:dyDescent="0.2">
      <c r="B41530"/>
    </row>
    <row r="41531" spans="2:2" x14ac:dyDescent="0.2">
      <c r="B41531"/>
    </row>
    <row r="41532" spans="2:2" x14ac:dyDescent="0.2">
      <c r="B41532"/>
    </row>
    <row r="41533" spans="2:2" x14ac:dyDescent="0.2">
      <c r="B41533"/>
    </row>
    <row r="41534" spans="2:2" x14ac:dyDescent="0.2">
      <c r="B41534"/>
    </row>
    <row r="41535" spans="2:2" x14ac:dyDescent="0.2">
      <c r="B41535"/>
    </row>
    <row r="41536" spans="2:2" x14ac:dyDescent="0.2">
      <c r="B41536"/>
    </row>
    <row r="41537" spans="2:2" x14ac:dyDescent="0.2">
      <c r="B41537"/>
    </row>
    <row r="41538" spans="2:2" x14ac:dyDescent="0.2">
      <c r="B41538"/>
    </row>
    <row r="41539" spans="2:2" x14ac:dyDescent="0.2">
      <c r="B41539"/>
    </row>
    <row r="41540" spans="2:2" x14ac:dyDescent="0.2">
      <c r="B41540"/>
    </row>
    <row r="41541" spans="2:2" x14ac:dyDescent="0.2">
      <c r="B41541"/>
    </row>
    <row r="41542" spans="2:2" x14ac:dyDescent="0.2">
      <c r="B41542"/>
    </row>
    <row r="41543" spans="2:2" x14ac:dyDescent="0.2">
      <c r="B41543"/>
    </row>
    <row r="41544" spans="2:2" x14ac:dyDescent="0.2">
      <c r="B41544"/>
    </row>
    <row r="41545" spans="2:2" x14ac:dyDescent="0.2">
      <c r="B41545"/>
    </row>
    <row r="41546" spans="2:2" x14ac:dyDescent="0.2">
      <c r="B41546"/>
    </row>
    <row r="41547" spans="2:2" x14ac:dyDescent="0.2">
      <c r="B41547"/>
    </row>
    <row r="41548" spans="2:2" x14ac:dyDescent="0.2">
      <c r="B41548"/>
    </row>
    <row r="41549" spans="2:2" x14ac:dyDescent="0.2">
      <c r="B41549"/>
    </row>
    <row r="41550" spans="2:2" x14ac:dyDescent="0.2">
      <c r="B41550"/>
    </row>
    <row r="41551" spans="2:2" x14ac:dyDescent="0.2">
      <c r="B41551"/>
    </row>
    <row r="41552" spans="2:2" x14ac:dyDescent="0.2">
      <c r="B41552"/>
    </row>
    <row r="41553" spans="2:2" x14ac:dyDescent="0.2">
      <c r="B41553"/>
    </row>
    <row r="41554" spans="2:2" x14ac:dyDescent="0.2">
      <c r="B41554"/>
    </row>
    <row r="41555" spans="2:2" x14ac:dyDescent="0.2">
      <c r="B41555"/>
    </row>
    <row r="41556" spans="2:2" x14ac:dyDescent="0.2">
      <c r="B41556"/>
    </row>
    <row r="41557" spans="2:2" x14ac:dyDescent="0.2">
      <c r="B41557"/>
    </row>
    <row r="41558" spans="2:2" x14ac:dyDescent="0.2">
      <c r="B41558"/>
    </row>
    <row r="41559" spans="2:2" x14ac:dyDescent="0.2">
      <c r="B41559"/>
    </row>
    <row r="41560" spans="2:2" x14ac:dyDescent="0.2">
      <c r="B41560"/>
    </row>
    <row r="41561" spans="2:2" x14ac:dyDescent="0.2">
      <c r="B41561"/>
    </row>
    <row r="41562" spans="2:2" x14ac:dyDescent="0.2">
      <c r="B41562"/>
    </row>
    <row r="41563" spans="2:2" x14ac:dyDescent="0.2">
      <c r="B41563"/>
    </row>
    <row r="41564" spans="2:2" x14ac:dyDescent="0.2">
      <c r="B41564"/>
    </row>
    <row r="41565" spans="2:2" x14ac:dyDescent="0.2">
      <c r="B41565"/>
    </row>
    <row r="41566" spans="2:2" x14ac:dyDescent="0.2">
      <c r="B41566"/>
    </row>
    <row r="41567" spans="2:2" x14ac:dyDescent="0.2">
      <c r="B41567"/>
    </row>
    <row r="41568" spans="2:2" x14ac:dyDescent="0.2">
      <c r="B41568"/>
    </row>
    <row r="41569" spans="2:2" x14ac:dyDescent="0.2">
      <c r="B41569"/>
    </row>
    <row r="41570" spans="2:2" x14ac:dyDescent="0.2">
      <c r="B41570"/>
    </row>
    <row r="41571" spans="2:2" x14ac:dyDescent="0.2">
      <c r="B41571"/>
    </row>
    <row r="41572" spans="2:2" x14ac:dyDescent="0.2">
      <c r="B41572"/>
    </row>
    <row r="41573" spans="2:2" x14ac:dyDescent="0.2">
      <c r="B41573"/>
    </row>
    <row r="41574" spans="2:2" x14ac:dyDescent="0.2">
      <c r="B41574"/>
    </row>
    <row r="41575" spans="2:2" x14ac:dyDescent="0.2">
      <c r="B41575"/>
    </row>
    <row r="41576" spans="2:2" x14ac:dyDescent="0.2">
      <c r="B41576"/>
    </row>
    <row r="41577" spans="2:2" x14ac:dyDescent="0.2">
      <c r="B41577"/>
    </row>
    <row r="41578" spans="2:2" x14ac:dyDescent="0.2">
      <c r="B41578"/>
    </row>
    <row r="41579" spans="2:2" x14ac:dyDescent="0.2">
      <c r="B41579"/>
    </row>
    <row r="41580" spans="2:2" x14ac:dyDescent="0.2">
      <c r="B41580"/>
    </row>
    <row r="41581" spans="2:2" x14ac:dyDescent="0.2">
      <c r="B41581"/>
    </row>
    <row r="41582" spans="2:2" x14ac:dyDescent="0.2">
      <c r="B41582"/>
    </row>
    <row r="41583" spans="2:2" x14ac:dyDescent="0.2">
      <c r="B41583"/>
    </row>
    <row r="41584" spans="2:2" x14ac:dyDescent="0.2">
      <c r="B41584"/>
    </row>
    <row r="41585" spans="2:2" x14ac:dyDescent="0.2">
      <c r="B41585"/>
    </row>
    <row r="41586" spans="2:2" x14ac:dyDescent="0.2">
      <c r="B41586"/>
    </row>
    <row r="41587" spans="2:2" x14ac:dyDescent="0.2">
      <c r="B41587"/>
    </row>
    <row r="41588" spans="2:2" x14ac:dyDescent="0.2">
      <c r="B41588"/>
    </row>
    <row r="41589" spans="2:2" x14ac:dyDescent="0.2">
      <c r="B41589"/>
    </row>
    <row r="41590" spans="2:2" x14ac:dyDescent="0.2">
      <c r="B41590"/>
    </row>
    <row r="41591" spans="2:2" x14ac:dyDescent="0.2">
      <c r="B41591"/>
    </row>
    <row r="41592" spans="2:2" x14ac:dyDescent="0.2">
      <c r="B41592"/>
    </row>
    <row r="41593" spans="2:2" x14ac:dyDescent="0.2">
      <c r="B41593"/>
    </row>
    <row r="41594" spans="2:2" x14ac:dyDescent="0.2">
      <c r="B41594"/>
    </row>
    <row r="41595" spans="2:2" x14ac:dyDescent="0.2">
      <c r="B41595"/>
    </row>
    <row r="41596" spans="2:2" x14ac:dyDescent="0.2">
      <c r="B41596"/>
    </row>
    <row r="41597" spans="2:2" x14ac:dyDescent="0.2">
      <c r="B41597"/>
    </row>
    <row r="41598" spans="2:2" x14ac:dyDescent="0.2">
      <c r="B41598"/>
    </row>
    <row r="41599" spans="2:2" x14ac:dyDescent="0.2">
      <c r="B41599"/>
    </row>
    <row r="41600" spans="2:2" x14ac:dyDescent="0.2">
      <c r="B41600"/>
    </row>
    <row r="41601" spans="2:2" x14ac:dyDescent="0.2">
      <c r="B41601"/>
    </row>
    <row r="41602" spans="2:2" x14ac:dyDescent="0.2">
      <c r="B41602"/>
    </row>
    <row r="41603" spans="2:2" x14ac:dyDescent="0.2">
      <c r="B41603"/>
    </row>
    <row r="41604" spans="2:2" x14ac:dyDescent="0.2">
      <c r="B41604"/>
    </row>
    <row r="41605" spans="2:2" x14ac:dyDescent="0.2">
      <c r="B41605"/>
    </row>
    <row r="41606" spans="2:2" x14ac:dyDescent="0.2">
      <c r="B41606"/>
    </row>
    <row r="41607" spans="2:2" x14ac:dyDescent="0.2">
      <c r="B41607"/>
    </row>
    <row r="41608" spans="2:2" x14ac:dyDescent="0.2">
      <c r="B41608"/>
    </row>
    <row r="41609" spans="2:2" x14ac:dyDescent="0.2">
      <c r="B41609"/>
    </row>
    <row r="41610" spans="2:2" x14ac:dyDescent="0.2">
      <c r="B41610"/>
    </row>
    <row r="41611" spans="2:2" x14ac:dyDescent="0.2">
      <c r="B41611"/>
    </row>
    <row r="41612" spans="2:2" x14ac:dyDescent="0.2">
      <c r="B41612"/>
    </row>
    <row r="41613" spans="2:2" x14ac:dyDescent="0.2">
      <c r="B41613"/>
    </row>
    <row r="41614" spans="2:2" x14ac:dyDescent="0.2">
      <c r="B41614"/>
    </row>
    <row r="41615" spans="2:2" x14ac:dyDescent="0.2">
      <c r="B41615"/>
    </row>
    <row r="41616" spans="2:2" x14ac:dyDescent="0.2">
      <c r="B41616"/>
    </row>
    <row r="41617" spans="2:2" x14ac:dyDescent="0.2">
      <c r="B41617"/>
    </row>
    <row r="41618" spans="2:2" x14ac:dyDescent="0.2">
      <c r="B41618"/>
    </row>
    <row r="41619" spans="2:2" x14ac:dyDescent="0.2">
      <c r="B41619"/>
    </row>
    <row r="41620" spans="2:2" x14ac:dyDescent="0.2">
      <c r="B41620"/>
    </row>
    <row r="41621" spans="2:2" x14ac:dyDescent="0.2">
      <c r="B41621"/>
    </row>
    <row r="41622" spans="2:2" x14ac:dyDescent="0.2">
      <c r="B41622"/>
    </row>
    <row r="41623" spans="2:2" x14ac:dyDescent="0.2">
      <c r="B41623"/>
    </row>
    <row r="41624" spans="2:2" x14ac:dyDescent="0.2">
      <c r="B41624"/>
    </row>
    <row r="41625" spans="2:2" x14ac:dyDescent="0.2">
      <c r="B41625"/>
    </row>
    <row r="41626" spans="2:2" x14ac:dyDescent="0.2">
      <c r="B41626"/>
    </row>
    <row r="41627" spans="2:2" x14ac:dyDescent="0.2">
      <c r="B41627"/>
    </row>
    <row r="41628" spans="2:2" x14ac:dyDescent="0.2">
      <c r="B41628"/>
    </row>
    <row r="41629" spans="2:2" x14ac:dyDescent="0.2">
      <c r="B41629"/>
    </row>
    <row r="41630" spans="2:2" x14ac:dyDescent="0.2">
      <c r="B41630"/>
    </row>
    <row r="41631" spans="2:2" x14ac:dyDescent="0.2">
      <c r="B41631"/>
    </row>
    <row r="41632" spans="2:2" x14ac:dyDescent="0.2">
      <c r="B41632"/>
    </row>
    <row r="41633" spans="2:2" x14ac:dyDescent="0.2">
      <c r="B41633"/>
    </row>
    <row r="41634" spans="2:2" x14ac:dyDescent="0.2">
      <c r="B41634"/>
    </row>
    <row r="41635" spans="2:2" x14ac:dyDescent="0.2">
      <c r="B41635"/>
    </row>
    <row r="41636" spans="2:2" x14ac:dyDescent="0.2">
      <c r="B41636"/>
    </row>
    <row r="41637" spans="2:2" x14ac:dyDescent="0.2">
      <c r="B41637"/>
    </row>
    <row r="41638" spans="2:2" x14ac:dyDescent="0.2">
      <c r="B41638"/>
    </row>
    <row r="41639" spans="2:2" x14ac:dyDescent="0.2">
      <c r="B41639"/>
    </row>
    <row r="41640" spans="2:2" x14ac:dyDescent="0.2">
      <c r="B41640"/>
    </row>
    <row r="41641" spans="2:2" x14ac:dyDescent="0.2">
      <c r="B41641"/>
    </row>
    <row r="41642" spans="2:2" x14ac:dyDescent="0.2">
      <c r="B41642"/>
    </row>
    <row r="41643" spans="2:2" x14ac:dyDescent="0.2">
      <c r="B41643"/>
    </row>
    <row r="41644" spans="2:2" x14ac:dyDescent="0.2">
      <c r="B41644"/>
    </row>
    <row r="41645" spans="2:2" x14ac:dyDescent="0.2">
      <c r="B41645"/>
    </row>
    <row r="41646" spans="2:2" x14ac:dyDescent="0.2">
      <c r="B41646"/>
    </row>
    <row r="41647" spans="2:2" x14ac:dyDescent="0.2">
      <c r="B41647"/>
    </row>
    <row r="41648" spans="2:2" x14ac:dyDescent="0.2">
      <c r="B41648"/>
    </row>
    <row r="41649" spans="2:2" x14ac:dyDescent="0.2">
      <c r="B41649"/>
    </row>
    <row r="41650" spans="2:2" x14ac:dyDescent="0.2">
      <c r="B41650"/>
    </row>
    <row r="41651" spans="2:2" x14ac:dyDescent="0.2">
      <c r="B41651"/>
    </row>
    <row r="41652" spans="2:2" x14ac:dyDescent="0.2">
      <c r="B41652"/>
    </row>
    <row r="41653" spans="2:2" x14ac:dyDescent="0.2">
      <c r="B41653"/>
    </row>
    <row r="41654" spans="2:2" x14ac:dyDescent="0.2">
      <c r="B41654"/>
    </row>
    <row r="41655" spans="2:2" x14ac:dyDescent="0.2">
      <c r="B41655"/>
    </row>
    <row r="41656" spans="2:2" x14ac:dyDescent="0.2">
      <c r="B41656"/>
    </row>
    <row r="41657" spans="2:2" x14ac:dyDescent="0.2">
      <c r="B41657"/>
    </row>
    <row r="41658" spans="2:2" x14ac:dyDescent="0.2">
      <c r="B41658"/>
    </row>
    <row r="41659" spans="2:2" x14ac:dyDescent="0.2">
      <c r="B41659"/>
    </row>
    <row r="41660" spans="2:2" x14ac:dyDescent="0.2">
      <c r="B41660"/>
    </row>
    <row r="41661" spans="2:2" x14ac:dyDescent="0.2">
      <c r="B41661"/>
    </row>
    <row r="41662" spans="2:2" x14ac:dyDescent="0.2">
      <c r="B41662"/>
    </row>
    <row r="41663" spans="2:2" x14ac:dyDescent="0.2">
      <c r="B41663"/>
    </row>
    <row r="41664" spans="2:2" x14ac:dyDescent="0.2">
      <c r="B41664"/>
    </row>
    <row r="41665" spans="2:2" x14ac:dyDescent="0.2">
      <c r="B41665"/>
    </row>
    <row r="41666" spans="2:2" x14ac:dyDescent="0.2">
      <c r="B41666"/>
    </row>
    <row r="41667" spans="2:2" x14ac:dyDescent="0.2">
      <c r="B41667"/>
    </row>
    <row r="41668" spans="2:2" x14ac:dyDescent="0.2">
      <c r="B41668"/>
    </row>
    <row r="41669" spans="2:2" x14ac:dyDescent="0.2">
      <c r="B41669"/>
    </row>
    <row r="41670" spans="2:2" x14ac:dyDescent="0.2">
      <c r="B41670"/>
    </row>
    <row r="41671" spans="2:2" x14ac:dyDescent="0.2">
      <c r="B41671"/>
    </row>
    <row r="41672" spans="2:2" x14ac:dyDescent="0.2">
      <c r="B41672"/>
    </row>
    <row r="41673" spans="2:2" x14ac:dyDescent="0.2">
      <c r="B41673"/>
    </row>
    <row r="41674" spans="2:2" x14ac:dyDescent="0.2">
      <c r="B41674"/>
    </row>
    <row r="41675" spans="2:2" x14ac:dyDescent="0.2">
      <c r="B41675"/>
    </row>
    <row r="41676" spans="2:2" x14ac:dyDescent="0.2">
      <c r="B41676"/>
    </row>
    <row r="41677" spans="2:2" x14ac:dyDescent="0.2">
      <c r="B41677"/>
    </row>
    <row r="41678" spans="2:2" x14ac:dyDescent="0.2">
      <c r="B41678"/>
    </row>
    <row r="41679" spans="2:2" x14ac:dyDescent="0.2">
      <c r="B41679"/>
    </row>
    <row r="41680" spans="2:2" x14ac:dyDescent="0.2">
      <c r="B41680"/>
    </row>
    <row r="41681" spans="2:2" x14ac:dyDescent="0.2">
      <c r="B41681"/>
    </row>
    <row r="41682" spans="2:2" x14ac:dyDescent="0.2">
      <c r="B41682"/>
    </row>
    <row r="41683" spans="2:2" x14ac:dyDescent="0.2">
      <c r="B41683"/>
    </row>
    <row r="41684" spans="2:2" x14ac:dyDescent="0.2">
      <c r="B41684"/>
    </row>
    <row r="41685" spans="2:2" x14ac:dyDescent="0.2">
      <c r="B41685"/>
    </row>
    <row r="41686" spans="2:2" x14ac:dyDescent="0.2">
      <c r="B41686"/>
    </row>
    <row r="41687" spans="2:2" x14ac:dyDescent="0.2">
      <c r="B41687"/>
    </row>
    <row r="41688" spans="2:2" x14ac:dyDescent="0.2">
      <c r="B41688"/>
    </row>
    <row r="41689" spans="2:2" x14ac:dyDescent="0.2">
      <c r="B41689"/>
    </row>
    <row r="41690" spans="2:2" x14ac:dyDescent="0.2">
      <c r="B41690"/>
    </row>
    <row r="41691" spans="2:2" x14ac:dyDescent="0.2">
      <c r="B41691"/>
    </row>
    <row r="41692" spans="2:2" x14ac:dyDescent="0.2">
      <c r="B41692"/>
    </row>
    <row r="41693" spans="2:2" x14ac:dyDescent="0.2">
      <c r="B41693"/>
    </row>
    <row r="41694" spans="2:2" x14ac:dyDescent="0.2">
      <c r="B41694"/>
    </row>
    <row r="41695" spans="2:2" x14ac:dyDescent="0.2">
      <c r="B41695"/>
    </row>
    <row r="41696" spans="2:2" x14ac:dyDescent="0.2">
      <c r="B41696"/>
    </row>
    <row r="41697" spans="2:2" x14ac:dyDescent="0.2">
      <c r="B41697"/>
    </row>
    <row r="41698" spans="2:2" x14ac:dyDescent="0.2">
      <c r="B41698"/>
    </row>
    <row r="41699" spans="2:2" x14ac:dyDescent="0.2">
      <c r="B41699"/>
    </row>
    <row r="41700" spans="2:2" x14ac:dyDescent="0.2">
      <c r="B41700"/>
    </row>
    <row r="41701" spans="2:2" x14ac:dyDescent="0.2">
      <c r="B41701"/>
    </row>
    <row r="41702" spans="2:2" x14ac:dyDescent="0.2">
      <c r="B41702"/>
    </row>
    <row r="41703" spans="2:2" x14ac:dyDescent="0.2">
      <c r="B41703"/>
    </row>
    <row r="41704" spans="2:2" x14ac:dyDescent="0.2">
      <c r="B41704"/>
    </row>
    <row r="41705" spans="2:2" x14ac:dyDescent="0.2">
      <c r="B41705"/>
    </row>
    <row r="41706" spans="2:2" x14ac:dyDescent="0.2">
      <c r="B41706"/>
    </row>
    <row r="41707" spans="2:2" x14ac:dyDescent="0.2">
      <c r="B41707"/>
    </row>
    <row r="41708" spans="2:2" x14ac:dyDescent="0.2">
      <c r="B41708"/>
    </row>
    <row r="41709" spans="2:2" x14ac:dyDescent="0.2">
      <c r="B41709"/>
    </row>
    <row r="41710" spans="2:2" x14ac:dyDescent="0.2">
      <c r="B41710"/>
    </row>
    <row r="41711" spans="2:2" x14ac:dyDescent="0.2">
      <c r="B41711"/>
    </row>
    <row r="41712" spans="2:2" x14ac:dyDescent="0.2">
      <c r="B41712"/>
    </row>
    <row r="41713" spans="2:2" x14ac:dyDescent="0.2">
      <c r="B41713"/>
    </row>
    <row r="41714" spans="2:2" x14ac:dyDescent="0.2">
      <c r="B41714"/>
    </row>
    <row r="41715" spans="2:2" x14ac:dyDescent="0.2">
      <c r="B41715"/>
    </row>
    <row r="41716" spans="2:2" x14ac:dyDescent="0.2">
      <c r="B41716"/>
    </row>
    <row r="41717" spans="2:2" x14ac:dyDescent="0.2">
      <c r="B41717"/>
    </row>
    <row r="41718" spans="2:2" x14ac:dyDescent="0.2">
      <c r="B41718"/>
    </row>
    <row r="41719" spans="2:2" x14ac:dyDescent="0.2">
      <c r="B41719"/>
    </row>
    <row r="41720" spans="2:2" x14ac:dyDescent="0.2">
      <c r="B41720"/>
    </row>
    <row r="41721" spans="2:2" x14ac:dyDescent="0.2">
      <c r="B41721"/>
    </row>
    <row r="41722" spans="2:2" x14ac:dyDescent="0.2">
      <c r="B41722"/>
    </row>
    <row r="41723" spans="2:2" x14ac:dyDescent="0.2">
      <c r="B41723"/>
    </row>
    <row r="41724" spans="2:2" x14ac:dyDescent="0.2">
      <c r="B41724"/>
    </row>
    <row r="41725" spans="2:2" x14ac:dyDescent="0.2">
      <c r="B41725"/>
    </row>
    <row r="41726" spans="2:2" x14ac:dyDescent="0.2">
      <c r="B41726"/>
    </row>
    <row r="41727" spans="2:2" x14ac:dyDescent="0.2">
      <c r="B41727"/>
    </row>
    <row r="41728" spans="2:2" x14ac:dyDescent="0.2">
      <c r="B41728"/>
    </row>
    <row r="41729" spans="2:2" x14ac:dyDescent="0.2">
      <c r="B41729"/>
    </row>
    <row r="41730" spans="2:2" x14ac:dyDescent="0.2">
      <c r="B41730"/>
    </row>
    <row r="41731" spans="2:2" x14ac:dyDescent="0.2">
      <c r="B41731"/>
    </row>
    <row r="41732" spans="2:2" x14ac:dyDescent="0.2">
      <c r="B41732"/>
    </row>
    <row r="41733" spans="2:2" x14ac:dyDescent="0.2">
      <c r="B41733"/>
    </row>
    <row r="41734" spans="2:2" x14ac:dyDescent="0.2">
      <c r="B41734"/>
    </row>
    <row r="41735" spans="2:2" x14ac:dyDescent="0.2">
      <c r="B41735"/>
    </row>
    <row r="41736" spans="2:2" x14ac:dyDescent="0.2">
      <c r="B41736"/>
    </row>
    <row r="41737" spans="2:2" x14ac:dyDescent="0.2">
      <c r="B41737"/>
    </row>
    <row r="41738" spans="2:2" x14ac:dyDescent="0.2">
      <c r="B41738"/>
    </row>
    <row r="41739" spans="2:2" x14ac:dyDescent="0.2">
      <c r="B41739"/>
    </row>
    <row r="41740" spans="2:2" x14ac:dyDescent="0.2">
      <c r="B41740"/>
    </row>
    <row r="41741" spans="2:2" x14ac:dyDescent="0.2">
      <c r="B41741"/>
    </row>
    <row r="41742" spans="2:2" x14ac:dyDescent="0.2">
      <c r="B41742"/>
    </row>
    <row r="41743" spans="2:2" x14ac:dyDescent="0.2">
      <c r="B41743"/>
    </row>
    <row r="41744" spans="2:2" x14ac:dyDescent="0.2">
      <c r="B41744"/>
    </row>
    <row r="41745" spans="2:2" x14ac:dyDescent="0.2">
      <c r="B41745"/>
    </row>
    <row r="41746" spans="2:2" x14ac:dyDescent="0.2">
      <c r="B41746"/>
    </row>
    <row r="41747" spans="2:2" x14ac:dyDescent="0.2">
      <c r="B41747"/>
    </row>
    <row r="41748" spans="2:2" x14ac:dyDescent="0.2">
      <c r="B41748"/>
    </row>
    <row r="41749" spans="2:2" x14ac:dyDescent="0.2">
      <c r="B41749"/>
    </row>
    <row r="41750" spans="2:2" x14ac:dyDescent="0.2">
      <c r="B41750"/>
    </row>
    <row r="41751" spans="2:2" x14ac:dyDescent="0.2">
      <c r="B41751"/>
    </row>
    <row r="41752" spans="2:2" x14ac:dyDescent="0.2">
      <c r="B41752"/>
    </row>
    <row r="41753" spans="2:2" x14ac:dyDescent="0.2">
      <c r="B41753"/>
    </row>
    <row r="41754" spans="2:2" x14ac:dyDescent="0.2">
      <c r="B41754"/>
    </row>
    <row r="41755" spans="2:2" x14ac:dyDescent="0.2">
      <c r="B41755"/>
    </row>
    <row r="41756" spans="2:2" x14ac:dyDescent="0.2">
      <c r="B41756"/>
    </row>
    <row r="41757" spans="2:2" x14ac:dyDescent="0.2">
      <c r="B41757"/>
    </row>
    <row r="41758" spans="2:2" x14ac:dyDescent="0.2">
      <c r="B41758"/>
    </row>
    <row r="41759" spans="2:2" x14ac:dyDescent="0.2">
      <c r="B41759"/>
    </row>
    <row r="41760" spans="2:2" x14ac:dyDescent="0.2">
      <c r="B41760"/>
    </row>
    <row r="41761" spans="2:2" x14ac:dyDescent="0.2">
      <c r="B41761"/>
    </row>
    <row r="41762" spans="2:2" x14ac:dyDescent="0.2">
      <c r="B41762"/>
    </row>
    <row r="41763" spans="2:2" x14ac:dyDescent="0.2">
      <c r="B41763"/>
    </row>
    <row r="41764" spans="2:2" x14ac:dyDescent="0.2">
      <c r="B41764"/>
    </row>
    <row r="41765" spans="2:2" x14ac:dyDescent="0.2">
      <c r="B41765"/>
    </row>
    <row r="41766" spans="2:2" x14ac:dyDescent="0.2">
      <c r="B41766"/>
    </row>
    <row r="41767" spans="2:2" x14ac:dyDescent="0.2">
      <c r="B41767"/>
    </row>
    <row r="41768" spans="2:2" x14ac:dyDescent="0.2">
      <c r="B41768"/>
    </row>
    <row r="41769" spans="2:2" x14ac:dyDescent="0.2">
      <c r="B41769"/>
    </row>
    <row r="41770" spans="2:2" x14ac:dyDescent="0.2">
      <c r="B41770"/>
    </row>
    <row r="41771" spans="2:2" x14ac:dyDescent="0.2">
      <c r="B41771"/>
    </row>
    <row r="41772" spans="2:2" x14ac:dyDescent="0.2">
      <c r="B41772"/>
    </row>
    <row r="41773" spans="2:2" x14ac:dyDescent="0.2">
      <c r="B41773"/>
    </row>
    <row r="41774" spans="2:2" x14ac:dyDescent="0.2">
      <c r="B41774"/>
    </row>
    <row r="41775" spans="2:2" x14ac:dyDescent="0.2">
      <c r="B41775"/>
    </row>
    <row r="41776" spans="2:2" x14ac:dyDescent="0.2">
      <c r="B41776"/>
    </row>
    <row r="41777" spans="2:2" x14ac:dyDescent="0.2">
      <c r="B41777"/>
    </row>
    <row r="41778" spans="2:2" x14ac:dyDescent="0.2">
      <c r="B41778"/>
    </row>
    <row r="41779" spans="2:2" x14ac:dyDescent="0.2">
      <c r="B41779"/>
    </row>
    <row r="41780" spans="2:2" x14ac:dyDescent="0.2">
      <c r="B41780"/>
    </row>
    <row r="41781" spans="2:2" x14ac:dyDescent="0.2">
      <c r="B41781"/>
    </row>
    <row r="41782" spans="2:2" x14ac:dyDescent="0.2">
      <c r="B41782"/>
    </row>
    <row r="41783" spans="2:2" x14ac:dyDescent="0.2">
      <c r="B41783"/>
    </row>
    <row r="41784" spans="2:2" x14ac:dyDescent="0.2">
      <c r="B41784"/>
    </row>
    <row r="41785" spans="2:2" x14ac:dyDescent="0.2">
      <c r="B41785"/>
    </row>
    <row r="41786" spans="2:2" x14ac:dyDescent="0.2">
      <c r="B41786"/>
    </row>
    <row r="41787" spans="2:2" x14ac:dyDescent="0.2">
      <c r="B41787"/>
    </row>
    <row r="41788" spans="2:2" x14ac:dyDescent="0.2">
      <c r="B41788"/>
    </row>
    <row r="41789" spans="2:2" x14ac:dyDescent="0.2">
      <c r="B41789"/>
    </row>
    <row r="41790" spans="2:2" x14ac:dyDescent="0.2">
      <c r="B41790"/>
    </row>
    <row r="41791" spans="2:2" x14ac:dyDescent="0.2">
      <c r="B41791"/>
    </row>
    <row r="41792" spans="2:2" x14ac:dyDescent="0.2">
      <c r="B41792"/>
    </row>
    <row r="41793" spans="2:2" x14ac:dyDescent="0.2">
      <c r="B41793"/>
    </row>
    <row r="41794" spans="2:2" x14ac:dyDescent="0.2">
      <c r="B41794"/>
    </row>
    <row r="41795" spans="2:2" x14ac:dyDescent="0.2">
      <c r="B41795"/>
    </row>
    <row r="41796" spans="2:2" x14ac:dyDescent="0.2">
      <c r="B41796"/>
    </row>
    <row r="41797" spans="2:2" x14ac:dyDescent="0.2">
      <c r="B41797"/>
    </row>
    <row r="41798" spans="2:2" x14ac:dyDescent="0.2">
      <c r="B41798"/>
    </row>
    <row r="41799" spans="2:2" x14ac:dyDescent="0.2">
      <c r="B41799"/>
    </row>
    <row r="41800" spans="2:2" x14ac:dyDescent="0.2">
      <c r="B41800"/>
    </row>
    <row r="41801" spans="2:2" x14ac:dyDescent="0.2">
      <c r="B41801"/>
    </row>
    <row r="41802" spans="2:2" x14ac:dyDescent="0.2">
      <c r="B41802"/>
    </row>
    <row r="41803" spans="2:2" x14ac:dyDescent="0.2">
      <c r="B41803"/>
    </row>
    <row r="41804" spans="2:2" x14ac:dyDescent="0.2">
      <c r="B41804"/>
    </row>
    <row r="41805" spans="2:2" x14ac:dyDescent="0.2">
      <c r="B41805"/>
    </row>
    <row r="41806" spans="2:2" x14ac:dyDescent="0.2">
      <c r="B41806"/>
    </row>
    <row r="41807" spans="2:2" x14ac:dyDescent="0.2">
      <c r="B41807"/>
    </row>
    <row r="41808" spans="2:2" x14ac:dyDescent="0.2">
      <c r="B41808"/>
    </row>
    <row r="41809" spans="2:2" x14ac:dyDescent="0.2">
      <c r="B41809"/>
    </row>
    <row r="41810" spans="2:2" x14ac:dyDescent="0.2">
      <c r="B41810"/>
    </row>
    <row r="41811" spans="2:2" x14ac:dyDescent="0.2">
      <c r="B41811"/>
    </row>
    <row r="41812" spans="2:2" x14ac:dyDescent="0.2">
      <c r="B41812"/>
    </row>
    <row r="41813" spans="2:2" x14ac:dyDescent="0.2">
      <c r="B41813"/>
    </row>
    <row r="41814" spans="2:2" x14ac:dyDescent="0.2">
      <c r="B41814"/>
    </row>
    <row r="41815" spans="2:2" x14ac:dyDescent="0.2">
      <c r="B41815"/>
    </row>
    <row r="41816" spans="2:2" x14ac:dyDescent="0.2">
      <c r="B41816"/>
    </row>
    <row r="41817" spans="2:2" x14ac:dyDescent="0.2">
      <c r="B41817"/>
    </row>
    <row r="41818" spans="2:2" x14ac:dyDescent="0.2">
      <c r="B41818"/>
    </row>
    <row r="41819" spans="2:2" x14ac:dyDescent="0.2">
      <c r="B41819"/>
    </row>
    <row r="41820" spans="2:2" x14ac:dyDescent="0.2">
      <c r="B41820"/>
    </row>
    <row r="41821" spans="2:2" x14ac:dyDescent="0.2">
      <c r="B41821"/>
    </row>
    <row r="41822" spans="2:2" x14ac:dyDescent="0.2">
      <c r="B41822"/>
    </row>
    <row r="41823" spans="2:2" x14ac:dyDescent="0.2">
      <c r="B41823"/>
    </row>
    <row r="41824" spans="2:2" x14ac:dyDescent="0.2">
      <c r="B41824"/>
    </row>
    <row r="41825" spans="2:2" x14ac:dyDescent="0.2">
      <c r="B41825"/>
    </row>
    <row r="41826" spans="2:2" x14ac:dyDescent="0.2">
      <c r="B41826"/>
    </row>
    <row r="41827" spans="2:2" x14ac:dyDescent="0.2">
      <c r="B41827"/>
    </row>
    <row r="41828" spans="2:2" x14ac:dyDescent="0.2">
      <c r="B41828"/>
    </row>
    <row r="41829" spans="2:2" x14ac:dyDescent="0.2">
      <c r="B41829"/>
    </row>
    <row r="41830" spans="2:2" x14ac:dyDescent="0.2">
      <c r="B41830"/>
    </row>
    <row r="41831" spans="2:2" x14ac:dyDescent="0.2">
      <c r="B41831"/>
    </row>
    <row r="41832" spans="2:2" x14ac:dyDescent="0.2">
      <c r="B41832"/>
    </row>
    <row r="41833" spans="2:2" x14ac:dyDescent="0.2">
      <c r="B41833"/>
    </row>
    <row r="41834" spans="2:2" x14ac:dyDescent="0.2">
      <c r="B41834"/>
    </row>
    <row r="41835" spans="2:2" x14ac:dyDescent="0.2">
      <c r="B41835"/>
    </row>
    <row r="41836" spans="2:2" x14ac:dyDescent="0.2">
      <c r="B41836"/>
    </row>
    <row r="41837" spans="2:2" x14ac:dyDescent="0.2">
      <c r="B41837"/>
    </row>
    <row r="41838" spans="2:2" x14ac:dyDescent="0.2">
      <c r="B41838"/>
    </row>
    <row r="41839" spans="2:2" x14ac:dyDescent="0.2">
      <c r="B41839"/>
    </row>
    <row r="41840" spans="2:2" x14ac:dyDescent="0.2">
      <c r="B41840"/>
    </row>
    <row r="41841" spans="2:2" x14ac:dyDescent="0.2">
      <c r="B41841"/>
    </row>
    <row r="41842" spans="2:2" x14ac:dyDescent="0.2">
      <c r="B41842"/>
    </row>
    <row r="41843" spans="2:2" x14ac:dyDescent="0.2">
      <c r="B41843"/>
    </row>
    <row r="41844" spans="2:2" x14ac:dyDescent="0.2">
      <c r="B41844"/>
    </row>
    <row r="41845" spans="2:2" x14ac:dyDescent="0.2">
      <c r="B41845"/>
    </row>
    <row r="41846" spans="2:2" x14ac:dyDescent="0.2">
      <c r="B41846"/>
    </row>
    <row r="41847" spans="2:2" x14ac:dyDescent="0.2">
      <c r="B41847"/>
    </row>
    <row r="41848" spans="2:2" x14ac:dyDescent="0.2">
      <c r="B41848"/>
    </row>
    <row r="41849" spans="2:2" x14ac:dyDescent="0.2">
      <c r="B41849"/>
    </row>
    <row r="41850" spans="2:2" x14ac:dyDescent="0.2">
      <c r="B41850"/>
    </row>
    <row r="41851" spans="2:2" x14ac:dyDescent="0.2">
      <c r="B41851"/>
    </row>
    <row r="41852" spans="2:2" x14ac:dyDescent="0.2">
      <c r="B41852"/>
    </row>
    <row r="41853" spans="2:2" x14ac:dyDescent="0.2">
      <c r="B41853"/>
    </row>
    <row r="41854" spans="2:2" x14ac:dyDescent="0.2">
      <c r="B41854"/>
    </row>
    <row r="41855" spans="2:2" x14ac:dyDescent="0.2">
      <c r="B41855"/>
    </row>
    <row r="41856" spans="2:2" x14ac:dyDescent="0.2">
      <c r="B41856"/>
    </row>
    <row r="41857" spans="2:2" x14ac:dyDescent="0.2">
      <c r="B41857"/>
    </row>
    <row r="41858" spans="2:2" x14ac:dyDescent="0.2">
      <c r="B41858"/>
    </row>
    <row r="41859" spans="2:2" x14ac:dyDescent="0.2">
      <c r="B41859"/>
    </row>
    <row r="41860" spans="2:2" x14ac:dyDescent="0.2">
      <c r="B41860"/>
    </row>
    <row r="41861" spans="2:2" x14ac:dyDescent="0.2">
      <c r="B41861"/>
    </row>
    <row r="41862" spans="2:2" x14ac:dyDescent="0.2">
      <c r="B41862"/>
    </row>
    <row r="41863" spans="2:2" x14ac:dyDescent="0.2">
      <c r="B41863"/>
    </row>
    <row r="41864" spans="2:2" x14ac:dyDescent="0.2">
      <c r="B41864"/>
    </row>
    <row r="41865" spans="2:2" x14ac:dyDescent="0.2">
      <c r="B41865"/>
    </row>
    <row r="41866" spans="2:2" x14ac:dyDescent="0.2">
      <c r="B41866"/>
    </row>
    <row r="41867" spans="2:2" x14ac:dyDescent="0.2">
      <c r="B41867"/>
    </row>
    <row r="41868" spans="2:2" x14ac:dyDescent="0.2">
      <c r="B41868"/>
    </row>
    <row r="41869" spans="2:2" x14ac:dyDescent="0.2">
      <c r="B41869"/>
    </row>
    <row r="41870" spans="2:2" x14ac:dyDescent="0.2">
      <c r="B41870"/>
    </row>
    <row r="41871" spans="2:2" x14ac:dyDescent="0.2">
      <c r="B41871"/>
    </row>
    <row r="41872" spans="2:2" x14ac:dyDescent="0.2">
      <c r="B41872"/>
    </row>
    <row r="41873" spans="2:2" x14ac:dyDescent="0.2">
      <c r="B41873"/>
    </row>
    <row r="41874" spans="2:2" x14ac:dyDescent="0.2">
      <c r="B41874"/>
    </row>
    <row r="41875" spans="2:2" x14ac:dyDescent="0.2">
      <c r="B41875"/>
    </row>
    <row r="41876" spans="2:2" x14ac:dyDescent="0.2">
      <c r="B41876"/>
    </row>
    <row r="41877" spans="2:2" x14ac:dyDescent="0.2">
      <c r="B41877"/>
    </row>
    <row r="41878" spans="2:2" x14ac:dyDescent="0.2">
      <c r="B41878"/>
    </row>
    <row r="41879" spans="2:2" x14ac:dyDescent="0.2">
      <c r="B41879"/>
    </row>
    <row r="41880" spans="2:2" x14ac:dyDescent="0.2">
      <c r="B41880"/>
    </row>
    <row r="41881" spans="2:2" x14ac:dyDescent="0.2">
      <c r="B41881"/>
    </row>
    <row r="41882" spans="2:2" x14ac:dyDescent="0.2">
      <c r="B41882"/>
    </row>
    <row r="41883" spans="2:2" x14ac:dyDescent="0.2">
      <c r="B41883"/>
    </row>
    <row r="41884" spans="2:2" x14ac:dyDescent="0.2">
      <c r="B41884"/>
    </row>
    <row r="41885" spans="2:2" x14ac:dyDescent="0.2">
      <c r="B41885"/>
    </row>
    <row r="41886" spans="2:2" x14ac:dyDescent="0.2">
      <c r="B41886"/>
    </row>
    <row r="41887" spans="2:2" x14ac:dyDescent="0.2">
      <c r="B41887"/>
    </row>
    <row r="41888" spans="2:2" x14ac:dyDescent="0.2">
      <c r="B41888"/>
    </row>
    <row r="41889" spans="2:2" x14ac:dyDescent="0.2">
      <c r="B41889"/>
    </row>
    <row r="41890" spans="2:2" x14ac:dyDescent="0.2">
      <c r="B41890"/>
    </row>
    <row r="41891" spans="2:2" x14ac:dyDescent="0.2">
      <c r="B41891"/>
    </row>
    <row r="41892" spans="2:2" x14ac:dyDescent="0.2">
      <c r="B41892"/>
    </row>
    <row r="41893" spans="2:2" x14ac:dyDescent="0.2">
      <c r="B41893"/>
    </row>
    <row r="41894" spans="2:2" x14ac:dyDescent="0.2">
      <c r="B41894"/>
    </row>
    <row r="41895" spans="2:2" x14ac:dyDescent="0.2">
      <c r="B41895"/>
    </row>
    <row r="41896" spans="2:2" x14ac:dyDescent="0.2">
      <c r="B41896"/>
    </row>
    <row r="41897" spans="2:2" x14ac:dyDescent="0.2">
      <c r="B41897"/>
    </row>
    <row r="41898" spans="2:2" x14ac:dyDescent="0.2">
      <c r="B41898"/>
    </row>
    <row r="41899" spans="2:2" x14ac:dyDescent="0.2">
      <c r="B41899"/>
    </row>
    <row r="41900" spans="2:2" x14ac:dyDescent="0.2">
      <c r="B41900"/>
    </row>
    <row r="41901" spans="2:2" x14ac:dyDescent="0.2">
      <c r="B41901"/>
    </row>
    <row r="41902" spans="2:2" x14ac:dyDescent="0.2">
      <c r="B41902"/>
    </row>
    <row r="41903" spans="2:2" x14ac:dyDescent="0.2">
      <c r="B41903"/>
    </row>
    <row r="41904" spans="2:2" x14ac:dyDescent="0.2">
      <c r="B41904"/>
    </row>
    <row r="41905" spans="2:2" x14ac:dyDescent="0.2">
      <c r="B41905"/>
    </row>
    <row r="41906" spans="2:2" x14ac:dyDescent="0.2">
      <c r="B41906"/>
    </row>
    <row r="41907" spans="2:2" x14ac:dyDescent="0.2">
      <c r="B41907"/>
    </row>
    <row r="41908" spans="2:2" x14ac:dyDescent="0.2">
      <c r="B41908"/>
    </row>
    <row r="41909" spans="2:2" x14ac:dyDescent="0.2">
      <c r="B41909"/>
    </row>
    <row r="41910" spans="2:2" x14ac:dyDescent="0.2">
      <c r="B41910"/>
    </row>
    <row r="41911" spans="2:2" x14ac:dyDescent="0.2">
      <c r="B41911"/>
    </row>
    <row r="41912" spans="2:2" x14ac:dyDescent="0.2">
      <c r="B41912"/>
    </row>
    <row r="41913" spans="2:2" x14ac:dyDescent="0.2">
      <c r="B41913"/>
    </row>
    <row r="41914" spans="2:2" x14ac:dyDescent="0.2">
      <c r="B41914"/>
    </row>
    <row r="41915" spans="2:2" x14ac:dyDescent="0.2">
      <c r="B41915"/>
    </row>
    <row r="41916" spans="2:2" x14ac:dyDescent="0.2">
      <c r="B41916"/>
    </row>
    <row r="41917" spans="2:2" x14ac:dyDescent="0.2">
      <c r="B41917"/>
    </row>
    <row r="41918" spans="2:2" x14ac:dyDescent="0.2">
      <c r="B41918"/>
    </row>
    <row r="41919" spans="2:2" x14ac:dyDescent="0.2">
      <c r="B41919"/>
    </row>
    <row r="41920" spans="2:2" x14ac:dyDescent="0.2">
      <c r="B41920"/>
    </row>
    <row r="41921" spans="2:2" x14ac:dyDescent="0.2">
      <c r="B41921"/>
    </row>
    <row r="41922" spans="2:2" x14ac:dyDescent="0.2">
      <c r="B41922"/>
    </row>
    <row r="41923" spans="2:2" x14ac:dyDescent="0.2">
      <c r="B41923"/>
    </row>
    <row r="41924" spans="2:2" x14ac:dyDescent="0.2">
      <c r="B41924"/>
    </row>
    <row r="41925" spans="2:2" x14ac:dyDescent="0.2">
      <c r="B41925"/>
    </row>
    <row r="41926" spans="2:2" x14ac:dyDescent="0.2">
      <c r="B41926"/>
    </row>
    <row r="41927" spans="2:2" x14ac:dyDescent="0.2">
      <c r="B41927"/>
    </row>
    <row r="41928" spans="2:2" x14ac:dyDescent="0.2">
      <c r="B41928"/>
    </row>
    <row r="41929" spans="2:2" x14ac:dyDescent="0.2">
      <c r="B41929"/>
    </row>
    <row r="41930" spans="2:2" x14ac:dyDescent="0.2">
      <c r="B41930"/>
    </row>
    <row r="41931" spans="2:2" x14ac:dyDescent="0.2">
      <c r="B41931"/>
    </row>
    <row r="41932" spans="2:2" x14ac:dyDescent="0.2">
      <c r="B41932"/>
    </row>
    <row r="41933" spans="2:2" x14ac:dyDescent="0.2">
      <c r="B41933"/>
    </row>
    <row r="41934" spans="2:2" x14ac:dyDescent="0.2">
      <c r="B41934"/>
    </row>
    <row r="41935" spans="2:2" x14ac:dyDescent="0.2">
      <c r="B41935"/>
    </row>
    <row r="41936" spans="2:2" x14ac:dyDescent="0.2">
      <c r="B41936"/>
    </row>
    <row r="41937" spans="2:2" x14ac:dyDescent="0.2">
      <c r="B41937"/>
    </row>
    <row r="41938" spans="2:2" x14ac:dyDescent="0.2">
      <c r="B41938"/>
    </row>
    <row r="41939" spans="2:2" x14ac:dyDescent="0.2">
      <c r="B41939"/>
    </row>
    <row r="41940" spans="2:2" x14ac:dyDescent="0.2">
      <c r="B41940"/>
    </row>
    <row r="41941" spans="2:2" x14ac:dyDescent="0.2">
      <c r="B41941"/>
    </row>
    <row r="41942" spans="2:2" x14ac:dyDescent="0.2">
      <c r="B41942"/>
    </row>
    <row r="41943" spans="2:2" x14ac:dyDescent="0.2">
      <c r="B41943"/>
    </row>
    <row r="41944" spans="2:2" x14ac:dyDescent="0.2">
      <c r="B41944"/>
    </row>
    <row r="41945" spans="2:2" x14ac:dyDescent="0.2">
      <c r="B41945"/>
    </row>
    <row r="41946" spans="2:2" x14ac:dyDescent="0.2">
      <c r="B41946"/>
    </row>
    <row r="41947" spans="2:2" x14ac:dyDescent="0.2">
      <c r="B41947"/>
    </row>
    <row r="41948" spans="2:2" x14ac:dyDescent="0.2">
      <c r="B41948"/>
    </row>
    <row r="41949" spans="2:2" x14ac:dyDescent="0.2">
      <c r="B41949"/>
    </row>
    <row r="41950" spans="2:2" x14ac:dyDescent="0.2">
      <c r="B41950"/>
    </row>
    <row r="41951" spans="2:2" x14ac:dyDescent="0.2">
      <c r="B41951"/>
    </row>
    <row r="41952" spans="2:2" x14ac:dyDescent="0.2">
      <c r="B41952"/>
    </row>
    <row r="41953" spans="2:2" x14ac:dyDescent="0.2">
      <c r="B41953"/>
    </row>
    <row r="41954" spans="2:2" x14ac:dyDescent="0.2">
      <c r="B41954"/>
    </row>
    <row r="41955" spans="2:2" x14ac:dyDescent="0.2">
      <c r="B41955"/>
    </row>
    <row r="41956" spans="2:2" x14ac:dyDescent="0.2">
      <c r="B41956"/>
    </row>
    <row r="41957" spans="2:2" x14ac:dyDescent="0.2">
      <c r="B41957"/>
    </row>
    <row r="41958" spans="2:2" x14ac:dyDescent="0.2">
      <c r="B41958"/>
    </row>
    <row r="41959" spans="2:2" x14ac:dyDescent="0.2">
      <c r="B41959"/>
    </row>
    <row r="41960" spans="2:2" x14ac:dyDescent="0.2">
      <c r="B41960"/>
    </row>
    <row r="41961" spans="2:2" x14ac:dyDescent="0.2">
      <c r="B41961"/>
    </row>
    <row r="41962" spans="2:2" x14ac:dyDescent="0.2">
      <c r="B41962"/>
    </row>
    <row r="41963" spans="2:2" x14ac:dyDescent="0.2">
      <c r="B41963"/>
    </row>
    <row r="41964" spans="2:2" x14ac:dyDescent="0.2">
      <c r="B41964"/>
    </row>
    <row r="41965" spans="2:2" x14ac:dyDescent="0.2">
      <c r="B41965"/>
    </row>
    <row r="41966" spans="2:2" x14ac:dyDescent="0.2">
      <c r="B41966"/>
    </row>
    <row r="41967" spans="2:2" x14ac:dyDescent="0.2">
      <c r="B41967"/>
    </row>
    <row r="41968" spans="2:2" x14ac:dyDescent="0.2">
      <c r="B41968"/>
    </row>
    <row r="41969" spans="2:2" x14ac:dyDescent="0.2">
      <c r="B41969"/>
    </row>
    <row r="41970" spans="2:2" x14ac:dyDescent="0.2">
      <c r="B41970"/>
    </row>
    <row r="41971" spans="2:2" x14ac:dyDescent="0.2">
      <c r="B41971"/>
    </row>
    <row r="41972" spans="2:2" x14ac:dyDescent="0.2">
      <c r="B41972"/>
    </row>
    <row r="41973" spans="2:2" x14ac:dyDescent="0.2">
      <c r="B41973"/>
    </row>
    <row r="41974" spans="2:2" x14ac:dyDescent="0.2">
      <c r="B41974"/>
    </row>
    <row r="41975" spans="2:2" x14ac:dyDescent="0.2">
      <c r="B41975"/>
    </row>
    <row r="41976" spans="2:2" x14ac:dyDescent="0.2">
      <c r="B41976"/>
    </row>
    <row r="41977" spans="2:2" x14ac:dyDescent="0.2">
      <c r="B41977"/>
    </row>
    <row r="41978" spans="2:2" x14ac:dyDescent="0.2">
      <c r="B41978"/>
    </row>
    <row r="41979" spans="2:2" x14ac:dyDescent="0.2">
      <c r="B41979"/>
    </row>
    <row r="41980" spans="2:2" x14ac:dyDescent="0.2">
      <c r="B41980"/>
    </row>
    <row r="41981" spans="2:2" x14ac:dyDescent="0.2">
      <c r="B41981"/>
    </row>
    <row r="41982" spans="2:2" x14ac:dyDescent="0.2">
      <c r="B41982"/>
    </row>
    <row r="41983" spans="2:2" x14ac:dyDescent="0.2">
      <c r="B41983"/>
    </row>
    <row r="41984" spans="2:2" x14ac:dyDescent="0.2">
      <c r="B41984"/>
    </row>
    <row r="41985" spans="2:2" x14ac:dyDescent="0.2">
      <c r="B41985"/>
    </row>
    <row r="41986" spans="2:2" x14ac:dyDescent="0.2">
      <c r="B41986"/>
    </row>
    <row r="41987" spans="2:2" x14ac:dyDescent="0.2">
      <c r="B41987"/>
    </row>
    <row r="41988" spans="2:2" x14ac:dyDescent="0.2">
      <c r="B41988"/>
    </row>
    <row r="41989" spans="2:2" x14ac:dyDescent="0.2">
      <c r="B41989"/>
    </row>
    <row r="41990" spans="2:2" x14ac:dyDescent="0.2">
      <c r="B41990"/>
    </row>
    <row r="41991" spans="2:2" x14ac:dyDescent="0.2">
      <c r="B41991"/>
    </row>
    <row r="41992" spans="2:2" x14ac:dyDescent="0.2">
      <c r="B41992"/>
    </row>
    <row r="41993" spans="2:2" x14ac:dyDescent="0.2">
      <c r="B41993"/>
    </row>
    <row r="41994" spans="2:2" x14ac:dyDescent="0.2">
      <c r="B41994"/>
    </row>
    <row r="41995" spans="2:2" x14ac:dyDescent="0.2">
      <c r="B41995"/>
    </row>
    <row r="41996" spans="2:2" x14ac:dyDescent="0.2">
      <c r="B41996"/>
    </row>
    <row r="41997" spans="2:2" x14ac:dyDescent="0.2">
      <c r="B41997"/>
    </row>
    <row r="41998" spans="2:2" x14ac:dyDescent="0.2">
      <c r="B41998"/>
    </row>
    <row r="41999" spans="2:2" x14ac:dyDescent="0.2">
      <c r="B41999"/>
    </row>
    <row r="42000" spans="2:2" x14ac:dyDescent="0.2">
      <c r="B42000"/>
    </row>
    <row r="42001" spans="2:2" x14ac:dyDescent="0.2">
      <c r="B42001"/>
    </row>
    <row r="42002" spans="2:2" x14ac:dyDescent="0.2">
      <c r="B42002"/>
    </row>
    <row r="42003" spans="2:2" x14ac:dyDescent="0.2">
      <c r="B42003"/>
    </row>
    <row r="42004" spans="2:2" x14ac:dyDescent="0.2">
      <c r="B42004"/>
    </row>
    <row r="42005" spans="2:2" x14ac:dyDescent="0.2">
      <c r="B42005"/>
    </row>
    <row r="42006" spans="2:2" x14ac:dyDescent="0.2">
      <c r="B42006"/>
    </row>
    <row r="42007" spans="2:2" x14ac:dyDescent="0.2">
      <c r="B42007"/>
    </row>
    <row r="42008" spans="2:2" x14ac:dyDescent="0.2">
      <c r="B42008"/>
    </row>
    <row r="42009" spans="2:2" x14ac:dyDescent="0.2">
      <c r="B42009"/>
    </row>
    <row r="42010" spans="2:2" x14ac:dyDescent="0.2">
      <c r="B42010"/>
    </row>
    <row r="42011" spans="2:2" x14ac:dyDescent="0.2">
      <c r="B42011"/>
    </row>
    <row r="42012" spans="2:2" x14ac:dyDescent="0.2">
      <c r="B42012"/>
    </row>
    <row r="42013" spans="2:2" x14ac:dyDescent="0.2">
      <c r="B42013"/>
    </row>
    <row r="42014" spans="2:2" x14ac:dyDescent="0.2">
      <c r="B42014"/>
    </row>
    <row r="42015" spans="2:2" x14ac:dyDescent="0.2">
      <c r="B42015"/>
    </row>
    <row r="42016" spans="2:2" x14ac:dyDescent="0.2">
      <c r="B42016"/>
    </row>
    <row r="42017" spans="2:2" x14ac:dyDescent="0.2">
      <c r="B42017"/>
    </row>
    <row r="42018" spans="2:2" x14ac:dyDescent="0.2">
      <c r="B42018"/>
    </row>
    <row r="42019" spans="2:2" x14ac:dyDescent="0.2">
      <c r="B42019"/>
    </row>
    <row r="42020" spans="2:2" x14ac:dyDescent="0.2">
      <c r="B42020"/>
    </row>
    <row r="42021" spans="2:2" x14ac:dyDescent="0.2">
      <c r="B42021"/>
    </row>
    <row r="42022" spans="2:2" x14ac:dyDescent="0.2">
      <c r="B42022"/>
    </row>
    <row r="42023" spans="2:2" x14ac:dyDescent="0.2">
      <c r="B42023"/>
    </row>
    <row r="42024" spans="2:2" x14ac:dyDescent="0.2">
      <c r="B42024"/>
    </row>
    <row r="42025" spans="2:2" x14ac:dyDescent="0.2">
      <c r="B42025"/>
    </row>
    <row r="42026" spans="2:2" x14ac:dyDescent="0.2">
      <c r="B42026"/>
    </row>
    <row r="42027" spans="2:2" x14ac:dyDescent="0.2">
      <c r="B42027"/>
    </row>
    <row r="42028" spans="2:2" x14ac:dyDescent="0.2">
      <c r="B42028"/>
    </row>
    <row r="42029" spans="2:2" x14ac:dyDescent="0.2">
      <c r="B42029"/>
    </row>
    <row r="42030" spans="2:2" x14ac:dyDescent="0.2">
      <c r="B42030"/>
    </row>
    <row r="42031" spans="2:2" x14ac:dyDescent="0.2">
      <c r="B42031"/>
    </row>
    <row r="42032" spans="2:2" x14ac:dyDescent="0.2">
      <c r="B42032"/>
    </row>
    <row r="42033" spans="2:2" x14ac:dyDescent="0.2">
      <c r="B42033"/>
    </row>
    <row r="42034" spans="2:2" x14ac:dyDescent="0.2">
      <c r="B42034"/>
    </row>
    <row r="42035" spans="2:2" x14ac:dyDescent="0.2">
      <c r="B42035"/>
    </row>
    <row r="42036" spans="2:2" x14ac:dyDescent="0.2">
      <c r="B42036"/>
    </row>
    <row r="42037" spans="2:2" x14ac:dyDescent="0.2">
      <c r="B42037"/>
    </row>
    <row r="42038" spans="2:2" x14ac:dyDescent="0.2">
      <c r="B42038"/>
    </row>
    <row r="42039" spans="2:2" x14ac:dyDescent="0.2">
      <c r="B42039"/>
    </row>
    <row r="42040" spans="2:2" x14ac:dyDescent="0.2">
      <c r="B42040"/>
    </row>
    <row r="42041" spans="2:2" x14ac:dyDescent="0.2">
      <c r="B42041"/>
    </row>
    <row r="42042" spans="2:2" x14ac:dyDescent="0.2">
      <c r="B42042"/>
    </row>
    <row r="42043" spans="2:2" x14ac:dyDescent="0.2">
      <c r="B42043"/>
    </row>
    <row r="42044" spans="2:2" x14ac:dyDescent="0.2">
      <c r="B42044"/>
    </row>
    <row r="42045" spans="2:2" x14ac:dyDescent="0.2">
      <c r="B42045"/>
    </row>
    <row r="42046" spans="2:2" x14ac:dyDescent="0.2">
      <c r="B42046"/>
    </row>
    <row r="42047" spans="2:2" x14ac:dyDescent="0.2">
      <c r="B42047"/>
    </row>
    <row r="42048" spans="2:2" x14ac:dyDescent="0.2">
      <c r="B42048"/>
    </row>
    <row r="42049" spans="2:2" x14ac:dyDescent="0.2">
      <c r="B42049"/>
    </row>
    <row r="42050" spans="2:2" x14ac:dyDescent="0.2">
      <c r="B42050"/>
    </row>
    <row r="42051" spans="2:2" x14ac:dyDescent="0.2">
      <c r="B42051"/>
    </row>
    <row r="42052" spans="2:2" x14ac:dyDescent="0.2">
      <c r="B42052"/>
    </row>
    <row r="42053" spans="2:2" x14ac:dyDescent="0.2">
      <c r="B42053"/>
    </row>
    <row r="42054" spans="2:2" x14ac:dyDescent="0.2">
      <c r="B42054"/>
    </row>
    <row r="42055" spans="2:2" x14ac:dyDescent="0.2">
      <c r="B42055"/>
    </row>
    <row r="42056" spans="2:2" x14ac:dyDescent="0.2">
      <c r="B42056"/>
    </row>
    <row r="42057" spans="2:2" x14ac:dyDescent="0.2">
      <c r="B42057"/>
    </row>
    <row r="42058" spans="2:2" x14ac:dyDescent="0.2">
      <c r="B42058"/>
    </row>
    <row r="42059" spans="2:2" x14ac:dyDescent="0.2">
      <c r="B42059"/>
    </row>
    <row r="42060" spans="2:2" x14ac:dyDescent="0.2">
      <c r="B42060"/>
    </row>
    <row r="42061" spans="2:2" x14ac:dyDescent="0.2">
      <c r="B42061"/>
    </row>
    <row r="42062" spans="2:2" x14ac:dyDescent="0.2">
      <c r="B42062"/>
    </row>
    <row r="42063" spans="2:2" x14ac:dyDescent="0.2">
      <c r="B42063"/>
    </row>
    <row r="42064" spans="2:2" x14ac:dyDescent="0.2">
      <c r="B42064"/>
    </row>
    <row r="42065" spans="2:2" x14ac:dyDescent="0.2">
      <c r="B42065"/>
    </row>
    <row r="42066" spans="2:2" x14ac:dyDescent="0.2">
      <c r="B42066"/>
    </row>
    <row r="42067" spans="2:2" x14ac:dyDescent="0.2">
      <c r="B42067"/>
    </row>
    <row r="42068" spans="2:2" x14ac:dyDescent="0.2">
      <c r="B42068"/>
    </row>
    <row r="42069" spans="2:2" x14ac:dyDescent="0.2">
      <c r="B42069"/>
    </row>
    <row r="42070" spans="2:2" x14ac:dyDescent="0.2">
      <c r="B42070"/>
    </row>
    <row r="42071" spans="2:2" x14ac:dyDescent="0.2">
      <c r="B42071"/>
    </row>
    <row r="42072" spans="2:2" x14ac:dyDescent="0.2">
      <c r="B42072"/>
    </row>
    <row r="42073" spans="2:2" x14ac:dyDescent="0.2">
      <c r="B42073"/>
    </row>
    <row r="42074" spans="2:2" x14ac:dyDescent="0.2">
      <c r="B42074"/>
    </row>
    <row r="42075" spans="2:2" x14ac:dyDescent="0.2">
      <c r="B42075"/>
    </row>
    <row r="42076" spans="2:2" x14ac:dyDescent="0.2">
      <c r="B42076"/>
    </row>
    <row r="42077" spans="2:2" x14ac:dyDescent="0.2">
      <c r="B42077"/>
    </row>
    <row r="42078" spans="2:2" x14ac:dyDescent="0.2">
      <c r="B42078"/>
    </row>
    <row r="42079" spans="2:2" x14ac:dyDescent="0.2">
      <c r="B42079"/>
    </row>
    <row r="42080" spans="2:2" x14ac:dyDescent="0.2">
      <c r="B42080"/>
    </row>
    <row r="42081" spans="2:2" x14ac:dyDescent="0.2">
      <c r="B42081"/>
    </row>
    <row r="42082" spans="2:2" x14ac:dyDescent="0.2">
      <c r="B42082"/>
    </row>
    <row r="42083" spans="2:2" x14ac:dyDescent="0.2">
      <c r="B42083"/>
    </row>
    <row r="42084" spans="2:2" x14ac:dyDescent="0.2">
      <c r="B42084"/>
    </row>
    <row r="42085" spans="2:2" x14ac:dyDescent="0.2">
      <c r="B42085"/>
    </row>
    <row r="42086" spans="2:2" x14ac:dyDescent="0.2">
      <c r="B42086"/>
    </row>
    <row r="42087" spans="2:2" x14ac:dyDescent="0.2">
      <c r="B42087"/>
    </row>
    <row r="42088" spans="2:2" x14ac:dyDescent="0.2">
      <c r="B42088"/>
    </row>
    <row r="42089" spans="2:2" x14ac:dyDescent="0.2">
      <c r="B42089"/>
    </row>
    <row r="42090" spans="2:2" x14ac:dyDescent="0.2">
      <c r="B42090"/>
    </row>
    <row r="42091" spans="2:2" x14ac:dyDescent="0.2">
      <c r="B42091"/>
    </row>
    <row r="42092" spans="2:2" x14ac:dyDescent="0.2">
      <c r="B42092"/>
    </row>
    <row r="42093" spans="2:2" x14ac:dyDescent="0.2">
      <c r="B42093"/>
    </row>
    <row r="42094" spans="2:2" x14ac:dyDescent="0.2">
      <c r="B42094"/>
    </row>
    <row r="42095" spans="2:2" x14ac:dyDescent="0.2">
      <c r="B42095"/>
    </row>
    <row r="42096" spans="2:2" x14ac:dyDescent="0.2">
      <c r="B42096"/>
    </row>
    <row r="42097" spans="2:2" x14ac:dyDescent="0.2">
      <c r="B42097"/>
    </row>
    <row r="42098" spans="2:2" x14ac:dyDescent="0.2">
      <c r="B42098"/>
    </row>
    <row r="42099" spans="2:2" x14ac:dyDescent="0.2">
      <c r="B42099"/>
    </row>
    <row r="42100" spans="2:2" x14ac:dyDescent="0.2">
      <c r="B42100"/>
    </row>
    <row r="42101" spans="2:2" x14ac:dyDescent="0.2">
      <c r="B42101"/>
    </row>
    <row r="42102" spans="2:2" x14ac:dyDescent="0.2">
      <c r="B42102"/>
    </row>
    <row r="42103" spans="2:2" x14ac:dyDescent="0.2">
      <c r="B42103"/>
    </row>
    <row r="42104" spans="2:2" x14ac:dyDescent="0.2">
      <c r="B42104"/>
    </row>
    <row r="42105" spans="2:2" x14ac:dyDescent="0.2">
      <c r="B42105"/>
    </row>
    <row r="42106" spans="2:2" x14ac:dyDescent="0.2">
      <c r="B42106"/>
    </row>
    <row r="42107" spans="2:2" x14ac:dyDescent="0.2">
      <c r="B42107"/>
    </row>
    <row r="42108" spans="2:2" x14ac:dyDescent="0.2">
      <c r="B42108"/>
    </row>
    <row r="42109" spans="2:2" x14ac:dyDescent="0.2">
      <c r="B42109"/>
    </row>
    <row r="42110" spans="2:2" x14ac:dyDescent="0.2">
      <c r="B42110"/>
    </row>
    <row r="42111" spans="2:2" x14ac:dyDescent="0.2">
      <c r="B42111"/>
    </row>
    <row r="42112" spans="2:2" x14ac:dyDescent="0.2">
      <c r="B42112"/>
    </row>
    <row r="42113" spans="2:2" x14ac:dyDescent="0.2">
      <c r="B42113"/>
    </row>
    <row r="42114" spans="2:2" x14ac:dyDescent="0.2">
      <c r="B42114"/>
    </row>
    <row r="42115" spans="2:2" x14ac:dyDescent="0.2">
      <c r="B42115"/>
    </row>
    <row r="42116" spans="2:2" x14ac:dyDescent="0.2">
      <c r="B42116"/>
    </row>
    <row r="42117" spans="2:2" x14ac:dyDescent="0.2">
      <c r="B42117"/>
    </row>
    <row r="42118" spans="2:2" x14ac:dyDescent="0.2">
      <c r="B42118"/>
    </row>
    <row r="42119" spans="2:2" x14ac:dyDescent="0.2">
      <c r="B42119"/>
    </row>
    <row r="42120" spans="2:2" x14ac:dyDescent="0.2">
      <c r="B42120"/>
    </row>
    <row r="42121" spans="2:2" x14ac:dyDescent="0.2">
      <c r="B42121"/>
    </row>
    <row r="42122" spans="2:2" x14ac:dyDescent="0.2">
      <c r="B42122"/>
    </row>
    <row r="42123" spans="2:2" x14ac:dyDescent="0.2">
      <c r="B42123"/>
    </row>
    <row r="42124" spans="2:2" x14ac:dyDescent="0.2">
      <c r="B42124"/>
    </row>
    <row r="42125" spans="2:2" x14ac:dyDescent="0.2">
      <c r="B42125"/>
    </row>
    <row r="42126" spans="2:2" x14ac:dyDescent="0.2">
      <c r="B42126"/>
    </row>
    <row r="42127" spans="2:2" x14ac:dyDescent="0.2">
      <c r="B42127"/>
    </row>
    <row r="42128" spans="2:2" x14ac:dyDescent="0.2">
      <c r="B42128"/>
    </row>
    <row r="42129" spans="2:2" x14ac:dyDescent="0.2">
      <c r="B42129"/>
    </row>
    <row r="42130" spans="2:2" x14ac:dyDescent="0.2">
      <c r="B42130"/>
    </row>
    <row r="42131" spans="2:2" x14ac:dyDescent="0.2">
      <c r="B42131"/>
    </row>
    <row r="42132" spans="2:2" x14ac:dyDescent="0.2">
      <c r="B42132"/>
    </row>
    <row r="42133" spans="2:2" x14ac:dyDescent="0.2">
      <c r="B42133"/>
    </row>
    <row r="42134" spans="2:2" x14ac:dyDescent="0.2">
      <c r="B42134"/>
    </row>
    <row r="42135" spans="2:2" x14ac:dyDescent="0.2">
      <c r="B42135"/>
    </row>
    <row r="42136" spans="2:2" x14ac:dyDescent="0.2">
      <c r="B42136"/>
    </row>
    <row r="42137" spans="2:2" x14ac:dyDescent="0.2">
      <c r="B42137"/>
    </row>
    <row r="42138" spans="2:2" x14ac:dyDescent="0.2">
      <c r="B42138"/>
    </row>
    <row r="42139" spans="2:2" x14ac:dyDescent="0.2">
      <c r="B42139"/>
    </row>
    <row r="42140" spans="2:2" x14ac:dyDescent="0.2">
      <c r="B42140"/>
    </row>
    <row r="42141" spans="2:2" x14ac:dyDescent="0.2">
      <c r="B42141"/>
    </row>
    <row r="42142" spans="2:2" x14ac:dyDescent="0.2">
      <c r="B42142"/>
    </row>
    <row r="42143" spans="2:2" x14ac:dyDescent="0.2">
      <c r="B42143"/>
    </row>
    <row r="42144" spans="2:2" x14ac:dyDescent="0.2">
      <c r="B42144"/>
    </row>
    <row r="42145" spans="2:2" x14ac:dyDescent="0.2">
      <c r="B42145"/>
    </row>
    <row r="42146" spans="2:2" x14ac:dyDescent="0.2">
      <c r="B42146"/>
    </row>
    <row r="42147" spans="2:2" x14ac:dyDescent="0.2">
      <c r="B42147"/>
    </row>
    <row r="42148" spans="2:2" x14ac:dyDescent="0.2">
      <c r="B42148"/>
    </row>
    <row r="42149" spans="2:2" x14ac:dyDescent="0.2">
      <c r="B42149"/>
    </row>
    <row r="42150" spans="2:2" x14ac:dyDescent="0.2">
      <c r="B42150"/>
    </row>
    <row r="42151" spans="2:2" x14ac:dyDescent="0.2">
      <c r="B42151"/>
    </row>
    <row r="42152" spans="2:2" x14ac:dyDescent="0.2">
      <c r="B42152"/>
    </row>
    <row r="42153" spans="2:2" x14ac:dyDescent="0.2">
      <c r="B42153"/>
    </row>
    <row r="42154" spans="2:2" x14ac:dyDescent="0.2">
      <c r="B42154"/>
    </row>
    <row r="42155" spans="2:2" x14ac:dyDescent="0.2">
      <c r="B42155"/>
    </row>
    <row r="42156" spans="2:2" x14ac:dyDescent="0.2">
      <c r="B42156"/>
    </row>
    <row r="42157" spans="2:2" x14ac:dyDescent="0.2">
      <c r="B42157"/>
    </row>
    <row r="42158" spans="2:2" x14ac:dyDescent="0.2">
      <c r="B42158"/>
    </row>
    <row r="42159" spans="2:2" x14ac:dyDescent="0.2">
      <c r="B42159"/>
    </row>
    <row r="42160" spans="2:2" x14ac:dyDescent="0.2">
      <c r="B42160"/>
    </row>
    <row r="42161" spans="2:2" x14ac:dyDescent="0.2">
      <c r="B42161"/>
    </row>
    <row r="42162" spans="2:2" x14ac:dyDescent="0.2">
      <c r="B42162"/>
    </row>
    <row r="42163" spans="2:2" x14ac:dyDescent="0.2">
      <c r="B42163"/>
    </row>
    <row r="42164" spans="2:2" x14ac:dyDescent="0.2">
      <c r="B42164"/>
    </row>
    <row r="42165" spans="2:2" x14ac:dyDescent="0.2">
      <c r="B42165"/>
    </row>
    <row r="42166" spans="2:2" x14ac:dyDescent="0.2">
      <c r="B42166"/>
    </row>
    <row r="42167" spans="2:2" x14ac:dyDescent="0.2">
      <c r="B42167"/>
    </row>
    <row r="42168" spans="2:2" x14ac:dyDescent="0.2">
      <c r="B42168"/>
    </row>
    <row r="42169" spans="2:2" x14ac:dyDescent="0.2">
      <c r="B42169"/>
    </row>
    <row r="42170" spans="2:2" x14ac:dyDescent="0.2">
      <c r="B42170"/>
    </row>
    <row r="42171" spans="2:2" x14ac:dyDescent="0.2">
      <c r="B42171"/>
    </row>
    <row r="42172" spans="2:2" x14ac:dyDescent="0.2">
      <c r="B42172"/>
    </row>
    <row r="42173" spans="2:2" x14ac:dyDescent="0.2">
      <c r="B42173"/>
    </row>
    <row r="42174" spans="2:2" x14ac:dyDescent="0.2">
      <c r="B42174"/>
    </row>
    <row r="42175" spans="2:2" x14ac:dyDescent="0.2">
      <c r="B42175"/>
    </row>
    <row r="42176" spans="2:2" x14ac:dyDescent="0.2">
      <c r="B42176"/>
    </row>
    <row r="42177" spans="2:2" x14ac:dyDescent="0.2">
      <c r="B42177"/>
    </row>
    <row r="42178" spans="2:2" x14ac:dyDescent="0.2">
      <c r="B42178"/>
    </row>
    <row r="42179" spans="2:2" x14ac:dyDescent="0.2">
      <c r="B42179"/>
    </row>
    <row r="42180" spans="2:2" x14ac:dyDescent="0.2">
      <c r="B42180"/>
    </row>
    <row r="42181" spans="2:2" x14ac:dyDescent="0.2">
      <c r="B42181"/>
    </row>
    <row r="42182" spans="2:2" x14ac:dyDescent="0.2">
      <c r="B42182"/>
    </row>
    <row r="42183" spans="2:2" x14ac:dyDescent="0.2">
      <c r="B42183"/>
    </row>
    <row r="42184" spans="2:2" x14ac:dyDescent="0.2">
      <c r="B42184"/>
    </row>
    <row r="42185" spans="2:2" x14ac:dyDescent="0.2">
      <c r="B42185"/>
    </row>
    <row r="42186" spans="2:2" x14ac:dyDescent="0.2">
      <c r="B42186"/>
    </row>
    <row r="42187" spans="2:2" x14ac:dyDescent="0.2">
      <c r="B42187"/>
    </row>
    <row r="42188" spans="2:2" x14ac:dyDescent="0.2">
      <c r="B42188"/>
    </row>
    <row r="42189" spans="2:2" x14ac:dyDescent="0.2">
      <c r="B42189"/>
    </row>
    <row r="42190" spans="2:2" x14ac:dyDescent="0.2">
      <c r="B42190"/>
    </row>
    <row r="42191" spans="2:2" x14ac:dyDescent="0.2">
      <c r="B42191"/>
    </row>
    <row r="42192" spans="2:2" x14ac:dyDescent="0.2">
      <c r="B42192"/>
    </row>
    <row r="42193" spans="2:2" x14ac:dyDescent="0.2">
      <c r="B42193"/>
    </row>
    <row r="42194" spans="2:2" x14ac:dyDescent="0.2">
      <c r="B42194"/>
    </row>
    <row r="42195" spans="2:2" x14ac:dyDescent="0.2">
      <c r="B42195"/>
    </row>
    <row r="42196" spans="2:2" x14ac:dyDescent="0.2">
      <c r="B42196"/>
    </row>
    <row r="42197" spans="2:2" x14ac:dyDescent="0.2">
      <c r="B42197"/>
    </row>
    <row r="42198" spans="2:2" x14ac:dyDescent="0.2">
      <c r="B42198"/>
    </row>
    <row r="42199" spans="2:2" x14ac:dyDescent="0.2">
      <c r="B42199"/>
    </row>
    <row r="42200" spans="2:2" x14ac:dyDescent="0.2">
      <c r="B42200"/>
    </row>
    <row r="42201" spans="2:2" x14ac:dyDescent="0.2">
      <c r="B42201"/>
    </row>
    <row r="42202" spans="2:2" x14ac:dyDescent="0.2">
      <c r="B42202"/>
    </row>
    <row r="42203" spans="2:2" x14ac:dyDescent="0.2">
      <c r="B42203"/>
    </row>
    <row r="42204" spans="2:2" x14ac:dyDescent="0.2">
      <c r="B42204"/>
    </row>
    <row r="42205" spans="2:2" x14ac:dyDescent="0.2">
      <c r="B42205"/>
    </row>
    <row r="42206" spans="2:2" x14ac:dyDescent="0.2">
      <c r="B42206"/>
    </row>
    <row r="42207" spans="2:2" x14ac:dyDescent="0.2">
      <c r="B42207"/>
    </row>
    <row r="42208" spans="2:2" x14ac:dyDescent="0.2">
      <c r="B42208"/>
    </row>
    <row r="42209" spans="2:2" x14ac:dyDescent="0.2">
      <c r="B42209"/>
    </row>
    <row r="42210" spans="2:2" x14ac:dyDescent="0.2">
      <c r="B42210"/>
    </row>
    <row r="42211" spans="2:2" x14ac:dyDescent="0.2">
      <c r="B42211"/>
    </row>
    <row r="42212" spans="2:2" x14ac:dyDescent="0.2">
      <c r="B42212"/>
    </row>
    <row r="42213" spans="2:2" x14ac:dyDescent="0.2">
      <c r="B42213"/>
    </row>
    <row r="42214" spans="2:2" x14ac:dyDescent="0.2">
      <c r="B42214"/>
    </row>
    <row r="42215" spans="2:2" x14ac:dyDescent="0.2">
      <c r="B42215"/>
    </row>
    <row r="42216" spans="2:2" x14ac:dyDescent="0.2">
      <c r="B42216"/>
    </row>
    <row r="42217" spans="2:2" x14ac:dyDescent="0.2">
      <c r="B42217"/>
    </row>
    <row r="42218" spans="2:2" x14ac:dyDescent="0.2">
      <c r="B42218"/>
    </row>
    <row r="42219" spans="2:2" x14ac:dyDescent="0.2">
      <c r="B42219"/>
    </row>
    <row r="42220" spans="2:2" x14ac:dyDescent="0.2">
      <c r="B42220"/>
    </row>
    <row r="42221" spans="2:2" x14ac:dyDescent="0.2">
      <c r="B42221"/>
    </row>
    <row r="42222" spans="2:2" x14ac:dyDescent="0.2">
      <c r="B42222"/>
    </row>
    <row r="42223" spans="2:2" x14ac:dyDescent="0.2">
      <c r="B42223"/>
    </row>
    <row r="42224" spans="2:2" x14ac:dyDescent="0.2">
      <c r="B42224"/>
    </row>
    <row r="42225" spans="2:2" x14ac:dyDescent="0.2">
      <c r="B42225"/>
    </row>
    <row r="42226" spans="2:2" x14ac:dyDescent="0.2">
      <c r="B42226"/>
    </row>
    <row r="42227" spans="2:2" x14ac:dyDescent="0.2">
      <c r="B42227"/>
    </row>
    <row r="42228" spans="2:2" x14ac:dyDescent="0.2">
      <c r="B42228"/>
    </row>
    <row r="42229" spans="2:2" x14ac:dyDescent="0.2">
      <c r="B42229"/>
    </row>
    <row r="42230" spans="2:2" x14ac:dyDescent="0.2">
      <c r="B42230"/>
    </row>
    <row r="42231" spans="2:2" x14ac:dyDescent="0.2">
      <c r="B42231"/>
    </row>
    <row r="42232" spans="2:2" x14ac:dyDescent="0.2">
      <c r="B42232"/>
    </row>
    <row r="42233" spans="2:2" x14ac:dyDescent="0.2">
      <c r="B42233"/>
    </row>
    <row r="42234" spans="2:2" x14ac:dyDescent="0.2">
      <c r="B42234"/>
    </row>
    <row r="42235" spans="2:2" x14ac:dyDescent="0.2">
      <c r="B42235"/>
    </row>
    <row r="42236" spans="2:2" x14ac:dyDescent="0.2">
      <c r="B42236"/>
    </row>
    <row r="42237" spans="2:2" x14ac:dyDescent="0.2">
      <c r="B42237"/>
    </row>
    <row r="42238" spans="2:2" x14ac:dyDescent="0.2">
      <c r="B42238"/>
    </row>
    <row r="42239" spans="2:2" x14ac:dyDescent="0.2">
      <c r="B42239"/>
    </row>
    <row r="42240" spans="2:2" x14ac:dyDescent="0.2">
      <c r="B42240"/>
    </row>
    <row r="42241" spans="2:2" x14ac:dyDescent="0.2">
      <c r="B42241"/>
    </row>
    <row r="42242" spans="2:2" x14ac:dyDescent="0.2">
      <c r="B42242"/>
    </row>
    <row r="42243" spans="2:2" x14ac:dyDescent="0.2">
      <c r="B42243"/>
    </row>
    <row r="42244" spans="2:2" x14ac:dyDescent="0.2">
      <c r="B42244"/>
    </row>
    <row r="42245" spans="2:2" x14ac:dyDescent="0.2">
      <c r="B42245"/>
    </row>
    <row r="42246" spans="2:2" x14ac:dyDescent="0.2">
      <c r="B42246"/>
    </row>
    <row r="42247" spans="2:2" x14ac:dyDescent="0.2">
      <c r="B42247"/>
    </row>
    <row r="42248" spans="2:2" x14ac:dyDescent="0.2">
      <c r="B42248"/>
    </row>
    <row r="42249" spans="2:2" x14ac:dyDescent="0.2">
      <c r="B42249"/>
    </row>
    <row r="42250" spans="2:2" x14ac:dyDescent="0.2">
      <c r="B42250"/>
    </row>
    <row r="42251" spans="2:2" x14ac:dyDescent="0.2">
      <c r="B42251"/>
    </row>
    <row r="42252" spans="2:2" x14ac:dyDescent="0.2">
      <c r="B42252"/>
    </row>
    <row r="42253" spans="2:2" x14ac:dyDescent="0.2">
      <c r="B42253"/>
    </row>
    <row r="42254" spans="2:2" x14ac:dyDescent="0.2">
      <c r="B42254"/>
    </row>
    <row r="42255" spans="2:2" x14ac:dyDescent="0.2">
      <c r="B42255"/>
    </row>
    <row r="42256" spans="2:2" x14ac:dyDescent="0.2">
      <c r="B42256"/>
    </row>
    <row r="42257" spans="2:2" x14ac:dyDescent="0.2">
      <c r="B42257"/>
    </row>
    <row r="42258" spans="2:2" x14ac:dyDescent="0.2">
      <c r="B42258"/>
    </row>
    <row r="42259" spans="2:2" x14ac:dyDescent="0.2">
      <c r="B42259"/>
    </row>
    <row r="42260" spans="2:2" x14ac:dyDescent="0.2">
      <c r="B42260"/>
    </row>
    <row r="42261" spans="2:2" x14ac:dyDescent="0.2">
      <c r="B42261"/>
    </row>
    <row r="42262" spans="2:2" x14ac:dyDescent="0.2">
      <c r="B42262"/>
    </row>
    <row r="42263" spans="2:2" x14ac:dyDescent="0.2">
      <c r="B42263"/>
    </row>
    <row r="42264" spans="2:2" x14ac:dyDescent="0.2">
      <c r="B42264"/>
    </row>
    <row r="42265" spans="2:2" x14ac:dyDescent="0.2">
      <c r="B42265"/>
    </row>
    <row r="42266" spans="2:2" x14ac:dyDescent="0.2">
      <c r="B42266"/>
    </row>
    <row r="42267" spans="2:2" x14ac:dyDescent="0.2">
      <c r="B42267"/>
    </row>
    <row r="42268" spans="2:2" x14ac:dyDescent="0.2">
      <c r="B42268"/>
    </row>
    <row r="42269" spans="2:2" x14ac:dyDescent="0.2">
      <c r="B42269"/>
    </row>
    <row r="42270" spans="2:2" x14ac:dyDescent="0.2">
      <c r="B42270"/>
    </row>
    <row r="42271" spans="2:2" x14ac:dyDescent="0.2">
      <c r="B42271"/>
    </row>
    <row r="42272" spans="2:2" x14ac:dyDescent="0.2">
      <c r="B42272"/>
    </row>
    <row r="42273" spans="2:2" x14ac:dyDescent="0.2">
      <c r="B42273"/>
    </row>
    <row r="42274" spans="2:2" x14ac:dyDescent="0.2">
      <c r="B42274"/>
    </row>
    <row r="42275" spans="2:2" x14ac:dyDescent="0.2">
      <c r="B42275"/>
    </row>
    <row r="42276" spans="2:2" x14ac:dyDescent="0.2">
      <c r="B42276"/>
    </row>
    <row r="42277" spans="2:2" x14ac:dyDescent="0.2">
      <c r="B42277"/>
    </row>
    <row r="42278" spans="2:2" x14ac:dyDescent="0.2">
      <c r="B42278"/>
    </row>
    <row r="42279" spans="2:2" x14ac:dyDescent="0.2">
      <c r="B42279"/>
    </row>
    <row r="42280" spans="2:2" x14ac:dyDescent="0.2">
      <c r="B42280"/>
    </row>
    <row r="42281" spans="2:2" x14ac:dyDescent="0.2">
      <c r="B42281"/>
    </row>
    <row r="42282" spans="2:2" x14ac:dyDescent="0.2">
      <c r="B42282"/>
    </row>
    <row r="42283" spans="2:2" x14ac:dyDescent="0.2">
      <c r="B42283"/>
    </row>
    <row r="42284" spans="2:2" x14ac:dyDescent="0.2">
      <c r="B42284"/>
    </row>
    <row r="42285" spans="2:2" x14ac:dyDescent="0.2">
      <c r="B42285"/>
    </row>
    <row r="42286" spans="2:2" x14ac:dyDescent="0.2">
      <c r="B42286"/>
    </row>
    <row r="42287" spans="2:2" x14ac:dyDescent="0.2">
      <c r="B42287"/>
    </row>
    <row r="42288" spans="2:2" x14ac:dyDescent="0.2">
      <c r="B42288"/>
    </row>
    <row r="42289" spans="2:2" x14ac:dyDescent="0.2">
      <c r="B42289"/>
    </row>
    <row r="42290" spans="2:2" x14ac:dyDescent="0.2">
      <c r="B42290"/>
    </row>
    <row r="42291" spans="2:2" x14ac:dyDescent="0.2">
      <c r="B42291"/>
    </row>
    <row r="42292" spans="2:2" x14ac:dyDescent="0.2">
      <c r="B42292"/>
    </row>
    <row r="42293" spans="2:2" x14ac:dyDescent="0.2">
      <c r="B42293"/>
    </row>
    <row r="42294" spans="2:2" x14ac:dyDescent="0.2">
      <c r="B42294"/>
    </row>
    <row r="42295" spans="2:2" x14ac:dyDescent="0.2">
      <c r="B42295"/>
    </row>
    <row r="42296" spans="2:2" x14ac:dyDescent="0.2">
      <c r="B42296"/>
    </row>
    <row r="42297" spans="2:2" x14ac:dyDescent="0.2">
      <c r="B42297"/>
    </row>
    <row r="42298" spans="2:2" x14ac:dyDescent="0.2">
      <c r="B42298"/>
    </row>
    <row r="42299" spans="2:2" x14ac:dyDescent="0.2">
      <c r="B42299"/>
    </row>
    <row r="42300" spans="2:2" x14ac:dyDescent="0.2">
      <c r="B42300"/>
    </row>
    <row r="42301" spans="2:2" x14ac:dyDescent="0.2">
      <c r="B42301"/>
    </row>
    <row r="42302" spans="2:2" x14ac:dyDescent="0.2">
      <c r="B42302"/>
    </row>
    <row r="42303" spans="2:2" x14ac:dyDescent="0.2">
      <c r="B42303"/>
    </row>
    <row r="42304" spans="2:2" x14ac:dyDescent="0.2">
      <c r="B42304"/>
    </row>
    <row r="42305" spans="2:2" x14ac:dyDescent="0.2">
      <c r="B42305"/>
    </row>
    <row r="42306" spans="2:2" x14ac:dyDescent="0.2">
      <c r="B42306"/>
    </row>
    <row r="42307" spans="2:2" x14ac:dyDescent="0.2">
      <c r="B42307"/>
    </row>
    <row r="42308" spans="2:2" x14ac:dyDescent="0.2">
      <c r="B42308"/>
    </row>
    <row r="42309" spans="2:2" x14ac:dyDescent="0.2">
      <c r="B42309"/>
    </row>
    <row r="42310" spans="2:2" x14ac:dyDescent="0.2">
      <c r="B42310"/>
    </row>
    <row r="42311" spans="2:2" x14ac:dyDescent="0.2">
      <c r="B42311"/>
    </row>
    <row r="42312" spans="2:2" x14ac:dyDescent="0.2">
      <c r="B42312"/>
    </row>
    <row r="42313" spans="2:2" x14ac:dyDescent="0.2">
      <c r="B42313"/>
    </row>
    <row r="42314" spans="2:2" x14ac:dyDescent="0.2">
      <c r="B42314"/>
    </row>
    <row r="42315" spans="2:2" x14ac:dyDescent="0.2">
      <c r="B42315"/>
    </row>
    <row r="42316" spans="2:2" x14ac:dyDescent="0.2">
      <c r="B42316"/>
    </row>
    <row r="42317" spans="2:2" x14ac:dyDescent="0.2">
      <c r="B42317"/>
    </row>
    <row r="42318" spans="2:2" x14ac:dyDescent="0.2">
      <c r="B42318"/>
    </row>
    <row r="42319" spans="2:2" x14ac:dyDescent="0.2">
      <c r="B42319"/>
    </row>
    <row r="42320" spans="2:2" x14ac:dyDescent="0.2">
      <c r="B42320"/>
    </row>
    <row r="42321" spans="2:2" x14ac:dyDescent="0.2">
      <c r="B42321"/>
    </row>
    <row r="42322" spans="2:2" x14ac:dyDescent="0.2">
      <c r="B42322"/>
    </row>
    <row r="42323" spans="2:2" x14ac:dyDescent="0.2">
      <c r="B42323"/>
    </row>
    <row r="42324" spans="2:2" x14ac:dyDescent="0.2">
      <c r="B42324"/>
    </row>
    <row r="42325" spans="2:2" x14ac:dyDescent="0.2">
      <c r="B42325"/>
    </row>
    <row r="42326" spans="2:2" x14ac:dyDescent="0.2">
      <c r="B42326"/>
    </row>
    <row r="42327" spans="2:2" x14ac:dyDescent="0.2">
      <c r="B42327"/>
    </row>
    <row r="42328" spans="2:2" x14ac:dyDescent="0.2">
      <c r="B42328"/>
    </row>
    <row r="42329" spans="2:2" x14ac:dyDescent="0.2">
      <c r="B42329"/>
    </row>
    <row r="42330" spans="2:2" x14ac:dyDescent="0.2">
      <c r="B42330"/>
    </row>
    <row r="42331" spans="2:2" x14ac:dyDescent="0.2">
      <c r="B42331"/>
    </row>
    <row r="42332" spans="2:2" x14ac:dyDescent="0.2">
      <c r="B42332"/>
    </row>
    <row r="42333" spans="2:2" x14ac:dyDescent="0.2">
      <c r="B42333"/>
    </row>
    <row r="42334" spans="2:2" x14ac:dyDescent="0.2">
      <c r="B42334"/>
    </row>
    <row r="42335" spans="2:2" x14ac:dyDescent="0.2">
      <c r="B42335"/>
    </row>
    <row r="42336" spans="2:2" x14ac:dyDescent="0.2">
      <c r="B42336"/>
    </row>
    <row r="42337" spans="2:2" x14ac:dyDescent="0.2">
      <c r="B42337"/>
    </row>
    <row r="42338" spans="2:2" x14ac:dyDescent="0.2">
      <c r="B42338"/>
    </row>
    <row r="42339" spans="2:2" x14ac:dyDescent="0.2">
      <c r="B42339"/>
    </row>
    <row r="42340" spans="2:2" x14ac:dyDescent="0.2">
      <c r="B42340"/>
    </row>
    <row r="42341" spans="2:2" x14ac:dyDescent="0.2">
      <c r="B42341"/>
    </row>
    <row r="42342" spans="2:2" x14ac:dyDescent="0.2">
      <c r="B42342"/>
    </row>
    <row r="42343" spans="2:2" x14ac:dyDescent="0.2">
      <c r="B42343"/>
    </row>
    <row r="42344" spans="2:2" x14ac:dyDescent="0.2">
      <c r="B42344"/>
    </row>
    <row r="42345" spans="2:2" x14ac:dyDescent="0.2">
      <c r="B42345"/>
    </row>
    <row r="42346" spans="2:2" x14ac:dyDescent="0.2">
      <c r="B42346"/>
    </row>
    <row r="42347" spans="2:2" x14ac:dyDescent="0.2">
      <c r="B42347"/>
    </row>
    <row r="42348" spans="2:2" x14ac:dyDescent="0.2">
      <c r="B42348"/>
    </row>
    <row r="42349" spans="2:2" x14ac:dyDescent="0.2">
      <c r="B42349"/>
    </row>
    <row r="42350" spans="2:2" x14ac:dyDescent="0.2">
      <c r="B42350"/>
    </row>
    <row r="42351" spans="2:2" x14ac:dyDescent="0.2">
      <c r="B42351"/>
    </row>
    <row r="42352" spans="2:2" x14ac:dyDescent="0.2">
      <c r="B42352"/>
    </row>
    <row r="42353" spans="2:2" x14ac:dyDescent="0.2">
      <c r="B42353"/>
    </row>
    <row r="42354" spans="2:2" x14ac:dyDescent="0.2">
      <c r="B42354"/>
    </row>
    <row r="42355" spans="2:2" x14ac:dyDescent="0.2">
      <c r="B42355"/>
    </row>
    <row r="42356" spans="2:2" x14ac:dyDescent="0.2">
      <c r="B42356"/>
    </row>
    <row r="42357" spans="2:2" x14ac:dyDescent="0.2">
      <c r="B42357"/>
    </row>
    <row r="42358" spans="2:2" x14ac:dyDescent="0.2">
      <c r="B42358"/>
    </row>
    <row r="42359" spans="2:2" x14ac:dyDescent="0.2">
      <c r="B42359"/>
    </row>
    <row r="42360" spans="2:2" x14ac:dyDescent="0.2">
      <c r="B42360"/>
    </row>
    <row r="42361" spans="2:2" x14ac:dyDescent="0.2">
      <c r="B42361"/>
    </row>
    <row r="42362" spans="2:2" x14ac:dyDescent="0.2">
      <c r="B42362"/>
    </row>
    <row r="42363" spans="2:2" x14ac:dyDescent="0.2">
      <c r="B42363"/>
    </row>
    <row r="42364" spans="2:2" x14ac:dyDescent="0.2">
      <c r="B42364"/>
    </row>
    <row r="42365" spans="2:2" x14ac:dyDescent="0.2">
      <c r="B42365"/>
    </row>
    <row r="42366" spans="2:2" x14ac:dyDescent="0.2">
      <c r="B42366"/>
    </row>
    <row r="42367" spans="2:2" x14ac:dyDescent="0.2">
      <c r="B42367"/>
    </row>
    <row r="42368" spans="2:2" x14ac:dyDescent="0.2">
      <c r="B42368"/>
    </row>
    <row r="42369" spans="2:2" x14ac:dyDescent="0.2">
      <c r="B42369"/>
    </row>
    <row r="42370" spans="2:2" x14ac:dyDescent="0.2">
      <c r="B42370"/>
    </row>
    <row r="42371" spans="2:2" x14ac:dyDescent="0.2">
      <c r="B42371"/>
    </row>
    <row r="42372" spans="2:2" x14ac:dyDescent="0.2">
      <c r="B42372"/>
    </row>
    <row r="42373" spans="2:2" x14ac:dyDescent="0.2">
      <c r="B42373"/>
    </row>
    <row r="42374" spans="2:2" x14ac:dyDescent="0.2">
      <c r="B42374"/>
    </row>
    <row r="42375" spans="2:2" x14ac:dyDescent="0.2">
      <c r="B42375"/>
    </row>
    <row r="42376" spans="2:2" x14ac:dyDescent="0.2">
      <c r="B42376"/>
    </row>
    <row r="42377" spans="2:2" x14ac:dyDescent="0.2">
      <c r="B42377"/>
    </row>
    <row r="42378" spans="2:2" x14ac:dyDescent="0.2">
      <c r="B42378"/>
    </row>
    <row r="42379" spans="2:2" x14ac:dyDescent="0.2">
      <c r="B42379"/>
    </row>
    <row r="42380" spans="2:2" x14ac:dyDescent="0.2">
      <c r="B42380"/>
    </row>
    <row r="42381" spans="2:2" x14ac:dyDescent="0.2">
      <c r="B42381"/>
    </row>
    <row r="42382" spans="2:2" x14ac:dyDescent="0.2">
      <c r="B42382"/>
    </row>
    <row r="42383" spans="2:2" x14ac:dyDescent="0.2">
      <c r="B42383"/>
    </row>
    <row r="42384" spans="2:2" x14ac:dyDescent="0.2">
      <c r="B42384"/>
    </row>
    <row r="42385" spans="2:2" x14ac:dyDescent="0.2">
      <c r="B42385"/>
    </row>
    <row r="42386" spans="2:2" x14ac:dyDescent="0.2">
      <c r="B42386"/>
    </row>
    <row r="42387" spans="2:2" x14ac:dyDescent="0.2">
      <c r="B42387"/>
    </row>
    <row r="42388" spans="2:2" x14ac:dyDescent="0.2">
      <c r="B42388"/>
    </row>
    <row r="42389" spans="2:2" x14ac:dyDescent="0.2">
      <c r="B42389"/>
    </row>
    <row r="42390" spans="2:2" x14ac:dyDescent="0.2">
      <c r="B42390"/>
    </row>
    <row r="42391" spans="2:2" x14ac:dyDescent="0.2">
      <c r="B42391"/>
    </row>
    <row r="42392" spans="2:2" x14ac:dyDescent="0.2">
      <c r="B42392"/>
    </row>
    <row r="42393" spans="2:2" x14ac:dyDescent="0.2">
      <c r="B42393"/>
    </row>
    <row r="42394" spans="2:2" x14ac:dyDescent="0.2">
      <c r="B42394"/>
    </row>
    <row r="42395" spans="2:2" x14ac:dyDescent="0.2">
      <c r="B42395"/>
    </row>
    <row r="42396" spans="2:2" x14ac:dyDescent="0.2">
      <c r="B42396"/>
    </row>
    <row r="42397" spans="2:2" x14ac:dyDescent="0.2">
      <c r="B42397"/>
    </row>
    <row r="42398" spans="2:2" x14ac:dyDescent="0.2">
      <c r="B42398"/>
    </row>
    <row r="42399" spans="2:2" x14ac:dyDescent="0.2">
      <c r="B42399"/>
    </row>
    <row r="42400" spans="2:2" x14ac:dyDescent="0.2">
      <c r="B42400"/>
    </row>
    <row r="42401" spans="2:2" x14ac:dyDescent="0.2">
      <c r="B42401"/>
    </row>
    <row r="42402" spans="2:2" x14ac:dyDescent="0.2">
      <c r="B42402"/>
    </row>
    <row r="42403" spans="2:2" x14ac:dyDescent="0.2">
      <c r="B42403"/>
    </row>
    <row r="42404" spans="2:2" x14ac:dyDescent="0.2">
      <c r="B42404"/>
    </row>
    <row r="42405" spans="2:2" x14ac:dyDescent="0.2">
      <c r="B42405"/>
    </row>
    <row r="42406" spans="2:2" x14ac:dyDescent="0.2">
      <c r="B42406"/>
    </row>
    <row r="42407" spans="2:2" x14ac:dyDescent="0.2">
      <c r="B42407"/>
    </row>
    <row r="42408" spans="2:2" x14ac:dyDescent="0.2">
      <c r="B42408"/>
    </row>
    <row r="42409" spans="2:2" x14ac:dyDescent="0.2">
      <c r="B42409"/>
    </row>
    <row r="42410" spans="2:2" x14ac:dyDescent="0.2">
      <c r="B42410"/>
    </row>
    <row r="42411" spans="2:2" x14ac:dyDescent="0.2">
      <c r="B42411"/>
    </row>
    <row r="42412" spans="2:2" x14ac:dyDescent="0.2">
      <c r="B42412"/>
    </row>
    <row r="42413" spans="2:2" x14ac:dyDescent="0.2">
      <c r="B42413"/>
    </row>
    <row r="42414" spans="2:2" x14ac:dyDescent="0.2">
      <c r="B42414"/>
    </row>
    <row r="42415" spans="2:2" x14ac:dyDescent="0.2">
      <c r="B42415"/>
    </row>
    <row r="42416" spans="2:2" x14ac:dyDescent="0.2">
      <c r="B42416"/>
    </row>
    <row r="42417" spans="2:2" x14ac:dyDescent="0.2">
      <c r="B42417"/>
    </row>
    <row r="42418" spans="2:2" x14ac:dyDescent="0.2">
      <c r="B42418"/>
    </row>
    <row r="42419" spans="2:2" x14ac:dyDescent="0.2">
      <c r="B42419"/>
    </row>
    <row r="42420" spans="2:2" x14ac:dyDescent="0.2">
      <c r="B42420"/>
    </row>
    <row r="42421" spans="2:2" x14ac:dyDescent="0.2">
      <c r="B42421"/>
    </row>
    <row r="42422" spans="2:2" x14ac:dyDescent="0.2">
      <c r="B42422"/>
    </row>
    <row r="42423" spans="2:2" x14ac:dyDescent="0.2">
      <c r="B42423"/>
    </row>
    <row r="42424" spans="2:2" x14ac:dyDescent="0.2">
      <c r="B42424"/>
    </row>
    <row r="42425" spans="2:2" x14ac:dyDescent="0.2">
      <c r="B42425"/>
    </row>
    <row r="42426" spans="2:2" x14ac:dyDescent="0.2">
      <c r="B42426"/>
    </row>
    <row r="42427" spans="2:2" x14ac:dyDescent="0.2">
      <c r="B42427"/>
    </row>
    <row r="42428" spans="2:2" x14ac:dyDescent="0.2">
      <c r="B42428"/>
    </row>
    <row r="42429" spans="2:2" x14ac:dyDescent="0.2">
      <c r="B42429"/>
    </row>
    <row r="42430" spans="2:2" x14ac:dyDescent="0.2">
      <c r="B42430"/>
    </row>
    <row r="42431" spans="2:2" x14ac:dyDescent="0.2">
      <c r="B42431"/>
    </row>
    <row r="42432" spans="2:2" x14ac:dyDescent="0.2">
      <c r="B42432"/>
    </row>
    <row r="42433" spans="2:2" x14ac:dyDescent="0.2">
      <c r="B42433"/>
    </row>
    <row r="42434" spans="2:2" x14ac:dyDescent="0.2">
      <c r="B42434"/>
    </row>
    <row r="42435" spans="2:2" x14ac:dyDescent="0.2">
      <c r="B42435"/>
    </row>
    <row r="42436" spans="2:2" x14ac:dyDescent="0.2">
      <c r="B42436"/>
    </row>
    <row r="42437" spans="2:2" x14ac:dyDescent="0.2">
      <c r="B42437"/>
    </row>
    <row r="42438" spans="2:2" x14ac:dyDescent="0.2">
      <c r="B42438"/>
    </row>
    <row r="42439" spans="2:2" x14ac:dyDescent="0.2">
      <c r="B42439"/>
    </row>
    <row r="42440" spans="2:2" x14ac:dyDescent="0.2">
      <c r="B42440"/>
    </row>
    <row r="42441" spans="2:2" x14ac:dyDescent="0.2">
      <c r="B42441"/>
    </row>
    <row r="42442" spans="2:2" x14ac:dyDescent="0.2">
      <c r="B42442"/>
    </row>
    <row r="42443" spans="2:2" x14ac:dyDescent="0.2">
      <c r="B42443"/>
    </row>
    <row r="42444" spans="2:2" x14ac:dyDescent="0.2">
      <c r="B42444"/>
    </row>
    <row r="42445" spans="2:2" x14ac:dyDescent="0.2">
      <c r="B42445"/>
    </row>
    <row r="42446" spans="2:2" x14ac:dyDescent="0.2">
      <c r="B42446"/>
    </row>
    <row r="42447" spans="2:2" x14ac:dyDescent="0.2">
      <c r="B42447"/>
    </row>
    <row r="42448" spans="2:2" x14ac:dyDescent="0.2">
      <c r="B42448"/>
    </row>
    <row r="42449" spans="2:2" x14ac:dyDescent="0.2">
      <c r="B42449"/>
    </row>
    <row r="42450" spans="2:2" x14ac:dyDescent="0.2">
      <c r="B42450"/>
    </row>
    <row r="42451" spans="2:2" x14ac:dyDescent="0.2">
      <c r="B42451"/>
    </row>
    <row r="42452" spans="2:2" x14ac:dyDescent="0.2">
      <c r="B42452"/>
    </row>
    <row r="42453" spans="2:2" x14ac:dyDescent="0.2">
      <c r="B42453"/>
    </row>
    <row r="42454" spans="2:2" x14ac:dyDescent="0.2">
      <c r="B42454"/>
    </row>
    <row r="42455" spans="2:2" x14ac:dyDescent="0.2">
      <c r="B42455"/>
    </row>
    <row r="42456" spans="2:2" x14ac:dyDescent="0.2">
      <c r="B42456"/>
    </row>
    <row r="42457" spans="2:2" x14ac:dyDescent="0.2">
      <c r="B42457"/>
    </row>
    <row r="42458" spans="2:2" x14ac:dyDescent="0.2">
      <c r="B42458"/>
    </row>
    <row r="42459" spans="2:2" x14ac:dyDescent="0.2">
      <c r="B42459"/>
    </row>
    <row r="42460" spans="2:2" x14ac:dyDescent="0.2">
      <c r="B42460"/>
    </row>
    <row r="42461" spans="2:2" x14ac:dyDescent="0.2">
      <c r="B42461"/>
    </row>
    <row r="42462" spans="2:2" x14ac:dyDescent="0.2">
      <c r="B42462"/>
    </row>
    <row r="42463" spans="2:2" x14ac:dyDescent="0.2">
      <c r="B42463"/>
    </row>
    <row r="42464" spans="2:2" x14ac:dyDescent="0.2">
      <c r="B42464"/>
    </row>
    <row r="42465" spans="2:2" x14ac:dyDescent="0.2">
      <c r="B42465"/>
    </row>
    <row r="42466" spans="2:2" x14ac:dyDescent="0.2">
      <c r="B42466"/>
    </row>
    <row r="42467" spans="2:2" x14ac:dyDescent="0.2">
      <c r="B42467"/>
    </row>
    <row r="42468" spans="2:2" x14ac:dyDescent="0.2">
      <c r="B42468"/>
    </row>
    <row r="42469" spans="2:2" x14ac:dyDescent="0.2">
      <c r="B42469"/>
    </row>
    <row r="42470" spans="2:2" x14ac:dyDescent="0.2">
      <c r="B42470"/>
    </row>
    <row r="42471" spans="2:2" x14ac:dyDescent="0.2">
      <c r="B42471"/>
    </row>
    <row r="42472" spans="2:2" x14ac:dyDescent="0.2">
      <c r="B42472"/>
    </row>
    <row r="42473" spans="2:2" x14ac:dyDescent="0.2">
      <c r="B42473"/>
    </row>
    <row r="42474" spans="2:2" x14ac:dyDescent="0.2">
      <c r="B42474"/>
    </row>
    <row r="42475" spans="2:2" x14ac:dyDescent="0.2">
      <c r="B42475"/>
    </row>
    <row r="42476" spans="2:2" x14ac:dyDescent="0.2">
      <c r="B42476"/>
    </row>
    <row r="42477" spans="2:2" x14ac:dyDescent="0.2">
      <c r="B42477"/>
    </row>
    <row r="42478" spans="2:2" x14ac:dyDescent="0.2">
      <c r="B42478"/>
    </row>
    <row r="42479" spans="2:2" x14ac:dyDescent="0.2">
      <c r="B42479"/>
    </row>
    <row r="42480" spans="2:2" x14ac:dyDescent="0.2">
      <c r="B42480"/>
    </row>
    <row r="42481" spans="2:2" x14ac:dyDescent="0.2">
      <c r="B42481"/>
    </row>
    <row r="42482" spans="2:2" x14ac:dyDescent="0.2">
      <c r="B42482"/>
    </row>
    <row r="42483" spans="2:2" x14ac:dyDescent="0.2">
      <c r="B42483"/>
    </row>
    <row r="42484" spans="2:2" x14ac:dyDescent="0.2">
      <c r="B42484"/>
    </row>
    <row r="42485" spans="2:2" x14ac:dyDescent="0.2">
      <c r="B42485"/>
    </row>
    <row r="42486" spans="2:2" x14ac:dyDescent="0.2">
      <c r="B42486"/>
    </row>
    <row r="42487" spans="2:2" x14ac:dyDescent="0.2">
      <c r="B42487"/>
    </row>
    <row r="42488" spans="2:2" x14ac:dyDescent="0.2">
      <c r="B42488"/>
    </row>
    <row r="42489" spans="2:2" x14ac:dyDescent="0.2">
      <c r="B42489"/>
    </row>
    <row r="42490" spans="2:2" x14ac:dyDescent="0.2">
      <c r="B42490"/>
    </row>
    <row r="42491" spans="2:2" x14ac:dyDescent="0.2">
      <c r="B42491"/>
    </row>
    <row r="42492" spans="2:2" x14ac:dyDescent="0.2">
      <c r="B42492"/>
    </row>
    <row r="42493" spans="2:2" x14ac:dyDescent="0.2">
      <c r="B42493"/>
    </row>
    <row r="42494" spans="2:2" x14ac:dyDescent="0.2">
      <c r="B42494"/>
    </row>
    <row r="42495" spans="2:2" x14ac:dyDescent="0.2">
      <c r="B42495"/>
    </row>
    <row r="42496" spans="2:2" x14ac:dyDescent="0.2">
      <c r="B42496"/>
    </row>
    <row r="42497" spans="2:2" x14ac:dyDescent="0.2">
      <c r="B42497"/>
    </row>
    <row r="42498" spans="2:2" x14ac:dyDescent="0.2">
      <c r="B42498"/>
    </row>
    <row r="42499" spans="2:2" x14ac:dyDescent="0.2">
      <c r="B42499"/>
    </row>
    <row r="42500" spans="2:2" x14ac:dyDescent="0.2">
      <c r="B42500"/>
    </row>
    <row r="42501" spans="2:2" x14ac:dyDescent="0.2">
      <c r="B42501"/>
    </row>
    <row r="42502" spans="2:2" x14ac:dyDescent="0.2">
      <c r="B42502"/>
    </row>
    <row r="42503" spans="2:2" x14ac:dyDescent="0.2">
      <c r="B42503"/>
    </row>
    <row r="42504" spans="2:2" x14ac:dyDescent="0.2">
      <c r="B42504"/>
    </row>
    <row r="42505" spans="2:2" x14ac:dyDescent="0.2">
      <c r="B42505"/>
    </row>
    <row r="42506" spans="2:2" x14ac:dyDescent="0.2">
      <c r="B42506"/>
    </row>
    <row r="42507" spans="2:2" x14ac:dyDescent="0.2">
      <c r="B42507"/>
    </row>
    <row r="42508" spans="2:2" x14ac:dyDescent="0.2">
      <c r="B42508"/>
    </row>
    <row r="42509" spans="2:2" x14ac:dyDescent="0.2">
      <c r="B42509"/>
    </row>
    <row r="42510" spans="2:2" x14ac:dyDescent="0.2">
      <c r="B42510"/>
    </row>
    <row r="42511" spans="2:2" x14ac:dyDescent="0.2">
      <c r="B42511"/>
    </row>
    <row r="42512" spans="2:2" x14ac:dyDescent="0.2">
      <c r="B42512"/>
    </row>
    <row r="42513" spans="2:2" x14ac:dyDescent="0.2">
      <c r="B42513"/>
    </row>
    <row r="42514" spans="2:2" x14ac:dyDescent="0.2">
      <c r="B42514"/>
    </row>
    <row r="42515" spans="2:2" x14ac:dyDescent="0.2">
      <c r="B42515"/>
    </row>
    <row r="42516" spans="2:2" x14ac:dyDescent="0.2">
      <c r="B42516"/>
    </row>
    <row r="42517" spans="2:2" x14ac:dyDescent="0.2">
      <c r="B42517"/>
    </row>
    <row r="42518" spans="2:2" x14ac:dyDescent="0.2">
      <c r="B42518"/>
    </row>
    <row r="42519" spans="2:2" x14ac:dyDescent="0.2">
      <c r="B42519"/>
    </row>
    <row r="42520" spans="2:2" x14ac:dyDescent="0.2">
      <c r="B42520"/>
    </row>
    <row r="42521" spans="2:2" x14ac:dyDescent="0.2">
      <c r="B42521"/>
    </row>
    <row r="42522" spans="2:2" x14ac:dyDescent="0.2">
      <c r="B42522"/>
    </row>
    <row r="42523" spans="2:2" x14ac:dyDescent="0.2">
      <c r="B42523"/>
    </row>
    <row r="42524" spans="2:2" x14ac:dyDescent="0.2">
      <c r="B42524"/>
    </row>
    <row r="42525" spans="2:2" x14ac:dyDescent="0.2">
      <c r="B42525"/>
    </row>
    <row r="42526" spans="2:2" x14ac:dyDescent="0.2">
      <c r="B42526"/>
    </row>
    <row r="42527" spans="2:2" x14ac:dyDescent="0.2">
      <c r="B42527"/>
    </row>
    <row r="42528" spans="2:2" x14ac:dyDescent="0.2">
      <c r="B42528"/>
    </row>
    <row r="42529" spans="2:2" x14ac:dyDescent="0.2">
      <c r="B42529"/>
    </row>
    <row r="42530" spans="2:2" x14ac:dyDescent="0.2">
      <c r="B42530"/>
    </row>
    <row r="42531" spans="2:2" x14ac:dyDescent="0.2">
      <c r="B42531"/>
    </row>
    <row r="42532" spans="2:2" x14ac:dyDescent="0.2">
      <c r="B42532"/>
    </row>
    <row r="42533" spans="2:2" x14ac:dyDescent="0.2">
      <c r="B42533"/>
    </row>
    <row r="42534" spans="2:2" x14ac:dyDescent="0.2">
      <c r="B42534"/>
    </row>
    <row r="42535" spans="2:2" x14ac:dyDescent="0.2">
      <c r="B42535"/>
    </row>
    <row r="42536" spans="2:2" x14ac:dyDescent="0.2">
      <c r="B42536"/>
    </row>
    <row r="42537" spans="2:2" x14ac:dyDescent="0.2">
      <c r="B42537"/>
    </row>
    <row r="42538" spans="2:2" x14ac:dyDescent="0.2">
      <c r="B42538"/>
    </row>
    <row r="42539" spans="2:2" x14ac:dyDescent="0.2">
      <c r="B42539"/>
    </row>
    <row r="42540" spans="2:2" x14ac:dyDescent="0.2">
      <c r="B42540"/>
    </row>
    <row r="42541" spans="2:2" x14ac:dyDescent="0.2">
      <c r="B42541"/>
    </row>
    <row r="42542" spans="2:2" x14ac:dyDescent="0.2">
      <c r="B42542"/>
    </row>
    <row r="42543" spans="2:2" x14ac:dyDescent="0.2">
      <c r="B42543"/>
    </row>
    <row r="42544" spans="2:2" x14ac:dyDescent="0.2">
      <c r="B42544"/>
    </row>
    <row r="42545" spans="2:2" x14ac:dyDescent="0.2">
      <c r="B42545"/>
    </row>
    <row r="42546" spans="2:2" x14ac:dyDescent="0.2">
      <c r="B42546"/>
    </row>
    <row r="42547" spans="2:2" x14ac:dyDescent="0.2">
      <c r="B42547"/>
    </row>
    <row r="42548" spans="2:2" x14ac:dyDescent="0.2">
      <c r="B42548"/>
    </row>
    <row r="42549" spans="2:2" x14ac:dyDescent="0.2">
      <c r="B42549"/>
    </row>
    <row r="42550" spans="2:2" x14ac:dyDescent="0.2">
      <c r="B42550"/>
    </row>
    <row r="42551" spans="2:2" x14ac:dyDescent="0.2">
      <c r="B42551"/>
    </row>
    <row r="42552" spans="2:2" x14ac:dyDescent="0.2">
      <c r="B42552"/>
    </row>
    <row r="42553" spans="2:2" x14ac:dyDescent="0.2">
      <c r="B42553"/>
    </row>
    <row r="42554" spans="2:2" x14ac:dyDescent="0.2">
      <c r="B42554"/>
    </row>
    <row r="42555" spans="2:2" x14ac:dyDescent="0.2">
      <c r="B42555"/>
    </row>
    <row r="42556" spans="2:2" x14ac:dyDescent="0.2">
      <c r="B42556"/>
    </row>
    <row r="42557" spans="2:2" x14ac:dyDescent="0.2">
      <c r="B42557"/>
    </row>
    <row r="42558" spans="2:2" x14ac:dyDescent="0.2">
      <c r="B42558"/>
    </row>
    <row r="42559" spans="2:2" x14ac:dyDescent="0.2">
      <c r="B42559"/>
    </row>
    <row r="42560" spans="2:2" x14ac:dyDescent="0.2">
      <c r="B42560"/>
    </row>
    <row r="42561" spans="2:2" x14ac:dyDescent="0.2">
      <c r="B42561"/>
    </row>
    <row r="42562" spans="2:2" x14ac:dyDescent="0.2">
      <c r="B42562"/>
    </row>
    <row r="42563" spans="2:2" x14ac:dyDescent="0.2">
      <c r="B42563"/>
    </row>
    <row r="42564" spans="2:2" x14ac:dyDescent="0.2">
      <c r="B42564"/>
    </row>
    <row r="42565" spans="2:2" x14ac:dyDescent="0.2">
      <c r="B42565"/>
    </row>
    <row r="42566" spans="2:2" x14ac:dyDescent="0.2">
      <c r="B42566"/>
    </row>
    <row r="42567" spans="2:2" x14ac:dyDescent="0.2">
      <c r="B42567"/>
    </row>
    <row r="42568" spans="2:2" x14ac:dyDescent="0.2">
      <c r="B42568"/>
    </row>
    <row r="42569" spans="2:2" x14ac:dyDescent="0.2">
      <c r="B42569"/>
    </row>
    <row r="42570" spans="2:2" x14ac:dyDescent="0.2">
      <c r="B42570"/>
    </row>
    <row r="42571" spans="2:2" x14ac:dyDescent="0.2">
      <c r="B42571"/>
    </row>
    <row r="42572" spans="2:2" x14ac:dyDescent="0.2">
      <c r="B42572"/>
    </row>
    <row r="42573" spans="2:2" x14ac:dyDescent="0.2">
      <c r="B42573"/>
    </row>
    <row r="42574" spans="2:2" x14ac:dyDescent="0.2">
      <c r="B42574"/>
    </row>
    <row r="42575" spans="2:2" x14ac:dyDescent="0.2">
      <c r="B42575"/>
    </row>
    <row r="42576" spans="2:2" x14ac:dyDescent="0.2">
      <c r="B42576"/>
    </row>
    <row r="42577" spans="2:2" x14ac:dyDescent="0.2">
      <c r="B42577"/>
    </row>
    <row r="42578" spans="2:2" x14ac:dyDescent="0.2">
      <c r="B42578"/>
    </row>
    <row r="42579" spans="2:2" x14ac:dyDescent="0.2">
      <c r="B42579"/>
    </row>
    <row r="42580" spans="2:2" x14ac:dyDescent="0.2">
      <c r="B42580"/>
    </row>
    <row r="42581" spans="2:2" x14ac:dyDescent="0.2">
      <c r="B42581"/>
    </row>
    <row r="42582" spans="2:2" x14ac:dyDescent="0.2">
      <c r="B42582"/>
    </row>
    <row r="42583" spans="2:2" x14ac:dyDescent="0.2">
      <c r="B42583"/>
    </row>
    <row r="42584" spans="2:2" x14ac:dyDescent="0.2">
      <c r="B42584"/>
    </row>
    <row r="42585" spans="2:2" x14ac:dyDescent="0.2">
      <c r="B42585"/>
    </row>
    <row r="42586" spans="2:2" x14ac:dyDescent="0.2">
      <c r="B42586"/>
    </row>
    <row r="42587" spans="2:2" x14ac:dyDescent="0.2">
      <c r="B42587"/>
    </row>
    <row r="42588" spans="2:2" x14ac:dyDescent="0.2">
      <c r="B42588"/>
    </row>
    <row r="42589" spans="2:2" x14ac:dyDescent="0.2">
      <c r="B42589"/>
    </row>
    <row r="42590" spans="2:2" x14ac:dyDescent="0.2">
      <c r="B42590"/>
    </row>
    <row r="42591" spans="2:2" x14ac:dyDescent="0.2">
      <c r="B42591"/>
    </row>
    <row r="42592" spans="2:2" x14ac:dyDescent="0.2">
      <c r="B42592"/>
    </row>
    <row r="42593" spans="2:2" x14ac:dyDescent="0.2">
      <c r="B42593"/>
    </row>
    <row r="42594" spans="2:2" x14ac:dyDescent="0.2">
      <c r="B42594"/>
    </row>
    <row r="42595" spans="2:2" x14ac:dyDescent="0.2">
      <c r="B42595"/>
    </row>
    <row r="42596" spans="2:2" x14ac:dyDescent="0.2">
      <c r="B42596"/>
    </row>
    <row r="42597" spans="2:2" x14ac:dyDescent="0.2">
      <c r="B42597"/>
    </row>
    <row r="42598" spans="2:2" x14ac:dyDescent="0.2">
      <c r="B42598"/>
    </row>
    <row r="42599" spans="2:2" x14ac:dyDescent="0.2">
      <c r="B42599"/>
    </row>
    <row r="42600" spans="2:2" x14ac:dyDescent="0.2">
      <c r="B42600"/>
    </row>
    <row r="42601" spans="2:2" x14ac:dyDescent="0.2">
      <c r="B42601"/>
    </row>
    <row r="42602" spans="2:2" x14ac:dyDescent="0.2">
      <c r="B42602"/>
    </row>
    <row r="42603" spans="2:2" x14ac:dyDescent="0.2">
      <c r="B42603"/>
    </row>
    <row r="42604" spans="2:2" x14ac:dyDescent="0.2">
      <c r="B42604"/>
    </row>
    <row r="42605" spans="2:2" x14ac:dyDescent="0.2">
      <c r="B42605"/>
    </row>
    <row r="42606" spans="2:2" x14ac:dyDescent="0.2">
      <c r="B42606"/>
    </row>
    <row r="42607" spans="2:2" x14ac:dyDescent="0.2">
      <c r="B42607"/>
    </row>
    <row r="42608" spans="2:2" x14ac:dyDescent="0.2">
      <c r="B42608"/>
    </row>
    <row r="42609" spans="2:2" x14ac:dyDescent="0.2">
      <c r="B42609"/>
    </row>
    <row r="42610" spans="2:2" x14ac:dyDescent="0.2">
      <c r="B42610"/>
    </row>
    <row r="42611" spans="2:2" x14ac:dyDescent="0.2">
      <c r="B42611"/>
    </row>
    <row r="42612" spans="2:2" x14ac:dyDescent="0.2">
      <c r="B42612"/>
    </row>
    <row r="42613" spans="2:2" x14ac:dyDescent="0.2">
      <c r="B42613"/>
    </row>
    <row r="42614" spans="2:2" x14ac:dyDescent="0.2">
      <c r="B42614"/>
    </row>
    <row r="42615" spans="2:2" x14ac:dyDescent="0.2">
      <c r="B42615"/>
    </row>
    <row r="42616" spans="2:2" x14ac:dyDescent="0.2">
      <c r="B42616"/>
    </row>
    <row r="42617" spans="2:2" x14ac:dyDescent="0.2">
      <c r="B42617"/>
    </row>
    <row r="42618" spans="2:2" x14ac:dyDescent="0.2">
      <c r="B42618"/>
    </row>
    <row r="42619" spans="2:2" x14ac:dyDescent="0.2">
      <c r="B42619"/>
    </row>
    <row r="42620" spans="2:2" x14ac:dyDescent="0.2">
      <c r="B42620"/>
    </row>
    <row r="42621" spans="2:2" x14ac:dyDescent="0.2">
      <c r="B42621"/>
    </row>
    <row r="42622" spans="2:2" x14ac:dyDescent="0.2">
      <c r="B42622"/>
    </row>
    <row r="42623" spans="2:2" x14ac:dyDescent="0.2">
      <c r="B42623"/>
    </row>
    <row r="42624" spans="2:2" x14ac:dyDescent="0.2">
      <c r="B42624"/>
    </row>
    <row r="42625" spans="2:2" x14ac:dyDescent="0.2">
      <c r="B42625"/>
    </row>
    <row r="42626" spans="2:2" x14ac:dyDescent="0.2">
      <c r="B42626"/>
    </row>
    <row r="42627" spans="2:2" x14ac:dyDescent="0.2">
      <c r="B42627"/>
    </row>
    <row r="42628" spans="2:2" x14ac:dyDescent="0.2">
      <c r="B42628"/>
    </row>
    <row r="42629" spans="2:2" x14ac:dyDescent="0.2">
      <c r="B42629"/>
    </row>
    <row r="42630" spans="2:2" x14ac:dyDescent="0.2">
      <c r="B42630"/>
    </row>
    <row r="42631" spans="2:2" x14ac:dyDescent="0.2">
      <c r="B42631"/>
    </row>
    <row r="42632" spans="2:2" x14ac:dyDescent="0.2">
      <c r="B42632"/>
    </row>
    <row r="42633" spans="2:2" x14ac:dyDescent="0.2">
      <c r="B42633"/>
    </row>
    <row r="42634" spans="2:2" x14ac:dyDescent="0.2">
      <c r="B42634"/>
    </row>
    <row r="42635" spans="2:2" x14ac:dyDescent="0.2">
      <c r="B42635"/>
    </row>
    <row r="42636" spans="2:2" x14ac:dyDescent="0.2">
      <c r="B42636"/>
    </row>
    <row r="42637" spans="2:2" x14ac:dyDescent="0.2">
      <c r="B42637"/>
    </row>
    <row r="42638" spans="2:2" x14ac:dyDescent="0.2">
      <c r="B42638"/>
    </row>
    <row r="42639" spans="2:2" x14ac:dyDescent="0.2">
      <c r="B42639"/>
    </row>
    <row r="42640" spans="2:2" x14ac:dyDescent="0.2">
      <c r="B42640"/>
    </row>
    <row r="42641" spans="2:2" x14ac:dyDescent="0.2">
      <c r="B42641"/>
    </row>
    <row r="42642" spans="2:2" x14ac:dyDescent="0.2">
      <c r="B42642"/>
    </row>
    <row r="42643" spans="2:2" x14ac:dyDescent="0.2">
      <c r="B42643"/>
    </row>
    <row r="42644" spans="2:2" x14ac:dyDescent="0.2">
      <c r="B42644"/>
    </row>
    <row r="42645" spans="2:2" x14ac:dyDescent="0.2">
      <c r="B42645"/>
    </row>
    <row r="42646" spans="2:2" x14ac:dyDescent="0.2">
      <c r="B42646"/>
    </row>
    <row r="42647" spans="2:2" x14ac:dyDescent="0.2">
      <c r="B42647"/>
    </row>
    <row r="42648" spans="2:2" x14ac:dyDescent="0.2">
      <c r="B42648"/>
    </row>
    <row r="42649" spans="2:2" x14ac:dyDescent="0.2">
      <c r="B42649"/>
    </row>
    <row r="42650" spans="2:2" x14ac:dyDescent="0.2">
      <c r="B42650"/>
    </row>
    <row r="42651" spans="2:2" x14ac:dyDescent="0.2">
      <c r="B42651"/>
    </row>
    <row r="42652" spans="2:2" x14ac:dyDescent="0.2">
      <c r="B42652"/>
    </row>
    <row r="42653" spans="2:2" x14ac:dyDescent="0.2">
      <c r="B42653"/>
    </row>
    <row r="42654" spans="2:2" x14ac:dyDescent="0.2">
      <c r="B42654"/>
    </row>
    <row r="42655" spans="2:2" x14ac:dyDescent="0.2">
      <c r="B42655"/>
    </row>
    <row r="42656" spans="2:2" x14ac:dyDescent="0.2">
      <c r="B42656"/>
    </row>
    <row r="42657" spans="2:2" x14ac:dyDescent="0.2">
      <c r="B42657"/>
    </row>
    <row r="42658" spans="2:2" x14ac:dyDescent="0.2">
      <c r="B42658"/>
    </row>
    <row r="42659" spans="2:2" x14ac:dyDescent="0.2">
      <c r="B42659"/>
    </row>
    <row r="42660" spans="2:2" x14ac:dyDescent="0.2">
      <c r="B42660"/>
    </row>
    <row r="42661" spans="2:2" x14ac:dyDescent="0.2">
      <c r="B42661"/>
    </row>
    <row r="42662" spans="2:2" x14ac:dyDescent="0.2">
      <c r="B42662"/>
    </row>
    <row r="42663" spans="2:2" x14ac:dyDescent="0.2">
      <c r="B42663"/>
    </row>
    <row r="42664" spans="2:2" x14ac:dyDescent="0.2">
      <c r="B42664"/>
    </row>
    <row r="42665" spans="2:2" x14ac:dyDescent="0.2">
      <c r="B42665"/>
    </row>
    <row r="42666" spans="2:2" x14ac:dyDescent="0.2">
      <c r="B42666"/>
    </row>
    <row r="42667" spans="2:2" x14ac:dyDescent="0.2">
      <c r="B42667"/>
    </row>
    <row r="42668" spans="2:2" x14ac:dyDescent="0.2">
      <c r="B42668"/>
    </row>
    <row r="42669" spans="2:2" x14ac:dyDescent="0.2">
      <c r="B42669"/>
    </row>
    <row r="42670" spans="2:2" x14ac:dyDescent="0.2">
      <c r="B42670"/>
    </row>
    <row r="42671" spans="2:2" x14ac:dyDescent="0.2">
      <c r="B42671"/>
    </row>
    <row r="42672" spans="2:2" x14ac:dyDescent="0.2">
      <c r="B42672"/>
    </row>
    <row r="42673" spans="2:2" x14ac:dyDescent="0.2">
      <c r="B42673"/>
    </row>
    <row r="42674" spans="2:2" x14ac:dyDescent="0.2">
      <c r="B42674"/>
    </row>
    <row r="42675" spans="2:2" x14ac:dyDescent="0.2">
      <c r="B42675"/>
    </row>
    <row r="42676" spans="2:2" x14ac:dyDescent="0.2">
      <c r="B42676"/>
    </row>
    <row r="42677" spans="2:2" x14ac:dyDescent="0.2">
      <c r="B42677"/>
    </row>
    <row r="42678" spans="2:2" x14ac:dyDescent="0.2">
      <c r="B42678"/>
    </row>
    <row r="42679" spans="2:2" x14ac:dyDescent="0.2">
      <c r="B42679"/>
    </row>
    <row r="42680" spans="2:2" x14ac:dyDescent="0.2">
      <c r="B42680"/>
    </row>
    <row r="42681" spans="2:2" x14ac:dyDescent="0.2">
      <c r="B42681"/>
    </row>
    <row r="42682" spans="2:2" x14ac:dyDescent="0.2">
      <c r="B42682"/>
    </row>
    <row r="42683" spans="2:2" x14ac:dyDescent="0.2">
      <c r="B42683"/>
    </row>
    <row r="42684" spans="2:2" x14ac:dyDescent="0.2">
      <c r="B42684"/>
    </row>
    <row r="42685" spans="2:2" x14ac:dyDescent="0.2">
      <c r="B42685"/>
    </row>
    <row r="42686" spans="2:2" x14ac:dyDescent="0.2">
      <c r="B42686"/>
    </row>
    <row r="42687" spans="2:2" x14ac:dyDescent="0.2">
      <c r="B42687"/>
    </row>
    <row r="42688" spans="2:2" x14ac:dyDescent="0.2">
      <c r="B42688"/>
    </row>
    <row r="42689" spans="2:2" x14ac:dyDescent="0.2">
      <c r="B42689"/>
    </row>
    <row r="42690" spans="2:2" x14ac:dyDescent="0.2">
      <c r="B42690"/>
    </row>
    <row r="42691" spans="2:2" x14ac:dyDescent="0.2">
      <c r="B42691"/>
    </row>
    <row r="42692" spans="2:2" x14ac:dyDescent="0.2">
      <c r="B42692"/>
    </row>
    <row r="42693" spans="2:2" x14ac:dyDescent="0.2">
      <c r="B42693"/>
    </row>
    <row r="42694" spans="2:2" x14ac:dyDescent="0.2">
      <c r="B42694"/>
    </row>
    <row r="42695" spans="2:2" x14ac:dyDescent="0.2">
      <c r="B42695"/>
    </row>
    <row r="42696" spans="2:2" x14ac:dyDescent="0.2">
      <c r="B42696"/>
    </row>
    <row r="42697" spans="2:2" x14ac:dyDescent="0.2">
      <c r="B42697"/>
    </row>
    <row r="42698" spans="2:2" x14ac:dyDescent="0.2">
      <c r="B42698"/>
    </row>
    <row r="42699" spans="2:2" x14ac:dyDescent="0.2">
      <c r="B42699"/>
    </row>
    <row r="42700" spans="2:2" x14ac:dyDescent="0.2">
      <c r="B42700"/>
    </row>
    <row r="42701" spans="2:2" x14ac:dyDescent="0.2">
      <c r="B42701"/>
    </row>
    <row r="42702" spans="2:2" x14ac:dyDescent="0.2">
      <c r="B42702"/>
    </row>
    <row r="42703" spans="2:2" x14ac:dyDescent="0.2">
      <c r="B42703"/>
    </row>
    <row r="42704" spans="2:2" x14ac:dyDescent="0.2">
      <c r="B42704"/>
    </row>
    <row r="42705" spans="2:2" x14ac:dyDescent="0.2">
      <c r="B42705"/>
    </row>
    <row r="42706" spans="2:2" x14ac:dyDescent="0.2">
      <c r="B42706"/>
    </row>
    <row r="42707" spans="2:2" x14ac:dyDescent="0.2">
      <c r="B42707"/>
    </row>
    <row r="42708" spans="2:2" x14ac:dyDescent="0.2">
      <c r="B42708"/>
    </row>
    <row r="42709" spans="2:2" x14ac:dyDescent="0.2">
      <c r="B42709"/>
    </row>
    <row r="42710" spans="2:2" x14ac:dyDescent="0.2">
      <c r="B42710"/>
    </row>
    <row r="42711" spans="2:2" x14ac:dyDescent="0.2">
      <c r="B42711"/>
    </row>
    <row r="42712" spans="2:2" x14ac:dyDescent="0.2">
      <c r="B42712"/>
    </row>
    <row r="42713" spans="2:2" x14ac:dyDescent="0.2">
      <c r="B42713"/>
    </row>
    <row r="42714" spans="2:2" x14ac:dyDescent="0.2">
      <c r="B42714"/>
    </row>
    <row r="42715" spans="2:2" x14ac:dyDescent="0.2">
      <c r="B42715"/>
    </row>
    <row r="42716" spans="2:2" x14ac:dyDescent="0.2">
      <c r="B42716"/>
    </row>
    <row r="42717" spans="2:2" x14ac:dyDescent="0.2">
      <c r="B42717"/>
    </row>
    <row r="42718" spans="2:2" x14ac:dyDescent="0.2">
      <c r="B42718"/>
    </row>
    <row r="42719" spans="2:2" x14ac:dyDescent="0.2">
      <c r="B42719"/>
    </row>
    <row r="42720" spans="2:2" x14ac:dyDescent="0.2">
      <c r="B42720"/>
    </row>
    <row r="42721" spans="2:2" x14ac:dyDescent="0.2">
      <c r="B42721"/>
    </row>
    <row r="42722" spans="2:2" x14ac:dyDescent="0.2">
      <c r="B42722"/>
    </row>
    <row r="42723" spans="2:2" x14ac:dyDescent="0.2">
      <c r="B42723"/>
    </row>
    <row r="42724" spans="2:2" x14ac:dyDescent="0.2">
      <c r="B42724"/>
    </row>
    <row r="42725" spans="2:2" x14ac:dyDescent="0.2">
      <c r="B42725"/>
    </row>
    <row r="42726" spans="2:2" x14ac:dyDescent="0.2">
      <c r="B42726"/>
    </row>
    <row r="42727" spans="2:2" x14ac:dyDescent="0.2">
      <c r="B42727"/>
    </row>
    <row r="42728" spans="2:2" x14ac:dyDescent="0.2">
      <c r="B42728"/>
    </row>
    <row r="42729" spans="2:2" x14ac:dyDescent="0.2">
      <c r="B42729"/>
    </row>
    <row r="42730" spans="2:2" x14ac:dyDescent="0.2">
      <c r="B42730"/>
    </row>
    <row r="42731" spans="2:2" x14ac:dyDescent="0.2">
      <c r="B42731"/>
    </row>
    <row r="42732" spans="2:2" x14ac:dyDescent="0.2">
      <c r="B42732"/>
    </row>
    <row r="42733" spans="2:2" x14ac:dyDescent="0.2">
      <c r="B42733"/>
    </row>
    <row r="42734" spans="2:2" x14ac:dyDescent="0.2">
      <c r="B42734"/>
    </row>
    <row r="42735" spans="2:2" x14ac:dyDescent="0.2">
      <c r="B42735"/>
    </row>
    <row r="42736" spans="2:2" x14ac:dyDescent="0.2">
      <c r="B42736"/>
    </row>
    <row r="42737" spans="2:2" x14ac:dyDescent="0.2">
      <c r="B42737"/>
    </row>
    <row r="42738" spans="2:2" x14ac:dyDescent="0.2">
      <c r="B42738"/>
    </row>
    <row r="42739" spans="2:2" x14ac:dyDescent="0.2">
      <c r="B42739"/>
    </row>
    <row r="42740" spans="2:2" x14ac:dyDescent="0.2">
      <c r="B42740"/>
    </row>
    <row r="42741" spans="2:2" x14ac:dyDescent="0.2">
      <c r="B42741"/>
    </row>
    <row r="42742" spans="2:2" x14ac:dyDescent="0.2">
      <c r="B42742"/>
    </row>
    <row r="42743" spans="2:2" x14ac:dyDescent="0.2">
      <c r="B42743"/>
    </row>
    <row r="42744" spans="2:2" x14ac:dyDescent="0.2">
      <c r="B42744"/>
    </row>
    <row r="42745" spans="2:2" x14ac:dyDescent="0.2">
      <c r="B42745"/>
    </row>
    <row r="42746" spans="2:2" x14ac:dyDescent="0.2">
      <c r="B42746"/>
    </row>
    <row r="42747" spans="2:2" x14ac:dyDescent="0.2">
      <c r="B42747"/>
    </row>
    <row r="42748" spans="2:2" x14ac:dyDescent="0.2">
      <c r="B42748"/>
    </row>
    <row r="42749" spans="2:2" x14ac:dyDescent="0.2">
      <c r="B42749"/>
    </row>
    <row r="42750" spans="2:2" x14ac:dyDescent="0.2">
      <c r="B42750"/>
    </row>
    <row r="42751" spans="2:2" x14ac:dyDescent="0.2">
      <c r="B42751"/>
    </row>
    <row r="42752" spans="2:2" x14ac:dyDescent="0.2">
      <c r="B42752"/>
    </row>
    <row r="42753" spans="2:2" x14ac:dyDescent="0.2">
      <c r="B42753"/>
    </row>
    <row r="42754" spans="2:2" x14ac:dyDescent="0.2">
      <c r="B42754"/>
    </row>
    <row r="42755" spans="2:2" x14ac:dyDescent="0.2">
      <c r="B42755"/>
    </row>
    <row r="42756" spans="2:2" x14ac:dyDescent="0.2">
      <c r="B42756"/>
    </row>
    <row r="42757" spans="2:2" x14ac:dyDescent="0.2">
      <c r="B42757"/>
    </row>
    <row r="42758" spans="2:2" x14ac:dyDescent="0.2">
      <c r="B42758"/>
    </row>
    <row r="42759" spans="2:2" x14ac:dyDescent="0.2">
      <c r="B42759"/>
    </row>
    <row r="42760" spans="2:2" x14ac:dyDescent="0.2">
      <c r="B42760"/>
    </row>
    <row r="42761" spans="2:2" x14ac:dyDescent="0.2">
      <c r="B42761"/>
    </row>
    <row r="42762" spans="2:2" x14ac:dyDescent="0.2">
      <c r="B42762"/>
    </row>
    <row r="42763" spans="2:2" x14ac:dyDescent="0.2">
      <c r="B42763"/>
    </row>
    <row r="42764" spans="2:2" x14ac:dyDescent="0.2">
      <c r="B42764"/>
    </row>
    <row r="42765" spans="2:2" x14ac:dyDescent="0.2">
      <c r="B42765"/>
    </row>
    <row r="42766" spans="2:2" x14ac:dyDescent="0.2">
      <c r="B42766"/>
    </row>
    <row r="42767" spans="2:2" x14ac:dyDescent="0.2">
      <c r="B42767"/>
    </row>
    <row r="42768" spans="2:2" x14ac:dyDescent="0.2">
      <c r="B42768"/>
    </row>
    <row r="42769" spans="2:2" x14ac:dyDescent="0.2">
      <c r="B42769"/>
    </row>
    <row r="42770" spans="2:2" x14ac:dyDescent="0.2">
      <c r="B42770"/>
    </row>
    <row r="42771" spans="2:2" x14ac:dyDescent="0.2">
      <c r="B42771"/>
    </row>
    <row r="42772" spans="2:2" x14ac:dyDescent="0.2">
      <c r="B42772"/>
    </row>
    <row r="42773" spans="2:2" x14ac:dyDescent="0.2">
      <c r="B42773"/>
    </row>
    <row r="42774" spans="2:2" x14ac:dyDescent="0.2">
      <c r="B42774"/>
    </row>
    <row r="42775" spans="2:2" x14ac:dyDescent="0.2">
      <c r="B42775"/>
    </row>
    <row r="42776" spans="2:2" x14ac:dyDescent="0.2">
      <c r="B42776"/>
    </row>
    <row r="42777" spans="2:2" x14ac:dyDescent="0.2">
      <c r="B42777"/>
    </row>
    <row r="42778" spans="2:2" x14ac:dyDescent="0.2">
      <c r="B42778"/>
    </row>
    <row r="42779" spans="2:2" x14ac:dyDescent="0.2">
      <c r="B42779"/>
    </row>
    <row r="42780" spans="2:2" x14ac:dyDescent="0.2">
      <c r="B42780"/>
    </row>
    <row r="42781" spans="2:2" x14ac:dyDescent="0.2">
      <c r="B42781"/>
    </row>
    <row r="42782" spans="2:2" x14ac:dyDescent="0.2">
      <c r="B42782"/>
    </row>
    <row r="42783" spans="2:2" x14ac:dyDescent="0.2">
      <c r="B42783"/>
    </row>
    <row r="42784" spans="2:2" x14ac:dyDescent="0.2">
      <c r="B42784"/>
    </row>
    <row r="42785" spans="2:2" x14ac:dyDescent="0.2">
      <c r="B42785"/>
    </row>
    <row r="42786" spans="2:2" x14ac:dyDescent="0.2">
      <c r="B42786"/>
    </row>
    <row r="42787" spans="2:2" x14ac:dyDescent="0.2">
      <c r="B42787"/>
    </row>
    <row r="42788" spans="2:2" x14ac:dyDescent="0.2">
      <c r="B42788"/>
    </row>
    <row r="42789" spans="2:2" x14ac:dyDescent="0.2">
      <c r="B42789"/>
    </row>
    <row r="42790" spans="2:2" x14ac:dyDescent="0.2">
      <c r="B42790"/>
    </row>
    <row r="42791" spans="2:2" x14ac:dyDescent="0.2">
      <c r="B42791"/>
    </row>
    <row r="42792" spans="2:2" x14ac:dyDescent="0.2">
      <c r="B42792"/>
    </row>
    <row r="42793" spans="2:2" x14ac:dyDescent="0.2">
      <c r="B42793"/>
    </row>
    <row r="42794" spans="2:2" x14ac:dyDescent="0.2">
      <c r="B42794"/>
    </row>
    <row r="42795" spans="2:2" x14ac:dyDescent="0.2">
      <c r="B42795"/>
    </row>
    <row r="42796" spans="2:2" x14ac:dyDescent="0.2">
      <c r="B42796"/>
    </row>
    <row r="42797" spans="2:2" x14ac:dyDescent="0.2">
      <c r="B42797"/>
    </row>
    <row r="42798" spans="2:2" x14ac:dyDescent="0.2">
      <c r="B42798"/>
    </row>
    <row r="42799" spans="2:2" x14ac:dyDescent="0.2">
      <c r="B42799"/>
    </row>
    <row r="42800" spans="2:2" x14ac:dyDescent="0.2">
      <c r="B42800"/>
    </row>
    <row r="42801" spans="2:2" x14ac:dyDescent="0.2">
      <c r="B42801"/>
    </row>
    <row r="42802" spans="2:2" x14ac:dyDescent="0.2">
      <c r="B42802"/>
    </row>
    <row r="42803" spans="2:2" x14ac:dyDescent="0.2">
      <c r="B42803"/>
    </row>
    <row r="42804" spans="2:2" x14ac:dyDescent="0.2">
      <c r="B42804"/>
    </row>
    <row r="42805" spans="2:2" x14ac:dyDescent="0.2">
      <c r="B42805"/>
    </row>
    <row r="42806" spans="2:2" x14ac:dyDescent="0.2">
      <c r="B42806"/>
    </row>
    <row r="42807" spans="2:2" x14ac:dyDescent="0.2">
      <c r="B42807"/>
    </row>
    <row r="42808" spans="2:2" x14ac:dyDescent="0.2">
      <c r="B42808"/>
    </row>
    <row r="42809" spans="2:2" x14ac:dyDescent="0.2">
      <c r="B42809"/>
    </row>
    <row r="42810" spans="2:2" x14ac:dyDescent="0.2">
      <c r="B42810"/>
    </row>
    <row r="42811" spans="2:2" x14ac:dyDescent="0.2">
      <c r="B42811"/>
    </row>
    <row r="42812" spans="2:2" x14ac:dyDescent="0.2">
      <c r="B42812"/>
    </row>
    <row r="42813" spans="2:2" x14ac:dyDescent="0.2">
      <c r="B42813"/>
    </row>
    <row r="42814" spans="2:2" x14ac:dyDescent="0.2">
      <c r="B42814"/>
    </row>
    <row r="42815" spans="2:2" x14ac:dyDescent="0.2">
      <c r="B42815"/>
    </row>
    <row r="42816" spans="2:2" x14ac:dyDescent="0.2">
      <c r="B42816"/>
    </row>
    <row r="42817" spans="2:2" x14ac:dyDescent="0.2">
      <c r="B42817"/>
    </row>
    <row r="42818" spans="2:2" x14ac:dyDescent="0.2">
      <c r="B42818"/>
    </row>
    <row r="42819" spans="2:2" x14ac:dyDescent="0.2">
      <c r="B42819"/>
    </row>
    <row r="42820" spans="2:2" x14ac:dyDescent="0.2">
      <c r="B42820"/>
    </row>
    <row r="42821" spans="2:2" x14ac:dyDescent="0.2">
      <c r="B42821"/>
    </row>
    <row r="42822" spans="2:2" x14ac:dyDescent="0.2">
      <c r="B42822"/>
    </row>
    <row r="42823" spans="2:2" x14ac:dyDescent="0.2">
      <c r="B42823"/>
    </row>
    <row r="42824" spans="2:2" x14ac:dyDescent="0.2">
      <c r="B42824"/>
    </row>
    <row r="42825" spans="2:2" x14ac:dyDescent="0.2">
      <c r="B42825"/>
    </row>
    <row r="42826" spans="2:2" x14ac:dyDescent="0.2">
      <c r="B42826"/>
    </row>
    <row r="42827" spans="2:2" x14ac:dyDescent="0.2">
      <c r="B42827"/>
    </row>
    <row r="42828" spans="2:2" x14ac:dyDescent="0.2">
      <c r="B42828"/>
    </row>
    <row r="42829" spans="2:2" x14ac:dyDescent="0.2">
      <c r="B42829"/>
    </row>
    <row r="42830" spans="2:2" x14ac:dyDescent="0.2">
      <c r="B42830"/>
    </row>
    <row r="42831" spans="2:2" x14ac:dyDescent="0.2">
      <c r="B42831"/>
    </row>
    <row r="42832" spans="2:2" x14ac:dyDescent="0.2">
      <c r="B42832"/>
    </row>
    <row r="42833" spans="2:2" x14ac:dyDescent="0.2">
      <c r="B42833"/>
    </row>
    <row r="42834" spans="2:2" x14ac:dyDescent="0.2">
      <c r="B42834"/>
    </row>
    <row r="42835" spans="2:2" x14ac:dyDescent="0.2">
      <c r="B42835"/>
    </row>
    <row r="42836" spans="2:2" x14ac:dyDescent="0.2">
      <c r="B42836"/>
    </row>
    <row r="42837" spans="2:2" x14ac:dyDescent="0.2">
      <c r="B42837"/>
    </row>
    <row r="42838" spans="2:2" x14ac:dyDescent="0.2">
      <c r="B42838"/>
    </row>
    <row r="42839" spans="2:2" x14ac:dyDescent="0.2">
      <c r="B42839"/>
    </row>
    <row r="42840" spans="2:2" x14ac:dyDescent="0.2">
      <c r="B42840"/>
    </row>
    <row r="42841" spans="2:2" x14ac:dyDescent="0.2">
      <c r="B42841"/>
    </row>
    <row r="42842" spans="2:2" x14ac:dyDescent="0.2">
      <c r="B42842"/>
    </row>
    <row r="42843" spans="2:2" x14ac:dyDescent="0.2">
      <c r="B42843"/>
    </row>
    <row r="42844" spans="2:2" x14ac:dyDescent="0.2">
      <c r="B42844"/>
    </row>
    <row r="42845" spans="2:2" x14ac:dyDescent="0.2">
      <c r="B42845"/>
    </row>
    <row r="42846" spans="2:2" x14ac:dyDescent="0.2">
      <c r="B42846"/>
    </row>
    <row r="42847" spans="2:2" x14ac:dyDescent="0.2">
      <c r="B42847"/>
    </row>
    <row r="42848" spans="2:2" x14ac:dyDescent="0.2">
      <c r="B42848"/>
    </row>
    <row r="42849" spans="2:2" x14ac:dyDescent="0.2">
      <c r="B42849"/>
    </row>
    <row r="42850" spans="2:2" x14ac:dyDescent="0.2">
      <c r="B42850"/>
    </row>
    <row r="42851" spans="2:2" x14ac:dyDescent="0.2">
      <c r="B42851"/>
    </row>
    <row r="42852" spans="2:2" x14ac:dyDescent="0.2">
      <c r="B42852"/>
    </row>
    <row r="42853" spans="2:2" x14ac:dyDescent="0.2">
      <c r="B42853"/>
    </row>
    <row r="42854" spans="2:2" x14ac:dyDescent="0.2">
      <c r="B42854"/>
    </row>
    <row r="42855" spans="2:2" x14ac:dyDescent="0.2">
      <c r="B42855"/>
    </row>
    <row r="42856" spans="2:2" x14ac:dyDescent="0.2">
      <c r="B42856"/>
    </row>
    <row r="42857" spans="2:2" x14ac:dyDescent="0.2">
      <c r="B42857"/>
    </row>
    <row r="42858" spans="2:2" x14ac:dyDescent="0.2">
      <c r="B42858"/>
    </row>
    <row r="42859" spans="2:2" x14ac:dyDescent="0.2">
      <c r="B42859"/>
    </row>
    <row r="42860" spans="2:2" x14ac:dyDescent="0.2">
      <c r="B42860"/>
    </row>
    <row r="42861" spans="2:2" x14ac:dyDescent="0.2">
      <c r="B42861"/>
    </row>
    <row r="42862" spans="2:2" x14ac:dyDescent="0.2">
      <c r="B42862"/>
    </row>
    <row r="42863" spans="2:2" x14ac:dyDescent="0.2">
      <c r="B42863"/>
    </row>
    <row r="42864" spans="2:2" x14ac:dyDescent="0.2">
      <c r="B42864"/>
    </row>
    <row r="42865" spans="2:2" x14ac:dyDescent="0.2">
      <c r="B42865"/>
    </row>
    <row r="42866" spans="2:2" x14ac:dyDescent="0.2">
      <c r="B42866"/>
    </row>
    <row r="42867" spans="2:2" x14ac:dyDescent="0.2">
      <c r="B42867"/>
    </row>
    <row r="42868" spans="2:2" x14ac:dyDescent="0.2">
      <c r="B42868"/>
    </row>
    <row r="42869" spans="2:2" x14ac:dyDescent="0.2">
      <c r="B42869"/>
    </row>
    <row r="42870" spans="2:2" x14ac:dyDescent="0.2">
      <c r="B42870"/>
    </row>
    <row r="42871" spans="2:2" x14ac:dyDescent="0.2">
      <c r="B42871"/>
    </row>
    <row r="42872" spans="2:2" x14ac:dyDescent="0.2">
      <c r="B42872"/>
    </row>
    <row r="42873" spans="2:2" x14ac:dyDescent="0.2">
      <c r="B42873"/>
    </row>
    <row r="42874" spans="2:2" x14ac:dyDescent="0.2">
      <c r="B42874"/>
    </row>
    <row r="42875" spans="2:2" x14ac:dyDescent="0.2">
      <c r="B42875"/>
    </row>
    <row r="42876" spans="2:2" x14ac:dyDescent="0.2">
      <c r="B42876"/>
    </row>
    <row r="42877" spans="2:2" x14ac:dyDescent="0.2">
      <c r="B42877"/>
    </row>
    <row r="42878" spans="2:2" x14ac:dyDescent="0.2">
      <c r="B42878"/>
    </row>
    <row r="42879" spans="2:2" x14ac:dyDescent="0.2">
      <c r="B42879"/>
    </row>
    <row r="42880" spans="2:2" x14ac:dyDescent="0.2">
      <c r="B42880"/>
    </row>
    <row r="42881" spans="2:2" x14ac:dyDescent="0.2">
      <c r="B42881"/>
    </row>
    <row r="42882" spans="2:2" x14ac:dyDescent="0.2">
      <c r="B42882"/>
    </row>
    <row r="42883" spans="2:2" x14ac:dyDescent="0.2">
      <c r="B42883"/>
    </row>
    <row r="42884" spans="2:2" x14ac:dyDescent="0.2">
      <c r="B42884"/>
    </row>
    <row r="42885" spans="2:2" x14ac:dyDescent="0.2">
      <c r="B42885"/>
    </row>
    <row r="42886" spans="2:2" x14ac:dyDescent="0.2">
      <c r="B42886"/>
    </row>
    <row r="42887" spans="2:2" x14ac:dyDescent="0.2">
      <c r="B42887"/>
    </row>
    <row r="42888" spans="2:2" x14ac:dyDescent="0.2">
      <c r="B42888"/>
    </row>
    <row r="42889" spans="2:2" x14ac:dyDescent="0.2">
      <c r="B42889"/>
    </row>
    <row r="42890" spans="2:2" x14ac:dyDescent="0.2">
      <c r="B42890"/>
    </row>
    <row r="42891" spans="2:2" x14ac:dyDescent="0.2">
      <c r="B42891"/>
    </row>
    <row r="42892" spans="2:2" x14ac:dyDescent="0.2">
      <c r="B42892"/>
    </row>
    <row r="42893" spans="2:2" x14ac:dyDescent="0.2">
      <c r="B42893"/>
    </row>
    <row r="42894" spans="2:2" x14ac:dyDescent="0.2">
      <c r="B42894"/>
    </row>
    <row r="42895" spans="2:2" x14ac:dyDescent="0.2">
      <c r="B42895"/>
    </row>
    <row r="42896" spans="2:2" x14ac:dyDescent="0.2">
      <c r="B42896"/>
    </row>
    <row r="42897" spans="2:2" x14ac:dyDescent="0.2">
      <c r="B42897"/>
    </row>
    <row r="42898" spans="2:2" x14ac:dyDescent="0.2">
      <c r="B42898"/>
    </row>
    <row r="42899" spans="2:2" x14ac:dyDescent="0.2">
      <c r="B42899"/>
    </row>
    <row r="42900" spans="2:2" x14ac:dyDescent="0.2">
      <c r="B42900"/>
    </row>
    <row r="42901" spans="2:2" x14ac:dyDescent="0.2">
      <c r="B42901"/>
    </row>
    <row r="42902" spans="2:2" x14ac:dyDescent="0.2">
      <c r="B42902"/>
    </row>
    <row r="42903" spans="2:2" x14ac:dyDescent="0.2">
      <c r="B42903"/>
    </row>
    <row r="42904" spans="2:2" x14ac:dyDescent="0.2">
      <c r="B42904"/>
    </row>
    <row r="42905" spans="2:2" x14ac:dyDescent="0.2">
      <c r="B42905"/>
    </row>
    <row r="42906" spans="2:2" x14ac:dyDescent="0.2">
      <c r="B42906"/>
    </row>
    <row r="42907" spans="2:2" x14ac:dyDescent="0.2">
      <c r="B42907"/>
    </row>
    <row r="42908" spans="2:2" x14ac:dyDescent="0.2">
      <c r="B42908"/>
    </row>
    <row r="42909" spans="2:2" x14ac:dyDescent="0.2">
      <c r="B42909"/>
    </row>
    <row r="42910" spans="2:2" x14ac:dyDescent="0.2">
      <c r="B42910"/>
    </row>
    <row r="42911" spans="2:2" x14ac:dyDescent="0.2">
      <c r="B42911"/>
    </row>
    <row r="42912" spans="2:2" x14ac:dyDescent="0.2">
      <c r="B42912"/>
    </row>
    <row r="42913" spans="2:2" x14ac:dyDescent="0.2">
      <c r="B42913"/>
    </row>
    <row r="42914" spans="2:2" x14ac:dyDescent="0.2">
      <c r="B42914"/>
    </row>
    <row r="42915" spans="2:2" x14ac:dyDescent="0.2">
      <c r="B42915"/>
    </row>
    <row r="42916" spans="2:2" x14ac:dyDescent="0.2">
      <c r="B42916"/>
    </row>
    <row r="42917" spans="2:2" x14ac:dyDescent="0.2">
      <c r="B42917"/>
    </row>
    <row r="42918" spans="2:2" x14ac:dyDescent="0.2">
      <c r="B42918"/>
    </row>
    <row r="42919" spans="2:2" x14ac:dyDescent="0.2">
      <c r="B42919"/>
    </row>
    <row r="42920" spans="2:2" x14ac:dyDescent="0.2">
      <c r="B42920"/>
    </row>
    <row r="42921" spans="2:2" x14ac:dyDescent="0.2">
      <c r="B42921"/>
    </row>
    <row r="42922" spans="2:2" x14ac:dyDescent="0.2">
      <c r="B42922"/>
    </row>
    <row r="42923" spans="2:2" x14ac:dyDescent="0.2">
      <c r="B42923"/>
    </row>
    <row r="42924" spans="2:2" x14ac:dyDescent="0.2">
      <c r="B42924"/>
    </row>
    <row r="42925" spans="2:2" x14ac:dyDescent="0.2">
      <c r="B42925"/>
    </row>
    <row r="42926" spans="2:2" x14ac:dyDescent="0.2">
      <c r="B42926"/>
    </row>
    <row r="42927" spans="2:2" x14ac:dyDescent="0.2">
      <c r="B42927"/>
    </row>
    <row r="42928" spans="2:2" x14ac:dyDescent="0.2">
      <c r="B42928"/>
    </row>
    <row r="42929" spans="2:2" x14ac:dyDescent="0.2">
      <c r="B42929"/>
    </row>
    <row r="42930" spans="2:2" x14ac:dyDescent="0.2">
      <c r="B42930"/>
    </row>
    <row r="42931" spans="2:2" x14ac:dyDescent="0.2">
      <c r="B42931"/>
    </row>
    <row r="42932" spans="2:2" x14ac:dyDescent="0.2">
      <c r="B42932"/>
    </row>
    <row r="42933" spans="2:2" x14ac:dyDescent="0.2">
      <c r="B42933"/>
    </row>
    <row r="42934" spans="2:2" x14ac:dyDescent="0.2">
      <c r="B42934"/>
    </row>
    <row r="42935" spans="2:2" x14ac:dyDescent="0.2">
      <c r="B42935"/>
    </row>
    <row r="42936" spans="2:2" x14ac:dyDescent="0.2">
      <c r="B42936"/>
    </row>
    <row r="42937" spans="2:2" x14ac:dyDescent="0.2">
      <c r="B42937"/>
    </row>
    <row r="42938" spans="2:2" x14ac:dyDescent="0.2">
      <c r="B42938"/>
    </row>
    <row r="42939" spans="2:2" x14ac:dyDescent="0.2">
      <c r="B42939"/>
    </row>
    <row r="42940" spans="2:2" x14ac:dyDescent="0.2">
      <c r="B42940"/>
    </row>
    <row r="42941" spans="2:2" x14ac:dyDescent="0.2">
      <c r="B42941"/>
    </row>
    <row r="42942" spans="2:2" x14ac:dyDescent="0.2">
      <c r="B42942"/>
    </row>
    <row r="42943" spans="2:2" x14ac:dyDescent="0.2">
      <c r="B42943"/>
    </row>
    <row r="42944" spans="2:2" x14ac:dyDescent="0.2">
      <c r="B42944"/>
    </row>
    <row r="42945" spans="2:2" x14ac:dyDescent="0.2">
      <c r="B42945"/>
    </row>
    <row r="42946" spans="2:2" x14ac:dyDescent="0.2">
      <c r="B42946"/>
    </row>
    <row r="42947" spans="2:2" x14ac:dyDescent="0.2">
      <c r="B42947"/>
    </row>
    <row r="42948" spans="2:2" x14ac:dyDescent="0.2">
      <c r="B42948"/>
    </row>
    <row r="42949" spans="2:2" x14ac:dyDescent="0.2">
      <c r="B42949"/>
    </row>
    <row r="42950" spans="2:2" x14ac:dyDescent="0.2">
      <c r="B42950"/>
    </row>
    <row r="42951" spans="2:2" x14ac:dyDescent="0.2">
      <c r="B42951"/>
    </row>
    <row r="42952" spans="2:2" x14ac:dyDescent="0.2">
      <c r="B42952"/>
    </row>
    <row r="42953" spans="2:2" x14ac:dyDescent="0.2">
      <c r="B42953"/>
    </row>
    <row r="42954" spans="2:2" x14ac:dyDescent="0.2">
      <c r="B42954"/>
    </row>
    <row r="42955" spans="2:2" x14ac:dyDescent="0.2">
      <c r="B42955"/>
    </row>
    <row r="42956" spans="2:2" x14ac:dyDescent="0.2">
      <c r="B42956"/>
    </row>
    <row r="42957" spans="2:2" x14ac:dyDescent="0.2">
      <c r="B42957"/>
    </row>
    <row r="42958" spans="2:2" x14ac:dyDescent="0.2">
      <c r="B42958"/>
    </row>
    <row r="42959" spans="2:2" x14ac:dyDescent="0.2">
      <c r="B42959"/>
    </row>
    <row r="42960" spans="2:2" x14ac:dyDescent="0.2">
      <c r="B42960"/>
    </row>
    <row r="42961" spans="2:2" x14ac:dyDescent="0.2">
      <c r="B42961"/>
    </row>
    <row r="42962" spans="2:2" x14ac:dyDescent="0.2">
      <c r="B42962"/>
    </row>
    <row r="42963" spans="2:2" x14ac:dyDescent="0.2">
      <c r="B42963"/>
    </row>
    <row r="42964" spans="2:2" x14ac:dyDescent="0.2">
      <c r="B42964"/>
    </row>
    <row r="42965" spans="2:2" x14ac:dyDescent="0.2">
      <c r="B42965"/>
    </row>
    <row r="42966" spans="2:2" x14ac:dyDescent="0.2">
      <c r="B42966"/>
    </row>
    <row r="42967" spans="2:2" x14ac:dyDescent="0.2">
      <c r="B42967"/>
    </row>
    <row r="42968" spans="2:2" x14ac:dyDescent="0.2">
      <c r="B42968"/>
    </row>
    <row r="42969" spans="2:2" x14ac:dyDescent="0.2">
      <c r="B42969"/>
    </row>
    <row r="42970" spans="2:2" x14ac:dyDescent="0.2">
      <c r="B42970"/>
    </row>
    <row r="42971" spans="2:2" x14ac:dyDescent="0.2">
      <c r="B42971"/>
    </row>
    <row r="42972" spans="2:2" x14ac:dyDescent="0.2">
      <c r="B42972"/>
    </row>
    <row r="42973" spans="2:2" x14ac:dyDescent="0.2">
      <c r="B42973"/>
    </row>
    <row r="42974" spans="2:2" x14ac:dyDescent="0.2">
      <c r="B42974"/>
    </row>
    <row r="42975" spans="2:2" x14ac:dyDescent="0.2">
      <c r="B42975"/>
    </row>
    <row r="42976" spans="2:2" x14ac:dyDescent="0.2">
      <c r="B42976"/>
    </row>
    <row r="42977" spans="2:2" x14ac:dyDescent="0.2">
      <c r="B42977"/>
    </row>
    <row r="42978" spans="2:2" x14ac:dyDescent="0.2">
      <c r="B42978"/>
    </row>
    <row r="42979" spans="2:2" x14ac:dyDescent="0.2">
      <c r="B42979"/>
    </row>
    <row r="42980" spans="2:2" x14ac:dyDescent="0.2">
      <c r="B42980"/>
    </row>
    <row r="42981" spans="2:2" x14ac:dyDescent="0.2">
      <c r="B42981"/>
    </row>
    <row r="42982" spans="2:2" x14ac:dyDescent="0.2">
      <c r="B42982"/>
    </row>
    <row r="42983" spans="2:2" x14ac:dyDescent="0.2">
      <c r="B42983"/>
    </row>
    <row r="42984" spans="2:2" x14ac:dyDescent="0.2">
      <c r="B42984"/>
    </row>
    <row r="42985" spans="2:2" x14ac:dyDescent="0.2">
      <c r="B42985"/>
    </row>
    <row r="42986" spans="2:2" x14ac:dyDescent="0.2">
      <c r="B42986"/>
    </row>
    <row r="42987" spans="2:2" x14ac:dyDescent="0.2">
      <c r="B42987"/>
    </row>
    <row r="42988" spans="2:2" x14ac:dyDescent="0.2">
      <c r="B42988"/>
    </row>
    <row r="42989" spans="2:2" x14ac:dyDescent="0.2">
      <c r="B42989"/>
    </row>
    <row r="42990" spans="2:2" x14ac:dyDescent="0.2">
      <c r="B42990"/>
    </row>
    <row r="42991" spans="2:2" x14ac:dyDescent="0.2">
      <c r="B42991"/>
    </row>
    <row r="42992" spans="2:2" x14ac:dyDescent="0.2">
      <c r="B42992"/>
    </row>
    <row r="42993" spans="2:2" x14ac:dyDescent="0.2">
      <c r="B42993"/>
    </row>
    <row r="42994" spans="2:2" x14ac:dyDescent="0.2">
      <c r="B42994"/>
    </row>
    <row r="42995" spans="2:2" x14ac:dyDescent="0.2">
      <c r="B42995"/>
    </row>
    <row r="42996" spans="2:2" x14ac:dyDescent="0.2">
      <c r="B42996"/>
    </row>
    <row r="42997" spans="2:2" x14ac:dyDescent="0.2">
      <c r="B42997"/>
    </row>
    <row r="42998" spans="2:2" x14ac:dyDescent="0.2">
      <c r="B42998"/>
    </row>
    <row r="42999" spans="2:2" x14ac:dyDescent="0.2">
      <c r="B42999"/>
    </row>
    <row r="43000" spans="2:2" x14ac:dyDescent="0.2">
      <c r="B43000"/>
    </row>
    <row r="43001" spans="2:2" x14ac:dyDescent="0.2">
      <c r="B43001"/>
    </row>
    <row r="43002" spans="2:2" x14ac:dyDescent="0.2">
      <c r="B43002"/>
    </row>
    <row r="43003" spans="2:2" x14ac:dyDescent="0.2">
      <c r="B43003"/>
    </row>
    <row r="43004" spans="2:2" x14ac:dyDescent="0.2">
      <c r="B43004"/>
    </row>
    <row r="43005" spans="2:2" x14ac:dyDescent="0.2">
      <c r="B43005"/>
    </row>
    <row r="43006" spans="2:2" x14ac:dyDescent="0.2">
      <c r="B43006"/>
    </row>
    <row r="43007" spans="2:2" x14ac:dyDescent="0.2">
      <c r="B43007"/>
    </row>
    <row r="43008" spans="2:2" x14ac:dyDescent="0.2">
      <c r="B43008"/>
    </row>
    <row r="43009" spans="2:2" x14ac:dyDescent="0.2">
      <c r="B43009"/>
    </row>
    <row r="43010" spans="2:2" x14ac:dyDescent="0.2">
      <c r="B43010"/>
    </row>
    <row r="43011" spans="2:2" x14ac:dyDescent="0.2">
      <c r="B43011"/>
    </row>
    <row r="43012" spans="2:2" x14ac:dyDescent="0.2">
      <c r="B43012"/>
    </row>
    <row r="43013" spans="2:2" x14ac:dyDescent="0.2">
      <c r="B43013"/>
    </row>
    <row r="43014" spans="2:2" x14ac:dyDescent="0.2">
      <c r="B43014"/>
    </row>
    <row r="43015" spans="2:2" x14ac:dyDescent="0.2">
      <c r="B43015"/>
    </row>
    <row r="43016" spans="2:2" x14ac:dyDescent="0.2">
      <c r="B43016"/>
    </row>
    <row r="43017" spans="2:2" x14ac:dyDescent="0.2">
      <c r="B43017"/>
    </row>
    <row r="43018" spans="2:2" x14ac:dyDescent="0.2">
      <c r="B43018"/>
    </row>
    <row r="43019" spans="2:2" x14ac:dyDescent="0.2">
      <c r="B43019"/>
    </row>
    <row r="43020" spans="2:2" x14ac:dyDescent="0.2">
      <c r="B43020"/>
    </row>
    <row r="43021" spans="2:2" x14ac:dyDescent="0.2">
      <c r="B43021"/>
    </row>
    <row r="43022" spans="2:2" x14ac:dyDescent="0.2">
      <c r="B43022"/>
    </row>
    <row r="43023" spans="2:2" x14ac:dyDescent="0.2">
      <c r="B43023"/>
    </row>
    <row r="43024" spans="2:2" x14ac:dyDescent="0.2">
      <c r="B43024"/>
    </row>
    <row r="43025" spans="2:2" x14ac:dyDescent="0.2">
      <c r="B43025"/>
    </row>
    <row r="43026" spans="2:2" x14ac:dyDescent="0.2">
      <c r="B43026"/>
    </row>
    <row r="43027" spans="2:2" x14ac:dyDescent="0.2">
      <c r="B43027"/>
    </row>
    <row r="43028" spans="2:2" x14ac:dyDescent="0.2">
      <c r="B43028"/>
    </row>
    <row r="43029" spans="2:2" x14ac:dyDescent="0.2">
      <c r="B43029"/>
    </row>
    <row r="43030" spans="2:2" x14ac:dyDescent="0.2">
      <c r="B43030"/>
    </row>
    <row r="43031" spans="2:2" x14ac:dyDescent="0.2">
      <c r="B43031"/>
    </row>
    <row r="43032" spans="2:2" x14ac:dyDescent="0.2">
      <c r="B43032"/>
    </row>
    <row r="43033" spans="2:2" x14ac:dyDescent="0.2">
      <c r="B43033"/>
    </row>
    <row r="43034" spans="2:2" x14ac:dyDescent="0.2">
      <c r="B43034"/>
    </row>
    <row r="43035" spans="2:2" x14ac:dyDescent="0.2">
      <c r="B43035"/>
    </row>
    <row r="43036" spans="2:2" x14ac:dyDescent="0.2">
      <c r="B43036"/>
    </row>
    <row r="43037" spans="2:2" x14ac:dyDescent="0.2">
      <c r="B43037"/>
    </row>
    <row r="43038" spans="2:2" x14ac:dyDescent="0.2">
      <c r="B43038"/>
    </row>
    <row r="43039" spans="2:2" x14ac:dyDescent="0.2">
      <c r="B43039"/>
    </row>
    <row r="43040" spans="2:2" x14ac:dyDescent="0.2">
      <c r="B43040"/>
    </row>
    <row r="43041" spans="2:2" x14ac:dyDescent="0.2">
      <c r="B43041"/>
    </row>
    <row r="43042" spans="2:2" x14ac:dyDescent="0.2">
      <c r="B43042"/>
    </row>
    <row r="43043" spans="2:2" x14ac:dyDescent="0.2">
      <c r="B43043"/>
    </row>
    <row r="43044" spans="2:2" x14ac:dyDescent="0.2">
      <c r="B43044"/>
    </row>
    <row r="43045" spans="2:2" x14ac:dyDescent="0.2">
      <c r="B43045"/>
    </row>
    <row r="43046" spans="2:2" x14ac:dyDescent="0.2">
      <c r="B43046"/>
    </row>
    <row r="43047" spans="2:2" x14ac:dyDescent="0.2">
      <c r="B43047"/>
    </row>
    <row r="43048" spans="2:2" x14ac:dyDescent="0.2">
      <c r="B43048"/>
    </row>
    <row r="43049" spans="2:2" x14ac:dyDescent="0.2">
      <c r="B43049"/>
    </row>
    <row r="43050" spans="2:2" x14ac:dyDescent="0.2">
      <c r="B43050"/>
    </row>
    <row r="43051" spans="2:2" x14ac:dyDescent="0.2">
      <c r="B43051"/>
    </row>
    <row r="43052" spans="2:2" x14ac:dyDescent="0.2">
      <c r="B43052"/>
    </row>
    <row r="43053" spans="2:2" x14ac:dyDescent="0.2">
      <c r="B43053"/>
    </row>
    <row r="43054" spans="2:2" x14ac:dyDescent="0.2">
      <c r="B43054"/>
    </row>
    <row r="43055" spans="2:2" x14ac:dyDescent="0.2">
      <c r="B43055"/>
    </row>
    <row r="43056" spans="2:2" x14ac:dyDescent="0.2">
      <c r="B43056"/>
    </row>
    <row r="43057" spans="2:2" x14ac:dyDescent="0.2">
      <c r="B43057"/>
    </row>
    <row r="43058" spans="2:2" x14ac:dyDescent="0.2">
      <c r="B43058"/>
    </row>
    <row r="43059" spans="2:2" x14ac:dyDescent="0.2">
      <c r="B43059"/>
    </row>
    <row r="43060" spans="2:2" x14ac:dyDescent="0.2">
      <c r="B43060"/>
    </row>
    <row r="43061" spans="2:2" x14ac:dyDescent="0.2">
      <c r="B43061"/>
    </row>
    <row r="43062" spans="2:2" x14ac:dyDescent="0.2">
      <c r="B43062"/>
    </row>
    <row r="43063" spans="2:2" x14ac:dyDescent="0.2">
      <c r="B43063"/>
    </row>
    <row r="43064" spans="2:2" x14ac:dyDescent="0.2">
      <c r="B43064"/>
    </row>
    <row r="43065" spans="2:2" x14ac:dyDescent="0.2">
      <c r="B43065"/>
    </row>
    <row r="43066" spans="2:2" x14ac:dyDescent="0.2">
      <c r="B43066"/>
    </row>
    <row r="43067" spans="2:2" x14ac:dyDescent="0.2">
      <c r="B43067"/>
    </row>
    <row r="43068" spans="2:2" x14ac:dyDescent="0.2">
      <c r="B43068"/>
    </row>
    <row r="43069" spans="2:2" x14ac:dyDescent="0.2">
      <c r="B43069"/>
    </row>
    <row r="43070" spans="2:2" x14ac:dyDescent="0.2">
      <c r="B43070"/>
    </row>
    <row r="43071" spans="2:2" x14ac:dyDescent="0.2">
      <c r="B43071"/>
    </row>
    <row r="43072" spans="2:2" x14ac:dyDescent="0.2">
      <c r="B43072"/>
    </row>
    <row r="43073" spans="2:2" x14ac:dyDescent="0.2">
      <c r="B43073"/>
    </row>
    <row r="43074" spans="2:2" x14ac:dyDescent="0.2">
      <c r="B43074"/>
    </row>
    <row r="43075" spans="2:2" x14ac:dyDescent="0.2">
      <c r="B43075"/>
    </row>
    <row r="43076" spans="2:2" x14ac:dyDescent="0.2">
      <c r="B43076"/>
    </row>
    <row r="43077" spans="2:2" x14ac:dyDescent="0.2">
      <c r="B43077"/>
    </row>
    <row r="43078" spans="2:2" x14ac:dyDescent="0.2">
      <c r="B43078"/>
    </row>
    <row r="43079" spans="2:2" x14ac:dyDescent="0.2">
      <c r="B43079"/>
    </row>
    <row r="43080" spans="2:2" x14ac:dyDescent="0.2">
      <c r="B43080"/>
    </row>
    <row r="43081" spans="2:2" x14ac:dyDescent="0.2">
      <c r="B43081"/>
    </row>
    <row r="43082" spans="2:2" x14ac:dyDescent="0.2">
      <c r="B43082"/>
    </row>
    <row r="43083" spans="2:2" x14ac:dyDescent="0.2">
      <c r="B43083"/>
    </row>
    <row r="43084" spans="2:2" x14ac:dyDescent="0.2">
      <c r="B43084"/>
    </row>
    <row r="43085" spans="2:2" x14ac:dyDescent="0.2">
      <c r="B43085"/>
    </row>
    <row r="43086" spans="2:2" x14ac:dyDescent="0.2">
      <c r="B43086"/>
    </row>
    <row r="43087" spans="2:2" x14ac:dyDescent="0.2">
      <c r="B43087"/>
    </row>
    <row r="43088" spans="2:2" x14ac:dyDescent="0.2">
      <c r="B43088"/>
    </row>
    <row r="43089" spans="2:2" x14ac:dyDescent="0.2">
      <c r="B43089"/>
    </row>
    <row r="43090" spans="2:2" x14ac:dyDescent="0.2">
      <c r="B43090"/>
    </row>
    <row r="43091" spans="2:2" x14ac:dyDescent="0.2">
      <c r="B43091"/>
    </row>
    <row r="43092" spans="2:2" x14ac:dyDescent="0.2">
      <c r="B43092"/>
    </row>
    <row r="43093" spans="2:2" x14ac:dyDescent="0.2">
      <c r="B43093"/>
    </row>
    <row r="43094" spans="2:2" x14ac:dyDescent="0.2">
      <c r="B43094"/>
    </row>
    <row r="43095" spans="2:2" x14ac:dyDescent="0.2">
      <c r="B43095"/>
    </row>
    <row r="43096" spans="2:2" x14ac:dyDescent="0.2">
      <c r="B43096"/>
    </row>
    <row r="43097" spans="2:2" x14ac:dyDescent="0.2">
      <c r="B43097"/>
    </row>
    <row r="43098" spans="2:2" x14ac:dyDescent="0.2">
      <c r="B43098"/>
    </row>
    <row r="43099" spans="2:2" x14ac:dyDescent="0.2">
      <c r="B43099"/>
    </row>
    <row r="43100" spans="2:2" x14ac:dyDescent="0.2">
      <c r="B43100"/>
    </row>
    <row r="43101" spans="2:2" x14ac:dyDescent="0.2">
      <c r="B43101"/>
    </row>
    <row r="43102" spans="2:2" x14ac:dyDescent="0.2">
      <c r="B43102"/>
    </row>
    <row r="43103" spans="2:2" x14ac:dyDescent="0.2">
      <c r="B43103"/>
    </row>
    <row r="43104" spans="2:2" x14ac:dyDescent="0.2">
      <c r="B43104"/>
    </row>
    <row r="43105" spans="2:2" x14ac:dyDescent="0.2">
      <c r="B43105"/>
    </row>
    <row r="43106" spans="2:2" x14ac:dyDescent="0.2">
      <c r="B43106"/>
    </row>
    <row r="43107" spans="2:2" x14ac:dyDescent="0.2">
      <c r="B43107"/>
    </row>
    <row r="43108" spans="2:2" x14ac:dyDescent="0.2">
      <c r="B43108"/>
    </row>
    <row r="43109" spans="2:2" x14ac:dyDescent="0.2">
      <c r="B43109"/>
    </row>
    <row r="43110" spans="2:2" x14ac:dyDescent="0.2">
      <c r="B43110"/>
    </row>
    <row r="43111" spans="2:2" x14ac:dyDescent="0.2">
      <c r="B43111"/>
    </row>
    <row r="43112" spans="2:2" x14ac:dyDescent="0.2">
      <c r="B43112"/>
    </row>
    <row r="43113" spans="2:2" x14ac:dyDescent="0.2">
      <c r="B43113"/>
    </row>
    <row r="43114" spans="2:2" x14ac:dyDescent="0.2">
      <c r="B43114"/>
    </row>
    <row r="43115" spans="2:2" x14ac:dyDescent="0.2">
      <c r="B43115"/>
    </row>
    <row r="43116" spans="2:2" x14ac:dyDescent="0.2">
      <c r="B43116"/>
    </row>
    <row r="43117" spans="2:2" x14ac:dyDescent="0.2">
      <c r="B43117"/>
    </row>
    <row r="43118" spans="2:2" x14ac:dyDescent="0.2">
      <c r="B43118"/>
    </row>
    <row r="43119" spans="2:2" x14ac:dyDescent="0.2">
      <c r="B43119"/>
    </row>
    <row r="43120" spans="2:2" x14ac:dyDescent="0.2">
      <c r="B43120"/>
    </row>
    <row r="43121" spans="2:2" x14ac:dyDescent="0.2">
      <c r="B43121"/>
    </row>
    <row r="43122" spans="2:2" x14ac:dyDescent="0.2">
      <c r="B43122"/>
    </row>
    <row r="43123" spans="2:2" x14ac:dyDescent="0.2">
      <c r="B43123"/>
    </row>
    <row r="43124" spans="2:2" x14ac:dyDescent="0.2">
      <c r="B43124"/>
    </row>
    <row r="43125" spans="2:2" x14ac:dyDescent="0.2">
      <c r="B43125"/>
    </row>
    <row r="43126" spans="2:2" x14ac:dyDescent="0.2">
      <c r="B43126"/>
    </row>
    <row r="43127" spans="2:2" x14ac:dyDescent="0.2">
      <c r="B43127"/>
    </row>
    <row r="43128" spans="2:2" x14ac:dyDescent="0.2">
      <c r="B43128"/>
    </row>
    <row r="43129" spans="2:2" x14ac:dyDescent="0.2">
      <c r="B43129"/>
    </row>
    <row r="43130" spans="2:2" x14ac:dyDescent="0.2">
      <c r="B43130"/>
    </row>
    <row r="43131" spans="2:2" x14ac:dyDescent="0.2">
      <c r="B43131"/>
    </row>
    <row r="43132" spans="2:2" x14ac:dyDescent="0.2">
      <c r="B43132"/>
    </row>
    <row r="43133" spans="2:2" x14ac:dyDescent="0.2">
      <c r="B43133"/>
    </row>
    <row r="43134" spans="2:2" x14ac:dyDescent="0.2">
      <c r="B43134"/>
    </row>
    <row r="43135" spans="2:2" x14ac:dyDescent="0.2">
      <c r="B43135"/>
    </row>
    <row r="43136" spans="2:2" x14ac:dyDescent="0.2">
      <c r="B43136"/>
    </row>
    <row r="43137" spans="2:2" x14ac:dyDescent="0.2">
      <c r="B43137"/>
    </row>
    <row r="43138" spans="2:2" x14ac:dyDescent="0.2">
      <c r="B43138"/>
    </row>
    <row r="43139" spans="2:2" x14ac:dyDescent="0.2">
      <c r="B43139"/>
    </row>
    <row r="43140" spans="2:2" x14ac:dyDescent="0.2">
      <c r="B43140"/>
    </row>
    <row r="43141" spans="2:2" x14ac:dyDescent="0.2">
      <c r="B43141"/>
    </row>
    <row r="43142" spans="2:2" x14ac:dyDescent="0.2">
      <c r="B43142"/>
    </row>
    <row r="43143" spans="2:2" x14ac:dyDescent="0.2">
      <c r="B43143"/>
    </row>
    <row r="43144" spans="2:2" x14ac:dyDescent="0.2">
      <c r="B43144"/>
    </row>
    <row r="43145" spans="2:2" x14ac:dyDescent="0.2">
      <c r="B43145"/>
    </row>
    <row r="43146" spans="2:2" x14ac:dyDescent="0.2">
      <c r="B43146"/>
    </row>
    <row r="43147" spans="2:2" x14ac:dyDescent="0.2">
      <c r="B43147"/>
    </row>
    <row r="43148" spans="2:2" x14ac:dyDescent="0.2">
      <c r="B43148"/>
    </row>
    <row r="43149" spans="2:2" x14ac:dyDescent="0.2">
      <c r="B43149"/>
    </row>
    <row r="43150" spans="2:2" x14ac:dyDescent="0.2">
      <c r="B43150"/>
    </row>
    <row r="43151" spans="2:2" x14ac:dyDescent="0.2">
      <c r="B43151"/>
    </row>
    <row r="43152" spans="2:2" x14ac:dyDescent="0.2">
      <c r="B43152"/>
    </row>
    <row r="43153" spans="2:2" x14ac:dyDescent="0.2">
      <c r="B43153"/>
    </row>
    <row r="43154" spans="2:2" x14ac:dyDescent="0.2">
      <c r="B43154"/>
    </row>
    <row r="43155" spans="2:2" x14ac:dyDescent="0.2">
      <c r="B43155"/>
    </row>
    <row r="43156" spans="2:2" x14ac:dyDescent="0.2">
      <c r="B43156"/>
    </row>
    <row r="43157" spans="2:2" x14ac:dyDescent="0.2">
      <c r="B43157"/>
    </row>
    <row r="43158" spans="2:2" x14ac:dyDescent="0.2">
      <c r="B43158"/>
    </row>
    <row r="43159" spans="2:2" x14ac:dyDescent="0.2">
      <c r="B43159"/>
    </row>
    <row r="43160" spans="2:2" x14ac:dyDescent="0.2">
      <c r="B43160"/>
    </row>
    <row r="43161" spans="2:2" x14ac:dyDescent="0.2">
      <c r="B43161"/>
    </row>
    <row r="43162" spans="2:2" x14ac:dyDescent="0.2">
      <c r="B43162"/>
    </row>
    <row r="43163" spans="2:2" x14ac:dyDescent="0.2">
      <c r="B43163"/>
    </row>
    <row r="43164" spans="2:2" x14ac:dyDescent="0.2">
      <c r="B43164"/>
    </row>
    <row r="43165" spans="2:2" x14ac:dyDescent="0.2">
      <c r="B43165"/>
    </row>
    <row r="43166" spans="2:2" x14ac:dyDescent="0.2">
      <c r="B43166"/>
    </row>
    <row r="43167" spans="2:2" x14ac:dyDescent="0.2">
      <c r="B43167"/>
    </row>
    <row r="43168" spans="2:2" x14ac:dyDescent="0.2">
      <c r="B43168"/>
    </row>
    <row r="43169" spans="2:2" x14ac:dyDescent="0.2">
      <c r="B43169"/>
    </row>
    <row r="43170" spans="2:2" x14ac:dyDescent="0.2">
      <c r="B43170"/>
    </row>
    <row r="43171" spans="2:2" x14ac:dyDescent="0.2">
      <c r="B43171"/>
    </row>
    <row r="43172" spans="2:2" x14ac:dyDescent="0.2">
      <c r="B43172"/>
    </row>
    <row r="43173" spans="2:2" x14ac:dyDescent="0.2">
      <c r="B43173"/>
    </row>
    <row r="43174" spans="2:2" x14ac:dyDescent="0.2">
      <c r="B43174"/>
    </row>
    <row r="43175" spans="2:2" x14ac:dyDescent="0.2">
      <c r="B43175"/>
    </row>
    <row r="43176" spans="2:2" x14ac:dyDescent="0.2">
      <c r="B43176"/>
    </row>
    <row r="43177" spans="2:2" x14ac:dyDescent="0.2">
      <c r="B43177"/>
    </row>
    <row r="43178" spans="2:2" x14ac:dyDescent="0.2">
      <c r="B43178"/>
    </row>
    <row r="43179" spans="2:2" x14ac:dyDescent="0.2">
      <c r="B43179"/>
    </row>
    <row r="43180" spans="2:2" x14ac:dyDescent="0.2">
      <c r="B43180"/>
    </row>
    <row r="43181" spans="2:2" x14ac:dyDescent="0.2">
      <c r="B43181"/>
    </row>
    <row r="43182" spans="2:2" x14ac:dyDescent="0.2">
      <c r="B43182"/>
    </row>
    <row r="43183" spans="2:2" x14ac:dyDescent="0.2">
      <c r="B43183"/>
    </row>
    <row r="43184" spans="2:2" x14ac:dyDescent="0.2">
      <c r="B43184"/>
    </row>
    <row r="43185" spans="2:2" x14ac:dyDescent="0.2">
      <c r="B43185"/>
    </row>
    <row r="43186" spans="2:2" x14ac:dyDescent="0.2">
      <c r="B43186"/>
    </row>
    <row r="43187" spans="2:2" x14ac:dyDescent="0.2">
      <c r="B43187"/>
    </row>
    <row r="43188" spans="2:2" x14ac:dyDescent="0.2">
      <c r="B43188"/>
    </row>
    <row r="43189" spans="2:2" x14ac:dyDescent="0.2">
      <c r="B43189"/>
    </row>
    <row r="43190" spans="2:2" x14ac:dyDescent="0.2">
      <c r="B43190"/>
    </row>
    <row r="43191" spans="2:2" x14ac:dyDescent="0.2">
      <c r="B43191"/>
    </row>
    <row r="43192" spans="2:2" x14ac:dyDescent="0.2">
      <c r="B43192"/>
    </row>
    <row r="43193" spans="2:2" x14ac:dyDescent="0.2">
      <c r="B43193"/>
    </row>
    <row r="43194" spans="2:2" x14ac:dyDescent="0.2">
      <c r="B43194"/>
    </row>
    <row r="43195" spans="2:2" x14ac:dyDescent="0.2">
      <c r="B43195"/>
    </row>
    <row r="43196" spans="2:2" x14ac:dyDescent="0.2">
      <c r="B43196"/>
    </row>
    <row r="43197" spans="2:2" x14ac:dyDescent="0.2">
      <c r="B43197"/>
    </row>
    <row r="43198" spans="2:2" x14ac:dyDescent="0.2">
      <c r="B43198"/>
    </row>
    <row r="43199" spans="2:2" x14ac:dyDescent="0.2">
      <c r="B43199"/>
    </row>
    <row r="43200" spans="2:2" x14ac:dyDescent="0.2">
      <c r="B43200"/>
    </row>
    <row r="43201" spans="2:2" x14ac:dyDescent="0.2">
      <c r="B43201"/>
    </row>
    <row r="43202" spans="2:2" x14ac:dyDescent="0.2">
      <c r="B43202"/>
    </row>
    <row r="43203" spans="2:2" x14ac:dyDescent="0.2">
      <c r="B43203"/>
    </row>
    <row r="43204" spans="2:2" x14ac:dyDescent="0.2">
      <c r="B43204"/>
    </row>
    <row r="43205" spans="2:2" x14ac:dyDescent="0.2">
      <c r="B43205"/>
    </row>
    <row r="43206" spans="2:2" x14ac:dyDescent="0.2">
      <c r="B43206"/>
    </row>
    <row r="43207" spans="2:2" x14ac:dyDescent="0.2">
      <c r="B43207"/>
    </row>
    <row r="43208" spans="2:2" x14ac:dyDescent="0.2">
      <c r="B43208"/>
    </row>
    <row r="43209" spans="2:2" x14ac:dyDescent="0.2">
      <c r="B43209"/>
    </row>
    <row r="43210" spans="2:2" x14ac:dyDescent="0.2">
      <c r="B43210"/>
    </row>
    <row r="43211" spans="2:2" x14ac:dyDescent="0.2">
      <c r="B43211"/>
    </row>
    <row r="43212" spans="2:2" x14ac:dyDescent="0.2">
      <c r="B43212"/>
    </row>
    <row r="43213" spans="2:2" x14ac:dyDescent="0.2">
      <c r="B43213"/>
    </row>
    <row r="43214" spans="2:2" x14ac:dyDescent="0.2">
      <c r="B43214"/>
    </row>
    <row r="43215" spans="2:2" x14ac:dyDescent="0.2">
      <c r="B43215"/>
    </row>
    <row r="43216" spans="2:2" x14ac:dyDescent="0.2">
      <c r="B43216"/>
    </row>
    <row r="43217" spans="2:2" x14ac:dyDescent="0.2">
      <c r="B43217"/>
    </row>
    <row r="43218" spans="2:2" x14ac:dyDescent="0.2">
      <c r="B43218"/>
    </row>
    <row r="43219" spans="2:2" x14ac:dyDescent="0.2">
      <c r="B43219"/>
    </row>
    <row r="43220" spans="2:2" x14ac:dyDescent="0.2">
      <c r="B43220"/>
    </row>
    <row r="43221" spans="2:2" x14ac:dyDescent="0.2">
      <c r="B43221"/>
    </row>
    <row r="43222" spans="2:2" x14ac:dyDescent="0.2">
      <c r="B43222"/>
    </row>
    <row r="43223" spans="2:2" x14ac:dyDescent="0.2">
      <c r="B43223"/>
    </row>
    <row r="43224" spans="2:2" x14ac:dyDescent="0.2">
      <c r="B43224"/>
    </row>
    <row r="43225" spans="2:2" x14ac:dyDescent="0.2">
      <c r="B43225"/>
    </row>
    <row r="43226" spans="2:2" x14ac:dyDescent="0.2">
      <c r="B43226"/>
    </row>
    <row r="43227" spans="2:2" x14ac:dyDescent="0.2">
      <c r="B43227"/>
    </row>
    <row r="43228" spans="2:2" x14ac:dyDescent="0.2">
      <c r="B43228"/>
    </row>
    <row r="43229" spans="2:2" x14ac:dyDescent="0.2">
      <c r="B43229"/>
    </row>
    <row r="43230" spans="2:2" x14ac:dyDescent="0.2">
      <c r="B43230"/>
    </row>
    <row r="43231" spans="2:2" x14ac:dyDescent="0.2">
      <c r="B43231"/>
    </row>
    <row r="43232" spans="2:2" x14ac:dyDescent="0.2">
      <c r="B43232"/>
    </row>
    <row r="43233" spans="2:2" x14ac:dyDescent="0.2">
      <c r="B43233"/>
    </row>
    <row r="43234" spans="2:2" x14ac:dyDescent="0.2">
      <c r="B43234"/>
    </row>
    <row r="43235" spans="2:2" x14ac:dyDescent="0.2">
      <c r="B43235"/>
    </row>
    <row r="43236" spans="2:2" x14ac:dyDescent="0.2">
      <c r="B43236"/>
    </row>
    <row r="43237" spans="2:2" x14ac:dyDescent="0.2">
      <c r="B43237"/>
    </row>
    <row r="43238" spans="2:2" x14ac:dyDescent="0.2">
      <c r="B43238"/>
    </row>
    <row r="43239" spans="2:2" x14ac:dyDescent="0.2">
      <c r="B43239"/>
    </row>
    <row r="43240" spans="2:2" x14ac:dyDescent="0.2">
      <c r="B43240"/>
    </row>
    <row r="43241" spans="2:2" x14ac:dyDescent="0.2">
      <c r="B43241"/>
    </row>
    <row r="43242" spans="2:2" x14ac:dyDescent="0.2">
      <c r="B43242"/>
    </row>
    <row r="43243" spans="2:2" x14ac:dyDescent="0.2">
      <c r="B43243"/>
    </row>
    <row r="43244" spans="2:2" x14ac:dyDescent="0.2">
      <c r="B43244"/>
    </row>
    <row r="43245" spans="2:2" x14ac:dyDescent="0.2">
      <c r="B43245"/>
    </row>
    <row r="43246" spans="2:2" x14ac:dyDescent="0.2">
      <c r="B43246"/>
    </row>
    <row r="43247" spans="2:2" x14ac:dyDescent="0.2">
      <c r="B43247"/>
    </row>
    <row r="43248" spans="2:2" x14ac:dyDescent="0.2">
      <c r="B43248"/>
    </row>
    <row r="43249" spans="2:2" x14ac:dyDescent="0.2">
      <c r="B43249"/>
    </row>
    <row r="43250" spans="2:2" x14ac:dyDescent="0.2">
      <c r="B43250"/>
    </row>
    <row r="43251" spans="2:2" x14ac:dyDescent="0.2">
      <c r="B43251"/>
    </row>
    <row r="43252" spans="2:2" x14ac:dyDescent="0.2">
      <c r="B43252"/>
    </row>
    <row r="43253" spans="2:2" x14ac:dyDescent="0.2">
      <c r="B43253"/>
    </row>
    <row r="43254" spans="2:2" x14ac:dyDescent="0.2">
      <c r="B43254"/>
    </row>
    <row r="43255" spans="2:2" x14ac:dyDescent="0.2">
      <c r="B43255"/>
    </row>
    <row r="43256" spans="2:2" x14ac:dyDescent="0.2">
      <c r="B43256"/>
    </row>
    <row r="43257" spans="2:2" x14ac:dyDescent="0.2">
      <c r="B43257"/>
    </row>
    <row r="43258" spans="2:2" x14ac:dyDescent="0.2">
      <c r="B43258"/>
    </row>
    <row r="43259" spans="2:2" x14ac:dyDescent="0.2">
      <c r="B43259"/>
    </row>
    <row r="43260" spans="2:2" x14ac:dyDescent="0.2">
      <c r="B43260"/>
    </row>
    <row r="43261" spans="2:2" x14ac:dyDescent="0.2">
      <c r="B43261"/>
    </row>
    <row r="43262" spans="2:2" x14ac:dyDescent="0.2">
      <c r="B43262"/>
    </row>
    <row r="43263" spans="2:2" x14ac:dyDescent="0.2">
      <c r="B43263"/>
    </row>
    <row r="43264" spans="2:2" x14ac:dyDescent="0.2">
      <c r="B43264"/>
    </row>
    <row r="43265" spans="2:2" x14ac:dyDescent="0.2">
      <c r="B43265"/>
    </row>
    <row r="43266" spans="2:2" x14ac:dyDescent="0.2">
      <c r="B43266"/>
    </row>
    <row r="43267" spans="2:2" x14ac:dyDescent="0.2">
      <c r="B43267"/>
    </row>
    <row r="43268" spans="2:2" x14ac:dyDescent="0.2">
      <c r="B43268"/>
    </row>
    <row r="43269" spans="2:2" x14ac:dyDescent="0.2">
      <c r="B43269"/>
    </row>
    <row r="43270" spans="2:2" x14ac:dyDescent="0.2">
      <c r="B43270"/>
    </row>
    <row r="43271" spans="2:2" x14ac:dyDescent="0.2">
      <c r="B43271"/>
    </row>
    <row r="43272" spans="2:2" x14ac:dyDescent="0.2">
      <c r="B43272"/>
    </row>
    <row r="43273" spans="2:2" x14ac:dyDescent="0.2">
      <c r="B43273"/>
    </row>
    <row r="43274" spans="2:2" x14ac:dyDescent="0.2">
      <c r="B43274"/>
    </row>
    <row r="43275" spans="2:2" x14ac:dyDescent="0.2">
      <c r="B43275"/>
    </row>
    <row r="43276" spans="2:2" x14ac:dyDescent="0.2">
      <c r="B43276"/>
    </row>
    <row r="43277" spans="2:2" x14ac:dyDescent="0.2">
      <c r="B43277"/>
    </row>
    <row r="43278" spans="2:2" x14ac:dyDescent="0.2">
      <c r="B43278"/>
    </row>
    <row r="43279" spans="2:2" x14ac:dyDescent="0.2">
      <c r="B43279"/>
    </row>
    <row r="43280" spans="2:2" x14ac:dyDescent="0.2">
      <c r="B43280"/>
    </row>
    <row r="43281" spans="2:2" x14ac:dyDescent="0.2">
      <c r="B43281"/>
    </row>
    <row r="43282" spans="2:2" x14ac:dyDescent="0.2">
      <c r="B43282"/>
    </row>
    <row r="43283" spans="2:2" x14ac:dyDescent="0.2">
      <c r="B43283"/>
    </row>
    <row r="43284" spans="2:2" x14ac:dyDescent="0.2">
      <c r="B43284"/>
    </row>
    <row r="43285" spans="2:2" x14ac:dyDescent="0.2">
      <c r="B43285"/>
    </row>
    <row r="43286" spans="2:2" x14ac:dyDescent="0.2">
      <c r="B43286"/>
    </row>
    <row r="43287" spans="2:2" x14ac:dyDescent="0.2">
      <c r="B43287"/>
    </row>
    <row r="43288" spans="2:2" x14ac:dyDescent="0.2">
      <c r="B43288"/>
    </row>
    <row r="43289" spans="2:2" x14ac:dyDescent="0.2">
      <c r="B43289"/>
    </row>
    <row r="43290" spans="2:2" x14ac:dyDescent="0.2">
      <c r="B43290"/>
    </row>
    <row r="43291" spans="2:2" x14ac:dyDescent="0.2">
      <c r="B43291"/>
    </row>
    <row r="43292" spans="2:2" x14ac:dyDescent="0.2">
      <c r="B43292"/>
    </row>
    <row r="43293" spans="2:2" x14ac:dyDescent="0.2">
      <c r="B43293"/>
    </row>
    <row r="43294" spans="2:2" x14ac:dyDescent="0.2">
      <c r="B43294"/>
    </row>
    <row r="43295" spans="2:2" x14ac:dyDescent="0.2">
      <c r="B43295"/>
    </row>
    <row r="43296" spans="2:2" x14ac:dyDescent="0.2">
      <c r="B43296"/>
    </row>
    <row r="43297" spans="2:2" x14ac:dyDescent="0.2">
      <c r="B43297"/>
    </row>
    <row r="43298" spans="2:2" x14ac:dyDescent="0.2">
      <c r="B43298"/>
    </row>
    <row r="43299" spans="2:2" x14ac:dyDescent="0.2">
      <c r="B43299"/>
    </row>
    <row r="43300" spans="2:2" x14ac:dyDescent="0.2">
      <c r="B43300"/>
    </row>
    <row r="43301" spans="2:2" x14ac:dyDescent="0.2">
      <c r="B43301"/>
    </row>
    <row r="43302" spans="2:2" x14ac:dyDescent="0.2">
      <c r="B43302"/>
    </row>
    <row r="43303" spans="2:2" x14ac:dyDescent="0.2">
      <c r="B43303"/>
    </row>
    <row r="43304" spans="2:2" x14ac:dyDescent="0.2">
      <c r="B43304"/>
    </row>
    <row r="43305" spans="2:2" x14ac:dyDescent="0.2">
      <c r="B43305"/>
    </row>
    <row r="43306" spans="2:2" x14ac:dyDescent="0.2">
      <c r="B43306"/>
    </row>
    <row r="43307" spans="2:2" x14ac:dyDescent="0.2">
      <c r="B43307"/>
    </row>
    <row r="43308" spans="2:2" x14ac:dyDescent="0.2">
      <c r="B43308"/>
    </row>
    <row r="43309" spans="2:2" x14ac:dyDescent="0.2">
      <c r="B43309"/>
    </row>
    <row r="43310" spans="2:2" x14ac:dyDescent="0.2">
      <c r="B43310"/>
    </row>
    <row r="43311" spans="2:2" x14ac:dyDescent="0.2">
      <c r="B43311"/>
    </row>
    <row r="43312" spans="2:2" x14ac:dyDescent="0.2">
      <c r="B43312"/>
    </row>
    <row r="43313" spans="2:2" x14ac:dyDescent="0.2">
      <c r="B43313"/>
    </row>
    <row r="43314" spans="2:2" x14ac:dyDescent="0.2">
      <c r="B43314"/>
    </row>
    <row r="43315" spans="2:2" x14ac:dyDescent="0.2">
      <c r="B43315"/>
    </row>
    <row r="43316" spans="2:2" x14ac:dyDescent="0.2">
      <c r="B43316"/>
    </row>
    <row r="43317" spans="2:2" x14ac:dyDescent="0.2">
      <c r="B43317"/>
    </row>
    <row r="43318" spans="2:2" x14ac:dyDescent="0.2">
      <c r="B43318"/>
    </row>
    <row r="43319" spans="2:2" x14ac:dyDescent="0.2">
      <c r="B43319"/>
    </row>
    <row r="43320" spans="2:2" x14ac:dyDescent="0.2">
      <c r="B43320"/>
    </row>
    <row r="43321" spans="2:2" x14ac:dyDescent="0.2">
      <c r="B43321"/>
    </row>
    <row r="43322" spans="2:2" x14ac:dyDescent="0.2">
      <c r="B43322"/>
    </row>
    <row r="43323" spans="2:2" x14ac:dyDescent="0.2">
      <c r="B43323"/>
    </row>
    <row r="43324" spans="2:2" x14ac:dyDescent="0.2">
      <c r="B43324"/>
    </row>
    <row r="43325" spans="2:2" x14ac:dyDescent="0.2">
      <c r="B43325"/>
    </row>
    <row r="43326" spans="2:2" x14ac:dyDescent="0.2">
      <c r="B43326"/>
    </row>
    <row r="43327" spans="2:2" x14ac:dyDescent="0.2">
      <c r="B43327"/>
    </row>
    <row r="43328" spans="2:2" x14ac:dyDescent="0.2">
      <c r="B43328"/>
    </row>
    <row r="43329" spans="2:2" x14ac:dyDescent="0.2">
      <c r="B43329"/>
    </row>
    <row r="43330" spans="2:2" x14ac:dyDescent="0.2">
      <c r="B43330"/>
    </row>
    <row r="43331" spans="2:2" x14ac:dyDescent="0.2">
      <c r="B43331"/>
    </row>
    <row r="43332" spans="2:2" x14ac:dyDescent="0.2">
      <c r="B43332"/>
    </row>
    <row r="43333" spans="2:2" x14ac:dyDescent="0.2">
      <c r="B43333"/>
    </row>
    <row r="43334" spans="2:2" x14ac:dyDescent="0.2">
      <c r="B43334"/>
    </row>
    <row r="43335" spans="2:2" x14ac:dyDescent="0.2">
      <c r="B43335"/>
    </row>
    <row r="43336" spans="2:2" x14ac:dyDescent="0.2">
      <c r="B43336"/>
    </row>
    <row r="43337" spans="2:2" x14ac:dyDescent="0.2">
      <c r="B43337"/>
    </row>
    <row r="43338" spans="2:2" x14ac:dyDescent="0.2">
      <c r="B43338"/>
    </row>
    <row r="43339" spans="2:2" x14ac:dyDescent="0.2">
      <c r="B43339"/>
    </row>
    <row r="43340" spans="2:2" x14ac:dyDescent="0.2">
      <c r="B43340"/>
    </row>
    <row r="43341" spans="2:2" x14ac:dyDescent="0.2">
      <c r="B43341"/>
    </row>
    <row r="43342" spans="2:2" x14ac:dyDescent="0.2">
      <c r="B43342"/>
    </row>
    <row r="43343" spans="2:2" x14ac:dyDescent="0.2">
      <c r="B43343"/>
    </row>
    <row r="43344" spans="2:2" x14ac:dyDescent="0.2">
      <c r="B43344"/>
    </row>
    <row r="43345" spans="2:2" x14ac:dyDescent="0.2">
      <c r="B43345"/>
    </row>
    <row r="43346" spans="2:2" x14ac:dyDescent="0.2">
      <c r="B43346"/>
    </row>
    <row r="43347" spans="2:2" x14ac:dyDescent="0.2">
      <c r="B43347"/>
    </row>
    <row r="43348" spans="2:2" x14ac:dyDescent="0.2">
      <c r="B43348"/>
    </row>
    <row r="43349" spans="2:2" x14ac:dyDescent="0.2">
      <c r="B43349"/>
    </row>
    <row r="43350" spans="2:2" x14ac:dyDescent="0.2">
      <c r="B43350"/>
    </row>
    <row r="43351" spans="2:2" x14ac:dyDescent="0.2">
      <c r="B43351"/>
    </row>
    <row r="43352" spans="2:2" x14ac:dyDescent="0.2">
      <c r="B43352"/>
    </row>
    <row r="43353" spans="2:2" x14ac:dyDescent="0.2">
      <c r="B43353"/>
    </row>
    <row r="43354" spans="2:2" x14ac:dyDescent="0.2">
      <c r="B43354"/>
    </row>
    <row r="43355" spans="2:2" x14ac:dyDescent="0.2">
      <c r="B43355"/>
    </row>
    <row r="43356" spans="2:2" x14ac:dyDescent="0.2">
      <c r="B43356"/>
    </row>
    <row r="43357" spans="2:2" x14ac:dyDescent="0.2">
      <c r="B43357"/>
    </row>
    <row r="43358" spans="2:2" x14ac:dyDescent="0.2">
      <c r="B43358"/>
    </row>
    <row r="43359" spans="2:2" x14ac:dyDescent="0.2">
      <c r="B43359"/>
    </row>
    <row r="43360" spans="2:2" x14ac:dyDescent="0.2">
      <c r="B43360"/>
    </row>
    <row r="43361" spans="2:2" x14ac:dyDescent="0.2">
      <c r="B43361"/>
    </row>
    <row r="43362" spans="2:2" x14ac:dyDescent="0.2">
      <c r="B43362"/>
    </row>
    <row r="43363" spans="2:2" x14ac:dyDescent="0.2">
      <c r="B43363"/>
    </row>
    <row r="43364" spans="2:2" x14ac:dyDescent="0.2">
      <c r="B43364"/>
    </row>
    <row r="43365" spans="2:2" x14ac:dyDescent="0.2">
      <c r="B43365"/>
    </row>
    <row r="43366" spans="2:2" x14ac:dyDescent="0.2">
      <c r="B43366"/>
    </row>
    <row r="43367" spans="2:2" x14ac:dyDescent="0.2">
      <c r="B43367"/>
    </row>
    <row r="43368" spans="2:2" x14ac:dyDescent="0.2">
      <c r="B43368"/>
    </row>
    <row r="43369" spans="2:2" x14ac:dyDescent="0.2">
      <c r="B43369"/>
    </row>
    <row r="43370" spans="2:2" x14ac:dyDescent="0.2">
      <c r="B43370"/>
    </row>
    <row r="43371" spans="2:2" x14ac:dyDescent="0.2">
      <c r="B43371"/>
    </row>
    <row r="43372" spans="2:2" x14ac:dyDescent="0.2">
      <c r="B43372"/>
    </row>
    <row r="43373" spans="2:2" x14ac:dyDescent="0.2">
      <c r="B43373"/>
    </row>
    <row r="43374" spans="2:2" x14ac:dyDescent="0.2">
      <c r="B43374"/>
    </row>
    <row r="43375" spans="2:2" x14ac:dyDescent="0.2">
      <c r="B43375"/>
    </row>
    <row r="43376" spans="2:2" x14ac:dyDescent="0.2">
      <c r="B43376"/>
    </row>
    <row r="43377" spans="2:2" x14ac:dyDescent="0.2">
      <c r="B43377"/>
    </row>
    <row r="43378" spans="2:2" x14ac:dyDescent="0.2">
      <c r="B43378"/>
    </row>
    <row r="43379" spans="2:2" x14ac:dyDescent="0.2">
      <c r="B43379"/>
    </row>
    <row r="43380" spans="2:2" x14ac:dyDescent="0.2">
      <c r="B43380"/>
    </row>
    <row r="43381" spans="2:2" x14ac:dyDescent="0.2">
      <c r="B43381"/>
    </row>
    <row r="43382" spans="2:2" x14ac:dyDescent="0.2">
      <c r="B43382"/>
    </row>
    <row r="43383" spans="2:2" x14ac:dyDescent="0.2">
      <c r="B43383"/>
    </row>
    <row r="43384" spans="2:2" x14ac:dyDescent="0.2">
      <c r="B43384"/>
    </row>
    <row r="43385" spans="2:2" x14ac:dyDescent="0.2">
      <c r="B43385"/>
    </row>
    <row r="43386" spans="2:2" x14ac:dyDescent="0.2">
      <c r="B43386"/>
    </row>
    <row r="43387" spans="2:2" x14ac:dyDescent="0.2">
      <c r="B43387"/>
    </row>
    <row r="43388" spans="2:2" x14ac:dyDescent="0.2">
      <c r="B43388"/>
    </row>
    <row r="43389" spans="2:2" x14ac:dyDescent="0.2">
      <c r="B43389"/>
    </row>
    <row r="43390" spans="2:2" x14ac:dyDescent="0.2">
      <c r="B43390"/>
    </row>
    <row r="43391" spans="2:2" x14ac:dyDescent="0.2">
      <c r="B43391"/>
    </row>
    <row r="43392" spans="2:2" x14ac:dyDescent="0.2">
      <c r="B43392"/>
    </row>
    <row r="43393" spans="2:2" x14ac:dyDescent="0.2">
      <c r="B43393"/>
    </row>
    <row r="43394" spans="2:2" x14ac:dyDescent="0.2">
      <c r="B43394"/>
    </row>
    <row r="43395" spans="2:2" x14ac:dyDescent="0.2">
      <c r="B43395"/>
    </row>
    <row r="43396" spans="2:2" x14ac:dyDescent="0.2">
      <c r="B43396"/>
    </row>
    <row r="43397" spans="2:2" x14ac:dyDescent="0.2">
      <c r="B43397"/>
    </row>
    <row r="43398" spans="2:2" x14ac:dyDescent="0.2">
      <c r="B43398"/>
    </row>
    <row r="43399" spans="2:2" x14ac:dyDescent="0.2">
      <c r="B43399"/>
    </row>
    <row r="43400" spans="2:2" x14ac:dyDescent="0.2">
      <c r="B43400"/>
    </row>
    <row r="43401" spans="2:2" x14ac:dyDescent="0.2">
      <c r="B43401"/>
    </row>
    <row r="43402" spans="2:2" x14ac:dyDescent="0.2">
      <c r="B43402"/>
    </row>
    <row r="43403" spans="2:2" x14ac:dyDescent="0.2">
      <c r="B43403"/>
    </row>
    <row r="43404" spans="2:2" x14ac:dyDescent="0.2">
      <c r="B43404"/>
    </row>
    <row r="43405" spans="2:2" x14ac:dyDescent="0.2">
      <c r="B43405"/>
    </row>
    <row r="43406" spans="2:2" x14ac:dyDescent="0.2">
      <c r="B43406"/>
    </row>
    <row r="43407" spans="2:2" x14ac:dyDescent="0.2">
      <c r="B43407"/>
    </row>
    <row r="43408" spans="2:2" x14ac:dyDescent="0.2">
      <c r="B43408"/>
    </row>
    <row r="43409" spans="2:2" x14ac:dyDescent="0.2">
      <c r="B43409"/>
    </row>
    <row r="43410" spans="2:2" x14ac:dyDescent="0.2">
      <c r="B43410"/>
    </row>
    <row r="43411" spans="2:2" x14ac:dyDescent="0.2">
      <c r="B43411"/>
    </row>
    <row r="43412" spans="2:2" x14ac:dyDescent="0.2">
      <c r="B43412"/>
    </row>
    <row r="43413" spans="2:2" x14ac:dyDescent="0.2">
      <c r="B43413"/>
    </row>
    <row r="43414" spans="2:2" x14ac:dyDescent="0.2">
      <c r="B43414"/>
    </row>
    <row r="43415" spans="2:2" x14ac:dyDescent="0.2">
      <c r="B43415"/>
    </row>
    <row r="43416" spans="2:2" x14ac:dyDescent="0.2">
      <c r="B43416"/>
    </row>
    <row r="43417" spans="2:2" x14ac:dyDescent="0.2">
      <c r="B43417"/>
    </row>
    <row r="43418" spans="2:2" x14ac:dyDescent="0.2">
      <c r="B43418"/>
    </row>
    <row r="43419" spans="2:2" x14ac:dyDescent="0.2">
      <c r="B43419"/>
    </row>
    <row r="43420" spans="2:2" x14ac:dyDescent="0.2">
      <c r="B43420"/>
    </row>
    <row r="43421" spans="2:2" x14ac:dyDescent="0.2">
      <c r="B43421"/>
    </row>
    <row r="43422" spans="2:2" x14ac:dyDescent="0.2">
      <c r="B43422"/>
    </row>
    <row r="43423" spans="2:2" x14ac:dyDescent="0.2">
      <c r="B43423"/>
    </row>
    <row r="43424" spans="2:2" x14ac:dyDescent="0.2">
      <c r="B43424"/>
    </row>
    <row r="43425" spans="2:2" x14ac:dyDescent="0.2">
      <c r="B43425"/>
    </row>
    <row r="43426" spans="2:2" x14ac:dyDescent="0.2">
      <c r="B43426"/>
    </row>
    <row r="43427" spans="2:2" x14ac:dyDescent="0.2">
      <c r="B43427"/>
    </row>
    <row r="43428" spans="2:2" x14ac:dyDescent="0.2">
      <c r="B43428"/>
    </row>
    <row r="43429" spans="2:2" x14ac:dyDescent="0.2">
      <c r="B43429"/>
    </row>
    <row r="43430" spans="2:2" x14ac:dyDescent="0.2">
      <c r="B43430"/>
    </row>
    <row r="43431" spans="2:2" x14ac:dyDescent="0.2">
      <c r="B43431"/>
    </row>
    <row r="43432" spans="2:2" x14ac:dyDescent="0.2">
      <c r="B43432"/>
    </row>
    <row r="43433" spans="2:2" x14ac:dyDescent="0.2">
      <c r="B43433"/>
    </row>
    <row r="43434" spans="2:2" x14ac:dyDescent="0.2">
      <c r="B43434"/>
    </row>
    <row r="43435" spans="2:2" x14ac:dyDescent="0.2">
      <c r="B43435"/>
    </row>
    <row r="43436" spans="2:2" x14ac:dyDescent="0.2">
      <c r="B43436"/>
    </row>
    <row r="43437" spans="2:2" x14ac:dyDescent="0.2">
      <c r="B43437"/>
    </row>
    <row r="43438" spans="2:2" x14ac:dyDescent="0.2">
      <c r="B43438"/>
    </row>
    <row r="43439" spans="2:2" x14ac:dyDescent="0.2">
      <c r="B43439"/>
    </row>
    <row r="43440" spans="2:2" x14ac:dyDescent="0.2">
      <c r="B43440"/>
    </row>
    <row r="43441" spans="2:2" x14ac:dyDescent="0.2">
      <c r="B43441"/>
    </row>
    <row r="43442" spans="2:2" x14ac:dyDescent="0.2">
      <c r="B43442"/>
    </row>
    <row r="43443" spans="2:2" x14ac:dyDescent="0.2">
      <c r="B43443"/>
    </row>
    <row r="43444" spans="2:2" x14ac:dyDescent="0.2">
      <c r="B43444"/>
    </row>
    <row r="43445" spans="2:2" x14ac:dyDescent="0.2">
      <c r="B43445"/>
    </row>
    <row r="43446" spans="2:2" x14ac:dyDescent="0.2">
      <c r="B43446"/>
    </row>
    <row r="43447" spans="2:2" x14ac:dyDescent="0.2">
      <c r="B43447"/>
    </row>
    <row r="43448" spans="2:2" x14ac:dyDescent="0.2">
      <c r="B43448"/>
    </row>
    <row r="43449" spans="2:2" x14ac:dyDescent="0.2">
      <c r="B43449"/>
    </row>
    <row r="43450" spans="2:2" x14ac:dyDescent="0.2">
      <c r="B43450"/>
    </row>
    <row r="43451" spans="2:2" x14ac:dyDescent="0.2">
      <c r="B43451"/>
    </row>
    <row r="43452" spans="2:2" x14ac:dyDescent="0.2">
      <c r="B43452"/>
    </row>
    <row r="43453" spans="2:2" x14ac:dyDescent="0.2">
      <c r="B43453"/>
    </row>
    <row r="43454" spans="2:2" x14ac:dyDescent="0.2">
      <c r="B43454"/>
    </row>
    <row r="43455" spans="2:2" x14ac:dyDescent="0.2">
      <c r="B43455"/>
    </row>
    <row r="43456" spans="2:2" x14ac:dyDescent="0.2">
      <c r="B43456"/>
    </row>
    <row r="43457" spans="2:2" x14ac:dyDescent="0.2">
      <c r="B43457"/>
    </row>
    <row r="43458" spans="2:2" x14ac:dyDescent="0.2">
      <c r="B43458"/>
    </row>
    <row r="43459" spans="2:2" x14ac:dyDescent="0.2">
      <c r="B43459"/>
    </row>
    <row r="43460" spans="2:2" x14ac:dyDescent="0.2">
      <c r="B43460"/>
    </row>
    <row r="43461" spans="2:2" x14ac:dyDescent="0.2">
      <c r="B43461"/>
    </row>
    <row r="43462" spans="2:2" x14ac:dyDescent="0.2">
      <c r="B43462"/>
    </row>
    <row r="43463" spans="2:2" x14ac:dyDescent="0.2">
      <c r="B43463"/>
    </row>
    <row r="43464" spans="2:2" x14ac:dyDescent="0.2">
      <c r="B43464"/>
    </row>
    <row r="43465" spans="2:2" x14ac:dyDescent="0.2">
      <c r="B43465"/>
    </row>
    <row r="43466" spans="2:2" x14ac:dyDescent="0.2">
      <c r="B43466"/>
    </row>
    <row r="43467" spans="2:2" x14ac:dyDescent="0.2">
      <c r="B43467"/>
    </row>
    <row r="43468" spans="2:2" x14ac:dyDescent="0.2">
      <c r="B43468"/>
    </row>
    <row r="43469" spans="2:2" x14ac:dyDescent="0.2">
      <c r="B43469"/>
    </row>
    <row r="43470" spans="2:2" x14ac:dyDescent="0.2">
      <c r="B43470"/>
    </row>
    <row r="43471" spans="2:2" x14ac:dyDescent="0.2">
      <c r="B43471"/>
    </row>
    <row r="43472" spans="2:2" x14ac:dyDescent="0.2">
      <c r="B43472"/>
    </row>
    <row r="43473" spans="2:2" x14ac:dyDescent="0.2">
      <c r="B43473"/>
    </row>
    <row r="43474" spans="2:2" x14ac:dyDescent="0.2">
      <c r="B43474"/>
    </row>
    <row r="43475" spans="2:2" x14ac:dyDescent="0.2">
      <c r="B43475"/>
    </row>
    <row r="43476" spans="2:2" x14ac:dyDescent="0.2">
      <c r="B43476"/>
    </row>
    <row r="43477" spans="2:2" x14ac:dyDescent="0.2">
      <c r="B43477"/>
    </row>
    <row r="43478" spans="2:2" x14ac:dyDescent="0.2">
      <c r="B43478"/>
    </row>
    <row r="43479" spans="2:2" x14ac:dyDescent="0.2">
      <c r="B43479"/>
    </row>
    <row r="43480" spans="2:2" x14ac:dyDescent="0.2">
      <c r="B43480"/>
    </row>
    <row r="43481" spans="2:2" x14ac:dyDescent="0.2">
      <c r="B43481"/>
    </row>
    <row r="43482" spans="2:2" x14ac:dyDescent="0.2">
      <c r="B43482"/>
    </row>
    <row r="43483" spans="2:2" x14ac:dyDescent="0.2">
      <c r="B43483"/>
    </row>
    <row r="43484" spans="2:2" x14ac:dyDescent="0.2">
      <c r="B43484"/>
    </row>
    <row r="43485" spans="2:2" x14ac:dyDescent="0.2">
      <c r="B43485"/>
    </row>
    <row r="43486" spans="2:2" x14ac:dyDescent="0.2">
      <c r="B43486"/>
    </row>
    <row r="43487" spans="2:2" x14ac:dyDescent="0.2">
      <c r="B43487"/>
    </row>
    <row r="43488" spans="2:2" x14ac:dyDescent="0.2">
      <c r="B43488"/>
    </row>
    <row r="43489" spans="2:2" x14ac:dyDescent="0.2">
      <c r="B43489"/>
    </row>
    <row r="43490" spans="2:2" x14ac:dyDescent="0.2">
      <c r="B43490"/>
    </row>
    <row r="43491" spans="2:2" x14ac:dyDescent="0.2">
      <c r="B43491"/>
    </row>
    <row r="43492" spans="2:2" x14ac:dyDescent="0.2">
      <c r="B43492"/>
    </row>
    <row r="43493" spans="2:2" x14ac:dyDescent="0.2">
      <c r="B43493"/>
    </row>
    <row r="43494" spans="2:2" x14ac:dyDescent="0.2">
      <c r="B43494"/>
    </row>
    <row r="43495" spans="2:2" x14ac:dyDescent="0.2">
      <c r="B43495"/>
    </row>
    <row r="43496" spans="2:2" x14ac:dyDescent="0.2">
      <c r="B43496"/>
    </row>
    <row r="43497" spans="2:2" x14ac:dyDescent="0.2">
      <c r="B43497"/>
    </row>
    <row r="43498" spans="2:2" x14ac:dyDescent="0.2">
      <c r="B43498"/>
    </row>
    <row r="43499" spans="2:2" x14ac:dyDescent="0.2">
      <c r="B43499"/>
    </row>
    <row r="43500" spans="2:2" x14ac:dyDescent="0.2">
      <c r="B43500"/>
    </row>
    <row r="43501" spans="2:2" x14ac:dyDescent="0.2">
      <c r="B43501"/>
    </row>
    <row r="43502" spans="2:2" x14ac:dyDescent="0.2">
      <c r="B43502"/>
    </row>
    <row r="43503" spans="2:2" x14ac:dyDescent="0.2">
      <c r="B43503"/>
    </row>
    <row r="43504" spans="2:2" x14ac:dyDescent="0.2">
      <c r="B43504"/>
    </row>
    <row r="43505" spans="2:2" x14ac:dyDescent="0.2">
      <c r="B43505"/>
    </row>
    <row r="43506" spans="2:2" x14ac:dyDescent="0.2">
      <c r="B43506"/>
    </row>
    <row r="43507" spans="2:2" x14ac:dyDescent="0.2">
      <c r="B43507"/>
    </row>
    <row r="43508" spans="2:2" x14ac:dyDescent="0.2">
      <c r="B43508"/>
    </row>
    <row r="43509" spans="2:2" x14ac:dyDescent="0.2">
      <c r="B43509"/>
    </row>
    <row r="43510" spans="2:2" x14ac:dyDescent="0.2">
      <c r="B43510"/>
    </row>
    <row r="43511" spans="2:2" x14ac:dyDescent="0.2">
      <c r="B43511"/>
    </row>
    <row r="43512" spans="2:2" x14ac:dyDescent="0.2">
      <c r="B43512"/>
    </row>
    <row r="43513" spans="2:2" x14ac:dyDescent="0.2">
      <c r="B43513"/>
    </row>
    <row r="43514" spans="2:2" x14ac:dyDescent="0.2">
      <c r="B43514"/>
    </row>
    <row r="43515" spans="2:2" x14ac:dyDescent="0.2">
      <c r="B43515"/>
    </row>
    <row r="43516" spans="2:2" x14ac:dyDescent="0.2">
      <c r="B43516"/>
    </row>
    <row r="43517" spans="2:2" x14ac:dyDescent="0.2">
      <c r="B43517"/>
    </row>
    <row r="43518" spans="2:2" x14ac:dyDescent="0.2">
      <c r="B43518"/>
    </row>
    <row r="43519" spans="2:2" x14ac:dyDescent="0.2">
      <c r="B43519"/>
    </row>
    <row r="43520" spans="2:2" x14ac:dyDescent="0.2">
      <c r="B43520"/>
    </row>
    <row r="43521" spans="2:2" x14ac:dyDescent="0.2">
      <c r="B43521"/>
    </row>
    <row r="43522" spans="2:2" x14ac:dyDescent="0.2">
      <c r="B43522"/>
    </row>
    <row r="43523" spans="2:2" x14ac:dyDescent="0.2">
      <c r="B43523"/>
    </row>
    <row r="43524" spans="2:2" x14ac:dyDescent="0.2">
      <c r="B43524"/>
    </row>
    <row r="43525" spans="2:2" x14ac:dyDescent="0.2">
      <c r="B43525"/>
    </row>
    <row r="43526" spans="2:2" x14ac:dyDescent="0.2">
      <c r="B43526"/>
    </row>
    <row r="43527" spans="2:2" x14ac:dyDescent="0.2">
      <c r="B43527"/>
    </row>
    <row r="43528" spans="2:2" x14ac:dyDescent="0.2">
      <c r="B43528"/>
    </row>
    <row r="43529" spans="2:2" x14ac:dyDescent="0.2">
      <c r="B43529"/>
    </row>
    <row r="43530" spans="2:2" x14ac:dyDescent="0.2">
      <c r="B43530"/>
    </row>
    <row r="43531" spans="2:2" x14ac:dyDescent="0.2">
      <c r="B43531"/>
    </row>
    <row r="43532" spans="2:2" x14ac:dyDescent="0.2">
      <c r="B43532"/>
    </row>
    <row r="43533" spans="2:2" x14ac:dyDescent="0.2">
      <c r="B43533"/>
    </row>
    <row r="43534" spans="2:2" x14ac:dyDescent="0.2">
      <c r="B43534"/>
    </row>
    <row r="43535" spans="2:2" x14ac:dyDescent="0.2">
      <c r="B43535"/>
    </row>
    <row r="43536" spans="2:2" x14ac:dyDescent="0.2">
      <c r="B43536"/>
    </row>
    <row r="43537" spans="2:2" x14ac:dyDescent="0.2">
      <c r="B43537"/>
    </row>
    <row r="43538" spans="2:2" x14ac:dyDescent="0.2">
      <c r="B43538"/>
    </row>
    <row r="43539" spans="2:2" x14ac:dyDescent="0.2">
      <c r="B43539"/>
    </row>
    <row r="43540" spans="2:2" x14ac:dyDescent="0.2">
      <c r="B43540"/>
    </row>
    <row r="43541" spans="2:2" x14ac:dyDescent="0.2">
      <c r="B43541"/>
    </row>
    <row r="43542" spans="2:2" x14ac:dyDescent="0.2">
      <c r="B43542"/>
    </row>
    <row r="43543" spans="2:2" x14ac:dyDescent="0.2">
      <c r="B43543"/>
    </row>
    <row r="43544" spans="2:2" x14ac:dyDescent="0.2">
      <c r="B43544"/>
    </row>
    <row r="43545" spans="2:2" x14ac:dyDescent="0.2">
      <c r="B43545"/>
    </row>
    <row r="43546" spans="2:2" x14ac:dyDescent="0.2">
      <c r="B43546"/>
    </row>
    <row r="43547" spans="2:2" x14ac:dyDescent="0.2">
      <c r="B43547"/>
    </row>
    <row r="43548" spans="2:2" x14ac:dyDescent="0.2">
      <c r="B43548"/>
    </row>
    <row r="43549" spans="2:2" x14ac:dyDescent="0.2">
      <c r="B43549"/>
    </row>
    <row r="43550" spans="2:2" x14ac:dyDescent="0.2">
      <c r="B43550"/>
    </row>
    <row r="43551" spans="2:2" x14ac:dyDescent="0.2">
      <c r="B43551"/>
    </row>
    <row r="43552" spans="2:2" x14ac:dyDescent="0.2">
      <c r="B43552"/>
    </row>
    <row r="43553" spans="2:2" x14ac:dyDescent="0.2">
      <c r="B43553"/>
    </row>
    <row r="43554" spans="2:2" x14ac:dyDescent="0.2">
      <c r="B43554"/>
    </row>
    <row r="43555" spans="2:2" x14ac:dyDescent="0.2">
      <c r="B43555"/>
    </row>
    <row r="43556" spans="2:2" x14ac:dyDescent="0.2">
      <c r="B43556"/>
    </row>
    <row r="43557" spans="2:2" x14ac:dyDescent="0.2">
      <c r="B43557"/>
    </row>
    <row r="43558" spans="2:2" x14ac:dyDescent="0.2">
      <c r="B43558"/>
    </row>
    <row r="43559" spans="2:2" x14ac:dyDescent="0.2">
      <c r="B43559"/>
    </row>
    <row r="43560" spans="2:2" x14ac:dyDescent="0.2">
      <c r="B43560"/>
    </row>
    <row r="43561" spans="2:2" x14ac:dyDescent="0.2">
      <c r="B43561"/>
    </row>
    <row r="43562" spans="2:2" x14ac:dyDescent="0.2">
      <c r="B43562"/>
    </row>
    <row r="43563" spans="2:2" x14ac:dyDescent="0.2">
      <c r="B43563"/>
    </row>
    <row r="43564" spans="2:2" x14ac:dyDescent="0.2">
      <c r="B43564"/>
    </row>
    <row r="43565" spans="2:2" x14ac:dyDescent="0.2">
      <c r="B43565"/>
    </row>
    <row r="43566" spans="2:2" x14ac:dyDescent="0.2">
      <c r="B43566"/>
    </row>
    <row r="43567" spans="2:2" x14ac:dyDescent="0.2">
      <c r="B43567"/>
    </row>
    <row r="43568" spans="2:2" x14ac:dyDescent="0.2">
      <c r="B43568"/>
    </row>
    <row r="43569" spans="2:2" x14ac:dyDescent="0.2">
      <c r="B43569"/>
    </row>
    <row r="43570" spans="2:2" x14ac:dyDescent="0.2">
      <c r="B43570"/>
    </row>
    <row r="43571" spans="2:2" x14ac:dyDescent="0.2">
      <c r="B43571"/>
    </row>
    <row r="43572" spans="2:2" x14ac:dyDescent="0.2">
      <c r="B43572"/>
    </row>
    <row r="43573" spans="2:2" x14ac:dyDescent="0.2">
      <c r="B43573"/>
    </row>
    <row r="43574" spans="2:2" x14ac:dyDescent="0.2">
      <c r="B43574"/>
    </row>
    <row r="43575" spans="2:2" x14ac:dyDescent="0.2">
      <c r="B43575"/>
    </row>
    <row r="43576" spans="2:2" x14ac:dyDescent="0.2">
      <c r="B43576"/>
    </row>
    <row r="43577" spans="2:2" x14ac:dyDescent="0.2">
      <c r="B43577"/>
    </row>
    <row r="43578" spans="2:2" x14ac:dyDescent="0.2">
      <c r="B43578"/>
    </row>
    <row r="43579" spans="2:2" x14ac:dyDescent="0.2">
      <c r="B43579"/>
    </row>
    <row r="43580" spans="2:2" x14ac:dyDescent="0.2">
      <c r="B43580"/>
    </row>
    <row r="43581" spans="2:2" x14ac:dyDescent="0.2">
      <c r="B43581"/>
    </row>
    <row r="43582" spans="2:2" x14ac:dyDescent="0.2">
      <c r="B43582"/>
    </row>
    <row r="43583" spans="2:2" x14ac:dyDescent="0.2">
      <c r="B43583"/>
    </row>
    <row r="43584" spans="2:2" x14ac:dyDescent="0.2">
      <c r="B43584"/>
    </row>
    <row r="43585" spans="2:2" x14ac:dyDescent="0.2">
      <c r="B43585"/>
    </row>
    <row r="43586" spans="2:2" x14ac:dyDescent="0.2">
      <c r="B43586"/>
    </row>
    <row r="43587" spans="2:2" x14ac:dyDescent="0.2">
      <c r="B43587"/>
    </row>
    <row r="43588" spans="2:2" x14ac:dyDescent="0.2">
      <c r="B43588"/>
    </row>
    <row r="43589" spans="2:2" x14ac:dyDescent="0.2">
      <c r="B43589"/>
    </row>
    <row r="43590" spans="2:2" x14ac:dyDescent="0.2">
      <c r="B43590"/>
    </row>
    <row r="43591" spans="2:2" x14ac:dyDescent="0.2">
      <c r="B43591"/>
    </row>
    <row r="43592" spans="2:2" x14ac:dyDescent="0.2">
      <c r="B43592"/>
    </row>
    <row r="43593" spans="2:2" x14ac:dyDescent="0.2">
      <c r="B43593"/>
    </row>
    <row r="43594" spans="2:2" x14ac:dyDescent="0.2">
      <c r="B43594"/>
    </row>
    <row r="43595" spans="2:2" x14ac:dyDescent="0.2">
      <c r="B43595"/>
    </row>
    <row r="43596" spans="2:2" x14ac:dyDescent="0.2">
      <c r="B43596"/>
    </row>
    <row r="43597" spans="2:2" x14ac:dyDescent="0.2">
      <c r="B43597"/>
    </row>
    <row r="43598" spans="2:2" x14ac:dyDescent="0.2">
      <c r="B43598"/>
    </row>
    <row r="43599" spans="2:2" x14ac:dyDescent="0.2">
      <c r="B43599"/>
    </row>
    <row r="43600" spans="2:2" x14ac:dyDescent="0.2">
      <c r="B43600"/>
    </row>
    <row r="43601" spans="2:2" x14ac:dyDescent="0.2">
      <c r="B43601"/>
    </row>
    <row r="43602" spans="2:2" x14ac:dyDescent="0.2">
      <c r="B43602"/>
    </row>
    <row r="43603" spans="2:2" x14ac:dyDescent="0.2">
      <c r="B43603"/>
    </row>
    <row r="43604" spans="2:2" x14ac:dyDescent="0.2">
      <c r="B43604"/>
    </row>
    <row r="43605" spans="2:2" x14ac:dyDescent="0.2">
      <c r="B43605"/>
    </row>
    <row r="43606" spans="2:2" x14ac:dyDescent="0.2">
      <c r="B43606"/>
    </row>
    <row r="43607" spans="2:2" x14ac:dyDescent="0.2">
      <c r="B43607"/>
    </row>
    <row r="43608" spans="2:2" x14ac:dyDescent="0.2">
      <c r="B43608"/>
    </row>
    <row r="43609" spans="2:2" x14ac:dyDescent="0.2">
      <c r="B43609"/>
    </row>
    <row r="43610" spans="2:2" x14ac:dyDescent="0.2">
      <c r="B43610"/>
    </row>
    <row r="43611" spans="2:2" x14ac:dyDescent="0.2">
      <c r="B43611"/>
    </row>
    <row r="43612" spans="2:2" x14ac:dyDescent="0.2">
      <c r="B43612"/>
    </row>
    <row r="43613" spans="2:2" x14ac:dyDescent="0.2">
      <c r="B43613"/>
    </row>
    <row r="43614" spans="2:2" x14ac:dyDescent="0.2">
      <c r="B43614"/>
    </row>
    <row r="43615" spans="2:2" x14ac:dyDescent="0.2">
      <c r="B43615"/>
    </row>
    <row r="43616" spans="2:2" x14ac:dyDescent="0.2">
      <c r="B43616"/>
    </row>
    <row r="43617" spans="2:2" x14ac:dyDescent="0.2">
      <c r="B43617"/>
    </row>
    <row r="43618" spans="2:2" x14ac:dyDescent="0.2">
      <c r="B43618"/>
    </row>
    <row r="43619" spans="2:2" x14ac:dyDescent="0.2">
      <c r="B43619"/>
    </row>
    <row r="43620" spans="2:2" x14ac:dyDescent="0.2">
      <c r="B43620"/>
    </row>
    <row r="43621" spans="2:2" x14ac:dyDescent="0.2">
      <c r="B43621"/>
    </row>
    <row r="43622" spans="2:2" x14ac:dyDescent="0.2">
      <c r="B43622"/>
    </row>
    <row r="43623" spans="2:2" x14ac:dyDescent="0.2">
      <c r="B43623"/>
    </row>
    <row r="43624" spans="2:2" x14ac:dyDescent="0.2">
      <c r="B43624"/>
    </row>
    <row r="43625" spans="2:2" x14ac:dyDescent="0.2">
      <c r="B43625"/>
    </row>
    <row r="43626" spans="2:2" x14ac:dyDescent="0.2">
      <c r="B43626"/>
    </row>
    <row r="43627" spans="2:2" x14ac:dyDescent="0.2">
      <c r="B43627"/>
    </row>
    <row r="43628" spans="2:2" x14ac:dyDescent="0.2">
      <c r="B43628"/>
    </row>
    <row r="43629" spans="2:2" x14ac:dyDescent="0.2">
      <c r="B43629"/>
    </row>
    <row r="43630" spans="2:2" x14ac:dyDescent="0.2">
      <c r="B43630"/>
    </row>
    <row r="43631" spans="2:2" x14ac:dyDescent="0.2">
      <c r="B43631"/>
    </row>
    <row r="43632" spans="2:2" x14ac:dyDescent="0.2">
      <c r="B43632"/>
    </row>
    <row r="43633" spans="2:2" x14ac:dyDescent="0.2">
      <c r="B43633"/>
    </row>
    <row r="43634" spans="2:2" x14ac:dyDescent="0.2">
      <c r="B43634"/>
    </row>
    <row r="43635" spans="2:2" x14ac:dyDescent="0.2">
      <c r="B43635"/>
    </row>
    <row r="43636" spans="2:2" x14ac:dyDescent="0.2">
      <c r="B43636"/>
    </row>
    <row r="43637" spans="2:2" x14ac:dyDescent="0.2">
      <c r="B43637"/>
    </row>
    <row r="43638" spans="2:2" x14ac:dyDescent="0.2">
      <c r="B43638"/>
    </row>
    <row r="43639" spans="2:2" x14ac:dyDescent="0.2">
      <c r="B43639"/>
    </row>
    <row r="43640" spans="2:2" x14ac:dyDescent="0.2">
      <c r="B43640"/>
    </row>
    <row r="43641" spans="2:2" x14ac:dyDescent="0.2">
      <c r="B43641"/>
    </row>
    <row r="43642" spans="2:2" x14ac:dyDescent="0.2">
      <c r="B43642"/>
    </row>
    <row r="43643" spans="2:2" x14ac:dyDescent="0.2">
      <c r="B43643"/>
    </row>
    <row r="43644" spans="2:2" x14ac:dyDescent="0.2">
      <c r="B43644"/>
    </row>
    <row r="43645" spans="2:2" x14ac:dyDescent="0.2">
      <c r="B43645"/>
    </row>
    <row r="43646" spans="2:2" x14ac:dyDescent="0.2">
      <c r="B43646"/>
    </row>
    <row r="43647" spans="2:2" x14ac:dyDescent="0.2">
      <c r="B43647"/>
    </row>
    <row r="43648" spans="2:2" x14ac:dyDescent="0.2">
      <c r="B43648"/>
    </row>
    <row r="43649" spans="2:2" x14ac:dyDescent="0.2">
      <c r="B43649"/>
    </row>
    <row r="43650" spans="2:2" x14ac:dyDescent="0.2">
      <c r="B43650"/>
    </row>
    <row r="43651" spans="2:2" x14ac:dyDescent="0.2">
      <c r="B43651"/>
    </row>
    <row r="43652" spans="2:2" x14ac:dyDescent="0.2">
      <c r="B43652"/>
    </row>
    <row r="43653" spans="2:2" x14ac:dyDescent="0.2">
      <c r="B43653"/>
    </row>
    <row r="43654" spans="2:2" x14ac:dyDescent="0.2">
      <c r="B43654"/>
    </row>
    <row r="43655" spans="2:2" x14ac:dyDescent="0.2">
      <c r="B43655"/>
    </row>
    <row r="43656" spans="2:2" x14ac:dyDescent="0.2">
      <c r="B43656"/>
    </row>
    <row r="43657" spans="2:2" x14ac:dyDescent="0.2">
      <c r="B43657"/>
    </row>
    <row r="43658" spans="2:2" x14ac:dyDescent="0.2">
      <c r="B43658"/>
    </row>
    <row r="43659" spans="2:2" x14ac:dyDescent="0.2">
      <c r="B43659"/>
    </row>
    <row r="43660" spans="2:2" x14ac:dyDescent="0.2">
      <c r="B43660"/>
    </row>
    <row r="43661" spans="2:2" x14ac:dyDescent="0.2">
      <c r="B43661"/>
    </row>
    <row r="43662" spans="2:2" x14ac:dyDescent="0.2">
      <c r="B43662"/>
    </row>
    <row r="43663" spans="2:2" x14ac:dyDescent="0.2">
      <c r="B43663"/>
    </row>
    <row r="43664" spans="2:2" x14ac:dyDescent="0.2">
      <c r="B43664"/>
    </row>
    <row r="43665" spans="2:2" x14ac:dyDescent="0.2">
      <c r="B43665"/>
    </row>
    <row r="43666" spans="2:2" x14ac:dyDescent="0.2">
      <c r="B43666"/>
    </row>
    <row r="43667" spans="2:2" x14ac:dyDescent="0.2">
      <c r="B43667"/>
    </row>
    <row r="43668" spans="2:2" x14ac:dyDescent="0.2">
      <c r="B43668"/>
    </row>
    <row r="43669" spans="2:2" x14ac:dyDescent="0.2">
      <c r="B43669"/>
    </row>
    <row r="43670" spans="2:2" x14ac:dyDescent="0.2">
      <c r="B43670"/>
    </row>
    <row r="43671" spans="2:2" x14ac:dyDescent="0.2">
      <c r="B43671"/>
    </row>
    <row r="43672" spans="2:2" x14ac:dyDescent="0.2">
      <c r="B43672"/>
    </row>
    <row r="43673" spans="2:2" x14ac:dyDescent="0.2">
      <c r="B43673"/>
    </row>
    <row r="43674" spans="2:2" x14ac:dyDescent="0.2">
      <c r="B43674"/>
    </row>
    <row r="43675" spans="2:2" x14ac:dyDescent="0.2">
      <c r="B43675"/>
    </row>
    <row r="43676" spans="2:2" x14ac:dyDescent="0.2">
      <c r="B43676"/>
    </row>
    <row r="43677" spans="2:2" x14ac:dyDescent="0.2">
      <c r="B43677"/>
    </row>
    <row r="43678" spans="2:2" x14ac:dyDescent="0.2">
      <c r="B43678"/>
    </row>
    <row r="43679" spans="2:2" x14ac:dyDescent="0.2">
      <c r="B43679"/>
    </row>
    <row r="43680" spans="2:2" x14ac:dyDescent="0.2">
      <c r="B43680"/>
    </row>
    <row r="43681" spans="2:2" x14ac:dyDescent="0.2">
      <c r="B43681"/>
    </row>
    <row r="43682" spans="2:2" x14ac:dyDescent="0.2">
      <c r="B43682"/>
    </row>
    <row r="43683" spans="2:2" x14ac:dyDescent="0.2">
      <c r="B43683"/>
    </row>
    <row r="43684" spans="2:2" x14ac:dyDescent="0.2">
      <c r="B43684"/>
    </row>
    <row r="43685" spans="2:2" x14ac:dyDescent="0.2">
      <c r="B43685"/>
    </row>
    <row r="43686" spans="2:2" x14ac:dyDescent="0.2">
      <c r="B43686"/>
    </row>
    <row r="43687" spans="2:2" x14ac:dyDescent="0.2">
      <c r="B43687"/>
    </row>
    <row r="43688" spans="2:2" x14ac:dyDescent="0.2">
      <c r="B43688"/>
    </row>
    <row r="43689" spans="2:2" x14ac:dyDescent="0.2">
      <c r="B43689"/>
    </row>
    <row r="43690" spans="2:2" x14ac:dyDescent="0.2">
      <c r="B43690"/>
    </row>
    <row r="43691" spans="2:2" x14ac:dyDescent="0.2">
      <c r="B43691"/>
    </row>
    <row r="43692" spans="2:2" x14ac:dyDescent="0.2">
      <c r="B43692"/>
    </row>
    <row r="43693" spans="2:2" x14ac:dyDescent="0.2">
      <c r="B43693"/>
    </row>
    <row r="43694" spans="2:2" x14ac:dyDescent="0.2">
      <c r="B43694"/>
    </row>
    <row r="43695" spans="2:2" x14ac:dyDescent="0.2">
      <c r="B43695"/>
    </row>
    <row r="43696" spans="2:2" x14ac:dyDescent="0.2">
      <c r="B43696"/>
    </row>
    <row r="43697" spans="2:2" x14ac:dyDescent="0.2">
      <c r="B43697"/>
    </row>
    <row r="43698" spans="2:2" x14ac:dyDescent="0.2">
      <c r="B43698"/>
    </row>
    <row r="43699" spans="2:2" x14ac:dyDescent="0.2">
      <c r="B43699"/>
    </row>
    <row r="43700" spans="2:2" x14ac:dyDescent="0.2">
      <c r="B43700"/>
    </row>
    <row r="43701" spans="2:2" x14ac:dyDescent="0.2">
      <c r="B43701"/>
    </row>
    <row r="43702" spans="2:2" x14ac:dyDescent="0.2">
      <c r="B43702"/>
    </row>
    <row r="43703" spans="2:2" x14ac:dyDescent="0.2">
      <c r="B43703"/>
    </row>
    <row r="43704" spans="2:2" x14ac:dyDescent="0.2">
      <c r="B43704"/>
    </row>
    <row r="43705" spans="2:2" x14ac:dyDescent="0.2">
      <c r="B43705"/>
    </row>
    <row r="43706" spans="2:2" x14ac:dyDescent="0.2">
      <c r="B43706"/>
    </row>
    <row r="43707" spans="2:2" x14ac:dyDescent="0.2">
      <c r="B43707"/>
    </row>
    <row r="43708" spans="2:2" x14ac:dyDescent="0.2">
      <c r="B43708"/>
    </row>
    <row r="43709" spans="2:2" x14ac:dyDescent="0.2">
      <c r="B43709"/>
    </row>
    <row r="43710" spans="2:2" x14ac:dyDescent="0.2">
      <c r="B43710"/>
    </row>
    <row r="43711" spans="2:2" x14ac:dyDescent="0.2">
      <c r="B43711"/>
    </row>
    <row r="43712" spans="2:2" x14ac:dyDescent="0.2">
      <c r="B43712"/>
    </row>
    <row r="43713" spans="2:2" x14ac:dyDescent="0.2">
      <c r="B43713"/>
    </row>
    <row r="43714" spans="2:2" x14ac:dyDescent="0.2">
      <c r="B43714"/>
    </row>
    <row r="43715" spans="2:2" x14ac:dyDescent="0.2">
      <c r="B43715"/>
    </row>
    <row r="43716" spans="2:2" x14ac:dyDescent="0.2">
      <c r="B43716"/>
    </row>
    <row r="43717" spans="2:2" x14ac:dyDescent="0.2">
      <c r="B43717"/>
    </row>
    <row r="43718" spans="2:2" x14ac:dyDescent="0.2">
      <c r="B43718"/>
    </row>
    <row r="43719" spans="2:2" x14ac:dyDescent="0.2">
      <c r="B43719"/>
    </row>
    <row r="43720" spans="2:2" x14ac:dyDescent="0.2">
      <c r="B43720"/>
    </row>
    <row r="43721" spans="2:2" x14ac:dyDescent="0.2">
      <c r="B43721"/>
    </row>
    <row r="43722" spans="2:2" x14ac:dyDescent="0.2">
      <c r="B43722"/>
    </row>
    <row r="43723" spans="2:2" x14ac:dyDescent="0.2">
      <c r="B43723"/>
    </row>
    <row r="43724" spans="2:2" x14ac:dyDescent="0.2">
      <c r="B43724"/>
    </row>
    <row r="43725" spans="2:2" x14ac:dyDescent="0.2">
      <c r="B43725"/>
    </row>
    <row r="43726" spans="2:2" x14ac:dyDescent="0.2">
      <c r="B43726"/>
    </row>
    <row r="43727" spans="2:2" x14ac:dyDescent="0.2">
      <c r="B43727"/>
    </row>
    <row r="43728" spans="2:2" x14ac:dyDescent="0.2">
      <c r="B43728"/>
    </row>
    <row r="43729" spans="2:2" x14ac:dyDescent="0.2">
      <c r="B43729"/>
    </row>
    <row r="43730" spans="2:2" x14ac:dyDescent="0.2">
      <c r="B43730"/>
    </row>
    <row r="43731" spans="2:2" x14ac:dyDescent="0.2">
      <c r="B43731"/>
    </row>
    <row r="43732" spans="2:2" x14ac:dyDescent="0.2">
      <c r="B43732"/>
    </row>
    <row r="43733" spans="2:2" x14ac:dyDescent="0.2">
      <c r="B43733"/>
    </row>
    <row r="43734" spans="2:2" x14ac:dyDescent="0.2">
      <c r="B43734"/>
    </row>
    <row r="43735" spans="2:2" x14ac:dyDescent="0.2">
      <c r="B43735"/>
    </row>
    <row r="43736" spans="2:2" x14ac:dyDescent="0.2">
      <c r="B43736"/>
    </row>
    <row r="43737" spans="2:2" x14ac:dyDescent="0.2">
      <c r="B43737"/>
    </row>
    <row r="43738" spans="2:2" x14ac:dyDescent="0.2">
      <c r="B43738"/>
    </row>
    <row r="43739" spans="2:2" x14ac:dyDescent="0.2">
      <c r="B43739"/>
    </row>
    <row r="43740" spans="2:2" x14ac:dyDescent="0.2">
      <c r="B43740"/>
    </row>
    <row r="43741" spans="2:2" x14ac:dyDescent="0.2">
      <c r="B43741"/>
    </row>
    <row r="43742" spans="2:2" x14ac:dyDescent="0.2">
      <c r="B43742"/>
    </row>
    <row r="43743" spans="2:2" x14ac:dyDescent="0.2">
      <c r="B43743"/>
    </row>
    <row r="43744" spans="2:2" x14ac:dyDescent="0.2">
      <c r="B43744"/>
    </row>
    <row r="43745" spans="2:2" x14ac:dyDescent="0.2">
      <c r="B43745"/>
    </row>
    <row r="43746" spans="2:2" x14ac:dyDescent="0.2">
      <c r="B43746"/>
    </row>
    <row r="43747" spans="2:2" x14ac:dyDescent="0.2">
      <c r="B43747"/>
    </row>
    <row r="43748" spans="2:2" x14ac:dyDescent="0.2">
      <c r="B43748"/>
    </row>
    <row r="43749" spans="2:2" x14ac:dyDescent="0.2">
      <c r="B43749"/>
    </row>
    <row r="43750" spans="2:2" x14ac:dyDescent="0.2">
      <c r="B43750"/>
    </row>
    <row r="43751" spans="2:2" x14ac:dyDescent="0.2">
      <c r="B43751"/>
    </row>
    <row r="43752" spans="2:2" x14ac:dyDescent="0.2">
      <c r="B43752"/>
    </row>
    <row r="43753" spans="2:2" x14ac:dyDescent="0.2">
      <c r="B43753"/>
    </row>
    <row r="43754" spans="2:2" x14ac:dyDescent="0.2">
      <c r="B43754"/>
    </row>
    <row r="43755" spans="2:2" x14ac:dyDescent="0.2">
      <c r="B43755"/>
    </row>
    <row r="43756" spans="2:2" x14ac:dyDescent="0.2">
      <c r="B43756"/>
    </row>
    <row r="43757" spans="2:2" x14ac:dyDescent="0.2">
      <c r="B43757"/>
    </row>
    <row r="43758" spans="2:2" x14ac:dyDescent="0.2">
      <c r="B43758"/>
    </row>
    <row r="43759" spans="2:2" x14ac:dyDescent="0.2">
      <c r="B43759"/>
    </row>
    <row r="43760" spans="2:2" x14ac:dyDescent="0.2">
      <c r="B43760"/>
    </row>
    <row r="43761" spans="2:2" x14ac:dyDescent="0.2">
      <c r="B43761"/>
    </row>
    <row r="43762" spans="2:2" x14ac:dyDescent="0.2">
      <c r="B43762"/>
    </row>
    <row r="43763" spans="2:2" x14ac:dyDescent="0.2">
      <c r="B43763"/>
    </row>
    <row r="43764" spans="2:2" x14ac:dyDescent="0.2">
      <c r="B43764"/>
    </row>
    <row r="43765" spans="2:2" x14ac:dyDescent="0.2">
      <c r="B43765"/>
    </row>
    <row r="43766" spans="2:2" x14ac:dyDescent="0.2">
      <c r="B43766"/>
    </row>
    <row r="43767" spans="2:2" x14ac:dyDescent="0.2">
      <c r="B43767"/>
    </row>
    <row r="43768" spans="2:2" x14ac:dyDescent="0.2">
      <c r="B43768"/>
    </row>
    <row r="43769" spans="2:2" x14ac:dyDescent="0.2">
      <c r="B43769"/>
    </row>
    <row r="43770" spans="2:2" x14ac:dyDescent="0.2">
      <c r="B43770"/>
    </row>
    <row r="43771" spans="2:2" x14ac:dyDescent="0.2">
      <c r="B43771"/>
    </row>
    <row r="43772" spans="2:2" x14ac:dyDescent="0.2">
      <c r="B43772"/>
    </row>
    <row r="43773" spans="2:2" x14ac:dyDescent="0.2">
      <c r="B43773"/>
    </row>
    <row r="43774" spans="2:2" x14ac:dyDescent="0.2">
      <c r="B43774"/>
    </row>
    <row r="43775" spans="2:2" x14ac:dyDescent="0.2">
      <c r="B43775"/>
    </row>
    <row r="43776" spans="2:2" x14ac:dyDescent="0.2">
      <c r="B43776"/>
    </row>
    <row r="43777" spans="2:2" x14ac:dyDescent="0.2">
      <c r="B43777"/>
    </row>
    <row r="43778" spans="2:2" x14ac:dyDescent="0.2">
      <c r="B43778"/>
    </row>
    <row r="43779" spans="2:2" x14ac:dyDescent="0.2">
      <c r="B43779"/>
    </row>
    <row r="43780" spans="2:2" x14ac:dyDescent="0.2">
      <c r="B43780"/>
    </row>
    <row r="43781" spans="2:2" x14ac:dyDescent="0.2">
      <c r="B43781"/>
    </row>
    <row r="43782" spans="2:2" x14ac:dyDescent="0.2">
      <c r="B43782"/>
    </row>
    <row r="43783" spans="2:2" x14ac:dyDescent="0.2">
      <c r="B43783"/>
    </row>
    <row r="43784" spans="2:2" x14ac:dyDescent="0.2">
      <c r="B43784"/>
    </row>
    <row r="43785" spans="2:2" x14ac:dyDescent="0.2">
      <c r="B43785"/>
    </row>
    <row r="43786" spans="2:2" x14ac:dyDescent="0.2">
      <c r="B43786"/>
    </row>
    <row r="43787" spans="2:2" x14ac:dyDescent="0.2">
      <c r="B43787"/>
    </row>
    <row r="43788" spans="2:2" x14ac:dyDescent="0.2">
      <c r="B43788"/>
    </row>
    <row r="43789" spans="2:2" x14ac:dyDescent="0.2">
      <c r="B43789"/>
    </row>
    <row r="43790" spans="2:2" x14ac:dyDescent="0.2">
      <c r="B43790"/>
    </row>
    <row r="43791" spans="2:2" x14ac:dyDescent="0.2">
      <c r="B43791"/>
    </row>
    <row r="43792" spans="2:2" x14ac:dyDescent="0.2">
      <c r="B43792"/>
    </row>
    <row r="43793" spans="2:2" x14ac:dyDescent="0.2">
      <c r="B43793"/>
    </row>
    <row r="43794" spans="2:2" x14ac:dyDescent="0.2">
      <c r="B43794"/>
    </row>
    <row r="43795" spans="2:2" x14ac:dyDescent="0.2">
      <c r="B43795"/>
    </row>
    <row r="43796" spans="2:2" x14ac:dyDescent="0.2">
      <c r="B43796"/>
    </row>
    <row r="43797" spans="2:2" x14ac:dyDescent="0.2">
      <c r="B43797"/>
    </row>
    <row r="43798" spans="2:2" x14ac:dyDescent="0.2">
      <c r="B43798"/>
    </row>
    <row r="43799" spans="2:2" x14ac:dyDescent="0.2">
      <c r="B43799"/>
    </row>
    <row r="43800" spans="2:2" x14ac:dyDescent="0.2">
      <c r="B43800"/>
    </row>
    <row r="43801" spans="2:2" x14ac:dyDescent="0.2">
      <c r="B43801"/>
    </row>
    <row r="43802" spans="2:2" x14ac:dyDescent="0.2">
      <c r="B43802"/>
    </row>
    <row r="43803" spans="2:2" x14ac:dyDescent="0.2">
      <c r="B43803"/>
    </row>
    <row r="43804" spans="2:2" x14ac:dyDescent="0.2">
      <c r="B43804"/>
    </row>
    <row r="43805" spans="2:2" x14ac:dyDescent="0.2">
      <c r="B43805"/>
    </row>
    <row r="43806" spans="2:2" x14ac:dyDescent="0.2">
      <c r="B43806"/>
    </row>
    <row r="43807" spans="2:2" x14ac:dyDescent="0.2">
      <c r="B43807"/>
    </row>
    <row r="43808" spans="2:2" x14ac:dyDescent="0.2">
      <c r="B43808"/>
    </row>
    <row r="43809" spans="2:2" x14ac:dyDescent="0.2">
      <c r="B43809"/>
    </row>
    <row r="43810" spans="2:2" x14ac:dyDescent="0.2">
      <c r="B43810"/>
    </row>
    <row r="43811" spans="2:2" x14ac:dyDescent="0.2">
      <c r="B43811"/>
    </row>
    <row r="43812" spans="2:2" x14ac:dyDescent="0.2">
      <c r="B43812"/>
    </row>
    <row r="43813" spans="2:2" x14ac:dyDescent="0.2">
      <c r="B43813"/>
    </row>
    <row r="43814" spans="2:2" x14ac:dyDescent="0.2">
      <c r="B43814"/>
    </row>
    <row r="43815" spans="2:2" x14ac:dyDescent="0.2">
      <c r="B43815"/>
    </row>
    <row r="43816" spans="2:2" x14ac:dyDescent="0.2">
      <c r="B43816"/>
    </row>
    <row r="43817" spans="2:2" x14ac:dyDescent="0.2">
      <c r="B43817"/>
    </row>
    <row r="43818" spans="2:2" x14ac:dyDescent="0.2">
      <c r="B43818"/>
    </row>
    <row r="43819" spans="2:2" x14ac:dyDescent="0.2">
      <c r="B43819"/>
    </row>
    <row r="43820" spans="2:2" x14ac:dyDescent="0.2">
      <c r="B43820"/>
    </row>
    <row r="43821" spans="2:2" x14ac:dyDescent="0.2">
      <c r="B43821"/>
    </row>
    <row r="43822" spans="2:2" x14ac:dyDescent="0.2">
      <c r="B43822"/>
    </row>
    <row r="43823" spans="2:2" x14ac:dyDescent="0.2">
      <c r="B43823"/>
    </row>
    <row r="43824" spans="2:2" x14ac:dyDescent="0.2">
      <c r="B43824"/>
    </row>
    <row r="43825" spans="2:2" x14ac:dyDescent="0.2">
      <c r="B43825"/>
    </row>
    <row r="43826" spans="2:2" x14ac:dyDescent="0.2">
      <c r="B43826"/>
    </row>
    <row r="43827" spans="2:2" x14ac:dyDescent="0.2">
      <c r="B43827"/>
    </row>
    <row r="43828" spans="2:2" x14ac:dyDescent="0.2">
      <c r="B43828"/>
    </row>
    <row r="43829" spans="2:2" x14ac:dyDescent="0.2">
      <c r="B43829"/>
    </row>
    <row r="43830" spans="2:2" x14ac:dyDescent="0.2">
      <c r="B43830"/>
    </row>
    <row r="43831" spans="2:2" x14ac:dyDescent="0.2">
      <c r="B43831"/>
    </row>
    <row r="43832" spans="2:2" x14ac:dyDescent="0.2">
      <c r="B43832"/>
    </row>
    <row r="43833" spans="2:2" x14ac:dyDescent="0.2">
      <c r="B43833"/>
    </row>
    <row r="43834" spans="2:2" x14ac:dyDescent="0.2">
      <c r="B43834"/>
    </row>
    <row r="43835" spans="2:2" x14ac:dyDescent="0.2">
      <c r="B43835"/>
    </row>
    <row r="43836" spans="2:2" x14ac:dyDescent="0.2">
      <c r="B43836"/>
    </row>
    <row r="43837" spans="2:2" x14ac:dyDescent="0.2">
      <c r="B43837"/>
    </row>
    <row r="43838" spans="2:2" x14ac:dyDescent="0.2">
      <c r="B43838"/>
    </row>
    <row r="43839" spans="2:2" x14ac:dyDescent="0.2">
      <c r="B43839"/>
    </row>
    <row r="43840" spans="2:2" x14ac:dyDescent="0.2">
      <c r="B43840"/>
    </row>
    <row r="43841" spans="2:2" x14ac:dyDescent="0.2">
      <c r="B43841"/>
    </row>
    <row r="43842" spans="2:2" x14ac:dyDescent="0.2">
      <c r="B43842"/>
    </row>
    <row r="43843" spans="2:2" x14ac:dyDescent="0.2">
      <c r="B43843"/>
    </row>
    <row r="43844" spans="2:2" x14ac:dyDescent="0.2">
      <c r="B43844"/>
    </row>
    <row r="43845" spans="2:2" x14ac:dyDescent="0.2">
      <c r="B43845"/>
    </row>
    <row r="43846" spans="2:2" x14ac:dyDescent="0.2">
      <c r="B43846"/>
    </row>
    <row r="43847" spans="2:2" x14ac:dyDescent="0.2">
      <c r="B43847"/>
    </row>
    <row r="43848" spans="2:2" x14ac:dyDescent="0.2">
      <c r="B43848"/>
    </row>
    <row r="43849" spans="2:2" x14ac:dyDescent="0.2">
      <c r="B43849"/>
    </row>
    <row r="43850" spans="2:2" x14ac:dyDescent="0.2">
      <c r="B43850"/>
    </row>
    <row r="43851" spans="2:2" x14ac:dyDescent="0.2">
      <c r="B43851"/>
    </row>
    <row r="43852" spans="2:2" x14ac:dyDescent="0.2">
      <c r="B43852"/>
    </row>
    <row r="43853" spans="2:2" x14ac:dyDescent="0.2">
      <c r="B43853"/>
    </row>
    <row r="43854" spans="2:2" x14ac:dyDescent="0.2">
      <c r="B43854"/>
    </row>
    <row r="43855" spans="2:2" x14ac:dyDescent="0.2">
      <c r="B43855"/>
    </row>
    <row r="43856" spans="2:2" x14ac:dyDescent="0.2">
      <c r="B43856"/>
    </row>
    <row r="43857" spans="2:2" x14ac:dyDescent="0.2">
      <c r="B43857"/>
    </row>
    <row r="43858" spans="2:2" x14ac:dyDescent="0.2">
      <c r="B43858"/>
    </row>
    <row r="43859" spans="2:2" x14ac:dyDescent="0.2">
      <c r="B43859"/>
    </row>
    <row r="43860" spans="2:2" x14ac:dyDescent="0.2">
      <c r="B43860"/>
    </row>
    <row r="43861" spans="2:2" x14ac:dyDescent="0.2">
      <c r="B43861"/>
    </row>
    <row r="43862" spans="2:2" x14ac:dyDescent="0.2">
      <c r="B43862"/>
    </row>
    <row r="43863" spans="2:2" x14ac:dyDescent="0.2">
      <c r="B43863"/>
    </row>
    <row r="43864" spans="2:2" x14ac:dyDescent="0.2">
      <c r="B43864"/>
    </row>
    <row r="43865" spans="2:2" x14ac:dyDescent="0.2">
      <c r="B43865"/>
    </row>
    <row r="43866" spans="2:2" x14ac:dyDescent="0.2">
      <c r="B43866"/>
    </row>
    <row r="43867" spans="2:2" x14ac:dyDescent="0.2">
      <c r="B43867"/>
    </row>
    <row r="43868" spans="2:2" x14ac:dyDescent="0.2">
      <c r="B43868"/>
    </row>
    <row r="43869" spans="2:2" x14ac:dyDescent="0.2">
      <c r="B43869"/>
    </row>
    <row r="43870" spans="2:2" x14ac:dyDescent="0.2">
      <c r="B43870"/>
    </row>
    <row r="43871" spans="2:2" x14ac:dyDescent="0.2">
      <c r="B43871"/>
    </row>
    <row r="43872" spans="2:2" x14ac:dyDescent="0.2">
      <c r="B43872"/>
    </row>
    <row r="43873" spans="2:2" x14ac:dyDescent="0.2">
      <c r="B43873"/>
    </row>
    <row r="43874" spans="2:2" x14ac:dyDescent="0.2">
      <c r="B43874"/>
    </row>
    <row r="43875" spans="2:2" x14ac:dyDescent="0.2">
      <c r="B43875"/>
    </row>
    <row r="43876" spans="2:2" x14ac:dyDescent="0.2">
      <c r="B43876"/>
    </row>
    <row r="43877" spans="2:2" x14ac:dyDescent="0.2">
      <c r="B43877"/>
    </row>
    <row r="43878" spans="2:2" x14ac:dyDescent="0.2">
      <c r="B43878"/>
    </row>
    <row r="43879" spans="2:2" x14ac:dyDescent="0.2">
      <c r="B43879"/>
    </row>
    <row r="43880" spans="2:2" x14ac:dyDescent="0.2">
      <c r="B43880"/>
    </row>
    <row r="43881" spans="2:2" x14ac:dyDescent="0.2">
      <c r="B43881"/>
    </row>
    <row r="43882" spans="2:2" x14ac:dyDescent="0.2">
      <c r="B43882"/>
    </row>
    <row r="43883" spans="2:2" x14ac:dyDescent="0.2">
      <c r="B43883"/>
    </row>
    <row r="43884" spans="2:2" x14ac:dyDescent="0.2">
      <c r="B43884"/>
    </row>
    <row r="43885" spans="2:2" x14ac:dyDescent="0.2">
      <c r="B43885"/>
    </row>
    <row r="43886" spans="2:2" x14ac:dyDescent="0.2">
      <c r="B43886"/>
    </row>
    <row r="43887" spans="2:2" x14ac:dyDescent="0.2">
      <c r="B43887"/>
    </row>
    <row r="43888" spans="2:2" x14ac:dyDescent="0.2">
      <c r="B43888"/>
    </row>
    <row r="43889" spans="2:2" x14ac:dyDescent="0.2">
      <c r="B43889"/>
    </row>
    <row r="43890" spans="2:2" x14ac:dyDescent="0.2">
      <c r="B43890"/>
    </row>
    <row r="43891" spans="2:2" x14ac:dyDescent="0.2">
      <c r="B43891"/>
    </row>
    <row r="43892" spans="2:2" x14ac:dyDescent="0.2">
      <c r="B43892"/>
    </row>
    <row r="43893" spans="2:2" x14ac:dyDescent="0.2">
      <c r="B43893"/>
    </row>
    <row r="43894" spans="2:2" x14ac:dyDescent="0.2">
      <c r="B43894"/>
    </row>
    <row r="43895" spans="2:2" x14ac:dyDescent="0.2">
      <c r="B43895"/>
    </row>
    <row r="43896" spans="2:2" x14ac:dyDescent="0.2">
      <c r="B43896"/>
    </row>
    <row r="43897" spans="2:2" x14ac:dyDescent="0.2">
      <c r="B43897"/>
    </row>
    <row r="43898" spans="2:2" x14ac:dyDescent="0.2">
      <c r="B43898"/>
    </row>
    <row r="43899" spans="2:2" x14ac:dyDescent="0.2">
      <c r="B43899"/>
    </row>
    <row r="43900" spans="2:2" x14ac:dyDescent="0.2">
      <c r="B43900"/>
    </row>
    <row r="43901" spans="2:2" x14ac:dyDescent="0.2">
      <c r="B43901"/>
    </row>
    <row r="43902" spans="2:2" x14ac:dyDescent="0.2">
      <c r="B43902"/>
    </row>
    <row r="43903" spans="2:2" x14ac:dyDescent="0.2">
      <c r="B43903"/>
    </row>
    <row r="43904" spans="2:2" x14ac:dyDescent="0.2">
      <c r="B43904"/>
    </row>
    <row r="43905" spans="2:2" x14ac:dyDescent="0.2">
      <c r="B43905"/>
    </row>
    <row r="43906" spans="2:2" x14ac:dyDescent="0.2">
      <c r="B43906"/>
    </row>
    <row r="43907" spans="2:2" x14ac:dyDescent="0.2">
      <c r="B43907"/>
    </row>
    <row r="43908" spans="2:2" x14ac:dyDescent="0.2">
      <c r="B43908"/>
    </row>
    <row r="43909" spans="2:2" x14ac:dyDescent="0.2">
      <c r="B43909"/>
    </row>
    <row r="43910" spans="2:2" x14ac:dyDescent="0.2">
      <c r="B43910"/>
    </row>
    <row r="43911" spans="2:2" x14ac:dyDescent="0.2">
      <c r="B43911"/>
    </row>
    <row r="43912" spans="2:2" x14ac:dyDescent="0.2">
      <c r="B43912"/>
    </row>
    <row r="43913" spans="2:2" x14ac:dyDescent="0.2">
      <c r="B43913"/>
    </row>
    <row r="43914" spans="2:2" x14ac:dyDescent="0.2">
      <c r="B43914"/>
    </row>
    <row r="43915" spans="2:2" x14ac:dyDescent="0.2">
      <c r="B43915"/>
    </row>
    <row r="43916" spans="2:2" x14ac:dyDescent="0.2">
      <c r="B43916"/>
    </row>
    <row r="43917" spans="2:2" x14ac:dyDescent="0.2">
      <c r="B43917"/>
    </row>
    <row r="43918" spans="2:2" x14ac:dyDescent="0.2">
      <c r="B43918"/>
    </row>
    <row r="43919" spans="2:2" x14ac:dyDescent="0.2">
      <c r="B43919"/>
    </row>
    <row r="43920" spans="2:2" x14ac:dyDescent="0.2">
      <c r="B43920"/>
    </row>
    <row r="43921" spans="2:2" x14ac:dyDescent="0.2">
      <c r="B43921"/>
    </row>
    <row r="43922" spans="2:2" x14ac:dyDescent="0.2">
      <c r="B43922"/>
    </row>
    <row r="43923" spans="2:2" x14ac:dyDescent="0.2">
      <c r="B43923"/>
    </row>
    <row r="43924" spans="2:2" x14ac:dyDescent="0.2">
      <c r="B43924"/>
    </row>
    <row r="43925" spans="2:2" x14ac:dyDescent="0.2">
      <c r="B43925"/>
    </row>
    <row r="43926" spans="2:2" x14ac:dyDescent="0.2">
      <c r="B43926"/>
    </row>
    <row r="43927" spans="2:2" x14ac:dyDescent="0.2">
      <c r="B43927"/>
    </row>
    <row r="43928" spans="2:2" x14ac:dyDescent="0.2">
      <c r="B43928"/>
    </row>
    <row r="43929" spans="2:2" x14ac:dyDescent="0.2">
      <c r="B43929"/>
    </row>
    <row r="43930" spans="2:2" x14ac:dyDescent="0.2">
      <c r="B43930"/>
    </row>
    <row r="43931" spans="2:2" x14ac:dyDescent="0.2">
      <c r="B43931"/>
    </row>
    <row r="43932" spans="2:2" x14ac:dyDescent="0.2">
      <c r="B43932"/>
    </row>
    <row r="43933" spans="2:2" x14ac:dyDescent="0.2">
      <c r="B43933"/>
    </row>
    <row r="43934" spans="2:2" x14ac:dyDescent="0.2">
      <c r="B43934"/>
    </row>
    <row r="43935" spans="2:2" x14ac:dyDescent="0.2">
      <c r="B43935"/>
    </row>
    <row r="43936" spans="2:2" x14ac:dyDescent="0.2">
      <c r="B43936"/>
    </row>
    <row r="43937" spans="2:2" x14ac:dyDescent="0.2">
      <c r="B43937"/>
    </row>
    <row r="43938" spans="2:2" x14ac:dyDescent="0.2">
      <c r="B43938"/>
    </row>
    <row r="43939" spans="2:2" x14ac:dyDescent="0.2">
      <c r="B43939"/>
    </row>
    <row r="43940" spans="2:2" x14ac:dyDescent="0.2">
      <c r="B43940"/>
    </row>
    <row r="43941" spans="2:2" x14ac:dyDescent="0.2">
      <c r="B43941"/>
    </row>
    <row r="43942" spans="2:2" x14ac:dyDescent="0.2">
      <c r="B43942"/>
    </row>
    <row r="43943" spans="2:2" x14ac:dyDescent="0.2">
      <c r="B43943"/>
    </row>
    <row r="43944" spans="2:2" x14ac:dyDescent="0.2">
      <c r="B43944"/>
    </row>
    <row r="43945" spans="2:2" x14ac:dyDescent="0.2">
      <c r="B43945"/>
    </row>
    <row r="43946" spans="2:2" x14ac:dyDescent="0.2">
      <c r="B43946"/>
    </row>
    <row r="43947" spans="2:2" x14ac:dyDescent="0.2">
      <c r="B43947"/>
    </row>
    <row r="43948" spans="2:2" x14ac:dyDescent="0.2">
      <c r="B43948"/>
    </row>
    <row r="43949" spans="2:2" x14ac:dyDescent="0.2">
      <c r="B43949"/>
    </row>
    <row r="43950" spans="2:2" x14ac:dyDescent="0.2">
      <c r="B43950"/>
    </row>
    <row r="43951" spans="2:2" x14ac:dyDescent="0.2">
      <c r="B43951"/>
    </row>
    <row r="43952" spans="2:2" x14ac:dyDescent="0.2">
      <c r="B43952"/>
    </row>
    <row r="43953" spans="2:2" x14ac:dyDescent="0.2">
      <c r="B43953"/>
    </row>
    <row r="43954" spans="2:2" x14ac:dyDescent="0.2">
      <c r="B43954"/>
    </row>
    <row r="43955" spans="2:2" x14ac:dyDescent="0.2">
      <c r="B43955"/>
    </row>
    <row r="43956" spans="2:2" x14ac:dyDescent="0.2">
      <c r="B43956"/>
    </row>
    <row r="43957" spans="2:2" x14ac:dyDescent="0.2">
      <c r="B43957"/>
    </row>
    <row r="43958" spans="2:2" x14ac:dyDescent="0.2">
      <c r="B43958"/>
    </row>
    <row r="43959" spans="2:2" x14ac:dyDescent="0.2">
      <c r="B43959"/>
    </row>
    <row r="43960" spans="2:2" x14ac:dyDescent="0.2">
      <c r="B43960"/>
    </row>
    <row r="43961" spans="2:2" x14ac:dyDescent="0.2">
      <c r="B43961"/>
    </row>
    <row r="43962" spans="2:2" x14ac:dyDescent="0.2">
      <c r="B43962"/>
    </row>
    <row r="43963" spans="2:2" x14ac:dyDescent="0.2">
      <c r="B43963"/>
    </row>
    <row r="43964" spans="2:2" x14ac:dyDescent="0.2">
      <c r="B43964"/>
    </row>
    <row r="43965" spans="2:2" x14ac:dyDescent="0.2">
      <c r="B43965"/>
    </row>
    <row r="43966" spans="2:2" x14ac:dyDescent="0.2">
      <c r="B43966"/>
    </row>
    <row r="43967" spans="2:2" x14ac:dyDescent="0.2">
      <c r="B43967"/>
    </row>
    <row r="43968" spans="2:2" x14ac:dyDescent="0.2">
      <c r="B43968"/>
    </row>
    <row r="43969" spans="2:2" x14ac:dyDescent="0.2">
      <c r="B43969"/>
    </row>
    <row r="43970" spans="2:2" x14ac:dyDescent="0.2">
      <c r="B43970"/>
    </row>
    <row r="43971" spans="2:2" x14ac:dyDescent="0.2">
      <c r="B43971"/>
    </row>
    <row r="43972" spans="2:2" x14ac:dyDescent="0.2">
      <c r="B43972"/>
    </row>
    <row r="43973" spans="2:2" x14ac:dyDescent="0.2">
      <c r="B43973"/>
    </row>
    <row r="43974" spans="2:2" x14ac:dyDescent="0.2">
      <c r="B43974"/>
    </row>
    <row r="43975" spans="2:2" x14ac:dyDescent="0.2">
      <c r="B43975"/>
    </row>
    <row r="43976" spans="2:2" x14ac:dyDescent="0.2">
      <c r="B43976"/>
    </row>
    <row r="43977" spans="2:2" x14ac:dyDescent="0.2">
      <c r="B43977"/>
    </row>
    <row r="43978" spans="2:2" x14ac:dyDescent="0.2">
      <c r="B43978"/>
    </row>
    <row r="43979" spans="2:2" x14ac:dyDescent="0.2">
      <c r="B43979"/>
    </row>
    <row r="43980" spans="2:2" x14ac:dyDescent="0.2">
      <c r="B43980"/>
    </row>
    <row r="43981" spans="2:2" x14ac:dyDescent="0.2">
      <c r="B43981"/>
    </row>
    <row r="43982" spans="2:2" x14ac:dyDescent="0.2">
      <c r="B43982"/>
    </row>
    <row r="43983" spans="2:2" x14ac:dyDescent="0.2">
      <c r="B43983"/>
    </row>
    <row r="43984" spans="2:2" x14ac:dyDescent="0.2">
      <c r="B43984"/>
    </row>
    <row r="43985" spans="2:2" x14ac:dyDescent="0.2">
      <c r="B43985"/>
    </row>
    <row r="43986" spans="2:2" x14ac:dyDescent="0.2">
      <c r="B43986"/>
    </row>
    <row r="43987" spans="2:2" x14ac:dyDescent="0.2">
      <c r="B43987"/>
    </row>
    <row r="43988" spans="2:2" x14ac:dyDescent="0.2">
      <c r="B43988"/>
    </row>
    <row r="43989" spans="2:2" x14ac:dyDescent="0.2">
      <c r="B43989"/>
    </row>
    <row r="43990" spans="2:2" x14ac:dyDescent="0.2">
      <c r="B43990"/>
    </row>
    <row r="43991" spans="2:2" x14ac:dyDescent="0.2">
      <c r="B43991"/>
    </row>
    <row r="43992" spans="2:2" x14ac:dyDescent="0.2">
      <c r="B43992"/>
    </row>
    <row r="43993" spans="2:2" x14ac:dyDescent="0.2">
      <c r="B43993"/>
    </row>
    <row r="43994" spans="2:2" x14ac:dyDescent="0.2">
      <c r="B43994"/>
    </row>
    <row r="43995" spans="2:2" x14ac:dyDescent="0.2">
      <c r="B43995"/>
    </row>
    <row r="43996" spans="2:2" x14ac:dyDescent="0.2">
      <c r="B43996"/>
    </row>
    <row r="43997" spans="2:2" x14ac:dyDescent="0.2">
      <c r="B43997"/>
    </row>
    <row r="43998" spans="2:2" x14ac:dyDescent="0.2">
      <c r="B43998"/>
    </row>
    <row r="43999" spans="2:2" x14ac:dyDescent="0.2">
      <c r="B43999"/>
    </row>
    <row r="44000" spans="2:2" x14ac:dyDescent="0.2">
      <c r="B44000"/>
    </row>
    <row r="44001" spans="2:2" x14ac:dyDescent="0.2">
      <c r="B44001"/>
    </row>
    <row r="44002" spans="2:2" x14ac:dyDescent="0.2">
      <c r="B44002"/>
    </row>
    <row r="44003" spans="2:2" x14ac:dyDescent="0.2">
      <c r="B44003"/>
    </row>
    <row r="44004" spans="2:2" x14ac:dyDescent="0.2">
      <c r="B44004"/>
    </row>
    <row r="44005" spans="2:2" x14ac:dyDescent="0.2">
      <c r="B44005"/>
    </row>
    <row r="44006" spans="2:2" x14ac:dyDescent="0.2">
      <c r="B44006"/>
    </row>
    <row r="44007" spans="2:2" x14ac:dyDescent="0.2">
      <c r="B44007"/>
    </row>
    <row r="44008" spans="2:2" x14ac:dyDescent="0.2">
      <c r="B44008"/>
    </row>
    <row r="44009" spans="2:2" x14ac:dyDescent="0.2">
      <c r="B44009"/>
    </row>
    <row r="44010" spans="2:2" x14ac:dyDescent="0.2">
      <c r="B44010"/>
    </row>
    <row r="44011" spans="2:2" x14ac:dyDescent="0.2">
      <c r="B44011"/>
    </row>
    <row r="44012" spans="2:2" x14ac:dyDescent="0.2">
      <c r="B44012"/>
    </row>
    <row r="44013" spans="2:2" x14ac:dyDescent="0.2">
      <c r="B44013"/>
    </row>
    <row r="44014" spans="2:2" x14ac:dyDescent="0.2">
      <c r="B44014"/>
    </row>
    <row r="44015" spans="2:2" x14ac:dyDescent="0.2">
      <c r="B44015"/>
    </row>
    <row r="44016" spans="2:2" x14ac:dyDescent="0.2">
      <c r="B44016"/>
    </row>
    <row r="44017" spans="2:2" x14ac:dyDescent="0.2">
      <c r="B44017"/>
    </row>
    <row r="44018" spans="2:2" x14ac:dyDescent="0.2">
      <c r="B44018"/>
    </row>
    <row r="44019" spans="2:2" x14ac:dyDescent="0.2">
      <c r="B44019"/>
    </row>
    <row r="44020" spans="2:2" x14ac:dyDescent="0.2">
      <c r="B44020"/>
    </row>
    <row r="44021" spans="2:2" x14ac:dyDescent="0.2">
      <c r="B44021"/>
    </row>
    <row r="44022" spans="2:2" x14ac:dyDescent="0.2">
      <c r="B44022"/>
    </row>
    <row r="44023" spans="2:2" x14ac:dyDescent="0.2">
      <c r="B44023"/>
    </row>
    <row r="44024" spans="2:2" x14ac:dyDescent="0.2">
      <c r="B44024"/>
    </row>
    <row r="44025" spans="2:2" x14ac:dyDescent="0.2">
      <c r="B44025"/>
    </row>
    <row r="44026" spans="2:2" x14ac:dyDescent="0.2">
      <c r="B44026"/>
    </row>
    <row r="44027" spans="2:2" x14ac:dyDescent="0.2">
      <c r="B44027"/>
    </row>
    <row r="44028" spans="2:2" x14ac:dyDescent="0.2">
      <c r="B44028"/>
    </row>
    <row r="44029" spans="2:2" x14ac:dyDescent="0.2">
      <c r="B44029"/>
    </row>
    <row r="44030" spans="2:2" x14ac:dyDescent="0.2">
      <c r="B44030"/>
    </row>
    <row r="44031" spans="2:2" x14ac:dyDescent="0.2">
      <c r="B44031"/>
    </row>
    <row r="44032" spans="2:2" x14ac:dyDescent="0.2">
      <c r="B44032"/>
    </row>
    <row r="44033" spans="2:2" x14ac:dyDescent="0.2">
      <c r="B44033"/>
    </row>
    <row r="44034" spans="2:2" x14ac:dyDescent="0.2">
      <c r="B44034"/>
    </row>
    <row r="44035" spans="2:2" x14ac:dyDescent="0.2">
      <c r="B44035"/>
    </row>
    <row r="44036" spans="2:2" x14ac:dyDescent="0.2">
      <c r="B44036"/>
    </row>
    <row r="44037" spans="2:2" x14ac:dyDescent="0.2">
      <c r="B44037"/>
    </row>
    <row r="44038" spans="2:2" x14ac:dyDescent="0.2">
      <c r="B44038"/>
    </row>
    <row r="44039" spans="2:2" x14ac:dyDescent="0.2">
      <c r="B44039"/>
    </row>
    <row r="44040" spans="2:2" x14ac:dyDescent="0.2">
      <c r="B44040"/>
    </row>
    <row r="44041" spans="2:2" x14ac:dyDescent="0.2">
      <c r="B44041"/>
    </row>
    <row r="44042" spans="2:2" x14ac:dyDescent="0.2">
      <c r="B44042"/>
    </row>
    <row r="44043" spans="2:2" x14ac:dyDescent="0.2">
      <c r="B44043"/>
    </row>
    <row r="44044" spans="2:2" x14ac:dyDescent="0.2">
      <c r="B44044"/>
    </row>
    <row r="44045" spans="2:2" x14ac:dyDescent="0.2">
      <c r="B44045"/>
    </row>
    <row r="44046" spans="2:2" x14ac:dyDescent="0.2">
      <c r="B44046"/>
    </row>
    <row r="44047" spans="2:2" x14ac:dyDescent="0.2">
      <c r="B44047"/>
    </row>
    <row r="44048" spans="2:2" x14ac:dyDescent="0.2">
      <c r="B44048"/>
    </row>
    <row r="44049" spans="2:2" x14ac:dyDescent="0.2">
      <c r="B44049"/>
    </row>
    <row r="44050" spans="2:2" x14ac:dyDescent="0.2">
      <c r="B44050"/>
    </row>
    <row r="44051" spans="2:2" x14ac:dyDescent="0.2">
      <c r="B44051"/>
    </row>
    <row r="44052" spans="2:2" x14ac:dyDescent="0.2">
      <c r="B44052"/>
    </row>
    <row r="44053" spans="2:2" x14ac:dyDescent="0.2">
      <c r="B44053"/>
    </row>
    <row r="44054" spans="2:2" x14ac:dyDescent="0.2">
      <c r="B44054"/>
    </row>
    <row r="44055" spans="2:2" x14ac:dyDescent="0.2">
      <c r="B44055"/>
    </row>
    <row r="44056" spans="2:2" x14ac:dyDescent="0.2">
      <c r="B44056"/>
    </row>
    <row r="44057" spans="2:2" x14ac:dyDescent="0.2">
      <c r="B44057"/>
    </row>
    <row r="44058" spans="2:2" x14ac:dyDescent="0.2">
      <c r="B44058"/>
    </row>
    <row r="44059" spans="2:2" x14ac:dyDescent="0.2">
      <c r="B44059"/>
    </row>
    <row r="44060" spans="2:2" x14ac:dyDescent="0.2">
      <c r="B44060"/>
    </row>
    <row r="44061" spans="2:2" x14ac:dyDescent="0.2">
      <c r="B44061"/>
    </row>
    <row r="44062" spans="2:2" x14ac:dyDescent="0.2">
      <c r="B44062"/>
    </row>
    <row r="44063" spans="2:2" x14ac:dyDescent="0.2">
      <c r="B44063"/>
    </row>
    <row r="44064" spans="2:2" x14ac:dyDescent="0.2">
      <c r="B44064"/>
    </row>
    <row r="44065" spans="2:2" x14ac:dyDescent="0.2">
      <c r="B44065"/>
    </row>
    <row r="44066" spans="2:2" x14ac:dyDescent="0.2">
      <c r="B44066"/>
    </row>
    <row r="44067" spans="2:2" x14ac:dyDescent="0.2">
      <c r="B44067"/>
    </row>
    <row r="44068" spans="2:2" x14ac:dyDescent="0.2">
      <c r="B44068"/>
    </row>
    <row r="44069" spans="2:2" x14ac:dyDescent="0.2">
      <c r="B44069"/>
    </row>
    <row r="44070" spans="2:2" x14ac:dyDescent="0.2">
      <c r="B44070"/>
    </row>
    <row r="44071" spans="2:2" x14ac:dyDescent="0.2">
      <c r="B44071"/>
    </row>
    <row r="44072" spans="2:2" x14ac:dyDescent="0.2">
      <c r="B44072"/>
    </row>
    <row r="44073" spans="2:2" x14ac:dyDescent="0.2">
      <c r="B44073"/>
    </row>
    <row r="44074" spans="2:2" x14ac:dyDescent="0.2">
      <c r="B44074"/>
    </row>
    <row r="44075" spans="2:2" x14ac:dyDescent="0.2">
      <c r="B44075"/>
    </row>
    <row r="44076" spans="2:2" x14ac:dyDescent="0.2">
      <c r="B44076"/>
    </row>
    <row r="44077" spans="2:2" x14ac:dyDescent="0.2">
      <c r="B44077"/>
    </row>
    <row r="44078" spans="2:2" x14ac:dyDescent="0.2">
      <c r="B44078"/>
    </row>
    <row r="44079" spans="2:2" x14ac:dyDescent="0.2">
      <c r="B44079"/>
    </row>
    <row r="44080" spans="2:2" x14ac:dyDescent="0.2">
      <c r="B44080"/>
    </row>
    <row r="44081" spans="2:2" x14ac:dyDescent="0.2">
      <c r="B44081"/>
    </row>
    <row r="44082" spans="2:2" x14ac:dyDescent="0.2">
      <c r="B44082"/>
    </row>
    <row r="44083" spans="2:2" x14ac:dyDescent="0.2">
      <c r="B44083"/>
    </row>
    <row r="44084" spans="2:2" x14ac:dyDescent="0.2">
      <c r="B44084"/>
    </row>
    <row r="44085" spans="2:2" x14ac:dyDescent="0.2">
      <c r="B44085"/>
    </row>
    <row r="44086" spans="2:2" x14ac:dyDescent="0.2">
      <c r="B44086"/>
    </row>
    <row r="44087" spans="2:2" x14ac:dyDescent="0.2">
      <c r="B44087"/>
    </row>
    <row r="44088" spans="2:2" x14ac:dyDescent="0.2">
      <c r="B44088"/>
    </row>
    <row r="44089" spans="2:2" x14ac:dyDescent="0.2">
      <c r="B44089"/>
    </row>
    <row r="44090" spans="2:2" x14ac:dyDescent="0.2">
      <c r="B44090"/>
    </row>
    <row r="44091" spans="2:2" x14ac:dyDescent="0.2">
      <c r="B44091"/>
    </row>
    <row r="44092" spans="2:2" x14ac:dyDescent="0.2">
      <c r="B44092"/>
    </row>
    <row r="44093" spans="2:2" x14ac:dyDescent="0.2">
      <c r="B44093"/>
    </row>
    <row r="44094" spans="2:2" x14ac:dyDescent="0.2">
      <c r="B44094"/>
    </row>
    <row r="44095" spans="2:2" x14ac:dyDescent="0.2">
      <c r="B44095"/>
    </row>
    <row r="44096" spans="2:2" x14ac:dyDescent="0.2">
      <c r="B44096"/>
    </row>
    <row r="44097" spans="2:2" x14ac:dyDescent="0.2">
      <c r="B44097"/>
    </row>
    <row r="44098" spans="2:2" x14ac:dyDescent="0.2">
      <c r="B44098"/>
    </row>
    <row r="44099" spans="2:2" x14ac:dyDescent="0.2">
      <c r="B44099"/>
    </row>
    <row r="44100" spans="2:2" x14ac:dyDescent="0.2">
      <c r="B44100"/>
    </row>
    <row r="44101" spans="2:2" x14ac:dyDescent="0.2">
      <c r="B44101"/>
    </row>
    <row r="44102" spans="2:2" x14ac:dyDescent="0.2">
      <c r="B44102"/>
    </row>
    <row r="44103" spans="2:2" x14ac:dyDescent="0.2">
      <c r="B44103"/>
    </row>
    <row r="44104" spans="2:2" x14ac:dyDescent="0.2">
      <c r="B44104"/>
    </row>
    <row r="44105" spans="2:2" x14ac:dyDescent="0.2">
      <c r="B44105"/>
    </row>
    <row r="44106" spans="2:2" x14ac:dyDescent="0.2">
      <c r="B44106"/>
    </row>
    <row r="44107" spans="2:2" x14ac:dyDescent="0.2">
      <c r="B44107"/>
    </row>
    <row r="44108" spans="2:2" x14ac:dyDescent="0.2">
      <c r="B44108"/>
    </row>
    <row r="44109" spans="2:2" x14ac:dyDescent="0.2">
      <c r="B44109"/>
    </row>
    <row r="44110" spans="2:2" x14ac:dyDescent="0.2">
      <c r="B44110"/>
    </row>
    <row r="44111" spans="2:2" x14ac:dyDescent="0.2">
      <c r="B44111"/>
    </row>
    <row r="44112" spans="2:2" x14ac:dyDescent="0.2">
      <c r="B44112"/>
    </row>
    <row r="44113" spans="2:2" x14ac:dyDescent="0.2">
      <c r="B44113"/>
    </row>
    <row r="44114" spans="2:2" x14ac:dyDescent="0.2">
      <c r="B44114"/>
    </row>
    <row r="44115" spans="2:2" x14ac:dyDescent="0.2">
      <c r="B44115"/>
    </row>
    <row r="44116" spans="2:2" x14ac:dyDescent="0.2">
      <c r="B44116"/>
    </row>
    <row r="44117" spans="2:2" x14ac:dyDescent="0.2">
      <c r="B44117"/>
    </row>
    <row r="44118" spans="2:2" x14ac:dyDescent="0.2">
      <c r="B44118"/>
    </row>
    <row r="44119" spans="2:2" x14ac:dyDescent="0.2">
      <c r="B44119"/>
    </row>
    <row r="44120" spans="2:2" x14ac:dyDescent="0.2">
      <c r="B44120"/>
    </row>
    <row r="44121" spans="2:2" x14ac:dyDescent="0.2">
      <c r="B44121"/>
    </row>
    <row r="44122" spans="2:2" x14ac:dyDescent="0.2">
      <c r="B44122"/>
    </row>
    <row r="44123" spans="2:2" x14ac:dyDescent="0.2">
      <c r="B44123"/>
    </row>
    <row r="44124" spans="2:2" x14ac:dyDescent="0.2">
      <c r="B44124"/>
    </row>
    <row r="44125" spans="2:2" x14ac:dyDescent="0.2">
      <c r="B44125"/>
    </row>
    <row r="44126" spans="2:2" x14ac:dyDescent="0.2">
      <c r="B44126"/>
    </row>
    <row r="44127" spans="2:2" x14ac:dyDescent="0.2">
      <c r="B44127"/>
    </row>
    <row r="44128" spans="2:2" x14ac:dyDescent="0.2">
      <c r="B44128"/>
    </row>
    <row r="44129" spans="2:2" x14ac:dyDescent="0.2">
      <c r="B44129"/>
    </row>
    <row r="44130" spans="2:2" x14ac:dyDescent="0.2">
      <c r="B44130"/>
    </row>
    <row r="44131" spans="2:2" x14ac:dyDescent="0.2">
      <c r="B44131"/>
    </row>
    <row r="44132" spans="2:2" x14ac:dyDescent="0.2">
      <c r="B44132"/>
    </row>
    <row r="44133" spans="2:2" x14ac:dyDescent="0.2">
      <c r="B44133"/>
    </row>
    <row r="44134" spans="2:2" x14ac:dyDescent="0.2">
      <c r="B44134"/>
    </row>
    <row r="44135" spans="2:2" x14ac:dyDescent="0.2">
      <c r="B44135"/>
    </row>
    <row r="44136" spans="2:2" x14ac:dyDescent="0.2">
      <c r="B44136"/>
    </row>
    <row r="44137" spans="2:2" x14ac:dyDescent="0.2">
      <c r="B44137"/>
    </row>
    <row r="44138" spans="2:2" x14ac:dyDescent="0.2">
      <c r="B44138"/>
    </row>
    <row r="44139" spans="2:2" x14ac:dyDescent="0.2">
      <c r="B44139"/>
    </row>
    <row r="44140" spans="2:2" x14ac:dyDescent="0.2">
      <c r="B44140"/>
    </row>
    <row r="44141" spans="2:2" x14ac:dyDescent="0.2">
      <c r="B44141"/>
    </row>
    <row r="44142" spans="2:2" x14ac:dyDescent="0.2">
      <c r="B44142"/>
    </row>
    <row r="44143" spans="2:2" x14ac:dyDescent="0.2">
      <c r="B44143"/>
    </row>
    <row r="44144" spans="2:2" x14ac:dyDescent="0.2">
      <c r="B44144"/>
    </row>
    <row r="44145" spans="2:2" x14ac:dyDescent="0.2">
      <c r="B44145"/>
    </row>
    <row r="44146" spans="2:2" x14ac:dyDescent="0.2">
      <c r="B44146"/>
    </row>
    <row r="44147" spans="2:2" x14ac:dyDescent="0.2">
      <c r="B44147"/>
    </row>
    <row r="44148" spans="2:2" x14ac:dyDescent="0.2">
      <c r="B44148"/>
    </row>
    <row r="44149" spans="2:2" x14ac:dyDescent="0.2">
      <c r="B44149"/>
    </row>
    <row r="44150" spans="2:2" x14ac:dyDescent="0.2">
      <c r="B44150"/>
    </row>
    <row r="44151" spans="2:2" x14ac:dyDescent="0.2">
      <c r="B44151"/>
    </row>
    <row r="44152" spans="2:2" x14ac:dyDescent="0.2">
      <c r="B44152"/>
    </row>
    <row r="44153" spans="2:2" x14ac:dyDescent="0.2">
      <c r="B44153"/>
    </row>
    <row r="44154" spans="2:2" x14ac:dyDescent="0.2">
      <c r="B44154"/>
    </row>
    <row r="44155" spans="2:2" x14ac:dyDescent="0.2">
      <c r="B44155"/>
    </row>
    <row r="44156" spans="2:2" x14ac:dyDescent="0.2">
      <c r="B44156"/>
    </row>
    <row r="44157" spans="2:2" x14ac:dyDescent="0.2">
      <c r="B44157"/>
    </row>
    <row r="44158" spans="2:2" x14ac:dyDescent="0.2">
      <c r="B44158"/>
    </row>
    <row r="44159" spans="2:2" x14ac:dyDescent="0.2">
      <c r="B44159"/>
    </row>
    <row r="44160" spans="2:2" x14ac:dyDescent="0.2">
      <c r="B44160"/>
    </row>
    <row r="44161" spans="2:2" x14ac:dyDescent="0.2">
      <c r="B44161"/>
    </row>
    <row r="44162" spans="2:2" x14ac:dyDescent="0.2">
      <c r="B44162"/>
    </row>
    <row r="44163" spans="2:2" x14ac:dyDescent="0.2">
      <c r="B44163"/>
    </row>
    <row r="44164" spans="2:2" x14ac:dyDescent="0.2">
      <c r="B44164"/>
    </row>
    <row r="44165" spans="2:2" x14ac:dyDescent="0.2">
      <c r="B44165"/>
    </row>
    <row r="44166" spans="2:2" x14ac:dyDescent="0.2">
      <c r="B44166"/>
    </row>
    <row r="44167" spans="2:2" x14ac:dyDescent="0.2">
      <c r="B44167"/>
    </row>
    <row r="44168" spans="2:2" x14ac:dyDescent="0.2">
      <c r="B44168"/>
    </row>
    <row r="44169" spans="2:2" x14ac:dyDescent="0.2">
      <c r="B44169"/>
    </row>
    <row r="44170" spans="2:2" x14ac:dyDescent="0.2">
      <c r="B44170"/>
    </row>
    <row r="44171" spans="2:2" x14ac:dyDescent="0.2">
      <c r="B44171"/>
    </row>
    <row r="44172" spans="2:2" x14ac:dyDescent="0.2">
      <c r="B44172"/>
    </row>
    <row r="44173" spans="2:2" x14ac:dyDescent="0.2">
      <c r="B44173"/>
    </row>
    <row r="44174" spans="2:2" x14ac:dyDescent="0.2">
      <c r="B44174"/>
    </row>
    <row r="44175" spans="2:2" x14ac:dyDescent="0.2">
      <c r="B44175"/>
    </row>
    <row r="44176" spans="2:2" x14ac:dyDescent="0.2">
      <c r="B44176"/>
    </row>
    <row r="44177" spans="2:2" x14ac:dyDescent="0.2">
      <c r="B44177"/>
    </row>
    <row r="44178" spans="2:2" x14ac:dyDescent="0.2">
      <c r="B44178"/>
    </row>
    <row r="44179" spans="2:2" x14ac:dyDescent="0.2">
      <c r="B44179"/>
    </row>
    <row r="44180" spans="2:2" x14ac:dyDescent="0.2">
      <c r="B44180"/>
    </row>
    <row r="44181" spans="2:2" x14ac:dyDescent="0.2">
      <c r="B44181"/>
    </row>
    <row r="44182" spans="2:2" x14ac:dyDescent="0.2">
      <c r="B44182"/>
    </row>
    <row r="44183" spans="2:2" x14ac:dyDescent="0.2">
      <c r="B44183"/>
    </row>
    <row r="44184" spans="2:2" x14ac:dyDescent="0.2">
      <c r="B44184"/>
    </row>
    <row r="44185" spans="2:2" x14ac:dyDescent="0.2">
      <c r="B44185"/>
    </row>
    <row r="44186" spans="2:2" x14ac:dyDescent="0.2">
      <c r="B44186"/>
    </row>
    <row r="44187" spans="2:2" x14ac:dyDescent="0.2">
      <c r="B44187"/>
    </row>
    <row r="44188" spans="2:2" x14ac:dyDescent="0.2">
      <c r="B44188"/>
    </row>
    <row r="44189" spans="2:2" x14ac:dyDescent="0.2">
      <c r="B44189"/>
    </row>
    <row r="44190" spans="2:2" x14ac:dyDescent="0.2">
      <c r="B44190"/>
    </row>
    <row r="44191" spans="2:2" x14ac:dyDescent="0.2">
      <c r="B44191"/>
    </row>
    <row r="44192" spans="2:2" x14ac:dyDescent="0.2">
      <c r="B44192"/>
    </row>
    <row r="44193" spans="2:2" x14ac:dyDescent="0.2">
      <c r="B44193"/>
    </row>
    <row r="44194" spans="2:2" x14ac:dyDescent="0.2">
      <c r="B44194"/>
    </row>
    <row r="44195" spans="2:2" x14ac:dyDescent="0.2">
      <c r="B44195"/>
    </row>
    <row r="44196" spans="2:2" x14ac:dyDescent="0.2">
      <c r="B44196"/>
    </row>
    <row r="44197" spans="2:2" x14ac:dyDescent="0.2">
      <c r="B44197"/>
    </row>
    <row r="44198" spans="2:2" x14ac:dyDescent="0.2">
      <c r="B44198"/>
    </row>
    <row r="44199" spans="2:2" x14ac:dyDescent="0.2">
      <c r="B44199"/>
    </row>
    <row r="44200" spans="2:2" x14ac:dyDescent="0.2">
      <c r="B44200"/>
    </row>
    <row r="44201" spans="2:2" x14ac:dyDescent="0.2">
      <c r="B44201"/>
    </row>
    <row r="44202" spans="2:2" x14ac:dyDescent="0.2">
      <c r="B44202"/>
    </row>
    <row r="44203" spans="2:2" x14ac:dyDescent="0.2">
      <c r="B44203"/>
    </row>
    <row r="44204" spans="2:2" x14ac:dyDescent="0.2">
      <c r="B44204"/>
    </row>
    <row r="44205" spans="2:2" x14ac:dyDescent="0.2">
      <c r="B44205"/>
    </row>
    <row r="44206" spans="2:2" x14ac:dyDescent="0.2">
      <c r="B44206"/>
    </row>
    <row r="44207" spans="2:2" x14ac:dyDescent="0.2">
      <c r="B44207"/>
    </row>
    <row r="44208" spans="2:2" x14ac:dyDescent="0.2">
      <c r="B44208"/>
    </row>
    <row r="44209" spans="2:2" x14ac:dyDescent="0.2">
      <c r="B44209"/>
    </row>
    <row r="44210" spans="2:2" x14ac:dyDescent="0.2">
      <c r="B44210"/>
    </row>
    <row r="44211" spans="2:2" x14ac:dyDescent="0.2">
      <c r="B44211"/>
    </row>
    <row r="44212" spans="2:2" x14ac:dyDescent="0.2">
      <c r="B44212"/>
    </row>
    <row r="44213" spans="2:2" x14ac:dyDescent="0.2">
      <c r="B44213"/>
    </row>
    <row r="44214" spans="2:2" x14ac:dyDescent="0.2">
      <c r="B44214"/>
    </row>
    <row r="44215" spans="2:2" x14ac:dyDescent="0.2">
      <c r="B44215"/>
    </row>
    <row r="44216" spans="2:2" x14ac:dyDescent="0.2">
      <c r="B44216"/>
    </row>
    <row r="44217" spans="2:2" x14ac:dyDescent="0.2">
      <c r="B44217"/>
    </row>
    <row r="44218" spans="2:2" x14ac:dyDescent="0.2">
      <c r="B44218"/>
    </row>
    <row r="44219" spans="2:2" x14ac:dyDescent="0.2">
      <c r="B44219"/>
    </row>
    <row r="44220" spans="2:2" x14ac:dyDescent="0.2">
      <c r="B44220"/>
    </row>
    <row r="44221" spans="2:2" x14ac:dyDescent="0.2">
      <c r="B44221"/>
    </row>
    <row r="44222" spans="2:2" x14ac:dyDescent="0.2">
      <c r="B44222"/>
    </row>
    <row r="44223" spans="2:2" x14ac:dyDescent="0.2">
      <c r="B44223"/>
    </row>
    <row r="44224" spans="2:2" x14ac:dyDescent="0.2">
      <c r="B44224"/>
    </row>
    <row r="44225" spans="2:2" x14ac:dyDescent="0.2">
      <c r="B44225"/>
    </row>
    <row r="44226" spans="2:2" x14ac:dyDescent="0.2">
      <c r="B44226"/>
    </row>
    <row r="44227" spans="2:2" x14ac:dyDescent="0.2">
      <c r="B44227"/>
    </row>
    <row r="44228" spans="2:2" x14ac:dyDescent="0.2">
      <c r="B44228"/>
    </row>
    <row r="44229" spans="2:2" x14ac:dyDescent="0.2">
      <c r="B44229"/>
    </row>
    <row r="44230" spans="2:2" x14ac:dyDescent="0.2">
      <c r="B44230"/>
    </row>
    <row r="44231" spans="2:2" x14ac:dyDescent="0.2">
      <c r="B44231"/>
    </row>
    <row r="44232" spans="2:2" x14ac:dyDescent="0.2">
      <c r="B44232"/>
    </row>
    <row r="44233" spans="2:2" x14ac:dyDescent="0.2">
      <c r="B44233"/>
    </row>
    <row r="44234" spans="2:2" x14ac:dyDescent="0.2">
      <c r="B44234"/>
    </row>
    <row r="44235" spans="2:2" x14ac:dyDescent="0.2">
      <c r="B44235"/>
    </row>
    <row r="44236" spans="2:2" x14ac:dyDescent="0.2">
      <c r="B44236"/>
    </row>
    <row r="44237" spans="2:2" x14ac:dyDescent="0.2">
      <c r="B44237"/>
    </row>
    <row r="44238" spans="2:2" x14ac:dyDescent="0.2">
      <c r="B44238"/>
    </row>
    <row r="44239" spans="2:2" x14ac:dyDescent="0.2">
      <c r="B44239"/>
    </row>
    <row r="44240" spans="2:2" x14ac:dyDescent="0.2">
      <c r="B44240"/>
    </row>
    <row r="44241" spans="2:2" x14ac:dyDescent="0.2">
      <c r="B44241"/>
    </row>
    <row r="44242" spans="2:2" x14ac:dyDescent="0.2">
      <c r="B44242"/>
    </row>
    <row r="44243" spans="2:2" x14ac:dyDescent="0.2">
      <c r="B44243"/>
    </row>
    <row r="44244" spans="2:2" x14ac:dyDescent="0.2">
      <c r="B44244"/>
    </row>
    <row r="44245" spans="2:2" x14ac:dyDescent="0.2">
      <c r="B44245"/>
    </row>
    <row r="44246" spans="2:2" x14ac:dyDescent="0.2">
      <c r="B44246"/>
    </row>
    <row r="44247" spans="2:2" x14ac:dyDescent="0.2">
      <c r="B44247"/>
    </row>
    <row r="44248" spans="2:2" x14ac:dyDescent="0.2">
      <c r="B44248"/>
    </row>
    <row r="44249" spans="2:2" x14ac:dyDescent="0.2">
      <c r="B44249"/>
    </row>
    <row r="44250" spans="2:2" x14ac:dyDescent="0.2">
      <c r="B44250"/>
    </row>
    <row r="44251" spans="2:2" x14ac:dyDescent="0.2">
      <c r="B44251"/>
    </row>
    <row r="44252" spans="2:2" x14ac:dyDescent="0.2">
      <c r="B44252"/>
    </row>
    <row r="44253" spans="2:2" x14ac:dyDescent="0.2">
      <c r="B44253"/>
    </row>
    <row r="44254" spans="2:2" x14ac:dyDescent="0.2">
      <c r="B44254"/>
    </row>
    <row r="44255" spans="2:2" x14ac:dyDescent="0.2">
      <c r="B44255"/>
    </row>
    <row r="44256" spans="2:2" x14ac:dyDescent="0.2">
      <c r="B44256"/>
    </row>
    <row r="44257" spans="2:2" x14ac:dyDescent="0.2">
      <c r="B44257"/>
    </row>
    <row r="44258" spans="2:2" x14ac:dyDescent="0.2">
      <c r="B44258"/>
    </row>
    <row r="44259" spans="2:2" x14ac:dyDescent="0.2">
      <c r="B44259"/>
    </row>
    <row r="44260" spans="2:2" x14ac:dyDescent="0.2">
      <c r="B44260"/>
    </row>
    <row r="44261" spans="2:2" x14ac:dyDescent="0.2">
      <c r="B44261"/>
    </row>
    <row r="44262" spans="2:2" x14ac:dyDescent="0.2">
      <c r="B44262"/>
    </row>
    <row r="44263" spans="2:2" x14ac:dyDescent="0.2">
      <c r="B44263"/>
    </row>
    <row r="44264" spans="2:2" x14ac:dyDescent="0.2">
      <c r="B44264"/>
    </row>
    <row r="44265" spans="2:2" x14ac:dyDescent="0.2">
      <c r="B44265"/>
    </row>
    <row r="44266" spans="2:2" x14ac:dyDescent="0.2">
      <c r="B44266"/>
    </row>
    <row r="44267" spans="2:2" x14ac:dyDescent="0.2">
      <c r="B44267"/>
    </row>
    <row r="44268" spans="2:2" x14ac:dyDescent="0.2">
      <c r="B44268"/>
    </row>
    <row r="44269" spans="2:2" x14ac:dyDescent="0.2">
      <c r="B44269"/>
    </row>
    <row r="44270" spans="2:2" x14ac:dyDescent="0.2">
      <c r="B44270"/>
    </row>
    <row r="44271" spans="2:2" x14ac:dyDescent="0.2">
      <c r="B44271"/>
    </row>
    <row r="44272" spans="2:2" x14ac:dyDescent="0.2">
      <c r="B44272"/>
    </row>
    <row r="44273" spans="2:2" x14ac:dyDescent="0.2">
      <c r="B44273"/>
    </row>
    <row r="44274" spans="2:2" x14ac:dyDescent="0.2">
      <c r="B44274"/>
    </row>
    <row r="44275" spans="2:2" x14ac:dyDescent="0.2">
      <c r="B44275"/>
    </row>
    <row r="44276" spans="2:2" x14ac:dyDescent="0.2">
      <c r="B44276"/>
    </row>
    <row r="44277" spans="2:2" x14ac:dyDescent="0.2">
      <c r="B44277"/>
    </row>
    <row r="44278" spans="2:2" x14ac:dyDescent="0.2">
      <c r="B44278"/>
    </row>
    <row r="44279" spans="2:2" x14ac:dyDescent="0.2">
      <c r="B44279"/>
    </row>
    <row r="44280" spans="2:2" x14ac:dyDescent="0.2">
      <c r="B44280"/>
    </row>
    <row r="44281" spans="2:2" x14ac:dyDescent="0.2">
      <c r="B44281"/>
    </row>
    <row r="44282" spans="2:2" x14ac:dyDescent="0.2">
      <c r="B44282"/>
    </row>
    <row r="44283" spans="2:2" x14ac:dyDescent="0.2">
      <c r="B44283"/>
    </row>
    <row r="44284" spans="2:2" x14ac:dyDescent="0.2">
      <c r="B44284"/>
    </row>
    <row r="44285" spans="2:2" x14ac:dyDescent="0.2">
      <c r="B44285"/>
    </row>
    <row r="44286" spans="2:2" x14ac:dyDescent="0.2">
      <c r="B44286"/>
    </row>
    <row r="44287" spans="2:2" x14ac:dyDescent="0.2">
      <c r="B44287"/>
    </row>
    <row r="44288" spans="2:2" x14ac:dyDescent="0.2">
      <c r="B44288"/>
    </row>
    <row r="44289" spans="2:2" x14ac:dyDescent="0.2">
      <c r="B44289"/>
    </row>
    <row r="44290" spans="2:2" x14ac:dyDescent="0.2">
      <c r="B44290"/>
    </row>
    <row r="44291" spans="2:2" x14ac:dyDescent="0.2">
      <c r="B44291"/>
    </row>
    <row r="44292" spans="2:2" x14ac:dyDescent="0.2">
      <c r="B44292"/>
    </row>
    <row r="44293" spans="2:2" x14ac:dyDescent="0.2">
      <c r="B44293"/>
    </row>
    <row r="44294" spans="2:2" x14ac:dyDescent="0.2">
      <c r="B44294"/>
    </row>
    <row r="44295" spans="2:2" x14ac:dyDescent="0.2">
      <c r="B44295"/>
    </row>
    <row r="44296" spans="2:2" x14ac:dyDescent="0.2">
      <c r="B44296"/>
    </row>
    <row r="44297" spans="2:2" x14ac:dyDescent="0.2">
      <c r="B44297"/>
    </row>
    <row r="44298" spans="2:2" x14ac:dyDescent="0.2">
      <c r="B44298"/>
    </row>
    <row r="44299" spans="2:2" x14ac:dyDescent="0.2">
      <c r="B44299"/>
    </row>
    <row r="44300" spans="2:2" x14ac:dyDescent="0.2">
      <c r="B44300"/>
    </row>
    <row r="44301" spans="2:2" x14ac:dyDescent="0.2">
      <c r="B44301"/>
    </row>
    <row r="44302" spans="2:2" x14ac:dyDescent="0.2">
      <c r="B44302"/>
    </row>
    <row r="44303" spans="2:2" x14ac:dyDescent="0.2">
      <c r="B44303"/>
    </row>
    <row r="44304" spans="2:2" x14ac:dyDescent="0.2">
      <c r="B44304"/>
    </row>
    <row r="44305" spans="2:2" x14ac:dyDescent="0.2">
      <c r="B44305"/>
    </row>
    <row r="44306" spans="2:2" x14ac:dyDescent="0.2">
      <c r="B44306"/>
    </row>
    <row r="44307" spans="2:2" x14ac:dyDescent="0.2">
      <c r="B44307"/>
    </row>
    <row r="44308" spans="2:2" x14ac:dyDescent="0.2">
      <c r="B44308"/>
    </row>
    <row r="44309" spans="2:2" x14ac:dyDescent="0.2">
      <c r="B44309"/>
    </row>
    <row r="44310" spans="2:2" x14ac:dyDescent="0.2">
      <c r="B44310"/>
    </row>
    <row r="44311" spans="2:2" x14ac:dyDescent="0.2">
      <c r="B44311"/>
    </row>
    <row r="44312" spans="2:2" x14ac:dyDescent="0.2">
      <c r="B44312"/>
    </row>
    <row r="44313" spans="2:2" x14ac:dyDescent="0.2">
      <c r="B44313"/>
    </row>
    <row r="44314" spans="2:2" x14ac:dyDescent="0.2">
      <c r="B44314"/>
    </row>
    <row r="44315" spans="2:2" x14ac:dyDescent="0.2">
      <c r="B44315"/>
    </row>
    <row r="44316" spans="2:2" x14ac:dyDescent="0.2">
      <c r="B44316"/>
    </row>
    <row r="44317" spans="2:2" x14ac:dyDescent="0.2">
      <c r="B44317"/>
    </row>
    <row r="44318" spans="2:2" x14ac:dyDescent="0.2">
      <c r="B44318"/>
    </row>
    <row r="44319" spans="2:2" x14ac:dyDescent="0.2">
      <c r="B44319"/>
    </row>
    <row r="44320" spans="2:2" x14ac:dyDescent="0.2">
      <c r="B44320"/>
    </row>
    <row r="44321" spans="2:2" x14ac:dyDescent="0.2">
      <c r="B44321"/>
    </row>
    <row r="44322" spans="2:2" x14ac:dyDescent="0.2">
      <c r="B44322"/>
    </row>
    <row r="44323" spans="2:2" x14ac:dyDescent="0.2">
      <c r="B44323"/>
    </row>
    <row r="44324" spans="2:2" x14ac:dyDescent="0.2">
      <c r="B44324"/>
    </row>
    <row r="44325" spans="2:2" x14ac:dyDescent="0.2">
      <c r="B44325"/>
    </row>
    <row r="44326" spans="2:2" x14ac:dyDescent="0.2">
      <c r="B44326"/>
    </row>
    <row r="44327" spans="2:2" x14ac:dyDescent="0.2">
      <c r="B44327"/>
    </row>
    <row r="44328" spans="2:2" x14ac:dyDescent="0.2">
      <c r="B44328"/>
    </row>
    <row r="44329" spans="2:2" x14ac:dyDescent="0.2">
      <c r="B44329"/>
    </row>
    <row r="44330" spans="2:2" x14ac:dyDescent="0.2">
      <c r="B44330"/>
    </row>
    <row r="44331" spans="2:2" x14ac:dyDescent="0.2">
      <c r="B44331"/>
    </row>
    <row r="44332" spans="2:2" x14ac:dyDescent="0.2">
      <c r="B44332"/>
    </row>
    <row r="44333" spans="2:2" x14ac:dyDescent="0.2">
      <c r="B44333"/>
    </row>
    <row r="44334" spans="2:2" x14ac:dyDescent="0.2">
      <c r="B44334"/>
    </row>
    <row r="44335" spans="2:2" x14ac:dyDescent="0.2">
      <c r="B44335"/>
    </row>
    <row r="44336" spans="2:2" x14ac:dyDescent="0.2">
      <c r="B44336"/>
    </row>
    <row r="44337" spans="2:2" x14ac:dyDescent="0.2">
      <c r="B44337"/>
    </row>
    <row r="44338" spans="2:2" x14ac:dyDescent="0.2">
      <c r="B44338"/>
    </row>
    <row r="44339" spans="2:2" x14ac:dyDescent="0.2">
      <c r="B44339"/>
    </row>
    <row r="44340" spans="2:2" x14ac:dyDescent="0.2">
      <c r="B44340"/>
    </row>
    <row r="44341" spans="2:2" x14ac:dyDescent="0.2">
      <c r="B44341"/>
    </row>
    <row r="44342" spans="2:2" x14ac:dyDescent="0.2">
      <c r="B44342"/>
    </row>
    <row r="44343" spans="2:2" x14ac:dyDescent="0.2">
      <c r="B44343"/>
    </row>
    <row r="44344" spans="2:2" x14ac:dyDescent="0.2">
      <c r="B44344"/>
    </row>
    <row r="44345" spans="2:2" x14ac:dyDescent="0.2">
      <c r="B44345"/>
    </row>
    <row r="44346" spans="2:2" x14ac:dyDescent="0.2">
      <c r="B44346"/>
    </row>
    <row r="44347" spans="2:2" x14ac:dyDescent="0.2">
      <c r="B44347"/>
    </row>
    <row r="44348" spans="2:2" x14ac:dyDescent="0.2">
      <c r="B44348"/>
    </row>
    <row r="44349" spans="2:2" x14ac:dyDescent="0.2">
      <c r="B44349"/>
    </row>
    <row r="44350" spans="2:2" x14ac:dyDescent="0.2">
      <c r="B44350"/>
    </row>
    <row r="44351" spans="2:2" x14ac:dyDescent="0.2">
      <c r="B44351"/>
    </row>
    <row r="44352" spans="2:2" x14ac:dyDescent="0.2">
      <c r="B44352"/>
    </row>
    <row r="44353" spans="2:2" x14ac:dyDescent="0.2">
      <c r="B44353"/>
    </row>
    <row r="44354" spans="2:2" x14ac:dyDescent="0.2">
      <c r="B44354"/>
    </row>
    <row r="44355" spans="2:2" x14ac:dyDescent="0.2">
      <c r="B44355"/>
    </row>
    <row r="44356" spans="2:2" x14ac:dyDescent="0.2">
      <c r="B44356"/>
    </row>
    <row r="44357" spans="2:2" x14ac:dyDescent="0.2">
      <c r="B44357"/>
    </row>
    <row r="44358" spans="2:2" x14ac:dyDescent="0.2">
      <c r="B44358"/>
    </row>
    <row r="44359" spans="2:2" x14ac:dyDescent="0.2">
      <c r="B44359"/>
    </row>
    <row r="44360" spans="2:2" x14ac:dyDescent="0.2">
      <c r="B44360"/>
    </row>
    <row r="44361" spans="2:2" x14ac:dyDescent="0.2">
      <c r="B44361"/>
    </row>
    <row r="44362" spans="2:2" x14ac:dyDescent="0.2">
      <c r="B44362"/>
    </row>
    <row r="44363" spans="2:2" x14ac:dyDescent="0.2">
      <c r="B44363"/>
    </row>
    <row r="44364" spans="2:2" x14ac:dyDescent="0.2">
      <c r="B44364"/>
    </row>
    <row r="44365" spans="2:2" x14ac:dyDescent="0.2">
      <c r="B44365"/>
    </row>
    <row r="44366" spans="2:2" x14ac:dyDescent="0.2">
      <c r="B44366"/>
    </row>
    <row r="44367" spans="2:2" x14ac:dyDescent="0.2">
      <c r="B44367"/>
    </row>
    <row r="44368" spans="2:2" x14ac:dyDescent="0.2">
      <c r="B44368"/>
    </row>
    <row r="44369" spans="2:2" x14ac:dyDescent="0.2">
      <c r="B44369"/>
    </row>
    <row r="44370" spans="2:2" x14ac:dyDescent="0.2">
      <c r="B44370"/>
    </row>
    <row r="44371" spans="2:2" x14ac:dyDescent="0.2">
      <c r="B44371"/>
    </row>
    <row r="44372" spans="2:2" x14ac:dyDescent="0.2">
      <c r="B44372"/>
    </row>
    <row r="44373" spans="2:2" x14ac:dyDescent="0.2">
      <c r="B44373"/>
    </row>
    <row r="44374" spans="2:2" x14ac:dyDescent="0.2">
      <c r="B44374"/>
    </row>
    <row r="44375" spans="2:2" x14ac:dyDescent="0.2">
      <c r="B44375"/>
    </row>
    <row r="44376" spans="2:2" x14ac:dyDescent="0.2">
      <c r="B44376"/>
    </row>
    <row r="44377" spans="2:2" x14ac:dyDescent="0.2">
      <c r="B44377"/>
    </row>
    <row r="44378" spans="2:2" x14ac:dyDescent="0.2">
      <c r="B44378"/>
    </row>
    <row r="44379" spans="2:2" x14ac:dyDescent="0.2">
      <c r="B44379"/>
    </row>
    <row r="44380" spans="2:2" x14ac:dyDescent="0.2">
      <c r="B44380"/>
    </row>
    <row r="44381" spans="2:2" x14ac:dyDescent="0.2">
      <c r="B44381"/>
    </row>
    <row r="44382" spans="2:2" x14ac:dyDescent="0.2">
      <c r="B44382"/>
    </row>
    <row r="44383" spans="2:2" x14ac:dyDescent="0.2">
      <c r="B44383"/>
    </row>
    <row r="44384" spans="2:2" x14ac:dyDescent="0.2">
      <c r="B44384"/>
    </row>
    <row r="44385" spans="2:2" x14ac:dyDescent="0.2">
      <c r="B44385"/>
    </row>
    <row r="44386" spans="2:2" x14ac:dyDescent="0.2">
      <c r="B44386"/>
    </row>
    <row r="44387" spans="2:2" x14ac:dyDescent="0.2">
      <c r="B44387"/>
    </row>
    <row r="44388" spans="2:2" x14ac:dyDescent="0.2">
      <c r="B44388"/>
    </row>
    <row r="44389" spans="2:2" x14ac:dyDescent="0.2">
      <c r="B44389"/>
    </row>
    <row r="44390" spans="2:2" x14ac:dyDescent="0.2">
      <c r="B44390"/>
    </row>
    <row r="44391" spans="2:2" x14ac:dyDescent="0.2">
      <c r="B44391"/>
    </row>
    <row r="44392" spans="2:2" x14ac:dyDescent="0.2">
      <c r="B44392"/>
    </row>
    <row r="44393" spans="2:2" x14ac:dyDescent="0.2">
      <c r="B44393"/>
    </row>
    <row r="44394" spans="2:2" x14ac:dyDescent="0.2">
      <c r="B44394"/>
    </row>
    <row r="44395" spans="2:2" x14ac:dyDescent="0.2">
      <c r="B44395"/>
    </row>
    <row r="44396" spans="2:2" x14ac:dyDescent="0.2">
      <c r="B44396"/>
    </row>
    <row r="44397" spans="2:2" x14ac:dyDescent="0.2">
      <c r="B44397"/>
    </row>
    <row r="44398" spans="2:2" x14ac:dyDescent="0.2">
      <c r="B44398"/>
    </row>
    <row r="44399" spans="2:2" x14ac:dyDescent="0.2">
      <c r="B44399"/>
    </row>
    <row r="44400" spans="2:2" x14ac:dyDescent="0.2">
      <c r="B44400"/>
    </row>
    <row r="44401" spans="2:2" x14ac:dyDescent="0.2">
      <c r="B44401"/>
    </row>
    <row r="44402" spans="2:2" x14ac:dyDescent="0.2">
      <c r="B44402"/>
    </row>
    <row r="44403" spans="2:2" x14ac:dyDescent="0.2">
      <c r="B44403"/>
    </row>
    <row r="44404" spans="2:2" x14ac:dyDescent="0.2">
      <c r="B44404"/>
    </row>
    <row r="44405" spans="2:2" x14ac:dyDescent="0.2">
      <c r="B44405"/>
    </row>
    <row r="44406" spans="2:2" x14ac:dyDescent="0.2">
      <c r="B44406"/>
    </row>
    <row r="44407" spans="2:2" x14ac:dyDescent="0.2">
      <c r="B44407"/>
    </row>
    <row r="44408" spans="2:2" x14ac:dyDescent="0.2">
      <c r="B44408"/>
    </row>
    <row r="44409" spans="2:2" x14ac:dyDescent="0.2">
      <c r="B44409"/>
    </row>
    <row r="44410" spans="2:2" x14ac:dyDescent="0.2">
      <c r="B44410"/>
    </row>
    <row r="44411" spans="2:2" x14ac:dyDescent="0.2">
      <c r="B44411"/>
    </row>
    <row r="44412" spans="2:2" x14ac:dyDescent="0.2">
      <c r="B44412"/>
    </row>
    <row r="44413" spans="2:2" x14ac:dyDescent="0.2">
      <c r="B44413"/>
    </row>
    <row r="44414" spans="2:2" x14ac:dyDescent="0.2">
      <c r="B44414"/>
    </row>
    <row r="44415" spans="2:2" x14ac:dyDescent="0.2">
      <c r="B44415"/>
    </row>
    <row r="44416" spans="2:2" x14ac:dyDescent="0.2">
      <c r="B44416"/>
    </row>
    <row r="44417" spans="2:2" x14ac:dyDescent="0.2">
      <c r="B44417"/>
    </row>
    <row r="44418" spans="2:2" x14ac:dyDescent="0.2">
      <c r="B44418"/>
    </row>
    <row r="44419" spans="2:2" x14ac:dyDescent="0.2">
      <c r="B44419"/>
    </row>
    <row r="44420" spans="2:2" x14ac:dyDescent="0.2">
      <c r="B44420"/>
    </row>
    <row r="44421" spans="2:2" x14ac:dyDescent="0.2">
      <c r="B44421"/>
    </row>
    <row r="44422" spans="2:2" x14ac:dyDescent="0.2">
      <c r="B44422"/>
    </row>
    <row r="44423" spans="2:2" x14ac:dyDescent="0.2">
      <c r="B44423"/>
    </row>
    <row r="44424" spans="2:2" x14ac:dyDescent="0.2">
      <c r="B44424"/>
    </row>
    <row r="44425" spans="2:2" x14ac:dyDescent="0.2">
      <c r="B44425"/>
    </row>
    <row r="44426" spans="2:2" x14ac:dyDescent="0.2">
      <c r="B44426"/>
    </row>
    <row r="44427" spans="2:2" x14ac:dyDescent="0.2">
      <c r="B44427"/>
    </row>
    <row r="44428" spans="2:2" x14ac:dyDescent="0.2">
      <c r="B44428"/>
    </row>
    <row r="44429" spans="2:2" x14ac:dyDescent="0.2">
      <c r="B44429"/>
    </row>
    <row r="44430" spans="2:2" x14ac:dyDescent="0.2">
      <c r="B44430"/>
    </row>
    <row r="44431" spans="2:2" x14ac:dyDescent="0.2">
      <c r="B44431"/>
    </row>
    <row r="44432" spans="2:2" x14ac:dyDescent="0.2">
      <c r="B44432"/>
    </row>
    <row r="44433" spans="2:2" x14ac:dyDescent="0.2">
      <c r="B44433"/>
    </row>
    <row r="44434" spans="2:2" x14ac:dyDescent="0.2">
      <c r="B44434"/>
    </row>
    <row r="44435" spans="2:2" x14ac:dyDescent="0.2">
      <c r="B44435"/>
    </row>
    <row r="44436" spans="2:2" x14ac:dyDescent="0.2">
      <c r="B44436"/>
    </row>
    <row r="44437" spans="2:2" x14ac:dyDescent="0.2">
      <c r="B44437"/>
    </row>
    <row r="44438" spans="2:2" x14ac:dyDescent="0.2">
      <c r="B44438"/>
    </row>
    <row r="44439" spans="2:2" x14ac:dyDescent="0.2">
      <c r="B44439"/>
    </row>
    <row r="44440" spans="2:2" x14ac:dyDescent="0.2">
      <c r="B44440"/>
    </row>
    <row r="44441" spans="2:2" x14ac:dyDescent="0.2">
      <c r="B44441"/>
    </row>
    <row r="44442" spans="2:2" x14ac:dyDescent="0.2">
      <c r="B44442"/>
    </row>
    <row r="44443" spans="2:2" x14ac:dyDescent="0.2">
      <c r="B44443"/>
    </row>
    <row r="44444" spans="2:2" x14ac:dyDescent="0.2">
      <c r="B44444"/>
    </row>
    <row r="44445" spans="2:2" x14ac:dyDescent="0.2">
      <c r="B44445"/>
    </row>
    <row r="44446" spans="2:2" x14ac:dyDescent="0.2">
      <c r="B44446"/>
    </row>
    <row r="44447" spans="2:2" x14ac:dyDescent="0.2">
      <c r="B44447"/>
    </row>
    <row r="44448" spans="2:2" x14ac:dyDescent="0.2">
      <c r="B44448"/>
    </row>
    <row r="44449" spans="2:2" x14ac:dyDescent="0.2">
      <c r="B44449"/>
    </row>
    <row r="44450" spans="2:2" x14ac:dyDescent="0.2">
      <c r="B44450"/>
    </row>
    <row r="44451" spans="2:2" x14ac:dyDescent="0.2">
      <c r="B44451"/>
    </row>
    <row r="44452" spans="2:2" x14ac:dyDescent="0.2">
      <c r="B44452"/>
    </row>
    <row r="44453" spans="2:2" x14ac:dyDescent="0.2">
      <c r="B44453"/>
    </row>
    <row r="44454" spans="2:2" x14ac:dyDescent="0.2">
      <c r="B44454"/>
    </row>
    <row r="44455" spans="2:2" x14ac:dyDescent="0.2">
      <c r="B44455"/>
    </row>
    <row r="44456" spans="2:2" x14ac:dyDescent="0.2">
      <c r="B44456"/>
    </row>
    <row r="44457" spans="2:2" x14ac:dyDescent="0.2">
      <c r="B44457"/>
    </row>
    <row r="44458" spans="2:2" x14ac:dyDescent="0.2">
      <c r="B44458"/>
    </row>
    <row r="44459" spans="2:2" x14ac:dyDescent="0.2">
      <c r="B44459"/>
    </row>
    <row r="44460" spans="2:2" x14ac:dyDescent="0.2">
      <c r="B44460"/>
    </row>
    <row r="44461" spans="2:2" x14ac:dyDescent="0.2">
      <c r="B44461"/>
    </row>
    <row r="44462" spans="2:2" x14ac:dyDescent="0.2">
      <c r="B44462"/>
    </row>
    <row r="44463" spans="2:2" x14ac:dyDescent="0.2">
      <c r="B44463"/>
    </row>
    <row r="44464" spans="2:2" x14ac:dyDescent="0.2">
      <c r="B44464"/>
    </row>
    <row r="44465" spans="2:2" x14ac:dyDescent="0.2">
      <c r="B44465"/>
    </row>
    <row r="44466" spans="2:2" x14ac:dyDescent="0.2">
      <c r="B44466"/>
    </row>
    <row r="44467" spans="2:2" x14ac:dyDescent="0.2">
      <c r="B44467"/>
    </row>
    <row r="44468" spans="2:2" x14ac:dyDescent="0.2">
      <c r="B44468"/>
    </row>
    <row r="44469" spans="2:2" x14ac:dyDescent="0.2">
      <c r="B44469"/>
    </row>
    <row r="44470" spans="2:2" x14ac:dyDescent="0.2">
      <c r="B44470"/>
    </row>
    <row r="44471" spans="2:2" x14ac:dyDescent="0.2">
      <c r="B44471"/>
    </row>
    <row r="44472" spans="2:2" x14ac:dyDescent="0.2">
      <c r="B44472"/>
    </row>
    <row r="44473" spans="2:2" x14ac:dyDescent="0.2">
      <c r="B44473"/>
    </row>
    <row r="44474" spans="2:2" x14ac:dyDescent="0.2">
      <c r="B44474"/>
    </row>
    <row r="44475" spans="2:2" x14ac:dyDescent="0.2">
      <c r="B44475"/>
    </row>
    <row r="44476" spans="2:2" x14ac:dyDescent="0.2">
      <c r="B44476"/>
    </row>
    <row r="44477" spans="2:2" x14ac:dyDescent="0.2">
      <c r="B44477"/>
    </row>
    <row r="44478" spans="2:2" x14ac:dyDescent="0.2">
      <c r="B44478"/>
    </row>
    <row r="44479" spans="2:2" x14ac:dyDescent="0.2">
      <c r="B44479"/>
    </row>
    <row r="44480" spans="2:2" x14ac:dyDescent="0.2">
      <c r="B44480"/>
    </row>
    <row r="44481" spans="2:2" x14ac:dyDescent="0.2">
      <c r="B44481"/>
    </row>
    <row r="44482" spans="2:2" x14ac:dyDescent="0.2">
      <c r="B44482"/>
    </row>
    <row r="44483" spans="2:2" x14ac:dyDescent="0.2">
      <c r="B44483"/>
    </row>
    <row r="44484" spans="2:2" x14ac:dyDescent="0.2">
      <c r="B44484"/>
    </row>
    <row r="44485" spans="2:2" x14ac:dyDescent="0.2">
      <c r="B44485"/>
    </row>
    <row r="44486" spans="2:2" x14ac:dyDescent="0.2">
      <c r="B44486"/>
    </row>
    <row r="44487" spans="2:2" x14ac:dyDescent="0.2">
      <c r="B44487"/>
    </row>
    <row r="44488" spans="2:2" x14ac:dyDescent="0.2">
      <c r="B44488"/>
    </row>
    <row r="44489" spans="2:2" x14ac:dyDescent="0.2">
      <c r="B44489"/>
    </row>
    <row r="44490" spans="2:2" x14ac:dyDescent="0.2">
      <c r="B44490"/>
    </row>
    <row r="44491" spans="2:2" x14ac:dyDescent="0.2">
      <c r="B44491"/>
    </row>
    <row r="44492" spans="2:2" x14ac:dyDescent="0.2">
      <c r="B44492"/>
    </row>
    <row r="44493" spans="2:2" x14ac:dyDescent="0.2">
      <c r="B44493"/>
    </row>
    <row r="44494" spans="2:2" x14ac:dyDescent="0.2">
      <c r="B44494"/>
    </row>
    <row r="44495" spans="2:2" x14ac:dyDescent="0.2">
      <c r="B44495"/>
    </row>
    <row r="44496" spans="2:2" x14ac:dyDescent="0.2">
      <c r="B44496"/>
    </row>
    <row r="44497" spans="2:2" x14ac:dyDescent="0.2">
      <c r="B44497"/>
    </row>
    <row r="44498" spans="2:2" x14ac:dyDescent="0.2">
      <c r="B44498"/>
    </row>
    <row r="44499" spans="2:2" x14ac:dyDescent="0.2">
      <c r="B44499"/>
    </row>
    <row r="44500" spans="2:2" x14ac:dyDescent="0.2">
      <c r="B44500"/>
    </row>
    <row r="44501" spans="2:2" x14ac:dyDescent="0.2">
      <c r="B44501"/>
    </row>
    <row r="44502" spans="2:2" x14ac:dyDescent="0.2">
      <c r="B44502"/>
    </row>
    <row r="44503" spans="2:2" x14ac:dyDescent="0.2">
      <c r="B44503"/>
    </row>
    <row r="44504" spans="2:2" x14ac:dyDescent="0.2">
      <c r="B44504"/>
    </row>
    <row r="44505" spans="2:2" x14ac:dyDescent="0.2">
      <c r="B44505"/>
    </row>
    <row r="44506" spans="2:2" x14ac:dyDescent="0.2">
      <c r="B44506"/>
    </row>
    <row r="44507" spans="2:2" x14ac:dyDescent="0.2">
      <c r="B44507"/>
    </row>
    <row r="44508" spans="2:2" x14ac:dyDescent="0.2">
      <c r="B44508"/>
    </row>
    <row r="44509" spans="2:2" x14ac:dyDescent="0.2">
      <c r="B44509"/>
    </row>
    <row r="44510" spans="2:2" x14ac:dyDescent="0.2">
      <c r="B44510"/>
    </row>
    <row r="44511" spans="2:2" x14ac:dyDescent="0.2">
      <c r="B44511"/>
    </row>
    <row r="44512" spans="2:2" x14ac:dyDescent="0.2">
      <c r="B44512"/>
    </row>
    <row r="44513" spans="2:2" x14ac:dyDescent="0.2">
      <c r="B44513"/>
    </row>
    <row r="44514" spans="2:2" x14ac:dyDescent="0.2">
      <c r="B44514"/>
    </row>
    <row r="44515" spans="2:2" x14ac:dyDescent="0.2">
      <c r="B44515"/>
    </row>
    <row r="44516" spans="2:2" x14ac:dyDescent="0.2">
      <c r="B44516"/>
    </row>
    <row r="44517" spans="2:2" x14ac:dyDescent="0.2">
      <c r="B44517"/>
    </row>
    <row r="44518" spans="2:2" x14ac:dyDescent="0.2">
      <c r="B44518"/>
    </row>
    <row r="44519" spans="2:2" x14ac:dyDescent="0.2">
      <c r="B44519"/>
    </row>
    <row r="44520" spans="2:2" x14ac:dyDescent="0.2">
      <c r="B44520"/>
    </row>
    <row r="44521" spans="2:2" x14ac:dyDescent="0.2">
      <c r="B44521"/>
    </row>
    <row r="44522" spans="2:2" x14ac:dyDescent="0.2">
      <c r="B44522"/>
    </row>
    <row r="44523" spans="2:2" x14ac:dyDescent="0.2">
      <c r="B44523"/>
    </row>
    <row r="44524" spans="2:2" x14ac:dyDescent="0.2">
      <c r="B44524"/>
    </row>
    <row r="44525" spans="2:2" x14ac:dyDescent="0.2">
      <c r="B44525"/>
    </row>
    <row r="44526" spans="2:2" x14ac:dyDescent="0.2">
      <c r="B44526"/>
    </row>
    <row r="44527" spans="2:2" x14ac:dyDescent="0.2">
      <c r="B44527"/>
    </row>
    <row r="44528" spans="2:2" x14ac:dyDescent="0.2">
      <c r="B44528"/>
    </row>
    <row r="44529" spans="2:2" x14ac:dyDescent="0.2">
      <c r="B44529"/>
    </row>
    <row r="44530" spans="2:2" x14ac:dyDescent="0.2">
      <c r="B44530"/>
    </row>
    <row r="44531" spans="2:2" x14ac:dyDescent="0.2">
      <c r="B44531"/>
    </row>
    <row r="44532" spans="2:2" x14ac:dyDescent="0.2">
      <c r="B44532"/>
    </row>
    <row r="44533" spans="2:2" x14ac:dyDescent="0.2">
      <c r="B44533"/>
    </row>
    <row r="44534" spans="2:2" x14ac:dyDescent="0.2">
      <c r="B44534"/>
    </row>
    <row r="44535" spans="2:2" x14ac:dyDescent="0.2">
      <c r="B44535"/>
    </row>
    <row r="44536" spans="2:2" x14ac:dyDescent="0.2">
      <c r="B44536"/>
    </row>
    <row r="44537" spans="2:2" x14ac:dyDescent="0.2">
      <c r="B44537"/>
    </row>
    <row r="44538" spans="2:2" x14ac:dyDescent="0.2">
      <c r="B44538"/>
    </row>
    <row r="44539" spans="2:2" x14ac:dyDescent="0.2">
      <c r="B44539"/>
    </row>
    <row r="44540" spans="2:2" x14ac:dyDescent="0.2">
      <c r="B44540"/>
    </row>
    <row r="44541" spans="2:2" x14ac:dyDescent="0.2">
      <c r="B44541"/>
    </row>
    <row r="44542" spans="2:2" x14ac:dyDescent="0.2">
      <c r="B44542"/>
    </row>
    <row r="44543" spans="2:2" x14ac:dyDescent="0.2">
      <c r="B44543"/>
    </row>
    <row r="44544" spans="2:2" x14ac:dyDescent="0.2">
      <c r="B44544"/>
    </row>
    <row r="44545" spans="2:2" x14ac:dyDescent="0.2">
      <c r="B44545"/>
    </row>
    <row r="44546" spans="2:2" x14ac:dyDescent="0.2">
      <c r="B44546"/>
    </row>
    <row r="44547" spans="2:2" x14ac:dyDescent="0.2">
      <c r="B44547"/>
    </row>
    <row r="44548" spans="2:2" x14ac:dyDescent="0.2">
      <c r="B44548"/>
    </row>
    <row r="44549" spans="2:2" x14ac:dyDescent="0.2">
      <c r="B44549"/>
    </row>
    <row r="44550" spans="2:2" x14ac:dyDescent="0.2">
      <c r="B44550"/>
    </row>
    <row r="44551" spans="2:2" x14ac:dyDescent="0.2">
      <c r="B44551"/>
    </row>
    <row r="44552" spans="2:2" x14ac:dyDescent="0.2">
      <c r="B44552"/>
    </row>
    <row r="44553" spans="2:2" x14ac:dyDescent="0.2">
      <c r="B44553"/>
    </row>
    <row r="44554" spans="2:2" x14ac:dyDescent="0.2">
      <c r="B44554"/>
    </row>
    <row r="44555" spans="2:2" x14ac:dyDescent="0.2">
      <c r="B44555"/>
    </row>
    <row r="44556" spans="2:2" x14ac:dyDescent="0.2">
      <c r="B44556"/>
    </row>
    <row r="44557" spans="2:2" x14ac:dyDescent="0.2">
      <c r="B44557"/>
    </row>
    <row r="44558" spans="2:2" x14ac:dyDescent="0.2">
      <c r="B44558"/>
    </row>
    <row r="44559" spans="2:2" x14ac:dyDescent="0.2">
      <c r="B44559"/>
    </row>
    <row r="44560" spans="2:2" x14ac:dyDescent="0.2">
      <c r="B44560"/>
    </row>
    <row r="44561" spans="2:2" x14ac:dyDescent="0.2">
      <c r="B44561"/>
    </row>
    <row r="44562" spans="2:2" x14ac:dyDescent="0.2">
      <c r="B44562"/>
    </row>
    <row r="44563" spans="2:2" x14ac:dyDescent="0.2">
      <c r="B44563"/>
    </row>
    <row r="44564" spans="2:2" x14ac:dyDescent="0.2">
      <c r="B44564"/>
    </row>
    <row r="44565" spans="2:2" x14ac:dyDescent="0.2">
      <c r="B44565"/>
    </row>
    <row r="44566" spans="2:2" x14ac:dyDescent="0.2">
      <c r="B44566"/>
    </row>
    <row r="44567" spans="2:2" x14ac:dyDescent="0.2">
      <c r="B44567"/>
    </row>
    <row r="44568" spans="2:2" x14ac:dyDescent="0.2">
      <c r="B44568"/>
    </row>
    <row r="44569" spans="2:2" x14ac:dyDescent="0.2">
      <c r="B44569"/>
    </row>
    <row r="44570" spans="2:2" x14ac:dyDescent="0.2">
      <c r="B44570"/>
    </row>
    <row r="44571" spans="2:2" x14ac:dyDescent="0.2">
      <c r="B44571"/>
    </row>
    <row r="44572" spans="2:2" x14ac:dyDescent="0.2">
      <c r="B44572"/>
    </row>
    <row r="44573" spans="2:2" x14ac:dyDescent="0.2">
      <c r="B44573"/>
    </row>
    <row r="44574" spans="2:2" x14ac:dyDescent="0.2">
      <c r="B44574"/>
    </row>
    <row r="44575" spans="2:2" x14ac:dyDescent="0.2">
      <c r="B44575"/>
    </row>
    <row r="44576" spans="2:2" x14ac:dyDescent="0.2">
      <c r="B44576"/>
    </row>
    <row r="44577" spans="2:2" x14ac:dyDescent="0.2">
      <c r="B44577"/>
    </row>
    <row r="44578" spans="2:2" x14ac:dyDescent="0.2">
      <c r="B44578"/>
    </row>
    <row r="44579" spans="2:2" x14ac:dyDescent="0.2">
      <c r="B44579"/>
    </row>
    <row r="44580" spans="2:2" x14ac:dyDescent="0.2">
      <c r="B44580"/>
    </row>
    <row r="44581" spans="2:2" x14ac:dyDescent="0.2">
      <c r="B44581"/>
    </row>
    <row r="44582" spans="2:2" x14ac:dyDescent="0.2">
      <c r="B44582"/>
    </row>
    <row r="44583" spans="2:2" x14ac:dyDescent="0.2">
      <c r="B44583"/>
    </row>
    <row r="44584" spans="2:2" x14ac:dyDescent="0.2">
      <c r="B44584"/>
    </row>
    <row r="44585" spans="2:2" x14ac:dyDescent="0.2">
      <c r="B44585"/>
    </row>
    <row r="44586" spans="2:2" x14ac:dyDescent="0.2">
      <c r="B44586"/>
    </row>
    <row r="44587" spans="2:2" x14ac:dyDescent="0.2">
      <c r="B44587"/>
    </row>
    <row r="44588" spans="2:2" x14ac:dyDescent="0.2">
      <c r="B44588"/>
    </row>
    <row r="44589" spans="2:2" x14ac:dyDescent="0.2">
      <c r="B44589"/>
    </row>
    <row r="44590" spans="2:2" x14ac:dyDescent="0.2">
      <c r="B44590"/>
    </row>
    <row r="44591" spans="2:2" x14ac:dyDescent="0.2">
      <c r="B44591"/>
    </row>
    <row r="44592" spans="2:2" x14ac:dyDescent="0.2">
      <c r="B44592"/>
    </row>
    <row r="44593" spans="2:2" x14ac:dyDescent="0.2">
      <c r="B44593"/>
    </row>
    <row r="44594" spans="2:2" x14ac:dyDescent="0.2">
      <c r="B44594"/>
    </row>
    <row r="44595" spans="2:2" x14ac:dyDescent="0.2">
      <c r="B44595"/>
    </row>
    <row r="44596" spans="2:2" x14ac:dyDescent="0.2">
      <c r="B44596"/>
    </row>
    <row r="44597" spans="2:2" x14ac:dyDescent="0.2">
      <c r="B44597"/>
    </row>
    <row r="44598" spans="2:2" x14ac:dyDescent="0.2">
      <c r="B44598"/>
    </row>
    <row r="44599" spans="2:2" x14ac:dyDescent="0.2">
      <c r="B44599"/>
    </row>
    <row r="44600" spans="2:2" x14ac:dyDescent="0.2">
      <c r="B44600"/>
    </row>
    <row r="44601" spans="2:2" x14ac:dyDescent="0.2">
      <c r="B44601"/>
    </row>
    <row r="44602" spans="2:2" x14ac:dyDescent="0.2">
      <c r="B44602"/>
    </row>
    <row r="44603" spans="2:2" x14ac:dyDescent="0.2">
      <c r="B44603"/>
    </row>
    <row r="44604" spans="2:2" x14ac:dyDescent="0.2">
      <c r="B44604"/>
    </row>
    <row r="44605" spans="2:2" x14ac:dyDescent="0.2">
      <c r="B44605"/>
    </row>
    <row r="44606" spans="2:2" x14ac:dyDescent="0.2">
      <c r="B44606"/>
    </row>
    <row r="44607" spans="2:2" x14ac:dyDescent="0.2">
      <c r="B44607"/>
    </row>
    <row r="44608" spans="2:2" x14ac:dyDescent="0.2">
      <c r="B44608"/>
    </row>
    <row r="44609" spans="2:2" x14ac:dyDescent="0.2">
      <c r="B44609"/>
    </row>
    <row r="44610" spans="2:2" x14ac:dyDescent="0.2">
      <c r="B44610"/>
    </row>
    <row r="44611" spans="2:2" x14ac:dyDescent="0.2">
      <c r="B44611"/>
    </row>
    <row r="44612" spans="2:2" x14ac:dyDescent="0.2">
      <c r="B44612"/>
    </row>
    <row r="44613" spans="2:2" x14ac:dyDescent="0.2">
      <c r="B44613"/>
    </row>
    <row r="44614" spans="2:2" x14ac:dyDescent="0.2">
      <c r="B44614"/>
    </row>
    <row r="44615" spans="2:2" x14ac:dyDescent="0.2">
      <c r="B44615"/>
    </row>
    <row r="44616" spans="2:2" x14ac:dyDescent="0.2">
      <c r="B44616"/>
    </row>
    <row r="44617" spans="2:2" x14ac:dyDescent="0.2">
      <c r="B44617"/>
    </row>
    <row r="44618" spans="2:2" x14ac:dyDescent="0.2">
      <c r="B44618"/>
    </row>
    <row r="44619" spans="2:2" x14ac:dyDescent="0.2">
      <c r="B44619"/>
    </row>
    <row r="44620" spans="2:2" x14ac:dyDescent="0.2">
      <c r="B44620"/>
    </row>
    <row r="44621" spans="2:2" x14ac:dyDescent="0.2">
      <c r="B44621"/>
    </row>
    <row r="44622" spans="2:2" x14ac:dyDescent="0.2">
      <c r="B44622"/>
    </row>
    <row r="44623" spans="2:2" x14ac:dyDescent="0.2">
      <c r="B44623"/>
    </row>
    <row r="44624" spans="2:2" x14ac:dyDescent="0.2">
      <c r="B44624"/>
    </row>
    <row r="44625" spans="2:2" x14ac:dyDescent="0.2">
      <c r="B44625"/>
    </row>
    <row r="44626" spans="2:2" x14ac:dyDescent="0.2">
      <c r="B44626"/>
    </row>
    <row r="44627" spans="2:2" x14ac:dyDescent="0.2">
      <c r="B44627"/>
    </row>
    <row r="44628" spans="2:2" x14ac:dyDescent="0.2">
      <c r="B44628"/>
    </row>
    <row r="44629" spans="2:2" x14ac:dyDescent="0.2">
      <c r="B44629"/>
    </row>
    <row r="44630" spans="2:2" x14ac:dyDescent="0.2">
      <c r="B44630"/>
    </row>
    <row r="44631" spans="2:2" x14ac:dyDescent="0.2">
      <c r="B44631"/>
    </row>
    <row r="44632" spans="2:2" x14ac:dyDescent="0.2">
      <c r="B44632"/>
    </row>
    <row r="44633" spans="2:2" x14ac:dyDescent="0.2">
      <c r="B44633"/>
    </row>
    <row r="44634" spans="2:2" x14ac:dyDescent="0.2">
      <c r="B44634"/>
    </row>
    <row r="44635" spans="2:2" x14ac:dyDescent="0.2">
      <c r="B44635"/>
    </row>
    <row r="44636" spans="2:2" x14ac:dyDescent="0.2">
      <c r="B44636"/>
    </row>
    <row r="44637" spans="2:2" x14ac:dyDescent="0.2">
      <c r="B44637"/>
    </row>
    <row r="44638" spans="2:2" x14ac:dyDescent="0.2">
      <c r="B44638"/>
    </row>
    <row r="44639" spans="2:2" x14ac:dyDescent="0.2">
      <c r="B44639"/>
    </row>
    <row r="44640" spans="2:2" x14ac:dyDescent="0.2">
      <c r="B44640"/>
    </row>
    <row r="44641" spans="2:2" x14ac:dyDescent="0.2">
      <c r="B44641"/>
    </row>
    <row r="44642" spans="2:2" x14ac:dyDescent="0.2">
      <c r="B44642"/>
    </row>
    <row r="44643" spans="2:2" x14ac:dyDescent="0.2">
      <c r="B44643"/>
    </row>
    <row r="44644" spans="2:2" x14ac:dyDescent="0.2">
      <c r="B44644"/>
    </row>
    <row r="44645" spans="2:2" x14ac:dyDescent="0.2">
      <c r="B44645"/>
    </row>
    <row r="44646" spans="2:2" x14ac:dyDescent="0.2">
      <c r="B44646"/>
    </row>
    <row r="44647" spans="2:2" x14ac:dyDescent="0.2">
      <c r="B44647"/>
    </row>
    <row r="44648" spans="2:2" x14ac:dyDescent="0.2">
      <c r="B44648"/>
    </row>
    <row r="44649" spans="2:2" x14ac:dyDescent="0.2">
      <c r="B44649"/>
    </row>
    <row r="44650" spans="2:2" x14ac:dyDescent="0.2">
      <c r="B44650"/>
    </row>
    <row r="44651" spans="2:2" x14ac:dyDescent="0.2">
      <c r="B44651"/>
    </row>
    <row r="44652" spans="2:2" x14ac:dyDescent="0.2">
      <c r="B44652"/>
    </row>
    <row r="44653" spans="2:2" x14ac:dyDescent="0.2">
      <c r="B44653"/>
    </row>
    <row r="44654" spans="2:2" x14ac:dyDescent="0.2">
      <c r="B44654"/>
    </row>
    <row r="44655" spans="2:2" x14ac:dyDescent="0.2">
      <c r="B44655"/>
    </row>
    <row r="44656" spans="2:2" x14ac:dyDescent="0.2">
      <c r="B44656"/>
    </row>
    <row r="44657" spans="2:2" x14ac:dyDescent="0.2">
      <c r="B44657"/>
    </row>
    <row r="44658" spans="2:2" x14ac:dyDescent="0.2">
      <c r="B44658"/>
    </row>
    <row r="44659" spans="2:2" x14ac:dyDescent="0.2">
      <c r="B44659"/>
    </row>
    <row r="44660" spans="2:2" x14ac:dyDescent="0.2">
      <c r="B44660"/>
    </row>
    <row r="44661" spans="2:2" x14ac:dyDescent="0.2">
      <c r="B44661"/>
    </row>
    <row r="44662" spans="2:2" x14ac:dyDescent="0.2">
      <c r="B44662"/>
    </row>
    <row r="44663" spans="2:2" x14ac:dyDescent="0.2">
      <c r="B44663"/>
    </row>
    <row r="44664" spans="2:2" x14ac:dyDescent="0.2">
      <c r="B44664"/>
    </row>
    <row r="44665" spans="2:2" x14ac:dyDescent="0.2">
      <c r="B44665"/>
    </row>
    <row r="44666" spans="2:2" x14ac:dyDescent="0.2">
      <c r="B44666"/>
    </row>
    <row r="44667" spans="2:2" x14ac:dyDescent="0.2">
      <c r="B44667"/>
    </row>
    <row r="44668" spans="2:2" x14ac:dyDescent="0.2">
      <c r="B44668"/>
    </row>
    <row r="44669" spans="2:2" x14ac:dyDescent="0.2">
      <c r="B44669"/>
    </row>
    <row r="44670" spans="2:2" x14ac:dyDescent="0.2">
      <c r="B44670"/>
    </row>
    <row r="44671" spans="2:2" x14ac:dyDescent="0.2">
      <c r="B44671"/>
    </row>
    <row r="44672" spans="2:2" x14ac:dyDescent="0.2">
      <c r="B44672"/>
    </row>
    <row r="44673" spans="2:2" x14ac:dyDescent="0.2">
      <c r="B44673"/>
    </row>
    <row r="44674" spans="2:2" x14ac:dyDescent="0.2">
      <c r="B44674"/>
    </row>
    <row r="44675" spans="2:2" x14ac:dyDescent="0.2">
      <c r="B44675"/>
    </row>
    <row r="44676" spans="2:2" x14ac:dyDescent="0.2">
      <c r="B44676"/>
    </row>
    <row r="44677" spans="2:2" x14ac:dyDescent="0.2">
      <c r="B44677"/>
    </row>
    <row r="44678" spans="2:2" x14ac:dyDescent="0.2">
      <c r="B44678"/>
    </row>
    <row r="44679" spans="2:2" x14ac:dyDescent="0.2">
      <c r="B44679"/>
    </row>
    <row r="44680" spans="2:2" x14ac:dyDescent="0.2">
      <c r="B44680"/>
    </row>
    <row r="44681" spans="2:2" x14ac:dyDescent="0.2">
      <c r="B44681"/>
    </row>
    <row r="44682" spans="2:2" x14ac:dyDescent="0.2">
      <c r="B44682"/>
    </row>
    <row r="44683" spans="2:2" x14ac:dyDescent="0.2">
      <c r="B44683"/>
    </row>
    <row r="44684" spans="2:2" x14ac:dyDescent="0.2">
      <c r="B44684"/>
    </row>
    <row r="44685" spans="2:2" x14ac:dyDescent="0.2">
      <c r="B44685"/>
    </row>
    <row r="44686" spans="2:2" x14ac:dyDescent="0.2">
      <c r="B44686"/>
    </row>
    <row r="44687" spans="2:2" x14ac:dyDescent="0.2">
      <c r="B44687"/>
    </row>
    <row r="44688" spans="2:2" x14ac:dyDescent="0.2">
      <c r="B44688"/>
    </row>
    <row r="44689" spans="2:2" x14ac:dyDescent="0.2">
      <c r="B44689"/>
    </row>
    <row r="44690" spans="2:2" x14ac:dyDescent="0.2">
      <c r="B44690"/>
    </row>
    <row r="44691" spans="2:2" x14ac:dyDescent="0.2">
      <c r="B44691"/>
    </row>
    <row r="44692" spans="2:2" x14ac:dyDescent="0.2">
      <c r="B44692"/>
    </row>
    <row r="44693" spans="2:2" x14ac:dyDescent="0.2">
      <c r="B44693"/>
    </row>
    <row r="44694" spans="2:2" x14ac:dyDescent="0.2">
      <c r="B44694"/>
    </row>
    <row r="44695" spans="2:2" x14ac:dyDescent="0.2">
      <c r="B44695"/>
    </row>
    <row r="44696" spans="2:2" x14ac:dyDescent="0.2">
      <c r="B44696"/>
    </row>
    <row r="44697" spans="2:2" x14ac:dyDescent="0.2">
      <c r="B44697"/>
    </row>
    <row r="44698" spans="2:2" x14ac:dyDescent="0.2">
      <c r="B44698"/>
    </row>
    <row r="44699" spans="2:2" x14ac:dyDescent="0.2">
      <c r="B44699"/>
    </row>
    <row r="44700" spans="2:2" x14ac:dyDescent="0.2">
      <c r="B44700"/>
    </row>
    <row r="44701" spans="2:2" x14ac:dyDescent="0.2">
      <c r="B44701"/>
    </row>
    <row r="44702" spans="2:2" x14ac:dyDescent="0.2">
      <c r="B44702"/>
    </row>
    <row r="44703" spans="2:2" x14ac:dyDescent="0.2">
      <c r="B44703"/>
    </row>
    <row r="44704" spans="2:2" x14ac:dyDescent="0.2">
      <c r="B44704"/>
    </row>
    <row r="44705" spans="2:2" x14ac:dyDescent="0.2">
      <c r="B44705"/>
    </row>
    <row r="44706" spans="2:2" x14ac:dyDescent="0.2">
      <c r="B44706"/>
    </row>
    <row r="44707" spans="2:2" x14ac:dyDescent="0.2">
      <c r="B44707"/>
    </row>
    <row r="44708" spans="2:2" x14ac:dyDescent="0.2">
      <c r="B44708"/>
    </row>
    <row r="44709" spans="2:2" x14ac:dyDescent="0.2">
      <c r="B44709"/>
    </row>
    <row r="44710" spans="2:2" x14ac:dyDescent="0.2">
      <c r="B44710"/>
    </row>
    <row r="44711" spans="2:2" x14ac:dyDescent="0.2">
      <c r="B44711"/>
    </row>
    <row r="44712" spans="2:2" x14ac:dyDescent="0.2">
      <c r="B44712"/>
    </row>
    <row r="44713" spans="2:2" x14ac:dyDescent="0.2">
      <c r="B44713"/>
    </row>
    <row r="44714" spans="2:2" x14ac:dyDescent="0.2">
      <c r="B44714"/>
    </row>
    <row r="44715" spans="2:2" x14ac:dyDescent="0.2">
      <c r="B44715"/>
    </row>
    <row r="44716" spans="2:2" x14ac:dyDescent="0.2">
      <c r="B44716"/>
    </row>
    <row r="44717" spans="2:2" x14ac:dyDescent="0.2">
      <c r="B44717"/>
    </row>
    <row r="44718" spans="2:2" x14ac:dyDescent="0.2">
      <c r="B44718"/>
    </row>
    <row r="44719" spans="2:2" x14ac:dyDescent="0.2">
      <c r="B44719"/>
    </row>
    <row r="44720" spans="2:2" x14ac:dyDescent="0.2">
      <c r="B44720"/>
    </row>
    <row r="44721" spans="2:2" x14ac:dyDescent="0.2">
      <c r="B44721"/>
    </row>
    <row r="44722" spans="2:2" x14ac:dyDescent="0.2">
      <c r="B44722"/>
    </row>
    <row r="44723" spans="2:2" x14ac:dyDescent="0.2">
      <c r="B44723"/>
    </row>
    <row r="44724" spans="2:2" x14ac:dyDescent="0.2">
      <c r="B44724"/>
    </row>
    <row r="44725" spans="2:2" x14ac:dyDescent="0.2">
      <c r="B44725"/>
    </row>
    <row r="44726" spans="2:2" x14ac:dyDescent="0.2">
      <c r="B44726"/>
    </row>
    <row r="44727" spans="2:2" x14ac:dyDescent="0.2">
      <c r="B44727"/>
    </row>
    <row r="44728" spans="2:2" x14ac:dyDescent="0.2">
      <c r="B44728"/>
    </row>
    <row r="44729" spans="2:2" x14ac:dyDescent="0.2">
      <c r="B44729"/>
    </row>
    <row r="44730" spans="2:2" x14ac:dyDescent="0.2">
      <c r="B44730"/>
    </row>
    <row r="44731" spans="2:2" x14ac:dyDescent="0.2">
      <c r="B44731"/>
    </row>
    <row r="44732" spans="2:2" x14ac:dyDescent="0.2">
      <c r="B44732"/>
    </row>
    <row r="44733" spans="2:2" x14ac:dyDescent="0.2">
      <c r="B44733"/>
    </row>
    <row r="44734" spans="2:2" x14ac:dyDescent="0.2">
      <c r="B44734"/>
    </row>
    <row r="44735" spans="2:2" x14ac:dyDescent="0.2">
      <c r="B44735"/>
    </row>
    <row r="44736" spans="2:2" x14ac:dyDescent="0.2">
      <c r="B44736"/>
    </row>
    <row r="44737" spans="2:2" x14ac:dyDescent="0.2">
      <c r="B44737"/>
    </row>
    <row r="44738" spans="2:2" x14ac:dyDescent="0.2">
      <c r="B44738"/>
    </row>
    <row r="44739" spans="2:2" x14ac:dyDescent="0.2">
      <c r="B44739"/>
    </row>
    <row r="44740" spans="2:2" x14ac:dyDescent="0.2">
      <c r="B44740"/>
    </row>
    <row r="44741" spans="2:2" x14ac:dyDescent="0.2">
      <c r="B44741"/>
    </row>
    <row r="44742" spans="2:2" x14ac:dyDescent="0.2">
      <c r="B44742"/>
    </row>
    <row r="44743" spans="2:2" x14ac:dyDescent="0.2">
      <c r="B44743"/>
    </row>
    <row r="44744" spans="2:2" x14ac:dyDescent="0.2">
      <c r="B44744"/>
    </row>
    <row r="44745" spans="2:2" x14ac:dyDescent="0.2">
      <c r="B44745"/>
    </row>
    <row r="44746" spans="2:2" x14ac:dyDescent="0.2">
      <c r="B44746"/>
    </row>
    <row r="44747" spans="2:2" x14ac:dyDescent="0.2">
      <c r="B44747"/>
    </row>
    <row r="44748" spans="2:2" x14ac:dyDescent="0.2">
      <c r="B44748"/>
    </row>
    <row r="44749" spans="2:2" x14ac:dyDescent="0.2">
      <c r="B44749"/>
    </row>
    <row r="44750" spans="2:2" x14ac:dyDescent="0.2">
      <c r="B44750"/>
    </row>
    <row r="44751" spans="2:2" x14ac:dyDescent="0.2">
      <c r="B44751"/>
    </row>
    <row r="44752" spans="2:2" x14ac:dyDescent="0.2">
      <c r="B44752"/>
    </row>
    <row r="44753" spans="2:2" x14ac:dyDescent="0.2">
      <c r="B44753"/>
    </row>
    <row r="44754" spans="2:2" x14ac:dyDescent="0.2">
      <c r="B44754"/>
    </row>
    <row r="44755" spans="2:2" x14ac:dyDescent="0.2">
      <c r="B44755"/>
    </row>
    <row r="44756" spans="2:2" x14ac:dyDescent="0.2">
      <c r="B44756"/>
    </row>
    <row r="44757" spans="2:2" x14ac:dyDescent="0.2">
      <c r="B44757"/>
    </row>
    <row r="44758" spans="2:2" x14ac:dyDescent="0.2">
      <c r="B44758"/>
    </row>
    <row r="44759" spans="2:2" x14ac:dyDescent="0.2">
      <c r="B44759"/>
    </row>
    <row r="44760" spans="2:2" x14ac:dyDescent="0.2">
      <c r="B44760"/>
    </row>
    <row r="44761" spans="2:2" x14ac:dyDescent="0.2">
      <c r="B44761"/>
    </row>
    <row r="44762" spans="2:2" x14ac:dyDescent="0.2">
      <c r="B44762"/>
    </row>
    <row r="44763" spans="2:2" x14ac:dyDescent="0.2">
      <c r="B44763"/>
    </row>
    <row r="44764" spans="2:2" x14ac:dyDescent="0.2">
      <c r="B44764"/>
    </row>
    <row r="44765" spans="2:2" x14ac:dyDescent="0.2">
      <c r="B44765"/>
    </row>
    <row r="44766" spans="2:2" x14ac:dyDescent="0.2">
      <c r="B44766"/>
    </row>
    <row r="44767" spans="2:2" x14ac:dyDescent="0.2">
      <c r="B44767"/>
    </row>
    <row r="44768" spans="2:2" x14ac:dyDescent="0.2">
      <c r="B44768"/>
    </row>
    <row r="44769" spans="2:2" x14ac:dyDescent="0.2">
      <c r="B44769"/>
    </row>
    <row r="44770" spans="2:2" x14ac:dyDescent="0.2">
      <c r="B44770"/>
    </row>
    <row r="44771" spans="2:2" x14ac:dyDescent="0.2">
      <c r="B44771"/>
    </row>
    <row r="44772" spans="2:2" x14ac:dyDescent="0.2">
      <c r="B44772"/>
    </row>
    <row r="44773" spans="2:2" x14ac:dyDescent="0.2">
      <c r="B44773"/>
    </row>
    <row r="44774" spans="2:2" x14ac:dyDescent="0.2">
      <c r="B44774"/>
    </row>
    <row r="44775" spans="2:2" x14ac:dyDescent="0.2">
      <c r="B44775"/>
    </row>
    <row r="44776" spans="2:2" x14ac:dyDescent="0.2">
      <c r="B44776"/>
    </row>
    <row r="44777" spans="2:2" x14ac:dyDescent="0.2">
      <c r="B44777"/>
    </row>
    <row r="44778" spans="2:2" x14ac:dyDescent="0.2">
      <c r="B44778"/>
    </row>
    <row r="44779" spans="2:2" x14ac:dyDescent="0.2">
      <c r="B44779"/>
    </row>
    <row r="44780" spans="2:2" x14ac:dyDescent="0.2">
      <c r="B44780"/>
    </row>
    <row r="44781" spans="2:2" x14ac:dyDescent="0.2">
      <c r="B44781"/>
    </row>
    <row r="44782" spans="2:2" x14ac:dyDescent="0.2">
      <c r="B44782"/>
    </row>
    <row r="44783" spans="2:2" x14ac:dyDescent="0.2">
      <c r="B44783"/>
    </row>
    <row r="44784" spans="2:2" x14ac:dyDescent="0.2">
      <c r="B44784"/>
    </row>
    <row r="44785" spans="2:2" x14ac:dyDescent="0.2">
      <c r="B44785"/>
    </row>
    <row r="44786" spans="2:2" x14ac:dyDescent="0.2">
      <c r="B44786"/>
    </row>
    <row r="44787" spans="2:2" x14ac:dyDescent="0.2">
      <c r="B44787"/>
    </row>
    <row r="44788" spans="2:2" x14ac:dyDescent="0.2">
      <c r="B44788"/>
    </row>
    <row r="44789" spans="2:2" x14ac:dyDescent="0.2">
      <c r="B44789"/>
    </row>
    <row r="44790" spans="2:2" x14ac:dyDescent="0.2">
      <c r="B44790"/>
    </row>
    <row r="44791" spans="2:2" x14ac:dyDescent="0.2">
      <c r="B44791"/>
    </row>
    <row r="44792" spans="2:2" x14ac:dyDescent="0.2">
      <c r="B44792"/>
    </row>
    <row r="44793" spans="2:2" x14ac:dyDescent="0.2">
      <c r="B44793"/>
    </row>
    <row r="44794" spans="2:2" x14ac:dyDescent="0.2">
      <c r="B44794"/>
    </row>
    <row r="44795" spans="2:2" x14ac:dyDescent="0.2">
      <c r="B44795"/>
    </row>
    <row r="44796" spans="2:2" x14ac:dyDescent="0.2">
      <c r="B44796"/>
    </row>
    <row r="44797" spans="2:2" x14ac:dyDescent="0.2">
      <c r="B44797"/>
    </row>
    <row r="44798" spans="2:2" x14ac:dyDescent="0.2">
      <c r="B44798"/>
    </row>
    <row r="44799" spans="2:2" x14ac:dyDescent="0.2">
      <c r="B44799"/>
    </row>
    <row r="44800" spans="2:2" x14ac:dyDescent="0.2">
      <c r="B44800"/>
    </row>
    <row r="44801" spans="2:2" x14ac:dyDescent="0.2">
      <c r="B44801"/>
    </row>
    <row r="44802" spans="2:2" x14ac:dyDescent="0.2">
      <c r="B44802"/>
    </row>
    <row r="44803" spans="2:2" x14ac:dyDescent="0.2">
      <c r="B44803"/>
    </row>
    <row r="44804" spans="2:2" x14ac:dyDescent="0.2">
      <c r="B44804"/>
    </row>
    <row r="44805" spans="2:2" x14ac:dyDescent="0.2">
      <c r="B44805"/>
    </row>
    <row r="44806" spans="2:2" x14ac:dyDescent="0.2">
      <c r="B44806"/>
    </row>
    <row r="44807" spans="2:2" x14ac:dyDescent="0.2">
      <c r="B44807"/>
    </row>
    <row r="44808" spans="2:2" x14ac:dyDescent="0.2">
      <c r="B44808"/>
    </row>
    <row r="44809" spans="2:2" x14ac:dyDescent="0.2">
      <c r="B44809"/>
    </row>
    <row r="44810" spans="2:2" x14ac:dyDescent="0.2">
      <c r="B44810"/>
    </row>
    <row r="44811" spans="2:2" x14ac:dyDescent="0.2">
      <c r="B44811"/>
    </row>
    <row r="44812" spans="2:2" x14ac:dyDescent="0.2">
      <c r="B44812"/>
    </row>
    <row r="44813" spans="2:2" x14ac:dyDescent="0.2">
      <c r="B44813"/>
    </row>
    <row r="44814" spans="2:2" x14ac:dyDescent="0.2">
      <c r="B44814"/>
    </row>
    <row r="44815" spans="2:2" x14ac:dyDescent="0.2">
      <c r="B44815"/>
    </row>
    <row r="44816" spans="2:2" x14ac:dyDescent="0.2">
      <c r="B44816"/>
    </row>
    <row r="44817" spans="2:2" x14ac:dyDescent="0.2">
      <c r="B44817"/>
    </row>
    <row r="44818" spans="2:2" x14ac:dyDescent="0.2">
      <c r="B44818"/>
    </row>
    <row r="44819" spans="2:2" x14ac:dyDescent="0.2">
      <c r="B44819"/>
    </row>
    <row r="44820" spans="2:2" x14ac:dyDescent="0.2">
      <c r="B44820"/>
    </row>
    <row r="44821" spans="2:2" x14ac:dyDescent="0.2">
      <c r="B44821"/>
    </row>
    <row r="44822" spans="2:2" x14ac:dyDescent="0.2">
      <c r="B44822"/>
    </row>
    <row r="44823" spans="2:2" x14ac:dyDescent="0.2">
      <c r="B44823"/>
    </row>
    <row r="44824" spans="2:2" x14ac:dyDescent="0.2">
      <c r="B44824"/>
    </row>
    <row r="44825" spans="2:2" x14ac:dyDescent="0.2">
      <c r="B44825"/>
    </row>
    <row r="44826" spans="2:2" x14ac:dyDescent="0.2">
      <c r="B44826"/>
    </row>
    <row r="44827" spans="2:2" x14ac:dyDescent="0.2">
      <c r="B44827"/>
    </row>
    <row r="44828" spans="2:2" x14ac:dyDescent="0.2">
      <c r="B44828"/>
    </row>
    <row r="44829" spans="2:2" x14ac:dyDescent="0.2">
      <c r="B44829"/>
    </row>
    <row r="44830" spans="2:2" x14ac:dyDescent="0.2">
      <c r="B44830"/>
    </row>
    <row r="44831" spans="2:2" x14ac:dyDescent="0.2">
      <c r="B44831"/>
    </row>
    <row r="44832" spans="2:2" x14ac:dyDescent="0.2">
      <c r="B44832"/>
    </row>
    <row r="44833" spans="2:2" x14ac:dyDescent="0.2">
      <c r="B44833"/>
    </row>
    <row r="44834" spans="2:2" x14ac:dyDescent="0.2">
      <c r="B44834"/>
    </row>
    <row r="44835" spans="2:2" x14ac:dyDescent="0.2">
      <c r="B44835"/>
    </row>
    <row r="44836" spans="2:2" x14ac:dyDescent="0.2">
      <c r="B44836"/>
    </row>
    <row r="44837" spans="2:2" x14ac:dyDescent="0.2">
      <c r="B44837"/>
    </row>
    <row r="44838" spans="2:2" x14ac:dyDescent="0.2">
      <c r="B44838"/>
    </row>
    <row r="44839" spans="2:2" x14ac:dyDescent="0.2">
      <c r="B44839"/>
    </row>
    <row r="44840" spans="2:2" x14ac:dyDescent="0.2">
      <c r="B44840"/>
    </row>
    <row r="44841" spans="2:2" x14ac:dyDescent="0.2">
      <c r="B44841"/>
    </row>
    <row r="44842" spans="2:2" x14ac:dyDescent="0.2">
      <c r="B44842"/>
    </row>
    <row r="44843" spans="2:2" x14ac:dyDescent="0.2">
      <c r="B44843"/>
    </row>
    <row r="44844" spans="2:2" x14ac:dyDescent="0.2">
      <c r="B44844"/>
    </row>
    <row r="44845" spans="2:2" x14ac:dyDescent="0.2">
      <c r="B44845"/>
    </row>
    <row r="44846" spans="2:2" x14ac:dyDescent="0.2">
      <c r="B44846"/>
    </row>
    <row r="44847" spans="2:2" x14ac:dyDescent="0.2">
      <c r="B44847"/>
    </row>
    <row r="44848" spans="2:2" x14ac:dyDescent="0.2">
      <c r="B44848"/>
    </row>
    <row r="44849" spans="2:2" x14ac:dyDescent="0.2">
      <c r="B44849"/>
    </row>
    <row r="44850" spans="2:2" x14ac:dyDescent="0.2">
      <c r="B44850"/>
    </row>
    <row r="44851" spans="2:2" x14ac:dyDescent="0.2">
      <c r="B44851"/>
    </row>
    <row r="44852" spans="2:2" x14ac:dyDescent="0.2">
      <c r="B44852"/>
    </row>
    <row r="44853" spans="2:2" x14ac:dyDescent="0.2">
      <c r="B44853"/>
    </row>
    <row r="44854" spans="2:2" x14ac:dyDescent="0.2">
      <c r="B44854"/>
    </row>
    <row r="44855" spans="2:2" x14ac:dyDescent="0.2">
      <c r="B44855"/>
    </row>
    <row r="44856" spans="2:2" x14ac:dyDescent="0.2">
      <c r="B44856"/>
    </row>
    <row r="44857" spans="2:2" x14ac:dyDescent="0.2">
      <c r="B44857"/>
    </row>
    <row r="44858" spans="2:2" x14ac:dyDescent="0.2">
      <c r="B44858"/>
    </row>
    <row r="44859" spans="2:2" x14ac:dyDescent="0.2">
      <c r="B44859"/>
    </row>
    <row r="44860" spans="2:2" x14ac:dyDescent="0.2">
      <c r="B44860"/>
    </row>
    <row r="44861" spans="2:2" x14ac:dyDescent="0.2">
      <c r="B44861"/>
    </row>
    <row r="44862" spans="2:2" x14ac:dyDescent="0.2">
      <c r="B44862"/>
    </row>
    <row r="44863" spans="2:2" x14ac:dyDescent="0.2">
      <c r="B44863"/>
    </row>
    <row r="44864" spans="2:2" x14ac:dyDescent="0.2">
      <c r="B44864"/>
    </row>
    <row r="44865" spans="2:2" x14ac:dyDescent="0.2">
      <c r="B44865"/>
    </row>
    <row r="44866" spans="2:2" x14ac:dyDescent="0.2">
      <c r="B44866"/>
    </row>
    <row r="44867" spans="2:2" x14ac:dyDescent="0.2">
      <c r="B44867"/>
    </row>
    <row r="44868" spans="2:2" x14ac:dyDescent="0.2">
      <c r="B44868"/>
    </row>
    <row r="44869" spans="2:2" x14ac:dyDescent="0.2">
      <c r="B44869"/>
    </row>
    <row r="44870" spans="2:2" x14ac:dyDescent="0.2">
      <c r="B44870"/>
    </row>
    <row r="44871" spans="2:2" x14ac:dyDescent="0.2">
      <c r="B44871"/>
    </row>
    <row r="44872" spans="2:2" x14ac:dyDescent="0.2">
      <c r="B44872"/>
    </row>
    <row r="44873" spans="2:2" x14ac:dyDescent="0.2">
      <c r="B44873"/>
    </row>
    <row r="44874" spans="2:2" x14ac:dyDescent="0.2">
      <c r="B44874"/>
    </row>
    <row r="44875" spans="2:2" x14ac:dyDescent="0.2">
      <c r="B44875"/>
    </row>
    <row r="44876" spans="2:2" x14ac:dyDescent="0.2">
      <c r="B44876"/>
    </row>
    <row r="44877" spans="2:2" x14ac:dyDescent="0.2">
      <c r="B44877"/>
    </row>
    <row r="44878" spans="2:2" x14ac:dyDescent="0.2">
      <c r="B44878"/>
    </row>
    <row r="44879" spans="2:2" x14ac:dyDescent="0.2">
      <c r="B44879"/>
    </row>
    <row r="44880" spans="2:2" x14ac:dyDescent="0.2">
      <c r="B44880"/>
    </row>
    <row r="44881" spans="2:2" x14ac:dyDescent="0.2">
      <c r="B44881"/>
    </row>
    <row r="44882" spans="2:2" x14ac:dyDescent="0.2">
      <c r="B44882"/>
    </row>
    <row r="44883" spans="2:2" x14ac:dyDescent="0.2">
      <c r="B44883"/>
    </row>
    <row r="44884" spans="2:2" x14ac:dyDescent="0.2">
      <c r="B44884"/>
    </row>
    <row r="44885" spans="2:2" x14ac:dyDescent="0.2">
      <c r="B44885"/>
    </row>
    <row r="44886" spans="2:2" x14ac:dyDescent="0.2">
      <c r="B44886"/>
    </row>
    <row r="44887" spans="2:2" x14ac:dyDescent="0.2">
      <c r="B44887"/>
    </row>
    <row r="44888" spans="2:2" x14ac:dyDescent="0.2">
      <c r="B44888"/>
    </row>
    <row r="44889" spans="2:2" x14ac:dyDescent="0.2">
      <c r="B44889"/>
    </row>
    <row r="44890" spans="2:2" x14ac:dyDescent="0.2">
      <c r="B44890"/>
    </row>
    <row r="44891" spans="2:2" x14ac:dyDescent="0.2">
      <c r="B44891"/>
    </row>
    <row r="44892" spans="2:2" x14ac:dyDescent="0.2">
      <c r="B44892"/>
    </row>
    <row r="44893" spans="2:2" x14ac:dyDescent="0.2">
      <c r="B44893"/>
    </row>
    <row r="44894" spans="2:2" x14ac:dyDescent="0.2">
      <c r="B44894"/>
    </row>
    <row r="44895" spans="2:2" x14ac:dyDescent="0.2">
      <c r="B44895"/>
    </row>
    <row r="44896" spans="2:2" x14ac:dyDescent="0.2">
      <c r="B44896"/>
    </row>
    <row r="44897" spans="2:2" x14ac:dyDescent="0.2">
      <c r="B44897"/>
    </row>
    <row r="44898" spans="2:2" x14ac:dyDescent="0.2">
      <c r="B44898"/>
    </row>
    <row r="44899" spans="2:2" x14ac:dyDescent="0.2">
      <c r="B44899"/>
    </row>
    <row r="44900" spans="2:2" x14ac:dyDescent="0.2">
      <c r="B44900"/>
    </row>
    <row r="44901" spans="2:2" x14ac:dyDescent="0.2">
      <c r="B44901"/>
    </row>
    <row r="44902" spans="2:2" x14ac:dyDescent="0.2">
      <c r="B44902"/>
    </row>
    <row r="44903" spans="2:2" x14ac:dyDescent="0.2">
      <c r="B44903"/>
    </row>
    <row r="44904" spans="2:2" x14ac:dyDescent="0.2">
      <c r="B44904"/>
    </row>
    <row r="44905" spans="2:2" x14ac:dyDescent="0.2">
      <c r="B44905"/>
    </row>
    <row r="44906" spans="2:2" x14ac:dyDescent="0.2">
      <c r="B44906"/>
    </row>
    <row r="44907" spans="2:2" x14ac:dyDescent="0.2">
      <c r="B44907"/>
    </row>
    <row r="44908" spans="2:2" x14ac:dyDescent="0.2">
      <c r="B44908"/>
    </row>
    <row r="44909" spans="2:2" x14ac:dyDescent="0.2">
      <c r="B44909"/>
    </row>
    <row r="44910" spans="2:2" x14ac:dyDescent="0.2">
      <c r="B44910"/>
    </row>
    <row r="44911" spans="2:2" x14ac:dyDescent="0.2">
      <c r="B44911"/>
    </row>
    <row r="44912" spans="2:2" x14ac:dyDescent="0.2">
      <c r="B44912"/>
    </row>
    <row r="44913" spans="2:2" x14ac:dyDescent="0.2">
      <c r="B44913"/>
    </row>
    <row r="44914" spans="2:2" x14ac:dyDescent="0.2">
      <c r="B44914"/>
    </row>
    <row r="44915" spans="2:2" x14ac:dyDescent="0.2">
      <c r="B44915"/>
    </row>
    <row r="44916" spans="2:2" x14ac:dyDescent="0.2">
      <c r="B44916"/>
    </row>
    <row r="44917" spans="2:2" x14ac:dyDescent="0.2">
      <c r="B44917"/>
    </row>
    <row r="44918" spans="2:2" x14ac:dyDescent="0.2">
      <c r="B44918"/>
    </row>
    <row r="44919" spans="2:2" x14ac:dyDescent="0.2">
      <c r="B44919"/>
    </row>
    <row r="44920" spans="2:2" x14ac:dyDescent="0.2">
      <c r="B44920"/>
    </row>
    <row r="44921" spans="2:2" x14ac:dyDescent="0.2">
      <c r="B44921"/>
    </row>
    <row r="44922" spans="2:2" x14ac:dyDescent="0.2">
      <c r="B44922"/>
    </row>
    <row r="44923" spans="2:2" x14ac:dyDescent="0.2">
      <c r="B44923"/>
    </row>
    <row r="44924" spans="2:2" x14ac:dyDescent="0.2">
      <c r="B44924"/>
    </row>
    <row r="44925" spans="2:2" x14ac:dyDescent="0.2">
      <c r="B44925"/>
    </row>
    <row r="44926" spans="2:2" x14ac:dyDescent="0.2">
      <c r="B44926"/>
    </row>
    <row r="44927" spans="2:2" x14ac:dyDescent="0.2">
      <c r="B44927"/>
    </row>
    <row r="44928" spans="2:2" x14ac:dyDescent="0.2">
      <c r="B44928"/>
    </row>
    <row r="44929" spans="2:2" x14ac:dyDescent="0.2">
      <c r="B44929"/>
    </row>
    <row r="44930" spans="2:2" x14ac:dyDescent="0.2">
      <c r="B44930"/>
    </row>
    <row r="44931" spans="2:2" x14ac:dyDescent="0.2">
      <c r="B44931"/>
    </row>
    <row r="44932" spans="2:2" x14ac:dyDescent="0.2">
      <c r="B44932"/>
    </row>
    <row r="44933" spans="2:2" x14ac:dyDescent="0.2">
      <c r="B44933"/>
    </row>
    <row r="44934" spans="2:2" x14ac:dyDescent="0.2">
      <c r="B44934"/>
    </row>
    <row r="44935" spans="2:2" x14ac:dyDescent="0.2">
      <c r="B44935"/>
    </row>
    <row r="44936" spans="2:2" x14ac:dyDescent="0.2">
      <c r="B44936"/>
    </row>
    <row r="44937" spans="2:2" x14ac:dyDescent="0.2">
      <c r="B44937"/>
    </row>
    <row r="44938" spans="2:2" x14ac:dyDescent="0.2">
      <c r="B44938"/>
    </row>
    <row r="44939" spans="2:2" x14ac:dyDescent="0.2">
      <c r="B44939"/>
    </row>
    <row r="44940" spans="2:2" x14ac:dyDescent="0.2">
      <c r="B44940"/>
    </row>
    <row r="44941" spans="2:2" x14ac:dyDescent="0.2">
      <c r="B44941"/>
    </row>
    <row r="44942" spans="2:2" x14ac:dyDescent="0.2">
      <c r="B44942"/>
    </row>
    <row r="44943" spans="2:2" x14ac:dyDescent="0.2">
      <c r="B44943"/>
    </row>
    <row r="44944" spans="2:2" x14ac:dyDescent="0.2">
      <c r="B44944"/>
    </row>
    <row r="44945" spans="2:2" x14ac:dyDescent="0.2">
      <c r="B44945"/>
    </row>
    <row r="44946" spans="2:2" x14ac:dyDescent="0.2">
      <c r="B44946"/>
    </row>
    <row r="44947" spans="2:2" x14ac:dyDescent="0.2">
      <c r="B44947"/>
    </row>
    <row r="44948" spans="2:2" x14ac:dyDescent="0.2">
      <c r="B44948"/>
    </row>
    <row r="44949" spans="2:2" x14ac:dyDescent="0.2">
      <c r="B44949"/>
    </row>
    <row r="44950" spans="2:2" x14ac:dyDescent="0.2">
      <c r="B44950"/>
    </row>
    <row r="44951" spans="2:2" x14ac:dyDescent="0.2">
      <c r="B44951"/>
    </row>
    <row r="44952" spans="2:2" x14ac:dyDescent="0.2">
      <c r="B44952"/>
    </row>
    <row r="44953" spans="2:2" x14ac:dyDescent="0.2">
      <c r="B44953"/>
    </row>
    <row r="44954" spans="2:2" x14ac:dyDescent="0.2">
      <c r="B44954"/>
    </row>
    <row r="44955" spans="2:2" x14ac:dyDescent="0.2">
      <c r="B44955"/>
    </row>
    <row r="44956" spans="2:2" x14ac:dyDescent="0.2">
      <c r="B44956"/>
    </row>
    <row r="44957" spans="2:2" x14ac:dyDescent="0.2">
      <c r="B44957"/>
    </row>
    <row r="44958" spans="2:2" x14ac:dyDescent="0.2">
      <c r="B44958"/>
    </row>
    <row r="44959" spans="2:2" x14ac:dyDescent="0.2">
      <c r="B44959"/>
    </row>
    <row r="44960" spans="2:2" x14ac:dyDescent="0.2">
      <c r="B44960"/>
    </row>
    <row r="44961" spans="2:2" x14ac:dyDescent="0.2">
      <c r="B44961"/>
    </row>
    <row r="44962" spans="2:2" x14ac:dyDescent="0.2">
      <c r="B44962"/>
    </row>
    <row r="44963" spans="2:2" x14ac:dyDescent="0.2">
      <c r="B44963"/>
    </row>
    <row r="44964" spans="2:2" x14ac:dyDescent="0.2">
      <c r="B44964"/>
    </row>
    <row r="44965" spans="2:2" x14ac:dyDescent="0.2">
      <c r="B44965"/>
    </row>
    <row r="44966" spans="2:2" x14ac:dyDescent="0.2">
      <c r="B44966"/>
    </row>
    <row r="44967" spans="2:2" x14ac:dyDescent="0.2">
      <c r="B44967"/>
    </row>
    <row r="44968" spans="2:2" x14ac:dyDescent="0.2">
      <c r="B44968"/>
    </row>
    <row r="44969" spans="2:2" x14ac:dyDescent="0.2">
      <c r="B44969"/>
    </row>
    <row r="44970" spans="2:2" x14ac:dyDescent="0.2">
      <c r="B44970"/>
    </row>
    <row r="44971" spans="2:2" x14ac:dyDescent="0.2">
      <c r="B44971"/>
    </row>
    <row r="44972" spans="2:2" x14ac:dyDescent="0.2">
      <c r="B44972"/>
    </row>
    <row r="44973" spans="2:2" x14ac:dyDescent="0.2">
      <c r="B44973"/>
    </row>
    <row r="44974" spans="2:2" x14ac:dyDescent="0.2">
      <c r="B44974"/>
    </row>
    <row r="44975" spans="2:2" x14ac:dyDescent="0.2">
      <c r="B44975"/>
    </row>
    <row r="44976" spans="2:2" x14ac:dyDescent="0.2">
      <c r="B44976"/>
    </row>
    <row r="44977" spans="2:2" x14ac:dyDescent="0.2">
      <c r="B44977"/>
    </row>
    <row r="44978" spans="2:2" x14ac:dyDescent="0.2">
      <c r="B44978"/>
    </row>
    <row r="44979" spans="2:2" x14ac:dyDescent="0.2">
      <c r="B44979"/>
    </row>
    <row r="44980" spans="2:2" x14ac:dyDescent="0.2">
      <c r="B44980"/>
    </row>
    <row r="44981" spans="2:2" x14ac:dyDescent="0.2">
      <c r="B44981"/>
    </row>
    <row r="44982" spans="2:2" x14ac:dyDescent="0.2">
      <c r="B44982"/>
    </row>
    <row r="44983" spans="2:2" x14ac:dyDescent="0.2">
      <c r="B44983"/>
    </row>
    <row r="44984" spans="2:2" x14ac:dyDescent="0.2">
      <c r="B44984"/>
    </row>
    <row r="44985" spans="2:2" x14ac:dyDescent="0.2">
      <c r="B44985"/>
    </row>
    <row r="44986" spans="2:2" x14ac:dyDescent="0.2">
      <c r="B44986"/>
    </row>
    <row r="44987" spans="2:2" x14ac:dyDescent="0.2">
      <c r="B44987"/>
    </row>
    <row r="44988" spans="2:2" x14ac:dyDescent="0.2">
      <c r="B44988"/>
    </row>
    <row r="44989" spans="2:2" x14ac:dyDescent="0.2">
      <c r="B44989"/>
    </row>
    <row r="44990" spans="2:2" x14ac:dyDescent="0.2">
      <c r="B44990"/>
    </row>
    <row r="44991" spans="2:2" x14ac:dyDescent="0.2">
      <c r="B44991"/>
    </row>
    <row r="44992" spans="2:2" x14ac:dyDescent="0.2">
      <c r="B44992"/>
    </row>
    <row r="44993" spans="2:2" x14ac:dyDescent="0.2">
      <c r="B44993"/>
    </row>
    <row r="44994" spans="2:2" x14ac:dyDescent="0.2">
      <c r="B44994"/>
    </row>
    <row r="44995" spans="2:2" x14ac:dyDescent="0.2">
      <c r="B44995"/>
    </row>
    <row r="44996" spans="2:2" x14ac:dyDescent="0.2">
      <c r="B44996"/>
    </row>
    <row r="44997" spans="2:2" x14ac:dyDescent="0.2">
      <c r="B44997"/>
    </row>
    <row r="44998" spans="2:2" x14ac:dyDescent="0.2">
      <c r="B44998"/>
    </row>
    <row r="44999" spans="2:2" x14ac:dyDescent="0.2">
      <c r="B44999"/>
    </row>
    <row r="45000" spans="2:2" x14ac:dyDescent="0.2">
      <c r="B45000"/>
    </row>
    <row r="45001" spans="2:2" x14ac:dyDescent="0.2">
      <c r="B45001"/>
    </row>
    <row r="45002" spans="2:2" x14ac:dyDescent="0.2">
      <c r="B45002"/>
    </row>
    <row r="45003" spans="2:2" x14ac:dyDescent="0.2">
      <c r="B45003"/>
    </row>
    <row r="45004" spans="2:2" x14ac:dyDescent="0.2">
      <c r="B45004"/>
    </row>
    <row r="45005" spans="2:2" x14ac:dyDescent="0.2">
      <c r="B45005"/>
    </row>
    <row r="45006" spans="2:2" x14ac:dyDescent="0.2">
      <c r="B45006"/>
    </row>
    <row r="45007" spans="2:2" x14ac:dyDescent="0.2">
      <c r="B45007"/>
    </row>
    <row r="45008" spans="2:2" x14ac:dyDescent="0.2">
      <c r="B45008"/>
    </row>
    <row r="45009" spans="2:2" x14ac:dyDescent="0.2">
      <c r="B45009"/>
    </row>
    <row r="45010" spans="2:2" x14ac:dyDescent="0.2">
      <c r="B45010"/>
    </row>
    <row r="45011" spans="2:2" x14ac:dyDescent="0.2">
      <c r="B45011"/>
    </row>
    <row r="45012" spans="2:2" x14ac:dyDescent="0.2">
      <c r="B45012"/>
    </row>
    <row r="45013" spans="2:2" x14ac:dyDescent="0.2">
      <c r="B45013"/>
    </row>
    <row r="45014" spans="2:2" x14ac:dyDescent="0.2">
      <c r="B45014"/>
    </row>
    <row r="45015" spans="2:2" x14ac:dyDescent="0.2">
      <c r="B45015"/>
    </row>
    <row r="45016" spans="2:2" x14ac:dyDescent="0.2">
      <c r="B45016"/>
    </row>
    <row r="45017" spans="2:2" x14ac:dyDescent="0.2">
      <c r="B45017"/>
    </row>
    <row r="45018" spans="2:2" x14ac:dyDescent="0.2">
      <c r="B45018"/>
    </row>
    <row r="45019" spans="2:2" x14ac:dyDescent="0.2">
      <c r="B45019"/>
    </row>
    <row r="45020" spans="2:2" x14ac:dyDescent="0.2">
      <c r="B45020"/>
    </row>
    <row r="45021" spans="2:2" x14ac:dyDescent="0.2">
      <c r="B45021"/>
    </row>
    <row r="45022" spans="2:2" x14ac:dyDescent="0.2">
      <c r="B45022"/>
    </row>
    <row r="45023" spans="2:2" x14ac:dyDescent="0.2">
      <c r="B45023"/>
    </row>
    <row r="45024" spans="2:2" x14ac:dyDescent="0.2">
      <c r="B45024"/>
    </row>
    <row r="45025" spans="2:2" x14ac:dyDescent="0.2">
      <c r="B45025"/>
    </row>
    <row r="45026" spans="2:2" x14ac:dyDescent="0.2">
      <c r="B45026"/>
    </row>
    <row r="45027" spans="2:2" x14ac:dyDescent="0.2">
      <c r="B45027"/>
    </row>
    <row r="45028" spans="2:2" x14ac:dyDescent="0.2">
      <c r="B45028"/>
    </row>
    <row r="45029" spans="2:2" x14ac:dyDescent="0.2">
      <c r="B45029"/>
    </row>
    <row r="45030" spans="2:2" x14ac:dyDescent="0.2">
      <c r="B45030"/>
    </row>
    <row r="45031" spans="2:2" x14ac:dyDescent="0.2">
      <c r="B45031"/>
    </row>
    <row r="45032" spans="2:2" x14ac:dyDescent="0.2">
      <c r="B45032"/>
    </row>
    <row r="45033" spans="2:2" x14ac:dyDescent="0.2">
      <c r="B45033"/>
    </row>
    <row r="45034" spans="2:2" x14ac:dyDescent="0.2">
      <c r="B45034"/>
    </row>
    <row r="45035" spans="2:2" x14ac:dyDescent="0.2">
      <c r="B45035"/>
    </row>
    <row r="45036" spans="2:2" x14ac:dyDescent="0.2">
      <c r="B45036"/>
    </row>
    <row r="45037" spans="2:2" x14ac:dyDescent="0.2">
      <c r="B45037"/>
    </row>
    <row r="45038" spans="2:2" x14ac:dyDescent="0.2">
      <c r="B45038"/>
    </row>
    <row r="45039" spans="2:2" x14ac:dyDescent="0.2">
      <c r="B45039"/>
    </row>
    <row r="45040" spans="2:2" x14ac:dyDescent="0.2">
      <c r="B45040"/>
    </row>
    <row r="45041" spans="2:2" x14ac:dyDescent="0.2">
      <c r="B45041"/>
    </row>
    <row r="45042" spans="2:2" x14ac:dyDescent="0.2">
      <c r="B45042"/>
    </row>
    <row r="45043" spans="2:2" x14ac:dyDescent="0.2">
      <c r="B45043"/>
    </row>
    <row r="45044" spans="2:2" x14ac:dyDescent="0.2">
      <c r="B45044"/>
    </row>
    <row r="45045" spans="2:2" x14ac:dyDescent="0.2">
      <c r="B45045"/>
    </row>
    <row r="45046" spans="2:2" x14ac:dyDescent="0.2">
      <c r="B45046"/>
    </row>
    <row r="45047" spans="2:2" x14ac:dyDescent="0.2">
      <c r="B45047"/>
    </row>
    <row r="45048" spans="2:2" x14ac:dyDescent="0.2">
      <c r="B45048"/>
    </row>
    <row r="45049" spans="2:2" x14ac:dyDescent="0.2">
      <c r="B45049"/>
    </row>
    <row r="45050" spans="2:2" x14ac:dyDescent="0.2">
      <c r="B45050"/>
    </row>
    <row r="45051" spans="2:2" x14ac:dyDescent="0.2">
      <c r="B45051"/>
    </row>
    <row r="45052" spans="2:2" x14ac:dyDescent="0.2">
      <c r="B45052"/>
    </row>
    <row r="45053" spans="2:2" x14ac:dyDescent="0.2">
      <c r="B45053"/>
    </row>
    <row r="45054" spans="2:2" x14ac:dyDescent="0.2">
      <c r="B45054"/>
    </row>
    <row r="45055" spans="2:2" x14ac:dyDescent="0.2">
      <c r="B45055"/>
    </row>
    <row r="45056" spans="2:2" x14ac:dyDescent="0.2">
      <c r="B45056"/>
    </row>
    <row r="45057" spans="2:2" x14ac:dyDescent="0.2">
      <c r="B45057"/>
    </row>
    <row r="45058" spans="2:2" x14ac:dyDescent="0.2">
      <c r="B45058"/>
    </row>
    <row r="45059" spans="2:2" x14ac:dyDescent="0.2">
      <c r="B45059"/>
    </row>
    <row r="45060" spans="2:2" x14ac:dyDescent="0.2">
      <c r="B45060"/>
    </row>
    <row r="45061" spans="2:2" x14ac:dyDescent="0.2">
      <c r="B45061"/>
    </row>
    <row r="45062" spans="2:2" x14ac:dyDescent="0.2">
      <c r="B45062"/>
    </row>
    <row r="45063" spans="2:2" x14ac:dyDescent="0.2">
      <c r="B45063"/>
    </row>
    <row r="45064" spans="2:2" x14ac:dyDescent="0.2">
      <c r="B45064"/>
    </row>
    <row r="45065" spans="2:2" x14ac:dyDescent="0.2">
      <c r="B45065"/>
    </row>
    <row r="45066" spans="2:2" x14ac:dyDescent="0.2">
      <c r="B45066"/>
    </row>
    <row r="45067" spans="2:2" x14ac:dyDescent="0.2">
      <c r="B45067"/>
    </row>
    <row r="45068" spans="2:2" x14ac:dyDescent="0.2">
      <c r="B45068"/>
    </row>
    <row r="45069" spans="2:2" x14ac:dyDescent="0.2">
      <c r="B45069"/>
    </row>
    <row r="45070" spans="2:2" x14ac:dyDescent="0.2">
      <c r="B45070"/>
    </row>
    <row r="45071" spans="2:2" x14ac:dyDescent="0.2">
      <c r="B45071"/>
    </row>
    <row r="45072" spans="2:2" x14ac:dyDescent="0.2">
      <c r="B45072"/>
    </row>
    <row r="45073" spans="2:2" x14ac:dyDescent="0.2">
      <c r="B45073"/>
    </row>
    <row r="45074" spans="2:2" x14ac:dyDescent="0.2">
      <c r="B45074"/>
    </row>
    <row r="45075" spans="2:2" x14ac:dyDescent="0.2">
      <c r="B45075"/>
    </row>
    <row r="45076" spans="2:2" x14ac:dyDescent="0.2">
      <c r="B45076"/>
    </row>
    <row r="45077" spans="2:2" x14ac:dyDescent="0.2">
      <c r="B45077"/>
    </row>
    <row r="45078" spans="2:2" x14ac:dyDescent="0.2">
      <c r="B45078"/>
    </row>
    <row r="45079" spans="2:2" x14ac:dyDescent="0.2">
      <c r="B45079"/>
    </row>
    <row r="45080" spans="2:2" x14ac:dyDescent="0.2">
      <c r="B45080"/>
    </row>
    <row r="45081" spans="2:2" x14ac:dyDescent="0.2">
      <c r="B45081"/>
    </row>
    <row r="45082" spans="2:2" x14ac:dyDescent="0.2">
      <c r="B45082"/>
    </row>
    <row r="45083" spans="2:2" x14ac:dyDescent="0.2">
      <c r="B45083"/>
    </row>
    <row r="45084" spans="2:2" x14ac:dyDescent="0.2">
      <c r="B45084"/>
    </row>
    <row r="45085" spans="2:2" x14ac:dyDescent="0.2">
      <c r="B45085"/>
    </row>
    <row r="45086" spans="2:2" x14ac:dyDescent="0.2">
      <c r="B45086"/>
    </row>
    <row r="45087" spans="2:2" x14ac:dyDescent="0.2">
      <c r="B45087"/>
    </row>
    <row r="45088" spans="2:2" x14ac:dyDescent="0.2">
      <c r="B45088"/>
    </row>
    <row r="45089" spans="2:2" x14ac:dyDescent="0.2">
      <c r="B45089"/>
    </row>
    <row r="45090" spans="2:2" x14ac:dyDescent="0.2">
      <c r="B45090"/>
    </row>
    <row r="45091" spans="2:2" x14ac:dyDescent="0.2">
      <c r="B45091"/>
    </row>
    <row r="45092" spans="2:2" x14ac:dyDescent="0.2">
      <c r="B45092"/>
    </row>
    <row r="45093" spans="2:2" x14ac:dyDescent="0.2">
      <c r="B45093"/>
    </row>
    <row r="45094" spans="2:2" x14ac:dyDescent="0.2">
      <c r="B45094"/>
    </row>
    <row r="45095" spans="2:2" x14ac:dyDescent="0.2">
      <c r="B45095"/>
    </row>
    <row r="45096" spans="2:2" x14ac:dyDescent="0.2">
      <c r="B45096"/>
    </row>
    <row r="45097" spans="2:2" x14ac:dyDescent="0.2">
      <c r="B45097"/>
    </row>
    <row r="45098" spans="2:2" x14ac:dyDescent="0.2">
      <c r="B45098"/>
    </row>
    <row r="45099" spans="2:2" x14ac:dyDescent="0.2">
      <c r="B45099"/>
    </row>
    <row r="45100" spans="2:2" x14ac:dyDescent="0.2">
      <c r="B45100"/>
    </row>
    <row r="45101" spans="2:2" x14ac:dyDescent="0.2">
      <c r="B45101"/>
    </row>
    <row r="45102" spans="2:2" x14ac:dyDescent="0.2">
      <c r="B45102"/>
    </row>
    <row r="45103" spans="2:2" x14ac:dyDescent="0.2">
      <c r="B45103"/>
    </row>
    <row r="45104" spans="2:2" x14ac:dyDescent="0.2">
      <c r="B45104"/>
    </row>
    <row r="45105" spans="2:2" x14ac:dyDescent="0.2">
      <c r="B45105"/>
    </row>
    <row r="45106" spans="2:2" x14ac:dyDescent="0.2">
      <c r="B45106"/>
    </row>
    <row r="45107" spans="2:2" x14ac:dyDescent="0.2">
      <c r="B45107"/>
    </row>
    <row r="45108" spans="2:2" x14ac:dyDescent="0.2">
      <c r="B45108"/>
    </row>
    <row r="45109" spans="2:2" x14ac:dyDescent="0.2">
      <c r="B45109"/>
    </row>
    <row r="45110" spans="2:2" x14ac:dyDescent="0.2">
      <c r="B45110"/>
    </row>
    <row r="45111" spans="2:2" x14ac:dyDescent="0.2">
      <c r="B45111"/>
    </row>
    <row r="45112" spans="2:2" x14ac:dyDescent="0.2">
      <c r="B45112"/>
    </row>
    <row r="45113" spans="2:2" x14ac:dyDescent="0.2">
      <c r="B45113"/>
    </row>
    <row r="45114" spans="2:2" x14ac:dyDescent="0.2">
      <c r="B45114"/>
    </row>
    <row r="45115" spans="2:2" x14ac:dyDescent="0.2">
      <c r="B45115"/>
    </row>
    <row r="45116" spans="2:2" x14ac:dyDescent="0.2">
      <c r="B45116"/>
    </row>
    <row r="45117" spans="2:2" x14ac:dyDescent="0.2">
      <c r="B45117"/>
    </row>
    <row r="45118" spans="2:2" x14ac:dyDescent="0.2">
      <c r="B45118"/>
    </row>
    <row r="45119" spans="2:2" x14ac:dyDescent="0.2">
      <c r="B45119"/>
    </row>
    <row r="45120" spans="2:2" x14ac:dyDescent="0.2">
      <c r="B45120"/>
    </row>
    <row r="45121" spans="2:2" x14ac:dyDescent="0.2">
      <c r="B45121"/>
    </row>
    <row r="45122" spans="2:2" x14ac:dyDescent="0.2">
      <c r="B45122"/>
    </row>
    <row r="45123" spans="2:2" x14ac:dyDescent="0.2">
      <c r="B45123"/>
    </row>
    <row r="45124" spans="2:2" x14ac:dyDescent="0.2">
      <c r="B45124"/>
    </row>
    <row r="45125" spans="2:2" x14ac:dyDescent="0.2">
      <c r="B45125"/>
    </row>
    <row r="45126" spans="2:2" x14ac:dyDescent="0.2">
      <c r="B45126"/>
    </row>
    <row r="45127" spans="2:2" x14ac:dyDescent="0.2">
      <c r="B45127"/>
    </row>
    <row r="45128" spans="2:2" x14ac:dyDescent="0.2">
      <c r="B45128"/>
    </row>
    <row r="45129" spans="2:2" x14ac:dyDescent="0.2">
      <c r="B45129"/>
    </row>
    <row r="45130" spans="2:2" x14ac:dyDescent="0.2">
      <c r="B45130"/>
    </row>
    <row r="45131" spans="2:2" x14ac:dyDescent="0.2">
      <c r="B45131"/>
    </row>
    <row r="45132" spans="2:2" x14ac:dyDescent="0.2">
      <c r="B45132"/>
    </row>
    <row r="45133" spans="2:2" x14ac:dyDescent="0.2">
      <c r="B45133"/>
    </row>
    <row r="45134" spans="2:2" x14ac:dyDescent="0.2">
      <c r="B45134"/>
    </row>
    <row r="45135" spans="2:2" x14ac:dyDescent="0.2">
      <c r="B45135"/>
    </row>
    <row r="45136" spans="2:2" x14ac:dyDescent="0.2">
      <c r="B45136"/>
    </row>
    <row r="45137" spans="2:2" x14ac:dyDescent="0.2">
      <c r="B45137"/>
    </row>
    <row r="45138" spans="2:2" x14ac:dyDescent="0.2">
      <c r="B45138"/>
    </row>
    <row r="45139" spans="2:2" x14ac:dyDescent="0.2">
      <c r="B45139"/>
    </row>
    <row r="45140" spans="2:2" x14ac:dyDescent="0.2">
      <c r="B45140"/>
    </row>
    <row r="45141" spans="2:2" x14ac:dyDescent="0.2">
      <c r="B45141"/>
    </row>
    <row r="45142" spans="2:2" x14ac:dyDescent="0.2">
      <c r="B45142"/>
    </row>
    <row r="45143" spans="2:2" x14ac:dyDescent="0.2">
      <c r="B45143"/>
    </row>
    <row r="45144" spans="2:2" x14ac:dyDescent="0.2">
      <c r="B45144"/>
    </row>
    <row r="45145" spans="2:2" x14ac:dyDescent="0.2">
      <c r="B45145"/>
    </row>
    <row r="45146" spans="2:2" x14ac:dyDescent="0.2">
      <c r="B45146"/>
    </row>
    <row r="45147" spans="2:2" x14ac:dyDescent="0.2">
      <c r="B45147"/>
    </row>
    <row r="45148" spans="2:2" x14ac:dyDescent="0.2">
      <c r="B45148"/>
    </row>
    <row r="45149" spans="2:2" x14ac:dyDescent="0.2">
      <c r="B45149"/>
    </row>
    <row r="45150" spans="2:2" x14ac:dyDescent="0.2">
      <c r="B45150"/>
    </row>
    <row r="45151" spans="2:2" x14ac:dyDescent="0.2">
      <c r="B45151"/>
    </row>
    <row r="45152" spans="2:2" x14ac:dyDescent="0.2">
      <c r="B45152"/>
    </row>
    <row r="45153" spans="2:2" x14ac:dyDescent="0.2">
      <c r="B45153"/>
    </row>
    <row r="45154" spans="2:2" x14ac:dyDescent="0.2">
      <c r="B45154"/>
    </row>
    <row r="45155" spans="2:2" x14ac:dyDescent="0.2">
      <c r="B45155"/>
    </row>
    <row r="45156" spans="2:2" x14ac:dyDescent="0.2">
      <c r="B45156"/>
    </row>
    <row r="45157" spans="2:2" x14ac:dyDescent="0.2">
      <c r="B45157"/>
    </row>
    <row r="45158" spans="2:2" x14ac:dyDescent="0.2">
      <c r="B45158"/>
    </row>
    <row r="45159" spans="2:2" x14ac:dyDescent="0.2">
      <c r="B45159"/>
    </row>
    <row r="45160" spans="2:2" x14ac:dyDescent="0.2">
      <c r="B45160"/>
    </row>
    <row r="45161" spans="2:2" x14ac:dyDescent="0.2">
      <c r="B45161"/>
    </row>
    <row r="45162" spans="2:2" x14ac:dyDescent="0.2">
      <c r="B45162"/>
    </row>
    <row r="45163" spans="2:2" x14ac:dyDescent="0.2">
      <c r="B45163"/>
    </row>
    <row r="45164" spans="2:2" x14ac:dyDescent="0.2">
      <c r="B45164"/>
    </row>
    <row r="45165" spans="2:2" x14ac:dyDescent="0.2">
      <c r="B45165"/>
    </row>
    <row r="45166" spans="2:2" x14ac:dyDescent="0.2">
      <c r="B45166"/>
    </row>
    <row r="45167" spans="2:2" x14ac:dyDescent="0.2">
      <c r="B45167"/>
    </row>
    <row r="45168" spans="2:2" x14ac:dyDescent="0.2">
      <c r="B45168"/>
    </row>
    <row r="45169" spans="2:2" x14ac:dyDescent="0.2">
      <c r="B45169"/>
    </row>
    <row r="45170" spans="2:2" x14ac:dyDescent="0.2">
      <c r="B45170"/>
    </row>
    <row r="45171" spans="2:2" x14ac:dyDescent="0.2">
      <c r="B45171"/>
    </row>
    <row r="45172" spans="2:2" x14ac:dyDescent="0.2">
      <c r="B45172"/>
    </row>
    <row r="45173" spans="2:2" x14ac:dyDescent="0.2">
      <c r="B45173"/>
    </row>
    <row r="45174" spans="2:2" x14ac:dyDescent="0.2">
      <c r="B45174"/>
    </row>
    <row r="45175" spans="2:2" x14ac:dyDescent="0.2">
      <c r="B45175"/>
    </row>
    <row r="45176" spans="2:2" x14ac:dyDescent="0.2">
      <c r="B45176"/>
    </row>
    <row r="45177" spans="2:2" x14ac:dyDescent="0.2">
      <c r="B45177"/>
    </row>
    <row r="45178" spans="2:2" x14ac:dyDescent="0.2">
      <c r="B45178"/>
    </row>
    <row r="45179" spans="2:2" x14ac:dyDescent="0.2">
      <c r="B45179"/>
    </row>
    <row r="45180" spans="2:2" x14ac:dyDescent="0.2">
      <c r="B45180"/>
    </row>
    <row r="45181" spans="2:2" x14ac:dyDescent="0.2">
      <c r="B45181"/>
    </row>
    <row r="45182" spans="2:2" x14ac:dyDescent="0.2">
      <c r="B45182"/>
    </row>
    <row r="45183" spans="2:2" x14ac:dyDescent="0.2">
      <c r="B45183"/>
    </row>
    <row r="45184" spans="2:2" x14ac:dyDescent="0.2">
      <c r="B45184"/>
    </row>
    <row r="45185" spans="2:2" x14ac:dyDescent="0.2">
      <c r="B45185"/>
    </row>
    <row r="45186" spans="2:2" x14ac:dyDescent="0.2">
      <c r="B45186"/>
    </row>
    <row r="45187" spans="2:2" x14ac:dyDescent="0.2">
      <c r="B45187"/>
    </row>
    <row r="45188" spans="2:2" x14ac:dyDescent="0.2">
      <c r="B45188"/>
    </row>
    <row r="45189" spans="2:2" x14ac:dyDescent="0.2">
      <c r="B45189"/>
    </row>
    <row r="45190" spans="2:2" x14ac:dyDescent="0.2">
      <c r="B45190"/>
    </row>
    <row r="45191" spans="2:2" x14ac:dyDescent="0.2">
      <c r="B45191"/>
    </row>
    <row r="45192" spans="2:2" x14ac:dyDescent="0.2">
      <c r="B45192"/>
    </row>
    <row r="45193" spans="2:2" x14ac:dyDescent="0.2">
      <c r="B45193"/>
    </row>
    <row r="45194" spans="2:2" x14ac:dyDescent="0.2">
      <c r="B45194"/>
    </row>
    <row r="45195" spans="2:2" x14ac:dyDescent="0.2">
      <c r="B45195"/>
    </row>
    <row r="45196" spans="2:2" x14ac:dyDescent="0.2">
      <c r="B45196"/>
    </row>
    <row r="45197" spans="2:2" x14ac:dyDescent="0.2">
      <c r="B45197"/>
    </row>
    <row r="45198" spans="2:2" x14ac:dyDescent="0.2">
      <c r="B45198"/>
    </row>
    <row r="45199" spans="2:2" x14ac:dyDescent="0.2">
      <c r="B45199"/>
    </row>
    <row r="45200" spans="2:2" x14ac:dyDescent="0.2">
      <c r="B45200"/>
    </row>
    <row r="45201" spans="2:2" x14ac:dyDescent="0.2">
      <c r="B45201"/>
    </row>
    <row r="45202" spans="2:2" x14ac:dyDescent="0.2">
      <c r="B45202"/>
    </row>
    <row r="45203" spans="2:2" x14ac:dyDescent="0.2">
      <c r="B45203"/>
    </row>
    <row r="45204" spans="2:2" x14ac:dyDescent="0.2">
      <c r="B45204"/>
    </row>
    <row r="45205" spans="2:2" x14ac:dyDescent="0.2">
      <c r="B45205"/>
    </row>
    <row r="45206" spans="2:2" x14ac:dyDescent="0.2">
      <c r="B45206"/>
    </row>
    <row r="45207" spans="2:2" x14ac:dyDescent="0.2">
      <c r="B45207"/>
    </row>
    <row r="45208" spans="2:2" x14ac:dyDescent="0.2">
      <c r="B45208"/>
    </row>
    <row r="45209" spans="2:2" x14ac:dyDescent="0.2">
      <c r="B45209"/>
    </row>
    <row r="45210" spans="2:2" x14ac:dyDescent="0.2">
      <c r="B45210"/>
    </row>
    <row r="45211" spans="2:2" x14ac:dyDescent="0.2">
      <c r="B45211"/>
    </row>
    <row r="45212" spans="2:2" x14ac:dyDescent="0.2">
      <c r="B45212"/>
    </row>
    <row r="45213" spans="2:2" x14ac:dyDescent="0.2">
      <c r="B45213"/>
    </row>
    <row r="45214" spans="2:2" x14ac:dyDescent="0.2">
      <c r="B45214"/>
    </row>
    <row r="45215" spans="2:2" x14ac:dyDescent="0.2">
      <c r="B45215"/>
    </row>
    <row r="45216" spans="2:2" x14ac:dyDescent="0.2">
      <c r="B45216"/>
    </row>
    <row r="45217" spans="2:2" x14ac:dyDescent="0.2">
      <c r="B45217"/>
    </row>
    <row r="45218" spans="2:2" x14ac:dyDescent="0.2">
      <c r="B45218"/>
    </row>
    <row r="45219" spans="2:2" x14ac:dyDescent="0.2">
      <c r="B45219"/>
    </row>
    <row r="45220" spans="2:2" x14ac:dyDescent="0.2">
      <c r="B45220"/>
    </row>
    <row r="45221" spans="2:2" x14ac:dyDescent="0.2">
      <c r="B45221"/>
    </row>
    <row r="45222" spans="2:2" x14ac:dyDescent="0.2">
      <c r="B45222"/>
    </row>
    <row r="45223" spans="2:2" x14ac:dyDescent="0.2">
      <c r="B45223"/>
    </row>
    <row r="45224" spans="2:2" x14ac:dyDescent="0.2">
      <c r="B45224"/>
    </row>
    <row r="45225" spans="2:2" x14ac:dyDescent="0.2">
      <c r="B45225"/>
    </row>
    <row r="45226" spans="2:2" x14ac:dyDescent="0.2">
      <c r="B45226"/>
    </row>
    <row r="45227" spans="2:2" x14ac:dyDescent="0.2">
      <c r="B45227"/>
    </row>
    <row r="45228" spans="2:2" x14ac:dyDescent="0.2">
      <c r="B45228"/>
    </row>
    <row r="45229" spans="2:2" x14ac:dyDescent="0.2">
      <c r="B45229"/>
    </row>
    <row r="45230" spans="2:2" x14ac:dyDescent="0.2">
      <c r="B45230"/>
    </row>
    <row r="45231" spans="2:2" x14ac:dyDescent="0.2">
      <c r="B45231"/>
    </row>
    <row r="45232" spans="2:2" x14ac:dyDescent="0.2">
      <c r="B45232"/>
    </row>
    <row r="45233" spans="2:2" x14ac:dyDescent="0.2">
      <c r="B45233"/>
    </row>
    <row r="45234" spans="2:2" x14ac:dyDescent="0.2">
      <c r="B45234"/>
    </row>
    <row r="45235" spans="2:2" x14ac:dyDescent="0.2">
      <c r="B45235"/>
    </row>
    <row r="45236" spans="2:2" x14ac:dyDescent="0.2">
      <c r="B45236"/>
    </row>
    <row r="45237" spans="2:2" x14ac:dyDescent="0.2">
      <c r="B45237"/>
    </row>
    <row r="45238" spans="2:2" x14ac:dyDescent="0.2">
      <c r="B45238"/>
    </row>
    <row r="45239" spans="2:2" x14ac:dyDescent="0.2">
      <c r="B45239"/>
    </row>
    <row r="45240" spans="2:2" x14ac:dyDescent="0.2">
      <c r="B45240"/>
    </row>
    <row r="45241" spans="2:2" x14ac:dyDescent="0.2">
      <c r="B45241"/>
    </row>
    <row r="45242" spans="2:2" x14ac:dyDescent="0.2">
      <c r="B45242"/>
    </row>
    <row r="45243" spans="2:2" x14ac:dyDescent="0.2">
      <c r="B45243"/>
    </row>
    <row r="45244" spans="2:2" x14ac:dyDescent="0.2">
      <c r="B45244"/>
    </row>
    <row r="45245" spans="2:2" x14ac:dyDescent="0.2">
      <c r="B45245"/>
    </row>
    <row r="45246" spans="2:2" x14ac:dyDescent="0.2">
      <c r="B45246"/>
    </row>
    <row r="45247" spans="2:2" x14ac:dyDescent="0.2">
      <c r="B45247"/>
    </row>
    <row r="45248" spans="2:2" x14ac:dyDescent="0.2">
      <c r="B45248"/>
    </row>
    <row r="45249" spans="2:2" x14ac:dyDescent="0.2">
      <c r="B45249"/>
    </row>
    <row r="45250" spans="2:2" x14ac:dyDescent="0.2">
      <c r="B45250"/>
    </row>
    <row r="45251" spans="2:2" x14ac:dyDescent="0.2">
      <c r="B45251"/>
    </row>
    <row r="45252" spans="2:2" x14ac:dyDescent="0.2">
      <c r="B45252"/>
    </row>
    <row r="45253" spans="2:2" x14ac:dyDescent="0.2">
      <c r="B45253"/>
    </row>
    <row r="45254" spans="2:2" x14ac:dyDescent="0.2">
      <c r="B45254"/>
    </row>
    <row r="45255" spans="2:2" x14ac:dyDescent="0.2">
      <c r="B45255"/>
    </row>
    <row r="45256" spans="2:2" x14ac:dyDescent="0.2">
      <c r="B45256"/>
    </row>
    <row r="45257" spans="2:2" x14ac:dyDescent="0.2">
      <c r="B45257"/>
    </row>
    <row r="45258" spans="2:2" x14ac:dyDescent="0.2">
      <c r="B45258"/>
    </row>
    <row r="45259" spans="2:2" x14ac:dyDescent="0.2">
      <c r="B45259"/>
    </row>
    <row r="45260" spans="2:2" x14ac:dyDescent="0.2">
      <c r="B45260"/>
    </row>
    <row r="45261" spans="2:2" x14ac:dyDescent="0.2">
      <c r="B45261"/>
    </row>
    <row r="45262" spans="2:2" x14ac:dyDescent="0.2">
      <c r="B45262"/>
    </row>
    <row r="45263" spans="2:2" x14ac:dyDescent="0.2">
      <c r="B45263"/>
    </row>
    <row r="45264" spans="2:2" x14ac:dyDescent="0.2">
      <c r="B45264"/>
    </row>
    <row r="45265" spans="2:2" x14ac:dyDescent="0.2">
      <c r="B45265"/>
    </row>
    <row r="45266" spans="2:2" x14ac:dyDescent="0.2">
      <c r="B45266"/>
    </row>
    <row r="45267" spans="2:2" x14ac:dyDescent="0.2">
      <c r="B45267"/>
    </row>
    <row r="45268" spans="2:2" x14ac:dyDescent="0.2">
      <c r="B45268"/>
    </row>
    <row r="45269" spans="2:2" x14ac:dyDescent="0.2">
      <c r="B45269"/>
    </row>
    <row r="45270" spans="2:2" x14ac:dyDescent="0.2">
      <c r="B45270"/>
    </row>
    <row r="45271" spans="2:2" x14ac:dyDescent="0.2">
      <c r="B45271"/>
    </row>
    <row r="45272" spans="2:2" x14ac:dyDescent="0.2">
      <c r="B45272"/>
    </row>
    <row r="45273" spans="2:2" x14ac:dyDescent="0.2">
      <c r="B45273"/>
    </row>
    <row r="45274" spans="2:2" x14ac:dyDescent="0.2">
      <c r="B45274"/>
    </row>
    <row r="45275" spans="2:2" x14ac:dyDescent="0.2">
      <c r="B45275"/>
    </row>
    <row r="45276" spans="2:2" x14ac:dyDescent="0.2">
      <c r="B45276"/>
    </row>
    <row r="45277" spans="2:2" x14ac:dyDescent="0.2">
      <c r="B45277"/>
    </row>
    <row r="45278" spans="2:2" x14ac:dyDescent="0.2">
      <c r="B45278"/>
    </row>
    <row r="45279" spans="2:2" x14ac:dyDescent="0.2">
      <c r="B45279"/>
    </row>
    <row r="45280" spans="2:2" x14ac:dyDescent="0.2">
      <c r="B45280"/>
    </row>
    <row r="45281" spans="2:2" x14ac:dyDescent="0.2">
      <c r="B45281"/>
    </row>
    <row r="45282" spans="2:2" x14ac:dyDescent="0.2">
      <c r="B45282"/>
    </row>
    <row r="45283" spans="2:2" x14ac:dyDescent="0.2">
      <c r="B45283"/>
    </row>
    <row r="45284" spans="2:2" x14ac:dyDescent="0.2">
      <c r="B45284"/>
    </row>
    <row r="45285" spans="2:2" x14ac:dyDescent="0.2">
      <c r="B45285"/>
    </row>
    <row r="45286" spans="2:2" x14ac:dyDescent="0.2">
      <c r="B45286"/>
    </row>
    <row r="45287" spans="2:2" x14ac:dyDescent="0.2">
      <c r="B45287"/>
    </row>
    <row r="45288" spans="2:2" x14ac:dyDescent="0.2">
      <c r="B45288"/>
    </row>
    <row r="45289" spans="2:2" x14ac:dyDescent="0.2">
      <c r="B45289"/>
    </row>
    <row r="45290" spans="2:2" x14ac:dyDescent="0.2">
      <c r="B45290"/>
    </row>
    <row r="45291" spans="2:2" x14ac:dyDescent="0.2">
      <c r="B45291"/>
    </row>
    <row r="45292" spans="2:2" x14ac:dyDescent="0.2">
      <c r="B45292"/>
    </row>
    <row r="45293" spans="2:2" x14ac:dyDescent="0.2">
      <c r="B45293"/>
    </row>
    <row r="45294" spans="2:2" x14ac:dyDescent="0.2">
      <c r="B45294"/>
    </row>
    <row r="45295" spans="2:2" x14ac:dyDescent="0.2">
      <c r="B45295"/>
    </row>
    <row r="45296" spans="2:2" x14ac:dyDescent="0.2">
      <c r="B45296"/>
    </row>
    <row r="45297" spans="2:2" x14ac:dyDescent="0.2">
      <c r="B45297"/>
    </row>
    <row r="45298" spans="2:2" x14ac:dyDescent="0.2">
      <c r="B45298"/>
    </row>
    <row r="45299" spans="2:2" x14ac:dyDescent="0.2">
      <c r="B45299"/>
    </row>
    <row r="45300" spans="2:2" x14ac:dyDescent="0.2">
      <c r="B45300"/>
    </row>
    <row r="45301" spans="2:2" x14ac:dyDescent="0.2">
      <c r="B45301"/>
    </row>
    <row r="45302" spans="2:2" x14ac:dyDescent="0.2">
      <c r="B45302"/>
    </row>
    <row r="45303" spans="2:2" x14ac:dyDescent="0.2">
      <c r="B45303"/>
    </row>
    <row r="45304" spans="2:2" x14ac:dyDescent="0.2">
      <c r="B45304"/>
    </row>
    <row r="45305" spans="2:2" x14ac:dyDescent="0.2">
      <c r="B45305"/>
    </row>
    <row r="45306" spans="2:2" x14ac:dyDescent="0.2">
      <c r="B45306"/>
    </row>
    <row r="45307" spans="2:2" x14ac:dyDescent="0.2">
      <c r="B45307"/>
    </row>
    <row r="45308" spans="2:2" x14ac:dyDescent="0.2">
      <c r="B45308"/>
    </row>
    <row r="45309" spans="2:2" x14ac:dyDescent="0.2">
      <c r="B45309"/>
    </row>
    <row r="45310" spans="2:2" x14ac:dyDescent="0.2">
      <c r="B45310"/>
    </row>
    <row r="45311" spans="2:2" x14ac:dyDescent="0.2">
      <c r="B45311"/>
    </row>
    <row r="45312" spans="2:2" x14ac:dyDescent="0.2">
      <c r="B45312"/>
    </row>
    <row r="45313" spans="2:2" x14ac:dyDescent="0.2">
      <c r="B45313"/>
    </row>
    <row r="45314" spans="2:2" x14ac:dyDescent="0.2">
      <c r="B45314"/>
    </row>
    <row r="45315" spans="2:2" x14ac:dyDescent="0.2">
      <c r="B45315"/>
    </row>
    <row r="45316" spans="2:2" x14ac:dyDescent="0.2">
      <c r="B45316"/>
    </row>
    <row r="45317" spans="2:2" x14ac:dyDescent="0.2">
      <c r="B45317"/>
    </row>
    <row r="45318" spans="2:2" x14ac:dyDescent="0.2">
      <c r="B45318"/>
    </row>
    <row r="45319" spans="2:2" x14ac:dyDescent="0.2">
      <c r="B45319"/>
    </row>
    <row r="45320" spans="2:2" x14ac:dyDescent="0.2">
      <c r="B45320"/>
    </row>
    <row r="45321" spans="2:2" x14ac:dyDescent="0.2">
      <c r="B45321"/>
    </row>
    <row r="45322" spans="2:2" x14ac:dyDescent="0.2">
      <c r="B45322"/>
    </row>
    <row r="45323" spans="2:2" x14ac:dyDescent="0.2">
      <c r="B45323"/>
    </row>
    <row r="45324" spans="2:2" x14ac:dyDescent="0.2">
      <c r="B45324"/>
    </row>
    <row r="45325" spans="2:2" x14ac:dyDescent="0.2">
      <c r="B45325"/>
    </row>
    <row r="45326" spans="2:2" x14ac:dyDescent="0.2">
      <c r="B45326"/>
    </row>
    <row r="45327" spans="2:2" x14ac:dyDescent="0.2">
      <c r="B45327"/>
    </row>
    <row r="45328" spans="2:2" x14ac:dyDescent="0.2">
      <c r="B45328"/>
    </row>
    <row r="45329" spans="2:2" x14ac:dyDescent="0.2">
      <c r="B45329"/>
    </row>
    <row r="45330" spans="2:2" x14ac:dyDescent="0.2">
      <c r="B45330"/>
    </row>
    <row r="45331" spans="2:2" x14ac:dyDescent="0.2">
      <c r="B45331"/>
    </row>
    <row r="45332" spans="2:2" x14ac:dyDescent="0.2">
      <c r="B45332"/>
    </row>
    <row r="45333" spans="2:2" x14ac:dyDescent="0.2">
      <c r="B45333"/>
    </row>
    <row r="45334" spans="2:2" x14ac:dyDescent="0.2">
      <c r="B45334"/>
    </row>
    <row r="45335" spans="2:2" x14ac:dyDescent="0.2">
      <c r="B45335"/>
    </row>
    <row r="45336" spans="2:2" x14ac:dyDescent="0.2">
      <c r="B45336"/>
    </row>
    <row r="45337" spans="2:2" x14ac:dyDescent="0.2">
      <c r="B45337"/>
    </row>
    <row r="45338" spans="2:2" x14ac:dyDescent="0.2">
      <c r="B45338"/>
    </row>
    <row r="45339" spans="2:2" x14ac:dyDescent="0.2">
      <c r="B45339"/>
    </row>
    <row r="45340" spans="2:2" x14ac:dyDescent="0.2">
      <c r="B45340"/>
    </row>
    <row r="45341" spans="2:2" x14ac:dyDescent="0.2">
      <c r="B45341"/>
    </row>
    <row r="45342" spans="2:2" x14ac:dyDescent="0.2">
      <c r="B45342"/>
    </row>
    <row r="45343" spans="2:2" x14ac:dyDescent="0.2">
      <c r="B45343"/>
    </row>
    <row r="45344" spans="2:2" x14ac:dyDescent="0.2">
      <c r="B45344"/>
    </row>
    <row r="45345" spans="2:2" x14ac:dyDescent="0.2">
      <c r="B45345"/>
    </row>
    <row r="45346" spans="2:2" x14ac:dyDescent="0.2">
      <c r="B45346"/>
    </row>
    <row r="45347" spans="2:2" x14ac:dyDescent="0.2">
      <c r="B45347"/>
    </row>
    <row r="45348" spans="2:2" x14ac:dyDescent="0.2">
      <c r="B45348"/>
    </row>
    <row r="45349" spans="2:2" x14ac:dyDescent="0.2">
      <c r="B45349"/>
    </row>
    <row r="45350" spans="2:2" x14ac:dyDescent="0.2">
      <c r="B45350"/>
    </row>
    <row r="45351" spans="2:2" x14ac:dyDescent="0.2">
      <c r="B45351"/>
    </row>
    <row r="45352" spans="2:2" x14ac:dyDescent="0.2">
      <c r="B45352"/>
    </row>
    <row r="45353" spans="2:2" x14ac:dyDescent="0.2">
      <c r="B45353"/>
    </row>
    <row r="45354" spans="2:2" x14ac:dyDescent="0.2">
      <c r="B45354"/>
    </row>
    <row r="45355" spans="2:2" x14ac:dyDescent="0.2">
      <c r="B45355"/>
    </row>
    <row r="45356" spans="2:2" x14ac:dyDescent="0.2">
      <c r="B45356"/>
    </row>
    <row r="45357" spans="2:2" x14ac:dyDescent="0.2">
      <c r="B45357"/>
    </row>
    <row r="45358" spans="2:2" x14ac:dyDescent="0.2">
      <c r="B45358"/>
    </row>
    <row r="45359" spans="2:2" x14ac:dyDescent="0.2">
      <c r="B45359"/>
    </row>
    <row r="45360" spans="2:2" x14ac:dyDescent="0.2">
      <c r="B45360"/>
    </row>
    <row r="45361" spans="2:2" x14ac:dyDescent="0.2">
      <c r="B45361"/>
    </row>
    <row r="45362" spans="2:2" x14ac:dyDescent="0.2">
      <c r="B45362"/>
    </row>
    <row r="45363" spans="2:2" x14ac:dyDescent="0.2">
      <c r="B45363"/>
    </row>
    <row r="45364" spans="2:2" x14ac:dyDescent="0.2">
      <c r="B45364"/>
    </row>
    <row r="45365" spans="2:2" x14ac:dyDescent="0.2">
      <c r="B45365"/>
    </row>
    <row r="45366" spans="2:2" x14ac:dyDescent="0.2">
      <c r="B45366"/>
    </row>
    <row r="45367" spans="2:2" x14ac:dyDescent="0.2">
      <c r="B45367"/>
    </row>
    <row r="45368" spans="2:2" x14ac:dyDescent="0.2">
      <c r="B45368"/>
    </row>
    <row r="45369" spans="2:2" x14ac:dyDescent="0.2">
      <c r="B45369"/>
    </row>
    <row r="45370" spans="2:2" x14ac:dyDescent="0.2">
      <c r="B45370"/>
    </row>
    <row r="45371" spans="2:2" x14ac:dyDescent="0.2">
      <c r="B45371"/>
    </row>
    <row r="45372" spans="2:2" x14ac:dyDescent="0.2">
      <c r="B45372"/>
    </row>
    <row r="45373" spans="2:2" x14ac:dyDescent="0.2">
      <c r="B45373"/>
    </row>
    <row r="45374" spans="2:2" x14ac:dyDescent="0.2">
      <c r="B45374"/>
    </row>
    <row r="45375" spans="2:2" x14ac:dyDescent="0.2">
      <c r="B45375"/>
    </row>
    <row r="45376" spans="2:2" x14ac:dyDescent="0.2">
      <c r="B45376"/>
    </row>
    <row r="45377" spans="2:2" x14ac:dyDescent="0.2">
      <c r="B45377"/>
    </row>
    <row r="45378" spans="2:2" x14ac:dyDescent="0.2">
      <c r="B45378"/>
    </row>
    <row r="45379" spans="2:2" x14ac:dyDescent="0.2">
      <c r="B45379"/>
    </row>
    <row r="45380" spans="2:2" x14ac:dyDescent="0.2">
      <c r="B45380"/>
    </row>
    <row r="45381" spans="2:2" x14ac:dyDescent="0.2">
      <c r="B45381"/>
    </row>
    <row r="45382" spans="2:2" x14ac:dyDescent="0.2">
      <c r="B45382"/>
    </row>
    <row r="45383" spans="2:2" x14ac:dyDescent="0.2">
      <c r="B45383"/>
    </row>
    <row r="45384" spans="2:2" x14ac:dyDescent="0.2">
      <c r="B45384"/>
    </row>
    <row r="45385" spans="2:2" x14ac:dyDescent="0.2">
      <c r="B45385"/>
    </row>
    <row r="45386" spans="2:2" x14ac:dyDescent="0.2">
      <c r="B45386"/>
    </row>
    <row r="45387" spans="2:2" x14ac:dyDescent="0.2">
      <c r="B45387"/>
    </row>
    <row r="45388" spans="2:2" x14ac:dyDescent="0.2">
      <c r="B45388"/>
    </row>
    <row r="45389" spans="2:2" x14ac:dyDescent="0.2">
      <c r="B45389"/>
    </row>
    <row r="45390" spans="2:2" x14ac:dyDescent="0.2">
      <c r="B45390"/>
    </row>
    <row r="45391" spans="2:2" x14ac:dyDescent="0.2">
      <c r="B45391"/>
    </row>
    <row r="45392" spans="2:2" x14ac:dyDescent="0.2">
      <c r="B45392"/>
    </row>
    <row r="45393" spans="2:2" x14ac:dyDescent="0.2">
      <c r="B45393"/>
    </row>
    <row r="45394" spans="2:2" x14ac:dyDescent="0.2">
      <c r="B45394"/>
    </row>
    <row r="45395" spans="2:2" x14ac:dyDescent="0.2">
      <c r="B45395"/>
    </row>
    <row r="45396" spans="2:2" x14ac:dyDescent="0.2">
      <c r="B45396"/>
    </row>
    <row r="45397" spans="2:2" x14ac:dyDescent="0.2">
      <c r="B45397"/>
    </row>
    <row r="45398" spans="2:2" x14ac:dyDescent="0.2">
      <c r="B45398"/>
    </row>
    <row r="45399" spans="2:2" x14ac:dyDescent="0.2">
      <c r="B45399"/>
    </row>
    <row r="45400" spans="2:2" x14ac:dyDescent="0.2">
      <c r="B45400"/>
    </row>
    <row r="45401" spans="2:2" x14ac:dyDescent="0.2">
      <c r="B45401"/>
    </row>
    <row r="45402" spans="2:2" x14ac:dyDescent="0.2">
      <c r="B45402"/>
    </row>
    <row r="45403" spans="2:2" x14ac:dyDescent="0.2">
      <c r="B45403"/>
    </row>
    <row r="45404" spans="2:2" x14ac:dyDescent="0.2">
      <c r="B45404"/>
    </row>
    <row r="45405" spans="2:2" x14ac:dyDescent="0.2">
      <c r="B45405"/>
    </row>
    <row r="45406" spans="2:2" x14ac:dyDescent="0.2">
      <c r="B45406"/>
    </row>
    <row r="45407" spans="2:2" x14ac:dyDescent="0.2">
      <c r="B45407"/>
    </row>
    <row r="45408" spans="2:2" x14ac:dyDescent="0.2">
      <c r="B45408"/>
    </row>
    <row r="45409" spans="2:2" x14ac:dyDescent="0.2">
      <c r="B45409"/>
    </row>
    <row r="45410" spans="2:2" x14ac:dyDescent="0.2">
      <c r="B45410"/>
    </row>
    <row r="45411" spans="2:2" x14ac:dyDescent="0.2">
      <c r="B45411"/>
    </row>
    <row r="45412" spans="2:2" x14ac:dyDescent="0.2">
      <c r="B45412"/>
    </row>
    <row r="45413" spans="2:2" x14ac:dyDescent="0.2">
      <c r="B45413"/>
    </row>
    <row r="45414" spans="2:2" x14ac:dyDescent="0.2">
      <c r="B45414"/>
    </row>
    <row r="45415" spans="2:2" x14ac:dyDescent="0.2">
      <c r="B45415"/>
    </row>
    <row r="45416" spans="2:2" x14ac:dyDescent="0.2">
      <c r="B45416"/>
    </row>
    <row r="45417" spans="2:2" x14ac:dyDescent="0.2">
      <c r="B45417"/>
    </row>
    <row r="45418" spans="2:2" x14ac:dyDescent="0.2">
      <c r="B45418"/>
    </row>
    <row r="45419" spans="2:2" x14ac:dyDescent="0.2">
      <c r="B45419"/>
    </row>
    <row r="45420" spans="2:2" x14ac:dyDescent="0.2">
      <c r="B45420"/>
    </row>
    <row r="45421" spans="2:2" x14ac:dyDescent="0.2">
      <c r="B45421"/>
    </row>
    <row r="45422" spans="2:2" x14ac:dyDescent="0.2">
      <c r="B45422"/>
    </row>
    <row r="45423" spans="2:2" x14ac:dyDescent="0.2">
      <c r="B45423"/>
    </row>
    <row r="45424" spans="2:2" x14ac:dyDescent="0.2">
      <c r="B45424"/>
    </row>
    <row r="45425" spans="2:2" x14ac:dyDescent="0.2">
      <c r="B45425"/>
    </row>
    <row r="45426" spans="2:2" x14ac:dyDescent="0.2">
      <c r="B45426"/>
    </row>
    <row r="45427" spans="2:2" x14ac:dyDescent="0.2">
      <c r="B45427"/>
    </row>
    <row r="45428" spans="2:2" x14ac:dyDescent="0.2">
      <c r="B45428"/>
    </row>
    <row r="45429" spans="2:2" x14ac:dyDescent="0.2">
      <c r="B45429"/>
    </row>
    <row r="45430" spans="2:2" x14ac:dyDescent="0.2">
      <c r="B45430"/>
    </row>
    <row r="45431" spans="2:2" x14ac:dyDescent="0.2">
      <c r="B45431"/>
    </row>
    <row r="45432" spans="2:2" x14ac:dyDescent="0.2">
      <c r="B45432"/>
    </row>
    <row r="45433" spans="2:2" x14ac:dyDescent="0.2">
      <c r="B45433"/>
    </row>
    <row r="45434" spans="2:2" x14ac:dyDescent="0.2">
      <c r="B45434"/>
    </row>
    <row r="45435" spans="2:2" x14ac:dyDescent="0.2">
      <c r="B45435"/>
    </row>
    <row r="45436" spans="2:2" x14ac:dyDescent="0.2">
      <c r="B45436"/>
    </row>
    <row r="45437" spans="2:2" x14ac:dyDescent="0.2">
      <c r="B45437"/>
    </row>
    <row r="45438" spans="2:2" x14ac:dyDescent="0.2">
      <c r="B45438"/>
    </row>
    <row r="45439" spans="2:2" x14ac:dyDescent="0.2">
      <c r="B45439"/>
    </row>
    <row r="45440" spans="2:2" x14ac:dyDescent="0.2">
      <c r="B45440"/>
    </row>
    <row r="45441" spans="2:2" x14ac:dyDescent="0.2">
      <c r="B45441"/>
    </row>
    <row r="45442" spans="2:2" x14ac:dyDescent="0.2">
      <c r="B45442"/>
    </row>
    <row r="45443" spans="2:2" x14ac:dyDescent="0.2">
      <c r="B45443"/>
    </row>
    <row r="45444" spans="2:2" x14ac:dyDescent="0.2">
      <c r="B45444"/>
    </row>
    <row r="45445" spans="2:2" x14ac:dyDescent="0.2">
      <c r="B45445"/>
    </row>
    <row r="45446" spans="2:2" x14ac:dyDescent="0.2">
      <c r="B45446"/>
    </row>
    <row r="45447" spans="2:2" x14ac:dyDescent="0.2">
      <c r="B45447"/>
    </row>
    <row r="45448" spans="2:2" x14ac:dyDescent="0.2">
      <c r="B45448"/>
    </row>
    <row r="45449" spans="2:2" x14ac:dyDescent="0.2">
      <c r="B45449"/>
    </row>
    <row r="45450" spans="2:2" x14ac:dyDescent="0.2">
      <c r="B45450"/>
    </row>
    <row r="45451" spans="2:2" x14ac:dyDescent="0.2">
      <c r="B45451"/>
    </row>
    <row r="45452" spans="2:2" x14ac:dyDescent="0.2">
      <c r="B45452"/>
    </row>
    <row r="45453" spans="2:2" x14ac:dyDescent="0.2">
      <c r="B45453"/>
    </row>
    <row r="45454" spans="2:2" x14ac:dyDescent="0.2">
      <c r="B45454"/>
    </row>
    <row r="45455" spans="2:2" x14ac:dyDescent="0.2">
      <c r="B45455"/>
    </row>
    <row r="45456" spans="2:2" x14ac:dyDescent="0.2">
      <c r="B45456"/>
    </row>
    <row r="45457" spans="2:2" x14ac:dyDescent="0.2">
      <c r="B45457"/>
    </row>
    <row r="45458" spans="2:2" x14ac:dyDescent="0.2">
      <c r="B45458"/>
    </row>
    <row r="45459" spans="2:2" x14ac:dyDescent="0.2">
      <c r="B45459"/>
    </row>
    <row r="45460" spans="2:2" x14ac:dyDescent="0.2">
      <c r="B45460"/>
    </row>
    <row r="45461" spans="2:2" x14ac:dyDescent="0.2">
      <c r="B45461"/>
    </row>
    <row r="45462" spans="2:2" x14ac:dyDescent="0.2">
      <c r="B45462"/>
    </row>
    <row r="45463" spans="2:2" x14ac:dyDescent="0.2">
      <c r="B45463"/>
    </row>
    <row r="45464" spans="2:2" x14ac:dyDescent="0.2">
      <c r="B45464"/>
    </row>
    <row r="45465" spans="2:2" x14ac:dyDescent="0.2">
      <c r="B45465"/>
    </row>
    <row r="45466" spans="2:2" x14ac:dyDescent="0.2">
      <c r="B45466"/>
    </row>
    <row r="45467" spans="2:2" x14ac:dyDescent="0.2">
      <c r="B45467"/>
    </row>
    <row r="45468" spans="2:2" x14ac:dyDescent="0.2">
      <c r="B45468"/>
    </row>
    <row r="45469" spans="2:2" x14ac:dyDescent="0.2">
      <c r="B45469"/>
    </row>
    <row r="45470" spans="2:2" x14ac:dyDescent="0.2">
      <c r="B45470"/>
    </row>
    <row r="45471" spans="2:2" x14ac:dyDescent="0.2">
      <c r="B45471"/>
    </row>
    <row r="45472" spans="2:2" x14ac:dyDescent="0.2">
      <c r="B45472"/>
    </row>
    <row r="45473" spans="2:2" x14ac:dyDescent="0.2">
      <c r="B45473"/>
    </row>
    <row r="45474" spans="2:2" x14ac:dyDescent="0.2">
      <c r="B45474"/>
    </row>
    <row r="45475" spans="2:2" x14ac:dyDescent="0.2">
      <c r="B45475"/>
    </row>
    <row r="45476" spans="2:2" x14ac:dyDescent="0.2">
      <c r="B45476"/>
    </row>
    <row r="45477" spans="2:2" x14ac:dyDescent="0.2">
      <c r="B45477"/>
    </row>
    <row r="45478" spans="2:2" x14ac:dyDescent="0.2">
      <c r="B45478"/>
    </row>
    <row r="45479" spans="2:2" x14ac:dyDescent="0.2">
      <c r="B45479"/>
    </row>
    <row r="45480" spans="2:2" x14ac:dyDescent="0.2">
      <c r="B45480"/>
    </row>
    <row r="45481" spans="2:2" x14ac:dyDescent="0.2">
      <c r="B45481"/>
    </row>
    <row r="45482" spans="2:2" x14ac:dyDescent="0.2">
      <c r="B45482"/>
    </row>
    <row r="45483" spans="2:2" x14ac:dyDescent="0.2">
      <c r="B45483"/>
    </row>
    <row r="45484" spans="2:2" x14ac:dyDescent="0.2">
      <c r="B45484"/>
    </row>
    <row r="45485" spans="2:2" x14ac:dyDescent="0.2">
      <c r="B45485"/>
    </row>
    <row r="45486" spans="2:2" x14ac:dyDescent="0.2">
      <c r="B45486"/>
    </row>
    <row r="45487" spans="2:2" x14ac:dyDescent="0.2">
      <c r="B45487"/>
    </row>
    <row r="45488" spans="2:2" x14ac:dyDescent="0.2">
      <c r="B45488"/>
    </row>
    <row r="45489" spans="2:2" x14ac:dyDescent="0.2">
      <c r="B45489"/>
    </row>
    <row r="45490" spans="2:2" x14ac:dyDescent="0.2">
      <c r="B45490"/>
    </row>
    <row r="45491" spans="2:2" x14ac:dyDescent="0.2">
      <c r="B45491"/>
    </row>
    <row r="45492" spans="2:2" x14ac:dyDescent="0.2">
      <c r="B45492"/>
    </row>
    <row r="45493" spans="2:2" x14ac:dyDescent="0.2">
      <c r="B45493"/>
    </row>
    <row r="45494" spans="2:2" x14ac:dyDescent="0.2">
      <c r="B45494"/>
    </row>
    <row r="45495" spans="2:2" x14ac:dyDescent="0.2">
      <c r="B45495"/>
    </row>
    <row r="45496" spans="2:2" x14ac:dyDescent="0.2">
      <c r="B45496"/>
    </row>
    <row r="45497" spans="2:2" x14ac:dyDescent="0.2">
      <c r="B45497"/>
    </row>
    <row r="45498" spans="2:2" x14ac:dyDescent="0.2">
      <c r="B45498"/>
    </row>
    <row r="45499" spans="2:2" x14ac:dyDescent="0.2">
      <c r="B45499"/>
    </row>
    <row r="45500" spans="2:2" x14ac:dyDescent="0.2">
      <c r="B45500"/>
    </row>
    <row r="45501" spans="2:2" x14ac:dyDescent="0.2">
      <c r="B45501"/>
    </row>
    <row r="45502" spans="2:2" x14ac:dyDescent="0.2">
      <c r="B45502"/>
    </row>
    <row r="45503" spans="2:2" x14ac:dyDescent="0.2">
      <c r="B45503"/>
    </row>
    <row r="45504" spans="2:2" x14ac:dyDescent="0.2">
      <c r="B45504"/>
    </row>
    <row r="45505" spans="2:2" x14ac:dyDescent="0.2">
      <c r="B45505"/>
    </row>
    <row r="45506" spans="2:2" x14ac:dyDescent="0.2">
      <c r="B45506"/>
    </row>
    <row r="45507" spans="2:2" x14ac:dyDescent="0.2">
      <c r="B45507"/>
    </row>
    <row r="45508" spans="2:2" x14ac:dyDescent="0.2">
      <c r="B45508"/>
    </row>
    <row r="45509" spans="2:2" x14ac:dyDescent="0.2">
      <c r="B45509"/>
    </row>
    <row r="45510" spans="2:2" x14ac:dyDescent="0.2">
      <c r="B45510"/>
    </row>
    <row r="45511" spans="2:2" x14ac:dyDescent="0.2">
      <c r="B45511"/>
    </row>
    <row r="45512" spans="2:2" x14ac:dyDescent="0.2">
      <c r="B45512"/>
    </row>
    <row r="45513" spans="2:2" x14ac:dyDescent="0.2">
      <c r="B45513"/>
    </row>
    <row r="45514" spans="2:2" x14ac:dyDescent="0.2">
      <c r="B45514"/>
    </row>
    <row r="45515" spans="2:2" x14ac:dyDescent="0.2">
      <c r="B45515"/>
    </row>
    <row r="45516" spans="2:2" x14ac:dyDescent="0.2">
      <c r="B45516"/>
    </row>
    <row r="45517" spans="2:2" x14ac:dyDescent="0.2">
      <c r="B45517"/>
    </row>
    <row r="45518" spans="2:2" x14ac:dyDescent="0.2">
      <c r="B45518"/>
    </row>
    <row r="45519" spans="2:2" x14ac:dyDescent="0.2">
      <c r="B45519"/>
    </row>
    <row r="45520" spans="2:2" x14ac:dyDescent="0.2">
      <c r="B45520"/>
    </row>
    <row r="45521" spans="2:2" x14ac:dyDescent="0.2">
      <c r="B45521"/>
    </row>
    <row r="45522" spans="2:2" x14ac:dyDescent="0.2">
      <c r="B45522"/>
    </row>
    <row r="45523" spans="2:2" x14ac:dyDescent="0.2">
      <c r="B45523"/>
    </row>
    <row r="45524" spans="2:2" x14ac:dyDescent="0.2">
      <c r="B45524"/>
    </row>
    <row r="45525" spans="2:2" x14ac:dyDescent="0.2">
      <c r="B45525"/>
    </row>
    <row r="45526" spans="2:2" x14ac:dyDescent="0.2">
      <c r="B45526"/>
    </row>
    <row r="45527" spans="2:2" x14ac:dyDescent="0.2">
      <c r="B45527"/>
    </row>
    <row r="45528" spans="2:2" x14ac:dyDescent="0.2">
      <c r="B45528"/>
    </row>
    <row r="45529" spans="2:2" x14ac:dyDescent="0.2">
      <c r="B45529"/>
    </row>
    <row r="45530" spans="2:2" x14ac:dyDescent="0.2">
      <c r="B45530"/>
    </row>
    <row r="45531" spans="2:2" x14ac:dyDescent="0.2">
      <c r="B45531"/>
    </row>
    <row r="45532" spans="2:2" x14ac:dyDescent="0.2">
      <c r="B45532"/>
    </row>
    <row r="45533" spans="2:2" x14ac:dyDescent="0.2">
      <c r="B45533"/>
    </row>
    <row r="45534" spans="2:2" x14ac:dyDescent="0.2">
      <c r="B45534"/>
    </row>
    <row r="45535" spans="2:2" x14ac:dyDescent="0.2">
      <c r="B45535"/>
    </row>
    <row r="45536" spans="2:2" x14ac:dyDescent="0.2">
      <c r="B45536"/>
    </row>
    <row r="45537" spans="2:2" x14ac:dyDescent="0.2">
      <c r="B45537"/>
    </row>
    <row r="45538" spans="2:2" x14ac:dyDescent="0.2">
      <c r="B45538"/>
    </row>
    <row r="45539" spans="2:2" x14ac:dyDescent="0.2">
      <c r="B45539"/>
    </row>
    <row r="45540" spans="2:2" x14ac:dyDescent="0.2">
      <c r="B45540"/>
    </row>
    <row r="45541" spans="2:2" x14ac:dyDescent="0.2">
      <c r="B45541"/>
    </row>
    <row r="45542" spans="2:2" x14ac:dyDescent="0.2">
      <c r="B45542"/>
    </row>
    <row r="45543" spans="2:2" x14ac:dyDescent="0.2">
      <c r="B45543"/>
    </row>
    <row r="45544" spans="2:2" x14ac:dyDescent="0.2">
      <c r="B45544"/>
    </row>
    <row r="45545" spans="2:2" x14ac:dyDescent="0.2">
      <c r="B45545"/>
    </row>
    <row r="45546" spans="2:2" x14ac:dyDescent="0.2">
      <c r="B45546"/>
    </row>
    <row r="45547" spans="2:2" x14ac:dyDescent="0.2">
      <c r="B45547"/>
    </row>
    <row r="45548" spans="2:2" x14ac:dyDescent="0.2">
      <c r="B45548"/>
    </row>
    <row r="45549" spans="2:2" x14ac:dyDescent="0.2">
      <c r="B45549"/>
    </row>
    <row r="45550" spans="2:2" x14ac:dyDescent="0.2">
      <c r="B45550"/>
    </row>
    <row r="45551" spans="2:2" x14ac:dyDescent="0.2">
      <c r="B45551"/>
    </row>
    <row r="45552" spans="2:2" x14ac:dyDescent="0.2">
      <c r="B45552"/>
    </row>
    <row r="45553" spans="2:2" x14ac:dyDescent="0.2">
      <c r="B45553"/>
    </row>
    <row r="45554" spans="2:2" x14ac:dyDescent="0.2">
      <c r="B45554"/>
    </row>
    <row r="45555" spans="2:2" x14ac:dyDescent="0.2">
      <c r="B45555"/>
    </row>
    <row r="45556" spans="2:2" x14ac:dyDescent="0.2">
      <c r="B45556"/>
    </row>
    <row r="45557" spans="2:2" x14ac:dyDescent="0.2">
      <c r="B45557"/>
    </row>
    <row r="45558" spans="2:2" x14ac:dyDescent="0.2">
      <c r="B45558"/>
    </row>
    <row r="45559" spans="2:2" x14ac:dyDescent="0.2">
      <c r="B45559"/>
    </row>
    <row r="45560" spans="2:2" x14ac:dyDescent="0.2">
      <c r="B45560"/>
    </row>
    <row r="45561" spans="2:2" x14ac:dyDescent="0.2">
      <c r="B45561"/>
    </row>
    <row r="45562" spans="2:2" x14ac:dyDescent="0.2">
      <c r="B45562"/>
    </row>
    <row r="45563" spans="2:2" x14ac:dyDescent="0.2">
      <c r="B45563"/>
    </row>
    <row r="45564" spans="2:2" x14ac:dyDescent="0.2">
      <c r="B45564"/>
    </row>
    <row r="45565" spans="2:2" x14ac:dyDescent="0.2">
      <c r="B45565"/>
    </row>
    <row r="45566" spans="2:2" x14ac:dyDescent="0.2">
      <c r="B45566"/>
    </row>
    <row r="45567" spans="2:2" x14ac:dyDescent="0.2">
      <c r="B45567"/>
    </row>
    <row r="45568" spans="2:2" x14ac:dyDescent="0.2">
      <c r="B45568"/>
    </row>
    <row r="45569" spans="2:2" x14ac:dyDescent="0.2">
      <c r="B45569"/>
    </row>
    <row r="45570" spans="2:2" x14ac:dyDescent="0.2">
      <c r="B45570"/>
    </row>
    <row r="45571" spans="2:2" x14ac:dyDescent="0.2">
      <c r="B45571"/>
    </row>
    <row r="45572" spans="2:2" x14ac:dyDescent="0.2">
      <c r="B45572"/>
    </row>
    <row r="45573" spans="2:2" x14ac:dyDescent="0.2">
      <c r="B45573"/>
    </row>
    <row r="45574" spans="2:2" x14ac:dyDescent="0.2">
      <c r="B45574"/>
    </row>
    <row r="45575" spans="2:2" x14ac:dyDescent="0.2">
      <c r="B45575"/>
    </row>
    <row r="45576" spans="2:2" x14ac:dyDescent="0.2">
      <c r="B45576"/>
    </row>
    <row r="45577" spans="2:2" x14ac:dyDescent="0.2">
      <c r="B45577"/>
    </row>
    <row r="45578" spans="2:2" x14ac:dyDescent="0.2">
      <c r="B45578"/>
    </row>
    <row r="45579" spans="2:2" x14ac:dyDescent="0.2">
      <c r="B45579"/>
    </row>
    <row r="45580" spans="2:2" x14ac:dyDescent="0.2">
      <c r="B45580"/>
    </row>
    <row r="45581" spans="2:2" x14ac:dyDescent="0.2">
      <c r="B45581"/>
    </row>
    <row r="45582" spans="2:2" x14ac:dyDescent="0.2">
      <c r="B45582"/>
    </row>
    <row r="45583" spans="2:2" x14ac:dyDescent="0.2">
      <c r="B45583"/>
    </row>
    <row r="45584" spans="2:2" x14ac:dyDescent="0.2">
      <c r="B45584"/>
    </row>
    <row r="45585" spans="2:2" x14ac:dyDescent="0.2">
      <c r="B45585"/>
    </row>
    <row r="45586" spans="2:2" x14ac:dyDescent="0.2">
      <c r="B45586"/>
    </row>
    <row r="45587" spans="2:2" x14ac:dyDescent="0.2">
      <c r="B45587"/>
    </row>
    <row r="45588" spans="2:2" x14ac:dyDescent="0.2">
      <c r="B45588"/>
    </row>
    <row r="45589" spans="2:2" x14ac:dyDescent="0.2">
      <c r="B45589"/>
    </row>
    <row r="45590" spans="2:2" x14ac:dyDescent="0.2">
      <c r="B45590"/>
    </row>
    <row r="45591" spans="2:2" x14ac:dyDescent="0.2">
      <c r="B45591"/>
    </row>
    <row r="45592" spans="2:2" x14ac:dyDescent="0.2">
      <c r="B45592"/>
    </row>
    <row r="45593" spans="2:2" x14ac:dyDescent="0.2">
      <c r="B45593"/>
    </row>
    <row r="45594" spans="2:2" x14ac:dyDescent="0.2">
      <c r="B45594"/>
    </row>
    <row r="45595" spans="2:2" x14ac:dyDescent="0.2">
      <c r="B45595"/>
    </row>
    <row r="45596" spans="2:2" x14ac:dyDescent="0.2">
      <c r="B45596"/>
    </row>
    <row r="45597" spans="2:2" x14ac:dyDescent="0.2">
      <c r="B45597"/>
    </row>
    <row r="45598" spans="2:2" x14ac:dyDescent="0.2">
      <c r="B45598"/>
    </row>
    <row r="45599" spans="2:2" x14ac:dyDescent="0.2">
      <c r="B45599"/>
    </row>
    <row r="45600" spans="2:2" x14ac:dyDescent="0.2">
      <c r="B45600"/>
    </row>
    <row r="45601" spans="2:2" x14ac:dyDescent="0.2">
      <c r="B45601"/>
    </row>
    <row r="45602" spans="2:2" x14ac:dyDescent="0.2">
      <c r="B45602"/>
    </row>
    <row r="45603" spans="2:2" x14ac:dyDescent="0.2">
      <c r="B45603"/>
    </row>
    <row r="45604" spans="2:2" x14ac:dyDescent="0.2">
      <c r="B45604"/>
    </row>
    <row r="45605" spans="2:2" x14ac:dyDescent="0.2">
      <c r="B45605"/>
    </row>
    <row r="45606" spans="2:2" x14ac:dyDescent="0.2">
      <c r="B45606"/>
    </row>
    <row r="45607" spans="2:2" x14ac:dyDescent="0.2">
      <c r="B45607"/>
    </row>
    <row r="45608" spans="2:2" x14ac:dyDescent="0.2">
      <c r="B45608"/>
    </row>
    <row r="45609" spans="2:2" x14ac:dyDescent="0.2">
      <c r="B45609"/>
    </row>
    <row r="45610" spans="2:2" x14ac:dyDescent="0.2">
      <c r="B45610"/>
    </row>
    <row r="45611" spans="2:2" x14ac:dyDescent="0.2">
      <c r="B45611"/>
    </row>
    <row r="45612" spans="2:2" x14ac:dyDescent="0.2">
      <c r="B45612"/>
    </row>
    <row r="45613" spans="2:2" x14ac:dyDescent="0.2">
      <c r="B45613"/>
    </row>
    <row r="45614" spans="2:2" x14ac:dyDescent="0.2">
      <c r="B45614"/>
    </row>
    <row r="45615" spans="2:2" x14ac:dyDescent="0.2">
      <c r="B45615"/>
    </row>
    <row r="45616" spans="2:2" x14ac:dyDescent="0.2">
      <c r="B45616"/>
    </row>
    <row r="45617" spans="2:2" x14ac:dyDescent="0.2">
      <c r="B45617"/>
    </row>
    <row r="45618" spans="2:2" x14ac:dyDescent="0.2">
      <c r="B45618"/>
    </row>
    <row r="45619" spans="2:2" x14ac:dyDescent="0.2">
      <c r="B45619"/>
    </row>
    <row r="45620" spans="2:2" x14ac:dyDescent="0.2">
      <c r="B45620"/>
    </row>
    <row r="45621" spans="2:2" x14ac:dyDescent="0.2">
      <c r="B45621"/>
    </row>
    <row r="45622" spans="2:2" x14ac:dyDescent="0.2">
      <c r="B45622"/>
    </row>
    <row r="45623" spans="2:2" x14ac:dyDescent="0.2">
      <c r="B45623"/>
    </row>
    <row r="45624" spans="2:2" x14ac:dyDescent="0.2">
      <c r="B45624"/>
    </row>
    <row r="45625" spans="2:2" x14ac:dyDescent="0.2">
      <c r="B45625"/>
    </row>
    <row r="45626" spans="2:2" x14ac:dyDescent="0.2">
      <c r="B45626"/>
    </row>
    <row r="45627" spans="2:2" x14ac:dyDescent="0.2">
      <c r="B45627"/>
    </row>
    <row r="45628" spans="2:2" x14ac:dyDescent="0.2">
      <c r="B45628"/>
    </row>
    <row r="45629" spans="2:2" x14ac:dyDescent="0.2">
      <c r="B45629"/>
    </row>
    <row r="45630" spans="2:2" x14ac:dyDescent="0.2">
      <c r="B45630"/>
    </row>
    <row r="45631" spans="2:2" x14ac:dyDescent="0.2">
      <c r="B45631"/>
    </row>
    <row r="45632" spans="2:2" x14ac:dyDescent="0.2">
      <c r="B45632"/>
    </row>
    <row r="45633" spans="2:2" x14ac:dyDescent="0.2">
      <c r="B45633"/>
    </row>
    <row r="45634" spans="2:2" x14ac:dyDescent="0.2">
      <c r="B45634"/>
    </row>
    <row r="45635" spans="2:2" x14ac:dyDescent="0.2">
      <c r="B45635"/>
    </row>
    <row r="45636" spans="2:2" x14ac:dyDescent="0.2">
      <c r="B45636"/>
    </row>
    <row r="45637" spans="2:2" x14ac:dyDescent="0.2">
      <c r="B45637"/>
    </row>
    <row r="45638" spans="2:2" x14ac:dyDescent="0.2">
      <c r="B45638"/>
    </row>
    <row r="45639" spans="2:2" x14ac:dyDescent="0.2">
      <c r="B45639"/>
    </row>
    <row r="45640" spans="2:2" x14ac:dyDescent="0.2">
      <c r="B45640"/>
    </row>
    <row r="45641" spans="2:2" x14ac:dyDescent="0.2">
      <c r="B45641"/>
    </row>
    <row r="45642" spans="2:2" x14ac:dyDescent="0.2">
      <c r="B45642"/>
    </row>
    <row r="45643" spans="2:2" x14ac:dyDescent="0.2">
      <c r="B45643"/>
    </row>
    <row r="45644" spans="2:2" x14ac:dyDescent="0.2">
      <c r="B45644"/>
    </row>
    <row r="45645" spans="2:2" x14ac:dyDescent="0.2">
      <c r="B45645"/>
    </row>
    <row r="45646" spans="2:2" x14ac:dyDescent="0.2">
      <c r="B45646"/>
    </row>
    <row r="45647" spans="2:2" x14ac:dyDescent="0.2">
      <c r="B45647"/>
    </row>
    <row r="45648" spans="2:2" x14ac:dyDescent="0.2">
      <c r="B45648"/>
    </row>
    <row r="45649" spans="2:2" x14ac:dyDescent="0.2">
      <c r="B45649"/>
    </row>
    <row r="45650" spans="2:2" x14ac:dyDescent="0.2">
      <c r="B45650"/>
    </row>
    <row r="45651" spans="2:2" x14ac:dyDescent="0.2">
      <c r="B45651"/>
    </row>
    <row r="45652" spans="2:2" x14ac:dyDescent="0.2">
      <c r="B45652"/>
    </row>
    <row r="45653" spans="2:2" x14ac:dyDescent="0.2">
      <c r="B45653"/>
    </row>
    <row r="45654" spans="2:2" x14ac:dyDescent="0.2">
      <c r="B45654"/>
    </row>
    <row r="45655" spans="2:2" x14ac:dyDescent="0.2">
      <c r="B45655"/>
    </row>
    <row r="45656" spans="2:2" x14ac:dyDescent="0.2">
      <c r="B45656"/>
    </row>
    <row r="45657" spans="2:2" x14ac:dyDescent="0.2">
      <c r="B45657"/>
    </row>
    <row r="45658" spans="2:2" x14ac:dyDescent="0.2">
      <c r="B45658"/>
    </row>
    <row r="45659" spans="2:2" x14ac:dyDescent="0.2">
      <c r="B45659"/>
    </row>
    <row r="45660" spans="2:2" x14ac:dyDescent="0.2">
      <c r="B45660"/>
    </row>
    <row r="45661" spans="2:2" x14ac:dyDescent="0.2">
      <c r="B45661"/>
    </row>
    <row r="45662" spans="2:2" x14ac:dyDescent="0.2">
      <c r="B45662"/>
    </row>
    <row r="45663" spans="2:2" x14ac:dyDescent="0.2">
      <c r="B45663"/>
    </row>
    <row r="45664" spans="2:2" x14ac:dyDescent="0.2">
      <c r="B45664"/>
    </row>
    <row r="45665" spans="2:2" x14ac:dyDescent="0.2">
      <c r="B45665"/>
    </row>
    <row r="45666" spans="2:2" x14ac:dyDescent="0.2">
      <c r="B45666"/>
    </row>
    <row r="45667" spans="2:2" x14ac:dyDescent="0.2">
      <c r="B45667"/>
    </row>
    <row r="45668" spans="2:2" x14ac:dyDescent="0.2">
      <c r="B45668"/>
    </row>
    <row r="45669" spans="2:2" x14ac:dyDescent="0.2">
      <c r="B45669"/>
    </row>
    <row r="45670" spans="2:2" x14ac:dyDescent="0.2">
      <c r="B45670"/>
    </row>
    <row r="45671" spans="2:2" x14ac:dyDescent="0.2">
      <c r="B45671"/>
    </row>
    <row r="45672" spans="2:2" x14ac:dyDescent="0.2">
      <c r="B45672"/>
    </row>
    <row r="45673" spans="2:2" x14ac:dyDescent="0.2">
      <c r="B45673"/>
    </row>
    <row r="45674" spans="2:2" x14ac:dyDescent="0.2">
      <c r="B45674"/>
    </row>
    <row r="45675" spans="2:2" x14ac:dyDescent="0.2">
      <c r="B45675"/>
    </row>
    <row r="45676" spans="2:2" x14ac:dyDescent="0.2">
      <c r="B45676"/>
    </row>
    <row r="45677" spans="2:2" x14ac:dyDescent="0.2">
      <c r="B45677"/>
    </row>
    <row r="45678" spans="2:2" x14ac:dyDescent="0.2">
      <c r="B45678"/>
    </row>
    <row r="45679" spans="2:2" x14ac:dyDescent="0.2">
      <c r="B45679"/>
    </row>
    <row r="45680" spans="2:2" x14ac:dyDescent="0.2">
      <c r="B45680"/>
    </row>
    <row r="45681" spans="2:2" x14ac:dyDescent="0.2">
      <c r="B45681"/>
    </row>
    <row r="45682" spans="2:2" x14ac:dyDescent="0.2">
      <c r="B45682"/>
    </row>
    <row r="45683" spans="2:2" x14ac:dyDescent="0.2">
      <c r="B45683"/>
    </row>
    <row r="45684" spans="2:2" x14ac:dyDescent="0.2">
      <c r="B45684"/>
    </row>
    <row r="45685" spans="2:2" x14ac:dyDescent="0.2">
      <c r="B45685"/>
    </row>
    <row r="45686" spans="2:2" x14ac:dyDescent="0.2">
      <c r="B45686"/>
    </row>
    <row r="45687" spans="2:2" x14ac:dyDescent="0.2">
      <c r="B45687"/>
    </row>
    <row r="45688" spans="2:2" x14ac:dyDescent="0.2">
      <c r="B45688"/>
    </row>
    <row r="45689" spans="2:2" x14ac:dyDescent="0.2">
      <c r="B45689"/>
    </row>
    <row r="45690" spans="2:2" x14ac:dyDescent="0.2">
      <c r="B45690"/>
    </row>
    <row r="45691" spans="2:2" x14ac:dyDescent="0.2">
      <c r="B45691"/>
    </row>
    <row r="45692" spans="2:2" x14ac:dyDescent="0.2">
      <c r="B45692"/>
    </row>
    <row r="45693" spans="2:2" x14ac:dyDescent="0.2">
      <c r="B45693"/>
    </row>
    <row r="45694" spans="2:2" x14ac:dyDescent="0.2">
      <c r="B45694"/>
    </row>
    <row r="45695" spans="2:2" x14ac:dyDescent="0.2">
      <c r="B45695"/>
    </row>
    <row r="45696" spans="2:2" x14ac:dyDescent="0.2">
      <c r="B45696"/>
    </row>
    <row r="45697" spans="2:2" x14ac:dyDescent="0.2">
      <c r="B45697"/>
    </row>
    <row r="45698" spans="2:2" x14ac:dyDescent="0.2">
      <c r="B45698"/>
    </row>
    <row r="45699" spans="2:2" x14ac:dyDescent="0.2">
      <c r="B45699"/>
    </row>
    <row r="45700" spans="2:2" x14ac:dyDescent="0.2">
      <c r="B45700"/>
    </row>
    <row r="45701" spans="2:2" x14ac:dyDescent="0.2">
      <c r="B45701"/>
    </row>
    <row r="45702" spans="2:2" x14ac:dyDescent="0.2">
      <c r="B45702"/>
    </row>
    <row r="45703" spans="2:2" x14ac:dyDescent="0.2">
      <c r="B45703"/>
    </row>
    <row r="45704" spans="2:2" x14ac:dyDescent="0.2">
      <c r="B45704"/>
    </row>
    <row r="45705" spans="2:2" x14ac:dyDescent="0.2">
      <c r="B45705"/>
    </row>
    <row r="45706" spans="2:2" x14ac:dyDescent="0.2">
      <c r="B45706"/>
    </row>
    <row r="45707" spans="2:2" x14ac:dyDescent="0.2">
      <c r="B45707"/>
    </row>
    <row r="45708" spans="2:2" x14ac:dyDescent="0.2">
      <c r="B45708"/>
    </row>
    <row r="45709" spans="2:2" x14ac:dyDescent="0.2">
      <c r="B45709"/>
    </row>
    <row r="45710" spans="2:2" x14ac:dyDescent="0.2">
      <c r="B45710"/>
    </row>
    <row r="45711" spans="2:2" x14ac:dyDescent="0.2">
      <c r="B45711"/>
    </row>
    <row r="45712" spans="2:2" x14ac:dyDescent="0.2">
      <c r="B45712"/>
    </row>
    <row r="45713" spans="2:2" x14ac:dyDescent="0.2">
      <c r="B45713"/>
    </row>
    <row r="45714" spans="2:2" x14ac:dyDescent="0.2">
      <c r="B45714"/>
    </row>
    <row r="45715" spans="2:2" x14ac:dyDescent="0.2">
      <c r="B45715"/>
    </row>
    <row r="45716" spans="2:2" x14ac:dyDescent="0.2">
      <c r="B45716"/>
    </row>
    <row r="45717" spans="2:2" x14ac:dyDescent="0.2">
      <c r="B45717"/>
    </row>
    <row r="45718" spans="2:2" x14ac:dyDescent="0.2">
      <c r="B45718"/>
    </row>
    <row r="45719" spans="2:2" x14ac:dyDescent="0.2">
      <c r="B45719"/>
    </row>
    <row r="45720" spans="2:2" x14ac:dyDescent="0.2">
      <c r="B45720"/>
    </row>
    <row r="45721" spans="2:2" x14ac:dyDescent="0.2">
      <c r="B45721"/>
    </row>
    <row r="45722" spans="2:2" x14ac:dyDescent="0.2">
      <c r="B45722"/>
    </row>
    <row r="45723" spans="2:2" x14ac:dyDescent="0.2">
      <c r="B45723"/>
    </row>
    <row r="45724" spans="2:2" x14ac:dyDescent="0.2">
      <c r="B45724"/>
    </row>
    <row r="45725" spans="2:2" x14ac:dyDescent="0.2">
      <c r="B45725"/>
    </row>
    <row r="45726" spans="2:2" x14ac:dyDescent="0.2">
      <c r="B45726"/>
    </row>
    <row r="45727" spans="2:2" x14ac:dyDescent="0.2">
      <c r="B45727"/>
    </row>
    <row r="45728" spans="2:2" x14ac:dyDescent="0.2">
      <c r="B45728"/>
    </row>
    <row r="45729" spans="2:2" x14ac:dyDescent="0.2">
      <c r="B45729"/>
    </row>
    <row r="45730" spans="2:2" x14ac:dyDescent="0.2">
      <c r="B45730"/>
    </row>
    <row r="45731" spans="2:2" x14ac:dyDescent="0.2">
      <c r="B45731"/>
    </row>
    <row r="45732" spans="2:2" x14ac:dyDescent="0.2">
      <c r="B45732"/>
    </row>
    <row r="45733" spans="2:2" x14ac:dyDescent="0.2">
      <c r="B45733"/>
    </row>
    <row r="45734" spans="2:2" x14ac:dyDescent="0.2">
      <c r="B45734"/>
    </row>
    <row r="45735" spans="2:2" x14ac:dyDescent="0.2">
      <c r="B45735"/>
    </row>
    <row r="45736" spans="2:2" x14ac:dyDescent="0.2">
      <c r="B45736"/>
    </row>
    <row r="45737" spans="2:2" x14ac:dyDescent="0.2">
      <c r="B45737"/>
    </row>
    <row r="45738" spans="2:2" x14ac:dyDescent="0.2">
      <c r="B45738"/>
    </row>
    <row r="45739" spans="2:2" x14ac:dyDescent="0.2">
      <c r="B45739"/>
    </row>
    <row r="45740" spans="2:2" x14ac:dyDescent="0.2">
      <c r="B45740"/>
    </row>
    <row r="45741" spans="2:2" x14ac:dyDescent="0.2">
      <c r="B45741"/>
    </row>
    <row r="45742" spans="2:2" x14ac:dyDescent="0.2">
      <c r="B45742"/>
    </row>
    <row r="45743" spans="2:2" x14ac:dyDescent="0.2">
      <c r="B45743"/>
    </row>
    <row r="45744" spans="2:2" x14ac:dyDescent="0.2">
      <c r="B45744"/>
    </row>
    <row r="45745" spans="2:2" x14ac:dyDescent="0.2">
      <c r="B45745"/>
    </row>
    <row r="45746" spans="2:2" x14ac:dyDescent="0.2">
      <c r="B45746"/>
    </row>
    <row r="45747" spans="2:2" x14ac:dyDescent="0.2">
      <c r="B45747"/>
    </row>
    <row r="45748" spans="2:2" x14ac:dyDescent="0.2">
      <c r="B45748"/>
    </row>
    <row r="45749" spans="2:2" x14ac:dyDescent="0.2">
      <c r="B45749"/>
    </row>
    <row r="45750" spans="2:2" x14ac:dyDescent="0.2">
      <c r="B45750"/>
    </row>
    <row r="45751" spans="2:2" x14ac:dyDescent="0.2">
      <c r="B45751"/>
    </row>
    <row r="45752" spans="2:2" x14ac:dyDescent="0.2">
      <c r="B45752"/>
    </row>
    <row r="45753" spans="2:2" x14ac:dyDescent="0.2">
      <c r="B45753"/>
    </row>
    <row r="45754" spans="2:2" x14ac:dyDescent="0.2">
      <c r="B45754"/>
    </row>
    <row r="45755" spans="2:2" x14ac:dyDescent="0.2">
      <c r="B45755"/>
    </row>
    <row r="45756" spans="2:2" x14ac:dyDescent="0.2">
      <c r="B45756"/>
    </row>
    <row r="45757" spans="2:2" x14ac:dyDescent="0.2">
      <c r="B45757"/>
    </row>
    <row r="45758" spans="2:2" x14ac:dyDescent="0.2">
      <c r="B45758"/>
    </row>
    <row r="45759" spans="2:2" x14ac:dyDescent="0.2">
      <c r="B45759"/>
    </row>
    <row r="45760" spans="2:2" x14ac:dyDescent="0.2">
      <c r="B45760"/>
    </row>
    <row r="45761" spans="2:2" x14ac:dyDescent="0.2">
      <c r="B45761"/>
    </row>
    <row r="45762" spans="2:2" x14ac:dyDescent="0.2">
      <c r="B45762"/>
    </row>
    <row r="45763" spans="2:2" x14ac:dyDescent="0.2">
      <c r="B45763"/>
    </row>
    <row r="45764" spans="2:2" x14ac:dyDescent="0.2">
      <c r="B45764"/>
    </row>
    <row r="45765" spans="2:2" x14ac:dyDescent="0.2">
      <c r="B45765"/>
    </row>
    <row r="45766" spans="2:2" x14ac:dyDescent="0.2">
      <c r="B45766"/>
    </row>
    <row r="45767" spans="2:2" x14ac:dyDescent="0.2">
      <c r="B45767"/>
    </row>
    <row r="45768" spans="2:2" x14ac:dyDescent="0.2">
      <c r="B45768"/>
    </row>
    <row r="45769" spans="2:2" x14ac:dyDescent="0.2">
      <c r="B45769"/>
    </row>
    <row r="45770" spans="2:2" x14ac:dyDescent="0.2">
      <c r="B45770"/>
    </row>
    <row r="45771" spans="2:2" x14ac:dyDescent="0.2">
      <c r="B45771"/>
    </row>
    <row r="45772" spans="2:2" x14ac:dyDescent="0.2">
      <c r="B45772"/>
    </row>
    <row r="45773" spans="2:2" x14ac:dyDescent="0.2">
      <c r="B45773"/>
    </row>
    <row r="45774" spans="2:2" x14ac:dyDescent="0.2">
      <c r="B45774"/>
    </row>
    <row r="45775" spans="2:2" x14ac:dyDescent="0.2">
      <c r="B45775"/>
    </row>
    <row r="45776" spans="2:2" x14ac:dyDescent="0.2">
      <c r="B45776"/>
    </row>
    <row r="45777" spans="2:2" x14ac:dyDescent="0.2">
      <c r="B45777"/>
    </row>
    <row r="45778" spans="2:2" x14ac:dyDescent="0.2">
      <c r="B45778"/>
    </row>
    <row r="45779" spans="2:2" x14ac:dyDescent="0.2">
      <c r="B45779"/>
    </row>
    <row r="45780" spans="2:2" x14ac:dyDescent="0.2">
      <c r="B45780"/>
    </row>
    <row r="45781" spans="2:2" x14ac:dyDescent="0.2">
      <c r="B45781"/>
    </row>
    <row r="45782" spans="2:2" x14ac:dyDescent="0.2">
      <c r="B45782"/>
    </row>
    <row r="45783" spans="2:2" x14ac:dyDescent="0.2">
      <c r="B45783"/>
    </row>
    <row r="45784" spans="2:2" x14ac:dyDescent="0.2">
      <c r="B45784"/>
    </row>
    <row r="45785" spans="2:2" x14ac:dyDescent="0.2">
      <c r="B45785"/>
    </row>
    <row r="45786" spans="2:2" x14ac:dyDescent="0.2">
      <c r="B45786"/>
    </row>
    <row r="45787" spans="2:2" x14ac:dyDescent="0.2">
      <c r="B45787"/>
    </row>
    <row r="45788" spans="2:2" x14ac:dyDescent="0.2">
      <c r="B45788"/>
    </row>
    <row r="45789" spans="2:2" x14ac:dyDescent="0.2">
      <c r="B45789"/>
    </row>
    <row r="45790" spans="2:2" x14ac:dyDescent="0.2">
      <c r="B45790"/>
    </row>
    <row r="45791" spans="2:2" x14ac:dyDescent="0.2">
      <c r="B45791"/>
    </row>
    <row r="45792" spans="2:2" x14ac:dyDescent="0.2">
      <c r="B45792"/>
    </row>
    <row r="45793" spans="2:2" x14ac:dyDescent="0.2">
      <c r="B45793"/>
    </row>
    <row r="45794" spans="2:2" x14ac:dyDescent="0.2">
      <c r="B45794"/>
    </row>
    <row r="45795" spans="2:2" x14ac:dyDescent="0.2">
      <c r="B45795"/>
    </row>
    <row r="45796" spans="2:2" x14ac:dyDescent="0.2">
      <c r="B45796"/>
    </row>
    <row r="45797" spans="2:2" x14ac:dyDescent="0.2">
      <c r="B45797"/>
    </row>
    <row r="45798" spans="2:2" x14ac:dyDescent="0.2">
      <c r="B45798"/>
    </row>
    <row r="45799" spans="2:2" x14ac:dyDescent="0.2">
      <c r="B45799"/>
    </row>
    <row r="45800" spans="2:2" x14ac:dyDescent="0.2">
      <c r="B45800"/>
    </row>
    <row r="45801" spans="2:2" x14ac:dyDescent="0.2">
      <c r="B45801"/>
    </row>
    <row r="45802" spans="2:2" x14ac:dyDescent="0.2">
      <c r="B45802"/>
    </row>
    <row r="45803" spans="2:2" x14ac:dyDescent="0.2">
      <c r="B45803"/>
    </row>
    <row r="45804" spans="2:2" x14ac:dyDescent="0.2">
      <c r="B45804"/>
    </row>
    <row r="45805" spans="2:2" x14ac:dyDescent="0.2">
      <c r="B45805"/>
    </row>
    <row r="45806" spans="2:2" x14ac:dyDescent="0.2">
      <c r="B45806"/>
    </row>
    <row r="45807" spans="2:2" x14ac:dyDescent="0.2">
      <c r="B45807"/>
    </row>
    <row r="45808" spans="2:2" x14ac:dyDescent="0.2">
      <c r="B45808"/>
    </row>
    <row r="45809" spans="2:2" x14ac:dyDescent="0.2">
      <c r="B45809"/>
    </row>
    <row r="45810" spans="2:2" x14ac:dyDescent="0.2">
      <c r="B45810"/>
    </row>
    <row r="45811" spans="2:2" x14ac:dyDescent="0.2">
      <c r="B45811"/>
    </row>
    <row r="45812" spans="2:2" x14ac:dyDescent="0.2">
      <c r="B45812"/>
    </row>
    <row r="45813" spans="2:2" x14ac:dyDescent="0.2">
      <c r="B45813"/>
    </row>
    <row r="45814" spans="2:2" x14ac:dyDescent="0.2">
      <c r="B45814"/>
    </row>
    <row r="45815" spans="2:2" x14ac:dyDescent="0.2">
      <c r="B45815"/>
    </row>
    <row r="45816" spans="2:2" x14ac:dyDescent="0.2">
      <c r="B45816"/>
    </row>
    <row r="45817" spans="2:2" x14ac:dyDescent="0.2">
      <c r="B45817"/>
    </row>
    <row r="45818" spans="2:2" x14ac:dyDescent="0.2">
      <c r="B45818"/>
    </row>
    <row r="45819" spans="2:2" x14ac:dyDescent="0.2">
      <c r="B45819"/>
    </row>
    <row r="45820" spans="2:2" x14ac:dyDescent="0.2">
      <c r="B45820"/>
    </row>
    <row r="45821" spans="2:2" x14ac:dyDescent="0.2">
      <c r="B45821"/>
    </row>
    <row r="45822" spans="2:2" x14ac:dyDescent="0.2">
      <c r="B45822"/>
    </row>
    <row r="45823" spans="2:2" x14ac:dyDescent="0.2">
      <c r="B45823"/>
    </row>
    <row r="45824" spans="2:2" x14ac:dyDescent="0.2">
      <c r="B45824"/>
    </row>
    <row r="45825" spans="2:2" x14ac:dyDescent="0.2">
      <c r="B45825"/>
    </row>
    <row r="45826" spans="2:2" x14ac:dyDescent="0.2">
      <c r="B45826"/>
    </row>
    <row r="45827" spans="2:2" x14ac:dyDescent="0.2">
      <c r="B45827"/>
    </row>
    <row r="45828" spans="2:2" x14ac:dyDescent="0.2">
      <c r="B45828"/>
    </row>
    <row r="45829" spans="2:2" x14ac:dyDescent="0.2">
      <c r="B45829"/>
    </row>
    <row r="45830" spans="2:2" x14ac:dyDescent="0.2">
      <c r="B45830"/>
    </row>
    <row r="45831" spans="2:2" x14ac:dyDescent="0.2">
      <c r="B45831"/>
    </row>
    <row r="45832" spans="2:2" x14ac:dyDescent="0.2">
      <c r="B45832"/>
    </row>
    <row r="45833" spans="2:2" x14ac:dyDescent="0.2">
      <c r="B45833"/>
    </row>
    <row r="45834" spans="2:2" x14ac:dyDescent="0.2">
      <c r="B45834"/>
    </row>
    <row r="45835" spans="2:2" x14ac:dyDescent="0.2">
      <c r="B45835"/>
    </row>
    <row r="45836" spans="2:2" x14ac:dyDescent="0.2">
      <c r="B45836"/>
    </row>
    <row r="45837" spans="2:2" x14ac:dyDescent="0.2">
      <c r="B45837"/>
    </row>
    <row r="45838" spans="2:2" x14ac:dyDescent="0.2">
      <c r="B45838"/>
    </row>
    <row r="45839" spans="2:2" x14ac:dyDescent="0.2">
      <c r="B45839"/>
    </row>
    <row r="45840" spans="2:2" x14ac:dyDescent="0.2">
      <c r="B45840"/>
    </row>
    <row r="45841" spans="2:2" x14ac:dyDescent="0.2">
      <c r="B45841"/>
    </row>
    <row r="45842" spans="2:2" x14ac:dyDescent="0.2">
      <c r="B45842"/>
    </row>
    <row r="45843" spans="2:2" x14ac:dyDescent="0.2">
      <c r="B45843"/>
    </row>
    <row r="45844" spans="2:2" x14ac:dyDescent="0.2">
      <c r="B45844"/>
    </row>
    <row r="45845" spans="2:2" x14ac:dyDescent="0.2">
      <c r="B45845"/>
    </row>
    <row r="45846" spans="2:2" x14ac:dyDescent="0.2">
      <c r="B45846"/>
    </row>
    <row r="45847" spans="2:2" x14ac:dyDescent="0.2">
      <c r="B45847"/>
    </row>
    <row r="45848" spans="2:2" x14ac:dyDescent="0.2">
      <c r="B45848"/>
    </row>
    <row r="45849" spans="2:2" x14ac:dyDescent="0.2">
      <c r="B45849"/>
    </row>
    <row r="45850" spans="2:2" x14ac:dyDescent="0.2">
      <c r="B45850"/>
    </row>
    <row r="45851" spans="2:2" x14ac:dyDescent="0.2">
      <c r="B45851"/>
    </row>
    <row r="45852" spans="2:2" x14ac:dyDescent="0.2">
      <c r="B45852"/>
    </row>
    <row r="45853" spans="2:2" x14ac:dyDescent="0.2">
      <c r="B45853"/>
    </row>
    <row r="45854" spans="2:2" x14ac:dyDescent="0.2">
      <c r="B45854"/>
    </row>
    <row r="45855" spans="2:2" x14ac:dyDescent="0.2">
      <c r="B45855"/>
    </row>
    <row r="45856" spans="2:2" x14ac:dyDescent="0.2">
      <c r="B45856"/>
    </row>
    <row r="45857" spans="2:2" x14ac:dyDescent="0.2">
      <c r="B45857"/>
    </row>
    <row r="45858" spans="2:2" x14ac:dyDescent="0.2">
      <c r="B45858"/>
    </row>
    <row r="45859" spans="2:2" x14ac:dyDescent="0.2">
      <c r="B45859"/>
    </row>
    <row r="45860" spans="2:2" x14ac:dyDescent="0.2">
      <c r="B45860"/>
    </row>
    <row r="45861" spans="2:2" x14ac:dyDescent="0.2">
      <c r="B45861"/>
    </row>
    <row r="45862" spans="2:2" x14ac:dyDescent="0.2">
      <c r="B45862"/>
    </row>
    <row r="45863" spans="2:2" x14ac:dyDescent="0.2">
      <c r="B45863"/>
    </row>
    <row r="45864" spans="2:2" x14ac:dyDescent="0.2">
      <c r="B45864"/>
    </row>
    <row r="45865" spans="2:2" x14ac:dyDescent="0.2">
      <c r="B45865"/>
    </row>
    <row r="45866" spans="2:2" x14ac:dyDescent="0.2">
      <c r="B45866"/>
    </row>
    <row r="45867" spans="2:2" x14ac:dyDescent="0.2">
      <c r="B45867"/>
    </row>
    <row r="45868" spans="2:2" x14ac:dyDescent="0.2">
      <c r="B45868"/>
    </row>
    <row r="45869" spans="2:2" x14ac:dyDescent="0.2">
      <c r="B45869"/>
    </row>
    <row r="45870" spans="2:2" x14ac:dyDescent="0.2">
      <c r="B45870"/>
    </row>
    <row r="45871" spans="2:2" x14ac:dyDescent="0.2">
      <c r="B45871"/>
    </row>
    <row r="45872" spans="2:2" x14ac:dyDescent="0.2">
      <c r="B45872"/>
    </row>
    <row r="45873" spans="2:2" x14ac:dyDescent="0.2">
      <c r="B45873"/>
    </row>
    <row r="45874" spans="2:2" x14ac:dyDescent="0.2">
      <c r="B45874"/>
    </row>
    <row r="45875" spans="2:2" x14ac:dyDescent="0.2">
      <c r="B45875"/>
    </row>
    <row r="45876" spans="2:2" x14ac:dyDescent="0.2">
      <c r="B45876"/>
    </row>
    <row r="45877" spans="2:2" x14ac:dyDescent="0.2">
      <c r="B45877"/>
    </row>
    <row r="45878" spans="2:2" x14ac:dyDescent="0.2">
      <c r="B45878"/>
    </row>
    <row r="45879" spans="2:2" x14ac:dyDescent="0.2">
      <c r="B45879"/>
    </row>
    <row r="45880" spans="2:2" x14ac:dyDescent="0.2">
      <c r="B45880"/>
    </row>
    <row r="45881" spans="2:2" x14ac:dyDescent="0.2">
      <c r="B45881"/>
    </row>
    <row r="45882" spans="2:2" x14ac:dyDescent="0.2">
      <c r="B45882"/>
    </row>
    <row r="45883" spans="2:2" x14ac:dyDescent="0.2">
      <c r="B45883"/>
    </row>
    <row r="45884" spans="2:2" x14ac:dyDescent="0.2">
      <c r="B45884"/>
    </row>
    <row r="45885" spans="2:2" x14ac:dyDescent="0.2">
      <c r="B45885"/>
    </row>
    <row r="45886" spans="2:2" x14ac:dyDescent="0.2">
      <c r="B45886"/>
    </row>
    <row r="45887" spans="2:2" x14ac:dyDescent="0.2">
      <c r="B45887"/>
    </row>
    <row r="45888" spans="2:2" x14ac:dyDescent="0.2">
      <c r="B45888"/>
    </row>
    <row r="45889" spans="2:2" x14ac:dyDescent="0.2">
      <c r="B45889"/>
    </row>
    <row r="45890" spans="2:2" x14ac:dyDescent="0.2">
      <c r="B45890"/>
    </row>
    <row r="45891" spans="2:2" x14ac:dyDescent="0.2">
      <c r="B45891"/>
    </row>
    <row r="45892" spans="2:2" x14ac:dyDescent="0.2">
      <c r="B45892"/>
    </row>
    <row r="45893" spans="2:2" x14ac:dyDescent="0.2">
      <c r="B45893"/>
    </row>
    <row r="45894" spans="2:2" x14ac:dyDescent="0.2">
      <c r="B45894"/>
    </row>
    <row r="45895" spans="2:2" x14ac:dyDescent="0.2">
      <c r="B45895"/>
    </row>
    <row r="45896" spans="2:2" x14ac:dyDescent="0.2">
      <c r="B45896"/>
    </row>
    <row r="45897" spans="2:2" x14ac:dyDescent="0.2">
      <c r="B45897"/>
    </row>
    <row r="45898" spans="2:2" x14ac:dyDescent="0.2">
      <c r="B45898"/>
    </row>
    <row r="45899" spans="2:2" x14ac:dyDescent="0.2">
      <c r="B45899"/>
    </row>
    <row r="45900" spans="2:2" x14ac:dyDescent="0.2">
      <c r="B45900"/>
    </row>
    <row r="45901" spans="2:2" x14ac:dyDescent="0.2">
      <c r="B45901"/>
    </row>
    <row r="45902" spans="2:2" x14ac:dyDescent="0.2">
      <c r="B45902"/>
    </row>
    <row r="45903" spans="2:2" x14ac:dyDescent="0.2">
      <c r="B45903"/>
    </row>
    <row r="45904" spans="2:2" x14ac:dyDescent="0.2">
      <c r="B45904"/>
    </row>
    <row r="45905" spans="2:2" x14ac:dyDescent="0.2">
      <c r="B45905"/>
    </row>
    <row r="45906" spans="2:2" x14ac:dyDescent="0.2">
      <c r="B45906"/>
    </row>
    <row r="45907" spans="2:2" x14ac:dyDescent="0.2">
      <c r="B45907"/>
    </row>
    <row r="45908" spans="2:2" x14ac:dyDescent="0.2">
      <c r="B45908"/>
    </row>
    <row r="45909" spans="2:2" x14ac:dyDescent="0.2">
      <c r="B45909"/>
    </row>
    <row r="45910" spans="2:2" x14ac:dyDescent="0.2">
      <c r="B45910"/>
    </row>
    <row r="45911" spans="2:2" x14ac:dyDescent="0.2">
      <c r="B45911"/>
    </row>
    <row r="45912" spans="2:2" x14ac:dyDescent="0.2">
      <c r="B45912"/>
    </row>
    <row r="45913" spans="2:2" x14ac:dyDescent="0.2">
      <c r="B45913"/>
    </row>
    <row r="45914" spans="2:2" x14ac:dyDescent="0.2">
      <c r="B45914"/>
    </row>
    <row r="45915" spans="2:2" x14ac:dyDescent="0.2">
      <c r="B45915"/>
    </row>
    <row r="45916" spans="2:2" x14ac:dyDescent="0.2">
      <c r="B45916"/>
    </row>
    <row r="45917" spans="2:2" x14ac:dyDescent="0.2">
      <c r="B45917"/>
    </row>
    <row r="45918" spans="2:2" x14ac:dyDescent="0.2">
      <c r="B45918"/>
    </row>
    <row r="45919" spans="2:2" x14ac:dyDescent="0.2">
      <c r="B45919"/>
    </row>
    <row r="45920" spans="2:2" x14ac:dyDescent="0.2">
      <c r="B45920"/>
    </row>
    <row r="45921" spans="2:2" x14ac:dyDescent="0.2">
      <c r="B45921"/>
    </row>
    <row r="45922" spans="2:2" x14ac:dyDescent="0.2">
      <c r="B45922"/>
    </row>
    <row r="45923" spans="2:2" x14ac:dyDescent="0.2">
      <c r="B45923"/>
    </row>
    <row r="45924" spans="2:2" x14ac:dyDescent="0.2">
      <c r="B45924"/>
    </row>
    <row r="45925" spans="2:2" x14ac:dyDescent="0.2">
      <c r="B45925"/>
    </row>
    <row r="45926" spans="2:2" x14ac:dyDescent="0.2">
      <c r="B45926"/>
    </row>
    <row r="45927" spans="2:2" x14ac:dyDescent="0.2">
      <c r="B45927"/>
    </row>
    <row r="45928" spans="2:2" x14ac:dyDescent="0.2">
      <c r="B45928"/>
    </row>
    <row r="45929" spans="2:2" x14ac:dyDescent="0.2">
      <c r="B45929"/>
    </row>
    <row r="45930" spans="2:2" x14ac:dyDescent="0.2">
      <c r="B45930"/>
    </row>
    <row r="45931" spans="2:2" x14ac:dyDescent="0.2">
      <c r="B45931"/>
    </row>
    <row r="45932" spans="2:2" x14ac:dyDescent="0.2">
      <c r="B45932"/>
    </row>
    <row r="45933" spans="2:2" x14ac:dyDescent="0.2">
      <c r="B45933"/>
    </row>
    <row r="45934" spans="2:2" x14ac:dyDescent="0.2">
      <c r="B45934"/>
    </row>
    <row r="45935" spans="2:2" x14ac:dyDescent="0.2">
      <c r="B45935"/>
    </row>
    <row r="45936" spans="2:2" x14ac:dyDescent="0.2">
      <c r="B45936"/>
    </row>
    <row r="45937" spans="2:2" x14ac:dyDescent="0.2">
      <c r="B45937"/>
    </row>
    <row r="45938" spans="2:2" x14ac:dyDescent="0.2">
      <c r="B45938"/>
    </row>
    <row r="45939" spans="2:2" x14ac:dyDescent="0.2">
      <c r="B45939"/>
    </row>
    <row r="45940" spans="2:2" x14ac:dyDescent="0.2">
      <c r="B45940"/>
    </row>
    <row r="45941" spans="2:2" x14ac:dyDescent="0.2">
      <c r="B45941"/>
    </row>
    <row r="45942" spans="2:2" x14ac:dyDescent="0.2">
      <c r="B45942"/>
    </row>
    <row r="45943" spans="2:2" x14ac:dyDescent="0.2">
      <c r="B45943"/>
    </row>
    <row r="45944" spans="2:2" x14ac:dyDescent="0.2">
      <c r="B45944"/>
    </row>
    <row r="45945" spans="2:2" x14ac:dyDescent="0.2">
      <c r="B45945"/>
    </row>
    <row r="45946" spans="2:2" x14ac:dyDescent="0.2">
      <c r="B45946"/>
    </row>
    <row r="45947" spans="2:2" x14ac:dyDescent="0.2">
      <c r="B45947"/>
    </row>
    <row r="45948" spans="2:2" x14ac:dyDescent="0.2">
      <c r="B45948"/>
    </row>
    <row r="45949" spans="2:2" x14ac:dyDescent="0.2">
      <c r="B45949"/>
    </row>
    <row r="45950" spans="2:2" x14ac:dyDescent="0.2">
      <c r="B45950"/>
    </row>
    <row r="45951" spans="2:2" x14ac:dyDescent="0.2">
      <c r="B45951"/>
    </row>
    <row r="45952" spans="2:2" x14ac:dyDescent="0.2">
      <c r="B45952"/>
    </row>
    <row r="45953" spans="2:2" x14ac:dyDescent="0.2">
      <c r="B45953"/>
    </row>
    <row r="45954" spans="2:2" x14ac:dyDescent="0.2">
      <c r="B45954"/>
    </row>
    <row r="45955" spans="2:2" x14ac:dyDescent="0.2">
      <c r="B45955"/>
    </row>
    <row r="45956" spans="2:2" x14ac:dyDescent="0.2">
      <c r="B45956"/>
    </row>
    <row r="45957" spans="2:2" x14ac:dyDescent="0.2">
      <c r="B45957"/>
    </row>
    <row r="45958" spans="2:2" x14ac:dyDescent="0.2">
      <c r="B45958"/>
    </row>
    <row r="45959" spans="2:2" x14ac:dyDescent="0.2">
      <c r="B45959"/>
    </row>
    <row r="45960" spans="2:2" x14ac:dyDescent="0.2">
      <c r="B45960"/>
    </row>
    <row r="45961" spans="2:2" x14ac:dyDescent="0.2">
      <c r="B45961"/>
    </row>
    <row r="45962" spans="2:2" x14ac:dyDescent="0.2">
      <c r="B45962"/>
    </row>
    <row r="45963" spans="2:2" x14ac:dyDescent="0.2">
      <c r="B45963"/>
    </row>
    <row r="45964" spans="2:2" x14ac:dyDescent="0.2">
      <c r="B45964"/>
    </row>
    <row r="45965" spans="2:2" x14ac:dyDescent="0.2">
      <c r="B45965"/>
    </row>
    <row r="45966" spans="2:2" x14ac:dyDescent="0.2">
      <c r="B45966"/>
    </row>
    <row r="45967" spans="2:2" x14ac:dyDescent="0.2">
      <c r="B45967"/>
    </row>
    <row r="45968" spans="2:2" x14ac:dyDescent="0.2">
      <c r="B45968"/>
    </row>
    <row r="45969" spans="2:2" x14ac:dyDescent="0.2">
      <c r="B45969"/>
    </row>
    <row r="45970" spans="2:2" x14ac:dyDescent="0.2">
      <c r="B45970"/>
    </row>
    <row r="45971" spans="2:2" x14ac:dyDescent="0.2">
      <c r="B45971"/>
    </row>
    <row r="45972" spans="2:2" x14ac:dyDescent="0.2">
      <c r="B45972"/>
    </row>
    <row r="45973" spans="2:2" x14ac:dyDescent="0.2">
      <c r="B45973"/>
    </row>
    <row r="45974" spans="2:2" x14ac:dyDescent="0.2">
      <c r="B45974"/>
    </row>
    <row r="45975" spans="2:2" x14ac:dyDescent="0.2">
      <c r="B45975"/>
    </row>
    <row r="45976" spans="2:2" x14ac:dyDescent="0.2">
      <c r="B45976"/>
    </row>
    <row r="45977" spans="2:2" x14ac:dyDescent="0.2">
      <c r="B45977"/>
    </row>
    <row r="45978" spans="2:2" x14ac:dyDescent="0.2">
      <c r="B45978"/>
    </row>
    <row r="45979" spans="2:2" x14ac:dyDescent="0.2">
      <c r="B45979"/>
    </row>
    <row r="45980" spans="2:2" x14ac:dyDescent="0.2">
      <c r="B45980"/>
    </row>
    <row r="45981" spans="2:2" x14ac:dyDescent="0.2">
      <c r="B45981"/>
    </row>
    <row r="45982" spans="2:2" x14ac:dyDescent="0.2">
      <c r="B45982"/>
    </row>
    <row r="45983" spans="2:2" x14ac:dyDescent="0.2">
      <c r="B45983"/>
    </row>
    <row r="45984" spans="2:2" x14ac:dyDescent="0.2">
      <c r="B45984"/>
    </row>
    <row r="45985" spans="2:2" x14ac:dyDescent="0.2">
      <c r="B45985"/>
    </row>
    <row r="45986" spans="2:2" x14ac:dyDescent="0.2">
      <c r="B45986"/>
    </row>
    <row r="45987" spans="2:2" x14ac:dyDescent="0.2">
      <c r="B45987"/>
    </row>
    <row r="45988" spans="2:2" x14ac:dyDescent="0.2">
      <c r="B45988"/>
    </row>
    <row r="45989" spans="2:2" x14ac:dyDescent="0.2">
      <c r="B45989"/>
    </row>
    <row r="45990" spans="2:2" x14ac:dyDescent="0.2">
      <c r="B45990"/>
    </row>
    <row r="45991" spans="2:2" x14ac:dyDescent="0.2">
      <c r="B45991"/>
    </row>
    <row r="45992" spans="2:2" x14ac:dyDescent="0.2">
      <c r="B45992"/>
    </row>
    <row r="45993" spans="2:2" x14ac:dyDescent="0.2">
      <c r="B45993"/>
    </row>
    <row r="45994" spans="2:2" x14ac:dyDescent="0.2">
      <c r="B45994"/>
    </row>
    <row r="45995" spans="2:2" x14ac:dyDescent="0.2">
      <c r="B45995"/>
    </row>
    <row r="45996" spans="2:2" x14ac:dyDescent="0.2">
      <c r="B45996"/>
    </row>
    <row r="45997" spans="2:2" x14ac:dyDescent="0.2">
      <c r="B45997"/>
    </row>
    <row r="45998" spans="2:2" x14ac:dyDescent="0.2">
      <c r="B45998"/>
    </row>
    <row r="45999" spans="2:2" x14ac:dyDescent="0.2">
      <c r="B45999"/>
    </row>
    <row r="46000" spans="2:2" x14ac:dyDescent="0.2">
      <c r="B46000"/>
    </row>
    <row r="46001" spans="2:2" x14ac:dyDescent="0.2">
      <c r="B46001"/>
    </row>
    <row r="46002" spans="2:2" x14ac:dyDescent="0.2">
      <c r="B46002"/>
    </row>
    <row r="46003" spans="2:2" x14ac:dyDescent="0.2">
      <c r="B46003"/>
    </row>
    <row r="46004" spans="2:2" x14ac:dyDescent="0.2">
      <c r="B46004"/>
    </row>
    <row r="46005" spans="2:2" x14ac:dyDescent="0.2">
      <c r="B46005"/>
    </row>
    <row r="46006" spans="2:2" x14ac:dyDescent="0.2">
      <c r="B46006"/>
    </row>
    <row r="46007" spans="2:2" x14ac:dyDescent="0.2">
      <c r="B46007"/>
    </row>
    <row r="46008" spans="2:2" x14ac:dyDescent="0.2">
      <c r="B46008"/>
    </row>
    <row r="46009" spans="2:2" x14ac:dyDescent="0.2">
      <c r="B46009"/>
    </row>
    <row r="46010" spans="2:2" x14ac:dyDescent="0.2">
      <c r="B46010"/>
    </row>
    <row r="46011" spans="2:2" x14ac:dyDescent="0.2">
      <c r="B46011"/>
    </row>
    <row r="46012" spans="2:2" x14ac:dyDescent="0.2">
      <c r="B46012"/>
    </row>
    <row r="46013" spans="2:2" x14ac:dyDescent="0.2">
      <c r="B46013"/>
    </row>
    <row r="46014" spans="2:2" x14ac:dyDescent="0.2">
      <c r="B46014"/>
    </row>
    <row r="46015" spans="2:2" x14ac:dyDescent="0.2">
      <c r="B46015"/>
    </row>
    <row r="46016" spans="2:2" x14ac:dyDescent="0.2">
      <c r="B46016"/>
    </row>
    <row r="46017" spans="2:2" x14ac:dyDescent="0.2">
      <c r="B46017"/>
    </row>
    <row r="46018" spans="2:2" x14ac:dyDescent="0.2">
      <c r="B46018"/>
    </row>
    <row r="46019" spans="2:2" x14ac:dyDescent="0.2">
      <c r="B46019"/>
    </row>
    <row r="46020" spans="2:2" x14ac:dyDescent="0.2">
      <c r="B46020"/>
    </row>
    <row r="46021" spans="2:2" x14ac:dyDescent="0.2">
      <c r="B46021"/>
    </row>
    <row r="46022" spans="2:2" x14ac:dyDescent="0.2">
      <c r="B46022"/>
    </row>
    <row r="46023" spans="2:2" x14ac:dyDescent="0.2">
      <c r="B46023"/>
    </row>
    <row r="46024" spans="2:2" x14ac:dyDescent="0.2">
      <c r="B46024"/>
    </row>
    <row r="46025" spans="2:2" x14ac:dyDescent="0.2">
      <c r="B46025"/>
    </row>
    <row r="46026" spans="2:2" x14ac:dyDescent="0.2">
      <c r="B46026"/>
    </row>
    <row r="46027" spans="2:2" x14ac:dyDescent="0.2">
      <c r="B46027"/>
    </row>
    <row r="46028" spans="2:2" x14ac:dyDescent="0.2">
      <c r="B46028"/>
    </row>
    <row r="46029" spans="2:2" x14ac:dyDescent="0.2">
      <c r="B46029"/>
    </row>
    <row r="46030" spans="2:2" x14ac:dyDescent="0.2">
      <c r="B46030"/>
    </row>
    <row r="46031" spans="2:2" x14ac:dyDescent="0.2">
      <c r="B46031"/>
    </row>
    <row r="46032" spans="2:2" x14ac:dyDescent="0.2">
      <c r="B46032"/>
    </row>
    <row r="46033" spans="2:2" x14ac:dyDescent="0.2">
      <c r="B46033"/>
    </row>
    <row r="46034" spans="2:2" x14ac:dyDescent="0.2">
      <c r="B46034"/>
    </row>
    <row r="46035" spans="2:2" x14ac:dyDescent="0.2">
      <c r="B46035"/>
    </row>
    <row r="46036" spans="2:2" x14ac:dyDescent="0.2">
      <c r="B46036"/>
    </row>
    <row r="46037" spans="2:2" x14ac:dyDescent="0.2">
      <c r="B46037"/>
    </row>
    <row r="46038" spans="2:2" x14ac:dyDescent="0.2">
      <c r="B46038"/>
    </row>
    <row r="46039" spans="2:2" x14ac:dyDescent="0.2">
      <c r="B46039"/>
    </row>
    <row r="46040" spans="2:2" x14ac:dyDescent="0.2">
      <c r="B46040"/>
    </row>
    <row r="46041" spans="2:2" x14ac:dyDescent="0.2">
      <c r="B46041"/>
    </row>
    <row r="46042" spans="2:2" x14ac:dyDescent="0.2">
      <c r="B46042"/>
    </row>
    <row r="46043" spans="2:2" x14ac:dyDescent="0.2">
      <c r="B46043"/>
    </row>
    <row r="46044" spans="2:2" x14ac:dyDescent="0.2">
      <c r="B46044"/>
    </row>
    <row r="46045" spans="2:2" x14ac:dyDescent="0.2">
      <c r="B46045"/>
    </row>
    <row r="46046" spans="2:2" x14ac:dyDescent="0.2">
      <c r="B46046"/>
    </row>
    <row r="46047" spans="2:2" x14ac:dyDescent="0.2">
      <c r="B46047"/>
    </row>
    <row r="46048" spans="2:2" x14ac:dyDescent="0.2">
      <c r="B46048"/>
    </row>
    <row r="46049" spans="2:2" x14ac:dyDescent="0.2">
      <c r="B46049"/>
    </row>
    <row r="46050" spans="2:2" x14ac:dyDescent="0.2">
      <c r="B46050"/>
    </row>
    <row r="46051" spans="2:2" x14ac:dyDescent="0.2">
      <c r="B46051"/>
    </row>
    <row r="46052" spans="2:2" x14ac:dyDescent="0.2">
      <c r="B46052"/>
    </row>
    <row r="46053" spans="2:2" x14ac:dyDescent="0.2">
      <c r="B46053"/>
    </row>
    <row r="46054" spans="2:2" x14ac:dyDescent="0.2">
      <c r="B46054"/>
    </row>
    <row r="46055" spans="2:2" x14ac:dyDescent="0.2">
      <c r="B46055"/>
    </row>
    <row r="46056" spans="2:2" x14ac:dyDescent="0.2">
      <c r="B46056"/>
    </row>
    <row r="46057" spans="2:2" x14ac:dyDescent="0.2">
      <c r="B46057"/>
    </row>
    <row r="46058" spans="2:2" x14ac:dyDescent="0.2">
      <c r="B46058"/>
    </row>
    <row r="46059" spans="2:2" x14ac:dyDescent="0.2">
      <c r="B46059"/>
    </row>
    <row r="46060" spans="2:2" x14ac:dyDescent="0.2">
      <c r="B46060"/>
    </row>
    <row r="46061" spans="2:2" x14ac:dyDescent="0.2">
      <c r="B46061"/>
    </row>
    <row r="46062" spans="2:2" x14ac:dyDescent="0.2">
      <c r="B46062"/>
    </row>
    <row r="46063" spans="2:2" x14ac:dyDescent="0.2">
      <c r="B46063"/>
    </row>
    <row r="46064" spans="2:2" x14ac:dyDescent="0.2">
      <c r="B46064"/>
    </row>
    <row r="46065" spans="2:2" x14ac:dyDescent="0.2">
      <c r="B46065"/>
    </row>
    <row r="46066" spans="2:2" x14ac:dyDescent="0.2">
      <c r="B46066"/>
    </row>
    <row r="46067" spans="2:2" x14ac:dyDescent="0.2">
      <c r="B46067"/>
    </row>
    <row r="46068" spans="2:2" x14ac:dyDescent="0.2">
      <c r="B46068"/>
    </row>
    <row r="46069" spans="2:2" x14ac:dyDescent="0.2">
      <c r="B46069"/>
    </row>
    <row r="46070" spans="2:2" x14ac:dyDescent="0.2">
      <c r="B46070"/>
    </row>
    <row r="46071" spans="2:2" x14ac:dyDescent="0.2">
      <c r="B46071"/>
    </row>
    <row r="46072" spans="2:2" x14ac:dyDescent="0.2">
      <c r="B46072"/>
    </row>
    <row r="46073" spans="2:2" x14ac:dyDescent="0.2">
      <c r="B46073"/>
    </row>
    <row r="46074" spans="2:2" x14ac:dyDescent="0.2">
      <c r="B46074"/>
    </row>
    <row r="46075" spans="2:2" x14ac:dyDescent="0.2">
      <c r="B46075"/>
    </row>
    <row r="46076" spans="2:2" x14ac:dyDescent="0.2">
      <c r="B46076"/>
    </row>
    <row r="46077" spans="2:2" x14ac:dyDescent="0.2">
      <c r="B46077"/>
    </row>
    <row r="46078" spans="2:2" x14ac:dyDescent="0.2">
      <c r="B46078"/>
    </row>
    <row r="46079" spans="2:2" x14ac:dyDescent="0.2">
      <c r="B46079"/>
    </row>
    <row r="46080" spans="2:2" x14ac:dyDescent="0.2">
      <c r="B46080"/>
    </row>
    <row r="46081" spans="2:2" x14ac:dyDescent="0.2">
      <c r="B46081"/>
    </row>
    <row r="46082" spans="2:2" x14ac:dyDescent="0.2">
      <c r="B46082"/>
    </row>
    <row r="46083" spans="2:2" x14ac:dyDescent="0.2">
      <c r="B46083"/>
    </row>
    <row r="46084" spans="2:2" x14ac:dyDescent="0.2">
      <c r="B46084"/>
    </row>
    <row r="46085" spans="2:2" x14ac:dyDescent="0.2">
      <c r="B46085"/>
    </row>
    <row r="46086" spans="2:2" x14ac:dyDescent="0.2">
      <c r="B46086"/>
    </row>
    <row r="46087" spans="2:2" x14ac:dyDescent="0.2">
      <c r="B46087"/>
    </row>
    <row r="46088" spans="2:2" x14ac:dyDescent="0.2">
      <c r="B46088"/>
    </row>
    <row r="46089" spans="2:2" x14ac:dyDescent="0.2">
      <c r="B46089"/>
    </row>
    <row r="46090" spans="2:2" x14ac:dyDescent="0.2">
      <c r="B46090"/>
    </row>
    <row r="46091" spans="2:2" x14ac:dyDescent="0.2">
      <c r="B46091"/>
    </row>
    <row r="46092" spans="2:2" x14ac:dyDescent="0.2">
      <c r="B46092"/>
    </row>
    <row r="46093" spans="2:2" x14ac:dyDescent="0.2">
      <c r="B46093"/>
    </row>
    <row r="46094" spans="2:2" x14ac:dyDescent="0.2">
      <c r="B46094"/>
    </row>
    <row r="46095" spans="2:2" x14ac:dyDescent="0.2">
      <c r="B46095"/>
    </row>
    <row r="46096" spans="2:2" x14ac:dyDescent="0.2">
      <c r="B46096"/>
    </row>
    <row r="46097" spans="2:2" x14ac:dyDescent="0.2">
      <c r="B46097"/>
    </row>
    <row r="46098" spans="2:2" x14ac:dyDescent="0.2">
      <c r="B46098"/>
    </row>
    <row r="46099" spans="2:2" x14ac:dyDescent="0.2">
      <c r="B46099"/>
    </row>
    <row r="46100" spans="2:2" x14ac:dyDescent="0.2">
      <c r="B46100"/>
    </row>
    <row r="46101" spans="2:2" x14ac:dyDescent="0.2">
      <c r="B46101"/>
    </row>
    <row r="46102" spans="2:2" x14ac:dyDescent="0.2">
      <c r="B46102"/>
    </row>
    <row r="46103" spans="2:2" x14ac:dyDescent="0.2">
      <c r="B46103"/>
    </row>
    <row r="46104" spans="2:2" x14ac:dyDescent="0.2">
      <c r="B46104"/>
    </row>
    <row r="46105" spans="2:2" x14ac:dyDescent="0.2">
      <c r="B46105"/>
    </row>
    <row r="46106" spans="2:2" x14ac:dyDescent="0.2">
      <c r="B46106"/>
    </row>
    <row r="46107" spans="2:2" x14ac:dyDescent="0.2">
      <c r="B46107"/>
    </row>
    <row r="46108" spans="2:2" x14ac:dyDescent="0.2">
      <c r="B46108"/>
    </row>
    <row r="46109" spans="2:2" x14ac:dyDescent="0.2">
      <c r="B46109"/>
    </row>
    <row r="46110" spans="2:2" x14ac:dyDescent="0.2">
      <c r="B46110"/>
    </row>
    <row r="46111" spans="2:2" x14ac:dyDescent="0.2">
      <c r="B46111"/>
    </row>
    <row r="46112" spans="2:2" x14ac:dyDescent="0.2">
      <c r="B46112"/>
    </row>
    <row r="46113" spans="2:2" x14ac:dyDescent="0.2">
      <c r="B46113"/>
    </row>
    <row r="46114" spans="2:2" x14ac:dyDescent="0.2">
      <c r="B46114"/>
    </row>
    <row r="46115" spans="2:2" x14ac:dyDescent="0.2">
      <c r="B46115"/>
    </row>
    <row r="46116" spans="2:2" x14ac:dyDescent="0.2">
      <c r="B46116"/>
    </row>
    <row r="46117" spans="2:2" x14ac:dyDescent="0.2">
      <c r="B46117"/>
    </row>
    <row r="46118" spans="2:2" x14ac:dyDescent="0.2">
      <c r="B46118"/>
    </row>
    <row r="46119" spans="2:2" x14ac:dyDescent="0.2">
      <c r="B46119"/>
    </row>
    <row r="46120" spans="2:2" x14ac:dyDescent="0.2">
      <c r="B46120"/>
    </row>
    <row r="46121" spans="2:2" x14ac:dyDescent="0.2">
      <c r="B46121"/>
    </row>
    <row r="46122" spans="2:2" x14ac:dyDescent="0.2">
      <c r="B46122"/>
    </row>
    <row r="46123" spans="2:2" x14ac:dyDescent="0.2">
      <c r="B46123"/>
    </row>
    <row r="46124" spans="2:2" x14ac:dyDescent="0.2">
      <c r="B46124"/>
    </row>
    <row r="46125" spans="2:2" x14ac:dyDescent="0.2">
      <c r="B46125"/>
    </row>
    <row r="46126" spans="2:2" x14ac:dyDescent="0.2">
      <c r="B46126"/>
    </row>
    <row r="46127" spans="2:2" x14ac:dyDescent="0.2">
      <c r="B46127"/>
    </row>
    <row r="46128" spans="2:2" x14ac:dyDescent="0.2">
      <c r="B46128"/>
    </row>
    <row r="46129" spans="2:2" x14ac:dyDescent="0.2">
      <c r="B46129"/>
    </row>
    <row r="46130" spans="2:2" x14ac:dyDescent="0.2">
      <c r="B46130"/>
    </row>
    <row r="46131" spans="2:2" x14ac:dyDescent="0.2">
      <c r="B46131"/>
    </row>
    <row r="46132" spans="2:2" x14ac:dyDescent="0.2">
      <c r="B46132"/>
    </row>
    <row r="46133" spans="2:2" x14ac:dyDescent="0.2">
      <c r="B46133"/>
    </row>
    <row r="46134" spans="2:2" x14ac:dyDescent="0.2">
      <c r="B46134"/>
    </row>
    <row r="46135" spans="2:2" x14ac:dyDescent="0.2">
      <c r="B46135"/>
    </row>
    <row r="46136" spans="2:2" x14ac:dyDescent="0.2">
      <c r="B46136"/>
    </row>
    <row r="46137" spans="2:2" x14ac:dyDescent="0.2">
      <c r="B46137"/>
    </row>
    <row r="46138" spans="2:2" x14ac:dyDescent="0.2">
      <c r="B46138"/>
    </row>
    <row r="46139" spans="2:2" x14ac:dyDescent="0.2">
      <c r="B46139"/>
    </row>
    <row r="46140" spans="2:2" x14ac:dyDescent="0.2">
      <c r="B46140"/>
    </row>
    <row r="46141" spans="2:2" x14ac:dyDescent="0.2">
      <c r="B46141"/>
    </row>
    <row r="46142" spans="2:2" x14ac:dyDescent="0.2">
      <c r="B46142"/>
    </row>
    <row r="46143" spans="2:2" x14ac:dyDescent="0.2">
      <c r="B46143"/>
    </row>
    <row r="46144" spans="2:2" x14ac:dyDescent="0.2">
      <c r="B46144"/>
    </row>
    <row r="46145" spans="2:2" x14ac:dyDescent="0.2">
      <c r="B46145"/>
    </row>
    <row r="46146" spans="2:2" x14ac:dyDescent="0.2">
      <c r="B46146"/>
    </row>
    <row r="46147" spans="2:2" x14ac:dyDescent="0.2">
      <c r="B46147"/>
    </row>
    <row r="46148" spans="2:2" x14ac:dyDescent="0.2">
      <c r="B46148"/>
    </row>
    <row r="46149" spans="2:2" x14ac:dyDescent="0.2">
      <c r="B46149"/>
    </row>
    <row r="46150" spans="2:2" x14ac:dyDescent="0.2">
      <c r="B46150"/>
    </row>
    <row r="46151" spans="2:2" x14ac:dyDescent="0.2">
      <c r="B46151"/>
    </row>
    <row r="46152" spans="2:2" x14ac:dyDescent="0.2">
      <c r="B46152"/>
    </row>
    <row r="46153" spans="2:2" x14ac:dyDescent="0.2">
      <c r="B46153"/>
    </row>
    <row r="46154" spans="2:2" x14ac:dyDescent="0.2">
      <c r="B46154"/>
    </row>
    <row r="46155" spans="2:2" x14ac:dyDescent="0.2">
      <c r="B46155"/>
    </row>
    <row r="46156" spans="2:2" x14ac:dyDescent="0.2">
      <c r="B46156"/>
    </row>
    <row r="46157" spans="2:2" x14ac:dyDescent="0.2">
      <c r="B46157"/>
    </row>
    <row r="46158" spans="2:2" x14ac:dyDescent="0.2">
      <c r="B46158"/>
    </row>
    <row r="46159" spans="2:2" x14ac:dyDescent="0.2">
      <c r="B46159"/>
    </row>
    <row r="46160" spans="2:2" x14ac:dyDescent="0.2">
      <c r="B46160"/>
    </row>
    <row r="46161" spans="2:2" x14ac:dyDescent="0.2">
      <c r="B46161"/>
    </row>
    <row r="46162" spans="2:2" x14ac:dyDescent="0.2">
      <c r="B46162"/>
    </row>
    <row r="46163" spans="2:2" x14ac:dyDescent="0.2">
      <c r="B46163"/>
    </row>
    <row r="46164" spans="2:2" x14ac:dyDescent="0.2">
      <c r="B46164"/>
    </row>
    <row r="46165" spans="2:2" x14ac:dyDescent="0.2">
      <c r="B46165"/>
    </row>
    <row r="46166" spans="2:2" x14ac:dyDescent="0.2">
      <c r="B46166"/>
    </row>
    <row r="46167" spans="2:2" x14ac:dyDescent="0.2">
      <c r="B46167"/>
    </row>
    <row r="46168" spans="2:2" x14ac:dyDescent="0.2">
      <c r="B46168"/>
    </row>
    <row r="46169" spans="2:2" x14ac:dyDescent="0.2">
      <c r="B46169"/>
    </row>
    <row r="46170" spans="2:2" x14ac:dyDescent="0.2">
      <c r="B46170"/>
    </row>
    <row r="46171" spans="2:2" x14ac:dyDescent="0.2">
      <c r="B46171"/>
    </row>
    <row r="46172" spans="2:2" x14ac:dyDescent="0.2">
      <c r="B46172"/>
    </row>
    <row r="46173" spans="2:2" x14ac:dyDescent="0.2">
      <c r="B46173"/>
    </row>
    <row r="46174" spans="2:2" x14ac:dyDescent="0.2">
      <c r="B46174"/>
    </row>
    <row r="46175" spans="2:2" x14ac:dyDescent="0.2">
      <c r="B46175"/>
    </row>
    <row r="46176" spans="2:2" x14ac:dyDescent="0.2">
      <c r="B46176"/>
    </row>
    <row r="46177" spans="2:2" x14ac:dyDescent="0.2">
      <c r="B46177"/>
    </row>
    <row r="46178" spans="2:2" x14ac:dyDescent="0.2">
      <c r="B46178"/>
    </row>
    <row r="46179" spans="2:2" x14ac:dyDescent="0.2">
      <c r="B46179"/>
    </row>
    <row r="46180" spans="2:2" x14ac:dyDescent="0.2">
      <c r="B46180"/>
    </row>
    <row r="46181" spans="2:2" x14ac:dyDescent="0.2">
      <c r="B46181"/>
    </row>
    <row r="46182" spans="2:2" x14ac:dyDescent="0.2">
      <c r="B46182"/>
    </row>
    <row r="46183" spans="2:2" x14ac:dyDescent="0.2">
      <c r="B46183"/>
    </row>
    <row r="46184" spans="2:2" x14ac:dyDescent="0.2">
      <c r="B46184"/>
    </row>
    <row r="46185" spans="2:2" x14ac:dyDescent="0.2">
      <c r="B46185"/>
    </row>
    <row r="46186" spans="2:2" x14ac:dyDescent="0.2">
      <c r="B46186"/>
    </row>
    <row r="46187" spans="2:2" x14ac:dyDescent="0.2">
      <c r="B46187"/>
    </row>
    <row r="46188" spans="2:2" x14ac:dyDescent="0.2">
      <c r="B46188"/>
    </row>
    <row r="46189" spans="2:2" x14ac:dyDescent="0.2">
      <c r="B46189"/>
    </row>
    <row r="46190" spans="2:2" x14ac:dyDescent="0.2">
      <c r="B46190"/>
    </row>
    <row r="46191" spans="2:2" x14ac:dyDescent="0.2">
      <c r="B46191"/>
    </row>
    <row r="46192" spans="2:2" x14ac:dyDescent="0.2">
      <c r="B46192"/>
    </row>
    <row r="46193" spans="2:2" x14ac:dyDescent="0.2">
      <c r="B46193"/>
    </row>
    <row r="46194" spans="2:2" x14ac:dyDescent="0.2">
      <c r="B46194"/>
    </row>
    <row r="46195" spans="2:2" x14ac:dyDescent="0.2">
      <c r="B46195"/>
    </row>
    <row r="46196" spans="2:2" x14ac:dyDescent="0.2">
      <c r="B46196"/>
    </row>
    <row r="46197" spans="2:2" x14ac:dyDescent="0.2">
      <c r="B46197"/>
    </row>
    <row r="46198" spans="2:2" x14ac:dyDescent="0.2">
      <c r="B46198"/>
    </row>
    <row r="46199" spans="2:2" x14ac:dyDescent="0.2">
      <c r="B46199"/>
    </row>
    <row r="46200" spans="2:2" x14ac:dyDescent="0.2">
      <c r="B46200"/>
    </row>
    <row r="46201" spans="2:2" x14ac:dyDescent="0.2">
      <c r="B46201"/>
    </row>
    <row r="46202" spans="2:2" x14ac:dyDescent="0.2">
      <c r="B46202"/>
    </row>
    <row r="46203" spans="2:2" x14ac:dyDescent="0.2">
      <c r="B46203"/>
    </row>
    <row r="46204" spans="2:2" x14ac:dyDescent="0.2">
      <c r="B46204"/>
    </row>
    <row r="46205" spans="2:2" x14ac:dyDescent="0.2">
      <c r="B46205"/>
    </row>
    <row r="46206" spans="2:2" x14ac:dyDescent="0.2">
      <c r="B46206"/>
    </row>
    <row r="46207" spans="2:2" x14ac:dyDescent="0.2">
      <c r="B46207"/>
    </row>
    <row r="46208" spans="2:2" x14ac:dyDescent="0.2">
      <c r="B46208"/>
    </row>
    <row r="46209" spans="2:2" x14ac:dyDescent="0.2">
      <c r="B46209"/>
    </row>
    <row r="46210" spans="2:2" x14ac:dyDescent="0.2">
      <c r="B46210"/>
    </row>
    <row r="46211" spans="2:2" x14ac:dyDescent="0.2">
      <c r="B46211"/>
    </row>
    <row r="46212" spans="2:2" x14ac:dyDescent="0.2">
      <c r="B46212"/>
    </row>
    <row r="46213" spans="2:2" x14ac:dyDescent="0.2">
      <c r="B46213"/>
    </row>
    <row r="46214" spans="2:2" x14ac:dyDescent="0.2">
      <c r="B46214"/>
    </row>
    <row r="46215" spans="2:2" x14ac:dyDescent="0.2">
      <c r="B46215"/>
    </row>
    <row r="46216" spans="2:2" x14ac:dyDescent="0.2">
      <c r="B46216"/>
    </row>
    <row r="46217" spans="2:2" x14ac:dyDescent="0.2">
      <c r="B46217"/>
    </row>
    <row r="46218" spans="2:2" x14ac:dyDescent="0.2">
      <c r="B46218"/>
    </row>
    <row r="46219" spans="2:2" x14ac:dyDescent="0.2">
      <c r="B46219"/>
    </row>
    <row r="46220" spans="2:2" x14ac:dyDescent="0.2">
      <c r="B46220"/>
    </row>
    <row r="46221" spans="2:2" x14ac:dyDescent="0.2">
      <c r="B46221"/>
    </row>
    <row r="46222" spans="2:2" x14ac:dyDescent="0.2">
      <c r="B46222"/>
    </row>
    <row r="46223" spans="2:2" x14ac:dyDescent="0.2">
      <c r="B46223"/>
    </row>
    <row r="46224" spans="2:2" x14ac:dyDescent="0.2">
      <c r="B46224"/>
    </row>
    <row r="46225" spans="2:2" x14ac:dyDescent="0.2">
      <c r="B46225"/>
    </row>
    <row r="46226" spans="2:2" x14ac:dyDescent="0.2">
      <c r="B46226"/>
    </row>
    <row r="46227" spans="2:2" x14ac:dyDescent="0.2">
      <c r="B46227"/>
    </row>
    <row r="46228" spans="2:2" x14ac:dyDescent="0.2">
      <c r="B46228"/>
    </row>
    <row r="46229" spans="2:2" x14ac:dyDescent="0.2">
      <c r="B46229"/>
    </row>
    <row r="46230" spans="2:2" x14ac:dyDescent="0.2">
      <c r="B46230"/>
    </row>
    <row r="46231" spans="2:2" x14ac:dyDescent="0.2">
      <c r="B46231"/>
    </row>
    <row r="46232" spans="2:2" x14ac:dyDescent="0.2">
      <c r="B46232"/>
    </row>
    <row r="46233" spans="2:2" x14ac:dyDescent="0.2">
      <c r="B46233"/>
    </row>
    <row r="46234" spans="2:2" x14ac:dyDescent="0.2">
      <c r="B46234"/>
    </row>
    <row r="46235" spans="2:2" x14ac:dyDescent="0.2">
      <c r="B46235"/>
    </row>
    <row r="46236" spans="2:2" x14ac:dyDescent="0.2">
      <c r="B46236"/>
    </row>
    <row r="46237" spans="2:2" x14ac:dyDescent="0.2">
      <c r="B46237"/>
    </row>
    <row r="46238" spans="2:2" x14ac:dyDescent="0.2">
      <c r="B46238"/>
    </row>
    <row r="46239" spans="2:2" x14ac:dyDescent="0.2">
      <c r="B46239"/>
    </row>
    <row r="46240" spans="2:2" x14ac:dyDescent="0.2">
      <c r="B46240"/>
    </row>
    <row r="46241" spans="2:2" x14ac:dyDescent="0.2">
      <c r="B46241"/>
    </row>
    <row r="46242" spans="2:2" x14ac:dyDescent="0.2">
      <c r="B46242"/>
    </row>
    <row r="46243" spans="2:2" x14ac:dyDescent="0.2">
      <c r="B46243"/>
    </row>
    <row r="46244" spans="2:2" x14ac:dyDescent="0.2">
      <c r="B46244"/>
    </row>
    <row r="46245" spans="2:2" x14ac:dyDescent="0.2">
      <c r="B46245"/>
    </row>
    <row r="46246" spans="2:2" x14ac:dyDescent="0.2">
      <c r="B46246"/>
    </row>
    <row r="46247" spans="2:2" x14ac:dyDescent="0.2">
      <c r="B46247"/>
    </row>
    <row r="46248" spans="2:2" x14ac:dyDescent="0.2">
      <c r="B46248"/>
    </row>
    <row r="46249" spans="2:2" x14ac:dyDescent="0.2">
      <c r="B46249"/>
    </row>
    <row r="46250" spans="2:2" x14ac:dyDescent="0.2">
      <c r="B46250"/>
    </row>
    <row r="46251" spans="2:2" x14ac:dyDescent="0.2">
      <c r="B46251"/>
    </row>
    <row r="46252" spans="2:2" x14ac:dyDescent="0.2">
      <c r="B46252"/>
    </row>
    <row r="46253" spans="2:2" x14ac:dyDescent="0.2">
      <c r="B46253"/>
    </row>
    <row r="46254" spans="2:2" x14ac:dyDescent="0.2">
      <c r="B46254"/>
    </row>
    <row r="46255" spans="2:2" x14ac:dyDescent="0.2">
      <c r="B46255"/>
    </row>
    <row r="46256" spans="2:2" x14ac:dyDescent="0.2">
      <c r="B46256"/>
    </row>
    <row r="46257" spans="2:2" x14ac:dyDescent="0.2">
      <c r="B46257"/>
    </row>
    <row r="46258" spans="2:2" x14ac:dyDescent="0.2">
      <c r="B46258"/>
    </row>
    <row r="46259" spans="2:2" x14ac:dyDescent="0.2">
      <c r="B46259"/>
    </row>
    <row r="46260" spans="2:2" x14ac:dyDescent="0.2">
      <c r="B46260"/>
    </row>
    <row r="46261" spans="2:2" x14ac:dyDescent="0.2">
      <c r="B46261"/>
    </row>
    <row r="46262" spans="2:2" x14ac:dyDescent="0.2">
      <c r="B46262"/>
    </row>
    <row r="46263" spans="2:2" x14ac:dyDescent="0.2">
      <c r="B46263"/>
    </row>
    <row r="46264" spans="2:2" x14ac:dyDescent="0.2">
      <c r="B46264"/>
    </row>
    <row r="46265" spans="2:2" x14ac:dyDescent="0.2">
      <c r="B46265"/>
    </row>
    <row r="46266" spans="2:2" x14ac:dyDescent="0.2">
      <c r="B46266"/>
    </row>
    <row r="46267" spans="2:2" x14ac:dyDescent="0.2">
      <c r="B46267"/>
    </row>
    <row r="46268" spans="2:2" x14ac:dyDescent="0.2">
      <c r="B46268"/>
    </row>
    <row r="46269" spans="2:2" x14ac:dyDescent="0.2">
      <c r="B46269"/>
    </row>
    <row r="46270" spans="2:2" x14ac:dyDescent="0.2">
      <c r="B46270"/>
    </row>
    <row r="46271" spans="2:2" x14ac:dyDescent="0.2">
      <c r="B46271"/>
    </row>
    <row r="46272" spans="2:2" x14ac:dyDescent="0.2">
      <c r="B46272"/>
    </row>
    <row r="46273" spans="2:2" x14ac:dyDescent="0.2">
      <c r="B46273"/>
    </row>
    <row r="46274" spans="2:2" x14ac:dyDescent="0.2">
      <c r="B46274"/>
    </row>
    <row r="46275" spans="2:2" x14ac:dyDescent="0.2">
      <c r="B46275"/>
    </row>
    <row r="46276" spans="2:2" x14ac:dyDescent="0.2">
      <c r="B46276"/>
    </row>
    <row r="46277" spans="2:2" x14ac:dyDescent="0.2">
      <c r="B46277"/>
    </row>
    <row r="46278" spans="2:2" x14ac:dyDescent="0.2">
      <c r="B46278"/>
    </row>
    <row r="46279" spans="2:2" x14ac:dyDescent="0.2">
      <c r="B46279"/>
    </row>
    <row r="46280" spans="2:2" x14ac:dyDescent="0.2">
      <c r="B46280"/>
    </row>
    <row r="46281" spans="2:2" x14ac:dyDescent="0.2">
      <c r="B46281"/>
    </row>
    <row r="46282" spans="2:2" x14ac:dyDescent="0.2">
      <c r="B46282"/>
    </row>
    <row r="46283" spans="2:2" x14ac:dyDescent="0.2">
      <c r="B46283"/>
    </row>
    <row r="46284" spans="2:2" x14ac:dyDescent="0.2">
      <c r="B46284"/>
    </row>
    <row r="46285" spans="2:2" x14ac:dyDescent="0.2">
      <c r="B46285"/>
    </row>
    <row r="46286" spans="2:2" x14ac:dyDescent="0.2">
      <c r="B46286"/>
    </row>
    <row r="46287" spans="2:2" x14ac:dyDescent="0.2">
      <c r="B46287"/>
    </row>
    <row r="46288" spans="2:2" x14ac:dyDescent="0.2">
      <c r="B46288"/>
    </row>
    <row r="46289" spans="2:2" x14ac:dyDescent="0.2">
      <c r="B46289"/>
    </row>
    <row r="46290" spans="2:2" x14ac:dyDescent="0.2">
      <c r="B46290"/>
    </row>
    <row r="46291" spans="2:2" x14ac:dyDescent="0.2">
      <c r="B46291"/>
    </row>
    <row r="46292" spans="2:2" x14ac:dyDescent="0.2">
      <c r="B46292"/>
    </row>
    <row r="46293" spans="2:2" x14ac:dyDescent="0.2">
      <c r="B46293"/>
    </row>
    <row r="46294" spans="2:2" x14ac:dyDescent="0.2">
      <c r="B46294"/>
    </row>
    <row r="46295" spans="2:2" x14ac:dyDescent="0.2">
      <c r="B46295"/>
    </row>
    <row r="46296" spans="2:2" x14ac:dyDescent="0.2">
      <c r="B46296"/>
    </row>
    <row r="46297" spans="2:2" x14ac:dyDescent="0.2">
      <c r="B46297"/>
    </row>
    <row r="46298" spans="2:2" x14ac:dyDescent="0.2">
      <c r="B46298"/>
    </row>
    <row r="46299" spans="2:2" x14ac:dyDescent="0.2">
      <c r="B46299"/>
    </row>
    <row r="46300" spans="2:2" x14ac:dyDescent="0.2">
      <c r="B46300"/>
    </row>
    <row r="46301" spans="2:2" x14ac:dyDescent="0.2">
      <c r="B46301"/>
    </row>
    <row r="46302" spans="2:2" x14ac:dyDescent="0.2">
      <c r="B46302"/>
    </row>
    <row r="46303" spans="2:2" x14ac:dyDescent="0.2">
      <c r="B46303"/>
    </row>
    <row r="46304" spans="2:2" x14ac:dyDescent="0.2">
      <c r="B46304"/>
    </row>
    <row r="46305" spans="2:2" x14ac:dyDescent="0.2">
      <c r="B46305"/>
    </row>
    <row r="46306" spans="2:2" x14ac:dyDescent="0.2">
      <c r="B46306"/>
    </row>
    <row r="46307" spans="2:2" x14ac:dyDescent="0.2">
      <c r="B46307"/>
    </row>
    <row r="46308" spans="2:2" x14ac:dyDescent="0.2">
      <c r="B46308"/>
    </row>
    <row r="46309" spans="2:2" x14ac:dyDescent="0.2">
      <c r="B46309"/>
    </row>
    <row r="46310" spans="2:2" x14ac:dyDescent="0.2">
      <c r="B46310"/>
    </row>
    <row r="46311" spans="2:2" x14ac:dyDescent="0.2">
      <c r="B46311"/>
    </row>
    <row r="46312" spans="2:2" x14ac:dyDescent="0.2">
      <c r="B46312"/>
    </row>
    <row r="46313" spans="2:2" x14ac:dyDescent="0.2">
      <c r="B46313"/>
    </row>
    <row r="46314" spans="2:2" x14ac:dyDescent="0.2">
      <c r="B46314"/>
    </row>
    <row r="46315" spans="2:2" x14ac:dyDescent="0.2">
      <c r="B46315"/>
    </row>
    <row r="46316" spans="2:2" x14ac:dyDescent="0.2">
      <c r="B46316"/>
    </row>
    <row r="46317" spans="2:2" x14ac:dyDescent="0.2">
      <c r="B46317"/>
    </row>
    <row r="46318" spans="2:2" x14ac:dyDescent="0.2">
      <c r="B46318"/>
    </row>
    <row r="46319" spans="2:2" x14ac:dyDescent="0.2">
      <c r="B46319"/>
    </row>
    <row r="46320" spans="2:2" x14ac:dyDescent="0.2">
      <c r="B46320"/>
    </row>
    <row r="46321" spans="2:2" x14ac:dyDescent="0.2">
      <c r="B46321"/>
    </row>
    <row r="46322" spans="2:2" x14ac:dyDescent="0.2">
      <c r="B46322"/>
    </row>
    <row r="46323" spans="2:2" x14ac:dyDescent="0.2">
      <c r="B46323"/>
    </row>
    <row r="46324" spans="2:2" x14ac:dyDescent="0.2">
      <c r="B46324"/>
    </row>
    <row r="46325" spans="2:2" x14ac:dyDescent="0.2">
      <c r="B46325"/>
    </row>
    <row r="46326" spans="2:2" x14ac:dyDescent="0.2">
      <c r="B46326"/>
    </row>
    <row r="46327" spans="2:2" x14ac:dyDescent="0.2">
      <c r="B46327"/>
    </row>
    <row r="46328" spans="2:2" x14ac:dyDescent="0.2">
      <c r="B46328"/>
    </row>
    <row r="46329" spans="2:2" x14ac:dyDescent="0.2">
      <c r="B46329"/>
    </row>
    <row r="46330" spans="2:2" x14ac:dyDescent="0.2">
      <c r="B46330"/>
    </row>
    <row r="46331" spans="2:2" x14ac:dyDescent="0.2">
      <c r="B46331"/>
    </row>
    <row r="46332" spans="2:2" x14ac:dyDescent="0.2">
      <c r="B46332"/>
    </row>
    <row r="46333" spans="2:2" x14ac:dyDescent="0.2">
      <c r="B46333"/>
    </row>
    <row r="46334" spans="2:2" x14ac:dyDescent="0.2">
      <c r="B46334"/>
    </row>
    <row r="46335" spans="2:2" x14ac:dyDescent="0.2">
      <c r="B46335"/>
    </row>
    <row r="46336" spans="2:2" x14ac:dyDescent="0.2">
      <c r="B46336"/>
    </row>
    <row r="46337" spans="2:2" x14ac:dyDescent="0.2">
      <c r="B46337"/>
    </row>
    <row r="46338" spans="2:2" x14ac:dyDescent="0.2">
      <c r="B46338"/>
    </row>
    <row r="46339" spans="2:2" x14ac:dyDescent="0.2">
      <c r="B46339"/>
    </row>
    <row r="46340" spans="2:2" x14ac:dyDescent="0.2">
      <c r="B46340"/>
    </row>
    <row r="46341" spans="2:2" x14ac:dyDescent="0.2">
      <c r="B46341"/>
    </row>
    <row r="46342" spans="2:2" x14ac:dyDescent="0.2">
      <c r="B46342"/>
    </row>
    <row r="46343" spans="2:2" x14ac:dyDescent="0.2">
      <c r="B46343"/>
    </row>
    <row r="46344" spans="2:2" x14ac:dyDescent="0.2">
      <c r="B46344"/>
    </row>
    <row r="46345" spans="2:2" x14ac:dyDescent="0.2">
      <c r="B46345"/>
    </row>
    <row r="46346" spans="2:2" x14ac:dyDescent="0.2">
      <c r="B46346"/>
    </row>
    <row r="46347" spans="2:2" x14ac:dyDescent="0.2">
      <c r="B46347"/>
    </row>
    <row r="46348" spans="2:2" x14ac:dyDescent="0.2">
      <c r="B46348"/>
    </row>
    <row r="46349" spans="2:2" x14ac:dyDescent="0.2">
      <c r="B46349"/>
    </row>
    <row r="46350" spans="2:2" x14ac:dyDescent="0.2">
      <c r="B46350"/>
    </row>
    <row r="46351" spans="2:2" x14ac:dyDescent="0.2">
      <c r="B46351"/>
    </row>
    <row r="46352" spans="2:2" x14ac:dyDescent="0.2">
      <c r="B46352"/>
    </row>
    <row r="46353" spans="2:2" x14ac:dyDescent="0.2">
      <c r="B46353"/>
    </row>
    <row r="46354" spans="2:2" x14ac:dyDescent="0.2">
      <c r="B46354"/>
    </row>
    <row r="46355" spans="2:2" x14ac:dyDescent="0.2">
      <c r="B46355"/>
    </row>
    <row r="46356" spans="2:2" x14ac:dyDescent="0.2">
      <c r="B46356"/>
    </row>
    <row r="46357" spans="2:2" x14ac:dyDescent="0.2">
      <c r="B46357"/>
    </row>
    <row r="46358" spans="2:2" x14ac:dyDescent="0.2">
      <c r="B46358"/>
    </row>
    <row r="46359" spans="2:2" x14ac:dyDescent="0.2">
      <c r="B46359"/>
    </row>
    <row r="46360" spans="2:2" x14ac:dyDescent="0.2">
      <c r="B46360"/>
    </row>
    <row r="46361" spans="2:2" x14ac:dyDescent="0.2">
      <c r="B46361"/>
    </row>
    <row r="46362" spans="2:2" x14ac:dyDescent="0.2">
      <c r="B46362"/>
    </row>
    <row r="46363" spans="2:2" x14ac:dyDescent="0.2">
      <c r="B46363"/>
    </row>
    <row r="46364" spans="2:2" x14ac:dyDescent="0.2">
      <c r="B46364"/>
    </row>
    <row r="46365" spans="2:2" x14ac:dyDescent="0.2">
      <c r="B46365"/>
    </row>
    <row r="46366" spans="2:2" x14ac:dyDescent="0.2">
      <c r="B46366"/>
    </row>
    <row r="46367" spans="2:2" x14ac:dyDescent="0.2">
      <c r="B46367"/>
    </row>
    <row r="46368" spans="2:2" x14ac:dyDescent="0.2">
      <c r="B46368"/>
    </row>
    <row r="46369" spans="2:2" x14ac:dyDescent="0.2">
      <c r="B46369"/>
    </row>
    <row r="46370" spans="2:2" x14ac:dyDescent="0.2">
      <c r="B46370"/>
    </row>
    <row r="46371" spans="2:2" x14ac:dyDescent="0.2">
      <c r="B46371"/>
    </row>
    <row r="46372" spans="2:2" x14ac:dyDescent="0.2">
      <c r="B46372"/>
    </row>
    <row r="46373" spans="2:2" x14ac:dyDescent="0.2">
      <c r="B46373"/>
    </row>
    <row r="46374" spans="2:2" x14ac:dyDescent="0.2">
      <c r="B46374"/>
    </row>
    <row r="46375" spans="2:2" x14ac:dyDescent="0.2">
      <c r="B46375"/>
    </row>
    <row r="46376" spans="2:2" x14ac:dyDescent="0.2">
      <c r="B46376"/>
    </row>
    <row r="46377" spans="2:2" x14ac:dyDescent="0.2">
      <c r="B46377"/>
    </row>
    <row r="46378" spans="2:2" x14ac:dyDescent="0.2">
      <c r="B46378"/>
    </row>
    <row r="46379" spans="2:2" x14ac:dyDescent="0.2">
      <c r="B46379"/>
    </row>
    <row r="46380" spans="2:2" x14ac:dyDescent="0.2">
      <c r="B46380"/>
    </row>
    <row r="46381" spans="2:2" x14ac:dyDescent="0.2">
      <c r="B46381"/>
    </row>
    <row r="46382" spans="2:2" x14ac:dyDescent="0.2">
      <c r="B46382"/>
    </row>
    <row r="46383" spans="2:2" x14ac:dyDescent="0.2">
      <c r="B46383"/>
    </row>
    <row r="46384" spans="2:2" x14ac:dyDescent="0.2">
      <c r="B46384"/>
    </row>
    <row r="46385" spans="2:2" x14ac:dyDescent="0.2">
      <c r="B46385"/>
    </row>
    <row r="46386" spans="2:2" x14ac:dyDescent="0.2">
      <c r="B46386"/>
    </row>
    <row r="46387" spans="2:2" x14ac:dyDescent="0.2">
      <c r="B46387"/>
    </row>
    <row r="46388" spans="2:2" x14ac:dyDescent="0.2">
      <c r="B46388"/>
    </row>
    <row r="46389" spans="2:2" x14ac:dyDescent="0.2">
      <c r="B46389"/>
    </row>
    <row r="46390" spans="2:2" x14ac:dyDescent="0.2">
      <c r="B46390"/>
    </row>
    <row r="46391" spans="2:2" x14ac:dyDescent="0.2">
      <c r="B46391"/>
    </row>
    <row r="46392" spans="2:2" x14ac:dyDescent="0.2">
      <c r="B46392"/>
    </row>
    <row r="46393" spans="2:2" x14ac:dyDescent="0.2">
      <c r="B46393"/>
    </row>
    <row r="46394" spans="2:2" x14ac:dyDescent="0.2">
      <c r="B46394"/>
    </row>
    <row r="46395" spans="2:2" x14ac:dyDescent="0.2">
      <c r="B46395"/>
    </row>
    <row r="46396" spans="2:2" x14ac:dyDescent="0.2">
      <c r="B46396"/>
    </row>
    <row r="46397" spans="2:2" x14ac:dyDescent="0.2">
      <c r="B46397"/>
    </row>
    <row r="46398" spans="2:2" x14ac:dyDescent="0.2">
      <c r="B46398"/>
    </row>
    <row r="46399" spans="2:2" x14ac:dyDescent="0.2">
      <c r="B46399"/>
    </row>
    <row r="46400" spans="2:2" x14ac:dyDescent="0.2">
      <c r="B46400"/>
    </row>
    <row r="46401" spans="2:2" x14ac:dyDescent="0.2">
      <c r="B46401"/>
    </row>
    <row r="46402" spans="2:2" x14ac:dyDescent="0.2">
      <c r="B46402"/>
    </row>
    <row r="46403" spans="2:2" x14ac:dyDescent="0.2">
      <c r="B46403"/>
    </row>
    <row r="46404" spans="2:2" x14ac:dyDescent="0.2">
      <c r="B46404"/>
    </row>
    <row r="46405" spans="2:2" x14ac:dyDescent="0.2">
      <c r="B46405"/>
    </row>
    <row r="46406" spans="2:2" x14ac:dyDescent="0.2">
      <c r="B46406"/>
    </row>
    <row r="46407" spans="2:2" x14ac:dyDescent="0.2">
      <c r="B46407"/>
    </row>
    <row r="46408" spans="2:2" x14ac:dyDescent="0.2">
      <c r="B46408"/>
    </row>
    <row r="46409" spans="2:2" x14ac:dyDescent="0.2">
      <c r="B46409"/>
    </row>
    <row r="46410" spans="2:2" x14ac:dyDescent="0.2">
      <c r="B46410"/>
    </row>
    <row r="46411" spans="2:2" x14ac:dyDescent="0.2">
      <c r="B46411"/>
    </row>
    <row r="46412" spans="2:2" x14ac:dyDescent="0.2">
      <c r="B46412"/>
    </row>
    <row r="46413" spans="2:2" x14ac:dyDescent="0.2">
      <c r="B46413"/>
    </row>
    <row r="46414" spans="2:2" x14ac:dyDescent="0.2">
      <c r="B46414"/>
    </row>
    <row r="46415" spans="2:2" x14ac:dyDescent="0.2">
      <c r="B46415"/>
    </row>
    <row r="46416" spans="2:2" x14ac:dyDescent="0.2">
      <c r="B46416"/>
    </row>
    <row r="46417" spans="2:2" x14ac:dyDescent="0.2">
      <c r="B46417"/>
    </row>
    <row r="46418" spans="2:2" x14ac:dyDescent="0.2">
      <c r="B46418"/>
    </row>
    <row r="46419" spans="2:2" x14ac:dyDescent="0.2">
      <c r="B46419"/>
    </row>
    <row r="46420" spans="2:2" x14ac:dyDescent="0.2">
      <c r="B46420"/>
    </row>
    <row r="46421" spans="2:2" x14ac:dyDescent="0.2">
      <c r="B46421"/>
    </row>
    <row r="46422" spans="2:2" x14ac:dyDescent="0.2">
      <c r="B46422"/>
    </row>
    <row r="46423" spans="2:2" x14ac:dyDescent="0.2">
      <c r="B46423"/>
    </row>
    <row r="46424" spans="2:2" x14ac:dyDescent="0.2">
      <c r="B46424"/>
    </row>
    <row r="46425" spans="2:2" x14ac:dyDescent="0.2">
      <c r="B46425"/>
    </row>
    <row r="46426" spans="2:2" x14ac:dyDescent="0.2">
      <c r="B46426"/>
    </row>
    <row r="46427" spans="2:2" x14ac:dyDescent="0.2">
      <c r="B46427"/>
    </row>
    <row r="46428" spans="2:2" x14ac:dyDescent="0.2">
      <c r="B46428"/>
    </row>
    <row r="46429" spans="2:2" x14ac:dyDescent="0.2">
      <c r="B46429"/>
    </row>
    <row r="46430" spans="2:2" x14ac:dyDescent="0.2">
      <c r="B46430"/>
    </row>
    <row r="46431" spans="2:2" x14ac:dyDescent="0.2">
      <c r="B46431"/>
    </row>
    <row r="46432" spans="2:2" x14ac:dyDescent="0.2">
      <c r="B46432"/>
    </row>
    <row r="46433" spans="2:2" x14ac:dyDescent="0.2">
      <c r="B46433"/>
    </row>
    <row r="46434" spans="2:2" x14ac:dyDescent="0.2">
      <c r="B46434"/>
    </row>
    <row r="46435" spans="2:2" x14ac:dyDescent="0.2">
      <c r="B46435"/>
    </row>
    <row r="46436" spans="2:2" x14ac:dyDescent="0.2">
      <c r="B46436"/>
    </row>
    <row r="46437" spans="2:2" x14ac:dyDescent="0.2">
      <c r="B46437"/>
    </row>
    <row r="46438" spans="2:2" x14ac:dyDescent="0.2">
      <c r="B46438"/>
    </row>
    <row r="46439" spans="2:2" x14ac:dyDescent="0.2">
      <c r="B46439"/>
    </row>
    <row r="46440" spans="2:2" x14ac:dyDescent="0.2">
      <c r="B46440"/>
    </row>
    <row r="46441" spans="2:2" x14ac:dyDescent="0.2">
      <c r="B46441"/>
    </row>
    <row r="46442" spans="2:2" x14ac:dyDescent="0.2">
      <c r="B46442"/>
    </row>
    <row r="46443" spans="2:2" x14ac:dyDescent="0.2">
      <c r="B46443"/>
    </row>
    <row r="46444" spans="2:2" x14ac:dyDescent="0.2">
      <c r="B46444"/>
    </row>
    <row r="46445" spans="2:2" x14ac:dyDescent="0.2">
      <c r="B46445"/>
    </row>
    <row r="46446" spans="2:2" x14ac:dyDescent="0.2">
      <c r="B46446"/>
    </row>
    <row r="46447" spans="2:2" x14ac:dyDescent="0.2">
      <c r="B46447"/>
    </row>
    <row r="46448" spans="2:2" x14ac:dyDescent="0.2">
      <c r="B46448"/>
    </row>
    <row r="46449" spans="2:2" x14ac:dyDescent="0.2">
      <c r="B46449"/>
    </row>
    <row r="46450" spans="2:2" x14ac:dyDescent="0.2">
      <c r="B46450"/>
    </row>
    <row r="46451" spans="2:2" x14ac:dyDescent="0.2">
      <c r="B46451"/>
    </row>
    <row r="46452" spans="2:2" x14ac:dyDescent="0.2">
      <c r="B46452"/>
    </row>
    <row r="46453" spans="2:2" x14ac:dyDescent="0.2">
      <c r="B46453"/>
    </row>
    <row r="46454" spans="2:2" x14ac:dyDescent="0.2">
      <c r="B46454"/>
    </row>
    <row r="46455" spans="2:2" x14ac:dyDescent="0.2">
      <c r="B46455"/>
    </row>
    <row r="46456" spans="2:2" x14ac:dyDescent="0.2">
      <c r="B46456"/>
    </row>
    <row r="46457" spans="2:2" x14ac:dyDescent="0.2">
      <c r="B46457"/>
    </row>
    <row r="46458" spans="2:2" x14ac:dyDescent="0.2">
      <c r="B46458"/>
    </row>
    <row r="46459" spans="2:2" x14ac:dyDescent="0.2">
      <c r="B46459"/>
    </row>
    <row r="46460" spans="2:2" x14ac:dyDescent="0.2">
      <c r="B46460"/>
    </row>
    <row r="46461" spans="2:2" x14ac:dyDescent="0.2">
      <c r="B46461"/>
    </row>
    <row r="46462" spans="2:2" x14ac:dyDescent="0.2">
      <c r="B46462"/>
    </row>
    <row r="46463" spans="2:2" x14ac:dyDescent="0.2">
      <c r="B46463"/>
    </row>
    <row r="46464" spans="2:2" x14ac:dyDescent="0.2">
      <c r="B46464"/>
    </row>
    <row r="46465" spans="2:2" x14ac:dyDescent="0.2">
      <c r="B46465"/>
    </row>
    <row r="46466" spans="2:2" x14ac:dyDescent="0.2">
      <c r="B46466"/>
    </row>
    <row r="46467" spans="2:2" x14ac:dyDescent="0.2">
      <c r="B46467"/>
    </row>
    <row r="46468" spans="2:2" x14ac:dyDescent="0.2">
      <c r="B46468"/>
    </row>
    <row r="46469" spans="2:2" x14ac:dyDescent="0.2">
      <c r="B46469"/>
    </row>
    <row r="46470" spans="2:2" x14ac:dyDescent="0.2">
      <c r="B46470"/>
    </row>
    <row r="46471" spans="2:2" x14ac:dyDescent="0.2">
      <c r="B46471"/>
    </row>
    <row r="46472" spans="2:2" x14ac:dyDescent="0.2">
      <c r="B46472"/>
    </row>
    <row r="46473" spans="2:2" x14ac:dyDescent="0.2">
      <c r="B46473"/>
    </row>
    <row r="46474" spans="2:2" x14ac:dyDescent="0.2">
      <c r="B46474"/>
    </row>
    <row r="46475" spans="2:2" x14ac:dyDescent="0.2">
      <c r="B46475"/>
    </row>
    <row r="46476" spans="2:2" x14ac:dyDescent="0.2">
      <c r="B46476"/>
    </row>
    <row r="46477" spans="2:2" x14ac:dyDescent="0.2">
      <c r="B46477"/>
    </row>
    <row r="46478" spans="2:2" x14ac:dyDescent="0.2">
      <c r="B46478"/>
    </row>
    <row r="46479" spans="2:2" x14ac:dyDescent="0.2">
      <c r="B46479"/>
    </row>
    <row r="46480" spans="2:2" x14ac:dyDescent="0.2">
      <c r="B46480"/>
    </row>
    <row r="46481" spans="2:2" x14ac:dyDescent="0.2">
      <c r="B46481"/>
    </row>
    <row r="46482" spans="2:2" x14ac:dyDescent="0.2">
      <c r="B46482"/>
    </row>
    <row r="46483" spans="2:2" x14ac:dyDescent="0.2">
      <c r="B46483"/>
    </row>
    <row r="46484" spans="2:2" x14ac:dyDescent="0.2">
      <c r="B46484"/>
    </row>
    <row r="46485" spans="2:2" x14ac:dyDescent="0.2">
      <c r="B46485"/>
    </row>
    <row r="46486" spans="2:2" x14ac:dyDescent="0.2">
      <c r="B46486"/>
    </row>
    <row r="46487" spans="2:2" x14ac:dyDescent="0.2">
      <c r="B46487"/>
    </row>
    <row r="46488" spans="2:2" x14ac:dyDescent="0.2">
      <c r="B46488"/>
    </row>
    <row r="46489" spans="2:2" x14ac:dyDescent="0.2">
      <c r="B46489"/>
    </row>
    <row r="46490" spans="2:2" x14ac:dyDescent="0.2">
      <c r="B46490"/>
    </row>
    <row r="46491" spans="2:2" x14ac:dyDescent="0.2">
      <c r="B46491"/>
    </row>
    <row r="46492" spans="2:2" x14ac:dyDescent="0.2">
      <c r="B46492"/>
    </row>
    <row r="46493" spans="2:2" x14ac:dyDescent="0.2">
      <c r="B46493"/>
    </row>
    <row r="46494" spans="2:2" x14ac:dyDescent="0.2">
      <c r="B46494"/>
    </row>
    <row r="46495" spans="2:2" x14ac:dyDescent="0.2">
      <c r="B46495"/>
    </row>
    <row r="46496" spans="2:2" x14ac:dyDescent="0.2">
      <c r="B46496"/>
    </row>
    <row r="46497" spans="2:2" x14ac:dyDescent="0.2">
      <c r="B46497"/>
    </row>
    <row r="46498" spans="2:2" x14ac:dyDescent="0.2">
      <c r="B46498"/>
    </row>
    <row r="46499" spans="2:2" x14ac:dyDescent="0.2">
      <c r="B46499"/>
    </row>
    <row r="46500" spans="2:2" x14ac:dyDescent="0.2">
      <c r="B46500"/>
    </row>
    <row r="46501" spans="2:2" x14ac:dyDescent="0.2">
      <c r="B46501"/>
    </row>
    <row r="46502" spans="2:2" x14ac:dyDescent="0.2">
      <c r="B46502"/>
    </row>
    <row r="46503" spans="2:2" x14ac:dyDescent="0.2">
      <c r="B46503"/>
    </row>
    <row r="46504" spans="2:2" x14ac:dyDescent="0.2">
      <c r="B46504"/>
    </row>
    <row r="46505" spans="2:2" x14ac:dyDescent="0.2">
      <c r="B46505"/>
    </row>
    <row r="46506" spans="2:2" x14ac:dyDescent="0.2">
      <c r="B46506"/>
    </row>
    <row r="46507" spans="2:2" x14ac:dyDescent="0.2">
      <c r="B46507"/>
    </row>
    <row r="46508" spans="2:2" x14ac:dyDescent="0.2">
      <c r="B46508"/>
    </row>
    <row r="46509" spans="2:2" x14ac:dyDescent="0.2">
      <c r="B46509"/>
    </row>
    <row r="46510" spans="2:2" x14ac:dyDescent="0.2">
      <c r="B46510"/>
    </row>
    <row r="46511" spans="2:2" x14ac:dyDescent="0.2">
      <c r="B46511"/>
    </row>
    <row r="46512" spans="2:2" x14ac:dyDescent="0.2">
      <c r="B46512"/>
    </row>
    <row r="46513" spans="2:2" x14ac:dyDescent="0.2">
      <c r="B46513"/>
    </row>
    <row r="46514" spans="2:2" x14ac:dyDescent="0.2">
      <c r="B46514"/>
    </row>
    <row r="46515" spans="2:2" x14ac:dyDescent="0.2">
      <c r="B46515"/>
    </row>
    <row r="46516" spans="2:2" x14ac:dyDescent="0.2">
      <c r="B46516"/>
    </row>
    <row r="46517" spans="2:2" x14ac:dyDescent="0.2">
      <c r="B46517"/>
    </row>
    <row r="46518" spans="2:2" x14ac:dyDescent="0.2">
      <c r="B46518"/>
    </row>
    <row r="46519" spans="2:2" x14ac:dyDescent="0.2">
      <c r="B46519"/>
    </row>
    <row r="46520" spans="2:2" x14ac:dyDescent="0.2">
      <c r="B46520"/>
    </row>
    <row r="46521" spans="2:2" x14ac:dyDescent="0.2">
      <c r="B46521"/>
    </row>
    <row r="46522" spans="2:2" x14ac:dyDescent="0.2">
      <c r="B46522"/>
    </row>
    <row r="46523" spans="2:2" x14ac:dyDescent="0.2">
      <c r="B46523"/>
    </row>
    <row r="46524" spans="2:2" x14ac:dyDescent="0.2">
      <c r="B46524"/>
    </row>
    <row r="46525" spans="2:2" x14ac:dyDescent="0.2">
      <c r="B46525"/>
    </row>
    <row r="46526" spans="2:2" x14ac:dyDescent="0.2">
      <c r="B46526"/>
    </row>
    <row r="46527" spans="2:2" x14ac:dyDescent="0.2">
      <c r="B46527"/>
    </row>
    <row r="46528" spans="2:2" x14ac:dyDescent="0.2">
      <c r="B46528"/>
    </row>
    <row r="46529" spans="2:2" x14ac:dyDescent="0.2">
      <c r="B46529"/>
    </row>
    <row r="46530" spans="2:2" x14ac:dyDescent="0.2">
      <c r="B46530"/>
    </row>
    <row r="46531" spans="2:2" x14ac:dyDescent="0.2">
      <c r="B46531"/>
    </row>
    <row r="46532" spans="2:2" x14ac:dyDescent="0.2">
      <c r="B46532"/>
    </row>
    <row r="46533" spans="2:2" x14ac:dyDescent="0.2">
      <c r="B46533"/>
    </row>
    <row r="46534" spans="2:2" x14ac:dyDescent="0.2">
      <c r="B46534"/>
    </row>
    <row r="46535" spans="2:2" x14ac:dyDescent="0.2">
      <c r="B46535"/>
    </row>
    <row r="46536" spans="2:2" x14ac:dyDescent="0.2">
      <c r="B46536"/>
    </row>
    <row r="46537" spans="2:2" x14ac:dyDescent="0.2">
      <c r="B46537"/>
    </row>
    <row r="46538" spans="2:2" x14ac:dyDescent="0.2">
      <c r="B46538"/>
    </row>
    <row r="46539" spans="2:2" x14ac:dyDescent="0.2">
      <c r="B46539"/>
    </row>
    <row r="46540" spans="2:2" x14ac:dyDescent="0.2">
      <c r="B46540"/>
    </row>
    <row r="46541" spans="2:2" x14ac:dyDescent="0.2">
      <c r="B46541"/>
    </row>
    <row r="46542" spans="2:2" x14ac:dyDescent="0.2">
      <c r="B46542"/>
    </row>
    <row r="46543" spans="2:2" x14ac:dyDescent="0.2">
      <c r="B46543"/>
    </row>
    <row r="46544" spans="2:2" x14ac:dyDescent="0.2">
      <c r="B46544"/>
    </row>
    <row r="46545" spans="2:2" x14ac:dyDescent="0.2">
      <c r="B46545"/>
    </row>
    <row r="46546" spans="2:2" x14ac:dyDescent="0.2">
      <c r="B46546"/>
    </row>
    <row r="46547" spans="2:2" x14ac:dyDescent="0.2">
      <c r="B46547"/>
    </row>
    <row r="46548" spans="2:2" x14ac:dyDescent="0.2">
      <c r="B46548"/>
    </row>
    <row r="46549" spans="2:2" x14ac:dyDescent="0.2">
      <c r="B46549"/>
    </row>
    <row r="46550" spans="2:2" x14ac:dyDescent="0.2">
      <c r="B46550"/>
    </row>
    <row r="46551" spans="2:2" x14ac:dyDescent="0.2">
      <c r="B46551"/>
    </row>
    <row r="46552" spans="2:2" x14ac:dyDescent="0.2">
      <c r="B46552"/>
    </row>
    <row r="46553" spans="2:2" x14ac:dyDescent="0.2">
      <c r="B46553"/>
    </row>
    <row r="46554" spans="2:2" x14ac:dyDescent="0.2">
      <c r="B46554"/>
    </row>
    <row r="46555" spans="2:2" x14ac:dyDescent="0.2">
      <c r="B46555"/>
    </row>
    <row r="46556" spans="2:2" x14ac:dyDescent="0.2">
      <c r="B46556"/>
    </row>
    <row r="46557" spans="2:2" x14ac:dyDescent="0.2">
      <c r="B46557"/>
    </row>
    <row r="46558" spans="2:2" x14ac:dyDescent="0.2">
      <c r="B46558"/>
    </row>
    <row r="46559" spans="2:2" x14ac:dyDescent="0.2">
      <c r="B46559"/>
    </row>
    <row r="46560" spans="2:2" x14ac:dyDescent="0.2">
      <c r="B46560"/>
    </row>
    <row r="46561" spans="2:2" x14ac:dyDescent="0.2">
      <c r="B46561"/>
    </row>
    <row r="46562" spans="2:2" x14ac:dyDescent="0.2">
      <c r="B46562"/>
    </row>
    <row r="46563" spans="2:2" x14ac:dyDescent="0.2">
      <c r="B46563"/>
    </row>
    <row r="46564" spans="2:2" x14ac:dyDescent="0.2">
      <c r="B46564"/>
    </row>
    <row r="46565" spans="2:2" x14ac:dyDescent="0.2">
      <c r="B46565"/>
    </row>
    <row r="46566" spans="2:2" x14ac:dyDescent="0.2">
      <c r="B46566"/>
    </row>
    <row r="46567" spans="2:2" x14ac:dyDescent="0.2">
      <c r="B46567"/>
    </row>
    <row r="46568" spans="2:2" x14ac:dyDescent="0.2">
      <c r="B46568"/>
    </row>
    <row r="46569" spans="2:2" x14ac:dyDescent="0.2">
      <c r="B46569"/>
    </row>
    <row r="46570" spans="2:2" x14ac:dyDescent="0.2">
      <c r="B46570"/>
    </row>
    <row r="46571" spans="2:2" x14ac:dyDescent="0.2">
      <c r="B46571"/>
    </row>
    <row r="46572" spans="2:2" x14ac:dyDescent="0.2">
      <c r="B46572"/>
    </row>
    <row r="46573" spans="2:2" x14ac:dyDescent="0.2">
      <c r="B46573"/>
    </row>
    <row r="46574" spans="2:2" x14ac:dyDescent="0.2">
      <c r="B46574"/>
    </row>
    <row r="46575" spans="2:2" x14ac:dyDescent="0.2">
      <c r="B46575"/>
    </row>
    <row r="46576" spans="2:2" x14ac:dyDescent="0.2">
      <c r="B46576"/>
    </row>
    <row r="46577" spans="2:2" x14ac:dyDescent="0.2">
      <c r="B46577"/>
    </row>
    <row r="46578" spans="2:2" x14ac:dyDescent="0.2">
      <c r="B46578"/>
    </row>
    <row r="46579" spans="2:2" x14ac:dyDescent="0.2">
      <c r="B46579"/>
    </row>
    <row r="46580" spans="2:2" x14ac:dyDescent="0.2">
      <c r="B46580"/>
    </row>
    <row r="46581" spans="2:2" x14ac:dyDescent="0.2">
      <c r="B46581"/>
    </row>
    <row r="46582" spans="2:2" x14ac:dyDescent="0.2">
      <c r="B46582"/>
    </row>
    <row r="46583" spans="2:2" x14ac:dyDescent="0.2">
      <c r="B46583"/>
    </row>
    <row r="46584" spans="2:2" x14ac:dyDescent="0.2">
      <c r="B46584"/>
    </row>
    <row r="46585" spans="2:2" x14ac:dyDescent="0.2">
      <c r="B46585"/>
    </row>
    <row r="46586" spans="2:2" x14ac:dyDescent="0.2">
      <c r="B46586"/>
    </row>
    <row r="46587" spans="2:2" x14ac:dyDescent="0.2">
      <c r="B46587"/>
    </row>
    <row r="46588" spans="2:2" x14ac:dyDescent="0.2">
      <c r="B46588"/>
    </row>
    <row r="46589" spans="2:2" x14ac:dyDescent="0.2">
      <c r="B46589"/>
    </row>
    <row r="46590" spans="2:2" x14ac:dyDescent="0.2">
      <c r="B46590"/>
    </row>
    <row r="46591" spans="2:2" x14ac:dyDescent="0.2">
      <c r="B46591"/>
    </row>
    <row r="46592" spans="2:2" x14ac:dyDescent="0.2">
      <c r="B46592"/>
    </row>
    <row r="46593" spans="2:2" x14ac:dyDescent="0.2">
      <c r="B46593"/>
    </row>
    <row r="46594" spans="2:2" x14ac:dyDescent="0.2">
      <c r="B46594"/>
    </row>
    <row r="46595" spans="2:2" x14ac:dyDescent="0.2">
      <c r="B46595"/>
    </row>
    <row r="46596" spans="2:2" x14ac:dyDescent="0.2">
      <c r="B46596"/>
    </row>
    <row r="46597" spans="2:2" x14ac:dyDescent="0.2">
      <c r="B46597"/>
    </row>
    <row r="46598" spans="2:2" x14ac:dyDescent="0.2">
      <c r="B46598"/>
    </row>
    <row r="46599" spans="2:2" x14ac:dyDescent="0.2">
      <c r="B46599"/>
    </row>
    <row r="46600" spans="2:2" x14ac:dyDescent="0.2">
      <c r="B46600"/>
    </row>
    <row r="46601" spans="2:2" x14ac:dyDescent="0.2">
      <c r="B46601"/>
    </row>
    <row r="46602" spans="2:2" x14ac:dyDescent="0.2">
      <c r="B46602"/>
    </row>
    <row r="46603" spans="2:2" x14ac:dyDescent="0.2">
      <c r="B46603"/>
    </row>
    <row r="46604" spans="2:2" x14ac:dyDescent="0.2">
      <c r="B46604"/>
    </row>
    <row r="46605" spans="2:2" x14ac:dyDescent="0.2">
      <c r="B46605"/>
    </row>
    <row r="46606" spans="2:2" x14ac:dyDescent="0.2">
      <c r="B46606"/>
    </row>
    <row r="46607" spans="2:2" x14ac:dyDescent="0.2">
      <c r="B46607"/>
    </row>
    <row r="46608" spans="2:2" x14ac:dyDescent="0.2">
      <c r="B46608"/>
    </row>
    <row r="46609" spans="2:2" x14ac:dyDescent="0.2">
      <c r="B46609"/>
    </row>
    <row r="46610" spans="2:2" x14ac:dyDescent="0.2">
      <c r="B46610"/>
    </row>
    <row r="46611" spans="2:2" x14ac:dyDescent="0.2">
      <c r="B46611"/>
    </row>
    <row r="46612" spans="2:2" x14ac:dyDescent="0.2">
      <c r="B46612"/>
    </row>
    <row r="46613" spans="2:2" x14ac:dyDescent="0.2">
      <c r="B46613"/>
    </row>
    <row r="46614" spans="2:2" x14ac:dyDescent="0.2">
      <c r="B46614"/>
    </row>
    <row r="46615" spans="2:2" x14ac:dyDescent="0.2">
      <c r="B46615"/>
    </row>
    <row r="46616" spans="2:2" x14ac:dyDescent="0.2">
      <c r="B46616"/>
    </row>
    <row r="46617" spans="2:2" x14ac:dyDescent="0.2">
      <c r="B46617"/>
    </row>
    <row r="46618" spans="2:2" x14ac:dyDescent="0.2">
      <c r="B46618"/>
    </row>
    <row r="46619" spans="2:2" x14ac:dyDescent="0.2">
      <c r="B46619"/>
    </row>
    <row r="46620" spans="2:2" x14ac:dyDescent="0.2">
      <c r="B46620"/>
    </row>
    <row r="46621" spans="2:2" x14ac:dyDescent="0.2">
      <c r="B46621"/>
    </row>
    <row r="46622" spans="2:2" x14ac:dyDescent="0.2">
      <c r="B46622"/>
    </row>
    <row r="46623" spans="2:2" x14ac:dyDescent="0.2">
      <c r="B46623"/>
    </row>
    <row r="46624" spans="2:2" x14ac:dyDescent="0.2">
      <c r="B46624"/>
    </row>
    <row r="46625" spans="2:2" x14ac:dyDescent="0.2">
      <c r="B46625"/>
    </row>
    <row r="46626" spans="2:2" x14ac:dyDescent="0.2">
      <c r="B46626"/>
    </row>
    <row r="46627" spans="2:2" x14ac:dyDescent="0.2">
      <c r="B46627"/>
    </row>
    <row r="46628" spans="2:2" x14ac:dyDescent="0.2">
      <c r="B46628"/>
    </row>
    <row r="46629" spans="2:2" x14ac:dyDescent="0.2">
      <c r="B46629"/>
    </row>
    <row r="46630" spans="2:2" x14ac:dyDescent="0.2">
      <c r="B46630"/>
    </row>
    <row r="46631" spans="2:2" x14ac:dyDescent="0.2">
      <c r="B46631"/>
    </row>
    <row r="46632" spans="2:2" x14ac:dyDescent="0.2">
      <c r="B46632"/>
    </row>
    <row r="46633" spans="2:2" x14ac:dyDescent="0.2">
      <c r="B46633"/>
    </row>
    <row r="46634" spans="2:2" x14ac:dyDescent="0.2">
      <c r="B46634"/>
    </row>
    <row r="46635" spans="2:2" x14ac:dyDescent="0.2">
      <c r="B46635"/>
    </row>
    <row r="46636" spans="2:2" x14ac:dyDescent="0.2">
      <c r="B46636"/>
    </row>
    <row r="46637" spans="2:2" x14ac:dyDescent="0.2">
      <c r="B46637"/>
    </row>
    <row r="46638" spans="2:2" x14ac:dyDescent="0.2">
      <c r="B46638"/>
    </row>
    <row r="46639" spans="2:2" x14ac:dyDescent="0.2">
      <c r="B46639"/>
    </row>
    <row r="46640" spans="2:2" x14ac:dyDescent="0.2">
      <c r="B46640"/>
    </row>
    <row r="46641" spans="2:2" x14ac:dyDescent="0.2">
      <c r="B46641"/>
    </row>
    <row r="46642" spans="2:2" x14ac:dyDescent="0.2">
      <c r="B46642"/>
    </row>
    <row r="46643" spans="2:2" x14ac:dyDescent="0.2">
      <c r="B46643"/>
    </row>
    <row r="46644" spans="2:2" x14ac:dyDescent="0.2">
      <c r="B46644"/>
    </row>
    <row r="46645" spans="2:2" x14ac:dyDescent="0.2">
      <c r="B46645"/>
    </row>
    <row r="46646" spans="2:2" x14ac:dyDescent="0.2">
      <c r="B46646"/>
    </row>
    <row r="46647" spans="2:2" x14ac:dyDescent="0.2">
      <c r="B46647"/>
    </row>
    <row r="46648" spans="2:2" x14ac:dyDescent="0.2">
      <c r="B46648"/>
    </row>
    <row r="46649" spans="2:2" x14ac:dyDescent="0.2">
      <c r="B46649"/>
    </row>
    <row r="46650" spans="2:2" x14ac:dyDescent="0.2">
      <c r="B46650"/>
    </row>
    <row r="46651" spans="2:2" x14ac:dyDescent="0.2">
      <c r="B46651"/>
    </row>
    <row r="46652" spans="2:2" x14ac:dyDescent="0.2">
      <c r="B46652"/>
    </row>
    <row r="46653" spans="2:2" x14ac:dyDescent="0.2">
      <c r="B46653"/>
    </row>
    <row r="46654" spans="2:2" x14ac:dyDescent="0.2">
      <c r="B46654"/>
    </row>
    <row r="46655" spans="2:2" x14ac:dyDescent="0.2">
      <c r="B46655"/>
    </row>
    <row r="46656" spans="2:2" x14ac:dyDescent="0.2">
      <c r="B46656"/>
    </row>
    <row r="46657" spans="2:2" x14ac:dyDescent="0.2">
      <c r="B46657"/>
    </row>
    <row r="46658" spans="2:2" x14ac:dyDescent="0.2">
      <c r="B46658"/>
    </row>
    <row r="46659" spans="2:2" x14ac:dyDescent="0.2">
      <c r="B46659"/>
    </row>
    <row r="46660" spans="2:2" x14ac:dyDescent="0.2">
      <c r="B46660"/>
    </row>
    <row r="46661" spans="2:2" x14ac:dyDescent="0.2">
      <c r="B46661"/>
    </row>
    <row r="46662" spans="2:2" x14ac:dyDescent="0.2">
      <c r="B46662"/>
    </row>
    <row r="46663" spans="2:2" x14ac:dyDescent="0.2">
      <c r="B46663"/>
    </row>
    <row r="46664" spans="2:2" x14ac:dyDescent="0.2">
      <c r="B46664"/>
    </row>
    <row r="46665" spans="2:2" x14ac:dyDescent="0.2">
      <c r="B46665"/>
    </row>
    <row r="46666" spans="2:2" x14ac:dyDescent="0.2">
      <c r="B46666"/>
    </row>
    <row r="46667" spans="2:2" x14ac:dyDescent="0.2">
      <c r="B46667"/>
    </row>
    <row r="46668" spans="2:2" x14ac:dyDescent="0.2">
      <c r="B46668"/>
    </row>
    <row r="46669" spans="2:2" x14ac:dyDescent="0.2">
      <c r="B46669"/>
    </row>
    <row r="46670" spans="2:2" x14ac:dyDescent="0.2">
      <c r="B46670"/>
    </row>
    <row r="46671" spans="2:2" x14ac:dyDescent="0.2">
      <c r="B46671"/>
    </row>
    <row r="46672" spans="2:2" x14ac:dyDescent="0.2">
      <c r="B46672"/>
    </row>
    <row r="46673" spans="2:2" x14ac:dyDescent="0.2">
      <c r="B46673"/>
    </row>
    <row r="46674" spans="2:2" x14ac:dyDescent="0.2">
      <c r="B46674"/>
    </row>
    <row r="46675" spans="2:2" x14ac:dyDescent="0.2">
      <c r="B46675"/>
    </row>
    <row r="46676" spans="2:2" x14ac:dyDescent="0.2">
      <c r="B46676"/>
    </row>
    <row r="46677" spans="2:2" x14ac:dyDescent="0.2">
      <c r="B46677"/>
    </row>
    <row r="46678" spans="2:2" x14ac:dyDescent="0.2">
      <c r="B46678"/>
    </row>
    <row r="46679" spans="2:2" x14ac:dyDescent="0.2">
      <c r="B46679"/>
    </row>
    <row r="46680" spans="2:2" x14ac:dyDescent="0.2">
      <c r="B46680"/>
    </row>
    <row r="46681" spans="2:2" x14ac:dyDescent="0.2">
      <c r="B46681"/>
    </row>
    <row r="46682" spans="2:2" x14ac:dyDescent="0.2">
      <c r="B46682"/>
    </row>
    <row r="46683" spans="2:2" x14ac:dyDescent="0.2">
      <c r="B46683"/>
    </row>
    <row r="46684" spans="2:2" x14ac:dyDescent="0.2">
      <c r="B46684"/>
    </row>
    <row r="46685" spans="2:2" x14ac:dyDescent="0.2">
      <c r="B46685"/>
    </row>
    <row r="46686" spans="2:2" x14ac:dyDescent="0.2">
      <c r="B46686"/>
    </row>
    <row r="46687" spans="2:2" x14ac:dyDescent="0.2">
      <c r="B46687"/>
    </row>
    <row r="46688" spans="2:2" x14ac:dyDescent="0.2">
      <c r="B46688"/>
    </row>
    <row r="46689" spans="2:2" x14ac:dyDescent="0.2">
      <c r="B46689"/>
    </row>
    <row r="46690" spans="2:2" x14ac:dyDescent="0.2">
      <c r="B46690"/>
    </row>
    <row r="46691" spans="2:2" x14ac:dyDescent="0.2">
      <c r="B46691"/>
    </row>
    <row r="46692" spans="2:2" x14ac:dyDescent="0.2">
      <c r="B46692"/>
    </row>
    <row r="46693" spans="2:2" x14ac:dyDescent="0.2">
      <c r="B46693"/>
    </row>
    <row r="46694" spans="2:2" x14ac:dyDescent="0.2">
      <c r="B46694"/>
    </row>
    <row r="46695" spans="2:2" x14ac:dyDescent="0.2">
      <c r="B46695"/>
    </row>
    <row r="46696" spans="2:2" x14ac:dyDescent="0.2">
      <c r="B46696"/>
    </row>
    <row r="46697" spans="2:2" x14ac:dyDescent="0.2">
      <c r="B46697"/>
    </row>
    <row r="46698" spans="2:2" x14ac:dyDescent="0.2">
      <c r="B46698"/>
    </row>
    <row r="46699" spans="2:2" x14ac:dyDescent="0.2">
      <c r="B46699"/>
    </row>
    <row r="46700" spans="2:2" x14ac:dyDescent="0.2">
      <c r="B46700"/>
    </row>
    <row r="46701" spans="2:2" x14ac:dyDescent="0.2">
      <c r="B46701"/>
    </row>
    <row r="46702" spans="2:2" x14ac:dyDescent="0.2">
      <c r="B46702"/>
    </row>
    <row r="46703" spans="2:2" x14ac:dyDescent="0.2">
      <c r="B46703"/>
    </row>
    <row r="46704" spans="2:2" x14ac:dyDescent="0.2">
      <c r="B46704"/>
    </row>
    <row r="46705" spans="2:2" x14ac:dyDescent="0.2">
      <c r="B46705"/>
    </row>
    <row r="46706" spans="2:2" x14ac:dyDescent="0.2">
      <c r="B46706"/>
    </row>
    <row r="46707" spans="2:2" x14ac:dyDescent="0.2">
      <c r="B46707"/>
    </row>
    <row r="46708" spans="2:2" x14ac:dyDescent="0.2">
      <c r="B46708"/>
    </row>
    <row r="46709" spans="2:2" x14ac:dyDescent="0.2">
      <c r="B46709"/>
    </row>
    <row r="46710" spans="2:2" x14ac:dyDescent="0.2">
      <c r="B46710"/>
    </row>
    <row r="46711" spans="2:2" x14ac:dyDescent="0.2">
      <c r="B46711"/>
    </row>
    <row r="46712" spans="2:2" x14ac:dyDescent="0.2">
      <c r="B46712"/>
    </row>
    <row r="46713" spans="2:2" x14ac:dyDescent="0.2">
      <c r="B46713"/>
    </row>
    <row r="46714" spans="2:2" x14ac:dyDescent="0.2">
      <c r="B46714"/>
    </row>
    <row r="46715" spans="2:2" x14ac:dyDescent="0.2">
      <c r="B46715"/>
    </row>
    <row r="46716" spans="2:2" x14ac:dyDescent="0.2">
      <c r="B46716"/>
    </row>
    <row r="46717" spans="2:2" x14ac:dyDescent="0.2">
      <c r="B46717"/>
    </row>
    <row r="46718" spans="2:2" x14ac:dyDescent="0.2">
      <c r="B46718"/>
    </row>
    <row r="46719" spans="2:2" x14ac:dyDescent="0.2">
      <c r="B46719"/>
    </row>
    <row r="46720" spans="2:2" x14ac:dyDescent="0.2">
      <c r="B46720"/>
    </row>
    <row r="46721" spans="2:2" x14ac:dyDescent="0.2">
      <c r="B46721"/>
    </row>
    <row r="46722" spans="2:2" x14ac:dyDescent="0.2">
      <c r="B46722"/>
    </row>
    <row r="46723" spans="2:2" x14ac:dyDescent="0.2">
      <c r="B46723"/>
    </row>
    <row r="46724" spans="2:2" x14ac:dyDescent="0.2">
      <c r="B46724"/>
    </row>
    <row r="46725" spans="2:2" x14ac:dyDescent="0.2">
      <c r="B46725"/>
    </row>
    <row r="46726" spans="2:2" x14ac:dyDescent="0.2">
      <c r="B46726"/>
    </row>
    <row r="46727" spans="2:2" x14ac:dyDescent="0.2">
      <c r="B46727"/>
    </row>
    <row r="46728" spans="2:2" x14ac:dyDescent="0.2">
      <c r="B46728"/>
    </row>
    <row r="46729" spans="2:2" x14ac:dyDescent="0.2">
      <c r="B46729"/>
    </row>
    <row r="46730" spans="2:2" x14ac:dyDescent="0.2">
      <c r="B46730"/>
    </row>
    <row r="46731" spans="2:2" x14ac:dyDescent="0.2">
      <c r="B46731"/>
    </row>
    <row r="46732" spans="2:2" x14ac:dyDescent="0.2">
      <c r="B46732"/>
    </row>
    <row r="46733" spans="2:2" x14ac:dyDescent="0.2">
      <c r="B46733"/>
    </row>
    <row r="46734" spans="2:2" x14ac:dyDescent="0.2">
      <c r="B46734"/>
    </row>
    <row r="46735" spans="2:2" x14ac:dyDescent="0.2">
      <c r="B46735"/>
    </row>
    <row r="46736" spans="2:2" x14ac:dyDescent="0.2">
      <c r="B46736"/>
    </row>
    <row r="46737" spans="2:2" x14ac:dyDescent="0.2">
      <c r="B46737"/>
    </row>
    <row r="46738" spans="2:2" x14ac:dyDescent="0.2">
      <c r="B46738"/>
    </row>
    <row r="46739" spans="2:2" x14ac:dyDescent="0.2">
      <c r="B46739"/>
    </row>
    <row r="46740" spans="2:2" x14ac:dyDescent="0.2">
      <c r="B46740"/>
    </row>
    <row r="46741" spans="2:2" x14ac:dyDescent="0.2">
      <c r="B46741"/>
    </row>
    <row r="46742" spans="2:2" x14ac:dyDescent="0.2">
      <c r="B46742"/>
    </row>
    <row r="46743" spans="2:2" x14ac:dyDescent="0.2">
      <c r="B46743"/>
    </row>
    <row r="46744" spans="2:2" x14ac:dyDescent="0.2">
      <c r="B46744"/>
    </row>
    <row r="46745" spans="2:2" x14ac:dyDescent="0.2">
      <c r="B46745"/>
    </row>
    <row r="46746" spans="2:2" x14ac:dyDescent="0.2">
      <c r="B46746"/>
    </row>
    <row r="46747" spans="2:2" x14ac:dyDescent="0.2">
      <c r="B46747"/>
    </row>
    <row r="46748" spans="2:2" x14ac:dyDescent="0.2">
      <c r="B46748"/>
    </row>
    <row r="46749" spans="2:2" x14ac:dyDescent="0.2">
      <c r="B46749"/>
    </row>
    <row r="46750" spans="2:2" x14ac:dyDescent="0.2">
      <c r="B46750"/>
    </row>
    <row r="46751" spans="2:2" x14ac:dyDescent="0.2">
      <c r="B46751"/>
    </row>
    <row r="46752" spans="2:2" x14ac:dyDescent="0.2">
      <c r="B46752"/>
    </row>
    <row r="46753" spans="2:2" x14ac:dyDescent="0.2">
      <c r="B46753"/>
    </row>
    <row r="46754" spans="2:2" x14ac:dyDescent="0.2">
      <c r="B46754"/>
    </row>
    <row r="46755" spans="2:2" x14ac:dyDescent="0.2">
      <c r="B46755"/>
    </row>
    <row r="46756" spans="2:2" x14ac:dyDescent="0.2">
      <c r="B46756"/>
    </row>
    <row r="46757" spans="2:2" x14ac:dyDescent="0.2">
      <c r="B46757"/>
    </row>
    <row r="46758" spans="2:2" x14ac:dyDescent="0.2">
      <c r="B46758"/>
    </row>
    <row r="46759" spans="2:2" x14ac:dyDescent="0.2">
      <c r="B46759"/>
    </row>
    <row r="46760" spans="2:2" x14ac:dyDescent="0.2">
      <c r="B46760"/>
    </row>
    <row r="46761" spans="2:2" x14ac:dyDescent="0.2">
      <c r="B46761"/>
    </row>
    <row r="46762" spans="2:2" x14ac:dyDescent="0.2">
      <c r="B46762"/>
    </row>
    <row r="46763" spans="2:2" x14ac:dyDescent="0.2">
      <c r="B46763"/>
    </row>
    <row r="46764" spans="2:2" x14ac:dyDescent="0.2">
      <c r="B46764"/>
    </row>
    <row r="46765" spans="2:2" x14ac:dyDescent="0.2">
      <c r="B46765"/>
    </row>
    <row r="46766" spans="2:2" x14ac:dyDescent="0.2">
      <c r="B46766"/>
    </row>
    <row r="46767" spans="2:2" x14ac:dyDescent="0.2">
      <c r="B46767"/>
    </row>
    <row r="46768" spans="2:2" x14ac:dyDescent="0.2">
      <c r="B46768"/>
    </row>
    <row r="46769" spans="2:2" x14ac:dyDescent="0.2">
      <c r="B46769"/>
    </row>
    <row r="46770" spans="2:2" x14ac:dyDescent="0.2">
      <c r="B46770"/>
    </row>
    <row r="46771" spans="2:2" x14ac:dyDescent="0.2">
      <c r="B46771"/>
    </row>
    <row r="46772" spans="2:2" x14ac:dyDescent="0.2">
      <c r="B46772"/>
    </row>
    <row r="46773" spans="2:2" x14ac:dyDescent="0.2">
      <c r="B46773"/>
    </row>
    <row r="46774" spans="2:2" x14ac:dyDescent="0.2">
      <c r="B46774"/>
    </row>
    <row r="46775" spans="2:2" x14ac:dyDescent="0.2">
      <c r="B46775"/>
    </row>
    <row r="46776" spans="2:2" x14ac:dyDescent="0.2">
      <c r="B46776"/>
    </row>
    <row r="46777" spans="2:2" x14ac:dyDescent="0.2">
      <c r="B46777"/>
    </row>
    <row r="46778" spans="2:2" x14ac:dyDescent="0.2">
      <c r="B46778"/>
    </row>
    <row r="46779" spans="2:2" x14ac:dyDescent="0.2">
      <c r="B46779"/>
    </row>
    <row r="46780" spans="2:2" x14ac:dyDescent="0.2">
      <c r="B46780"/>
    </row>
    <row r="46781" spans="2:2" x14ac:dyDescent="0.2">
      <c r="B46781"/>
    </row>
    <row r="46782" spans="2:2" x14ac:dyDescent="0.2">
      <c r="B46782"/>
    </row>
    <row r="46783" spans="2:2" x14ac:dyDescent="0.2">
      <c r="B46783"/>
    </row>
    <row r="46784" spans="2:2" x14ac:dyDescent="0.2">
      <c r="B46784"/>
    </row>
    <row r="46785" spans="2:2" x14ac:dyDescent="0.2">
      <c r="B46785"/>
    </row>
    <row r="46786" spans="2:2" x14ac:dyDescent="0.2">
      <c r="B46786"/>
    </row>
    <row r="46787" spans="2:2" x14ac:dyDescent="0.2">
      <c r="B46787"/>
    </row>
    <row r="46788" spans="2:2" x14ac:dyDescent="0.2">
      <c r="B46788"/>
    </row>
    <row r="46789" spans="2:2" x14ac:dyDescent="0.2">
      <c r="B46789"/>
    </row>
    <row r="46790" spans="2:2" x14ac:dyDescent="0.2">
      <c r="B46790"/>
    </row>
    <row r="46791" spans="2:2" x14ac:dyDescent="0.2">
      <c r="B46791"/>
    </row>
    <row r="46792" spans="2:2" x14ac:dyDescent="0.2">
      <c r="B46792"/>
    </row>
    <row r="46793" spans="2:2" x14ac:dyDescent="0.2">
      <c r="B46793"/>
    </row>
    <row r="46794" spans="2:2" x14ac:dyDescent="0.2">
      <c r="B46794"/>
    </row>
    <row r="46795" spans="2:2" x14ac:dyDescent="0.2">
      <c r="B46795"/>
    </row>
    <row r="46796" spans="2:2" x14ac:dyDescent="0.2">
      <c r="B46796"/>
    </row>
    <row r="46797" spans="2:2" x14ac:dyDescent="0.2">
      <c r="B46797"/>
    </row>
    <row r="46798" spans="2:2" x14ac:dyDescent="0.2">
      <c r="B46798"/>
    </row>
    <row r="46799" spans="2:2" x14ac:dyDescent="0.2">
      <c r="B46799"/>
    </row>
    <row r="46800" spans="2:2" x14ac:dyDescent="0.2">
      <c r="B46800"/>
    </row>
    <row r="46801" spans="2:2" x14ac:dyDescent="0.2">
      <c r="B46801"/>
    </row>
    <row r="46802" spans="2:2" x14ac:dyDescent="0.2">
      <c r="B46802"/>
    </row>
    <row r="46803" spans="2:2" x14ac:dyDescent="0.2">
      <c r="B46803"/>
    </row>
    <row r="46804" spans="2:2" x14ac:dyDescent="0.2">
      <c r="B46804"/>
    </row>
    <row r="46805" spans="2:2" x14ac:dyDescent="0.2">
      <c r="B46805"/>
    </row>
    <row r="46806" spans="2:2" x14ac:dyDescent="0.2">
      <c r="B46806"/>
    </row>
    <row r="46807" spans="2:2" x14ac:dyDescent="0.2">
      <c r="B46807"/>
    </row>
    <row r="46808" spans="2:2" x14ac:dyDescent="0.2">
      <c r="B46808"/>
    </row>
    <row r="46809" spans="2:2" x14ac:dyDescent="0.2">
      <c r="B46809"/>
    </row>
    <row r="46810" spans="2:2" x14ac:dyDescent="0.2">
      <c r="B46810"/>
    </row>
    <row r="46811" spans="2:2" x14ac:dyDescent="0.2">
      <c r="B46811"/>
    </row>
    <row r="46812" spans="2:2" x14ac:dyDescent="0.2">
      <c r="B46812"/>
    </row>
    <row r="46813" spans="2:2" x14ac:dyDescent="0.2">
      <c r="B46813"/>
    </row>
    <row r="46814" spans="2:2" x14ac:dyDescent="0.2">
      <c r="B46814"/>
    </row>
    <row r="46815" spans="2:2" x14ac:dyDescent="0.2">
      <c r="B46815"/>
    </row>
    <row r="46816" spans="2:2" x14ac:dyDescent="0.2">
      <c r="B46816"/>
    </row>
    <row r="46817" spans="2:2" x14ac:dyDescent="0.2">
      <c r="B46817"/>
    </row>
    <row r="46818" spans="2:2" x14ac:dyDescent="0.2">
      <c r="B46818"/>
    </row>
    <row r="46819" spans="2:2" x14ac:dyDescent="0.2">
      <c r="B46819"/>
    </row>
    <row r="46820" spans="2:2" x14ac:dyDescent="0.2">
      <c r="B46820"/>
    </row>
    <row r="46821" spans="2:2" x14ac:dyDescent="0.2">
      <c r="B46821"/>
    </row>
    <row r="46822" spans="2:2" x14ac:dyDescent="0.2">
      <c r="B46822"/>
    </row>
    <row r="46823" spans="2:2" x14ac:dyDescent="0.2">
      <c r="B46823"/>
    </row>
    <row r="46824" spans="2:2" x14ac:dyDescent="0.2">
      <c r="B46824"/>
    </row>
    <row r="46825" spans="2:2" x14ac:dyDescent="0.2">
      <c r="B46825"/>
    </row>
    <row r="46826" spans="2:2" x14ac:dyDescent="0.2">
      <c r="B46826"/>
    </row>
    <row r="46827" spans="2:2" x14ac:dyDescent="0.2">
      <c r="B46827"/>
    </row>
    <row r="46828" spans="2:2" x14ac:dyDescent="0.2">
      <c r="B46828"/>
    </row>
    <row r="46829" spans="2:2" x14ac:dyDescent="0.2">
      <c r="B46829"/>
    </row>
    <row r="46830" spans="2:2" x14ac:dyDescent="0.2">
      <c r="B46830"/>
    </row>
    <row r="46831" spans="2:2" x14ac:dyDescent="0.2">
      <c r="B46831"/>
    </row>
    <row r="46832" spans="2:2" x14ac:dyDescent="0.2">
      <c r="B46832"/>
    </row>
    <row r="46833" spans="2:2" x14ac:dyDescent="0.2">
      <c r="B46833"/>
    </row>
    <row r="46834" spans="2:2" x14ac:dyDescent="0.2">
      <c r="B46834"/>
    </row>
    <row r="46835" spans="2:2" x14ac:dyDescent="0.2">
      <c r="B46835"/>
    </row>
    <row r="46836" spans="2:2" x14ac:dyDescent="0.2">
      <c r="B46836"/>
    </row>
    <row r="46837" spans="2:2" x14ac:dyDescent="0.2">
      <c r="B46837"/>
    </row>
    <row r="46838" spans="2:2" x14ac:dyDescent="0.2">
      <c r="B46838"/>
    </row>
    <row r="46839" spans="2:2" x14ac:dyDescent="0.2">
      <c r="B46839"/>
    </row>
    <row r="46840" spans="2:2" x14ac:dyDescent="0.2">
      <c r="B46840"/>
    </row>
    <row r="46841" spans="2:2" x14ac:dyDescent="0.2">
      <c r="B46841"/>
    </row>
    <row r="46842" spans="2:2" x14ac:dyDescent="0.2">
      <c r="B46842"/>
    </row>
    <row r="46843" spans="2:2" x14ac:dyDescent="0.2">
      <c r="B46843"/>
    </row>
    <row r="46844" spans="2:2" x14ac:dyDescent="0.2">
      <c r="B46844"/>
    </row>
    <row r="46845" spans="2:2" x14ac:dyDescent="0.2">
      <c r="B46845"/>
    </row>
    <row r="46846" spans="2:2" x14ac:dyDescent="0.2">
      <c r="B46846"/>
    </row>
    <row r="46847" spans="2:2" x14ac:dyDescent="0.2">
      <c r="B46847"/>
    </row>
    <row r="46848" spans="2:2" x14ac:dyDescent="0.2">
      <c r="B46848"/>
    </row>
    <row r="46849" spans="2:2" x14ac:dyDescent="0.2">
      <c r="B46849"/>
    </row>
    <row r="46850" spans="2:2" x14ac:dyDescent="0.2">
      <c r="B46850"/>
    </row>
    <row r="46851" spans="2:2" x14ac:dyDescent="0.2">
      <c r="B46851"/>
    </row>
    <row r="46852" spans="2:2" x14ac:dyDescent="0.2">
      <c r="B46852"/>
    </row>
    <row r="46853" spans="2:2" x14ac:dyDescent="0.2">
      <c r="B46853"/>
    </row>
    <row r="46854" spans="2:2" x14ac:dyDescent="0.2">
      <c r="B46854"/>
    </row>
    <row r="46855" spans="2:2" x14ac:dyDescent="0.2">
      <c r="B46855"/>
    </row>
    <row r="46856" spans="2:2" x14ac:dyDescent="0.2">
      <c r="B46856"/>
    </row>
    <row r="46857" spans="2:2" x14ac:dyDescent="0.2">
      <c r="B46857"/>
    </row>
    <row r="46858" spans="2:2" x14ac:dyDescent="0.2">
      <c r="B46858"/>
    </row>
    <row r="46859" spans="2:2" x14ac:dyDescent="0.2">
      <c r="B46859"/>
    </row>
    <row r="46860" spans="2:2" x14ac:dyDescent="0.2">
      <c r="B46860"/>
    </row>
    <row r="46861" spans="2:2" x14ac:dyDescent="0.2">
      <c r="B46861"/>
    </row>
    <row r="46862" spans="2:2" x14ac:dyDescent="0.2">
      <c r="B46862"/>
    </row>
    <row r="46863" spans="2:2" x14ac:dyDescent="0.2">
      <c r="B46863"/>
    </row>
    <row r="46864" spans="2:2" x14ac:dyDescent="0.2">
      <c r="B46864"/>
    </row>
    <row r="46865" spans="2:2" x14ac:dyDescent="0.2">
      <c r="B46865"/>
    </row>
    <row r="46866" spans="2:2" x14ac:dyDescent="0.2">
      <c r="B46866"/>
    </row>
    <row r="46867" spans="2:2" x14ac:dyDescent="0.2">
      <c r="B46867"/>
    </row>
    <row r="46868" spans="2:2" x14ac:dyDescent="0.2">
      <c r="B46868"/>
    </row>
    <row r="46869" spans="2:2" x14ac:dyDescent="0.2">
      <c r="B46869"/>
    </row>
    <row r="46870" spans="2:2" x14ac:dyDescent="0.2">
      <c r="B46870"/>
    </row>
    <row r="46871" spans="2:2" x14ac:dyDescent="0.2">
      <c r="B46871"/>
    </row>
    <row r="46872" spans="2:2" x14ac:dyDescent="0.2">
      <c r="B46872"/>
    </row>
    <row r="46873" spans="2:2" x14ac:dyDescent="0.2">
      <c r="B46873"/>
    </row>
    <row r="46874" spans="2:2" x14ac:dyDescent="0.2">
      <c r="B46874"/>
    </row>
    <row r="46875" spans="2:2" x14ac:dyDescent="0.2">
      <c r="B46875"/>
    </row>
    <row r="46876" spans="2:2" x14ac:dyDescent="0.2">
      <c r="B46876"/>
    </row>
    <row r="46877" spans="2:2" x14ac:dyDescent="0.2">
      <c r="B46877"/>
    </row>
    <row r="46878" spans="2:2" x14ac:dyDescent="0.2">
      <c r="B46878"/>
    </row>
    <row r="46879" spans="2:2" x14ac:dyDescent="0.2">
      <c r="B46879"/>
    </row>
    <row r="46880" spans="2:2" x14ac:dyDescent="0.2">
      <c r="B46880"/>
    </row>
    <row r="46881" spans="2:2" x14ac:dyDescent="0.2">
      <c r="B46881"/>
    </row>
    <row r="46882" spans="2:2" x14ac:dyDescent="0.2">
      <c r="B46882"/>
    </row>
    <row r="46883" spans="2:2" x14ac:dyDescent="0.2">
      <c r="B46883"/>
    </row>
    <row r="46884" spans="2:2" x14ac:dyDescent="0.2">
      <c r="B46884"/>
    </row>
    <row r="46885" spans="2:2" x14ac:dyDescent="0.2">
      <c r="B46885"/>
    </row>
    <row r="46886" spans="2:2" x14ac:dyDescent="0.2">
      <c r="B46886"/>
    </row>
    <row r="46887" spans="2:2" x14ac:dyDescent="0.2">
      <c r="B46887"/>
    </row>
    <row r="46888" spans="2:2" x14ac:dyDescent="0.2">
      <c r="B46888"/>
    </row>
    <row r="46889" spans="2:2" x14ac:dyDescent="0.2">
      <c r="B46889"/>
    </row>
    <row r="46890" spans="2:2" x14ac:dyDescent="0.2">
      <c r="B46890"/>
    </row>
    <row r="46891" spans="2:2" x14ac:dyDescent="0.2">
      <c r="B46891"/>
    </row>
    <row r="46892" spans="2:2" x14ac:dyDescent="0.2">
      <c r="B46892"/>
    </row>
    <row r="46893" spans="2:2" x14ac:dyDescent="0.2">
      <c r="B46893"/>
    </row>
    <row r="46894" spans="2:2" x14ac:dyDescent="0.2">
      <c r="B46894"/>
    </row>
    <row r="46895" spans="2:2" x14ac:dyDescent="0.2">
      <c r="B46895"/>
    </row>
    <row r="46896" spans="2:2" x14ac:dyDescent="0.2">
      <c r="B46896"/>
    </row>
    <row r="46897" spans="2:2" x14ac:dyDescent="0.2">
      <c r="B46897"/>
    </row>
    <row r="46898" spans="2:2" x14ac:dyDescent="0.2">
      <c r="B46898"/>
    </row>
    <row r="46899" spans="2:2" x14ac:dyDescent="0.2">
      <c r="B46899"/>
    </row>
    <row r="46900" spans="2:2" x14ac:dyDescent="0.2">
      <c r="B46900"/>
    </row>
    <row r="46901" spans="2:2" x14ac:dyDescent="0.2">
      <c r="B46901"/>
    </row>
    <row r="46902" spans="2:2" x14ac:dyDescent="0.2">
      <c r="B46902"/>
    </row>
    <row r="46903" spans="2:2" x14ac:dyDescent="0.2">
      <c r="B46903"/>
    </row>
    <row r="46904" spans="2:2" x14ac:dyDescent="0.2">
      <c r="B46904"/>
    </row>
    <row r="46905" spans="2:2" x14ac:dyDescent="0.2">
      <c r="B46905"/>
    </row>
    <row r="46906" spans="2:2" x14ac:dyDescent="0.2">
      <c r="B46906"/>
    </row>
    <row r="46907" spans="2:2" x14ac:dyDescent="0.2">
      <c r="B46907"/>
    </row>
    <row r="46908" spans="2:2" x14ac:dyDescent="0.2">
      <c r="B46908"/>
    </row>
    <row r="46909" spans="2:2" x14ac:dyDescent="0.2">
      <c r="B46909"/>
    </row>
    <row r="46910" spans="2:2" x14ac:dyDescent="0.2">
      <c r="B46910"/>
    </row>
    <row r="46911" spans="2:2" x14ac:dyDescent="0.2">
      <c r="B46911"/>
    </row>
    <row r="46912" spans="2:2" x14ac:dyDescent="0.2">
      <c r="B46912"/>
    </row>
    <row r="46913" spans="2:2" x14ac:dyDescent="0.2">
      <c r="B46913"/>
    </row>
    <row r="46914" spans="2:2" x14ac:dyDescent="0.2">
      <c r="B46914"/>
    </row>
    <row r="46915" spans="2:2" x14ac:dyDescent="0.2">
      <c r="B46915"/>
    </row>
    <row r="46916" spans="2:2" x14ac:dyDescent="0.2">
      <c r="B46916"/>
    </row>
    <row r="46917" spans="2:2" x14ac:dyDescent="0.2">
      <c r="B46917"/>
    </row>
    <row r="46918" spans="2:2" x14ac:dyDescent="0.2">
      <c r="B46918"/>
    </row>
    <row r="46919" spans="2:2" x14ac:dyDescent="0.2">
      <c r="B46919"/>
    </row>
    <row r="46920" spans="2:2" x14ac:dyDescent="0.2">
      <c r="B46920"/>
    </row>
    <row r="46921" spans="2:2" x14ac:dyDescent="0.2">
      <c r="B46921"/>
    </row>
    <row r="46922" spans="2:2" x14ac:dyDescent="0.2">
      <c r="B46922"/>
    </row>
    <row r="46923" spans="2:2" x14ac:dyDescent="0.2">
      <c r="B46923"/>
    </row>
    <row r="46924" spans="2:2" x14ac:dyDescent="0.2">
      <c r="B46924"/>
    </row>
    <row r="46925" spans="2:2" x14ac:dyDescent="0.2">
      <c r="B46925"/>
    </row>
    <row r="46926" spans="2:2" x14ac:dyDescent="0.2">
      <c r="B46926"/>
    </row>
    <row r="46927" spans="2:2" x14ac:dyDescent="0.2">
      <c r="B46927"/>
    </row>
    <row r="46928" spans="2:2" x14ac:dyDescent="0.2">
      <c r="B46928"/>
    </row>
    <row r="46929" spans="2:2" x14ac:dyDescent="0.2">
      <c r="B46929"/>
    </row>
    <row r="46930" spans="2:2" x14ac:dyDescent="0.2">
      <c r="B46930"/>
    </row>
    <row r="46931" spans="2:2" x14ac:dyDescent="0.2">
      <c r="B46931"/>
    </row>
    <row r="46932" spans="2:2" x14ac:dyDescent="0.2">
      <c r="B46932"/>
    </row>
    <row r="46933" spans="2:2" x14ac:dyDescent="0.2">
      <c r="B46933"/>
    </row>
    <row r="46934" spans="2:2" x14ac:dyDescent="0.2">
      <c r="B46934"/>
    </row>
    <row r="46935" spans="2:2" x14ac:dyDescent="0.2">
      <c r="B46935"/>
    </row>
    <row r="46936" spans="2:2" x14ac:dyDescent="0.2">
      <c r="B46936"/>
    </row>
    <row r="46937" spans="2:2" x14ac:dyDescent="0.2">
      <c r="B46937"/>
    </row>
    <row r="46938" spans="2:2" x14ac:dyDescent="0.2">
      <c r="B46938"/>
    </row>
    <row r="46939" spans="2:2" x14ac:dyDescent="0.2">
      <c r="B46939"/>
    </row>
    <row r="46940" spans="2:2" x14ac:dyDescent="0.2">
      <c r="B46940"/>
    </row>
    <row r="46941" spans="2:2" x14ac:dyDescent="0.2">
      <c r="B46941"/>
    </row>
    <row r="46942" spans="2:2" x14ac:dyDescent="0.2">
      <c r="B46942"/>
    </row>
    <row r="46943" spans="2:2" x14ac:dyDescent="0.2">
      <c r="B46943"/>
    </row>
    <row r="46944" spans="2:2" x14ac:dyDescent="0.2">
      <c r="B46944"/>
    </row>
    <row r="46945" spans="2:2" x14ac:dyDescent="0.2">
      <c r="B46945"/>
    </row>
    <row r="46946" spans="2:2" x14ac:dyDescent="0.2">
      <c r="B46946"/>
    </row>
    <row r="46947" spans="2:2" x14ac:dyDescent="0.2">
      <c r="B46947"/>
    </row>
    <row r="46948" spans="2:2" x14ac:dyDescent="0.2">
      <c r="B46948"/>
    </row>
    <row r="46949" spans="2:2" x14ac:dyDescent="0.2">
      <c r="B46949"/>
    </row>
    <row r="46950" spans="2:2" x14ac:dyDescent="0.2">
      <c r="B46950"/>
    </row>
    <row r="46951" spans="2:2" x14ac:dyDescent="0.2">
      <c r="B46951"/>
    </row>
    <row r="46952" spans="2:2" x14ac:dyDescent="0.2">
      <c r="B46952"/>
    </row>
    <row r="46953" spans="2:2" x14ac:dyDescent="0.2">
      <c r="B46953"/>
    </row>
    <row r="46954" spans="2:2" x14ac:dyDescent="0.2">
      <c r="B46954"/>
    </row>
    <row r="46955" spans="2:2" x14ac:dyDescent="0.2">
      <c r="B46955"/>
    </row>
    <row r="46956" spans="2:2" x14ac:dyDescent="0.2">
      <c r="B46956"/>
    </row>
    <row r="46957" spans="2:2" x14ac:dyDescent="0.2">
      <c r="B46957"/>
    </row>
    <row r="46958" spans="2:2" x14ac:dyDescent="0.2">
      <c r="B46958"/>
    </row>
    <row r="46959" spans="2:2" x14ac:dyDescent="0.2">
      <c r="B46959"/>
    </row>
    <row r="46960" spans="2:2" x14ac:dyDescent="0.2">
      <c r="B46960"/>
    </row>
    <row r="46961" spans="2:2" x14ac:dyDescent="0.2">
      <c r="B46961"/>
    </row>
    <row r="46962" spans="2:2" x14ac:dyDescent="0.2">
      <c r="B46962"/>
    </row>
    <row r="46963" spans="2:2" x14ac:dyDescent="0.2">
      <c r="B46963"/>
    </row>
    <row r="46964" spans="2:2" x14ac:dyDescent="0.2">
      <c r="B46964"/>
    </row>
    <row r="46965" spans="2:2" x14ac:dyDescent="0.2">
      <c r="B46965"/>
    </row>
    <row r="46966" spans="2:2" x14ac:dyDescent="0.2">
      <c r="B46966"/>
    </row>
    <row r="46967" spans="2:2" x14ac:dyDescent="0.2">
      <c r="B46967"/>
    </row>
    <row r="46968" spans="2:2" x14ac:dyDescent="0.2">
      <c r="B46968"/>
    </row>
    <row r="46969" spans="2:2" x14ac:dyDescent="0.2">
      <c r="B46969"/>
    </row>
    <row r="46970" spans="2:2" x14ac:dyDescent="0.2">
      <c r="B46970"/>
    </row>
    <row r="46971" spans="2:2" x14ac:dyDescent="0.2">
      <c r="B46971"/>
    </row>
    <row r="46972" spans="2:2" x14ac:dyDescent="0.2">
      <c r="B46972"/>
    </row>
    <row r="46973" spans="2:2" x14ac:dyDescent="0.2">
      <c r="B46973"/>
    </row>
    <row r="46974" spans="2:2" x14ac:dyDescent="0.2">
      <c r="B46974"/>
    </row>
    <row r="46975" spans="2:2" x14ac:dyDescent="0.2">
      <c r="B46975"/>
    </row>
    <row r="46976" spans="2:2" x14ac:dyDescent="0.2">
      <c r="B46976"/>
    </row>
    <row r="46977" spans="2:2" x14ac:dyDescent="0.2">
      <c r="B46977"/>
    </row>
    <row r="46978" spans="2:2" x14ac:dyDescent="0.2">
      <c r="B46978"/>
    </row>
    <row r="46979" spans="2:2" x14ac:dyDescent="0.2">
      <c r="B46979"/>
    </row>
    <row r="46980" spans="2:2" x14ac:dyDescent="0.2">
      <c r="B46980"/>
    </row>
    <row r="46981" spans="2:2" x14ac:dyDescent="0.2">
      <c r="B46981"/>
    </row>
    <row r="46982" spans="2:2" x14ac:dyDescent="0.2">
      <c r="B46982"/>
    </row>
    <row r="46983" spans="2:2" x14ac:dyDescent="0.2">
      <c r="B46983"/>
    </row>
    <row r="46984" spans="2:2" x14ac:dyDescent="0.2">
      <c r="B46984"/>
    </row>
    <row r="46985" spans="2:2" x14ac:dyDescent="0.2">
      <c r="B46985"/>
    </row>
    <row r="46986" spans="2:2" x14ac:dyDescent="0.2">
      <c r="B46986"/>
    </row>
    <row r="46987" spans="2:2" x14ac:dyDescent="0.2">
      <c r="B46987"/>
    </row>
    <row r="46988" spans="2:2" x14ac:dyDescent="0.2">
      <c r="B46988"/>
    </row>
    <row r="46989" spans="2:2" x14ac:dyDescent="0.2">
      <c r="B46989"/>
    </row>
    <row r="46990" spans="2:2" x14ac:dyDescent="0.2">
      <c r="B46990"/>
    </row>
    <row r="46991" spans="2:2" x14ac:dyDescent="0.2">
      <c r="B46991"/>
    </row>
    <row r="46992" spans="2:2" x14ac:dyDescent="0.2">
      <c r="B46992"/>
    </row>
    <row r="46993" spans="2:2" x14ac:dyDescent="0.2">
      <c r="B46993"/>
    </row>
    <row r="46994" spans="2:2" x14ac:dyDescent="0.2">
      <c r="B46994"/>
    </row>
    <row r="46995" spans="2:2" x14ac:dyDescent="0.2">
      <c r="B46995"/>
    </row>
    <row r="46996" spans="2:2" x14ac:dyDescent="0.2">
      <c r="B46996"/>
    </row>
    <row r="46997" spans="2:2" x14ac:dyDescent="0.2">
      <c r="B46997"/>
    </row>
    <row r="46998" spans="2:2" x14ac:dyDescent="0.2">
      <c r="B46998"/>
    </row>
    <row r="46999" spans="2:2" x14ac:dyDescent="0.2">
      <c r="B46999"/>
    </row>
    <row r="47000" spans="2:2" x14ac:dyDescent="0.2">
      <c r="B47000"/>
    </row>
    <row r="47001" spans="2:2" x14ac:dyDescent="0.2">
      <c r="B47001"/>
    </row>
    <row r="47002" spans="2:2" x14ac:dyDescent="0.2">
      <c r="B47002"/>
    </row>
    <row r="47003" spans="2:2" x14ac:dyDescent="0.2">
      <c r="B47003"/>
    </row>
    <row r="47004" spans="2:2" x14ac:dyDescent="0.2">
      <c r="B47004"/>
    </row>
    <row r="47005" spans="2:2" x14ac:dyDescent="0.2">
      <c r="B47005"/>
    </row>
    <row r="47006" spans="2:2" x14ac:dyDescent="0.2">
      <c r="B47006"/>
    </row>
    <row r="47007" spans="2:2" x14ac:dyDescent="0.2">
      <c r="B47007"/>
    </row>
    <row r="47008" spans="2:2" x14ac:dyDescent="0.2">
      <c r="B47008"/>
    </row>
    <row r="47009" spans="2:2" x14ac:dyDescent="0.2">
      <c r="B47009"/>
    </row>
    <row r="47010" spans="2:2" x14ac:dyDescent="0.2">
      <c r="B47010"/>
    </row>
    <row r="47011" spans="2:2" x14ac:dyDescent="0.2">
      <c r="B47011"/>
    </row>
    <row r="47012" spans="2:2" x14ac:dyDescent="0.2">
      <c r="B47012"/>
    </row>
    <row r="47013" spans="2:2" x14ac:dyDescent="0.2">
      <c r="B47013"/>
    </row>
    <row r="47014" spans="2:2" x14ac:dyDescent="0.2">
      <c r="B47014"/>
    </row>
    <row r="47015" spans="2:2" x14ac:dyDescent="0.2">
      <c r="B47015"/>
    </row>
    <row r="47016" spans="2:2" x14ac:dyDescent="0.2">
      <c r="B47016"/>
    </row>
    <row r="47017" spans="2:2" x14ac:dyDescent="0.2">
      <c r="B47017"/>
    </row>
    <row r="47018" spans="2:2" x14ac:dyDescent="0.2">
      <c r="B47018"/>
    </row>
    <row r="47019" spans="2:2" x14ac:dyDescent="0.2">
      <c r="B47019"/>
    </row>
    <row r="47020" spans="2:2" x14ac:dyDescent="0.2">
      <c r="B47020"/>
    </row>
    <row r="47021" spans="2:2" x14ac:dyDescent="0.2">
      <c r="B47021"/>
    </row>
    <row r="47022" spans="2:2" x14ac:dyDescent="0.2">
      <c r="B47022"/>
    </row>
    <row r="47023" spans="2:2" x14ac:dyDescent="0.2">
      <c r="B47023"/>
    </row>
    <row r="47024" spans="2:2" x14ac:dyDescent="0.2">
      <c r="B47024"/>
    </row>
    <row r="47025" spans="2:2" x14ac:dyDescent="0.2">
      <c r="B47025"/>
    </row>
    <row r="47026" spans="2:2" x14ac:dyDescent="0.2">
      <c r="B47026"/>
    </row>
    <row r="47027" spans="2:2" x14ac:dyDescent="0.2">
      <c r="B47027"/>
    </row>
    <row r="47028" spans="2:2" x14ac:dyDescent="0.2">
      <c r="B47028"/>
    </row>
    <row r="47029" spans="2:2" x14ac:dyDescent="0.2">
      <c r="B47029"/>
    </row>
    <row r="47030" spans="2:2" x14ac:dyDescent="0.2">
      <c r="B47030"/>
    </row>
    <row r="47031" spans="2:2" x14ac:dyDescent="0.2">
      <c r="B47031"/>
    </row>
    <row r="47032" spans="2:2" x14ac:dyDescent="0.2">
      <c r="B47032"/>
    </row>
    <row r="47033" spans="2:2" x14ac:dyDescent="0.2">
      <c r="B47033"/>
    </row>
    <row r="47034" spans="2:2" x14ac:dyDescent="0.2">
      <c r="B47034"/>
    </row>
    <row r="47035" spans="2:2" x14ac:dyDescent="0.2">
      <c r="B47035"/>
    </row>
    <row r="47036" spans="2:2" x14ac:dyDescent="0.2">
      <c r="B47036"/>
    </row>
    <row r="47037" spans="2:2" x14ac:dyDescent="0.2">
      <c r="B47037"/>
    </row>
    <row r="47038" spans="2:2" x14ac:dyDescent="0.2">
      <c r="B47038"/>
    </row>
    <row r="47039" spans="2:2" x14ac:dyDescent="0.2">
      <c r="B47039"/>
    </row>
    <row r="47040" spans="2:2" x14ac:dyDescent="0.2">
      <c r="B47040"/>
    </row>
    <row r="47041" spans="2:2" x14ac:dyDescent="0.2">
      <c r="B47041"/>
    </row>
    <row r="47042" spans="2:2" x14ac:dyDescent="0.2">
      <c r="B47042"/>
    </row>
    <row r="47043" spans="2:2" x14ac:dyDescent="0.2">
      <c r="B47043"/>
    </row>
    <row r="47044" spans="2:2" x14ac:dyDescent="0.2">
      <c r="B47044"/>
    </row>
    <row r="47045" spans="2:2" x14ac:dyDescent="0.2">
      <c r="B47045"/>
    </row>
    <row r="47046" spans="2:2" x14ac:dyDescent="0.2">
      <c r="B47046"/>
    </row>
    <row r="47047" spans="2:2" x14ac:dyDescent="0.2">
      <c r="B47047"/>
    </row>
    <row r="47048" spans="2:2" x14ac:dyDescent="0.2">
      <c r="B47048"/>
    </row>
    <row r="47049" spans="2:2" x14ac:dyDescent="0.2">
      <c r="B47049"/>
    </row>
    <row r="47050" spans="2:2" x14ac:dyDescent="0.2">
      <c r="B47050"/>
    </row>
    <row r="47051" spans="2:2" x14ac:dyDescent="0.2">
      <c r="B47051"/>
    </row>
    <row r="47052" spans="2:2" x14ac:dyDescent="0.2">
      <c r="B47052"/>
    </row>
    <row r="47053" spans="2:2" x14ac:dyDescent="0.2">
      <c r="B47053"/>
    </row>
    <row r="47054" spans="2:2" x14ac:dyDescent="0.2">
      <c r="B47054"/>
    </row>
    <row r="47055" spans="2:2" x14ac:dyDescent="0.2">
      <c r="B47055"/>
    </row>
    <row r="47056" spans="2:2" x14ac:dyDescent="0.2">
      <c r="B47056"/>
    </row>
    <row r="47057" spans="2:2" x14ac:dyDescent="0.2">
      <c r="B47057"/>
    </row>
    <row r="47058" spans="2:2" x14ac:dyDescent="0.2">
      <c r="B47058"/>
    </row>
    <row r="47059" spans="2:2" x14ac:dyDescent="0.2">
      <c r="B47059"/>
    </row>
    <row r="47060" spans="2:2" x14ac:dyDescent="0.2">
      <c r="B47060"/>
    </row>
    <row r="47061" spans="2:2" x14ac:dyDescent="0.2">
      <c r="B47061"/>
    </row>
    <row r="47062" spans="2:2" x14ac:dyDescent="0.2">
      <c r="B47062"/>
    </row>
    <row r="47063" spans="2:2" x14ac:dyDescent="0.2">
      <c r="B47063"/>
    </row>
    <row r="47064" spans="2:2" x14ac:dyDescent="0.2">
      <c r="B47064"/>
    </row>
    <row r="47065" spans="2:2" x14ac:dyDescent="0.2">
      <c r="B47065"/>
    </row>
    <row r="47066" spans="2:2" x14ac:dyDescent="0.2">
      <c r="B47066"/>
    </row>
    <row r="47067" spans="2:2" x14ac:dyDescent="0.2">
      <c r="B47067"/>
    </row>
    <row r="47068" spans="2:2" x14ac:dyDescent="0.2">
      <c r="B47068"/>
    </row>
    <row r="47069" spans="2:2" x14ac:dyDescent="0.2">
      <c r="B47069"/>
    </row>
    <row r="47070" spans="2:2" x14ac:dyDescent="0.2">
      <c r="B47070"/>
    </row>
    <row r="47071" spans="2:2" x14ac:dyDescent="0.2">
      <c r="B47071"/>
    </row>
    <row r="47072" spans="2:2" x14ac:dyDescent="0.2">
      <c r="B47072"/>
    </row>
    <row r="47073" spans="2:2" x14ac:dyDescent="0.2">
      <c r="B47073"/>
    </row>
    <row r="47074" spans="2:2" x14ac:dyDescent="0.2">
      <c r="B47074"/>
    </row>
    <row r="47075" spans="2:2" x14ac:dyDescent="0.2">
      <c r="B47075"/>
    </row>
    <row r="47076" spans="2:2" x14ac:dyDescent="0.2">
      <c r="B47076"/>
    </row>
    <row r="47077" spans="2:2" x14ac:dyDescent="0.2">
      <c r="B47077"/>
    </row>
    <row r="47078" spans="2:2" x14ac:dyDescent="0.2">
      <c r="B47078"/>
    </row>
    <row r="47079" spans="2:2" x14ac:dyDescent="0.2">
      <c r="B47079"/>
    </row>
    <row r="47080" spans="2:2" x14ac:dyDescent="0.2">
      <c r="B47080"/>
    </row>
    <row r="47081" spans="2:2" x14ac:dyDescent="0.2">
      <c r="B47081"/>
    </row>
    <row r="47082" spans="2:2" x14ac:dyDescent="0.2">
      <c r="B47082"/>
    </row>
    <row r="47083" spans="2:2" x14ac:dyDescent="0.2">
      <c r="B47083"/>
    </row>
    <row r="47084" spans="2:2" x14ac:dyDescent="0.2">
      <c r="B47084"/>
    </row>
    <row r="47085" spans="2:2" x14ac:dyDescent="0.2">
      <c r="B47085"/>
    </row>
    <row r="47086" spans="2:2" x14ac:dyDescent="0.2">
      <c r="B47086"/>
    </row>
    <row r="47087" spans="2:2" x14ac:dyDescent="0.2">
      <c r="B47087"/>
    </row>
    <row r="47088" spans="2:2" x14ac:dyDescent="0.2">
      <c r="B47088"/>
    </row>
    <row r="47089" spans="2:2" x14ac:dyDescent="0.2">
      <c r="B47089"/>
    </row>
    <row r="47090" spans="2:2" x14ac:dyDescent="0.2">
      <c r="B47090"/>
    </row>
    <row r="47091" spans="2:2" x14ac:dyDescent="0.2">
      <c r="B47091"/>
    </row>
    <row r="47092" spans="2:2" x14ac:dyDescent="0.2">
      <c r="B47092"/>
    </row>
    <row r="47093" spans="2:2" x14ac:dyDescent="0.2">
      <c r="B47093"/>
    </row>
    <row r="47094" spans="2:2" x14ac:dyDescent="0.2">
      <c r="B47094"/>
    </row>
    <row r="47095" spans="2:2" x14ac:dyDescent="0.2">
      <c r="B47095"/>
    </row>
    <row r="47096" spans="2:2" x14ac:dyDescent="0.2">
      <c r="B47096"/>
    </row>
    <row r="47097" spans="2:2" x14ac:dyDescent="0.2">
      <c r="B47097"/>
    </row>
    <row r="47098" spans="2:2" x14ac:dyDescent="0.2">
      <c r="B47098"/>
    </row>
    <row r="47099" spans="2:2" x14ac:dyDescent="0.2">
      <c r="B47099"/>
    </row>
    <row r="47100" spans="2:2" x14ac:dyDescent="0.2">
      <c r="B47100"/>
    </row>
    <row r="47101" spans="2:2" x14ac:dyDescent="0.2">
      <c r="B47101"/>
    </row>
    <row r="47102" spans="2:2" x14ac:dyDescent="0.2">
      <c r="B47102"/>
    </row>
    <row r="47103" spans="2:2" x14ac:dyDescent="0.2">
      <c r="B47103"/>
    </row>
    <row r="47104" spans="2:2" x14ac:dyDescent="0.2">
      <c r="B47104"/>
    </row>
    <row r="47105" spans="2:2" x14ac:dyDescent="0.2">
      <c r="B47105"/>
    </row>
    <row r="47106" spans="2:2" x14ac:dyDescent="0.2">
      <c r="B47106"/>
    </row>
    <row r="47107" spans="2:2" x14ac:dyDescent="0.2">
      <c r="B47107"/>
    </row>
    <row r="47108" spans="2:2" x14ac:dyDescent="0.2">
      <c r="B47108"/>
    </row>
    <row r="47109" spans="2:2" x14ac:dyDescent="0.2">
      <c r="B47109"/>
    </row>
    <row r="47110" spans="2:2" x14ac:dyDescent="0.2">
      <c r="B47110"/>
    </row>
    <row r="47111" spans="2:2" x14ac:dyDescent="0.2">
      <c r="B47111"/>
    </row>
    <row r="47112" spans="2:2" x14ac:dyDescent="0.2">
      <c r="B47112"/>
    </row>
    <row r="47113" spans="2:2" x14ac:dyDescent="0.2">
      <c r="B47113"/>
    </row>
    <row r="47114" spans="2:2" x14ac:dyDescent="0.2">
      <c r="B47114"/>
    </row>
    <row r="47115" spans="2:2" x14ac:dyDescent="0.2">
      <c r="B47115"/>
    </row>
    <row r="47116" spans="2:2" x14ac:dyDescent="0.2">
      <c r="B47116"/>
    </row>
    <row r="47117" spans="2:2" x14ac:dyDescent="0.2">
      <c r="B47117"/>
    </row>
    <row r="47118" spans="2:2" x14ac:dyDescent="0.2">
      <c r="B47118"/>
    </row>
    <row r="47119" spans="2:2" x14ac:dyDescent="0.2">
      <c r="B47119"/>
    </row>
    <row r="47120" spans="2:2" x14ac:dyDescent="0.2">
      <c r="B47120"/>
    </row>
    <row r="47121" spans="2:2" x14ac:dyDescent="0.2">
      <c r="B47121"/>
    </row>
    <row r="47122" spans="2:2" x14ac:dyDescent="0.2">
      <c r="B47122"/>
    </row>
    <row r="47123" spans="2:2" x14ac:dyDescent="0.2">
      <c r="B47123"/>
    </row>
    <row r="47124" spans="2:2" x14ac:dyDescent="0.2">
      <c r="B47124"/>
    </row>
    <row r="47125" spans="2:2" x14ac:dyDescent="0.2">
      <c r="B47125"/>
    </row>
    <row r="47126" spans="2:2" x14ac:dyDescent="0.2">
      <c r="B47126"/>
    </row>
    <row r="47127" spans="2:2" x14ac:dyDescent="0.2">
      <c r="B47127"/>
    </row>
    <row r="47128" spans="2:2" x14ac:dyDescent="0.2">
      <c r="B47128"/>
    </row>
    <row r="47129" spans="2:2" x14ac:dyDescent="0.2">
      <c r="B47129"/>
    </row>
    <row r="47130" spans="2:2" x14ac:dyDescent="0.2">
      <c r="B47130"/>
    </row>
    <row r="47131" spans="2:2" x14ac:dyDescent="0.2">
      <c r="B47131"/>
    </row>
    <row r="47132" spans="2:2" x14ac:dyDescent="0.2">
      <c r="B47132"/>
    </row>
    <row r="47133" spans="2:2" x14ac:dyDescent="0.2">
      <c r="B47133"/>
    </row>
    <row r="47134" spans="2:2" x14ac:dyDescent="0.2">
      <c r="B47134"/>
    </row>
    <row r="47135" spans="2:2" x14ac:dyDescent="0.2">
      <c r="B47135"/>
    </row>
    <row r="47136" spans="2:2" x14ac:dyDescent="0.2">
      <c r="B47136"/>
    </row>
    <row r="47137" spans="2:2" x14ac:dyDescent="0.2">
      <c r="B47137"/>
    </row>
    <row r="47138" spans="2:2" x14ac:dyDescent="0.2">
      <c r="B47138"/>
    </row>
    <row r="47139" spans="2:2" x14ac:dyDescent="0.2">
      <c r="B47139"/>
    </row>
    <row r="47140" spans="2:2" x14ac:dyDescent="0.2">
      <c r="B47140"/>
    </row>
    <row r="47141" spans="2:2" x14ac:dyDescent="0.2">
      <c r="B47141"/>
    </row>
    <row r="47142" spans="2:2" x14ac:dyDescent="0.2">
      <c r="B47142"/>
    </row>
    <row r="47143" spans="2:2" x14ac:dyDescent="0.2">
      <c r="B47143"/>
    </row>
    <row r="47144" spans="2:2" x14ac:dyDescent="0.2">
      <c r="B47144"/>
    </row>
    <row r="47145" spans="2:2" x14ac:dyDescent="0.2">
      <c r="B47145"/>
    </row>
    <row r="47146" spans="2:2" x14ac:dyDescent="0.2">
      <c r="B47146"/>
    </row>
    <row r="47147" spans="2:2" x14ac:dyDescent="0.2">
      <c r="B47147"/>
    </row>
    <row r="47148" spans="2:2" x14ac:dyDescent="0.2">
      <c r="B47148"/>
    </row>
    <row r="47149" spans="2:2" x14ac:dyDescent="0.2">
      <c r="B47149"/>
    </row>
    <row r="47150" spans="2:2" x14ac:dyDescent="0.2">
      <c r="B47150"/>
    </row>
    <row r="47151" spans="2:2" x14ac:dyDescent="0.2">
      <c r="B47151"/>
    </row>
    <row r="47152" spans="2:2" x14ac:dyDescent="0.2">
      <c r="B47152"/>
    </row>
    <row r="47153" spans="2:2" x14ac:dyDescent="0.2">
      <c r="B47153"/>
    </row>
    <row r="47154" spans="2:2" x14ac:dyDescent="0.2">
      <c r="B47154"/>
    </row>
    <row r="47155" spans="2:2" x14ac:dyDescent="0.2">
      <c r="B47155"/>
    </row>
    <row r="47156" spans="2:2" x14ac:dyDescent="0.2">
      <c r="B47156"/>
    </row>
    <row r="47157" spans="2:2" x14ac:dyDescent="0.2">
      <c r="B47157"/>
    </row>
    <row r="47158" spans="2:2" x14ac:dyDescent="0.2">
      <c r="B47158"/>
    </row>
    <row r="47159" spans="2:2" x14ac:dyDescent="0.2">
      <c r="B47159"/>
    </row>
    <row r="47160" spans="2:2" x14ac:dyDescent="0.2">
      <c r="B47160"/>
    </row>
    <row r="47161" spans="2:2" x14ac:dyDescent="0.2">
      <c r="B47161"/>
    </row>
    <row r="47162" spans="2:2" x14ac:dyDescent="0.2">
      <c r="B47162"/>
    </row>
    <row r="47163" spans="2:2" x14ac:dyDescent="0.2">
      <c r="B47163"/>
    </row>
    <row r="47164" spans="2:2" x14ac:dyDescent="0.2">
      <c r="B47164"/>
    </row>
    <row r="47165" spans="2:2" x14ac:dyDescent="0.2">
      <c r="B47165"/>
    </row>
    <row r="47166" spans="2:2" x14ac:dyDescent="0.2">
      <c r="B47166"/>
    </row>
    <row r="47167" spans="2:2" x14ac:dyDescent="0.2">
      <c r="B47167"/>
    </row>
    <row r="47168" spans="2:2" x14ac:dyDescent="0.2">
      <c r="B47168"/>
    </row>
    <row r="47169" spans="2:2" x14ac:dyDescent="0.2">
      <c r="B47169"/>
    </row>
    <row r="47170" spans="2:2" x14ac:dyDescent="0.2">
      <c r="B47170"/>
    </row>
    <row r="47171" spans="2:2" x14ac:dyDescent="0.2">
      <c r="B47171"/>
    </row>
    <row r="47172" spans="2:2" x14ac:dyDescent="0.2">
      <c r="B47172"/>
    </row>
    <row r="47173" spans="2:2" x14ac:dyDescent="0.2">
      <c r="B47173"/>
    </row>
    <row r="47174" spans="2:2" x14ac:dyDescent="0.2">
      <c r="B47174"/>
    </row>
    <row r="47175" spans="2:2" x14ac:dyDescent="0.2">
      <c r="B47175"/>
    </row>
    <row r="47176" spans="2:2" x14ac:dyDescent="0.2">
      <c r="B47176"/>
    </row>
    <row r="47177" spans="2:2" x14ac:dyDescent="0.2">
      <c r="B47177"/>
    </row>
    <row r="47178" spans="2:2" x14ac:dyDescent="0.2">
      <c r="B47178"/>
    </row>
    <row r="47179" spans="2:2" x14ac:dyDescent="0.2">
      <c r="B47179"/>
    </row>
    <row r="47180" spans="2:2" x14ac:dyDescent="0.2">
      <c r="B47180"/>
    </row>
    <row r="47181" spans="2:2" x14ac:dyDescent="0.2">
      <c r="B47181"/>
    </row>
    <row r="47182" spans="2:2" x14ac:dyDescent="0.2">
      <c r="B47182"/>
    </row>
    <row r="47183" spans="2:2" x14ac:dyDescent="0.2">
      <c r="B47183"/>
    </row>
    <row r="47184" spans="2:2" x14ac:dyDescent="0.2">
      <c r="B47184"/>
    </row>
    <row r="47185" spans="2:2" x14ac:dyDescent="0.2">
      <c r="B47185"/>
    </row>
    <row r="47186" spans="2:2" x14ac:dyDescent="0.2">
      <c r="B47186"/>
    </row>
    <row r="47187" spans="2:2" x14ac:dyDescent="0.2">
      <c r="B47187"/>
    </row>
    <row r="47188" spans="2:2" x14ac:dyDescent="0.2">
      <c r="B47188"/>
    </row>
    <row r="47189" spans="2:2" x14ac:dyDescent="0.2">
      <c r="B47189"/>
    </row>
    <row r="47190" spans="2:2" x14ac:dyDescent="0.2">
      <c r="B47190"/>
    </row>
    <row r="47191" spans="2:2" x14ac:dyDescent="0.2">
      <c r="B47191"/>
    </row>
    <row r="47192" spans="2:2" x14ac:dyDescent="0.2">
      <c r="B47192"/>
    </row>
    <row r="47193" spans="2:2" x14ac:dyDescent="0.2">
      <c r="B47193"/>
    </row>
    <row r="47194" spans="2:2" x14ac:dyDescent="0.2">
      <c r="B47194"/>
    </row>
    <row r="47195" spans="2:2" x14ac:dyDescent="0.2">
      <c r="B47195"/>
    </row>
    <row r="47196" spans="2:2" x14ac:dyDescent="0.2">
      <c r="B47196"/>
    </row>
    <row r="47197" spans="2:2" x14ac:dyDescent="0.2">
      <c r="B47197"/>
    </row>
    <row r="47198" spans="2:2" x14ac:dyDescent="0.2">
      <c r="B47198"/>
    </row>
    <row r="47199" spans="2:2" x14ac:dyDescent="0.2">
      <c r="B47199"/>
    </row>
    <row r="47200" spans="2:2" x14ac:dyDescent="0.2">
      <c r="B47200"/>
    </row>
    <row r="47201" spans="2:2" x14ac:dyDescent="0.2">
      <c r="B47201"/>
    </row>
    <row r="47202" spans="2:2" x14ac:dyDescent="0.2">
      <c r="B47202"/>
    </row>
    <row r="47203" spans="2:2" x14ac:dyDescent="0.2">
      <c r="B47203"/>
    </row>
    <row r="47204" spans="2:2" x14ac:dyDescent="0.2">
      <c r="B47204"/>
    </row>
    <row r="47205" spans="2:2" x14ac:dyDescent="0.2">
      <c r="B47205"/>
    </row>
    <row r="47206" spans="2:2" x14ac:dyDescent="0.2">
      <c r="B47206"/>
    </row>
    <row r="47207" spans="2:2" x14ac:dyDescent="0.2">
      <c r="B47207"/>
    </row>
    <row r="47208" spans="2:2" x14ac:dyDescent="0.2">
      <c r="B47208"/>
    </row>
    <row r="47209" spans="2:2" x14ac:dyDescent="0.2">
      <c r="B47209"/>
    </row>
    <row r="47210" spans="2:2" x14ac:dyDescent="0.2">
      <c r="B47210"/>
    </row>
    <row r="47211" spans="2:2" x14ac:dyDescent="0.2">
      <c r="B47211"/>
    </row>
    <row r="47212" spans="2:2" x14ac:dyDescent="0.2">
      <c r="B47212"/>
    </row>
    <row r="47213" spans="2:2" x14ac:dyDescent="0.2">
      <c r="B47213"/>
    </row>
    <row r="47214" spans="2:2" x14ac:dyDescent="0.2">
      <c r="B47214"/>
    </row>
    <row r="47215" spans="2:2" x14ac:dyDescent="0.2">
      <c r="B47215"/>
    </row>
    <row r="47216" spans="2:2" x14ac:dyDescent="0.2">
      <c r="B47216"/>
    </row>
    <row r="47217" spans="2:2" x14ac:dyDescent="0.2">
      <c r="B47217"/>
    </row>
    <row r="47218" spans="2:2" x14ac:dyDescent="0.2">
      <c r="B47218"/>
    </row>
    <row r="47219" spans="2:2" x14ac:dyDescent="0.2">
      <c r="B47219"/>
    </row>
    <row r="47220" spans="2:2" x14ac:dyDescent="0.2">
      <c r="B47220"/>
    </row>
    <row r="47221" spans="2:2" x14ac:dyDescent="0.2">
      <c r="B47221"/>
    </row>
    <row r="47222" spans="2:2" x14ac:dyDescent="0.2">
      <c r="B47222"/>
    </row>
    <row r="47223" spans="2:2" x14ac:dyDescent="0.2">
      <c r="B47223"/>
    </row>
    <row r="47224" spans="2:2" x14ac:dyDescent="0.2">
      <c r="B47224"/>
    </row>
    <row r="47225" spans="2:2" x14ac:dyDescent="0.2">
      <c r="B47225"/>
    </row>
    <row r="47226" spans="2:2" x14ac:dyDescent="0.2">
      <c r="B47226"/>
    </row>
    <row r="47227" spans="2:2" x14ac:dyDescent="0.2">
      <c r="B47227"/>
    </row>
    <row r="47228" spans="2:2" x14ac:dyDescent="0.2">
      <c r="B47228"/>
    </row>
    <row r="47229" spans="2:2" x14ac:dyDescent="0.2">
      <c r="B47229"/>
    </row>
    <row r="47230" spans="2:2" x14ac:dyDescent="0.2">
      <c r="B47230"/>
    </row>
    <row r="47231" spans="2:2" x14ac:dyDescent="0.2">
      <c r="B47231"/>
    </row>
    <row r="47232" spans="2:2" x14ac:dyDescent="0.2">
      <c r="B47232"/>
    </row>
    <row r="47233" spans="2:2" x14ac:dyDescent="0.2">
      <c r="B47233"/>
    </row>
    <row r="47234" spans="2:2" x14ac:dyDescent="0.2">
      <c r="B47234"/>
    </row>
    <row r="47235" spans="2:2" x14ac:dyDescent="0.2">
      <c r="B47235"/>
    </row>
    <row r="47236" spans="2:2" x14ac:dyDescent="0.2">
      <c r="B47236"/>
    </row>
    <row r="47237" spans="2:2" x14ac:dyDescent="0.2">
      <c r="B47237"/>
    </row>
    <row r="47238" spans="2:2" x14ac:dyDescent="0.2">
      <c r="B47238"/>
    </row>
    <row r="47239" spans="2:2" x14ac:dyDescent="0.2">
      <c r="B47239"/>
    </row>
    <row r="47240" spans="2:2" x14ac:dyDescent="0.2">
      <c r="B47240"/>
    </row>
    <row r="47241" spans="2:2" x14ac:dyDescent="0.2">
      <c r="B47241"/>
    </row>
    <row r="47242" spans="2:2" x14ac:dyDescent="0.2">
      <c r="B47242"/>
    </row>
    <row r="47243" spans="2:2" x14ac:dyDescent="0.2">
      <c r="B47243"/>
    </row>
    <row r="47244" spans="2:2" x14ac:dyDescent="0.2">
      <c r="B47244"/>
    </row>
    <row r="47245" spans="2:2" x14ac:dyDescent="0.2">
      <c r="B47245"/>
    </row>
    <row r="47246" spans="2:2" x14ac:dyDescent="0.2">
      <c r="B47246"/>
    </row>
    <row r="47247" spans="2:2" x14ac:dyDescent="0.2">
      <c r="B47247"/>
    </row>
    <row r="47248" spans="2:2" x14ac:dyDescent="0.2">
      <c r="B47248"/>
    </row>
    <row r="47249" spans="2:2" x14ac:dyDescent="0.2">
      <c r="B47249"/>
    </row>
    <row r="47250" spans="2:2" x14ac:dyDescent="0.2">
      <c r="B47250"/>
    </row>
    <row r="47251" spans="2:2" x14ac:dyDescent="0.2">
      <c r="B47251"/>
    </row>
    <row r="47252" spans="2:2" x14ac:dyDescent="0.2">
      <c r="B47252"/>
    </row>
    <row r="47253" spans="2:2" x14ac:dyDescent="0.2">
      <c r="B47253"/>
    </row>
    <row r="47254" spans="2:2" x14ac:dyDescent="0.2">
      <c r="B47254"/>
    </row>
    <row r="47255" spans="2:2" x14ac:dyDescent="0.2">
      <c r="B47255"/>
    </row>
    <row r="47256" spans="2:2" x14ac:dyDescent="0.2">
      <c r="B47256"/>
    </row>
    <row r="47257" spans="2:2" x14ac:dyDescent="0.2">
      <c r="B47257"/>
    </row>
    <row r="47258" spans="2:2" x14ac:dyDescent="0.2">
      <c r="B47258"/>
    </row>
    <row r="47259" spans="2:2" x14ac:dyDescent="0.2">
      <c r="B47259"/>
    </row>
    <row r="47260" spans="2:2" x14ac:dyDescent="0.2">
      <c r="B47260"/>
    </row>
    <row r="47261" spans="2:2" x14ac:dyDescent="0.2">
      <c r="B47261"/>
    </row>
    <row r="47262" spans="2:2" x14ac:dyDescent="0.2">
      <c r="B47262"/>
    </row>
    <row r="47263" spans="2:2" x14ac:dyDescent="0.2">
      <c r="B47263"/>
    </row>
    <row r="47264" spans="2:2" x14ac:dyDescent="0.2">
      <c r="B47264"/>
    </row>
    <row r="47265" spans="2:2" x14ac:dyDescent="0.2">
      <c r="B47265"/>
    </row>
    <row r="47266" spans="2:2" x14ac:dyDescent="0.2">
      <c r="B47266"/>
    </row>
    <row r="47267" spans="2:2" x14ac:dyDescent="0.2">
      <c r="B47267"/>
    </row>
    <row r="47268" spans="2:2" x14ac:dyDescent="0.2">
      <c r="B47268"/>
    </row>
    <row r="47269" spans="2:2" x14ac:dyDescent="0.2">
      <c r="B47269"/>
    </row>
    <row r="47270" spans="2:2" x14ac:dyDescent="0.2">
      <c r="B47270"/>
    </row>
    <row r="47271" spans="2:2" x14ac:dyDescent="0.2">
      <c r="B47271"/>
    </row>
    <row r="47272" spans="2:2" x14ac:dyDescent="0.2">
      <c r="B47272"/>
    </row>
    <row r="47273" spans="2:2" x14ac:dyDescent="0.2">
      <c r="B47273"/>
    </row>
    <row r="47274" spans="2:2" x14ac:dyDescent="0.2">
      <c r="B47274"/>
    </row>
    <row r="47275" spans="2:2" x14ac:dyDescent="0.2">
      <c r="B47275"/>
    </row>
    <row r="47276" spans="2:2" x14ac:dyDescent="0.2">
      <c r="B47276"/>
    </row>
    <row r="47277" spans="2:2" x14ac:dyDescent="0.2">
      <c r="B47277"/>
    </row>
    <row r="47278" spans="2:2" x14ac:dyDescent="0.2">
      <c r="B47278"/>
    </row>
    <row r="47279" spans="2:2" x14ac:dyDescent="0.2">
      <c r="B47279"/>
    </row>
    <row r="47280" spans="2:2" x14ac:dyDescent="0.2">
      <c r="B47280"/>
    </row>
    <row r="47281" spans="2:2" x14ac:dyDescent="0.2">
      <c r="B47281"/>
    </row>
    <row r="47282" spans="2:2" x14ac:dyDescent="0.2">
      <c r="B47282"/>
    </row>
    <row r="47283" spans="2:2" x14ac:dyDescent="0.2">
      <c r="B47283"/>
    </row>
    <row r="47284" spans="2:2" x14ac:dyDescent="0.2">
      <c r="B47284"/>
    </row>
    <row r="47285" spans="2:2" x14ac:dyDescent="0.2">
      <c r="B47285"/>
    </row>
    <row r="47286" spans="2:2" x14ac:dyDescent="0.2">
      <c r="B47286"/>
    </row>
    <row r="47287" spans="2:2" x14ac:dyDescent="0.2">
      <c r="B47287"/>
    </row>
    <row r="47288" spans="2:2" x14ac:dyDescent="0.2">
      <c r="B47288"/>
    </row>
    <row r="47289" spans="2:2" x14ac:dyDescent="0.2">
      <c r="B47289"/>
    </row>
    <row r="47290" spans="2:2" x14ac:dyDescent="0.2">
      <c r="B47290"/>
    </row>
    <row r="47291" spans="2:2" x14ac:dyDescent="0.2">
      <c r="B47291"/>
    </row>
    <row r="47292" spans="2:2" x14ac:dyDescent="0.2">
      <c r="B47292"/>
    </row>
    <row r="47293" spans="2:2" x14ac:dyDescent="0.2">
      <c r="B47293"/>
    </row>
    <row r="47294" spans="2:2" x14ac:dyDescent="0.2">
      <c r="B47294"/>
    </row>
    <row r="47295" spans="2:2" x14ac:dyDescent="0.2">
      <c r="B47295"/>
    </row>
    <row r="47296" spans="2:2" x14ac:dyDescent="0.2">
      <c r="B47296"/>
    </row>
    <row r="47297" spans="2:2" x14ac:dyDescent="0.2">
      <c r="B47297"/>
    </row>
    <row r="47298" spans="2:2" x14ac:dyDescent="0.2">
      <c r="B47298"/>
    </row>
    <row r="47299" spans="2:2" x14ac:dyDescent="0.2">
      <c r="B47299"/>
    </row>
    <row r="47300" spans="2:2" x14ac:dyDescent="0.2">
      <c r="B47300"/>
    </row>
    <row r="47301" spans="2:2" x14ac:dyDescent="0.2">
      <c r="B47301"/>
    </row>
    <row r="47302" spans="2:2" x14ac:dyDescent="0.2">
      <c r="B47302"/>
    </row>
    <row r="47303" spans="2:2" x14ac:dyDescent="0.2">
      <c r="B47303"/>
    </row>
    <row r="47304" spans="2:2" x14ac:dyDescent="0.2">
      <c r="B47304"/>
    </row>
    <row r="47305" spans="2:2" x14ac:dyDescent="0.2">
      <c r="B47305"/>
    </row>
    <row r="47306" spans="2:2" x14ac:dyDescent="0.2">
      <c r="B47306"/>
    </row>
    <row r="47307" spans="2:2" x14ac:dyDescent="0.2">
      <c r="B47307"/>
    </row>
    <row r="47308" spans="2:2" x14ac:dyDescent="0.2">
      <c r="B47308"/>
    </row>
    <row r="47309" spans="2:2" x14ac:dyDescent="0.2">
      <c r="B47309"/>
    </row>
    <row r="47310" spans="2:2" x14ac:dyDescent="0.2">
      <c r="B47310"/>
    </row>
    <row r="47311" spans="2:2" x14ac:dyDescent="0.2">
      <c r="B47311"/>
    </row>
    <row r="47312" spans="2:2" x14ac:dyDescent="0.2">
      <c r="B47312"/>
    </row>
    <row r="47313" spans="2:2" x14ac:dyDescent="0.2">
      <c r="B47313"/>
    </row>
    <row r="47314" spans="2:2" x14ac:dyDescent="0.2">
      <c r="B47314"/>
    </row>
    <row r="47315" spans="2:2" x14ac:dyDescent="0.2">
      <c r="B47315"/>
    </row>
    <row r="47316" spans="2:2" x14ac:dyDescent="0.2">
      <c r="B47316"/>
    </row>
    <row r="47317" spans="2:2" x14ac:dyDescent="0.2">
      <c r="B47317"/>
    </row>
    <row r="47318" spans="2:2" x14ac:dyDescent="0.2">
      <c r="B47318"/>
    </row>
    <row r="47319" spans="2:2" x14ac:dyDescent="0.2">
      <c r="B47319"/>
    </row>
    <row r="47320" spans="2:2" x14ac:dyDescent="0.2">
      <c r="B47320"/>
    </row>
    <row r="47321" spans="2:2" x14ac:dyDescent="0.2">
      <c r="B47321"/>
    </row>
    <row r="47322" spans="2:2" x14ac:dyDescent="0.2">
      <c r="B47322"/>
    </row>
    <row r="47323" spans="2:2" x14ac:dyDescent="0.2">
      <c r="B47323"/>
    </row>
    <row r="47324" spans="2:2" x14ac:dyDescent="0.2">
      <c r="B47324"/>
    </row>
    <row r="47325" spans="2:2" x14ac:dyDescent="0.2">
      <c r="B47325"/>
    </row>
    <row r="47326" spans="2:2" x14ac:dyDescent="0.2">
      <c r="B47326"/>
    </row>
    <row r="47327" spans="2:2" x14ac:dyDescent="0.2">
      <c r="B47327"/>
    </row>
    <row r="47328" spans="2:2" x14ac:dyDescent="0.2">
      <c r="B47328"/>
    </row>
    <row r="47329" spans="2:2" x14ac:dyDescent="0.2">
      <c r="B47329"/>
    </row>
    <row r="47330" spans="2:2" x14ac:dyDescent="0.2">
      <c r="B47330"/>
    </row>
    <row r="47331" spans="2:2" x14ac:dyDescent="0.2">
      <c r="B47331"/>
    </row>
    <row r="47332" spans="2:2" x14ac:dyDescent="0.2">
      <c r="B47332"/>
    </row>
    <row r="47333" spans="2:2" x14ac:dyDescent="0.2">
      <c r="B47333"/>
    </row>
    <row r="47334" spans="2:2" x14ac:dyDescent="0.2">
      <c r="B47334"/>
    </row>
    <row r="47335" spans="2:2" x14ac:dyDescent="0.2">
      <c r="B47335"/>
    </row>
    <row r="47336" spans="2:2" x14ac:dyDescent="0.2">
      <c r="B47336"/>
    </row>
    <row r="47337" spans="2:2" x14ac:dyDescent="0.2">
      <c r="B47337"/>
    </row>
    <row r="47338" spans="2:2" x14ac:dyDescent="0.2">
      <c r="B47338"/>
    </row>
    <row r="47339" spans="2:2" x14ac:dyDescent="0.2">
      <c r="B47339"/>
    </row>
    <row r="47340" spans="2:2" x14ac:dyDescent="0.2">
      <c r="B47340"/>
    </row>
    <row r="47341" spans="2:2" x14ac:dyDescent="0.2">
      <c r="B47341"/>
    </row>
    <row r="47342" spans="2:2" x14ac:dyDescent="0.2">
      <c r="B47342"/>
    </row>
    <row r="47343" spans="2:2" x14ac:dyDescent="0.2">
      <c r="B47343"/>
    </row>
    <row r="47344" spans="2:2" x14ac:dyDescent="0.2">
      <c r="B47344"/>
    </row>
    <row r="47345" spans="2:2" x14ac:dyDescent="0.2">
      <c r="B47345"/>
    </row>
    <row r="47346" spans="2:2" x14ac:dyDescent="0.2">
      <c r="B47346"/>
    </row>
    <row r="47347" spans="2:2" x14ac:dyDescent="0.2">
      <c r="B47347"/>
    </row>
    <row r="47348" spans="2:2" x14ac:dyDescent="0.2">
      <c r="B47348"/>
    </row>
    <row r="47349" spans="2:2" x14ac:dyDescent="0.2">
      <c r="B47349"/>
    </row>
    <row r="47350" spans="2:2" x14ac:dyDescent="0.2">
      <c r="B47350"/>
    </row>
    <row r="47351" spans="2:2" x14ac:dyDescent="0.2">
      <c r="B47351"/>
    </row>
    <row r="47352" spans="2:2" x14ac:dyDescent="0.2">
      <c r="B47352"/>
    </row>
    <row r="47353" spans="2:2" x14ac:dyDescent="0.2">
      <c r="B47353"/>
    </row>
    <row r="47354" spans="2:2" x14ac:dyDescent="0.2">
      <c r="B47354"/>
    </row>
    <row r="47355" spans="2:2" x14ac:dyDescent="0.2">
      <c r="B47355"/>
    </row>
    <row r="47356" spans="2:2" x14ac:dyDescent="0.2">
      <c r="B47356"/>
    </row>
    <row r="47357" spans="2:2" x14ac:dyDescent="0.2">
      <c r="B47357"/>
    </row>
    <row r="47358" spans="2:2" x14ac:dyDescent="0.2">
      <c r="B47358"/>
    </row>
    <row r="47359" spans="2:2" x14ac:dyDescent="0.2">
      <c r="B47359"/>
    </row>
    <row r="47360" spans="2:2" x14ac:dyDescent="0.2">
      <c r="B47360"/>
    </row>
    <row r="47361" spans="2:2" x14ac:dyDescent="0.2">
      <c r="B47361"/>
    </row>
    <row r="47362" spans="2:2" x14ac:dyDescent="0.2">
      <c r="B47362"/>
    </row>
    <row r="47363" spans="2:2" x14ac:dyDescent="0.2">
      <c r="B47363"/>
    </row>
    <row r="47364" spans="2:2" x14ac:dyDescent="0.2">
      <c r="B47364"/>
    </row>
    <row r="47365" spans="2:2" x14ac:dyDescent="0.2">
      <c r="B47365"/>
    </row>
    <row r="47366" spans="2:2" x14ac:dyDescent="0.2">
      <c r="B47366"/>
    </row>
    <row r="47367" spans="2:2" x14ac:dyDescent="0.2">
      <c r="B47367"/>
    </row>
    <row r="47368" spans="2:2" x14ac:dyDescent="0.2">
      <c r="B47368"/>
    </row>
    <row r="47369" spans="2:2" x14ac:dyDescent="0.2">
      <c r="B47369"/>
    </row>
    <row r="47370" spans="2:2" x14ac:dyDescent="0.2">
      <c r="B47370"/>
    </row>
    <row r="47371" spans="2:2" x14ac:dyDescent="0.2">
      <c r="B47371"/>
    </row>
    <row r="47372" spans="2:2" x14ac:dyDescent="0.2">
      <c r="B47372"/>
    </row>
    <row r="47373" spans="2:2" x14ac:dyDescent="0.2">
      <c r="B47373"/>
    </row>
    <row r="47374" spans="2:2" x14ac:dyDescent="0.2">
      <c r="B47374"/>
    </row>
    <row r="47375" spans="2:2" x14ac:dyDescent="0.2">
      <c r="B47375"/>
    </row>
    <row r="47376" spans="2:2" x14ac:dyDescent="0.2">
      <c r="B47376"/>
    </row>
    <row r="47377" spans="2:2" x14ac:dyDescent="0.2">
      <c r="B47377"/>
    </row>
    <row r="47378" spans="2:2" x14ac:dyDescent="0.2">
      <c r="B47378"/>
    </row>
    <row r="47379" spans="2:2" x14ac:dyDescent="0.2">
      <c r="B47379"/>
    </row>
    <row r="47380" spans="2:2" x14ac:dyDescent="0.2">
      <c r="B47380"/>
    </row>
    <row r="47381" spans="2:2" x14ac:dyDescent="0.2">
      <c r="B47381"/>
    </row>
    <row r="47382" spans="2:2" x14ac:dyDescent="0.2">
      <c r="B47382"/>
    </row>
    <row r="47383" spans="2:2" x14ac:dyDescent="0.2">
      <c r="B47383"/>
    </row>
    <row r="47384" spans="2:2" x14ac:dyDescent="0.2">
      <c r="B47384"/>
    </row>
    <row r="47385" spans="2:2" x14ac:dyDescent="0.2">
      <c r="B47385"/>
    </row>
    <row r="47386" spans="2:2" x14ac:dyDescent="0.2">
      <c r="B47386"/>
    </row>
    <row r="47387" spans="2:2" x14ac:dyDescent="0.2">
      <c r="B47387"/>
    </row>
    <row r="47388" spans="2:2" x14ac:dyDescent="0.2">
      <c r="B47388"/>
    </row>
    <row r="47389" spans="2:2" x14ac:dyDescent="0.2">
      <c r="B47389"/>
    </row>
    <row r="47390" spans="2:2" x14ac:dyDescent="0.2">
      <c r="B47390"/>
    </row>
    <row r="47391" spans="2:2" x14ac:dyDescent="0.2">
      <c r="B47391"/>
    </row>
    <row r="47392" spans="2:2" x14ac:dyDescent="0.2">
      <c r="B47392"/>
    </row>
    <row r="47393" spans="2:2" x14ac:dyDescent="0.2">
      <c r="B47393"/>
    </row>
    <row r="47394" spans="2:2" x14ac:dyDescent="0.2">
      <c r="B47394"/>
    </row>
    <row r="47395" spans="2:2" x14ac:dyDescent="0.2">
      <c r="B47395"/>
    </row>
    <row r="47396" spans="2:2" x14ac:dyDescent="0.2">
      <c r="B47396"/>
    </row>
    <row r="47397" spans="2:2" x14ac:dyDescent="0.2">
      <c r="B47397"/>
    </row>
    <row r="47398" spans="2:2" x14ac:dyDescent="0.2">
      <c r="B47398"/>
    </row>
    <row r="47399" spans="2:2" x14ac:dyDescent="0.2">
      <c r="B47399"/>
    </row>
    <row r="47400" spans="2:2" x14ac:dyDescent="0.2">
      <c r="B47400"/>
    </row>
    <row r="47401" spans="2:2" x14ac:dyDescent="0.2">
      <c r="B47401"/>
    </row>
    <row r="47402" spans="2:2" x14ac:dyDescent="0.2">
      <c r="B47402"/>
    </row>
    <row r="47403" spans="2:2" x14ac:dyDescent="0.2">
      <c r="B47403"/>
    </row>
    <row r="47404" spans="2:2" x14ac:dyDescent="0.2">
      <c r="B47404"/>
    </row>
    <row r="47405" spans="2:2" x14ac:dyDescent="0.2">
      <c r="B47405"/>
    </row>
    <row r="47406" spans="2:2" x14ac:dyDescent="0.2">
      <c r="B47406"/>
    </row>
    <row r="47407" spans="2:2" x14ac:dyDescent="0.2">
      <c r="B47407"/>
    </row>
    <row r="47408" spans="2:2" x14ac:dyDescent="0.2">
      <c r="B47408"/>
    </row>
    <row r="47409" spans="2:2" x14ac:dyDescent="0.2">
      <c r="B47409"/>
    </row>
    <row r="47410" spans="2:2" x14ac:dyDescent="0.2">
      <c r="B47410"/>
    </row>
    <row r="47411" spans="2:2" x14ac:dyDescent="0.2">
      <c r="B47411"/>
    </row>
    <row r="47412" spans="2:2" x14ac:dyDescent="0.2">
      <c r="B47412"/>
    </row>
    <row r="47413" spans="2:2" x14ac:dyDescent="0.2">
      <c r="B47413"/>
    </row>
    <row r="47414" spans="2:2" x14ac:dyDescent="0.2">
      <c r="B47414"/>
    </row>
    <row r="47415" spans="2:2" x14ac:dyDescent="0.2">
      <c r="B47415"/>
    </row>
    <row r="47416" spans="2:2" x14ac:dyDescent="0.2">
      <c r="B47416"/>
    </row>
    <row r="47417" spans="2:2" x14ac:dyDescent="0.2">
      <c r="B47417"/>
    </row>
    <row r="47418" spans="2:2" x14ac:dyDescent="0.2">
      <c r="B47418"/>
    </row>
    <row r="47419" spans="2:2" x14ac:dyDescent="0.2">
      <c r="B47419"/>
    </row>
    <row r="47420" spans="2:2" x14ac:dyDescent="0.2">
      <c r="B47420"/>
    </row>
    <row r="47421" spans="2:2" x14ac:dyDescent="0.2">
      <c r="B47421"/>
    </row>
    <row r="47422" spans="2:2" x14ac:dyDescent="0.2">
      <c r="B47422"/>
    </row>
    <row r="47423" spans="2:2" x14ac:dyDescent="0.2">
      <c r="B47423"/>
    </row>
    <row r="47424" spans="2:2" x14ac:dyDescent="0.2">
      <c r="B47424"/>
    </row>
    <row r="47425" spans="2:2" x14ac:dyDescent="0.2">
      <c r="B47425"/>
    </row>
    <row r="47426" spans="2:2" x14ac:dyDescent="0.2">
      <c r="B47426"/>
    </row>
    <row r="47427" spans="2:2" x14ac:dyDescent="0.2">
      <c r="B47427"/>
    </row>
    <row r="47428" spans="2:2" x14ac:dyDescent="0.2">
      <c r="B47428"/>
    </row>
    <row r="47429" spans="2:2" x14ac:dyDescent="0.2">
      <c r="B47429"/>
    </row>
    <row r="47430" spans="2:2" x14ac:dyDescent="0.2">
      <c r="B47430"/>
    </row>
    <row r="47431" spans="2:2" x14ac:dyDescent="0.2">
      <c r="B47431"/>
    </row>
    <row r="47432" spans="2:2" x14ac:dyDescent="0.2">
      <c r="B47432"/>
    </row>
    <row r="47433" spans="2:2" x14ac:dyDescent="0.2">
      <c r="B47433"/>
    </row>
    <row r="47434" spans="2:2" x14ac:dyDescent="0.2">
      <c r="B47434"/>
    </row>
    <row r="47435" spans="2:2" x14ac:dyDescent="0.2">
      <c r="B47435"/>
    </row>
    <row r="47436" spans="2:2" x14ac:dyDescent="0.2">
      <c r="B47436"/>
    </row>
    <row r="47437" spans="2:2" x14ac:dyDescent="0.2">
      <c r="B47437"/>
    </row>
    <row r="47438" spans="2:2" x14ac:dyDescent="0.2">
      <c r="B47438"/>
    </row>
    <row r="47439" spans="2:2" x14ac:dyDescent="0.2">
      <c r="B47439"/>
    </row>
    <row r="47440" spans="2:2" x14ac:dyDescent="0.2">
      <c r="B47440"/>
    </row>
    <row r="47441" spans="2:2" x14ac:dyDescent="0.2">
      <c r="B47441"/>
    </row>
    <row r="47442" spans="2:2" x14ac:dyDescent="0.2">
      <c r="B47442"/>
    </row>
    <row r="47443" spans="2:2" x14ac:dyDescent="0.2">
      <c r="B47443"/>
    </row>
    <row r="47444" spans="2:2" x14ac:dyDescent="0.2">
      <c r="B47444"/>
    </row>
    <row r="47445" spans="2:2" x14ac:dyDescent="0.2">
      <c r="B47445"/>
    </row>
    <row r="47446" spans="2:2" x14ac:dyDescent="0.2">
      <c r="B47446"/>
    </row>
    <row r="47447" spans="2:2" x14ac:dyDescent="0.2">
      <c r="B47447"/>
    </row>
    <row r="47448" spans="2:2" x14ac:dyDescent="0.2">
      <c r="B47448"/>
    </row>
    <row r="47449" spans="2:2" x14ac:dyDescent="0.2">
      <c r="B47449"/>
    </row>
    <row r="47450" spans="2:2" x14ac:dyDescent="0.2">
      <c r="B47450"/>
    </row>
    <row r="47451" spans="2:2" x14ac:dyDescent="0.2">
      <c r="B47451"/>
    </row>
    <row r="47452" spans="2:2" x14ac:dyDescent="0.2">
      <c r="B47452"/>
    </row>
    <row r="47453" spans="2:2" x14ac:dyDescent="0.2">
      <c r="B47453"/>
    </row>
    <row r="47454" spans="2:2" x14ac:dyDescent="0.2">
      <c r="B47454"/>
    </row>
    <row r="47455" spans="2:2" x14ac:dyDescent="0.2">
      <c r="B47455"/>
    </row>
    <row r="47456" spans="2:2" x14ac:dyDescent="0.2">
      <c r="B47456"/>
    </row>
    <row r="47457" spans="2:2" x14ac:dyDescent="0.2">
      <c r="B47457"/>
    </row>
    <row r="47458" spans="2:2" x14ac:dyDescent="0.2">
      <c r="B47458"/>
    </row>
    <row r="47459" spans="2:2" x14ac:dyDescent="0.2">
      <c r="B47459"/>
    </row>
    <row r="47460" spans="2:2" x14ac:dyDescent="0.2">
      <c r="B47460"/>
    </row>
    <row r="47461" spans="2:2" x14ac:dyDescent="0.2">
      <c r="B47461"/>
    </row>
    <row r="47462" spans="2:2" x14ac:dyDescent="0.2">
      <c r="B47462"/>
    </row>
    <row r="47463" spans="2:2" x14ac:dyDescent="0.2">
      <c r="B47463"/>
    </row>
    <row r="47464" spans="2:2" x14ac:dyDescent="0.2">
      <c r="B47464"/>
    </row>
    <row r="47465" spans="2:2" x14ac:dyDescent="0.2">
      <c r="B47465"/>
    </row>
    <row r="47466" spans="2:2" x14ac:dyDescent="0.2">
      <c r="B47466"/>
    </row>
    <row r="47467" spans="2:2" x14ac:dyDescent="0.2">
      <c r="B47467"/>
    </row>
    <row r="47468" spans="2:2" x14ac:dyDescent="0.2">
      <c r="B47468"/>
    </row>
    <row r="47469" spans="2:2" x14ac:dyDescent="0.2">
      <c r="B47469"/>
    </row>
    <row r="47470" spans="2:2" x14ac:dyDescent="0.2">
      <c r="B47470"/>
    </row>
    <row r="47471" spans="2:2" x14ac:dyDescent="0.2">
      <c r="B47471"/>
    </row>
    <row r="47472" spans="2:2" x14ac:dyDescent="0.2">
      <c r="B47472"/>
    </row>
    <row r="47473" spans="2:2" x14ac:dyDescent="0.2">
      <c r="B47473"/>
    </row>
    <row r="47474" spans="2:2" x14ac:dyDescent="0.2">
      <c r="B47474"/>
    </row>
    <row r="47475" spans="2:2" x14ac:dyDescent="0.2">
      <c r="B47475"/>
    </row>
    <row r="47476" spans="2:2" x14ac:dyDescent="0.2">
      <c r="B47476"/>
    </row>
    <row r="47477" spans="2:2" x14ac:dyDescent="0.2">
      <c r="B47477"/>
    </row>
    <row r="47478" spans="2:2" x14ac:dyDescent="0.2">
      <c r="B47478"/>
    </row>
    <row r="47479" spans="2:2" x14ac:dyDescent="0.2">
      <c r="B47479"/>
    </row>
    <row r="47480" spans="2:2" x14ac:dyDescent="0.2">
      <c r="B47480"/>
    </row>
    <row r="47481" spans="2:2" x14ac:dyDescent="0.2">
      <c r="B47481"/>
    </row>
    <row r="47482" spans="2:2" x14ac:dyDescent="0.2">
      <c r="B47482"/>
    </row>
    <row r="47483" spans="2:2" x14ac:dyDescent="0.2">
      <c r="B47483"/>
    </row>
    <row r="47484" spans="2:2" x14ac:dyDescent="0.2">
      <c r="B47484"/>
    </row>
    <row r="47485" spans="2:2" x14ac:dyDescent="0.2">
      <c r="B47485"/>
    </row>
    <row r="47486" spans="2:2" x14ac:dyDescent="0.2">
      <c r="B47486"/>
    </row>
    <row r="47487" spans="2:2" x14ac:dyDescent="0.2">
      <c r="B47487"/>
    </row>
    <row r="47488" spans="2:2" x14ac:dyDescent="0.2">
      <c r="B47488"/>
    </row>
    <row r="47489" spans="2:2" x14ac:dyDescent="0.2">
      <c r="B47489"/>
    </row>
    <row r="47490" spans="2:2" x14ac:dyDescent="0.2">
      <c r="B47490"/>
    </row>
    <row r="47491" spans="2:2" x14ac:dyDescent="0.2">
      <c r="B47491"/>
    </row>
    <row r="47492" spans="2:2" x14ac:dyDescent="0.2">
      <c r="B47492"/>
    </row>
    <row r="47493" spans="2:2" x14ac:dyDescent="0.2">
      <c r="B47493"/>
    </row>
    <row r="47494" spans="2:2" x14ac:dyDescent="0.2">
      <c r="B47494"/>
    </row>
    <row r="47495" spans="2:2" x14ac:dyDescent="0.2">
      <c r="B47495"/>
    </row>
    <row r="47496" spans="2:2" x14ac:dyDescent="0.2">
      <c r="B47496"/>
    </row>
    <row r="47497" spans="2:2" x14ac:dyDescent="0.2">
      <c r="B47497"/>
    </row>
    <row r="47498" spans="2:2" x14ac:dyDescent="0.2">
      <c r="B47498"/>
    </row>
    <row r="47499" spans="2:2" x14ac:dyDescent="0.2">
      <c r="B47499"/>
    </row>
    <row r="47500" spans="2:2" x14ac:dyDescent="0.2">
      <c r="B47500"/>
    </row>
    <row r="47501" spans="2:2" x14ac:dyDescent="0.2">
      <c r="B47501"/>
    </row>
    <row r="47502" spans="2:2" x14ac:dyDescent="0.2">
      <c r="B47502"/>
    </row>
    <row r="47503" spans="2:2" x14ac:dyDescent="0.2">
      <c r="B47503"/>
    </row>
    <row r="47504" spans="2:2" x14ac:dyDescent="0.2">
      <c r="B47504"/>
    </row>
    <row r="47505" spans="2:2" x14ac:dyDescent="0.2">
      <c r="B47505"/>
    </row>
    <row r="47506" spans="2:2" x14ac:dyDescent="0.2">
      <c r="B47506"/>
    </row>
    <row r="47507" spans="2:2" x14ac:dyDescent="0.2">
      <c r="B47507"/>
    </row>
    <row r="47508" spans="2:2" x14ac:dyDescent="0.2">
      <c r="B47508"/>
    </row>
    <row r="47509" spans="2:2" x14ac:dyDescent="0.2">
      <c r="B47509"/>
    </row>
    <row r="47510" spans="2:2" x14ac:dyDescent="0.2">
      <c r="B47510"/>
    </row>
    <row r="47511" spans="2:2" x14ac:dyDescent="0.2">
      <c r="B47511"/>
    </row>
    <row r="47512" spans="2:2" x14ac:dyDescent="0.2">
      <c r="B47512"/>
    </row>
    <row r="47513" spans="2:2" x14ac:dyDescent="0.2">
      <c r="B47513"/>
    </row>
    <row r="47514" spans="2:2" x14ac:dyDescent="0.2">
      <c r="B47514"/>
    </row>
    <row r="47515" spans="2:2" x14ac:dyDescent="0.2">
      <c r="B47515"/>
    </row>
    <row r="47516" spans="2:2" x14ac:dyDescent="0.2">
      <c r="B47516"/>
    </row>
    <row r="47517" spans="2:2" x14ac:dyDescent="0.2">
      <c r="B47517"/>
    </row>
    <row r="47518" spans="2:2" x14ac:dyDescent="0.2">
      <c r="B47518"/>
    </row>
    <row r="47519" spans="2:2" x14ac:dyDescent="0.2">
      <c r="B47519"/>
    </row>
    <row r="47520" spans="2:2" x14ac:dyDescent="0.2">
      <c r="B47520"/>
    </row>
    <row r="47521" spans="2:2" x14ac:dyDescent="0.2">
      <c r="B47521"/>
    </row>
    <row r="47522" spans="2:2" x14ac:dyDescent="0.2">
      <c r="B47522"/>
    </row>
    <row r="47523" spans="2:2" x14ac:dyDescent="0.2">
      <c r="B47523"/>
    </row>
    <row r="47524" spans="2:2" x14ac:dyDescent="0.2">
      <c r="B47524"/>
    </row>
    <row r="47525" spans="2:2" x14ac:dyDescent="0.2">
      <c r="B47525"/>
    </row>
    <row r="47526" spans="2:2" x14ac:dyDescent="0.2">
      <c r="B47526"/>
    </row>
    <row r="47527" spans="2:2" x14ac:dyDescent="0.2">
      <c r="B47527"/>
    </row>
    <row r="47528" spans="2:2" x14ac:dyDescent="0.2">
      <c r="B47528"/>
    </row>
    <row r="47529" spans="2:2" x14ac:dyDescent="0.2">
      <c r="B47529"/>
    </row>
    <row r="47530" spans="2:2" x14ac:dyDescent="0.2">
      <c r="B47530"/>
    </row>
    <row r="47531" spans="2:2" x14ac:dyDescent="0.2">
      <c r="B47531"/>
    </row>
    <row r="47532" spans="2:2" x14ac:dyDescent="0.2">
      <c r="B47532"/>
    </row>
    <row r="47533" spans="2:2" x14ac:dyDescent="0.2">
      <c r="B47533"/>
    </row>
    <row r="47534" spans="2:2" x14ac:dyDescent="0.2">
      <c r="B47534"/>
    </row>
    <row r="47535" spans="2:2" x14ac:dyDescent="0.2">
      <c r="B47535"/>
    </row>
    <row r="47536" spans="2:2" x14ac:dyDescent="0.2">
      <c r="B47536"/>
    </row>
    <row r="47537" spans="2:2" x14ac:dyDescent="0.2">
      <c r="B47537"/>
    </row>
    <row r="47538" spans="2:2" x14ac:dyDescent="0.2">
      <c r="B47538"/>
    </row>
    <row r="47539" spans="2:2" x14ac:dyDescent="0.2">
      <c r="B47539"/>
    </row>
    <row r="47540" spans="2:2" x14ac:dyDescent="0.2">
      <c r="B47540"/>
    </row>
    <row r="47541" spans="2:2" x14ac:dyDescent="0.2">
      <c r="B47541"/>
    </row>
    <row r="47542" spans="2:2" x14ac:dyDescent="0.2">
      <c r="B47542"/>
    </row>
    <row r="47543" spans="2:2" x14ac:dyDescent="0.2">
      <c r="B47543"/>
    </row>
    <row r="47544" spans="2:2" x14ac:dyDescent="0.2">
      <c r="B47544"/>
    </row>
    <row r="47545" spans="2:2" x14ac:dyDescent="0.2">
      <c r="B47545"/>
    </row>
    <row r="47546" spans="2:2" x14ac:dyDescent="0.2">
      <c r="B47546"/>
    </row>
    <row r="47547" spans="2:2" x14ac:dyDescent="0.2">
      <c r="B47547"/>
    </row>
    <row r="47548" spans="2:2" x14ac:dyDescent="0.2">
      <c r="B47548"/>
    </row>
    <row r="47549" spans="2:2" x14ac:dyDescent="0.2">
      <c r="B47549"/>
    </row>
    <row r="47550" spans="2:2" x14ac:dyDescent="0.2">
      <c r="B47550"/>
    </row>
    <row r="47551" spans="2:2" x14ac:dyDescent="0.2">
      <c r="B47551"/>
    </row>
    <row r="47552" spans="2:2" x14ac:dyDescent="0.2">
      <c r="B47552"/>
    </row>
    <row r="47553" spans="2:2" x14ac:dyDescent="0.2">
      <c r="B47553"/>
    </row>
    <row r="47554" spans="2:2" x14ac:dyDescent="0.2">
      <c r="B47554"/>
    </row>
    <row r="47555" spans="2:2" x14ac:dyDescent="0.2">
      <c r="B47555"/>
    </row>
    <row r="47556" spans="2:2" x14ac:dyDescent="0.2">
      <c r="B47556"/>
    </row>
    <row r="47557" spans="2:2" x14ac:dyDescent="0.2">
      <c r="B47557"/>
    </row>
    <row r="47558" spans="2:2" x14ac:dyDescent="0.2">
      <c r="B47558"/>
    </row>
    <row r="47559" spans="2:2" x14ac:dyDescent="0.2">
      <c r="B47559"/>
    </row>
    <row r="47560" spans="2:2" x14ac:dyDescent="0.2">
      <c r="B47560"/>
    </row>
    <row r="47561" spans="2:2" x14ac:dyDescent="0.2">
      <c r="B47561"/>
    </row>
    <row r="47562" spans="2:2" x14ac:dyDescent="0.2">
      <c r="B47562"/>
    </row>
    <row r="47563" spans="2:2" x14ac:dyDescent="0.2">
      <c r="B47563"/>
    </row>
    <row r="47564" spans="2:2" x14ac:dyDescent="0.2">
      <c r="B47564"/>
    </row>
    <row r="47565" spans="2:2" x14ac:dyDescent="0.2">
      <c r="B47565"/>
    </row>
    <row r="47566" spans="2:2" x14ac:dyDescent="0.2">
      <c r="B47566"/>
    </row>
    <row r="47567" spans="2:2" x14ac:dyDescent="0.2">
      <c r="B47567"/>
    </row>
    <row r="47568" spans="2:2" x14ac:dyDescent="0.2">
      <c r="B47568"/>
    </row>
    <row r="47569" spans="2:2" x14ac:dyDescent="0.2">
      <c r="B47569"/>
    </row>
    <row r="47570" spans="2:2" x14ac:dyDescent="0.2">
      <c r="B47570"/>
    </row>
    <row r="47571" spans="2:2" x14ac:dyDescent="0.2">
      <c r="B47571"/>
    </row>
    <row r="47572" spans="2:2" x14ac:dyDescent="0.2">
      <c r="B47572"/>
    </row>
    <row r="47573" spans="2:2" x14ac:dyDescent="0.2">
      <c r="B47573"/>
    </row>
    <row r="47574" spans="2:2" x14ac:dyDescent="0.2">
      <c r="B47574"/>
    </row>
    <row r="47575" spans="2:2" x14ac:dyDescent="0.2">
      <c r="B47575"/>
    </row>
    <row r="47576" spans="2:2" x14ac:dyDescent="0.2">
      <c r="B47576"/>
    </row>
    <row r="47577" spans="2:2" x14ac:dyDescent="0.2">
      <c r="B47577"/>
    </row>
    <row r="47578" spans="2:2" x14ac:dyDescent="0.2">
      <c r="B47578"/>
    </row>
    <row r="47579" spans="2:2" x14ac:dyDescent="0.2">
      <c r="B47579"/>
    </row>
    <row r="47580" spans="2:2" x14ac:dyDescent="0.2">
      <c r="B47580"/>
    </row>
    <row r="47581" spans="2:2" x14ac:dyDescent="0.2">
      <c r="B47581"/>
    </row>
    <row r="47582" spans="2:2" x14ac:dyDescent="0.2">
      <c r="B47582"/>
    </row>
    <row r="47583" spans="2:2" x14ac:dyDescent="0.2">
      <c r="B47583"/>
    </row>
    <row r="47584" spans="2:2" x14ac:dyDescent="0.2">
      <c r="B47584"/>
    </row>
    <row r="47585" spans="2:2" x14ac:dyDescent="0.2">
      <c r="B47585"/>
    </row>
    <row r="47586" spans="2:2" x14ac:dyDescent="0.2">
      <c r="B47586"/>
    </row>
    <row r="47587" spans="2:2" x14ac:dyDescent="0.2">
      <c r="B47587"/>
    </row>
    <row r="47588" spans="2:2" x14ac:dyDescent="0.2">
      <c r="B47588"/>
    </row>
    <row r="47589" spans="2:2" x14ac:dyDescent="0.2">
      <c r="B47589"/>
    </row>
    <row r="47590" spans="2:2" x14ac:dyDescent="0.2">
      <c r="B47590"/>
    </row>
    <row r="47591" spans="2:2" x14ac:dyDescent="0.2">
      <c r="B47591"/>
    </row>
    <row r="47592" spans="2:2" x14ac:dyDescent="0.2">
      <c r="B47592"/>
    </row>
    <row r="47593" spans="2:2" x14ac:dyDescent="0.2">
      <c r="B47593"/>
    </row>
    <row r="47594" spans="2:2" x14ac:dyDescent="0.2">
      <c r="B47594"/>
    </row>
    <row r="47595" spans="2:2" x14ac:dyDescent="0.2">
      <c r="B47595"/>
    </row>
    <row r="47596" spans="2:2" x14ac:dyDescent="0.2">
      <c r="B47596"/>
    </row>
    <row r="47597" spans="2:2" x14ac:dyDescent="0.2">
      <c r="B47597"/>
    </row>
    <row r="47598" spans="2:2" x14ac:dyDescent="0.2">
      <c r="B47598"/>
    </row>
    <row r="47599" spans="2:2" x14ac:dyDescent="0.2">
      <c r="B47599"/>
    </row>
    <row r="47600" spans="2:2" x14ac:dyDescent="0.2">
      <c r="B47600"/>
    </row>
    <row r="47601" spans="2:2" x14ac:dyDescent="0.2">
      <c r="B47601"/>
    </row>
    <row r="47602" spans="2:2" x14ac:dyDescent="0.2">
      <c r="B47602"/>
    </row>
    <row r="47603" spans="2:2" x14ac:dyDescent="0.2">
      <c r="B47603"/>
    </row>
    <row r="47604" spans="2:2" x14ac:dyDescent="0.2">
      <c r="B47604"/>
    </row>
    <row r="47605" spans="2:2" x14ac:dyDescent="0.2">
      <c r="B47605"/>
    </row>
    <row r="47606" spans="2:2" x14ac:dyDescent="0.2">
      <c r="B47606"/>
    </row>
    <row r="47607" spans="2:2" x14ac:dyDescent="0.2">
      <c r="B47607"/>
    </row>
    <row r="47608" spans="2:2" x14ac:dyDescent="0.2">
      <c r="B47608"/>
    </row>
    <row r="47609" spans="2:2" x14ac:dyDescent="0.2">
      <c r="B47609"/>
    </row>
    <row r="47610" spans="2:2" x14ac:dyDescent="0.2">
      <c r="B47610"/>
    </row>
    <row r="47611" spans="2:2" x14ac:dyDescent="0.2">
      <c r="B47611"/>
    </row>
    <row r="47612" spans="2:2" x14ac:dyDescent="0.2">
      <c r="B47612"/>
    </row>
    <row r="47613" spans="2:2" x14ac:dyDescent="0.2">
      <c r="B47613"/>
    </row>
    <row r="47614" spans="2:2" x14ac:dyDescent="0.2">
      <c r="B47614"/>
    </row>
    <row r="47615" spans="2:2" x14ac:dyDescent="0.2">
      <c r="B47615"/>
    </row>
    <row r="47616" spans="2:2" x14ac:dyDescent="0.2">
      <c r="B47616"/>
    </row>
    <row r="47617" spans="2:2" x14ac:dyDescent="0.2">
      <c r="B47617"/>
    </row>
    <row r="47618" spans="2:2" x14ac:dyDescent="0.2">
      <c r="B47618"/>
    </row>
    <row r="47619" spans="2:2" x14ac:dyDescent="0.2">
      <c r="B47619"/>
    </row>
    <row r="47620" spans="2:2" x14ac:dyDescent="0.2">
      <c r="B47620"/>
    </row>
    <row r="47621" spans="2:2" x14ac:dyDescent="0.2">
      <c r="B47621"/>
    </row>
    <row r="47622" spans="2:2" x14ac:dyDescent="0.2">
      <c r="B47622"/>
    </row>
    <row r="47623" spans="2:2" x14ac:dyDescent="0.2">
      <c r="B47623"/>
    </row>
    <row r="47624" spans="2:2" x14ac:dyDescent="0.2">
      <c r="B47624"/>
    </row>
    <row r="47625" spans="2:2" x14ac:dyDescent="0.2">
      <c r="B47625"/>
    </row>
    <row r="47626" spans="2:2" x14ac:dyDescent="0.2">
      <c r="B47626"/>
    </row>
    <row r="47627" spans="2:2" x14ac:dyDescent="0.2">
      <c r="B47627"/>
    </row>
    <row r="47628" spans="2:2" x14ac:dyDescent="0.2">
      <c r="B47628"/>
    </row>
    <row r="47629" spans="2:2" x14ac:dyDescent="0.2">
      <c r="B47629"/>
    </row>
    <row r="47630" spans="2:2" x14ac:dyDescent="0.2">
      <c r="B47630"/>
    </row>
    <row r="47631" spans="2:2" x14ac:dyDescent="0.2">
      <c r="B47631"/>
    </row>
    <row r="47632" spans="2:2" x14ac:dyDescent="0.2">
      <c r="B47632"/>
    </row>
    <row r="47633" spans="2:2" x14ac:dyDescent="0.2">
      <c r="B47633"/>
    </row>
    <row r="47634" spans="2:2" x14ac:dyDescent="0.2">
      <c r="B47634"/>
    </row>
    <row r="47635" spans="2:2" x14ac:dyDescent="0.2">
      <c r="B47635"/>
    </row>
    <row r="47636" spans="2:2" x14ac:dyDescent="0.2">
      <c r="B47636"/>
    </row>
    <row r="47637" spans="2:2" x14ac:dyDescent="0.2">
      <c r="B47637"/>
    </row>
    <row r="47638" spans="2:2" x14ac:dyDescent="0.2">
      <c r="B47638"/>
    </row>
    <row r="47639" spans="2:2" x14ac:dyDescent="0.2">
      <c r="B47639"/>
    </row>
    <row r="47640" spans="2:2" x14ac:dyDescent="0.2">
      <c r="B47640"/>
    </row>
    <row r="47641" spans="2:2" x14ac:dyDescent="0.2">
      <c r="B47641"/>
    </row>
    <row r="47642" spans="2:2" x14ac:dyDescent="0.2">
      <c r="B47642"/>
    </row>
    <row r="47643" spans="2:2" x14ac:dyDescent="0.2">
      <c r="B47643"/>
    </row>
    <row r="47644" spans="2:2" x14ac:dyDescent="0.2">
      <c r="B47644"/>
    </row>
    <row r="47645" spans="2:2" x14ac:dyDescent="0.2">
      <c r="B47645"/>
    </row>
    <row r="47646" spans="2:2" x14ac:dyDescent="0.2">
      <c r="B47646"/>
    </row>
    <row r="47647" spans="2:2" x14ac:dyDescent="0.2">
      <c r="B47647"/>
    </row>
    <row r="47648" spans="2:2" x14ac:dyDescent="0.2">
      <c r="B47648"/>
    </row>
    <row r="47649" spans="2:2" x14ac:dyDescent="0.2">
      <c r="B47649"/>
    </row>
    <row r="47650" spans="2:2" x14ac:dyDescent="0.2">
      <c r="B47650"/>
    </row>
    <row r="47651" spans="2:2" x14ac:dyDescent="0.2">
      <c r="B47651"/>
    </row>
    <row r="47652" spans="2:2" x14ac:dyDescent="0.2">
      <c r="B47652"/>
    </row>
    <row r="47653" spans="2:2" x14ac:dyDescent="0.2">
      <c r="B47653"/>
    </row>
    <row r="47654" spans="2:2" x14ac:dyDescent="0.2">
      <c r="B47654"/>
    </row>
    <row r="47655" spans="2:2" x14ac:dyDescent="0.2">
      <c r="B47655"/>
    </row>
    <row r="47656" spans="2:2" x14ac:dyDescent="0.2">
      <c r="B47656"/>
    </row>
    <row r="47657" spans="2:2" x14ac:dyDescent="0.2">
      <c r="B47657"/>
    </row>
    <row r="47658" spans="2:2" x14ac:dyDescent="0.2">
      <c r="B47658"/>
    </row>
    <row r="47659" spans="2:2" x14ac:dyDescent="0.2">
      <c r="B47659"/>
    </row>
    <row r="47660" spans="2:2" x14ac:dyDescent="0.2">
      <c r="B47660"/>
    </row>
    <row r="47661" spans="2:2" x14ac:dyDescent="0.2">
      <c r="B47661"/>
    </row>
    <row r="47662" spans="2:2" x14ac:dyDescent="0.2">
      <c r="B47662"/>
    </row>
    <row r="47663" spans="2:2" x14ac:dyDescent="0.2">
      <c r="B47663"/>
    </row>
    <row r="47664" spans="2:2" x14ac:dyDescent="0.2">
      <c r="B47664"/>
    </row>
    <row r="47665" spans="2:2" x14ac:dyDescent="0.2">
      <c r="B47665"/>
    </row>
    <row r="47666" spans="2:2" x14ac:dyDescent="0.2">
      <c r="B47666"/>
    </row>
    <row r="47667" spans="2:2" x14ac:dyDescent="0.2">
      <c r="B47667"/>
    </row>
    <row r="47668" spans="2:2" x14ac:dyDescent="0.2">
      <c r="B47668"/>
    </row>
    <row r="47669" spans="2:2" x14ac:dyDescent="0.2">
      <c r="B47669"/>
    </row>
    <row r="47670" spans="2:2" x14ac:dyDescent="0.2">
      <c r="B47670"/>
    </row>
    <row r="47671" spans="2:2" x14ac:dyDescent="0.2">
      <c r="B47671"/>
    </row>
    <row r="47672" spans="2:2" x14ac:dyDescent="0.2">
      <c r="B47672"/>
    </row>
    <row r="47673" spans="2:2" x14ac:dyDescent="0.2">
      <c r="B47673"/>
    </row>
    <row r="47674" spans="2:2" x14ac:dyDescent="0.2">
      <c r="B47674"/>
    </row>
    <row r="47675" spans="2:2" x14ac:dyDescent="0.2">
      <c r="B47675"/>
    </row>
    <row r="47676" spans="2:2" x14ac:dyDescent="0.2">
      <c r="B47676"/>
    </row>
    <row r="47677" spans="2:2" x14ac:dyDescent="0.2">
      <c r="B47677"/>
    </row>
    <row r="47678" spans="2:2" x14ac:dyDescent="0.2">
      <c r="B47678"/>
    </row>
    <row r="47679" spans="2:2" x14ac:dyDescent="0.2">
      <c r="B47679"/>
    </row>
    <row r="47680" spans="2:2" x14ac:dyDescent="0.2">
      <c r="B47680"/>
    </row>
    <row r="47681" spans="2:2" x14ac:dyDescent="0.2">
      <c r="B47681"/>
    </row>
    <row r="47682" spans="2:2" x14ac:dyDescent="0.2">
      <c r="B47682"/>
    </row>
    <row r="47683" spans="2:2" x14ac:dyDescent="0.2">
      <c r="B47683"/>
    </row>
    <row r="47684" spans="2:2" x14ac:dyDescent="0.2">
      <c r="B47684"/>
    </row>
    <row r="47685" spans="2:2" x14ac:dyDescent="0.2">
      <c r="B47685"/>
    </row>
    <row r="47686" spans="2:2" x14ac:dyDescent="0.2">
      <c r="B47686"/>
    </row>
    <row r="47687" spans="2:2" x14ac:dyDescent="0.2">
      <c r="B47687"/>
    </row>
    <row r="47688" spans="2:2" x14ac:dyDescent="0.2">
      <c r="B47688"/>
    </row>
    <row r="47689" spans="2:2" x14ac:dyDescent="0.2">
      <c r="B47689"/>
    </row>
    <row r="47690" spans="2:2" x14ac:dyDescent="0.2">
      <c r="B47690"/>
    </row>
    <row r="47691" spans="2:2" x14ac:dyDescent="0.2">
      <c r="B47691"/>
    </row>
    <row r="47692" spans="2:2" x14ac:dyDescent="0.2">
      <c r="B47692"/>
    </row>
    <row r="47693" spans="2:2" x14ac:dyDescent="0.2">
      <c r="B47693"/>
    </row>
    <row r="47694" spans="2:2" x14ac:dyDescent="0.2">
      <c r="B47694"/>
    </row>
    <row r="47695" spans="2:2" x14ac:dyDescent="0.2">
      <c r="B47695"/>
    </row>
    <row r="47696" spans="2:2" x14ac:dyDescent="0.2">
      <c r="B47696"/>
    </row>
    <row r="47697" spans="2:2" x14ac:dyDescent="0.2">
      <c r="B47697"/>
    </row>
    <row r="47698" spans="2:2" x14ac:dyDescent="0.2">
      <c r="B47698"/>
    </row>
    <row r="47699" spans="2:2" x14ac:dyDescent="0.2">
      <c r="B47699"/>
    </row>
    <row r="47700" spans="2:2" x14ac:dyDescent="0.2">
      <c r="B47700"/>
    </row>
    <row r="47701" spans="2:2" x14ac:dyDescent="0.2">
      <c r="B47701"/>
    </row>
    <row r="47702" spans="2:2" x14ac:dyDescent="0.2">
      <c r="B47702"/>
    </row>
    <row r="47703" spans="2:2" x14ac:dyDescent="0.2">
      <c r="B47703"/>
    </row>
    <row r="47704" spans="2:2" x14ac:dyDescent="0.2">
      <c r="B47704"/>
    </row>
    <row r="47705" spans="2:2" x14ac:dyDescent="0.2">
      <c r="B47705"/>
    </row>
    <row r="47706" spans="2:2" x14ac:dyDescent="0.2">
      <c r="B47706"/>
    </row>
    <row r="47707" spans="2:2" x14ac:dyDescent="0.2">
      <c r="B47707"/>
    </row>
    <row r="47708" spans="2:2" x14ac:dyDescent="0.2">
      <c r="B47708"/>
    </row>
    <row r="47709" spans="2:2" x14ac:dyDescent="0.2">
      <c r="B47709"/>
    </row>
    <row r="47710" spans="2:2" x14ac:dyDescent="0.2">
      <c r="B47710"/>
    </row>
    <row r="47711" spans="2:2" x14ac:dyDescent="0.2">
      <c r="B47711"/>
    </row>
    <row r="47712" spans="2:2" x14ac:dyDescent="0.2">
      <c r="B47712"/>
    </row>
    <row r="47713" spans="2:2" x14ac:dyDescent="0.2">
      <c r="B47713"/>
    </row>
    <row r="47714" spans="2:2" x14ac:dyDescent="0.2">
      <c r="B47714"/>
    </row>
    <row r="47715" spans="2:2" x14ac:dyDescent="0.2">
      <c r="B47715"/>
    </row>
    <row r="47716" spans="2:2" x14ac:dyDescent="0.2">
      <c r="B47716"/>
    </row>
    <row r="47717" spans="2:2" x14ac:dyDescent="0.2">
      <c r="B47717"/>
    </row>
    <row r="47718" spans="2:2" x14ac:dyDescent="0.2">
      <c r="B47718"/>
    </row>
    <row r="47719" spans="2:2" x14ac:dyDescent="0.2">
      <c r="B47719"/>
    </row>
    <row r="47720" spans="2:2" x14ac:dyDescent="0.2">
      <c r="B47720"/>
    </row>
    <row r="47721" spans="2:2" x14ac:dyDescent="0.2">
      <c r="B47721"/>
    </row>
    <row r="47722" spans="2:2" x14ac:dyDescent="0.2">
      <c r="B47722"/>
    </row>
    <row r="47723" spans="2:2" x14ac:dyDescent="0.2">
      <c r="B47723"/>
    </row>
    <row r="47724" spans="2:2" x14ac:dyDescent="0.2">
      <c r="B47724"/>
    </row>
    <row r="47725" spans="2:2" x14ac:dyDescent="0.2">
      <c r="B47725"/>
    </row>
    <row r="47726" spans="2:2" x14ac:dyDescent="0.2">
      <c r="B47726"/>
    </row>
    <row r="47727" spans="2:2" x14ac:dyDescent="0.2">
      <c r="B47727"/>
    </row>
    <row r="47728" spans="2:2" x14ac:dyDescent="0.2">
      <c r="B47728"/>
    </row>
    <row r="47729" spans="2:2" x14ac:dyDescent="0.2">
      <c r="B47729"/>
    </row>
    <row r="47730" spans="2:2" x14ac:dyDescent="0.2">
      <c r="B47730"/>
    </row>
    <row r="47731" spans="2:2" x14ac:dyDescent="0.2">
      <c r="B47731"/>
    </row>
    <row r="47732" spans="2:2" x14ac:dyDescent="0.2">
      <c r="B47732"/>
    </row>
    <row r="47733" spans="2:2" x14ac:dyDescent="0.2">
      <c r="B47733"/>
    </row>
    <row r="47734" spans="2:2" x14ac:dyDescent="0.2">
      <c r="B47734"/>
    </row>
    <row r="47735" spans="2:2" x14ac:dyDescent="0.2">
      <c r="B47735"/>
    </row>
    <row r="47736" spans="2:2" x14ac:dyDescent="0.2">
      <c r="B47736"/>
    </row>
    <row r="47737" spans="2:2" x14ac:dyDescent="0.2">
      <c r="B47737"/>
    </row>
    <row r="47738" spans="2:2" x14ac:dyDescent="0.2">
      <c r="B47738"/>
    </row>
    <row r="47739" spans="2:2" x14ac:dyDescent="0.2">
      <c r="B47739"/>
    </row>
    <row r="47740" spans="2:2" x14ac:dyDescent="0.2">
      <c r="B47740"/>
    </row>
    <row r="47741" spans="2:2" x14ac:dyDescent="0.2">
      <c r="B47741"/>
    </row>
    <row r="47742" spans="2:2" x14ac:dyDescent="0.2">
      <c r="B47742"/>
    </row>
    <row r="47743" spans="2:2" x14ac:dyDescent="0.2">
      <c r="B47743"/>
    </row>
    <row r="47744" spans="2:2" x14ac:dyDescent="0.2">
      <c r="B47744"/>
    </row>
    <row r="47745" spans="2:2" x14ac:dyDescent="0.2">
      <c r="B47745"/>
    </row>
    <row r="47746" spans="2:2" x14ac:dyDescent="0.2">
      <c r="B47746"/>
    </row>
    <row r="47747" spans="2:2" x14ac:dyDescent="0.2">
      <c r="B47747"/>
    </row>
    <row r="47748" spans="2:2" x14ac:dyDescent="0.2">
      <c r="B47748"/>
    </row>
    <row r="47749" spans="2:2" x14ac:dyDescent="0.2">
      <c r="B47749"/>
    </row>
    <row r="47750" spans="2:2" x14ac:dyDescent="0.2">
      <c r="B47750"/>
    </row>
    <row r="47751" spans="2:2" x14ac:dyDescent="0.2">
      <c r="B47751"/>
    </row>
    <row r="47752" spans="2:2" x14ac:dyDescent="0.2">
      <c r="B47752"/>
    </row>
    <row r="47753" spans="2:2" x14ac:dyDescent="0.2">
      <c r="B47753"/>
    </row>
    <row r="47754" spans="2:2" x14ac:dyDescent="0.2">
      <c r="B47754"/>
    </row>
    <row r="47755" spans="2:2" x14ac:dyDescent="0.2">
      <c r="B47755"/>
    </row>
    <row r="47756" spans="2:2" x14ac:dyDescent="0.2">
      <c r="B47756"/>
    </row>
    <row r="47757" spans="2:2" x14ac:dyDescent="0.2">
      <c r="B47757"/>
    </row>
    <row r="47758" spans="2:2" x14ac:dyDescent="0.2">
      <c r="B47758"/>
    </row>
    <row r="47759" spans="2:2" x14ac:dyDescent="0.2">
      <c r="B47759"/>
    </row>
    <row r="47760" spans="2:2" x14ac:dyDescent="0.2">
      <c r="B47760"/>
    </row>
    <row r="47761" spans="2:2" x14ac:dyDescent="0.2">
      <c r="B47761"/>
    </row>
    <row r="47762" spans="2:2" x14ac:dyDescent="0.2">
      <c r="B47762"/>
    </row>
    <row r="47763" spans="2:2" x14ac:dyDescent="0.2">
      <c r="B47763"/>
    </row>
    <row r="47764" spans="2:2" x14ac:dyDescent="0.2">
      <c r="B47764"/>
    </row>
    <row r="47765" spans="2:2" x14ac:dyDescent="0.2">
      <c r="B47765"/>
    </row>
    <row r="47766" spans="2:2" x14ac:dyDescent="0.2">
      <c r="B47766"/>
    </row>
    <row r="47767" spans="2:2" x14ac:dyDescent="0.2">
      <c r="B47767"/>
    </row>
    <row r="47768" spans="2:2" x14ac:dyDescent="0.2">
      <c r="B47768"/>
    </row>
    <row r="47769" spans="2:2" x14ac:dyDescent="0.2">
      <c r="B47769"/>
    </row>
    <row r="47770" spans="2:2" x14ac:dyDescent="0.2">
      <c r="B47770"/>
    </row>
    <row r="47771" spans="2:2" x14ac:dyDescent="0.2">
      <c r="B47771"/>
    </row>
    <row r="47772" spans="2:2" x14ac:dyDescent="0.2">
      <c r="B47772"/>
    </row>
    <row r="47773" spans="2:2" x14ac:dyDescent="0.2">
      <c r="B47773"/>
    </row>
    <row r="47774" spans="2:2" x14ac:dyDescent="0.2">
      <c r="B47774"/>
    </row>
    <row r="47775" spans="2:2" x14ac:dyDescent="0.2">
      <c r="B47775"/>
    </row>
    <row r="47776" spans="2:2" x14ac:dyDescent="0.2">
      <c r="B47776"/>
    </row>
    <row r="47777" spans="2:2" x14ac:dyDescent="0.2">
      <c r="B47777"/>
    </row>
    <row r="47778" spans="2:2" x14ac:dyDescent="0.2">
      <c r="B47778"/>
    </row>
    <row r="47779" spans="2:2" x14ac:dyDescent="0.2">
      <c r="B47779"/>
    </row>
    <row r="47780" spans="2:2" x14ac:dyDescent="0.2">
      <c r="B47780"/>
    </row>
    <row r="47781" spans="2:2" x14ac:dyDescent="0.2">
      <c r="B47781"/>
    </row>
    <row r="47782" spans="2:2" x14ac:dyDescent="0.2">
      <c r="B47782"/>
    </row>
    <row r="47783" spans="2:2" x14ac:dyDescent="0.2">
      <c r="B47783"/>
    </row>
    <row r="47784" spans="2:2" x14ac:dyDescent="0.2">
      <c r="B47784"/>
    </row>
    <row r="47785" spans="2:2" x14ac:dyDescent="0.2">
      <c r="B47785"/>
    </row>
    <row r="47786" spans="2:2" x14ac:dyDescent="0.2">
      <c r="B47786"/>
    </row>
    <row r="47787" spans="2:2" x14ac:dyDescent="0.2">
      <c r="B47787"/>
    </row>
    <row r="47788" spans="2:2" x14ac:dyDescent="0.2">
      <c r="B47788"/>
    </row>
    <row r="47789" spans="2:2" x14ac:dyDescent="0.2">
      <c r="B47789"/>
    </row>
    <row r="47790" spans="2:2" x14ac:dyDescent="0.2">
      <c r="B47790"/>
    </row>
    <row r="47791" spans="2:2" x14ac:dyDescent="0.2">
      <c r="B47791"/>
    </row>
    <row r="47792" spans="2:2" x14ac:dyDescent="0.2">
      <c r="B47792"/>
    </row>
    <row r="47793" spans="2:2" x14ac:dyDescent="0.2">
      <c r="B47793"/>
    </row>
    <row r="47794" spans="2:2" x14ac:dyDescent="0.2">
      <c r="B47794"/>
    </row>
    <row r="47795" spans="2:2" x14ac:dyDescent="0.2">
      <c r="B47795"/>
    </row>
    <row r="47796" spans="2:2" x14ac:dyDescent="0.2">
      <c r="B47796"/>
    </row>
    <row r="47797" spans="2:2" x14ac:dyDescent="0.2">
      <c r="B47797"/>
    </row>
    <row r="47798" spans="2:2" x14ac:dyDescent="0.2">
      <c r="B47798"/>
    </row>
    <row r="47799" spans="2:2" x14ac:dyDescent="0.2">
      <c r="B47799"/>
    </row>
    <row r="47800" spans="2:2" x14ac:dyDescent="0.2">
      <c r="B47800"/>
    </row>
    <row r="47801" spans="2:2" x14ac:dyDescent="0.2">
      <c r="B47801"/>
    </row>
    <row r="47802" spans="2:2" x14ac:dyDescent="0.2">
      <c r="B47802"/>
    </row>
    <row r="47803" spans="2:2" x14ac:dyDescent="0.2">
      <c r="B47803"/>
    </row>
    <row r="47804" spans="2:2" x14ac:dyDescent="0.2">
      <c r="B47804"/>
    </row>
    <row r="47805" spans="2:2" x14ac:dyDescent="0.2">
      <c r="B47805"/>
    </row>
    <row r="47806" spans="2:2" x14ac:dyDescent="0.2">
      <c r="B47806"/>
    </row>
    <row r="47807" spans="2:2" x14ac:dyDescent="0.2">
      <c r="B47807"/>
    </row>
    <row r="47808" spans="2:2" x14ac:dyDescent="0.2">
      <c r="B47808"/>
    </row>
    <row r="47809" spans="2:2" x14ac:dyDescent="0.2">
      <c r="B47809"/>
    </row>
    <row r="47810" spans="2:2" x14ac:dyDescent="0.2">
      <c r="B47810"/>
    </row>
    <row r="47811" spans="2:2" x14ac:dyDescent="0.2">
      <c r="B47811"/>
    </row>
    <row r="47812" spans="2:2" x14ac:dyDescent="0.2">
      <c r="B47812"/>
    </row>
    <row r="47813" spans="2:2" x14ac:dyDescent="0.2">
      <c r="B47813"/>
    </row>
    <row r="47814" spans="2:2" x14ac:dyDescent="0.2">
      <c r="B47814"/>
    </row>
    <row r="47815" spans="2:2" x14ac:dyDescent="0.2">
      <c r="B47815"/>
    </row>
    <row r="47816" spans="2:2" x14ac:dyDescent="0.2">
      <c r="B47816"/>
    </row>
    <row r="47817" spans="2:2" x14ac:dyDescent="0.2">
      <c r="B47817"/>
    </row>
    <row r="47818" spans="2:2" x14ac:dyDescent="0.2">
      <c r="B47818"/>
    </row>
    <row r="47819" spans="2:2" x14ac:dyDescent="0.2">
      <c r="B47819"/>
    </row>
    <row r="47820" spans="2:2" x14ac:dyDescent="0.2">
      <c r="B47820"/>
    </row>
    <row r="47821" spans="2:2" x14ac:dyDescent="0.2">
      <c r="B47821"/>
    </row>
    <row r="47822" spans="2:2" x14ac:dyDescent="0.2">
      <c r="B47822"/>
    </row>
    <row r="47823" spans="2:2" x14ac:dyDescent="0.2">
      <c r="B47823"/>
    </row>
    <row r="47824" spans="2:2" x14ac:dyDescent="0.2">
      <c r="B47824"/>
    </row>
    <row r="47825" spans="2:2" x14ac:dyDescent="0.2">
      <c r="B47825"/>
    </row>
    <row r="47826" spans="2:2" x14ac:dyDescent="0.2">
      <c r="B47826"/>
    </row>
    <row r="47827" spans="2:2" x14ac:dyDescent="0.2">
      <c r="B47827"/>
    </row>
    <row r="47828" spans="2:2" x14ac:dyDescent="0.2">
      <c r="B47828"/>
    </row>
    <row r="47829" spans="2:2" x14ac:dyDescent="0.2">
      <c r="B47829"/>
    </row>
    <row r="47830" spans="2:2" x14ac:dyDescent="0.2">
      <c r="B47830"/>
    </row>
    <row r="47831" spans="2:2" x14ac:dyDescent="0.2">
      <c r="B47831"/>
    </row>
    <row r="47832" spans="2:2" x14ac:dyDescent="0.2">
      <c r="B47832"/>
    </row>
    <row r="47833" spans="2:2" x14ac:dyDescent="0.2">
      <c r="B47833"/>
    </row>
    <row r="47834" spans="2:2" x14ac:dyDescent="0.2">
      <c r="B47834"/>
    </row>
    <row r="47835" spans="2:2" x14ac:dyDescent="0.2">
      <c r="B47835"/>
    </row>
    <row r="47836" spans="2:2" x14ac:dyDescent="0.2">
      <c r="B47836"/>
    </row>
    <row r="47837" spans="2:2" x14ac:dyDescent="0.2">
      <c r="B47837"/>
    </row>
    <row r="47838" spans="2:2" x14ac:dyDescent="0.2">
      <c r="B47838"/>
    </row>
    <row r="47839" spans="2:2" x14ac:dyDescent="0.2">
      <c r="B47839"/>
    </row>
    <row r="47840" spans="2:2" x14ac:dyDescent="0.2">
      <c r="B47840"/>
    </row>
    <row r="47841" spans="2:2" x14ac:dyDescent="0.2">
      <c r="B47841"/>
    </row>
    <row r="47842" spans="2:2" x14ac:dyDescent="0.2">
      <c r="B47842"/>
    </row>
    <row r="47843" spans="2:2" x14ac:dyDescent="0.2">
      <c r="B47843"/>
    </row>
    <row r="47844" spans="2:2" x14ac:dyDescent="0.2">
      <c r="B47844"/>
    </row>
    <row r="47845" spans="2:2" x14ac:dyDescent="0.2">
      <c r="B47845"/>
    </row>
    <row r="47846" spans="2:2" x14ac:dyDescent="0.2">
      <c r="B47846"/>
    </row>
    <row r="47847" spans="2:2" x14ac:dyDescent="0.2">
      <c r="B47847"/>
    </row>
    <row r="47848" spans="2:2" x14ac:dyDescent="0.2">
      <c r="B47848"/>
    </row>
    <row r="47849" spans="2:2" x14ac:dyDescent="0.2">
      <c r="B47849"/>
    </row>
    <row r="47850" spans="2:2" x14ac:dyDescent="0.2">
      <c r="B47850"/>
    </row>
    <row r="47851" spans="2:2" x14ac:dyDescent="0.2">
      <c r="B47851"/>
    </row>
    <row r="47852" spans="2:2" x14ac:dyDescent="0.2">
      <c r="B47852"/>
    </row>
    <row r="47853" spans="2:2" x14ac:dyDescent="0.2">
      <c r="B47853"/>
    </row>
    <row r="47854" spans="2:2" x14ac:dyDescent="0.2">
      <c r="B47854"/>
    </row>
    <row r="47855" spans="2:2" x14ac:dyDescent="0.2">
      <c r="B47855"/>
    </row>
    <row r="47856" spans="2:2" x14ac:dyDescent="0.2">
      <c r="B47856"/>
    </row>
    <row r="47857" spans="2:2" x14ac:dyDescent="0.2">
      <c r="B47857"/>
    </row>
    <row r="47858" spans="2:2" x14ac:dyDescent="0.2">
      <c r="B47858"/>
    </row>
    <row r="47859" spans="2:2" x14ac:dyDescent="0.2">
      <c r="B47859"/>
    </row>
    <row r="47860" spans="2:2" x14ac:dyDescent="0.2">
      <c r="B47860"/>
    </row>
    <row r="47861" spans="2:2" x14ac:dyDescent="0.2">
      <c r="B47861"/>
    </row>
    <row r="47862" spans="2:2" x14ac:dyDescent="0.2">
      <c r="B47862"/>
    </row>
    <row r="47863" spans="2:2" x14ac:dyDescent="0.2">
      <c r="B47863"/>
    </row>
    <row r="47864" spans="2:2" x14ac:dyDescent="0.2">
      <c r="B47864"/>
    </row>
    <row r="47865" spans="2:2" x14ac:dyDescent="0.2">
      <c r="B47865"/>
    </row>
    <row r="47866" spans="2:2" x14ac:dyDescent="0.2">
      <c r="B47866"/>
    </row>
    <row r="47867" spans="2:2" x14ac:dyDescent="0.2">
      <c r="B47867"/>
    </row>
    <row r="47868" spans="2:2" x14ac:dyDescent="0.2">
      <c r="B47868"/>
    </row>
    <row r="47869" spans="2:2" x14ac:dyDescent="0.2">
      <c r="B47869"/>
    </row>
    <row r="47870" spans="2:2" x14ac:dyDescent="0.2">
      <c r="B47870"/>
    </row>
    <row r="47871" spans="2:2" x14ac:dyDescent="0.2">
      <c r="B47871"/>
    </row>
    <row r="47872" spans="2:2" x14ac:dyDescent="0.2">
      <c r="B47872"/>
    </row>
    <row r="47873" spans="2:2" x14ac:dyDescent="0.2">
      <c r="B47873"/>
    </row>
    <row r="47874" spans="2:2" x14ac:dyDescent="0.2">
      <c r="B47874"/>
    </row>
    <row r="47875" spans="2:2" x14ac:dyDescent="0.2">
      <c r="B47875"/>
    </row>
    <row r="47876" spans="2:2" x14ac:dyDescent="0.2">
      <c r="B47876"/>
    </row>
    <row r="47877" spans="2:2" x14ac:dyDescent="0.2">
      <c r="B47877"/>
    </row>
    <row r="47878" spans="2:2" x14ac:dyDescent="0.2">
      <c r="B47878"/>
    </row>
    <row r="47879" spans="2:2" x14ac:dyDescent="0.2">
      <c r="B47879"/>
    </row>
    <row r="47880" spans="2:2" x14ac:dyDescent="0.2">
      <c r="B47880"/>
    </row>
    <row r="47881" spans="2:2" x14ac:dyDescent="0.2">
      <c r="B47881"/>
    </row>
    <row r="47882" spans="2:2" x14ac:dyDescent="0.2">
      <c r="B47882"/>
    </row>
    <row r="47883" spans="2:2" x14ac:dyDescent="0.2">
      <c r="B47883"/>
    </row>
    <row r="47884" spans="2:2" x14ac:dyDescent="0.2">
      <c r="B47884"/>
    </row>
    <row r="47885" spans="2:2" x14ac:dyDescent="0.2">
      <c r="B47885"/>
    </row>
    <row r="47886" spans="2:2" x14ac:dyDescent="0.2">
      <c r="B47886"/>
    </row>
    <row r="47887" spans="2:2" x14ac:dyDescent="0.2">
      <c r="B47887"/>
    </row>
    <row r="47888" spans="2:2" x14ac:dyDescent="0.2">
      <c r="B47888"/>
    </row>
    <row r="47889" spans="2:2" x14ac:dyDescent="0.2">
      <c r="B47889"/>
    </row>
    <row r="47890" spans="2:2" x14ac:dyDescent="0.2">
      <c r="B47890"/>
    </row>
    <row r="47891" spans="2:2" x14ac:dyDescent="0.2">
      <c r="B47891"/>
    </row>
    <row r="47892" spans="2:2" x14ac:dyDescent="0.2">
      <c r="B47892"/>
    </row>
    <row r="47893" spans="2:2" x14ac:dyDescent="0.2">
      <c r="B47893"/>
    </row>
    <row r="47894" spans="2:2" x14ac:dyDescent="0.2">
      <c r="B47894"/>
    </row>
    <row r="47895" spans="2:2" x14ac:dyDescent="0.2">
      <c r="B47895"/>
    </row>
    <row r="47896" spans="2:2" x14ac:dyDescent="0.2">
      <c r="B47896"/>
    </row>
    <row r="47897" spans="2:2" x14ac:dyDescent="0.2">
      <c r="B47897"/>
    </row>
    <row r="47898" spans="2:2" x14ac:dyDescent="0.2">
      <c r="B47898"/>
    </row>
    <row r="47899" spans="2:2" x14ac:dyDescent="0.2">
      <c r="B47899"/>
    </row>
    <row r="47900" spans="2:2" x14ac:dyDescent="0.2">
      <c r="B47900"/>
    </row>
    <row r="47901" spans="2:2" x14ac:dyDescent="0.2">
      <c r="B47901"/>
    </row>
    <row r="47902" spans="2:2" x14ac:dyDescent="0.2">
      <c r="B47902"/>
    </row>
    <row r="47903" spans="2:2" x14ac:dyDescent="0.2">
      <c r="B47903"/>
    </row>
    <row r="47904" spans="2:2" x14ac:dyDescent="0.2">
      <c r="B47904"/>
    </row>
    <row r="47905" spans="2:2" x14ac:dyDescent="0.2">
      <c r="B47905"/>
    </row>
    <row r="47906" spans="2:2" x14ac:dyDescent="0.2">
      <c r="B47906"/>
    </row>
    <row r="47907" spans="2:2" x14ac:dyDescent="0.2">
      <c r="B47907"/>
    </row>
    <row r="47908" spans="2:2" x14ac:dyDescent="0.2">
      <c r="B47908"/>
    </row>
    <row r="47909" spans="2:2" x14ac:dyDescent="0.2">
      <c r="B47909"/>
    </row>
    <row r="47910" spans="2:2" x14ac:dyDescent="0.2">
      <c r="B47910"/>
    </row>
    <row r="47911" spans="2:2" x14ac:dyDescent="0.2">
      <c r="B47911"/>
    </row>
    <row r="47912" spans="2:2" x14ac:dyDescent="0.2">
      <c r="B47912"/>
    </row>
    <row r="47913" spans="2:2" x14ac:dyDescent="0.2">
      <c r="B47913"/>
    </row>
    <row r="47914" spans="2:2" x14ac:dyDescent="0.2">
      <c r="B47914"/>
    </row>
    <row r="47915" spans="2:2" x14ac:dyDescent="0.2">
      <c r="B47915"/>
    </row>
    <row r="47916" spans="2:2" x14ac:dyDescent="0.2">
      <c r="B47916"/>
    </row>
    <row r="47917" spans="2:2" x14ac:dyDescent="0.2">
      <c r="B47917"/>
    </row>
    <row r="47918" spans="2:2" x14ac:dyDescent="0.2">
      <c r="B47918"/>
    </row>
    <row r="47919" spans="2:2" x14ac:dyDescent="0.2">
      <c r="B47919"/>
    </row>
    <row r="47920" spans="2:2" x14ac:dyDescent="0.2">
      <c r="B47920"/>
    </row>
    <row r="47921" spans="2:2" x14ac:dyDescent="0.2">
      <c r="B47921"/>
    </row>
    <row r="47922" spans="2:2" x14ac:dyDescent="0.2">
      <c r="B47922"/>
    </row>
    <row r="47923" spans="2:2" x14ac:dyDescent="0.2">
      <c r="B47923"/>
    </row>
    <row r="47924" spans="2:2" x14ac:dyDescent="0.2">
      <c r="B47924"/>
    </row>
    <row r="47925" spans="2:2" x14ac:dyDescent="0.2">
      <c r="B47925"/>
    </row>
    <row r="47926" spans="2:2" x14ac:dyDescent="0.2">
      <c r="B47926"/>
    </row>
    <row r="47927" spans="2:2" x14ac:dyDescent="0.2">
      <c r="B47927"/>
    </row>
    <row r="47928" spans="2:2" x14ac:dyDescent="0.2">
      <c r="B47928"/>
    </row>
    <row r="47929" spans="2:2" x14ac:dyDescent="0.2">
      <c r="B47929"/>
    </row>
    <row r="47930" spans="2:2" x14ac:dyDescent="0.2">
      <c r="B47930"/>
    </row>
    <row r="47931" spans="2:2" x14ac:dyDescent="0.2">
      <c r="B47931"/>
    </row>
    <row r="47932" spans="2:2" x14ac:dyDescent="0.2">
      <c r="B47932"/>
    </row>
    <row r="47933" spans="2:2" x14ac:dyDescent="0.2">
      <c r="B47933"/>
    </row>
    <row r="47934" spans="2:2" x14ac:dyDescent="0.2">
      <c r="B47934"/>
    </row>
    <row r="47935" spans="2:2" x14ac:dyDescent="0.2">
      <c r="B47935"/>
    </row>
    <row r="47936" spans="2:2" x14ac:dyDescent="0.2">
      <c r="B47936"/>
    </row>
    <row r="47937" spans="2:2" x14ac:dyDescent="0.2">
      <c r="B47937"/>
    </row>
    <row r="47938" spans="2:2" x14ac:dyDescent="0.2">
      <c r="B47938"/>
    </row>
    <row r="47939" spans="2:2" x14ac:dyDescent="0.2">
      <c r="B47939"/>
    </row>
    <row r="47940" spans="2:2" x14ac:dyDescent="0.2">
      <c r="B47940"/>
    </row>
    <row r="47941" spans="2:2" x14ac:dyDescent="0.2">
      <c r="B47941"/>
    </row>
    <row r="47942" spans="2:2" x14ac:dyDescent="0.2">
      <c r="B47942"/>
    </row>
    <row r="47943" spans="2:2" x14ac:dyDescent="0.2">
      <c r="B47943"/>
    </row>
    <row r="47944" spans="2:2" x14ac:dyDescent="0.2">
      <c r="B47944"/>
    </row>
    <row r="47945" spans="2:2" x14ac:dyDescent="0.2">
      <c r="B47945"/>
    </row>
    <row r="47946" spans="2:2" x14ac:dyDescent="0.2">
      <c r="B47946"/>
    </row>
    <row r="47947" spans="2:2" x14ac:dyDescent="0.2">
      <c r="B47947"/>
    </row>
    <row r="47948" spans="2:2" x14ac:dyDescent="0.2">
      <c r="B47948"/>
    </row>
    <row r="47949" spans="2:2" x14ac:dyDescent="0.2">
      <c r="B47949"/>
    </row>
    <row r="47950" spans="2:2" x14ac:dyDescent="0.2">
      <c r="B47950"/>
    </row>
    <row r="47951" spans="2:2" x14ac:dyDescent="0.2">
      <c r="B47951"/>
    </row>
    <row r="47952" spans="2:2" x14ac:dyDescent="0.2">
      <c r="B47952"/>
    </row>
    <row r="47953" spans="2:2" x14ac:dyDescent="0.2">
      <c r="B47953"/>
    </row>
    <row r="47954" spans="2:2" x14ac:dyDescent="0.2">
      <c r="B47954"/>
    </row>
    <row r="47955" spans="2:2" x14ac:dyDescent="0.2">
      <c r="B47955"/>
    </row>
    <row r="47956" spans="2:2" x14ac:dyDescent="0.2">
      <c r="B47956"/>
    </row>
    <row r="47957" spans="2:2" x14ac:dyDescent="0.2">
      <c r="B47957"/>
    </row>
    <row r="47958" spans="2:2" x14ac:dyDescent="0.2">
      <c r="B47958"/>
    </row>
    <row r="47959" spans="2:2" x14ac:dyDescent="0.2">
      <c r="B47959"/>
    </row>
    <row r="47960" spans="2:2" x14ac:dyDescent="0.2">
      <c r="B47960"/>
    </row>
    <row r="47961" spans="2:2" x14ac:dyDescent="0.2">
      <c r="B47961"/>
    </row>
    <row r="47962" spans="2:2" x14ac:dyDescent="0.2">
      <c r="B47962"/>
    </row>
    <row r="47963" spans="2:2" x14ac:dyDescent="0.2">
      <c r="B47963"/>
    </row>
    <row r="47964" spans="2:2" x14ac:dyDescent="0.2">
      <c r="B47964"/>
    </row>
    <row r="47965" spans="2:2" x14ac:dyDescent="0.2">
      <c r="B47965"/>
    </row>
    <row r="47966" spans="2:2" x14ac:dyDescent="0.2">
      <c r="B47966"/>
    </row>
    <row r="47967" spans="2:2" x14ac:dyDescent="0.2">
      <c r="B47967"/>
    </row>
    <row r="47968" spans="2:2" x14ac:dyDescent="0.2">
      <c r="B47968"/>
    </row>
    <row r="47969" spans="2:2" x14ac:dyDescent="0.2">
      <c r="B47969"/>
    </row>
    <row r="47970" spans="2:2" x14ac:dyDescent="0.2">
      <c r="B47970"/>
    </row>
    <row r="47971" spans="2:2" x14ac:dyDescent="0.2">
      <c r="B47971"/>
    </row>
    <row r="47972" spans="2:2" x14ac:dyDescent="0.2">
      <c r="B47972"/>
    </row>
    <row r="47973" spans="2:2" x14ac:dyDescent="0.2">
      <c r="B47973"/>
    </row>
    <row r="47974" spans="2:2" x14ac:dyDescent="0.2">
      <c r="B47974"/>
    </row>
    <row r="47975" spans="2:2" x14ac:dyDescent="0.2">
      <c r="B47975"/>
    </row>
    <row r="47976" spans="2:2" x14ac:dyDescent="0.2">
      <c r="B47976"/>
    </row>
    <row r="47977" spans="2:2" x14ac:dyDescent="0.2">
      <c r="B47977"/>
    </row>
    <row r="47978" spans="2:2" x14ac:dyDescent="0.2">
      <c r="B47978"/>
    </row>
    <row r="47979" spans="2:2" x14ac:dyDescent="0.2">
      <c r="B47979"/>
    </row>
    <row r="47980" spans="2:2" x14ac:dyDescent="0.2">
      <c r="B47980"/>
    </row>
    <row r="47981" spans="2:2" x14ac:dyDescent="0.2">
      <c r="B47981"/>
    </row>
    <row r="47982" spans="2:2" x14ac:dyDescent="0.2">
      <c r="B47982"/>
    </row>
    <row r="47983" spans="2:2" x14ac:dyDescent="0.2">
      <c r="B47983"/>
    </row>
    <row r="47984" spans="2:2" x14ac:dyDescent="0.2">
      <c r="B47984"/>
    </row>
    <row r="47985" spans="2:2" x14ac:dyDescent="0.2">
      <c r="B47985"/>
    </row>
    <row r="47986" spans="2:2" x14ac:dyDescent="0.2">
      <c r="B47986"/>
    </row>
    <row r="47987" spans="2:2" x14ac:dyDescent="0.2">
      <c r="B47987"/>
    </row>
    <row r="47988" spans="2:2" x14ac:dyDescent="0.2">
      <c r="B47988"/>
    </row>
    <row r="47989" spans="2:2" x14ac:dyDescent="0.2">
      <c r="B47989"/>
    </row>
    <row r="47990" spans="2:2" x14ac:dyDescent="0.2">
      <c r="B47990"/>
    </row>
    <row r="47991" spans="2:2" x14ac:dyDescent="0.2">
      <c r="B47991"/>
    </row>
    <row r="47992" spans="2:2" x14ac:dyDescent="0.2">
      <c r="B47992"/>
    </row>
    <row r="47993" spans="2:2" x14ac:dyDescent="0.2">
      <c r="B47993"/>
    </row>
    <row r="47994" spans="2:2" x14ac:dyDescent="0.2">
      <c r="B47994"/>
    </row>
    <row r="47995" spans="2:2" x14ac:dyDescent="0.2">
      <c r="B47995"/>
    </row>
    <row r="47996" spans="2:2" x14ac:dyDescent="0.2">
      <c r="B47996"/>
    </row>
    <row r="47997" spans="2:2" x14ac:dyDescent="0.2">
      <c r="B47997"/>
    </row>
    <row r="47998" spans="2:2" x14ac:dyDescent="0.2">
      <c r="B47998"/>
    </row>
    <row r="47999" spans="2:2" x14ac:dyDescent="0.2">
      <c r="B47999"/>
    </row>
    <row r="48000" spans="2:2" x14ac:dyDescent="0.2">
      <c r="B48000"/>
    </row>
    <row r="48001" spans="2:2" x14ac:dyDescent="0.2">
      <c r="B48001"/>
    </row>
    <row r="48002" spans="2:2" x14ac:dyDescent="0.2">
      <c r="B48002"/>
    </row>
    <row r="48003" spans="2:2" x14ac:dyDescent="0.2">
      <c r="B48003"/>
    </row>
    <row r="48004" spans="2:2" x14ac:dyDescent="0.2">
      <c r="B48004"/>
    </row>
    <row r="48005" spans="2:2" x14ac:dyDescent="0.2">
      <c r="B48005"/>
    </row>
    <row r="48006" spans="2:2" x14ac:dyDescent="0.2">
      <c r="B48006"/>
    </row>
    <row r="48007" spans="2:2" x14ac:dyDescent="0.2">
      <c r="B48007"/>
    </row>
    <row r="48008" spans="2:2" x14ac:dyDescent="0.2">
      <c r="B48008"/>
    </row>
    <row r="48009" spans="2:2" x14ac:dyDescent="0.2">
      <c r="B48009"/>
    </row>
    <row r="48010" spans="2:2" x14ac:dyDescent="0.2">
      <c r="B48010"/>
    </row>
    <row r="48011" spans="2:2" x14ac:dyDescent="0.2">
      <c r="B48011"/>
    </row>
    <row r="48012" spans="2:2" x14ac:dyDescent="0.2">
      <c r="B48012"/>
    </row>
    <row r="48013" spans="2:2" x14ac:dyDescent="0.2">
      <c r="B48013"/>
    </row>
    <row r="48014" spans="2:2" x14ac:dyDescent="0.2">
      <c r="B48014"/>
    </row>
    <row r="48015" spans="2:2" x14ac:dyDescent="0.2">
      <c r="B48015"/>
    </row>
    <row r="48016" spans="2:2" x14ac:dyDescent="0.2">
      <c r="B48016"/>
    </row>
    <row r="48017" spans="2:2" x14ac:dyDescent="0.2">
      <c r="B48017"/>
    </row>
    <row r="48018" spans="2:2" x14ac:dyDescent="0.2">
      <c r="B48018"/>
    </row>
    <row r="48019" spans="2:2" x14ac:dyDescent="0.2">
      <c r="B48019"/>
    </row>
    <row r="48020" spans="2:2" x14ac:dyDescent="0.2">
      <c r="B48020"/>
    </row>
    <row r="48021" spans="2:2" x14ac:dyDescent="0.2">
      <c r="B48021"/>
    </row>
    <row r="48022" spans="2:2" x14ac:dyDescent="0.2">
      <c r="B48022"/>
    </row>
    <row r="48023" spans="2:2" x14ac:dyDescent="0.2">
      <c r="B48023"/>
    </row>
    <row r="48024" spans="2:2" x14ac:dyDescent="0.2">
      <c r="B48024"/>
    </row>
    <row r="48025" spans="2:2" x14ac:dyDescent="0.2">
      <c r="B48025"/>
    </row>
    <row r="48026" spans="2:2" x14ac:dyDescent="0.2">
      <c r="B48026"/>
    </row>
    <row r="48027" spans="2:2" x14ac:dyDescent="0.2">
      <c r="B48027"/>
    </row>
    <row r="48028" spans="2:2" x14ac:dyDescent="0.2">
      <c r="B48028"/>
    </row>
    <row r="48029" spans="2:2" x14ac:dyDescent="0.2">
      <c r="B48029"/>
    </row>
    <row r="48030" spans="2:2" x14ac:dyDescent="0.2">
      <c r="B48030"/>
    </row>
    <row r="48031" spans="2:2" x14ac:dyDescent="0.2">
      <c r="B48031"/>
    </row>
    <row r="48032" spans="2:2" x14ac:dyDescent="0.2">
      <c r="B48032"/>
    </row>
    <row r="48033" spans="2:2" x14ac:dyDescent="0.2">
      <c r="B48033"/>
    </row>
    <row r="48034" spans="2:2" x14ac:dyDescent="0.2">
      <c r="B48034"/>
    </row>
    <row r="48035" spans="2:2" x14ac:dyDescent="0.2">
      <c r="B48035"/>
    </row>
    <row r="48036" spans="2:2" x14ac:dyDescent="0.2">
      <c r="B48036"/>
    </row>
    <row r="48037" spans="2:2" x14ac:dyDescent="0.2">
      <c r="B48037"/>
    </row>
    <row r="48038" spans="2:2" x14ac:dyDescent="0.2">
      <c r="B48038"/>
    </row>
    <row r="48039" spans="2:2" x14ac:dyDescent="0.2">
      <c r="B48039"/>
    </row>
    <row r="48040" spans="2:2" x14ac:dyDescent="0.2">
      <c r="B48040"/>
    </row>
    <row r="48041" spans="2:2" x14ac:dyDescent="0.2">
      <c r="B48041"/>
    </row>
    <row r="48042" spans="2:2" x14ac:dyDescent="0.2">
      <c r="B48042"/>
    </row>
    <row r="48043" spans="2:2" x14ac:dyDescent="0.2">
      <c r="B48043"/>
    </row>
    <row r="48044" spans="2:2" x14ac:dyDescent="0.2">
      <c r="B48044"/>
    </row>
    <row r="48045" spans="2:2" x14ac:dyDescent="0.2">
      <c r="B48045"/>
    </row>
    <row r="48046" spans="2:2" x14ac:dyDescent="0.2">
      <c r="B48046"/>
    </row>
    <row r="48047" spans="2:2" x14ac:dyDescent="0.2">
      <c r="B48047"/>
    </row>
    <row r="48048" spans="2:2" x14ac:dyDescent="0.2">
      <c r="B48048"/>
    </row>
    <row r="48049" spans="2:2" x14ac:dyDescent="0.2">
      <c r="B48049"/>
    </row>
    <row r="48050" spans="2:2" x14ac:dyDescent="0.2">
      <c r="B48050"/>
    </row>
    <row r="48051" spans="2:2" x14ac:dyDescent="0.2">
      <c r="B48051"/>
    </row>
    <row r="48052" spans="2:2" x14ac:dyDescent="0.2">
      <c r="B48052"/>
    </row>
    <row r="48053" spans="2:2" x14ac:dyDescent="0.2">
      <c r="B48053"/>
    </row>
    <row r="48054" spans="2:2" x14ac:dyDescent="0.2">
      <c r="B48054"/>
    </row>
    <row r="48055" spans="2:2" x14ac:dyDescent="0.2">
      <c r="B48055"/>
    </row>
    <row r="48056" spans="2:2" x14ac:dyDescent="0.2">
      <c r="B48056"/>
    </row>
    <row r="48057" spans="2:2" x14ac:dyDescent="0.2">
      <c r="B48057"/>
    </row>
    <row r="48058" spans="2:2" x14ac:dyDescent="0.2">
      <c r="B48058"/>
    </row>
    <row r="48059" spans="2:2" x14ac:dyDescent="0.2">
      <c r="B48059"/>
    </row>
    <row r="48060" spans="2:2" x14ac:dyDescent="0.2">
      <c r="B48060"/>
    </row>
    <row r="48061" spans="2:2" x14ac:dyDescent="0.2">
      <c r="B48061"/>
    </row>
    <row r="48062" spans="2:2" x14ac:dyDescent="0.2">
      <c r="B48062"/>
    </row>
    <row r="48063" spans="2:2" x14ac:dyDescent="0.2">
      <c r="B48063"/>
    </row>
    <row r="48064" spans="2:2" x14ac:dyDescent="0.2">
      <c r="B48064"/>
    </row>
    <row r="48065" spans="2:2" x14ac:dyDescent="0.2">
      <c r="B48065"/>
    </row>
    <row r="48066" spans="2:2" x14ac:dyDescent="0.2">
      <c r="B48066"/>
    </row>
    <row r="48067" spans="2:2" x14ac:dyDescent="0.2">
      <c r="B48067"/>
    </row>
    <row r="48068" spans="2:2" x14ac:dyDescent="0.2">
      <c r="B48068"/>
    </row>
    <row r="48069" spans="2:2" x14ac:dyDescent="0.2">
      <c r="B48069"/>
    </row>
    <row r="48070" spans="2:2" x14ac:dyDescent="0.2">
      <c r="B48070"/>
    </row>
    <row r="48071" spans="2:2" x14ac:dyDescent="0.2">
      <c r="B48071"/>
    </row>
    <row r="48072" spans="2:2" x14ac:dyDescent="0.2">
      <c r="B48072"/>
    </row>
    <row r="48073" spans="2:2" x14ac:dyDescent="0.2">
      <c r="B48073"/>
    </row>
    <row r="48074" spans="2:2" x14ac:dyDescent="0.2">
      <c r="B48074"/>
    </row>
    <row r="48075" spans="2:2" x14ac:dyDescent="0.2">
      <c r="B48075"/>
    </row>
    <row r="48076" spans="2:2" x14ac:dyDescent="0.2">
      <c r="B48076"/>
    </row>
    <row r="48077" spans="2:2" x14ac:dyDescent="0.2">
      <c r="B48077"/>
    </row>
    <row r="48078" spans="2:2" x14ac:dyDescent="0.2">
      <c r="B48078"/>
    </row>
    <row r="48079" spans="2:2" x14ac:dyDescent="0.2">
      <c r="B48079"/>
    </row>
    <row r="48080" spans="2:2" x14ac:dyDescent="0.2">
      <c r="B48080"/>
    </row>
    <row r="48081" spans="2:2" x14ac:dyDescent="0.2">
      <c r="B48081"/>
    </row>
    <row r="48082" spans="2:2" x14ac:dyDescent="0.2">
      <c r="B48082"/>
    </row>
    <row r="48083" spans="2:2" x14ac:dyDescent="0.2">
      <c r="B48083"/>
    </row>
    <row r="48084" spans="2:2" x14ac:dyDescent="0.2">
      <c r="B48084"/>
    </row>
    <row r="48085" spans="2:2" x14ac:dyDescent="0.2">
      <c r="B48085"/>
    </row>
    <row r="48086" spans="2:2" x14ac:dyDescent="0.2">
      <c r="B48086"/>
    </row>
    <row r="48087" spans="2:2" x14ac:dyDescent="0.2">
      <c r="B48087"/>
    </row>
    <row r="48088" spans="2:2" x14ac:dyDescent="0.2">
      <c r="B48088"/>
    </row>
    <row r="48089" spans="2:2" x14ac:dyDescent="0.2">
      <c r="B48089"/>
    </row>
    <row r="48090" spans="2:2" x14ac:dyDescent="0.2">
      <c r="B48090"/>
    </row>
    <row r="48091" spans="2:2" x14ac:dyDescent="0.2">
      <c r="B48091"/>
    </row>
    <row r="48092" spans="2:2" x14ac:dyDescent="0.2">
      <c r="B48092"/>
    </row>
    <row r="48093" spans="2:2" x14ac:dyDescent="0.2">
      <c r="B48093"/>
    </row>
    <row r="48094" spans="2:2" x14ac:dyDescent="0.2">
      <c r="B48094"/>
    </row>
    <row r="48095" spans="2:2" x14ac:dyDescent="0.2">
      <c r="B48095"/>
    </row>
    <row r="48096" spans="2:2" x14ac:dyDescent="0.2">
      <c r="B48096"/>
    </row>
    <row r="48097" spans="2:2" x14ac:dyDescent="0.2">
      <c r="B48097"/>
    </row>
    <row r="48098" spans="2:2" x14ac:dyDescent="0.2">
      <c r="B48098"/>
    </row>
    <row r="48099" spans="2:2" x14ac:dyDescent="0.2">
      <c r="B48099"/>
    </row>
    <row r="48100" spans="2:2" x14ac:dyDescent="0.2">
      <c r="B48100"/>
    </row>
    <row r="48101" spans="2:2" x14ac:dyDescent="0.2">
      <c r="B48101"/>
    </row>
    <row r="48102" spans="2:2" x14ac:dyDescent="0.2">
      <c r="B48102"/>
    </row>
    <row r="48103" spans="2:2" x14ac:dyDescent="0.2">
      <c r="B48103"/>
    </row>
    <row r="48104" spans="2:2" x14ac:dyDescent="0.2">
      <c r="B48104"/>
    </row>
    <row r="48105" spans="2:2" x14ac:dyDescent="0.2">
      <c r="B48105"/>
    </row>
    <row r="48106" spans="2:2" x14ac:dyDescent="0.2">
      <c r="B48106"/>
    </row>
    <row r="48107" spans="2:2" x14ac:dyDescent="0.2">
      <c r="B48107"/>
    </row>
    <row r="48108" spans="2:2" x14ac:dyDescent="0.2">
      <c r="B48108"/>
    </row>
    <row r="48109" spans="2:2" x14ac:dyDescent="0.2">
      <c r="B48109"/>
    </row>
    <row r="48110" spans="2:2" x14ac:dyDescent="0.2">
      <c r="B48110"/>
    </row>
    <row r="48111" spans="2:2" x14ac:dyDescent="0.2">
      <c r="B48111"/>
    </row>
    <row r="48112" spans="2:2" x14ac:dyDescent="0.2">
      <c r="B48112"/>
    </row>
    <row r="48113" spans="2:2" x14ac:dyDescent="0.2">
      <c r="B48113"/>
    </row>
    <row r="48114" spans="2:2" x14ac:dyDescent="0.2">
      <c r="B48114"/>
    </row>
    <row r="48115" spans="2:2" x14ac:dyDescent="0.2">
      <c r="B48115"/>
    </row>
    <row r="48116" spans="2:2" x14ac:dyDescent="0.2">
      <c r="B48116"/>
    </row>
    <row r="48117" spans="2:2" x14ac:dyDescent="0.2">
      <c r="B48117"/>
    </row>
    <row r="48118" spans="2:2" x14ac:dyDescent="0.2">
      <c r="B48118"/>
    </row>
    <row r="48119" spans="2:2" x14ac:dyDescent="0.2">
      <c r="B48119"/>
    </row>
    <row r="48120" spans="2:2" x14ac:dyDescent="0.2">
      <c r="B48120"/>
    </row>
    <row r="48121" spans="2:2" x14ac:dyDescent="0.2">
      <c r="B48121"/>
    </row>
    <row r="48122" spans="2:2" x14ac:dyDescent="0.2">
      <c r="B48122"/>
    </row>
    <row r="48123" spans="2:2" x14ac:dyDescent="0.2">
      <c r="B48123"/>
    </row>
    <row r="48124" spans="2:2" x14ac:dyDescent="0.2">
      <c r="B48124"/>
    </row>
    <row r="48125" spans="2:2" x14ac:dyDescent="0.2">
      <c r="B48125"/>
    </row>
    <row r="48126" spans="2:2" x14ac:dyDescent="0.2">
      <c r="B48126"/>
    </row>
    <row r="48127" spans="2:2" x14ac:dyDescent="0.2">
      <c r="B48127"/>
    </row>
    <row r="48128" spans="2:2" x14ac:dyDescent="0.2">
      <c r="B48128"/>
    </row>
    <row r="48129" spans="2:2" x14ac:dyDescent="0.2">
      <c r="B48129"/>
    </row>
    <row r="48130" spans="2:2" x14ac:dyDescent="0.2">
      <c r="B48130"/>
    </row>
    <row r="48131" spans="2:2" x14ac:dyDescent="0.2">
      <c r="B48131"/>
    </row>
    <row r="48132" spans="2:2" x14ac:dyDescent="0.2">
      <c r="B48132"/>
    </row>
    <row r="48133" spans="2:2" x14ac:dyDescent="0.2">
      <c r="B48133"/>
    </row>
    <row r="48134" spans="2:2" x14ac:dyDescent="0.2">
      <c r="B48134"/>
    </row>
    <row r="48135" spans="2:2" x14ac:dyDescent="0.2">
      <c r="B48135"/>
    </row>
    <row r="48136" spans="2:2" x14ac:dyDescent="0.2">
      <c r="B48136"/>
    </row>
    <row r="48137" spans="2:2" x14ac:dyDescent="0.2">
      <c r="B48137"/>
    </row>
    <row r="48138" spans="2:2" x14ac:dyDescent="0.2">
      <c r="B48138"/>
    </row>
    <row r="48139" spans="2:2" x14ac:dyDescent="0.2">
      <c r="B48139"/>
    </row>
    <row r="48140" spans="2:2" x14ac:dyDescent="0.2">
      <c r="B48140"/>
    </row>
    <row r="48141" spans="2:2" x14ac:dyDescent="0.2">
      <c r="B48141"/>
    </row>
    <row r="48142" spans="2:2" x14ac:dyDescent="0.2">
      <c r="B48142"/>
    </row>
    <row r="48143" spans="2:2" x14ac:dyDescent="0.2">
      <c r="B48143"/>
    </row>
    <row r="48144" spans="2:2" x14ac:dyDescent="0.2">
      <c r="B48144"/>
    </row>
    <row r="48145" spans="2:2" x14ac:dyDescent="0.2">
      <c r="B48145"/>
    </row>
    <row r="48146" spans="2:2" x14ac:dyDescent="0.2">
      <c r="B48146"/>
    </row>
    <row r="48147" spans="2:2" x14ac:dyDescent="0.2">
      <c r="B48147"/>
    </row>
    <row r="48148" spans="2:2" x14ac:dyDescent="0.2">
      <c r="B48148"/>
    </row>
    <row r="48149" spans="2:2" x14ac:dyDescent="0.2">
      <c r="B48149"/>
    </row>
    <row r="48150" spans="2:2" x14ac:dyDescent="0.2">
      <c r="B48150"/>
    </row>
    <row r="48151" spans="2:2" x14ac:dyDescent="0.2">
      <c r="B48151"/>
    </row>
    <row r="48152" spans="2:2" x14ac:dyDescent="0.2">
      <c r="B48152"/>
    </row>
    <row r="48153" spans="2:2" x14ac:dyDescent="0.2">
      <c r="B48153"/>
    </row>
    <row r="48154" spans="2:2" x14ac:dyDescent="0.2">
      <c r="B48154"/>
    </row>
    <row r="48155" spans="2:2" x14ac:dyDescent="0.2">
      <c r="B48155"/>
    </row>
    <row r="48156" spans="2:2" x14ac:dyDescent="0.2">
      <c r="B48156"/>
    </row>
    <row r="48157" spans="2:2" x14ac:dyDescent="0.2">
      <c r="B48157"/>
    </row>
    <row r="48158" spans="2:2" x14ac:dyDescent="0.2">
      <c r="B48158"/>
    </row>
    <row r="48159" spans="2:2" x14ac:dyDescent="0.2">
      <c r="B48159"/>
    </row>
    <row r="48160" spans="2:2" x14ac:dyDescent="0.2">
      <c r="B48160"/>
    </row>
    <row r="48161" spans="2:2" x14ac:dyDescent="0.2">
      <c r="B48161"/>
    </row>
    <row r="48162" spans="2:2" x14ac:dyDescent="0.2">
      <c r="B48162"/>
    </row>
    <row r="48163" spans="2:2" x14ac:dyDescent="0.2">
      <c r="B48163"/>
    </row>
    <row r="48164" spans="2:2" x14ac:dyDescent="0.2">
      <c r="B48164"/>
    </row>
    <row r="48165" spans="2:2" x14ac:dyDescent="0.2">
      <c r="B48165"/>
    </row>
    <row r="48166" spans="2:2" x14ac:dyDescent="0.2">
      <c r="B48166"/>
    </row>
    <row r="48167" spans="2:2" x14ac:dyDescent="0.2">
      <c r="B48167"/>
    </row>
    <row r="48168" spans="2:2" x14ac:dyDescent="0.2">
      <c r="B48168"/>
    </row>
    <row r="48169" spans="2:2" x14ac:dyDescent="0.2">
      <c r="B48169"/>
    </row>
    <row r="48170" spans="2:2" x14ac:dyDescent="0.2">
      <c r="B48170"/>
    </row>
    <row r="48171" spans="2:2" x14ac:dyDescent="0.2">
      <c r="B48171"/>
    </row>
    <row r="48172" spans="2:2" x14ac:dyDescent="0.2">
      <c r="B48172"/>
    </row>
    <row r="48173" spans="2:2" x14ac:dyDescent="0.2">
      <c r="B48173"/>
    </row>
    <row r="48174" spans="2:2" x14ac:dyDescent="0.2">
      <c r="B48174"/>
    </row>
    <row r="48175" spans="2:2" x14ac:dyDescent="0.2">
      <c r="B48175"/>
    </row>
    <row r="48176" spans="2:2" x14ac:dyDescent="0.2">
      <c r="B48176"/>
    </row>
    <row r="48177" spans="2:2" x14ac:dyDescent="0.2">
      <c r="B48177"/>
    </row>
    <row r="48178" spans="2:2" x14ac:dyDescent="0.2">
      <c r="B48178"/>
    </row>
    <row r="48179" spans="2:2" x14ac:dyDescent="0.2">
      <c r="B48179"/>
    </row>
    <row r="48180" spans="2:2" x14ac:dyDescent="0.2">
      <c r="B48180"/>
    </row>
    <row r="48181" spans="2:2" x14ac:dyDescent="0.2">
      <c r="B48181"/>
    </row>
    <row r="48182" spans="2:2" x14ac:dyDescent="0.2">
      <c r="B48182"/>
    </row>
    <row r="48183" spans="2:2" x14ac:dyDescent="0.2">
      <c r="B48183"/>
    </row>
    <row r="48184" spans="2:2" x14ac:dyDescent="0.2">
      <c r="B48184"/>
    </row>
    <row r="48185" spans="2:2" x14ac:dyDescent="0.2">
      <c r="B48185"/>
    </row>
    <row r="48186" spans="2:2" x14ac:dyDescent="0.2">
      <c r="B48186"/>
    </row>
    <row r="48187" spans="2:2" x14ac:dyDescent="0.2">
      <c r="B48187"/>
    </row>
    <row r="48188" spans="2:2" x14ac:dyDescent="0.2">
      <c r="B48188"/>
    </row>
    <row r="48189" spans="2:2" x14ac:dyDescent="0.2">
      <c r="B48189"/>
    </row>
    <row r="48190" spans="2:2" x14ac:dyDescent="0.2">
      <c r="B48190"/>
    </row>
    <row r="48191" spans="2:2" x14ac:dyDescent="0.2">
      <c r="B48191"/>
    </row>
    <row r="48192" spans="2:2" x14ac:dyDescent="0.2">
      <c r="B48192"/>
    </row>
    <row r="48193" spans="2:2" x14ac:dyDescent="0.2">
      <c r="B48193"/>
    </row>
    <row r="48194" spans="2:2" x14ac:dyDescent="0.2">
      <c r="B48194"/>
    </row>
    <row r="48195" spans="2:2" x14ac:dyDescent="0.2">
      <c r="B48195"/>
    </row>
    <row r="48196" spans="2:2" x14ac:dyDescent="0.2">
      <c r="B48196"/>
    </row>
    <row r="48197" spans="2:2" x14ac:dyDescent="0.2">
      <c r="B48197"/>
    </row>
    <row r="48198" spans="2:2" x14ac:dyDescent="0.2">
      <c r="B48198"/>
    </row>
    <row r="48199" spans="2:2" x14ac:dyDescent="0.2">
      <c r="B48199"/>
    </row>
    <row r="48200" spans="2:2" x14ac:dyDescent="0.2">
      <c r="B48200"/>
    </row>
    <row r="48201" spans="2:2" x14ac:dyDescent="0.2">
      <c r="B48201"/>
    </row>
    <row r="48202" spans="2:2" x14ac:dyDescent="0.2">
      <c r="B48202"/>
    </row>
    <row r="48203" spans="2:2" x14ac:dyDescent="0.2">
      <c r="B48203"/>
    </row>
    <row r="48204" spans="2:2" x14ac:dyDescent="0.2">
      <c r="B48204"/>
    </row>
    <row r="48205" spans="2:2" x14ac:dyDescent="0.2">
      <c r="B48205"/>
    </row>
    <row r="48206" spans="2:2" x14ac:dyDescent="0.2">
      <c r="B48206"/>
    </row>
    <row r="48207" spans="2:2" x14ac:dyDescent="0.2">
      <c r="B48207"/>
    </row>
    <row r="48208" spans="2:2" x14ac:dyDescent="0.2">
      <c r="B48208"/>
    </row>
    <row r="48209" spans="2:2" x14ac:dyDescent="0.2">
      <c r="B48209"/>
    </row>
    <row r="48210" spans="2:2" x14ac:dyDescent="0.2">
      <c r="B48210"/>
    </row>
    <row r="48211" spans="2:2" x14ac:dyDescent="0.2">
      <c r="B48211"/>
    </row>
    <row r="48212" spans="2:2" x14ac:dyDescent="0.2">
      <c r="B48212"/>
    </row>
    <row r="48213" spans="2:2" x14ac:dyDescent="0.2">
      <c r="B48213"/>
    </row>
    <row r="48214" spans="2:2" x14ac:dyDescent="0.2">
      <c r="B48214"/>
    </row>
    <row r="48215" spans="2:2" x14ac:dyDescent="0.2">
      <c r="B48215"/>
    </row>
    <row r="48216" spans="2:2" x14ac:dyDescent="0.2">
      <c r="B48216"/>
    </row>
    <row r="48217" spans="2:2" x14ac:dyDescent="0.2">
      <c r="B48217"/>
    </row>
    <row r="48218" spans="2:2" x14ac:dyDescent="0.2">
      <c r="B48218"/>
    </row>
    <row r="48219" spans="2:2" x14ac:dyDescent="0.2">
      <c r="B48219"/>
    </row>
    <row r="48220" spans="2:2" x14ac:dyDescent="0.2">
      <c r="B48220"/>
    </row>
    <row r="48221" spans="2:2" x14ac:dyDescent="0.2">
      <c r="B48221"/>
    </row>
    <row r="48222" spans="2:2" x14ac:dyDescent="0.2">
      <c r="B48222"/>
    </row>
    <row r="48223" spans="2:2" x14ac:dyDescent="0.2">
      <c r="B48223"/>
    </row>
    <row r="48224" spans="2:2" x14ac:dyDescent="0.2">
      <c r="B48224"/>
    </row>
    <row r="48225" spans="2:2" x14ac:dyDescent="0.2">
      <c r="B48225"/>
    </row>
    <row r="48226" spans="2:2" x14ac:dyDescent="0.2">
      <c r="B48226"/>
    </row>
    <row r="48227" spans="2:2" x14ac:dyDescent="0.2">
      <c r="B48227"/>
    </row>
    <row r="48228" spans="2:2" x14ac:dyDescent="0.2">
      <c r="B48228"/>
    </row>
    <row r="48229" spans="2:2" x14ac:dyDescent="0.2">
      <c r="B48229"/>
    </row>
    <row r="48230" spans="2:2" x14ac:dyDescent="0.2">
      <c r="B48230"/>
    </row>
    <row r="48231" spans="2:2" x14ac:dyDescent="0.2">
      <c r="B48231"/>
    </row>
    <row r="48232" spans="2:2" x14ac:dyDescent="0.2">
      <c r="B48232"/>
    </row>
    <row r="48233" spans="2:2" x14ac:dyDescent="0.2">
      <c r="B48233"/>
    </row>
    <row r="48234" spans="2:2" x14ac:dyDescent="0.2">
      <c r="B48234"/>
    </row>
    <row r="48235" spans="2:2" x14ac:dyDescent="0.2">
      <c r="B48235"/>
    </row>
    <row r="48236" spans="2:2" x14ac:dyDescent="0.2">
      <c r="B48236"/>
    </row>
    <row r="48237" spans="2:2" x14ac:dyDescent="0.2">
      <c r="B48237"/>
    </row>
    <row r="48238" spans="2:2" x14ac:dyDescent="0.2">
      <c r="B48238"/>
    </row>
    <row r="48239" spans="2:2" x14ac:dyDescent="0.2">
      <c r="B48239"/>
    </row>
    <row r="48240" spans="2:2" x14ac:dyDescent="0.2">
      <c r="B48240"/>
    </row>
    <row r="48241" spans="2:2" x14ac:dyDescent="0.2">
      <c r="B48241"/>
    </row>
    <row r="48242" spans="2:2" x14ac:dyDescent="0.2">
      <c r="B48242"/>
    </row>
    <row r="48243" spans="2:2" x14ac:dyDescent="0.2">
      <c r="B48243"/>
    </row>
    <row r="48244" spans="2:2" x14ac:dyDescent="0.2">
      <c r="B48244"/>
    </row>
    <row r="48245" spans="2:2" x14ac:dyDescent="0.2">
      <c r="B48245"/>
    </row>
    <row r="48246" spans="2:2" x14ac:dyDescent="0.2">
      <c r="B48246"/>
    </row>
    <row r="48247" spans="2:2" x14ac:dyDescent="0.2">
      <c r="B48247"/>
    </row>
    <row r="48248" spans="2:2" x14ac:dyDescent="0.2">
      <c r="B48248"/>
    </row>
    <row r="48249" spans="2:2" x14ac:dyDescent="0.2">
      <c r="B48249"/>
    </row>
    <row r="48250" spans="2:2" x14ac:dyDescent="0.2">
      <c r="B48250"/>
    </row>
    <row r="48251" spans="2:2" x14ac:dyDescent="0.2">
      <c r="B48251"/>
    </row>
    <row r="48252" spans="2:2" x14ac:dyDescent="0.2">
      <c r="B48252"/>
    </row>
    <row r="48253" spans="2:2" x14ac:dyDescent="0.2">
      <c r="B48253"/>
    </row>
    <row r="48254" spans="2:2" x14ac:dyDescent="0.2">
      <c r="B48254"/>
    </row>
    <row r="48255" spans="2:2" x14ac:dyDescent="0.2">
      <c r="B48255"/>
    </row>
    <row r="48256" spans="2:2" x14ac:dyDescent="0.2">
      <c r="B48256"/>
    </row>
    <row r="48257" spans="2:2" x14ac:dyDescent="0.2">
      <c r="B48257"/>
    </row>
    <row r="48258" spans="2:2" x14ac:dyDescent="0.2">
      <c r="B48258"/>
    </row>
    <row r="48259" spans="2:2" x14ac:dyDescent="0.2">
      <c r="B48259"/>
    </row>
    <row r="48260" spans="2:2" x14ac:dyDescent="0.2">
      <c r="B48260"/>
    </row>
    <row r="48261" spans="2:2" x14ac:dyDescent="0.2">
      <c r="B48261"/>
    </row>
    <row r="48262" spans="2:2" x14ac:dyDescent="0.2">
      <c r="B48262"/>
    </row>
    <row r="48263" spans="2:2" x14ac:dyDescent="0.2">
      <c r="B48263"/>
    </row>
    <row r="48264" spans="2:2" x14ac:dyDescent="0.2">
      <c r="B48264"/>
    </row>
    <row r="48265" spans="2:2" x14ac:dyDescent="0.2">
      <c r="B48265"/>
    </row>
    <row r="48266" spans="2:2" x14ac:dyDescent="0.2">
      <c r="B48266"/>
    </row>
    <row r="48267" spans="2:2" x14ac:dyDescent="0.2">
      <c r="B48267"/>
    </row>
    <row r="48268" spans="2:2" x14ac:dyDescent="0.2">
      <c r="B48268"/>
    </row>
    <row r="48269" spans="2:2" x14ac:dyDescent="0.2">
      <c r="B48269"/>
    </row>
    <row r="48270" spans="2:2" x14ac:dyDescent="0.2">
      <c r="B48270"/>
    </row>
    <row r="48271" spans="2:2" x14ac:dyDescent="0.2">
      <c r="B48271"/>
    </row>
    <row r="48272" spans="2:2" x14ac:dyDescent="0.2">
      <c r="B48272"/>
    </row>
    <row r="48273" spans="2:2" x14ac:dyDescent="0.2">
      <c r="B48273"/>
    </row>
    <row r="48274" spans="2:2" x14ac:dyDescent="0.2">
      <c r="B48274"/>
    </row>
    <row r="48275" spans="2:2" x14ac:dyDescent="0.2">
      <c r="B48275"/>
    </row>
    <row r="48276" spans="2:2" x14ac:dyDescent="0.2">
      <c r="B48276"/>
    </row>
    <row r="48277" spans="2:2" x14ac:dyDescent="0.2">
      <c r="B48277"/>
    </row>
    <row r="48278" spans="2:2" x14ac:dyDescent="0.2">
      <c r="B48278"/>
    </row>
    <row r="48279" spans="2:2" x14ac:dyDescent="0.2">
      <c r="B48279"/>
    </row>
    <row r="48280" spans="2:2" x14ac:dyDescent="0.2">
      <c r="B48280"/>
    </row>
    <row r="48281" spans="2:2" x14ac:dyDescent="0.2">
      <c r="B48281"/>
    </row>
    <row r="48282" spans="2:2" x14ac:dyDescent="0.2">
      <c r="B48282"/>
    </row>
    <row r="48283" spans="2:2" x14ac:dyDescent="0.2">
      <c r="B48283"/>
    </row>
    <row r="48284" spans="2:2" x14ac:dyDescent="0.2">
      <c r="B48284"/>
    </row>
    <row r="48285" spans="2:2" x14ac:dyDescent="0.2">
      <c r="B48285"/>
    </row>
    <row r="48286" spans="2:2" x14ac:dyDescent="0.2">
      <c r="B48286"/>
    </row>
    <row r="48287" spans="2:2" x14ac:dyDescent="0.2">
      <c r="B48287"/>
    </row>
    <row r="48288" spans="2:2" x14ac:dyDescent="0.2">
      <c r="B48288"/>
    </row>
    <row r="48289" spans="2:2" x14ac:dyDescent="0.2">
      <c r="B48289"/>
    </row>
    <row r="48290" spans="2:2" x14ac:dyDescent="0.2">
      <c r="B48290"/>
    </row>
    <row r="48291" spans="2:2" x14ac:dyDescent="0.2">
      <c r="B48291"/>
    </row>
    <row r="48292" spans="2:2" x14ac:dyDescent="0.2">
      <c r="B48292"/>
    </row>
    <row r="48293" spans="2:2" x14ac:dyDescent="0.2">
      <c r="B48293"/>
    </row>
    <row r="48294" spans="2:2" x14ac:dyDescent="0.2">
      <c r="B48294"/>
    </row>
    <row r="48295" spans="2:2" x14ac:dyDescent="0.2">
      <c r="B48295"/>
    </row>
    <row r="48296" spans="2:2" x14ac:dyDescent="0.2">
      <c r="B48296"/>
    </row>
    <row r="48297" spans="2:2" x14ac:dyDescent="0.2">
      <c r="B48297"/>
    </row>
    <row r="48298" spans="2:2" x14ac:dyDescent="0.2">
      <c r="B48298"/>
    </row>
    <row r="48299" spans="2:2" x14ac:dyDescent="0.2">
      <c r="B48299"/>
    </row>
    <row r="48300" spans="2:2" x14ac:dyDescent="0.2">
      <c r="B48300"/>
    </row>
    <row r="48301" spans="2:2" x14ac:dyDescent="0.2">
      <c r="B48301"/>
    </row>
    <row r="48302" spans="2:2" x14ac:dyDescent="0.2">
      <c r="B48302"/>
    </row>
    <row r="48303" spans="2:2" x14ac:dyDescent="0.2">
      <c r="B48303"/>
    </row>
    <row r="48304" spans="2:2" x14ac:dyDescent="0.2">
      <c r="B48304"/>
    </row>
    <row r="48305" spans="2:2" x14ac:dyDescent="0.2">
      <c r="B48305"/>
    </row>
    <row r="48306" spans="2:2" x14ac:dyDescent="0.2">
      <c r="B48306"/>
    </row>
    <row r="48307" spans="2:2" x14ac:dyDescent="0.2">
      <c r="B48307"/>
    </row>
    <row r="48308" spans="2:2" x14ac:dyDescent="0.2">
      <c r="B48308"/>
    </row>
    <row r="48309" spans="2:2" x14ac:dyDescent="0.2">
      <c r="B48309"/>
    </row>
    <row r="48310" spans="2:2" x14ac:dyDescent="0.2">
      <c r="B48310"/>
    </row>
    <row r="48311" spans="2:2" x14ac:dyDescent="0.2">
      <c r="B48311"/>
    </row>
    <row r="48312" spans="2:2" x14ac:dyDescent="0.2">
      <c r="B48312"/>
    </row>
    <row r="48313" spans="2:2" x14ac:dyDescent="0.2">
      <c r="B48313"/>
    </row>
    <row r="48314" spans="2:2" x14ac:dyDescent="0.2">
      <c r="B48314"/>
    </row>
    <row r="48315" spans="2:2" x14ac:dyDescent="0.2">
      <c r="B48315"/>
    </row>
    <row r="48316" spans="2:2" x14ac:dyDescent="0.2">
      <c r="B48316"/>
    </row>
    <row r="48317" spans="2:2" x14ac:dyDescent="0.2">
      <c r="B48317"/>
    </row>
    <row r="48318" spans="2:2" x14ac:dyDescent="0.2">
      <c r="B48318"/>
    </row>
    <row r="48319" spans="2:2" x14ac:dyDescent="0.2">
      <c r="B48319"/>
    </row>
    <row r="48320" spans="2:2" x14ac:dyDescent="0.2">
      <c r="B48320"/>
    </row>
    <row r="48321" spans="2:2" x14ac:dyDescent="0.2">
      <c r="B48321"/>
    </row>
    <row r="48322" spans="2:2" x14ac:dyDescent="0.2">
      <c r="B48322"/>
    </row>
    <row r="48323" spans="2:2" x14ac:dyDescent="0.2">
      <c r="B48323"/>
    </row>
    <row r="48324" spans="2:2" x14ac:dyDescent="0.2">
      <c r="B48324"/>
    </row>
    <row r="48325" spans="2:2" x14ac:dyDescent="0.2">
      <c r="B48325"/>
    </row>
    <row r="48326" spans="2:2" x14ac:dyDescent="0.2">
      <c r="B48326"/>
    </row>
    <row r="48327" spans="2:2" x14ac:dyDescent="0.2">
      <c r="B48327"/>
    </row>
    <row r="48328" spans="2:2" x14ac:dyDescent="0.2">
      <c r="B48328"/>
    </row>
    <row r="48329" spans="2:2" x14ac:dyDescent="0.2">
      <c r="B48329"/>
    </row>
    <row r="48330" spans="2:2" x14ac:dyDescent="0.2">
      <c r="B48330"/>
    </row>
    <row r="48331" spans="2:2" x14ac:dyDescent="0.2">
      <c r="B48331"/>
    </row>
    <row r="48332" spans="2:2" x14ac:dyDescent="0.2">
      <c r="B48332"/>
    </row>
    <row r="48333" spans="2:2" x14ac:dyDescent="0.2">
      <c r="B48333"/>
    </row>
    <row r="48334" spans="2:2" x14ac:dyDescent="0.2">
      <c r="B48334"/>
    </row>
    <row r="48335" spans="2:2" x14ac:dyDescent="0.2">
      <c r="B48335"/>
    </row>
    <row r="48336" spans="2:2" x14ac:dyDescent="0.2">
      <c r="B48336"/>
    </row>
    <row r="48337" spans="2:2" x14ac:dyDescent="0.2">
      <c r="B48337"/>
    </row>
    <row r="48338" spans="2:2" x14ac:dyDescent="0.2">
      <c r="B48338"/>
    </row>
    <row r="48339" spans="2:2" x14ac:dyDescent="0.2">
      <c r="B48339"/>
    </row>
    <row r="48340" spans="2:2" x14ac:dyDescent="0.2">
      <c r="B48340"/>
    </row>
    <row r="48341" spans="2:2" x14ac:dyDescent="0.2">
      <c r="B48341"/>
    </row>
    <row r="48342" spans="2:2" x14ac:dyDescent="0.2">
      <c r="B48342"/>
    </row>
    <row r="48343" spans="2:2" x14ac:dyDescent="0.2">
      <c r="B48343"/>
    </row>
    <row r="48344" spans="2:2" x14ac:dyDescent="0.2">
      <c r="B48344"/>
    </row>
    <row r="48345" spans="2:2" x14ac:dyDescent="0.2">
      <c r="B48345"/>
    </row>
    <row r="48346" spans="2:2" x14ac:dyDescent="0.2">
      <c r="B48346"/>
    </row>
    <row r="48347" spans="2:2" x14ac:dyDescent="0.2">
      <c r="B48347"/>
    </row>
    <row r="48348" spans="2:2" x14ac:dyDescent="0.2">
      <c r="B48348"/>
    </row>
    <row r="48349" spans="2:2" x14ac:dyDescent="0.2">
      <c r="B48349"/>
    </row>
    <row r="48350" spans="2:2" x14ac:dyDescent="0.2">
      <c r="B48350"/>
    </row>
    <row r="48351" spans="2:2" x14ac:dyDescent="0.2">
      <c r="B48351"/>
    </row>
    <row r="48352" spans="2:2" x14ac:dyDescent="0.2">
      <c r="B48352"/>
    </row>
    <row r="48353" spans="2:2" x14ac:dyDescent="0.2">
      <c r="B48353"/>
    </row>
    <row r="48354" spans="2:2" x14ac:dyDescent="0.2">
      <c r="B48354"/>
    </row>
    <row r="48355" spans="2:2" x14ac:dyDescent="0.2">
      <c r="B48355"/>
    </row>
    <row r="48356" spans="2:2" x14ac:dyDescent="0.2">
      <c r="B48356"/>
    </row>
    <row r="48357" spans="2:2" x14ac:dyDescent="0.2">
      <c r="B48357"/>
    </row>
    <row r="48358" spans="2:2" x14ac:dyDescent="0.2">
      <c r="B48358"/>
    </row>
    <row r="48359" spans="2:2" x14ac:dyDescent="0.2">
      <c r="B48359"/>
    </row>
    <row r="48360" spans="2:2" x14ac:dyDescent="0.2">
      <c r="B48360"/>
    </row>
    <row r="48361" spans="2:2" x14ac:dyDescent="0.2">
      <c r="B48361"/>
    </row>
    <row r="48362" spans="2:2" x14ac:dyDescent="0.2">
      <c r="B48362"/>
    </row>
    <row r="48363" spans="2:2" x14ac:dyDescent="0.2">
      <c r="B48363"/>
    </row>
    <row r="48364" spans="2:2" x14ac:dyDescent="0.2">
      <c r="B48364"/>
    </row>
    <row r="48365" spans="2:2" x14ac:dyDescent="0.2">
      <c r="B48365"/>
    </row>
    <row r="48366" spans="2:2" x14ac:dyDescent="0.2">
      <c r="B48366"/>
    </row>
    <row r="48367" spans="2:2" x14ac:dyDescent="0.2">
      <c r="B48367"/>
    </row>
    <row r="48368" spans="2:2" x14ac:dyDescent="0.2">
      <c r="B48368"/>
    </row>
    <row r="48369" spans="2:2" x14ac:dyDescent="0.2">
      <c r="B48369"/>
    </row>
    <row r="48370" spans="2:2" x14ac:dyDescent="0.2">
      <c r="B48370"/>
    </row>
    <row r="48371" spans="2:2" x14ac:dyDescent="0.2">
      <c r="B48371"/>
    </row>
    <row r="48372" spans="2:2" x14ac:dyDescent="0.2">
      <c r="B48372"/>
    </row>
    <row r="48373" spans="2:2" x14ac:dyDescent="0.2">
      <c r="B48373"/>
    </row>
    <row r="48374" spans="2:2" x14ac:dyDescent="0.2">
      <c r="B48374"/>
    </row>
    <row r="48375" spans="2:2" x14ac:dyDescent="0.2">
      <c r="B48375"/>
    </row>
    <row r="48376" spans="2:2" x14ac:dyDescent="0.2">
      <c r="B48376"/>
    </row>
    <row r="48377" spans="2:2" x14ac:dyDescent="0.2">
      <c r="B48377"/>
    </row>
    <row r="48378" spans="2:2" x14ac:dyDescent="0.2">
      <c r="B48378"/>
    </row>
    <row r="48379" spans="2:2" x14ac:dyDescent="0.2">
      <c r="B48379"/>
    </row>
    <row r="48380" spans="2:2" x14ac:dyDescent="0.2">
      <c r="B48380"/>
    </row>
    <row r="48381" spans="2:2" x14ac:dyDescent="0.2">
      <c r="B48381"/>
    </row>
    <row r="48382" spans="2:2" x14ac:dyDescent="0.2">
      <c r="B48382"/>
    </row>
    <row r="48383" spans="2:2" x14ac:dyDescent="0.2">
      <c r="B48383"/>
    </row>
    <row r="48384" spans="2:2" x14ac:dyDescent="0.2">
      <c r="B48384"/>
    </row>
    <row r="48385" spans="2:2" x14ac:dyDescent="0.2">
      <c r="B48385"/>
    </row>
    <row r="48386" spans="2:2" x14ac:dyDescent="0.2">
      <c r="B48386"/>
    </row>
    <row r="48387" spans="2:2" x14ac:dyDescent="0.2">
      <c r="B48387"/>
    </row>
    <row r="48388" spans="2:2" x14ac:dyDescent="0.2">
      <c r="B48388"/>
    </row>
    <row r="48389" spans="2:2" x14ac:dyDescent="0.2">
      <c r="B48389"/>
    </row>
    <row r="48390" spans="2:2" x14ac:dyDescent="0.2">
      <c r="B48390"/>
    </row>
    <row r="48391" spans="2:2" x14ac:dyDescent="0.2">
      <c r="B48391"/>
    </row>
    <row r="48392" spans="2:2" x14ac:dyDescent="0.2">
      <c r="B48392"/>
    </row>
    <row r="48393" spans="2:2" x14ac:dyDescent="0.2">
      <c r="B48393"/>
    </row>
    <row r="48394" spans="2:2" x14ac:dyDescent="0.2">
      <c r="B48394"/>
    </row>
    <row r="48395" spans="2:2" x14ac:dyDescent="0.2">
      <c r="B48395"/>
    </row>
    <row r="48396" spans="2:2" x14ac:dyDescent="0.2">
      <c r="B48396"/>
    </row>
    <row r="48397" spans="2:2" x14ac:dyDescent="0.2">
      <c r="B48397"/>
    </row>
    <row r="48398" spans="2:2" x14ac:dyDescent="0.2">
      <c r="B48398"/>
    </row>
    <row r="48399" spans="2:2" x14ac:dyDescent="0.2">
      <c r="B48399"/>
    </row>
    <row r="48400" spans="2:2" x14ac:dyDescent="0.2">
      <c r="B48400"/>
    </row>
    <row r="48401" spans="2:2" x14ac:dyDescent="0.2">
      <c r="B48401"/>
    </row>
    <row r="48402" spans="2:2" x14ac:dyDescent="0.2">
      <c r="B48402"/>
    </row>
    <row r="48403" spans="2:2" x14ac:dyDescent="0.2">
      <c r="B48403"/>
    </row>
    <row r="48404" spans="2:2" x14ac:dyDescent="0.2">
      <c r="B48404"/>
    </row>
    <row r="48405" spans="2:2" x14ac:dyDescent="0.2">
      <c r="B48405"/>
    </row>
    <row r="48406" spans="2:2" x14ac:dyDescent="0.2">
      <c r="B48406"/>
    </row>
    <row r="48407" spans="2:2" x14ac:dyDescent="0.2">
      <c r="B48407"/>
    </row>
    <row r="48408" spans="2:2" x14ac:dyDescent="0.2">
      <c r="B48408"/>
    </row>
    <row r="48409" spans="2:2" x14ac:dyDescent="0.2">
      <c r="B48409"/>
    </row>
    <row r="48410" spans="2:2" x14ac:dyDescent="0.2">
      <c r="B48410"/>
    </row>
    <row r="48411" spans="2:2" x14ac:dyDescent="0.2">
      <c r="B48411"/>
    </row>
    <row r="48412" spans="2:2" x14ac:dyDescent="0.2">
      <c r="B48412"/>
    </row>
    <row r="48413" spans="2:2" x14ac:dyDescent="0.2">
      <c r="B48413"/>
    </row>
    <row r="48414" spans="2:2" x14ac:dyDescent="0.2">
      <c r="B48414"/>
    </row>
    <row r="48415" spans="2:2" x14ac:dyDescent="0.2">
      <c r="B48415"/>
    </row>
    <row r="48416" spans="2:2" x14ac:dyDescent="0.2">
      <c r="B48416"/>
    </row>
    <row r="48417" spans="2:2" x14ac:dyDescent="0.2">
      <c r="B48417"/>
    </row>
    <row r="48418" spans="2:2" x14ac:dyDescent="0.2">
      <c r="B48418"/>
    </row>
    <row r="48419" spans="2:2" x14ac:dyDescent="0.2">
      <c r="B48419"/>
    </row>
    <row r="48420" spans="2:2" x14ac:dyDescent="0.2">
      <c r="B48420"/>
    </row>
    <row r="48421" spans="2:2" x14ac:dyDescent="0.2">
      <c r="B48421"/>
    </row>
    <row r="48422" spans="2:2" x14ac:dyDescent="0.2">
      <c r="B48422"/>
    </row>
    <row r="48423" spans="2:2" x14ac:dyDescent="0.2">
      <c r="B48423"/>
    </row>
    <row r="48424" spans="2:2" x14ac:dyDescent="0.2">
      <c r="B48424"/>
    </row>
    <row r="48425" spans="2:2" x14ac:dyDescent="0.2">
      <c r="B48425"/>
    </row>
    <row r="48426" spans="2:2" x14ac:dyDescent="0.2">
      <c r="B48426"/>
    </row>
    <row r="48427" spans="2:2" x14ac:dyDescent="0.2">
      <c r="B48427"/>
    </row>
    <row r="48428" spans="2:2" x14ac:dyDescent="0.2">
      <c r="B48428"/>
    </row>
    <row r="48429" spans="2:2" x14ac:dyDescent="0.2">
      <c r="B48429"/>
    </row>
    <row r="48430" spans="2:2" x14ac:dyDescent="0.2">
      <c r="B48430"/>
    </row>
    <row r="48431" spans="2:2" x14ac:dyDescent="0.2">
      <c r="B48431"/>
    </row>
    <row r="48432" spans="2:2" x14ac:dyDescent="0.2">
      <c r="B48432"/>
    </row>
    <row r="48433" spans="2:2" x14ac:dyDescent="0.2">
      <c r="B48433"/>
    </row>
    <row r="48434" spans="2:2" x14ac:dyDescent="0.2">
      <c r="B48434"/>
    </row>
    <row r="48435" spans="2:2" x14ac:dyDescent="0.2">
      <c r="B48435"/>
    </row>
    <row r="48436" spans="2:2" x14ac:dyDescent="0.2">
      <c r="B48436"/>
    </row>
    <row r="48437" spans="2:2" x14ac:dyDescent="0.2">
      <c r="B48437"/>
    </row>
    <row r="48438" spans="2:2" x14ac:dyDescent="0.2">
      <c r="B48438"/>
    </row>
    <row r="48439" spans="2:2" x14ac:dyDescent="0.2">
      <c r="B48439"/>
    </row>
    <row r="48440" spans="2:2" x14ac:dyDescent="0.2">
      <c r="B48440"/>
    </row>
    <row r="48441" spans="2:2" x14ac:dyDescent="0.2">
      <c r="B48441"/>
    </row>
    <row r="48442" spans="2:2" x14ac:dyDescent="0.2">
      <c r="B48442"/>
    </row>
    <row r="48443" spans="2:2" x14ac:dyDescent="0.2">
      <c r="B48443"/>
    </row>
    <row r="48444" spans="2:2" x14ac:dyDescent="0.2">
      <c r="B48444"/>
    </row>
    <row r="48445" spans="2:2" x14ac:dyDescent="0.2">
      <c r="B48445"/>
    </row>
    <row r="48446" spans="2:2" x14ac:dyDescent="0.2">
      <c r="B48446"/>
    </row>
    <row r="48447" spans="2:2" x14ac:dyDescent="0.2">
      <c r="B48447"/>
    </row>
    <row r="48448" spans="2:2" x14ac:dyDescent="0.2">
      <c r="B48448"/>
    </row>
    <row r="48449" spans="2:2" x14ac:dyDescent="0.2">
      <c r="B48449"/>
    </row>
    <row r="48450" spans="2:2" x14ac:dyDescent="0.2">
      <c r="B48450"/>
    </row>
    <row r="48451" spans="2:2" x14ac:dyDescent="0.2">
      <c r="B48451"/>
    </row>
    <row r="48452" spans="2:2" x14ac:dyDescent="0.2">
      <c r="B48452"/>
    </row>
    <row r="48453" spans="2:2" x14ac:dyDescent="0.2">
      <c r="B48453"/>
    </row>
    <row r="48454" spans="2:2" x14ac:dyDescent="0.2">
      <c r="B48454"/>
    </row>
    <row r="48455" spans="2:2" x14ac:dyDescent="0.2">
      <c r="B48455"/>
    </row>
    <row r="48456" spans="2:2" x14ac:dyDescent="0.2">
      <c r="B48456"/>
    </row>
    <row r="48457" spans="2:2" x14ac:dyDescent="0.2">
      <c r="B48457"/>
    </row>
    <row r="48458" spans="2:2" x14ac:dyDescent="0.2">
      <c r="B48458"/>
    </row>
    <row r="48459" spans="2:2" x14ac:dyDescent="0.2">
      <c r="B48459"/>
    </row>
    <row r="48460" spans="2:2" x14ac:dyDescent="0.2">
      <c r="B48460"/>
    </row>
    <row r="48461" spans="2:2" x14ac:dyDescent="0.2">
      <c r="B48461"/>
    </row>
    <row r="48462" spans="2:2" x14ac:dyDescent="0.2">
      <c r="B48462"/>
    </row>
    <row r="48463" spans="2:2" x14ac:dyDescent="0.2">
      <c r="B48463"/>
    </row>
    <row r="48464" spans="2:2" x14ac:dyDescent="0.2">
      <c r="B48464"/>
    </row>
    <row r="48465" spans="2:2" x14ac:dyDescent="0.2">
      <c r="B48465"/>
    </row>
    <row r="48466" spans="2:2" x14ac:dyDescent="0.2">
      <c r="B48466"/>
    </row>
    <row r="48467" spans="2:2" x14ac:dyDescent="0.2">
      <c r="B48467"/>
    </row>
    <row r="48468" spans="2:2" x14ac:dyDescent="0.2">
      <c r="B48468"/>
    </row>
    <row r="48469" spans="2:2" x14ac:dyDescent="0.2">
      <c r="B48469"/>
    </row>
    <row r="48470" spans="2:2" x14ac:dyDescent="0.2">
      <c r="B48470"/>
    </row>
    <row r="48471" spans="2:2" x14ac:dyDescent="0.2">
      <c r="B48471"/>
    </row>
    <row r="48472" spans="2:2" x14ac:dyDescent="0.2">
      <c r="B48472"/>
    </row>
    <row r="48473" spans="2:2" x14ac:dyDescent="0.2">
      <c r="B48473"/>
    </row>
    <row r="48474" spans="2:2" x14ac:dyDescent="0.2">
      <c r="B48474"/>
    </row>
    <row r="48475" spans="2:2" x14ac:dyDescent="0.2">
      <c r="B48475"/>
    </row>
    <row r="48476" spans="2:2" x14ac:dyDescent="0.2">
      <c r="B48476"/>
    </row>
    <row r="48477" spans="2:2" x14ac:dyDescent="0.2">
      <c r="B48477"/>
    </row>
    <row r="48478" spans="2:2" x14ac:dyDescent="0.2">
      <c r="B48478"/>
    </row>
    <row r="48479" spans="2:2" x14ac:dyDescent="0.2">
      <c r="B48479"/>
    </row>
    <row r="48480" spans="2:2" x14ac:dyDescent="0.2">
      <c r="B48480"/>
    </row>
    <row r="48481" spans="2:2" x14ac:dyDescent="0.2">
      <c r="B48481"/>
    </row>
    <row r="48482" spans="2:2" x14ac:dyDescent="0.2">
      <c r="B48482"/>
    </row>
    <row r="48483" spans="2:2" x14ac:dyDescent="0.2">
      <c r="B48483"/>
    </row>
    <row r="48484" spans="2:2" x14ac:dyDescent="0.2">
      <c r="B48484"/>
    </row>
    <row r="48485" spans="2:2" x14ac:dyDescent="0.2">
      <c r="B48485"/>
    </row>
    <row r="48486" spans="2:2" x14ac:dyDescent="0.2">
      <c r="B48486"/>
    </row>
    <row r="48487" spans="2:2" x14ac:dyDescent="0.2">
      <c r="B48487"/>
    </row>
    <row r="48488" spans="2:2" x14ac:dyDescent="0.2">
      <c r="B48488"/>
    </row>
    <row r="48489" spans="2:2" x14ac:dyDescent="0.2">
      <c r="B48489"/>
    </row>
    <row r="48490" spans="2:2" x14ac:dyDescent="0.2">
      <c r="B48490"/>
    </row>
    <row r="48491" spans="2:2" x14ac:dyDescent="0.2">
      <c r="B48491"/>
    </row>
    <row r="48492" spans="2:2" x14ac:dyDescent="0.2">
      <c r="B48492"/>
    </row>
    <row r="48493" spans="2:2" x14ac:dyDescent="0.2">
      <c r="B48493"/>
    </row>
    <row r="48494" spans="2:2" x14ac:dyDescent="0.2">
      <c r="B48494"/>
    </row>
    <row r="48495" spans="2:2" x14ac:dyDescent="0.2">
      <c r="B48495"/>
    </row>
    <row r="48496" spans="2:2" x14ac:dyDescent="0.2">
      <c r="B48496"/>
    </row>
    <row r="48497" spans="2:2" x14ac:dyDescent="0.2">
      <c r="B48497"/>
    </row>
    <row r="48498" spans="2:2" x14ac:dyDescent="0.2">
      <c r="B48498"/>
    </row>
    <row r="48499" spans="2:2" x14ac:dyDescent="0.2">
      <c r="B48499"/>
    </row>
    <row r="48500" spans="2:2" x14ac:dyDescent="0.2">
      <c r="B48500"/>
    </row>
    <row r="48501" spans="2:2" x14ac:dyDescent="0.2">
      <c r="B48501"/>
    </row>
    <row r="48502" spans="2:2" x14ac:dyDescent="0.2">
      <c r="B48502"/>
    </row>
    <row r="48503" spans="2:2" x14ac:dyDescent="0.2">
      <c r="B48503"/>
    </row>
    <row r="48504" spans="2:2" x14ac:dyDescent="0.2">
      <c r="B48504"/>
    </row>
    <row r="48505" spans="2:2" x14ac:dyDescent="0.2">
      <c r="B48505"/>
    </row>
    <row r="48506" spans="2:2" x14ac:dyDescent="0.2">
      <c r="B48506"/>
    </row>
    <row r="48507" spans="2:2" x14ac:dyDescent="0.2">
      <c r="B48507"/>
    </row>
    <row r="48508" spans="2:2" x14ac:dyDescent="0.2">
      <c r="B48508"/>
    </row>
    <row r="48509" spans="2:2" x14ac:dyDescent="0.2">
      <c r="B48509"/>
    </row>
    <row r="48510" spans="2:2" x14ac:dyDescent="0.2">
      <c r="B48510"/>
    </row>
    <row r="48511" spans="2:2" x14ac:dyDescent="0.2">
      <c r="B48511"/>
    </row>
    <row r="48512" spans="2:2" x14ac:dyDescent="0.2">
      <c r="B48512"/>
    </row>
    <row r="48513" spans="2:2" x14ac:dyDescent="0.2">
      <c r="B48513"/>
    </row>
    <row r="48514" spans="2:2" x14ac:dyDescent="0.2">
      <c r="B48514"/>
    </row>
    <row r="48515" spans="2:2" x14ac:dyDescent="0.2">
      <c r="B48515"/>
    </row>
    <row r="48516" spans="2:2" x14ac:dyDescent="0.2">
      <c r="B48516"/>
    </row>
    <row r="48517" spans="2:2" x14ac:dyDescent="0.2">
      <c r="B48517"/>
    </row>
    <row r="48518" spans="2:2" x14ac:dyDescent="0.2">
      <c r="B48518"/>
    </row>
    <row r="48519" spans="2:2" x14ac:dyDescent="0.2">
      <c r="B48519"/>
    </row>
    <row r="48520" spans="2:2" x14ac:dyDescent="0.2">
      <c r="B48520"/>
    </row>
    <row r="48521" spans="2:2" x14ac:dyDescent="0.2">
      <c r="B48521"/>
    </row>
    <row r="48522" spans="2:2" x14ac:dyDescent="0.2">
      <c r="B48522"/>
    </row>
    <row r="48523" spans="2:2" x14ac:dyDescent="0.2">
      <c r="B48523"/>
    </row>
    <row r="48524" spans="2:2" x14ac:dyDescent="0.2">
      <c r="B48524"/>
    </row>
    <row r="48525" spans="2:2" x14ac:dyDescent="0.2">
      <c r="B48525"/>
    </row>
    <row r="48526" spans="2:2" x14ac:dyDescent="0.2">
      <c r="B48526"/>
    </row>
    <row r="48527" spans="2:2" x14ac:dyDescent="0.2">
      <c r="B48527"/>
    </row>
    <row r="48528" spans="2:2" x14ac:dyDescent="0.2">
      <c r="B48528"/>
    </row>
    <row r="48529" spans="2:2" x14ac:dyDescent="0.2">
      <c r="B48529"/>
    </row>
    <row r="48530" spans="2:2" x14ac:dyDescent="0.2">
      <c r="B48530"/>
    </row>
    <row r="48531" spans="2:2" x14ac:dyDescent="0.2">
      <c r="B48531"/>
    </row>
    <row r="48532" spans="2:2" x14ac:dyDescent="0.2">
      <c r="B48532"/>
    </row>
    <row r="48533" spans="2:2" x14ac:dyDescent="0.2">
      <c r="B48533"/>
    </row>
    <row r="48534" spans="2:2" x14ac:dyDescent="0.2">
      <c r="B48534"/>
    </row>
    <row r="48535" spans="2:2" x14ac:dyDescent="0.2">
      <c r="B48535"/>
    </row>
    <row r="48536" spans="2:2" x14ac:dyDescent="0.2">
      <c r="B48536"/>
    </row>
    <row r="48537" spans="2:2" x14ac:dyDescent="0.2">
      <c r="B48537"/>
    </row>
    <row r="48538" spans="2:2" x14ac:dyDescent="0.2">
      <c r="B48538"/>
    </row>
    <row r="48539" spans="2:2" x14ac:dyDescent="0.2">
      <c r="B48539"/>
    </row>
    <row r="48540" spans="2:2" x14ac:dyDescent="0.2">
      <c r="B48540"/>
    </row>
    <row r="48541" spans="2:2" x14ac:dyDescent="0.2">
      <c r="B48541"/>
    </row>
    <row r="48542" spans="2:2" x14ac:dyDescent="0.2">
      <c r="B48542"/>
    </row>
    <row r="48543" spans="2:2" x14ac:dyDescent="0.2">
      <c r="B48543"/>
    </row>
    <row r="48544" spans="2:2" x14ac:dyDescent="0.2">
      <c r="B48544"/>
    </row>
    <row r="48545" spans="2:2" x14ac:dyDescent="0.2">
      <c r="B48545"/>
    </row>
    <row r="48546" spans="2:2" x14ac:dyDescent="0.2">
      <c r="B48546"/>
    </row>
    <row r="48547" spans="2:2" x14ac:dyDescent="0.2">
      <c r="B48547"/>
    </row>
    <row r="48548" spans="2:2" x14ac:dyDescent="0.2">
      <c r="B48548"/>
    </row>
    <row r="48549" spans="2:2" x14ac:dyDescent="0.2">
      <c r="B48549"/>
    </row>
    <row r="48550" spans="2:2" x14ac:dyDescent="0.2">
      <c r="B48550"/>
    </row>
    <row r="48551" spans="2:2" x14ac:dyDescent="0.2">
      <c r="B48551"/>
    </row>
    <row r="48552" spans="2:2" x14ac:dyDescent="0.2">
      <c r="B48552"/>
    </row>
    <row r="48553" spans="2:2" x14ac:dyDescent="0.2">
      <c r="B48553"/>
    </row>
    <row r="48554" spans="2:2" x14ac:dyDescent="0.2">
      <c r="B48554"/>
    </row>
    <row r="48555" spans="2:2" x14ac:dyDescent="0.2">
      <c r="B48555"/>
    </row>
    <row r="48556" spans="2:2" x14ac:dyDescent="0.2">
      <c r="B48556"/>
    </row>
    <row r="48557" spans="2:2" x14ac:dyDescent="0.2">
      <c r="B48557"/>
    </row>
    <row r="48558" spans="2:2" x14ac:dyDescent="0.2">
      <c r="B48558"/>
    </row>
    <row r="48559" spans="2:2" x14ac:dyDescent="0.2">
      <c r="B48559"/>
    </row>
    <row r="48560" spans="2:2" x14ac:dyDescent="0.2">
      <c r="B48560"/>
    </row>
    <row r="48561" spans="2:2" x14ac:dyDescent="0.2">
      <c r="B48561"/>
    </row>
    <row r="48562" spans="2:2" x14ac:dyDescent="0.2">
      <c r="B48562"/>
    </row>
    <row r="48563" spans="2:2" x14ac:dyDescent="0.2">
      <c r="B48563"/>
    </row>
    <row r="48564" spans="2:2" x14ac:dyDescent="0.2">
      <c r="B48564"/>
    </row>
    <row r="48565" spans="2:2" x14ac:dyDescent="0.2">
      <c r="B48565"/>
    </row>
    <row r="48566" spans="2:2" x14ac:dyDescent="0.2">
      <c r="B48566"/>
    </row>
    <row r="48567" spans="2:2" x14ac:dyDescent="0.2">
      <c r="B48567"/>
    </row>
    <row r="48568" spans="2:2" x14ac:dyDescent="0.2">
      <c r="B48568"/>
    </row>
    <row r="48569" spans="2:2" x14ac:dyDescent="0.2">
      <c r="B48569"/>
    </row>
    <row r="48570" spans="2:2" x14ac:dyDescent="0.2">
      <c r="B48570"/>
    </row>
    <row r="48571" spans="2:2" x14ac:dyDescent="0.2">
      <c r="B48571"/>
    </row>
    <row r="48572" spans="2:2" x14ac:dyDescent="0.2">
      <c r="B48572"/>
    </row>
    <row r="48573" spans="2:2" x14ac:dyDescent="0.2">
      <c r="B48573"/>
    </row>
    <row r="48574" spans="2:2" x14ac:dyDescent="0.2">
      <c r="B48574"/>
    </row>
    <row r="48575" spans="2:2" x14ac:dyDescent="0.2">
      <c r="B48575"/>
    </row>
    <row r="48576" spans="2:2" x14ac:dyDescent="0.2">
      <c r="B48576"/>
    </row>
    <row r="48577" spans="2:2" x14ac:dyDescent="0.2">
      <c r="B48577"/>
    </row>
    <row r="48578" spans="2:2" x14ac:dyDescent="0.2">
      <c r="B48578"/>
    </row>
    <row r="48579" spans="2:2" x14ac:dyDescent="0.2">
      <c r="B48579"/>
    </row>
    <row r="48580" spans="2:2" x14ac:dyDescent="0.2">
      <c r="B48580"/>
    </row>
    <row r="48581" spans="2:2" x14ac:dyDescent="0.2">
      <c r="B48581"/>
    </row>
    <row r="48582" spans="2:2" x14ac:dyDescent="0.2">
      <c r="B48582"/>
    </row>
    <row r="48583" spans="2:2" x14ac:dyDescent="0.2">
      <c r="B48583"/>
    </row>
    <row r="48584" spans="2:2" x14ac:dyDescent="0.2">
      <c r="B48584"/>
    </row>
    <row r="48585" spans="2:2" x14ac:dyDescent="0.2">
      <c r="B48585"/>
    </row>
    <row r="48586" spans="2:2" x14ac:dyDescent="0.2">
      <c r="B48586"/>
    </row>
    <row r="48587" spans="2:2" x14ac:dyDescent="0.2">
      <c r="B48587"/>
    </row>
    <row r="48588" spans="2:2" x14ac:dyDescent="0.2">
      <c r="B48588"/>
    </row>
    <row r="48589" spans="2:2" x14ac:dyDescent="0.2">
      <c r="B48589"/>
    </row>
    <row r="48590" spans="2:2" x14ac:dyDescent="0.2">
      <c r="B48590"/>
    </row>
    <row r="48591" spans="2:2" x14ac:dyDescent="0.2">
      <c r="B48591"/>
    </row>
    <row r="48592" spans="2:2" x14ac:dyDescent="0.2">
      <c r="B48592"/>
    </row>
    <row r="48593" spans="2:2" x14ac:dyDescent="0.2">
      <c r="B48593"/>
    </row>
    <row r="48594" spans="2:2" x14ac:dyDescent="0.2">
      <c r="B48594"/>
    </row>
    <row r="48595" spans="2:2" x14ac:dyDescent="0.2">
      <c r="B48595"/>
    </row>
    <row r="48596" spans="2:2" x14ac:dyDescent="0.2">
      <c r="B48596"/>
    </row>
    <row r="48597" spans="2:2" x14ac:dyDescent="0.2">
      <c r="B48597"/>
    </row>
    <row r="48598" spans="2:2" x14ac:dyDescent="0.2">
      <c r="B48598"/>
    </row>
    <row r="48599" spans="2:2" x14ac:dyDescent="0.2">
      <c r="B48599"/>
    </row>
    <row r="48600" spans="2:2" x14ac:dyDescent="0.2">
      <c r="B48600"/>
    </row>
    <row r="48601" spans="2:2" x14ac:dyDescent="0.2">
      <c r="B48601"/>
    </row>
    <row r="48602" spans="2:2" x14ac:dyDescent="0.2">
      <c r="B48602"/>
    </row>
    <row r="48603" spans="2:2" x14ac:dyDescent="0.2">
      <c r="B48603"/>
    </row>
    <row r="48604" spans="2:2" x14ac:dyDescent="0.2">
      <c r="B48604"/>
    </row>
    <row r="48605" spans="2:2" x14ac:dyDescent="0.2">
      <c r="B48605"/>
    </row>
    <row r="48606" spans="2:2" x14ac:dyDescent="0.2">
      <c r="B48606"/>
    </row>
    <row r="48607" spans="2:2" x14ac:dyDescent="0.2">
      <c r="B48607"/>
    </row>
    <row r="48608" spans="2:2" x14ac:dyDescent="0.2">
      <c r="B48608"/>
    </row>
    <row r="48609" spans="2:2" x14ac:dyDescent="0.2">
      <c r="B48609"/>
    </row>
    <row r="48610" spans="2:2" x14ac:dyDescent="0.2">
      <c r="B48610"/>
    </row>
    <row r="48611" spans="2:2" x14ac:dyDescent="0.2">
      <c r="B48611"/>
    </row>
    <row r="48612" spans="2:2" x14ac:dyDescent="0.2">
      <c r="B48612"/>
    </row>
    <row r="48613" spans="2:2" x14ac:dyDescent="0.2">
      <c r="B48613"/>
    </row>
    <row r="48614" spans="2:2" x14ac:dyDescent="0.2">
      <c r="B48614"/>
    </row>
    <row r="48615" spans="2:2" x14ac:dyDescent="0.2">
      <c r="B48615"/>
    </row>
    <row r="48616" spans="2:2" x14ac:dyDescent="0.2">
      <c r="B48616"/>
    </row>
    <row r="48617" spans="2:2" x14ac:dyDescent="0.2">
      <c r="B48617"/>
    </row>
    <row r="48618" spans="2:2" x14ac:dyDescent="0.2">
      <c r="B48618"/>
    </row>
    <row r="48619" spans="2:2" x14ac:dyDescent="0.2">
      <c r="B48619"/>
    </row>
    <row r="48620" spans="2:2" x14ac:dyDescent="0.2">
      <c r="B48620"/>
    </row>
    <row r="48621" spans="2:2" x14ac:dyDescent="0.2">
      <c r="B48621"/>
    </row>
    <row r="48622" spans="2:2" x14ac:dyDescent="0.2">
      <c r="B48622"/>
    </row>
    <row r="48623" spans="2:2" x14ac:dyDescent="0.2">
      <c r="B48623"/>
    </row>
    <row r="48624" spans="2:2" x14ac:dyDescent="0.2">
      <c r="B48624"/>
    </row>
    <row r="48625" spans="2:2" x14ac:dyDescent="0.2">
      <c r="B48625"/>
    </row>
    <row r="48626" spans="2:2" x14ac:dyDescent="0.2">
      <c r="B48626"/>
    </row>
    <row r="48627" spans="2:2" x14ac:dyDescent="0.2">
      <c r="B48627"/>
    </row>
    <row r="48628" spans="2:2" x14ac:dyDescent="0.2">
      <c r="B48628"/>
    </row>
    <row r="48629" spans="2:2" x14ac:dyDescent="0.2">
      <c r="B48629"/>
    </row>
    <row r="48630" spans="2:2" x14ac:dyDescent="0.2">
      <c r="B48630"/>
    </row>
    <row r="48631" spans="2:2" x14ac:dyDescent="0.2">
      <c r="B48631"/>
    </row>
    <row r="48632" spans="2:2" x14ac:dyDescent="0.2">
      <c r="B48632"/>
    </row>
    <row r="48633" spans="2:2" x14ac:dyDescent="0.2">
      <c r="B48633"/>
    </row>
    <row r="48634" spans="2:2" x14ac:dyDescent="0.2">
      <c r="B48634"/>
    </row>
    <row r="48635" spans="2:2" x14ac:dyDescent="0.2">
      <c r="B48635"/>
    </row>
    <row r="48636" spans="2:2" x14ac:dyDescent="0.2">
      <c r="B48636"/>
    </row>
    <row r="48637" spans="2:2" x14ac:dyDescent="0.2">
      <c r="B48637"/>
    </row>
    <row r="48638" spans="2:2" x14ac:dyDescent="0.2">
      <c r="B48638"/>
    </row>
    <row r="48639" spans="2:2" x14ac:dyDescent="0.2">
      <c r="B48639"/>
    </row>
    <row r="48640" spans="2:2" x14ac:dyDescent="0.2">
      <c r="B48640"/>
    </row>
    <row r="48641" spans="2:2" x14ac:dyDescent="0.2">
      <c r="B48641"/>
    </row>
    <row r="48642" spans="2:2" x14ac:dyDescent="0.2">
      <c r="B48642"/>
    </row>
    <row r="48643" spans="2:2" x14ac:dyDescent="0.2">
      <c r="B48643"/>
    </row>
    <row r="48644" spans="2:2" x14ac:dyDescent="0.2">
      <c r="B48644"/>
    </row>
    <row r="48645" spans="2:2" x14ac:dyDescent="0.2">
      <c r="B48645"/>
    </row>
    <row r="48646" spans="2:2" x14ac:dyDescent="0.2">
      <c r="B48646"/>
    </row>
    <row r="48647" spans="2:2" x14ac:dyDescent="0.2">
      <c r="B48647"/>
    </row>
    <row r="48648" spans="2:2" x14ac:dyDescent="0.2">
      <c r="B48648"/>
    </row>
    <row r="48649" spans="2:2" x14ac:dyDescent="0.2">
      <c r="B48649"/>
    </row>
    <row r="48650" spans="2:2" x14ac:dyDescent="0.2">
      <c r="B48650"/>
    </row>
    <row r="48651" spans="2:2" x14ac:dyDescent="0.2">
      <c r="B48651"/>
    </row>
    <row r="48652" spans="2:2" x14ac:dyDescent="0.2">
      <c r="B48652"/>
    </row>
    <row r="48653" spans="2:2" x14ac:dyDescent="0.2">
      <c r="B48653"/>
    </row>
    <row r="48654" spans="2:2" x14ac:dyDescent="0.2">
      <c r="B48654"/>
    </row>
    <row r="48655" spans="2:2" x14ac:dyDescent="0.2">
      <c r="B48655"/>
    </row>
    <row r="48656" spans="2:2" x14ac:dyDescent="0.2">
      <c r="B48656"/>
    </row>
    <row r="48657" spans="2:2" x14ac:dyDescent="0.2">
      <c r="B48657"/>
    </row>
    <row r="48658" spans="2:2" x14ac:dyDescent="0.2">
      <c r="B48658"/>
    </row>
    <row r="48659" spans="2:2" x14ac:dyDescent="0.2">
      <c r="B48659"/>
    </row>
    <row r="48660" spans="2:2" x14ac:dyDescent="0.2">
      <c r="B48660"/>
    </row>
    <row r="48661" spans="2:2" x14ac:dyDescent="0.2">
      <c r="B48661"/>
    </row>
    <row r="48662" spans="2:2" x14ac:dyDescent="0.2">
      <c r="B48662"/>
    </row>
    <row r="48663" spans="2:2" x14ac:dyDescent="0.2">
      <c r="B48663"/>
    </row>
    <row r="48664" spans="2:2" x14ac:dyDescent="0.2">
      <c r="B48664"/>
    </row>
    <row r="48665" spans="2:2" x14ac:dyDescent="0.2">
      <c r="B48665"/>
    </row>
    <row r="48666" spans="2:2" x14ac:dyDescent="0.2">
      <c r="B48666"/>
    </row>
    <row r="48667" spans="2:2" x14ac:dyDescent="0.2">
      <c r="B48667"/>
    </row>
    <row r="48668" spans="2:2" x14ac:dyDescent="0.2">
      <c r="B48668"/>
    </row>
    <row r="48669" spans="2:2" x14ac:dyDescent="0.2">
      <c r="B48669"/>
    </row>
    <row r="48670" spans="2:2" x14ac:dyDescent="0.2">
      <c r="B48670"/>
    </row>
    <row r="48671" spans="2:2" x14ac:dyDescent="0.2">
      <c r="B48671"/>
    </row>
    <row r="48672" spans="2:2" x14ac:dyDescent="0.2">
      <c r="B48672"/>
    </row>
    <row r="48673" spans="2:2" x14ac:dyDescent="0.2">
      <c r="B48673"/>
    </row>
    <row r="48674" spans="2:2" x14ac:dyDescent="0.2">
      <c r="B48674"/>
    </row>
    <row r="48675" spans="2:2" x14ac:dyDescent="0.2">
      <c r="B48675"/>
    </row>
    <row r="48676" spans="2:2" x14ac:dyDescent="0.2">
      <c r="B48676"/>
    </row>
    <row r="48677" spans="2:2" x14ac:dyDescent="0.2">
      <c r="B48677"/>
    </row>
    <row r="48678" spans="2:2" x14ac:dyDescent="0.2">
      <c r="B48678"/>
    </row>
    <row r="48679" spans="2:2" x14ac:dyDescent="0.2">
      <c r="B48679"/>
    </row>
    <row r="48680" spans="2:2" x14ac:dyDescent="0.2">
      <c r="B48680"/>
    </row>
    <row r="48681" spans="2:2" x14ac:dyDescent="0.2">
      <c r="B48681"/>
    </row>
    <row r="48682" spans="2:2" x14ac:dyDescent="0.2">
      <c r="B48682"/>
    </row>
    <row r="48683" spans="2:2" x14ac:dyDescent="0.2">
      <c r="B48683"/>
    </row>
    <row r="48684" spans="2:2" x14ac:dyDescent="0.2">
      <c r="B48684"/>
    </row>
    <row r="48685" spans="2:2" x14ac:dyDescent="0.2">
      <c r="B48685"/>
    </row>
    <row r="48686" spans="2:2" x14ac:dyDescent="0.2">
      <c r="B48686"/>
    </row>
    <row r="48687" spans="2:2" x14ac:dyDescent="0.2">
      <c r="B48687"/>
    </row>
    <row r="48688" spans="2:2" x14ac:dyDescent="0.2">
      <c r="B48688"/>
    </row>
    <row r="48689" spans="2:2" x14ac:dyDescent="0.2">
      <c r="B48689"/>
    </row>
    <row r="48690" spans="2:2" x14ac:dyDescent="0.2">
      <c r="B48690"/>
    </row>
    <row r="48691" spans="2:2" x14ac:dyDescent="0.2">
      <c r="B48691"/>
    </row>
    <row r="48692" spans="2:2" x14ac:dyDescent="0.2">
      <c r="B48692"/>
    </row>
    <row r="48693" spans="2:2" x14ac:dyDescent="0.2">
      <c r="B48693"/>
    </row>
    <row r="48694" spans="2:2" x14ac:dyDescent="0.2">
      <c r="B48694"/>
    </row>
    <row r="48695" spans="2:2" x14ac:dyDescent="0.2">
      <c r="B48695"/>
    </row>
    <row r="48696" spans="2:2" x14ac:dyDescent="0.2">
      <c r="B48696"/>
    </row>
    <row r="48697" spans="2:2" x14ac:dyDescent="0.2">
      <c r="B48697"/>
    </row>
    <row r="48698" spans="2:2" x14ac:dyDescent="0.2">
      <c r="B48698"/>
    </row>
    <row r="48699" spans="2:2" x14ac:dyDescent="0.2">
      <c r="B48699"/>
    </row>
    <row r="48700" spans="2:2" x14ac:dyDescent="0.2">
      <c r="B48700"/>
    </row>
    <row r="48701" spans="2:2" x14ac:dyDescent="0.2">
      <c r="B48701"/>
    </row>
    <row r="48702" spans="2:2" x14ac:dyDescent="0.2">
      <c r="B48702"/>
    </row>
    <row r="48703" spans="2:2" x14ac:dyDescent="0.2">
      <c r="B48703"/>
    </row>
    <row r="48704" spans="2:2" x14ac:dyDescent="0.2">
      <c r="B48704"/>
    </row>
    <row r="48705" spans="2:2" x14ac:dyDescent="0.2">
      <c r="B48705"/>
    </row>
    <row r="48706" spans="2:2" x14ac:dyDescent="0.2">
      <c r="B48706"/>
    </row>
    <row r="48707" spans="2:2" x14ac:dyDescent="0.2">
      <c r="B48707"/>
    </row>
    <row r="48708" spans="2:2" x14ac:dyDescent="0.2">
      <c r="B48708"/>
    </row>
    <row r="48709" spans="2:2" x14ac:dyDescent="0.2">
      <c r="B48709"/>
    </row>
    <row r="48710" spans="2:2" x14ac:dyDescent="0.2">
      <c r="B48710"/>
    </row>
    <row r="48711" spans="2:2" x14ac:dyDescent="0.2">
      <c r="B48711"/>
    </row>
    <row r="48712" spans="2:2" x14ac:dyDescent="0.2">
      <c r="B48712"/>
    </row>
    <row r="48713" spans="2:2" x14ac:dyDescent="0.2">
      <c r="B48713"/>
    </row>
    <row r="48714" spans="2:2" x14ac:dyDescent="0.2">
      <c r="B48714"/>
    </row>
    <row r="48715" spans="2:2" x14ac:dyDescent="0.2">
      <c r="B48715"/>
    </row>
    <row r="48716" spans="2:2" x14ac:dyDescent="0.2">
      <c r="B48716"/>
    </row>
    <row r="48717" spans="2:2" x14ac:dyDescent="0.2">
      <c r="B48717"/>
    </row>
    <row r="48718" spans="2:2" x14ac:dyDescent="0.2">
      <c r="B48718"/>
    </row>
    <row r="48719" spans="2:2" x14ac:dyDescent="0.2">
      <c r="B48719"/>
    </row>
    <row r="48720" spans="2:2" x14ac:dyDescent="0.2">
      <c r="B48720"/>
    </row>
    <row r="48721" spans="2:2" x14ac:dyDescent="0.2">
      <c r="B48721"/>
    </row>
    <row r="48722" spans="2:2" x14ac:dyDescent="0.2">
      <c r="B48722"/>
    </row>
    <row r="48723" spans="2:2" x14ac:dyDescent="0.2">
      <c r="B48723"/>
    </row>
    <row r="48724" spans="2:2" x14ac:dyDescent="0.2">
      <c r="B48724"/>
    </row>
    <row r="48725" spans="2:2" x14ac:dyDescent="0.2">
      <c r="B48725"/>
    </row>
    <row r="48726" spans="2:2" x14ac:dyDescent="0.2">
      <c r="B48726"/>
    </row>
    <row r="48727" spans="2:2" x14ac:dyDescent="0.2">
      <c r="B48727"/>
    </row>
    <row r="48728" spans="2:2" x14ac:dyDescent="0.2">
      <c r="B48728"/>
    </row>
    <row r="48729" spans="2:2" x14ac:dyDescent="0.2">
      <c r="B48729"/>
    </row>
    <row r="48730" spans="2:2" x14ac:dyDescent="0.2">
      <c r="B48730"/>
    </row>
    <row r="48731" spans="2:2" x14ac:dyDescent="0.2">
      <c r="B48731"/>
    </row>
    <row r="48732" spans="2:2" x14ac:dyDescent="0.2">
      <c r="B48732"/>
    </row>
    <row r="48733" spans="2:2" x14ac:dyDescent="0.2">
      <c r="B48733"/>
    </row>
    <row r="48734" spans="2:2" x14ac:dyDescent="0.2">
      <c r="B48734"/>
    </row>
    <row r="48735" spans="2:2" x14ac:dyDescent="0.2">
      <c r="B48735"/>
    </row>
    <row r="48736" spans="2:2" x14ac:dyDescent="0.2">
      <c r="B48736"/>
    </row>
    <row r="48737" spans="2:2" x14ac:dyDescent="0.2">
      <c r="B48737"/>
    </row>
    <row r="48738" spans="2:2" x14ac:dyDescent="0.2">
      <c r="B48738"/>
    </row>
    <row r="48739" spans="2:2" x14ac:dyDescent="0.2">
      <c r="B48739"/>
    </row>
    <row r="48740" spans="2:2" x14ac:dyDescent="0.2">
      <c r="B48740"/>
    </row>
    <row r="48741" spans="2:2" x14ac:dyDescent="0.2">
      <c r="B48741"/>
    </row>
    <row r="48742" spans="2:2" x14ac:dyDescent="0.2">
      <c r="B48742"/>
    </row>
    <row r="48743" spans="2:2" x14ac:dyDescent="0.2">
      <c r="B48743"/>
    </row>
    <row r="48744" spans="2:2" x14ac:dyDescent="0.2">
      <c r="B48744"/>
    </row>
    <row r="48745" spans="2:2" x14ac:dyDescent="0.2">
      <c r="B48745"/>
    </row>
    <row r="48746" spans="2:2" x14ac:dyDescent="0.2">
      <c r="B48746"/>
    </row>
    <row r="48747" spans="2:2" x14ac:dyDescent="0.2">
      <c r="B48747"/>
    </row>
    <row r="48748" spans="2:2" x14ac:dyDescent="0.2">
      <c r="B48748"/>
    </row>
    <row r="48749" spans="2:2" x14ac:dyDescent="0.2">
      <c r="B48749"/>
    </row>
    <row r="48750" spans="2:2" x14ac:dyDescent="0.2">
      <c r="B48750"/>
    </row>
    <row r="48751" spans="2:2" x14ac:dyDescent="0.2">
      <c r="B48751"/>
    </row>
    <row r="48752" spans="2:2" x14ac:dyDescent="0.2">
      <c r="B48752"/>
    </row>
    <row r="48753" spans="2:2" x14ac:dyDescent="0.2">
      <c r="B48753"/>
    </row>
    <row r="48754" spans="2:2" x14ac:dyDescent="0.2">
      <c r="B48754"/>
    </row>
    <row r="48755" spans="2:2" x14ac:dyDescent="0.2">
      <c r="B48755"/>
    </row>
    <row r="48756" spans="2:2" x14ac:dyDescent="0.2">
      <c r="B48756"/>
    </row>
    <row r="48757" spans="2:2" x14ac:dyDescent="0.2">
      <c r="B48757"/>
    </row>
    <row r="48758" spans="2:2" x14ac:dyDescent="0.2">
      <c r="B48758"/>
    </row>
    <row r="48759" spans="2:2" x14ac:dyDescent="0.2">
      <c r="B48759"/>
    </row>
    <row r="48760" spans="2:2" x14ac:dyDescent="0.2">
      <c r="B48760"/>
    </row>
    <row r="48761" spans="2:2" x14ac:dyDescent="0.2">
      <c r="B48761"/>
    </row>
    <row r="48762" spans="2:2" x14ac:dyDescent="0.2">
      <c r="B48762"/>
    </row>
    <row r="48763" spans="2:2" x14ac:dyDescent="0.2">
      <c r="B48763"/>
    </row>
    <row r="48764" spans="2:2" x14ac:dyDescent="0.2">
      <c r="B48764"/>
    </row>
    <row r="48765" spans="2:2" x14ac:dyDescent="0.2">
      <c r="B48765"/>
    </row>
    <row r="48766" spans="2:2" x14ac:dyDescent="0.2">
      <c r="B48766"/>
    </row>
    <row r="48767" spans="2:2" x14ac:dyDescent="0.2">
      <c r="B48767"/>
    </row>
    <row r="48768" spans="2:2" x14ac:dyDescent="0.2">
      <c r="B48768"/>
    </row>
    <row r="48769" spans="2:2" x14ac:dyDescent="0.2">
      <c r="B48769"/>
    </row>
    <row r="48770" spans="2:2" x14ac:dyDescent="0.2">
      <c r="B48770"/>
    </row>
    <row r="48771" spans="2:2" x14ac:dyDescent="0.2">
      <c r="B48771"/>
    </row>
    <row r="48772" spans="2:2" x14ac:dyDescent="0.2">
      <c r="B48772"/>
    </row>
    <row r="48773" spans="2:2" x14ac:dyDescent="0.2">
      <c r="B48773"/>
    </row>
    <row r="48774" spans="2:2" x14ac:dyDescent="0.2">
      <c r="B48774"/>
    </row>
    <row r="48775" spans="2:2" x14ac:dyDescent="0.2">
      <c r="B48775"/>
    </row>
    <row r="48776" spans="2:2" x14ac:dyDescent="0.2">
      <c r="B48776"/>
    </row>
    <row r="48777" spans="2:2" x14ac:dyDescent="0.2">
      <c r="B48777"/>
    </row>
    <row r="48778" spans="2:2" x14ac:dyDescent="0.2">
      <c r="B48778"/>
    </row>
    <row r="48779" spans="2:2" x14ac:dyDescent="0.2">
      <c r="B48779"/>
    </row>
    <row r="48780" spans="2:2" x14ac:dyDescent="0.2">
      <c r="B48780"/>
    </row>
    <row r="48781" spans="2:2" x14ac:dyDescent="0.2">
      <c r="B48781"/>
    </row>
    <row r="48782" spans="2:2" x14ac:dyDescent="0.2">
      <c r="B48782"/>
    </row>
    <row r="48783" spans="2:2" x14ac:dyDescent="0.2">
      <c r="B48783"/>
    </row>
    <row r="48784" spans="2:2" x14ac:dyDescent="0.2">
      <c r="B48784"/>
    </row>
    <row r="48785" spans="2:2" x14ac:dyDescent="0.2">
      <c r="B48785"/>
    </row>
    <row r="48786" spans="2:2" x14ac:dyDescent="0.2">
      <c r="B48786"/>
    </row>
    <row r="48787" spans="2:2" x14ac:dyDescent="0.2">
      <c r="B48787"/>
    </row>
    <row r="48788" spans="2:2" x14ac:dyDescent="0.2">
      <c r="B48788"/>
    </row>
    <row r="48789" spans="2:2" x14ac:dyDescent="0.2">
      <c r="B48789"/>
    </row>
    <row r="48790" spans="2:2" x14ac:dyDescent="0.2">
      <c r="B48790"/>
    </row>
    <row r="48791" spans="2:2" x14ac:dyDescent="0.2">
      <c r="B48791"/>
    </row>
    <row r="48792" spans="2:2" x14ac:dyDescent="0.2">
      <c r="B48792"/>
    </row>
    <row r="48793" spans="2:2" x14ac:dyDescent="0.2">
      <c r="B48793"/>
    </row>
    <row r="48794" spans="2:2" x14ac:dyDescent="0.2">
      <c r="B48794"/>
    </row>
    <row r="48795" spans="2:2" x14ac:dyDescent="0.2">
      <c r="B48795"/>
    </row>
    <row r="48796" spans="2:2" x14ac:dyDescent="0.2">
      <c r="B48796"/>
    </row>
    <row r="48797" spans="2:2" x14ac:dyDescent="0.2">
      <c r="B48797"/>
    </row>
    <row r="48798" spans="2:2" x14ac:dyDescent="0.2">
      <c r="B48798"/>
    </row>
    <row r="48799" spans="2:2" x14ac:dyDescent="0.2">
      <c r="B48799"/>
    </row>
    <row r="48800" spans="2:2" x14ac:dyDescent="0.2">
      <c r="B48800"/>
    </row>
    <row r="48801" spans="2:2" x14ac:dyDescent="0.2">
      <c r="B48801"/>
    </row>
    <row r="48802" spans="2:2" x14ac:dyDescent="0.2">
      <c r="B48802"/>
    </row>
    <row r="48803" spans="2:2" x14ac:dyDescent="0.2">
      <c r="B48803"/>
    </row>
    <row r="48804" spans="2:2" x14ac:dyDescent="0.2">
      <c r="B48804"/>
    </row>
    <row r="48805" spans="2:2" x14ac:dyDescent="0.2">
      <c r="B48805"/>
    </row>
    <row r="48806" spans="2:2" x14ac:dyDescent="0.2">
      <c r="B48806"/>
    </row>
    <row r="48807" spans="2:2" x14ac:dyDescent="0.2">
      <c r="B48807"/>
    </row>
    <row r="48808" spans="2:2" x14ac:dyDescent="0.2">
      <c r="B48808"/>
    </row>
    <row r="48809" spans="2:2" x14ac:dyDescent="0.2">
      <c r="B48809"/>
    </row>
    <row r="48810" spans="2:2" x14ac:dyDescent="0.2">
      <c r="B48810"/>
    </row>
    <row r="48811" spans="2:2" x14ac:dyDescent="0.2">
      <c r="B48811"/>
    </row>
    <row r="48812" spans="2:2" x14ac:dyDescent="0.2">
      <c r="B48812"/>
    </row>
    <row r="48813" spans="2:2" x14ac:dyDescent="0.2">
      <c r="B48813"/>
    </row>
    <row r="48814" spans="2:2" x14ac:dyDescent="0.2">
      <c r="B48814"/>
    </row>
    <row r="48815" spans="2:2" x14ac:dyDescent="0.2">
      <c r="B48815"/>
    </row>
    <row r="48816" spans="2:2" x14ac:dyDescent="0.2">
      <c r="B48816"/>
    </row>
    <row r="48817" spans="2:2" x14ac:dyDescent="0.2">
      <c r="B48817"/>
    </row>
    <row r="48818" spans="2:2" x14ac:dyDescent="0.2">
      <c r="B48818"/>
    </row>
    <row r="48819" spans="2:2" x14ac:dyDescent="0.2">
      <c r="B48819"/>
    </row>
    <row r="48820" spans="2:2" x14ac:dyDescent="0.2">
      <c r="B48820"/>
    </row>
    <row r="48821" spans="2:2" x14ac:dyDescent="0.2">
      <c r="B48821"/>
    </row>
    <row r="48822" spans="2:2" x14ac:dyDescent="0.2">
      <c r="B48822"/>
    </row>
    <row r="48823" spans="2:2" x14ac:dyDescent="0.2">
      <c r="B48823"/>
    </row>
    <row r="48824" spans="2:2" x14ac:dyDescent="0.2">
      <c r="B48824"/>
    </row>
    <row r="48825" spans="2:2" x14ac:dyDescent="0.2">
      <c r="B48825"/>
    </row>
    <row r="48826" spans="2:2" x14ac:dyDescent="0.2">
      <c r="B48826"/>
    </row>
    <row r="48827" spans="2:2" x14ac:dyDescent="0.2">
      <c r="B48827"/>
    </row>
    <row r="48828" spans="2:2" x14ac:dyDescent="0.2">
      <c r="B48828"/>
    </row>
    <row r="48829" spans="2:2" x14ac:dyDescent="0.2">
      <c r="B48829"/>
    </row>
    <row r="48830" spans="2:2" x14ac:dyDescent="0.2">
      <c r="B48830"/>
    </row>
    <row r="48831" spans="2:2" x14ac:dyDescent="0.2">
      <c r="B48831"/>
    </row>
    <row r="48832" spans="2:2" x14ac:dyDescent="0.2">
      <c r="B48832"/>
    </row>
    <row r="48833" spans="2:2" x14ac:dyDescent="0.2">
      <c r="B48833"/>
    </row>
    <row r="48834" spans="2:2" x14ac:dyDescent="0.2">
      <c r="B48834"/>
    </row>
    <row r="48835" spans="2:2" x14ac:dyDescent="0.2">
      <c r="B48835"/>
    </row>
    <row r="48836" spans="2:2" x14ac:dyDescent="0.2">
      <c r="B48836"/>
    </row>
    <row r="48837" spans="2:2" x14ac:dyDescent="0.2">
      <c r="B48837"/>
    </row>
    <row r="48838" spans="2:2" x14ac:dyDescent="0.2">
      <c r="B48838"/>
    </row>
    <row r="48839" spans="2:2" x14ac:dyDescent="0.2">
      <c r="B48839"/>
    </row>
    <row r="48840" spans="2:2" x14ac:dyDescent="0.2">
      <c r="B48840"/>
    </row>
    <row r="48841" spans="2:2" x14ac:dyDescent="0.2">
      <c r="B48841"/>
    </row>
    <row r="48842" spans="2:2" x14ac:dyDescent="0.2">
      <c r="B48842"/>
    </row>
    <row r="48843" spans="2:2" x14ac:dyDescent="0.2">
      <c r="B48843"/>
    </row>
    <row r="48844" spans="2:2" x14ac:dyDescent="0.2">
      <c r="B48844"/>
    </row>
    <row r="48845" spans="2:2" x14ac:dyDescent="0.2">
      <c r="B48845"/>
    </row>
    <row r="48846" spans="2:2" x14ac:dyDescent="0.2">
      <c r="B48846"/>
    </row>
    <row r="48847" spans="2:2" x14ac:dyDescent="0.2">
      <c r="B48847"/>
    </row>
    <row r="48848" spans="2:2" x14ac:dyDescent="0.2">
      <c r="B48848"/>
    </row>
    <row r="48849" spans="2:2" x14ac:dyDescent="0.2">
      <c r="B48849"/>
    </row>
    <row r="48850" spans="2:2" x14ac:dyDescent="0.2">
      <c r="B48850"/>
    </row>
    <row r="48851" spans="2:2" x14ac:dyDescent="0.2">
      <c r="B48851"/>
    </row>
    <row r="48852" spans="2:2" x14ac:dyDescent="0.2">
      <c r="B48852"/>
    </row>
    <row r="48853" spans="2:2" x14ac:dyDescent="0.2">
      <c r="B48853"/>
    </row>
    <row r="48854" spans="2:2" x14ac:dyDescent="0.2">
      <c r="B48854"/>
    </row>
    <row r="48855" spans="2:2" x14ac:dyDescent="0.2">
      <c r="B48855"/>
    </row>
    <row r="48856" spans="2:2" x14ac:dyDescent="0.2">
      <c r="B48856"/>
    </row>
    <row r="48857" spans="2:2" x14ac:dyDescent="0.2">
      <c r="B48857"/>
    </row>
    <row r="48858" spans="2:2" x14ac:dyDescent="0.2">
      <c r="B48858"/>
    </row>
    <row r="48859" spans="2:2" x14ac:dyDescent="0.2">
      <c r="B48859"/>
    </row>
    <row r="48860" spans="2:2" x14ac:dyDescent="0.2">
      <c r="B48860"/>
    </row>
    <row r="48861" spans="2:2" x14ac:dyDescent="0.2">
      <c r="B48861"/>
    </row>
    <row r="48862" spans="2:2" x14ac:dyDescent="0.2">
      <c r="B48862"/>
    </row>
    <row r="48863" spans="2:2" x14ac:dyDescent="0.2">
      <c r="B48863"/>
    </row>
    <row r="48864" spans="2:2" x14ac:dyDescent="0.2">
      <c r="B48864"/>
    </row>
    <row r="48865" spans="2:2" x14ac:dyDescent="0.2">
      <c r="B48865"/>
    </row>
    <row r="48866" spans="2:2" x14ac:dyDescent="0.2">
      <c r="B48866"/>
    </row>
    <row r="48867" spans="2:2" x14ac:dyDescent="0.2">
      <c r="B48867"/>
    </row>
    <row r="48868" spans="2:2" x14ac:dyDescent="0.2">
      <c r="B48868"/>
    </row>
    <row r="48869" spans="2:2" x14ac:dyDescent="0.2">
      <c r="B48869"/>
    </row>
    <row r="48870" spans="2:2" x14ac:dyDescent="0.2">
      <c r="B48870"/>
    </row>
    <row r="48871" spans="2:2" x14ac:dyDescent="0.2">
      <c r="B48871"/>
    </row>
    <row r="48872" spans="2:2" x14ac:dyDescent="0.2">
      <c r="B48872"/>
    </row>
    <row r="48873" spans="2:2" x14ac:dyDescent="0.2">
      <c r="B48873"/>
    </row>
    <row r="48874" spans="2:2" x14ac:dyDescent="0.2">
      <c r="B48874"/>
    </row>
    <row r="48875" spans="2:2" x14ac:dyDescent="0.2">
      <c r="B48875"/>
    </row>
    <row r="48876" spans="2:2" x14ac:dyDescent="0.2">
      <c r="B48876"/>
    </row>
    <row r="48877" spans="2:2" x14ac:dyDescent="0.2">
      <c r="B48877"/>
    </row>
    <row r="48878" spans="2:2" x14ac:dyDescent="0.2">
      <c r="B48878"/>
    </row>
    <row r="48879" spans="2:2" x14ac:dyDescent="0.2">
      <c r="B48879"/>
    </row>
    <row r="48880" spans="2:2" x14ac:dyDescent="0.2">
      <c r="B48880"/>
    </row>
    <row r="48881" spans="2:2" x14ac:dyDescent="0.2">
      <c r="B48881"/>
    </row>
    <row r="48882" spans="2:2" x14ac:dyDescent="0.2">
      <c r="B48882"/>
    </row>
    <row r="48883" spans="2:2" x14ac:dyDescent="0.2">
      <c r="B48883"/>
    </row>
    <row r="48884" spans="2:2" x14ac:dyDescent="0.2">
      <c r="B48884"/>
    </row>
    <row r="48885" spans="2:2" x14ac:dyDescent="0.2">
      <c r="B48885"/>
    </row>
    <row r="48886" spans="2:2" x14ac:dyDescent="0.2">
      <c r="B48886"/>
    </row>
    <row r="48887" spans="2:2" x14ac:dyDescent="0.2">
      <c r="B48887"/>
    </row>
    <row r="48888" spans="2:2" x14ac:dyDescent="0.2">
      <c r="B48888"/>
    </row>
    <row r="48889" spans="2:2" x14ac:dyDescent="0.2">
      <c r="B48889"/>
    </row>
    <row r="48890" spans="2:2" x14ac:dyDescent="0.2">
      <c r="B48890"/>
    </row>
    <row r="48891" spans="2:2" x14ac:dyDescent="0.2">
      <c r="B48891"/>
    </row>
    <row r="48892" spans="2:2" x14ac:dyDescent="0.2">
      <c r="B48892"/>
    </row>
    <row r="48893" spans="2:2" x14ac:dyDescent="0.2">
      <c r="B48893"/>
    </row>
    <row r="48894" spans="2:2" x14ac:dyDescent="0.2">
      <c r="B48894"/>
    </row>
    <row r="48895" spans="2:2" x14ac:dyDescent="0.2">
      <c r="B48895"/>
    </row>
    <row r="48896" spans="2:2" x14ac:dyDescent="0.2">
      <c r="B48896"/>
    </row>
    <row r="48897" spans="2:2" x14ac:dyDescent="0.2">
      <c r="B48897"/>
    </row>
    <row r="48898" spans="2:2" x14ac:dyDescent="0.2">
      <c r="B48898"/>
    </row>
    <row r="48899" spans="2:2" x14ac:dyDescent="0.2">
      <c r="B48899"/>
    </row>
    <row r="48900" spans="2:2" x14ac:dyDescent="0.2">
      <c r="B48900"/>
    </row>
    <row r="48901" spans="2:2" x14ac:dyDescent="0.2">
      <c r="B48901"/>
    </row>
    <row r="48902" spans="2:2" x14ac:dyDescent="0.2">
      <c r="B48902"/>
    </row>
    <row r="48903" spans="2:2" x14ac:dyDescent="0.2">
      <c r="B48903"/>
    </row>
    <row r="48904" spans="2:2" x14ac:dyDescent="0.2">
      <c r="B48904"/>
    </row>
    <row r="48905" spans="2:2" x14ac:dyDescent="0.2">
      <c r="B48905"/>
    </row>
    <row r="48906" spans="2:2" x14ac:dyDescent="0.2">
      <c r="B48906"/>
    </row>
    <row r="48907" spans="2:2" x14ac:dyDescent="0.2">
      <c r="B48907"/>
    </row>
    <row r="48908" spans="2:2" x14ac:dyDescent="0.2">
      <c r="B48908"/>
    </row>
    <row r="48909" spans="2:2" x14ac:dyDescent="0.2">
      <c r="B48909"/>
    </row>
    <row r="48910" spans="2:2" x14ac:dyDescent="0.2">
      <c r="B48910"/>
    </row>
    <row r="48911" spans="2:2" x14ac:dyDescent="0.2">
      <c r="B48911"/>
    </row>
    <row r="48912" spans="2:2" x14ac:dyDescent="0.2">
      <c r="B48912"/>
    </row>
    <row r="48913" spans="2:2" x14ac:dyDescent="0.2">
      <c r="B48913"/>
    </row>
    <row r="48914" spans="2:2" x14ac:dyDescent="0.2">
      <c r="B48914"/>
    </row>
    <row r="48915" spans="2:2" x14ac:dyDescent="0.2">
      <c r="B48915"/>
    </row>
    <row r="48916" spans="2:2" x14ac:dyDescent="0.2">
      <c r="B48916"/>
    </row>
    <row r="48917" spans="2:2" x14ac:dyDescent="0.2">
      <c r="B48917"/>
    </row>
    <row r="48918" spans="2:2" x14ac:dyDescent="0.2">
      <c r="B48918"/>
    </row>
    <row r="48919" spans="2:2" x14ac:dyDescent="0.2">
      <c r="B48919"/>
    </row>
    <row r="48920" spans="2:2" x14ac:dyDescent="0.2">
      <c r="B48920"/>
    </row>
    <row r="48921" spans="2:2" x14ac:dyDescent="0.2">
      <c r="B48921"/>
    </row>
    <row r="48922" spans="2:2" x14ac:dyDescent="0.2">
      <c r="B48922"/>
    </row>
    <row r="48923" spans="2:2" x14ac:dyDescent="0.2">
      <c r="B48923"/>
    </row>
    <row r="48924" spans="2:2" x14ac:dyDescent="0.2">
      <c r="B48924"/>
    </row>
    <row r="48925" spans="2:2" x14ac:dyDescent="0.2">
      <c r="B48925"/>
    </row>
    <row r="48926" spans="2:2" x14ac:dyDescent="0.2">
      <c r="B48926"/>
    </row>
    <row r="48927" spans="2:2" x14ac:dyDescent="0.2">
      <c r="B48927"/>
    </row>
    <row r="48928" spans="2:2" x14ac:dyDescent="0.2">
      <c r="B48928"/>
    </row>
    <row r="48929" spans="2:2" x14ac:dyDescent="0.2">
      <c r="B48929"/>
    </row>
    <row r="48930" spans="2:2" x14ac:dyDescent="0.2">
      <c r="B48930"/>
    </row>
    <row r="48931" spans="2:2" x14ac:dyDescent="0.2">
      <c r="B48931"/>
    </row>
    <row r="48932" spans="2:2" x14ac:dyDescent="0.2">
      <c r="B48932"/>
    </row>
    <row r="48933" spans="2:2" x14ac:dyDescent="0.2">
      <c r="B48933"/>
    </row>
    <row r="48934" spans="2:2" x14ac:dyDescent="0.2">
      <c r="B48934"/>
    </row>
    <row r="48935" spans="2:2" x14ac:dyDescent="0.2">
      <c r="B48935"/>
    </row>
    <row r="48936" spans="2:2" x14ac:dyDescent="0.2">
      <c r="B48936"/>
    </row>
    <row r="48937" spans="2:2" x14ac:dyDescent="0.2">
      <c r="B48937"/>
    </row>
    <row r="48938" spans="2:2" x14ac:dyDescent="0.2">
      <c r="B48938"/>
    </row>
    <row r="48939" spans="2:2" x14ac:dyDescent="0.2">
      <c r="B48939"/>
    </row>
    <row r="48940" spans="2:2" x14ac:dyDescent="0.2">
      <c r="B48940"/>
    </row>
    <row r="48941" spans="2:2" x14ac:dyDescent="0.2">
      <c r="B48941"/>
    </row>
    <row r="48942" spans="2:2" x14ac:dyDescent="0.2">
      <c r="B48942"/>
    </row>
    <row r="48943" spans="2:2" x14ac:dyDescent="0.2">
      <c r="B48943"/>
    </row>
    <row r="48944" spans="2:2" x14ac:dyDescent="0.2">
      <c r="B48944"/>
    </row>
    <row r="48945" spans="2:2" x14ac:dyDescent="0.2">
      <c r="B48945"/>
    </row>
    <row r="48946" spans="2:2" x14ac:dyDescent="0.2">
      <c r="B48946"/>
    </row>
    <row r="48947" spans="2:2" x14ac:dyDescent="0.2">
      <c r="B48947"/>
    </row>
    <row r="48948" spans="2:2" x14ac:dyDescent="0.2">
      <c r="B48948"/>
    </row>
    <row r="48949" spans="2:2" x14ac:dyDescent="0.2">
      <c r="B48949"/>
    </row>
    <row r="48950" spans="2:2" x14ac:dyDescent="0.2">
      <c r="B48950"/>
    </row>
    <row r="48951" spans="2:2" x14ac:dyDescent="0.2">
      <c r="B48951"/>
    </row>
    <row r="48952" spans="2:2" x14ac:dyDescent="0.2">
      <c r="B48952"/>
    </row>
    <row r="48953" spans="2:2" x14ac:dyDescent="0.2">
      <c r="B48953"/>
    </row>
    <row r="48954" spans="2:2" x14ac:dyDescent="0.2">
      <c r="B48954"/>
    </row>
    <row r="48955" spans="2:2" x14ac:dyDescent="0.2">
      <c r="B48955"/>
    </row>
    <row r="48956" spans="2:2" x14ac:dyDescent="0.2">
      <c r="B48956"/>
    </row>
    <row r="48957" spans="2:2" x14ac:dyDescent="0.2">
      <c r="B48957"/>
    </row>
    <row r="48958" spans="2:2" x14ac:dyDescent="0.2">
      <c r="B48958"/>
    </row>
    <row r="48959" spans="2:2" x14ac:dyDescent="0.2">
      <c r="B48959"/>
    </row>
    <row r="48960" spans="2:2" x14ac:dyDescent="0.2">
      <c r="B48960"/>
    </row>
    <row r="48961" spans="2:2" x14ac:dyDescent="0.2">
      <c r="B48961"/>
    </row>
    <row r="48962" spans="2:2" x14ac:dyDescent="0.2">
      <c r="B48962"/>
    </row>
    <row r="48963" spans="2:2" x14ac:dyDescent="0.2">
      <c r="B48963"/>
    </row>
    <row r="48964" spans="2:2" x14ac:dyDescent="0.2">
      <c r="B48964"/>
    </row>
    <row r="48965" spans="2:2" x14ac:dyDescent="0.2">
      <c r="B48965"/>
    </row>
    <row r="48966" spans="2:2" x14ac:dyDescent="0.2">
      <c r="B48966"/>
    </row>
    <row r="48967" spans="2:2" x14ac:dyDescent="0.2">
      <c r="B48967"/>
    </row>
    <row r="48968" spans="2:2" x14ac:dyDescent="0.2">
      <c r="B48968"/>
    </row>
    <row r="48969" spans="2:2" x14ac:dyDescent="0.2">
      <c r="B48969"/>
    </row>
    <row r="48970" spans="2:2" x14ac:dyDescent="0.2">
      <c r="B48970"/>
    </row>
    <row r="48971" spans="2:2" x14ac:dyDescent="0.2">
      <c r="B48971"/>
    </row>
    <row r="48972" spans="2:2" x14ac:dyDescent="0.2">
      <c r="B48972"/>
    </row>
    <row r="48973" spans="2:2" x14ac:dyDescent="0.2">
      <c r="B48973"/>
    </row>
    <row r="48974" spans="2:2" x14ac:dyDescent="0.2">
      <c r="B48974"/>
    </row>
    <row r="48975" spans="2:2" x14ac:dyDescent="0.2">
      <c r="B48975"/>
    </row>
    <row r="48976" spans="2:2" x14ac:dyDescent="0.2">
      <c r="B48976"/>
    </row>
    <row r="48977" spans="2:2" x14ac:dyDescent="0.2">
      <c r="B48977"/>
    </row>
    <row r="48978" spans="2:2" x14ac:dyDescent="0.2">
      <c r="B48978"/>
    </row>
    <row r="48979" spans="2:2" x14ac:dyDescent="0.2">
      <c r="B48979"/>
    </row>
    <row r="48980" spans="2:2" x14ac:dyDescent="0.2">
      <c r="B48980"/>
    </row>
    <row r="48981" spans="2:2" x14ac:dyDescent="0.2">
      <c r="B48981"/>
    </row>
    <row r="48982" spans="2:2" x14ac:dyDescent="0.2">
      <c r="B48982"/>
    </row>
    <row r="48983" spans="2:2" x14ac:dyDescent="0.2">
      <c r="B48983"/>
    </row>
    <row r="48984" spans="2:2" x14ac:dyDescent="0.2">
      <c r="B48984"/>
    </row>
    <row r="48985" spans="2:2" x14ac:dyDescent="0.2">
      <c r="B48985"/>
    </row>
    <row r="48986" spans="2:2" x14ac:dyDescent="0.2">
      <c r="B48986"/>
    </row>
    <row r="48987" spans="2:2" x14ac:dyDescent="0.2">
      <c r="B48987"/>
    </row>
    <row r="48988" spans="2:2" x14ac:dyDescent="0.2">
      <c r="B48988"/>
    </row>
    <row r="48989" spans="2:2" x14ac:dyDescent="0.2">
      <c r="B48989"/>
    </row>
    <row r="48990" spans="2:2" x14ac:dyDescent="0.2">
      <c r="B48990"/>
    </row>
    <row r="48991" spans="2:2" x14ac:dyDescent="0.2">
      <c r="B48991"/>
    </row>
    <row r="48992" spans="2:2" x14ac:dyDescent="0.2">
      <c r="B48992"/>
    </row>
    <row r="48993" spans="2:2" x14ac:dyDescent="0.2">
      <c r="B48993"/>
    </row>
    <row r="48994" spans="2:2" x14ac:dyDescent="0.2">
      <c r="B48994"/>
    </row>
    <row r="48995" spans="2:2" x14ac:dyDescent="0.2">
      <c r="B48995"/>
    </row>
    <row r="48996" spans="2:2" x14ac:dyDescent="0.2">
      <c r="B48996"/>
    </row>
    <row r="48997" spans="2:2" x14ac:dyDescent="0.2">
      <c r="B48997"/>
    </row>
    <row r="48998" spans="2:2" x14ac:dyDescent="0.2">
      <c r="B48998"/>
    </row>
    <row r="48999" spans="2:2" x14ac:dyDescent="0.2">
      <c r="B48999"/>
    </row>
    <row r="49000" spans="2:2" x14ac:dyDescent="0.2">
      <c r="B49000"/>
    </row>
    <row r="49001" spans="2:2" x14ac:dyDescent="0.2">
      <c r="B49001"/>
    </row>
    <row r="49002" spans="2:2" x14ac:dyDescent="0.2">
      <c r="B49002"/>
    </row>
    <row r="49003" spans="2:2" x14ac:dyDescent="0.2">
      <c r="B49003"/>
    </row>
    <row r="49004" spans="2:2" x14ac:dyDescent="0.2">
      <c r="B49004"/>
    </row>
    <row r="49005" spans="2:2" x14ac:dyDescent="0.2">
      <c r="B49005"/>
    </row>
    <row r="49006" spans="2:2" x14ac:dyDescent="0.2">
      <c r="B49006"/>
    </row>
    <row r="49007" spans="2:2" x14ac:dyDescent="0.2">
      <c r="B49007"/>
    </row>
    <row r="49008" spans="2:2" x14ac:dyDescent="0.2">
      <c r="B49008"/>
    </row>
    <row r="49009" spans="2:2" x14ac:dyDescent="0.2">
      <c r="B49009"/>
    </row>
    <row r="49010" spans="2:2" x14ac:dyDescent="0.2">
      <c r="B49010"/>
    </row>
    <row r="49011" spans="2:2" x14ac:dyDescent="0.2">
      <c r="B49011"/>
    </row>
    <row r="49012" spans="2:2" x14ac:dyDescent="0.2">
      <c r="B49012"/>
    </row>
    <row r="49013" spans="2:2" x14ac:dyDescent="0.2">
      <c r="B49013"/>
    </row>
    <row r="49014" spans="2:2" x14ac:dyDescent="0.2">
      <c r="B49014"/>
    </row>
    <row r="49015" spans="2:2" x14ac:dyDescent="0.2">
      <c r="B49015"/>
    </row>
    <row r="49016" spans="2:2" x14ac:dyDescent="0.2">
      <c r="B49016"/>
    </row>
    <row r="49017" spans="2:2" x14ac:dyDescent="0.2">
      <c r="B49017"/>
    </row>
    <row r="49018" spans="2:2" x14ac:dyDescent="0.2">
      <c r="B49018"/>
    </row>
    <row r="49019" spans="2:2" x14ac:dyDescent="0.2">
      <c r="B49019"/>
    </row>
    <row r="49020" spans="2:2" x14ac:dyDescent="0.2">
      <c r="B49020"/>
    </row>
    <row r="49021" spans="2:2" x14ac:dyDescent="0.2">
      <c r="B49021"/>
    </row>
    <row r="49022" spans="2:2" x14ac:dyDescent="0.2">
      <c r="B49022"/>
    </row>
    <row r="49023" spans="2:2" x14ac:dyDescent="0.2">
      <c r="B49023"/>
    </row>
    <row r="49024" spans="2:2" x14ac:dyDescent="0.2">
      <c r="B49024"/>
    </row>
    <row r="49025" spans="2:2" x14ac:dyDescent="0.2">
      <c r="B49025"/>
    </row>
    <row r="49026" spans="2:2" x14ac:dyDescent="0.2">
      <c r="B49026"/>
    </row>
    <row r="49027" spans="2:2" x14ac:dyDescent="0.2">
      <c r="B49027"/>
    </row>
    <row r="49028" spans="2:2" x14ac:dyDescent="0.2">
      <c r="B49028"/>
    </row>
    <row r="49029" spans="2:2" x14ac:dyDescent="0.2">
      <c r="B49029"/>
    </row>
    <row r="49030" spans="2:2" x14ac:dyDescent="0.2">
      <c r="B49030"/>
    </row>
    <row r="49031" spans="2:2" x14ac:dyDescent="0.2">
      <c r="B49031"/>
    </row>
    <row r="49032" spans="2:2" x14ac:dyDescent="0.2">
      <c r="B49032"/>
    </row>
    <row r="49033" spans="2:2" x14ac:dyDescent="0.2">
      <c r="B49033"/>
    </row>
    <row r="49034" spans="2:2" x14ac:dyDescent="0.2">
      <c r="B49034"/>
    </row>
    <row r="49035" spans="2:2" x14ac:dyDescent="0.2">
      <c r="B49035"/>
    </row>
    <row r="49036" spans="2:2" x14ac:dyDescent="0.2">
      <c r="B49036"/>
    </row>
    <row r="49037" spans="2:2" x14ac:dyDescent="0.2">
      <c r="B49037"/>
    </row>
    <row r="49038" spans="2:2" x14ac:dyDescent="0.2">
      <c r="B49038"/>
    </row>
    <row r="49039" spans="2:2" x14ac:dyDescent="0.2">
      <c r="B49039"/>
    </row>
    <row r="49040" spans="2:2" x14ac:dyDescent="0.2">
      <c r="B49040"/>
    </row>
    <row r="49041" spans="2:2" x14ac:dyDescent="0.2">
      <c r="B49041"/>
    </row>
    <row r="49042" spans="2:2" x14ac:dyDescent="0.2">
      <c r="B49042"/>
    </row>
    <row r="49043" spans="2:2" x14ac:dyDescent="0.2">
      <c r="B49043"/>
    </row>
    <row r="49044" spans="2:2" x14ac:dyDescent="0.2">
      <c r="B49044"/>
    </row>
    <row r="49045" spans="2:2" x14ac:dyDescent="0.2">
      <c r="B49045"/>
    </row>
    <row r="49046" spans="2:2" x14ac:dyDescent="0.2">
      <c r="B49046"/>
    </row>
    <row r="49047" spans="2:2" x14ac:dyDescent="0.2">
      <c r="B49047"/>
    </row>
    <row r="49048" spans="2:2" x14ac:dyDescent="0.2">
      <c r="B49048"/>
    </row>
    <row r="49049" spans="2:2" x14ac:dyDescent="0.2">
      <c r="B49049"/>
    </row>
    <row r="49050" spans="2:2" x14ac:dyDescent="0.2">
      <c r="B49050"/>
    </row>
    <row r="49051" spans="2:2" x14ac:dyDescent="0.2">
      <c r="B49051"/>
    </row>
    <row r="49052" spans="2:2" x14ac:dyDescent="0.2">
      <c r="B49052"/>
    </row>
    <row r="49053" spans="2:2" x14ac:dyDescent="0.2">
      <c r="B49053"/>
    </row>
    <row r="49054" spans="2:2" x14ac:dyDescent="0.2">
      <c r="B49054"/>
    </row>
    <row r="49055" spans="2:2" x14ac:dyDescent="0.2">
      <c r="B49055"/>
    </row>
    <row r="49056" spans="2:2" x14ac:dyDescent="0.2">
      <c r="B49056"/>
    </row>
    <row r="49057" spans="2:2" x14ac:dyDescent="0.2">
      <c r="B49057"/>
    </row>
    <row r="49058" spans="2:2" x14ac:dyDescent="0.2">
      <c r="B49058"/>
    </row>
    <row r="49059" spans="2:2" x14ac:dyDescent="0.2">
      <c r="B49059"/>
    </row>
    <row r="49060" spans="2:2" x14ac:dyDescent="0.2">
      <c r="B49060"/>
    </row>
    <row r="49061" spans="2:2" x14ac:dyDescent="0.2">
      <c r="B49061"/>
    </row>
    <row r="49062" spans="2:2" x14ac:dyDescent="0.2">
      <c r="B49062"/>
    </row>
    <row r="49063" spans="2:2" x14ac:dyDescent="0.2">
      <c r="B49063"/>
    </row>
    <row r="49064" spans="2:2" x14ac:dyDescent="0.2">
      <c r="B49064"/>
    </row>
    <row r="49065" spans="2:2" x14ac:dyDescent="0.2">
      <c r="B49065"/>
    </row>
    <row r="49066" spans="2:2" x14ac:dyDescent="0.2">
      <c r="B49066"/>
    </row>
    <row r="49067" spans="2:2" x14ac:dyDescent="0.2">
      <c r="B49067"/>
    </row>
    <row r="49068" spans="2:2" x14ac:dyDescent="0.2">
      <c r="B49068"/>
    </row>
    <row r="49069" spans="2:2" x14ac:dyDescent="0.2">
      <c r="B49069"/>
    </row>
    <row r="49070" spans="2:2" x14ac:dyDescent="0.2">
      <c r="B49070"/>
    </row>
    <row r="49071" spans="2:2" x14ac:dyDescent="0.2">
      <c r="B49071"/>
    </row>
    <row r="49072" spans="2:2" x14ac:dyDescent="0.2">
      <c r="B49072"/>
    </row>
    <row r="49073" spans="2:2" x14ac:dyDescent="0.2">
      <c r="B49073"/>
    </row>
    <row r="49074" spans="2:2" x14ac:dyDescent="0.2">
      <c r="B49074"/>
    </row>
    <row r="49075" spans="2:2" x14ac:dyDescent="0.2">
      <c r="B49075"/>
    </row>
    <row r="49076" spans="2:2" x14ac:dyDescent="0.2">
      <c r="B49076"/>
    </row>
    <row r="49077" spans="2:2" x14ac:dyDescent="0.2">
      <c r="B49077"/>
    </row>
    <row r="49078" spans="2:2" x14ac:dyDescent="0.2">
      <c r="B49078"/>
    </row>
    <row r="49079" spans="2:2" x14ac:dyDescent="0.2">
      <c r="B49079"/>
    </row>
    <row r="49080" spans="2:2" x14ac:dyDescent="0.2">
      <c r="B49080"/>
    </row>
    <row r="49081" spans="2:2" x14ac:dyDescent="0.2">
      <c r="B49081"/>
    </row>
    <row r="49082" spans="2:2" x14ac:dyDescent="0.2">
      <c r="B49082"/>
    </row>
    <row r="49083" spans="2:2" x14ac:dyDescent="0.2">
      <c r="B49083"/>
    </row>
    <row r="49084" spans="2:2" x14ac:dyDescent="0.2">
      <c r="B49084"/>
    </row>
    <row r="49085" spans="2:2" x14ac:dyDescent="0.2">
      <c r="B49085"/>
    </row>
    <row r="49086" spans="2:2" x14ac:dyDescent="0.2">
      <c r="B49086"/>
    </row>
    <row r="49087" spans="2:2" x14ac:dyDescent="0.2">
      <c r="B49087"/>
    </row>
    <row r="49088" spans="2:2" x14ac:dyDescent="0.2">
      <c r="B49088"/>
    </row>
    <row r="49089" spans="2:2" x14ac:dyDescent="0.2">
      <c r="B49089"/>
    </row>
    <row r="49090" spans="2:2" x14ac:dyDescent="0.2">
      <c r="B49090"/>
    </row>
    <row r="49091" spans="2:2" x14ac:dyDescent="0.2">
      <c r="B49091"/>
    </row>
    <row r="49092" spans="2:2" x14ac:dyDescent="0.2">
      <c r="B49092"/>
    </row>
    <row r="49093" spans="2:2" x14ac:dyDescent="0.2">
      <c r="B49093"/>
    </row>
    <row r="49094" spans="2:2" x14ac:dyDescent="0.2">
      <c r="B49094"/>
    </row>
    <row r="49095" spans="2:2" x14ac:dyDescent="0.2">
      <c r="B49095"/>
    </row>
    <row r="49096" spans="2:2" x14ac:dyDescent="0.2">
      <c r="B49096"/>
    </row>
    <row r="49097" spans="2:2" x14ac:dyDescent="0.2">
      <c r="B49097"/>
    </row>
    <row r="49098" spans="2:2" x14ac:dyDescent="0.2">
      <c r="B49098"/>
    </row>
    <row r="49099" spans="2:2" x14ac:dyDescent="0.2">
      <c r="B49099"/>
    </row>
    <row r="49100" spans="2:2" x14ac:dyDescent="0.2">
      <c r="B49100"/>
    </row>
    <row r="49101" spans="2:2" x14ac:dyDescent="0.2">
      <c r="B49101"/>
    </row>
    <row r="49102" spans="2:2" x14ac:dyDescent="0.2">
      <c r="B49102"/>
    </row>
    <row r="49103" spans="2:2" x14ac:dyDescent="0.2">
      <c r="B49103"/>
    </row>
    <row r="49104" spans="2:2" x14ac:dyDescent="0.2">
      <c r="B49104"/>
    </row>
    <row r="49105" spans="2:2" x14ac:dyDescent="0.2">
      <c r="B49105"/>
    </row>
    <row r="49106" spans="2:2" x14ac:dyDescent="0.2">
      <c r="B49106"/>
    </row>
    <row r="49107" spans="2:2" x14ac:dyDescent="0.2">
      <c r="B49107"/>
    </row>
    <row r="49108" spans="2:2" x14ac:dyDescent="0.2">
      <c r="B49108"/>
    </row>
    <row r="49109" spans="2:2" x14ac:dyDescent="0.2">
      <c r="B49109"/>
    </row>
    <row r="49110" spans="2:2" x14ac:dyDescent="0.2">
      <c r="B49110"/>
    </row>
    <row r="49111" spans="2:2" x14ac:dyDescent="0.2">
      <c r="B49111"/>
    </row>
    <row r="49112" spans="2:2" x14ac:dyDescent="0.2">
      <c r="B49112"/>
    </row>
    <row r="49113" spans="2:2" x14ac:dyDescent="0.2">
      <c r="B49113"/>
    </row>
    <row r="49114" spans="2:2" x14ac:dyDescent="0.2">
      <c r="B49114"/>
    </row>
    <row r="49115" spans="2:2" x14ac:dyDescent="0.2">
      <c r="B49115"/>
    </row>
    <row r="49116" spans="2:2" x14ac:dyDescent="0.2">
      <c r="B49116"/>
    </row>
    <row r="49117" spans="2:2" x14ac:dyDescent="0.2">
      <c r="B49117"/>
    </row>
    <row r="49118" spans="2:2" x14ac:dyDescent="0.2">
      <c r="B49118"/>
    </row>
    <row r="49119" spans="2:2" x14ac:dyDescent="0.2">
      <c r="B49119"/>
    </row>
    <row r="49120" spans="2:2" x14ac:dyDescent="0.2">
      <c r="B49120"/>
    </row>
    <row r="49121" spans="2:2" x14ac:dyDescent="0.2">
      <c r="B49121"/>
    </row>
    <row r="49122" spans="2:2" x14ac:dyDescent="0.2">
      <c r="B49122"/>
    </row>
    <row r="49123" spans="2:2" x14ac:dyDescent="0.2">
      <c r="B49123"/>
    </row>
    <row r="49124" spans="2:2" x14ac:dyDescent="0.2">
      <c r="B49124"/>
    </row>
    <row r="49125" spans="2:2" x14ac:dyDescent="0.2">
      <c r="B49125"/>
    </row>
    <row r="49126" spans="2:2" x14ac:dyDescent="0.2">
      <c r="B49126"/>
    </row>
    <row r="49127" spans="2:2" x14ac:dyDescent="0.2">
      <c r="B49127"/>
    </row>
    <row r="49128" spans="2:2" x14ac:dyDescent="0.2">
      <c r="B49128"/>
    </row>
    <row r="49129" spans="2:2" x14ac:dyDescent="0.2">
      <c r="B49129"/>
    </row>
    <row r="49130" spans="2:2" x14ac:dyDescent="0.2">
      <c r="B49130"/>
    </row>
    <row r="49131" spans="2:2" x14ac:dyDescent="0.2">
      <c r="B49131"/>
    </row>
    <row r="49132" spans="2:2" x14ac:dyDescent="0.2">
      <c r="B49132"/>
    </row>
    <row r="49133" spans="2:2" x14ac:dyDescent="0.2">
      <c r="B49133"/>
    </row>
    <row r="49134" spans="2:2" x14ac:dyDescent="0.2">
      <c r="B49134"/>
    </row>
    <row r="49135" spans="2:2" x14ac:dyDescent="0.2">
      <c r="B49135"/>
    </row>
    <row r="49136" spans="2:2" x14ac:dyDescent="0.2">
      <c r="B49136"/>
    </row>
    <row r="49137" spans="2:2" x14ac:dyDescent="0.2">
      <c r="B49137"/>
    </row>
    <row r="49138" spans="2:2" x14ac:dyDescent="0.2">
      <c r="B49138"/>
    </row>
    <row r="49139" spans="2:2" x14ac:dyDescent="0.2">
      <c r="B49139"/>
    </row>
    <row r="49140" spans="2:2" x14ac:dyDescent="0.2">
      <c r="B49140"/>
    </row>
    <row r="49141" spans="2:2" x14ac:dyDescent="0.2">
      <c r="B49141"/>
    </row>
    <row r="49142" spans="2:2" x14ac:dyDescent="0.2">
      <c r="B49142"/>
    </row>
    <row r="49143" spans="2:2" x14ac:dyDescent="0.2">
      <c r="B49143"/>
    </row>
    <row r="49144" spans="2:2" x14ac:dyDescent="0.2">
      <c r="B49144"/>
    </row>
    <row r="49145" spans="2:2" x14ac:dyDescent="0.2">
      <c r="B49145"/>
    </row>
    <row r="49146" spans="2:2" x14ac:dyDescent="0.2">
      <c r="B49146"/>
    </row>
    <row r="49147" spans="2:2" x14ac:dyDescent="0.2">
      <c r="B49147"/>
    </row>
    <row r="49148" spans="2:2" x14ac:dyDescent="0.2">
      <c r="B49148"/>
    </row>
    <row r="49149" spans="2:2" x14ac:dyDescent="0.2">
      <c r="B49149"/>
    </row>
    <row r="49150" spans="2:2" x14ac:dyDescent="0.2">
      <c r="B49150"/>
    </row>
    <row r="49151" spans="2:2" x14ac:dyDescent="0.2">
      <c r="B49151"/>
    </row>
    <row r="49152" spans="2:2" x14ac:dyDescent="0.2">
      <c r="B49152"/>
    </row>
    <row r="49153" spans="2:2" x14ac:dyDescent="0.2">
      <c r="B49153"/>
    </row>
    <row r="49154" spans="2:2" x14ac:dyDescent="0.2">
      <c r="B49154"/>
    </row>
    <row r="49155" spans="2:2" x14ac:dyDescent="0.2">
      <c r="B49155"/>
    </row>
    <row r="49156" spans="2:2" x14ac:dyDescent="0.2">
      <c r="B49156"/>
    </row>
    <row r="49157" spans="2:2" x14ac:dyDescent="0.2">
      <c r="B49157"/>
    </row>
    <row r="49158" spans="2:2" x14ac:dyDescent="0.2">
      <c r="B49158"/>
    </row>
    <row r="49159" spans="2:2" x14ac:dyDescent="0.2">
      <c r="B49159"/>
    </row>
    <row r="49160" spans="2:2" x14ac:dyDescent="0.2">
      <c r="B49160"/>
    </row>
    <row r="49161" spans="2:2" x14ac:dyDescent="0.2">
      <c r="B49161"/>
    </row>
    <row r="49162" spans="2:2" x14ac:dyDescent="0.2">
      <c r="B49162"/>
    </row>
    <row r="49163" spans="2:2" x14ac:dyDescent="0.2">
      <c r="B49163"/>
    </row>
    <row r="49164" spans="2:2" x14ac:dyDescent="0.2">
      <c r="B49164"/>
    </row>
    <row r="49165" spans="2:2" x14ac:dyDescent="0.2">
      <c r="B49165"/>
    </row>
    <row r="49166" spans="2:2" x14ac:dyDescent="0.2">
      <c r="B49166"/>
    </row>
    <row r="49167" spans="2:2" x14ac:dyDescent="0.2">
      <c r="B49167"/>
    </row>
    <row r="49168" spans="2:2" x14ac:dyDescent="0.2">
      <c r="B49168"/>
    </row>
    <row r="49169" spans="2:2" x14ac:dyDescent="0.2">
      <c r="B49169"/>
    </row>
    <row r="49170" spans="2:2" x14ac:dyDescent="0.2">
      <c r="B49170"/>
    </row>
    <row r="49171" spans="2:2" x14ac:dyDescent="0.2">
      <c r="B49171"/>
    </row>
    <row r="49172" spans="2:2" x14ac:dyDescent="0.2">
      <c r="B49172"/>
    </row>
    <row r="49173" spans="2:2" x14ac:dyDescent="0.2">
      <c r="B49173"/>
    </row>
    <row r="49174" spans="2:2" x14ac:dyDescent="0.2">
      <c r="B49174"/>
    </row>
    <row r="49175" spans="2:2" x14ac:dyDescent="0.2">
      <c r="B49175"/>
    </row>
    <row r="49176" spans="2:2" x14ac:dyDescent="0.2">
      <c r="B49176"/>
    </row>
    <row r="49177" spans="2:2" x14ac:dyDescent="0.2">
      <c r="B49177"/>
    </row>
    <row r="49178" spans="2:2" x14ac:dyDescent="0.2">
      <c r="B49178"/>
    </row>
    <row r="49179" spans="2:2" x14ac:dyDescent="0.2">
      <c r="B49179"/>
    </row>
    <row r="49180" spans="2:2" x14ac:dyDescent="0.2">
      <c r="B49180"/>
    </row>
    <row r="49181" spans="2:2" x14ac:dyDescent="0.2">
      <c r="B49181"/>
    </row>
    <row r="49182" spans="2:2" x14ac:dyDescent="0.2">
      <c r="B49182"/>
    </row>
    <row r="49183" spans="2:2" x14ac:dyDescent="0.2">
      <c r="B49183"/>
    </row>
    <row r="49184" spans="2:2" x14ac:dyDescent="0.2">
      <c r="B49184"/>
    </row>
    <row r="49185" spans="2:2" x14ac:dyDescent="0.2">
      <c r="B49185"/>
    </row>
    <row r="49186" spans="2:2" x14ac:dyDescent="0.2">
      <c r="B49186"/>
    </row>
    <row r="49187" spans="2:2" x14ac:dyDescent="0.2">
      <c r="B49187"/>
    </row>
    <row r="49188" spans="2:2" x14ac:dyDescent="0.2">
      <c r="B49188"/>
    </row>
    <row r="49189" spans="2:2" x14ac:dyDescent="0.2">
      <c r="B49189"/>
    </row>
    <row r="49190" spans="2:2" x14ac:dyDescent="0.2">
      <c r="B49190"/>
    </row>
    <row r="49191" spans="2:2" x14ac:dyDescent="0.2">
      <c r="B49191"/>
    </row>
    <row r="49192" spans="2:2" x14ac:dyDescent="0.2">
      <c r="B49192"/>
    </row>
    <row r="49193" spans="2:2" x14ac:dyDescent="0.2">
      <c r="B49193"/>
    </row>
    <row r="49194" spans="2:2" x14ac:dyDescent="0.2">
      <c r="B49194"/>
    </row>
    <row r="49195" spans="2:2" x14ac:dyDescent="0.2">
      <c r="B49195"/>
    </row>
    <row r="49196" spans="2:2" x14ac:dyDescent="0.2">
      <c r="B49196"/>
    </row>
    <row r="49197" spans="2:2" x14ac:dyDescent="0.2">
      <c r="B49197"/>
    </row>
    <row r="49198" spans="2:2" x14ac:dyDescent="0.2">
      <c r="B49198"/>
    </row>
    <row r="49199" spans="2:2" x14ac:dyDescent="0.2">
      <c r="B49199"/>
    </row>
    <row r="49200" spans="2:2" x14ac:dyDescent="0.2">
      <c r="B49200"/>
    </row>
    <row r="49201" spans="2:2" x14ac:dyDescent="0.2">
      <c r="B49201"/>
    </row>
    <row r="49202" spans="2:2" x14ac:dyDescent="0.2">
      <c r="B49202"/>
    </row>
    <row r="49203" spans="2:2" x14ac:dyDescent="0.2">
      <c r="B49203"/>
    </row>
    <row r="49204" spans="2:2" x14ac:dyDescent="0.2">
      <c r="B49204"/>
    </row>
    <row r="49205" spans="2:2" x14ac:dyDescent="0.2">
      <c r="B49205"/>
    </row>
    <row r="49206" spans="2:2" x14ac:dyDescent="0.2">
      <c r="B49206"/>
    </row>
    <row r="49207" spans="2:2" x14ac:dyDescent="0.2">
      <c r="B49207"/>
    </row>
    <row r="49208" spans="2:2" x14ac:dyDescent="0.2">
      <c r="B49208"/>
    </row>
    <row r="49209" spans="2:2" x14ac:dyDescent="0.2">
      <c r="B49209"/>
    </row>
    <row r="49210" spans="2:2" x14ac:dyDescent="0.2">
      <c r="B49210"/>
    </row>
    <row r="49211" spans="2:2" x14ac:dyDescent="0.2">
      <c r="B49211"/>
    </row>
    <row r="49212" spans="2:2" x14ac:dyDescent="0.2">
      <c r="B49212"/>
    </row>
    <row r="49213" spans="2:2" x14ac:dyDescent="0.2">
      <c r="B49213"/>
    </row>
    <row r="49214" spans="2:2" x14ac:dyDescent="0.2">
      <c r="B49214"/>
    </row>
    <row r="49215" spans="2:2" x14ac:dyDescent="0.2">
      <c r="B49215"/>
    </row>
    <row r="49216" spans="2:2" x14ac:dyDescent="0.2">
      <c r="B49216"/>
    </row>
    <row r="49217" spans="2:2" x14ac:dyDescent="0.2">
      <c r="B49217"/>
    </row>
    <row r="49218" spans="2:2" x14ac:dyDescent="0.2">
      <c r="B49218"/>
    </row>
    <row r="49219" spans="2:2" x14ac:dyDescent="0.2">
      <c r="B49219"/>
    </row>
    <row r="49220" spans="2:2" x14ac:dyDescent="0.2">
      <c r="B49220"/>
    </row>
    <row r="49221" spans="2:2" x14ac:dyDescent="0.2">
      <c r="B49221"/>
    </row>
    <row r="49222" spans="2:2" x14ac:dyDescent="0.2">
      <c r="B49222"/>
    </row>
    <row r="49223" spans="2:2" x14ac:dyDescent="0.2">
      <c r="B49223"/>
    </row>
    <row r="49224" spans="2:2" x14ac:dyDescent="0.2">
      <c r="B49224"/>
    </row>
    <row r="49225" spans="2:2" x14ac:dyDescent="0.2">
      <c r="B49225"/>
    </row>
    <row r="49226" spans="2:2" x14ac:dyDescent="0.2">
      <c r="B49226"/>
    </row>
    <row r="49227" spans="2:2" x14ac:dyDescent="0.2">
      <c r="B49227"/>
    </row>
    <row r="49228" spans="2:2" x14ac:dyDescent="0.2">
      <c r="B49228"/>
    </row>
    <row r="49229" spans="2:2" x14ac:dyDescent="0.2">
      <c r="B49229"/>
    </row>
    <row r="49230" spans="2:2" x14ac:dyDescent="0.2">
      <c r="B49230"/>
    </row>
    <row r="49231" spans="2:2" x14ac:dyDescent="0.2">
      <c r="B49231"/>
    </row>
    <row r="49232" spans="2:2" x14ac:dyDescent="0.2">
      <c r="B49232"/>
    </row>
    <row r="49233" spans="2:2" x14ac:dyDescent="0.2">
      <c r="B49233"/>
    </row>
    <row r="49234" spans="2:2" x14ac:dyDescent="0.2">
      <c r="B49234"/>
    </row>
    <row r="49235" spans="2:2" x14ac:dyDescent="0.2">
      <c r="B49235"/>
    </row>
    <row r="49236" spans="2:2" x14ac:dyDescent="0.2">
      <c r="B49236"/>
    </row>
    <row r="49237" spans="2:2" x14ac:dyDescent="0.2">
      <c r="B49237"/>
    </row>
    <row r="49238" spans="2:2" x14ac:dyDescent="0.2">
      <c r="B49238"/>
    </row>
    <row r="49239" spans="2:2" x14ac:dyDescent="0.2">
      <c r="B49239"/>
    </row>
    <row r="49240" spans="2:2" x14ac:dyDescent="0.2">
      <c r="B49240"/>
    </row>
    <row r="49241" spans="2:2" x14ac:dyDescent="0.2">
      <c r="B49241"/>
    </row>
    <row r="49242" spans="2:2" x14ac:dyDescent="0.2">
      <c r="B49242"/>
    </row>
    <row r="49243" spans="2:2" x14ac:dyDescent="0.2">
      <c r="B49243"/>
    </row>
    <row r="49244" spans="2:2" x14ac:dyDescent="0.2">
      <c r="B49244"/>
    </row>
    <row r="49245" spans="2:2" x14ac:dyDescent="0.2">
      <c r="B49245"/>
    </row>
    <row r="49246" spans="2:2" x14ac:dyDescent="0.2">
      <c r="B49246"/>
    </row>
    <row r="49247" spans="2:2" x14ac:dyDescent="0.2">
      <c r="B49247"/>
    </row>
    <row r="49248" spans="2:2" x14ac:dyDescent="0.2">
      <c r="B49248"/>
    </row>
    <row r="49249" spans="2:2" x14ac:dyDescent="0.2">
      <c r="B49249"/>
    </row>
    <row r="49250" spans="2:2" x14ac:dyDescent="0.2">
      <c r="B49250"/>
    </row>
    <row r="49251" spans="2:2" x14ac:dyDescent="0.2">
      <c r="B49251"/>
    </row>
    <row r="49252" spans="2:2" x14ac:dyDescent="0.2">
      <c r="B49252"/>
    </row>
    <row r="49253" spans="2:2" x14ac:dyDescent="0.2">
      <c r="B49253"/>
    </row>
    <row r="49254" spans="2:2" x14ac:dyDescent="0.2">
      <c r="B49254"/>
    </row>
    <row r="49255" spans="2:2" x14ac:dyDescent="0.2">
      <c r="B49255"/>
    </row>
    <row r="49256" spans="2:2" x14ac:dyDescent="0.2">
      <c r="B49256"/>
    </row>
    <row r="49257" spans="2:2" x14ac:dyDescent="0.2">
      <c r="B49257"/>
    </row>
    <row r="49258" spans="2:2" x14ac:dyDescent="0.2">
      <c r="B49258"/>
    </row>
    <row r="49259" spans="2:2" x14ac:dyDescent="0.2">
      <c r="B49259"/>
    </row>
    <row r="49260" spans="2:2" x14ac:dyDescent="0.2">
      <c r="B49260"/>
    </row>
    <row r="49261" spans="2:2" x14ac:dyDescent="0.2">
      <c r="B49261"/>
    </row>
    <row r="49262" spans="2:2" x14ac:dyDescent="0.2">
      <c r="B49262"/>
    </row>
    <row r="49263" spans="2:2" x14ac:dyDescent="0.2">
      <c r="B49263"/>
    </row>
    <row r="49264" spans="2:2" x14ac:dyDescent="0.2">
      <c r="B49264"/>
    </row>
    <row r="49265" spans="2:2" x14ac:dyDescent="0.2">
      <c r="B49265"/>
    </row>
    <row r="49266" spans="2:2" x14ac:dyDescent="0.2">
      <c r="B49266"/>
    </row>
    <row r="49267" spans="2:2" x14ac:dyDescent="0.2">
      <c r="B49267"/>
    </row>
    <row r="49268" spans="2:2" x14ac:dyDescent="0.2">
      <c r="B49268"/>
    </row>
    <row r="49269" spans="2:2" x14ac:dyDescent="0.2">
      <c r="B49269"/>
    </row>
    <row r="49270" spans="2:2" x14ac:dyDescent="0.2">
      <c r="B49270"/>
    </row>
    <row r="49271" spans="2:2" x14ac:dyDescent="0.2">
      <c r="B49271"/>
    </row>
    <row r="49272" spans="2:2" x14ac:dyDescent="0.2">
      <c r="B49272"/>
    </row>
    <row r="49273" spans="2:2" x14ac:dyDescent="0.2">
      <c r="B49273"/>
    </row>
    <row r="49274" spans="2:2" x14ac:dyDescent="0.2">
      <c r="B49274"/>
    </row>
    <row r="49275" spans="2:2" x14ac:dyDescent="0.2">
      <c r="B49275"/>
    </row>
    <row r="49276" spans="2:2" x14ac:dyDescent="0.2">
      <c r="B49276"/>
    </row>
    <row r="49277" spans="2:2" x14ac:dyDescent="0.2">
      <c r="B49277"/>
    </row>
    <row r="49278" spans="2:2" x14ac:dyDescent="0.2">
      <c r="B49278"/>
    </row>
    <row r="49279" spans="2:2" x14ac:dyDescent="0.2">
      <c r="B49279"/>
    </row>
    <row r="49280" spans="2:2" x14ac:dyDescent="0.2">
      <c r="B49280"/>
    </row>
    <row r="49281" spans="2:2" x14ac:dyDescent="0.2">
      <c r="B49281"/>
    </row>
    <row r="49282" spans="2:2" x14ac:dyDescent="0.2">
      <c r="B49282"/>
    </row>
    <row r="49283" spans="2:2" x14ac:dyDescent="0.2">
      <c r="B49283"/>
    </row>
    <row r="49284" spans="2:2" x14ac:dyDescent="0.2">
      <c r="B49284"/>
    </row>
    <row r="49285" spans="2:2" x14ac:dyDescent="0.2">
      <c r="B49285"/>
    </row>
    <row r="49286" spans="2:2" x14ac:dyDescent="0.2">
      <c r="B49286"/>
    </row>
    <row r="49287" spans="2:2" x14ac:dyDescent="0.2">
      <c r="B49287"/>
    </row>
    <row r="49288" spans="2:2" x14ac:dyDescent="0.2">
      <c r="B49288"/>
    </row>
    <row r="49289" spans="2:2" x14ac:dyDescent="0.2">
      <c r="B49289"/>
    </row>
    <row r="49290" spans="2:2" x14ac:dyDescent="0.2">
      <c r="B49290"/>
    </row>
    <row r="49291" spans="2:2" x14ac:dyDescent="0.2">
      <c r="B49291"/>
    </row>
    <row r="49292" spans="2:2" x14ac:dyDescent="0.2">
      <c r="B49292"/>
    </row>
    <row r="49293" spans="2:2" x14ac:dyDescent="0.2">
      <c r="B49293"/>
    </row>
    <row r="49294" spans="2:2" x14ac:dyDescent="0.2">
      <c r="B49294"/>
    </row>
    <row r="49295" spans="2:2" x14ac:dyDescent="0.2">
      <c r="B49295"/>
    </row>
    <row r="49296" spans="2:2" x14ac:dyDescent="0.2">
      <c r="B49296"/>
    </row>
    <row r="49297" spans="2:2" x14ac:dyDescent="0.2">
      <c r="B49297"/>
    </row>
    <row r="49298" spans="2:2" x14ac:dyDescent="0.2">
      <c r="B49298"/>
    </row>
    <row r="49299" spans="2:2" x14ac:dyDescent="0.2">
      <c r="B49299"/>
    </row>
    <row r="49300" spans="2:2" x14ac:dyDescent="0.2">
      <c r="B49300"/>
    </row>
    <row r="49301" spans="2:2" x14ac:dyDescent="0.2">
      <c r="B49301"/>
    </row>
    <row r="49302" spans="2:2" x14ac:dyDescent="0.2">
      <c r="B49302"/>
    </row>
    <row r="49303" spans="2:2" x14ac:dyDescent="0.2">
      <c r="B49303"/>
    </row>
    <row r="49304" spans="2:2" x14ac:dyDescent="0.2">
      <c r="B49304"/>
    </row>
    <row r="49305" spans="2:2" x14ac:dyDescent="0.2">
      <c r="B49305"/>
    </row>
    <row r="49306" spans="2:2" x14ac:dyDescent="0.2">
      <c r="B49306"/>
    </row>
    <row r="49307" spans="2:2" x14ac:dyDescent="0.2">
      <c r="B49307"/>
    </row>
    <row r="49308" spans="2:2" x14ac:dyDescent="0.2">
      <c r="B49308"/>
    </row>
    <row r="49309" spans="2:2" x14ac:dyDescent="0.2">
      <c r="B49309"/>
    </row>
    <row r="49310" spans="2:2" x14ac:dyDescent="0.2">
      <c r="B49310"/>
    </row>
    <row r="49311" spans="2:2" x14ac:dyDescent="0.2">
      <c r="B49311"/>
    </row>
    <row r="49312" spans="2:2" x14ac:dyDescent="0.2">
      <c r="B49312"/>
    </row>
    <row r="49313" spans="2:2" x14ac:dyDescent="0.2">
      <c r="B49313"/>
    </row>
    <row r="49314" spans="2:2" x14ac:dyDescent="0.2">
      <c r="B49314"/>
    </row>
    <row r="49315" spans="2:2" x14ac:dyDescent="0.2">
      <c r="B49315"/>
    </row>
    <row r="49316" spans="2:2" x14ac:dyDescent="0.2">
      <c r="B49316"/>
    </row>
    <row r="49317" spans="2:2" x14ac:dyDescent="0.2">
      <c r="B49317"/>
    </row>
    <row r="49318" spans="2:2" x14ac:dyDescent="0.2">
      <c r="B49318"/>
    </row>
    <row r="49319" spans="2:2" x14ac:dyDescent="0.2">
      <c r="B49319"/>
    </row>
    <row r="49320" spans="2:2" x14ac:dyDescent="0.2">
      <c r="B49320"/>
    </row>
    <row r="49321" spans="2:2" x14ac:dyDescent="0.2">
      <c r="B49321"/>
    </row>
    <row r="49322" spans="2:2" x14ac:dyDescent="0.2">
      <c r="B49322"/>
    </row>
    <row r="49323" spans="2:2" x14ac:dyDescent="0.2">
      <c r="B49323"/>
    </row>
    <row r="49324" spans="2:2" x14ac:dyDescent="0.2">
      <c r="B49324"/>
    </row>
    <row r="49325" spans="2:2" x14ac:dyDescent="0.2">
      <c r="B49325"/>
    </row>
    <row r="49326" spans="2:2" x14ac:dyDescent="0.2">
      <c r="B49326"/>
    </row>
    <row r="49327" spans="2:2" x14ac:dyDescent="0.2">
      <c r="B49327"/>
    </row>
    <row r="49328" spans="2:2" x14ac:dyDescent="0.2">
      <c r="B49328"/>
    </row>
    <row r="49329" spans="2:2" x14ac:dyDescent="0.2">
      <c r="B49329"/>
    </row>
    <row r="49330" spans="2:2" x14ac:dyDescent="0.2">
      <c r="B49330"/>
    </row>
    <row r="49331" spans="2:2" x14ac:dyDescent="0.2">
      <c r="B49331"/>
    </row>
    <row r="49332" spans="2:2" x14ac:dyDescent="0.2">
      <c r="B49332"/>
    </row>
    <row r="49333" spans="2:2" x14ac:dyDescent="0.2">
      <c r="B49333"/>
    </row>
    <row r="49334" spans="2:2" x14ac:dyDescent="0.2">
      <c r="B49334"/>
    </row>
    <row r="49335" spans="2:2" x14ac:dyDescent="0.2">
      <c r="B49335"/>
    </row>
    <row r="49336" spans="2:2" x14ac:dyDescent="0.2">
      <c r="B49336"/>
    </row>
    <row r="49337" spans="2:2" x14ac:dyDescent="0.2">
      <c r="B49337"/>
    </row>
    <row r="49338" spans="2:2" x14ac:dyDescent="0.2">
      <c r="B49338"/>
    </row>
    <row r="49339" spans="2:2" x14ac:dyDescent="0.2">
      <c r="B49339"/>
    </row>
    <row r="49340" spans="2:2" x14ac:dyDescent="0.2">
      <c r="B49340"/>
    </row>
    <row r="49341" spans="2:2" x14ac:dyDescent="0.2">
      <c r="B49341"/>
    </row>
    <row r="49342" spans="2:2" x14ac:dyDescent="0.2">
      <c r="B49342"/>
    </row>
    <row r="49343" spans="2:2" x14ac:dyDescent="0.2">
      <c r="B49343"/>
    </row>
    <row r="49344" spans="2:2" x14ac:dyDescent="0.2">
      <c r="B49344"/>
    </row>
    <row r="49345" spans="2:2" x14ac:dyDescent="0.2">
      <c r="B49345"/>
    </row>
    <row r="49346" spans="2:2" x14ac:dyDescent="0.2">
      <c r="B49346"/>
    </row>
    <row r="49347" spans="2:2" x14ac:dyDescent="0.2">
      <c r="B49347"/>
    </row>
    <row r="49348" spans="2:2" x14ac:dyDescent="0.2">
      <c r="B49348"/>
    </row>
    <row r="49349" spans="2:2" x14ac:dyDescent="0.2">
      <c r="B49349"/>
    </row>
    <row r="49350" spans="2:2" x14ac:dyDescent="0.2">
      <c r="B49350"/>
    </row>
    <row r="49351" spans="2:2" x14ac:dyDescent="0.2">
      <c r="B49351"/>
    </row>
    <row r="49352" spans="2:2" x14ac:dyDescent="0.2">
      <c r="B49352"/>
    </row>
    <row r="49353" spans="2:2" x14ac:dyDescent="0.2">
      <c r="B49353"/>
    </row>
    <row r="49354" spans="2:2" x14ac:dyDescent="0.2">
      <c r="B49354"/>
    </row>
    <row r="49355" spans="2:2" x14ac:dyDescent="0.2">
      <c r="B49355"/>
    </row>
    <row r="49356" spans="2:2" x14ac:dyDescent="0.2">
      <c r="B49356"/>
    </row>
    <row r="49357" spans="2:2" x14ac:dyDescent="0.2">
      <c r="B49357"/>
    </row>
    <row r="49358" spans="2:2" x14ac:dyDescent="0.2">
      <c r="B49358"/>
    </row>
    <row r="49359" spans="2:2" x14ac:dyDescent="0.2">
      <c r="B49359"/>
    </row>
    <row r="49360" spans="2:2" x14ac:dyDescent="0.2">
      <c r="B49360"/>
    </row>
    <row r="49361" spans="2:2" x14ac:dyDescent="0.2">
      <c r="B49361"/>
    </row>
    <row r="49362" spans="2:2" x14ac:dyDescent="0.2">
      <c r="B49362"/>
    </row>
    <row r="49363" spans="2:2" x14ac:dyDescent="0.2">
      <c r="B49363"/>
    </row>
    <row r="49364" spans="2:2" x14ac:dyDescent="0.2">
      <c r="B49364"/>
    </row>
    <row r="49365" spans="2:2" x14ac:dyDescent="0.2">
      <c r="B49365"/>
    </row>
    <row r="49366" spans="2:2" x14ac:dyDescent="0.2">
      <c r="B49366"/>
    </row>
    <row r="49367" spans="2:2" x14ac:dyDescent="0.2">
      <c r="B49367"/>
    </row>
    <row r="49368" spans="2:2" x14ac:dyDescent="0.2">
      <c r="B49368"/>
    </row>
    <row r="49369" spans="2:2" x14ac:dyDescent="0.2">
      <c r="B49369"/>
    </row>
    <row r="49370" spans="2:2" x14ac:dyDescent="0.2">
      <c r="B49370"/>
    </row>
    <row r="49371" spans="2:2" x14ac:dyDescent="0.2">
      <c r="B49371"/>
    </row>
    <row r="49372" spans="2:2" x14ac:dyDescent="0.2">
      <c r="B49372"/>
    </row>
    <row r="49373" spans="2:2" x14ac:dyDescent="0.2">
      <c r="B49373"/>
    </row>
    <row r="49374" spans="2:2" x14ac:dyDescent="0.2">
      <c r="B49374"/>
    </row>
    <row r="49375" spans="2:2" x14ac:dyDescent="0.2">
      <c r="B49375"/>
    </row>
    <row r="49376" spans="2:2" x14ac:dyDescent="0.2">
      <c r="B49376"/>
    </row>
    <row r="49377" spans="2:2" x14ac:dyDescent="0.2">
      <c r="B49377"/>
    </row>
    <row r="49378" spans="2:2" x14ac:dyDescent="0.2">
      <c r="B49378"/>
    </row>
    <row r="49379" spans="2:2" x14ac:dyDescent="0.2">
      <c r="B49379"/>
    </row>
    <row r="49380" spans="2:2" x14ac:dyDescent="0.2">
      <c r="B49380"/>
    </row>
    <row r="49381" spans="2:2" x14ac:dyDescent="0.2">
      <c r="B49381"/>
    </row>
    <row r="49382" spans="2:2" x14ac:dyDescent="0.2">
      <c r="B49382"/>
    </row>
    <row r="49383" spans="2:2" x14ac:dyDescent="0.2">
      <c r="B49383"/>
    </row>
    <row r="49384" spans="2:2" x14ac:dyDescent="0.2">
      <c r="B49384"/>
    </row>
    <row r="49385" spans="2:2" x14ac:dyDescent="0.2">
      <c r="B49385"/>
    </row>
    <row r="49386" spans="2:2" x14ac:dyDescent="0.2">
      <c r="B49386"/>
    </row>
    <row r="49387" spans="2:2" x14ac:dyDescent="0.2">
      <c r="B49387"/>
    </row>
    <row r="49388" spans="2:2" x14ac:dyDescent="0.2">
      <c r="B49388"/>
    </row>
    <row r="49389" spans="2:2" x14ac:dyDescent="0.2">
      <c r="B49389"/>
    </row>
    <row r="49390" spans="2:2" x14ac:dyDescent="0.2">
      <c r="B49390"/>
    </row>
    <row r="49391" spans="2:2" x14ac:dyDescent="0.2">
      <c r="B49391"/>
    </row>
    <row r="49392" spans="2:2" x14ac:dyDescent="0.2">
      <c r="B49392"/>
    </row>
    <row r="49393" spans="2:2" x14ac:dyDescent="0.2">
      <c r="B49393"/>
    </row>
    <row r="49394" spans="2:2" x14ac:dyDescent="0.2">
      <c r="B49394"/>
    </row>
    <row r="49395" spans="2:2" x14ac:dyDescent="0.2">
      <c r="B49395"/>
    </row>
    <row r="49396" spans="2:2" x14ac:dyDescent="0.2">
      <c r="B49396"/>
    </row>
    <row r="49397" spans="2:2" x14ac:dyDescent="0.2">
      <c r="B49397"/>
    </row>
    <row r="49398" spans="2:2" x14ac:dyDescent="0.2">
      <c r="B49398"/>
    </row>
    <row r="49399" spans="2:2" x14ac:dyDescent="0.2">
      <c r="B49399"/>
    </row>
    <row r="49400" spans="2:2" x14ac:dyDescent="0.2">
      <c r="B49400"/>
    </row>
    <row r="49401" spans="2:2" x14ac:dyDescent="0.2">
      <c r="B49401"/>
    </row>
    <row r="49402" spans="2:2" x14ac:dyDescent="0.2">
      <c r="B49402"/>
    </row>
    <row r="49403" spans="2:2" x14ac:dyDescent="0.2">
      <c r="B49403"/>
    </row>
    <row r="49404" spans="2:2" x14ac:dyDescent="0.2">
      <c r="B49404"/>
    </row>
    <row r="49405" spans="2:2" x14ac:dyDescent="0.2">
      <c r="B49405"/>
    </row>
    <row r="49406" spans="2:2" x14ac:dyDescent="0.2">
      <c r="B49406"/>
    </row>
    <row r="49407" spans="2:2" x14ac:dyDescent="0.2">
      <c r="B49407"/>
    </row>
    <row r="49408" spans="2:2" x14ac:dyDescent="0.2">
      <c r="B49408"/>
    </row>
    <row r="49409" spans="2:2" x14ac:dyDescent="0.2">
      <c r="B49409"/>
    </row>
    <row r="49410" spans="2:2" x14ac:dyDescent="0.2">
      <c r="B49410"/>
    </row>
    <row r="49411" spans="2:2" x14ac:dyDescent="0.2">
      <c r="B49411"/>
    </row>
    <row r="49412" spans="2:2" x14ac:dyDescent="0.2">
      <c r="B49412"/>
    </row>
    <row r="49413" spans="2:2" x14ac:dyDescent="0.2">
      <c r="B49413"/>
    </row>
    <row r="49414" spans="2:2" x14ac:dyDescent="0.2">
      <c r="B49414"/>
    </row>
    <row r="49415" spans="2:2" x14ac:dyDescent="0.2">
      <c r="B49415"/>
    </row>
    <row r="49416" spans="2:2" x14ac:dyDescent="0.2">
      <c r="B49416"/>
    </row>
    <row r="49417" spans="2:2" x14ac:dyDescent="0.2">
      <c r="B49417"/>
    </row>
    <row r="49418" spans="2:2" x14ac:dyDescent="0.2">
      <c r="B49418"/>
    </row>
    <row r="49419" spans="2:2" x14ac:dyDescent="0.2">
      <c r="B49419"/>
    </row>
    <row r="49420" spans="2:2" x14ac:dyDescent="0.2">
      <c r="B49420"/>
    </row>
    <row r="49421" spans="2:2" x14ac:dyDescent="0.2">
      <c r="B49421"/>
    </row>
    <row r="49422" spans="2:2" x14ac:dyDescent="0.2">
      <c r="B49422"/>
    </row>
    <row r="49423" spans="2:2" x14ac:dyDescent="0.2">
      <c r="B49423"/>
    </row>
    <row r="49424" spans="2:2" x14ac:dyDescent="0.2">
      <c r="B49424"/>
    </row>
    <row r="49425" spans="2:2" x14ac:dyDescent="0.2">
      <c r="B49425"/>
    </row>
    <row r="49426" spans="2:2" x14ac:dyDescent="0.2">
      <c r="B49426"/>
    </row>
    <row r="49427" spans="2:2" x14ac:dyDescent="0.2">
      <c r="B49427"/>
    </row>
    <row r="49428" spans="2:2" x14ac:dyDescent="0.2">
      <c r="B49428"/>
    </row>
    <row r="49429" spans="2:2" x14ac:dyDescent="0.2">
      <c r="B49429"/>
    </row>
    <row r="49430" spans="2:2" x14ac:dyDescent="0.2">
      <c r="B49430"/>
    </row>
    <row r="49431" spans="2:2" x14ac:dyDescent="0.2">
      <c r="B49431"/>
    </row>
    <row r="49432" spans="2:2" x14ac:dyDescent="0.2">
      <c r="B49432"/>
    </row>
    <row r="49433" spans="2:2" x14ac:dyDescent="0.2">
      <c r="B49433"/>
    </row>
    <row r="49434" spans="2:2" x14ac:dyDescent="0.2">
      <c r="B49434"/>
    </row>
    <row r="49435" spans="2:2" x14ac:dyDescent="0.2">
      <c r="B49435"/>
    </row>
    <row r="49436" spans="2:2" x14ac:dyDescent="0.2">
      <c r="B49436"/>
    </row>
    <row r="49437" spans="2:2" x14ac:dyDescent="0.2">
      <c r="B49437"/>
    </row>
    <row r="49438" spans="2:2" x14ac:dyDescent="0.2">
      <c r="B49438"/>
    </row>
    <row r="49439" spans="2:2" x14ac:dyDescent="0.2">
      <c r="B49439"/>
    </row>
    <row r="49440" spans="2:2" x14ac:dyDescent="0.2">
      <c r="B49440"/>
    </row>
    <row r="49441" spans="2:2" x14ac:dyDescent="0.2">
      <c r="B49441"/>
    </row>
    <row r="49442" spans="2:2" x14ac:dyDescent="0.2">
      <c r="B49442"/>
    </row>
    <row r="49443" spans="2:2" x14ac:dyDescent="0.2">
      <c r="B49443"/>
    </row>
    <row r="49444" spans="2:2" x14ac:dyDescent="0.2">
      <c r="B49444"/>
    </row>
    <row r="49445" spans="2:2" x14ac:dyDescent="0.2">
      <c r="B49445"/>
    </row>
    <row r="49446" spans="2:2" x14ac:dyDescent="0.2">
      <c r="B49446"/>
    </row>
    <row r="49447" spans="2:2" x14ac:dyDescent="0.2">
      <c r="B49447"/>
    </row>
    <row r="49448" spans="2:2" x14ac:dyDescent="0.2">
      <c r="B49448"/>
    </row>
    <row r="49449" spans="2:2" x14ac:dyDescent="0.2">
      <c r="B49449"/>
    </row>
    <row r="49450" spans="2:2" x14ac:dyDescent="0.2">
      <c r="B49450"/>
    </row>
    <row r="49451" spans="2:2" x14ac:dyDescent="0.2">
      <c r="B49451"/>
    </row>
    <row r="49452" spans="2:2" x14ac:dyDescent="0.2">
      <c r="B49452"/>
    </row>
    <row r="49453" spans="2:2" x14ac:dyDescent="0.2">
      <c r="B49453"/>
    </row>
    <row r="49454" spans="2:2" x14ac:dyDescent="0.2">
      <c r="B49454"/>
    </row>
    <row r="49455" spans="2:2" x14ac:dyDescent="0.2">
      <c r="B49455"/>
    </row>
    <row r="49456" spans="2:2" x14ac:dyDescent="0.2">
      <c r="B49456"/>
    </row>
    <row r="49457" spans="2:2" x14ac:dyDescent="0.2">
      <c r="B49457"/>
    </row>
    <row r="49458" spans="2:2" x14ac:dyDescent="0.2">
      <c r="B49458"/>
    </row>
    <row r="49459" spans="2:2" x14ac:dyDescent="0.2">
      <c r="B49459"/>
    </row>
    <row r="49460" spans="2:2" x14ac:dyDescent="0.2">
      <c r="B49460"/>
    </row>
    <row r="49461" spans="2:2" x14ac:dyDescent="0.2">
      <c r="B49461"/>
    </row>
    <row r="49462" spans="2:2" x14ac:dyDescent="0.2">
      <c r="B49462"/>
    </row>
    <row r="49463" spans="2:2" x14ac:dyDescent="0.2">
      <c r="B49463"/>
    </row>
    <row r="49464" spans="2:2" x14ac:dyDescent="0.2">
      <c r="B49464"/>
    </row>
    <row r="49465" spans="2:2" x14ac:dyDescent="0.2">
      <c r="B49465"/>
    </row>
    <row r="49466" spans="2:2" x14ac:dyDescent="0.2">
      <c r="B49466"/>
    </row>
    <row r="49467" spans="2:2" x14ac:dyDescent="0.2">
      <c r="B49467"/>
    </row>
    <row r="49468" spans="2:2" x14ac:dyDescent="0.2">
      <c r="B49468"/>
    </row>
    <row r="49469" spans="2:2" x14ac:dyDescent="0.2">
      <c r="B49469"/>
    </row>
    <row r="49470" spans="2:2" x14ac:dyDescent="0.2">
      <c r="B49470"/>
    </row>
    <row r="49471" spans="2:2" x14ac:dyDescent="0.2">
      <c r="B49471"/>
    </row>
    <row r="49472" spans="2:2" x14ac:dyDescent="0.2">
      <c r="B49472"/>
    </row>
    <row r="49473" spans="2:2" x14ac:dyDescent="0.2">
      <c r="B49473"/>
    </row>
    <row r="49474" spans="2:2" x14ac:dyDescent="0.2">
      <c r="B49474"/>
    </row>
    <row r="49475" spans="2:2" x14ac:dyDescent="0.2">
      <c r="B49475"/>
    </row>
    <row r="49476" spans="2:2" x14ac:dyDescent="0.2">
      <c r="B49476"/>
    </row>
    <row r="49477" spans="2:2" x14ac:dyDescent="0.2">
      <c r="B49477"/>
    </row>
    <row r="49478" spans="2:2" x14ac:dyDescent="0.2">
      <c r="B49478"/>
    </row>
    <row r="49479" spans="2:2" x14ac:dyDescent="0.2">
      <c r="B49479"/>
    </row>
    <row r="49480" spans="2:2" x14ac:dyDescent="0.2">
      <c r="B49480"/>
    </row>
    <row r="49481" spans="2:2" x14ac:dyDescent="0.2">
      <c r="B49481"/>
    </row>
    <row r="49482" spans="2:2" x14ac:dyDescent="0.2">
      <c r="B49482"/>
    </row>
    <row r="49483" spans="2:2" x14ac:dyDescent="0.2">
      <c r="B49483"/>
    </row>
    <row r="49484" spans="2:2" x14ac:dyDescent="0.2">
      <c r="B49484"/>
    </row>
    <row r="49485" spans="2:2" x14ac:dyDescent="0.2">
      <c r="B49485"/>
    </row>
    <row r="49486" spans="2:2" x14ac:dyDescent="0.2">
      <c r="B49486"/>
    </row>
    <row r="49487" spans="2:2" x14ac:dyDescent="0.2">
      <c r="B49487"/>
    </row>
    <row r="49488" spans="2:2" x14ac:dyDescent="0.2">
      <c r="B49488"/>
    </row>
    <row r="49489" spans="2:2" x14ac:dyDescent="0.2">
      <c r="B49489"/>
    </row>
    <row r="49490" spans="2:2" x14ac:dyDescent="0.2">
      <c r="B49490"/>
    </row>
    <row r="49491" spans="2:2" x14ac:dyDescent="0.2">
      <c r="B49491"/>
    </row>
    <row r="49492" spans="2:2" x14ac:dyDescent="0.2">
      <c r="B49492"/>
    </row>
    <row r="49493" spans="2:2" x14ac:dyDescent="0.2">
      <c r="B49493"/>
    </row>
    <row r="49494" spans="2:2" x14ac:dyDescent="0.2">
      <c r="B49494"/>
    </row>
    <row r="49495" spans="2:2" x14ac:dyDescent="0.2">
      <c r="B49495"/>
    </row>
    <row r="49496" spans="2:2" x14ac:dyDescent="0.2">
      <c r="B49496"/>
    </row>
    <row r="49497" spans="2:2" x14ac:dyDescent="0.2">
      <c r="B49497"/>
    </row>
    <row r="49498" spans="2:2" x14ac:dyDescent="0.2">
      <c r="B49498"/>
    </row>
    <row r="49499" spans="2:2" x14ac:dyDescent="0.2">
      <c r="B49499"/>
    </row>
    <row r="49500" spans="2:2" x14ac:dyDescent="0.2">
      <c r="B49500"/>
    </row>
    <row r="49501" spans="2:2" x14ac:dyDescent="0.2">
      <c r="B49501"/>
    </row>
    <row r="49502" spans="2:2" x14ac:dyDescent="0.2">
      <c r="B49502"/>
    </row>
    <row r="49503" spans="2:2" x14ac:dyDescent="0.2">
      <c r="B49503"/>
    </row>
    <row r="49504" spans="2:2" x14ac:dyDescent="0.2">
      <c r="B49504"/>
    </row>
    <row r="49505" spans="2:2" x14ac:dyDescent="0.2">
      <c r="B49505"/>
    </row>
    <row r="49506" spans="2:2" x14ac:dyDescent="0.2">
      <c r="B49506"/>
    </row>
    <row r="49507" spans="2:2" x14ac:dyDescent="0.2">
      <c r="B49507"/>
    </row>
    <row r="49508" spans="2:2" x14ac:dyDescent="0.2">
      <c r="B49508"/>
    </row>
    <row r="49509" spans="2:2" x14ac:dyDescent="0.2">
      <c r="B49509"/>
    </row>
    <row r="49510" spans="2:2" x14ac:dyDescent="0.2">
      <c r="B49510"/>
    </row>
    <row r="49511" spans="2:2" x14ac:dyDescent="0.2">
      <c r="B49511"/>
    </row>
    <row r="49512" spans="2:2" x14ac:dyDescent="0.2">
      <c r="B49512"/>
    </row>
    <row r="49513" spans="2:2" x14ac:dyDescent="0.2">
      <c r="B49513"/>
    </row>
    <row r="49514" spans="2:2" x14ac:dyDescent="0.2">
      <c r="B49514"/>
    </row>
    <row r="49515" spans="2:2" x14ac:dyDescent="0.2">
      <c r="B49515"/>
    </row>
    <row r="49516" spans="2:2" x14ac:dyDescent="0.2">
      <c r="B49516"/>
    </row>
    <row r="49517" spans="2:2" x14ac:dyDescent="0.2">
      <c r="B49517"/>
    </row>
    <row r="49518" spans="2:2" x14ac:dyDescent="0.2">
      <c r="B49518"/>
    </row>
    <row r="49519" spans="2:2" x14ac:dyDescent="0.2">
      <c r="B49519"/>
    </row>
    <row r="49520" spans="2:2" x14ac:dyDescent="0.2">
      <c r="B49520"/>
    </row>
    <row r="49521" spans="2:2" x14ac:dyDescent="0.2">
      <c r="B49521"/>
    </row>
    <row r="49522" spans="2:2" x14ac:dyDescent="0.2">
      <c r="B49522"/>
    </row>
    <row r="49523" spans="2:2" x14ac:dyDescent="0.2">
      <c r="B49523"/>
    </row>
    <row r="49524" spans="2:2" x14ac:dyDescent="0.2">
      <c r="B49524"/>
    </row>
    <row r="49525" spans="2:2" x14ac:dyDescent="0.2">
      <c r="B49525"/>
    </row>
    <row r="49526" spans="2:2" x14ac:dyDescent="0.2">
      <c r="B49526"/>
    </row>
    <row r="49527" spans="2:2" x14ac:dyDescent="0.2">
      <c r="B49527"/>
    </row>
    <row r="49528" spans="2:2" x14ac:dyDescent="0.2">
      <c r="B49528"/>
    </row>
    <row r="49529" spans="2:2" x14ac:dyDescent="0.2">
      <c r="B49529"/>
    </row>
    <row r="49530" spans="2:2" x14ac:dyDescent="0.2">
      <c r="B49530"/>
    </row>
    <row r="49531" spans="2:2" x14ac:dyDescent="0.2">
      <c r="B49531"/>
    </row>
    <row r="49532" spans="2:2" x14ac:dyDescent="0.2">
      <c r="B49532"/>
    </row>
    <row r="49533" spans="2:2" x14ac:dyDescent="0.2">
      <c r="B49533"/>
    </row>
    <row r="49534" spans="2:2" x14ac:dyDescent="0.2">
      <c r="B49534"/>
    </row>
    <row r="49535" spans="2:2" x14ac:dyDescent="0.2">
      <c r="B49535"/>
    </row>
    <row r="49536" spans="2:2" x14ac:dyDescent="0.2">
      <c r="B49536"/>
    </row>
    <row r="49537" spans="2:2" x14ac:dyDescent="0.2">
      <c r="B49537"/>
    </row>
    <row r="49538" spans="2:2" x14ac:dyDescent="0.2">
      <c r="B49538"/>
    </row>
    <row r="49539" spans="2:2" x14ac:dyDescent="0.2">
      <c r="B49539"/>
    </row>
    <row r="49540" spans="2:2" x14ac:dyDescent="0.2">
      <c r="B49540"/>
    </row>
    <row r="49541" spans="2:2" x14ac:dyDescent="0.2">
      <c r="B49541"/>
    </row>
    <row r="49542" spans="2:2" x14ac:dyDescent="0.2">
      <c r="B49542"/>
    </row>
    <row r="49543" spans="2:2" x14ac:dyDescent="0.2">
      <c r="B49543"/>
    </row>
    <row r="49544" spans="2:2" x14ac:dyDescent="0.2">
      <c r="B49544"/>
    </row>
    <row r="49545" spans="2:2" x14ac:dyDescent="0.2">
      <c r="B49545"/>
    </row>
    <row r="49546" spans="2:2" x14ac:dyDescent="0.2">
      <c r="B49546"/>
    </row>
    <row r="49547" spans="2:2" x14ac:dyDescent="0.2">
      <c r="B49547"/>
    </row>
    <row r="49548" spans="2:2" x14ac:dyDescent="0.2">
      <c r="B49548"/>
    </row>
    <row r="49549" spans="2:2" x14ac:dyDescent="0.2">
      <c r="B49549"/>
    </row>
    <row r="49550" spans="2:2" x14ac:dyDescent="0.2">
      <c r="B49550"/>
    </row>
    <row r="49551" spans="2:2" x14ac:dyDescent="0.2">
      <c r="B49551"/>
    </row>
    <row r="49552" spans="2:2" x14ac:dyDescent="0.2">
      <c r="B49552"/>
    </row>
    <row r="49553" spans="2:2" x14ac:dyDescent="0.2">
      <c r="B49553"/>
    </row>
    <row r="49554" spans="2:2" x14ac:dyDescent="0.2">
      <c r="B49554"/>
    </row>
    <row r="49555" spans="2:2" x14ac:dyDescent="0.2">
      <c r="B49555"/>
    </row>
    <row r="49556" spans="2:2" x14ac:dyDescent="0.2">
      <c r="B49556"/>
    </row>
    <row r="49557" spans="2:2" x14ac:dyDescent="0.2">
      <c r="B49557"/>
    </row>
    <row r="49558" spans="2:2" x14ac:dyDescent="0.2">
      <c r="B49558"/>
    </row>
    <row r="49559" spans="2:2" x14ac:dyDescent="0.2">
      <c r="B49559"/>
    </row>
    <row r="49560" spans="2:2" x14ac:dyDescent="0.2">
      <c r="B49560"/>
    </row>
    <row r="49561" spans="2:2" x14ac:dyDescent="0.2">
      <c r="B49561"/>
    </row>
    <row r="49562" spans="2:2" x14ac:dyDescent="0.2">
      <c r="B49562"/>
    </row>
    <row r="49563" spans="2:2" x14ac:dyDescent="0.2">
      <c r="B49563"/>
    </row>
    <row r="49564" spans="2:2" x14ac:dyDescent="0.2">
      <c r="B49564"/>
    </row>
    <row r="49565" spans="2:2" x14ac:dyDescent="0.2">
      <c r="B49565"/>
    </row>
    <row r="49566" spans="2:2" x14ac:dyDescent="0.2">
      <c r="B49566"/>
    </row>
    <row r="49567" spans="2:2" x14ac:dyDescent="0.2">
      <c r="B49567"/>
    </row>
    <row r="49568" spans="2:2" x14ac:dyDescent="0.2">
      <c r="B49568"/>
    </row>
    <row r="49569" spans="2:2" x14ac:dyDescent="0.2">
      <c r="B49569"/>
    </row>
    <row r="49570" spans="2:2" x14ac:dyDescent="0.2">
      <c r="B49570"/>
    </row>
    <row r="49571" spans="2:2" x14ac:dyDescent="0.2">
      <c r="B49571"/>
    </row>
    <row r="49572" spans="2:2" x14ac:dyDescent="0.2">
      <c r="B49572"/>
    </row>
    <row r="49573" spans="2:2" x14ac:dyDescent="0.2">
      <c r="B49573"/>
    </row>
    <row r="49574" spans="2:2" x14ac:dyDescent="0.2">
      <c r="B49574"/>
    </row>
    <row r="49575" spans="2:2" x14ac:dyDescent="0.2">
      <c r="B49575"/>
    </row>
    <row r="49576" spans="2:2" x14ac:dyDescent="0.2">
      <c r="B49576"/>
    </row>
    <row r="49577" spans="2:2" x14ac:dyDescent="0.2">
      <c r="B49577"/>
    </row>
    <row r="49578" spans="2:2" x14ac:dyDescent="0.2">
      <c r="B49578"/>
    </row>
    <row r="49579" spans="2:2" x14ac:dyDescent="0.2">
      <c r="B49579"/>
    </row>
    <row r="49580" spans="2:2" x14ac:dyDescent="0.2">
      <c r="B49580"/>
    </row>
    <row r="49581" spans="2:2" x14ac:dyDescent="0.2">
      <c r="B49581"/>
    </row>
    <row r="49582" spans="2:2" x14ac:dyDescent="0.2">
      <c r="B49582"/>
    </row>
    <row r="49583" spans="2:2" x14ac:dyDescent="0.2">
      <c r="B49583"/>
    </row>
    <row r="49584" spans="2:2" x14ac:dyDescent="0.2">
      <c r="B49584"/>
    </row>
    <row r="49585" spans="2:2" x14ac:dyDescent="0.2">
      <c r="B49585"/>
    </row>
    <row r="49586" spans="2:2" x14ac:dyDescent="0.2">
      <c r="B49586"/>
    </row>
    <row r="49587" spans="2:2" x14ac:dyDescent="0.2">
      <c r="B49587"/>
    </row>
    <row r="49588" spans="2:2" x14ac:dyDescent="0.2">
      <c r="B49588"/>
    </row>
    <row r="49589" spans="2:2" x14ac:dyDescent="0.2">
      <c r="B49589"/>
    </row>
    <row r="49590" spans="2:2" x14ac:dyDescent="0.2">
      <c r="B49590"/>
    </row>
    <row r="49591" spans="2:2" x14ac:dyDescent="0.2">
      <c r="B49591"/>
    </row>
    <row r="49592" spans="2:2" x14ac:dyDescent="0.2">
      <c r="B49592"/>
    </row>
    <row r="49593" spans="2:2" x14ac:dyDescent="0.2">
      <c r="B49593"/>
    </row>
    <row r="49594" spans="2:2" x14ac:dyDescent="0.2">
      <c r="B49594"/>
    </row>
    <row r="49595" spans="2:2" x14ac:dyDescent="0.2">
      <c r="B49595"/>
    </row>
    <row r="49596" spans="2:2" x14ac:dyDescent="0.2">
      <c r="B49596"/>
    </row>
    <row r="49597" spans="2:2" x14ac:dyDescent="0.2">
      <c r="B49597"/>
    </row>
    <row r="49598" spans="2:2" x14ac:dyDescent="0.2">
      <c r="B49598"/>
    </row>
    <row r="49599" spans="2:2" x14ac:dyDescent="0.2">
      <c r="B49599"/>
    </row>
    <row r="49600" spans="2:2" x14ac:dyDescent="0.2">
      <c r="B49600"/>
    </row>
    <row r="49601" spans="2:2" x14ac:dyDescent="0.2">
      <c r="B49601"/>
    </row>
    <row r="49602" spans="2:2" x14ac:dyDescent="0.2">
      <c r="B49602"/>
    </row>
    <row r="49603" spans="2:2" x14ac:dyDescent="0.2">
      <c r="B49603"/>
    </row>
    <row r="49604" spans="2:2" x14ac:dyDescent="0.2">
      <c r="B49604"/>
    </row>
    <row r="49605" spans="2:2" x14ac:dyDescent="0.2">
      <c r="B49605"/>
    </row>
    <row r="49606" spans="2:2" x14ac:dyDescent="0.2">
      <c r="B49606"/>
    </row>
    <row r="49607" spans="2:2" x14ac:dyDescent="0.2">
      <c r="B49607"/>
    </row>
    <row r="49608" spans="2:2" x14ac:dyDescent="0.2">
      <c r="B49608"/>
    </row>
    <row r="49609" spans="2:2" x14ac:dyDescent="0.2">
      <c r="B49609"/>
    </row>
    <row r="49610" spans="2:2" x14ac:dyDescent="0.2">
      <c r="B49610"/>
    </row>
    <row r="49611" spans="2:2" x14ac:dyDescent="0.2">
      <c r="B49611"/>
    </row>
    <row r="49612" spans="2:2" x14ac:dyDescent="0.2">
      <c r="B49612"/>
    </row>
    <row r="49613" spans="2:2" x14ac:dyDescent="0.2">
      <c r="B49613"/>
    </row>
    <row r="49614" spans="2:2" x14ac:dyDescent="0.2">
      <c r="B49614"/>
    </row>
    <row r="49615" spans="2:2" x14ac:dyDescent="0.2">
      <c r="B49615"/>
    </row>
    <row r="49616" spans="2:2" x14ac:dyDescent="0.2">
      <c r="B49616"/>
    </row>
    <row r="49617" spans="2:2" x14ac:dyDescent="0.2">
      <c r="B49617"/>
    </row>
    <row r="49618" spans="2:2" x14ac:dyDescent="0.2">
      <c r="B49618"/>
    </row>
    <row r="49619" spans="2:2" x14ac:dyDescent="0.2">
      <c r="B49619"/>
    </row>
    <row r="49620" spans="2:2" x14ac:dyDescent="0.2">
      <c r="B49620"/>
    </row>
    <row r="49621" spans="2:2" x14ac:dyDescent="0.2">
      <c r="B49621"/>
    </row>
    <row r="49622" spans="2:2" x14ac:dyDescent="0.2">
      <c r="B49622"/>
    </row>
    <row r="49623" spans="2:2" x14ac:dyDescent="0.2">
      <c r="B49623"/>
    </row>
    <row r="49624" spans="2:2" x14ac:dyDescent="0.2">
      <c r="B49624"/>
    </row>
    <row r="49625" spans="2:2" x14ac:dyDescent="0.2">
      <c r="B49625"/>
    </row>
    <row r="49626" spans="2:2" x14ac:dyDescent="0.2">
      <c r="B49626"/>
    </row>
    <row r="49627" spans="2:2" x14ac:dyDescent="0.2">
      <c r="B49627"/>
    </row>
    <row r="49628" spans="2:2" x14ac:dyDescent="0.2">
      <c r="B49628"/>
    </row>
    <row r="49629" spans="2:2" x14ac:dyDescent="0.2">
      <c r="B49629"/>
    </row>
    <row r="49630" spans="2:2" x14ac:dyDescent="0.2">
      <c r="B49630"/>
    </row>
    <row r="49631" spans="2:2" x14ac:dyDescent="0.2">
      <c r="B49631"/>
    </row>
    <row r="49632" spans="2:2" x14ac:dyDescent="0.2">
      <c r="B49632"/>
    </row>
    <row r="49633" spans="2:2" x14ac:dyDescent="0.2">
      <c r="B49633"/>
    </row>
    <row r="49634" spans="2:2" x14ac:dyDescent="0.2">
      <c r="B49634"/>
    </row>
    <row r="49635" spans="2:2" x14ac:dyDescent="0.2">
      <c r="B49635"/>
    </row>
    <row r="49636" spans="2:2" x14ac:dyDescent="0.2">
      <c r="B49636"/>
    </row>
    <row r="49637" spans="2:2" x14ac:dyDescent="0.2">
      <c r="B49637"/>
    </row>
    <row r="49638" spans="2:2" x14ac:dyDescent="0.2">
      <c r="B49638"/>
    </row>
    <row r="49639" spans="2:2" x14ac:dyDescent="0.2">
      <c r="B49639"/>
    </row>
    <row r="49640" spans="2:2" x14ac:dyDescent="0.2">
      <c r="B49640"/>
    </row>
    <row r="49641" spans="2:2" x14ac:dyDescent="0.2">
      <c r="B49641"/>
    </row>
    <row r="49642" spans="2:2" x14ac:dyDescent="0.2">
      <c r="B49642"/>
    </row>
    <row r="49643" spans="2:2" x14ac:dyDescent="0.2">
      <c r="B49643"/>
    </row>
    <row r="49644" spans="2:2" x14ac:dyDescent="0.2">
      <c r="B49644"/>
    </row>
    <row r="49645" spans="2:2" x14ac:dyDescent="0.2">
      <c r="B49645"/>
    </row>
    <row r="49646" spans="2:2" x14ac:dyDescent="0.2">
      <c r="B49646"/>
    </row>
    <row r="49647" spans="2:2" x14ac:dyDescent="0.2">
      <c r="B49647"/>
    </row>
    <row r="49648" spans="2:2" x14ac:dyDescent="0.2">
      <c r="B49648"/>
    </row>
    <row r="49649" spans="2:2" x14ac:dyDescent="0.2">
      <c r="B49649"/>
    </row>
    <row r="49650" spans="2:2" x14ac:dyDescent="0.2">
      <c r="B49650"/>
    </row>
    <row r="49651" spans="2:2" x14ac:dyDescent="0.2">
      <c r="B49651"/>
    </row>
    <row r="49652" spans="2:2" x14ac:dyDescent="0.2">
      <c r="B49652"/>
    </row>
    <row r="49653" spans="2:2" x14ac:dyDescent="0.2">
      <c r="B49653"/>
    </row>
    <row r="49654" spans="2:2" x14ac:dyDescent="0.2">
      <c r="B49654"/>
    </row>
    <row r="49655" spans="2:2" x14ac:dyDescent="0.2">
      <c r="B49655"/>
    </row>
    <row r="49656" spans="2:2" x14ac:dyDescent="0.2">
      <c r="B49656"/>
    </row>
    <row r="49657" spans="2:2" x14ac:dyDescent="0.2">
      <c r="B49657"/>
    </row>
    <row r="49658" spans="2:2" x14ac:dyDescent="0.2">
      <c r="B49658"/>
    </row>
    <row r="49659" spans="2:2" x14ac:dyDescent="0.2">
      <c r="B49659"/>
    </row>
    <row r="49660" spans="2:2" x14ac:dyDescent="0.2">
      <c r="B49660"/>
    </row>
    <row r="49661" spans="2:2" x14ac:dyDescent="0.2">
      <c r="B49661"/>
    </row>
    <row r="49662" spans="2:2" x14ac:dyDescent="0.2">
      <c r="B49662"/>
    </row>
    <row r="49663" spans="2:2" x14ac:dyDescent="0.2">
      <c r="B49663"/>
    </row>
    <row r="49664" spans="2:2" x14ac:dyDescent="0.2">
      <c r="B49664"/>
    </row>
    <row r="49665" spans="2:2" x14ac:dyDescent="0.2">
      <c r="B49665"/>
    </row>
    <row r="49666" spans="2:2" x14ac:dyDescent="0.2">
      <c r="B49666"/>
    </row>
    <row r="49667" spans="2:2" x14ac:dyDescent="0.2">
      <c r="B49667"/>
    </row>
    <row r="49668" spans="2:2" x14ac:dyDescent="0.2">
      <c r="B49668"/>
    </row>
    <row r="49669" spans="2:2" x14ac:dyDescent="0.2">
      <c r="B49669"/>
    </row>
    <row r="49670" spans="2:2" x14ac:dyDescent="0.2">
      <c r="B49670"/>
    </row>
    <row r="49671" spans="2:2" x14ac:dyDescent="0.2">
      <c r="B49671"/>
    </row>
    <row r="49672" spans="2:2" x14ac:dyDescent="0.2">
      <c r="B49672"/>
    </row>
    <row r="49673" spans="2:2" x14ac:dyDescent="0.2">
      <c r="B49673"/>
    </row>
    <row r="49674" spans="2:2" x14ac:dyDescent="0.2">
      <c r="B49674"/>
    </row>
    <row r="49675" spans="2:2" x14ac:dyDescent="0.2">
      <c r="B49675"/>
    </row>
    <row r="49676" spans="2:2" x14ac:dyDescent="0.2">
      <c r="B49676"/>
    </row>
    <row r="49677" spans="2:2" x14ac:dyDescent="0.2">
      <c r="B49677"/>
    </row>
    <row r="49678" spans="2:2" x14ac:dyDescent="0.2">
      <c r="B49678"/>
    </row>
    <row r="49679" spans="2:2" x14ac:dyDescent="0.2">
      <c r="B49679"/>
    </row>
    <row r="49680" spans="2:2" x14ac:dyDescent="0.2">
      <c r="B49680"/>
    </row>
    <row r="49681" spans="2:2" x14ac:dyDescent="0.2">
      <c r="B49681"/>
    </row>
    <row r="49682" spans="2:2" x14ac:dyDescent="0.2">
      <c r="B49682"/>
    </row>
    <row r="49683" spans="2:2" x14ac:dyDescent="0.2">
      <c r="B49683"/>
    </row>
    <row r="49684" spans="2:2" x14ac:dyDescent="0.2">
      <c r="B49684"/>
    </row>
    <row r="49685" spans="2:2" x14ac:dyDescent="0.2">
      <c r="B49685"/>
    </row>
    <row r="49686" spans="2:2" x14ac:dyDescent="0.2">
      <c r="B49686"/>
    </row>
    <row r="49687" spans="2:2" x14ac:dyDescent="0.2">
      <c r="B49687"/>
    </row>
    <row r="49688" spans="2:2" x14ac:dyDescent="0.2">
      <c r="B49688"/>
    </row>
    <row r="49689" spans="2:2" x14ac:dyDescent="0.2">
      <c r="B49689"/>
    </row>
    <row r="49690" spans="2:2" x14ac:dyDescent="0.2">
      <c r="B49690"/>
    </row>
    <row r="49691" spans="2:2" x14ac:dyDescent="0.2">
      <c r="B49691"/>
    </row>
    <row r="49692" spans="2:2" x14ac:dyDescent="0.2">
      <c r="B49692"/>
    </row>
    <row r="49693" spans="2:2" x14ac:dyDescent="0.2">
      <c r="B49693"/>
    </row>
    <row r="49694" spans="2:2" x14ac:dyDescent="0.2">
      <c r="B49694"/>
    </row>
    <row r="49695" spans="2:2" x14ac:dyDescent="0.2">
      <c r="B49695"/>
    </row>
    <row r="49696" spans="2:2" x14ac:dyDescent="0.2">
      <c r="B49696"/>
    </row>
    <row r="49697" spans="2:2" x14ac:dyDescent="0.2">
      <c r="B49697"/>
    </row>
    <row r="49698" spans="2:2" x14ac:dyDescent="0.2">
      <c r="B49698"/>
    </row>
    <row r="49699" spans="2:2" x14ac:dyDescent="0.2">
      <c r="B49699"/>
    </row>
    <row r="49700" spans="2:2" x14ac:dyDescent="0.2">
      <c r="B49700"/>
    </row>
    <row r="49701" spans="2:2" x14ac:dyDescent="0.2">
      <c r="B49701"/>
    </row>
    <row r="49702" spans="2:2" x14ac:dyDescent="0.2">
      <c r="B49702"/>
    </row>
    <row r="49703" spans="2:2" x14ac:dyDescent="0.2">
      <c r="B49703"/>
    </row>
    <row r="49704" spans="2:2" x14ac:dyDescent="0.2">
      <c r="B49704"/>
    </row>
    <row r="49705" spans="2:2" x14ac:dyDescent="0.2">
      <c r="B49705"/>
    </row>
    <row r="49706" spans="2:2" x14ac:dyDescent="0.2">
      <c r="B49706"/>
    </row>
    <row r="49707" spans="2:2" x14ac:dyDescent="0.2">
      <c r="B49707"/>
    </row>
    <row r="49708" spans="2:2" x14ac:dyDescent="0.2">
      <c r="B49708"/>
    </row>
    <row r="49709" spans="2:2" x14ac:dyDescent="0.2">
      <c r="B49709"/>
    </row>
    <row r="49710" spans="2:2" x14ac:dyDescent="0.2">
      <c r="B49710"/>
    </row>
    <row r="49711" spans="2:2" x14ac:dyDescent="0.2">
      <c r="B49711"/>
    </row>
    <row r="49712" spans="2:2" x14ac:dyDescent="0.2">
      <c r="B49712"/>
    </row>
    <row r="49713" spans="2:2" x14ac:dyDescent="0.2">
      <c r="B49713"/>
    </row>
    <row r="49714" spans="2:2" x14ac:dyDescent="0.2">
      <c r="B49714"/>
    </row>
    <row r="49715" spans="2:2" x14ac:dyDescent="0.2">
      <c r="B49715"/>
    </row>
    <row r="49716" spans="2:2" x14ac:dyDescent="0.2">
      <c r="B49716"/>
    </row>
    <row r="49717" spans="2:2" x14ac:dyDescent="0.2">
      <c r="B49717"/>
    </row>
    <row r="49718" spans="2:2" x14ac:dyDescent="0.2">
      <c r="B49718"/>
    </row>
    <row r="49719" spans="2:2" x14ac:dyDescent="0.2">
      <c r="B49719"/>
    </row>
    <row r="49720" spans="2:2" x14ac:dyDescent="0.2">
      <c r="B49720"/>
    </row>
    <row r="49721" spans="2:2" x14ac:dyDescent="0.2">
      <c r="B49721"/>
    </row>
    <row r="49722" spans="2:2" x14ac:dyDescent="0.2">
      <c r="B49722"/>
    </row>
    <row r="49723" spans="2:2" x14ac:dyDescent="0.2">
      <c r="B49723"/>
    </row>
    <row r="49724" spans="2:2" x14ac:dyDescent="0.2">
      <c r="B49724"/>
    </row>
    <row r="49725" spans="2:2" x14ac:dyDescent="0.2">
      <c r="B49725"/>
    </row>
    <row r="49726" spans="2:2" x14ac:dyDescent="0.2">
      <c r="B49726"/>
    </row>
    <row r="49727" spans="2:2" x14ac:dyDescent="0.2">
      <c r="B49727"/>
    </row>
    <row r="49728" spans="2:2" x14ac:dyDescent="0.2">
      <c r="B49728"/>
    </row>
    <row r="49729" spans="2:2" x14ac:dyDescent="0.2">
      <c r="B49729"/>
    </row>
    <row r="49730" spans="2:2" x14ac:dyDescent="0.2">
      <c r="B49730"/>
    </row>
    <row r="49731" spans="2:2" x14ac:dyDescent="0.2">
      <c r="B49731"/>
    </row>
    <row r="49732" spans="2:2" x14ac:dyDescent="0.2">
      <c r="B49732"/>
    </row>
    <row r="49733" spans="2:2" x14ac:dyDescent="0.2">
      <c r="B49733"/>
    </row>
    <row r="49734" spans="2:2" x14ac:dyDescent="0.2">
      <c r="B49734"/>
    </row>
    <row r="49735" spans="2:2" x14ac:dyDescent="0.2">
      <c r="B49735"/>
    </row>
    <row r="49736" spans="2:2" x14ac:dyDescent="0.2">
      <c r="B49736"/>
    </row>
    <row r="49737" spans="2:2" x14ac:dyDescent="0.2">
      <c r="B49737"/>
    </row>
    <row r="49738" spans="2:2" x14ac:dyDescent="0.2">
      <c r="B49738"/>
    </row>
    <row r="49739" spans="2:2" x14ac:dyDescent="0.2">
      <c r="B49739"/>
    </row>
    <row r="49740" spans="2:2" x14ac:dyDescent="0.2">
      <c r="B49740"/>
    </row>
    <row r="49741" spans="2:2" x14ac:dyDescent="0.2">
      <c r="B49741"/>
    </row>
    <row r="49742" spans="2:2" x14ac:dyDescent="0.2">
      <c r="B49742"/>
    </row>
    <row r="49743" spans="2:2" x14ac:dyDescent="0.2">
      <c r="B49743"/>
    </row>
    <row r="49744" spans="2:2" x14ac:dyDescent="0.2">
      <c r="B49744"/>
    </row>
    <row r="49745" spans="2:2" x14ac:dyDescent="0.2">
      <c r="B49745"/>
    </row>
    <row r="49746" spans="2:2" x14ac:dyDescent="0.2">
      <c r="B49746"/>
    </row>
    <row r="49747" spans="2:2" x14ac:dyDescent="0.2">
      <c r="B49747"/>
    </row>
    <row r="49748" spans="2:2" x14ac:dyDescent="0.2">
      <c r="B49748"/>
    </row>
    <row r="49749" spans="2:2" x14ac:dyDescent="0.2">
      <c r="B49749"/>
    </row>
    <row r="49750" spans="2:2" x14ac:dyDescent="0.2">
      <c r="B49750"/>
    </row>
    <row r="49751" spans="2:2" x14ac:dyDescent="0.2">
      <c r="B49751"/>
    </row>
    <row r="49752" spans="2:2" x14ac:dyDescent="0.2">
      <c r="B49752"/>
    </row>
    <row r="49753" spans="2:2" x14ac:dyDescent="0.2">
      <c r="B49753"/>
    </row>
    <row r="49754" spans="2:2" x14ac:dyDescent="0.2">
      <c r="B49754"/>
    </row>
    <row r="49755" spans="2:2" x14ac:dyDescent="0.2">
      <c r="B49755"/>
    </row>
    <row r="49756" spans="2:2" x14ac:dyDescent="0.2">
      <c r="B49756"/>
    </row>
    <row r="49757" spans="2:2" x14ac:dyDescent="0.2">
      <c r="B49757"/>
    </row>
    <row r="49758" spans="2:2" x14ac:dyDescent="0.2">
      <c r="B49758"/>
    </row>
    <row r="49759" spans="2:2" x14ac:dyDescent="0.2">
      <c r="B49759"/>
    </row>
    <row r="49760" spans="2:2" x14ac:dyDescent="0.2">
      <c r="B49760"/>
    </row>
    <row r="49761" spans="2:2" x14ac:dyDescent="0.2">
      <c r="B49761"/>
    </row>
    <row r="49762" spans="2:2" x14ac:dyDescent="0.2">
      <c r="B49762"/>
    </row>
    <row r="49763" spans="2:2" x14ac:dyDescent="0.2">
      <c r="B49763"/>
    </row>
    <row r="49764" spans="2:2" x14ac:dyDescent="0.2">
      <c r="B49764"/>
    </row>
    <row r="49765" spans="2:2" x14ac:dyDescent="0.2">
      <c r="B49765"/>
    </row>
    <row r="49766" spans="2:2" x14ac:dyDescent="0.2">
      <c r="B49766"/>
    </row>
    <row r="49767" spans="2:2" x14ac:dyDescent="0.2">
      <c r="B49767"/>
    </row>
    <row r="49768" spans="2:2" x14ac:dyDescent="0.2">
      <c r="B49768"/>
    </row>
    <row r="49769" spans="2:2" x14ac:dyDescent="0.2">
      <c r="B49769"/>
    </row>
    <row r="49770" spans="2:2" x14ac:dyDescent="0.2">
      <c r="B49770"/>
    </row>
    <row r="49771" spans="2:2" x14ac:dyDescent="0.2">
      <c r="B49771"/>
    </row>
    <row r="49772" spans="2:2" x14ac:dyDescent="0.2">
      <c r="B49772"/>
    </row>
    <row r="49773" spans="2:2" x14ac:dyDescent="0.2">
      <c r="B49773"/>
    </row>
    <row r="49774" spans="2:2" x14ac:dyDescent="0.2">
      <c r="B49774"/>
    </row>
    <row r="49775" spans="2:2" x14ac:dyDescent="0.2">
      <c r="B49775"/>
    </row>
    <row r="49776" spans="2:2" x14ac:dyDescent="0.2">
      <c r="B49776"/>
    </row>
    <row r="49777" spans="2:2" x14ac:dyDescent="0.2">
      <c r="B49777"/>
    </row>
    <row r="49778" spans="2:2" x14ac:dyDescent="0.2">
      <c r="B49778"/>
    </row>
    <row r="49779" spans="2:2" x14ac:dyDescent="0.2">
      <c r="B49779"/>
    </row>
    <row r="49780" spans="2:2" x14ac:dyDescent="0.2">
      <c r="B49780"/>
    </row>
    <row r="49781" spans="2:2" x14ac:dyDescent="0.2">
      <c r="B49781"/>
    </row>
    <row r="49782" spans="2:2" x14ac:dyDescent="0.2">
      <c r="B49782"/>
    </row>
    <row r="49783" spans="2:2" x14ac:dyDescent="0.2">
      <c r="B49783"/>
    </row>
    <row r="49784" spans="2:2" x14ac:dyDescent="0.2">
      <c r="B49784"/>
    </row>
    <row r="49785" spans="2:2" x14ac:dyDescent="0.2">
      <c r="B49785"/>
    </row>
    <row r="49786" spans="2:2" x14ac:dyDescent="0.2">
      <c r="B49786"/>
    </row>
    <row r="49787" spans="2:2" x14ac:dyDescent="0.2">
      <c r="B49787"/>
    </row>
    <row r="49788" spans="2:2" x14ac:dyDescent="0.2">
      <c r="B49788"/>
    </row>
    <row r="49789" spans="2:2" x14ac:dyDescent="0.2">
      <c r="B49789"/>
    </row>
    <row r="49790" spans="2:2" x14ac:dyDescent="0.2">
      <c r="B49790"/>
    </row>
    <row r="49791" spans="2:2" x14ac:dyDescent="0.2">
      <c r="B49791"/>
    </row>
    <row r="49792" spans="2:2" x14ac:dyDescent="0.2">
      <c r="B49792"/>
    </row>
    <row r="49793" spans="2:2" x14ac:dyDescent="0.2">
      <c r="B49793"/>
    </row>
    <row r="49794" spans="2:2" x14ac:dyDescent="0.2">
      <c r="B49794"/>
    </row>
    <row r="49795" spans="2:2" x14ac:dyDescent="0.2">
      <c r="B49795"/>
    </row>
    <row r="49796" spans="2:2" x14ac:dyDescent="0.2">
      <c r="B49796"/>
    </row>
    <row r="49797" spans="2:2" x14ac:dyDescent="0.2">
      <c r="B49797"/>
    </row>
    <row r="49798" spans="2:2" x14ac:dyDescent="0.2">
      <c r="B49798"/>
    </row>
    <row r="49799" spans="2:2" x14ac:dyDescent="0.2">
      <c r="B49799"/>
    </row>
    <row r="49800" spans="2:2" x14ac:dyDescent="0.2">
      <c r="B49800"/>
    </row>
    <row r="49801" spans="2:2" x14ac:dyDescent="0.2">
      <c r="B49801"/>
    </row>
    <row r="49802" spans="2:2" x14ac:dyDescent="0.2">
      <c r="B49802"/>
    </row>
    <row r="49803" spans="2:2" x14ac:dyDescent="0.2">
      <c r="B49803"/>
    </row>
    <row r="49804" spans="2:2" x14ac:dyDescent="0.2">
      <c r="B49804"/>
    </row>
    <row r="49805" spans="2:2" x14ac:dyDescent="0.2">
      <c r="B49805"/>
    </row>
    <row r="49806" spans="2:2" x14ac:dyDescent="0.2">
      <c r="B49806"/>
    </row>
    <row r="49807" spans="2:2" x14ac:dyDescent="0.2">
      <c r="B49807"/>
    </row>
    <row r="49808" spans="2:2" x14ac:dyDescent="0.2">
      <c r="B49808"/>
    </row>
    <row r="49809" spans="2:2" x14ac:dyDescent="0.2">
      <c r="B49809"/>
    </row>
    <row r="49810" spans="2:2" x14ac:dyDescent="0.2">
      <c r="B49810"/>
    </row>
    <row r="49811" spans="2:2" x14ac:dyDescent="0.2">
      <c r="B49811"/>
    </row>
    <row r="49812" spans="2:2" x14ac:dyDescent="0.2">
      <c r="B49812"/>
    </row>
    <row r="49813" spans="2:2" x14ac:dyDescent="0.2">
      <c r="B49813"/>
    </row>
    <row r="49814" spans="2:2" x14ac:dyDescent="0.2">
      <c r="B49814"/>
    </row>
    <row r="49815" spans="2:2" x14ac:dyDescent="0.2">
      <c r="B49815"/>
    </row>
    <row r="49816" spans="2:2" x14ac:dyDescent="0.2">
      <c r="B49816"/>
    </row>
    <row r="49817" spans="2:2" x14ac:dyDescent="0.2">
      <c r="B49817"/>
    </row>
    <row r="49818" spans="2:2" x14ac:dyDescent="0.2">
      <c r="B49818"/>
    </row>
    <row r="49819" spans="2:2" x14ac:dyDescent="0.2">
      <c r="B49819"/>
    </row>
    <row r="49820" spans="2:2" x14ac:dyDescent="0.2">
      <c r="B49820"/>
    </row>
    <row r="49821" spans="2:2" x14ac:dyDescent="0.2">
      <c r="B49821"/>
    </row>
    <row r="49822" spans="2:2" x14ac:dyDescent="0.2">
      <c r="B49822"/>
    </row>
    <row r="49823" spans="2:2" x14ac:dyDescent="0.2">
      <c r="B49823"/>
    </row>
    <row r="49824" spans="2:2" x14ac:dyDescent="0.2">
      <c r="B49824"/>
    </row>
    <row r="49825" spans="2:2" x14ac:dyDescent="0.2">
      <c r="B49825"/>
    </row>
    <row r="49826" spans="2:2" x14ac:dyDescent="0.2">
      <c r="B49826"/>
    </row>
    <row r="49827" spans="2:2" x14ac:dyDescent="0.2">
      <c r="B49827"/>
    </row>
    <row r="49828" spans="2:2" x14ac:dyDescent="0.2">
      <c r="B49828"/>
    </row>
    <row r="49829" spans="2:2" x14ac:dyDescent="0.2">
      <c r="B49829"/>
    </row>
    <row r="49830" spans="2:2" x14ac:dyDescent="0.2">
      <c r="B49830"/>
    </row>
    <row r="49831" spans="2:2" x14ac:dyDescent="0.2">
      <c r="B49831"/>
    </row>
    <row r="49832" spans="2:2" x14ac:dyDescent="0.2">
      <c r="B49832"/>
    </row>
    <row r="49833" spans="2:2" x14ac:dyDescent="0.2">
      <c r="B49833"/>
    </row>
    <row r="49834" spans="2:2" x14ac:dyDescent="0.2">
      <c r="B49834"/>
    </row>
    <row r="49835" spans="2:2" x14ac:dyDescent="0.2">
      <c r="B49835"/>
    </row>
    <row r="49836" spans="2:2" x14ac:dyDescent="0.2">
      <c r="B49836"/>
    </row>
    <row r="49837" spans="2:2" x14ac:dyDescent="0.2">
      <c r="B49837"/>
    </row>
    <row r="49838" spans="2:2" x14ac:dyDescent="0.2">
      <c r="B49838"/>
    </row>
    <row r="49839" spans="2:2" x14ac:dyDescent="0.2">
      <c r="B49839"/>
    </row>
    <row r="49840" spans="2:2" x14ac:dyDescent="0.2">
      <c r="B49840"/>
    </row>
    <row r="49841" spans="2:2" x14ac:dyDescent="0.2">
      <c r="B49841"/>
    </row>
    <row r="49842" spans="2:2" x14ac:dyDescent="0.2">
      <c r="B49842"/>
    </row>
    <row r="49843" spans="2:2" x14ac:dyDescent="0.2">
      <c r="B49843"/>
    </row>
    <row r="49844" spans="2:2" x14ac:dyDescent="0.2">
      <c r="B49844"/>
    </row>
    <row r="49845" spans="2:2" x14ac:dyDescent="0.2">
      <c r="B49845"/>
    </row>
    <row r="49846" spans="2:2" x14ac:dyDescent="0.2">
      <c r="B49846"/>
    </row>
    <row r="49847" spans="2:2" x14ac:dyDescent="0.2">
      <c r="B49847"/>
    </row>
    <row r="49848" spans="2:2" x14ac:dyDescent="0.2">
      <c r="B49848"/>
    </row>
    <row r="49849" spans="2:2" x14ac:dyDescent="0.2">
      <c r="B49849"/>
    </row>
    <row r="49850" spans="2:2" x14ac:dyDescent="0.2">
      <c r="B49850"/>
    </row>
    <row r="49851" spans="2:2" x14ac:dyDescent="0.2">
      <c r="B49851"/>
    </row>
    <row r="49852" spans="2:2" x14ac:dyDescent="0.2">
      <c r="B49852"/>
    </row>
    <row r="49853" spans="2:2" x14ac:dyDescent="0.2">
      <c r="B49853"/>
    </row>
    <row r="49854" spans="2:2" x14ac:dyDescent="0.2">
      <c r="B49854"/>
    </row>
    <row r="49855" spans="2:2" x14ac:dyDescent="0.2">
      <c r="B49855"/>
    </row>
    <row r="49856" spans="2:2" x14ac:dyDescent="0.2">
      <c r="B49856"/>
    </row>
    <row r="49857" spans="2:2" x14ac:dyDescent="0.2">
      <c r="B49857"/>
    </row>
    <row r="49858" spans="2:2" x14ac:dyDescent="0.2">
      <c r="B49858"/>
    </row>
    <row r="49859" spans="2:2" x14ac:dyDescent="0.2">
      <c r="B49859"/>
    </row>
    <row r="49860" spans="2:2" x14ac:dyDescent="0.2">
      <c r="B49860"/>
    </row>
    <row r="49861" spans="2:2" x14ac:dyDescent="0.2">
      <c r="B49861"/>
    </row>
    <row r="49862" spans="2:2" x14ac:dyDescent="0.2">
      <c r="B49862"/>
    </row>
    <row r="49863" spans="2:2" x14ac:dyDescent="0.2">
      <c r="B49863"/>
    </row>
    <row r="49864" spans="2:2" x14ac:dyDescent="0.2">
      <c r="B49864"/>
    </row>
    <row r="49865" spans="2:2" x14ac:dyDescent="0.2">
      <c r="B49865"/>
    </row>
    <row r="49866" spans="2:2" x14ac:dyDescent="0.2">
      <c r="B49866"/>
    </row>
    <row r="49867" spans="2:2" x14ac:dyDescent="0.2">
      <c r="B49867"/>
    </row>
    <row r="49868" spans="2:2" x14ac:dyDescent="0.2">
      <c r="B49868"/>
    </row>
    <row r="49869" spans="2:2" x14ac:dyDescent="0.2">
      <c r="B49869"/>
    </row>
    <row r="49870" spans="2:2" x14ac:dyDescent="0.2">
      <c r="B49870"/>
    </row>
    <row r="49871" spans="2:2" x14ac:dyDescent="0.2">
      <c r="B49871"/>
    </row>
    <row r="49872" spans="2:2" x14ac:dyDescent="0.2">
      <c r="B49872"/>
    </row>
    <row r="49873" spans="2:2" x14ac:dyDescent="0.2">
      <c r="B49873"/>
    </row>
    <row r="49874" spans="2:2" x14ac:dyDescent="0.2">
      <c r="B49874"/>
    </row>
    <row r="49875" spans="2:2" x14ac:dyDescent="0.2">
      <c r="B49875"/>
    </row>
    <row r="49876" spans="2:2" x14ac:dyDescent="0.2">
      <c r="B49876"/>
    </row>
    <row r="49877" spans="2:2" x14ac:dyDescent="0.2">
      <c r="B49877"/>
    </row>
    <row r="49878" spans="2:2" x14ac:dyDescent="0.2">
      <c r="B49878"/>
    </row>
    <row r="49879" spans="2:2" x14ac:dyDescent="0.2">
      <c r="B49879"/>
    </row>
    <row r="49880" spans="2:2" x14ac:dyDescent="0.2">
      <c r="B49880"/>
    </row>
    <row r="49881" spans="2:2" x14ac:dyDescent="0.2">
      <c r="B49881"/>
    </row>
    <row r="49882" spans="2:2" x14ac:dyDescent="0.2">
      <c r="B49882"/>
    </row>
    <row r="49883" spans="2:2" x14ac:dyDescent="0.2">
      <c r="B49883"/>
    </row>
    <row r="49884" spans="2:2" x14ac:dyDescent="0.2">
      <c r="B49884"/>
    </row>
    <row r="49885" spans="2:2" x14ac:dyDescent="0.2">
      <c r="B49885"/>
    </row>
    <row r="49886" spans="2:2" x14ac:dyDescent="0.2">
      <c r="B49886"/>
    </row>
    <row r="49887" spans="2:2" x14ac:dyDescent="0.2">
      <c r="B49887"/>
    </row>
    <row r="49888" spans="2:2" x14ac:dyDescent="0.2">
      <c r="B49888"/>
    </row>
    <row r="49889" spans="2:2" x14ac:dyDescent="0.2">
      <c r="B49889"/>
    </row>
    <row r="49890" spans="2:2" x14ac:dyDescent="0.2">
      <c r="B49890"/>
    </row>
    <row r="49891" spans="2:2" x14ac:dyDescent="0.2">
      <c r="B49891"/>
    </row>
    <row r="49892" spans="2:2" x14ac:dyDescent="0.2">
      <c r="B49892"/>
    </row>
    <row r="49893" spans="2:2" x14ac:dyDescent="0.2">
      <c r="B49893"/>
    </row>
    <row r="49894" spans="2:2" x14ac:dyDescent="0.2">
      <c r="B49894"/>
    </row>
    <row r="49895" spans="2:2" x14ac:dyDescent="0.2">
      <c r="B49895"/>
    </row>
    <row r="49896" spans="2:2" x14ac:dyDescent="0.2">
      <c r="B49896"/>
    </row>
    <row r="49897" spans="2:2" x14ac:dyDescent="0.2">
      <c r="B49897"/>
    </row>
    <row r="49898" spans="2:2" x14ac:dyDescent="0.2">
      <c r="B49898"/>
    </row>
    <row r="49899" spans="2:2" x14ac:dyDescent="0.2">
      <c r="B49899"/>
    </row>
    <row r="49900" spans="2:2" x14ac:dyDescent="0.2">
      <c r="B49900"/>
    </row>
    <row r="49901" spans="2:2" x14ac:dyDescent="0.2">
      <c r="B49901"/>
    </row>
    <row r="49902" spans="2:2" x14ac:dyDescent="0.2">
      <c r="B49902"/>
    </row>
    <row r="49903" spans="2:2" x14ac:dyDescent="0.2">
      <c r="B49903"/>
    </row>
    <row r="49904" spans="2:2" x14ac:dyDescent="0.2">
      <c r="B49904"/>
    </row>
    <row r="49905" spans="2:2" x14ac:dyDescent="0.2">
      <c r="B49905"/>
    </row>
    <row r="49906" spans="2:2" x14ac:dyDescent="0.2">
      <c r="B49906"/>
    </row>
    <row r="49907" spans="2:2" x14ac:dyDescent="0.2">
      <c r="B49907"/>
    </row>
    <row r="49908" spans="2:2" x14ac:dyDescent="0.2">
      <c r="B49908"/>
    </row>
    <row r="49909" spans="2:2" x14ac:dyDescent="0.2">
      <c r="B49909"/>
    </row>
    <row r="49910" spans="2:2" x14ac:dyDescent="0.2">
      <c r="B49910"/>
    </row>
    <row r="49911" spans="2:2" x14ac:dyDescent="0.2">
      <c r="B49911"/>
    </row>
    <row r="49912" spans="2:2" x14ac:dyDescent="0.2">
      <c r="B49912"/>
    </row>
    <row r="49913" spans="2:2" x14ac:dyDescent="0.2">
      <c r="B49913"/>
    </row>
    <row r="49914" spans="2:2" x14ac:dyDescent="0.2">
      <c r="B49914"/>
    </row>
    <row r="49915" spans="2:2" x14ac:dyDescent="0.2">
      <c r="B49915"/>
    </row>
    <row r="49916" spans="2:2" x14ac:dyDescent="0.2">
      <c r="B49916"/>
    </row>
    <row r="49917" spans="2:2" x14ac:dyDescent="0.2">
      <c r="B49917"/>
    </row>
    <row r="49918" spans="2:2" x14ac:dyDescent="0.2">
      <c r="B49918"/>
    </row>
    <row r="49919" spans="2:2" x14ac:dyDescent="0.2">
      <c r="B49919"/>
    </row>
    <row r="49920" spans="2:2" x14ac:dyDescent="0.2">
      <c r="B49920"/>
    </row>
    <row r="49921" spans="2:2" x14ac:dyDescent="0.2">
      <c r="B49921"/>
    </row>
    <row r="49922" spans="2:2" x14ac:dyDescent="0.2">
      <c r="B49922"/>
    </row>
    <row r="49923" spans="2:2" x14ac:dyDescent="0.2">
      <c r="B49923"/>
    </row>
    <row r="49924" spans="2:2" x14ac:dyDescent="0.2">
      <c r="B49924"/>
    </row>
    <row r="49925" spans="2:2" x14ac:dyDescent="0.2">
      <c r="B49925"/>
    </row>
    <row r="49926" spans="2:2" x14ac:dyDescent="0.2">
      <c r="B49926"/>
    </row>
    <row r="49927" spans="2:2" x14ac:dyDescent="0.2">
      <c r="B49927"/>
    </row>
    <row r="49928" spans="2:2" x14ac:dyDescent="0.2">
      <c r="B49928"/>
    </row>
    <row r="49929" spans="2:2" x14ac:dyDescent="0.2">
      <c r="B49929"/>
    </row>
    <row r="49930" spans="2:2" x14ac:dyDescent="0.2">
      <c r="B49930"/>
    </row>
    <row r="49931" spans="2:2" x14ac:dyDescent="0.2">
      <c r="B49931"/>
    </row>
    <row r="49932" spans="2:2" x14ac:dyDescent="0.2">
      <c r="B49932"/>
    </row>
    <row r="49933" spans="2:2" x14ac:dyDescent="0.2">
      <c r="B49933"/>
    </row>
    <row r="49934" spans="2:2" x14ac:dyDescent="0.2">
      <c r="B49934"/>
    </row>
    <row r="49935" spans="2:2" x14ac:dyDescent="0.2">
      <c r="B49935"/>
    </row>
    <row r="49936" spans="2:2" x14ac:dyDescent="0.2">
      <c r="B49936"/>
    </row>
    <row r="49937" spans="2:2" x14ac:dyDescent="0.2">
      <c r="B49937"/>
    </row>
    <row r="49938" spans="2:2" x14ac:dyDescent="0.2">
      <c r="B49938"/>
    </row>
    <row r="49939" spans="2:2" x14ac:dyDescent="0.2">
      <c r="B49939"/>
    </row>
    <row r="49940" spans="2:2" x14ac:dyDescent="0.2">
      <c r="B49940"/>
    </row>
    <row r="49941" spans="2:2" x14ac:dyDescent="0.2">
      <c r="B49941"/>
    </row>
    <row r="49942" spans="2:2" x14ac:dyDescent="0.2">
      <c r="B49942"/>
    </row>
    <row r="49943" spans="2:2" x14ac:dyDescent="0.2">
      <c r="B49943"/>
    </row>
    <row r="49944" spans="2:2" x14ac:dyDescent="0.2">
      <c r="B49944"/>
    </row>
    <row r="49945" spans="2:2" x14ac:dyDescent="0.2">
      <c r="B49945"/>
    </row>
    <row r="49946" spans="2:2" x14ac:dyDescent="0.2">
      <c r="B49946"/>
    </row>
    <row r="49947" spans="2:2" x14ac:dyDescent="0.2">
      <c r="B49947"/>
    </row>
    <row r="49948" spans="2:2" x14ac:dyDescent="0.2">
      <c r="B49948"/>
    </row>
    <row r="49949" spans="2:2" x14ac:dyDescent="0.2">
      <c r="B49949"/>
    </row>
    <row r="49950" spans="2:2" x14ac:dyDescent="0.2">
      <c r="B49950"/>
    </row>
    <row r="49951" spans="2:2" x14ac:dyDescent="0.2">
      <c r="B49951"/>
    </row>
    <row r="49952" spans="2:2" x14ac:dyDescent="0.2">
      <c r="B49952"/>
    </row>
    <row r="49953" spans="2:2" x14ac:dyDescent="0.2">
      <c r="B49953"/>
    </row>
    <row r="49954" spans="2:2" x14ac:dyDescent="0.2">
      <c r="B49954"/>
    </row>
    <row r="49955" spans="2:2" x14ac:dyDescent="0.2">
      <c r="B49955"/>
    </row>
    <row r="49956" spans="2:2" x14ac:dyDescent="0.2">
      <c r="B49956"/>
    </row>
    <row r="49957" spans="2:2" x14ac:dyDescent="0.2">
      <c r="B49957"/>
    </row>
    <row r="49958" spans="2:2" x14ac:dyDescent="0.2">
      <c r="B49958"/>
    </row>
    <row r="49959" spans="2:2" x14ac:dyDescent="0.2">
      <c r="B49959"/>
    </row>
    <row r="49960" spans="2:2" x14ac:dyDescent="0.2">
      <c r="B49960"/>
    </row>
    <row r="49961" spans="2:2" x14ac:dyDescent="0.2">
      <c r="B49961"/>
    </row>
    <row r="49962" spans="2:2" x14ac:dyDescent="0.2">
      <c r="B49962"/>
    </row>
    <row r="49963" spans="2:2" x14ac:dyDescent="0.2">
      <c r="B49963"/>
    </row>
    <row r="49964" spans="2:2" x14ac:dyDescent="0.2">
      <c r="B49964"/>
    </row>
    <row r="49965" spans="2:2" x14ac:dyDescent="0.2">
      <c r="B49965"/>
    </row>
    <row r="49966" spans="2:2" x14ac:dyDescent="0.2">
      <c r="B49966"/>
    </row>
    <row r="49967" spans="2:2" x14ac:dyDescent="0.2">
      <c r="B49967"/>
    </row>
    <row r="49968" spans="2:2" x14ac:dyDescent="0.2">
      <c r="B49968"/>
    </row>
    <row r="49969" spans="2:2" x14ac:dyDescent="0.2">
      <c r="B49969"/>
    </row>
    <row r="49970" spans="2:2" x14ac:dyDescent="0.2">
      <c r="B49970"/>
    </row>
    <row r="49971" spans="2:2" x14ac:dyDescent="0.2">
      <c r="B49971"/>
    </row>
    <row r="49972" spans="2:2" x14ac:dyDescent="0.2">
      <c r="B49972"/>
    </row>
    <row r="49973" spans="2:2" x14ac:dyDescent="0.2">
      <c r="B49973"/>
    </row>
    <row r="49974" spans="2:2" x14ac:dyDescent="0.2">
      <c r="B49974"/>
    </row>
    <row r="49975" spans="2:2" x14ac:dyDescent="0.2">
      <c r="B49975"/>
    </row>
    <row r="49976" spans="2:2" x14ac:dyDescent="0.2">
      <c r="B49976"/>
    </row>
    <row r="49977" spans="2:2" x14ac:dyDescent="0.2">
      <c r="B49977"/>
    </row>
    <row r="49978" spans="2:2" x14ac:dyDescent="0.2">
      <c r="B49978"/>
    </row>
    <row r="49979" spans="2:2" x14ac:dyDescent="0.2">
      <c r="B49979"/>
    </row>
    <row r="49980" spans="2:2" x14ac:dyDescent="0.2">
      <c r="B49980"/>
    </row>
    <row r="49981" spans="2:2" x14ac:dyDescent="0.2">
      <c r="B49981"/>
    </row>
    <row r="49982" spans="2:2" x14ac:dyDescent="0.2">
      <c r="B49982"/>
    </row>
    <row r="49983" spans="2:2" x14ac:dyDescent="0.2">
      <c r="B49983"/>
    </row>
    <row r="49984" spans="2:2" x14ac:dyDescent="0.2">
      <c r="B49984"/>
    </row>
    <row r="49985" spans="2:2" x14ac:dyDescent="0.2">
      <c r="B49985"/>
    </row>
    <row r="49986" spans="2:2" x14ac:dyDescent="0.2">
      <c r="B49986"/>
    </row>
    <row r="49987" spans="2:2" x14ac:dyDescent="0.2">
      <c r="B49987"/>
    </row>
    <row r="49988" spans="2:2" x14ac:dyDescent="0.2">
      <c r="B49988"/>
    </row>
    <row r="49989" spans="2:2" x14ac:dyDescent="0.2">
      <c r="B49989"/>
    </row>
    <row r="49990" spans="2:2" x14ac:dyDescent="0.2">
      <c r="B49990"/>
    </row>
    <row r="49991" spans="2:2" x14ac:dyDescent="0.2">
      <c r="B49991"/>
    </row>
    <row r="49992" spans="2:2" x14ac:dyDescent="0.2">
      <c r="B49992"/>
    </row>
    <row r="49993" spans="2:2" x14ac:dyDescent="0.2">
      <c r="B49993"/>
    </row>
    <row r="49994" spans="2:2" x14ac:dyDescent="0.2">
      <c r="B49994"/>
    </row>
    <row r="49995" spans="2:2" x14ac:dyDescent="0.2">
      <c r="B49995"/>
    </row>
    <row r="49996" spans="2:2" x14ac:dyDescent="0.2">
      <c r="B49996"/>
    </row>
    <row r="49997" spans="2:2" x14ac:dyDescent="0.2">
      <c r="B49997"/>
    </row>
    <row r="49998" spans="2:2" x14ac:dyDescent="0.2">
      <c r="B49998"/>
    </row>
    <row r="49999" spans="2:2" x14ac:dyDescent="0.2">
      <c r="B49999"/>
    </row>
    <row r="50000" spans="2:2" x14ac:dyDescent="0.2">
      <c r="B50000"/>
    </row>
    <row r="50001" spans="2:2" x14ac:dyDescent="0.2">
      <c r="B50001"/>
    </row>
    <row r="50002" spans="2:2" x14ac:dyDescent="0.2">
      <c r="B50002"/>
    </row>
    <row r="50003" spans="2:2" x14ac:dyDescent="0.2">
      <c r="B50003"/>
    </row>
    <row r="50004" spans="2:2" x14ac:dyDescent="0.2">
      <c r="B50004"/>
    </row>
    <row r="50005" spans="2:2" x14ac:dyDescent="0.2">
      <c r="B50005"/>
    </row>
    <row r="50006" spans="2:2" x14ac:dyDescent="0.2">
      <c r="B50006"/>
    </row>
    <row r="50007" spans="2:2" x14ac:dyDescent="0.2">
      <c r="B50007"/>
    </row>
    <row r="50008" spans="2:2" x14ac:dyDescent="0.2">
      <c r="B50008"/>
    </row>
    <row r="50009" spans="2:2" x14ac:dyDescent="0.2">
      <c r="B50009"/>
    </row>
    <row r="50010" spans="2:2" x14ac:dyDescent="0.2">
      <c r="B50010"/>
    </row>
    <row r="50011" spans="2:2" x14ac:dyDescent="0.2">
      <c r="B50011"/>
    </row>
    <row r="50012" spans="2:2" x14ac:dyDescent="0.2">
      <c r="B50012"/>
    </row>
    <row r="50013" spans="2:2" x14ac:dyDescent="0.2">
      <c r="B50013"/>
    </row>
    <row r="50014" spans="2:2" x14ac:dyDescent="0.2">
      <c r="B50014"/>
    </row>
    <row r="50015" spans="2:2" x14ac:dyDescent="0.2">
      <c r="B50015"/>
    </row>
    <row r="50016" spans="2:2" x14ac:dyDescent="0.2">
      <c r="B50016"/>
    </row>
    <row r="50017" spans="2:2" x14ac:dyDescent="0.2">
      <c r="B50017"/>
    </row>
    <row r="50018" spans="2:2" x14ac:dyDescent="0.2">
      <c r="B50018"/>
    </row>
    <row r="50019" spans="2:2" x14ac:dyDescent="0.2">
      <c r="B50019"/>
    </row>
    <row r="50020" spans="2:2" x14ac:dyDescent="0.2">
      <c r="B50020"/>
    </row>
    <row r="50021" spans="2:2" x14ac:dyDescent="0.2">
      <c r="B50021"/>
    </row>
    <row r="50022" spans="2:2" x14ac:dyDescent="0.2">
      <c r="B50022"/>
    </row>
    <row r="50023" spans="2:2" x14ac:dyDescent="0.2">
      <c r="B50023"/>
    </row>
    <row r="50024" spans="2:2" x14ac:dyDescent="0.2">
      <c r="B50024"/>
    </row>
    <row r="50025" spans="2:2" x14ac:dyDescent="0.2">
      <c r="B50025"/>
    </row>
    <row r="50026" spans="2:2" x14ac:dyDescent="0.2">
      <c r="B50026"/>
    </row>
    <row r="50027" spans="2:2" x14ac:dyDescent="0.2">
      <c r="B50027"/>
    </row>
    <row r="50028" spans="2:2" x14ac:dyDescent="0.2">
      <c r="B50028"/>
    </row>
    <row r="50029" spans="2:2" x14ac:dyDescent="0.2">
      <c r="B50029"/>
    </row>
    <row r="50030" spans="2:2" x14ac:dyDescent="0.2">
      <c r="B50030"/>
    </row>
    <row r="50031" spans="2:2" x14ac:dyDescent="0.2">
      <c r="B50031"/>
    </row>
    <row r="50032" spans="2:2" x14ac:dyDescent="0.2">
      <c r="B50032"/>
    </row>
    <row r="50033" spans="2:2" x14ac:dyDescent="0.2">
      <c r="B50033"/>
    </row>
    <row r="50034" spans="2:2" x14ac:dyDescent="0.2">
      <c r="B50034"/>
    </row>
    <row r="50035" spans="2:2" x14ac:dyDescent="0.2">
      <c r="B50035"/>
    </row>
    <row r="50036" spans="2:2" x14ac:dyDescent="0.2">
      <c r="B50036"/>
    </row>
    <row r="50037" spans="2:2" x14ac:dyDescent="0.2">
      <c r="B50037"/>
    </row>
    <row r="50038" spans="2:2" x14ac:dyDescent="0.2">
      <c r="B50038"/>
    </row>
    <row r="50039" spans="2:2" x14ac:dyDescent="0.2">
      <c r="B50039"/>
    </row>
    <row r="50040" spans="2:2" x14ac:dyDescent="0.2">
      <c r="B50040"/>
    </row>
    <row r="50041" spans="2:2" x14ac:dyDescent="0.2">
      <c r="B50041"/>
    </row>
    <row r="50042" spans="2:2" x14ac:dyDescent="0.2">
      <c r="B50042"/>
    </row>
    <row r="50043" spans="2:2" x14ac:dyDescent="0.2">
      <c r="B50043"/>
    </row>
    <row r="50044" spans="2:2" x14ac:dyDescent="0.2">
      <c r="B50044"/>
    </row>
    <row r="50045" spans="2:2" x14ac:dyDescent="0.2">
      <c r="B50045"/>
    </row>
    <row r="50046" spans="2:2" x14ac:dyDescent="0.2">
      <c r="B50046"/>
    </row>
    <row r="50047" spans="2:2" x14ac:dyDescent="0.2">
      <c r="B50047"/>
    </row>
    <row r="50048" spans="2:2" x14ac:dyDescent="0.2">
      <c r="B50048"/>
    </row>
    <row r="50049" spans="2:2" x14ac:dyDescent="0.2">
      <c r="B50049"/>
    </row>
    <row r="50050" spans="2:2" x14ac:dyDescent="0.2">
      <c r="B50050"/>
    </row>
    <row r="50051" spans="2:2" x14ac:dyDescent="0.2">
      <c r="B50051"/>
    </row>
    <row r="50052" spans="2:2" x14ac:dyDescent="0.2">
      <c r="B50052"/>
    </row>
    <row r="50053" spans="2:2" x14ac:dyDescent="0.2">
      <c r="B50053"/>
    </row>
    <row r="50054" spans="2:2" x14ac:dyDescent="0.2">
      <c r="B50054"/>
    </row>
    <row r="50055" spans="2:2" x14ac:dyDescent="0.2">
      <c r="B50055"/>
    </row>
    <row r="50056" spans="2:2" x14ac:dyDescent="0.2">
      <c r="B50056"/>
    </row>
    <row r="50057" spans="2:2" x14ac:dyDescent="0.2">
      <c r="B50057"/>
    </row>
    <row r="50058" spans="2:2" x14ac:dyDescent="0.2">
      <c r="B50058"/>
    </row>
    <row r="50059" spans="2:2" x14ac:dyDescent="0.2">
      <c r="B50059"/>
    </row>
    <row r="50060" spans="2:2" x14ac:dyDescent="0.2">
      <c r="B50060"/>
    </row>
    <row r="50061" spans="2:2" x14ac:dyDescent="0.2">
      <c r="B50061"/>
    </row>
    <row r="50062" spans="2:2" x14ac:dyDescent="0.2">
      <c r="B50062"/>
    </row>
    <row r="50063" spans="2:2" x14ac:dyDescent="0.2">
      <c r="B50063"/>
    </row>
    <row r="50064" spans="2:2" x14ac:dyDescent="0.2">
      <c r="B50064"/>
    </row>
    <row r="50065" spans="2:2" x14ac:dyDescent="0.2">
      <c r="B50065"/>
    </row>
    <row r="50066" spans="2:2" x14ac:dyDescent="0.2">
      <c r="B50066"/>
    </row>
    <row r="50067" spans="2:2" x14ac:dyDescent="0.2">
      <c r="B50067"/>
    </row>
    <row r="50068" spans="2:2" x14ac:dyDescent="0.2">
      <c r="B50068"/>
    </row>
    <row r="50069" spans="2:2" x14ac:dyDescent="0.2">
      <c r="B50069"/>
    </row>
    <row r="50070" spans="2:2" x14ac:dyDescent="0.2">
      <c r="B50070"/>
    </row>
    <row r="50071" spans="2:2" x14ac:dyDescent="0.2">
      <c r="B50071"/>
    </row>
    <row r="50072" spans="2:2" x14ac:dyDescent="0.2">
      <c r="B50072"/>
    </row>
    <row r="50073" spans="2:2" x14ac:dyDescent="0.2">
      <c r="B50073"/>
    </row>
    <row r="50074" spans="2:2" x14ac:dyDescent="0.2">
      <c r="B50074"/>
    </row>
    <row r="50075" spans="2:2" x14ac:dyDescent="0.2">
      <c r="B50075"/>
    </row>
    <row r="50076" spans="2:2" x14ac:dyDescent="0.2">
      <c r="B50076"/>
    </row>
    <row r="50077" spans="2:2" x14ac:dyDescent="0.2">
      <c r="B50077"/>
    </row>
    <row r="50078" spans="2:2" x14ac:dyDescent="0.2">
      <c r="B50078"/>
    </row>
    <row r="50079" spans="2:2" x14ac:dyDescent="0.2">
      <c r="B50079"/>
    </row>
    <row r="50080" spans="2:2" x14ac:dyDescent="0.2">
      <c r="B50080"/>
    </row>
    <row r="50081" spans="2:2" x14ac:dyDescent="0.2">
      <c r="B50081"/>
    </row>
    <row r="50082" spans="2:2" x14ac:dyDescent="0.2">
      <c r="B50082"/>
    </row>
    <row r="50083" spans="2:2" x14ac:dyDescent="0.2">
      <c r="B50083"/>
    </row>
    <row r="50084" spans="2:2" x14ac:dyDescent="0.2">
      <c r="B50084"/>
    </row>
    <row r="50085" spans="2:2" x14ac:dyDescent="0.2">
      <c r="B50085"/>
    </row>
    <row r="50086" spans="2:2" x14ac:dyDescent="0.2">
      <c r="B50086"/>
    </row>
    <row r="50087" spans="2:2" x14ac:dyDescent="0.2">
      <c r="B50087"/>
    </row>
    <row r="50088" spans="2:2" x14ac:dyDescent="0.2">
      <c r="B50088"/>
    </row>
    <row r="50089" spans="2:2" x14ac:dyDescent="0.2">
      <c r="B50089"/>
    </row>
    <row r="50090" spans="2:2" x14ac:dyDescent="0.2">
      <c r="B50090"/>
    </row>
    <row r="50091" spans="2:2" x14ac:dyDescent="0.2">
      <c r="B50091"/>
    </row>
    <row r="50092" spans="2:2" x14ac:dyDescent="0.2">
      <c r="B50092"/>
    </row>
    <row r="50093" spans="2:2" x14ac:dyDescent="0.2">
      <c r="B50093"/>
    </row>
    <row r="50094" spans="2:2" x14ac:dyDescent="0.2">
      <c r="B50094"/>
    </row>
    <row r="50095" spans="2:2" x14ac:dyDescent="0.2">
      <c r="B50095"/>
    </row>
    <row r="50096" spans="2:2" x14ac:dyDescent="0.2">
      <c r="B50096"/>
    </row>
    <row r="50097" spans="2:2" x14ac:dyDescent="0.2">
      <c r="B50097"/>
    </row>
    <row r="50098" spans="2:2" x14ac:dyDescent="0.2">
      <c r="B50098"/>
    </row>
    <row r="50099" spans="2:2" x14ac:dyDescent="0.2">
      <c r="B50099"/>
    </row>
    <row r="50100" spans="2:2" x14ac:dyDescent="0.2">
      <c r="B50100"/>
    </row>
    <row r="50101" spans="2:2" x14ac:dyDescent="0.2">
      <c r="B50101"/>
    </row>
    <row r="50102" spans="2:2" x14ac:dyDescent="0.2">
      <c r="B50102"/>
    </row>
    <row r="50103" spans="2:2" x14ac:dyDescent="0.2">
      <c r="B50103"/>
    </row>
    <row r="50104" spans="2:2" x14ac:dyDescent="0.2">
      <c r="B50104"/>
    </row>
    <row r="50105" spans="2:2" x14ac:dyDescent="0.2">
      <c r="B50105"/>
    </row>
    <row r="50106" spans="2:2" x14ac:dyDescent="0.2">
      <c r="B50106"/>
    </row>
    <row r="50107" spans="2:2" x14ac:dyDescent="0.2">
      <c r="B50107"/>
    </row>
    <row r="50108" spans="2:2" x14ac:dyDescent="0.2">
      <c r="B50108"/>
    </row>
    <row r="50109" spans="2:2" x14ac:dyDescent="0.2">
      <c r="B50109"/>
    </row>
    <row r="50110" spans="2:2" x14ac:dyDescent="0.2">
      <c r="B50110"/>
    </row>
    <row r="50111" spans="2:2" x14ac:dyDescent="0.2">
      <c r="B50111"/>
    </row>
    <row r="50112" spans="2:2" x14ac:dyDescent="0.2">
      <c r="B50112"/>
    </row>
    <row r="50113" spans="2:2" x14ac:dyDescent="0.2">
      <c r="B50113"/>
    </row>
    <row r="50114" spans="2:2" x14ac:dyDescent="0.2">
      <c r="B50114"/>
    </row>
    <row r="50115" spans="2:2" x14ac:dyDescent="0.2">
      <c r="B50115"/>
    </row>
    <row r="50116" spans="2:2" x14ac:dyDescent="0.2">
      <c r="B50116"/>
    </row>
    <row r="50117" spans="2:2" x14ac:dyDescent="0.2">
      <c r="B50117"/>
    </row>
    <row r="50118" spans="2:2" x14ac:dyDescent="0.2">
      <c r="B50118"/>
    </row>
    <row r="50119" spans="2:2" x14ac:dyDescent="0.2">
      <c r="B50119"/>
    </row>
    <row r="50120" spans="2:2" x14ac:dyDescent="0.2">
      <c r="B50120"/>
    </row>
    <row r="50121" spans="2:2" x14ac:dyDescent="0.2">
      <c r="B50121"/>
    </row>
    <row r="50122" spans="2:2" x14ac:dyDescent="0.2">
      <c r="B50122"/>
    </row>
    <row r="50123" spans="2:2" x14ac:dyDescent="0.2">
      <c r="B50123"/>
    </row>
    <row r="50124" spans="2:2" x14ac:dyDescent="0.2">
      <c r="B50124"/>
    </row>
    <row r="50125" spans="2:2" x14ac:dyDescent="0.2">
      <c r="B50125"/>
    </row>
    <row r="50126" spans="2:2" x14ac:dyDescent="0.2">
      <c r="B50126"/>
    </row>
    <row r="50127" spans="2:2" x14ac:dyDescent="0.2">
      <c r="B50127"/>
    </row>
    <row r="50128" spans="2:2" x14ac:dyDescent="0.2">
      <c r="B50128"/>
    </row>
    <row r="50129" spans="2:2" x14ac:dyDescent="0.2">
      <c r="B50129"/>
    </row>
    <row r="50130" spans="2:2" x14ac:dyDescent="0.2">
      <c r="B50130"/>
    </row>
    <row r="50131" spans="2:2" x14ac:dyDescent="0.2">
      <c r="B50131"/>
    </row>
    <row r="50132" spans="2:2" x14ac:dyDescent="0.2">
      <c r="B50132"/>
    </row>
    <row r="50133" spans="2:2" x14ac:dyDescent="0.2">
      <c r="B50133"/>
    </row>
    <row r="50134" spans="2:2" x14ac:dyDescent="0.2">
      <c r="B50134"/>
    </row>
    <row r="50135" spans="2:2" x14ac:dyDescent="0.2">
      <c r="B50135"/>
    </row>
    <row r="50136" spans="2:2" x14ac:dyDescent="0.2">
      <c r="B50136"/>
    </row>
    <row r="50137" spans="2:2" x14ac:dyDescent="0.2">
      <c r="B50137"/>
    </row>
    <row r="50138" spans="2:2" x14ac:dyDescent="0.2">
      <c r="B50138"/>
    </row>
    <row r="50139" spans="2:2" x14ac:dyDescent="0.2">
      <c r="B50139"/>
    </row>
    <row r="50140" spans="2:2" x14ac:dyDescent="0.2">
      <c r="B50140"/>
    </row>
    <row r="50141" spans="2:2" x14ac:dyDescent="0.2">
      <c r="B50141"/>
    </row>
    <row r="50142" spans="2:2" x14ac:dyDescent="0.2">
      <c r="B50142"/>
    </row>
    <row r="50143" spans="2:2" x14ac:dyDescent="0.2">
      <c r="B50143"/>
    </row>
    <row r="50144" spans="2:2" x14ac:dyDescent="0.2">
      <c r="B50144"/>
    </row>
    <row r="50145" spans="2:2" x14ac:dyDescent="0.2">
      <c r="B50145"/>
    </row>
    <row r="50146" spans="2:2" x14ac:dyDescent="0.2">
      <c r="B50146"/>
    </row>
    <row r="50147" spans="2:2" x14ac:dyDescent="0.2">
      <c r="B50147"/>
    </row>
    <row r="50148" spans="2:2" x14ac:dyDescent="0.2">
      <c r="B50148"/>
    </row>
    <row r="50149" spans="2:2" x14ac:dyDescent="0.2">
      <c r="B50149"/>
    </row>
    <row r="50150" spans="2:2" x14ac:dyDescent="0.2">
      <c r="B50150"/>
    </row>
    <row r="50151" spans="2:2" x14ac:dyDescent="0.2">
      <c r="B50151"/>
    </row>
    <row r="50152" spans="2:2" x14ac:dyDescent="0.2">
      <c r="B50152"/>
    </row>
    <row r="50153" spans="2:2" x14ac:dyDescent="0.2">
      <c r="B50153"/>
    </row>
    <row r="50154" spans="2:2" x14ac:dyDescent="0.2">
      <c r="B50154"/>
    </row>
    <row r="50155" spans="2:2" x14ac:dyDescent="0.2">
      <c r="B50155"/>
    </row>
    <row r="50156" spans="2:2" x14ac:dyDescent="0.2">
      <c r="B50156"/>
    </row>
    <row r="50157" spans="2:2" x14ac:dyDescent="0.2">
      <c r="B50157"/>
    </row>
    <row r="50158" spans="2:2" x14ac:dyDescent="0.2">
      <c r="B50158"/>
    </row>
    <row r="50159" spans="2:2" x14ac:dyDescent="0.2">
      <c r="B50159"/>
    </row>
    <row r="50160" spans="2:2" x14ac:dyDescent="0.2">
      <c r="B50160"/>
    </row>
    <row r="50161" spans="2:2" x14ac:dyDescent="0.2">
      <c r="B50161"/>
    </row>
    <row r="50162" spans="2:2" x14ac:dyDescent="0.2">
      <c r="B50162"/>
    </row>
    <row r="50163" spans="2:2" x14ac:dyDescent="0.2">
      <c r="B50163"/>
    </row>
    <row r="50164" spans="2:2" x14ac:dyDescent="0.2">
      <c r="B50164"/>
    </row>
    <row r="50165" spans="2:2" x14ac:dyDescent="0.2">
      <c r="B50165"/>
    </row>
    <row r="50166" spans="2:2" x14ac:dyDescent="0.2">
      <c r="B50166"/>
    </row>
    <row r="50167" spans="2:2" x14ac:dyDescent="0.2">
      <c r="B50167"/>
    </row>
    <row r="50168" spans="2:2" x14ac:dyDescent="0.2">
      <c r="B50168"/>
    </row>
    <row r="50169" spans="2:2" x14ac:dyDescent="0.2">
      <c r="B50169"/>
    </row>
    <row r="50170" spans="2:2" x14ac:dyDescent="0.2">
      <c r="B50170"/>
    </row>
    <row r="50171" spans="2:2" x14ac:dyDescent="0.2">
      <c r="B50171"/>
    </row>
    <row r="50172" spans="2:2" x14ac:dyDescent="0.2">
      <c r="B50172"/>
    </row>
    <row r="50173" spans="2:2" x14ac:dyDescent="0.2">
      <c r="B50173"/>
    </row>
    <row r="50174" spans="2:2" x14ac:dyDescent="0.2">
      <c r="B50174"/>
    </row>
    <row r="50175" spans="2:2" x14ac:dyDescent="0.2">
      <c r="B50175"/>
    </row>
    <row r="50176" spans="2:2" x14ac:dyDescent="0.2">
      <c r="B50176"/>
    </row>
    <row r="50177" spans="2:2" x14ac:dyDescent="0.2">
      <c r="B50177"/>
    </row>
    <row r="50178" spans="2:2" x14ac:dyDescent="0.2">
      <c r="B50178"/>
    </row>
    <row r="50179" spans="2:2" x14ac:dyDescent="0.2">
      <c r="B50179"/>
    </row>
    <row r="50180" spans="2:2" x14ac:dyDescent="0.2">
      <c r="B50180"/>
    </row>
    <row r="50181" spans="2:2" x14ac:dyDescent="0.2">
      <c r="B50181"/>
    </row>
    <row r="50182" spans="2:2" x14ac:dyDescent="0.2">
      <c r="B50182"/>
    </row>
    <row r="50183" spans="2:2" x14ac:dyDescent="0.2">
      <c r="B50183"/>
    </row>
    <row r="50184" spans="2:2" x14ac:dyDescent="0.2">
      <c r="B50184"/>
    </row>
    <row r="50185" spans="2:2" x14ac:dyDescent="0.2">
      <c r="B50185"/>
    </row>
    <row r="50186" spans="2:2" x14ac:dyDescent="0.2">
      <c r="B50186"/>
    </row>
    <row r="50187" spans="2:2" x14ac:dyDescent="0.2">
      <c r="B50187"/>
    </row>
    <row r="50188" spans="2:2" x14ac:dyDescent="0.2">
      <c r="B50188"/>
    </row>
    <row r="50189" spans="2:2" x14ac:dyDescent="0.2">
      <c r="B50189"/>
    </row>
    <row r="50190" spans="2:2" x14ac:dyDescent="0.2">
      <c r="B50190"/>
    </row>
    <row r="50191" spans="2:2" x14ac:dyDescent="0.2">
      <c r="B50191"/>
    </row>
    <row r="50192" spans="2:2" x14ac:dyDescent="0.2">
      <c r="B50192"/>
    </row>
    <row r="50193" spans="2:2" x14ac:dyDescent="0.2">
      <c r="B50193"/>
    </row>
    <row r="50194" spans="2:2" x14ac:dyDescent="0.2">
      <c r="B50194"/>
    </row>
    <row r="50195" spans="2:2" x14ac:dyDescent="0.2">
      <c r="B50195"/>
    </row>
    <row r="50196" spans="2:2" x14ac:dyDescent="0.2">
      <c r="B50196"/>
    </row>
    <row r="50197" spans="2:2" x14ac:dyDescent="0.2">
      <c r="B50197"/>
    </row>
    <row r="50198" spans="2:2" x14ac:dyDescent="0.2">
      <c r="B50198"/>
    </row>
    <row r="50199" spans="2:2" x14ac:dyDescent="0.2">
      <c r="B50199"/>
    </row>
    <row r="50200" spans="2:2" x14ac:dyDescent="0.2">
      <c r="B50200"/>
    </row>
    <row r="50201" spans="2:2" x14ac:dyDescent="0.2">
      <c r="B50201"/>
    </row>
    <row r="50202" spans="2:2" x14ac:dyDescent="0.2">
      <c r="B50202"/>
    </row>
    <row r="50203" spans="2:2" x14ac:dyDescent="0.2">
      <c r="B50203"/>
    </row>
    <row r="50204" spans="2:2" x14ac:dyDescent="0.2">
      <c r="B50204"/>
    </row>
    <row r="50205" spans="2:2" x14ac:dyDescent="0.2">
      <c r="B50205"/>
    </row>
    <row r="50206" spans="2:2" x14ac:dyDescent="0.2">
      <c r="B50206"/>
    </row>
    <row r="50207" spans="2:2" x14ac:dyDescent="0.2">
      <c r="B50207"/>
    </row>
    <row r="50208" spans="2:2" x14ac:dyDescent="0.2">
      <c r="B50208"/>
    </row>
    <row r="50209" spans="2:2" x14ac:dyDescent="0.2">
      <c r="B50209"/>
    </row>
    <row r="50210" spans="2:2" x14ac:dyDescent="0.2">
      <c r="B50210"/>
    </row>
    <row r="50211" spans="2:2" x14ac:dyDescent="0.2">
      <c r="B50211"/>
    </row>
    <row r="50212" spans="2:2" x14ac:dyDescent="0.2">
      <c r="B50212"/>
    </row>
    <row r="50213" spans="2:2" x14ac:dyDescent="0.2">
      <c r="B50213"/>
    </row>
    <row r="50214" spans="2:2" x14ac:dyDescent="0.2">
      <c r="B50214"/>
    </row>
    <row r="50215" spans="2:2" x14ac:dyDescent="0.2">
      <c r="B50215"/>
    </row>
    <row r="50216" spans="2:2" x14ac:dyDescent="0.2">
      <c r="B50216"/>
    </row>
    <row r="50217" spans="2:2" x14ac:dyDescent="0.2">
      <c r="B50217"/>
    </row>
    <row r="50218" spans="2:2" x14ac:dyDescent="0.2">
      <c r="B50218"/>
    </row>
    <row r="50219" spans="2:2" x14ac:dyDescent="0.2">
      <c r="B50219"/>
    </row>
    <row r="50220" spans="2:2" x14ac:dyDescent="0.2">
      <c r="B50220"/>
    </row>
    <row r="50221" spans="2:2" x14ac:dyDescent="0.2">
      <c r="B50221"/>
    </row>
    <row r="50222" spans="2:2" x14ac:dyDescent="0.2">
      <c r="B50222"/>
    </row>
    <row r="50223" spans="2:2" x14ac:dyDescent="0.2">
      <c r="B50223"/>
    </row>
    <row r="50224" spans="2:2" x14ac:dyDescent="0.2">
      <c r="B50224"/>
    </row>
    <row r="50225" spans="2:2" x14ac:dyDescent="0.2">
      <c r="B50225"/>
    </row>
    <row r="50226" spans="2:2" x14ac:dyDescent="0.2">
      <c r="B50226"/>
    </row>
    <row r="50227" spans="2:2" x14ac:dyDescent="0.2">
      <c r="B50227"/>
    </row>
    <row r="50228" spans="2:2" x14ac:dyDescent="0.2">
      <c r="B50228"/>
    </row>
    <row r="50229" spans="2:2" x14ac:dyDescent="0.2">
      <c r="B50229"/>
    </row>
    <row r="50230" spans="2:2" x14ac:dyDescent="0.2">
      <c r="B50230"/>
    </row>
    <row r="50231" spans="2:2" x14ac:dyDescent="0.2">
      <c r="B50231"/>
    </row>
    <row r="50232" spans="2:2" x14ac:dyDescent="0.2">
      <c r="B50232"/>
    </row>
    <row r="50233" spans="2:2" x14ac:dyDescent="0.2">
      <c r="B50233"/>
    </row>
    <row r="50234" spans="2:2" x14ac:dyDescent="0.2">
      <c r="B50234"/>
    </row>
    <row r="50235" spans="2:2" x14ac:dyDescent="0.2">
      <c r="B50235"/>
    </row>
    <row r="50236" spans="2:2" x14ac:dyDescent="0.2">
      <c r="B50236"/>
    </row>
    <row r="50237" spans="2:2" x14ac:dyDescent="0.2">
      <c r="B50237"/>
    </row>
    <row r="50238" spans="2:2" x14ac:dyDescent="0.2">
      <c r="B50238"/>
    </row>
    <row r="50239" spans="2:2" x14ac:dyDescent="0.2">
      <c r="B50239"/>
    </row>
    <row r="50240" spans="2:2" x14ac:dyDescent="0.2">
      <c r="B50240"/>
    </row>
    <row r="50241" spans="2:2" x14ac:dyDescent="0.2">
      <c r="B50241"/>
    </row>
    <row r="50242" spans="2:2" x14ac:dyDescent="0.2">
      <c r="B50242"/>
    </row>
    <row r="50243" spans="2:2" x14ac:dyDescent="0.2">
      <c r="B50243"/>
    </row>
    <row r="50244" spans="2:2" x14ac:dyDescent="0.2">
      <c r="B50244"/>
    </row>
    <row r="50245" spans="2:2" x14ac:dyDescent="0.2">
      <c r="B50245"/>
    </row>
    <row r="50246" spans="2:2" x14ac:dyDescent="0.2">
      <c r="B50246"/>
    </row>
    <row r="50247" spans="2:2" x14ac:dyDescent="0.2">
      <c r="B50247"/>
    </row>
    <row r="50248" spans="2:2" x14ac:dyDescent="0.2">
      <c r="B50248"/>
    </row>
    <row r="50249" spans="2:2" x14ac:dyDescent="0.2">
      <c r="B50249"/>
    </row>
    <row r="50250" spans="2:2" x14ac:dyDescent="0.2">
      <c r="B50250"/>
    </row>
    <row r="50251" spans="2:2" x14ac:dyDescent="0.2">
      <c r="B50251"/>
    </row>
    <row r="50252" spans="2:2" x14ac:dyDescent="0.2">
      <c r="B50252"/>
    </row>
    <row r="50253" spans="2:2" x14ac:dyDescent="0.2">
      <c r="B50253"/>
    </row>
    <row r="50254" spans="2:2" x14ac:dyDescent="0.2">
      <c r="B50254"/>
    </row>
    <row r="50255" spans="2:2" x14ac:dyDescent="0.2">
      <c r="B50255"/>
    </row>
    <row r="50256" spans="2:2" x14ac:dyDescent="0.2">
      <c r="B50256"/>
    </row>
    <row r="50257" spans="2:2" x14ac:dyDescent="0.2">
      <c r="B50257"/>
    </row>
    <row r="50258" spans="2:2" x14ac:dyDescent="0.2">
      <c r="B50258"/>
    </row>
    <row r="50259" spans="2:2" x14ac:dyDescent="0.2">
      <c r="B50259"/>
    </row>
    <row r="50260" spans="2:2" x14ac:dyDescent="0.2">
      <c r="B50260"/>
    </row>
    <row r="50261" spans="2:2" x14ac:dyDescent="0.2">
      <c r="B50261"/>
    </row>
    <row r="50262" spans="2:2" x14ac:dyDescent="0.2">
      <c r="B50262"/>
    </row>
    <row r="50263" spans="2:2" x14ac:dyDescent="0.2">
      <c r="B50263"/>
    </row>
    <row r="50264" spans="2:2" x14ac:dyDescent="0.2">
      <c r="B50264"/>
    </row>
    <row r="50265" spans="2:2" x14ac:dyDescent="0.2">
      <c r="B50265"/>
    </row>
    <row r="50266" spans="2:2" x14ac:dyDescent="0.2">
      <c r="B50266"/>
    </row>
    <row r="50267" spans="2:2" x14ac:dyDescent="0.2">
      <c r="B50267"/>
    </row>
    <row r="50268" spans="2:2" x14ac:dyDescent="0.2">
      <c r="B50268"/>
    </row>
    <row r="50269" spans="2:2" x14ac:dyDescent="0.2">
      <c r="B50269"/>
    </row>
    <row r="50270" spans="2:2" x14ac:dyDescent="0.2">
      <c r="B50270"/>
    </row>
    <row r="50271" spans="2:2" x14ac:dyDescent="0.2">
      <c r="B50271"/>
    </row>
    <row r="50272" spans="2:2" x14ac:dyDescent="0.2">
      <c r="B50272"/>
    </row>
    <row r="50273" spans="2:2" x14ac:dyDescent="0.2">
      <c r="B50273"/>
    </row>
    <row r="50274" spans="2:2" x14ac:dyDescent="0.2">
      <c r="B50274"/>
    </row>
    <row r="50275" spans="2:2" x14ac:dyDescent="0.2">
      <c r="B50275"/>
    </row>
    <row r="50276" spans="2:2" x14ac:dyDescent="0.2">
      <c r="B50276"/>
    </row>
    <row r="50277" spans="2:2" x14ac:dyDescent="0.2">
      <c r="B50277"/>
    </row>
    <row r="50278" spans="2:2" x14ac:dyDescent="0.2">
      <c r="B50278"/>
    </row>
    <row r="50279" spans="2:2" x14ac:dyDescent="0.2">
      <c r="B50279"/>
    </row>
    <row r="50280" spans="2:2" x14ac:dyDescent="0.2">
      <c r="B50280"/>
    </row>
    <row r="50281" spans="2:2" x14ac:dyDescent="0.2">
      <c r="B50281"/>
    </row>
    <row r="50282" spans="2:2" x14ac:dyDescent="0.2">
      <c r="B50282"/>
    </row>
    <row r="50283" spans="2:2" x14ac:dyDescent="0.2">
      <c r="B50283"/>
    </row>
    <row r="50284" spans="2:2" x14ac:dyDescent="0.2">
      <c r="B50284"/>
    </row>
    <row r="50285" spans="2:2" x14ac:dyDescent="0.2">
      <c r="B50285"/>
    </row>
    <row r="50286" spans="2:2" x14ac:dyDescent="0.2">
      <c r="B50286"/>
    </row>
    <row r="50287" spans="2:2" x14ac:dyDescent="0.2">
      <c r="B50287"/>
    </row>
    <row r="50288" spans="2:2" x14ac:dyDescent="0.2">
      <c r="B50288"/>
    </row>
    <row r="50289" spans="2:2" x14ac:dyDescent="0.2">
      <c r="B50289"/>
    </row>
    <row r="50290" spans="2:2" x14ac:dyDescent="0.2">
      <c r="B50290"/>
    </row>
    <row r="50291" spans="2:2" x14ac:dyDescent="0.2">
      <c r="B50291"/>
    </row>
    <row r="50292" spans="2:2" x14ac:dyDescent="0.2">
      <c r="B50292"/>
    </row>
    <row r="50293" spans="2:2" x14ac:dyDescent="0.2">
      <c r="B50293"/>
    </row>
    <row r="50294" spans="2:2" x14ac:dyDescent="0.2">
      <c r="B50294"/>
    </row>
    <row r="50295" spans="2:2" x14ac:dyDescent="0.2">
      <c r="B50295"/>
    </row>
    <row r="50296" spans="2:2" x14ac:dyDescent="0.2">
      <c r="B50296"/>
    </row>
    <row r="50297" spans="2:2" x14ac:dyDescent="0.2">
      <c r="B50297"/>
    </row>
    <row r="50298" spans="2:2" x14ac:dyDescent="0.2">
      <c r="B50298"/>
    </row>
    <row r="50299" spans="2:2" x14ac:dyDescent="0.2">
      <c r="B50299"/>
    </row>
    <row r="50300" spans="2:2" x14ac:dyDescent="0.2">
      <c r="B50300"/>
    </row>
    <row r="50301" spans="2:2" x14ac:dyDescent="0.2">
      <c r="B50301"/>
    </row>
    <row r="50302" spans="2:2" x14ac:dyDescent="0.2">
      <c r="B50302"/>
    </row>
    <row r="50303" spans="2:2" x14ac:dyDescent="0.2">
      <c r="B50303"/>
    </row>
    <row r="50304" spans="2:2" x14ac:dyDescent="0.2">
      <c r="B50304"/>
    </row>
    <row r="50305" spans="2:2" x14ac:dyDescent="0.2">
      <c r="B50305"/>
    </row>
    <row r="50306" spans="2:2" x14ac:dyDescent="0.2">
      <c r="B50306"/>
    </row>
    <row r="50307" spans="2:2" x14ac:dyDescent="0.2">
      <c r="B50307"/>
    </row>
    <row r="50308" spans="2:2" x14ac:dyDescent="0.2">
      <c r="B50308"/>
    </row>
    <row r="50309" spans="2:2" x14ac:dyDescent="0.2">
      <c r="B50309"/>
    </row>
    <row r="50310" spans="2:2" x14ac:dyDescent="0.2">
      <c r="B50310"/>
    </row>
    <row r="50311" spans="2:2" x14ac:dyDescent="0.2">
      <c r="B50311"/>
    </row>
    <row r="50312" spans="2:2" x14ac:dyDescent="0.2">
      <c r="B50312"/>
    </row>
    <row r="50313" spans="2:2" x14ac:dyDescent="0.2">
      <c r="B50313"/>
    </row>
    <row r="50314" spans="2:2" x14ac:dyDescent="0.2">
      <c r="B50314"/>
    </row>
    <row r="50315" spans="2:2" x14ac:dyDescent="0.2">
      <c r="B50315"/>
    </row>
    <row r="50316" spans="2:2" x14ac:dyDescent="0.2">
      <c r="B50316"/>
    </row>
    <row r="50317" spans="2:2" x14ac:dyDescent="0.2">
      <c r="B50317"/>
    </row>
    <row r="50318" spans="2:2" x14ac:dyDescent="0.2">
      <c r="B50318"/>
    </row>
    <row r="50319" spans="2:2" x14ac:dyDescent="0.2">
      <c r="B50319"/>
    </row>
    <row r="50320" spans="2:2" x14ac:dyDescent="0.2">
      <c r="B50320"/>
    </row>
    <row r="50321" spans="2:2" x14ac:dyDescent="0.2">
      <c r="B50321"/>
    </row>
    <row r="50322" spans="2:2" x14ac:dyDescent="0.2">
      <c r="B50322"/>
    </row>
    <row r="50323" spans="2:2" x14ac:dyDescent="0.2">
      <c r="B50323"/>
    </row>
    <row r="50324" spans="2:2" x14ac:dyDescent="0.2">
      <c r="B50324"/>
    </row>
    <row r="50325" spans="2:2" x14ac:dyDescent="0.2">
      <c r="B50325"/>
    </row>
    <row r="50326" spans="2:2" x14ac:dyDescent="0.2">
      <c r="B50326"/>
    </row>
    <row r="50327" spans="2:2" x14ac:dyDescent="0.2">
      <c r="B50327"/>
    </row>
    <row r="50328" spans="2:2" x14ac:dyDescent="0.2">
      <c r="B50328"/>
    </row>
    <row r="50329" spans="2:2" x14ac:dyDescent="0.2">
      <c r="B50329"/>
    </row>
    <row r="50330" spans="2:2" x14ac:dyDescent="0.2">
      <c r="B50330"/>
    </row>
    <row r="50331" spans="2:2" x14ac:dyDescent="0.2">
      <c r="B50331"/>
    </row>
    <row r="50332" spans="2:2" x14ac:dyDescent="0.2">
      <c r="B50332"/>
    </row>
    <row r="50333" spans="2:2" x14ac:dyDescent="0.2">
      <c r="B50333"/>
    </row>
    <row r="50334" spans="2:2" x14ac:dyDescent="0.2">
      <c r="B50334"/>
    </row>
    <row r="50335" spans="2:2" x14ac:dyDescent="0.2">
      <c r="B50335"/>
    </row>
    <row r="50336" spans="2:2" x14ac:dyDescent="0.2">
      <c r="B50336"/>
    </row>
    <row r="50337" spans="2:2" x14ac:dyDescent="0.2">
      <c r="B50337"/>
    </row>
    <row r="50338" spans="2:2" x14ac:dyDescent="0.2">
      <c r="B50338"/>
    </row>
    <row r="50339" spans="2:2" x14ac:dyDescent="0.2">
      <c r="B50339"/>
    </row>
    <row r="50340" spans="2:2" x14ac:dyDescent="0.2">
      <c r="B50340"/>
    </row>
    <row r="50341" spans="2:2" x14ac:dyDescent="0.2">
      <c r="B50341"/>
    </row>
    <row r="50342" spans="2:2" x14ac:dyDescent="0.2">
      <c r="B50342"/>
    </row>
    <row r="50343" spans="2:2" x14ac:dyDescent="0.2">
      <c r="B50343"/>
    </row>
    <row r="50344" spans="2:2" x14ac:dyDescent="0.2">
      <c r="B50344"/>
    </row>
    <row r="50345" spans="2:2" x14ac:dyDescent="0.2">
      <c r="B50345"/>
    </row>
    <row r="50346" spans="2:2" x14ac:dyDescent="0.2">
      <c r="B50346"/>
    </row>
    <row r="50347" spans="2:2" x14ac:dyDescent="0.2">
      <c r="B50347"/>
    </row>
    <row r="50348" spans="2:2" x14ac:dyDescent="0.2">
      <c r="B50348"/>
    </row>
    <row r="50349" spans="2:2" x14ac:dyDescent="0.2">
      <c r="B50349"/>
    </row>
    <row r="50350" spans="2:2" x14ac:dyDescent="0.2">
      <c r="B50350"/>
    </row>
    <row r="50351" spans="2:2" x14ac:dyDescent="0.2">
      <c r="B50351"/>
    </row>
    <row r="50352" spans="2:2" x14ac:dyDescent="0.2">
      <c r="B50352"/>
    </row>
    <row r="50353" spans="2:2" x14ac:dyDescent="0.2">
      <c r="B50353"/>
    </row>
    <row r="50354" spans="2:2" x14ac:dyDescent="0.2">
      <c r="B50354"/>
    </row>
    <row r="50355" spans="2:2" x14ac:dyDescent="0.2">
      <c r="B50355"/>
    </row>
    <row r="50356" spans="2:2" x14ac:dyDescent="0.2">
      <c r="B50356"/>
    </row>
    <row r="50357" spans="2:2" x14ac:dyDescent="0.2">
      <c r="B50357"/>
    </row>
    <row r="50358" spans="2:2" x14ac:dyDescent="0.2">
      <c r="B50358"/>
    </row>
    <row r="50359" spans="2:2" x14ac:dyDescent="0.2">
      <c r="B50359"/>
    </row>
    <row r="50360" spans="2:2" x14ac:dyDescent="0.2">
      <c r="B50360"/>
    </row>
    <row r="50361" spans="2:2" x14ac:dyDescent="0.2">
      <c r="B50361"/>
    </row>
    <row r="50362" spans="2:2" x14ac:dyDescent="0.2">
      <c r="B50362"/>
    </row>
    <row r="50363" spans="2:2" x14ac:dyDescent="0.2">
      <c r="B50363"/>
    </row>
    <row r="50364" spans="2:2" x14ac:dyDescent="0.2">
      <c r="B50364"/>
    </row>
    <row r="50365" spans="2:2" x14ac:dyDescent="0.2">
      <c r="B50365"/>
    </row>
    <row r="50366" spans="2:2" x14ac:dyDescent="0.2">
      <c r="B50366"/>
    </row>
    <row r="50367" spans="2:2" x14ac:dyDescent="0.2">
      <c r="B50367"/>
    </row>
    <row r="50368" spans="2:2" x14ac:dyDescent="0.2">
      <c r="B50368"/>
    </row>
    <row r="50369" spans="2:2" x14ac:dyDescent="0.2">
      <c r="B50369"/>
    </row>
    <row r="50370" spans="2:2" x14ac:dyDescent="0.2">
      <c r="B50370"/>
    </row>
    <row r="50371" spans="2:2" x14ac:dyDescent="0.2">
      <c r="B50371"/>
    </row>
    <row r="50372" spans="2:2" x14ac:dyDescent="0.2">
      <c r="B50372"/>
    </row>
    <row r="50373" spans="2:2" x14ac:dyDescent="0.2">
      <c r="B50373"/>
    </row>
    <row r="50374" spans="2:2" x14ac:dyDescent="0.2">
      <c r="B50374"/>
    </row>
    <row r="50375" spans="2:2" x14ac:dyDescent="0.2">
      <c r="B50375"/>
    </row>
    <row r="50376" spans="2:2" x14ac:dyDescent="0.2">
      <c r="B50376"/>
    </row>
    <row r="50377" spans="2:2" x14ac:dyDescent="0.2">
      <c r="B50377"/>
    </row>
    <row r="50378" spans="2:2" x14ac:dyDescent="0.2">
      <c r="B50378"/>
    </row>
    <row r="50379" spans="2:2" x14ac:dyDescent="0.2">
      <c r="B50379"/>
    </row>
    <row r="50380" spans="2:2" x14ac:dyDescent="0.2">
      <c r="B50380"/>
    </row>
    <row r="50381" spans="2:2" x14ac:dyDescent="0.2">
      <c r="B50381"/>
    </row>
    <row r="50382" spans="2:2" x14ac:dyDescent="0.2">
      <c r="B50382"/>
    </row>
    <row r="50383" spans="2:2" x14ac:dyDescent="0.2">
      <c r="B50383"/>
    </row>
    <row r="50384" spans="2:2" x14ac:dyDescent="0.2">
      <c r="B50384"/>
    </row>
    <row r="50385" spans="2:2" x14ac:dyDescent="0.2">
      <c r="B50385"/>
    </row>
    <row r="50386" spans="2:2" x14ac:dyDescent="0.2">
      <c r="B50386"/>
    </row>
    <row r="50387" spans="2:2" x14ac:dyDescent="0.2">
      <c r="B50387"/>
    </row>
    <row r="50388" spans="2:2" x14ac:dyDescent="0.2">
      <c r="B50388"/>
    </row>
    <row r="50389" spans="2:2" x14ac:dyDescent="0.2">
      <c r="B50389"/>
    </row>
    <row r="50390" spans="2:2" x14ac:dyDescent="0.2">
      <c r="B50390"/>
    </row>
    <row r="50391" spans="2:2" x14ac:dyDescent="0.2">
      <c r="B50391"/>
    </row>
    <row r="50392" spans="2:2" x14ac:dyDescent="0.2">
      <c r="B50392"/>
    </row>
    <row r="50393" spans="2:2" x14ac:dyDescent="0.2">
      <c r="B50393"/>
    </row>
    <row r="50394" spans="2:2" x14ac:dyDescent="0.2">
      <c r="B50394"/>
    </row>
    <row r="50395" spans="2:2" x14ac:dyDescent="0.2">
      <c r="B50395"/>
    </row>
    <row r="50396" spans="2:2" x14ac:dyDescent="0.2">
      <c r="B50396"/>
    </row>
    <row r="50397" spans="2:2" x14ac:dyDescent="0.2">
      <c r="B50397"/>
    </row>
    <row r="50398" spans="2:2" x14ac:dyDescent="0.2">
      <c r="B50398"/>
    </row>
    <row r="50399" spans="2:2" x14ac:dyDescent="0.2">
      <c r="B50399"/>
    </row>
    <row r="50400" spans="2:2" x14ac:dyDescent="0.2">
      <c r="B50400"/>
    </row>
    <row r="50401" spans="2:2" x14ac:dyDescent="0.2">
      <c r="B50401"/>
    </row>
    <row r="50402" spans="2:2" x14ac:dyDescent="0.2">
      <c r="B50402"/>
    </row>
    <row r="50403" spans="2:2" x14ac:dyDescent="0.2">
      <c r="B50403"/>
    </row>
    <row r="50404" spans="2:2" x14ac:dyDescent="0.2">
      <c r="B50404"/>
    </row>
    <row r="50405" spans="2:2" x14ac:dyDescent="0.2">
      <c r="B50405"/>
    </row>
    <row r="50406" spans="2:2" x14ac:dyDescent="0.2">
      <c r="B50406"/>
    </row>
    <row r="50407" spans="2:2" x14ac:dyDescent="0.2">
      <c r="B50407"/>
    </row>
    <row r="50408" spans="2:2" x14ac:dyDescent="0.2">
      <c r="B50408"/>
    </row>
    <row r="50409" spans="2:2" x14ac:dyDescent="0.2">
      <c r="B50409"/>
    </row>
    <row r="50410" spans="2:2" x14ac:dyDescent="0.2">
      <c r="B50410"/>
    </row>
    <row r="50411" spans="2:2" x14ac:dyDescent="0.2">
      <c r="B50411"/>
    </row>
    <row r="50412" spans="2:2" x14ac:dyDescent="0.2">
      <c r="B50412"/>
    </row>
    <row r="50413" spans="2:2" x14ac:dyDescent="0.2">
      <c r="B50413"/>
    </row>
    <row r="50414" spans="2:2" x14ac:dyDescent="0.2">
      <c r="B50414"/>
    </row>
    <row r="50415" spans="2:2" x14ac:dyDescent="0.2">
      <c r="B50415"/>
    </row>
    <row r="50416" spans="2:2" x14ac:dyDescent="0.2">
      <c r="B50416"/>
    </row>
    <row r="50417" spans="2:2" x14ac:dyDescent="0.2">
      <c r="B50417"/>
    </row>
    <row r="50418" spans="2:2" x14ac:dyDescent="0.2">
      <c r="B50418"/>
    </row>
    <row r="50419" spans="2:2" x14ac:dyDescent="0.2">
      <c r="B50419"/>
    </row>
    <row r="50420" spans="2:2" x14ac:dyDescent="0.2">
      <c r="B50420"/>
    </row>
    <row r="50421" spans="2:2" x14ac:dyDescent="0.2">
      <c r="B50421"/>
    </row>
    <row r="50422" spans="2:2" x14ac:dyDescent="0.2">
      <c r="B50422"/>
    </row>
    <row r="50423" spans="2:2" x14ac:dyDescent="0.2">
      <c r="B50423"/>
    </row>
    <row r="50424" spans="2:2" x14ac:dyDescent="0.2">
      <c r="B50424"/>
    </row>
    <row r="50425" spans="2:2" x14ac:dyDescent="0.2">
      <c r="B50425"/>
    </row>
    <row r="50426" spans="2:2" x14ac:dyDescent="0.2">
      <c r="B50426"/>
    </row>
    <row r="50427" spans="2:2" x14ac:dyDescent="0.2">
      <c r="B50427"/>
    </row>
    <row r="50428" spans="2:2" x14ac:dyDescent="0.2">
      <c r="B50428"/>
    </row>
    <row r="50429" spans="2:2" x14ac:dyDescent="0.2">
      <c r="B50429"/>
    </row>
    <row r="50430" spans="2:2" x14ac:dyDescent="0.2">
      <c r="B50430"/>
    </row>
    <row r="50431" spans="2:2" x14ac:dyDescent="0.2">
      <c r="B50431"/>
    </row>
    <row r="50432" spans="2:2" x14ac:dyDescent="0.2">
      <c r="B50432"/>
    </row>
    <row r="50433" spans="2:2" x14ac:dyDescent="0.2">
      <c r="B50433"/>
    </row>
    <row r="50434" spans="2:2" x14ac:dyDescent="0.2">
      <c r="B50434"/>
    </row>
    <row r="50435" spans="2:2" x14ac:dyDescent="0.2">
      <c r="B50435"/>
    </row>
    <row r="50436" spans="2:2" x14ac:dyDescent="0.2">
      <c r="B50436"/>
    </row>
    <row r="50437" spans="2:2" x14ac:dyDescent="0.2">
      <c r="B50437"/>
    </row>
    <row r="50438" spans="2:2" x14ac:dyDescent="0.2">
      <c r="B50438"/>
    </row>
    <row r="50439" spans="2:2" x14ac:dyDescent="0.2">
      <c r="B50439"/>
    </row>
    <row r="50440" spans="2:2" x14ac:dyDescent="0.2">
      <c r="B50440"/>
    </row>
    <row r="50441" spans="2:2" x14ac:dyDescent="0.2">
      <c r="B50441"/>
    </row>
    <row r="50442" spans="2:2" x14ac:dyDescent="0.2">
      <c r="B50442"/>
    </row>
    <row r="50443" spans="2:2" x14ac:dyDescent="0.2">
      <c r="B50443"/>
    </row>
    <row r="50444" spans="2:2" x14ac:dyDescent="0.2">
      <c r="B50444"/>
    </row>
    <row r="50445" spans="2:2" x14ac:dyDescent="0.2">
      <c r="B50445"/>
    </row>
    <row r="50446" spans="2:2" x14ac:dyDescent="0.2">
      <c r="B50446"/>
    </row>
    <row r="50447" spans="2:2" x14ac:dyDescent="0.2">
      <c r="B50447"/>
    </row>
    <row r="50448" spans="2:2" x14ac:dyDescent="0.2">
      <c r="B50448"/>
    </row>
    <row r="50449" spans="2:2" x14ac:dyDescent="0.2">
      <c r="B50449"/>
    </row>
    <row r="50450" spans="2:2" x14ac:dyDescent="0.2">
      <c r="B50450"/>
    </row>
    <row r="50451" spans="2:2" x14ac:dyDescent="0.2">
      <c r="B50451"/>
    </row>
    <row r="50452" spans="2:2" x14ac:dyDescent="0.2">
      <c r="B50452"/>
    </row>
    <row r="50453" spans="2:2" x14ac:dyDescent="0.2">
      <c r="B50453"/>
    </row>
    <row r="50454" spans="2:2" x14ac:dyDescent="0.2">
      <c r="B50454"/>
    </row>
    <row r="50455" spans="2:2" x14ac:dyDescent="0.2">
      <c r="B50455"/>
    </row>
    <row r="50456" spans="2:2" x14ac:dyDescent="0.2">
      <c r="B50456"/>
    </row>
    <row r="50457" spans="2:2" x14ac:dyDescent="0.2">
      <c r="B50457"/>
    </row>
    <row r="50458" spans="2:2" x14ac:dyDescent="0.2">
      <c r="B50458"/>
    </row>
    <row r="50459" spans="2:2" x14ac:dyDescent="0.2">
      <c r="B50459"/>
    </row>
    <row r="50460" spans="2:2" x14ac:dyDescent="0.2">
      <c r="B50460"/>
    </row>
    <row r="50461" spans="2:2" x14ac:dyDescent="0.2">
      <c r="B50461"/>
    </row>
    <row r="50462" spans="2:2" x14ac:dyDescent="0.2">
      <c r="B50462"/>
    </row>
    <row r="50463" spans="2:2" x14ac:dyDescent="0.2">
      <c r="B50463"/>
    </row>
    <row r="50464" spans="2:2" x14ac:dyDescent="0.2">
      <c r="B50464"/>
    </row>
    <row r="50465" spans="2:2" x14ac:dyDescent="0.2">
      <c r="B50465"/>
    </row>
    <row r="50466" spans="2:2" x14ac:dyDescent="0.2">
      <c r="B50466"/>
    </row>
    <row r="50467" spans="2:2" x14ac:dyDescent="0.2">
      <c r="B50467"/>
    </row>
    <row r="50468" spans="2:2" x14ac:dyDescent="0.2">
      <c r="B50468"/>
    </row>
    <row r="50469" spans="2:2" x14ac:dyDescent="0.2">
      <c r="B50469"/>
    </row>
    <row r="50470" spans="2:2" x14ac:dyDescent="0.2">
      <c r="B50470"/>
    </row>
    <row r="50471" spans="2:2" x14ac:dyDescent="0.2">
      <c r="B50471"/>
    </row>
    <row r="50472" spans="2:2" x14ac:dyDescent="0.2">
      <c r="B50472"/>
    </row>
    <row r="50473" spans="2:2" x14ac:dyDescent="0.2">
      <c r="B50473"/>
    </row>
    <row r="50474" spans="2:2" x14ac:dyDescent="0.2">
      <c r="B50474"/>
    </row>
    <row r="50475" spans="2:2" x14ac:dyDescent="0.2">
      <c r="B50475"/>
    </row>
    <row r="50476" spans="2:2" x14ac:dyDescent="0.2">
      <c r="B50476"/>
    </row>
    <row r="50477" spans="2:2" x14ac:dyDescent="0.2">
      <c r="B50477"/>
    </row>
    <row r="50478" spans="2:2" x14ac:dyDescent="0.2">
      <c r="B50478"/>
    </row>
    <row r="50479" spans="2:2" x14ac:dyDescent="0.2">
      <c r="B50479"/>
    </row>
    <row r="50480" spans="2:2" x14ac:dyDescent="0.2">
      <c r="B50480"/>
    </row>
    <row r="50481" spans="2:2" x14ac:dyDescent="0.2">
      <c r="B50481"/>
    </row>
    <row r="50482" spans="2:2" x14ac:dyDescent="0.2">
      <c r="B50482"/>
    </row>
    <row r="50483" spans="2:2" x14ac:dyDescent="0.2">
      <c r="B50483"/>
    </row>
    <row r="50484" spans="2:2" x14ac:dyDescent="0.2">
      <c r="B50484"/>
    </row>
    <row r="50485" spans="2:2" x14ac:dyDescent="0.2">
      <c r="B50485"/>
    </row>
    <row r="50486" spans="2:2" x14ac:dyDescent="0.2">
      <c r="B50486"/>
    </row>
    <row r="50487" spans="2:2" x14ac:dyDescent="0.2">
      <c r="B50487"/>
    </row>
    <row r="50488" spans="2:2" x14ac:dyDescent="0.2">
      <c r="B50488"/>
    </row>
    <row r="50489" spans="2:2" x14ac:dyDescent="0.2">
      <c r="B50489"/>
    </row>
    <row r="50490" spans="2:2" x14ac:dyDescent="0.2">
      <c r="B50490"/>
    </row>
    <row r="50491" spans="2:2" x14ac:dyDescent="0.2">
      <c r="B50491"/>
    </row>
    <row r="50492" spans="2:2" x14ac:dyDescent="0.2">
      <c r="B50492"/>
    </row>
    <row r="50493" spans="2:2" x14ac:dyDescent="0.2">
      <c r="B50493"/>
    </row>
    <row r="50494" spans="2:2" x14ac:dyDescent="0.2">
      <c r="B50494"/>
    </row>
    <row r="50495" spans="2:2" x14ac:dyDescent="0.2">
      <c r="B50495"/>
    </row>
    <row r="50496" spans="2:2" x14ac:dyDescent="0.2">
      <c r="B50496"/>
    </row>
    <row r="50497" spans="2:2" x14ac:dyDescent="0.2">
      <c r="B50497"/>
    </row>
    <row r="50498" spans="2:2" x14ac:dyDescent="0.2">
      <c r="B50498"/>
    </row>
    <row r="50499" spans="2:2" x14ac:dyDescent="0.2">
      <c r="B50499"/>
    </row>
    <row r="50500" spans="2:2" x14ac:dyDescent="0.2">
      <c r="B50500"/>
    </row>
    <row r="50501" spans="2:2" x14ac:dyDescent="0.2">
      <c r="B50501"/>
    </row>
    <row r="50502" spans="2:2" x14ac:dyDescent="0.2">
      <c r="B50502"/>
    </row>
    <row r="50503" spans="2:2" x14ac:dyDescent="0.2">
      <c r="B50503"/>
    </row>
    <row r="50504" spans="2:2" x14ac:dyDescent="0.2">
      <c r="B50504"/>
    </row>
    <row r="50505" spans="2:2" x14ac:dyDescent="0.2">
      <c r="B50505"/>
    </row>
    <row r="50506" spans="2:2" x14ac:dyDescent="0.2">
      <c r="B50506"/>
    </row>
    <row r="50507" spans="2:2" x14ac:dyDescent="0.2">
      <c r="B50507"/>
    </row>
    <row r="50508" spans="2:2" x14ac:dyDescent="0.2">
      <c r="B50508"/>
    </row>
    <row r="50509" spans="2:2" x14ac:dyDescent="0.2">
      <c r="B50509"/>
    </row>
    <row r="50510" spans="2:2" x14ac:dyDescent="0.2">
      <c r="B50510"/>
    </row>
    <row r="50511" spans="2:2" x14ac:dyDescent="0.2">
      <c r="B50511"/>
    </row>
    <row r="50512" spans="2:2" x14ac:dyDescent="0.2">
      <c r="B50512"/>
    </row>
    <row r="50513" spans="2:2" x14ac:dyDescent="0.2">
      <c r="B50513"/>
    </row>
    <row r="50514" spans="2:2" x14ac:dyDescent="0.2">
      <c r="B50514"/>
    </row>
    <row r="50515" spans="2:2" x14ac:dyDescent="0.2">
      <c r="B50515"/>
    </row>
    <row r="50516" spans="2:2" x14ac:dyDescent="0.2">
      <c r="B50516"/>
    </row>
    <row r="50517" spans="2:2" x14ac:dyDescent="0.2">
      <c r="B50517"/>
    </row>
    <row r="50518" spans="2:2" x14ac:dyDescent="0.2">
      <c r="B50518"/>
    </row>
    <row r="50519" spans="2:2" x14ac:dyDescent="0.2">
      <c r="B50519"/>
    </row>
    <row r="50520" spans="2:2" x14ac:dyDescent="0.2">
      <c r="B50520"/>
    </row>
    <row r="50521" spans="2:2" x14ac:dyDescent="0.2">
      <c r="B50521"/>
    </row>
    <row r="50522" spans="2:2" x14ac:dyDescent="0.2">
      <c r="B50522"/>
    </row>
    <row r="50523" spans="2:2" x14ac:dyDescent="0.2">
      <c r="B50523"/>
    </row>
    <row r="50524" spans="2:2" x14ac:dyDescent="0.2">
      <c r="B50524"/>
    </row>
    <row r="50525" spans="2:2" x14ac:dyDescent="0.2">
      <c r="B50525"/>
    </row>
    <row r="50526" spans="2:2" x14ac:dyDescent="0.2">
      <c r="B50526"/>
    </row>
    <row r="50527" spans="2:2" x14ac:dyDescent="0.2">
      <c r="B50527"/>
    </row>
    <row r="50528" spans="2:2" x14ac:dyDescent="0.2">
      <c r="B50528"/>
    </row>
    <row r="50529" spans="2:2" x14ac:dyDescent="0.2">
      <c r="B50529"/>
    </row>
    <row r="50530" spans="2:2" x14ac:dyDescent="0.2">
      <c r="B50530"/>
    </row>
    <row r="50531" spans="2:2" x14ac:dyDescent="0.2">
      <c r="B50531"/>
    </row>
    <row r="50532" spans="2:2" x14ac:dyDescent="0.2">
      <c r="B50532"/>
    </row>
    <row r="50533" spans="2:2" x14ac:dyDescent="0.2">
      <c r="B50533"/>
    </row>
    <row r="50534" spans="2:2" x14ac:dyDescent="0.2">
      <c r="B50534"/>
    </row>
    <row r="50535" spans="2:2" x14ac:dyDescent="0.2">
      <c r="B50535"/>
    </row>
    <row r="50536" spans="2:2" x14ac:dyDescent="0.2">
      <c r="B50536"/>
    </row>
    <row r="50537" spans="2:2" x14ac:dyDescent="0.2">
      <c r="B50537"/>
    </row>
    <row r="50538" spans="2:2" x14ac:dyDescent="0.2">
      <c r="B50538"/>
    </row>
    <row r="50539" spans="2:2" x14ac:dyDescent="0.2">
      <c r="B50539"/>
    </row>
    <row r="50540" spans="2:2" x14ac:dyDescent="0.2">
      <c r="B50540"/>
    </row>
    <row r="50541" spans="2:2" x14ac:dyDescent="0.2">
      <c r="B50541"/>
    </row>
    <row r="50542" spans="2:2" x14ac:dyDescent="0.2">
      <c r="B50542"/>
    </row>
    <row r="50543" spans="2:2" x14ac:dyDescent="0.2">
      <c r="B50543"/>
    </row>
    <row r="50544" spans="2:2" x14ac:dyDescent="0.2">
      <c r="B50544"/>
    </row>
    <row r="50545" spans="2:2" x14ac:dyDescent="0.2">
      <c r="B50545"/>
    </row>
    <row r="50546" spans="2:2" x14ac:dyDescent="0.2">
      <c r="B50546"/>
    </row>
    <row r="50547" spans="2:2" x14ac:dyDescent="0.2">
      <c r="B50547"/>
    </row>
    <row r="50548" spans="2:2" x14ac:dyDescent="0.2">
      <c r="B50548"/>
    </row>
    <row r="50549" spans="2:2" x14ac:dyDescent="0.2">
      <c r="B50549"/>
    </row>
    <row r="50550" spans="2:2" x14ac:dyDescent="0.2">
      <c r="B50550"/>
    </row>
    <row r="50551" spans="2:2" x14ac:dyDescent="0.2">
      <c r="B50551"/>
    </row>
    <row r="50552" spans="2:2" x14ac:dyDescent="0.2">
      <c r="B50552"/>
    </row>
    <row r="50553" spans="2:2" x14ac:dyDescent="0.2">
      <c r="B50553"/>
    </row>
    <row r="50554" spans="2:2" x14ac:dyDescent="0.2">
      <c r="B50554"/>
    </row>
    <row r="50555" spans="2:2" x14ac:dyDescent="0.2">
      <c r="B50555"/>
    </row>
    <row r="50556" spans="2:2" x14ac:dyDescent="0.2">
      <c r="B50556"/>
    </row>
    <row r="50557" spans="2:2" x14ac:dyDescent="0.2">
      <c r="B50557"/>
    </row>
    <row r="50558" spans="2:2" x14ac:dyDescent="0.2">
      <c r="B50558"/>
    </row>
    <row r="50559" spans="2:2" x14ac:dyDescent="0.2">
      <c r="B50559"/>
    </row>
    <row r="50560" spans="2:2" x14ac:dyDescent="0.2">
      <c r="B50560"/>
    </row>
    <row r="50561" spans="2:2" x14ac:dyDescent="0.2">
      <c r="B50561"/>
    </row>
    <row r="50562" spans="2:2" x14ac:dyDescent="0.2">
      <c r="B50562"/>
    </row>
    <row r="50563" spans="2:2" x14ac:dyDescent="0.2">
      <c r="B50563"/>
    </row>
    <row r="50564" spans="2:2" x14ac:dyDescent="0.2">
      <c r="B50564"/>
    </row>
    <row r="50565" spans="2:2" x14ac:dyDescent="0.2">
      <c r="B50565"/>
    </row>
    <row r="50566" spans="2:2" x14ac:dyDescent="0.2">
      <c r="B50566"/>
    </row>
    <row r="50567" spans="2:2" x14ac:dyDescent="0.2">
      <c r="B50567"/>
    </row>
    <row r="50568" spans="2:2" x14ac:dyDescent="0.2">
      <c r="B50568"/>
    </row>
    <row r="50569" spans="2:2" x14ac:dyDescent="0.2">
      <c r="B50569"/>
    </row>
    <row r="50570" spans="2:2" x14ac:dyDescent="0.2">
      <c r="B50570"/>
    </row>
    <row r="50571" spans="2:2" x14ac:dyDescent="0.2">
      <c r="B50571"/>
    </row>
    <row r="50572" spans="2:2" x14ac:dyDescent="0.2">
      <c r="B50572"/>
    </row>
    <row r="50573" spans="2:2" x14ac:dyDescent="0.2">
      <c r="B50573"/>
    </row>
    <row r="50574" spans="2:2" x14ac:dyDescent="0.2">
      <c r="B50574"/>
    </row>
    <row r="50575" spans="2:2" x14ac:dyDescent="0.2">
      <c r="B50575"/>
    </row>
    <row r="50576" spans="2:2" x14ac:dyDescent="0.2">
      <c r="B50576"/>
    </row>
    <row r="50577" spans="2:2" x14ac:dyDescent="0.2">
      <c r="B50577"/>
    </row>
    <row r="50578" spans="2:2" x14ac:dyDescent="0.2">
      <c r="B50578"/>
    </row>
    <row r="50579" spans="2:2" x14ac:dyDescent="0.2">
      <c r="B50579"/>
    </row>
    <row r="50580" spans="2:2" x14ac:dyDescent="0.2">
      <c r="B50580"/>
    </row>
    <row r="50581" spans="2:2" x14ac:dyDescent="0.2">
      <c r="B50581"/>
    </row>
    <row r="50582" spans="2:2" x14ac:dyDescent="0.2">
      <c r="B50582"/>
    </row>
    <row r="50583" spans="2:2" x14ac:dyDescent="0.2">
      <c r="B50583"/>
    </row>
    <row r="50584" spans="2:2" x14ac:dyDescent="0.2">
      <c r="B50584"/>
    </row>
    <row r="50585" spans="2:2" x14ac:dyDescent="0.2">
      <c r="B50585"/>
    </row>
    <row r="50586" spans="2:2" x14ac:dyDescent="0.2">
      <c r="B50586"/>
    </row>
    <row r="50587" spans="2:2" x14ac:dyDescent="0.2">
      <c r="B50587"/>
    </row>
    <row r="50588" spans="2:2" x14ac:dyDescent="0.2">
      <c r="B50588"/>
    </row>
    <row r="50589" spans="2:2" x14ac:dyDescent="0.2">
      <c r="B50589"/>
    </row>
    <row r="50590" spans="2:2" x14ac:dyDescent="0.2">
      <c r="B50590"/>
    </row>
    <row r="50591" spans="2:2" x14ac:dyDescent="0.2">
      <c r="B50591"/>
    </row>
    <row r="50592" spans="2:2" x14ac:dyDescent="0.2">
      <c r="B50592"/>
    </row>
    <row r="50593" spans="2:2" x14ac:dyDescent="0.2">
      <c r="B50593"/>
    </row>
    <row r="50594" spans="2:2" x14ac:dyDescent="0.2">
      <c r="B50594"/>
    </row>
    <row r="50595" spans="2:2" x14ac:dyDescent="0.2">
      <c r="B50595"/>
    </row>
    <row r="50596" spans="2:2" x14ac:dyDescent="0.2">
      <c r="B50596"/>
    </row>
    <row r="50597" spans="2:2" x14ac:dyDescent="0.2">
      <c r="B50597"/>
    </row>
    <row r="50598" spans="2:2" x14ac:dyDescent="0.2">
      <c r="B50598"/>
    </row>
    <row r="50599" spans="2:2" x14ac:dyDescent="0.2">
      <c r="B50599"/>
    </row>
    <row r="50600" spans="2:2" x14ac:dyDescent="0.2">
      <c r="B50600"/>
    </row>
    <row r="50601" spans="2:2" x14ac:dyDescent="0.2">
      <c r="B50601"/>
    </row>
    <row r="50602" spans="2:2" x14ac:dyDescent="0.2">
      <c r="B50602"/>
    </row>
    <row r="50603" spans="2:2" x14ac:dyDescent="0.2">
      <c r="B50603"/>
    </row>
    <row r="50604" spans="2:2" x14ac:dyDescent="0.2">
      <c r="B50604"/>
    </row>
    <row r="50605" spans="2:2" x14ac:dyDescent="0.2">
      <c r="B50605"/>
    </row>
    <row r="50606" spans="2:2" x14ac:dyDescent="0.2">
      <c r="B50606"/>
    </row>
    <row r="50607" spans="2:2" x14ac:dyDescent="0.2">
      <c r="B50607"/>
    </row>
    <row r="50608" spans="2:2" x14ac:dyDescent="0.2">
      <c r="B50608"/>
    </row>
    <row r="50609" spans="2:2" x14ac:dyDescent="0.2">
      <c r="B50609"/>
    </row>
    <row r="50610" spans="2:2" x14ac:dyDescent="0.2">
      <c r="B50610"/>
    </row>
    <row r="50611" spans="2:2" x14ac:dyDescent="0.2">
      <c r="B50611"/>
    </row>
    <row r="50612" spans="2:2" x14ac:dyDescent="0.2">
      <c r="B50612"/>
    </row>
    <row r="50613" spans="2:2" x14ac:dyDescent="0.2">
      <c r="B50613"/>
    </row>
    <row r="50614" spans="2:2" x14ac:dyDescent="0.2">
      <c r="B50614"/>
    </row>
    <row r="50615" spans="2:2" x14ac:dyDescent="0.2">
      <c r="B50615"/>
    </row>
    <row r="50616" spans="2:2" x14ac:dyDescent="0.2">
      <c r="B50616"/>
    </row>
    <row r="50617" spans="2:2" x14ac:dyDescent="0.2">
      <c r="B50617"/>
    </row>
    <row r="50618" spans="2:2" x14ac:dyDescent="0.2">
      <c r="B50618"/>
    </row>
    <row r="50619" spans="2:2" x14ac:dyDescent="0.2">
      <c r="B50619"/>
    </row>
    <row r="50620" spans="2:2" x14ac:dyDescent="0.2">
      <c r="B50620"/>
    </row>
    <row r="50621" spans="2:2" x14ac:dyDescent="0.2">
      <c r="B50621"/>
    </row>
    <row r="50622" spans="2:2" x14ac:dyDescent="0.2">
      <c r="B50622"/>
    </row>
    <row r="50623" spans="2:2" x14ac:dyDescent="0.2">
      <c r="B50623"/>
    </row>
    <row r="50624" spans="2:2" x14ac:dyDescent="0.2">
      <c r="B50624"/>
    </row>
    <row r="50625" spans="2:2" x14ac:dyDescent="0.2">
      <c r="B50625"/>
    </row>
    <row r="50626" spans="2:2" x14ac:dyDescent="0.2">
      <c r="B50626"/>
    </row>
    <row r="50627" spans="2:2" x14ac:dyDescent="0.2">
      <c r="B50627"/>
    </row>
    <row r="50628" spans="2:2" x14ac:dyDescent="0.2">
      <c r="B50628"/>
    </row>
    <row r="50629" spans="2:2" x14ac:dyDescent="0.2">
      <c r="B50629"/>
    </row>
    <row r="50630" spans="2:2" x14ac:dyDescent="0.2">
      <c r="B50630"/>
    </row>
    <row r="50631" spans="2:2" x14ac:dyDescent="0.2">
      <c r="B50631"/>
    </row>
    <row r="50632" spans="2:2" x14ac:dyDescent="0.2">
      <c r="B50632"/>
    </row>
    <row r="50633" spans="2:2" x14ac:dyDescent="0.2">
      <c r="B50633"/>
    </row>
    <row r="50634" spans="2:2" x14ac:dyDescent="0.2">
      <c r="B50634"/>
    </row>
    <row r="50635" spans="2:2" x14ac:dyDescent="0.2">
      <c r="B50635"/>
    </row>
    <row r="50636" spans="2:2" x14ac:dyDescent="0.2">
      <c r="B50636"/>
    </row>
    <row r="50637" spans="2:2" x14ac:dyDescent="0.2">
      <c r="B50637"/>
    </row>
    <row r="50638" spans="2:2" x14ac:dyDescent="0.2">
      <c r="B50638"/>
    </row>
    <row r="50639" spans="2:2" x14ac:dyDescent="0.2">
      <c r="B50639"/>
    </row>
    <row r="50640" spans="2:2" x14ac:dyDescent="0.2">
      <c r="B50640"/>
    </row>
    <row r="50641" spans="2:2" x14ac:dyDescent="0.2">
      <c r="B50641"/>
    </row>
    <row r="50642" spans="2:2" x14ac:dyDescent="0.2">
      <c r="B50642"/>
    </row>
    <row r="50643" spans="2:2" x14ac:dyDescent="0.2">
      <c r="B50643"/>
    </row>
    <row r="50644" spans="2:2" x14ac:dyDescent="0.2">
      <c r="B50644"/>
    </row>
    <row r="50645" spans="2:2" x14ac:dyDescent="0.2">
      <c r="B50645"/>
    </row>
    <row r="50646" spans="2:2" x14ac:dyDescent="0.2">
      <c r="B50646"/>
    </row>
    <row r="50647" spans="2:2" x14ac:dyDescent="0.2">
      <c r="B50647"/>
    </row>
    <row r="50648" spans="2:2" x14ac:dyDescent="0.2">
      <c r="B50648"/>
    </row>
    <row r="50649" spans="2:2" x14ac:dyDescent="0.2">
      <c r="B50649"/>
    </row>
    <row r="50650" spans="2:2" x14ac:dyDescent="0.2">
      <c r="B50650"/>
    </row>
    <row r="50651" spans="2:2" x14ac:dyDescent="0.2">
      <c r="B50651"/>
    </row>
    <row r="50652" spans="2:2" x14ac:dyDescent="0.2">
      <c r="B50652"/>
    </row>
    <row r="50653" spans="2:2" x14ac:dyDescent="0.2">
      <c r="B50653"/>
    </row>
    <row r="50654" spans="2:2" x14ac:dyDescent="0.2">
      <c r="B50654"/>
    </row>
    <row r="50655" spans="2:2" x14ac:dyDescent="0.2">
      <c r="B50655"/>
    </row>
    <row r="50656" spans="2:2" x14ac:dyDescent="0.2">
      <c r="B50656"/>
    </row>
    <row r="50657" spans="2:2" x14ac:dyDescent="0.2">
      <c r="B50657"/>
    </row>
    <row r="50658" spans="2:2" x14ac:dyDescent="0.2">
      <c r="B50658"/>
    </row>
    <row r="50659" spans="2:2" x14ac:dyDescent="0.2">
      <c r="B50659"/>
    </row>
    <row r="50660" spans="2:2" x14ac:dyDescent="0.2">
      <c r="B50660"/>
    </row>
    <row r="50661" spans="2:2" x14ac:dyDescent="0.2">
      <c r="B50661"/>
    </row>
    <row r="50662" spans="2:2" x14ac:dyDescent="0.2">
      <c r="B50662"/>
    </row>
    <row r="50663" spans="2:2" x14ac:dyDescent="0.2">
      <c r="B50663"/>
    </row>
    <row r="50664" spans="2:2" x14ac:dyDescent="0.2">
      <c r="B50664"/>
    </row>
    <row r="50665" spans="2:2" x14ac:dyDescent="0.2">
      <c r="B50665"/>
    </row>
    <row r="50666" spans="2:2" x14ac:dyDescent="0.2">
      <c r="B50666"/>
    </row>
    <row r="50667" spans="2:2" x14ac:dyDescent="0.2">
      <c r="B50667"/>
    </row>
    <row r="50668" spans="2:2" x14ac:dyDescent="0.2">
      <c r="B50668"/>
    </row>
    <row r="50669" spans="2:2" x14ac:dyDescent="0.2">
      <c r="B50669"/>
    </row>
    <row r="50670" spans="2:2" x14ac:dyDescent="0.2">
      <c r="B50670"/>
    </row>
    <row r="50671" spans="2:2" x14ac:dyDescent="0.2">
      <c r="B50671"/>
    </row>
    <row r="50672" spans="2:2" x14ac:dyDescent="0.2">
      <c r="B50672"/>
    </row>
    <row r="50673" spans="2:2" x14ac:dyDescent="0.2">
      <c r="B50673"/>
    </row>
    <row r="50674" spans="2:2" x14ac:dyDescent="0.2">
      <c r="B50674"/>
    </row>
    <row r="50675" spans="2:2" x14ac:dyDescent="0.2">
      <c r="B50675"/>
    </row>
    <row r="50676" spans="2:2" x14ac:dyDescent="0.2">
      <c r="B50676"/>
    </row>
    <row r="50677" spans="2:2" x14ac:dyDescent="0.2">
      <c r="B50677"/>
    </row>
    <row r="50678" spans="2:2" x14ac:dyDescent="0.2">
      <c r="B50678"/>
    </row>
    <row r="50679" spans="2:2" x14ac:dyDescent="0.2">
      <c r="B50679"/>
    </row>
    <row r="50680" spans="2:2" x14ac:dyDescent="0.2">
      <c r="B50680"/>
    </row>
    <row r="50681" spans="2:2" x14ac:dyDescent="0.2">
      <c r="B50681"/>
    </row>
    <row r="50682" spans="2:2" x14ac:dyDescent="0.2">
      <c r="B50682"/>
    </row>
    <row r="50683" spans="2:2" x14ac:dyDescent="0.2">
      <c r="B50683"/>
    </row>
    <row r="50684" spans="2:2" x14ac:dyDescent="0.2">
      <c r="B50684"/>
    </row>
    <row r="50685" spans="2:2" x14ac:dyDescent="0.2">
      <c r="B50685"/>
    </row>
    <row r="50686" spans="2:2" x14ac:dyDescent="0.2">
      <c r="B50686"/>
    </row>
    <row r="50687" spans="2:2" x14ac:dyDescent="0.2">
      <c r="B50687"/>
    </row>
    <row r="50688" spans="2:2" x14ac:dyDescent="0.2">
      <c r="B50688"/>
    </row>
    <row r="50689" spans="2:2" x14ac:dyDescent="0.2">
      <c r="B50689"/>
    </row>
    <row r="50690" spans="2:2" x14ac:dyDescent="0.2">
      <c r="B50690"/>
    </row>
    <row r="50691" spans="2:2" x14ac:dyDescent="0.2">
      <c r="B50691"/>
    </row>
    <row r="50692" spans="2:2" x14ac:dyDescent="0.2">
      <c r="B50692"/>
    </row>
    <row r="50693" spans="2:2" x14ac:dyDescent="0.2">
      <c r="B50693"/>
    </row>
    <row r="50694" spans="2:2" x14ac:dyDescent="0.2">
      <c r="B50694"/>
    </row>
    <row r="50695" spans="2:2" x14ac:dyDescent="0.2">
      <c r="B50695"/>
    </row>
    <row r="50696" spans="2:2" x14ac:dyDescent="0.2">
      <c r="B50696"/>
    </row>
    <row r="50697" spans="2:2" x14ac:dyDescent="0.2">
      <c r="B50697"/>
    </row>
    <row r="50698" spans="2:2" x14ac:dyDescent="0.2">
      <c r="B50698"/>
    </row>
    <row r="50699" spans="2:2" x14ac:dyDescent="0.2">
      <c r="B50699"/>
    </row>
    <row r="50700" spans="2:2" x14ac:dyDescent="0.2">
      <c r="B50700"/>
    </row>
    <row r="50701" spans="2:2" x14ac:dyDescent="0.2">
      <c r="B50701"/>
    </row>
    <row r="50702" spans="2:2" x14ac:dyDescent="0.2">
      <c r="B50702"/>
    </row>
    <row r="50703" spans="2:2" x14ac:dyDescent="0.2">
      <c r="B50703"/>
    </row>
    <row r="50704" spans="2:2" x14ac:dyDescent="0.2">
      <c r="B50704"/>
    </row>
    <row r="50705" spans="2:2" x14ac:dyDescent="0.2">
      <c r="B50705"/>
    </row>
    <row r="50706" spans="2:2" x14ac:dyDescent="0.2">
      <c r="B50706"/>
    </row>
    <row r="50707" spans="2:2" x14ac:dyDescent="0.2">
      <c r="B50707"/>
    </row>
    <row r="50708" spans="2:2" x14ac:dyDescent="0.2">
      <c r="B50708"/>
    </row>
    <row r="50709" spans="2:2" x14ac:dyDescent="0.2">
      <c r="B50709"/>
    </row>
    <row r="50710" spans="2:2" x14ac:dyDescent="0.2">
      <c r="B50710"/>
    </row>
    <row r="50711" spans="2:2" x14ac:dyDescent="0.2">
      <c r="B50711"/>
    </row>
    <row r="50712" spans="2:2" x14ac:dyDescent="0.2">
      <c r="B50712"/>
    </row>
    <row r="50713" spans="2:2" x14ac:dyDescent="0.2">
      <c r="B50713"/>
    </row>
    <row r="50714" spans="2:2" x14ac:dyDescent="0.2">
      <c r="B50714"/>
    </row>
    <row r="50715" spans="2:2" x14ac:dyDescent="0.2">
      <c r="B50715"/>
    </row>
    <row r="50716" spans="2:2" x14ac:dyDescent="0.2">
      <c r="B50716"/>
    </row>
    <row r="50717" spans="2:2" x14ac:dyDescent="0.2">
      <c r="B50717"/>
    </row>
    <row r="50718" spans="2:2" x14ac:dyDescent="0.2">
      <c r="B50718"/>
    </row>
    <row r="50719" spans="2:2" x14ac:dyDescent="0.2">
      <c r="B50719"/>
    </row>
    <row r="50720" spans="2:2" x14ac:dyDescent="0.2">
      <c r="B50720"/>
    </row>
    <row r="50721" spans="2:2" x14ac:dyDescent="0.2">
      <c r="B50721"/>
    </row>
    <row r="50722" spans="2:2" x14ac:dyDescent="0.2">
      <c r="B50722"/>
    </row>
    <row r="50723" spans="2:2" x14ac:dyDescent="0.2">
      <c r="B50723"/>
    </row>
    <row r="50724" spans="2:2" x14ac:dyDescent="0.2">
      <c r="B50724"/>
    </row>
    <row r="50725" spans="2:2" x14ac:dyDescent="0.2">
      <c r="B50725"/>
    </row>
    <row r="50726" spans="2:2" x14ac:dyDescent="0.2">
      <c r="B50726"/>
    </row>
    <row r="50727" spans="2:2" x14ac:dyDescent="0.2">
      <c r="B50727"/>
    </row>
    <row r="50728" spans="2:2" x14ac:dyDescent="0.2">
      <c r="B50728"/>
    </row>
    <row r="50729" spans="2:2" x14ac:dyDescent="0.2">
      <c r="B50729"/>
    </row>
    <row r="50730" spans="2:2" x14ac:dyDescent="0.2">
      <c r="B50730"/>
    </row>
    <row r="50731" spans="2:2" x14ac:dyDescent="0.2">
      <c r="B50731"/>
    </row>
    <row r="50732" spans="2:2" x14ac:dyDescent="0.2">
      <c r="B50732"/>
    </row>
    <row r="50733" spans="2:2" x14ac:dyDescent="0.2">
      <c r="B50733"/>
    </row>
    <row r="50734" spans="2:2" x14ac:dyDescent="0.2">
      <c r="B50734"/>
    </row>
    <row r="50735" spans="2:2" x14ac:dyDescent="0.2">
      <c r="B50735"/>
    </row>
    <row r="50736" spans="2:2" x14ac:dyDescent="0.2">
      <c r="B50736"/>
    </row>
    <row r="50737" spans="2:2" x14ac:dyDescent="0.2">
      <c r="B50737"/>
    </row>
    <row r="50738" spans="2:2" x14ac:dyDescent="0.2">
      <c r="B50738"/>
    </row>
    <row r="50739" spans="2:2" x14ac:dyDescent="0.2">
      <c r="B50739"/>
    </row>
    <row r="50740" spans="2:2" x14ac:dyDescent="0.2">
      <c r="B50740"/>
    </row>
    <row r="50741" spans="2:2" x14ac:dyDescent="0.2">
      <c r="B50741"/>
    </row>
    <row r="50742" spans="2:2" x14ac:dyDescent="0.2">
      <c r="B50742"/>
    </row>
    <row r="50743" spans="2:2" x14ac:dyDescent="0.2">
      <c r="B50743"/>
    </row>
    <row r="50744" spans="2:2" x14ac:dyDescent="0.2">
      <c r="B50744"/>
    </row>
    <row r="50745" spans="2:2" x14ac:dyDescent="0.2">
      <c r="B50745"/>
    </row>
    <row r="50746" spans="2:2" x14ac:dyDescent="0.2">
      <c r="B50746"/>
    </row>
    <row r="50747" spans="2:2" x14ac:dyDescent="0.2">
      <c r="B50747"/>
    </row>
    <row r="50748" spans="2:2" x14ac:dyDescent="0.2">
      <c r="B50748"/>
    </row>
    <row r="50749" spans="2:2" x14ac:dyDescent="0.2">
      <c r="B50749"/>
    </row>
    <row r="50750" spans="2:2" x14ac:dyDescent="0.2">
      <c r="B50750"/>
    </row>
    <row r="50751" spans="2:2" x14ac:dyDescent="0.2">
      <c r="B50751"/>
    </row>
    <row r="50752" spans="2:2" x14ac:dyDescent="0.2">
      <c r="B50752"/>
    </row>
    <row r="50753" spans="2:2" x14ac:dyDescent="0.2">
      <c r="B50753"/>
    </row>
    <row r="50754" spans="2:2" x14ac:dyDescent="0.2">
      <c r="B50754"/>
    </row>
    <row r="50755" spans="2:2" x14ac:dyDescent="0.2">
      <c r="B50755"/>
    </row>
    <row r="50756" spans="2:2" x14ac:dyDescent="0.2">
      <c r="B50756"/>
    </row>
    <row r="50757" spans="2:2" x14ac:dyDescent="0.2">
      <c r="B50757"/>
    </row>
    <row r="50758" spans="2:2" x14ac:dyDescent="0.2">
      <c r="B50758"/>
    </row>
    <row r="50759" spans="2:2" x14ac:dyDescent="0.2">
      <c r="B50759"/>
    </row>
    <row r="50760" spans="2:2" x14ac:dyDescent="0.2">
      <c r="B50760"/>
    </row>
    <row r="50761" spans="2:2" x14ac:dyDescent="0.2">
      <c r="B50761"/>
    </row>
    <row r="50762" spans="2:2" x14ac:dyDescent="0.2">
      <c r="B50762"/>
    </row>
    <row r="50763" spans="2:2" x14ac:dyDescent="0.2">
      <c r="B50763"/>
    </row>
    <row r="50764" spans="2:2" x14ac:dyDescent="0.2">
      <c r="B50764"/>
    </row>
    <row r="50765" spans="2:2" x14ac:dyDescent="0.2">
      <c r="B50765"/>
    </row>
    <row r="50766" spans="2:2" x14ac:dyDescent="0.2">
      <c r="B50766"/>
    </row>
    <row r="50767" spans="2:2" x14ac:dyDescent="0.2">
      <c r="B50767"/>
    </row>
    <row r="50768" spans="2:2" x14ac:dyDescent="0.2">
      <c r="B50768"/>
    </row>
    <row r="50769" spans="2:2" x14ac:dyDescent="0.2">
      <c r="B50769"/>
    </row>
    <row r="50770" spans="2:2" x14ac:dyDescent="0.2">
      <c r="B50770"/>
    </row>
    <row r="50771" spans="2:2" x14ac:dyDescent="0.2">
      <c r="B50771"/>
    </row>
    <row r="50772" spans="2:2" x14ac:dyDescent="0.2">
      <c r="B50772"/>
    </row>
    <row r="50773" spans="2:2" x14ac:dyDescent="0.2">
      <c r="B50773"/>
    </row>
    <row r="50774" spans="2:2" x14ac:dyDescent="0.2">
      <c r="B50774"/>
    </row>
    <row r="50775" spans="2:2" x14ac:dyDescent="0.2">
      <c r="B50775"/>
    </row>
    <row r="50776" spans="2:2" x14ac:dyDescent="0.2">
      <c r="B50776"/>
    </row>
    <row r="50777" spans="2:2" x14ac:dyDescent="0.2">
      <c r="B50777"/>
    </row>
    <row r="50778" spans="2:2" x14ac:dyDescent="0.2">
      <c r="B50778"/>
    </row>
    <row r="50779" spans="2:2" x14ac:dyDescent="0.2">
      <c r="B50779"/>
    </row>
    <row r="50780" spans="2:2" x14ac:dyDescent="0.2">
      <c r="B50780"/>
    </row>
    <row r="50781" spans="2:2" x14ac:dyDescent="0.2">
      <c r="B50781"/>
    </row>
    <row r="50782" spans="2:2" x14ac:dyDescent="0.2">
      <c r="B50782"/>
    </row>
    <row r="50783" spans="2:2" x14ac:dyDescent="0.2">
      <c r="B50783"/>
    </row>
    <row r="50784" spans="2:2" x14ac:dyDescent="0.2">
      <c r="B50784"/>
    </row>
    <row r="50785" spans="2:2" x14ac:dyDescent="0.2">
      <c r="B50785"/>
    </row>
    <row r="50786" spans="2:2" x14ac:dyDescent="0.2">
      <c r="B50786"/>
    </row>
    <row r="50787" spans="2:2" x14ac:dyDescent="0.2">
      <c r="B50787"/>
    </row>
    <row r="50788" spans="2:2" x14ac:dyDescent="0.2">
      <c r="B50788"/>
    </row>
    <row r="50789" spans="2:2" x14ac:dyDescent="0.2">
      <c r="B50789"/>
    </row>
    <row r="50790" spans="2:2" x14ac:dyDescent="0.2">
      <c r="B50790"/>
    </row>
    <row r="50791" spans="2:2" x14ac:dyDescent="0.2">
      <c r="B50791"/>
    </row>
    <row r="50792" spans="2:2" x14ac:dyDescent="0.2">
      <c r="B50792"/>
    </row>
    <row r="50793" spans="2:2" x14ac:dyDescent="0.2">
      <c r="B50793"/>
    </row>
    <row r="50794" spans="2:2" x14ac:dyDescent="0.2">
      <c r="B50794"/>
    </row>
    <row r="50795" spans="2:2" x14ac:dyDescent="0.2">
      <c r="B50795"/>
    </row>
    <row r="50796" spans="2:2" x14ac:dyDescent="0.2">
      <c r="B50796"/>
    </row>
    <row r="50797" spans="2:2" x14ac:dyDescent="0.2">
      <c r="B50797"/>
    </row>
    <row r="50798" spans="2:2" x14ac:dyDescent="0.2">
      <c r="B50798"/>
    </row>
    <row r="50799" spans="2:2" x14ac:dyDescent="0.2">
      <c r="B50799"/>
    </row>
    <row r="50800" spans="2:2" x14ac:dyDescent="0.2">
      <c r="B50800"/>
    </row>
    <row r="50801" spans="2:2" x14ac:dyDescent="0.2">
      <c r="B50801"/>
    </row>
    <row r="50802" spans="2:2" x14ac:dyDescent="0.2">
      <c r="B50802"/>
    </row>
    <row r="50803" spans="2:2" x14ac:dyDescent="0.2">
      <c r="B50803"/>
    </row>
    <row r="50804" spans="2:2" x14ac:dyDescent="0.2">
      <c r="B50804"/>
    </row>
    <row r="50805" spans="2:2" x14ac:dyDescent="0.2">
      <c r="B50805"/>
    </row>
    <row r="50806" spans="2:2" x14ac:dyDescent="0.2">
      <c r="B50806"/>
    </row>
    <row r="50807" spans="2:2" x14ac:dyDescent="0.2">
      <c r="B50807"/>
    </row>
    <row r="50808" spans="2:2" x14ac:dyDescent="0.2">
      <c r="B50808"/>
    </row>
    <row r="50809" spans="2:2" x14ac:dyDescent="0.2">
      <c r="B50809"/>
    </row>
    <row r="50810" spans="2:2" x14ac:dyDescent="0.2">
      <c r="B50810"/>
    </row>
    <row r="50811" spans="2:2" x14ac:dyDescent="0.2">
      <c r="B50811"/>
    </row>
    <row r="50812" spans="2:2" x14ac:dyDescent="0.2">
      <c r="B50812"/>
    </row>
    <row r="50813" spans="2:2" x14ac:dyDescent="0.2">
      <c r="B50813"/>
    </row>
    <row r="50814" spans="2:2" x14ac:dyDescent="0.2">
      <c r="B50814"/>
    </row>
    <row r="50815" spans="2:2" x14ac:dyDescent="0.2">
      <c r="B50815"/>
    </row>
    <row r="50816" spans="2:2" x14ac:dyDescent="0.2">
      <c r="B50816"/>
    </row>
    <row r="50817" spans="2:2" x14ac:dyDescent="0.2">
      <c r="B50817"/>
    </row>
    <row r="50818" spans="2:2" x14ac:dyDescent="0.2">
      <c r="B50818"/>
    </row>
    <row r="50819" spans="2:2" x14ac:dyDescent="0.2">
      <c r="B50819"/>
    </row>
    <row r="50820" spans="2:2" x14ac:dyDescent="0.2">
      <c r="B50820"/>
    </row>
    <row r="50821" spans="2:2" x14ac:dyDescent="0.2">
      <c r="B50821"/>
    </row>
    <row r="50822" spans="2:2" x14ac:dyDescent="0.2">
      <c r="B50822"/>
    </row>
    <row r="50823" spans="2:2" x14ac:dyDescent="0.2">
      <c r="B50823"/>
    </row>
    <row r="50824" spans="2:2" x14ac:dyDescent="0.2">
      <c r="B50824"/>
    </row>
    <row r="50825" spans="2:2" x14ac:dyDescent="0.2">
      <c r="B50825"/>
    </row>
    <row r="50826" spans="2:2" x14ac:dyDescent="0.2">
      <c r="B50826"/>
    </row>
    <row r="50827" spans="2:2" x14ac:dyDescent="0.2">
      <c r="B50827"/>
    </row>
    <row r="50828" spans="2:2" x14ac:dyDescent="0.2">
      <c r="B50828"/>
    </row>
    <row r="50829" spans="2:2" x14ac:dyDescent="0.2">
      <c r="B50829"/>
    </row>
    <row r="50830" spans="2:2" x14ac:dyDescent="0.2">
      <c r="B50830"/>
    </row>
    <row r="50831" spans="2:2" x14ac:dyDescent="0.2">
      <c r="B50831"/>
    </row>
    <row r="50832" spans="2:2" x14ac:dyDescent="0.2">
      <c r="B50832"/>
    </row>
    <row r="50833" spans="2:2" x14ac:dyDescent="0.2">
      <c r="B50833"/>
    </row>
    <row r="50834" spans="2:2" x14ac:dyDescent="0.2">
      <c r="B50834"/>
    </row>
    <row r="50835" spans="2:2" x14ac:dyDescent="0.2">
      <c r="B50835"/>
    </row>
    <row r="50836" spans="2:2" x14ac:dyDescent="0.2">
      <c r="B50836"/>
    </row>
    <row r="50837" spans="2:2" x14ac:dyDescent="0.2">
      <c r="B50837"/>
    </row>
    <row r="50838" spans="2:2" x14ac:dyDescent="0.2">
      <c r="B50838"/>
    </row>
    <row r="50839" spans="2:2" x14ac:dyDescent="0.2">
      <c r="B50839"/>
    </row>
    <row r="50840" spans="2:2" x14ac:dyDescent="0.2">
      <c r="B50840"/>
    </row>
    <row r="50841" spans="2:2" x14ac:dyDescent="0.2">
      <c r="B50841"/>
    </row>
    <row r="50842" spans="2:2" x14ac:dyDescent="0.2">
      <c r="B50842"/>
    </row>
    <row r="50843" spans="2:2" x14ac:dyDescent="0.2">
      <c r="B50843"/>
    </row>
    <row r="50844" spans="2:2" x14ac:dyDescent="0.2">
      <c r="B50844"/>
    </row>
    <row r="50845" spans="2:2" x14ac:dyDescent="0.2">
      <c r="B50845"/>
    </row>
    <row r="50846" spans="2:2" x14ac:dyDescent="0.2">
      <c r="B50846"/>
    </row>
    <row r="50847" spans="2:2" x14ac:dyDescent="0.2">
      <c r="B50847"/>
    </row>
    <row r="50848" spans="2:2" x14ac:dyDescent="0.2">
      <c r="B50848"/>
    </row>
    <row r="50849" spans="2:2" x14ac:dyDescent="0.2">
      <c r="B50849"/>
    </row>
    <row r="50850" spans="2:2" x14ac:dyDescent="0.2">
      <c r="B50850"/>
    </row>
    <row r="50851" spans="2:2" x14ac:dyDescent="0.2">
      <c r="B50851"/>
    </row>
    <row r="50852" spans="2:2" x14ac:dyDescent="0.2">
      <c r="B50852"/>
    </row>
    <row r="50853" spans="2:2" x14ac:dyDescent="0.2">
      <c r="B50853"/>
    </row>
    <row r="50854" spans="2:2" x14ac:dyDescent="0.2">
      <c r="B50854"/>
    </row>
    <row r="50855" spans="2:2" x14ac:dyDescent="0.2">
      <c r="B50855"/>
    </row>
    <row r="50856" spans="2:2" x14ac:dyDescent="0.2">
      <c r="B50856"/>
    </row>
    <row r="50857" spans="2:2" x14ac:dyDescent="0.2">
      <c r="B50857"/>
    </row>
    <row r="50858" spans="2:2" x14ac:dyDescent="0.2">
      <c r="B50858"/>
    </row>
    <row r="50859" spans="2:2" x14ac:dyDescent="0.2">
      <c r="B50859"/>
    </row>
    <row r="50860" spans="2:2" x14ac:dyDescent="0.2">
      <c r="B50860"/>
    </row>
    <row r="50861" spans="2:2" x14ac:dyDescent="0.2">
      <c r="B50861"/>
    </row>
    <row r="50862" spans="2:2" x14ac:dyDescent="0.2">
      <c r="B50862"/>
    </row>
    <row r="50863" spans="2:2" x14ac:dyDescent="0.2">
      <c r="B50863"/>
    </row>
    <row r="50864" spans="2:2" x14ac:dyDescent="0.2">
      <c r="B50864"/>
    </row>
    <row r="50865" spans="2:2" x14ac:dyDescent="0.2">
      <c r="B50865"/>
    </row>
    <row r="50866" spans="2:2" x14ac:dyDescent="0.2">
      <c r="B50866"/>
    </row>
    <row r="50867" spans="2:2" x14ac:dyDescent="0.2">
      <c r="B50867"/>
    </row>
    <row r="50868" spans="2:2" x14ac:dyDescent="0.2">
      <c r="B50868"/>
    </row>
    <row r="50869" spans="2:2" x14ac:dyDescent="0.2">
      <c r="B50869"/>
    </row>
    <row r="50870" spans="2:2" x14ac:dyDescent="0.2">
      <c r="B50870"/>
    </row>
    <row r="50871" spans="2:2" x14ac:dyDescent="0.2">
      <c r="B50871"/>
    </row>
    <row r="50872" spans="2:2" x14ac:dyDescent="0.2">
      <c r="B50872"/>
    </row>
    <row r="50873" spans="2:2" x14ac:dyDescent="0.2">
      <c r="B50873"/>
    </row>
    <row r="50874" spans="2:2" x14ac:dyDescent="0.2">
      <c r="B50874"/>
    </row>
    <row r="50875" spans="2:2" x14ac:dyDescent="0.2">
      <c r="B50875"/>
    </row>
    <row r="50876" spans="2:2" x14ac:dyDescent="0.2">
      <c r="B50876"/>
    </row>
    <row r="50877" spans="2:2" x14ac:dyDescent="0.2">
      <c r="B50877"/>
    </row>
    <row r="50878" spans="2:2" x14ac:dyDescent="0.2">
      <c r="B50878"/>
    </row>
    <row r="50879" spans="2:2" x14ac:dyDescent="0.2">
      <c r="B50879"/>
    </row>
    <row r="50880" spans="2:2" x14ac:dyDescent="0.2">
      <c r="B50880"/>
    </row>
    <row r="50881" spans="2:2" x14ac:dyDescent="0.2">
      <c r="B50881"/>
    </row>
    <row r="50882" spans="2:2" x14ac:dyDescent="0.2">
      <c r="B50882"/>
    </row>
    <row r="50883" spans="2:2" x14ac:dyDescent="0.2">
      <c r="B50883"/>
    </row>
    <row r="50884" spans="2:2" x14ac:dyDescent="0.2">
      <c r="B50884"/>
    </row>
    <row r="50885" spans="2:2" x14ac:dyDescent="0.2">
      <c r="B50885"/>
    </row>
    <row r="50886" spans="2:2" x14ac:dyDescent="0.2">
      <c r="B50886"/>
    </row>
    <row r="50887" spans="2:2" x14ac:dyDescent="0.2">
      <c r="B50887"/>
    </row>
    <row r="50888" spans="2:2" x14ac:dyDescent="0.2">
      <c r="B50888"/>
    </row>
    <row r="50889" spans="2:2" x14ac:dyDescent="0.2">
      <c r="B50889"/>
    </row>
    <row r="50890" spans="2:2" x14ac:dyDescent="0.2">
      <c r="B50890"/>
    </row>
    <row r="50891" spans="2:2" x14ac:dyDescent="0.2">
      <c r="B50891"/>
    </row>
    <row r="50892" spans="2:2" x14ac:dyDescent="0.2">
      <c r="B50892"/>
    </row>
    <row r="50893" spans="2:2" x14ac:dyDescent="0.2">
      <c r="B50893"/>
    </row>
    <row r="50894" spans="2:2" x14ac:dyDescent="0.2">
      <c r="B50894"/>
    </row>
    <row r="50895" spans="2:2" x14ac:dyDescent="0.2">
      <c r="B50895"/>
    </row>
    <row r="50896" spans="2:2" x14ac:dyDescent="0.2">
      <c r="B50896"/>
    </row>
    <row r="50897" spans="2:2" x14ac:dyDescent="0.2">
      <c r="B50897"/>
    </row>
    <row r="50898" spans="2:2" x14ac:dyDescent="0.2">
      <c r="B50898"/>
    </row>
    <row r="50899" spans="2:2" x14ac:dyDescent="0.2">
      <c r="B50899"/>
    </row>
    <row r="50900" spans="2:2" x14ac:dyDescent="0.2">
      <c r="B50900"/>
    </row>
    <row r="50901" spans="2:2" x14ac:dyDescent="0.2">
      <c r="B50901"/>
    </row>
    <row r="50902" spans="2:2" x14ac:dyDescent="0.2">
      <c r="B50902"/>
    </row>
    <row r="50903" spans="2:2" x14ac:dyDescent="0.2">
      <c r="B50903"/>
    </row>
    <row r="50904" spans="2:2" x14ac:dyDescent="0.2">
      <c r="B50904"/>
    </row>
    <row r="50905" spans="2:2" x14ac:dyDescent="0.2">
      <c r="B50905"/>
    </row>
    <row r="50906" spans="2:2" x14ac:dyDescent="0.2">
      <c r="B50906"/>
    </row>
    <row r="50907" spans="2:2" x14ac:dyDescent="0.2">
      <c r="B50907"/>
    </row>
    <row r="50908" spans="2:2" x14ac:dyDescent="0.2">
      <c r="B50908"/>
    </row>
    <row r="50909" spans="2:2" x14ac:dyDescent="0.2">
      <c r="B50909"/>
    </row>
    <row r="50910" spans="2:2" x14ac:dyDescent="0.2">
      <c r="B50910"/>
    </row>
    <row r="50911" spans="2:2" x14ac:dyDescent="0.2">
      <c r="B50911"/>
    </row>
    <row r="50912" spans="2:2" x14ac:dyDescent="0.2">
      <c r="B50912"/>
    </row>
    <row r="50913" spans="2:2" x14ac:dyDescent="0.2">
      <c r="B50913"/>
    </row>
    <row r="50914" spans="2:2" x14ac:dyDescent="0.2">
      <c r="B50914"/>
    </row>
    <row r="50915" spans="2:2" x14ac:dyDescent="0.2">
      <c r="B50915"/>
    </row>
    <row r="50916" spans="2:2" x14ac:dyDescent="0.2">
      <c r="B50916"/>
    </row>
    <row r="50917" spans="2:2" x14ac:dyDescent="0.2">
      <c r="B50917"/>
    </row>
    <row r="50918" spans="2:2" x14ac:dyDescent="0.2">
      <c r="B50918"/>
    </row>
    <row r="50919" spans="2:2" x14ac:dyDescent="0.2">
      <c r="B50919"/>
    </row>
    <row r="50920" spans="2:2" x14ac:dyDescent="0.2">
      <c r="B50920"/>
    </row>
    <row r="50921" spans="2:2" x14ac:dyDescent="0.2">
      <c r="B50921"/>
    </row>
    <row r="50922" spans="2:2" x14ac:dyDescent="0.2">
      <c r="B50922"/>
    </row>
    <row r="50923" spans="2:2" x14ac:dyDescent="0.2">
      <c r="B50923"/>
    </row>
    <row r="50924" spans="2:2" x14ac:dyDescent="0.2">
      <c r="B50924"/>
    </row>
    <row r="50925" spans="2:2" x14ac:dyDescent="0.2">
      <c r="B50925"/>
    </row>
    <row r="50926" spans="2:2" x14ac:dyDescent="0.2">
      <c r="B50926"/>
    </row>
    <row r="50927" spans="2:2" x14ac:dyDescent="0.2">
      <c r="B50927"/>
    </row>
    <row r="50928" spans="2:2" x14ac:dyDescent="0.2">
      <c r="B50928"/>
    </row>
    <row r="50929" spans="2:2" x14ac:dyDescent="0.2">
      <c r="B50929"/>
    </row>
    <row r="50930" spans="2:2" x14ac:dyDescent="0.2">
      <c r="B50930"/>
    </row>
    <row r="50931" spans="2:2" x14ac:dyDescent="0.2">
      <c r="B50931"/>
    </row>
    <row r="50932" spans="2:2" x14ac:dyDescent="0.2">
      <c r="B50932"/>
    </row>
    <row r="50933" spans="2:2" x14ac:dyDescent="0.2">
      <c r="B50933"/>
    </row>
    <row r="50934" spans="2:2" x14ac:dyDescent="0.2">
      <c r="B50934"/>
    </row>
    <row r="50935" spans="2:2" x14ac:dyDescent="0.2">
      <c r="B50935"/>
    </row>
    <row r="50936" spans="2:2" x14ac:dyDescent="0.2">
      <c r="B50936"/>
    </row>
    <row r="50937" spans="2:2" x14ac:dyDescent="0.2">
      <c r="B50937"/>
    </row>
    <row r="50938" spans="2:2" x14ac:dyDescent="0.2">
      <c r="B50938"/>
    </row>
    <row r="50939" spans="2:2" x14ac:dyDescent="0.2">
      <c r="B50939"/>
    </row>
    <row r="50940" spans="2:2" x14ac:dyDescent="0.2">
      <c r="B50940"/>
    </row>
    <row r="50941" spans="2:2" x14ac:dyDescent="0.2">
      <c r="B50941"/>
    </row>
    <row r="50942" spans="2:2" x14ac:dyDescent="0.2">
      <c r="B50942"/>
    </row>
    <row r="50943" spans="2:2" x14ac:dyDescent="0.2">
      <c r="B50943"/>
    </row>
    <row r="50944" spans="2:2" x14ac:dyDescent="0.2">
      <c r="B50944"/>
    </row>
    <row r="50945" spans="2:2" x14ac:dyDescent="0.2">
      <c r="B50945"/>
    </row>
    <row r="50946" spans="2:2" x14ac:dyDescent="0.2">
      <c r="B50946"/>
    </row>
    <row r="50947" spans="2:2" x14ac:dyDescent="0.2">
      <c r="B50947"/>
    </row>
    <row r="50948" spans="2:2" x14ac:dyDescent="0.2">
      <c r="B50948"/>
    </row>
    <row r="50949" spans="2:2" x14ac:dyDescent="0.2">
      <c r="B50949"/>
    </row>
    <row r="50950" spans="2:2" x14ac:dyDescent="0.2">
      <c r="B50950"/>
    </row>
    <row r="50951" spans="2:2" x14ac:dyDescent="0.2">
      <c r="B50951"/>
    </row>
    <row r="50952" spans="2:2" x14ac:dyDescent="0.2">
      <c r="B50952"/>
    </row>
    <row r="50953" spans="2:2" x14ac:dyDescent="0.2">
      <c r="B50953"/>
    </row>
    <row r="50954" spans="2:2" x14ac:dyDescent="0.2">
      <c r="B50954"/>
    </row>
    <row r="50955" spans="2:2" x14ac:dyDescent="0.2">
      <c r="B50955"/>
    </row>
    <row r="50956" spans="2:2" x14ac:dyDescent="0.2">
      <c r="B50956"/>
    </row>
    <row r="50957" spans="2:2" x14ac:dyDescent="0.2">
      <c r="B50957"/>
    </row>
    <row r="50958" spans="2:2" x14ac:dyDescent="0.2">
      <c r="B50958"/>
    </row>
    <row r="50959" spans="2:2" x14ac:dyDescent="0.2">
      <c r="B50959"/>
    </row>
    <row r="50960" spans="2:2" x14ac:dyDescent="0.2">
      <c r="B50960"/>
    </row>
    <row r="50961" spans="2:2" x14ac:dyDescent="0.2">
      <c r="B50961"/>
    </row>
    <row r="50962" spans="2:2" x14ac:dyDescent="0.2">
      <c r="B50962"/>
    </row>
    <row r="50963" spans="2:2" x14ac:dyDescent="0.2">
      <c r="B50963"/>
    </row>
    <row r="50964" spans="2:2" x14ac:dyDescent="0.2">
      <c r="B50964"/>
    </row>
    <row r="50965" spans="2:2" x14ac:dyDescent="0.2">
      <c r="B50965"/>
    </row>
    <row r="50966" spans="2:2" x14ac:dyDescent="0.2">
      <c r="B50966"/>
    </row>
    <row r="50967" spans="2:2" x14ac:dyDescent="0.2">
      <c r="B50967"/>
    </row>
    <row r="50968" spans="2:2" x14ac:dyDescent="0.2">
      <c r="B50968"/>
    </row>
    <row r="50969" spans="2:2" x14ac:dyDescent="0.2">
      <c r="B50969"/>
    </row>
    <row r="50970" spans="2:2" x14ac:dyDescent="0.2">
      <c r="B50970"/>
    </row>
    <row r="50971" spans="2:2" x14ac:dyDescent="0.2">
      <c r="B50971"/>
    </row>
    <row r="50972" spans="2:2" x14ac:dyDescent="0.2">
      <c r="B50972"/>
    </row>
    <row r="50973" spans="2:2" x14ac:dyDescent="0.2">
      <c r="B50973"/>
    </row>
    <row r="50974" spans="2:2" x14ac:dyDescent="0.2">
      <c r="B50974"/>
    </row>
    <row r="50975" spans="2:2" x14ac:dyDescent="0.2">
      <c r="B50975"/>
    </row>
    <row r="50976" spans="2:2" x14ac:dyDescent="0.2">
      <c r="B50976"/>
    </row>
    <row r="50977" spans="2:2" x14ac:dyDescent="0.2">
      <c r="B50977"/>
    </row>
    <row r="50978" spans="2:2" x14ac:dyDescent="0.2">
      <c r="B50978"/>
    </row>
    <row r="50979" spans="2:2" x14ac:dyDescent="0.2">
      <c r="B50979"/>
    </row>
    <row r="50980" spans="2:2" x14ac:dyDescent="0.2">
      <c r="B50980"/>
    </row>
    <row r="50981" spans="2:2" x14ac:dyDescent="0.2">
      <c r="B50981"/>
    </row>
    <row r="50982" spans="2:2" x14ac:dyDescent="0.2">
      <c r="B50982"/>
    </row>
    <row r="50983" spans="2:2" x14ac:dyDescent="0.2">
      <c r="B50983"/>
    </row>
    <row r="50984" spans="2:2" x14ac:dyDescent="0.2">
      <c r="B50984"/>
    </row>
    <row r="50985" spans="2:2" x14ac:dyDescent="0.2">
      <c r="B50985"/>
    </row>
    <row r="50986" spans="2:2" x14ac:dyDescent="0.2">
      <c r="B50986"/>
    </row>
    <row r="50987" spans="2:2" x14ac:dyDescent="0.2">
      <c r="B50987"/>
    </row>
    <row r="50988" spans="2:2" x14ac:dyDescent="0.2">
      <c r="B50988"/>
    </row>
    <row r="50989" spans="2:2" x14ac:dyDescent="0.2">
      <c r="B50989"/>
    </row>
    <row r="50990" spans="2:2" x14ac:dyDescent="0.2">
      <c r="B50990"/>
    </row>
    <row r="50991" spans="2:2" x14ac:dyDescent="0.2">
      <c r="B50991"/>
    </row>
    <row r="50992" spans="2:2" x14ac:dyDescent="0.2">
      <c r="B50992"/>
    </row>
    <row r="50993" spans="2:2" x14ac:dyDescent="0.2">
      <c r="B50993"/>
    </row>
    <row r="50994" spans="2:2" x14ac:dyDescent="0.2">
      <c r="B50994"/>
    </row>
    <row r="50995" spans="2:2" x14ac:dyDescent="0.2">
      <c r="B50995"/>
    </row>
    <row r="50996" spans="2:2" x14ac:dyDescent="0.2">
      <c r="B50996"/>
    </row>
    <row r="50997" spans="2:2" x14ac:dyDescent="0.2">
      <c r="B50997"/>
    </row>
    <row r="50998" spans="2:2" x14ac:dyDescent="0.2">
      <c r="B50998"/>
    </row>
    <row r="50999" spans="2:2" x14ac:dyDescent="0.2">
      <c r="B50999"/>
    </row>
    <row r="51000" spans="2:2" x14ac:dyDescent="0.2">
      <c r="B51000"/>
    </row>
    <row r="51001" spans="2:2" x14ac:dyDescent="0.2">
      <c r="B51001"/>
    </row>
    <row r="51002" spans="2:2" x14ac:dyDescent="0.2">
      <c r="B51002"/>
    </row>
    <row r="51003" spans="2:2" x14ac:dyDescent="0.2">
      <c r="B51003"/>
    </row>
    <row r="51004" spans="2:2" x14ac:dyDescent="0.2">
      <c r="B51004"/>
    </row>
    <row r="51005" spans="2:2" x14ac:dyDescent="0.2">
      <c r="B51005"/>
    </row>
    <row r="51006" spans="2:2" x14ac:dyDescent="0.2">
      <c r="B51006"/>
    </row>
    <row r="51007" spans="2:2" x14ac:dyDescent="0.2">
      <c r="B51007"/>
    </row>
    <row r="51008" spans="2:2" x14ac:dyDescent="0.2">
      <c r="B51008"/>
    </row>
    <row r="51009" spans="2:2" x14ac:dyDescent="0.2">
      <c r="B51009"/>
    </row>
    <row r="51010" spans="2:2" x14ac:dyDescent="0.2">
      <c r="B51010"/>
    </row>
    <row r="51011" spans="2:2" x14ac:dyDescent="0.2">
      <c r="B51011"/>
    </row>
    <row r="51012" spans="2:2" x14ac:dyDescent="0.2">
      <c r="B51012"/>
    </row>
    <row r="51013" spans="2:2" x14ac:dyDescent="0.2">
      <c r="B51013"/>
    </row>
    <row r="51014" spans="2:2" x14ac:dyDescent="0.2">
      <c r="B51014"/>
    </row>
    <row r="51015" spans="2:2" x14ac:dyDescent="0.2">
      <c r="B51015"/>
    </row>
    <row r="51016" spans="2:2" x14ac:dyDescent="0.2">
      <c r="B51016"/>
    </row>
    <row r="51017" spans="2:2" x14ac:dyDescent="0.2">
      <c r="B51017"/>
    </row>
    <row r="51018" spans="2:2" x14ac:dyDescent="0.2">
      <c r="B51018"/>
    </row>
    <row r="51019" spans="2:2" x14ac:dyDescent="0.2">
      <c r="B51019"/>
    </row>
    <row r="51020" spans="2:2" x14ac:dyDescent="0.2">
      <c r="B51020"/>
    </row>
    <row r="51021" spans="2:2" x14ac:dyDescent="0.2">
      <c r="B51021"/>
    </row>
    <row r="51022" spans="2:2" x14ac:dyDescent="0.2">
      <c r="B51022"/>
    </row>
    <row r="51023" spans="2:2" x14ac:dyDescent="0.2">
      <c r="B51023"/>
    </row>
    <row r="51024" spans="2:2" x14ac:dyDescent="0.2">
      <c r="B51024"/>
    </row>
    <row r="51025" spans="2:2" x14ac:dyDescent="0.2">
      <c r="B51025"/>
    </row>
    <row r="51026" spans="2:2" x14ac:dyDescent="0.2">
      <c r="B51026"/>
    </row>
    <row r="51027" spans="2:2" x14ac:dyDescent="0.2">
      <c r="B51027"/>
    </row>
    <row r="51028" spans="2:2" x14ac:dyDescent="0.2">
      <c r="B51028"/>
    </row>
    <row r="51029" spans="2:2" x14ac:dyDescent="0.2">
      <c r="B51029"/>
    </row>
    <row r="51030" spans="2:2" x14ac:dyDescent="0.2">
      <c r="B51030"/>
    </row>
    <row r="51031" spans="2:2" x14ac:dyDescent="0.2">
      <c r="B51031"/>
    </row>
    <row r="51032" spans="2:2" x14ac:dyDescent="0.2">
      <c r="B51032"/>
    </row>
    <row r="51033" spans="2:2" x14ac:dyDescent="0.2">
      <c r="B51033"/>
    </row>
    <row r="51034" spans="2:2" x14ac:dyDescent="0.2">
      <c r="B51034"/>
    </row>
    <row r="51035" spans="2:2" x14ac:dyDescent="0.2">
      <c r="B51035"/>
    </row>
    <row r="51036" spans="2:2" x14ac:dyDescent="0.2">
      <c r="B51036"/>
    </row>
    <row r="51037" spans="2:2" x14ac:dyDescent="0.2">
      <c r="B51037"/>
    </row>
    <row r="51038" spans="2:2" x14ac:dyDescent="0.2">
      <c r="B51038"/>
    </row>
    <row r="51039" spans="2:2" x14ac:dyDescent="0.2">
      <c r="B51039"/>
    </row>
    <row r="51040" spans="2:2" x14ac:dyDescent="0.2">
      <c r="B51040"/>
    </row>
    <row r="51041" spans="2:2" x14ac:dyDescent="0.2">
      <c r="B51041"/>
    </row>
    <row r="51042" spans="2:2" x14ac:dyDescent="0.2">
      <c r="B51042"/>
    </row>
    <row r="51043" spans="2:2" x14ac:dyDescent="0.2">
      <c r="B51043"/>
    </row>
    <row r="51044" spans="2:2" x14ac:dyDescent="0.2">
      <c r="B51044"/>
    </row>
    <row r="51045" spans="2:2" x14ac:dyDescent="0.2">
      <c r="B51045"/>
    </row>
    <row r="51046" spans="2:2" x14ac:dyDescent="0.2">
      <c r="B51046"/>
    </row>
    <row r="51047" spans="2:2" x14ac:dyDescent="0.2">
      <c r="B51047"/>
    </row>
    <row r="51048" spans="2:2" x14ac:dyDescent="0.2">
      <c r="B51048"/>
    </row>
    <row r="51049" spans="2:2" x14ac:dyDescent="0.2">
      <c r="B51049"/>
    </row>
    <row r="51050" spans="2:2" x14ac:dyDescent="0.2">
      <c r="B51050"/>
    </row>
    <row r="51051" spans="2:2" x14ac:dyDescent="0.2">
      <c r="B51051"/>
    </row>
    <row r="51052" spans="2:2" x14ac:dyDescent="0.2">
      <c r="B51052"/>
    </row>
    <row r="51053" spans="2:2" x14ac:dyDescent="0.2">
      <c r="B51053"/>
    </row>
    <row r="51054" spans="2:2" x14ac:dyDescent="0.2">
      <c r="B51054"/>
    </row>
    <row r="51055" spans="2:2" x14ac:dyDescent="0.2">
      <c r="B51055"/>
    </row>
    <row r="51056" spans="2:2" x14ac:dyDescent="0.2">
      <c r="B51056"/>
    </row>
    <row r="51057" spans="2:2" x14ac:dyDescent="0.2">
      <c r="B51057"/>
    </row>
    <row r="51058" spans="2:2" x14ac:dyDescent="0.2">
      <c r="B51058"/>
    </row>
    <row r="51059" spans="2:2" x14ac:dyDescent="0.2">
      <c r="B51059"/>
    </row>
    <row r="51060" spans="2:2" x14ac:dyDescent="0.2">
      <c r="B51060"/>
    </row>
    <row r="51061" spans="2:2" x14ac:dyDescent="0.2">
      <c r="B51061"/>
    </row>
    <row r="51062" spans="2:2" x14ac:dyDescent="0.2">
      <c r="B51062"/>
    </row>
    <row r="51063" spans="2:2" x14ac:dyDescent="0.2">
      <c r="B51063"/>
    </row>
    <row r="51064" spans="2:2" x14ac:dyDescent="0.2">
      <c r="B51064"/>
    </row>
    <row r="51065" spans="2:2" x14ac:dyDescent="0.2">
      <c r="B51065"/>
    </row>
    <row r="51066" spans="2:2" x14ac:dyDescent="0.2">
      <c r="B51066"/>
    </row>
    <row r="51067" spans="2:2" x14ac:dyDescent="0.2">
      <c r="B51067"/>
    </row>
    <row r="51068" spans="2:2" x14ac:dyDescent="0.2">
      <c r="B51068"/>
    </row>
    <row r="51069" spans="2:2" x14ac:dyDescent="0.2">
      <c r="B51069"/>
    </row>
    <row r="51070" spans="2:2" x14ac:dyDescent="0.2">
      <c r="B51070"/>
    </row>
    <row r="51071" spans="2:2" x14ac:dyDescent="0.2">
      <c r="B51071"/>
    </row>
    <row r="51072" spans="2:2" x14ac:dyDescent="0.2">
      <c r="B51072"/>
    </row>
    <row r="51073" spans="2:2" x14ac:dyDescent="0.2">
      <c r="B51073"/>
    </row>
    <row r="51074" spans="2:2" x14ac:dyDescent="0.2">
      <c r="B51074"/>
    </row>
    <row r="51075" spans="2:2" x14ac:dyDescent="0.2">
      <c r="B51075"/>
    </row>
    <row r="51076" spans="2:2" x14ac:dyDescent="0.2">
      <c r="B51076"/>
    </row>
    <row r="51077" spans="2:2" x14ac:dyDescent="0.2">
      <c r="B51077"/>
    </row>
    <row r="51078" spans="2:2" x14ac:dyDescent="0.2">
      <c r="B51078"/>
    </row>
    <row r="51079" spans="2:2" x14ac:dyDescent="0.2">
      <c r="B51079"/>
    </row>
    <row r="51080" spans="2:2" x14ac:dyDescent="0.2">
      <c r="B51080"/>
    </row>
    <row r="51081" spans="2:2" x14ac:dyDescent="0.2">
      <c r="B51081"/>
    </row>
    <row r="51082" spans="2:2" x14ac:dyDescent="0.2">
      <c r="B51082"/>
    </row>
    <row r="51083" spans="2:2" x14ac:dyDescent="0.2">
      <c r="B51083"/>
    </row>
    <row r="51084" spans="2:2" x14ac:dyDescent="0.2">
      <c r="B51084"/>
    </row>
    <row r="51085" spans="2:2" x14ac:dyDescent="0.2">
      <c r="B51085"/>
    </row>
    <row r="51086" spans="2:2" x14ac:dyDescent="0.2">
      <c r="B51086"/>
    </row>
    <row r="51087" spans="2:2" x14ac:dyDescent="0.2">
      <c r="B51087"/>
    </row>
    <row r="51088" spans="2:2" x14ac:dyDescent="0.2">
      <c r="B51088"/>
    </row>
    <row r="51089" spans="2:2" x14ac:dyDescent="0.2">
      <c r="B51089"/>
    </row>
    <row r="51090" spans="2:2" x14ac:dyDescent="0.2">
      <c r="B51090"/>
    </row>
    <row r="51091" spans="2:2" x14ac:dyDescent="0.2">
      <c r="B51091"/>
    </row>
    <row r="51092" spans="2:2" x14ac:dyDescent="0.2">
      <c r="B51092"/>
    </row>
    <row r="51093" spans="2:2" x14ac:dyDescent="0.2">
      <c r="B51093"/>
    </row>
    <row r="51094" spans="2:2" x14ac:dyDescent="0.2">
      <c r="B51094"/>
    </row>
    <row r="51095" spans="2:2" x14ac:dyDescent="0.2">
      <c r="B51095"/>
    </row>
    <row r="51096" spans="2:2" x14ac:dyDescent="0.2">
      <c r="B51096"/>
    </row>
    <row r="51097" spans="2:2" x14ac:dyDescent="0.2">
      <c r="B51097"/>
    </row>
    <row r="51098" spans="2:2" x14ac:dyDescent="0.2">
      <c r="B51098"/>
    </row>
    <row r="51099" spans="2:2" x14ac:dyDescent="0.2">
      <c r="B51099"/>
    </row>
    <row r="51100" spans="2:2" x14ac:dyDescent="0.2">
      <c r="B51100"/>
    </row>
    <row r="51101" spans="2:2" x14ac:dyDescent="0.2">
      <c r="B51101"/>
    </row>
    <row r="51102" spans="2:2" x14ac:dyDescent="0.2">
      <c r="B51102"/>
    </row>
    <row r="51103" spans="2:2" x14ac:dyDescent="0.2">
      <c r="B51103"/>
    </row>
    <row r="51104" spans="2:2" x14ac:dyDescent="0.2">
      <c r="B51104"/>
    </row>
    <row r="51105" spans="2:2" x14ac:dyDescent="0.2">
      <c r="B51105"/>
    </row>
    <row r="51106" spans="2:2" x14ac:dyDescent="0.2">
      <c r="B51106"/>
    </row>
    <row r="51107" spans="2:2" x14ac:dyDescent="0.2">
      <c r="B51107"/>
    </row>
    <row r="51108" spans="2:2" x14ac:dyDescent="0.2">
      <c r="B51108"/>
    </row>
    <row r="51109" spans="2:2" x14ac:dyDescent="0.2">
      <c r="B51109"/>
    </row>
    <row r="51110" spans="2:2" x14ac:dyDescent="0.2">
      <c r="B51110"/>
    </row>
    <row r="51111" spans="2:2" x14ac:dyDescent="0.2">
      <c r="B51111"/>
    </row>
    <row r="51112" spans="2:2" x14ac:dyDescent="0.2">
      <c r="B51112"/>
    </row>
    <row r="51113" spans="2:2" x14ac:dyDescent="0.2">
      <c r="B51113"/>
    </row>
    <row r="51114" spans="2:2" x14ac:dyDescent="0.2">
      <c r="B51114"/>
    </row>
    <row r="51115" spans="2:2" x14ac:dyDescent="0.2">
      <c r="B51115"/>
    </row>
    <row r="51116" spans="2:2" x14ac:dyDescent="0.2">
      <c r="B51116"/>
    </row>
    <row r="51117" spans="2:2" x14ac:dyDescent="0.2">
      <c r="B51117"/>
    </row>
    <row r="51118" spans="2:2" x14ac:dyDescent="0.2">
      <c r="B51118"/>
    </row>
    <row r="51119" spans="2:2" x14ac:dyDescent="0.2">
      <c r="B51119"/>
    </row>
    <row r="51120" spans="2:2" x14ac:dyDescent="0.2">
      <c r="B51120"/>
    </row>
    <row r="51121" spans="2:2" x14ac:dyDescent="0.2">
      <c r="B51121"/>
    </row>
    <row r="51122" spans="2:2" x14ac:dyDescent="0.2">
      <c r="B51122"/>
    </row>
    <row r="51123" spans="2:2" x14ac:dyDescent="0.2">
      <c r="B51123"/>
    </row>
    <row r="51124" spans="2:2" x14ac:dyDescent="0.2">
      <c r="B51124"/>
    </row>
    <row r="51125" spans="2:2" x14ac:dyDescent="0.2">
      <c r="B51125"/>
    </row>
    <row r="51126" spans="2:2" x14ac:dyDescent="0.2">
      <c r="B51126"/>
    </row>
    <row r="51127" spans="2:2" x14ac:dyDescent="0.2">
      <c r="B51127"/>
    </row>
    <row r="51128" spans="2:2" x14ac:dyDescent="0.2">
      <c r="B51128"/>
    </row>
    <row r="51129" spans="2:2" x14ac:dyDescent="0.2">
      <c r="B51129"/>
    </row>
    <row r="51130" spans="2:2" x14ac:dyDescent="0.2">
      <c r="B51130"/>
    </row>
    <row r="51131" spans="2:2" x14ac:dyDescent="0.2">
      <c r="B51131"/>
    </row>
    <row r="51132" spans="2:2" x14ac:dyDescent="0.2">
      <c r="B51132"/>
    </row>
    <row r="51133" spans="2:2" x14ac:dyDescent="0.2">
      <c r="B51133"/>
    </row>
    <row r="51134" spans="2:2" x14ac:dyDescent="0.2">
      <c r="B51134"/>
    </row>
    <row r="51135" spans="2:2" x14ac:dyDescent="0.2">
      <c r="B51135"/>
    </row>
    <row r="51136" spans="2:2" x14ac:dyDescent="0.2">
      <c r="B51136"/>
    </row>
    <row r="51137" spans="2:2" x14ac:dyDescent="0.2">
      <c r="B51137"/>
    </row>
    <row r="51138" spans="2:2" x14ac:dyDescent="0.2">
      <c r="B51138"/>
    </row>
    <row r="51139" spans="2:2" x14ac:dyDescent="0.2">
      <c r="B51139"/>
    </row>
    <row r="51140" spans="2:2" x14ac:dyDescent="0.2">
      <c r="B51140"/>
    </row>
    <row r="51141" spans="2:2" x14ac:dyDescent="0.2">
      <c r="B51141"/>
    </row>
    <row r="51142" spans="2:2" x14ac:dyDescent="0.2">
      <c r="B51142"/>
    </row>
    <row r="51143" spans="2:2" x14ac:dyDescent="0.2">
      <c r="B51143"/>
    </row>
    <row r="51144" spans="2:2" x14ac:dyDescent="0.2">
      <c r="B51144"/>
    </row>
    <row r="51145" spans="2:2" x14ac:dyDescent="0.2">
      <c r="B51145"/>
    </row>
    <row r="51146" spans="2:2" x14ac:dyDescent="0.2">
      <c r="B51146"/>
    </row>
    <row r="51147" spans="2:2" x14ac:dyDescent="0.2">
      <c r="B51147"/>
    </row>
    <row r="51148" spans="2:2" x14ac:dyDescent="0.2">
      <c r="B51148"/>
    </row>
    <row r="51149" spans="2:2" x14ac:dyDescent="0.2">
      <c r="B51149"/>
    </row>
    <row r="51150" spans="2:2" x14ac:dyDescent="0.2">
      <c r="B51150"/>
    </row>
    <row r="51151" spans="2:2" x14ac:dyDescent="0.2">
      <c r="B51151"/>
    </row>
    <row r="51152" spans="2:2" x14ac:dyDescent="0.2">
      <c r="B51152"/>
    </row>
    <row r="51153" spans="2:2" x14ac:dyDescent="0.2">
      <c r="B51153"/>
    </row>
    <row r="51154" spans="2:2" x14ac:dyDescent="0.2">
      <c r="B51154"/>
    </row>
    <row r="51155" spans="2:2" x14ac:dyDescent="0.2">
      <c r="B51155"/>
    </row>
    <row r="51156" spans="2:2" x14ac:dyDescent="0.2">
      <c r="B51156"/>
    </row>
    <row r="51157" spans="2:2" x14ac:dyDescent="0.2">
      <c r="B51157"/>
    </row>
    <row r="51158" spans="2:2" x14ac:dyDescent="0.2">
      <c r="B51158"/>
    </row>
    <row r="51159" spans="2:2" x14ac:dyDescent="0.2">
      <c r="B51159"/>
    </row>
    <row r="51160" spans="2:2" x14ac:dyDescent="0.2">
      <c r="B51160"/>
    </row>
    <row r="51161" spans="2:2" x14ac:dyDescent="0.2">
      <c r="B51161"/>
    </row>
    <row r="51162" spans="2:2" x14ac:dyDescent="0.2">
      <c r="B51162"/>
    </row>
    <row r="51163" spans="2:2" x14ac:dyDescent="0.2">
      <c r="B51163"/>
    </row>
    <row r="51164" spans="2:2" x14ac:dyDescent="0.2">
      <c r="B51164"/>
    </row>
    <row r="51165" spans="2:2" x14ac:dyDescent="0.2">
      <c r="B51165"/>
    </row>
    <row r="51166" spans="2:2" x14ac:dyDescent="0.2">
      <c r="B51166"/>
    </row>
    <row r="51167" spans="2:2" x14ac:dyDescent="0.2">
      <c r="B51167"/>
    </row>
    <row r="51168" spans="2:2" x14ac:dyDescent="0.2">
      <c r="B51168"/>
    </row>
    <row r="51169" spans="2:2" x14ac:dyDescent="0.2">
      <c r="B51169"/>
    </row>
    <row r="51170" spans="2:2" x14ac:dyDescent="0.2">
      <c r="B51170"/>
    </row>
    <row r="51171" spans="2:2" x14ac:dyDescent="0.2">
      <c r="B51171"/>
    </row>
    <row r="51172" spans="2:2" x14ac:dyDescent="0.2">
      <c r="B51172"/>
    </row>
    <row r="51173" spans="2:2" x14ac:dyDescent="0.2">
      <c r="B51173"/>
    </row>
    <row r="51174" spans="2:2" x14ac:dyDescent="0.2">
      <c r="B51174"/>
    </row>
    <row r="51175" spans="2:2" x14ac:dyDescent="0.2">
      <c r="B51175"/>
    </row>
    <row r="51176" spans="2:2" x14ac:dyDescent="0.2">
      <c r="B51176"/>
    </row>
    <row r="51177" spans="2:2" x14ac:dyDescent="0.2">
      <c r="B51177"/>
    </row>
    <row r="51178" spans="2:2" x14ac:dyDescent="0.2">
      <c r="B51178"/>
    </row>
    <row r="51179" spans="2:2" x14ac:dyDescent="0.2">
      <c r="B51179"/>
    </row>
    <row r="51180" spans="2:2" x14ac:dyDescent="0.2">
      <c r="B51180"/>
    </row>
    <row r="51181" spans="2:2" x14ac:dyDescent="0.2">
      <c r="B51181"/>
    </row>
    <row r="51182" spans="2:2" x14ac:dyDescent="0.2">
      <c r="B51182"/>
    </row>
    <row r="51183" spans="2:2" x14ac:dyDescent="0.2">
      <c r="B51183"/>
    </row>
    <row r="51184" spans="2:2" x14ac:dyDescent="0.2">
      <c r="B51184"/>
    </row>
    <row r="51185" spans="2:2" x14ac:dyDescent="0.2">
      <c r="B51185"/>
    </row>
    <row r="51186" spans="2:2" x14ac:dyDescent="0.2">
      <c r="B51186"/>
    </row>
    <row r="51187" spans="2:2" x14ac:dyDescent="0.2">
      <c r="B51187"/>
    </row>
    <row r="51188" spans="2:2" x14ac:dyDescent="0.2">
      <c r="B51188"/>
    </row>
    <row r="51189" spans="2:2" x14ac:dyDescent="0.2">
      <c r="B51189"/>
    </row>
    <row r="51190" spans="2:2" x14ac:dyDescent="0.2">
      <c r="B51190"/>
    </row>
    <row r="51191" spans="2:2" x14ac:dyDescent="0.2">
      <c r="B51191"/>
    </row>
    <row r="51192" spans="2:2" x14ac:dyDescent="0.2">
      <c r="B51192"/>
    </row>
    <row r="51193" spans="2:2" x14ac:dyDescent="0.2">
      <c r="B51193"/>
    </row>
    <row r="51194" spans="2:2" x14ac:dyDescent="0.2">
      <c r="B51194"/>
    </row>
    <row r="51195" spans="2:2" x14ac:dyDescent="0.2">
      <c r="B51195"/>
    </row>
    <row r="51196" spans="2:2" x14ac:dyDescent="0.2">
      <c r="B51196"/>
    </row>
    <row r="51197" spans="2:2" x14ac:dyDescent="0.2">
      <c r="B51197"/>
    </row>
    <row r="51198" spans="2:2" x14ac:dyDescent="0.2">
      <c r="B51198"/>
    </row>
    <row r="51199" spans="2:2" x14ac:dyDescent="0.2">
      <c r="B51199"/>
    </row>
    <row r="51200" spans="2:2" x14ac:dyDescent="0.2">
      <c r="B51200"/>
    </row>
    <row r="51201" spans="2:2" x14ac:dyDescent="0.2">
      <c r="B51201"/>
    </row>
    <row r="51202" spans="2:2" x14ac:dyDescent="0.2">
      <c r="B51202"/>
    </row>
    <row r="51203" spans="2:2" x14ac:dyDescent="0.2">
      <c r="B51203"/>
    </row>
    <row r="51204" spans="2:2" x14ac:dyDescent="0.2">
      <c r="B51204"/>
    </row>
    <row r="51205" spans="2:2" x14ac:dyDescent="0.2">
      <c r="B51205"/>
    </row>
    <row r="51206" spans="2:2" x14ac:dyDescent="0.2">
      <c r="B51206"/>
    </row>
    <row r="51207" spans="2:2" x14ac:dyDescent="0.2">
      <c r="B51207"/>
    </row>
    <row r="51208" spans="2:2" x14ac:dyDescent="0.2">
      <c r="B51208"/>
    </row>
    <row r="51209" spans="2:2" x14ac:dyDescent="0.2">
      <c r="B51209"/>
    </row>
    <row r="51210" spans="2:2" x14ac:dyDescent="0.2">
      <c r="B51210"/>
    </row>
    <row r="51211" spans="2:2" x14ac:dyDescent="0.2">
      <c r="B51211"/>
    </row>
    <row r="51212" spans="2:2" x14ac:dyDescent="0.2">
      <c r="B51212"/>
    </row>
    <row r="51213" spans="2:2" x14ac:dyDescent="0.2">
      <c r="B51213"/>
    </row>
    <row r="51214" spans="2:2" x14ac:dyDescent="0.2">
      <c r="B51214"/>
    </row>
    <row r="51215" spans="2:2" x14ac:dyDescent="0.2">
      <c r="B51215"/>
    </row>
    <row r="51216" spans="2:2" x14ac:dyDescent="0.2">
      <c r="B51216"/>
    </row>
    <row r="51217" spans="2:2" x14ac:dyDescent="0.2">
      <c r="B51217"/>
    </row>
    <row r="51218" spans="2:2" x14ac:dyDescent="0.2">
      <c r="B51218"/>
    </row>
    <row r="51219" spans="2:2" x14ac:dyDescent="0.2">
      <c r="B51219"/>
    </row>
    <row r="51220" spans="2:2" x14ac:dyDescent="0.2">
      <c r="B51220"/>
    </row>
    <row r="51221" spans="2:2" x14ac:dyDescent="0.2">
      <c r="B51221"/>
    </row>
    <row r="51222" spans="2:2" x14ac:dyDescent="0.2">
      <c r="B51222"/>
    </row>
    <row r="51223" spans="2:2" x14ac:dyDescent="0.2">
      <c r="B51223"/>
    </row>
    <row r="51224" spans="2:2" x14ac:dyDescent="0.2">
      <c r="B51224"/>
    </row>
    <row r="51225" spans="2:2" x14ac:dyDescent="0.2">
      <c r="B51225"/>
    </row>
    <row r="51226" spans="2:2" x14ac:dyDescent="0.2">
      <c r="B51226"/>
    </row>
    <row r="51227" spans="2:2" x14ac:dyDescent="0.2">
      <c r="B51227"/>
    </row>
    <row r="51228" spans="2:2" x14ac:dyDescent="0.2">
      <c r="B51228"/>
    </row>
    <row r="51229" spans="2:2" x14ac:dyDescent="0.2">
      <c r="B51229"/>
    </row>
    <row r="51230" spans="2:2" x14ac:dyDescent="0.2">
      <c r="B51230"/>
    </row>
    <row r="51231" spans="2:2" x14ac:dyDescent="0.2">
      <c r="B51231"/>
    </row>
    <row r="51232" spans="2:2" x14ac:dyDescent="0.2">
      <c r="B51232"/>
    </row>
    <row r="51233" spans="2:2" x14ac:dyDescent="0.2">
      <c r="B51233"/>
    </row>
    <row r="51234" spans="2:2" x14ac:dyDescent="0.2">
      <c r="B51234"/>
    </row>
    <row r="51235" spans="2:2" x14ac:dyDescent="0.2">
      <c r="B51235"/>
    </row>
    <row r="51236" spans="2:2" x14ac:dyDescent="0.2">
      <c r="B51236"/>
    </row>
    <row r="51237" spans="2:2" x14ac:dyDescent="0.2">
      <c r="B51237"/>
    </row>
    <row r="51238" spans="2:2" x14ac:dyDescent="0.2">
      <c r="B51238"/>
    </row>
    <row r="51239" spans="2:2" x14ac:dyDescent="0.2">
      <c r="B51239"/>
    </row>
    <row r="51240" spans="2:2" x14ac:dyDescent="0.2">
      <c r="B51240"/>
    </row>
    <row r="51241" spans="2:2" x14ac:dyDescent="0.2">
      <c r="B51241"/>
    </row>
    <row r="51242" spans="2:2" x14ac:dyDescent="0.2">
      <c r="B51242"/>
    </row>
    <row r="51243" spans="2:2" x14ac:dyDescent="0.2">
      <c r="B51243"/>
    </row>
    <row r="51244" spans="2:2" x14ac:dyDescent="0.2">
      <c r="B51244"/>
    </row>
    <row r="51245" spans="2:2" x14ac:dyDescent="0.2">
      <c r="B51245"/>
    </row>
    <row r="51246" spans="2:2" x14ac:dyDescent="0.2">
      <c r="B51246"/>
    </row>
    <row r="51247" spans="2:2" x14ac:dyDescent="0.2">
      <c r="B51247"/>
    </row>
    <row r="51248" spans="2:2" x14ac:dyDescent="0.2">
      <c r="B51248"/>
    </row>
    <row r="51249" spans="2:2" x14ac:dyDescent="0.2">
      <c r="B51249"/>
    </row>
    <row r="51250" spans="2:2" x14ac:dyDescent="0.2">
      <c r="B51250"/>
    </row>
    <row r="51251" spans="2:2" x14ac:dyDescent="0.2">
      <c r="B51251"/>
    </row>
    <row r="51252" spans="2:2" x14ac:dyDescent="0.2">
      <c r="B51252"/>
    </row>
    <row r="51253" spans="2:2" x14ac:dyDescent="0.2">
      <c r="B51253"/>
    </row>
    <row r="51254" spans="2:2" x14ac:dyDescent="0.2">
      <c r="B51254"/>
    </row>
    <row r="51255" spans="2:2" x14ac:dyDescent="0.2">
      <c r="B51255"/>
    </row>
    <row r="51256" spans="2:2" x14ac:dyDescent="0.2">
      <c r="B51256"/>
    </row>
    <row r="51257" spans="2:2" x14ac:dyDescent="0.2">
      <c r="B51257"/>
    </row>
    <row r="51258" spans="2:2" x14ac:dyDescent="0.2">
      <c r="B51258"/>
    </row>
    <row r="51259" spans="2:2" x14ac:dyDescent="0.2">
      <c r="B51259"/>
    </row>
    <row r="51260" spans="2:2" x14ac:dyDescent="0.2">
      <c r="B51260"/>
    </row>
    <row r="51261" spans="2:2" x14ac:dyDescent="0.2">
      <c r="B51261"/>
    </row>
    <row r="51262" spans="2:2" x14ac:dyDescent="0.2">
      <c r="B51262"/>
    </row>
    <row r="51263" spans="2:2" x14ac:dyDescent="0.2">
      <c r="B51263"/>
    </row>
    <row r="51264" spans="2:2" x14ac:dyDescent="0.2">
      <c r="B51264"/>
    </row>
    <row r="51265" spans="2:2" x14ac:dyDescent="0.2">
      <c r="B51265"/>
    </row>
    <row r="51266" spans="2:2" x14ac:dyDescent="0.2">
      <c r="B51266"/>
    </row>
    <row r="51267" spans="2:2" x14ac:dyDescent="0.2">
      <c r="B51267"/>
    </row>
    <row r="51268" spans="2:2" x14ac:dyDescent="0.2">
      <c r="B51268"/>
    </row>
    <row r="51269" spans="2:2" x14ac:dyDescent="0.2">
      <c r="B51269"/>
    </row>
    <row r="51270" spans="2:2" x14ac:dyDescent="0.2">
      <c r="B51270"/>
    </row>
    <row r="51271" spans="2:2" x14ac:dyDescent="0.2">
      <c r="B51271"/>
    </row>
    <row r="51272" spans="2:2" x14ac:dyDescent="0.2">
      <c r="B51272"/>
    </row>
    <row r="51273" spans="2:2" x14ac:dyDescent="0.2">
      <c r="B51273"/>
    </row>
    <row r="51274" spans="2:2" x14ac:dyDescent="0.2">
      <c r="B51274"/>
    </row>
    <row r="51275" spans="2:2" x14ac:dyDescent="0.2">
      <c r="B51275"/>
    </row>
    <row r="51276" spans="2:2" x14ac:dyDescent="0.2">
      <c r="B51276"/>
    </row>
    <row r="51277" spans="2:2" x14ac:dyDescent="0.2">
      <c r="B51277"/>
    </row>
    <row r="51278" spans="2:2" x14ac:dyDescent="0.2">
      <c r="B51278"/>
    </row>
    <row r="51279" spans="2:2" x14ac:dyDescent="0.2">
      <c r="B51279"/>
    </row>
    <row r="51280" spans="2:2" x14ac:dyDescent="0.2">
      <c r="B51280"/>
    </row>
    <row r="51281" spans="2:2" x14ac:dyDescent="0.2">
      <c r="B51281"/>
    </row>
    <row r="51282" spans="2:2" x14ac:dyDescent="0.2">
      <c r="B51282"/>
    </row>
    <row r="51283" spans="2:2" x14ac:dyDescent="0.2">
      <c r="B51283"/>
    </row>
    <row r="51284" spans="2:2" x14ac:dyDescent="0.2">
      <c r="B51284"/>
    </row>
    <row r="51285" spans="2:2" x14ac:dyDescent="0.2">
      <c r="B51285"/>
    </row>
    <row r="51286" spans="2:2" x14ac:dyDescent="0.2">
      <c r="B51286"/>
    </row>
    <row r="51287" spans="2:2" x14ac:dyDescent="0.2">
      <c r="B51287"/>
    </row>
    <row r="51288" spans="2:2" x14ac:dyDescent="0.2">
      <c r="B51288"/>
    </row>
    <row r="51289" spans="2:2" x14ac:dyDescent="0.2">
      <c r="B51289"/>
    </row>
    <row r="51290" spans="2:2" x14ac:dyDescent="0.2">
      <c r="B51290"/>
    </row>
    <row r="51291" spans="2:2" x14ac:dyDescent="0.2">
      <c r="B51291"/>
    </row>
    <row r="51292" spans="2:2" x14ac:dyDescent="0.2">
      <c r="B51292"/>
    </row>
    <row r="51293" spans="2:2" x14ac:dyDescent="0.2">
      <c r="B51293"/>
    </row>
    <row r="51294" spans="2:2" x14ac:dyDescent="0.2">
      <c r="B51294"/>
    </row>
    <row r="51295" spans="2:2" x14ac:dyDescent="0.2">
      <c r="B51295"/>
    </row>
    <row r="51296" spans="2:2" x14ac:dyDescent="0.2">
      <c r="B51296"/>
    </row>
    <row r="51297" spans="2:2" x14ac:dyDescent="0.2">
      <c r="B51297"/>
    </row>
    <row r="51298" spans="2:2" x14ac:dyDescent="0.2">
      <c r="B51298"/>
    </row>
    <row r="51299" spans="2:2" x14ac:dyDescent="0.2">
      <c r="B51299"/>
    </row>
    <row r="51300" spans="2:2" x14ac:dyDescent="0.2">
      <c r="B51300"/>
    </row>
    <row r="51301" spans="2:2" x14ac:dyDescent="0.2">
      <c r="B51301"/>
    </row>
    <row r="51302" spans="2:2" x14ac:dyDescent="0.2">
      <c r="B51302"/>
    </row>
    <row r="51303" spans="2:2" x14ac:dyDescent="0.2">
      <c r="B51303"/>
    </row>
    <row r="51304" spans="2:2" x14ac:dyDescent="0.2">
      <c r="B51304"/>
    </row>
    <row r="51305" spans="2:2" x14ac:dyDescent="0.2">
      <c r="B51305"/>
    </row>
    <row r="51306" spans="2:2" x14ac:dyDescent="0.2">
      <c r="B51306"/>
    </row>
    <row r="51307" spans="2:2" x14ac:dyDescent="0.2">
      <c r="B51307"/>
    </row>
    <row r="51308" spans="2:2" x14ac:dyDescent="0.2">
      <c r="B51308"/>
    </row>
    <row r="51309" spans="2:2" x14ac:dyDescent="0.2">
      <c r="B51309"/>
    </row>
    <row r="51310" spans="2:2" x14ac:dyDescent="0.2">
      <c r="B51310"/>
    </row>
    <row r="51311" spans="2:2" x14ac:dyDescent="0.2">
      <c r="B51311"/>
    </row>
    <row r="51312" spans="2:2" x14ac:dyDescent="0.2">
      <c r="B51312"/>
    </row>
    <row r="51313" spans="2:2" x14ac:dyDescent="0.2">
      <c r="B51313"/>
    </row>
    <row r="51314" spans="2:2" x14ac:dyDescent="0.2">
      <c r="B51314"/>
    </row>
    <row r="51315" spans="2:2" x14ac:dyDescent="0.2">
      <c r="B51315"/>
    </row>
    <row r="51316" spans="2:2" x14ac:dyDescent="0.2">
      <c r="B51316"/>
    </row>
    <row r="51317" spans="2:2" x14ac:dyDescent="0.2">
      <c r="B51317"/>
    </row>
    <row r="51318" spans="2:2" x14ac:dyDescent="0.2">
      <c r="B51318"/>
    </row>
    <row r="51319" spans="2:2" x14ac:dyDescent="0.2">
      <c r="B51319"/>
    </row>
    <row r="51320" spans="2:2" x14ac:dyDescent="0.2">
      <c r="B51320"/>
    </row>
    <row r="51321" spans="2:2" x14ac:dyDescent="0.2">
      <c r="B51321"/>
    </row>
    <row r="51322" spans="2:2" x14ac:dyDescent="0.2">
      <c r="B51322"/>
    </row>
    <row r="51323" spans="2:2" x14ac:dyDescent="0.2">
      <c r="B51323"/>
    </row>
    <row r="51324" spans="2:2" x14ac:dyDescent="0.2">
      <c r="B51324"/>
    </row>
    <row r="51325" spans="2:2" x14ac:dyDescent="0.2">
      <c r="B51325"/>
    </row>
    <row r="51326" spans="2:2" x14ac:dyDescent="0.2">
      <c r="B51326"/>
    </row>
    <row r="51327" spans="2:2" x14ac:dyDescent="0.2">
      <c r="B51327"/>
    </row>
    <row r="51328" spans="2:2" x14ac:dyDescent="0.2">
      <c r="B51328"/>
    </row>
    <row r="51329" spans="2:2" x14ac:dyDescent="0.2">
      <c r="B51329"/>
    </row>
    <row r="51330" spans="2:2" x14ac:dyDescent="0.2">
      <c r="B51330"/>
    </row>
    <row r="51331" spans="2:2" x14ac:dyDescent="0.2">
      <c r="B51331"/>
    </row>
    <row r="51332" spans="2:2" x14ac:dyDescent="0.2">
      <c r="B51332"/>
    </row>
    <row r="51333" spans="2:2" x14ac:dyDescent="0.2">
      <c r="B51333"/>
    </row>
    <row r="51334" spans="2:2" x14ac:dyDescent="0.2">
      <c r="B51334"/>
    </row>
    <row r="51335" spans="2:2" x14ac:dyDescent="0.2">
      <c r="B51335"/>
    </row>
    <row r="51336" spans="2:2" x14ac:dyDescent="0.2">
      <c r="B51336"/>
    </row>
    <row r="51337" spans="2:2" x14ac:dyDescent="0.2">
      <c r="B51337"/>
    </row>
    <row r="51338" spans="2:2" x14ac:dyDescent="0.2">
      <c r="B51338"/>
    </row>
    <row r="51339" spans="2:2" x14ac:dyDescent="0.2">
      <c r="B51339"/>
    </row>
    <row r="51340" spans="2:2" x14ac:dyDescent="0.2">
      <c r="B51340"/>
    </row>
    <row r="51341" spans="2:2" x14ac:dyDescent="0.2">
      <c r="B51341"/>
    </row>
    <row r="51342" spans="2:2" x14ac:dyDescent="0.2">
      <c r="B51342"/>
    </row>
    <row r="51343" spans="2:2" x14ac:dyDescent="0.2">
      <c r="B51343"/>
    </row>
    <row r="51344" spans="2:2" x14ac:dyDescent="0.2">
      <c r="B51344"/>
    </row>
    <row r="51345" spans="2:2" x14ac:dyDescent="0.2">
      <c r="B51345"/>
    </row>
    <row r="51346" spans="2:2" x14ac:dyDescent="0.2">
      <c r="B51346"/>
    </row>
    <row r="51347" spans="2:2" x14ac:dyDescent="0.2">
      <c r="B51347"/>
    </row>
    <row r="51348" spans="2:2" x14ac:dyDescent="0.2">
      <c r="B51348"/>
    </row>
    <row r="51349" spans="2:2" x14ac:dyDescent="0.2">
      <c r="B51349"/>
    </row>
    <row r="51350" spans="2:2" x14ac:dyDescent="0.2">
      <c r="B51350"/>
    </row>
    <row r="51351" spans="2:2" x14ac:dyDescent="0.2">
      <c r="B51351"/>
    </row>
    <row r="51352" spans="2:2" x14ac:dyDescent="0.2">
      <c r="B51352"/>
    </row>
    <row r="51353" spans="2:2" x14ac:dyDescent="0.2">
      <c r="B51353"/>
    </row>
    <row r="51354" spans="2:2" x14ac:dyDescent="0.2">
      <c r="B51354"/>
    </row>
    <row r="51355" spans="2:2" x14ac:dyDescent="0.2">
      <c r="B51355"/>
    </row>
    <row r="51356" spans="2:2" x14ac:dyDescent="0.2">
      <c r="B51356"/>
    </row>
    <row r="51357" spans="2:2" x14ac:dyDescent="0.2">
      <c r="B51357"/>
    </row>
    <row r="51358" spans="2:2" x14ac:dyDescent="0.2">
      <c r="B51358"/>
    </row>
    <row r="51359" spans="2:2" x14ac:dyDescent="0.2">
      <c r="B51359"/>
    </row>
    <row r="51360" spans="2:2" x14ac:dyDescent="0.2">
      <c r="B51360"/>
    </row>
    <row r="51361" spans="2:2" x14ac:dyDescent="0.2">
      <c r="B51361"/>
    </row>
    <row r="51362" spans="2:2" x14ac:dyDescent="0.2">
      <c r="B51362"/>
    </row>
    <row r="51363" spans="2:2" x14ac:dyDescent="0.2">
      <c r="B51363"/>
    </row>
    <row r="51364" spans="2:2" x14ac:dyDescent="0.2">
      <c r="B51364"/>
    </row>
    <row r="51365" spans="2:2" x14ac:dyDescent="0.2">
      <c r="B51365"/>
    </row>
    <row r="51366" spans="2:2" x14ac:dyDescent="0.2">
      <c r="B51366"/>
    </row>
    <row r="51367" spans="2:2" x14ac:dyDescent="0.2">
      <c r="B51367"/>
    </row>
    <row r="51368" spans="2:2" x14ac:dyDescent="0.2">
      <c r="B51368"/>
    </row>
    <row r="51369" spans="2:2" x14ac:dyDescent="0.2">
      <c r="B51369"/>
    </row>
    <row r="51370" spans="2:2" x14ac:dyDescent="0.2">
      <c r="B51370"/>
    </row>
    <row r="51371" spans="2:2" x14ac:dyDescent="0.2">
      <c r="B51371"/>
    </row>
    <row r="51372" spans="2:2" x14ac:dyDescent="0.2">
      <c r="B51372"/>
    </row>
    <row r="51373" spans="2:2" x14ac:dyDescent="0.2">
      <c r="B51373"/>
    </row>
    <row r="51374" spans="2:2" x14ac:dyDescent="0.2">
      <c r="B51374"/>
    </row>
    <row r="51375" spans="2:2" x14ac:dyDescent="0.2">
      <c r="B51375"/>
    </row>
    <row r="51376" spans="2:2" x14ac:dyDescent="0.2">
      <c r="B51376"/>
    </row>
    <row r="51377" spans="2:2" x14ac:dyDescent="0.2">
      <c r="B51377"/>
    </row>
    <row r="51378" spans="2:2" x14ac:dyDescent="0.2">
      <c r="B51378"/>
    </row>
    <row r="51379" spans="2:2" x14ac:dyDescent="0.2">
      <c r="B51379"/>
    </row>
    <row r="51380" spans="2:2" x14ac:dyDescent="0.2">
      <c r="B51380"/>
    </row>
    <row r="51381" spans="2:2" x14ac:dyDescent="0.2">
      <c r="B51381"/>
    </row>
    <row r="51382" spans="2:2" x14ac:dyDescent="0.2">
      <c r="B51382"/>
    </row>
    <row r="51383" spans="2:2" x14ac:dyDescent="0.2">
      <c r="B51383"/>
    </row>
    <row r="51384" spans="2:2" x14ac:dyDescent="0.2">
      <c r="B51384"/>
    </row>
    <row r="51385" spans="2:2" x14ac:dyDescent="0.2">
      <c r="B51385"/>
    </row>
    <row r="51386" spans="2:2" x14ac:dyDescent="0.2">
      <c r="B51386"/>
    </row>
    <row r="51387" spans="2:2" x14ac:dyDescent="0.2">
      <c r="B51387"/>
    </row>
    <row r="51388" spans="2:2" x14ac:dyDescent="0.2">
      <c r="B51388"/>
    </row>
    <row r="51389" spans="2:2" x14ac:dyDescent="0.2">
      <c r="B51389"/>
    </row>
    <row r="51390" spans="2:2" x14ac:dyDescent="0.2">
      <c r="B51390"/>
    </row>
    <row r="51391" spans="2:2" x14ac:dyDescent="0.2">
      <c r="B51391"/>
    </row>
    <row r="51392" spans="2:2" x14ac:dyDescent="0.2">
      <c r="B51392"/>
    </row>
    <row r="51393" spans="2:2" x14ac:dyDescent="0.2">
      <c r="B51393"/>
    </row>
    <row r="51394" spans="2:2" x14ac:dyDescent="0.2">
      <c r="B51394"/>
    </row>
    <row r="51395" spans="2:2" x14ac:dyDescent="0.2">
      <c r="B51395"/>
    </row>
    <row r="51396" spans="2:2" x14ac:dyDescent="0.2">
      <c r="B51396"/>
    </row>
    <row r="51397" spans="2:2" x14ac:dyDescent="0.2">
      <c r="B51397"/>
    </row>
    <row r="51398" spans="2:2" x14ac:dyDescent="0.2">
      <c r="B51398"/>
    </row>
    <row r="51399" spans="2:2" x14ac:dyDescent="0.2">
      <c r="B51399"/>
    </row>
    <row r="51400" spans="2:2" x14ac:dyDescent="0.2">
      <c r="B51400"/>
    </row>
    <row r="51401" spans="2:2" x14ac:dyDescent="0.2">
      <c r="B51401"/>
    </row>
    <row r="51402" spans="2:2" x14ac:dyDescent="0.2">
      <c r="B51402"/>
    </row>
    <row r="51403" spans="2:2" x14ac:dyDescent="0.2">
      <c r="B51403"/>
    </row>
    <row r="51404" spans="2:2" x14ac:dyDescent="0.2">
      <c r="B51404"/>
    </row>
    <row r="51405" spans="2:2" x14ac:dyDescent="0.2">
      <c r="B51405"/>
    </row>
    <row r="51406" spans="2:2" x14ac:dyDescent="0.2">
      <c r="B51406"/>
    </row>
    <row r="51407" spans="2:2" x14ac:dyDescent="0.2">
      <c r="B51407"/>
    </row>
    <row r="51408" spans="2:2" x14ac:dyDescent="0.2">
      <c r="B51408"/>
    </row>
    <row r="51409" spans="2:2" x14ac:dyDescent="0.2">
      <c r="B51409"/>
    </row>
    <row r="51410" spans="2:2" x14ac:dyDescent="0.2">
      <c r="B51410"/>
    </row>
    <row r="51411" spans="2:2" x14ac:dyDescent="0.2">
      <c r="B51411"/>
    </row>
    <row r="51412" spans="2:2" x14ac:dyDescent="0.2">
      <c r="B51412"/>
    </row>
    <row r="51413" spans="2:2" x14ac:dyDescent="0.2">
      <c r="B51413"/>
    </row>
    <row r="51414" spans="2:2" x14ac:dyDescent="0.2">
      <c r="B51414"/>
    </row>
    <row r="51415" spans="2:2" x14ac:dyDescent="0.2">
      <c r="B51415"/>
    </row>
    <row r="51416" spans="2:2" x14ac:dyDescent="0.2">
      <c r="B51416"/>
    </row>
    <row r="51417" spans="2:2" x14ac:dyDescent="0.2">
      <c r="B51417"/>
    </row>
    <row r="51418" spans="2:2" x14ac:dyDescent="0.2">
      <c r="B51418"/>
    </row>
    <row r="51419" spans="2:2" x14ac:dyDescent="0.2">
      <c r="B51419"/>
    </row>
    <row r="51420" spans="2:2" x14ac:dyDescent="0.2">
      <c r="B51420"/>
    </row>
    <row r="51421" spans="2:2" x14ac:dyDescent="0.2">
      <c r="B51421"/>
    </row>
    <row r="51422" spans="2:2" x14ac:dyDescent="0.2">
      <c r="B51422"/>
    </row>
    <row r="51423" spans="2:2" x14ac:dyDescent="0.2">
      <c r="B51423"/>
    </row>
    <row r="51424" spans="2:2" x14ac:dyDescent="0.2">
      <c r="B51424"/>
    </row>
    <row r="51425" spans="2:2" x14ac:dyDescent="0.2">
      <c r="B51425"/>
    </row>
    <row r="51426" spans="2:2" x14ac:dyDescent="0.2">
      <c r="B51426"/>
    </row>
    <row r="51427" spans="2:2" x14ac:dyDescent="0.2">
      <c r="B51427"/>
    </row>
    <row r="51428" spans="2:2" x14ac:dyDescent="0.2">
      <c r="B51428"/>
    </row>
    <row r="51429" spans="2:2" x14ac:dyDescent="0.2">
      <c r="B51429"/>
    </row>
    <row r="51430" spans="2:2" x14ac:dyDescent="0.2">
      <c r="B51430"/>
    </row>
    <row r="51431" spans="2:2" x14ac:dyDescent="0.2">
      <c r="B51431"/>
    </row>
    <row r="51432" spans="2:2" x14ac:dyDescent="0.2">
      <c r="B51432"/>
    </row>
    <row r="51433" spans="2:2" x14ac:dyDescent="0.2">
      <c r="B51433"/>
    </row>
    <row r="51434" spans="2:2" x14ac:dyDescent="0.2">
      <c r="B51434"/>
    </row>
    <row r="51435" spans="2:2" x14ac:dyDescent="0.2">
      <c r="B51435"/>
    </row>
    <row r="51436" spans="2:2" x14ac:dyDescent="0.2">
      <c r="B51436"/>
    </row>
    <row r="51437" spans="2:2" x14ac:dyDescent="0.2">
      <c r="B51437"/>
    </row>
    <row r="51438" spans="2:2" x14ac:dyDescent="0.2">
      <c r="B51438"/>
    </row>
    <row r="51439" spans="2:2" x14ac:dyDescent="0.2">
      <c r="B51439"/>
    </row>
    <row r="51440" spans="2:2" x14ac:dyDescent="0.2">
      <c r="B51440"/>
    </row>
    <row r="51441" spans="2:2" x14ac:dyDescent="0.2">
      <c r="B51441"/>
    </row>
    <row r="51442" spans="2:2" x14ac:dyDescent="0.2">
      <c r="B51442"/>
    </row>
    <row r="51443" spans="2:2" x14ac:dyDescent="0.2">
      <c r="B51443"/>
    </row>
    <row r="51444" spans="2:2" x14ac:dyDescent="0.2">
      <c r="B51444"/>
    </row>
    <row r="51445" spans="2:2" x14ac:dyDescent="0.2">
      <c r="B51445"/>
    </row>
    <row r="51446" spans="2:2" x14ac:dyDescent="0.2">
      <c r="B51446"/>
    </row>
    <row r="51447" spans="2:2" x14ac:dyDescent="0.2">
      <c r="B51447"/>
    </row>
    <row r="51448" spans="2:2" x14ac:dyDescent="0.2">
      <c r="B51448"/>
    </row>
    <row r="51449" spans="2:2" x14ac:dyDescent="0.2">
      <c r="B51449"/>
    </row>
    <row r="51450" spans="2:2" x14ac:dyDescent="0.2">
      <c r="B51450"/>
    </row>
    <row r="51451" spans="2:2" x14ac:dyDescent="0.2">
      <c r="B51451"/>
    </row>
    <row r="51452" spans="2:2" x14ac:dyDescent="0.2">
      <c r="B51452"/>
    </row>
    <row r="51453" spans="2:2" x14ac:dyDescent="0.2">
      <c r="B51453"/>
    </row>
    <row r="51454" spans="2:2" x14ac:dyDescent="0.2">
      <c r="B51454"/>
    </row>
    <row r="51455" spans="2:2" x14ac:dyDescent="0.2">
      <c r="B51455"/>
    </row>
    <row r="51456" spans="2:2" x14ac:dyDescent="0.2">
      <c r="B51456"/>
    </row>
    <row r="51457" spans="2:2" x14ac:dyDescent="0.2">
      <c r="B51457"/>
    </row>
    <row r="51458" spans="2:2" x14ac:dyDescent="0.2">
      <c r="B51458"/>
    </row>
    <row r="51459" spans="2:2" x14ac:dyDescent="0.2">
      <c r="B51459"/>
    </row>
    <row r="51460" spans="2:2" x14ac:dyDescent="0.2">
      <c r="B51460"/>
    </row>
    <row r="51461" spans="2:2" x14ac:dyDescent="0.2">
      <c r="B51461"/>
    </row>
    <row r="51462" spans="2:2" x14ac:dyDescent="0.2">
      <c r="B51462"/>
    </row>
    <row r="51463" spans="2:2" x14ac:dyDescent="0.2">
      <c r="B51463"/>
    </row>
    <row r="51464" spans="2:2" x14ac:dyDescent="0.2">
      <c r="B51464"/>
    </row>
    <row r="51465" spans="2:2" x14ac:dyDescent="0.2">
      <c r="B51465"/>
    </row>
    <row r="51466" spans="2:2" x14ac:dyDescent="0.2">
      <c r="B51466"/>
    </row>
    <row r="51467" spans="2:2" x14ac:dyDescent="0.2">
      <c r="B51467"/>
    </row>
    <row r="51468" spans="2:2" x14ac:dyDescent="0.2">
      <c r="B51468"/>
    </row>
    <row r="51469" spans="2:2" x14ac:dyDescent="0.2">
      <c r="B51469"/>
    </row>
    <row r="51470" spans="2:2" x14ac:dyDescent="0.2">
      <c r="B51470"/>
    </row>
    <row r="51471" spans="2:2" x14ac:dyDescent="0.2">
      <c r="B51471"/>
    </row>
    <row r="51472" spans="2:2" x14ac:dyDescent="0.2">
      <c r="B51472"/>
    </row>
    <row r="51473" spans="2:2" x14ac:dyDescent="0.2">
      <c r="B51473"/>
    </row>
    <row r="51474" spans="2:2" x14ac:dyDescent="0.2">
      <c r="B51474"/>
    </row>
    <row r="51475" spans="2:2" x14ac:dyDescent="0.2">
      <c r="B51475"/>
    </row>
    <row r="51476" spans="2:2" x14ac:dyDescent="0.2">
      <c r="B51476"/>
    </row>
    <row r="51477" spans="2:2" x14ac:dyDescent="0.2">
      <c r="B51477"/>
    </row>
    <row r="51478" spans="2:2" x14ac:dyDescent="0.2">
      <c r="B51478"/>
    </row>
    <row r="51479" spans="2:2" x14ac:dyDescent="0.2">
      <c r="B51479"/>
    </row>
    <row r="51480" spans="2:2" x14ac:dyDescent="0.2">
      <c r="B51480"/>
    </row>
    <row r="51481" spans="2:2" x14ac:dyDescent="0.2">
      <c r="B51481"/>
    </row>
    <row r="51482" spans="2:2" x14ac:dyDescent="0.2">
      <c r="B51482"/>
    </row>
    <row r="51483" spans="2:2" x14ac:dyDescent="0.2">
      <c r="B51483"/>
    </row>
    <row r="51484" spans="2:2" x14ac:dyDescent="0.2">
      <c r="B51484"/>
    </row>
    <row r="51485" spans="2:2" x14ac:dyDescent="0.2">
      <c r="B51485"/>
    </row>
    <row r="51486" spans="2:2" x14ac:dyDescent="0.2">
      <c r="B51486"/>
    </row>
    <row r="51487" spans="2:2" x14ac:dyDescent="0.2">
      <c r="B51487"/>
    </row>
    <row r="51488" spans="2:2" x14ac:dyDescent="0.2">
      <c r="B51488"/>
    </row>
    <row r="51489" spans="2:2" x14ac:dyDescent="0.2">
      <c r="B51489"/>
    </row>
    <row r="51490" spans="2:2" x14ac:dyDescent="0.2">
      <c r="B51490"/>
    </row>
    <row r="51491" spans="2:2" x14ac:dyDescent="0.2">
      <c r="B51491"/>
    </row>
    <row r="51492" spans="2:2" x14ac:dyDescent="0.2">
      <c r="B51492"/>
    </row>
    <row r="51493" spans="2:2" x14ac:dyDescent="0.2">
      <c r="B51493"/>
    </row>
    <row r="51494" spans="2:2" x14ac:dyDescent="0.2">
      <c r="B51494"/>
    </row>
    <row r="51495" spans="2:2" x14ac:dyDescent="0.2">
      <c r="B51495"/>
    </row>
    <row r="51496" spans="2:2" x14ac:dyDescent="0.2">
      <c r="B51496"/>
    </row>
    <row r="51497" spans="2:2" x14ac:dyDescent="0.2">
      <c r="B51497"/>
    </row>
    <row r="51498" spans="2:2" x14ac:dyDescent="0.2">
      <c r="B51498"/>
    </row>
    <row r="51499" spans="2:2" x14ac:dyDescent="0.2">
      <c r="B51499"/>
    </row>
    <row r="51500" spans="2:2" x14ac:dyDescent="0.2">
      <c r="B51500"/>
    </row>
    <row r="51501" spans="2:2" x14ac:dyDescent="0.2">
      <c r="B51501"/>
    </row>
    <row r="51502" spans="2:2" x14ac:dyDescent="0.2">
      <c r="B51502"/>
    </row>
    <row r="51503" spans="2:2" x14ac:dyDescent="0.2">
      <c r="B51503"/>
    </row>
    <row r="51504" spans="2:2" x14ac:dyDescent="0.2">
      <c r="B51504"/>
    </row>
    <row r="51505" spans="2:2" x14ac:dyDescent="0.2">
      <c r="B51505"/>
    </row>
    <row r="51506" spans="2:2" x14ac:dyDescent="0.2">
      <c r="B51506"/>
    </row>
    <row r="51507" spans="2:2" x14ac:dyDescent="0.2">
      <c r="B51507"/>
    </row>
    <row r="51508" spans="2:2" x14ac:dyDescent="0.2">
      <c r="B51508"/>
    </row>
    <row r="51509" spans="2:2" x14ac:dyDescent="0.2">
      <c r="B51509"/>
    </row>
    <row r="51510" spans="2:2" x14ac:dyDescent="0.2">
      <c r="B51510"/>
    </row>
    <row r="51511" spans="2:2" x14ac:dyDescent="0.2">
      <c r="B51511"/>
    </row>
    <row r="51512" spans="2:2" x14ac:dyDescent="0.2">
      <c r="B51512"/>
    </row>
    <row r="51513" spans="2:2" x14ac:dyDescent="0.2">
      <c r="B51513"/>
    </row>
    <row r="51514" spans="2:2" x14ac:dyDescent="0.2">
      <c r="B51514"/>
    </row>
    <row r="51515" spans="2:2" x14ac:dyDescent="0.2">
      <c r="B51515"/>
    </row>
    <row r="51516" spans="2:2" x14ac:dyDescent="0.2">
      <c r="B51516"/>
    </row>
    <row r="51517" spans="2:2" x14ac:dyDescent="0.2">
      <c r="B51517"/>
    </row>
    <row r="51518" spans="2:2" x14ac:dyDescent="0.2">
      <c r="B51518"/>
    </row>
    <row r="51519" spans="2:2" x14ac:dyDescent="0.2">
      <c r="B51519"/>
    </row>
    <row r="51520" spans="2:2" x14ac:dyDescent="0.2">
      <c r="B51520"/>
    </row>
    <row r="51521" spans="2:2" x14ac:dyDescent="0.2">
      <c r="B51521"/>
    </row>
    <row r="51522" spans="2:2" x14ac:dyDescent="0.2">
      <c r="B51522"/>
    </row>
    <row r="51523" spans="2:2" x14ac:dyDescent="0.2">
      <c r="B51523"/>
    </row>
    <row r="51524" spans="2:2" x14ac:dyDescent="0.2">
      <c r="B51524"/>
    </row>
    <row r="51525" spans="2:2" x14ac:dyDescent="0.2">
      <c r="B51525"/>
    </row>
    <row r="51526" spans="2:2" x14ac:dyDescent="0.2">
      <c r="B51526"/>
    </row>
    <row r="51527" spans="2:2" x14ac:dyDescent="0.2">
      <c r="B51527"/>
    </row>
    <row r="51528" spans="2:2" x14ac:dyDescent="0.2">
      <c r="B51528"/>
    </row>
    <row r="51529" spans="2:2" x14ac:dyDescent="0.2">
      <c r="B51529"/>
    </row>
    <row r="51530" spans="2:2" x14ac:dyDescent="0.2">
      <c r="B51530"/>
    </row>
    <row r="51531" spans="2:2" x14ac:dyDescent="0.2">
      <c r="B51531"/>
    </row>
    <row r="51532" spans="2:2" x14ac:dyDescent="0.2">
      <c r="B51532"/>
    </row>
    <row r="51533" spans="2:2" x14ac:dyDescent="0.2">
      <c r="B51533"/>
    </row>
    <row r="51534" spans="2:2" x14ac:dyDescent="0.2">
      <c r="B51534"/>
    </row>
    <row r="51535" spans="2:2" x14ac:dyDescent="0.2">
      <c r="B51535"/>
    </row>
    <row r="51536" spans="2:2" x14ac:dyDescent="0.2">
      <c r="B51536"/>
    </row>
    <row r="51537" spans="2:2" x14ac:dyDescent="0.2">
      <c r="B51537"/>
    </row>
    <row r="51538" spans="2:2" x14ac:dyDescent="0.2">
      <c r="B51538"/>
    </row>
    <row r="51539" spans="2:2" x14ac:dyDescent="0.2">
      <c r="B51539"/>
    </row>
    <row r="51540" spans="2:2" x14ac:dyDescent="0.2">
      <c r="B51540"/>
    </row>
    <row r="51541" spans="2:2" x14ac:dyDescent="0.2">
      <c r="B51541"/>
    </row>
    <row r="51542" spans="2:2" x14ac:dyDescent="0.2">
      <c r="B51542"/>
    </row>
    <row r="51543" spans="2:2" x14ac:dyDescent="0.2">
      <c r="B51543"/>
    </row>
    <row r="51544" spans="2:2" x14ac:dyDescent="0.2">
      <c r="B51544"/>
    </row>
    <row r="51545" spans="2:2" x14ac:dyDescent="0.2">
      <c r="B51545"/>
    </row>
    <row r="51546" spans="2:2" x14ac:dyDescent="0.2">
      <c r="B51546"/>
    </row>
    <row r="51547" spans="2:2" x14ac:dyDescent="0.2">
      <c r="B51547"/>
    </row>
    <row r="51548" spans="2:2" x14ac:dyDescent="0.2">
      <c r="B51548"/>
    </row>
    <row r="51549" spans="2:2" x14ac:dyDescent="0.2">
      <c r="B51549"/>
    </row>
    <row r="51550" spans="2:2" x14ac:dyDescent="0.2">
      <c r="B51550"/>
    </row>
    <row r="51551" spans="2:2" x14ac:dyDescent="0.2">
      <c r="B51551"/>
    </row>
    <row r="51552" spans="2:2" x14ac:dyDescent="0.2">
      <c r="B51552"/>
    </row>
    <row r="51553" spans="2:2" x14ac:dyDescent="0.2">
      <c r="B51553"/>
    </row>
    <row r="51554" spans="2:2" x14ac:dyDescent="0.2">
      <c r="B51554"/>
    </row>
    <row r="51555" spans="2:2" x14ac:dyDescent="0.2">
      <c r="B51555"/>
    </row>
    <row r="51556" spans="2:2" x14ac:dyDescent="0.2">
      <c r="B51556"/>
    </row>
    <row r="51557" spans="2:2" x14ac:dyDescent="0.2">
      <c r="B51557"/>
    </row>
    <row r="51558" spans="2:2" x14ac:dyDescent="0.2">
      <c r="B51558"/>
    </row>
    <row r="51559" spans="2:2" x14ac:dyDescent="0.2">
      <c r="B51559"/>
    </row>
    <row r="51560" spans="2:2" x14ac:dyDescent="0.2">
      <c r="B51560"/>
    </row>
    <row r="51561" spans="2:2" x14ac:dyDescent="0.2">
      <c r="B51561"/>
    </row>
    <row r="51562" spans="2:2" x14ac:dyDescent="0.2">
      <c r="B51562"/>
    </row>
    <row r="51563" spans="2:2" x14ac:dyDescent="0.2">
      <c r="B51563"/>
    </row>
    <row r="51564" spans="2:2" x14ac:dyDescent="0.2">
      <c r="B51564"/>
    </row>
    <row r="51565" spans="2:2" x14ac:dyDescent="0.2">
      <c r="B51565"/>
    </row>
    <row r="51566" spans="2:2" x14ac:dyDescent="0.2">
      <c r="B51566"/>
    </row>
    <row r="51567" spans="2:2" x14ac:dyDescent="0.2">
      <c r="B51567"/>
    </row>
    <row r="51568" spans="2:2" x14ac:dyDescent="0.2">
      <c r="B51568"/>
    </row>
    <row r="51569" spans="2:2" x14ac:dyDescent="0.2">
      <c r="B51569"/>
    </row>
    <row r="51570" spans="2:2" x14ac:dyDescent="0.2">
      <c r="B51570"/>
    </row>
    <row r="51571" spans="2:2" x14ac:dyDescent="0.2">
      <c r="B51571"/>
    </row>
    <row r="51572" spans="2:2" x14ac:dyDescent="0.2">
      <c r="B51572"/>
    </row>
    <row r="51573" spans="2:2" x14ac:dyDescent="0.2">
      <c r="B51573"/>
    </row>
    <row r="51574" spans="2:2" x14ac:dyDescent="0.2">
      <c r="B51574"/>
    </row>
    <row r="51575" spans="2:2" x14ac:dyDescent="0.2">
      <c r="B51575"/>
    </row>
    <row r="51576" spans="2:2" x14ac:dyDescent="0.2">
      <c r="B51576"/>
    </row>
    <row r="51577" spans="2:2" x14ac:dyDescent="0.2">
      <c r="B51577"/>
    </row>
    <row r="51578" spans="2:2" x14ac:dyDescent="0.2">
      <c r="B51578"/>
    </row>
    <row r="51579" spans="2:2" x14ac:dyDescent="0.2">
      <c r="B51579"/>
    </row>
    <row r="51580" spans="2:2" x14ac:dyDescent="0.2">
      <c r="B51580"/>
    </row>
    <row r="51581" spans="2:2" x14ac:dyDescent="0.2">
      <c r="B51581"/>
    </row>
    <row r="51582" spans="2:2" x14ac:dyDescent="0.2">
      <c r="B51582"/>
    </row>
    <row r="51583" spans="2:2" x14ac:dyDescent="0.2">
      <c r="B51583"/>
    </row>
    <row r="51584" spans="2:2" x14ac:dyDescent="0.2">
      <c r="B51584"/>
    </row>
    <row r="51585" spans="2:2" x14ac:dyDescent="0.2">
      <c r="B51585"/>
    </row>
    <row r="51586" spans="2:2" x14ac:dyDescent="0.2">
      <c r="B51586"/>
    </row>
    <row r="51587" spans="2:2" x14ac:dyDescent="0.2">
      <c r="B51587"/>
    </row>
    <row r="51588" spans="2:2" x14ac:dyDescent="0.2">
      <c r="B51588"/>
    </row>
    <row r="51589" spans="2:2" x14ac:dyDescent="0.2">
      <c r="B51589"/>
    </row>
    <row r="51590" spans="2:2" x14ac:dyDescent="0.2">
      <c r="B51590"/>
    </row>
    <row r="51591" spans="2:2" x14ac:dyDescent="0.2">
      <c r="B51591"/>
    </row>
    <row r="51592" spans="2:2" x14ac:dyDescent="0.2">
      <c r="B51592"/>
    </row>
    <row r="51593" spans="2:2" x14ac:dyDescent="0.2">
      <c r="B51593"/>
    </row>
    <row r="51594" spans="2:2" x14ac:dyDescent="0.2">
      <c r="B51594"/>
    </row>
    <row r="51595" spans="2:2" x14ac:dyDescent="0.2">
      <c r="B51595"/>
    </row>
    <row r="51596" spans="2:2" x14ac:dyDescent="0.2">
      <c r="B51596"/>
    </row>
    <row r="51597" spans="2:2" x14ac:dyDescent="0.2">
      <c r="B51597"/>
    </row>
    <row r="51598" spans="2:2" x14ac:dyDescent="0.2">
      <c r="B51598"/>
    </row>
    <row r="51599" spans="2:2" x14ac:dyDescent="0.2">
      <c r="B51599"/>
    </row>
    <row r="51600" spans="2:2" x14ac:dyDescent="0.2">
      <c r="B51600"/>
    </row>
    <row r="51601" spans="2:2" x14ac:dyDescent="0.2">
      <c r="B51601"/>
    </row>
    <row r="51602" spans="2:2" x14ac:dyDescent="0.2">
      <c r="B51602"/>
    </row>
    <row r="51603" spans="2:2" x14ac:dyDescent="0.2">
      <c r="B51603"/>
    </row>
    <row r="51604" spans="2:2" x14ac:dyDescent="0.2">
      <c r="B51604"/>
    </row>
    <row r="51605" spans="2:2" x14ac:dyDescent="0.2">
      <c r="B51605"/>
    </row>
    <row r="51606" spans="2:2" x14ac:dyDescent="0.2">
      <c r="B51606"/>
    </row>
    <row r="51607" spans="2:2" x14ac:dyDescent="0.2">
      <c r="B51607"/>
    </row>
    <row r="51608" spans="2:2" x14ac:dyDescent="0.2">
      <c r="B51608"/>
    </row>
    <row r="51609" spans="2:2" x14ac:dyDescent="0.2">
      <c r="B51609"/>
    </row>
    <row r="51610" spans="2:2" x14ac:dyDescent="0.2">
      <c r="B51610"/>
    </row>
    <row r="51611" spans="2:2" x14ac:dyDescent="0.2">
      <c r="B51611"/>
    </row>
    <row r="51612" spans="2:2" x14ac:dyDescent="0.2">
      <c r="B51612"/>
    </row>
    <row r="51613" spans="2:2" x14ac:dyDescent="0.2">
      <c r="B51613"/>
    </row>
    <row r="51614" spans="2:2" x14ac:dyDescent="0.2">
      <c r="B51614"/>
    </row>
    <row r="51615" spans="2:2" x14ac:dyDescent="0.2">
      <c r="B51615"/>
    </row>
    <row r="51616" spans="2:2" x14ac:dyDescent="0.2">
      <c r="B51616"/>
    </row>
    <row r="51617" spans="2:2" x14ac:dyDescent="0.2">
      <c r="B51617"/>
    </row>
    <row r="51618" spans="2:2" x14ac:dyDescent="0.2">
      <c r="B51618"/>
    </row>
    <row r="51619" spans="2:2" x14ac:dyDescent="0.2">
      <c r="B51619"/>
    </row>
    <row r="51620" spans="2:2" x14ac:dyDescent="0.2">
      <c r="B51620"/>
    </row>
    <row r="51621" spans="2:2" x14ac:dyDescent="0.2">
      <c r="B51621"/>
    </row>
    <row r="51622" spans="2:2" x14ac:dyDescent="0.2">
      <c r="B51622"/>
    </row>
    <row r="51623" spans="2:2" x14ac:dyDescent="0.2">
      <c r="B51623"/>
    </row>
    <row r="51624" spans="2:2" x14ac:dyDescent="0.2">
      <c r="B51624"/>
    </row>
    <row r="51625" spans="2:2" x14ac:dyDescent="0.2">
      <c r="B51625"/>
    </row>
    <row r="51626" spans="2:2" x14ac:dyDescent="0.2">
      <c r="B51626"/>
    </row>
    <row r="51627" spans="2:2" x14ac:dyDescent="0.2">
      <c r="B51627"/>
    </row>
    <row r="51628" spans="2:2" x14ac:dyDescent="0.2">
      <c r="B51628"/>
    </row>
    <row r="51629" spans="2:2" x14ac:dyDescent="0.2">
      <c r="B51629"/>
    </row>
    <row r="51630" spans="2:2" x14ac:dyDescent="0.2">
      <c r="B51630"/>
    </row>
    <row r="51631" spans="2:2" x14ac:dyDescent="0.2">
      <c r="B51631"/>
    </row>
    <row r="51632" spans="2:2" x14ac:dyDescent="0.2">
      <c r="B51632"/>
    </row>
    <row r="51633" spans="2:2" x14ac:dyDescent="0.2">
      <c r="B51633"/>
    </row>
    <row r="51634" spans="2:2" x14ac:dyDescent="0.2">
      <c r="B51634"/>
    </row>
    <row r="51635" spans="2:2" x14ac:dyDescent="0.2">
      <c r="B51635"/>
    </row>
    <row r="51636" spans="2:2" x14ac:dyDescent="0.2">
      <c r="B51636"/>
    </row>
    <row r="51637" spans="2:2" x14ac:dyDescent="0.2">
      <c r="B51637"/>
    </row>
    <row r="51638" spans="2:2" x14ac:dyDescent="0.2">
      <c r="B51638"/>
    </row>
    <row r="51639" spans="2:2" x14ac:dyDescent="0.2">
      <c r="B51639"/>
    </row>
    <row r="51640" spans="2:2" x14ac:dyDescent="0.2">
      <c r="B51640"/>
    </row>
    <row r="51641" spans="2:2" x14ac:dyDescent="0.2">
      <c r="B51641"/>
    </row>
    <row r="51642" spans="2:2" x14ac:dyDescent="0.2">
      <c r="B51642"/>
    </row>
    <row r="51643" spans="2:2" x14ac:dyDescent="0.2">
      <c r="B51643"/>
    </row>
    <row r="51644" spans="2:2" x14ac:dyDescent="0.2">
      <c r="B51644"/>
    </row>
    <row r="51645" spans="2:2" x14ac:dyDescent="0.2">
      <c r="B51645"/>
    </row>
    <row r="51646" spans="2:2" x14ac:dyDescent="0.2">
      <c r="B51646"/>
    </row>
    <row r="51647" spans="2:2" x14ac:dyDescent="0.2">
      <c r="B51647"/>
    </row>
    <row r="51648" spans="2:2" x14ac:dyDescent="0.2">
      <c r="B51648"/>
    </row>
    <row r="51649" spans="2:2" x14ac:dyDescent="0.2">
      <c r="B51649"/>
    </row>
    <row r="51650" spans="2:2" x14ac:dyDescent="0.2">
      <c r="B51650"/>
    </row>
    <row r="51651" spans="2:2" x14ac:dyDescent="0.2">
      <c r="B51651"/>
    </row>
    <row r="51652" spans="2:2" x14ac:dyDescent="0.2">
      <c r="B51652"/>
    </row>
    <row r="51653" spans="2:2" x14ac:dyDescent="0.2">
      <c r="B51653"/>
    </row>
    <row r="51654" spans="2:2" x14ac:dyDescent="0.2">
      <c r="B51654"/>
    </row>
    <row r="51655" spans="2:2" x14ac:dyDescent="0.2">
      <c r="B51655"/>
    </row>
    <row r="51656" spans="2:2" x14ac:dyDescent="0.2">
      <c r="B51656"/>
    </row>
    <row r="51657" spans="2:2" x14ac:dyDescent="0.2">
      <c r="B51657"/>
    </row>
    <row r="51658" spans="2:2" x14ac:dyDescent="0.2">
      <c r="B51658"/>
    </row>
    <row r="51659" spans="2:2" x14ac:dyDescent="0.2">
      <c r="B51659"/>
    </row>
    <row r="51660" spans="2:2" x14ac:dyDescent="0.2">
      <c r="B51660"/>
    </row>
    <row r="51661" spans="2:2" x14ac:dyDescent="0.2">
      <c r="B51661"/>
    </row>
    <row r="51662" spans="2:2" x14ac:dyDescent="0.2">
      <c r="B51662"/>
    </row>
    <row r="51663" spans="2:2" x14ac:dyDescent="0.2">
      <c r="B51663"/>
    </row>
    <row r="51664" spans="2:2" x14ac:dyDescent="0.2">
      <c r="B51664"/>
    </row>
    <row r="51665" spans="2:2" x14ac:dyDescent="0.2">
      <c r="B51665"/>
    </row>
    <row r="51666" spans="2:2" x14ac:dyDescent="0.2">
      <c r="B51666"/>
    </row>
    <row r="51667" spans="2:2" x14ac:dyDescent="0.2">
      <c r="B51667"/>
    </row>
    <row r="51668" spans="2:2" x14ac:dyDescent="0.2">
      <c r="B51668"/>
    </row>
    <row r="51669" spans="2:2" x14ac:dyDescent="0.2">
      <c r="B51669"/>
    </row>
    <row r="51670" spans="2:2" x14ac:dyDescent="0.2">
      <c r="B51670"/>
    </row>
    <row r="51671" spans="2:2" x14ac:dyDescent="0.2">
      <c r="B51671"/>
    </row>
    <row r="51672" spans="2:2" x14ac:dyDescent="0.2">
      <c r="B51672"/>
    </row>
    <row r="51673" spans="2:2" x14ac:dyDescent="0.2">
      <c r="B51673"/>
    </row>
    <row r="51674" spans="2:2" x14ac:dyDescent="0.2">
      <c r="B51674"/>
    </row>
    <row r="51675" spans="2:2" x14ac:dyDescent="0.2">
      <c r="B51675"/>
    </row>
    <row r="51676" spans="2:2" x14ac:dyDescent="0.2">
      <c r="B51676"/>
    </row>
    <row r="51677" spans="2:2" x14ac:dyDescent="0.2">
      <c r="B51677"/>
    </row>
    <row r="51678" spans="2:2" x14ac:dyDescent="0.2">
      <c r="B51678"/>
    </row>
    <row r="51679" spans="2:2" x14ac:dyDescent="0.2">
      <c r="B51679"/>
    </row>
    <row r="51680" spans="2:2" x14ac:dyDescent="0.2">
      <c r="B51680"/>
    </row>
    <row r="51681" spans="2:2" x14ac:dyDescent="0.2">
      <c r="B51681"/>
    </row>
    <row r="51682" spans="2:2" x14ac:dyDescent="0.2">
      <c r="B51682"/>
    </row>
    <row r="51683" spans="2:2" x14ac:dyDescent="0.2">
      <c r="B51683"/>
    </row>
    <row r="51684" spans="2:2" x14ac:dyDescent="0.2">
      <c r="B51684"/>
    </row>
    <row r="51685" spans="2:2" x14ac:dyDescent="0.2">
      <c r="B51685"/>
    </row>
    <row r="51686" spans="2:2" x14ac:dyDescent="0.2">
      <c r="B51686"/>
    </row>
    <row r="51687" spans="2:2" x14ac:dyDescent="0.2">
      <c r="B51687"/>
    </row>
    <row r="51688" spans="2:2" x14ac:dyDescent="0.2">
      <c r="B51688"/>
    </row>
    <row r="51689" spans="2:2" x14ac:dyDescent="0.2">
      <c r="B51689"/>
    </row>
    <row r="51690" spans="2:2" x14ac:dyDescent="0.2">
      <c r="B51690"/>
    </row>
    <row r="51691" spans="2:2" x14ac:dyDescent="0.2">
      <c r="B51691"/>
    </row>
    <row r="51692" spans="2:2" x14ac:dyDescent="0.2">
      <c r="B51692"/>
    </row>
    <row r="51693" spans="2:2" x14ac:dyDescent="0.2">
      <c r="B51693"/>
    </row>
    <row r="51694" spans="2:2" x14ac:dyDescent="0.2">
      <c r="B51694"/>
    </row>
    <row r="51695" spans="2:2" x14ac:dyDescent="0.2">
      <c r="B51695"/>
    </row>
    <row r="51696" spans="2:2" x14ac:dyDescent="0.2">
      <c r="B51696"/>
    </row>
    <row r="51697" spans="2:2" x14ac:dyDescent="0.2">
      <c r="B51697"/>
    </row>
    <row r="51698" spans="2:2" x14ac:dyDescent="0.2">
      <c r="B51698"/>
    </row>
    <row r="51699" spans="2:2" x14ac:dyDescent="0.2">
      <c r="B51699"/>
    </row>
    <row r="51700" spans="2:2" x14ac:dyDescent="0.2">
      <c r="B51700"/>
    </row>
    <row r="51701" spans="2:2" x14ac:dyDescent="0.2">
      <c r="B51701"/>
    </row>
    <row r="51702" spans="2:2" x14ac:dyDescent="0.2">
      <c r="B51702"/>
    </row>
    <row r="51703" spans="2:2" x14ac:dyDescent="0.2">
      <c r="B51703"/>
    </row>
    <row r="51704" spans="2:2" x14ac:dyDescent="0.2">
      <c r="B51704"/>
    </row>
    <row r="51705" spans="2:2" x14ac:dyDescent="0.2">
      <c r="B51705"/>
    </row>
    <row r="51706" spans="2:2" x14ac:dyDescent="0.2">
      <c r="B51706"/>
    </row>
    <row r="51707" spans="2:2" x14ac:dyDescent="0.2">
      <c r="B51707"/>
    </row>
    <row r="51708" spans="2:2" x14ac:dyDescent="0.2">
      <c r="B51708"/>
    </row>
    <row r="51709" spans="2:2" x14ac:dyDescent="0.2">
      <c r="B51709"/>
    </row>
    <row r="51710" spans="2:2" x14ac:dyDescent="0.2">
      <c r="B51710"/>
    </row>
    <row r="51711" spans="2:2" x14ac:dyDescent="0.2">
      <c r="B51711"/>
    </row>
    <row r="51712" spans="2:2" x14ac:dyDescent="0.2">
      <c r="B51712"/>
    </row>
    <row r="51713" spans="2:2" x14ac:dyDescent="0.2">
      <c r="B51713"/>
    </row>
    <row r="51714" spans="2:2" x14ac:dyDescent="0.2">
      <c r="B51714"/>
    </row>
    <row r="51715" spans="2:2" x14ac:dyDescent="0.2">
      <c r="B51715"/>
    </row>
    <row r="51716" spans="2:2" x14ac:dyDescent="0.2">
      <c r="B51716"/>
    </row>
    <row r="51717" spans="2:2" x14ac:dyDescent="0.2">
      <c r="B51717"/>
    </row>
    <row r="51718" spans="2:2" x14ac:dyDescent="0.2">
      <c r="B51718"/>
    </row>
    <row r="51719" spans="2:2" x14ac:dyDescent="0.2">
      <c r="B51719"/>
    </row>
    <row r="51720" spans="2:2" x14ac:dyDescent="0.2">
      <c r="B51720"/>
    </row>
    <row r="51721" spans="2:2" x14ac:dyDescent="0.2">
      <c r="B51721"/>
    </row>
    <row r="51722" spans="2:2" x14ac:dyDescent="0.2">
      <c r="B51722"/>
    </row>
    <row r="51723" spans="2:2" x14ac:dyDescent="0.2">
      <c r="B51723"/>
    </row>
    <row r="51724" spans="2:2" x14ac:dyDescent="0.2">
      <c r="B51724"/>
    </row>
    <row r="51725" spans="2:2" x14ac:dyDescent="0.2">
      <c r="B51725"/>
    </row>
    <row r="51726" spans="2:2" x14ac:dyDescent="0.2">
      <c r="B51726"/>
    </row>
    <row r="51727" spans="2:2" x14ac:dyDescent="0.2">
      <c r="B51727"/>
    </row>
    <row r="51728" spans="2:2" x14ac:dyDescent="0.2">
      <c r="B51728"/>
    </row>
    <row r="51729" spans="2:2" x14ac:dyDescent="0.2">
      <c r="B51729"/>
    </row>
    <row r="51730" spans="2:2" x14ac:dyDescent="0.2">
      <c r="B51730"/>
    </row>
    <row r="51731" spans="2:2" x14ac:dyDescent="0.2">
      <c r="B51731"/>
    </row>
    <row r="51732" spans="2:2" x14ac:dyDescent="0.2">
      <c r="B51732"/>
    </row>
    <row r="51733" spans="2:2" x14ac:dyDescent="0.2">
      <c r="B51733"/>
    </row>
    <row r="51734" spans="2:2" x14ac:dyDescent="0.2">
      <c r="B51734"/>
    </row>
    <row r="51735" spans="2:2" x14ac:dyDescent="0.2">
      <c r="B51735"/>
    </row>
    <row r="51736" spans="2:2" x14ac:dyDescent="0.2">
      <c r="B51736"/>
    </row>
    <row r="51737" spans="2:2" x14ac:dyDescent="0.2">
      <c r="B51737"/>
    </row>
    <row r="51738" spans="2:2" x14ac:dyDescent="0.2">
      <c r="B51738"/>
    </row>
    <row r="51739" spans="2:2" x14ac:dyDescent="0.2">
      <c r="B51739"/>
    </row>
    <row r="51740" spans="2:2" x14ac:dyDescent="0.2">
      <c r="B51740"/>
    </row>
    <row r="51741" spans="2:2" x14ac:dyDescent="0.2">
      <c r="B51741"/>
    </row>
    <row r="51742" spans="2:2" x14ac:dyDescent="0.2">
      <c r="B51742"/>
    </row>
    <row r="51743" spans="2:2" x14ac:dyDescent="0.2">
      <c r="B51743"/>
    </row>
    <row r="51744" spans="2:2" x14ac:dyDescent="0.2">
      <c r="B51744"/>
    </row>
    <row r="51745" spans="2:2" x14ac:dyDescent="0.2">
      <c r="B51745"/>
    </row>
    <row r="51746" spans="2:2" x14ac:dyDescent="0.2">
      <c r="B51746"/>
    </row>
    <row r="51747" spans="2:2" x14ac:dyDescent="0.2">
      <c r="B51747"/>
    </row>
    <row r="51748" spans="2:2" x14ac:dyDescent="0.2">
      <c r="B51748"/>
    </row>
    <row r="51749" spans="2:2" x14ac:dyDescent="0.2">
      <c r="B51749"/>
    </row>
    <row r="51750" spans="2:2" x14ac:dyDescent="0.2">
      <c r="B51750"/>
    </row>
    <row r="51751" spans="2:2" x14ac:dyDescent="0.2">
      <c r="B51751"/>
    </row>
    <row r="51752" spans="2:2" x14ac:dyDescent="0.2">
      <c r="B51752"/>
    </row>
    <row r="51753" spans="2:2" x14ac:dyDescent="0.2">
      <c r="B51753"/>
    </row>
    <row r="51754" spans="2:2" x14ac:dyDescent="0.2">
      <c r="B51754"/>
    </row>
    <row r="51755" spans="2:2" x14ac:dyDescent="0.2">
      <c r="B51755"/>
    </row>
    <row r="51756" spans="2:2" x14ac:dyDescent="0.2">
      <c r="B51756"/>
    </row>
    <row r="51757" spans="2:2" x14ac:dyDescent="0.2">
      <c r="B51757"/>
    </row>
    <row r="51758" spans="2:2" x14ac:dyDescent="0.2">
      <c r="B51758"/>
    </row>
    <row r="51759" spans="2:2" x14ac:dyDescent="0.2">
      <c r="B51759"/>
    </row>
    <row r="51760" spans="2:2" x14ac:dyDescent="0.2">
      <c r="B51760"/>
    </row>
    <row r="51761" spans="2:2" x14ac:dyDescent="0.2">
      <c r="B51761"/>
    </row>
    <row r="51762" spans="2:2" x14ac:dyDescent="0.2">
      <c r="B51762"/>
    </row>
    <row r="51763" spans="2:2" x14ac:dyDescent="0.2">
      <c r="B51763"/>
    </row>
    <row r="51764" spans="2:2" x14ac:dyDescent="0.2">
      <c r="B51764"/>
    </row>
    <row r="51765" spans="2:2" x14ac:dyDescent="0.2">
      <c r="B51765"/>
    </row>
    <row r="51766" spans="2:2" x14ac:dyDescent="0.2">
      <c r="B51766"/>
    </row>
    <row r="51767" spans="2:2" x14ac:dyDescent="0.2">
      <c r="B51767"/>
    </row>
    <row r="51768" spans="2:2" x14ac:dyDescent="0.2">
      <c r="B51768"/>
    </row>
    <row r="51769" spans="2:2" x14ac:dyDescent="0.2">
      <c r="B51769"/>
    </row>
    <row r="51770" spans="2:2" x14ac:dyDescent="0.2">
      <c r="B51770"/>
    </row>
    <row r="51771" spans="2:2" x14ac:dyDescent="0.2">
      <c r="B51771"/>
    </row>
    <row r="51772" spans="2:2" x14ac:dyDescent="0.2">
      <c r="B51772"/>
    </row>
    <row r="51773" spans="2:2" x14ac:dyDescent="0.2">
      <c r="B51773"/>
    </row>
    <row r="51774" spans="2:2" x14ac:dyDescent="0.2">
      <c r="B51774"/>
    </row>
    <row r="51775" spans="2:2" x14ac:dyDescent="0.2">
      <c r="B51775"/>
    </row>
    <row r="51776" spans="2:2" x14ac:dyDescent="0.2">
      <c r="B51776"/>
    </row>
    <row r="51777" spans="2:2" x14ac:dyDescent="0.2">
      <c r="B51777"/>
    </row>
    <row r="51778" spans="2:2" x14ac:dyDescent="0.2">
      <c r="B51778"/>
    </row>
    <row r="51779" spans="2:2" x14ac:dyDescent="0.2">
      <c r="B51779"/>
    </row>
    <row r="51780" spans="2:2" x14ac:dyDescent="0.2">
      <c r="B51780"/>
    </row>
    <row r="51781" spans="2:2" x14ac:dyDescent="0.2">
      <c r="B51781"/>
    </row>
    <row r="51782" spans="2:2" x14ac:dyDescent="0.2">
      <c r="B51782"/>
    </row>
    <row r="51783" spans="2:2" x14ac:dyDescent="0.2">
      <c r="B51783"/>
    </row>
    <row r="51784" spans="2:2" x14ac:dyDescent="0.2">
      <c r="B51784"/>
    </row>
    <row r="51785" spans="2:2" x14ac:dyDescent="0.2">
      <c r="B51785"/>
    </row>
    <row r="51786" spans="2:2" x14ac:dyDescent="0.2">
      <c r="B51786"/>
    </row>
    <row r="51787" spans="2:2" x14ac:dyDescent="0.2">
      <c r="B51787"/>
    </row>
    <row r="51788" spans="2:2" x14ac:dyDescent="0.2">
      <c r="B51788"/>
    </row>
    <row r="51789" spans="2:2" x14ac:dyDescent="0.2">
      <c r="B51789"/>
    </row>
    <row r="51790" spans="2:2" x14ac:dyDescent="0.2">
      <c r="B51790"/>
    </row>
    <row r="51791" spans="2:2" x14ac:dyDescent="0.2">
      <c r="B51791"/>
    </row>
    <row r="51792" spans="2:2" x14ac:dyDescent="0.2">
      <c r="B51792"/>
    </row>
    <row r="51793" spans="2:2" x14ac:dyDescent="0.2">
      <c r="B51793"/>
    </row>
    <row r="51794" spans="2:2" x14ac:dyDescent="0.2">
      <c r="B51794"/>
    </row>
    <row r="51795" spans="2:2" x14ac:dyDescent="0.2">
      <c r="B51795"/>
    </row>
    <row r="51796" spans="2:2" x14ac:dyDescent="0.2">
      <c r="B51796"/>
    </row>
    <row r="51797" spans="2:2" x14ac:dyDescent="0.2">
      <c r="B51797"/>
    </row>
    <row r="51798" spans="2:2" x14ac:dyDescent="0.2">
      <c r="B51798"/>
    </row>
    <row r="51799" spans="2:2" x14ac:dyDescent="0.2">
      <c r="B51799"/>
    </row>
    <row r="51800" spans="2:2" x14ac:dyDescent="0.2">
      <c r="B51800"/>
    </row>
    <row r="51801" spans="2:2" x14ac:dyDescent="0.2">
      <c r="B51801"/>
    </row>
    <row r="51802" spans="2:2" x14ac:dyDescent="0.2">
      <c r="B51802"/>
    </row>
    <row r="51803" spans="2:2" x14ac:dyDescent="0.2">
      <c r="B51803"/>
    </row>
    <row r="51804" spans="2:2" x14ac:dyDescent="0.2">
      <c r="B51804"/>
    </row>
    <row r="51805" spans="2:2" x14ac:dyDescent="0.2">
      <c r="B51805"/>
    </row>
    <row r="51806" spans="2:2" x14ac:dyDescent="0.2">
      <c r="B51806"/>
    </row>
    <row r="51807" spans="2:2" x14ac:dyDescent="0.2">
      <c r="B51807"/>
    </row>
    <row r="51808" spans="2:2" x14ac:dyDescent="0.2">
      <c r="B51808"/>
    </row>
    <row r="51809" spans="2:2" x14ac:dyDescent="0.2">
      <c r="B51809"/>
    </row>
    <row r="51810" spans="2:2" x14ac:dyDescent="0.2">
      <c r="B51810"/>
    </row>
    <row r="51811" spans="2:2" x14ac:dyDescent="0.2">
      <c r="B51811"/>
    </row>
    <row r="51812" spans="2:2" x14ac:dyDescent="0.2">
      <c r="B51812"/>
    </row>
    <row r="51813" spans="2:2" x14ac:dyDescent="0.2">
      <c r="B51813"/>
    </row>
    <row r="51814" spans="2:2" x14ac:dyDescent="0.2">
      <c r="B51814"/>
    </row>
    <row r="51815" spans="2:2" x14ac:dyDescent="0.2">
      <c r="B51815"/>
    </row>
    <row r="51816" spans="2:2" x14ac:dyDescent="0.2">
      <c r="B51816"/>
    </row>
    <row r="51817" spans="2:2" x14ac:dyDescent="0.2">
      <c r="B51817"/>
    </row>
    <row r="51818" spans="2:2" x14ac:dyDescent="0.2">
      <c r="B51818"/>
    </row>
    <row r="51819" spans="2:2" x14ac:dyDescent="0.2">
      <c r="B51819"/>
    </row>
    <row r="51820" spans="2:2" x14ac:dyDescent="0.2">
      <c r="B51820"/>
    </row>
    <row r="51821" spans="2:2" x14ac:dyDescent="0.2">
      <c r="B51821"/>
    </row>
    <row r="51822" spans="2:2" x14ac:dyDescent="0.2">
      <c r="B51822"/>
    </row>
    <row r="51823" spans="2:2" x14ac:dyDescent="0.2">
      <c r="B51823"/>
    </row>
    <row r="51824" spans="2:2" x14ac:dyDescent="0.2">
      <c r="B51824"/>
    </row>
    <row r="51825" spans="2:2" x14ac:dyDescent="0.2">
      <c r="B51825"/>
    </row>
    <row r="51826" spans="2:2" x14ac:dyDescent="0.2">
      <c r="B51826"/>
    </row>
    <row r="51827" spans="2:2" x14ac:dyDescent="0.2">
      <c r="B51827"/>
    </row>
    <row r="51828" spans="2:2" x14ac:dyDescent="0.2">
      <c r="B51828"/>
    </row>
    <row r="51829" spans="2:2" x14ac:dyDescent="0.2">
      <c r="B51829"/>
    </row>
    <row r="51830" spans="2:2" x14ac:dyDescent="0.2">
      <c r="B51830"/>
    </row>
    <row r="51831" spans="2:2" x14ac:dyDescent="0.2">
      <c r="B51831"/>
    </row>
    <row r="51832" spans="2:2" x14ac:dyDescent="0.2">
      <c r="B51832"/>
    </row>
    <row r="51833" spans="2:2" x14ac:dyDescent="0.2">
      <c r="B51833"/>
    </row>
    <row r="51834" spans="2:2" x14ac:dyDescent="0.2">
      <c r="B51834"/>
    </row>
    <row r="51835" spans="2:2" x14ac:dyDescent="0.2">
      <c r="B51835"/>
    </row>
    <row r="51836" spans="2:2" x14ac:dyDescent="0.2">
      <c r="B51836"/>
    </row>
    <row r="51837" spans="2:2" x14ac:dyDescent="0.2">
      <c r="B51837"/>
    </row>
    <row r="51838" spans="2:2" x14ac:dyDescent="0.2">
      <c r="B51838"/>
    </row>
    <row r="51839" spans="2:2" x14ac:dyDescent="0.2">
      <c r="B51839"/>
    </row>
    <row r="51840" spans="2:2" x14ac:dyDescent="0.2">
      <c r="B51840"/>
    </row>
    <row r="51841" spans="2:2" x14ac:dyDescent="0.2">
      <c r="B51841"/>
    </row>
    <row r="51842" spans="2:2" x14ac:dyDescent="0.2">
      <c r="B51842"/>
    </row>
    <row r="51843" spans="2:2" x14ac:dyDescent="0.2">
      <c r="B51843"/>
    </row>
    <row r="51844" spans="2:2" x14ac:dyDescent="0.2">
      <c r="B51844"/>
    </row>
    <row r="51845" spans="2:2" x14ac:dyDescent="0.2">
      <c r="B51845"/>
    </row>
    <row r="51846" spans="2:2" x14ac:dyDescent="0.2">
      <c r="B51846"/>
    </row>
    <row r="51847" spans="2:2" x14ac:dyDescent="0.2">
      <c r="B51847"/>
    </row>
    <row r="51848" spans="2:2" x14ac:dyDescent="0.2">
      <c r="B51848"/>
    </row>
    <row r="51849" spans="2:2" x14ac:dyDescent="0.2">
      <c r="B51849"/>
    </row>
    <row r="51850" spans="2:2" x14ac:dyDescent="0.2">
      <c r="B51850"/>
    </row>
    <row r="51851" spans="2:2" x14ac:dyDescent="0.2">
      <c r="B51851"/>
    </row>
    <row r="51852" spans="2:2" x14ac:dyDescent="0.2">
      <c r="B51852"/>
    </row>
    <row r="51853" spans="2:2" x14ac:dyDescent="0.2">
      <c r="B51853"/>
    </row>
    <row r="51854" spans="2:2" x14ac:dyDescent="0.2">
      <c r="B51854"/>
    </row>
    <row r="51855" spans="2:2" x14ac:dyDescent="0.2">
      <c r="B51855"/>
    </row>
    <row r="51856" spans="2:2" x14ac:dyDescent="0.2">
      <c r="B51856"/>
    </row>
    <row r="51857" spans="2:2" x14ac:dyDescent="0.2">
      <c r="B51857"/>
    </row>
    <row r="51858" spans="2:2" x14ac:dyDescent="0.2">
      <c r="B51858"/>
    </row>
    <row r="51859" spans="2:2" x14ac:dyDescent="0.2">
      <c r="B51859"/>
    </row>
    <row r="51860" spans="2:2" x14ac:dyDescent="0.2">
      <c r="B51860"/>
    </row>
    <row r="51861" spans="2:2" x14ac:dyDescent="0.2">
      <c r="B51861"/>
    </row>
    <row r="51862" spans="2:2" x14ac:dyDescent="0.2">
      <c r="B51862"/>
    </row>
    <row r="51863" spans="2:2" x14ac:dyDescent="0.2">
      <c r="B51863"/>
    </row>
    <row r="51864" spans="2:2" x14ac:dyDescent="0.2">
      <c r="B51864"/>
    </row>
    <row r="51865" spans="2:2" x14ac:dyDescent="0.2">
      <c r="B51865"/>
    </row>
    <row r="51866" spans="2:2" x14ac:dyDescent="0.2">
      <c r="B51866"/>
    </row>
    <row r="51867" spans="2:2" x14ac:dyDescent="0.2">
      <c r="B51867"/>
    </row>
    <row r="51868" spans="2:2" x14ac:dyDescent="0.2">
      <c r="B51868"/>
    </row>
    <row r="51869" spans="2:2" x14ac:dyDescent="0.2">
      <c r="B51869"/>
    </row>
    <row r="51870" spans="2:2" x14ac:dyDescent="0.2">
      <c r="B51870"/>
    </row>
    <row r="51871" spans="2:2" x14ac:dyDescent="0.2">
      <c r="B51871"/>
    </row>
    <row r="51872" spans="2:2" x14ac:dyDescent="0.2">
      <c r="B51872"/>
    </row>
    <row r="51873" spans="2:2" x14ac:dyDescent="0.2">
      <c r="B51873"/>
    </row>
    <row r="51874" spans="2:2" x14ac:dyDescent="0.2">
      <c r="B51874"/>
    </row>
    <row r="51875" spans="2:2" x14ac:dyDescent="0.2">
      <c r="B51875"/>
    </row>
    <row r="51876" spans="2:2" x14ac:dyDescent="0.2">
      <c r="B51876"/>
    </row>
    <row r="51877" spans="2:2" x14ac:dyDescent="0.2">
      <c r="B51877"/>
    </row>
    <row r="51878" spans="2:2" x14ac:dyDescent="0.2">
      <c r="B51878"/>
    </row>
    <row r="51879" spans="2:2" x14ac:dyDescent="0.2">
      <c r="B51879"/>
    </row>
    <row r="51880" spans="2:2" x14ac:dyDescent="0.2">
      <c r="B51880"/>
    </row>
    <row r="51881" spans="2:2" x14ac:dyDescent="0.2">
      <c r="B51881"/>
    </row>
    <row r="51882" spans="2:2" x14ac:dyDescent="0.2">
      <c r="B51882"/>
    </row>
    <row r="51883" spans="2:2" x14ac:dyDescent="0.2">
      <c r="B51883"/>
    </row>
    <row r="51884" spans="2:2" x14ac:dyDescent="0.2">
      <c r="B51884"/>
    </row>
    <row r="51885" spans="2:2" x14ac:dyDescent="0.2">
      <c r="B51885"/>
    </row>
    <row r="51886" spans="2:2" x14ac:dyDescent="0.2">
      <c r="B51886"/>
    </row>
    <row r="51887" spans="2:2" x14ac:dyDescent="0.2">
      <c r="B51887"/>
    </row>
    <row r="51888" spans="2:2" x14ac:dyDescent="0.2">
      <c r="B51888"/>
    </row>
    <row r="51889" spans="2:2" x14ac:dyDescent="0.2">
      <c r="B51889"/>
    </row>
    <row r="51890" spans="2:2" x14ac:dyDescent="0.2">
      <c r="B51890"/>
    </row>
    <row r="51891" spans="2:2" x14ac:dyDescent="0.2">
      <c r="B51891"/>
    </row>
    <row r="51892" spans="2:2" x14ac:dyDescent="0.2">
      <c r="B51892"/>
    </row>
    <row r="51893" spans="2:2" x14ac:dyDescent="0.2">
      <c r="B51893"/>
    </row>
    <row r="51894" spans="2:2" x14ac:dyDescent="0.2">
      <c r="B51894"/>
    </row>
    <row r="51895" spans="2:2" x14ac:dyDescent="0.2">
      <c r="B51895"/>
    </row>
    <row r="51896" spans="2:2" x14ac:dyDescent="0.2">
      <c r="B51896"/>
    </row>
    <row r="51897" spans="2:2" x14ac:dyDescent="0.2">
      <c r="B51897"/>
    </row>
    <row r="51898" spans="2:2" x14ac:dyDescent="0.2">
      <c r="B51898"/>
    </row>
    <row r="51899" spans="2:2" x14ac:dyDescent="0.2">
      <c r="B51899"/>
    </row>
    <row r="51900" spans="2:2" x14ac:dyDescent="0.2">
      <c r="B51900"/>
    </row>
    <row r="51901" spans="2:2" x14ac:dyDescent="0.2">
      <c r="B51901"/>
    </row>
    <row r="51902" spans="2:2" x14ac:dyDescent="0.2">
      <c r="B51902"/>
    </row>
    <row r="51903" spans="2:2" x14ac:dyDescent="0.2">
      <c r="B51903"/>
    </row>
    <row r="51904" spans="2:2" x14ac:dyDescent="0.2">
      <c r="B51904"/>
    </row>
    <row r="51905" spans="2:2" x14ac:dyDescent="0.2">
      <c r="B51905"/>
    </row>
    <row r="51906" spans="2:2" x14ac:dyDescent="0.2">
      <c r="B51906"/>
    </row>
    <row r="51907" spans="2:2" x14ac:dyDescent="0.2">
      <c r="B51907"/>
    </row>
    <row r="51908" spans="2:2" x14ac:dyDescent="0.2">
      <c r="B51908"/>
    </row>
    <row r="51909" spans="2:2" x14ac:dyDescent="0.2">
      <c r="B51909"/>
    </row>
    <row r="51910" spans="2:2" x14ac:dyDescent="0.2">
      <c r="B51910"/>
    </row>
    <row r="51911" spans="2:2" x14ac:dyDescent="0.2">
      <c r="B51911"/>
    </row>
    <row r="51912" spans="2:2" x14ac:dyDescent="0.2">
      <c r="B51912"/>
    </row>
    <row r="51913" spans="2:2" x14ac:dyDescent="0.2">
      <c r="B51913"/>
    </row>
    <row r="51914" spans="2:2" x14ac:dyDescent="0.2">
      <c r="B51914"/>
    </row>
    <row r="51915" spans="2:2" x14ac:dyDescent="0.2">
      <c r="B51915"/>
    </row>
    <row r="51916" spans="2:2" x14ac:dyDescent="0.2">
      <c r="B51916"/>
    </row>
    <row r="51917" spans="2:2" x14ac:dyDescent="0.2">
      <c r="B51917"/>
    </row>
    <row r="51918" spans="2:2" x14ac:dyDescent="0.2">
      <c r="B51918"/>
    </row>
    <row r="51919" spans="2:2" x14ac:dyDescent="0.2">
      <c r="B51919"/>
    </row>
    <row r="51920" spans="2:2" x14ac:dyDescent="0.2">
      <c r="B51920"/>
    </row>
    <row r="51921" spans="2:2" x14ac:dyDescent="0.2">
      <c r="B51921"/>
    </row>
    <row r="51922" spans="2:2" x14ac:dyDescent="0.2">
      <c r="B51922"/>
    </row>
    <row r="51923" spans="2:2" x14ac:dyDescent="0.2">
      <c r="B51923"/>
    </row>
    <row r="51924" spans="2:2" x14ac:dyDescent="0.2">
      <c r="B51924"/>
    </row>
    <row r="51925" spans="2:2" x14ac:dyDescent="0.2">
      <c r="B51925"/>
    </row>
    <row r="51926" spans="2:2" x14ac:dyDescent="0.2">
      <c r="B51926"/>
    </row>
    <row r="51927" spans="2:2" x14ac:dyDescent="0.2">
      <c r="B51927"/>
    </row>
    <row r="51928" spans="2:2" x14ac:dyDescent="0.2">
      <c r="B51928"/>
    </row>
    <row r="51929" spans="2:2" x14ac:dyDescent="0.2">
      <c r="B51929"/>
    </row>
    <row r="51930" spans="2:2" x14ac:dyDescent="0.2">
      <c r="B51930"/>
    </row>
    <row r="51931" spans="2:2" x14ac:dyDescent="0.2">
      <c r="B51931"/>
    </row>
    <row r="51932" spans="2:2" x14ac:dyDescent="0.2">
      <c r="B51932"/>
    </row>
    <row r="51933" spans="2:2" x14ac:dyDescent="0.2">
      <c r="B51933"/>
    </row>
    <row r="51934" spans="2:2" x14ac:dyDescent="0.2">
      <c r="B51934"/>
    </row>
    <row r="51935" spans="2:2" x14ac:dyDescent="0.2">
      <c r="B51935"/>
    </row>
    <row r="51936" spans="2:2" x14ac:dyDescent="0.2">
      <c r="B51936"/>
    </row>
    <row r="51937" spans="2:2" x14ac:dyDescent="0.2">
      <c r="B51937"/>
    </row>
    <row r="51938" spans="2:2" x14ac:dyDescent="0.2">
      <c r="B51938"/>
    </row>
    <row r="51939" spans="2:2" x14ac:dyDescent="0.2">
      <c r="B51939"/>
    </row>
    <row r="51940" spans="2:2" x14ac:dyDescent="0.2">
      <c r="B51940"/>
    </row>
    <row r="51941" spans="2:2" x14ac:dyDescent="0.2">
      <c r="B51941"/>
    </row>
    <row r="51942" spans="2:2" x14ac:dyDescent="0.2">
      <c r="B51942"/>
    </row>
    <row r="51943" spans="2:2" x14ac:dyDescent="0.2">
      <c r="B51943"/>
    </row>
    <row r="51944" spans="2:2" x14ac:dyDescent="0.2">
      <c r="B51944"/>
    </row>
    <row r="51945" spans="2:2" x14ac:dyDescent="0.2">
      <c r="B51945"/>
    </row>
    <row r="51946" spans="2:2" x14ac:dyDescent="0.2">
      <c r="B51946"/>
    </row>
    <row r="51947" spans="2:2" x14ac:dyDescent="0.2">
      <c r="B51947"/>
    </row>
    <row r="51948" spans="2:2" x14ac:dyDescent="0.2">
      <c r="B51948"/>
    </row>
    <row r="51949" spans="2:2" x14ac:dyDescent="0.2">
      <c r="B51949"/>
    </row>
    <row r="51950" spans="2:2" x14ac:dyDescent="0.2">
      <c r="B51950"/>
    </row>
    <row r="51951" spans="2:2" x14ac:dyDescent="0.2">
      <c r="B51951"/>
    </row>
    <row r="51952" spans="2:2" x14ac:dyDescent="0.2">
      <c r="B51952"/>
    </row>
    <row r="51953" spans="2:2" x14ac:dyDescent="0.2">
      <c r="B51953"/>
    </row>
    <row r="51954" spans="2:2" x14ac:dyDescent="0.2">
      <c r="B51954"/>
    </row>
    <row r="51955" spans="2:2" x14ac:dyDescent="0.2">
      <c r="B51955"/>
    </row>
    <row r="51956" spans="2:2" x14ac:dyDescent="0.2">
      <c r="B51956"/>
    </row>
    <row r="51957" spans="2:2" x14ac:dyDescent="0.2">
      <c r="B51957"/>
    </row>
    <row r="51958" spans="2:2" x14ac:dyDescent="0.2">
      <c r="B51958"/>
    </row>
    <row r="51959" spans="2:2" x14ac:dyDescent="0.2">
      <c r="B51959"/>
    </row>
    <row r="51960" spans="2:2" x14ac:dyDescent="0.2">
      <c r="B51960"/>
    </row>
    <row r="51961" spans="2:2" x14ac:dyDescent="0.2">
      <c r="B51961"/>
    </row>
    <row r="51962" spans="2:2" x14ac:dyDescent="0.2">
      <c r="B51962"/>
    </row>
    <row r="51963" spans="2:2" x14ac:dyDescent="0.2">
      <c r="B51963"/>
    </row>
    <row r="51964" spans="2:2" x14ac:dyDescent="0.2">
      <c r="B51964"/>
    </row>
    <row r="51965" spans="2:2" x14ac:dyDescent="0.2">
      <c r="B51965"/>
    </row>
    <row r="51966" spans="2:2" x14ac:dyDescent="0.2">
      <c r="B51966"/>
    </row>
    <row r="51967" spans="2:2" x14ac:dyDescent="0.2">
      <c r="B51967"/>
    </row>
    <row r="51968" spans="2:2" x14ac:dyDescent="0.2">
      <c r="B51968"/>
    </row>
    <row r="51969" spans="2:2" x14ac:dyDescent="0.2">
      <c r="B51969"/>
    </row>
    <row r="51970" spans="2:2" x14ac:dyDescent="0.2">
      <c r="B51970"/>
    </row>
    <row r="51971" spans="2:2" x14ac:dyDescent="0.2">
      <c r="B51971"/>
    </row>
    <row r="51972" spans="2:2" x14ac:dyDescent="0.2">
      <c r="B51972"/>
    </row>
    <row r="51973" spans="2:2" x14ac:dyDescent="0.2">
      <c r="B51973"/>
    </row>
    <row r="51974" spans="2:2" x14ac:dyDescent="0.2">
      <c r="B51974"/>
    </row>
    <row r="51975" spans="2:2" x14ac:dyDescent="0.2">
      <c r="B51975"/>
    </row>
    <row r="51976" spans="2:2" x14ac:dyDescent="0.2">
      <c r="B51976"/>
    </row>
    <row r="51977" spans="2:2" x14ac:dyDescent="0.2">
      <c r="B51977"/>
    </row>
    <row r="51978" spans="2:2" x14ac:dyDescent="0.2">
      <c r="B51978"/>
    </row>
    <row r="51979" spans="2:2" x14ac:dyDescent="0.2">
      <c r="B51979"/>
    </row>
    <row r="51980" spans="2:2" x14ac:dyDescent="0.2">
      <c r="B51980"/>
    </row>
    <row r="51981" spans="2:2" x14ac:dyDescent="0.2">
      <c r="B51981"/>
    </row>
    <row r="51982" spans="2:2" x14ac:dyDescent="0.2">
      <c r="B51982"/>
    </row>
    <row r="51983" spans="2:2" x14ac:dyDescent="0.2">
      <c r="B51983"/>
    </row>
    <row r="51984" spans="2:2" x14ac:dyDescent="0.2">
      <c r="B51984"/>
    </row>
    <row r="51985" spans="2:2" x14ac:dyDescent="0.2">
      <c r="B51985"/>
    </row>
    <row r="51986" spans="2:2" x14ac:dyDescent="0.2">
      <c r="B51986"/>
    </row>
    <row r="51987" spans="2:2" x14ac:dyDescent="0.2">
      <c r="B51987"/>
    </row>
    <row r="51988" spans="2:2" x14ac:dyDescent="0.2">
      <c r="B51988"/>
    </row>
    <row r="51989" spans="2:2" x14ac:dyDescent="0.2">
      <c r="B51989"/>
    </row>
    <row r="51990" spans="2:2" x14ac:dyDescent="0.2">
      <c r="B51990"/>
    </row>
    <row r="51991" spans="2:2" x14ac:dyDescent="0.2">
      <c r="B51991"/>
    </row>
    <row r="51992" spans="2:2" x14ac:dyDescent="0.2">
      <c r="B51992"/>
    </row>
    <row r="51993" spans="2:2" x14ac:dyDescent="0.2">
      <c r="B51993"/>
    </row>
    <row r="51994" spans="2:2" x14ac:dyDescent="0.2">
      <c r="B51994"/>
    </row>
    <row r="51995" spans="2:2" x14ac:dyDescent="0.2">
      <c r="B51995"/>
    </row>
    <row r="51996" spans="2:2" x14ac:dyDescent="0.2">
      <c r="B51996"/>
    </row>
    <row r="51997" spans="2:2" x14ac:dyDescent="0.2">
      <c r="B51997"/>
    </row>
    <row r="51998" spans="2:2" x14ac:dyDescent="0.2">
      <c r="B51998"/>
    </row>
    <row r="51999" spans="2:2" x14ac:dyDescent="0.2">
      <c r="B51999"/>
    </row>
    <row r="52000" spans="2:2" x14ac:dyDescent="0.2">
      <c r="B52000"/>
    </row>
    <row r="52001" spans="2:2" x14ac:dyDescent="0.2">
      <c r="B52001"/>
    </row>
    <row r="52002" spans="2:2" x14ac:dyDescent="0.2">
      <c r="B52002"/>
    </row>
    <row r="52003" spans="2:2" x14ac:dyDescent="0.2">
      <c r="B52003"/>
    </row>
    <row r="52004" spans="2:2" x14ac:dyDescent="0.2">
      <c r="B52004"/>
    </row>
    <row r="52005" spans="2:2" x14ac:dyDescent="0.2">
      <c r="B52005"/>
    </row>
    <row r="52006" spans="2:2" x14ac:dyDescent="0.2">
      <c r="B52006"/>
    </row>
    <row r="52007" spans="2:2" x14ac:dyDescent="0.2">
      <c r="B52007"/>
    </row>
    <row r="52008" spans="2:2" x14ac:dyDescent="0.2">
      <c r="B52008"/>
    </row>
    <row r="52009" spans="2:2" x14ac:dyDescent="0.2">
      <c r="B52009"/>
    </row>
    <row r="52010" spans="2:2" x14ac:dyDescent="0.2">
      <c r="B52010"/>
    </row>
    <row r="52011" spans="2:2" x14ac:dyDescent="0.2">
      <c r="B52011"/>
    </row>
    <row r="52012" spans="2:2" x14ac:dyDescent="0.2">
      <c r="B52012"/>
    </row>
    <row r="52013" spans="2:2" x14ac:dyDescent="0.2">
      <c r="B52013"/>
    </row>
    <row r="52014" spans="2:2" x14ac:dyDescent="0.2">
      <c r="B52014"/>
    </row>
    <row r="52015" spans="2:2" x14ac:dyDescent="0.2">
      <c r="B52015"/>
    </row>
    <row r="52016" spans="2:2" x14ac:dyDescent="0.2">
      <c r="B52016"/>
    </row>
    <row r="52017" spans="2:2" x14ac:dyDescent="0.2">
      <c r="B52017"/>
    </row>
    <row r="52018" spans="2:2" x14ac:dyDescent="0.2">
      <c r="B52018"/>
    </row>
    <row r="52019" spans="2:2" x14ac:dyDescent="0.2">
      <c r="B52019"/>
    </row>
    <row r="52020" spans="2:2" x14ac:dyDescent="0.2">
      <c r="B52020"/>
    </row>
    <row r="52021" spans="2:2" x14ac:dyDescent="0.2">
      <c r="B52021"/>
    </row>
    <row r="52022" spans="2:2" x14ac:dyDescent="0.2">
      <c r="B52022"/>
    </row>
    <row r="52023" spans="2:2" x14ac:dyDescent="0.2">
      <c r="B52023"/>
    </row>
    <row r="52024" spans="2:2" x14ac:dyDescent="0.2">
      <c r="B52024"/>
    </row>
    <row r="52025" spans="2:2" x14ac:dyDescent="0.2">
      <c r="B52025"/>
    </row>
    <row r="52026" spans="2:2" x14ac:dyDescent="0.2">
      <c r="B52026"/>
    </row>
    <row r="52027" spans="2:2" x14ac:dyDescent="0.2">
      <c r="B52027"/>
    </row>
    <row r="52028" spans="2:2" x14ac:dyDescent="0.2">
      <c r="B52028"/>
    </row>
    <row r="52029" spans="2:2" x14ac:dyDescent="0.2">
      <c r="B52029"/>
    </row>
    <row r="52030" spans="2:2" x14ac:dyDescent="0.2">
      <c r="B52030"/>
    </row>
    <row r="52031" spans="2:2" x14ac:dyDescent="0.2">
      <c r="B52031"/>
    </row>
    <row r="52032" spans="2:2" x14ac:dyDescent="0.2">
      <c r="B52032"/>
    </row>
    <row r="52033" spans="2:2" x14ac:dyDescent="0.2">
      <c r="B52033"/>
    </row>
    <row r="52034" spans="2:2" x14ac:dyDescent="0.2">
      <c r="B52034"/>
    </row>
    <row r="52035" spans="2:2" x14ac:dyDescent="0.2">
      <c r="B52035"/>
    </row>
    <row r="52036" spans="2:2" x14ac:dyDescent="0.2">
      <c r="B52036"/>
    </row>
    <row r="52037" spans="2:2" x14ac:dyDescent="0.2">
      <c r="B52037"/>
    </row>
    <row r="52038" spans="2:2" x14ac:dyDescent="0.2">
      <c r="B52038"/>
    </row>
    <row r="52039" spans="2:2" x14ac:dyDescent="0.2">
      <c r="B52039"/>
    </row>
    <row r="52040" spans="2:2" x14ac:dyDescent="0.2">
      <c r="B52040"/>
    </row>
    <row r="52041" spans="2:2" x14ac:dyDescent="0.2">
      <c r="B52041"/>
    </row>
    <row r="52042" spans="2:2" x14ac:dyDescent="0.2">
      <c r="B52042"/>
    </row>
    <row r="52043" spans="2:2" x14ac:dyDescent="0.2">
      <c r="B52043"/>
    </row>
    <row r="52044" spans="2:2" x14ac:dyDescent="0.2">
      <c r="B52044"/>
    </row>
    <row r="52045" spans="2:2" x14ac:dyDescent="0.2">
      <c r="B52045"/>
    </row>
    <row r="52046" spans="2:2" x14ac:dyDescent="0.2">
      <c r="B52046"/>
    </row>
    <row r="52047" spans="2:2" x14ac:dyDescent="0.2">
      <c r="B52047"/>
    </row>
    <row r="52048" spans="2:2" x14ac:dyDescent="0.2">
      <c r="B52048"/>
    </row>
    <row r="52049" spans="2:2" x14ac:dyDescent="0.2">
      <c r="B52049"/>
    </row>
    <row r="52050" spans="2:2" x14ac:dyDescent="0.2">
      <c r="B52050"/>
    </row>
    <row r="52051" spans="2:2" x14ac:dyDescent="0.2">
      <c r="B52051"/>
    </row>
    <row r="52052" spans="2:2" x14ac:dyDescent="0.2">
      <c r="B52052"/>
    </row>
    <row r="52053" spans="2:2" x14ac:dyDescent="0.2">
      <c r="B52053"/>
    </row>
    <row r="52054" spans="2:2" x14ac:dyDescent="0.2">
      <c r="B52054"/>
    </row>
    <row r="52055" spans="2:2" x14ac:dyDescent="0.2">
      <c r="B52055"/>
    </row>
    <row r="52056" spans="2:2" x14ac:dyDescent="0.2">
      <c r="B52056"/>
    </row>
    <row r="52057" spans="2:2" x14ac:dyDescent="0.2">
      <c r="B52057"/>
    </row>
    <row r="52058" spans="2:2" x14ac:dyDescent="0.2">
      <c r="B52058"/>
    </row>
    <row r="52059" spans="2:2" x14ac:dyDescent="0.2">
      <c r="B52059"/>
    </row>
    <row r="52060" spans="2:2" x14ac:dyDescent="0.2">
      <c r="B52060"/>
    </row>
    <row r="52061" spans="2:2" x14ac:dyDescent="0.2">
      <c r="B52061"/>
    </row>
    <row r="52062" spans="2:2" x14ac:dyDescent="0.2">
      <c r="B52062"/>
    </row>
    <row r="52063" spans="2:2" x14ac:dyDescent="0.2">
      <c r="B52063"/>
    </row>
    <row r="52064" spans="2:2" x14ac:dyDescent="0.2">
      <c r="B52064"/>
    </row>
    <row r="52065" spans="2:2" x14ac:dyDescent="0.2">
      <c r="B52065"/>
    </row>
    <row r="52066" spans="2:2" x14ac:dyDescent="0.2">
      <c r="B52066"/>
    </row>
    <row r="52067" spans="2:2" x14ac:dyDescent="0.2">
      <c r="B52067"/>
    </row>
    <row r="52068" spans="2:2" x14ac:dyDescent="0.2">
      <c r="B52068"/>
    </row>
    <row r="52069" spans="2:2" x14ac:dyDescent="0.2">
      <c r="B52069"/>
    </row>
    <row r="52070" spans="2:2" x14ac:dyDescent="0.2">
      <c r="B52070"/>
    </row>
    <row r="52071" spans="2:2" x14ac:dyDescent="0.2">
      <c r="B52071"/>
    </row>
    <row r="52072" spans="2:2" x14ac:dyDescent="0.2">
      <c r="B52072"/>
    </row>
    <row r="52073" spans="2:2" x14ac:dyDescent="0.2">
      <c r="B52073"/>
    </row>
    <row r="52074" spans="2:2" x14ac:dyDescent="0.2">
      <c r="B52074"/>
    </row>
    <row r="52075" spans="2:2" x14ac:dyDescent="0.2">
      <c r="B52075"/>
    </row>
    <row r="52076" spans="2:2" x14ac:dyDescent="0.2">
      <c r="B52076"/>
    </row>
    <row r="52077" spans="2:2" x14ac:dyDescent="0.2">
      <c r="B52077"/>
    </row>
    <row r="52078" spans="2:2" x14ac:dyDescent="0.2">
      <c r="B52078"/>
    </row>
    <row r="52079" spans="2:2" x14ac:dyDescent="0.2">
      <c r="B52079"/>
    </row>
    <row r="52080" spans="2:2" x14ac:dyDescent="0.2">
      <c r="B52080"/>
    </row>
    <row r="52081" spans="2:2" x14ac:dyDescent="0.2">
      <c r="B52081"/>
    </row>
    <row r="52082" spans="2:2" x14ac:dyDescent="0.2">
      <c r="B52082"/>
    </row>
    <row r="52083" spans="2:2" x14ac:dyDescent="0.2">
      <c r="B52083"/>
    </row>
    <row r="52084" spans="2:2" x14ac:dyDescent="0.2">
      <c r="B52084"/>
    </row>
    <row r="52085" spans="2:2" x14ac:dyDescent="0.2">
      <c r="B52085"/>
    </row>
    <row r="52086" spans="2:2" x14ac:dyDescent="0.2">
      <c r="B52086"/>
    </row>
    <row r="52087" spans="2:2" x14ac:dyDescent="0.2">
      <c r="B52087"/>
    </row>
    <row r="52088" spans="2:2" x14ac:dyDescent="0.2">
      <c r="B52088"/>
    </row>
    <row r="52089" spans="2:2" x14ac:dyDescent="0.2">
      <c r="B52089"/>
    </row>
    <row r="52090" spans="2:2" x14ac:dyDescent="0.2">
      <c r="B52090"/>
    </row>
    <row r="52091" spans="2:2" x14ac:dyDescent="0.2">
      <c r="B52091"/>
    </row>
    <row r="52092" spans="2:2" x14ac:dyDescent="0.2">
      <c r="B52092"/>
    </row>
    <row r="52093" spans="2:2" x14ac:dyDescent="0.2">
      <c r="B52093"/>
    </row>
    <row r="52094" spans="2:2" x14ac:dyDescent="0.2">
      <c r="B52094"/>
    </row>
    <row r="52095" spans="2:2" x14ac:dyDescent="0.2">
      <c r="B52095"/>
    </row>
    <row r="52096" spans="2:2" x14ac:dyDescent="0.2">
      <c r="B52096"/>
    </row>
    <row r="52097" spans="2:2" x14ac:dyDescent="0.2">
      <c r="B52097"/>
    </row>
    <row r="52098" spans="2:2" x14ac:dyDescent="0.2">
      <c r="B52098"/>
    </row>
    <row r="52099" spans="2:2" x14ac:dyDescent="0.2">
      <c r="B52099"/>
    </row>
    <row r="52100" spans="2:2" x14ac:dyDescent="0.2">
      <c r="B52100"/>
    </row>
    <row r="52101" spans="2:2" x14ac:dyDescent="0.2">
      <c r="B52101"/>
    </row>
    <row r="52102" spans="2:2" x14ac:dyDescent="0.2">
      <c r="B52102"/>
    </row>
    <row r="52103" spans="2:2" x14ac:dyDescent="0.2">
      <c r="B52103"/>
    </row>
    <row r="52104" spans="2:2" x14ac:dyDescent="0.2">
      <c r="B52104"/>
    </row>
    <row r="52105" spans="2:2" x14ac:dyDescent="0.2">
      <c r="B52105"/>
    </row>
    <row r="52106" spans="2:2" x14ac:dyDescent="0.2">
      <c r="B52106"/>
    </row>
    <row r="52107" spans="2:2" x14ac:dyDescent="0.2">
      <c r="B52107"/>
    </row>
    <row r="52108" spans="2:2" x14ac:dyDescent="0.2">
      <c r="B52108"/>
    </row>
    <row r="52109" spans="2:2" x14ac:dyDescent="0.2">
      <c r="B52109"/>
    </row>
    <row r="52110" spans="2:2" x14ac:dyDescent="0.2">
      <c r="B52110"/>
    </row>
    <row r="52111" spans="2:2" x14ac:dyDescent="0.2">
      <c r="B52111"/>
    </row>
    <row r="52112" spans="2:2" x14ac:dyDescent="0.2">
      <c r="B52112"/>
    </row>
    <row r="52113" spans="2:2" x14ac:dyDescent="0.2">
      <c r="B52113"/>
    </row>
    <row r="52114" spans="2:2" x14ac:dyDescent="0.2">
      <c r="B52114"/>
    </row>
    <row r="52115" spans="2:2" x14ac:dyDescent="0.2">
      <c r="B52115"/>
    </row>
    <row r="52116" spans="2:2" x14ac:dyDescent="0.2">
      <c r="B52116"/>
    </row>
    <row r="52117" spans="2:2" x14ac:dyDescent="0.2">
      <c r="B52117"/>
    </row>
    <row r="52118" spans="2:2" x14ac:dyDescent="0.2">
      <c r="B52118"/>
    </row>
    <row r="52119" spans="2:2" x14ac:dyDescent="0.2">
      <c r="B52119"/>
    </row>
    <row r="52120" spans="2:2" x14ac:dyDescent="0.2">
      <c r="B52120"/>
    </row>
    <row r="52121" spans="2:2" x14ac:dyDescent="0.2">
      <c r="B52121"/>
    </row>
    <row r="52122" spans="2:2" x14ac:dyDescent="0.2">
      <c r="B52122"/>
    </row>
    <row r="52123" spans="2:2" x14ac:dyDescent="0.2">
      <c r="B52123"/>
    </row>
    <row r="52124" spans="2:2" x14ac:dyDescent="0.2">
      <c r="B52124"/>
    </row>
    <row r="52125" spans="2:2" x14ac:dyDescent="0.2">
      <c r="B52125"/>
    </row>
    <row r="52126" spans="2:2" x14ac:dyDescent="0.2">
      <c r="B52126"/>
    </row>
    <row r="52127" spans="2:2" x14ac:dyDescent="0.2">
      <c r="B52127"/>
    </row>
    <row r="52128" spans="2:2" x14ac:dyDescent="0.2">
      <c r="B52128"/>
    </row>
    <row r="52129" spans="2:2" x14ac:dyDescent="0.2">
      <c r="B52129"/>
    </row>
    <row r="52130" spans="2:2" x14ac:dyDescent="0.2">
      <c r="B52130"/>
    </row>
    <row r="52131" spans="2:2" x14ac:dyDescent="0.2">
      <c r="B52131"/>
    </row>
    <row r="52132" spans="2:2" x14ac:dyDescent="0.2">
      <c r="B52132"/>
    </row>
    <row r="52133" spans="2:2" x14ac:dyDescent="0.2">
      <c r="B52133"/>
    </row>
    <row r="52134" spans="2:2" x14ac:dyDescent="0.2">
      <c r="B52134"/>
    </row>
    <row r="52135" spans="2:2" x14ac:dyDescent="0.2">
      <c r="B52135"/>
    </row>
    <row r="52136" spans="2:2" x14ac:dyDescent="0.2">
      <c r="B52136"/>
    </row>
    <row r="52137" spans="2:2" x14ac:dyDescent="0.2">
      <c r="B52137"/>
    </row>
    <row r="52138" spans="2:2" x14ac:dyDescent="0.2">
      <c r="B52138"/>
    </row>
    <row r="52139" spans="2:2" x14ac:dyDescent="0.2">
      <c r="B52139"/>
    </row>
    <row r="52140" spans="2:2" x14ac:dyDescent="0.2">
      <c r="B52140"/>
    </row>
    <row r="52141" spans="2:2" x14ac:dyDescent="0.2">
      <c r="B52141"/>
    </row>
    <row r="52142" spans="2:2" x14ac:dyDescent="0.2">
      <c r="B52142"/>
    </row>
    <row r="52143" spans="2:2" x14ac:dyDescent="0.2">
      <c r="B52143"/>
    </row>
    <row r="52144" spans="2:2" x14ac:dyDescent="0.2">
      <c r="B52144"/>
    </row>
    <row r="52145" spans="2:2" x14ac:dyDescent="0.2">
      <c r="B52145"/>
    </row>
    <row r="52146" spans="2:2" x14ac:dyDescent="0.2">
      <c r="B52146"/>
    </row>
    <row r="52147" spans="2:2" x14ac:dyDescent="0.2">
      <c r="B52147"/>
    </row>
    <row r="52148" spans="2:2" x14ac:dyDescent="0.2">
      <c r="B52148"/>
    </row>
    <row r="52149" spans="2:2" x14ac:dyDescent="0.2">
      <c r="B52149"/>
    </row>
    <row r="52150" spans="2:2" x14ac:dyDescent="0.2">
      <c r="B52150"/>
    </row>
    <row r="52151" spans="2:2" x14ac:dyDescent="0.2">
      <c r="B52151"/>
    </row>
    <row r="52152" spans="2:2" x14ac:dyDescent="0.2">
      <c r="B52152"/>
    </row>
    <row r="52153" spans="2:2" x14ac:dyDescent="0.2">
      <c r="B52153"/>
    </row>
    <row r="52154" spans="2:2" x14ac:dyDescent="0.2">
      <c r="B52154"/>
    </row>
    <row r="52155" spans="2:2" x14ac:dyDescent="0.2">
      <c r="B52155"/>
    </row>
    <row r="52156" spans="2:2" x14ac:dyDescent="0.2">
      <c r="B52156"/>
    </row>
    <row r="52157" spans="2:2" x14ac:dyDescent="0.2">
      <c r="B52157"/>
    </row>
    <row r="52158" spans="2:2" x14ac:dyDescent="0.2">
      <c r="B52158"/>
    </row>
    <row r="52159" spans="2:2" x14ac:dyDescent="0.2">
      <c r="B52159"/>
    </row>
    <row r="52160" spans="2:2" x14ac:dyDescent="0.2">
      <c r="B52160"/>
    </row>
    <row r="52161" spans="2:2" x14ac:dyDescent="0.2">
      <c r="B52161"/>
    </row>
    <row r="52162" spans="2:2" x14ac:dyDescent="0.2">
      <c r="B52162"/>
    </row>
    <row r="52163" spans="2:2" x14ac:dyDescent="0.2">
      <c r="B52163"/>
    </row>
    <row r="52164" spans="2:2" x14ac:dyDescent="0.2">
      <c r="B52164"/>
    </row>
    <row r="52165" spans="2:2" x14ac:dyDescent="0.2">
      <c r="B52165"/>
    </row>
    <row r="52166" spans="2:2" x14ac:dyDescent="0.2">
      <c r="B52166"/>
    </row>
    <row r="52167" spans="2:2" x14ac:dyDescent="0.2">
      <c r="B52167"/>
    </row>
    <row r="52168" spans="2:2" x14ac:dyDescent="0.2">
      <c r="B52168"/>
    </row>
    <row r="52169" spans="2:2" x14ac:dyDescent="0.2">
      <c r="B52169"/>
    </row>
    <row r="52170" spans="2:2" x14ac:dyDescent="0.2">
      <c r="B52170"/>
    </row>
    <row r="52171" spans="2:2" x14ac:dyDescent="0.2">
      <c r="B52171"/>
    </row>
    <row r="52172" spans="2:2" x14ac:dyDescent="0.2">
      <c r="B52172"/>
    </row>
    <row r="52173" spans="2:2" x14ac:dyDescent="0.2">
      <c r="B52173"/>
    </row>
    <row r="52174" spans="2:2" x14ac:dyDescent="0.2">
      <c r="B52174"/>
    </row>
    <row r="52175" spans="2:2" x14ac:dyDescent="0.2">
      <c r="B52175"/>
    </row>
    <row r="52176" spans="2:2" x14ac:dyDescent="0.2">
      <c r="B52176"/>
    </row>
    <row r="52177" spans="2:2" x14ac:dyDescent="0.2">
      <c r="B52177"/>
    </row>
    <row r="52178" spans="2:2" x14ac:dyDescent="0.2">
      <c r="B52178"/>
    </row>
    <row r="52179" spans="2:2" x14ac:dyDescent="0.2">
      <c r="B52179"/>
    </row>
    <row r="52180" spans="2:2" x14ac:dyDescent="0.2">
      <c r="B52180"/>
    </row>
    <row r="52181" spans="2:2" x14ac:dyDescent="0.2">
      <c r="B52181"/>
    </row>
    <row r="52182" spans="2:2" x14ac:dyDescent="0.2">
      <c r="B52182"/>
    </row>
    <row r="52183" spans="2:2" x14ac:dyDescent="0.2">
      <c r="B52183"/>
    </row>
    <row r="52184" spans="2:2" x14ac:dyDescent="0.2">
      <c r="B52184"/>
    </row>
    <row r="52185" spans="2:2" x14ac:dyDescent="0.2">
      <c r="B52185"/>
    </row>
    <row r="52186" spans="2:2" x14ac:dyDescent="0.2">
      <c r="B52186"/>
    </row>
    <row r="52187" spans="2:2" x14ac:dyDescent="0.2">
      <c r="B52187"/>
    </row>
    <row r="52188" spans="2:2" x14ac:dyDescent="0.2">
      <c r="B52188"/>
    </row>
    <row r="52189" spans="2:2" x14ac:dyDescent="0.2">
      <c r="B52189"/>
    </row>
    <row r="52190" spans="2:2" x14ac:dyDescent="0.2">
      <c r="B52190"/>
    </row>
    <row r="52191" spans="2:2" x14ac:dyDescent="0.2">
      <c r="B52191"/>
    </row>
    <row r="52192" spans="2:2" x14ac:dyDescent="0.2">
      <c r="B52192"/>
    </row>
    <row r="52193" spans="2:2" x14ac:dyDescent="0.2">
      <c r="B52193"/>
    </row>
    <row r="52194" spans="2:2" x14ac:dyDescent="0.2">
      <c r="B52194"/>
    </row>
    <row r="52195" spans="2:2" x14ac:dyDescent="0.2">
      <c r="B52195"/>
    </row>
    <row r="52196" spans="2:2" x14ac:dyDescent="0.2">
      <c r="B52196"/>
    </row>
    <row r="52197" spans="2:2" x14ac:dyDescent="0.2">
      <c r="B52197"/>
    </row>
    <row r="52198" spans="2:2" x14ac:dyDescent="0.2">
      <c r="B52198"/>
    </row>
    <row r="52199" spans="2:2" x14ac:dyDescent="0.2">
      <c r="B52199"/>
    </row>
    <row r="52200" spans="2:2" x14ac:dyDescent="0.2">
      <c r="B52200"/>
    </row>
    <row r="52201" spans="2:2" x14ac:dyDescent="0.2">
      <c r="B52201"/>
    </row>
    <row r="52202" spans="2:2" x14ac:dyDescent="0.2">
      <c r="B52202"/>
    </row>
    <row r="52203" spans="2:2" x14ac:dyDescent="0.2">
      <c r="B52203"/>
    </row>
    <row r="52204" spans="2:2" x14ac:dyDescent="0.2">
      <c r="B52204"/>
    </row>
    <row r="52205" spans="2:2" x14ac:dyDescent="0.2">
      <c r="B52205"/>
    </row>
    <row r="52206" spans="2:2" x14ac:dyDescent="0.2">
      <c r="B52206"/>
    </row>
    <row r="52207" spans="2:2" x14ac:dyDescent="0.2">
      <c r="B52207"/>
    </row>
    <row r="52208" spans="2:2" x14ac:dyDescent="0.2">
      <c r="B52208"/>
    </row>
    <row r="52209" spans="2:2" x14ac:dyDescent="0.2">
      <c r="B52209"/>
    </row>
    <row r="52210" spans="2:2" x14ac:dyDescent="0.2">
      <c r="B52210"/>
    </row>
    <row r="52211" spans="2:2" x14ac:dyDescent="0.2">
      <c r="B52211"/>
    </row>
    <row r="52212" spans="2:2" x14ac:dyDescent="0.2">
      <c r="B52212"/>
    </row>
    <row r="52213" spans="2:2" x14ac:dyDescent="0.2">
      <c r="B52213"/>
    </row>
    <row r="52214" spans="2:2" x14ac:dyDescent="0.2">
      <c r="B52214"/>
    </row>
    <row r="52215" spans="2:2" x14ac:dyDescent="0.2">
      <c r="B52215"/>
    </row>
    <row r="52216" spans="2:2" x14ac:dyDescent="0.2">
      <c r="B52216"/>
    </row>
    <row r="52217" spans="2:2" x14ac:dyDescent="0.2">
      <c r="B52217"/>
    </row>
    <row r="52218" spans="2:2" x14ac:dyDescent="0.2">
      <c r="B52218"/>
    </row>
    <row r="52219" spans="2:2" x14ac:dyDescent="0.2">
      <c r="B52219"/>
    </row>
    <row r="52220" spans="2:2" x14ac:dyDescent="0.2">
      <c r="B52220"/>
    </row>
    <row r="52221" spans="2:2" x14ac:dyDescent="0.2">
      <c r="B52221"/>
    </row>
    <row r="52222" spans="2:2" x14ac:dyDescent="0.2">
      <c r="B52222"/>
    </row>
    <row r="52223" spans="2:2" x14ac:dyDescent="0.2">
      <c r="B52223"/>
    </row>
    <row r="52224" spans="2:2" x14ac:dyDescent="0.2">
      <c r="B52224"/>
    </row>
    <row r="52225" spans="2:2" x14ac:dyDescent="0.2">
      <c r="B52225"/>
    </row>
    <row r="52226" spans="2:2" x14ac:dyDescent="0.2">
      <c r="B52226"/>
    </row>
    <row r="52227" spans="2:2" x14ac:dyDescent="0.2">
      <c r="B52227"/>
    </row>
    <row r="52228" spans="2:2" x14ac:dyDescent="0.2">
      <c r="B52228"/>
    </row>
    <row r="52229" spans="2:2" x14ac:dyDescent="0.2">
      <c r="B52229"/>
    </row>
    <row r="52230" spans="2:2" x14ac:dyDescent="0.2">
      <c r="B52230"/>
    </row>
    <row r="52231" spans="2:2" x14ac:dyDescent="0.2">
      <c r="B52231"/>
    </row>
    <row r="52232" spans="2:2" x14ac:dyDescent="0.2">
      <c r="B52232"/>
    </row>
    <row r="52233" spans="2:2" x14ac:dyDescent="0.2">
      <c r="B52233"/>
    </row>
    <row r="52234" spans="2:2" x14ac:dyDescent="0.2">
      <c r="B52234"/>
    </row>
    <row r="52235" spans="2:2" x14ac:dyDescent="0.2">
      <c r="B52235"/>
    </row>
    <row r="52236" spans="2:2" x14ac:dyDescent="0.2">
      <c r="B52236"/>
    </row>
    <row r="52237" spans="2:2" x14ac:dyDescent="0.2">
      <c r="B52237"/>
    </row>
    <row r="52238" spans="2:2" x14ac:dyDescent="0.2">
      <c r="B52238"/>
    </row>
    <row r="52239" spans="2:2" x14ac:dyDescent="0.2">
      <c r="B52239"/>
    </row>
    <row r="52240" spans="2:2" x14ac:dyDescent="0.2">
      <c r="B52240"/>
    </row>
    <row r="52241" spans="2:2" x14ac:dyDescent="0.2">
      <c r="B52241"/>
    </row>
    <row r="52242" spans="2:2" x14ac:dyDescent="0.2">
      <c r="B52242"/>
    </row>
    <row r="52243" spans="2:2" x14ac:dyDescent="0.2">
      <c r="B52243"/>
    </row>
    <row r="52244" spans="2:2" x14ac:dyDescent="0.2">
      <c r="B52244"/>
    </row>
    <row r="52245" spans="2:2" x14ac:dyDescent="0.2">
      <c r="B52245"/>
    </row>
    <row r="52246" spans="2:2" x14ac:dyDescent="0.2">
      <c r="B52246"/>
    </row>
    <row r="52247" spans="2:2" x14ac:dyDescent="0.2">
      <c r="B52247"/>
    </row>
    <row r="52248" spans="2:2" x14ac:dyDescent="0.2">
      <c r="B52248"/>
    </row>
    <row r="52249" spans="2:2" x14ac:dyDescent="0.2">
      <c r="B52249"/>
    </row>
    <row r="52250" spans="2:2" x14ac:dyDescent="0.2">
      <c r="B52250"/>
    </row>
    <row r="52251" spans="2:2" x14ac:dyDescent="0.2">
      <c r="B52251"/>
    </row>
    <row r="52252" spans="2:2" x14ac:dyDescent="0.2">
      <c r="B52252"/>
    </row>
    <row r="52253" spans="2:2" x14ac:dyDescent="0.2">
      <c r="B52253"/>
    </row>
    <row r="52254" spans="2:2" x14ac:dyDescent="0.2">
      <c r="B52254"/>
    </row>
    <row r="52255" spans="2:2" x14ac:dyDescent="0.2">
      <c r="B52255"/>
    </row>
    <row r="52256" spans="2:2" x14ac:dyDescent="0.2">
      <c r="B52256"/>
    </row>
    <row r="52257" spans="2:2" x14ac:dyDescent="0.2">
      <c r="B52257"/>
    </row>
    <row r="52258" spans="2:2" x14ac:dyDescent="0.2">
      <c r="B52258"/>
    </row>
    <row r="52259" spans="2:2" x14ac:dyDescent="0.2">
      <c r="B52259"/>
    </row>
    <row r="52260" spans="2:2" x14ac:dyDescent="0.2">
      <c r="B52260"/>
    </row>
    <row r="52261" spans="2:2" x14ac:dyDescent="0.2">
      <c r="B52261"/>
    </row>
    <row r="52262" spans="2:2" x14ac:dyDescent="0.2">
      <c r="B52262"/>
    </row>
    <row r="52263" spans="2:2" x14ac:dyDescent="0.2">
      <c r="B52263"/>
    </row>
    <row r="52264" spans="2:2" x14ac:dyDescent="0.2">
      <c r="B52264"/>
    </row>
    <row r="52265" spans="2:2" x14ac:dyDescent="0.2">
      <c r="B52265"/>
    </row>
    <row r="52266" spans="2:2" x14ac:dyDescent="0.2">
      <c r="B52266"/>
    </row>
    <row r="52267" spans="2:2" x14ac:dyDescent="0.2">
      <c r="B52267"/>
    </row>
    <row r="52268" spans="2:2" x14ac:dyDescent="0.2">
      <c r="B52268"/>
    </row>
    <row r="52269" spans="2:2" x14ac:dyDescent="0.2">
      <c r="B52269"/>
    </row>
    <row r="52270" spans="2:2" x14ac:dyDescent="0.2">
      <c r="B52270"/>
    </row>
    <row r="52271" spans="2:2" x14ac:dyDescent="0.2">
      <c r="B52271"/>
    </row>
    <row r="52272" spans="2:2" x14ac:dyDescent="0.2">
      <c r="B52272"/>
    </row>
    <row r="52273" spans="2:2" x14ac:dyDescent="0.2">
      <c r="B52273"/>
    </row>
    <row r="52274" spans="2:2" x14ac:dyDescent="0.2">
      <c r="B52274"/>
    </row>
    <row r="52275" spans="2:2" x14ac:dyDescent="0.2">
      <c r="B52275"/>
    </row>
    <row r="52276" spans="2:2" x14ac:dyDescent="0.2">
      <c r="B52276"/>
    </row>
    <row r="52277" spans="2:2" x14ac:dyDescent="0.2">
      <c r="B52277"/>
    </row>
    <row r="52278" spans="2:2" x14ac:dyDescent="0.2">
      <c r="B52278"/>
    </row>
    <row r="52279" spans="2:2" x14ac:dyDescent="0.2">
      <c r="B52279"/>
    </row>
    <row r="52280" spans="2:2" x14ac:dyDescent="0.2">
      <c r="B52280"/>
    </row>
    <row r="52281" spans="2:2" x14ac:dyDescent="0.2">
      <c r="B52281"/>
    </row>
    <row r="52282" spans="2:2" x14ac:dyDescent="0.2">
      <c r="B52282"/>
    </row>
    <row r="52283" spans="2:2" x14ac:dyDescent="0.2">
      <c r="B52283"/>
    </row>
    <row r="52284" spans="2:2" x14ac:dyDescent="0.2">
      <c r="B52284"/>
    </row>
    <row r="52285" spans="2:2" x14ac:dyDescent="0.2">
      <c r="B52285"/>
    </row>
    <row r="52286" spans="2:2" x14ac:dyDescent="0.2">
      <c r="B52286"/>
    </row>
    <row r="52287" spans="2:2" x14ac:dyDescent="0.2">
      <c r="B52287"/>
    </row>
    <row r="52288" spans="2:2" x14ac:dyDescent="0.2">
      <c r="B52288"/>
    </row>
    <row r="52289" spans="2:2" x14ac:dyDescent="0.2">
      <c r="B52289"/>
    </row>
    <row r="52290" spans="2:2" x14ac:dyDescent="0.2">
      <c r="B52290"/>
    </row>
    <row r="52291" spans="2:2" x14ac:dyDescent="0.2">
      <c r="B52291"/>
    </row>
    <row r="52292" spans="2:2" x14ac:dyDescent="0.2">
      <c r="B52292"/>
    </row>
    <row r="52293" spans="2:2" x14ac:dyDescent="0.2">
      <c r="B52293"/>
    </row>
    <row r="52294" spans="2:2" x14ac:dyDescent="0.2">
      <c r="B52294"/>
    </row>
    <row r="52295" spans="2:2" x14ac:dyDescent="0.2">
      <c r="B52295"/>
    </row>
    <row r="52296" spans="2:2" x14ac:dyDescent="0.2">
      <c r="B52296"/>
    </row>
    <row r="52297" spans="2:2" x14ac:dyDescent="0.2">
      <c r="B52297"/>
    </row>
    <row r="52298" spans="2:2" x14ac:dyDescent="0.2">
      <c r="B52298"/>
    </row>
    <row r="52299" spans="2:2" x14ac:dyDescent="0.2">
      <c r="B52299"/>
    </row>
    <row r="52300" spans="2:2" x14ac:dyDescent="0.2">
      <c r="B52300"/>
    </row>
    <row r="52301" spans="2:2" x14ac:dyDescent="0.2">
      <c r="B52301"/>
    </row>
    <row r="52302" spans="2:2" x14ac:dyDescent="0.2">
      <c r="B52302"/>
    </row>
    <row r="52303" spans="2:2" x14ac:dyDescent="0.2">
      <c r="B52303"/>
    </row>
    <row r="52304" spans="2:2" x14ac:dyDescent="0.2">
      <c r="B52304"/>
    </row>
    <row r="52305" spans="2:2" x14ac:dyDescent="0.2">
      <c r="B52305"/>
    </row>
    <row r="52306" spans="2:2" x14ac:dyDescent="0.2">
      <c r="B52306"/>
    </row>
    <row r="52307" spans="2:2" x14ac:dyDescent="0.2">
      <c r="B52307"/>
    </row>
    <row r="52308" spans="2:2" x14ac:dyDescent="0.2">
      <c r="B52308"/>
    </row>
    <row r="52309" spans="2:2" x14ac:dyDescent="0.2">
      <c r="B52309"/>
    </row>
    <row r="52310" spans="2:2" x14ac:dyDescent="0.2">
      <c r="B52310"/>
    </row>
    <row r="52311" spans="2:2" x14ac:dyDescent="0.2">
      <c r="B52311"/>
    </row>
    <row r="52312" spans="2:2" x14ac:dyDescent="0.2">
      <c r="B52312"/>
    </row>
    <row r="52313" spans="2:2" x14ac:dyDescent="0.2">
      <c r="B52313"/>
    </row>
    <row r="52314" spans="2:2" x14ac:dyDescent="0.2">
      <c r="B52314"/>
    </row>
    <row r="52315" spans="2:2" x14ac:dyDescent="0.2">
      <c r="B52315"/>
    </row>
    <row r="52316" spans="2:2" x14ac:dyDescent="0.2">
      <c r="B52316"/>
    </row>
    <row r="52317" spans="2:2" x14ac:dyDescent="0.2">
      <c r="B52317"/>
    </row>
    <row r="52318" spans="2:2" x14ac:dyDescent="0.2">
      <c r="B52318"/>
    </row>
    <row r="52319" spans="2:2" x14ac:dyDescent="0.2">
      <c r="B52319"/>
    </row>
    <row r="52320" spans="2:2" x14ac:dyDescent="0.2">
      <c r="B52320"/>
    </row>
    <row r="52321" spans="2:2" x14ac:dyDescent="0.2">
      <c r="B52321"/>
    </row>
    <row r="52322" spans="2:2" x14ac:dyDescent="0.2">
      <c r="B52322"/>
    </row>
    <row r="52323" spans="2:2" x14ac:dyDescent="0.2">
      <c r="B52323"/>
    </row>
    <row r="52324" spans="2:2" x14ac:dyDescent="0.2">
      <c r="B52324"/>
    </row>
    <row r="52325" spans="2:2" x14ac:dyDescent="0.2">
      <c r="B52325"/>
    </row>
    <row r="52326" spans="2:2" x14ac:dyDescent="0.2">
      <c r="B52326"/>
    </row>
    <row r="52327" spans="2:2" x14ac:dyDescent="0.2">
      <c r="B52327"/>
    </row>
    <row r="52328" spans="2:2" x14ac:dyDescent="0.2">
      <c r="B52328"/>
    </row>
    <row r="52329" spans="2:2" x14ac:dyDescent="0.2">
      <c r="B52329"/>
    </row>
    <row r="52330" spans="2:2" x14ac:dyDescent="0.2">
      <c r="B52330"/>
    </row>
    <row r="52331" spans="2:2" x14ac:dyDescent="0.2">
      <c r="B52331"/>
    </row>
    <row r="52332" spans="2:2" x14ac:dyDescent="0.2">
      <c r="B52332"/>
    </row>
    <row r="52333" spans="2:2" x14ac:dyDescent="0.2">
      <c r="B52333"/>
    </row>
    <row r="52334" spans="2:2" x14ac:dyDescent="0.2">
      <c r="B52334"/>
    </row>
    <row r="52335" spans="2:2" x14ac:dyDescent="0.2">
      <c r="B52335"/>
    </row>
    <row r="52336" spans="2:2" x14ac:dyDescent="0.2">
      <c r="B52336"/>
    </row>
    <row r="52337" spans="2:2" x14ac:dyDescent="0.2">
      <c r="B52337"/>
    </row>
    <row r="52338" spans="2:2" x14ac:dyDescent="0.2">
      <c r="B52338"/>
    </row>
    <row r="52339" spans="2:2" x14ac:dyDescent="0.2">
      <c r="B52339"/>
    </row>
    <row r="52340" spans="2:2" x14ac:dyDescent="0.2">
      <c r="B52340"/>
    </row>
    <row r="52341" spans="2:2" x14ac:dyDescent="0.2">
      <c r="B52341"/>
    </row>
    <row r="52342" spans="2:2" x14ac:dyDescent="0.2">
      <c r="B52342"/>
    </row>
    <row r="52343" spans="2:2" x14ac:dyDescent="0.2">
      <c r="B52343"/>
    </row>
    <row r="52344" spans="2:2" x14ac:dyDescent="0.2">
      <c r="B52344"/>
    </row>
    <row r="52345" spans="2:2" x14ac:dyDescent="0.2">
      <c r="B52345"/>
    </row>
    <row r="52346" spans="2:2" x14ac:dyDescent="0.2">
      <c r="B52346"/>
    </row>
    <row r="52347" spans="2:2" x14ac:dyDescent="0.2">
      <c r="B52347"/>
    </row>
    <row r="52348" spans="2:2" x14ac:dyDescent="0.2">
      <c r="B52348"/>
    </row>
    <row r="52349" spans="2:2" x14ac:dyDescent="0.2">
      <c r="B52349"/>
    </row>
    <row r="52350" spans="2:2" x14ac:dyDescent="0.2">
      <c r="B52350"/>
    </row>
    <row r="52351" spans="2:2" x14ac:dyDescent="0.2">
      <c r="B52351"/>
    </row>
    <row r="52352" spans="2:2" x14ac:dyDescent="0.2">
      <c r="B52352"/>
    </row>
    <row r="52353" spans="2:2" x14ac:dyDescent="0.2">
      <c r="B52353"/>
    </row>
    <row r="52354" spans="2:2" x14ac:dyDescent="0.2">
      <c r="B52354"/>
    </row>
    <row r="52355" spans="2:2" x14ac:dyDescent="0.2">
      <c r="B52355"/>
    </row>
    <row r="52356" spans="2:2" x14ac:dyDescent="0.2">
      <c r="B52356"/>
    </row>
    <row r="52357" spans="2:2" x14ac:dyDescent="0.2">
      <c r="B52357"/>
    </row>
    <row r="52358" spans="2:2" x14ac:dyDescent="0.2">
      <c r="B52358"/>
    </row>
    <row r="52359" spans="2:2" x14ac:dyDescent="0.2">
      <c r="B52359"/>
    </row>
    <row r="52360" spans="2:2" x14ac:dyDescent="0.2">
      <c r="B52360"/>
    </row>
    <row r="52361" spans="2:2" x14ac:dyDescent="0.2">
      <c r="B52361"/>
    </row>
    <row r="52362" spans="2:2" x14ac:dyDescent="0.2">
      <c r="B52362"/>
    </row>
    <row r="52363" spans="2:2" x14ac:dyDescent="0.2">
      <c r="B52363"/>
    </row>
    <row r="52364" spans="2:2" x14ac:dyDescent="0.2">
      <c r="B52364"/>
    </row>
    <row r="52365" spans="2:2" x14ac:dyDescent="0.2">
      <c r="B52365"/>
    </row>
    <row r="52366" spans="2:2" x14ac:dyDescent="0.2">
      <c r="B52366"/>
    </row>
    <row r="52367" spans="2:2" x14ac:dyDescent="0.2">
      <c r="B52367"/>
    </row>
    <row r="52368" spans="2:2" x14ac:dyDescent="0.2">
      <c r="B52368"/>
    </row>
    <row r="52369" spans="2:2" x14ac:dyDescent="0.2">
      <c r="B52369"/>
    </row>
    <row r="52370" spans="2:2" x14ac:dyDescent="0.2">
      <c r="B52370"/>
    </row>
    <row r="52371" spans="2:2" x14ac:dyDescent="0.2">
      <c r="B52371"/>
    </row>
    <row r="52372" spans="2:2" x14ac:dyDescent="0.2">
      <c r="B52372"/>
    </row>
    <row r="52373" spans="2:2" x14ac:dyDescent="0.2">
      <c r="B52373"/>
    </row>
    <row r="52374" spans="2:2" x14ac:dyDescent="0.2">
      <c r="B52374"/>
    </row>
    <row r="52375" spans="2:2" x14ac:dyDescent="0.2">
      <c r="B52375"/>
    </row>
    <row r="52376" spans="2:2" x14ac:dyDescent="0.2">
      <c r="B52376"/>
    </row>
    <row r="52377" spans="2:2" x14ac:dyDescent="0.2">
      <c r="B52377"/>
    </row>
    <row r="52378" spans="2:2" x14ac:dyDescent="0.2">
      <c r="B52378"/>
    </row>
    <row r="52379" spans="2:2" x14ac:dyDescent="0.2">
      <c r="B52379"/>
    </row>
    <row r="52380" spans="2:2" x14ac:dyDescent="0.2">
      <c r="B52380"/>
    </row>
    <row r="52381" spans="2:2" x14ac:dyDescent="0.2">
      <c r="B52381"/>
    </row>
    <row r="52382" spans="2:2" x14ac:dyDescent="0.2">
      <c r="B52382"/>
    </row>
    <row r="52383" spans="2:2" x14ac:dyDescent="0.2">
      <c r="B52383"/>
    </row>
    <row r="52384" spans="2:2" x14ac:dyDescent="0.2">
      <c r="B52384"/>
    </row>
    <row r="52385" spans="2:2" x14ac:dyDescent="0.2">
      <c r="B52385"/>
    </row>
    <row r="52386" spans="2:2" x14ac:dyDescent="0.2">
      <c r="B52386"/>
    </row>
    <row r="52387" spans="2:2" x14ac:dyDescent="0.2">
      <c r="B52387"/>
    </row>
    <row r="52388" spans="2:2" x14ac:dyDescent="0.2">
      <c r="B52388"/>
    </row>
    <row r="52389" spans="2:2" x14ac:dyDescent="0.2">
      <c r="B52389"/>
    </row>
    <row r="52390" spans="2:2" x14ac:dyDescent="0.2">
      <c r="B52390"/>
    </row>
    <row r="52391" spans="2:2" x14ac:dyDescent="0.2">
      <c r="B52391"/>
    </row>
    <row r="52392" spans="2:2" x14ac:dyDescent="0.2">
      <c r="B52392"/>
    </row>
    <row r="52393" spans="2:2" x14ac:dyDescent="0.2">
      <c r="B52393"/>
    </row>
    <row r="52394" spans="2:2" x14ac:dyDescent="0.2">
      <c r="B52394"/>
    </row>
    <row r="52395" spans="2:2" x14ac:dyDescent="0.2">
      <c r="B52395"/>
    </row>
    <row r="52396" spans="2:2" x14ac:dyDescent="0.2">
      <c r="B52396"/>
    </row>
    <row r="52397" spans="2:2" x14ac:dyDescent="0.2">
      <c r="B52397"/>
    </row>
    <row r="52398" spans="2:2" x14ac:dyDescent="0.2">
      <c r="B52398"/>
    </row>
    <row r="52399" spans="2:2" x14ac:dyDescent="0.2">
      <c r="B52399"/>
    </row>
    <row r="52400" spans="2:2" x14ac:dyDescent="0.2">
      <c r="B52400"/>
    </row>
    <row r="52401" spans="2:2" x14ac:dyDescent="0.2">
      <c r="B52401"/>
    </row>
    <row r="52402" spans="2:2" x14ac:dyDescent="0.2">
      <c r="B52402"/>
    </row>
    <row r="52403" spans="2:2" x14ac:dyDescent="0.2">
      <c r="B52403"/>
    </row>
    <row r="52404" spans="2:2" x14ac:dyDescent="0.2">
      <c r="B52404"/>
    </row>
    <row r="52405" spans="2:2" x14ac:dyDescent="0.2">
      <c r="B52405"/>
    </row>
    <row r="52406" spans="2:2" x14ac:dyDescent="0.2">
      <c r="B52406"/>
    </row>
    <row r="52407" spans="2:2" x14ac:dyDescent="0.2">
      <c r="B52407"/>
    </row>
    <row r="52408" spans="2:2" x14ac:dyDescent="0.2">
      <c r="B52408"/>
    </row>
    <row r="52409" spans="2:2" x14ac:dyDescent="0.2">
      <c r="B52409"/>
    </row>
    <row r="52410" spans="2:2" x14ac:dyDescent="0.2">
      <c r="B52410"/>
    </row>
    <row r="52411" spans="2:2" x14ac:dyDescent="0.2">
      <c r="B52411"/>
    </row>
    <row r="52412" spans="2:2" x14ac:dyDescent="0.2">
      <c r="B52412"/>
    </row>
    <row r="52413" spans="2:2" x14ac:dyDescent="0.2">
      <c r="B52413"/>
    </row>
    <row r="52414" spans="2:2" x14ac:dyDescent="0.2">
      <c r="B52414"/>
    </row>
    <row r="52415" spans="2:2" x14ac:dyDescent="0.2">
      <c r="B52415"/>
    </row>
    <row r="52416" spans="2:2" x14ac:dyDescent="0.2">
      <c r="B52416"/>
    </row>
    <row r="52417" spans="2:2" x14ac:dyDescent="0.2">
      <c r="B52417"/>
    </row>
    <row r="52418" spans="2:2" x14ac:dyDescent="0.2">
      <c r="B52418"/>
    </row>
    <row r="52419" spans="2:2" x14ac:dyDescent="0.2">
      <c r="B52419"/>
    </row>
    <row r="52420" spans="2:2" x14ac:dyDescent="0.2">
      <c r="B52420"/>
    </row>
    <row r="52421" spans="2:2" x14ac:dyDescent="0.2">
      <c r="B52421"/>
    </row>
    <row r="52422" spans="2:2" x14ac:dyDescent="0.2">
      <c r="B52422"/>
    </row>
    <row r="52423" spans="2:2" x14ac:dyDescent="0.2">
      <c r="B52423"/>
    </row>
    <row r="52424" spans="2:2" x14ac:dyDescent="0.2">
      <c r="B52424"/>
    </row>
    <row r="52425" spans="2:2" x14ac:dyDescent="0.2">
      <c r="B52425"/>
    </row>
    <row r="52426" spans="2:2" x14ac:dyDescent="0.2">
      <c r="B52426"/>
    </row>
    <row r="52427" spans="2:2" x14ac:dyDescent="0.2">
      <c r="B52427"/>
    </row>
    <row r="52428" spans="2:2" x14ac:dyDescent="0.2">
      <c r="B52428"/>
    </row>
    <row r="52429" spans="2:2" x14ac:dyDescent="0.2">
      <c r="B52429"/>
    </row>
    <row r="52430" spans="2:2" x14ac:dyDescent="0.2">
      <c r="B52430"/>
    </row>
    <row r="52431" spans="2:2" x14ac:dyDescent="0.2">
      <c r="B52431"/>
    </row>
    <row r="52432" spans="2:2" x14ac:dyDescent="0.2">
      <c r="B52432"/>
    </row>
    <row r="52433" spans="2:2" x14ac:dyDescent="0.2">
      <c r="B52433"/>
    </row>
    <row r="52434" spans="2:2" x14ac:dyDescent="0.2">
      <c r="B52434"/>
    </row>
    <row r="52435" spans="2:2" x14ac:dyDescent="0.2">
      <c r="B52435"/>
    </row>
    <row r="52436" spans="2:2" x14ac:dyDescent="0.2">
      <c r="B52436"/>
    </row>
    <row r="52437" spans="2:2" x14ac:dyDescent="0.2">
      <c r="B52437"/>
    </row>
    <row r="52438" spans="2:2" x14ac:dyDescent="0.2">
      <c r="B52438"/>
    </row>
    <row r="52439" spans="2:2" x14ac:dyDescent="0.2">
      <c r="B52439"/>
    </row>
    <row r="52440" spans="2:2" x14ac:dyDescent="0.2">
      <c r="B52440"/>
    </row>
    <row r="52441" spans="2:2" x14ac:dyDescent="0.2">
      <c r="B52441"/>
    </row>
    <row r="52442" spans="2:2" x14ac:dyDescent="0.2">
      <c r="B52442"/>
    </row>
    <row r="52443" spans="2:2" x14ac:dyDescent="0.2">
      <c r="B52443"/>
    </row>
    <row r="52444" spans="2:2" x14ac:dyDescent="0.2">
      <c r="B52444"/>
    </row>
    <row r="52445" spans="2:2" x14ac:dyDescent="0.2">
      <c r="B52445"/>
    </row>
    <row r="52446" spans="2:2" x14ac:dyDescent="0.2">
      <c r="B52446"/>
    </row>
    <row r="52447" spans="2:2" x14ac:dyDescent="0.2">
      <c r="B52447"/>
    </row>
    <row r="52448" spans="2:2" x14ac:dyDescent="0.2">
      <c r="B52448"/>
    </row>
    <row r="52449" spans="2:2" x14ac:dyDescent="0.2">
      <c r="B52449"/>
    </row>
    <row r="52450" spans="2:2" x14ac:dyDescent="0.2">
      <c r="B52450"/>
    </row>
    <row r="52451" spans="2:2" x14ac:dyDescent="0.2">
      <c r="B52451"/>
    </row>
    <row r="52452" spans="2:2" x14ac:dyDescent="0.2">
      <c r="B52452"/>
    </row>
    <row r="52453" spans="2:2" x14ac:dyDescent="0.2">
      <c r="B52453"/>
    </row>
    <row r="52454" spans="2:2" x14ac:dyDescent="0.2">
      <c r="B52454"/>
    </row>
    <row r="52455" spans="2:2" x14ac:dyDescent="0.2">
      <c r="B52455"/>
    </row>
    <row r="52456" spans="2:2" x14ac:dyDescent="0.2">
      <c r="B52456"/>
    </row>
    <row r="52457" spans="2:2" x14ac:dyDescent="0.2">
      <c r="B52457"/>
    </row>
    <row r="52458" spans="2:2" x14ac:dyDescent="0.2">
      <c r="B52458"/>
    </row>
    <row r="52459" spans="2:2" x14ac:dyDescent="0.2">
      <c r="B52459"/>
    </row>
    <row r="52460" spans="2:2" x14ac:dyDescent="0.2">
      <c r="B52460"/>
    </row>
    <row r="52461" spans="2:2" x14ac:dyDescent="0.2">
      <c r="B52461"/>
    </row>
    <row r="52462" spans="2:2" x14ac:dyDescent="0.2">
      <c r="B52462"/>
    </row>
    <row r="52463" spans="2:2" x14ac:dyDescent="0.2">
      <c r="B52463"/>
    </row>
    <row r="52464" spans="2:2" x14ac:dyDescent="0.2">
      <c r="B52464"/>
    </row>
    <row r="52465" spans="2:2" x14ac:dyDescent="0.2">
      <c r="B52465"/>
    </row>
    <row r="52466" spans="2:2" x14ac:dyDescent="0.2">
      <c r="B52466"/>
    </row>
    <row r="52467" spans="2:2" x14ac:dyDescent="0.2">
      <c r="B52467"/>
    </row>
    <row r="52468" spans="2:2" x14ac:dyDescent="0.2">
      <c r="B52468"/>
    </row>
    <row r="52469" spans="2:2" x14ac:dyDescent="0.2">
      <c r="B52469"/>
    </row>
    <row r="52470" spans="2:2" x14ac:dyDescent="0.2">
      <c r="B52470"/>
    </row>
    <row r="52471" spans="2:2" x14ac:dyDescent="0.2">
      <c r="B52471"/>
    </row>
    <row r="52472" spans="2:2" x14ac:dyDescent="0.2">
      <c r="B52472"/>
    </row>
    <row r="52473" spans="2:2" x14ac:dyDescent="0.2">
      <c r="B52473"/>
    </row>
    <row r="52474" spans="2:2" x14ac:dyDescent="0.2">
      <c r="B52474"/>
    </row>
    <row r="52475" spans="2:2" x14ac:dyDescent="0.2">
      <c r="B52475"/>
    </row>
    <row r="52476" spans="2:2" x14ac:dyDescent="0.2">
      <c r="B52476"/>
    </row>
    <row r="52477" spans="2:2" x14ac:dyDescent="0.2">
      <c r="B52477"/>
    </row>
    <row r="52478" spans="2:2" x14ac:dyDescent="0.2">
      <c r="B52478"/>
    </row>
    <row r="52479" spans="2:2" x14ac:dyDescent="0.2">
      <c r="B52479"/>
    </row>
    <row r="52480" spans="2:2" x14ac:dyDescent="0.2">
      <c r="B52480"/>
    </row>
    <row r="52481" spans="2:2" x14ac:dyDescent="0.2">
      <c r="B52481"/>
    </row>
    <row r="52482" spans="2:2" x14ac:dyDescent="0.2">
      <c r="B52482"/>
    </row>
    <row r="52483" spans="2:2" x14ac:dyDescent="0.2">
      <c r="B52483"/>
    </row>
    <row r="52484" spans="2:2" x14ac:dyDescent="0.2">
      <c r="B52484"/>
    </row>
    <row r="52485" spans="2:2" x14ac:dyDescent="0.2">
      <c r="B52485"/>
    </row>
    <row r="52486" spans="2:2" x14ac:dyDescent="0.2">
      <c r="B52486"/>
    </row>
    <row r="52487" spans="2:2" x14ac:dyDescent="0.2">
      <c r="B52487"/>
    </row>
    <row r="52488" spans="2:2" x14ac:dyDescent="0.2">
      <c r="B52488"/>
    </row>
    <row r="52489" spans="2:2" x14ac:dyDescent="0.2">
      <c r="B52489"/>
    </row>
    <row r="52490" spans="2:2" x14ac:dyDescent="0.2">
      <c r="B52490"/>
    </row>
    <row r="52491" spans="2:2" x14ac:dyDescent="0.2">
      <c r="B52491"/>
    </row>
    <row r="52492" spans="2:2" x14ac:dyDescent="0.2">
      <c r="B52492"/>
    </row>
    <row r="52493" spans="2:2" x14ac:dyDescent="0.2">
      <c r="B52493"/>
    </row>
    <row r="52494" spans="2:2" x14ac:dyDescent="0.2">
      <c r="B52494"/>
    </row>
    <row r="52495" spans="2:2" x14ac:dyDescent="0.2">
      <c r="B52495"/>
    </row>
    <row r="52496" spans="2:2" x14ac:dyDescent="0.2">
      <c r="B52496"/>
    </row>
    <row r="52497" spans="2:2" x14ac:dyDescent="0.2">
      <c r="B52497"/>
    </row>
    <row r="52498" spans="2:2" x14ac:dyDescent="0.2">
      <c r="B52498"/>
    </row>
    <row r="52499" spans="2:2" x14ac:dyDescent="0.2">
      <c r="B52499"/>
    </row>
    <row r="52500" spans="2:2" x14ac:dyDescent="0.2">
      <c r="B52500"/>
    </row>
    <row r="52501" spans="2:2" x14ac:dyDescent="0.2">
      <c r="B52501"/>
    </row>
    <row r="52502" spans="2:2" x14ac:dyDescent="0.2">
      <c r="B52502"/>
    </row>
    <row r="52503" spans="2:2" x14ac:dyDescent="0.2">
      <c r="B52503"/>
    </row>
    <row r="52504" spans="2:2" x14ac:dyDescent="0.2">
      <c r="B52504"/>
    </row>
    <row r="52505" spans="2:2" x14ac:dyDescent="0.2">
      <c r="B52505"/>
    </row>
    <row r="52506" spans="2:2" x14ac:dyDescent="0.2">
      <c r="B52506"/>
    </row>
    <row r="52507" spans="2:2" x14ac:dyDescent="0.2">
      <c r="B52507"/>
    </row>
    <row r="52508" spans="2:2" x14ac:dyDescent="0.2">
      <c r="B52508"/>
    </row>
    <row r="52509" spans="2:2" x14ac:dyDescent="0.2">
      <c r="B52509"/>
    </row>
    <row r="52510" spans="2:2" x14ac:dyDescent="0.2">
      <c r="B52510"/>
    </row>
    <row r="52511" spans="2:2" x14ac:dyDescent="0.2">
      <c r="B52511"/>
    </row>
    <row r="52512" spans="2:2" x14ac:dyDescent="0.2">
      <c r="B52512"/>
    </row>
    <row r="52513" spans="2:2" x14ac:dyDescent="0.2">
      <c r="B52513"/>
    </row>
    <row r="52514" spans="2:2" x14ac:dyDescent="0.2">
      <c r="B52514"/>
    </row>
    <row r="52515" spans="2:2" x14ac:dyDescent="0.2">
      <c r="B52515"/>
    </row>
    <row r="52516" spans="2:2" x14ac:dyDescent="0.2">
      <c r="B52516"/>
    </row>
    <row r="52517" spans="2:2" x14ac:dyDescent="0.2">
      <c r="B52517"/>
    </row>
    <row r="52518" spans="2:2" x14ac:dyDescent="0.2">
      <c r="B52518"/>
    </row>
    <row r="52519" spans="2:2" x14ac:dyDescent="0.2">
      <c r="B52519"/>
    </row>
    <row r="52520" spans="2:2" x14ac:dyDescent="0.2">
      <c r="B52520"/>
    </row>
    <row r="52521" spans="2:2" x14ac:dyDescent="0.2">
      <c r="B52521"/>
    </row>
    <row r="52522" spans="2:2" x14ac:dyDescent="0.2">
      <c r="B52522"/>
    </row>
    <row r="52523" spans="2:2" x14ac:dyDescent="0.2">
      <c r="B52523"/>
    </row>
    <row r="52524" spans="2:2" x14ac:dyDescent="0.2">
      <c r="B52524"/>
    </row>
    <row r="52525" spans="2:2" x14ac:dyDescent="0.2">
      <c r="B52525"/>
    </row>
    <row r="52526" spans="2:2" x14ac:dyDescent="0.2">
      <c r="B52526"/>
    </row>
    <row r="52527" spans="2:2" x14ac:dyDescent="0.2">
      <c r="B52527"/>
    </row>
    <row r="52528" spans="2:2" x14ac:dyDescent="0.2">
      <c r="B52528"/>
    </row>
    <row r="52529" spans="2:2" x14ac:dyDescent="0.2">
      <c r="B52529"/>
    </row>
    <row r="52530" spans="2:2" x14ac:dyDescent="0.2">
      <c r="B52530"/>
    </row>
    <row r="52531" spans="2:2" x14ac:dyDescent="0.2">
      <c r="B52531"/>
    </row>
    <row r="52532" spans="2:2" x14ac:dyDescent="0.2">
      <c r="B52532"/>
    </row>
    <row r="52533" spans="2:2" x14ac:dyDescent="0.2">
      <c r="B52533"/>
    </row>
    <row r="52534" spans="2:2" x14ac:dyDescent="0.2">
      <c r="B52534"/>
    </row>
    <row r="52535" spans="2:2" x14ac:dyDescent="0.2">
      <c r="B52535"/>
    </row>
    <row r="52536" spans="2:2" x14ac:dyDescent="0.2">
      <c r="B52536"/>
    </row>
    <row r="52537" spans="2:2" x14ac:dyDescent="0.2">
      <c r="B52537"/>
    </row>
    <row r="52538" spans="2:2" x14ac:dyDescent="0.2">
      <c r="B52538"/>
    </row>
    <row r="52539" spans="2:2" x14ac:dyDescent="0.2">
      <c r="B52539"/>
    </row>
    <row r="52540" spans="2:2" x14ac:dyDescent="0.2">
      <c r="B52540"/>
    </row>
    <row r="52541" spans="2:2" x14ac:dyDescent="0.2">
      <c r="B52541"/>
    </row>
    <row r="52542" spans="2:2" x14ac:dyDescent="0.2">
      <c r="B52542"/>
    </row>
    <row r="52543" spans="2:2" x14ac:dyDescent="0.2">
      <c r="B52543"/>
    </row>
    <row r="52544" spans="2:2" x14ac:dyDescent="0.2">
      <c r="B52544"/>
    </row>
    <row r="52545" spans="2:2" x14ac:dyDescent="0.2">
      <c r="B52545"/>
    </row>
    <row r="52546" spans="2:2" x14ac:dyDescent="0.2">
      <c r="B52546"/>
    </row>
    <row r="52547" spans="2:2" x14ac:dyDescent="0.2">
      <c r="B52547"/>
    </row>
    <row r="52548" spans="2:2" x14ac:dyDescent="0.2">
      <c r="B52548"/>
    </row>
    <row r="52549" spans="2:2" x14ac:dyDescent="0.2">
      <c r="B52549"/>
    </row>
    <row r="52550" spans="2:2" x14ac:dyDescent="0.2">
      <c r="B52550"/>
    </row>
    <row r="52551" spans="2:2" x14ac:dyDescent="0.2">
      <c r="B52551"/>
    </row>
    <row r="52552" spans="2:2" x14ac:dyDescent="0.2">
      <c r="B52552"/>
    </row>
    <row r="52553" spans="2:2" x14ac:dyDescent="0.2">
      <c r="B52553"/>
    </row>
    <row r="52554" spans="2:2" x14ac:dyDescent="0.2">
      <c r="B52554"/>
    </row>
    <row r="52555" spans="2:2" x14ac:dyDescent="0.2">
      <c r="B52555"/>
    </row>
    <row r="52556" spans="2:2" x14ac:dyDescent="0.2">
      <c r="B52556"/>
    </row>
    <row r="52557" spans="2:2" x14ac:dyDescent="0.2">
      <c r="B52557"/>
    </row>
    <row r="52558" spans="2:2" x14ac:dyDescent="0.2">
      <c r="B52558"/>
    </row>
    <row r="52559" spans="2:2" x14ac:dyDescent="0.2">
      <c r="B52559"/>
    </row>
    <row r="52560" spans="2:2" x14ac:dyDescent="0.2">
      <c r="B52560"/>
    </row>
    <row r="52561" spans="2:2" x14ac:dyDescent="0.2">
      <c r="B52561"/>
    </row>
    <row r="52562" spans="2:2" x14ac:dyDescent="0.2">
      <c r="B52562"/>
    </row>
    <row r="52563" spans="2:2" x14ac:dyDescent="0.2">
      <c r="B52563"/>
    </row>
    <row r="52564" spans="2:2" x14ac:dyDescent="0.2">
      <c r="B52564"/>
    </row>
    <row r="52565" spans="2:2" x14ac:dyDescent="0.2">
      <c r="B52565"/>
    </row>
    <row r="52566" spans="2:2" x14ac:dyDescent="0.2">
      <c r="B52566"/>
    </row>
    <row r="52567" spans="2:2" x14ac:dyDescent="0.2">
      <c r="B52567"/>
    </row>
    <row r="52568" spans="2:2" x14ac:dyDescent="0.2">
      <c r="B52568"/>
    </row>
    <row r="52569" spans="2:2" x14ac:dyDescent="0.2">
      <c r="B52569"/>
    </row>
    <row r="52570" spans="2:2" x14ac:dyDescent="0.2">
      <c r="B52570"/>
    </row>
    <row r="52571" spans="2:2" x14ac:dyDescent="0.2">
      <c r="B52571"/>
    </row>
    <row r="52572" spans="2:2" x14ac:dyDescent="0.2">
      <c r="B52572"/>
    </row>
    <row r="52573" spans="2:2" x14ac:dyDescent="0.2">
      <c r="B52573"/>
    </row>
    <row r="52574" spans="2:2" x14ac:dyDescent="0.2">
      <c r="B52574"/>
    </row>
    <row r="52575" spans="2:2" x14ac:dyDescent="0.2">
      <c r="B52575"/>
    </row>
    <row r="52576" spans="2:2" x14ac:dyDescent="0.2">
      <c r="B52576"/>
    </row>
    <row r="52577" spans="2:2" x14ac:dyDescent="0.2">
      <c r="B52577"/>
    </row>
    <row r="52578" spans="2:2" x14ac:dyDescent="0.2">
      <c r="B52578"/>
    </row>
    <row r="52579" spans="2:2" x14ac:dyDescent="0.2">
      <c r="B52579"/>
    </row>
    <row r="52580" spans="2:2" x14ac:dyDescent="0.2">
      <c r="B52580"/>
    </row>
    <row r="52581" spans="2:2" x14ac:dyDescent="0.2">
      <c r="B52581"/>
    </row>
    <row r="52582" spans="2:2" x14ac:dyDescent="0.2">
      <c r="B52582"/>
    </row>
    <row r="52583" spans="2:2" x14ac:dyDescent="0.2">
      <c r="B52583"/>
    </row>
    <row r="52584" spans="2:2" x14ac:dyDescent="0.2">
      <c r="B52584"/>
    </row>
    <row r="52585" spans="2:2" x14ac:dyDescent="0.2">
      <c r="B52585"/>
    </row>
    <row r="52586" spans="2:2" x14ac:dyDescent="0.2">
      <c r="B52586"/>
    </row>
    <row r="52587" spans="2:2" x14ac:dyDescent="0.2">
      <c r="B52587"/>
    </row>
    <row r="52588" spans="2:2" x14ac:dyDescent="0.2">
      <c r="B52588"/>
    </row>
    <row r="52589" spans="2:2" x14ac:dyDescent="0.2">
      <c r="B52589"/>
    </row>
    <row r="52590" spans="2:2" x14ac:dyDescent="0.2">
      <c r="B52590"/>
    </row>
    <row r="52591" spans="2:2" x14ac:dyDescent="0.2">
      <c r="B52591"/>
    </row>
    <row r="52592" spans="2:2" x14ac:dyDescent="0.2">
      <c r="B52592"/>
    </row>
    <row r="52593" spans="2:2" x14ac:dyDescent="0.2">
      <c r="B52593"/>
    </row>
    <row r="52594" spans="2:2" x14ac:dyDescent="0.2">
      <c r="B52594"/>
    </row>
    <row r="52595" spans="2:2" x14ac:dyDescent="0.2">
      <c r="B52595"/>
    </row>
    <row r="52596" spans="2:2" x14ac:dyDescent="0.2">
      <c r="B52596"/>
    </row>
    <row r="52597" spans="2:2" x14ac:dyDescent="0.2">
      <c r="B52597"/>
    </row>
    <row r="52598" spans="2:2" x14ac:dyDescent="0.2">
      <c r="B52598"/>
    </row>
    <row r="52599" spans="2:2" x14ac:dyDescent="0.2">
      <c r="B52599"/>
    </row>
    <row r="52600" spans="2:2" x14ac:dyDescent="0.2">
      <c r="B52600"/>
    </row>
    <row r="52601" spans="2:2" x14ac:dyDescent="0.2">
      <c r="B52601"/>
    </row>
    <row r="52602" spans="2:2" x14ac:dyDescent="0.2">
      <c r="B52602"/>
    </row>
    <row r="52603" spans="2:2" x14ac:dyDescent="0.2">
      <c r="B52603"/>
    </row>
    <row r="52604" spans="2:2" x14ac:dyDescent="0.2">
      <c r="B52604"/>
    </row>
    <row r="52605" spans="2:2" x14ac:dyDescent="0.2">
      <c r="B52605"/>
    </row>
    <row r="52606" spans="2:2" x14ac:dyDescent="0.2">
      <c r="B52606"/>
    </row>
    <row r="52607" spans="2:2" x14ac:dyDescent="0.2">
      <c r="B52607"/>
    </row>
    <row r="52608" spans="2:2" x14ac:dyDescent="0.2">
      <c r="B52608"/>
    </row>
    <row r="52609" spans="2:2" x14ac:dyDescent="0.2">
      <c r="B52609"/>
    </row>
    <row r="52610" spans="2:2" x14ac:dyDescent="0.2">
      <c r="B52610"/>
    </row>
    <row r="52611" spans="2:2" x14ac:dyDescent="0.2">
      <c r="B52611"/>
    </row>
    <row r="52612" spans="2:2" x14ac:dyDescent="0.2">
      <c r="B52612"/>
    </row>
    <row r="52613" spans="2:2" x14ac:dyDescent="0.2">
      <c r="B52613"/>
    </row>
    <row r="52614" spans="2:2" x14ac:dyDescent="0.2">
      <c r="B52614"/>
    </row>
    <row r="52615" spans="2:2" x14ac:dyDescent="0.2">
      <c r="B52615"/>
    </row>
    <row r="52616" spans="2:2" x14ac:dyDescent="0.2">
      <c r="B52616"/>
    </row>
    <row r="52617" spans="2:2" x14ac:dyDescent="0.2">
      <c r="B52617"/>
    </row>
    <row r="52618" spans="2:2" x14ac:dyDescent="0.2">
      <c r="B52618"/>
    </row>
    <row r="52619" spans="2:2" x14ac:dyDescent="0.2">
      <c r="B52619"/>
    </row>
    <row r="52620" spans="2:2" x14ac:dyDescent="0.2">
      <c r="B52620"/>
    </row>
    <row r="52621" spans="2:2" x14ac:dyDescent="0.2">
      <c r="B52621"/>
    </row>
    <row r="52622" spans="2:2" x14ac:dyDescent="0.2">
      <c r="B52622"/>
    </row>
    <row r="52623" spans="2:2" x14ac:dyDescent="0.2">
      <c r="B52623"/>
    </row>
    <row r="52624" spans="2:2" x14ac:dyDescent="0.2">
      <c r="B52624"/>
    </row>
    <row r="52625" spans="2:2" x14ac:dyDescent="0.2">
      <c r="B52625"/>
    </row>
    <row r="52626" spans="2:2" x14ac:dyDescent="0.2">
      <c r="B52626"/>
    </row>
    <row r="52627" spans="2:2" x14ac:dyDescent="0.2">
      <c r="B52627"/>
    </row>
    <row r="52628" spans="2:2" x14ac:dyDescent="0.2">
      <c r="B52628"/>
    </row>
    <row r="52629" spans="2:2" x14ac:dyDescent="0.2">
      <c r="B52629"/>
    </row>
    <row r="52630" spans="2:2" x14ac:dyDescent="0.2">
      <c r="B52630"/>
    </row>
    <row r="52631" spans="2:2" x14ac:dyDescent="0.2">
      <c r="B52631"/>
    </row>
    <row r="52632" spans="2:2" x14ac:dyDescent="0.2">
      <c r="B52632"/>
    </row>
    <row r="52633" spans="2:2" x14ac:dyDescent="0.2">
      <c r="B52633"/>
    </row>
    <row r="52634" spans="2:2" x14ac:dyDescent="0.2">
      <c r="B52634"/>
    </row>
    <row r="52635" spans="2:2" x14ac:dyDescent="0.2">
      <c r="B52635"/>
    </row>
    <row r="52636" spans="2:2" x14ac:dyDescent="0.2">
      <c r="B52636"/>
    </row>
    <row r="52637" spans="2:2" x14ac:dyDescent="0.2">
      <c r="B52637"/>
    </row>
    <row r="52638" spans="2:2" x14ac:dyDescent="0.2">
      <c r="B52638"/>
    </row>
    <row r="52639" spans="2:2" x14ac:dyDescent="0.2">
      <c r="B52639"/>
    </row>
    <row r="52640" spans="2:2" x14ac:dyDescent="0.2">
      <c r="B52640"/>
    </row>
    <row r="52641" spans="2:2" x14ac:dyDescent="0.2">
      <c r="B52641"/>
    </row>
    <row r="52642" spans="2:2" x14ac:dyDescent="0.2">
      <c r="B52642"/>
    </row>
    <row r="52643" spans="2:2" x14ac:dyDescent="0.2">
      <c r="B52643"/>
    </row>
    <row r="52644" spans="2:2" x14ac:dyDescent="0.2">
      <c r="B52644"/>
    </row>
    <row r="52645" spans="2:2" x14ac:dyDescent="0.2">
      <c r="B52645"/>
    </row>
    <row r="52646" spans="2:2" x14ac:dyDescent="0.2">
      <c r="B52646"/>
    </row>
    <row r="52647" spans="2:2" x14ac:dyDescent="0.2">
      <c r="B52647"/>
    </row>
    <row r="52648" spans="2:2" x14ac:dyDescent="0.2">
      <c r="B52648"/>
    </row>
    <row r="52649" spans="2:2" x14ac:dyDescent="0.2">
      <c r="B52649"/>
    </row>
    <row r="52650" spans="2:2" x14ac:dyDescent="0.2">
      <c r="B52650"/>
    </row>
    <row r="52651" spans="2:2" x14ac:dyDescent="0.2">
      <c r="B52651"/>
    </row>
    <row r="52652" spans="2:2" x14ac:dyDescent="0.2">
      <c r="B52652"/>
    </row>
    <row r="52653" spans="2:2" x14ac:dyDescent="0.2">
      <c r="B52653"/>
    </row>
    <row r="52654" spans="2:2" x14ac:dyDescent="0.2">
      <c r="B52654"/>
    </row>
    <row r="52655" spans="2:2" x14ac:dyDescent="0.2">
      <c r="B52655"/>
    </row>
    <row r="52656" spans="2:2" x14ac:dyDescent="0.2">
      <c r="B52656"/>
    </row>
    <row r="52657" spans="2:2" x14ac:dyDescent="0.2">
      <c r="B52657"/>
    </row>
    <row r="52658" spans="2:2" x14ac:dyDescent="0.2">
      <c r="B52658"/>
    </row>
    <row r="52659" spans="2:2" x14ac:dyDescent="0.2">
      <c r="B52659"/>
    </row>
    <row r="52660" spans="2:2" x14ac:dyDescent="0.2">
      <c r="B52660"/>
    </row>
    <row r="52661" spans="2:2" x14ac:dyDescent="0.2">
      <c r="B52661"/>
    </row>
    <row r="52662" spans="2:2" x14ac:dyDescent="0.2">
      <c r="B52662"/>
    </row>
    <row r="52663" spans="2:2" x14ac:dyDescent="0.2">
      <c r="B52663"/>
    </row>
    <row r="52664" spans="2:2" x14ac:dyDescent="0.2">
      <c r="B52664"/>
    </row>
    <row r="52665" spans="2:2" x14ac:dyDescent="0.2">
      <c r="B52665"/>
    </row>
    <row r="52666" spans="2:2" x14ac:dyDescent="0.2">
      <c r="B52666"/>
    </row>
    <row r="52667" spans="2:2" x14ac:dyDescent="0.2">
      <c r="B52667"/>
    </row>
    <row r="52668" spans="2:2" x14ac:dyDescent="0.2">
      <c r="B52668"/>
    </row>
    <row r="52669" spans="2:2" x14ac:dyDescent="0.2">
      <c r="B52669"/>
    </row>
    <row r="52670" spans="2:2" x14ac:dyDescent="0.2">
      <c r="B52670"/>
    </row>
    <row r="52671" spans="2:2" x14ac:dyDescent="0.2">
      <c r="B52671"/>
    </row>
    <row r="52672" spans="2:2" x14ac:dyDescent="0.2">
      <c r="B52672"/>
    </row>
    <row r="52673" spans="2:2" x14ac:dyDescent="0.2">
      <c r="B52673"/>
    </row>
    <row r="52674" spans="2:2" x14ac:dyDescent="0.2">
      <c r="B52674"/>
    </row>
    <row r="52675" spans="2:2" x14ac:dyDescent="0.2">
      <c r="B52675"/>
    </row>
    <row r="52676" spans="2:2" x14ac:dyDescent="0.2">
      <c r="B52676"/>
    </row>
    <row r="52677" spans="2:2" x14ac:dyDescent="0.2">
      <c r="B52677"/>
    </row>
    <row r="52678" spans="2:2" x14ac:dyDescent="0.2">
      <c r="B52678"/>
    </row>
    <row r="52679" spans="2:2" x14ac:dyDescent="0.2">
      <c r="B52679"/>
    </row>
    <row r="52680" spans="2:2" x14ac:dyDescent="0.2">
      <c r="B52680"/>
    </row>
    <row r="52681" spans="2:2" x14ac:dyDescent="0.2">
      <c r="B52681"/>
    </row>
    <row r="52682" spans="2:2" x14ac:dyDescent="0.2">
      <c r="B52682"/>
    </row>
    <row r="52683" spans="2:2" x14ac:dyDescent="0.2">
      <c r="B52683"/>
    </row>
    <row r="52684" spans="2:2" x14ac:dyDescent="0.2">
      <c r="B52684"/>
    </row>
    <row r="52685" spans="2:2" x14ac:dyDescent="0.2">
      <c r="B52685"/>
    </row>
    <row r="52686" spans="2:2" x14ac:dyDescent="0.2">
      <c r="B52686"/>
    </row>
    <row r="52687" spans="2:2" x14ac:dyDescent="0.2">
      <c r="B52687"/>
    </row>
    <row r="52688" spans="2:2" x14ac:dyDescent="0.2">
      <c r="B52688"/>
    </row>
    <row r="52689" spans="2:2" x14ac:dyDescent="0.2">
      <c r="B52689"/>
    </row>
    <row r="52690" spans="2:2" x14ac:dyDescent="0.2">
      <c r="B52690"/>
    </row>
    <row r="52691" spans="2:2" x14ac:dyDescent="0.2">
      <c r="B52691"/>
    </row>
    <row r="52692" spans="2:2" x14ac:dyDescent="0.2">
      <c r="B52692"/>
    </row>
    <row r="52693" spans="2:2" x14ac:dyDescent="0.2">
      <c r="B52693"/>
    </row>
    <row r="52694" spans="2:2" x14ac:dyDescent="0.2">
      <c r="B52694"/>
    </row>
    <row r="52695" spans="2:2" x14ac:dyDescent="0.2">
      <c r="B52695"/>
    </row>
    <row r="52696" spans="2:2" x14ac:dyDescent="0.2">
      <c r="B52696"/>
    </row>
    <row r="52697" spans="2:2" x14ac:dyDescent="0.2">
      <c r="B52697"/>
    </row>
    <row r="52698" spans="2:2" x14ac:dyDescent="0.2">
      <c r="B52698"/>
    </row>
    <row r="52699" spans="2:2" x14ac:dyDescent="0.2">
      <c r="B52699"/>
    </row>
    <row r="52700" spans="2:2" x14ac:dyDescent="0.2">
      <c r="B52700"/>
    </row>
    <row r="52701" spans="2:2" x14ac:dyDescent="0.2">
      <c r="B52701"/>
    </row>
    <row r="52702" spans="2:2" x14ac:dyDescent="0.2">
      <c r="B52702"/>
    </row>
    <row r="52703" spans="2:2" x14ac:dyDescent="0.2">
      <c r="B52703"/>
    </row>
    <row r="52704" spans="2:2" x14ac:dyDescent="0.2">
      <c r="B52704"/>
    </row>
    <row r="52705" spans="2:2" x14ac:dyDescent="0.2">
      <c r="B52705"/>
    </row>
    <row r="52706" spans="2:2" x14ac:dyDescent="0.2">
      <c r="B52706"/>
    </row>
    <row r="52707" spans="2:2" x14ac:dyDescent="0.2">
      <c r="B52707"/>
    </row>
    <row r="52708" spans="2:2" x14ac:dyDescent="0.2">
      <c r="B52708"/>
    </row>
    <row r="52709" spans="2:2" x14ac:dyDescent="0.2">
      <c r="B52709"/>
    </row>
    <row r="52710" spans="2:2" x14ac:dyDescent="0.2">
      <c r="B52710"/>
    </row>
    <row r="52711" spans="2:2" x14ac:dyDescent="0.2">
      <c r="B52711"/>
    </row>
    <row r="52712" spans="2:2" x14ac:dyDescent="0.2">
      <c r="B52712"/>
    </row>
    <row r="52713" spans="2:2" x14ac:dyDescent="0.2">
      <c r="B52713"/>
    </row>
    <row r="52714" spans="2:2" x14ac:dyDescent="0.2">
      <c r="B52714"/>
    </row>
    <row r="52715" spans="2:2" x14ac:dyDescent="0.2">
      <c r="B52715"/>
    </row>
    <row r="52716" spans="2:2" x14ac:dyDescent="0.2">
      <c r="B52716"/>
    </row>
    <row r="52717" spans="2:2" x14ac:dyDescent="0.2">
      <c r="B52717"/>
    </row>
    <row r="52718" spans="2:2" x14ac:dyDescent="0.2">
      <c r="B52718"/>
    </row>
    <row r="52719" spans="2:2" x14ac:dyDescent="0.2">
      <c r="B52719"/>
    </row>
    <row r="52720" spans="2:2" x14ac:dyDescent="0.2">
      <c r="B52720"/>
    </row>
    <row r="52721" spans="2:2" x14ac:dyDescent="0.2">
      <c r="B52721"/>
    </row>
    <row r="52722" spans="2:2" x14ac:dyDescent="0.2">
      <c r="B52722"/>
    </row>
    <row r="52723" spans="2:2" x14ac:dyDescent="0.2">
      <c r="B52723"/>
    </row>
    <row r="52724" spans="2:2" x14ac:dyDescent="0.2">
      <c r="B52724"/>
    </row>
    <row r="52725" spans="2:2" x14ac:dyDescent="0.2">
      <c r="B52725"/>
    </row>
    <row r="52726" spans="2:2" x14ac:dyDescent="0.2">
      <c r="B52726"/>
    </row>
    <row r="52727" spans="2:2" x14ac:dyDescent="0.2">
      <c r="B52727"/>
    </row>
    <row r="52728" spans="2:2" x14ac:dyDescent="0.2">
      <c r="B52728"/>
    </row>
    <row r="52729" spans="2:2" x14ac:dyDescent="0.2">
      <c r="B52729"/>
    </row>
    <row r="52730" spans="2:2" x14ac:dyDescent="0.2">
      <c r="B52730"/>
    </row>
    <row r="52731" spans="2:2" x14ac:dyDescent="0.2">
      <c r="B52731"/>
    </row>
    <row r="52732" spans="2:2" x14ac:dyDescent="0.2">
      <c r="B52732"/>
    </row>
    <row r="52733" spans="2:2" x14ac:dyDescent="0.2">
      <c r="B52733"/>
    </row>
    <row r="52734" spans="2:2" x14ac:dyDescent="0.2">
      <c r="B52734"/>
    </row>
    <row r="52735" spans="2:2" x14ac:dyDescent="0.2">
      <c r="B52735"/>
    </row>
    <row r="52736" spans="2:2" x14ac:dyDescent="0.2">
      <c r="B52736"/>
    </row>
    <row r="52737" spans="2:2" x14ac:dyDescent="0.2">
      <c r="B52737"/>
    </row>
    <row r="52738" spans="2:2" x14ac:dyDescent="0.2">
      <c r="B52738"/>
    </row>
    <row r="52739" spans="2:2" x14ac:dyDescent="0.2">
      <c r="B52739"/>
    </row>
    <row r="52740" spans="2:2" x14ac:dyDescent="0.2">
      <c r="B52740"/>
    </row>
    <row r="52741" spans="2:2" x14ac:dyDescent="0.2">
      <c r="B52741"/>
    </row>
    <row r="52742" spans="2:2" x14ac:dyDescent="0.2">
      <c r="B52742"/>
    </row>
    <row r="52743" spans="2:2" x14ac:dyDescent="0.2">
      <c r="B52743"/>
    </row>
    <row r="52744" spans="2:2" x14ac:dyDescent="0.2">
      <c r="B52744"/>
    </row>
    <row r="52745" spans="2:2" x14ac:dyDescent="0.2">
      <c r="B52745"/>
    </row>
    <row r="52746" spans="2:2" x14ac:dyDescent="0.2">
      <c r="B52746"/>
    </row>
    <row r="52747" spans="2:2" x14ac:dyDescent="0.2">
      <c r="B52747"/>
    </row>
    <row r="52748" spans="2:2" x14ac:dyDescent="0.2">
      <c r="B52748"/>
    </row>
    <row r="52749" spans="2:2" x14ac:dyDescent="0.2">
      <c r="B52749"/>
    </row>
    <row r="52750" spans="2:2" x14ac:dyDescent="0.2">
      <c r="B52750"/>
    </row>
    <row r="52751" spans="2:2" x14ac:dyDescent="0.2">
      <c r="B52751"/>
    </row>
    <row r="52752" spans="2:2" x14ac:dyDescent="0.2">
      <c r="B52752"/>
    </row>
    <row r="52753" spans="2:2" x14ac:dyDescent="0.2">
      <c r="B52753"/>
    </row>
    <row r="52754" spans="2:2" x14ac:dyDescent="0.2">
      <c r="B52754"/>
    </row>
    <row r="52755" spans="2:2" x14ac:dyDescent="0.2">
      <c r="B52755"/>
    </row>
    <row r="52756" spans="2:2" x14ac:dyDescent="0.2">
      <c r="B52756"/>
    </row>
    <row r="52757" spans="2:2" x14ac:dyDescent="0.2">
      <c r="B52757"/>
    </row>
    <row r="52758" spans="2:2" x14ac:dyDescent="0.2">
      <c r="B52758"/>
    </row>
    <row r="52759" spans="2:2" x14ac:dyDescent="0.2">
      <c r="B52759"/>
    </row>
    <row r="52760" spans="2:2" x14ac:dyDescent="0.2">
      <c r="B52760"/>
    </row>
    <row r="52761" spans="2:2" x14ac:dyDescent="0.2">
      <c r="B52761"/>
    </row>
    <row r="52762" spans="2:2" x14ac:dyDescent="0.2">
      <c r="B52762"/>
    </row>
    <row r="52763" spans="2:2" x14ac:dyDescent="0.2">
      <c r="B52763"/>
    </row>
    <row r="52764" spans="2:2" x14ac:dyDescent="0.2">
      <c r="B52764"/>
    </row>
    <row r="52765" spans="2:2" x14ac:dyDescent="0.2">
      <c r="B52765"/>
    </row>
    <row r="52766" spans="2:2" x14ac:dyDescent="0.2">
      <c r="B52766"/>
    </row>
    <row r="52767" spans="2:2" x14ac:dyDescent="0.2">
      <c r="B52767"/>
    </row>
    <row r="52768" spans="2:2" x14ac:dyDescent="0.2">
      <c r="B52768"/>
    </row>
    <row r="52769" spans="2:2" x14ac:dyDescent="0.2">
      <c r="B52769"/>
    </row>
    <row r="52770" spans="2:2" x14ac:dyDescent="0.2">
      <c r="B52770"/>
    </row>
    <row r="52771" spans="2:2" x14ac:dyDescent="0.2">
      <c r="B52771"/>
    </row>
    <row r="52772" spans="2:2" x14ac:dyDescent="0.2">
      <c r="B52772"/>
    </row>
    <row r="52773" spans="2:2" x14ac:dyDescent="0.2">
      <c r="B52773"/>
    </row>
    <row r="52774" spans="2:2" x14ac:dyDescent="0.2">
      <c r="B52774"/>
    </row>
    <row r="52775" spans="2:2" x14ac:dyDescent="0.2">
      <c r="B52775"/>
    </row>
    <row r="52776" spans="2:2" x14ac:dyDescent="0.2">
      <c r="B52776"/>
    </row>
    <row r="52777" spans="2:2" x14ac:dyDescent="0.2">
      <c r="B52777"/>
    </row>
    <row r="52778" spans="2:2" x14ac:dyDescent="0.2">
      <c r="B52778"/>
    </row>
    <row r="52779" spans="2:2" x14ac:dyDescent="0.2">
      <c r="B52779"/>
    </row>
    <row r="52780" spans="2:2" x14ac:dyDescent="0.2">
      <c r="B52780"/>
    </row>
    <row r="52781" spans="2:2" x14ac:dyDescent="0.2">
      <c r="B52781"/>
    </row>
    <row r="52782" spans="2:2" x14ac:dyDescent="0.2">
      <c r="B52782"/>
    </row>
    <row r="52783" spans="2:2" x14ac:dyDescent="0.2">
      <c r="B52783"/>
    </row>
    <row r="52784" spans="2:2" x14ac:dyDescent="0.2">
      <c r="B52784"/>
    </row>
    <row r="52785" spans="2:2" x14ac:dyDescent="0.2">
      <c r="B52785"/>
    </row>
    <row r="52786" spans="2:2" x14ac:dyDescent="0.2">
      <c r="B52786"/>
    </row>
    <row r="52787" spans="2:2" x14ac:dyDescent="0.2">
      <c r="B52787"/>
    </row>
    <row r="52788" spans="2:2" x14ac:dyDescent="0.2">
      <c r="B52788"/>
    </row>
    <row r="52789" spans="2:2" x14ac:dyDescent="0.2">
      <c r="B52789"/>
    </row>
    <row r="52790" spans="2:2" x14ac:dyDescent="0.2">
      <c r="B52790"/>
    </row>
    <row r="52791" spans="2:2" x14ac:dyDescent="0.2">
      <c r="B52791"/>
    </row>
    <row r="52792" spans="2:2" x14ac:dyDescent="0.2">
      <c r="B52792"/>
    </row>
    <row r="52793" spans="2:2" x14ac:dyDescent="0.2">
      <c r="B52793"/>
    </row>
    <row r="52794" spans="2:2" x14ac:dyDescent="0.2">
      <c r="B52794"/>
    </row>
    <row r="52795" spans="2:2" x14ac:dyDescent="0.2">
      <c r="B52795"/>
    </row>
    <row r="52796" spans="2:2" x14ac:dyDescent="0.2">
      <c r="B52796"/>
    </row>
    <row r="52797" spans="2:2" x14ac:dyDescent="0.2">
      <c r="B52797"/>
    </row>
    <row r="52798" spans="2:2" x14ac:dyDescent="0.2">
      <c r="B52798"/>
    </row>
    <row r="52799" spans="2:2" x14ac:dyDescent="0.2">
      <c r="B52799"/>
    </row>
    <row r="52800" spans="2:2" x14ac:dyDescent="0.2">
      <c r="B52800"/>
    </row>
    <row r="52801" spans="2:2" x14ac:dyDescent="0.2">
      <c r="B52801"/>
    </row>
    <row r="52802" spans="2:2" x14ac:dyDescent="0.2">
      <c r="B52802"/>
    </row>
    <row r="52803" spans="2:2" x14ac:dyDescent="0.2">
      <c r="B52803"/>
    </row>
    <row r="52804" spans="2:2" x14ac:dyDescent="0.2">
      <c r="B52804"/>
    </row>
    <row r="52805" spans="2:2" x14ac:dyDescent="0.2">
      <c r="B52805"/>
    </row>
    <row r="52806" spans="2:2" x14ac:dyDescent="0.2">
      <c r="B52806"/>
    </row>
    <row r="52807" spans="2:2" x14ac:dyDescent="0.2">
      <c r="B52807"/>
    </row>
    <row r="52808" spans="2:2" x14ac:dyDescent="0.2">
      <c r="B52808"/>
    </row>
    <row r="52809" spans="2:2" x14ac:dyDescent="0.2">
      <c r="B52809"/>
    </row>
    <row r="52810" spans="2:2" x14ac:dyDescent="0.2">
      <c r="B52810"/>
    </row>
    <row r="52811" spans="2:2" x14ac:dyDescent="0.2">
      <c r="B52811"/>
    </row>
    <row r="52812" spans="2:2" x14ac:dyDescent="0.2">
      <c r="B52812"/>
    </row>
    <row r="52813" spans="2:2" x14ac:dyDescent="0.2">
      <c r="B52813"/>
    </row>
    <row r="52814" spans="2:2" x14ac:dyDescent="0.2">
      <c r="B52814"/>
    </row>
    <row r="52815" spans="2:2" x14ac:dyDescent="0.2">
      <c r="B52815"/>
    </row>
    <row r="52816" spans="2:2" x14ac:dyDescent="0.2">
      <c r="B52816"/>
    </row>
    <row r="52817" spans="2:2" x14ac:dyDescent="0.2">
      <c r="B52817"/>
    </row>
    <row r="52818" spans="2:2" x14ac:dyDescent="0.2">
      <c r="B52818"/>
    </row>
    <row r="52819" spans="2:2" x14ac:dyDescent="0.2">
      <c r="B52819"/>
    </row>
    <row r="52820" spans="2:2" x14ac:dyDescent="0.2">
      <c r="B52820"/>
    </row>
    <row r="52821" spans="2:2" x14ac:dyDescent="0.2">
      <c r="B52821"/>
    </row>
    <row r="52822" spans="2:2" x14ac:dyDescent="0.2">
      <c r="B52822"/>
    </row>
    <row r="52823" spans="2:2" x14ac:dyDescent="0.2">
      <c r="B52823"/>
    </row>
    <row r="52824" spans="2:2" x14ac:dyDescent="0.2">
      <c r="B52824"/>
    </row>
    <row r="52825" spans="2:2" x14ac:dyDescent="0.2">
      <c r="B52825"/>
    </row>
    <row r="52826" spans="2:2" x14ac:dyDescent="0.2">
      <c r="B52826"/>
    </row>
    <row r="52827" spans="2:2" x14ac:dyDescent="0.2">
      <c r="B52827"/>
    </row>
    <row r="52828" spans="2:2" x14ac:dyDescent="0.2">
      <c r="B52828"/>
    </row>
    <row r="52829" spans="2:2" x14ac:dyDescent="0.2">
      <c r="B52829"/>
    </row>
    <row r="52830" spans="2:2" x14ac:dyDescent="0.2">
      <c r="B52830"/>
    </row>
    <row r="52831" spans="2:2" x14ac:dyDescent="0.2">
      <c r="B52831"/>
    </row>
    <row r="52832" spans="2:2" x14ac:dyDescent="0.2">
      <c r="B52832"/>
    </row>
    <row r="52833" spans="2:2" x14ac:dyDescent="0.2">
      <c r="B52833"/>
    </row>
    <row r="52834" spans="2:2" x14ac:dyDescent="0.2">
      <c r="B52834"/>
    </row>
    <row r="52835" spans="2:2" x14ac:dyDescent="0.2">
      <c r="B52835"/>
    </row>
    <row r="52836" spans="2:2" x14ac:dyDescent="0.2">
      <c r="B52836"/>
    </row>
    <row r="52837" spans="2:2" x14ac:dyDescent="0.2">
      <c r="B52837"/>
    </row>
    <row r="52838" spans="2:2" x14ac:dyDescent="0.2">
      <c r="B52838"/>
    </row>
    <row r="52839" spans="2:2" x14ac:dyDescent="0.2">
      <c r="B52839"/>
    </row>
    <row r="52840" spans="2:2" x14ac:dyDescent="0.2">
      <c r="B52840"/>
    </row>
    <row r="52841" spans="2:2" x14ac:dyDescent="0.2">
      <c r="B52841"/>
    </row>
    <row r="52842" spans="2:2" x14ac:dyDescent="0.2">
      <c r="B52842"/>
    </row>
    <row r="52843" spans="2:2" x14ac:dyDescent="0.2">
      <c r="B52843"/>
    </row>
    <row r="52844" spans="2:2" x14ac:dyDescent="0.2">
      <c r="B52844"/>
    </row>
    <row r="52845" spans="2:2" x14ac:dyDescent="0.2">
      <c r="B52845"/>
    </row>
    <row r="52846" spans="2:2" x14ac:dyDescent="0.2">
      <c r="B52846"/>
    </row>
    <row r="52847" spans="2:2" x14ac:dyDescent="0.2">
      <c r="B52847"/>
    </row>
    <row r="52848" spans="2:2" x14ac:dyDescent="0.2">
      <c r="B52848"/>
    </row>
    <row r="52849" spans="2:2" x14ac:dyDescent="0.2">
      <c r="B52849"/>
    </row>
    <row r="52850" spans="2:2" x14ac:dyDescent="0.2">
      <c r="B52850"/>
    </row>
    <row r="52851" spans="2:2" x14ac:dyDescent="0.2">
      <c r="B52851"/>
    </row>
    <row r="52852" spans="2:2" x14ac:dyDescent="0.2">
      <c r="B52852"/>
    </row>
    <row r="52853" spans="2:2" x14ac:dyDescent="0.2">
      <c r="B52853"/>
    </row>
    <row r="52854" spans="2:2" x14ac:dyDescent="0.2">
      <c r="B52854"/>
    </row>
    <row r="52855" spans="2:2" x14ac:dyDescent="0.2">
      <c r="B52855"/>
    </row>
    <row r="52856" spans="2:2" x14ac:dyDescent="0.2">
      <c r="B52856"/>
    </row>
    <row r="52857" spans="2:2" x14ac:dyDescent="0.2">
      <c r="B52857"/>
    </row>
    <row r="52858" spans="2:2" x14ac:dyDescent="0.2">
      <c r="B52858"/>
    </row>
    <row r="52859" spans="2:2" x14ac:dyDescent="0.2">
      <c r="B52859"/>
    </row>
    <row r="52860" spans="2:2" x14ac:dyDescent="0.2">
      <c r="B52860"/>
    </row>
    <row r="52861" spans="2:2" x14ac:dyDescent="0.2">
      <c r="B52861"/>
    </row>
    <row r="52862" spans="2:2" x14ac:dyDescent="0.2">
      <c r="B52862"/>
    </row>
    <row r="52863" spans="2:2" x14ac:dyDescent="0.2">
      <c r="B52863"/>
    </row>
    <row r="52864" spans="2:2" x14ac:dyDescent="0.2">
      <c r="B52864"/>
    </row>
    <row r="52865" spans="2:2" x14ac:dyDescent="0.2">
      <c r="B52865"/>
    </row>
    <row r="52866" spans="2:2" x14ac:dyDescent="0.2">
      <c r="B52866"/>
    </row>
    <row r="52867" spans="2:2" x14ac:dyDescent="0.2">
      <c r="B52867"/>
    </row>
    <row r="52868" spans="2:2" x14ac:dyDescent="0.2">
      <c r="B52868"/>
    </row>
    <row r="52869" spans="2:2" x14ac:dyDescent="0.2">
      <c r="B52869"/>
    </row>
    <row r="52870" spans="2:2" x14ac:dyDescent="0.2">
      <c r="B52870"/>
    </row>
    <row r="52871" spans="2:2" x14ac:dyDescent="0.2">
      <c r="B52871"/>
    </row>
    <row r="52872" spans="2:2" x14ac:dyDescent="0.2">
      <c r="B52872"/>
    </row>
    <row r="52873" spans="2:2" x14ac:dyDescent="0.2">
      <c r="B52873"/>
    </row>
    <row r="52874" spans="2:2" x14ac:dyDescent="0.2">
      <c r="B52874"/>
    </row>
    <row r="52875" spans="2:2" x14ac:dyDescent="0.2">
      <c r="B52875"/>
    </row>
    <row r="52876" spans="2:2" x14ac:dyDescent="0.2">
      <c r="B52876"/>
    </row>
    <row r="52877" spans="2:2" x14ac:dyDescent="0.2">
      <c r="B52877"/>
    </row>
    <row r="52878" spans="2:2" x14ac:dyDescent="0.2">
      <c r="B52878"/>
    </row>
    <row r="52879" spans="2:2" x14ac:dyDescent="0.2">
      <c r="B52879"/>
    </row>
    <row r="52880" spans="2:2" x14ac:dyDescent="0.2">
      <c r="B52880"/>
    </row>
    <row r="52881" spans="2:2" x14ac:dyDescent="0.2">
      <c r="B52881"/>
    </row>
    <row r="52882" spans="2:2" x14ac:dyDescent="0.2">
      <c r="B52882"/>
    </row>
    <row r="52883" spans="2:2" x14ac:dyDescent="0.2">
      <c r="B52883"/>
    </row>
    <row r="52884" spans="2:2" x14ac:dyDescent="0.2">
      <c r="B52884"/>
    </row>
    <row r="52885" spans="2:2" x14ac:dyDescent="0.2">
      <c r="B52885"/>
    </row>
    <row r="52886" spans="2:2" x14ac:dyDescent="0.2">
      <c r="B52886"/>
    </row>
    <row r="52887" spans="2:2" x14ac:dyDescent="0.2">
      <c r="B52887"/>
    </row>
    <row r="52888" spans="2:2" x14ac:dyDescent="0.2">
      <c r="B52888"/>
    </row>
    <row r="52889" spans="2:2" x14ac:dyDescent="0.2">
      <c r="B52889"/>
    </row>
    <row r="52890" spans="2:2" x14ac:dyDescent="0.2">
      <c r="B52890"/>
    </row>
    <row r="52891" spans="2:2" x14ac:dyDescent="0.2">
      <c r="B52891"/>
    </row>
    <row r="52892" spans="2:2" x14ac:dyDescent="0.2">
      <c r="B52892"/>
    </row>
    <row r="52893" spans="2:2" x14ac:dyDescent="0.2">
      <c r="B52893"/>
    </row>
    <row r="52894" spans="2:2" x14ac:dyDescent="0.2">
      <c r="B52894"/>
    </row>
    <row r="52895" spans="2:2" x14ac:dyDescent="0.2">
      <c r="B52895"/>
    </row>
    <row r="52896" spans="2:2" x14ac:dyDescent="0.2">
      <c r="B52896"/>
    </row>
    <row r="52897" spans="2:2" x14ac:dyDescent="0.2">
      <c r="B52897"/>
    </row>
    <row r="52898" spans="2:2" x14ac:dyDescent="0.2">
      <c r="B52898"/>
    </row>
    <row r="52899" spans="2:2" x14ac:dyDescent="0.2">
      <c r="B52899"/>
    </row>
    <row r="52900" spans="2:2" x14ac:dyDescent="0.2">
      <c r="B52900"/>
    </row>
    <row r="52901" spans="2:2" x14ac:dyDescent="0.2">
      <c r="B52901"/>
    </row>
    <row r="52902" spans="2:2" x14ac:dyDescent="0.2">
      <c r="B52902"/>
    </row>
    <row r="52903" spans="2:2" x14ac:dyDescent="0.2">
      <c r="B52903"/>
    </row>
    <row r="52904" spans="2:2" x14ac:dyDescent="0.2">
      <c r="B52904"/>
    </row>
    <row r="52905" spans="2:2" x14ac:dyDescent="0.2">
      <c r="B52905"/>
    </row>
    <row r="52906" spans="2:2" x14ac:dyDescent="0.2">
      <c r="B52906"/>
    </row>
    <row r="52907" spans="2:2" x14ac:dyDescent="0.2">
      <c r="B52907"/>
    </row>
    <row r="52908" spans="2:2" x14ac:dyDescent="0.2">
      <c r="B52908"/>
    </row>
    <row r="52909" spans="2:2" x14ac:dyDescent="0.2">
      <c r="B52909"/>
    </row>
    <row r="52910" spans="2:2" x14ac:dyDescent="0.2">
      <c r="B52910"/>
    </row>
    <row r="52911" spans="2:2" x14ac:dyDescent="0.2">
      <c r="B52911"/>
    </row>
    <row r="52912" spans="2:2" x14ac:dyDescent="0.2">
      <c r="B52912"/>
    </row>
    <row r="52913" spans="2:2" x14ac:dyDescent="0.2">
      <c r="B52913"/>
    </row>
    <row r="52914" spans="2:2" x14ac:dyDescent="0.2">
      <c r="B52914"/>
    </row>
    <row r="52915" spans="2:2" x14ac:dyDescent="0.2">
      <c r="B52915"/>
    </row>
    <row r="52916" spans="2:2" x14ac:dyDescent="0.2">
      <c r="B52916"/>
    </row>
    <row r="52917" spans="2:2" x14ac:dyDescent="0.2">
      <c r="B52917"/>
    </row>
    <row r="52918" spans="2:2" x14ac:dyDescent="0.2">
      <c r="B52918"/>
    </row>
    <row r="52919" spans="2:2" x14ac:dyDescent="0.2">
      <c r="B52919"/>
    </row>
    <row r="52920" spans="2:2" x14ac:dyDescent="0.2">
      <c r="B52920"/>
    </row>
    <row r="52921" spans="2:2" x14ac:dyDescent="0.2">
      <c r="B52921"/>
    </row>
    <row r="52922" spans="2:2" x14ac:dyDescent="0.2">
      <c r="B52922"/>
    </row>
    <row r="52923" spans="2:2" x14ac:dyDescent="0.2">
      <c r="B52923"/>
    </row>
    <row r="52924" spans="2:2" x14ac:dyDescent="0.2">
      <c r="B52924"/>
    </row>
    <row r="52925" spans="2:2" x14ac:dyDescent="0.2">
      <c r="B52925"/>
    </row>
    <row r="52926" spans="2:2" x14ac:dyDescent="0.2">
      <c r="B52926"/>
    </row>
    <row r="52927" spans="2:2" x14ac:dyDescent="0.2">
      <c r="B52927"/>
    </row>
    <row r="52928" spans="2:2" x14ac:dyDescent="0.2">
      <c r="B52928"/>
    </row>
    <row r="52929" spans="2:2" x14ac:dyDescent="0.2">
      <c r="B52929"/>
    </row>
    <row r="52930" spans="2:2" x14ac:dyDescent="0.2">
      <c r="B52930"/>
    </row>
    <row r="52931" spans="2:2" x14ac:dyDescent="0.2">
      <c r="B52931"/>
    </row>
    <row r="52932" spans="2:2" x14ac:dyDescent="0.2">
      <c r="B52932"/>
    </row>
    <row r="52933" spans="2:2" x14ac:dyDescent="0.2">
      <c r="B52933"/>
    </row>
    <row r="52934" spans="2:2" x14ac:dyDescent="0.2">
      <c r="B52934"/>
    </row>
    <row r="52935" spans="2:2" x14ac:dyDescent="0.2">
      <c r="B52935"/>
    </row>
    <row r="52936" spans="2:2" x14ac:dyDescent="0.2">
      <c r="B52936"/>
    </row>
    <row r="52937" spans="2:2" x14ac:dyDescent="0.2">
      <c r="B52937"/>
    </row>
    <row r="52938" spans="2:2" x14ac:dyDescent="0.2">
      <c r="B52938"/>
    </row>
    <row r="52939" spans="2:2" x14ac:dyDescent="0.2">
      <c r="B52939"/>
    </row>
    <row r="52940" spans="2:2" x14ac:dyDescent="0.2">
      <c r="B52940"/>
    </row>
    <row r="52941" spans="2:2" x14ac:dyDescent="0.2">
      <c r="B52941"/>
    </row>
    <row r="52942" spans="2:2" x14ac:dyDescent="0.2">
      <c r="B52942"/>
    </row>
    <row r="52943" spans="2:2" x14ac:dyDescent="0.2">
      <c r="B52943"/>
    </row>
    <row r="52944" spans="2:2" x14ac:dyDescent="0.2">
      <c r="B52944"/>
    </row>
    <row r="52945" spans="2:2" x14ac:dyDescent="0.2">
      <c r="B52945"/>
    </row>
    <row r="52946" spans="2:2" x14ac:dyDescent="0.2">
      <c r="B52946"/>
    </row>
    <row r="52947" spans="2:2" x14ac:dyDescent="0.2">
      <c r="B52947"/>
    </row>
    <row r="52948" spans="2:2" x14ac:dyDescent="0.2">
      <c r="B52948"/>
    </row>
    <row r="52949" spans="2:2" x14ac:dyDescent="0.2">
      <c r="B52949"/>
    </row>
    <row r="52950" spans="2:2" x14ac:dyDescent="0.2">
      <c r="B52950"/>
    </row>
    <row r="52951" spans="2:2" x14ac:dyDescent="0.2">
      <c r="B52951"/>
    </row>
    <row r="52952" spans="2:2" x14ac:dyDescent="0.2">
      <c r="B52952"/>
    </row>
    <row r="52953" spans="2:2" x14ac:dyDescent="0.2">
      <c r="B52953"/>
    </row>
    <row r="52954" spans="2:2" x14ac:dyDescent="0.2">
      <c r="B52954"/>
    </row>
    <row r="52955" spans="2:2" x14ac:dyDescent="0.2">
      <c r="B52955"/>
    </row>
    <row r="52956" spans="2:2" x14ac:dyDescent="0.2">
      <c r="B52956"/>
    </row>
    <row r="52957" spans="2:2" x14ac:dyDescent="0.2">
      <c r="B52957"/>
    </row>
    <row r="52958" spans="2:2" x14ac:dyDescent="0.2">
      <c r="B52958"/>
    </row>
    <row r="52959" spans="2:2" x14ac:dyDescent="0.2">
      <c r="B52959"/>
    </row>
    <row r="52960" spans="2:2" x14ac:dyDescent="0.2">
      <c r="B52960"/>
    </row>
    <row r="52961" spans="2:2" x14ac:dyDescent="0.2">
      <c r="B52961"/>
    </row>
    <row r="52962" spans="2:2" x14ac:dyDescent="0.2">
      <c r="B52962"/>
    </row>
    <row r="52963" spans="2:2" x14ac:dyDescent="0.2">
      <c r="B52963"/>
    </row>
    <row r="52964" spans="2:2" x14ac:dyDescent="0.2">
      <c r="B52964"/>
    </row>
    <row r="52965" spans="2:2" x14ac:dyDescent="0.2">
      <c r="B52965"/>
    </row>
    <row r="52966" spans="2:2" x14ac:dyDescent="0.2">
      <c r="B52966"/>
    </row>
    <row r="52967" spans="2:2" x14ac:dyDescent="0.2">
      <c r="B52967"/>
    </row>
    <row r="52968" spans="2:2" x14ac:dyDescent="0.2">
      <c r="B52968"/>
    </row>
    <row r="52969" spans="2:2" x14ac:dyDescent="0.2">
      <c r="B52969"/>
    </row>
    <row r="52970" spans="2:2" x14ac:dyDescent="0.2">
      <c r="B52970"/>
    </row>
    <row r="52971" spans="2:2" x14ac:dyDescent="0.2">
      <c r="B52971"/>
    </row>
    <row r="52972" spans="2:2" x14ac:dyDescent="0.2">
      <c r="B52972"/>
    </row>
    <row r="52973" spans="2:2" x14ac:dyDescent="0.2">
      <c r="B52973"/>
    </row>
    <row r="52974" spans="2:2" x14ac:dyDescent="0.2">
      <c r="B52974"/>
    </row>
    <row r="52975" spans="2:2" x14ac:dyDescent="0.2">
      <c r="B52975"/>
    </row>
    <row r="52976" spans="2:2" x14ac:dyDescent="0.2">
      <c r="B52976"/>
    </row>
    <row r="52977" spans="2:2" x14ac:dyDescent="0.2">
      <c r="B52977"/>
    </row>
    <row r="52978" spans="2:2" x14ac:dyDescent="0.2">
      <c r="B52978"/>
    </row>
    <row r="52979" spans="2:2" x14ac:dyDescent="0.2">
      <c r="B52979"/>
    </row>
    <row r="52980" spans="2:2" x14ac:dyDescent="0.2">
      <c r="B52980"/>
    </row>
    <row r="52981" spans="2:2" x14ac:dyDescent="0.2">
      <c r="B52981"/>
    </row>
    <row r="52982" spans="2:2" x14ac:dyDescent="0.2">
      <c r="B52982"/>
    </row>
    <row r="52983" spans="2:2" x14ac:dyDescent="0.2">
      <c r="B52983"/>
    </row>
    <row r="52984" spans="2:2" x14ac:dyDescent="0.2">
      <c r="B52984"/>
    </row>
    <row r="52985" spans="2:2" x14ac:dyDescent="0.2">
      <c r="B52985"/>
    </row>
    <row r="52986" spans="2:2" x14ac:dyDescent="0.2">
      <c r="B52986"/>
    </row>
    <row r="52987" spans="2:2" x14ac:dyDescent="0.2">
      <c r="B52987"/>
    </row>
    <row r="52988" spans="2:2" x14ac:dyDescent="0.2">
      <c r="B52988"/>
    </row>
    <row r="52989" spans="2:2" x14ac:dyDescent="0.2">
      <c r="B52989"/>
    </row>
    <row r="52990" spans="2:2" x14ac:dyDescent="0.2">
      <c r="B52990"/>
    </row>
    <row r="52991" spans="2:2" x14ac:dyDescent="0.2">
      <c r="B52991"/>
    </row>
    <row r="52992" spans="2:2" x14ac:dyDescent="0.2">
      <c r="B52992"/>
    </row>
    <row r="52993" spans="2:2" x14ac:dyDescent="0.2">
      <c r="B52993"/>
    </row>
    <row r="52994" spans="2:2" x14ac:dyDescent="0.2">
      <c r="B52994"/>
    </row>
    <row r="52995" spans="2:2" x14ac:dyDescent="0.2">
      <c r="B52995"/>
    </row>
    <row r="52996" spans="2:2" x14ac:dyDescent="0.2">
      <c r="B52996"/>
    </row>
    <row r="52997" spans="2:2" x14ac:dyDescent="0.2">
      <c r="B52997"/>
    </row>
    <row r="52998" spans="2:2" x14ac:dyDescent="0.2">
      <c r="B52998"/>
    </row>
    <row r="52999" spans="2:2" x14ac:dyDescent="0.2">
      <c r="B52999"/>
    </row>
    <row r="53000" spans="2:2" x14ac:dyDescent="0.2">
      <c r="B53000"/>
    </row>
    <row r="53001" spans="2:2" x14ac:dyDescent="0.2">
      <c r="B53001"/>
    </row>
    <row r="53002" spans="2:2" x14ac:dyDescent="0.2">
      <c r="B53002"/>
    </row>
    <row r="53003" spans="2:2" x14ac:dyDescent="0.2">
      <c r="B53003"/>
    </row>
    <row r="53004" spans="2:2" x14ac:dyDescent="0.2">
      <c r="B53004"/>
    </row>
    <row r="53005" spans="2:2" x14ac:dyDescent="0.2">
      <c r="B53005"/>
    </row>
    <row r="53006" spans="2:2" x14ac:dyDescent="0.2">
      <c r="B53006"/>
    </row>
    <row r="53007" spans="2:2" x14ac:dyDescent="0.2">
      <c r="B53007"/>
    </row>
    <row r="53008" spans="2:2" x14ac:dyDescent="0.2">
      <c r="B53008"/>
    </row>
    <row r="53009" spans="2:2" x14ac:dyDescent="0.2">
      <c r="B53009"/>
    </row>
    <row r="53010" spans="2:2" x14ac:dyDescent="0.2">
      <c r="B53010"/>
    </row>
    <row r="53011" spans="2:2" x14ac:dyDescent="0.2">
      <c r="B53011"/>
    </row>
    <row r="53012" spans="2:2" x14ac:dyDescent="0.2">
      <c r="B53012"/>
    </row>
    <row r="53013" spans="2:2" x14ac:dyDescent="0.2">
      <c r="B53013"/>
    </row>
    <row r="53014" spans="2:2" x14ac:dyDescent="0.2">
      <c r="B53014"/>
    </row>
    <row r="53015" spans="2:2" x14ac:dyDescent="0.2">
      <c r="B53015"/>
    </row>
    <row r="53016" spans="2:2" x14ac:dyDescent="0.2">
      <c r="B53016"/>
    </row>
    <row r="53017" spans="2:2" x14ac:dyDescent="0.2">
      <c r="B53017"/>
    </row>
    <row r="53018" spans="2:2" x14ac:dyDescent="0.2">
      <c r="B53018"/>
    </row>
    <row r="53019" spans="2:2" x14ac:dyDescent="0.2">
      <c r="B53019"/>
    </row>
    <row r="53020" spans="2:2" x14ac:dyDescent="0.2">
      <c r="B53020"/>
    </row>
    <row r="53021" spans="2:2" x14ac:dyDescent="0.2">
      <c r="B53021"/>
    </row>
    <row r="53022" spans="2:2" x14ac:dyDescent="0.2">
      <c r="B53022"/>
    </row>
    <row r="53023" spans="2:2" x14ac:dyDescent="0.2">
      <c r="B53023"/>
    </row>
    <row r="53024" spans="2:2" x14ac:dyDescent="0.2">
      <c r="B53024"/>
    </row>
    <row r="53025" spans="2:2" x14ac:dyDescent="0.2">
      <c r="B53025"/>
    </row>
    <row r="53026" spans="2:2" x14ac:dyDescent="0.2">
      <c r="B53026"/>
    </row>
    <row r="53027" spans="2:2" x14ac:dyDescent="0.2">
      <c r="B53027"/>
    </row>
    <row r="53028" spans="2:2" x14ac:dyDescent="0.2">
      <c r="B53028"/>
    </row>
    <row r="53029" spans="2:2" x14ac:dyDescent="0.2">
      <c r="B53029"/>
    </row>
    <row r="53030" spans="2:2" x14ac:dyDescent="0.2">
      <c r="B53030"/>
    </row>
    <row r="53031" spans="2:2" x14ac:dyDescent="0.2">
      <c r="B53031"/>
    </row>
    <row r="53032" spans="2:2" x14ac:dyDescent="0.2">
      <c r="B53032"/>
    </row>
    <row r="53033" spans="2:2" x14ac:dyDescent="0.2">
      <c r="B53033"/>
    </row>
    <row r="53034" spans="2:2" x14ac:dyDescent="0.2">
      <c r="B53034"/>
    </row>
    <row r="53035" spans="2:2" x14ac:dyDescent="0.2">
      <c r="B53035"/>
    </row>
    <row r="53036" spans="2:2" x14ac:dyDescent="0.2">
      <c r="B53036"/>
    </row>
    <row r="53037" spans="2:2" x14ac:dyDescent="0.2">
      <c r="B53037"/>
    </row>
    <row r="53038" spans="2:2" x14ac:dyDescent="0.2">
      <c r="B53038"/>
    </row>
    <row r="53039" spans="2:2" x14ac:dyDescent="0.2">
      <c r="B53039"/>
    </row>
    <row r="53040" spans="2:2" x14ac:dyDescent="0.2">
      <c r="B53040"/>
    </row>
    <row r="53041" spans="2:2" x14ac:dyDescent="0.2">
      <c r="B53041"/>
    </row>
    <row r="53042" spans="2:2" x14ac:dyDescent="0.2">
      <c r="B53042"/>
    </row>
    <row r="53043" spans="2:2" x14ac:dyDescent="0.2">
      <c r="B53043"/>
    </row>
    <row r="53044" spans="2:2" x14ac:dyDescent="0.2">
      <c r="B53044"/>
    </row>
    <row r="53045" spans="2:2" x14ac:dyDescent="0.2">
      <c r="B53045"/>
    </row>
    <row r="53046" spans="2:2" x14ac:dyDescent="0.2">
      <c r="B53046"/>
    </row>
    <row r="53047" spans="2:2" x14ac:dyDescent="0.2">
      <c r="B53047"/>
    </row>
    <row r="53048" spans="2:2" x14ac:dyDescent="0.2">
      <c r="B53048"/>
    </row>
    <row r="53049" spans="2:2" x14ac:dyDescent="0.2">
      <c r="B53049"/>
    </row>
    <row r="53050" spans="2:2" x14ac:dyDescent="0.2">
      <c r="B53050"/>
    </row>
    <row r="53051" spans="2:2" x14ac:dyDescent="0.2">
      <c r="B53051"/>
    </row>
    <row r="53052" spans="2:2" x14ac:dyDescent="0.2">
      <c r="B53052"/>
    </row>
    <row r="53053" spans="2:2" x14ac:dyDescent="0.2">
      <c r="B53053"/>
    </row>
    <row r="53054" spans="2:2" x14ac:dyDescent="0.2">
      <c r="B53054"/>
    </row>
    <row r="53055" spans="2:2" x14ac:dyDescent="0.2">
      <c r="B53055"/>
    </row>
    <row r="53056" spans="2:2" x14ac:dyDescent="0.2">
      <c r="B53056"/>
    </row>
    <row r="53057" spans="2:2" x14ac:dyDescent="0.2">
      <c r="B53057"/>
    </row>
    <row r="53058" spans="2:2" x14ac:dyDescent="0.2">
      <c r="B53058"/>
    </row>
    <row r="53059" spans="2:2" x14ac:dyDescent="0.2">
      <c r="B53059"/>
    </row>
    <row r="53060" spans="2:2" x14ac:dyDescent="0.2">
      <c r="B53060"/>
    </row>
    <row r="53061" spans="2:2" x14ac:dyDescent="0.2">
      <c r="B53061"/>
    </row>
    <row r="53062" spans="2:2" x14ac:dyDescent="0.2">
      <c r="B53062"/>
    </row>
    <row r="53063" spans="2:2" x14ac:dyDescent="0.2">
      <c r="B53063"/>
    </row>
    <row r="53064" spans="2:2" x14ac:dyDescent="0.2">
      <c r="B53064"/>
    </row>
    <row r="53065" spans="2:2" x14ac:dyDescent="0.2">
      <c r="B53065"/>
    </row>
    <row r="53066" spans="2:2" x14ac:dyDescent="0.2">
      <c r="B53066"/>
    </row>
    <row r="53067" spans="2:2" x14ac:dyDescent="0.2">
      <c r="B53067"/>
    </row>
    <row r="53068" spans="2:2" x14ac:dyDescent="0.2">
      <c r="B53068"/>
    </row>
    <row r="53069" spans="2:2" x14ac:dyDescent="0.2">
      <c r="B53069"/>
    </row>
    <row r="53070" spans="2:2" x14ac:dyDescent="0.2">
      <c r="B53070"/>
    </row>
    <row r="53071" spans="2:2" x14ac:dyDescent="0.2">
      <c r="B53071"/>
    </row>
    <row r="53072" spans="2:2" x14ac:dyDescent="0.2">
      <c r="B53072"/>
    </row>
    <row r="53073" spans="2:2" x14ac:dyDescent="0.2">
      <c r="B53073"/>
    </row>
    <row r="53074" spans="2:2" x14ac:dyDescent="0.2">
      <c r="B53074"/>
    </row>
    <row r="53075" spans="2:2" x14ac:dyDescent="0.2">
      <c r="B53075"/>
    </row>
    <row r="53076" spans="2:2" x14ac:dyDescent="0.2">
      <c r="B53076"/>
    </row>
    <row r="53077" spans="2:2" x14ac:dyDescent="0.2">
      <c r="B53077"/>
    </row>
    <row r="53078" spans="2:2" x14ac:dyDescent="0.2">
      <c r="B53078"/>
    </row>
    <row r="53079" spans="2:2" x14ac:dyDescent="0.2">
      <c r="B53079"/>
    </row>
    <row r="53080" spans="2:2" x14ac:dyDescent="0.2">
      <c r="B53080"/>
    </row>
    <row r="53081" spans="2:2" x14ac:dyDescent="0.2">
      <c r="B53081"/>
    </row>
    <row r="53082" spans="2:2" x14ac:dyDescent="0.2">
      <c r="B53082"/>
    </row>
    <row r="53083" spans="2:2" x14ac:dyDescent="0.2">
      <c r="B53083"/>
    </row>
    <row r="53084" spans="2:2" x14ac:dyDescent="0.2">
      <c r="B53084"/>
    </row>
    <row r="53085" spans="2:2" x14ac:dyDescent="0.2">
      <c r="B53085"/>
    </row>
    <row r="53086" spans="2:2" x14ac:dyDescent="0.2">
      <c r="B53086"/>
    </row>
    <row r="53087" spans="2:2" x14ac:dyDescent="0.2">
      <c r="B53087"/>
    </row>
    <row r="53088" spans="2:2" x14ac:dyDescent="0.2">
      <c r="B53088"/>
    </row>
    <row r="53089" spans="2:2" x14ac:dyDescent="0.2">
      <c r="B53089"/>
    </row>
    <row r="53090" spans="2:2" x14ac:dyDescent="0.2">
      <c r="B53090"/>
    </row>
    <row r="53091" spans="2:2" x14ac:dyDescent="0.2">
      <c r="B53091"/>
    </row>
    <row r="53092" spans="2:2" x14ac:dyDescent="0.2">
      <c r="B53092"/>
    </row>
    <row r="53093" spans="2:2" x14ac:dyDescent="0.2">
      <c r="B53093"/>
    </row>
    <row r="53094" spans="2:2" x14ac:dyDescent="0.2">
      <c r="B53094"/>
    </row>
    <row r="53095" spans="2:2" x14ac:dyDescent="0.2">
      <c r="B53095"/>
    </row>
    <row r="53096" spans="2:2" x14ac:dyDescent="0.2">
      <c r="B53096"/>
    </row>
    <row r="53097" spans="2:2" x14ac:dyDescent="0.2">
      <c r="B53097"/>
    </row>
    <row r="53098" spans="2:2" x14ac:dyDescent="0.2">
      <c r="B53098"/>
    </row>
    <row r="53099" spans="2:2" x14ac:dyDescent="0.2">
      <c r="B53099"/>
    </row>
    <row r="53100" spans="2:2" x14ac:dyDescent="0.2">
      <c r="B53100"/>
    </row>
    <row r="53101" spans="2:2" x14ac:dyDescent="0.2">
      <c r="B53101"/>
    </row>
    <row r="53102" spans="2:2" x14ac:dyDescent="0.2">
      <c r="B53102"/>
    </row>
    <row r="53103" spans="2:2" x14ac:dyDescent="0.2">
      <c r="B53103"/>
    </row>
    <row r="53104" spans="2:2" x14ac:dyDescent="0.2">
      <c r="B53104"/>
    </row>
    <row r="53105" spans="2:2" x14ac:dyDescent="0.2">
      <c r="B53105"/>
    </row>
    <row r="53106" spans="2:2" x14ac:dyDescent="0.2">
      <c r="B53106"/>
    </row>
    <row r="53107" spans="2:2" x14ac:dyDescent="0.2">
      <c r="B53107"/>
    </row>
    <row r="53108" spans="2:2" x14ac:dyDescent="0.2">
      <c r="B53108"/>
    </row>
    <row r="53109" spans="2:2" x14ac:dyDescent="0.2">
      <c r="B53109"/>
    </row>
    <row r="53110" spans="2:2" x14ac:dyDescent="0.2">
      <c r="B53110"/>
    </row>
    <row r="53111" spans="2:2" x14ac:dyDescent="0.2">
      <c r="B53111"/>
    </row>
    <row r="53112" spans="2:2" x14ac:dyDescent="0.2">
      <c r="B53112"/>
    </row>
    <row r="53113" spans="2:2" x14ac:dyDescent="0.2">
      <c r="B53113"/>
    </row>
    <row r="53114" spans="2:2" x14ac:dyDescent="0.2">
      <c r="B53114"/>
    </row>
    <row r="53115" spans="2:2" x14ac:dyDescent="0.2">
      <c r="B53115"/>
    </row>
    <row r="53116" spans="2:2" x14ac:dyDescent="0.2">
      <c r="B53116"/>
    </row>
    <row r="53117" spans="2:2" x14ac:dyDescent="0.2">
      <c r="B53117"/>
    </row>
    <row r="53118" spans="2:2" x14ac:dyDescent="0.2">
      <c r="B53118"/>
    </row>
    <row r="53119" spans="2:2" x14ac:dyDescent="0.2">
      <c r="B53119"/>
    </row>
    <row r="53120" spans="2:2" x14ac:dyDescent="0.2">
      <c r="B53120"/>
    </row>
    <row r="53121" spans="2:2" x14ac:dyDescent="0.2">
      <c r="B53121"/>
    </row>
    <row r="53122" spans="2:2" x14ac:dyDescent="0.2">
      <c r="B53122"/>
    </row>
    <row r="53123" spans="2:2" x14ac:dyDescent="0.2">
      <c r="B53123"/>
    </row>
    <row r="53124" spans="2:2" x14ac:dyDescent="0.2">
      <c r="B53124"/>
    </row>
    <row r="53125" spans="2:2" x14ac:dyDescent="0.2">
      <c r="B53125"/>
    </row>
    <row r="53126" spans="2:2" x14ac:dyDescent="0.2">
      <c r="B53126"/>
    </row>
    <row r="53127" spans="2:2" x14ac:dyDescent="0.2">
      <c r="B53127"/>
    </row>
    <row r="53128" spans="2:2" x14ac:dyDescent="0.2">
      <c r="B53128"/>
    </row>
    <row r="53129" spans="2:2" x14ac:dyDescent="0.2">
      <c r="B53129"/>
    </row>
    <row r="53130" spans="2:2" x14ac:dyDescent="0.2">
      <c r="B53130"/>
    </row>
    <row r="53131" spans="2:2" x14ac:dyDescent="0.2">
      <c r="B53131"/>
    </row>
    <row r="53132" spans="2:2" x14ac:dyDescent="0.2">
      <c r="B53132"/>
    </row>
    <row r="53133" spans="2:2" x14ac:dyDescent="0.2">
      <c r="B53133"/>
    </row>
    <row r="53134" spans="2:2" x14ac:dyDescent="0.2">
      <c r="B53134"/>
    </row>
    <row r="53135" spans="2:2" x14ac:dyDescent="0.2">
      <c r="B53135"/>
    </row>
    <row r="53136" spans="2:2" x14ac:dyDescent="0.2">
      <c r="B53136"/>
    </row>
    <row r="53137" spans="2:2" x14ac:dyDescent="0.2">
      <c r="B53137"/>
    </row>
    <row r="53138" spans="2:2" x14ac:dyDescent="0.2">
      <c r="B53138"/>
    </row>
    <row r="53139" spans="2:2" x14ac:dyDescent="0.2">
      <c r="B53139"/>
    </row>
    <row r="53140" spans="2:2" x14ac:dyDescent="0.2">
      <c r="B53140"/>
    </row>
    <row r="53141" spans="2:2" x14ac:dyDescent="0.2">
      <c r="B53141"/>
    </row>
    <row r="53142" spans="2:2" x14ac:dyDescent="0.2">
      <c r="B53142"/>
    </row>
    <row r="53143" spans="2:2" x14ac:dyDescent="0.2">
      <c r="B53143"/>
    </row>
    <row r="53144" spans="2:2" x14ac:dyDescent="0.2">
      <c r="B53144"/>
    </row>
    <row r="53145" spans="2:2" x14ac:dyDescent="0.2">
      <c r="B53145"/>
    </row>
    <row r="53146" spans="2:2" x14ac:dyDescent="0.2">
      <c r="B53146"/>
    </row>
    <row r="53147" spans="2:2" x14ac:dyDescent="0.2">
      <c r="B53147"/>
    </row>
    <row r="53148" spans="2:2" x14ac:dyDescent="0.2">
      <c r="B53148"/>
    </row>
    <row r="53149" spans="2:2" x14ac:dyDescent="0.2">
      <c r="B53149"/>
    </row>
    <row r="53150" spans="2:2" x14ac:dyDescent="0.2">
      <c r="B53150"/>
    </row>
    <row r="53151" spans="2:2" x14ac:dyDescent="0.2">
      <c r="B53151"/>
    </row>
    <row r="53152" spans="2:2" x14ac:dyDescent="0.2">
      <c r="B53152"/>
    </row>
    <row r="53153" spans="2:2" x14ac:dyDescent="0.2">
      <c r="B53153"/>
    </row>
    <row r="53154" spans="2:2" x14ac:dyDescent="0.2">
      <c r="B53154"/>
    </row>
    <row r="53155" spans="2:2" x14ac:dyDescent="0.2">
      <c r="B53155"/>
    </row>
    <row r="53156" spans="2:2" x14ac:dyDescent="0.2">
      <c r="B53156"/>
    </row>
    <row r="53157" spans="2:2" x14ac:dyDescent="0.2">
      <c r="B53157"/>
    </row>
    <row r="53158" spans="2:2" x14ac:dyDescent="0.2">
      <c r="B53158"/>
    </row>
    <row r="53159" spans="2:2" x14ac:dyDescent="0.2">
      <c r="B53159"/>
    </row>
    <row r="53160" spans="2:2" x14ac:dyDescent="0.2">
      <c r="B53160"/>
    </row>
    <row r="53161" spans="2:2" x14ac:dyDescent="0.2">
      <c r="B53161"/>
    </row>
    <row r="53162" spans="2:2" x14ac:dyDescent="0.2">
      <c r="B53162"/>
    </row>
    <row r="53163" spans="2:2" x14ac:dyDescent="0.2">
      <c r="B53163"/>
    </row>
    <row r="53164" spans="2:2" x14ac:dyDescent="0.2">
      <c r="B53164"/>
    </row>
    <row r="53165" spans="2:2" x14ac:dyDescent="0.2">
      <c r="B53165"/>
    </row>
    <row r="53166" spans="2:2" x14ac:dyDescent="0.2">
      <c r="B53166"/>
    </row>
    <row r="53167" spans="2:2" x14ac:dyDescent="0.2">
      <c r="B53167"/>
    </row>
    <row r="53168" spans="2:2" x14ac:dyDescent="0.2">
      <c r="B53168"/>
    </row>
    <row r="53169" spans="2:2" x14ac:dyDescent="0.2">
      <c r="B53169"/>
    </row>
    <row r="53170" spans="2:2" x14ac:dyDescent="0.2">
      <c r="B53170"/>
    </row>
    <row r="53171" spans="2:2" x14ac:dyDescent="0.2">
      <c r="B53171"/>
    </row>
    <row r="53172" spans="2:2" x14ac:dyDescent="0.2">
      <c r="B53172"/>
    </row>
    <row r="53173" spans="2:2" x14ac:dyDescent="0.2">
      <c r="B53173"/>
    </row>
    <row r="53174" spans="2:2" x14ac:dyDescent="0.2">
      <c r="B53174"/>
    </row>
    <row r="53175" spans="2:2" x14ac:dyDescent="0.2">
      <c r="B53175"/>
    </row>
    <row r="53176" spans="2:2" x14ac:dyDescent="0.2">
      <c r="B53176"/>
    </row>
    <row r="53177" spans="2:2" x14ac:dyDescent="0.2">
      <c r="B53177"/>
    </row>
    <row r="53178" spans="2:2" x14ac:dyDescent="0.2">
      <c r="B53178"/>
    </row>
    <row r="53179" spans="2:2" x14ac:dyDescent="0.2">
      <c r="B53179"/>
    </row>
    <row r="53180" spans="2:2" x14ac:dyDescent="0.2">
      <c r="B53180"/>
    </row>
    <row r="53181" spans="2:2" x14ac:dyDescent="0.2">
      <c r="B53181"/>
    </row>
    <row r="53182" spans="2:2" x14ac:dyDescent="0.2">
      <c r="B53182"/>
    </row>
    <row r="53183" spans="2:2" x14ac:dyDescent="0.2">
      <c r="B53183"/>
    </row>
    <row r="53184" spans="2:2" x14ac:dyDescent="0.2">
      <c r="B53184"/>
    </row>
    <row r="53185" spans="2:2" x14ac:dyDescent="0.2">
      <c r="B53185"/>
    </row>
    <row r="53186" spans="2:2" x14ac:dyDescent="0.2">
      <c r="B53186"/>
    </row>
    <row r="53187" spans="2:2" x14ac:dyDescent="0.2">
      <c r="B53187"/>
    </row>
    <row r="53188" spans="2:2" x14ac:dyDescent="0.2">
      <c r="B53188"/>
    </row>
    <row r="53189" spans="2:2" x14ac:dyDescent="0.2">
      <c r="B53189"/>
    </row>
    <row r="53190" spans="2:2" x14ac:dyDescent="0.2">
      <c r="B53190"/>
    </row>
    <row r="53191" spans="2:2" x14ac:dyDescent="0.2">
      <c r="B53191"/>
    </row>
    <row r="53192" spans="2:2" x14ac:dyDescent="0.2">
      <c r="B53192"/>
    </row>
    <row r="53193" spans="2:2" x14ac:dyDescent="0.2">
      <c r="B53193"/>
    </row>
    <row r="53194" spans="2:2" x14ac:dyDescent="0.2">
      <c r="B53194"/>
    </row>
    <row r="53195" spans="2:2" x14ac:dyDescent="0.2">
      <c r="B53195"/>
    </row>
    <row r="53196" spans="2:2" x14ac:dyDescent="0.2">
      <c r="B53196"/>
    </row>
    <row r="53197" spans="2:2" x14ac:dyDescent="0.2">
      <c r="B53197"/>
    </row>
    <row r="53198" spans="2:2" x14ac:dyDescent="0.2">
      <c r="B53198"/>
    </row>
    <row r="53199" spans="2:2" x14ac:dyDescent="0.2">
      <c r="B53199"/>
    </row>
    <row r="53200" spans="2:2" x14ac:dyDescent="0.2">
      <c r="B53200"/>
    </row>
    <row r="53201" spans="2:2" x14ac:dyDescent="0.2">
      <c r="B53201"/>
    </row>
    <row r="53202" spans="2:2" x14ac:dyDescent="0.2">
      <c r="B53202"/>
    </row>
    <row r="53203" spans="2:2" x14ac:dyDescent="0.2">
      <c r="B53203"/>
    </row>
    <row r="53204" spans="2:2" x14ac:dyDescent="0.2">
      <c r="B53204"/>
    </row>
    <row r="53205" spans="2:2" x14ac:dyDescent="0.2">
      <c r="B53205"/>
    </row>
    <row r="53206" spans="2:2" x14ac:dyDescent="0.2">
      <c r="B53206"/>
    </row>
    <row r="53207" spans="2:2" x14ac:dyDescent="0.2">
      <c r="B53207"/>
    </row>
    <row r="53208" spans="2:2" x14ac:dyDescent="0.2">
      <c r="B53208"/>
    </row>
    <row r="53209" spans="2:2" x14ac:dyDescent="0.2">
      <c r="B53209"/>
    </row>
    <row r="53210" spans="2:2" x14ac:dyDescent="0.2">
      <c r="B53210"/>
    </row>
    <row r="53211" spans="2:2" x14ac:dyDescent="0.2">
      <c r="B53211"/>
    </row>
    <row r="53212" spans="2:2" x14ac:dyDescent="0.2">
      <c r="B53212"/>
    </row>
    <row r="53213" spans="2:2" x14ac:dyDescent="0.2">
      <c r="B53213"/>
    </row>
    <row r="53214" spans="2:2" x14ac:dyDescent="0.2">
      <c r="B53214"/>
    </row>
    <row r="53215" spans="2:2" x14ac:dyDescent="0.2">
      <c r="B53215"/>
    </row>
    <row r="53216" spans="2:2" x14ac:dyDescent="0.2">
      <c r="B53216"/>
    </row>
    <row r="53217" spans="2:2" x14ac:dyDescent="0.2">
      <c r="B53217"/>
    </row>
    <row r="53218" spans="2:2" x14ac:dyDescent="0.2">
      <c r="B53218"/>
    </row>
    <row r="53219" spans="2:2" x14ac:dyDescent="0.2">
      <c r="B53219"/>
    </row>
    <row r="53220" spans="2:2" x14ac:dyDescent="0.2">
      <c r="B53220"/>
    </row>
    <row r="53221" spans="2:2" x14ac:dyDescent="0.2">
      <c r="B53221"/>
    </row>
    <row r="53222" spans="2:2" x14ac:dyDescent="0.2">
      <c r="B53222"/>
    </row>
    <row r="53223" spans="2:2" x14ac:dyDescent="0.2">
      <c r="B53223"/>
    </row>
    <row r="53224" spans="2:2" x14ac:dyDescent="0.2">
      <c r="B53224"/>
    </row>
    <row r="53225" spans="2:2" x14ac:dyDescent="0.2">
      <c r="B53225"/>
    </row>
    <row r="53226" spans="2:2" x14ac:dyDescent="0.2">
      <c r="B53226"/>
    </row>
    <row r="53227" spans="2:2" x14ac:dyDescent="0.2">
      <c r="B53227"/>
    </row>
    <row r="53228" spans="2:2" x14ac:dyDescent="0.2">
      <c r="B53228"/>
    </row>
    <row r="53229" spans="2:2" x14ac:dyDescent="0.2">
      <c r="B53229"/>
    </row>
    <row r="53230" spans="2:2" x14ac:dyDescent="0.2">
      <c r="B53230"/>
    </row>
    <row r="53231" spans="2:2" x14ac:dyDescent="0.2">
      <c r="B53231"/>
    </row>
    <row r="53232" spans="2:2" x14ac:dyDescent="0.2">
      <c r="B53232"/>
    </row>
    <row r="53233" spans="2:2" x14ac:dyDescent="0.2">
      <c r="B53233"/>
    </row>
    <row r="53234" spans="2:2" x14ac:dyDescent="0.2">
      <c r="B53234"/>
    </row>
    <row r="53235" spans="2:2" x14ac:dyDescent="0.2">
      <c r="B53235"/>
    </row>
    <row r="53236" spans="2:2" x14ac:dyDescent="0.2">
      <c r="B53236"/>
    </row>
    <row r="53237" spans="2:2" x14ac:dyDescent="0.2">
      <c r="B53237"/>
    </row>
    <row r="53238" spans="2:2" x14ac:dyDescent="0.2">
      <c r="B53238"/>
    </row>
    <row r="53239" spans="2:2" x14ac:dyDescent="0.2">
      <c r="B53239"/>
    </row>
    <row r="53240" spans="2:2" x14ac:dyDescent="0.2">
      <c r="B53240"/>
    </row>
    <row r="53241" spans="2:2" x14ac:dyDescent="0.2">
      <c r="B53241"/>
    </row>
    <row r="53242" spans="2:2" x14ac:dyDescent="0.2">
      <c r="B53242"/>
    </row>
    <row r="53243" spans="2:2" x14ac:dyDescent="0.2">
      <c r="B53243"/>
    </row>
    <row r="53244" spans="2:2" x14ac:dyDescent="0.2">
      <c r="B53244"/>
    </row>
    <row r="53245" spans="2:2" x14ac:dyDescent="0.2">
      <c r="B53245"/>
    </row>
    <row r="53246" spans="2:2" x14ac:dyDescent="0.2">
      <c r="B53246"/>
    </row>
    <row r="53247" spans="2:2" x14ac:dyDescent="0.2">
      <c r="B53247"/>
    </row>
    <row r="53248" spans="2:2" x14ac:dyDescent="0.2">
      <c r="B53248"/>
    </row>
    <row r="53249" spans="2:2" x14ac:dyDescent="0.2">
      <c r="B53249"/>
    </row>
    <row r="53250" spans="2:2" x14ac:dyDescent="0.2">
      <c r="B53250"/>
    </row>
    <row r="53251" spans="2:2" x14ac:dyDescent="0.2">
      <c r="B53251"/>
    </row>
    <row r="53252" spans="2:2" x14ac:dyDescent="0.2">
      <c r="B53252"/>
    </row>
    <row r="53253" spans="2:2" x14ac:dyDescent="0.2">
      <c r="B53253"/>
    </row>
    <row r="53254" spans="2:2" x14ac:dyDescent="0.2">
      <c r="B53254"/>
    </row>
    <row r="53255" spans="2:2" x14ac:dyDescent="0.2">
      <c r="B53255"/>
    </row>
    <row r="53256" spans="2:2" x14ac:dyDescent="0.2">
      <c r="B53256"/>
    </row>
    <row r="53257" spans="2:2" x14ac:dyDescent="0.2">
      <c r="B53257"/>
    </row>
    <row r="53258" spans="2:2" x14ac:dyDescent="0.2">
      <c r="B53258"/>
    </row>
    <row r="53259" spans="2:2" x14ac:dyDescent="0.2">
      <c r="B53259"/>
    </row>
    <row r="53260" spans="2:2" x14ac:dyDescent="0.2">
      <c r="B53260"/>
    </row>
    <row r="53261" spans="2:2" x14ac:dyDescent="0.2">
      <c r="B53261"/>
    </row>
    <row r="53262" spans="2:2" x14ac:dyDescent="0.2">
      <c r="B53262"/>
    </row>
    <row r="53263" spans="2:2" x14ac:dyDescent="0.2">
      <c r="B53263"/>
    </row>
    <row r="53264" spans="2:2" x14ac:dyDescent="0.2">
      <c r="B53264"/>
    </row>
    <row r="53265" spans="2:2" x14ac:dyDescent="0.2">
      <c r="B53265"/>
    </row>
    <row r="53266" spans="2:2" x14ac:dyDescent="0.2">
      <c r="B53266"/>
    </row>
    <row r="53267" spans="2:2" x14ac:dyDescent="0.2">
      <c r="B53267"/>
    </row>
    <row r="53268" spans="2:2" x14ac:dyDescent="0.2">
      <c r="B53268"/>
    </row>
    <row r="53269" spans="2:2" x14ac:dyDescent="0.2">
      <c r="B53269"/>
    </row>
    <row r="53270" spans="2:2" x14ac:dyDescent="0.2">
      <c r="B53270"/>
    </row>
    <row r="53271" spans="2:2" x14ac:dyDescent="0.2">
      <c r="B53271"/>
    </row>
    <row r="53272" spans="2:2" x14ac:dyDescent="0.2">
      <c r="B53272"/>
    </row>
    <row r="53273" spans="2:2" x14ac:dyDescent="0.2">
      <c r="B53273"/>
    </row>
    <row r="53274" spans="2:2" x14ac:dyDescent="0.2">
      <c r="B53274"/>
    </row>
    <row r="53275" spans="2:2" x14ac:dyDescent="0.2">
      <c r="B53275"/>
    </row>
    <row r="53276" spans="2:2" x14ac:dyDescent="0.2">
      <c r="B53276"/>
    </row>
    <row r="53277" spans="2:2" x14ac:dyDescent="0.2">
      <c r="B53277"/>
    </row>
    <row r="53278" spans="2:2" x14ac:dyDescent="0.2">
      <c r="B53278"/>
    </row>
    <row r="53279" spans="2:2" x14ac:dyDescent="0.2">
      <c r="B53279"/>
    </row>
    <row r="53280" spans="2:2" x14ac:dyDescent="0.2">
      <c r="B53280"/>
    </row>
    <row r="53281" spans="2:2" x14ac:dyDescent="0.2">
      <c r="B53281"/>
    </row>
    <row r="53282" spans="2:2" x14ac:dyDescent="0.2">
      <c r="B53282"/>
    </row>
    <row r="53283" spans="2:2" x14ac:dyDescent="0.2">
      <c r="B53283"/>
    </row>
    <row r="53284" spans="2:2" x14ac:dyDescent="0.2">
      <c r="B53284"/>
    </row>
    <row r="53285" spans="2:2" x14ac:dyDescent="0.2">
      <c r="B53285"/>
    </row>
    <row r="53286" spans="2:2" x14ac:dyDescent="0.2">
      <c r="B53286"/>
    </row>
    <row r="53287" spans="2:2" x14ac:dyDescent="0.2">
      <c r="B53287"/>
    </row>
    <row r="53288" spans="2:2" x14ac:dyDescent="0.2">
      <c r="B53288"/>
    </row>
    <row r="53289" spans="2:2" x14ac:dyDescent="0.2">
      <c r="B53289"/>
    </row>
    <row r="53290" spans="2:2" x14ac:dyDescent="0.2">
      <c r="B53290"/>
    </row>
    <row r="53291" spans="2:2" x14ac:dyDescent="0.2">
      <c r="B53291"/>
    </row>
    <row r="53292" spans="2:2" x14ac:dyDescent="0.2">
      <c r="B53292"/>
    </row>
    <row r="53293" spans="2:2" x14ac:dyDescent="0.2">
      <c r="B53293"/>
    </row>
    <row r="53294" spans="2:2" x14ac:dyDescent="0.2">
      <c r="B53294"/>
    </row>
    <row r="53295" spans="2:2" x14ac:dyDescent="0.2">
      <c r="B53295"/>
    </row>
    <row r="53296" spans="2:2" x14ac:dyDescent="0.2">
      <c r="B53296"/>
    </row>
    <row r="53297" spans="2:2" x14ac:dyDescent="0.2">
      <c r="B53297"/>
    </row>
    <row r="53298" spans="2:2" x14ac:dyDescent="0.2">
      <c r="B53298"/>
    </row>
    <row r="53299" spans="2:2" x14ac:dyDescent="0.2">
      <c r="B53299"/>
    </row>
    <row r="53300" spans="2:2" x14ac:dyDescent="0.2">
      <c r="B53300"/>
    </row>
    <row r="53301" spans="2:2" x14ac:dyDescent="0.2">
      <c r="B53301"/>
    </row>
    <row r="53302" spans="2:2" x14ac:dyDescent="0.2">
      <c r="B53302"/>
    </row>
    <row r="53303" spans="2:2" x14ac:dyDescent="0.2">
      <c r="B53303"/>
    </row>
    <row r="53304" spans="2:2" x14ac:dyDescent="0.2">
      <c r="B53304"/>
    </row>
    <row r="53305" spans="2:2" x14ac:dyDescent="0.2">
      <c r="B53305"/>
    </row>
    <row r="53306" spans="2:2" x14ac:dyDescent="0.2">
      <c r="B53306"/>
    </row>
    <row r="53307" spans="2:2" x14ac:dyDescent="0.2">
      <c r="B53307"/>
    </row>
    <row r="53308" spans="2:2" x14ac:dyDescent="0.2">
      <c r="B53308"/>
    </row>
    <row r="53309" spans="2:2" x14ac:dyDescent="0.2">
      <c r="B53309"/>
    </row>
    <row r="53310" spans="2:2" x14ac:dyDescent="0.2">
      <c r="B53310"/>
    </row>
    <row r="53311" spans="2:2" x14ac:dyDescent="0.2">
      <c r="B53311"/>
    </row>
    <row r="53312" spans="2:2" x14ac:dyDescent="0.2">
      <c r="B53312"/>
    </row>
    <row r="53313" spans="2:2" x14ac:dyDescent="0.2">
      <c r="B53313"/>
    </row>
    <row r="53314" spans="2:2" x14ac:dyDescent="0.2">
      <c r="B53314"/>
    </row>
    <row r="53315" spans="2:2" x14ac:dyDescent="0.2">
      <c r="B53315"/>
    </row>
    <row r="53316" spans="2:2" x14ac:dyDescent="0.2">
      <c r="B53316"/>
    </row>
    <row r="53317" spans="2:2" x14ac:dyDescent="0.2">
      <c r="B53317"/>
    </row>
    <row r="53318" spans="2:2" x14ac:dyDescent="0.2">
      <c r="B53318"/>
    </row>
    <row r="53319" spans="2:2" x14ac:dyDescent="0.2">
      <c r="B53319"/>
    </row>
    <row r="53320" spans="2:2" x14ac:dyDescent="0.2">
      <c r="B53320"/>
    </row>
    <row r="53321" spans="2:2" x14ac:dyDescent="0.2">
      <c r="B53321"/>
    </row>
    <row r="53322" spans="2:2" x14ac:dyDescent="0.2">
      <c r="B53322"/>
    </row>
    <row r="53323" spans="2:2" x14ac:dyDescent="0.2">
      <c r="B53323"/>
    </row>
    <row r="53324" spans="2:2" x14ac:dyDescent="0.2">
      <c r="B53324"/>
    </row>
    <row r="53325" spans="2:2" x14ac:dyDescent="0.2">
      <c r="B53325"/>
    </row>
    <row r="53326" spans="2:2" x14ac:dyDescent="0.2">
      <c r="B53326"/>
    </row>
    <row r="53327" spans="2:2" x14ac:dyDescent="0.2">
      <c r="B53327"/>
    </row>
    <row r="53328" spans="2:2" x14ac:dyDescent="0.2">
      <c r="B53328"/>
    </row>
    <row r="53329" spans="2:2" x14ac:dyDescent="0.2">
      <c r="B53329"/>
    </row>
    <row r="53330" spans="2:2" x14ac:dyDescent="0.2">
      <c r="B53330"/>
    </row>
    <row r="53331" spans="2:2" x14ac:dyDescent="0.2">
      <c r="B53331"/>
    </row>
    <row r="53332" spans="2:2" x14ac:dyDescent="0.2">
      <c r="B53332"/>
    </row>
    <row r="53333" spans="2:2" x14ac:dyDescent="0.2">
      <c r="B53333"/>
    </row>
    <row r="53334" spans="2:2" x14ac:dyDescent="0.2">
      <c r="B53334"/>
    </row>
    <row r="53335" spans="2:2" x14ac:dyDescent="0.2">
      <c r="B53335"/>
    </row>
    <row r="53336" spans="2:2" x14ac:dyDescent="0.2">
      <c r="B53336"/>
    </row>
    <row r="53337" spans="2:2" x14ac:dyDescent="0.2">
      <c r="B53337"/>
    </row>
    <row r="53338" spans="2:2" x14ac:dyDescent="0.2">
      <c r="B53338"/>
    </row>
    <row r="53339" spans="2:2" x14ac:dyDescent="0.2">
      <c r="B53339"/>
    </row>
    <row r="53340" spans="2:2" x14ac:dyDescent="0.2">
      <c r="B53340"/>
    </row>
    <row r="53341" spans="2:2" x14ac:dyDescent="0.2">
      <c r="B53341"/>
    </row>
    <row r="53342" spans="2:2" x14ac:dyDescent="0.2">
      <c r="B53342"/>
    </row>
    <row r="53343" spans="2:2" x14ac:dyDescent="0.2">
      <c r="B53343"/>
    </row>
    <row r="53344" spans="2:2" x14ac:dyDescent="0.2">
      <c r="B53344"/>
    </row>
    <row r="53345" spans="2:2" x14ac:dyDescent="0.2">
      <c r="B53345"/>
    </row>
    <row r="53346" spans="2:2" x14ac:dyDescent="0.2">
      <c r="B53346"/>
    </row>
    <row r="53347" spans="2:2" x14ac:dyDescent="0.2">
      <c r="B53347"/>
    </row>
    <row r="53348" spans="2:2" x14ac:dyDescent="0.2">
      <c r="B53348"/>
    </row>
    <row r="53349" spans="2:2" x14ac:dyDescent="0.2">
      <c r="B53349"/>
    </row>
    <row r="53350" spans="2:2" x14ac:dyDescent="0.2">
      <c r="B53350"/>
    </row>
    <row r="53351" spans="2:2" x14ac:dyDescent="0.2">
      <c r="B53351"/>
    </row>
    <row r="53352" spans="2:2" x14ac:dyDescent="0.2">
      <c r="B53352"/>
    </row>
    <row r="53353" spans="2:2" x14ac:dyDescent="0.2">
      <c r="B53353"/>
    </row>
    <row r="53354" spans="2:2" x14ac:dyDescent="0.2">
      <c r="B53354"/>
    </row>
    <row r="53355" spans="2:2" x14ac:dyDescent="0.2">
      <c r="B53355"/>
    </row>
    <row r="53356" spans="2:2" x14ac:dyDescent="0.2">
      <c r="B53356"/>
    </row>
    <row r="53357" spans="2:2" x14ac:dyDescent="0.2">
      <c r="B53357"/>
    </row>
    <row r="53358" spans="2:2" x14ac:dyDescent="0.2">
      <c r="B53358"/>
    </row>
    <row r="53359" spans="2:2" x14ac:dyDescent="0.2">
      <c r="B53359"/>
    </row>
    <row r="53360" spans="2:2" x14ac:dyDescent="0.2">
      <c r="B53360"/>
    </row>
    <row r="53361" spans="2:2" x14ac:dyDescent="0.2">
      <c r="B53361"/>
    </row>
    <row r="53362" spans="2:2" x14ac:dyDescent="0.2">
      <c r="B53362"/>
    </row>
    <row r="53363" spans="2:2" x14ac:dyDescent="0.2">
      <c r="B53363"/>
    </row>
    <row r="53364" spans="2:2" x14ac:dyDescent="0.2">
      <c r="B53364"/>
    </row>
    <row r="53365" spans="2:2" x14ac:dyDescent="0.2">
      <c r="B53365"/>
    </row>
    <row r="53366" spans="2:2" x14ac:dyDescent="0.2">
      <c r="B53366"/>
    </row>
    <row r="53367" spans="2:2" x14ac:dyDescent="0.2">
      <c r="B53367"/>
    </row>
    <row r="53368" spans="2:2" x14ac:dyDescent="0.2">
      <c r="B53368"/>
    </row>
    <row r="53369" spans="2:2" x14ac:dyDescent="0.2">
      <c r="B53369"/>
    </row>
    <row r="53370" spans="2:2" x14ac:dyDescent="0.2">
      <c r="B53370"/>
    </row>
    <row r="53371" spans="2:2" x14ac:dyDescent="0.2">
      <c r="B53371"/>
    </row>
    <row r="53372" spans="2:2" x14ac:dyDescent="0.2">
      <c r="B53372"/>
    </row>
    <row r="53373" spans="2:2" x14ac:dyDescent="0.2">
      <c r="B53373"/>
    </row>
    <row r="53374" spans="2:2" x14ac:dyDescent="0.2">
      <c r="B53374"/>
    </row>
    <row r="53375" spans="2:2" x14ac:dyDescent="0.2">
      <c r="B53375"/>
    </row>
    <row r="53376" spans="2:2" x14ac:dyDescent="0.2">
      <c r="B53376"/>
    </row>
    <row r="53377" spans="2:2" x14ac:dyDescent="0.2">
      <c r="B53377"/>
    </row>
    <row r="53378" spans="2:2" x14ac:dyDescent="0.2">
      <c r="B53378"/>
    </row>
    <row r="53379" spans="2:2" x14ac:dyDescent="0.2">
      <c r="B53379"/>
    </row>
    <row r="53380" spans="2:2" x14ac:dyDescent="0.2">
      <c r="B53380"/>
    </row>
    <row r="53381" spans="2:2" x14ac:dyDescent="0.2">
      <c r="B53381"/>
    </row>
    <row r="53382" spans="2:2" x14ac:dyDescent="0.2">
      <c r="B53382"/>
    </row>
    <row r="53383" spans="2:2" x14ac:dyDescent="0.2">
      <c r="B53383"/>
    </row>
    <row r="53384" spans="2:2" x14ac:dyDescent="0.2">
      <c r="B53384"/>
    </row>
    <row r="53385" spans="2:2" x14ac:dyDescent="0.2">
      <c r="B53385"/>
    </row>
    <row r="53386" spans="2:2" x14ac:dyDescent="0.2">
      <c r="B53386"/>
    </row>
    <row r="53387" spans="2:2" x14ac:dyDescent="0.2">
      <c r="B53387"/>
    </row>
    <row r="53388" spans="2:2" x14ac:dyDescent="0.2">
      <c r="B53388"/>
    </row>
    <row r="53389" spans="2:2" x14ac:dyDescent="0.2">
      <c r="B53389"/>
    </row>
    <row r="53390" spans="2:2" x14ac:dyDescent="0.2">
      <c r="B53390"/>
    </row>
    <row r="53391" spans="2:2" x14ac:dyDescent="0.2">
      <c r="B53391"/>
    </row>
    <row r="53392" spans="2:2" x14ac:dyDescent="0.2">
      <c r="B53392"/>
    </row>
    <row r="53393" spans="2:2" x14ac:dyDescent="0.2">
      <c r="B53393"/>
    </row>
    <row r="53394" spans="2:2" x14ac:dyDescent="0.2">
      <c r="B53394"/>
    </row>
    <row r="53395" spans="2:2" x14ac:dyDescent="0.2">
      <c r="B53395"/>
    </row>
    <row r="53396" spans="2:2" x14ac:dyDescent="0.2">
      <c r="B53396"/>
    </row>
    <row r="53397" spans="2:2" x14ac:dyDescent="0.2">
      <c r="B53397"/>
    </row>
    <row r="53398" spans="2:2" x14ac:dyDescent="0.2">
      <c r="B53398"/>
    </row>
    <row r="53399" spans="2:2" x14ac:dyDescent="0.2">
      <c r="B53399"/>
    </row>
    <row r="53400" spans="2:2" x14ac:dyDescent="0.2">
      <c r="B53400"/>
    </row>
    <row r="53401" spans="2:2" x14ac:dyDescent="0.2">
      <c r="B53401"/>
    </row>
    <row r="53402" spans="2:2" x14ac:dyDescent="0.2">
      <c r="B53402"/>
    </row>
    <row r="53403" spans="2:2" x14ac:dyDescent="0.2">
      <c r="B53403"/>
    </row>
    <row r="53404" spans="2:2" x14ac:dyDescent="0.2">
      <c r="B53404"/>
    </row>
    <row r="53405" spans="2:2" x14ac:dyDescent="0.2">
      <c r="B53405"/>
    </row>
    <row r="53406" spans="2:2" x14ac:dyDescent="0.2">
      <c r="B53406"/>
    </row>
    <row r="53407" spans="2:2" x14ac:dyDescent="0.2">
      <c r="B53407"/>
    </row>
    <row r="53408" spans="2:2" x14ac:dyDescent="0.2">
      <c r="B53408"/>
    </row>
    <row r="53409" spans="2:2" x14ac:dyDescent="0.2">
      <c r="B53409"/>
    </row>
    <row r="53410" spans="2:2" x14ac:dyDescent="0.2">
      <c r="B53410"/>
    </row>
    <row r="53411" spans="2:2" x14ac:dyDescent="0.2">
      <c r="B53411"/>
    </row>
    <row r="53412" spans="2:2" x14ac:dyDescent="0.2">
      <c r="B53412"/>
    </row>
    <row r="53413" spans="2:2" x14ac:dyDescent="0.2">
      <c r="B53413"/>
    </row>
    <row r="53414" spans="2:2" x14ac:dyDescent="0.2">
      <c r="B53414"/>
    </row>
    <row r="53415" spans="2:2" x14ac:dyDescent="0.2">
      <c r="B53415"/>
    </row>
    <row r="53416" spans="2:2" x14ac:dyDescent="0.2">
      <c r="B53416"/>
    </row>
    <row r="53417" spans="2:2" x14ac:dyDescent="0.2">
      <c r="B53417"/>
    </row>
    <row r="53418" spans="2:2" x14ac:dyDescent="0.2">
      <c r="B53418"/>
    </row>
    <row r="53419" spans="2:2" x14ac:dyDescent="0.2">
      <c r="B53419"/>
    </row>
    <row r="53420" spans="2:2" x14ac:dyDescent="0.2">
      <c r="B53420"/>
    </row>
    <row r="53421" spans="2:2" x14ac:dyDescent="0.2">
      <c r="B53421"/>
    </row>
    <row r="53422" spans="2:2" x14ac:dyDescent="0.2">
      <c r="B53422"/>
    </row>
    <row r="53423" spans="2:2" x14ac:dyDescent="0.2">
      <c r="B53423"/>
    </row>
    <row r="53424" spans="2:2" x14ac:dyDescent="0.2">
      <c r="B53424"/>
    </row>
    <row r="53425" spans="2:2" x14ac:dyDescent="0.2">
      <c r="B53425"/>
    </row>
    <row r="53426" spans="2:2" x14ac:dyDescent="0.2">
      <c r="B53426"/>
    </row>
    <row r="53427" spans="2:2" x14ac:dyDescent="0.2">
      <c r="B53427"/>
    </row>
    <row r="53428" spans="2:2" x14ac:dyDescent="0.2">
      <c r="B53428"/>
    </row>
    <row r="53429" spans="2:2" x14ac:dyDescent="0.2">
      <c r="B53429"/>
    </row>
    <row r="53430" spans="2:2" x14ac:dyDescent="0.2">
      <c r="B53430"/>
    </row>
    <row r="53431" spans="2:2" x14ac:dyDescent="0.2">
      <c r="B53431"/>
    </row>
    <row r="53432" spans="2:2" x14ac:dyDescent="0.2">
      <c r="B53432"/>
    </row>
    <row r="53433" spans="2:2" x14ac:dyDescent="0.2">
      <c r="B53433"/>
    </row>
    <row r="53434" spans="2:2" x14ac:dyDescent="0.2">
      <c r="B53434"/>
    </row>
    <row r="53435" spans="2:2" x14ac:dyDescent="0.2">
      <c r="B53435"/>
    </row>
    <row r="53436" spans="2:2" x14ac:dyDescent="0.2">
      <c r="B53436"/>
    </row>
    <row r="53437" spans="2:2" x14ac:dyDescent="0.2">
      <c r="B53437"/>
    </row>
    <row r="53438" spans="2:2" x14ac:dyDescent="0.2">
      <c r="B53438"/>
    </row>
    <row r="53439" spans="2:2" x14ac:dyDescent="0.2">
      <c r="B53439"/>
    </row>
    <row r="53440" spans="2:2" x14ac:dyDescent="0.2">
      <c r="B53440"/>
    </row>
    <row r="53441" spans="2:2" x14ac:dyDescent="0.2">
      <c r="B53441"/>
    </row>
    <row r="53442" spans="2:2" x14ac:dyDescent="0.2">
      <c r="B53442"/>
    </row>
    <row r="53443" spans="2:2" x14ac:dyDescent="0.2">
      <c r="B53443"/>
    </row>
    <row r="53444" spans="2:2" x14ac:dyDescent="0.2">
      <c r="B53444"/>
    </row>
    <row r="53445" spans="2:2" x14ac:dyDescent="0.2">
      <c r="B53445"/>
    </row>
    <row r="53446" spans="2:2" x14ac:dyDescent="0.2">
      <c r="B53446"/>
    </row>
    <row r="53447" spans="2:2" x14ac:dyDescent="0.2">
      <c r="B53447"/>
    </row>
    <row r="53448" spans="2:2" x14ac:dyDescent="0.2">
      <c r="B53448"/>
    </row>
    <row r="53449" spans="2:2" x14ac:dyDescent="0.2">
      <c r="B53449"/>
    </row>
    <row r="53450" spans="2:2" x14ac:dyDescent="0.2">
      <c r="B53450"/>
    </row>
    <row r="53451" spans="2:2" x14ac:dyDescent="0.2">
      <c r="B53451"/>
    </row>
    <row r="53452" spans="2:2" x14ac:dyDescent="0.2">
      <c r="B53452"/>
    </row>
    <row r="53453" spans="2:2" x14ac:dyDescent="0.2">
      <c r="B53453"/>
    </row>
    <row r="53454" spans="2:2" x14ac:dyDescent="0.2">
      <c r="B53454"/>
    </row>
    <row r="53455" spans="2:2" x14ac:dyDescent="0.2">
      <c r="B53455"/>
    </row>
    <row r="53456" spans="2:2" x14ac:dyDescent="0.2">
      <c r="B53456"/>
    </row>
    <row r="53457" spans="2:2" x14ac:dyDescent="0.2">
      <c r="B53457"/>
    </row>
    <row r="53458" spans="2:2" x14ac:dyDescent="0.2">
      <c r="B53458"/>
    </row>
    <row r="53459" spans="2:2" x14ac:dyDescent="0.2">
      <c r="B53459"/>
    </row>
    <row r="53460" spans="2:2" x14ac:dyDescent="0.2">
      <c r="B53460"/>
    </row>
    <row r="53461" spans="2:2" x14ac:dyDescent="0.2">
      <c r="B53461"/>
    </row>
    <row r="53462" spans="2:2" x14ac:dyDescent="0.2">
      <c r="B53462"/>
    </row>
    <row r="53463" spans="2:2" x14ac:dyDescent="0.2">
      <c r="B53463"/>
    </row>
    <row r="53464" spans="2:2" x14ac:dyDescent="0.2">
      <c r="B53464"/>
    </row>
    <row r="53465" spans="2:2" x14ac:dyDescent="0.2">
      <c r="B53465"/>
    </row>
    <row r="53466" spans="2:2" x14ac:dyDescent="0.2">
      <c r="B53466"/>
    </row>
    <row r="53467" spans="2:2" x14ac:dyDescent="0.2">
      <c r="B53467"/>
    </row>
    <row r="53468" spans="2:2" x14ac:dyDescent="0.2">
      <c r="B53468"/>
    </row>
    <row r="53469" spans="2:2" x14ac:dyDescent="0.2">
      <c r="B53469"/>
    </row>
    <row r="53470" spans="2:2" x14ac:dyDescent="0.2">
      <c r="B53470"/>
    </row>
    <row r="53471" spans="2:2" x14ac:dyDescent="0.2">
      <c r="B53471"/>
    </row>
    <row r="53472" spans="2:2" x14ac:dyDescent="0.2">
      <c r="B53472"/>
    </row>
    <row r="53473" spans="2:2" x14ac:dyDescent="0.2">
      <c r="B53473"/>
    </row>
    <row r="53474" spans="2:2" x14ac:dyDescent="0.2">
      <c r="B53474"/>
    </row>
    <row r="53475" spans="2:2" x14ac:dyDescent="0.2">
      <c r="B53475"/>
    </row>
    <row r="53476" spans="2:2" x14ac:dyDescent="0.2">
      <c r="B53476"/>
    </row>
    <row r="53477" spans="2:2" x14ac:dyDescent="0.2">
      <c r="B53477"/>
    </row>
    <row r="53478" spans="2:2" x14ac:dyDescent="0.2">
      <c r="B53478"/>
    </row>
    <row r="53479" spans="2:2" x14ac:dyDescent="0.2">
      <c r="B53479"/>
    </row>
    <row r="53480" spans="2:2" x14ac:dyDescent="0.2">
      <c r="B53480"/>
    </row>
    <row r="53481" spans="2:2" x14ac:dyDescent="0.2">
      <c r="B53481"/>
    </row>
    <row r="53482" spans="2:2" x14ac:dyDescent="0.2">
      <c r="B53482"/>
    </row>
    <row r="53483" spans="2:2" x14ac:dyDescent="0.2">
      <c r="B53483"/>
    </row>
    <row r="53484" spans="2:2" x14ac:dyDescent="0.2">
      <c r="B53484"/>
    </row>
    <row r="53485" spans="2:2" x14ac:dyDescent="0.2">
      <c r="B53485"/>
    </row>
    <row r="53486" spans="2:2" x14ac:dyDescent="0.2">
      <c r="B53486"/>
    </row>
    <row r="53487" spans="2:2" x14ac:dyDescent="0.2">
      <c r="B53487"/>
    </row>
    <row r="53488" spans="2:2" x14ac:dyDescent="0.2">
      <c r="B53488"/>
    </row>
    <row r="53489" spans="2:2" x14ac:dyDescent="0.2">
      <c r="B53489"/>
    </row>
    <row r="53490" spans="2:2" x14ac:dyDescent="0.2">
      <c r="B53490"/>
    </row>
    <row r="53491" spans="2:2" x14ac:dyDescent="0.2">
      <c r="B53491"/>
    </row>
    <row r="53492" spans="2:2" x14ac:dyDescent="0.2">
      <c r="B53492"/>
    </row>
    <row r="53493" spans="2:2" x14ac:dyDescent="0.2">
      <c r="B53493"/>
    </row>
    <row r="53494" spans="2:2" x14ac:dyDescent="0.2">
      <c r="B53494"/>
    </row>
    <row r="53495" spans="2:2" x14ac:dyDescent="0.2">
      <c r="B53495"/>
    </row>
    <row r="53496" spans="2:2" x14ac:dyDescent="0.2">
      <c r="B53496"/>
    </row>
    <row r="53497" spans="2:2" x14ac:dyDescent="0.2">
      <c r="B53497"/>
    </row>
    <row r="53498" spans="2:2" x14ac:dyDescent="0.2">
      <c r="B53498"/>
    </row>
    <row r="53499" spans="2:2" x14ac:dyDescent="0.2">
      <c r="B53499"/>
    </row>
    <row r="53500" spans="2:2" x14ac:dyDescent="0.2">
      <c r="B53500"/>
    </row>
    <row r="53501" spans="2:2" x14ac:dyDescent="0.2">
      <c r="B53501"/>
    </row>
    <row r="53502" spans="2:2" x14ac:dyDescent="0.2">
      <c r="B53502"/>
    </row>
    <row r="53503" spans="2:2" x14ac:dyDescent="0.2">
      <c r="B53503"/>
    </row>
    <row r="53504" spans="2:2" x14ac:dyDescent="0.2">
      <c r="B53504"/>
    </row>
    <row r="53505" spans="2:2" x14ac:dyDescent="0.2">
      <c r="B53505"/>
    </row>
    <row r="53506" spans="2:2" x14ac:dyDescent="0.2">
      <c r="B53506"/>
    </row>
    <row r="53507" spans="2:2" x14ac:dyDescent="0.2">
      <c r="B53507"/>
    </row>
    <row r="53508" spans="2:2" x14ac:dyDescent="0.2">
      <c r="B53508"/>
    </row>
    <row r="53509" spans="2:2" x14ac:dyDescent="0.2">
      <c r="B53509"/>
    </row>
    <row r="53510" spans="2:2" x14ac:dyDescent="0.2">
      <c r="B53510"/>
    </row>
    <row r="53511" spans="2:2" x14ac:dyDescent="0.2">
      <c r="B53511"/>
    </row>
    <row r="53512" spans="2:2" x14ac:dyDescent="0.2">
      <c r="B53512"/>
    </row>
    <row r="53513" spans="2:2" x14ac:dyDescent="0.2">
      <c r="B53513"/>
    </row>
    <row r="53514" spans="2:2" x14ac:dyDescent="0.2">
      <c r="B53514"/>
    </row>
    <row r="53515" spans="2:2" x14ac:dyDescent="0.2">
      <c r="B53515"/>
    </row>
    <row r="53516" spans="2:2" x14ac:dyDescent="0.2">
      <c r="B53516"/>
    </row>
    <row r="53517" spans="2:2" x14ac:dyDescent="0.2">
      <c r="B53517"/>
    </row>
    <row r="53518" spans="2:2" x14ac:dyDescent="0.2">
      <c r="B53518"/>
    </row>
    <row r="53519" spans="2:2" x14ac:dyDescent="0.2">
      <c r="B53519"/>
    </row>
    <row r="53520" spans="2:2" x14ac:dyDescent="0.2">
      <c r="B53520"/>
    </row>
    <row r="53521" spans="2:2" x14ac:dyDescent="0.2">
      <c r="B53521"/>
    </row>
    <row r="53522" spans="2:2" x14ac:dyDescent="0.2">
      <c r="B53522"/>
    </row>
    <row r="53523" spans="2:2" x14ac:dyDescent="0.2">
      <c r="B53523"/>
    </row>
    <row r="53524" spans="2:2" x14ac:dyDescent="0.2">
      <c r="B53524"/>
    </row>
    <row r="53525" spans="2:2" x14ac:dyDescent="0.2">
      <c r="B53525"/>
    </row>
    <row r="53526" spans="2:2" x14ac:dyDescent="0.2">
      <c r="B53526"/>
    </row>
    <row r="53527" spans="2:2" x14ac:dyDescent="0.2">
      <c r="B53527"/>
    </row>
    <row r="53528" spans="2:2" x14ac:dyDescent="0.2">
      <c r="B53528"/>
    </row>
    <row r="53529" spans="2:2" x14ac:dyDescent="0.2">
      <c r="B53529"/>
    </row>
    <row r="53530" spans="2:2" x14ac:dyDescent="0.2">
      <c r="B53530"/>
    </row>
    <row r="53531" spans="2:2" x14ac:dyDescent="0.2">
      <c r="B53531"/>
    </row>
    <row r="53532" spans="2:2" x14ac:dyDescent="0.2">
      <c r="B53532"/>
    </row>
    <row r="53533" spans="2:2" x14ac:dyDescent="0.2">
      <c r="B53533"/>
    </row>
    <row r="53534" spans="2:2" x14ac:dyDescent="0.2">
      <c r="B53534"/>
    </row>
    <row r="53535" spans="2:2" x14ac:dyDescent="0.2">
      <c r="B53535"/>
    </row>
    <row r="53536" spans="2:2" x14ac:dyDescent="0.2">
      <c r="B53536"/>
    </row>
    <row r="53537" spans="2:2" x14ac:dyDescent="0.2">
      <c r="B53537"/>
    </row>
    <row r="53538" spans="2:2" x14ac:dyDescent="0.2">
      <c r="B53538"/>
    </row>
    <row r="53539" spans="2:2" x14ac:dyDescent="0.2">
      <c r="B53539"/>
    </row>
    <row r="53540" spans="2:2" x14ac:dyDescent="0.2">
      <c r="B53540"/>
    </row>
    <row r="53541" spans="2:2" x14ac:dyDescent="0.2">
      <c r="B53541"/>
    </row>
    <row r="53542" spans="2:2" x14ac:dyDescent="0.2">
      <c r="B53542"/>
    </row>
    <row r="53543" spans="2:2" x14ac:dyDescent="0.2">
      <c r="B53543"/>
    </row>
    <row r="53544" spans="2:2" x14ac:dyDescent="0.2">
      <c r="B53544"/>
    </row>
    <row r="53545" spans="2:2" x14ac:dyDescent="0.2">
      <c r="B53545"/>
    </row>
    <row r="53546" spans="2:2" x14ac:dyDescent="0.2">
      <c r="B53546"/>
    </row>
    <row r="53547" spans="2:2" x14ac:dyDescent="0.2">
      <c r="B53547"/>
    </row>
    <row r="53548" spans="2:2" x14ac:dyDescent="0.2">
      <c r="B53548"/>
    </row>
    <row r="53549" spans="2:2" x14ac:dyDescent="0.2">
      <c r="B53549"/>
    </row>
    <row r="53550" spans="2:2" x14ac:dyDescent="0.2">
      <c r="B53550"/>
    </row>
    <row r="53551" spans="2:2" x14ac:dyDescent="0.2">
      <c r="B53551"/>
    </row>
    <row r="53552" spans="2:2" x14ac:dyDescent="0.2">
      <c r="B53552"/>
    </row>
    <row r="53553" spans="2:2" x14ac:dyDescent="0.2">
      <c r="B53553"/>
    </row>
    <row r="53554" spans="2:2" x14ac:dyDescent="0.2">
      <c r="B53554"/>
    </row>
    <row r="53555" spans="2:2" x14ac:dyDescent="0.2">
      <c r="B53555"/>
    </row>
    <row r="53556" spans="2:2" x14ac:dyDescent="0.2">
      <c r="B53556"/>
    </row>
    <row r="53557" spans="2:2" x14ac:dyDescent="0.2">
      <c r="B53557"/>
    </row>
    <row r="53558" spans="2:2" x14ac:dyDescent="0.2">
      <c r="B53558"/>
    </row>
    <row r="53559" spans="2:2" x14ac:dyDescent="0.2">
      <c r="B53559"/>
    </row>
    <row r="53560" spans="2:2" x14ac:dyDescent="0.2">
      <c r="B53560"/>
    </row>
    <row r="53561" spans="2:2" x14ac:dyDescent="0.2">
      <c r="B53561"/>
    </row>
    <row r="53562" spans="2:2" x14ac:dyDescent="0.2">
      <c r="B53562"/>
    </row>
    <row r="53563" spans="2:2" x14ac:dyDescent="0.2">
      <c r="B53563"/>
    </row>
    <row r="53564" spans="2:2" x14ac:dyDescent="0.2">
      <c r="B53564"/>
    </row>
    <row r="53565" spans="2:2" x14ac:dyDescent="0.2">
      <c r="B53565"/>
    </row>
    <row r="53566" spans="2:2" x14ac:dyDescent="0.2">
      <c r="B53566"/>
    </row>
    <row r="53567" spans="2:2" x14ac:dyDescent="0.2">
      <c r="B53567"/>
    </row>
    <row r="53568" spans="2:2" x14ac:dyDescent="0.2">
      <c r="B53568"/>
    </row>
    <row r="53569" spans="2:2" x14ac:dyDescent="0.2">
      <c r="B53569"/>
    </row>
    <row r="53570" spans="2:2" x14ac:dyDescent="0.2">
      <c r="B53570"/>
    </row>
    <row r="53571" spans="2:2" x14ac:dyDescent="0.2">
      <c r="B53571"/>
    </row>
    <row r="53572" spans="2:2" x14ac:dyDescent="0.2">
      <c r="B53572"/>
    </row>
    <row r="53573" spans="2:2" x14ac:dyDescent="0.2">
      <c r="B53573"/>
    </row>
    <row r="53574" spans="2:2" x14ac:dyDescent="0.2">
      <c r="B53574"/>
    </row>
    <row r="53575" spans="2:2" x14ac:dyDescent="0.2">
      <c r="B53575"/>
    </row>
    <row r="53576" spans="2:2" x14ac:dyDescent="0.2">
      <c r="B53576"/>
    </row>
    <row r="53577" spans="2:2" x14ac:dyDescent="0.2">
      <c r="B53577"/>
    </row>
    <row r="53578" spans="2:2" x14ac:dyDescent="0.2">
      <c r="B53578"/>
    </row>
    <row r="53579" spans="2:2" x14ac:dyDescent="0.2">
      <c r="B53579"/>
    </row>
    <row r="53580" spans="2:2" x14ac:dyDescent="0.2">
      <c r="B53580"/>
    </row>
    <row r="53581" spans="2:2" x14ac:dyDescent="0.2">
      <c r="B53581"/>
    </row>
    <row r="53582" spans="2:2" x14ac:dyDescent="0.2">
      <c r="B53582"/>
    </row>
    <row r="53583" spans="2:2" x14ac:dyDescent="0.2">
      <c r="B53583"/>
    </row>
    <row r="53584" spans="2:2" x14ac:dyDescent="0.2">
      <c r="B53584"/>
    </row>
    <row r="53585" spans="2:2" x14ac:dyDescent="0.2">
      <c r="B53585"/>
    </row>
    <row r="53586" spans="2:2" x14ac:dyDescent="0.2">
      <c r="B53586"/>
    </row>
    <row r="53587" spans="2:2" x14ac:dyDescent="0.2">
      <c r="B53587"/>
    </row>
    <row r="53588" spans="2:2" x14ac:dyDescent="0.2">
      <c r="B53588"/>
    </row>
    <row r="53589" spans="2:2" x14ac:dyDescent="0.2">
      <c r="B53589"/>
    </row>
    <row r="53590" spans="2:2" x14ac:dyDescent="0.2">
      <c r="B53590"/>
    </row>
    <row r="53591" spans="2:2" x14ac:dyDescent="0.2">
      <c r="B53591"/>
    </row>
    <row r="53592" spans="2:2" x14ac:dyDescent="0.2">
      <c r="B53592"/>
    </row>
    <row r="53593" spans="2:2" x14ac:dyDescent="0.2">
      <c r="B53593"/>
    </row>
    <row r="53594" spans="2:2" x14ac:dyDescent="0.2">
      <c r="B53594"/>
    </row>
    <row r="53595" spans="2:2" x14ac:dyDescent="0.2">
      <c r="B53595"/>
    </row>
    <row r="53596" spans="2:2" x14ac:dyDescent="0.2">
      <c r="B53596"/>
    </row>
    <row r="53597" spans="2:2" x14ac:dyDescent="0.2">
      <c r="B53597"/>
    </row>
    <row r="53598" spans="2:2" x14ac:dyDescent="0.2">
      <c r="B53598"/>
    </row>
    <row r="53599" spans="2:2" x14ac:dyDescent="0.2">
      <c r="B53599"/>
    </row>
    <row r="53600" spans="2:2" x14ac:dyDescent="0.2">
      <c r="B53600"/>
    </row>
    <row r="53601" spans="2:2" x14ac:dyDescent="0.2">
      <c r="B53601"/>
    </row>
    <row r="53602" spans="2:2" x14ac:dyDescent="0.2">
      <c r="B53602"/>
    </row>
    <row r="53603" spans="2:2" x14ac:dyDescent="0.2">
      <c r="B53603"/>
    </row>
    <row r="53604" spans="2:2" x14ac:dyDescent="0.2">
      <c r="B53604"/>
    </row>
    <row r="53605" spans="2:2" x14ac:dyDescent="0.2">
      <c r="B53605"/>
    </row>
    <row r="53606" spans="2:2" x14ac:dyDescent="0.2">
      <c r="B53606"/>
    </row>
    <row r="53607" spans="2:2" x14ac:dyDescent="0.2">
      <c r="B53607"/>
    </row>
    <row r="53608" spans="2:2" x14ac:dyDescent="0.2">
      <c r="B53608"/>
    </row>
    <row r="53609" spans="2:2" x14ac:dyDescent="0.2">
      <c r="B53609"/>
    </row>
    <row r="53610" spans="2:2" x14ac:dyDescent="0.2">
      <c r="B53610"/>
    </row>
    <row r="53611" spans="2:2" x14ac:dyDescent="0.2">
      <c r="B53611"/>
    </row>
    <row r="53612" spans="2:2" x14ac:dyDescent="0.2">
      <c r="B53612"/>
    </row>
    <row r="53613" spans="2:2" x14ac:dyDescent="0.2">
      <c r="B53613"/>
    </row>
    <row r="53614" spans="2:2" x14ac:dyDescent="0.2">
      <c r="B53614"/>
    </row>
    <row r="53615" spans="2:2" x14ac:dyDescent="0.2">
      <c r="B53615"/>
    </row>
    <row r="53616" spans="2:2" x14ac:dyDescent="0.2">
      <c r="B53616"/>
    </row>
    <row r="53617" spans="2:2" x14ac:dyDescent="0.2">
      <c r="B53617"/>
    </row>
    <row r="53618" spans="2:2" x14ac:dyDescent="0.2">
      <c r="B53618"/>
    </row>
    <row r="53619" spans="2:2" x14ac:dyDescent="0.2">
      <c r="B53619"/>
    </row>
    <row r="53620" spans="2:2" x14ac:dyDescent="0.2">
      <c r="B53620"/>
    </row>
    <row r="53621" spans="2:2" x14ac:dyDescent="0.2">
      <c r="B53621"/>
    </row>
    <row r="53622" spans="2:2" x14ac:dyDescent="0.2">
      <c r="B53622"/>
    </row>
    <row r="53623" spans="2:2" x14ac:dyDescent="0.2">
      <c r="B53623"/>
    </row>
    <row r="53624" spans="2:2" x14ac:dyDescent="0.2">
      <c r="B53624"/>
    </row>
    <row r="53625" spans="2:2" x14ac:dyDescent="0.2">
      <c r="B53625"/>
    </row>
    <row r="53626" spans="2:2" x14ac:dyDescent="0.2">
      <c r="B53626"/>
    </row>
    <row r="53627" spans="2:2" x14ac:dyDescent="0.2">
      <c r="B53627"/>
    </row>
    <row r="53628" spans="2:2" x14ac:dyDescent="0.2">
      <c r="B53628"/>
    </row>
    <row r="53629" spans="2:2" x14ac:dyDescent="0.2">
      <c r="B53629"/>
    </row>
    <row r="53630" spans="2:2" x14ac:dyDescent="0.2">
      <c r="B53630"/>
    </row>
    <row r="53631" spans="2:2" x14ac:dyDescent="0.2">
      <c r="B53631"/>
    </row>
    <row r="53632" spans="2:2" x14ac:dyDescent="0.2">
      <c r="B53632"/>
    </row>
    <row r="53633" spans="2:2" x14ac:dyDescent="0.2">
      <c r="B53633"/>
    </row>
    <row r="53634" spans="2:2" x14ac:dyDescent="0.2">
      <c r="B53634"/>
    </row>
    <row r="53635" spans="2:2" x14ac:dyDescent="0.2">
      <c r="B53635"/>
    </row>
    <row r="53636" spans="2:2" x14ac:dyDescent="0.2">
      <c r="B53636"/>
    </row>
    <row r="53637" spans="2:2" x14ac:dyDescent="0.2">
      <c r="B53637"/>
    </row>
    <row r="53638" spans="2:2" x14ac:dyDescent="0.2">
      <c r="B53638"/>
    </row>
    <row r="53639" spans="2:2" x14ac:dyDescent="0.2">
      <c r="B53639"/>
    </row>
    <row r="53640" spans="2:2" x14ac:dyDescent="0.2">
      <c r="B53640"/>
    </row>
    <row r="53641" spans="2:2" x14ac:dyDescent="0.2">
      <c r="B53641"/>
    </row>
    <row r="53642" spans="2:2" x14ac:dyDescent="0.2">
      <c r="B53642"/>
    </row>
    <row r="53643" spans="2:2" x14ac:dyDescent="0.2">
      <c r="B53643"/>
    </row>
    <row r="53644" spans="2:2" x14ac:dyDescent="0.2">
      <c r="B53644"/>
    </row>
    <row r="53645" spans="2:2" x14ac:dyDescent="0.2">
      <c r="B53645"/>
    </row>
    <row r="53646" spans="2:2" x14ac:dyDescent="0.2">
      <c r="B53646"/>
    </row>
    <row r="53647" spans="2:2" x14ac:dyDescent="0.2">
      <c r="B53647"/>
    </row>
    <row r="53648" spans="2:2" x14ac:dyDescent="0.2">
      <c r="B53648"/>
    </row>
    <row r="53649" spans="2:2" x14ac:dyDescent="0.2">
      <c r="B53649"/>
    </row>
    <row r="53650" spans="2:2" x14ac:dyDescent="0.2">
      <c r="B53650"/>
    </row>
    <row r="53651" spans="2:2" x14ac:dyDescent="0.2">
      <c r="B53651"/>
    </row>
    <row r="53652" spans="2:2" x14ac:dyDescent="0.2">
      <c r="B53652"/>
    </row>
    <row r="53653" spans="2:2" x14ac:dyDescent="0.2">
      <c r="B53653"/>
    </row>
    <row r="53654" spans="2:2" x14ac:dyDescent="0.2">
      <c r="B53654"/>
    </row>
    <row r="53655" spans="2:2" x14ac:dyDescent="0.2">
      <c r="B53655"/>
    </row>
    <row r="53656" spans="2:2" x14ac:dyDescent="0.2">
      <c r="B53656"/>
    </row>
    <row r="53657" spans="2:2" x14ac:dyDescent="0.2">
      <c r="B53657"/>
    </row>
    <row r="53658" spans="2:2" x14ac:dyDescent="0.2">
      <c r="B53658"/>
    </row>
    <row r="53659" spans="2:2" x14ac:dyDescent="0.2">
      <c r="B53659"/>
    </row>
    <row r="53660" spans="2:2" x14ac:dyDescent="0.2">
      <c r="B53660"/>
    </row>
    <row r="53661" spans="2:2" x14ac:dyDescent="0.2">
      <c r="B53661"/>
    </row>
    <row r="53662" spans="2:2" x14ac:dyDescent="0.2">
      <c r="B53662"/>
    </row>
    <row r="53663" spans="2:2" x14ac:dyDescent="0.2">
      <c r="B53663"/>
    </row>
    <row r="53664" spans="2:2" x14ac:dyDescent="0.2">
      <c r="B53664"/>
    </row>
    <row r="53665" spans="2:2" x14ac:dyDescent="0.2">
      <c r="B53665"/>
    </row>
    <row r="53666" spans="2:2" x14ac:dyDescent="0.2">
      <c r="B53666"/>
    </row>
    <row r="53667" spans="2:2" x14ac:dyDescent="0.2">
      <c r="B53667"/>
    </row>
    <row r="53668" spans="2:2" x14ac:dyDescent="0.2">
      <c r="B53668"/>
    </row>
    <row r="53669" spans="2:2" x14ac:dyDescent="0.2">
      <c r="B53669"/>
    </row>
    <row r="53670" spans="2:2" x14ac:dyDescent="0.2">
      <c r="B53670"/>
    </row>
    <row r="53671" spans="2:2" x14ac:dyDescent="0.2">
      <c r="B53671"/>
    </row>
    <row r="53672" spans="2:2" x14ac:dyDescent="0.2">
      <c r="B53672"/>
    </row>
    <row r="53673" spans="2:2" x14ac:dyDescent="0.2">
      <c r="B53673"/>
    </row>
    <row r="53674" spans="2:2" x14ac:dyDescent="0.2">
      <c r="B53674"/>
    </row>
    <row r="53675" spans="2:2" x14ac:dyDescent="0.2">
      <c r="B53675"/>
    </row>
    <row r="53676" spans="2:2" x14ac:dyDescent="0.2">
      <c r="B53676"/>
    </row>
    <row r="53677" spans="2:2" x14ac:dyDescent="0.2">
      <c r="B53677"/>
    </row>
    <row r="53678" spans="2:2" x14ac:dyDescent="0.2">
      <c r="B53678"/>
    </row>
    <row r="53679" spans="2:2" x14ac:dyDescent="0.2">
      <c r="B53679"/>
    </row>
    <row r="53680" spans="2:2" x14ac:dyDescent="0.2">
      <c r="B53680"/>
    </row>
    <row r="53681" spans="2:2" x14ac:dyDescent="0.2">
      <c r="B53681"/>
    </row>
    <row r="53682" spans="2:2" x14ac:dyDescent="0.2">
      <c r="B53682"/>
    </row>
    <row r="53683" spans="2:2" x14ac:dyDescent="0.2">
      <c r="B53683"/>
    </row>
    <row r="53684" spans="2:2" x14ac:dyDescent="0.2">
      <c r="B53684"/>
    </row>
    <row r="53685" spans="2:2" x14ac:dyDescent="0.2">
      <c r="B53685"/>
    </row>
    <row r="53686" spans="2:2" x14ac:dyDescent="0.2">
      <c r="B53686"/>
    </row>
    <row r="53687" spans="2:2" x14ac:dyDescent="0.2">
      <c r="B53687"/>
    </row>
    <row r="53688" spans="2:2" x14ac:dyDescent="0.2">
      <c r="B53688"/>
    </row>
    <row r="53689" spans="2:2" x14ac:dyDescent="0.2">
      <c r="B53689"/>
    </row>
    <row r="53690" spans="2:2" x14ac:dyDescent="0.2">
      <c r="B53690"/>
    </row>
    <row r="53691" spans="2:2" x14ac:dyDescent="0.2">
      <c r="B53691"/>
    </row>
    <row r="53692" spans="2:2" x14ac:dyDescent="0.2">
      <c r="B53692"/>
    </row>
    <row r="53693" spans="2:2" x14ac:dyDescent="0.2">
      <c r="B53693"/>
    </row>
    <row r="53694" spans="2:2" x14ac:dyDescent="0.2">
      <c r="B53694"/>
    </row>
    <row r="53695" spans="2:2" x14ac:dyDescent="0.2">
      <c r="B53695"/>
    </row>
    <row r="53696" spans="2:2" x14ac:dyDescent="0.2">
      <c r="B53696"/>
    </row>
    <row r="53697" spans="2:2" x14ac:dyDescent="0.2">
      <c r="B53697"/>
    </row>
    <row r="53698" spans="2:2" x14ac:dyDescent="0.2">
      <c r="B53698"/>
    </row>
    <row r="53699" spans="2:2" x14ac:dyDescent="0.2">
      <c r="B53699"/>
    </row>
    <row r="53700" spans="2:2" x14ac:dyDescent="0.2">
      <c r="B53700"/>
    </row>
    <row r="53701" spans="2:2" x14ac:dyDescent="0.2">
      <c r="B53701"/>
    </row>
    <row r="53702" spans="2:2" x14ac:dyDescent="0.2">
      <c r="B53702"/>
    </row>
    <row r="53703" spans="2:2" x14ac:dyDescent="0.2">
      <c r="B53703"/>
    </row>
    <row r="53704" spans="2:2" x14ac:dyDescent="0.2">
      <c r="B53704"/>
    </row>
    <row r="53705" spans="2:2" x14ac:dyDescent="0.2">
      <c r="B53705"/>
    </row>
    <row r="53706" spans="2:2" x14ac:dyDescent="0.2">
      <c r="B53706"/>
    </row>
    <row r="53707" spans="2:2" x14ac:dyDescent="0.2">
      <c r="B53707"/>
    </row>
    <row r="53708" spans="2:2" x14ac:dyDescent="0.2">
      <c r="B53708"/>
    </row>
    <row r="53709" spans="2:2" x14ac:dyDescent="0.2">
      <c r="B53709"/>
    </row>
    <row r="53710" spans="2:2" x14ac:dyDescent="0.2">
      <c r="B53710"/>
    </row>
    <row r="53711" spans="2:2" x14ac:dyDescent="0.2">
      <c r="B53711"/>
    </row>
    <row r="53712" spans="2:2" x14ac:dyDescent="0.2">
      <c r="B53712"/>
    </row>
    <row r="53713" spans="2:2" x14ac:dyDescent="0.2">
      <c r="B53713"/>
    </row>
    <row r="53714" spans="2:2" x14ac:dyDescent="0.2">
      <c r="B53714"/>
    </row>
    <row r="53715" spans="2:2" x14ac:dyDescent="0.2">
      <c r="B53715"/>
    </row>
    <row r="53716" spans="2:2" x14ac:dyDescent="0.2">
      <c r="B53716"/>
    </row>
    <row r="53717" spans="2:2" x14ac:dyDescent="0.2">
      <c r="B53717"/>
    </row>
    <row r="53718" spans="2:2" x14ac:dyDescent="0.2">
      <c r="B53718"/>
    </row>
    <row r="53719" spans="2:2" x14ac:dyDescent="0.2">
      <c r="B53719"/>
    </row>
    <row r="53720" spans="2:2" x14ac:dyDescent="0.2">
      <c r="B53720"/>
    </row>
    <row r="53721" spans="2:2" x14ac:dyDescent="0.2">
      <c r="B53721"/>
    </row>
    <row r="53722" spans="2:2" x14ac:dyDescent="0.2">
      <c r="B53722"/>
    </row>
    <row r="53723" spans="2:2" x14ac:dyDescent="0.2">
      <c r="B53723"/>
    </row>
    <row r="53724" spans="2:2" x14ac:dyDescent="0.2">
      <c r="B53724"/>
    </row>
    <row r="53725" spans="2:2" x14ac:dyDescent="0.2">
      <c r="B53725"/>
    </row>
    <row r="53726" spans="2:2" x14ac:dyDescent="0.2">
      <c r="B53726"/>
    </row>
    <row r="53727" spans="2:2" x14ac:dyDescent="0.2">
      <c r="B53727"/>
    </row>
    <row r="53728" spans="2:2" x14ac:dyDescent="0.2">
      <c r="B53728"/>
    </row>
    <row r="53729" spans="2:2" x14ac:dyDescent="0.2">
      <c r="B53729"/>
    </row>
    <row r="53730" spans="2:2" x14ac:dyDescent="0.2">
      <c r="B53730"/>
    </row>
    <row r="53731" spans="2:2" x14ac:dyDescent="0.2">
      <c r="B53731"/>
    </row>
    <row r="53732" spans="2:2" x14ac:dyDescent="0.2">
      <c r="B53732"/>
    </row>
    <row r="53733" spans="2:2" x14ac:dyDescent="0.2">
      <c r="B53733"/>
    </row>
    <row r="53734" spans="2:2" x14ac:dyDescent="0.2">
      <c r="B53734"/>
    </row>
    <row r="53735" spans="2:2" x14ac:dyDescent="0.2">
      <c r="B53735"/>
    </row>
    <row r="53736" spans="2:2" x14ac:dyDescent="0.2">
      <c r="B53736"/>
    </row>
    <row r="53737" spans="2:2" x14ac:dyDescent="0.2">
      <c r="B53737"/>
    </row>
    <row r="53738" spans="2:2" x14ac:dyDescent="0.2">
      <c r="B53738"/>
    </row>
    <row r="53739" spans="2:2" x14ac:dyDescent="0.2">
      <c r="B53739"/>
    </row>
    <row r="53740" spans="2:2" x14ac:dyDescent="0.2">
      <c r="B53740"/>
    </row>
    <row r="53741" spans="2:2" x14ac:dyDescent="0.2">
      <c r="B53741"/>
    </row>
    <row r="53742" spans="2:2" x14ac:dyDescent="0.2">
      <c r="B53742"/>
    </row>
    <row r="53743" spans="2:2" x14ac:dyDescent="0.2">
      <c r="B53743"/>
    </row>
    <row r="53744" spans="2:2" x14ac:dyDescent="0.2">
      <c r="B53744"/>
    </row>
    <row r="53745" spans="2:2" x14ac:dyDescent="0.2">
      <c r="B53745"/>
    </row>
    <row r="53746" spans="2:2" x14ac:dyDescent="0.2">
      <c r="B53746"/>
    </row>
    <row r="53747" spans="2:2" x14ac:dyDescent="0.2">
      <c r="B53747"/>
    </row>
    <row r="53748" spans="2:2" x14ac:dyDescent="0.2">
      <c r="B53748"/>
    </row>
    <row r="53749" spans="2:2" x14ac:dyDescent="0.2">
      <c r="B53749"/>
    </row>
    <row r="53750" spans="2:2" x14ac:dyDescent="0.2">
      <c r="B53750"/>
    </row>
    <row r="53751" spans="2:2" x14ac:dyDescent="0.2">
      <c r="B53751"/>
    </row>
    <row r="53752" spans="2:2" x14ac:dyDescent="0.2">
      <c r="B53752"/>
    </row>
    <row r="53753" spans="2:2" x14ac:dyDescent="0.2">
      <c r="B53753"/>
    </row>
    <row r="53754" spans="2:2" x14ac:dyDescent="0.2">
      <c r="B53754"/>
    </row>
    <row r="53755" spans="2:2" x14ac:dyDescent="0.2">
      <c r="B53755"/>
    </row>
    <row r="53756" spans="2:2" x14ac:dyDescent="0.2">
      <c r="B53756"/>
    </row>
    <row r="53757" spans="2:2" x14ac:dyDescent="0.2">
      <c r="B53757"/>
    </row>
    <row r="53758" spans="2:2" x14ac:dyDescent="0.2">
      <c r="B53758"/>
    </row>
    <row r="53759" spans="2:2" x14ac:dyDescent="0.2">
      <c r="B53759"/>
    </row>
    <row r="53760" spans="2:2" x14ac:dyDescent="0.2">
      <c r="B53760"/>
    </row>
    <row r="53761" spans="2:2" x14ac:dyDescent="0.2">
      <c r="B53761"/>
    </row>
    <row r="53762" spans="2:2" x14ac:dyDescent="0.2">
      <c r="B53762"/>
    </row>
    <row r="53763" spans="2:2" x14ac:dyDescent="0.2">
      <c r="B53763"/>
    </row>
    <row r="53764" spans="2:2" x14ac:dyDescent="0.2">
      <c r="B53764"/>
    </row>
    <row r="53765" spans="2:2" x14ac:dyDescent="0.2">
      <c r="B53765"/>
    </row>
    <row r="53766" spans="2:2" x14ac:dyDescent="0.2">
      <c r="B53766"/>
    </row>
    <row r="53767" spans="2:2" x14ac:dyDescent="0.2">
      <c r="B53767"/>
    </row>
    <row r="53768" spans="2:2" x14ac:dyDescent="0.2">
      <c r="B53768"/>
    </row>
    <row r="53769" spans="2:2" x14ac:dyDescent="0.2">
      <c r="B53769"/>
    </row>
    <row r="53770" spans="2:2" x14ac:dyDescent="0.2">
      <c r="B53770"/>
    </row>
    <row r="53771" spans="2:2" x14ac:dyDescent="0.2">
      <c r="B53771"/>
    </row>
    <row r="53772" spans="2:2" x14ac:dyDescent="0.2">
      <c r="B53772"/>
    </row>
    <row r="53773" spans="2:2" x14ac:dyDescent="0.2">
      <c r="B53773"/>
    </row>
    <row r="53774" spans="2:2" x14ac:dyDescent="0.2">
      <c r="B53774"/>
    </row>
    <row r="53775" spans="2:2" x14ac:dyDescent="0.2">
      <c r="B53775"/>
    </row>
    <row r="53776" spans="2:2" x14ac:dyDescent="0.2">
      <c r="B53776"/>
    </row>
    <row r="53777" spans="2:2" x14ac:dyDescent="0.2">
      <c r="B53777"/>
    </row>
    <row r="53778" spans="2:2" x14ac:dyDescent="0.2">
      <c r="B53778"/>
    </row>
    <row r="53779" spans="2:2" x14ac:dyDescent="0.2">
      <c r="B53779"/>
    </row>
    <row r="53780" spans="2:2" x14ac:dyDescent="0.2">
      <c r="B53780"/>
    </row>
    <row r="53781" spans="2:2" x14ac:dyDescent="0.2">
      <c r="B53781"/>
    </row>
    <row r="53782" spans="2:2" x14ac:dyDescent="0.2">
      <c r="B53782"/>
    </row>
    <row r="53783" spans="2:2" x14ac:dyDescent="0.2">
      <c r="B53783"/>
    </row>
    <row r="53784" spans="2:2" x14ac:dyDescent="0.2">
      <c r="B53784"/>
    </row>
    <row r="53785" spans="2:2" x14ac:dyDescent="0.2">
      <c r="B53785"/>
    </row>
    <row r="53786" spans="2:2" x14ac:dyDescent="0.2">
      <c r="B53786"/>
    </row>
    <row r="53787" spans="2:2" x14ac:dyDescent="0.2">
      <c r="B53787"/>
    </row>
    <row r="53788" spans="2:2" x14ac:dyDescent="0.2">
      <c r="B53788"/>
    </row>
    <row r="53789" spans="2:2" x14ac:dyDescent="0.2">
      <c r="B53789"/>
    </row>
    <row r="53790" spans="2:2" x14ac:dyDescent="0.2">
      <c r="B53790"/>
    </row>
    <row r="53791" spans="2:2" x14ac:dyDescent="0.2">
      <c r="B53791"/>
    </row>
    <row r="53792" spans="2:2" x14ac:dyDescent="0.2">
      <c r="B53792"/>
    </row>
    <row r="53793" spans="2:2" x14ac:dyDescent="0.2">
      <c r="B53793"/>
    </row>
    <row r="53794" spans="2:2" x14ac:dyDescent="0.2">
      <c r="B53794"/>
    </row>
    <row r="53795" spans="2:2" x14ac:dyDescent="0.2">
      <c r="B53795"/>
    </row>
    <row r="53796" spans="2:2" x14ac:dyDescent="0.2">
      <c r="B53796"/>
    </row>
    <row r="53797" spans="2:2" x14ac:dyDescent="0.2">
      <c r="B53797"/>
    </row>
    <row r="53798" spans="2:2" x14ac:dyDescent="0.2">
      <c r="B53798"/>
    </row>
    <row r="53799" spans="2:2" x14ac:dyDescent="0.2">
      <c r="B53799"/>
    </row>
    <row r="53800" spans="2:2" x14ac:dyDescent="0.2">
      <c r="B53800"/>
    </row>
    <row r="53801" spans="2:2" x14ac:dyDescent="0.2">
      <c r="B53801"/>
    </row>
    <row r="53802" spans="2:2" x14ac:dyDescent="0.2">
      <c r="B53802"/>
    </row>
    <row r="53803" spans="2:2" x14ac:dyDescent="0.2">
      <c r="B53803"/>
    </row>
    <row r="53804" spans="2:2" x14ac:dyDescent="0.2">
      <c r="B53804"/>
    </row>
    <row r="53805" spans="2:2" x14ac:dyDescent="0.2">
      <c r="B53805"/>
    </row>
    <row r="53806" spans="2:2" x14ac:dyDescent="0.2">
      <c r="B53806"/>
    </row>
    <row r="53807" spans="2:2" x14ac:dyDescent="0.2">
      <c r="B53807"/>
    </row>
    <row r="53808" spans="2:2" x14ac:dyDescent="0.2">
      <c r="B53808"/>
    </row>
    <row r="53809" spans="2:2" x14ac:dyDescent="0.2">
      <c r="B53809"/>
    </row>
    <row r="53810" spans="2:2" x14ac:dyDescent="0.2">
      <c r="B53810"/>
    </row>
    <row r="53811" spans="2:2" x14ac:dyDescent="0.2">
      <c r="B53811"/>
    </row>
    <row r="53812" spans="2:2" x14ac:dyDescent="0.2">
      <c r="B53812"/>
    </row>
    <row r="53813" spans="2:2" x14ac:dyDescent="0.2">
      <c r="B53813"/>
    </row>
    <row r="53814" spans="2:2" x14ac:dyDescent="0.2">
      <c r="B53814"/>
    </row>
    <row r="53815" spans="2:2" x14ac:dyDescent="0.2">
      <c r="B53815"/>
    </row>
    <row r="53816" spans="2:2" x14ac:dyDescent="0.2">
      <c r="B53816"/>
    </row>
    <row r="53817" spans="2:2" x14ac:dyDescent="0.2">
      <c r="B53817"/>
    </row>
    <row r="53818" spans="2:2" x14ac:dyDescent="0.2">
      <c r="B53818"/>
    </row>
    <row r="53819" spans="2:2" x14ac:dyDescent="0.2">
      <c r="B53819"/>
    </row>
    <row r="53820" spans="2:2" x14ac:dyDescent="0.2">
      <c r="B53820"/>
    </row>
    <row r="53821" spans="2:2" x14ac:dyDescent="0.2">
      <c r="B53821"/>
    </row>
    <row r="53822" spans="2:2" x14ac:dyDescent="0.2">
      <c r="B53822"/>
    </row>
    <row r="53823" spans="2:2" x14ac:dyDescent="0.2">
      <c r="B53823"/>
    </row>
    <row r="53824" spans="2:2" x14ac:dyDescent="0.2">
      <c r="B53824"/>
    </row>
    <row r="53825" spans="2:2" x14ac:dyDescent="0.2">
      <c r="B53825"/>
    </row>
    <row r="53826" spans="2:2" x14ac:dyDescent="0.2">
      <c r="B53826"/>
    </row>
    <row r="53827" spans="2:2" x14ac:dyDescent="0.2">
      <c r="B53827"/>
    </row>
    <row r="53828" spans="2:2" x14ac:dyDescent="0.2">
      <c r="B53828"/>
    </row>
    <row r="53829" spans="2:2" x14ac:dyDescent="0.2">
      <c r="B53829"/>
    </row>
    <row r="53830" spans="2:2" x14ac:dyDescent="0.2">
      <c r="B53830"/>
    </row>
    <row r="53831" spans="2:2" x14ac:dyDescent="0.2">
      <c r="B53831"/>
    </row>
    <row r="53832" spans="2:2" x14ac:dyDescent="0.2">
      <c r="B53832"/>
    </row>
    <row r="53833" spans="2:2" x14ac:dyDescent="0.2">
      <c r="B53833"/>
    </row>
    <row r="53834" spans="2:2" x14ac:dyDescent="0.2">
      <c r="B53834"/>
    </row>
    <row r="53835" spans="2:2" x14ac:dyDescent="0.2">
      <c r="B53835"/>
    </row>
    <row r="53836" spans="2:2" x14ac:dyDescent="0.2">
      <c r="B53836"/>
    </row>
    <row r="53837" spans="2:2" x14ac:dyDescent="0.2">
      <c r="B53837"/>
    </row>
    <row r="53838" spans="2:2" x14ac:dyDescent="0.2">
      <c r="B53838"/>
    </row>
    <row r="53839" spans="2:2" x14ac:dyDescent="0.2">
      <c r="B53839"/>
    </row>
    <row r="53840" spans="2:2" x14ac:dyDescent="0.2">
      <c r="B53840"/>
    </row>
    <row r="53841" spans="2:2" x14ac:dyDescent="0.2">
      <c r="B53841"/>
    </row>
    <row r="53842" spans="2:2" x14ac:dyDescent="0.2">
      <c r="B53842"/>
    </row>
    <row r="53843" spans="2:2" x14ac:dyDescent="0.2">
      <c r="B53843"/>
    </row>
    <row r="53844" spans="2:2" x14ac:dyDescent="0.2">
      <c r="B53844"/>
    </row>
    <row r="53845" spans="2:2" x14ac:dyDescent="0.2">
      <c r="B53845"/>
    </row>
    <row r="53846" spans="2:2" x14ac:dyDescent="0.2">
      <c r="B53846"/>
    </row>
    <row r="53847" spans="2:2" x14ac:dyDescent="0.2">
      <c r="B53847"/>
    </row>
    <row r="53848" spans="2:2" x14ac:dyDescent="0.2">
      <c r="B53848"/>
    </row>
    <row r="53849" spans="2:2" x14ac:dyDescent="0.2">
      <c r="B53849"/>
    </row>
    <row r="53850" spans="2:2" x14ac:dyDescent="0.2">
      <c r="B53850"/>
    </row>
    <row r="53851" spans="2:2" x14ac:dyDescent="0.2">
      <c r="B53851"/>
    </row>
    <row r="53852" spans="2:2" x14ac:dyDescent="0.2">
      <c r="B53852"/>
    </row>
    <row r="53853" spans="2:2" x14ac:dyDescent="0.2">
      <c r="B53853"/>
    </row>
    <row r="53854" spans="2:2" x14ac:dyDescent="0.2">
      <c r="B53854"/>
    </row>
    <row r="53855" spans="2:2" x14ac:dyDescent="0.2">
      <c r="B53855"/>
    </row>
    <row r="53856" spans="2:2" x14ac:dyDescent="0.2">
      <c r="B53856"/>
    </row>
    <row r="53857" spans="2:2" x14ac:dyDescent="0.2">
      <c r="B53857"/>
    </row>
    <row r="53858" spans="2:2" x14ac:dyDescent="0.2">
      <c r="B53858"/>
    </row>
    <row r="53859" spans="2:2" x14ac:dyDescent="0.2">
      <c r="B53859"/>
    </row>
    <row r="53860" spans="2:2" x14ac:dyDescent="0.2">
      <c r="B53860"/>
    </row>
    <row r="53861" spans="2:2" x14ac:dyDescent="0.2">
      <c r="B53861"/>
    </row>
    <row r="53862" spans="2:2" x14ac:dyDescent="0.2">
      <c r="B53862"/>
    </row>
    <row r="53863" spans="2:2" x14ac:dyDescent="0.2">
      <c r="B53863"/>
    </row>
    <row r="53864" spans="2:2" x14ac:dyDescent="0.2">
      <c r="B53864"/>
    </row>
    <row r="53865" spans="2:2" x14ac:dyDescent="0.2">
      <c r="B53865"/>
    </row>
    <row r="53866" spans="2:2" x14ac:dyDescent="0.2">
      <c r="B53866"/>
    </row>
    <row r="53867" spans="2:2" x14ac:dyDescent="0.2">
      <c r="B53867"/>
    </row>
    <row r="53868" spans="2:2" x14ac:dyDescent="0.2">
      <c r="B53868"/>
    </row>
    <row r="53869" spans="2:2" x14ac:dyDescent="0.2">
      <c r="B53869"/>
    </row>
    <row r="53870" spans="2:2" x14ac:dyDescent="0.2">
      <c r="B53870"/>
    </row>
    <row r="53871" spans="2:2" x14ac:dyDescent="0.2">
      <c r="B53871"/>
    </row>
    <row r="53872" spans="2:2" x14ac:dyDescent="0.2">
      <c r="B53872"/>
    </row>
    <row r="53873" spans="2:2" x14ac:dyDescent="0.2">
      <c r="B53873"/>
    </row>
    <row r="53874" spans="2:2" x14ac:dyDescent="0.2">
      <c r="B53874"/>
    </row>
    <row r="53875" spans="2:2" x14ac:dyDescent="0.2">
      <c r="B53875"/>
    </row>
    <row r="53876" spans="2:2" x14ac:dyDescent="0.2">
      <c r="B53876"/>
    </row>
    <row r="53877" spans="2:2" x14ac:dyDescent="0.2">
      <c r="B53877"/>
    </row>
    <row r="53878" spans="2:2" x14ac:dyDescent="0.2">
      <c r="B53878"/>
    </row>
    <row r="53879" spans="2:2" x14ac:dyDescent="0.2">
      <c r="B53879"/>
    </row>
    <row r="53880" spans="2:2" x14ac:dyDescent="0.2">
      <c r="B53880"/>
    </row>
    <row r="53881" spans="2:2" x14ac:dyDescent="0.2">
      <c r="B53881"/>
    </row>
    <row r="53882" spans="2:2" x14ac:dyDescent="0.2">
      <c r="B53882"/>
    </row>
    <row r="53883" spans="2:2" x14ac:dyDescent="0.2">
      <c r="B53883"/>
    </row>
    <row r="53884" spans="2:2" x14ac:dyDescent="0.2">
      <c r="B53884"/>
    </row>
    <row r="53885" spans="2:2" x14ac:dyDescent="0.2">
      <c r="B53885"/>
    </row>
    <row r="53886" spans="2:2" x14ac:dyDescent="0.2">
      <c r="B53886"/>
    </row>
    <row r="53887" spans="2:2" x14ac:dyDescent="0.2">
      <c r="B53887"/>
    </row>
    <row r="53888" spans="2:2" x14ac:dyDescent="0.2">
      <c r="B53888"/>
    </row>
    <row r="53889" spans="2:2" x14ac:dyDescent="0.2">
      <c r="B53889"/>
    </row>
    <row r="53890" spans="2:2" x14ac:dyDescent="0.2">
      <c r="B53890"/>
    </row>
    <row r="53891" spans="2:2" x14ac:dyDescent="0.2">
      <c r="B53891"/>
    </row>
    <row r="53892" spans="2:2" x14ac:dyDescent="0.2">
      <c r="B53892"/>
    </row>
    <row r="53893" spans="2:2" x14ac:dyDescent="0.2">
      <c r="B53893"/>
    </row>
    <row r="53894" spans="2:2" x14ac:dyDescent="0.2">
      <c r="B53894"/>
    </row>
    <row r="53895" spans="2:2" x14ac:dyDescent="0.2">
      <c r="B53895"/>
    </row>
    <row r="53896" spans="2:2" x14ac:dyDescent="0.2">
      <c r="B53896"/>
    </row>
    <row r="53897" spans="2:2" x14ac:dyDescent="0.2">
      <c r="B53897"/>
    </row>
    <row r="53898" spans="2:2" x14ac:dyDescent="0.2">
      <c r="B53898"/>
    </row>
    <row r="53899" spans="2:2" x14ac:dyDescent="0.2">
      <c r="B53899"/>
    </row>
    <row r="53900" spans="2:2" x14ac:dyDescent="0.2">
      <c r="B53900"/>
    </row>
    <row r="53901" spans="2:2" x14ac:dyDescent="0.2">
      <c r="B53901"/>
    </row>
    <row r="53902" spans="2:2" x14ac:dyDescent="0.2">
      <c r="B53902"/>
    </row>
    <row r="53903" spans="2:2" x14ac:dyDescent="0.2">
      <c r="B53903"/>
    </row>
    <row r="53904" spans="2:2" x14ac:dyDescent="0.2">
      <c r="B53904"/>
    </row>
    <row r="53905" spans="2:2" x14ac:dyDescent="0.2">
      <c r="B53905"/>
    </row>
    <row r="53906" spans="2:2" x14ac:dyDescent="0.2">
      <c r="B53906"/>
    </row>
    <row r="53907" spans="2:2" x14ac:dyDescent="0.2">
      <c r="B53907"/>
    </row>
    <row r="53908" spans="2:2" x14ac:dyDescent="0.2">
      <c r="B53908"/>
    </row>
    <row r="53909" spans="2:2" x14ac:dyDescent="0.2">
      <c r="B53909"/>
    </row>
    <row r="53910" spans="2:2" x14ac:dyDescent="0.2">
      <c r="B53910"/>
    </row>
    <row r="53911" spans="2:2" x14ac:dyDescent="0.2">
      <c r="B53911"/>
    </row>
    <row r="53912" spans="2:2" x14ac:dyDescent="0.2">
      <c r="B53912"/>
    </row>
    <row r="53913" spans="2:2" x14ac:dyDescent="0.2">
      <c r="B53913"/>
    </row>
    <row r="53914" spans="2:2" x14ac:dyDescent="0.2">
      <c r="B53914"/>
    </row>
    <row r="53915" spans="2:2" x14ac:dyDescent="0.2">
      <c r="B53915"/>
    </row>
    <row r="53916" spans="2:2" x14ac:dyDescent="0.2">
      <c r="B53916"/>
    </row>
    <row r="53917" spans="2:2" x14ac:dyDescent="0.2">
      <c r="B53917"/>
    </row>
    <row r="53918" spans="2:2" x14ac:dyDescent="0.2">
      <c r="B53918"/>
    </row>
    <row r="53919" spans="2:2" x14ac:dyDescent="0.2">
      <c r="B53919"/>
    </row>
    <row r="53920" spans="2:2" x14ac:dyDescent="0.2">
      <c r="B53920"/>
    </row>
    <row r="53921" spans="2:2" x14ac:dyDescent="0.2">
      <c r="B53921"/>
    </row>
    <row r="53922" spans="2:2" x14ac:dyDescent="0.2">
      <c r="B53922"/>
    </row>
    <row r="53923" spans="2:2" x14ac:dyDescent="0.2">
      <c r="B53923"/>
    </row>
    <row r="53924" spans="2:2" x14ac:dyDescent="0.2">
      <c r="B53924"/>
    </row>
    <row r="53925" spans="2:2" x14ac:dyDescent="0.2">
      <c r="B53925"/>
    </row>
    <row r="53926" spans="2:2" x14ac:dyDescent="0.2">
      <c r="B53926"/>
    </row>
    <row r="53927" spans="2:2" x14ac:dyDescent="0.2">
      <c r="B53927"/>
    </row>
    <row r="53928" spans="2:2" x14ac:dyDescent="0.2">
      <c r="B53928"/>
    </row>
    <row r="53929" spans="2:2" x14ac:dyDescent="0.2">
      <c r="B53929"/>
    </row>
    <row r="53930" spans="2:2" x14ac:dyDescent="0.2">
      <c r="B53930"/>
    </row>
    <row r="53931" spans="2:2" x14ac:dyDescent="0.2">
      <c r="B53931"/>
    </row>
    <row r="53932" spans="2:2" x14ac:dyDescent="0.2">
      <c r="B53932"/>
    </row>
    <row r="53933" spans="2:2" x14ac:dyDescent="0.2">
      <c r="B53933"/>
    </row>
    <row r="53934" spans="2:2" x14ac:dyDescent="0.2">
      <c r="B53934"/>
    </row>
    <row r="53935" spans="2:2" x14ac:dyDescent="0.2">
      <c r="B53935"/>
    </row>
    <row r="53936" spans="2:2" x14ac:dyDescent="0.2">
      <c r="B53936"/>
    </row>
    <row r="53937" spans="2:2" x14ac:dyDescent="0.2">
      <c r="B53937"/>
    </row>
    <row r="53938" spans="2:2" x14ac:dyDescent="0.2">
      <c r="B53938"/>
    </row>
    <row r="53939" spans="2:2" x14ac:dyDescent="0.2">
      <c r="B53939"/>
    </row>
    <row r="53940" spans="2:2" x14ac:dyDescent="0.2">
      <c r="B53940"/>
    </row>
    <row r="53941" spans="2:2" x14ac:dyDescent="0.2">
      <c r="B53941"/>
    </row>
    <row r="53942" spans="2:2" x14ac:dyDescent="0.2">
      <c r="B53942"/>
    </row>
    <row r="53943" spans="2:2" x14ac:dyDescent="0.2">
      <c r="B53943"/>
    </row>
    <row r="53944" spans="2:2" x14ac:dyDescent="0.2">
      <c r="B53944"/>
    </row>
    <row r="53945" spans="2:2" x14ac:dyDescent="0.2">
      <c r="B53945"/>
    </row>
    <row r="53946" spans="2:2" x14ac:dyDescent="0.2">
      <c r="B53946"/>
    </row>
    <row r="53947" spans="2:2" x14ac:dyDescent="0.2">
      <c r="B53947"/>
    </row>
    <row r="53948" spans="2:2" x14ac:dyDescent="0.2">
      <c r="B53948"/>
    </row>
    <row r="53949" spans="2:2" x14ac:dyDescent="0.2">
      <c r="B53949"/>
    </row>
    <row r="53950" spans="2:2" x14ac:dyDescent="0.2">
      <c r="B53950"/>
    </row>
    <row r="53951" spans="2:2" x14ac:dyDescent="0.2">
      <c r="B53951"/>
    </row>
    <row r="53952" spans="2:2" x14ac:dyDescent="0.2">
      <c r="B53952"/>
    </row>
    <row r="53953" spans="2:2" x14ac:dyDescent="0.2">
      <c r="B53953"/>
    </row>
    <row r="53954" spans="2:2" x14ac:dyDescent="0.2">
      <c r="B53954"/>
    </row>
    <row r="53955" spans="2:2" x14ac:dyDescent="0.2">
      <c r="B53955"/>
    </row>
    <row r="53956" spans="2:2" x14ac:dyDescent="0.2">
      <c r="B53956"/>
    </row>
    <row r="53957" spans="2:2" x14ac:dyDescent="0.2">
      <c r="B53957"/>
    </row>
    <row r="53958" spans="2:2" x14ac:dyDescent="0.2">
      <c r="B53958"/>
    </row>
    <row r="53959" spans="2:2" x14ac:dyDescent="0.2">
      <c r="B53959"/>
    </row>
    <row r="53960" spans="2:2" x14ac:dyDescent="0.2">
      <c r="B53960"/>
    </row>
    <row r="53961" spans="2:2" x14ac:dyDescent="0.2">
      <c r="B53961"/>
    </row>
    <row r="53962" spans="2:2" x14ac:dyDescent="0.2">
      <c r="B53962"/>
    </row>
    <row r="53963" spans="2:2" x14ac:dyDescent="0.2">
      <c r="B53963"/>
    </row>
    <row r="53964" spans="2:2" x14ac:dyDescent="0.2">
      <c r="B53964"/>
    </row>
    <row r="53965" spans="2:2" x14ac:dyDescent="0.2">
      <c r="B53965"/>
    </row>
    <row r="53966" spans="2:2" x14ac:dyDescent="0.2">
      <c r="B53966"/>
    </row>
    <row r="53967" spans="2:2" x14ac:dyDescent="0.2">
      <c r="B53967"/>
    </row>
    <row r="53968" spans="2:2" x14ac:dyDescent="0.2">
      <c r="B53968"/>
    </row>
    <row r="53969" spans="2:2" x14ac:dyDescent="0.2">
      <c r="B53969"/>
    </row>
    <row r="53970" spans="2:2" x14ac:dyDescent="0.2">
      <c r="B53970"/>
    </row>
    <row r="53971" spans="2:2" x14ac:dyDescent="0.2">
      <c r="B53971"/>
    </row>
    <row r="53972" spans="2:2" x14ac:dyDescent="0.2">
      <c r="B53972"/>
    </row>
    <row r="53973" spans="2:2" x14ac:dyDescent="0.2">
      <c r="B53973"/>
    </row>
    <row r="53974" spans="2:2" x14ac:dyDescent="0.2">
      <c r="B53974"/>
    </row>
    <row r="53975" spans="2:2" x14ac:dyDescent="0.2">
      <c r="B53975"/>
    </row>
    <row r="53976" spans="2:2" x14ac:dyDescent="0.2">
      <c r="B53976"/>
    </row>
    <row r="53977" spans="2:2" x14ac:dyDescent="0.2">
      <c r="B53977"/>
    </row>
    <row r="53978" spans="2:2" x14ac:dyDescent="0.2">
      <c r="B53978"/>
    </row>
    <row r="53979" spans="2:2" x14ac:dyDescent="0.2">
      <c r="B53979"/>
    </row>
    <row r="53980" spans="2:2" x14ac:dyDescent="0.2">
      <c r="B53980"/>
    </row>
    <row r="53981" spans="2:2" x14ac:dyDescent="0.2">
      <c r="B53981"/>
    </row>
    <row r="53982" spans="2:2" x14ac:dyDescent="0.2">
      <c r="B53982"/>
    </row>
    <row r="53983" spans="2:2" x14ac:dyDescent="0.2">
      <c r="B53983"/>
    </row>
    <row r="53984" spans="2:2" x14ac:dyDescent="0.2">
      <c r="B53984"/>
    </row>
    <row r="53985" spans="2:2" x14ac:dyDescent="0.2">
      <c r="B53985"/>
    </row>
    <row r="53986" spans="2:2" x14ac:dyDescent="0.2">
      <c r="B53986"/>
    </row>
    <row r="53987" spans="2:2" x14ac:dyDescent="0.2">
      <c r="B53987"/>
    </row>
    <row r="53988" spans="2:2" x14ac:dyDescent="0.2">
      <c r="B53988"/>
    </row>
    <row r="53989" spans="2:2" x14ac:dyDescent="0.2">
      <c r="B53989"/>
    </row>
    <row r="53990" spans="2:2" x14ac:dyDescent="0.2">
      <c r="B53990"/>
    </row>
    <row r="53991" spans="2:2" x14ac:dyDescent="0.2">
      <c r="B53991"/>
    </row>
    <row r="53992" spans="2:2" x14ac:dyDescent="0.2">
      <c r="B53992"/>
    </row>
    <row r="53993" spans="2:2" x14ac:dyDescent="0.2">
      <c r="B53993"/>
    </row>
    <row r="53994" spans="2:2" x14ac:dyDescent="0.2">
      <c r="B53994"/>
    </row>
    <row r="53995" spans="2:2" x14ac:dyDescent="0.2">
      <c r="B53995"/>
    </row>
    <row r="53996" spans="2:2" x14ac:dyDescent="0.2">
      <c r="B53996"/>
    </row>
    <row r="53997" spans="2:2" x14ac:dyDescent="0.2">
      <c r="B53997"/>
    </row>
    <row r="53998" spans="2:2" x14ac:dyDescent="0.2">
      <c r="B53998"/>
    </row>
    <row r="53999" spans="2:2" x14ac:dyDescent="0.2">
      <c r="B53999"/>
    </row>
    <row r="54000" spans="2:2" x14ac:dyDescent="0.2">
      <c r="B54000"/>
    </row>
    <row r="54001" spans="2:2" x14ac:dyDescent="0.2">
      <c r="B54001"/>
    </row>
    <row r="54002" spans="2:2" x14ac:dyDescent="0.2">
      <c r="B54002"/>
    </row>
    <row r="54003" spans="2:2" x14ac:dyDescent="0.2">
      <c r="B54003"/>
    </row>
    <row r="54004" spans="2:2" x14ac:dyDescent="0.2">
      <c r="B54004"/>
    </row>
    <row r="54005" spans="2:2" x14ac:dyDescent="0.2">
      <c r="B54005"/>
    </row>
    <row r="54006" spans="2:2" x14ac:dyDescent="0.2">
      <c r="B54006"/>
    </row>
    <row r="54007" spans="2:2" x14ac:dyDescent="0.2">
      <c r="B54007"/>
    </row>
    <row r="54008" spans="2:2" x14ac:dyDescent="0.2">
      <c r="B54008"/>
    </row>
    <row r="54009" spans="2:2" x14ac:dyDescent="0.2">
      <c r="B54009"/>
    </row>
    <row r="54010" spans="2:2" x14ac:dyDescent="0.2">
      <c r="B54010"/>
    </row>
    <row r="54011" spans="2:2" x14ac:dyDescent="0.2">
      <c r="B54011"/>
    </row>
    <row r="54012" spans="2:2" x14ac:dyDescent="0.2">
      <c r="B54012"/>
    </row>
    <row r="54013" spans="2:2" x14ac:dyDescent="0.2">
      <c r="B54013"/>
    </row>
    <row r="54014" spans="2:2" x14ac:dyDescent="0.2">
      <c r="B54014"/>
    </row>
    <row r="54015" spans="2:2" x14ac:dyDescent="0.2">
      <c r="B54015"/>
    </row>
    <row r="54016" spans="2:2" x14ac:dyDescent="0.2">
      <c r="B54016"/>
    </row>
    <row r="54017" spans="2:2" x14ac:dyDescent="0.2">
      <c r="B54017"/>
    </row>
    <row r="54018" spans="2:2" x14ac:dyDescent="0.2">
      <c r="B54018"/>
    </row>
    <row r="54019" spans="2:2" x14ac:dyDescent="0.2">
      <c r="B54019"/>
    </row>
    <row r="54020" spans="2:2" x14ac:dyDescent="0.2">
      <c r="B54020"/>
    </row>
    <row r="54021" spans="2:2" x14ac:dyDescent="0.2">
      <c r="B54021"/>
    </row>
    <row r="54022" spans="2:2" x14ac:dyDescent="0.2">
      <c r="B54022"/>
    </row>
    <row r="54023" spans="2:2" x14ac:dyDescent="0.2">
      <c r="B54023"/>
    </row>
    <row r="54024" spans="2:2" x14ac:dyDescent="0.2">
      <c r="B54024"/>
    </row>
    <row r="54025" spans="2:2" x14ac:dyDescent="0.2">
      <c r="B54025"/>
    </row>
    <row r="54026" spans="2:2" x14ac:dyDescent="0.2">
      <c r="B54026"/>
    </row>
    <row r="54027" spans="2:2" x14ac:dyDescent="0.2">
      <c r="B54027"/>
    </row>
    <row r="54028" spans="2:2" x14ac:dyDescent="0.2">
      <c r="B54028"/>
    </row>
    <row r="54029" spans="2:2" x14ac:dyDescent="0.2">
      <c r="B54029"/>
    </row>
    <row r="54030" spans="2:2" x14ac:dyDescent="0.2">
      <c r="B54030"/>
    </row>
    <row r="54031" spans="2:2" x14ac:dyDescent="0.2">
      <c r="B54031"/>
    </row>
    <row r="54032" spans="2:2" x14ac:dyDescent="0.2">
      <c r="B54032"/>
    </row>
    <row r="54033" spans="2:2" x14ac:dyDescent="0.2">
      <c r="B54033"/>
    </row>
    <row r="54034" spans="2:2" x14ac:dyDescent="0.2">
      <c r="B54034"/>
    </row>
    <row r="54035" spans="2:2" x14ac:dyDescent="0.2">
      <c r="B54035"/>
    </row>
    <row r="54036" spans="2:2" x14ac:dyDescent="0.2">
      <c r="B54036"/>
    </row>
    <row r="54037" spans="2:2" x14ac:dyDescent="0.2">
      <c r="B54037"/>
    </row>
    <row r="54038" spans="2:2" x14ac:dyDescent="0.2">
      <c r="B54038"/>
    </row>
    <row r="54039" spans="2:2" x14ac:dyDescent="0.2">
      <c r="B54039"/>
    </row>
    <row r="54040" spans="2:2" x14ac:dyDescent="0.2">
      <c r="B54040"/>
    </row>
    <row r="54041" spans="2:2" x14ac:dyDescent="0.2">
      <c r="B54041"/>
    </row>
    <row r="54042" spans="2:2" x14ac:dyDescent="0.2">
      <c r="B54042"/>
    </row>
    <row r="54043" spans="2:2" x14ac:dyDescent="0.2">
      <c r="B54043"/>
    </row>
    <row r="54044" spans="2:2" x14ac:dyDescent="0.2">
      <c r="B54044"/>
    </row>
    <row r="54045" spans="2:2" x14ac:dyDescent="0.2">
      <c r="B54045"/>
    </row>
    <row r="54046" spans="2:2" x14ac:dyDescent="0.2">
      <c r="B54046"/>
    </row>
    <row r="54047" spans="2:2" x14ac:dyDescent="0.2">
      <c r="B54047"/>
    </row>
    <row r="54048" spans="2:2" x14ac:dyDescent="0.2">
      <c r="B54048"/>
    </row>
    <row r="54049" spans="2:2" x14ac:dyDescent="0.2">
      <c r="B54049"/>
    </row>
    <row r="54050" spans="2:2" x14ac:dyDescent="0.2">
      <c r="B54050"/>
    </row>
    <row r="54051" spans="2:2" x14ac:dyDescent="0.2">
      <c r="B54051"/>
    </row>
    <row r="54052" spans="2:2" x14ac:dyDescent="0.2">
      <c r="B54052"/>
    </row>
    <row r="54053" spans="2:2" x14ac:dyDescent="0.2">
      <c r="B54053"/>
    </row>
    <row r="54054" spans="2:2" x14ac:dyDescent="0.2">
      <c r="B54054"/>
    </row>
    <row r="54055" spans="2:2" x14ac:dyDescent="0.2">
      <c r="B54055"/>
    </row>
    <row r="54056" spans="2:2" x14ac:dyDescent="0.2">
      <c r="B54056"/>
    </row>
    <row r="54057" spans="2:2" x14ac:dyDescent="0.2">
      <c r="B54057"/>
    </row>
    <row r="54058" spans="2:2" x14ac:dyDescent="0.2">
      <c r="B54058"/>
    </row>
    <row r="54059" spans="2:2" x14ac:dyDescent="0.2">
      <c r="B54059"/>
    </row>
    <row r="54060" spans="2:2" x14ac:dyDescent="0.2">
      <c r="B54060"/>
    </row>
    <row r="54061" spans="2:2" x14ac:dyDescent="0.2">
      <c r="B54061"/>
    </row>
    <row r="54062" spans="2:2" x14ac:dyDescent="0.2">
      <c r="B54062"/>
    </row>
    <row r="54063" spans="2:2" x14ac:dyDescent="0.2">
      <c r="B54063"/>
    </row>
    <row r="54064" spans="2:2" x14ac:dyDescent="0.2">
      <c r="B54064"/>
    </row>
    <row r="54065" spans="2:2" x14ac:dyDescent="0.2">
      <c r="B54065"/>
    </row>
    <row r="54066" spans="2:2" x14ac:dyDescent="0.2">
      <c r="B54066"/>
    </row>
    <row r="54067" spans="2:2" x14ac:dyDescent="0.2">
      <c r="B54067"/>
    </row>
    <row r="54068" spans="2:2" x14ac:dyDescent="0.2">
      <c r="B54068"/>
    </row>
    <row r="54069" spans="2:2" x14ac:dyDescent="0.2">
      <c r="B54069"/>
    </row>
    <row r="54070" spans="2:2" x14ac:dyDescent="0.2">
      <c r="B54070"/>
    </row>
    <row r="54071" spans="2:2" x14ac:dyDescent="0.2">
      <c r="B54071"/>
    </row>
    <row r="54072" spans="2:2" x14ac:dyDescent="0.2">
      <c r="B54072"/>
    </row>
    <row r="54073" spans="2:2" x14ac:dyDescent="0.2">
      <c r="B54073"/>
    </row>
    <row r="54074" spans="2:2" x14ac:dyDescent="0.2">
      <c r="B54074"/>
    </row>
    <row r="54075" spans="2:2" x14ac:dyDescent="0.2">
      <c r="B54075"/>
    </row>
    <row r="54076" spans="2:2" x14ac:dyDescent="0.2">
      <c r="B54076"/>
    </row>
    <row r="54077" spans="2:2" x14ac:dyDescent="0.2">
      <c r="B54077"/>
    </row>
    <row r="54078" spans="2:2" x14ac:dyDescent="0.2">
      <c r="B54078"/>
    </row>
    <row r="54079" spans="2:2" x14ac:dyDescent="0.2">
      <c r="B54079"/>
    </row>
    <row r="54080" spans="2:2" x14ac:dyDescent="0.2">
      <c r="B54080"/>
    </row>
    <row r="54081" spans="2:2" x14ac:dyDescent="0.2">
      <c r="B54081"/>
    </row>
    <row r="54082" spans="2:2" x14ac:dyDescent="0.2">
      <c r="B54082"/>
    </row>
    <row r="54083" spans="2:2" x14ac:dyDescent="0.2">
      <c r="B54083"/>
    </row>
    <row r="54084" spans="2:2" x14ac:dyDescent="0.2">
      <c r="B54084"/>
    </row>
    <row r="54085" spans="2:2" x14ac:dyDescent="0.2">
      <c r="B54085"/>
    </row>
    <row r="54086" spans="2:2" x14ac:dyDescent="0.2">
      <c r="B54086"/>
    </row>
    <row r="54087" spans="2:2" x14ac:dyDescent="0.2">
      <c r="B54087"/>
    </row>
    <row r="54088" spans="2:2" x14ac:dyDescent="0.2">
      <c r="B54088"/>
    </row>
    <row r="54089" spans="2:2" x14ac:dyDescent="0.2">
      <c r="B54089"/>
    </row>
    <row r="54090" spans="2:2" x14ac:dyDescent="0.2">
      <c r="B54090"/>
    </row>
    <row r="54091" spans="2:2" x14ac:dyDescent="0.2">
      <c r="B54091"/>
    </row>
    <row r="54092" spans="2:2" x14ac:dyDescent="0.2">
      <c r="B54092"/>
    </row>
    <row r="54093" spans="2:2" x14ac:dyDescent="0.2">
      <c r="B54093"/>
    </row>
    <row r="54094" spans="2:2" x14ac:dyDescent="0.2">
      <c r="B54094"/>
    </row>
    <row r="54095" spans="2:2" x14ac:dyDescent="0.2">
      <c r="B54095"/>
    </row>
    <row r="54096" spans="2:2" x14ac:dyDescent="0.2">
      <c r="B54096"/>
    </row>
    <row r="54097" spans="2:2" x14ac:dyDescent="0.2">
      <c r="B54097"/>
    </row>
    <row r="54098" spans="2:2" x14ac:dyDescent="0.2">
      <c r="B54098"/>
    </row>
    <row r="54099" spans="2:2" x14ac:dyDescent="0.2">
      <c r="B54099"/>
    </row>
    <row r="54100" spans="2:2" x14ac:dyDescent="0.2">
      <c r="B54100"/>
    </row>
    <row r="54101" spans="2:2" x14ac:dyDescent="0.2">
      <c r="B54101"/>
    </row>
    <row r="54102" spans="2:2" x14ac:dyDescent="0.2">
      <c r="B54102"/>
    </row>
    <row r="54103" spans="2:2" x14ac:dyDescent="0.2">
      <c r="B54103"/>
    </row>
    <row r="54104" spans="2:2" x14ac:dyDescent="0.2">
      <c r="B54104"/>
    </row>
    <row r="54105" spans="2:2" x14ac:dyDescent="0.2">
      <c r="B54105"/>
    </row>
    <row r="54106" spans="2:2" x14ac:dyDescent="0.2">
      <c r="B54106"/>
    </row>
    <row r="54107" spans="2:2" x14ac:dyDescent="0.2">
      <c r="B54107"/>
    </row>
    <row r="54108" spans="2:2" x14ac:dyDescent="0.2">
      <c r="B54108"/>
    </row>
    <row r="54109" spans="2:2" x14ac:dyDescent="0.2">
      <c r="B54109"/>
    </row>
    <row r="54110" spans="2:2" x14ac:dyDescent="0.2">
      <c r="B54110"/>
    </row>
    <row r="54111" spans="2:2" x14ac:dyDescent="0.2">
      <c r="B54111"/>
    </row>
    <row r="54112" spans="2:2" x14ac:dyDescent="0.2">
      <c r="B54112"/>
    </row>
    <row r="54113" spans="2:2" x14ac:dyDescent="0.2">
      <c r="B54113"/>
    </row>
    <row r="54114" spans="2:2" x14ac:dyDescent="0.2">
      <c r="B54114"/>
    </row>
    <row r="54115" spans="2:2" x14ac:dyDescent="0.2">
      <c r="B54115"/>
    </row>
    <row r="54116" spans="2:2" x14ac:dyDescent="0.2">
      <c r="B54116"/>
    </row>
    <row r="54117" spans="2:2" x14ac:dyDescent="0.2">
      <c r="B54117"/>
    </row>
    <row r="54118" spans="2:2" x14ac:dyDescent="0.2">
      <c r="B54118"/>
    </row>
    <row r="54119" spans="2:2" x14ac:dyDescent="0.2">
      <c r="B54119"/>
    </row>
    <row r="54120" spans="2:2" x14ac:dyDescent="0.2">
      <c r="B54120"/>
    </row>
    <row r="54121" spans="2:2" x14ac:dyDescent="0.2">
      <c r="B54121"/>
    </row>
    <row r="54122" spans="2:2" x14ac:dyDescent="0.2">
      <c r="B54122"/>
    </row>
    <row r="54123" spans="2:2" x14ac:dyDescent="0.2">
      <c r="B54123"/>
    </row>
    <row r="54124" spans="2:2" x14ac:dyDescent="0.2">
      <c r="B54124"/>
    </row>
    <row r="54125" spans="2:2" x14ac:dyDescent="0.2">
      <c r="B54125"/>
    </row>
    <row r="54126" spans="2:2" x14ac:dyDescent="0.2">
      <c r="B54126"/>
    </row>
    <row r="54127" spans="2:2" x14ac:dyDescent="0.2">
      <c r="B54127"/>
    </row>
    <row r="54128" spans="2:2" x14ac:dyDescent="0.2">
      <c r="B54128"/>
    </row>
    <row r="54129" spans="2:2" x14ac:dyDescent="0.2">
      <c r="B54129"/>
    </row>
    <row r="54130" spans="2:2" x14ac:dyDescent="0.2">
      <c r="B54130"/>
    </row>
    <row r="54131" spans="2:2" x14ac:dyDescent="0.2">
      <c r="B54131"/>
    </row>
    <row r="54132" spans="2:2" x14ac:dyDescent="0.2">
      <c r="B54132"/>
    </row>
    <row r="54133" spans="2:2" x14ac:dyDescent="0.2">
      <c r="B54133"/>
    </row>
    <row r="54134" spans="2:2" x14ac:dyDescent="0.2">
      <c r="B54134"/>
    </row>
    <row r="54135" spans="2:2" x14ac:dyDescent="0.2">
      <c r="B54135"/>
    </row>
    <row r="54136" spans="2:2" x14ac:dyDescent="0.2">
      <c r="B54136"/>
    </row>
    <row r="54137" spans="2:2" x14ac:dyDescent="0.2">
      <c r="B54137"/>
    </row>
    <row r="54138" spans="2:2" x14ac:dyDescent="0.2">
      <c r="B54138"/>
    </row>
    <row r="54139" spans="2:2" x14ac:dyDescent="0.2">
      <c r="B54139"/>
    </row>
    <row r="54140" spans="2:2" x14ac:dyDescent="0.2">
      <c r="B54140"/>
    </row>
    <row r="54141" spans="2:2" x14ac:dyDescent="0.2">
      <c r="B54141"/>
    </row>
    <row r="54142" spans="2:2" x14ac:dyDescent="0.2">
      <c r="B54142"/>
    </row>
    <row r="54143" spans="2:2" x14ac:dyDescent="0.2">
      <c r="B54143"/>
    </row>
    <row r="54144" spans="2:2" x14ac:dyDescent="0.2">
      <c r="B54144"/>
    </row>
    <row r="54145" spans="2:2" x14ac:dyDescent="0.2">
      <c r="B54145"/>
    </row>
    <row r="54146" spans="2:2" x14ac:dyDescent="0.2">
      <c r="B54146"/>
    </row>
    <row r="54147" spans="2:2" x14ac:dyDescent="0.2">
      <c r="B54147"/>
    </row>
    <row r="54148" spans="2:2" x14ac:dyDescent="0.2">
      <c r="B54148"/>
    </row>
    <row r="54149" spans="2:2" x14ac:dyDescent="0.2">
      <c r="B54149"/>
    </row>
    <row r="54150" spans="2:2" x14ac:dyDescent="0.2">
      <c r="B54150"/>
    </row>
    <row r="54151" spans="2:2" x14ac:dyDescent="0.2">
      <c r="B54151"/>
    </row>
    <row r="54152" spans="2:2" x14ac:dyDescent="0.2">
      <c r="B54152"/>
    </row>
    <row r="54153" spans="2:2" x14ac:dyDescent="0.2">
      <c r="B54153"/>
    </row>
    <row r="54154" spans="2:2" x14ac:dyDescent="0.2">
      <c r="B54154"/>
    </row>
    <row r="54155" spans="2:2" x14ac:dyDescent="0.2">
      <c r="B54155"/>
    </row>
    <row r="54156" spans="2:2" x14ac:dyDescent="0.2">
      <c r="B54156"/>
    </row>
    <row r="54157" spans="2:2" x14ac:dyDescent="0.2">
      <c r="B54157"/>
    </row>
    <row r="54158" spans="2:2" x14ac:dyDescent="0.2">
      <c r="B54158"/>
    </row>
    <row r="54159" spans="2:2" x14ac:dyDescent="0.2">
      <c r="B54159"/>
    </row>
    <row r="54160" spans="2:2" x14ac:dyDescent="0.2">
      <c r="B54160"/>
    </row>
    <row r="54161" spans="2:2" x14ac:dyDescent="0.2">
      <c r="B54161"/>
    </row>
    <row r="54162" spans="2:2" x14ac:dyDescent="0.2">
      <c r="B54162"/>
    </row>
    <row r="54163" spans="2:2" x14ac:dyDescent="0.2">
      <c r="B54163"/>
    </row>
    <row r="54164" spans="2:2" x14ac:dyDescent="0.2">
      <c r="B54164"/>
    </row>
    <row r="54165" spans="2:2" x14ac:dyDescent="0.2">
      <c r="B54165"/>
    </row>
    <row r="54166" spans="2:2" x14ac:dyDescent="0.2">
      <c r="B54166"/>
    </row>
    <row r="54167" spans="2:2" x14ac:dyDescent="0.2">
      <c r="B54167"/>
    </row>
    <row r="54168" spans="2:2" x14ac:dyDescent="0.2">
      <c r="B54168"/>
    </row>
    <row r="54169" spans="2:2" x14ac:dyDescent="0.2">
      <c r="B54169"/>
    </row>
    <row r="54170" spans="2:2" x14ac:dyDescent="0.2">
      <c r="B54170"/>
    </row>
    <row r="54171" spans="2:2" x14ac:dyDescent="0.2">
      <c r="B54171"/>
    </row>
    <row r="54172" spans="2:2" x14ac:dyDescent="0.2">
      <c r="B54172"/>
    </row>
    <row r="54173" spans="2:2" x14ac:dyDescent="0.2">
      <c r="B54173"/>
    </row>
    <row r="54174" spans="2:2" x14ac:dyDescent="0.2">
      <c r="B54174"/>
    </row>
    <row r="54175" spans="2:2" x14ac:dyDescent="0.2">
      <c r="B54175"/>
    </row>
    <row r="54176" spans="2:2" x14ac:dyDescent="0.2">
      <c r="B54176"/>
    </row>
    <row r="54177" spans="2:2" x14ac:dyDescent="0.2">
      <c r="B54177"/>
    </row>
    <row r="54178" spans="2:2" x14ac:dyDescent="0.2">
      <c r="B54178"/>
    </row>
    <row r="54179" spans="2:2" x14ac:dyDescent="0.2">
      <c r="B54179"/>
    </row>
    <row r="54180" spans="2:2" x14ac:dyDescent="0.2">
      <c r="B54180"/>
    </row>
    <row r="54181" spans="2:2" x14ac:dyDescent="0.2">
      <c r="B54181"/>
    </row>
    <row r="54182" spans="2:2" x14ac:dyDescent="0.2">
      <c r="B54182"/>
    </row>
    <row r="54183" spans="2:2" x14ac:dyDescent="0.2">
      <c r="B54183"/>
    </row>
    <row r="54184" spans="2:2" x14ac:dyDescent="0.2">
      <c r="B54184"/>
    </row>
    <row r="54185" spans="2:2" x14ac:dyDescent="0.2">
      <c r="B54185"/>
    </row>
    <row r="54186" spans="2:2" x14ac:dyDescent="0.2">
      <c r="B54186"/>
    </row>
    <row r="54187" spans="2:2" x14ac:dyDescent="0.2">
      <c r="B54187"/>
    </row>
    <row r="54188" spans="2:2" x14ac:dyDescent="0.2">
      <c r="B54188"/>
    </row>
    <row r="54189" spans="2:2" x14ac:dyDescent="0.2">
      <c r="B54189"/>
    </row>
    <row r="54190" spans="2:2" x14ac:dyDescent="0.2">
      <c r="B54190"/>
    </row>
    <row r="54191" spans="2:2" x14ac:dyDescent="0.2">
      <c r="B54191"/>
    </row>
    <row r="54192" spans="2:2" x14ac:dyDescent="0.2">
      <c r="B54192"/>
    </row>
    <row r="54193" spans="2:2" x14ac:dyDescent="0.2">
      <c r="B54193"/>
    </row>
    <row r="54194" spans="2:2" x14ac:dyDescent="0.2">
      <c r="B54194"/>
    </row>
    <row r="54195" spans="2:2" x14ac:dyDescent="0.2">
      <c r="B54195"/>
    </row>
    <row r="54196" spans="2:2" x14ac:dyDescent="0.2">
      <c r="B54196"/>
    </row>
    <row r="54197" spans="2:2" x14ac:dyDescent="0.2">
      <c r="B54197"/>
    </row>
    <row r="54198" spans="2:2" x14ac:dyDescent="0.2">
      <c r="B54198"/>
    </row>
    <row r="54199" spans="2:2" x14ac:dyDescent="0.2">
      <c r="B54199"/>
    </row>
    <row r="54200" spans="2:2" x14ac:dyDescent="0.2">
      <c r="B54200"/>
    </row>
    <row r="54201" spans="2:2" x14ac:dyDescent="0.2">
      <c r="B54201"/>
    </row>
    <row r="54202" spans="2:2" x14ac:dyDescent="0.2">
      <c r="B54202"/>
    </row>
    <row r="54203" spans="2:2" x14ac:dyDescent="0.2">
      <c r="B54203"/>
    </row>
    <row r="54204" spans="2:2" x14ac:dyDescent="0.2">
      <c r="B54204"/>
    </row>
    <row r="54205" spans="2:2" x14ac:dyDescent="0.2">
      <c r="B54205"/>
    </row>
    <row r="54206" spans="2:2" x14ac:dyDescent="0.2">
      <c r="B54206"/>
    </row>
    <row r="54207" spans="2:2" x14ac:dyDescent="0.2">
      <c r="B54207"/>
    </row>
    <row r="54208" spans="2:2" x14ac:dyDescent="0.2">
      <c r="B54208"/>
    </row>
    <row r="54209" spans="2:2" x14ac:dyDescent="0.2">
      <c r="B54209"/>
    </row>
    <row r="54210" spans="2:2" x14ac:dyDescent="0.2">
      <c r="B54210"/>
    </row>
    <row r="54211" spans="2:2" x14ac:dyDescent="0.2">
      <c r="B54211"/>
    </row>
    <row r="54212" spans="2:2" x14ac:dyDescent="0.2">
      <c r="B54212"/>
    </row>
    <row r="54213" spans="2:2" x14ac:dyDescent="0.2">
      <c r="B54213"/>
    </row>
    <row r="54214" spans="2:2" x14ac:dyDescent="0.2">
      <c r="B54214"/>
    </row>
    <row r="54215" spans="2:2" x14ac:dyDescent="0.2">
      <c r="B54215"/>
    </row>
    <row r="54216" spans="2:2" x14ac:dyDescent="0.2">
      <c r="B54216"/>
    </row>
    <row r="54217" spans="2:2" x14ac:dyDescent="0.2">
      <c r="B54217"/>
    </row>
    <row r="54218" spans="2:2" x14ac:dyDescent="0.2">
      <c r="B54218"/>
    </row>
    <row r="54219" spans="2:2" x14ac:dyDescent="0.2">
      <c r="B54219"/>
    </row>
    <row r="54220" spans="2:2" x14ac:dyDescent="0.2">
      <c r="B54220"/>
    </row>
    <row r="54221" spans="2:2" x14ac:dyDescent="0.2">
      <c r="B54221"/>
    </row>
    <row r="54222" spans="2:2" x14ac:dyDescent="0.2">
      <c r="B54222"/>
    </row>
    <row r="54223" spans="2:2" x14ac:dyDescent="0.2">
      <c r="B54223"/>
    </row>
    <row r="54224" spans="2:2" x14ac:dyDescent="0.2">
      <c r="B54224"/>
    </row>
    <row r="54225" spans="2:2" x14ac:dyDescent="0.2">
      <c r="B54225"/>
    </row>
    <row r="54226" spans="2:2" x14ac:dyDescent="0.2">
      <c r="B54226"/>
    </row>
    <row r="54227" spans="2:2" x14ac:dyDescent="0.2">
      <c r="B54227"/>
    </row>
    <row r="54228" spans="2:2" x14ac:dyDescent="0.2">
      <c r="B54228"/>
    </row>
    <row r="54229" spans="2:2" x14ac:dyDescent="0.2">
      <c r="B54229"/>
    </row>
    <row r="54230" spans="2:2" x14ac:dyDescent="0.2">
      <c r="B54230"/>
    </row>
    <row r="54231" spans="2:2" x14ac:dyDescent="0.2">
      <c r="B54231"/>
    </row>
    <row r="54232" spans="2:2" x14ac:dyDescent="0.2">
      <c r="B54232"/>
    </row>
    <row r="54233" spans="2:2" x14ac:dyDescent="0.2">
      <c r="B54233"/>
    </row>
    <row r="54234" spans="2:2" x14ac:dyDescent="0.2">
      <c r="B54234"/>
    </row>
    <row r="54235" spans="2:2" x14ac:dyDescent="0.2">
      <c r="B54235"/>
    </row>
    <row r="54236" spans="2:2" x14ac:dyDescent="0.2">
      <c r="B54236"/>
    </row>
    <row r="54237" spans="2:2" x14ac:dyDescent="0.2">
      <c r="B54237"/>
    </row>
    <row r="54238" spans="2:2" x14ac:dyDescent="0.2">
      <c r="B54238"/>
    </row>
    <row r="54239" spans="2:2" x14ac:dyDescent="0.2">
      <c r="B54239"/>
    </row>
    <row r="54240" spans="2:2" x14ac:dyDescent="0.2">
      <c r="B54240"/>
    </row>
    <row r="54241" spans="2:2" x14ac:dyDescent="0.2">
      <c r="B54241"/>
    </row>
    <row r="54242" spans="2:2" x14ac:dyDescent="0.2">
      <c r="B54242"/>
    </row>
    <row r="54243" spans="2:2" x14ac:dyDescent="0.2">
      <c r="B54243"/>
    </row>
    <row r="54244" spans="2:2" x14ac:dyDescent="0.2">
      <c r="B54244"/>
    </row>
    <row r="54245" spans="2:2" x14ac:dyDescent="0.2">
      <c r="B54245"/>
    </row>
    <row r="54246" spans="2:2" x14ac:dyDescent="0.2">
      <c r="B54246"/>
    </row>
    <row r="54247" spans="2:2" x14ac:dyDescent="0.2">
      <c r="B54247"/>
    </row>
    <row r="54248" spans="2:2" x14ac:dyDescent="0.2">
      <c r="B54248"/>
    </row>
    <row r="54249" spans="2:2" x14ac:dyDescent="0.2">
      <c r="B54249"/>
    </row>
    <row r="54250" spans="2:2" x14ac:dyDescent="0.2">
      <c r="B54250"/>
    </row>
    <row r="54251" spans="2:2" x14ac:dyDescent="0.2">
      <c r="B54251"/>
    </row>
    <row r="54252" spans="2:2" x14ac:dyDescent="0.2">
      <c r="B54252"/>
    </row>
    <row r="54253" spans="2:2" x14ac:dyDescent="0.2">
      <c r="B54253"/>
    </row>
    <row r="54254" spans="2:2" x14ac:dyDescent="0.2">
      <c r="B54254"/>
    </row>
    <row r="54255" spans="2:2" x14ac:dyDescent="0.2">
      <c r="B54255"/>
    </row>
    <row r="54256" spans="2:2" x14ac:dyDescent="0.2">
      <c r="B54256"/>
    </row>
    <row r="54257" spans="2:2" x14ac:dyDescent="0.2">
      <c r="B54257"/>
    </row>
    <row r="54258" spans="2:2" x14ac:dyDescent="0.2">
      <c r="B54258"/>
    </row>
    <row r="54259" spans="2:2" x14ac:dyDescent="0.2">
      <c r="B54259"/>
    </row>
    <row r="54260" spans="2:2" x14ac:dyDescent="0.2">
      <c r="B54260"/>
    </row>
    <row r="54261" spans="2:2" x14ac:dyDescent="0.2">
      <c r="B54261"/>
    </row>
    <row r="54262" spans="2:2" x14ac:dyDescent="0.2">
      <c r="B54262"/>
    </row>
    <row r="54263" spans="2:2" x14ac:dyDescent="0.2">
      <c r="B54263"/>
    </row>
    <row r="54264" spans="2:2" x14ac:dyDescent="0.2">
      <c r="B54264"/>
    </row>
    <row r="54265" spans="2:2" x14ac:dyDescent="0.2">
      <c r="B54265"/>
    </row>
    <row r="54266" spans="2:2" x14ac:dyDescent="0.2">
      <c r="B54266"/>
    </row>
    <row r="54267" spans="2:2" x14ac:dyDescent="0.2">
      <c r="B54267"/>
    </row>
    <row r="54268" spans="2:2" x14ac:dyDescent="0.2">
      <c r="B54268"/>
    </row>
    <row r="54269" spans="2:2" x14ac:dyDescent="0.2">
      <c r="B54269"/>
    </row>
    <row r="54270" spans="2:2" x14ac:dyDescent="0.2">
      <c r="B54270"/>
    </row>
    <row r="54271" spans="2:2" x14ac:dyDescent="0.2">
      <c r="B54271"/>
    </row>
    <row r="54272" spans="2:2" x14ac:dyDescent="0.2">
      <c r="B54272"/>
    </row>
    <row r="54273" spans="2:2" x14ac:dyDescent="0.2">
      <c r="B54273"/>
    </row>
    <row r="54274" spans="2:2" x14ac:dyDescent="0.2">
      <c r="B54274"/>
    </row>
    <row r="54275" spans="2:2" x14ac:dyDescent="0.2">
      <c r="B54275"/>
    </row>
    <row r="54276" spans="2:2" x14ac:dyDescent="0.2">
      <c r="B54276"/>
    </row>
    <row r="54277" spans="2:2" x14ac:dyDescent="0.2">
      <c r="B54277"/>
    </row>
    <row r="54278" spans="2:2" x14ac:dyDescent="0.2">
      <c r="B54278"/>
    </row>
    <row r="54279" spans="2:2" x14ac:dyDescent="0.2">
      <c r="B54279"/>
    </row>
    <row r="54280" spans="2:2" x14ac:dyDescent="0.2">
      <c r="B54280"/>
    </row>
    <row r="54281" spans="2:2" x14ac:dyDescent="0.2">
      <c r="B54281"/>
    </row>
    <row r="54282" spans="2:2" x14ac:dyDescent="0.2">
      <c r="B54282"/>
    </row>
    <row r="54283" spans="2:2" x14ac:dyDescent="0.2">
      <c r="B54283"/>
    </row>
    <row r="54284" spans="2:2" x14ac:dyDescent="0.2">
      <c r="B54284"/>
    </row>
    <row r="54285" spans="2:2" x14ac:dyDescent="0.2">
      <c r="B54285"/>
    </row>
    <row r="54286" spans="2:2" x14ac:dyDescent="0.2">
      <c r="B54286"/>
    </row>
    <row r="54287" spans="2:2" x14ac:dyDescent="0.2">
      <c r="B54287"/>
    </row>
    <row r="54288" spans="2:2" x14ac:dyDescent="0.2">
      <c r="B54288"/>
    </row>
    <row r="54289" spans="2:2" x14ac:dyDescent="0.2">
      <c r="B54289"/>
    </row>
    <row r="54290" spans="2:2" x14ac:dyDescent="0.2">
      <c r="B54290"/>
    </row>
    <row r="54291" spans="2:2" x14ac:dyDescent="0.2">
      <c r="B54291"/>
    </row>
    <row r="54292" spans="2:2" x14ac:dyDescent="0.2">
      <c r="B54292"/>
    </row>
    <row r="54293" spans="2:2" x14ac:dyDescent="0.2">
      <c r="B54293"/>
    </row>
    <row r="54294" spans="2:2" x14ac:dyDescent="0.2">
      <c r="B54294"/>
    </row>
    <row r="54295" spans="2:2" x14ac:dyDescent="0.2">
      <c r="B54295"/>
    </row>
    <row r="54296" spans="2:2" x14ac:dyDescent="0.2">
      <c r="B54296"/>
    </row>
    <row r="54297" spans="2:2" x14ac:dyDescent="0.2">
      <c r="B54297"/>
    </row>
    <row r="54298" spans="2:2" x14ac:dyDescent="0.2">
      <c r="B54298"/>
    </row>
    <row r="54299" spans="2:2" x14ac:dyDescent="0.2">
      <c r="B54299"/>
    </row>
    <row r="54300" spans="2:2" x14ac:dyDescent="0.2">
      <c r="B54300"/>
    </row>
    <row r="54301" spans="2:2" x14ac:dyDescent="0.2">
      <c r="B54301"/>
    </row>
    <row r="54302" spans="2:2" x14ac:dyDescent="0.2">
      <c r="B54302"/>
    </row>
    <row r="54303" spans="2:2" x14ac:dyDescent="0.2">
      <c r="B54303"/>
    </row>
    <row r="54304" spans="2:2" x14ac:dyDescent="0.2">
      <c r="B54304"/>
    </row>
    <row r="54305" spans="2:2" x14ac:dyDescent="0.2">
      <c r="B54305"/>
    </row>
    <row r="54306" spans="2:2" x14ac:dyDescent="0.2">
      <c r="B54306"/>
    </row>
    <row r="54307" spans="2:2" x14ac:dyDescent="0.2">
      <c r="B54307"/>
    </row>
    <row r="54308" spans="2:2" x14ac:dyDescent="0.2">
      <c r="B54308"/>
    </row>
    <row r="54309" spans="2:2" x14ac:dyDescent="0.2">
      <c r="B54309"/>
    </row>
    <row r="54310" spans="2:2" x14ac:dyDescent="0.2">
      <c r="B54310"/>
    </row>
    <row r="54311" spans="2:2" x14ac:dyDescent="0.2">
      <c r="B54311"/>
    </row>
    <row r="54312" spans="2:2" x14ac:dyDescent="0.2">
      <c r="B54312"/>
    </row>
    <row r="54313" spans="2:2" x14ac:dyDescent="0.2">
      <c r="B54313"/>
    </row>
    <row r="54314" spans="2:2" x14ac:dyDescent="0.2">
      <c r="B54314"/>
    </row>
    <row r="54315" spans="2:2" x14ac:dyDescent="0.2">
      <c r="B54315"/>
    </row>
    <row r="54316" spans="2:2" x14ac:dyDescent="0.2">
      <c r="B54316"/>
    </row>
    <row r="54317" spans="2:2" x14ac:dyDescent="0.2">
      <c r="B54317"/>
    </row>
    <row r="54318" spans="2:2" x14ac:dyDescent="0.2">
      <c r="B54318"/>
    </row>
    <row r="54319" spans="2:2" x14ac:dyDescent="0.2">
      <c r="B54319"/>
    </row>
    <row r="54320" spans="2:2" x14ac:dyDescent="0.2">
      <c r="B54320"/>
    </row>
    <row r="54321" spans="2:2" x14ac:dyDescent="0.2">
      <c r="B54321"/>
    </row>
    <row r="54322" spans="2:2" x14ac:dyDescent="0.2">
      <c r="B54322"/>
    </row>
    <row r="54323" spans="2:2" x14ac:dyDescent="0.2">
      <c r="B54323"/>
    </row>
    <row r="54324" spans="2:2" x14ac:dyDescent="0.2">
      <c r="B54324"/>
    </row>
    <row r="54325" spans="2:2" x14ac:dyDescent="0.2">
      <c r="B54325"/>
    </row>
    <row r="54326" spans="2:2" x14ac:dyDescent="0.2">
      <c r="B54326"/>
    </row>
    <row r="54327" spans="2:2" x14ac:dyDescent="0.2">
      <c r="B54327"/>
    </row>
    <row r="54328" spans="2:2" x14ac:dyDescent="0.2">
      <c r="B54328"/>
    </row>
    <row r="54329" spans="2:2" x14ac:dyDescent="0.2">
      <c r="B54329"/>
    </row>
    <row r="54330" spans="2:2" x14ac:dyDescent="0.2">
      <c r="B54330"/>
    </row>
    <row r="54331" spans="2:2" x14ac:dyDescent="0.2">
      <c r="B54331"/>
    </row>
    <row r="54332" spans="2:2" x14ac:dyDescent="0.2">
      <c r="B54332"/>
    </row>
    <row r="54333" spans="2:2" x14ac:dyDescent="0.2">
      <c r="B54333"/>
    </row>
    <row r="54334" spans="2:2" x14ac:dyDescent="0.2">
      <c r="B54334"/>
    </row>
    <row r="54335" spans="2:2" x14ac:dyDescent="0.2">
      <c r="B54335"/>
    </row>
    <row r="54336" spans="2:2" x14ac:dyDescent="0.2">
      <c r="B54336"/>
    </row>
    <row r="54337" spans="2:2" x14ac:dyDescent="0.2">
      <c r="B54337"/>
    </row>
    <row r="54338" spans="2:2" x14ac:dyDescent="0.2">
      <c r="B54338"/>
    </row>
    <row r="54339" spans="2:2" x14ac:dyDescent="0.2">
      <c r="B54339"/>
    </row>
    <row r="54340" spans="2:2" x14ac:dyDescent="0.2">
      <c r="B54340"/>
    </row>
    <row r="54341" spans="2:2" x14ac:dyDescent="0.2">
      <c r="B54341"/>
    </row>
    <row r="54342" spans="2:2" x14ac:dyDescent="0.2">
      <c r="B54342"/>
    </row>
    <row r="54343" spans="2:2" x14ac:dyDescent="0.2">
      <c r="B54343"/>
    </row>
    <row r="54344" spans="2:2" x14ac:dyDescent="0.2">
      <c r="B54344"/>
    </row>
    <row r="54345" spans="2:2" x14ac:dyDescent="0.2">
      <c r="B54345"/>
    </row>
    <row r="54346" spans="2:2" x14ac:dyDescent="0.2">
      <c r="B54346"/>
    </row>
    <row r="54347" spans="2:2" x14ac:dyDescent="0.2">
      <c r="B54347"/>
    </row>
    <row r="54348" spans="2:2" x14ac:dyDescent="0.2">
      <c r="B54348"/>
    </row>
    <row r="54349" spans="2:2" x14ac:dyDescent="0.2">
      <c r="B54349"/>
    </row>
    <row r="54350" spans="2:2" x14ac:dyDescent="0.2">
      <c r="B54350"/>
    </row>
    <row r="54351" spans="2:2" x14ac:dyDescent="0.2">
      <c r="B54351"/>
    </row>
    <row r="54352" spans="2:2" x14ac:dyDescent="0.2">
      <c r="B54352"/>
    </row>
    <row r="54353" spans="2:2" x14ac:dyDescent="0.2">
      <c r="B54353"/>
    </row>
    <row r="54354" spans="2:2" x14ac:dyDescent="0.2">
      <c r="B54354"/>
    </row>
    <row r="54355" spans="2:2" x14ac:dyDescent="0.2">
      <c r="B54355"/>
    </row>
    <row r="54356" spans="2:2" x14ac:dyDescent="0.2">
      <c r="B54356"/>
    </row>
    <row r="54357" spans="2:2" x14ac:dyDescent="0.2">
      <c r="B54357"/>
    </row>
    <row r="54358" spans="2:2" x14ac:dyDescent="0.2">
      <c r="B54358"/>
    </row>
    <row r="54359" spans="2:2" x14ac:dyDescent="0.2">
      <c r="B54359"/>
    </row>
    <row r="54360" spans="2:2" x14ac:dyDescent="0.2">
      <c r="B54360"/>
    </row>
    <row r="54361" spans="2:2" x14ac:dyDescent="0.2">
      <c r="B54361"/>
    </row>
    <row r="54362" spans="2:2" x14ac:dyDescent="0.2">
      <c r="B54362"/>
    </row>
    <row r="54363" spans="2:2" x14ac:dyDescent="0.2">
      <c r="B54363"/>
    </row>
    <row r="54364" spans="2:2" x14ac:dyDescent="0.2">
      <c r="B54364"/>
    </row>
    <row r="54365" spans="2:2" x14ac:dyDescent="0.2">
      <c r="B54365"/>
    </row>
    <row r="54366" spans="2:2" x14ac:dyDescent="0.2">
      <c r="B54366"/>
    </row>
    <row r="54367" spans="2:2" x14ac:dyDescent="0.2">
      <c r="B54367"/>
    </row>
    <row r="54368" spans="2:2" x14ac:dyDescent="0.2">
      <c r="B54368"/>
    </row>
    <row r="54369" spans="2:2" x14ac:dyDescent="0.2">
      <c r="B54369"/>
    </row>
    <row r="54370" spans="2:2" x14ac:dyDescent="0.2">
      <c r="B54370"/>
    </row>
    <row r="54371" spans="2:2" x14ac:dyDescent="0.2">
      <c r="B54371"/>
    </row>
    <row r="54372" spans="2:2" x14ac:dyDescent="0.2">
      <c r="B54372"/>
    </row>
    <row r="54373" spans="2:2" x14ac:dyDescent="0.2">
      <c r="B54373"/>
    </row>
    <row r="54374" spans="2:2" x14ac:dyDescent="0.2">
      <c r="B54374"/>
    </row>
    <row r="54375" spans="2:2" x14ac:dyDescent="0.2">
      <c r="B54375"/>
    </row>
    <row r="54376" spans="2:2" x14ac:dyDescent="0.2">
      <c r="B54376"/>
    </row>
    <row r="54377" spans="2:2" x14ac:dyDescent="0.2">
      <c r="B54377"/>
    </row>
    <row r="54378" spans="2:2" x14ac:dyDescent="0.2">
      <c r="B54378"/>
    </row>
    <row r="54379" spans="2:2" x14ac:dyDescent="0.2">
      <c r="B54379"/>
    </row>
    <row r="54380" spans="2:2" x14ac:dyDescent="0.2">
      <c r="B54380"/>
    </row>
    <row r="54381" spans="2:2" x14ac:dyDescent="0.2">
      <c r="B54381"/>
    </row>
    <row r="54382" spans="2:2" x14ac:dyDescent="0.2">
      <c r="B54382"/>
    </row>
    <row r="54383" spans="2:2" x14ac:dyDescent="0.2">
      <c r="B54383"/>
    </row>
    <row r="54384" spans="2:2" x14ac:dyDescent="0.2">
      <c r="B54384"/>
    </row>
    <row r="54385" spans="2:2" x14ac:dyDescent="0.2">
      <c r="B54385"/>
    </row>
    <row r="54386" spans="2:2" x14ac:dyDescent="0.2">
      <c r="B54386"/>
    </row>
    <row r="54387" spans="2:2" x14ac:dyDescent="0.2">
      <c r="B54387"/>
    </row>
    <row r="54388" spans="2:2" x14ac:dyDescent="0.2">
      <c r="B54388"/>
    </row>
    <row r="54389" spans="2:2" x14ac:dyDescent="0.2">
      <c r="B54389"/>
    </row>
    <row r="54390" spans="2:2" x14ac:dyDescent="0.2">
      <c r="B54390"/>
    </row>
    <row r="54391" spans="2:2" x14ac:dyDescent="0.2">
      <c r="B54391"/>
    </row>
    <row r="54392" spans="2:2" x14ac:dyDescent="0.2">
      <c r="B54392"/>
    </row>
    <row r="54393" spans="2:2" x14ac:dyDescent="0.2">
      <c r="B54393"/>
    </row>
    <row r="54394" spans="2:2" x14ac:dyDescent="0.2">
      <c r="B54394"/>
    </row>
    <row r="54395" spans="2:2" x14ac:dyDescent="0.2">
      <c r="B54395"/>
    </row>
    <row r="54396" spans="2:2" x14ac:dyDescent="0.2">
      <c r="B54396"/>
    </row>
    <row r="54397" spans="2:2" x14ac:dyDescent="0.2">
      <c r="B54397"/>
    </row>
    <row r="54398" spans="2:2" x14ac:dyDescent="0.2">
      <c r="B54398"/>
    </row>
    <row r="54399" spans="2:2" x14ac:dyDescent="0.2">
      <c r="B54399"/>
    </row>
    <row r="54400" spans="2:2" x14ac:dyDescent="0.2">
      <c r="B54400"/>
    </row>
    <row r="54401" spans="2:2" x14ac:dyDescent="0.2">
      <c r="B54401"/>
    </row>
    <row r="54402" spans="2:2" x14ac:dyDescent="0.2">
      <c r="B54402"/>
    </row>
    <row r="54403" spans="2:2" x14ac:dyDescent="0.2">
      <c r="B54403"/>
    </row>
    <row r="54404" spans="2:2" x14ac:dyDescent="0.2">
      <c r="B54404"/>
    </row>
    <row r="54405" spans="2:2" x14ac:dyDescent="0.2">
      <c r="B54405"/>
    </row>
    <row r="54406" spans="2:2" x14ac:dyDescent="0.2">
      <c r="B54406"/>
    </row>
    <row r="54407" spans="2:2" x14ac:dyDescent="0.2">
      <c r="B54407"/>
    </row>
    <row r="54408" spans="2:2" x14ac:dyDescent="0.2">
      <c r="B54408"/>
    </row>
    <row r="54409" spans="2:2" x14ac:dyDescent="0.2">
      <c r="B54409"/>
    </row>
    <row r="54410" spans="2:2" x14ac:dyDescent="0.2">
      <c r="B54410"/>
    </row>
    <row r="54411" spans="2:2" x14ac:dyDescent="0.2">
      <c r="B54411"/>
    </row>
    <row r="54412" spans="2:2" x14ac:dyDescent="0.2">
      <c r="B54412"/>
    </row>
    <row r="54413" spans="2:2" x14ac:dyDescent="0.2">
      <c r="B54413"/>
    </row>
    <row r="54414" spans="2:2" x14ac:dyDescent="0.2">
      <c r="B54414"/>
    </row>
    <row r="54415" spans="2:2" x14ac:dyDescent="0.2">
      <c r="B54415"/>
    </row>
    <row r="54416" spans="2:2" x14ac:dyDescent="0.2">
      <c r="B54416"/>
    </row>
    <row r="54417" spans="2:2" x14ac:dyDescent="0.2">
      <c r="B54417"/>
    </row>
    <row r="54418" spans="2:2" x14ac:dyDescent="0.2">
      <c r="B54418"/>
    </row>
    <row r="54419" spans="2:2" x14ac:dyDescent="0.2">
      <c r="B54419"/>
    </row>
    <row r="54420" spans="2:2" x14ac:dyDescent="0.2">
      <c r="B54420"/>
    </row>
    <row r="54421" spans="2:2" x14ac:dyDescent="0.2">
      <c r="B54421"/>
    </row>
    <row r="54422" spans="2:2" x14ac:dyDescent="0.2">
      <c r="B54422"/>
    </row>
    <row r="54423" spans="2:2" x14ac:dyDescent="0.2">
      <c r="B54423"/>
    </row>
    <row r="54424" spans="2:2" x14ac:dyDescent="0.2">
      <c r="B54424"/>
    </row>
    <row r="54425" spans="2:2" x14ac:dyDescent="0.2">
      <c r="B54425"/>
    </row>
    <row r="54426" spans="2:2" x14ac:dyDescent="0.2">
      <c r="B54426"/>
    </row>
    <row r="54427" spans="2:2" x14ac:dyDescent="0.2">
      <c r="B54427"/>
    </row>
    <row r="54428" spans="2:2" x14ac:dyDescent="0.2">
      <c r="B54428"/>
    </row>
    <row r="54429" spans="2:2" x14ac:dyDescent="0.2">
      <c r="B54429"/>
    </row>
    <row r="54430" spans="2:2" x14ac:dyDescent="0.2">
      <c r="B54430"/>
    </row>
    <row r="54431" spans="2:2" x14ac:dyDescent="0.2">
      <c r="B54431"/>
    </row>
    <row r="54432" spans="2:2" x14ac:dyDescent="0.2">
      <c r="B54432"/>
    </row>
    <row r="54433" spans="2:2" x14ac:dyDescent="0.2">
      <c r="B54433"/>
    </row>
    <row r="54434" spans="2:2" x14ac:dyDescent="0.2">
      <c r="B54434"/>
    </row>
    <row r="54435" spans="2:2" x14ac:dyDescent="0.2">
      <c r="B54435"/>
    </row>
    <row r="54436" spans="2:2" x14ac:dyDescent="0.2">
      <c r="B54436"/>
    </row>
    <row r="54437" spans="2:2" x14ac:dyDescent="0.2">
      <c r="B54437"/>
    </row>
    <row r="54438" spans="2:2" x14ac:dyDescent="0.2">
      <c r="B54438"/>
    </row>
    <row r="54439" spans="2:2" x14ac:dyDescent="0.2">
      <c r="B54439"/>
    </row>
    <row r="54440" spans="2:2" x14ac:dyDescent="0.2">
      <c r="B54440"/>
    </row>
    <row r="54441" spans="2:2" x14ac:dyDescent="0.2">
      <c r="B54441"/>
    </row>
    <row r="54442" spans="2:2" x14ac:dyDescent="0.2">
      <c r="B54442"/>
    </row>
    <row r="54443" spans="2:2" x14ac:dyDescent="0.2">
      <c r="B54443"/>
    </row>
    <row r="54444" spans="2:2" x14ac:dyDescent="0.2">
      <c r="B54444"/>
    </row>
    <row r="54445" spans="2:2" x14ac:dyDescent="0.2">
      <c r="B54445"/>
    </row>
    <row r="54446" spans="2:2" x14ac:dyDescent="0.2">
      <c r="B54446"/>
    </row>
    <row r="54447" spans="2:2" x14ac:dyDescent="0.2">
      <c r="B54447"/>
    </row>
    <row r="54448" spans="2:2" x14ac:dyDescent="0.2">
      <c r="B54448"/>
    </row>
    <row r="54449" spans="2:2" x14ac:dyDescent="0.2">
      <c r="B54449"/>
    </row>
    <row r="54450" spans="2:2" x14ac:dyDescent="0.2">
      <c r="B54450"/>
    </row>
    <row r="54451" spans="2:2" x14ac:dyDescent="0.2">
      <c r="B54451"/>
    </row>
    <row r="54452" spans="2:2" x14ac:dyDescent="0.2">
      <c r="B54452"/>
    </row>
    <row r="54453" spans="2:2" x14ac:dyDescent="0.2">
      <c r="B54453"/>
    </row>
    <row r="54454" spans="2:2" x14ac:dyDescent="0.2">
      <c r="B54454"/>
    </row>
    <row r="54455" spans="2:2" x14ac:dyDescent="0.2">
      <c r="B54455"/>
    </row>
    <row r="54456" spans="2:2" x14ac:dyDescent="0.2">
      <c r="B54456"/>
    </row>
    <row r="54457" spans="2:2" x14ac:dyDescent="0.2">
      <c r="B54457"/>
    </row>
    <row r="54458" spans="2:2" x14ac:dyDescent="0.2">
      <c r="B54458"/>
    </row>
    <row r="54459" spans="2:2" x14ac:dyDescent="0.2">
      <c r="B54459"/>
    </row>
    <row r="54460" spans="2:2" x14ac:dyDescent="0.2">
      <c r="B54460"/>
    </row>
    <row r="54461" spans="2:2" x14ac:dyDescent="0.2">
      <c r="B54461"/>
    </row>
    <row r="54462" spans="2:2" x14ac:dyDescent="0.2">
      <c r="B54462"/>
    </row>
    <row r="54463" spans="2:2" x14ac:dyDescent="0.2">
      <c r="B54463"/>
    </row>
    <row r="54464" spans="2:2" x14ac:dyDescent="0.2">
      <c r="B54464"/>
    </row>
    <row r="54465" spans="2:2" x14ac:dyDescent="0.2">
      <c r="B54465"/>
    </row>
    <row r="54466" spans="2:2" x14ac:dyDescent="0.2">
      <c r="B54466"/>
    </row>
    <row r="54467" spans="2:2" x14ac:dyDescent="0.2">
      <c r="B54467"/>
    </row>
    <row r="54468" spans="2:2" x14ac:dyDescent="0.2">
      <c r="B54468"/>
    </row>
    <row r="54469" spans="2:2" x14ac:dyDescent="0.2">
      <c r="B54469"/>
    </row>
    <row r="54470" spans="2:2" x14ac:dyDescent="0.2">
      <c r="B54470"/>
    </row>
    <row r="54471" spans="2:2" x14ac:dyDescent="0.2">
      <c r="B54471"/>
    </row>
    <row r="54472" spans="2:2" x14ac:dyDescent="0.2">
      <c r="B54472"/>
    </row>
    <row r="54473" spans="2:2" x14ac:dyDescent="0.2">
      <c r="B54473"/>
    </row>
    <row r="54474" spans="2:2" x14ac:dyDescent="0.2">
      <c r="B54474"/>
    </row>
    <row r="54475" spans="2:2" x14ac:dyDescent="0.2">
      <c r="B54475"/>
    </row>
    <row r="54476" spans="2:2" x14ac:dyDescent="0.2">
      <c r="B54476"/>
    </row>
    <row r="54477" spans="2:2" x14ac:dyDescent="0.2">
      <c r="B54477"/>
    </row>
    <row r="54478" spans="2:2" x14ac:dyDescent="0.2">
      <c r="B54478"/>
    </row>
    <row r="54479" spans="2:2" x14ac:dyDescent="0.2">
      <c r="B54479"/>
    </row>
    <row r="54480" spans="2:2" x14ac:dyDescent="0.2">
      <c r="B54480"/>
    </row>
    <row r="54481" spans="2:2" x14ac:dyDescent="0.2">
      <c r="B54481"/>
    </row>
    <row r="54482" spans="2:2" x14ac:dyDescent="0.2">
      <c r="B54482"/>
    </row>
    <row r="54483" spans="2:2" x14ac:dyDescent="0.2">
      <c r="B54483"/>
    </row>
    <row r="54484" spans="2:2" x14ac:dyDescent="0.2">
      <c r="B54484"/>
    </row>
    <row r="54485" spans="2:2" x14ac:dyDescent="0.2">
      <c r="B54485"/>
    </row>
    <row r="54486" spans="2:2" x14ac:dyDescent="0.2">
      <c r="B54486"/>
    </row>
    <row r="54487" spans="2:2" x14ac:dyDescent="0.2">
      <c r="B54487"/>
    </row>
    <row r="54488" spans="2:2" x14ac:dyDescent="0.2">
      <c r="B54488"/>
    </row>
    <row r="54489" spans="2:2" x14ac:dyDescent="0.2">
      <c r="B54489"/>
    </row>
    <row r="54490" spans="2:2" x14ac:dyDescent="0.2">
      <c r="B54490"/>
    </row>
    <row r="54491" spans="2:2" x14ac:dyDescent="0.2">
      <c r="B54491"/>
    </row>
    <row r="54492" spans="2:2" x14ac:dyDescent="0.2">
      <c r="B54492"/>
    </row>
    <row r="54493" spans="2:2" x14ac:dyDescent="0.2">
      <c r="B54493"/>
    </row>
    <row r="54494" spans="2:2" x14ac:dyDescent="0.2">
      <c r="B54494"/>
    </row>
    <row r="54495" spans="2:2" x14ac:dyDescent="0.2">
      <c r="B54495"/>
    </row>
    <row r="54496" spans="2:2" x14ac:dyDescent="0.2">
      <c r="B54496"/>
    </row>
    <row r="54497" spans="2:2" x14ac:dyDescent="0.2">
      <c r="B54497"/>
    </row>
    <row r="54498" spans="2:2" x14ac:dyDescent="0.2">
      <c r="B54498"/>
    </row>
    <row r="54499" spans="2:2" x14ac:dyDescent="0.2">
      <c r="B54499"/>
    </row>
    <row r="54500" spans="2:2" x14ac:dyDescent="0.2">
      <c r="B54500"/>
    </row>
    <row r="54501" spans="2:2" x14ac:dyDescent="0.2">
      <c r="B54501"/>
    </row>
    <row r="54502" spans="2:2" x14ac:dyDescent="0.2">
      <c r="B54502"/>
    </row>
    <row r="54503" spans="2:2" x14ac:dyDescent="0.2">
      <c r="B54503"/>
    </row>
    <row r="54504" spans="2:2" x14ac:dyDescent="0.2">
      <c r="B54504"/>
    </row>
    <row r="54505" spans="2:2" x14ac:dyDescent="0.2">
      <c r="B54505"/>
    </row>
    <row r="54506" spans="2:2" x14ac:dyDescent="0.2">
      <c r="B54506"/>
    </row>
    <row r="54507" spans="2:2" x14ac:dyDescent="0.2">
      <c r="B54507"/>
    </row>
    <row r="54508" spans="2:2" x14ac:dyDescent="0.2">
      <c r="B54508"/>
    </row>
    <row r="54509" spans="2:2" x14ac:dyDescent="0.2">
      <c r="B54509"/>
    </row>
    <row r="54510" spans="2:2" x14ac:dyDescent="0.2">
      <c r="B54510"/>
    </row>
    <row r="54511" spans="2:2" x14ac:dyDescent="0.2">
      <c r="B54511"/>
    </row>
    <row r="54512" spans="2:2" x14ac:dyDescent="0.2">
      <c r="B54512"/>
    </row>
    <row r="54513" spans="2:2" x14ac:dyDescent="0.2">
      <c r="B54513"/>
    </row>
    <row r="54514" spans="2:2" x14ac:dyDescent="0.2">
      <c r="B54514"/>
    </row>
    <row r="54515" spans="2:2" x14ac:dyDescent="0.2">
      <c r="B54515"/>
    </row>
    <row r="54516" spans="2:2" x14ac:dyDescent="0.2">
      <c r="B54516"/>
    </row>
    <row r="54517" spans="2:2" x14ac:dyDescent="0.2">
      <c r="B54517"/>
    </row>
    <row r="54518" spans="2:2" x14ac:dyDescent="0.2">
      <c r="B54518"/>
    </row>
    <row r="54519" spans="2:2" x14ac:dyDescent="0.2">
      <c r="B54519"/>
    </row>
    <row r="54520" spans="2:2" x14ac:dyDescent="0.2">
      <c r="B54520"/>
    </row>
    <row r="54521" spans="2:2" x14ac:dyDescent="0.2">
      <c r="B54521"/>
    </row>
    <row r="54522" spans="2:2" x14ac:dyDescent="0.2">
      <c r="B54522"/>
    </row>
    <row r="54523" spans="2:2" x14ac:dyDescent="0.2">
      <c r="B54523"/>
    </row>
    <row r="54524" spans="2:2" x14ac:dyDescent="0.2">
      <c r="B54524"/>
    </row>
    <row r="54525" spans="2:2" x14ac:dyDescent="0.2">
      <c r="B54525"/>
    </row>
    <row r="54526" spans="2:2" x14ac:dyDescent="0.2">
      <c r="B54526"/>
    </row>
    <row r="54527" spans="2:2" x14ac:dyDescent="0.2">
      <c r="B54527"/>
    </row>
    <row r="54528" spans="2:2" x14ac:dyDescent="0.2">
      <c r="B54528"/>
    </row>
    <row r="54529" spans="2:2" x14ac:dyDescent="0.2">
      <c r="B54529"/>
    </row>
    <row r="54530" spans="2:2" x14ac:dyDescent="0.2">
      <c r="B54530"/>
    </row>
    <row r="54531" spans="2:2" x14ac:dyDescent="0.2">
      <c r="B54531"/>
    </row>
    <row r="54532" spans="2:2" x14ac:dyDescent="0.2">
      <c r="B54532"/>
    </row>
    <row r="54533" spans="2:2" x14ac:dyDescent="0.2">
      <c r="B54533"/>
    </row>
    <row r="54534" spans="2:2" x14ac:dyDescent="0.2">
      <c r="B54534"/>
    </row>
    <row r="54535" spans="2:2" x14ac:dyDescent="0.2">
      <c r="B54535"/>
    </row>
    <row r="54536" spans="2:2" x14ac:dyDescent="0.2">
      <c r="B54536"/>
    </row>
    <row r="54537" spans="2:2" x14ac:dyDescent="0.2">
      <c r="B54537"/>
    </row>
    <row r="54538" spans="2:2" x14ac:dyDescent="0.2">
      <c r="B54538"/>
    </row>
    <row r="54539" spans="2:2" x14ac:dyDescent="0.2">
      <c r="B54539"/>
    </row>
    <row r="54540" spans="2:2" x14ac:dyDescent="0.2">
      <c r="B54540"/>
    </row>
    <row r="54541" spans="2:2" x14ac:dyDescent="0.2">
      <c r="B54541"/>
    </row>
    <row r="54542" spans="2:2" x14ac:dyDescent="0.2">
      <c r="B54542"/>
    </row>
    <row r="54543" spans="2:2" x14ac:dyDescent="0.2">
      <c r="B54543"/>
    </row>
    <row r="54544" spans="2:2" x14ac:dyDescent="0.2">
      <c r="B54544"/>
    </row>
    <row r="54545" spans="2:2" x14ac:dyDescent="0.2">
      <c r="B54545"/>
    </row>
    <row r="54546" spans="2:2" x14ac:dyDescent="0.2">
      <c r="B54546"/>
    </row>
    <row r="54547" spans="2:2" x14ac:dyDescent="0.2">
      <c r="B54547"/>
    </row>
    <row r="54548" spans="2:2" x14ac:dyDescent="0.2">
      <c r="B54548"/>
    </row>
    <row r="54549" spans="2:2" x14ac:dyDescent="0.2">
      <c r="B54549"/>
    </row>
    <row r="54550" spans="2:2" x14ac:dyDescent="0.2">
      <c r="B54550"/>
    </row>
    <row r="54551" spans="2:2" x14ac:dyDescent="0.2">
      <c r="B54551"/>
    </row>
    <row r="54552" spans="2:2" x14ac:dyDescent="0.2">
      <c r="B54552"/>
    </row>
    <row r="54553" spans="2:2" x14ac:dyDescent="0.2">
      <c r="B54553"/>
    </row>
    <row r="54554" spans="2:2" x14ac:dyDescent="0.2">
      <c r="B54554"/>
    </row>
    <row r="54555" spans="2:2" x14ac:dyDescent="0.2">
      <c r="B54555"/>
    </row>
    <row r="54556" spans="2:2" x14ac:dyDescent="0.2">
      <c r="B54556"/>
    </row>
    <row r="54557" spans="2:2" x14ac:dyDescent="0.2">
      <c r="B54557"/>
    </row>
    <row r="54558" spans="2:2" x14ac:dyDescent="0.2">
      <c r="B54558"/>
    </row>
    <row r="54559" spans="2:2" x14ac:dyDescent="0.2">
      <c r="B54559"/>
    </row>
    <row r="54560" spans="2:2" x14ac:dyDescent="0.2">
      <c r="B54560"/>
    </row>
    <row r="54561" spans="2:2" x14ac:dyDescent="0.2">
      <c r="B54561"/>
    </row>
    <row r="54562" spans="2:2" x14ac:dyDescent="0.2">
      <c r="B54562"/>
    </row>
    <row r="54563" spans="2:2" x14ac:dyDescent="0.2">
      <c r="B54563"/>
    </row>
    <row r="54564" spans="2:2" x14ac:dyDescent="0.2">
      <c r="B54564"/>
    </row>
    <row r="54565" spans="2:2" x14ac:dyDescent="0.2">
      <c r="B54565"/>
    </row>
    <row r="54566" spans="2:2" x14ac:dyDescent="0.2">
      <c r="B54566"/>
    </row>
    <row r="54567" spans="2:2" x14ac:dyDescent="0.2">
      <c r="B54567"/>
    </row>
    <row r="54568" spans="2:2" x14ac:dyDescent="0.2">
      <c r="B54568"/>
    </row>
    <row r="54569" spans="2:2" x14ac:dyDescent="0.2">
      <c r="B54569"/>
    </row>
    <row r="54570" spans="2:2" x14ac:dyDescent="0.2">
      <c r="B54570"/>
    </row>
    <row r="54571" spans="2:2" x14ac:dyDescent="0.2">
      <c r="B54571"/>
    </row>
    <row r="54572" spans="2:2" x14ac:dyDescent="0.2">
      <c r="B54572"/>
    </row>
    <row r="54573" spans="2:2" x14ac:dyDescent="0.2">
      <c r="B54573"/>
    </row>
    <row r="54574" spans="2:2" x14ac:dyDescent="0.2">
      <c r="B54574"/>
    </row>
    <row r="54575" spans="2:2" x14ac:dyDescent="0.2">
      <c r="B54575"/>
    </row>
    <row r="54576" spans="2:2" x14ac:dyDescent="0.2">
      <c r="B54576"/>
    </row>
    <row r="54577" spans="2:2" x14ac:dyDescent="0.2">
      <c r="B54577"/>
    </row>
    <row r="54578" spans="2:2" x14ac:dyDescent="0.2">
      <c r="B54578"/>
    </row>
    <row r="54579" spans="2:2" x14ac:dyDescent="0.2">
      <c r="B54579"/>
    </row>
    <row r="54580" spans="2:2" x14ac:dyDescent="0.2">
      <c r="B54580"/>
    </row>
    <row r="54581" spans="2:2" x14ac:dyDescent="0.2">
      <c r="B54581"/>
    </row>
    <row r="54582" spans="2:2" x14ac:dyDescent="0.2">
      <c r="B54582"/>
    </row>
    <row r="54583" spans="2:2" x14ac:dyDescent="0.2">
      <c r="B54583"/>
    </row>
    <row r="54584" spans="2:2" x14ac:dyDescent="0.2">
      <c r="B54584"/>
    </row>
    <row r="54585" spans="2:2" x14ac:dyDescent="0.2">
      <c r="B54585"/>
    </row>
    <row r="54586" spans="2:2" x14ac:dyDescent="0.2">
      <c r="B54586"/>
    </row>
    <row r="54587" spans="2:2" x14ac:dyDescent="0.2">
      <c r="B54587"/>
    </row>
    <row r="54588" spans="2:2" x14ac:dyDescent="0.2">
      <c r="B54588"/>
    </row>
    <row r="54589" spans="2:2" x14ac:dyDescent="0.2">
      <c r="B54589"/>
    </row>
    <row r="54590" spans="2:2" x14ac:dyDescent="0.2">
      <c r="B54590"/>
    </row>
    <row r="54591" spans="2:2" x14ac:dyDescent="0.2">
      <c r="B54591"/>
    </row>
    <row r="54592" spans="2:2" x14ac:dyDescent="0.2">
      <c r="B54592"/>
    </row>
    <row r="54593" spans="2:2" x14ac:dyDescent="0.2">
      <c r="B54593"/>
    </row>
    <row r="54594" spans="2:2" x14ac:dyDescent="0.2">
      <c r="B54594"/>
    </row>
    <row r="54595" spans="2:2" x14ac:dyDescent="0.2">
      <c r="B54595"/>
    </row>
    <row r="54596" spans="2:2" x14ac:dyDescent="0.2">
      <c r="B54596"/>
    </row>
    <row r="54597" spans="2:2" x14ac:dyDescent="0.2">
      <c r="B54597"/>
    </row>
    <row r="54598" spans="2:2" x14ac:dyDescent="0.2">
      <c r="B54598"/>
    </row>
    <row r="54599" spans="2:2" x14ac:dyDescent="0.2">
      <c r="B54599"/>
    </row>
    <row r="54600" spans="2:2" x14ac:dyDescent="0.2">
      <c r="B54600"/>
    </row>
    <row r="54601" spans="2:2" x14ac:dyDescent="0.2">
      <c r="B54601"/>
    </row>
    <row r="54602" spans="2:2" x14ac:dyDescent="0.2">
      <c r="B54602"/>
    </row>
    <row r="54603" spans="2:2" x14ac:dyDescent="0.2">
      <c r="B54603"/>
    </row>
    <row r="54604" spans="2:2" x14ac:dyDescent="0.2">
      <c r="B54604"/>
    </row>
    <row r="54605" spans="2:2" x14ac:dyDescent="0.2">
      <c r="B54605"/>
    </row>
    <row r="54606" spans="2:2" x14ac:dyDescent="0.2">
      <c r="B54606"/>
    </row>
    <row r="54607" spans="2:2" x14ac:dyDescent="0.2">
      <c r="B54607"/>
    </row>
    <row r="54608" spans="2:2" x14ac:dyDescent="0.2">
      <c r="B54608"/>
    </row>
    <row r="54609" spans="2:2" x14ac:dyDescent="0.2">
      <c r="B54609"/>
    </row>
    <row r="54610" spans="2:2" x14ac:dyDescent="0.2">
      <c r="B54610"/>
    </row>
    <row r="54611" spans="2:2" x14ac:dyDescent="0.2">
      <c r="B54611"/>
    </row>
    <row r="54612" spans="2:2" x14ac:dyDescent="0.2">
      <c r="B54612"/>
    </row>
    <row r="54613" spans="2:2" x14ac:dyDescent="0.2">
      <c r="B54613"/>
    </row>
    <row r="54614" spans="2:2" x14ac:dyDescent="0.2">
      <c r="B54614"/>
    </row>
    <row r="54615" spans="2:2" x14ac:dyDescent="0.2">
      <c r="B54615"/>
    </row>
    <row r="54616" spans="2:2" x14ac:dyDescent="0.2">
      <c r="B54616"/>
    </row>
    <row r="54617" spans="2:2" x14ac:dyDescent="0.2">
      <c r="B54617"/>
    </row>
    <row r="54618" spans="2:2" x14ac:dyDescent="0.2">
      <c r="B54618"/>
    </row>
    <row r="54619" spans="2:2" x14ac:dyDescent="0.2">
      <c r="B54619"/>
    </row>
    <row r="54620" spans="2:2" x14ac:dyDescent="0.2">
      <c r="B54620"/>
    </row>
    <row r="54621" spans="2:2" x14ac:dyDescent="0.2">
      <c r="B54621"/>
    </row>
    <row r="54622" spans="2:2" x14ac:dyDescent="0.2">
      <c r="B54622"/>
    </row>
    <row r="54623" spans="2:2" x14ac:dyDescent="0.2">
      <c r="B54623"/>
    </row>
    <row r="54624" spans="2:2" x14ac:dyDescent="0.2">
      <c r="B54624"/>
    </row>
    <row r="54625" spans="2:2" x14ac:dyDescent="0.2">
      <c r="B54625"/>
    </row>
    <row r="54626" spans="2:2" x14ac:dyDescent="0.2">
      <c r="B54626"/>
    </row>
    <row r="54627" spans="2:2" x14ac:dyDescent="0.2">
      <c r="B54627"/>
    </row>
    <row r="54628" spans="2:2" x14ac:dyDescent="0.2">
      <c r="B54628"/>
    </row>
    <row r="54629" spans="2:2" x14ac:dyDescent="0.2">
      <c r="B54629"/>
    </row>
    <row r="54630" spans="2:2" x14ac:dyDescent="0.2">
      <c r="B54630"/>
    </row>
    <row r="54631" spans="2:2" x14ac:dyDescent="0.2">
      <c r="B54631"/>
    </row>
    <row r="54632" spans="2:2" x14ac:dyDescent="0.2">
      <c r="B54632"/>
    </row>
    <row r="54633" spans="2:2" x14ac:dyDescent="0.2">
      <c r="B54633"/>
    </row>
    <row r="54634" spans="2:2" x14ac:dyDescent="0.2">
      <c r="B54634"/>
    </row>
    <row r="54635" spans="2:2" x14ac:dyDescent="0.2">
      <c r="B54635"/>
    </row>
    <row r="54636" spans="2:2" x14ac:dyDescent="0.2">
      <c r="B54636"/>
    </row>
    <row r="54637" spans="2:2" x14ac:dyDescent="0.2">
      <c r="B54637"/>
    </row>
    <row r="54638" spans="2:2" x14ac:dyDescent="0.2">
      <c r="B54638"/>
    </row>
    <row r="54639" spans="2:2" x14ac:dyDescent="0.2">
      <c r="B54639"/>
    </row>
    <row r="54640" spans="2:2" x14ac:dyDescent="0.2">
      <c r="B54640"/>
    </row>
    <row r="54641" spans="2:2" x14ac:dyDescent="0.2">
      <c r="B54641"/>
    </row>
    <row r="54642" spans="2:2" x14ac:dyDescent="0.2">
      <c r="B54642"/>
    </row>
    <row r="54643" spans="2:2" x14ac:dyDescent="0.2">
      <c r="B54643"/>
    </row>
    <row r="54644" spans="2:2" x14ac:dyDescent="0.2">
      <c r="B54644"/>
    </row>
    <row r="54645" spans="2:2" x14ac:dyDescent="0.2">
      <c r="B54645"/>
    </row>
    <row r="54646" spans="2:2" x14ac:dyDescent="0.2">
      <c r="B54646"/>
    </row>
    <row r="54647" spans="2:2" x14ac:dyDescent="0.2">
      <c r="B54647"/>
    </row>
    <row r="54648" spans="2:2" x14ac:dyDescent="0.2">
      <c r="B54648"/>
    </row>
    <row r="54649" spans="2:2" x14ac:dyDescent="0.2">
      <c r="B54649"/>
    </row>
    <row r="54650" spans="2:2" x14ac:dyDescent="0.2">
      <c r="B54650"/>
    </row>
    <row r="54651" spans="2:2" x14ac:dyDescent="0.2">
      <c r="B54651"/>
    </row>
    <row r="54652" spans="2:2" x14ac:dyDescent="0.2">
      <c r="B54652"/>
    </row>
    <row r="54653" spans="2:2" x14ac:dyDescent="0.2">
      <c r="B54653"/>
    </row>
    <row r="54654" spans="2:2" x14ac:dyDescent="0.2">
      <c r="B54654"/>
    </row>
    <row r="54655" spans="2:2" x14ac:dyDescent="0.2">
      <c r="B54655"/>
    </row>
    <row r="54656" spans="2:2" x14ac:dyDescent="0.2">
      <c r="B54656"/>
    </row>
    <row r="54657" spans="2:2" x14ac:dyDescent="0.2">
      <c r="B54657"/>
    </row>
    <row r="54658" spans="2:2" x14ac:dyDescent="0.2">
      <c r="B54658"/>
    </row>
    <row r="54659" spans="2:2" x14ac:dyDescent="0.2">
      <c r="B54659"/>
    </row>
    <row r="54660" spans="2:2" x14ac:dyDescent="0.2">
      <c r="B54660"/>
    </row>
    <row r="54661" spans="2:2" x14ac:dyDescent="0.2">
      <c r="B54661"/>
    </row>
    <row r="54662" spans="2:2" x14ac:dyDescent="0.2">
      <c r="B54662"/>
    </row>
    <row r="54663" spans="2:2" x14ac:dyDescent="0.2">
      <c r="B54663"/>
    </row>
    <row r="54664" spans="2:2" x14ac:dyDescent="0.2">
      <c r="B54664"/>
    </row>
    <row r="54665" spans="2:2" x14ac:dyDescent="0.2">
      <c r="B54665"/>
    </row>
    <row r="54666" spans="2:2" x14ac:dyDescent="0.2">
      <c r="B54666"/>
    </row>
    <row r="54667" spans="2:2" x14ac:dyDescent="0.2">
      <c r="B54667"/>
    </row>
    <row r="54668" spans="2:2" x14ac:dyDescent="0.2">
      <c r="B54668"/>
    </row>
    <row r="54669" spans="2:2" x14ac:dyDescent="0.2">
      <c r="B54669"/>
    </row>
    <row r="54670" spans="2:2" x14ac:dyDescent="0.2">
      <c r="B54670"/>
    </row>
    <row r="54671" spans="2:2" x14ac:dyDescent="0.2">
      <c r="B54671"/>
    </row>
    <row r="54672" spans="2:2" x14ac:dyDescent="0.2">
      <c r="B54672"/>
    </row>
    <row r="54673" spans="2:2" x14ac:dyDescent="0.2">
      <c r="B54673"/>
    </row>
    <row r="54674" spans="2:2" x14ac:dyDescent="0.2">
      <c r="B54674"/>
    </row>
    <row r="54675" spans="2:2" x14ac:dyDescent="0.2">
      <c r="B54675"/>
    </row>
    <row r="54676" spans="2:2" x14ac:dyDescent="0.2">
      <c r="B54676"/>
    </row>
    <row r="54677" spans="2:2" x14ac:dyDescent="0.2">
      <c r="B54677"/>
    </row>
    <row r="54678" spans="2:2" x14ac:dyDescent="0.2">
      <c r="B54678"/>
    </row>
    <row r="54679" spans="2:2" x14ac:dyDescent="0.2">
      <c r="B54679"/>
    </row>
    <row r="54680" spans="2:2" x14ac:dyDescent="0.2">
      <c r="B54680"/>
    </row>
    <row r="54681" spans="2:2" x14ac:dyDescent="0.2">
      <c r="B54681"/>
    </row>
    <row r="54682" spans="2:2" x14ac:dyDescent="0.2">
      <c r="B54682"/>
    </row>
    <row r="54683" spans="2:2" x14ac:dyDescent="0.2">
      <c r="B54683"/>
    </row>
    <row r="54684" spans="2:2" x14ac:dyDescent="0.2">
      <c r="B54684"/>
    </row>
    <row r="54685" spans="2:2" x14ac:dyDescent="0.2">
      <c r="B54685"/>
    </row>
    <row r="54686" spans="2:2" x14ac:dyDescent="0.2">
      <c r="B54686"/>
    </row>
    <row r="54687" spans="2:2" x14ac:dyDescent="0.2">
      <c r="B54687"/>
    </row>
    <row r="54688" spans="2:2" x14ac:dyDescent="0.2">
      <c r="B54688"/>
    </row>
    <row r="54689" spans="2:2" x14ac:dyDescent="0.2">
      <c r="B54689"/>
    </row>
    <row r="54690" spans="2:2" x14ac:dyDescent="0.2">
      <c r="B54690"/>
    </row>
    <row r="54691" spans="2:2" x14ac:dyDescent="0.2">
      <c r="B54691"/>
    </row>
    <row r="54692" spans="2:2" x14ac:dyDescent="0.2">
      <c r="B54692"/>
    </row>
    <row r="54693" spans="2:2" x14ac:dyDescent="0.2">
      <c r="B54693"/>
    </row>
    <row r="54694" spans="2:2" x14ac:dyDescent="0.2">
      <c r="B54694"/>
    </row>
    <row r="54695" spans="2:2" x14ac:dyDescent="0.2">
      <c r="B54695"/>
    </row>
    <row r="54696" spans="2:2" x14ac:dyDescent="0.2">
      <c r="B54696"/>
    </row>
    <row r="54697" spans="2:2" x14ac:dyDescent="0.2">
      <c r="B54697"/>
    </row>
    <row r="54698" spans="2:2" x14ac:dyDescent="0.2">
      <c r="B54698"/>
    </row>
    <row r="54699" spans="2:2" x14ac:dyDescent="0.2">
      <c r="B54699"/>
    </row>
    <row r="54700" spans="2:2" x14ac:dyDescent="0.2">
      <c r="B54700"/>
    </row>
    <row r="54701" spans="2:2" x14ac:dyDescent="0.2">
      <c r="B54701"/>
    </row>
    <row r="54702" spans="2:2" x14ac:dyDescent="0.2">
      <c r="B54702"/>
    </row>
    <row r="54703" spans="2:2" x14ac:dyDescent="0.2">
      <c r="B54703"/>
    </row>
    <row r="54704" spans="2:2" x14ac:dyDescent="0.2">
      <c r="B54704"/>
    </row>
    <row r="54705" spans="2:2" x14ac:dyDescent="0.2">
      <c r="B54705"/>
    </row>
    <row r="54706" spans="2:2" x14ac:dyDescent="0.2">
      <c r="B54706"/>
    </row>
    <row r="54707" spans="2:2" x14ac:dyDescent="0.2">
      <c r="B54707"/>
    </row>
    <row r="54708" spans="2:2" x14ac:dyDescent="0.2">
      <c r="B54708"/>
    </row>
    <row r="54709" spans="2:2" x14ac:dyDescent="0.2">
      <c r="B54709"/>
    </row>
    <row r="54710" spans="2:2" x14ac:dyDescent="0.2">
      <c r="B54710"/>
    </row>
    <row r="54711" spans="2:2" x14ac:dyDescent="0.2">
      <c r="B54711"/>
    </row>
    <row r="54712" spans="2:2" x14ac:dyDescent="0.2">
      <c r="B54712"/>
    </row>
    <row r="54713" spans="2:2" x14ac:dyDescent="0.2">
      <c r="B54713"/>
    </row>
    <row r="54714" spans="2:2" x14ac:dyDescent="0.2">
      <c r="B54714"/>
    </row>
    <row r="54715" spans="2:2" x14ac:dyDescent="0.2">
      <c r="B54715"/>
    </row>
    <row r="54716" spans="2:2" x14ac:dyDescent="0.2">
      <c r="B54716"/>
    </row>
    <row r="54717" spans="2:2" x14ac:dyDescent="0.2">
      <c r="B54717"/>
    </row>
    <row r="54718" spans="2:2" x14ac:dyDescent="0.2">
      <c r="B54718"/>
    </row>
    <row r="54719" spans="2:2" x14ac:dyDescent="0.2">
      <c r="B54719"/>
    </row>
    <row r="54720" spans="2:2" x14ac:dyDescent="0.2">
      <c r="B54720"/>
    </row>
    <row r="54721" spans="2:2" x14ac:dyDescent="0.2">
      <c r="B54721"/>
    </row>
    <row r="54722" spans="2:2" x14ac:dyDescent="0.2">
      <c r="B54722"/>
    </row>
    <row r="54723" spans="2:2" x14ac:dyDescent="0.2">
      <c r="B54723"/>
    </row>
    <row r="54724" spans="2:2" x14ac:dyDescent="0.2">
      <c r="B54724"/>
    </row>
    <row r="54725" spans="2:2" x14ac:dyDescent="0.2">
      <c r="B54725"/>
    </row>
    <row r="54726" spans="2:2" x14ac:dyDescent="0.2">
      <c r="B54726"/>
    </row>
    <row r="54727" spans="2:2" x14ac:dyDescent="0.2">
      <c r="B54727"/>
    </row>
    <row r="54728" spans="2:2" x14ac:dyDescent="0.2">
      <c r="B54728"/>
    </row>
    <row r="54729" spans="2:2" x14ac:dyDescent="0.2">
      <c r="B54729"/>
    </row>
    <row r="54730" spans="2:2" x14ac:dyDescent="0.2">
      <c r="B54730"/>
    </row>
    <row r="54731" spans="2:2" x14ac:dyDescent="0.2">
      <c r="B54731"/>
    </row>
    <row r="54732" spans="2:2" x14ac:dyDescent="0.2">
      <c r="B54732"/>
    </row>
    <row r="54733" spans="2:2" x14ac:dyDescent="0.2">
      <c r="B54733"/>
    </row>
    <row r="54734" spans="2:2" x14ac:dyDescent="0.2">
      <c r="B54734"/>
    </row>
    <row r="54735" spans="2:2" x14ac:dyDescent="0.2">
      <c r="B54735"/>
    </row>
    <row r="54736" spans="2:2" x14ac:dyDescent="0.2">
      <c r="B54736"/>
    </row>
    <row r="54737" spans="2:2" x14ac:dyDescent="0.2">
      <c r="B54737"/>
    </row>
    <row r="54738" spans="2:2" x14ac:dyDescent="0.2">
      <c r="B54738"/>
    </row>
    <row r="54739" spans="2:2" x14ac:dyDescent="0.2">
      <c r="B54739"/>
    </row>
    <row r="54740" spans="2:2" x14ac:dyDescent="0.2">
      <c r="B54740"/>
    </row>
    <row r="54741" spans="2:2" x14ac:dyDescent="0.2">
      <c r="B54741"/>
    </row>
    <row r="54742" spans="2:2" x14ac:dyDescent="0.2">
      <c r="B54742"/>
    </row>
    <row r="54743" spans="2:2" x14ac:dyDescent="0.2">
      <c r="B54743"/>
    </row>
    <row r="54744" spans="2:2" x14ac:dyDescent="0.2">
      <c r="B54744"/>
    </row>
    <row r="54745" spans="2:2" x14ac:dyDescent="0.2">
      <c r="B54745"/>
    </row>
    <row r="54746" spans="2:2" x14ac:dyDescent="0.2">
      <c r="B54746"/>
    </row>
    <row r="54747" spans="2:2" x14ac:dyDescent="0.2">
      <c r="B54747"/>
    </row>
    <row r="54748" spans="2:2" x14ac:dyDescent="0.2">
      <c r="B54748"/>
    </row>
    <row r="54749" spans="2:2" x14ac:dyDescent="0.2">
      <c r="B54749"/>
    </row>
    <row r="54750" spans="2:2" x14ac:dyDescent="0.2">
      <c r="B54750"/>
    </row>
    <row r="54751" spans="2:2" x14ac:dyDescent="0.2">
      <c r="B54751"/>
    </row>
    <row r="54752" spans="2:2" x14ac:dyDescent="0.2">
      <c r="B54752"/>
    </row>
    <row r="54753" spans="2:2" x14ac:dyDescent="0.2">
      <c r="B54753"/>
    </row>
    <row r="54754" spans="2:2" x14ac:dyDescent="0.2">
      <c r="B54754"/>
    </row>
    <row r="54755" spans="2:2" x14ac:dyDescent="0.2">
      <c r="B54755"/>
    </row>
    <row r="54756" spans="2:2" x14ac:dyDescent="0.2">
      <c r="B54756"/>
    </row>
    <row r="54757" spans="2:2" x14ac:dyDescent="0.2">
      <c r="B54757"/>
    </row>
    <row r="54758" spans="2:2" x14ac:dyDescent="0.2">
      <c r="B54758"/>
    </row>
    <row r="54759" spans="2:2" x14ac:dyDescent="0.2">
      <c r="B54759"/>
    </row>
    <row r="54760" spans="2:2" x14ac:dyDescent="0.2">
      <c r="B54760"/>
    </row>
    <row r="54761" spans="2:2" x14ac:dyDescent="0.2">
      <c r="B54761"/>
    </row>
    <row r="54762" spans="2:2" x14ac:dyDescent="0.2">
      <c r="B54762"/>
    </row>
    <row r="54763" spans="2:2" x14ac:dyDescent="0.2">
      <c r="B54763"/>
    </row>
    <row r="54764" spans="2:2" x14ac:dyDescent="0.2">
      <c r="B54764"/>
    </row>
    <row r="54765" spans="2:2" x14ac:dyDescent="0.2">
      <c r="B54765"/>
    </row>
    <row r="54766" spans="2:2" x14ac:dyDescent="0.2">
      <c r="B54766"/>
    </row>
    <row r="54767" spans="2:2" x14ac:dyDescent="0.2">
      <c r="B54767"/>
    </row>
    <row r="54768" spans="2:2" x14ac:dyDescent="0.2">
      <c r="B54768"/>
    </row>
    <row r="54769" spans="2:2" x14ac:dyDescent="0.2">
      <c r="B54769"/>
    </row>
    <row r="54770" spans="2:2" x14ac:dyDescent="0.2">
      <c r="B54770"/>
    </row>
    <row r="54771" spans="2:2" x14ac:dyDescent="0.2">
      <c r="B54771"/>
    </row>
    <row r="54772" spans="2:2" x14ac:dyDescent="0.2">
      <c r="B54772"/>
    </row>
    <row r="54773" spans="2:2" x14ac:dyDescent="0.2">
      <c r="B54773"/>
    </row>
    <row r="54774" spans="2:2" x14ac:dyDescent="0.2">
      <c r="B54774"/>
    </row>
    <row r="54775" spans="2:2" x14ac:dyDescent="0.2">
      <c r="B54775"/>
    </row>
    <row r="54776" spans="2:2" x14ac:dyDescent="0.2">
      <c r="B54776"/>
    </row>
    <row r="54777" spans="2:2" x14ac:dyDescent="0.2">
      <c r="B54777"/>
    </row>
    <row r="54778" spans="2:2" x14ac:dyDescent="0.2">
      <c r="B54778"/>
    </row>
    <row r="54779" spans="2:2" x14ac:dyDescent="0.2">
      <c r="B54779"/>
    </row>
    <row r="54780" spans="2:2" x14ac:dyDescent="0.2">
      <c r="B54780"/>
    </row>
    <row r="54781" spans="2:2" x14ac:dyDescent="0.2">
      <c r="B54781"/>
    </row>
    <row r="54782" spans="2:2" x14ac:dyDescent="0.2">
      <c r="B54782"/>
    </row>
    <row r="54783" spans="2:2" x14ac:dyDescent="0.2">
      <c r="B54783"/>
    </row>
    <row r="54784" spans="2:2" x14ac:dyDescent="0.2">
      <c r="B54784"/>
    </row>
    <row r="54785" spans="2:2" x14ac:dyDescent="0.2">
      <c r="B54785"/>
    </row>
    <row r="54786" spans="2:2" x14ac:dyDescent="0.2">
      <c r="B54786"/>
    </row>
    <row r="54787" spans="2:2" x14ac:dyDescent="0.2">
      <c r="B54787"/>
    </row>
    <row r="54788" spans="2:2" x14ac:dyDescent="0.2">
      <c r="B54788"/>
    </row>
    <row r="54789" spans="2:2" x14ac:dyDescent="0.2">
      <c r="B54789"/>
    </row>
    <row r="54790" spans="2:2" x14ac:dyDescent="0.2">
      <c r="B54790"/>
    </row>
    <row r="54791" spans="2:2" x14ac:dyDescent="0.2">
      <c r="B54791"/>
    </row>
    <row r="54792" spans="2:2" x14ac:dyDescent="0.2">
      <c r="B54792"/>
    </row>
    <row r="54793" spans="2:2" x14ac:dyDescent="0.2">
      <c r="B54793"/>
    </row>
    <row r="54794" spans="2:2" x14ac:dyDescent="0.2">
      <c r="B54794"/>
    </row>
    <row r="54795" spans="2:2" x14ac:dyDescent="0.2">
      <c r="B54795"/>
    </row>
    <row r="54796" spans="2:2" x14ac:dyDescent="0.2">
      <c r="B54796"/>
    </row>
    <row r="54797" spans="2:2" x14ac:dyDescent="0.2">
      <c r="B54797"/>
    </row>
    <row r="54798" spans="2:2" x14ac:dyDescent="0.2">
      <c r="B54798"/>
    </row>
    <row r="54799" spans="2:2" x14ac:dyDescent="0.2">
      <c r="B54799"/>
    </row>
    <row r="54800" spans="2:2" x14ac:dyDescent="0.2">
      <c r="B54800"/>
    </row>
    <row r="54801" spans="2:2" x14ac:dyDescent="0.2">
      <c r="B54801"/>
    </row>
    <row r="54802" spans="2:2" x14ac:dyDescent="0.2">
      <c r="B54802"/>
    </row>
    <row r="54803" spans="2:2" x14ac:dyDescent="0.2">
      <c r="B54803"/>
    </row>
    <row r="54804" spans="2:2" x14ac:dyDescent="0.2">
      <c r="B54804"/>
    </row>
    <row r="54805" spans="2:2" x14ac:dyDescent="0.2">
      <c r="B54805"/>
    </row>
    <row r="54806" spans="2:2" x14ac:dyDescent="0.2">
      <c r="B54806"/>
    </row>
    <row r="54807" spans="2:2" x14ac:dyDescent="0.2">
      <c r="B54807"/>
    </row>
    <row r="54808" spans="2:2" x14ac:dyDescent="0.2">
      <c r="B54808"/>
    </row>
    <row r="54809" spans="2:2" x14ac:dyDescent="0.2">
      <c r="B54809"/>
    </row>
    <row r="54810" spans="2:2" x14ac:dyDescent="0.2">
      <c r="B54810"/>
    </row>
    <row r="54811" spans="2:2" x14ac:dyDescent="0.2">
      <c r="B54811"/>
    </row>
    <row r="54812" spans="2:2" x14ac:dyDescent="0.2">
      <c r="B54812"/>
    </row>
    <row r="54813" spans="2:2" x14ac:dyDescent="0.2">
      <c r="B54813"/>
    </row>
    <row r="54814" spans="2:2" x14ac:dyDescent="0.2">
      <c r="B54814"/>
    </row>
    <row r="54815" spans="2:2" x14ac:dyDescent="0.2">
      <c r="B54815"/>
    </row>
    <row r="54816" spans="2:2" x14ac:dyDescent="0.2">
      <c r="B54816"/>
    </row>
    <row r="54817" spans="2:2" x14ac:dyDescent="0.2">
      <c r="B54817"/>
    </row>
    <row r="54818" spans="2:2" x14ac:dyDescent="0.2">
      <c r="B54818"/>
    </row>
    <row r="54819" spans="2:2" x14ac:dyDescent="0.2">
      <c r="B54819"/>
    </row>
    <row r="54820" spans="2:2" x14ac:dyDescent="0.2">
      <c r="B54820"/>
    </row>
    <row r="54821" spans="2:2" x14ac:dyDescent="0.2">
      <c r="B54821"/>
    </row>
    <row r="54822" spans="2:2" x14ac:dyDescent="0.2">
      <c r="B54822"/>
    </row>
    <row r="54823" spans="2:2" x14ac:dyDescent="0.2">
      <c r="B54823"/>
    </row>
    <row r="54824" spans="2:2" x14ac:dyDescent="0.2">
      <c r="B54824"/>
    </row>
    <row r="54825" spans="2:2" x14ac:dyDescent="0.2">
      <c r="B54825"/>
    </row>
    <row r="54826" spans="2:2" x14ac:dyDescent="0.2">
      <c r="B54826"/>
    </row>
    <row r="54827" spans="2:2" x14ac:dyDescent="0.2">
      <c r="B54827"/>
    </row>
    <row r="54828" spans="2:2" x14ac:dyDescent="0.2">
      <c r="B54828"/>
    </row>
    <row r="54829" spans="2:2" x14ac:dyDescent="0.2">
      <c r="B54829"/>
    </row>
    <row r="54830" spans="2:2" x14ac:dyDescent="0.2">
      <c r="B54830"/>
    </row>
    <row r="54831" spans="2:2" x14ac:dyDescent="0.2">
      <c r="B54831"/>
    </row>
    <row r="54832" spans="2:2" x14ac:dyDescent="0.2">
      <c r="B54832"/>
    </row>
    <row r="54833" spans="2:2" x14ac:dyDescent="0.2">
      <c r="B54833"/>
    </row>
    <row r="54834" spans="2:2" x14ac:dyDescent="0.2">
      <c r="B54834"/>
    </row>
    <row r="54835" spans="2:2" x14ac:dyDescent="0.2">
      <c r="B54835"/>
    </row>
    <row r="54836" spans="2:2" x14ac:dyDescent="0.2">
      <c r="B54836"/>
    </row>
    <row r="54837" spans="2:2" x14ac:dyDescent="0.2">
      <c r="B54837"/>
    </row>
    <row r="54838" spans="2:2" x14ac:dyDescent="0.2">
      <c r="B54838"/>
    </row>
    <row r="54839" spans="2:2" x14ac:dyDescent="0.2">
      <c r="B54839"/>
    </row>
    <row r="54840" spans="2:2" x14ac:dyDescent="0.2">
      <c r="B54840"/>
    </row>
    <row r="54841" spans="2:2" x14ac:dyDescent="0.2">
      <c r="B54841"/>
    </row>
    <row r="54842" spans="2:2" x14ac:dyDescent="0.2">
      <c r="B54842"/>
    </row>
    <row r="54843" spans="2:2" x14ac:dyDescent="0.2">
      <c r="B54843"/>
    </row>
    <row r="54844" spans="2:2" x14ac:dyDescent="0.2">
      <c r="B54844"/>
    </row>
    <row r="54845" spans="2:2" x14ac:dyDescent="0.2">
      <c r="B54845"/>
    </row>
    <row r="54846" spans="2:2" x14ac:dyDescent="0.2">
      <c r="B54846"/>
    </row>
    <row r="54847" spans="2:2" x14ac:dyDescent="0.2">
      <c r="B54847"/>
    </row>
    <row r="54848" spans="2:2" x14ac:dyDescent="0.2">
      <c r="B54848"/>
    </row>
    <row r="54849" spans="2:2" x14ac:dyDescent="0.2">
      <c r="B54849"/>
    </row>
    <row r="54850" spans="2:2" x14ac:dyDescent="0.2">
      <c r="B54850"/>
    </row>
    <row r="54851" spans="2:2" x14ac:dyDescent="0.2">
      <c r="B54851"/>
    </row>
    <row r="54852" spans="2:2" x14ac:dyDescent="0.2">
      <c r="B54852"/>
    </row>
    <row r="54853" spans="2:2" x14ac:dyDescent="0.2">
      <c r="B54853"/>
    </row>
    <row r="54854" spans="2:2" x14ac:dyDescent="0.2">
      <c r="B54854"/>
    </row>
    <row r="54855" spans="2:2" x14ac:dyDescent="0.2">
      <c r="B54855"/>
    </row>
    <row r="54856" spans="2:2" x14ac:dyDescent="0.2">
      <c r="B54856"/>
    </row>
    <row r="54857" spans="2:2" x14ac:dyDescent="0.2">
      <c r="B54857"/>
    </row>
    <row r="54858" spans="2:2" x14ac:dyDescent="0.2">
      <c r="B54858"/>
    </row>
    <row r="54859" spans="2:2" x14ac:dyDescent="0.2">
      <c r="B54859"/>
    </row>
    <row r="54860" spans="2:2" x14ac:dyDescent="0.2">
      <c r="B54860"/>
    </row>
    <row r="54861" spans="2:2" x14ac:dyDescent="0.2">
      <c r="B54861"/>
    </row>
    <row r="54862" spans="2:2" x14ac:dyDescent="0.2">
      <c r="B54862"/>
    </row>
    <row r="54863" spans="2:2" x14ac:dyDescent="0.2">
      <c r="B54863"/>
    </row>
    <row r="54864" spans="2:2" x14ac:dyDescent="0.2">
      <c r="B54864"/>
    </row>
    <row r="54865" spans="2:2" x14ac:dyDescent="0.2">
      <c r="B54865"/>
    </row>
    <row r="54866" spans="2:2" x14ac:dyDescent="0.2">
      <c r="B54866"/>
    </row>
    <row r="54867" spans="2:2" x14ac:dyDescent="0.2">
      <c r="B54867"/>
    </row>
    <row r="54868" spans="2:2" x14ac:dyDescent="0.2">
      <c r="B54868"/>
    </row>
    <row r="54869" spans="2:2" x14ac:dyDescent="0.2">
      <c r="B54869"/>
    </row>
    <row r="54870" spans="2:2" x14ac:dyDescent="0.2">
      <c r="B54870"/>
    </row>
    <row r="54871" spans="2:2" x14ac:dyDescent="0.2">
      <c r="B54871"/>
    </row>
    <row r="54872" spans="2:2" x14ac:dyDescent="0.2">
      <c r="B54872"/>
    </row>
    <row r="54873" spans="2:2" x14ac:dyDescent="0.2">
      <c r="B54873"/>
    </row>
    <row r="54874" spans="2:2" x14ac:dyDescent="0.2">
      <c r="B54874"/>
    </row>
    <row r="54875" spans="2:2" x14ac:dyDescent="0.2">
      <c r="B54875"/>
    </row>
    <row r="54876" spans="2:2" x14ac:dyDescent="0.2">
      <c r="B54876"/>
    </row>
    <row r="54877" spans="2:2" x14ac:dyDescent="0.2">
      <c r="B54877"/>
    </row>
    <row r="54878" spans="2:2" x14ac:dyDescent="0.2">
      <c r="B54878"/>
    </row>
    <row r="54879" spans="2:2" x14ac:dyDescent="0.2">
      <c r="B54879"/>
    </row>
    <row r="54880" spans="2:2" x14ac:dyDescent="0.2">
      <c r="B54880"/>
    </row>
    <row r="54881" spans="2:2" x14ac:dyDescent="0.2">
      <c r="B54881"/>
    </row>
    <row r="54882" spans="2:2" x14ac:dyDescent="0.2">
      <c r="B54882"/>
    </row>
    <row r="54883" spans="2:2" x14ac:dyDescent="0.2">
      <c r="B54883"/>
    </row>
    <row r="54884" spans="2:2" x14ac:dyDescent="0.2">
      <c r="B54884"/>
    </row>
    <row r="54885" spans="2:2" x14ac:dyDescent="0.2">
      <c r="B54885"/>
    </row>
    <row r="54886" spans="2:2" x14ac:dyDescent="0.2">
      <c r="B54886"/>
    </row>
    <row r="54887" spans="2:2" x14ac:dyDescent="0.2">
      <c r="B54887"/>
    </row>
    <row r="54888" spans="2:2" x14ac:dyDescent="0.2">
      <c r="B54888"/>
    </row>
    <row r="54889" spans="2:2" x14ac:dyDescent="0.2">
      <c r="B54889"/>
    </row>
    <row r="54890" spans="2:2" x14ac:dyDescent="0.2">
      <c r="B54890"/>
    </row>
    <row r="54891" spans="2:2" x14ac:dyDescent="0.2">
      <c r="B54891"/>
    </row>
    <row r="54892" spans="2:2" x14ac:dyDescent="0.2">
      <c r="B54892"/>
    </row>
    <row r="54893" spans="2:2" x14ac:dyDescent="0.2">
      <c r="B54893"/>
    </row>
    <row r="54894" spans="2:2" x14ac:dyDescent="0.2">
      <c r="B54894"/>
    </row>
    <row r="54895" spans="2:2" x14ac:dyDescent="0.2">
      <c r="B54895"/>
    </row>
    <row r="54896" spans="2:2" x14ac:dyDescent="0.2">
      <c r="B54896"/>
    </row>
    <row r="54897" spans="2:2" x14ac:dyDescent="0.2">
      <c r="B54897"/>
    </row>
    <row r="54898" spans="2:2" x14ac:dyDescent="0.2">
      <c r="B54898"/>
    </row>
    <row r="54899" spans="2:2" x14ac:dyDescent="0.2">
      <c r="B54899"/>
    </row>
    <row r="54900" spans="2:2" x14ac:dyDescent="0.2">
      <c r="B54900"/>
    </row>
    <row r="54901" spans="2:2" x14ac:dyDescent="0.2">
      <c r="B54901"/>
    </row>
    <row r="54902" spans="2:2" x14ac:dyDescent="0.2">
      <c r="B54902"/>
    </row>
    <row r="54903" spans="2:2" x14ac:dyDescent="0.2">
      <c r="B54903"/>
    </row>
    <row r="54904" spans="2:2" x14ac:dyDescent="0.2">
      <c r="B54904"/>
    </row>
    <row r="54905" spans="2:2" x14ac:dyDescent="0.2">
      <c r="B54905"/>
    </row>
    <row r="54906" spans="2:2" x14ac:dyDescent="0.2">
      <c r="B54906"/>
    </row>
    <row r="54907" spans="2:2" x14ac:dyDescent="0.2">
      <c r="B54907"/>
    </row>
    <row r="54908" spans="2:2" x14ac:dyDescent="0.2">
      <c r="B54908"/>
    </row>
    <row r="54909" spans="2:2" x14ac:dyDescent="0.2">
      <c r="B54909"/>
    </row>
    <row r="54910" spans="2:2" x14ac:dyDescent="0.2">
      <c r="B54910"/>
    </row>
    <row r="54911" spans="2:2" x14ac:dyDescent="0.2">
      <c r="B54911"/>
    </row>
    <row r="54912" spans="2:2" x14ac:dyDescent="0.2">
      <c r="B54912"/>
    </row>
    <row r="54913" spans="2:2" x14ac:dyDescent="0.2">
      <c r="B54913"/>
    </row>
    <row r="54914" spans="2:2" x14ac:dyDescent="0.2">
      <c r="B54914"/>
    </row>
    <row r="54915" spans="2:2" x14ac:dyDescent="0.2">
      <c r="B54915"/>
    </row>
    <row r="54916" spans="2:2" x14ac:dyDescent="0.2">
      <c r="B54916"/>
    </row>
    <row r="54917" spans="2:2" x14ac:dyDescent="0.2">
      <c r="B54917"/>
    </row>
    <row r="54918" spans="2:2" x14ac:dyDescent="0.2">
      <c r="B54918"/>
    </row>
    <row r="54919" spans="2:2" x14ac:dyDescent="0.2">
      <c r="B54919"/>
    </row>
    <row r="54920" spans="2:2" x14ac:dyDescent="0.2">
      <c r="B54920"/>
    </row>
    <row r="54921" spans="2:2" x14ac:dyDescent="0.2">
      <c r="B54921"/>
    </row>
    <row r="54922" spans="2:2" x14ac:dyDescent="0.2">
      <c r="B54922"/>
    </row>
    <row r="54923" spans="2:2" x14ac:dyDescent="0.2">
      <c r="B54923"/>
    </row>
    <row r="54924" spans="2:2" x14ac:dyDescent="0.2">
      <c r="B54924"/>
    </row>
    <row r="54925" spans="2:2" x14ac:dyDescent="0.2">
      <c r="B54925"/>
    </row>
    <row r="54926" spans="2:2" x14ac:dyDescent="0.2">
      <c r="B54926"/>
    </row>
    <row r="54927" spans="2:2" x14ac:dyDescent="0.2">
      <c r="B54927"/>
    </row>
    <row r="54928" spans="2:2" x14ac:dyDescent="0.2">
      <c r="B54928"/>
    </row>
    <row r="54929" spans="2:2" x14ac:dyDescent="0.2">
      <c r="B54929"/>
    </row>
    <row r="54930" spans="2:2" x14ac:dyDescent="0.2">
      <c r="B54930"/>
    </row>
    <row r="54931" spans="2:2" x14ac:dyDescent="0.2">
      <c r="B54931"/>
    </row>
    <row r="54932" spans="2:2" x14ac:dyDescent="0.2">
      <c r="B54932"/>
    </row>
    <row r="54933" spans="2:2" x14ac:dyDescent="0.2">
      <c r="B54933"/>
    </row>
    <row r="54934" spans="2:2" x14ac:dyDescent="0.2">
      <c r="B54934"/>
    </row>
    <row r="54935" spans="2:2" x14ac:dyDescent="0.2">
      <c r="B54935"/>
    </row>
    <row r="54936" spans="2:2" x14ac:dyDescent="0.2">
      <c r="B54936"/>
    </row>
    <row r="54937" spans="2:2" x14ac:dyDescent="0.2">
      <c r="B54937"/>
    </row>
    <row r="54938" spans="2:2" x14ac:dyDescent="0.2">
      <c r="B54938"/>
    </row>
    <row r="54939" spans="2:2" x14ac:dyDescent="0.2">
      <c r="B54939"/>
    </row>
    <row r="54940" spans="2:2" x14ac:dyDescent="0.2">
      <c r="B54940"/>
    </row>
    <row r="54941" spans="2:2" x14ac:dyDescent="0.2">
      <c r="B54941"/>
    </row>
    <row r="54942" spans="2:2" x14ac:dyDescent="0.2">
      <c r="B54942"/>
    </row>
    <row r="54943" spans="2:2" x14ac:dyDescent="0.2">
      <c r="B54943"/>
    </row>
    <row r="54944" spans="2:2" x14ac:dyDescent="0.2">
      <c r="B54944"/>
    </row>
    <row r="54945" spans="2:2" x14ac:dyDescent="0.2">
      <c r="B54945"/>
    </row>
    <row r="54946" spans="2:2" x14ac:dyDescent="0.2">
      <c r="B54946"/>
    </row>
    <row r="54947" spans="2:2" x14ac:dyDescent="0.2">
      <c r="B54947"/>
    </row>
    <row r="54948" spans="2:2" x14ac:dyDescent="0.2">
      <c r="B54948"/>
    </row>
    <row r="54949" spans="2:2" x14ac:dyDescent="0.2">
      <c r="B54949"/>
    </row>
    <row r="54950" spans="2:2" x14ac:dyDescent="0.2">
      <c r="B54950"/>
    </row>
    <row r="54951" spans="2:2" x14ac:dyDescent="0.2">
      <c r="B54951"/>
    </row>
    <row r="54952" spans="2:2" x14ac:dyDescent="0.2">
      <c r="B54952"/>
    </row>
    <row r="54953" spans="2:2" x14ac:dyDescent="0.2">
      <c r="B54953"/>
    </row>
    <row r="54954" spans="2:2" x14ac:dyDescent="0.2">
      <c r="B54954"/>
    </row>
    <row r="54955" spans="2:2" x14ac:dyDescent="0.2">
      <c r="B54955"/>
    </row>
    <row r="54956" spans="2:2" x14ac:dyDescent="0.2">
      <c r="B54956"/>
    </row>
    <row r="54957" spans="2:2" x14ac:dyDescent="0.2">
      <c r="B54957"/>
    </row>
    <row r="54958" spans="2:2" x14ac:dyDescent="0.2">
      <c r="B54958"/>
    </row>
    <row r="54959" spans="2:2" x14ac:dyDescent="0.2">
      <c r="B54959"/>
    </row>
    <row r="54960" spans="2:2" x14ac:dyDescent="0.2">
      <c r="B54960"/>
    </row>
    <row r="54961" spans="2:2" x14ac:dyDescent="0.2">
      <c r="B54961"/>
    </row>
    <row r="54962" spans="2:2" x14ac:dyDescent="0.2">
      <c r="B54962"/>
    </row>
    <row r="54963" spans="2:2" x14ac:dyDescent="0.2">
      <c r="B54963"/>
    </row>
    <row r="54964" spans="2:2" x14ac:dyDescent="0.2">
      <c r="B54964"/>
    </row>
    <row r="54965" spans="2:2" x14ac:dyDescent="0.2">
      <c r="B54965"/>
    </row>
    <row r="54966" spans="2:2" x14ac:dyDescent="0.2">
      <c r="B54966"/>
    </row>
    <row r="54967" spans="2:2" x14ac:dyDescent="0.2">
      <c r="B54967"/>
    </row>
    <row r="54968" spans="2:2" x14ac:dyDescent="0.2">
      <c r="B54968"/>
    </row>
    <row r="54969" spans="2:2" x14ac:dyDescent="0.2">
      <c r="B54969"/>
    </row>
    <row r="54970" spans="2:2" x14ac:dyDescent="0.2">
      <c r="B54970"/>
    </row>
    <row r="54971" spans="2:2" x14ac:dyDescent="0.2">
      <c r="B54971"/>
    </row>
    <row r="54972" spans="2:2" x14ac:dyDescent="0.2">
      <c r="B54972"/>
    </row>
    <row r="54973" spans="2:2" x14ac:dyDescent="0.2">
      <c r="B54973"/>
    </row>
    <row r="54974" spans="2:2" x14ac:dyDescent="0.2">
      <c r="B54974"/>
    </row>
    <row r="54975" spans="2:2" x14ac:dyDescent="0.2">
      <c r="B54975"/>
    </row>
    <row r="54976" spans="2:2" x14ac:dyDescent="0.2">
      <c r="B54976"/>
    </row>
    <row r="54977" spans="2:2" x14ac:dyDescent="0.2">
      <c r="B54977"/>
    </row>
    <row r="54978" spans="2:2" x14ac:dyDescent="0.2">
      <c r="B54978"/>
    </row>
    <row r="54979" spans="2:2" x14ac:dyDescent="0.2">
      <c r="B54979"/>
    </row>
    <row r="54980" spans="2:2" x14ac:dyDescent="0.2">
      <c r="B54980"/>
    </row>
    <row r="54981" spans="2:2" x14ac:dyDescent="0.2">
      <c r="B54981"/>
    </row>
    <row r="54982" spans="2:2" x14ac:dyDescent="0.2">
      <c r="B54982"/>
    </row>
    <row r="54983" spans="2:2" x14ac:dyDescent="0.2">
      <c r="B54983"/>
    </row>
    <row r="54984" spans="2:2" x14ac:dyDescent="0.2">
      <c r="B54984"/>
    </row>
    <row r="54985" spans="2:2" x14ac:dyDescent="0.2">
      <c r="B54985"/>
    </row>
    <row r="54986" spans="2:2" x14ac:dyDescent="0.2">
      <c r="B54986"/>
    </row>
    <row r="54987" spans="2:2" x14ac:dyDescent="0.2">
      <c r="B54987"/>
    </row>
    <row r="54988" spans="2:2" x14ac:dyDescent="0.2">
      <c r="B54988"/>
    </row>
    <row r="54989" spans="2:2" x14ac:dyDescent="0.2">
      <c r="B54989"/>
    </row>
    <row r="54990" spans="2:2" x14ac:dyDescent="0.2">
      <c r="B54990"/>
    </row>
    <row r="54991" spans="2:2" x14ac:dyDescent="0.2">
      <c r="B54991"/>
    </row>
    <row r="54992" spans="2:2" x14ac:dyDescent="0.2">
      <c r="B54992"/>
    </row>
    <row r="54993" spans="2:2" x14ac:dyDescent="0.2">
      <c r="B54993"/>
    </row>
    <row r="54994" spans="2:2" x14ac:dyDescent="0.2">
      <c r="B54994"/>
    </row>
    <row r="54995" spans="2:2" x14ac:dyDescent="0.2">
      <c r="B54995"/>
    </row>
    <row r="54996" spans="2:2" x14ac:dyDescent="0.2">
      <c r="B54996"/>
    </row>
    <row r="54997" spans="2:2" x14ac:dyDescent="0.2">
      <c r="B54997"/>
    </row>
    <row r="54998" spans="2:2" x14ac:dyDescent="0.2">
      <c r="B54998"/>
    </row>
    <row r="54999" spans="2:2" x14ac:dyDescent="0.2">
      <c r="B54999"/>
    </row>
    <row r="55000" spans="2:2" x14ac:dyDescent="0.2">
      <c r="B55000"/>
    </row>
    <row r="55001" spans="2:2" x14ac:dyDescent="0.2">
      <c r="B55001"/>
    </row>
    <row r="55002" spans="2:2" x14ac:dyDescent="0.2">
      <c r="B55002"/>
    </row>
    <row r="55003" spans="2:2" x14ac:dyDescent="0.2">
      <c r="B55003"/>
    </row>
    <row r="55004" spans="2:2" x14ac:dyDescent="0.2">
      <c r="B55004"/>
    </row>
    <row r="55005" spans="2:2" x14ac:dyDescent="0.2">
      <c r="B55005"/>
    </row>
    <row r="55006" spans="2:2" x14ac:dyDescent="0.2">
      <c r="B55006"/>
    </row>
    <row r="55007" spans="2:2" x14ac:dyDescent="0.2">
      <c r="B55007"/>
    </row>
    <row r="55008" spans="2:2" x14ac:dyDescent="0.2">
      <c r="B55008"/>
    </row>
    <row r="55009" spans="2:2" x14ac:dyDescent="0.2">
      <c r="B55009"/>
    </row>
    <row r="55010" spans="2:2" x14ac:dyDescent="0.2">
      <c r="B55010"/>
    </row>
    <row r="55011" spans="2:2" x14ac:dyDescent="0.2">
      <c r="B55011"/>
    </row>
    <row r="55012" spans="2:2" x14ac:dyDescent="0.2">
      <c r="B55012"/>
    </row>
    <row r="55013" spans="2:2" x14ac:dyDescent="0.2">
      <c r="B55013"/>
    </row>
    <row r="55014" spans="2:2" x14ac:dyDescent="0.2">
      <c r="B55014"/>
    </row>
    <row r="55015" spans="2:2" x14ac:dyDescent="0.2">
      <c r="B55015"/>
    </row>
    <row r="55016" spans="2:2" x14ac:dyDescent="0.2">
      <c r="B55016"/>
    </row>
    <row r="55017" spans="2:2" x14ac:dyDescent="0.2">
      <c r="B55017"/>
    </row>
    <row r="55018" spans="2:2" x14ac:dyDescent="0.2">
      <c r="B55018"/>
    </row>
    <row r="55019" spans="2:2" x14ac:dyDescent="0.2">
      <c r="B55019"/>
    </row>
    <row r="55020" spans="2:2" x14ac:dyDescent="0.2">
      <c r="B55020"/>
    </row>
    <row r="55021" spans="2:2" x14ac:dyDescent="0.2">
      <c r="B55021"/>
    </row>
    <row r="55022" spans="2:2" x14ac:dyDescent="0.2">
      <c r="B55022"/>
    </row>
    <row r="55023" spans="2:2" x14ac:dyDescent="0.2">
      <c r="B55023"/>
    </row>
    <row r="55024" spans="2:2" x14ac:dyDescent="0.2">
      <c r="B55024"/>
    </row>
    <row r="55025" spans="2:2" x14ac:dyDescent="0.2">
      <c r="B55025"/>
    </row>
    <row r="55026" spans="2:2" x14ac:dyDescent="0.2">
      <c r="B55026"/>
    </row>
    <row r="55027" spans="2:2" x14ac:dyDescent="0.2">
      <c r="B55027"/>
    </row>
    <row r="55028" spans="2:2" x14ac:dyDescent="0.2">
      <c r="B55028"/>
    </row>
    <row r="55029" spans="2:2" x14ac:dyDescent="0.2">
      <c r="B55029"/>
    </row>
    <row r="55030" spans="2:2" x14ac:dyDescent="0.2">
      <c r="B55030"/>
    </row>
    <row r="55031" spans="2:2" x14ac:dyDescent="0.2">
      <c r="B55031"/>
    </row>
    <row r="55032" spans="2:2" x14ac:dyDescent="0.2">
      <c r="B55032"/>
    </row>
    <row r="55033" spans="2:2" x14ac:dyDescent="0.2">
      <c r="B55033"/>
    </row>
    <row r="55034" spans="2:2" x14ac:dyDescent="0.2">
      <c r="B55034"/>
    </row>
    <row r="55035" spans="2:2" x14ac:dyDescent="0.2">
      <c r="B55035"/>
    </row>
    <row r="55036" spans="2:2" x14ac:dyDescent="0.2">
      <c r="B55036"/>
    </row>
    <row r="55037" spans="2:2" x14ac:dyDescent="0.2">
      <c r="B55037"/>
    </row>
    <row r="55038" spans="2:2" x14ac:dyDescent="0.2">
      <c r="B55038"/>
    </row>
    <row r="55039" spans="2:2" x14ac:dyDescent="0.2">
      <c r="B55039"/>
    </row>
    <row r="55040" spans="2:2" x14ac:dyDescent="0.2">
      <c r="B55040"/>
    </row>
    <row r="55041" spans="2:2" x14ac:dyDescent="0.2">
      <c r="B55041"/>
    </row>
    <row r="55042" spans="2:2" x14ac:dyDescent="0.2">
      <c r="B55042"/>
    </row>
    <row r="55043" spans="2:2" x14ac:dyDescent="0.2">
      <c r="B55043"/>
    </row>
    <row r="55044" spans="2:2" x14ac:dyDescent="0.2">
      <c r="B55044"/>
    </row>
    <row r="55045" spans="2:2" x14ac:dyDescent="0.2">
      <c r="B55045"/>
    </row>
    <row r="55046" spans="2:2" x14ac:dyDescent="0.2">
      <c r="B55046"/>
    </row>
    <row r="55047" spans="2:2" x14ac:dyDescent="0.2">
      <c r="B55047"/>
    </row>
    <row r="55048" spans="2:2" x14ac:dyDescent="0.2">
      <c r="B55048"/>
    </row>
    <row r="55049" spans="2:2" x14ac:dyDescent="0.2">
      <c r="B55049"/>
    </row>
    <row r="55050" spans="2:2" x14ac:dyDescent="0.2">
      <c r="B55050"/>
    </row>
    <row r="55051" spans="2:2" x14ac:dyDescent="0.2">
      <c r="B55051"/>
    </row>
    <row r="55052" spans="2:2" x14ac:dyDescent="0.2">
      <c r="B55052"/>
    </row>
    <row r="55053" spans="2:2" x14ac:dyDescent="0.2">
      <c r="B55053"/>
    </row>
    <row r="55054" spans="2:2" x14ac:dyDescent="0.2">
      <c r="B55054"/>
    </row>
    <row r="55055" spans="2:2" x14ac:dyDescent="0.2">
      <c r="B55055"/>
    </row>
    <row r="55056" spans="2:2" x14ac:dyDescent="0.2">
      <c r="B55056"/>
    </row>
    <row r="55057" spans="2:2" x14ac:dyDescent="0.2">
      <c r="B55057"/>
    </row>
    <row r="55058" spans="2:2" x14ac:dyDescent="0.2">
      <c r="B55058"/>
    </row>
    <row r="55059" spans="2:2" x14ac:dyDescent="0.2">
      <c r="B55059"/>
    </row>
    <row r="55060" spans="2:2" x14ac:dyDescent="0.2">
      <c r="B55060"/>
    </row>
    <row r="55061" spans="2:2" x14ac:dyDescent="0.2">
      <c r="B55061"/>
    </row>
    <row r="55062" spans="2:2" x14ac:dyDescent="0.2">
      <c r="B55062"/>
    </row>
    <row r="55063" spans="2:2" x14ac:dyDescent="0.2">
      <c r="B55063"/>
    </row>
    <row r="55064" spans="2:2" x14ac:dyDescent="0.2">
      <c r="B55064"/>
    </row>
    <row r="55065" spans="2:2" x14ac:dyDescent="0.2">
      <c r="B55065"/>
    </row>
    <row r="55066" spans="2:2" x14ac:dyDescent="0.2">
      <c r="B55066"/>
    </row>
    <row r="55067" spans="2:2" x14ac:dyDescent="0.2">
      <c r="B55067"/>
    </row>
    <row r="55068" spans="2:2" x14ac:dyDescent="0.2">
      <c r="B55068"/>
    </row>
    <row r="55069" spans="2:2" x14ac:dyDescent="0.2">
      <c r="B55069"/>
    </row>
    <row r="55070" spans="2:2" x14ac:dyDescent="0.2">
      <c r="B55070"/>
    </row>
    <row r="55071" spans="2:2" x14ac:dyDescent="0.2">
      <c r="B55071"/>
    </row>
    <row r="55072" spans="2:2" x14ac:dyDescent="0.2">
      <c r="B55072"/>
    </row>
    <row r="55073" spans="2:2" x14ac:dyDescent="0.2">
      <c r="B55073"/>
    </row>
    <row r="55074" spans="2:2" x14ac:dyDescent="0.2">
      <c r="B55074"/>
    </row>
    <row r="55075" spans="2:2" x14ac:dyDescent="0.2">
      <c r="B55075"/>
    </row>
    <row r="55076" spans="2:2" x14ac:dyDescent="0.2">
      <c r="B55076"/>
    </row>
    <row r="55077" spans="2:2" x14ac:dyDescent="0.2">
      <c r="B55077"/>
    </row>
    <row r="55078" spans="2:2" x14ac:dyDescent="0.2">
      <c r="B55078"/>
    </row>
    <row r="55079" spans="2:2" x14ac:dyDescent="0.2">
      <c r="B55079"/>
    </row>
    <row r="55080" spans="2:2" x14ac:dyDescent="0.2">
      <c r="B55080"/>
    </row>
    <row r="55081" spans="2:2" x14ac:dyDescent="0.2">
      <c r="B55081"/>
    </row>
    <row r="55082" spans="2:2" x14ac:dyDescent="0.2">
      <c r="B55082"/>
    </row>
    <row r="55083" spans="2:2" x14ac:dyDescent="0.2">
      <c r="B55083"/>
    </row>
    <row r="55084" spans="2:2" x14ac:dyDescent="0.2">
      <c r="B55084"/>
    </row>
    <row r="55085" spans="2:2" x14ac:dyDescent="0.2">
      <c r="B55085"/>
    </row>
    <row r="55086" spans="2:2" x14ac:dyDescent="0.2">
      <c r="B55086"/>
    </row>
    <row r="55087" spans="2:2" x14ac:dyDescent="0.2">
      <c r="B55087"/>
    </row>
    <row r="55088" spans="2:2" x14ac:dyDescent="0.2">
      <c r="B55088"/>
    </row>
    <row r="55089" spans="2:2" x14ac:dyDescent="0.2">
      <c r="B55089"/>
    </row>
    <row r="55090" spans="2:2" x14ac:dyDescent="0.2">
      <c r="B55090"/>
    </row>
    <row r="55091" spans="2:2" x14ac:dyDescent="0.2">
      <c r="B55091"/>
    </row>
    <row r="55092" spans="2:2" x14ac:dyDescent="0.2">
      <c r="B55092"/>
    </row>
    <row r="55093" spans="2:2" x14ac:dyDescent="0.2">
      <c r="B55093"/>
    </row>
    <row r="55094" spans="2:2" x14ac:dyDescent="0.2">
      <c r="B55094"/>
    </row>
    <row r="55095" spans="2:2" x14ac:dyDescent="0.2">
      <c r="B55095"/>
    </row>
    <row r="55096" spans="2:2" x14ac:dyDescent="0.2">
      <c r="B55096"/>
    </row>
    <row r="55097" spans="2:2" x14ac:dyDescent="0.2">
      <c r="B55097"/>
    </row>
    <row r="55098" spans="2:2" x14ac:dyDescent="0.2">
      <c r="B55098"/>
    </row>
    <row r="55099" spans="2:2" x14ac:dyDescent="0.2">
      <c r="B55099"/>
    </row>
    <row r="55100" spans="2:2" x14ac:dyDescent="0.2">
      <c r="B55100"/>
    </row>
    <row r="55101" spans="2:2" x14ac:dyDescent="0.2">
      <c r="B55101"/>
    </row>
    <row r="55102" spans="2:2" x14ac:dyDescent="0.2">
      <c r="B55102"/>
    </row>
    <row r="55103" spans="2:2" x14ac:dyDescent="0.2">
      <c r="B55103"/>
    </row>
    <row r="55104" spans="2:2" x14ac:dyDescent="0.2">
      <c r="B55104"/>
    </row>
    <row r="55105" spans="2:2" x14ac:dyDescent="0.2">
      <c r="B55105"/>
    </row>
    <row r="55106" spans="2:2" x14ac:dyDescent="0.2">
      <c r="B55106"/>
    </row>
    <row r="55107" spans="2:2" x14ac:dyDescent="0.2">
      <c r="B55107"/>
    </row>
    <row r="55108" spans="2:2" x14ac:dyDescent="0.2">
      <c r="B55108"/>
    </row>
    <row r="55109" spans="2:2" x14ac:dyDescent="0.2">
      <c r="B55109"/>
    </row>
    <row r="55110" spans="2:2" x14ac:dyDescent="0.2">
      <c r="B55110"/>
    </row>
    <row r="55111" spans="2:2" x14ac:dyDescent="0.2">
      <c r="B55111"/>
    </row>
    <row r="55112" spans="2:2" x14ac:dyDescent="0.2">
      <c r="B55112"/>
    </row>
    <row r="55113" spans="2:2" x14ac:dyDescent="0.2">
      <c r="B55113"/>
    </row>
    <row r="55114" spans="2:2" x14ac:dyDescent="0.2">
      <c r="B55114"/>
    </row>
    <row r="55115" spans="2:2" x14ac:dyDescent="0.2">
      <c r="B55115"/>
    </row>
    <row r="55116" spans="2:2" x14ac:dyDescent="0.2">
      <c r="B55116"/>
    </row>
    <row r="55117" spans="2:2" x14ac:dyDescent="0.2">
      <c r="B55117"/>
    </row>
    <row r="55118" spans="2:2" x14ac:dyDescent="0.2">
      <c r="B55118"/>
    </row>
    <row r="55119" spans="2:2" x14ac:dyDescent="0.2">
      <c r="B55119"/>
    </row>
    <row r="55120" spans="2:2" x14ac:dyDescent="0.2">
      <c r="B55120"/>
    </row>
    <row r="55121" spans="2:2" x14ac:dyDescent="0.2">
      <c r="B55121"/>
    </row>
    <row r="55122" spans="2:2" x14ac:dyDescent="0.2">
      <c r="B55122"/>
    </row>
    <row r="55123" spans="2:2" x14ac:dyDescent="0.2">
      <c r="B55123"/>
    </row>
    <row r="55124" spans="2:2" x14ac:dyDescent="0.2">
      <c r="B55124"/>
    </row>
    <row r="55125" spans="2:2" x14ac:dyDescent="0.2">
      <c r="B55125"/>
    </row>
    <row r="55126" spans="2:2" x14ac:dyDescent="0.2">
      <c r="B55126"/>
    </row>
    <row r="55127" spans="2:2" x14ac:dyDescent="0.2">
      <c r="B55127"/>
    </row>
    <row r="55128" spans="2:2" x14ac:dyDescent="0.2">
      <c r="B55128"/>
    </row>
    <row r="55129" spans="2:2" x14ac:dyDescent="0.2">
      <c r="B55129"/>
    </row>
    <row r="55130" spans="2:2" x14ac:dyDescent="0.2">
      <c r="B55130"/>
    </row>
    <row r="55131" spans="2:2" x14ac:dyDescent="0.2">
      <c r="B55131"/>
    </row>
    <row r="55132" spans="2:2" x14ac:dyDescent="0.2">
      <c r="B55132"/>
    </row>
    <row r="55133" spans="2:2" x14ac:dyDescent="0.2">
      <c r="B55133"/>
    </row>
    <row r="55134" spans="2:2" x14ac:dyDescent="0.2">
      <c r="B55134"/>
    </row>
    <row r="55135" spans="2:2" x14ac:dyDescent="0.2">
      <c r="B55135"/>
    </row>
    <row r="55136" spans="2:2" x14ac:dyDescent="0.2">
      <c r="B55136"/>
    </row>
    <row r="55137" spans="2:2" x14ac:dyDescent="0.2">
      <c r="B55137"/>
    </row>
    <row r="55138" spans="2:2" x14ac:dyDescent="0.2">
      <c r="B55138"/>
    </row>
    <row r="55139" spans="2:2" x14ac:dyDescent="0.2">
      <c r="B55139"/>
    </row>
    <row r="55140" spans="2:2" x14ac:dyDescent="0.2">
      <c r="B55140"/>
    </row>
    <row r="55141" spans="2:2" x14ac:dyDescent="0.2">
      <c r="B55141"/>
    </row>
    <row r="55142" spans="2:2" x14ac:dyDescent="0.2">
      <c r="B55142"/>
    </row>
    <row r="55143" spans="2:2" x14ac:dyDescent="0.2">
      <c r="B55143"/>
    </row>
    <row r="55144" spans="2:2" x14ac:dyDescent="0.2">
      <c r="B55144"/>
    </row>
    <row r="55145" spans="2:2" x14ac:dyDescent="0.2">
      <c r="B55145"/>
    </row>
    <row r="55146" spans="2:2" x14ac:dyDescent="0.2">
      <c r="B55146"/>
    </row>
    <row r="55147" spans="2:2" x14ac:dyDescent="0.2">
      <c r="B55147"/>
    </row>
    <row r="55148" spans="2:2" x14ac:dyDescent="0.2">
      <c r="B55148"/>
    </row>
    <row r="55149" spans="2:2" x14ac:dyDescent="0.2">
      <c r="B55149"/>
    </row>
    <row r="55150" spans="2:2" x14ac:dyDescent="0.2">
      <c r="B55150"/>
    </row>
    <row r="55151" spans="2:2" x14ac:dyDescent="0.2">
      <c r="B55151"/>
    </row>
    <row r="55152" spans="2:2" x14ac:dyDescent="0.2">
      <c r="B55152"/>
    </row>
    <row r="55153" spans="2:2" x14ac:dyDescent="0.2">
      <c r="B55153"/>
    </row>
    <row r="55154" spans="2:2" x14ac:dyDescent="0.2">
      <c r="B55154"/>
    </row>
    <row r="55155" spans="2:2" x14ac:dyDescent="0.2">
      <c r="B55155"/>
    </row>
    <row r="55156" spans="2:2" x14ac:dyDescent="0.2">
      <c r="B55156"/>
    </row>
    <row r="55157" spans="2:2" x14ac:dyDescent="0.2">
      <c r="B55157"/>
    </row>
    <row r="55158" spans="2:2" x14ac:dyDescent="0.2">
      <c r="B55158"/>
    </row>
    <row r="55159" spans="2:2" x14ac:dyDescent="0.2">
      <c r="B55159"/>
    </row>
    <row r="55160" spans="2:2" x14ac:dyDescent="0.2">
      <c r="B55160"/>
    </row>
    <row r="55161" spans="2:2" x14ac:dyDescent="0.2">
      <c r="B55161"/>
    </row>
    <row r="55162" spans="2:2" x14ac:dyDescent="0.2">
      <c r="B55162"/>
    </row>
    <row r="55163" spans="2:2" x14ac:dyDescent="0.2">
      <c r="B55163"/>
    </row>
    <row r="55164" spans="2:2" x14ac:dyDescent="0.2">
      <c r="B55164"/>
    </row>
    <row r="55165" spans="2:2" x14ac:dyDescent="0.2">
      <c r="B55165"/>
    </row>
    <row r="55166" spans="2:2" x14ac:dyDescent="0.2">
      <c r="B55166"/>
    </row>
    <row r="55167" spans="2:2" x14ac:dyDescent="0.2">
      <c r="B55167"/>
    </row>
    <row r="55168" spans="2:2" x14ac:dyDescent="0.2">
      <c r="B55168"/>
    </row>
    <row r="55169" spans="2:2" x14ac:dyDescent="0.2">
      <c r="B55169"/>
    </row>
    <row r="55170" spans="2:2" x14ac:dyDescent="0.2">
      <c r="B55170"/>
    </row>
    <row r="55171" spans="2:2" x14ac:dyDescent="0.2">
      <c r="B55171"/>
    </row>
    <row r="55172" spans="2:2" x14ac:dyDescent="0.2">
      <c r="B55172"/>
    </row>
    <row r="55173" spans="2:2" x14ac:dyDescent="0.2">
      <c r="B55173"/>
    </row>
    <row r="55174" spans="2:2" x14ac:dyDescent="0.2">
      <c r="B55174"/>
    </row>
    <row r="55175" spans="2:2" x14ac:dyDescent="0.2">
      <c r="B55175"/>
    </row>
    <row r="55176" spans="2:2" x14ac:dyDescent="0.2">
      <c r="B55176"/>
    </row>
    <row r="55177" spans="2:2" x14ac:dyDescent="0.2">
      <c r="B55177"/>
    </row>
    <row r="55178" spans="2:2" x14ac:dyDescent="0.2">
      <c r="B55178"/>
    </row>
    <row r="55179" spans="2:2" x14ac:dyDescent="0.2">
      <c r="B55179"/>
    </row>
    <row r="55180" spans="2:2" x14ac:dyDescent="0.2">
      <c r="B55180"/>
    </row>
    <row r="55181" spans="2:2" x14ac:dyDescent="0.2">
      <c r="B55181"/>
    </row>
    <row r="55182" spans="2:2" x14ac:dyDescent="0.2">
      <c r="B55182"/>
    </row>
    <row r="55183" spans="2:2" x14ac:dyDescent="0.2">
      <c r="B55183"/>
    </row>
    <row r="55184" spans="2:2" x14ac:dyDescent="0.2">
      <c r="B55184"/>
    </row>
    <row r="55185" spans="2:2" x14ac:dyDescent="0.2">
      <c r="B55185"/>
    </row>
    <row r="55186" spans="2:2" x14ac:dyDescent="0.2">
      <c r="B55186"/>
    </row>
    <row r="55187" spans="2:2" x14ac:dyDescent="0.2">
      <c r="B55187"/>
    </row>
    <row r="55188" spans="2:2" x14ac:dyDescent="0.2">
      <c r="B55188"/>
    </row>
    <row r="55189" spans="2:2" x14ac:dyDescent="0.2">
      <c r="B55189"/>
    </row>
    <row r="55190" spans="2:2" x14ac:dyDescent="0.2">
      <c r="B55190"/>
    </row>
    <row r="55191" spans="2:2" x14ac:dyDescent="0.2">
      <c r="B55191"/>
    </row>
    <row r="55192" spans="2:2" x14ac:dyDescent="0.2">
      <c r="B55192"/>
    </row>
    <row r="55193" spans="2:2" x14ac:dyDescent="0.2">
      <c r="B55193"/>
    </row>
    <row r="55194" spans="2:2" x14ac:dyDescent="0.2">
      <c r="B55194"/>
    </row>
    <row r="55195" spans="2:2" x14ac:dyDescent="0.2">
      <c r="B55195"/>
    </row>
    <row r="55196" spans="2:2" x14ac:dyDescent="0.2">
      <c r="B55196"/>
    </row>
    <row r="55197" spans="2:2" x14ac:dyDescent="0.2">
      <c r="B55197"/>
    </row>
    <row r="55198" spans="2:2" x14ac:dyDescent="0.2">
      <c r="B55198"/>
    </row>
    <row r="55199" spans="2:2" x14ac:dyDescent="0.2">
      <c r="B55199"/>
    </row>
    <row r="55200" spans="2:2" x14ac:dyDescent="0.2">
      <c r="B55200"/>
    </row>
    <row r="55201" spans="2:2" x14ac:dyDescent="0.2">
      <c r="B55201"/>
    </row>
    <row r="55202" spans="2:2" x14ac:dyDescent="0.2">
      <c r="B55202"/>
    </row>
    <row r="55203" spans="2:2" x14ac:dyDescent="0.2">
      <c r="B55203"/>
    </row>
    <row r="55204" spans="2:2" x14ac:dyDescent="0.2">
      <c r="B55204"/>
    </row>
    <row r="55205" spans="2:2" x14ac:dyDescent="0.2">
      <c r="B55205"/>
    </row>
    <row r="55206" spans="2:2" x14ac:dyDescent="0.2">
      <c r="B55206"/>
    </row>
    <row r="55207" spans="2:2" x14ac:dyDescent="0.2">
      <c r="B55207"/>
    </row>
    <row r="55208" spans="2:2" x14ac:dyDescent="0.2">
      <c r="B55208"/>
    </row>
    <row r="55209" spans="2:2" x14ac:dyDescent="0.2">
      <c r="B55209"/>
    </row>
    <row r="55210" spans="2:2" x14ac:dyDescent="0.2">
      <c r="B55210"/>
    </row>
    <row r="55211" spans="2:2" x14ac:dyDescent="0.2">
      <c r="B55211"/>
    </row>
    <row r="55212" spans="2:2" x14ac:dyDescent="0.2">
      <c r="B55212"/>
    </row>
    <row r="55213" spans="2:2" x14ac:dyDescent="0.2">
      <c r="B55213"/>
    </row>
    <row r="55214" spans="2:2" x14ac:dyDescent="0.2">
      <c r="B55214"/>
    </row>
    <row r="55215" spans="2:2" x14ac:dyDescent="0.2">
      <c r="B55215"/>
    </row>
    <row r="55216" spans="2:2" x14ac:dyDescent="0.2">
      <c r="B55216"/>
    </row>
    <row r="55217" spans="2:2" x14ac:dyDescent="0.2">
      <c r="B55217"/>
    </row>
    <row r="55218" spans="2:2" x14ac:dyDescent="0.2">
      <c r="B55218"/>
    </row>
    <row r="55219" spans="2:2" x14ac:dyDescent="0.2">
      <c r="B55219"/>
    </row>
    <row r="55220" spans="2:2" x14ac:dyDescent="0.2">
      <c r="B55220"/>
    </row>
    <row r="55221" spans="2:2" x14ac:dyDescent="0.2">
      <c r="B55221"/>
    </row>
    <row r="55222" spans="2:2" x14ac:dyDescent="0.2">
      <c r="B55222"/>
    </row>
    <row r="55223" spans="2:2" x14ac:dyDescent="0.2">
      <c r="B55223"/>
    </row>
    <row r="55224" spans="2:2" x14ac:dyDescent="0.2">
      <c r="B55224"/>
    </row>
    <row r="55225" spans="2:2" x14ac:dyDescent="0.2">
      <c r="B55225"/>
    </row>
    <row r="55226" spans="2:2" x14ac:dyDescent="0.2">
      <c r="B55226"/>
    </row>
    <row r="55227" spans="2:2" x14ac:dyDescent="0.2">
      <c r="B55227"/>
    </row>
    <row r="55228" spans="2:2" x14ac:dyDescent="0.2">
      <c r="B55228"/>
    </row>
    <row r="55229" spans="2:2" x14ac:dyDescent="0.2">
      <c r="B55229"/>
    </row>
    <row r="55230" spans="2:2" x14ac:dyDescent="0.2">
      <c r="B55230"/>
    </row>
    <row r="55231" spans="2:2" x14ac:dyDescent="0.2">
      <c r="B55231"/>
    </row>
    <row r="55232" spans="2:2" x14ac:dyDescent="0.2">
      <c r="B55232"/>
    </row>
    <row r="55233" spans="2:2" x14ac:dyDescent="0.2">
      <c r="B55233"/>
    </row>
    <row r="55234" spans="2:2" x14ac:dyDescent="0.2">
      <c r="B55234"/>
    </row>
    <row r="55235" spans="2:2" x14ac:dyDescent="0.2">
      <c r="B55235"/>
    </row>
    <row r="55236" spans="2:2" x14ac:dyDescent="0.2">
      <c r="B55236"/>
    </row>
    <row r="55237" spans="2:2" x14ac:dyDescent="0.2">
      <c r="B55237"/>
    </row>
    <row r="55238" spans="2:2" x14ac:dyDescent="0.2">
      <c r="B55238"/>
    </row>
    <row r="55239" spans="2:2" x14ac:dyDescent="0.2">
      <c r="B55239"/>
    </row>
    <row r="55240" spans="2:2" x14ac:dyDescent="0.2">
      <c r="B55240"/>
    </row>
    <row r="55241" spans="2:2" x14ac:dyDescent="0.2">
      <c r="B55241"/>
    </row>
    <row r="55242" spans="2:2" x14ac:dyDescent="0.2">
      <c r="B55242"/>
    </row>
    <row r="55243" spans="2:2" x14ac:dyDescent="0.2">
      <c r="B55243"/>
    </row>
    <row r="55244" spans="2:2" x14ac:dyDescent="0.2">
      <c r="B55244"/>
    </row>
    <row r="55245" spans="2:2" x14ac:dyDescent="0.2">
      <c r="B55245"/>
    </row>
    <row r="55246" spans="2:2" x14ac:dyDescent="0.2">
      <c r="B55246"/>
    </row>
    <row r="55247" spans="2:2" x14ac:dyDescent="0.2">
      <c r="B55247"/>
    </row>
    <row r="55248" spans="2:2" x14ac:dyDescent="0.2">
      <c r="B55248"/>
    </row>
    <row r="55249" spans="2:2" x14ac:dyDescent="0.2">
      <c r="B55249"/>
    </row>
    <row r="55250" spans="2:2" x14ac:dyDescent="0.2">
      <c r="B55250"/>
    </row>
    <row r="55251" spans="2:2" x14ac:dyDescent="0.2">
      <c r="B55251"/>
    </row>
    <row r="55252" spans="2:2" x14ac:dyDescent="0.2">
      <c r="B55252"/>
    </row>
    <row r="55253" spans="2:2" x14ac:dyDescent="0.2">
      <c r="B55253"/>
    </row>
    <row r="55254" spans="2:2" x14ac:dyDescent="0.2">
      <c r="B55254"/>
    </row>
    <row r="55255" spans="2:2" x14ac:dyDescent="0.2">
      <c r="B55255"/>
    </row>
    <row r="55256" spans="2:2" x14ac:dyDescent="0.2">
      <c r="B55256"/>
    </row>
    <row r="55257" spans="2:2" x14ac:dyDescent="0.2">
      <c r="B55257"/>
    </row>
    <row r="55258" spans="2:2" x14ac:dyDescent="0.2">
      <c r="B55258"/>
    </row>
    <row r="55259" spans="2:2" x14ac:dyDescent="0.2">
      <c r="B55259"/>
    </row>
    <row r="55260" spans="2:2" x14ac:dyDescent="0.2">
      <c r="B55260"/>
    </row>
    <row r="55261" spans="2:2" x14ac:dyDescent="0.2">
      <c r="B55261"/>
    </row>
    <row r="55262" spans="2:2" x14ac:dyDescent="0.2">
      <c r="B55262"/>
    </row>
    <row r="55263" spans="2:2" x14ac:dyDescent="0.2">
      <c r="B55263"/>
    </row>
    <row r="55264" spans="2:2" x14ac:dyDescent="0.2">
      <c r="B55264"/>
    </row>
    <row r="55265" spans="2:2" x14ac:dyDescent="0.2">
      <c r="B55265"/>
    </row>
    <row r="55266" spans="2:2" x14ac:dyDescent="0.2">
      <c r="B55266"/>
    </row>
    <row r="55267" spans="2:2" x14ac:dyDescent="0.2">
      <c r="B55267"/>
    </row>
    <row r="55268" spans="2:2" x14ac:dyDescent="0.2">
      <c r="B55268"/>
    </row>
    <row r="55269" spans="2:2" x14ac:dyDescent="0.2">
      <c r="B55269"/>
    </row>
    <row r="55270" spans="2:2" x14ac:dyDescent="0.2">
      <c r="B55270"/>
    </row>
    <row r="55271" spans="2:2" x14ac:dyDescent="0.2">
      <c r="B55271"/>
    </row>
    <row r="55272" spans="2:2" x14ac:dyDescent="0.2">
      <c r="B55272"/>
    </row>
    <row r="55273" spans="2:2" x14ac:dyDescent="0.2">
      <c r="B55273"/>
    </row>
    <row r="55274" spans="2:2" x14ac:dyDescent="0.2">
      <c r="B55274"/>
    </row>
    <row r="55275" spans="2:2" x14ac:dyDescent="0.2">
      <c r="B55275"/>
    </row>
    <row r="55276" spans="2:2" x14ac:dyDescent="0.2">
      <c r="B55276"/>
    </row>
    <row r="55277" spans="2:2" x14ac:dyDescent="0.2">
      <c r="B55277"/>
    </row>
    <row r="55278" spans="2:2" x14ac:dyDescent="0.2">
      <c r="B55278"/>
    </row>
    <row r="55279" spans="2:2" x14ac:dyDescent="0.2">
      <c r="B55279"/>
    </row>
    <row r="55280" spans="2:2" x14ac:dyDescent="0.2">
      <c r="B55280"/>
    </row>
    <row r="55281" spans="2:2" x14ac:dyDescent="0.2">
      <c r="B55281"/>
    </row>
    <row r="55282" spans="2:2" x14ac:dyDescent="0.2">
      <c r="B55282"/>
    </row>
    <row r="55283" spans="2:2" x14ac:dyDescent="0.2">
      <c r="B55283"/>
    </row>
    <row r="55284" spans="2:2" x14ac:dyDescent="0.2">
      <c r="B55284"/>
    </row>
    <row r="55285" spans="2:2" x14ac:dyDescent="0.2">
      <c r="B55285"/>
    </row>
    <row r="55286" spans="2:2" x14ac:dyDescent="0.2">
      <c r="B55286"/>
    </row>
    <row r="55287" spans="2:2" x14ac:dyDescent="0.2">
      <c r="B55287"/>
    </row>
    <row r="55288" spans="2:2" x14ac:dyDescent="0.2">
      <c r="B55288"/>
    </row>
    <row r="55289" spans="2:2" x14ac:dyDescent="0.2">
      <c r="B55289"/>
    </row>
    <row r="55290" spans="2:2" x14ac:dyDescent="0.2">
      <c r="B55290"/>
    </row>
    <row r="55291" spans="2:2" x14ac:dyDescent="0.2">
      <c r="B55291"/>
    </row>
    <row r="55292" spans="2:2" x14ac:dyDescent="0.2">
      <c r="B55292"/>
    </row>
    <row r="55293" spans="2:2" x14ac:dyDescent="0.2">
      <c r="B55293"/>
    </row>
    <row r="55294" spans="2:2" x14ac:dyDescent="0.2">
      <c r="B55294"/>
    </row>
    <row r="55295" spans="2:2" x14ac:dyDescent="0.2">
      <c r="B55295"/>
    </row>
    <row r="55296" spans="2:2" x14ac:dyDescent="0.2">
      <c r="B55296"/>
    </row>
    <row r="55297" spans="2:2" x14ac:dyDescent="0.2">
      <c r="B55297"/>
    </row>
    <row r="55298" spans="2:2" x14ac:dyDescent="0.2">
      <c r="B55298"/>
    </row>
    <row r="55299" spans="2:2" x14ac:dyDescent="0.2">
      <c r="B55299"/>
    </row>
    <row r="55300" spans="2:2" x14ac:dyDescent="0.2">
      <c r="B55300"/>
    </row>
    <row r="55301" spans="2:2" x14ac:dyDescent="0.2">
      <c r="B55301"/>
    </row>
    <row r="55302" spans="2:2" x14ac:dyDescent="0.2">
      <c r="B55302"/>
    </row>
    <row r="55303" spans="2:2" x14ac:dyDescent="0.2">
      <c r="B55303"/>
    </row>
    <row r="55304" spans="2:2" x14ac:dyDescent="0.2">
      <c r="B55304"/>
    </row>
    <row r="55305" spans="2:2" x14ac:dyDescent="0.2">
      <c r="B55305"/>
    </row>
    <row r="55306" spans="2:2" x14ac:dyDescent="0.2">
      <c r="B55306"/>
    </row>
    <row r="55307" spans="2:2" x14ac:dyDescent="0.2">
      <c r="B55307"/>
    </row>
    <row r="55308" spans="2:2" x14ac:dyDescent="0.2">
      <c r="B55308"/>
    </row>
    <row r="55309" spans="2:2" x14ac:dyDescent="0.2">
      <c r="B55309"/>
    </row>
    <row r="55310" spans="2:2" x14ac:dyDescent="0.2">
      <c r="B55310"/>
    </row>
    <row r="55311" spans="2:2" x14ac:dyDescent="0.2">
      <c r="B55311"/>
    </row>
    <row r="55312" spans="2:2" x14ac:dyDescent="0.2">
      <c r="B55312"/>
    </row>
    <row r="55313" spans="2:2" x14ac:dyDescent="0.2">
      <c r="B55313"/>
    </row>
    <row r="55314" spans="2:2" x14ac:dyDescent="0.2">
      <c r="B55314"/>
    </row>
    <row r="55315" spans="2:2" x14ac:dyDescent="0.2">
      <c r="B55315"/>
    </row>
    <row r="55316" spans="2:2" x14ac:dyDescent="0.2">
      <c r="B55316"/>
    </row>
    <row r="55317" spans="2:2" x14ac:dyDescent="0.2">
      <c r="B55317"/>
    </row>
    <row r="55318" spans="2:2" x14ac:dyDescent="0.2">
      <c r="B55318"/>
    </row>
    <row r="55319" spans="2:2" x14ac:dyDescent="0.2">
      <c r="B55319"/>
    </row>
    <row r="55320" spans="2:2" x14ac:dyDescent="0.2">
      <c r="B55320"/>
    </row>
    <row r="55321" spans="2:2" x14ac:dyDescent="0.2">
      <c r="B55321"/>
    </row>
    <row r="55322" spans="2:2" x14ac:dyDescent="0.2">
      <c r="B55322"/>
    </row>
    <row r="55323" spans="2:2" x14ac:dyDescent="0.2">
      <c r="B55323"/>
    </row>
    <row r="55324" spans="2:2" x14ac:dyDescent="0.2">
      <c r="B55324"/>
    </row>
    <row r="55325" spans="2:2" x14ac:dyDescent="0.2">
      <c r="B55325"/>
    </row>
    <row r="55326" spans="2:2" x14ac:dyDescent="0.2">
      <c r="B55326"/>
    </row>
    <row r="55327" spans="2:2" x14ac:dyDescent="0.2">
      <c r="B55327"/>
    </row>
    <row r="55328" spans="2:2" x14ac:dyDescent="0.2">
      <c r="B55328"/>
    </row>
    <row r="55329" spans="2:2" x14ac:dyDescent="0.2">
      <c r="B55329"/>
    </row>
    <row r="55330" spans="2:2" x14ac:dyDescent="0.2">
      <c r="B55330"/>
    </row>
    <row r="55331" spans="2:2" x14ac:dyDescent="0.2">
      <c r="B55331"/>
    </row>
    <row r="55332" spans="2:2" x14ac:dyDescent="0.2">
      <c r="B55332"/>
    </row>
    <row r="55333" spans="2:2" x14ac:dyDescent="0.2">
      <c r="B55333"/>
    </row>
    <row r="55334" spans="2:2" x14ac:dyDescent="0.2">
      <c r="B55334"/>
    </row>
    <row r="55335" spans="2:2" x14ac:dyDescent="0.2">
      <c r="B55335"/>
    </row>
    <row r="55336" spans="2:2" x14ac:dyDescent="0.2">
      <c r="B55336"/>
    </row>
    <row r="55337" spans="2:2" x14ac:dyDescent="0.2">
      <c r="B55337"/>
    </row>
    <row r="55338" spans="2:2" x14ac:dyDescent="0.2">
      <c r="B55338"/>
    </row>
    <row r="55339" spans="2:2" x14ac:dyDescent="0.2">
      <c r="B55339"/>
    </row>
    <row r="55340" spans="2:2" x14ac:dyDescent="0.2">
      <c r="B55340"/>
    </row>
    <row r="55341" spans="2:2" x14ac:dyDescent="0.2">
      <c r="B55341"/>
    </row>
    <row r="55342" spans="2:2" x14ac:dyDescent="0.2">
      <c r="B55342"/>
    </row>
    <row r="55343" spans="2:2" x14ac:dyDescent="0.2">
      <c r="B55343"/>
    </row>
    <row r="55344" spans="2:2" x14ac:dyDescent="0.2">
      <c r="B55344"/>
    </row>
    <row r="55345" spans="2:2" x14ac:dyDescent="0.2">
      <c r="B55345"/>
    </row>
    <row r="55346" spans="2:2" x14ac:dyDescent="0.2">
      <c r="B55346"/>
    </row>
    <row r="55347" spans="2:2" x14ac:dyDescent="0.2">
      <c r="B55347"/>
    </row>
    <row r="55348" spans="2:2" x14ac:dyDescent="0.2">
      <c r="B55348"/>
    </row>
    <row r="55349" spans="2:2" x14ac:dyDescent="0.2">
      <c r="B55349"/>
    </row>
    <row r="55350" spans="2:2" x14ac:dyDescent="0.2">
      <c r="B55350"/>
    </row>
    <row r="55351" spans="2:2" x14ac:dyDescent="0.2">
      <c r="B55351"/>
    </row>
    <row r="55352" spans="2:2" x14ac:dyDescent="0.2">
      <c r="B55352"/>
    </row>
    <row r="55353" spans="2:2" x14ac:dyDescent="0.2">
      <c r="B55353"/>
    </row>
    <row r="55354" spans="2:2" x14ac:dyDescent="0.2">
      <c r="B55354"/>
    </row>
    <row r="55355" spans="2:2" x14ac:dyDescent="0.2">
      <c r="B55355"/>
    </row>
    <row r="55356" spans="2:2" x14ac:dyDescent="0.2">
      <c r="B55356"/>
    </row>
    <row r="55357" spans="2:2" x14ac:dyDescent="0.2">
      <c r="B55357"/>
    </row>
    <row r="55358" spans="2:2" x14ac:dyDescent="0.2">
      <c r="B55358"/>
    </row>
    <row r="55359" spans="2:2" x14ac:dyDescent="0.2">
      <c r="B55359"/>
    </row>
    <row r="55360" spans="2:2" x14ac:dyDescent="0.2">
      <c r="B55360"/>
    </row>
    <row r="55361" spans="2:2" x14ac:dyDescent="0.2">
      <c r="B55361"/>
    </row>
    <row r="55362" spans="2:2" x14ac:dyDescent="0.2">
      <c r="B55362"/>
    </row>
    <row r="55363" spans="2:2" x14ac:dyDescent="0.2">
      <c r="B55363"/>
    </row>
    <row r="55364" spans="2:2" x14ac:dyDescent="0.2">
      <c r="B55364"/>
    </row>
    <row r="55365" spans="2:2" x14ac:dyDescent="0.2">
      <c r="B55365"/>
    </row>
    <row r="55366" spans="2:2" x14ac:dyDescent="0.2">
      <c r="B55366"/>
    </row>
    <row r="55367" spans="2:2" x14ac:dyDescent="0.2">
      <c r="B55367"/>
    </row>
    <row r="55368" spans="2:2" x14ac:dyDescent="0.2">
      <c r="B55368"/>
    </row>
    <row r="55369" spans="2:2" x14ac:dyDescent="0.2">
      <c r="B55369"/>
    </row>
    <row r="55370" spans="2:2" x14ac:dyDescent="0.2">
      <c r="B55370"/>
    </row>
    <row r="55371" spans="2:2" x14ac:dyDescent="0.2">
      <c r="B55371"/>
    </row>
    <row r="55372" spans="2:2" x14ac:dyDescent="0.2">
      <c r="B55372"/>
    </row>
    <row r="55373" spans="2:2" x14ac:dyDescent="0.2">
      <c r="B55373"/>
    </row>
    <row r="55374" spans="2:2" x14ac:dyDescent="0.2">
      <c r="B55374"/>
    </row>
    <row r="55375" spans="2:2" x14ac:dyDescent="0.2">
      <c r="B55375"/>
    </row>
    <row r="55376" spans="2:2" x14ac:dyDescent="0.2">
      <c r="B55376"/>
    </row>
    <row r="55377" spans="2:2" x14ac:dyDescent="0.2">
      <c r="B55377"/>
    </row>
    <row r="55378" spans="2:2" x14ac:dyDescent="0.2">
      <c r="B55378"/>
    </row>
    <row r="55379" spans="2:2" x14ac:dyDescent="0.2">
      <c r="B55379"/>
    </row>
    <row r="55380" spans="2:2" x14ac:dyDescent="0.2">
      <c r="B55380"/>
    </row>
    <row r="55381" spans="2:2" x14ac:dyDescent="0.2">
      <c r="B55381"/>
    </row>
    <row r="55382" spans="2:2" x14ac:dyDescent="0.2">
      <c r="B55382"/>
    </row>
    <row r="55383" spans="2:2" x14ac:dyDescent="0.2">
      <c r="B55383"/>
    </row>
    <row r="55384" spans="2:2" x14ac:dyDescent="0.2">
      <c r="B55384"/>
    </row>
    <row r="55385" spans="2:2" x14ac:dyDescent="0.2">
      <c r="B55385"/>
    </row>
    <row r="55386" spans="2:2" x14ac:dyDescent="0.2">
      <c r="B55386"/>
    </row>
    <row r="55387" spans="2:2" x14ac:dyDescent="0.2">
      <c r="B55387"/>
    </row>
    <row r="55388" spans="2:2" x14ac:dyDescent="0.2">
      <c r="B55388"/>
    </row>
    <row r="55389" spans="2:2" x14ac:dyDescent="0.2">
      <c r="B55389"/>
    </row>
    <row r="55390" spans="2:2" x14ac:dyDescent="0.2">
      <c r="B55390"/>
    </row>
    <row r="55391" spans="2:2" x14ac:dyDescent="0.2">
      <c r="B55391"/>
    </row>
    <row r="55392" spans="2:2" x14ac:dyDescent="0.2">
      <c r="B55392"/>
    </row>
    <row r="55393" spans="2:2" x14ac:dyDescent="0.2">
      <c r="B55393"/>
    </row>
    <row r="55394" spans="2:2" x14ac:dyDescent="0.2">
      <c r="B55394"/>
    </row>
    <row r="55395" spans="2:2" x14ac:dyDescent="0.2">
      <c r="B55395"/>
    </row>
    <row r="55396" spans="2:2" x14ac:dyDescent="0.2">
      <c r="B55396"/>
    </row>
    <row r="55397" spans="2:2" x14ac:dyDescent="0.2">
      <c r="B55397"/>
    </row>
    <row r="55398" spans="2:2" x14ac:dyDescent="0.2">
      <c r="B55398"/>
    </row>
    <row r="55399" spans="2:2" x14ac:dyDescent="0.2">
      <c r="B55399"/>
    </row>
    <row r="55400" spans="2:2" x14ac:dyDescent="0.2">
      <c r="B55400"/>
    </row>
    <row r="55401" spans="2:2" x14ac:dyDescent="0.2">
      <c r="B55401"/>
    </row>
    <row r="55402" spans="2:2" x14ac:dyDescent="0.2">
      <c r="B55402"/>
    </row>
    <row r="55403" spans="2:2" x14ac:dyDescent="0.2">
      <c r="B55403"/>
    </row>
    <row r="55404" spans="2:2" x14ac:dyDescent="0.2">
      <c r="B55404"/>
    </row>
    <row r="55405" spans="2:2" x14ac:dyDescent="0.2">
      <c r="B55405"/>
    </row>
    <row r="55406" spans="2:2" x14ac:dyDescent="0.2">
      <c r="B55406"/>
    </row>
    <row r="55407" spans="2:2" x14ac:dyDescent="0.2">
      <c r="B55407"/>
    </row>
    <row r="55408" spans="2:2" x14ac:dyDescent="0.2">
      <c r="B55408"/>
    </row>
    <row r="55409" spans="2:2" x14ac:dyDescent="0.2">
      <c r="B55409"/>
    </row>
    <row r="55410" spans="2:2" x14ac:dyDescent="0.2">
      <c r="B55410"/>
    </row>
    <row r="55411" spans="2:2" x14ac:dyDescent="0.2">
      <c r="B55411"/>
    </row>
    <row r="55412" spans="2:2" x14ac:dyDescent="0.2">
      <c r="B55412"/>
    </row>
    <row r="55413" spans="2:2" x14ac:dyDescent="0.2">
      <c r="B55413"/>
    </row>
    <row r="55414" spans="2:2" x14ac:dyDescent="0.2">
      <c r="B55414"/>
    </row>
    <row r="55415" spans="2:2" x14ac:dyDescent="0.2">
      <c r="B55415"/>
    </row>
    <row r="55416" spans="2:2" x14ac:dyDescent="0.2">
      <c r="B55416"/>
    </row>
    <row r="55417" spans="2:2" x14ac:dyDescent="0.2">
      <c r="B55417"/>
    </row>
    <row r="55418" spans="2:2" x14ac:dyDescent="0.2">
      <c r="B55418"/>
    </row>
    <row r="55419" spans="2:2" x14ac:dyDescent="0.2">
      <c r="B55419"/>
    </row>
    <row r="55420" spans="2:2" x14ac:dyDescent="0.2">
      <c r="B55420"/>
    </row>
    <row r="55421" spans="2:2" x14ac:dyDescent="0.2">
      <c r="B55421"/>
    </row>
    <row r="55422" spans="2:2" x14ac:dyDescent="0.2">
      <c r="B55422"/>
    </row>
    <row r="55423" spans="2:2" x14ac:dyDescent="0.2">
      <c r="B55423"/>
    </row>
    <row r="55424" spans="2:2" x14ac:dyDescent="0.2">
      <c r="B55424"/>
    </row>
    <row r="55425" spans="2:2" x14ac:dyDescent="0.2">
      <c r="B55425"/>
    </row>
    <row r="55426" spans="2:2" x14ac:dyDescent="0.2">
      <c r="B55426"/>
    </row>
    <row r="55427" spans="2:2" x14ac:dyDescent="0.2">
      <c r="B55427"/>
    </row>
    <row r="55428" spans="2:2" x14ac:dyDescent="0.2">
      <c r="B55428"/>
    </row>
    <row r="55429" spans="2:2" x14ac:dyDescent="0.2">
      <c r="B55429"/>
    </row>
    <row r="55430" spans="2:2" x14ac:dyDescent="0.2">
      <c r="B55430"/>
    </row>
    <row r="55431" spans="2:2" x14ac:dyDescent="0.2">
      <c r="B55431"/>
    </row>
    <row r="55432" spans="2:2" x14ac:dyDescent="0.2">
      <c r="B55432"/>
    </row>
    <row r="55433" spans="2:2" x14ac:dyDescent="0.2">
      <c r="B55433"/>
    </row>
    <row r="55434" spans="2:2" x14ac:dyDescent="0.2">
      <c r="B55434"/>
    </row>
    <row r="55435" spans="2:2" x14ac:dyDescent="0.2">
      <c r="B55435"/>
    </row>
    <row r="55436" spans="2:2" x14ac:dyDescent="0.2">
      <c r="B55436"/>
    </row>
    <row r="55437" spans="2:2" x14ac:dyDescent="0.2">
      <c r="B55437"/>
    </row>
    <row r="55438" spans="2:2" x14ac:dyDescent="0.2">
      <c r="B55438"/>
    </row>
    <row r="55439" spans="2:2" x14ac:dyDescent="0.2">
      <c r="B55439"/>
    </row>
    <row r="55440" spans="2:2" x14ac:dyDescent="0.2">
      <c r="B55440"/>
    </row>
    <row r="55441" spans="2:2" x14ac:dyDescent="0.2">
      <c r="B55441"/>
    </row>
    <row r="55442" spans="2:2" x14ac:dyDescent="0.2">
      <c r="B55442"/>
    </row>
    <row r="55443" spans="2:2" x14ac:dyDescent="0.2">
      <c r="B55443"/>
    </row>
    <row r="55444" spans="2:2" x14ac:dyDescent="0.2">
      <c r="B55444"/>
    </row>
    <row r="55445" spans="2:2" x14ac:dyDescent="0.2">
      <c r="B55445"/>
    </row>
    <row r="55446" spans="2:2" x14ac:dyDescent="0.2">
      <c r="B55446"/>
    </row>
    <row r="55447" spans="2:2" x14ac:dyDescent="0.2">
      <c r="B55447"/>
    </row>
    <row r="55448" spans="2:2" x14ac:dyDescent="0.2">
      <c r="B55448"/>
    </row>
    <row r="55449" spans="2:2" x14ac:dyDescent="0.2">
      <c r="B55449"/>
    </row>
    <row r="55450" spans="2:2" x14ac:dyDescent="0.2">
      <c r="B55450"/>
    </row>
    <row r="55451" spans="2:2" x14ac:dyDescent="0.2">
      <c r="B55451"/>
    </row>
    <row r="55452" spans="2:2" x14ac:dyDescent="0.2">
      <c r="B55452"/>
    </row>
    <row r="55453" spans="2:2" x14ac:dyDescent="0.2">
      <c r="B55453"/>
    </row>
    <row r="55454" spans="2:2" x14ac:dyDescent="0.2">
      <c r="B55454"/>
    </row>
    <row r="55455" spans="2:2" x14ac:dyDescent="0.2">
      <c r="B55455"/>
    </row>
    <row r="55456" spans="2:2" x14ac:dyDescent="0.2">
      <c r="B55456"/>
    </row>
    <row r="55457" spans="2:2" x14ac:dyDescent="0.2">
      <c r="B55457"/>
    </row>
    <row r="55458" spans="2:2" x14ac:dyDescent="0.2">
      <c r="B55458"/>
    </row>
    <row r="55459" spans="2:2" x14ac:dyDescent="0.2">
      <c r="B55459"/>
    </row>
    <row r="55460" spans="2:2" x14ac:dyDescent="0.2">
      <c r="B55460"/>
    </row>
    <row r="55461" spans="2:2" x14ac:dyDescent="0.2">
      <c r="B55461"/>
    </row>
    <row r="55462" spans="2:2" x14ac:dyDescent="0.2">
      <c r="B55462"/>
    </row>
    <row r="55463" spans="2:2" x14ac:dyDescent="0.2">
      <c r="B55463"/>
    </row>
    <row r="55464" spans="2:2" x14ac:dyDescent="0.2">
      <c r="B55464"/>
    </row>
    <row r="55465" spans="2:2" x14ac:dyDescent="0.2">
      <c r="B55465"/>
    </row>
    <row r="55466" spans="2:2" x14ac:dyDescent="0.2">
      <c r="B55466"/>
    </row>
    <row r="55467" spans="2:2" x14ac:dyDescent="0.2">
      <c r="B55467"/>
    </row>
    <row r="55468" spans="2:2" x14ac:dyDescent="0.2">
      <c r="B55468"/>
    </row>
    <row r="55469" spans="2:2" x14ac:dyDescent="0.2">
      <c r="B55469"/>
    </row>
    <row r="55470" spans="2:2" x14ac:dyDescent="0.2">
      <c r="B55470"/>
    </row>
    <row r="55471" spans="2:2" x14ac:dyDescent="0.2">
      <c r="B55471"/>
    </row>
    <row r="55472" spans="2:2" x14ac:dyDescent="0.2">
      <c r="B55472"/>
    </row>
    <row r="55473" spans="2:2" x14ac:dyDescent="0.2">
      <c r="B55473"/>
    </row>
    <row r="55474" spans="2:2" x14ac:dyDescent="0.2">
      <c r="B55474"/>
    </row>
    <row r="55475" spans="2:2" x14ac:dyDescent="0.2">
      <c r="B55475"/>
    </row>
    <row r="55476" spans="2:2" x14ac:dyDescent="0.2">
      <c r="B55476"/>
    </row>
    <row r="55477" spans="2:2" x14ac:dyDescent="0.2">
      <c r="B55477"/>
    </row>
    <row r="55478" spans="2:2" x14ac:dyDescent="0.2">
      <c r="B55478"/>
    </row>
    <row r="55479" spans="2:2" x14ac:dyDescent="0.2">
      <c r="B55479"/>
    </row>
    <row r="55480" spans="2:2" x14ac:dyDescent="0.2">
      <c r="B55480"/>
    </row>
    <row r="55481" spans="2:2" x14ac:dyDescent="0.2">
      <c r="B55481"/>
    </row>
    <row r="55482" spans="2:2" x14ac:dyDescent="0.2">
      <c r="B55482"/>
    </row>
    <row r="55483" spans="2:2" x14ac:dyDescent="0.2">
      <c r="B55483"/>
    </row>
    <row r="55484" spans="2:2" x14ac:dyDescent="0.2">
      <c r="B55484"/>
    </row>
    <row r="55485" spans="2:2" x14ac:dyDescent="0.2">
      <c r="B55485"/>
    </row>
    <row r="55486" spans="2:2" x14ac:dyDescent="0.2">
      <c r="B55486"/>
    </row>
    <row r="55487" spans="2:2" x14ac:dyDescent="0.2">
      <c r="B55487"/>
    </row>
    <row r="55488" spans="2:2" x14ac:dyDescent="0.2">
      <c r="B55488"/>
    </row>
    <row r="55489" spans="2:2" x14ac:dyDescent="0.2">
      <c r="B55489"/>
    </row>
    <row r="55490" spans="2:2" x14ac:dyDescent="0.2">
      <c r="B55490"/>
    </row>
    <row r="55491" spans="2:2" x14ac:dyDescent="0.2">
      <c r="B55491"/>
    </row>
    <row r="55492" spans="2:2" x14ac:dyDescent="0.2">
      <c r="B55492"/>
    </row>
    <row r="55493" spans="2:2" x14ac:dyDescent="0.2">
      <c r="B55493"/>
    </row>
    <row r="55494" spans="2:2" x14ac:dyDescent="0.2">
      <c r="B55494"/>
    </row>
    <row r="55495" spans="2:2" x14ac:dyDescent="0.2">
      <c r="B55495"/>
    </row>
    <row r="55496" spans="2:2" x14ac:dyDescent="0.2">
      <c r="B55496"/>
    </row>
    <row r="55497" spans="2:2" x14ac:dyDescent="0.2">
      <c r="B55497"/>
    </row>
    <row r="55498" spans="2:2" x14ac:dyDescent="0.2">
      <c r="B55498"/>
    </row>
    <row r="55499" spans="2:2" x14ac:dyDescent="0.2">
      <c r="B55499"/>
    </row>
    <row r="55500" spans="2:2" x14ac:dyDescent="0.2">
      <c r="B55500"/>
    </row>
    <row r="55501" spans="2:2" x14ac:dyDescent="0.2">
      <c r="B55501"/>
    </row>
    <row r="55502" spans="2:2" x14ac:dyDescent="0.2">
      <c r="B55502"/>
    </row>
    <row r="55503" spans="2:2" x14ac:dyDescent="0.2">
      <c r="B55503"/>
    </row>
    <row r="55504" spans="2:2" x14ac:dyDescent="0.2">
      <c r="B55504"/>
    </row>
    <row r="55505" spans="2:2" x14ac:dyDescent="0.2">
      <c r="B55505"/>
    </row>
    <row r="55506" spans="2:2" x14ac:dyDescent="0.2">
      <c r="B55506"/>
    </row>
    <row r="55507" spans="2:2" x14ac:dyDescent="0.2">
      <c r="B55507"/>
    </row>
    <row r="55508" spans="2:2" x14ac:dyDescent="0.2">
      <c r="B55508"/>
    </row>
    <row r="55509" spans="2:2" x14ac:dyDescent="0.2">
      <c r="B55509"/>
    </row>
    <row r="55510" spans="2:2" x14ac:dyDescent="0.2">
      <c r="B55510"/>
    </row>
    <row r="55511" spans="2:2" x14ac:dyDescent="0.2">
      <c r="B55511"/>
    </row>
    <row r="55512" spans="2:2" x14ac:dyDescent="0.2">
      <c r="B55512"/>
    </row>
    <row r="55513" spans="2:2" x14ac:dyDescent="0.2">
      <c r="B55513"/>
    </row>
    <row r="55514" spans="2:2" x14ac:dyDescent="0.2">
      <c r="B55514"/>
    </row>
    <row r="55515" spans="2:2" x14ac:dyDescent="0.2">
      <c r="B55515"/>
    </row>
    <row r="55516" spans="2:2" x14ac:dyDescent="0.2">
      <c r="B55516"/>
    </row>
    <row r="55517" spans="2:2" x14ac:dyDescent="0.2">
      <c r="B55517"/>
    </row>
    <row r="55518" spans="2:2" x14ac:dyDescent="0.2">
      <c r="B55518"/>
    </row>
    <row r="55519" spans="2:2" x14ac:dyDescent="0.2">
      <c r="B55519"/>
    </row>
    <row r="55520" spans="2:2" x14ac:dyDescent="0.2">
      <c r="B55520"/>
    </row>
    <row r="55521" spans="2:2" x14ac:dyDescent="0.2">
      <c r="B55521"/>
    </row>
    <row r="55522" spans="2:2" x14ac:dyDescent="0.2">
      <c r="B55522"/>
    </row>
    <row r="55523" spans="2:2" x14ac:dyDescent="0.2">
      <c r="B55523"/>
    </row>
    <row r="55524" spans="2:2" x14ac:dyDescent="0.2">
      <c r="B55524"/>
    </row>
    <row r="55525" spans="2:2" x14ac:dyDescent="0.2">
      <c r="B55525"/>
    </row>
    <row r="55526" spans="2:2" x14ac:dyDescent="0.2">
      <c r="B55526"/>
    </row>
    <row r="55527" spans="2:2" x14ac:dyDescent="0.2">
      <c r="B55527"/>
    </row>
    <row r="55528" spans="2:2" x14ac:dyDescent="0.2">
      <c r="B55528"/>
    </row>
    <row r="55529" spans="2:2" x14ac:dyDescent="0.2">
      <c r="B55529"/>
    </row>
    <row r="55530" spans="2:2" x14ac:dyDescent="0.2">
      <c r="B55530"/>
    </row>
    <row r="55531" spans="2:2" x14ac:dyDescent="0.2">
      <c r="B55531"/>
    </row>
    <row r="55532" spans="2:2" x14ac:dyDescent="0.2">
      <c r="B55532"/>
    </row>
    <row r="55533" spans="2:2" x14ac:dyDescent="0.2">
      <c r="B55533"/>
    </row>
    <row r="55534" spans="2:2" x14ac:dyDescent="0.2">
      <c r="B55534"/>
    </row>
    <row r="55535" spans="2:2" x14ac:dyDescent="0.2">
      <c r="B55535"/>
    </row>
    <row r="55536" spans="2:2" x14ac:dyDescent="0.2">
      <c r="B55536"/>
    </row>
    <row r="55537" spans="2:2" x14ac:dyDescent="0.2">
      <c r="B55537"/>
    </row>
    <row r="55538" spans="2:2" x14ac:dyDescent="0.2">
      <c r="B55538"/>
    </row>
    <row r="55539" spans="2:2" x14ac:dyDescent="0.2">
      <c r="B55539"/>
    </row>
    <row r="55540" spans="2:2" x14ac:dyDescent="0.2">
      <c r="B55540"/>
    </row>
    <row r="55541" spans="2:2" x14ac:dyDescent="0.2">
      <c r="B55541"/>
    </row>
    <row r="55542" spans="2:2" x14ac:dyDescent="0.2">
      <c r="B55542"/>
    </row>
    <row r="55543" spans="2:2" x14ac:dyDescent="0.2">
      <c r="B55543"/>
    </row>
    <row r="55544" spans="2:2" x14ac:dyDescent="0.2">
      <c r="B55544"/>
    </row>
    <row r="55545" spans="2:2" x14ac:dyDescent="0.2">
      <c r="B55545"/>
    </row>
    <row r="55546" spans="2:2" x14ac:dyDescent="0.2">
      <c r="B55546"/>
    </row>
    <row r="55547" spans="2:2" x14ac:dyDescent="0.2">
      <c r="B55547"/>
    </row>
    <row r="55548" spans="2:2" x14ac:dyDescent="0.2">
      <c r="B55548"/>
    </row>
    <row r="55549" spans="2:2" x14ac:dyDescent="0.2">
      <c r="B55549"/>
    </row>
    <row r="55550" spans="2:2" x14ac:dyDescent="0.2">
      <c r="B55550"/>
    </row>
    <row r="55551" spans="2:2" x14ac:dyDescent="0.2">
      <c r="B55551"/>
    </row>
    <row r="55552" spans="2:2" x14ac:dyDescent="0.2">
      <c r="B55552"/>
    </row>
    <row r="55553" spans="2:2" x14ac:dyDescent="0.2">
      <c r="B55553"/>
    </row>
    <row r="55554" spans="2:2" x14ac:dyDescent="0.2">
      <c r="B55554"/>
    </row>
    <row r="55555" spans="2:2" x14ac:dyDescent="0.2">
      <c r="B55555"/>
    </row>
    <row r="55556" spans="2:2" x14ac:dyDescent="0.2">
      <c r="B55556"/>
    </row>
    <row r="55557" spans="2:2" x14ac:dyDescent="0.2">
      <c r="B55557"/>
    </row>
    <row r="55558" spans="2:2" x14ac:dyDescent="0.2">
      <c r="B55558"/>
    </row>
    <row r="55559" spans="2:2" x14ac:dyDescent="0.2">
      <c r="B55559"/>
    </row>
    <row r="55560" spans="2:2" x14ac:dyDescent="0.2">
      <c r="B55560"/>
    </row>
    <row r="55561" spans="2:2" x14ac:dyDescent="0.2">
      <c r="B55561"/>
    </row>
    <row r="55562" spans="2:2" x14ac:dyDescent="0.2">
      <c r="B55562"/>
    </row>
    <row r="55563" spans="2:2" x14ac:dyDescent="0.2">
      <c r="B55563"/>
    </row>
    <row r="55564" spans="2:2" x14ac:dyDescent="0.2">
      <c r="B55564"/>
    </row>
    <row r="55565" spans="2:2" x14ac:dyDescent="0.2">
      <c r="B55565"/>
    </row>
    <row r="55566" spans="2:2" x14ac:dyDescent="0.2">
      <c r="B55566"/>
    </row>
    <row r="55567" spans="2:2" x14ac:dyDescent="0.2">
      <c r="B55567"/>
    </row>
    <row r="55568" spans="2:2" x14ac:dyDescent="0.2">
      <c r="B55568"/>
    </row>
    <row r="55569" spans="2:2" x14ac:dyDescent="0.2">
      <c r="B55569"/>
    </row>
    <row r="55570" spans="2:2" x14ac:dyDescent="0.2">
      <c r="B55570"/>
    </row>
    <row r="55571" spans="2:2" x14ac:dyDescent="0.2">
      <c r="B55571"/>
    </row>
    <row r="55572" spans="2:2" x14ac:dyDescent="0.2">
      <c r="B55572"/>
    </row>
    <row r="55573" spans="2:2" x14ac:dyDescent="0.2">
      <c r="B55573"/>
    </row>
    <row r="55574" spans="2:2" x14ac:dyDescent="0.2">
      <c r="B55574"/>
    </row>
    <row r="55575" spans="2:2" x14ac:dyDescent="0.2">
      <c r="B55575"/>
    </row>
    <row r="55576" spans="2:2" x14ac:dyDescent="0.2">
      <c r="B55576"/>
    </row>
    <row r="55577" spans="2:2" x14ac:dyDescent="0.2">
      <c r="B55577"/>
    </row>
    <row r="55578" spans="2:2" x14ac:dyDescent="0.2">
      <c r="B55578"/>
    </row>
    <row r="55579" spans="2:2" x14ac:dyDescent="0.2">
      <c r="B55579"/>
    </row>
    <row r="55580" spans="2:2" x14ac:dyDescent="0.2">
      <c r="B55580"/>
    </row>
    <row r="55581" spans="2:2" x14ac:dyDescent="0.2">
      <c r="B55581"/>
    </row>
    <row r="55582" spans="2:2" x14ac:dyDescent="0.2">
      <c r="B55582"/>
    </row>
    <row r="55583" spans="2:2" x14ac:dyDescent="0.2">
      <c r="B55583"/>
    </row>
    <row r="55584" spans="2:2" x14ac:dyDescent="0.2">
      <c r="B55584"/>
    </row>
    <row r="55585" spans="2:2" x14ac:dyDescent="0.2">
      <c r="B55585"/>
    </row>
    <row r="55586" spans="2:2" x14ac:dyDescent="0.2">
      <c r="B55586"/>
    </row>
    <row r="55587" spans="2:2" x14ac:dyDescent="0.2">
      <c r="B55587"/>
    </row>
    <row r="55588" spans="2:2" x14ac:dyDescent="0.2">
      <c r="B55588"/>
    </row>
    <row r="55589" spans="2:2" x14ac:dyDescent="0.2">
      <c r="B55589"/>
    </row>
    <row r="55590" spans="2:2" x14ac:dyDescent="0.2">
      <c r="B55590"/>
    </row>
    <row r="55591" spans="2:2" x14ac:dyDescent="0.2">
      <c r="B55591"/>
    </row>
    <row r="55592" spans="2:2" x14ac:dyDescent="0.2">
      <c r="B55592"/>
    </row>
    <row r="55593" spans="2:2" x14ac:dyDescent="0.2">
      <c r="B55593"/>
    </row>
    <row r="55594" spans="2:2" x14ac:dyDescent="0.2">
      <c r="B55594"/>
    </row>
    <row r="55595" spans="2:2" x14ac:dyDescent="0.2">
      <c r="B55595"/>
    </row>
    <row r="55596" spans="2:2" x14ac:dyDescent="0.2">
      <c r="B55596"/>
    </row>
    <row r="55597" spans="2:2" x14ac:dyDescent="0.2">
      <c r="B55597"/>
    </row>
    <row r="55598" spans="2:2" x14ac:dyDescent="0.2">
      <c r="B55598"/>
    </row>
    <row r="55599" spans="2:2" x14ac:dyDescent="0.2">
      <c r="B55599"/>
    </row>
    <row r="55600" spans="2:2" x14ac:dyDescent="0.2">
      <c r="B55600"/>
    </row>
    <row r="55601" spans="2:2" x14ac:dyDescent="0.2">
      <c r="B55601"/>
    </row>
    <row r="55602" spans="2:2" x14ac:dyDescent="0.2">
      <c r="B55602"/>
    </row>
    <row r="55603" spans="2:2" x14ac:dyDescent="0.2">
      <c r="B55603"/>
    </row>
    <row r="55604" spans="2:2" x14ac:dyDescent="0.2">
      <c r="B55604"/>
    </row>
    <row r="55605" spans="2:2" x14ac:dyDescent="0.2">
      <c r="B55605"/>
    </row>
    <row r="55606" spans="2:2" x14ac:dyDescent="0.2">
      <c r="B55606"/>
    </row>
    <row r="55607" spans="2:2" x14ac:dyDescent="0.2">
      <c r="B55607"/>
    </row>
    <row r="55608" spans="2:2" x14ac:dyDescent="0.2">
      <c r="B55608"/>
    </row>
    <row r="55609" spans="2:2" x14ac:dyDescent="0.2">
      <c r="B55609"/>
    </row>
    <row r="55610" spans="2:2" x14ac:dyDescent="0.2">
      <c r="B55610"/>
    </row>
    <row r="55611" spans="2:2" x14ac:dyDescent="0.2">
      <c r="B55611"/>
    </row>
    <row r="55612" spans="2:2" x14ac:dyDescent="0.2">
      <c r="B55612"/>
    </row>
    <row r="55613" spans="2:2" x14ac:dyDescent="0.2">
      <c r="B55613"/>
    </row>
    <row r="55614" spans="2:2" x14ac:dyDescent="0.2">
      <c r="B55614"/>
    </row>
    <row r="55615" spans="2:2" x14ac:dyDescent="0.2">
      <c r="B55615"/>
    </row>
    <row r="55616" spans="2:2" x14ac:dyDescent="0.2">
      <c r="B55616"/>
    </row>
    <row r="55617" spans="2:2" x14ac:dyDescent="0.2">
      <c r="B55617"/>
    </row>
    <row r="55618" spans="2:2" x14ac:dyDescent="0.2">
      <c r="B55618"/>
    </row>
    <row r="55619" spans="2:2" x14ac:dyDescent="0.2">
      <c r="B55619"/>
    </row>
    <row r="55620" spans="2:2" x14ac:dyDescent="0.2">
      <c r="B55620"/>
    </row>
    <row r="55621" spans="2:2" x14ac:dyDescent="0.2">
      <c r="B55621"/>
    </row>
    <row r="55622" spans="2:2" x14ac:dyDescent="0.2">
      <c r="B55622"/>
    </row>
    <row r="55623" spans="2:2" x14ac:dyDescent="0.2">
      <c r="B55623"/>
    </row>
    <row r="55624" spans="2:2" x14ac:dyDescent="0.2">
      <c r="B55624"/>
    </row>
    <row r="55625" spans="2:2" x14ac:dyDescent="0.2">
      <c r="B55625"/>
    </row>
    <row r="55626" spans="2:2" x14ac:dyDescent="0.2">
      <c r="B55626"/>
    </row>
    <row r="55627" spans="2:2" x14ac:dyDescent="0.2">
      <c r="B55627"/>
    </row>
    <row r="55628" spans="2:2" x14ac:dyDescent="0.2">
      <c r="B55628"/>
    </row>
    <row r="55629" spans="2:2" x14ac:dyDescent="0.2">
      <c r="B55629"/>
    </row>
    <row r="55630" spans="2:2" x14ac:dyDescent="0.2">
      <c r="B55630"/>
    </row>
    <row r="55631" spans="2:2" x14ac:dyDescent="0.2">
      <c r="B55631"/>
    </row>
    <row r="55632" spans="2:2" x14ac:dyDescent="0.2">
      <c r="B55632"/>
    </row>
    <row r="55633" spans="2:2" x14ac:dyDescent="0.2">
      <c r="B55633"/>
    </row>
    <row r="55634" spans="2:2" x14ac:dyDescent="0.2">
      <c r="B55634"/>
    </row>
    <row r="55635" spans="2:2" x14ac:dyDescent="0.2">
      <c r="B55635"/>
    </row>
    <row r="55636" spans="2:2" x14ac:dyDescent="0.2">
      <c r="B55636"/>
    </row>
    <row r="55637" spans="2:2" x14ac:dyDescent="0.2">
      <c r="B55637"/>
    </row>
    <row r="55638" spans="2:2" x14ac:dyDescent="0.2">
      <c r="B55638"/>
    </row>
    <row r="55639" spans="2:2" x14ac:dyDescent="0.2">
      <c r="B55639"/>
    </row>
    <row r="55640" spans="2:2" x14ac:dyDescent="0.2">
      <c r="B55640"/>
    </row>
    <row r="55641" spans="2:2" x14ac:dyDescent="0.2">
      <c r="B55641"/>
    </row>
    <row r="55642" spans="2:2" x14ac:dyDescent="0.2">
      <c r="B55642"/>
    </row>
    <row r="55643" spans="2:2" x14ac:dyDescent="0.2">
      <c r="B55643"/>
    </row>
    <row r="55644" spans="2:2" x14ac:dyDescent="0.2">
      <c r="B55644"/>
    </row>
    <row r="55645" spans="2:2" x14ac:dyDescent="0.2">
      <c r="B55645"/>
    </row>
    <row r="55646" spans="2:2" x14ac:dyDescent="0.2">
      <c r="B55646"/>
    </row>
    <row r="55647" spans="2:2" x14ac:dyDescent="0.2">
      <c r="B55647"/>
    </row>
    <row r="55648" spans="2:2" x14ac:dyDescent="0.2">
      <c r="B55648"/>
    </row>
    <row r="55649" spans="2:2" x14ac:dyDescent="0.2">
      <c r="B55649"/>
    </row>
    <row r="55650" spans="2:2" x14ac:dyDescent="0.2">
      <c r="B55650"/>
    </row>
    <row r="55651" spans="2:2" x14ac:dyDescent="0.2">
      <c r="B55651"/>
    </row>
    <row r="55652" spans="2:2" x14ac:dyDescent="0.2">
      <c r="B55652"/>
    </row>
    <row r="55653" spans="2:2" x14ac:dyDescent="0.2">
      <c r="B55653"/>
    </row>
    <row r="55654" spans="2:2" x14ac:dyDescent="0.2">
      <c r="B55654"/>
    </row>
    <row r="55655" spans="2:2" x14ac:dyDescent="0.2">
      <c r="B55655"/>
    </row>
    <row r="55656" spans="2:2" x14ac:dyDescent="0.2">
      <c r="B55656"/>
    </row>
    <row r="55657" spans="2:2" x14ac:dyDescent="0.2">
      <c r="B55657"/>
    </row>
    <row r="55658" spans="2:2" x14ac:dyDescent="0.2">
      <c r="B55658"/>
    </row>
    <row r="55659" spans="2:2" x14ac:dyDescent="0.2">
      <c r="B55659"/>
    </row>
    <row r="55660" spans="2:2" x14ac:dyDescent="0.2">
      <c r="B55660"/>
    </row>
    <row r="55661" spans="2:2" x14ac:dyDescent="0.2">
      <c r="B55661"/>
    </row>
    <row r="55662" spans="2:2" x14ac:dyDescent="0.2">
      <c r="B55662"/>
    </row>
    <row r="55663" spans="2:2" x14ac:dyDescent="0.2">
      <c r="B55663"/>
    </row>
    <row r="55664" spans="2:2" x14ac:dyDescent="0.2">
      <c r="B55664"/>
    </row>
    <row r="55665" spans="2:2" x14ac:dyDescent="0.2">
      <c r="B55665"/>
    </row>
    <row r="55666" spans="2:2" x14ac:dyDescent="0.2">
      <c r="B55666"/>
    </row>
    <row r="55667" spans="2:2" x14ac:dyDescent="0.2">
      <c r="B55667"/>
    </row>
    <row r="55668" spans="2:2" x14ac:dyDescent="0.2">
      <c r="B55668"/>
    </row>
    <row r="55669" spans="2:2" x14ac:dyDescent="0.2">
      <c r="B55669"/>
    </row>
    <row r="55670" spans="2:2" x14ac:dyDescent="0.2">
      <c r="B55670"/>
    </row>
    <row r="55671" spans="2:2" x14ac:dyDescent="0.2">
      <c r="B55671"/>
    </row>
    <row r="55672" spans="2:2" x14ac:dyDescent="0.2">
      <c r="B55672"/>
    </row>
    <row r="55673" spans="2:2" x14ac:dyDescent="0.2">
      <c r="B55673"/>
    </row>
    <row r="55674" spans="2:2" x14ac:dyDescent="0.2">
      <c r="B55674"/>
    </row>
    <row r="55675" spans="2:2" x14ac:dyDescent="0.2">
      <c r="B55675"/>
    </row>
    <row r="55676" spans="2:2" x14ac:dyDescent="0.2">
      <c r="B55676"/>
    </row>
    <row r="55677" spans="2:2" x14ac:dyDescent="0.2">
      <c r="B55677"/>
    </row>
    <row r="55678" spans="2:2" x14ac:dyDescent="0.2">
      <c r="B55678"/>
    </row>
    <row r="55679" spans="2:2" x14ac:dyDescent="0.2">
      <c r="B55679"/>
    </row>
    <row r="55680" spans="2:2" x14ac:dyDescent="0.2">
      <c r="B55680"/>
    </row>
    <row r="55681" spans="2:2" x14ac:dyDescent="0.2">
      <c r="B55681"/>
    </row>
    <row r="55682" spans="2:2" x14ac:dyDescent="0.2">
      <c r="B55682"/>
    </row>
    <row r="55683" spans="2:2" x14ac:dyDescent="0.2">
      <c r="B55683"/>
    </row>
    <row r="55684" spans="2:2" x14ac:dyDescent="0.2">
      <c r="B55684"/>
    </row>
    <row r="55685" spans="2:2" x14ac:dyDescent="0.2">
      <c r="B55685"/>
    </row>
    <row r="55686" spans="2:2" x14ac:dyDescent="0.2">
      <c r="B55686"/>
    </row>
    <row r="55687" spans="2:2" x14ac:dyDescent="0.2">
      <c r="B55687"/>
    </row>
    <row r="55688" spans="2:2" x14ac:dyDescent="0.2">
      <c r="B55688"/>
    </row>
    <row r="55689" spans="2:2" x14ac:dyDescent="0.2">
      <c r="B55689"/>
    </row>
    <row r="55690" spans="2:2" x14ac:dyDescent="0.2">
      <c r="B55690"/>
    </row>
    <row r="55691" spans="2:2" x14ac:dyDescent="0.2">
      <c r="B55691"/>
    </row>
    <row r="55692" spans="2:2" x14ac:dyDescent="0.2">
      <c r="B55692"/>
    </row>
    <row r="55693" spans="2:2" x14ac:dyDescent="0.2">
      <c r="B55693"/>
    </row>
    <row r="55694" spans="2:2" x14ac:dyDescent="0.2">
      <c r="B55694"/>
    </row>
    <row r="55695" spans="2:2" x14ac:dyDescent="0.2">
      <c r="B55695"/>
    </row>
    <row r="55696" spans="2:2" x14ac:dyDescent="0.2">
      <c r="B55696"/>
    </row>
    <row r="55697" spans="2:2" x14ac:dyDescent="0.2">
      <c r="B55697"/>
    </row>
    <row r="55698" spans="2:2" x14ac:dyDescent="0.2">
      <c r="B55698"/>
    </row>
    <row r="55699" spans="2:2" x14ac:dyDescent="0.2">
      <c r="B55699"/>
    </row>
    <row r="55700" spans="2:2" x14ac:dyDescent="0.2">
      <c r="B55700"/>
    </row>
    <row r="55701" spans="2:2" x14ac:dyDescent="0.2">
      <c r="B55701"/>
    </row>
    <row r="55702" spans="2:2" x14ac:dyDescent="0.2">
      <c r="B55702"/>
    </row>
    <row r="55703" spans="2:2" x14ac:dyDescent="0.2">
      <c r="B55703"/>
    </row>
    <row r="55704" spans="2:2" x14ac:dyDescent="0.2">
      <c r="B55704"/>
    </row>
    <row r="55705" spans="2:2" x14ac:dyDescent="0.2">
      <c r="B55705"/>
    </row>
    <row r="55706" spans="2:2" x14ac:dyDescent="0.2">
      <c r="B55706"/>
    </row>
    <row r="55707" spans="2:2" x14ac:dyDescent="0.2">
      <c r="B55707"/>
    </row>
    <row r="55708" spans="2:2" x14ac:dyDescent="0.2">
      <c r="B55708"/>
    </row>
    <row r="55709" spans="2:2" x14ac:dyDescent="0.2">
      <c r="B55709"/>
    </row>
    <row r="55710" spans="2:2" x14ac:dyDescent="0.2">
      <c r="B55710"/>
    </row>
    <row r="55711" spans="2:2" x14ac:dyDescent="0.2">
      <c r="B55711"/>
    </row>
    <row r="55712" spans="2:2" x14ac:dyDescent="0.2">
      <c r="B55712"/>
    </row>
    <row r="55713" spans="2:2" x14ac:dyDescent="0.2">
      <c r="B55713"/>
    </row>
    <row r="55714" spans="2:2" x14ac:dyDescent="0.2">
      <c r="B55714"/>
    </row>
    <row r="55715" spans="2:2" x14ac:dyDescent="0.2">
      <c r="B55715"/>
    </row>
    <row r="55716" spans="2:2" x14ac:dyDescent="0.2">
      <c r="B55716"/>
    </row>
    <row r="55717" spans="2:2" x14ac:dyDescent="0.2">
      <c r="B55717"/>
    </row>
    <row r="55718" spans="2:2" x14ac:dyDescent="0.2">
      <c r="B55718"/>
    </row>
    <row r="55719" spans="2:2" x14ac:dyDescent="0.2">
      <c r="B55719"/>
    </row>
    <row r="55720" spans="2:2" x14ac:dyDescent="0.2">
      <c r="B55720"/>
    </row>
    <row r="55721" spans="2:2" x14ac:dyDescent="0.2">
      <c r="B55721"/>
    </row>
    <row r="55722" spans="2:2" x14ac:dyDescent="0.2">
      <c r="B55722"/>
    </row>
    <row r="55723" spans="2:2" x14ac:dyDescent="0.2">
      <c r="B55723"/>
    </row>
    <row r="55724" spans="2:2" x14ac:dyDescent="0.2">
      <c r="B55724"/>
    </row>
    <row r="55725" spans="2:2" x14ac:dyDescent="0.2">
      <c r="B55725"/>
    </row>
    <row r="55726" spans="2:2" x14ac:dyDescent="0.2">
      <c r="B55726"/>
    </row>
    <row r="55727" spans="2:2" x14ac:dyDescent="0.2">
      <c r="B55727"/>
    </row>
    <row r="55728" spans="2:2" x14ac:dyDescent="0.2">
      <c r="B55728"/>
    </row>
    <row r="55729" spans="2:2" x14ac:dyDescent="0.2">
      <c r="B55729"/>
    </row>
    <row r="55730" spans="2:2" x14ac:dyDescent="0.2">
      <c r="B55730"/>
    </row>
    <row r="55731" spans="2:2" x14ac:dyDescent="0.2">
      <c r="B55731"/>
    </row>
    <row r="55732" spans="2:2" x14ac:dyDescent="0.2">
      <c r="B55732"/>
    </row>
    <row r="55733" spans="2:2" x14ac:dyDescent="0.2">
      <c r="B55733"/>
    </row>
    <row r="55734" spans="2:2" x14ac:dyDescent="0.2">
      <c r="B55734"/>
    </row>
    <row r="55735" spans="2:2" x14ac:dyDescent="0.2">
      <c r="B55735"/>
    </row>
    <row r="55736" spans="2:2" x14ac:dyDescent="0.2">
      <c r="B55736"/>
    </row>
    <row r="55737" spans="2:2" x14ac:dyDescent="0.2">
      <c r="B55737"/>
    </row>
    <row r="55738" spans="2:2" x14ac:dyDescent="0.2">
      <c r="B55738"/>
    </row>
    <row r="55739" spans="2:2" x14ac:dyDescent="0.2">
      <c r="B55739"/>
    </row>
    <row r="55740" spans="2:2" x14ac:dyDescent="0.2">
      <c r="B55740"/>
    </row>
    <row r="55741" spans="2:2" x14ac:dyDescent="0.2">
      <c r="B55741"/>
    </row>
    <row r="55742" spans="2:2" x14ac:dyDescent="0.2">
      <c r="B55742"/>
    </row>
    <row r="55743" spans="2:2" x14ac:dyDescent="0.2">
      <c r="B55743"/>
    </row>
    <row r="55744" spans="2:2" x14ac:dyDescent="0.2">
      <c r="B55744"/>
    </row>
    <row r="55745" spans="2:2" x14ac:dyDescent="0.2">
      <c r="B55745"/>
    </row>
    <row r="55746" spans="2:2" x14ac:dyDescent="0.2">
      <c r="B55746"/>
    </row>
    <row r="55747" spans="2:2" x14ac:dyDescent="0.2">
      <c r="B55747"/>
    </row>
    <row r="55748" spans="2:2" x14ac:dyDescent="0.2">
      <c r="B55748"/>
    </row>
    <row r="55749" spans="2:2" x14ac:dyDescent="0.2">
      <c r="B55749"/>
    </row>
    <row r="55750" spans="2:2" x14ac:dyDescent="0.2">
      <c r="B55750"/>
    </row>
    <row r="55751" spans="2:2" x14ac:dyDescent="0.2">
      <c r="B55751"/>
    </row>
    <row r="55752" spans="2:2" x14ac:dyDescent="0.2">
      <c r="B55752"/>
    </row>
    <row r="55753" spans="2:2" x14ac:dyDescent="0.2">
      <c r="B55753"/>
    </row>
    <row r="55754" spans="2:2" x14ac:dyDescent="0.2">
      <c r="B55754"/>
    </row>
    <row r="55755" spans="2:2" x14ac:dyDescent="0.2">
      <c r="B55755"/>
    </row>
    <row r="55756" spans="2:2" x14ac:dyDescent="0.2">
      <c r="B55756"/>
    </row>
    <row r="55757" spans="2:2" x14ac:dyDescent="0.2">
      <c r="B55757"/>
    </row>
    <row r="55758" spans="2:2" x14ac:dyDescent="0.2">
      <c r="B55758"/>
    </row>
    <row r="55759" spans="2:2" x14ac:dyDescent="0.2">
      <c r="B55759"/>
    </row>
    <row r="55760" spans="2:2" x14ac:dyDescent="0.2">
      <c r="B55760"/>
    </row>
    <row r="55761" spans="2:2" x14ac:dyDescent="0.2">
      <c r="B55761"/>
    </row>
    <row r="55762" spans="2:2" x14ac:dyDescent="0.2">
      <c r="B55762"/>
    </row>
    <row r="55763" spans="2:2" x14ac:dyDescent="0.2">
      <c r="B55763"/>
    </row>
    <row r="55764" spans="2:2" x14ac:dyDescent="0.2">
      <c r="B55764"/>
    </row>
    <row r="55765" spans="2:2" x14ac:dyDescent="0.2">
      <c r="B55765"/>
    </row>
    <row r="55766" spans="2:2" x14ac:dyDescent="0.2">
      <c r="B55766"/>
    </row>
    <row r="55767" spans="2:2" x14ac:dyDescent="0.2">
      <c r="B55767"/>
    </row>
    <row r="55768" spans="2:2" x14ac:dyDescent="0.2">
      <c r="B55768"/>
    </row>
    <row r="55769" spans="2:2" x14ac:dyDescent="0.2">
      <c r="B55769"/>
    </row>
    <row r="55770" spans="2:2" x14ac:dyDescent="0.2">
      <c r="B55770"/>
    </row>
    <row r="55771" spans="2:2" x14ac:dyDescent="0.2">
      <c r="B55771"/>
    </row>
    <row r="55772" spans="2:2" x14ac:dyDescent="0.2">
      <c r="B55772"/>
    </row>
    <row r="55773" spans="2:2" x14ac:dyDescent="0.2">
      <c r="B55773"/>
    </row>
    <row r="55774" spans="2:2" x14ac:dyDescent="0.2">
      <c r="B55774"/>
    </row>
    <row r="55775" spans="2:2" x14ac:dyDescent="0.2">
      <c r="B55775"/>
    </row>
    <row r="55776" spans="2:2" x14ac:dyDescent="0.2">
      <c r="B55776"/>
    </row>
    <row r="55777" spans="2:2" x14ac:dyDescent="0.2">
      <c r="B55777"/>
    </row>
    <row r="55778" spans="2:2" x14ac:dyDescent="0.2">
      <c r="B55778"/>
    </row>
    <row r="55779" spans="2:2" x14ac:dyDescent="0.2">
      <c r="B55779"/>
    </row>
    <row r="55780" spans="2:2" x14ac:dyDescent="0.2">
      <c r="B55780"/>
    </row>
    <row r="55781" spans="2:2" x14ac:dyDescent="0.2">
      <c r="B55781"/>
    </row>
    <row r="55782" spans="2:2" x14ac:dyDescent="0.2">
      <c r="B55782"/>
    </row>
    <row r="55783" spans="2:2" x14ac:dyDescent="0.2">
      <c r="B55783"/>
    </row>
    <row r="55784" spans="2:2" x14ac:dyDescent="0.2">
      <c r="B55784"/>
    </row>
    <row r="55785" spans="2:2" x14ac:dyDescent="0.2">
      <c r="B55785"/>
    </row>
    <row r="55786" spans="2:2" x14ac:dyDescent="0.2">
      <c r="B55786"/>
    </row>
    <row r="55787" spans="2:2" x14ac:dyDescent="0.2">
      <c r="B55787"/>
    </row>
    <row r="55788" spans="2:2" x14ac:dyDescent="0.2">
      <c r="B55788"/>
    </row>
    <row r="55789" spans="2:2" x14ac:dyDescent="0.2">
      <c r="B55789"/>
    </row>
    <row r="55790" spans="2:2" x14ac:dyDescent="0.2">
      <c r="B55790"/>
    </row>
    <row r="55791" spans="2:2" x14ac:dyDescent="0.2">
      <c r="B55791"/>
    </row>
    <row r="55792" spans="2:2" x14ac:dyDescent="0.2">
      <c r="B55792"/>
    </row>
    <row r="55793" spans="2:2" x14ac:dyDescent="0.2">
      <c r="B55793"/>
    </row>
    <row r="55794" spans="2:2" x14ac:dyDescent="0.2">
      <c r="B55794"/>
    </row>
    <row r="55795" spans="2:2" x14ac:dyDescent="0.2">
      <c r="B55795"/>
    </row>
    <row r="55796" spans="2:2" x14ac:dyDescent="0.2">
      <c r="B55796"/>
    </row>
    <row r="55797" spans="2:2" x14ac:dyDescent="0.2">
      <c r="B55797"/>
    </row>
    <row r="55798" spans="2:2" x14ac:dyDescent="0.2">
      <c r="B55798"/>
    </row>
    <row r="55799" spans="2:2" x14ac:dyDescent="0.2">
      <c r="B55799"/>
    </row>
    <row r="55800" spans="2:2" x14ac:dyDescent="0.2">
      <c r="B55800"/>
    </row>
    <row r="55801" spans="2:2" x14ac:dyDescent="0.2">
      <c r="B55801"/>
    </row>
    <row r="55802" spans="2:2" x14ac:dyDescent="0.2">
      <c r="B55802"/>
    </row>
    <row r="55803" spans="2:2" x14ac:dyDescent="0.2">
      <c r="B55803"/>
    </row>
    <row r="55804" spans="2:2" x14ac:dyDescent="0.2">
      <c r="B55804"/>
    </row>
    <row r="55805" spans="2:2" x14ac:dyDescent="0.2">
      <c r="B55805"/>
    </row>
    <row r="55806" spans="2:2" x14ac:dyDescent="0.2">
      <c r="B55806"/>
    </row>
    <row r="55807" spans="2:2" x14ac:dyDescent="0.2">
      <c r="B55807"/>
    </row>
    <row r="55808" spans="2:2" x14ac:dyDescent="0.2">
      <c r="B55808"/>
    </row>
    <row r="55809" spans="2:2" x14ac:dyDescent="0.2">
      <c r="B55809"/>
    </row>
    <row r="55810" spans="2:2" x14ac:dyDescent="0.2">
      <c r="B55810"/>
    </row>
    <row r="55811" spans="2:2" x14ac:dyDescent="0.2">
      <c r="B55811"/>
    </row>
    <row r="55812" spans="2:2" x14ac:dyDescent="0.2">
      <c r="B55812"/>
    </row>
    <row r="55813" spans="2:2" x14ac:dyDescent="0.2">
      <c r="B55813"/>
    </row>
    <row r="55814" spans="2:2" x14ac:dyDescent="0.2">
      <c r="B55814"/>
    </row>
    <row r="55815" spans="2:2" x14ac:dyDescent="0.2">
      <c r="B55815"/>
    </row>
    <row r="55816" spans="2:2" x14ac:dyDescent="0.2">
      <c r="B55816"/>
    </row>
    <row r="55817" spans="2:2" x14ac:dyDescent="0.2">
      <c r="B55817"/>
    </row>
    <row r="55818" spans="2:2" x14ac:dyDescent="0.2">
      <c r="B55818"/>
    </row>
    <row r="55819" spans="2:2" x14ac:dyDescent="0.2">
      <c r="B55819"/>
    </row>
    <row r="55820" spans="2:2" x14ac:dyDescent="0.2">
      <c r="B55820"/>
    </row>
    <row r="55821" spans="2:2" x14ac:dyDescent="0.2">
      <c r="B55821"/>
    </row>
    <row r="55822" spans="2:2" x14ac:dyDescent="0.2">
      <c r="B55822"/>
    </row>
    <row r="55823" spans="2:2" x14ac:dyDescent="0.2">
      <c r="B55823"/>
    </row>
    <row r="55824" spans="2:2" x14ac:dyDescent="0.2">
      <c r="B55824"/>
    </row>
    <row r="55825" spans="2:2" x14ac:dyDescent="0.2">
      <c r="B55825"/>
    </row>
    <row r="55826" spans="2:2" x14ac:dyDescent="0.2">
      <c r="B55826"/>
    </row>
    <row r="55827" spans="2:2" x14ac:dyDescent="0.2">
      <c r="B55827"/>
    </row>
    <row r="55828" spans="2:2" x14ac:dyDescent="0.2">
      <c r="B55828"/>
    </row>
    <row r="55829" spans="2:2" x14ac:dyDescent="0.2">
      <c r="B55829"/>
    </row>
    <row r="55830" spans="2:2" x14ac:dyDescent="0.2">
      <c r="B55830"/>
    </row>
    <row r="55831" spans="2:2" x14ac:dyDescent="0.2">
      <c r="B55831"/>
    </row>
    <row r="55832" spans="2:2" x14ac:dyDescent="0.2">
      <c r="B55832"/>
    </row>
    <row r="55833" spans="2:2" x14ac:dyDescent="0.2">
      <c r="B55833"/>
    </row>
    <row r="55834" spans="2:2" x14ac:dyDescent="0.2">
      <c r="B55834"/>
    </row>
    <row r="55835" spans="2:2" x14ac:dyDescent="0.2">
      <c r="B55835"/>
    </row>
    <row r="55836" spans="2:2" x14ac:dyDescent="0.2">
      <c r="B55836"/>
    </row>
    <row r="55837" spans="2:2" x14ac:dyDescent="0.2">
      <c r="B55837"/>
    </row>
    <row r="55838" spans="2:2" x14ac:dyDescent="0.2">
      <c r="B55838"/>
    </row>
    <row r="55839" spans="2:2" x14ac:dyDescent="0.2">
      <c r="B55839"/>
    </row>
    <row r="55840" spans="2:2" x14ac:dyDescent="0.2">
      <c r="B55840"/>
    </row>
    <row r="55841" spans="2:2" x14ac:dyDescent="0.2">
      <c r="B55841"/>
    </row>
    <row r="55842" spans="2:2" x14ac:dyDescent="0.2">
      <c r="B55842"/>
    </row>
    <row r="55843" spans="2:2" x14ac:dyDescent="0.2">
      <c r="B55843"/>
    </row>
    <row r="55844" spans="2:2" x14ac:dyDescent="0.2">
      <c r="B55844"/>
    </row>
    <row r="55845" spans="2:2" x14ac:dyDescent="0.2">
      <c r="B55845"/>
    </row>
    <row r="55846" spans="2:2" x14ac:dyDescent="0.2">
      <c r="B55846"/>
    </row>
    <row r="55847" spans="2:2" x14ac:dyDescent="0.2">
      <c r="B55847"/>
    </row>
    <row r="55848" spans="2:2" x14ac:dyDescent="0.2">
      <c r="B55848"/>
    </row>
    <row r="55849" spans="2:2" x14ac:dyDescent="0.2">
      <c r="B55849"/>
    </row>
    <row r="55850" spans="2:2" x14ac:dyDescent="0.2">
      <c r="B55850"/>
    </row>
    <row r="55851" spans="2:2" x14ac:dyDescent="0.2">
      <c r="B55851"/>
    </row>
    <row r="55852" spans="2:2" x14ac:dyDescent="0.2">
      <c r="B55852"/>
    </row>
    <row r="55853" spans="2:2" x14ac:dyDescent="0.2">
      <c r="B55853"/>
    </row>
    <row r="55854" spans="2:2" x14ac:dyDescent="0.2">
      <c r="B55854"/>
    </row>
    <row r="55855" spans="2:2" x14ac:dyDescent="0.2">
      <c r="B55855"/>
    </row>
    <row r="55856" spans="2:2" x14ac:dyDescent="0.2">
      <c r="B55856"/>
    </row>
    <row r="55857" spans="2:2" x14ac:dyDescent="0.2">
      <c r="B55857"/>
    </row>
    <row r="55858" spans="2:2" x14ac:dyDescent="0.2">
      <c r="B55858"/>
    </row>
    <row r="55859" spans="2:2" x14ac:dyDescent="0.2">
      <c r="B55859"/>
    </row>
    <row r="55860" spans="2:2" x14ac:dyDescent="0.2">
      <c r="B55860"/>
    </row>
    <row r="55861" spans="2:2" x14ac:dyDescent="0.2">
      <c r="B55861"/>
    </row>
    <row r="55862" spans="2:2" x14ac:dyDescent="0.2">
      <c r="B55862"/>
    </row>
    <row r="55863" spans="2:2" x14ac:dyDescent="0.2">
      <c r="B55863"/>
    </row>
    <row r="55864" spans="2:2" x14ac:dyDescent="0.2">
      <c r="B55864"/>
    </row>
    <row r="55865" spans="2:2" x14ac:dyDescent="0.2">
      <c r="B55865"/>
    </row>
    <row r="55866" spans="2:2" x14ac:dyDescent="0.2">
      <c r="B55866"/>
    </row>
    <row r="55867" spans="2:2" x14ac:dyDescent="0.2">
      <c r="B55867"/>
    </row>
    <row r="55868" spans="2:2" x14ac:dyDescent="0.2">
      <c r="B55868"/>
    </row>
    <row r="55869" spans="2:2" x14ac:dyDescent="0.2">
      <c r="B55869"/>
    </row>
    <row r="55870" spans="2:2" x14ac:dyDescent="0.2">
      <c r="B55870"/>
    </row>
    <row r="55871" spans="2:2" x14ac:dyDescent="0.2">
      <c r="B55871"/>
    </row>
    <row r="55872" spans="2:2" x14ac:dyDescent="0.2">
      <c r="B55872"/>
    </row>
    <row r="55873" spans="2:2" x14ac:dyDescent="0.2">
      <c r="B55873"/>
    </row>
    <row r="55874" spans="2:2" x14ac:dyDescent="0.2">
      <c r="B55874"/>
    </row>
    <row r="55875" spans="2:2" x14ac:dyDescent="0.2">
      <c r="B55875"/>
    </row>
    <row r="55876" spans="2:2" x14ac:dyDescent="0.2">
      <c r="B55876"/>
    </row>
    <row r="55877" spans="2:2" x14ac:dyDescent="0.2">
      <c r="B55877"/>
    </row>
    <row r="55878" spans="2:2" x14ac:dyDescent="0.2">
      <c r="B55878"/>
    </row>
    <row r="55879" spans="2:2" x14ac:dyDescent="0.2">
      <c r="B55879"/>
    </row>
    <row r="55880" spans="2:2" x14ac:dyDescent="0.2">
      <c r="B55880"/>
    </row>
    <row r="55881" spans="2:2" x14ac:dyDescent="0.2">
      <c r="B55881"/>
    </row>
    <row r="55882" spans="2:2" x14ac:dyDescent="0.2">
      <c r="B55882"/>
    </row>
    <row r="55883" spans="2:2" x14ac:dyDescent="0.2">
      <c r="B55883"/>
    </row>
    <row r="55884" spans="2:2" x14ac:dyDescent="0.2">
      <c r="B55884"/>
    </row>
    <row r="55885" spans="2:2" x14ac:dyDescent="0.2">
      <c r="B55885"/>
    </row>
    <row r="55886" spans="2:2" x14ac:dyDescent="0.2">
      <c r="B55886"/>
    </row>
    <row r="55887" spans="2:2" x14ac:dyDescent="0.2">
      <c r="B55887"/>
    </row>
    <row r="55888" spans="2:2" x14ac:dyDescent="0.2">
      <c r="B55888"/>
    </row>
    <row r="55889" spans="2:2" x14ac:dyDescent="0.2">
      <c r="B55889"/>
    </row>
    <row r="55890" spans="2:2" x14ac:dyDescent="0.2">
      <c r="B55890"/>
    </row>
    <row r="55891" spans="2:2" x14ac:dyDescent="0.2">
      <c r="B55891"/>
    </row>
    <row r="55892" spans="2:2" x14ac:dyDescent="0.2">
      <c r="B55892"/>
    </row>
    <row r="55893" spans="2:2" x14ac:dyDescent="0.2">
      <c r="B55893"/>
    </row>
    <row r="55894" spans="2:2" x14ac:dyDescent="0.2">
      <c r="B55894"/>
    </row>
    <row r="55895" spans="2:2" x14ac:dyDescent="0.2">
      <c r="B55895"/>
    </row>
    <row r="55896" spans="2:2" x14ac:dyDescent="0.2">
      <c r="B55896"/>
    </row>
    <row r="55897" spans="2:2" x14ac:dyDescent="0.2">
      <c r="B55897"/>
    </row>
    <row r="55898" spans="2:2" x14ac:dyDescent="0.2">
      <c r="B55898"/>
    </row>
    <row r="55899" spans="2:2" x14ac:dyDescent="0.2">
      <c r="B55899"/>
    </row>
    <row r="55900" spans="2:2" x14ac:dyDescent="0.2">
      <c r="B55900"/>
    </row>
    <row r="55901" spans="2:2" x14ac:dyDescent="0.2">
      <c r="B55901"/>
    </row>
    <row r="55902" spans="2:2" x14ac:dyDescent="0.2">
      <c r="B55902"/>
    </row>
    <row r="55903" spans="2:2" x14ac:dyDescent="0.2">
      <c r="B55903"/>
    </row>
    <row r="55904" spans="2:2" x14ac:dyDescent="0.2">
      <c r="B55904"/>
    </row>
    <row r="55905" spans="2:2" x14ac:dyDescent="0.2">
      <c r="B55905"/>
    </row>
    <row r="55906" spans="2:2" x14ac:dyDescent="0.2">
      <c r="B55906"/>
    </row>
    <row r="55907" spans="2:2" x14ac:dyDescent="0.2">
      <c r="B55907"/>
    </row>
    <row r="55908" spans="2:2" x14ac:dyDescent="0.2">
      <c r="B55908"/>
    </row>
    <row r="55909" spans="2:2" x14ac:dyDescent="0.2">
      <c r="B55909"/>
    </row>
    <row r="55910" spans="2:2" x14ac:dyDescent="0.2">
      <c r="B55910"/>
    </row>
    <row r="55911" spans="2:2" x14ac:dyDescent="0.2">
      <c r="B55911"/>
    </row>
    <row r="55912" spans="2:2" x14ac:dyDescent="0.2">
      <c r="B55912"/>
    </row>
    <row r="55913" spans="2:2" x14ac:dyDescent="0.2">
      <c r="B55913"/>
    </row>
    <row r="55914" spans="2:2" x14ac:dyDescent="0.2">
      <c r="B55914"/>
    </row>
    <row r="55915" spans="2:2" x14ac:dyDescent="0.2">
      <c r="B55915"/>
    </row>
    <row r="55916" spans="2:2" x14ac:dyDescent="0.2">
      <c r="B55916"/>
    </row>
    <row r="55917" spans="2:2" x14ac:dyDescent="0.2">
      <c r="B55917"/>
    </row>
    <row r="55918" spans="2:2" x14ac:dyDescent="0.2">
      <c r="B55918"/>
    </row>
    <row r="55919" spans="2:2" x14ac:dyDescent="0.2">
      <c r="B55919"/>
    </row>
    <row r="55920" spans="2:2" x14ac:dyDescent="0.2">
      <c r="B55920"/>
    </row>
    <row r="55921" spans="2:2" x14ac:dyDescent="0.2">
      <c r="B55921"/>
    </row>
    <row r="55922" spans="2:2" x14ac:dyDescent="0.2">
      <c r="B55922"/>
    </row>
    <row r="55923" spans="2:2" x14ac:dyDescent="0.2">
      <c r="B55923"/>
    </row>
    <row r="55924" spans="2:2" x14ac:dyDescent="0.2">
      <c r="B55924"/>
    </row>
    <row r="55925" spans="2:2" x14ac:dyDescent="0.2">
      <c r="B55925"/>
    </row>
    <row r="55926" spans="2:2" x14ac:dyDescent="0.2">
      <c r="B55926"/>
    </row>
    <row r="55927" spans="2:2" x14ac:dyDescent="0.2">
      <c r="B55927"/>
    </row>
    <row r="55928" spans="2:2" x14ac:dyDescent="0.2">
      <c r="B55928"/>
    </row>
    <row r="55929" spans="2:2" x14ac:dyDescent="0.2">
      <c r="B55929"/>
    </row>
    <row r="55930" spans="2:2" x14ac:dyDescent="0.2">
      <c r="B55930"/>
    </row>
    <row r="55931" spans="2:2" x14ac:dyDescent="0.2">
      <c r="B55931"/>
    </row>
    <row r="55932" spans="2:2" x14ac:dyDescent="0.2">
      <c r="B55932"/>
    </row>
    <row r="55933" spans="2:2" x14ac:dyDescent="0.2">
      <c r="B55933"/>
    </row>
    <row r="55934" spans="2:2" x14ac:dyDescent="0.2">
      <c r="B55934"/>
    </row>
    <row r="55935" spans="2:2" x14ac:dyDescent="0.2">
      <c r="B55935"/>
    </row>
    <row r="55936" spans="2:2" x14ac:dyDescent="0.2">
      <c r="B55936"/>
    </row>
    <row r="55937" spans="2:2" x14ac:dyDescent="0.2">
      <c r="B55937"/>
    </row>
    <row r="55938" spans="2:2" x14ac:dyDescent="0.2">
      <c r="B55938"/>
    </row>
    <row r="55939" spans="2:2" x14ac:dyDescent="0.2">
      <c r="B55939"/>
    </row>
    <row r="55940" spans="2:2" x14ac:dyDescent="0.2">
      <c r="B55940"/>
    </row>
    <row r="55941" spans="2:2" x14ac:dyDescent="0.2">
      <c r="B55941"/>
    </row>
    <row r="55942" spans="2:2" x14ac:dyDescent="0.2">
      <c r="B55942"/>
    </row>
    <row r="55943" spans="2:2" x14ac:dyDescent="0.2">
      <c r="B55943"/>
    </row>
    <row r="55944" spans="2:2" x14ac:dyDescent="0.2">
      <c r="B55944"/>
    </row>
    <row r="55945" spans="2:2" x14ac:dyDescent="0.2">
      <c r="B55945"/>
    </row>
    <row r="55946" spans="2:2" x14ac:dyDescent="0.2">
      <c r="B55946"/>
    </row>
    <row r="55947" spans="2:2" x14ac:dyDescent="0.2">
      <c r="B55947"/>
    </row>
    <row r="55948" spans="2:2" x14ac:dyDescent="0.2">
      <c r="B55948"/>
    </row>
    <row r="55949" spans="2:2" x14ac:dyDescent="0.2">
      <c r="B55949"/>
    </row>
    <row r="55950" spans="2:2" x14ac:dyDescent="0.2">
      <c r="B55950"/>
    </row>
    <row r="55951" spans="2:2" x14ac:dyDescent="0.2">
      <c r="B55951"/>
    </row>
    <row r="55952" spans="2:2" x14ac:dyDescent="0.2">
      <c r="B55952"/>
    </row>
    <row r="55953" spans="2:2" x14ac:dyDescent="0.2">
      <c r="B55953"/>
    </row>
    <row r="55954" spans="2:2" x14ac:dyDescent="0.2">
      <c r="B55954"/>
    </row>
    <row r="55955" spans="2:2" x14ac:dyDescent="0.2">
      <c r="B55955"/>
    </row>
    <row r="55956" spans="2:2" x14ac:dyDescent="0.2">
      <c r="B55956"/>
    </row>
    <row r="55957" spans="2:2" x14ac:dyDescent="0.2">
      <c r="B55957"/>
    </row>
    <row r="55958" spans="2:2" x14ac:dyDescent="0.2">
      <c r="B55958"/>
    </row>
    <row r="55959" spans="2:2" x14ac:dyDescent="0.2">
      <c r="B55959"/>
    </row>
    <row r="55960" spans="2:2" x14ac:dyDescent="0.2">
      <c r="B55960"/>
    </row>
    <row r="55961" spans="2:2" x14ac:dyDescent="0.2">
      <c r="B55961"/>
    </row>
    <row r="55962" spans="2:2" x14ac:dyDescent="0.2">
      <c r="B55962"/>
    </row>
    <row r="55963" spans="2:2" x14ac:dyDescent="0.2">
      <c r="B55963"/>
    </row>
    <row r="55964" spans="2:2" x14ac:dyDescent="0.2">
      <c r="B55964"/>
    </row>
    <row r="55965" spans="2:2" x14ac:dyDescent="0.2">
      <c r="B55965"/>
    </row>
    <row r="55966" spans="2:2" x14ac:dyDescent="0.2">
      <c r="B55966"/>
    </row>
    <row r="55967" spans="2:2" x14ac:dyDescent="0.2">
      <c r="B55967"/>
    </row>
    <row r="55968" spans="2:2" x14ac:dyDescent="0.2">
      <c r="B55968"/>
    </row>
    <row r="55969" spans="2:2" x14ac:dyDescent="0.2">
      <c r="B55969"/>
    </row>
    <row r="55970" spans="2:2" x14ac:dyDescent="0.2">
      <c r="B55970"/>
    </row>
    <row r="55971" spans="2:2" x14ac:dyDescent="0.2">
      <c r="B55971"/>
    </row>
    <row r="55972" spans="2:2" x14ac:dyDescent="0.2">
      <c r="B55972"/>
    </row>
    <row r="55973" spans="2:2" x14ac:dyDescent="0.2">
      <c r="B55973"/>
    </row>
    <row r="55974" spans="2:2" x14ac:dyDescent="0.2">
      <c r="B55974"/>
    </row>
    <row r="55975" spans="2:2" x14ac:dyDescent="0.2">
      <c r="B55975"/>
    </row>
    <row r="55976" spans="2:2" x14ac:dyDescent="0.2">
      <c r="B55976"/>
    </row>
    <row r="55977" spans="2:2" x14ac:dyDescent="0.2">
      <c r="B55977"/>
    </row>
    <row r="55978" spans="2:2" x14ac:dyDescent="0.2">
      <c r="B55978"/>
    </row>
    <row r="55979" spans="2:2" x14ac:dyDescent="0.2">
      <c r="B55979"/>
    </row>
    <row r="55980" spans="2:2" x14ac:dyDescent="0.2">
      <c r="B55980"/>
    </row>
    <row r="55981" spans="2:2" x14ac:dyDescent="0.2">
      <c r="B55981"/>
    </row>
    <row r="55982" spans="2:2" x14ac:dyDescent="0.2">
      <c r="B55982"/>
    </row>
    <row r="55983" spans="2:2" x14ac:dyDescent="0.2">
      <c r="B55983"/>
    </row>
    <row r="55984" spans="2:2" x14ac:dyDescent="0.2">
      <c r="B55984"/>
    </row>
    <row r="55985" spans="2:2" x14ac:dyDescent="0.2">
      <c r="B55985"/>
    </row>
    <row r="55986" spans="2:2" x14ac:dyDescent="0.2">
      <c r="B55986"/>
    </row>
    <row r="55987" spans="2:2" x14ac:dyDescent="0.2">
      <c r="B55987"/>
    </row>
    <row r="55988" spans="2:2" x14ac:dyDescent="0.2">
      <c r="B55988"/>
    </row>
    <row r="55989" spans="2:2" x14ac:dyDescent="0.2">
      <c r="B55989"/>
    </row>
    <row r="55990" spans="2:2" x14ac:dyDescent="0.2">
      <c r="B55990"/>
    </row>
    <row r="55991" spans="2:2" x14ac:dyDescent="0.2">
      <c r="B55991"/>
    </row>
    <row r="55992" spans="2:2" x14ac:dyDescent="0.2">
      <c r="B55992"/>
    </row>
    <row r="55993" spans="2:2" x14ac:dyDescent="0.2">
      <c r="B55993"/>
    </row>
    <row r="55994" spans="2:2" x14ac:dyDescent="0.2">
      <c r="B55994"/>
    </row>
    <row r="55995" spans="2:2" x14ac:dyDescent="0.2">
      <c r="B55995"/>
    </row>
    <row r="55996" spans="2:2" x14ac:dyDescent="0.2">
      <c r="B55996"/>
    </row>
    <row r="55997" spans="2:2" x14ac:dyDescent="0.2">
      <c r="B55997"/>
    </row>
    <row r="55998" spans="2:2" x14ac:dyDescent="0.2">
      <c r="B55998"/>
    </row>
    <row r="55999" spans="2:2" x14ac:dyDescent="0.2">
      <c r="B55999"/>
    </row>
    <row r="56000" spans="2:2" x14ac:dyDescent="0.2">
      <c r="B56000"/>
    </row>
    <row r="56001" spans="2:2" x14ac:dyDescent="0.2">
      <c r="B56001"/>
    </row>
    <row r="56002" spans="2:2" x14ac:dyDescent="0.2">
      <c r="B56002"/>
    </row>
    <row r="56003" spans="2:2" x14ac:dyDescent="0.2">
      <c r="B56003"/>
    </row>
    <row r="56004" spans="2:2" x14ac:dyDescent="0.2">
      <c r="B56004"/>
    </row>
    <row r="56005" spans="2:2" x14ac:dyDescent="0.2">
      <c r="B56005"/>
    </row>
    <row r="56006" spans="2:2" x14ac:dyDescent="0.2">
      <c r="B56006"/>
    </row>
    <row r="56007" spans="2:2" x14ac:dyDescent="0.2">
      <c r="B56007"/>
    </row>
    <row r="56008" spans="2:2" x14ac:dyDescent="0.2">
      <c r="B56008"/>
    </row>
    <row r="56009" spans="2:2" x14ac:dyDescent="0.2">
      <c r="B56009"/>
    </row>
    <row r="56010" spans="2:2" x14ac:dyDescent="0.2">
      <c r="B56010"/>
    </row>
    <row r="56011" spans="2:2" x14ac:dyDescent="0.2">
      <c r="B56011"/>
    </row>
    <row r="56012" spans="2:2" x14ac:dyDescent="0.2">
      <c r="B56012"/>
    </row>
    <row r="56013" spans="2:2" x14ac:dyDescent="0.2">
      <c r="B56013"/>
    </row>
    <row r="56014" spans="2:2" x14ac:dyDescent="0.2">
      <c r="B56014"/>
    </row>
    <row r="56015" spans="2:2" x14ac:dyDescent="0.2">
      <c r="B56015"/>
    </row>
    <row r="56016" spans="2:2" x14ac:dyDescent="0.2">
      <c r="B56016"/>
    </row>
    <row r="56017" spans="2:2" x14ac:dyDescent="0.2">
      <c r="B56017"/>
    </row>
    <row r="56018" spans="2:2" x14ac:dyDescent="0.2">
      <c r="B56018"/>
    </row>
    <row r="56019" spans="2:2" x14ac:dyDescent="0.2">
      <c r="B56019"/>
    </row>
    <row r="56020" spans="2:2" x14ac:dyDescent="0.2">
      <c r="B56020"/>
    </row>
    <row r="56021" spans="2:2" x14ac:dyDescent="0.2">
      <c r="B56021"/>
    </row>
    <row r="56022" spans="2:2" x14ac:dyDescent="0.2">
      <c r="B56022"/>
    </row>
    <row r="56023" spans="2:2" x14ac:dyDescent="0.2">
      <c r="B56023"/>
    </row>
    <row r="56024" spans="2:2" x14ac:dyDescent="0.2">
      <c r="B56024"/>
    </row>
    <row r="56025" spans="2:2" x14ac:dyDescent="0.2">
      <c r="B56025"/>
    </row>
    <row r="56026" spans="2:2" x14ac:dyDescent="0.2">
      <c r="B56026"/>
    </row>
    <row r="56027" spans="2:2" x14ac:dyDescent="0.2">
      <c r="B56027"/>
    </row>
    <row r="56028" spans="2:2" x14ac:dyDescent="0.2">
      <c r="B56028"/>
    </row>
    <row r="56029" spans="2:2" x14ac:dyDescent="0.2">
      <c r="B56029"/>
    </row>
    <row r="56030" spans="2:2" x14ac:dyDescent="0.2">
      <c r="B56030"/>
    </row>
    <row r="56031" spans="2:2" x14ac:dyDescent="0.2">
      <c r="B56031"/>
    </row>
    <row r="56032" spans="2:2" x14ac:dyDescent="0.2">
      <c r="B56032"/>
    </row>
    <row r="56033" spans="2:2" x14ac:dyDescent="0.2">
      <c r="B56033"/>
    </row>
    <row r="56034" spans="2:2" x14ac:dyDescent="0.2">
      <c r="B56034"/>
    </row>
    <row r="56035" spans="2:2" x14ac:dyDescent="0.2">
      <c r="B56035"/>
    </row>
    <row r="56036" spans="2:2" x14ac:dyDescent="0.2">
      <c r="B56036"/>
    </row>
    <row r="56037" spans="2:2" x14ac:dyDescent="0.2">
      <c r="B56037"/>
    </row>
    <row r="56038" spans="2:2" x14ac:dyDescent="0.2">
      <c r="B56038"/>
    </row>
    <row r="56039" spans="2:2" x14ac:dyDescent="0.2">
      <c r="B56039"/>
    </row>
    <row r="56040" spans="2:2" x14ac:dyDescent="0.2">
      <c r="B56040"/>
    </row>
    <row r="56041" spans="2:2" x14ac:dyDescent="0.2">
      <c r="B56041"/>
    </row>
    <row r="56042" spans="2:2" x14ac:dyDescent="0.2">
      <c r="B56042"/>
    </row>
    <row r="56043" spans="2:2" x14ac:dyDescent="0.2">
      <c r="B56043"/>
    </row>
    <row r="56044" spans="2:2" x14ac:dyDescent="0.2">
      <c r="B56044"/>
    </row>
    <row r="56045" spans="2:2" x14ac:dyDescent="0.2">
      <c r="B56045"/>
    </row>
    <row r="56046" spans="2:2" x14ac:dyDescent="0.2">
      <c r="B56046"/>
    </row>
    <row r="56047" spans="2:2" x14ac:dyDescent="0.2">
      <c r="B56047"/>
    </row>
    <row r="56048" spans="2:2" x14ac:dyDescent="0.2">
      <c r="B56048"/>
    </row>
    <row r="56049" spans="2:2" x14ac:dyDescent="0.2">
      <c r="B56049"/>
    </row>
    <row r="56050" spans="2:2" x14ac:dyDescent="0.2">
      <c r="B56050"/>
    </row>
    <row r="56051" spans="2:2" x14ac:dyDescent="0.2">
      <c r="B56051"/>
    </row>
    <row r="56052" spans="2:2" x14ac:dyDescent="0.2">
      <c r="B56052"/>
    </row>
    <row r="56053" spans="2:2" x14ac:dyDescent="0.2">
      <c r="B56053"/>
    </row>
    <row r="56054" spans="2:2" x14ac:dyDescent="0.2">
      <c r="B56054"/>
    </row>
    <row r="56055" spans="2:2" x14ac:dyDescent="0.2">
      <c r="B56055"/>
    </row>
    <row r="56056" spans="2:2" x14ac:dyDescent="0.2">
      <c r="B56056"/>
    </row>
    <row r="56057" spans="2:2" x14ac:dyDescent="0.2">
      <c r="B56057"/>
    </row>
    <row r="56058" spans="2:2" x14ac:dyDescent="0.2">
      <c r="B56058"/>
    </row>
    <row r="56059" spans="2:2" x14ac:dyDescent="0.2">
      <c r="B56059"/>
    </row>
    <row r="56060" spans="2:2" x14ac:dyDescent="0.2">
      <c r="B56060"/>
    </row>
    <row r="56061" spans="2:2" x14ac:dyDescent="0.2">
      <c r="B56061"/>
    </row>
    <row r="56062" spans="2:2" x14ac:dyDescent="0.2">
      <c r="B56062"/>
    </row>
    <row r="56063" spans="2:2" x14ac:dyDescent="0.2">
      <c r="B56063"/>
    </row>
    <row r="56064" spans="2:2" x14ac:dyDescent="0.2">
      <c r="B56064"/>
    </row>
    <row r="56065" spans="2:2" x14ac:dyDescent="0.2">
      <c r="B56065"/>
    </row>
    <row r="56066" spans="2:2" x14ac:dyDescent="0.2">
      <c r="B56066"/>
    </row>
    <row r="56067" spans="2:2" x14ac:dyDescent="0.2">
      <c r="B56067"/>
    </row>
    <row r="56068" spans="2:2" x14ac:dyDescent="0.2">
      <c r="B56068"/>
    </row>
    <row r="56069" spans="2:2" x14ac:dyDescent="0.2">
      <c r="B56069"/>
    </row>
    <row r="56070" spans="2:2" x14ac:dyDescent="0.2">
      <c r="B56070"/>
    </row>
    <row r="56071" spans="2:2" x14ac:dyDescent="0.2">
      <c r="B56071"/>
    </row>
    <row r="56072" spans="2:2" x14ac:dyDescent="0.2">
      <c r="B56072"/>
    </row>
    <row r="56073" spans="2:2" x14ac:dyDescent="0.2">
      <c r="B56073"/>
    </row>
    <row r="56074" spans="2:2" x14ac:dyDescent="0.2">
      <c r="B56074"/>
    </row>
    <row r="56075" spans="2:2" x14ac:dyDescent="0.2">
      <c r="B56075"/>
    </row>
    <row r="56076" spans="2:2" x14ac:dyDescent="0.2">
      <c r="B56076"/>
    </row>
    <row r="56077" spans="2:2" x14ac:dyDescent="0.2">
      <c r="B56077"/>
    </row>
    <row r="56078" spans="2:2" x14ac:dyDescent="0.2">
      <c r="B56078"/>
    </row>
    <row r="56079" spans="2:2" x14ac:dyDescent="0.2">
      <c r="B56079"/>
    </row>
    <row r="56080" spans="2:2" x14ac:dyDescent="0.2">
      <c r="B56080"/>
    </row>
    <row r="56081" spans="2:2" x14ac:dyDescent="0.2">
      <c r="B56081"/>
    </row>
    <row r="56082" spans="2:2" x14ac:dyDescent="0.2">
      <c r="B56082"/>
    </row>
    <row r="56083" spans="2:2" x14ac:dyDescent="0.2">
      <c r="B56083"/>
    </row>
    <row r="56084" spans="2:2" x14ac:dyDescent="0.2">
      <c r="B56084"/>
    </row>
    <row r="56085" spans="2:2" x14ac:dyDescent="0.2">
      <c r="B56085"/>
    </row>
    <row r="56086" spans="2:2" x14ac:dyDescent="0.2">
      <c r="B56086"/>
    </row>
    <row r="56087" spans="2:2" x14ac:dyDescent="0.2">
      <c r="B56087"/>
    </row>
    <row r="56088" spans="2:2" x14ac:dyDescent="0.2">
      <c r="B56088"/>
    </row>
    <row r="56089" spans="2:2" x14ac:dyDescent="0.2">
      <c r="B56089"/>
    </row>
    <row r="56090" spans="2:2" x14ac:dyDescent="0.2">
      <c r="B56090"/>
    </row>
    <row r="56091" spans="2:2" x14ac:dyDescent="0.2">
      <c r="B56091"/>
    </row>
    <row r="56092" spans="2:2" x14ac:dyDescent="0.2">
      <c r="B56092"/>
    </row>
    <row r="56093" spans="2:2" x14ac:dyDescent="0.2">
      <c r="B56093"/>
    </row>
    <row r="56094" spans="2:2" x14ac:dyDescent="0.2">
      <c r="B56094"/>
    </row>
    <row r="56095" spans="2:2" x14ac:dyDescent="0.2">
      <c r="B56095"/>
    </row>
    <row r="56096" spans="2:2" x14ac:dyDescent="0.2">
      <c r="B56096"/>
    </row>
    <row r="56097" spans="2:2" x14ac:dyDescent="0.2">
      <c r="B56097"/>
    </row>
    <row r="56098" spans="2:2" x14ac:dyDescent="0.2">
      <c r="B56098"/>
    </row>
    <row r="56099" spans="2:2" x14ac:dyDescent="0.2">
      <c r="B56099"/>
    </row>
    <row r="56100" spans="2:2" x14ac:dyDescent="0.2">
      <c r="B56100"/>
    </row>
    <row r="56101" spans="2:2" x14ac:dyDescent="0.2">
      <c r="B56101"/>
    </row>
    <row r="56102" spans="2:2" x14ac:dyDescent="0.2">
      <c r="B56102"/>
    </row>
    <row r="56103" spans="2:2" x14ac:dyDescent="0.2">
      <c r="B56103"/>
    </row>
    <row r="56104" spans="2:2" x14ac:dyDescent="0.2">
      <c r="B56104"/>
    </row>
    <row r="56105" spans="2:2" x14ac:dyDescent="0.2">
      <c r="B56105"/>
    </row>
    <row r="56106" spans="2:2" x14ac:dyDescent="0.2">
      <c r="B56106"/>
    </row>
    <row r="56107" spans="2:2" x14ac:dyDescent="0.2">
      <c r="B56107"/>
    </row>
    <row r="56108" spans="2:2" x14ac:dyDescent="0.2">
      <c r="B56108"/>
    </row>
    <row r="56109" spans="2:2" x14ac:dyDescent="0.2">
      <c r="B56109"/>
    </row>
    <row r="56110" spans="2:2" x14ac:dyDescent="0.2">
      <c r="B56110"/>
    </row>
    <row r="56111" spans="2:2" x14ac:dyDescent="0.2">
      <c r="B56111"/>
    </row>
    <row r="56112" spans="2:2" x14ac:dyDescent="0.2">
      <c r="B56112"/>
    </row>
    <row r="56113" spans="2:2" x14ac:dyDescent="0.2">
      <c r="B56113"/>
    </row>
    <row r="56114" spans="2:2" x14ac:dyDescent="0.2">
      <c r="B56114"/>
    </row>
    <row r="56115" spans="2:2" x14ac:dyDescent="0.2">
      <c r="B56115"/>
    </row>
    <row r="56116" spans="2:2" x14ac:dyDescent="0.2">
      <c r="B56116"/>
    </row>
    <row r="56117" spans="2:2" x14ac:dyDescent="0.2">
      <c r="B56117"/>
    </row>
    <row r="56118" spans="2:2" x14ac:dyDescent="0.2">
      <c r="B56118"/>
    </row>
    <row r="56119" spans="2:2" x14ac:dyDescent="0.2">
      <c r="B56119"/>
    </row>
    <row r="56120" spans="2:2" x14ac:dyDescent="0.2">
      <c r="B56120"/>
    </row>
    <row r="56121" spans="2:2" x14ac:dyDescent="0.2">
      <c r="B56121"/>
    </row>
    <row r="56122" spans="2:2" x14ac:dyDescent="0.2">
      <c r="B56122"/>
    </row>
    <row r="56123" spans="2:2" x14ac:dyDescent="0.2">
      <c r="B56123"/>
    </row>
    <row r="56124" spans="2:2" x14ac:dyDescent="0.2">
      <c r="B56124"/>
    </row>
    <row r="56125" spans="2:2" x14ac:dyDescent="0.2">
      <c r="B56125"/>
    </row>
    <row r="56126" spans="2:2" x14ac:dyDescent="0.2">
      <c r="B56126"/>
    </row>
    <row r="56127" spans="2:2" x14ac:dyDescent="0.2">
      <c r="B56127"/>
    </row>
    <row r="56128" spans="2:2" x14ac:dyDescent="0.2">
      <c r="B56128"/>
    </row>
    <row r="56129" spans="2:2" x14ac:dyDescent="0.2">
      <c r="B56129"/>
    </row>
    <row r="56130" spans="2:2" x14ac:dyDescent="0.2">
      <c r="B56130"/>
    </row>
    <row r="56131" spans="2:2" x14ac:dyDescent="0.2">
      <c r="B56131"/>
    </row>
    <row r="56132" spans="2:2" x14ac:dyDescent="0.2">
      <c r="B56132"/>
    </row>
    <row r="56133" spans="2:2" x14ac:dyDescent="0.2">
      <c r="B56133"/>
    </row>
    <row r="56134" spans="2:2" x14ac:dyDescent="0.2">
      <c r="B56134"/>
    </row>
    <row r="56135" spans="2:2" x14ac:dyDescent="0.2">
      <c r="B56135"/>
    </row>
    <row r="56136" spans="2:2" x14ac:dyDescent="0.2">
      <c r="B56136"/>
    </row>
    <row r="56137" spans="2:2" x14ac:dyDescent="0.2">
      <c r="B56137"/>
    </row>
    <row r="56138" spans="2:2" x14ac:dyDescent="0.2">
      <c r="B56138"/>
    </row>
    <row r="56139" spans="2:2" x14ac:dyDescent="0.2">
      <c r="B56139"/>
    </row>
    <row r="56140" spans="2:2" x14ac:dyDescent="0.2">
      <c r="B56140"/>
    </row>
    <row r="56141" spans="2:2" x14ac:dyDescent="0.2">
      <c r="B56141"/>
    </row>
    <row r="56142" spans="2:2" x14ac:dyDescent="0.2">
      <c r="B56142"/>
    </row>
    <row r="56143" spans="2:2" x14ac:dyDescent="0.2">
      <c r="B56143"/>
    </row>
    <row r="56144" spans="2:2" x14ac:dyDescent="0.2">
      <c r="B56144"/>
    </row>
    <row r="56145" spans="2:2" x14ac:dyDescent="0.2">
      <c r="B56145"/>
    </row>
    <row r="56146" spans="2:2" x14ac:dyDescent="0.2">
      <c r="B56146"/>
    </row>
    <row r="56147" spans="2:2" x14ac:dyDescent="0.2">
      <c r="B56147"/>
    </row>
    <row r="56148" spans="2:2" x14ac:dyDescent="0.2">
      <c r="B56148"/>
    </row>
    <row r="56149" spans="2:2" x14ac:dyDescent="0.2">
      <c r="B56149"/>
    </row>
    <row r="56150" spans="2:2" x14ac:dyDescent="0.2">
      <c r="B56150"/>
    </row>
    <row r="56151" spans="2:2" x14ac:dyDescent="0.2">
      <c r="B56151"/>
    </row>
    <row r="56152" spans="2:2" x14ac:dyDescent="0.2">
      <c r="B56152"/>
    </row>
    <row r="56153" spans="2:2" x14ac:dyDescent="0.2">
      <c r="B56153"/>
    </row>
    <row r="56154" spans="2:2" x14ac:dyDescent="0.2">
      <c r="B56154"/>
    </row>
    <row r="56155" spans="2:2" x14ac:dyDescent="0.2">
      <c r="B56155"/>
    </row>
    <row r="56156" spans="2:2" x14ac:dyDescent="0.2">
      <c r="B56156"/>
    </row>
    <row r="56157" spans="2:2" x14ac:dyDescent="0.2">
      <c r="B56157"/>
    </row>
    <row r="56158" spans="2:2" x14ac:dyDescent="0.2">
      <c r="B56158"/>
    </row>
    <row r="56159" spans="2:2" x14ac:dyDescent="0.2">
      <c r="B56159"/>
    </row>
    <row r="56160" spans="2:2" x14ac:dyDescent="0.2">
      <c r="B56160"/>
    </row>
    <row r="56161" spans="2:2" x14ac:dyDescent="0.2">
      <c r="B56161"/>
    </row>
    <row r="56162" spans="2:2" x14ac:dyDescent="0.2">
      <c r="B56162"/>
    </row>
    <row r="56163" spans="2:2" x14ac:dyDescent="0.2">
      <c r="B56163"/>
    </row>
    <row r="56164" spans="2:2" x14ac:dyDescent="0.2">
      <c r="B56164"/>
    </row>
    <row r="56165" spans="2:2" x14ac:dyDescent="0.2">
      <c r="B56165"/>
    </row>
    <row r="56166" spans="2:2" x14ac:dyDescent="0.2">
      <c r="B56166"/>
    </row>
    <row r="56167" spans="2:2" x14ac:dyDescent="0.2">
      <c r="B56167"/>
    </row>
    <row r="56168" spans="2:2" x14ac:dyDescent="0.2">
      <c r="B56168"/>
    </row>
    <row r="56169" spans="2:2" x14ac:dyDescent="0.2">
      <c r="B56169"/>
    </row>
    <row r="56170" spans="2:2" x14ac:dyDescent="0.2">
      <c r="B56170"/>
    </row>
    <row r="56171" spans="2:2" x14ac:dyDescent="0.2">
      <c r="B56171"/>
    </row>
    <row r="56172" spans="2:2" x14ac:dyDescent="0.2">
      <c r="B56172"/>
    </row>
    <row r="56173" spans="2:2" x14ac:dyDescent="0.2">
      <c r="B56173"/>
    </row>
    <row r="56174" spans="2:2" x14ac:dyDescent="0.2">
      <c r="B56174"/>
    </row>
    <row r="56175" spans="2:2" x14ac:dyDescent="0.2">
      <c r="B56175"/>
    </row>
    <row r="56176" spans="2:2" x14ac:dyDescent="0.2">
      <c r="B56176"/>
    </row>
    <row r="56177" spans="2:2" x14ac:dyDescent="0.2">
      <c r="B56177"/>
    </row>
    <row r="56178" spans="2:2" x14ac:dyDescent="0.2">
      <c r="B56178"/>
    </row>
    <row r="56179" spans="2:2" x14ac:dyDescent="0.2">
      <c r="B56179"/>
    </row>
    <row r="56180" spans="2:2" x14ac:dyDescent="0.2">
      <c r="B56180"/>
    </row>
    <row r="56181" spans="2:2" x14ac:dyDescent="0.2">
      <c r="B56181"/>
    </row>
    <row r="56182" spans="2:2" x14ac:dyDescent="0.2">
      <c r="B56182"/>
    </row>
    <row r="56183" spans="2:2" x14ac:dyDescent="0.2">
      <c r="B56183"/>
    </row>
    <row r="56184" spans="2:2" x14ac:dyDescent="0.2">
      <c r="B56184"/>
    </row>
    <row r="56185" spans="2:2" x14ac:dyDescent="0.2">
      <c r="B56185"/>
    </row>
    <row r="56186" spans="2:2" x14ac:dyDescent="0.2">
      <c r="B56186"/>
    </row>
    <row r="56187" spans="2:2" x14ac:dyDescent="0.2">
      <c r="B56187"/>
    </row>
    <row r="56188" spans="2:2" x14ac:dyDescent="0.2">
      <c r="B56188"/>
    </row>
    <row r="56189" spans="2:2" x14ac:dyDescent="0.2">
      <c r="B56189"/>
    </row>
    <row r="56190" spans="2:2" x14ac:dyDescent="0.2">
      <c r="B56190"/>
    </row>
    <row r="56191" spans="2:2" x14ac:dyDescent="0.2">
      <c r="B56191"/>
    </row>
    <row r="56192" spans="2:2" x14ac:dyDescent="0.2">
      <c r="B56192"/>
    </row>
    <row r="56193" spans="2:2" x14ac:dyDescent="0.2">
      <c r="B56193"/>
    </row>
    <row r="56194" spans="2:2" x14ac:dyDescent="0.2">
      <c r="B56194"/>
    </row>
    <row r="56195" spans="2:2" x14ac:dyDescent="0.2">
      <c r="B56195"/>
    </row>
    <row r="56196" spans="2:2" x14ac:dyDescent="0.2">
      <c r="B56196"/>
    </row>
    <row r="56197" spans="2:2" x14ac:dyDescent="0.2">
      <c r="B56197"/>
    </row>
    <row r="56198" spans="2:2" x14ac:dyDescent="0.2">
      <c r="B56198"/>
    </row>
    <row r="56199" spans="2:2" x14ac:dyDescent="0.2">
      <c r="B56199"/>
    </row>
    <row r="56200" spans="2:2" x14ac:dyDescent="0.2">
      <c r="B56200"/>
    </row>
    <row r="56201" spans="2:2" x14ac:dyDescent="0.2">
      <c r="B56201"/>
    </row>
    <row r="56202" spans="2:2" x14ac:dyDescent="0.2">
      <c r="B56202"/>
    </row>
    <row r="56203" spans="2:2" x14ac:dyDescent="0.2">
      <c r="B56203"/>
    </row>
    <row r="56204" spans="2:2" x14ac:dyDescent="0.2">
      <c r="B56204"/>
    </row>
    <row r="56205" spans="2:2" x14ac:dyDescent="0.2">
      <c r="B56205"/>
    </row>
    <row r="56206" spans="2:2" x14ac:dyDescent="0.2">
      <c r="B56206"/>
    </row>
    <row r="56207" spans="2:2" x14ac:dyDescent="0.2">
      <c r="B56207"/>
    </row>
    <row r="56208" spans="2:2" x14ac:dyDescent="0.2">
      <c r="B56208"/>
    </row>
    <row r="56209" spans="2:2" x14ac:dyDescent="0.2">
      <c r="B56209"/>
    </row>
    <row r="56210" spans="2:2" x14ac:dyDescent="0.2">
      <c r="B56210"/>
    </row>
    <row r="56211" spans="2:2" x14ac:dyDescent="0.2">
      <c r="B56211"/>
    </row>
    <row r="56212" spans="2:2" x14ac:dyDescent="0.2">
      <c r="B56212"/>
    </row>
    <row r="56213" spans="2:2" x14ac:dyDescent="0.2">
      <c r="B56213"/>
    </row>
    <row r="56214" spans="2:2" x14ac:dyDescent="0.2">
      <c r="B56214"/>
    </row>
    <row r="56215" spans="2:2" x14ac:dyDescent="0.2">
      <c r="B56215"/>
    </row>
    <row r="56216" spans="2:2" x14ac:dyDescent="0.2">
      <c r="B56216"/>
    </row>
    <row r="56217" spans="2:2" x14ac:dyDescent="0.2">
      <c r="B56217"/>
    </row>
    <row r="56218" spans="2:2" x14ac:dyDescent="0.2">
      <c r="B56218"/>
    </row>
    <row r="56219" spans="2:2" x14ac:dyDescent="0.2">
      <c r="B56219"/>
    </row>
    <row r="56220" spans="2:2" x14ac:dyDescent="0.2">
      <c r="B56220"/>
    </row>
    <row r="56221" spans="2:2" x14ac:dyDescent="0.2">
      <c r="B56221"/>
    </row>
    <row r="56222" spans="2:2" x14ac:dyDescent="0.2">
      <c r="B56222"/>
    </row>
    <row r="56223" spans="2:2" x14ac:dyDescent="0.2">
      <c r="B56223"/>
    </row>
    <row r="56224" spans="2:2" x14ac:dyDescent="0.2">
      <c r="B56224"/>
    </row>
    <row r="56225" spans="2:2" x14ac:dyDescent="0.2">
      <c r="B56225"/>
    </row>
    <row r="56226" spans="2:2" x14ac:dyDescent="0.2">
      <c r="B56226"/>
    </row>
    <row r="56227" spans="2:2" x14ac:dyDescent="0.2">
      <c r="B56227"/>
    </row>
    <row r="56228" spans="2:2" x14ac:dyDescent="0.2">
      <c r="B56228"/>
    </row>
    <row r="56229" spans="2:2" x14ac:dyDescent="0.2">
      <c r="B56229"/>
    </row>
    <row r="56230" spans="2:2" x14ac:dyDescent="0.2">
      <c r="B56230"/>
    </row>
    <row r="56231" spans="2:2" x14ac:dyDescent="0.2">
      <c r="B56231"/>
    </row>
    <row r="56232" spans="2:2" x14ac:dyDescent="0.2">
      <c r="B56232"/>
    </row>
    <row r="56233" spans="2:2" x14ac:dyDescent="0.2">
      <c r="B56233"/>
    </row>
    <row r="56234" spans="2:2" x14ac:dyDescent="0.2">
      <c r="B56234"/>
    </row>
    <row r="56235" spans="2:2" x14ac:dyDescent="0.2">
      <c r="B56235"/>
    </row>
    <row r="56236" spans="2:2" x14ac:dyDescent="0.2">
      <c r="B56236"/>
    </row>
    <row r="56237" spans="2:2" x14ac:dyDescent="0.2">
      <c r="B56237"/>
    </row>
    <row r="56238" spans="2:2" x14ac:dyDescent="0.2">
      <c r="B56238"/>
    </row>
    <row r="56239" spans="2:2" x14ac:dyDescent="0.2">
      <c r="B56239"/>
    </row>
    <row r="56240" spans="2:2" x14ac:dyDescent="0.2">
      <c r="B56240"/>
    </row>
    <row r="56241" spans="2:2" x14ac:dyDescent="0.2">
      <c r="B56241"/>
    </row>
    <row r="56242" spans="2:2" x14ac:dyDescent="0.2">
      <c r="B56242"/>
    </row>
    <row r="56243" spans="2:2" x14ac:dyDescent="0.2">
      <c r="B56243"/>
    </row>
    <row r="56244" spans="2:2" x14ac:dyDescent="0.2">
      <c r="B56244"/>
    </row>
    <row r="56245" spans="2:2" x14ac:dyDescent="0.2">
      <c r="B56245"/>
    </row>
    <row r="56246" spans="2:2" x14ac:dyDescent="0.2">
      <c r="B56246"/>
    </row>
    <row r="56247" spans="2:2" x14ac:dyDescent="0.2">
      <c r="B56247"/>
    </row>
    <row r="56248" spans="2:2" x14ac:dyDescent="0.2">
      <c r="B56248"/>
    </row>
    <row r="56249" spans="2:2" x14ac:dyDescent="0.2">
      <c r="B56249"/>
    </row>
    <row r="56250" spans="2:2" x14ac:dyDescent="0.2">
      <c r="B56250"/>
    </row>
    <row r="56251" spans="2:2" x14ac:dyDescent="0.2">
      <c r="B56251"/>
    </row>
    <row r="56252" spans="2:2" x14ac:dyDescent="0.2">
      <c r="B56252"/>
    </row>
    <row r="56253" spans="2:2" x14ac:dyDescent="0.2">
      <c r="B56253"/>
    </row>
    <row r="56254" spans="2:2" x14ac:dyDescent="0.2">
      <c r="B56254"/>
    </row>
    <row r="56255" spans="2:2" x14ac:dyDescent="0.2">
      <c r="B56255"/>
    </row>
    <row r="56256" spans="2:2" x14ac:dyDescent="0.2">
      <c r="B56256"/>
    </row>
    <row r="56257" spans="2:2" x14ac:dyDescent="0.2">
      <c r="B56257"/>
    </row>
    <row r="56258" spans="2:2" x14ac:dyDescent="0.2">
      <c r="B56258"/>
    </row>
    <row r="56259" spans="2:2" x14ac:dyDescent="0.2">
      <c r="B56259"/>
    </row>
    <row r="56260" spans="2:2" x14ac:dyDescent="0.2">
      <c r="B56260"/>
    </row>
    <row r="56261" spans="2:2" x14ac:dyDescent="0.2">
      <c r="B56261"/>
    </row>
    <row r="56262" spans="2:2" x14ac:dyDescent="0.2">
      <c r="B56262"/>
    </row>
    <row r="56263" spans="2:2" x14ac:dyDescent="0.2">
      <c r="B56263"/>
    </row>
    <row r="56264" spans="2:2" x14ac:dyDescent="0.2">
      <c r="B56264"/>
    </row>
    <row r="56265" spans="2:2" x14ac:dyDescent="0.2">
      <c r="B56265"/>
    </row>
    <row r="56266" spans="2:2" x14ac:dyDescent="0.2">
      <c r="B56266"/>
    </row>
    <row r="56267" spans="2:2" x14ac:dyDescent="0.2">
      <c r="B56267"/>
    </row>
    <row r="56268" spans="2:2" x14ac:dyDescent="0.2">
      <c r="B56268"/>
    </row>
    <row r="56269" spans="2:2" x14ac:dyDescent="0.2">
      <c r="B56269"/>
    </row>
    <row r="56270" spans="2:2" x14ac:dyDescent="0.2">
      <c r="B56270"/>
    </row>
    <row r="56271" spans="2:2" x14ac:dyDescent="0.2">
      <c r="B56271"/>
    </row>
    <row r="56272" spans="2:2" x14ac:dyDescent="0.2">
      <c r="B56272"/>
    </row>
    <row r="56273" spans="2:2" x14ac:dyDescent="0.2">
      <c r="B56273"/>
    </row>
    <row r="56274" spans="2:2" x14ac:dyDescent="0.2">
      <c r="B56274"/>
    </row>
    <row r="56275" spans="2:2" x14ac:dyDescent="0.2">
      <c r="B56275"/>
    </row>
    <row r="56276" spans="2:2" x14ac:dyDescent="0.2">
      <c r="B56276"/>
    </row>
    <row r="56277" spans="2:2" x14ac:dyDescent="0.2">
      <c r="B56277"/>
    </row>
    <row r="56278" spans="2:2" x14ac:dyDescent="0.2">
      <c r="B56278"/>
    </row>
    <row r="56279" spans="2:2" x14ac:dyDescent="0.2">
      <c r="B56279"/>
    </row>
    <row r="56280" spans="2:2" x14ac:dyDescent="0.2">
      <c r="B56280"/>
    </row>
    <row r="56281" spans="2:2" x14ac:dyDescent="0.2">
      <c r="B56281"/>
    </row>
    <row r="56282" spans="2:2" x14ac:dyDescent="0.2">
      <c r="B56282"/>
    </row>
    <row r="56283" spans="2:2" x14ac:dyDescent="0.2">
      <c r="B56283"/>
    </row>
    <row r="56284" spans="2:2" x14ac:dyDescent="0.2">
      <c r="B56284"/>
    </row>
    <row r="56285" spans="2:2" x14ac:dyDescent="0.2">
      <c r="B56285"/>
    </row>
    <row r="56286" spans="2:2" x14ac:dyDescent="0.2">
      <c r="B56286"/>
    </row>
    <row r="56287" spans="2:2" x14ac:dyDescent="0.2">
      <c r="B56287"/>
    </row>
    <row r="56288" spans="2:2" x14ac:dyDescent="0.2">
      <c r="B56288"/>
    </row>
    <row r="56289" spans="2:2" x14ac:dyDescent="0.2">
      <c r="B56289"/>
    </row>
    <row r="56290" spans="2:2" x14ac:dyDescent="0.2">
      <c r="B56290"/>
    </row>
    <row r="56291" spans="2:2" x14ac:dyDescent="0.2">
      <c r="B56291"/>
    </row>
    <row r="56292" spans="2:2" x14ac:dyDescent="0.2">
      <c r="B56292"/>
    </row>
    <row r="56293" spans="2:2" x14ac:dyDescent="0.2">
      <c r="B56293"/>
    </row>
    <row r="56294" spans="2:2" x14ac:dyDescent="0.2">
      <c r="B56294"/>
    </row>
    <row r="56295" spans="2:2" x14ac:dyDescent="0.2">
      <c r="B56295"/>
    </row>
    <row r="56296" spans="2:2" x14ac:dyDescent="0.2">
      <c r="B56296"/>
    </row>
    <row r="56297" spans="2:2" x14ac:dyDescent="0.2">
      <c r="B56297"/>
    </row>
    <row r="56298" spans="2:2" x14ac:dyDescent="0.2">
      <c r="B56298"/>
    </row>
    <row r="56299" spans="2:2" x14ac:dyDescent="0.2">
      <c r="B56299"/>
    </row>
    <row r="56300" spans="2:2" x14ac:dyDescent="0.2">
      <c r="B56300"/>
    </row>
    <row r="56301" spans="2:2" x14ac:dyDescent="0.2">
      <c r="B56301"/>
    </row>
    <row r="56302" spans="2:2" x14ac:dyDescent="0.2">
      <c r="B56302"/>
    </row>
    <row r="56303" spans="2:2" x14ac:dyDescent="0.2">
      <c r="B56303"/>
    </row>
    <row r="56304" spans="2:2" x14ac:dyDescent="0.2">
      <c r="B56304"/>
    </row>
    <row r="56305" spans="2:2" x14ac:dyDescent="0.2">
      <c r="B56305"/>
    </row>
    <row r="56306" spans="2:2" x14ac:dyDescent="0.2">
      <c r="B56306"/>
    </row>
    <row r="56307" spans="2:2" x14ac:dyDescent="0.2">
      <c r="B56307"/>
    </row>
    <row r="56308" spans="2:2" x14ac:dyDescent="0.2">
      <c r="B56308"/>
    </row>
    <row r="56309" spans="2:2" x14ac:dyDescent="0.2">
      <c r="B56309"/>
    </row>
    <row r="56310" spans="2:2" x14ac:dyDescent="0.2">
      <c r="B56310"/>
    </row>
    <row r="56311" spans="2:2" x14ac:dyDescent="0.2">
      <c r="B56311"/>
    </row>
    <row r="56312" spans="2:2" x14ac:dyDescent="0.2">
      <c r="B56312"/>
    </row>
    <row r="56313" spans="2:2" x14ac:dyDescent="0.2">
      <c r="B56313"/>
    </row>
    <row r="56314" spans="2:2" x14ac:dyDescent="0.2">
      <c r="B56314"/>
    </row>
    <row r="56315" spans="2:2" x14ac:dyDescent="0.2">
      <c r="B56315"/>
    </row>
    <row r="56316" spans="2:2" x14ac:dyDescent="0.2">
      <c r="B56316"/>
    </row>
    <row r="56317" spans="2:2" x14ac:dyDescent="0.2">
      <c r="B56317"/>
    </row>
    <row r="56318" spans="2:2" x14ac:dyDescent="0.2">
      <c r="B56318"/>
    </row>
    <row r="56319" spans="2:2" x14ac:dyDescent="0.2">
      <c r="B56319"/>
    </row>
    <row r="56320" spans="2:2" x14ac:dyDescent="0.2">
      <c r="B56320"/>
    </row>
    <row r="56321" spans="2:2" x14ac:dyDescent="0.2">
      <c r="B56321"/>
    </row>
    <row r="56322" spans="2:2" x14ac:dyDescent="0.2">
      <c r="B56322"/>
    </row>
    <row r="56323" spans="2:2" x14ac:dyDescent="0.2">
      <c r="B56323"/>
    </row>
    <row r="56324" spans="2:2" x14ac:dyDescent="0.2">
      <c r="B56324"/>
    </row>
    <row r="56325" spans="2:2" x14ac:dyDescent="0.2">
      <c r="B56325"/>
    </row>
    <row r="56326" spans="2:2" x14ac:dyDescent="0.2">
      <c r="B56326"/>
    </row>
    <row r="56327" spans="2:2" x14ac:dyDescent="0.2">
      <c r="B56327"/>
    </row>
    <row r="56328" spans="2:2" x14ac:dyDescent="0.2">
      <c r="B56328"/>
    </row>
    <row r="56329" spans="2:2" x14ac:dyDescent="0.2">
      <c r="B56329"/>
    </row>
    <row r="56330" spans="2:2" x14ac:dyDescent="0.2">
      <c r="B56330"/>
    </row>
    <row r="56331" spans="2:2" x14ac:dyDescent="0.2">
      <c r="B56331"/>
    </row>
    <row r="56332" spans="2:2" x14ac:dyDescent="0.2">
      <c r="B56332"/>
    </row>
    <row r="56333" spans="2:2" x14ac:dyDescent="0.2">
      <c r="B56333"/>
    </row>
    <row r="56334" spans="2:2" x14ac:dyDescent="0.2">
      <c r="B56334"/>
    </row>
    <row r="56335" spans="2:2" x14ac:dyDescent="0.2">
      <c r="B56335"/>
    </row>
    <row r="56336" spans="2:2" x14ac:dyDescent="0.2">
      <c r="B56336"/>
    </row>
    <row r="56337" spans="2:2" x14ac:dyDescent="0.2">
      <c r="B56337"/>
    </row>
    <row r="56338" spans="2:2" x14ac:dyDescent="0.2">
      <c r="B56338"/>
    </row>
    <row r="56339" spans="2:2" x14ac:dyDescent="0.2">
      <c r="B56339"/>
    </row>
    <row r="56340" spans="2:2" x14ac:dyDescent="0.2">
      <c r="B56340"/>
    </row>
    <row r="56341" spans="2:2" x14ac:dyDescent="0.2">
      <c r="B56341"/>
    </row>
    <row r="56342" spans="2:2" x14ac:dyDescent="0.2">
      <c r="B56342"/>
    </row>
    <row r="56343" spans="2:2" x14ac:dyDescent="0.2">
      <c r="B56343"/>
    </row>
    <row r="56344" spans="2:2" x14ac:dyDescent="0.2">
      <c r="B56344"/>
    </row>
    <row r="56345" spans="2:2" x14ac:dyDescent="0.2">
      <c r="B56345"/>
    </row>
    <row r="56346" spans="2:2" x14ac:dyDescent="0.2">
      <c r="B56346"/>
    </row>
    <row r="56347" spans="2:2" x14ac:dyDescent="0.2">
      <c r="B56347"/>
    </row>
    <row r="56348" spans="2:2" x14ac:dyDescent="0.2">
      <c r="B56348"/>
    </row>
    <row r="56349" spans="2:2" x14ac:dyDescent="0.2">
      <c r="B56349"/>
    </row>
    <row r="56350" spans="2:2" x14ac:dyDescent="0.2">
      <c r="B56350"/>
    </row>
    <row r="56351" spans="2:2" x14ac:dyDescent="0.2">
      <c r="B56351"/>
    </row>
    <row r="56352" spans="2:2" x14ac:dyDescent="0.2">
      <c r="B56352"/>
    </row>
    <row r="56353" spans="2:2" x14ac:dyDescent="0.2">
      <c r="B56353"/>
    </row>
    <row r="56354" spans="2:2" x14ac:dyDescent="0.2">
      <c r="B56354"/>
    </row>
    <row r="56355" spans="2:2" x14ac:dyDescent="0.2">
      <c r="B56355"/>
    </row>
    <row r="56356" spans="2:2" x14ac:dyDescent="0.2">
      <c r="B56356"/>
    </row>
    <row r="56357" spans="2:2" x14ac:dyDescent="0.2">
      <c r="B56357"/>
    </row>
    <row r="56358" spans="2:2" x14ac:dyDescent="0.2">
      <c r="B56358"/>
    </row>
    <row r="56359" spans="2:2" x14ac:dyDescent="0.2">
      <c r="B56359"/>
    </row>
    <row r="56360" spans="2:2" x14ac:dyDescent="0.2">
      <c r="B56360"/>
    </row>
    <row r="56361" spans="2:2" x14ac:dyDescent="0.2">
      <c r="B56361"/>
    </row>
    <row r="56362" spans="2:2" x14ac:dyDescent="0.2">
      <c r="B56362"/>
    </row>
    <row r="56363" spans="2:2" x14ac:dyDescent="0.2">
      <c r="B56363"/>
    </row>
    <row r="56364" spans="2:2" x14ac:dyDescent="0.2">
      <c r="B56364"/>
    </row>
    <row r="56365" spans="2:2" x14ac:dyDescent="0.2">
      <c r="B56365"/>
    </row>
    <row r="56366" spans="2:2" x14ac:dyDescent="0.2">
      <c r="B56366"/>
    </row>
    <row r="56367" spans="2:2" x14ac:dyDescent="0.2">
      <c r="B56367"/>
    </row>
    <row r="56368" spans="2:2" x14ac:dyDescent="0.2">
      <c r="B56368"/>
    </row>
    <row r="56369" spans="2:2" x14ac:dyDescent="0.2">
      <c r="B56369"/>
    </row>
    <row r="56370" spans="2:2" x14ac:dyDescent="0.2">
      <c r="B56370"/>
    </row>
    <row r="56371" spans="2:2" x14ac:dyDescent="0.2">
      <c r="B56371"/>
    </row>
    <row r="56372" spans="2:2" x14ac:dyDescent="0.2">
      <c r="B56372"/>
    </row>
    <row r="56373" spans="2:2" x14ac:dyDescent="0.2">
      <c r="B56373"/>
    </row>
    <row r="56374" spans="2:2" x14ac:dyDescent="0.2">
      <c r="B56374"/>
    </row>
    <row r="56375" spans="2:2" x14ac:dyDescent="0.2">
      <c r="B56375"/>
    </row>
    <row r="56376" spans="2:2" x14ac:dyDescent="0.2">
      <c r="B56376"/>
    </row>
    <row r="56377" spans="2:2" x14ac:dyDescent="0.2">
      <c r="B56377"/>
    </row>
    <row r="56378" spans="2:2" x14ac:dyDescent="0.2">
      <c r="B56378"/>
    </row>
    <row r="56379" spans="2:2" x14ac:dyDescent="0.2">
      <c r="B56379"/>
    </row>
    <row r="56380" spans="2:2" x14ac:dyDescent="0.2">
      <c r="B56380"/>
    </row>
    <row r="56381" spans="2:2" x14ac:dyDescent="0.2">
      <c r="B56381"/>
    </row>
    <row r="56382" spans="2:2" x14ac:dyDescent="0.2">
      <c r="B56382"/>
    </row>
    <row r="56383" spans="2:2" x14ac:dyDescent="0.2">
      <c r="B56383"/>
    </row>
    <row r="56384" spans="2:2" x14ac:dyDescent="0.2">
      <c r="B56384"/>
    </row>
    <row r="56385" spans="2:2" x14ac:dyDescent="0.2">
      <c r="B56385"/>
    </row>
    <row r="56386" spans="2:2" x14ac:dyDescent="0.2">
      <c r="B56386"/>
    </row>
    <row r="56387" spans="2:2" x14ac:dyDescent="0.2">
      <c r="B56387"/>
    </row>
    <row r="56388" spans="2:2" x14ac:dyDescent="0.2">
      <c r="B56388"/>
    </row>
    <row r="56389" spans="2:2" x14ac:dyDescent="0.2">
      <c r="B56389"/>
    </row>
    <row r="56390" spans="2:2" x14ac:dyDescent="0.2">
      <c r="B56390"/>
    </row>
    <row r="56391" spans="2:2" x14ac:dyDescent="0.2">
      <c r="B56391"/>
    </row>
    <row r="56392" spans="2:2" x14ac:dyDescent="0.2">
      <c r="B56392"/>
    </row>
    <row r="56393" spans="2:2" x14ac:dyDescent="0.2">
      <c r="B56393"/>
    </row>
    <row r="56394" spans="2:2" x14ac:dyDescent="0.2">
      <c r="B56394"/>
    </row>
    <row r="56395" spans="2:2" x14ac:dyDescent="0.2">
      <c r="B56395"/>
    </row>
    <row r="56396" spans="2:2" x14ac:dyDescent="0.2">
      <c r="B56396"/>
    </row>
    <row r="56397" spans="2:2" x14ac:dyDescent="0.2">
      <c r="B56397"/>
    </row>
    <row r="56398" spans="2:2" x14ac:dyDescent="0.2">
      <c r="B56398"/>
    </row>
    <row r="56399" spans="2:2" x14ac:dyDescent="0.2">
      <c r="B56399"/>
    </row>
    <row r="56400" spans="2:2" x14ac:dyDescent="0.2">
      <c r="B56400"/>
    </row>
    <row r="56401" spans="2:2" x14ac:dyDescent="0.2">
      <c r="B56401"/>
    </row>
    <row r="56402" spans="2:2" x14ac:dyDescent="0.2">
      <c r="B56402"/>
    </row>
    <row r="56403" spans="2:2" x14ac:dyDescent="0.2">
      <c r="B56403"/>
    </row>
    <row r="56404" spans="2:2" x14ac:dyDescent="0.2">
      <c r="B56404"/>
    </row>
    <row r="56405" spans="2:2" x14ac:dyDescent="0.2">
      <c r="B56405"/>
    </row>
    <row r="56406" spans="2:2" x14ac:dyDescent="0.2">
      <c r="B56406"/>
    </row>
    <row r="56407" spans="2:2" x14ac:dyDescent="0.2">
      <c r="B56407"/>
    </row>
    <row r="56408" spans="2:2" x14ac:dyDescent="0.2">
      <c r="B56408"/>
    </row>
    <row r="56409" spans="2:2" x14ac:dyDescent="0.2">
      <c r="B56409"/>
    </row>
    <row r="56410" spans="2:2" x14ac:dyDescent="0.2">
      <c r="B56410"/>
    </row>
    <row r="56411" spans="2:2" x14ac:dyDescent="0.2">
      <c r="B56411"/>
    </row>
    <row r="56412" spans="2:2" x14ac:dyDescent="0.2">
      <c r="B56412"/>
    </row>
    <row r="56413" spans="2:2" x14ac:dyDescent="0.2">
      <c r="B56413"/>
    </row>
    <row r="56414" spans="2:2" x14ac:dyDescent="0.2">
      <c r="B56414"/>
    </row>
    <row r="56415" spans="2:2" x14ac:dyDescent="0.2">
      <c r="B56415"/>
    </row>
    <row r="56416" spans="2:2" x14ac:dyDescent="0.2">
      <c r="B56416"/>
    </row>
    <row r="56417" spans="2:2" x14ac:dyDescent="0.2">
      <c r="B56417"/>
    </row>
    <row r="56418" spans="2:2" x14ac:dyDescent="0.2">
      <c r="B56418"/>
    </row>
    <row r="56419" spans="2:2" x14ac:dyDescent="0.2">
      <c r="B56419"/>
    </row>
    <row r="56420" spans="2:2" x14ac:dyDescent="0.2">
      <c r="B56420"/>
    </row>
    <row r="56421" spans="2:2" x14ac:dyDescent="0.2">
      <c r="B56421"/>
    </row>
    <row r="56422" spans="2:2" x14ac:dyDescent="0.2">
      <c r="B56422"/>
    </row>
    <row r="56423" spans="2:2" x14ac:dyDescent="0.2">
      <c r="B56423"/>
    </row>
    <row r="56424" spans="2:2" x14ac:dyDescent="0.2">
      <c r="B56424"/>
    </row>
    <row r="56425" spans="2:2" x14ac:dyDescent="0.2">
      <c r="B56425"/>
    </row>
    <row r="56426" spans="2:2" x14ac:dyDescent="0.2">
      <c r="B56426"/>
    </row>
    <row r="56427" spans="2:2" x14ac:dyDescent="0.2">
      <c r="B56427"/>
    </row>
    <row r="56428" spans="2:2" x14ac:dyDescent="0.2">
      <c r="B56428"/>
    </row>
    <row r="56429" spans="2:2" x14ac:dyDescent="0.2">
      <c r="B56429"/>
    </row>
    <row r="56430" spans="2:2" x14ac:dyDescent="0.2">
      <c r="B56430"/>
    </row>
    <row r="56431" spans="2:2" x14ac:dyDescent="0.2">
      <c r="B56431"/>
    </row>
    <row r="56432" spans="2:2" x14ac:dyDescent="0.2">
      <c r="B56432"/>
    </row>
    <row r="56433" spans="2:2" x14ac:dyDescent="0.2">
      <c r="B56433"/>
    </row>
    <row r="56434" spans="2:2" x14ac:dyDescent="0.2">
      <c r="B56434"/>
    </row>
    <row r="56435" spans="2:2" x14ac:dyDescent="0.2">
      <c r="B56435"/>
    </row>
    <row r="56436" spans="2:2" x14ac:dyDescent="0.2">
      <c r="B56436"/>
    </row>
    <row r="56437" spans="2:2" x14ac:dyDescent="0.2">
      <c r="B56437"/>
    </row>
    <row r="56438" spans="2:2" x14ac:dyDescent="0.2">
      <c r="B56438"/>
    </row>
    <row r="56439" spans="2:2" x14ac:dyDescent="0.2">
      <c r="B56439"/>
    </row>
    <row r="56440" spans="2:2" x14ac:dyDescent="0.2">
      <c r="B56440"/>
    </row>
    <row r="56441" spans="2:2" x14ac:dyDescent="0.2">
      <c r="B56441"/>
    </row>
    <row r="56442" spans="2:2" x14ac:dyDescent="0.2">
      <c r="B56442"/>
    </row>
    <row r="56443" spans="2:2" x14ac:dyDescent="0.2">
      <c r="B56443"/>
    </row>
    <row r="56444" spans="2:2" x14ac:dyDescent="0.2">
      <c r="B56444"/>
    </row>
    <row r="56445" spans="2:2" x14ac:dyDescent="0.2">
      <c r="B56445"/>
    </row>
    <row r="56446" spans="2:2" x14ac:dyDescent="0.2">
      <c r="B56446"/>
    </row>
    <row r="56447" spans="2:2" x14ac:dyDescent="0.2">
      <c r="B56447"/>
    </row>
    <row r="56448" spans="2:2" x14ac:dyDescent="0.2">
      <c r="B56448"/>
    </row>
    <row r="56449" spans="2:2" x14ac:dyDescent="0.2">
      <c r="B56449"/>
    </row>
    <row r="56450" spans="2:2" x14ac:dyDescent="0.2">
      <c r="B56450"/>
    </row>
    <row r="56451" spans="2:2" x14ac:dyDescent="0.2">
      <c r="B56451"/>
    </row>
    <row r="56452" spans="2:2" x14ac:dyDescent="0.2">
      <c r="B56452"/>
    </row>
    <row r="56453" spans="2:2" x14ac:dyDescent="0.2">
      <c r="B56453"/>
    </row>
    <row r="56454" spans="2:2" x14ac:dyDescent="0.2">
      <c r="B56454"/>
    </row>
    <row r="56455" spans="2:2" x14ac:dyDescent="0.2">
      <c r="B56455"/>
    </row>
    <row r="56456" spans="2:2" x14ac:dyDescent="0.2">
      <c r="B56456"/>
    </row>
    <row r="56457" spans="2:2" x14ac:dyDescent="0.2">
      <c r="B56457"/>
    </row>
    <row r="56458" spans="2:2" x14ac:dyDescent="0.2">
      <c r="B56458"/>
    </row>
    <row r="56459" spans="2:2" x14ac:dyDescent="0.2">
      <c r="B56459"/>
    </row>
    <row r="56460" spans="2:2" x14ac:dyDescent="0.2">
      <c r="B56460"/>
    </row>
    <row r="56461" spans="2:2" x14ac:dyDescent="0.2">
      <c r="B56461"/>
    </row>
    <row r="56462" spans="2:2" x14ac:dyDescent="0.2">
      <c r="B56462"/>
    </row>
    <row r="56463" spans="2:2" x14ac:dyDescent="0.2">
      <c r="B56463"/>
    </row>
    <row r="56464" spans="2:2" x14ac:dyDescent="0.2">
      <c r="B56464"/>
    </row>
    <row r="56465" spans="2:2" x14ac:dyDescent="0.2">
      <c r="B56465"/>
    </row>
    <row r="56466" spans="2:2" x14ac:dyDescent="0.2">
      <c r="B56466"/>
    </row>
    <row r="56467" spans="2:2" x14ac:dyDescent="0.2">
      <c r="B56467"/>
    </row>
    <row r="56468" spans="2:2" x14ac:dyDescent="0.2">
      <c r="B56468"/>
    </row>
    <row r="56469" spans="2:2" x14ac:dyDescent="0.2">
      <c r="B56469"/>
    </row>
    <row r="56470" spans="2:2" x14ac:dyDescent="0.2">
      <c r="B56470"/>
    </row>
    <row r="56471" spans="2:2" x14ac:dyDescent="0.2">
      <c r="B56471"/>
    </row>
    <row r="56472" spans="2:2" x14ac:dyDescent="0.2">
      <c r="B56472"/>
    </row>
    <row r="56473" spans="2:2" x14ac:dyDescent="0.2">
      <c r="B56473"/>
    </row>
    <row r="56474" spans="2:2" x14ac:dyDescent="0.2">
      <c r="B56474"/>
    </row>
    <row r="56475" spans="2:2" x14ac:dyDescent="0.2">
      <c r="B56475"/>
    </row>
    <row r="56476" spans="2:2" x14ac:dyDescent="0.2">
      <c r="B56476"/>
    </row>
    <row r="56477" spans="2:2" x14ac:dyDescent="0.2">
      <c r="B56477"/>
    </row>
    <row r="56478" spans="2:2" x14ac:dyDescent="0.2">
      <c r="B56478"/>
    </row>
    <row r="56479" spans="2:2" x14ac:dyDescent="0.2">
      <c r="B56479"/>
    </row>
    <row r="56480" spans="2:2" x14ac:dyDescent="0.2">
      <c r="B56480"/>
    </row>
    <row r="56481" spans="2:2" x14ac:dyDescent="0.2">
      <c r="B56481"/>
    </row>
    <row r="56482" spans="2:2" x14ac:dyDescent="0.2">
      <c r="B56482"/>
    </row>
    <row r="56483" spans="2:2" x14ac:dyDescent="0.2">
      <c r="B56483"/>
    </row>
    <row r="56484" spans="2:2" x14ac:dyDescent="0.2">
      <c r="B56484"/>
    </row>
    <row r="56485" spans="2:2" x14ac:dyDescent="0.2">
      <c r="B56485"/>
    </row>
    <row r="56486" spans="2:2" x14ac:dyDescent="0.2">
      <c r="B56486"/>
    </row>
    <row r="56487" spans="2:2" x14ac:dyDescent="0.2">
      <c r="B56487"/>
    </row>
    <row r="56488" spans="2:2" x14ac:dyDescent="0.2">
      <c r="B56488"/>
    </row>
    <row r="56489" spans="2:2" x14ac:dyDescent="0.2">
      <c r="B56489"/>
    </row>
    <row r="56490" spans="2:2" x14ac:dyDescent="0.2">
      <c r="B56490"/>
    </row>
    <row r="56491" spans="2:2" x14ac:dyDescent="0.2">
      <c r="B56491"/>
    </row>
    <row r="56492" spans="2:2" x14ac:dyDescent="0.2">
      <c r="B56492"/>
    </row>
    <row r="56493" spans="2:2" x14ac:dyDescent="0.2">
      <c r="B56493"/>
    </row>
    <row r="56494" spans="2:2" x14ac:dyDescent="0.2">
      <c r="B56494"/>
    </row>
    <row r="56495" spans="2:2" x14ac:dyDescent="0.2">
      <c r="B56495"/>
    </row>
    <row r="56496" spans="2:2" x14ac:dyDescent="0.2">
      <c r="B56496"/>
    </row>
    <row r="56497" spans="2:2" x14ac:dyDescent="0.2">
      <c r="B56497"/>
    </row>
    <row r="56498" spans="2:2" x14ac:dyDescent="0.2">
      <c r="B56498"/>
    </row>
    <row r="56499" spans="2:2" x14ac:dyDescent="0.2">
      <c r="B56499"/>
    </row>
    <row r="56500" spans="2:2" x14ac:dyDescent="0.2">
      <c r="B56500"/>
    </row>
    <row r="56501" spans="2:2" x14ac:dyDescent="0.2">
      <c r="B56501"/>
    </row>
    <row r="56502" spans="2:2" x14ac:dyDescent="0.2">
      <c r="B56502"/>
    </row>
    <row r="56503" spans="2:2" x14ac:dyDescent="0.2">
      <c r="B56503"/>
    </row>
    <row r="56504" spans="2:2" x14ac:dyDescent="0.2">
      <c r="B56504"/>
    </row>
    <row r="56505" spans="2:2" x14ac:dyDescent="0.2">
      <c r="B56505"/>
    </row>
    <row r="56506" spans="2:2" x14ac:dyDescent="0.2">
      <c r="B56506"/>
    </row>
    <row r="56507" spans="2:2" x14ac:dyDescent="0.2">
      <c r="B56507"/>
    </row>
    <row r="56508" spans="2:2" x14ac:dyDescent="0.2">
      <c r="B56508"/>
    </row>
    <row r="56509" spans="2:2" x14ac:dyDescent="0.2">
      <c r="B56509"/>
    </row>
    <row r="56510" spans="2:2" x14ac:dyDescent="0.2">
      <c r="B56510"/>
    </row>
    <row r="56511" spans="2:2" x14ac:dyDescent="0.2">
      <c r="B56511"/>
    </row>
    <row r="56512" spans="2:2" x14ac:dyDescent="0.2">
      <c r="B56512"/>
    </row>
    <row r="56513" spans="2:2" x14ac:dyDescent="0.2">
      <c r="B56513"/>
    </row>
    <row r="56514" spans="2:2" x14ac:dyDescent="0.2">
      <c r="B56514"/>
    </row>
    <row r="56515" spans="2:2" x14ac:dyDescent="0.2">
      <c r="B56515"/>
    </row>
    <row r="56516" spans="2:2" x14ac:dyDescent="0.2">
      <c r="B56516"/>
    </row>
    <row r="56517" spans="2:2" x14ac:dyDescent="0.2">
      <c r="B56517"/>
    </row>
    <row r="56518" spans="2:2" x14ac:dyDescent="0.2">
      <c r="B56518"/>
    </row>
    <row r="56519" spans="2:2" x14ac:dyDescent="0.2">
      <c r="B56519"/>
    </row>
    <row r="56520" spans="2:2" x14ac:dyDescent="0.2">
      <c r="B56520"/>
    </row>
    <row r="56521" spans="2:2" x14ac:dyDescent="0.2">
      <c r="B56521"/>
    </row>
    <row r="56522" spans="2:2" x14ac:dyDescent="0.2">
      <c r="B56522"/>
    </row>
    <row r="56523" spans="2:2" x14ac:dyDescent="0.2">
      <c r="B56523"/>
    </row>
    <row r="56524" spans="2:2" x14ac:dyDescent="0.2">
      <c r="B56524"/>
    </row>
    <row r="56525" spans="2:2" x14ac:dyDescent="0.2">
      <c r="B56525"/>
    </row>
    <row r="56526" spans="2:2" x14ac:dyDescent="0.2">
      <c r="B56526"/>
    </row>
    <row r="56527" spans="2:2" x14ac:dyDescent="0.2">
      <c r="B56527"/>
    </row>
    <row r="56528" spans="2:2" x14ac:dyDescent="0.2">
      <c r="B56528"/>
    </row>
    <row r="56529" spans="2:2" x14ac:dyDescent="0.2">
      <c r="B56529"/>
    </row>
    <row r="56530" spans="2:2" x14ac:dyDescent="0.2">
      <c r="B56530"/>
    </row>
    <row r="56531" spans="2:2" x14ac:dyDescent="0.2">
      <c r="B56531"/>
    </row>
    <row r="56532" spans="2:2" x14ac:dyDescent="0.2">
      <c r="B56532"/>
    </row>
    <row r="56533" spans="2:2" x14ac:dyDescent="0.2">
      <c r="B56533"/>
    </row>
    <row r="56534" spans="2:2" x14ac:dyDescent="0.2">
      <c r="B56534"/>
    </row>
    <row r="56535" spans="2:2" x14ac:dyDescent="0.2">
      <c r="B56535"/>
    </row>
    <row r="56536" spans="2:2" x14ac:dyDescent="0.2">
      <c r="B56536"/>
    </row>
    <row r="56537" spans="2:2" x14ac:dyDescent="0.2">
      <c r="B56537"/>
    </row>
    <row r="56538" spans="2:2" x14ac:dyDescent="0.2">
      <c r="B56538"/>
    </row>
    <row r="56539" spans="2:2" x14ac:dyDescent="0.2">
      <c r="B56539"/>
    </row>
    <row r="56540" spans="2:2" x14ac:dyDescent="0.2">
      <c r="B56540"/>
    </row>
    <row r="56541" spans="2:2" x14ac:dyDescent="0.2">
      <c r="B56541"/>
    </row>
    <row r="56542" spans="2:2" x14ac:dyDescent="0.2">
      <c r="B56542"/>
    </row>
    <row r="56543" spans="2:2" x14ac:dyDescent="0.2">
      <c r="B56543"/>
    </row>
    <row r="56544" spans="2:2" x14ac:dyDescent="0.2">
      <c r="B56544"/>
    </row>
    <row r="56545" spans="2:2" x14ac:dyDescent="0.2">
      <c r="B56545"/>
    </row>
    <row r="56546" spans="2:2" x14ac:dyDescent="0.2">
      <c r="B56546"/>
    </row>
    <row r="56547" spans="2:2" x14ac:dyDescent="0.2">
      <c r="B56547"/>
    </row>
    <row r="56548" spans="2:2" x14ac:dyDescent="0.2">
      <c r="B56548"/>
    </row>
    <row r="56549" spans="2:2" x14ac:dyDescent="0.2">
      <c r="B56549"/>
    </row>
    <row r="56550" spans="2:2" x14ac:dyDescent="0.2">
      <c r="B56550"/>
    </row>
    <row r="56551" spans="2:2" x14ac:dyDescent="0.2">
      <c r="B56551"/>
    </row>
    <row r="56552" spans="2:2" x14ac:dyDescent="0.2">
      <c r="B56552"/>
    </row>
    <row r="56553" spans="2:2" x14ac:dyDescent="0.2">
      <c r="B56553"/>
    </row>
    <row r="56554" spans="2:2" x14ac:dyDescent="0.2">
      <c r="B56554"/>
    </row>
    <row r="56555" spans="2:2" x14ac:dyDescent="0.2">
      <c r="B56555"/>
    </row>
    <row r="56556" spans="2:2" x14ac:dyDescent="0.2">
      <c r="B56556"/>
    </row>
    <row r="56557" spans="2:2" x14ac:dyDescent="0.2">
      <c r="B56557"/>
    </row>
    <row r="56558" spans="2:2" x14ac:dyDescent="0.2">
      <c r="B56558"/>
    </row>
    <row r="56559" spans="2:2" x14ac:dyDescent="0.2">
      <c r="B56559"/>
    </row>
    <row r="56560" spans="2:2" x14ac:dyDescent="0.2">
      <c r="B56560"/>
    </row>
    <row r="56561" spans="2:2" x14ac:dyDescent="0.2">
      <c r="B56561"/>
    </row>
    <row r="56562" spans="2:2" x14ac:dyDescent="0.2">
      <c r="B56562"/>
    </row>
    <row r="56563" spans="2:2" x14ac:dyDescent="0.2">
      <c r="B56563"/>
    </row>
    <row r="56564" spans="2:2" x14ac:dyDescent="0.2">
      <c r="B56564"/>
    </row>
    <row r="56565" spans="2:2" x14ac:dyDescent="0.2">
      <c r="B56565"/>
    </row>
    <row r="56566" spans="2:2" x14ac:dyDescent="0.2">
      <c r="B56566"/>
    </row>
    <row r="56567" spans="2:2" x14ac:dyDescent="0.2">
      <c r="B56567"/>
    </row>
    <row r="56568" spans="2:2" x14ac:dyDescent="0.2">
      <c r="B56568"/>
    </row>
    <row r="56569" spans="2:2" x14ac:dyDescent="0.2">
      <c r="B56569"/>
    </row>
    <row r="56570" spans="2:2" x14ac:dyDescent="0.2">
      <c r="B56570"/>
    </row>
    <row r="56571" spans="2:2" x14ac:dyDescent="0.2">
      <c r="B56571"/>
    </row>
    <row r="56572" spans="2:2" x14ac:dyDescent="0.2">
      <c r="B56572"/>
    </row>
    <row r="56573" spans="2:2" x14ac:dyDescent="0.2">
      <c r="B56573"/>
    </row>
    <row r="56574" spans="2:2" x14ac:dyDescent="0.2">
      <c r="B56574"/>
    </row>
    <row r="56575" spans="2:2" x14ac:dyDescent="0.2">
      <c r="B56575"/>
    </row>
    <row r="56576" spans="2:2" x14ac:dyDescent="0.2">
      <c r="B56576"/>
    </row>
    <row r="56577" spans="2:2" x14ac:dyDescent="0.2">
      <c r="B56577"/>
    </row>
    <row r="56578" spans="2:2" x14ac:dyDescent="0.2">
      <c r="B56578"/>
    </row>
    <row r="56579" spans="2:2" x14ac:dyDescent="0.2">
      <c r="B56579"/>
    </row>
    <row r="56580" spans="2:2" x14ac:dyDescent="0.2">
      <c r="B56580"/>
    </row>
    <row r="56581" spans="2:2" x14ac:dyDescent="0.2">
      <c r="B56581"/>
    </row>
    <row r="56582" spans="2:2" x14ac:dyDescent="0.2">
      <c r="B56582"/>
    </row>
    <row r="56583" spans="2:2" x14ac:dyDescent="0.2">
      <c r="B56583"/>
    </row>
    <row r="56584" spans="2:2" x14ac:dyDescent="0.2">
      <c r="B56584"/>
    </row>
    <row r="56585" spans="2:2" x14ac:dyDescent="0.2">
      <c r="B56585"/>
    </row>
    <row r="56586" spans="2:2" x14ac:dyDescent="0.2">
      <c r="B56586"/>
    </row>
    <row r="56587" spans="2:2" x14ac:dyDescent="0.2">
      <c r="B56587"/>
    </row>
    <row r="56588" spans="2:2" x14ac:dyDescent="0.2">
      <c r="B56588"/>
    </row>
    <row r="56589" spans="2:2" x14ac:dyDescent="0.2">
      <c r="B56589"/>
    </row>
    <row r="56590" spans="2:2" x14ac:dyDescent="0.2">
      <c r="B56590"/>
    </row>
    <row r="56591" spans="2:2" x14ac:dyDescent="0.2">
      <c r="B56591"/>
    </row>
    <row r="56592" spans="2:2" x14ac:dyDescent="0.2">
      <c r="B56592"/>
    </row>
    <row r="56593" spans="2:2" x14ac:dyDescent="0.2">
      <c r="B56593"/>
    </row>
    <row r="56594" spans="2:2" x14ac:dyDescent="0.2">
      <c r="B56594"/>
    </row>
    <row r="56595" spans="2:2" x14ac:dyDescent="0.2">
      <c r="B56595"/>
    </row>
    <row r="56596" spans="2:2" x14ac:dyDescent="0.2">
      <c r="B56596"/>
    </row>
    <row r="56597" spans="2:2" x14ac:dyDescent="0.2">
      <c r="B56597"/>
    </row>
    <row r="56598" spans="2:2" x14ac:dyDescent="0.2">
      <c r="B56598"/>
    </row>
    <row r="56599" spans="2:2" x14ac:dyDescent="0.2">
      <c r="B56599"/>
    </row>
    <row r="56600" spans="2:2" x14ac:dyDescent="0.2">
      <c r="B56600"/>
    </row>
    <row r="56601" spans="2:2" x14ac:dyDescent="0.2">
      <c r="B56601"/>
    </row>
    <row r="56602" spans="2:2" x14ac:dyDescent="0.2">
      <c r="B56602"/>
    </row>
    <row r="56603" spans="2:2" x14ac:dyDescent="0.2">
      <c r="B56603"/>
    </row>
    <row r="56604" spans="2:2" x14ac:dyDescent="0.2">
      <c r="B56604"/>
    </row>
    <row r="56605" spans="2:2" x14ac:dyDescent="0.2">
      <c r="B56605"/>
    </row>
    <row r="56606" spans="2:2" x14ac:dyDescent="0.2">
      <c r="B56606"/>
    </row>
    <row r="56607" spans="2:2" x14ac:dyDescent="0.2">
      <c r="B56607"/>
    </row>
    <row r="56608" spans="2:2" x14ac:dyDescent="0.2">
      <c r="B56608"/>
    </row>
    <row r="56609" spans="2:2" x14ac:dyDescent="0.2">
      <c r="B56609"/>
    </row>
    <row r="56610" spans="2:2" x14ac:dyDescent="0.2">
      <c r="B56610"/>
    </row>
    <row r="56611" spans="2:2" x14ac:dyDescent="0.2">
      <c r="B56611"/>
    </row>
    <row r="56612" spans="2:2" x14ac:dyDescent="0.2">
      <c r="B56612"/>
    </row>
    <row r="56613" spans="2:2" x14ac:dyDescent="0.2">
      <c r="B56613"/>
    </row>
    <row r="56614" spans="2:2" x14ac:dyDescent="0.2">
      <c r="B56614"/>
    </row>
    <row r="56615" spans="2:2" x14ac:dyDescent="0.2">
      <c r="B56615"/>
    </row>
    <row r="56616" spans="2:2" x14ac:dyDescent="0.2">
      <c r="B56616"/>
    </row>
    <row r="56617" spans="2:2" x14ac:dyDescent="0.2">
      <c r="B56617"/>
    </row>
    <row r="56618" spans="2:2" x14ac:dyDescent="0.2">
      <c r="B56618"/>
    </row>
    <row r="56619" spans="2:2" x14ac:dyDescent="0.2">
      <c r="B56619"/>
    </row>
    <row r="56620" spans="2:2" x14ac:dyDescent="0.2">
      <c r="B56620"/>
    </row>
    <row r="56621" spans="2:2" x14ac:dyDescent="0.2">
      <c r="B56621"/>
    </row>
    <row r="56622" spans="2:2" x14ac:dyDescent="0.2">
      <c r="B56622"/>
    </row>
    <row r="56623" spans="2:2" x14ac:dyDescent="0.2">
      <c r="B56623"/>
    </row>
    <row r="56624" spans="2:2" x14ac:dyDescent="0.2">
      <c r="B56624"/>
    </row>
    <row r="56625" spans="2:2" x14ac:dyDescent="0.2">
      <c r="B56625"/>
    </row>
    <row r="56626" spans="2:2" x14ac:dyDescent="0.2">
      <c r="B56626"/>
    </row>
    <row r="56627" spans="2:2" x14ac:dyDescent="0.2">
      <c r="B56627"/>
    </row>
    <row r="56628" spans="2:2" x14ac:dyDescent="0.2">
      <c r="B56628"/>
    </row>
    <row r="56629" spans="2:2" x14ac:dyDescent="0.2">
      <c r="B56629"/>
    </row>
    <row r="56630" spans="2:2" x14ac:dyDescent="0.2">
      <c r="B56630"/>
    </row>
    <row r="56631" spans="2:2" x14ac:dyDescent="0.2">
      <c r="B56631"/>
    </row>
    <row r="56632" spans="2:2" x14ac:dyDescent="0.2">
      <c r="B56632"/>
    </row>
    <row r="56633" spans="2:2" x14ac:dyDescent="0.2">
      <c r="B56633"/>
    </row>
    <row r="56634" spans="2:2" x14ac:dyDescent="0.2">
      <c r="B56634"/>
    </row>
    <row r="56635" spans="2:2" x14ac:dyDescent="0.2">
      <c r="B56635"/>
    </row>
    <row r="56636" spans="2:2" x14ac:dyDescent="0.2">
      <c r="B56636"/>
    </row>
    <row r="56637" spans="2:2" x14ac:dyDescent="0.2">
      <c r="B56637"/>
    </row>
    <row r="56638" spans="2:2" x14ac:dyDescent="0.2">
      <c r="B56638"/>
    </row>
    <row r="56639" spans="2:2" x14ac:dyDescent="0.2">
      <c r="B56639"/>
    </row>
    <row r="56640" spans="2:2" x14ac:dyDescent="0.2">
      <c r="B56640"/>
    </row>
    <row r="56641" spans="2:2" x14ac:dyDescent="0.2">
      <c r="B56641"/>
    </row>
    <row r="56642" spans="2:2" x14ac:dyDescent="0.2">
      <c r="B56642"/>
    </row>
    <row r="56643" spans="2:2" x14ac:dyDescent="0.2">
      <c r="B56643"/>
    </row>
    <row r="56644" spans="2:2" x14ac:dyDescent="0.2">
      <c r="B56644"/>
    </row>
    <row r="56645" spans="2:2" x14ac:dyDescent="0.2">
      <c r="B56645"/>
    </row>
    <row r="56646" spans="2:2" x14ac:dyDescent="0.2">
      <c r="B56646"/>
    </row>
    <row r="56647" spans="2:2" x14ac:dyDescent="0.2">
      <c r="B56647"/>
    </row>
    <row r="56648" spans="2:2" x14ac:dyDescent="0.2">
      <c r="B56648"/>
    </row>
    <row r="56649" spans="2:2" x14ac:dyDescent="0.2">
      <c r="B56649"/>
    </row>
    <row r="56650" spans="2:2" x14ac:dyDescent="0.2">
      <c r="B56650"/>
    </row>
    <row r="56651" spans="2:2" x14ac:dyDescent="0.2">
      <c r="B56651"/>
    </row>
    <row r="56652" spans="2:2" x14ac:dyDescent="0.2">
      <c r="B56652"/>
    </row>
    <row r="56653" spans="2:2" x14ac:dyDescent="0.2">
      <c r="B56653"/>
    </row>
    <row r="56654" spans="2:2" x14ac:dyDescent="0.2">
      <c r="B56654"/>
    </row>
    <row r="56655" spans="2:2" x14ac:dyDescent="0.2">
      <c r="B56655"/>
    </row>
    <row r="56656" spans="2:2" x14ac:dyDescent="0.2">
      <c r="B56656"/>
    </row>
    <row r="56657" spans="2:2" x14ac:dyDescent="0.2">
      <c r="B56657"/>
    </row>
    <row r="56658" spans="2:2" x14ac:dyDescent="0.2">
      <c r="B56658"/>
    </row>
    <row r="56659" spans="2:2" x14ac:dyDescent="0.2">
      <c r="B56659"/>
    </row>
    <row r="56660" spans="2:2" x14ac:dyDescent="0.2">
      <c r="B56660"/>
    </row>
    <row r="56661" spans="2:2" x14ac:dyDescent="0.2">
      <c r="B56661"/>
    </row>
    <row r="56662" spans="2:2" x14ac:dyDescent="0.2">
      <c r="B56662"/>
    </row>
    <row r="56663" spans="2:2" x14ac:dyDescent="0.2">
      <c r="B56663"/>
    </row>
    <row r="56664" spans="2:2" x14ac:dyDescent="0.2">
      <c r="B56664"/>
    </row>
    <row r="56665" spans="2:2" x14ac:dyDescent="0.2">
      <c r="B56665"/>
    </row>
    <row r="56666" spans="2:2" x14ac:dyDescent="0.2">
      <c r="B56666"/>
    </row>
    <row r="56667" spans="2:2" x14ac:dyDescent="0.2">
      <c r="B56667"/>
    </row>
    <row r="56668" spans="2:2" x14ac:dyDescent="0.2">
      <c r="B56668"/>
    </row>
    <row r="56669" spans="2:2" x14ac:dyDescent="0.2">
      <c r="B56669"/>
    </row>
    <row r="56670" spans="2:2" x14ac:dyDescent="0.2">
      <c r="B56670"/>
    </row>
    <row r="56671" spans="2:2" x14ac:dyDescent="0.2">
      <c r="B56671"/>
    </row>
    <row r="56672" spans="2:2" x14ac:dyDescent="0.2">
      <c r="B56672"/>
    </row>
    <row r="56673" spans="2:2" x14ac:dyDescent="0.2">
      <c r="B56673"/>
    </row>
    <row r="56674" spans="2:2" x14ac:dyDescent="0.2">
      <c r="B56674"/>
    </row>
    <row r="56675" spans="2:2" x14ac:dyDescent="0.2">
      <c r="B56675"/>
    </row>
    <row r="56676" spans="2:2" x14ac:dyDescent="0.2">
      <c r="B56676"/>
    </row>
    <row r="56677" spans="2:2" x14ac:dyDescent="0.2">
      <c r="B56677"/>
    </row>
    <row r="56678" spans="2:2" x14ac:dyDescent="0.2">
      <c r="B56678"/>
    </row>
    <row r="56679" spans="2:2" x14ac:dyDescent="0.2">
      <c r="B56679"/>
    </row>
    <row r="56680" spans="2:2" x14ac:dyDescent="0.2">
      <c r="B56680"/>
    </row>
    <row r="56681" spans="2:2" x14ac:dyDescent="0.2">
      <c r="B56681"/>
    </row>
    <row r="56682" spans="2:2" x14ac:dyDescent="0.2">
      <c r="B56682"/>
    </row>
    <row r="56683" spans="2:2" x14ac:dyDescent="0.2">
      <c r="B56683"/>
    </row>
    <row r="56684" spans="2:2" x14ac:dyDescent="0.2">
      <c r="B56684"/>
    </row>
    <row r="56685" spans="2:2" x14ac:dyDescent="0.2">
      <c r="B56685"/>
    </row>
    <row r="56686" spans="2:2" x14ac:dyDescent="0.2">
      <c r="B56686"/>
    </row>
    <row r="56687" spans="2:2" x14ac:dyDescent="0.2">
      <c r="B56687"/>
    </row>
    <row r="56688" spans="2:2" x14ac:dyDescent="0.2">
      <c r="B56688"/>
    </row>
    <row r="56689" spans="2:2" x14ac:dyDescent="0.2">
      <c r="B56689"/>
    </row>
    <row r="56690" spans="2:2" x14ac:dyDescent="0.2">
      <c r="B56690"/>
    </row>
    <row r="56691" spans="2:2" x14ac:dyDescent="0.2">
      <c r="B56691"/>
    </row>
    <row r="56692" spans="2:2" x14ac:dyDescent="0.2">
      <c r="B56692"/>
    </row>
    <row r="56693" spans="2:2" x14ac:dyDescent="0.2">
      <c r="B56693"/>
    </row>
    <row r="56694" spans="2:2" x14ac:dyDescent="0.2">
      <c r="B56694"/>
    </row>
    <row r="56695" spans="2:2" x14ac:dyDescent="0.2">
      <c r="B56695"/>
    </row>
    <row r="56696" spans="2:2" x14ac:dyDescent="0.2">
      <c r="B56696"/>
    </row>
    <row r="56697" spans="2:2" x14ac:dyDescent="0.2">
      <c r="B56697"/>
    </row>
    <row r="56698" spans="2:2" x14ac:dyDescent="0.2">
      <c r="B56698"/>
    </row>
    <row r="56699" spans="2:2" x14ac:dyDescent="0.2">
      <c r="B56699"/>
    </row>
    <row r="56700" spans="2:2" x14ac:dyDescent="0.2">
      <c r="B56700"/>
    </row>
    <row r="56701" spans="2:2" x14ac:dyDescent="0.2">
      <c r="B56701"/>
    </row>
    <row r="56702" spans="2:2" x14ac:dyDescent="0.2">
      <c r="B56702"/>
    </row>
    <row r="56703" spans="2:2" x14ac:dyDescent="0.2">
      <c r="B56703"/>
    </row>
    <row r="56704" spans="2:2" x14ac:dyDescent="0.2">
      <c r="B56704"/>
    </row>
    <row r="56705" spans="2:2" x14ac:dyDescent="0.2">
      <c r="B56705"/>
    </row>
    <row r="56706" spans="2:2" x14ac:dyDescent="0.2">
      <c r="B56706"/>
    </row>
    <row r="56707" spans="2:2" x14ac:dyDescent="0.2">
      <c r="B56707"/>
    </row>
    <row r="56708" spans="2:2" x14ac:dyDescent="0.2">
      <c r="B56708"/>
    </row>
    <row r="56709" spans="2:2" x14ac:dyDescent="0.2">
      <c r="B56709"/>
    </row>
    <row r="56710" spans="2:2" x14ac:dyDescent="0.2">
      <c r="B56710"/>
    </row>
    <row r="56711" spans="2:2" x14ac:dyDescent="0.2">
      <c r="B56711"/>
    </row>
    <row r="56712" spans="2:2" x14ac:dyDescent="0.2">
      <c r="B56712"/>
    </row>
    <row r="56713" spans="2:2" x14ac:dyDescent="0.2">
      <c r="B56713"/>
    </row>
    <row r="56714" spans="2:2" x14ac:dyDescent="0.2">
      <c r="B56714"/>
    </row>
    <row r="56715" spans="2:2" x14ac:dyDescent="0.2">
      <c r="B56715"/>
    </row>
    <row r="56716" spans="2:2" x14ac:dyDescent="0.2">
      <c r="B56716"/>
    </row>
    <row r="56717" spans="2:2" x14ac:dyDescent="0.2">
      <c r="B56717"/>
    </row>
    <row r="56718" spans="2:2" x14ac:dyDescent="0.2">
      <c r="B56718"/>
    </row>
    <row r="56719" spans="2:2" x14ac:dyDescent="0.2">
      <c r="B56719"/>
    </row>
    <row r="56720" spans="2:2" x14ac:dyDescent="0.2">
      <c r="B56720"/>
    </row>
    <row r="56721" spans="2:2" x14ac:dyDescent="0.2">
      <c r="B56721"/>
    </row>
    <row r="56722" spans="2:2" x14ac:dyDescent="0.2">
      <c r="B56722"/>
    </row>
    <row r="56723" spans="2:2" x14ac:dyDescent="0.2">
      <c r="B56723"/>
    </row>
    <row r="56724" spans="2:2" x14ac:dyDescent="0.2">
      <c r="B56724"/>
    </row>
    <row r="56725" spans="2:2" x14ac:dyDescent="0.2">
      <c r="B56725"/>
    </row>
    <row r="56726" spans="2:2" x14ac:dyDescent="0.2">
      <c r="B56726"/>
    </row>
    <row r="56727" spans="2:2" x14ac:dyDescent="0.2">
      <c r="B56727"/>
    </row>
    <row r="56728" spans="2:2" x14ac:dyDescent="0.2">
      <c r="B56728"/>
    </row>
    <row r="56729" spans="2:2" x14ac:dyDescent="0.2">
      <c r="B56729"/>
    </row>
    <row r="56730" spans="2:2" x14ac:dyDescent="0.2">
      <c r="B56730"/>
    </row>
    <row r="56731" spans="2:2" x14ac:dyDescent="0.2">
      <c r="B56731"/>
    </row>
    <row r="56732" spans="2:2" x14ac:dyDescent="0.2">
      <c r="B56732"/>
    </row>
    <row r="56733" spans="2:2" x14ac:dyDescent="0.2">
      <c r="B56733"/>
    </row>
    <row r="56734" spans="2:2" x14ac:dyDescent="0.2">
      <c r="B56734"/>
    </row>
    <row r="56735" spans="2:2" x14ac:dyDescent="0.2">
      <c r="B56735"/>
    </row>
    <row r="56736" spans="2:2" x14ac:dyDescent="0.2">
      <c r="B56736"/>
    </row>
    <row r="56737" spans="2:2" x14ac:dyDescent="0.2">
      <c r="B56737"/>
    </row>
    <row r="56738" spans="2:2" x14ac:dyDescent="0.2">
      <c r="B56738"/>
    </row>
    <row r="56739" spans="2:2" x14ac:dyDescent="0.2">
      <c r="B56739"/>
    </row>
    <row r="56740" spans="2:2" x14ac:dyDescent="0.2">
      <c r="B56740"/>
    </row>
    <row r="56741" spans="2:2" x14ac:dyDescent="0.2">
      <c r="B56741"/>
    </row>
    <row r="56742" spans="2:2" x14ac:dyDescent="0.2">
      <c r="B56742"/>
    </row>
    <row r="56743" spans="2:2" x14ac:dyDescent="0.2">
      <c r="B56743"/>
    </row>
    <row r="56744" spans="2:2" x14ac:dyDescent="0.2">
      <c r="B56744"/>
    </row>
    <row r="56745" spans="2:2" x14ac:dyDescent="0.2">
      <c r="B56745"/>
    </row>
    <row r="56746" spans="2:2" x14ac:dyDescent="0.2">
      <c r="B56746"/>
    </row>
    <row r="56747" spans="2:2" x14ac:dyDescent="0.2">
      <c r="B56747"/>
    </row>
    <row r="56748" spans="2:2" x14ac:dyDescent="0.2">
      <c r="B56748"/>
    </row>
    <row r="56749" spans="2:2" x14ac:dyDescent="0.2">
      <c r="B56749"/>
    </row>
    <row r="56750" spans="2:2" x14ac:dyDescent="0.2">
      <c r="B56750"/>
    </row>
    <row r="56751" spans="2:2" x14ac:dyDescent="0.2">
      <c r="B56751"/>
    </row>
    <row r="56752" spans="2:2" x14ac:dyDescent="0.2">
      <c r="B56752"/>
    </row>
    <row r="56753" spans="2:2" x14ac:dyDescent="0.2">
      <c r="B56753"/>
    </row>
    <row r="56754" spans="2:2" x14ac:dyDescent="0.2">
      <c r="B56754"/>
    </row>
    <row r="56755" spans="2:2" x14ac:dyDescent="0.2">
      <c r="B56755"/>
    </row>
    <row r="56756" spans="2:2" x14ac:dyDescent="0.2">
      <c r="B56756"/>
    </row>
    <row r="56757" spans="2:2" x14ac:dyDescent="0.2">
      <c r="B56757"/>
    </row>
    <row r="56758" spans="2:2" x14ac:dyDescent="0.2">
      <c r="B56758"/>
    </row>
    <row r="56759" spans="2:2" x14ac:dyDescent="0.2">
      <c r="B56759"/>
    </row>
    <row r="56760" spans="2:2" x14ac:dyDescent="0.2">
      <c r="B56760"/>
    </row>
    <row r="56761" spans="2:2" x14ac:dyDescent="0.2">
      <c r="B56761"/>
    </row>
    <row r="56762" spans="2:2" x14ac:dyDescent="0.2">
      <c r="B56762"/>
    </row>
    <row r="56763" spans="2:2" x14ac:dyDescent="0.2">
      <c r="B56763"/>
    </row>
    <row r="56764" spans="2:2" x14ac:dyDescent="0.2">
      <c r="B56764"/>
    </row>
    <row r="56765" spans="2:2" x14ac:dyDescent="0.2">
      <c r="B56765"/>
    </row>
    <row r="56766" spans="2:2" x14ac:dyDescent="0.2">
      <c r="B56766"/>
    </row>
    <row r="56767" spans="2:2" x14ac:dyDescent="0.2">
      <c r="B56767"/>
    </row>
    <row r="56768" spans="2:2" x14ac:dyDescent="0.2">
      <c r="B56768"/>
    </row>
    <row r="56769" spans="2:2" x14ac:dyDescent="0.2">
      <c r="B56769"/>
    </row>
    <row r="56770" spans="2:2" x14ac:dyDescent="0.2">
      <c r="B56770"/>
    </row>
    <row r="56771" spans="2:2" x14ac:dyDescent="0.2">
      <c r="B56771"/>
    </row>
    <row r="56772" spans="2:2" x14ac:dyDescent="0.2">
      <c r="B56772"/>
    </row>
    <row r="56773" spans="2:2" x14ac:dyDescent="0.2">
      <c r="B56773"/>
    </row>
    <row r="56774" spans="2:2" x14ac:dyDescent="0.2">
      <c r="B56774"/>
    </row>
    <row r="56775" spans="2:2" x14ac:dyDescent="0.2">
      <c r="B56775"/>
    </row>
    <row r="56776" spans="2:2" x14ac:dyDescent="0.2">
      <c r="B56776"/>
    </row>
    <row r="56777" spans="2:2" x14ac:dyDescent="0.2">
      <c r="B56777"/>
    </row>
    <row r="56778" spans="2:2" x14ac:dyDescent="0.2">
      <c r="B56778"/>
    </row>
    <row r="56779" spans="2:2" x14ac:dyDescent="0.2">
      <c r="B56779"/>
    </row>
    <row r="56780" spans="2:2" x14ac:dyDescent="0.2">
      <c r="B56780"/>
    </row>
    <row r="56781" spans="2:2" x14ac:dyDescent="0.2">
      <c r="B56781"/>
    </row>
    <row r="56782" spans="2:2" x14ac:dyDescent="0.2">
      <c r="B56782"/>
    </row>
    <row r="56783" spans="2:2" x14ac:dyDescent="0.2">
      <c r="B56783"/>
    </row>
    <row r="56784" spans="2:2" x14ac:dyDescent="0.2">
      <c r="B56784"/>
    </row>
    <row r="56785" spans="2:2" x14ac:dyDescent="0.2">
      <c r="B56785"/>
    </row>
    <row r="56786" spans="2:2" x14ac:dyDescent="0.2">
      <c r="B56786"/>
    </row>
    <row r="56787" spans="2:2" x14ac:dyDescent="0.2">
      <c r="B56787"/>
    </row>
    <row r="56788" spans="2:2" x14ac:dyDescent="0.2">
      <c r="B56788"/>
    </row>
    <row r="56789" spans="2:2" x14ac:dyDescent="0.2">
      <c r="B56789"/>
    </row>
    <row r="56790" spans="2:2" x14ac:dyDescent="0.2">
      <c r="B56790"/>
    </row>
    <row r="56791" spans="2:2" x14ac:dyDescent="0.2">
      <c r="B56791"/>
    </row>
    <row r="56792" spans="2:2" x14ac:dyDescent="0.2">
      <c r="B56792"/>
    </row>
    <row r="56793" spans="2:2" x14ac:dyDescent="0.2">
      <c r="B56793"/>
    </row>
    <row r="56794" spans="2:2" x14ac:dyDescent="0.2">
      <c r="B56794"/>
    </row>
    <row r="56795" spans="2:2" x14ac:dyDescent="0.2">
      <c r="B56795"/>
    </row>
    <row r="56796" spans="2:2" x14ac:dyDescent="0.2">
      <c r="B56796"/>
    </row>
    <row r="56797" spans="2:2" x14ac:dyDescent="0.2">
      <c r="B56797"/>
    </row>
    <row r="56798" spans="2:2" x14ac:dyDescent="0.2">
      <c r="B56798"/>
    </row>
    <row r="56799" spans="2:2" x14ac:dyDescent="0.2">
      <c r="B56799"/>
    </row>
    <row r="56800" spans="2:2" x14ac:dyDescent="0.2">
      <c r="B56800"/>
    </row>
    <row r="56801" spans="2:2" x14ac:dyDescent="0.2">
      <c r="B56801"/>
    </row>
    <row r="56802" spans="2:2" x14ac:dyDescent="0.2">
      <c r="B56802"/>
    </row>
    <row r="56803" spans="2:2" x14ac:dyDescent="0.2">
      <c r="B56803"/>
    </row>
    <row r="56804" spans="2:2" x14ac:dyDescent="0.2">
      <c r="B56804"/>
    </row>
    <row r="56805" spans="2:2" x14ac:dyDescent="0.2">
      <c r="B56805"/>
    </row>
    <row r="56806" spans="2:2" x14ac:dyDescent="0.2">
      <c r="B56806"/>
    </row>
    <row r="56807" spans="2:2" x14ac:dyDescent="0.2">
      <c r="B56807"/>
    </row>
    <row r="56808" spans="2:2" x14ac:dyDescent="0.2">
      <c r="B56808"/>
    </row>
    <row r="56809" spans="2:2" x14ac:dyDescent="0.2">
      <c r="B56809"/>
    </row>
    <row r="56810" spans="2:2" x14ac:dyDescent="0.2">
      <c r="B56810"/>
    </row>
    <row r="56811" spans="2:2" x14ac:dyDescent="0.2">
      <c r="B56811"/>
    </row>
    <row r="56812" spans="2:2" x14ac:dyDescent="0.2">
      <c r="B56812"/>
    </row>
    <row r="56813" spans="2:2" x14ac:dyDescent="0.2">
      <c r="B56813"/>
    </row>
    <row r="56814" spans="2:2" x14ac:dyDescent="0.2">
      <c r="B56814"/>
    </row>
    <row r="56815" spans="2:2" x14ac:dyDescent="0.2">
      <c r="B56815"/>
    </row>
    <row r="56816" spans="2:2" x14ac:dyDescent="0.2">
      <c r="B56816"/>
    </row>
    <row r="56817" spans="2:2" x14ac:dyDescent="0.2">
      <c r="B56817"/>
    </row>
    <row r="56818" spans="2:2" x14ac:dyDescent="0.2">
      <c r="B56818"/>
    </row>
    <row r="56819" spans="2:2" x14ac:dyDescent="0.2">
      <c r="B56819"/>
    </row>
    <row r="56820" spans="2:2" x14ac:dyDescent="0.2">
      <c r="B56820"/>
    </row>
    <row r="56821" spans="2:2" x14ac:dyDescent="0.2">
      <c r="B56821"/>
    </row>
    <row r="56822" spans="2:2" x14ac:dyDescent="0.2">
      <c r="B56822"/>
    </row>
    <row r="56823" spans="2:2" x14ac:dyDescent="0.2">
      <c r="B56823"/>
    </row>
    <row r="56824" spans="2:2" x14ac:dyDescent="0.2">
      <c r="B56824"/>
    </row>
    <row r="56825" spans="2:2" x14ac:dyDescent="0.2">
      <c r="B56825"/>
    </row>
    <row r="56826" spans="2:2" x14ac:dyDescent="0.2">
      <c r="B56826"/>
    </row>
    <row r="56827" spans="2:2" x14ac:dyDescent="0.2">
      <c r="B56827"/>
    </row>
    <row r="56828" spans="2:2" x14ac:dyDescent="0.2">
      <c r="B56828"/>
    </row>
    <row r="56829" spans="2:2" x14ac:dyDescent="0.2">
      <c r="B56829"/>
    </row>
    <row r="56830" spans="2:2" x14ac:dyDescent="0.2">
      <c r="B56830"/>
    </row>
    <row r="56831" spans="2:2" x14ac:dyDescent="0.2">
      <c r="B56831"/>
    </row>
    <row r="56832" spans="2:2" x14ac:dyDescent="0.2">
      <c r="B56832"/>
    </row>
    <row r="56833" spans="2:2" x14ac:dyDescent="0.2">
      <c r="B56833"/>
    </row>
    <row r="56834" spans="2:2" x14ac:dyDescent="0.2">
      <c r="B56834"/>
    </row>
    <row r="56835" spans="2:2" x14ac:dyDescent="0.2">
      <c r="B56835"/>
    </row>
    <row r="56836" spans="2:2" x14ac:dyDescent="0.2">
      <c r="B56836"/>
    </row>
    <row r="56837" spans="2:2" x14ac:dyDescent="0.2">
      <c r="B56837"/>
    </row>
    <row r="56838" spans="2:2" x14ac:dyDescent="0.2">
      <c r="B56838"/>
    </row>
    <row r="56839" spans="2:2" x14ac:dyDescent="0.2">
      <c r="B56839"/>
    </row>
    <row r="56840" spans="2:2" x14ac:dyDescent="0.2">
      <c r="B56840"/>
    </row>
    <row r="56841" spans="2:2" x14ac:dyDescent="0.2">
      <c r="B56841"/>
    </row>
    <row r="56842" spans="2:2" x14ac:dyDescent="0.2">
      <c r="B56842"/>
    </row>
    <row r="56843" spans="2:2" x14ac:dyDescent="0.2">
      <c r="B56843"/>
    </row>
    <row r="56844" spans="2:2" x14ac:dyDescent="0.2">
      <c r="B56844"/>
    </row>
    <row r="56845" spans="2:2" x14ac:dyDescent="0.2">
      <c r="B56845"/>
    </row>
    <row r="56846" spans="2:2" x14ac:dyDescent="0.2">
      <c r="B56846"/>
    </row>
    <row r="56847" spans="2:2" x14ac:dyDescent="0.2">
      <c r="B56847"/>
    </row>
    <row r="56848" spans="2:2" x14ac:dyDescent="0.2">
      <c r="B56848"/>
    </row>
    <row r="56849" spans="2:2" x14ac:dyDescent="0.2">
      <c r="B56849"/>
    </row>
    <row r="56850" spans="2:2" x14ac:dyDescent="0.2">
      <c r="B56850"/>
    </row>
    <row r="56851" spans="2:2" x14ac:dyDescent="0.2">
      <c r="B56851"/>
    </row>
    <row r="56852" spans="2:2" x14ac:dyDescent="0.2">
      <c r="B56852"/>
    </row>
    <row r="56853" spans="2:2" x14ac:dyDescent="0.2">
      <c r="B56853"/>
    </row>
    <row r="56854" spans="2:2" x14ac:dyDescent="0.2">
      <c r="B56854"/>
    </row>
    <row r="56855" spans="2:2" x14ac:dyDescent="0.2">
      <c r="B56855"/>
    </row>
    <row r="56856" spans="2:2" x14ac:dyDescent="0.2">
      <c r="B56856"/>
    </row>
    <row r="56857" spans="2:2" x14ac:dyDescent="0.2">
      <c r="B56857"/>
    </row>
    <row r="56858" spans="2:2" x14ac:dyDescent="0.2">
      <c r="B56858"/>
    </row>
    <row r="56859" spans="2:2" x14ac:dyDescent="0.2">
      <c r="B56859"/>
    </row>
    <row r="56860" spans="2:2" x14ac:dyDescent="0.2">
      <c r="B56860"/>
    </row>
    <row r="56861" spans="2:2" x14ac:dyDescent="0.2">
      <c r="B56861"/>
    </row>
    <row r="56862" spans="2:2" x14ac:dyDescent="0.2">
      <c r="B56862"/>
    </row>
    <row r="56863" spans="2:2" x14ac:dyDescent="0.2">
      <c r="B56863"/>
    </row>
    <row r="56864" spans="2:2" x14ac:dyDescent="0.2">
      <c r="B56864"/>
    </row>
    <row r="56865" spans="2:2" x14ac:dyDescent="0.2">
      <c r="B56865"/>
    </row>
    <row r="56866" spans="2:2" x14ac:dyDescent="0.2">
      <c r="B56866"/>
    </row>
    <row r="56867" spans="2:2" x14ac:dyDescent="0.2">
      <c r="B56867"/>
    </row>
    <row r="56868" spans="2:2" x14ac:dyDescent="0.2">
      <c r="B56868"/>
    </row>
    <row r="56869" spans="2:2" x14ac:dyDescent="0.2">
      <c r="B56869"/>
    </row>
    <row r="56870" spans="2:2" x14ac:dyDescent="0.2">
      <c r="B56870"/>
    </row>
    <row r="56871" spans="2:2" x14ac:dyDescent="0.2">
      <c r="B56871"/>
    </row>
    <row r="56872" spans="2:2" x14ac:dyDescent="0.2">
      <c r="B56872"/>
    </row>
    <row r="56873" spans="2:2" x14ac:dyDescent="0.2">
      <c r="B56873"/>
    </row>
    <row r="56874" spans="2:2" x14ac:dyDescent="0.2">
      <c r="B56874"/>
    </row>
    <row r="56875" spans="2:2" x14ac:dyDescent="0.2">
      <c r="B56875"/>
    </row>
    <row r="56876" spans="2:2" x14ac:dyDescent="0.2">
      <c r="B56876"/>
    </row>
    <row r="56877" spans="2:2" x14ac:dyDescent="0.2">
      <c r="B56877"/>
    </row>
    <row r="56878" spans="2:2" x14ac:dyDescent="0.2">
      <c r="B56878"/>
    </row>
    <row r="56879" spans="2:2" x14ac:dyDescent="0.2">
      <c r="B56879"/>
    </row>
    <row r="56880" spans="2:2" x14ac:dyDescent="0.2">
      <c r="B56880"/>
    </row>
    <row r="56881" spans="2:2" x14ac:dyDescent="0.2">
      <c r="B56881"/>
    </row>
    <row r="56882" spans="2:2" x14ac:dyDescent="0.2">
      <c r="B56882"/>
    </row>
    <row r="56883" spans="2:2" x14ac:dyDescent="0.2">
      <c r="B56883"/>
    </row>
    <row r="56884" spans="2:2" x14ac:dyDescent="0.2">
      <c r="B56884"/>
    </row>
    <row r="56885" spans="2:2" x14ac:dyDescent="0.2">
      <c r="B56885"/>
    </row>
    <row r="56886" spans="2:2" x14ac:dyDescent="0.2">
      <c r="B56886"/>
    </row>
    <row r="56887" spans="2:2" x14ac:dyDescent="0.2">
      <c r="B56887"/>
    </row>
    <row r="56888" spans="2:2" x14ac:dyDescent="0.2">
      <c r="B56888"/>
    </row>
    <row r="56889" spans="2:2" x14ac:dyDescent="0.2">
      <c r="B56889"/>
    </row>
    <row r="56890" spans="2:2" x14ac:dyDescent="0.2">
      <c r="B56890"/>
    </row>
    <row r="56891" spans="2:2" x14ac:dyDescent="0.2">
      <c r="B56891"/>
    </row>
    <row r="56892" spans="2:2" x14ac:dyDescent="0.2">
      <c r="B56892"/>
    </row>
    <row r="56893" spans="2:2" x14ac:dyDescent="0.2">
      <c r="B56893"/>
    </row>
    <row r="56894" spans="2:2" x14ac:dyDescent="0.2">
      <c r="B56894"/>
    </row>
    <row r="56895" spans="2:2" x14ac:dyDescent="0.2">
      <c r="B56895"/>
    </row>
    <row r="56896" spans="2:2" x14ac:dyDescent="0.2">
      <c r="B56896"/>
    </row>
    <row r="56897" spans="2:2" x14ac:dyDescent="0.2">
      <c r="B56897"/>
    </row>
    <row r="56898" spans="2:2" x14ac:dyDescent="0.2">
      <c r="B56898"/>
    </row>
    <row r="56899" spans="2:2" x14ac:dyDescent="0.2">
      <c r="B56899"/>
    </row>
    <row r="56900" spans="2:2" x14ac:dyDescent="0.2">
      <c r="B56900"/>
    </row>
    <row r="56901" spans="2:2" x14ac:dyDescent="0.2">
      <c r="B56901"/>
    </row>
    <row r="56902" spans="2:2" x14ac:dyDescent="0.2">
      <c r="B56902"/>
    </row>
    <row r="56903" spans="2:2" x14ac:dyDescent="0.2">
      <c r="B56903"/>
    </row>
    <row r="56904" spans="2:2" x14ac:dyDescent="0.2">
      <c r="B56904"/>
    </row>
    <row r="56905" spans="2:2" x14ac:dyDescent="0.2">
      <c r="B56905"/>
    </row>
    <row r="56906" spans="2:2" x14ac:dyDescent="0.2">
      <c r="B56906"/>
    </row>
    <row r="56907" spans="2:2" x14ac:dyDescent="0.2">
      <c r="B56907"/>
    </row>
    <row r="56908" spans="2:2" x14ac:dyDescent="0.2">
      <c r="B56908"/>
    </row>
    <row r="56909" spans="2:2" x14ac:dyDescent="0.2">
      <c r="B56909"/>
    </row>
    <row r="56910" spans="2:2" x14ac:dyDescent="0.2">
      <c r="B56910"/>
    </row>
    <row r="56911" spans="2:2" x14ac:dyDescent="0.2">
      <c r="B56911"/>
    </row>
    <row r="56912" spans="2:2" x14ac:dyDescent="0.2">
      <c r="B56912"/>
    </row>
    <row r="56913" spans="2:2" x14ac:dyDescent="0.2">
      <c r="B56913"/>
    </row>
    <row r="56914" spans="2:2" x14ac:dyDescent="0.2">
      <c r="B56914"/>
    </row>
    <row r="56915" spans="2:2" x14ac:dyDescent="0.2">
      <c r="B56915"/>
    </row>
    <row r="56916" spans="2:2" x14ac:dyDescent="0.2">
      <c r="B56916"/>
    </row>
    <row r="56917" spans="2:2" x14ac:dyDescent="0.2">
      <c r="B56917"/>
    </row>
    <row r="56918" spans="2:2" x14ac:dyDescent="0.2">
      <c r="B56918"/>
    </row>
    <row r="56919" spans="2:2" x14ac:dyDescent="0.2">
      <c r="B56919"/>
    </row>
    <row r="56920" spans="2:2" x14ac:dyDescent="0.2">
      <c r="B56920"/>
    </row>
    <row r="56921" spans="2:2" x14ac:dyDescent="0.2">
      <c r="B56921"/>
    </row>
    <row r="56922" spans="2:2" x14ac:dyDescent="0.2">
      <c r="B56922"/>
    </row>
    <row r="56923" spans="2:2" x14ac:dyDescent="0.2">
      <c r="B56923"/>
    </row>
    <row r="56924" spans="2:2" x14ac:dyDescent="0.2">
      <c r="B56924"/>
    </row>
    <row r="56925" spans="2:2" x14ac:dyDescent="0.2">
      <c r="B56925"/>
    </row>
    <row r="56926" spans="2:2" x14ac:dyDescent="0.2">
      <c r="B56926"/>
    </row>
    <row r="56927" spans="2:2" x14ac:dyDescent="0.2">
      <c r="B56927"/>
    </row>
    <row r="56928" spans="2:2" x14ac:dyDescent="0.2">
      <c r="B56928"/>
    </row>
    <row r="56929" spans="2:2" x14ac:dyDescent="0.2">
      <c r="B56929"/>
    </row>
    <row r="56930" spans="2:2" x14ac:dyDescent="0.2">
      <c r="B56930"/>
    </row>
    <row r="56931" spans="2:2" x14ac:dyDescent="0.2">
      <c r="B56931"/>
    </row>
    <row r="56932" spans="2:2" x14ac:dyDescent="0.2">
      <c r="B56932"/>
    </row>
    <row r="56933" spans="2:2" x14ac:dyDescent="0.2">
      <c r="B56933"/>
    </row>
    <row r="56934" spans="2:2" x14ac:dyDescent="0.2">
      <c r="B56934"/>
    </row>
    <row r="56935" spans="2:2" x14ac:dyDescent="0.2">
      <c r="B56935"/>
    </row>
    <row r="56936" spans="2:2" x14ac:dyDescent="0.2">
      <c r="B56936"/>
    </row>
    <row r="56937" spans="2:2" x14ac:dyDescent="0.2">
      <c r="B56937"/>
    </row>
    <row r="56938" spans="2:2" x14ac:dyDescent="0.2">
      <c r="B56938"/>
    </row>
    <row r="56939" spans="2:2" x14ac:dyDescent="0.2">
      <c r="B56939"/>
    </row>
    <row r="56940" spans="2:2" x14ac:dyDescent="0.2">
      <c r="B56940"/>
    </row>
    <row r="56941" spans="2:2" x14ac:dyDescent="0.2">
      <c r="B56941"/>
    </row>
    <row r="56942" spans="2:2" x14ac:dyDescent="0.2">
      <c r="B56942"/>
    </row>
    <row r="56943" spans="2:2" x14ac:dyDescent="0.2">
      <c r="B56943"/>
    </row>
    <row r="56944" spans="2:2" x14ac:dyDescent="0.2">
      <c r="B56944"/>
    </row>
    <row r="56945" spans="2:2" x14ac:dyDescent="0.2">
      <c r="B56945"/>
    </row>
    <row r="56946" spans="2:2" x14ac:dyDescent="0.2">
      <c r="B56946"/>
    </row>
    <row r="56947" spans="2:2" x14ac:dyDescent="0.2">
      <c r="B56947"/>
    </row>
    <row r="56948" spans="2:2" x14ac:dyDescent="0.2">
      <c r="B56948"/>
    </row>
    <row r="56949" spans="2:2" x14ac:dyDescent="0.2">
      <c r="B56949"/>
    </row>
    <row r="56950" spans="2:2" x14ac:dyDescent="0.2">
      <c r="B56950"/>
    </row>
    <row r="56951" spans="2:2" x14ac:dyDescent="0.2">
      <c r="B56951"/>
    </row>
    <row r="56952" spans="2:2" x14ac:dyDescent="0.2">
      <c r="B56952"/>
    </row>
    <row r="56953" spans="2:2" x14ac:dyDescent="0.2">
      <c r="B56953"/>
    </row>
    <row r="56954" spans="2:2" x14ac:dyDescent="0.2">
      <c r="B56954"/>
    </row>
    <row r="56955" spans="2:2" x14ac:dyDescent="0.2">
      <c r="B56955"/>
    </row>
    <row r="56956" spans="2:2" x14ac:dyDescent="0.2">
      <c r="B56956"/>
    </row>
    <row r="56957" spans="2:2" x14ac:dyDescent="0.2">
      <c r="B56957"/>
    </row>
    <row r="56958" spans="2:2" x14ac:dyDescent="0.2">
      <c r="B56958"/>
    </row>
    <row r="56959" spans="2:2" x14ac:dyDescent="0.2">
      <c r="B56959"/>
    </row>
    <row r="56960" spans="2:2" x14ac:dyDescent="0.2">
      <c r="B56960"/>
    </row>
    <row r="56961" spans="2:2" x14ac:dyDescent="0.2">
      <c r="B56961"/>
    </row>
    <row r="56962" spans="2:2" x14ac:dyDescent="0.2">
      <c r="B56962"/>
    </row>
    <row r="56963" spans="2:2" x14ac:dyDescent="0.2">
      <c r="B56963"/>
    </row>
    <row r="56964" spans="2:2" x14ac:dyDescent="0.2">
      <c r="B56964"/>
    </row>
    <row r="56965" spans="2:2" x14ac:dyDescent="0.2">
      <c r="B56965"/>
    </row>
    <row r="56966" spans="2:2" x14ac:dyDescent="0.2">
      <c r="B56966"/>
    </row>
    <row r="56967" spans="2:2" x14ac:dyDescent="0.2">
      <c r="B56967"/>
    </row>
    <row r="56968" spans="2:2" x14ac:dyDescent="0.2">
      <c r="B56968"/>
    </row>
    <row r="56969" spans="2:2" x14ac:dyDescent="0.2">
      <c r="B56969"/>
    </row>
    <row r="56970" spans="2:2" x14ac:dyDescent="0.2">
      <c r="B56970"/>
    </row>
    <row r="56971" spans="2:2" x14ac:dyDescent="0.2">
      <c r="B56971"/>
    </row>
    <row r="56972" spans="2:2" x14ac:dyDescent="0.2">
      <c r="B56972"/>
    </row>
    <row r="56973" spans="2:2" x14ac:dyDescent="0.2">
      <c r="B56973"/>
    </row>
    <row r="56974" spans="2:2" x14ac:dyDescent="0.2">
      <c r="B56974"/>
    </row>
    <row r="56975" spans="2:2" x14ac:dyDescent="0.2">
      <c r="B56975"/>
    </row>
    <row r="56976" spans="2:2" x14ac:dyDescent="0.2">
      <c r="B56976"/>
    </row>
    <row r="56977" spans="2:2" x14ac:dyDescent="0.2">
      <c r="B56977"/>
    </row>
    <row r="56978" spans="2:2" x14ac:dyDescent="0.2">
      <c r="B56978"/>
    </row>
    <row r="56979" spans="2:2" x14ac:dyDescent="0.2">
      <c r="B56979"/>
    </row>
    <row r="56980" spans="2:2" x14ac:dyDescent="0.2">
      <c r="B56980"/>
    </row>
    <row r="56981" spans="2:2" x14ac:dyDescent="0.2">
      <c r="B56981"/>
    </row>
    <row r="56982" spans="2:2" x14ac:dyDescent="0.2">
      <c r="B56982"/>
    </row>
    <row r="56983" spans="2:2" x14ac:dyDescent="0.2">
      <c r="B56983"/>
    </row>
    <row r="56984" spans="2:2" x14ac:dyDescent="0.2">
      <c r="B56984"/>
    </row>
    <row r="56985" spans="2:2" x14ac:dyDescent="0.2">
      <c r="B56985"/>
    </row>
    <row r="56986" spans="2:2" x14ac:dyDescent="0.2">
      <c r="B56986"/>
    </row>
    <row r="56987" spans="2:2" x14ac:dyDescent="0.2">
      <c r="B56987"/>
    </row>
    <row r="56988" spans="2:2" x14ac:dyDescent="0.2">
      <c r="B56988"/>
    </row>
    <row r="56989" spans="2:2" x14ac:dyDescent="0.2">
      <c r="B56989"/>
    </row>
    <row r="56990" spans="2:2" x14ac:dyDescent="0.2">
      <c r="B56990"/>
    </row>
    <row r="56991" spans="2:2" x14ac:dyDescent="0.2">
      <c r="B56991"/>
    </row>
    <row r="56992" spans="2:2" x14ac:dyDescent="0.2">
      <c r="B56992"/>
    </row>
    <row r="56993" spans="2:2" x14ac:dyDescent="0.2">
      <c r="B56993"/>
    </row>
    <row r="56994" spans="2:2" x14ac:dyDescent="0.2">
      <c r="B56994"/>
    </row>
    <row r="56995" spans="2:2" x14ac:dyDescent="0.2">
      <c r="B56995"/>
    </row>
    <row r="56996" spans="2:2" x14ac:dyDescent="0.2">
      <c r="B56996"/>
    </row>
    <row r="56997" spans="2:2" x14ac:dyDescent="0.2">
      <c r="B56997"/>
    </row>
    <row r="56998" spans="2:2" x14ac:dyDescent="0.2">
      <c r="B56998"/>
    </row>
    <row r="56999" spans="2:2" x14ac:dyDescent="0.2">
      <c r="B56999"/>
    </row>
    <row r="57000" spans="2:2" x14ac:dyDescent="0.2">
      <c r="B57000"/>
    </row>
    <row r="57001" spans="2:2" x14ac:dyDescent="0.2">
      <c r="B57001"/>
    </row>
    <row r="57002" spans="2:2" x14ac:dyDescent="0.2">
      <c r="B57002"/>
    </row>
    <row r="57003" spans="2:2" x14ac:dyDescent="0.2">
      <c r="B57003"/>
    </row>
    <row r="57004" spans="2:2" x14ac:dyDescent="0.2">
      <c r="B57004"/>
    </row>
    <row r="57005" spans="2:2" x14ac:dyDescent="0.2">
      <c r="B57005"/>
    </row>
    <row r="57006" spans="2:2" x14ac:dyDescent="0.2">
      <c r="B57006"/>
    </row>
    <row r="57007" spans="2:2" x14ac:dyDescent="0.2">
      <c r="B57007"/>
    </row>
    <row r="57008" spans="2:2" x14ac:dyDescent="0.2">
      <c r="B57008"/>
    </row>
    <row r="57009" spans="2:2" x14ac:dyDescent="0.2">
      <c r="B57009"/>
    </row>
    <row r="57010" spans="2:2" x14ac:dyDescent="0.2">
      <c r="B57010"/>
    </row>
    <row r="57011" spans="2:2" x14ac:dyDescent="0.2">
      <c r="B57011"/>
    </row>
    <row r="57012" spans="2:2" x14ac:dyDescent="0.2">
      <c r="B57012"/>
    </row>
    <row r="57013" spans="2:2" x14ac:dyDescent="0.2">
      <c r="B57013"/>
    </row>
    <row r="57014" spans="2:2" x14ac:dyDescent="0.2">
      <c r="B57014"/>
    </row>
    <row r="57015" spans="2:2" x14ac:dyDescent="0.2">
      <c r="B57015"/>
    </row>
    <row r="57016" spans="2:2" x14ac:dyDescent="0.2">
      <c r="B57016"/>
    </row>
    <row r="57017" spans="2:2" x14ac:dyDescent="0.2">
      <c r="B57017"/>
    </row>
    <row r="57018" spans="2:2" x14ac:dyDescent="0.2">
      <c r="B57018"/>
    </row>
    <row r="57019" spans="2:2" x14ac:dyDescent="0.2">
      <c r="B57019"/>
    </row>
    <row r="57020" spans="2:2" x14ac:dyDescent="0.2">
      <c r="B57020"/>
    </row>
    <row r="57021" spans="2:2" x14ac:dyDescent="0.2">
      <c r="B57021"/>
    </row>
    <row r="57022" spans="2:2" x14ac:dyDescent="0.2">
      <c r="B57022"/>
    </row>
    <row r="57023" spans="2:2" x14ac:dyDescent="0.2">
      <c r="B57023"/>
    </row>
    <row r="57024" spans="2:2" x14ac:dyDescent="0.2">
      <c r="B57024"/>
    </row>
    <row r="57025" spans="2:2" x14ac:dyDescent="0.2">
      <c r="B57025"/>
    </row>
    <row r="57026" spans="2:2" x14ac:dyDescent="0.2">
      <c r="B57026"/>
    </row>
    <row r="57027" spans="2:2" x14ac:dyDescent="0.2">
      <c r="B57027"/>
    </row>
    <row r="57028" spans="2:2" x14ac:dyDescent="0.2">
      <c r="B57028"/>
    </row>
    <row r="57029" spans="2:2" x14ac:dyDescent="0.2">
      <c r="B57029"/>
    </row>
    <row r="57030" spans="2:2" x14ac:dyDescent="0.2">
      <c r="B57030"/>
    </row>
    <row r="57031" spans="2:2" x14ac:dyDescent="0.2">
      <c r="B57031"/>
    </row>
    <row r="57032" spans="2:2" x14ac:dyDescent="0.2">
      <c r="B57032"/>
    </row>
    <row r="57033" spans="2:2" x14ac:dyDescent="0.2">
      <c r="B57033"/>
    </row>
    <row r="57034" spans="2:2" x14ac:dyDescent="0.2">
      <c r="B57034"/>
    </row>
    <row r="57035" spans="2:2" x14ac:dyDescent="0.2">
      <c r="B57035"/>
    </row>
    <row r="57036" spans="2:2" x14ac:dyDescent="0.2">
      <c r="B57036"/>
    </row>
    <row r="57037" spans="2:2" x14ac:dyDescent="0.2">
      <c r="B57037"/>
    </row>
    <row r="57038" spans="2:2" x14ac:dyDescent="0.2">
      <c r="B57038"/>
    </row>
    <row r="57039" spans="2:2" x14ac:dyDescent="0.2">
      <c r="B57039"/>
    </row>
    <row r="57040" spans="2:2" x14ac:dyDescent="0.2">
      <c r="B57040"/>
    </row>
    <row r="57041" spans="2:2" x14ac:dyDescent="0.2">
      <c r="B57041"/>
    </row>
    <row r="57042" spans="2:2" x14ac:dyDescent="0.2">
      <c r="B57042"/>
    </row>
    <row r="57043" spans="2:2" x14ac:dyDescent="0.2">
      <c r="B57043"/>
    </row>
    <row r="57044" spans="2:2" x14ac:dyDescent="0.2">
      <c r="B57044"/>
    </row>
    <row r="57045" spans="2:2" x14ac:dyDescent="0.2">
      <c r="B57045"/>
    </row>
    <row r="57046" spans="2:2" x14ac:dyDescent="0.2">
      <c r="B57046"/>
    </row>
    <row r="57047" spans="2:2" x14ac:dyDescent="0.2">
      <c r="B57047"/>
    </row>
    <row r="57048" spans="2:2" x14ac:dyDescent="0.2">
      <c r="B57048"/>
    </row>
    <row r="57049" spans="2:2" x14ac:dyDescent="0.2">
      <c r="B57049"/>
    </row>
    <row r="57050" spans="2:2" x14ac:dyDescent="0.2">
      <c r="B57050"/>
    </row>
    <row r="57051" spans="2:2" x14ac:dyDescent="0.2">
      <c r="B57051"/>
    </row>
    <row r="57052" spans="2:2" x14ac:dyDescent="0.2">
      <c r="B57052"/>
    </row>
    <row r="57053" spans="2:2" x14ac:dyDescent="0.2">
      <c r="B57053"/>
    </row>
    <row r="57054" spans="2:2" x14ac:dyDescent="0.2">
      <c r="B57054"/>
    </row>
    <row r="57055" spans="2:2" x14ac:dyDescent="0.2">
      <c r="B57055"/>
    </row>
    <row r="57056" spans="2:2" x14ac:dyDescent="0.2">
      <c r="B57056"/>
    </row>
    <row r="57057" spans="2:2" x14ac:dyDescent="0.2">
      <c r="B57057"/>
    </row>
    <row r="57058" spans="2:2" x14ac:dyDescent="0.2">
      <c r="B57058"/>
    </row>
    <row r="57059" spans="2:2" x14ac:dyDescent="0.2">
      <c r="B57059"/>
    </row>
    <row r="57060" spans="2:2" x14ac:dyDescent="0.2">
      <c r="B57060"/>
    </row>
    <row r="57061" spans="2:2" x14ac:dyDescent="0.2">
      <c r="B57061"/>
    </row>
    <row r="57062" spans="2:2" x14ac:dyDescent="0.2">
      <c r="B57062"/>
    </row>
    <row r="57063" spans="2:2" x14ac:dyDescent="0.2">
      <c r="B57063"/>
    </row>
    <row r="57064" spans="2:2" x14ac:dyDescent="0.2">
      <c r="B57064"/>
    </row>
    <row r="57065" spans="2:2" x14ac:dyDescent="0.2">
      <c r="B57065"/>
    </row>
    <row r="57066" spans="2:2" x14ac:dyDescent="0.2">
      <c r="B57066"/>
    </row>
    <row r="57067" spans="2:2" x14ac:dyDescent="0.2">
      <c r="B57067"/>
    </row>
    <row r="57068" spans="2:2" x14ac:dyDescent="0.2">
      <c r="B57068"/>
    </row>
    <row r="57069" spans="2:2" x14ac:dyDescent="0.2">
      <c r="B57069"/>
    </row>
    <row r="57070" spans="2:2" x14ac:dyDescent="0.2">
      <c r="B57070"/>
    </row>
    <row r="57071" spans="2:2" x14ac:dyDescent="0.2">
      <c r="B57071"/>
    </row>
    <row r="57072" spans="2:2" x14ac:dyDescent="0.2">
      <c r="B57072"/>
    </row>
    <row r="57073" spans="2:2" x14ac:dyDescent="0.2">
      <c r="B57073"/>
    </row>
    <row r="57074" spans="2:2" x14ac:dyDescent="0.2">
      <c r="B57074"/>
    </row>
    <row r="57075" spans="2:2" x14ac:dyDescent="0.2">
      <c r="B57075"/>
    </row>
    <row r="57076" spans="2:2" x14ac:dyDescent="0.2">
      <c r="B57076"/>
    </row>
    <row r="57077" spans="2:2" x14ac:dyDescent="0.2">
      <c r="B57077"/>
    </row>
    <row r="57078" spans="2:2" x14ac:dyDescent="0.2">
      <c r="B57078"/>
    </row>
    <row r="57079" spans="2:2" x14ac:dyDescent="0.2">
      <c r="B57079"/>
    </row>
    <row r="57080" spans="2:2" x14ac:dyDescent="0.2">
      <c r="B57080"/>
    </row>
    <row r="57081" spans="2:2" x14ac:dyDescent="0.2">
      <c r="B57081"/>
    </row>
    <row r="57082" spans="2:2" x14ac:dyDescent="0.2">
      <c r="B57082"/>
    </row>
    <row r="57083" spans="2:2" x14ac:dyDescent="0.2">
      <c r="B57083"/>
    </row>
    <row r="57084" spans="2:2" x14ac:dyDescent="0.2">
      <c r="B57084"/>
    </row>
    <row r="57085" spans="2:2" x14ac:dyDescent="0.2">
      <c r="B57085"/>
    </row>
    <row r="57086" spans="2:2" x14ac:dyDescent="0.2">
      <c r="B57086"/>
    </row>
    <row r="57087" spans="2:2" x14ac:dyDescent="0.2">
      <c r="B57087"/>
    </row>
    <row r="57088" spans="2:2" x14ac:dyDescent="0.2">
      <c r="B57088"/>
    </row>
    <row r="57089" spans="2:2" x14ac:dyDescent="0.2">
      <c r="B57089"/>
    </row>
    <row r="57090" spans="2:2" x14ac:dyDescent="0.2">
      <c r="B57090"/>
    </row>
    <row r="57091" spans="2:2" x14ac:dyDescent="0.2">
      <c r="B57091"/>
    </row>
    <row r="57092" spans="2:2" x14ac:dyDescent="0.2">
      <c r="B57092"/>
    </row>
    <row r="57093" spans="2:2" x14ac:dyDescent="0.2">
      <c r="B57093"/>
    </row>
    <row r="57094" spans="2:2" x14ac:dyDescent="0.2">
      <c r="B57094"/>
    </row>
    <row r="57095" spans="2:2" x14ac:dyDescent="0.2">
      <c r="B57095"/>
    </row>
    <row r="57096" spans="2:2" x14ac:dyDescent="0.2">
      <c r="B57096"/>
    </row>
    <row r="57097" spans="2:2" x14ac:dyDescent="0.2">
      <c r="B57097"/>
    </row>
    <row r="57098" spans="2:2" x14ac:dyDescent="0.2">
      <c r="B57098"/>
    </row>
    <row r="57099" spans="2:2" x14ac:dyDescent="0.2">
      <c r="B57099"/>
    </row>
    <row r="57100" spans="2:2" x14ac:dyDescent="0.2">
      <c r="B57100"/>
    </row>
    <row r="57101" spans="2:2" x14ac:dyDescent="0.2">
      <c r="B57101"/>
    </row>
    <row r="57102" spans="2:2" x14ac:dyDescent="0.2">
      <c r="B57102"/>
    </row>
    <row r="57103" spans="2:2" x14ac:dyDescent="0.2">
      <c r="B57103"/>
    </row>
    <row r="57104" spans="2:2" x14ac:dyDescent="0.2">
      <c r="B57104"/>
    </row>
    <row r="57105" spans="2:2" x14ac:dyDescent="0.2">
      <c r="B57105"/>
    </row>
    <row r="57106" spans="2:2" x14ac:dyDescent="0.2">
      <c r="B57106"/>
    </row>
    <row r="57107" spans="2:2" x14ac:dyDescent="0.2">
      <c r="B57107"/>
    </row>
    <row r="57108" spans="2:2" x14ac:dyDescent="0.2">
      <c r="B57108"/>
    </row>
    <row r="57109" spans="2:2" x14ac:dyDescent="0.2">
      <c r="B57109"/>
    </row>
    <row r="57110" spans="2:2" x14ac:dyDescent="0.2">
      <c r="B57110"/>
    </row>
    <row r="57111" spans="2:2" x14ac:dyDescent="0.2">
      <c r="B57111"/>
    </row>
    <row r="57112" spans="2:2" x14ac:dyDescent="0.2">
      <c r="B57112"/>
    </row>
    <row r="57113" spans="2:2" x14ac:dyDescent="0.2">
      <c r="B57113"/>
    </row>
    <row r="57114" spans="2:2" x14ac:dyDescent="0.2">
      <c r="B57114"/>
    </row>
    <row r="57115" spans="2:2" x14ac:dyDescent="0.2">
      <c r="B57115"/>
    </row>
    <row r="57116" spans="2:2" x14ac:dyDescent="0.2">
      <c r="B57116"/>
    </row>
    <row r="57117" spans="2:2" x14ac:dyDescent="0.2">
      <c r="B57117"/>
    </row>
    <row r="57118" spans="2:2" x14ac:dyDescent="0.2">
      <c r="B57118"/>
    </row>
    <row r="57119" spans="2:2" x14ac:dyDescent="0.2">
      <c r="B57119"/>
    </row>
    <row r="57120" spans="2:2" x14ac:dyDescent="0.2">
      <c r="B57120"/>
    </row>
    <row r="57121" spans="2:2" x14ac:dyDescent="0.2">
      <c r="B57121"/>
    </row>
    <row r="57122" spans="2:2" x14ac:dyDescent="0.2">
      <c r="B57122"/>
    </row>
    <row r="57123" spans="2:2" x14ac:dyDescent="0.2">
      <c r="B57123"/>
    </row>
    <row r="57124" spans="2:2" x14ac:dyDescent="0.2">
      <c r="B57124"/>
    </row>
    <row r="57125" spans="2:2" x14ac:dyDescent="0.2">
      <c r="B57125"/>
    </row>
    <row r="57126" spans="2:2" x14ac:dyDescent="0.2">
      <c r="B57126"/>
    </row>
    <row r="57127" spans="2:2" x14ac:dyDescent="0.2">
      <c r="B57127"/>
    </row>
    <row r="57128" spans="2:2" x14ac:dyDescent="0.2">
      <c r="B57128"/>
    </row>
    <row r="57129" spans="2:2" x14ac:dyDescent="0.2">
      <c r="B57129"/>
    </row>
    <row r="57130" spans="2:2" x14ac:dyDescent="0.2">
      <c r="B57130"/>
    </row>
    <row r="57131" spans="2:2" x14ac:dyDescent="0.2">
      <c r="B57131"/>
    </row>
    <row r="57132" spans="2:2" x14ac:dyDescent="0.2">
      <c r="B57132"/>
    </row>
    <row r="57133" spans="2:2" x14ac:dyDescent="0.2">
      <c r="B57133"/>
    </row>
    <row r="57134" spans="2:2" x14ac:dyDescent="0.2">
      <c r="B57134"/>
    </row>
    <row r="57135" spans="2:2" x14ac:dyDescent="0.2">
      <c r="B57135"/>
    </row>
    <row r="57136" spans="2:2" x14ac:dyDescent="0.2">
      <c r="B57136"/>
    </row>
    <row r="57137" spans="2:2" x14ac:dyDescent="0.2">
      <c r="B57137"/>
    </row>
    <row r="57138" spans="2:2" x14ac:dyDescent="0.2">
      <c r="B57138"/>
    </row>
    <row r="57139" spans="2:2" x14ac:dyDescent="0.2">
      <c r="B57139"/>
    </row>
    <row r="57140" spans="2:2" x14ac:dyDescent="0.2">
      <c r="B57140"/>
    </row>
    <row r="57141" spans="2:2" x14ac:dyDescent="0.2">
      <c r="B57141"/>
    </row>
    <row r="57142" spans="2:2" x14ac:dyDescent="0.2">
      <c r="B57142"/>
    </row>
    <row r="57143" spans="2:2" x14ac:dyDescent="0.2">
      <c r="B57143"/>
    </row>
    <row r="57144" spans="2:2" x14ac:dyDescent="0.2">
      <c r="B57144"/>
    </row>
    <row r="57145" spans="2:2" x14ac:dyDescent="0.2">
      <c r="B57145"/>
    </row>
    <row r="57146" spans="2:2" x14ac:dyDescent="0.2">
      <c r="B57146"/>
    </row>
    <row r="57147" spans="2:2" x14ac:dyDescent="0.2">
      <c r="B57147"/>
    </row>
    <row r="57148" spans="2:2" x14ac:dyDescent="0.2">
      <c r="B57148"/>
    </row>
    <row r="57149" spans="2:2" x14ac:dyDescent="0.2">
      <c r="B57149"/>
    </row>
    <row r="57150" spans="2:2" x14ac:dyDescent="0.2">
      <c r="B57150"/>
    </row>
    <row r="57151" spans="2:2" x14ac:dyDescent="0.2">
      <c r="B57151"/>
    </row>
    <row r="57152" spans="2:2" x14ac:dyDescent="0.2">
      <c r="B57152"/>
    </row>
    <row r="57153" spans="2:2" x14ac:dyDescent="0.2">
      <c r="B57153"/>
    </row>
    <row r="57154" spans="2:2" x14ac:dyDescent="0.2">
      <c r="B57154"/>
    </row>
    <row r="57155" spans="2:2" x14ac:dyDescent="0.2">
      <c r="B57155"/>
    </row>
    <row r="57156" spans="2:2" x14ac:dyDescent="0.2">
      <c r="B57156"/>
    </row>
    <row r="57157" spans="2:2" x14ac:dyDescent="0.2">
      <c r="B57157"/>
    </row>
    <row r="57158" spans="2:2" x14ac:dyDescent="0.2">
      <c r="B57158"/>
    </row>
    <row r="57159" spans="2:2" x14ac:dyDescent="0.2">
      <c r="B57159"/>
    </row>
    <row r="57160" spans="2:2" x14ac:dyDescent="0.2">
      <c r="B57160"/>
    </row>
    <row r="57161" spans="2:2" x14ac:dyDescent="0.2">
      <c r="B57161"/>
    </row>
    <row r="57162" spans="2:2" x14ac:dyDescent="0.2">
      <c r="B57162"/>
    </row>
    <row r="57163" spans="2:2" x14ac:dyDescent="0.2">
      <c r="B57163"/>
    </row>
    <row r="57164" spans="2:2" x14ac:dyDescent="0.2">
      <c r="B57164"/>
    </row>
    <row r="57165" spans="2:2" x14ac:dyDescent="0.2">
      <c r="B57165"/>
    </row>
    <row r="57166" spans="2:2" x14ac:dyDescent="0.2">
      <c r="B57166"/>
    </row>
    <row r="57167" spans="2:2" x14ac:dyDescent="0.2">
      <c r="B57167"/>
    </row>
    <row r="57168" spans="2:2" x14ac:dyDescent="0.2">
      <c r="B57168"/>
    </row>
    <row r="57169" spans="2:2" x14ac:dyDescent="0.2">
      <c r="B57169"/>
    </row>
    <row r="57170" spans="2:2" x14ac:dyDescent="0.2">
      <c r="B57170"/>
    </row>
    <row r="57171" spans="2:2" x14ac:dyDescent="0.2">
      <c r="B57171"/>
    </row>
    <row r="57172" spans="2:2" x14ac:dyDescent="0.2">
      <c r="B57172"/>
    </row>
    <row r="57173" spans="2:2" x14ac:dyDescent="0.2">
      <c r="B57173"/>
    </row>
    <row r="57174" spans="2:2" x14ac:dyDescent="0.2">
      <c r="B57174"/>
    </row>
    <row r="57175" spans="2:2" x14ac:dyDescent="0.2">
      <c r="B57175"/>
    </row>
    <row r="57176" spans="2:2" x14ac:dyDescent="0.2">
      <c r="B57176"/>
    </row>
    <row r="57177" spans="2:2" x14ac:dyDescent="0.2">
      <c r="B57177"/>
    </row>
    <row r="57178" spans="2:2" x14ac:dyDescent="0.2">
      <c r="B57178"/>
    </row>
    <row r="57179" spans="2:2" x14ac:dyDescent="0.2">
      <c r="B57179"/>
    </row>
    <row r="57180" spans="2:2" x14ac:dyDescent="0.2">
      <c r="B57180"/>
    </row>
    <row r="57181" spans="2:2" x14ac:dyDescent="0.2">
      <c r="B57181"/>
    </row>
    <row r="57182" spans="2:2" x14ac:dyDescent="0.2">
      <c r="B57182"/>
    </row>
    <row r="57183" spans="2:2" x14ac:dyDescent="0.2">
      <c r="B57183"/>
    </row>
    <row r="57184" spans="2:2" x14ac:dyDescent="0.2">
      <c r="B57184"/>
    </row>
    <row r="57185" spans="2:2" x14ac:dyDescent="0.2">
      <c r="B57185"/>
    </row>
    <row r="57186" spans="2:2" x14ac:dyDescent="0.2">
      <c r="B57186"/>
    </row>
    <row r="57187" spans="2:2" x14ac:dyDescent="0.2">
      <c r="B57187"/>
    </row>
    <row r="57188" spans="2:2" x14ac:dyDescent="0.2">
      <c r="B57188"/>
    </row>
    <row r="57189" spans="2:2" x14ac:dyDescent="0.2">
      <c r="B57189"/>
    </row>
    <row r="57190" spans="2:2" x14ac:dyDescent="0.2">
      <c r="B57190"/>
    </row>
    <row r="57191" spans="2:2" x14ac:dyDescent="0.2">
      <c r="B57191"/>
    </row>
    <row r="57192" spans="2:2" x14ac:dyDescent="0.2">
      <c r="B57192"/>
    </row>
    <row r="57193" spans="2:2" x14ac:dyDescent="0.2">
      <c r="B57193"/>
    </row>
    <row r="57194" spans="2:2" x14ac:dyDescent="0.2">
      <c r="B57194"/>
    </row>
    <row r="57195" spans="2:2" x14ac:dyDescent="0.2">
      <c r="B57195"/>
    </row>
    <row r="57196" spans="2:2" x14ac:dyDescent="0.2">
      <c r="B57196"/>
    </row>
    <row r="57197" spans="2:2" x14ac:dyDescent="0.2">
      <c r="B57197"/>
    </row>
    <row r="57198" spans="2:2" x14ac:dyDescent="0.2">
      <c r="B57198"/>
    </row>
    <row r="57199" spans="2:2" x14ac:dyDescent="0.2">
      <c r="B57199"/>
    </row>
    <row r="57200" spans="2:2" x14ac:dyDescent="0.2">
      <c r="B57200"/>
    </row>
    <row r="57201" spans="2:2" x14ac:dyDescent="0.2">
      <c r="B57201"/>
    </row>
    <row r="57202" spans="2:2" x14ac:dyDescent="0.2">
      <c r="B57202"/>
    </row>
    <row r="57203" spans="2:2" x14ac:dyDescent="0.2">
      <c r="B57203"/>
    </row>
    <row r="57204" spans="2:2" x14ac:dyDescent="0.2">
      <c r="B57204"/>
    </row>
    <row r="57205" spans="2:2" x14ac:dyDescent="0.2">
      <c r="B57205"/>
    </row>
    <row r="57206" spans="2:2" x14ac:dyDescent="0.2">
      <c r="B57206"/>
    </row>
    <row r="57207" spans="2:2" x14ac:dyDescent="0.2">
      <c r="B57207"/>
    </row>
    <row r="57208" spans="2:2" x14ac:dyDescent="0.2">
      <c r="B57208"/>
    </row>
    <row r="57209" spans="2:2" x14ac:dyDescent="0.2">
      <c r="B57209"/>
    </row>
    <row r="57210" spans="2:2" x14ac:dyDescent="0.2">
      <c r="B57210"/>
    </row>
    <row r="57211" spans="2:2" x14ac:dyDescent="0.2">
      <c r="B57211"/>
    </row>
    <row r="57212" spans="2:2" x14ac:dyDescent="0.2">
      <c r="B57212"/>
    </row>
    <row r="57213" spans="2:2" x14ac:dyDescent="0.2">
      <c r="B57213"/>
    </row>
    <row r="57214" spans="2:2" x14ac:dyDescent="0.2">
      <c r="B57214"/>
    </row>
    <row r="57215" spans="2:2" x14ac:dyDescent="0.2">
      <c r="B57215"/>
    </row>
    <row r="57216" spans="2:2" x14ac:dyDescent="0.2">
      <c r="B57216"/>
    </row>
    <row r="57217" spans="2:2" x14ac:dyDescent="0.2">
      <c r="B57217"/>
    </row>
    <row r="57218" spans="2:2" x14ac:dyDescent="0.2">
      <c r="B57218"/>
    </row>
    <row r="57219" spans="2:2" x14ac:dyDescent="0.2">
      <c r="B57219"/>
    </row>
    <row r="57220" spans="2:2" x14ac:dyDescent="0.2">
      <c r="B57220"/>
    </row>
    <row r="57221" spans="2:2" x14ac:dyDescent="0.2">
      <c r="B57221"/>
    </row>
    <row r="57222" spans="2:2" x14ac:dyDescent="0.2">
      <c r="B57222"/>
    </row>
    <row r="57223" spans="2:2" x14ac:dyDescent="0.2">
      <c r="B57223"/>
    </row>
    <row r="57224" spans="2:2" x14ac:dyDescent="0.2">
      <c r="B57224"/>
    </row>
    <row r="57225" spans="2:2" x14ac:dyDescent="0.2">
      <c r="B57225"/>
    </row>
    <row r="57226" spans="2:2" x14ac:dyDescent="0.2">
      <c r="B57226"/>
    </row>
    <row r="57227" spans="2:2" x14ac:dyDescent="0.2">
      <c r="B57227"/>
    </row>
    <row r="57228" spans="2:2" x14ac:dyDescent="0.2">
      <c r="B57228"/>
    </row>
    <row r="57229" spans="2:2" x14ac:dyDescent="0.2">
      <c r="B57229"/>
    </row>
    <row r="57230" spans="2:2" x14ac:dyDescent="0.2">
      <c r="B57230"/>
    </row>
    <row r="57231" spans="2:2" x14ac:dyDescent="0.2">
      <c r="B57231"/>
    </row>
    <row r="57232" spans="2:2" x14ac:dyDescent="0.2">
      <c r="B57232"/>
    </row>
    <row r="57233" spans="2:2" x14ac:dyDescent="0.2">
      <c r="B57233"/>
    </row>
    <row r="57234" spans="2:2" x14ac:dyDescent="0.2">
      <c r="B57234"/>
    </row>
    <row r="57235" spans="2:2" x14ac:dyDescent="0.2">
      <c r="B57235"/>
    </row>
    <row r="57236" spans="2:2" x14ac:dyDescent="0.2">
      <c r="B57236"/>
    </row>
    <row r="57237" spans="2:2" x14ac:dyDescent="0.2">
      <c r="B57237"/>
    </row>
    <row r="57238" spans="2:2" x14ac:dyDescent="0.2">
      <c r="B57238"/>
    </row>
    <row r="57239" spans="2:2" x14ac:dyDescent="0.2">
      <c r="B57239"/>
    </row>
    <row r="57240" spans="2:2" x14ac:dyDescent="0.2">
      <c r="B57240"/>
    </row>
    <row r="57241" spans="2:2" x14ac:dyDescent="0.2">
      <c r="B57241"/>
    </row>
    <row r="57242" spans="2:2" x14ac:dyDescent="0.2">
      <c r="B57242"/>
    </row>
    <row r="57243" spans="2:2" x14ac:dyDescent="0.2">
      <c r="B57243"/>
    </row>
    <row r="57244" spans="2:2" x14ac:dyDescent="0.2">
      <c r="B57244"/>
    </row>
    <row r="57245" spans="2:2" x14ac:dyDescent="0.2">
      <c r="B57245"/>
    </row>
    <row r="57246" spans="2:2" x14ac:dyDescent="0.2">
      <c r="B57246"/>
    </row>
    <row r="57247" spans="2:2" x14ac:dyDescent="0.2">
      <c r="B57247"/>
    </row>
    <row r="57248" spans="2:2" x14ac:dyDescent="0.2">
      <c r="B57248"/>
    </row>
    <row r="57249" spans="2:2" x14ac:dyDescent="0.2">
      <c r="B57249"/>
    </row>
    <row r="57250" spans="2:2" x14ac:dyDescent="0.2">
      <c r="B57250"/>
    </row>
    <row r="57251" spans="2:2" x14ac:dyDescent="0.2">
      <c r="B57251"/>
    </row>
    <row r="57252" spans="2:2" x14ac:dyDescent="0.2">
      <c r="B57252"/>
    </row>
    <row r="57253" spans="2:2" x14ac:dyDescent="0.2">
      <c r="B57253"/>
    </row>
    <row r="57254" spans="2:2" x14ac:dyDescent="0.2">
      <c r="B57254"/>
    </row>
    <row r="57255" spans="2:2" x14ac:dyDescent="0.2">
      <c r="B57255"/>
    </row>
    <row r="57256" spans="2:2" x14ac:dyDescent="0.2">
      <c r="B57256"/>
    </row>
    <row r="57257" spans="2:2" x14ac:dyDescent="0.2">
      <c r="B57257"/>
    </row>
    <row r="57258" spans="2:2" x14ac:dyDescent="0.2">
      <c r="B57258"/>
    </row>
    <row r="57259" spans="2:2" x14ac:dyDescent="0.2">
      <c r="B57259"/>
    </row>
    <row r="57260" spans="2:2" x14ac:dyDescent="0.2">
      <c r="B57260"/>
    </row>
    <row r="57261" spans="2:2" x14ac:dyDescent="0.2">
      <c r="B57261"/>
    </row>
    <row r="57262" spans="2:2" x14ac:dyDescent="0.2">
      <c r="B57262"/>
    </row>
    <row r="57263" spans="2:2" x14ac:dyDescent="0.2">
      <c r="B57263"/>
    </row>
    <row r="57264" spans="2:2" x14ac:dyDescent="0.2">
      <c r="B57264"/>
    </row>
    <row r="57265" spans="2:2" x14ac:dyDescent="0.2">
      <c r="B57265"/>
    </row>
    <row r="57266" spans="2:2" x14ac:dyDescent="0.2">
      <c r="B57266"/>
    </row>
    <row r="57267" spans="2:2" x14ac:dyDescent="0.2">
      <c r="B57267"/>
    </row>
    <row r="57268" spans="2:2" x14ac:dyDescent="0.2">
      <c r="B57268"/>
    </row>
    <row r="57269" spans="2:2" x14ac:dyDescent="0.2">
      <c r="B57269"/>
    </row>
    <row r="57270" spans="2:2" x14ac:dyDescent="0.2">
      <c r="B57270"/>
    </row>
    <row r="57271" spans="2:2" x14ac:dyDescent="0.2">
      <c r="B57271"/>
    </row>
    <row r="57272" spans="2:2" x14ac:dyDescent="0.2">
      <c r="B57272"/>
    </row>
    <row r="57273" spans="2:2" x14ac:dyDescent="0.2">
      <c r="B57273"/>
    </row>
    <row r="57274" spans="2:2" x14ac:dyDescent="0.2">
      <c r="B57274"/>
    </row>
    <row r="57275" spans="2:2" x14ac:dyDescent="0.2">
      <c r="B57275"/>
    </row>
    <row r="57276" spans="2:2" x14ac:dyDescent="0.2">
      <c r="B57276"/>
    </row>
    <row r="57277" spans="2:2" x14ac:dyDescent="0.2">
      <c r="B57277"/>
    </row>
    <row r="57278" spans="2:2" x14ac:dyDescent="0.2">
      <c r="B57278"/>
    </row>
    <row r="57279" spans="2:2" x14ac:dyDescent="0.2">
      <c r="B57279"/>
    </row>
    <row r="57280" spans="2:2" x14ac:dyDescent="0.2">
      <c r="B57280"/>
    </row>
    <row r="57281" spans="2:2" x14ac:dyDescent="0.2">
      <c r="B57281"/>
    </row>
    <row r="57282" spans="2:2" x14ac:dyDescent="0.2">
      <c r="B57282"/>
    </row>
    <row r="57283" spans="2:2" x14ac:dyDescent="0.2">
      <c r="B57283"/>
    </row>
    <row r="57284" spans="2:2" x14ac:dyDescent="0.2">
      <c r="B57284"/>
    </row>
    <row r="57285" spans="2:2" x14ac:dyDescent="0.2">
      <c r="B57285"/>
    </row>
    <row r="57286" spans="2:2" x14ac:dyDescent="0.2">
      <c r="B57286"/>
    </row>
    <row r="57287" spans="2:2" x14ac:dyDescent="0.2">
      <c r="B57287"/>
    </row>
    <row r="57288" spans="2:2" x14ac:dyDescent="0.2">
      <c r="B57288"/>
    </row>
    <row r="57289" spans="2:2" x14ac:dyDescent="0.2">
      <c r="B57289"/>
    </row>
    <row r="57290" spans="2:2" x14ac:dyDescent="0.2">
      <c r="B57290"/>
    </row>
    <row r="57291" spans="2:2" x14ac:dyDescent="0.2">
      <c r="B57291"/>
    </row>
    <row r="57292" spans="2:2" x14ac:dyDescent="0.2">
      <c r="B57292"/>
    </row>
    <row r="57293" spans="2:2" x14ac:dyDescent="0.2">
      <c r="B57293"/>
    </row>
    <row r="57294" spans="2:2" x14ac:dyDescent="0.2">
      <c r="B57294"/>
    </row>
    <row r="57295" spans="2:2" x14ac:dyDescent="0.2">
      <c r="B57295"/>
    </row>
    <row r="57296" spans="2:2" x14ac:dyDescent="0.2">
      <c r="B57296"/>
    </row>
    <row r="57297" spans="2:2" x14ac:dyDescent="0.2">
      <c r="B57297"/>
    </row>
    <row r="57298" spans="2:2" x14ac:dyDescent="0.2">
      <c r="B57298"/>
    </row>
    <row r="57299" spans="2:2" x14ac:dyDescent="0.2">
      <c r="B57299"/>
    </row>
    <row r="57300" spans="2:2" x14ac:dyDescent="0.2">
      <c r="B57300"/>
    </row>
    <row r="57301" spans="2:2" x14ac:dyDescent="0.2">
      <c r="B57301"/>
    </row>
    <row r="57302" spans="2:2" x14ac:dyDescent="0.2">
      <c r="B57302"/>
    </row>
    <row r="57303" spans="2:2" x14ac:dyDescent="0.2">
      <c r="B57303"/>
    </row>
    <row r="57304" spans="2:2" x14ac:dyDescent="0.2">
      <c r="B57304"/>
    </row>
    <row r="57305" spans="2:2" x14ac:dyDescent="0.2">
      <c r="B57305"/>
    </row>
    <row r="57306" spans="2:2" x14ac:dyDescent="0.2">
      <c r="B57306"/>
    </row>
    <row r="57307" spans="2:2" x14ac:dyDescent="0.2">
      <c r="B57307"/>
    </row>
    <row r="57308" spans="2:2" x14ac:dyDescent="0.2">
      <c r="B57308"/>
    </row>
    <row r="57309" spans="2:2" x14ac:dyDescent="0.2">
      <c r="B57309"/>
    </row>
    <row r="57310" spans="2:2" x14ac:dyDescent="0.2">
      <c r="B57310"/>
    </row>
    <row r="57311" spans="2:2" x14ac:dyDescent="0.2">
      <c r="B57311"/>
    </row>
    <row r="57312" spans="2:2" x14ac:dyDescent="0.2">
      <c r="B57312"/>
    </row>
    <row r="57313" spans="2:2" x14ac:dyDescent="0.2">
      <c r="B57313"/>
    </row>
    <row r="57314" spans="2:2" x14ac:dyDescent="0.2">
      <c r="B57314"/>
    </row>
    <row r="57315" spans="2:2" x14ac:dyDescent="0.2">
      <c r="B57315"/>
    </row>
    <row r="57316" spans="2:2" x14ac:dyDescent="0.2">
      <c r="B57316"/>
    </row>
    <row r="57317" spans="2:2" x14ac:dyDescent="0.2">
      <c r="B57317"/>
    </row>
    <row r="57318" spans="2:2" x14ac:dyDescent="0.2">
      <c r="B57318"/>
    </row>
    <row r="57319" spans="2:2" x14ac:dyDescent="0.2">
      <c r="B57319"/>
    </row>
    <row r="57320" spans="2:2" x14ac:dyDescent="0.2">
      <c r="B57320"/>
    </row>
    <row r="57321" spans="2:2" x14ac:dyDescent="0.2">
      <c r="B57321"/>
    </row>
    <row r="57322" spans="2:2" x14ac:dyDescent="0.2">
      <c r="B57322"/>
    </row>
    <row r="57323" spans="2:2" x14ac:dyDescent="0.2">
      <c r="B57323"/>
    </row>
    <row r="57324" spans="2:2" x14ac:dyDescent="0.2">
      <c r="B57324"/>
    </row>
    <row r="57325" spans="2:2" x14ac:dyDescent="0.2">
      <c r="B57325"/>
    </row>
    <row r="57326" spans="2:2" x14ac:dyDescent="0.2">
      <c r="B57326"/>
    </row>
    <row r="57327" spans="2:2" x14ac:dyDescent="0.2">
      <c r="B57327"/>
    </row>
    <row r="57328" spans="2:2" x14ac:dyDescent="0.2">
      <c r="B57328"/>
    </row>
    <row r="57329" spans="2:2" x14ac:dyDescent="0.2">
      <c r="B57329"/>
    </row>
    <row r="57330" spans="2:2" x14ac:dyDescent="0.2">
      <c r="B57330"/>
    </row>
    <row r="57331" spans="2:2" x14ac:dyDescent="0.2">
      <c r="B57331"/>
    </row>
    <row r="57332" spans="2:2" x14ac:dyDescent="0.2">
      <c r="B57332"/>
    </row>
    <row r="57333" spans="2:2" x14ac:dyDescent="0.2">
      <c r="B57333"/>
    </row>
    <row r="57334" spans="2:2" x14ac:dyDescent="0.2">
      <c r="B57334"/>
    </row>
    <row r="57335" spans="2:2" x14ac:dyDescent="0.2">
      <c r="B57335"/>
    </row>
    <row r="57336" spans="2:2" x14ac:dyDescent="0.2">
      <c r="B57336"/>
    </row>
    <row r="57337" spans="2:2" x14ac:dyDescent="0.2">
      <c r="B57337"/>
    </row>
    <row r="57338" spans="2:2" x14ac:dyDescent="0.2">
      <c r="B57338"/>
    </row>
    <row r="57339" spans="2:2" x14ac:dyDescent="0.2">
      <c r="B57339"/>
    </row>
    <row r="57340" spans="2:2" x14ac:dyDescent="0.2">
      <c r="B57340"/>
    </row>
    <row r="57341" spans="2:2" x14ac:dyDescent="0.2">
      <c r="B57341"/>
    </row>
    <row r="57342" spans="2:2" x14ac:dyDescent="0.2">
      <c r="B57342"/>
    </row>
    <row r="57343" spans="2:2" x14ac:dyDescent="0.2">
      <c r="B57343"/>
    </row>
    <row r="57344" spans="2:2" x14ac:dyDescent="0.2">
      <c r="B57344"/>
    </row>
    <row r="57345" spans="2:2" x14ac:dyDescent="0.2">
      <c r="B57345"/>
    </row>
    <row r="57346" spans="2:2" x14ac:dyDescent="0.2">
      <c r="B57346"/>
    </row>
    <row r="57347" spans="2:2" x14ac:dyDescent="0.2">
      <c r="B57347"/>
    </row>
    <row r="57348" spans="2:2" x14ac:dyDescent="0.2">
      <c r="B57348"/>
    </row>
    <row r="57349" spans="2:2" x14ac:dyDescent="0.2">
      <c r="B57349"/>
    </row>
    <row r="57350" spans="2:2" x14ac:dyDescent="0.2">
      <c r="B57350"/>
    </row>
    <row r="57351" spans="2:2" x14ac:dyDescent="0.2">
      <c r="B57351"/>
    </row>
    <row r="57352" spans="2:2" x14ac:dyDescent="0.2">
      <c r="B57352"/>
    </row>
    <row r="57353" spans="2:2" x14ac:dyDescent="0.2">
      <c r="B57353"/>
    </row>
    <row r="57354" spans="2:2" x14ac:dyDescent="0.2">
      <c r="B57354"/>
    </row>
    <row r="57355" spans="2:2" x14ac:dyDescent="0.2">
      <c r="B57355"/>
    </row>
    <row r="57356" spans="2:2" x14ac:dyDescent="0.2">
      <c r="B57356"/>
    </row>
    <row r="57357" spans="2:2" x14ac:dyDescent="0.2">
      <c r="B57357"/>
    </row>
    <row r="57358" spans="2:2" x14ac:dyDescent="0.2">
      <c r="B57358"/>
    </row>
    <row r="57359" spans="2:2" x14ac:dyDescent="0.2">
      <c r="B57359"/>
    </row>
    <row r="57360" spans="2:2" x14ac:dyDescent="0.2">
      <c r="B57360"/>
    </row>
    <row r="57361" spans="2:2" x14ac:dyDescent="0.2">
      <c r="B57361"/>
    </row>
    <row r="57362" spans="2:2" x14ac:dyDescent="0.2">
      <c r="B57362"/>
    </row>
    <row r="57363" spans="2:2" x14ac:dyDescent="0.2">
      <c r="B57363"/>
    </row>
    <row r="57364" spans="2:2" x14ac:dyDescent="0.2">
      <c r="B57364"/>
    </row>
    <row r="57365" spans="2:2" x14ac:dyDescent="0.2">
      <c r="B57365"/>
    </row>
    <row r="57366" spans="2:2" x14ac:dyDescent="0.2">
      <c r="B57366"/>
    </row>
    <row r="57367" spans="2:2" x14ac:dyDescent="0.2">
      <c r="B57367"/>
    </row>
    <row r="57368" spans="2:2" x14ac:dyDescent="0.2">
      <c r="B57368"/>
    </row>
    <row r="57369" spans="2:2" x14ac:dyDescent="0.2">
      <c r="B57369"/>
    </row>
    <row r="57370" spans="2:2" x14ac:dyDescent="0.2">
      <c r="B57370"/>
    </row>
    <row r="57371" spans="2:2" x14ac:dyDescent="0.2">
      <c r="B57371"/>
    </row>
    <row r="57372" spans="2:2" x14ac:dyDescent="0.2">
      <c r="B57372"/>
    </row>
    <row r="57373" spans="2:2" x14ac:dyDescent="0.2">
      <c r="B57373"/>
    </row>
    <row r="57374" spans="2:2" x14ac:dyDescent="0.2">
      <c r="B57374"/>
    </row>
    <row r="57375" spans="2:2" x14ac:dyDescent="0.2">
      <c r="B57375"/>
    </row>
    <row r="57376" spans="2:2" x14ac:dyDescent="0.2">
      <c r="B57376"/>
    </row>
    <row r="57377" spans="2:2" x14ac:dyDescent="0.2">
      <c r="B57377"/>
    </row>
    <row r="57378" spans="2:2" x14ac:dyDescent="0.2">
      <c r="B57378"/>
    </row>
    <row r="57379" spans="2:2" x14ac:dyDescent="0.2">
      <c r="B57379"/>
    </row>
    <row r="57380" spans="2:2" x14ac:dyDescent="0.2">
      <c r="B57380"/>
    </row>
    <row r="57381" spans="2:2" x14ac:dyDescent="0.2">
      <c r="B57381"/>
    </row>
    <row r="57382" spans="2:2" x14ac:dyDescent="0.2">
      <c r="B57382"/>
    </row>
    <row r="57383" spans="2:2" x14ac:dyDescent="0.2">
      <c r="B57383"/>
    </row>
    <row r="57384" spans="2:2" x14ac:dyDescent="0.2">
      <c r="B57384"/>
    </row>
    <row r="57385" spans="2:2" x14ac:dyDescent="0.2">
      <c r="B57385"/>
    </row>
    <row r="57386" spans="2:2" x14ac:dyDescent="0.2">
      <c r="B57386"/>
    </row>
    <row r="57387" spans="2:2" x14ac:dyDescent="0.2">
      <c r="B57387"/>
    </row>
    <row r="57388" spans="2:2" x14ac:dyDescent="0.2">
      <c r="B57388"/>
    </row>
    <row r="57389" spans="2:2" x14ac:dyDescent="0.2">
      <c r="B57389"/>
    </row>
    <row r="57390" spans="2:2" x14ac:dyDescent="0.2">
      <c r="B57390"/>
    </row>
    <row r="57391" spans="2:2" x14ac:dyDescent="0.2">
      <c r="B57391"/>
    </row>
    <row r="57392" spans="2:2" x14ac:dyDescent="0.2">
      <c r="B57392"/>
    </row>
    <row r="57393" spans="2:2" x14ac:dyDescent="0.2">
      <c r="B57393"/>
    </row>
    <row r="57394" spans="2:2" x14ac:dyDescent="0.2">
      <c r="B57394"/>
    </row>
    <row r="57395" spans="2:2" x14ac:dyDescent="0.2">
      <c r="B57395"/>
    </row>
    <row r="57396" spans="2:2" x14ac:dyDescent="0.2">
      <c r="B57396"/>
    </row>
    <row r="57397" spans="2:2" x14ac:dyDescent="0.2">
      <c r="B57397"/>
    </row>
    <row r="57398" spans="2:2" x14ac:dyDescent="0.2">
      <c r="B57398"/>
    </row>
    <row r="57399" spans="2:2" x14ac:dyDescent="0.2">
      <c r="B57399"/>
    </row>
    <row r="57400" spans="2:2" x14ac:dyDescent="0.2">
      <c r="B57400"/>
    </row>
    <row r="57401" spans="2:2" x14ac:dyDescent="0.2">
      <c r="B57401"/>
    </row>
    <row r="57402" spans="2:2" x14ac:dyDescent="0.2">
      <c r="B57402"/>
    </row>
    <row r="57403" spans="2:2" x14ac:dyDescent="0.2">
      <c r="B57403"/>
    </row>
    <row r="57404" spans="2:2" x14ac:dyDescent="0.2">
      <c r="B57404"/>
    </row>
    <row r="57405" spans="2:2" x14ac:dyDescent="0.2">
      <c r="B57405"/>
    </row>
    <row r="57406" spans="2:2" x14ac:dyDescent="0.2">
      <c r="B57406"/>
    </row>
    <row r="57407" spans="2:2" x14ac:dyDescent="0.2">
      <c r="B57407"/>
    </row>
    <row r="57408" spans="2:2" x14ac:dyDescent="0.2">
      <c r="B57408"/>
    </row>
    <row r="57409" spans="2:2" x14ac:dyDescent="0.2">
      <c r="B57409"/>
    </row>
    <row r="57410" spans="2:2" x14ac:dyDescent="0.2">
      <c r="B57410"/>
    </row>
    <row r="57411" spans="2:2" x14ac:dyDescent="0.2">
      <c r="B57411"/>
    </row>
    <row r="57412" spans="2:2" x14ac:dyDescent="0.2">
      <c r="B57412"/>
    </row>
    <row r="57413" spans="2:2" x14ac:dyDescent="0.2">
      <c r="B57413"/>
    </row>
    <row r="57414" spans="2:2" x14ac:dyDescent="0.2">
      <c r="B57414"/>
    </row>
    <row r="57415" spans="2:2" x14ac:dyDescent="0.2">
      <c r="B57415"/>
    </row>
    <row r="57416" spans="2:2" x14ac:dyDescent="0.2">
      <c r="B57416"/>
    </row>
    <row r="57417" spans="2:2" x14ac:dyDescent="0.2">
      <c r="B57417"/>
    </row>
    <row r="57418" spans="2:2" x14ac:dyDescent="0.2">
      <c r="B57418"/>
    </row>
    <row r="57419" spans="2:2" x14ac:dyDescent="0.2">
      <c r="B57419"/>
    </row>
    <row r="57420" spans="2:2" x14ac:dyDescent="0.2">
      <c r="B57420"/>
    </row>
    <row r="57421" spans="2:2" x14ac:dyDescent="0.2">
      <c r="B57421"/>
    </row>
    <row r="57422" spans="2:2" x14ac:dyDescent="0.2">
      <c r="B57422"/>
    </row>
    <row r="57423" spans="2:2" x14ac:dyDescent="0.2">
      <c r="B57423"/>
    </row>
    <row r="57424" spans="2:2" x14ac:dyDescent="0.2">
      <c r="B57424"/>
    </row>
    <row r="57425" spans="2:2" x14ac:dyDescent="0.2">
      <c r="B57425"/>
    </row>
    <row r="57426" spans="2:2" x14ac:dyDescent="0.2">
      <c r="B57426"/>
    </row>
    <row r="57427" spans="2:2" x14ac:dyDescent="0.2">
      <c r="B57427"/>
    </row>
    <row r="57428" spans="2:2" x14ac:dyDescent="0.2">
      <c r="B57428"/>
    </row>
    <row r="57429" spans="2:2" x14ac:dyDescent="0.2">
      <c r="B57429"/>
    </row>
    <row r="57430" spans="2:2" x14ac:dyDescent="0.2">
      <c r="B57430"/>
    </row>
    <row r="57431" spans="2:2" x14ac:dyDescent="0.2">
      <c r="B57431"/>
    </row>
    <row r="57432" spans="2:2" x14ac:dyDescent="0.2">
      <c r="B57432"/>
    </row>
    <row r="57433" spans="2:2" x14ac:dyDescent="0.2">
      <c r="B57433"/>
    </row>
    <row r="57434" spans="2:2" x14ac:dyDescent="0.2">
      <c r="B57434"/>
    </row>
    <row r="57435" spans="2:2" x14ac:dyDescent="0.2">
      <c r="B57435"/>
    </row>
    <row r="57436" spans="2:2" x14ac:dyDescent="0.2">
      <c r="B57436"/>
    </row>
    <row r="57437" spans="2:2" x14ac:dyDescent="0.2">
      <c r="B57437"/>
    </row>
    <row r="57438" spans="2:2" x14ac:dyDescent="0.2">
      <c r="B57438"/>
    </row>
    <row r="57439" spans="2:2" x14ac:dyDescent="0.2">
      <c r="B57439"/>
    </row>
    <row r="57440" spans="2:2" x14ac:dyDescent="0.2">
      <c r="B57440"/>
    </row>
    <row r="57441" spans="2:2" x14ac:dyDescent="0.2">
      <c r="B57441"/>
    </row>
    <row r="57442" spans="2:2" x14ac:dyDescent="0.2">
      <c r="B57442"/>
    </row>
    <row r="57443" spans="2:2" x14ac:dyDescent="0.2">
      <c r="B57443"/>
    </row>
    <row r="57444" spans="2:2" x14ac:dyDescent="0.2">
      <c r="B57444"/>
    </row>
    <row r="57445" spans="2:2" x14ac:dyDescent="0.2">
      <c r="B57445"/>
    </row>
    <row r="57446" spans="2:2" x14ac:dyDescent="0.2">
      <c r="B57446"/>
    </row>
    <row r="57447" spans="2:2" x14ac:dyDescent="0.2">
      <c r="B57447"/>
    </row>
    <row r="57448" spans="2:2" x14ac:dyDescent="0.2">
      <c r="B57448"/>
    </row>
    <row r="57449" spans="2:2" x14ac:dyDescent="0.2">
      <c r="B57449"/>
    </row>
    <row r="57450" spans="2:2" x14ac:dyDescent="0.2">
      <c r="B57450"/>
    </row>
    <row r="57451" spans="2:2" x14ac:dyDescent="0.2">
      <c r="B57451"/>
    </row>
    <row r="57452" spans="2:2" x14ac:dyDescent="0.2">
      <c r="B57452"/>
    </row>
    <row r="57453" spans="2:2" x14ac:dyDescent="0.2">
      <c r="B57453"/>
    </row>
    <row r="57454" spans="2:2" x14ac:dyDescent="0.2">
      <c r="B57454"/>
    </row>
    <row r="57455" spans="2:2" x14ac:dyDescent="0.2">
      <c r="B57455"/>
    </row>
    <row r="57456" spans="2:2" x14ac:dyDescent="0.2">
      <c r="B57456"/>
    </row>
    <row r="57457" spans="2:2" x14ac:dyDescent="0.2">
      <c r="B57457"/>
    </row>
    <row r="57458" spans="2:2" x14ac:dyDescent="0.2">
      <c r="B57458"/>
    </row>
    <row r="57459" spans="2:2" x14ac:dyDescent="0.2">
      <c r="B57459"/>
    </row>
    <row r="57460" spans="2:2" x14ac:dyDescent="0.2">
      <c r="B57460"/>
    </row>
    <row r="57461" spans="2:2" x14ac:dyDescent="0.2">
      <c r="B57461"/>
    </row>
    <row r="57462" spans="2:2" x14ac:dyDescent="0.2">
      <c r="B57462"/>
    </row>
    <row r="57463" spans="2:2" x14ac:dyDescent="0.2">
      <c r="B57463"/>
    </row>
    <row r="57464" spans="2:2" x14ac:dyDescent="0.2">
      <c r="B57464"/>
    </row>
    <row r="57465" spans="2:2" x14ac:dyDescent="0.2">
      <c r="B57465"/>
    </row>
    <row r="57466" spans="2:2" x14ac:dyDescent="0.2">
      <c r="B57466"/>
    </row>
    <row r="57467" spans="2:2" x14ac:dyDescent="0.2">
      <c r="B57467"/>
    </row>
    <row r="57468" spans="2:2" x14ac:dyDescent="0.2">
      <c r="B57468"/>
    </row>
    <row r="57469" spans="2:2" x14ac:dyDescent="0.2">
      <c r="B57469"/>
    </row>
    <row r="57470" spans="2:2" x14ac:dyDescent="0.2">
      <c r="B57470"/>
    </row>
    <row r="57471" spans="2:2" x14ac:dyDescent="0.2">
      <c r="B57471"/>
    </row>
    <row r="57472" spans="2:2" x14ac:dyDescent="0.2">
      <c r="B57472"/>
    </row>
    <row r="57473" spans="2:2" x14ac:dyDescent="0.2">
      <c r="B57473"/>
    </row>
    <row r="57474" spans="2:2" x14ac:dyDescent="0.2">
      <c r="B57474"/>
    </row>
    <row r="57475" spans="2:2" x14ac:dyDescent="0.2">
      <c r="B57475"/>
    </row>
    <row r="57476" spans="2:2" x14ac:dyDescent="0.2">
      <c r="B57476"/>
    </row>
    <row r="57477" spans="2:2" x14ac:dyDescent="0.2">
      <c r="B57477"/>
    </row>
    <row r="57478" spans="2:2" x14ac:dyDescent="0.2">
      <c r="B57478"/>
    </row>
    <row r="57479" spans="2:2" x14ac:dyDescent="0.2">
      <c r="B57479"/>
    </row>
    <row r="57480" spans="2:2" x14ac:dyDescent="0.2">
      <c r="B57480"/>
    </row>
    <row r="57481" spans="2:2" x14ac:dyDescent="0.2">
      <c r="B57481"/>
    </row>
    <row r="57482" spans="2:2" x14ac:dyDescent="0.2">
      <c r="B57482"/>
    </row>
    <row r="57483" spans="2:2" x14ac:dyDescent="0.2">
      <c r="B57483"/>
    </row>
    <row r="57484" spans="2:2" x14ac:dyDescent="0.2">
      <c r="B57484"/>
    </row>
    <row r="57485" spans="2:2" x14ac:dyDescent="0.2">
      <c r="B57485"/>
    </row>
    <row r="57486" spans="2:2" x14ac:dyDescent="0.2">
      <c r="B57486"/>
    </row>
    <row r="57487" spans="2:2" x14ac:dyDescent="0.2">
      <c r="B57487"/>
    </row>
    <row r="57488" spans="2:2" x14ac:dyDescent="0.2">
      <c r="B57488"/>
    </row>
    <row r="57489" spans="2:2" x14ac:dyDescent="0.2">
      <c r="B57489"/>
    </row>
    <row r="57490" spans="2:2" x14ac:dyDescent="0.2">
      <c r="B57490"/>
    </row>
    <row r="57491" spans="2:2" x14ac:dyDescent="0.2">
      <c r="B57491"/>
    </row>
    <row r="57492" spans="2:2" x14ac:dyDescent="0.2">
      <c r="B57492"/>
    </row>
    <row r="57493" spans="2:2" x14ac:dyDescent="0.2">
      <c r="B57493"/>
    </row>
    <row r="57494" spans="2:2" x14ac:dyDescent="0.2">
      <c r="B57494"/>
    </row>
    <row r="57495" spans="2:2" x14ac:dyDescent="0.2">
      <c r="B57495"/>
    </row>
    <row r="57496" spans="2:2" x14ac:dyDescent="0.2">
      <c r="B57496"/>
    </row>
    <row r="57497" spans="2:2" x14ac:dyDescent="0.2">
      <c r="B57497"/>
    </row>
    <row r="57498" spans="2:2" x14ac:dyDescent="0.2">
      <c r="B57498"/>
    </row>
    <row r="57499" spans="2:2" x14ac:dyDescent="0.2">
      <c r="B57499"/>
    </row>
    <row r="57500" spans="2:2" x14ac:dyDescent="0.2">
      <c r="B57500"/>
    </row>
    <row r="57501" spans="2:2" x14ac:dyDescent="0.2">
      <c r="B57501"/>
    </row>
    <row r="57502" spans="2:2" x14ac:dyDescent="0.2">
      <c r="B57502"/>
    </row>
    <row r="57503" spans="2:2" x14ac:dyDescent="0.2">
      <c r="B57503"/>
    </row>
    <row r="57504" spans="2:2" x14ac:dyDescent="0.2">
      <c r="B57504"/>
    </row>
    <row r="57505" spans="2:2" x14ac:dyDescent="0.2">
      <c r="B57505"/>
    </row>
    <row r="57506" spans="2:2" x14ac:dyDescent="0.2">
      <c r="B57506"/>
    </row>
    <row r="57507" spans="2:2" x14ac:dyDescent="0.2">
      <c r="B57507"/>
    </row>
    <row r="57508" spans="2:2" x14ac:dyDescent="0.2">
      <c r="B57508"/>
    </row>
    <row r="57509" spans="2:2" x14ac:dyDescent="0.2">
      <c r="B57509"/>
    </row>
    <row r="57510" spans="2:2" x14ac:dyDescent="0.2">
      <c r="B57510"/>
    </row>
    <row r="57511" spans="2:2" x14ac:dyDescent="0.2">
      <c r="B57511"/>
    </row>
    <row r="57512" spans="2:2" x14ac:dyDescent="0.2">
      <c r="B57512"/>
    </row>
    <row r="57513" spans="2:2" x14ac:dyDescent="0.2">
      <c r="B57513"/>
    </row>
    <row r="57514" spans="2:2" x14ac:dyDescent="0.2">
      <c r="B57514"/>
    </row>
    <row r="57515" spans="2:2" x14ac:dyDescent="0.2">
      <c r="B57515"/>
    </row>
    <row r="57516" spans="2:2" x14ac:dyDescent="0.2">
      <c r="B57516"/>
    </row>
    <row r="57517" spans="2:2" x14ac:dyDescent="0.2">
      <c r="B57517"/>
    </row>
    <row r="57518" spans="2:2" x14ac:dyDescent="0.2">
      <c r="B57518"/>
    </row>
    <row r="57519" spans="2:2" x14ac:dyDescent="0.2">
      <c r="B57519"/>
    </row>
    <row r="57520" spans="2:2" x14ac:dyDescent="0.2">
      <c r="B57520"/>
    </row>
    <row r="57521" spans="2:2" x14ac:dyDescent="0.2">
      <c r="B57521"/>
    </row>
    <row r="57522" spans="2:2" x14ac:dyDescent="0.2">
      <c r="B57522"/>
    </row>
    <row r="57523" spans="2:2" x14ac:dyDescent="0.2">
      <c r="B57523"/>
    </row>
    <row r="57524" spans="2:2" x14ac:dyDescent="0.2">
      <c r="B57524"/>
    </row>
    <row r="57525" spans="2:2" x14ac:dyDescent="0.2">
      <c r="B57525"/>
    </row>
    <row r="57526" spans="2:2" x14ac:dyDescent="0.2">
      <c r="B57526"/>
    </row>
    <row r="57527" spans="2:2" x14ac:dyDescent="0.2">
      <c r="B57527"/>
    </row>
    <row r="57528" spans="2:2" x14ac:dyDescent="0.2">
      <c r="B57528"/>
    </row>
    <row r="57529" spans="2:2" x14ac:dyDescent="0.2">
      <c r="B57529"/>
    </row>
    <row r="57530" spans="2:2" x14ac:dyDescent="0.2">
      <c r="B57530"/>
    </row>
    <row r="57531" spans="2:2" x14ac:dyDescent="0.2">
      <c r="B57531"/>
    </row>
    <row r="57532" spans="2:2" x14ac:dyDescent="0.2">
      <c r="B57532"/>
    </row>
    <row r="57533" spans="2:2" x14ac:dyDescent="0.2">
      <c r="B57533"/>
    </row>
    <row r="57534" spans="2:2" x14ac:dyDescent="0.2">
      <c r="B57534"/>
    </row>
    <row r="57535" spans="2:2" x14ac:dyDescent="0.2">
      <c r="B57535"/>
    </row>
    <row r="57536" spans="2:2" x14ac:dyDescent="0.2">
      <c r="B57536"/>
    </row>
    <row r="57537" spans="2:2" x14ac:dyDescent="0.2">
      <c r="B57537"/>
    </row>
    <row r="57538" spans="2:2" x14ac:dyDescent="0.2">
      <c r="B57538"/>
    </row>
    <row r="57539" spans="2:2" x14ac:dyDescent="0.2">
      <c r="B57539"/>
    </row>
    <row r="57540" spans="2:2" x14ac:dyDescent="0.2">
      <c r="B57540"/>
    </row>
    <row r="57541" spans="2:2" x14ac:dyDescent="0.2">
      <c r="B57541"/>
    </row>
    <row r="57542" spans="2:2" x14ac:dyDescent="0.2">
      <c r="B57542"/>
    </row>
    <row r="57543" spans="2:2" x14ac:dyDescent="0.2">
      <c r="B57543"/>
    </row>
    <row r="57544" spans="2:2" x14ac:dyDescent="0.2">
      <c r="B57544"/>
    </row>
    <row r="57545" spans="2:2" x14ac:dyDescent="0.2">
      <c r="B57545"/>
    </row>
    <row r="57546" spans="2:2" x14ac:dyDescent="0.2">
      <c r="B57546"/>
    </row>
    <row r="57547" spans="2:2" x14ac:dyDescent="0.2">
      <c r="B57547"/>
    </row>
    <row r="57548" spans="2:2" x14ac:dyDescent="0.2">
      <c r="B57548"/>
    </row>
    <row r="57549" spans="2:2" x14ac:dyDescent="0.2">
      <c r="B57549"/>
    </row>
    <row r="57550" spans="2:2" x14ac:dyDescent="0.2">
      <c r="B57550"/>
    </row>
    <row r="57551" spans="2:2" x14ac:dyDescent="0.2">
      <c r="B57551"/>
    </row>
    <row r="57552" spans="2:2" x14ac:dyDescent="0.2">
      <c r="B57552"/>
    </row>
    <row r="57553" spans="2:2" x14ac:dyDescent="0.2">
      <c r="B57553"/>
    </row>
    <row r="57554" spans="2:2" x14ac:dyDescent="0.2">
      <c r="B57554"/>
    </row>
    <row r="57555" spans="2:2" x14ac:dyDescent="0.2">
      <c r="B57555"/>
    </row>
    <row r="57556" spans="2:2" x14ac:dyDescent="0.2">
      <c r="B57556"/>
    </row>
    <row r="57557" spans="2:2" x14ac:dyDescent="0.2">
      <c r="B57557"/>
    </row>
    <row r="57558" spans="2:2" x14ac:dyDescent="0.2">
      <c r="B57558"/>
    </row>
    <row r="57559" spans="2:2" x14ac:dyDescent="0.2">
      <c r="B57559"/>
    </row>
    <row r="57560" spans="2:2" x14ac:dyDescent="0.2">
      <c r="B57560"/>
    </row>
    <row r="57561" spans="2:2" x14ac:dyDescent="0.2">
      <c r="B57561"/>
    </row>
    <row r="57562" spans="2:2" x14ac:dyDescent="0.2">
      <c r="B57562"/>
    </row>
    <row r="57563" spans="2:2" x14ac:dyDescent="0.2">
      <c r="B57563"/>
    </row>
    <row r="57564" spans="2:2" x14ac:dyDescent="0.2">
      <c r="B57564"/>
    </row>
    <row r="57565" spans="2:2" x14ac:dyDescent="0.2">
      <c r="B57565"/>
    </row>
    <row r="57566" spans="2:2" x14ac:dyDescent="0.2">
      <c r="B57566"/>
    </row>
    <row r="57567" spans="2:2" x14ac:dyDescent="0.2">
      <c r="B57567"/>
    </row>
    <row r="57568" spans="2:2" x14ac:dyDescent="0.2">
      <c r="B57568"/>
    </row>
    <row r="57569" spans="2:2" x14ac:dyDescent="0.2">
      <c r="B57569"/>
    </row>
    <row r="57570" spans="2:2" x14ac:dyDescent="0.2">
      <c r="B57570"/>
    </row>
    <row r="57571" spans="2:2" x14ac:dyDescent="0.2">
      <c r="B57571"/>
    </row>
    <row r="57572" spans="2:2" x14ac:dyDescent="0.2">
      <c r="B57572"/>
    </row>
    <row r="57573" spans="2:2" x14ac:dyDescent="0.2">
      <c r="B57573"/>
    </row>
    <row r="57574" spans="2:2" x14ac:dyDescent="0.2">
      <c r="B57574"/>
    </row>
    <row r="57575" spans="2:2" x14ac:dyDescent="0.2">
      <c r="B57575"/>
    </row>
    <row r="57576" spans="2:2" x14ac:dyDescent="0.2">
      <c r="B57576"/>
    </row>
    <row r="57577" spans="2:2" x14ac:dyDescent="0.2">
      <c r="B57577"/>
    </row>
    <row r="57578" spans="2:2" x14ac:dyDescent="0.2">
      <c r="B57578"/>
    </row>
    <row r="57579" spans="2:2" x14ac:dyDescent="0.2">
      <c r="B57579"/>
    </row>
    <row r="57580" spans="2:2" x14ac:dyDescent="0.2">
      <c r="B57580"/>
    </row>
    <row r="57581" spans="2:2" x14ac:dyDescent="0.2">
      <c r="B57581"/>
    </row>
    <row r="57582" spans="2:2" x14ac:dyDescent="0.2">
      <c r="B57582"/>
    </row>
    <row r="57583" spans="2:2" x14ac:dyDescent="0.2">
      <c r="B57583"/>
    </row>
    <row r="57584" spans="2:2" x14ac:dyDescent="0.2">
      <c r="B57584"/>
    </row>
    <row r="57585" spans="2:2" x14ac:dyDescent="0.2">
      <c r="B57585"/>
    </row>
    <row r="57586" spans="2:2" x14ac:dyDescent="0.2">
      <c r="B57586"/>
    </row>
    <row r="57587" spans="2:2" x14ac:dyDescent="0.2">
      <c r="B57587"/>
    </row>
    <row r="57588" spans="2:2" x14ac:dyDescent="0.2">
      <c r="B57588"/>
    </row>
    <row r="57589" spans="2:2" x14ac:dyDescent="0.2">
      <c r="B57589"/>
    </row>
    <row r="57590" spans="2:2" x14ac:dyDescent="0.2">
      <c r="B57590"/>
    </row>
    <row r="57591" spans="2:2" x14ac:dyDescent="0.2">
      <c r="B57591"/>
    </row>
    <row r="57592" spans="2:2" x14ac:dyDescent="0.2">
      <c r="B57592"/>
    </row>
    <row r="57593" spans="2:2" x14ac:dyDescent="0.2">
      <c r="B57593"/>
    </row>
    <row r="57594" spans="2:2" x14ac:dyDescent="0.2">
      <c r="B57594"/>
    </row>
    <row r="57595" spans="2:2" x14ac:dyDescent="0.2">
      <c r="B57595"/>
    </row>
    <row r="57596" spans="2:2" x14ac:dyDescent="0.2">
      <c r="B57596"/>
    </row>
    <row r="57597" spans="2:2" x14ac:dyDescent="0.2">
      <c r="B57597"/>
    </row>
    <row r="57598" spans="2:2" x14ac:dyDescent="0.2">
      <c r="B57598"/>
    </row>
    <row r="57599" spans="2:2" x14ac:dyDescent="0.2">
      <c r="B57599"/>
    </row>
    <row r="57600" spans="2:2" x14ac:dyDescent="0.2">
      <c r="B57600"/>
    </row>
    <row r="57601" spans="2:2" x14ac:dyDescent="0.2">
      <c r="B57601"/>
    </row>
    <row r="57602" spans="2:2" x14ac:dyDescent="0.2">
      <c r="B57602"/>
    </row>
    <row r="57603" spans="2:2" x14ac:dyDescent="0.2">
      <c r="B57603"/>
    </row>
    <row r="57604" spans="2:2" x14ac:dyDescent="0.2">
      <c r="B57604"/>
    </row>
    <row r="57605" spans="2:2" x14ac:dyDescent="0.2">
      <c r="B57605"/>
    </row>
    <row r="57606" spans="2:2" x14ac:dyDescent="0.2">
      <c r="B57606"/>
    </row>
    <row r="57607" spans="2:2" x14ac:dyDescent="0.2">
      <c r="B57607"/>
    </row>
    <row r="57608" spans="2:2" x14ac:dyDescent="0.2">
      <c r="B57608"/>
    </row>
    <row r="57609" spans="2:2" x14ac:dyDescent="0.2">
      <c r="B57609"/>
    </row>
    <row r="57610" spans="2:2" x14ac:dyDescent="0.2">
      <c r="B57610"/>
    </row>
    <row r="57611" spans="2:2" x14ac:dyDescent="0.2">
      <c r="B57611"/>
    </row>
    <row r="57612" spans="2:2" x14ac:dyDescent="0.2">
      <c r="B57612"/>
    </row>
    <row r="57613" spans="2:2" x14ac:dyDescent="0.2">
      <c r="B57613"/>
    </row>
    <row r="57614" spans="2:2" x14ac:dyDescent="0.2">
      <c r="B57614"/>
    </row>
    <row r="57615" spans="2:2" x14ac:dyDescent="0.2">
      <c r="B57615"/>
    </row>
    <row r="57616" spans="2:2" x14ac:dyDescent="0.2">
      <c r="B57616"/>
    </row>
    <row r="57617" spans="2:2" x14ac:dyDescent="0.2">
      <c r="B57617"/>
    </row>
    <row r="57618" spans="2:2" x14ac:dyDescent="0.2">
      <c r="B57618"/>
    </row>
    <row r="57619" spans="2:2" x14ac:dyDescent="0.2">
      <c r="B57619"/>
    </row>
    <row r="57620" spans="2:2" x14ac:dyDescent="0.2">
      <c r="B57620"/>
    </row>
    <row r="57621" spans="2:2" x14ac:dyDescent="0.2">
      <c r="B57621"/>
    </row>
    <row r="57622" spans="2:2" x14ac:dyDescent="0.2">
      <c r="B57622"/>
    </row>
    <row r="57623" spans="2:2" x14ac:dyDescent="0.2">
      <c r="B57623"/>
    </row>
    <row r="57624" spans="2:2" x14ac:dyDescent="0.2">
      <c r="B57624"/>
    </row>
    <row r="57625" spans="2:2" x14ac:dyDescent="0.2">
      <c r="B57625"/>
    </row>
    <row r="57626" spans="2:2" x14ac:dyDescent="0.2">
      <c r="B57626"/>
    </row>
    <row r="57627" spans="2:2" x14ac:dyDescent="0.2">
      <c r="B57627"/>
    </row>
    <row r="57628" spans="2:2" x14ac:dyDescent="0.2">
      <c r="B57628"/>
    </row>
    <row r="57629" spans="2:2" x14ac:dyDescent="0.2">
      <c r="B57629"/>
    </row>
    <row r="57630" spans="2:2" x14ac:dyDescent="0.2">
      <c r="B57630"/>
    </row>
    <row r="57631" spans="2:2" x14ac:dyDescent="0.2">
      <c r="B57631"/>
    </row>
    <row r="57632" spans="2:2" x14ac:dyDescent="0.2">
      <c r="B57632"/>
    </row>
    <row r="57633" spans="2:2" x14ac:dyDescent="0.2">
      <c r="B57633"/>
    </row>
    <row r="57634" spans="2:2" x14ac:dyDescent="0.2">
      <c r="B57634"/>
    </row>
    <row r="57635" spans="2:2" x14ac:dyDescent="0.2">
      <c r="B57635"/>
    </row>
    <row r="57636" spans="2:2" x14ac:dyDescent="0.2">
      <c r="B57636"/>
    </row>
    <row r="57637" spans="2:2" x14ac:dyDescent="0.2">
      <c r="B57637"/>
    </row>
    <row r="57638" spans="2:2" x14ac:dyDescent="0.2">
      <c r="B57638"/>
    </row>
    <row r="57639" spans="2:2" x14ac:dyDescent="0.2">
      <c r="B57639"/>
    </row>
    <row r="57640" spans="2:2" x14ac:dyDescent="0.2">
      <c r="B57640"/>
    </row>
    <row r="57641" spans="2:2" x14ac:dyDescent="0.2">
      <c r="B57641"/>
    </row>
    <row r="57642" spans="2:2" x14ac:dyDescent="0.2">
      <c r="B57642"/>
    </row>
    <row r="57643" spans="2:2" x14ac:dyDescent="0.2">
      <c r="B57643"/>
    </row>
    <row r="57644" spans="2:2" x14ac:dyDescent="0.2">
      <c r="B57644"/>
    </row>
    <row r="57645" spans="2:2" x14ac:dyDescent="0.2">
      <c r="B57645"/>
    </row>
    <row r="57646" spans="2:2" x14ac:dyDescent="0.2">
      <c r="B57646"/>
    </row>
    <row r="57647" spans="2:2" x14ac:dyDescent="0.2">
      <c r="B57647"/>
    </row>
    <row r="57648" spans="2:2" x14ac:dyDescent="0.2">
      <c r="B57648"/>
    </row>
    <row r="57649" spans="2:2" x14ac:dyDescent="0.2">
      <c r="B57649"/>
    </row>
    <row r="57650" spans="2:2" x14ac:dyDescent="0.2">
      <c r="B57650"/>
    </row>
    <row r="57651" spans="2:2" x14ac:dyDescent="0.2">
      <c r="B57651"/>
    </row>
    <row r="57652" spans="2:2" x14ac:dyDescent="0.2">
      <c r="B57652"/>
    </row>
    <row r="57653" spans="2:2" x14ac:dyDescent="0.2">
      <c r="B57653"/>
    </row>
    <row r="57654" spans="2:2" x14ac:dyDescent="0.2">
      <c r="B57654"/>
    </row>
    <row r="57655" spans="2:2" x14ac:dyDescent="0.2">
      <c r="B57655"/>
    </row>
    <row r="57656" spans="2:2" x14ac:dyDescent="0.2">
      <c r="B57656"/>
    </row>
    <row r="57657" spans="2:2" x14ac:dyDescent="0.2">
      <c r="B57657"/>
    </row>
    <row r="57658" spans="2:2" x14ac:dyDescent="0.2">
      <c r="B57658"/>
    </row>
    <row r="57659" spans="2:2" x14ac:dyDescent="0.2">
      <c r="B57659"/>
    </row>
    <row r="57660" spans="2:2" x14ac:dyDescent="0.2">
      <c r="B57660"/>
    </row>
    <row r="57661" spans="2:2" x14ac:dyDescent="0.2">
      <c r="B57661"/>
    </row>
    <row r="57662" spans="2:2" x14ac:dyDescent="0.2">
      <c r="B57662"/>
    </row>
    <row r="57663" spans="2:2" x14ac:dyDescent="0.2">
      <c r="B57663"/>
    </row>
    <row r="57664" spans="2:2" x14ac:dyDescent="0.2">
      <c r="B57664"/>
    </row>
    <row r="57665" spans="2:2" x14ac:dyDescent="0.2">
      <c r="B57665"/>
    </row>
    <row r="57666" spans="2:2" x14ac:dyDescent="0.2">
      <c r="B57666"/>
    </row>
    <row r="57667" spans="2:2" x14ac:dyDescent="0.2">
      <c r="B57667"/>
    </row>
    <row r="57668" spans="2:2" x14ac:dyDescent="0.2">
      <c r="B57668"/>
    </row>
    <row r="57669" spans="2:2" x14ac:dyDescent="0.2">
      <c r="B57669"/>
    </row>
    <row r="57670" spans="2:2" x14ac:dyDescent="0.2">
      <c r="B57670"/>
    </row>
    <row r="57671" spans="2:2" x14ac:dyDescent="0.2">
      <c r="B57671"/>
    </row>
    <row r="57672" spans="2:2" x14ac:dyDescent="0.2">
      <c r="B57672"/>
    </row>
    <row r="57673" spans="2:2" x14ac:dyDescent="0.2">
      <c r="B57673"/>
    </row>
    <row r="57674" spans="2:2" x14ac:dyDescent="0.2">
      <c r="B57674"/>
    </row>
    <row r="57675" spans="2:2" x14ac:dyDescent="0.2">
      <c r="B57675"/>
    </row>
    <row r="57676" spans="2:2" x14ac:dyDescent="0.2">
      <c r="B57676"/>
    </row>
    <row r="57677" spans="2:2" x14ac:dyDescent="0.2">
      <c r="B57677"/>
    </row>
    <row r="57678" spans="2:2" x14ac:dyDescent="0.2">
      <c r="B57678"/>
    </row>
    <row r="57679" spans="2:2" x14ac:dyDescent="0.2">
      <c r="B57679"/>
    </row>
    <row r="57680" spans="2:2" x14ac:dyDescent="0.2">
      <c r="B57680"/>
    </row>
    <row r="57681" spans="2:2" x14ac:dyDescent="0.2">
      <c r="B57681"/>
    </row>
    <row r="57682" spans="2:2" x14ac:dyDescent="0.2">
      <c r="B57682"/>
    </row>
    <row r="57683" spans="2:2" x14ac:dyDescent="0.2">
      <c r="B57683"/>
    </row>
    <row r="57684" spans="2:2" x14ac:dyDescent="0.2">
      <c r="B57684"/>
    </row>
    <row r="57685" spans="2:2" x14ac:dyDescent="0.2">
      <c r="B57685"/>
    </row>
    <row r="57686" spans="2:2" x14ac:dyDescent="0.2">
      <c r="B57686"/>
    </row>
    <row r="57687" spans="2:2" x14ac:dyDescent="0.2">
      <c r="B57687"/>
    </row>
    <row r="57688" spans="2:2" x14ac:dyDescent="0.2">
      <c r="B57688"/>
    </row>
    <row r="57689" spans="2:2" x14ac:dyDescent="0.2">
      <c r="B57689"/>
    </row>
    <row r="57690" spans="2:2" x14ac:dyDescent="0.2">
      <c r="B57690"/>
    </row>
    <row r="57691" spans="2:2" x14ac:dyDescent="0.2">
      <c r="B57691"/>
    </row>
    <row r="57692" spans="2:2" x14ac:dyDescent="0.2">
      <c r="B57692"/>
    </row>
    <row r="57693" spans="2:2" x14ac:dyDescent="0.2">
      <c r="B57693"/>
    </row>
    <row r="57694" spans="2:2" x14ac:dyDescent="0.2">
      <c r="B57694"/>
    </row>
    <row r="57695" spans="2:2" x14ac:dyDescent="0.2">
      <c r="B57695"/>
    </row>
    <row r="57696" spans="2:2" x14ac:dyDescent="0.2">
      <c r="B57696"/>
    </row>
    <row r="57697" spans="2:2" x14ac:dyDescent="0.2">
      <c r="B57697"/>
    </row>
    <row r="57698" spans="2:2" x14ac:dyDescent="0.2">
      <c r="B57698"/>
    </row>
    <row r="57699" spans="2:2" x14ac:dyDescent="0.2">
      <c r="B57699"/>
    </row>
    <row r="57700" spans="2:2" x14ac:dyDescent="0.2">
      <c r="B57700"/>
    </row>
    <row r="57701" spans="2:2" x14ac:dyDescent="0.2">
      <c r="B57701"/>
    </row>
    <row r="57702" spans="2:2" x14ac:dyDescent="0.2">
      <c r="B57702"/>
    </row>
    <row r="57703" spans="2:2" x14ac:dyDescent="0.2">
      <c r="B57703"/>
    </row>
    <row r="57704" spans="2:2" x14ac:dyDescent="0.2">
      <c r="B57704"/>
    </row>
    <row r="57705" spans="2:2" x14ac:dyDescent="0.2">
      <c r="B57705"/>
    </row>
    <row r="57706" spans="2:2" x14ac:dyDescent="0.2">
      <c r="B57706"/>
    </row>
    <row r="57707" spans="2:2" x14ac:dyDescent="0.2">
      <c r="B57707"/>
    </row>
    <row r="57708" spans="2:2" x14ac:dyDescent="0.2">
      <c r="B57708"/>
    </row>
    <row r="57709" spans="2:2" x14ac:dyDescent="0.2">
      <c r="B57709"/>
    </row>
    <row r="57710" spans="2:2" x14ac:dyDescent="0.2">
      <c r="B57710"/>
    </row>
    <row r="57711" spans="2:2" x14ac:dyDescent="0.2">
      <c r="B57711"/>
    </row>
    <row r="57712" spans="2:2" x14ac:dyDescent="0.2">
      <c r="B57712"/>
    </row>
    <row r="57713" spans="2:2" x14ac:dyDescent="0.2">
      <c r="B57713"/>
    </row>
    <row r="57714" spans="2:2" x14ac:dyDescent="0.2">
      <c r="B57714"/>
    </row>
    <row r="57715" spans="2:2" x14ac:dyDescent="0.2">
      <c r="B57715"/>
    </row>
    <row r="57716" spans="2:2" x14ac:dyDescent="0.2">
      <c r="B57716"/>
    </row>
    <row r="57717" spans="2:2" x14ac:dyDescent="0.2">
      <c r="B57717"/>
    </row>
    <row r="57718" spans="2:2" x14ac:dyDescent="0.2">
      <c r="B57718"/>
    </row>
    <row r="57719" spans="2:2" x14ac:dyDescent="0.2">
      <c r="B57719"/>
    </row>
    <row r="57720" spans="2:2" x14ac:dyDescent="0.2">
      <c r="B57720"/>
    </row>
    <row r="57721" spans="2:2" x14ac:dyDescent="0.2">
      <c r="B57721"/>
    </row>
    <row r="57722" spans="2:2" x14ac:dyDescent="0.2">
      <c r="B57722"/>
    </row>
    <row r="57723" spans="2:2" x14ac:dyDescent="0.2">
      <c r="B57723"/>
    </row>
    <row r="57724" spans="2:2" x14ac:dyDescent="0.2">
      <c r="B57724"/>
    </row>
    <row r="57725" spans="2:2" x14ac:dyDescent="0.2">
      <c r="B57725"/>
    </row>
    <row r="57726" spans="2:2" x14ac:dyDescent="0.2">
      <c r="B57726"/>
    </row>
    <row r="57727" spans="2:2" x14ac:dyDescent="0.2">
      <c r="B57727"/>
    </row>
    <row r="57728" spans="2:2" x14ac:dyDescent="0.2">
      <c r="B57728"/>
    </row>
    <row r="57729" spans="2:2" x14ac:dyDescent="0.2">
      <c r="B57729"/>
    </row>
    <row r="57730" spans="2:2" x14ac:dyDescent="0.2">
      <c r="B57730"/>
    </row>
    <row r="57731" spans="2:2" x14ac:dyDescent="0.2">
      <c r="B57731"/>
    </row>
    <row r="57732" spans="2:2" x14ac:dyDescent="0.2">
      <c r="B57732"/>
    </row>
    <row r="57733" spans="2:2" x14ac:dyDescent="0.2">
      <c r="B57733"/>
    </row>
    <row r="57734" spans="2:2" x14ac:dyDescent="0.2">
      <c r="B57734"/>
    </row>
    <row r="57735" spans="2:2" x14ac:dyDescent="0.2">
      <c r="B57735"/>
    </row>
    <row r="57736" spans="2:2" x14ac:dyDescent="0.2">
      <c r="B57736"/>
    </row>
    <row r="57737" spans="2:2" x14ac:dyDescent="0.2">
      <c r="B57737"/>
    </row>
    <row r="57738" spans="2:2" x14ac:dyDescent="0.2">
      <c r="B57738"/>
    </row>
    <row r="57739" spans="2:2" x14ac:dyDescent="0.2">
      <c r="B57739"/>
    </row>
    <row r="57740" spans="2:2" x14ac:dyDescent="0.2">
      <c r="B57740"/>
    </row>
    <row r="57741" spans="2:2" x14ac:dyDescent="0.2">
      <c r="B57741"/>
    </row>
    <row r="57742" spans="2:2" x14ac:dyDescent="0.2">
      <c r="B57742"/>
    </row>
    <row r="57743" spans="2:2" x14ac:dyDescent="0.2">
      <c r="B57743"/>
    </row>
    <row r="57744" spans="2:2" x14ac:dyDescent="0.2">
      <c r="B57744"/>
    </row>
    <row r="57745" spans="2:2" x14ac:dyDescent="0.2">
      <c r="B57745"/>
    </row>
    <row r="57746" spans="2:2" x14ac:dyDescent="0.2">
      <c r="B57746"/>
    </row>
    <row r="57747" spans="2:2" x14ac:dyDescent="0.2">
      <c r="B57747"/>
    </row>
    <row r="57748" spans="2:2" x14ac:dyDescent="0.2">
      <c r="B57748"/>
    </row>
    <row r="57749" spans="2:2" x14ac:dyDescent="0.2">
      <c r="B57749"/>
    </row>
    <row r="57750" spans="2:2" x14ac:dyDescent="0.2">
      <c r="B57750"/>
    </row>
    <row r="57751" spans="2:2" x14ac:dyDescent="0.2">
      <c r="B57751"/>
    </row>
    <row r="57752" spans="2:2" x14ac:dyDescent="0.2">
      <c r="B57752"/>
    </row>
    <row r="57753" spans="2:2" x14ac:dyDescent="0.2">
      <c r="B57753"/>
    </row>
    <row r="57754" spans="2:2" x14ac:dyDescent="0.2">
      <c r="B57754"/>
    </row>
    <row r="57755" spans="2:2" x14ac:dyDescent="0.2">
      <c r="B57755"/>
    </row>
    <row r="57756" spans="2:2" x14ac:dyDescent="0.2">
      <c r="B57756"/>
    </row>
    <row r="57757" spans="2:2" x14ac:dyDescent="0.2">
      <c r="B57757"/>
    </row>
    <row r="57758" spans="2:2" x14ac:dyDescent="0.2">
      <c r="B57758"/>
    </row>
    <row r="57759" spans="2:2" x14ac:dyDescent="0.2">
      <c r="B57759"/>
    </row>
    <row r="57760" spans="2:2" x14ac:dyDescent="0.2">
      <c r="B57760"/>
    </row>
    <row r="57761" spans="2:2" x14ac:dyDescent="0.2">
      <c r="B57761"/>
    </row>
    <row r="57762" spans="2:2" x14ac:dyDescent="0.2">
      <c r="B57762"/>
    </row>
    <row r="57763" spans="2:2" x14ac:dyDescent="0.2">
      <c r="B57763"/>
    </row>
    <row r="57764" spans="2:2" x14ac:dyDescent="0.2">
      <c r="B57764"/>
    </row>
    <row r="57765" spans="2:2" x14ac:dyDescent="0.2">
      <c r="B57765"/>
    </row>
    <row r="57766" spans="2:2" x14ac:dyDescent="0.2">
      <c r="B57766"/>
    </row>
    <row r="57767" spans="2:2" x14ac:dyDescent="0.2">
      <c r="B57767"/>
    </row>
    <row r="57768" spans="2:2" x14ac:dyDescent="0.2">
      <c r="B57768"/>
    </row>
    <row r="57769" spans="2:2" x14ac:dyDescent="0.2">
      <c r="B57769"/>
    </row>
    <row r="57770" spans="2:2" x14ac:dyDescent="0.2">
      <c r="B57770"/>
    </row>
    <row r="57771" spans="2:2" x14ac:dyDescent="0.2">
      <c r="B57771"/>
    </row>
    <row r="57772" spans="2:2" x14ac:dyDescent="0.2">
      <c r="B57772"/>
    </row>
    <row r="57773" spans="2:2" x14ac:dyDescent="0.2">
      <c r="B57773"/>
    </row>
    <row r="57774" spans="2:2" x14ac:dyDescent="0.2">
      <c r="B57774"/>
    </row>
    <row r="57775" spans="2:2" x14ac:dyDescent="0.2">
      <c r="B57775"/>
    </row>
    <row r="57776" spans="2:2" x14ac:dyDescent="0.2">
      <c r="B57776"/>
    </row>
    <row r="57777" spans="2:2" x14ac:dyDescent="0.2">
      <c r="B57777"/>
    </row>
    <row r="57778" spans="2:2" x14ac:dyDescent="0.2">
      <c r="B57778"/>
    </row>
    <row r="57779" spans="2:2" x14ac:dyDescent="0.2">
      <c r="B57779"/>
    </row>
    <row r="57780" spans="2:2" x14ac:dyDescent="0.2">
      <c r="B57780"/>
    </row>
    <row r="57781" spans="2:2" x14ac:dyDescent="0.2">
      <c r="B57781"/>
    </row>
    <row r="57782" spans="2:2" x14ac:dyDescent="0.2">
      <c r="B57782"/>
    </row>
    <row r="57783" spans="2:2" x14ac:dyDescent="0.2">
      <c r="B57783"/>
    </row>
    <row r="57784" spans="2:2" x14ac:dyDescent="0.2">
      <c r="B57784"/>
    </row>
    <row r="57785" spans="2:2" x14ac:dyDescent="0.2">
      <c r="B57785"/>
    </row>
    <row r="57786" spans="2:2" x14ac:dyDescent="0.2">
      <c r="B57786"/>
    </row>
    <row r="57787" spans="2:2" x14ac:dyDescent="0.2">
      <c r="B57787"/>
    </row>
    <row r="57788" spans="2:2" x14ac:dyDescent="0.2">
      <c r="B57788"/>
    </row>
    <row r="57789" spans="2:2" x14ac:dyDescent="0.2">
      <c r="B57789"/>
    </row>
    <row r="57790" spans="2:2" x14ac:dyDescent="0.2">
      <c r="B57790"/>
    </row>
    <row r="57791" spans="2:2" x14ac:dyDescent="0.2">
      <c r="B57791"/>
    </row>
    <row r="57792" spans="2:2" x14ac:dyDescent="0.2">
      <c r="B57792"/>
    </row>
    <row r="57793" spans="2:2" x14ac:dyDescent="0.2">
      <c r="B57793"/>
    </row>
    <row r="57794" spans="2:2" x14ac:dyDescent="0.2">
      <c r="B57794"/>
    </row>
    <row r="57795" spans="2:2" x14ac:dyDescent="0.2">
      <c r="B57795"/>
    </row>
    <row r="57796" spans="2:2" x14ac:dyDescent="0.2">
      <c r="B57796"/>
    </row>
    <row r="57797" spans="2:2" x14ac:dyDescent="0.2">
      <c r="B57797"/>
    </row>
    <row r="57798" spans="2:2" x14ac:dyDescent="0.2">
      <c r="B57798"/>
    </row>
    <row r="57799" spans="2:2" x14ac:dyDescent="0.2">
      <c r="B57799"/>
    </row>
    <row r="57800" spans="2:2" x14ac:dyDescent="0.2">
      <c r="B57800"/>
    </row>
    <row r="57801" spans="2:2" x14ac:dyDescent="0.2">
      <c r="B57801"/>
    </row>
    <row r="57802" spans="2:2" x14ac:dyDescent="0.2">
      <c r="B57802"/>
    </row>
    <row r="57803" spans="2:2" x14ac:dyDescent="0.2">
      <c r="B57803"/>
    </row>
    <row r="57804" spans="2:2" x14ac:dyDescent="0.2">
      <c r="B57804"/>
    </row>
    <row r="57805" spans="2:2" x14ac:dyDescent="0.2">
      <c r="B57805"/>
    </row>
    <row r="57806" spans="2:2" x14ac:dyDescent="0.2">
      <c r="B57806"/>
    </row>
    <row r="57807" spans="2:2" x14ac:dyDescent="0.2">
      <c r="B57807"/>
    </row>
    <row r="57808" spans="2:2" x14ac:dyDescent="0.2">
      <c r="B57808"/>
    </row>
    <row r="57809" spans="2:2" x14ac:dyDescent="0.2">
      <c r="B57809"/>
    </row>
    <row r="57810" spans="2:2" x14ac:dyDescent="0.2">
      <c r="B57810"/>
    </row>
    <row r="57811" spans="2:2" x14ac:dyDescent="0.2">
      <c r="B57811"/>
    </row>
    <row r="57812" spans="2:2" x14ac:dyDescent="0.2">
      <c r="B57812"/>
    </row>
    <row r="57813" spans="2:2" x14ac:dyDescent="0.2">
      <c r="B57813"/>
    </row>
    <row r="57814" spans="2:2" x14ac:dyDescent="0.2">
      <c r="B57814"/>
    </row>
    <row r="57815" spans="2:2" x14ac:dyDescent="0.2">
      <c r="B57815"/>
    </row>
    <row r="57816" spans="2:2" x14ac:dyDescent="0.2">
      <c r="B57816"/>
    </row>
    <row r="57817" spans="2:2" x14ac:dyDescent="0.2">
      <c r="B57817"/>
    </row>
    <row r="57818" spans="2:2" x14ac:dyDescent="0.2">
      <c r="B57818"/>
    </row>
    <row r="57819" spans="2:2" x14ac:dyDescent="0.2">
      <c r="B57819"/>
    </row>
    <row r="57820" spans="2:2" x14ac:dyDescent="0.2">
      <c r="B57820"/>
    </row>
    <row r="57821" spans="2:2" x14ac:dyDescent="0.2">
      <c r="B57821"/>
    </row>
    <row r="57822" spans="2:2" x14ac:dyDescent="0.2">
      <c r="B57822"/>
    </row>
    <row r="57823" spans="2:2" x14ac:dyDescent="0.2">
      <c r="B57823"/>
    </row>
    <row r="57824" spans="2:2" x14ac:dyDescent="0.2">
      <c r="B57824"/>
    </row>
    <row r="57825" spans="2:2" x14ac:dyDescent="0.2">
      <c r="B57825"/>
    </row>
    <row r="57826" spans="2:2" x14ac:dyDescent="0.2">
      <c r="B57826"/>
    </row>
    <row r="57827" spans="2:2" x14ac:dyDescent="0.2">
      <c r="B57827"/>
    </row>
    <row r="57828" spans="2:2" x14ac:dyDescent="0.2">
      <c r="B57828"/>
    </row>
    <row r="57829" spans="2:2" x14ac:dyDescent="0.2">
      <c r="B57829"/>
    </row>
    <row r="57830" spans="2:2" x14ac:dyDescent="0.2">
      <c r="B57830"/>
    </row>
    <row r="57831" spans="2:2" x14ac:dyDescent="0.2">
      <c r="B57831"/>
    </row>
    <row r="57832" spans="2:2" x14ac:dyDescent="0.2">
      <c r="B57832"/>
    </row>
    <row r="57833" spans="2:2" x14ac:dyDescent="0.2">
      <c r="B57833"/>
    </row>
    <row r="57834" spans="2:2" x14ac:dyDescent="0.2">
      <c r="B57834"/>
    </row>
    <row r="57835" spans="2:2" x14ac:dyDescent="0.2">
      <c r="B57835"/>
    </row>
    <row r="57836" spans="2:2" x14ac:dyDescent="0.2">
      <c r="B57836"/>
    </row>
    <row r="57837" spans="2:2" x14ac:dyDescent="0.2">
      <c r="B57837"/>
    </row>
    <row r="57838" spans="2:2" x14ac:dyDescent="0.2">
      <c r="B57838"/>
    </row>
    <row r="57839" spans="2:2" x14ac:dyDescent="0.2">
      <c r="B57839"/>
    </row>
    <row r="57840" spans="2:2" x14ac:dyDescent="0.2">
      <c r="B57840"/>
    </row>
    <row r="57841" spans="2:2" x14ac:dyDescent="0.2">
      <c r="B57841"/>
    </row>
    <row r="57842" spans="2:2" x14ac:dyDescent="0.2">
      <c r="B57842"/>
    </row>
    <row r="57843" spans="2:2" x14ac:dyDescent="0.2">
      <c r="B57843"/>
    </row>
    <row r="57844" spans="2:2" x14ac:dyDescent="0.2">
      <c r="B57844"/>
    </row>
    <row r="57845" spans="2:2" x14ac:dyDescent="0.2">
      <c r="B57845"/>
    </row>
    <row r="57846" spans="2:2" x14ac:dyDescent="0.2">
      <c r="B57846"/>
    </row>
    <row r="57847" spans="2:2" x14ac:dyDescent="0.2">
      <c r="B57847"/>
    </row>
    <row r="57848" spans="2:2" x14ac:dyDescent="0.2">
      <c r="B57848"/>
    </row>
    <row r="57849" spans="2:2" x14ac:dyDescent="0.2">
      <c r="B57849"/>
    </row>
    <row r="57850" spans="2:2" x14ac:dyDescent="0.2">
      <c r="B57850"/>
    </row>
    <row r="57851" spans="2:2" x14ac:dyDescent="0.2">
      <c r="B57851"/>
    </row>
    <row r="57852" spans="2:2" x14ac:dyDescent="0.2">
      <c r="B57852"/>
    </row>
    <row r="57853" spans="2:2" x14ac:dyDescent="0.2">
      <c r="B57853"/>
    </row>
    <row r="57854" spans="2:2" x14ac:dyDescent="0.2">
      <c r="B57854"/>
    </row>
    <row r="57855" spans="2:2" x14ac:dyDescent="0.2">
      <c r="B57855"/>
    </row>
    <row r="57856" spans="2:2" x14ac:dyDescent="0.2">
      <c r="B57856"/>
    </row>
    <row r="57857" spans="2:2" x14ac:dyDescent="0.2">
      <c r="B57857"/>
    </row>
    <row r="57858" spans="2:2" x14ac:dyDescent="0.2">
      <c r="B57858"/>
    </row>
    <row r="57859" spans="2:2" x14ac:dyDescent="0.2">
      <c r="B57859"/>
    </row>
    <row r="57860" spans="2:2" x14ac:dyDescent="0.2">
      <c r="B57860"/>
    </row>
    <row r="57861" spans="2:2" x14ac:dyDescent="0.2">
      <c r="B57861"/>
    </row>
    <row r="57862" spans="2:2" x14ac:dyDescent="0.2">
      <c r="B57862"/>
    </row>
    <row r="57863" spans="2:2" x14ac:dyDescent="0.2">
      <c r="B57863"/>
    </row>
    <row r="57864" spans="2:2" x14ac:dyDescent="0.2">
      <c r="B57864"/>
    </row>
    <row r="57865" spans="2:2" x14ac:dyDescent="0.2">
      <c r="B57865"/>
    </row>
    <row r="57866" spans="2:2" x14ac:dyDescent="0.2">
      <c r="B57866"/>
    </row>
    <row r="57867" spans="2:2" x14ac:dyDescent="0.2">
      <c r="B57867"/>
    </row>
    <row r="57868" spans="2:2" x14ac:dyDescent="0.2">
      <c r="B57868"/>
    </row>
    <row r="57869" spans="2:2" x14ac:dyDescent="0.2">
      <c r="B57869"/>
    </row>
    <row r="57870" spans="2:2" x14ac:dyDescent="0.2">
      <c r="B57870"/>
    </row>
    <row r="57871" spans="2:2" x14ac:dyDescent="0.2">
      <c r="B57871"/>
    </row>
    <row r="57872" spans="2:2" x14ac:dyDescent="0.2">
      <c r="B57872"/>
    </row>
    <row r="57873" spans="2:2" x14ac:dyDescent="0.2">
      <c r="B57873"/>
    </row>
    <row r="57874" spans="2:2" x14ac:dyDescent="0.2">
      <c r="B57874"/>
    </row>
    <row r="57875" spans="2:2" x14ac:dyDescent="0.2">
      <c r="B57875"/>
    </row>
    <row r="57876" spans="2:2" x14ac:dyDescent="0.2">
      <c r="B57876"/>
    </row>
    <row r="57877" spans="2:2" x14ac:dyDescent="0.2">
      <c r="B57877"/>
    </row>
    <row r="57878" spans="2:2" x14ac:dyDescent="0.2">
      <c r="B57878"/>
    </row>
    <row r="57879" spans="2:2" x14ac:dyDescent="0.2">
      <c r="B57879"/>
    </row>
    <row r="57880" spans="2:2" x14ac:dyDescent="0.2">
      <c r="B57880"/>
    </row>
    <row r="57881" spans="2:2" x14ac:dyDescent="0.2">
      <c r="B57881"/>
    </row>
    <row r="57882" spans="2:2" x14ac:dyDescent="0.2">
      <c r="B57882"/>
    </row>
    <row r="57883" spans="2:2" x14ac:dyDescent="0.2">
      <c r="B57883"/>
    </row>
    <row r="57884" spans="2:2" x14ac:dyDescent="0.2">
      <c r="B57884"/>
    </row>
    <row r="57885" spans="2:2" x14ac:dyDescent="0.2">
      <c r="B57885"/>
    </row>
    <row r="57886" spans="2:2" x14ac:dyDescent="0.2">
      <c r="B57886"/>
    </row>
    <row r="57887" spans="2:2" x14ac:dyDescent="0.2">
      <c r="B57887"/>
    </row>
    <row r="57888" spans="2:2" x14ac:dyDescent="0.2">
      <c r="B57888"/>
    </row>
    <row r="57889" spans="2:2" x14ac:dyDescent="0.2">
      <c r="B57889"/>
    </row>
    <row r="57890" spans="2:2" x14ac:dyDescent="0.2">
      <c r="B57890"/>
    </row>
    <row r="57891" spans="2:2" x14ac:dyDescent="0.2">
      <c r="B57891"/>
    </row>
    <row r="57892" spans="2:2" x14ac:dyDescent="0.2">
      <c r="B57892"/>
    </row>
    <row r="57893" spans="2:2" x14ac:dyDescent="0.2">
      <c r="B57893"/>
    </row>
    <row r="57894" spans="2:2" x14ac:dyDescent="0.2">
      <c r="B57894"/>
    </row>
    <row r="57895" spans="2:2" x14ac:dyDescent="0.2">
      <c r="B57895"/>
    </row>
    <row r="57896" spans="2:2" x14ac:dyDescent="0.2">
      <c r="B57896"/>
    </row>
    <row r="57897" spans="2:2" x14ac:dyDescent="0.2">
      <c r="B57897"/>
    </row>
    <row r="57898" spans="2:2" x14ac:dyDescent="0.2">
      <c r="B57898"/>
    </row>
    <row r="57899" spans="2:2" x14ac:dyDescent="0.2">
      <c r="B57899"/>
    </row>
    <row r="57900" spans="2:2" x14ac:dyDescent="0.2">
      <c r="B57900"/>
    </row>
    <row r="57901" spans="2:2" x14ac:dyDescent="0.2">
      <c r="B57901"/>
    </row>
    <row r="57902" spans="2:2" x14ac:dyDescent="0.2">
      <c r="B57902"/>
    </row>
    <row r="57903" spans="2:2" x14ac:dyDescent="0.2">
      <c r="B57903"/>
    </row>
    <row r="57904" spans="2:2" x14ac:dyDescent="0.2">
      <c r="B57904"/>
    </row>
    <row r="57905" spans="2:2" x14ac:dyDescent="0.2">
      <c r="B57905"/>
    </row>
    <row r="57906" spans="2:2" x14ac:dyDescent="0.2">
      <c r="B57906"/>
    </row>
    <row r="57907" spans="2:2" x14ac:dyDescent="0.2">
      <c r="B57907"/>
    </row>
    <row r="57908" spans="2:2" x14ac:dyDescent="0.2">
      <c r="B57908"/>
    </row>
    <row r="57909" spans="2:2" x14ac:dyDescent="0.2">
      <c r="B57909"/>
    </row>
    <row r="57910" spans="2:2" x14ac:dyDescent="0.2">
      <c r="B57910"/>
    </row>
    <row r="57911" spans="2:2" x14ac:dyDescent="0.2">
      <c r="B57911"/>
    </row>
    <row r="57912" spans="2:2" x14ac:dyDescent="0.2">
      <c r="B57912"/>
    </row>
    <row r="57913" spans="2:2" x14ac:dyDescent="0.2">
      <c r="B57913"/>
    </row>
    <row r="57914" spans="2:2" x14ac:dyDescent="0.2">
      <c r="B57914"/>
    </row>
    <row r="57915" spans="2:2" x14ac:dyDescent="0.2">
      <c r="B57915"/>
    </row>
    <row r="57916" spans="2:2" x14ac:dyDescent="0.2">
      <c r="B57916"/>
    </row>
    <row r="57917" spans="2:2" x14ac:dyDescent="0.2">
      <c r="B57917"/>
    </row>
    <row r="57918" spans="2:2" x14ac:dyDescent="0.2">
      <c r="B57918"/>
    </row>
    <row r="57919" spans="2:2" x14ac:dyDescent="0.2">
      <c r="B57919"/>
    </row>
    <row r="57920" spans="2:2" x14ac:dyDescent="0.2">
      <c r="B57920"/>
    </row>
    <row r="57921" spans="2:2" x14ac:dyDescent="0.2">
      <c r="B57921"/>
    </row>
    <row r="57922" spans="2:2" x14ac:dyDescent="0.2">
      <c r="B57922"/>
    </row>
    <row r="57923" spans="2:2" x14ac:dyDescent="0.2">
      <c r="B57923"/>
    </row>
    <row r="57924" spans="2:2" x14ac:dyDescent="0.2">
      <c r="B57924"/>
    </row>
    <row r="57925" spans="2:2" x14ac:dyDescent="0.2">
      <c r="B57925"/>
    </row>
    <row r="57926" spans="2:2" x14ac:dyDescent="0.2">
      <c r="B57926"/>
    </row>
    <row r="57927" spans="2:2" x14ac:dyDescent="0.2">
      <c r="B57927"/>
    </row>
    <row r="57928" spans="2:2" x14ac:dyDescent="0.2">
      <c r="B57928"/>
    </row>
    <row r="57929" spans="2:2" x14ac:dyDescent="0.2">
      <c r="B57929"/>
    </row>
    <row r="57930" spans="2:2" x14ac:dyDescent="0.2">
      <c r="B57930"/>
    </row>
    <row r="57931" spans="2:2" x14ac:dyDescent="0.2">
      <c r="B57931"/>
    </row>
    <row r="57932" spans="2:2" x14ac:dyDescent="0.2">
      <c r="B57932"/>
    </row>
    <row r="57933" spans="2:2" x14ac:dyDescent="0.2">
      <c r="B57933"/>
    </row>
    <row r="57934" spans="2:2" x14ac:dyDescent="0.2">
      <c r="B57934"/>
    </row>
    <row r="57935" spans="2:2" x14ac:dyDescent="0.2">
      <c r="B57935"/>
    </row>
    <row r="57936" spans="2:2" x14ac:dyDescent="0.2">
      <c r="B57936"/>
    </row>
    <row r="57937" spans="2:2" x14ac:dyDescent="0.2">
      <c r="B57937"/>
    </row>
    <row r="57938" spans="2:2" x14ac:dyDescent="0.2">
      <c r="B57938"/>
    </row>
    <row r="57939" spans="2:2" x14ac:dyDescent="0.2">
      <c r="B57939"/>
    </row>
    <row r="57940" spans="2:2" x14ac:dyDescent="0.2">
      <c r="B57940"/>
    </row>
    <row r="57941" spans="2:2" x14ac:dyDescent="0.2">
      <c r="B57941"/>
    </row>
    <row r="57942" spans="2:2" x14ac:dyDescent="0.2">
      <c r="B57942"/>
    </row>
    <row r="57943" spans="2:2" x14ac:dyDescent="0.2">
      <c r="B57943"/>
    </row>
    <row r="57944" spans="2:2" x14ac:dyDescent="0.2">
      <c r="B57944"/>
    </row>
    <row r="57945" spans="2:2" x14ac:dyDescent="0.2">
      <c r="B57945"/>
    </row>
    <row r="57946" spans="2:2" x14ac:dyDescent="0.2">
      <c r="B57946"/>
    </row>
    <row r="57947" spans="2:2" x14ac:dyDescent="0.2">
      <c r="B57947"/>
    </row>
    <row r="57948" spans="2:2" x14ac:dyDescent="0.2">
      <c r="B57948"/>
    </row>
    <row r="57949" spans="2:2" x14ac:dyDescent="0.2">
      <c r="B57949"/>
    </row>
    <row r="57950" spans="2:2" x14ac:dyDescent="0.2">
      <c r="B57950"/>
    </row>
    <row r="57951" spans="2:2" x14ac:dyDescent="0.2">
      <c r="B57951"/>
    </row>
    <row r="57952" spans="2:2" x14ac:dyDescent="0.2">
      <c r="B57952"/>
    </row>
    <row r="57953" spans="2:2" x14ac:dyDescent="0.2">
      <c r="B57953"/>
    </row>
    <row r="57954" spans="2:2" x14ac:dyDescent="0.2">
      <c r="B57954"/>
    </row>
    <row r="57955" spans="2:2" x14ac:dyDescent="0.2">
      <c r="B57955"/>
    </row>
    <row r="57956" spans="2:2" x14ac:dyDescent="0.2">
      <c r="B57956"/>
    </row>
    <row r="57957" spans="2:2" x14ac:dyDescent="0.2">
      <c r="B57957"/>
    </row>
    <row r="57958" spans="2:2" x14ac:dyDescent="0.2">
      <c r="B57958"/>
    </row>
    <row r="57959" spans="2:2" x14ac:dyDescent="0.2">
      <c r="B57959"/>
    </row>
    <row r="57960" spans="2:2" x14ac:dyDescent="0.2">
      <c r="B57960"/>
    </row>
    <row r="57961" spans="2:2" x14ac:dyDescent="0.2">
      <c r="B57961"/>
    </row>
    <row r="57962" spans="2:2" x14ac:dyDescent="0.2">
      <c r="B57962"/>
    </row>
    <row r="57963" spans="2:2" x14ac:dyDescent="0.2">
      <c r="B57963"/>
    </row>
    <row r="57964" spans="2:2" x14ac:dyDescent="0.2">
      <c r="B57964"/>
    </row>
    <row r="57965" spans="2:2" x14ac:dyDescent="0.2">
      <c r="B57965"/>
    </row>
    <row r="57966" spans="2:2" x14ac:dyDescent="0.2">
      <c r="B57966"/>
    </row>
    <row r="57967" spans="2:2" x14ac:dyDescent="0.2">
      <c r="B57967"/>
    </row>
    <row r="57968" spans="2:2" x14ac:dyDescent="0.2">
      <c r="B57968"/>
    </row>
    <row r="57969" spans="2:2" x14ac:dyDescent="0.2">
      <c r="B57969"/>
    </row>
    <row r="57970" spans="2:2" x14ac:dyDescent="0.2">
      <c r="B57970"/>
    </row>
    <row r="57971" spans="2:2" x14ac:dyDescent="0.2">
      <c r="B57971"/>
    </row>
    <row r="57972" spans="2:2" x14ac:dyDescent="0.2">
      <c r="B57972"/>
    </row>
    <row r="57973" spans="2:2" x14ac:dyDescent="0.2">
      <c r="B57973"/>
    </row>
    <row r="57974" spans="2:2" x14ac:dyDescent="0.2">
      <c r="B57974"/>
    </row>
    <row r="57975" spans="2:2" x14ac:dyDescent="0.2">
      <c r="B57975"/>
    </row>
    <row r="57976" spans="2:2" x14ac:dyDescent="0.2">
      <c r="B57976"/>
    </row>
    <row r="57977" spans="2:2" x14ac:dyDescent="0.2">
      <c r="B57977"/>
    </row>
    <row r="57978" spans="2:2" x14ac:dyDescent="0.2">
      <c r="B57978"/>
    </row>
    <row r="57979" spans="2:2" x14ac:dyDescent="0.2">
      <c r="B57979"/>
    </row>
    <row r="57980" spans="2:2" x14ac:dyDescent="0.2">
      <c r="B57980"/>
    </row>
    <row r="57981" spans="2:2" x14ac:dyDescent="0.2">
      <c r="B57981"/>
    </row>
    <row r="57982" spans="2:2" x14ac:dyDescent="0.2">
      <c r="B57982"/>
    </row>
    <row r="57983" spans="2:2" x14ac:dyDescent="0.2">
      <c r="B57983"/>
    </row>
    <row r="57984" spans="2:2" x14ac:dyDescent="0.2">
      <c r="B57984"/>
    </row>
    <row r="57985" spans="2:2" x14ac:dyDescent="0.2">
      <c r="B57985"/>
    </row>
    <row r="57986" spans="2:2" x14ac:dyDescent="0.2">
      <c r="B57986"/>
    </row>
    <row r="57987" spans="2:2" x14ac:dyDescent="0.2">
      <c r="B57987"/>
    </row>
    <row r="57988" spans="2:2" x14ac:dyDescent="0.2">
      <c r="B57988"/>
    </row>
    <row r="57989" spans="2:2" x14ac:dyDescent="0.2">
      <c r="B57989"/>
    </row>
    <row r="57990" spans="2:2" x14ac:dyDescent="0.2">
      <c r="B57990"/>
    </row>
    <row r="57991" spans="2:2" x14ac:dyDescent="0.2">
      <c r="B57991"/>
    </row>
    <row r="57992" spans="2:2" x14ac:dyDescent="0.2">
      <c r="B57992"/>
    </row>
    <row r="57993" spans="2:2" x14ac:dyDescent="0.2">
      <c r="B57993"/>
    </row>
    <row r="57994" spans="2:2" x14ac:dyDescent="0.2">
      <c r="B57994"/>
    </row>
    <row r="57995" spans="2:2" x14ac:dyDescent="0.2">
      <c r="B57995"/>
    </row>
    <row r="57996" spans="2:2" x14ac:dyDescent="0.2">
      <c r="B57996"/>
    </row>
    <row r="57997" spans="2:2" x14ac:dyDescent="0.2">
      <c r="B57997"/>
    </row>
    <row r="57998" spans="2:2" x14ac:dyDescent="0.2">
      <c r="B57998"/>
    </row>
    <row r="57999" spans="2:2" x14ac:dyDescent="0.2">
      <c r="B57999"/>
    </row>
    <row r="58000" spans="2:2" x14ac:dyDescent="0.2">
      <c r="B58000"/>
    </row>
    <row r="58001" spans="2:2" x14ac:dyDescent="0.2">
      <c r="B58001"/>
    </row>
    <row r="58002" spans="2:2" x14ac:dyDescent="0.2">
      <c r="B58002"/>
    </row>
    <row r="58003" spans="2:2" x14ac:dyDescent="0.2">
      <c r="B58003"/>
    </row>
    <row r="58004" spans="2:2" x14ac:dyDescent="0.2">
      <c r="B58004"/>
    </row>
    <row r="58005" spans="2:2" x14ac:dyDescent="0.2">
      <c r="B58005"/>
    </row>
    <row r="58006" spans="2:2" x14ac:dyDescent="0.2">
      <c r="B58006"/>
    </row>
    <row r="58007" spans="2:2" x14ac:dyDescent="0.2">
      <c r="B58007"/>
    </row>
    <row r="58008" spans="2:2" x14ac:dyDescent="0.2">
      <c r="B58008"/>
    </row>
    <row r="58009" spans="2:2" x14ac:dyDescent="0.2">
      <c r="B58009"/>
    </row>
    <row r="58010" spans="2:2" x14ac:dyDescent="0.2">
      <c r="B58010"/>
    </row>
    <row r="58011" spans="2:2" x14ac:dyDescent="0.2">
      <c r="B58011"/>
    </row>
    <row r="58012" spans="2:2" x14ac:dyDescent="0.2">
      <c r="B58012"/>
    </row>
    <row r="58013" spans="2:2" x14ac:dyDescent="0.2">
      <c r="B58013"/>
    </row>
    <row r="58014" spans="2:2" x14ac:dyDescent="0.2">
      <c r="B58014"/>
    </row>
    <row r="58015" spans="2:2" x14ac:dyDescent="0.2">
      <c r="B58015"/>
    </row>
    <row r="58016" spans="2:2" x14ac:dyDescent="0.2">
      <c r="B58016"/>
    </row>
    <row r="58017" spans="2:2" x14ac:dyDescent="0.2">
      <c r="B58017"/>
    </row>
    <row r="58018" spans="2:2" x14ac:dyDescent="0.2">
      <c r="B58018"/>
    </row>
    <row r="58019" spans="2:2" x14ac:dyDescent="0.2">
      <c r="B58019"/>
    </row>
    <row r="58020" spans="2:2" x14ac:dyDescent="0.2">
      <c r="B58020"/>
    </row>
    <row r="58021" spans="2:2" x14ac:dyDescent="0.2">
      <c r="B58021"/>
    </row>
    <row r="58022" spans="2:2" x14ac:dyDescent="0.2">
      <c r="B58022"/>
    </row>
    <row r="58023" spans="2:2" x14ac:dyDescent="0.2">
      <c r="B58023"/>
    </row>
    <row r="58024" spans="2:2" x14ac:dyDescent="0.2">
      <c r="B58024"/>
    </row>
    <row r="58025" spans="2:2" x14ac:dyDescent="0.2">
      <c r="B58025"/>
    </row>
    <row r="58026" spans="2:2" x14ac:dyDescent="0.2">
      <c r="B58026"/>
    </row>
    <row r="58027" spans="2:2" x14ac:dyDescent="0.2">
      <c r="B58027"/>
    </row>
    <row r="58028" spans="2:2" x14ac:dyDescent="0.2">
      <c r="B58028"/>
    </row>
    <row r="58029" spans="2:2" x14ac:dyDescent="0.2">
      <c r="B58029"/>
    </row>
    <row r="58030" spans="2:2" x14ac:dyDescent="0.2">
      <c r="B58030"/>
    </row>
    <row r="58031" spans="2:2" x14ac:dyDescent="0.2">
      <c r="B58031"/>
    </row>
    <row r="58032" spans="2:2" x14ac:dyDescent="0.2">
      <c r="B58032"/>
    </row>
    <row r="58033" spans="2:2" x14ac:dyDescent="0.2">
      <c r="B58033"/>
    </row>
    <row r="58034" spans="2:2" x14ac:dyDescent="0.2">
      <c r="B58034"/>
    </row>
    <row r="58035" spans="2:2" x14ac:dyDescent="0.2">
      <c r="B58035"/>
    </row>
    <row r="58036" spans="2:2" x14ac:dyDescent="0.2">
      <c r="B58036"/>
    </row>
    <row r="58037" spans="2:2" x14ac:dyDescent="0.2">
      <c r="B58037"/>
    </row>
    <row r="58038" spans="2:2" x14ac:dyDescent="0.2">
      <c r="B58038"/>
    </row>
    <row r="58039" spans="2:2" x14ac:dyDescent="0.2">
      <c r="B58039"/>
    </row>
    <row r="58040" spans="2:2" x14ac:dyDescent="0.2">
      <c r="B58040"/>
    </row>
    <row r="58041" spans="2:2" x14ac:dyDescent="0.2">
      <c r="B58041"/>
    </row>
    <row r="58042" spans="2:2" x14ac:dyDescent="0.2">
      <c r="B58042"/>
    </row>
    <row r="58043" spans="2:2" x14ac:dyDescent="0.2">
      <c r="B58043"/>
    </row>
    <row r="58044" spans="2:2" x14ac:dyDescent="0.2">
      <c r="B58044"/>
    </row>
    <row r="58045" spans="2:2" x14ac:dyDescent="0.2">
      <c r="B58045"/>
    </row>
    <row r="58046" spans="2:2" x14ac:dyDescent="0.2">
      <c r="B58046"/>
    </row>
    <row r="58047" spans="2:2" x14ac:dyDescent="0.2">
      <c r="B58047"/>
    </row>
    <row r="58048" spans="2:2" x14ac:dyDescent="0.2">
      <c r="B58048"/>
    </row>
    <row r="58049" spans="2:2" x14ac:dyDescent="0.2">
      <c r="B58049"/>
    </row>
    <row r="58050" spans="2:2" x14ac:dyDescent="0.2">
      <c r="B58050"/>
    </row>
    <row r="58051" spans="2:2" x14ac:dyDescent="0.2">
      <c r="B58051"/>
    </row>
    <row r="58052" spans="2:2" x14ac:dyDescent="0.2">
      <c r="B58052"/>
    </row>
    <row r="58053" spans="2:2" x14ac:dyDescent="0.2">
      <c r="B58053"/>
    </row>
    <row r="58054" spans="2:2" x14ac:dyDescent="0.2">
      <c r="B58054"/>
    </row>
    <row r="58055" spans="2:2" x14ac:dyDescent="0.2">
      <c r="B58055"/>
    </row>
    <row r="58056" spans="2:2" x14ac:dyDescent="0.2">
      <c r="B58056"/>
    </row>
    <row r="58057" spans="2:2" x14ac:dyDescent="0.2">
      <c r="B58057"/>
    </row>
    <row r="58058" spans="2:2" x14ac:dyDescent="0.2">
      <c r="B58058"/>
    </row>
    <row r="58059" spans="2:2" x14ac:dyDescent="0.2">
      <c r="B58059"/>
    </row>
    <row r="58060" spans="2:2" x14ac:dyDescent="0.2">
      <c r="B58060"/>
    </row>
    <row r="58061" spans="2:2" x14ac:dyDescent="0.2">
      <c r="B58061"/>
    </row>
    <row r="58062" spans="2:2" x14ac:dyDescent="0.2">
      <c r="B58062"/>
    </row>
    <row r="58063" spans="2:2" x14ac:dyDescent="0.2">
      <c r="B58063"/>
    </row>
    <row r="58064" spans="2:2" x14ac:dyDescent="0.2">
      <c r="B58064"/>
    </row>
    <row r="58065" spans="2:2" x14ac:dyDescent="0.2">
      <c r="B58065"/>
    </row>
    <row r="58066" spans="2:2" x14ac:dyDescent="0.2">
      <c r="B58066"/>
    </row>
    <row r="58067" spans="2:2" x14ac:dyDescent="0.2">
      <c r="B58067"/>
    </row>
    <row r="58068" spans="2:2" x14ac:dyDescent="0.2">
      <c r="B58068"/>
    </row>
    <row r="58069" spans="2:2" x14ac:dyDescent="0.2">
      <c r="B58069"/>
    </row>
    <row r="58070" spans="2:2" x14ac:dyDescent="0.2">
      <c r="B58070"/>
    </row>
    <row r="58071" spans="2:2" x14ac:dyDescent="0.2">
      <c r="B58071"/>
    </row>
    <row r="58072" spans="2:2" x14ac:dyDescent="0.2">
      <c r="B58072"/>
    </row>
    <row r="58073" spans="2:2" x14ac:dyDescent="0.2">
      <c r="B58073"/>
    </row>
    <row r="58074" spans="2:2" x14ac:dyDescent="0.2">
      <c r="B58074"/>
    </row>
    <row r="58075" spans="2:2" x14ac:dyDescent="0.2">
      <c r="B58075"/>
    </row>
    <row r="58076" spans="2:2" x14ac:dyDescent="0.2">
      <c r="B58076"/>
    </row>
    <row r="58077" spans="2:2" x14ac:dyDescent="0.2">
      <c r="B58077"/>
    </row>
    <row r="58078" spans="2:2" x14ac:dyDescent="0.2">
      <c r="B58078"/>
    </row>
    <row r="58079" spans="2:2" x14ac:dyDescent="0.2">
      <c r="B58079"/>
    </row>
    <row r="58080" spans="2:2" x14ac:dyDescent="0.2">
      <c r="B58080"/>
    </row>
    <row r="58081" spans="2:2" x14ac:dyDescent="0.2">
      <c r="B58081"/>
    </row>
    <row r="58082" spans="2:2" x14ac:dyDescent="0.2">
      <c r="B58082"/>
    </row>
    <row r="58083" spans="2:2" x14ac:dyDescent="0.2">
      <c r="B58083"/>
    </row>
    <row r="58084" spans="2:2" x14ac:dyDescent="0.2">
      <c r="B58084"/>
    </row>
    <row r="58085" spans="2:2" x14ac:dyDescent="0.2">
      <c r="B58085"/>
    </row>
    <row r="58086" spans="2:2" x14ac:dyDescent="0.2">
      <c r="B58086"/>
    </row>
    <row r="58087" spans="2:2" x14ac:dyDescent="0.2">
      <c r="B58087"/>
    </row>
    <row r="58088" spans="2:2" x14ac:dyDescent="0.2">
      <c r="B58088"/>
    </row>
    <row r="58089" spans="2:2" x14ac:dyDescent="0.2">
      <c r="B58089"/>
    </row>
    <row r="58090" spans="2:2" x14ac:dyDescent="0.2">
      <c r="B58090"/>
    </row>
    <row r="58091" spans="2:2" x14ac:dyDescent="0.2">
      <c r="B58091"/>
    </row>
    <row r="58092" spans="2:2" x14ac:dyDescent="0.2">
      <c r="B58092"/>
    </row>
    <row r="58093" spans="2:2" x14ac:dyDescent="0.2">
      <c r="B58093"/>
    </row>
    <row r="58094" spans="2:2" x14ac:dyDescent="0.2">
      <c r="B58094"/>
    </row>
    <row r="58095" spans="2:2" x14ac:dyDescent="0.2">
      <c r="B58095"/>
    </row>
    <row r="58096" spans="2:2" x14ac:dyDescent="0.2">
      <c r="B58096"/>
    </row>
    <row r="58097" spans="2:2" x14ac:dyDescent="0.2">
      <c r="B58097"/>
    </row>
    <row r="58098" spans="2:2" x14ac:dyDescent="0.2">
      <c r="B58098"/>
    </row>
    <row r="58099" spans="2:2" x14ac:dyDescent="0.2">
      <c r="B58099"/>
    </row>
    <row r="58100" spans="2:2" x14ac:dyDescent="0.2">
      <c r="B58100"/>
    </row>
    <row r="58101" spans="2:2" x14ac:dyDescent="0.2">
      <c r="B58101"/>
    </row>
    <row r="58102" spans="2:2" x14ac:dyDescent="0.2">
      <c r="B58102"/>
    </row>
    <row r="58103" spans="2:2" x14ac:dyDescent="0.2">
      <c r="B58103"/>
    </row>
    <row r="58104" spans="2:2" x14ac:dyDescent="0.2">
      <c r="B58104"/>
    </row>
    <row r="58105" spans="2:2" x14ac:dyDescent="0.2">
      <c r="B58105"/>
    </row>
    <row r="58106" spans="2:2" x14ac:dyDescent="0.2">
      <c r="B58106"/>
    </row>
    <row r="58107" spans="2:2" x14ac:dyDescent="0.2">
      <c r="B58107"/>
    </row>
    <row r="58108" spans="2:2" x14ac:dyDescent="0.2">
      <c r="B58108"/>
    </row>
    <row r="58109" spans="2:2" x14ac:dyDescent="0.2">
      <c r="B58109"/>
    </row>
    <row r="58110" spans="2:2" x14ac:dyDescent="0.2">
      <c r="B58110"/>
    </row>
    <row r="58111" spans="2:2" x14ac:dyDescent="0.2">
      <c r="B58111"/>
    </row>
    <row r="58112" spans="2:2" x14ac:dyDescent="0.2">
      <c r="B58112"/>
    </row>
    <row r="58113" spans="2:2" x14ac:dyDescent="0.2">
      <c r="B58113"/>
    </row>
    <row r="58114" spans="2:2" x14ac:dyDescent="0.2">
      <c r="B58114"/>
    </row>
    <row r="58115" spans="2:2" x14ac:dyDescent="0.2">
      <c r="B58115"/>
    </row>
    <row r="58116" spans="2:2" x14ac:dyDescent="0.2">
      <c r="B58116"/>
    </row>
    <row r="58117" spans="2:2" x14ac:dyDescent="0.2">
      <c r="B58117"/>
    </row>
    <row r="58118" spans="2:2" x14ac:dyDescent="0.2">
      <c r="B58118"/>
    </row>
    <row r="58119" spans="2:2" x14ac:dyDescent="0.2">
      <c r="B58119"/>
    </row>
    <row r="58120" spans="2:2" x14ac:dyDescent="0.2">
      <c r="B58120"/>
    </row>
    <row r="58121" spans="2:2" x14ac:dyDescent="0.2">
      <c r="B58121"/>
    </row>
    <row r="58122" spans="2:2" x14ac:dyDescent="0.2">
      <c r="B58122"/>
    </row>
    <row r="58123" spans="2:2" x14ac:dyDescent="0.2">
      <c r="B58123"/>
    </row>
    <row r="58124" spans="2:2" x14ac:dyDescent="0.2">
      <c r="B58124"/>
    </row>
    <row r="58125" spans="2:2" x14ac:dyDescent="0.2">
      <c r="B58125"/>
    </row>
    <row r="58126" spans="2:2" x14ac:dyDescent="0.2">
      <c r="B58126"/>
    </row>
    <row r="58127" spans="2:2" x14ac:dyDescent="0.2">
      <c r="B58127"/>
    </row>
    <row r="58128" spans="2:2" x14ac:dyDescent="0.2">
      <c r="B58128"/>
    </row>
    <row r="58129" spans="2:2" x14ac:dyDescent="0.2">
      <c r="B58129"/>
    </row>
    <row r="58130" spans="2:2" x14ac:dyDescent="0.2">
      <c r="B58130"/>
    </row>
    <row r="58131" spans="2:2" x14ac:dyDescent="0.2">
      <c r="B58131"/>
    </row>
    <row r="58132" spans="2:2" x14ac:dyDescent="0.2">
      <c r="B58132"/>
    </row>
    <row r="58133" spans="2:2" x14ac:dyDescent="0.2">
      <c r="B58133"/>
    </row>
    <row r="58134" spans="2:2" x14ac:dyDescent="0.2">
      <c r="B58134"/>
    </row>
    <row r="58135" spans="2:2" x14ac:dyDescent="0.2">
      <c r="B58135"/>
    </row>
    <row r="58136" spans="2:2" x14ac:dyDescent="0.2">
      <c r="B58136"/>
    </row>
    <row r="58137" spans="2:2" x14ac:dyDescent="0.2">
      <c r="B58137"/>
    </row>
    <row r="58138" spans="2:2" x14ac:dyDescent="0.2">
      <c r="B58138"/>
    </row>
    <row r="58139" spans="2:2" x14ac:dyDescent="0.2">
      <c r="B58139"/>
    </row>
    <row r="58140" spans="2:2" x14ac:dyDescent="0.2">
      <c r="B58140"/>
    </row>
    <row r="58141" spans="2:2" x14ac:dyDescent="0.2">
      <c r="B58141"/>
    </row>
    <row r="58142" spans="2:2" x14ac:dyDescent="0.2">
      <c r="B58142"/>
    </row>
    <row r="58143" spans="2:2" x14ac:dyDescent="0.2">
      <c r="B58143"/>
    </row>
    <row r="58144" spans="2:2" x14ac:dyDescent="0.2">
      <c r="B58144"/>
    </row>
    <row r="58145" spans="2:2" x14ac:dyDescent="0.2">
      <c r="B58145"/>
    </row>
    <row r="58146" spans="2:2" x14ac:dyDescent="0.2">
      <c r="B58146"/>
    </row>
    <row r="58147" spans="2:2" x14ac:dyDescent="0.2">
      <c r="B58147"/>
    </row>
    <row r="58148" spans="2:2" x14ac:dyDescent="0.2">
      <c r="B58148"/>
    </row>
    <row r="58149" spans="2:2" x14ac:dyDescent="0.2">
      <c r="B58149"/>
    </row>
    <row r="58150" spans="2:2" x14ac:dyDescent="0.2">
      <c r="B58150"/>
    </row>
    <row r="58151" spans="2:2" x14ac:dyDescent="0.2">
      <c r="B58151"/>
    </row>
    <row r="58152" spans="2:2" x14ac:dyDescent="0.2">
      <c r="B58152"/>
    </row>
    <row r="58153" spans="2:2" x14ac:dyDescent="0.2">
      <c r="B58153"/>
    </row>
    <row r="58154" spans="2:2" x14ac:dyDescent="0.2">
      <c r="B58154"/>
    </row>
    <row r="58155" spans="2:2" x14ac:dyDescent="0.2">
      <c r="B58155"/>
    </row>
    <row r="58156" spans="2:2" x14ac:dyDescent="0.2">
      <c r="B58156"/>
    </row>
    <row r="58157" spans="2:2" x14ac:dyDescent="0.2">
      <c r="B58157"/>
    </row>
    <row r="58158" spans="2:2" x14ac:dyDescent="0.2">
      <c r="B58158"/>
    </row>
    <row r="58159" spans="2:2" x14ac:dyDescent="0.2">
      <c r="B58159"/>
    </row>
    <row r="58160" spans="2:2" x14ac:dyDescent="0.2">
      <c r="B58160"/>
    </row>
    <row r="58161" spans="2:2" x14ac:dyDescent="0.2">
      <c r="B58161"/>
    </row>
    <row r="58162" spans="2:2" x14ac:dyDescent="0.2">
      <c r="B58162"/>
    </row>
    <row r="58163" spans="2:2" x14ac:dyDescent="0.2">
      <c r="B58163"/>
    </row>
    <row r="58164" spans="2:2" x14ac:dyDescent="0.2">
      <c r="B58164"/>
    </row>
    <row r="58165" spans="2:2" x14ac:dyDescent="0.2">
      <c r="B58165"/>
    </row>
    <row r="58166" spans="2:2" x14ac:dyDescent="0.2">
      <c r="B58166"/>
    </row>
    <row r="58167" spans="2:2" x14ac:dyDescent="0.2">
      <c r="B58167"/>
    </row>
    <row r="58168" spans="2:2" x14ac:dyDescent="0.2">
      <c r="B58168"/>
    </row>
    <row r="58169" spans="2:2" x14ac:dyDescent="0.2">
      <c r="B58169"/>
    </row>
    <row r="58170" spans="2:2" x14ac:dyDescent="0.2">
      <c r="B58170"/>
    </row>
    <row r="58171" spans="2:2" x14ac:dyDescent="0.2">
      <c r="B58171"/>
    </row>
    <row r="58172" spans="2:2" x14ac:dyDescent="0.2">
      <c r="B58172"/>
    </row>
    <row r="58173" spans="2:2" x14ac:dyDescent="0.2">
      <c r="B58173"/>
    </row>
    <row r="58174" spans="2:2" x14ac:dyDescent="0.2">
      <c r="B58174"/>
    </row>
    <row r="58175" spans="2:2" x14ac:dyDescent="0.2">
      <c r="B58175"/>
    </row>
    <row r="58176" spans="2:2" x14ac:dyDescent="0.2">
      <c r="B58176"/>
    </row>
    <row r="58177" spans="2:2" x14ac:dyDescent="0.2">
      <c r="B58177"/>
    </row>
    <row r="58178" spans="2:2" x14ac:dyDescent="0.2">
      <c r="B58178"/>
    </row>
    <row r="58179" spans="2:2" x14ac:dyDescent="0.2">
      <c r="B58179"/>
    </row>
    <row r="58180" spans="2:2" x14ac:dyDescent="0.2">
      <c r="B58180"/>
    </row>
    <row r="58181" spans="2:2" x14ac:dyDescent="0.2">
      <c r="B58181"/>
    </row>
    <row r="58182" spans="2:2" x14ac:dyDescent="0.2">
      <c r="B58182"/>
    </row>
    <row r="58183" spans="2:2" x14ac:dyDescent="0.2">
      <c r="B58183"/>
    </row>
    <row r="58184" spans="2:2" x14ac:dyDescent="0.2">
      <c r="B58184"/>
    </row>
    <row r="58185" spans="2:2" x14ac:dyDescent="0.2">
      <c r="B58185"/>
    </row>
    <row r="58186" spans="2:2" x14ac:dyDescent="0.2">
      <c r="B58186"/>
    </row>
    <row r="58187" spans="2:2" x14ac:dyDescent="0.2">
      <c r="B58187"/>
    </row>
    <row r="58188" spans="2:2" x14ac:dyDescent="0.2">
      <c r="B58188"/>
    </row>
    <row r="58189" spans="2:2" x14ac:dyDescent="0.2">
      <c r="B58189"/>
    </row>
    <row r="58190" spans="2:2" x14ac:dyDescent="0.2">
      <c r="B58190"/>
    </row>
    <row r="58191" spans="2:2" x14ac:dyDescent="0.2">
      <c r="B58191"/>
    </row>
    <row r="58192" spans="2:2" x14ac:dyDescent="0.2">
      <c r="B58192"/>
    </row>
    <row r="58193" spans="2:2" x14ac:dyDescent="0.2">
      <c r="B58193"/>
    </row>
    <row r="58194" spans="2:2" x14ac:dyDescent="0.2">
      <c r="B58194"/>
    </row>
    <row r="58195" spans="2:2" x14ac:dyDescent="0.2">
      <c r="B58195"/>
    </row>
    <row r="58196" spans="2:2" x14ac:dyDescent="0.2">
      <c r="B58196"/>
    </row>
    <row r="58197" spans="2:2" x14ac:dyDescent="0.2">
      <c r="B58197"/>
    </row>
    <row r="58198" spans="2:2" x14ac:dyDescent="0.2">
      <c r="B58198"/>
    </row>
    <row r="58199" spans="2:2" x14ac:dyDescent="0.2">
      <c r="B58199"/>
    </row>
    <row r="58200" spans="2:2" x14ac:dyDescent="0.2">
      <c r="B58200"/>
    </row>
    <row r="58201" spans="2:2" x14ac:dyDescent="0.2">
      <c r="B58201"/>
    </row>
    <row r="58202" spans="2:2" x14ac:dyDescent="0.2">
      <c r="B58202"/>
    </row>
    <row r="58203" spans="2:2" x14ac:dyDescent="0.2">
      <c r="B58203"/>
    </row>
    <row r="58204" spans="2:2" x14ac:dyDescent="0.2">
      <c r="B58204"/>
    </row>
    <row r="58205" spans="2:2" x14ac:dyDescent="0.2">
      <c r="B58205"/>
    </row>
    <row r="58206" spans="2:2" x14ac:dyDescent="0.2">
      <c r="B58206"/>
    </row>
    <row r="58207" spans="2:2" x14ac:dyDescent="0.2">
      <c r="B58207"/>
    </row>
    <row r="58208" spans="2:2" x14ac:dyDescent="0.2">
      <c r="B58208"/>
    </row>
    <row r="58209" spans="2:2" x14ac:dyDescent="0.2">
      <c r="B58209"/>
    </row>
    <row r="58210" spans="2:2" x14ac:dyDescent="0.2">
      <c r="B58210"/>
    </row>
    <row r="58211" spans="2:2" x14ac:dyDescent="0.2">
      <c r="B58211"/>
    </row>
    <row r="58212" spans="2:2" x14ac:dyDescent="0.2">
      <c r="B58212"/>
    </row>
    <row r="58213" spans="2:2" x14ac:dyDescent="0.2">
      <c r="B58213"/>
    </row>
    <row r="58214" spans="2:2" x14ac:dyDescent="0.2">
      <c r="B58214"/>
    </row>
    <row r="58215" spans="2:2" x14ac:dyDescent="0.2">
      <c r="B58215"/>
    </row>
    <row r="58216" spans="2:2" x14ac:dyDescent="0.2">
      <c r="B58216"/>
    </row>
    <row r="58217" spans="2:2" x14ac:dyDescent="0.2">
      <c r="B58217"/>
    </row>
    <row r="58218" spans="2:2" x14ac:dyDescent="0.2">
      <c r="B58218"/>
    </row>
    <row r="58219" spans="2:2" x14ac:dyDescent="0.2">
      <c r="B58219"/>
    </row>
    <row r="58220" spans="2:2" x14ac:dyDescent="0.2">
      <c r="B58220"/>
    </row>
    <row r="58221" spans="2:2" x14ac:dyDescent="0.2">
      <c r="B58221"/>
    </row>
    <row r="58222" spans="2:2" x14ac:dyDescent="0.2">
      <c r="B58222"/>
    </row>
    <row r="58223" spans="2:2" x14ac:dyDescent="0.2">
      <c r="B58223"/>
    </row>
    <row r="58224" spans="2:2" x14ac:dyDescent="0.2">
      <c r="B58224"/>
    </row>
    <row r="58225" spans="2:2" x14ac:dyDescent="0.2">
      <c r="B58225"/>
    </row>
    <row r="58226" spans="2:2" x14ac:dyDescent="0.2">
      <c r="B58226"/>
    </row>
    <row r="58227" spans="2:2" x14ac:dyDescent="0.2">
      <c r="B58227"/>
    </row>
    <row r="58228" spans="2:2" x14ac:dyDescent="0.2">
      <c r="B58228"/>
    </row>
    <row r="58229" spans="2:2" x14ac:dyDescent="0.2">
      <c r="B58229"/>
    </row>
    <row r="58230" spans="2:2" x14ac:dyDescent="0.2">
      <c r="B58230"/>
    </row>
    <row r="58231" spans="2:2" x14ac:dyDescent="0.2">
      <c r="B58231"/>
    </row>
    <row r="58232" spans="2:2" x14ac:dyDescent="0.2">
      <c r="B58232"/>
    </row>
    <row r="58233" spans="2:2" x14ac:dyDescent="0.2">
      <c r="B58233"/>
    </row>
    <row r="58234" spans="2:2" x14ac:dyDescent="0.2">
      <c r="B58234"/>
    </row>
    <row r="58235" spans="2:2" x14ac:dyDescent="0.2">
      <c r="B58235"/>
    </row>
    <row r="58236" spans="2:2" x14ac:dyDescent="0.2">
      <c r="B58236"/>
    </row>
    <row r="58237" spans="2:2" x14ac:dyDescent="0.2">
      <c r="B58237"/>
    </row>
    <row r="58238" spans="2:2" x14ac:dyDescent="0.2">
      <c r="B58238"/>
    </row>
    <row r="58239" spans="2:2" x14ac:dyDescent="0.2">
      <c r="B58239"/>
    </row>
    <row r="58240" spans="2:2" x14ac:dyDescent="0.2">
      <c r="B58240"/>
    </row>
    <row r="58241" spans="2:2" x14ac:dyDescent="0.2">
      <c r="B58241"/>
    </row>
    <row r="58242" spans="2:2" x14ac:dyDescent="0.2">
      <c r="B58242"/>
    </row>
    <row r="58243" spans="2:2" x14ac:dyDescent="0.2">
      <c r="B58243"/>
    </row>
    <row r="58244" spans="2:2" x14ac:dyDescent="0.2">
      <c r="B58244"/>
    </row>
    <row r="58245" spans="2:2" x14ac:dyDescent="0.2">
      <c r="B58245"/>
    </row>
    <row r="58246" spans="2:2" x14ac:dyDescent="0.2">
      <c r="B58246"/>
    </row>
    <row r="58247" spans="2:2" x14ac:dyDescent="0.2">
      <c r="B58247"/>
    </row>
    <row r="58248" spans="2:2" x14ac:dyDescent="0.2">
      <c r="B58248"/>
    </row>
    <row r="58249" spans="2:2" x14ac:dyDescent="0.2">
      <c r="B58249"/>
    </row>
    <row r="58250" spans="2:2" x14ac:dyDescent="0.2">
      <c r="B58250"/>
    </row>
    <row r="58251" spans="2:2" x14ac:dyDescent="0.2">
      <c r="B58251"/>
    </row>
    <row r="58252" spans="2:2" x14ac:dyDescent="0.2">
      <c r="B58252"/>
    </row>
    <row r="58253" spans="2:2" x14ac:dyDescent="0.2">
      <c r="B58253"/>
    </row>
    <row r="58254" spans="2:2" x14ac:dyDescent="0.2">
      <c r="B58254"/>
    </row>
    <row r="58255" spans="2:2" x14ac:dyDescent="0.2">
      <c r="B58255"/>
    </row>
    <row r="58256" spans="2:2" x14ac:dyDescent="0.2">
      <c r="B58256"/>
    </row>
    <row r="58257" spans="2:2" x14ac:dyDescent="0.2">
      <c r="B58257"/>
    </row>
    <row r="58258" spans="2:2" x14ac:dyDescent="0.2">
      <c r="B58258"/>
    </row>
    <row r="58259" spans="2:2" x14ac:dyDescent="0.2">
      <c r="B58259"/>
    </row>
    <row r="58260" spans="2:2" x14ac:dyDescent="0.2">
      <c r="B58260"/>
    </row>
    <row r="58261" spans="2:2" x14ac:dyDescent="0.2">
      <c r="B58261"/>
    </row>
    <row r="58262" spans="2:2" x14ac:dyDescent="0.2">
      <c r="B58262"/>
    </row>
    <row r="58263" spans="2:2" x14ac:dyDescent="0.2">
      <c r="B58263"/>
    </row>
    <row r="58264" spans="2:2" x14ac:dyDescent="0.2">
      <c r="B58264"/>
    </row>
    <row r="58265" spans="2:2" x14ac:dyDescent="0.2">
      <c r="B58265"/>
    </row>
    <row r="58266" spans="2:2" x14ac:dyDescent="0.2">
      <c r="B58266"/>
    </row>
    <row r="58267" spans="2:2" x14ac:dyDescent="0.2">
      <c r="B58267"/>
    </row>
    <row r="58268" spans="2:2" x14ac:dyDescent="0.2">
      <c r="B58268"/>
    </row>
    <row r="58269" spans="2:2" x14ac:dyDescent="0.2">
      <c r="B58269"/>
    </row>
    <row r="58270" spans="2:2" x14ac:dyDescent="0.2">
      <c r="B58270"/>
    </row>
    <row r="58271" spans="2:2" x14ac:dyDescent="0.2">
      <c r="B58271"/>
    </row>
    <row r="58272" spans="2:2" x14ac:dyDescent="0.2">
      <c r="B58272"/>
    </row>
    <row r="58273" spans="2:2" x14ac:dyDescent="0.2">
      <c r="B58273"/>
    </row>
    <row r="58274" spans="2:2" x14ac:dyDescent="0.2">
      <c r="B58274"/>
    </row>
    <row r="58275" spans="2:2" x14ac:dyDescent="0.2">
      <c r="B58275"/>
    </row>
    <row r="58276" spans="2:2" x14ac:dyDescent="0.2">
      <c r="B58276"/>
    </row>
    <row r="58277" spans="2:2" x14ac:dyDescent="0.2">
      <c r="B58277"/>
    </row>
    <row r="58278" spans="2:2" x14ac:dyDescent="0.2">
      <c r="B58278"/>
    </row>
    <row r="58279" spans="2:2" x14ac:dyDescent="0.2">
      <c r="B58279"/>
    </row>
    <row r="58280" spans="2:2" x14ac:dyDescent="0.2">
      <c r="B58280"/>
    </row>
    <row r="58281" spans="2:2" x14ac:dyDescent="0.2">
      <c r="B58281"/>
    </row>
    <row r="58282" spans="2:2" x14ac:dyDescent="0.2">
      <c r="B58282"/>
    </row>
    <row r="58283" spans="2:2" x14ac:dyDescent="0.2">
      <c r="B58283"/>
    </row>
    <row r="58284" spans="2:2" x14ac:dyDescent="0.2">
      <c r="B58284"/>
    </row>
    <row r="58285" spans="2:2" x14ac:dyDescent="0.2">
      <c r="B58285"/>
    </row>
    <row r="58286" spans="2:2" x14ac:dyDescent="0.2">
      <c r="B58286"/>
    </row>
    <row r="58287" spans="2:2" x14ac:dyDescent="0.2">
      <c r="B58287"/>
    </row>
    <row r="58288" spans="2:2" x14ac:dyDescent="0.2">
      <c r="B58288"/>
    </row>
    <row r="58289" spans="2:2" x14ac:dyDescent="0.2">
      <c r="B58289"/>
    </row>
    <row r="58290" spans="2:2" x14ac:dyDescent="0.2">
      <c r="B58290"/>
    </row>
    <row r="58291" spans="2:2" x14ac:dyDescent="0.2">
      <c r="B58291"/>
    </row>
    <row r="58292" spans="2:2" x14ac:dyDescent="0.2">
      <c r="B58292"/>
    </row>
    <row r="58293" spans="2:2" x14ac:dyDescent="0.2">
      <c r="B58293"/>
    </row>
    <row r="58294" spans="2:2" x14ac:dyDescent="0.2">
      <c r="B58294"/>
    </row>
    <row r="58295" spans="2:2" x14ac:dyDescent="0.2">
      <c r="B58295"/>
    </row>
    <row r="58296" spans="2:2" x14ac:dyDescent="0.2">
      <c r="B58296"/>
    </row>
    <row r="58297" spans="2:2" x14ac:dyDescent="0.2">
      <c r="B58297"/>
    </row>
    <row r="58298" spans="2:2" x14ac:dyDescent="0.2">
      <c r="B58298"/>
    </row>
    <row r="58299" spans="2:2" x14ac:dyDescent="0.2">
      <c r="B58299"/>
    </row>
    <row r="58300" spans="2:2" x14ac:dyDescent="0.2">
      <c r="B58300"/>
    </row>
    <row r="58301" spans="2:2" x14ac:dyDescent="0.2">
      <c r="B58301"/>
    </row>
    <row r="58302" spans="2:2" x14ac:dyDescent="0.2">
      <c r="B58302"/>
    </row>
    <row r="58303" spans="2:2" x14ac:dyDescent="0.2">
      <c r="B58303"/>
    </row>
    <row r="58304" spans="2:2" x14ac:dyDescent="0.2">
      <c r="B58304"/>
    </row>
    <row r="58305" spans="2:2" x14ac:dyDescent="0.2">
      <c r="B58305"/>
    </row>
    <row r="58306" spans="2:2" x14ac:dyDescent="0.2">
      <c r="B58306"/>
    </row>
    <row r="58307" spans="2:2" x14ac:dyDescent="0.2">
      <c r="B58307"/>
    </row>
    <row r="58308" spans="2:2" x14ac:dyDescent="0.2">
      <c r="B58308"/>
    </row>
    <row r="58309" spans="2:2" x14ac:dyDescent="0.2">
      <c r="B58309"/>
    </row>
    <row r="58310" spans="2:2" x14ac:dyDescent="0.2">
      <c r="B58310"/>
    </row>
    <row r="58311" spans="2:2" x14ac:dyDescent="0.2">
      <c r="B58311"/>
    </row>
    <row r="58312" spans="2:2" x14ac:dyDescent="0.2">
      <c r="B58312"/>
    </row>
    <row r="58313" spans="2:2" x14ac:dyDescent="0.2">
      <c r="B58313"/>
    </row>
    <row r="58314" spans="2:2" x14ac:dyDescent="0.2">
      <c r="B58314"/>
    </row>
    <row r="58315" spans="2:2" x14ac:dyDescent="0.2">
      <c r="B58315"/>
    </row>
    <row r="58316" spans="2:2" x14ac:dyDescent="0.2">
      <c r="B58316"/>
    </row>
    <row r="58317" spans="2:2" x14ac:dyDescent="0.2">
      <c r="B58317"/>
    </row>
    <row r="58318" spans="2:2" x14ac:dyDescent="0.2">
      <c r="B58318"/>
    </row>
    <row r="58319" spans="2:2" x14ac:dyDescent="0.2">
      <c r="B58319"/>
    </row>
    <row r="58320" spans="2:2" x14ac:dyDescent="0.2">
      <c r="B58320"/>
    </row>
    <row r="58321" spans="2:2" x14ac:dyDescent="0.2">
      <c r="B58321"/>
    </row>
    <row r="58322" spans="2:2" x14ac:dyDescent="0.2">
      <c r="B58322"/>
    </row>
    <row r="58323" spans="2:2" x14ac:dyDescent="0.2">
      <c r="B58323"/>
    </row>
    <row r="58324" spans="2:2" x14ac:dyDescent="0.2">
      <c r="B58324"/>
    </row>
    <row r="58325" spans="2:2" x14ac:dyDescent="0.2">
      <c r="B58325"/>
    </row>
    <row r="58326" spans="2:2" x14ac:dyDescent="0.2">
      <c r="B58326"/>
    </row>
    <row r="58327" spans="2:2" x14ac:dyDescent="0.2">
      <c r="B58327"/>
    </row>
    <row r="58328" spans="2:2" x14ac:dyDescent="0.2">
      <c r="B58328"/>
    </row>
    <row r="58329" spans="2:2" x14ac:dyDescent="0.2">
      <c r="B58329"/>
    </row>
    <row r="58330" spans="2:2" x14ac:dyDescent="0.2">
      <c r="B58330"/>
    </row>
    <row r="58331" spans="2:2" x14ac:dyDescent="0.2">
      <c r="B58331"/>
    </row>
    <row r="58332" spans="2:2" x14ac:dyDescent="0.2">
      <c r="B58332"/>
    </row>
    <row r="58333" spans="2:2" x14ac:dyDescent="0.2">
      <c r="B58333"/>
    </row>
    <row r="58334" spans="2:2" x14ac:dyDescent="0.2">
      <c r="B58334"/>
    </row>
    <row r="58335" spans="2:2" x14ac:dyDescent="0.2">
      <c r="B58335"/>
    </row>
    <row r="58336" spans="2:2" x14ac:dyDescent="0.2">
      <c r="B58336"/>
    </row>
    <row r="58337" spans="2:2" x14ac:dyDescent="0.2">
      <c r="B58337"/>
    </row>
    <row r="58338" spans="2:2" x14ac:dyDescent="0.2">
      <c r="B58338"/>
    </row>
    <row r="58339" spans="2:2" x14ac:dyDescent="0.2">
      <c r="B58339"/>
    </row>
    <row r="58340" spans="2:2" x14ac:dyDescent="0.2">
      <c r="B58340"/>
    </row>
    <row r="58341" spans="2:2" x14ac:dyDescent="0.2">
      <c r="B58341"/>
    </row>
    <row r="58342" spans="2:2" x14ac:dyDescent="0.2">
      <c r="B58342"/>
    </row>
    <row r="58343" spans="2:2" x14ac:dyDescent="0.2">
      <c r="B58343"/>
    </row>
    <row r="58344" spans="2:2" x14ac:dyDescent="0.2">
      <c r="B58344"/>
    </row>
    <row r="58345" spans="2:2" x14ac:dyDescent="0.2">
      <c r="B58345"/>
    </row>
    <row r="58346" spans="2:2" x14ac:dyDescent="0.2">
      <c r="B58346"/>
    </row>
    <row r="58347" spans="2:2" x14ac:dyDescent="0.2">
      <c r="B58347"/>
    </row>
    <row r="58348" spans="2:2" x14ac:dyDescent="0.2">
      <c r="B58348"/>
    </row>
    <row r="58349" spans="2:2" x14ac:dyDescent="0.2">
      <c r="B58349"/>
    </row>
    <row r="58350" spans="2:2" x14ac:dyDescent="0.2">
      <c r="B58350"/>
    </row>
    <row r="58351" spans="2:2" x14ac:dyDescent="0.2">
      <c r="B58351"/>
    </row>
    <row r="58352" spans="2:2" x14ac:dyDescent="0.2">
      <c r="B58352"/>
    </row>
    <row r="58353" spans="2:2" x14ac:dyDescent="0.2">
      <c r="B58353"/>
    </row>
    <row r="58354" spans="2:2" x14ac:dyDescent="0.2">
      <c r="B58354"/>
    </row>
    <row r="58355" spans="2:2" x14ac:dyDescent="0.2">
      <c r="B58355"/>
    </row>
    <row r="58356" spans="2:2" x14ac:dyDescent="0.2">
      <c r="B58356"/>
    </row>
    <row r="58357" spans="2:2" x14ac:dyDescent="0.2">
      <c r="B58357"/>
    </row>
    <row r="58358" spans="2:2" x14ac:dyDescent="0.2">
      <c r="B58358"/>
    </row>
    <row r="58359" spans="2:2" x14ac:dyDescent="0.2">
      <c r="B58359"/>
    </row>
    <row r="58360" spans="2:2" x14ac:dyDescent="0.2">
      <c r="B58360"/>
    </row>
    <row r="58361" spans="2:2" x14ac:dyDescent="0.2">
      <c r="B58361"/>
    </row>
    <row r="58362" spans="2:2" x14ac:dyDescent="0.2">
      <c r="B58362"/>
    </row>
    <row r="58363" spans="2:2" x14ac:dyDescent="0.2">
      <c r="B58363"/>
    </row>
    <row r="58364" spans="2:2" x14ac:dyDescent="0.2">
      <c r="B58364"/>
    </row>
    <row r="58365" spans="2:2" x14ac:dyDescent="0.2">
      <c r="B58365"/>
    </row>
    <row r="58366" spans="2:2" x14ac:dyDescent="0.2">
      <c r="B58366"/>
    </row>
    <row r="58367" spans="2:2" x14ac:dyDescent="0.2">
      <c r="B58367"/>
    </row>
    <row r="58368" spans="2:2" x14ac:dyDescent="0.2">
      <c r="B58368"/>
    </row>
    <row r="58369" spans="2:2" x14ac:dyDescent="0.2">
      <c r="B58369"/>
    </row>
    <row r="58370" spans="2:2" x14ac:dyDescent="0.2">
      <c r="B58370"/>
    </row>
    <row r="58371" spans="2:2" x14ac:dyDescent="0.2">
      <c r="B58371"/>
    </row>
    <row r="58372" spans="2:2" x14ac:dyDescent="0.2">
      <c r="B58372"/>
    </row>
    <row r="58373" spans="2:2" x14ac:dyDescent="0.2">
      <c r="B58373"/>
    </row>
    <row r="58374" spans="2:2" x14ac:dyDescent="0.2">
      <c r="B58374"/>
    </row>
    <row r="58375" spans="2:2" x14ac:dyDescent="0.2">
      <c r="B58375"/>
    </row>
    <row r="58376" spans="2:2" x14ac:dyDescent="0.2">
      <c r="B58376"/>
    </row>
    <row r="58377" spans="2:2" x14ac:dyDescent="0.2">
      <c r="B58377"/>
    </row>
    <row r="58378" spans="2:2" x14ac:dyDescent="0.2">
      <c r="B58378"/>
    </row>
    <row r="58379" spans="2:2" x14ac:dyDescent="0.2">
      <c r="B58379"/>
    </row>
    <row r="58380" spans="2:2" x14ac:dyDescent="0.2">
      <c r="B58380"/>
    </row>
    <row r="58381" spans="2:2" x14ac:dyDescent="0.2">
      <c r="B58381"/>
    </row>
    <row r="58382" spans="2:2" x14ac:dyDescent="0.2">
      <c r="B58382"/>
    </row>
    <row r="58383" spans="2:2" x14ac:dyDescent="0.2">
      <c r="B58383"/>
    </row>
    <row r="58384" spans="2:2" x14ac:dyDescent="0.2">
      <c r="B58384"/>
    </row>
    <row r="58385" spans="2:2" x14ac:dyDescent="0.2">
      <c r="B58385"/>
    </row>
    <row r="58386" spans="2:2" x14ac:dyDescent="0.2">
      <c r="B58386"/>
    </row>
    <row r="58387" spans="2:2" x14ac:dyDescent="0.2">
      <c r="B58387"/>
    </row>
    <row r="58388" spans="2:2" x14ac:dyDescent="0.2">
      <c r="B58388"/>
    </row>
    <row r="58389" spans="2:2" x14ac:dyDescent="0.2">
      <c r="B58389"/>
    </row>
    <row r="58390" spans="2:2" x14ac:dyDescent="0.2">
      <c r="B58390"/>
    </row>
    <row r="58391" spans="2:2" x14ac:dyDescent="0.2">
      <c r="B58391"/>
    </row>
    <row r="58392" spans="2:2" x14ac:dyDescent="0.2">
      <c r="B58392"/>
    </row>
    <row r="58393" spans="2:2" x14ac:dyDescent="0.2">
      <c r="B58393"/>
    </row>
    <row r="58394" spans="2:2" x14ac:dyDescent="0.2">
      <c r="B58394"/>
    </row>
    <row r="58395" spans="2:2" x14ac:dyDescent="0.2">
      <c r="B58395"/>
    </row>
    <row r="58396" spans="2:2" x14ac:dyDescent="0.2">
      <c r="B58396"/>
    </row>
    <row r="58397" spans="2:2" x14ac:dyDescent="0.2">
      <c r="B58397"/>
    </row>
    <row r="58398" spans="2:2" x14ac:dyDescent="0.2">
      <c r="B58398"/>
    </row>
    <row r="58399" spans="2:2" x14ac:dyDescent="0.2">
      <c r="B58399"/>
    </row>
    <row r="58400" spans="2:2" x14ac:dyDescent="0.2">
      <c r="B58400"/>
    </row>
    <row r="58401" spans="2:2" x14ac:dyDescent="0.2">
      <c r="B58401"/>
    </row>
    <row r="58402" spans="2:2" x14ac:dyDescent="0.2">
      <c r="B58402"/>
    </row>
    <row r="58403" spans="2:2" x14ac:dyDescent="0.2">
      <c r="B58403"/>
    </row>
    <row r="58404" spans="2:2" x14ac:dyDescent="0.2">
      <c r="B58404"/>
    </row>
    <row r="58405" spans="2:2" x14ac:dyDescent="0.2">
      <c r="B58405"/>
    </row>
    <row r="58406" spans="2:2" x14ac:dyDescent="0.2">
      <c r="B58406"/>
    </row>
    <row r="58407" spans="2:2" x14ac:dyDescent="0.2">
      <c r="B58407"/>
    </row>
    <row r="58408" spans="2:2" x14ac:dyDescent="0.2">
      <c r="B58408"/>
    </row>
    <row r="58409" spans="2:2" x14ac:dyDescent="0.2">
      <c r="B58409"/>
    </row>
    <row r="58410" spans="2:2" x14ac:dyDescent="0.2">
      <c r="B58410"/>
    </row>
    <row r="58411" spans="2:2" x14ac:dyDescent="0.2">
      <c r="B58411"/>
    </row>
    <row r="58412" spans="2:2" x14ac:dyDescent="0.2">
      <c r="B58412"/>
    </row>
    <row r="58413" spans="2:2" x14ac:dyDescent="0.2">
      <c r="B58413"/>
    </row>
    <row r="58414" spans="2:2" x14ac:dyDescent="0.2">
      <c r="B58414"/>
    </row>
    <row r="58415" spans="2:2" x14ac:dyDescent="0.2">
      <c r="B58415"/>
    </row>
    <row r="58416" spans="2:2" x14ac:dyDescent="0.2">
      <c r="B58416"/>
    </row>
    <row r="58417" spans="2:2" x14ac:dyDescent="0.2">
      <c r="B58417"/>
    </row>
    <row r="58418" spans="2:2" x14ac:dyDescent="0.2">
      <c r="B58418"/>
    </row>
    <row r="58419" spans="2:2" x14ac:dyDescent="0.2">
      <c r="B58419"/>
    </row>
    <row r="58420" spans="2:2" x14ac:dyDescent="0.2">
      <c r="B58420"/>
    </row>
    <row r="58421" spans="2:2" x14ac:dyDescent="0.2">
      <c r="B58421"/>
    </row>
    <row r="58422" spans="2:2" x14ac:dyDescent="0.2">
      <c r="B58422"/>
    </row>
    <row r="58423" spans="2:2" x14ac:dyDescent="0.2">
      <c r="B58423"/>
    </row>
    <row r="58424" spans="2:2" x14ac:dyDescent="0.2">
      <c r="B58424"/>
    </row>
    <row r="58425" spans="2:2" x14ac:dyDescent="0.2">
      <c r="B58425"/>
    </row>
    <row r="58426" spans="2:2" x14ac:dyDescent="0.2">
      <c r="B58426"/>
    </row>
    <row r="58427" spans="2:2" x14ac:dyDescent="0.2">
      <c r="B58427"/>
    </row>
    <row r="58428" spans="2:2" x14ac:dyDescent="0.2">
      <c r="B58428"/>
    </row>
    <row r="58429" spans="2:2" x14ac:dyDescent="0.2">
      <c r="B58429"/>
    </row>
    <row r="58430" spans="2:2" x14ac:dyDescent="0.2">
      <c r="B58430"/>
    </row>
    <row r="58431" spans="2:2" x14ac:dyDescent="0.2">
      <c r="B58431"/>
    </row>
    <row r="58432" spans="2:2" x14ac:dyDescent="0.2">
      <c r="B58432"/>
    </row>
    <row r="58433" spans="2:2" x14ac:dyDescent="0.2">
      <c r="B58433"/>
    </row>
    <row r="58434" spans="2:2" x14ac:dyDescent="0.2">
      <c r="B58434"/>
    </row>
    <row r="58435" spans="2:2" x14ac:dyDescent="0.2">
      <c r="B58435"/>
    </row>
    <row r="58436" spans="2:2" x14ac:dyDescent="0.2">
      <c r="B58436"/>
    </row>
    <row r="58437" spans="2:2" x14ac:dyDescent="0.2">
      <c r="B58437"/>
    </row>
    <row r="58438" spans="2:2" x14ac:dyDescent="0.2">
      <c r="B58438"/>
    </row>
    <row r="58439" spans="2:2" x14ac:dyDescent="0.2">
      <c r="B58439"/>
    </row>
    <row r="58440" spans="2:2" x14ac:dyDescent="0.2">
      <c r="B58440"/>
    </row>
    <row r="58441" spans="2:2" x14ac:dyDescent="0.2">
      <c r="B58441"/>
    </row>
    <row r="58442" spans="2:2" x14ac:dyDescent="0.2">
      <c r="B58442"/>
    </row>
    <row r="58443" spans="2:2" x14ac:dyDescent="0.2">
      <c r="B58443"/>
    </row>
    <row r="58444" spans="2:2" x14ac:dyDescent="0.2">
      <c r="B58444"/>
    </row>
    <row r="58445" spans="2:2" x14ac:dyDescent="0.2">
      <c r="B58445"/>
    </row>
    <row r="58446" spans="2:2" x14ac:dyDescent="0.2">
      <c r="B58446"/>
    </row>
    <row r="58447" spans="2:2" x14ac:dyDescent="0.2">
      <c r="B58447"/>
    </row>
    <row r="58448" spans="2:2" x14ac:dyDescent="0.2">
      <c r="B58448"/>
    </row>
    <row r="58449" spans="2:2" x14ac:dyDescent="0.2">
      <c r="B58449"/>
    </row>
    <row r="58450" spans="2:2" x14ac:dyDescent="0.2">
      <c r="B58450"/>
    </row>
    <row r="58451" spans="2:2" x14ac:dyDescent="0.2">
      <c r="B58451"/>
    </row>
    <row r="58452" spans="2:2" x14ac:dyDescent="0.2">
      <c r="B58452"/>
    </row>
    <row r="58453" spans="2:2" x14ac:dyDescent="0.2">
      <c r="B58453"/>
    </row>
    <row r="58454" spans="2:2" x14ac:dyDescent="0.2">
      <c r="B58454"/>
    </row>
    <row r="58455" spans="2:2" x14ac:dyDescent="0.2">
      <c r="B58455"/>
    </row>
    <row r="58456" spans="2:2" x14ac:dyDescent="0.2">
      <c r="B58456"/>
    </row>
    <row r="58457" spans="2:2" x14ac:dyDescent="0.2">
      <c r="B58457"/>
    </row>
    <row r="58458" spans="2:2" x14ac:dyDescent="0.2">
      <c r="B58458"/>
    </row>
    <row r="58459" spans="2:2" x14ac:dyDescent="0.2">
      <c r="B58459"/>
    </row>
    <row r="58460" spans="2:2" x14ac:dyDescent="0.2">
      <c r="B58460"/>
    </row>
    <row r="58461" spans="2:2" x14ac:dyDescent="0.2">
      <c r="B58461"/>
    </row>
    <row r="58462" spans="2:2" x14ac:dyDescent="0.2">
      <c r="B58462"/>
    </row>
    <row r="58463" spans="2:2" x14ac:dyDescent="0.2">
      <c r="B58463"/>
    </row>
    <row r="58464" spans="2:2" x14ac:dyDescent="0.2">
      <c r="B58464"/>
    </row>
    <row r="58465" spans="2:2" x14ac:dyDescent="0.2">
      <c r="B58465"/>
    </row>
    <row r="58466" spans="2:2" x14ac:dyDescent="0.2">
      <c r="B58466"/>
    </row>
    <row r="58467" spans="2:2" x14ac:dyDescent="0.2">
      <c r="B58467"/>
    </row>
    <row r="58468" spans="2:2" x14ac:dyDescent="0.2">
      <c r="B58468"/>
    </row>
    <row r="58469" spans="2:2" x14ac:dyDescent="0.2">
      <c r="B58469"/>
    </row>
    <row r="58470" spans="2:2" x14ac:dyDescent="0.2">
      <c r="B58470"/>
    </row>
    <row r="58471" spans="2:2" x14ac:dyDescent="0.2">
      <c r="B58471"/>
    </row>
    <row r="58472" spans="2:2" x14ac:dyDescent="0.2">
      <c r="B58472"/>
    </row>
    <row r="58473" spans="2:2" x14ac:dyDescent="0.2">
      <c r="B58473"/>
    </row>
    <row r="58474" spans="2:2" x14ac:dyDescent="0.2">
      <c r="B58474"/>
    </row>
    <row r="58475" spans="2:2" x14ac:dyDescent="0.2">
      <c r="B58475"/>
    </row>
    <row r="58476" spans="2:2" x14ac:dyDescent="0.2">
      <c r="B58476"/>
    </row>
    <row r="58477" spans="2:2" x14ac:dyDescent="0.2">
      <c r="B58477"/>
    </row>
    <row r="58478" spans="2:2" x14ac:dyDescent="0.2">
      <c r="B58478"/>
    </row>
    <row r="58479" spans="2:2" x14ac:dyDescent="0.2">
      <c r="B58479"/>
    </row>
    <row r="58480" spans="2:2" x14ac:dyDescent="0.2">
      <c r="B58480"/>
    </row>
    <row r="58481" spans="2:2" x14ac:dyDescent="0.2">
      <c r="B58481"/>
    </row>
    <row r="58482" spans="2:2" x14ac:dyDescent="0.2">
      <c r="B58482"/>
    </row>
    <row r="58483" spans="2:2" x14ac:dyDescent="0.2">
      <c r="B58483"/>
    </row>
    <row r="58484" spans="2:2" x14ac:dyDescent="0.2">
      <c r="B58484"/>
    </row>
    <row r="58485" spans="2:2" x14ac:dyDescent="0.2">
      <c r="B58485"/>
    </row>
    <row r="58486" spans="2:2" x14ac:dyDescent="0.2">
      <c r="B58486"/>
    </row>
    <row r="58487" spans="2:2" x14ac:dyDescent="0.2">
      <c r="B58487"/>
    </row>
    <row r="58488" spans="2:2" x14ac:dyDescent="0.2">
      <c r="B58488"/>
    </row>
    <row r="58489" spans="2:2" x14ac:dyDescent="0.2">
      <c r="B58489"/>
    </row>
    <row r="58490" spans="2:2" x14ac:dyDescent="0.2">
      <c r="B58490"/>
    </row>
    <row r="58491" spans="2:2" x14ac:dyDescent="0.2">
      <c r="B58491"/>
    </row>
    <row r="58492" spans="2:2" x14ac:dyDescent="0.2">
      <c r="B58492"/>
    </row>
    <row r="58493" spans="2:2" x14ac:dyDescent="0.2">
      <c r="B58493"/>
    </row>
    <row r="58494" spans="2:2" x14ac:dyDescent="0.2">
      <c r="B58494"/>
    </row>
    <row r="58495" spans="2:2" x14ac:dyDescent="0.2">
      <c r="B58495"/>
    </row>
    <row r="58496" spans="2:2" x14ac:dyDescent="0.2">
      <c r="B58496"/>
    </row>
    <row r="58497" spans="2:2" x14ac:dyDescent="0.2">
      <c r="B58497"/>
    </row>
    <row r="58498" spans="2:2" x14ac:dyDescent="0.2">
      <c r="B58498"/>
    </row>
    <row r="58499" spans="2:2" x14ac:dyDescent="0.2">
      <c r="B58499"/>
    </row>
    <row r="58500" spans="2:2" x14ac:dyDescent="0.2">
      <c r="B58500"/>
    </row>
    <row r="58501" spans="2:2" x14ac:dyDescent="0.2">
      <c r="B58501"/>
    </row>
    <row r="58502" spans="2:2" x14ac:dyDescent="0.2">
      <c r="B58502"/>
    </row>
    <row r="58503" spans="2:2" x14ac:dyDescent="0.2">
      <c r="B58503"/>
    </row>
    <row r="58504" spans="2:2" x14ac:dyDescent="0.2">
      <c r="B58504"/>
    </row>
    <row r="58505" spans="2:2" x14ac:dyDescent="0.2">
      <c r="B58505"/>
    </row>
    <row r="58506" spans="2:2" x14ac:dyDescent="0.2">
      <c r="B58506"/>
    </row>
    <row r="58507" spans="2:2" x14ac:dyDescent="0.2">
      <c r="B58507"/>
    </row>
    <row r="58508" spans="2:2" x14ac:dyDescent="0.2">
      <c r="B58508"/>
    </row>
    <row r="58509" spans="2:2" x14ac:dyDescent="0.2">
      <c r="B58509"/>
    </row>
    <row r="58510" spans="2:2" x14ac:dyDescent="0.2">
      <c r="B58510"/>
    </row>
    <row r="58511" spans="2:2" x14ac:dyDescent="0.2">
      <c r="B58511"/>
    </row>
    <row r="58512" spans="2:2" x14ac:dyDescent="0.2">
      <c r="B58512"/>
    </row>
    <row r="58513" spans="2:2" x14ac:dyDescent="0.2">
      <c r="B58513"/>
    </row>
    <row r="58514" spans="2:2" x14ac:dyDescent="0.2">
      <c r="B58514"/>
    </row>
    <row r="58515" spans="2:2" x14ac:dyDescent="0.2">
      <c r="B58515"/>
    </row>
    <row r="58516" spans="2:2" x14ac:dyDescent="0.2">
      <c r="B58516"/>
    </row>
    <row r="58517" spans="2:2" x14ac:dyDescent="0.2">
      <c r="B58517"/>
    </row>
    <row r="58518" spans="2:2" x14ac:dyDescent="0.2">
      <c r="B58518"/>
    </row>
    <row r="58519" spans="2:2" x14ac:dyDescent="0.2">
      <c r="B58519"/>
    </row>
    <row r="58520" spans="2:2" x14ac:dyDescent="0.2">
      <c r="B58520"/>
    </row>
    <row r="58521" spans="2:2" x14ac:dyDescent="0.2">
      <c r="B58521"/>
    </row>
    <row r="58522" spans="2:2" x14ac:dyDescent="0.2">
      <c r="B58522"/>
    </row>
    <row r="58523" spans="2:2" x14ac:dyDescent="0.2">
      <c r="B58523"/>
    </row>
    <row r="58524" spans="2:2" x14ac:dyDescent="0.2">
      <c r="B58524"/>
    </row>
    <row r="58525" spans="2:2" x14ac:dyDescent="0.2">
      <c r="B58525"/>
    </row>
    <row r="58526" spans="2:2" x14ac:dyDescent="0.2">
      <c r="B58526"/>
    </row>
    <row r="58527" spans="2:2" x14ac:dyDescent="0.2">
      <c r="B58527"/>
    </row>
    <row r="58528" spans="2:2" x14ac:dyDescent="0.2">
      <c r="B58528"/>
    </row>
    <row r="58529" spans="2:2" x14ac:dyDescent="0.2">
      <c r="B58529"/>
    </row>
    <row r="58530" spans="2:2" x14ac:dyDescent="0.2">
      <c r="B58530"/>
    </row>
    <row r="58531" spans="2:2" x14ac:dyDescent="0.2">
      <c r="B58531"/>
    </row>
    <row r="58532" spans="2:2" x14ac:dyDescent="0.2">
      <c r="B58532"/>
    </row>
    <row r="58533" spans="2:2" x14ac:dyDescent="0.2">
      <c r="B58533"/>
    </row>
    <row r="58534" spans="2:2" x14ac:dyDescent="0.2">
      <c r="B58534"/>
    </row>
    <row r="58535" spans="2:2" x14ac:dyDescent="0.2">
      <c r="B58535"/>
    </row>
    <row r="58536" spans="2:2" x14ac:dyDescent="0.2">
      <c r="B58536"/>
    </row>
    <row r="58537" spans="2:2" x14ac:dyDescent="0.2">
      <c r="B58537"/>
    </row>
    <row r="58538" spans="2:2" x14ac:dyDescent="0.2">
      <c r="B58538"/>
    </row>
    <row r="58539" spans="2:2" x14ac:dyDescent="0.2">
      <c r="B58539"/>
    </row>
    <row r="58540" spans="2:2" x14ac:dyDescent="0.2">
      <c r="B58540"/>
    </row>
    <row r="58541" spans="2:2" x14ac:dyDescent="0.2">
      <c r="B58541"/>
    </row>
    <row r="58542" spans="2:2" x14ac:dyDescent="0.2">
      <c r="B58542"/>
    </row>
    <row r="58543" spans="2:2" x14ac:dyDescent="0.2">
      <c r="B58543"/>
    </row>
    <row r="58544" spans="2:2" x14ac:dyDescent="0.2">
      <c r="B58544"/>
    </row>
    <row r="58545" spans="2:2" x14ac:dyDescent="0.2">
      <c r="B58545"/>
    </row>
    <row r="58546" spans="2:2" x14ac:dyDescent="0.2">
      <c r="B58546"/>
    </row>
    <row r="58547" spans="2:2" x14ac:dyDescent="0.2">
      <c r="B58547"/>
    </row>
    <row r="58548" spans="2:2" x14ac:dyDescent="0.2">
      <c r="B58548"/>
    </row>
    <row r="58549" spans="2:2" x14ac:dyDescent="0.2">
      <c r="B58549"/>
    </row>
    <row r="58550" spans="2:2" x14ac:dyDescent="0.2">
      <c r="B58550"/>
    </row>
    <row r="58551" spans="2:2" x14ac:dyDescent="0.2">
      <c r="B58551"/>
    </row>
    <row r="58552" spans="2:2" x14ac:dyDescent="0.2">
      <c r="B58552"/>
    </row>
    <row r="58553" spans="2:2" x14ac:dyDescent="0.2">
      <c r="B58553"/>
    </row>
    <row r="58554" spans="2:2" x14ac:dyDescent="0.2">
      <c r="B58554"/>
    </row>
    <row r="58555" spans="2:2" x14ac:dyDescent="0.2">
      <c r="B58555"/>
    </row>
    <row r="58556" spans="2:2" x14ac:dyDescent="0.2">
      <c r="B58556"/>
    </row>
    <row r="58557" spans="2:2" x14ac:dyDescent="0.2">
      <c r="B58557"/>
    </row>
    <row r="58558" spans="2:2" x14ac:dyDescent="0.2">
      <c r="B58558"/>
    </row>
    <row r="58559" spans="2:2" x14ac:dyDescent="0.2">
      <c r="B58559"/>
    </row>
    <row r="58560" spans="2:2" x14ac:dyDescent="0.2">
      <c r="B58560"/>
    </row>
    <row r="58561" spans="2:2" x14ac:dyDescent="0.2">
      <c r="B58561"/>
    </row>
    <row r="58562" spans="2:2" x14ac:dyDescent="0.2">
      <c r="B58562"/>
    </row>
    <row r="58563" spans="2:2" x14ac:dyDescent="0.2">
      <c r="B58563"/>
    </row>
    <row r="58564" spans="2:2" x14ac:dyDescent="0.2">
      <c r="B58564"/>
    </row>
    <row r="58565" spans="2:2" x14ac:dyDescent="0.2">
      <c r="B58565"/>
    </row>
    <row r="58566" spans="2:2" x14ac:dyDescent="0.2">
      <c r="B58566"/>
    </row>
    <row r="58567" spans="2:2" x14ac:dyDescent="0.2">
      <c r="B58567"/>
    </row>
    <row r="58568" spans="2:2" x14ac:dyDescent="0.2">
      <c r="B58568"/>
    </row>
    <row r="58569" spans="2:2" x14ac:dyDescent="0.2">
      <c r="B58569"/>
    </row>
    <row r="58570" spans="2:2" x14ac:dyDescent="0.2">
      <c r="B58570"/>
    </row>
    <row r="58571" spans="2:2" x14ac:dyDescent="0.2">
      <c r="B58571"/>
    </row>
    <row r="58572" spans="2:2" x14ac:dyDescent="0.2">
      <c r="B58572"/>
    </row>
    <row r="58573" spans="2:2" x14ac:dyDescent="0.2">
      <c r="B58573"/>
    </row>
    <row r="58574" spans="2:2" x14ac:dyDescent="0.2">
      <c r="B58574"/>
    </row>
    <row r="58575" spans="2:2" x14ac:dyDescent="0.2">
      <c r="B58575"/>
    </row>
    <row r="58576" spans="2:2" x14ac:dyDescent="0.2">
      <c r="B58576"/>
    </row>
    <row r="58577" spans="2:2" x14ac:dyDescent="0.2">
      <c r="B58577"/>
    </row>
    <row r="58578" spans="2:2" x14ac:dyDescent="0.2">
      <c r="B58578"/>
    </row>
    <row r="58579" spans="2:2" x14ac:dyDescent="0.2">
      <c r="B58579"/>
    </row>
    <row r="58580" spans="2:2" x14ac:dyDescent="0.2">
      <c r="B58580"/>
    </row>
    <row r="58581" spans="2:2" x14ac:dyDescent="0.2">
      <c r="B58581"/>
    </row>
    <row r="58582" spans="2:2" x14ac:dyDescent="0.2">
      <c r="B58582"/>
    </row>
    <row r="58583" spans="2:2" x14ac:dyDescent="0.2">
      <c r="B58583"/>
    </row>
    <row r="58584" spans="2:2" x14ac:dyDescent="0.2">
      <c r="B58584"/>
    </row>
    <row r="58585" spans="2:2" x14ac:dyDescent="0.2">
      <c r="B58585"/>
    </row>
    <row r="58586" spans="2:2" x14ac:dyDescent="0.2">
      <c r="B58586"/>
    </row>
    <row r="58587" spans="2:2" x14ac:dyDescent="0.2">
      <c r="B58587"/>
    </row>
    <row r="58588" spans="2:2" x14ac:dyDescent="0.2">
      <c r="B58588"/>
    </row>
    <row r="58589" spans="2:2" x14ac:dyDescent="0.2">
      <c r="B58589"/>
    </row>
    <row r="58590" spans="2:2" x14ac:dyDescent="0.2">
      <c r="B58590"/>
    </row>
    <row r="58591" spans="2:2" x14ac:dyDescent="0.2">
      <c r="B58591"/>
    </row>
    <row r="58592" spans="2:2" x14ac:dyDescent="0.2">
      <c r="B58592"/>
    </row>
    <row r="58593" spans="2:2" x14ac:dyDescent="0.2">
      <c r="B58593"/>
    </row>
    <row r="58594" spans="2:2" x14ac:dyDescent="0.2">
      <c r="B58594"/>
    </row>
    <row r="58595" spans="2:2" x14ac:dyDescent="0.2">
      <c r="B58595"/>
    </row>
    <row r="58596" spans="2:2" x14ac:dyDescent="0.2">
      <c r="B58596"/>
    </row>
    <row r="58597" spans="2:2" x14ac:dyDescent="0.2">
      <c r="B58597"/>
    </row>
    <row r="58598" spans="2:2" x14ac:dyDescent="0.2">
      <c r="B58598"/>
    </row>
    <row r="58599" spans="2:2" x14ac:dyDescent="0.2">
      <c r="B58599"/>
    </row>
    <row r="58600" spans="2:2" x14ac:dyDescent="0.2">
      <c r="B58600"/>
    </row>
    <row r="58601" spans="2:2" x14ac:dyDescent="0.2">
      <c r="B58601"/>
    </row>
    <row r="58602" spans="2:2" x14ac:dyDescent="0.2">
      <c r="B58602"/>
    </row>
    <row r="58603" spans="2:2" x14ac:dyDescent="0.2">
      <c r="B58603"/>
    </row>
    <row r="58604" spans="2:2" x14ac:dyDescent="0.2">
      <c r="B58604"/>
    </row>
    <row r="58605" spans="2:2" x14ac:dyDescent="0.2">
      <c r="B58605"/>
    </row>
    <row r="58606" spans="2:2" x14ac:dyDescent="0.2">
      <c r="B58606"/>
    </row>
    <row r="58607" spans="2:2" x14ac:dyDescent="0.2">
      <c r="B58607"/>
    </row>
    <row r="58608" spans="2:2" x14ac:dyDescent="0.2">
      <c r="B58608"/>
    </row>
    <row r="58609" spans="2:2" x14ac:dyDescent="0.2">
      <c r="B58609"/>
    </row>
    <row r="58610" spans="2:2" x14ac:dyDescent="0.2">
      <c r="B58610"/>
    </row>
    <row r="58611" spans="2:2" x14ac:dyDescent="0.2">
      <c r="B58611"/>
    </row>
    <row r="58612" spans="2:2" x14ac:dyDescent="0.2">
      <c r="B58612"/>
    </row>
    <row r="58613" spans="2:2" x14ac:dyDescent="0.2">
      <c r="B58613"/>
    </row>
    <row r="58614" spans="2:2" x14ac:dyDescent="0.2">
      <c r="B58614"/>
    </row>
    <row r="58615" spans="2:2" x14ac:dyDescent="0.2">
      <c r="B58615"/>
    </row>
    <row r="58616" spans="2:2" x14ac:dyDescent="0.2">
      <c r="B58616"/>
    </row>
    <row r="58617" spans="2:2" x14ac:dyDescent="0.2">
      <c r="B58617"/>
    </row>
    <row r="58618" spans="2:2" x14ac:dyDescent="0.2">
      <c r="B58618"/>
    </row>
    <row r="58619" spans="2:2" x14ac:dyDescent="0.2">
      <c r="B58619"/>
    </row>
    <row r="58620" spans="2:2" x14ac:dyDescent="0.2">
      <c r="B58620"/>
    </row>
    <row r="58621" spans="2:2" x14ac:dyDescent="0.2">
      <c r="B58621"/>
    </row>
    <row r="58622" spans="2:2" x14ac:dyDescent="0.2">
      <c r="B58622"/>
    </row>
    <row r="58623" spans="2:2" x14ac:dyDescent="0.2">
      <c r="B58623"/>
    </row>
    <row r="58624" spans="2:2" x14ac:dyDescent="0.2">
      <c r="B58624"/>
    </row>
    <row r="58625" spans="2:2" x14ac:dyDescent="0.2">
      <c r="B58625"/>
    </row>
    <row r="58626" spans="2:2" x14ac:dyDescent="0.2">
      <c r="B58626"/>
    </row>
    <row r="58627" spans="2:2" x14ac:dyDescent="0.2">
      <c r="B58627"/>
    </row>
    <row r="58628" spans="2:2" x14ac:dyDescent="0.2">
      <c r="B58628"/>
    </row>
    <row r="58629" spans="2:2" x14ac:dyDescent="0.2">
      <c r="B58629"/>
    </row>
    <row r="58630" spans="2:2" x14ac:dyDescent="0.2">
      <c r="B58630"/>
    </row>
    <row r="58631" spans="2:2" x14ac:dyDescent="0.2">
      <c r="B58631"/>
    </row>
    <row r="58632" spans="2:2" x14ac:dyDescent="0.2">
      <c r="B58632"/>
    </row>
    <row r="58633" spans="2:2" x14ac:dyDescent="0.2">
      <c r="B58633"/>
    </row>
    <row r="58634" spans="2:2" x14ac:dyDescent="0.2">
      <c r="B58634"/>
    </row>
    <row r="58635" spans="2:2" x14ac:dyDescent="0.2">
      <c r="B58635"/>
    </row>
    <row r="58636" spans="2:2" x14ac:dyDescent="0.2">
      <c r="B58636"/>
    </row>
    <row r="58637" spans="2:2" x14ac:dyDescent="0.2">
      <c r="B58637"/>
    </row>
    <row r="58638" spans="2:2" x14ac:dyDescent="0.2">
      <c r="B58638"/>
    </row>
    <row r="58639" spans="2:2" x14ac:dyDescent="0.2">
      <c r="B58639"/>
    </row>
    <row r="58640" spans="2:2" x14ac:dyDescent="0.2">
      <c r="B58640"/>
    </row>
    <row r="58641" spans="2:2" x14ac:dyDescent="0.2">
      <c r="B58641"/>
    </row>
    <row r="58642" spans="2:2" x14ac:dyDescent="0.2">
      <c r="B58642"/>
    </row>
    <row r="58643" spans="2:2" x14ac:dyDescent="0.2">
      <c r="B58643"/>
    </row>
    <row r="58644" spans="2:2" x14ac:dyDescent="0.2">
      <c r="B58644"/>
    </row>
    <row r="58645" spans="2:2" x14ac:dyDescent="0.2">
      <c r="B58645"/>
    </row>
    <row r="58646" spans="2:2" x14ac:dyDescent="0.2">
      <c r="B58646"/>
    </row>
    <row r="58647" spans="2:2" x14ac:dyDescent="0.2">
      <c r="B58647"/>
    </row>
    <row r="58648" spans="2:2" x14ac:dyDescent="0.2">
      <c r="B58648"/>
    </row>
    <row r="58649" spans="2:2" x14ac:dyDescent="0.2">
      <c r="B58649"/>
    </row>
    <row r="58650" spans="2:2" x14ac:dyDescent="0.2">
      <c r="B58650"/>
    </row>
    <row r="58651" spans="2:2" x14ac:dyDescent="0.2">
      <c r="B58651"/>
    </row>
    <row r="58652" spans="2:2" x14ac:dyDescent="0.2">
      <c r="B58652"/>
    </row>
    <row r="58653" spans="2:2" x14ac:dyDescent="0.2">
      <c r="B58653"/>
    </row>
    <row r="58654" spans="2:2" x14ac:dyDescent="0.2">
      <c r="B58654"/>
    </row>
    <row r="58655" spans="2:2" x14ac:dyDescent="0.2">
      <c r="B58655"/>
    </row>
    <row r="58656" spans="2:2" x14ac:dyDescent="0.2">
      <c r="B58656"/>
    </row>
    <row r="58657" spans="2:2" x14ac:dyDescent="0.2">
      <c r="B58657"/>
    </row>
    <row r="58658" spans="2:2" x14ac:dyDescent="0.2">
      <c r="B58658"/>
    </row>
    <row r="58659" spans="2:2" x14ac:dyDescent="0.2">
      <c r="B58659"/>
    </row>
    <row r="58660" spans="2:2" x14ac:dyDescent="0.2">
      <c r="B58660"/>
    </row>
    <row r="58661" spans="2:2" x14ac:dyDescent="0.2">
      <c r="B58661"/>
    </row>
    <row r="58662" spans="2:2" x14ac:dyDescent="0.2">
      <c r="B58662"/>
    </row>
    <row r="58663" spans="2:2" x14ac:dyDescent="0.2">
      <c r="B58663"/>
    </row>
    <row r="58664" spans="2:2" x14ac:dyDescent="0.2">
      <c r="B58664"/>
    </row>
    <row r="58665" spans="2:2" x14ac:dyDescent="0.2">
      <c r="B58665"/>
    </row>
    <row r="58666" spans="2:2" x14ac:dyDescent="0.2">
      <c r="B58666"/>
    </row>
    <row r="58667" spans="2:2" x14ac:dyDescent="0.2">
      <c r="B58667"/>
    </row>
    <row r="58668" spans="2:2" x14ac:dyDescent="0.2">
      <c r="B58668"/>
    </row>
    <row r="58669" spans="2:2" x14ac:dyDescent="0.2">
      <c r="B58669"/>
    </row>
    <row r="58670" spans="2:2" x14ac:dyDescent="0.2">
      <c r="B58670"/>
    </row>
    <row r="58671" spans="2:2" x14ac:dyDescent="0.2">
      <c r="B58671"/>
    </row>
    <row r="58672" spans="2:2" x14ac:dyDescent="0.2">
      <c r="B58672"/>
    </row>
    <row r="58673" spans="2:2" x14ac:dyDescent="0.2">
      <c r="B58673"/>
    </row>
    <row r="58674" spans="2:2" x14ac:dyDescent="0.2">
      <c r="B58674"/>
    </row>
    <row r="58675" spans="2:2" x14ac:dyDescent="0.2">
      <c r="B58675"/>
    </row>
    <row r="58676" spans="2:2" x14ac:dyDescent="0.2">
      <c r="B58676"/>
    </row>
    <row r="58677" spans="2:2" x14ac:dyDescent="0.2">
      <c r="B58677"/>
    </row>
    <row r="58678" spans="2:2" x14ac:dyDescent="0.2">
      <c r="B58678"/>
    </row>
    <row r="58679" spans="2:2" x14ac:dyDescent="0.2">
      <c r="B58679"/>
    </row>
    <row r="58680" spans="2:2" x14ac:dyDescent="0.2">
      <c r="B58680"/>
    </row>
    <row r="58681" spans="2:2" x14ac:dyDescent="0.2">
      <c r="B58681"/>
    </row>
    <row r="58682" spans="2:2" x14ac:dyDescent="0.2">
      <c r="B58682"/>
    </row>
    <row r="58683" spans="2:2" x14ac:dyDescent="0.2">
      <c r="B58683"/>
    </row>
    <row r="58684" spans="2:2" x14ac:dyDescent="0.2">
      <c r="B58684"/>
    </row>
    <row r="58685" spans="2:2" x14ac:dyDescent="0.2">
      <c r="B58685"/>
    </row>
    <row r="58686" spans="2:2" x14ac:dyDescent="0.2">
      <c r="B58686"/>
    </row>
    <row r="58687" spans="2:2" x14ac:dyDescent="0.2">
      <c r="B58687"/>
    </row>
    <row r="58688" spans="2:2" x14ac:dyDescent="0.2">
      <c r="B58688"/>
    </row>
    <row r="58689" spans="2:2" x14ac:dyDescent="0.2">
      <c r="B58689"/>
    </row>
    <row r="58690" spans="2:2" x14ac:dyDescent="0.2">
      <c r="B58690"/>
    </row>
    <row r="58691" spans="2:2" x14ac:dyDescent="0.2">
      <c r="B58691"/>
    </row>
    <row r="58692" spans="2:2" x14ac:dyDescent="0.2">
      <c r="B58692"/>
    </row>
    <row r="58693" spans="2:2" x14ac:dyDescent="0.2">
      <c r="B58693"/>
    </row>
    <row r="58694" spans="2:2" x14ac:dyDescent="0.2">
      <c r="B58694"/>
    </row>
    <row r="58695" spans="2:2" x14ac:dyDescent="0.2">
      <c r="B58695"/>
    </row>
    <row r="58696" spans="2:2" x14ac:dyDescent="0.2">
      <c r="B58696"/>
    </row>
    <row r="58697" spans="2:2" x14ac:dyDescent="0.2">
      <c r="B58697"/>
    </row>
    <row r="58698" spans="2:2" x14ac:dyDescent="0.2">
      <c r="B58698"/>
    </row>
    <row r="58699" spans="2:2" x14ac:dyDescent="0.2">
      <c r="B58699"/>
    </row>
    <row r="58700" spans="2:2" x14ac:dyDescent="0.2">
      <c r="B58700"/>
    </row>
    <row r="58701" spans="2:2" x14ac:dyDescent="0.2">
      <c r="B58701"/>
    </row>
    <row r="58702" spans="2:2" x14ac:dyDescent="0.2">
      <c r="B58702"/>
    </row>
    <row r="58703" spans="2:2" x14ac:dyDescent="0.2">
      <c r="B58703"/>
    </row>
    <row r="58704" spans="2:2" x14ac:dyDescent="0.2">
      <c r="B58704"/>
    </row>
    <row r="58705" spans="2:2" x14ac:dyDescent="0.2">
      <c r="B58705"/>
    </row>
    <row r="58706" spans="2:2" x14ac:dyDescent="0.2">
      <c r="B58706"/>
    </row>
    <row r="58707" spans="2:2" x14ac:dyDescent="0.2">
      <c r="B58707"/>
    </row>
    <row r="58708" spans="2:2" x14ac:dyDescent="0.2">
      <c r="B58708"/>
    </row>
    <row r="58709" spans="2:2" x14ac:dyDescent="0.2">
      <c r="B58709"/>
    </row>
    <row r="58710" spans="2:2" x14ac:dyDescent="0.2">
      <c r="B58710"/>
    </row>
    <row r="58711" spans="2:2" x14ac:dyDescent="0.2">
      <c r="B58711"/>
    </row>
    <row r="58712" spans="2:2" x14ac:dyDescent="0.2">
      <c r="B58712"/>
    </row>
    <row r="58713" spans="2:2" x14ac:dyDescent="0.2">
      <c r="B58713"/>
    </row>
    <row r="58714" spans="2:2" x14ac:dyDescent="0.2">
      <c r="B58714"/>
    </row>
    <row r="58715" spans="2:2" x14ac:dyDescent="0.2">
      <c r="B58715"/>
    </row>
    <row r="58716" spans="2:2" x14ac:dyDescent="0.2">
      <c r="B58716"/>
    </row>
    <row r="58717" spans="2:2" x14ac:dyDescent="0.2">
      <c r="B58717"/>
    </row>
    <row r="58718" spans="2:2" x14ac:dyDescent="0.2">
      <c r="B58718"/>
    </row>
    <row r="58719" spans="2:2" x14ac:dyDescent="0.2">
      <c r="B58719"/>
    </row>
    <row r="58720" spans="2:2" x14ac:dyDescent="0.2">
      <c r="B58720"/>
    </row>
    <row r="58721" spans="2:2" x14ac:dyDescent="0.2">
      <c r="B58721"/>
    </row>
    <row r="58722" spans="2:2" x14ac:dyDescent="0.2">
      <c r="B58722"/>
    </row>
    <row r="58723" spans="2:2" x14ac:dyDescent="0.2">
      <c r="B58723"/>
    </row>
    <row r="58724" spans="2:2" x14ac:dyDescent="0.2">
      <c r="B58724"/>
    </row>
    <row r="58725" spans="2:2" x14ac:dyDescent="0.2">
      <c r="B58725"/>
    </row>
    <row r="58726" spans="2:2" x14ac:dyDescent="0.2">
      <c r="B58726"/>
    </row>
    <row r="58727" spans="2:2" x14ac:dyDescent="0.2">
      <c r="B58727"/>
    </row>
    <row r="58728" spans="2:2" x14ac:dyDescent="0.2">
      <c r="B58728"/>
    </row>
    <row r="58729" spans="2:2" x14ac:dyDescent="0.2">
      <c r="B58729"/>
    </row>
    <row r="58730" spans="2:2" x14ac:dyDescent="0.2">
      <c r="B58730"/>
    </row>
    <row r="58731" spans="2:2" x14ac:dyDescent="0.2">
      <c r="B58731"/>
    </row>
    <row r="58732" spans="2:2" x14ac:dyDescent="0.2">
      <c r="B58732"/>
    </row>
    <row r="58733" spans="2:2" x14ac:dyDescent="0.2">
      <c r="B58733"/>
    </row>
    <row r="58734" spans="2:2" x14ac:dyDescent="0.2">
      <c r="B58734"/>
    </row>
    <row r="58735" spans="2:2" x14ac:dyDescent="0.2">
      <c r="B58735"/>
    </row>
    <row r="58736" spans="2:2" x14ac:dyDescent="0.2">
      <c r="B58736"/>
    </row>
    <row r="58737" spans="2:2" x14ac:dyDescent="0.2">
      <c r="B58737"/>
    </row>
    <row r="58738" spans="2:2" x14ac:dyDescent="0.2">
      <c r="B58738"/>
    </row>
    <row r="58739" spans="2:2" x14ac:dyDescent="0.2">
      <c r="B58739"/>
    </row>
    <row r="58740" spans="2:2" x14ac:dyDescent="0.2">
      <c r="B58740"/>
    </row>
    <row r="58741" spans="2:2" x14ac:dyDescent="0.2">
      <c r="B58741"/>
    </row>
    <row r="58742" spans="2:2" x14ac:dyDescent="0.2">
      <c r="B58742"/>
    </row>
    <row r="58743" spans="2:2" x14ac:dyDescent="0.2">
      <c r="B58743"/>
    </row>
    <row r="58744" spans="2:2" x14ac:dyDescent="0.2">
      <c r="B58744"/>
    </row>
    <row r="58745" spans="2:2" x14ac:dyDescent="0.2">
      <c r="B58745"/>
    </row>
    <row r="58746" spans="2:2" x14ac:dyDescent="0.2">
      <c r="B58746"/>
    </row>
    <row r="58747" spans="2:2" x14ac:dyDescent="0.2">
      <c r="B58747"/>
    </row>
    <row r="58748" spans="2:2" x14ac:dyDescent="0.2">
      <c r="B58748"/>
    </row>
    <row r="58749" spans="2:2" x14ac:dyDescent="0.2">
      <c r="B58749"/>
    </row>
    <row r="58750" spans="2:2" x14ac:dyDescent="0.2">
      <c r="B58750"/>
    </row>
    <row r="58751" spans="2:2" x14ac:dyDescent="0.2">
      <c r="B58751"/>
    </row>
    <row r="58752" spans="2:2" x14ac:dyDescent="0.2">
      <c r="B58752"/>
    </row>
    <row r="58753" spans="2:2" x14ac:dyDescent="0.2">
      <c r="B58753"/>
    </row>
    <row r="58754" spans="2:2" x14ac:dyDescent="0.2">
      <c r="B58754"/>
    </row>
    <row r="58755" spans="2:2" x14ac:dyDescent="0.2">
      <c r="B58755"/>
    </row>
    <row r="58756" spans="2:2" x14ac:dyDescent="0.2">
      <c r="B58756"/>
    </row>
    <row r="58757" spans="2:2" x14ac:dyDescent="0.2">
      <c r="B58757"/>
    </row>
    <row r="58758" spans="2:2" x14ac:dyDescent="0.2">
      <c r="B58758"/>
    </row>
    <row r="58759" spans="2:2" x14ac:dyDescent="0.2">
      <c r="B58759"/>
    </row>
    <row r="58760" spans="2:2" x14ac:dyDescent="0.2">
      <c r="B58760"/>
    </row>
    <row r="58761" spans="2:2" x14ac:dyDescent="0.2">
      <c r="B58761"/>
    </row>
    <row r="58762" spans="2:2" x14ac:dyDescent="0.2">
      <c r="B58762"/>
    </row>
    <row r="58763" spans="2:2" x14ac:dyDescent="0.2">
      <c r="B58763"/>
    </row>
    <row r="58764" spans="2:2" x14ac:dyDescent="0.2">
      <c r="B58764"/>
    </row>
    <row r="58765" spans="2:2" x14ac:dyDescent="0.2">
      <c r="B58765"/>
    </row>
    <row r="58766" spans="2:2" x14ac:dyDescent="0.2">
      <c r="B58766"/>
    </row>
    <row r="58767" spans="2:2" x14ac:dyDescent="0.2">
      <c r="B58767"/>
    </row>
    <row r="58768" spans="2:2" x14ac:dyDescent="0.2">
      <c r="B58768"/>
    </row>
    <row r="58769" spans="2:2" x14ac:dyDescent="0.2">
      <c r="B58769"/>
    </row>
    <row r="58770" spans="2:2" x14ac:dyDescent="0.2">
      <c r="B58770"/>
    </row>
    <row r="58771" spans="2:2" x14ac:dyDescent="0.2">
      <c r="B58771"/>
    </row>
    <row r="58772" spans="2:2" x14ac:dyDescent="0.2">
      <c r="B58772"/>
    </row>
    <row r="58773" spans="2:2" x14ac:dyDescent="0.2">
      <c r="B58773"/>
    </row>
    <row r="58774" spans="2:2" x14ac:dyDescent="0.2">
      <c r="B58774"/>
    </row>
    <row r="58775" spans="2:2" x14ac:dyDescent="0.2">
      <c r="B58775"/>
    </row>
    <row r="58776" spans="2:2" x14ac:dyDescent="0.2">
      <c r="B58776"/>
    </row>
    <row r="58777" spans="2:2" x14ac:dyDescent="0.2">
      <c r="B58777"/>
    </row>
    <row r="58778" spans="2:2" x14ac:dyDescent="0.2">
      <c r="B58778"/>
    </row>
    <row r="58779" spans="2:2" x14ac:dyDescent="0.2">
      <c r="B58779"/>
    </row>
    <row r="58780" spans="2:2" x14ac:dyDescent="0.2">
      <c r="B58780"/>
    </row>
    <row r="58781" spans="2:2" x14ac:dyDescent="0.2">
      <c r="B58781"/>
    </row>
    <row r="58782" spans="2:2" x14ac:dyDescent="0.2">
      <c r="B58782"/>
    </row>
    <row r="58783" spans="2:2" x14ac:dyDescent="0.2">
      <c r="B58783"/>
    </row>
    <row r="58784" spans="2:2" x14ac:dyDescent="0.2">
      <c r="B58784"/>
    </row>
    <row r="58785" spans="2:2" x14ac:dyDescent="0.2">
      <c r="B58785"/>
    </row>
    <row r="58786" spans="2:2" x14ac:dyDescent="0.2">
      <c r="B58786"/>
    </row>
    <row r="58787" spans="2:2" x14ac:dyDescent="0.2">
      <c r="B58787"/>
    </row>
    <row r="58788" spans="2:2" x14ac:dyDescent="0.2">
      <c r="B58788"/>
    </row>
    <row r="58789" spans="2:2" x14ac:dyDescent="0.2">
      <c r="B58789"/>
    </row>
    <row r="58790" spans="2:2" x14ac:dyDescent="0.2">
      <c r="B58790"/>
    </row>
    <row r="58791" spans="2:2" x14ac:dyDescent="0.2">
      <c r="B58791"/>
    </row>
    <row r="58792" spans="2:2" x14ac:dyDescent="0.2">
      <c r="B58792"/>
    </row>
    <row r="58793" spans="2:2" x14ac:dyDescent="0.2">
      <c r="B58793"/>
    </row>
    <row r="58794" spans="2:2" x14ac:dyDescent="0.2">
      <c r="B58794"/>
    </row>
    <row r="58795" spans="2:2" x14ac:dyDescent="0.2">
      <c r="B58795"/>
    </row>
    <row r="58796" spans="2:2" x14ac:dyDescent="0.2">
      <c r="B58796"/>
    </row>
    <row r="58797" spans="2:2" x14ac:dyDescent="0.2">
      <c r="B58797"/>
    </row>
    <row r="58798" spans="2:2" x14ac:dyDescent="0.2">
      <c r="B58798"/>
    </row>
    <row r="58799" spans="2:2" x14ac:dyDescent="0.2">
      <c r="B58799"/>
    </row>
    <row r="58800" spans="2:2" x14ac:dyDescent="0.2">
      <c r="B58800"/>
    </row>
    <row r="58801" spans="2:2" x14ac:dyDescent="0.2">
      <c r="B58801"/>
    </row>
    <row r="58802" spans="2:2" x14ac:dyDescent="0.2">
      <c r="B58802"/>
    </row>
    <row r="58803" spans="2:2" x14ac:dyDescent="0.2">
      <c r="B58803"/>
    </row>
    <row r="58804" spans="2:2" x14ac:dyDescent="0.2">
      <c r="B58804"/>
    </row>
    <row r="58805" spans="2:2" x14ac:dyDescent="0.2">
      <c r="B58805"/>
    </row>
    <row r="58806" spans="2:2" x14ac:dyDescent="0.2">
      <c r="B58806"/>
    </row>
    <row r="58807" spans="2:2" x14ac:dyDescent="0.2">
      <c r="B58807"/>
    </row>
    <row r="58808" spans="2:2" x14ac:dyDescent="0.2">
      <c r="B58808"/>
    </row>
    <row r="58809" spans="2:2" x14ac:dyDescent="0.2">
      <c r="B58809"/>
    </row>
    <row r="58810" spans="2:2" x14ac:dyDescent="0.2">
      <c r="B58810"/>
    </row>
    <row r="58811" spans="2:2" x14ac:dyDescent="0.2">
      <c r="B58811"/>
    </row>
    <row r="58812" spans="2:2" x14ac:dyDescent="0.2">
      <c r="B58812"/>
    </row>
    <row r="58813" spans="2:2" x14ac:dyDescent="0.2">
      <c r="B58813"/>
    </row>
    <row r="58814" spans="2:2" x14ac:dyDescent="0.2">
      <c r="B58814"/>
    </row>
    <row r="58815" spans="2:2" x14ac:dyDescent="0.2">
      <c r="B58815"/>
    </row>
    <row r="58816" spans="2:2" x14ac:dyDescent="0.2">
      <c r="B58816"/>
    </row>
    <row r="58817" spans="2:2" x14ac:dyDescent="0.2">
      <c r="B58817"/>
    </row>
    <row r="58818" spans="2:2" x14ac:dyDescent="0.2">
      <c r="B58818"/>
    </row>
    <row r="58819" spans="2:2" x14ac:dyDescent="0.2">
      <c r="B58819"/>
    </row>
    <row r="58820" spans="2:2" x14ac:dyDescent="0.2">
      <c r="B58820"/>
    </row>
    <row r="58821" spans="2:2" x14ac:dyDescent="0.2">
      <c r="B58821"/>
    </row>
    <row r="58822" spans="2:2" x14ac:dyDescent="0.2">
      <c r="B58822"/>
    </row>
    <row r="58823" spans="2:2" x14ac:dyDescent="0.2">
      <c r="B58823"/>
    </row>
    <row r="58824" spans="2:2" x14ac:dyDescent="0.2">
      <c r="B58824"/>
    </row>
    <row r="58825" spans="2:2" x14ac:dyDescent="0.2">
      <c r="B58825"/>
    </row>
    <row r="58826" spans="2:2" x14ac:dyDescent="0.2">
      <c r="B58826"/>
    </row>
    <row r="58827" spans="2:2" x14ac:dyDescent="0.2">
      <c r="B58827"/>
    </row>
    <row r="58828" spans="2:2" x14ac:dyDescent="0.2">
      <c r="B58828"/>
    </row>
    <row r="58829" spans="2:2" x14ac:dyDescent="0.2">
      <c r="B58829"/>
    </row>
    <row r="58830" spans="2:2" x14ac:dyDescent="0.2">
      <c r="B58830"/>
    </row>
    <row r="58831" spans="2:2" x14ac:dyDescent="0.2">
      <c r="B58831"/>
    </row>
    <row r="58832" spans="2:2" x14ac:dyDescent="0.2">
      <c r="B58832"/>
    </row>
    <row r="58833" spans="2:2" x14ac:dyDescent="0.2">
      <c r="B58833"/>
    </row>
    <row r="58834" spans="2:2" x14ac:dyDescent="0.2">
      <c r="B58834"/>
    </row>
    <row r="58835" spans="2:2" x14ac:dyDescent="0.2">
      <c r="B58835"/>
    </row>
    <row r="58836" spans="2:2" x14ac:dyDescent="0.2">
      <c r="B58836"/>
    </row>
    <row r="58837" spans="2:2" x14ac:dyDescent="0.2">
      <c r="B58837"/>
    </row>
    <row r="58838" spans="2:2" x14ac:dyDescent="0.2">
      <c r="B58838"/>
    </row>
    <row r="58839" spans="2:2" x14ac:dyDescent="0.2">
      <c r="B58839"/>
    </row>
    <row r="58840" spans="2:2" x14ac:dyDescent="0.2">
      <c r="B58840"/>
    </row>
    <row r="58841" spans="2:2" x14ac:dyDescent="0.2">
      <c r="B58841"/>
    </row>
    <row r="58842" spans="2:2" x14ac:dyDescent="0.2">
      <c r="B58842"/>
    </row>
    <row r="58843" spans="2:2" x14ac:dyDescent="0.2">
      <c r="B58843"/>
    </row>
    <row r="58844" spans="2:2" x14ac:dyDescent="0.2">
      <c r="B58844"/>
    </row>
    <row r="58845" spans="2:2" x14ac:dyDescent="0.2">
      <c r="B58845"/>
    </row>
    <row r="58846" spans="2:2" x14ac:dyDescent="0.2">
      <c r="B58846"/>
    </row>
    <row r="58847" spans="2:2" x14ac:dyDescent="0.2">
      <c r="B58847"/>
    </row>
    <row r="58848" spans="2:2" x14ac:dyDescent="0.2">
      <c r="B58848"/>
    </row>
    <row r="58849" spans="2:2" x14ac:dyDescent="0.2">
      <c r="B58849"/>
    </row>
    <row r="58850" spans="2:2" x14ac:dyDescent="0.2">
      <c r="B58850"/>
    </row>
    <row r="58851" spans="2:2" x14ac:dyDescent="0.2">
      <c r="B58851"/>
    </row>
    <row r="58852" spans="2:2" x14ac:dyDescent="0.2">
      <c r="B58852"/>
    </row>
    <row r="58853" spans="2:2" x14ac:dyDescent="0.2">
      <c r="B58853"/>
    </row>
    <row r="58854" spans="2:2" x14ac:dyDescent="0.2">
      <c r="B58854"/>
    </row>
    <row r="58855" spans="2:2" x14ac:dyDescent="0.2">
      <c r="B58855"/>
    </row>
    <row r="58856" spans="2:2" x14ac:dyDescent="0.2">
      <c r="B58856"/>
    </row>
    <row r="58857" spans="2:2" x14ac:dyDescent="0.2">
      <c r="B58857"/>
    </row>
    <row r="58858" spans="2:2" x14ac:dyDescent="0.2">
      <c r="B58858"/>
    </row>
    <row r="58859" spans="2:2" x14ac:dyDescent="0.2">
      <c r="B58859"/>
    </row>
    <row r="58860" spans="2:2" x14ac:dyDescent="0.2">
      <c r="B58860"/>
    </row>
    <row r="58861" spans="2:2" x14ac:dyDescent="0.2">
      <c r="B58861"/>
    </row>
    <row r="58862" spans="2:2" x14ac:dyDescent="0.2">
      <c r="B58862"/>
    </row>
    <row r="58863" spans="2:2" x14ac:dyDescent="0.2">
      <c r="B58863"/>
    </row>
    <row r="58864" spans="2:2" x14ac:dyDescent="0.2">
      <c r="B58864"/>
    </row>
    <row r="58865" spans="2:2" x14ac:dyDescent="0.2">
      <c r="B58865"/>
    </row>
    <row r="58866" spans="2:2" x14ac:dyDescent="0.2">
      <c r="B58866"/>
    </row>
    <row r="58867" spans="2:2" x14ac:dyDescent="0.2">
      <c r="B58867"/>
    </row>
    <row r="58868" spans="2:2" x14ac:dyDescent="0.2">
      <c r="B58868"/>
    </row>
    <row r="58869" spans="2:2" x14ac:dyDescent="0.2">
      <c r="B58869"/>
    </row>
    <row r="58870" spans="2:2" x14ac:dyDescent="0.2">
      <c r="B58870"/>
    </row>
    <row r="58871" spans="2:2" x14ac:dyDescent="0.2">
      <c r="B58871"/>
    </row>
    <row r="58872" spans="2:2" x14ac:dyDescent="0.2">
      <c r="B58872"/>
    </row>
    <row r="58873" spans="2:2" x14ac:dyDescent="0.2">
      <c r="B58873"/>
    </row>
    <row r="58874" spans="2:2" x14ac:dyDescent="0.2">
      <c r="B58874"/>
    </row>
    <row r="58875" spans="2:2" x14ac:dyDescent="0.2">
      <c r="B58875"/>
    </row>
    <row r="58876" spans="2:2" x14ac:dyDescent="0.2">
      <c r="B58876"/>
    </row>
    <row r="58877" spans="2:2" x14ac:dyDescent="0.2">
      <c r="B58877"/>
    </row>
    <row r="58878" spans="2:2" x14ac:dyDescent="0.2">
      <c r="B58878"/>
    </row>
    <row r="58879" spans="2:2" x14ac:dyDescent="0.2">
      <c r="B58879"/>
    </row>
    <row r="58880" spans="2:2" x14ac:dyDescent="0.2">
      <c r="B58880"/>
    </row>
    <row r="58881" spans="2:2" x14ac:dyDescent="0.2">
      <c r="B58881"/>
    </row>
    <row r="58882" spans="2:2" x14ac:dyDescent="0.2">
      <c r="B58882"/>
    </row>
    <row r="58883" spans="2:2" x14ac:dyDescent="0.2">
      <c r="B58883"/>
    </row>
    <row r="58884" spans="2:2" x14ac:dyDescent="0.2">
      <c r="B58884"/>
    </row>
    <row r="58885" spans="2:2" x14ac:dyDescent="0.2">
      <c r="B58885"/>
    </row>
    <row r="58886" spans="2:2" x14ac:dyDescent="0.2">
      <c r="B58886"/>
    </row>
    <row r="58887" spans="2:2" x14ac:dyDescent="0.2">
      <c r="B58887"/>
    </row>
    <row r="58888" spans="2:2" x14ac:dyDescent="0.2">
      <c r="B58888"/>
    </row>
    <row r="58889" spans="2:2" x14ac:dyDescent="0.2">
      <c r="B58889"/>
    </row>
    <row r="58890" spans="2:2" x14ac:dyDescent="0.2">
      <c r="B58890"/>
    </row>
    <row r="58891" spans="2:2" x14ac:dyDescent="0.2">
      <c r="B58891"/>
    </row>
    <row r="58892" spans="2:2" x14ac:dyDescent="0.2">
      <c r="B58892"/>
    </row>
    <row r="58893" spans="2:2" x14ac:dyDescent="0.2">
      <c r="B58893"/>
    </row>
    <row r="58894" spans="2:2" x14ac:dyDescent="0.2">
      <c r="B58894"/>
    </row>
    <row r="58895" spans="2:2" x14ac:dyDescent="0.2">
      <c r="B58895"/>
    </row>
    <row r="58896" spans="2:2" x14ac:dyDescent="0.2">
      <c r="B58896"/>
    </row>
    <row r="58897" spans="2:2" x14ac:dyDescent="0.2">
      <c r="B58897"/>
    </row>
    <row r="58898" spans="2:2" x14ac:dyDescent="0.2">
      <c r="B58898"/>
    </row>
    <row r="58899" spans="2:2" x14ac:dyDescent="0.2">
      <c r="B58899"/>
    </row>
    <row r="58900" spans="2:2" x14ac:dyDescent="0.2">
      <c r="B58900"/>
    </row>
    <row r="58901" spans="2:2" x14ac:dyDescent="0.2">
      <c r="B58901"/>
    </row>
    <row r="58902" spans="2:2" x14ac:dyDescent="0.2">
      <c r="B58902"/>
    </row>
    <row r="58903" spans="2:2" x14ac:dyDescent="0.2">
      <c r="B58903"/>
    </row>
    <row r="58904" spans="2:2" x14ac:dyDescent="0.2">
      <c r="B58904"/>
    </row>
    <row r="58905" spans="2:2" x14ac:dyDescent="0.2">
      <c r="B58905"/>
    </row>
    <row r="58906" spans="2:2" x14ac:dyDescent="0.2">
      <c r="B58906"/>
    </row>
    <row r="58907" spans="2:2" x14ac:dyDescent="0.2">
      <c r="B58907"/>
    </row>
    <row r="58908" spans="2:2" x14ac:dyDescent="0.2">
      <c r="B58908"/>
    </row>
    <row r="58909" spans="2:2" x14ac:dyDescent="0.2">
      <c r="B58909"/>
    </row>
    <row r="58910" spans="2:2" x14ac:dyDescent="0.2">
      <c r="B58910"/>
    </row>
    <row r="58911" spans="2:2" x14ac:dyDescent="0.2">
      <c r="B58911"/>
    </row>
    <row r="58912" spans="2:2" x14ac:dyDescent="0.2">
      <c r="B58912"/>
    </row>
    <row r="58913" spans="2:2" x14ac:dyDescent="0.2">
      <c r="B58913"/>
    </row>
    <row r="58914" spans="2:2" x14ac:dyDescent="0.2">
      <c r="B58914"/>
    </row>
    <row r="58915" spans="2:2" x14ac:dyDescent="0.2">
      <c r="B58915"/>
    </row>
    <row r="58916" spans="2:2" x14ac:dyDescent="0.2">
      <c r="B58916"/>
    </row>
    <row r="58917" spans="2:2" x14ac:dyDescent="0.2">
      <c r="B58917"/>
    </row>
    <row r="58918" spans="2:2" x14ac:dyDescent="0.2">
      <c r="B58918"/>
    </row>
    <row r="58919" spans="2:2" x14ac:dyDescent="0.2">
      <c r="B58919"/>
    </row>
    <row r="58920" spans="2:2" x14ac:dyDescent="0.2">
      <c r="B58920"/>
    </row>
    <row r="58921" spans="2:2" x14ac:dyDescent="0.2">
      <c r="B58921"/>
    </row>
    <row r="58922" spans="2:2" x14ac:dyDescent="0.2">
      <c r="B58922"/>
    </row>
    <row r="58923" spans="2:2" x14ac:dyDescent="0.2">
      <c r="B58923"/>
    </row>
    <row r="58924" spans="2:2" x14ac:dyDescent="0.2">
      <c r="B58924"/>
    </row>
    <row r="58925" spans="2:2" x14ac:dyDescent="0.2">
      <c r="B58925"/>
    </row>
    <row r="58926" spans="2:2" x14ac:dyDescent="0.2">
      <c r="B58926"/>
    </row>
    <row r="58927" spans="2:2" x14ac:dyDescent="0.2">
      <c r="B58927"/>
    </row>
    <row r="58928" spans="2:2" x14ac:dyDescent="0.2">
      <c r="B58928"/>
    </row>
    <row r="58929" spans="2:2" x14ac:dyDescent="0.2">
      <c r="B58929"/>
    </row>
    <row r="58930" spans="2:2" x14ac:dyDescent="0.2">
      <c r="B58930"/>
    </row>
    <row r="58931" spans="2:2" x14ac:dyDescent="0.2">
      <c r="B58931"/>
    </row>
    <row r="58932" spans="2:2" x14ac:dyDescent="0.2">
      <c r="B58932"/>
    </row>
    <row r="58933" spans="2:2" x14ac:dyDescent="0.2">
      <c r="B58933"/>
    </row>
    <row r="58934" spans="2:2" x14ac:dyDescent="0.2">
      <c r="B58934"/>
    </row>
    <row r="58935" spans="2:2" x14ac:dyDescent="0.2">
      <c r="B58935"/>
    </row>
    <row r="58936" spans="2:2" x14ac:dyDescent="0.2">
      <c r="B58936"/>
    </row>
    <row r="58937" spans="2:2" x14ac:dyDescent="0.2">
      <c r="B58937"/>
    </row>
    <row r="58938" spans="2:2" x14ac:dyDescent="0.2">
      <c r="B58938"/>
    </row>
    <row r="58939" spans="2:2" x14ac:dyDescent="0.2">
      <c r="B58939"/>
    </row>
    <row r="58940" spans="2:2" x14ac:dyDescent="0.2">
      <c r="B58940"/>
    </row>
    <row r="58941" spans="2:2" x14ac:dyDescent="0.2">
      <c r="B58941"/>
    </row>
    <row r="58942" spans="2:2" x14ac:dyDescent="0.2">
      <c r="B58942"/>
    </row>
    <row r="58943" spans="2:2" x14ac:dyDescent="0.2">
      <c r="B58943"/>
    </row>
    <row r="58944" spans="2:2" x14ac:dyDescent="0.2">
      <c r="B58944"/>
    </row>
    <row r="58945" spans="2:2" x14ac:dyDescent="0.2">
      <c r="B58945"/>
    </row>
    <row r="58946" spans="2:2" x14ac:dyDescent="0.2">
      <c r="B58946"/>
    </row>
    <row r="58947" spans="2:2" x14ac:dyDescent="0.2">
      <c r="B58947"/>
    </row>
    <row r="58948" spans="2:2" x14ac:dyDescent="0.2">
      <c r="B58948"/>
    </row>
    <row r="58949" spans="2:2" x14ac:dyDescent="0.2">
      <c r="B58949"/>
    </row>
    <row r="58950" spans="2:2" x14ac:dyDescent="0.2">
      <c r="B58950"/>
    </row>
    <row r="58951" spans="2:2" x14ac:dyDescent="0.2">
      <c r="B58951"/>
    </row>
    <row r="58952" spans="2:2" x14ac:dyDescent="0.2">
      <c r="B58952"/>
    </row>
    <row r="58953" spans="2:2" x14ac:dyDescent="0.2">
      <c r="B58953"/>
    </row>
    <row r="58954" spans="2:2" x14ac:dyDescent="0.2">
      <c r="B58954"/>
    </row>
    <row r="58955" spans="2:2" x14ac:dyDescent="0.2">
      <c r="B58955"/>
    </row>
    <row r="58956" spans="2:2" x14ac:dyDescent="0.2">
      <c r="B58956"/>
    </row>
    <row r="58957" spans="2:2" x14ac:dyDescent="0.2">
      <c r="B58957"/>
    </row>
    <row r="58958" spans="2:2" x14ac:dyDescent="0.2">
      <c r="B58958"/>
    </row>
    <row r="58959" spans="2:2" x14ac:dyDescent="0.2">
      <c r="B58959"/>
    </row>
    <row r="58960" spans="2:2" x14ac:dyDescent="0.2">
      <c r="B58960"/>
    </row>
    <row r="58961" spans="2:2" x14ac:dyDescent="0.2">
      <c r="B58961"/>
    </row>
    <row r="58962" spans="2:2" x14ac:dyDescent="0.2">
      <c r="B58962"/>
    </row>
    <row r="58963" spans="2:2" x14ac:dyDescent="0.2">
      <c r="B58963"/>
    </row>
    <row r="58964" spans="2:2" x14ac:dyDescent="0.2">
      <c r="B58964"/>
    </row>
    <row r="58965" spans="2:2" x14ac:dyDescent="0.2">
      <c r="B58965"/>
    </row>
    <row r="58966" spans="2:2" x14ac:dyDescent="0.2">
      <c r="B58966"/>
    </row>
    <row r="58967" spans="2:2" x14ac:dyDescent="0.2">
      <c r="B58967"/>
    </row>
    <row r="58968" spans="2:2" x14ac:dyDescent="0.2">
      <c r="B58968"/>
    </row>
    <row r="58969" spans="2:2" x14ac:dyDescent="0.2">
      <c r="B58969"/>
    </row>
    <row r="58970" spans="2:2" x14ac:dyDescent="0.2">
      <c r="B58970"/>
    </row>
    <row r="58971" spans="2:2" x14ac:dyDescent="0.2">
      <c r="B58971"/>
    </row>
    <row r="58972" spans="2:2" x14ac:dyDescent="0.2">
      <c r="B58972"/>
    </row>
    <row r="58973" spans="2:2" x14ac:dyDescent="0.2">
      <c r="B58973"/>
    </row>
    <row r="58974" spans="2:2" x14ac:dyDescent="0.2">
      <c r="B58974"/>
    </row>
    <row r="58975" spans="2:2" x14ac:dyDescent="0.2">
      <c r="B58975"/>
    </row>
    <row r="58976" spans="2:2" x14ac:dyDescent="0.2">
      <c r="B58976"/>
    </row>
    <row r="58977" spans="2:2" x14ac:dyDescent="0.2">
      <c r="B58977"/>
    </row>
    <row r="58978" spans="2:2" x14ac:dyDescent="0.2">
      <c r="B58978"/>
    </row>
    <row r="58979" spans="2:2" x14ac:dyDescent="0.2">
      <c r="B58979"/>
    </row>
    <row r="58980" spans="2:2" x14ac:dyDescent="0.2">
      <c r="B58980"/>
    </row>
    <row r="58981" spans="2:2" x14ac:dyDescent="0.2">
      <c r="B58981"/>
    </row>
    <row r="58982" spans="2:2" x14ac:dyDescent="0.2">
      <c r="B58982"/>
    </row>
    <row r="58983" spans="2:2" x14ac:dyDescent="0.2">
      <c r="B58983"/>
    </row>
    <row r="58984" spans="2:2" x14ac:dyDescent="0.2">
      <c r="B58984"/>
    </row>
    <row r="58985" spans="2:2" x14ac:dyDescent="0.2">
      <c r="B58985"/>
    </row>
    <row r="58986" spans="2:2" x14ac:dyDescent="0.2">
      <c r="B58986"/>
    </row>
    <row r="58987" spans="2:2" x14ac:dyDescent="0.2">
      <c r="B58987"/>
    </row>
    <row r="58988" spans="2:2" x14ac:dyDescent="0.2">
      <c r="B58988"/>
    </row>
    <row r="58989" spans="2:2" x14ac:dyDescent="0.2">
      <c r="B58989"/>
    </row>
    <row r="58990" spans="2:2" x14ac:dyDescent="0.2">
      <c r="B58990"/>
    </row>
    <row r="58991" spans="2:2" x14ac:dyDescent="0.2">
      <c r="B58991"/>
    </row>
    <row r="58992" spans="2:2" x14ac:dyDescent="0.2">
      <c r="B58992"/>
    </row>
    <row r="58993" spans="2:2" x14ac:dyDescent="0.2">
      <c r="B58993"/>
    </row>
    <row r="58994" spans="2:2" x14ac:dyDescent="0.2">
      <c r="B58994"/>
    </row>
    <row r="58995" spans="2:2" x14ac:dyDescent="0.2">
      <c r="B58995"/>
    </row>
    <row r="58996" spans="2:2" x14ac:dyDescent="0.2">
      <c r="B58996"/>
    </row>
    <row r="58997" spans="2:2" x14ac:dyDescent="0.2">
      <c r="B58997"/>
    </row>
    <row r="58998" spans="2:2" x14ac:dyDescent="0.2">
      <c r="B58998"/>
    </row>
    <row r="58999" spans="2:2" x14ac:dyDescent="0.2">
      <c r="B58999"/>
    </row>
    <row r="59000" spans="2:2" x14ac:dyDescent="0.2">
      <c r="B59000"/>
    </row>
    <row r="59001" spans="2:2" x14ac:dyDescent="0.2">
      <c r="B59001"/>
    </row>
    <row r="59002" spans="2:2" x14ac:dyDescent="0.2">
      <c r="B59002"/>
    </row>
    <row r="59003" spans="2:2" x14ac:dyDescent="0.2">
      <c r="B59003"/>
    </row>
    <row r="59004" spans="2:2" x14ac:dyDescent="0.2">
      <c r="B59004"/>
    </row>
    <row r="59005" spans="2:2" x14ac:dyDescent="0.2">
      <c r="B59005"/>
    </row>
    <row r="59006" spans="2:2" x14ac:dyDescent="0.2">
      <c r="B59006"/>
    </row>
    <row r="59007" spans="2:2" x14ac:dyDescent="0.2">
      <c r="B59007"/>
    </row>
    <row r="59008" spans="2:2" x14ac:dyDescent="0.2">
      <c r="B59008"/>
    </row>
    <row r="59009" spans="2:2" x14ac:dyDescent="0.2">
      <c r="B59009"/>
    </row>
    <row r="59010" spans="2:2" x14ac:dyDescent="0.2">
      <c r="B59010"/>
    </row>
    <row r="59011" spans="2:2" x14ac:dyDescent="0.2">
      <c r="B59011"/>
    </row>
    <row r="59012" spans="2:2" x14ac:dyDescent="0.2">
      <c r="B59012"/>
    </row>
    <row r="59013" spans="2:2" x14ac:dyDescent="0.2">
      <c r="B59013"/>
    </row>
    <row r="59014" spans="2:2" x14ac:dyDescent="0.2">
      <c r="B59014"/>
    </row>
    <row r="59015" spans="2:2" x14ac:dyDescent="0.2">
      <c r="B59015"/>
    </row>
    <row r="59016" spans="2:2" x14ac:dyDescent="0.2">
      <c r="B59016"/>
    </row>
    <row r="59017" spans="2:2" x14ac:dyDescent="0.2">
      <c r="B59017"/>
    </row>
    <row r="59018" spans="2:2" x14ac:dyDescent="0.2">
      <c r="B59018"/>
    </row>
    <row r="59019" spans="2:2" x14ac:dyDescent="0.2">
      <c r="B59019"/>
    </row>
    <row r="59020" spans="2:2" x14ac:dyDescent="0.2">
      <c r="B59020"/>
    </row>
    <row r="59021" spans="2:2" x14ac:dyDescent="0.2">
      <c r="B59021"/>
    </row>
    <row r="59022" spans="2:2" x14ac:dyDescent="0.2">
      <c r="B59022"/>
    </row>
    <row r="59023" spans="2:2" x14ac:dyDescent="0.2">
      <c r="B59023"/>
    </row>
    <row r="59024" spans="2:2" x14ac:dyDescent="0.2">
      <c r="B59024"/>
    </row>
    <row r="59025" spans="2:2" x14ac:dyDescent="0.2">
      <c r="B59025"/>
    </row>
    <row r="59026" spans="2:2" x14ac:dyDescent="0.2">
      <c r="B59026"/>
    </row>
    <row r="59027" spans="2:2" x14ac:dyDescent="0.2">
      <c r="B59027"/>
    </row>
    <row r="59028" spans="2:2" x14ac:dyDescent="0.2">
      <c r="B59028"/>
    </row>
    <row r="59029" spans="2:2" x14ac:dyDescent="0.2">
      <c r="B59029"/>
    </row>
    <row r="59030" spans="2:2" x14ac:dyDescent="0.2">
      <c r="B59030"/>
    </row>
    <row r="59031" spans="2:2" x14ac:dyDescent="0.2">
      <c r="B59031"/>
    </row>
    <row r="59032" spans="2:2" x14ac:dyDescent="0.2">
      <c r="B59032"/>
    </row>
    <row r="59033" spans="2:2" x14ac:dyDescent="0.2">
      <c r="B59033"/>
    </row>
    <row r="59034" spans="2:2" x14ac:dyDescent="0.2">
      <c r="B59034"/>
    </row>
    <row r="59035" spans="2:2" x14ac:dyDescent="0.2">
      <c r="B59035"/>
    </row>
    <row r="59036" spans="2:2" x14ac:dyDescent="0.2">
      <c r="B59036"/>
    </row>
    <row r="59037" spans="2:2" x14ac:dyDescent="0.2">
      <c r="B59037"/>
    </row>
    <row r="59038" spans="2:2" x14ac:dyDescent="0.2">
      <c r="B59038"/>
    </row>
    <row r="59039" spans="2:2" x14ac:dyDescent="0.2">
      <c r="B59039"/>
    </row>
    <row r="59040" spans="2:2" x14ac:dyDescent="0.2">
      <c r="B59040"/>
    </row>
    <row r="59041" spans="2:2" x14ac:dyDescent="0.2">
      <c r="B59041"/>
    </row>
    <row r="59042" spans="2:2" x14ac:dyDescent="0.2">
      <c r="B59042"/>
    </row>
    <row r="59043" spans="2:2" x14ac:dyDescent="0.2">
      <c r="B59043"/>
    </row>
    <row r="59044" spans="2:2" x14ac:dyDescent="0.2">
      <c r="B59044"/>
    </row>
    <row r="59045" spans="2:2" x14ac:dyDescent="0.2">
      <c r="B59045"/>
    </row>
    <row r="59046" spans="2:2" x14ac:dyDescent="0.2">
      <c r="B59046"/>
    </row>
    <row r="59047" spans="2:2" x14ac:dyDescent="0.2">
      <c r="B59047"/>
    </row>
    <row r="59048" spans="2:2" x14ac:dyDescent="0.2">
      <c r="B59048"/>
    </row>
    <row r="59049" spans="2:2" x14ac:dyDescent="0.2">
      <c r="B59049"/>
    </row>
    <row r="59050" spans="2:2" x14ac:dyDescent="0.2">
      <c r="B59050"/>
    </row>
    <row r="59051" spans="2:2" x14ac:dyDescent="0.2">
      <c r="B59051"/>
    </row>
    <row r="59052" spans="2:2" x14ac:dyDescent="0.2">
      <c r="B59052"/>
    </row>
    <row r="59053" spans="2:2" x14ac:dyDescent="0.2">
      <c r="B59053"/>
    </row>
    <row r="59054" spans="2:2" x14ac:dyDescent="0.2">
      <c r="B59054"/>
    </row>
    <row r="59055" spans="2:2" x14ac:dyDescent="0.2">
      <c r="B59055"/>
    </row>
    <row r="59056" spans="2:2" x14ac:dyDescent="0.2">
      <c r="B59056"/>
    </row>
    <row r="59057" spans="2:2" x14ac:dyDescent="0.2">
      <c r="B59057"/>
    </row>
    <row r="59058" spans="2:2" x14ac:dyDescent="0.2">
      <c r="B59058"/>
    </row>
    <row r="59059" spans="2:2" x14ac:dyDescent="0.2">
      <c r="B59059"/>
    </row>
    <row r="59060" spans="2:2" x14ac:dyDescent="0.2">
      <c r="B59060"/>
    </row>
    <row r="59061" spans="2:2" x14ac:dyDescent="0.2">
      <c r="B59061"/>
    </row>
    <row r="59062" spans="2:2" x14ac:dyDescent="0.2">
      <c r="B59062"/>
    </row>
    <row r="59063" spans="2:2" x14ac:dyDescent="0.2">
      <c r="B59063"/>
    </row>
    <row r="59064" spans="2:2" x14ac:dyDescent="0.2">
      <c r="B59064"/>
    </row>
    <row r="59065" spans="2:2" x14ac:dyDescent="0.2">
      <c r="B59065"/>
    </row>
    <row r="59066" spans="2:2" x14ac:dyDescent="0.2">
      <c r="B59066"/>
    </row>
    <row r="59067" spans="2:2" x14ac:dyDescent="0.2">
      <c r="B59067"/>
    </row>
    <row r="59068" spans="2:2" x14ac:dyDescent="0.2">
      <c r="B59068"/>
    </row>
    <row r="59069" spans="2:2" x14ac:dyDescent="0.2">
      <c r="B59069"/>
    </row>
    <row r="59070" spans="2:2" x14ac:dyDescent="0.2">
      <c r="B59070"/>
    </row>
    <row r="59071" spans="2:2" x14ac:dyDescent="0.2">
      <c r="B59071"/>
    </row>
    <row r="59072" spans="2:2" x14ac:dyDescent="0.2">
      <c r="B59072"/>
    </row>
    <row r="59073" spans="2:2" x14ac:dyDescent="0.2">
      <c r="B59073"/>
    </row>
    <row r="59074" spans="2:2" x14ac:dyDescent="0.2">
      <c r="B59074"/>
    </row>
    <row r="59075" spans="2:2" x14ac:dyDescent="0.2">
      <c r="B59075"/>
    </row>
    <row r="59076" spans="2:2" x14ac:dyDescent="0.2">
      <c r="B59076"/>
    </row>
    <row r="59077" spans="2:2" x14ac:dyDescent="0.2">
      <c r="B59077"/>
    </row>
    <row r="59078" spans="2:2" x14ac:dyDescent="0.2">
      <c r="B59078"/>
    </row>
    <row r="59079" spans="2:2" x14ac:dyDescent="0.2">
      <c r="B59079"/>
    </row>
    <row r="59080" spans="2:2" x14ac:dyDescent="0.2">
      <c r="B59080"/>
    </row>
    <row r="59081" spans="2:2" x14ac:dyDescent="0.2">
      <c r="B59081"/>
    </row>
    <row r="59082" spans="2:2" x14ac:dyDescent="0.2">
      <c r="B59082"/>
    </row>
    <row r="59083" spans="2:2" x14ac:dyDescent="0.2">
      <c r="B59083"/>
    </row>
    <row r="59084" spans="2:2" x14ac:dyDescent="0.2">
      <c r="B59084"/>
    </row>
    <row r="59085" spans="2:2" x14ac:dyDescent="0.2">
      <c r="B59085"/>
    </row>
    <row r="59086" spans="2:2" x14ac:dyDescent="0.2">
      <c r="B59086"/>
    </row>
    <row r="59087" spans="2:2" x14ac:dyDescent="0.2">
      <c r="B59087"/>
    </row>
    <row r="59088" spans="2:2" x14ac:dyDescent="0.2">
      <c r="B59088"/>
    </row>
    <row r="59089" spans="2:2" x14ac:dyDescent="0.2">
      <c r="B59089"/>
    </row>
    <row r="59090" spans="2:2" x14ac:dyDescent="0.2">
      <c r="B59090"/>
    </row>
    <row r="59091" spans="2:2" x14ac:dyDescent="0.2">
      <c r="B59091"/>
    </row>
    <row r="59092" spans="2:2" x14ac:dyDescent="0.2">
      <c r="B59092"/>
    </row>
    <row r="59093" spans="2:2" x14ac:dyDescent="0.2">
      <c r="B59093"/>
    </row>
    <row r="59094" spans="2:2" x14ac:dyDescent="0.2">
      <c r="B59094"/>
    </row>
    <row r="59095" spans="2:2" x14ac:dyDescent="0.2">
      <c r="B59095"/>
    </row>
    <row r="59096" spans="2:2" x14ac:dyDescent="0.2">
      <c r="B59096"/>
    </row>
    <row r="59097" spans="2:2" x14ac:dyDescent="0.2">
      <c r="B59097"/>
    </row>
    <row r="59098" spans="2:2" x14ac:dyDescent="0.2">
      <c r="B59098"/>
    </row>
    <row r="59099" spans="2:2" x14ac:dyDescent="0.2">
      <c r="B59099"/>
    </row>
    <row r="59100" spans="2:2" x14ac:dyDescent="0.2">
      <c r="B59100"/>
    </row>
    <row r="59101" spans="2:2" x14ac:dyDescent="0.2">
      <c r="B59101"/>
    </row>
    <row r="59102" spans="2:2" x14ac:dyDescent="0.2">
      <c r="B59102"/>
    </row>
    <row r="59103" spans="2:2" x14ac:dyDescent="0.2">
      <c r="B59103"/>
    </row>
    <row r="59104" spans="2:2" x14ac:dyDescent="0.2">
      <c r="B59104"/>
    </row>
    <row r="59105" spans="2:2" x14ac:dyDescent="0.2">
      <c r="B59105"/>
    </row>
    <row r="59106" spans="2:2" x14ac:dyDescent="0.2">
      <c r="B59106"/>
    </row>
    <row r="59107" spans="2:2" x14ac:dyDescent="0.2">
      <c r="B59107"/>
    </row>
    <row r="59108" spans="2:2" x14ac:dyDescent="0.2">
      <c r="B59108"/>
    </row>
    <row r="59109" spans="2:2" x14ac:dyDescent="0.2">
      <c r="B59109"/>
    </row>
    <row r="59110" spans="2:2" x14ac:dyDescent="0.2">
      <c r="B59110"/>
    </row>
    <row r="59111" spans="2:2" x14ac:dyDescent="0.2">
      <c r="B59111"/>
    </row>
    <row r="59112" spans="2:2" x14ac:dyDescent="0.2">
      <c r="B59112"/>
    </row>
    <row r="59113" spans="2:2" x14ac:dyDescent="0.2">
      <c r="B59113"/>
    </row>
    <row r="59114" spans="2:2" x14ac:dyDescent="0.2">
      <c r="B59114"/>
    </row>
    <row r="59115" spans="2:2" x14ac:dyDescent="0.2">
      <c r="B59115"/>
    </row>
    <row r="59116" spans="2:2" x14ac:dyDescent="0.2">
      <c r="B59116"/>
    </row>
    <row r="59117" spans="2:2" x14ac:dyDescent="0.2">
      <c r="B59117"/>
    </row>
    <row r="59118" spans="2:2" x14ac:dyDescent="0.2">
      <c r="B59118"/>
    </row>
    <row r="59119" spans="2:2" x14ac:dyDescent="0.2">
      <c r="B59119"/>
    </row>
    <row r="59120" spans="2:2" x14ac:dyDescent="0.2">
      <c r="B59120"/>
    </row>
    <row r="59121" spans="2:2" x14ac:dyDescent="0.2">
      <c r="B59121"/>
    </row>
    <row r="59122" spans="2:2" x14ac:dyDescent="0.2">
      <c r="B59122"/>
    </row>
    <row r="59123" spans="2:2" x14ac:dyDescent="0.2">
      <c r="B59123"/>
    </row>
    <row r="59124" spans="2:2" x14ac:dyDescent="0.2">
      <c r="B59124"/>
    </row>
    <row r="59125" spans="2:2" x14ac:dyDescent="0.2">
      <c r="B59125"/>
    </row>
    <row r="59126" spans="2:2" x14ac:dyDescent="0.2">
      <c r="B59126"/>
    </row>
    <row r="59127" spans="2:2" x14ac:dyDescent="0.2">
      <c r="B59127"/>
    </row>
    <row r="59128" spans="2:2" x14ac:dyDescent="0.2">
      <c r="B59128"/>
    </row>
    <row r="59129" spans="2:2" x14ac:dyDescent="0.2">
      <c r="B59129"/>
    </row>
    <row r="59130" spans="2:2" x14ac:dyDescent="0.2">
      <c r="B59130"/>
    </row>
    <row r="59131" spans="2:2" x14ac:dyDescent="0.2">
      <c r="B59131"/>
    </row>
    <row r="59132" spans="2:2" x14ac:dyDescent="0.2">
      <c r="B59132"/>
    </row>
    <row r="59133" spans="2:2" x14ac:dyDescent="0.2">
      <c r="B59133"/>
    </row>
    <row r="59134" spans="2:2" x14ac:dyDescent="0.2">
      <c r="B59134"/>
    </row>
    <row r="59135" spans="2:2" x14ac:dyDescent="0.2">
      <c r="B59135"/>
    </row>
    <row r="59136" spans="2:2" x14ac:dyDescent="0.2">
      <c r="B59136"/>
    </row>
    <row r="59137" spans="2:2" x14ac:dyDescent="0.2">
      <c r="B59137"/>
    </row>
    <row r="59138" spans="2:2" x14ac:dyDescent="0.2">
      <c r="B59138"/>
    </row>
    <row r="59139" spans="2:2" x14ac:dyDescent="0.2">
      <c r="B59139"/>
    </row>
    <row r="59140" spans="2:2" x14ac:dyDescent="0.2">
      <c r="B59140"/>
    </row>
    <row r="59141" spans="2:2" x14ac:dyDescent="0.2">
      <c r="B59141"/>
    </row>
    <row r="59142" spans="2:2" x14ac:dyDescent="0.2">
      <c r="B59142"/>
    </row>
    <row r="59143" spans="2:2" x14ac:dyDescent="0.2">
      <c r="B59143"/>
    </row>
    <row r="59144" spans="2:2" x14ac:dyDescent="0.2">
      <c r="B59144"/>
    </row>
    <row r="59145" spans="2:2" x14ac:dyDescent="0.2">
      <c r="B59145"/>
    </row>
    <row r="59146" spans="2:2" x14ac:dyDescent="0.2">
      <c r="B59146"/>
    </row>
    <row r="59147" spans="2:2" x14ac:dyDescent="0.2">
      <c r="B59147"/>
    </row>
    <row r="59148" spans="2:2" x14ac:dyDescent="0.2">
      <c r="B59148"/>
    </row>
    <row r="59149" spans="2:2" x14ac:dyDescent="0.2">
      <c r="B59149"/>
    </row>
    <row r="59150" spans="2:2" x14ac:dyDescent="0.2">
      <c r="B59150"/>
    </row>
    <row r="59151" spans="2:2" x14ac:dyDescent="0.2">
      <c r="B59151"/>
    </row>
    <row r="59152" spans="2:2" x14ac:dyDescent="0.2">
      <c r="B59152"/>
    </row>
    <row r="59153" spans="2:2" x14ac:dyDescent="0.2">
      <c r="B59153"/>
    </row>
    <row r="59154" spans="2:2" x14ac:dyDescent="0.2">
      <c r="B59154"/>
    </row>
    <row r="59155" spans="2:2" x14ac:dyDescent="0.2">
      <c r="B59155"/>
    </row>
    <row r="59156" spans="2:2" x14ac:dyDescent="0.2">
      <c r="B59156"/>
    </row>
    <row r="59157" spans="2:2" x14ac:dyDescent="0.2">
      <c r="B59157"/>
    </row>
    <row r="59158" spans="2:2" x14ac:dyDescent="0.2">
      <c r="B59158"/>
    </row>
    <row r="59159" spans="2:2" x14ac:dyDescent="0.2">
      <c r="B59159"/>
    </row>
    <row r="59160" spans="2:2" x14ac:dyDescent="0.2">
      <c r="B59160"/>
    </row>
    <row r="59161" spans="2:2" x14ac:dyDescent="0.2">
      <c r="B59161"/>
    </row>
    <row r="59162" spans="2:2" x14ac:dyDescent="0.2">
      <c r="B59162"/>
    </row>
    <row r="59163" spans="2:2" x14ac:dyDescent="0.2">
      <c r="B59163"/>
    </row>
    <row r="59164" spans="2:2" x14ac:dyDescent="0.2">
      <c r="B59164"/>
    </row>
    <row r="59165" spans="2:2" x14ac:dyDescent="0.2">
      <c r="B59165"/>
    </row>
    <row r="59166" spans="2:2" x14ac:dyDescent="0.2">
      <c r="B59166"/>
    </row>
    <row r="59167" spans="2:2" x14ac:dyDescent="0.2">
      <c r="B59167"/>
    </row>
    <row r="59168" spans="2:2" x14ac:dyDescent="0.2">
      <c r="B59168"/>
    </row>
    <row r="59169" spans="2:2" x14ac:dyDescent="0.2">
      <c r="B59169"/>
    </row>
    <row r="59170" spans="2:2" x14ac:dyDescent="0.2">
      <c r="B59170"/>
    </row>
    <row r="59171" spans="2:2" x14ac:dyDescent="0.2">
      <c r="B59171"/>
    </row>
    <row r="59172" spans="2:2" x14ac:dyDescent="0.2">
      <c r="B59172"/>
    </row>
    <row r="59173" spans="2:2" x14ac:dyDescent="0.2">
      <c r="B59173"/>
    </row>
    <row r="59174" spans="2:2" x14ac:dyDescent="0.2">
      <c r="B59174"/>
    </row>
    <row r="59175" spans="2:2" x14ac:dyDescent="0.2">
      <c r="B59175"/>
    </row>
    <row r="59176" spans="2:2" x14ac:dyDescent="0.2">
      <c r="B59176"/>
    </row>
    <row r="59177" spans="2:2" x14ac:dyDescent="0.2">
      <c r="B59177"/>
    </row>
    <row r="59178" spans="2:2" x14ac:dyDescent="0.2">
      <c r="B59178"/>
    </row>
    <row r="59179" spans="2:2" x14ac:dyDescent="0.2">
      <c r="B59179"/>
    </row>
    <row r="59180" spans="2:2" x14ac:dyDescent="0.2">
      <c r="B59180"/>
    </row>
    <row r="59181" spans="2:2" x14ac:dyDescent="0.2">
      <c r="B59181"/>
    </row>
    <row r="59182" spans="2:2" x14ac:dyDescent="0.2">
      <c r="B59182"/>
    </row>
    <row r="59183" spans="2:2" x14ac:dyDescent="0.2">
      <c r="B59183"/>
    </row>
    <row r="59184" spans="2:2" x14ac:dyDescent="0.2">
      <c r="B59184"/>
    </row>
    <row r="59185" spans="2:2" x14ac:dyDescent="0.2">
      <c r="B59185"/>
    </row>
    <row r="59186" spans="2:2" x14ac:dyDescent="0.2">
      <c r="B59186"/>
    </row>
    <row r="59187" spans="2:2" x14ac:dyDescent="0.2">
      <c r="B59187"/>
    </row>
    <row r="59188" spans="2:2" x14ac:dyDescent="0.2">
      <c r="B59188"/>
    </row>
    <row r="59189" spans="2:2" x14ac:dyDescent="0.2">
      <c r="B59189"/>
    </row>
    <row r="59190" spans="2:2" x14ac:dyDescent="0.2">
      <c r="B59190"/>
    </row>
    <row r="59191" spans="2:2" x14ac:dyDescent="0.2">
      <c r="B59191"/>
    </row>
    <row r="59192" spans="2:2" x14ac:dyDescent="0.2">
      <c r="B59192"/>
    </row>
    <row r="59193" spans="2:2" x14ac:dyDescent="0.2">
      <c r="B59193"/>
    </row>
    <row r="59194" spans="2:2" x14ac:dyDescent="0.2">
      <c r="B59194"/>
    </row>
    <row r="59195" spans="2:2" x14ac:dyDescent="0.2">
      <c r="B59195"/>
    </row>
    <row r="59196" spans="2:2" x14ac:dyDescent="0.2">
      <c r="B59196"/>
    </row>
    <row r="59197" spans="2:2" x14ac:dyDescent="0.2">
      <c r="B59197"/>
    </row>
    <row r="59198" spans="2:2" x14ac:dyDescent="0.2">
      <c r="B59198"/>
    </row>
    <row r="59199" spans="2:2" x14ac:dyDescent="0.2">
      <c r="B59199"/>
    </row>
    <row r="59200" spans="2:2" x14ac:dyDescent="0.2">
      <c r="B59200"/>
    </row>
    <row r="59201" spans="2:2" x14ac:dyDescent="0.2">
      <c r="B59201"/>
    </row>
    <row r="59202" spans="2:2" x14ac:dyDescent="0.2">
      <c r="B59202"/>
    </row>
    <row r="59203" spans="2:2" x14ac:dyDescent="0.2">
      <c r="B59203"/>
    </row>
    <row r="59204" spans="2:2" x14ac:dyDescent="0.2">
      <c r="B59204"/>
    </row>
    <row r="59205" spans="2:2" x14ac:dyDescent="0.2">
      <c r="B59205"/>
    </row>
    <row r="59206" spans="2:2" x14ac:dyDescent="0.2">
      <c r="B59206"/>
    </row>
    <row r="59207" spans="2:2" x14ac:dyDescent="0.2">
      <c r="B59207"/>
    </row>
    <row r="59208" spans="2:2" x14ac:dyDescent="0.2">
      <c r="B59208"/>
    </row>
    <row r="59209" spans="2:2" x14ac:dyDescent="0.2">
      <c r="B59209"/>
    </row>
    <row r="59210" spans="2:2" x14ac:dyDescent="0.2">
      <c r="B59210"/>
    </row>
    <row r="59211" spans="2:2" x14ac:dyDescent="0.2">
      <c r="B59211"/>
    </row>
    <row r="59212" spans="2:2" x14ac:dyDescent="0.2">
      <c r="B59212"/>
    </row>
    <row r="59213" spans="2:2" x14ac:dyDescent="0.2">
      <c r="B59213"/>
    </row>
    <row r="59214" spans="2:2" x14ac:dyDescent="0.2">
      <c r="B59214"/>
    </row>
    <row r="59215" spans="2:2" x14ac:dyDescent="0.2">
      <c r="B59215"/>
    </row>
    <row r="59216" spans="2:2" x14ac:dyDescent="0.2">
      <c r="B59216"/>
    </row>
    <row r="59217" spans="2:2" x14ac:dyDescent="0.2">
      <c r="B59217"/>
    </row>
    <row r="59218" spans="2:2" x14ac:dyDescent="0.2">
      <c r="B59218"/>
    </row>
    <row r="59219" spans="2:2" x14ac:dyDescent="0.2">
      <c r="B59219"/>
    </row>
    <row r="59220" spans="2:2" x14ac:dyDescent="0.2">
      <c r="B59220"/>
    </row>
    <row r="59221" spans="2:2" x14ac:dyDescent="0.2">
      <c r="B59221"/>
    </row>
    <row r="59222" spans="2:2" x14ac:dyDescent="0.2">
      <c r="B59222"/>
    </row>
    <row r="59223" spans="2:2" x14ac:dyDescent="0.2">
      <c r="B59223"/>
    </row>
    <row r="59224" spans="2:2" x14ac:dyDescent="0.2">
      <c r="B59224"/>
    </row>
    <row r="59225" spans="2:2" x14ac:dyDescent="0.2">
      <c r="B59225"/>
    </row>
    <row r="59226" spans="2:2" x14ac:dyDescent="0.2">
      <c r="B59226"/>
    </row>
    <row r="59227" spans="2:2" x14ac:dyDescent="0.2">
      <c r="B59227"/>
    </row>
    <row r="59228" spans="2:2" x14ac:dyDescent="0.2">
      <c r="B59228"/>
    </row>
    <row r="59229" spans="2:2" x14ac:dyDescent="0.2">
      <c r="B59229"/>
    </row>
    <row r="59230" spans="2:2" x14ac:dyDescent="0.2">
      <c r="B59230"/>
    </row>
    <row r="59231" spans="2:2" x14ac:dyDescent="0.2">
      <c r="B59231"/>
    </row>
    <row r="59232" spans="2:2" x14ac:dyDescent="0.2">
      <c r="B59232"/>
    </row>
    <row r="59233" spans="2:2" x14ac:dyDescent="0.2">
      <c r="B59233"/>
    </row>
    <row r="59234" spans="2:2" x14ac:dyDescent="0.2">
      <c r="B59234"/>
    </row>
    <row r="59235" spans="2:2" x14ac:dyDescent="0.2">
      <c r="B59235"/>
    </row>
    <row r="59236" spans="2:2" x14ac:dyDescent="0.2">
      <c r="B59236"/>
    </row>
    <row r="59237" spans="2:2" x14ac:dyDescent="0.2">
      <c r="B59237"/>
    </row>
    <row r="59238" spans="2:2" x14ac:dyDescent="0.2">
      <c r="B59238"/>
    </row>
    <row r="59239" spans="2:2" x14ac:dyDescent="0.2">
      <c r="B59239"/>
    </row>
    <row r="59240" spans="2:2" x14ac:dyDescent="0.2">
      <c r="B59240"/>
    </row>
    <row r="59241" spans="2:2" x14ac:dyDescent="0.2">
      <c r="B59241"/>
    </row>
    <row r="59242" spans="2:2" x14ac:dyDescent="0.2">
      <c r="B59242"/>
    </row>
    <row r="59243" spans="2:2" x14ac:dyDescent="0.2">
      <c r="B59243"/>
    </row>
    <row r="59244" spans="2:2" x14ac:dyDescent="0.2">
      <c r="B59244"/>
    </row>
    <row r="59245" spans="2:2" x14ac:dyDescent="0.2">
      <c r="B59245"/>
    </row>
    <row r="59246" spans="2:2" x14ac:dyDescent="0.2">
      <c r="B59246"/>
    </row>
    <row r="59247" spans="2:2" x14ac:dyDescent="0.2">
      <c r="B59247"/>
    </row>
    <row r="59248" spans="2:2" x14ac:dyDescent="0.2">
      <c r="B59248"/>
    </row>
    <row r="59249" spans="2:2" x14ac:dyDescent="0.2">
      <c r="B59249"/>
    </row>
    <row r="59250" spans="2:2" x14ac:dyDescent="0.2">
      <c r="B59250"/>
    </row>
    <row r="59251" spans="2:2" x14ac:dyDescent="0.2">
      <c r="B59251"/>
    </row>
    <row r="59252" spans="2:2" x14ac:dyDescent="0.2">
      <c r="B59252"/>
    </row>
    <row r="59253" spans="2:2" x14ac:dyDescent="0.2">
      <c r="B59253"/>
    </row>
    <row r="59254" spans="2:2" x14ac:dyDescent="0.2">
      <c r="B59254"/>
    </row>
    <row r="59255" spans="2:2" x14ac:dyDescent="0.2">
      <c r="B59255"/>
    </row>
    <row r="59256" spans="2:2" x14ac:dyDescent="0.2">
      <c r="B59256"/>
    </row>
    <row r="59257" spans="2:2" x14ac:dyDescent="0.2">
      <c r="B59257"/>
    </row>
    <row r="59258" spans="2:2" x14ac:dyDescent="0.2">
      <c r="B59258"/>
    </row>
    <row r="59259" spans="2:2" x14ac:dyDescent="0.2">
      <c r="B59259"/>
    </row>
    <row r="59260" spans="2:2" x14ac:dyDescent="0.2">
      <c r="B59260"/>
    </row>
    <row r="59261" spans="2:2" x14ac:dyDescent="0.2">
      <c r="B59261"/>
    </row>
    <row r="59262" spans="2:2" x14ac:dyDescent="0.2">
      <c r="B59262"/>
    </row>
    <row r="59263" spans="2:2" x14ac:dyDescent="0.2">
      <c r="B59263"/>
    </row>
    <row r="59264" spans="2:2" x14ac:dyDescent="0.2">
      <c r="B59264"/>
    </row>
    <row r="59265" spans="2:2" x14ac:dyDescent="0.2">
      <c r="B59265"/>
    </row>
    <row r="59266" spans="2:2" x14ac:dyDescent="0.2">
      <c r="B59266"/>
    </row>
    <row r="59267" spans="2:2" x14ac:dyDescent="0.2">
      <c r="B59267"/>
    </row>
    <row r="59268" spans="2:2" x14ac:dyDescent="0.2">
      <c r="B59268"/>
    </row>
    <row r="59269" spans="2:2" x14ac:dyDescent="0.2">
      <c r="B59269"/>
    </row>
    <row r="59270" spans="2:2" x14ac:dyDescent="0.2">
      <c r="B59270"/>
    </row>
    <row r="59271" spans="2:2" x14ac:dyDescent="0.2">
      <c r="B59271"/>
    </row>
    <row r="59272" spans="2:2" x14ac:dyDescent="0.2">
      <c r="B59272"/>
    </row>
    <row r="59273" spans="2:2" x14ac:dyDescent="0.2">
      <c r="B59273"/>
    </row>
    <row r="59274" spans="2:2" x14ac:dyDescent="0.2">
      <c r="B59274"/>
    </row>
    <row r="59275" spans="2:2" x14ac:dyDescent="0.2">
      <c r="B59275"/>
    </row>
    <row r="59276" spans="2:2" x14ac:dyDescent="0.2">
      <c r="B59276"/>
    </row>
    <row r="59277" spans="2:2" x14ac:dyDescent="0.2">
      <c r="B59277"/>
    </row>
    <row r="59278" spans="2:2" x14ac:dyDescent="0.2">
      <c r="B59278"/>
    </row>
    <row r="59279" spans="2:2" x14ac:dyDescent="0.2">
      <c r="B59279"/>
    </row>
    <row r="59280" spans="2:2" x14ac:dyDescent="0.2">
      <c r="B59280"/>
    </row>
    <row r="59281" spans="2:2" x14ac:dyDescent="0.2">
      <c r="B59281"/>
    </row>
    <row r="59282" spans="2:2" x14ac:dyDescent="0.2">
      <c r="B59282"/>
    </row>
    <row r="59283" spans="2:2" x14ac:dyDescent="0.2">
      <c r="B59283"/>
    </row>
    <row r="59284" spans="2:2" x14ac:dyDescent="0.2">
      <c r="B59284"/>
    </row>
    <row r="59285" spans="2:2" x14ac:dyDescent="0.2">
      <c r="B59285"/>
    </row>
    <row r="59286" spans="2:2" x14ac:dyDescent="0.2">
      <c r="B59286"/>
    </row>
    <row r="59287" spans="2:2" x14ac:dyDescent="0.2">
      <c r="B59287"/>
    </row>
    <row r="59288" spans="2:2" x14ac:dyDescent="0.2">
      <c r="B59288"/>
    </row>
    <row r="59289" spans="2:2" x14ac:dyDescent="0.2">
      <c r="B59289"/>
    </row>
    <row r="59290" spans="2:2" x14ac:dyDescent="0.2">
      <c r="B59290"/>
    </row>
    <row r="59291" spans="2:2" x14ac:dyDescent="0.2">
      <c r="B59291"/>
    </row>
    <row r="59292" spans="2:2" x14ac:dyDescent="0.2">
      <c r="B59292"/>
    </row>
    <row r="59293" spans="2:2" x14ac:dyDescent="0.2">
      <c r="B59293"/>
    </row>
    <row r="59294" spans="2:2" x14ac:dyDescent="0.2">
      <c r="B59294"/>
    </row>
    <row r="59295" spans="2:2" x14ac:dyDescent="0.2">
      <c r="B59295"/>
    </row>
    <row r="59296" spans="2:2" x14ac:dyDescent="0.2">
      <c r="B59296"/>
    </row>
    <row r="59297" spans="2:2" x14ac:dyDescent="0.2">
      <c r="B59297"/>
    </row>
    <row r="59298" spans="2:2" x14ac:dyDescent="0.2">
      <c r="B59298"/>
    </row>
    <row r="59299" spans="2:2" x14ac:dyDescent="0.2">
      <c r="B59299"/>
    </row>
    <row r="59300" spans="2:2" x14ac:dyDescent="0.2">
      <c r="B59300"/>
    </row>
    <row r="59301" spans="2:2" x14ac:dyDescent="0.2">
      <c r="B59301"/>
    </row>
    <row r="59302" spans="2:2" x14ac:dyDescent="0.2">
      <c r="B59302"/>
    </row>
    <row r="59303" spans="2:2" x14ac:dyDescent="0.2">
      <c r="B59303"/>
    </row>
    <row r="59304" spans="2:2" x14ac:dyDescent="0.2">
      <c r="B59304"/>
    </row>
    <row r="59305" spans="2:2" x14ac:dyDescent="0.2">
      <c r="B59305"/>
    </row>
    <row r="59306" spans="2:2" x14ac:dyDescent="0.2">
      <c r="B59306"/>
    </row>
    <row r="59307" spans="2:2" x14ac:dyDescent="0.2">
      <c r="B59307"/>
    </row>
    <row r="59308" spans="2:2" x14ac:dyDescent="0.2">
      <c r="B59308"/>
    </row>
    <row r="59309" spans="2:2" x14ac:dyDescent="0.2">
      <c r="B59309"/>
    </row>
    <row r="59310" spans="2:2" x14ac:dyDescent="0.2">
      <c r="B59310"/>
    </row>
    <row r="59311" spans="2:2" x14ac:dyDescent="0.2">
      <c r="B59311"/>
    </row>
    <row r="59312" spans="2:2" x14ac:dyDescent="0.2">
      <c r="B59312"/>
    </row>
    <row r="59313" spans="2:2" x14ac:dyDescent="0.2">
      <c r="B59313"/>
    </row>
    <row r="59314" spans="2:2" x14ac:dyDescent="0.2">
      <c r="B59314"/>
    </row>
    <row r="59315" spans="2:2" x14ac:dyDescent="0.2">
      <c r="B59315"/>
    </row>
    <row r="59316" spans="2:2" x14ac:dyDescent="0.2">
      <c r="B59316"/>
    </row>
    <row r="59317" spans="2:2" x14ac:dyDescent="0.2">
      <c r="B59317"/>
    </row>
    <row r="59318" spans="2:2" x14ac:dyDescent="0.2">
      <c r="B59318"/>
    </row>
    <row r="59319" spans="2:2" x14ac:dyDescent="0.2">
      <c r="B59319"/>
    </row>
    <row r="59320" spans="2:2" x14ac:dyDescent="0.2">
      <c r="B59320"/>
    </row>
    <row r="59321" spans="2:2" x14ac:dyDescent="0.2">
      <c r="B59321"/>
    </row>
    <row r="59322" spans="2:2" x14ac:dyDescent="0.2">
      <c r="B59322"/>
    </row>
    <row r="59323" spans="2:2" x14ac:dyDescent="0.2">
      <c r="B59323"/>
    </row>
    <row r="59324" spans="2:2" x14ac:dyDescent="0.2">
      <c r="B59324"/>
    </row>
    <row r="59325" spans="2:2" x14ac:dyDescent="0.2">
      <c r="B59325"/>
    </row>
    <row r="59326" spans="2:2" x14ac:dyDescent="0.2">
      <c r="B59326"/>
    </row>
    <row r="59327" spans="2:2" x14ac:dyDescent="0.2">
      <c r="B59327"/>
    </row>
    <row r="59328" spans="2:2" x14ac:dyDescent="0.2">
      <c r="B59328"/>
    </row>
    <row r="59329" spans="2:2" x14ac:dyDescent="0.2">
      <c r="B59329"/>
    </row>
    <row r="59330" spans="2:2" x14ac:dyDescent="0.2">
      <c r="B59330"/>
    </row>
    <row r="59331" spans="2:2" x14ac:dyDescent="0.2">
      <c r="B59331"/>
    </row>
    <row r="59332" spans="2:2" x14ac:dyDescent="0.2">
      <c r="B59332"/>
    </row>
    <row r="59333" spans="2:2" x14ac:dyDescent="0.2">
      <c r="B59333"/>
    </row>
    <row r="59334" spans="2:2" x14ac:dyDescent="0.2">
      <c r="B59334"/>
    </row>
    <row r="59335" spans="2:2" x14ac:dyDescent="0.2">
      <c r="B59335"/>
    </row>
    <row r="59336" spans="2:2" x14ac:dyDescent="0.2">
      <c r="B59336"/>
    </row>
    <row r="59337" spans="2:2" x14ac:dyDescent="0.2">
      <c r="B59337"/>
    </row>
    <row r="59338" spans="2:2" x14ac:dyDescent="0.2">
      <c r="B59338"/>
    </row>
    <row r="59339" spans="2:2" x14ac:dyDescent="0.2">
      <c r="B59339"/>
    </row>
    <row r="59340" spans="2:2" x14ac:dyDescent="0.2">
      <c r="B59340"/>
    </row>
    <row r="59341" spans="2:2" x14ac:dyDescent="0.2">
      <c r="B59341"/>
    </row>
    <row r="59342" spans="2:2" x14ac:dyDescent="0.2">
      <c r="B59342"/>
    </row>
    <row r="59343" spans="2:2" x14ac:dyDescent="0.2">
      <c r="B59343"/>
    </row>
    <row r="59344" spans="2:2" x14ac:dyDescent="0.2">
      <c r="B59344"/>
    </row>
    <row r="59345" spans="2:2" x14ac:dyDescent="0.2">
      <c r="B59345"/>
    </row>
    <row r="59346" spans="2:2" x14ac:dyDescent="0.2">
      <c r="B59346"/>
    </row>
    <row r="59347" spans="2:2" x14ac:dyDescent="0.2">
      <c r="B59347"/>
    </row>
    <row r="59348" spans="2:2" x14ac:dyDescent="0.2">
      <c r="B59348"/>
    </row>
    <row r="59349" spans="2:2" x14ac:dyDescent="0.2">
      <c r="B59349"/>
    </row>
    <row r="59350" spans="2:2" x14ac:dyDescent="0.2">
      <c r="B59350"/>
    </row>
    <row r="59351" spans="2:2" x14ac:dyDescent="0.2">
      <c r="B59351"/>
    </row>
    <row r="59352" spans="2:2" x14ac:dyDescent="0.2">
      <c r="B59352"/>
    </row>
    <row r="59353" spans="2:2" x14ac:dyDescent="0.2">
      <c r="B59353"/>
    </row>
    <row r="59354" spans="2:2" x14ac:dyDescent="0.2">
      <c r="B59354"/>
    </row>
    <row r="59355" spans="2:2" x14ac:dyDescent="0.2">
      <c r="B59355"/>
    </row>
    <row r="59356" spans="2:2" x14ac:dyDescent="0.2">
      <c r="B59356"/>
    </row>
    <row r="59357" spans="2:2" x14ac:dyDescent="0.2">
      <c r="B59357"/>
    </row>
    <row r="59358" spans="2:2" x14ac:dyDescent="0.2">
      <c r="B59358"/>
    </row>
    <row r="59359" spans="2:2" x14ac:dyDescent="0.2">
      <c r="B59359"/>
    </row>
    <row r="59360" spans="2:2" x14ac:dyDescent="0.2">
      <c r="B59360"/>
    </row>
    <row r="59361" spans="2:2" x14ac:dyDescent="0.2">
      <c r="B59361"/>
    </row>
    <row r="59362" spans="2:2" x14ac:dyDescent="0.2">
      <c r="B59362"/>
    </row>
    <row r="59363" spans="2:2" x14ac:dyDescent="0.2">
      <c r="B59363"/>
    </row>
    <row r="59364" spans="2:2" x14ac:dyDescent="0.2">
      <c r="B59364"/>
    </row>
    <row r="59365" spans="2:2" x14ac:dyDescent="0.2">
      <c r="B59365"/>
    </row>
    <row r="59366" spans="2:2" x14ac:dyDescent="0.2">
      <c r="B59366"/>
    </row>
    <row r="59367" spans="2:2" x14ac:dyDescent="0.2">
      <c r="B59367"/>
    </row>
    <row r="59368" spans="2:2" x14ac:dyDescent="0.2">
      <c r="B59368"/>
    </row>
    <row r="59369" spans="2:2" x14ac:dyDescent="0.2">
      <c r="B59369"/>
    </row>
    <row r="59370" spans="2:2" x14ac:dyDescent="0.2">
      <c r="B59370"/>
    </row>
    <row r="59371" spans="2:2" x14ac:dyDescent="0.2">
      <c r="B59371"/>
    </row>
    <row r="59372" spans="2:2" x14ac:dyDescent="0.2">
      <c r="B59372"/>
    </row>
    <row r="59373" spans="2:2" x14ac:dyDescent="0.2">
      <c r="B59373"/>
    </row>
    <row r="59374" spans="2:2" x14ac:dyDescent="0.2">
      <c r="B59374"/>
    </row>
    <row r="59375" spans="2:2" x14ac:dyDescent="0.2">
      <c r="B59375"/>
    </row>
    <row r="59376" spans="2:2" x14ac:dyDescent="0.2">
      <c r="B59376"/>
    </row>
    <row r="59377" spans="2:2" x14ac:dyDescent="0.2">
      <c r="B59377"/>
    </row>
    <row r="59378" spans="2:2" x14ac:dyDescent="0.2">
      <c r="B59378"/>
    </row>
    <row r="59379" spans="2:2" x14ac:dyDescent="0.2">
      <c r="B59379"/>
    </row>
    <row r="59380" spans="2:2" x14ac:dyDescent="0.2">
      <c r="B59380"/>
    </row>
    <row r="59381" spans="2:2" x14ac:dyDescent="0.2">
      <c r="B59381"/>
    </row>
    <row r="59382" spans="2:2" x14ac:dyDescent="0.2">
      <c r="B59382"/>
    </row>
    <row r="59383" spans="2:2" x14ac:dyDescent="0.2">
      <c r="B59383"/>
    </row>
    <row r="59384" spans="2:2" x14ac:dyDescent="0.2">
      <c r="B59384"/>
    </row>
    <row r="59385" spans="2:2" x14ac:dyDescent="0.2">
      <c r="B59385"/>
    </row>
    <row r="59386" spans="2:2" x14ac:dyDescent="0.2">
      <c r="B59386"/>
    </row>
    <row r="59387" spans="2:2" x14ac:dyDescent="0.2">
      <c r="B59387"/>
    </row>
    <row r="59388" spans="2:2" x14ac:dyDescent="0.2">
      <c r="B59388"/>
    </row>
    <row r="59389" spans="2:2" x14ac:dyDescent="0.2">
      <c r="B59389"/>
    </row>
    <row r="59390" spans="2:2" x14ac:dyDescent="0.2">
      <c r="B59390"/>
    </row>
    <row r="59391" spans="2:2" x14ac:dyDescent="0.2">
      <c r="B59391"/>
    </row>
    <row r="59392" spans="2:2" x14ac:dyDescent="0.2">
      <c r="B59392"/>
    </row>
    <row r="59393" spans="2:2" x14ac:dyDescent="0.2">
      <c r="B59393"/>
    </row>
    <row r="59394" spans="2:2" x14ac:dyDescent="0.2">
      <c r="B59394"/>
    </row>
    <row r="59395" spans="2:2" x14ac:dyDescent="0.2">
      <c r="B59395"/>
    </row>
    <row r="59396" spans="2:2" x14ac:dyDescent="0.2">
      <c r="B59396"/>
    </row>
    <row r="59397" spans="2:2" x14ac:dyDescent="0.2">
      <c r="B59397"/>
    </row>
    <row r="59398" spans="2:2" x14ac:dyDescent="0.2">
      <c r="B59398"/>
    </row>
    <row r="59399" spans="2:2" x14ac:dyDescent="0.2">
      <c r="B59399"/>
    </row>
    <row r="59400" spans="2:2" x14ac:dyDescent="0.2">
      <c r="B59400"/>
    </row>
    <row r="59401" spans="2:2" x14ac:dyDescent="0.2">
      <c r="B59401"/>
    </row>
    <row r="59402" spans="2:2" x14ac:dyDescent="0.2">
      <c r="B59402"/>
    </row>
    <row r="59403" spans="2:2" x14ac:dyDescent="0.2">
      <c r="B59403"/>
    </row>
    <row r="59404" spans="2:2" x14ac:dyDescent="0.2">
      <c r="B59404"/>
    </row>
    <row r="59405" spans="2:2" x14ac:dyDescent="0.2">
      <c r="B59405"/>
    </row>
    <row r="59406" spans="2:2" x14ac:dyDescent="0.2">
      <c r="B59406"/>
    </row>
    <row r="59407" spans="2:2" x14ac:dyDescent="0.2">
      <c r="B59407"/>
    </row>
    <row r="59408" spans="2:2" x14ac:dyDescent="0.2">
      <c r="B59408"/>
    </row>
    <row r="59409" spans="2:2" x14ac:dyDescent="0.2">
      <c r="B59409"/>
    </row>
    <row r="59410" spans="2:2" x14ac:dyDescent="0.2">
      <c r="B59410"/>
    </row>
    <row r="59411" spans="2:2" x14ac:dyDescent="0.2">
      <c r="B59411"/>
    </row>
    <row r="59412" spans="2:2" x14ac:dyDescent="0.2">
      <c r="B59412"/>
    </row>
    <row r="59413" spans="2:2" x14ac:dyDescent="0.2">
      <c r="B59413"/>
    </row>
    <row r="59414" spans="2:2" x14ac:dyDescent="0.2">
      <c r="B59414"/>
    </row>
    <row r="59415" spans="2:2" x14ac:dyDescent="0.2">
      <c r="B59415"/>
    </row>
    <row r="59416" spans="2:2" x14ac:dyDescent="0.2">
      <c r="B59416"/>
    </row>
    <row r="59417" spans="2:2" x14ac:dyDescent="0.2">
      <c r="B59417"/>
    </row>
    <row r="59418" spans="2:2" x14ac:dyDescent="0.2">
      <c r="B59418"/>
    </row>
    <row r="59419" spans="2:2" x14ac:dyDescent="0.2">
      <c r="B59419"/>
    </row>
    <row r="59420" spans="2:2" x14ac:dyDescent="0.2">
      <c r="B59420"/>
    </row>
    <row r="59421" spans="2:2" x14ac:dyDescent="0.2">
      <c r="B59421"/>
    </row>
    <row r="59422" spans="2:2" x14ac:dyDescent="0.2">
      <c r="B59422"/>
    </row>
    <row r="59423" spans="2:2" x14ac:dyDescent="0.2">
      <c r="B59423"/>
    </row>
    <row r="59424" spans="2:2" x14ac:dyDescent="0.2">
      <c r="B59424"/>
    </row>
    <row r="59425" spans="2:2" x14ac:dyDescent="0.2">
      <c r="B59425"/>
    </row>
    <row r="59426" spans="2:2" x14ac:dyDescent="0.2">
      <c r="B59426"/>
    </row>
    <row r="59427" spans="2:2" x14ac:dyDescent="0.2">
      <c r="B59427"/>
    </row>
    <row r="59428" spans="2:2" x14ac:dyDescent="0.2">
      <c r="B59428"/>
    </row>
    <row r="59429" spans="2:2" x14ac:dyDescent="0.2">
      <c r="B59429"/>
    </row>
    <row r="59430" spans="2:2" x14ac:dyDescent="0.2">
      <c r="B59430"/>
    </row>
    <row r="59431" spans="2:2" x14ac:dyDescent="0.2">
      <c r="B59431"/>
    </row>
    <row r="59432" spans="2:2" x14ac:dyDescent="0.2">
      <c r="B59432"/>
    </row>
    <row r="59433" spans="2:2" x14ac:dyDescent="0.2">
      <c r="B59433"/>
    </row>
    <row r="59434" spans="2:2" x14ac:dyDescent="0.2">
      <c r="B59434"/>
    </row>
    <row r="59435" spans="2:2" x14ac:dyDescent="0.2">
      <c r="B59435"/>
    </row>
    <row r="59436" spans="2:2" x14ac:dyDescent="0.2">
      <c r="B59436"/>
    </row>
    <row r="59437" spans="2:2" x14ac:dyDescent="0.2">
      <c r="B59437"/>
    </row>
    <row r="59438" spans="2:2" x14ac:dyDescent="0.2">
      <c r="B59438"/>
    </row>
    <row r="59439" spans="2:2" x14ac:dyDescent="0.2">
      <c r="B59439"/>
    </row>
    <row r="59440" spans="2:2" x14ac:dyDescent="0.2">
      <c r="B59440"/>
    </row>
    <row r="59441" spans="2:2" x14ac:dyDescent="0.2">
      <c r="B59441"/>
    </row>
    <row r="59442" spans="2:2" x14ac:dyDescent="0.2">
      <c r="B59442"/>
    </row>
    <row r="59443" spans="2:2" x14ac:dyDescent="0.2">
      <c r="B59443"/>
    </row>
    <row r="59444" spans="2:2" x14ac:dyDescent="0.2">
      <c r="B59444"/>
    </row>
    <row r="59445" spans="2:2" x14ac:dyDescent="0.2">
      <c r="B59445"/>
    </row>
    <row r="59446" spans="2:2" x14ac:dyDescent="0.2">
      <c r="B59446"/>
    </row>
    <row r="59447" spans="2:2" x14ac:dyDescent="0.2">
      <c r="B59447"/>
    </row>
    <row r="59448" spans="2:2" x14ac:dyDescent="0.2">
      <c r="B59448"/>
    </row>
    <row r="59449" spans="2:2" x14ac:dyDescent="0.2">
      <c r="B59449"/>
    </row>
    <row r="59450" spans="2:2" x14ac:dyDescent="0.2">
      <c r="B59450"/>
    </row>
    <row r="59451" spans="2:2" x14ac:dyDescent="0.2">
      <c r="B59451"/>
    </row>
    <row r="59452" spans="2:2" x14ac:dyDescent="0.2">
      <c r="B59452"/>
    </row>
    <row r="59453" spans="2:2" x14ac:dyDescent="0.2">
      <c r="B59453"/>
    </row>
    <row r="59454" spans="2:2" x14ac:dyDescent="0.2">
      <c r="B59454"/>
    </row>
    <row r="59455" spans="2:2" x14ac:dyDescent="0.2">
      <c r="B59455"/>
    </row>
    <row r="59456" spans="2:2" x14ac:dyDescent="0.2">
      <c r="B59456"/>
    </row>
    <row r="59457" spans="2:2" x14ac:dyDescent="0.2">
      <c r="B59457"/>
    </row>
    <row r="59458" spans="2:2" x14ac:dyDescent="0.2">
      <c r="B59458"/>
    </row>
    <row r="59459" spans="2:2" x14ac:dyDescent="0.2">
      <c r="B59459"/>
    </row>
    <row r="59460" spans="2:2" x14ac:dyDescent="0.2">
      <c r="B59460"/>
    </row>
    <row r="59461" spans="2:2" x14ac:dyDescent="0.2">
      <c r="B59461"/>
    </row>
    <row r="59462" spans="2:2" x14ac:dyDescent="0.2">
      <c r="B59462"/>
    </row>
    <row r="59463" spans="2:2" x14ac:dyDescent="0.2">
      <c r="B59463"/>
    </row>
    <row r="59464" spans="2:2" x14ac:dyDescent="0.2">
      <c r="B59464"/>
    </row>
    <row r="59465" spans="2:2" x14ac:dyDescent="0.2">
      <c r="B59465"/>
    </row>
    <row r="59466" spans="2:2" x14ac:dyDescent="0.2">
      <c r="B59466"/>
    </row>
    <row r="59467" spans="2:2" x14ac:dyDescent="0.2">
      <c r="B59467"/>
    </row>
    <row r="59468" spans="2:2" x14ac:dyDescent="0.2">
      <c r="B59468"/>
    </row>
    <row r="59469" spans="2:2" x14ac:dyDescent="0.2">
      <c r="B59469"/>
    </row>
    <row r="59470" spans="2:2" x14ac:dyDescent="0.2">
      <c r="B59470"/>
    </row>
    <row r="59471" spans="2:2" x14ac:dyDescent="0.2">
      <c r="B59471"/>
    </row>
    <row r="59472" spans="2:2" x14ac:dyDescent="0.2">
      <c r="B59472"/>
    </row>
    <row r="59473" spans="2:2" x14ac:dyDescent="0.2">
      <c r="B59473"/>
    </row>
    <row r="59474" spans="2:2" x14ac:dyDescent="0.2">
      <c r="B59474"/>
    </row>
    <row r="59475" spans="2:2" x14ac:dyDescent="0.2">
      <c r="B59475"/>
    </row>
    <row r="59476" spans="2:2" x14ac:dyDescent="0.2">
      <c r="B59476"/>
    </row>
    <row r="59477" spans="2:2" x14ac:dyDescent="0.2">
      <c r="B59477"/>
    </row>
    <row r="59478" spans="2:2" x14ac:dyDescent="0.2">
      <c r="B59478"/>
    </row>
    <row r="59479" spans="2:2" x14ac:dyDescent="0.2">
      <c r="B59479"/>
    </row>
    <row r="59480" spans="2:2" x14ac:dyDescent="0.2">
      <c r="B59480"/>
    </row>
    <row r="59481" spans="2:2" x14ac:dyDescent="0.2">
      <c r="B59481"/>
    </row>
    <row r="59482" spans="2:2" x14ac:dyDescent="0.2">
      <c r="B59482"/>
    </row>
    <row r="59483" spans="2:2" x14ac:dyDescent="0.2">
      <c r="B59483"/>
    </row>
    <row r="59484" spans="2:2" x14ac:dyDescent="0.2">
      <c r="B59484"/>
    </row>
    <row r="59485" spans="2:2" x14ac:dyDescent="0.2">
      <c r="B59485"/>
    </row>
    <row r="59486" spans="2:2" x14ac:dyDescent="0.2">
      <c r="B59486"/>
    </row>
    <row r="59487" spans="2:2" x14ac:dyDescent="0.2">
      <c r="B59487"/>
    </row>
    <row r="59488" spans="2:2" x14ac:dyDescent="0.2">
      <c r="B59488"/>
    </row>
    <row r="59489" spans="2:2" x14ac:dyDescent="0.2">
      <c r="B59489"/>
    </row>
    <row r="59490" spans="2:2" x14ac:dyDescent="0.2">
      <c r="B59490"/>
    </row>
    <row r="59491" spans="2:2" x14ac:dyDescent="0.2">
      <c r="B59491"/>
    </row>
    <row r="59492" spans="2:2" x14ac:dyDescent="0.2">
      <c r="B59492"/>
    </row>
    <row r="59493" spans="2:2" x14ac:dyDescent="0.2">
      <c r="B59493"/>
    </row>
    <row r="59494" spans="2:2" x14ac:dyDescent="0.2">
      <c r="B59494"/>
    </row>
    <row r="59495" spans="2:2" x14ac:dyDescent="0.2">
      <c r="B59495"/>
    </row>
    <row r="59496" spans="2:2" x14ac:dyDescent="0.2">
      <c r="B59496"/>
    </row>
    <row r="59497" spans="2:2" x14ac:dyDescent="0.2">
      <c r="B59497"/>
    </row>
    <row r="59498" spans="2:2" x14ac:dyDescent="0.2">
      <c r="B59498"/>
    </row>
    <row r="59499" spans="2:2" x14ac:dyDescent="0.2">
      <c r="B59499"/>
    </row>
    <row r="59500" spans="2:2" x14ac:dyDescent="0.2">
      <c r="B59500"/>
    </row>
    <row r="59501" spans="2:2" x14ac:dyDescent="0.2">
      <c r="B59501"/>
    </row>
    <row r="59502" spans="2:2" x14ac:dyDescent="0.2">
      <c r="B59502"/>
    </row>
    <row r="59503" spans="2:2" x14ac:dyDescent="0.2">
      <c r="B59503"/>
    </row>
    <row r="59504" spans="2:2" x14ac:dyDescent="0.2">
      <c r="B59504"/>
    </row>
    <row r="59505" spans="2:2" x14ac:dyDescent="0.2">
      <c r="B59505"/>
    </row>
    <row r="59506" spans="2:2" x14ac:dyDescent="0.2">
      <c r="B59506"/>
    </row>
    <row r="59507" spans="2:2" x14ac:dyDescent="0.2">
      <c r="B59507"/>
    </row>
    <row r="59508" spans="2:2" x14ac:dyDescent="0.2">
      <c r="B59508"/>
    </row>
    <row r="59509" spans="2:2" x14ac:dyDescent="0.2">
      <c r="B59509"/>
    </row>
    <row r="59510" spans="2:2" x14ac:dyDescent="0.2">
      <c r="B59510"/>
    </row>
    <row r="59511" spans="2:2" x14ac:dyDescent="0.2">
      <c r="B59511"/>
    </row>
    <row r="59512" spans="2:2" x14ac:dyDescent="0.2">
      <c r="B59512"/>
    </row>
    <row r="59513" spans="2:2" x14ac:dyDescent="0.2">
      <c r="B59513"/>
    </row>
    <row r="59514" spans="2:2" x14ac:dyDescent="0.2">
      <c r="B59514"/>
    </row>
    <row r="59515" spans="2:2" x14ac:dyDescent="0.2">
      <c r="B59515"/>
    </row>
    <row r="59516" spans="2:2" x14ac:dyDescent="0.2">
      <c r="B59516"/>
    </row>
    <row r="59517" spans="2:2" x14ac:dyDescent="0.2">
      <c r="B59517"/>
    </row>
    <row r="59518" spans="2:2" x14ac:dyDescent="0.2">
      <c r="B59518"/>
    </row>
    <row r="59519" spans="2:2" x14ac:dyDescent="0.2">
      <c r="B59519"/>
    </row>
    <row r="59520" spans="2:2" x14ac:dyDescent="0.2">
      <c r="B59520"/>
    </row>
    <row r="59521" spans="2:2" x14ac:dyDescent="0.2">
      <c r="B59521"/>
    </row>
    <row r="59522" spans="2:2" x14ac:dyDescent="0.2">
      <c r="B59522"/>
    </row>
    <row r="59523" spans="2:2" x14ac:dyDescent="0.2">
      <c r="B59523"/>
    </row>
    <row r="59524" spans="2:2" x14ac:dyDescent="0.2">
      <c r="B59524"/>
    </row>
    <row r="59525" spans="2:2" x14ac:dyDescent="0.2">
      <c r="B59525"/>
    </row>
    <row r="59526" spans="2:2" x14ac:dyDescent="0.2">
      <c r="B59526"/>
    </row>
    <row r="59527" spans="2:2" x14ac:dyDescent="0.2">
      <c r="B59527"/>
    </row>
    <row r="59528" spans="2:2" x14ac:dyDescent="0.2">
      <c r="B59528"/>
    </row>
    <row r="59529" spans="2:2" x14ac:dyDescent="0.2">
      <c r="B59529"/>
    </row>
    <row r="59530" spans="2:2" x14ac:dyDescent="0.2">
      <c r="B59530"/>
    </row>
    <row r="59531" spans="2:2" x14ac:dyDescent="0.2">
      <c r="B59531"/>
    </row>
    <row r="59532" spans="2:2" x14ac:dyDescent="0.2">
      <c r="B59532"/>
    </row>
    <row r="59533" spans="2:2" x14ac:dyDescent="0.2">
      <c r="B59533"/>
    </row>
    <row r="59534" spans="2:2" x14ac:dyDescent="0.2">
      <c r="B59534"/>
    </row>
    <row r="59535" spans="2:2" x14ac:dyDescent="0.2">
      <c r="B59535"/>
    </row>
    <row r="59536" spans="2:2" x14ac:dyDescent="0.2">
      <c r="B59536"/>
    </row>
    <row r="59537" spans="2:2" x14ac:dyDescent="0.2">
      <c r="B59537"/>
    </row>
    <row r="59538" spans="2:2" x14ac:dyDescent="0.2">
      <c r="B59538"/>
    </row>
    <row r="59539" spans="2:2" x14ac:dyDescent="0.2">
      <c r="B59539"/>
    </row>
    <row r="59540" spans="2:2" x14ac:dyDescent="0.2">
      <c r="B59540"/>
    </row>
    <row r="59541" spans="2:2" x14ac:dyDescent="0.2">
      <c r="B59541"/>
    </row>
    <row r="59542" spans="2:2" x14ac:dyDescent="0.2">
      <c r="B59542"/>
    </row>
    <row r="59543" spans="2:2" x14ac:dyDescent="0.2">
      <c r="B59543"/>
    </row>
    <row r="59544" spans="2:2" x14ac:dyDescent="0.2">
      <c r="B59544"/>
    </row>
    <row r="59545" spans="2:2" x14ac:dyDescent="0.2">
      <c r="B59545"/>
    </row>
    <row r="59546" spans="2:2" x14ac:dyDescent="0.2">
      <c r="B59546"/>
    </row>
    <row r="59547" spans="2:2" x14ac:dyDescent="0.2">
      <c r="B59547"/>
    </row>
    <row r="59548" spans="2:2" x14ac:dyDescent="0.2">
      <c r="B59548"/>
    </row>
    <row r="59549" spans="2:2" x14ac:dyDescent="0.2">
      <c r="B59549"/>
    </row>
    <row r="59550" spans="2:2" x14ac:dyDescent="0.2">
      <c r="B59550"/>
    </row>
    <row r="59551" spans="2:2" x14ac:dyDescent="0.2">
      <c r="B59551"/>
    </row>
    <row r="59552" spans="2:2" x14ac:dyDescent="0.2">
      <c r="B59552"/>
    </row>
    <row r="59553" spans="2:2" x14ac:dyDescent="0.2">
      <c r="B59553"/>
    </row>
    <row r="59554" spans="2:2" x14ac:dyDescent="0.2">
      <c r="B59554"/>
    </row>
    <row r="59555" spans="2:2" x14ac:dyDescent="0.2">
      <c r="B59555"/>
    </row>
    <row r="59556" spans="2:2" x14ac:dyDescent="0.2">
      <c r="B59556"/>
    </row>
    <row r="59557" spans="2:2" x14ac:dyDescent="0.2">
      <c r="B59557"/>
    </row>
    <row r="59558" spans="2:2" x14ac:dyDescent="0.2">
      <c r="B59558"/>
    </row>
    <row r="59559" spans="2:2" x14ac:dyDescent="0.2">
      <c r="B59559"/>
    </row>
    <row r="59560" spans="2:2" x14ac:dyDescent="0.2">
      <c r="B59560"/>
    </row>
    <row r="59561" spans="2:2" x14ac:dyDescent="0.2">
      <c r="B59561"/>
    </row>
    <row r="59562" spans="2:2" x14ac:dyDescent="0.2">
      <c r="B59562"/>
    </row>
    <row r="59563" spans="2:2" x14ac:dyDescent="0.2">
      <c r="B59563"/>
    </row>
    <row r="59564" spans="2:2" x14ac:dyDescent="0.2">
      <c r="B59564"/>
    </row>
    <row r="59565" spans="2:2" x14ac:dyDescent="0.2">
      <c r="B59565"/>
    </row>
    <row r="59566" spans="2:2" x14ac:dyDescent="0.2">
      <c r="B59566"/>
    </row>
    <row r="59567" spans="2:2" x14ac:dyDescent="0.2">
      <c r="B59567"/>
    </row>
    <row r="59568" spans="2:2" x14ac:dyDescent="0.2">
      <c r="B59568"/>
    </row>
    <row r="59569" spans="2:2" x14ac:dyDescent="0.2">
      <c r="B59569"/>
    </row>
    <row r="59570" spans="2:2" x14ac:dyDescent="0.2">
      <c r="B59570"/>
    </row>
    <row r="59571" spans="2:2" x14ac:dyDescent="0.2">
      <c r="B59571"/>
    </row>
    <row r="59572" spans="2:2" x14ac:dyDescent="0.2">
      <c r="B59572"/>
    </row>
    <row r="59573" spans="2:2" x14ac:dyDescent="0.2">
      <c r="B59573"/>
    </row>
    <row r="59574" spans="2:2" x14ac:dyDescent="0.2">
      <c r="B59574"/>
    </row>
    <row r="59575" spans="2:2" x14ac:dyDescent="0.2">
      <c r="B59575"/>
    </row>
    <row r="59576" spans="2:2" x14ac:dyDescent="0.2">
      <c r="B59576"/>
    </row>
    <row r="59577" spans="2:2" x14ac:dyDescent="0.2">
      <c r="B59577"/>
    </row>
    <row r="59578" spans="2:2" x14ac:dyDescent="0.2">
      <c r="B59578"/>
    </row>
    <row r="59579" spans="2:2" x14ac:dyDescent="0.2">
      <c r="B59579"/>
    </row>
    <row r="59580" spans="2:2" x14ac:dyDescent="0.2">
      <c r="B59580"/>
    </row>
    <row r="59581" spans="2:2" x14ac:dyDescent="0.2">
      <c r="B59581"/>
    </row>
    <row r="59582" spans="2:2" x14ac:dyDescent="0.2">
      <c r="B59582"/>
    </row>
    <row r="59583" spans="2:2" x14ac:dyDescent="0.2">
      <c r="B59583"/>
    </row>
    <row r="59584" spans="2:2" x14ac:dyDescent="0.2">
      <c r="B59584"/>
    </row>
    <row r="59585" spans="2:2" x14ac:dyDescent="0.2">
      <c r="B59585"/>
    </row>
    <row r="59586" spans="2:2" x14ac:dyDescent="0.2">
      <c r="B59586"/>
    </row>
    <row r="59587" spans="2:2" x14ac:dyDescent="0.2">
      <c r="B59587"/>
    </row>
    <row r="59588" spans="2:2" x14ac:dyDescent="0.2">
      <c r="B59588"/>
    </row>
    <row r="59589" spans="2:2" x14ac:dyDescent="0.2">
      <c r="B59589"/>
    </row>
    <row r="59590" spans="2:2" x14ac:dyDescent="0.2">
      <c r="B59590"/>
    </row>
    <row r="59591" spans="2:2" x14ac:dyDescent="0.2">
      <c r="B59591"/>
    </row>
    <row r="59592" spans="2:2" x14ac:dyDescent="0.2">
      <c r="B59592"/>
    </row>
    <row r="59593" spans="2:2" x14ac:dyDescent="0.2">
      <c r="B59593"/>
    </row>
    <row r="59594" spans="2:2" x14ac:dyDescent="0.2">
      <c r="B59594"/>
    </row>
    <row r="59595" spans="2:2" x14ac:dyDescent="0.2">
      <c r="B59595"/>
    </row>
    <row r="59596" spans="2:2" x14ac:dyDescent="0.2">
      <c r="B59596"/>
    </row>
    <row r="59597" spans="2:2" x14ac:dyDescent="0.2">
      <c r="B59597"/>
    </row>
    <row r="59598" spans="2:2" x14ac:dyDescent="0.2">
      <c r="B59598"/>
    </row>
    <row r="59599" spans="2:2" x14ac:dyDescent="0.2">
      <c r="B59599"/>
    </row>
    <row r="59600" spans="2:2" x14ac:dyDescent="0.2">
      <c r="B59600"/>
    </row>
    <row r="59601" spans="2:2" x14ac:dyDescent="0.2">
      <c r="B59601"/>
    </row>
    <row r="59602" spans="2:2" x14ac:dyDescent="0.2">
      <c r="B59602"/>
    </row>
    <row r="59603" spans="2:2" x14ac:dyDescent="0.2">
      <c r="B59603"/>
    </row>
    <row r="59604" spans="2:2" x14ac:dyDescent="0.2">
      <c r="B59604"/>
    </row>
    <row r="59605" spans="2:2" x14ac:dyDescent="0.2">
      <c r="B59605"/>
    </row>
    <row r="59606" spans="2:2" x14ac:dyDescent="0.2">
      <c r="B59606"/>
    </row>
    <row r="59607" spans="2:2" x14ac:dyDescent="0.2">
      <c r="B59607"/>
    </row>
    <row r="59608" spans="2:2" x14ac:dyDescent="0.2">
      <c r="B59608"/>
    </row>
    <row r="59609" spans="2:2" x14ac:dyDescent="0.2">
      <c r="B59609"/>
    </row>
    <row r="59610" spans="2:2" x14ac:dyDescent="0.2">
      <c r="B59610"/>
    </row>
    <row r="59611" spans="2:2" x14ac:dyDescent="0.2">
      <c r="B59611"/>
    </row>
    <row r="59612" spans="2:2" x14ac:dyDescent="0.2">
      <c r="B59612"/>
    </row>
    <row r="59613" spans="2:2" x14ac:dyDescent="0.2">
      <c r="B59613"/>
    </row>
    <row r="59614" spans="2:2" x14ac:dyDescent="0.2">
      <c r="B59614"/>
    </row>
    <row r="59615" spans="2:2" x14ac:dyDescent="0.2">
      <c r="B59615"/>
    </row>
    <row r="59616" spans="2:2" x14ac:dyDescent="0.2">
      <c r="B59616"/>
    </row>
    <row r="59617" spans="2:2" x14ac:dyDescent="0.2">
      <c r="B59617"/>
    </row>
    <row r="59618" spans="2:2" x14ac:dyDescent="0.2">
      <c r="B59618"/>
    </row>
    <row r="59619" spans="2:2" x14ac:dyDescent="0.2">
      <c r="B59619"/>
    </row>
    <row r="59620" spans="2:2" x14ac:dyDescent="0.2">
      <c r="B59620"/>
    </row>
    <row r="59621" spans="2:2" x14ac:dyDescent="0.2">
      <c r="B59621"/>
    </row>
    <row r="59622" spans="2:2" x14ac:dyDescent="0.2">
      <c r="B59622"/>
    </row>
    <row r="59623" spans="2:2" x14ac:dyDescent="0.2">
      <c r="B59623"/>
    </row>
    <row r="59624" spans="2:2" x14ac:dyDescent="0.2">
      <c r="B59624"/>
    </row>
    <row r="59625" spans="2:2" x14ac:dyDescent="0.2">
      <c r="B59625"/>
    </row>
    <row r="59626" spans="2:2" x14ac:dyDescent="0.2">
      <c r="B59626"/>
    </row>
    <row r="59627" spans="2:2" x14ac:dyDescent="0.2">
      <c r="B59627"/>
    </row>
    <row r="59628" spans="2:2" x14ac:dyDescent="0.2">
      <c r="B59628"/>
    </row>
    <row r="59629" spans="2:2" x14ac:dyDescent="0.2">
      <c r="B59629"/>
    </row>
    <row r="59630" spans="2:2" x14ac:dyDescent="0.2">
      <c r="B59630"/>
    </row>
    <row r="59631" spans="2:2" x14ac:dyDescent="0.2">
      <c r="B59631"/>
    </row>
    <row r="59632" spans="2:2" x14ac:dyDescent="0.2">
      <c r="B59632"/>
    </row>
    <row r="59633" spans="2:2" x14ac:dyDescent="0.2">
      <c r="B59633"/>
    </row>
    <row r="59634" spans="2:2" x14ac:dyDescent="0.2">
      <c r="B59634"/>
    </row>
    <row r="59635" spans="2:2" x14ac:dyDescent="0.2">
      <c r="B59635"/>
    </row>
    <row r="59636" spans="2:2" x14ac:dyDescent="0.2">
      <c r="B59636"/>
    </row>
    <row r="59637" spans="2:2" x14ac:dyDescent="0.2">
      <c r="B59637"/>
    </row>
    <row r="59638" spans="2:2" x14ac:dyDescent="0.2">
      <c r="B59638"/>
    </row>
    <row r="59639" spans="2:2" x14ac:dyDescent="0.2">
      <c r="B59639"/>
    </row>
    <row r="59640" spans="2:2" x14ac:dyDescent="0.2">
      <c r="B59640"/>
    </row>
    <row r="59641" spans="2:2" x14ac:dyDescent="0.2">
      <c r="B59641"/>
    </row>
    <row r="59642" spans="2:2" x14ac:dyDescent="0.2">
      <c r="B59642"/>
    </row>
    <row r="59643" spans="2:2" x14ac:dyDescent="0.2">
      <c r="B59643"/>
    </row>
    <row r="59644" spans="2:2" x14ac:dyDescent="0.2">
      <c r="B59644"/>
    </row>
    <row r="59645" spans="2:2" x14ac:dyDescent="0.2">
      <c r="B59645"/>
    </row>
    <row r="59646" spans="2:2" x14ac:dyDescent="0.2">
      <c r="B59646"/>
    </row>
    <row r="59647" spans="2:2" x14ac:dyDescent="0.2">
      <c r="B59647"/>
    </row>
    <row r="59648" spans="2:2" x14ac:dyDescent="0.2">
      <c r="B59648"/>
    </row>
    <row r="59649" spans="2:2" x14ac:dyDescent="0.2">
      <c r="B59649"/>
    </row>
    <row r="59650" spans="2:2" x14ac:dyDescent="0.2">
      <c r="B59650"/>
    </row>
    <row r="59651" spans="2:2" x14ac:dyDescent="0.2">
      <c r="B59651"/>
    </row>
    <row r="59652" spans="2:2" x14ac:dyDescent="0.2">
      <c r="B59652"/>
    </row>
    <row r="59653" spans="2:2" x14ac:dyDescent="0.2">
      <c r="B59653"/>
    </row>
    <row r="59654" spans="2:2" x14ac:dyDescent="0.2">
      <c r="B59654"/>
    </row>
    <row r="59655" spans="2:2" x14ac:dyDescent="0.2">
      <c r="B59655"/>
    </row>
    <row r="59656" spans="2:2" x14ac:dyDescent="0.2">
      <c r="B59656"/>
    </row>
    <row r="59657" spans="2:2" x14ac:dyDescent="0.2">
      <c r="B59657"/>
    </row>
    <row r="59658" spans="2:2" x14ac:dyDescent="0.2">
      <c r="B59658"/>
    </row>
    <row r="59659" spans="2:2" x14ac:dyDescent="0.2">
      <c r="B59659"/>
    </row>
    <row r="59660" spans="2:2" x14ac:dyDescent="0.2">
      <c r="B59660"/>
    </row>
    <row r="59661" spans="2:2" x14ac:dyDescent="0.2">
      <c r="B59661"/>
    </row>
    <row r="59662" spans="2:2" x14ac:dyDescent="0.2">
      <c r="B59662"/>
    </row>
    <row r="59663" spans="2:2" x14ac:dyDescent="0.2">
      <c r="B59663"/>
    </row>
    <row r="59664" spans="2:2" x14ac:dyDescent="0.2">
      <c r="B59664"/>
    </row>
    <row r="59665" spans="2:2" x14ac:dyDescent="0.2">
      <c r="B59665"/>
    </row>
    <row r="59666" spans="2:2" x14ac:dyDescent="0.2">
      <c r="B59666"/>
    </row>
    <row r="59667" spans="2:2" x14ac:dyDescent="0.2">
      <c r="B59667"/>
    </row>
    <row r="59668" spans="2:2" x14ac:dyDescent="0.2">
      <c r="B59668"/>
    </row>
    <row r="59669" spans="2:2" x14ac:dyDescent="0.2">
      <c r="B59669"/>
    </row>
    <row r="59670" spans="2:2" x14ac:dyDescent="0.2">
      <c r="B59670"/>
    </row>
    <row r="59671" spans="2:2" x14ac:dyDescent="0.2">
      <c r="B59671"/>
    </row>
    <row r="59672" spans="2:2" x14ac:dyDescent="0.2">
      <c r="B59672"/>
    </row>
    <row r="59673" spans="2:2" x14ac:dyDescent="0.2">
      <c r="B59673"/>
    </row>
    <row r="59674" spans="2:2" x14ac:dyDescent="0.2">
      <c r="B59674"/>
    </row>
    <row r="59675" spans="2:2" x14ac:dyDescent="0.2">
      <c r="B59675"/>
    </row>
    <row r="59676" spans="2:2" x14ac:dyDescent="0.2">
      <c r="B59676"/>
    </row>
    <row r="59677" spans="2:2" x14ac:dyDescent="0.2">
      <c r="B59677"/>
    </row>
    <row r="59678" spans="2:2" x14ac:dyDescent="0.2">
      <c r="B59678"/>
    </row>
    <row r="59679" spans="2:2" x14ac:dyDescent="0.2">
      <c r="B59679"/>
    </row>
    <row r="59680" spans="2:2" x14ac:dyDescent="0.2">
      <c r="B59680"/>
    </row>
    <row r="59681" spans="2:2" x14ac:dyDescent="0.2">
      <c r="B59681"/>
    </row>
    <row r="59682" spans="2:2" x14ac:dyDescent="0.2">
      <c r="B59682"/>
    </row>
    <row r="59683" spans="2:2" x14ac:dyDescent="0.2">
      <c r="B59683"/>
    </row>
    <row r="59684" spans="2:2" x14ac:dyDescent="0.2">
      <c r="B59684"/>
    </row>
    <row r="59685" spans="2:2" x14ac:dyDescent="0.2">
      <c r="B59685"/>
    </row>
    <row r="59686" spans="2:2" x14ac:dyDescent="0.2">
      <c r="B59686"/>
    </row>
    <row r="59687" spans="2:2" x14ac:dyDescent="0.2">
      <c r="B59687"/>
    </row>
    <row r="59688" spans="2:2" x14ac:dyDescent="0.2">
      <c r="B59688"/>
    </row>
    <row r="59689" spans="2:2" x14ac:dyDescent="0.2">
      <c r="B59689"/>
    </row>
    <row r="59690" spans="2:2" x14ac:dyDescent="0.2">
      <c r="B59690"/>
    </row>
    <row r="59691" spans="2:2" x14ac:dyDescent="0.2">
      <c r="B59691"/>
    </row>
    <row r="59692" spans="2:2" x14ac:dyDescent="0.2">
      <c r="B59692"/>
    </row>
    <row r="59693" spans="2:2" x14ac:dyDescent="0.2">
      <c r="B59693"/>
    </row>
    <row r="59694" spans="2:2" x14ac:dyDescent="0.2">
      <c r="B59694"/>
    </row>
    <row r="59695" spans="2:2" x14ac:dyDescent="0.2">
      <c r="B59695"/>
    </row>
    <row r="59696" spans="2:2" x14ac:dyDescent="0.2">
      <c r="B59696"/>
    </row>
    <row r="59697" spans="2:2" x14ac:dyDescent="0.2">
      <c r="B59697"/>
    </row>
    <row r="59698" spans="2:2" x14ac:dyDescent="0.2">
      <c r="B59698"/>
    </row>
    <row r="59699" spans="2:2" x14ac:dyDescent="0.2">
      <c r="B59699"/>
    </row>
    <row r="59700" spans="2:2" x14ac:dyDescent="0.2">
      <c r="B59700"/>
    </row>
    <row r="59701" spans="2:2" x14ac:dyDescent="0.2">
      <c r="B59701"/>
    </row>
    <row r="59702" spans="2:2" x14ac:dyDescent="0.2">
      <c r="B59702"/>
    </row>
    <row r="59703" spans="2:2" x14ac:dyDescent="0.2">
      <c r="B59703"/>
    </row>
    <row r="59704" spans="2:2" x14ac:dyDescent="0.2">
      <c r="B59704"/>
    </row>
    <row r="59705" spans="2:2" x14ac:dyDescent="0.2">
      <c r="B59705"/>
    </row>
    <row r="59706" spans="2:2" x14ac:dyDescent="0.2">
      <c r="B59706"/>
    </row>
    <row r="59707" spans="2:2" x14ac:dyDescent="0.2">
      <c r="B59707"/>
    </row>
    <row r="59708" spans="2:2" x14ac:dyDescent="0.2">
      <c r="B59708"/>
    </row>
    <row r="59709" spans="2:2" x14ac:dyDescent="0.2">
      <c r="B59709"/>
    </row>
    <row r="59710" spans="2:2" x14ac:dyDescent="0.2">
      <c r="B59710"/>
    </row>
    <row r="59711" spans="2:2" x14ac:dyDescent="0.2">
      <c r="B59711"/>
    </row>
    <row r="59712" spans="2:2" x14ac:dyDescent="0.2">
      <c r="B59712"/>
    </row>
    <row r="59713" spans="2:2" x14ac:dyDescent="0.2">
      <c r="B59713"/>
    </row>
    <row r="59714" spans="2:2" x14ac:dyDescent="0.2">
      <c r="B59714"/>
    </row>
    <row r="59715" spans="2:2" x14ac:dyDescent="0.2">
      <c r="B59715"/>
    </row>
    <row r="59716" spans="2:2" x14ac:dyDescent="0.2">
      <c r="B59716"/>
    </row>
    <row r="59717" spans="2:2" x14ac:dyDescent="0.2">
      <c r="B59717"/>
    </row>
    <row r="59718" spans="2:2" x14ac:dyDescent="0.2">
      <c r="B59718"/>
    </row>
    <row r="59719" spans="2:2" x14ac:dyDescent="0.2">
      <c r="B59719"/>
    </row>
    <row r="59720" spans="2:2" x14ac:dyDescent="0.2">
      <c r="B59720"/>
    </row>
    <row r="59721" spans="2:2" x14ac:dyDescent="0.2">
      <c r="B59721"/>
    </row>
    <row r="59722" spans="2:2" x14ac:dyDescent="0.2">
      <c r="B59722"/>
    </row>
    <row r="59723" spans="2:2" x14ac:dyDescent="0.2">
      <c r="B59723"/>
    </row>
    <row r="59724" spans="2:2" x14ac:dyDescent="0.2">
      <c r="B59724"/>
    </row>
    <row r="59725" spans="2:2" x14ac:dyDescent="0.2">
      <c r="B59725"/>
    </row>
    <row r="59726" spans="2:2" x14ac:dyDescent="0.2">
      <c r="B59726"/>
    </row>
    <row r="59727" spans="2:2" x14ac:dyDescent="0.2">
      <c r="B59727"/>
    </row>
    <row r="59728" spans="2:2" x14ac:dyDescent="0.2">
      <c r="B59728"/>
    </row>
    <row r="59729" spans="2:2" x14ac:dyDescent="0.2">
      <c r="B59729"/>
    </row>
    <row r="59730" spans="2:2" x14ac:dyDescent="0.2">
      <c r="B59730"/>
    </row>
    <row r="59731" spans="2:2" x14ac:dyDescent="0.2">
      <c r="B59731"/>
    </row>
    <row r="59732" spans="2:2" x14ac:dyDescent="0.2">
      <c r="B59732"/>
    </row>
    <row r="59733" spans="2:2" x14ac:dyDescent="0.2">
      <c r="B59733"/>
    </row>
    <row r="59734" spans="2:2" x14ac:dyDescent="0.2">
      <c r="B59734"/>
    </row>
    <row r="59735" spans="2:2" x14ac:dyDescent="0.2">
      <c r="B59735"/>
    </row>
    <row r="59736" spans="2:2" x14ac:dyDescent="0.2">
      <c r="B59736"/>
    </row>
    <row r="59737" spans="2:2" x14ac:dyDescent="0.2">
      <c r="B59737"/>
    </row>
    <row r="59738" spans="2:2" x14ac:dyDescent="0.2">
      <c r="B59738"/>
    </row>
    <row r="59739" spans="2:2" x14ac:dyDescent="0.2">
      <c r="B59739"/>
    </row>
    <row r="59740" spans="2:2" x14ac:dyDescent="0.2">
      <c r="B59740"/>
    </row>
    <row r="59741" spans="2:2" x14ac:dyDescent="0.2">
      <c r="B59741"/>
    </row>
    <row r="59742" spans="2:2" x14ac:dyDescent="0.2">
      <c r="B59742"/>
    </row>
    <row r="59743" spans="2:2" x14ac:dyDescent="0.2">
      <c r="B59743"/>
    </row>
    <row r="59744" spans="2:2" x14ac:dyDescent="0.2">
      <c r="B59744"/>
    </row>
    <row r="59745" spans="2:2" x14ac:dyDescent="0.2">
      <c r="B59745"/>
    </row>
    <row r="59746" spans="2:2" x14ac:dyDescent="0.2">
      <c r="B59746"/>
    </row>
    <row r="59747" spans="2:2" x14ac:dyDescent="0.2">
      <c r="B59747"/>
    </row>
    <row r="59748" spans="2:2" x14ac:dyDescent="0.2">
      <c r="B59748"/>
    </row>
    <row r="59749" spans="2:2" x14ac:dyDescent="0.2">
      <c r="B59749"/>
    </row>
    <row r="59750" spans="2:2" x14ac:dyDescent="0.2">
      <c r="B59750"/>
    </row>
    <row r="59751" spans="2:2" x14ac:dyDescent="0.2">
      <c r="B59751"/>
    </row>
    <row r="59752" spans="2:2" x14ac:dyDescent="0.2">
      <c r="B59752"/>
    </row>
    <row r="59753" spans="2:2" x14ac:dyDescent="0.2">
      <c r="B59753"/>
    </row>
    <row r="59754" spans="2:2" x14ac:dyDescent="0.2">
      <c r="B59754"/>
    </row>
    <row r="59755" spans="2:2" x14ac:dyDescent="0.2">
      <c r="B59755"/>
    </row>
    <row r="59756" spans="2:2" x14ac:dyDescent="0.2">
      <c r="B59756"/>
    </row>
    <row r="59757" spans="2:2" x14ac:dyDescent="0.2">
      <c r="B59757"/>
    </row>
    <row r="59758" spans="2:2" x14ac:dyDescent="0.2">
      <c r="B59758"/>
    </row>
    <row r="59759" spans="2:2" x14ac:dyDescent="0.2">
      <c r="B59759"/>
    </row>
    <row r="59760" spans="2:2" x14ac:dyDescent="0.2">
      <c r="B59760"/>
    </row>
    <row r="59761" spans="2:2" x14ac:dyDescent="0.2">
      <c r="B59761"/>
    </row>
    <row r="59762" spans="2:2" x14ac:dyDescent="0.2">
      <c r="B59762"/>
    </row>
    <row r="59763" spans="2:2" x14ac:dyDescent="0.2">
      <c r="B59763"/>
    </row>
    <row r="59764" spans="2:2" x14ac:dyDescent="0.2">
      <c r="B59764"/>
    </row>
    <row r="59765" spans="2:2" x14ac:dyDescent="0.2">
      <c r="B59765"/>
    </row>
    <row r="59766" spans="2:2" x14ac:dyDescent="0.2">
      <c r="B59766"/>
    </row>
    <row r="59767" spans="2:2" x14ac:dyDescent="0.2">
      <c r="B59767"/>
    </row>
    <row r="59768" spans="2:2" x14ac:dyDescent="0.2">
      <c r="B59768"/>
    </row>
    <row r="59769" spans="2:2" x14ac:dyDescent="0.2">
      <c r="B59769"/>
    </row>
    <row r="59770" spans="2:2" x14ac:dyDescent="0.2">
      <c r="B59770"/>
    </row>
    <row r="59771" spans="2:2" x14ac:dyDescent="0.2">
      <c r="B59771"/>
    </row>
    <row r="59772" spans="2:2" x14ac:dyDescent="0.2">
      <c r="B59772"/>
    </row>
    <row r="59773" spans="2:2" x14ac:dyDescent="0.2">
      <c r="B59773"/>
    </row>
    <row r="59774" spans="2:2" x14ac:dyDescent="0.2">
      <c r="B59774"/>
    </row>
    <row r="59775" spans="2:2" x14ac:dyDescent="0.2">
      <c r="B59775"/>
    </row>
    <row r="59776" spans="2:2" x14ac:dyDescent="0.2">
      <c r="B59776"/>
    </row>
    <row r="59777" spans="2:2" x14ac:dyDescent="0.2">
      <c r="B59777"/>
    </row>
    <row r="59778" spans="2:2" x14ac:dyDescent="0.2">
      <c r="B59778"/>
    </row>
    <row r="59779" spans="2:2" x14ac:dyDescent="0.2">
      <c r="B59779"/>
    </row>
    <row r="59780" spans="2:2" x14ac:dyDescent="0.2">
      <c r="B59780"/>
    </row>
    <row r="59781" spans="2:2" x14ac:dyDescent="0.2">
      <c r="B59781"/>
    </row>
    <row r="59782" spans="2:2" x14ac:dyDescent="0.2">
      <c r="B59782"/>
    </row>
    <row r="59783" spans="2:2" x14ac:dyDescent="0.2">
      <c r="B59783"/>
    </row>
    <row r="59784" spans="2:2" x14ac:dyDescent="0.2">
      <c r="B59784"/>
    </row>
    <row r="59785" spans="2:2" x14ac:dyDescent="0.2">
      <c r="B59785"/>
    </row>
    <row r="59786" spans="2:2" x14ac:dyDescent="0.2">
      <c r="B59786"/>
    </row>
    <row r="59787" spans="2:2" x14ac:dyDescent="0.2">
      <c r="B59787"/>
    </row>
    <row r="59788" spans="2:2" x14ac:dyDescent="0.2">
      <c r="B59788"/>
    </row>
    <row r="59789" spans="2:2" x14ac:dyDescent="0.2">
      <c r="B59789"/>
    </row>
    <row r="59790" spans="2:2" x14ac:dyDescent="0.2">
      <c r="B59790"/>
    </row>
    <row r="59791" spans="2:2" x14ac:dyDescent="0.2">
      <c r="B59791"/>
    </row>
    <row r="59792" spans="2:2" x14ac:dyDescent="0.2">
      <c r="B59792"/>
    </row>
    <row r="59793" spans="2:2" x14ac:dyDescent="0.2">
      <c r="B59793"/>
    </row>
    <row r="59794" spans="2:2" x14ac:dyDescent="0.2">
      <c r="B59794"/>
    </row>
    <row r="59795" spans="2:2" x14ac:dyDescent="0.2">
      <c r="B59795"/>
    </row>
    <row r="59796" spans="2:2" x14ac:dyDescent="0.2">
      <c r="B59796"/>
    </row>
    <row r="59797" spans="2:2" x14ac:dyDescent="0.2">
      <c r="B59797"/>
    </row>
    <row r="59798" spans="2:2" x14ac:dyDescent="0.2">
      <c r="B59798"/>
    </row>
    <row r="59799" spans="2:2" x14ac:dyDescent="0.2">
      <c r="B59799"/>
    </row>
    <row r="59800" spans="2:2" x14ac:dyDescent="0.2">
      <c r="B59800"/>
    </row>
    <row r="59801" spans="2:2" x14ac:dyDescent="0.2">
      <c r="B59801"/>
    </row>
    <row r="59802" spans="2:2" x14ac:dyDescent="0.2">
      <c r="B59802"/>
    </row>
    <row r="59803" spans="2:2" x14ac:dyDescent="0.2">
      <c r="B59803"/>
    </row>
    <row r="59804" spans="2:2" x14ac:dyDescent="0.2">
      <c r="B59804"/>
    </row>
    <row r="59805" spans="2:2" x14ac:dyDescent="0.2">
      <c r="B59805"/>
    </row>
    <row r="59806" spans="2:2" x14ac:dyDescent="0.2">
      <c r="B59806"/>
    </row>
    <row r="59807" spans="2:2" x14ac:dyDescent="0.2">
      <c r="B59807"/>
    </row>
    <row r="59808" spans="2:2" x14ac:dyDescent="0.2">
      <c r="B59808"/>
    </row>
    <row r="59809" spans="2:2" x14ac:dyDescent="0.2">
      <c r="B59809"/>
    </row>
    <row r="59810" spans="2:2" x14ac:dyDescent="0.2">
      <c r="B59810"/>
    </row>
    <row r="59811" spans="2:2" x14ac:dyDescent="0.2">
      <c r="B59811"/>
    </row>
    <row r="59812" spans="2:2" x14ac:dyDescent="0.2">
      <c r="B59812"/>
    </row>
    <row r="59813" spans="2:2" x14ac:dyDescent="0.2">
      <c r="B59813"/>
    </row>
    <row r="59814" spans="2:2" x14ac:dyDescent="0.2">
      <c r="B59814"/>
    </row>
    <row r="59815" spans="2:2" x14ac:dyDescent="0.2">
      <c r="B59815"/>
    </row>
    <row r="59816" spans="2:2" x14ac:dyDescent="0.2">
      <c r="B59816"/>
    </row>
    <row r="59817" spans="2:2" x14ac:dyDescent="0.2">
      <c r="B59817"/>
    </row>
    <row r="59818" spans="2:2" x14ac:dyDescent="0.2">
      <c r="B59818"/>
    </row>
    <row r="59819" spans="2:2" x14ac:dyDescent="0.2">
      <c r="B59819"/>
    </row>
    <row r="59820" spans="2:2" x14ac:dyDescent="0.2">
      <c r="B59820"/>
    </row>
    <row r="59821" spans="2:2" x14ac:dyDescent="0.2">
      <c r="B59821"/>
    </row>
    <row r="59822" spans="2:2" x14ac:dyDescent="0.2">
      <c r="B59822"/>
    </row>
    <row r="59823" spans="2:2" x14ac:dyDescent="0.2">
      <c r="B59823"/>
    </row>
    <row r="59824" spans="2:2" x14ac:dyDescent="0.2">
      <c r="B59824"/>
    </row>
    <row r="59825" spans="2:2" x14ac:dyDescent="0.2">
      <c r="B59825"/>
    </row>
    <row r="59826" spans="2:2" x14ac:dyDescent="0.2">
      <c r="B59826"/>
    </row>
    <row r="59827" spans="2:2" x14ac:dyDescent="0.2">
      <c r="B59827"/>
    </row>
    <row r="59828" spans="2:2" x14ac:dyDescent="0.2">
      <c r="B59828"/>
    </row>
    <row r="59829" spans="2:2" x14ac:dyDescent="0.2">
      <c r="B59829"/>
    </row>
    <row r="59830" spans="2:2" x14ac:dyDescent="0.2">
      <c r="B59830"/>
    </row>
    <row r="59831" spans="2:2" x14ac:dyDescent="0.2">
      <c r="B59831"/>
    </row>
    <row r="59832" spans="2:2" x14ac:dyDescent="0.2">
      <c r="B59832"/>
    </row>
    <row r="59833" spans="2:2" x14ac:dyDescent="0.2">
      <c r="B59833"/>
    </row>
    <row r="59834" spans="2:2" x14ac:dyDescent="0.2">
      <c r="B59834"/>
    </row>
    <row r="59835" spans="2:2" x14ac:dyDescent="0.2">
      <c r="B59835"/>
    </row>
    <row r="59836" spans="2:2" x14ac:dyDescent="0.2">
      <c r="B59836"/>
    </row>
    <row r="59837" spans="2:2" x14ac:dyDescent="0.2">
      <c r="B59837"/>
    </row>
    <row r="59838" spans="2:2" x14ac:dyDescent="0.2">
      <c r="B59838"/>
    </row>
    <row r="59839" spans="2:2" x14ac:dyDescent="0.2">
      <c r="B59839"/>
    </row>
    <row r="59840" spans="2:2" x14ac:dyDescent="0.2">
      <c r="B59840"/>
    </row>
    <row r="59841" spans="2:2" x14ac:dyDescent="0.2">
      <c r="B59841"/>
    </row>
    <row r="59842" spans="2:2" x14ac:dyDescent="0.2">
      <c r="B59842"/>
    </row>
    <row r="59843" spans="2:2" x14ac:dyDescent="0.2">
      <c r="B59843"/>
    </row>
    <row r="59844" spans="2:2" x14ac:dyDescent="0.2">
      <c r="B59844"/>
    </row>
    <row r="59845" spans="2:2" x14ac:dyDescent="0.2">
      <c r="B59845"/>
    </row>
    <row r="59846" spans="2:2" x14ac:dyDescent="0.2">
      <c r="B59846"/>
    </row>
    <row r="59847" spans="2:2" x14ac:dyDescent="0.2">
      <c r="B59847"/>
    </row>
    <row r="59848" spans="2:2" x14ac:dyDescent="0.2">
      <c r="B59848"/>
    </row>
    <row r="59849" spans="2:2" x14ac:dyDescent="0.2">
      <c r="B59849"/>
    </row>
    <row r="59850" spans="2:2" x14ac:dyDescent="0.2">
      <c r="B59850"/>
    </row>
    <row r="59851" spans="2:2" x14ac:dyDescent="0.2">
      <c r="B59851"/>
    </row>
    <row r="59852" spans="2:2" x14ac:dyDescent="0.2">
      <c r="B59852"/>
    </row>
    <row r="59853" spans="2:2" x14ac:dyDescent="0.2">
      <c r="B59853"/>
    </row>
    <row r="59854" spans="2:2" x14ac:dyDescent="0.2">
      <c r="B59854"/>
    </row>
    <row r="59855" spans="2:2" x14ac:dyDescent="0.2">
      <c r="B59855"/>
    </row>
    <row r="59856" spans="2:2" x14ac:dyDescent="0.2">
      <c r="B59856"/>
    </row>
    <row r="59857" spans="2:2" x14ac:dyDescent="0.2">
      <c r="B59857"/>
    </row>
    <row r="59858" spans="2:2" x14ac:dyDescent="0.2">
      <c r="B59858"/>
    </row>
    <row r="59859" spans="2:2" x14ac:dyDescent="0.2">
      <c r="B59859"/>
    </row>
    <row r="59860" spans="2:2" x14ac:dyDescent="0.2">
      <c r="B59860"/>
    </row>
    <row r="59861" spans="2:2" x14ac:dyDescent="0.2">
      <c r="B59861"/>
    </row>
    <row r="59862" spans="2:2" x14ac:dyDescent="0.2">
      <c r="B59862"/>
    </row>
    <row r="59863" spans="2:2" x14ac:dyDescent="0.2">
      <c r="B59863"/>
    </row>
    <row r="59864" spans="2:2" x14ac:dyDescent="0.2">
      <c r="B59864"/>
    </row>
    <row r="59865" spans="2:2" x14ac:dyDescent="0.2">
      <c r="B59865"/>
    </row>
    <row r="59866" spans="2:2" x14ac:dyDescent="0.2">
      <c r="B59866"/>
    </row>
    <row r="59867" spans="2:2" x14ac:dyDescent="0.2">
      <c r="B59867"/>
    </row>
    <row r="59868" spans="2:2" x14ac:dyDescent="0.2">
      <c r="B59868"/>
    </row>
    <row r="59869" spans="2:2" x14ac:dyDescent="0.2">
      <c r="B59869"/>
    </row>
    <row r="59870" spans="2:2" x14ac:dyDescent="0.2">
      <c r="B59870"/>
    </row>
    <row r="59871" spans="2:2" x14ac:dyDescent="0.2">
      <c r="B59871"/>
    </row>
    <row r="59872" spans="2:2" x14ac:dyDescent="0.2">
      <c r="B59872"/>
    </row>
    <row r="59873" spans="2:2" x14ac:dyDescent="0.2">
      <c r="B59873"/>
    </row>
    <row r="59874" spans="2:2" x14ac:dyDescent="0.2">
      <c r="B59874"/>
    </row>
    <row r="59875" spans="2:2" x14ac:dyDescent="0.2">
      <c r="B59875"/>
    </row>
    <row r="59876" spans="2:2" x14ac:dyDescent="0.2">
      <c r="B59876"/>
    </row>
    <row r="59877" spans="2:2" x14ac:dyDescent="0.2">
      <c r="B59877"/>
    </row>
    <row r="59878" spans="2:2" x14ac:dyDescent="0.2">
      <c r="B59878"/>
    </row>
    <row r="59879" spans="2:2" x14ac:dyDescent="0.2">
      <c r="B59879"/>
    </row>
    <row r="59880" spans="2:2" x14ac:dyDescent="0.2">
      <c r="B59880"/>
    </row>
    <row r="59881" spans="2:2" x14ac:dyDescent="0.2">
      <c r="B59881"/>
    </row>
    <row r="59882" spans="2:2" x14ac:dyDescent="0.2">
      <c r="B59882"/>
    </row>
    <row r="59883" spans="2:2" x14ac:dyDescent="0.2">
      <c r="B59883"/>
    </row>
    <row r="59884" spans="2:2" x14ac:dyDescent="0.2">
      <c r="B59884"/>
    </row>
    <row r="59885" spans="2:2" x14ac:dyDescent="0.2">
      <c r="B59885"/>
    </row>
    <row r="59886" spans="2:2" x14ac:dyDescent="0.2">
      <c r="B59886"/>
    </row>
    <row r="59887" spans="2:2" x14ac:dyDescent="0.2">
      <c r="B59887"/>
    </row>
    <row r="59888" spans="2:2" x14ac:dyDescent="0.2">
      <c r="B59888"/>
    </row>
    <row r="59889" spans="2:2" x14ac:dyDescent="0.2">
      <c r="B59889"/>
    </row>
    <row r="59890" spans="2:2" x14ac:dyDescent="0.2">
      <c r="B59890"/>
    </row>
    <row r="59891" spans="2:2" x14ac:dyDescent="0.2">
      <c r="B59891"/>
    </row>
    <row r="59892" spans="2:2" x14ac:dyDescent="0.2">
      <c r="B59892"/>
    </row>
    <row r="59893" spans="2:2" x14ac:dyDescent="0.2">
      <c r="B59893"/>
    </row>
    <row r="59894" spans="2:2" x14ac:dyDescent="0.2">
      <c r="B59894"/>
    </row>
    <row r="59895" spans="2:2" x14ac:dyDescent="0.2">
      <c r="B59895"/>
    </row>
    <row r="59896" spans="2:2" x14ac:dyDescent="0.2">
      <c r="B59896"/>
    </row>
    <row r="59897" spans="2:2" x14ac:dyDescent="0.2">
      <c r="B59897"/>
    </row>
    <row r="59898" spans="2:2" x14ac:dyDescent="0.2">
      <c r="B59898"/>
    </row>
    <row r="59899" spans="2:2" x14ac:dyDescent="0.2">
      <c r="B59899"/>
    </row>
    <row r="59900" spans="2:2" x14ac:dyDescent="0.2">
      <c r="B59900"/>
    </row>
    <row r="59901" spans="2:2" x14ac:dyDescent="0.2">
      <c r="B59901"/>
    </row>
    <row r="59902" spans="2:2" x14ac:dyDescent="0.2">
      <c r="B59902"/>
    </row>
    <row r="59903" spans="2:2" x14ac:dyDescent="0.2">
      <c r="B59903"/>
    </row>
    <row r="59904" spans="2:2" x14ac:dyDescent="0.2">
      <c r="B59904"/>
    </row>
    <row r="59905" spans="2:2" x14ac:dyDescent="0.2">
      <c r="B59905"/>
    </row>
    <row r="59906" spans="2:2" x14ac:dyDescent="0.2">
      <c r="B59906"/>
    </row>
    <row r="59907" spans="2:2" x14ac:dyDescent="0.2">
      <c r="B59907"/>
    </row>
    <row r="59908" spans="2:2" x14ac:dyDescent="0.2">
      <c r="B59908"/>
    </row>
    <row r="59909" spans="2:2" x14ac:dyDescent="0.2">
      <c r="B59909"/>
    </row>
    <row r="59910" spans="2:2" x14ac:dyDescent="0.2">
      <c r="B59910"/>
    </row>
    <row r="59911" spans="2:2" x14ac:dyDescent="0.2">
      <c r="B59911"/>
    </row>
    <row r="59912" spans="2:2" x14ac:dyDescent="0.2">
      <c r="B59912"/>
    </row>
    <row r="59913" spans="2:2" x14ac:dyDescent="0.2">
      <c r="B59913"/>
    </row>
    <row r="59914" spans="2:2" x14ac:dyDescent="0.2">
      <c r="B59914"/>
    </row>
    <row r="59915" spans="2:2" x14ac:dyDescent="0.2">
      <c r="B59915"/>
    </row>
    <row r="59916" spans="2:2" x14ac:dyDescent="0.2">
      <c r="B59916"/>
    </row>
    <row r="59917" spans="2:2" x14ac:dyDescent="0.2">
      <c r="B59917"/>
    </row>
    <row r="59918" spans="2:2" x14ac:dyDescent="0.2">
      <c r="B59918"/>
    </row>
    <row r="59919" spans="2:2" x14ac:dyDescent="0.2">
      <c r="B59919"/>
    </row>
    <row r="59920" spans="2:2" x14ac:dyDescent="0.2">
      <c r="B59920"/>
    </row>
    <row r="59921" spans="2:2" x14ac:dyDescent="0.2">
      <c r="B59921"/>
    </row>
    <row r="59922" spans="2:2" x14ac:dyDescent="0.2">
      <c r="B59922"/>
    </row>
    <row r="59923" spans="2:2" x14ac:dyDescent="0.2">
      <c r="B59923"/>
    </row>
    <row r="59924" spans="2:2" x14ac:dyDescent="0.2">
      <c r="B59924"/>
    </row>
    <row r="59925" spans="2:2" x14ac:dyDescent="0.2">
      <c r="B59925"/>
    </row>
    <row r="59926" spans="2:2" x14ac:dyDescent="0.2">
      <c r="B59926"/>
    </row>
    <row r="59927" spans="2:2" x14ac:dyDescent="0.2">
      <c r="B59927"/>
    </row>
    <row r="59928" spans="2:2" x14ac:dyDescent="0.2">
      <c r="B59928"/>
    </row>
    <row r="59929" spans="2:2" x14ac:dyDescent="0.2">
      <c r="B59929"/>
    </row>
    <row r="59930" spans="2:2" x14ac:dyDescent="0.2">
      <c r="B59930"/>
    </row>
    <row r="59931" spans="2:2" x14ac:dyDescent="0.2">
      <c r="B59931"/>
    </row>
    <row r="59932" spans="2:2" x14ac:dyDescent="0.2">
      <c r="B59932"/>
    </row>
    <row r="59933" spans="2:2" x14ac:dyDescent="0.2">
      <c r="B59933"/>
    </row>
    <row r="59934" spans="2:2" x14ac:dyDescent="0.2">
      <c r="B59934"/>
    </row>
    <row r="59935" spans="2:2" x14ac:dyDescent="0.2">
      <c r="B59935"/>
    </row>
    <row r="59936" spans="2:2" x14ac:dyDescent="0.2">
      <c r="B59936"/>
    </row>
    <row r="59937" spans="2:2" x14ac:dyDescent="0.2">
      <c r="B59937"/>
    </row>
    <row r="59938" spans="2:2" x14ac:dyDescent="0.2">
      <c r="B59938"/>
    </row>
    <row r="59939" spans="2:2" x14ac:dyDescent="0.2">
      <c r="B59939"/>
    </row>
    <row r="59940" spans="2:2" x14ac:dyDescent="0.2">
      <c r="B59940"/>
    </row>
    <row r="59941" spans="2:2" x14ac:dyDescent="0.2">
      <c r="B59941"/>
    </row>
    <row r="59942" spans="2:2" x14ac:dyDescent="0.2">
      <c r="B59942"/>
    </row>
    <row r="59943" spans="2:2" x14ac:dyDescent="0.2">
      <c r="B59943"/>
    </row>
    <row r="59944" spans="2:2" x14ac:dyDescent="0.2">
      <c r="B59944"/>
    </row>
    <row r="59945" spans="2:2" x14ac:dyDescent="0.2">
      <c r="B59945"/>
    </row>
    <row r="59946" spans="2:2" x14ac:dyDescent="0.2">
      <c r="B59946"/>
    </row>
    <row r="59947" spans="2:2" x14ac:dyDescent="0.2">
      <c r="B59947"/>
    </row>
    <row r="59948" spans="2:2" x14ac:dyDescent="0.2">
      <c r="B59948"/>
    </row>
    <row r="59949" spans="2:2" x14ac:dyDescent="0.2">
      <c r="B59949"/>
    </row>
    <row r="59950" spans="2:2" x14ac:dyDescent="0.2">
      <c r="B59950"/>
    </row>
    <row r="59951" spans="2:2" x14ac:dyDescent="0.2">
      <c r="B59951"/>
    </row>
    <row r="59952" spans="2:2" x14ac:dyDescent="0.2">
      <c r="B59952"/>
    </row>
    <row r="59953" spans="2:2" x14ac:dyDescent="0.2">
      <c r="B59953"/>
    </row>
    <row r="59954" spans="2:2" x14ac:dyDescent="0.2">
      <c r="B59954"/>
    </row>
    <row r="59955" spans="2:2" x14ac:dyDescent="0.2">
      <c r="B59955"/>
    </row>
    <row r="59956" spans="2:2" x14ac:dyDescent="0.2">
      <c r="B59956"/>
    </row>
    <row r="59957" spans="2:2" x14ac:dyDescent="0.2">
      <c r="B59957"/>
    </row>
    <row r="59958" spans="2:2" x14ac:dyDescent="0.2">
      <c r="B59958"/>
    </row>
    <row r="59959" spans="2:2" x14ac:dyDescent="0.2">
      <c r="B59959"/>
    </row>
    <row r="59960" spans="2:2" x14ac:dyDescent="0.2">
      <c r="B59960"/>
    </row>
    <row r="59961" spans="2:2" x14ac:dyDescent="0.2">
      <c r="B59961"/>
    </row>
    <row r="59962" spans="2:2" x14ac:dyDescent="0.2">
      <c r="B59962"/>
    </row>
    <row r="59963" spans="2:2" x14ac:dyDescent="0.2">
      <c r="B59963"/>
    </row>
    <row r="59964" spans="2:2" x14ac:dyDescent="0.2">
      <c r="B59964"/>
    </row>
    <row r="59965" spans="2:2" x14ac:dyDescent="0.2">
      <c r="B59965"/>
    </row>
    <row r="59966" spans="2:2" x14ac:dyDescent="0.2">
      <c r="B59966"/>
    </row>
    <row r="59967" spans="2:2" x14ac:dyDescent="0.2">
      <c r="B59967"/>
    </row>
    <row r="59968" spans="2:2" x14ac:dyDescent="0.2">
      <c r="B59968"/>
    </row>
    <row r="59969" spans="2:2" x14ac:dyDescent="0.2">
      <c r="B59969"/>
    </row>
    <row r="59970" spans="2:2" x14ac:dyDescent="0.2">
      <c r="B59970"/>
    </row>
    <row r="59971" spans="2:2" x14ac:dyDescent="0.2">
      <c r="B59971"/>
    </row>
    <row r="59972" spans="2:2" x14ac:dyDescent="0.2">
      <c r="B59972"/>
    </row>
    <row r="59973" spans="2:2" x14ac:dyDescent="0.2">
      <c r="B59973"/>
    </row>
    <row r="59974" spans="2:2" x14ac:dyDescent="0.2">
      <c r="B59974"/>
    </row>
    <row r="59975" spans="2:2" x14ac:dyDescent="0.2">
      <c r="B59975"/>
    </row>
    <row r="59976" spans="2:2" x14ac:dyDescent="0.2">
      <c r="B59976"/>
    </row>
    <row r="59977" spans="2:2" x14ac:dyDescent="0.2">
      <c r="B59977"/>
    </row>
    <row r="59978" spans="2:2" x14ac:dyDescent="0.2">
      <c r="B59978"/>
    </row>
    <row r="59979" spans="2:2" x14ac:dyDescent="0.2">
      <c r="B59979"/>
    </row>
    <row r="59980" spans="2:2" x14ac:dyDescent="0.2">
      <c r="B59980"/>
    </row>
    <row r="59981" spans="2:2" x14ac:dyDescent="0.2">
      <c r="B59981"/>
    </row>
    <row r="59982" spans="2:2" x14ac:dyDescent="0.2">
      <c r="B59982"/>
    </row>
    <row r="59983" spans="2:2" x14ac:dyDescent="0.2">
      <c r="B59983"/>
    </row>
    <row r="59984" spans="2:2" x14ac:dyDescent="0.2">
      <c r="B59984"/>
    </row>
    <row r="59985" spans="2:2" x14ac:dyDescent="0.2">
      <c r="B59985"/>
    </row>
    <row r="59986" spans="2:2" x14ac:dyDescent="0.2">
      <c r="B59986"/>
    </row>
    <row r="59987" spans="2:2" x14ac:dyDescent="0.2">
      <c r="B59987"/>
    </row>
    <row r="59988" spans="2:2" x14ac:dyDescent="0.2">
      <c r="B59988"/>
    </row>
    <row r="59989" spans="2:2" x14ac:dyDescent="0.2">
      <c r="B59989"/>
    </row>
    <row r="59990" spans="2:2" x14ac:dyDescent="0.2">
      <c r="B59990"/>
    </row>
    <row r="59991" spans="2:2" x14ac:dyDescent="0.2">
      <c r="B59991"/>
    </row>
    <row r="59992" spans="2:2" x14ac:dyDescent="0.2">
      <c r="B59992"/>
    </row>
    <row r="59993" spans="2:2" x14ac:dyDescent="0.2">
      <c r="B59993"/>
    </row>
    <row r="59994" spans="2:2" x14ac:dyDescent="0.2">
      <c r="B59994"/>
    </row>
    <row r="59995" spans="2:2" x14ac:dyDescent="0.2">
      <c r="B59995"/>
    </row>
    <row r="59996" spans="2:2" x14ac:dyDescent="0.2">
      <c r="B59996"/>
    </row>
    <row r="59997" spans="2:2" x14ac:dyDescent="0.2">
      <c r="B59997"/>
    </row>
    <row r="59998" spans="2:2" x14ac:dyDescent="0.2">
      <c r="B59998"/>
    </row>
    <row r="59999" spans="2:2" x14ac:dyDescent="0.2">
      <c r="B59999"/>
    </row>
    <row r="60000" spans="2:2" x14ac:dyDescent="0.2">
      <c r="B60000"/>
    </row>
    <row r="60001" spans="2:2" x14ac:dyDescent="0.2">
      <c r="B60001"/>
    </row>
    <row r="60002" spans="2:2" x14ac:dyDescent="0.2">
      <c r="B60002"/>
    </row>
    <row r="60003" spans="2:2" x14ac:dyDescent="0.2">
      <c r="B60003"/>
    </row>
    <row r="60004" spans="2:2" x14ac:dyDescent="0.2">
      <c r="B60004"/>
    </row>
    <row r="60005" spans="2:2" x14ac:dyDescent="0.2">
      <c r="B60005"/>
    </row>
    <row r="60006" spans="2:2" x14ac:dyDescent="0.2">
      <c r="B60006"/>
    </row>
    <row r="60007" spans="2:2" x14ac:dyDescent="0.2">
      <c r="B60007"/>
    </row>
    <row r="60008" spans="2:2" x14ac:dyDescent="0.2">
      <c r="B60008"/>
    </row>
    <row r="60009" spans="2:2" x14ac:dyDescent="0.2">
      <c r="B60009"/>
    </row>
    <row r="60010" spans="2:2" x14ac:dyDescent="0.2">
      <c r="B60010"/>
    </row>
    <row r="60011" spans="2:2" x14ac:dyDescent="0.2">
      <c r="B60011"/>
    </row>
    <row r="60012" spans="2:2" x14ac:dyDescent="0.2">
      <c r="B60012"/>
    </row>
    <row r="60013" spans="2:2" x14ac:dyDescent="0.2">
      <c r="B60013"/>
    </row>
    <row r="60014" spans="2:2" x14ac:dyDescent="0.2">
      <c r="B60014"/>
    </row>
    <row r="60015" spans="2:2" x14ac:dyDescent="0.2">
      <c r="B60015"/>
    </row>
    <row r="60016" spans="2:2" x14ac:dyDescent="0.2">
      <c r="B60016"/>
    </row>
    <row r="60017" spans="2:2" x14ac:dyDescent="0.2">
      <c r="B60017"/>
    </row>
    <row r="60018" spans="2:2" x14ac:dyDescent="0.2">
      <c r="B60018"/>
    </row>
    <row r="60019" spans="2:2" x14ac:dyDescent="0.2">
      <c r="B60019"/>
    </row>
    <row r="60020" spans="2:2" x14ac:dyDescent="0.2">
      <c r="B60020"/>
    </row>
    <row r="60021" spans="2:2" x14ac:dyDescent="0.2">
      <c r="B60021"/>
    </row>
    <row r="60022" spans="2:2" x14ac:dyDescent="0.2">
      <c r="B60022"/>
    </row>
    <row r="60023" spans="2:2" x14ac:dyDescent="0.2">
      <c r="B60023"/>
    </row>
    <row r="60024" spans="2:2" x14ac:dyDescent="0.2">
      <c r="B60024"/>
    </row>
    <row r="60025" spans="2:2" x14ac:dyDescent="0.2">
      <c r="B60025"/>
    </row>
    <row r="60026" spans="2:2" x14ac:dyDescent="0.2">
      <c r="B60026"/>
    </row>
    <row r="60027" spans="2:2" x14ac:dyDescent="0.2">
      <c r="B60027"/>
    </row>
    <row r="60028" spans="2:2" x14ac:dyDescent="0.2">
      <c r="B60028"/>
    </row>
    <row r="60029" spans="2:2" x14ac:dyDescent="0.2">
      <c r="B60029"/>
    </row>
    <row r="60030" spans="2:2" x14ac:dyDescent="0.2">
      <c r="B60030"/>
    </row>
    <row r="60031" spans="2:2" x14ac:dyDescent="0.2">
      <c r="B60031"/>
    </row>
    <row r="60032" spans="2:2" x14ac:dyDescent="0.2">
      <c r="B60032"/>
    </row>
    <row r="60033" spans="2:2" x14ac:dyDescent="0.2">
      <c r="B60033"/>
    </row>
    <row r="60034" spans="2:2" x14ac:dyDescent="0.2">
      <c r="B60034"/>
    </row>
    <row r="60035" spans="2:2" x14ac:dyDescent="0.2">
      <c r="B60035"/>
    </row>
    <row r="60036" spans="2:2" x14ac:dyDescent="0.2">
      <c r="B60036"/>
    </row>
    <row r="60037" spans="2:2" x14ac:dyDescent="0.2">
      <c r="B60037"/>
    </row>
    <row r="60038" spans="2:2" x14ac:dyDescent="0.2">
      <c r="B60038"/>
    </row>
    <row r="60039" spans="2:2" x14ac:dyDescent="0.2">
      <c r="B60039"/>
    </row>
    <row r="60040" spans="2:2" x14ac:dyDescent="0.2">
      <c r="B60040"/>
    </row>
    <row r="60041" spans="2:2" x14ac:dyDescent="0.2">
      <c r="B60041"/>
    </row>
    <row r="60042" spans="2:2" x14ac:dyDescent="0.2">
      <c r="B60042"/>
    </row>
    <row r="60043" spans="2:2" x14ac:dyDescent="0.2">
      <c r="B60043"/>
    </row>
    <row r="60044" spans="2:2" x14ac:dyDescent="0.2">
      <c r="B60044"/>
    </row>
    <row r="60045" spans="2:2" x14ac:dyDescent="0.2">
      <c r="B60045"/>
    </row>
    <row r="60046" spans="2:2" x14ac:dyDescent="0.2">
      <c r="B60046"/>
    </row>
    <row r="60047" spans="2:2" x14ac:dyDescent="0.2">
      <c r="B60047"/>
    </row>
    <row r="60048" spans="2:2" x14ac:dyDescent="0.2">
      <c r="B60048"/>
    </row>
    <row r="60049" spans="2:2" x14ac:dyDescent="0.2">
      <c r="B60049"/>
    </row>
    <row r="60050" spans="2:2" x14ac:dyDescent="0.2">
      <c r="B60050"/>
    </row>
    <row r="60051" spans="2:2" x14ac:dyDescent="0.2">
      <c r="B60051"/>
    </row>
    <row r="60052" spans="2:2" x14ac:dyDescent="0.2">
      <c r="B60052"/>
    </row>
    <row r="60053" spans="2:2" x14ac:dyDescent="0.2">
      <c r="B60053"/>
    </row>
    <row r="60054" spans="2:2" x14ac:dyDescent="0.2">
      <c r="B60054"/>
    </row>
    <row r="60055" spans="2:2" x14ac:dyDescent="0.2">
      <c r="B60055"/>
    </row>
    <row r="60056" spans="2:2" x14ac:dyDescent="0.2">
      <c r="B60056"/>
    </row>
    <row r="60057" spans="2:2" x14ac:dyDescent="0.2">
      <c r="B60057"/>
    </row>
    <row r="60058" spans="2:2" x14ac:dyDescent="0.2">
      <c r="B60058"/>
    </row>
    <row r="60059" spans="2:2" x14ac:dyDescent="0.2">
      <c r="B60059"/>
    </row>
    <row r="60060" spans="2:2" x14ac:dyDescent="0.2">
      <c r="B60060"/>
    </row>
    <row r="60061" spans="2:2" x14ac:dyDescent="0.2">
      <c r="B60061"/>
    </row>
    <row r="60062" spans="2:2" x14ac:dyDescent="0.2">
      <c r="B60062"/>
    </row>
    <row r="60063" spans="2:2" x14ac:dyDescent="0.2">
      <c r="B60063"/>
    </row>
    <row r="60064" spans="2:2" x14ac:dyDescent="0.2">
      <c r="B60064"/>
    </row>
    <row r="60065" spans="2:2" x14ac:dyDescent="0.2">
      <c r="B60065"/>
    </row>
    <row r="60066" spans="2:2" x14ac:dyDescent="0.2">
      <c r="B60066"/>
    </row>
    <row r="60067" spans="2:2" x14ac:dyDescent="0.2">
      <c r="B60067"/>
    </row>
    <row r="60068" spans="2:2" x14ac:dyDescent="0.2">
      <c r="B60068"/>
    </row>
    <row r="60069" spans="2:2" x14ac:dyDescent="0.2">
      <c r="B60069"/>
    </row>
    <row r="60070" spans="2:2" x14ac:dyDescent="0.2">
      <c r="B60070"/>
    </row>
    <row r="60071" spans="2:2" x14ac:dyDescent="0.2">
      <c r="B60071"/>
    </row>
    <row r="60072" spans="2:2" x14ac:dyDescent="0.2">
      <c r="B60072"/>
    </row>
    <row r="60073" spans="2:2" x14ac:dyDescent="0.2">
      <c r="B60073"/>
    </row>
    <row r="60074" spans="2:2" x14ac:dyDescent="0.2">
      <c r="B60074"/>
    </row>
    <row r="60075" spans="2:2" x14ac:dyDescent="0.2">
      <c r="B60075"/>
    </row>
    <row r="60076" spans="2:2" x14ac:dyDescent="0.2">
      <c r="B60076"/>
    </row>
    <row r="60077" spans="2:2" x14ac:dyDescent="0.2">
      <c r="B60077"/>
    </row>
    <row r="60078" spans="2:2" x14ac:dyDescent="0.2">
      <c r="B60078"/>
    </row>
    <row r="60079" spans="2:2" x14ac:dyDescent="0.2">
      <c r="B60079"/>
    </row>
    <row r="60080" spans="2:2" x14ac:dyDescent="0.2">
      <c r="B60080"/>
    </row>
    <row r="60081" spans="2:2" x14ac:dyDescent="0.2">
      <c r="B60081"/>
    </row>
    <row r="60082" spans="2:2" x14ac:dyDescent="0.2">
      <c r="B60082"/>
    </row>
    <row r="60083" spans="2:2" x14ac:dyDescent="0.2">
      <c r="B60083"/>
    </row>
    <row r="60084" spans="2:2" x14ac:dyDescent="0.2">
      <c r="B60084"/>
    </row>
    <row r="60085" spans="2:2" x14ac:dyDescent="0.2">
      <c r="B60085"/>
    </row>
    <row r="60086" spans="2:2" x14ac:dyDescent="0.2">
      <c r="B60086"/>
    </row>
    <row r="60087" spans="2:2" x14ac:dyDescent="0.2">
      <c r="B60087"/>
    </row>
    <row r="60088" spans="2:2" x14ac:dyDescent="0.2">
      <c r="B60088"/>
    </row>
    <row r="60089" spans="2:2" x14ac:dyDescent="0.2">
      <c r="B60089"/>
    </row>
    <row r="60090" spans="2:2" x14ac:dyDescent="0.2">
      <c r="B60090"/>
    </row>
    <row r="60091" spans="2:2" x14ac:dyDescent="0.2">
      <c r="B60091"/>
    </row>
    <row r="60092" spans="2:2" x14ac:dyDescent="0.2">
      <c r="B60092"/>
    </row>
    <row r="60093" spans="2:2" x14ac:dyDescent="0.2">
      <c r="B60093"/>
    </row>
    <row r="60094" spans="2:2" x14ac:dyDescent="0.2">
      <c r="B60094"/>
    </row>
    <row r="60095" spans="2:2" x14ac:dyDescent="0.2">
      <c r="B60095"/>
    </row>
    <row r="60096" spans="2:2" x14ac:dyDescent="0.2">
      <c r="B60096"/>
    </row>
    <row r="60097" spans="2:2" x14ac:dyDescent="0.2">
      <c r="B60097"/>
    </row>
    <row r="60098" spans="2:2" x14ac:dyDescent="0.2">
      <c r="B60098"/>
    </row>
    <row r="60099" spans="2:2" x14ac:dyDescent="0.2">
      <c r="B60099"/>
    </row>
    <row r="60100" spans="2:2" x14ac:dyDescent="0.2">
      <c r="B60100"/>
    </row>
    <row r="60101" spans="2:2" x14ac:dyDescent="0.2">
      <c r="B60101"/>
    </row>
    <row r="60102" spans="2:2" x14ac:dyDescent="0.2">
      <c r="B60102"/>
    </row>
    <row r="60103" spans="2:2" x14ac:dyDescent="0.2">
      <c r="B60103"/>
    </row>
    <row r="60104" spans="2:2" x14ac:dyDescent="0.2">
      <c r="B60104"/>
    </row>
    <row r="60105" spans="2:2" x14ac:dyDescent="0.2">
      <c r="B60105"/>
    </row>
    <row r="60106" spans="2:2" x14ac:dyDescent="0.2">
      <c r="B60106"/>
    </row>
    <row r="60107" spans="2:2" x14ac:dyDescent="0.2">
      <c r="B60107"/>
    </row>
    <row r="60108" spans="2:2" x14ac:dyDescent="0.2">
      <c r="B60108"/>
    </row>
    <row r="60109" spans="2:2" x14ac:dyDescent="0.2">
      <c r="B60109"/>
    </row>
    <row r="60110" spans="2:2" x14ac:dyDescent="0.2">
      <c r="B60110"/>
    </row>
    <row r="60111" spans="2:2" x14ac:dyDescent="0.2">
      <c r="B60111"/>
    </row>
    <row r="60112" spans="2:2" x14ac:dyDescent="0.2">
      <c r="B60112"/>
    </row>
    <row r="60113" spans="2:2" x14ac:dyDescent="0.2">
      <c r="B60113"/>
    </row>
    <row r="60114" spans="2:2" x14ac:dyDescent="0.2">
      <c r="B60114"/>
    </row>
    <row r="60115" spans="2:2" x14ac:dyDescent="0.2">
      <c r="B60115"/>
    </row>
    <row r="60116" spans="2:2" x14ac:dyDescent="0.2">
      <c r="B60116"/>
    </row>
    <row r="60117" spans="2:2" x14ac:dyDescent="0.2">
      <c r="B60117"/>
    </row>
    <row r="60118" spans="2:2" x14ac:dyDescent="0.2">
      <c r="B60118"/>
    </row>
    <row r="60119" spans="2:2" x14ac:dyDescent="0.2">
      <c r="B60119"/>
    </row>
    <row r="60120" spans="2:2" x14ac:dyDescent="0.2">
      <c r="B60120"/>
    </row>
    <row r="60121" spans="2:2" x14ac:dyDescent="0.2">
      <c r="B60121"/>
    </row>
    <row r="60122" spans="2:2" x14ac:dyDescent="0.2">
      <c r="B60122"/>
    </row>
    <row r="60123" spans="2:2" x14ac:dyDescent="0.2">
      <c r="B60123"/>
    </row>
    <row r="60124" spans="2:2" x14ac:dyDescent="0.2">
      <c r="B60124"/>
    </row>
    <row r="60125" spans="2:2" x14ac:dyDescent="0.2">
      <c r="B60125"/>
    </row>
    <row r="60126" spans="2:2" x14ac:dyDescent="0.2">
      <c r="B60126"/>
    </row>
    <row r="60127" spans="2:2" x14ac:dyDescent="0.2">
      <c r="B60127"/>
    </row>
    <row r="60128" spans="2:2" x14ac:dyDescent="0.2">
      <c r="B60128"/>
    </row>
    <row r="60129" spans="2:2" x14ac:dyDescent="0.2">
      <c r="B60129"/>
    </row>
    <row r="60130" spans="2:2" x14ac:dyDescent="0.2">
      <c r="B60130"/>
    </row>
    <row r="60131" spans="2:2" x14ac:dyDescent="0.2">
      <c r="B60131"/>
    </row>
    <row r="60132" spans="2:2" x14ac:dyDescent="0.2">
      <c r="B60132"/>
    </row>
    <row r="60133" spans="2:2" x14ac:dyDescent="0.2">
      <c r="B60133"/>
    </row>
    <row r="60134" spans="2:2" x14ac:dyDescent="0.2">
      <c r="B60134"/>
    </row>
    <row r="60135" spans="2:2" x14ac:dyDescent="0.2">
      <c r="B60135"/>
    </row>
    <row r="60136" spans="2:2" x14ac:dyDescent="0.2">
      <c r="B60136"/>
    </row>
    <row r="60137" spans="2:2" x14ac:dyDescent="0.2">
      <c r="B60137"/>
    </row>
    <row r="60138" spans="2:2" x14ac:dyDescent="0.2">
      <c r="B60138"/>
    </row>
    <row r="60139" spans="2:2" x14ac:dyDescent="0.2">
      <c r="B60139"/>
    </row>
    <row r="60140" spans="2:2" x14ac:dyDescent="0.2">
      <c r="B60140"/>
    </row>
    <row r="60141" spans="2:2" x14ac:dyDescent="0.2">
      <c r="B60141"/>
    </row>
    <row r="60142" spans="2:2" x14ac:dyDescent="0.2">
      <c r="B60142"/>
    </row>
    <row r="60143" spans="2:2" x14ac:dyDescent="0.2">
      <c r="B60143"/>
    </row>
    <row r="60144" spans="2:2" x14ac:dyDescent="0.2">
      <c r="B60144"/>
    </row>
    <row r="60145" spans="2:2" x14ac:dyDescent="0.2">
      <c r="B60145"/>
    </row>
    <row r="60146" spans="2:2" x14ac:dyDescent="0.2">
      <c r="B60146"/>
    </row>
    <row r="60147" spans="2:2" x14ac:dyDescent="0.2">
      <c r="B60147"/>
    </row>
    <row r="60148" spans="2:2" x14ac:dyDescent="0.2">
      <c r="B60148"/>
    </row>
    <row r="60149" spans="2:2" x14ac:dyDescent="0.2">
      <c r="B60149"/>
    </row>
    <row r="60150" spans="2:2" x14ac:dyDescent="0.2">
      <c r="B60150"/>
    </row>
    <row r="60151" spans="2:2" x14ac:dyDescent="0.2">
      <c r="B60151"/>
    </row>
    <row r="60152" spans="2:2" x14ac:dyDescent="0.2">
      <c r="B60152"/>
    </row>
    <row r="60153" spans="2:2" x14ac:dyDescent="0.2">
      <c r="B60153"/>
    </row>
    <row r="60154" spans="2:2" x14ac:dyDescent="0.2">
      <c r="B60154"/>
    </row>
    <row r="60155" spans="2:2" x14ac:dyDescent="0.2">
      <c r="B60155"/>
    </row>
    <row r="60156" spans="2:2" x14ac:dyDescent="0.2">
      <c r="B60156"/>
    </row>
    <row r="60157" spans="2:2" x14ac:dyDescent="0.2">
      <c r="B60157"/>
    </row>
    <row r="60158" spans="2:2" x14ac:dyDescent="0.2">
      <c r="B60158"/>
    </row>
    <row r="60159" spans="2:2" x14ac:dyDescent="0.2">
      <c r="B60159"/>
    </row>
    <row r="60160" spans="2:2" x14ac:dyDescent="0.2">
      <c r="B60160"/>
    </row>
    <row r="60161" spans="2:2" x14ac:dyDescent="0.2">
      <c r="B60161"/>
    </row>
    <row r="60162" spans="2:2" x14ac:dyDescent="0.2">
      <c r="B60162"/>
    </row>
    <row r="60163" spans="2:2" x14ac:dyDescent="0.2">
      <c r="B60163"/>
    </row>
    <row r="60164" spans="2:2" x14ac:dyDescent="0.2">
      <c r="B60164"/>
    </row>
    <row r="60165" spans="2:2" x14ac:dyDescent="0.2">
      <c r="B60165"/>
    </row>
    <row r="60166" spans="2:2" x14ac:dyDescent="0.2">
      <c r="B60166"/>
    </row>
    <row r="60167" spans="2:2" x14ac:dyDescent="0.2">
      <c r="B60167"/>
    </row>
    <row r="60168" spans="2:2" x14ac:dyDescent="0.2">
      <c r="B60168"/>
    </row>
    <row r="60169" spans="2:2" x14ac:dyDescent="0.2">
      <c r="B60169"/>
    </row>
    <row r="60170" spans="2:2" x14ac:dyDescent="0.2">
      <c r="B60170"/>
    </row>
    <row r="60171" spans="2:2" x14ac:dyDescent="0.2">
      <c r="B60171"/>
    </row>
    <row r="60172" spans="2:2" x14ac:dyDescent="0.2">
      <c r="B60172"/>
    </row>
    <row r="60173" spans="2:2" x14ac:dyDescent="0.2">
      <c r="B60173"/>
    </row>
    <row r="60174" spans="2:2" x14ac:dyDescent="0.2">
      <c r="B60174"/>
    </row>
    <row r="60175" spans="2:2" x14ac:dyDescent="0.2">
      <c r="B60175"/>
    </row>
    <row r="60176" spans="2:2" x14ac:dyDescent="0.2">
      <c r="B60176"/>
    </row>
    <row r="60177" spans="2:2" x14ac:dyDescent="0.2">
      <c r="B60177"/>
    </row>
    <row r="60178" spans="2:2" x14ac:dyDescent="0.2">
      <c r="B60178"/>
    </row>
    <row r="60179" spans="2:2" x14ac:dyDescent="0.2">
      <c r="B60179"/>
    </row>
    <row r="60180" spans="2:2" x14ac:dyDescent="0.2">
      <c r="B60180"/>
    </row>
    <row r="60181" spans="2:2" x14ac:dyDescent="0.2">
      <c r="B60181"/>
    </row>
    <row r="60182" spans="2:2" x14ac:dyDescent="0.2">
      <c r="B60182"/>
    </row>
    <row r="60183" spans="2:2" x14ac:dyDescent="0.2">
      <c r="B60183"/>
    </row>
    <row r="60184" spans="2:2" x14ac:dyDescent="0.2">
      <c r="B60184"/>
    </row>
    <row r="60185" spans="2:2" x14ac:dyDescent="0.2">
      <c r="B60185"/>
    </row>
    <row r="60186" spans="2:2" x14ac:dyDescent="0.2">
      <c r="B60186"/>
    </row>
    <row r="60187" spans="2:2" x14ac:dyDescent="0.2">
      <c r="B60187"/>
    </row>
    <row r="60188" spans="2:2" x14ac:dyDescent="0.2">
      <c r="B60188"/>
    </row>
    <row r="60189" spans="2:2" x14ac:dyDescent="0.2">
      <c r="B60189"/>
    </row>
    <row r="60190" spans="2:2" x14ac:dyDescent="0.2">
      <c r="B60190"/>
    </row>
    <row r="60191" spans="2:2" x14ac:dyDescent="0.2">
      <c r="B60191"/>
    </row>
    <row r="60192" spans="2:2" x14ac:dyDescent="0.2">
      <c r="B60192"/>
    </row>
    <row r="60193" spans="2:2" x14ac:dyDescent="0.2">
      <c r="B60193"/>
    </row>
    <row r="60194" spans="2:2" x14ac:dyDescent="0.2">
      <c r="B60194"/>
    </row>
    <row r="60195" spans="2:2" x14ac:dyDescent="0.2">
      <c r="B60195"/>
    </row>
    <row r="60196" spans="2:2" x14ac:dyDescent="0.2">
      <c r="B60196"/>
    </row>
    <row r="60197" spans="2:2" x14ac:dyDescent="0.2">
      <c r="B60197"/>
    </row>
    <row r="60198" spans="2:2" x14ac:dyDescent="0.2">
      <c r="B60198"/>
    </row>
    <row r="60199" spans="2:2" x14ac:dyDescent="0.2">
      <c r="B60199"/>
    </row>
    <row r="60200" spans="2:2" x14ac:dyDescent="0.2">
      <c r="B60200"/>
    </row>
    <row r="60201" spans="2:2" x14ac:dyDescent="0.2">
      <c r="B60201"/>
    </row>
    <row r="60202" spans="2:2" x14ac:dyDescent="0.2">
      <c r="B60202"/>
    </row>
    <row r="60203" spans="2:2" x14ac:dyDescent="0.2">
      <c r="B60203"/>
    </row>
    <row r="60204" spans="2:2" x14ac:dyDescent="0.2">
      <c r="B60204"/>
    </row>
    <row r="60205" spans="2:2" x14ac:dyDescent="0.2">
      <c r="B60205"/>
    </row>
    <row r="60206" spans="2:2" x14ac:dyDescent="0.2">
      <c r="B60206"/>
    </row>
    <row r="60207" spans="2:2" x14ac:dyDescent="0.2">
      <c r="B60207"/>
    </row>
    <row r="60208" spans="2:2" x14ac:dyDescent="0.2">
      <c r="B60208"/>
    </row>
    <row r="60209" spans="2:2" x14ac:dyDescent="0.2">
      <c r="B60209"/>
    </row>
    <row r="60210" spans="2:2" x14ac:dyDescent="0.2">
      <c r="B60210"/>
    </row>
    <row r="60211" spans="2:2" x14ac:dyDescent="0.2">
      <c r="B60211"/>
    </row>
    <row r="60212" spans="2:2" x14ac:dyDescent="0.2">
      <c r="B60212"/>
    </row>
    <row r="60213" spans="2:2" x14ac:dyDescent="0.2">
      <c r="B60213"/>
    </row>
    <row r="60214" spans="2:2" x14ac:dyDescent="0.2">
      <c r="B60214"/>
    </row>
    <row r="60215" spans="2:2" x14ac:dyDescent="0.2">
      <c r="B60215"/>
    </row>
    <row r="60216" spans="2:2" x14ac:dyDescent="0.2">
      <c r="B60216"/>
    </row>
    <row r="60217" spans="2:2" x14ac:dyDescent="0.2">
      <c r="B60217"/>
    </row>
    <row r="60218" spans="2:2" x14ac:dyDescent="0.2">
      <c r="B60218"/>
    </row>
    <row r="60219" spans="2:2" x14ac:dyDescent="0.2">
      <c r="B60219"/>
    </row>
    <row r="60220" spans="2:2" x14ac:dyDescent="0.2">
      <c r="B60220"/>
    </row>
    <row r="60221" spans="2:2" x14ac:dyDescent="0.2">
      <c r="B60221"/>
    </row>
    <row r="60222" spans="2:2" x14ac:dyDescent="0.2">
      <c r="B60222"/>
    </row>
    <row r="60223" spans="2:2" x14ac:dyDescent="0.2">
      <c r="B60223"/>
    </row>
    <row r="60224" spans="2:2" x14ac:dyDescent="0.2">
      <c r="B60224"/>
    </row>
    <row r="60225" spans="2:2" x14ac:dyDescent="0.2">
      <c r="B60225"/>
    </row>
    <row r="60226" spans="2:2" x14ac:dyDescent="0.2">
      <c r="B60226"/>
    </row>
    <row r="60227" spans="2:2" x14ac:dyDescent="0.2">
      <c r="B60227"/>
    </row>
    <row r="60228" spans="2:2" x14ac:dyDescent="0.2">
      <c r="B60228"/>
    </row>
    <row r="60229" spans="2:2" x14ac:dyDescent="0.2">
      <c r="B60229"/>
    </row>
    <row r="60230" spans="2:2" x14ac:dyDescent="0.2">
      <c r="B60230"/>
    </row>
    <row r="60231" spans="2:2" x14ac:dyDescent="0.2">
      <c r="B60231"/>
    </row>
    <row r="60232" spans="2:2" x14ac:dyDescent="0.2">
      <c r="B60232"/>
    </row>
    <row r="60233" spans="2:2" x14ac:dyDescent="0.2">
      <c r="B60233"/>
    </row>
    <row r="60234" spans="2:2" x14ac:dyDescent="0.2">
      <c r="B60234"/>
    </row>
    <row r="60235" spans="2:2" x14ac:dyDescent="0.2">
      <c r="B60235"/>
    </row>
    <row r="60236" spans="2:2" x14ac:dyDescent="0.2">
      <c r="B60236"/>
    </row>
    <row r="60237" spans="2:2" x14ac:dyDescent="0.2">
      <c r="B60237"/>
    </row>
    <row r="60238" spans="2:2" x14ac:dyDescent="0.2">
      <c r="B60238"/>
    </row>
    <row r="60239" spans="2:2" x14ac:dyDescent="0.2">
      <c r="B60239"/>
    </row>
    <row r="60240" spans="2:2" x14ac:dyDescent="0.2">
      <c r="B60240"/>
    </row>
    <row r="60241" spans="2:2" x14ac:dyDescent="0.2">
      <c r="B60241"/>
    </row>
    <row r="60242" spans="2:2" x14ac:dyDescent="0.2">
      <c r="B60242"/>
    </row>
    <row r="60243" spans="2:2" x14ac:dyDescent="0.2">
      <c r="B60243"/>
    </row>
    <row r="60244" spans="2:2" x14ac:dyDescent="0.2">
      <c r="B60244"/>
    </row>
    <row r="60245" spans="2:2" x14ac:dyDescent="0.2">
      <c r="B60245"/>
    </row>
    <row r="60246" spans="2:2" x14ac:dyDescent="0.2">
      <c r="B60246"/>
    </row>
    <row r="60247" spans="2:2" x14ac:dyDescent="0.2">
      <c r="B60247"/>
    </row>
    <row r="60248" spans="2:2" x14ac:dyDescent="0.2">
      <c r="B60248"/>
    </row>
    <row r="60249" spans="2:2" x14ac:dyDescent="0.2">
      <c r="B60249"/>
    </row>
    <row r="60250" spans="2:2" x14ac:dyDescent="0.2">
      <c r="B60250"/>
    </row>
    <row r="60251" spans="2:2" x14ac:dyDescent="0.2">
      <c r="B60251"/>
    </row>
    <row r="60252" spans="2:2" x14ac:dyDescent="0.2">
      <c r="B60252"/>
    </row>
    <row r="60253" spans="2:2" x14ac:dyDescent="0.2">
      <c r="B60253"/>
    </row>
    <row r="60254" spans="2:2" x14ac:dyDescent="0.2">
      <c r="B60254"/>
    </row>
    <row r="60255" spans="2:2" x14ac:dyDescent="0.2">
      <c r="B60255"/>
    </row>
    <row r="60256" spans="2:2" x14ac:dyDescent="0.2">
      <c r="B60256"/>
    </row>
    <row r="60257" spans="2:2" x14ac:dyDescent="0.2">
      <c r="B60257"/>
    </row>
    <row r="60258" spans="2:2" x14ac:dyDescent="0.2">
      <c r="B60258"/>
    </row>
    <row r="60259" spans="2:2" x14ac:dyDescent="0.2">
      <c r="B60259"/>
    </row>
    <row r="60260" spans="2:2" x14ac:dyDescent="0.2">
      <c r="B60260"/>
    </row>
    <row r="60261" spans="2:2" x14ac:dyDescent="0.2">
      <c r="B60261"/>
    </row>
    <row r="60262" spans="2:2" x14ac:dyDescent="0.2">
      <c r="B60262"/>
    </row>
    <row r="60263" spans="2:2" x14ac:dyDescent="0.2">
      <c r="B60263"/>
    </row>
    <row r="60264" spans="2:2" x14ac:dyDescent="0.2">
      <c r="B60264"/>
    </row>
    <row r="60265" spans="2:2" x14ac:dyDescent="0.2">
      <c r="B60265"/>
    </row>
    <row r="60266" spans="2:2" x14ac:dyDescent="0.2">
      <c r="B60266"/>
    </row>
    <row r="60267" spans="2:2" x14ac:dyDescent="0.2">
      <c r="B60267"/>
    </row>
    <row r="60268" spans="2:2" x14ac:dyDescent="0.2">
      <c r="B60268"/>
    </row>
    <row r="60269" spans="2:2" x14ac:dyDescent="0.2">
      <c r="B60269"/>
    </row>
    <row r="60270" spans="2:2" x14ac:dyDescent="0.2">
      <c r="B60270"/>
    </row>
    <row r="60271" spans="2:2" x14ac:dyDescent="0.2">
      <c r="B60271"/>
    </row>
    <row r="60272" spans="2:2" x14ac:dyDescent="0.2">
      <c r="B60272"/>
    </row>
    <row r="60273" spans="2:2" x14ac:dyDescent="0.2">
      <c r="B60273"/>
    </row>
    <row r="60274" spans="2:2" x14ac:dyDescent="0.2">
      <c r="B60274"/>
    </row>
    <row r="60275" spans="2:2" x14ac:dyDescent="0.2">
      <c r="B60275"/>
    </row>
    <row r="60276" spans="2:2" x14ac:dyDescent="0.2">
      <c r="B60276"/>
    </row>
    <row r="60277" spans="2:2" x14ac:dyDescent="0.2">
      <c r="B60277"/>
    </row>
    <row r="60278" spans="2:2" x14ac:dyDescent="0.2">
      <c r="B60278"/>
    </row>
    <row r="60279" spans="2:2" x14ac:dyDescent="0.2">
      <c r="B60279"/>
    </row>
    <row r="60280" spans="2:2" x14ac:dyDescent="0.2">
      <c r="B60280"/>
    </row>
    <row r="60281" spans="2:2" x14ac:dyDescent="0.2">
      <c r="B60281"/>
    </row>
    <row r="60282" spans="2:2" x14ac:dyDescent="0.2">
      <c r="B60282"/>
    </row>
    <row r="60283" spans="2:2" x14ac:dyDescent="0.2">
      <c r="B60283"/>
    </row>
    <row r="60284" spans="2:2" x14ac:dyDescent="0.2">
      <c r="B60284"/>
    </row>
    <row r="60285" spans="2:2" x14ac:dyDescent="0.2">
      <c r="B60285"/>
    </row>
    <row r="60286" spans="2:2" x14ac:dyDescent="0.2">
      <c r="B60286"/>
    </row>
    <row r="60287" spans="2:2" x14ac:dyDescent="0.2">
      <c r="B60287"/>
    </row>
    <row r="60288" spans="2:2" x14ac:dyDescent="0.2">
      <c r="B60288"/>
    </row>
    <row r="60289" spans="2:2" x14ac:dyDescent="0.2">
      <c r="B60289"/>
    </row>
    <row r="60290" spans="2:2" x14ac:dyDescent="0.2">
      <c r="B60290"/>
    </row>
    <row r="60291" spans="2:2" x14ac:dyDescent="0.2">
      <c r="B60291"/>
    </row>
    <row r="60292" spans="2:2" x14ac:dyDescent="0.2">
      <c r="B60292"/>
    </row>
    <row r="60293" spans="2:2" x14ac:dyDescent="0.2">
      <c r="B60293"/>
    </row>
    <row r="60294" spans="2:2" x14ac:dyDescent="0.2">
      <c r="B60294"/>
    </row>
    <row r="60295" spans="2:2" x14ac:dyDescent="0.2">
      <c r="B60295"/>
    </row>
    <row r="60296" spans="2:2" x14ac:dyDescent="0.2">
      <c r="B60296"/>
    </row>
    <row r="60297" spans="2:2" x14ac:dyDescent="0.2">
      <c r="B60297"/>
    </row>
    <row r="60298" spans="2:2" x14ac:dyDescent="0.2">
      <c r="B60298"/>
    </row>
    <row r="60299" spans="2:2" x14ac:dyDescent="0.2">
      <c r="B60299"/>
    </row>
    <row r="60300" spans="2:2" x14ac:dyDescent="0.2">
      <c r="B60300"/>
    </row>
    <row r="60301" spans="2:2" x14ac:dyDescent="0.2">
      <c r="B60301"/>
    </row>
    <row r="60302" spans="2:2" x14ac:dyDescent="0.2">
      <c r="B60302"/>
    </row>
    <row r="60303" spans="2:2" x14ac:dyDescent="0.2">
      <c r="B60303"/>
    </row>
    <row r="60304" spans="2:2" x14ac:dyDescent="0.2">
      <c r="B60304"/>
    </row>
    <row r="60305" spans="2:2" x14ac:dyDescent="0.2">
      <c r="B60305"/>
    </row>
    <row r="60306" spans="2:2" x14ac:dyDescent="0.2">
      <c r="B60306"/>
    </row>
    <row r="60307" spans="2:2" x14ac:dyDescent="0.2">
      <c r="B60307"/>
    </row>
    <row r="60308" spans="2:2" x14ac:dyDescent="0.2">
      <c r="B60308"/>
    </row>
    <row r="60309" spans="2:2" x14ac:dyDescent="0.2">
      <c r="B60309"/>
    </row>
    <row r="60310" spans="2:2" x14ac:dyDescent="0.2">
      <c r="B60310"/>
    </row>
    <row r="60311" spans="2:2" x14ac:dyDescent="0.2">
      <c r="B60311"/>
    </row>
    <row r="60312" spans="2:2" x14ac:dyDescent="0.2">
      <c r="B60312"/>
    </row>
    <row r="60313" spans="2:2" x14ac:dyDescent="0.2">
      <c r="B60313"/>
    </row>
    <row r="60314" spans="2:2" x14ac:dyDescent="0.2">
      <c r="B60314"/>
    </row>
    <row r="60315" spans="2:2" x14ac:dyDescent="0.2">
      <c r="B60315"/>
    </row>
    <row r="60316" spans="2:2" x14ac:dyDescent="0.2">
      <c r="B60316"/>
    </row>
    <row r="60317" spans="2:2" x14ac:dyDescent="0.2">
      <c r="B60317"/>
    </row>
    <row r="60318" spans="2:2" x14ac:dyDescent="0.2">
      <c r="B60318"/>
    </row>
    <row r="60319" spans="2:2" x14ac:dyDescent="0.2">
      <c r="B60319"/>
    </row>
    <row r="60320" spans="2:2" x14ac:dyDescent="0.2">
      <c r="B60320"/>
    </row>
    <row r="60321" spans="2:2" x14ac:dyDescent="0.2">
      <c r="B60321"/>
    </row>
    <row r="60322" spans="2:2" x14ac:dyDescent="0.2">
      <c r="B60322"/>
    </row>
    <row r="60323" spans="2:2" x14ac:dyDescent="0.2">
      <c r="B60323"/>
    </row>
    <row r="60324" spans="2:2" x14ac:dyDescent="0.2">
      <c r="B60324"/>
    </row>
    <row r="60325" spans="2:2" x14ac:dyDescent="0.2">
      <c r="B60325"/>
    </row>
    <row r="60326" spans="2:2" x14ac:dyDescent="0.2">
      <c r="B60326"/>
    </row>
    <row r="60327" spans="2:2" x14ac:dyDescent="0.2">
      <c r="B60327"/>
    </row>
    <row r="60328" spans="2:2" x14ac:dyDescent="0.2">
      <c r="B60328"/>
    </row>
    <row r="60329" spans="2:2" x14ac:dyDescent="0.2">
      <c r="B60329"/>
    </row>
    <row r="60330" spans="2:2" x14ac:dyDescent="0.2">
      <c r="B60330"/>
    </row>
    <row r="60331" spans="2:2" x14ac:dyDescent="0.2">
      <c r="B60331"/>
    </row>
    <row r="60332" spans="2:2" x14ac:dyDescent="0.2">
      <c r="B60332"/>
    </row>
    <row r="60333" spans="2:2" x14ac:dyDescent="0.2">
      <c r="B60333"/>
    </row>
    <row r="60334" spans="2:2" x14ac:dyDescent="0.2">
      <c r="B60334"/>
    </row>
    <row r="60335" spans="2:2" x14ac:dyDescent="0.2">
      <c r="B60335"/>
    </row>
    <row r="60336" spans="2:2" x14ac:dyDescent="0.2">
      <c r="B60336"/>
    </row>
    <row r="60337" spans="2:2" x14ac:dyDescent="0.2">
      <c r="B60337"/>
    </row>
    <row r="60338" spans="2:2" x14ac:dyDescent="0.2">
      <c r="B60338"/>
    </row>
    <row r="60339" spans="2:2" x14ac:dyDescent="0.2">
      <c r="B60339"/>
    </row>
    <row r="60340" spans="2:2" x14ac:dyDescent="0.2">
      <c r="B60340"/>
    </row>
    <row r="60341" spans="2:2" x14ac:dyDescent="0.2">
      <c r="B60341"/>
    </row>
    <row r="60342" spans="2:2" x14ac:dyDescent="0.2">
      <c r="B60342"/>
    </row>
    <row r="60343" spans="2:2" x14ac:dyDescent="0.2">
      <c r="B60343"/>
    </row>
    <row r="60344" spans="2:2" x14ac:dyDescent="0.2">
      <c r="B60344"/>
    </row>
    <row r="60345" spans="2:2" x14ac:dyDescent="0.2">
      <c r="B60345"/>
    </row>
    <row r="60346" spans="2:2" x14ac:dyDescent="0.2">
      <c r="B60346"/>
    </row>
    <row r="60347" spans="2:2" x14ac:dyDescent="0.2">
      <c r="B60347"/>
    </row>
    <row r="60348" spans="2:2" x14ac:dyDescent="0.2">
      <c r="B60348"/>
    </row>
    <row r="60349" spans="2:2" x14ac:dyDescent="0.2">
      <c r="B60349"/>
    </row>
    <row r="60350" spans="2:2" x14ac:dyDescent="0.2">
      <c r="B60350"/>
    </row>
    <row r="60351" spans="2:2" x14ac:dyDescent="0.2">
      <c r="B60351"/>
    </row>
    <row r="60352" spans="2:2" x14ac:dyDescent="0.2">
      <c r="B60352"/>
    </row>
    <row r="60353" spans="2:2" x14ac:dyDescent="0.2">
      <c r="B60353"/>
    </row>
    <row r="60354" spans="2:2" x14ac:dyDescent="0.2">
      <c r="B60354"/>
    </row>
    <row r="60355" spans="2:2" x14ac:dyDescent="0.2">
      <c r="B60355"/>
    </row>
    <row r="60356" spans="2:2" x14ac:dyDescent="0.2">
      <c r="B60356"/>
    </row>
    <row r="60357" spans="2:2" x14ac:dyDescent="0.2">
      <c r="B60357"/>
    </row>
    <row r="60358" spans="2:2" x14ac:dyDescent="0.2">
      <c r="B60358"/>
    </row>
    <row r="60359" spans="2:2" x14ac:dyDescent="0.2">
      <c r="B60359"/>
    </row>
    <row r="60360" spans="2:2" x14ac:dyDescent="0.2">
      <c r="B60360"/>
    </row>
    <row r="60361" spans="2:2" x14ac:dyDescent="0.2">
      <c r="B60361"/>
    </row>
    <row r="60362" spans="2:2" x14ac:dyDescent="0.2">
      <c r="B60362"/>
    </row>
    <row r="60363" spans="2:2" x14ac:dyDescent="0.2">
      <c r="B60363"/>
    </row>
    <row r="60364" spans="2:2" x14ac:dyDescent="0.2">
      <c r="B60364"/>
    </row>
    <row r="60365" spans="2:2" x14ac:dyDescent="0.2">
      <c r="B60365"/>
    </row>
    <row r="60366" spans="2:2" x14ac:dyDescent="0.2">
      <c r="B60366"/>
    </row>
    <row r="60367" spans="2:2" x14ac:dyDescent="0.2">
      <c r="B60367"/>
    </row>
    <row r="60368" spans="2:2" x14ac:dyDescent="0.2">
      <c r="B60368"/>
    </row>
    <row r="60369" spans="2:2" x14ac:dyDescent="0.2">
      <c r="B60369"/>
    </row>
    <row r="60370" spans="2:2" x14ac:dyDescent="0.2">
      <c r="B60370"/>
    </row>
    <row r="60371" spans="2:2" x14ac:dyDescent="0.2">
      <c r="B60371"/>
    </row>
    <row r="60372" spans="2:2" x14ac:dyDescent="0.2">
      <c r="B60372"/>
    </row>
    <row r="60373" spans="2:2" x14ac:dyDescent="0.2">
      <c r="B60373"/>
    </row>
    <row r="60374" spans="2:2" x14ac:dyDescent="0.2">
      <c r="B60374"/>
    </row>
    <row r="60375" spans="2:2" x14ac:dyDescent="0.2">
      <c r="B60375"/>
    </row>
    <row r="60376" spans="2:2" x14ac:dyDescent="0.2">
      <c r="B60376"/>
    </row>
    <row r="60377" spans="2:2" x14ac:dyDescent="0.2">
      <c r="B60377"/>
    </row>
    <row r="60378" spans="2:2" x14ac:dyDescent="0.2">
      <c r="B60378"/>
    </row>
    <row r="60379" spans="2:2" x14ac:dyDescent="0.2">
      <c r="B60379"/>
    </row>
    <row r="60380" spans="2:2" x14ac:dyDescent="0.2">
      <c r="B60380"/>
    </row>
    <row r="60381" spans="2:2" x14ac:dyDescent="0.2">
      <c r="B60381"/>
    </row>
    <row r="60382" spans="2:2" x14ac:dyDescent="0.2">
      <c r="B60382"/>
    </row>
    <row r="60383" spans="2:2" x14ac:dyDescent="0.2">
      <c r="B60383"/>
    </row>
    <row r="60384" spans="2:2" x14ac:dyDescent="0.2">
      <c r="B60384"/>
    </row>
    <row r="60385" spans="2:2" x14ac:dyDescent="0.2">
      <c r="B60385"/>
    </row>
    <row r="60386" spans="2:2" x14ac:dyDescent="0.2">
      <c r="B60386"/>
    </row>
    <row r="60387" spans="2:2" x14ac:dyDescent="0.2">
      <c r="B60387"/>
    </row>
    <row r="60388" spans="2:2" x14ac:dyDescent="0.2">
      <c r="B60388"/>
    </row>
    <row r="60389" spans="2:2" x14ac:dyDescent="0.2">
      <c r="B60389"/>
    </row>
    <row r="60390" spans="2:2" x14ac:dyDescent="0.2">
      <c r="B60390"/>
    </row>
    <row r="60391" spans="2:2" x14ac:dyDescent="0.2">
      <c r="B60391"/>
    </row>
    <row r="60392" spans="2:2" x14ac:dyDescent="0.2">
      <c r="B60392"/>
    </row>
    <row r="60393" spans="2:2" x14ac:dyDescent="0.2">
      <c r="B60393"/>
    </row>
    <row r="60394" spans="2:2" x14ac:dyDescent="0.2">
      <c r="B60394"/>
    </row>
    <row r="60395" spans="2:2" x14ac:dyDescent="0.2">
      <c r="B60395"/>
    </row>
    <row r="60396" spans="2:2" x14ac:dyDescent="0.2">
      <c r="B60396"/>
    </row>
    <row r="60397" spans="2:2" x14ac:dyDescent="0.2">
      <c r="B60397"/>
    </row>
    <row r="60398" spans="2:2" x14ac:dyDescent="0.2">
      <c r="B60398"/>
    </row>
    <row r="60399" spans="2:2" x14ac:dyDescent="0.2">
      <c r="B60399"/>
    </row>
    <row r="60400" spans="2:2" x14ac:dyDescent="0.2">
      <c r="B60400"/>
    </row>
    <row r="60401" spans="2:2" x14ac:dyDescent="0.2">
      <c r="B60401"/>
    </row>
    <row r="60402" spans="2:2" x14ac:dyDescent="0.2">
      <c r="B60402"/>
    </row>
    <row r="60403" spans="2:2" x14ac:dyDescent="0.2">
      <c r="B60403"/>
    </row>
    <row r="60404" spans="2:2" x14ac:dyDescent="0.2">
      <c r="B60404"/>
    </row>
    <row r="60405" spans="2:2" x14ac:dyDescent="0.2">
      <c r="B60405"/>
    </row>
    <row r="60406" spans="2:2" x14ac:dyDescent="0.2">
      <c r="B60406"/>
    </row>
    <row r="60407" spans="2:2" x14ac:dyDescent="0.2">
      <c r="B60407"/>
    </row>
    <row r="60408" spans="2:2" x14ac:dyDescent="0.2">
      <c r="B60408"/>
    </row>
    <row r="60409" spans="2:2" x14ac:dyDescent="0.2">
      <c r="B60409"/>
    </row>
    <row r="60410" spans="2:2" x14ac:dyDescent="0.2">
      <c r="B60410"/>
    </row>
    <row r="60411" spans="2:2" x14ac:dyDescent="0.2">
      <c r="B60411"/>
    </row>
    <row r="60412" spans="2:2" x14ac:dyDescent="0.2">
      <c r="B60412"/>
    </row>
    <row r="60413" spans="2:2" x14ac:dyDescent="0.2">
      <c r="B60413"/>
    </row>
    <row r="60414" spans="2:2" x14ac:dyDescent="0.2">
      <c r="B60414"/>
    </row>
    <row r="60415" spans="2:2" x14ac:dyDescent="0.2">
      <c r="B60415"/>
    </row>
    <row r="60416" spans="2:2" x14ac:dyDescent="0.2">
      <c r="B60416"/>
    </row>
    <row r="60417" spans="2:2" x14ac:dyDescent="0.2">
      <c r="B60417"/>
    </row>
    <row r="60418" spans="2:2" x14ac:dyDescent="0.2">
      <c r="B60418"/>
    </row>
    <row r="60419" spans="2:2" x14ac:dyDescent="0.2">
      <c r="B60419"/>
    </row>
    <row r="60420" spans="2:2" x14ac:dyDescent="0.2">
      <c r="B60420"/>
    </row>
    <row r="60421" spans="2:2" x14ac:dyDescent="0.2">
      <c r="B60421"/>
    </row>
    <row r="60422" spans="2:2" x14ac:dyDescent="0.2">
      <c r="B60422"/>
    </row>
    <row r="60423" spans="2:2" x14ac:dyDescent="0.2">
      <c r="B60423"/>
    </row>
    <row r="60424" spans="2:2" x14ac:dyDescent="0.2">
      <c r="B60424"/>
    </row>
    <row r="60425" spans="2:2" x14ac:dyDescent="0.2">
      <c r="B60425"/>
    </row>
    <row r="60426" spans="2:2" x14ac:dyDescent="0.2">
      <c r="B60426"/>
    </row>
    <row r="60427" spans="2:2" x14ac:dyDescent="0.2">
      <c r="B60427"/>
    </row>
    <row r="60428" spans="2:2" x14ac:dyDescent="0.2">
      <c r="B60428"/>
    </row>
    <row r="60429" spans="2:2" x14ac:dyDescent="0.2">
      <c r="B60429"/>
    </row>
    <row r="60430" spans="2:2" x14ac:dyDescent="0.2">
      <c r="B60430"/>
    </row>
    <row r="60431" spans="2:2" x14ac:dyDescent="0.2">
      <c r="B60431"/>
    </row>
    <row r="60432" spans="2:2" x14ac:dyDescent="0.2">
      <c r="B60432"/>
    </row>
    <row r="60433" spans="2:2" x14ac:dyDescent="0.2">
      <c r="B60433"/>
    </row>
    <row r="60434" spans="2:2" x14ac:dyDescent="0.2">
      <c r="B60434"/>
    </row>
    <row r="60435" spans="2:2" x14ac:dyDescent="0.2">
      <c r="B60435"/>
    </row>
    <row r="60436" spans="2:2" x14ac:dyDescent="0.2">
      <c r="B60436"/>
    </row>
    <row r="60437" spans="2:2" x14ac:dyDescent="0.2">
      <c r="B60437"/>
    </row>
    <row r="60438" spans="2:2" x14ac:dyDescent="0.2">
      <c r="B60438"/>
    </row>
    <row r="60439" spans="2:2" x14ac:dyDescent="0.2">
      <c r="B60439"/>
    </row>
    <row r="60440" spans="2:2" x14ac:dyDescent="0.2">
      <c r="B60440"/>
    </row>
    <row r="60441" spans="2:2" x14ac:dyDescent="0.2">
      <c r="B60441"/>
    </row>
    <row r="60442" spans="2:2" x14ac:dyDescent="0.2">
      <c r="B60442"/>
    </row>
    <row r="60443" spans="2:2" x14ac:dyDescent="0.2">
      <c r="B60443"/>
    </row>
    <row r="60444" spans="2:2" x14ac:dyDescent="0.2">
      <c r="B60444"/>
    </row>
    <row r="60445" spans="2:2" x14ac:dyDescent="0.2">
      <c r="B60445"/>
    </row>
    <row r="60446" spans="2:2" x14ac:dyDescent="0.2">
      <c r="B60446"/>
    </row>
    <row r="60447" spans="2:2" x14ac:dyDescent="0.2">
      <c r="B60447"/>
    </row>
    <row r="60448" spans="2:2" x14ac:dyDescent="0.2">
      <c r="B60448"/>
    </row>
    <row r="60449" spans="2:2" x14ac:dyDescent="0.2">
      <c r="B60449"/>
    </row>
    <row r="60450" spans="2:2" x14ac:dyDescent="0.2">
      <c r="B60450"/>
    </row>
    <row r="60451" spans="2:2" x14ac:dyDescent="0.2">
      <c r="B60451"/>
    </row>
    <row r="60452" spans="2:2" x14ac:dyDescent="0.2">
      <c r="B60452"/>
    </row>
    <row r="60453" spans="2:2" x14ac:dyDescent="0.2">
      <c r="B60453"/>
    </row>
    <row r="60454" spans="2:2" x14ac:dyDescent="0.2">
      <c r="B60454"/>
    </row>
    <row r="60455" spans="2:2" x14ac:dyDescent="0.2">
      <c r="B60455"/>
    </row>
    <row r="60456" spans="2:2" x14ac:dyDescent="0.2">
      <c r="B60456"/>
    </row>
    <row r="60457" spans="2:2" x14ac:dyDescent="0.2">
      <c r="B60457"/>
    </row>
    <row r="60458" spans="2:2" x14ac:dyDescent="0.2">
      <c r="B60458"/>
    </row>
    <row r="60459" spans="2:2" x14ac:dyDescent="0.2">
      <c r="B60459"/>
    </row>
    <row r="60460" spans="2:2" x14ac:dyDescent="0.2">
      <c r="B60460"/>
    </row>
    <row r="60461" spans="2:2" x14ac:dyDescent="0.2">
      <c r="B60461"/>
    </row>
    <row r="60462" spans="2:2" x14ac:dyDescent="0.2">
      <c r="B60462"/>
    </row>
    <row r="60463" spans="2:2" x14ac:dyDescent="0.2">
      <c r="B60463"/>
    </row>
    <row r="60464" spans="2:2" x14ac:dyDescent="0.2">
      <c r="B60464"/>
    </row>
    <row r="60465" spans="2:2" x14ac:dyDescent="0.2">
      <c r="B60465"/>
    </row>
    <row r="60466" spans="2:2" x14ac:dyDescent="0.2">
      <c r="B60466"/>
    </row>
    <row r="60467" spans="2:2" x14ac:dyDescent="0.2">
      <c r="B60467"/>
    </row>
    <row r="60468" spans="2:2" x14ac:dyDescent="0.2">
      <c r="B60468"/>
    </row>
    <row r="60469" spans="2:2" x14ac:dyDescent="0.2">
      <c r="B60469"/>
    </row>
    <row r="60470" spans="2:2" x14ac:dyDescent="0.2">
      <c r="B60470"/>
    </row>
    <row r="60471" spans="2:2" x14ac:dyDescent="0.2">
      <c r="B60471"/>
    </row>
    <row r="60472" spans="2:2" x14ac:dyDescent="0.2">
      <c r="B60472"/>
    </row>
    <row r="60473" spans="2:2" x14ac:dyDescent="0.2">
      <c r="B60473"/>
    </row>
    <row r="60474" spans="2:2" x14ac:dyDescent="0.2">
      <c r="B60474"/>
    </row>
    <row r="60475" spans="2:2" x14ac:dyDescent="0.2">
      <c r="B60475"/>
    </row>
    <row r="60476" spans="2:2" x14ac:dyDescent="0.2">
      <c r="B60476"/>
    </row>
    <row r="60477" spans="2:2" x14ac:dyDescent="0.2">
      <c r="B60477"/>
    </row>
    <row r="60478" spans="2:2" x14ac:dyDescent="0.2">
      <c r="B60478"/>
    </row>
    <row r="60479" spans="2:2" x14ac:dyDescent="0.2">
      <c r="B60479"/>
    </row>
    <row r="60480" spans="2:2" x14ac:dyDescent="0.2">
      <c r="B60480"/>
    </row>
    <row r="60481" spans="2:2" x14ac:dyDescent="0.2">
      <c r="B60481"/>
    </row>
    <row r="60482" spans="2:2" x14ac:dyDescent="0.2">
      <c r="B60482"/>
    </row>
    <row r="60483" spans="2:2" x14ac:dyDescent="0.2">
      <c r="B60483"/>
    </row>
    <row r="60484" spans="2:2" x14ac:dyDescent="0.2">
      <c r="B60484"/>
    </row>
    <row r="60485" spans="2:2" x14ac:dyDescent="0.2">
      <c r="B60485"/>
    </row>
    <row r="60486" spans="2:2" x14ac:dyDescent="0.2">
      <c r="B60486"/>
    </row>
    <row r="60487" spans="2:2" x14ac:dyDescent="0.2">
      <c r="B60487"/>
    </row>
    <row r="60488" spans="2:2" x14ac:dyDescent="0.2">
      <c r="B60488"/>
    </row>
    <row r="60489" spans="2:2" x14ac:dyDescent="0.2">
      <c r="B60489"/>
    </row>
    <row r="60490" spans="2:2" x14ac:dyDescent="0.2">
      <c r="B60490"/>
    </row>
    <row r="60491" spans="2:2" x14ac:dyDescent="0.2">
      <c r="B60491"/>
    </row>
    <row r="60492" spans="2:2" x14ac:dyDescent="0.2">
      <c r="B60492"/>
    </row>
    <row r="60493" spans="2:2" x14ac:dyDescent="0.2">
      <c r="B60493"/>
    </row>
    <row r="60494" spans="2:2" x14ac:dyDescent="0.2">
      <c r="B60494"/>
    </row>
    <row r="60495" spans="2:2" x14ac:dyDescent="0.2">
      <c r="B60495"/>
    </row>
    <row r="60496" spans="2:2" x14ac:dyDescent="0.2">
      <c r="B60496"/>
    </row>
    <row r="60497" spans="2:2" x14ac:dyDescent="0.2">
      <c r="B60497"/>
    </row>
    <row r="60498" spans="2:2" x14ac:dyDescent="0.2">
      <c r="B60498"/>
    </row>
    <row r="60499" spans="2:2" x14ac:dyDescent="0.2">
      <c r="B60499"/>
    </row>
    <row r="60500" spans="2:2" x14ac:dyDescent="0.2">
      <c r="B60500"/>
    </row>
    <row r="60501" spans="2:2" x14ac:dyDescent="0.2">
      <c r="B60501"/>
    </row>
    <row r="60502" spans="2:2" x14ac:dyDescent="0.2">
      <c r="B60502"/>
    </row>
    <row r="60503" spans="2:2" x14ac:dyDescent="0.2">
      <c r="B60503"/>
    </row>
    <row r="60504" spans="2:2" x14ac:dyDescent="0.2">
      <c r="B60504"/>
    </row>
    <row r="60505" spans="2:2" x14ac:dyDescent="0.2">
      <c r="B60505"/>
    </row>
    <row r="60506" spans="2:2" x14ac:dyDescent="0.2">
      <c r="B60506"/>
    </row>
    <row r="60507" spans="2:2" x14ac:dyDescent="0.2">
      <c r="B60507"/>
    </row>
    <row r="60508" spans="2:2" x14ac:dyDescent="0.2">
      <c r="B60508"/>
    </row>
    <row r="60509" spans="2:2" x14ac:dyDescent="0.2">
      <c r="B60509"/>
    </row>
    <row r="60510" spans="2:2" x14ac:dyDescent="0.2">
      <c r="B60510"/>
    </row>
    <row r="60511" spans="2:2" x14ac:dyDescent="0.2">
      <c r="B60511"/>
    </row>
    <row r="60512" spans="2:2" x14ac:dyDescent="0.2">
      <c r="B60512"/>
    </row>
    <row r="60513" spans="2:2" x14ac:dyDescent="0.2">
      <c r="B60513"/>
    </row>
    <row r="60514" spans="2:2" x14ac:dyDescent="0.2">
      <c r="B60514"/>
    </row>
    <row r="60515" spans="2:2" x14ac:dyDescent="0.2">
      <c r="B60515"/>
    </row>
    <row r="60516" spans="2:2" x14ac:dyDescent="0.2">
      <c r="B60516"/>
    </row>
    <row r="60517" spans="2:2" x14ac:dyDescent="0.2">
      <c r="B60517"/>
    </row>
    <row r="60518" spans="2:2" x14ac:dyDescent="0.2">
      <c r="B60518"/>
    </row>
    <row r="60519" spans="2:2" x14ac:dyDescent="0.2">
      <c r="B60519"/>
    </row>
    <row r="60520" spans="2:2" x14ac:dyDescent="0.2">
      <c r="B60520"/>
    </row>
    <row r="60521" spans="2:2" x14ac:dyDescent="0.2">
      <c r="B60521"/>
    </row>
    <row r="60522" spans="2:2" x14ac:dyDescent="0.2">
      <c r="B60522"/>
    </row>
    <row r="60523" spans="2:2" x14ac:dyDescent="0.2">
      <c r="B60523"/>
    </row>
    <row r="60524" spans="2:2" x14ac:dyDescent="0.2">
      <c r="B60524"/>
    </row>
    <row r="60525" spans="2:2" x14ac:dyDescent="0.2">
      <c r="B60525"/>
    </row>
    <row r="60526" spans="2:2" x14ac:dyDescent="0.2">
      <c r="B60526"/>
    </row>
    <row r="60527" spans="2:2" x14ac:dyDescent="0.2">
      <c r="B60527"/>
    </row>
    <row r="60528" spans="2:2" x14ac:dyDescent="0.2">
      <c r="B60528"/>
    </row>
    <row r="60529" spans="2:2" x14ac:dyDescent="0.2">
      <c r="B60529"/>
    </row>
    <row r="60530" spans="2:2" x14ac:dyDescent="0.2">
      <c r="B60530"/>
    </row>
    <row r="60531" spans="2:2" x14ac:dyDescent="0.2">
      <c r="B60531"/>
    </row>
    <row r="60532" spans="2:2" x14ac:dyDescent="0.2">
      <c r="B60532"/>
    </row>
    <row r="60533" spans="2:2" x14ac:dyDescent="0.2">
      <c r="B60533"/>
    </row>
    <row r="60534" spans="2:2" x14ac:dyDescent="0.2">
      <c r="B60534"/>
    </row>
    <row r="60535" spans="2:2" x14ac:dyDescent="0.2">
      <c r="B60535"/>
    </row>
    <row r="60536" spans="2:2" x14ac:dyDescent="0.2">
      <c r="B60536"/>
    </row>
    <row r="60537" spans="2:2" x14ac:dyDescent="0.2">
      <c r="B60537"/>
    </row>
    <row r="60538" spans="2:2" x14ac:dyDescent="0.2">
      <c r="B60538"/>
    </row>
    <row r="60539" spans="2:2" x14ac:dyDescent="0.2">
      <c r="B60539"/>
    </row>
    <row r="60540" spans="2:2" x14ac:dyDescent="0.2">
      <c r="B60540"/>
    </row>
    <row r="60541" spans="2:2" x14ac:dyDescent="0.2">
      <c r="B60541"/>
    </row>
    <row r="60542" spans="2:2" x14ac:dyDescent="0.2">
      <c r="B60542"/>
    </row>
    <row r="60543" spans="2:2" x14ac:dyDescent="0.2">
      <c r="B60543"/>
    </row>
    <row r="60544" spans="2:2" x14ac:dyDescent="0.2">
      <c r="B60544"/>
    </row>
    <row r="60545" spans="2:2" x14ac:dyDescent="0.2">
      <c r="B60545"/>
    </row>
    <row r="60546" spans="2:2" x14ac:dyDescent="0.2">
      <c r="B60546"/>
    </row>
    <row r="60547" spans="2:2" x14ac:dyDescent="0.2">
      <c r="B60547"/>
    </row>
    <row r="60548" spans="2:2" x14ac:dyDescent="0.2">
      <c r="B60548"/>
    </row>
    <row r="60549" spans="2:2" x14ac:dyDescent="0.2">
      <c r="B60549"/>
    </row>
    <row r="60550" spans="2:2" x14ac:dyDescent="0.2">
      <c r="B60550"/>
    </row>
    <row r="60551" spans="2:2" x14ac:dyDescent="0.2">
      <c r="B60551"/>
    </row>
    <row r="60552" spans="2:2" x14ac:dyDescent="0.2">
      <c r="B60552"/>
    </row>
    <row r="60553" spans="2:2" x14ac:dyDescent="0.2">
      <c r="B60553"/>
    </row>
    <row r="60554" spans="2:2" x14ac:dyDescent="0.2">
      <c r="B60554"/>
    </row>
    <row r="60555" spans="2:2" x14ac:dyDescent="0.2">
      <c r="B60555"/>
    </row>
    <row r="60556" spans="2:2" x14ac:dyDescent="0.2">
      <c r="B60556"/>
    </row>
    <row r="60557" spans="2:2" x14ac:dyDescent="0.2">
      <c r="B60557"/>
    </row>
    <row r="60558" spans="2:2" x14ac:dyDescent="0.2">
      <c r="B60558"/>
    </row>
    <row r="60559" spans="2:2" x14ac:dyDescent="0.2">
      <c r="B60559"/>
    </row>
    <row r="60560" spans="2:2" x14ac:dyDescent="0.2">
      <c r="B60560"/>
    </row>
    <row r="60561" spans="2:2" x14ac:dyDescent="0.2">
      <c r="B60561"/>
    </row>
    <row r="60562" spans="2:2" x14ac:dyDescent="0.2">
      <c r="B60562"/>
    </row>
    <row r="60563" spans="2:2" x14ac:dyDescent="0.2">
      <c r="B60563"/>
    </row>
    <row r="60564" spans="2:2" x14ac:dyDescent="0.2">
      <c r="B60564"/>
    </row>
    <row r="60565" spans="2:2" x14ac:dyDescent="0.2">
      <c r="B60565"/>
    </row>
    <row r="60566" spans="2:2" x14ac:dyDescent="0.2">
      <c r="B60566"/>
    </row>
    <row r="60567" spans="2:2" x14ac:dyDescent="0.2">
      <c r="B60567"/>
    </row>
    <row r="60568" spans="2:2" x14ac:dyDescent="0.2">
      <c r="B60568"/>
    </row>
    <row r="60569" spans="2:2" x14ac:dyDescent="0.2">
      <c r="B60569"/>
    </row>
    <row r="60570" spans="2:2" x14ac:dyDescent="0.2">
      <c r="B60570"/>
    </row>
    <row r="60571" spans="2:2" x14ac:dyDescent="0.2">
      <c r="B60571"/>
    </row>
    <row r="60572" spans="2:2" x14ac:dyDescent="0.2">
      <c r="B60572"/>
    </row>
    <row r="60573" spans="2:2" x14ac:dyDescent="0.2">
      <c r="B60573"/>
    </row>
    <row r="60574" spans="2:2" x14ac:dyDescent="0.2">
      <c r="B60574"/>
    </row>
    <row r="60575" spans="2:2" x14ac:dyDescent="0.2">
      <c r="B60575"/>
    </row>
    <row r="60576" spans="2:2" x14ac:dyDescent="0.2">
      <c r="B60576"/>
    </row>
    <row r="60577" spans="2:2" x14ac:dyDescent="0.2">
      <c r="B60577"/>
    </row>
    <row r="60578" spans="2:2" x14ac:dyDescent="0.2">
      <c r="B60578"/>
    </row>
    <row r="60579" spans="2:2" x14ac:dyDescent="0.2">
      <c r="B60579"/>
    </row>
    <row r="60580" spans="2:2" x14ac:dyDescent="0.2">
      <c r="B60580"/>
    </row>
    <row r="60581" spans="2:2" x14ac:dyDescent="0.2">
      <c r="B60581"/>
    </row>
    <row r="60582" spans="2:2" x14ac:dyDescent="0.2">
      <c r="B60582"/>
    </row>
    <row r="60583" spans="2:2" x14ac:dyDescent="0.2">
      <c r="B60583"/>
    </row>
    <row r="60584" spans="2:2" x14ac:dyDescent="0.2">
      <c r="B60584"/>
    </row>
    <row r="60585" spans="2:2" x14ac:dyDescent="0.2">
      <c r="B60585"/>
    </row>
    <row r="60586" spans="2:2" x14ac:dyDescent="0.2">
      <c r="B60586"/>
    </row>
    <row r="60587" spans="2:2" x14ac:dyDescent="0.2">
      <c r="B60587"/>
    </row>
    <row r="60588" spans="2:2" x14ac:dyDescent="0.2">
      <c r="B60588"/>
    </row>
    <row r="60589" spans="2:2" x14ac:dyDescent="0.2">
      <c r="B60589"/>
    </row>
    <row r="60590" spans="2:2" x14ac:dyDescent="0.2">
      <c r="B60590"/>
    </row>
    <row r="60591" spans="2:2" x14ac:dyDescent="0.2">
      <c r="B60591"/>
    </row>
    <row r="60592" spans="2:2" x14ac:dyDescent="0.2">
      <c r="B60592"/>
    </row>
    <row r="60593" spans="2:2" x14ac:dyDescent="0.2">
      <c r="B60593"/>
    </row>
    <row r="60594" spans="2:2" x14ac:dyDescent="0.2">
      <c r="B60594"/>
    </row>
    <row r="60595" spans="2:2" x14ac:dyDescent="0.2">
      <c r="B60595"/>
    </row>
    <row r="60596" spans="2:2" x14ac:dyDescent="0.2">
      <c r="B60596"/>
    </row>
    <row r="60597" spans="2:2" x14ac:dyDescent="0.2">
      <c r="B60597"/>
    </row>
    <row r="60598" spans="2:2" x14ac:dyDescent="0.2">
      <c r="B60598"/>
    </row>
    <row r="60599" spans="2:2" x14ac:dyDescent="0.2">
      <c r="B60599"/>
    </row>
    <row r="60600" spans="2:2" x14ac:dyDescent="0.2">
      <c r="B60600"/>
    </row>
    <row r="60601" spans="2:2" x14ac:dyDescent="0.2">
      <c r="B60601"/>
    </row>
    <row r="60602" spans="2:2" x14ac:dyDescent="0.2">
      <c r="B60602"/>
    </row>
    <row r="60603" spans="2:2" x14ac:dyDescent="0.2">
      <c r="B60603"/>
    </row>
    <row r="60604" spans="2:2" x14ac:dyDescent="0.2">
      <c r="B60604"/>
    </row>
    <row r="60605" spans="2:2" x14ac:dyDescent="0.2">
      <c r="B60605"/>
    </row>
    <row r="60606" spans="2:2" x14ac:dyDescent="0.2">
      <c r="B60606"/>
    </row>
    <row r="60607" spans="2:2" x14ac:dyDescent="0.2">
      <c r="B60607"/>
    </row>
    <row r="60608" spans="2:2" x14ac:dyDescent="0.2">
      <c r="B60608"/>
    </row>
    <row r="60609" spans="2:2" x14ac:dyDescent="0.2">
      <c r="B60609"/>
    </row>
    <row r="60610" spans="2:2" x14ac:dyDescent="0.2">
      <c r="B60610"/>
    </row>
    <row r="60611" spans="2:2" x14ac:dyDescent="0.2">
      <c r="B60611"/>
    </row>
    <row r="60612" spans="2:2" x14ac:dyDescent="0.2">
      <c r="B60612"/>
    </row>
    <row r="60613" spans="2:2" x14ac:dyDescent="0.2">
      <c r="B60613"/>
    </row>
    <row r="60614" spans="2:2" x14ac:dyDescent="0.2">
      <c r="B60614"/>
    </row>
    <row r="60615" spans="2:2" x14ac:dyDescent="0.2">
      <c r="B60615"/>
    </row>
    <row r="60616" spans="2:2" x14ac:dyDescent="0.2">
      <c r="B60616"/>
    </row>
    <row r="60617" spans="2:2" x14ac:dyDescent="0.2">
      <c r="B60617"/>
    </row>
    <row r="60618" spans="2:2" x14ac:dyDescent="0.2">
      <c r="B60618"/>
    </row>
    <row r="60619" spans="2:2" x14ac:dyDescent="0.2">
      <c r="B60619"/>
    </row>
    <row r="60620" spans="2:2" x14ac:dyDescent="0.2">
      <c r="B60620"/>
    </row>
    <row r="60621" spans="2:2" x14ac:dyDescent="0.2">
      <c r="B60621"/>
    </row>
    <row r="60622" spans="2:2" x14ac:dyDescent="0.2">
      <c r="B60622"/>
    </row>
    <row r="60623" spans="2:2" x14ac:dyDescent="0.2">
      <c r="B60623"/>
    </row>
    <row r="60624" spans="2:2" x14ac:dyDescent="0.2">
      <c r="B60624"/>
    </row>
    <row r="60625" spans="2:2" x14ac:dyDescent="0.2">
      <c r="B60625"/>
    </row>
    <row r="60626" spans="2:2" x14ac:dyDescent="0.2">
      <c r="B60626"/>
    </row>
    <row r="60627" spans="2:2" x14ac:dyDescent="0.2">
      <c r="B60627"/>
    </row>
    <row r="60628" spans="2:2" x14ac:dyDescent="0.2">
      <c r="B60628"/>
    </row>
    <row r="60629" spans="2:2" x14ac:dyDescent="0.2">
      <c r="B60629"/>
    </row>
    <row r="60630" spans="2:2" x14ac:dyDescent="0.2">
      <c r="B60630"/>
    </row>
    <row r="60631" spans="2:2" x14ac:dyDescent="0.2">
      <c r="B60631"/>
    </row>
    <row r="60632" spans="2:2" x14ac:dyDescent="0.2">
      <c r="B60632"/>
    </row>
    <row r="60633" spans="2:2" x14ac:dyDescent="0.2">
      <c r="B60633"/>
    </row>
    <row r="60634" spans="2:2" x14ac:dyDescent="0.2">
      <c r="B60634"/>
    </row>
    <row r="60635" spans="2:2" x14ac:dyDescent="0.2">
      <c r="B60635"/>
    </row>
    <row r="60636" spans="2:2" x14ac:dyDescent="0.2">
      <c r="B60636"/>
    </row>
    <row r="60637" spans="2:2" x14ac:dyDescent="0.2">
      <c r="B60637"/>
    </row>
    <row r="60638" spans="2:2" x14ac:dyDescent="0.2">
      <c r="B60638"/>
    </row>
    <row r="60639" spans="2:2" x14ac:dyDescent="0.2">
      <c r="B60639"/>
    </row>
    <row r="60640" spans="2:2" x14ac:dyDescent="0.2">
      <c r="B60640"/>
    </row>
    <row r="60641" spans="2:2" x14ac:dyDescent="0.2">
      <c r="B60641"/>
    </row>
    <row r="60642" spans="2:2" x14ac:dyDescent="0.2">
      <c r="B60642"/>
    </row>
    <row r="60643" spans="2:2" x14ac:dyDescent="0.2">
      <c r="B60643"/>
    </row>
    <row r="60644" spans="2:2" x14ac:dyDescent="0.2">
      <c r="B60644"/>
    </row>
    <row r="60645" spans="2:2" x14ac:dyDescent="0.2">
      <c r="B60645"/>
    </row>
    <row r="60646" spans="2:2" x14ac:dyDescent="0.2">
      <c r="B60646"/>
    </row>
    <row r="60647" spans="2:2" x14ac:dyDescent="0.2">
      <c r="B60647"/>
    </row>
    <row r="60648" spans="2:2" x14ac:dyDescent="0.2">
      <c r="B60648"/>
    </row>
    <row r="60649" spans="2:2" x14ac:dyDescent="0.2">
      <c r="B60649"/>
    </row>
    <row r="60650" spans="2:2" x14ac:dyDescent="0.2">
      <c r="B60650"/>
    </row>
    <row r="60651" spans="2:2" x14ac:dyDescent="0.2">
      <c r="B60651"/>
    </row>
    <row r="60652" spans="2:2" x14ac:dyDescent="0.2">
      <c r="B60652"/>
    </row>
    <row r="60653" spans="2:2" x14ac:dyDescent="0.2">
      <c r="B60653"/>
    </row>
    <row r="60654" spans="2:2" x14ac:dyDescent="0.2">
      <c r="B60654"/>
    </row>
    <row r="60655" spans="2:2" x14ac:dyDescent="0.2">
      <c r="B60655"/>
    </row>
    <row r="60656" spans="2:2" x14ac:dyDescent="0.2">
      <c r="B60656"/>
    </row>
    <row r="60657" spans="2:2" x14ac:dyDescent="0.2">
      <c r="B60657"/>
    </row>
    <row r="60658" spans="2:2" x14ac:dyDescent="0.2">
      <c r="B60658"/>
    </row>
    <row r="60659" spans="2:2" x14ac:dyDescent="0.2">
      <c r="B60659"/>
    </row>
    <row r="60660" spans="2:2" x14ac:dyDescent="0.2">
      <c r="B60660"/>
    </row>
    <row r="60661" spans="2:2" x14ac:dyDescent="0.2">
      <c r="B60661"/>
    </row>
    <row r="60662" spans="2:2" x14ac:dyDescent="0.2">
      <c r="B60662"/>
    </row>
    <row r="60663" spans="2:2" x14ac:dyDescent="0.2">
      <c r="B60663"/>
    </row>
    <row r="60664" spans="2:2" x14ac:dyDescent="0.2">
      <c r="B60664"/>
    </row>
    <row r="60665" spans="2:2" x14ac:dyDescent="0.2">
      <c r="B60665"/>
    </row>
    <row r="60666" spans="2:2" x14ac:dyDescent="0.2">
      <c r="B60666"/>
    </row>
    <row r="60667" spans="2:2" x14ac:dyDescent="0.2">
      <c r="B60667"/>
    </row>
    <row r="60668" spans="2:2" x14ac:dyDescent="0.2">
      <c r="B60668"/>
    </row>
    <row r="60669" spans="2:2" x14ac:dyDescent="0.2">
      <c r="B60669"/>
    </row>
    <row r="60670" spans="2:2" x14ac:dyDescent="0.2">
      <c r="B60670"/>
    </row>
    <row r="60671" spans="2:2" x14ac:dyDescent="0.2">
      <c r="B60671"/>
    </row>
    <row r="60672" spans="2:2" x14ac:dyDescent="0.2">
      <c r="B60672"/>
    </row>
    <row r="60673" spans="2:2" x14ac:dyDescent="0.2">
      <c r="B60673"/>
    </row>
    <row r="60674" spans="2:2" x14ac:dyDescent="0.2">
      <c r="B60674"/>
    </row>
    <row r="60675" spans="2:2" x14ac:dyDescent="0.2">
      <c r="B60675"/>
    </row>
    <row r="60676" spans="2:2" x14ac:dyDescent="0.2">
      <c r="B60676"/>
    </row>
    <row r="60677" spans="2:2" x14ac:dyDescent="0.2">
      <c r="B60677"/>
    </row>
    <row r="60678" spans="2:2" x14ac:dyDescent="0.2">
      <c r="B60678"/>
    </row>
    <row r="60679" spans="2:2" x14ac:dyDescent="0.2">
      <c r="B60679"/>
    </row>
    <row r="60680" spans="2:2" x14ac:dyDescent="0.2">
      <c r="B60680"/>
    </row>
    <row r="60681" spans="2:2" x14ac:dyDescent="0.2">
      <c r="B60681"/>
    </row>
    <row r="60682" spans="2:2" x14ac:dyDescent="0.2">
      <c r="B60682"/>
    </row>
    <row r="60683" spans="2:2" x14ac:dyDescent="0.2">
      <c r="B60683"/>
    </row>
    <row r="60684" spans="2:2" x14ac:dyDescent="0.2">
      <c r="B60684"/>
    </row>
    <row r="60685" spans="2:2" x14ac:dyDescent="0.2">
      <c r="B60685"/>
    </row>
    <row r="60686" spans="2:2" x14ac:dyDescent="0.2">
      <c r="B60686"/>
    </row>
    <row r="60687" spans="2:2" x14ac:dyDescent="0.2">
      <c r="B60687"/>
    </row>
    <row r="60688" spans="2:2" x14ac:dyDescent="0.2">
      <c r="B60688"/>
    </row>
    <row r="60689" spans="2:2" x14ac:dyDescent="0.2">
      <c r="B60689"/>
    </row>
    <row r="60690" spans="2:2" x14ac:dyDescent="0.2">
      <c r="B60690"/>
    </row>
    <row r="60691" spans="2:2" x14ac:dyDescent="0.2">
      <c r="B60691"/>
    </row>
    <row r="60692" spans="2:2" x14ac:dyDescent="0.2">
      <c r="B60692"/>
    </row>
    <row r="60693" spans="2:2" x14ac:dyDescent="0.2">
      <c r="B60693"/>
    </row>
    <row r="60694" spans="2:2" x14ac:dyDescent="0.2">
      <c r="B60694"/>
    </row>
    <row r="60695" spans="2:2" x14ac:dyDescent="0.2">
      <c r="B60695"/>
    </row>
    <row r="60696" spans="2:2" x14ac:dyDescent="0.2">
      <c r="B60696"/>
    </row>
    <row r="60697" spans="2:2" x14ac:dyDescent="0.2">
      <c r="B60697"/>
    </row>
    <row r="60698" spans="2:2" x14ac:dyDescent="0.2">
      <c r="B60698"/>
    </row>
    <row r="60699" spans="2:2" x14ac:dyDescent="0.2">
      <c r="B60699"/>
    </row>
    <row r="60700" spans="2:2" x14ac:dyDescent="0.2">
      <c r="B60700"/>
    </row>
    <row r="60701" spans="2:2" x14ac:dyDescent="0.2">
      <c r="B60701"/>
    </row>
    <row r="60702" spans="2:2" x14ac:dyDescent="0.2">
      <c r="B60702"/>
    </row>
    <row r="60703" spans="2:2" x14ac:dyDescent="0.2">
      <c r="B60703"/>
    </row>
    <row r="60704" spans="2:2" x14ac:dyDescent="0.2">
      <c r="B60704"/>
    </row>
    <row r="60705" spans="2:2" x14ac:dyDescent="0.2">
      <c r="B60705"/>
    </row>
    <row r="60706" spans="2:2" x14ac:dyDescent="0.2">
      <c r="B60706"/>
    </row>
    <row r="60707" spans="2:2" x14ac:dyDescent="0.2">
      <c r="B60707"/>
    </row>
    <row r="60708" spans="2:2" x14ac:dyDescent="0.2">
      <c r="B60708"/>
    </row>
    <row r="60709" spans="2:2" x14ac:dyDescent="0.2">
      <c r="B60709"/>
    </row>
    <row r="60710" spans="2:2" x14ac:dyDescent="0.2">
      <c r="B60710"/>
    </row>
    <row r="60711" spans="2:2" x14ac:dyDescent="0.2">
      <c r="B60711"/>
    </row>
    <row r="60712" spans="2:2" x14ac:dyDescent="0.2">
      <c r="B60712"/>
    </row>
    <row r="60713" spans="2:2" x14ac:dyDescent="0.2">
      <c r="B60713"/>
    </row>
    <row r="60714" spans="2:2" x14ac:dyDescent="0.2">
      <c r="B60714"/>
    </row>
    <row r="60715" spans="2:2" x14ac:dyDescent="0.2">
      <c r="B60715"/>
    </row>
    <row r="60716" spans="2:2" x14ac:dyDescent="0.2">
      <c r="B60716"/>
    </row>
    <row r="60717" spans="2:2" x14ac:dyDescent="0.2">
      <c r="B60717"/>
    </row>
    <row r="60718" spans="2:2" x14ac:dyDescent="0.2">
      <c r="B60718"/>
    </row>
    <row r="60719" spans="2:2" x14ac:dyDescent="0.2">
      <c r="B60719"/>
    </row>
    <row r="60720" spans="2:2" x14ac:dyDescent="0.2">
      <c r="B60720"/>
    </row>
    <row r="60721" spans="2:2" x14ac:dyDescent="0.2">
      <c r="B60721"/>
    </row>
    <row r="60722" spans="2:2" x14ac:dyDescent="0.2">
      <c r="B60722"/>
    </row>
    <row r="60723" spans="2:2" x14ac:dyDescent="0.2">
      <c r="B60723"/>
    </row>
    <row r="60724" spans="2:2" x14ac:dyDescent="0.2">
      <c r="B60724"/>
    </row>
    <row r="60725" spans="2:2" x14ac:dyDescent="0.2">
      <c r="B60725"/>
    </row>
    <row r="60726" spans="2:2" x14ac:dyDescent="0.2">
      <c r="B60726"/>
    </row>
    <row r="60727" spans="2:2" x14ac:dyDescent="0.2">
      <c r="B60727"/>
    </row>
    <row r="60728" spans="2:2" x14ac:dyDescent="0.2">
      <c r="B60728"/>
    </row>
    <row r="60729" spans="2:2" x14ac:dyDescent="0.2">
      <c r="B60729"/>
    </row>
    <row r="60730" spans="2:2" x14ac:dyDescent="0.2">
      <c r="B60730"/>
    </row>
    <row r="60731" spans="2:2" x14ac:dyDescent="0.2">
      <c r="B60731"/>
    </row>
    <row r="60732" spans="2:2" x14ac:dyDescent="0.2">
      <c r="B60732"/>
    </row>
    <row r="60733" spans="2:2" x14ac:dyDescent="0.2">
      <c r="B60733"/>
    </row>
    <row r="60734" spans="2:2" x14ac:dyDescent="0.2">
      <c r="B60734"/>
    </row>
    <row r="60735" spans="2:2" x14ac:dyDescent="0.2">
      <c r="B60735"/>
    </row>
    <row r="60736" spans="2:2" x14ac:dyDescent="0.2">
      <c r="B60736"/>
    </row>
    <row r="60737" spans="2:2" x14ac:dyDescent="0.2">
      <c r="B60737"/>
    </row>
    <row r="60738" spans="2:2" x14ac:dyDescent="0.2">
      <c r="B60738"/>
    </row>
    <row r="60739" spans="2:2" x14ac:dyDescent="0.2">
      <c r="B60739"/>
    </row>
    <row r="60740" spans="2:2" x14ac:dyDescent="0.2">
      <c r="B60740"/>
    </row>
    <row r="60741" spans="2:2" x14ac:dyDescent="0.2">
      <c r="B60741"/>
    </row>
    <row r="60742" spans="2:2" x14ac:dyDescent="0.2">
      <c r="B60742"/>
    </row>
    <row r="60743" spans="2:2" x14ac:dyDescent="0.2">
      <c r="B60743"/>
    </row>
    <row r="60744" spans="2:2" x14ac:dyDescent="0.2">
      <c r="B60744"/>
    </row>
    <row r="60745" spans="2:2" x14ac:dyDescent="0.2">
      <c r="B60745"/>
    </row>
    <row r="60746" spans="2:2" x14ac:dyDescent="0.2">
      <c r="B60746"/>
    </row>
    <row r="60747" spans="2:2" x14ac:dyDescent="0.2">
      <c r="B60747"/>
    </row>
    <row r="60748" spans="2:2" x14ac:dyDescent="0.2">
      <c r="B60748"/>
    </row>
    <row r="60749" spans="2:2" x14ac:dyDescent="0.2">
      <c r="B60749"/>
    </row>
    <row r="60750" spans="2:2" x14ac:dyDescent="0.2">
      <c r="B60750"/>
    </row>
    <row r="60751" spans="2:2" x14ac:dyDescent="0.2">
      <c r="B60751"/>
    </row>
    <row r="60752" spans="2:2" x14ac:dyDescent="0.2">
      <c r="B60752"/>
    </row>
    <row r="60753" spans="2:2" x14ac:dyDescent="0.2">
      <c r="B60753"/>
    </row>
    <row r="60754" spans="2:2" x14ac:dyDescent="0.2">
      <c r="B60754"/>
    </row>
    <row r="60755" spans="2:2" x14ac:dyDescent="0.2">
      <c r="B60755"/>
    </row>
    <row r="60756" spans="2:2" x14ac:dyDescent="0.2">
      <c r="B60756"/>
    </row>
    <row r="60757" spans="2:2" x14ac:dyDescent="0.2">
      <c r="B60757"/>
    </row>
    <row r="60758" spans="2:2" x14ac:dyDescent="0.2">
      <c r="B60758"/>
    </row>
    <row r="60759" spans="2:2" x14ac:dyDescent="0.2">
      <c r="B60759"/>
    </row>
    <row r="60760" spans="2:2" x14ac:dyDescent="0.2">
      <c r="B60760"/>
    </row>
    <row r="60761" spans="2:2" x14ac:dyDescent="0.2">
      <c r="B60761"/>
    </row>
    <row r="60762" spans="2:2" x14ac:dyDescent="0.2">
      <c r="B60762"/>
    </row>
    <row r="60763" spans="2:2" x14ac:dyDescent="0.2">
      <c r="B60763"/>
    </row>
    <row r="60764" spans="2:2" x14ac:dyDescent="0.2">
      <c r="B60764"/>
    </row>
    <row r="60765" spans="2:2" x14ac:dyDescent="0.2">
      <c r="B60765"/>
    </row>
    <row r="60766" spans="2:2" x14ac:dyDescent="0.2">
      <c r="B60766"/>
    </row>
    <row r="60767" spans="2:2" x14ac:dyDescent="0.2">
      <c r="B60767"/>
    </row>
    <row r="60768" spans="2:2" x14ac:dyDescent="0.2">
      <c r="B60768"/>
    </row>
    <row r="60769" spans="2:2" x14ac:dyDescent="0.2">
      <c r="B60769"/>
    </row>
    <row r="60770" spans="2:2" x14ac:dyDescent="0.2">
      <c r="B60770"/>
    </row>
    <row r="60771" spans="2:2" x14ac:dyDescent="0.2">
      <c r="B60771"/>
    </row>
    <row r="60772" spans="2:2" x14ac:dyDescent="0.2">
      <c r="B60772"/>
    </row>
    <row r="60773" spans="2:2" x14ac:dyDescent="0.2">
      <c r="B60773"/>
    </row>
    <row r="60774" spans="2:2" x14ac:dyDescent="0.2">
      <c r="B60774"/>
    </row>
    <row r="60775" spans="2:2" x14ac:dyDescent="0.2">
      <c r="B60775"/>
    </row>
    <row r="60776" spans="2:2" x14ac:dyDescent="0.2">
      <c r="B60776"/>
    </row>
    <row r="60777" spans="2:2" x14ac:dyDescent="0.2">
      <c r="B60777"/>
    </row>
    <row r="60778" spans="2:2" x14ac:dyDescent="0.2">
      <c r="B60778"/>
    </row>
    <row r="60779" spans="2:2" x14ac:dyDescent="0.2">
      <c r="B60779"/>
    </row>
    <row r="60780" spans="2:2" x14ac:dyDescent="0.2">
      <c r="B60780"/>
    </row>
    <row r="60781" spans="2:2" x14ac:dyDescent="0.2">
      <c r="B60781"/>
    </row>
    <row r="60782" spans="2:2" x14ac:dyDescent="0.2">
      <c r="B60782"/>
    </row>
    <row r="60783" spans="2:2" x14ac:dyDescent="0.2">
      <c r="B60783"/>
    </row>
    <row r="60784" spans="2:2" x14ac:dyDescent="0.2">
      <c r="B60784"/>
    </row>
    <row r="60785" spans="2:2" x14ac:dyDescent="0.2">
      <c r="B60785"/>
    </row>
    <row r="60786" spans="2:2" x14ac:dyDescent="0.2">
      <c r="B60786"/>
    </row>
    <row r="60787" spans="2:2" x14ac:dyDescent="0.2">
      <c r="B60787"/>
    </row>
    <row r="60788" spans="2:2" x14ac:dyDescent="0.2">
      <c r="B60788"/>
    </row>
    <row r="60789" spans="2:2" x14ac:dyDescent="0.2">
      <c r="B60789"/>
    </row>
    <row r="60790" spans="2:2" x14ac:dyDescent="0.2">
      <c r="B60790"/>
    </row>
    <row r="60791" spans="2:2" x14ac:dyDescent="0.2">
      <c r="B60791"/>
    </row>
    <row r="60792" spans="2:2" x14ac:dyDescent="0.2">
      <c r="B60792"/>
    </row>
    <row r="60793" spans="2:2" x14ac:dyDescent="0.2">
      <c r="B60793"/>
    </row>
    <row r="60794" spans="2:2" x14ac:dyDescent="0.2">
      <c r="B60794"/>
    </row>
    <row r="60795" spans="2:2" x14ac:dyDescent="0.2">
      <c r="B60795"/>
    </row>
    <row r="60796" spans="2:2" x14ac:dyDescent="0.2">
      <c r="B60796"/>
    </row>
    <row r="60797" spans="2:2" x14ac:dyDescent="0.2">
      <c r="B60797"/>
    </row>
    <row r="60798" spans="2:2" x14ac:dyDescent="0.2">
      <c r="B60798"/>
    </row>
    <row r="60799" spans="2:2" x14ac:dyDescent="0.2">
      <c r="B60799"/>
    </row>
    <row r="60800" spans="2:2" x14ac:dyDescent="0.2">
      <c r="B60800"/>
    </row>
    <row r="60801" spans="2:2" x14ac:dyDescent="0.2">
      <c r="B60801"/>
    </row>
    <row r="60802" spans="2:2" x14ac:dyDescent="0.2">
      <c r="B60802"/>
    </row>
    <row r="60803" spans="2:2" x14ac:dyDescent="0.2">
      <c r="B60803"/>
    </row>
    <row r="60804" spans="2:2" x14ac:dyDescent="0.2">
      <c r="B60804"/>
    </row>
    <row r="60805" spans="2:2" x14ac:dyDescent="0.2">
      <c r="B60805"/>
    </row>
    <row r="60806" spans="2:2" x14ac:dyDescent="0.2">
      <c r="B60806"/>
    </row>
    <row r="60807" spans="2:2" x14ac:dyDescent="0.2">
      <c r="B60807"/>
    </row>
    <row r="60808" spans="2:2" x14ac:dyDescent="0.2">
      <c r="B60808"/>
    </row>
    <row r="60809" spans="2:2" x14ac:dyDescent="0.2">
      <c r="B60809"/>
    </row>
    <row r="60810" spans="2:2" x14ac:dyDescent="0.2">
      <c r="B60810"/>
    </row>
    <row r="60811" spans="2:2" x14ac:dyDescent="0.2">
      <c r="B60811"/>
    </row>
    <row r="60812" spans="2:2" x14ac:dyDescent="0.2">
      <c r="B60812"/>
    </row>
    <row r="60813" spans="2:2" x14ac:dyDescent="0.2">
      <c r="B60813"/>
    </row>
    <row r="60814" spans="2:2" x14ac:dyDescent="0.2">
      <c r="B60814"/>
    </row>
    <row r="60815" spans="2:2" x14ac:dyDescent="0.2">
      <c r="B60815"/>
    </row>
    <row r="60816" spans="2:2" x14ac:dyDescent="0.2">
      <c r="B60816"/>
    </row>
    <row r="60817" spans="2:2" x14ac:dyDescent="0.2">
      <c r="B60817"/>
    </row>
    <row r="60818" spans="2:2" x14ac:dyDescent="0.2">
      <c r="B60818"/>
    </row>
    <row r="60819" spans="2:2" x14ac:dyDescent="0.2">
      <c r="B60819"/>
    </row>
    <row r="60820" spans="2:2" x14ac:dyDescent="0.2">
      <c r="B60820"/>
    </row>
    <row r="60821" spans="2:2" x14ac:dyDescent="0.2">
      <c r="B60821"/>
    </row>
    <row r="60822" spans="2:2" x14ac:dyDescent="0.2">
      <c r="B60822"/>
    </row>
    <row r="60823" spans="2:2" x14ac:dyDescent="0.2">
      <c r="B60823"/>
    </row>
    <row r="60824" spans="2:2" x14ac:dyDescent="0.2">
      <c r="B60824"/>
    </row>
    <row r="60825" spans="2:2" x14ac:dyDescent="0.2">
      <c r="B60825"/>
    </row>
    <row r="60826" spans="2:2" x14ac:dyDescent="0.2">
      <c r="B60826"/>
    </row>
    <row r="60827" spans="2:2" x14ac:dyDescent="0.2">
      <c r="B60827"/>
    </row>
    <row r="60828" spans="2:2" x14ac:dyDescent="0.2">
      <c r="B60828"/>
    </row>
    <row r="60829" spans="2:2" x14ac:dyDescent="0.2">
      <c r="B60829"/>
    </row>
    <row r="60830" spans="2:2" x14ac:dyDescent="0.2">
      <c r="B60830"/>
    </row>
    <row r="60831" spans="2:2" x14ac:dyDescent="0.2">
      <c r="B60831"/>
    </row>
    <row r="60832" spans="2:2" x14ac:dyDescent="0.2">
      <c r="B60832"/>
    </row>
    <row r="60833" spans="2:2" x14ac:dyDescent="0.2">
      <c r="B60833"/>
    </row>
    <row r="60834" spans="2:2" x14ac:dyDescent="0.2">
      <c r="B60834"/>
    </row>
    <row r="60835" spans="2:2" x14ac:dyDescent="0.2">
      <c r="B60835"/>
    </row>
    <row r="60836" spans="2:2" x14ac:dyDescent="0.2">
      <c r="B60836"/>
    </row>
    <row r="60837" spans="2:2" x14ac:dyDescent="0.2">
      <c r="B60837"/>
    </row>
    <row r="60838" spans="2:2" x14ac:dyDescent="0.2">
      <c r="B60838"/>
    </row>
    <row r="60839" spans="2:2" x14ac:dyDescent="0.2">
      <c r="B60839"/>
    </row>
    <row r="60840" spans="2:2" x14ac:dyDescent="0.2">
      <c r="B60840"/>
    </row>
    <row r="60841" spans="2:2" x14ac:dyDescent="0.2">
      <c r="B60841"/>
    </row>
    <row r="60842" spans="2:2" x14ac:dyDescent="0.2">
      <c r="B60842"/>
    </row>
    <row r="60843" spans="2:2" x14ac:dyDescent="0.2">
      <c r="B60843"/>
    </row>
    <row r="60844" spans="2:2" x14ac:dyDescent="0.2">
      <c r="B60844"/>
    </row>
    <row r="60845" spans="2:2" x14ac:dyDescent="0.2">
      <c r="B60845"/>
    </row>
    <row r="60846" spans="2:2" x14ac:dyDescent="0.2">
      <c r="B60846"/>
    </row>
    <row r="60847" spans="2:2" x14ac:dyDescent="0.2">
      <c r="B60847"/>
    </row>
    <row r="60848" spans="2:2" x14ac:dyDescent="0.2">
      <c r="B60848"/>
    </row>
    <row r="60849" spans="2:2" x14ac:dyDescent="0.2">
      <c r="B60849"/>
    </row>
    <row r="60850" spans="2:2" x14ac:dyDescent="0.2">
      <c r="B60850"/>
    </row>
    <row r="60851" spans="2:2" x14ac:dyDescent="0.2">
      <c r="B60851"/>
    </row>
    <row r="60852" spans="2:2" x14ac:dyDescent="0.2">
      <c r="B60852"/>
    </row>
    <row r="60853" spans="2:2" x14ac:dyDescent="0.2">
      <c r="B60853"/>
    </row>
    <row r="60854" spans="2:2" x14ac:dyDescent="0.2">
      <c r="B60854"/>
    </row>
    <row r="60855" spans="2:2" x14ac:dyDescent="0.2">
      <c r="B60855"/>
    </row>
    <row r="60856" spans="2:2" x14ac:dyDescent="0.2">
      <c r="B60856"/>
    </row>
    <row r="60857" spans="2:2" x14ac:dyDescent="0.2">
      <c r="B60857"/>
    </row>
    <row r="60858" spans="2:2" x14ac:dyDescent="0.2">
      <c r="B60858"/>
    </row>
    <row r="60859" spans="2:2" x14ac:dyDescent="0.2">
      <c r="B60859"/>
    </row>
    <row r="60860" spans="2:2" x14ac:dyDescent="0.2">
      <c r="B60860"/>
    </row>
    <row r="60861" spans="2:2" x14ac:dyDescent="0.2">
      <c r="B60861"/>
    </row>
    <row r="60862" spans="2:2" x14ac:dyDescent="0.2">
      <c r="B60862"/>
    </row>
    <row r="60863" spans="2:2" x14ac:dyDescent="0.2">
      <c r="B60863"/>
    </row>
    <row r="60864" spans="2:2" x14ac:dyDescent="0.2">
      <c r="B60864"/>
    </row>
    <row r="60865" spans="2:2" x14ac:dyDescent="0.2">
      <c r="B60865"/>
    </row>
    <row r="60866" spans="2:2" x14ac:dyDescent="0.2">
      <c r="B60866"/>
    </row>
    <row r="60867" spans="2:2" x14ac:dyDescent="0.2">
      <c r="B60867"/>
    </row>
    <row r="60868" spans="2:2" x14ac:dyDescent="0.2">
      <c r="B60868"/>
    </row>
    <row r="60869" spans="2:2" x14ac:dyDescent="0.2">
      <c r="B60869"/>
    </row>
    <row r="60870" spans="2:2" x14ac:dyDescent="0.2">
      <c r="B60870"/>
    </row>
    <row r="60871" spans="2:2" x14ac:dyDescent="0.2">
      <c r="B60871"/>
    </row>
    <row r="60872" spans="2:2" x14ac:dyDescent="0.2">
      <c r="B60872"/>
    </row>
    <row r="60873" spans="2:2" x14ac:dyDescent="0.2">
      <c r="B60873"/>
    </row>
    <row r="60874" spans="2:2" x14ac:dyDescent="0.2">
      <c r="B60874"/>
    </row>
    <row r="60875" spans="2:2" x14ac:dyDescent="0.2">
      <c r="B60875"/>
    </row>
    <row r="60876" spans="2:2" x14ac:dyDescent="0.2">
      <c r="B60876"/>
    </row>
    <row r="60877" spans="2:2" x14ac:dyDescent="0.2">
      <c r="B60877"/>
    </row>
    <row r="60878" spans="2:2" x14ac:dyDescent="0.2">
      <c r="B60878"/>
    </row>
    <row r="60879" spans="2:2" x14ac:dyDescent="0.2">
      <c r="B60879"/>
    </row>
    <row r="60880" spans="2:2" x14ac:dyDescent="0.2">
      <c r="B60880"/>
    </row>
    <row r="60881" spans="2:2" x14ac:dyDescent="0.2">
      <c r="B60881"/>
    </row>
    <row r="60882" spans="2:2" x14ac:dyDescent="0.2">
      <c r="B60882"/>
    </row>
    <row r="60883" spans="2:2" x14ac:dyDescent="0.2">
      <c r="B60883"/>
    </row>
    <row r="60884" spans="2:2" x14ac:dyDescent="0.2">
      <c r="B60884"/>
    </row>
    <row r="60885" spans="2:2" x14ac:dyDescent="0.2">
      <c r="B60885"/>
    </row>
    <row r="60886" spans="2:2" x14ac:dyDescent="0.2">
      <c r="B60886"/>
    </row>
    <row r="60887" spans="2:2" x14ac:dyDescent="0.2">
      <c r="B60887"/>
    </row>
    <row r="60888" spans="2:2" x14ac:dyDescent="0.2">
      <c r="B60888"/>
    </row>
    <row r="60889" spans="2:2" x14ac:dyDescent="0.2">
      <c r="B60889"/>
    </row>
    <row r="60890" spans="2:2" x14ac:dyDescent="0.2">
      <c r="B60890"/>
    </row>
    <row r="60891" spans="2:2" x14ac:dyDescent="0.2">
      <c r="B60891"/>
    </row>
    <row r="60892" spans="2:2" x14ac:dyDescent="0.2">
      <c r="B60892"/>
    </row>
    <row r="60893" spans="2:2" x14ac:dyDescent="0.2">
      <c r="B60893"/>
    </row>
    <row r="60894" spans="2:2" x14ac:dyDescent="0.2">
      <c r="B60894"/>
    </row>
    <row r="60895" spans="2:2" x14ac:dyDescent="0.2">
      <c r="B60895"/>
    </row>
    <row r="60896" spans="2:2" x14ac:dyDescent="0.2">
      <c r="B60896"/>
    </row>
    <row r="60897" spans="2:2" x14ac:dyDescent="0.2">
      <c r="B60897"/>
    </row>
    <row r="60898" spans="2:2" x14ac:dyDescent="0.2">
      <c r="B60898"/>
    </row>
    <row r="60899" spans="2:2" x14ac:dyDescent="0.2">
      <c r="B60899"/>
    </row>
    <row r="60900" spans="2:2" x14ac:dyDescent="0.2">
      <c r="B60900"/>
    </row>
    <row r="60901" spans="2:2" x14ac:dyDescent="0.2">
      <c r="B60901"/>
    </row>
    <row r="60902" spans="2:2" x14ac:dyDescent="0.2">
      <c r="B60902"/>
    </row>
    <row r="60903" spans="2:2" x14ac:dyDescent="0.2">
      <c r="B60903"/>
    </row>
    <row r="60904" spans="2:2" x14ac:dyDescent="0.2">
      <c r="B60904"/>
    </row>
    <row r="60905" spans="2:2" x14ac:dyDescent="0.2">
      <c r="B60905"/>
    </row>
    <row r="60906" spans="2:2" x14ac:dyDescent="0.2">
      <c r="B60906"/>
    </row>
    <row r="60907" spans="2:2" x14ac:dyDescent="0.2">
      <c r="B60907"/>
    </row>
    <row r="60908" spans="2:2" x14ac:dyDescent="0.2">
      <c r="B60908"/>
    </row>
    <row r="60909" spans="2:2" x14ac:dyDescent="0.2">
      <c r="B60909"/>
    </row>
    <row r="60910" spans="2:2" x14ac:dyDescent="0.2">
      <c r="B60910"/>
    </row>
    <row r="60911" spans="2:2" x14ac:dyDescent="0.2">
      <c r="B60911"/>
    </row>
    <row r="60912" spans="2:2" x14ac:dyDescent="0.2">
      <c r="B60912"/>
    </row>
    <row r="60913" spans="2:2" x14ac:dyDescent="0.2">
      <c r="B60913"/>
    </row>
    <row r="60914" spans="2:2" x14ac:dyDescent="0.2">
      <c r="B60914"/>
    </row>
    <row r="60915" spans="2:2" x14ac:dyDescent="0.2">
      <c r="B60915"/>
    </row>
    <row r="60916" spans="2:2" x14ac:dyDescent="0.2">
      <c r="B60916"/>
    </row>
    <row r="60917" spans="2:2" x14ac:dyDescent="0.2">
      <c r="B60917"/>
    </row>
    <row r="60918" spans="2:2" x14ac:dyDescent="0.2">
      <c r="B60918"/>
    </row>
    <row r="60919" spans="2:2" x14ac:dyDescent="0.2">
      <c r="B60919"/>
    </row>
    <row r="60920" spans="2:2" x14ac:dyDescent="0.2">
      <c r="B60920"/>
    </row>
    <row r="60921" spans="2:2" x14ac:dyDescent="0.2">
      <c r="B60921"/>
    </row>
    <row r="60922" spans="2:2" x14ac:dyDescent="0.2">
      <c r="B60922"/>
    </row>
    <row r="60923" spans="2:2" x14ac:dyDescent="0.2">
      <c r="B60923"/>
    </row>
    <row r="60924" spans="2:2" x14ac:dyDescent="0.2">
      <c r="B60924"/>
    </row>
    <row r="60925" spans="2:2" x14ac:dyDescent="0.2">
      <c r="B60925"/>
    </row>
    <row r="60926" spans="2:2" x14ac:dyDescent="0.2">
      <c r="B60926"/>
    </row>
    <row r="60927" spans="2:2" x14ac:dyDescent="0.2">
      <c r="B60927"/>
    </row>
    <row r="60928" spans="2:2" x14ac:dyDescent="0.2">
      <c r="B60928"/>
    </row>
    <row r="60929" spans="2:2" x14ac:dyDescent="0.2">
      <c r="B60929"/>
    </row>
    <row r="60930" spans="2:2" x14ac:dyDescent="0.2">
      <c r="B60930"/>
    </row>
    <row r="60931" spans="2:2" x14ac:dyDescent="0.2">
      <c r="B60931"/>
    </row>
    <row r="60932" spans="2:2" x14ac:dyDescent="0.2">
      <c r="B60932"/>
    </row>
    <row r="60933" spans="2:2" x14ac:dyDescent="0.2">
      <c r="B60933"/>
    </row>
    <row r="60934" spans="2:2" x14ac:dyDescent="0.2">
      <c r="B60934"/>
    </row>
    <row r="60935" spans="2:2" x14ac:dyDescent="0.2">
      <c r="B60935"/>
    </row>
    <row r="60936" spans="2:2" x14ac:dyDescent="0.2">
      <c r="B60936"/>
    </row>
    <row r="60937" spans="2:2" x14ac:dyDescent="0.2">
      <c r="B60937"/>
    </row>
    <row r="60938" spans="2:2" x14ac:dyDescent="0.2">
      <c r="B60938"/>
    </row>
    <row r="60939" spans="2:2" x14ac:dyDescent="0.2">
      <c r="B60939"/>
    </row>
    <row r="60940" spans="2:2" x14ac:dyDescent="0.2">
      <c r="B60940"/>
    </row>
    <row r="60941" spans="2:2" x14ac:dyDescent="0.2">
      <c r="B60941"/>
    </row>
    <row r="60942" spans="2:2" x14ac:dyDescent="0.2">
      <c r="B60942"/>
    </row>
    <row r="60943" spans="2:2" x14ac:dyDescent="0.2">
      <c r="B60943"/>
    </row>
    <row r="60944" spans="2:2" x14ac:dyDescent="0.2">
      <c r="B60944"/>
    </row>
    <row r="60945" spans="2:2" x14ac:dyDescent="0.2">
      <c r="B60945"/>
    </row>
    <row r="60946" spans="2:2" x14ac:dyDescent="0.2">
      <c r="B60946"/>
    </row>
    <row r="60947" spans="2:2" x14ac:dyDescent="0.2">
      <c r="B60947"/>
    </row>
    <row r="60948" spans="2:2" x14ac:dyDescent="0.2">
      <c r="B60948"/>
    </row>
    <row r="60949" spans="2:2" x14ac:dyDescent="0.2">
      <c r="B60949"/>
    </row>
    <row r="60950" spans="2:2" x14ac:dyDescent="0.2">
      <c r="B60950"/>
    </row>
    <row r="60951" spans="2:2" x14ac:dyDescent="0.2">
      <c r="B60951"/>
    </row>
    <row r="60952" spans="2:2" x14ac:dyDescent="0.2">
      <c r="B60952"/>
    </row>
    <row r="60953" spans="2:2" x14ac:dyDescent="0.2">
      <c r="B60953"/>
    </row>
    <row r="60954" spans="2:2" x14ac:dyDescent="0.2">
      <c r="B60954"/>
    </row>
    <row r="60955" spans="2:2" x14ac:dyDescent="0.2">
      <c r="B60955"/>
    </row>
    <row r="60956" spans="2:2" x14ac:dyDescent="0.2">
      <c r="B60956"/>
    </row>
    <row r="60957" spans="2:2" x14ac:dyDescent="0.2">
      <c r="B60957"/>
    </row>
    <row r="60958" spans="2:2" x14ac:dyDescent="0.2">
      <c r="B60958"/>
    </row>
    <row r="60959" spans="2:2" x14ac:dyDescent="0.2">
      <c r="B60959"/>
    </row>
    <row r="60960" spans="2:2" x14ac:dyDescent="0.2">
      <c r="B60960"/>
    </row>
    <row r="60961" spans="2:2" x14ac:dyDescent="0.2">
      <c r="B60961"/>
    </row>
    <row r="60962" spans="2:2" x14ac:dyDescent="0.2">
      <c r="B60962"/>
    </row>
    <row r="60963" spans="2:2" x14ac:dyDescent="0.2">
      <c r="B60963"/>
    </row>
    <row r="60964" spans="2:2" x14ac:dyDescent="0.2">
      <c r="B60964"/>
    </row>
    <row r="60965" spans="2:2" x14ac:dyDescent="0.2">
      <c r="B60965"/>
    </row>
    <row r="60966" spans="2:2" x14ac:dyDescent="0.2">
      <c r="B60966"/>
    </row>
    <row r="60967" spans="2:2" x14ac:dyDescent="0.2">
      <c r="B60967"/>
    </row>
    <row r="60968" spans="2:2" x14ac:dyDescent="0.2">
      <c r="B60968"/>
    </row>
    <row r="60969" spans="2:2" x14ac:dyDescent="0.2">
      <c r="B60969"/>
    </row>
    <row r="60970" spans="2:2" x14ac:dyDescent="0.2">
      <c r="B60970"/>
    </row>
    <row r="60971" spans="2:2" x14ac:dyDescent="0.2">
      <c r="B60971"/>
    </row>
    <row r="60972" spans="2:2" x14ac:dyDescent="0.2">
      <c r="B60972"/>
    </row>
    <row r="60973" spans="2:2" x14ac:dyDescent="0.2">
      <c r="B60973"/>
    </row>
    <row r="60974" spans="2:2" x14ac:dyDescent="0.2">
      <c r="B60974"/>
    </row>
    <row r="60975" spans="2:2" x14ac:dyDescent="0.2">
      <c r="B60975"/>
    </row>
    <row r="60976" spans="2:2" x14ac:dyDescent="0.2">
      <c r="B60976"/>
    </row>
    <row r="60977" spans="2:2" x14ac:dyDescent="0.2">
      <c r="B60977"/>
    </row>
    <row r="60978" spans="2:2" x14ac:dyDescent="0.2">
      <c r="B60978"/>
    </row>
    <row r="60979" spans="2:2" x14ac:dyDescent="0.2">
      <c r="B60979"/>
    </row>
    <row r="60980" spans="2:2" x14ac:dyDescent="0.2">
      <c r="B60980"/>
    </row>
    <row r="60981" spans="2:2" x14ac:dyDescent="0.2">
      <c r="B60981"/>
    </row>
    <row r="60982" spans="2:2" x14ac:dyDescent="0.2">
      <c r="B60982"/>
    </row>
    <row r="60983" spans="2:2" x14ac:dyDescent="0.2">
      <c r="B60983"/>
    </row>
    <row r="60984" spans="2:2" x14ac:dyDescent="0.2">
      <c r="B60984"/>
    </row>
    <row r="60985" spans="2:2" x14ac:dyDescent="0.2">
      <c r="B60985"/>
    </row>
    <row r="60986" spans="2:2" x14ac:dyDescent="0.2">
      <c r="B60986"/>
    </row>
    <row r="60987" spans="2:2" x14ac:dyDescent="0.2">
      <c r="B60987"/>
    </row>
    <row r="60988" spans="2:2" x14ac:dyDescent="0.2">
      <c r="B60988"/>
    </row>
    <row r="60989" spans="2:2" x14ac:dyDescent="0.2">
      <c r="B60989"/>
    </row>
    <row r="60990" spans="2:2" x14ac:dyDescent="0.2">
      <c r="B60990"/>
    </row>
    <row r="60991" spans="2:2" x14ac:dyDescent="0.2">
      <c r="B60991"/>
    </row>
    <row r="60992" spans="2:2" x14ac:dyDescent="0.2">
      <c r="B60992"/>
    </row>
    <row r="60993" spans="2:2" x14ac:dyDescent="0.2">
      <c r="B60993"/>
    </row>
    <row r="60994" spans="2:2" x14ac:dyDescent="0.2">
      <c r="B60994"/>
    </row>
    <row r="60995" spans="2:2" x14ac:dyDescent="0.2">
      <c r="B60995"/>
    </row>
    <row r="60996" spans="2:2" x14ac:dyDescent="0.2">
      <c r="B60996"/>
    </row>
    <row r="60997" spans="2:2" x14ac:dyDescent="0.2">
      <c r="B60997"/>
    </row>
    <row r="60998" spans="2:2" x14ac:dyDescent="0.2">
      <c r="B60998"/>
    </row>
    <row r="60999" spans="2:2" x14ac:dyDescent="0.2">
      <c r="B60999"/>
    </row>
    <row r="61000" spans="2:2" x14ac:dyDescent="0.2">
      <c r="B61000"/>
    </row>
    <row r="61001" spans="2:2" x14ac:dyDescent="0.2">
      <c r="B61001"/>
    </row>
    <row r="61002" spans="2:2" x14ac:dyDescent="0.2">
      <c r="B61002"/>
    </row>
    <row r="61003" spans="2:2" x14ac:dyDescent="0.2">
      <c r="B61003"/>
    </row>
    <row r="61004" spans="2:2" x14ac:dyDescent="0.2">
      <c r="B61004"/>
    </row>
    <row r="61005" spans="2:2" x14ac:dyDescent="0.2">
      <c r="B61005"/>
    </row>
    <row r="61006" spans="2:2" x14ac:dyDescent="0.2">
      <c r="B61006"/>
    </row>
    <row r="61007" spans="2:2" x14ac:dyDescent="0.2">
      <c r="B61007"/>
    </row>
    <row r="61008" spans="2:2" x14ac:dyDescent="0.2">
      <c r="B61008"/>
    </row>
    <row r="61009" spans="2:2" x14ac:dyDescent="0.2">
      <c r="B61009"/>
    </row>
    <row r="61010" spans="2:2" x14ac:dyDescent="0.2">
      <c r="B61010"/>
    </row>
    <row r="61011" spans="2:2" x14ac:dyDescent="0.2">
      <c r="B61011"/>
    </row>
    <row r="61012" spans="2:2" x14ac:dyDescent="0.2">
      <c r="B61012"/>
    </row>
    <row r="61013" spans="2:2" x14ac:dyDescent="0.2">
      <c r="B61013"/>
    </row>
    <row r="61014" spans="2:2" x14ac:dyDescent="0.2">
      <c r="B61014"/>
    </row>
    <row r="61015" spans="2:2" x14ac:dyDescent="0.2">
      <c r="B61015"/>
    </row>
    <row r="61016" spans="2:2" x14ac:dyDescent="0.2">
      <c r="B61016"/>
    </row>
    <row r="61017" spans="2:2" x14ac:dyDescent="0.2">
      <c r="B61017"/>
    </row>
    <row r="61018" spans="2:2" x14ac:dyDescent="0.2">
      <c r="B61018"/>
    </row>
    <row r="61019" spans="2:2" x14ac:dyDescent="0.2">
      <c r="B61019"/>
    </row>
    <row r="61020" spans="2:2" x14ac:dyDescent="0.2">
      <c r="B61020"/>
    </row>
    <row r="61021" spans="2:2" x14ac:dyDescent="0.2">
      <c r="B61021"/>
    </row>
    <row r="61022" spans="2:2" x14ac:dyDescent="0.2">
      <c r="B61022"/>
    </row>
    <row r="61023" spans="2:2" x14ac:dyDescent="0.2">
      <c r="B61023"/>
    </row>
    <row r="61024" spans="2:2" x14ac:dyDescent="0.2">
      <c r="B61024"/>
    </row>
    <row r="61025" spans="2:2" x14ac:dyDescent="0.2">
      <c r="B61025"/>
    </row>
    <row r="61026" spans="2:2" x14ac:dyDescent="0.2">
      <c r="B61026"/>
    </row>
    <row r="61027" spans="2:2" x14ac:dyDescent="0.2">
      <c r="B61027"/>
    </row>
    <row r="61028" spans="2:2" x14ac:dyDescent="0.2">
      <c r="B61028"/>
    </row>
    <row r="61029" spans="2:2" x14ac:dyDescent="0.2">
      <c r="B61029"/>
    </row>
    <row r="61030" spans="2:2" x14ac:dyDescent="0.2">
      <c r="B61030"/>
    </row>
    <row r="61031" spans="2:2" x14ac:dyDescent="0.2">
      <c r="B61031"/>
    </row>
    <row r="61032" spans="2:2" x14ac:dyDescent="0.2">
      <c r="B61032"/>
    </row>
    <row r="61033" spans="2:2" x14ac:dyDescent="0.2">
      <c r="B61033"/>
    </row>
    <row r="61034" spans="2:2" x14ac:dyDescent="0.2">
      <c r="B61034"/>
    </row>
    <row r="61035" spans="2:2" x14ac:dyDescent="0.2">
      <c r="B61035"/>
    </row>
    <row r="61036" spans="2:2" x14ac:dyDescent="0.2">
      <c r="B61036"/>
    </row>
    <row r="61037" spans="2:2" x14ac:dyDescent="0.2">
      <c r="B61037"/>
    </row>
    <row r="61038" spans="2:2" x14ac:dyDescent="0.2">
      <c r="B61038"/>
    </row>
    <row r="61039" spans="2:2" x14ac:dyDescent="0.2">
      <c r="B61039"/>
    </row>
    <row r="61040" spans="2:2" x14ac:dyDescent="0.2">
      <c r="B61040"/>
    </row>
    <row r="61041" spans="2:2" x14ac:dyDescent="0.2">
      <c r="B61041"/>
    </row>
    <row r="61042" spans="2:2" x14ac:dyDescent="0.2">
      <c r="B61042"/>
    </row>
    <row r="61043" spans="2:2" x14ac:dyDescent="0.2">
      <c r="B61043"/>
    </row>
    <row r="61044" spans="2:2" x14ac:dyDescent="0.2">
      <c r="B61044"/>
    </row>
    <row r="61045" spans="2:2" x14ac:dyDescent="0.2">
      <c r="B61045"/>
    </row>
    <row r="61046" spans="2:2" x14ac:dyDescent="0.2">
      <c r="B61046"/>
    </row>
    <row r="61047" spans="2:2" x14ac:dyDescent="0.2">
      <c r="B61047"/>
    </row>
    <row r="61048" spans="2:2" x14ac:dyDescent="0.2">
      <c r="B61048"/>
    </row>
    <row r="61049" spans="2:2" x14ac:dyDescent="0.2">
      <c r="B61049"/>
    </row>
    <row r="61050" spans="2:2" x14ac:dyDescent="0.2">
      <c r="B61050"/>
    </row>
    <row r="61051" spans="2:2" x14ac:dyDescent="0.2">
      <c r="B61051"/>
    </row>
    <row r="61052" spans="2:2" x14ac:dyDescent="0.2">
      <c r="B61052"/>
    </row>
    <row r="61053" spans="2:2" x14ac:dyDescent="0.2">
      <c r="B61053"/>
    </row>
    <row r="61054" spans="2:2" x14ac:dyDescent="0.2">
      <c r="B61054"/>
    </row>
    <row r="61055" spans="2:2" x14ac:dyDescent="0.2">
      <c r="B61055"/>
    </row>
    <row r="61056" spans="2:2" x14ac:dyDescent="0.2">
      <c r="B61056"/>
    </row>
    <row r="61057" spans="2:2" x14ac:dyDescent="0.2">
      <c r="B61057"/>
    </row>
    <row r="61058" spans="2:2" x14ac:dyDescent="0.2">
      <c r="B61058"/>
    </row>
    <row r="61059" spans="2:2" x14ac:dyDescent="0.2">
      <c r="B61059"/>
    </row>
    <row r="61060" spans="2:2" x14ac:dyDescent="0.2">
      <c r="B61060"/>
    </row>
    <row r="61061" spans="2:2" x14ac:dyDescent="0.2">
      <c r="B61061"/>
    </row>
    <row r="61062" spans="2:2" x14ac:dyDescent="0.2">
      <c r="B61062"/>
    </row>
    <row r="61063" spans="2:2" x14ac:dyDescent="0.2">
      <c r="B61063"/>
    </row>
    <row r="61064" spans="2:2" x14ac:dyDescent="0.2">
      <c r="B61064"/>
    </row>
    <row r="61065" spans="2:2" x14ac:dyDescent="0.2">
      <c r="B61065"/>
    </row>
    <row r="61066" spans="2:2" x14ac:dyDescent="0.2">
      <c r="B61066"/>
    </row>
    <row r="61067" spans="2:2" x14ac:dyDescent="0.2">
      <c r="B61067"/>
    </row>
    <row r="61068" spans="2:2" x14ac:dyDescent="0.2">
      <c r="B61068"/>
    </row>
    <row r="61069" spans="2:2" x14ac:dyDescent="0.2">
      <c r="B61069"/>
    </row>
    <row r="61070" spans="2:2" x14ac:dyDescent="0.2">
      <c r="B61070"/>
    </row>
    <row r="61071" spans="2:2" x14ac:dyDescent="0.2">
      <c r="B61071"/>
    </row>
    <row r="61072" spans="2:2" x14ac:dyDescent="0.2">
      <c r="B61072"/>
    </row>
    <row r="61073" spans="2:2" x14ac:dyDescent="0.2">
      <c r="B61073"/>
    </row>
    <row r="61074" spans="2:2" x14ac:dyDescent="0.2">
      <c r="B61074"/>
    </row>
    <row r="61075" spans="2:2" x14ac:dyDescent="0.2">
      <c r="B61075"/>
    </row>
    <row r="61076" spans="2:2" x14ac:dyDescent="0.2">
      <c r="B61076"/>
    </row>
    <row r="61077" spans="2:2" x14ac:dyDescent="0.2">
      <c r="B61077"/>
    </row>
    <row r="61078" spans="2:2" x14ac:dyDescent="0.2">
      <c r="B61078"/>
    </row>
    <row r="61079" spans="2:2" x14ac:dyDescent="0.2">
      <c r="B61079"/>
    </row>
    <row r="61080" spans="2:2" x14ac:dyDescent="0.2">
      <c r="B61080"/>
    </row>
    <row r="61081" spans="2:2" x14ac:dyDescent="0.2">
      <c r="B61081"/>
    </row>
    <row r="61082" spans="2:2" x14ac:dyDescent="0.2">
      <c r="B61082"/>
    </row>
    <row r="61083" spans="2:2" x14ac:dyDescent="0.2">
      <c r="B61083"/>
    </row>
    <row r="61084" spans="2:2" x14ac:dyDescent="0.2">
      <c r="B61084"/>
    </row>
    <row r="61085" spans="2:2" x14ac:dyDescent="0.2">
      <c r="B61085"/>
    </row>
    <row r="61086" spans="2:2" x14ac:dyDescent="0.2">
      <c r="B61086"/>
    </row>
    <row r="61087" spans="2:2" x14ac:dyDescent="0.2">
      <c r="B61087"/>
    </row>
    <row r="61088" spans="2:2" x14ac:dyDescent="0.2">
      <c r="B61088"/>
    </row>
    <row r="61089" spans="2:2" x14ac:dyDescent="0.2">
      <c r="B61089"/>
    </row>
    <row r="61090" spans="2:2" x14ac:dyDescent="0.2">
      <c r="B61090"/>
    </row>
    <row r="61091" spans="2:2" x14ac:dyDescent="0.2">
      <c r="B61091"/>
    </row>
    <row r="61092" spans="2:2" x14ac:dyDescent="0.2">
      <c r="B61092"/>
    </row>
    <row r="61093" spans="2:2" x14ac:dyDescent="0.2">
      <c r="B61093"/>
    </row>
    <row r="61094" spans="2:2" x14ac:dyDescent="0.2">
      <c r="B61094"/>
    </row>
    <row r="61095" spans="2:2" x14ac:dyDescent="0.2">
      <c r="B61095"/>
    </row>
    <row r="61096" spans="2:2" x14ac:dyDescent="0.2">
      <c r="B61096"/>
    </row>
    <row r="61097" spans="2:2" x14ac:dyDescent="0.2">
      <c r="B61097"/>
    </row>
    <row r="61098" spans="2:2" x14ac:dyDescent="0.2">
      <c r="B61098"/>
    </row>
    <row r="61099" spans="2:2" x14ac:dyDescent="0.2">
      <c r="B61099"/>
    </row>
    <row r="61100" spans="2:2" x14ac:dyDescent="0.2">
      <c r="B61100"/>
    </row>
    <row r="61101" spans="2:2" x14ac:dyDescent="0.2">
      <c r="B61101"/>
    </row>
    <row r="61102" spans="2:2" x14ac:dyDescent="0.2">
      <c r="B61102"/>
    </row>
    <row r="61103" spans="2:2" x14ac:dyDescent="0.2">
      <c r="B61103"/>
    </row>
    <row r="61104" spans="2:2" x14ac:dyDescent="0.2">
      <c r="B61104"/>
    </row>
    <row r="61105" spans="2:2" x14ac:dyDescent="0.2">
      <c r="B61105"/>
    </row>
    <row r="61106" spans="2:2" x14ac:dyDescent="0.2">
      <c r="B61106"/>
    </row>
    <row r="61107" spans="2:2" x14ac:dyDescent="0.2">
      <c r="B61107"/>
    </row>
    <row r="61108" spans="2:2" x14ac:dyDescent="0.2">
      <c r="B61108"/>
    </row>
    <row r="61109" spans="2:2" x14ac:dyDescent="0.2">
      <c r="B61109"/>
    </row>
    <row r="61110" spans="2:2" x14ac:dyDescent="0.2">
      <c r="B61110"/>
    </row>
    <row r="61111" spans="2:2" x14ac:dyDescent="0.2">
      <c r="B61111"/>
    </row>
    <row r="61112" spans="2:2" x14ac:dyDescent="0.2">
      <c r="B61112"/>
    </row>
    <row r="61113" spans="2:2" x14ac:dyDescent="0.2">
      <c r="B61113"/>
    </row>
    <row r="61114" spans="2:2" x14ac:dyDescent="0.2">
      <c r="B61114"/>
    </row>
    <row r="61115" spans="2:2" x14ac:dyDescent="0.2">
      <c r="B61115"/>
    </row>
    <row r="61116" spans="2:2" x14ac:dyDescent="0.2">
      <c r="B61116"/>
    </row>
    <row r="61117" spans="2:2" x14ac:dyDescent="0.2">
      <c r="B61117"/>
    </row>
    <row r="61118" spans="2:2" x14ac:dyDescent="0.2">
      <c r="B61118"/>
    </row>
    <row r="61119" spans="2:2" x14ac:dyDescent="0.2">
      <c r="B61119"/>
    </row>
    <row r="61120" spans="2:2" x14ac:dyDescent="0.2">
      <c r="B61120"/>
    </row>
    <row r="61121" spans="2:2" x14ac:dyDescent="0.2">
      <c r="B61121"/>
    </row>
    <row r="61122" spans="2:2" x14ac:dyDescent="0.2">
      <c r="B61122"/>
    </row>
    <row r="61123" spans="2:2" x14ac:dyDescent="0.2">
      <c r="B61123"/>
    </row>
    <row r="61124" spans="2:2" x14ac:dyDescent="0.2">
      <c r="B61124"/>
    </row>
    <row r="61125" spans="2:2" x14ac:dyDescent="0.2">
      <c r="B61125"/>
    </row>
    <row r="61126" spans="2:2" x14ac:dyDescent="0.2">
      <c r="B61126"/>
    </row>
    <row r="61127" spans="2:2" x14ac:dyDescent="0.2">
      <c r="B61127"/>
    </row>
    <row r="61128" spans="2:2" x14ac:dyDescent="0.2">
      <c r="B61128"/>
    </row>
    <row r="61129" spans="2:2" x14ac:dyDescent="0.2">
      <c r="B61129"/>
    </row>
    <row r="61130" spans="2:2" x14ac:dyDescent="0.2">
      <c r="B61130"/>
    </row>
    <row r="61131" spans="2:2" x14ac:dyDescent="0.2">
      <c r="B61131"/>
    </row>
    <row r="61132" spans="2:2" x14ac:dyDescent="0.2">
      <c r="B61132"/>
    </row>
    <row r="61133" spans="2:2" x14ac:dyDescent="0.2">
      <c r="B61133"/>
    </row>
    <row r="61134" spans="2:2" x14ac:dyDescent="0.2">
      <c r="B61134"/>
    </row>
    <row r="61135" spans="2:2" x14ac:dyDescent="0.2">
      <c r="B61135"/>
    </row>
    <row r="61136" spans="2:2" x14ac:dyDescent="0.2">
      <c r="B61136"/>
    </row>
    <row r="61137" spans="2:2" x14ac:dyDescent="0.2">
      <c r="B61137"/>
    </row>
    <row r="61138" spans="2:2" x14ac:dyDescent="0.2">
      <c r="B61138"/>
    </row>
    <row r="61139" spans="2:2" x14ac:dyDescent="0.2">
      <c r="B61139"/>
    </row>
    <row r="61140" spans="2:2" x14ac:dyDescent="0.2">
      <c r="B61140"/>
    </row>
    <row r="61141" spans="2:2" x14ac:dyDescent="0.2">
      <c r="B61141"/>
    </row>
    <row r="61142" spans="2:2" x14ac:dyDescent="0.2">
      <c r="B61142"/>
    </row>
    <row r="61143" spans="2:2" x14ac:dyDescent="0.2">
      <c r="B61143"/>
    </row>
    <row r="61144" spans="2:2" x14ac:dyDescent="0.2">
      <c r="B61144"/>
    </row>
    <row r="61145" spans="2:2" x14ac:dyDescent="0.2">
      <c r="B61145"/>
    </row>
    <row r="61146" spans="2:2" x14ac:dyDescent="0.2">
      <c r="B61146"/>
    </row>
    <row r="61147" spans="2:2" x14ac:dyDescent="0.2">
      <c r="B61147"/>
    </row>
    <row r="61148" spans="2:2" x14ac:dyDescent="0.2">
      <c r="B61148"/>
    </row>
    <row r="61149" spans="2:2" x14ac:dyDescent="0.2">
      <c r="B61149"/>
    </row>
    <row r="61150" spans="2:2" x14ac:dyDescent="0.2">
      <c r="B61150"/>
    </row>
    <row r="61151" spans="2:2" x14ac:dyDescent="0.2">
      <c r="B61151"/>
    </row>
    <row r="61152" spans="2:2" x14ac:dyDescent="0.2">
      <c r="B61152"/>
    </row>
    <row r="61153" spans="2:2" x14ac:dyDescent="0.2">
      <c r="B61153"/>
    </row>
    <row r="61154" spans="2:2" x14ac:dyDescent="0.2">
      <c r="B61154"/>
    </row>
    <row r="61155" spans="2:2" x14ac:dyDescent="0.2">
      <c r="B61155"/>
    </row>
    <row r="61156" spans="2:2" x14ac:dyDescent="0.2">
      <c r="B61156"/>
    </row>
    <row r="61157" spans="2:2" x14ac:dyDescent="0.2">
      <c r="B61157"/>
    </row>
    <row r="61158" spans="2:2" x14ac:dyDescent="0.2">
      <c r="B61158"/>
    </row>
    <row r="61159" spans="2:2" x14ac:dyDescent="0.2">
      <c r="B61159"/>
    </row>
    <row r="61160" spans="2:2" x14ac:dyDescent="0.2">
      <c r="B61160"/>
    </row>
    <row r="61161" spans="2:2" x14ac:dyDescent="0.2">
      <c r="B61161"/>
    </row>
    <row r="61162" spans="2:2" x14ac:dyDescent="0.2">
      <c r="B61162"/>
    </row>
    <row r="61163" spans="2:2" x14ac:dyDescent="0.2">
      <c r="B61163"/>
    </row>
    <row r="61164" spans="2:2" x14ac:dyDescent="0.2">
      <c r="B61164"/>
    </row>
    <row r="61165" spans="2:2" x14ac:dyDescent="0.2">
      <c r="B61165"/>
    </row>
    <row r="61166" spans="2:2" x14ac:dyDescent="0.2">
      <c r="B61166"/>
    </row>
    <row r="61167" spans="2:2" x14ac:dyDescent="0.2">
      <c r="B61167"/>
    </row>
    <row r="61168" spans="2:2" x14ac:dyDescent="0.2">
      <c r="B61168"/>
    </row>
    <row r="61169" spans="2:2" x14ac:dyDescent="0.2">
      <c r="B61169"/>
    </row>
    <row r="61170" spans="2:2" x14ac:dyDescent="0.2">
      <c r="B61170"/>
    </row>
    <row r="61171" spans="2:2" x14ac:dyDescent="0.2">
      <c r="B61171"/>
    </row>
    <row r="61172" spans="2:2" x14ac:dyDescent="0.2">
      <c r="B61172"/>
    </row>
    <row r="61173" spans="2:2" x14ac:dyDescent="0.2">
      <c r="B61173"/>
    </row>
    <row r="61174" spans="2:2" x14ac:dyDescent="0.2">
      <c r="B61174"/>
    </row>
    <row r="61175" spans="2:2" x14ac:dyDescent="0.2">
      <c r="B61175"/>
    </row>
    <row r="61176" spans="2:2" x14ac:dyDescent="0.2">
      <c r="B61176"/>
    </row>
    <row r="61177" spans="2:2" x14ac:dyDescent="0.2">
      <c r="B61177"/>
    </row>
    <row r="61178" spans="2:2" x14ac:dyDescent="0.2">
      <c r="B61178"/>
    </row>
    <row r="61179" spans="2:2" x14ac:dyDescent="0.2">
      <c r="B61179"/>
    </row>
    <row r="61180" spans="2:2" x14ac:dyDescent="0.2">
      <c r="B61180"/>
    </row>
    <row r="61181" spans="2:2" x14ac:dyDescent="0.2">
      <c r="B61181"/>
    </row>
    <row r="61182" spans="2:2" x14ac:dyDescent="0.2">
      <c r="B61182"/>
    </row>
    <row r="61183" spans="2:2" x14ac:dyDescent="0.2">
      <c r="B61183"/>
    </row>
    <row r="61184" spans="2:2" x14ac:dyDescent="0.2">
      <c r="B61184"/>
    </row>
    <row r="61185" spans="2:2" x14ac:dyDescent="0.2">
      <c r="B61185"/>
    </row>
    <row r="61186" spans="2:2" x14ac:dyDescent="0.2">
      <c r="B61186"/>
    </row>
    <row r="61187" spans="2:2" x14ac:dyDescent="0.2">
      <c r="B61187"/>
    </row>
    <row r="61188" spans="2:2" x14ac:dyDescent="0.2">
      <c r="B61188"/>
    </row>
    <row r="61189" spans="2:2" x14ac:dyDescent="0.2">
      <c r="B61189"/>
    </row>
    <row r="61190" spans="2:2" x14ac:dyDescent="0.2">
      <c r="B61190"/>
    </row>
    <row r="61191" spans="2:2" x14ac:dyDescent="0.2">
      <c r="B61191"/>
    </row>
    <row r="61192" spans="2:2" x14ac:dyDescent="0.2">
      <c r="B61192"/>
    </row>
    <row r="61193" spans="2:2" x14ac:dyDescent="0.2">
      <c r="B61193"/>
    </row>
    <row r="61194" spans="2:2" x14ac:dyDescent="0.2">
      <c r="B61194"/>
    </row>
    <row r="61195" spans="2:2" x14ac:dyDescent="0.2">
      <c r="B61195"/>
    </row>
    <row r="61196" spans="2:2" x14ac:dyDescent="0.2">
      <c r="B61196"/>
    </row>
    <row r="61197" spans="2:2" x14ac:dyDescent="0.2">
      <c r="B61197"/>
    </row>
    <row r="61198" spans="2:2" x14ac:dyDescent="0.2">
      <c r="B61198"/>
    </row>
    <row r="61199" spans="2:2" x14ac:dyDescent="0.2">
      <c r="B61199"/>
    </row>
    <row r="61200" spans="2:2" x14ac:dyDescent="0.2">
      <c r="B61200"/>
    </row>
    <row r="61201" spans="2:2" x14ac:dyDescent="0.2">
      <c r="B61201"/>
    </row>
    <row r="61202" spans="2:2" x14ac:dyDescent="0.2">
      <c r="B61202"/>
    </row>
    <row r="61203" spans="2:2" x14ac:dyDescent="0.2">
      <c r="B61203"/>
    </row>
    <row r="61204" spans="2:2" x14ac:dyDescent="0.2">
      <c r="B61204"/>
    </row>
    <row r="61205" spans="2:2" x14ac:dyDescent="0.2">
      <c r="B61205"/>
    </row>
    <row r="61206" spans="2:2" x14ac:dyDescent="0.2">
      <c r="B61206"/>
    </row>
    <row r="61207" spans="2:2" x14ac:dyDescent="0.2">
      <c r="B61207"/>
    </row>
    <row r="61208" spans="2:2" x14ac:dyDescent="0.2">
      <c r="B61208"/>
    </row>
    <row r="61209" spans="2:2" x14ac:dyDescent="0.2">
      <c r="B61209"/>
    </row>
    <row r="61210" spans="2:2" x14ac:dyDescent="0.2">
      <c r="B61210"/>
    </row>
    <row r="61211" spans="2:2" x14ac:dyDescent="0.2">
      <c r="B61211"/>
    </row>
    <row r="61212" spans="2:2" x14ac:dyDescent="0.2">
      <c r="B61212"/>
    </row>
    <row r="61213" spans="2:2" x14ac:dyDescent="0.2">
      <c r="B61213"/>
    </row>
    <row r="61214" spans="2:2" x14ac:dyDescent="0.2">
      <c r="B61214"/>
    </row>
    <row r="61215" spans="2:2" x14ac:dyDescent="0.2">
      <c r="B61215"/>
    </row>
    <row r="61216" spans="2:2" x14ac:dyDescent="0.2">
      <c r="B61216"/>
    </row>
    <row r="61217" spans="2:2" x14ac:dyDescent="0.2">
      <c r="B61217"/>
    </row>
    <row r="61218" spans="2:2" x14ac:dyDescent="0.2">
      <c r="B61218"/>
    </row>
    <row r="61219" spans="2:2" x14ac:dyDescent="0.2">
      <c r="B61219"/>
    </row>
    <row r="61220" spans="2:2" x14ac:dyDescent="0.2">
      <c r="B61220"/>
    </row>
    <row r="61221" spans="2:2" x14ac:dyDescent="0.2">
      <c r="B61221"/>
    </row>
    <row r="61222" spans="2:2" x14ac:dyDescent="0.2">
      <c r="B61222"/>
    </row>
    <row r="61223" spans="2:2" x14ac:dyDescent="0.2">
      <c r="B61223"/>
    </row>
    <row r="61224" spans="2:2" x14ac:dyDescent="0.2">
      <c r="B61224"/>
    </row>
    <row r="61225" spans="2:2" x14ac:dyDescent="0.2">
      <c r="B61225"/>
    </row>
    <row r="61226" spans="2:2" x14ac:dyDescent="0.2">
      <c r="B61226"/>
    </row>
    <row r="61227" spans="2:2" x14ac:dyDescent="0.2">
      <c r="B61227"/>
    </row>
    <row r="61228" spans="2:2" x14ac:dyDescent="0.2">
      <c r="B61228"/>
    </row>
    <row r="61229" spans="2:2" x14ac:dyDescent="0.2">
      <c r="B61229"/>
    </row>
    <row r="61230" spans="2:2" x14ac:dyDescent="0.2">
      <c r="B61230"/>
    </row>
    <row r="61231" spans="2:2" x14ac:dyDescent="0.2">
      <c r="B61231"/>
    </row>
    <row r="61232" spans="2:2" x14ac:dyDescent="0.2">
      <c r="B61232"/>
    </row>
    <row r="61233" spans="2:2" x14ac:dyDescent="0.2">
      <c r="B61233"/>
    </row>
    <row r="61234" spans="2:2" x14ac:dyDescent="0.2">
      <c r="B61234"/>
    </row>
    <row r="61235" spans="2:2" x14ac:dyDescent="0.2">
      <c r="B61235"/>
    </row>
    <row r="61236" spans="2:2" x14ac:dyDescent="0.2">
      <c r="B61236"/>
    </row>
    <row r="61237" spans="2:2" x14ac:dyDescent="0.2">
      <c r="B61237"/>
    </row>
    <row r="61238" spans="2:2" x14ac:dyDescent="0.2">
      <c r="B61238"/>
    </row>
    <row r="61239" spans="2:2" x14ac:dyDescent="0.2">
      <c r="B61239"/>
    </row>
    <row r="61240" spans="2:2" x14ac:dyDescent="0.2">
      <c r="B61240"/>
    </row>
    <row r="61241" spans="2:2" x14ac:dyDescent="0.2">
      <c r="B61241"/>
    </row>
    <row r="61242" spans="2:2" x14ac:dyDescent="0.2">
      <c r="B61242"/>
    </row>
    <row r="61243" spans="2:2" x14ac:dyDescent="0.2">
      <c r="B61243"/>
    </row>
    <row r="61244" spans="2:2" x14ac:dyDescent="0.2">
      <c r="B61244"/>
    </row>
    <row r="61245" spans="2:2" x14ac:dyDescent="0.2">
      <c r="B61245"/>
    </row>
    <row r="61246" spans="2:2" x14ac:dyDescent="0.2">
      <c r="B61246"/>
    </row>
    <row r="61247" spans="2:2" x14ac:dyDescent="0.2">
      <c r="B61247"/>
    </row>
    <row r="61248" spans="2:2" x14ac:dyDescent="0.2">
      <c r="B61248"/>
    </row>
    <row r="61249" spans="2:2" x14ac:dyDescent="0.2">
      <c r="B61249"/>
    </row>
    <row r="61250" spans="2:2" x14ac:dyDescent="0.2">
      <c r="B61250"/>
    </row>
    <row r="61251" spans="2:2" x14ac:dyDescent="0.2">
      <c r="B61251"/>
    </row>
    <row r="61252" spans="2:2" x14ac:dyDescent="0.2">
      <c r="B61252"/>
    </row>
    <row r="61253" spans="2:2" x14ac:dyDescent="0.2">
      <c r="B61253"/>
    </row>
    <row r="61254" spans="2:2" x14ac:dyDescent="0.2">
      <c r="B61254"/>
    </row>
    <row r="61255" spans="2:2" x14ac:dyDescent="0.2">
      <c r="B61255"/>
    </row>
    <row r="61256" spans="2:2" x14ac:dyDescent="0.2">
      <c r="B61256"/>
    </row>
    <row r="61257" spans="2:2" x14ac:dyDescent="0.2">
      <c r="B61257"/>
    </row>
    <row r="61258" spans="2:2" x14ac:dyDescent="0.2">
      <c r="B61258"/>
    </row>
    <row r="61259" spans="2:2" x14ac:dyDescent="0.2">
      <c r="B61259"/>
    </row>
    <row r="61260" spans="2:2" x14ac:dyDescent="0.2">
      <c r="B61260"/>
    </row>
    <row r="61261" spans="2:2" x14ac:dyDescent="0.2">
      <c r="B61261"/>
    </row>
    <row r="61262" spans="2:2" x14ac:dyDescent="0.2">
      <c r="B61262"/>
    </row>
    <row r="61263" spans="2:2" x14ac:dyDescent="0.2">
      <c r="B61263"/>
    </row>
    <row r="61264" spans="2:2" x14ac:dyDescent="0.2">
      <c r="B61264"/>
    </row>
    <row r="61265" spans="2:2" x14ac:dyDescent="0.2">
      <c r="B61265"/>
    </row>
    <row r="61266" spans="2:2" x14ac:dyDescent="0.2">
      <c r="B61266"/>
    </row>
    <row r="61267" spans="2:2" x14ac:dyDescent="0.2">
      <c r="B61267"/>
    </row>
    <row r="61268" spans="2:2" x14ac:dyDescent="0.2">
      <c r="B61268"/>
    </row>
    <row r="61269" spans="2:2" x14ac:dyDescent="0.2">
      <c r="B61269"/>
    </row>
    <row r="61270" spans="2:2" x14ac:dyDescent="0.2">
      <c r="B61270"/>
    </row>
    <row r="61271" spans="2:2" x14ac:dyDescent="0.2">
      <c r="B61271"/>
    </row>
    <row r="61272" spans="2:2" x14ac:dyDescent="0.2">
      <c r="B61272"/>
    </row>
    <row r="61273" spans="2:2" x14ac:dyDescent="0.2">
      <c r="B61273"/>
    </row>
    <row r="61274" spans="2:2" x14ac:dyDescent="0.2">
      <c r="B61274"/>
    </row>
    <row r="61275" spans="2:2" x14ac:dyDescent="0.2">
      <c r="B61275"/>
    </row>
    <row r="61276" spans="2:2" x14ac:dyDescent="0.2">
      <c r="B61276"/>
    </row>
    <row r="61277" spans="2:2" x14ac:dyDescent="0.2">
      <c r="B61277"/>
    </row>
    <row r="61278" spans="2:2" x14ac:dyDescent="0.2">
      <c r="B61278"/>
    </row>
    <row r="61279" spans="2:2" x14ac:dyDescent="0.2">
      <c r="B61279"/>
    </row>
    <row r="61280" spans="2:2" x14ac:dyDescent="0.2">
      <c r="B61280"/>
    </row>
    <row r="61281" spans="2:2" x14ac:dyDescent="0.2">
      <c r="B61281"/>
    </row>
    <row r="61282" spans="2:2" x14ac:dyDescent="0.2">
      <c r="B61282"/>
    </row>
    <row r="61283" spans="2:2" x14ac:dyDescent="0.2">
      <c r="B61283"/>
    </row>
    <row r="61284" spans="2:2" x14ac:dyDescent="0.2">
      <c r="B61284"/>
    </row>
    <row r="61285" spans="2:2" x14ac:dyDescent="0.2">
      <c r="B61285"/>
    </row>
    <row r="61286" spans="2:2" x14ac:dyDescent="0.2">
      <c r="B61286"/>
    </row>
    <row r="61287" spans="2:2" x14ac:dyDescent="0.2">
      <c r="B61287"/>
    </row>
    <row r="61288" spans="2:2" x14ac:dyDescent="0.2">
      <c r="B61288"/>
    </row>
    <row r="61289" spans="2:2" x14ac:dyDescent="0.2">
      <c r="B61289"/>
    </row>
    <row r="61290" spans="2:2" x14ac:dyDescent="0.2">
      <c r="B61290"/>
    </row>
    <row r="61291" spans="2:2" x14ac:dyDescent="0.2">
      <c r="B61291"/>
    </row>
    <row r="61292" spans="2:2" x14ac:dyDescent="0.2">
      <c r="B61292"/>
    </row>
    <row r="61293" spans="2:2" x14ac:dyDescent="0.2">
      <c r="B61293"/>
    </row>
    <row r="61294" spans="2:2" x14ac:dyDescent="0.2">
      <c r="B61294"/>
    </row>
    <row r="61295" spans="2:2" x14ac:dyDescent="0.2">
      <c r="B61295"/>
    </row>
    <row r="61296" spans="2:2" x14ac:dyDescent="0.2">
      <c r="B61296"/>
    </row>
    <row r="61297" spans="2:2" x14ac:dyDescent="0.2">
      <c r="B61297"/>
    </row>
    <row r="61298" spans="2:2" x14ac:dyDescent="0.2">
      <c r="B61298"/>
    </row>
    <row r="61299" spans="2:2" x14ac:dyDescent="0.2">
      <c r="B61299"/>
    </row>
    <row r="61300" spans="2:2" x14ac:dyDescent="0.2">
      <c r="B61300"/>
    </row>
    <row r="61301" spans="2:2" x14ac:dyDescent="0.2">
      <c r="B61301"/>
    </row>
    <row r="61302" spans="2:2" x14ac:dyDescent="0.2">
      <c r="B61302"/>
    </row>
    <row r="61303" spans="2:2" x14ac:dyDescent="0.2">
      <c r="B61303"/>
    </row>
    <row r="61304" spans="2:2" x14ac:dyDescent="0.2">
      <c r="B61304"/>
    </row>
    <row r="61305" spans="2:2" x14ac:dyDescent="0.2">
      <c r="B61305"/>
    </row>
    <row r="61306" spans="2:2" x14ac:dyDescent="0.2">
      <c r="B61306"/>
    </row>
    <row r="61307" spans="2:2" x14ac:dyDescent="0.2">
      <c r="B61307"/>
    </row>
    <row r="61308" spans="2:2" x14ac:dyDescent="0.2">
      <c r="B61308"/>
    </row>
    <row r="61309" spans="2:2" x14ac:dyDescent="0.2">
      <c r="B61309"/>
    </row>
    <row r="61310" spans="2:2" x14ac:dyDescent="0.2">
      <c r="B61310"/>
    </row>
    <row r="61311" spans="2:2" x14ac:dyDescent="0.2">
      <c r="B61311"/>
    </row>
    <row r="61312" spans="2:2" x14ac:dyDescent="0.2">
      <c r="B61312"/>
    </row>
    <row r="61313" spans="2:2" x14ac:dyDescent="0.2">
      <c r="B61313"/>
    </row>
    <row r="61314" spans="2:2" x14ac:dyDescent="0.2">
      <c r="B61314"/>
    </row>
    <row r="61315" spans="2:2" x14ac:dyDescent="0.2">
      <c r="B61315"/>
    </row>
    <row r="61316" spans="2:2" x14ac:dyDescent="0.2">
      <c r="B61316"/>
    </row>
    <row r="61317" spans="2:2" x14ac:dyDescent="0.2">
      <c r="B61317"/>
    </row>
    <row r="61318" spans="2:2" x14ac:dyDescent="0.2">
      <c r="B61318"/>
    </row>
    <row r="61319" spans="2:2" x14ac:dyDescent="0.2">
      <c r="B61319"/>
    </row>
    <row r="61320" spans="2:2" x14ac:dyDescent="0.2">
      <c r="B61320"/>
    </row>
    <row r="61321" spans="2:2" x14ac:dyDescent="0.2">
      <c r="B61321"/>
    </row>
    <row r="61322" spans="2:2" x14ac:dyDescent="0.2">
      <c r="B61322"/>
    </row>
    <row r="61323" spans="2:2" x14ac:dyDescent="0.2">
      <c r="B61323"/>
    </row>
    <row r="61324" spans="2:2" x14ac:dyDescent="0.2">
      <c r="B61324"/>
    </row>
    <row r="61325" spans="2:2" x14ac:dyDescent="0.2">
      <c r="B61325"/>
    </row>
    <row r="61326" spans="2:2" x14ac:dyDescent="0.2">
      <c r="B61326"/>
    </row>
    <row r="61327" spans="2:2" x14ac:dyDescent="0.2">
      <c r="B61327"/>
    </row>
    <row r="61328" spans="2:2" x14ac:dyDescent="0.2">
      <c r="B61328"/>
    </row>
    <row r="61329" spans="2:2" x14ac:dyDescent="0.2">
      <c r="B61329"/>
    </row>
    <row r="61330" spans="2:2" x14ac:dyDescent="0.2">
      <c r="B61330"/>
    </row>
    <row r="61331" spans="2:2" x14ac:dyDescent="0.2">
      <c r="B61331"/>
    </row>
    <row r="61332" spans="2:2" x14ac:dyDescent="0.2">
      <c r="B61332"/>
    </row>
    <row r="61333" spans="2:2" x14ac:dyDescent="0.2">
      <c r="B61333"/>
    </row>
    <row r="61334" spans="2:2" x14ac:dyDescent="0.2">
      <c r="B61334"/>
    </row>
    <row r="61335" spans="2:2" x14ac:dyDescent="0.2">
      <c r="B61335"/>
    </row>
    <row r="61336" spans="2:2" x14ac:dyDescent="0.2">
      <c r="B61336"/>
    </row>
    <row r="61337" spans="2:2" x14ac:dyDescent="0.2">
      <c r="B61337"/>
    </row>
    <row r="61338" spans="2:2" x14ac:dyDescent="0.2">
      <c r="B61338"/>
    </row>
    <row r="61339" spans="2:2" x14ac:dyDescent="0.2">
      <c r="B61339"/>
    </row>
    <row r="61340" spans="2:2" x14ac:dyDescent="0.2">
      <c r="B61340"/>
    </row>
    <row r="61341" spans="2:2" x14ac:dyDescent="0.2">
      <c r="B61341"/>
    </row>
    <row r="61342" spans="2:2" x14ac:dyDescent="0.2">
      <c r="B61342"/>
    </row>
    <row r="61343" spans="2:2" x14ac:dyDescent="0.2">
      <c r="B61343"/>
    </row>
    <row r="61344" spans="2:2" x14ac:dyDescent="0.2">
      <c r="B61344"/>
    </row>
    <row r="61345" spans="2:2" x14ac:dyDescent="0.2">
      <c r="B61345"/>
    </row>
    <row r="61346" spans="2:2" x14ac:dyDescent="0.2">
      <c r="B61346"/>
    </row>
    <row r="61347" spans="2:2" x14ac:dyDescent="0.2">
      <c r="B61347"/>
    </row>
    <row r="61348" spans="2:2" x14ac:dyDescent="0.2">
      <c r="B61348"/>
    </row>
    <row r="61349" spans="2:2" x14ac:dyDescent="0.2">
      <c r="B61349"/>
    </row>
    <row r="61350" spans="2:2" x14ac:dyDescent="0.2">
      <c r="B61350"/>
    </row>
    <row r="61351" spans="2:2" x14ac:dyDescent="0.2">
      <c r="B61351"/>
    </row>
    <row r="61352" spans="2:2" x14ac:dyDescent="0.2">
      <c r="B61352"/>
    </row>
    <row r="61353" spans="2:2" x14ac:dyDescent="0.2">
      <c r="B61353"/>
    </row>
    <row r="61354" spans="2:2" x14ac:dyDescent="0.2">
      <c r="B61354"/>
    </row>
    <row r="61355" spans="2:2" x14ac:dyDescent="0.2">
      <c r="B61355"/>
    </row>
    <row r="61356" spans="2:2" x14ac:dyDescent="0.2">
      <c r="B61356"/>
    </row>
    <row r="61357" spans="2:2" x14ac:dyDescent="0.2">
      <c r="B61357"/>
    </row>
    <row r="61358" spans="2:2" x14ac:dyDescent="0.2">
      <c r="B61358"/>
    </row>
    <row r="61359" spans="2:2" x14ac:dyDescent="0.2">
      <c r="B61359"/>
    </row>
    <row r="61360" spans="2:2" x14ac:dyDescent="0.2">
      <c r="B61360"/>
    </row>
    <row r="61361" spans="2:2" x14ac:dyDescent="0.2">
      <c r="B61361"/>
    </row>
    <row r="61362" spans="2:2" x14ac:dyDescent="0.2">
      <c r="B61362"/>
    </row>
    <row r="61363" spans="2:2" x14ac:dyDescent="0.2">
      <c r="B61363"/>
    </row>
    <row r="61364" spans="2:2" x14ac:dyDescent="0.2">
      <c r="B61364"/>
    </row>
    <row r="61365" spans="2:2" x14ac:dyDescent="0.2">
      <c r="B61365"/>
    </row>
    <row r="61366" spans="2:2" x14ac:dyDescent="0.2">
      <c r="B61366"/>
    </row>
    <row r="61367" spans="2:2" x14ac:dyDescent="0.2">
      <c r="B61367"/>
    </row>
    <row r="61368" spans="2:2" x14ac:dyDescent="0.2">
      <c r="B61368"/>
    </row>
    <row r="61369" spans="2:2" x14ac:dyDescent="0.2">
      <c r="B61369"/>
    </row>
    <row r="61370" spans="2:2" x14ac:dyDescent="0.2">
      <c r="B61370"/>
    </row>
    <row r="61371" spans="2:2" x14ac:dyDescent="0.2">
      <c r="B61371"/>
    </row>
    <row r="61372" spans="2:2" x14ac:dyDescent="0.2">
      <c r="B61372"/>
    </row>
    <row r="61373" spans="2:2" x14ac:dyDescent="0.2">
      <c r="B61373"/>
    </row>
    <row r="61374" spans="2:2" x14ac:dyDescent="0.2">
      <c r="B61374"/>
    </row>
    <row r="61375" spans="2:2" x14ac:dyDescent="0.2">
      <c r="B61375"/>
    </row>
    <row r="61376" spans="2:2" x14ac:dyDescent="0.2">
      <c r="B61376"/>
    </row>
    <row r="61377" spans="2:2" x14ac:dyDescent="0.2">
      <c r="B61377"/>
    </row>
    <row r="61378" spans="2:2" x14ac:dyDescent="0.2">
      <c r="B61378"/>
    </row>
    <row r="61379" spans="2:2" x14ac:dyDescent="0.2">
      <c r="B61379"/>
    </row>
    <row r="61380" spans="2:2" x14ac:dyDescent="0.2">
      <c r="B61380"/>
    </row>
    <row r="61381" spans="2:2" x14ac:dyDescent="0.2">
      <c r="B61381"/>
    </row>
    <row r="61382" spans="2:2" x14ac:dyDescent="0.2">
      <c r="B61382"/>
    </row>
    <row r="61383" spans="2:2" x14ac:dyDescent="0.2">
      <c r="B61383"/>
    </row>
    <row r="61384" spans="2:2" x14ac:dyDescent="0.2">
      <c r="B61384"/>
    </row>
    <row r="61385" spans="2:2" x14ac:dyDescent="0.2">
      <c r="B61385"/>
    </row>
    <row r="61386" spans="2:2" x14ac:dyDescent="0.2">
      <c r="B61386"/>
    </row>
    <row r="61387" spans="2:2" x14ac:dyDescent="0.2">
      <c r="B61387"/>
    </row>
    <row r="61388" spans="2:2" x14ac:dyDescent="0.2">
      <c r="B61388"/>
    </row>
    <row r="61389" spans="2:2" x14ac:dyDescent="0.2">
      <c r="B61389"/>
    </row>
    <row r="61390" spans="2:2" x14ac:dyDescent="0.2">
      <c r="B61390"/>
    </row>
    <row r="61391" spans="2:2" x14ac:dyDescent="0.2">
      <c r="B61391"/>
    </row>
    <row r="61392" spans="2:2" x14ac:dyDescent="0.2">
      <c r="B61392"/>
    </row>
    <row r="61393" spans="2:2" x14ac:dyDescent="0.2">
      <c r="B61393"/>
    </row>
    <row r="61394" spans="2:2" x14ac:dyDescent="0.2">
      <c r="B61394"/>
    </row>
    <row r="61395" spans="2:2" x14ac:dyDescent="0.2">
      <c r="B61395"/>
    </row>
    <row r="61396" spans="2:2" x14ac:dyDescent="0.2">
      <c r="B61396"/>
    </row>
    <row r="61397" spans="2:2" x14ac:dyDescent="0.2">
      <c r="B61397"/>
    </row>
    <row r="61398" spans="2:2" x14ac:dyDescent="0.2">
      <c r="B61398"/>
    </row>
    <row r="61399" spans="2:2" x14ac:dyDescent="0.2">
      <c r="B61399"/>
    </row>
    <row r="61400" spans="2:2" x14ac:dyDescent="0.2">
      <c r="B61400"/>
    </row>
    <row r="61401" spans="2:2" x14ac:dyDescent="0.2">
      <c r="B61401"/>
    </row>
    <row r="61402" spans="2:2" x14ac:dyDescent="0.2">
      <c r="B61402"/>
    </row>
    <row r="61403" spans="2:2" x14ac:dyDescent="0.2">
      <c r="B61403"/>
    </row>
    <row r="61404" spans="2:2" x14ac:dyDescent="0.2">
      <c r="B61404"/>
    </row>
    <row r="61405" spans="2:2" x14ac:dyDescent="0.2">
      <c r="B61405"/>
    </row>
    <row r="61406" spans="2:2" x14ac:dyDescent="0.2">
      <c r="B61406"/>
    </row>
    <row r="61407" spans="2:2" x14ac:dyDescent="0.2">
      <c r="B61407"/>
    </row>
    <row r="61408" spans="2:2" x14ac:dyDescent="0.2">
      <c r="B61408"/>
    </row>
    <row r="61409" spans="2:2" x14ac:dyDescent="0.2">
      <c r="B61409"/>
    </row>
    <row r="61410" spans="2:2" x14ac:dyDescent="0.2">
      <c r="B61410"/>
    </row>
    <row r="61411" spans="2:2" x14ac:dyDescent="0.2">
      <c r="B61411"/>
    </row>
    <row r="61412" spans="2:2" x14ac:dyDescent="0.2">
      <c r="B61412"/>
    </row>
    <row r="61413" spans="2:2" x14ac:dyDescent="0.2">
      <c r="B61413"/>
    </row>
    <row r="61414" spans="2:2" x14ac:dyDescent="0.2">
      <c r="B61414"/>
    </row>
    <row r="61415" spans="2:2" x14ac:dyDescent="0.2">
      <c r="B61415"/>
    </row>
    <row r="61416" spans="2:2" x14ac:dyDescent="0.2">
      <c r="B61416"/>
    </row>
    <row r="61417" spans="2:2" x14ac:dyDescent="0.2">
      <c r="B61417"/>
    </row>
    <row r="61418" spans="2:2" x14ac:dyDescent="0.2">
      <c r="B61418"/>
    </row>
    <row r="61419" spans="2:2" x14ac:dyDescent="0.2">
      <c r="B61419"/>
    </row>
    <row r="61420" spans="2:2" x14ac:dyDescent="0.2">
      <c r="B61420"/>
    </row>
    <row r="61421" spans="2:2" x14ac:dyDescent="0.2">
      <c r="B61421"/>
    </row>
    <row r="61422" spans="2:2" x14ac:dyDescent="0.2">
      <c r="B61422"/>
    </row>
    <row r="61423" spans="2:2" x14ac:dyDescent="0.2">
      <c r="B61423"/>
    </row>
    <row r="61424" spans="2:2" x14ac:dyDescent="0.2">
      <c r="B61424"/>
    </row>
    <row r="61425" spans="2:2" x14ac:dyDescent="0.2">
      <c r="B61425"/>
    </row>
    <row r="61426" spans="2:2" x14ac:dyDescent="0.2">
      <c r="B61426"/>
    </row>
    <row r="61427" spans="2:2" x14ac:dyDescent="0.2">
      <c r="B61427"/>
    </row>
    <row r="61428" spans="2:2" x14ac:dyDescent="0.2">
      <c r="B61428"/>
    </row>
    <row r="61429" spans="2:2" x14ac:dyDescent="0.2">
      <c r="B61429"/>
    </row>
    <row r="61430" spans="2:2" x14ac:dyDescent="0.2">
      <c r="B61430"/>
    </row>
    <row r="61431" spans="2:2" x14ac:dyDescent="0.2">
      <c r="B61431"/>
    </row>
    <row r="61432" spans="2:2" x14ac:dyDescent="0.2">
      <c r="B61432"/>
    </row>
    <row r="61433" spans="2:2" x14ac:dyDescent="0.2">
      <c r="B61433"/>
    </row>
    <row r="61434" spans="2:2" x14ac:dyDescent="0.2">
      <c r="B61434"/>
    </row>
    <row r="61435" spans="2:2" x14ac:dyDescent="0.2">
      <c r="B61435"/>
    </row>
    <row r="61436" spans="2:2" x14ac:dyDescent="0.2">
      <c r="B61436"/>
    </row>
    <row r="61437" spans="2:2" x14ac:dyDescent="0.2">
      <c r="B61437"/>
    </row>
    <row r="61438" spans="2:2" x14ac:dyDescent="0.2">
      <c r="B61438"/>
    </row>
    <row r="61439" spans="2:2" x14ac:dyDescent="0.2">
      <c r="B61439"/>
    </row>
    <row r="61440" spans="2:2" x14ac:dyDescent="0.2">
      <c r="B61440"/>
    </row>
    <row r="61441" spans="2:2" x14ac:dyDescent="0.2">
      <c r="B61441"/>
    </row>
    <row r="61442" spans="2:2" x14ac:dyDescent="0.2">
      <c r="B61442"/>
    </row>
    <row r="61443" spans="2:2" x14ac:dyDescent="0.2">
      <c r="B61443"/>
    </row>
    <row r="61444" spans="2:2" x14ac:dyDescent="0.2">
      <c r="B61444"/>
    </row>
    <row r="61445" spans="2:2" x14ac:dyDescent="0.2">
      <c r="B61445"/>
    </row>
    <row r="61446" spans="2:2" x14ac:dyDescent="0.2">
      <c r="B61446"/>
    </row>
    <row r="61447" spans="2:2" x14ac:dyDescent="0.2">
      <c r="B61447"/>
    </row>
    <row r="61448" spans="2:2" x14ac:dyDescent="0.2">
      <c r="B61448"/>
    </row>
    <row r="61449" spans="2:2" x14ac:dyDescent="0.2">
      <c r="B61449"/>
    </row>
    <row r="61450" spans="2:2" x14ac:dyDescent="0.2">
      <c r="B61450"/>
    </row>
    <row r="61451" spans="2:2" x14ac:dyDescent="0.2">
      <c r="B61451"/>
    </row>
    <row r="61452" spans="2:2" x14ac:dyDescent="0.2">
      <c r="B61452"/>
    </row>
    <row r="61453" spans="2:2" x14ac:dyDescent="0.2">
      <c r="B61453"/>
    </row>
    <row r="61454" spans="2:2" x14ac:dyDescent="0.2">
      <c r="B61454"/>
    </row>
    <row r="61455" spans="2:2" x14ac:dyDescent="0.2">
      <c r="B61455"/>
    </row>
    <row r="61456" spans="2:2" x14ac:dyDescent="0.2">
      <c r="B61456"/>
    </row>
    <row r="61457" spans="2:2" x14ac:dyDescent="0.2">
      <c r="B61457"/>
    </row>
    <row r="61458" spans="2:2" x14ac:dyDescent="0.2">
      <c r="B61458"/>
    </row>
    <row r="61459" spans="2:2" x14ac:dyDescent="0.2">
      <c r="B61459"/>
    </row>
    <row r="61460" spans="2:2" x14ac:dyDescent="0.2">
      <c r="B61460"/>
    </row>
    <row r="61461" spans="2:2" x14ac:dyDescent="0.2">
      <c r="B61461"/>
    </row>
    <row r="61462" spans="2:2" x14ac:dyDescent="0.2">
      <c r="B61462"/>
    </row>
    <row r="61463" spans="2:2" x14ac:dyDescent="0.2">
      <c r="B61463"/>
    </row>
    <row r="61464" spans="2:2" x14ac:dyDescent="0.2">
      <c r="B61464"/>
    </row>
    <row r="61465" spans="2:2" x14ac:dyDescent="0.2">
      <c r="B61465"/>
    </row>
    <row r="61466" spans="2:2" x14ac:dyDescent="0.2">
      <c r="B61466"/>
    </row>
    <row r="61467" spans="2:2" x14ac:dyDescent="0.2">
      <c r="B61467"/>
    </row>
    <row r="61468" spans="2:2" x14ac:dyDescent="0.2">
      <c r="B61468"/>
    </row>
    <row r="61469" spans="2:2" x14ac:dyDescent="0.2">
      <c r="B61469"/>
    </row>
    <row r="61470" spans="2:2" x14ac:dyDescent="0.2">
      <c r="B61470"/>
    </row>
    <row r="61471" spans="2:2" x14ac:dyDescent="0.2">
      <c r="B61471"/>
    </row>
    <row r="61472" spans="2:2" x14ac:dyDescent="0.2">
      <c r="B61472"/>
    </row>
    <row r="61473" spans="2:2" x14ac:dyDescent="0.2">
      <c r="B61473"/>
    </row>
    <row r="61474" spans="2:2" x14ac:dyDescent="0.2">
      <c r="B61474"/>
    </row>
    <row r="61475" spans="2:2" x14ac:dyDescent="0.2">
      <c r="B61475"/>
    </row>
    <row r="61476" spans="2:2" x14ac:dyDescent="0.2">
      <c r="B61476"/>
    </row>
    <row r="61477" spans="2:2" x14ac:dyDescent="0.2">
      <c r="B61477"/>
    </row>
    <row r="61478" spans="2:2" x14ac:dyDescent="0.2">
      <c r="B61478"/>
    </row>
    <row r="61479" spans="2:2" x14ac:dyDescent="0.2">
      <c r="B61479"/>
    </row>
    <row r="61480" spans="2:2" x14ac:dyDescent="0.2">
      <c r="B61480"/>
    </row>
    <row r="61481" spans="2:2" x14ac:dyDescent="0.2">
      <c r="B61481"/>
    </row>
    <row r="61482" spans="2:2" x14ac:dyDescent="0.2">
      <c r="B61482"/>
    </row>
    <row r="61483" spans="2:2" x14ac:dyDescent="0.2">
      <c r="B61483"/>
    </row>
    <row r="61484" spans="2:2" x14ac:dyDescent="0.2">
      <c r="B61484"/>
    </row>
    <row r="61485" spans="2:2" x14ac:dyDescent="0.2">
      <c r="B61485"/>
    </row>
    <row r="61486" spans="2:2" x14ac:dyDescent="0.2">
      <c r="B61486"/>
    </row>
    <row r="61487" spans="2:2" x14ac:dyDescent="0.2">
      <c r="B61487"/>
    </row>
    <row r="61488" spans="2:2" x14ac:dyDescent="0.2">
      <c r="B61488"/>
    </row>
    <row r="61489" spans="2:2" x14ac:dyDescent="0.2">
      <c r="B61489"/>
    </row>
    <row r="61490" spans="2:2" x14ac:dyDescent="0.2">
      <c r="B61490"/>
    </row>
    <row r="61491" spans="2:2" x14ac:dyDescent="0.2">
      <c r="B61491"/>
    </row>
    <row r="61492" spans="2:2" x14ac:dyDescent="0.2">
      <c r="B61492"/>
    </row>
    <row r="61493" spans="2:2" x14ac:dyDescent="0.2">
      <c r="B61493"/>
    </row>
    <row r="61494" spans="2:2" x14ac:dyDescent="0.2">
      <c r="B61494"/>
    </row>
    <row r="61495" spans="2:2" x14ac:dyDescent="0.2">
      <c r="B61495"/>
    </row>
    <row r="61496" spans="2:2" x14ac:dyDescent="0.2">
      <c r="B61496"/>
    </row>
    <row r="61497" spans="2:2" x14ac:dyDescent="0.2">
      <c r="B61497"/>
    </row>
    <row r="61498" spans="2:2" x14ac:dyDescent="0.2">
      <c r="B61498"/>
    </row>
    <row r="61499" spans="2:2" x14ac:dyDescent="0.2">
      <c r="B61499"/>
    </row>
    <row r="61500" spans="2:2" x14ac:dyDescent="0.2">
      <c r="B61500"/>
    </row>
    <row r="61501" spans="2:2" x14ac:dyDescent="0.2">
      <c r="B61501"/>
    </row>
    <row r="61502" spans="2:2" x14ac:dyDescent="0.2">
      <c r="B61502"/>
    </row>
    <row r="61503" spans="2:2" x14ac:dyDescent="0.2">
      <c r="B61503"/>
    </row>
    <row r="61504" spans="2:2" x14ac:dyDescent="0.2">
      <c r="B61504"/>
    </row>
    <row r="61505" spans="2:2" x14ac:dyDescent="0.2">
      <c r="B61505"/>
    </row>
    <row r="61506" spans="2:2" x14ac:dyDescent="0.2">
      <c r="B61506"/>
    </row>
    <row r="61507" spans="2:2" x14ac:dyDescent="0.2">
      <c r="B61507"/>
    </row>
    <row r="61508" spans="2:2" x14ac:dyDescent="0.2">
      <c r="B61508"/>
    </row>
    <row r="61509" spans="2:2" x14ac:dyDescent="0.2">
      <c r="B61509"/>
    </row>
    <row r="61510" spans="2:2" x14ac:dyDescent="0.2">
      <c r="B61510"/>
    </row>
    <row r="61511" spans="2:2" x14ac:dyDescent="0.2">
      <c r="B61511"/>
    </row>
    <row r="61512" spans="2:2" x14ac:dyDescent="0.2">
      <c r="B61512"/>
    </row>
    <row r="61513" spans="2:2" x14ac:dyDescent="0.2">
      <c r="B61513"/>
    </row>
    <row r="61514" spans="2:2" x14ac:dyDescent="0.2">
      <c r="B61514"/>
    </row>
    <row r="61515" spans="2:2" x14ac:dyDescent="0.2">
      <c r="B61515"/>
    </row>
    <row r="61516" spans="2:2" x14ac:dyDescent="0.2">
      <c r="B61516"/>
    </row>
    <row r="61517" spans="2:2" x14ac:dyDescent="0.2">
      <c r="B61517"/>
    </row>
    <row r="61518" spans="2:2" x14ac:dyDescent="0.2">
      <c r="B61518"/>
    </row>
    <row r="61519" spans="2:2" x14ac:dyDescent="0.2">
      <c r="B61519"/>
    </row>
    <row r="61520" spans="2:2" x14ac:dyDescent="0.2">
      <c r="B61520"/>
    </row>
    <row r="61521" spans="2:2" x14ac:dyDescent="0.2">
      <c r="B61521"/>
    </row>
    <row r="61522" spans="2:2" x14ac:dyDescent="0.2">
      <c r="B61522"/>
    </row>
    <row r="61523" spans="2:2" x14ac:dyDescent="0.2">
      <c r="B61523"/>
    </row>
    <row r="61524" spans="2:2" x14ac:dyDescent="0.2">
      <c r="B61524"/>
    </row>
    <row r="61525" spans="2:2" x14ac:dyDescent="0.2">
      <c r="B61525"/>
    </row>
    <row r="61526" spans="2:2" x14ac:dyDescent="0.2">
      <c r="B61526"/>
    </row>
    <row r="61527" spans="2:2" x14ac:dyDescent="0.2">
      <c r="B61527"/>
    </row>
    <row r="61528" spans="2:2" x14ac:dyDescent="0.2">
      <c r="B61528"/>
    </row>
    <row r="61529" spans="2:2" x14ac:dyDescent="0.2">
      <c r="B61529"/>
    </row>
    <row r="61530" spans="2:2" x14ac:dyDescent="0.2">
      <c r="B61530"/>
    </row>
    <row r="61531" spans="2:2" x14ac:dyDescent="0.2">
      <c r="B61531"/>
    </row>
    <row r="61532" spans="2:2" x14ac:dyDescent="0.2">
      <c r="B61532"/>
    </row>
    <row r="61533" spans="2:2" x14ac:dyDescent="0.2">
      <c r="B61533"/>
    </row>
    <row r="61534" spans="2:2" x14ac:dyDescent="0.2">
      <c r="B61534"/>
    </row>
    <row r="61535" spans="2:2" x14ac:dyDescent="0.2">
      <c r="B61535"/>
    </row>
    <row r="61536" spans="2:2" x14ac:dyDescent="0.2">
      <c r="B61536"/>
    </row>
    <row r="61537" spans="2:2" x14ac:dyDescent="0.2">
      <c r="B61537"/>
    </row>
    <row r="61538" spans="2:2" x14ac:dyDescent="0.2">
      <c r="B61538"/>
    </row>
    <row r="61539" spans="2:2" x14ac:dyDescent="0.2">
      <c r="B61539"/>
    </row>
    <row r="61540" spans="2:2" x14ac:dyDescent="0.2">
      <c r="B61540"/>
    </row>
    <row r="61541" spans="2:2" x14ac:dyDescent="0.2">
      <c r="B61541"/>
    </row>
    <row r="61542" spans="2:2" x14ac:dyDescent="0.2">
      <c r="B61542"/>
    </row>
    <row r="61543" spans="2:2" x14ac:dyDescent="0.2">
      <c r="B61543"/>
    </row>
    <row r="61544" spans="2:2" x14ac:dyDescent="0.2">
      <c r="B61544"/>
    </row>
    <row r="61545" spans="2:2" x14ac:dyDescent="0.2">
      <c r="B61545"/>
    </row>
    <row r="61546" spans="2:2" x14ac:dyDescent="0.2">
      <c r="B61546"/>
    </row>
    <row r="61547" spans="2:2" x14ac:dyDescent="0.2">
      <c r="B61547"/>
    </row>
    <row r="61548" spans="2:2" x14ac:dyDescent="0.2">
      <c r="B61548"/>
    </row>
    <row r="61549" spans="2:2" x14ac:dyDescent="0.2">
      <c r="B61549"/>
    </row>
    <row r="61550" spans="2:2" x14ac:dyDescent="0.2">
      <c r="B61550"/>
    </row>
    <row r="61551" spans="2:2" x14ac:dyDescent="0.2">
      <c r="B61551"/>
    </row>
    <row r="61552" spans="2:2" x14ac:dyDescent="0.2">
      <c r="B61552"/>
    </row>
    <row r="61553" spans="2:2" x14ac:dyDescent="0.2">
      <c r="B61553"/>
    </row>
    <row r="61554" spans="2:2" x14ac:dyDescent="0.2">
      <c r="B61554"/>
    </row>
    <row r="61555" spans="2:2" x14ac:dyDescent="0.2">
      <c r="B61555"/>
    </row>
    <row r="61556" spans="2:2" x14ac:dyDescent="0.2">
      <c r="B61556"/>
    </row>
    <row r="61557" spans="2:2" x14ac:dyDescent="0.2">
      <c r="B61557"/>
    </row>
    <row r="61558" spans="2:2" x14ac:dyDescent="0.2">
      <c r="B61558"/>
    </row>
    <row r="61559" spans="2:2" x14ac:dyDescent="0.2">
      <c r="B61559"/>
    </row>
    <row r="61560" spans="2:2" x14ac:dyDescent="0.2">
      <c r="B61560"/>
    </row>
    <row r="61561" spans="2:2" x14ac:dyDescent="0.2">
      <c r="B61561"/>
    </row>
    <row r="61562" spans="2:2" x14ac:dyDescent="0.2">
      <c r="B61562"/>
    </row>
    <row r="61563" spans="2:2" x14ac:dyDescent="0.2">
      <c r="B61563"/>
    </row>
    <row r="61564" spans="2:2" x14ac:dyDescent="0.2">
      <c r="B61564"/>
    </row>
    <row r="61565" spans="2:2" x14ac:dyDescent="0.2">
      <c r="B61565"/>
    </row>
    <row r="61566" spans="2:2" x14ac:dyDescent="0.2">
      <c r="B61566"/>
    </row>
    <row r="61567" spans="2:2" x14ac:dyDescent="0.2">
      <c r="B61567"/>
    </row>
    <row r="61568" spans="2:2" x14ac:dyDescent="0.2">
      <c r="B61568"/>
    </row>
    <row r="61569" spans="2:2" x14ac:dyDescent="0.2">
      <c r="B61569"/>
    </row>
    <row r="61570" spans="2:2" x14ac:dyDescent="0.2">
      <c r="B61570"/>
    </row>
    <row r="61571" spans="2:2" x14ac:dyDescent="0.2">
      <c r="B61571"/>
    </row>
    <row r="61572" spans="2:2" x14ac:dyDescent="0.2">
      <c r="B61572"/>
    </row>
    <row r="61573" spans="2:2" x14ac:dyDescent="0.2">
      <c r="B61573"/>
    </row>
    <row r="61574" spans="2:2" x14ac:dyDescent="0.2">
      <c r="B61574"/>
    </row>
    <row r="61575" spans="2:2" x14ac:dyDescent="0.2">
      <c r="B61575"/>
    </row>
    <row r="61576" spans="2:2" x14ac:dyDescent="0.2">
      <c r="B61576"/>
    </row>
    <row r="61577" spans="2:2" x14ac:dyDescent="0.2">
      <c r="B61577"/>
    </row>
    <row r="61578" spans="2:2" x14ac:dyDescent="0.2">
      <c r="B61578"/>
    </row>
    <row r="61579" spans="2:2" x14ac:dyDescent="0.2">
      <c r="B61579"/>
    </row>
    <row r="61580" spans="2:2" x14ac:dyDescent="0.2">
      <c r="B61580"/>
    </row>
    <row r="61581" spans="2:2" x14ac:dyDescent="0.2">
      <c r="B61581"/>
    </row>
    <row r="61582" spans="2:2" x14ac:dyDescent="0.2">
      <c r="B61582"/>
    </row>
    <row r="61583" spans="2:2" x14ac:dyDescent="0.2">
      <c r="B61583"/>
    </row>
    <row r="61584" spans="2:2" x14ac:dyDescent="0.2">
      <c r="B61584"/>
    </row>
    <row r="61585" spans="2:2" x14ac:dyDescent="0.2">
      <c r="B61585"/>
    </row>
    <row r="61586" spans="2:2" x14ac:dyDescent="0.2">
      <c r="B61586"/>
    </row>
    <row r="61587" spans="2:2" x14ac:dyDescent="0.2">
      <c r="B61587"/>
    </row>
    <row r="61588" spans="2:2" x14ac:dyDescent="0.2">
      <c r="B61588"/>
    </row>
    <row r="61589" spans="2:2" x14ac:dyDescent="0.2">
      <c r="B61589"/>
    </row>
    <row r="61590" spans="2:2" x14ac:dyDescent="0.2">
      <c r="B61590"/>
    </row>
    <row r="61591" spans="2:2" x14ac:dyDescent="0.2">
      <c r="B61591"/>
    </row>
    <row r="61592" spans="2:2" x14ac:dyDescent="0.2">
      <c r="B61592"/>
    </row>
    <row r="61593" spans="2:2" x14ac:dyDescent="0.2">
      <c r="B61593"/>
    </row>
    <row r="61594" spans="2:2" x14ac:dyDescent="0.2">
      <c r="B61594"/>
    </row>
    <row r="61595" spans="2:2" x14ac:dyDescent="0.2">
      <c r="B61595"/>
    </row>
    <row r="61596" spans="2:2" x14ac:dyDescent="0.2">
      <c r="B61596"/>
    </row>
    <row r="61597" spans="2:2" x14ac:dyDescent="0.2">
      <c r="B61597"/>
    </row>
    <row r="61598" spans="2:2" x14ac:dyDescent="0.2">
      <c r="B61598"/>
    </row>
    <row r="61599" spans="2:2" x14ac:dyDescent="0.2">
      <c r="B61599"/>
    </row>
    <row r="61600" spans="2:2" x14ac:dyDescent="0.2">
      <c r="B61600"/>
    </row>
    <row r="61601" spans="2:2" x14ac:dyDescent="0.2">
      <c r="B61601"/>
    </row>
    <row r="61602" spans="2:2" x14ac:dyDescent="0.2">
      <c r="B61602"/>
    </row>
    <row r="61603" spans="2:2" x14ac:dyDescent="0.2">
      <c r="B61603"/>
    </row>
    <row r="61604" spans="2:2" x14ac:dyDescent="0.2">
      <c r="B61604"/>
    </row>
    <row r="61605" spans="2:2" x14ac:dyDescent="0.2">
      <c r="B61605"/>
    </row>
    <row r="61606" spans="2:2" x14ac:dyDescent="0.2">
      <c r="B61606"/>
    </row>
    <row r="61607" spans="2:2" x14ac:dyDescent="0.2">
      <c r="B61607"/>
    </row>
    <row r="61608" spans="2:2" x14ac:dyDescent="0.2">
      <c r="B61608"/>
    </row>
    <row r="61609" spans="2:2" x14ac:dyDescent="0.2">
      <c r="B61609"/>
    </row>
    <row r="61610" spans="2:2" x14ac:dyDescent="0.2">
      <c r="B61610"/>
    </row>
    <row r="61611" spans="2:2" x14ac:dyDescent="0.2">
      <c r="B61611"/>
    </row>
    <row r="61612" spans="2:2" x14ac:dyDescent="0.2">
      <c r="B61612"/>
    </row>
    <row r="61613" spans="2:2" x14ac:dyDescent="0.2">
      <c r="B61613"/>
    </row>
    <row r="61614" spans="2:2" x14ac:dyDescent="0.2">
      <c r="B61614"/>
    </row>
    <row r="61615" spans="2:2" x14ac:dyDescent="0.2">
      <c r="B61615"/>
    </row>
    <row r="61616" spans="2:2" x14ac:dyDescent="0.2">
      <c r="B61616"/>
    </row>
    <row r="61617" spans="2:2" x14ac:dyDescent="0.2">
      <c r="B61617"/>
    </row>
    <row r="61618" spans="2:2" x14ac:dyDescent="0.2">
      <c r="B61618"/>
    </row>
    <row r="61619" spans="2:2" x14ac:dyDescent="0.2">
      <c r="B61619"/>
    </row>
    <row r="61620" spans="2:2" x14ac:dyDescent="0.2">
      <c r="B61620"/>
    </row>
    <row r="61621" spans="2:2" x14ac:dyDescent="0.2">
      <c r="B61621"/>
    </row>
    <row r="61622" spans="2:2" x14ac:dyDescent="0.2">
      <c r="B61622"/>
    </row>
    <row r="61623" spans="2:2" x14ac:dyDescent="0.2">
      <c r="B61623"/>
    </row>
    <row r="61624" spans="2:2" x14ac:dyDescent="0.2">
      <c r="B61624"/>
    </row>
    <row r="61625" spans="2:2" x14ac:dyDescent="0.2">
      <c r="B61625"/>
    </row>
    <row r="61626" spans="2:2" x14ac:dyDescent="0.2">
      <c r="B61626"/>
    </row>
    <row r="61627" spans="2:2" x14ac:dyDescent="0.2">
      <c r="B61627"/>
    </row>
    <row r="61628" spans="2:2" x14ac:dyDescent="0.2">
      <c r="B61628"/>
    </row>
    <row r="61629" spans="2:2" x14ac:dyDescent="0.2">
      <c r="B61629"/>
    </row>
    <row r="61630" spans="2:2" x14ac:dyDescent="0.2">
      <c r="B61630"/>
    </row>
    <row r="61631" spans="2:2" x14ac:dyDescent="0.2">
      <c r="B61631"/>
    </row>
    <row r="61632" spans="2:2" x14ac:dyDescent="0.2">
      <c r="B61632"/>
    </row>
    <row r="61633" spans="2:2" x14ac:dyDescent="0.2">
      <c r="B61633"/>
    </row>
    <row r="61634" spans="2:2" x14ac:dyDescent="0.2">
      <c r="B61634"/>
    </row>
    <row r="61635" spans="2:2" x14ac:dyDescent="0.2">
      <c r="B61635"/>
    </row>
    <row r="61636" spans="2:2" x14ac:dyDescent="0.2">
      <c r="B61636"/>
    </row>
    <row r="61637" spans="2:2" x14ac:dyDescent="0.2">
      <c r="B61637"/>
    </row>
    <row r="61638" spans="2:2" x14ac:dyDescent="0.2">
      <c r="B61638"/>
    </row>
    <row r="61639" spans="2:2" x14ac:dyDescent="0.2">
      <c r="B61639"/>
    </row>
    <row r="61640" spans="2:2" x14ac:dyDescent="0.2">
      <c r="B61640"/>
    </row>
    <row r="61641" spans="2:2" x14ac:dyDescent="0.2">
      <c r="B61641"/>
    </row>
    <row r="61642" spans="2:2" x14ac:dyDescent="0.2">
      <c r="B61642"/>
    </row>
    <row r="61643" spans="2:2" x14ac:dyDescent="0.2">
      <c r="B61643"/>
    </row>
    <row r="61644" spans="2:2" x14ac:dyDescent="0.2">
      <c r="B61644"/>
    </row>
    <row r="61645" spans="2:2" x14ac:dyDescent="0.2">
      <c r="B61645"/>
    </row>
    <row r="61646" spans="2:2" x14ac:dyDescent="0.2">
      <c r="B61646"/>
    </row>
    <row r="61647" spans="2:2" x14ac:dyDescent="0.2">
      <c r="B61647"/>
    </row>
    <row r="61648" spans="2:2" x14ac:dyDescent="0.2">
      <c r="B61648"/>
    </row>
    <row r="61649" spans="2:2" x14ac:dyDescent="0.2">
      <c r="B61649"/>
    </row>
    <row r="61650" spans="2:2" x14ac:dyDescent="0.2">
      <c r="B61650"/>
    </row>
    <row r="61651" spans="2:2" x14ac:dyDescent="0.2">
      <c r="B61651"/>
    </row>
    <row r="61652" spans="2:2" x14ac:dyDescent="0.2">
      <c r="B61652"/>
    </row>
    <row r="61653" spans="2:2" x14ac:dyDescent="0.2">
      <c r="B61653"/>
    </row>
    <row r="61654" spans="2:2" x14ac:dyDescent="0.2">
      <c r="B61654"/>
    </row>
    <row r="61655" spans="2:2" x14ac:dyDescent="0.2">
      <c r="B61655"/>
    </row>
    <row r="61656" spans="2:2" x14ac:dyDescent="0.2">
      <c r="B61656"/>
    </row>
    <row r="61657" spans="2:2" x14ac:dyDescent="0.2">
      <c r="B61657"/>
    </row>
    <row r="61658" spans="2:2" x14ac:dyDescent="0.2">
      <c r="B61658"/>
    </row>
    <row r="61659" spans="2:2" x14ac:dyDescent="0.2">
      <c r="B61659"/>
    </row>
    <row r="61660" spans="2:2" x14ac:dyDescent="0.2">
      <c r="B61660"/>
    </row>
    <row r="61661" spans="2:2" x14ac:dyDescent="0.2">
      <c r="B61661"/>
    </row>
    <row r="61662" spans="2:2" x14ac:dyDescent="0.2">
      <c r="B61662"/>
    </row>
    <row r="61663" spans="2:2" x14ac:dyDescent="0.2">
      <c r="B61663"/>
    </row>
    <row r="61664" spans="2:2" x14ac:dyDescent="0.2">
      <c r="B61664"/>
    </row>
    <row r="61665" spans="2:2" x14ac:dyDescent="0.2">
      <c r="B61665"/>
    </row>
    <row r="61666" spans="2:2" x14ac:dyDescent="0.2">
      <c r="B61666"/>
    </row>
    <row r="61667" spans="2:2" x14ac:dyDescent="0.2">
      <c r="B61667"/>
    </row>
    <row r="61668" spans="2:2" x14ac:dyDescent="0.2">
      <c r="B61668"/>
    </row>
    <row r="61669" spans="2:2" x14ac:dyDescent="0.2">
      <c r="B61669"/>
    </row>
    <row r="61670" spans="2:2" x14ac:dyDescent="0.2">
      <c r="B61670"/>
    </row>
    <row r="61671" spans="2:2" x14ac:dyDescent="0.2">
      <c r="B61671"/>
    </row>
    <row r="61672" spans="2:2" x14ac:dyDescent="0.2">
      <c r="B61672"/>
    </row>
    <row r="61673" spans="2:2" x14ac:dyDescent="0.2">
      <c r="B61673"/>
    </row>
    <row r="61674" spans="2:2" x14ac:dyDescent="0.2">
      <c r="B61674"/>
    </row>
    <row r="61675" spans="2:2" x14ac:dyDescent="0.2">
      <c r="B61675"/>
    </row>
    <row r="61676" spans="2:2" x14ac:dyDescent="0.2">
      <c r="B61676"/>
    </row>
    <row r="61677" spans="2:2" x14ac:dyDescent="0.2">
      <c r="B61677"/>
    </row>
    <row r="61678" spans="2:2" x14ac:dyDescent="0.2">
      <c r="B61678"/>
    </row>
    <row r="61679" spans="2:2" x14ac:dyDescent="0.2">
      <c r="B61679"/>
    </row>
    <row r="61680" spans="2:2" x14ac:dyDescent="0.2">
      <c r="B61680"/>
    </row>
    <row r="61681" spans="2:2" x14ac:dyDescent="0.2">
      <c r="B61681"/>
    </row>
    <row r="61682" spans="2:2" x14ac:dyDescent="0.2">
      <c r="B61682"/>
    </row>
    <row r="61683" spans="2:2" x14ac:dyDescent="0.2">
      <c r="B61683"/>
    </row>
    <row r="61684" spans="2:2" x14ac:dyDescent="0.2">
      <c r="B61684"/>
    </row>
    <row r="61685" spans="2:2" x14ac:dyDescent="0.2">
      <c r="B61685"/>
    </row>
    <row r="61686" spans="2:2" x14ac:dyDescent="0.2">
      <c r="B61686"/>
    </row>
    <row r="61687" spans="2:2" x14ac:dyDescent="0.2">
      <c r="B61687"/>
    </row>
    <row r="61688" spans="2:2" x14ac:dyDescent="0.2">
      <c r="B61688"/>
    </row>
    <row r="61689" spans="2:2" x14ac:dyDescent="0.2">
      <c r="B61689"/>
    </row>
    <row r="61690" spans="2:2" x14ac:dyDescent="0.2">
      <c r="B61690"/>
    </row>
    <row r="61691" spans="2:2" x14ac:dyDescent="0.2">
      <c r="B61691"/>
    </row>
    <row r="61692" spans="2:2" x14ac:dyDescent="0.2">
      <c r="B61692"/>
    </row>
    <row r="61693" spans="2:2" x14ac:dyDescent="0.2">
      <c r="B61693"/>
    </row>
    <row r="61694" spans="2:2" x14ac:dyDescent="0.2">
      <c r="B61694"/>
    </row>
    <row r="61695" spans="2:2" x14ac:dyDescent="0.2">
      <c r="B61695"/>
    </row>
    <row r="61696" spans="2:2" x14ac:dyDescent="0.2">
      <c r="B61696"/>
    </row>
    <row r="61697" spans="2:2" x14ac:dyDescent="0.2">
      <c r="B61697"/>
    </row>
    <row r="61698" spans="2:2" x14ac:dyDescent="0.2">
      <c r="B61698"/>
    </row>
    <row r="61699" spans="2:2" x14ac:dyDescent="0.2">
      <c r="B61699"/>
    </row>
    <row r="61700" spans="2:2" x14ac:dyDescent="0.2">
      <c r="B61700"/>
    </row>
    <row r="61701" spans="2:2" x14ac:dyDescent="0.2">
      <c r="B61701"/>
    </row>
    <row r="61702" spans="2:2" x14ac:dyDescent="0.2">
      <c r="B61702"/>
    </row>
    <row r="61703" spans="2:2" x14ac:dyDescent="0.2">
      <c r="B61703"/>
    </row>
    <row r="61704" spans="2:2" x14ac:dyDescent="0.2">
      <c r="B61704"/>
    </row>
    <row r="61705" spans="2:2" x14ac:dyDescent="0.2">
      <c r="B61705"/>
    </row>
    <row r="61706" spans="2:2" x14ac:dyDescent="0.2">
      <c r="B61706"/>
    </row>
    <row r="61707" spans="2:2" x14ac:dyDescent="0.2">
      <c r="B61707"/>
    </row>
    <row r="61708" spans="2:2" x14ac:dyDescent="0.2">
      <c r="B61708"/>
    </row>
    <row r="61709" spans="2:2" x14ac:dyDescent="0.2">
      <c r="B61709"/>
    </row>
    <row r="61710" spans="2:2" x14ac:dyDescent="0.2">
      <c r="B61710"/>
    </row>
    <row r="61711" spans="2:2" x14ac:dyDescent="0.2">
      <c r="B61711"/>
    </row>
    <row r="61712" spans="2:2" x14ac:dyDescent="0.2">
      <c r="B61712"/>
    </row>
    <row r="61713" spans="2:2" x14ac:dyDescent="0.2">
      <c r="B61713"/>
    </row>
    <row r="61714" spans="2:2" x14ac:dyDescent="0.2">
      <c r="B61714"/>
    </row>
    <row r="61715" spans="2:2" x14ac:dyDescent="0.2">
      <c r="B61715"/>
    </row>
    <row r="61716" spans="2:2" x14ac:dyDescent="0.2">
      <c r="B61716"/>
    </row>
    <row r="61717" spans="2:2" x14ac:dyDescent="0.2">
      <c r="B61717"/>
    </row>
    <row r="61718" spans="2:2" x14ac:dyDescent="0.2">
      <c r="B61718"/>
    </row>
    <row r="61719" spans="2:2" x14ac:dyDescent="0.2">
      <c r="B61719"/>
    </row>
    <row r="61720" spans="2:2" x14ac:dyDescent="0.2">
      <c r="B61720"/>
    </row>
    <row r="61721" spans="2:2" x14ac:dyDescent="0.2">
      <c r="B61721"/>
    </row>
    <row r="61722" spans="2:2" x14ac:dyDescent="0.2">
      <c r="B61722"/>
    </row>
    <row r="61723" spans="2:2" x14ac:dyDescent="0.2">
      <c r="B61723"/>
    </row>
    <row r="61724" spans="2:2" x14ac:dyDescent="0.2">
      <c r="B61724"/>
    </row>
    <row r="61725" spans="2:2" x14ac:dyDescent="0.2">
      <c r="B61725"/>
    </row>
    <row r="61726" spans="2:2" x14ac:dyDescent="0.2">
      <c r="B61726"/>
    </row>
    <row r="61727" spans="2:2" x14ac:dyDescent="0.2">
      <c r="B61727"/>
    </row>
    <row r="61728" spans="2:2" x14ac:dyDescent="0.2">
      <c r="B61728"/>
    </row>
    <row r="61729" spans="2:2" x14ac:dyDescent="0.2">
      <c r="B61729"/>
    </row>
    <row r="61730" spans="2:2" x14ac:dyDescent="0.2">
      <c r="B61730"/>
    </row>
    <row r="61731" spans="2:2" x14ac:dyDescent="0.2">
      <c r="B61731"/>
    </row>
    <row r="61732" spans="2:2" x14ac:dyDescent="0.2">
      <c r="B61732"/>
    </row>
    <row r="61733" spans="2:2" x14ac:dyDescent="0.2">
      <c r="B61733"/>
    </row>
    <row r="61734" spans="2:2" x14ac:dyDescent="0.2">
      <c r="B61734"/>
    </row>
    <row r="61735" spans="2:2" x14ac:dyDescent="0.2">
      <c r="B61735"/>
    </row>
    <row r="61736" spans="2:2" x14ac:dyDescent="0.2">
      <c r="B61736"/>
    </row>
    <row r="61737" spans="2:2" x14ac:dyDescent="0.2">
      <c r="B61737"/>
    </row>
    <row r="61738" spans="2:2" x14ac:dyDescent="0.2">
      <c r="B61738"/>
    </row>
    <row r="61739" spans="2:2" x14ac:dyDescent="0.2">
      <c r="B61739"/>
    </row>
    <row r="61740" spans="2:2" x14ac:dyDescent="0.2">
      <c r="B61740"/>
    </row>
    <row r="61741" spans="2:2" x14ac:dyDescent="0.2">
      <c r="B61741"/>
    </row>
    <row r="61742" spans="2:2" x14ac:dyDescent="0.2">
      <c r="B61742"/>
    </row>
    <row r="61743" spans="2:2" x14ac:dyDescent="0.2">
      <c r="B61743"/>
    </row>
    <row r="61744" spans="2:2" x14ac:dyDescent="0.2">
      <c r="B61744"/>
    </row>
    <row r="61745" spans="2:2" x14ac:dyDescent="0.2">
      <c r="B61745"/>
    </row>
    <row r="61746" spans="2:2" x14ac:dyDescent="0.2">
      <c r="B61746"/>
    </row>
    <row r="61747" spans="2:2" x14ac:dyDescent="0.2">
      <c r="B61747"/>
    </row>
    <row r="61748" spans="2:2" x14ac:dyDescent="0.2">
      <c r="B61748"/>
    </row>
    <row r="61749" spans="2:2" x14ac:dyDescent="0.2">
      <c r="B61749"/>
    </row>
    <row r="61750" spans="2:2" x14ac:dyDescent="0.2">
      <c r="B61750"/>
    </row>
    <row r="61751" spans="2:2" x14ac:dyDescent="0.2">
      <c r="B61751"/>
    </row>
    <row r="61752" spans="2:2" x14ac:dyDescent="0.2">
      <c r="B61752"/>
    </row>
    <row r="61753" spans="2:2" x14ac:dyDescent="0.2">
      <c r="B61753"/>
    </row>
    <row r="61754" spans="2:2" x14ac:dyDescent="0.2">
      <c r="B61754"/>
    </row>
    <row r="61755" spans="2:2" x14ac:dyDescent="0.2">
      <c r="B61755"/>
    </row>
    <row r="61756" spans="2:2" x14ac:dyDescent="0.2">
      <c r="B61756"/>
    </row>
    <row r="61757" spans="2:2" x14ac:dyDescent="0.2">
      <c r="B61757"/>
    </row>
    <row r="61758" spans="2:2" x14ac:dyDescent="0.2">
      <c r="B61758"/>
    </row>
    <row r="61759" spans="2:2" x14ac:dyDescent="0.2">
      <c r="B61759"/>
    </row>
    <row r="61760" spans="2:2" x14ac:dyDescent="0.2">
      <c r="B61760"/>
    </row>
    <row r="61761" spans="2:2" x14ac:dyDescent="0.2">
      <c r="B61761"/>
    </row>
    <row r="61762" spans="2:2" x14ac:dyDescent="0.2">
      <c r="B61762"/>
    </row>
    <row r="61763" spans="2:2" x14ac:dyDescent="0.2">
      <c r="B61763"/>
    </row>
    <row r="61764" spans="2:2" x14ac:dyDescent="0.2">
      <c r="B61764"/>
    </row>
    <row r="61765" spans="2:2" x14ac:dyDescent="0.2">
      <c r="B61765"/>
    </row>
    <row r="61766" spans="2:2" x14ac:dyDescent="0.2">
      <c r="B61766"/>
    </row>
    <row r="61767" spans="2:2" x14ac:dyDescent="0.2">
      <c r="B61767"/>
    </row>
    <row r="61768" spans="2:2" x14ac:dyDescent="0.2">
      <c r="B61768"/>
    </row>
    <row r="61769" spans="2:2" x14ac:dyDescent="0.2">
      <c r="B61769"/>
    </row>
    <row r="61770" spans="2:2" x14ac:dyDescent="0.2">
      <c r="B61770"/>
    </row>
    <row r="61771" spans="2:2" x14ac:dyDescent="0.2">
      <c r="B61771"/>
    </row>
    <row r="61772" spans="2:2" x14ac:dyDescent="0.2">
      <c r="B61772"/>
    </row>
    <row r="61773" spans="2:2" x14ac:dyDescent="0.2">
      <c r="B61773"/>
    </row>
    <row r="61774" spans="2:2" x14ac:dyDescent="0.2">
      <c r="B61774"/>
    </row>
    <row r="61775" spans="2:2" x14ac:dyDescent="0.2">
      <c r="B61775"/>
    </row>
    <row r="61776" spans="2:2" x14ac:dyDescent="0.2">
      <c r="B61776"/>
    </row>
    <row r="61777" spans="2:2" x14ac:dyDescent="0.2">
      <c r="B61777"/>
    </row>
    <row r="61778" spans="2:2" x14ac:dyDescent="0.2">
      <c r="B61778"/>
    </row>
    <row r="61779" spans="2:2" x14ac:dyDescent="0.2">
      <c r="B61779"/>
    </row>
    <row r="61780" spans="2:2" x14ac:dyDescent="0.2">
      <c r="B61780"/>
    </row>
    <row r="61781" spans="2:2" x14ac:dyDescent="0.2">
      <c r="B61781"/>
    </row>
    <row r="61782" spans="2:2" x14ac:dyDescent="0.2">
      <c r="B61782"/>
    </row>
    <row r="61783" spans="2:2" x14ac:dyDescent="0.2">
      <c r="B61783"/>
    </row>
    <row r="61784" spans="2:2" x14ac:dyDescent="0.2">
      <c r="B61784"/>
    </row>
    <row r="61785" spans="2:2" x14ac:dyDescent="0.2">
      <c r="B61785"/>
    </row>
    <row r="61786" spans="2:2" x14ac:dyDescent="0.2">
      <c r="B61786"/>
    </row>
    <row r="61787" spans="2:2" x14ac:dyDescent="0.2">
      <c r="B61787"/>
    </row>
    <row r="61788" spans="2:2" x14ac:dyDescent="0.2">
      <c r="B61788"/>
    </row>
    <row r="61789" spans="2:2" x14ac:dyDescent="0.2">
      <c r="B61789"/>
    </row>
    <row r="61790" spans="2:2" x14ac:dyDescent="0.2">
      <c r="B61790"/>
    </row>
    <row r="61791" spans="2:2" x14ac:dyDescent="0.2">
      <c r="B61791"/>
    </row>
    <row r="61792" spans="2:2" x14ac:dyDescent="0.2">
      <c r="B61792"/>
    </row>
    <row r="61793" spans="2:2" x14ac:dyDescent="0.2">
      <c r="B61793"/>
    </row>
    <row r="61794" spans="2:2" x14ac:dyDescent="0.2">
      <c r="B61794"/>
    </row>
    <row r="61795" spans="2:2" x14ac:dyDescent="0.2">
      <c r="B61795"/>
    </row>
    <row r="61796" spans="2:2" x14ac:dyDescent="0.2">
      <c r="B61796"/>
    </row>
    <row r="61797" spans="2:2" x14ac:dyDescent="0.2">
      <c r="B61797"/>
    </row>
    <row r="61798" spans="2:2" x14ac:dyDescent="0.2">
      <c r="B61798"/>
    </row>
    <row r="61799" spans="2:2" x14ac:dyDescent="0.2">
      <c r="B61799"/>
    </row>
    <row r="61800" spans="2:2" x14ac:dyDescent="0.2">
      <c r="B61800"/>
    </row>
    <row r="61801" spans="2:2" x14ac:dyDescent="0.2">
      <c r="B61801"/>
    </row>
    <row r="61802" spans="2:2" x14ac:dyDescent="0.2">
      <c r="B61802"/>
    </row>
    <row r="61803" spans="2:2" x14ac:dyDescent="0.2">
      <c r="B61803"/>
    </row>
    <row r="61804" spans="2:2" x14ac:dyDescent="0.2">
      <c r="B61804"/>
    </row>
    <row r="61805" spans="2:2" x14ac:dyDescent="0.2">
      <c r="B61805"/>
    </row>
    <row r="61806" spans="2:2" x14ac:dyDescent="0.2">
      <c r="B61806"/>
    </row>
    <row r="61807" spans="2:2" x14ac:dyDescent="0.2">
      <c r="B61807"/>
    </row>
    <row r="61808" spans="2:2" x14ac:dyDescent="0.2">
      <c r="B61808"/>
    </row>
    <row r="61809" spans="2:2" x14ac:dyDescent="0.2">
      <c r="B61809"/>
    </row>
    <row r="61810" spans="2:2" x14ac:dyDescent="0.2">
      <c r="B61810"/>
    </row>
    <row r="61811" spans="2:2" x14ac:dyDescent="0.2">
      <c r="B61811"/>
    </row>
    <row r="61812" spans="2:2" x14ac:dyDescent="0.2">
      <c r="B61812"/>
    </row>
    <row r="61813" spans="2:2" x14ac:dyDescent="0.2">
      <c r="B61813"/>
    </row>
    <row r="61814" spans="2:2" x14ac:dyDescent="0.2">
      <c r="B61814"/>
    </row>
    <row r="61815" spans="2:2" x14ac:dyDescent="0.2">
      <c r="B61815"/>
    </row>
    <row r="61816" spans="2:2" x14ac:dyDescent="0.2">
      <c r="B61816"/>
    </row>
    <row r="61817" spans="2:2" x14ac:dyDescent="0.2">
      <c r="B61817"/>
    </row>
    <row r="61818" spans="2:2" x14ac:dyDescent="0.2">
      <c r="B61818"/>
    </row>
    <row r="61819" spans="2:2" x14ac:dyDescent="0.2">
      <c r="B61819"/>
    </row>
    <row r="61820" spans="2:2" x14ac:dyDescent="0.2">
      <c r="B61820"/>
    </row>
    <row r="61821" spans="2:2" x14ac:dyDescent="0.2">
      <c r="B61821"/>
    </row>
    <row r="61822" spans="2:2" x14ac:dyDescent="0.2">
      <c r="B61822"/>
    </row>
    <row r="61823" spans="2:2" x14ac:dyDescent="0.2">
      <c r="B61823"/>
    </row>
    <row r="61824" spans="2:2" x14ac:dyDescent="0.2">
      <c r="B61824"/>
    </row>
    <row r="61825" spans="2:2" x14ac:dyDescent="0.2">
      <c r="B61825"/>
    </row>
    <row r="61826" spans="2:2" x14ac:dyDescent="0.2">
      <c r="B61826"/>
    </row>
    <row r="61827" spans="2:2" x14ac:dyDescent="0.2">
      <c r="B61827"/>
    </row>
    <row r="61828" spans="2:2" x14ac:dyDescent="0.2">
      <c r="B61828"/>
    </row>
    <row r="61829" spans="2:2" x14ac:dyDescent="0.2">
      <c r="B61829"/>
    </row>
    <row r="61830" spans="2:2" x14ac:dyDescent="0.2">
      <c r="B61830"/>
    </row>
    <row r="61831" spans="2:2" x14ac:dyDescent="0.2">
      <c r="B61831"/>
    </row>
    <row r="61832" spans="2:2" x14ac:dyDescent="0.2">
      <c r="B61832"/>
    </row>
    <row r="61833" spans="2:2" x14ac:dyDescent="0.2">
      <c r="B61833"/>
    </row>
    <row r="61834" spans="2:2" x14ac:dyDescent="0.2">
      <c r="B61834"/>
    </row>
    <row r="61835" spans="2:2" x14ac:dyDescent="0.2">
      <c r="B61835"/>
    </row>
    <row r="61836" spans="2:2" x14ac:dyDescent="0.2">
      <c r="B61836"/>
    </row>
    <row r="61837" spans="2:2" x14ac:dyDescent="0.2">
      <c r="B61837"/>
    </row>
    <row r="61838" spans="2:2" x14ac:dyDescent="0.2">
      <c r="B61838"/>
    </row>
    <row r="61839" spans="2:2" x14ac:dyDescent="0.2">
      <c r="B61839"/>
    </row>
    <row r="61840" spans="2:2" x14ac:dyDescent="0.2">
      <c r="B61840"/>
    </row>
    <row r="61841" spans="2:2" x14ac:dyDescent="0.2">
      <c r="B61841"/>
    </row>
    <row r="61842" spans="2:2" x14ac:dyDescent="0.2">
      <c r="B61842"/>
    </row>
    <row r="61843" spans="2:2" x14ac:dyDescent="0.2">
      <c r="B61843"/>
    </row>
    <row r="61844" spans="2:2" x14ac:dyDescent="0.2">
      <c r="B61844"/>
    </row>
    <row r="61845" spans="2:2" x14ac:dyDescent="0.2">
      <c r="B61845"/>
    </row>
    <row r="61846" spans="2:2" x14ac:dyDescent="0.2">
      <c r="B61846"/>
    </row>
    <row r="61847" spans="2:2" x14ac:dyDescent="0.2">
      <c r="B61847"/>
    </row>
    <row r="61848" spans="2:2" x14ac:dyDescent="0.2">
      <c r="B61848"/>
    </row>
    <row r="61849" spans="2:2" x14ac:dyDescent="0.2">
      <c r="B61849"/>
    </row>
    <row r="61850" spans="2:2" x14ac:dyDescent="0.2">
      <c r="B61850"/>
    </row>
    <row r="61851" spans="2:2" x14ac:dyDescent="0.2">
      <c r="B61851"/>
    </row>
    <row r="61852" spans="2:2" x14ac:dyDescent="0.2">
      <c r="B61852"/>
    </row>
    <row r="61853" spans="2:2" x14ac:dyDescent="0.2">
      <c r="B61853"/>
    </row>
    <row r="61854" spans="2:2" x14ac:dyDescent="0.2">
      <c r="B61854"/>
    </row>
    <row r="61855" spans="2:2" x14ac:dyDescent="0.2">
      <c r="B61855"/>
    </row>
    <row r="61856" spans="2:2" x14ac:dyDescent="0.2">
      <c r="B61856"/>
    </row>
    <row r="61857" spans="2:2" x14ac:dyDescent="0.2">
      <c r="B61857"/>
    </row>
    <row r="61858" spans="2:2" x14ac:dyDescent="0.2">
      <c r="B61858"/>
    </row>
    <row r="61859" spans="2:2" x14ac:dyDescent="0.2">
      <c r="B61859"/>
    </row>
    <row r="61860" spans="2:2" x14ac:dyDescent="0.2">
      <c r="B61860"/>
    </row>
    <row r="61861" spans="2:2" x14ac:dyDescent="0.2">
      <c r="B61861"/>
    </row>
    <row r="61862" spans="2:2" x14ac:dyDescent="0.2">
      <c r="B61862"/>
    </row>
    <row r="61863" spans="2:2" x14ac:dyDescent="0.2">
      <c r="B61863"/>
    </row>
    <row r="61864" spans="2:2" x14ac:dyDescent="0.2">
      <c r="B61864"/>
    </row>
    <row r="61865" spans="2:2" x14ac:dyDescent="0.2">
      <c r="B61865"/>
    </row>
    <row r="61866" spans="2:2" x14ac:dyDescent="0.2">
      <c r="B61866"/>
    </row>
    <row r="61867" spans="2:2" x14ac:dyDescent="0.2">
      <c r="B61867"/>
    </row>
    <row r="61868" spans="2:2" x14ac:dyDescent="0.2">
      <c r="B61868"/>
    </row>
    <row r="61869" spans="2:2" x14ac:dyDescent="0.2">
      <c r="B61869"/>
    </row>
    <row r="61870" spans="2:2" x14ac:dyDescent="0.2">
      <c r="B61870"/>
    </row>
    <row r="61871" spans="2:2" x14ac:dyDescent="0.2">
      <c r="B61871"/>
    </row>
    <row r="61872" spans="2:2" x14ac:dyDescent="0.2">
      <c r="B61872"/>
    </row>
    <row r="61873" spans="2:2" x14ac:dyDescent="0.2">
      <c r="B61873"/>
    </row>
    <row r="61874" spans="2:2" x14ac:dyDescent="0.2">
      <c r="B61874"/>
    </row>
    <row r="61875" spans="2:2" x14ac:dyDescent="0.2">
      <c r="B61875"/>
    </row>
    <row r="61876" spans="2:2" x14ac:dyDescent="0.2">
      <c r="B61876"/>
    </row>
    <row r="61877" spans="2:2" x14ac:dyDescent="0.2">
      <c r="B61877"/>
    </row>
    <row r="61878" spans="2:2" x14ac:dyDescent="0.2">
      <c r="B61878"/>
    </row>
    <row r="61879" spans="2:2" x14ac:dyDescent="0.2">
      <c r="B61879"/>
    </row>
    <row r="61880" spans="2:2" x14ac:dyDescent="0.2">
      <c r="B61880"/>
    </row>
    <row r="61881" spans="2:2" x14ac:dyDescent="0.2">
      <c r="B61881"/>
    </row>
    <row r="61882" spans="2:2" x14ac:dyDescent="0.2">
      <c r="B61882"/>
    </row>
    <row r="61883" spans="2:2" x14ac:dyDescent="0.2">
      <c r="B61883"/>
    </row>
    <row r="61884" spans="2:2" x14ac:dyDescent="0.2">
      <c r="B61884"/>
    </row>
    <row r="61885" spans="2:2" x14ac:dyDescent="0.2">
      <c r="B61885"/>
    </row>
    <row r="61886" spans="2:2" x14ac:dyDescent="0.2">
      <c r="B61886"/>
    </row>
    <row r="61887" spans="2:2" x14ac:dyDescent="0.2">
      <c r="B61887"/>
    </row>
    <row r="61888" spans="2:2" x14ac:dyDescent="0.2">
      <c r="B61888"/>
    </row>
    <row r="61889" spans="2:2" x14ac:dyDescent="0.2">
      <c r="B61889"/>
    </row>
    <row r="61890" spans="2:2" x14ac:dyDescent="0.2">
      <c r="B61890"/>
    </row>
    <row r="61891" spans="2:2" x14ac:dyDescent="0.2">
      <c r="B61891"/>
    </row>
    <row r="61892" spans="2:2" x14ac:dyDescent="0.2">
      <c r="B61892"/>
    </row>
    <row r="61893" spans="2:2" x14ac:dyDescent="0.2">
      <c r="B61893"/>
    </row>
    <row r="61894" spans="2:2" x14ac:dyDescent="0.2">
      <c r="B61894"/>
    </row>
    <row r="61895" spans="2:2" x14ac:dyDescent="0.2">
      <c r="B61895"/>
    </row>
    <row r="61896" spans="2:2" x14ac:dyDescent="0.2">
      <c r="B61896"/>
    </row>
    <row r="61897" spans="2:2" x14ac:dyDescent="0.2">
      <c r="B61897"/>
    </row>
    <row r="61898" spans="2:2" x14ac:dyDescent="0.2">
      <c r="B61898"/>
    </row>
    <row r="61899" spans="2:2" x14ac:dyDescent="0.2">
      <c r="B61899"/>
    </row>
    <row r="61900" spans="2:2" x14ac:dyDescent="0.2">
      <c r="B61900"/>
    </row>
    <row r="61901" spans="2:2" x14ac:dyDescent="0.2">
      <c r="B61901"/>
    </row>
    <row r="61902" spans="2:2" x14ac:dyDescent="0.2">
      <c r="B61902"/>
    </row>
    <row r="61903" spans="2:2" x14ac:dyDescent="0.2">
      <c r="B61903"/>
    </row>
    <row r="61904" spans="2:2" x14ac:dyDescent="0.2">
      <c r="B61904"/>
    </row>
    <row r="61905" spans="2:2" x14ac:dyDescent="0.2">
      <c r="B61905"/>
    </row>
    <row r="61906" spans="2:2" x14ac:dyDescent="0.2">
      <c r="B61906"/>
    </row>
    <row r="61907" spans="2:2" x14ac:dyDescent="0.2">
      <c r="B61907"/>
    </row>
    <row r="61908" spans="2:2" x14ac:dyDescent="0.2">
      <c r="B61908"/>
    </row>
    <row r="61909" spans="2:2" x14ac:dyDescent="0.2">
      <c r="B61909"/>
    </row>
    <row r="61910" spans="2:2" x14ac:dyDescent="0.2">
      <c r="B61910"/>
    </row>
    <row r="61911" spans="2:2" x14ac:dyDescent="0.2">
      <c r="B61911"/>
    </row>
    <row r="61912" spans="2:2" x14ac:dyDescent="0.2">
      <c r="B61912"/>
    </row>
    <row r="61913" spans="2:2" x14ac:dyDescent="0.2">
      <c r="B61913"/>
    </row>
    <row r="61914" spans="2:2" x14ac:dyDescent="0.2">
      <c r="B61914"/>
    </row>
    <row r="61915" spans="2:2" x14ac:dyDescent="0.2">
      <c r="B61915"/>
    </row>
    <row r="61916" spans="2:2" x14ac:dyDescent="0.2">
      <c r="B61916"/>
    </row>
    <row r="61917" spans="2:2" x14ac:dyDescent="0.2">
      <c r="B61917"/>
    </row>
    <row r="61918" spans="2:2" x14ac:dyDescent="0.2">
      <c r="B61918"/>
    </row>
    <row r="61919" spans="2:2" x14ac:dyDescent="0.2">
      <c r="B61919"/>
    </row>
    <row r="61920" spans="2:2" x14ac:dyDescent="0.2">
      <c r="B61920"/>
    </row>
    <row r="61921" spans="2:2" x14ac:dyDescent="0.2">
      <c r="B61921"/>
    </row>
    <row r="61922" spans="2:2" x14ac:dyDescent="0.2">
      <c r="B61922"/>
    </row>
    <row r="61923" spans="2:2" x14ac:dyDescent="0.2">
      <c r="B61923"/>
    </row>
    <row r="61924" spans="2:2" x14ac:dyDescent="0.2">
      <c r="B61924"/>
    </row>
    <row r="61925" spans="2:2" x14ac:dyDescent="0.2">
      <c r="B61925"/>
    </row>
    <row r="61926" spans="2:2" x14ac:dyDescent="0.2">
      <c r="B61926"/>
    </row>
    <row r="61927" spans="2:2" x14ac:dyDescent="0.2">
      <c r="B61927"/>
    </row>
    <row r="61928" spans="2:2" x14ac:dyDescent="0.2">
      <c r="B61928"/>
    </row>
    <row r="61929" spans="2:2" x14ac:dyDescent="0.2">
      <c r="B61929"/>
    </row>
    <row r="61930" spans="2:2" x14ac:dyDescent="0.2">
      <c r="B61930"/>
    </row>
    <row r="61931" spans="2:2" x14ac:dyDescent="0.2">
      <c r="B61931"/>
    </row>
    <row r="61932" spans="2:2" x14ac:dyDescent="0.2">
      <c r="B61932"/>
    </row>
    <row r="61933" spans="2:2" x14ac:dyDescent="0.2">
      <c r="B61933"/>
    </row>
    <row r="61934" spans="2:2" x14ac:dyDescent="0.2">
      <c r="B61934"/>
    </row>
    <row r="61935" spans="2:2" x14ac:dyDescent="0.2">
      <c r="B61935"/>
    </row>
    <row r="61936" spans="2:2" x14ac:dyDescent="0.2">
      <c r="B61936"/>
    </row>
    <row r="61937" spans="2:2" x14ac:dyDescent="0.2">
      <c r="B61937"/>
    </row>
    <row r="61938" spans="2:2" x14ac:dyDescent="0.2">
      <c r="B61938"/>
    </row>
    <row r="61939" spans="2:2" x14ac:dyDescent="0.2">
      <c r="B61939"/>
    </row>
    <row r="61940" spans="2:2" x14ac:dyDescent="0.2">
      <c r="B61940"/>
    </row>
    <row r="61941" spans="2:2" x14ac:dyDescent="0.2">
      <c r="B61941"/>
    </row>
    <row r="61942" spans="2:2" x14ac:dyDescent="0.2">
      <c r="B61942"/>
    </row>
    <row r="61943" spans="2:2" x14ac:dyDescent="0.2">
      <c r="B61943"/>
    </row>
    <row r="61944" spans="2:2" x14ac:dyDescent="0.2">
      <c r="B61944"/>
    </row>
    <row r="61945" spans="2:2" x14ac:dyDescent="0.2">
      <c r="B61945"/>
    </row>
    <row r="61946" spans="2:2" x14ac:dyDescent="0.2">
      <c r="B61946"/>
    </row>
    <row r="61947" spans="2:2" x14ac:dyDescent="0.2">
      <c r="B61947"/>
    </row>
    <row r="61948" spans="2:2" x14ac:dyDescent="0.2">
      <c r="B61948"/>
    </row>
    <row r="61949" spans="2:2" x14ac:dyDescent="0.2">
      <c r="B61949"/>
    </row>
    <row r="61950" spans="2:2" x14ac:dyDescent="0.2">
      <c r="B61950"/>
    </row>
    <row r="61951" spans="2:2" x14ac:dyDescent="0.2">
      <c r="B61951"/>
    </row>
    <row r="61952" spans="2:2" x14ac:dyDescent="0.2">
      <c r="B61952"/>
    </row>
    <row r="61953" spans="2:2" x14ac:dyDescent="0.2">
      <c r="B61953"/>
    </row>
    <row r="61954" spans="2:2" x14ac:dyDescent="0.2">
      <c r="B61954"/>
    </row>
    <row r="61955" spans="2:2" x14ac:dyDescent="0.2">
      <c r="B61955"/>
    </row>
    <row r="61956" spans="2:2" x14ac:dyDescent="0.2">
      <c r="B61956"/>
    </row>
    <row r="61957" spans="2:2" x14ac:dyDescent="0.2">
      <c r="B61957"/>
    </row>
    <row r="61958" spans="2:2" x14ac:dyDescent="0.2">
      <c r="B61958"/>
    </row>
    <row r="61959" spans="2:2" x14ac:dyDescent="0.2">
      <c r="B61959"/>
    </row>
    <row r="61960" spans="2:2" x14ac:dyDescent="0.2">
      <c r="B61960"/>
    </row>
    <row r="61961" spans="2:2" x14ac:dyDescent="0.2">
      <c r="B61961"/>
    </row>
    <row r="61962" spans="2:2" x14ac:dyDescent="0.2">
      <c r="B61962"/>
    </row>
    <row r="61963" spans="2:2" x14ac:dyDescent="0.2">
      <c r="B61963"/>
    </row>
    <row r="61964" spans="2:2" x14ac:dyDescent="0.2">
      <c r="B61964"/>
    </row>
    <row r="61965" spans="2:2" x14ac:dyDescent="0.2">
      <c r="B61965"/>
    </row>
    <row r="61966" spans="2:2" x14ac:dyDescent="0.2">
      <c r="B61966"/>
    </row>
    <row r="61967" spans="2:2" x14ac:dyDescent="0.2">
      <c r="B61967"/>
    </row>
    <row r="61968" spans="2:2" x14ac:dyDescent="0.2">
      <c r="B61968"/>
    </row>
    <row r="61969" spans="2:2" x14ac:dyDescent="0.2">
      <c r="B61969"/>
    </row>
    <row r="61970" spans="2:2" x14ac:dyDescent="0.2">
      <c r="B61970"/>
    </row>
    <row r="61971" spans="2:2" x14ac:dyDescent="0.2">
      <c r="B61971"/>
    </row>
    <row r="61972" spans="2:2" x14ac:dyDescent="0.2">
      <c r="B61972"/>
    </row>
    <row r="61973" spans="2:2" x14ac:dyDescent="0.2">
      <c r="B61973"/>
    </row>
    <row r="61974" spans="2:2" x14ac:dyDescent="0.2">
      <c r="B61974"/>
    </row>
    <row r="61975" spans="2:2" x14ac:dyDescent="0.2">
      <c r="B61975"/>
    </row>
    <row r="61976" spans="2:2" x14ac:dyDescent="0.2">
      <c r="B61976"/>
    </row>
    <row r="61977" spans="2:2" x14ac:dyDescent="0.2">
      <c r="B61977"/>
    </row>
    <row r="61978" spans="2:2" x14ac:dyDescent="0.2">
      <c r="B61978"/>
    </row>
    <row r="61979" spans="2:2" x14ac:dyDescent="0.2">
      <c r="B61979"/>
    </row>
    <row r="61980" spans="2:2" x14ac:dyDescent="0.2">
      <c r="B61980"/>
    </row>
    <row r="61981" spans="2:2" x14ac:dyDescent="0.2">
      <c r="B61981"/>
    </row>
    <row r="61982" spans="2:2" x14ac:dyDescent="0.2">
      <c r="B61982"/>
    </row>
    <row r="61983" spans="2:2" x14ac:dyDescent="0.2">
      <c r="B61983"/>
    </row>
    <row r="61984" spans="2:2" x14ac:dyDescent="0.2">
      <c r="B61984"/>
    </row>
    <row r="61985" spans="2:2" x14ac:dyDescent="0.2">
      <c r="B61985"/>
    </row>
    <row r="61986" spans="2:2" x14ac:dyDescent="0.2">
      <c r="B61986"/>
    </row>
    <row r="61987" spans="2:2" x14ac:dyDescent="0.2">
      <c r="B61987"/>
    </row>
    <row r="61988" spans="2:2" x14ac:dyDescent="0.2">
      <c r="B61988"/>
    </row>
    <row r="61989" spans="2:2" x14ac:dyDescent="0.2">
      <c r="B61989"/>
    </row>
    <row r="61990" spans="2:2" x14ac:dyDescent="0.2">
      <c r="B61990"/>
    </row>
    <row r="61991" spans="2:2" x14ac:dyDescent="0.2">
      <c r="B61991"/>
    </row>
    <row r="61992" spans="2:2" x14ac:dyDescent="0.2">
      <c r="B61992"/>
    </row>
    <row r="61993" spans="2:2" x14ac:dyDescent="0.2">
      <c r="B61993"/>
    </row>
    <row r="61994" spans="2:2" x14ac:dyDescent="0.2">
      <c r="B61994"/>
    </row>
    <row r="61995" spans="2:2" x14ac:dyDescent="0.2">
      <c r="B61995"/>
    </row>
    <row r="61996" spans="2:2" x14ac:dyDescent="0.2">
      <c r="B61996"/>
    </row>
    <row r="61997" spans="2:2" x14ac:dyDescent="0.2">
      <c r="B61997"/>
    </row>
    <row r="61998" spans="2:2" x14ac:dyDescent="0.2">
      <c r="B61998"/>
    </row>
    <row r="61999" spans="2:2" x14ac:dyDescent="0.2">
      <c r="B61999"/>
    </row>
    <row r="62000" spans="2:2" x14ac:dyDescent="0.2">
      <c r="B62000"/>
    </row>
    <row r="62001" spans="2:2" x14ac:dyDescent="0.2">
      <c r="B62001"/>
    </row>
    <row r="62002" spans="2:2" x14ac:dyDescent="0.2">
      <c r="B62002"/>
    </row>
    <row r="62003" spans="2:2" x14ac:dyDescent="0.2">
      <c r="B62003"/>
    </row>
    <row r="62004" spans="2:2" x14ac:dyDescent="0.2">
      <c r="B62004"/>
    </row>
    <row r="62005" spans="2:2" x14ac:dyDescent="0.2">
      <c r="B62005"/>
    </row>
    <row r="62006" spans="2:2" x14ac:dyDescent="0.2">
      <c r="B62006"/>
    </row>
    <row r="62007" spans="2:2" x14ac:dyDescent="0.2">
      <c r="B62007"/>
    </row>
    <row r="62008" spans="2:2" x14ac:dyDescent="0.2">
      <c r="B62008"/>
    </row>
    <row r="62009" spans="2:2" x14ac:dyDescent="0.2">
      <c r="B62009"/>
    </row>
    <row r="62010" spans="2:2" x14ac:dyDescent="0.2">
      <c r="B62010"/>
    </row>
    <row r="62011" spans="2:2" x14ac:dyDescent="0.2">
      <c r="B62011"/>
    </row>
    <row r="62012" spans="2:2" x14ac:dyDescent="0.2">
      <c r="B62012"/>
    </row>
    <row r="62013" spans="2:2" x14ac:dyDescent="0.2">
      <c r="B62013"/>
    </row>
    <row r="62014" spans="2:2" x14ac:dyDescent="0.2">
      <c r="B62014"/>
    </row>
    <row r="62015" spans="2:2" x14ac:dyDescent="0.2">
      <c r="B62015"/>
    </row>
    <row r="62016" spans="2:2" x14ac:dyDescent="0.2">
      <c r="B62016"/>
    </row>
    <row r="62017" spans="2:2" x14ac:dyDescent="0.2">
      <c r="B62017"/>
    </row>
    <row r="62018" spans="2:2" x14ac:dyDescent="0.2">
      <c r="B62018"/>
    </row>
    <row r="62019" spans="2:2" x14ac:dyDescent="0.2">
      <c r="B62019"/>
    </row>
    <row r="62020" spans="2:2" x14ac:dyDescent="0.2">
      <c r="B62020"/>
    </row>
    <row r="62021" spans="2:2" x14ac:dyDescent="0.2">
      <c r="B62021"/>
    </row>
    <row r="62022" spans="2:2" x14ac:dyDescent="0.2">
      <c r="B62022"/>
    </row>
    <row r="62023" spans="2:2" x14ac:dyDescent="0.2">
      <c r="B62023"/>
    </row>
    <row r="62024" spans="2:2" x14ac:dyDescent="0.2">
      <c r="B62024"/>
    </row>
    <row r="62025" spans="2:2" x14ac:dyDescent="0.2">
      <c r="B62025"/>
    </row>
    <row r="62026" spans="2:2" x14ac:dyDescent="0.2">
      <c r="B62026"/>
    </row>
    <row r="62027" spans="2:2" x14ac:dyDescent="0.2">
      <c r="B62027"/>
    </row>
    <row r="62028" spans="2:2" x14ac:dyDescent="0.2">
      <c r="B62028"/>
    </row>
    <row r="62029" spans="2:2" x14ac:dyDescent="0.2">
      <c r="B62029"/>
    </row>
    <row r="62030" spans="2:2" x14ac:dyDescent="0.2">
      <c r="B62030"/>
    </row>
    <row r="62031" spans="2:2" x14ac:dyDescent="0.2">
      <c r="B62031"/>
    </row>
    <row r="62032" spans="2:2" x14ac:dyDescent="0.2">
      <c r="B62032"/>
    </row>
    <row r="62033" spans="2:2" x14ac:dyDescent="0.2">
      <c r="B62033"/>
    </row>
    <row r="62034" spans="2:2" x14ac:dyDescent="0.2">
      <c r="B62034"/>
    </row>
    <row r="62035" spans="2:2" x14ac:dyDescent="0.2">
      <c r="B62035"/>
    </row>
    <row r="62036" spans="2:2" x14ac:dyDescent="0.2">
      <c r="B62036"/>
    </row>
    <row r="62037" spans="2:2" x14ac:dyDescent="0.2">
      <c r="B62037"/>
    </row>
    <row r="62038" spans="2:2" x14ac:dyDescent="0.2">
      <c r="B62038"/>
    </row>
    <row r="62039" spans="2:2" x14ac:dyDescent="0.2">
      <c r="B62039"/>
    </row>
    <row r="62040" spans="2:2" x14ac:dyDescent="0.2">
      <c r="B62040"/>
    </row>
    <row r="62041" spans="2:2" x14ac:dyDescent="0.2">
      <c r="B62041"/>
    </row>
    <row r="62042" spans="2:2" x14ac:dyDescent="0.2">
      <c r="B62042"/>
    </row>
    <row r="62043" spans="2:2" x14ac:dyDescent="0.2">
      <c r="B62043"/>
    </row>
    <row r="62044" spans="2:2" x14ac:dyDescent="0.2">
      <c r="B62044"/>
    </row>
    <row r="62045" spans="2:2" x14ac:dyDescent="0.2">
      <c r="B62045"/>
    </row>
    <row r="62046" spans="2:2" x14ac:dyDescent="0.2">
      <c r="B62046"/>
    </row>
    <row r="62047" spans="2:2" x14ac:dyDescent="0.2">
      <c r="B62047"/>
    </row>
    <row r="62048" spans="2:2" x14ac:dyDescent="0.2">
      <c r="B62048"/>
    </row>
    <row r="62049" spans="2:2" x14ac:dyDescent="0.2">
      <c r="B62049"/>
    </row>
    <row r="62050" spans="2:2" x14ac:dyDescent="0.2">
      <c r="B62050"/>
    </row>
    <row r="62051" spans="2:2" x14ac:dyDescent="0.2">
      <c r="B62051"/>
    </row>
    <row r="62052" spans="2:2" x14ac:dyDescent="0.2">
      <c r="B62052"/>
    </row>
    <row r="62053" spans="2:2" x14ac:dyDescent="0.2">
      <c r="B62053"/>
    </row>
    <row r="62054" spans="2:2" x14ac:dyDescent="0.2">
      <c r="B62054"/>
    </row>
    <row r="62055" spans="2:2" x14ac:dyDescent="0.2">
      <c r="B62055"/>
    </row>
    <row r="62056" spans="2:2" x14ac:dyDescent="0.2">
      <c r="B62056"/>
    </row>
    <row r="62057" spans="2:2" x14ac:dyDescent="0.2">
      <c r="B62057"/>
    </row>
    <row r="62058" spans="2:2" x14ac:dyDescent="0.2">
      <c r="B62058"/>
    </row>
    <row r="62059" spans="2:2" x14ac:dyDescent="0.2">
      <c r="B62059"/>
    </row>
    <row r="62060" spans="2:2" x14ac:dyDescent="0.2">
      <c r="B62060"/>
    </row>
    <row r="62061" spans="2:2" x14ac:dyDescent="0.2">
      <c r="B62061"/>
    </row>
    <row r="62062" spans="2:2" x14ac:dyDescent="0.2">
      <c r="B62062"/>
    </row>
    <row r="62063" spans="2:2" x14ac:dyDescent="0.2">
      <c r="B62063"/>
    </row>
    <row r="62064" spans="2:2" x14ac:dyDescent="0.2">
      <c r="B62064"/>
    </row>
    <row r="62065" spans="2:2" x14ac:dyDescent="0.2">
      <c r="B62065"/>
    </row>
    <row r="62066" spans="2:2" x14ac:dyDescent="0.2">
      <c r="B62066"/>
    </row>
    <row r="62067" spans="2:2" x14ac:dyDescent="0.2">
      <c r="B62067"/>
    </row>
    <row r="62068" spans="2:2" x14ac:dyDescent="0.2">
      <c r="B62068"/>
    </row>
    <row r="62069" spans="2:2" x14ac:dyDescent="0.2">
      <c r="B62069"/>
    </row>
    <row r="62070" spans="2:2" x14ac:dyDescent="0.2">
      <c r="B62070"/>
    </row>
    <row r="62071" spans="2:2" x14ac:dyDescent="0.2">
      <c r="B62071"/>
    </row>
    <row r="62072" spans="2:2" x14ac:dyDescent="0.2">
      <c r="B62072"/>
    </row>
    <row r="62073" spans="2:2" x14ac:dyDescent="0.2">
      <c r="B62073"/>
    </row>
    <row r="62074" spans="2:2" x14ac:dyDescent="0.2">
      <c r="B62074"/>
    </row>
    <row r="62075" spans="2:2" x14ac:dyDescent="0.2">
      <c r="B62075"/>
    </row>
    <row r="62076" spans="2:2" x14ac:dyDescent="0.2">
      <c r="B62076"/>
    </row>
    <row r="62077" spans="2:2" x14ac:dyDescent="0.2">
      <c r="B62077"/>
    </row>
    <row r="62078" spans="2:2" x14ac:dyDescent="0.2">
      <c r="B62078"/>
    </row>
    <row r="62079" spans="2:2" x14ac:dyDescent="0.2">
      <c r="B62079"/>
    </row>
    <row r="62080" spans="2:2" x14ac:dyDescent="0.2">
      <c r="B62080"/>
    </row>
    <row r="62081" spans="2:2" x14ac:dyDescent="0.2">
      <c r="B62081"/>
    </row>
    <row r="62082" spans="2:2" x14ac:dyDescent="0.2">
      <c r="B62082"/>
    </row>
    <row r="62083" spans="2:2" x14ac:dyDescent="0.2">
      <c r="B62083"/>
    </row>
    <row r="62084" spans="2:2" x14ac:dyDescent="0.2">
      <c r="B62084"/>
    </row>
    <row r="62085" spans="2:2" x14ac:dyDescent="0.2">
      <c r="B62085"/>
    </row>
    <row r="62086" spans="2:2" x14ac:dyDescent="0.2">
      <c r="B62086"/>
    </row>
    <row r="62087" spans="2:2" x14ac:dyDescent="0.2">
      <c r="B62087"/>
    </row>
    <row r="62088" spans="2:2" x14ac:dyDescent="0.2">
      <c r="B62088"/>
    </row>
    <row r="62089" spans="2:2" x14ac:dyDescent="0.2">
      <c r="B62089"/>
    </row>
    <row r="62090" spans="2:2" x14ac:dyDescent="0.2">
      <c r="B62090"/>
    </row>
    <row r="62091" spans="2:2" x14ac:dyDescent="0.2">
      <c r="B62091"/>
    </row>
    <row r="62092" spans="2:2" x14ac:dyDescent="0.2">
      <c r="B62092"/>
    </row>
    <row r="62093" spans="2:2" x14ac:dyDescent="0.2">
      <c r="B62093"/>
    </row>
    <row r="62094" spans="2:2" x14ac:dyDescent="0.2">
      <c r="B62094"/>
    </row>
    <row r="62095" spans="2:2" x14ac:dyDescent="0.2">
      <c r="B62095"/>
    </row>
    <row r="62096" spans="2:2" x14ac:dyDescent="0.2">
      <c r="B62096"/>
    </row>
    <row r="62097" spans="2:2" x14ac:dyDescent="0.2">
      <c r="B62097"/>
    </row>
    <row r="62098" spans="2:2" x14ac:dyDescent="0.2">
      <c r="B62098"/>
    </row>
    <row r="62099" spans="2:2" x14ac:dyDescent="0.2">
      <c r="B62099"/>
    </row>
    <row r="62100" spans="2:2" x14ac:dyDescent="0.2">
      <c r="B62100"/>
    </row>
    <row r="62101" spans="2:2" x14ac:dyDescent="0.2">
      <c r="B62101"/>
    </row>
    <row r="62102" spans="2:2" x14ac:dyDescent="0.2">
      <c r="B62102"/>
    </row>
    <row r="62103" spans="2:2" x14ac:dyDescent="0.2">
      <c r="B62103"/>
    </row>
    <row r="62104" spans="2:2" x14ac:dyDescent="0.2">
      <c r="B62104"/>
    </row>
    <row r="62105" spans="2:2" x14ac:dyDescent="0.2">
      <c r="B62105"/>
    </row>
    <row r="62106" spans="2:2" x14ac:dyDescent="0.2">
      <c r="B62106"/>
    </row>
    <row r="62107" spans="2:2" x14ac:dyDescent="0.2">
      <c r="B62107"/>
    </row>
    <row r="62108" spans="2:2" x14ac:dyDescent="0.2">
      <c r="B62108"/>
    </row>
    <row r="62109" spans="2:2" x14ac:dyDescent="0.2">
      <c r="B62109"/>
    </row>
    <row r="62110" spans="2:2" x14ac:dyDescent="0.2">
      <c r="B62110"/>
    </row>
    <row r="62111" spans="2:2" x14ac:dyDescent="0.2">
      <c r="B62111"/>
    </row>
    <row r="62112" spans="2:2" x14ac:dyDescent="0.2">
      <c r="B62112"/>
    </row>
    <row r="62113" spans="2:2" x14ac:dyDescent="0.2">
      <c r="B62113"/>
    </row>
    <row r="62114" spans="2:2" x14ac:dyDescent="0.2">
      <c r="B62114"/>
    </row>
    <row r="62115" spans="2:2" x14ac:dyDescent="0.2">
      <c r="B62115"/>
    </row>
    <row r="62116" spans="2:2" x14ac:dyDescent="0.2">
      <c r="B62116"/>
    </row>
    <row r="62117" spans="2:2" x14ac:dyDescent="0.2">
      <c r="B62117"/>
    </row>
    <row r="62118" spans="2:2" x14ac:dyDescent="0.2">
      <c r="B62118"/>
    </row>
    <row r="62119" spans="2:2" x14ac:dyDescent="0.2">
      <c r="B62119"/>
    </row>
    <row r="62120" spans="2:2" x14ac:dyDescent="0.2">
      <c r="B62120"/>
    </row>
    <row r="62121" spans="2:2" x14ac:dyDescent="0.2">
      <c r="B62121"/>
    </row>
    <row r="62122" spans="2:2" x14ac:dyDescent="0.2">
      <c r="B62122"/>
    </row>
    <row r="62123" spans="2:2" x14ac:dyDescent="0.2">
      <c r="B62123"/>
    </row>
    <row r="62124" spans="2:2" x14ac:dyDescent="0.2">
      <c r="B62124"/>
    </row>
    <row r="62125" spans="2:2" x14ac:dyDescent="0.2">
      <c r="B62125"/>
    </row>
    <row r="62126" spans="2:2" x14ac:dyDescent="0.2">
      <c r="B62126"/>
    </row>
    <row r="62127" spans="2:2" x14ac:dyDescent="0.2">
      <c r="B62127"/>
    </row>
    <row r="62128" spans="2:2" x14ac:dyDescent="0.2">
      <c r="B62128"/>
    </row>
    <row r="62129" spans="2:2" x14ac:dyDescent="0.2">
      <c r="B62129"/>
    </row>
    <row r="62130" spans="2:2" x14ac:dyDescent="0.2">
      <c r="B62130"/>
    </row>
    <row r="62131" spans="2:2" x14ac:dyDescent="0.2">
      <c r="B62131"/>
    </row>
    <row r="62132" spans="2:2" x14ac:dyDescent="0.2">
      <c r="B62132"/>
    </row>
    <row r="62133" spans="2:2" x14ac:dyDescent="0.2">
      <c r="B62133"/>
    </row>
    <row r="62134" spans="2:2" x14ac:dyDescent="0.2">
      <c r="B62134"/>
    </row>
    <row r="62135" spans="2:2" x14ac:dyDescent="0.2">
      <c r="B62135"/>
    </row>
    <row r="62136" spans="2:2" x14ac:dyDescent="0.2">
      <c r="B62136"/>
    </row>
    <row r="62137" spans="2:2" x14ac:dyDescent="0.2">
      <c r="B62137"/>
    </row>
    <row r="62138" spans="2:2" x14ac:dyDescent="0.2">
      <c r="B62138"/>
    </row>
    <row r="62139" spans="2:2" x14ac:dyDescent="0.2">
      <c r="B62139"/>
    </row>
    <row r="62140" spans="2:2" x14ac:dyDescent="0.2">
      <c r="B62140"/>
    </row>
    <row r="62141" spans="2:2" x14ac:dyDescent="0.2">
      <c r="B62141"/>
    </row>
    <row r="62142" spans="2:2" x14ac:dyDescent="0.2">
      <c r="B62142"/>
    </row>
    <row r="62143" spans="2:2" x14ac:dyDescent="0.2">
      <c r="B62143"/>
    </row>
    <row r="62144" spans="2:2" x14ac:dyDescent="0.2">
      <c r="B62144"/>
    </row>
    <row r="62145" spans="2:2" x14ac:dyDescent="0.2">
      <c r="B62145"/>
    </row>
    <row r="62146" spans="2:2" x14ac:dyDescent="0.2">
      <c r="B62146"/>
    </row>
    <row r="62147" spans="2:2" x14ac:dyDescent="0.2">
      <c r="B62147"/>
    </row>
    <row r="62148" spans="2:2" x14ac:dyDescent="0.2">
      <c r="B62148"/>
    </row>
    <row r="62149" spans="2:2" x14ac:dyDescent="0.2">
      <c r="B62149"/>
    </row>
    <row r="62150" spans="2:2" x14ac:dyDescent="0.2">
      <c r="B62150"/>
    </row>
    <row r="62151" spans="2:2" x14ac:dyDescent="0.2">
      <c r="B62151"/>
    </row>
    <row r="62152" spans="2:2" x14ac:dyDescent="0.2">
      <c r="B62152"/>
    </row>
    <row r="62153" spans="2:2" x14ac:dyDescent="0.2">
      <c r="B62153"/>
    </row>
    <row r="62154" spans="2:2" x14ac:dyDescent="0.2">
      <c r="B62154"/>
    </row>
    <row r="62155" spans="2:2" x14ac:dyDescent="0.2">
      <c r="B62155"/>
    </row>
    <row r="62156" spans="2:2" x14ac:dyDescent="0.2">
      <c r="B62156"/>
    </row>
    <row r="62157" spans="2:2" x14ac:dyDescent="0.2">
      <c r="B62157"/>
    </row>
    <row r="62158" spans="2:2" x14ac:dyDescent="0.2">
      <c r="B62158"/>
    </row>
    <row r="62159" spans="2:2" x14ac:dyDescent="0.2">
      <c r="B62159"/>
    </row>
    <row r="62160" spans="2:2" x14ac:dyDescent="0.2">
      <c r="B62160"/>
    </row>
    <row r="62161" spans="2:2" x14ac:dyDescent="0.2">
      <c r="B62161"/>
    </row>
    <row r="62162" spans="2:2" x14ac:dyDescent="0.2">
      <c r="B62162"/>
    </row>
    <row r="62163" spans="2:2" x14ac:dyDescent="0.2">
      <c r="B62163"/>
    </row>
    <row r="62164" spans="2:2" x14ac:dyDescent="0.2">
      <c r="B62164"/>
    </row>
    <row r="62165" spans="2:2" x14ac:dyDescent="0.2">
      <c r="B62165"/>
    </row>
    <row r="62166" spans="2:2" x14ac:dyDescent="0.2">
      <c r="B62166"/>
    </row>
    <row r="62167" spans="2:2" x14ac:dyDescent="0.2">
      <c r="B62167"/>
    </row>
    <row r="62168" spans="2:2" x14ac:dyDescent="0.2">
      <c r="B62168"/>
    </row>
    <row r="62169" spans="2:2" x14ac:dyDescent="0.2">
      <c r="B62169"/>
    </row>
    <row r="62170" spans="2:2" x14ac:dyDescent="0.2">
      <c r="B62170"/>
    </row>
    <row r="62171" spans="2:2" x14ac:dyDescent="0.2">
      <c r="B62171"/>
    </row>
    <row r="62172" spans="2:2" x14ac:dyDescent="0.2">
      <c r="B62172"/>
    </row>
    <row r="62173" spans="2:2" x14ac:dyDescent="0.2">
      <c r="B62173"/>
    </row>
    <row r="62174" spans="2:2" x14ac:dyDescent="0.2">
      <c r="B62174"/>
    </row>
    <row r="62175" spans="2:2" x14ac:dyDescent="0.2">
      <c r="B62175"/>
    </row>
    <row r="62176" spans="2:2" x14ac:dyDescent="0.2">
      <c r="B62176"/>
    </row>
    <row r="62177" spans="2:2" x14ac:dyDescent="0.2">
      <c r="B62177"/>
    </row>
    <row r="62178" spans="2:2" x14ac:dyDescent="0.2">
      <c r="B62178"/>
    </row>
    <row r="62179" spans="2:2" x14ac:dyDescent="0.2">
      <c r="B62179"/>
    </row>
    <row r="62180" spans="2:2" x14ac:dyDescent="0.2">
      <c r="B62180"/>
    </row>
    <row r="62181" spans="2:2" x14ac:dyDescent="0.2">
      <c r="B62181"/>
    </row>
    <row r="62182" spans="2:2" x14ac:dyDescent="0.2">
      <c r="B62182"/>
    </row>
    <row r="62183" spans="2:2" x14ac:dyDescent="0.2">
      <c r="B62183"/>
    </row>
    <row r="62184" spans="2:2" x14ac:dyDescent="0.2">
      <c r="B62184"/>
    </row>
    <row r="62185" spans="2:2" x14ac:dyDescent="0.2">
      <c r="B62185"/>
    </row>
    <row r="62186" spans="2:2" x14ac:dyDescent="0.2">
      <c r="B62186"/>
    </row>
    <row r="62187" spans="2:2" x14ac:dyDescent="0.2">
      <c r="B62187"/>
    </row>
    <row r="62188" spans="2:2" x14ac:dyDescent="0.2">
      <c r="B62188"/>
    </row>
    <row r="62189" spans="2:2" x14ac:dyDescent="0.2">
      <c r="B62189"/>
    </row>
    <row r="62190" spans="2:2" x14ac:dyDescent="0.2">
      <c r="B62190"/>
    </row>
    <row r="62191" spans="2:2" x14ac:dyDescent="0.2">
      <c r="B62191"/>
    </row>
    <row r="62192" spans="2:2" x14ac:dyDescent="0.2">
      <c r="B62192"/>
    </row>
    <row r="62193" spans="2:2" x14ac:dyDescent="0.2">
      <c r="B62193"/>
    </row>
    <row r="62194" spans="2:2" x14ac:dyDescent="0.2">
      <c r="B62194"/>
    </row>
    <row r="62195" spans="2:2" x14ac:dyDescent="0.2">
      <c r="B62195"/>
    </row>
    <row r="62196" spans="2:2" x14ac:dyDescent="0.2">
      <c r="B62196"/>
    </row>
    <row r="62197" spans="2:2" x14ac:dyDescent="0.2">
      <c r="B62197"/>
    </row>
    <row r="62198" spans="2:2" x14ac:dyDescent="0.2">
      <c r="B62198"/>
    </row>
    <row r="62199" spans="2:2" x14ac:dyDescent="0.2">
      <c r="B62199"/>
    </row>
    <row r="62200" spans="2:2" x14ac:dyDescent="0.2">
      <c r="B62200"/>
    </row>
    <row r="62201" spans="2:2" x14ac:dyDescent="0.2">
      <c r="B62201"/>
    </row>
    <row r="62202" spans="2:2" x14ac:dyDescent="0.2">
      <c r="B62202"/>
    </row>
    <row r="62203" spans="2:2" x14ac:dyDescent="0.2">
      <c r="B62203"/>
    </row>
    <row r="62204" spans="2:2" x14ac:dyDescent="0.2">
      <c r="B62204"/>
    </row>
    <row r="62205" spans="2:2" x14ac:dyDescent="0.2">
      <c r="B62205"/>
    </row>
    <row r="62206" spans="2:2" x14ac:dyDescent="0.2">
      <c r="B62206"/>
    </row>
    <row r="62207" spans="2:2" x14ac:dyDescent="0.2">
      <c r="B62207"/>
    </row>
    <row r="62208" spans="2:2" x14ac:dyDescent="0.2">
      <c r="B62208"/>
    </row>
    <row r="62209" spans="2:2" x14ac:dyDescent="0.2">
      <c r="B62209"/>
    </row>
    <row r="62210" spans="2:2" x14ac:dyDescent="0.2">
      <c r="B62210"/>
    </row>
    <row r="62211" spans="2:2" x14ac:dyDescent="0.2">
      <c r="B62211"/>
    </row>
    <row r="62212" spans="2:2" x14ac:dyDescent="0.2">
      <c r="B62212"/>
    </row>
    <row r="62213" spans="2:2" x14ac:dyDescent="0.2">
      <c r="B62213"/>
    </row>
    <row r="62214" spans="2:2" x14ac:dyDescent="0.2">
      <c r="B62214"/>
    </row>
    <row r="62215" spans="2:2" x14ac:dyDescent="0.2">
      <c r="B62215"/>
    </row>
    <row r="62216" spans="2:2" x14ac:dyDescent="0.2">
      <c r="B62216"/>
    </row>
    <row r="62217" spans="2:2" x14ac:dyDescent="0.2">
      <c r="B62217"/>
    </row>
    <row r="62218" spans="2:2" x14ac:dyDescent="0.2">
      <c r="B62218"/>
    </row>
    <row r="62219" spans="2:2" x14ac:dyDescent="0.2">
      <c r="B62219"/>
    </row>
    <row r="62220" spans="2:2" x14ac:dyDescent="0.2">
      <c r="B62220"/>
    </row>
    <row r="62221" spans="2:2" x14ac:dyDescent="0.2">
      <c r="B62221"/>
    </row>
    <row r="62222" spans="2:2" x14ac:dyDescent="0.2">
      <c r="B62222"/>
    </row>
    <row r="62223" spans="2:2" x14ac:dyDescent="0.2">
      <c r="B62223"/>
    </row>
    <row r="62224" spans="2:2" x14ac:dyDescent="0.2">
      <c r="B62224"/>
    </row>
    <row r="62225" spans="2:2" x14ac:dyDescent="0.2">
      <c r="B62225"/>
    </row>
    <row r="62226" spans="2:2" x14ac:dyDescent="0.2">
      <c r="B62226"/>
    </row>
    <row r="62227" spans="2:2" x14ac:dyDescent="0.2">
      <c r="B62227"/>
    </row>
    <row r="62228" spans="2:2" x14ac:dyDescent="0.2">
      <c r="B62228"/>
    </row>
    <row r="62229" spans="2:2" x14ac:dyDescent="0.2">
      <c r="B62229"/>
    </row>
    <row r="62230" spans="2:2" x14ac:dyDescent="0.2">
      <c r="B62230"/>
    </row>
    <row r="62231" spans="2:2" x14ac:dyDescent="0.2">
      <c r="B62231"/>
    </row>
    <row r="62232" spans="2:2" x14ac:dyDescent="0.2">
      <c r="B62232"/>
    </row>
    <row r="62233" spans="2:2" x14ac:dyDescent="0.2">
      <c r="B62233"/>
    </row>
    <row r="62234" spans="2:2" x14ac:dyDescent="0.2">
      <c r="B62234"/>
    </row>
    <row r="62235" spans="2:2" x14ac:dyDescent="0.2">
      <c r="B62235"/>
    </row>
    <row r="62236" spans="2:2" x14ac:dyDescent="0.2">
      <c r="B62236"/>
    </row>
    <row r="62237" spans="2:2" x14ac:dyDescent="0.2">
      <c r="B62237"/>
    </row>
    <row r="62238" spans="2:2" x14ac:dyDescent="0.2">
      <c r="B62238"/>
    </row>
    <row r="62239" spans="2:2" x14ac:dyDescent="0.2">
      <c r="B62239"/>
    </row>
    <row r="62240" spans="2:2" x14ac:dyDescent="0.2">
      <c r="B62240"/>
    </row>
    <row r="62241" spans="2:2" x14ac:dyDescent="0.2">
      <c r="B62241"/>
    </row>
    <row r="62242" spans="2:2" x14ac:dyDescent="0.2">
      <c r="B62242"/>
    </row>
    <row r="62243" spans="2:2" x14ac:dyDescent="0.2">
      <c r="B62243"/>
    </row>
    <row r="62244" spans="2:2" x14ac:dyDescent="0.2">
      <c r="B62244"/>
    </row>
    <row r="62245" spans="2:2" x14ac:dyDescent="0.2">
      <c r="B62245"/>
    </row>
    <row r="62246" spans="2:2" x14ac:dyDescent="0.2">
      <c r="B62246"/>
    </row>
    <row r="62247" spans="2:2" x14ac:dyDescent="0.2">
      <c r="B62247"/>
    </row>
    <row r="62248" spans="2:2" x14ac:dyDescent="0.2">
      <c r="B62248"/>
    </row>
    <row r="62249" spans="2:2" x14ac:dyDescent="0.2">
      <c r="B62249"/>
    </row>
    <row r="62250" spans="2:2" x14ac:dyDescent="0.2">
      <c r="B62250"/>
    </row>
    <row r="62251" spans="2:2" x14ac:dyDescent="0.2">
      <c r="B62251"/>
    </row>
    <row r="62252" spans="2:2" x14ac:dyDescent="0.2">
      <c r="B62252"/>
    </row>
    <row r="62253" spans="2:2" x14ac:dyDescent="0.2">
      <c r="B62253"/>
    </row>
    <row r="62254" spans="2:2" x14ac:dyDescent="0.2">
      <c r="B62254"/>
    </row>
    <row r="62255" spans="2:2" x14ac:dyDescent="0.2">
      <c r="B62255"/>
    </row>
    <row r="62256" spans="2:2" x14ac:dyDescent="0.2">
      <c r="B62256"/>
    </row>
    <row r="62257" spans="2:2" x14ac:dyDescent="0.2">
      <c r="B62257"/>
    </row>
    <row r="62258" spans="2:2" x14ac:dyDescent="0.2">
      <c r="B62258"/>
    </row>
    <row r="62259" spans="2:2" x14ac:dyDescent="0.2">
      <c r="B62259"/>
    </row>
    <row r="62260" spans="2:2" x14ac:dyDescent="0.2">
      <c r="B62260"/>
    </row>
    <row r="62261" spans="2:2" x14ac:dyDescent="0.2">
      <c r="B62261"/>
    </row>
    <row r="62262" spans="2:2" x14ac:dyDescent="0.2">
      <c r="B62262"/>
    </row>
    <row r="62263" spans="2:2" x14ac:dyDescent="0.2">
      <c r="B62263"/>
    </row>
    <row r="62264" spans="2:2" x14ac:dyDescent="0.2">
      <c r="B62264"/>
    </row>
    <row r="62265" spans="2:2" x14ac:dyDescent="0.2">
      <c r="B62265"/>
    </row>
    <row r="62266" spans="2:2" x14ac:dyDescent="0.2">
      <c r="B62266"/>
    </row>
    <row r="62267" spans="2:2" x14ac:dyDescent="0.2">
      <c r="B62267"/>
    </row>
    <row r="62268" spans="2:2" x14ac:dyDescent="0.2">
      <c r="B62268"/>
    </row>
    <row r="62269" spans="2:2" x14ac:dyDescent="0.2">
      <c r="B62269"/>
    </row>
    <row r="62270" spans="2:2" x14ac:dyDescent="0.2">
      <c r="B62270"/>
    </row>
    <row r="62271" spans="2:2" x14ac:dyDescent="0.2">
      <c r="B62271"/>
    </row>
    <row r="62272" spans="2:2" x14ac:dyDescent="0.2">
      <c r="B62272"/>
    </row>
    <row r="62273" spans="2:2" x14ac:dyDescent="0.2">
      <c r="B62273"/>
    </row>
    <row r="62274" spans="2:2" x14ac:dyDescent="0.2">
      <c r="B62274"/>
    </row>
    <row r="62275" spans="2:2" x14ac:dyDescent="0.2">
      <c r="B62275"/>
    </row>
    <row r="62276" spans="2:2" x14ac:dyDescent="0.2">
      <c r="B62276"/>
    </row>
    <row r="62277" spans="2:2" x14ac:dyDescent="0.2">
      <c r="B62277"/>
    </row>
    <row r="62278" spans="2:2" x14ac:dyDescent="0.2">
      <c r="B62278"/>
    </row>
    <row r="62279" spans="2:2" x14ac:dyDescent="0.2">
      <c r="B62279"/>
    </row>
    <row r="62280" spans="2:2" x14ac:dyDescent="0.2">
      <c r="B62280"/>
    </row>
    <row r="62281" spans="2:2" x14ac:dyDescent="0.2">
      <c r="B62281"/>
    </row>
    <row r="62282" spans="2:2" x14ac:dyDescent="0.2">
      <c r="B62282"/>
    </row>
    <row r="62283" spans="2:2" x14ac:dyDescent="0.2">
      <c r="B62283"/>
    </row>
    <row r="62284" spans="2:2" x14ac:dyDescent="0.2">
      <c r="B62284"/>
    </row>
    <row r="62285" spans="2:2" x14ac:dyDescent="0.2">
      <c r="B62285"/>
    </row>
    <row r="62286" spans="2:2" x14ac:dyDescent="0.2">
      <c r="B62286"/>
    </row>
    <row r="62287" spans="2:2" x14ac:dyDescent="0.2">
      <c r="B62287"/>
    </row>
    <row r="62288" spans="2:2" x14ac:dyDescent="0.2">
      <c r="B62288"/>
    </row>
    <row r="62289" spans="2:2" x14ac:dyDescent="0.2">
      <c r="B62289"/>
    </row>
    <row r="62290" spans="2:2" x14ac:dyDescent="0.2">
      <c r="B62290"/>
    </row>
    <row r="62291" spans="2:2" x14ac:dyDescent="0.2">
      <c r="B62291"/>
    </row>
    <row r="62292" spans="2:2" x14ac:dyDescent="0.2">
      <c r="B62292"/>
    </row>
    <row r="62293" spans="2:2" x14ac:dyDescent="0.2">
      <c r="B62293"/>
    </row>
    <row r="62294" spans="2:2" x14ac:dyDescent="0.2">
      <c r="B62294"/>
    </row>
    <row r="62295" spans="2:2" x14ac:dyDescent="0.2">
      <c r="B62295"/>
    </row>
    <row r="62296" spans="2:2" x14ac:dyDescent="0.2">
      <c r="B62296"/>
    </row>
    <row r="62297" spans="2:2" x14ac:dyDescent="0.2">
      <c r="B62297"/>
    </row>
    <row r="62298" spans="2:2" x14ac:dyDescent="0.2">
      <c r="B62298"/>
    </row>
    <row r="62299" spans="2:2" x14ac:dyDescent="0.2">
      <c r="B62299"/>
    </row>
    <row r="62300" spans="2:2" x14ac:dyDescent="0.2">
      <c r="B62300"/>
    </row>
    <row r="62301" spans="2:2" x14ac:dyDescent="0.2">
      <c r="B62301"/>
    </row>
    <row r="62302" spans="2:2" x14ac:dyDescent="0.2">
      <c r="B62302"/>
    </row>
    <row r="62303" spans="2:2" x14ac:dyDescent="0.2">
      <c r="B62303"/>
    </row>
    <row r="62304" spans="2:2" x14ac:dyDescent="0.2">
      <c r="B62304"/>
    </row>
    <row r="62305" spans="2:2" x14ac:dyDescent="0.2">
      <c r="B62305"/>
    </row>
    <row r="62306" spans="2:2" x14ac:dyDescent="0.2">
      <c r="B62306"/>
    </row>
    <row r="62307" spans="2:2" x14ac:dyDescent="0.2">
      <c r="B62307"/>
    </row>
    <row r="62308" spans="2:2" x14ac:dyDescent="0.2">
      <c r="B62308"/>
    </row>
    <row r="62309" spans="2:2" x14ac:dyDescent="0.2">
      <c r="B62309"/>
    </row>
    <row r="62310" spans="2:2" x14ac:dyDescent="0.2">
      <c r="B62310"/>
    </row>
    <row r="62311" spans="2:2" x14ac:dyDescent="0.2">
      <c r="B62311"/>
    </row>
    <row r="62312" spans="2:2" x14ac:dyDescent="0.2">
      <c r="B62312"/>
    </row>
    <row r="62313" spans="2:2" x14ac:dyDescent="0.2">
      <c r="B62313"/>
    </row>
    <row r="62314" spans="2:2" x14ac:dyDescent="0.2">
      <c r="B62314"/>
    </row>
    <row r="62315" spans="2:2" x14ac:dyDescent="0.2">
      <c r="B62315"/>
    </row>
    <row r="62316" spans="2:2" x14ac:dyDescent="0.2">
      <c r="B62316"/>
    </row>
    <row r="62317" spans="2:2" x14ac:dyDescent="0.2">
      <c r="B62317"/>
    </row>
    <row r="62318" spans="2:2" x14ac:dyDescent="0.2">
      <c r="B62318"/>
    </row>
    <row r="62319" spans="2:2" x14ac:dyDescent="0.2">
      <c r="B62319"/>
    </row>
    <row r="62320" spans="2:2" x14ac:dyDescent="0.2">
      <c r="B62320"/>
    </row>
    <row r="62321" spans="2:2" x14ac:dyDescent="0.2">
      <c r="B62321"/>
    </row>
    <row r="62322" spans="2:2" x14ac:dyDescent="0.2">
      <c r="B62322"/>
    </row>
    <row r="62323" spans="2:2" x14ac:dyDescent="0.2">
      <c r="B62323"/>
    </row>
    <row r="62324" spans="2:2" x14ac:dyDescent="0.2">
      <c r="B62324"/>
    </row>
    <row r="62325" spans="2:2" x14ac:dyDescent="0.2">
      <c r="B62325"/>
    </row>
    <row r="62326" spans="2:2" x14ac:dyDescent="0.2">
      <c r="B62326"/>
    </row>
    <row r="62327" spans="2:2" x14ac:dyDescent="0.2">
      <c r="B62327"/>
    </row>
    <row r="62328" spans="2:2" x14ac:dyDescent="0.2">
      <c r="B62328"/>
    </row>
    <row r="62329" spans="2:2" x14ac:dyDescent="0.2">
      <c r="B62329"/>
    </row>
    <row r="62330" spans="2:2" x14ac:dyDescent="0.2">
      <c r="B62330"/>
    </row>
    <row r="62331" spans="2:2" x14ac:dyDescent="0.2">
      <c r="B62331"/>
    </row>
    <row r="62332" spans="2:2" x14ac:dyDescent="0.2">
      <c r="B62332"/>
    </row>
    <row r="62333" spans="2:2" x14ac:dyDescent="0.2">
      <c r="B62333"/>
    </row>
    <row r="62334" spans="2:2" x14ac:dyDescent="0.2">
      <c r="B62334"/>
    </row>
    <row r="62335" spans="2:2" x14ac:dyDescent="0.2">
      <c r="B62335"/>
    </row>
    <row r="62336" spans="2:2" x14ac:dyDescent="0.2">
      <c r="B62336"/>
    </row>
    <row r="62337" spans="2:2" x14ac:dyDescent="0.2">
      <c r="B62337"/>
    </row>
    <row r="62338" spans="2:2" x14ac:dyDescent="0.2">
      <c r="B62338"/>
    </row>
    <row r="62339" spans="2:2" x14ac:dyDescent="0.2">
      <c r="B62339"/>
    </row>
    <row r="62340" spans="2:2" x14ac:dyDescent="0.2">
      <c r="B62340"/>
    </row>
    <row r="62341" spans="2:2" x14ac:dyDescent="0.2">
      <c r="B62341"/>
    </row>
    <row r="62342" spans="2:2" x14ac:dyDescent="0.2">
      <c r="B62342"/>
    </row>
    <row r="62343" spans="2:2" x14ac:dyDescent="0.2">
      <c r="B62343"/>
    </row>
    <row r="62344" spans="2:2" x14ac:dyDescent="0.2">
      <c r="B62344"/>
    </row>
    <row r="62345" spans="2:2" x14ac:dyDescent="0.2">
      <c r="B62345"/>
    </row>
    <row r="62346" spans="2:2" x14ac:dyDescent="0.2">
      <c r="B62346"/>
    </row>
    <row r="62347" spans="2:2" x14ac:dyDescent="0.2">
      <c r="B62347"/>
    </row>
    <row r="62348" spans="2:2" x14ac:dyDescent="0.2">
      <c r="B62348"/>
    </row>
    <row r="62349" spans="2:2" x14ac:dyDescent="0.2">
      <c r="B62349"/>
    </row>
    <row r="62350" spans="2:2" x14ac:dyDescent="0.2">
      <c r="B62350"/>
    </row>
    <row r="62351" spans="2:2" x14ac:dyDescent="0.2">
      <c r="B62351"/>
    </row>
    <row r="62352" spans="2:2" x14ac:dyDescent="0.2">
      <c r="B62352"/>
    </row>
    <row r="62353" spans="2:2" x14ac:dyDescent="0.2">
      <c r="B62353"/>
    </row>
    <row r="62354" spans="2:2" x14ac:dyDescent="0.2">
      <c r="B62354"/>
    </row>
    <row r="62355" spans="2:2" x14ac:dyDescent="0.2">
      <c r="B62355"/>
    </row>
    <row r="62356" spans="2:2" x14ac:dyDescent="0.2">
      <c r="B62356"/>
    </row>
    <row r="62357" spans="2:2" x14ac:dyDescent="0.2">
      <c r="B62357"/>
    </row>
    <row r="62358" spans="2:2" x14ac:dyDescent="0.2">
      <c r="B62358"/>
    </row>
    <row r="62359" spans="2:2" x14ac:dyDescent="0.2">
      <c r="B62359"/>
    </row>
    <row r="62360" spans="2:2" x14ac:dyDescent="0.2">
      <c r="B62360"/>
    </row>
    <row r="62361" spans="2:2" x14ac:dyDescent="0.2">
      <c r="B62361"/>
    </row>
    <row r="62362" spans="2:2" x14ac:dyDescent="0.2">
      <c r="B62362"/>
    </row>
    <row r="62363" spans="2:2" x14ac:dyDescent="0.2">
      <c r="B62363"/>
    </row>
    <row r="62364" spans="2:2" x14ac:dyDescent="0.2">
      <c r="B62364"/>
    </row>
    <row r="62365" spans="2:2" x14ac:dyDescent="0.2">
      <c r="B62365"/>
    </row>
    <row r="62366" spans="2:2" x14ac:dyDescent="0.2">
      <c r="B62366"/>
    </row>
    <row r="62367" spans="2:2" x14ac:dyDescent="0.2">
      <c r="B62367"/>
    </row>
    <row r="62368" spans="2:2" x14ac:dyDescent="0.2">
      <c r="B62368"/>
    </row>
    <row r="62369" spans="2:2" x14ac:dyDescent="0.2">
      <c r="B62369"/>
    </row>
    <row r="62370" spans="2:2" x14ac:dyDescent="0.2">
      <c r="B62370"/>
    </row>
    <row r="62371" spans="2:2" x14ac:dyDescent="0.2">
      <c r="B62371"/>
    </row>
    <row r="62372" spans="2:2" x14ac:dyDescent="0.2">
      <c r="B62372"/>
    </row>
    <row r="62373" spans="2:2" x14ac:dyDescent="0.2">
      <c r="B62373"/>
    </row>
    <row r="62374" spans="2:2" x14ac:dyDescent="0.2">
      <c r="B62374"/>
    </row>
    <row r="62375" spans="2:2" x14ac:dyDescent="0.2">
      <c r="B62375"/>
    </row>
    <row r="62376" spans="2:2" x14ac:dyDescent="0.2">
      <c r="B62376"/>
    </row>
    <row r="62377" spans="2:2" x14ac:dyDescent="0.2">
      <c r="B62377"/>
    </row>
    <row r="62378" spans="2:2" x14ac:dyDescent="0.2">
      <c r="B62378"/>
    </row>
    <row r="62379" spans="2:2" x14ac:dyDescent="0.2">
      <c r="B62379"/>
    </row>
    <row r="62380" spans="2:2" x14ac:dyDescent="0.2">
      <c r="B62380"/>
    </row>
    <row r="62381" spans="2:2" x14ac:dyDescent="0.2">
      <c r="B62381"/>
    </row>
    <row r="62382" spans="2:2" x14ac:dyDescent="0.2">
      <c r="B62382"/>
    </row>
    <row r="62383" spans="2:2" x14ac:dyDescent="0.2">
      <c r="B62383"/>
    </row>
    <row r="62384" spans="2:2" x14ac:dyDescent="0.2">
      <c r="B62384"/>
    </row>
    <row r="62385" spans="2:2" x14ac:dyDescent="0.2">
      <c r="B62385"/>
    </row>
    <row r="62386" spans="2:2" x14ac:dyDescent="0.2">
      <c r="B62386"/>
    </row>
    <row r="62387" spans="2:2" x14ac:dyDescent="0.2">
      <c r="B62387"/>
    </row>
    <row r="62388" spans="2:2" x14ac:dyDescent="0.2">
      <c r="B62388"/>
    </row>
    <row r="62389" spans="2:2" x14ac:dyDescent="0.2">
      <c r="B62389"/>
    </row>
    <row r="62390" spans="2:2" x14ac:dyDescent="0.2">
      <c r="B62390"/>
    </row>
    <row r="62391" spans="2:2" x14ac:dyDescent="0.2">
      <c r="B62391"/>
    </row>
    <row r="62392" spans="2:2" x14ac:dyDescent="0.2">
      <c r="B62392"/>
    </row>
    <row r="62393" spans="2:2" x14ac:dyDescent="0.2">
      <c r="B62393"/>
    </row>
    <row r="62394" spans="2:2" x14ac:dyDescent="0.2">
      <c r="B62394"/>
    </row>
    <row r="62395" spans="2:2" x14ac:dyDescent="0.2">
      <c r="B62395"/>
    </row>
    <row r="62396" spans="2:2" x14ac:dyDescent="0.2">
      <c r="B62396"/>
    </row>
    <row r="62397" spans="2:2" x14ac:dyDescent="0.2">
      <c r="B62397"/>
    </row>
    <row r="62398" spans="2:2" x14ac:dyDescent="0.2">
      <c r="B62398"/>
    </row>
    <row r="62399" spans="2:2" x14ac:dyDescent="0.2">
      <c r="B62399"/>
    </row>
    <row r="62400" spans="2:2" x14ac:dyDescent="0.2">
      <c r="B62400"/>
    </row>
    <row r="62401" spans="2:2" x14ac:dyDescent="0.2">
      <c r="B62401"/>
    </row>
    <row r="62402" spans="2:2" x14ac:dyDescent="0.2">
      <c r="B62402"/>
    </row>
    <row r="62403" spans="2:2" x14ac:dyDescent="0.2">
      <c r="B62403"/>
    </row>
    <row r="62404" spans="2:2" x14ac:dyDescent="0.2">
      <c r="B62404"/>
    </row>
    <row r="62405" spans="2:2" x14ac:dyDescent="0.2">
      <c r="B62405"/>
    </row>
    <row r="62406" spans="2:2" x14ac:dyDescent="0.2">
      <c r="B62406"/>
    </row>
    <row r="62407" spans="2:2" x14ac:dyDescent="0.2">
      <c r="B62407"/>
    </row>
    <row r="62408" spans="2:2" x14ac:dyDescent="0.2">
      <c r="B62408"/>
    </row>
    <row r="62409" spans="2:2" x14ac:dyDescent="0.2">
      <c r="B62409"/>
    </row>
    <row r="62410" spans="2:2" x14ac:dyDescent="0.2">
      <c r="B62410"/>
    </row>
    <row r="62411" spans="2:2" x14ac:dyDescent="0.2">
      <c r="B62411"/>
    </row>
    <row r="62412" spans="2:2" x14ac:dyDescent="0.2">
      <c r="B62412"/>
    </row>
    <row r="62413" spans="2:2" x14ac:dyDescent="0.2">
      <c r="B62413"/>
    </row>
    <row r="62414" spans="2:2" x14ac:dyDescent="0.2">
      <c r="B62414"/>
    </row>
    <row r="62415" spans="2:2" x14ac:dyDescent="0.2">
      <c r="B62415"/>
    </row>
    <row r="62416" spans="2:2" x14ac:dyDescent="0.2">
      <c r="B62416"/>
    </row>
    <row r="62417" spans="2:2" x14ac:dyDescent="0.2">
      <c r="B62417"/>
    </row>
    <row r="62418" spans="2:2" x14ac:dyDescent="0.2">
      <c r="B62418"/>
    </row>
    <row r="62419" spans="2:2" x14ac:dyDescent="0.2">
      <c r="B62419"/>
    </row>
    <row r="62420" spans="2:2" x14ac:dyDescent="0.2">
      <c r="B62420"/>
    </row>
    <row r="62421" spans="2:2" x14ac:dyDescent="0.2">
      <c r="B62421"/>
    </row>
    <row r="62422" spans="2:2" x14ac:dyDescent="0.2">
      <c r="B62422"/>
    </row>
    <row r="62423" spans="2:2" x14ac:dyDescent="0.2">
      <c r="B62423"/>
    </row>
    <row r="62424" spans="2:2" x14ac:dyDescent="0.2">
      <c r="B62424"/>
    </row>
    <row r="62425" spans="2:2" x14ac:dyDescent="0.2">
      <c r="B62425"/>
    </row>
    <row r="62426" spans="2:2" x14ac:dyDescent="0.2">
      <c r="B62426"/>
    </row>
    <row r="62427" spans="2:2" x14ac:dyDescent="0.2">
      <c r="B62427"/>
    </row>
    <row r="62428" spans="2:2" x14ac:dyDescent="0.2">
      <c r="B62428"/>
    </row>
    <row r="62429" spans="2:2" x14ac:dyDescent="0.2">
      <c r="B62429"/>
    </row>
    <row r="62430" spans="2:2" x14ac:dyDescent="0.2">
      <c r="B62430"/>
    </row>
    <row r="62431" spans="2:2" x14ac:dyDescent="0.2">
      <c r="B62431"/>
    </row>
    <row r="62432" spans="2:2" x14ac:dyDescent="0.2">
      <c r="B62432"/>
    </row>
    <row r="62433" spans="2:2" x14ac:dyDescent="0.2">
      <c r="B62433"/>
    </row>
    <row r="62434" spans="2:2" x14ac:dyDescent="0.2">
      <c r="B62434"/>
    </row>
    <row r="62435" spans="2:2" x14ac:dyDescent="0.2">
      <c r="B62435"/>
    </row>
    <row r="62436" spans="2:2" x14ac:dyDescent="0.2">
      <c r="B62436"/>
    </row>
    <row r="62437" spans="2:2" x14ac:dyDescent="0.2">
      <c r="B62437"/>
    </row>
    <row r="62438" spans="2:2" x14ac:dyDescent="0.2">
      <c r="B62438"/>
    </row>
    <row r="62439" spans="2:2" x14ac:dyDescent="0.2">
      <c r="B62439"/>
    </row>
    <row r="62440" spans="2:2" x14ac:dyDescent="0.2">
      <c r="B62440"/>
    </row>
    <row r="62441" spans="2:2" x14ac:dyDescent="0.2">
      <c r="B62441"/>
    </row>
    <row r="62442" spans="2:2" x14ac:dyDescent="0.2">
      <c r="B62442"/>
    </row>
    <row r="62443" spans="2:2" x14ac:dyDescent="0.2">
      <c r="B62443"/>
    </row>
    <row r="62444" spans="2:2" x14ac:dyDescent="0.2">
      <c r="B62444"/>
    </row>
    <row r="62445" spans="2:2" x14ac:dyDescent="0.2">
      <c r="B62445"/>
    </row>
    <row r="62446" spans="2:2" x14ac:dyDescent="0.2">
      <c r="B62446"/>
    </row>
    <row r="62447" spans="2:2" x14ac:dyDescent="0.2">
      <c r="B62447"/>
    </row>
    <row r="62448" spans="2:2" x14ac:dyDescent="0.2">
      <c r="B62448"/>
    </row>
    <row r="62449" spans="2:2" x14ac:dyDescent="0.2">
      <c r="B62449"/>
    </row>
    <row r="62450" spans="2:2" x14ac:dyDescent="0.2">
      <c r="B62450"/>
    </row>
    <row r="62451" spans="2:2" x14ac:dyDescent="0.2">
      <c r="B62451"/>
    </row>
    <row r="62452" spans="2:2" x14ac:dyDescent="0.2">
      <c r="B62452"/>
    </row>
    <row r="62453" spans="2:2" x14ac:dyDescent="0.2">
      <c r="B62453"/>
    </row>
    <row r="62454" spans="2:2" x14ac:dyDescent="0.2">
      <c r="B62454"/>
    </row>
    <row r="62455" spans="2:2" x14ac:dyDescent="0.2">
      <c r="B62455"/>
    </row>
    <row r="62456" spans="2:2" x14ac:dyDescent="0.2">
      <c r="B62456"/>
    </row>
    <row r="62457" spans="2:2" x14ac:dyDescent="0.2">
      <c r="B62457"/>
    </row>
    <row r="62458" spans="2:2" x14ac:dyDescent="0.2">
      <c r="B62458"/>
    </row>
    <row r="62459" spans="2:2" x14ac:dyDescent="0.2">
      <c r="B62459"/>
    </row>
    <row r="62460" spans="2:2" x14ac:dyDescent="0.2">
      <c r="B62460"/>
    </row>
    <row r="62461" spans="2:2" x14ac:dyDescent="0.2">
      <c r="B62461"/>
    </row>
    <row r="62462" spans="2:2" x14ac:dyDescent="0.2">
      <c r="B62462"/>
    </row>
    <row r="62463" spans="2:2" x14ac:dyDescent="0.2">
      <c r="B62463"/>
    </row>
    <row r="62464" spans="2:2" x14ac:dyDescent="0.2">
      <c r="B62464"/>
    </row>
    <row r="62465" spans="2:2" x14ac:dyDescent="0.2">
      <c r="B62465"/>
    </row>
    <row r="62466" spans="2:2" x14ac:dyDescent="0.2">
      <c r="B62466"/>
    </row>
    <row r="62467" spans="2:2" x14ac:dyDescent="0.2">
      <c r="B62467"/>
    </row>
    <row r="62468" spans="2:2" x14ac:dyDescent="0.2">
      <c r="B62468"/>
    </row>
    <row r="62469" spans="2:2" x14ac:dyDescent="0.2">
      <c r="B62469"/>
    </row>
    <row r="62470" spans="2:2" x14ac:dyDescent="0.2">
      <c r="B62470"/>
    </row>
    <row r="62471" spans="2:2" x14ac:dyDescent="0.2">
      <c r="B62471"/>
    </row>
    <row r="62472" spans="2:2" x14ac:dyDescent="0.2">
      <c r="B62472"/>
    </row>
    <row r="62473" spans="2:2" x14ac:dyDescent="0.2">
      <c r="B62473"/>
    </row>
    <row r="62474" spans="2:2" x14ac:dyDescent="0.2">
      <c r="B62474"/>
    </row>
    <row r="62475" spans="2:2" x14ac:dyDescent="0.2">
      <c r="B62475"/>
    </row>
    <row r="62476" spans="2:2" x14ac:dyDescent="0.2">
      <c r="B62476"/>
    </row>
    <row r="62477" spans="2:2" x14ac:dyDescent="0.2">
      <c r="B62477"/>
    </row>
    <row r="62478" spans="2:2" x14ac:dyDescent="0.2">
      <c r="B62478"/>
    </row>
    <row r="62479" spans="2:2" x14ac:dyDescent="0.2">
      <c r="B62479"/>
    </row>
    <row r="62480" spans="2:2" x14ac:dyDescent="0.2">
      <c r="B62480"/>
    </row>
    <row r="62481" spans="2:2" x14ac:dyDescent="0.2">
      <c r="B62481"/>
    </row>
    <row r="62482" spans="2:2" x14ac:dyDescent="0.2">
      <c r="B62482"/>
    </row>
    <row r="62483" spans="2:2" x14ac:dyDescent="0.2">
      <c r="B62483"/>
    </row>
    <row r="62484" spans="2:2" x14ac:dyDescent="0.2">
      <c r="B62484"/>
    </row>
    <row r="62485" spans="2:2" x14ac:dyDescent="0.2">
      <c r="B62485"/>
    </row>
    <row r="62486" spans="2:2" x14ac:dyDescent="0.2">
      <c r="B62486"/>
    </row>
    <row r="62487" spans="2:2" x14ac:dyDescent="0.2">
      <c r="B62487"/>
    </row>
    <row r="62488" spans="2:2" x14ac:dyDescent="0.2">
      <c r="B62488"/>
    </row>
    <row r="62489" spans="2:2" x14ac:dyDescent="0.2">
      <c r="B62489"/>
    </row>
    <row r="62490" spans="2:2" x14ac:dyDescent="0.2">
      <c r="B62490"/>
    </row>
    <row r="62491" spans="2:2" x14ac:dyDescent="0.2">
      <c r="B62491"/>
    </row>
    <row r="62492" spans="2:2" x14ac:dyDescent="0.2">
      <c r="B62492"/>
    </row>
    <row r="62493" spans="2:2" x14ac:dyDescent="0.2">
      <c r="B62493"/>
    </row>
    <row r="62494" spans="2:2" x14ac:dyDescent="0.2">
      <c r="B62494"/>
    </row>
    <row r="62495" spans="2:2" x14ac:dyDescent="0.2">
      <c r="B62495"/>
    </row>
    <row r="62496" spans="2:2" x14ac:dyDescent="0.2">
      <c r="B62496"/>
    </row>
    <row r="62497" spans="2:2" x14ac:dyDescent="0.2">
      <c r="B62497"/>
    </row>
    <row r="62498" spans="2:2" x14ac:dyDescent="0.2">
      <c r="B62498"/>
    </row>
    <row r="62499" spans="2:2" x14ac:dyDescent="0.2">
      <c r="B62499"/>
    </row>
    <row r="62500" spans="2:2" x14ac:dyDescent="0.2">
      <c r="B62500"/>
    </row>
    <row r="62501" spans="2:2" x14ac:dyDescent="0.2">
      <c r="B62501"/>
    </row>
    <row r="62502" spans="2:2" x14ac:dyDescent="0.2">
      <c r="B62502"/>
    </row>
    <row r="62503" spans="2:2" x14ac:dyDescent="0.2">
      <c r="B62503"/>
    </row>
    <row r="62504" spans="2:2" x14ac:dyDescent="0.2">
      <c r="B62504"/>
    </row>
    <row r="62505" spans="2:2" x14ac:dyDescent="0.2">
      <c r="B62505"/>
    </row>
    <row r="62506" spans="2:2" x14ac:dyDescent="0.2">
      <c r="B62506"/>
    </row>
    <row r="62507" spans="2:2" x14ac:dyDescent="0.2">
      <c r="B62507"/>
    </row>
    <row r="62508" spans="2:2" x14ac:dyDescent="0.2">
      <c r="B62508"/>
    </row>
    <row r="62509" spans="2:2" x14ac:dyDescent="0.2">
      <c r="B62509"/>
    </row>
    <row r="62510" spans="2:2" x14ac:dyDescent="0.2">
      <c r="B62510"/>
    </row>
    <row r="62511" spans="2:2" x14ac:dyDescent="0.2">
      <c r="B62511"/>
    </row>
    <row r="62512" spans="2:2" x14ac:dyDescent="0.2">
      <c r="B62512"/>
    </row>
    <row r="62513" spans="2:2" x14ac:dyDescent="0.2">
      <c r="B62513"/>
    </row>
    <row r="62514" spans="2:2" x14ac:dyDescent="0.2">
      <c r="B62514"/>
    </row>
    <row r="62515" spans="2:2" x14ac:dyDescent="0.2">
      <c r="B62515"/>
    </row>
    <row r="62516" spans="2:2" x14ac:dyDescent="0.2">
      <c r="B62516"/>
    </row>
    <row r="62517" spans="2:2" x14ac:dyDescent="0.2">
      <c r="B62517"/>
    </row>
    <row r="62518" spans="2:2" x14ac:dyDescent="0.2">
      <c r="B62518"/>
    </row>
    <row r="62519" spans="2:2" x14ac:dyDescent="0.2">
      <c r="B62519"/>
    </row>
    <row r="62520" spans="2:2" x14ac:dyDescent="0.2">
      <c r="B62520"/>
    </row>
    <row r="62521" spans="2:2" x14ac:dyDescent="0.2">
      <c r="B62521"/>
    </row>
    <row r="62522" spans="2:2" x14ac:dyDescent="0.2">
      <c r="B62522"/>
    </row>
    <row r="62523" spans="2:2" x14ac:dyDescent="0.2">
      <c r="B62523"/>
    </row>
    <row r="62524" spans="2:2" x14ac:dyDescent="0.2">
      <c r="B62524"/>
    </row>
    <row r="62525" spans="2:2" x14ac:dyDescent="0.2">
      <c r="B62525"/>
    </row>
    <row r="62526" spans="2:2" x14ac:dyDescent="0.2">
      <c r="B62526"/>
    </row>
    <row r="62527" spans="2:2" x14ac:dyDescent="0.2">
      <c r="B62527"/>
    </row>
    <row r="62528" spans="2:2" x14ac:dyDescent="0.2">
      <c r="B62528"/>
    </row>
    <row r="62529" spans="2:2" x14ac:dyDescent="0.2">
      <c r="B62529"/>
    </row>
    <row r="62530" spans="2:2" x14ac:dyDescent="0.2">
      <c r="B62530"/>
    </row>
    <row r="62531" spans="2:2" x14ac:dyDescent="0.2">
      <c r="B62531"/>
    </row>
    <row r="62532" spans="2:2" x14ac:dyDescent="0.2">
      <c r="B62532"/>
    </row>
    <row r="62533" spans="2:2" x14ac:dyDescent="0.2">
      <c r="B62533"/>
    </row>
    <row r="62534" spans="2:2" x14ac:dyDescent="0.2">
      <c r="B62534"/>
    </row>
    <row r="62535" spans="2:2" x14ac:dyDescent="0.2">
      <c r="B62535"/>
    </row>
    <row r="62536" spans="2:2" x14ac:dyDescent="0.2">
      <c r="B62536"/>
    </row>
    <row r="62537" spans="2:2" x14ac:dyDescent="0.2">
      <c r="B62537"/>
    </row>
    <row r="62538" spans="2:2" x14ac:dyDescent="0.2">
      <c r="B62538"/>
    </row>
    <row r="62539" spans="2:2" x14ac:dyDescent="0.2">
      <c r="B62539"/>
    </row>
    <row r="62540" spans="2:2" x14ac:dyDescent="0.2">
      <c r="B62540"/>
    </row>
    <row r="62541" spans="2:2" x14ac:dyDescent="0.2">
      <c r="B62541"/>
    </row>
    <row r="62542" spans="2:2" x14ac:dyDescent="0.2">
      <c r="B62542"/>
    </row>
    <row r="62543" spans="2:2" x14ac:dyDescent="0.2">
      <c r="B62543"/>
    </row>
    <row r="62544" spans="2:2" x14ac:dyDescent="0.2">
      <c r="B62544"/>
    </row>
    <row r="62545" spans="2:2" x14ac:dyDescent="0.2">
      <c r="B62545"/>
    </row>
    <row r="62546" spans="2:2" x14ac:dyDescent="0.2">
      <c r="B62546"/>
    </row>
    <row r="62547" spans="2:2" x14ac:dyDescent="0.2">
      <c r="B62547"/>
    </row>
    <row r="62548" spans="2:2" x14ac:dyDescent="0.2">
      <c r="B62548"/>
    </row>
    <row r="62549" spans="2:2" x14ac:dyDescent="0.2">
      <c r="B62549"/>
    </row>
    <row r="62550" spans="2:2" x14ac:dyDescent="0.2">
      <c r="B62550"/>
    </row>
    <row r="62551" spans="2:2" x14ac:dyDescent="0.2">
      <c r="B62551"/>
    </row>
    <row r="62552" spans="2:2" x14ac:dyDescent="0.2">
      <c r="B62552"/>
    </row>
    <row r="62553" spans="2:2" x14ac:dyDescent="0.2">
      <c r="B62553"/>
    </row>
    <row r="62554" spans="2:2" x14ac:dyDescent="0.2">
      <c r="B62554"/>
    </row>
    <row r="62555" spans="2:2" x14ac:dyDescent="0.2">
      <c r="B62555"/>
    </row>
    <row r="62556" spans="2:2" x14ac:dyDescent="0.2">
      <c r="B62556"/>
    </row>
    <row r="62557" spans="2:2" x14ac:dyDescent="0.2">
      <c r="B62557"/>
    </row>
    <row r="62558" spans="2:2" x14ac:dyDescent="0.2">
      <c r="B62558"/>
    </row>
    <row r="62559" spans="2:2" x14ac:dyDescent="0.2">
      <c r="B62559"/>
    </row>
    <row r="62560" spans="2:2" x14ac:dyDescent="0.2">
      <c r="B62560"/>
    </row>
    <row r="62561" spans="2:2" x14ac:dyDescent="0.2">
      <c r="B62561"/>
    </row>
    <row r="62562" spans="2:2" x14ac:dyDescent="0.2">
      <c r="B62562"/>
    </row>
    <row r="62563" spans="2:2" x14ac:dyDescent="0.2">
      <c r="B62563"/>
    </row>
    <row r="62564" spans="2:2" x14ac:dyDescent="0.2">
      <c r="B62564"/>
    </row>
    <row r="62565" spans="2:2" x14ac:dyDescent="0.2">
      <c r="B62565"/>
    </row>
    <row r="62566" spans="2:2" x14ac:dyDescent="0.2">
      <c r="B62566"/>
    </row>
    <row r="62567" spans="2:2" x14ac:dyDescent="0.2">
      <c r="B62567"/>
    </row>
    <row r="62568" spans="2:2" x14ac:dyDescent="0.2">
      <c r="B62568"/>
    </row>
    <row r="62569" spans="2:2" x14ac:dyDescent="0.2">
      <c r="B62569"/>
    </row>
    <row r="62570" spans="2:2" x14ac:dyDescent="0.2">
      <c r="B62570"/>
    </row>
    <row r="62571" spans="2:2" x14ac:dyDescent="0.2">
      <c r="B62571"/>
    </row>
    <row r="62572" spans="2:2" x14ac:dyDescent="0.2">
      <c r="B62572"/>
    </row>
    <row r="62573" spans="2:2" x14ac:dyDescent="0.2">
      <c r="B62573"/>
    </row>
    <row r="62574" spans="2:2" x14ac:dyDescent="0.2">
      <c r="B62574"/>
    </row>
    <row r="62575" spans="2:2" x14ac:dyDescent="0.2">
      <c r="B62575"/>
    </row>
    <row r="62576" spans="2:2" x14ac:dyDescent="0.2">
      <c r="B62576"/>
    </row>
    <row r="62577" spans="2:2" x14ac:dyDescent="0.2">
      <c r="B62577"/>
    </row>
    <row r="62578" spans="2:2" x14ac:dyDescent="0.2">
      <c r="B62578"/>
    </row>
    <row r="62579" spans="2:2" x14ac:dyDescent="0.2">
      <c r="B62579"/>
    </row>
    <row r="62580" spans="2:2" x14ac:dyDescent="0.2">
      <c r="B62580"/>
    </row>
    <row r="62581" spans="2:2" x14ac:dyDescent="0.2">
      <c r="B62581"/>
    </row>
    <row r="62582" spans="2:2" x14ac:dyDescent="0.2">
      <c r="B62582"/>
    </row>
    <row r="62583" spans="2:2" x14ac:dyDescent="0.2">
      <c r="B62583"/>
    </row>
    <row r="62584" spans="2:2" x14ac:dyDescent="0.2">
      <c r="B62584"/>
    </row>
    <row r="62585" spans="2:2" x14ac:dyDescent="0.2">
      <c r="B62585"/>
    </row>
    <row r="62586" spans="2:2" x14ac:dyDescent="0.2">
      <c r="B62586"/>
    </row>
    <row r="62587" spans="2:2" x14ac:dyDescent="0.2">
      <c r="B62587"/>
    </row>
    <row r="62588" spans="2:2" x14ac:dyDescent="0.2">
      <c r="B62588"/>
    </row>
    <row r="62589" spans="2:2" x14ac:dyDescent="0.2">
      <c r="B62589"/>
    </row>
    <row r="62590" spans="2:2" x14ac:dyDescent="0.2">
      <c r="B62590"/>
    </row>
    <row r="62591" spans="2:2" x14ac:dyDescent="0.2">
      <c r="B62591"/>
    </row>
    <row r="62592" spans="2:2" x14ac:dyDescent="0.2">
      <c r="B62592"/>
    </row>
    <row r="62593" spans="2:2" x14ac:dyDescent="0.2">
      <c r="B62593"/>
    </row>
    <row r="62594" spans="2:2" x14ac:dyDescent="0.2">
      <c r="B62594"/>
    </row>
    <row r="62595" spans="2:2" x14ac:dyDescent="0.2">
      <c r="B62595"/>
    </row>
    <row r="62596" spans="2:2" x14ac:dyDescent="0.2">
      <c r="B62596"/>
    </row>
    <row r="62597" spans="2:2" x14ac:dyDescent="0.2">
      <c r="B62597"/>
    </row>
    <row r="62598" spans="2:2" x14ac:dyDescent="0.2">
      <c r="B62598"/>
    </row>
    <row r="62599" spans="2:2" x14ac:dyDescent="0.2">
      <c r="B62599"/>
    </row>
    <row r="62600" spans="2:2" x14ac:dyDescent="0.2">
      <c r="B62600"/>
    </row>
    <row r="62601" spans="2:2" x14ac:dyDescent="0.2">
      <c r="B62601"/>
    </row>
    <row r="62602" spans="2:2" x14ac:dyDescent="0.2">
      <c r="B62602"/>
    </row>
    <row r="62603" spans="2:2" x14ac:dyDescent="0.2">
      <c r="B62603"/>
    </row>
    <row r="62604" spans="2:2" x14ac:dyDescent="0.2">
      <c r="B62604"/>
    </row>
    <row r="62605" spans="2:2" x14ac:dyDescent="0.2">
      <c r="B62605"/>
    </row>
    <row r="62606" spans="2:2" x14ac:dyDescent="0.2">
      <c r="B62606"/>
    </row>
    <row r="62607" spans="2:2" x14ac:dyDescent="0.2">
      <c r="B62607"/>
    </row>
    <row r="62608" spans="2:2" x14ac:dyDescent="0.2">
      <c r="B62608"/>
    </row>
    <row r="62609" spans="2:2" x14ac:dyDescent="0.2">
      <c r="B62609"/>
    </row>
    <row r="62610" spans="2:2" x14ac:dyDescent="0.2">
      <c r="B62610"/>
    </row>
    <row r="62611" spans="2:2" x14ac:dyDescent="0.2">
      <c r="B62611"/>
    </row>
    <row r="62612" spans="2:2" x14ac:dyDescent="0.2">
      <c r="B62612"/>
    </row>
    <row r="62613" spans="2:2" x14ac:dyDescent="0.2">
      <c r="B62613"/>
    </row>
    <row r="62614" spans="2:2" x14ac:dyDescent="0.2">
      <c r="B62614"/>
    </row>
    <row r="62615" spans="2:2" x14ac:dyDescent="0.2">
      <c r="B62615"/>
    </row>
    <row r="62616" spans="2:2" x14ac:dyDescent="0.2">
      <c r="B62616"/>
    </row>
    <row r="62617" spans="2:2" x14ac:dyDescent="0.2">
      <c r="B62617"/>
    </row>
    <row r="62618" spans="2:2" x14ac:dyDescent="0.2">
      <c r="B62618"/>
    </row>
    <row r="62619" spans="2:2" x14ac:dyDescent="0.2">
      <c r="B62619"/>
    </row>
    <row r="62620" spans="2:2" x14ac:dyDescent="0.2">
      <c r="B62620"/>
    </row>
    <row r="62621" spans="2:2" x14ac:dyDescent="0.2">
      <c r="B62621"/>
    </row>
    <row r="62622" spans="2:2" x14ac:dyDescent="0.2">
      <c r="B62622"/>
    </row>
    <row r="62623" spans="2:2" x14ac:dyDescent="0.2">
      <c r="B62623"/>
    </row>
    <row r="62624" spans="2:2" x14ac:dyDescent="0.2">
      <c r="B62624"/>
    </row>
    <row r="62625" spans="2:2" x14ac:dyDescent="0.2">
      <c r="B62625"/>
    </row>
    <row r="62626" spans="2:2" x14ac:dyDescent="0.2">
      <c r="B62626"/>
    </row>
    <row r="62627" spans="2:2" x14ac:dyDescent="0.2">
      <c r="B62627"/>
    </row>
    <row r="62628" spans="2:2" x14ac:dyDescent="0.2">
      <c r="B62628"/>
    </row>
    <row r="62629" spans="2:2" x14ac:dyDescent="0.2">
      <c r="B62629"/>
    </row>
    <row r="62630" spans="2:2" x14ac:dyDescent="0.2">
      <c r="B62630"/>
    </row>
    <row r="62631" spans="2:2" x14ac:dyDescent="0.2">
      <c r="B62631"/>
    </row>
    <row r="62632" spans="2:2" x14ac:dyDescent="0.2">
      <c r="B62632"/>
    </row>
    <row r="62633" spans="2:2" x14ac:dyDescent="0.2">
      <c r="B62633"/>
    </row>
    <row r="62634" spans="2:2" x14ac:dyDescent="0.2">
      <c r="B62634"/>
    </row>
    <row r="62635" spans="2:2" x14ac:dyDescent="0.2">
      <c r="B62635"/>
    </row>
    <row r="62636" spans="2:2" x14ac:dyDescent="0.2">
      <c r="B62636"/>
    </row>
    <row r="62637" spans="2:2" x14ac:dyDescent="0.2">
      <c r="B62637"/>
    </row>
    <row r="62638" spans="2:2" x14ac:dyDescent="0.2">
      <c r="B62638"/>
    </row>
    <row r="62639" spans="2:2" x14ac:dyDescent="0.2">
      <c r="B62639"/>
    </row>
    <row r="62640" spans="2:2" x14ac:dyDescent="0.2">
      <c r="B62640"/>
    </row>
    <row r="62641" spans="2:2" x14ac:dyDescent="0.2">
      <c r="B62641"/>
    </row>
    <row r="62642" spans="2:2" x14ac:dyDescent="0.2">
      <c r="B62642"/>
    </row>
    <row r="62643" spans="2:2" x14ac:dyDescent="0.2">
      <c r="B62643"/>
    </row>
    <row r="62644" spans="2:2" x14ac:dyDescent="0.2">
      <c r="B62644"/>
    </row>
    <row r="62645" spans="2:2" x14ac:dyDescent="0.2">
      <c r="B62645"/>
    </row>
    <row r="62646" spans="2:2" x14ac:dyDescent="0.2">
      <c r="B62646"/>
    </row>
    <row r="62647" spans="2:2" x14ac:dyDescent="0.2">
      <c r="B62647"/>
    </row>
    <row r="62648" spans="2:2" x14ac:dyDescent="0.2">
      <c r="B62648"/>
    </row>
    <row r="62649" spans="2:2" x14ac:dyDescent="0.2">
      <c r="B62649"/>
    </row>
    <row r="62650" spans="2:2" x14ac:dyDescent="0.2">
      <c r="B62650"/>
    </row>
    <row r="62651" spans="2:2" x14ac:dyDescent="0.2">
      <c r="B62651"/>
    </row>
    <row r="62652" spans="2:2" x14ac:dyDescent="0.2">
      <c r="B62652"/>
    </row>
    <row r="62653" spans="2:2" x14ac:dyDescent="0.2">
      <c r="B62653"/>
    </row>
    <row r="62654" spans="2:2" x14ac:dyDescent="0.2">
      <c r="B62654"/>
    </row>
    <row r="62655" spans="2:2" x14ac:dyDescent="0.2">
      <c r="B62655"/>
    </row>
    <row r="62656" spans="2:2" x14ac:dyDescent="0.2">
      <c r="B62656"/>
    </row>
    <row r="62657" spans="2:2" x14ac:dyDescent="0.2">
      <c r="B62657"/>
    </row>
    <row r="62658" spans="2:2" x14ac:dyDescent="0.2">
      <c r="B62658"/>
    </row>
    <row r="62659" spans="2:2" x14ac:dyDescent="0.2">
      <c r="B62659"/>
    </row>
    <row r="62660" spans="2:2" x14ac:dyDescent="0.2">
      <c r="B62660"/>
    </row>
    <row r="62661" spans="2:2" x14ac:dyDescent="0.2">
      <c r="B62661"/>
    </row>
    <row r="62662" spans="2:2" x14ac:dyDescent="0.2">
      <c r="B62662"/>
    </row>
    <row r="62663" spans="2:2" x14ac:dyDescent="0.2">
      <c r="B62663"/>
    </row>
    <row r="62664" spans="2:2" x14ac:dyDescent="0.2">
      <c r="B62664"/>
    </row>
    <row r="62665" spans="2:2" x14ac:dyDescent="0.2">
      <c r="B62665"/>
    </row>
    <row r="62666" spans="2:2" x14ac:dyDescent="0.2">
      <c r="B62666"/>
    </row>
    <row r="62667" spans="2:2" x14ac:dyDescent="0.2">
      <c r="B62667"/>
    </row>
    <row r="62668" spans="2:2" x14ac:dyDescent="0.2">
      <c r="B62668"/>
    </row>
    <row r="62669" spans="2:2" x14ac:dyDescent="0.2">
      <c r="B62669"/>
    </row>
    <row r="62670" spans="2:2" x14ac:dyDescent="0.2">
      <c r="B62670"/>
    </row>
    <row r="62671" spans="2:2" x14ac:dyDescent="0.2">
      <c r="B62671"/>
    </row>
    <row r="62672" spans="2:2" x14ac:dyDescent="0.2">
      <c r="B62672"/>
    </row>
    <row r="62673" spans="2:2" x14ac:dyDescent="0.2">
      <c r="B62673"/>
    </row>
    <row r="62674" spans="2:2" x14ac:dyDescent="0.2">
      <c r="B62674"/>
    </row>
    <row r="62675" spans="2:2" x14ac:dyDescent="0.2">
      <c r="B62675"/>
    </row>
    <row r="62676" spans="2:2" x14ac:dyDescent="0.2">
      <c r="B62676"/>
    </row>
    <row r="62677" spans="2:2" x14ac:dyDescent="0.2">
      <c r="B62677"/>
    </row>
    <row r="62678" spans="2:2" x14ac:dyDescent="0.2">
      <c r="B62678"/>
    </row>
    <row r="62679" spans="2:2" x14ac:dyDescent="0.2">
      <c r="B62679"/>
    </row>
    <row r="62680" spans="2:2" x14ac:dyDescent="0.2">
      <c r="B62680"/>
    </row>
    <row r="62681" spans="2:2" x14ac:dyDescent="0.2">
      <c r="B62681"/>
    </row>
    <row r="62682" spans="2:2" x14ac:dyDescent="0.2">
      <c r="B62682"/>
    </row>
    <row r="62683" spans="2:2" x14ac:dyDescent="0.2">
      <c r="B62683"/>
    </row>
    <row r="62684" spans="2:2" x14ac:dyDescent="0.2">
      <c r="B62684"/>
    </row>
    <row r="62685" spans="2:2" x14ac:dyDescent="0.2">
      <c r="B62685"/>
    </row>
    <row r="62686" spans="2:2" x14ac:dyDescent="0.2">
      <c r="B62686"/>
    </row>
    <row r="62687" spans="2:2" x14ac:dyDescent="0.2">
      <c r="B62687"/>
    </row>
    <row r="62688" spans="2:2" x14ac:dyDescent="0.2">
      <c r="B62688"/>
    </row>
    <row r="62689" spans="2:2" x14ac:dyDescent="0.2">
      <c r="B62689"/>
    </row>
    <row r="62690" spans="2:2" x14ac:dyDescent="0.2">
      <c r="B62690"/>
    </row>
    <row r="62691" spans="2:2" x14ac:dyDescent="0.2">
      <c r="B62691"/>
    </row>
    <row r="62692" spans="2:2" x14ac:dyDescent="0.2">
      <c r="B62692"/>
    </row>
    <row r="62693" spans="2:2" x14ac:dyDescent="0.2">
      <c r="B62693"/>
    </row>
    <row r="62694" spans="2:2" x14ac:dyDescent="0.2">
      <c r="B62694"/>
    </row>
    <row r="62695" spans="2:2" x14ac:dyDescent="0.2">
      <c r="B62695"/>
    </row>
    <row r="62696" spans="2:2" x14ac:dyDescent="0.2">
      <c r="B62696"/>
    </row>
    <row r="62697" spans="2:2" x14ac:dyDescent="0.2">
      <c r="B62697"/>
    </row>
    <row r="62698" spans="2:2" x14ac:dyDescent="0.2">
      <c r="B62698"/>
    </row>
    <row r="62699" spans="2:2" x14ac:dyDescent="0.2">
      <c r="B62699"/>
    </row>
    <row r="62700" spans="2:2" x14ac:dyDescent="0.2">
      <c r="B62700"/>
    </row>
    <row r="62701" spans="2:2" x14ac:dyDescent="0.2">
      <c r="B62701"/>
    </row>
    <row r="62702" spans="2:2" x14ac:dyDescent="0.2">
      <c r="B62702"/>
    </row>
    <row r="62703" spans="2:2" x14ac:dyDescent="0.2">
      <c r="B62703"/>
    </row>
    <row r="62704" spans="2:2" x14ac:dyDescent="0.2">
      <c r="B62704"/>
    </row>
    <row r="62705" spans="2:2" x14ac:dyDescent="0.2">
      <c r="B62705"/>
    </row>
    <row r="62706" spans="2:2" x14ac:dyDescent="0.2">
      <c r="B62706"/>
    </row>
    <row r="62707" spans="2:2" x14ac:dyDescent="0.2">
      <c r="B62707"/>
    </row>
    <row r="62708" spans="2:2" x14ac:dyDescent="0.2">
      <c r="B62708"/>
    </row>
    <row r="62709" spans="2:2" x14ac:dyDescent="0.2">
      <c r="B62709"/>
    </row>
    <row r="62710" spans="2:2" x14ac:dyDescent="0.2">
      <c r="B62710"/>
    </row>
    <row r="62711" spans="2:2" x14ac:dyDescent="0.2">
      <c r="B62711"/>
    </row>
    <row r="62712" spans="2:2" x14ac:dyDescent="0.2">
      <c r="B62712"/>
    </row>
    <row r="62713" spans="2:2" x14ac:dyDescent="0.2">
      <c r="B62713"/>
    </row>
    <row r="62714" spans="2:2" x14ac:dyDescent="0.2">
      <c r="B62714"/>
    </row>
    <row r="62715" spans="2:2" x14ac:dyDescent="0.2">
      <c r="B62715"/>
    </row>
    <row r="62716" spans="2:2" x14ac:dyDescent="0.2">
      <c r="B62716"/>
    </row>
    <row r="62717" spans="2:2" x14ac:dyDescent="0.2">
      <c r="B62717"/>
    </row>
    <row r="62718" spans="2:2" x14ac:dyDescent="0.2">
      <c r="B62718"/>
    </row>
    <row r="62719" spans="2:2" x14ac:dyDescent="0.2">
      <c r="B62719"/>
    </row>
    <row r="62720" spans="2:2" x14ac:dyDescent="0.2">
      <c r="B62720"/>
    </row>
    <row r="62721" spans="2:2" x14ac:dyDescent="0.2">
      <c r="B62721"/>
    </row>
    <row r="62722" spans="2:2" x14ac:dyDescent="0.2">
      <c r="B62722"/>
    </row>
    <row r="62723" spans="2:2" x14ac:dyDescent="0.2">
      <c r="B62723"/>
    </row>
    <row r="62724" spans="2:2" x14ac:dyDescent="0.2">
      <c r="B62724"/>
    </row>
    <row r="62725" spans="2:2" x14ac:dyDescent="0.2">
      <c r="B62725"/>
    </row>
    <row r="62726" spans="2:2" x14ac:dyDescent="0.2">
      <c r="B62726"/>
    </row>
    <row r="62727" spans="2:2" x14ac:dyDescent="0.2">
      <c r="B62727"/>
    </row>
    <row r="62728" spans="2:2" x14ac:dyDescent="0.2">
      <c r="B62728"/>
    </row>
    <row r="62729" spans="2:2" x14ac:dyDescent="0.2">
      <c r="B62729"/>
    </row>
    <row r="62730" spans="2:2" x14ac:dyDescent="0.2">
      <c r="B62730"/>
    </row>
    <row r="62731" spans="2:2" x14ac:dyDescent="0.2">
      <c r="B62731"/>
    </row>
    <row r="62732" spans="2:2" x14ac:dyDescent="0.2">
      <c r="B62732"/>
    </row>
    <row r="62733" spans="2:2" x14ac:dyDescent="0.2">
      <c r="B62733"/>
    </row>
    <row r="62734" spans="2:2" x14ac:dyDescent="0.2">
      <c r="B62734"/>
    </row>
    <row r="62735" spans="2:2" x14ac:dyDescent="0.2">
      <c r="B62735"/>
    </row>
    <row r="62736" spans="2:2" x14ac:dyDescent="0.2">
      <c r="B62736"/>
    </row>
    <row r="62737" spans="2:2" x14ac:dyDescent="0.2">
      <c r="B62737"/>
    </row>
    <row r="62738" spans="2:2" x14ac:dyDescent="0.2">
      <c r="B62738"/>
    </row>
    <row r="62739" spans="2:2" x14ac:dyDescent="0.2">
      <c r="B62739"/>
    </row>
    <row r="62740" spans="2:2" x14ac:dyDescent="0.2">
      <c r="B62740"/>
    </row>
    <row r="62741" spans="2:2" x14ac:dyDescent="0.2">
      <c r="B62741"/>
    </row>
    <row r="62742" spans="2:2" x14ac:dyDescent="0.2">
      <c r="B62742"/>
    </row>
    <row r="62743" spans="2:2" x14ac:dyDescent="0.2">
      <c r="B62743"/>
    </row>
    <row r="62744" spans="2:2" x14ac:dyDescent="0.2">
      <c r="B62744"/>
    </row>
    <row r="62745" spans="2:2" x14ac:dyDescent="0.2">
      <c r="B62745"/>
    </row>
    <row r="62746" spans="2:2" x14ac:dyDescent="0.2">
      <c r="B62746"/>
    </row>
    <row r="62747" spans="2:2" x14ac:dyDescent="0.2">
      <c r="B62747"/>
    </row>
    <row r="62748" spans="2:2" x14ac:dyDescent="0.2">
      <c r="B62748"/>
    </row>
    <row r="62749" spans="2:2" x14ac:dyDescent="0.2">
      <c r="B62749"/>
    </row>
    <row r="62750" spans="2:2" x14ac:dyDescent="0.2">
      <c r="B62750"/>
    </row>
    <row r="62751" spans="2:2" x14ac:dyDescent="0.2">
      <c r="B62751"/>
    </row>
    <row r="62752" spans="2:2" x14ac:dyDescent="0.2">
      <c r="B62752"/>
    </row>
    <row r="62753" spans="2:2" x14ac:dyDescent="0.2">
      <c r="B62753"/>
    </row>
    <row r="62754" spans="2:2" x14ac:dyDescent="0.2">
      <c r="B62754"/>
    </row>
    <row r="62755" spans="2:2" x14ac:dyDescent="0.2">
      <c r="B62755"/>
    </row>
    <row r="62756" spans="2:2" x14ac:dyDescent="0.2">
      <c r="B62756"/>
    </row>
    <row r="62757" spans="2:2" x14ac:dyDescent="0.2">
      <c r="B62757"/>
    </row>
    <row r="62758" spans="2:2" x14ac:dyDescent="0.2">
      <c r="B62758"/>
    </row>
    <row r="62759" spans="2:2" x14ac:dyDescent="0.2">
      <c r="B62759"/>
    </row>
    <row r="62760" spans="2:2" x14ac:dyDescent="0.2">
      <c r="B62760"/>
    </row>
    <row r="62761" spans="2:2" x14ac:dyDescent="0.2">
      <c r="B62761"/>
    </row>
    <row r="62762" spans="2:2" x14ac:dyDescent="0.2">
      <c r="B62762"/>
    </row>
    <row r="62763" spans="2:2" x14ac:dyDescent="0.2">
      <c r="B62763"/>
    </row>
    <row r="62764" spans="2:2" x14ac:dyDescent="0.2">
      <c r="B62764"/>
    </row>
    <row r="62765" spans="2:2" x14ac:dyDescent="0.2">
      <c r="B62765"/>
    </row>
    <row r="62766" spans="2:2" x14ac:dyDescent="0.2">
      <c r="B62766"/>
    </row>
    <row r="62767" spans="2:2" x14ac:dyDescent="0.2">
      <c r="B62767"/>
    </row>
    <row r="62768" spans="2:2" x14ac:dyDescent="0.2">
      <c r="B62768"/>
    </row>
    <row r="62769" spans="2:2" x14ac:dyDescent="0.2">
      <c r="B62769"/>
    </row>
    <row r="62770" spans="2:2" x14ac:dyDescent="0.2">
      <c r="B62770"/>
    </row>
    <row r="62771" spans="2:2" x14ac:dyDescent="0.2">
      <c r="B62771"/>
    </row>
    <row r="62772" spans="2:2" x14ac:dyDescent="0.2">
      <c r="B62772"/>
    </row>
    <row r="62773" spans="2:2" x14ac:dyDescent="0.2">
      <c r="B62773"/>
    </row>
    <row r="62774" spans="2:2" x14ac:dyDescent="0.2">
      <c r="B62774"/>
    </row>
    <row r="62775" spans="2:2" x14ac:dyDescent="0.2">
      <c r="B62775"/>
    </row>
    <row r="62776" spans="2:2" x14ac:dyDescent="0.2">
      <c r="B62776"/>
    </row>
    <row r="62777" spans="2:2" x14ac:dyDescent="0.2">
      <c r="B62777"/>
    </row>
    <row r="62778" spans="2:2" x14ac:dyDescent="0.2">
      <c r="B62778"/>
    </row>
    <row r="62779" spans="2:2" x14ac:dyDescent="0.2">
      <c r="B62779"/>
    </row>
    <row r="62780" spans="2:2" x14ac:dyDescent="0.2">
      <c r="B62780"/>
    </row>
    <row r="62781" spans="2:2" x14ac:dyDescent="0.2">
      <c r="B62781"/>
    </row>
    <row r="62782" spans="2:2" x14ac:dyDescent="0.2">
      <c r="B62782"/>
    </row>
    <row r="62783" spans="2:2" x14ac:dyDescent="0.2">
      <c r="B62783"/>
    </row>
    <row r="62784" spans="2:2" x14ac:dyDescent="0.2">
      <c r="B62784"/>
    </row>
    <row r="62785" spans="2:2" x14ac:dyDescent="0.2">
      <c r="B62785"/>
    </row>
    <row r="62786" spans="2:2" x14ac:dyDescent="0.2">
      <c r="B62786"/>
    </row>
    <row r="62787" spans="2:2" x14ac:dyDescent="0.2">
      <c r="B62787"/>
    </row>
    <row r="62788" spans="2:2" x14ac:dyDescent="0.2">
      <c r="B62788"/>
    </row>
    <row r="62789" spans="2:2" x14ac:dyDescent="0.2">
      <c r="B62789"/>
    </row>
    <row r="62790" spans="2:2" x14ac:dyDescent="0.2">
      <c r="B62790"/>
    </row>
    <row r="62791" spans="2:2" x14ac:dyDescent="0.2">
      <c r="B62791"/>
    </row>
    <row r="62792" spans="2:2" x14ac:dyDescent="0.2">
      <c r="B62792"/>
    </row>
    <row r="62793" spans="2:2" x14ac:dyDescent="0.2">
      <c r="B62793"/>
    </row>
    <row r="62794" spans="2:2" x14ac:dyDescent="0.2">
      <c r="B62794"/>
    </row>
    <row r="62795" spans="2:2" x14ac:dyDescent="0.2">
      <c r="B62795"/>
    </row>
    <row r="62796" spans="2:2" x14ac:dyDescent="0.2">
      <c r="B62796"/>
    </row>
    <row r="62797" spans="2:2" x14ac:dyDescent="0.2">
      <c r="B62797"/>
    </row>
    <row r="62798" spans="2:2" x14ac:dyDescent="0.2">
      <c r="B62798"/>
    </row>
    <row r="62799" spans="2:2" x14ac:dyDescent="0.2">
      <c r="B62799"/>
    </row>
    <row r="62800" spans="2:2" x14ac:dyDescent="0.2">
      <c r="B62800"/>
    </row>
    <row r="62801" spans="2:2" x14ac:dyDescent="0.2">
      <c r="B62801"/>
    </row>
    <row r="62802" spans="2:2" x14ac:dyDescent="0.2">
      <c r="B62802"/>
    </row>
    <row r="62803" spans="2:2" x14ac:dyDescent="0.2">
      <c r="B62803"/>
    </row>
    <row r="62804" spans="2:2" x14ac:dyDescent="0.2">
      <c r="B62804"/>
    </row>
    <row r="62805" spans="2:2" x14ac:dyDescent="0.2">
      <c r="B62805"/>
    </row>
    <row r="62806" spans="2:2" x14ac:dyDescent="0.2">
      <c r="B62806"/>
    </row>
    <row r="62807" spans="2:2" x14ac:dyDescent="0.2">
      <c r="B62807"/>
    </row>
    <row r="62808" spans="2:2" x14ac:dyDescent="0.2">
      <c r="B62808"/>
    </row>
    <row r="62809" spans="2:2" x14ac:dyDescent="0.2">
      <c r="B62809"/>
    </row>
    <row r="62810" spans="2:2" x14ac:dyDescent="0.2">
      <c r="B62810"/>
    </row>
    <row r="62811" spans="2:2" x14ac:dyDescent="0.2">
      <c r="B62811"/>
    </row>
    <row r="62812" spans="2:2" x14ac:dyDescent="0.2">
      <c r="B62812"/>
    </row>
    <row r="62813" spans="2:2" x14ac:dyDescent="0.2">
      <c r="B62813"/>
    </row>
    <row r="62814" spans="2:2" x14ac:dyDescent="0.2">
      <c r="B62814"/>
    </row>
    <row r="62815" spans="2:2" x14ac:dyDescent="0.2">
      <c r="B62815"/>
    </row>
    <row r="62816" spans="2:2" x14ac:dyDescent="0.2">
      <c r="B62816"/>
    </row>
    <row r="62817" spans="2:2" x14ac:dyDescent="0.2">
      <c r="B62817"/>
    </row>
    <row r="62818" spans="2:2" x14ac:dyDescent="0.2">
      <c r="B62818"/>
    </row>
    <row r="62819" spans="2:2" x14ac:dyDescent="0.2">
      <c r="B62819"/>
    </row>
    <row r="62820" spans="2:2" x14ac:dyDescent="0.2">
      <c r="B62820"/>
    </row>
    <row r="62821" spans="2:2" x14ac:dyDescent="0.2">
      <c r="B62821"/>
    </row>
    <row r="62822" spans="2:2" x14ac:dyDescent="0.2">
      <c r="B62822"/>
    </row>
    <row r="62823" spans="2:2" x14ac:dyDescent="0.2">
      <c r="B62823"/>
    </row>
    <row r="62824" spans="2:2" x14ac:dyDescent="0.2">
      <c r="B62824"/>
    </row>
    <row r="62825" spans="2:2" x14ac:dyDescent="0.2">
      <c r="B62825"/>
    </row>
    <row r="62826" spans="2:2" x14ac:dyDescent="0.2">
      <c r="B62826"/>
    </row>
    <row r="62827" spans="2:2" x14ac:dyDescent="0.2">
      <c r="B62827"/>
    </row>
    <row r="62828" spans="2:2" x14ac:dyDescent="0.2">
      <c r="B62828"/>
    </row>
    <row r="62829" spans="2:2" x14ac:dyDescent="0.2">
      <c r="B62829"/>
    </row>
    <row r="62830" spans="2:2" x14ac:dyDescent="0.2">
      <c r="B62830"/>
    </row>
    <row r="62831" spans="2:2" x14ac:dyDescent="0.2">
      <c r="B62831"/>
    </row>
    <row r="62832" spans="2:2" x14ac:dyDescent="0.2">
      <c r="B62832"/>
    </row>
    <row r="62833" spans="2:2" x14ac:dyDescent="0.2">
      <c r="B62833"/>
    </row>
    <row r="62834" spans="2:2" x14ac:dyDescent="0.2">
      <c r="B62834"/>
    </row>
    <row r="62835" spans="2:2" x14ac:dyDescent="0.2">
      <c r="B62835"/>
    </row>
    <row r="62836" spans="2:2" x14ac:dyDescent="0.2">
      <c r="B62836"/>
    </row>
    <row r="62837" spans="2:2" x14ac:dyDescent="0.2">
      <c r="B62837"/>
    </row>
    <row r="62838" spans="2:2" x14ac:dyDescent="0.2">
      <c r="B62838"/>
    </row>
    <row r="62839" spans="2:2" x14ac:dyDescent="0.2">
      <c r="B62839"/>
    </row>
    <row r="62840" spans="2:2" x14ac:dyDescent="0.2">
      <c r="B62840"/>
    </row>
    <row r="62841" spans="2:2" x14ac:dyDescent="0.2">
      <c r="B62841"/>
    </row>
    <row r="62842" spans="2:2" x14ac:dyDescent="0.2">
      <c r="B62842"/>
    </row>
    <row r="62843" spans="2:2" x14ac:dyDescent="0.2">
      <c r="B62843"/>
    </row>
    <row r="62844" spans="2:2" x14ac:dyDescent="0.2">
      <c r="B62844"/>
    </row>
    <row r="62845" spans="2:2" x14ac:dyDescent="0.2">
      <c r="B62845"/>
    </row>
    <row r="62846" spans="2:2" x14ac:dyDescent="0.2">
      <c r="B62846"/>
    </row>
    <row r="62847" spans="2:2" x14ac:dyDescent="0.2">
      <c r="B62847"/>
    </row>
    <row r="62848" spans="2:2" x14ac:dyDescent="0.2">
      <c r="B62848"/>
    </row>
    <row r="62849" spans="2:2" x14ac:dyDescent="0.2">
      <c r="B62849"/>
    </row>
    <row r="62850" spans="2:2" x14ac:dyDescent="0.2">
      <c r="B62850"/>
    </row>
    <row r="62851" spans="2:2" x14ac:dyDescent="0.2">
      <c r="B62851"/>
    </row>
    <row r="62852" spans="2:2" x14ac:dyDescent="0.2">
      <c r="B62852"/>
    </row>
    <row r="62853" spans="2:2" x14ac:dyDescent="0.2">
      <c r="B62853"/>
    </row>
    <row r="62854" spans="2:2" x14ac:dyDescent="0.2">
      <c r="B62854"/>
    </row>
    <row r="62855" spans="2:2" x14ac:dyDescent="0.2">
      <c r="B62855"/>
    </row>
    <row r="62856" spans="2:2" x14ac:dyDescent="0.2">
      <c r="B62856"/>
    </row>
    <row r="62857" spans="2:2" x14ac:dyDescent="0.2">
      <c r="B62857"/>
    </row>
    <row r="62858" spans="2:2" x14ac:dyDescent="0.2">
      <c r="B62858"/>
    </row>
    <row r="62859" spans="2:2" x14ac:dyDescent="0.2">
      <c r="B62859"/>
    </row>
    <row r="62860" spans="2:2" x14ac:dyDescent="0.2">
      <c r="B62860"/>
    </row>
    <row r="62861" spans="2:2" x14ac:dyDescent="0.2">
      <c r="B62861"/>
    </row>
    <row r="62862" spans="2:2" x14ac:dyDescent="0.2">
      <c r="B62862"/>
    </row>
    <row r="62863" spans="2:2" x14ac:dyDescent="0.2">
      <c r="B62863"/>
    </row>
    <row r="62864" spans="2:2" x14ac:dyDescent="0.2">
      <c r="B62864"/>
    </row>
    <row r="62865" spans="2:2" x14ac:dyDescent="0.2">
      <c r="B62865"/>
    </row>
    <row r="62866" spans="2:2" x14ac:dyDescent="0.2">
      <c r="B62866"/>
    </row>
    <row r="62867" spans="2:2" x14ac:dyDescent="0.2">
      <c r="B62867"/>
    </row>
    <row r="62868" spans="2:2" x14ac:dyDescent="0.2">
      <c r="B62868"/>
    </row>
    <row r="62869" spans="2:2" x14ac:dyDescent="0.2">
      <c r="B62869"/>
    </row>
    <row r="62870" spans="2:2" x14ac:dyDescent="0.2">
      <c r="B62870"/>
    </row>
    <row r="62871" spans="2:2" x14ac:dyDescent="0.2">
      <c r="B62871"/>
    </row>
    <row r="62872" spans="2:2" x14ac:dyDescent="0.2">
      <c r="B62872"/>
    </row>
    <row r="62873" spans="2:2" x14ac:dyDescent="0.2">
      <c r="B62873"/>
    </row>
    <row r="62874" spans="2:2" x14ac:dyDescent="0.2">
      <c r="B62874"/>
    </row>
    <row r="62875" spans="2:2" x14ac:dyDescent="0.2">
      <c r="B62875"/>
    </row>
    <row r="62876" spans="2:2" x14ac:dyDescent="0.2">
      <c r="B62876"/>
    </row>
    <row r="62877" spans="2:2" x14ac:dyDescent="0.2">
      <c r="B62877"/>
    </row>
    <row r="62878" spans="2:2" x14ac:dyDescent="0.2">
      <c r="B62878"/>
    </row>
    <row r="62879" spans="2:2" x14ac:dyDescent="0.2">
      <c r="B62879"/>
    </row>
    <row r="62880" spans="2:2" x14ac:dyDescent="0.2">
      <c r="B62880"/>
    </row>
    <row r="62881" spans="2:2" x14ac:dyDescent="0.2">
      <c r="B62881"/>
    </row>
    <row r="62882" spans="2:2" x14ac:dyDescent="0.2">
      <c r="B62882"/>
    </row>
    <row r="62883" spans="2:2" x14ac:dyDescent="0.2">
      <c r="B62883"/>
    </row>
    <row r="62884" spans="2:2" x14ac:dyDescent="0.2">
      <c r="B62884"/>
    </row>
    <row r="62885" spans="2:2" x14ac:dyDescent="0.2">
      <c r="B62885"/>
    </row>
    <row r="62886" spans="2:2" x14ac:dyDescent="0.2">
      <c r="B62886"/>
    </row>
    <row r="62887" spans="2:2" x14ac:dyDescent="0.2">
      <c r="B62887"/>
    </row>
    <row r="62888" spans="2:2" x14ac:dyDescent="0.2">
      <c r="B62888"/>
    </row>
    <row r="62889" spans="2:2" x14ac:dyDescent="0.2">
      <c r="B62889"/>
    </row>
    <row r="62890" spans="2:2" x14ac:dyDescent="0.2">
      <c r="B62890"/>
    </row>
    <row r="62891" spans="2:2" x14ac:dyDescent="0.2">
      <c r="B62891"/>
    </row>
    <row r="62892" spans="2:2" x14ac:dyDescent="0.2">
      <c r="B62892"/>
    </row>
    <row r="62893" spans="2:2" x14ac:dyDescent="0.2">
      <c r="B62893"/>
    </row>
    <row r="62894" spans="2:2" x14ac:dyDescent="0.2">
      <c r="B62894"/>
    </row>
    <row r="62895" spans="2:2" x14ac:dyDescent="0.2">
      <c r="B62895"/>
    </row>
    <row r="62896" spans="2:2" x14ac:dyDescent="0.2">
      <c r="B62896"/>
    </row>
    <row r="62897" spans="2:2" x14ac:dyDescent="0.2">
      <c r="B62897"/>
    </row>
    <row r="62898" spans="2:2" x14ac:dyDescent="0.2">
      <c r="B62898"/>
    </row>
    <row r="62899" spans="2:2" x14ac:dyDescent="0.2">
      <c r="B62899"/>
    </row>
    <row r="62900" spans="2:2" x14ac:dyDescent="0.2">
      <c r="B62900"/>
    </row>
    <row r="62901" spans="2:2" x14ac:dyDescent="0.2">
      <c r="B62901"/>
    </row>
    <row r="62902" spans="2:2" x14ac:dyDescent="0.2">
      <c r="B62902"/>
    </row>
    <row r="62903" spans="2:2" x14ac:dyDescent="0.2">
      <c r="B62903"/>
    </row>
    <row r="62904" spans="2:2" x14ac:dyDescent="0.2">
      <c r="B62904"/>
    </row>
    <row r="62905" spans="2:2" x14ac:dyDescent="0.2">
      <c r="B62905"/>
    </row>
    <row r="62906" spans="2:2" x14ac:dyDescent="0.2">
      <c r="B62906"/>
    </row>
    <row r="62907" spans="2:2" x14ac:dyDescent="0.2">
      <c r="B62907"/>
    </row>
    <row r="62908" spans="2:2" x14ac:dyDescent="0.2">
      <c r="B62908"/>
    </row>
    <row r="62909" spans="2:2" x14ac:dyDescent="0.2">
      <c r="B62909"/>
    </row>
    <row r="62910" spans="2:2" x14ac:dyDescent="0.2">
      <c r="B62910"/>
    </row>
    <row r="62911" spans="2:2" x14ac:dyDescent="0.2">
      <c r="B62911"/>
    </row>
    <row r="62912" spans="2:2" x14ac:dyDescent="0.2">
      <c r="B62912"/>
    </row>
    <row r="62913" spans="2:2" x14ac:dyDescent="0.2">
      <c r="B62913"/>
    </row>
    <row r="62914" spans="2:2" x14ac:dyDescent="0.2">
      <c r="B62914"/>
    </row>
    <row r="62915" spans="2:2" x14ac:dyDescent="0.2">
      <c r="B62915"/>
    </row>
    <row r="62916" spans="2:2" x14ac:dyDescent="0.2">
      <c r="B62916"/>
    </row>
    <row r="62917" spans="2:2" x14ac:dyDescent="0.2">
      <c r="B62917"/>
    </row>
    <row r="62918" spans="2:2" x14ac:dyDescent="0.2">
      <c r="B62918"/>
    </row>
    <row r="62919" spans="2:2" x14ac:dyDescent="0.2">
      <c r="B62919"/>
    </row>
    <row r="62920" spans="2:2" x14ac:dyDescent="0.2">
      <c r="B62920"/>
    </row>
    <row r="62921" spans="2:2" x14ac:dyDescent="0.2">
      <c r="B62921"/>
    </row>
    <row r="62922" spans="2:2" x14ac:dyDescent="0.2">
      <c r="B62922"/>
    </row>
    <row r="62923" spans="2:2" x14ac:dyDescent="0.2">
      <c r="B62923"/>
    </row>
    <row r="62924" spans="2:2" x14ac:dyDescent="0.2">
      <c r="B62924"/>
    </row>
    <row r="62925" spans="2:2" x14ac:dyDescent="0.2">
      <c r="B62925"/>
    </row>
    <row r="62926" spans="2:2" x14ac:dyDescent="0.2">
      <c r="B62926"/>
    </row>
    <row r="62927" spans="2:2" x14ac:dyDescent="0.2">
      <c r="B62927"/>
    </row>
    <row r="62928" spans="2:2" x14ac:dyDescent="0.2">
      <c r="B62928"/>
    </row>
    <row r="62929" spans="2:2" x14ac:dyDescent="0.2">
      <c r="B62929"/>
    </row>
    <row r="62930" spans="2:2" x14ac:dyDescent="0.2">
      <c r="B62930"/>
    </row>
    <row r="62931" spans="2:2" x14ac:dyDescent="0.2">
      <c r="B62931"/>
    </row>
    <row r="62932" spans="2:2" x14ac:dyDescent="0.2">
      <c r="B62932"/>
    </row>
    <row r="62933" spans="2:2" x14ac:dyDescent="0.2">
      <c r="B62933"/>
    </row>
    <row r="62934" spans="2:2" x14ac:dyDescent="0.2">
      <c r="B62934"/>
    </row>
    <row r="62935" spans="2:2" x14ac:dyDescent="0.2">
      <c r="B62935"/>
    </row>
    <row r="62936" spans="2:2" x14ac:dyDescent="0.2">
      <c r="B62936"/>
    </row>
    <row r="62937" spans="2:2" x14ac:dyDescent="0.2">
      <c r="B62937"/>
    </row>
    <row r="62938" spans="2:2" x14ac:dyDescent="0.2">
      <c r="B62938"/>
    </row>
    <row r="62939" spans="2:2" x14ac:dyDescent="0.2">
      <c r="B62939"/>
    </row>
    <row r="62940" spans="2:2" x14ac:dyDescent="0.2">
      <c r="B62940"/>
    </row>
    <row r="62941" spans="2:2" x14ac:dyDescent="0.2">
      <c r="B62941"/>
    </row>
    <row r="62942" spans="2:2" x14ac:dyDescent="0.2">
      <c r="B62942"/>
    </row>
    <row r="62943" spans="2:2" x14ac:dyDescent="0.2">
      <c r="B62943"/>
    </row>
    <row r="62944" spans="2:2" x14ac:dyDescent="0.2">
      <c r="B62944"/>
    </row>
    <row r="62945" spans="2:2" x14ac:dyDescent="0.2">
      <c r="B62945"/>
    </row>
    <row r="62946" spans="2:2" x14ac:dyDescent="0.2">
      <c r="B62946"/>
    </row>
    <row r="62947" spans="2:2" x14ac:dyDescent="0.2">
      <c r="B62947"/>
    </row>
    <row r="62948" spans="2:2" x14ac:dyDescent="0.2">
      <c r="B62948"/>
    </row>
    <row r="62949" spans="2:2" x14ac:dyDescent="0.2">
      <c r="B62949"/>
    </row>
    <row r="62950" spans="2:2" x14ac:dyDescent="0.2">
      <c r="B62950"/>
    </row>
    <row r="62951" spans="2:2" x14ac:dyDescent="0.2">
      <c r="B62951"/>
    </row>
    <row r="62952" spans="2:2" x14ac:dyDescent="0.2">
      <c r="B62952"/>
    </row>
    <row r="62953" spans="2:2" x14ac:dyDescent="0.2">
      <c r="B62953"/>
    </row>
    <row r="62954" spans="2:2" x14ac:dyDescent="0.2">
      <c r="B62954"/>
    </row>
    <row r="62955" spans="2:2" x14ac:dyDescent="0.2">
      <c r="B62955"/>
    </row>
    <row r="62956" spans="2:2" x14ac:dyDescent="0.2">
      <c r="B62956"/>
    </row>
    <row r="62957" spans="2:2" x14ac:dyDescent="0.2">
      <c r="B62957"/>
    </row>
    <row r="62958" spans="2:2" x14ac:dyDescent="0.2">
      <c r="B62958"/>
    </row>
    <row r="62959" spans="2:2" x14ac:dyDescent="0.2">
      <c r="B62959"/>
    </row>
    <row r="62960" spans="2:2" x14ac:dyDescent="0.2">
      <c r="B62960"/>
    </row>
    <row r="62961" spans="2:2" x14ac:dyDescent="0.2">
      <c r="B62961"/>
    </row>
    <row r="62962" spans="2:2" x14ac:dyDescent="0.2">
      <c r="B62962"/>
    </row>
    <row r="62963" spans="2:2" x14ac:dyDescent="0.2">
      <c r="B62963"/>
    </row>
    <row r="62964" spans="2:2" x14ac:dyDescent="0.2">
      <c r="B62964"/>
    </row>
    <row r="62965" spans="2:2" x14ac:dyDescent="0.2">
      <c r="B62965"/>
    </row>
    <row r="62966" spans="2:2" x14ac:dyDescent="0.2">
      <c r="B62966"/>
    </row>
    <row r="62967" spans="2:2" x14ac:dyDescent="0.2">
      <c r="B62967"/>
    </row>
    <row r="62968" spans="2:2" x14ac:dyDescent="0.2">
      <c r="B62968"/>
    </row>
    <row r="62969" spans="2:2" x14ac:dyDescent="0.2">
      <c r="B62969"/>
    </row>
    <row r="62970" spans="2:2" x14ac:dyDescent="0.2">
      <c r="B62970"/>
    </row>
    <row r="62971" spans="2:2" x14ac:dyDescent="0.2">
      <c r="B62971"/>
    </row>
    <row r="62972" spans="2:2" x14ac:dyDescent="0.2">
      <c r="B62972"/>
    </row>
    <row r="62973" spans="2:2" x14ac:dyDescent="0.2">
      <c r="B62973"/>
    </row>
    <row r="62974" spans="2:2" x14ac:dyDescent="0.2">
      <c r="B62974"/>
    </row>
    <row r="62975" spans="2:2" x14ac:dyDescent="0.2">
      <c r="B62975"/>
    </row>
    <row r="62976" spans="2:2" x14ac:dyDescent="0.2">
      <c r="B62976"/>
    </row>
    <row r="62977" spans="2:2" x14ac:dyDescent="0.2">
      <c r="B62977"/>
    </row>
    <row r="62978" spans="2:2" x14ac:dyDescent="0.2">
      <c r="B62978"/>
    </row>
    <row r="62979" spans="2:2" x14ac:dyDescent="0.2">
      <c r="B62979"/>
    </row>
    <row r="62980" spans="2:2" x14ac:dyDescent="0.2">
      <c r="B62980"/>
    </row>
    <row r="62981" spans="2:2" x14ac:dyDescent="0.2">
      <c r="B62981"/>
    </row>
    <row r="62982" spans="2:2" x14ac:dyDescent="0.2">
      <c r="B62982"/>
    </row>
    <row r="62983" spans="2:2" x14ac:dyDescent="0.2">
      <c r="B62983"/>
    </row>
    <row r="62984" spans="2:2" x14ac:dyDescent="0.2">
      <c r="B62984"/>
    </row>
    <row r="62985" spans="2:2" x14ac:dyDescent="0.2">
      <c r="B62985"/>
    </row>
    <row r="62986" spans="2:2" x14ac:dyDescent="0.2">
      <c r="B62986"/>
    </row>
    <row r="62987" spans="2:2" x14ac:dyDescent="0.2">
      <c r="B62987"/>
    </row>
    <row r="62988" spans="2:2" x14ac:dyDescent="0.2">
      <c r="B62988"/>
    </row>
    <row r="62989" spans="2:2" x14ac:dyDescent="0.2">
      <c r="B62989"/>
    </row>
    <row r="62990" spans="2:2" x14ac:dyDescent="0.2">
      <c r="B62990"/>
    </row>
    <row r="62991" spans="2:2" x14ac:dyDescent="0.2">
      <c r="B62991"/>
    </row>
    <row r="62992" spans="2:2" x14ac:dyDescent="0.2">
      <c r="B62992"/>
    </row>
    <row r="62993" spans="2:2" x14ac:dyDescent="0.2">
      <c r="B62993"/>
    </row>
    <row r="62994" spans="2:2" x14ac:dyDescent="0.2">
      <c r="B62994"/>
    </row>
    <row r="62995" spans="2:2" x14ac:dyDescent="0.2">
      <c r="B62995"/>
    </row>
    <row r="62996" spans="2:2" x14ac:dyDescent="0.2">
      <c r="B62996"/>
    </row>
    <row r="62997" spans="2:2" x14ac:dyDescent="0.2">
      <c r="B62997"/>
    </row>
    <row r="62998" spans="2:2" x14ac:dyDescent="0.2">
      <c r="B62998"/>
    </row>
    <row r="62999" spans="2:2" x14ac:dyDescent="0.2">
      <c r="B62999"/>
    </row>
    <row r="63000" spans="2:2" x14ac:dyDescent="0.2">
      <c r="B63000"/>
    </row>
    <row r="63001" spans="2:2" x14ac:dyDescent="0.2">
      <c r="B63001"/>
    </row>
    <row r="63002" spans="2:2" x14ac:dyDescent="0.2">
      <c r="B63002"/>
    </row>
    <row r="63003" spans="2:2" x14ac:dyDescent="0.2">
      <c r="B63003"/>
    </row>
    <row r="63004" spans="2:2" x14ac:dyDescent="0.2">
      <c r="B63004"/>
    </row>
    <row r="63005" spans="2:2" x14ac:dyDescent="0.2">
      <c r="B63005"/>
    </row>
    <row r="63006" spans="2:2" x14ac:dyDescent="0.2">
      <c r="B63006"/>
    </row>
    <row r="63007" spans="2:2" x14ac:dyDescent="0.2">
      <c r="B63007"/>
    </row>
    <row r="63008" spans="2:2" x14ac:dyDescent="0.2">
      <c r="B63008"/>
    </row>
    <row r="63009" spans="2:2" x14ac:dyDescent="0.2">
      <c r="B63009"/>
    </row>
    <row r="63010" spans="2:2" x14ac:dyDescent="0.2">
      <c r="B63010"/>
    </row>
    <row r="63011" spans="2:2" x14ac:dyDescent="0.2">
      <c r="B63011"/>
    </row>
    <row r="63012" spans="2:2" x14ac:dyDescent="0.2">
      <c r="B63012"/>
    </row>
    <row r="63013" spans="2:2" x14ac:dyDescent="0.2">
      <c r="B63013"/>
    </row>
    <row r="63014" spans="2:2" x14ac:dyDescent="0.2">
      <c r="B63014"/>
    </row>
    <row r="63015" spans="2:2" x14ac:dyDescent="0.2">
      <c r="B63015"/>
    </row>
    <row r="63016" spans="2:2" x14ac:dyDescent="0.2">
      <c r="B63016"/>
    </row>
    <row r="63017" spans="2:2" x14ac:dyDescent="0.2">
      <c r="B63017"/>
    </row>
    <row r="63018" spans="2:2" x14ac:dyDescent="0.2">
      <c r="B63018"/>
    </row>
    <row r="63019" spans="2:2" x14ac:dyDescent="0.2">
      <c r="B63019"/>
    </row>
    <row r="63020" spans="2:2" x14ac:dyDescent="0.2">
      <c r="B63020"/>
    </row>
    <row r="63021" spans="2:2" x14ac:dyDescent="0.2">
      <c r="B63021"/>
    </row>
    <row r="63022" spans="2:2" x14ac:dyDescent="0.2">
      <c r="B63022"/>
    </row>
    <row r="63023" spans="2:2" x14ac:dyDescent="0.2">
      <c r="B63023"/>
    </row>
    <row r="63024" spans="2:2" x14ac:dyDescent="0.2">
      <c r="B63024"/>
    </row>
    <row r="63025" spans="2:2" x14ac:dyDescent="0.2">
      <c r="B63025"/>
    </row>
    <row r="63026" spans="2:2" x14ac:dyDescent="0.2">
      <c r="B63026"/>
    </row>
    <row r="63027" spans="2:2" x14ac:dyDescent="0.2">
      <c r="B63027"/>
    </row>
    <row r="63028" spans="2:2" x14ac:dyDescent="0.2">
      <c r="B63028"/>
    </row>
    <row r="63029" spans="2:2" x14ac:dyDescent="0.2">
      <c r="B63029"/>
    </row>
    <row r="63030" spans="2:2" x14ac:dyDescent="0.2">
      <c r="B63030"/>
    </row>
    <row r="63031" spans="2:2" x14ac:dyDescent="0.2">
      <c r="B63031"/>
    </row>
    <row r="63032" spans="2:2" x14ac:dyDescent="0.2">
      <c r="B63032"/>
    </row>
    <row r="63033" spans="2:2" x14ac:dyDescent="0.2">
      <c r="B63033"/>
    </row>
    <row r="63034" spans="2:2" x14ac:dyDescent="0.2">
      <c r="B63034"/>
    </row>
    <row r="63035" spans="2:2" x14ac:dyDescent="0.2">
      <c r="B63035"/>
    </row>
    <row r="63036" spans="2:2" x14ac:dyDescent="0.2">
      <c r="B63036"/>
    </row>
    <row r="63037" spans="2:2" x14ac:dyDescent="0.2">
      <c r="B63037"/>
    </row>
    <row r="63038" spans="2:2" x14ac:dyDescent="0.2">
      <c r="B63038"/>
    </row>
    <row r="63039" spans="2:2" x14ac:dyDescent="0.2">
      <c r="B63039"/>
    </row>
    <row r="63040" spans="2:2" x14ac:dyDescent="0.2">
      <c r="B63040"/>
    </row>
    <row r="63041" spans="2:2" x14ac:dyDescent="0.2">
      <c r="B63041"/>
    </row>
    <row r="63042" spans="2:2" x14ac:dyDescent="0.2">
      <c r="B63042"/>
    </row>
    <row r="63043" spans="2:2" x14ac:dyDescent="0.2">
      <c r="B63043"/>
    </row>
    <row r="63044" spans="2:2" x14ac:dyDescent="0.2">
      <c r="B63044"/>
    </row>
    <row r="63045" spans="2:2" x14ac:dyDescent="0.2">
      <c r="B63045"/>
    </row>
    <row r="63046" spans="2:2" x14ac:dyDescent="0.2">
      <c r="B63046"/>
    </row>
    <row r="63047" spans="2:2" x14ac:dyDescent="0.2">
      <c r="B63047"/>
    </row>
    <row r="63048" spans="2:2" x14ac:dyDescent="0.2">
      <c r="B63048"/>
    </row>
    <row r="63049" spans="2:2" x14ac:dyDescent="0.2">
      <c r="B63049"/>
    </row>
    <row r="63050" spans="2:2" x14ac:dyDescent="0.2">
      <c r="B63050"/>
    </row>
    <row r="63051" spans="2:2" x14ac:dyDescent="0.2">
      <c r="B63051"/>
    </row>
    <row r="63052" spans="2:2" x14ac:dyDescent="0.2">
      <c r="B63052"/>
    </row>
    <row r="63053" spans="2:2" x14ac:dyDescent="0.2">
      <c r="B63053"/>
    </row>
    <row r="63054" spans="2:2" x14ac:dyDescent="0.2">
      <c r="B63054"/>
    </row>
    <row r="63055" spans="2:2" x14ac:dyDescent="0.2">
      <c r="B63055"/>
    </row>
    <row r="63056" spans="2:2" x14ac:dyDescent="0.2">
      <c r="B63056"/>
    </row>
    <row r="63057" spans="2:2" x14ac:dyDescent="0.2">
      <c r="B63057"/>
    </row>
    <row r="63058" spans="2:2" x14ac:dyDescent="0.2">
      <c r="B63058"/>
    </row>
    <row r="63059" spans="2:2" x14ac:dyDescent="0.2">
      <c r="B63059"/>
    </row>
    <row r="63060" spans="2:2" x14ac:dyDescent="0.2">
      <c r="B63060"/>
    </row>
    <row r="63061" spans="2:2" x14ac:dyDescent="0.2">
      <c r="B63061"/>
    </row>
    <row r="63062" spans="2:2" x14ac:dyDescent="0.2">
      <c r="B63062"/>
    </row>
    <row r="63063" spans="2:2" x14ac:dyDescent="0.2">
      <c r="B63063"/>
    </row>
    <row r="63064" spans="2:2" x14ac:dyDescent="0.2">
      <c r="B63064"/>
    </row>
    <row r="63065" spans="2:2" x14ac:dyDescent="0.2">
      <c r="B63065"/>
    </row>
    <row r="63066" spans="2:2" x14ac:dyDescent="0.2">
      <c r="B63066"/>
    </row>
    <row r="63067" spans="2:2" x14ac:dyDescent="0.2">
      <c r="B63067"/>
    </row>
    <row r="63068" spans="2:2" x14ac:dyDescent="0.2">
      <c r="B63068"/>
    </row>
    <row r="63069" spans="2:2" x14ac:dyDescent="0.2">
      <c r="B63069"/>
    </row>
    <row r="63070" spans="2:2" x14ac:dyDescent="0.2">
      <c r="B63070"/>
    </row>
    <row r="63071" spans="2:2" x14ac:dyDescent="0.2">
      <c r="B63071"/>
    </row>
    <row r="63072" spans="2:2" x14ac:dyDescent="0.2">
      <c r="B63072"/>
    </row>
    <row r="63073" spans="2:2" x14ac:dyDescent="0.2">
      <c r="B63073"/>
    </row>
    <row r="63074" spans="2:2" x14ac:dyDescent="0.2">
      <c r="B63074"/>
    </row>
    <row r="63075" spans="2:2" x14ac:dyDescent="0.2">
      <c r="B63075"/>
    </row>
    <row r="63076" spans="2:2" x14ac:dyDescent="0.2">
      <c r="B63076"/>
    </row>
    <row r="63077" spans="2:2" x14ac:dyDescent="0.2">
      <c r="B63077"/>
    </row>
    <row r="63078" spans="2:2" x14ac:dyDescent="0.2">
      <c r="B63078"/>
    </row>
    <row r="63079" spans="2:2" x14ac:dyDescent="0.2">
      <c r="B63079"/>
    </row>
    <row r="63080" spans="2:2" x14ac:dyDescent="0.2">
      <c r="B63080"/>
    </row>
    <row r="63081" spans="2:2" x14ac:dyDescent="0.2">
      <c r="B63081"/>
    </row>
    <row r="63082" spans="2:2" x14ac:dyDescent="0.2">
      <c r="B63082"/>
    </row>
    <row r="63083" spans="2:2" x14ac:dyDescent="0.2">
      <c r="B63083"/>
    </row>
    <row r="63084" spans="2:2" x14ac:dyDescent="0.2">
      <c r="B63084"/>
    </row>
    <row r="63085" spans="2:2" x14ac:dyDescent="0.2">
      <c r="B63085"/>
    </row>
    <row r="63086" spans="2:2" x14ac:dyDescent="0.2">
      <c r="B63086"/>
    </row>
    <row r="63087" spans="2:2" x14ac:dyDescent="0.2">
      <c r="B63087"/>
    </row>
    <row r="63088" spans="2:2" x14ac:dyDescent="0.2">
      <c r="B63088"/>
    </row>
    <row r="63089" spans="2:2" x14ac:dyDescent="0.2">
      <c r="B63089"/>
    </row>
    <row r="63090" spans="2:2" x14ac:dyDescent="0.2">
      <c r="B63090"/>
    </row>
    <row r="63091" spans="2:2" x14ac:dyDescent="0.2">
      <c r="B63091"/>
    </row>
    <row r="63092" spans="2:2" x14ac:dyDescent="0.2">
      <c r="B63092"/>
    </row>
    <row r="63093" spans="2:2" x14ac:dyDescent="0.2">
      <c r="B63093"/>
    </row>
    <row r="63094" spans="2:2" x14ac:dyDescent="0.2">
      <c r="B63094"/>
    </row>
    <row r="63095" spans="2:2" x14ac:dyDescent="0.2">
      <c r="B63095"/>
    </row>
    <row r="63096" spans="2:2" x14ac:dyDescent="0.2">
      <c r="B63096"/>
    </row>
    <row r="63097" spans="2:2" x14ac:dyDescent="0.2">
      <c r="B63097"/>
    </row>
    <row r="63098" spans="2:2" x14ac:dyDescent="0.2">
      <c r="B63098"/>
    </row>
    <row r="63099" spans="2:2" x14ac:dyDescent="0.2">
      <c r="B63099"/>
    </row>
    <row r="63100" spans="2:2" x14ac:dyDescent="0.2">
      <c r="B63100"/>
    </row>
    <row r="63101" spans="2:2" x14ac:dyDescent="0.2">
      <c r="B63101"/>
    </row>
    <row r="63102" spans="2:2" x14ac:dyDescent="0.2">
      <c r="B63102"/>
    </row>
    <row r="63103" spans="2:2" x14ac:dyDescent="0.2">
      <c r="B63103"/>
    </row>
    <row r="63104" spans="2:2" x14ac:dyDescent="0.2">
      <c r="B63104"/>
    </row>
    <row r="63105" spans="2:2" x14ac:dyDescent="0.2">
      <c r="B63105"/>
    </row>
    <row r="63106" spans="2:2" x14ac:dyDescent="0.2">
      <c r="B63106"/>
    </row>
    <row r="63107" spans="2:2" x14ac:dyDescent="0.2">
      <c r="B63107"/>
    </row>
    <row r="63108" spans="2:2" x14ac:dyDescent="0.2">
      <c r="B63108"/>
    </row>
    <row r="63109" spans="2:2" x14ac:dyDescent="0.2">
      <c r="B63109"/>
    </row>
    <row r="63110" spans="2:2" x14ac:dyDescent="0.2">
      <c r="B63110"/>
    </row>
    <row r="63111" spans="2:2" x14ac:dyDescent="0.2">
      <c r="B63111"/>
    </row>
    <row r="63112" spans="2:2" x14ac:dyDescent="0.2">
      <c r="B63112"/>
    </row>
    <row r="63113" spans="2:2" x14ac:dyDescent="0.2">
      <c r="B63113"/>
    </row>
    <row r="63114" spans="2:2" x14ac:dyDescent="0.2">
      <c r="B63114"/>
    </row>
    <row r="63115" spans="2:2" x14ac:dyDescent="0.2">
      <c r="B63115"/>
    </row>
    <row r="63116" spans="2:2" x14ac:dyDescent="0.2">
      <c r="B63116"/>
    </row>
    <row r="63117" spans="2:2" x14ac:dyDescent="0.2">
      <c r="B63117"/>
    </row>
    <row r="63118" spans="2:2" x14ac:dyDescent="0.2">
      <c r="B63118"/>
    </row>
    <row r="63119" spans="2:2" x14ac:dyDescent="0.2">
      <c r="B63119"/>
    </row>
    <row r="63120" spans="2:2" x14ac:dyDescent="0.2">
      <c r="B63120"/>
    </row>
    <row r="63121" spans="2:2" x14ac:dyDescent="0.2">
      <c r="B63121"/>
    </row>
    <row r="63122" spans="2:2" x14ac:dyDescent="0.2">
      <c r="B63122"/>
    </row>
    <row r="63123" spans="2:2" x14ac:dyDescent="0.2">
      <c r="B63123"/>
    </row>
    <row r="63124" spans="2:2" x14ac:dyDescent="0.2">
      <c r="B63124"/>
    </row>
    <row r="63125" spans="2:2" x14ac:dyDescent="0.2">
      <c r="B63125"/>
    </row>
    <row r="63126" spans="2:2" x14ac:dyDescent="0.2">
      <c r="B63126"/>
    </row>
    <row r="63127" spans="2:2" x14ac:dyDescent="0.2">
      <c r="B63127"/>
    </row>
    <row r="63128" spans="2:2" x14ac:dyDescent="0.2">
      <c r="B63128"/>
    </row>
    <row r="63129" spans="2:2" x14ac:dyDescent="0.2">
      <c r="B63129"/>
    </row>
    <row r="63130" spans="2:2" x14ac:dyDescent="0.2">
      <c r="B63130"/>
    </row>
    <row r="63131" spans="2:2" x14ac:dyDescent="0.2">
      <c r="B63131"/>
    </row>
    <row r="63132" spans="2:2" x14ac:dyDescent="0.2">
      <c r="B63132"/>
    </row>
    <row r="63133" spans="2:2" x14ac:dyDescent="0.2">
      <c r="B63133"/>
    </row>
    <row r="63134" spans="2:2" x14ac:dyDescent="0.2">
      <c r="B63134"/>
    </row>
    <row r="63135" spans="2:2" x14ac:dyDescent="0.2">
      <c r="B63135"/>
    </row>
    <row r="63136" spans="2:2" x14ac:dyDescent="0.2">
      <c r="B63136"/>
    </row>
    <row r="63137" spans="2:2" x14ac:dyDescent="0.2">
      <c r="B63137"/>
    </row>
    <row r="63138" spans="2:2" x14ac:dyDescent="0.2">
      <c r="B63138"/>
    </row>
    <row r="63139" spans="2:2" x14ac:dyDescent="0.2">
      <c r="B63139"/>
    </row>
    <row r="63140" spans="2:2" x14ac:dyDescent="0.2">
      <c r="B63140"/>
    </row>
    <row r="63141" spans="2:2" x14ac:dyDescent="0.2">
      <c r="B63141"/>
    </row>
    <row r="63142" spans="2:2" x14ac:dyDescent="0.2">
      <c r="B63142"/>
    </row>
    <row r="63143" spans="2:2" x14ac:dyDescent="0.2">
      <c r="B63143"/>
    </row>
    <row r="63144" spans="2:2" x14ac:dyDescent="0.2">
      <c r="B63144"/>
    </row>
    <row r="63145" spans="2:2" x14ac:dyDescent="0.2">
      <c r="B63145"/>
    </row>
    <row r="63146" spans="2:2" x14ac:dyDescent="0.2">
      <c r="B63146"/>
    </row>
    <row r="63147" spans="2:2" x14ac:dyDescent="0.2">
      <c r="B63147"/>
    </row>
    <row r="63148" spans="2:2" x14ac:dyDescent="0.2">
      <c r="B63148"/>
    </row>
    <row r="63149" spans="2:2" x14ac:dyDescent="0.2">
      <c r="B63149"/>
    </row>
    <row r="63150" spans="2:2" x14ac:dyDescent="0.2">
      <c r="B63150"/>
    </row>
    <row r="63151" spans="2:2" x14ac:dyDescent="0.2">
      <c r="B63151"/>
    </row>
    <row r="63152" spans="2:2" x14ac:dyDescent="0.2">
      <c r="B63152"/>
    </row>
    <row r="63153" spans="2:2" x14ac:dyDescent="0.2">
      <c r="B63153"/>
    </row>
    <row r="63154" spans="2:2" x14ac:dyDescent="0.2">
      <c r="B63154"/>
    </row>
    <row r="63155" spans="2:2" x14ac:dyDescent="0.2">
      <c r="B63155"/>
    </row>
    <row r="63156" spans="2:2" x14ac:dyDescent="0.2">
      <c r="B63156"/>
    </row>
    <row r="63157" spans="2:2" x14ac:dyDescent="0.2">
      <c r="B63157"/>
    </row>
    <row r="63158" spans="2:2" x14ac:dyDescent="0.2">
      <c r="B63158"/>
    </row>
    <row r="63159" spans="2:2" x14ac:dyDescent="0.2">
      <c r="B63159"/>
    </row>
    <row r="63160" spans="2:2" x14ac:dyDescent="0.2">
      <c r="B63160"/>
    </row>
    <row r="63161" spans="2:2" x14ac:dyDescent="0.2">
      <c r="B63161"/>
    </row>
    <row r="63162" spans="2:2" x14ac:dyDescent="0.2">
      <c r="B63162"/>
    </row>
    <row r="63163" spans="2:2" x14ac:dyDescent="0.2">
      <c r="B63163"/>
    </row>
    <row r="63164" spans="2:2" x14ac:dyDescent="0.2">
      <c r="B63164"/>
    </row>
    <row r="63165" spans="2:2" x14ac:dyDescent="0.2">
      <c r="B63165"/>
    </row>
    <row r="63166" spans="2:2" x14ac:dyDescent="0.2">
      <c r="B63166"/>
    </row>
    <row r="63167" spans="2:2" x14ac:dyDescent="0.2">
      <c r="B63167"/>
    </row>
    <row r="63168" spans="2:2" x14ac:dyDescent="0.2">
      <c r="B63168"/>
    </row>
    <row r="63169" spans="2:2" x14ac:dyDescent="0.2">
      <c r="B63169"/>
    </row>
    <row r="63170" spans="2:2" x14ac:dyDescent="0.2">
      <c r="B63170"/>
    </row>
    <row r="63171" spans="2:2" x14ac:dyDescent="0.2">
      <c r="B63171"/>
    </row>
    <row r="63172" spans="2:2" x14ac:dyDescent="0.2">
      <c r="B63172"/>
    </row>
    <row r="63173" spans="2:2" x14ac:dyDescent="0.2">
      <c r="B63173"/>
    </row>
    <row r="63174" spans="2:2" x14ac:dyDescent="0.2">
      <c r="B63174"/>
    </row>
    <row r="63175" spans="2:2" x14ac:dyDescent="0.2">
      <c r="B63175"/>
    </row>
    <row r="63176" spans="2:2" x14ac:dyDescent="0.2">
      <c r="B63176"/>
    </row>
    <row r="63177" spans="2:2" x14ac:dyDescent="0.2">
      <c r="B63177"/>
    </row>
    <row r="63178" spans="2:2" x14ac:dyDescent="0.2">
      <c r="B63178"/>
    </row>
    <row r="63179" spans="2:2" x14ac:dyDescent="0.2">
      <c r="B63179"/>
    </row>
    <row r="63180" spans="2:2" x14ac:dyDescent="0.2">
      <c r="B63180"/>
    </row>
    <row r="63181" spans="2:2" x14ac:dyDescent="0.2">
      <c r="B63181"/>
    </row>
    <row r="63182" spans="2:2" x14ac:dyDescent="0.2">
      <c r="B63182"/>
    </row>
    <row r="63183" spans="2:2" x14ac:dyDescent="0.2">
      <c r="B63183"/>
    </row>
    <row r="63184" spans="2:2" x14ac:dyDescent="0.2">
      <c r="B63184"/>
    </row>
    <row r="63185" spans="2:2" x14ac:dyDescent="0.2">
      <c r="B63185"/>
    </row>
    <row r="63186" spans="2:2" x14ac:dyDescent="0.2">
      <c r="B63186"/>
    </row>
    <row r="63187" spans="2:2" x14ac:dyDescent="0.2">
      <c r="B63187"/>
    </row>
    <row r="63188" spans="2:2" x14ac:dyDescent="0.2">
      <c r="B63188"/>
    </row>
    <row r="63189" spans="2:2" x14ac:dyDescent="0.2">
      <c r="B63189"/>
    </row>
    <row r="63190" spans="2:2" x14ac:dyDescent="0.2">
      <c r="B63190"/>
    </row>
    <row r="63191" spans="2:2" x14ac:dyDescent="0.2">
      <c r="B63191"/>
    </row>
    <row r="63192" spans="2:2" x14ac:dyDescent="0.2">
      <c r="B63192"/>
    </row>
    <row r="63193" spans="2:2" x14ac:dyDescent="0.2">
      <c r="B63193"/>
    </row>
    <row r="63194" spans="2:2" x14ac:dyDescent="0.2">
      <c r="B63194"/>
    </row>
    <row r="63195" spans="2:2" x14ac:dyDescent="0.2">
      <c r="B63195"/>
    </row>
    <row r="63196" spans="2:2" x14ac:dyDescent="0.2">
      <c r="B63196"/>
    </row>
    <row r="63197" spans="2:2" x14ac:dyDescent="0.2">
      <c r="B63197"/>
    </row>
    <row r="63198" spans="2:2" x14ac:dyDescent="0.2">
      <c r="B63198"/>
    </row>
    <row r="63199" spans="2:2" x14ac:dyDescent="0.2">
      <c r="B63199"/>
    </row>
    <row r="63200" spans="2:2" x14ac:dyDescent="0.2">
      <c r="B63200"/>
    </row>
    <row r="63201" spans="2:2" x14ac:dyDescent="0.2">
      <c r="B63201"/>
    </row>
    <row r="63202" spans="2:2" x14ac:dyDescent="0.2">
      <c r="B63202"/>
    </row>
    <row r="63203" spans="2:2" x14ac:dyDescent="0.2">
      <c r="B63203"/>
    </row>
    <row r="63204" spans="2:2" x14ac:dyDescent="0.2">
      <c r="B63204"/>
    </row>
    <row r="63205" spans="2:2" x14ac:dyDescent="0.2">
      <c r="B63205"/>
    </row>
    <row r="63206" spans="2:2" x14ac:dyDescent="0.2">
      <c r="B63206"/>
    </row>
    <row r="63207" spans="2:2" x14ac:dyDescent="0.2">
      <c r="B63207"/>
    </row>
    <row r="63208" spans="2:2" x14ac:dyDescent="0.2">
      <c r="B63208"/>
    </row>
    <row r="63209" spans="2:2" x14ac:dyDescent="0.2">
      <c r="B63209"/>
    </row>
    <row r="63210" spans="2:2" x14ac:dyDescent="0.2">
      <c r="B63210"/>
    </row>
    <row r="63211" spans="2:2" x14ac:dyDescent="0.2">
      <c r="B63211"/>
    </row>
    <row r="63212" spans="2:2" x14ac:dyDescent="0.2">
      <c r="B63212"/>
    </row>
    <row r="63213" spans="2:2" x14ac:dyDescent="0.2">
      <c r="B63213"/>
    </row>
    <row r="63214" spans="2:2" x14ac:dyDescent="0.2">
      <c r="B63214"/>
    </row>
    <row r="63215" spans="2:2" x14ac:dyDescent="0.2">
      <c r="B63215"/>
    </row>
    <row r="63216" spans="2:2" x14ac:dyDescent="0.2">
      <c r="B63216"/>
    </row>
    <row r="63217" spans="2:2" x14ac:dyDescent="0.2">
      <c r="B63217"/>
    </row>
    <row r="63218" spans="2:2" x14ac:dyDescent="0.2">
      <c r="B63218"/>
    </row>
    <row r="63219" spans="2:2" x14ac:dyDescent="0.2">
      <c r="B63219"/>
    </row>
    <row r="63220" spans="2:2" x14ac:dyDescent="0.2">
      <c r="B63220"/>
    </row>
    <row r="63221" spans="2:2" x14ac:dyDescent="0.2">
      <c r="B63221"/>
    </row>
    <row r="63222" spans="2:2" x14ac:dyDescent="0.2">
      <c r="B63222"/>
    </row>
    <row r="63223" spans="2:2" x14ac:dyDescent="0.2">
      <c r="B63223"/>
    </row>
    <row r="63224" spans="2:2" x14ac:dyDescent="0.2">
      <c r="B63224"/>
    </row>
    <row r="63225" spans="2:2" x14ac:dyDescent="0.2">
      <c r="B63225"/>
    </row>
    <row r="63226" spans="2:2" x14ac:dyDescent="0.2">
      <c r="B63226"/>
    </row>
    <row r="63227" spans="2:2" x14ac:dyDescent="0.2">
      <c r="B63227"/>
    </row>
    <row r="63228" spans="2:2" x14ac:dyDescent="0.2">
      <c r="B63228"/>
    </row>
    <row r="63229" spans="2:2" x14ac:dyDescent="0.2">
      <c r="B63229"/>
    </row>
    <row r="63230" spans="2:2" x14ac:dyDescent="0.2">
      <c r="B63230"/>
    </row>
    <row r="63231" spans="2:2" x14ac:dyDescent="0.2">
      <c r="B63231"/>
    </row>
    <row r="63232" spans="2:2" x14ac:dyDescent="0.2">
      <c r="B63232"/>
    </row>
    <row r="63233" spans="2:2" x14ac:dyDescent="0.2">
      <c r="B63233"/>
    </row>
    <row r="63234" spans="2:2" x14ac:dyDescent="0.2">
      <c r="B63234"/>
    </row>
    <row r="63235" spans="2:2" x14ac:dyDescent="0.2">
      <c r="B63235"/>
    </row>
    <row r="63236" spans="2:2" x14ac:dyDescent="0.2">
      <c r="B63236"/>
    </row>
    <row r="63237" spans="2:2" x14ac:dyDescent="0.2">
      <c r="B63237"/>
    </row>
    <row r="63238" spans="2:2" x14ac:dyDescent="0.2">
      <c r="B63238"/>
    </row>
    <row r="63239" spans="2:2" x14ac:dyDescent="0.2">
      <c r="B63239"/>
    </row>
    <row r="63240" spans="2:2" x14ac:dyDescent="0.2">
      <c r="B63240"/>
    </row>
    <row r="63241" spans="2:2" x14ac:dyDescent="0.2">
      <c r="B63241"/>
    </row>
    <row r="63242" spans="2:2" x14ac:dyDescent="0.2">
      <c r="B63242"/>
    </row>
    <row r="63243" spans="2:2" x14ac:dyDescent="0.2">
      <c r="B63243"/>
    </row>
    <row r="63244" spans="2:2" x14ac:dyDescent="0.2">
      <c r="B63244"/>
    </row>
    <row r="63245" spans="2:2" x14ac:dyDescent="0.2">
      <c r="B63245"/>
    </row>
    <row r="63246" spans="2:2" x14ac:dyDescent="0.2">
      <c r="B63246"/>
    </row>
    <row r="63247" spans="2:2" x14ac:dyDescent="0.2">
      <c r="B63247"/>
    </row>
    <row r="63248" spans="2:2" x14ac:dyDescent="0.2">
      <c r="B63248"/>
    </row>
    <row r="63249" spans="2:2" x14ac:dyDescent="0.2">
      <c r="B63249"/>
    </row>
    <row r="63250" spans="2:2" x14ac:dyDescent="0.2">
      <c r="B63250"/>
    </row>
    <row r="63251" spans="2:2" x14ac:dyDescent="0.2">
      <c r="B63251"/>
    </row>
    <row r="63252" spans="2:2" x14ac:dyDescent="0.2">
      <c r="B63252"/>
    </row>
    <row r="63253" spans="2:2" x14ac:dyDescent="0.2">
      <c r="B63253"/>
    </row>
    <row r="63254" spans="2:2" x14ac:dyDescent="0.2">
      <c r="B63254"/>
    </row>
    <row r="63255" spans="2:2" x14ac:dyDescent="0.2">
      <c r="B63255"/>
    </row>
    <row r="63256" spans="2:2" x14ac:dyDescent="0.2">
      <c r="B63256"/>
    </row>
    <row r="63257" spans="2:2" x14ac:dyDescent="0.2">
      <c r="B63257"/>
    </row>
    <row r="63258" spans="2:2" x14ac:dyDescent="0.2">
      <c r="B63258"/>
    </row>
    <row r="63259" spans="2:2" x14ac:dyDescent="0.2">
      <c r="B63259"/>
    </row>
    <row r="63260" spans="2:2" x14ac:dyDescent="0.2">
      <c r="B63260"/>
    </row>
    <row r="63261" spans="2:2" x14ac:dyDescent="0.2">
      <c r="B63261"/>
    </row>
    <row r="63262" spans="2:2" x14ac:dyDescent="0.2">
      <c r="B63262"/>
    </row>
    <row r="63263" spans="2:2" x14ac:dyDescent="0.2">
      <c r="B63263"/>
    </row>
    <row r="63264" spans="2:2" x14ac:dyDescent="0.2">
      <c r="B63264"/>
    </row>
    <row r="63265" spans="2:2" x14ac:dyDescent="0.2">
      <c r="B63265"/>
    </row>
    <row r="63266" spans="2:2" x14ac:dyDescent="0.2">
      <c r="B63266"/>
    </row>
    <row r="63267" spans="2:2" x14ac:dyDescent="0.2">
      <c r="B63267"/>
    </row>
    <row r="63268" spans="2:2" x14ac:dyDescent="0.2">
      <c r="B63268"/>
    </row>
    <row r="63269" spans="2:2" x14ac:dyDescent="0.2">
      <c r="B63269"/>
    </row>
    <row r="63270" spans="2:2" x14ac:dyDescent="0.2">
      <c r="B63270"/>
    </row>
    <row r="63271" spans="2:2" x14ac:dyDescent="0.2">
      <c r="B63271"/>
    </row>
    <row r="63272" spans="2:2" x14ac:dyDescent="0.2">
      <c r="B63272"/>
    </row>
    <row r="63273" spans="2:2" x14ac:dyDescent="0.2">
      <c r="B63273"/>
    </row>
    <row r="63274" spans="2:2" x14ac:dyDescent="0.2">
      <c r="B63274"/>
    </row>
    <row r="63275" spans="2:2" x14ac:dyDescent="0.2">
      <c r="B63275"/>
    </row>
    <row r="63276" spans="2:2" x14ac:dyDescent="0.2">
      <c r="B63276"/>
    </row>
    <row r="63277" spans="2:2" x14ac:dyDescent="0.2">
      <c r="B63277"/>
    </row>
    <row r="63278" spans="2:2" x14ac:dyDescent="0.2">
      <c r="B63278"/>
    </row>
    <row r="63279" spans="2:2" x14ac:dyDescent="0.2">
      <c r="B63279"/>
    </row>
    <row r="63280" spans="2:2" x14ac:dyDescent="0.2">
      <c r="B63280"/>
    </row>
    <row r="63281" spans="2:2" x14ac:dyDescent="0.2">
      <c r="B63281"/>
    </row>
    <row r="63282" spans="2:2" x14ac:dyDescent="0.2">
      <c r="B63282"/>
    </row>
    <row r="63283" spans="2:2" x14ac:dyDescent="0.2">
      <c r="B63283"/>
    </row>
    <row r="63284" spans="2:2" x14ac:dyDescent="0.2">
      <c r="B63284"/>
    </row>
    <row r="63285" spans="2:2" x14ac:dyDescent="0.2">
      <c r="B63285"/>
    </row>
    <row r="63286" spans="2:2" x14ac:dyDescent="0.2">
      <c r="B63286"/>
    </row>
    <row r="63287" spans="2:2" x14ac:dyDescent="0.2">
      <c r="B63287"/>
    </row>
    <row r="63288" spans="2:2" x14ac:dyDescent="0.2">
      <c r="B63288"/>
    </row>
    <row r="63289" spans="2:2" x14ac:dyDescent="0.2">
      <c r="B63289"/>
    </row>
    <row r="63290" spans="2:2" x14ac:dyDescent="0.2">
      <c r="B63290"/>
    </row>
    <row r="63291" spans="2:2" x14ac:dyDescent="0.2">
      <c r="B63291"/>
    </row>
    <row r="63292" spans="2:2" x14ac:dyDescent="0.2">
      <c r="B63292"/>
    </row>
    <row r="63293" spans="2:2" x14ac:dyDescent="0.2">
      <c r="B63293"/>
    </row>
    <row r="63294" spans="2:2" x14ac:dyDescent="0.2">
      <c r="B63294"/>
    </row>
    <row r="63295" spans="2:2" x14ac:dyDescent="0.2">
      <c r="B63295"/>
    </row>
    <row r="63296" spans="2:2" x14ac:dyDescent="0.2">
      <c r="B63296"/>
    </row>
    <row r="63297" spans="2:2" x14ac:dyDescent="0.2">
      <c r="B63297"/>
    </row>
    <row r="63298" spans="2:2" x14ac:dyDescent="0.2">
      <c r="B63298"/>
    </row>
    <row r="63299" spans="2:2" x14ac:dyDescent="0.2">
      <c r="B63299"/>
    </row>
    <row r="63300" spans="2:2" x14ac:dyDescent="0.2">
      <c r="B63300"/>
    </row>
    <row r="63301" spans="2:2" x14ac:dyDescent="0.2">
      <c r="B63301"/>
    </row>
    <row r="63302" spans="2:2" x14ac:dyDescent="0.2">
      <c r="B63302"/>
    </row>
    <row r="63303" spans="2:2" x14ac:dyDescent="0.2">
      <c r="B63303"/>
    </row>
    <row r="63304" spans="2:2" x14ac:dyDescent="0.2">
      <c r="B63304"/>
    </row>
    <row r="63305" spans="2:2" x14ac:dyDescent="0.2">
      <c r="B63305"/>
    </row>
    <row r="63306" spans="2:2" x14ac:dyDescent="0.2">
      <c r="B63306"/>
    </row>
    <row r="63307" spans="2:2" x14ac:dyDescent="0.2">
      <c r="B63307"/>
    </row>
    <row r="63308" spans="2:2" x14ac:dyDescent="0.2">
      <c r="B63308"/>
    </row>
    <row r="63309" spans="2:2" x14ac:dyDescent="0.2">
      <c r="B63309"/>
    </row>
    <row r="63310" spans="2:2" x14ac:dyDescent="0.2">
      <c r="B63310"/>
    </row>
    <row r="63311" spans="2:2" x14ac:dyDescent="0.2">
      <c r="B63311"/>
    </row>
    <row r="63312" spans="2:2" x14ac:dyDescent="0.2">
      <c r="B63312"/>
    </row>
    <row r="63313" spans="2:2" x14ac:dyDescent="0.2">
      <c r="B63313"/>
    </row>
    <row r="63314" spans="2:2" x14ac:dyDescent="0.2">
      <c r="B63314"/>
    </row>
    <row r="63315" spans="2:2" x14ac:dyDescent="0.2">
      <c r="B63315"/>
    </row>
    <row r="63316" spans="2:2" x14ac:dyDescent="0.2">
      <c r="B63316"/>
    </row>
    <row r="63317" spans="2:2" x14ac:dyDescent="0.2">
      <c r="B63317"/>
    </row>
    <row r="63318" spans="2:2" x14ac:dyDescent="0.2">
      <c r="B63318"/>
    </row>
    <row r="63319" spans="2:2" x14ac:dyDescent="0.2">
      <c r="B63319"/>
    </row>
    <row r="63320" spans="2:2" x14ac:dyDescent="0.2">
      <c r="B63320"/>
    </row>
    <row r="63321" spans="2:2" x14ac:dyDescent="0.2">
      <c r="B63321"/>
    </row>
    <row r="63322" spans="2:2" x14ac:dyDescent="0.2">
      <c r="B63322"/>
    </row>
    <row r="63323" spans="2:2" x14ac:dyDescent="0.2">
      <c r="B63323"/>
    </row>
    <row r="63324" spans="2:2" x14ac:dyDescent="0.2">
      <c r="B63324"/>
    </row>
    <row r="63325" spans="2:2" x14ac:dyDescent="0.2">
      <c r="B63325"/>
    </row>
    <row r="63326" spans="2:2" x14ac:dyDescent="0.2">
      <c r="B63326"/>
    </row>
    <row r="63327" spans="2:2" x14ac:dyDescent="0.2">
      <c r="B63327"/>
    </row>
    <row r="63328" spans="2:2" x14ac:dyDescent="0.2">
      <c r="B63328"/>
    </row>
    <row r="63329" spans="2:2" x14ac:dyDescent="0.2">
      <c r="B63329"/>
    </row>
    <row r="63330" spans="2:2" x14ac:dyDescent="0.2">
      <c r="B63330"/>
    </row>
    <row r="63331" spans="2:2" x14ac:dyDescent="0.2">
      <c r="B63331"/>
    </row>
    <row r="63332" spans="2:2" x14ac:dyDescent="0.2">
      <c r="B63332"/>
    </row>
    <row r="63333" spans="2:2" x14ac:dyDescent="0.2">
      <c r="B63333"/>
    </row>
    <row r="63334" spans="2:2" x14ac:dyDescent="0.2">
      <c r="B63334"/>
    </row>
    <row r="63335" spans="2:2" x14ac:dyDescent="0.2">
      <c r="B63335"/>
    </row>
    <row r="63336" spans="2:2" x14ac:dyDescent="0.2">
      <c r="B63336"/>
    </row>
    <row r="63337" spans="2:2" x14ac:dyDescent="0.2">
      <c r="B63337"/>
    </row>
    <row r="63338" spans="2:2" x14ac:dyDescent="0.2">
      <c r="B63338"/>
    </row>
    <row r="63339" spans="2:2" x14ac:dyDescent="0.2">
      <c r="B63339"/>
    </row>
    <row r="63340" spans="2:2" x14ac:dyDescent="0.2">
      <c r="B63340"/>
    </row>
    <row r="63341" spans="2:2" x14ac:dyDescent="0.2">
      <c r="B63341"/>
    </row>
    <row r="63342" spans="2:2" x14ac:dyDescent="0.2">
      <c r="B63342"/>
    </row>
    <row r="63343" spans="2:2" x14ac:dyDescent="0.2">
      <c r="B63343"/>
    </row>
    <row r="63344" spans="2:2" x14ac:dyDescent="0.2">
      <c r="B63344"/>
    </row>
    <row r="63345" spans="2:2" x14ac:dyDescent="0.2">
      <c r="B63345"/>
    </row>
    <row r="63346" spans="2:2" x14ac:dyDescent="0.2">
      <c r="B63346"/>
    </row>
    <row r="63347" spans="2:2" x14ac:dyDescent="0.2">
      <c r="B63347"/>
    </row>
    <row r="63348" spans="2:2" x14ac:dyDescent="0.2">
      <c r="B63348"/>
    </row>
    <row r="63349" spans="2:2" x14ac:dyDescent="0.2">
      <c r="B63349"/>
    </row>
    <row r="63350" spans="2:2" x14ac:dyDescent="0.2">
      <c r="B63350"/>
    </row>
    <row r="63351" spans="2:2" x14ac:dyDescent="0.2">
      <c r="B63351"/>
    </row>
    <row r="63352" spans="2:2" x14ac:dyDescent="0.2">
      <c r="B63352"/>
    </row>
    <row r="63353" spans="2:2" x14ac:dyDescent="0.2">
      <c r="B63353"/>
    </row>
    <row r="63354" spans="2:2" x14ac:dyDescent="0.2">
      <c r="B63354"/>
    </row>
    <row r="63355" spans="2:2" x14ac:dyDescent="0.2">
      <c r="B63355"/>
    </row>
    <row r="63356" spans="2:2" x14ac:dyDescent="0.2">
      <c r="B63356"/>
    </row>
    <row r="63357" spans="2:2" x14ac:dyDescent="0.2">
      <c r="B63357"/>
    </row>
    <row r="63358" spans="2:2" x14ac:dyDescent="0.2">
      <c r="B63358"/>
    </row>
    <row r="63359" spans="2:2" x14ac:dyDescent="0.2">
      <c r="B63359"/>
    </row>
    <row r="63360" spans="2:2" x14ac:dyDescent="0.2">
      <c r="B63360"/>
    </row>
    <row r="63361" spans="2:2" x14ac:dyDescent="0.2">
      <c r="B63361"/>
    </row>
    <row r="63362" spans="2:2" x14ac:dyDescent="0.2">
      <c r="B63362"/>
    </row>
    <row r="63363" spans="2:2" x14ac:dyDescent="0.2">
      <c r="B63363"/>
    </row>
    <row r="63364" spans="2:2" x14ac:dyDescent="0.2">
      <c r="B63364"/>
    </row>
    <row r="63365" spans="2:2" x14ac:dyDescent="0.2">
      <c r="B63365"/>
    </row>
    <row r="63366" spans="2:2" x14ac:dyDescent="0.2">
      <c r="B63366"/>
    </row>
    <row r="63367" spans="2:2" x14ac:dyDescent="0.2">
      <c r="B63367"/>
    </row>
    <row r="63368" spans="2:2" x14ac:dyDescent="0.2">
      <c r="B63368"/>
    </row>
    <row r="63369" spans="2:2" x14ac:dyDescent="0.2">
      <c r="B63369"/>
    </row>
    <row r="63370" spans="2:2" x14ac:dyDescent="0.2">
      <c r="B63370"/>
    </row>
    <row r="63371" spans="2:2" x14ac:dyDescent="0.2">
      <c r="B63371"/>
    </row>
    <row r="63372" spans="2:2" x14ac:dyDescent="0.2">
      <c r="B63372"/>
    </row>
    <row r="63373" spans="2:2" x14ac:dyDescent="0.2">
      <c r="B63373"/>
    </row>
    <row r="63374" spans="2:2" x14ac:dyDescent="0.2">
      <c r="B63374"/>
    </row>
    <row r="63375" spans="2:2" x14ac:dyDescent="0.2">
      <c r="B63375"/>
    </row>
    <row r="63376" spans="2:2" x14ac:dyDescent="0.2">
      <c r="B63376"/>
    </row>
    <row r="63377" spans="2:2" x14ac:dyDescent="0.2">
      <c r="B63377"/>
    </row>
    <row r="63378" spans="2:2" x14ac:dyDescent="0.2">
      <c r="B63378"/>
    </row>
    <row r="63379" spans="2:2" x14ac:dyDescent="0.2">
      <c r="B63379"/>
    </row>
    <row r="63380" spans="2:2" x14ac:dyDescent="0.2">
      <c r="B63380"/>
    </row>
    <row r="63381" spans="2:2" x14ac:dyDescent="0.2">
      <c r="B63381"/>
    </row>
    <row r="63382" spans="2:2" x14ac:dyDescent="0.2">
      <c r="B63382"/>
    </row>
    <row r="63383" spans="2:2" x14ac:dyDescent="0.2">
      <c r="B63383"/>
    </row>
    <row r="63384" spans="2:2" x14ac:dyDescent="0.2">
      <c r="B63384"/>
    </row>
    <row r="63385" spans="2:2" x14ac:dyDescent="0.2">
      <c r="B63385"/>
    </row>
    <row r="63386" spans="2:2" x14ac:dyDescent="0.2">
      <c r="B63386"/>
    </row>
    <row r="63387" spans="2:2" x14ac:dyDescent="0.2">
      <c r="B63387"/>
    </row>
    <row r="63388" spans="2:2" x14ac:dyDescent="0.2">
      <c r="B63388"/>
    </row>
    <row r="63389" spans="2:2" x14ac:dyDescent="0.2">
      <c r="B63389"/>
    </row>
    <row r="63390" spans="2:2" x14ac:dyDescent="0.2">
      <c r="B63390"/>
    </row>
    <row r="63391" spans="2:2" x14ac:dyDescent="0.2">
      <c r="B63391"/>
    </row>
    <row r="63392" spans="2:2" x14ac:dyDescent="0.2">
      <c r="B63392"/>
    </row>
    <row r="63393" spans="2:2" x14ac:dyDescent="0.2">
      <c r="B63393"/>
    </row>
    <row r="63394" spans="2:2" x14ac:dyDescent="0.2">
      <c r="B63394"/>
    </row>
    <row r="63395" spans="2:2" x14ac:dyDescent="0.2">
      <c r="B63395"/>
    </row>
    <row r="63396" spans="2:2" x14ac:dyDescent="0.2">
      <c r="B63396"/>
    </row>
    <row r="63397" spans="2:2" x14ac:dyDescent="0.2">
      <c r="B63397"/>
    </row>
    <row r="63398" spans="2:2" x14ac:dyDescent="0.2">
      <c r="B63398"/>
    </row>
    <row r="63399" spans="2:2" x14ac:dyDescent="0.2">
      <c r="B63399"/>
    </row>
    <row r="63400" spans="2:2" x14ac:dyDescent="0.2">
      <c r="B63400"/>
    </row>
    <row r="63401" spans="2:2" x14ac:dyDescent="0.2">
      <c r="B63401"/>
    </row>
    <row r="63402" spans="2:2" x14ac:dyDescent="0.2">
      <c r="B63402"/>
    </row>
    <row r="63403" spans="2:2" x14ac:dyDescent="0.2">
      <c r="B63403"/>
    </row>
    <row r="63404" spans="2:2" x14ac:dyDescent="0.2">
      <c r="B63404"/>
    </row>
    <row r="63405" spans="2:2" x14ac:dyDescent="0.2">
      <c r="B63405"/>
    </row>
    <row r="63406" spans="2:2" x14ac:dyDescent="0.2">
      <c r="B63406"/>
    </row>
    <row r="63407" spans="2:2" x14ac:dyDescent="0.2">
      <c r="B63407"/>
    </row>
    <row r="63408" spans="2:2" x14ac:dyDescent="0.2">
      <c r="B63408"/>
    </row>
    <row r="63409" spans="2:2" x14ac:dyDescent="0.2">
      <c r="B63409"/>
    </row>
    <row r="63410" spans="2:2" x14ac:dyDescent="0.2">
      <c r="B63410"/>
    </row>
    <row r="63411" spans="2:2" x14ac:dyDescent="0.2">
      <c r="B63411"/>
    </row>
    <row r="63412" spans="2:2" x14ac:dyDescent="0.2">
      <c r="B63412"/>
    </row>
    <row r="63413" spans="2:2" x14ac:dyDescent="0.2">
      <c r="B63413"/>
    </row>
    <row r="63414" spans="2:2" x14ac:dyDescent="0.2">
      <c r="B63414"/>
    </row>
    <row r="63415" spans="2:2" x14ac:dyDescent="0.2">
      <c r="B63415"/>
    </row>
    <row r="63416" spans="2:2" x14ac:dyDescent="0.2">
      <c r="B63416"/>
    </row>
    <row r="63417" spans="2:2" x14ac:dyDescent="0.2">
      <c r="B63417"/>
    </row>
    <row r="63418" spans="2:2" x14ac:dyDescent="0.2">
      <c r="B63418"/>
    </row>
    <row r="63419" spans="2:2" x14ac:dyDescent="0.2">
      <c r="B63419"/>
    </row>
    <row r="63420" spans="2:2" x14ac:dyDescent="0.2">
      <c r="B63420"/>
    </row>
    <row r="63421" spans="2:2" x14ac:dyDescent="0.2">
      <c r="B63421"/>
    </row>
    <row r="63422" spans="2:2" x14ac:dyDescent="0.2">
      <c r="B63422"/>
    </row>
    <row r="63423" spans="2:2" x14ac:dyDescent="0.2">
      <c r="B63423"/>
    </row>
    <row r="63424" spans="2:2" x14ac:dyDescent="0.2">
      <c r="B63424"/>
    </row>
    <row r="63425" spans="2:2" x14ac:dyDescent="0.2">
      <c r="B63425"/>
    </row>
    <row r="63426" spans="2:2" x14ac:dyDescent="0.2">
      <c r="B63426"/>
    </row>
    <row r="63427" spans="2:2" x14ac:dyDescent="0.2">
      <c r="B63427"/>
    </row>
    <row r="63428" spans="2:2" x14ac:dyDescent="0.2">
      <c r="B63428"/>
    </row>
    <row r="63429" spans="2:2" x14ac:dyDescent="0.2">
      <c r="B63429"/>
    </row>
    <row r="63430" spans="2:2" x14ac:dyDescent="0.2">
      <c r="B63430"/>
    </row>
    <row r="63431" spans="2:2" x14ac:dyDescent="0.2">
      <c r="B63431"/>
    </row>
    <row r="63432" spans="2:2" x14ac:dyDescent="0.2">
      <c r="B63432"/>
    </row>
    <row r="63433" spans="2:2" x14ac:dyDescent="0.2">
      <c r="B63433"/>
    </row>
    <row r="63434" spans="2:2" x14ac:dyDescent="0.2">
      <c r="B63434"/>
    </row>
    <row r="63435" spans="2:2" x14ac:dyDescent="0.2">
      <c r="B63435"/>
    </row>
    <row r="63436" spans="2:2" x14ac:dyDescent="0.2">
      <c r="B63436"/>
    </row>
    <row r="63437" spans="2:2" x14ac:dyDescent="0.2">
      <c r="B63437"/>
    </row>
    <row r="63438" spans="2:2" x14ac:dyDescent="0.2">
      <c r="B63438"/>
    </row>
    <row r="63439" spans="2:2" x14ac:dyDescent="0.2">
      <c r="B63439"/>
    </row>
    <row r="63440" spans="2:2" x14ac:dyDescent="0.2">
      <c r="B63440"/>
    </row>
    <row r="63441" spans="2:2" x14ac:dyDescent="0.2">
      <c r="B63441"/>
    </row>
    <row r="63442" spans="2:2" x14ac:dyDescent="0.2">
      <c r="B63442"/>
    </row>
    <row r="63443" spans="2:2" x14ac:dyDescent="0.2">
      <c r="B63443"/>
    </row>
    <row r="63444" spans="2:2" x14ac:dyDescent="0.2">
      <c r="B63444"/>
    </row>
    <row r="63445" spans="2:2" x14ac:dyDescent="0.2">
      <c r="B63445"/>
    </row>
    <row r="63446" spans="2:2" x14ac:dyDescent="0.2">
      <c r="B63446"/>
    </row>
    <row r="63447" spans="2:2" x14ac:dyDescent="0.2">
      <c r="B63447"/>
    </row>
    <row r="63448" spans="2:2" x14ac:dyDescent="0.2">
      <c r="B63448"/>
    </row>
    <row r="63449" spans="2:2" x14ac:dyDescent="0.2">
      <c r="B63449"/>
    </row>
    <row r="63450" spans="2:2" x14ac:dyDescent="0.2">
      <c r="B63450"/>
    </row>
    <row r="63451" spans="2:2" x14ac:dyDescent="0.2">
      <c r="B63451"/>
    </row>
    <row r="63452" spans="2:2" x14ac:dyDescent="0.2">
      <c r="B63452"/>
    </row>
    <row r="63453" spans="2:2" x14ac:dyDescent="0.2">
      <c r="B63453"/>
    </row>
    <row r="63454" spans="2:2" x14ac:dyDescent="0.2">
      <c r="B63454"/>
    </row>
    <row r="63455" spans="2:2" x14ac:dyDescent="0.2">
      <c r="B63455"/>
    </row>
    <row r="63456" spans="2:2" x14ac:dyDescent="0.2">
      <c r="B63456"/>
    </row>
    <row r="63457" spans="2:2" x14ac:dyDescent="0.2">
      <c r="B63457"/>
    </row>
    <row r="63458" spans="2:2" x14ac:dyDescent="0.2">
      <c r="B63458"/>
    </row>
    <row r="63459" spans="2:2" x14ac:dyDescent="0.2">
      <c r="B63459"/>
    </row>
    <row r="63460" spans="2:2" x14ac:dyDescent="0.2">
      <c r="B63460"/>
    </row>
    <row r="63461" spans="2:2" x14ac:dyDescent="0.2">
      <c r="B63461"/>
    </row>
    <row r="63462" spans="2:2" x14ac:dyDescent="0.2">
      <c r="B63462"/>
    </row>
    <row r="63463" spans="2:2" x14ac:dyDescent="0.2">
      <c r="B63463"/>
    </row>
    <row r="63464" spans="2:2" x14ac:dyDescent="0.2">
      <c r="B63464"/>
    </row>
    <row r="63465" spans="2:2" x14ac:dyDescent="0.2">
      <c r="B63465"/>
    </row>
    <row r="63466" spans="2:2" x14ac:dyDescent="0.2">
      <c r="B63466"/>
    </row>
    <row r="63467" spans="2:2" x14ac:dyDescent="0.2">
      <c r="B63467"/>
    </row>
    <row r="63468" spans="2:2" x14ac:dyDescent="0.2">
      <c r="B63468"/>
    </row>
    <row r="63469" spans="2:2" x14ac:dyDescent="0.2">
      <c r="B63469"/>
    </row>
    <row r="63470" spans="2:2" x14ac:dyDescent="0.2">
      <c r="B63470"/>
    </row>
    <row r="63471" spans="2:2" x14ac:dyDescent="0.2">
      <c r="B63471"/>
    </row>
    <row r="63472" spans="2:2" x14ac:dyDescent="0.2">
      <c r="B63472"/>
    </row>
    <row r="63473" spans="2:2" x14ac:dyDescent="0.2">
      <c r="B63473"/>
    </row>
    <row r="63474" spans="2:2" x14ac:dyDescent="0.2">
      <c r="B63474"/>
    </row>
    <row r="63475" spans="2:2" x14ac:dyDescent="0.2">
      <c r="B63475"/>
    </row>
    <row r="63476" spans="2:2" x14ac:dyDescent="0.2">
      <c r="B63476"/>
    </row>
    <row r="63477" spans="2:2" x14ac:dyDescent="0.2">
      <c r="B63477"/>
    </row>
    <row r="63478" spans="2:2" x14ac:dyDescent="0.2">
      <c r="B63478"/>
    </row>
    <row r="63479" spans="2:2" x14ac:dyDescent="0.2">
      <c r="B63479"/>
    </row>
    <row r="63480" spans="2:2" x14ac:dyDescent="0.2">
      <c r="B63480"/>
    </row>
    <row r="63481" spans="2:2" x14ac:dyDescent="0.2">
      <c r="B63481"/>
    </row>
    <row r="63482" spans="2:2" x14ac:dyDescent="0.2">
      <c r="B63482"/>
    </row>
    <row r="63483" spans="2:2" x14ac:dyDescent="0.2">
      <c r="B63483"/>
    </row>
    <row r="63484" spans="2:2" x14ac:dyDescent="0.2">
      <c r="B63484"/>
    </row>
    <row r="63485" spans="2:2" x14ac:dyDescent="0.2">
      <c r="B63485"/>
    </row>
    <row r="63486" spans="2:2" x14ac:dyDescent="0.2">
      <c r="B63486"/>
    </row>
    <row r="63487" spans="2:2" x14ac:dyDescent="0.2">
      <c r="B63487"/>
    </row>
    <row r="63488" spans="2:2" x14ac:dyDescent="0.2">
      <c r="B63488"/>
    </row>
    <row r="63489" spans="2:2" x14ac:dyDescent="0.2">
      <c r="B63489"/>
    </row>
    <row r="63490" spans="2:2" x14ac:dyDescent="0.2">
      <c r="B63490"/>
    </row>
    <row r="63491" spans="2:2" x14ac:dyDescent="0.2">
      <c r="B63491"/>
    </row>
    <row r="63492" spans="2:2" x14ac:dyDescent="0.2">
      <c r="B63492"/>
    </row>
    <row r="63493" spans="2:2" x14ac:dyDescent="0.2">
      <c r="B63493"/>
    </row>
    <row r="63494" spans="2:2" x14ac:dyDescent="0.2">
      <c r="B63494"/>
    </row>
    <row r="63495" spans="2:2" x14ac:dyDescent="0.2">
      <c r="B63495"/>
    </row>
    <row r="63496" spans="2:2" x14ac:dyDescent="0.2">
      <c r="B63496"/>
    </row>
    <row r="63497" spans="2:2" x14ac:dyDescent="0.2">
      <c r="B63497"/>
    </row>
    <row r="63498" spans="2:2" x14ac:dyDescent="0.2">
      <c r="B63498"/>
    </row>
    <row r="63499" spans="2:2" x14ac:dyDescent="0.2">
      <c r="B63499"/>
    </row>
    <row r="63500" spans="2:2" x14ac:dyDescent="0.2">
      <c r="B63500"/>
    </row>
    <row r="63501" spans="2:2" x14ac:dyDescent="0.2">
      <c r="B63501"/>
    </row>
    <row r="63502" spans="2:2" x14ac:dyDescent="0.2">
      <c r="B63502"/>
    </row>
    <row r="63503" spans="2:2" x14ac:dyDescent="0.2">
      <c r="B63503"/>
    </row>
    <row r="63504" spans="2:2" x14ac:dyDescent="0.2">
      <c r="B63504"/>
    </row>
    <row r="63505" spans="2:2" x14ac:dyDescent="0.2">
      <c r="B63505"/>
    </row>
    <row r="63506" spans="2:2" x14ac:dyDescent="0.2">
      <c r="B63506"/>
    </row>
    <row r="63507" spans="2:2" x14ac:dyDescent="0.2">
      <c r="B63507"/>
    </row>
    <row r="63508" spans="2:2" x14ac:dyDescent="0.2">
      <c r="B63508"/>
    </row>
    <row r="63509" spans="2:2" x14ac:dyDescent="0.2">
      <c r="B63509"/>
    </row>
    <row r="63510" spans="2:2" x14ac:dyDescent="0.2">
      <c r="B63510"/>
    </row>
    <row r="63511" spans="2:2" x14ac:dyDescent="0.2">
      <c r="B63511"/>
    </row>
    <row r="63512" spans="2:2" x14ac:dyDescent="0.2">
      <c r="B63512"/>
    </row>
    <row r="63513" spans="2:2" x14ac:dyDescent="0.2">
      <c r="B63513"/>
    </row>
    <row r="63514" spans="2:2" x14ac:dyDescent="0.2">
      <c r="B63514"/>
    </row>
    <row r="63515" spans="2:2" x14ac:dyDescent="0.2">
      <c r="B63515"/>
    </row>
    <row r="63516" spans="2:2" x14ac:dyDescent="0.2">
      <c r="B63516"/>
    </row>
    <row r="63517" spans="2:2" x14ac:dyDescent="0.2">
      <c r="B63517"/>
    </row>
    <row r="63518" spans="2:2" x14ac:dyDescent="0.2">
      <c r="B63518"/>
    </row>
    <row r="63519" spans="2:2" x14ac:dyDescent="0.2">
      <c r="B63519"/>
    </row>
    <row r="63520" spans="2:2" x14ac:dyDescent="0.2">
      <c r="B63520"/>
    </row>
    <row r="63521" spans="2:2" x14ac:dyDescent="0.2">
      <c r="B63521"/>
    </row>
    <row r="63522" spans="2:2" x14ac:dyDescent="0.2">
      <c r="B63522"/>
    </row>
    <row r="63523" spans="2:2" x14ac:dyDescent="0.2">
      <c r="B63523"/>
    </row>
    <row r="63524" spans="2:2" x14ac:dyDescent="0.2">
      <c r="B63524"/>
    </row>
    <row r="63525" spans="2:2" x14ac:dyDescent="0.2">
      <c r="B63525"/>
    </row>
    <row r="63526" spans="2:2" x14ac:dyDescent="0.2">
      <c r="B63526"/>
    </row>
    <row r="63527" spans="2:2" x14ac:dyDescent="0.2">
      <c r="B63527"/>
    </row>
    <row r="63528" spans="2:2" x14ac:dyDescent="0.2">
      <c r="B63528"/>
    </row>
    <row r="63529" spans="2:2" x14ac:dyDescent="0.2">
      <c r="B63529"/>
    </row>
    <row r="63530" spans="2:2" x14ac:dyDescent="0.2">
      <c r="B63530"/>
    </row>
    <row r="63531" spans="2:2" x14ac:dyDescent="0.2">
      <c r="B63531"/>
    </row>
    <row r="63532" spans="2:2" x14ac:dyDescent="0.2">
      <c r="B63532"/>
    </row>
    <row r="63533" spans="2:2" x14ac:dyDescent="0.2">
      <c r="B63533"/>
    </row>
    <row r="63534" spans="2:2" x14ac:dyDescent="0.2">
      <c r="B63534"/>
    </row>
    <row r="63535" spans="2:2" x14ac:dyDescent="0.2">
      <c r="B63535"/>
    </row>
    <row r="63536" spans="2:2" x14ac:dyDescent="0.2">
      <c r="B63536"/>
    </row>
    <row r="63537" spans="2:2" x14ac:dyDescent="0.2">
      <c r="B63537"/>
    </row>
    <row r="63538" spans="2:2" x14ac:dyDescent="0.2">
      <c r="B63538"/>
    </row>
    <row r="63539" spans="2:2" x14ac:dyDescent="0.2">
      <c r="B63539"/>
    </row>
    <row r="63540" spans="2:2" x14ac:dyDescent="0.2">
      <c r="B63540"/>
    </row>
    <row r="63541" spans="2:2" x14ac:dyDescent="0.2">
      <c r="B63541"/>
    </row>
    <row r="63542" spans="2:2" x14ac:dyDescent="0.2">
      <c r="B63542"/>
    </row>
    <row r="63543" spans="2:2" x14ac:dyDescent="0.2">
      <c r="B63543"/>
    </row>
    <row r="63544" spans="2:2" x14ac:dyDescent="0.2">
      <c r="B63544"/>
    </row>
    <row r="63545" spans="2:2" x14ac:dyDescent="0.2">
      <c r="B63545"/>
    </row>
    <row r="63546" spans="2:2" x14ac:dyDescent="0.2">
      <c r="B63546"/>
    </row>
    <row r="63547" spans="2:2" x14ac:dyDescent="0.2">
      <c r="B63547"/>
    </row>
    <row r="63548" spans="2:2" x14ac:dyDescent="0.2">
      <c r="B63548"/>
    </row>
    <row r="63549" spans="2:2" x14ac:dyDescent="0.2">
      <c r="B63549"/>
    </row>
    <row r="63550" spans="2:2" x14ac:dyDescent="0.2">
      <c r="B63550"/>
    </row>
    <row r="63551" spans="2:2" x14ac:dyDescent="0.2">
      <c r="B63551"/>
    </row>
    <row r="63552" spans="2:2" x14ac:dyDescent="0.2">
      <c r="B63552"/>
    </row>
    <row r="63553" spans="2:2" x14ac:dyDescent="0.2">
      <c r="B63553"/>
    </row>
    <row r="63554" spans="2:2" x14ac:dyDescent="0.2">
      <c r="B63554"/>
    </row>
    <row r="63555" spans="2:2" x14ac:dyDescent="0.2">
      <c r="B63555"/>
    </row>
    <row r="63556" spans="2:2" x14ac:dyDescent="0.2">
      <c r="B63556"/>
    </row>
    <row r="63557" spans="2:2" x14ac:dyDescent="0.2">
      <c r="B63557"/>
    </row>
    <row r="63558" spans="2:2" x14ac:dyDescent="0.2">
      <c r="B63558"/>
    </row>
    <row r="63559" spans="2:2" x14ac:dyDescent="0.2">
      <c r="B63559"/>
    </row>
    <row r="63560" spans="2:2" x14ac:dyDescent="0.2">
      <c r="B63560"/>
    </row>
    <row r="63561" spans="2:2" x14ac:dyDescent="0.2">
      <c r="B63561"/>
    </row>
    <row r="63562" spans="2:2" x14ac:dyDescent="0.2">
      <c r="B63562"/>
    </row>
    <row r="63563" spans="2:2" x14ac:dyDescent="0.2">
      <c r="B63563"/>
    </row>
    <row r="63564" spans="2:2" x14ac:dyDescent="0.2">
      <c r="B63564"/>
    </row>
    <row r="63565" spans="2:2" x14ac:dyDescent="0.2">
      <c r="B63565"/>
    </row>
    <row r="63566" spans="2:2" x14ac:dyDescent="0.2">
      <c r="B63566"/>
    </row>
    <row r="63567" spans="2:2" x14ac:dyDescent="0.2">
      <c r="B63567"/>
    </row>
    <row r="63568" spans="2:2" x14ac:dyDescent="0.2">
      <c r="B63568"/>
    </row>
    <row r="63569" spans="2:2" x14ac:dyDescent="0.2">
      <c r="B63569"/>
    </row>
    <row r="63570" spans="2:2" x14ac:dyDescent="0.2">
      <c r="B63570"/>
    </row>
    <row r="63571" spans="2:2" x14ac:dyDescent="0.2">
      <c r="B63571"/>
    </row>
    <row r="63572" spans="2:2" x14ac:dyDescent="0.2">
      <c r="B63572"/>
    </row>
    <row r="63573" spans="2:2" x14ac:dyDescent="0.2">
      <c r="B63573"/>
    </row>
    <row r="63574" spans="2:2" x14ac:dyDescent="0.2">
      <c r="B63574"/>
    </row>
    <row r="63575" spans="2:2" x14ac:dyDescent="0.2">
      <c r="B63575"/>
    </row>
    <row r="63576" spans="2:2" x14ac:dyDescent="0.2">
      <c r="B63576"/>
    </row>
    <row r="63577" spans="2:2" x14ac:dyDescent="0.2">
      <c r="B63577"/>
    </row>
    <row r="63578" spans="2:2" x14ac:dyDescent="0.2">
      <c r="B63578"/>
    </row>
    <row r="63579" spans="2:2" x14ac:dyDescent="0.2">
      <c r="B63579"/>
    </row>
    <row r="63580" spans="2:2" x14ac:dyDescent="0.2">
      <c r="B63580"/>
    </row>
    <row r="63581" spans="2:2" x14ac:dyDescent="0.2">
      <c r="B63581"/>
    </row>
    <row r="63582" spans="2:2" x14ac:dyDescent="0.2">
      <c r="B63582"/>
    </row>
    <row r="63583" spans="2:2" x14ac:dyDescent="0.2">
      <c r="B63583"/>
    </row>
    <row r="63584" spans="2:2" x14ac:dyDescent="0.2">
      <c r="B63584"/>
    </row>
    <row r="63585" spans="2:2" x14ac:dyDescent="0.2">
      <c r="B63585"/>
    </row>
    <row r="63586" spans="2:2" x14ac:dyDescent="0.2">
      <c r="B63586"/>
    </row>
    <row r="63587" spans="2:2" x14ac:dyDescent="0.2">
      <c r="B63587"/>
    </row>
    <row r="63588" spans="2:2" x14ac:dyDescent="0.2">
      <c r="B63588"/>
    </row>
    <row r="63589" spans="2:2" x14ac:dyDescent="0.2">
      <c r="B63589"/>
    </row>
    <row r="63590" spans="2:2" x14ac:dyDescent="0.2">
      <c r="B63590"/>
    </row>
    <row r="63591" spans="2:2" x14ac:dyDescent="0.2">
      <c r="B63591"/>
    </row>
    <row r="63592" spans="2:2" x14ac:dyDescent="0.2">
      <c r="B63592"/>
    </row>
    <row r="63593" spans="2:2" x14ac:dyDescent="0.2">
      <c r="B63593"/>
    </row>
    <row r="63594" spans="2:2" x14ac:dyDescent="0.2">
      <c r="B63594"/>
    </row>
    <row r="63595" spans="2:2" x14ac:dyDescent="0.2">
      <c r="B63595"/>
    </row>
    <row r="63596" spans="2:2" x14ac:dyDescent="0.2">
      <c r="B63596"/>
    </row>
    <row r="63597" spans="2:2" x14ac:dyDescent="0.2">
      <c r="B63597"/>
    </row>
    <row r="63598" spans="2:2" x14ac:dyDescent="0.2">
      <c r="B63598"/>
    </row>
    <row r="63599" spans="2:2" x14ac:dyDescent="0.2">
      <c r="B63599"/>
    </row>
    <row r="63600" spans="2:2" x14ac:dyDescent="0.2">
      <c r="B63600"/>
    </row>
    <row r="63601" spans="2:2" x14ac:dyDescent="0.2">
      <c r="B63601"/>
    </row>
    <row r="63602" spans="2:2" x14ac:dyDescent="0.2">
      <c r="B63602"/>
    </row>
    <row r="63603" spans="2:2" x14ac:dyDescent="0.2">
      <c r="B63603"/>
    </row>
    <row r="63604" spans="2:2" x14ac:dyDescent="0.2">
      <c r="B63604"/>
    </row>
    <row r="63605" spans="2:2" x14ac:dyDescent="0.2">
      <c r="B63605"/>
    </row>
    <row r="63606" spans="2:2" x14ac:dyDescent="0.2">
      <c r="B63606"/>
    </row>
    <row r="63607" spans="2:2" x14ac:dyDescent="0.2">
      <c r="B63607"/>
    </row>
    <row r="63608" spans="2:2" x14ac:dyDescent="0.2">
      <c r="B63608"/>
    </row>
    <row r="63609" spans="2:2" x14ac:dyDescent="0.2">
      <c r="B63609"/>
    </row>
    <row r="63610" spans="2:2" x14ac:dyDescent="0.2">
      <c r="B63610"/>
    </row>
    <row r="63611" spans="2:2" x14ac:dyDescent="0.2">
      <c r="B63611"/>
    </row>
    <row r="63612" spans="2:2" x14ac:dyDescent="0.2">
      <c r="B63612"/>
    </row>
    <row r="63613" spans="2:2" x14ac:dyDescent="0.2">
      <c r="B63613"/>
    </row>
    <row r="63614" spans="2:2" x14ac:dyDescent="0.2">
      <c r="B63614"/>
    </row>
    <row r="63615" spans="2:2" x14ac:dyDescent="0.2">
      <c r="B63615"/>
    </row>
    <row r="63616" spans="2:2" x14ac:dyDescent="0.2">
      <c r="B63616"/>
    </row>
    <row r="63617" spans="2:2" x14ac:dyDescent="0.2">
      <c r="B63617"/>
    </row>
    <row r="63618" spans="2:2" x14ac:dyDescent="0.2">
      <c r="B63618"/>
    </row>
    <row r="63619" spans="2:2" x14ac:dyDescent="0.2">
      <c r="B63619"/>
    </row>
    <row r="63620" spans="2:2" x14ac:dyDescent="0.2">
      <c r="B63620"/>
    </row>
    <row r="63621" spans="2:2" x14ac:dyDescent="0.2">
      <c r="B63621"/>
    </row>
    <row r="63622" spans="2:2" x14ac:dyDescent="0.2">
      <c r="B63622"/>
    </row>
    <row r="63623" spans="2:2" x14ac:dyDescent="0.2">
      <c r="B63623"/>
    </row>
    <row r="63624" spans="2:2" x14ac:dyDescent="0.2">
      <c r="B63624"/>
    </row>
    <row r="63625" spans="2:2" x14ac:dyDescent="0.2">
      <c r="B63625"/>
    </row>
    <row r="63626" spans="2:2" x14ac:dyDescent="0.2">
      <c r="B63626"/>
    </row>
    <row r="63627" spans="2:2" x14ac:dyDescent="0.2">
      <c r="B63627"/>
    </row>
    <row r="63628" spans="2:2" x14ac:dyDescent="0.2">
      <c r="B63628"/>
    </row>
    <row r="63629" spans="2:2" x14ac:dyDescent="0.2">
      <c r="B63629"/>
    </row>
    <row r="63630" spans="2:2" x14ac:dyDescent="0.2">
      <c r="B63630"/>
    </row>
    <row r="63631" spans="2:2" x14ac:dyDescent="0.2">
      <c r="B63631"/>
    </row>
    <row r="63632" spans="2:2" x14ac:dyDescent="0.2">
      <c r="B63632"/>
    </row>
    <row r="63633" spans="2:2" x14ac:dyDescent="0.2">
      <c r="B63633"/>
    </row>
    <row r="63634" spans="2:2" x14ac:dyDescent="0.2">
      <c r="B63634"/>
    </row>
    <row r="63635" spans="2:2" x14ac:dyDescent="0.2">
      <c r="B63635"/>
    </row>
    <row r="63636" spans="2:2" x14ac:dyDescent="0.2">
      <c r="B63636"/>
    </row>
    <row r="63637" spans="2:2" x14ac:dyDescent="0.2">
      <c r="B63637"/>
    </row>
    <row r="63638" spans="2:2" x14ac:dyDescent="0.2">
      <c r="B63638"/>
    </row>
    <row r="63639" spans="2:2" x14ac:dyDescent="0.2">
      <c r="B63639"/>
    </row>
    <row r="63640" spans="2:2" x14ac:dyDescent="0.2">
      <c r="B63640"/>
    </row>
    <row r="63641" spans="2:2" x14ac:dyDescent="0.2">
      <c r="B63641"/>
    </row>
    <row r="63642" spans="2:2" x14ac:dyDescent="0.2">
      <c r="B63642"/>
    </row>
    <row r="63643" spans="2:2" x14ac:dyDescent="0.2">
      <c r="B63643"/>
    </row>
    <row r="63644" spans="2:2" x14ac:dyDescent="0.2">
      <c r="B63644"/>
    </row>
    <row r="63645" spans="2:2" x14ac:dyDescent="0.2">
      <c r="B63645"/>
    </row>
    <row r="63646" spans="2:2" x14ac:dyDescent="0.2">
      <c r="B63646"/>
    </row>
    <row r="63647" spans="2:2" x14ac:dyDescent="0.2">
      <c r="B63647"/>
    </row>
    <row r="63648" spans="2:2" x14ac:dyDescent="0.2">
      <c r="B63648"/>
    </row>
    <row r="63649" spans="2:2" x14ac:dyDescent="0.2">
      <c r="B63649"/>
    </row>
    <row r="63650" spans="2:2" x14ac:dyDescent="0.2">
      <c r="B63650"/>
    </row>
    <row r="63651" spans="2:2" x14ac:dyDescent="0.2">
      <c r="B63651"/>
    </row>
    <row r="63652" spans="2:2" x14ac:dyDescent="0.2">
      <c r="B63652"/>
    </row>
    <row r="63653" spans="2:2" x14ac:dyDescent="0.2">
      <c r="B63653"/>
    </row>
    <row r="63654" spans="2:2" x14ac:dyDescent="0.2">
      <c r="B63654"/>
    </row>
    <row r="63655" spans="2:2" x14ac:dyDescent="0.2">
      <c r="B63655"/>
    </row>
    <row r="63656" spans="2:2" x14ac:dyDescent="0.2">
      <c r="B63656"/>
    </row>
    <row r="63657" spans="2:2" x14ac:dyDescent="0.2">
      <c r="B63657"/>
    </row>
    <row r="63658" spans="2:2" x14ac:dyDescent="0.2">
      <c r="B63658"/>
    </row>
    <row r="63659" spans="2:2" x14ac:dyDescent="0.2">
      <c r="B63659"/>
    </row>
    <row r="63660" spans="2:2" x14ac:dyDescent="0.2">
      <c r="B63660"/>
    </row>
    <row r="63661" spans="2:2" x14ac:dyDescent="0.2">
      <c r="B63661"/>
    </row>
    <row r="63662" spans="2:2" x14ac:dyDescent="0.2">
      <c r="B63662"/>
    </row>
    <row r="63663" spans="2:2" x14ac:dyDescent="0.2">
      <c r="B63663"/>
    </row>
    <row r="63664" spans="2:2" x14ac:dyDescent="0.2">
      <c r="B63664"/>
    </row>
    <row r="63665" spans="2:2" x14ac:dyDescent="0.2">
      <c r="B63665"/>
    </row>
    <row r="63666" spans="2:2" x14ac:dyDescent="0.2">
      <c r="B63666"/>
    </row>
    <row r="63667" spans="2:2" x14ac:dyDescent="0.2">
      <c r="B63667"/>
    </row>
    <row r="63668" spans="2:2" x14ac:dyDescent="0.2">
      <c r="B63668"/>
    </row>
    <row r="63669" spans="2:2" x14ac:dyDescent="0.2">
      <c r="B63669"/>
    </row>
    <row r="63670" spans="2:2" x14ac:dyDescent="0.2">
      <c r="B63670"/>
    </row>
    <row r="63671" spans="2:2" x14ac:dyDescent="0.2">
      <c r="B63671"/>
    </row>
    <row r="63672" spans="2:2" x14ac:dyDescent="0.2">
      <c r="B63672"/>
    </row>
    <row r="63673" spans="2:2" x14ac:dyDescent="0.2">
      <c r="B63673"/>
    </row>
    <row r="63674" spans="2:2" x14ac:dyDescent="0.2">
      <c r="B63674"/>
    </row>
    <row r="63675" spans="2:2" x14ac:dyDescent="0.2">
      <c r="B63675"/>
    </row>
    <row r="63676" spans="2:2" x14ac:dyDescent="0.2">
      <c r="B63676"/>
    </row>
    <row r="63677" spans="2:2" x14ac:dyDescent="0.2">
      <c r="B63677"/>
    </row>
    <row r="63678" spans="2:2" x14ac:dyDescent="0.2">
      <c r="B63678"/>
    </row>
    <row r="63679" spans="2:2" x14ac:dyDescent="0.2">
      <c r="B63679"/>
    </row>
    <row r="63680" spans="2:2" x14ac:dyDescent="0.2">
      <c r="B63680"/>
    </row>
    <row r="63681" spans="2:2" x14ac:dyDescent="0.2">
      <c r="B63681"/>
    </row>
    <row r="63682" spans="2:2" x14ac:dyDescent="0.2">
      <c r="B63682"/>
    </row>
    <row r="63683" spans="2:2" x14ac:dyDescent="0.2">
      <c r="B63683"/>
    </row>
    <row r="63684" spans="2:2" x14ac:dyDescent="0.2">
      <c r="B63684"/>
    </row>
    <row r="63685" spans="2:2" x14ac:dyDescent="0.2">
      <c r="B63685"/>
    </row>
    <row r="63686" spans="2:2" x14ac:dyDescent="0.2">
      <c r="B63686"/>
    </row>
    <row r="63687" spans="2:2" x14ac:dyDescent="0.2">
      <c r="B63687"/>
    </row>
    <row r="63688" spans="2:2" x14ac:dyDescent="0.2">
      <c r="B63688"/>
    </row>
    <row r="63689" spans="2:2" x14ac:dyDescent="0.2">
      <c r="B63689"/>
    </row>
    <row r="63690" spans="2:2" x14ac:dyDescent="0.2">
      <c r="B63690"/>
    </row>
    <row r="63691" spans="2:2" x14ac:dyDescent="0.2">
      <c r="B63691"/>
    </row>
    <row r="63692" spans="2:2" x14ac:dyDescent="0.2">
      <c r="B63692"/>
    </row>
    <row r="63693" spans="2:2" x14ac:dyDescent="0.2">
      <c r="B63693"/>
    </row>
    <row r="63694" spans="2:2" x14ac:dyDescent="0.2">
      <c r="B63694"/>
    </row>
    <row r="63695" spans="2:2" x14ac:dyDescent="0.2">
      <c r="B63695"/>
    </row>
    <row r="63696" spans="2:2" x14ac:dyDescent="0.2">
      <c r="B63696"/>
    </row>
    <row r="63697" spans="2:2" x14ac:dyDescent="0.2">
      <c r="B63697"/>
    </row>
    <row r="63698" spans="2:2" x14ac:dyDescent="0.2">
      <c r="B63698"/>
    </row>
    <row r="63699" spans="2:2" x14ac:dyDescent="0.2">
      <c r="B63699"/>
    </row>
    <row r="63700" spans="2:2" x14ac:dyDescent="0.2">
      <c r="B63700"/>
    </row>
    <row r="63701" spans="2:2" x14ac:dyDescent="0.2">
      <c r="B63701"/>
    </row>
    <row r="63702" spans="2:2" x14ac:dyDescent="0.2">
      <c r="B63702"/>
    </row>
    <row r="63703" spans="2:2" x14ac:dyDescent="0.2">
      <c r="B63703"/>
    </row>
    <row r="63704" spans="2:2" x14ac:dyDescent="0.2">
      <c r="B63704"/>
    </row>
    <row r="63705" spans="2:2" x14ac:dyDescent="0.2">
      <c r="B63705"/>
    </row>
    <row r="63706" spans="2:2" x14ac:dyDescent="0.2">
      <c r="B63706"/>
    </row>
    <row r="63707" spans="2:2" x14ac:dyDescent="0.2">
      <c r="B63707"/>
    </row>
    <row r="63708" spans="2:2" x14ac:dyDescent="0.2">
      <c r="B63708"/>
    </row>
    <row r="63709" spans="2:2" x14ac:dyDescent="0.2">
      <c r="B63709"/>
    </row>
    <row r="63710" spans="2:2" x14ac:dyDescent="0.2">
      <c r="B63710"/>
    </row>
    <row r="63711" spans="2:2" x14ac:dyDescent="0.2">
      <c r="B63711"/>
    </row>
    <row r="63712" spans="2:2" x14ac:dyDescent="0.2">
      <c r="B63712"/>
    </row>
    <row r="63713" spans="2:2" x14ac:dyDescent="0.2">
      <c r="B63713"/>
    </row>
    <row r="63714" spans="2:2" x14ac:dyDescent="0.2">
      <c r="B63714"/>
    </row>
    <row r="63715" spans="2:2" x14ac:dyDescent="0.2">
      <c r="B63715"/>
    </row>
    <row r="63716" spans="2:2" x14ac:dyDescent="0.2">
      <c r="B63716"/>
    </row>
    <row r="63717" spans="2:2" x14ac:dyDescent="0.2">
      <c r="B63717"/>
    </row>
    <row r="63718" spans="2:2" x14ac:dyDescent="0.2">
      <c r="B63718"/>
    </row>
    <row r="63719" spans="2:2" x14ac:dyDescent="0.2">
      <c r="B63719"/>
    </row>
    <row r="63720" spans="2:2" x14ac:dyDescent="0.2">
      <c r="B63720"/>
    </row>
    <row r="63721" spans="2:2" x14ac:dyDescent="0.2">
      <c r="B63721"/>
    </row>
    <row r="63722" spans="2:2" x14ac:dyDescent="0.2">
      <c r="B63722"/>
    </row>
    <row r="63723" spans="2:2" x14ac:dyDescent="0.2">
      <c r="B63723"/>
    </row>
    <row r="63724" spans="2:2" x14ac:dyDescent="0.2">
      <c r="B63724"/>
    </row>
    <row r="63725" spans="2:2" x14ac:dyDescent="0.2">
      <c r="B63725"/>
    </row>
    <row r="63726" spans="2:2" x14ac:dyDescent="0.2">
      <c r="B63726"/>
    </row>
    <row r="63727" spans="2:2" x14ac:dyDescent="0.2">
      <c r="B63727"/>
    </row>
    <row r="63728" spans="2:2" x14ac:dyDescent="0.2">
      <c r="B63728"/>
    </row>
    <row r="63729" spans="2:2" x14ac:dyDescent="0.2">
      <c r="B63729"/>
    </row>
    <row r="63730" spans="2:2" x14ac:dyDescent="0.2">
      <c r="B63730"/>
    </row>
    <row r="63731" spans="2:2" x14ac:dyDescent="0.2">
      <c r="B63731"/>
    </row>
    <row r="63732" spans="2:2" x14ac:dyDescent="0.2">
      <c r="B63732"/>
    </row>
    <row r="63733" spans="2:2" x14ac:dyDescent="0.2">
      <c r="B63733"/>
    </row>
    <row r="63734" spans="2:2" x14ac:dyDescent="0.2">
      <c r="B63734"/>
    </row>
    <row r="63735" spans="2:2" x14ac:dyDescent="0.2">
      <c r="B63735"/>
    </row>
    <row r="63736" spans="2:2" x14ac:dyDescent="0.2">
      <c r="B63736"/>
    </row>
    <row r="63737" spans="2:2" x14ac:dyDescent="0.2">
      <c r="B63737"/>
    </row>
    <row r="63738" spans="2:2" x14ac:dyDescent="0.2">
      <c r="B63738"/>
    </row>
    <row r="63739" spans="2:2" x14ac:dyDescent="0.2">
      <c r="B63739"/>
    </row>
    <row r="63740" spans="2:2" x14ac:dyDescent="0.2">
      <c r="B63740"/>
    </row>
    <row r="63741" spans="2:2" x14ac:dyDescent="0.2">
      <c r="B63741"/>
    </row>
    <row r="63742" spans="2:2" x14ac:dyDescent="0.2">
      <c r="B63742"/>
    </row>
    <row r="63743" spans="2:2" x14ac:dyDescent="0.2">
      <c r="B63743"/>
    </row>
    <row r="63744" spans="2:2" x14ac:dyDescent="0.2">
      <c r="B63744"/>
    </row>
    <row r="63745" spans="2:2" x14ac:dyDescent="0.2">
      <c r="B63745"/>
    </row>
    <row r="63746" spans="2:2" x14ac:dyDescent="0.2">
      <c r="B63746"/>
    </row>
    <row r="63747" spans="2:2" x14ac:dyDescent="0.2">
      <c r="B63747"/>
    </row>
    <row r="63748" spans="2:2" x14ac:dyDescent="0.2">
      <c r="B63748"/>
    </row>
    <row r="63749" spans="2:2" x14ac:dyDescent="0.2">
      <c r="B63749"/>
    </row>
    <row r="63750" spans="2:2" x14ac:dyDescent="0.2">
      <c r="B63750"/>
    </row>
    <row r="63751" spans="2:2" x14ac:dyDescent="0.2">
      <c r="B63751"/>
    </row>
    <row r="63752" spans="2:2" x14ac:dyDescent="0.2">
      <c r="B63752"/>
    </row>
    <row r="63753" spans="2:2" x14ac:dyDescent="0.2">
      <c r="B63753"/>
    </row>
    <row r="63754" spans="2:2" x14ac:dyDescent="0.2">
      <c r="B63754"/>
    </row>
    <row r="63755" spans="2:2" x14ac:dyDescent="0.2">
      <c r="B63755"/>
    </row>
    <row r="63756" spans="2:2" x14ac:dyDescent="0.2">
      <c r="B63756"/>
    </row>
    <row r="63757" spans="2:2" x14ac:dyDescent="0.2">
      <c r="B63757"/>
    </row>
    <row r="63758" spans="2:2" x14ac:dyDescent="0.2">
      <c r="B63758"/>
    </row>
    <row r="63759" spans="2:2" x14ac:dyDescent="0.2">
      <c r="B63759"/>
    </row>
    <row r="63760" spans="2:2" x14ac:dyDescent="0.2">
      <c r="B63760"/>
    </row>
    <row r="63761" spans="2:2" x14ac:dyDescent="0.2">
      <c r="B63761"/>
    </row>
    <row r="63762" spans="2:2" x14ac:dyDescent="0.2">
      <c r="B63762"/>
    </row>
    <row r="63763" spans="2:2" x14ac:dyDescent="0.2">
      <c r="B63763"/>
    </row>
    <row r="63764" spans="2:2" x14ac:dyDescent="0.2">
      <c r="B63764"/>
    </row>
    <row r="63765" spans="2:2" x14ac:dyDescent="0.2">
      <c r="B63765"/>
    </row>
    <row r="63766" spans="2:2" x14ac:dyDescent="0.2">
      <c r="B63766"/>
    </row>
    <row r="63767" spans="2:2" x14ac:dyDescent="0.2">
      <c r="B63767"/>
    </row>
    <row r="63768" spans="2:2" x14ac:dyDescent="0.2">
      <c r="B63768"/>
    </row>
    <row r="63769" spans="2:2" x14ac:dyDescent="0.2">
      <c r="B63769"/>
    </row>
    <row r="63770" spans="2:2" x14ac:dyDescent="0.2">
      <c r="B63770"/>
    </row>
    <row r="63771" spans="2:2" x14ac:dyDescent="0.2">
      <c r="B63771"/>
    </row>
    <row r="63772" spans="2:2" x14ac:dyDescent="0.2">
      <c r="B63772"/>
    </row>
    <row r="63773" spans="2:2" x14ac:dyDescent="0.2">
      <c r="B63773"/>
    </row>
    <row r="63774" spans="2:2" x14ac:dyDescent="0.2">
      <c r="B63774"/>
    </row>
    <row r="63775" spans="2:2" x14ac:dyDescent="0.2">
      <c r="B63775"/>
    </row>
    <row r="63776" spans="2:2" x14ac:dyDescent="0.2">
      <c r="B63776"/>
    </row>
    <row r="63777" spans="2:2" x14ac:dyDescent="0.2">
      <c r="B63777"/>
    </row>
    <row r="63778" spans="2:2" x14ac:dyDescent="0.2">
      <c r="B63778"/>
    </row>
    <row r="63779" spans="2:2" x14ac:dyDescent="0.2">
      <c r="B63779"/>
    </row>
    <row r="63780" spans="2:2" x14ac:dyDescent="0.2">
      <c r="B63780"/>
    </row>
    <row r="63781" spans="2:2" x14ac:dyDescent="0.2">
      <c r="B63781"/>
    </row>
    <row r="63782" spans="2:2" x14ac:dyDescent="0.2">
      <c r="B63782"/>
    </row>
    <row r="63783" spans="2:2" x14ac:dyDescent="0.2">
      <c r="B63783"/>
    </row>
    <row r="63784" spans="2:2" x14ac:dyDescent="0.2">
      <c r="B63784"/>
    </row>
    <row r="63785" spans="2:2" x14ac:dyDescent="0.2">
      <c r="B63785"/>
    </row>
    <row r="63786" spans="2:2" x14ac:dyDescent="0.2">
      <c r="B63786"/>
    </row>
    <row r="63787" spans="2:2" x14ac:dyDescent="0.2">
      <c r="B63787"/>
    </row>
    <row r="63788" spans="2:2" x14ac:dyDescent="0.2">
      <c r="B63788"/>
    </row>
    <row r="63789" spans="2:2" x14ac:dyDescent="0.2">
      <c r="B63789"/>
    </row>
    <row r="63790" spans="2:2" x14ac:dyDescent="0.2">
      <c r="B63790"/>
    </row>
    <row r="63791" spans="2:2" x14ac:dyDescent="0.2">
      <c r="B63791"/>
    </row>
    <row r="63792" spans="2:2" x14ac:dyDescent="0.2">
      <c r="B63792"/>
    </row>
    <row r="63793" spans="2:2" x14ac:dyDescent="0.2">
      <c r="B63793"/>
    </row>
    <row r="63794" spans="2:2" x14ac:dyDescent="0.2">
      <c r="B63794"/>
    </row>
    <row r="63795" spans="2:2" x14ac:dyDescent="0.2">
      <c r="B63795"/>
    </row>
    <row r="63796" spans="2:2" x14ac:dyDescent="0.2">
      <c r="B63796"/>
    </row>
    <row r="63797" spans="2:2" x14ac:dyDescent="0.2">
      <c r="B63797"/>
    </row>
    <row r="63798" spans="2:2" x14ac:dyDescent="0.2">
      <c r="B63798"/>
    </row>
    <row r="63799" spans="2:2" x14ac:dyDescent="0.2">
      <c r="B63799"/>
    </row>
    <row r="63800" spans="2:2" x14ac:dyDescent="0.2">
      <c r="B63800"/>
    </row>
    <row r="63801" spans="2:2" x14ac:dyDescent="0.2">
      <c r="B63801"/>
    </row>
    <row r="63802" spans="2:2" x14ac:dyDescent="0.2">
      <c r="B63802"/>
    </row>
    <row r="63803" spans="2:2" x14ac:dyDescent="0.2">
      <c r="B63803"/>
    </row>
    <row r="63804" spans="2:2" x14ac:dyDescent="0.2">
      <c r="B63804"/>
    </row>
    <row r="63805" spans="2:2" x14ac:dyDescent="0.2">
      <c r="B63805"/>
    </row>
    <row r="63806" spans="2:2" x14ac:dyDescent="0.2">
      <c r="B63806"/>
    </row>
    <row r="63807" spans="2:2" x14ac:dyDescent="0.2">
      <c r="B63807"/>
    </row>
    <row r="63808" spans="2:2" x14ac:dyDescent="0.2">
      <c r="B63808"/>
    </row>
    <row r="63809" spans="2:2" x14ac:dyDescent="0.2">
      <c r="B63809"/>
    </row>
    <row r="63810" spans="2:2" x14ac:dyDescent="0.2">
      <c r="B63810"/>
    </row>
    <row r="63811" spans="2:2" x14ac:dyDescent="0.2">
      <c r="B63811"/>
    </row>
    <row r="63812" spans="2:2" x14ac:dyDescent="0.2">
      <c r="B63812"/>
    </row>
    <row r="63813" spans="2:2" x14ac:dyDescent="0.2">
      <c r="B63813"/>
    </row>
    <row r="63814" spans="2:2" x14ac:dyDescent="0.2">
      <c r="B63814"/>
    </row>
    <row r="63815" spans="2:2" x14ac:dyDescent="0.2">
      <c r="B63815"/>
    </row>
    <row r="63816" spans="2:2" x14ac:dyDescent="0.2">
      <c r="B63816"/>
    </row>
    <row r="63817" spans="2:2" x14ac:dyDescent="0.2">
      <c r="B63817"/>
    </row>
    <row r="63818" spans="2:2" x14ac:dyDescent="0.2">
      <c r="B63818"/>
    </row>
    <row r="63819" spans="2:2" x14ac:dyDescent="0.2">
      <c r="B63819"/>
    </row>
    <row r="63820" spans="2:2" x14ac:dyDescent="0.2">
      <c r="B63820"/>
    </row>
    <row r="63821" spans="2:2" x14ac:dyDescent="0.2">
      <c r="B63821"/>
    </row>
    <row r="63822" spans="2:2" x14ac:dyDescent="0.2">
      <c r="B63822"/>
    </row>
    <row r="63823" spans="2:2" x14ac:dyDescent="0.2">
      <c r="B63823"/>
    </row>
    <row r="63824" spans="2:2" x14ac:dyDescent="0.2">
      <c r="B63824"/>
    </row>
    <row r="63825" spans="2:2" x14ac:dyDescent="0.2">
      <c r="B63825"/>
    </row>
    <row r="63826" spans="2:2" x14ac:dyDescent="0.2">
      <c r="B63826"/>
    </row>
    <row r="63827" spans="2:2" x14ac:dyDescent="0.2">
      <c r="B63827"/>
    </row>
    <row r="63828" spans="2:2" x14ac:dyDescent="0.2">
      <c r="B63828"/>
    </row>
    <row r="63829" spans="2:2" x14ac:dyDescent="0.2">
      <c r="B63829"/>
    </row>
    <row r="63830" spans="2:2" x14ac:dyDescent="0.2">
      <c r="B63830"/>
    </row>
    <row r="63831" spans="2:2" x14ac:dyDescent="0.2">
      <c r="B63831"/>
    </row>
    <row r="63832" spans="2:2" x14ac:dyDescent="0.2">
      <c r="B63832"/>
    </row>
    <row r="63833" spans="2:2" x14ac:dyDescent="0.2">
      <c r="B63833"/>
    </row>
    <row r="63834" spans="2:2" x14ac:dyDescent="0.2">
      <c r="B63834"/>
    </row>
    <row r="63835" spans="2:2" x14ac:dyDescent="0.2">
      <c r="B63835"/>
    </row>
    <row r="63836" spans="2:2" x14ac:dyDescent="0.2">
      <c r="B63836"/>
    </row>
    <row r="63837" spans="2:2" x14ac:dyDescent="0.2">
      <c r="B63837"/>
    </row>
    <row r="63838" spans="2:2" x14ac:dyDescent="0.2">
      <c r="B63838"/>
    </row>
    <row r="63839" spans="2:2" x14ac:dyDescent="0.2">
      <c r="B63839"/>
    </row>
    <row r="63840" spans="2:2" x14ac:dyDescent="0.2">
      <c r="B63840"/>
    </row>
    <row r="63841" spans="2:2" x14ac:dyDescent="0.2">
      <c r="B63841"/>
    </row>
    <row r="63842" spans="2:2" x14ac:dyDescent="0.2">
      <c r="B63842"/>
    </row>
    <row r="63843" spans="2:2" x14ac:dyDescent="0.2">
      <c r="B63843"/>
    </row>
    <row r="63844" spans="2:2" x14ac:dyDescent="0.2">
      <c r="B63844"/>
    </row>
    <row r="63845" spans="2:2" x14ac:dyDescent="0.2">
      <c r="B63845"/>
    </row>
    <row r="63846" spans="2:2" x14ac:dyDescent="0.2">
      <c r="B63846"/>
    </row>
    <row r="63847" spans="2:2" x14ac:dyDescent="0.2">
      <c r="B63847"/>
    </row>
    <row r="63848" spans="2:2" x14ac:dyDescent="0.2">
      <c r="B63848"/>
    </row>
    <row r="63849" spans="2:2" x14ac:dyDescent="0.2">
      <c r="B63849"/>
    </row>
    <row r="63850" spans="2:2" x14ac:dyDescent="0.2">
      <c r="B63850"/>
    </row>
    <row r="63851" spans="2:2" x14ac:dyDescent="0.2">
      <c r="B63851"/>
    </row>
    <row r="63852" spans="2:2" x14ac:dyDescent="0.2">
      <c r="B63852"/>
    </row>
    <row r="63853" spans="2:2" x14ac:dyDescent="0.2">
      <c r="B63853"/>
    </row>
    <row r="63854" spans="2:2" x14ac:dyDescent="0.2">
      <c r="B63854"/>
    </row>
    <row r="63855" spans="2:2" x14ac:dyDescent="0.2">
      <c r="B63855"/>
    </row>
    <row r="63856" spans="2:2" x14ac:dyDescent="0.2">
      <c r="B63856"/>
    </row>
    <row r="63857" spans="2:2" x14ac:dyDescent="0.2">
      <c r="B63857"/>
    </row>
    <row r="63858" spans="2:2" x14ac:dyDescent="0.2">
      <c r="B63858"/>
    </row>
    <row r="63859" spans="2:2" x14ac:dyDescent="0.2">
      <c r="B63859"/>
    </row>
    <row r="63860" spans="2:2" x14ac:dyDescent="0.2">
      <c r="B63860"/>
    </row>
    <row r="63861" spans="2:2" x14ac:dyDescent="0.2">
      <c r="B63861"/>
    </row>
    <row r="63862" spans="2:2" x14ac:dyDescent="0.2">
      <c r="B63862"/>
    </row>
    <row r="63863" spans="2:2" x14ac:dyDescent="0.2">
      <c r="B63863"/>
    </row>
    <row r="63864" spans="2:2" x14ac:dyDescent="0.2">
      <c r="B63864"/>
    </row>
    <row r="63865" spans="2:2" x14ac:dyDescent="0.2">
      <c r="B63865"/>
    </row>
    <row r="63866" spans="2:2" x14ac:dyDescent="0.2">
      <c r="B63866"/>
    </row>
    <row r="63867" spans="2:2" x14ac:dyDescent="0.2">
      <c r="B63867"/>
    </row>
    <row r="63868" spans="2:2" x14ac:dyDescent="0.2">
      <c r="B63868"/>
    </row>
    <row r="63869" spans="2:2" x14ac:dyDescent="0.2">
      <c r="B63869"/>
    </row>
    <row r="63870" spans="2:2" x14ac:dyDescent="0.2">
      <c r="B63870"/>
    </row>
    <row r="63871" spans="2:2" x14ac:dyDescent="0.2">
      <c r="B63871"/>
    </row>
    <row r="63872" spans="2:2" x14ac:dyDescent="0.2">
      <c r="B63872"/>
    </row>
    <row r="63873" spans="2:2" x14ac:dyDescent="0.2">
      <c r="B63873"/>
    </row>
    <row r="63874" spans="2:2" x14ac:dyDescent="0.2">
      <c r="B63874"/>
    </row>
    <row r="63875" spans="2:2" x14ac:dyDescent="0.2">
      <c r="B63875"/>
    </row>
    <row r="63876" spans="2:2" x14ac:dyDescent="0.2">
      <c r="B63876"/>
    </row>
    <row r="63877" spans="2:2" x14ac:dyDescent="0.2">
      <c r="B63877"/>
    </row>
    <row r="63878" spans="2:2" x14ac:dyDescent="0.2">
      <c r="B63878"/>
    </row>
    <row r="63879" spans="2:2" x14ac:dyDescent="0.2">
      <c r="B63879"/>
    </row>
    <row r="63880" spans="2:2" x14ac:dyDescent="0.2">
      <c r="B63880"/>
    </row>
    <row r="63881" spans="2:2" x14ac:dyDescent="0.2">
      <c r="B63881"/>
    </row>
    <row r="63882" spans="2:2" x14ac:dyDescent="0.2">
      <c r="B63882"/>
    </row>
    <row r="63883" spans="2:2" x14ac:dyDescent="0.2">
      <c r="B63883"/>
    </row>
    <row r="63884" spans="2:2" x14ac:dyDescent="0.2">
      <c r="B63884"/>
    </row>
    <row r="63885" spans="2:2" x14ac:dyDescent="0.2">
      <c r="B63885"/>
    </row>
    <row r="63886" spans="2:2" x14ac:dyDescent="0.2">
      <c r="B63886"/>
    </row>
    <row r="63887" spans="2:2" x14ac:dyDescent="0.2">
      <c r="B63887"/>
    </row>
    <row r="63888" spans="2:2" x14ac:dyDescent="0.2">
      <c r="B63888"/>
    </row>
    <row r="63889" spans="2:2" x14ac:dyDescent="0.2">
      <c r="B63889"/>
    </row>
    <row r="63890" spans="2:2" x14ac:dyDescent="0.2">
      <c r="B63890"/>
    </row>
    <row r="63891" spans="2:2" x14ac:dyDescent="0.2">
      <c r="B63891"/>
    </row>
    <row r="63892" spans="2:2" x14ac:dyDescent="0.2">
      <c r="B63892"/>
    </row>
    <row r="63893" spans="2:2" x14ac:dyDescent="0.2">
      <c r="B63893"/>
    </row>
    <row r="63894" spans="2:2" x14ac:dyDescent="0.2">
      <c r="B63894"/>
    </row>
    <row r="63895" spans="2:2" x14ac:dyDescent="0.2">
      <c r="B63895"/>
    </row>
    <row r="63896" spans="2:2" x14ac:dyDescent="0.2">
      <c r="B63896"/>
    </row>
    <row r="63897" spans="2:2" x14ac:dyDescent="0.2">
      <c r="B63897"/>
    </row>
    <row r="63898" spans="2:2" x14ac:dyDescent="0.2">
      <c r="B63898"/>
    </row>
    <row r="63899" spans="2:2" x14ac:dyDescent="0.2">
      <c r="B63899"/>
    </row>
    <row r="63900" spans="2:2" x14ac:dyDescent="0.2">
      <c r="B63900"/>
    </row>
    <row r="63901" spans="2:2" x14ac:dyDescent="0.2">
      <c r="B63901"/>
    </row>
    <row r="63902" spans="2:2" x14ac:dyDescent="0.2">
      <c r="B63902"/>
    </row>
    <row r="63903" spans="2:2" x14ac:dyDescent="0.2">
      <c r="B63903"/>
    </row>
    <row r="63904" spans="2:2" x14ac:dyDescent="0.2">
      <c r="B63904"/>
    </row>
    <row r="63905" spans="2:2" x14ac:dyDescent="0.2">
      <c r="B63905"/>
    </row>
    <row r="63906" spans="2:2" x14ac:dyDescent="0.2">
      <c r="B63906"/>
    </row>
    <row r="63907" spans="2:2" x14ac:dyDescent="0.2">
      <c r="B63907"/>
    </row>
    <row r="63908" spans="2:2" x14ac:dyDescent="0.2">
      <c r="B63908"/>
    </row>
    <row r="63909" spans="2:2" x14ac:dyDescent="0.2">
      <c r="B63909"/>
    </row>
    <row r="63910" spans="2:2" x14ac:dyDescent="0.2">
      <c r="B63910"/>
    </row>
    <row r="63911" spans="2:2" x14ac:dyDescent="0.2">
      <c r="B63911"/>
    </row>
    <row r="63912" spans="2:2" x14ac:dyDescent="0.2">
      <c r="B63912"/>
    </row>
    <row r="63913" spans="2:2" x14ac:dyDescent="0.2">
      <c r="B63913"/>
    </row>
    <row r="63914" spans="2:2" x14ac:dyDescent="0.2">
      <c r="B63914"/>
    </row>
    <row r="63915" spans="2:2" x14ac:dyDescent="0.2">
      <c r="B63915"/>
    </row>
    <row r="63916" spans="2:2" x14ac:dyDescent="0.2">
      <c r="B63916"/>
    </row>
    <row r="63917" spans="2:2" x14ac:dyDescent="0.2">
      <c r="B63917"/>
    </row>
    <row r="63918" spans="2:2" x14ac:dyDescent="0.2">
      <c r="B63918"/>
    </row>
    <row r="63919" spans="2:2" x14ac:dyDescent="0.2">
      <c r="B63919"/>
    </row>
    <row r="63920" spans="2:2" x14ac:dyDescent="0.2">
      <c r="B63920"/>
    </row>
    <row r="63921" spans="2:2" x14ac:dyDescent="0.2">
      <c r="B63921"/>
    </row>
    <row r="63922" spans="2:2" x14ac:dyDescent="0.2">
      <c r="B63922"/>
    </row>
    <row r="63923" spans="2:2" x14ac:dyDescent="0.2">
      <c r="B63923"/>
    </row>
    <row r="63924" spans="2:2" x14ac:dyDescent="0.2">
      <c r="B63924"/>
    </row>
    <row r="63925" spans="2:2" x14ac:dyDescent="0.2">
      <c r="B63925"/>
    </row>
    <row r="63926" spans="2:2" x14ac:dyDescent="0.2">
      <c r="B63926"/>
    </row>
    <row r="63927" spans="2:2" x14ac:dyDescent="0.2">
      <c r="B63927"/>
    </row>
    <row r="63928" spans="2:2" x14ac:dyDescent="0.2">
      <c r="B63928"/>
    </row>
    <row r="63929" spans="2:2" x14ac:dyDescent="0.2">
      <c r="B63929"/>
    </row>
    <row r="63930" spans="2:2" x14ac:dyDescent="0.2">
      <c r="B63930"/>
    </row>
    <row r="63931" spans="2:2" x14ac:dyDescent="0.2">
      <c r="B63931"/>
    </row>
    <row r="63932" spans="2:2" x14ac:dyDescent="0.2">
      <c r="B63932"/>
    </row>
    <row r="63933" spans="2:2" x14ac:dyDescent="0.2">
      <c r="B63933"/>
    </row>
    <row r="63934" spans="2:2" x14ac:dyDescent="0.2">
      <c r="B63934"/>
    </row>
    <row r="63935" spans="2:2" x14ac:dyDescent="0.2">
      <c r="B63935"/>
    </row>
    <row r="63936" spans="2:2" x14ac:dyDescent="0.2">
      <c r="B63936"/>
    </row>
    <row r="63937" spans="2:2" x14ac:dyDescent="0.2">
      <c r="B63937"/>
    </row>
    <row r="63938" spans="2:2" x14ac:dyDescent="0.2">
      <c r="B63938"/>
    </row>
    <row r="63939" spans="2:2" x14ac:dyDescent="0.2">
      <c r="B63939"/>
    </row>
    <row r="63940" spans="2:2" x14ac:dyDescent="0.2">
      <c r="B63940"/>
    </row>
    <row r="63941" spans="2:2" x14ac:dyDescent="0.2">
      <c r="B63941"/>
    </row>
    <row r="63942" spans="2:2" x14ac:dyDescent="0.2">
      <c r="B63942"/>
    </row>
    <row r="63943" spans="2:2" x14ac:dyDescent="0.2">
      <c r="B63943"/>
    </row>
    <row r="63944" spans="2:2" x14ac:dyDescent="0.2">
      <c r="B63944"/>
    </row>
    <row r="63945" spans="2:2" x14ac:dyDescent="0.2">
      <c r="B63945"/>
    </row>
    <row r="63946" spans="2:2" x14ac:dyDescent="0.2">
      <c r="B63946"/>
    </row>
    <row r="63947" spans="2:2" x14ac:dyDescent="0.2">
      <c r="B63947"/>
    </row>
    <row r="63948" spans="2:2" x14ac:dyDescent="0.2">
      <c r="B63948"/>
    </row>
    <row r="63949" spans="2:2" x14ac:dyDescent="0.2">
      <c r="B63949"/>
    </row>
    <row r="63950" spans="2:2" x14ac:dyDescent="0.2">
      <c r="B63950"/>
    </row>
    <row r="63951" spans="2:2" x14ac:dyDescent="0.2">
      <c r="B63951"/>
    </row>
    <row r="63952" spans="2:2" x14ac:dyDescent="0.2">
      <c r="B63952"/>
    </row>
    <row r="63953" spans="2:2" x14ac:dyDescent="0.2">
      <c r="B63953"/>
    </row>
    <row r="63954" spans="2:2" x14ac:dyDescent="0.2">
      <c r="B63954"/>
    </row>
    <row r="63955" spans="2:2" x14ac:dyDescent="0.2">
      <c r="B63955"/>
    </row>
    <row r="63956" spans="2:2" x14ac:dyDescent="0.2">
      <c r="B63956"/>
    </row>
    <row r="63957" spans="2:2" x14ac:dyDescent="0.2">
      <c r="B63957"/>
    </row>
    <row r="63958" spans="2:2" x14ac:dyDescent="0.2">
      <c r="B63958"/>
    </row>
    <row r="63959" spans="2:2" x14ac:dyDescent="0.2">
      <c r="B63959"/>
    </row>
    <row r="63960" spans="2:2" x14ac:dyDescent="0.2">
      <c r="B63960"/>
    </row>
    <row r="63961" spans="2:2" x14ac:dyDescent="0.2">
      <c r="B63961"/>
    </row>
    <row r="63962" spans="2:2" x14ac:dyDescent="0.2">
      <c r="B63962"/>
    </row>
    <row r="63963" spans="2:2" x14ac:dyDescent="0.2">
      <c r="B63963"/>
    </row>
    <row r="63964" spans="2:2" x14ac:dyDescent="0.2">
      <c r="B63964"/>
    </row>
    <row r="63965" spans="2:2" x14ac:dyDescent="0.2">
      <c r="B63965"/>
    </row>
    <row r="63966" spans="2:2" x14ac:dyDescent="0.2">
      <c r="B63966"/>
    </row>
    <row r="63967" spans="2:2" x14ac:dyDescent="0.2">
      <c r="B63967"/>
    </row>
    <row r="63968" spans="2:2" x14ac:dyDescent="0.2">
      <c r="B63968"/>
    </row>
    <row r="63969" spans="2:2" x14ac:dyDescent="0.2">
      <c r="B63969"/>
    </row>
    <row r="63970" spans="2:2" x14ac:dyDescent="0.2">
      <c r="B63970"/>
    </row>
    <row r="63971" spans="2:2" x14ac:dyDescent="0.2">
      <c r="B63971"/>
    </row>
    <row r="63972" spans="2:2" x14ac:dyDescent="0.2">
      <c r="B63972"/>
    </row>
    <row r="63973" spans="2:2" x14ac:dyDescent="0.2">
      <c r="B63973"/>
    </row>
    <row r="63974" spans="2:2" x14ac:dyDescent="0.2">
      <c r="B63974"/>
    </row>
    <row r="63975" spans="2:2" x14ac:dyDescent="0.2">
      <c r="B63975"/>
    </row>
    <row r="63976" spans="2:2" x14ac:dyDescent="0.2">
      <c r="B63976"/>
    </row>
    <row r="63977" spans="2:2" x14ac:dyDescent="0.2">
      <c r="B63977"/>
    </row>
    <row r="63978" spans="2:2" x14ac:dyDescent="0.2">
      <c r="B63978"/>
    </row>
    <row r="63979" spans="2:2" x14ac:dyDescent="0.2">
      <c r="B63979"/>
    </row>
    <row r="63980" spans="2:2" x14ac:dyDescent="0.2">
      <c r="B63980"/>
    </row>
    <row r="63981" spans="2:2" x14ac:dyDescent="0.2">
      <c r="B63981"/>
    </row>
    <row r="63982" spans="2:2" x14ac:dyDescent="0.2">
      <c r="B63982"/>
    </row>
    <row r="63983" spans="2:2" x14ac:dyDescent="0.2">
      <c r="B63983"/>
    </row>
    <row r="63984" spans="2:2" x14ac:dyDescent="0.2">
      <c r="B63984"/>
    </row>
    <row r="63985" spans="2:2" x14ac:dyDescent="0.2">
      <c r="B63985"/>
    </row>
    <row r="63986" spans="2:2" x14ac:dyDescent="0.2">
      <c r="B63986"/>
    </row>
    <row r="63987" spans="2:2" x14ac:dyDescent="0.2">
      <c r="B63987"/>
    </row>
    <row r="63988" spans="2:2" x14ac:dyDescent="0.2">
      <c r="B63988"/>
    </row>
    <row r="63989" spans="2:2" x14ac:dyDescent="0.2">
      <c r="B63989"/>
    </row>
    <row r="63990" spans="2:2" x14ac:dyDescent="0.2">
      <c r="B63990"/>
    </row>
    <row r="63991" spans="2:2" x14ac:dyDescent="0.2">
      <c r="B63991"/>
    </row>
    <row r="63992" spans="2:2" x14ac:dyDescent="0.2">
      <c r="B63992"/>
    </row>
    <row r="63993" spans="2:2" x14ac:dyDescent="0.2">
      <c r="B63993"/>
    </row>
    <row r="63994" spans="2:2" x14ac:dyDescent="0.2">
      <c r="B63994"/>
    </row>
    <row r="63995" spans="2:2" x14ac:dyDescent="0.2">
      <c r="B63995"/>
    </row>
    <row r="63996" spans="2:2" x14ac:dyDescent="0.2">
      <c r="B63996"/>
    </row>
    <row r="63997" spans="2:2" x14ac:dyDescent="0.2">
      <c r="B63997"/>
    </row>
    <row r="63998" spans="2:2" x14ac:dyDescent="0.2">
      <c r="B63998"/>
    </row>
    <row r="63999" spans="2:2" x14ac:dyDescent="0.2">
      <c r="B63999"/>
    </row>
    <row r="64000" spans="2:2" x14ac:dyDescent="0.2">
      <c r="B64000"/>
    </row>
    <row r="64001" spans="2:2" x14ac:dyDescent="0.2">
      <c r="B64001"/>
    </row>
    <row r="64002" spans="2:2" x14ac:dyDescent="0.2">
      <c r="B64002"/>
    </row>
    <row r="64003" spans="2:2" x14ac:dyDescent="0.2">
      <c r="B64003"/>
    </row>
    <row r="64004" spans="2:2" x14ac:dyDescent="0.2">
      <c r="B64004"/>
    </row>
    <row r="64005" spans="2:2" x14ac:dyDescent="0.2">
      <c r="B64005"/>
    </row>
    <row r="64006" spans="2:2" x14ac:dyDescent="0.2">
      <c r="B64006"/>
    </row>
    <row r="64007" spans="2:2" x14ac:dyDescent="0.2">
      <c r="B64007"/>
    </row>
    <row r="64008" spans="2:2" x14ac:dyDescent="0.2">
      <c r="B64008"/>
    </row>
    <row r="64009" spans="2:2" x14ac:dyDescent="0.2">
      <c r="B64009"/>
    </row>
    <row r="64010" spans="2:2" x14ac:dyDescent="0.2">
      <c r="B64010"/>
    </row>
    <row r="64011" spans="2:2" x14ac:dyDescent="0.2">
      <c r="B64011"/>
    </row>
    <row r="64012" spans="2:2" x14ac:dyDescent="0.2">
      <c r="B64012"/>
    </row>
    <row r="64013" spans="2:2" x14ac:dyDescent="0.2">
      <c r="B64013"/>
    </row>
    <row r="64014" spans="2:2" x14ac:dyDescent="0.2">
      <c r="B64014"/>
    </row>
    <row r="64015" spans="2:2" x14ac:dyDescent="0.2">
      <c r="B64015"/>
    </row>
    <row r="64016" spans="2:2" x14ac:dyDescent="0.2">
      <c r="B64016"/>
    </row>
    <row r="64017" spans="2:2" x14ac:dyDescent="0.2">
      <c r="B64017"/>
    </row>
    <row r="64018" spans="2:2" x14ac:dyDescent="0.2">
      <c r="B64018"/>
    </row>
    <row r="64019" spans="2:2" x14ac:dyDescent="0.2">
      <c r="B64019"/>
    </row>
    <row r="64020" spans="2:2" x14ac:dyDescent="0.2">
      <c r="B64020"/>
    </row>
    <row r="64021" spans="2:2" x14ac:dyDescent="0.2">
      <c r="B64021"/>
    </row>
    <row r="64022" spans="2:2" x14ac:dyDescent="0.2">
      <c r="B64022"/>
    </row>
    <row r="64023" spans="2:2" x14ac:dyDescent="0.2">
      <c r="B64023"/>
    </row>
    <row r="64024" spans="2:2" x14ac:dyDescent="0.2">
      <c r="B64024"/>
    </row>
    <row r="64025" spans="2:2" x14ac:dyDescent="0.2">
      <c r="B64025"/>
    </row>
    <row r="64026" spans="2:2" x14ac:dyDescent="0.2">
      <c r="B64026"/>
    </row>
    <row r="64027" spans="2:2" x14ac:dyDescent="0.2">
      <c r="B64027"/>
    </row>
    <row r="64028" spans="2:2" x14ac:dyDescent="0.2">
      <c r="B64028"/>
    </row>
    <row r="64029" spans="2:2" x14ac:dyDescent="0.2">
      <c r="B64029"/>
    </row>
    <row r="64030" spans="2:2" x14ac:dyDescent="0.2">
      <c r="B64030"/>
    </row>
    <row r="64031" spans="2:2" x14ac:dyDescent="0.2">
      <c r="B64031"/>
    </row>
    <row r="64032" spans="2:2" x14ac:dyDescent="0.2">
      <c r="B64032"/>
    </row>
    <row r="64033" spans="2:2" x14ac:dyDescent="0.2">
      <c r="B64033"/>
    </row>
    <row r="64034" spans="2:2" x14ac:dyDescent="0.2">
      <c r="B64034"/>
    </row>
    <row r="64035" spans="2:2" x14ac:dyDescent="0.2">
      <c r="B64035"/>
    </row>
    <row r="64036" spans="2:2" x14ac:dyDescent="0.2">
      <c r="B64036"/>
    </row>
    <row r="64037" spans="2:2" x14ac:dyDescent="0.2">
      <c r="B64037"/>
    </row>
    <row r="64038" spans="2:2" x14ac:dyDescent="0.2">
      <c r="B64038"/>
    </row>
    <row r="64039" spans="2:2" x14ac:dyDescent="0.2">
      <c r="B64039"/>
    </row>
    <row r="64040" spans="2:2" x14ac:dyDescent="0.2">
      <c r="B64040"/>
    </row>
    <row r="64041" spans="2:2" x14ac:dyDescent="0.2">
      <c r="B64041"/>
    </row>
    <row r="64042" spans="2:2" x14ac:dyDescent="0.2">
      <c r="B64042"/>
    </row>
    <row r="64043" spans="2:2" x14ac:dyDescent="0.2">
      <c r="B64043"/>
    </row>
    <row r="64044" spans="2:2" x14ac:dyDescent="0.2">
      <c r="B64044"/>
    </row>
    <row r="64045" spans="2:2" x14ac:dyDescent="0.2">
      <c r="B64045"/>
    </row>
    <row r="64046" spans="2:2" x14ac:dyDescent="0.2">
      <c r="B64046"/>
    </row>
    <row r="64047" spans="2:2" x14ac:dyDescent="0.2">
      <c r="B64047"/>
    </row>
    <row r="64048" spans="2:2" x14ac:dyDescent="0.2">
      <c r="B64048"/>
    </row>
    <row r="64049" spans="2:2" x14ac:dyDescent="0.2">
      <c r="B64049"/>
    </row>
    <row r="64050" spans="2:2" x14ac:dyDescent="0.2">
      <c r="B64050"/>
    </row>
    <row r="64051" spans="2:2" x14ac:dyDescent="0.2">
      <c r="B64051"/>
    </row>
    <row r="64052" spans="2:2" x14ac:dyDescent="0.2">
      <c r="B64052"/>
    </row>
    <row r="64053" spans="2:2" x14ac:dyDescent="0.2">
      <c r="B64053"/>
    </row>
    <row r="64054" spans="2:2" x14ac:dyDescent="0.2">
      <c r="B64054"/>
    </row>
    <row r="64055" spans="2:2" x14ac:dyDescent="0.2">
      <c r="B64055"/>
    </row>
    <row r="64056" spans="2:2" x14ac:dyDescent="0.2">
      <c r="B64056"/>
    </row>
    <row r="64057" spans="2:2" x14ac:dyDescent="0.2">
      <c r="B64057"/>
    </row>
    <row r="64058" spans="2:2" x14ac:dyDescent="0.2">
      <c r="B64058"/>
    </row>
    <row r="64059" spans="2:2" x14ac:dyDescent="0.2">
      <c r="B64059"/>
    </row>
    <row r="64060" spans="2:2" x14ac:dyDescent="0.2">
      <c r="B64060"/>
    </row>
    <row r="64061" spans="2:2" x14ac:dyDescent="0.2">
      <c r="B64061"/>
    </row>
    <row r="64062" spans="2:2" x14ac:dyDescent="0.2">
      <c r="B64062"/>
    </row>
    <row r="64063" spans="2:2" x14ac:dyDescent="0.2">
      <c r="B64063"/>
    </row>
    <row r="64064" spans="2:2" x14ac:dyDescent="0.2">
      <c r="B64064"/>
    </row>
    <row r="64065" spans="2:2" x14ac:dyDescent="0.2">
      <c r="B64065"/>
    </row>
    <row r="64066" spans="2:2" x14ac:dyDescent="0.2">
      <c r="B64066"/>
    </row>
    <row r="64067" spans="2:2" x14ac:dyDescent="0.2">
      <c r="B64067"/>
    </row>
    <row r="64068" spans="2:2" x14ac:dyDescent="0.2">
      <c r="B64068"/>
    </row>
    <row r="64069" spans="2:2" x14ac:dyDescent="0.2">
      <c r="B64069"/>
    </row>
    <row r="64070" spans="2:2" x14ac:dyDescent="0.2">
      <c r="B64070"/>
    </row>
    <row r="64071" spans="2:2" x14ac:dyDescent="0.2">
      <c r="B64071"/>
    </row>
    <row r="64072" spans="2:2" x14ac:dyDescent="0.2">
      <c r="B64072"/>
    </row>
    <row r="64073" spans="2:2" x14ac:dyDescent="0.2">
      <c r="B64073"/>
    </row>
    <row r="64074" spans="2:2" x14ac:dyDescent="0.2">
      <c r="B64074"/>
    </row>
    <row r="64075" spans="2:2" x14ac:dyDescent="0.2">
      <c r="B64075"/>
    </row>
    <row r="64076" spans="2:2" x14ac:dyDescent="0.2">
      <c r="B64076"/>
    </row>
    <row r="64077" spans="2:2" x14ac:dyDescent="0.2">
      <c r="B64077"/>
    </row>
    <row r="64078" spans="2:2" x14ac:dyDescent="0.2">
      <c r="B64078"/>
    </row>
    <row r="64079" spans="2:2" x14ac:dyDescent="0.2">
      <c r="B64079"/>
    </row>
    <row r="64080" spans="2:2" x14ac:dyDescent="0.2">
      <c r="B64080"/>
    </row>
    <row r="64081" spans="2:2" x14ac:dyDescent="0.2">
      <c r="B64081"/>
    </row>
    <row r="64082" spans="2:2" x14ac:dyDescent="0.2">
      <c r="B64082"/>
    </row>
    <row r="64083" spans="2:2" x14ac:dyDescent="0.2">
      <c r="B64083"/>
    </row>
    <row r="64084" spans="2:2" x14ac:dyDescent="0.2">
      <c r="B64084"/>
    </row>
    <row r="64085" spans="2:2" x14ac:dyDescent="0.2">
      <c r="B64085"/>
    </row>
    <row r="64086" spans="2:2" x14ac:dyDescent="0.2">
      <c r="B64086"/>
    </row>
    <row r="64087" spans="2:2" x14ac:dyDescent="0.2">
      <c r="B64087"/>
    </row>
    <row r="64088" spans="2:2" x14ac:dyDescent="0.2">
      <c r="B64088"/>
    </row>
    <row r="64089" spans="2:2" x14ac:dyDescent="0.2">
      <c r="B64089"/>
    </row>
    <row r="64090" spans="2:2" x14ac:dyDescent="0.2">
      <c r="B64090"/>
    </row>
    <row r="64091" spans="2:2" x14ac:dyDescent="0.2">
      <c r="B64091"/>
    </row>
    <row r="64092" spans="2:2" x14ac:dyDescent="0.2">
      <c r="B64092"/>
    </row>
    <row r="64093" spans="2:2" x14ac:dyDescent="0.2">
      <c r="B64093"/>
    </row>
    <row r="64094" spans="2:2" x14ac:dyDescent="0.2">
      <c r="B64094"/>
    </row>
    <row r="64095" spans="2:2" x14ac:dyDescent="0.2">
      <c r="B64095"/>
    </row>
    <row r="64096" spans="2:2" x14ac:dyDescent="0.2">
      <c r="B64096"/>
    </row>
    <row r="64097" spans="2:2" x14ac:dyDescent="0.2">
      <c r="B64097"/>
    </row>
    <row r="64098" spans="2:2" x14ac:dyDescent="0.2">
      <c r="B64098"/>
    </row>
    <row r="64099" spans="2:2" x14ac:dyDescent="0.2">
      <c r="B64099"/>
    </row>
    <row r="64100" spans="2:2" x14ac:dyDescent="0.2">
      <c r="B64100"/>
    </row>
    <row r="64101" spans="2:2" x14ac:dyDescent="0.2">
      <c r="B64101"/>
    </row>
    <row r="64102" spans="2:2" x14ac:dyDescent="0.2">
      <c r="B64102"/>
    </row>
    <row r="64103" spans="2:2" x14ac:dyDescent="0.2">
      <c r="B64103"/>
    </row>
    <row r="64104" spans="2:2" x14ac:dyDescent="0.2">
      <c r="B64104"/>
    </row>
    <row r="64105" spans="2:2" x14ac:dyDescent="0.2">
      <c r="B64105"/>
    </row>
    <row r="64106" spans="2:2" x14ac:dyDescent="0.2">
      <c r="B64106"/>
    </row>
    <row r="64107" spans="2:2" x14ac:dyDescent="0.2">
      <c r="B64107"/>
    </row>
    <row r="64108" spans="2:2" x14ac:dyDescent="0.2">
      <c r="B64108"/>
    </row>
    <row r="64109" spans="2:2" x14ac:dyDescent="0.2">
      <c r="B64109"/>
    </row>
    <row r="64110" spans="2:2" x14ac:dyDescent="0.2">
      <c r="B64110"/>
    </row>
    <row r="64111" spans="2:2" x14ac:dyDescent="0.2">
      <c r="B64111"/>
    </row>
    <row r="64112" spans="2:2" x14ac:dyDescent="0.2">
      <c r="B64112"/>
    </row>
    <row r="64113" spans="2:2" x14ac:dyDescent="0.2">
      <c r="B64113"/>
    </row>
    <row r="64114" spans="2:2" x14ac:dyDescent="0.2">
      <c r="B64114"/>
    </row>
    <row r="64115" spans="2:2" x14ac:dyDescent="0.2">
      <c r="B64115"/>
    </row>
    <row r="64116" spans="2:2" x14ac:dyDescent="0.2">
      <c r="B64116"/>
    </row>
    <row r="64117" spans="2:2" x14ac:dyDescent="0.2">
      <c r="B64117"/>
    </row>
    <row r="64118" spans="2:2" x14ac:dyDescent="0.2">
      <c r="B64118"/>
    </row>
    <row r="64119" spans="2:2" x14ac:dyDescent="0.2">
      <c r="B64119"/>
    </row>
    <row r="64120" spans="2:2" x14ac:dyDescent="0.2">
      <c r="B64120"/>
    </row>
    <row r="64121" spans="2:2" x14ac:dyDescent="0.2">
      <c r="B64121"/>
    </row>
    <row r="64122" spans="2:2" x14ac:dyDescent="0.2">
      <c r="B64122"/>
    </row>
    <row r="64123" spans="2:2" x14ac:dyDescent="0.2">
      <c r="B64123"/>
    </row>
    <row r="64124" spans="2:2" x14ac:dyDescent="0.2">
      <c r="B64124"/>
    </row>
    <row r="64125" spans="2:2" x14ac:dyDescent="0.2">
      <c r="B64125"/>
    </row>
    <row r="64126" spans="2:2" x14ac:dyDescent="0.2">
      <c r="B64126"/>
    </row>
    <row r="64127" spans="2:2" x14ac:dyDescent="0.2">
      <c r="B64127"/>
    </row>
    <row r="64128" spans="2:2" x14ac:dyDescent="0.2">
      <c r="B64128"/>
    </row>
    <row r="64129" spans="2:2" x14ac:dyDescent="0.2">
      <c r="B64129"/>
    </row>
    <row r="64130" spans="2:2" x14ac:dyDescent="0.2">
      <c r="B64130"/>
    </row>
    <row r="64131" spans="2:2" x14ac:dyDescent="0.2">
      <c r="B64131"/>
    </row>
    <row r="64132" spans="2:2" x14ac:dyDescent="0.2">
      <c r="B64132"/>
    </row>
    <row r="64133" spans="2:2" x14ac:dyDescent="0.2">
      <c r="B64133"/>
    </row>
    <row r="64134" spans="2:2" x14ac:dyDescent="0.2">
      <c r="B64134"/>
    </row>
    <row r="64135" spans="2:2" x14ac:dyDescent="0.2">
      <c r="B64135"/>
    </row>
    <row r="64136" spans="2:2" x14ac:dyDescent="0.2">
      <c r="B64136"/>
    </row>
    <row r="64137" spans="2:2" x14ac:dyDescent="0.2">
      <c r="B64137"/>
    </row>
    <row r="64138" spans="2:2" x14ac:dyDescent="0.2">
      <c r="B64138"/>
    </row>
    <row r="64139" spans="2:2" x14ac:dyDescent="0.2">
      <c r="B64139"/>
    </row>
    <row r="64140" spans="2:2" x14ac:dyDescent="0.2">
      <c r="B64140"/>
    </row>
    <row r="64141" spans="2:2" x14ac:dyDescent="0.2">
      <c r="B64141"/>
    </row>
    <row r="64142" spans="2:2" x14ac:dyDescent="0.2">
      <c r="B64142"/>
    </row>
    <row r="64143" spans="2:2" x14ac:dyDescent="0.2">
      <c r="B64143"/>
    </row>
    <row r="64144" spans="2:2" x14ac:dyDescent="0.2">
      <c r="B64144"/>
    </row>
    <row r="64145" spans="2:2" x14ac:dyDescent="0.2">
      <c r="B64145"/>
    </row>
    <row r="64146" spans="2:2" x14ac:dyDescent="0.2">
      <c r="B64146"/>
    </row>
    <row r="64147" spans="2:2" x14ac:dyDescent="0.2">
      <c r="B64147"/>
    </row>
    <row r="64148" spans="2:2" x14ac:dyDescent="0.2">
      <c r="B64148"/>
    </row>
    <row r="64149" spans="2:2" x14ac:dyDescent="0.2">
      <c r="B64149"/>
    </row>
    <row r="64150" spans="2:2" x14ac:dyDescent="0.2">
      <c r="B64150"/>
    </row>
    <row r="64151" spans="2:2" x14ac:dyDescent="0.2">
      <c r="B64151"/>
    </row>
    <row r="64152" spans="2:2" x14ac:dyDescent="0.2">
      <c r="B64152"/>
    </row>
    <row r="64153" spans="2:2" x14ac:dyDescent="0.2">
      <c r="B64153"/>
    </row>
    <row r="64154" spans="2:2" x14ac:dyDescent="0.2">
      <c r="B64154"/>
    </row>
    <row r="64155" spans="2:2" x14ac:dyDescent="0.2">
      <c r="B64155"/>
    </row>
    <row r="64156" spans="2:2" x14ac:dyDescent="0.2">
      <c r="B64156"/>
    </row>
    <row r="64157" spans="2:2" x14ac:dyDescent="0.2">
      <c r="B64157"/>
    </row>
    <row r="64158" spans="2:2" x14ac:dyDescent="0.2">
      <c r="B64158"/>
    </row>
    <row r="64159" spans="2:2" x14ac:dyDescent="0.2">
      <c r="B64159"/>
    </row>
    <row r="64160" spans="2:2" x14ac:dyDescent="0.2">
      <c r="B64160"/>
    </row>
    <row r="64161" spans="2:2" x14ac:dyDescent="0.2">
      <c r="B64161"/>
    </row>
    <row r="64162" spans="2:2" x14ac:dyDescent="0.2">
      <c r="B64162"/>
    </row>
    <row r="64163" spans="2:2" x14ac:dyDescent="0.2">
      <c r="B64163"/>
    </row>
    <row r="64164" spans="2:2" x14ac:dyDescent="0.2">
      <c r="B64164"/>
    </row>
    <row r="64165" spans="2:2" x14ac:dyDescent="0.2">
      <c r="B64165"/>
    </row>
    <row r="64166" spans="2:2" x14ac:dyDescent="0.2">
      <c r="B64166"/>
    </row>
    <row r="64167" spans="2:2" x14ac:dyDescent="0.2">
      <c r="B64167"/>
    </row>
    <row r="64168" spans="2:2" x14ac:dyDescent="0.2">
      <c r="B64168"/>
    </row>
    <row r="64169" spans="2:2" x14ac:dyDescent="0.2">
      <c r="B64169"/>
    </row>
    <row r="64170" spans="2:2" x14ac:dyDescent="0.2">
      <c r="B64170"/>
    </row>
    <row r="64171" spans="2:2" x14ac:dyDescent="0.2">
      <c r="B64171"/>
    </row>
    <row r="64172" spans="2:2" x14ac:dyDescent="0.2">
      <c r="B64172"/>
    </row>
    <row r="64173" spans="2:2" x14ac:dyDescent="0.2">
      <c r="B64173"/>
    </row>
    <row r="64174" spans="2:2" x14ac:dyDescent="0.2">
      <c r="B64174"/>
    </row>
    <row r="64175" spans="2:2" x14ac:dyDescent="0.2">
      <c r="B64175"/>
    </row>
    <row r="64176" spans="2:2" x14ac:dyDescent="0.2">
      <c r="B64176"/>
    </row>
    <row r="64177" spans="2:2" x14ac:dyDescent="0.2">
      <c r="B64177"/>
    </row>
    <row r="64178" spans="2:2" x14ac:dyDescent="0.2">
      <c r="B64178"/>
    </row>
    <row r="64179" spans="2:2" x14ac:dyDescent="0.2">
      <c r="B64179"/>
    </row>
    <row r="64180" spans="2:2" x14ac:dyDescent="0.2">
      <c r="B64180"/>
    </row>
    <row r="64181" spans="2:2" x14ac:dyDescent="0.2">
      <c r="B64181"/>
    </row>
    <row r="64182" spans="2:2" x14ac:dyDescent="0.2">
      <c r="B64182"/>
    </row>
    <row r="64183" spans="2:2" x14ac:dyDescent="0.2">
      <c r="B64183"/>
    </row>
    <row r="64184" spans="2:2" x14ac:dyDescent="0.2">
      <c r="B64184"/>
    </row>
    <row r="64185" spans="2:2" x14ac:dyDescent="0.2">
      <c r="B64185"/>
    </row>
    <row r="64186" spans="2:2" x14ac:dyDescent="0.2">
      <c r="B64186"/>
    </row>
    <row r="64187" spans="2:2" x14ac:dyDescent="0.2">
      <c r="B64187"/>
    </row>
    <row r="64188" spans="2:2" x14ac:dyDescent="0.2">
      <c r="B64188"/>
    </row>
    <row r="64189" spans="2:2" x14ac:dyDescent="0.2">
      <c r="B64189"/>
    </row>
    <row r="64190" spans="2:2" x14ac:dyDescent="0.2">
      <c r="B64190"/>
    </row>
    <row r="64191" spans="2:2" x14ac:dyDescent="0.2">
      <c r="B64191"/>
    </row>
    <row r="64192" spans="2:2" x14ac:dyDescent="0.2">
      <c r="B64192"/>
    </row>
    <row r="64193" spans="2:2" x14ac:dyDescent="0.2">
      <c r="B64193"/>
    </row>
    <row r="64194" spans="2:2" x14ac:dyDescent="0.2">
      <c r="B64194"/>
    </row>
    <row r="64195" spans="2:2" x14ac:dyDescent="0.2">
      <c r="B64195"/>
    </row>
    <row r="64196" spans="2:2" x14ac:dyDescent="0.2">
      <c r="B64196"/>
    </row>
    <row r="64197" spans="2:2" x14ac:dyDescent="0.2">
      <c r="B64197"/>
    </row>
    <row r="64198" spans="2:2" x14ac:dyDescent="0.2">
      <c r="B64198"/>
    </row>
    <row r="64199" spans="2:2" x14ac:dyDescent="0.2">
      <c r="B64199"/>
    </row>
    <row r="64200" spans="2:2" x14ac:dyDescent="0.2">
      <c r="B64200"/>
    </row>
    <row r="64201" spans="2:2" x14ac:dyDescent="0.2">
      <c r="B64201"/>
    </row>
    <row r="64202" spans="2:2" x14ac:dyDescent="0.2">
      <c r="B64202"/>
    </row>
    <row r="64203" spans="2:2" x14ac:dyDescent="0.2">
      <c r="B64203"/>
    </row>
    <row r="64204" spans="2:2" x14ac:dyDescent="0.2">
      <c r="B64204"/>
    </row>
    <row r="64205" spans="2:2" x14ac:dyDescent="0.2">
      <c r="B64205"/>
    </row>
    <row r="64206" spans="2:2" x14ac:dyDescent="0.2">
      <c r="B64206"/>
    </row>
    <row r="64207" spans="2:2" x14ac:dyDescent="0.2">
      <c r="B64207"/>
    </row>
    <row r="64208" spans="2:2" x14ac:dyDescent="0.2">
      <c r="B64208"/>
    </row>
    <row r="64209" spans="2:2" x14ac:dyDescent="0.2">
      <c r="B64209"/>
    </row>
    <row r="64210" spans="2:2" x14ac:dyDescent="0.2">
      <c r="B64210"/>
    </row>
    <row r="64211" spans="2:2" x14ac:dyDescent="0.2">
      <c r="B64211"/>
    </row>
    <row r="64212" spans="2:2" x14ac:dyDescent="0.2">
      <c r="B64212"/>
    </row>
    <row r="64213" spans="2:2" x14ac:dyDescent="0.2">
      <c r="B64213"/>
    </row>
    <row r="64214" spans="2:2" x14ac:dyDescent="0.2">
      <c r="B64214"/>
    </row>
    <row r="64215" spans="2:2" x14ac:dyDescent="0.2">
      <c r="B64215"/>
    </row>
    <row r="64216" spans="2:2" x14ac:dyDescent="0.2">
      <c r="B64216"/>
    </row>
    <row r="64217" spans="2:2" x14ac:dyDescent="0.2">
      <c r="B64217"/>
    </row>
    <row r="64218" spans="2:2" x14ac:dyDescent="0.2">
      <c r="B64218"/>
    </row>
    <row r="64219" spans="2:2" x14ac:dyDescent="0.2">
      <c r="B64219"/>
    </row>
    <row r="64220" spans="2:2" x14ac:dyDescent="0.2">
      <c r="B64220"/>
    </row>
    <row r="64221" spans="2:2" x14ac:dyDescent="0.2">
      <c r="B64221"/>
    </row>
    <row r="64222" spans="2:2" x14ac:dyDescent="0.2">
      <c r="B64222"/>
    </row>
    <row r="64223" spans="2:2" x14ac:dyDescent="0.2">
      <c r="B64223"/>
    </row>
    <row r="64224" spans="2:2" x14ac:dyDescent="0.2">
      <c r="B64224"/>
    </row>
    <row r="64225" spans="2:2" x14ac:dyDescent="0.2">
      <c r="B64225"/>
    </row>
    <row r="64226" spans="2:2" x14ac:dyDescent="0.2">
      <c r="B64226"/>
    </row>
    <row r="64227" spans="2:2" x14ac:dyDescent="0.2">
      <c r="B64227"/>
    </row>
    <row r="64228" spans="2:2" x14ac:dyDescent="0.2">
      <c r="B64228"/>
    </row>
    <row r="64229" spans="2:2" x14ac:dyDescent="0.2">
      <c r="B64229"/>
    </row>
    <row r="64230" spans="2:2" x14ac:dyDescent="0.2">
      <c r="B64230"/>
    </row>
    <row r="64231" spans="2:2" x14ac:dyDescent="0.2">
      <c r="B64231"/>
    </row>
    <row r="64232" spans="2:2" x14ac:dyDescent="0.2">
      <c r="B64232"/>
    </row>
    <row r="64233" spans="2:2" x14ac:dyDescent="0.2">
      <c r="B64233"/>
    </row>
    <row r="64234" spans="2:2" x14ac:dyDescent="0.2">
      <c r="B64234"/>
    </row>
    <row r="64235" spans="2:2" x14ac:dyDescent="0.2">
      <c r="B64235"/>
    </row>
    <row r="64236" spans="2:2" x14ac:dyDescent="0.2">
      <c r="B64236"/>
    </row>
    <row r="64237" spans="2:2" x14ac:dyDescent="0.2">
      <c r="B64237"/>
    </row>
    <row r="64238" spans="2:2" x14ac:dyDescent="0.2">
      <c r="B64238"/>
    </row>
    <row r="64239" spans="2:2" x14ac:dyDescent="0.2">
      <c r="B64239"/>
    </row>
    <row r="64240" spans="2:2" x14ac:dyDescent="0.2">
      <c r="B64240"/>
    </row>
    <row r="64241" spans="2:2" x14ac:dyDescent="0.2">
      <c r="B64241"/>
    </row>
    <row r="64242" spans="2:2" x14ac:dyDescent="0.2">
      <c r="B64242"/>
    </row>
    <row r="64243" spans="2:2" x14ac:dyDescent="0.2">
      <c r="B64243"/>
    </row>
    <row r="64244" spans="2:2" x14ac:dyDescent="0.2">
      <c r="B64244"/>
    </row>
    <row r="64245" spans="2:2" x14ac:dyDescent="0.2">
      <c r="B64245"/>
    </row>
    <row r="64246" spans="2:2" x14ac:dyDescent="0.2">
      <c r="B64246"/>
    </row>
    <row r="64247" spans="2:2" x14ac:dyDescent="0.2">
      <c r="B64247"/>
    </row>
    <row r="64248" spans="2:2" x14ac:dyDescent="0.2">
      <c r="B64248"/>
    </row>
    <row r="64249" spans="2:2" x14ac:dyDescent="0.2">
      <c r="B64249"/>
    </row>
    <row r="64250" spans="2:2" x14ac:dyDescent="0.2">
      <c r="B64250"/>
    </row>
    <row r="64251" spans="2:2" x14ac:dyDescent="0.2">
      <c r="B64251"/>
    </row>
    <row r="64252" spans="2:2" x14ac:dyDescent="0.2">
      <c r="B64252"/>
    </row>
    <row r="64253" spans="2:2" x14ac:dyDescent="0.2">
      <c r="B64253"/>
    </row>
    <row r="64254" spans="2:2" x14ac:dyDescent="0.2">
      <c r="B64254"/>
    </row>
    <row r="64255" spans="2:2" x14ac:dyDescent="0.2">
      <c r="B64255"/>
    </row>
    <row r="64256" spans="2:2" x14ac:dyDescent="0.2">
      <c r="B64256"/>
    </row>
    <row r="64257" spans="2:2" x14ac:dyDescent="0.2">
      <c r="B64257"/>
    </row>
    <row r="64258" spans="2:2" x14ac:dyDescent="0.2">
      <c r="B64258"/>
    </row>
    <row r="64259" spans="2:2" x14ac:dyDescent="0.2">
      <c r="B64259"/>
    </row>
    <row r="64260" spans="2:2" x14ac:dyDescent="0.2">
      <c r="B64260"/>
    </row>
    <row r="64261" spans="2:2" x14ac:dyDescent="0.2">
      <c r="B64261"/>
    </row>
    <row r="64262" spans="2:2" x14ac:dyDescent="0.2">
      <c r="B64262"/>
    </row>
    <row r="64263" spans="2:2" x14ac:dyDescent="0.2">
      <c r="B64263"/>
    </row>
    <row r="64264" spans="2:2" x14ac:dyDescent="0.2">
      <c r="B64264"/>
    </row>
    <row r="64265" spans="2:2" x14ac:dyDescent="0.2">
      <c r="B64265"/>
    </row>
    <row r="64266" spans="2:2" x14ac:dyDescent="0.2">
      <c r="B64266"/>
    </row>
    <row r="64267" spans="2:2" x14ac:dyDescent="0.2">
      <c r="B64267"/>
    </row>
    <row r="64268" spans="2:2" x14ac:dyDescent="0.2">
      <c r="B64268"/>
    </row>
    <row r="64269" spans="2:2" x14ac:dyDescent="0.2">
      <c r="B64269"/>
    </row>
    <row r="64270" spans="2:2" x14ac:dyDescent="0.2">
      <c r="B64270"/>
    </row>
    <row r="64271" spans="2:2" x14ac:dyDescent="0.2">
      <c r="B64271"/>
    </row>
    <row r="64272" spans="2:2" x14ac:dyDescent="0.2">
      <c r="B64272"/>
    </row>
    <row r="64273" spans="2:2" x14ac:dyDescent="0.2">
      <c r="B64273"/>
    </row>
    <row r="64274" spans="2:2" x14ac:dyDescent="0.2">
      <c r="B64274"/>
    </row>
    <row r="64275" spans="2:2" x14ac:dyDescent="0.2">
      <c r="B64275"/>
    </row>
    <row r="64276" spans="2:2" x14ac:dyDescent="0.2">
      <c r="B64276"/>
    </row>
    <row r="64277" spans="2:2" x14ac:dyDescent="0.2">
      <c r="B64277"/>
    </row>
    <row r="64278" spans="2:2" x14ac:dyDescent="0.2">
      <c r="B64278"/>
    </row>
    <row r="64279" spans="2:2" x14ac:dyDescent="0.2">
      <c r="B64279"/>
    </row>
    <row r="64280" spans="2:2" x14ac:dyDescent="0.2">
      <c r="B64280"/>
    </row>
    <row r="64281" spans="2:2" x14ac:dyDescent="0.2">
      <c r="B64281"/>
    </row>
    <row r="64282" spans="2:2" x14ac:dyDescent="0.2">
      <c r="B64282"/>
    </row>
    <row r="64283" spans="2:2" x14ac:dyDescent="0.2">
      <c r="B64283"/>
    </row>
    <row r="64284" spans="2:2" x14ac:dyDescent="0.2">
      <c r="B64284"/>
    </row>
    <row r="64285" spans="2:2" x14ac:dyDescent="0.2">
      <c r="B64285"/>
    </row>
    <row r="64286" spans="2:2" x14ac:dyDescent="0.2">
      <c r="B64286"/>
    </row>
    <row r="64287" spans="2:2" x14ac:dyDescent="0.2">
      <c r="B64287"/>
    </row>
    <row r="64288" spans="2:2" x14ac:dyDescent="0.2">
      <c r="B64288"/>
    </row>
    <row r="64289" spans="2:2" x14ac:dyDescent="0.2">
      <c r="B64289"/>
    </row>
    <row r="64290" spans="2:2" x14ac:dyDescent="0.2">
      <c r="B64290"/>
    </row>
    <row r="64291" spans="2:2" x14ac:dyDescent="0.2">
      <c r="B64291"/>
    </row>
    <row r="64292" spans="2:2" x14ac:dyDescent="0.2">
      <c r="B64292"/>
    </row>
    <row r="64293" spans="2:2" x14ac:dyDescent="0.2">
      <c r="B64293"/>
    </row>
    <row r="64294" spans="2:2" x14ac:dyDescent="0.2">
      <c r="B64294"/>
    </row>
    <row r="64295" spans="2:2" x14ac:dyDescent="0.2">
      <c r="B64295"/>
    </row>
    <row r="64296" spans="2:2" x14ac:dyDescent="0.2">
      <c r="B64296"/>
    </row>
    <row r="64297" spans="2:2" x14ac:dyDescent="0.2">
      <c r="B64297"/>
    </row>
    <row r="64298" spans="2:2" x14ac:dyDescent="0.2">
      <c r="B64298"/>
    </row>
    <row r="64299" spans="2:2" x14ac:dyDescent="0.2">
      <c r="B64299"/>
    </row>
    <row r="64300" spans="2:2" x14ac:dyDescent="0.2">
      <c r="B64300"/>
    </row>
    <row r="64301" spans="2:2" x14ac:dyDescent="0.2">
      <c r="B64301"/>
    </row>
    <row r="64302" spans="2:2" x14ac:dyDescent="0.2">
      <c r="B64302"/>
    </row>
    <row r="64303" spans="2:2" x14ac:dyDescent="0.2">
      <c r="B64303"/>
    </row>
    <row r="64304" spans="2:2" x14ac:dyDescent="0.2">
      <c r="B64304"/>
    </row>
    <row r="64305" spans="2:2" x14ac:dyDescent="0.2">
      <c r="B64305"/>
    </row>
    <row r="64306" spans="2:2" x14ac:dyDescent="0.2">
      <c r="B64306"/>
    </row>
    <row r="64307" spans="2:2" x14ac:dyDescent="0.2">
      <c r="B64307"/>
    </row>
    <row r="64308" spans="2:2" x14ac:dyDescent="0.2">
      <c r="B64308"/>
    </row>
    <row r="64309" spans="2:2" x14ac:dyDescent="0.2">
      <c r="B64309"/>
    </row>
    <row r="64310" spans="2:2" x14ac:dyDescent="0.2">
      <c r="B64310"/>
    </row>
    <row r="64311" spans="2:2" x14ac:dyDescent="0.2">
      <c r="B64311"/>
    </row>
    <row r="64312" spans="2:2" x14ac:dyDescent="0.2">
      <c r="B64312"/>
    </row>
    <row r="64313" spans="2:2" x14ac:dyDescent="0.2">
      <c r="B64313"/>
    </row>
    <row r="64314" spans="2:2" x14ac:dyDescent="0.2">
      <c r="B64314"/>
    </row>
    <row r="64315" spans="2:2" x14ac:dyDescent="0.2">
      <c r="B64315"/>
    </row>
    <row r="64316" spans="2:2" x14ac:dyDescent="0.2">
      <c r="B64316"/>
    </row>
    <row r="64317" spans="2:2" x14ac:dyDescent="0.2">
      <c r="B64317"/>
    </row>
    <row r="64318" spans="2:2" x14ac:dyDescent="0.2">
      <c r="B64318"/>
    </row>
    <row r="64319" spans="2:2" x14ac:dyDescent="0.2">
      <c r="B64319"/>
    </row>
    <row r="64320" spans="2:2" x14ac:dyDescent="0.2">
      <c r="B64320"/>
    </row>
    <row r="64321" spans="2:2" x14ac:dyDescent="0.2">
      <c r="B64321"/>
    </row>
    <row r="64322" spans="2:2" x14ac:dyDescent="0.2">
      <c r="B64322"/>
    </row>
    <row r="64323" spans="2:2" x14ac:dyDescent="0.2">
      <c r="B64323"/>
    </row>
    <row r="64324" spans="2:2" x14ac:dyDescent="0.2">
      <c r="B64324"/>
    </row>
    <row r="64325" spans="2:2" x14ac:dyDescent="0.2">
      <c r="B64325"/>
    </row>
    <row r="64326" spans="2:2" x14ac:dyDescent="0.2">
      <c r="B64326"/>
    </row>
    <row r="64327" spans="2:2" x14ac:dyDescent="0.2">
      <c r="B64327"/>
    </row>
    <row r="64328" spans="2:2" x14ac:dyDescent="0.2">
      <c r="B64328"/>
    </row>
    <row r="64329" spans="2:2" x14ac:dyDescent="0.2">
      <c r="B64329"/>
    </row>
    <row r="64330" spans="2:2" x14ac:dyDescent="0.2">
      <c r="B64330"/>
    </row>
    <row r="64331" spans="2:2" x14ac:dyDescent="0.2">
      <c r="B64331"/>
    </row>
    <row r="64332" spans="2:2" x14ac:dyDescent="0.2">
      <c r="B64332"/>
    </row>
    <row r="64333" spans="2:2" x14ac:dyDescent="0.2">
      <c r="B64333"/>
    </row>
    <row r="64334" spans="2:2" x14ac:dyDescent="0.2">
      <c r="B64334"/>
    </row>
    <row r="64335" spans="2:2" x14ac:dyDescent="0.2">
      <c r="B64335"/>
    </row>
    <row r="64336" spans="2:2" x14ac:dyDescent="0.2">
      <c r="B64336"/>
    </row>
    <row r="64337" spans="2:2" x14ac:dyDescent="0.2">
      <c r="B64337"/>
    </row>
    <row r="64338" spans="2:2" x14ac:dyDescent="0.2">
      <c r="B64338"/>
    </row>
    <row r="64339" spans="2:2" x14ac:dyDescent="0.2">
      <c r="B64339"/>
    </row>
    <row r="64340" spans="2:2" x14ac:dyDescent="0.2">
      <c r="B64340"/>
    </row>
    <row r="64341" spans="2:2" x14ac:dyDescent="0.2">
      <c r="B64341"/>
    </row>
    <row r="64342" spans="2:2" x14ac:dyDescent="0.2">
      <c r="B64342"/>
    </row>
    <row r="64343" spans="2:2" x14ac:dyDescent="0.2">
      <c r="B64343"/>
    </row>
    <row r="64344" spans="2:2" x14ac:dyDescent="0.2">
      <c r="B64344"/>
    </row>
    <row r="64345" spans="2:2" x14ac:dyDescent="0.2">
      <c r="B64345"/>
    </row>
    <row r="64346" spans="2:2" x14ac:dyDescent="0.2">
      <c r="B64346"/>
    </row>
    <row r="64347" spans="2:2" x14ac:dyDescent="0.2">
      <c r="B64347"/>
    </row>
    <row r="64348" spans="2:2" x14ac:dyDescent="0.2">
      <c r="B64348"/>
    </row>
    <row r="64349" spans="2:2" x14ac:dyDescent="0.2">
      <c r="B64349"/>
    </row>
    <row r="64350" spans="2:2" x14ac:dyDescent="0.2">
      <c r="B64350"/>
    </row>
    <row r="64351" spans="2:2" x14ac:dyDescent="0.2">
      <c r="B64351"/>
    </row>
    <row r="64352" spans="2:2" x14ac:dyDescent="0.2">
      <c r="B64352"/>
    </row>
    <row r="64353" spans="2:2" x14ac:dyDescent="0.2">
      <c r="B64353"/>
    </row>
    <row r="64354" spans="2:2" x14ac:dyDescent="0.2">
      <c r="B64354"/>
    </row>
    <row r="64355" spans="2:2" x14ac:dyDescent="0.2">
      <c r="B64355"/>
    </row>
    <row r="64356" spans="2:2" x14ac:dyDescent="0.2">
      <c r="B64356"/>
    </row>
    <row r="64357" spans="2:2" x14ac:dyDescent="0.2">
      <c r="B64357"/>
    </row>
    <row r="64358" spans="2:2" x14ac:dyDescent="0.2">
      <c r="B64358"/>
    </row>
    <row r="64359" spans="2:2" x14ac:dyDescent="0.2">
      <c r="B64359"/>
    </row>
    <row r="64360" spans="2:2" x14ac:dyDescent="0.2">
      <c r="B64360"/>
    </row>
    <row r="64361" spans="2:2" x14ac:dyDescent="0.2">
      <c r="B64361"/>
    </row>
    <row r="64362" spans="2:2" x14ac:dyDescent="0.2">
      <c r="B64362"/>
    </row>
    <row r="64363" spans="2:2" x14ac:dyDescent="0.2">
      <c r="B64363"/>
    </row>
    <row r="64364" spans="2:2" x14ac:dyDescent="0.2">
      <c r="B64364"/>
    </row>
    <row r="64365" spans="2:2" x14ac:dyDescent="0.2">
      <c r="B64365"/>
    </row>
    <row r="64366" spans="2:2" x14ac:dyDescent="0.2">
      <c r="B64366"/>
    </row>
    <row r="64367" spans="2:2" x14ac:dyDescent="0.2">
      <c r="B64367"/>
    </row>
    <row r="64368" spans="2:2" x14ac:dyDescent="0.2">
      <c r="B64368"/>
    </row>
    <row r="64369" spans="2:2" x14ac:dyDescent="0.2">
      <c r="B64369"/>
    </row>
    <row r="64370" spans="2:2" x14ac:dyDescent="0.2">
      <c r="B64370"/>
    </row>
    <row r="64371" spans="2:2" x14ac:dyDescent="0.2">
      <c r="B64371"/>
    </row>
    <row r="64372" spans="2:2" x14ac:dyDescent="0.2">
      <c r="B64372"/>
    </row>
    <row r="64373" spans="2:2" x14ac:dyDescent="0.2">
      <c r="B64373"/>
    </row>
    <row r="64374" spans="2:2" x14ac:dyDescent="0.2">
      <c r="B64374"/>
    </row>
    <row r="64375" spans="2:2" x14ac:dyDescent="0.2">
      <c r="B64375"/>
    </row>
    <row r="64376" spans="2:2" x14ac:dyDescent="0.2">
      <c r="B64376"/>
    </row>
    <row r="64377" spans="2:2" x14ac:dyDescent="0.2">
      <c r="B64377"/>
    </row>
    <row r="64378" spans="2:2" x14ac:dyDescent="0.2">
      <c r="B64378"/>
    </row>
    <row r="64379" spans="2:2" x14ac:dyDescent="0.2">
      <c r="B64379"/>
    </row>
    <row r="64380" spans="2:2" x14ac:dyDescent="0.2">
      <c r="B64380"/>
    </row>
    <row r="64381" spans="2:2" x14ac:dyDescent="0.2">
      <c r="B64381"/>
    </row>
    <row r="64382" spans="2:2" x14ac:dyDescent="0.2">
      <c r="B64382"/>
    </row>
    <row r="64383" spans="2:2" x14ac:dyDescent="0.2">
      <c r="B64383"/>
    </row>
    <row r="64384" spans="2:2" x14ac:dyDescent="0.2">
      <c r="B64384"/>
    </row>
    <row r="64385" spans="2:2" x14ac:dyDescent="0.2">
      <c r="B64385"/>
    </row>
    <row r="64386" spans="2:2" x14ac:dyDescent="0.2">
      <c r="B64386"/>
    </row>
    <row r="64387" spans="2:2" x14ac:dyDescent="0.2">
      <c r="B64387"/>
    </row>
    <row r="64388" spans="2:2" x14ac:dyDescent="0.2">
      <c r="B64388"/>
    </row>
    <row r="64389" spans="2:2" x14ac:dyDescent="0.2">
      <c r="B64389"/>
    </row>
    <row r="64390" spans="2:2" x14ac:dyDescent="0.2">
      <c r="B64390"/>
    </row>
    <row r="64391" spans="2:2" x14ac:dyDescent="0.2">
      <c r="B64391"/>
    </row>
    <row r="64392" spans="2:2" x14ac:dyDescent="0.2">
      <c r="B64392"/>
    </row>
    <row r="64393" spans="2:2" x14ac:dyDescent="0.2">
      <c r="B64393"/>
    </row>
    <row r="64394" spans="2:2" x14ac:dyDescent="0.2">
      <c r="B64394"/>
    </row>
    <row r="64395" spans="2:2" x14ac:dyDescent="0.2">
      <c r="B64395"/>
    </row>
    <row r="64396" spans="2:2" x14ac:dyDescent="0.2">
      <c r="B64396"/>
    </row>
    <row r="64397" spans="2:2" x14ac:dyDescent="0.2">
      <c r="B64397"/>
    </row>
    <row r="64398" spans="2:2" x14ac:dyDescent="0.2">
      <c r="B64398"/>
    </row>
    <row r="64399" spans="2:2" x14ac:dyDescent="0.2">
      <c r="B64399"/>
    </row>
    <row r="64400" spans="2:2" x14ac:dyDescent="0.2">
      <c r="B64400"/>
    </row>
    <row r="64401" spans="2:2" x14ac:dyDescent="0.2">
      <c r="B64401"/>
    </row>
    <row r="64402" spans="2:2" x14ac:dyDescent="0.2">
      <c r="B64402"/>
    </row>
    <row r="64403" spans="2:2" x14ac:dyDescent="0.2">
      <c r="B64403"/>
    </row>
    <row r="64404" spans="2:2" x14ac:dyDescent="0.2">
      <c r="B64404"/>
    </row>
    <row r="64405" spans="2:2" x14ac:dyDescent="0.2">
      <c r="B64405"/>
    </row>
    <row r="64406" spans="2:2" x14ac:dyDescent="0.2">
      <c r="B64406"/>
    </row>
    <row r="64407" spans="2:2" x14ac:dyDescent="0.2">
      <c r="B64407"/>
    </row>
    <row r="64408" spans="2:2" x14ac:dyDescent="0.2">
      <c r="B64408"/>
    </row>
    <row r="64409" spans="2:2" x14ac:dyDescent="0.2">
      <c r="B64409"/>
    </row>
    <row r="64410" spans="2:2" x14ac:dyDescent="0.2">
      <c r="B64410"/>
    </row>
    <row r="64411" spans="2:2" x14ac:dyDescent="0.2">
      <c r="B64411"/>
    </row>
    <row r="64412" spans="2:2" x14ac:dyDescent="0.2">
      <c r="B64412"/>
    </row>
    <row r="64413" spans="2:2" x14ac:dyDescent="0.2">
      <c r="B64413"/>
    </row>
    <row r="64414" spans="2:2" x14ac:dyDescent="0.2">
      <c r="B64414"/>
    </row>
    <row r="64415" spans="2:2" x14ac:dyDescent="0.2">
      <c r="B64415"/>
    </row>
    <row r="64416" spans="2:2" x14ac:dyDescent="0.2">
      <c r="B64416"/>
    </row>
    <row r="64417" spans="2:2" x14ac:dyDescent="0.2">
      <c r="B64417"/>
    </row>
    <row r="64418" spans="2:2" x14ac:dyDescent="0.2">
      <c r="B64418"/>
    </row>
    <row r="64419" spans="2:2" x14ac:dyDescent="0.2">
      <c r="B64419"/>
    </row>
    <row r="64420" spans="2:2" x14ac:dyDescent="0.2">
      <c r="B64420"/>
    </row>
    <row r="64421" spans="2:2" x14ac:dyDescent="0.2">
      <c r="B64421"/>
    </row>
    <row r="64422" spans="2:2" x14ac:dyDescent="0.2">
      <c r="B64422"/>
    </row>
    <row r="64423" spans="2:2" x14ac:dyDescent="0.2">
      <c r="B64423"/>
    </row>
    <row r="64424" spans="2:2" x14ac:dyDescent="0.2">
      <c r="B64424"/>
    </row>
    <row r="64425" spans="2:2" x14ac:dyDescent="0.2">
      <c r="B64425"/>
    </row>
    <row r="64426" spans="2:2" x14ac:dyDescent="0.2">
      <c r="B64426"/>
    </row>
    <row r="64427" spans="2:2" x14ac:dyDescent="0.2">
      <c r="B64427"/>
    </row>
    <row r="64428" spans="2:2" x14ac:dyDescent="0.2">
      <c r="B64428"/>
    </row>
    <row r="64429" spans="2:2" x14ac:dyDescent="0.2">
      <c r="B64429"/>
    </row>
    <row r="64430" spans="2:2" x14ac:dyDescent="0.2">
      <c r="B64430"/>
    </row>
    <row r="64431" spans="2:2" x14ac:dyDescent="0.2">
      <c r="B64431"/>
    </row>
    <row r="64432" spans="2:2" x14ac:dyDescent="0.2">
      <c r="B64432"/>
    </row>
    <row r="64433" spans="2:2" x14ac:dyDescent="0.2">
      <c r="B64433"/>
    </row>
    <row r="64434" spans="2:2" x14ac:dyDescent="0.2">
      <c r="B64434"/>
    </row>
    <row r="64435" spans="2:2" x14ac:dyDescent="0.2">
      <c r="B64435"/>
    </row>
    <row r="64436" spans="2:2" x14ac:dyDescent="0.2">
      <c r="B64436"/>
    </row>
    <row r="64437" spans="2:2" x14ac:dyDescent="0.2">
      <c r="B64437"/>
    </row>
    <row r="64438" spans="2:2" x14ac:dyDescent="0.2">
      <c r="B64438"/>
    </row>
    <row r="64439" spans="2:2" x14ac:dyDescent="0.2">
      <c r="B64439"/>
    </row>
    <row r="64440" spans="2:2" x14ac:dyDescent="0.2">
      <c r="B64440"/>
    </row>
    <row r="64441" spans="2:2" x14ac:dyDescent="0.2">
      <c r="B64441"/>
    </row>
    <row r="64442" spans="2:2" x14ac:dyDescent="0.2">
      <c r="B64442"/>
    </row>
    <row r="64443" spans="2:2" x14ac:dyDescent="0.2">
      <c r="B64443"/>
    </row>
    <row r="64444" spans="2:2" x14ac:dyDescent="0.2">
      <c r="B64444"/>
    </row>
    <row r="64445" spans="2:2" x14ac:dyDescent="0.2">
      <c r="B64445"/>
    </row>
    <row r="64446" spans="2:2" x14ac:dyDescent="0.2">
      <c r="B64446"/>
    </row>
    <row r="64447" spans="2:2" x14ac:dyDescent="0.2">
      <c r="B64447"/>
    </row>
    <row r="64448" spans="2:2" x14ac:dyDescent="0.2">
      <c r="B64448"/>
    </row>
    <row r="64449" spans="2:2" x14ac:dyDescent="0.2">
      <c r="B64449"/>
    </row>
    <row r="64450" spans="2:2" x14ac:dyDescent="0.2">
      <c r="B64450"/>
    </row>
    <row r="64451" spans="2:2" x14ac:dyDescent="0.2">
      <c r="B64451"/>
    </row>
    <row r="64452" spans="2:2" x14ac:dyDescent="0.2">
      <c r="B64452"/>
    </row>
    <row r="64453" spans="2:2" x14ac:dyDescent="0.2">
      <c r="B64453"/>
    </row>
    <row r="64454" spans="2:2" x14ac:dyDescent="0.2">
      <c r="B64454"/>
    </row>
    <row r="64455" spans="2:2" x14ac:dyDescent="0.2">
      <c r="B64455"/>
    </row>
    <row r="64456" spans="2:2" x14ac:dyDescent="0.2">
      <c r="B64456"/>
    </row>
    <row r="64457" spans="2:2" x14ac:dyDescent="0.2">
      <c r="B64457"/>
    </row>
    <row r="64458" spans="2:2" x14ac:dyDescent="0.2">
      <c r="B64458"/>
    </row>
    <row r="64459" spans="2:2" x14ac:dyDescent="0.2">
      <c r="B64459"/>
    </row>
    <row r="64460" spans="2:2" x14ac:dyDescent="0.2">
      <c r="B64460"/>
    </row>
    <row r="64461" spans="2:2" x14ac:dyDescent="0.2">
      <c r="B64461"/>
    </row>
    <row r="64462" spans="2:2" x14ac:dyDescent="0.2">
      <c r="B64462"/>
    </row>
    <row r="64463" spans="2:2" x14ac:dyDescent="0.2">
      <c r="B64463"/>
    </row>
    <row r="64464" spans="2:2" x14ac:dyDescent="0.2">
      <c r="B64464"/>
    </row>
    <row r="64465" spans="2:2" x14ac:dyDescent="0.2">
      <c r="B64465"/>
    </row>
    <row r="64466" spans="2:2" x14ac:dyDescent="0.2">
      <c r="B64466"/>
    </row>
    <row r="64467" spans="2:2" x14ac:dyDescent="0.2">
      <c r="B64467"/>
    </row>
    <row r="64468" spans="2:2" x14ac:dyDescent="0.2">
      <c r="B64468"/>
    </row>
    <row r="64469" spans="2:2" x14ac:dyDescent="0.2">
      <c r="B64469"/>
    </row>
    <row r="64470" spans="2:2" x14ac:dyDescent="0.2">
      <c r="B64470"/>
    </row>
    <row r="64471" spans="2:2" x14ac:dyDescent="0.2">
      <c r="B64471"/>
    </row>
    <row r="64472" spans="2:2" x14ac:dyDescent="0.2">
      <c r="B64472"/>
    </row>
    <row r="64473" spans="2:2" x14ac:dyDescent="0.2">
      <c r="B64473"/>
    </row>
    <row r="64474" spans="2:2" x14ac:dyDescent="0.2">
      <c r="B64474"/>
    </row>
    <row r="64475" spans="2:2" x14ac:dyDescent="0.2">
      <c r="B64475"/>
    </row>
    <row r="64476" spans="2:2" x14ac:dyDescent="0.2">
      <c r="B64476"/>
    </row>
    <row r="64477" spans="2:2" x14ac:dyDescent="0.2">
      <c r="B64477"/>
    </row>
    <row r="64478" spans="2:2" x14ac:dyDescent="0.2">
      <c r="B64478"/>
    </row>
    <row r="64479" spans="2:2" x14ac:dyDescent="0.2">
      <c r="B64479"/>
    </row>
    <row r="64480" spans="2:2" x14ac:dyDescent="0.2">
      <c r="B64480"/>
    </row>
    <row r="64481" spans="2:2" x14ac:dyDescent="0.2">
      <c r="B64481"/>
    </row>
    <row r="64482" spans="2:2" x14ac:dyDescent="0.2">
      <c r="B64482"/>
    </row>
    <row r="64483" spans="2:2" x14ac:dyDescent="0.2">
      <c r="B64483"/>
    </row>
    <row r="64484" spans="2:2" x14ac:dyDescent="0.2">
      <c r="B64484"/>
    </row>
    <row r="64485" spans="2:2" x14ac:dyDescent="0.2">
      <c r="B64485"/>
    </row>
    <row r="64486" spans="2:2" x14ac:dyDescent="0.2">
      <c r="B64486"/>
    </row>
    <row r="64487" spans="2:2" x14ac:dyDescent="0.2">
      <c r="B64487"/>
    </row>
    <row r="64488" spans="2:2" x14ac:dyDescent="0.2">
      <c r="B64488"/>
    </row>
    <row r="64489" spans="2:2" x14ac:dyDescent="0.2">
      <c r="B64489"/>
    </row>
    <row r="64490" spans="2:2" x14ac:dyDescent="0.2">
      <c r="B64490"/>
    </row>
    <row r="64491" spans="2:2" x14ac:dyDescent="0.2">
      <c r="B64491"/>
    </row>
    <row r="64492" spans="2:2" x14ac:dyDescent="0.2">
      <c r="B64492"/>
    </row>
    <row r="64493" spans="2:2" x14ac:dyDescent="0.2">
      <c r="B64493"/>
    </row>
    <row r="64494" spans="2:2" x14ac:dyDescent="0.2">
      <c r="B64494"/>
    </row>
    <row r="64495" spans="2:2" x14ac:dyDescent="0.2">
      <c r="B64495"/>
    </row>
    <row r="64496" spans="2:2" x14ac:dyDescent="0.2">
      <c r="B64496"/>
    </row>
    <row r="64497" spans="2:2" x14ac:dyDescent="0.2">
      <c r="B64497"/>
    </row>
    <row r="64498" spans="2:2" x14ac:dyDescent="0.2">
      <c r="B64498"/>
    </row>
    <row r="64499" spans="2:2" x14ac:dyDescent="0.2">
      <c r="B64499"/>
    </row>
    <row r="64500" spans="2:2" x14ac:dyDescent="0.2">
      <c r="B64500"/>
    </row>
    <row r="64501" spans="2:2" x14ac:dyDescent="0.2">
      <c r="B64501"/>
    </row>
    <row r="64502" spans="2:2" x14ac:dyDescent="0.2">
      <c r="B64502"/>
    </row>
    <row r="64503" spans="2:2" x14ac:dyDescent="0.2">
      <c r="B64503"/>
    </row>
    <row r="64504" spans="2:2" x14ac:dyDescent="0.2">
      <c r="B64504"/>
    </row>
    <row r="64505" spans="2:2" x14ac:dyDescent="0.2">
      <c r="B64505"/>
    </row>
    <row r="64506" spans="2:2" x14ac:dyDescent="0.2">
      <c r="B64506"/>
    </row>
    <row r="64507" spans="2:2" x14ac:dyDescent="0.2">
      <c r="B64507"/>
    </row>
    <row r="64508" spans="2:2" x14ac:dyDescent="0.2">
      <c r="B64508"/>
    </row>
    <row r="64509" spans="2:2" x14ac:dyDescent="0.2">
      <c r="B64509"/>
    </row>
    <row r="64510" spans="2:2" x14ac:dyDescent="0.2">
      <c r="B64510"/>
    </row>
    <row r="64511" spans="2:2" x14ac:dyDescent="0.2">
      <c r="B64511"/>
    </row>
    <row r="64512" spans="2:2" x14ac:dyDescent="0.2">
      <c r="B64512"/>
    </row>
    <row r="64513" spans="2:2" x14ac:dyDescent="0.2">
      <c r="B64513"/>
    </row>
    <row r="64514" spans="2:2" x14ac:dyDescent="0.2">
      <c r="B64514"/>
    </row>
    <row r="64515" spans="2:2" x14ac:dyDescent="0.2">
      <c r="B64515"/>
    </row>
    <row r="64516" spans="2:2" x14ac:dyDescent="0.2">
      <c r="B64516"/>
    </row>
    <row r="64517" spans="2:2" x14ac:dyDescent="0.2">
      <c r="B64517"/>
    </row>
    <row r="64518" spans="2:2" x14ac:dyDescent="0.2">
      <c r="B64518"/>
    </row>
    <row r="64519" spans="2:2" x14ac:dyDescent="0.2">
      <c r="B64519"/>
    </row>
    <row r="64520" spans="2:2" x14ac:dyDescent="0.2">
      <c r="B64520"/>
    </row>
    <row r="64521" spans="2:2" x14ac:dyDescent="0.2">
      <c r="B64521"/>
    </row>
    <row r="64522" spans="2:2" x14ac:dyDescent="0.2">
      <c r="B64522"/>
    </row>
    <row r="64523" spans="2:2" x14ac:dyDescent="0.2">
      <c r="B64523"/>
    </row>
    <row r="64524" spans="2:2" x14ac:dyDescent="0.2">
      <c r="B64524"/>
    </row>
    <row r="64525" spans="2:2" x14ac:dyDescent="0.2">
      <c r="B64525"/>
    </row>
    <row r="64526" spans="2:2" x14ac:dyDescent="0.2">
      <c r="B64526"/>
    </row>
    <row r="64527" spans="2:2" x14ac:dyDescent="0.2">
      <c r="B64527"/>
    </row>
    <row r="64528" spans="2:2" x14ac:dyDescent="0.2">
      <c r="B64528"/>
    </row>
    <row r="64529" spans="2:2" x14ac:dyDescent="0.2">
      <c r="B64529"/>
    </row>
    <row r="64530" spans="2:2" x14ac:dyDescent="0.2">
      <c r="B64530"/>
    </row>
    <row r="64531" spans="2:2" x14ac:dyDescent="0.2">
      <c r="B64531"/>
    </row>
    <row r="64532" spans="2:2" x14ac:dyDescent="0.2">
      <c r="B64532"/>
    </row>
    <row r="64533" spans="2:2" x14ac:dyDescent="0.2">
      <c r="B64533"/>
    </row>
    <row r="64534" spans="2:2" x14ac:dyDescent="0.2">
      <c r="B64534"/>
    </row>
    <row r="64535" spans="2:2" x14ac:dyDescent="0.2">
      <c r="B64535"/>
    </row>
    <row r="64536" spans="2:2" x14ac:dyDescent="0.2">
      <c r="B64536"/>
    </row>
    <row r="64537" spans="2:2" x14ac:dyDescent="0.2">
      <c r="B64537"/>
    </row>
    <row r="64538" spans="2:2" x14ac:dyDescent="0.2">
      <c r="B64538"/>
    </row>
    <row r="64539" spans="2:2" x14ac:dyDescent="0.2">
      <c r="B64539"/>
    </row>
    <row r="64540" spans="2:2" x14ac:dyDescent="0.2">
      <c r="B64540"/>
    </row>
    <row r="64541" spans="2:2" x14ac:dyDescent="0.2">
      <c r="B64541"/>
    </row>
    <row r="64542" spans="2:2" x14ac:dyDescent="0.2">
      <c r="B64542"/>
    </row>
    <row r="64543" spans="2:2" x14ac:dyDescent="0.2">
      <c r="B64543"/>
    </row>
    <row r="64544" spans="2:2" x14ac:dyDescent="0.2">
      <c r="B64544"/>
    </row>
    <row r="64545" spans="2:2" x14ac:dyDescent="0.2">
      <c r="B64545"/>
    </row>
    <row r="64546" spans="2:2" x14ac:dyDescent="0.2">
      <c r="B64546"/>
    </row>
    <row r="64547" spans="2:2" x14ac:dyDescent="0.2">
      <c r="B64547"/>
    </row>
    <row r="64548" spans="2:2" x14ac:dyDescent="0.2">
      <c r="B64548"/>
    </row>
    <row r="64549" spans="2:2" x14ac:dyDescent="0.2">
      <c r="B64549"/>
    </row>
    <row r="64550" spans="2:2" x14ac:dyDescent="0.2">
      <c r="B64550"/>
    </row>
    <row r="64551" spans="2:2" x14ac:dyDescent="0.2">
      <c r="B64551"/>
    </row>
    <row r="64552" spans="2:2" x14ac:dyDescent="0.2">
      <c r="B64552"/>
    </row>
    <row r="64553" spans="2:2" x14ac:dyDescent="0.2">
      <c r="B64553"/>
    </row>
    <row r="64554" spans="2:2" x14ac:dyDescent="0.2">
      <c r="B64554"/>
    </row>
    <row r="64555" spans="2:2" x14ac:dyDescent="0.2">
      <c r="B64555"/>
    </row>
    <row r="64556" spans="2:2" x14ac:dyDescent="0.2">
      <c r="B64556"/>
    </row>
    <row r="64557" spans="2:2" x14ac:dyDescent="0.2">
      <c r="B64557"/>
    </row>
    <row r="64558" spans="2:2" x14ac:dyDescent="0.2">
      <c r="B64558"/>
    </row>
    <row r="64559" spans="2:2" x14ac:dyDescent="0.2">
      <c r="B64559"/>
    </row>
    <row r="64560" spans="2:2" x14ac:dyDescent="0.2">
      <c r="B64560"/>
    </row>
    <row r="64561" spans="2:2" x14ac:dyDescent="0.2">
      <c r="B64561"/>
    </row>
    <row r="64562" spans="2:2" x14ac:dyDescent="0.2">
      <c r="B64562"/>
    </row>
    <row r="64563" spans="2:2" x14ac:dyDescent="0.2">
      <c r="B64563"/>
    </row>
    <row r="64564" spans="2:2" x14ac:dyDescent="0.2">
      <c r="B64564"/>
    </row>
    <row r="64565" spans="2:2" x14ac:dyDescent="0.2">
      <c r="B64565"/>
    </row>
    <row r="64566" spans="2:2" x14ac:dyDescent="0.2">
      <c r="B64566"/>
    </row>
    <row r="64567" spans="2:2" x14ac:dyDescent="0.2">
      <c r="B64567"/>
    </row>
    <row r="64568" spans="2:2" x14ac:dyDescent="0.2">
      <c r="B64568"/>
    </row>
    <row r="64569" spans="2:2" x14ac:dyDescent="0.2">
      <c r="B64569"/>
    </row>
    <row r="64570" spans="2:2" x14ac:dyDescent="0.2">
      <c r="B64570"/>
    </row>
    <row r="64571" spans="2:2" x14ac:dyDescent="0.2">
      <c r="B64571"/>
    </row>
    <row r="64572" spans="2:2" x14ac:dyDescent="0.2">
      <c r="B64572"/>
    </row>
    <row r="64573" spans="2:2" x14ac:dyDescent="0.2">
      <c r="B64573"/>
    </row>
    <row r="64574" spans="2:2" x14ac:dyDescent="0.2">
      <c r="B64574"/>
    </row>
    <row r="64575" spans="2:2" x14ac:dyDescent="0.2">
      <c r="B64575"/>
    </row>
    <row r="64576" spans="2:2" x14ac:dyDescent="0.2">
      <c r="B64576"/>
    </row>
    <row r="64577" spans="2:2" x14ac:dyDescent="0.2">
      <c r="B64577"/>
    </row>
    <row r="64578" spans="2:2" x14ac:dyDescent="0.2">
      <c r="B64578"/>
    </row>
    <row r="64579" spans="2:2" x14ac:dyDescent="0.2">
      <c r="B64579"/>
    </row>
    <row r="64580" spans="2:2" x14ac:dyDescent="0.2">
      <c r="B64580"/>
    </row>
    <row r="64581" spans="2:2" x14ac:dyDescent="0.2">
      <c r="B64581"/>
    </row>
    <row r="64582" spans="2:2" x14ac:dyDescent="0.2">
      <c r="B64582"/>
    </row>
    <row r="64583" spans="2:2" x14ac:dyDescent="0.2">
      <c r="B64583"/>
    </row>
    <row r="64584" spans="2:2" x14ac:dyDescent="0.2">
      <c r="B64584"/>
    </row>
    <row r="64585" spans="2:2" x14ac:dyDescent="0.2">
      <c r="B64585"/>
    </row>
    <row r="64586" spans="2:2" x14ac:dyDescent="0.2">
      <c r="B64586"/>
    </row>
    <row r="64587" spans="2:2" x14ac:dyDescent="0.2">
      <c r="B64587"/>
    </row>
    <row r="64588" spans="2:2" x14ac:dyDescent="0.2">
      <c r="B64588"/>
    </row>
    <row r="64589" spans="2:2" x14ac:dyDescent="0.2">
      <c r="B64589"/>
    </row>
    <row r="64590" spans="2:2" x14ac:dyDescent="0.2">
      <c r="B64590"/>
    </row>
    <row r="64591" spans="2:2" x14ac:dyDescent="0.2">
      <c r="B64591"/>
    </row>
    <row r="64592" spans="2:2" x14ac:dyDescent="0.2">
      <c r="B64592"/>
    </row>
    <row r="64593" spans="2:2" x14ac:dyDescent="0.2">
      <c r="B64593"/>
    </row>
    <row r="64594" spans="2:2" x14ac:dyDescent="0.2">
      <c r="B64594"/>
    </row>
    <row r="64595" spans="2:2" x14ac:dyDescent="0.2">
      <c r="B64595"/>
    </row>
    <row r="64596" spans="2:2" x14ac:dyDescent="0.2">
      <c r="B64596"/>
    </row>
    <row r="64597" spans="2:2" x14ac:dyDescent="0.2">
      <c r="B64597"/>
    </row>
    <row r="64598" spans="2:2" x14ac:dyDescent="0.2">
      <c r="B64598"/>
    </row>
    <row r="64599" spans="2:2" x14ac:dyDescent="0.2">
      <c r="B64599"/>
    </row>
    <row r="64600" spans="2:2" x14ac:dyDescent="0.2">
      <c r="B64600"/>
    </row>
    <row r="64601" spans="2:2" x14ac:dyDescent="0.2">
      <c r="B64601"/>
    </row>
    <row r="64602" spans="2:2" x14ac:dyDescent="0.2">
      <c r="B64602"/>
    </row>
    <row r="64603" spans="2:2" x14ac:dyDescent="0.2">
      <c r="B64603"/>
    </row>
    <row r="64604" spans="2:2" x14ac:dyDescent="0.2">
      <c r="B64604"/>
    </row>
    <row r="64605" spans="2:2" x14ac:dyDescent="0.2">
      <c r="B64605"/>
    </row>
    <row r="64606" spans="2:2" x14ac:dyDescent="0.2">
      <c r="B64606"/>
    </row>
    <row r="64607" spans="2:2" x14ac:dyDescent="0.2">
      <c r="B64607"/>
    </row>
    <row r="64608" spans="2:2" x14ac:dyDescent="0.2">
      <c r="B64608"/>
    </row>
    <row r="64609" spans="2:2" x14ac:dyDescent="0.2">
      <c r="B64609"/>
    </row>
    <row r="64610" spans="2:2" x14ac:dyDescent="0.2">
      <c r="B64610"/>
    </row>
    <row r="64611" spans="2:2" x14ac:dyDescent="0.2">
      <c r="B64611"/>
    </row>
    <row r="64612" spans="2:2" x14ac:dyDescent="0.2">
      <c r="B64612"/>
    </row>
    <row r="64613" spans="2:2" x14ac:dyDescent="0.2">
      <c r="B64613"/>
    </row>
    <row r="64614" spans="2:2" x14ac:dyDescent="0.2">
      <c r="B64614"/>
    </row>
    <row r="64615" spans="2:2" x14ac:dyDescent="0.2">
      <c r="B64615"/>
    </row>
    <row r="64616" spans="2:2" x14ac:dyDescent="0.2">
      <c r="B64616"/>
    </row>
    <row r="64617" spans="2:2" x14ac:dyDescent="0.2">
      <c r="B64617"/>
    </row>
    <row r="64618" spans="2:2" x14ac:dyDescent="0.2">
      <c r="B64618"/>
    </row>
    <row r="64619" spans="2:2" x14ac:dyDescent="0.2">
      <c r="B64619"/>
    </row>
    <row r="64620" spans="2:2" x14ac:dyDescent="0.2">
      <c r="B64620"/>
    </row>
    <row r="64621" spans="2:2" x14ac:dyDescent="0.2">
      <c r="B64621"/>
    </row>
    <row r="64622" spans="2:2" x14ac:dyDescent="0.2">
      <c r="B64622"/>
    </row>
    <row r="64623" spans="2:2" x14ac:dyDescent="0.2">
      <c r="B64623"/>
    </row>
    <row r="64624" spans="2:2" x14ac:dyDescent="0.2">
      <c r="B64624"/>
    </row>
    <row r="64625" spans="2:2" x14ac:dyDescent="0.2">
      <c r="B64625"/>
    </row>
    <row r="64626" spans="2:2" x14ac:dyDescent="0.2">
      <c r="B64626"/>
    </row>
    <row r="64627" spans="2:2" x14ac:dyDescent="0.2">
      <c r="B64627"/>
    </row>
    <row r="64628" spans="2:2" x14ac:dyDescent="0.2">
      <c r="B64628"/>
    </row>
    <row r="64629" spans="2:2" x14ac:dyDescent="0.2">
      <c r="B64629"/>
    </row>
    <row r="64630" spans="2:2" x14ac:dyDescent="0.2">
      <c r="B64630"/>
    </row>
    <row r="64631" spans="2:2" x14ac:dyDescent="0.2">
      <c r="B64631"/>
    </row>
    <row r="64632" spans="2:2" x14ac:dyDescent="0.2">
      <c r="B64632"/>
    </row>
    <row r="64633" spans="2:2" x14ac:dyDescent="0.2">
      <c r="B64633"/>
    </row>
    <row r="64634" spans="2:2" x14ac:dyDescent="0.2">
      <c r="B64634"/>
    </row>
    <row r="64635" spans="2:2" x14ac:dyDescent="0.2">
      <c r="B64635"/>
    </row>
    <row r="64636" spans="2:2" x14ac:dyDescent="0.2">
      <c r="B64636"/>
    </row>
    <row r="64637" spans="2:2" x14ac:dyDescent="0.2">
      <c r="B64637"/>
    </row>
    <row r="64638" spans="2:2" x14ac:dyDescent="0.2">
      <c r="B64638"/>
    </row>
    <row r="64639" spans="2:2" x14ac:dyDescent="0.2">
      <c r="B64639"/>
    </row>
    <row r="64640" spans="2:2" x14ac:dyDescent="0.2">
      <c r="B64640"/>
    </row>
    <row r="64641" spans="2:2" x14ac:dyDescent="0.2">
      <c r="B64641"/>
    </row>
    <row r="64642" spans="2:2" x14ac:dyDescent="0.2">
      <c r="B64642"/>
    </row>
    <row r="64643" spans="2:2" x14ac:dyDescent="0.2">
      <c r="B64643"/>
    </row>
    <row r="64644" spans="2:2" x14ac:dyDescent="0.2">
      <c r="B64644"/>
    </row>
    <row r="64645" spans="2:2" x14ac:dyDescent="0.2">
      <c r="B64645"/>
    </row>
    <row r="64646" spans="2:2" x14ac:dyDescent="0.2">
      <c r="B64646"/>
    </row>
    <row r="64647" spans="2:2" x14ac:dyDescent="0.2">
      <c r="B64647"/>
    </row>
    <row r="64648" spans="2:2" x14ac:dyDescent="0.2">
      <c r="B64648"/>
    </row>
    <row r="64649" spans="2:2" x14ac:dyDescent="0.2">
      <c r="B64649"/>
    </row>
    <row r="64650" spans="2:2" x14ac:dyDescent="0.2">
      <c r="B64650"/>
    </row>
    <row r="64651" spans="2:2" x14ac:dyDescent="0.2">
      <c r="B64651"/>
    </row>
    <row r="64652" spans="2:2" x14ac:dyDescent="0.2">
      <c r="B64652"/>
    </row>
    <row r="64653" spans="2:2" x14ac:dyDescent="0.2">
      <c r="B64653"/>
    </row>
    <row r="64654" spans="2:2" x14ac:dyDescent="0.2">
      <c r="B64654"/>
    </row>
    <row r="64655" spans="2:2" x14ac:dyDescent="0.2">
      <c r="B64655"/>
    </row>
    <row r="64656" spans="2:2" x14ac:dyDescent="0.2">
      <c r="B64656"/>
    </row>
    <row r="64657" spans="2:2" x14ac:dyDescent="0.2">
      <c r="B64657"/>
    </row>
    <row r="64658" spans="2:2" x14ac:dyDescent="0.2">
      <c r="B64658"/>
    </row>
    <row r="64659" spans="2:2" x14ac:dyDescent="0.2">
      <c r="B64659"/>
    </row>
    <row r="64660" spans="2:2" x14ac:dyDescent="0.2">
      <c r="B64660"/>
    </row>
    <row r="64661" spans="2:2" x14ac:dyDescent="0.2">
      <c r="B64661"/>
    </row>
    <row r="64662" spans="2:2" x14ac:dyDescent="0.2">
      <c r="B64662"/>
    </row>
    <row r="64663" spans="2:2" x14ac:dyDescent="0.2">
      <c r="B64663"/>
    </row>
    <row r="64664" spans="2:2" x14ac:dyDescent="0.2">
      <c r="B64664"/>
    </row>
    <row r="64665" spans="2:2" x14ac:dyDescent="0.2">
      <c r="B64665"/>
    </row>
    <row r="64666" spans="2:2" x14ac:dyDescent="0.2">
      <c r="B64666"/>
    </row>
    <row r="64667" spans="2:2" x14ac:dyDescent="0.2">
      <c r="B64667"/>
    </row>
    <row r="64668" spans="2:2" x14ac:dyDescent="0.2">
      <c r="B64668"/>
    </row>
    <row r="64669" spans="2:2" x14ac:dyDescent="0.2">
      <c r="B64669"/>
    </row>
    <row r="64670" spans="2:2" x14ac:dyDescent="0.2">
      <c r="B64670"/>
    </row>
    <row r="64671" spans="2:2" x14ac:dyDescent="0.2">
      <c r="B64671"/>
    </row>
    <row r="64672" spans="2:2" x14ac:dyDescent="0.2">
      <c r="B64672"/>
    </row>
    <row r="64673" spans="2:2" x14ac:dyDescent="0.2">
      <c r="B64673"/>
    </row>
    <row r="64674" spans="2:2" x14ac:dyDescent="0.2">
      <c r="B64674"/>
    </row>
    <row r="64675" spans="2:2" x14ac:dyDescent="0.2">
      <c r="B64675"/>
    </row>
    <row r="64676" spans="2:2" x14ac:dyDescent="0.2">
      <c r="B64676"/>
    </row>
    <row r="64677" spans="2:2" x14ac:dyDescent="0.2">
      <c r="B64677"/>
    </row>
    <row r="64678" spans="2:2" x14ac:dyDescent="0.2">
      <c r="B64678"/>
    </row>
    <row r="64679" spans="2:2" x14ac:dyDescent="0.2">
      <c r="B64679"/>
    </row>
    <row r="64680" spans="2:2" x14ac:dyDescent="0.2">
      <c r="B64680"/>
    </row>
    <row r="64681" spans="2:2" x14ac:dyDescent="0.2">
      <c r="B64681"/>
    </row>
    <row r="64682" spans="2:2" x14ac:dyDescent="0.2">
      <c r="B64682"/>
    </row>
    <row r="64683" spans="2:2" x14ac:dyDescent="0.2">
      <c r="B64683"/>
    </row>
    <row r="64684" spans="2:2" x14ac:dyDescent="0.2">
      <c r="B64684"/>
    </row>
    <row r="64685" spans="2:2" x14ac:dyDescent="0.2">
      <c r="B64685"/>
    </row>
    <row r="64686" spans="2:2" x14ac:dyDescent="0.2">
      <c r="B64686"/>
    </row>
    <row r="64687" spans="2:2" x14ac:dyDescent="0.2">
      <c r="B64687"/>
    </row>
    <row r="64688" spans="2:2" x14ac:dyDescent="0.2">
      <c r="B64688"/>
    </row>
    <row r="64689" spans="2:2" x14ac:dyDescent="0.2">
      <c r="B64689"/>
    </row>
    <row r="64690" spans="2:2" x14ac:dyDescent="0.2">
      <c r="B64690"/>
    </row>
    <row r="64691" spans="2:2" x14ac:dyDescent="0.2">
      <c r="B64691"/>
    </row>
    <row r="64692" spans="2:2" x14ac:dyDescent="0.2">
      <c r="B64692"/>
    </row>
    <row r="64693" spans="2:2" x14ac:dyDescent="0.2">
      <c r="B64693"/>
    </row>
    <row r="64694" spans="2:2" x14ac:dyDescent="0.2">
      <c r="B64694"/>
    </row>
    <row r="64695" spans="2:2" x14ac:dyDescent="0.2">
      <c r="B64695"/>
    </row>
    <row r="64696" spans="2:2" x14ac:dyDescent="0.2">
      <c r="B64696"/>
    </row>
    <row r="64697" spans="2:2" x14ac:dyDescent="0.2">
      <c r="B64697"/>
    </row>
    <row r="64698" spans="2:2" x14ac:dyDescent="0.2">
      <c r="B64698"/>
    </row>
    <row r="64699" spans="2:2" x14ac:dyDescent="0.2">
      <c r="B64699"/>
    </row>
    <row r="64700" spans="2:2" x14ac:dyDescent="0.2">
      <c r="B64700"/>
    </row>
    <row r="64701" spans="2:2" x14ac:dyDescent="0.2">
      <c r="B64701"/>
    </row>
    <row r="64702" spans="2:2" x14ac:dyDescent="0.2">
      <c r="B64702"/>
    </row>
    <row r="64703" spans="2:2" x14ac:dyDescent="0.2">
      <c r="B64703"/>
    </row>
    <row r="64704" spans="2:2" x14ac:dyDescent="0.2">
      <c r="B64704"/>
    </row>
    <row r="64705" spans="2:2" x14ac:dyDescent="0.2">
      <c r="B64705"/>
    </row>
    <row r="64706" spans="2:2" x14ac:dyDescent="0.2">
      <c r="B64706"/>
    </row>
    <row r="64707" spans="2:2" x14ac:dyDescent="0.2">
      <c r="B64707"/>
    </row>
    <row r="64708" spans="2:2" x14ac:dyDescent="0.2">
      <c r="B64708"/>
    </row>
    <row r="64709" spans="2:2" x14ac:dyDescent="0.2">
      <c r="B64709"/>
    </row>
    <row r="64710" spans="2:2" x14ac:dyDescent="0.2">
      <c r="B64710"/>
    </row>
    <row r="64711" spans="2:2" x14ac:dyDescent="0.2">
      <c r="B64711"/>
    </row>
    <row r="64712" spans="2:2" x14ac:dyDescent="0.2">
      <c r="B64712"/>
    </row>
    <row r="64713" spans="2:2" x14ac:dyDescent="0.2">
      <c r="B64713"/>
    </row>
    <row r="64714" spans="2:2" x14ac:dyDescent="0.2">
      <c r="B64714"/>
    </row>
    <row r="64715" spans="2:2" x14ac:dyDescent="0.2">
      <c r="B64715"/>
    </row>
    <row r="64716" spans="2:2" x14ac:dyDescent="0.2">
      <c r="B64716"/>
    </row>
    <row r="64717" spans="2:2" x14ac:dyDescent="0.2">
      <c r="B64717"/>
    </row>
    <row r="64718" spans="2:2" x14ac:dyDescent="0.2">
      <c r="B64718"/>
    </row>
    <row r="64719" spans="2:2" x14ac:dyDescent="0.2">
      <c r="B64719"/>
    </row>
    <row r="64720" spans="2:2" x14ac:dyDescent="0.2">
      <c r="B64720"/>
    </row>
    <row r="64721" spans="2:2" x14ac:dyDescent="0.2">
      <c r="B64721"/>
    </row>
    <row r="64722" spans="2:2" x14ac:dyDescent="0.2">
      <c r="B64722"/>
    </row>
    <row r="64723" spans="2:2" x14ac:dyDescent="0.2">
      <c r="B64723"/>
    </row>
    <row r="64724" spans="2:2" x14ac:dyDescent="0.2">
      <c r="B64724"/>
    </row>
    <row r="64725" spans="2:2" x14ac:dyDescent="0.2">
      <c r="B64725"/>
    </row>
    <row r="64726" spans="2:2" x14ac:dyDescent="0.2">
      <c r="B64726"/>
    </row>
    <row r="64727" spans="2:2" x14ac:dyDescent="0.2">
      <c r="B64727"/>
    </row>
    <row r="64728" spans="2:2" x14ac:dyDescent="0.2">
      <c r="B64728"/>
    </row>
    <row r="64729" spans="2:2" x14ac:dyDescent="0.2">
      <c r="B64729"/>
    </row>
    <row r="64730" spans="2:2" x14ac:dyDescent="0.2">
      <c r="B64730"/>
    </row>
    <row r="64731" spans="2:2" x14ac:dyDescent="0.2">
      <c r="B64731"/>
    </row>
    <row r="64732" spans="2:2" x14ac:dyDescent="0.2">
      <c r="B64732"/>
    </row>
    <row r="64733" spans="2:2" x14ac:dyDescent="0.2">
      <c r="B64733"/>
    </row>
    <row r="64734" spans="2:2" x14ac:dyDescent="0.2">
      <c r="B64734"/>
    </row>
    <row r="64735" spans="2:2" x14ac:dyDescent="0.2">
      <c r="B64735"/>
    </row>
    <row r="64736" spans="2:2" x14ac:dyDescent="0.2">
      <c r="B64736"/>
    </row>
    <row r="64737" spans="2:2" x14ac:dyDescent="0.2">
      <c r="B64737"/>
    </row>
    <row r="64738" spans="2:2" x14ac:dyDescent="0.2">
      <c r="B64738"/>
    </row>
    <row r="64739" spans="2:2" x14ac:dyDescent="0.2">
      <c r="B64739"/>
    </row>
    <row r="64740" spans="2:2" x14ac:dyDescent="0.2">
      <c r="B64740"/>
    </row>
    <row r="64741" spans="2:2" x14ac:dyDescent="0.2">
      <c r="B64741"/>
    </row>
    <row r="64742" spans="2:2" x14ac:dyDescent="0.2">
      <c r="B64742"/>
    </row>
    <row r="64743" spans="2:2" x14ac:dyDescent="0.2">
      <c r="B64743"/>
    </row>
    <row r="64744" spans="2:2" x14ac:dyDescent="0.2">
      <c r="B64744"/>
    </row>
    <row r="64745" spans="2:2" x14ac:dyDescent="0.2">
      <c r="B64745"/>
    </row>
    <row r="64746" spans="2:2" x14ac:dyDescent="0.2">
      <c r="B64746"/>
    </row>
    <row r="64747" spans="2:2" x14ac:dyDescent="0.2">
      <c r="B64747"/>
    </row>
    <row r="64748" spans="2:2" x14ac:dyDescent="0.2">
      <c r="B64748"/>
    </row>
    <row r="64749" spans="2:2" x14ac:dyDescent="0.2">
      <c r="B64749"/>
    </row>
    <row r="64750" spans="2:2" x14ac:dyDescent="0.2">
      <c r="B64750"/>
    </row>
    <row r="64751" spans="2:2" x14ac:dyDescent="0.2">
      <c r="B64751"/>
    </row>
    <row r="64752" spans="2:2" x14ac:dyDescent="0.2">
      <c r="B64752"/>
    </row>
    <row r="64753" spans="2:2" x14ac:dyDescent="0.2">
      <c r="B64753"/>
    </row>
    <row r="64754" spans="2:2" x14ac:dyDescent="0.2">
      <c r="B64754"/>
    </row>
    <row r="64755" spans="2:2" x14ac:dyDescent="0.2">
      <c r="B64755"/>
    </row>
    <row r="64756" spans="2:2" x14ac:dyDescent="0.2">
      <c r="B64756"/>
    </row>
    <row r="64757" spans="2:2" x14ac:dyDescent="0.2">
      <c r="B64757"/>
    </row>
    <row r="64758" spans="2:2" x14ac:dyDescent="0.2">
      <c r="B64758"/>
    </row>
    <row r="64759" spans="2:2" x14ac:dyDescent="0.2">
      <c r="B64759"/>
    </row>
    <row r="64760" spans="2:2" x14ac:dyDescent="0.2">
      <c r="B64760"/>
    </row>
    <row r="64761" spans="2:2" x14ac:dyDescent="0.2">
      <c r="B64761"/>
    </row>
    <row r="64762" spans="2:2" x14ac:dyDescent="0.2">
      <c r="B64762"/>
    </row>
    <row r="64763" spans="2:2" x14ac:dyDescent="0.2">
      <c r="B64763"/>
    </row>
    <row r="64764" spans="2:2" x14ac:dyDescent="0.2">
      <c r="B64764"/>
    </row>
    <row r="64765" spans="2:2" x14ac:dyDescent="0.2">
      <c r="B64765"/>
    </row>
    <row r="64766" spans="2:2" x14ac:dyDescent="0.2">
      <c r="B64766"/>
    </row>
    <row r="64767" spans="2:2" x14ac:dyDescent="0.2">
      <c r="B64767"/>
    </row>
    <row r="64768" spans="2:2" x14ac:dyDescent="0.2">
      <c r="B64768"/>
    </row>
    <row r="64769" spans="2:2" x14ac:dyDescent="0.2">
      <c r="B64769"/>
    </row>
    <row r="64770" spans="2:2" x14ac:dyDescent="0.2">
      <c r="B64770"/>
    </row>
    <row r="64771" spans="2:2" x14ac:dyDescent="0.2">
      <c r="B64771"/>
    </row>
    <row r="64772" spans="2:2" x14ac:dyDescent="0.2">
      <c r="B64772"/>
    </row>
    <row r="64773" spans="2:2" x14ac:dyDescent="0.2">
      <c r="B64773"/>
    </row>
    <row r="64774" spans="2:2" x14ac:dyDescent="0.2">
      <c r="B64774"/>
    </row>
    <row r="64775" spans="2:2" x14ac:dyDescent="0.2">
      <c r="B64775"/>
    </row>
    <row r="64776" spans="2:2" x14ac:dyDescent="0.2">
      <c r="B64776"/>
    </row>
    <row r="64777" spans="2:2" x14ac:dyDescent="0.2">
      <c r="B64777"/>
    </row>
    <row r="64778" spans="2:2" x14ac:dyDescent="0.2">
      <c r="B64778"/>
    </row>
    <row r="64779" spans="2:2" x14ac:dyDescent="0.2">
      <c r="B64779"/>
    </row>
    <row r="64780" spans="2:2" x14ac:dyDescent="0.2">
      <c r="B64780"/>
    </row>
    <row r="64781" spans="2:2" x14ac:dyDescent="0.2">
      <c r="B64781"/>
    </row>
    <row r="64782" spans="2:2" x14ac:dyDescent="0.2">
      <c r="B64782"/>
    </row>
    <row r="64783" spans="2:2" x14ac:dyDescent="0.2">
      <c r="B64783"/>
    </row>
    <row r="64784" spans="2:2" x14ac:dyDescent="0.2">
      <c r="B64784"/>
    </row>
    <row r="64785" spans="2:2" x14ac:dyDescent="0.2">
      <c r="B64785"/>
    </row>
    <row r="64786" spans="2:2" x14ac:dyDescent="0.2">
      <c r="B64786"/>
    </row>
    <row r="64787" spans="2:2" x14ac:dyDescent="0.2">
      <c r="B64787"/>
    </row>
    <row r="64788" spans="2:2" x14ac:dyDescent="0.2">
      <c r="B64788"/>
    </row>
    <row r="64789" spans="2:2" x14ac:dyDescent="0.2">
      <c r="B64789"/>
    </row>
    <row r="64790" spans="2:2" x14ac:dyDescent="0.2">
      <c r="B64790"/>
    </row>
    <row r="64791" spans="2:2" x14ac:dyDescent="0.2">
      <c r="B64791"/>
    </row>
    <row r="64792" spans="2:2" x14ac:dyDescent="0.2">
      <c r="B64792"/>
    </row>
    <row r="64793" spans="2:2" x14ac:dyDescent="0.2">
      <c r="B64793"/>
    </row>
    <row r="64794" spans="2:2" x14ac:dyDescent="0.2">
      <c r="B64794"/>
    </row>
    <row r="64795" spans="2:2" x14ac:dyDescent="0.2">
      <c r="B64795"/>
    </row>
    <row r="64796" spans="2:2" x14ac:dyDescent="0.2">
      <c r="B64796"/>
    </row>
    <row r="64797" spans="2:2" x14ac:dyDescent="0.2">
      <c r="B64797"/>
    </row>
    <row r="64798" spans="2:2" x14ac:dyDescent="0.2">
      <c r="B64798"/>
    </row>
    <row r="64799" spans="2:2" x14ac:dyDescent="0.2">
      <c r="B64799"/>
    </row>
    <row r="64800" spans="2:2" x14ac:dyDescent="0.2">
      <c r="B64800"/>
    </row>
    <row r="64801" spans="2:2" x14ac:dyDescent="0.2">
      <c r="B64801"/>
    </row>
    <row r="64802" spans="2:2" x14ac:dyDescent="0.2">
      <c r="B64802"/>
    </row>
    <row r="64803" spans="2:2" x14ac:dyDescent="0.2">
      <c r="B64803"/>
    </row>
    <row r="64804" spans="2:2" x14ac:dyDescent="0.2">
      <c r="B64804"/>
    </row>
    <row r="64805" spans="2:2" x14ac:dyDescent="0.2">
      <c r="B64805"/>
    </row>
    <row r="64806" spans="2:2" x14ac:dyDescent="0.2">
      <c r="B64806"/>
    </row>
    <row r="64807" spans="2:2" x14ac:dyDescent="0.2">
      <c r="B64807"/>
    </row>
    <row r="64808" spans="2:2" x14ac:dyDescent="0.2">
      <c r="B64808"/>
    </row>
    <row r="64809" spans="2:2" x14ac:dyDescent="0.2">
      <c r="B64809"/>
    </row>
    <row r="64810" spans="2:2" x14ac:dyDescent="0.2">
      <c r="B64810"/>
    </row>
    <row r="64811" spans="2:2" x14ac:dyDescent="0.2">
      <c r="B64811"/>
    </row>
    <row r="64812" spans="2:2" x14ac:dyDescent="0.2">
      <c r="B64812"/>
    </row>
    <row r="64813" spans="2:2" x14ac:dyDescent="0.2">
      <c r="B64813"/>
    </row>
    <row r="64814" spans="2:2" x14ac:dyDescent="0.2">
      <c r="B64814"/>
    </row>
    <row r="64815" spans="2:2" x14ac:dyDescent="0.2">
      <c r="B64815"/>
    </row>
    <row r="64816" spans="2:2" x14ac:dyDescent="0.2">
      <c r="B64816"/>
    </row>
    <row r="64817" spans="2:2" x14ac:dyDescent="0.2">
      <c r="B64817"/>
    </row>
    <row r="64818" spans="2:2" x14ac:dyDescent="0.2">
      <c r="B64818"/>
    </row>
    <row r="64819" spans="2:2" x14ac:dyDescent="0.2">
      <c r="B64819"/>
    </row>
    <row r="64820" spans="2:2" x14ac:dyDescent="0.2">
      <c r="B64820"/>
    </row>
    <row r="64821" spans="2:2" x14ac:dyDescent="0.2">
      <c r="B64821"/>
    </row>
    <row r="64822" spans="2:2" x14ac:dyDescent="0.2">
      <c r="B64822"/>
    </row>
    <row r="64823" spans="2:2" x14ac:dyDescent="0.2">
      <c r="B64823"/>
    </row>
    <row r="64824" spans="2:2" x14ac:dyDescent="0.2">
      <c r="B64824"/>
    </row>
    <row r="64825" spans="2:2" x14ac:dyDescent="0.2">
      <c r="B64825"/>
    </row>
    <row r="64826" spans="2:2" x14ac:dyDescent="0.2">
      <c r="B64826"/>
    </row>
    <row r="64827" spans="2:2" x14ac:dyDescent="0.2">
      <c r="B64827"/>
    </row>
    <row r="64828" spans="2:2" x14ac:dyDescent="0.2">
      <c r="B64828"/>
    </row>
    <row r="64829" spans="2:2" x14ac:dyDescent="0.2">
      <c r="B64829"/>
    </row>
    <row r="64830" spans="2:2" x14ac:dyDescent="0.2">
      <c r="B64830"/>
    </row>
    <row r="64831" spans="2:2" x14ac:dyDescent="0.2">
      <c r="B64831"/>
    </row>
    <row r="64832" spans="2:2" x14ac:dyDescent="0.2">
      <c r="B64832"/>
    </row>
    <row r="64833" spans="2:2" x14ac:dyDescent="0.2">
      <c r="B64833"/>
    </row>
    <row r="64834" spans="2:2" x14ac:dyDescent="0.2">
      <c r="B64834"/>
    </row>
    <row r="64835" spans="2:2" x14ac:dyDescent="0.2">
      <c r="B64835"/>
    </row>
    <row r="64836" spans="2:2" x14ac:dyDescent="0.2">
      <c r="B64836"/>
    </row>
    <row r="64837" spans="2:2" x14ac:dyDescent="0.2">
      <c r="B64837"/>
    </row>
    <row r="64838" spans="2:2" x14ac:dyDescent="0.2">
      <c r="B64838"/>
    </row>
    <row r="64839" spans="2:2" x14ac:dyDescent="0.2">
      <c r="B64839"/>
    </row>
    <row r="64840" spans="2:2" x14ac:dyDescent="0.2">
      <c r="B64840"/>
    </row>
    <row r="64841" spans="2:2" x14ac:dyDescent="0.2">
      <c r="B64841"/>
    </row>
    <row r="64842" spans="2:2" x14ac:dyDescent="0.2">
      <c r="B64842"/>
    </row>
    <row r="64843" spans="2:2" x14ac:dyDescent="0.2">
      <c r="B64843"/>
    </row>
    <row r="64844" spans="2:2" x14ac:dyDescent="0.2">
      <c r="B64844"/>
    </row>
    <row r="64845" spans="2:2" x14ac:dyDescent="0.2">
      <c r="B64845"/>
    </row>
    <row r="64846" spans="2:2" x14ac:dyDescent="0.2">
      <c r="B64846"/>
    </row>
    <row r="64847" spans="2:2" x14ac:dyDescent="0.2">
      <c r="B64847"/>
    </row>
    <row r="64848" spans="2:2" x14ac:dyDescent="0.2">
      <c r="B64848"/>
    </row>
    <row r="64849" spans="2:2" x14ac:dyDescent="0.2">
      <c r="B64849"/>
    </row>
    <row r="64850" spans="2:2" x14ac:dyDescent="0.2">
      <c r="B64850"/>
    </row>
    <row r="64851" spans="2:2" x14ac:dyDescent="0.2">
      <c r="B64851"/>
    </row>
    <row r="64852" spans="2:2" x14ac:dyDescent="0.2">
      <c r="B64852"/>
    </row>
    <row r="64853" spans="2:2" x14ac:dyDescent="0.2">
      <c r="B64853"/>
    </row>
    <row r="64854" spans="2:2" x14ac:dyDescent="0.2">
      <c r="B64854"/>
    </row>
    <row r="64855" spans="2:2" x14ac:dyDescent="0.2">
      <c r="B64855"/>
    </row>
    <row r="64856" spans="2:2" x14ac:dyDescent="0.2">
      <c r="B64856"/>
    </row>
    <row r="64857" spans="2:2" x14ac:dyDescent="0.2">
      <c r="B64857"/>
    </row>
    <row r="64858" spans="2:2" x14ac:dyDescent="0.2">
      <c r="B64858"/>
    </row>
    <row r="64859" spans="2:2" x14ac:dyDescent="0.2">
      <c r="B64859"/>
    </row>
    <row r="64860" spans="2:2" x14ac:dyDescent="0.2">
      <c r="B64860"/>
    </row>
    <row r="64861" spans="2:2" x14ac:dyDescent="0.2">
      <c r="B64861"/>
    </row>
    <row r="64862" spans="2:2" x14ac:dyDescent="0.2">
      <c r="B64862"/>
    </row>
    <row r="64863" spans="2:2" x14ac:dyDescent="0.2">
      <c r="B64863"/>
    </row>
    <row r="64864" spans="2:2" x14ac:dyDescent="0.2">
      <c r="B64864"/>
    </row>
    <row r="64865" spans="2:2" x14ac:dyDescent="0.2">
      <c r="B64865"/>
    </row>
    <row r="64866" spans="2:2" x14ac:dyDescent="0.2">
      <c r="B64866"/>
    </row>
    <row r="64867" spans="2:2" x14ac:dyDescent="0.2">
      <c r="B64867"/>
    </row>
    <row r="64868" spans="2:2" x14ac:dyDescent="0.2">
      <c r="B64868"/>
    </row>
    <row r="64869" spans="2:2" x14ac:dyDescent="0.2">
      <c r="B64869"/>
    </row>
    <row r="64870" spans="2:2" x14ac:dyDescent="0.2">
      <c r="B64870"/>
    </row>
    <row r="64871" spans="2:2" x14ac:dyDescent="0.2">
      <c r="B64871"/>
    </row>
    <row r="64872" spans="2:2" x14ac:dyDescent="0.2">
      <c r="B64872"/>
    </row>
    <row r="64873" spans="2:2" x14ac:dyDescent="0.2">
      <c r="B64873"/>
    </row>
    <row r="64874" spans="2:2" x14ac:dyDescent="0.2">
      <c r="B64874"/>
    </row>
    <row r="64875" spans="2:2" x14ac:dyDescent="0.2">
      <c r="B64875"/>
    </row>
    <row r="64876" spans="2:2" x14ac:dyDescent="0.2">
      <c r="B64876"/>
    </row>
    <row r="64877" spans="2:2" x14ac:dyDescent="0.2">
      <c r="B64877"/>
    </row>
    <row r="64878" spans="2:2" x14ac:dyDescent="0.2">
      <c r="B64878"/>
    </row>
    <row r="64879" spans="2:2" x14ac:dyDescent="0.2">
      <c r="B64879"/>
    </row>
    <row r="64880" spans="2:2" x14ac:dyDescent="0.2">
      <c r="B64880"/>
    </row>
    <row r="64881" spans="2:2" x14ac:dyDescent="0.2">
      <c r="B64881"/>
    </row>
    <row r="64882" spans="2:2" x14ac:dyDescent="0.2">
      <c r="B64882"/>
    </row>
    <row r="64883" spans="2:2" x14ac:dyDescent="0.2">
      <c r="B64883"/>
    </row>
    <row r="64884" spans="2:2" x14ac:dyDescent="0.2">
      <c r="B64884"/>
    </row>
    <row r="64885" spans="2:2" x14ac:dyDescent="0.2">
      <c r="B64885"/>
    </row>
    <row r="64886" spans="2:2" x14ac:dyDescent="0.2">
      <c r="B64886"/>
    </row>
    <row r="64887" spans="2:2" x14ac:dyDescent="0.2">
      <c r="B64887"/>
    </row>
    <row r="64888" spans="2:2" x14ac:dyDescent="0.2">
      <c r="B64888"/>
    </row>
    <row r="64889" spans="2:2" x14ac:dyDescent="0.2">
      <c r="B64889"/>
    </row>
    <row r="64890" spans="2:2" x14ac:dyDescent="0.2">
      <c r="B64890"/>
    </row>
    <row r="64891" spans="2:2" x14ac:dyDescent="0.2">
      <c r="B64891"/>
    </row>
    <row r="64892" spans="2:2" x14ac:dyDescent="0.2">
      <c r="B64892"/>
    </row>
    <row r="64893" spans="2:2" x14ac:dyDescent="0.2">
      <c r="B64893"/>
    </row>
    <row r="64894" spans="2:2" x14ac:dyDescent="0.2">
      <c r="B64894"/>
    </row>
    <row r="64895" spans="2:2" x14ac:dyDescent="0.2">
      <c r="B64895"/>
    </row>
    <row r="64896" spans="2:2" x14ac:dyDescent="0.2">
      <c r="B64896"/>
    </row>
    <row r="64897" spans="2:2" x14ac:dyDescent="0.2">
      <c r="B64897"/>
    </row>
    <row r="64898" spans="2:2" x14ac:dyDescent="0.2">
      <c r="B64898"/>
    </row>
    <row r="64899" spans="2:2" x14ac:dyDescent="0.2">
      <c r="B64899"/>
    </row>
    <row r="64900" spans="2:2" x14ac:dyDescent="0.2">
      <c r="B64900"/>
    </row>
    <row r="64901" spans="2:2" x14ac:dyDescent="0.2">
      <c r="B64901"/>
    </row>
    <row r="64902" spans="2:2" x14ac:dyDescent="0.2">
      <c r="B64902"/>
    </row>
    <row r="64903" spans="2:2" x14ac:dyDescent="0.2">
      <c r="B64903"/>
    </row>
    <row r="64904" spans="2:2" x14ac:dyDescent="0.2">
      <c r="B64904"/>
    </row>
    <row r="64905" spans="2:2" x14ac:dyDescent="0.2">
      <c r="B64905"/>
    </row>
    <row r="64906" spans="2:2" x14ac:dyDescent="0.2">
      <c r="B64906"/>
    </row>
    <row r="64907" spans="2:2" x14ac:dyDescent="0.2">
      <c r="B64907"/>
    </row>
    <row r="64908" spans="2:2" x14ac:dyDescent="0.2">
      <c r="B64908"/>
    </row>
    <row r="64909" spans="2:2" x14ac:dyDescent="0.2">
      <c r="B64909"/>
    </row>
    <row r="64910" spans="2:2" x14ac:dyDescent="0.2">
      <c r="B64910"/>
    </row>
    <row r="64911" spans="2:2" x14ac:dyDescent="0.2">
      <c r="B64911"/>
    </row>
    <row r="64912" spans="2:2" x14ac:dyDescent="0.2">
      <c r="B64912"/>
    </row>
    <row r="64913" spans="2:2" x14ac:dyDescent="0.2">
      <c r="B64913"/>
    </row>
    <row r="64914" spans="2:2" x14ac:dyDescent="0.2">
      <c r="B64914"/>
    </row>
    <row r="64915" spans="2:2" x14ac:dyDescent="0.2">
      <c r="B64915"/>
    </row>
    <row r="64916" spans="2:2" x14ac:dyDescent="0.2">
      <c r="B64916"/>
    </row>
    <row r="64917" spans="2:2" x14ac:dyDescent="0.2">
      <c r="B64917"/>
    </row>
    <row r="64918" spans="2:2" x14ac:dyDescent="0.2">
      <c r="B64918"/>
    </row>
    <row r="64919" spans="2:2" x14ac:dyDescent="0.2">
      <c r="B64919"/>
    </row>
    <row r="64920" spans="2:2" x14ac:dyDescent="0.2">
      <c r="B64920"/>
    </row>
    <row r="64921" spans="2:2" x14ac:dyDescent="0.2">
      <c r="B64921"/>
    </row>
    <row r="64922" spans="2:2" x14ac:dyDescent="0.2">
      <c r="B64922"/>
    </row>
    <row r="64923" spans="2:2" x14ac:dyDescent="0.2">
      <c r="B64923"/>
    </row>
    <row r="64924" spans="2:2" x14ac:dyDescent="0.2">
      <c r="B64924"/>
    </row>
    <row r="64925" spans="2:2" x14ac:dyDescent="0.2">
      <c r="B64925"/>
    </row>
    <row r="64926" spans="2:2" x14ac:dyDescent="0.2">
      <c r="B64926"/>
    </row>
    <row r="64927" spans="2:2" x14ac:dyDescent="0.2">
      <c r="B64927"/>
    </row>
    <row r="64928" spans="2:2" x14ac:dyDescent="0.2">
      <c r="B64928"/>
    </row>
    <row r="64929" spans="2:2" x14ac:dyDescent="0.2">
      <c r="B64929"/>
    </row>
    <row r="64930" spans="2:2" x14ac:dyDescent="0.2">
      <c r="B64930"/>
    </row>
    <row r="64931" spans="2:2" x14ac:dyDescent="0.2">
      <c r="B64931"/>
    </row>
    <row r="64932" spans="2:2" x14ac:dyDescent="0.2">
      <c r="B64932"/>
    </row>
    <row r="64933" spans="2:2" x14ac:dyDescent="0.2">
      <c r="B64933"/>
    </row>
    <row r="64934" spans="2:2" x14ac:dyDescent="0.2">
      <c r="B64934"/>
    </row>
    <row r="64935" spans="2:2" x14ac:dyDescent="0.2">
      <c r="B64935"/>
    </row>
    <row r="64936" spans="2:2" x14ac:dyDescent="0.2">
      <c r="B64936"/>
    </row>
    <row r="64937" spans="2:2" x14ac:dyDescent="0.2">
      <c r="B64937"/>
    </row>
    <row r="64938" spans="2:2" x14ac:dyDescent="0.2">
      <c r="B64938"/>
    </row>
    <row r="64939" spans="2:2" x14ac:dyDescent="0.2">
      <c r="B64939"/>
    </row>
    <row r="64940" spans="2:2" x14ac:dyDescent="0.2">
      <c r="B64940"/>
    </row>
    <row r="64941" spans="2:2" x14ac:dyDescent="0.2">
      <c r="B64941"/>
    </row>
    <row r="64942" spans="2:2" x14ac:dyDescent="0.2">
      <c r="B64942"/>
    </row>
    <row r="64943" spans="2:2" x14ac:dyDescent="0.2">
      <c r="B64943"/>
    </row>
    <row r="64944" spans="2:2" x14ac:dyDescent="0.2">
      <c r="B64944"/>
    </row>
    <row r="64945" spans="2:2" x14ac:dyDescent="0.2">
      <c r="B64945"/>
    </row>
    <row r="64946" spans="2:2" x14ac:dyDescent="0.2">
      <c r="B64946"/>
    </row>
    <row r="64947" spans="2:2" x14ac:dyDescent="0.2">
      <c r="B64947"/>
    </row>
    <row r="64948" spans="2:2" x14ac:dyDescent="0.2">
      <c r="B64948"/>
    </row>
    <row r="64949" spans="2:2" x14ac:dyDescent="0.2">
      <c r="B64949"/>
    </row>
    <row r="64950" spans="2:2" x14ac:dyDescent="0.2">
      <c r="B64950"/>
    </row>
    <row r="64951" spans="2:2" x14ac:dyDescent="0.2">
      <c r="B64951"/>
    </row>
    <row r="64952" spans="2:2" x14ac:dyDescent="0.2">
      <c r="B64952"/>
    </row>
    <row r="64953" spans="2:2" x14ac:dyDescent="0.2">
      <c r="B64953"/>
    </row>
    <row r="64954" spans="2:2" x14ac:dyDescent="0.2">
      <c r="B64954"/>
    </row>
    <row r="64955" spans="2:2" x14ac:dyDescent="0.2">
      <c r="B64955"/>
    </row>
    <row r="64956" spans="2:2" x14ac:dyDescent="0.2">
      <c r="B64956"/>
    </row>
    <row r="64957" spans="2:2" x14ac:dyDescent="0.2">
      <c r="B64957"/>
    </row>
    <row r="64958" spans="2:2" x14ac:dyDescent="0.2">
      <c r="B64958"/>
    </row>
    <row r="64959" spans="2:2" x14ac:dyDescent="0.2">
      <c r="B64959"/>
    </row>
    <row r="64960" spans="2:2" x14ac:dyDescent="0.2">
      <c r="B64960"/>
    </row>
    <row r="64961" spans="2:2" x14ac:dyDescent="0.2">
      <c r="B64961"/>
    </row>
    <row r="64962" spans="2:2" x14ac:dyDescent="0.2">
      <c r="B64962"/>
    </row>
    <row r="64963" spans="2:2" x14ac:dyDescent="0.2">
      <c r="B64963"/>
    </row>
    <row r="64964" spans="2:2" x14ac:dyDescent="0.2">
      <c r="B64964"/>
    </row>
    <row r="64965" spans="2:2" x14ac:dyDescent="0.2">
      <c r="B64965"/>
    </row>
    <row r="64966" spans="2:2" x14ac:dyDescent="0.2">
      <c r="B64966"/>
    </row>
    <row r="64967" spans="2:2" x14ac:dyDescent="0.2">
      <c r="B64967"/>
    </row>
    <row r="64968" spans="2:2" x14ac:dyDescent="0.2">
      <c r="B64968"/>
    </row>
    <row r="64969" spans="2:2" x14ac:dyDescent="0.2">
      <c r="B64969"/>
    </row>
    <row r="64970" spans="2:2" x14ac:dyDescent="0.2">
      <c r="B64970"/>
    </row>
    <row r="64971" spans="2:2" x14ac:dyDescent="0.2">
      <c r="B64971"/>
    </row>
    <row r="64972" spans="2:2" x14ac:dyDescent="0.2">
      <c r="B64972"/>
    </row>
    <row r="64973" spans="2:2" x14ac:dyDescent="0.2">
      <c r="B64973"/>
    </row>
    <row r="64974" spans="2:2" x14ac:dyDescent="0.2">
      <c r="B64974"/>
    </row>
    <row r="64975" spans="2:2" x14ac:dyDescent="0.2">
      <c r="B64975"/>
    </row>
    <row r="64976" spans="2:2" x14ac:dyDescent="0.2">
      <c r="B64976"/>
    </row>
    <row r="64977" spans="2:2" x14ac:dyDescent="0.2">
      <c r="B64977"/>
    </row>
    <row r="64978" spans="2:2" x14ac:dyDescent="0.2">
      <c r="B64978"/>
    </row>
    <row r="64979" spans="2:2" x14ac:dyDescent="0.2">
      <c r="B64979"/>
    </row>
    <row r="64980" spans="2:2" x14ac:dyDescent="0.2">
      <c r="B64980"/>
    </row>
    <row r="64981" spans="2:2" x14ac:dyDescent="0.2">
      <c r="B64981"/>
    </row>
    <row r="64982" spans="2:2" x14ac:dyDescent="0.2">
      <c r="B64982"/>
    </row>
    <row r="64983" spans="2:2" x14ac:dyDescent="0.2">
      <c r="B64983"/>
    </row>
    <row r="64984" spans="2:2" x14ac:dyDescent="0.2">
      <c r="B64984"/>
    </row>
    <row r="64985" spans="2:2" x14ac:dyDescent="0.2">
      <c r="B64985"/>
    </row>
    <row r="64986" spans="2:2" x14ac:dyDescent="0.2">
      <c r="B64986"/>
    </row>
    <row r="64987" spans="2:2" x14ac:dyDescent="0.2">
      <c r="B64987"/>
    </row>
    <row r="64988" spans="2:2" x14ac:dyDescent="0.2">
      <c r="B64988"/>
    </row>
    <row r="64989" spans="2:2" x14ac:dyDescent="0.2">
      <c r="B64989"/>
    </row>
    <row r="64990" spans="2:2" x14ac:dyDescent="0.2">
      <c r="B64990"/>
    </row>
    <row r="64991" spans="2:2" x14ac:dyDescent="0.2">
      <c r="B64991"/>
    </row>
    <row r="64992" spans="2:2" x14ac:dyDescent="0.2">
      <c r="B64992"/>
    </row>
    <row r="64993" spans="2:2" x14ac:dyDescent="0.2">
      <c r="B64993"/>
    </row>
    <row r="64994" spans="2:2" x14ac:dyDescent="0.2">
      <c r="B64994"/>
    </row>
    <row r="64995" spans="2:2" x14ac:dyDescent="0.2">
      <c r="B64995"/>
    </row>
    <row r="64996" spans="2:2" x14ac:dyDescent="0.2">
      <c r="B64996"/>
    </row>
    <row r="64997" spans="2:2" x14ac:dyDescent="0.2">
      <c r="B64997"/>
    </row>
    <row r="64998" spans="2:2" x14ac:dyDescent="0.2">
      <c r="B64998"/>
    </row>
    <row r="64999" spans="2:2" x14ac:dyDescent="0.2">
      <c r="B64999"/>
    </row>
    <row r="65000" spans="2:2" x14ac:dyDescent="0.2">
      <c r="B65000"/>
    </row>
    <row r="65001" spans="2:2" x14ac:dyDescent="0.2">
      <c r="B65001"/>
    </row>
    <row r="65002" spans="2:2" x14ac:dyDescent="0.2">
      <c r="B65002"/>
    </row>
    <row r="65003" spans="2:2" x14ac:dyDescent="0.2">
      <c r="B65003"/>
    </row>
    <row r="65004" spans="2:2" x14ac:dyDescent="0.2">
      <c r="B65004"/>
    </row>
    <row r="65005" spans="2:2" x14ac:dyDescent="0.2">
      <c r="B65005"/>
    </row>
    <row r="65006" spans="2:2" x14ac:dyDescent="0.2">
      <c r="B65006"/>
    </row>
    <row r="65007" spans="2:2" x14ac:dyDescent="0.2">
      <c r="B65007"/>
    </row>
    <row r="65008" spans="2:2" x14ac:dyDescent="0.2">
      <c r="B65008"/>
    </row>
    <row r="65009" spans="2:2" x14ac:dyDescent="0.2">
      <c r="B65009"/>
    </row>
    <row r="65010" spans="2:2" x14ac:dyDescent="0.2">
      <c r="B65010"/>
    </row>
    <row r="65011" spans="2:2" x14ac:dyDescent="0.2">
      <c r="B65011"/>
    </row>
    <row r="65012" spans="2:2" x14ac:dyDescent="0.2">
      <c r="B65012"/>
    </row>
    <row r="65013" spans="2:2" x14ac:dyDescent="0.2">
      <c r="B65013"/>
    </row>
    <row r="65014" spans="2:2" x14ac:dyDescent="0.2">
      <c r="B65014"/>
    </row>
    <row r="65015" spans="2:2" x14ac:dyDescent="0.2">
      <c r="B65015"/>
    </row>
    <row r="65016" spans="2:2" x14ac:dyDescent="0.2">
      <c r="B65016"/>
    </row>
    <row r="65017" spans="2:2" x14ac:dyDescent="0.2">
      <c r="B65017"/>
    </row>
    <row r="65018" spans="2:2" x14ac:dyDescent="0.2">
      <c r="B65018"/>
    </row>
    <row r="65019" spans="2:2" x14ac:dyDescent="0.2">
      <c r="B65019"/>
    </row>
    <row r="65020" spans="2:2" x14ac:dyDescent="0.2">
      <c r="B65020"/>
    </row>
    <row r="65021" spans="2:2" x14ac:dyDescent="0.2">
      <c r="B65021"/>
    </row>
    <row r="65022" spans="2:2" x14ac:dyDescent="0.2">
      <c r="B65022"/>
    </row>
    <row r="65023" spans="2:2" x14ac:dyDescent="0.2">
      <c r="B65023"/>
    </row>
    <row r="65024" spans="2:2" x14ac:dyDescent="0.2">
      <c r="B65024"/>
    </row>
    <row r="65025" spans="2:2" x14ac:dyDescent="0.2">
      <c r="B65025"/>
    </row>
    <row r="65026" spans="2:2" x14ac:dyDescent="0.2">
      <c r="B65026"/>
    </row>
    <row r="65027" spans="2:2" x14ac:dyDescent="0.2">
      <c r="B65027"/>
    </row>
    <row r="65028" spans="2:2" x14ac:dyDescent="0.2">
      <c r="B65028"/>
    </row>
    <row r="65029" spans="2:2" x14ac:dyDescent="0.2">
      <c r="B65029"/>
    </row>
    <row r="65030" spans="2:2" x14ac:dyDescent="0.2">
      <c r="B65030"/>
    </row>
    <row r="65031" spans="2:2" x14ac:dyDescent="0.2">
      <c r="B65031"/>
    </row>
    <row r="65032" spans="2:2" x14ac:dyDescent="0.2">
      <c r="B65032"/>
    </row>
    <row r="65033" spans="2:2" x14ac:dyDescent="0.2">
      <c r="B65033"/>
    </row>
    <row r="65034" spans="2:2" x14ac:dyDescent="0.2">
      <c r="B65034"/>
    </row>
    <row r="65035" spans="2:2" x14ac:dyDescent="0.2">
      <c r="B65035"/>
    </row>
    <row r="65036" spans="2:2" x14ac:dyDescent="0.2">
      <c r="B65036"/>
    </row>
    <row r="65037" spans="2:2" x14ac:dyDescent="0.2">
      <c r="B65037"/>
    </row>
    <row r="65038" spans="2:2" x14ac:dyDescent="0.2">
      <c r="B65038"/>
    </row>
    <row r="65039" spans="2:2" x14ac:dyDescent="0.2">
      <c r="B65039"/>
    </row>
    <row r="65040" spans="2:2" x14ac:dyDescent="0.2">
      <c r="B65040"/>
    </row>
    <row r="65041" spans="2:2" x14ac:dyDescent="0.2">
      <c r="B65041"/>
    </row>
    <row r="65042" spans="2:2" x14ac:dyDescent="0.2">
      <c r="B65042"/>
    </row>
    <row r="65043" spans="2:2" x14ac:dyDescent="0.2">
      <c r="B65043"/>
    </row>
    <row r="65044" spans="2:2" x14ac:dyDescent="0.2">
      <c r="B65044"/>
    </row>
    <row r="65045" spans="2:2" x14ac:dyDescent="0.2">
      <c r="B65045"/>
    </row>
    <row r="65046" spans="2:2" x14ac:dyDescent="0.2">
      <c r="B65046"/>
    </row>
    <row r="65047" spans="2:2" x14ac:dyDescent="0.2">
      <c r="B65047"/>
    </row>
    <row r="65048" spans="2:2" x14ac:dyDescent="0.2">
      <c r="B65048"/>
    </row>
    <row r="65049" spans="2:2" x14ac:dyDescent="0.2">
      <c r="B65049"/>
    </row>
    <row r="65050" spans="2:2" x14ac:dyDescent="0.2">
      <c r="B65050"/>
    </row>
    <row r="65051" spans="2:2" x14ac:dyDescent="0.2">
      <c r="B65051"/>
    </row>
    <row r="65052" spans="2:2" x14ac:dyDescent="0.2">
      <c r="B65052"/>
    </row>
    <row r="65053" spans="2:2" x14ac:dyDescent="0.2">
      <c r="B65053"/>
    </row>
    <row r="65054" spans="2:2" x14ac:dyDescent="0.2">
      <c r="B65054"/>
    </row>
    <row r="65055" spans="2:2" x14ac:dyDescent="0.2">
      <c r="B65055"/>
    </row>
    <row r="65056" spans="2:2" x14ac:dyDescent="0.2">
      <c r="B65056"/>
    </row>
    <row r="65057" spans="2:2" x14ac:dyDescent="0.2">
      <c r="B65057"/>
    </row>
    <row r="65058" spans="2:2" x14ac:dyDescent="0.2">
      <c r="B65058"/>
    </row>
    <row r="65059" spans="2:2" x14ac:dyDescent="0.2">
      <c r="B65059"/>
    </row>
    <row r="65060" spans="2:2" x14ac:dyDescent="0.2">
      <c r="B65060"/>
    </row>
    <row r="65061" spans="2:2" x14ac:dyDescent="0.2">
      <c r="B65061"/>
    </row>
    <row r="65062" spans="2:2" x14ac:dyDescent="0.2">
      <c r="B65062"/>
    </row>
    <row r="65063" spans="2:2" x14ac:dyDescent="0.2">
      <c r="B65063"/>
    </row>
    <row r="65064" spans="2:2" x14ac:dyDescent="0.2">
      <c r="B65064"/>
    </row>
    <row r="65065" spans="2:2" x14ac:dyDescent="0.2">
      <c r="B65065"/>
    </row>
    <row r="65066" spans="2:2" x14ac:dyDescent="0.2">
      <c r="B65066"/>
    </row>
    <row r="65067" spans="2:2" x14ac:dyDescent="0.2">
      <c r="B65067"/>
    </row>
    <row r="65068" spans="2:2" x14ac:dyDescent="0.2">
      <c r="B65068"/>
    </row>
    <row r="65069" spans="2:2" x14ac:dyDescent="0.2">
      <c r="B65069"/>
    </row>
    <row r="65070" spans="2:2" x14ac:dyDescent="0.2">
      <c r="B65070"/>
    </row>
    <row r="65071" spans="2:2" x14ac:dyDescent="0.2">
      <c r="B65071"/>
    </row>
    <row r="65072" spans="2:2" x14ac:dyDescent="0.2">
      <c r="B65072"/>
    </row>
    <row r="65073" spans="2:2" x14ac:dyDescent="0.2">
      <c r="B65073"/>
    </row>
    <row r="65074" spans="2:2" x14ac:dyDescent="0.2">
      <c r="B65074"/>
    </row>
    <row r="65075" spans="2:2" x14ac:dyDescent="0.2">
      <c r="B65075"/>
    </row>
    <row r="65076" spans="2:2" x14ac:dyDescent="0.2">
      <c r="B65076"/>
    </row>
    <row r="65077" spans="2:2" x14ac:dyDescent="0.2">
      <c r="B65077"/>
    </row>
    <row r="65078" spans="2:2" x14ac:dyDescent="0.2">
      <c r="B65078"/>
    </row>
    <row r="65079" spans="2:2" x14ac:dyDescent="0.2">
      <c r="B65079"/>
    </row>
    <row r="65080" spans="2:2" x14ac:dyDescent="0.2">
      <c r="B65080"/>
    </row>
    <row r="65081" spans="2:2" x14ac:dyDescent="0.2">
      <c r="B65081"/>
    </row>
    <row r="65082" spans="2:2" x14ac:dyDescent="0.2">
      <c r="B65082"/>
    </row>
    <row r="65083" spans="2:2" x14ac:dyDescent="0.2">
      <c r="B65083"/>
    </row>
    <row r="65084" spans="2:2" x14ac:dyDescent="0.2">
      <c r="B65084"/>
    </row>
    <row r="65085" spans="2:2" x14ac:dyDescent="0.2">
      <c r="B65085"/>
    </row>
    <row r="65086" spans="2:2" x14ac:dyDescent="0.2">
      <c r="B65086"/>
    </row>
    <row r="65087" spans="2:2" x14ac:dyDescent="0.2">
      <c r="B65087"/>
    </row>
    <row r="65088" spans="2:2" x14ac:dyDescent="0.2">
      <c r="B65088"/>
    </row>
    <row r="65089" spans="2:2" x14ac:dyDescent="0.2">
      <c r="B65089"/>
    </row>
    <row r="65090" spans="2:2" x14ac:dyDescent="0.2">
      <c r="B65090"/>
    </row>
    <row r="65091" spans="2:2" x14ac:dyDescent="0.2">
      <c r="B65091"/>
    </row>
    <row r="65092" spans="2:2" x14ac:dyDescent="0.2">
      <c r="B65092"/>
    </row>
    <row r="65093" spans="2:2" x14ac:dyDescent="0.2">
      <c r="B65093"/>
    </row>
    <row r="65094" spans="2:2" x14ac:dyDescent="0.2">
      <c r="B65094"/>
    </row>
    <row r="65095" spans="2:2" x14ac:dyDescent="0.2">
      <c r="B65095"/>
    </row>
    <row r="65096" spans="2:2" x14ac:dyDescent="0.2">
      <c r="B65096"/>
    </row>
    <row r="65097" spans="2:2" x14ac:dyDescent="0.2">
      <c r="B65097"/>
    </row>
    <row r="65098" spans="2:2" x14ac:dyDescent="0.2">
      <c r="B65098"/>
    </row>
    <row r="65099" spans="2:2" x14ac:dyDescent="0.2">
      <c r="B65099"/>
    </row>
    <row r="65100" spans="2:2" x14ac:dyDescent="0.2">
      <c r="B65100"/>
    </row>
    <row r="65101" spans="2:2" x14ac:dyDescent="0.2">
      <c r="B65101"/>
    </row>
    <row r="65102" spans="2:2" x14ac:dyDescent="0.2">
      <c r="B65102"/>
    </row>
    <row r="65103" spans="2:2" x14ac:dyDescent="0.2">
      <c r="B65103"/>
    </row>
    <row r="65104" spans="2:2" x14ac:dyDescent="0.2">
      <c r="B65104"/>
    </row>
    <row r="65105" spans="2:2" x14ac:dyDescent="0.2">
      <c r="B65105"/>
    </row>
    <row r="65106" spans="2:2" x14ac:dyDescent="0.2">
      <c r="B65106"/>
    </row>
    <row r="65107" spans="2:2" x14ac:dyDescent="0.2">
      <c r="B65107"/>
    </row>
    <row r="65108" spans="2:2" x14ac:dyDescent="0.2">
      <c r="B65108"/>
    </row>
    <row r="65109" spans="2:2" x14ac:dyDescent="0.2">
      <c r="B65109"/>
    </row>
    <row r="65110" spans="2:2" x14ac:dyDescent="0.2">
      <c r="B65110"/>
    </row>
    <row r="65111" spans="2:2" x14ac:dyDescent="0.2">
      <c r="B65111"/>
    </row>
    <row r="65112" spans="2:2" x14ac:dyDescent="0.2">
      <c r="B65112"/>
    </row>
    <row r="65113" spans="2:2" x14ac:dyDescent="0.2">
      <c r="B65113"/>
    </row>
    <row r="65114" spans="2:2" x14ac:dyDescent="0.2">
      <c r="B65114"/>
    </row>
    <row r="65115" spans="2:2" x14ac:dyDescent="0.2">
      <c r="B65115"/>
    </row>
    <row r="65116" spans="2:2" x14ac:dyDescent="0.2">
      <c r="B65116"/>
    </row>
    <row r="65117" spans="2:2" x14ac:dyDescent="0.2">
      <c r="B65117"/>
    </row>
    <row r="65118" spans="2:2" x14ac:dyDescent="0.2">
      <c r="B65118"/>
    </row>
    <row r="65119" spans="2:2" x14ac:dyDescent="0.2">
      <c r="B65119"/>
    </row>
    <row r="65120" spans="2:2" x14ac:dyDescent="0.2">
      <c r="B65120"/>
    </row>
    <row r="65121" spans="2:2" x14ac:dyDescent="0.2">
      <c r="B65121"/>
    </row>
    <row r="65122" spans="2:2" x14ac:dyDescent="0.2">
      <c r="B65122"/>
    </row>
    <row r="65123" spans="2:2" x14ac:dyDescent="0.2">
      <c r="B65123"/>
    </row>
    <row r="65124" spans="2:2" x14ac:dyDescent="0.2">
      <c r="B65124"/>
    </row>
    <row r="65125" spans="2:2" x14ac:dyDescent="0.2">
      <c r="B65125"/>
    </row>
    <row r="65126" spans="2:2" x14ac:dyDescent="0.2">
      <c r="B65126"/>
    </row>
    <row r="65127" spans="2:2" x14ac:dyDescent="0.2">
      <c r="B65127"/>
    </row>
    <row r="65128" spans="2:2" x14ac:dyDescent="0.2">
      <c r="B65128"/>
    </row>
    <row r="65129" spans="2:2" x14ac:dyDescent="0.2">
      <c r="B65129"/>
    </row>
    <row r="65130" spans="2:2" x14ac:dyDescent="0.2">
      <c r="B65130"/>
    </row>
    <row r="65131" spans="2:2" x14ac:dyDescent="0.2">
      <c r="B65131"/>
    </row>
    <row r="65132" spans="2:2" x14ac:dyDescent="0.2">
      <c r="B65132"/>
    </row>
    <row r="65133" spans="2:2" x14ac:dyDescent="0.2">
      <c r="B65133"/>
    </row>
    <row r="65134" spans="2:2" x14ac:dyDescent="0.2">
      <c r="B65134"/>
    </row>
    <row r="65135" spans="2:2" x14ac:dyDescent="0.2">
      <c r="B65135"/>
    </row>
    <row r="65136" spans="2:2" x14ac:dyDescent="0.2">
      <c r="B65136"/>
    </row>
    <row r="65137" spans="2:2" x14ac:dyDescent="0.2">
      <c r="B65137"/>
    </row>
    <row r="65138" spans="2:2" x14ac:dyDescent="0.2">
      <c r="B65138"/>
    </row>
    <row r="65139" spans="2:2" x14ac:dyDescent="0.2">
      <c r="B65139"/>
    </row>
    <row r="65140" spans="2:2" x14ac:dyDescent="0.2">
      <c r="B65140"/>
    </row>
    <row r="65141" spans="2:2" x14ac:dyDescent="0.2">
      <c r="B65141"/>
    </row>
    <row r="65142" spans="2:2" x14ac:dyDescent="0.2">
      <c r="B65142"/>
    </row>
    <row r="65143" spans="2:2" x14ac:dyDescent="0.2">
      <c r="B65143"/>
    </row>
    <row r="65144" spans="2:2" x14ac:dyDescent="0.2">
      <c r="B65144"/>
    </row>
    <row r="65145" spans="2:2" x14ac:dyDescent="0.2">
      <c r="B65145"/>
    </row>
    <row r="65146" spans="2:2" x14ac:dyDescent="0.2">
      <c r="B65146"/>
    </row>
    <row r="65147" spans="2:2" x14ac:dyDescent="0.2">
      <c r="B65147"/>
    </row>
    <row r="65148" spans="2:2" x14ac:dyDescent="0.2">
      <c r="B65148"/>
    </row>
    <row r="65149" spans="2:2" x14ac:dyDescent="0.2">
      <c r="B65149"/>
    </row>
    <row r="65150" spans="2:2" x14ac:dyDescent="0.2">
      <c r="B65150"/>
    </row>
    <row r="65151" spans="2:2" x14ac:dyDescent="0.2">
      <c r="B65151"/>
    </row>
    <row r="65152" spans="2:2" x14ac:dyDescent="0.2">
      <c r="B65152"/>
    </row>
    <row r="65153" spans="2:2" x14ac:dyDescent="0.2">
      <c r="B65153"/>
    </row>
    <row r="65154" spans="2:2" x14ac:dyDescent="0.2">
      <c r="B65154"/>
    </row>
    <row r="65155" spans="2:2" x14ac:dyDescent="0.2">
      <c r="B65155"/>
    </row>
    <row r="65156" spans="2:2" x14ac:dyDescent="0.2">
      <c r="B65156"/>
    </row>
    <row r="65157" spans="2:2" x14ac:dyDescent="0.2">
      <c r="B65157"/>
    </row>
    <row r="65158" spans="2:2" x14ac:dyDescent="0.2">
      <c r="B65158"/>
    </row>
    <row r="65159" spans="2:2" x14ac:dyDescent="0.2">
      <c r="B65159"/>
    </row>
    <row r="65160" spans="2:2" x14ac:dyDescent="0.2">
      <c r="B65160"/>
    </row>
    <row r="65161" spans="2:2" x14ac:dyDescent="0.2">
      <c r="B65161"/>
    </row>
    <row r="65162" spans="2:2" x14ac:dyDescent="0.2">
      <c r="B65162"/>
    </row>
    <row r="65163" spans="2:2" x14ac:dyDescent="0.2">
      <c r="B65163"/>
    </row>
    <row r="65164" spans="2:2" x14ac:dyDescent="0.2">
      <c r="B65164"/>
    </row>
    <row r="65165" spans="2:2" x14ac:dyDescent="0.2">
      <c r="B65165"/>
    </row>
    <row r="65166" spans="2:2" x14ac:dyDescent="0.2">
      <c r="B65166"/>
    </row>
    <row r="65167" spans="2:2" x14ac:dyDescent="0.2">
      <c r="B65167"/>
    </row>
    <row r="65168" spans="2:2" x14ac:dyDescent="0.2">
      <c r="B65168"/>
    </row>
    <row r="65169" spans="2:2" x14ac:dyDescent="0.2">
      <c r="B65169"/>
    </row>
    <row r="65170" spans="2:2" x14ac:dyDescent="0.2">
      <c r="B65170"/>
    </row>
    <row r="65171" spans="2:2" x14ac:dyDescent="0.2">
      <c r="B65171"/>
    </row>
    <row r="65172" spans="2:2" x14ac:dyDescent="0.2">
      <c r="B65172"/>
    </row>
    <row r="65173" spans="2:2" x14ac:dyDescent="0.2">
      <c r="B65173"/>
    </row>
    <row r="65174" spans="2:2" x14ac:dyDescent="0.2">
      <c r="B65174"/>
    </row>
    <row r="65175" spans="2:2" x14ac:dyDescent="0.2">
      <c r="B65175"/>
    </row>
    <row r="65176" spans="2:2" x14ac:dyDescent="0.2">
      <c r="B65176"/>
    </row>
    <row r="65177" spans="2:2" x14ac:dyDescent="0.2">
      <c r="B65177"/>
    </row>
    <row r="65178" spans="2:2" x14ac:dyDescent="0.2">
      <c r="B65178"/>
    </row>
    <row r="65179" spans="2:2" x14ac:dyDescent="0.2">
      <c r="B65179"/>
    </row>
    <row r="65180" spans="2:2" x14ac:dyDescent="0.2">
      <c r="B65180"/>
    </row>
    <row r="65181" spans="2:2" x14ac:dyDescent="0.2">
      <c r="B65181"/>
    </row>
    <row r="65182" spans="2:2" x14ac:dyDescent="0.2">
      <c r="B65182"/>
    </row>
    <row r="65183" spans="2:2" x14ac:dyDescent="0.2">
      <c r="B65183"/>
    </row>
    <row r="65184" spans="2:2" x14ac:dyDescent="0.2">
      <c r="B65184"/>
    </row>
    <row r="65185" spans="2:2" x14ac:dyDescent="0.2">
      <c r="B65185"/>
    </row>
    <row r="65186" spans="2:2" x14ac:dyDescent="0.2">
      <c r="B65186"/>
    </row>
    <row r="65187" spans="2:2" x14ac:dyDescent="0.2">
      <c r="B65187"/>
    </row>
    <row r="65188" spans="2:2" x14ac:dyDescent="0.2">
      <c r="B65188"/>
    </row>
    <row r="65189" spans="2:2" x14ac:dyDescent="0.2">
      <c r="B65189"/>
    </row>
    <row r="65190" spans="2:2" x14ac:dyDescent="0.2">
      <c r="B65190"/>
    </row>
    <row r="65191" spans="2:2" x14ac:dyDescent="0.2">
      <c r="B65191"/>
    </row>
    <row r="65192" spans="2:2" x14ac:dyDescent="0.2">
      <c r="B65192"/>
    </row>
    <row r="65193" spans="2:2" x14ac:dyDescent="0.2">
      <c r="B65193"/>
    </row>
    <row r="65194" spans="2:2" x14ac:dyDescent="0.2">
      <c r="B65194"/>
    </row>
    <row r="65195" spans="2:2" x14ac:dyDescent="0.2">
      <c r="B65195"/>
    </row>
    <row r="65196" spans="2:2" x14ac:dyDescent="0.2">
      <c r="B65196"/>
    </row>
    <row r="65197" spans="2:2" x14ac:dyDescent="0.2">
      <c r="B65197"/>
    </row>
    <row r="65198" spans="2:2" x14ac:dyDescent="0.2">
      <c r="B65198"/>
    </row>
    <row r="65199" spans="2:2" x14ac:dyDescent="0.2">
      <c r="B65199"/>
    </row>
    <row r="65200" spans="2:2" x14ac:dyDescent="0.2">
      <c r="B65200"/>
    </row>
    <row r="65201" spans="2:2" x14ac:dyDescent="0.2">
      <c r="B65201"/>
    </row>
    <row r="65202" spans="2:2" x14ac:dyDescent="0.2">
      <c r="B65202"/>
    </row>
    <row r="65203" spans="2:2" x14ac:dyDescent="0.2">
      <c r="B65203"/>
    </row>
    <row r="65204" spans="2:2" x14ac:dyDescent="0.2">
      <c r="B65204"/>
    </row>
    <row r="65205" spans="2:2" x14ac:dyDescent="0.2">
      <c r="B65205"/>
    </row>
    <row r="65206" spans="2:2" x14ac:dyDescent="0.2">
      <c r="B65206"/>
    </row>
    <row r="65207" spans="2:2" x14ac:dyDescent="0.2">
      <c r="B65207"/>
    </row>
    <row r="65208" spans="2:2" x14ac:dyDescent="0.2">
      <c r="B65208"/>
    </row>
    <row r="65209" spans="2:2" x14ac:dyDescent="0.2">
      <c r="B65209"/>
    </row>
    <row r="65210" spans="2:2" x14ac:dyDescent="0.2">
      <c r="B65210"/>
    </row>
    <row r="65211" spans="2:2" x14ac:dyDescent="0.2">
      <c r="B65211"/>
    </row>
    <row r="65212" spans="2:2" x14ac:dyDescent="0.2">
      <c r="B65212"/>
    </row>
    <row r="65213" spans="2:2" x14ac:dyDescent="0.2">
      <c r="B65213"/>
    </row>
    <row r="65214" spans="2:2" x14ac:dyDescent="0.2">
      <c r="B65214"/>
    </row>
    <row r="65215" spans="2:2" x14ac:dyDescent="0.2">
      <c r="B65215"/>
    </row>
    <row r="65216" spans="2:2" x14ac:dyDescent="0.2">
      <c r="B65216"/>
    </row>
    <row r="65217" spans="2:2" x14ac:dyDescent="0.2">
      <c r="B65217"/>
    </row>
    <row r="65218" spans="2:2" x14ac:dyDescent="0.2">
      <c r="B65218"/>
    </row>
    <row r="65219" spans="2:2" x14ac:dyDescent="0.2">
      <c r="B65219"/>
    </row>
    <row r="65220" spans="2:2" x14ac:dyDescent="0.2">
      <c r="B65220"/>
    </row>
    <row r="65221" spans="2:2" x14ac:dyDescent="0.2">
      <c r="B65221"/>
    </row>
    <row r="65222" spans="2:2" x14ac:dyDescent="0.2">
      <c r="B65222"/>
    </row>
    <row r="65223" spans="2:2" x14ac:dyDescent="0.2">
      <c r="B65223"/>
    </row>
    <row r="65224" spans="2:2" x14ac:dyDescent="0.2">
      <c r="B65224"/>
    </row>
    <row r="65225" spans="2:2" x14ac:dyDescent="0.2">
      <c r="B65225"/>
    </row>
    <row r="65226" spans="2:2" x14ac:dyDescent="0.2">
      <c r="B65226"/>
    </row>
    <row r="65227" spans="2:2" x14ac:dyDescent="0.2">
      <c r="B65227"/>
    </row>
    <row r="65228" spans="2:2" x14ac:dyDescent="0.2">
      <c r="B65228"/>
    </row>
    <row r="65229" spans="2:2" x14ac:dyDescent="0.2">
      <c r="B65229"/>
    </row>
    <row r="65230" spans="2:2" x14ac:dyDescent="0.2">
      <c r="B65230"/>
    </row>
    <row r="65231" spans="2:2" x14ac:dyDescent="0.2">
      <c r="B65231"/>
    </row>
    <row r="65232" spans="2:2" x14ac:dyDescent="0.2">
      <c r="B65232"/>
    </row>
    <row r="65233" spans="2:2" x14ac:dyDescent="0.2">
      <c r="B65233"/>
    </row>
    <row r="65234" spans="2:2" x14ac:dyDescent="0.2">
      <c r="B65234"/>
    </row>
    <row r="65235" spans="2:2" x14ac:dyDescent="0.2">
      <c r="B65235"/>
    </row>
    <row r="65236" spans="2:2" x14ac:dyDescent="0.2">
      <c r="B65236"/>
    </row>
    <row r="65237" spans="2:2" x14ac:dyDescent="0.2">
      <c r="B65237"/>
    </row>
    <row r="65238" spans="2:2" x14ac:dyDescent="0.2">
      <c r="B65238"/>
    </row>
    <row r="65239" spans="2:2" x14ac:dyDescent="0.2">
      <c r="B65239"/>
    </row>
    <row r="65240" spans="2:2" x14ac:dyDescent="0.2">
      <c r="B65240"/>
    </row>
    <row r="65241" spans="2:2" x14ac:dyDescent="0.2">
      <c r="B65241"/>
    </row>
    <row r="65242" spans="2:2" x14ac:dyDescent="0.2">
      <c r="B65242"/>
    </row>
    <row r="65243" spans="2:2" x14ac:dyDescent="0.2">
      <c r="B65243"/>
    </row>
    <row r="65244" spans="2:2" x14ac:dyDescent="0.2">
      <c r="B65244"/>
    </row>
    <row r="65245" spans="2:2" x14ac:dyDescent="0.2">
      <c r="B65245"/>
    </row>
    <row r="65246" spans="2:2" x14ac:dyDescent="0.2">
      <c r="B65246"/>
    </row>
    <row r="65247" spans="2:2" x14ac:dyDescent="0.2">
      <c r="B65247"/>
    </row>
    <row r="65248" spans="2:2" x14ac:dyDescent="0.2">
      <c r="B65248"/>
    </row>
    <row r="65249" spans="2:2" x14ac:dyDescent="0.2">
      <c r="B65249"/>
    </row>
    <row r="65250" spans="2:2" x14ac:dyDescent="0.2">
      <c r="B65250"/>
    </row>
    <row r="65251" spans="2:2" x14ac:dyDescent="0.2">
      <c r="B65251"/>
    </row>
    <row r="65252" spans="2:2" x14ac:dyDescent="0.2">
      <c r="B65252"/>
    </row>
    <row r="65253" spans="2:2" x14ac:dyDescent="0.2">
      <c r="B65253"/>
    </row>
    <row r="65254" spans="2:2" x14ac:dyDescent="0.2">
      <c r="B65254"/>
    </row>
    <row r="65255" spans="2:2" x14ac:dyDescent="0.2">
      <c r="B65255"/>
    </row>
    <row r="65256" spans="2:2" x14ac:dyDescent="0.2">
      <c r="B65256"/>
    </row>
    <row r="65257" spans="2:2" x14ac:dyDescent="0.2">
      <c r="B65257"/>
    </row>
    <row r="65258" spans="2:2" x14ac:dyDescent="0.2">
      <c r="B65258"/>
    </row>
    <row r="65259" spans="2:2" x14ac:dyDescent="0.2">
      <c r="B65259"/>
    </row>
    <row r="65260" spans="2:2" x14ac:dyDescent="0.2">
      <c r="B65260"/>
    </row>
    <row r="65261" spans="2:2" x14ac:dyDescent="0.2">
      <c r="B65261"/>
    </row>
    <row r="65262" spans="2:2" x14ac:dyDescent="0.2">
      <c r="B65262"/>
    </row>
    <row r="65263" spans="2:2" x14ac:dyDescent="0.2">
      <c r="B65263"/>
    </row>
    <row r="65264" spans="2:2" x14ac:dyDescent="0.2">
      <c r="B65264"/>
    </row>
    <row r="65265" spans="2:2" x14ac:dyDescent="0.2">
      <c r="B65265"/>
    </row>
    <row r="65266" spans="2:2" x14ac:dyDescent="0.2">
      <c r="B65266"/>
    </row>
    <row r="65267" spans="2:2" x14ac:dyDescent="0.2">
      <c r="B65267"/>
    </row>
    <row r="65268" spans="2:2" x14ac:dyDescent="0.2">
      <c r="B65268"/>
    </row>
    <row r="65269" spans="2:2" x14ac:dyDescent="0.2">
      <c r="B65269"/>
    </row>
    <row r="65270" spans="2:2" x14ac:dyDescent="0.2">
      <c r="B65270"/>
    </row>
    <row r="65271" spans="2:2" x14ac:dyDescent="0.2">
      <c r="B65271"/>
    </row>
    <row r="65272" spans="2:2" x14ac:dyDescent="0.2">
      <c r="B65272"/>
    </row>
    <row r="65273" spans="2:2" x14ac:dyDescent="0.2">
      <c r="B65273"/>
    </row>
    <row r="65274" spans="2:2" x14ac:dyDescent="0.2">
      <c r="B65274"/>
    </row>
    <row r="65275" spans="2:2" x14ac:dyDescent="0.2">
      <c r="B65275"/>
    </row>
    <row r="65276" spans="2:2" x14ac:dyDescent="0.2">
      <c r="B65276"/>
    </row>
    <row r="65277" spans="2:2" x14ac:dyDescent="0.2">
      <c r="B65277"/>
    </row>
    <row r="65278" spans="2:2" x14ac:dyDescent="0.2">
      <c r="B65278"/>
    </row>
    <row r="65279" spans="2:2" x14ac:dyDescent="0.2">
      <c r="B65279"/>
    </row>
    <row r="65280" spans="2:2" x14ac:dyDescent="0.2">
      <c r="B65280"/>
    </row>
    <row r="65281" spans="2:2" x14ac:dyDescent="0.2">
      <c r="B65281"/>
    </row>
    <row r="65282" spans="2:2" x14ac:dyDescent="0.2">
      <c r="B65282"/>
    </row>
    <row r="65283" spans="2:2" x14ac:dyDescent="0.2">
      <c r="B65283"/>
    </row>
    <row r="65284" spans="2:2" x14ac:dyDescent="0.2">
      <c r="B65284"/>
    </row>
    <row r="65285" spans="2:2" x14ac:dyDescent="0.2">
      <c r="B65285"/>
    </row>
    <row r="65286" spans="2:2" x14ac:dyDescent="0.2">
      <c r="B65286"/>
    </row>
    <row r="65287" spans="2:2" x14ac:dyDescent="0.2">
      <c r="B65287"/>
    </row>
    <row r="65288" spans="2:2" x14ac:dyDescent="0.2">
      <c r="B65288"/>
    </row>
    <row r="65289" spans="2:2" x14ac:dyDescent="0.2">
      <c r="B65289"/>
    </row>
    <row r="65290" spans="2:2" x14ac:dyDescent="0.2">
      <c r="B65290"/>
    </row>
    <row r="65291" spans="2:2" x14ac:dyDescent="0.2">
      <c r="B65291"/>
    </row>
    <row r="65292" spans="2:2" x14ac:dyDescent="0.2">
      <c r="B65292"/>
    </row>
    <row r="65293" spans="2:2" x14ac:dyDescent="0.2">
      <c r="B65293"/>
    </row>
    <row r="65294" spans="2:2" x14ac:dyDescent="0.2">
      <c r="B65294"/>
    </row>
    <row r="65295" spans="2:2" x14ac:dyDescent="0.2">
      <c r="B65295"/>
    </row>
    <row r="65296" spans="2:2" x14ac:dyDescent="0.2">
      <c r="B65296"/>
    </row>
    <row r="65297" spans="2:2" x14ac:dyDescent="0.2">
      <c r="B65297"/>
    </row>
    <row r="65298" spans="2:2" x14ac:dyDescent="0.2">
      <c r="B65298"/>
    </row>
    <row r="65299" spans="2:2" x14ac:dyDescent="0.2">
      <c r="B65299"/>
    </row>
    <row r="65300" spans="2:2" x14ac:dyDescent="0.2">
      <c r="B65300"/>
    </row>
    <row r="65301" spans="2:2" x14ac:dyDescent="0.2">
      <c r="B65301"/>
    </row>
    <row r="65302" spans="2:2" x14ac:dyDescent="0.2">
      <c r="B65302"/>
    </row>
    <row r="65303" spans="2:2" x14ac:dyDescent="0.2">
      <c r="B65303"/>
    </row>
    <row r="65304" spans="2:2" x14ac:dyDescent="0.2">
      <c r="B65304"/>
    </row>
    <row r="65305" spans="2:2" x14ac:dyDescent="0.2">
      <c r="B65305"/>
    </row>
    <row r="65306" spans="2:2" x14ac:dyDescent="0.2">
      <c r="B65306"/>
    </row>
    <row r="65307" spans="2:2" x14ac:dyDescent="0.2">
      <c r="B65307"/>
    </row>
    <row r="65308" spans="2:2" x14ac:dyDescent="0.2">
      <c r="B65308"/>
    </row>
    <row r="65309" spans="2:2" x14ac:dyDescent="0.2">
      <c r="B65309"/>
    </row>
    <row r="65310" spans="2:2" x14ac:dyDescent="0.2">
      <c r="B65310"/>
    </row>
    <row r="65311" spans="2:2" x14ac:dyDescent="0.2">
      <c r="B65311"/>
    </row>
    <row r="65312" spans="2:2" x14ac:dyDescent="0.2">
      <c r="B65312"/>
    </row>
    <row r="65313" spans="2:2" x14ac:dyDescent="0.2">
      <c r="B65313"/>
    </row>
    <row r="65314" spans="2:2" x14ac:dyDescent="0.2">
      <c r="B65314"/>
    </row>
    <row r="65315" spans="2:2" x14ac:dyDescent="0.2">
      <c r="B65315"/>
    </row>
    <row r="65316" spans="2:2" x14ac:dyDescent="0.2">
      <c r="B65316"/>
    </row>
    <row r="65317" spans="2:2" x14ac:dyDescent="0.2">
      <c r="B65317"/>
    </row>
    <row r="65318" spans="2:2" x14ac:dyDescent="0.2">
      <c r="B65318"/>
    </row>
    <row r="65319" spans="2:2" x14ac:dyDescent="0.2">
      <c r="B65319"/>
    </row>
    <row r="65320" spans="2:2" x14ac:dyDescent="0.2">
      <c r="B65320"/>
    </row>
    <row r="65321" spans="2:2" x14ac:dyDescent="0.2">
      <c r="B65321"/>
    </row>
    <row r="65322" spans="2:2" x14ac:dyDescent="0.2">
      <c r="B65322"/>
    </row>
    <row r="65323" spans="2:2" x14ac:dyDescent="0.2">
      <c r="B65323"/>
    </row>
    <row r="65324" spans="2:2" x14ac:dyDescent="0.2">
      <c r="B65324"/>
    </row>
    <row r="65325" spans="2:2" x14ac:dyDescent="0.2">
      <c r="B65325"/>
    </row>
    <row r="65326" spans="2:2" x14ac:dyDescent="0.2">
      <c r="B65326"/>
    </row>
    <row r="65327" spans="2:2" x14ac:dyDescent="0.2">
      <c r="B65327"/>
    </row>
    <row r="65328" spans="2:2" x14ac:dyDescent="0.2">
      <c r="B65328"/>
    </row>
    <row r="65329" spans="2:2" x14ac:dyDescent="0.2">
      <c r="B65329"/>
    </row>
    <row r="65330" spans="2:2" x14ac:dyDescent="0.2">
      <c r="B65330"/>
    </row>
    <row r="65331" spans="2:2" x14ac:dyDescent="0.2">
      <c r="B65331"/>
    </row>
    <row r="65332" spans="2:2" x14ac:dyDescent="0.2">
      <c r="B65332"/>
    </row>
    <row r="65333" spans="2:2" x14ac:dyDescent="0.2">
      <c r="B65333"/>
    </row>
    <row r="65334" spans="2:2" x14ac:dyDescent="0.2">
      <c r="B65334"/>
    </row>
    <row r="65335" spans="2:2" x14ac:dyDescent="0.2">
      <c r="B65335"/>
    </row>
    <row r="65336" spans="2:2" x14ac:dyDescent="0.2">
      <c r="B65336"/>
    </row>
    <row r="65337" spans="2:2" x14ac:dyDescent="0.2">
      <c r="B65337"/>
    </row>
    <row r="65338" spans="2:2" x14ac:dyDescent="0.2">
      <c r="B65338"/>
    </row>
    <row r="65339" spans="2:2" x14ac:dyDescent="0.2">
      <c r="B65339"/>
    </row>
    <row r="65340" spans="2:2" x14ac:dyDescent="0.2">
      <c r="B65340"/>
    </row>
    <row r="65341" spans="2:2" x14ac:dyDescent="0.2">
      <c r="B65341"/>
    </row>
    <row r="65342" spans="2:2" x14ac:dyDescent="0.2">
      <c r="B65342"/>
    </row>
    <row r="65343" spans="2:2" x14ac:dyDescent="0.2">
      <c r="B65343"/>
    </row>
    <row r="65344" spans="2:2" x14ac:dyDescent="0.2">
      <c r="B65344"/>
    </row>
    <row r="65345" spans="2:2" x14ac:dyDescent="0.2">
      <c r="B65345"/>
    </row>
    <row r="65346" spans="2:2" x14ac:dyDescent="0.2">
      <c r="B65346"/>
    </row>
    <row r="65347" spans="2:2" x14ac:dyDescent="0.2">
      <c r="B65347"/>
    </row>
    <row r="65348" spans="2:2" x14ac:dyDescent="0.2">
      <c r="B65348"/>
    </row>
    <row r="65349" spans="2:2" x14ac:dyDescent="0.2">
      <c r="B65349"/>
    </row>
    <row r="65350" spans="2:2" x14ac:dyDescent="0.2">
      <c r="B65350"/>
    </row>
    <row r="65351" spans="2:2" x14ac:dyDescent="0.2">
      <c r="B65351"/>
    </row>
    <row r="65352" spans="2:2" x14ac:dyDescent="0.2">
      <c r="B65352"/>
    </row>
    <row r="65353" spans="2:2" x14ac:dyDescent="0.2">
      <c r="B65353"/>
    </row>
    <row r="65354" spans="2:2" x14ac:dyDescent="0.2">
      <c r="B65354"/>
    </row>
    <row r="65355" spans="2:2" x14ac:dyDescent="0.2">
      <c r="B65355"/>
    </row>
    <row r="65356" spans="2:2" x14ac:dyDescent="0.2">
      <c r="B65356"/>
    </row>
    <row r="65357" spans="2:2" x14ac:dyDescent="0.2">
      <c r="B65357"/>
    </row>
    <row r="65358" spans="2:2" x14ac:dyDescent="0.2">
      <c r="B65358"/>
    </row>
    <row r="65359" spans="2:2" x14ac:dyDescent="0.2">
      <c r="B65359"/>
    </row>
    <row r="65360" spans="2:2" x14ac:dyDescent="0.2">
      <c r="B65360"/>
    </row>
    <row r="65361" spans="2:2" x14ac:dyDescent="0.2">
      <c r="B65361"/>
    </row>
    <row r="65362" spans="2:2" x14ac:dyDescent="0.2">
      <c r="B65362"/>
    </row>
    <row r="65363" spans="2:2" x14ac:dyDescent="0.2">
      <c r="B65363"/>
    </row>
    <row r="65364" spans="2:2" x14ac:dyDescent="0.2">
      <c r="B65364"/>
    </row>
    <row r="65365" spans="2:2" x14ac:dyDescent="0.2">
      <c r="B65365"/>
    </row>
    <row r="65366" spans="2:2" x14ac:dyDescent="0.2">
      <c r="B65366"/>
    </row>
    <row r="65367" spans="2:2" x14ac:dyDescent="0.2">
      <c r="B65367"/>
    </row>
    <row r="65368" spans="2:2" x14ac:dyDescent="0.2">
      <c r="B65368"/>
    </row>
    <row r="65369" spans="2:2" x14ac:dyDescent="0.2">
      <c r="B65369"/>
    </row>
    <row r="65370" spans="2:2" x14ac:dyDescent="0.2">
      <c r="B65370"/>
    </row>
    <row r="65371" spans="2:2" x14ac:dyDescent="0.2">
      <c r="B65371"/>
    </row>
    <row r="65372" spans="2:2" x14ac:dyDescent="0.2">
      <c r="B65372"/>
    </row>
    <row r="65373" spans="2:2" x14ac:dyDescent="0.2">
      <c r="B65373"/>
    </row>
    <row r="65374" spans="2:2" x14ac:dyDescent="0.2">
      <c r="B65374"/>
    </row>
    <row r="65375" spans="2:2" x14ac:dyDescent="0.2">
      <c r="B65375"/>
    </row>
    <row r="65376" spans="2:2" x14ac:dyDescent="0.2">
      <c r="B65376"/>
    </row>
    <row r="65377" spans="2:2" x14ac:dyDescent="0.2">
      <c r="B65377"/>
    </row>
    <row r="65378" spans="2:2" x14ac:dyDescent="0.2">
      <c r="B65378"/>
    </row>
    <row r="65379" spans="2:2" x14ac:dyDescent="0.2">
      <c r="B65379"/>
    </row>
    <row r="65380" spans="2:2" x14ac:dyDescent="0.2">
      <c r="B65380"/>
    </row>
    <row r="65381" spans="2:2" x14ac:dyDescent="0.2">
      <c r="B65381"/>
    </row>
    <row r="65382" spans="2:2" x14ac:dyDescent="0.2">
      <c r="B65382"/>
    </row>
    <row r="65383" spans="2:2" x14ac:dyDescent="0.2">
      <c r="B65383"/>
    </row>
    <row r="65384" spans="2:2" x14ac:dyDescent="0.2">
      <c r="B65384"/>
    </row>
    <row r="65385" spans="2:2" x14ac:dyDescent="0.2">
      <c r="B65385"/>
    </row>
    <row r="65386" spans="2:2" x14ac:dyDescent="0.2">
      <c r="B65386"/>
    </row>
    <row r="65387" spans="2:2" x14ac:dyDescent="0.2">
      <c r="B65387"/>
    </row>
    <row r="65388" spans="2:2" x14ac:dyDescent="0.2">
      <c r="B65388"/>
    </row>
    <row r="65389" spans="2:2" x14ac:dyDescent="0.2">
      <c r="B65389"/>
    </row>
    <row r="65390" spans="2:2" x14ac:dyDescent="0.2">
      <c r="B65390"/>
    </row>
    <row r="65391" spans="2:2" x14ac:dyDescent="0.2">
      <c r="B65391"/>
    </row>
    <row r="65392" spans="2:2" x14ac:dyDescent="0.2">
      <c r="B65392"/>
    </row>
    <row r="65393" spans="2:2" x14ac:dyDescent="0.2">
      <c r="B65393"/>
    </row>
    <row r="65394" spans="2:2" x14ac:dyDescent="0.2">
      <c r="B65394"/>
    </row>
    <row r="65395" spans="2:2" x14ac:dyDescent="0.2">
      <c r="B65395"/>
    </row>
    <row r="65396" spans="2:2" x14ac:dyDescent="0.2">
      <c r="B65396"/>
    </row>
    <row r="65397" spans="2:2" x14ac:dyDescent="0.2">
      <c r="B65397"/>
    </row>
    <row r="65398" spans="2:2" x14ac:dyDescent="0.2">
      <c r="B65398"/>
    </row>
    <row r="65399" spans="2:2" x14ac:dyDescent="0.2">
      <c r="B65399"/>
    </row>
    <row r="65400" spans="2:2" x14ac:dyDescent="0.2">
      <c r="B65400"/>
    </row>
    <row r="65401" spans="2:2" x14ac:dyDescent="0.2">
      <c r="B65401"/>
    </row>
    <row r="65402" spans="2:2" x14ac:dyDescent="0.2">
      <c r="B65402"/>
    </row>
    <row r="65403" spans="2:2" x14ac:dyDescent="0.2">
      <c r="B65403"/>
    </row>
    <row r="65404" spans="2:2" x14ac:dyDescent="0.2">
      <c r="B65404"/>
    </row>
    <row r="65405" spans="2:2" x14ac:dyDescent="0.2">
      <c r="B65405"/>
    </row>
    <row r="65406" spans="2:2" x14ac:dyDescent="0.2">
      <c r="B65406"/>
    </row>
    <row r="65407" spans="2:2" x14ac:dyDescent="0.2">
      <c r="B65407"/>
    </row>
    <row r="65408" spans="2:2" x14ac:dyDescent="0.2">
      <c r="B65408"/>
    </row>
    <row r="65409" spans="2:2" x14ac:dyDescent="0.2">
      <c r="B65409"/>
    </row>
    <row r="65410" spans="2:2" x14ac:dyDescent="0.2">
      <c r="B65410"/>
    </row>
    <row r="65411" spans="2:2" x14ac:dyDescent="0.2">
      <c r="B65411"/>
    </row>
    <row r="65412" spans="2:2" x14ac:dyDescent="0.2">
      <c r="B65412"/>
    </row>
    <row r="65413" spans="2:2" x14ac:dyDescent="0.2">
      <c r="B65413"/>
    </row>
    <row r="65414" spans="2:2" x14ac:dyDescent="0.2">
      <c r="B65414"/>
    </row>
    <row r="65415" spans="2:2" x14ac:dyDescent="0.2">
      <c r="B65415"/>
    </row>
    <row r="65416" spans="2:2" x14ac:dyDescent="0.2">
      <c r="B65416"/>
    </row>
    <row r="65417" spans="2:2" x14ac:dyDescent="0.2">
      <c r="B65417"/>
    </row>
    <row r="65418" spans="2:2" x14ac:dyDescent="0.2">
      <c r="B65418"/>
    </row>
    <row r="65419" spans="2:2" x14ac:dyDescent="0.2">
      <c r="B65419"/>
    </row>
    <row r="65420" spans="2:2" x14ac:dyDescent="0.2">
      <c r="B65420"/>
    </row>
    <row r="65421" spans="2:2" x14ac:dyDescent="0.2">
      <c r="B65421"/>
    </row>
    <row r="65422" spans="2:2" x14ac:dyDescent="0.2">
      <c r="B65422"/>
    </row>
    <row r="65423" spans="2:2" x14ac:dyDescent="0.2">
      <c r="B65423"/>
    </row>
    <row r="65424" spans="2:2" x14ac:dyDescent="0.2">
      <c r="B65424"/>
    </row>
    <row r="65425" spans="2:2" x14ac:dyDescent="0.2">
      <c r="B65425"/>
    </row>
    <row r="65426" spans="2:2" x14ac:dyDescent="0.2">
      <c r="B65426"/>
    </row>
    <row r="65427" spans="2:2" x14ac:dyDescent="0.2">
      <c r="B65427"/>
    </row>
    <row r="65428" spans="2:2" x14ac:dyDescent="0.2">
      <c r="B65428"/>
    </row>
    <row r="65429" spans="2:2" x14ac:dyDescent="0.2">
      <c r="B65429"/>
    </row>
    <row r="65430" spans="2:2" x14ac:dyDescent="0.2">
      <c r="B65430"/>
    </row>
    <row r="65431" spans="2:2" x14ac:dyDescent="0.2">
      <c r="B65431"/>
    </row>
    <row r="65432" spans="2:2" x14ac:dyDescent="0.2">
      <c r="B65432"/>
    </row>
    <row r="65433" spans="2:2" x14ac:dyDescent="0.2">
      <c r="B65433"/>
    </row>
    <row r="65434" spans="2:2" x14ac:dyDescent="0.2">
      <c r="B65434"/>
    </row>
    <row r="65435" spans="2:2" x14ac:dyDescent="0.2">
      <c r="B65435"/>
    </row>
    <row r="65436" spans="2:2" x14ac:dyDescent="0.2">
      <c r="B65436"/>
    </row>
    <row r="65437" spans="2:2" x14ac:dyDescent="0.2">
      <c r="B65437"/>
    </row>
    <row r="65438" spans="2:2" x14ac:dyDescent="0.2">
      <c r="B65438"/>
    </row>
    <row r="65439" spans="2:2" x14ac:dyDescent="0.2">
      <c r="B65439"/>
    </row>
    <row r="65440" spans="2:2" x14ac:dyDescent="0.2">
      <c r="B65440"/>
    </row>
    <row r="65441" spans="2:2" x14ac:dyDescent="0.2">
      <c r="B65441"/>
    </row>
    <row r="65442" spans="2:2" x14ac:dyDescent="0.2">
      <c r="B65442"/>
    </row>
    <row r="65443" spans="2:2" x14ac:dyDescent="0.2">
      <c r="B65443"/>
    </row>
    <row r="65444" spans="2:2" x14ac:dyDescent="0.2">
      <c r="B65444"/>
    </row>
    <row r="65445" spans="2:2" x14ac:dyDescent="0.2">
      <c r="B65445"/>
    </row>
    <row r="65446" spans="2:2" x14ac:dyDescent="0.2">
      <c r="B65446"/>
    </row>
    <row r="65447" spans="2:2" x14ac:dyDescent="0.2">
      <c r="B65447"/>
    </row>
    <row r="65448" spans="2:2" x14ac:dyDescent="0.2">
      <c r="B65448"/>
    </row>
    <row r="65449" spans="2:2" x14ac:dyDescent="0.2">
      <c r="B65449"/>
    </row>
    <row r="65450" spans="2:2" x14ac:dyDescent="0.2">
      <c r="B65450"/>
    </row>
    <row r="65451" spans="2:2" x14ac:dyDescent="0.2">
      <c r="B65451"/>
    </row>
    <row r="65452" spans="2:2" x14ac:dyDescent="0.2">
      <c r="B65452"/>
    </row>
    <row r="65453" spans="2:2" x14ac:dyDescent="0.2">
      <c r="B65453"/>
    </row>
    <row r="65454" spans="2:2" x14ac:dyDescent="0.2">
      <c r="B65454"/>
    </row>
    <row r="65455" spans="2:2" x14ac:dyDescent="0.2">
      <c r="B65455"/>
    </row>
    <row r="65456" spans="2:2" x14ac:dyDescent="0.2">
      <c r="B65456"/>
    </row>
    <row r="65457" spans="2:2" x14ac:dyDescent="0.2">
      <c r="B65457"/>
    </row>
    <row r="65458" spans="2:2" x14ac:dyDescent="0.2">
      <c r="B65458"/>
    </row>
    <row r="65459" spans="2:2" x14ac:dyDescent="0.2">
      <c r="B65459"/>
    </row>
    <row r="65460" spans="2:2" x14ac:dyDescent="0.2">
      <c r="B65460"/>
    </row>
    <row r="65461" spans="2:2" x14ac:dyDescent="0.2">
      <c r="B65461"/>
    </row>
    <row r="65462" spans="2:2" x14ac:dyDescent="0.2">
      <c r="B65462"/>
    </row>
    <row r="65463" spans="2:2" x14ac:dyDescent="0.2">
      <c r="B65463"/>
    </row>
    <row r="65464" spans="2:2" x14ac:dyDescent="0.2">
      <c r="B65464"/>
    </row>
    <row r="65465" spans="2:2" x14ac:dyDescent="0.2">
      <c r="B65465"/>
    </row>
    <row r="65466" spans="2:2" x14ac:dyDescent="0.2">
      <c r="B65466"/>
    </row>
    <row r="65467" spans="2:2" x14ac:dyDescent="0.2">
      <c r="B65467"/>
    </row>
    <row r="65468" spans="2:2" x14ac:dyDescent="0.2">
      <c r="B65468"/>
    </row>
    <row r="65469" spans="2:2" x14ac:dyDescent="0.2">
      <c r="B65469"/>
    </row>
    <row r="65470" spans="2:2" x14ac:dyDescent="0.2">
      <c r="B65470"/>
    </row>
    <row r="65471" spans="2:2" x14ac:dyDescent="0.2">
      <c r="B65471"/>
    </row>
    <row r="65472" spans="2:2" x14ac:dyDescent="0.2">
      <c r="B65472"/>
    </row>
    <row r="65473" spans="2:2" x14ac:dyDescent="0.2">
      <c r="B65473"/>
    </row>
    <row r="65474" spans="2:2" x14ac:dyDescent="0.2">
      <c r="B65474"/>
    </row>
    <row r="65475" spans="2:2" x14ac:dyDescent="0.2">
      <c r="B65475"/>
    </row>
    <row r="65476" spans="2:2" x14ac:dyDescent="0.2">
      <c r="B65476"/>
    </row>
    <row r="65477" spans="2:2" x14ac:dyDescent="0.2">
      <c r="B65477"/>
    </row>
    <row r="65478" spans="2:2" x14ac:dyDescent="0.2">
      <c r="B65478"/>
    </row>
    <row r="65479" spans="2:2" x14ac:dyDescent="0.2">
      <c r="B65479"/>
    </row>
    <row r="65480" spans="2:2" x14ac:dyDescent="0.2">
      <c r="B65480"/>
    </row>
    <row r="65481" spans="2:2" x14ac:dyDescent="0.2">
      <c r="B65481"/>
    </row>
    <row r="65482" spans="2:2" x14ac:dyDescent="0.2">
      <c r="B65482"/>
    </row>
    <row r="65483" spans="2:2" x14ac:dyDescent="0.2">
      <c r="B65483"/>
    </row>
    <row r="65484" spans="2:2" x14ac:dyDescent="0.2">
      <c r="B65484"/>
    </row>
    <row r="65485" spans="2:2" x14ac:dyDescent="0.2">
      <c r="B65485"/>
    </row>
    <row r="65486" spans="2:2" x14ac:dyDescent="0.2">
      <c r="B65486"/>
    </row>
    <row r="65487" spans="2:2" x14ac:dyDescent="0.2">
      <c r="B65487"/>
    </row>
    <row r="65488" spans="2:2" x14ac:dyDescent="0.2">
      <c r="B65488"/>
    </row>
    <row r="65489" spans="2:2" x14ac:dyDescent="0.2">
      <c r="B65489"/>
    </row>
    <row r="65490" spans="2:2" x14ac:dyDescent="0.2">
      <c r="B65490"/>
    </row>
    <row r="65491" spans="2:2" x14ac:dyDescent="0.2">
      <c r="B65491"/>
    </row>
    <row r="65492" spans="2:2" x14ac:dyDescent="0.2">
      <c r="B65492"/>
    </row>
    <row r="65493" spans="2:2" x14ac:dyDescent="0.2">
      <c r="B65493"/>
    </row>
    <row r="65494" spans="2:2" x14ac:dyDescent="0.2">
      <c r="B65494"/>
    </row>
    <row r="65495" spans="2:2" x14ac:dyDescent="0.2">
      <c r="B65495"/>
    </row>
    <row r="65496" spans="2:2" x14ac:dyDescent="0.2">
      <c r="B65496"/>
    </row>
    <row r="65497" spans="2:2" x14ac:dyDescent="0.2">
      <c r="B65497"/>
    </row>
    <row r="65498" spans="2:2" x14ac:dyDescent="0.2">
      <c r="B65498"/>
    </row>
    <row r="65499" spans="2:2" x14ac:dyDescent="0.2">
      <c r="B65499"/>
    </row>
    <row r="65500" spans="2:2" x14ac:dyDescent="0.2">
      <c r="B65500"/>
    </row>
    <row r="65501" spans="2:2" x14ac:dyDescent="0.2">
      <c r="B65501"/>
    </row>
    <row r="65502" spans="2:2" x14ac:dyDescent="0.2">
      <c r="B65502"/>
    </row>
    <row r="65503" spans="2:2" x14ac:dyDescent="0.2">
      <c r="B65503"/>
    </row>
    <row r="65504" spans="2:2" x14ac:dyDescent="0.2">
      <c r="B65504"/>
    </row>
    <row r="65505" spans="2:2" x14ac:dyDescent="0.2">
      <c r="B65505"/>
    </row>
    <row r="65506" spans="2:2" x14ac:dyDescent="0.2">
      <c r="B65506"/>
    </row>
    <row r="65507" spans="2:2" x14ac:dyDescent="0.2">
      <c r="B65507"/>
    </row>
    <row r="65508" spans="2:2" x14ac:dyDescent="0.2">
      <c r="B65508"/>
    </row>
    <row r="65509" spans="2:2" x14ac:dyDescent="0.2">
      <c r="B65509"/>
    </row>
    <row r="65510" spans="2:2" x14ac:dyDescent="0.2">
      <c r="B65510"/>
    </row>
    <row r="65511" spans="2:2" x14ac:dyDescent="0.2">
      <c r="B65511"/>
    </row>
    <row r="65512" spans="2:2" x14ac:dyDescent="0.2">
      <c r="B65512"/>
    </row>
    <row r="65513" spans="2:2" x14ac:dyDescent="0.2">
      <c r="B65513"/>
    </row>
    <row r="65514" spans="2:2" x14ac:dyDescent="0.2">
      <c r="B65514"/>
    </row>
    <row r="65515" spans="2:2" x14ac:dyDescent="0.2">
      <c r="B65515"/>
    </row>
    <row r="65516" spans="2:2" x14ac:dyDescent="0.2">
      <c r="B65516"/>
    </row>
    <row r="65517" spans="2:2" x14ac:dyDescent="0.2">
      <c r="B65517"/>
    </row>
    <row r="65518" spans="2:2" x14ac:dyDescent="0.2">
      <c r="B65518"/>
    </row>
    <row r="65519" spans="2:2" x14ac:dyDescent="0.2">
      <c r="B65519"/>
    </row>
    <row r="65520" spans="2:2" x14ac:dyDescent="0.2">
      <c r="B65520"/>
    </row>
    <row r="65521" spans="2:2" x14ac:dyDescent="0.2">
      <c r="B65521"/>
    </row>
    <row r="65522" spans="2:2" x14ac:dyDescent="0.2">
      <c r="B65522"/>
    </row>
    <row r="65523" spans="2:2" x14ac:dyDescent="0.2">
      <c r="B65523"/>
    </row>
    <row r="65524" spans="2:2" x14ac:dyDescent="0.2">
      <c r="B65524"/>
    </row>
    <row r="65525" spans="2:2" x14ac:dyDescent="0.2">
      <c r="B65525"/>
    </row>
    <row r="65526" spans="2:2" x14ac:dyDescent="0.2">
      <c r="B65526"/>
    </row>
    <row r="65527" spans="2:2" x14ac:dyDescent="0.2">
      <c r="B65527"/>
    </row>
    <row r="65528" spans="2:2" x14ac:dyDescent="0.2">
      <c r="B65528"/>
    </row>
    <row r="65529" spans="2:2" x14ac:dyDescent="0.2">
      <c r="B65529"/>
    </row>
    <row r="65530" spans="2:2" x14ac:dyDescent="0.2">
      <c r="B65530"/>
    </row>
    <row r="65531" spans="2:2" x14ac:dyDescent="0.2">
      <c r="B65531"/>
    </row>
    <row r="65532" spans="2:2" x14ac:dyDescent="0.2">
      <c r="B65532"/>
    </row>
    <row r="65533" spans="2:2" x14ac:dyDescent="0.2">
      <c r="B65533"/>
    </row>
    <row r="65534" spans="2:2" x14ac:dyDescent="0.2">
      <c r="B65534"/>
    </row>
    <row r="65535" spans="2:2" x14ac:dyDescent="0.2">
      <c r="B65535"/>
    </row>
    <row r="65536" spans="2:2" x14ac:dyDescent="0.2">
      <c r="B65536"/>
    </row>
    <row r="65537" spans="2:2" x14ac:dyDescent="0.2">
      <c r="B65537"/>
    </row>
    <row r="65538" spans="2:2" x14ac:dyDescent="0.2">
      <c r="B65538"/>
    </row>
    <row r="65539" spans="2:2" x14ac:dyDescent="0.2">
      <c r="B65539"/>
    </row>
    <row r="65540" spans="2:2" x14ac:dyDescent="0.2">
      <c r="B65540"/>
    </row>
    <row r="65541" spans="2:2" x14ac:dyDescent="0.2">
      <c r="B65541"/>
    </row>
    <row r="65542" spans="2:2" x14ac:dyDescent="0.2">
      <c r="B65542"/>
    </row>
    <row r="65543" spans="2:2" x14ac:dyDescent="0.2">
      <c r="B65543"/>
    </row>
    <row r="65544" spans="2:2" x14ac:dyDescent="0.2">
      <c r="B65544"/>
    </row>
    <row r="65545" spans="2:2" x14ac:dyDescent="0.2">
      <c r="B65545"/>
    </row>
    <row r="65546" spans="2:2" x14ac:dyDescent="0.2">
      <c r="B65546"/>
    </row>
    <row r="65547" spans="2:2" x14ac:dyDescent="0.2">
      <c r="B65547"/>
    </row>
    <row r="65548" spans="2:2" x14ac:dyDescent="0.2">
      <c r="B65548"/>
    </row>
    <row r="65549" spans="2:2" x14ac:dyDescent="0.2">
      <c r="B65549"/>
    </row>
    <row r="65550" spans="2:2" x14ac:dyDescent="0.2">
      <c r="B65550"/>
    </row>
    <row r="65551" spans="2:2" x14ac:dyDescent="0.2">
      <c r="B65551"/>
    </row>
    <row r="65552" spans="2:2" x14ac:dyDescent="0.2">
      <c r="B65552"/>
    </row>
    <row r="65553" spans="2:2" x14ac:dyDescent="0.2">
      <c r="B65553"/>
    </row>
    <row r="65554" spans="2:2" x14ac:dyDescent="0.2">
      <c r="B65554"/>
    </row>
    <row r="65555" spans="2:2" x14ac:dyDescent="0.2">
      <c r="B65555"/>
    </row>
    <row r="65556" spans="2:2" x14ac:dyDescent="0.2">
      <c r="B65556"/>
    </row>
    <row r="65557" spans="2:2" x14ac:dyDescent="0.2">
      <c r="B65557"/>
    </row>
    <row r="65558" spans="2:2" x14ac:dyDescent="0.2">
      <c r="B65558"/>
    </row>
    <row r="65559" spans="2:2" x14ac:dyDescent="0.2">
      <c r="B65559"/>
    </row>
    <row r="65560" spans="2:2" x14ac:dyDescent="0.2">
      <c r="B65560"/>
    </row>
    <row r="65561" spans="2:2" x14ac:dyDescent="0.2">
      <c r="B65561"/>
    </row>
    <row r="65562" spans="2:2" x14ac:dyDescent="0.2">
      <c r="B65562"/>
    </row>
    <row r="65563" spans="2:2" x14ac:dyDescent="0.2">
      <c r="B65563"/>
    </row>
    <row r="65564" spans="2:2" x14ac:dyDescent="0.2">
      <c r="B65564"/>
    </row>
    <row r="65565" spans="2:2" x14ac:dyDescent="0.2">
      <c r="B65565"/>
    </row>
    <row r="65566" spans="2:2" x14ac:dyDescent="0.2">
      <c r="B65566"/>
    </row>
    <row r="65567" spans="2:2" x14ac:dyDescent="0.2">
      <c r="B65567"/>
    </row>
    <row r="65568" spans="2:2" x14ac:dyDescent="0.2">
      <c r="B65568"/>
    </row>
    <row r="65569" spans="2:2" x14ac:dyDescent="0.2">
      <c r="B65569"/>
    </row>
    <row r="65570" spans="2:2" x14ac:dyDescent="0.2">
      <c r="B65570"/>
    </row>
    <row r="65571" spans="2:2" x14ac:dyDescent="0.2">
      <c r="B65571"/>
    </row>
    <row r="65572" spans="2:2" x14ac:dyDescent="0.2">
      <c r="B65572"/>
    </row>
    <row r="65573" spans="2:2" x14ac:dyDescent="0.2">
      <c r="B65573"/>
    </row>
    <row r="65574" spans="2:2" x14ac:dyDescent="0.2">
      <c r="B65574"/>
    </row>
    <row r="65575" spans="2:2" x14ac:dyDescent="0.2">
      <c r="B65575"/>
    </row>
    <row r="65576" spans="2:2" x14ac:dyDescent="0.2">
      <c r="B65576"/>
    </row>
    <row r="65577" spans="2:2" x14ac:dyDescent="0.2">
      <c r="B65577"/>
    </row>
    <row r="65578" spans="2:2" x14ac:dyDescent="0.2">
      <c r="B65578"/>
    </row>
    <row r="65579" spans="2:2" x14ac:dyDescent="0.2">
      <c r="B65579"/>
    </row>
    <row r="65580" spans="2:2" x14ac:dyDescent="0.2">
      <c r="B65580"/>
    </row>
    <row r="65581" spans="2:2" x14ac:dyDescent="0.2">
      <c r="B65581"/>
    </row>
    <row r="65582" spans="2:2" x14ac:dyDescent="0.2">
      <c r="B65582"/>
    </row>
    <row r="65583" spans="2:2" x14ac:dyDescent="0.2">
      <c r="B65583"/>
    </row>
    <row r="65584" spans="2:2" x14ac:dyDescent="0.2">
      <c r="B65584"/>
    </row>
    <row r="65585" spans="2:2" x14ac:dyDescent="0.2">
      <c r="B65585"/>
    </row>
    <row r="65586" spans="2:2" x14ac:dyDescent="0.2">
      <c r="B65586"/>
    </row>
    <row r="65587" spans="2:2" x14ac:dyDescent="0.2">
      <c r="B65587"/>
    </row>
    <row r="65588" spans="2:2" x14ac:dyDescent="0.2">
      <c r="B65588"/>
    </row>
    <row r="65589" spans="2:2" x14ac:dyDescent="0.2">
      <c r="B65589"/>
    </row>
    <row r="65590" spans="2:2" x14ac:dyDescent="0.2">
      <c r="B65590"/>
    </row>
    <row r="65591" spans="2:2" x14ac:dyDescent="0.2">
      <c r="B65591"/>
    </row>
    <row r="65592" spans="2:2" x14ac:dyDescent="0.2">
      <c r="B65592"/>
    </row>
    <row r="65593" spans="2:2" x14ac:dyDescent="0.2">
      <c r="B65593"/>
    </row>
    <row r="65594" spans="2:2" x14ac:dyDescent="0.2">
      <c r="B65594"/>
    </row>
    <row r="65595" spans="2:2" x14ac:dyDescent="0.2">
      <c r="B65595"/>
    </row>
    <row r="65596" spans="2:2" x14ac:dyDescent="0.2">
      <c r="B65596"/>
    </row>
    <row r="65597" spans="2:2" x14ac:dyDescent="0.2">
      <c r="B65597"/>
    </row>
    <row r="65598" spans="2:2" x14ac:dyDescent="0.2">
      <c r="B65598"/>
    </row>
    <row r="65599" spans="2:2" x14ac:dyDescent="0.2">
      <c r="B65599"/>
    </row>
    <row r="65600" spans="2:2" x14ac:dyDescent="0.2">
      <c r="B65600"/>
    </row>
    <row r="65601" spans="2:2" x14ac:dyDescent="0.2">
      <c r="B65601"/>
    </row>
    <row r="65602" spans="2:2" x14ac:dyDescent="0.2">
      <c r="B65602"/>
    </row>
    <row r="65603" spans="2:2" x14ac:dyDescent="0.2">
      <c r="B65603"/>
    </row>
    <row r="65604" spans="2:2" x14ac:dyDescent="0.2">
      <c r="B65604"/>
    </row>
    <row r="65605" spans="2:2" x14ac:dyDescent="0.2">
      <c r="B65605"/>
    </row>
    <row r="65606" spans="2:2" x14ac:dyDescent="0.2">
      <c r="B65606"/>
    </row>
    <row r="65607" spans="2:2" x14ac:dyDescent="0.2">
      <c r="B65607"/>
    </row>
    <row r="65608" spans="2:2" x14ac:dyDescent="0.2">
      <c r="B65608"/>
    </row>
    <row r="65609" spans="2:2" x14ac:dyDescent="0.2">
      <c r="B65609"/>
    </row>
    <row r="65610" spans="2:2" x14ac:dyDescent="0.2">
      <c r="B65610"/>
    </row>
    <row r="65611" spans="2:2" x14ac:dyDescent="0.2">
      <c r="B65611"/>
    </row>
    <row r="65612" spans="2:2" x14ac:dyDescent="0.2">
      <c r="B65612"/>
    </row>
    <row r="65613" spans="2:2" x14ac:dyDescent="0.2">
      <c r="B65613"/>
    </row>
    <row r="65614" spans="2:2" x14ac:dyDescent="0.2">
      <c r="B65614"/>
    </row>
    <row r="65615" spans="2:2" x14ac:dyDescent="0.2">
      <c r="B65615"/>
    </row>
    <row r="65616" spans="2:2" x14ac:dyDescent="0.2">
      <c r="B65616"/>
    </row>
    <row r="65617" spans="2:2" x14ac:dyDescent="0.2">
      <c r="B65617"/>
    </row>
    <row r="65618" spans="2:2" x14ac:dyDescent="0.2">
      <c r="B65618"/>
    </row>
    <row r="65619" spans="2:2" x14ac:dyDescent="0.2">
      <c r="B65619"/>
    </row>
    <row r="65620" spans="2:2" x14ac:dyDescent="0.2">
      <c r="B65620"/>
    </row>
    <row r="65621" spans="2:2" x14ac:dyDescent="0.2">
      <c r="B65621"/>
    </row>
    <row r="65622" spans="2:2" x14ac:dyDescent="0.2">
      <c r="B65622"/>
    </row>
    <row r="65623" spans="2:2" x14ac:dyDescent="0.2">
      <c r="B65623"/>
    </row>
    <row r="65624" spans="2:2" x14ac:dyDescent="0.2">
      <c r="B65624"/>
    </row>
    <row r="65625" spans="2:2" x14ac:dyDescent="0.2">
      <c r="B65625"/>
    </row>
    <row r="65626" spans="2:2" x14ac:dyDescent="0.2">
      <c r="B65626"/>
    </row>
    <row r="65627" spans="2:2" x14ac:dyDescent="0.2">
      <c r="B65627"/>
    </row>
    <row r="65628" spans="2:2" x14ac:dyDescent="0.2">
      <c r="B65628"/>
    </row>
    <row r="65629" spans="2:2" x14ac:dyDescent="0.2">
      <c r="B65629"/>
    </row>
    <row r="65630" spans="2:2" x14ac:dyDescent="0.2">
      <c r="B65630"/>
    </row>
    <row r="65631" spans="2:2" x14ac:dyDescent="0.2">
      <c r="B65631"/>
    </row>
    <row r="65632" spans="2:2" x14ac:dyDescent="0.2">
      <c r="B65632"/>
    </row>
    <row r="65633" spans="2:2" x14ac:dyDescent="0.2">
      <c r="B65633"/>
    </row>
    <row r="65634" spans="2:2" x14ac:dyDescent="0.2">
      <c r="B65634"/>
    </row>
    <row r="65635" spans="2:2" x14ac:dyDescent="0.2">
      <c r="B65635"/>
    </row>
    <row r="65636" spans="2:2" x14ac:dyDescent="0.2">
      <c r="B65636"/>
    </row>
    <row r="65637" spans="2:2" x14ac:dyDescent="0.2">
      <c r="B65637"/>
    </row>
    <row r="65638" spans="2:2" x14ac:dyDescent="0.2">
      <c r="B65638"/>
    </row>
    <row r="65639" spans="2:2" x14ac:dyDescent="0.2">
      <c r="B65639"/>
    </row>
    <row r="65640" spans="2:2" x14ac:dyDescent="0.2">
      <c r="B65640"/>
    </row>
    <row r="65641" spans="2:2" x14ac:dyDescent="0.2">
      <c r="B65641"/>
    </row>
    <row r="65642" spans="2:2" x14ac:dyDescent="0.2">
      <c r="B65642"/>
    </row>
    <row r="65643" spans="2:2" x14ac:dyDescent="0.2">
      <c r="B65643"/>
    </row>
    <row r="65644" spans="2:2" x14ac:dyDescent="0.2">
      <c r="B65644"/>
    </row>
    <row r="65645" spans="2:2" x14ac:dyDescent="0.2">
      <c r="B65645"/>
    </row>
    <row r="65646" spans="2:2" x14ac:dyDescent="0.2">
      <c r="B65646"/>
    </row>
    <row r="65647" spans="2:2" x14ac:dyDescent="0.2">
      <c r="B65647"/>
    </row>
    <row r="65648" spans="2:2" x14ac:dyDescent="0.2">
      <c r="B65648"/>
    </row>
    <row r="65649" spans="2:2" x14ac:dyDescent="0.2">
      <c r="B65649"/>
    </row>
    <row r="65650" spans="2:2" x14ac:dyDescent="0.2">
      <c r="B65650"/>
    </row>
    <row r="65651" spans="2:2" x14ac:dyDescent="0.2">
      <c r="B65651"/>
    </row>
    <row r="65652" spans="2:2" x14ac:dyDescent="0.2">
      <c r="B65652"/>
    </row>
    <row r="65653" spans="2:2" x14ac:dyDescent="0.2">
      <c r="B65653"/>
    </row>
    <row r="65654" spans="2:2" x14ac:dyDescent="0.2">
      <c r="B65654"/>
    </row>
    <row r="65655" spans="2:2" x14ac:dyDescent="0.2">
      <c r="B65655"/>
    </row>
    <row r="65656" spans="2:2" x14ac:dyDescent="0.2">
      <c r="B65656"/>
    </row>
    <row r="65657" spans="2:2" x14ac:dyDescent="0.2">
      <c r="B65657"/>
    </row>
    <row r="65658" spans="2:2" x14ac:dyDescent="0.2">
      <c r="B65658"/>
    </row>
    <row r="65659" spans="2:2" x14ac:dyDescent="0.2">
      <c r="B65659"/>
    </row>
    <row r="65660" spans="2:2" x14ac:dyDescent="0.2">
      <c r="B65660"/>
    </row>
    <row r="65661" spans="2:2" x14ac:dyDescent="0.2">
      <c r="B65661"/>
    </row>
    <row r="65662" spans="2:2" x14ac:dyDescent="0.2">
      <c r="B65662"/>
    </row>
    <row r="65663" spans="2:2" x14ac:dyDescent="0.2">
      <c r="B65663"/>
    </row>
    <row r="65664" spans="2:2" x14ac:dyDescent="0.2">
      <c r="B65664"/>
    </row>
    <row r="65665" spans="2:2" x14ac:dyDescent="0.2">
      <c r="B65665"/>
    </row>
    <row r="65666" spans="2:2" x14ac:dyDescent="0.2">
      <c r="B65666"/>
    </row>
    <row r="65667" spans="2:2" x14ac:dyDescent="0.2">
      <c r="B65667"/>
    </row>
    <row r="65668" spans="2:2" x14ac:dyDescent="0.2">
      <c r="B65668"/>
    </row>
    <row r="65669" spans="2:2" x14ac:dyDescent="0.2">
      <c r="B65669"/>
    </row>
    <row r="65670" spans="2:2" x14ac:dyDescent="0.2">
      <c r="B65670"/>
    </row>
    <row r="65671" spans="2:2" x14ac:dyDescent="0.2">
      <c r="B65671"/>
    </row>
    <row r="65672" spans="2:2" x14ac:dyDescent="0.2">
      <c r="B65672"/>
    </row>
    <row r="65673" spans="2:2" x14ac:dyDescent="0.2">
      <c r="B65673"/>
    </row>
    <row r="65674" spans="2:2" x14ac:dyDescent="0.2">
      <c r="B65674"/>
    </row>
    <row r="65675" spans="2:2" x14ac:dyDescent="0.2">
      <c r="B65675"/>
    </row>
    <row r="65676" spans="2:2" x14ac:dyDescent="0.2">
      <c r="B65676"/>
    </row>
    <row r="65677" spans="2:2" x14ac:dyDescent="0.2">
      <c r="B65677"/>
    </row>
    <row r="65678" spans="2:2" x14ac:dyDescent="0.2">
      <c r="B65678"/>
    </row>
    <row r="65679" spans="2:2" x14ac:dyDescent="0.2">
      <c r="B65679"/>
    </row>
    <row r="65680" spans="2:2" x14ac:dyDescent="0.2">
      <c r="B65680"/>
    </row>
    <row r="65681" spans="2:2" x14ac:dyDescent="0.2">
      <c r="B65681"/>
    </row>
    <row r="65682" spans="2:2" x14ac:dyDescent="0.2">
      <c r="B65682"/>
    </row>
    <row r="65683" spans="2:2" x14ac:dyDescent="0.2">
      <c r="B65683"/>
    </row>
    <row r="65684" spans="2:2" x14ac:dyDescent="0.2">
      <c r="B65684"/>
    </row>
    <row r="65685" spans="2:2" x14ac:dyDescent="0.2">
      <c r="B65685"/>
    </row>
    <row r="65686" spans="2:2" x14ac:dyDescent="0.2">
      <c r="B65686"/>
    </row>
    <row r="65687" spans="2:2" x14ac:dyDescent="0.2">
      <c r="B65687"/>
    </row>
    <row r="65688" spans="2:2" x14ac:dyDescent="0.2">
      <c r="B65688"/>
    </row>
    <row r="65689" spans="2:2" x14ac:dyDescent="0.2">
      <c r="B65689"/>
    </row>
    <row r="65690" spans="2:2" x14ac:dyDescent="0.2">
      <c r="B65690"/>
    </row>
    <row r="65691" spans="2:2" x14ac:dyDescent="0.2">
      <c r="B65691"/>
    </row>
    <row r="65692" spans="2:2" x14ac:dyDescent="0.2">
      <c r="B65692"/>
    </row>
    <row r="65693" spans="2:2" x14ac:dyDescent="0.2">
      <c r="B65693"/>
    </row>
    <row r="65694" spans="2:2" x14ac:dyDescent="0.2">
      <c r="B65694"/>
    </row>
    <row r="65695" spans="2:2" x14ac:dyDescent="0.2">
      <c r="B65695"/>
    </row>
    <row r="65696" spans="2:2" x14ac:dyDescent="0.2">
      <c r="B65696"/>
    </row>
    <row r="65697" spans="2:2" x14ac:dyDescent="0.2">
      <c r="B65697"/>
    </row>
    <row r="65698" spans="2:2" x14ac:dyDescent="0.2">
      <c r="B65698"/>
    </row>
    <row r="65699" spans="2:2" x14ac:dyDescent="0.2">
      <c r="B65699"/>
    </row>
    <row r="65700" spans="2:2" x14ac:dyDescent="0.2">
      <c r="B65700"/>
    </row>
    <row r="65701" spans="2:2" x14ac:dyDescent="0.2">
      <c r="B65701"/>
    </row>
    <row r="65702" spans="2:2" x14ac:dyDescent="0.2">
      <c r="B65702"/>
    </row>
    <row r="65703" spans="2:2" x14ac:dyDescent="0.2">
      <c r="B65703"/>
    </row>
    <row r="65704" spans="2:2" x14ac:dyDescent="0.2">
      <c r="B65704"/>
    </row>
    <row r="65705" spans="2:2" x14ac:dyDescent="0.2">
      <c r="B65705"/>
    </row>
    <row r="65706" spans="2:2" x14ac:dyDescent="0.2">
      <c r="B65706"/>
    </row>
    <row r="65707" spans="2:2" x14ac:dyDescent="0.2">
      <c r="B65707"/>
    </row>
    <row r="65708" spans="2:2" x14ac:dyDescent="0.2">
      <c r="B65708"/>
    </row>
    <row r="65709" spans="2:2" x14ac:dyDescent="0.2">
      <c r="B65709"/>
    </row>
    <row r="65710" spans="2:2" x14ac:dyDescent="0.2">
      <c r="B65710"/>
    </row>
    <row r="65711" spans="2:2" x14ac:dyDescent="0.2">
      <c r="B65711"/>
    </row>
    <row r="65712" spans="2:2" x14ac:dyDescent="0.2">
      <c r="B65712"/>
    </row>
    <row r="65713" spans="2:2" x14ac:dyDescent="0.2">
      <c r="B65713"/>
    </row>
    <row r="65714" spans="2:2" x14ac:dyDescent="0.2">
      <c r="B65714"/>
    </row>
    <row r="65715" spans="2:2" x14ac:dyDescent="0.2">
      <c r="B65715"/>
    </row>
    <row r="65716" spans="2:2" x14ac:dyDescent="0.2">
      <c r="B65716"/>
    </row>
    <row r="65717" spans="2:2" x14ac:dyDescent="0.2">
      <c r="B65717"/>
    </row>
    <row r="65718" spans="2:2" x14ac:dyDescent="0.2">
      <c r="B65718"/>
    </row>
    <row r="65719" spans="2:2" x14ac:dyDescent="0.2">
      <c r="B65719"/>
    </row>
    <row r="65720" spans="2:2" x14ac:dyDescent="0.2">
      <c r="B65720"/>
    </row>
    <row r="65721" spans="2:2" x14ac:dyDescent="0.2">
      <c r="B65721"/>
    </row>
    <row r="65722" spans="2:2" x14ac:dyDescent="0.2">
      <c r="B65722"/>
    </row>
    <row r="65723" spans="2:2" x14ac:dyDescent="0.2">
      <c r="B65723"/>
    </row>
    <row r="65724" spans="2:2" x14ac:dyDescent="0.2">
      <c r="B65724"/>
    </row>
    <row r="65725" spans="2:2" x14ac:dyDescent="0.2">
      <c r="B65725"/>
    </row>
    <row r="65726" spans="2:2" x14ac:dyDescent="0.2">
      <c r="B65726"/>
    </row>
    <row r="65727" spans="2:2" x14ac:dyDescent="0.2">
      <c r="B65727"/>
    </row>
    <row r="65728" spans="2:2" x14ac:dyDescent="0.2">
      <c r="B65728"/>
    </row>
    <row r="65729" spans="2:2" x14ac:dyDescent="0.2">
      <c r="B65729"/>
    </row>
    <row r="65730" spans="2:2" x14ac:dyDescent="0.2">
      <c r="B65730"/>
    </row>
    <row r="65731" spans="2:2" x14ac:dyDescent="0.2">
      <c r="B65731"/>
    </row>
    <row r="65732" spans="2:2" x14ac:dyDescent="0.2">
      <c r="B65732"/>
    </row>
    <row r="65733" spans="2:2" x14ac:dyDescent="0.2">
      <c r="B65733"/>
    </row>
    <row r="65734" spans="2:2" x14ac:dyDescent="0.2">
      <c r="B65734"/>
    </row>
    <row r="65735" spans="2:2" x14ac:dyDescent="0.2">
      <c r="B65735"/>
    </row>
    <row r="65736" spans="2:2" x14ac:dyDescent="0.2">
      <c r="B65736"/>
    </row>
    <row r="65737" spans="2:2" x14ac:dyDescent="0.2">
      <c r="B65737"/>
    </row>
    <row r="65738" spans="2:2" x14ac:dyDescent="0.2">
      <c r="B65738"/>
    </row>
    <row r="65739" spans="2:2" x14ac:dyDescent="0.2">
      <c r="B65739"/>
    </row>
    <row r="65740" spans="2:2" x14ac:dyDescent="0.2">
      <c r="B65740"/>
    </row>
    <row r="65741" spans="2:2" x14ac:dyDescent="0.2">
      <c r="B65741"/>
    </row>
    <row r="65742" spans="2:2" x14ac:dyDescent="0.2">
      <c r="B65742"/>
    </row>
    <row r="65743" spans="2:2" x14ac:dyDescent="0.2">
      <c r="B65743"/>
    </row>
    <row r="65744" spans="2:2" x14ac:dyDescent="0.2">
      <c r="B65744"/>
    </row>
    <row r="65745" spans="2:2" x14ac:dyDescent="0.2">
      <c r="B65745"/>
    </row>
    <row r="65746" spans="2:2" x14ac:dyDescent="0.2">
      <c r="B65746"/>
    </row>
    <row r="65747" spans="2:2" x14ac:dyDescent="0.2">
      <c r="B65747"/>
    </row>
    <row r="65748" spans="2:2" x14ac:dyDescent="0.2">
      <c r="B65748"/>
    </row>
    <row r="65749" spans="2:2" x14ac:dyDescent="0.2">
      <c r="B65749"/>
    </row>
    <row r="65750" spans="2:2" x14ac:dyDescent="0.2">
      <c r="B65750"/>
    </row>
    <row r="65751" spans="2:2" x14ac:dyDescent="0.2">
      <c r="B65751"/>
    </row>
    <row r="65752" spans="2:2" x14ac:dyDescent="0.2">
      <c r="B65752"/>
    </row>
    <row r="65753" spans="2:2" x14ac:dyDescent="0.2">
      <c r="B65753"/>
    </row>
    <row r="65754" spans="2:2" x14ac:dyDescent="0.2">
      <c r="B65754"/>
    </row>
    <row r="65755" spans="2:2" x14ac:dyDescent="0.2">
      <c r="B65755"/>
    </row>
    <row r="65756" spans="2:2" x14ac:dyDescent="0.2">
      <c r="B65756"/>
    </row>
    <row r="65757" spans="2:2" x14ac:dyDescent="0.2">
      <c r="B65757"/>
    </row>
    <row r="65758" spans="2:2" x14ac:dyDescent="0.2">
      <c r="B65758"/>
    </row>
    <row r="65759" spans="2:2" x14ac:dyDescent="0.2">
      <c r="B65759"/>
    </row>
    <row r="65760" spans="2:2" x14ac:dyDescent="0.2">
      <c r="B65760"/>
    </row>
    <row r="65761" spans="2:2" x14ac:dyDescent="0.2">
      <c r="B65761"/>
    </row>
    <row r="65762" spans="2:2" x14ac:dyDescent="0.2">
      <c r="B65762"/>
    </row>
    <row r="65763" spans="2:2" x14ac:dyDescent="0.2">
      <c r="B65763"/>
    </row>
    <row r="65764" spans="2:2" x14ac:dyDescent="0.2">
      <c r="B65764"/>
    </row>
    <row r="65765" spans="2:2" x14ac:dyDescent="0.2">
      <c r="B65765"/>
    </row>
    <row r="65766" spans="2:2" x14ac:dyDescent="0.2">
      <c r="B65766"/>
    </row>
    <row r="65767" spans="2:2" x14ac:dyDescent="0.2">
      <c r="B65767"/>
    </row>
    <row r="65768" spans="2:2" x14ac:dyDescent="0.2">
      <c r="B65768"/>
    </row>
    <row r="65769" spans="2:2" x14ac:dyDescent="0.2">
      <c r="B65769"/>
    </row>
    <row r="65770" spans="2:2" x14ac:dyDescent="0.2">
      <c r="B65770"/>
    </row>
    <row r="65771" spans="2:2" x14ac:dyDescent="0.2">
      <c r="B65771"/>
    </row>
    <row r="65772" spans="2:2" x14ac:dyDescent="0.2">
      <c r="B65772"/>
    </row>
    <row r="65773" spans="2:2" x14ac:dyDescent="0.2">
      <c r="B65773"/>
    </row>
    <row r="65774" spans="2:2" x14ac:dyDescent="0.2">
      <c r="B65774"/>
    </row>
    <row r="65775" spans="2:2" x14ac:dyDescent="0.2">
      <c r="B65775"/>
    </row>
    <row r="65776" spans="2:2" x14ac:dyDescent="0.2">
      <c r="B65776"/>
    </row>
    <row r="65777" spans="2:2" x14ac:dyDescent="0.2">
      <c r="B65777"/>
    </row>
    <row r="65778" spans="2:2" x14ac:dyDescent="0.2">
      <c r="B65778"/>
    </row>
    <row r="65779" spans="2:2" x14ac:dyDescent="0.2">
      <c r="B65779"/>
    </row>
    <row r="65780" spans="2:2" x14ac:dyDescent="0.2">
      <c r="B65780"/>
    </row>
    <row r="65781" spans="2:2" x14ac:dyDescent="0.2">
      <c r="B65781"/>
    </row>
    <row r="65782" spans="2:2" x14ac:dyDescent="0.2">
      <c r="B65782"/>
    </row>
    <row r="65783" spans="2:2" x14ac:dyDescent="0.2">
      <c r="B65783"/>
    </row>
    <row r="65784" spans="2:2" x14ac:dyDescent="0.2">
      <c r="B65784"/>
    </row>
    <row r="65785" spans="2:2" x14ac:dyDescent="0.2">
      <c r="B65785"/>
    </row>
    <row r="65786" spans="2:2" x14ac:dyDescent="0.2">
      <c r="B65786"/>
    </row>
    <row r="65787" spans="2:2" x14ac:dyDescent="0.2">
      <c r="B65787"/>
    </row>
    <row r="65788" spans="2:2" x14ac:dyDescent="0.2">
      <c r="B65788"/>
    </row>
    <row r="65789" spans="2:2" x14ac:dyDescent="0.2">
      <c r="B65789"/>
    </row>
    <row r="65790" spans="2:2" x14ac:dyDescent="0.2">
      <c r="B65790"/>
    </row>
    <row r="65791" spans="2:2" x14ac:dyDescent="0.2">
      <c r="B65791"/>
    </row>
    <row r="65792" spans="2:2" x14ac:dyDescent="0.2">
      <c r="B65792"/>
    </row>
    <row r="65793" spans="2:2" x14ac:dyDescent="0.2">
      <c r="B65793"/>
    </row>
    <row r="65794" spans="2:2" x14ac:dyDescent="0.2">
      <c r="B65794"/>
    </row>
    <row r="65795" spans="2:2" x14ac:dyDescent="0.2">
      <c r="B65795"/>
    </row>
    <row r="65796" spans="2:2" x14ac:dyDescent="0.2">
      <c r="B65796"/>
    </row>
    <row r="65797" spans="2:2" x14ac:dyDescent="0.2">
      <c r="B65797"/>
    </row>
    <row r="65798" spans="2:2" x14ac:dyDescent="0.2">
      <c r="B65798"/>
    </row>
    <row r="65799" spans="2:2" x14ac:dyDescent="0.2">
      <c r="B65799"/>
    </row>
    <row r="65800" spans="2:2" x14ac:dyDescent="0.2">
      <c r="B65800"/>
    </row>
    <row r="65801" spans="2:2" x14ac:dyDescent="0.2">
      <c r="B65801"/>
    </row>
    <row r="65802" spans="2:2" x14ac:dyDescent="0.2">
      <c r="B65802"/>
    </row>
    <row r="65803" spans="2:2" x14ac:dyDescent="0.2">
      <c r="B65803"/>
    </row>
    <row r="65804" spans="2:2" x14ac:dyDescent="0.2">
      <c r="B65804"/>
    </row>
    <row r="65805" spans="2:2" x14ac:dyDescent="0.2">
      <c r="B65805"/>
    </row>
    <row r="65806" spans="2:2" x14ac:dyDescent="0.2">
      <c r="B65806"/>
    </row>
    <row r="65807" spans="2:2" x14ac:dyDescent="0.2">
      <c r="B65807"/>
    </row>
    <row r="65808" spans="2:2" x14ac:dyDescent="0.2">
      <c r="B65808"/>
    </row>
    <row r="65809" spans="2:2" x14ac:dyDescent="0.2">
      <c r="B65809"/>
    </row>
    <row r="65810" spans="2:2" x14ac:dyDescent="0.2">
      <c r="B65810"/>
    </row>
    <row r="65811" spans="2:2" x14ac:dyDescent="0.2">
      <c r="B65811"/>
    </row>
    <row r="65812" spans="2:2" x14ac:dyDescent="0.2">
      <c r="B65812"/>
    </row>
    <row r="65813" spans="2:2" x14ac:dyDescent="0.2">
      <c r="B65813"/>
    </row>
    <row r="65814" spans="2:2" x14ac:dyDescent="0.2">
      <c r="B65814"/>
    </row>
    <row r="65815" spans="2:2" x14ac:dyDescent="0.2">
      <c r="B65815"/>
    </row>
    <row r="65816" spans="2:2" x14ac:dyDescent="0.2">
      <c r="B65816"/>
    </row>
    <row r="65817" spans="2:2" x14ac:dyDescent="0.2">
      <c r="B65817"/>
    </row>
    <row r="65818" spans="2:2" x14ac:dyDescent="0.2">
      <c r="B65818"/>
    </row>
    <row r="65819" spans="2:2" x14ac:dyDescent="0.2">
      <c r="B65819"/>
    </row>
    <row r="65820" spans="2:2" x14ac:dyDescent="0.2">
      <c r="B65820"/>
    </row>
    <row r="65821" spans="2:2" x14ac:dyDescent="0.2">
      <c r="B65821"/>
    </row>
    <row r="65822" spans="2:2" x14ac:dyDescent="0.2">
      <c r="B65822"/>
    </row>
    <row r="65823" spans="2:2" x14ac:dyDescent="0.2">
      <c r="B65823"/>
    </row>
    <row r="65824" spans="2:2" x14ac:dyDescent="0.2">
      <c r="B65824"/>
    </row>
    <row r="65825" spans="2:2" x14ac:dyDescent="0.2">
      <c r="B65825"/>
    </row>
    <row r="65826" spans="2:2" x14ac:dyDescent="0.2">
      <c r="B65826"/>
    </row>
    <row r="65827" spans="2:2" x14ac:dyDescent="0.2">
      <c r="B65827"/>
    </row>
    <row r="65828" spans="2:2" x14ac:dyDescent="0.2">
      <c r="B65828"/>
    </row>
    <row r="65829" spans="2:2" x14ac:dyDescent="0.2">
      <c r="B65829"/>
    </row>
    <row r="65830" spans="2:2" x14ac:dyDescent="0.2">
      <c r="B65830"/>
    </row>
    <row r="65831" spans="2:2" x14ac:dyDescent="0.2">
      <c r="B65831"/>
    </row>
    <row r="65832" spans="2:2" x14ac:dyDescent="0.2">
      <c r="B65832"/>
    </row>
    <row r="65833" spans="2:2" x14ac:dyDescent="0.2">
      <c r="B65833"/>
    </row>
    <row r="65834" spans="2:2" x14ac:dyDescent="0.2">
      <c r="B65834"/>
    </row>
    <row r="65835" spans="2:2" x14ac:dyDescent="0.2">
      <c r="B65835"/>
    </row>
    <row r="65836" spans="2:2" x14ac:dyDescent="0.2">
      <c r="B65836"/>
    </row>
    <row r="65837" spans="2:2" x14ac:dyDescent="0.2">
      <c r="B65837"/>
    </row>
    <row r="65838" spans="2:2" x14ac:dyDescent="0.2">
      <c r="B65838"/>
    </row>
    <row r="65839" spans="2:2" x14ac:dyDescent="0.2">
      <c r="B65839"/>
    </row>
    <row r="65840" spans="2:2" x14ac:dyDescent="0.2">
      <c r="B65840"/>
    </row>
    <row r="65841" spans="2:2" x14ac:dyDescent="0.2">
      <c r="B65841"/>
    </row>
    <row r="65842" spans="2:2" x14ac:dyDescent="0.2">
      <c r="B65842"/>
    </row>
    <row r="65843" spans="2:2" x14ac:dyDescent="0.2">
      <c r="B65843"/>
    </row>
    <row r="65844" spans="2:2" x14ac:dyDescent="0.2">
      <c r="B65844"/>
    </row>
    <row r="65845" spans="2:2" x14ac:dyDescent="0.2">
      <c r="B65845"/>
    </row>
    <row r="65846" spans="2:2" x14ac:dyDescent="0.2">
      <c r="B65846"/>
    </row>
    <row r="65847" spans="2:2" x14ac:dyDescent="0.2">
      <c r="B65847"/>
    </row>
    <row r="65848" spans="2:2" x14ac:dyDescent="0.2">
      <c r="B65848"/>
    </row>
    <row r="65849" spans="2:2" x14ac:dyDescent="0.2">
      <c r="B65849"/>
    </row>
    <row r="65850" spans="2:2" x14ac:dyDescent="0.2">
      <c r="B65850"/>
    </row>
    <row r="65851" spans="2:2" x14ac:dyDescent="0.2">
      <c r="B65851"/>
    </row>
    <row r="65852" spans="2:2" x14ac:dyDescent="0.2">
      <c r="B65852"/>
    </row>
    <row r="65853" spans="2:2" x14ac:dyDescent="0.2">
      <c r="B65853"/>
    </row>
    <row r="65854" spans="2:2" x14ac:dyDescent="0.2">
      <c r="B65854"/>
    </row>
    <row r="65855" spans="2:2" x14ac:dyDescent="0.2">
      <c r="B65855"/>
    </row>
    <row r="65856" spans="2:2" x14ac:dyDescent="0.2">
      <c r="B65856"/>
    </row>
    <row r="65857" spans="2:2" x14ac:dyDescent="0.2">
      <c r="B65857"/>
    </row>
    <row r="65858" spans="2:2" x14ac:dyDescent="0.2">
      <c r="B65858"/>
    </row>
    <row r="65859" spans="2:2" x14ac:dyDescent="0.2">
      <c r="B65859"/>
    </row>
    <row r="65860" spans="2:2" x14ac:dyDescent="0.2">
      <c r="B65860"/>
    </row>
    <row r="65861" spans="2:2" x14ac:dyDescent="0.2">
      <c r="B65861"/>
    </row>
    <row r="65862" spans="2:2" x14ac:dyDescent="0.2">
      <c r="B65862"/>
    </row>
    <row r="65863" spans="2:2" x14ac:dyDescent="0.2">
      <c r="B65863"/>
    </row>
    <row r="65864" spans="2:2" x14ac:dyDescent="0.2">
      <c r="B65864"/>
    </row>
    <row r="65865" spans="2:2" x14ac:dyDescent="0.2">
      <c r="B65865"/>
    </row>
    <row r="65866" spans="2:2" x14ac:dyDescent="0.2">
      <c r="B65866"/>
    </row>
    <row r="65867" spans="2:2" x14ac:dyDescent="0.2">
      <c r="B65867"/>
    </row>
    <row r="65868" spans="2:2" x14ac:dyDescent="0.2">
      <c r="B65868"/>
    </row>
    <row r="65869" spans="2:2" x14ac:dyDescent="0.2">
      <c r="B65869"/>
    </row>
    <row r="65870" spans="2:2" x14ac:dyDescent="0.2">
      <c r="B65870"/>
    </row>
    <row r="65871" spans="2:2" x14ac:dyDescent="0.2">
      <c r="B65871"/>
    </row>
    <row r="65872" spans="2:2" x14ac:dyDescent="0.2">
      <c r="B65872"/>
    </row>
    <row r="65873" spans="2:2" x14ac:dyDescent="0.2">
      <c r="B65873"/>
    </row>
    <row r="65874" spans="2:2" x14ac:dyDescent="0.2">
      <c r="B65874"/>
    </row>
    <row r="65875" spans="2:2" x14ac:dyDescent="0.2">
      <c r="B65875"/>
    </row>
    <row r="65876" spans="2:2" x14ac:dyDescent="0.2">
      <c r="B65876"/>
    </row>
    <row r="65877" spans="2:2" x14ac:dyDescent="0.2">
      <c r="B65877"/>
    </row>
    <row r="65878" spans="2:2" x14ac:dyDescent="0.2">
      <c r="B65878"/>
    </row>
    <row r="65879" spans="2:2" x14ac:dyDescent="0.2">
      <c r="B65879"/>
    </row>
    <row r="65880" spans="2:2" x14ac:dyDescent="0.2">
      <c r="B65880"/>
    </row>
    <row r="65881" spans="2:2" x14ac:dyDescent="0.2">
      <c r="B65881"/>
    </row>
    <row r="65882" spans="2:2" x14ac:dyDescent="0.2">
      <c r="B65882"/>
    </row>
    <row r="65883" spans="2:2" x14ac:dyDescent="0.2">
      <c r="B65883"/>
    </row>
    <row r="65884" spans="2:2" x14ac:dyDescent="0.2">
      <c r="B65884"/>
    </row>
    <row r="65885" spans="2:2" x14ac:dyDescent="0.2">
      <c r="B65885"/>
    </row>
    <row r="65886" spans="2:2" x14ac:dyDescent="0.2">
      <c r="B65886"/>
    </row>
    <row r="65887" spans="2:2" x14ac:dyDescent="0.2">
      <c r="B65887"/>
    </row>
    <row r="65888" spans="2:2" x14ac:dyDescent="0.2">
      <c r="B65888"/>
    </row>
    <row r="65889" spans="2:2" x14ac:dyDescent="0.2">
      <c r="B65889"/>
    </row>
    <row r="65890" spans="2:2" x14ac:dyDescent="0.2">
      <c r="B65890"/>
    </row>
    <row r="65891" spans="2:2" x14ac:dyDescent="0.2">
      <c r="B65891"/>
    </row>
    <row r="65892" spans="2:2" x14ac:dyDescent="0.2">
      <c r="B65892"/>
    </row>
    <row r="65893" spans="2:2" x14ac:dyDescent="0.2">
      <c r="B65893"/>
    </row>
    <row r="65894" spans="2:2" x14ac:dyDescent="0.2">
      <c r="B65894"/>
    </row>
    <row r="65895" spans="2:2" x14ac:dyDescent="0.2">
      <c r="B65895"/>
    </row>
    <row r="65896" spans="2:2" x14ac:dyDescent="0.2">
      <c r="B65896"/>
    </row>
    <row r="65897" spans="2:2" x14ac:dyDescent="0.2">
      <c r="B65897"/>
    </row>
    <row r="65898" spans="2:2" x14ac:dyDescent="0.2">
      <c r="B65898"/>
    </row>
    <row r="65899" spans="2:2" x14ac:dyDescent="0.2">
      <c r="B65899"/>
    </row>
    <row r="65900" spans="2:2" x14ac:dyDescent="0.2">
      <c r="B65900"/>
    </row>
    <row r="65901" spans="2:2" x14ac:dyDescent="0.2">
      <c r="B65901"/>
    </row>
    <row r="65902" spans="2:2" x14ac:dyDescent="0.2">
      <c r="B65902"/>
    </row>
    <row r="65903" spans="2:2" x14ac:dyDescent="0.2">
      <c r="B65903"/>
    </row>
    <row r="65904" spans="2:2" x14ac:dyDescent="0.2">
      <c r="B65904"/>
    </row>
    <row r="65905" spans="2:2" x14ac:dyDescent="0.2">
      <c r="B65905"/>
    </row>
    <row r="65906" spans="2:2" x14ac:dyDescent="0.2">
      <c r="B65906"/>
    </row>
    <row r="65907" spans="2:2" x14ac:dyDescent="0.2">
      <c r="B65907"/>
    </row>
    <row r="65908" spans="2:2" x14ac:dyDescent="0.2">
      <c r="B65908"/>
    </row>
    <row r="65909" spans="2:2" x14ac:dyDescent="0.2">
      <c r="B65909"/>
    </row>
    <row r="65910" spans="2:2" x14ac:dyDescent="0.2">
      <c r="B65910"/>
    </row>
    <row r="65911" spans="2:2" x14ac:dyDescent="0.2">
      <c r="B65911"/>
    </row>
    <row r="65912" spans="2:2" x14ac:dyDescent="0.2">
      <c r="B65912"/>
    </row>
    <row r="65913" spans="2:2" x14ac:dyDescent="0.2">
      <c r="B65913"/>
    </row>
    <row r="65914" spans="2:2" x14ac:dyDescent="0.2">
      <c r="B65914"/>
    </row>
    <row r="65915" spans="2:2" x14ac:dyDescent="0.2">
      <c r="B65915"/>
    </row>
    <row r="65916" spans="2:2" x14ac:dyDescent="0.2">
      <c r="B65916"/>
    </row>
    <row r="65917" spans="2:2" x14ac:dyDescent="0.2">
      <c r="B65917"/>
    </row>
    <row r="65918" spans="2:2" x14ac:dyDescent="0.2">
      <c r="B65918"/>
    </row>
    <row r="65919" spans="2:2" x14ac:dyDescent="0.2">
      <c r="B65919"/>
    </row>
    <row r="65920" spans="2:2" x14ac:dyDescent="0.2">
      <c r="B65920"/>
    </row>
    <row r="65921" spans="2:2" x14ac:dyDescent="0.2">
      <c r="B65921"/>
    </row>
    <row r="65922" spans="2:2" x14ac:dyDescent="0.2">
      <c r="B65922"/>
    </row>
    <row r="65923" spans="2:2" x14ac:dyDescent="0.2">
      <c r="B65923"/>
    </row>
    <row r="65924" spans="2:2" x14ac:dyDescent="0.2">
      <c r="B65924"/>
    </row>
    <row r="65925" spans="2:2" x14ac:dyDescent="0.2">
      <c r="B65925"/>
    </row>
    <row r="65926" spans="2:2" x14ac:dyDescent="0.2">
      <c r="B65926"/>
    </row>
    <row r="65927" spans="2:2" x14ac:dyDescent="0.2">
      <c r="B65927"/>
    </row>
    <row r="65928" spans="2:2" x14ac:dyDescent="0.2">
      <c r="B65928"/>
    </row>
    <row r="65929" spans="2:2" x14ac:dyDescent="0.2">
      <c r="B65929"/>
    </row>
    <row r="65930" spans="2:2" x14ac:dyDescent="0.2">
      <c r="B65930"/>
    </row>
    <row r="65931" spans="2:2" x14ac:dyDescent="0.2">
      <c r="B65931"/>
    </row>
    <row r="65932" spans="2:2" x14ac:dyDescent="0.2">
      <c r="B65932"/>
    </row>
    <row r="65933" spans="2:2" x14ac:dyDescent="0.2">
      <c r="B65933"/>
    </row>
    <row r="65934" spans="2:2" x14ac:dyDescent="0.2">
      <c r="B65934"/>
    </row>
    <row r="65935" spans="2:2" x14ac:dyDescent="0.2">
      <c r="B65935"/>
    </row>
    <row r="65936" spans="2:2" x14ac:dyDescent="0.2">
      <c r="B65936"/>
    </row>
    <row r="65937" spans="2:2" x14ac:dyDescent="0.2">
      <c r="B65937"/>
    </row>
    <row r="65938" spans="2:2" x14ac:dyDescent="0.2">
      <c r="B65938"/>
    </row>
    <row r="65939" spans="2:2" x14ac:dyDescent="0.2">
      <c r="B65939"/>
    </row>
    <row r="65940" spans="2:2" x14ac:dyDescent="0.2">
      <c r="B65940"/>
    </row>
    <row r="65941" spans="2:2" x14ac:dyDescent="0.2">
      <c r="B65941"/>
    </row>
    <row r="65942" spans="2:2" x14ac:dyDescent="0.2">
      <c r="B65942"/>
    </row>
    <row r="65943" spans="2:2" x14ac:dyDescent="0.2">
      <c r="B65943"/>
    </row>
    <row r="65944" spans="2:2" x14ac:dyDescent="0.2">
      <c r="B65944"/>
    </row>
    <row r="65945" spans="2:2" x14ac:dyDescent="0.2">
      <c r="B65945"/>
    </row>
    <row r="65946" spans="2:2" x14ac:dyDescent="0.2">
      <c r="B65946"/>
    </row>
    <row r="65947" spans="2:2" x14ac:dyDescent="0.2">
      <c r="B65947"/>
    </row>
    <row r="65948" spans="2:2" x14ac:dyDescent="0.2">
      <c r="B65948"/>
    </row>
    <row r="65949" spans="2:2" x14ac:dyDescent="0.2">
      <c r="B65949"/>
    </row>
    <row r="65950" spans="2:2" x14ac:dyDescent="0.2">
      <c r="B65950"/>
    </row>
    <row r="65951" spans="2:2" x14ac:dyDescent="0.2">
      <c r="B65951"/>
    </row>
    <row r="65952" spans="2:2" x14ac:dyDescent="0.2">
      <c r="B65952"/>
    </row>
    <row r="65953" spans="2:2" x14ac:dyDescent="0.2">
      <c r="B65953"/>
    </row>
    <row r="65954" spans="2:2" x14ac:dyDescent="0.2">
      <c r="B65954"/>
    </row>
    <row r="65955" spans="2:2" x14ac:dyDescent="0.2">
      <c r="B65955"/>
    </row>
    <row r="65956" spans="2:2" x14ac:dyDescent="0.2">
      <c r="B65956"/>
    </row>
    <row r="65957" spans="2:2" x14ac:dyDescent="0.2">
      <c r="B65957"/>
    </row>
    <row r="65958" spans="2:2" x14ac:dyDescent="0.2">
      <c r="B65958"/>
    </row>
    <row r="65959" spans="2:2" x14ac:dyDescent="0.2">
      <c r="B65959"/>
    </row>
    <row r="65960" spans="2:2" x14ac:dyDescent="0.2">
      <c r="B65960"/>
    </row>
    <row r="65961" spans="2:2" x14ac:dyDescent="0.2">
      <c r="B65961"/>
    </row>
    <row r="65962" spans="2:2" x14ac:dyDescent="0.2">
      <c r="B65962"/>
    </row>
    <row r="65963" spans="2:2" x14ac:dyDescent="0.2">
      <c r="B65963"/>
    </row>
    <row r="65964" spans="2:2" x14ac:dyDescent="0.2">
      <c r="B65964"/>
    </row>
    <row r="65965" spans="2:2" x14ac:dyDescent="0.2">
      <c r="B65965"/>
    </row>
    <row r="65966" spans="2:2" x14ac:dyDescent="0.2">
      <c r="B65966"/>
    </row>
    <row r="65967" spans="2:2" x14ac:dyDescent="0.2">
      <c r="B65967"/>
    </row>
    <row r="65968" spans="2:2" x14ac:dyDescent="0.2">
      <c r="B65968"/>
    </row>
    <row r="65969" spans="2:2" x14ac:dyDescent="0.2">
      <c r="B65969"/>
    </row>
    <row r="65970" spans="2:2" x14ac:dyDescent="0.2">
      <c r="B65970"/>
    </row>
    <row r="65971" spans="2:2" x14ac:dyDescent="0.2">
      <c r="B65971"/>
    </row>
    <row r="65972" spans="2:2" x14ac:dyDescent="0.2">
      <c r="B65972"/>
    </row>
    <row r="65973" spans="2:2" x14ac:dyDescent="0.2">
      <c r="B65973"/>
    </row>
    <row r="65974" spans="2:2" x14ac:dyDescent="0.2">
      <c r="B65974"/>
    </row>
    <row r="65975" spans="2:2" x14ac:dyDescent="0.2">
      <c r="B65975"/>
    </row>
    <row r="65976" spans="2:2" x14ac:dyDescent="0.2">
      <c r="B65976"/>
    </row>
    <row r="65977" spans="2:2" x14ac:dyDescent="0.2">
      <c r="B65977"/>
    </row>
    <row r="65978" spans="2:2" x14ac:dyDescent="0.2">
      <c r="B65978"/>
    </row>
    <row r="65979" spans="2:2" x14ac:dyDescent="0.2">
      <c r="B65979"/>
    </row>
    <row r="65980" spans="2:2" x14ac:dyDescent="0.2">
      <c r="B65980"/>
    </row>
    <row r="65981" spans="2:2" x14ac:dyDescent="0.2">
      <c r="B65981"/>
    </row>
    <row r="65982" spans="2:2" x14ac:dyDescent="0.2">
      <c r="B65982"/>
    </row>
    <row r="65983" spans="2:2" x14ac:dyDescent="0.2">
      <c r="B65983"/>
    </row>
    <row r="65984" spans="2:2" x14ac:dyDescent="0.2">
      <c r="B65984"/>
    </row>
    <row r="65985" spans="2:2" x14ac:dyDescent="0.2">
      <c r="B65985"/>
    </row>
    <row r="65986" spans="2:2" x14ac:dyDescent="0.2">
      <c r="B65986"/>
    </row>
    <row r="65987" spans="2:2" x14ac:dyDescent="0.2">
      <c r="B65987"/>
    </row>
    <row r="65988" spans="2:2" x14ac:dyDescent="0.2">
      <c r="B65988"/>
    </row>
    <row r="65989" spans="2:2" x14ac:dyDescent="0.2">
      <c r="B65989"/>
    </row>
    <row r="65990" spans="2:2" x14ac:dyDescent="0.2">
      <c r="B65990"/>
    </row>
    <row r="65991" spans="2:2" x14ac:dyDescent="0.2">
      <c r="B65991"/>
    </row>
    <row r="65992" spans="2:2" x14ac:dyDescent="0.2">
      <c r="B65992"/>
    </row>
    <row r="65993" spans="2:2" x14ac:dyDescent="0.2">
      <c r="B65993"/>
    </row>
    <row r="65994" spans="2:2" x14ac:dyDescent="0.2">
      <c r="B65994"/>
    </row>
    <row r="65995" spans="2:2" x14ac:dyDescent="0.2">
      <c r="B65995"/>
    </row>
    <row r="65996" spans="2:2" x14ac:dyDescent="0.2">
      <c r="B65996"/>
    </row>
    <row r="65997" spans="2:2" x14ac:dyDescent="0.2">
      <c r="B65997"/>
    </row>
    <row r="65998" spans="2:2" x14ac:dyDescent="0.2">
      <c r="B65998"/>
    </row>
    <row r="65999" spans="2:2" x14ac:dyDescent="0.2">
      <c r="B65999"/>
    </row>
    <row r="66000" spans="2:2" x14ac:dyDescent="0.2">
      <c r="B66000"/>
    </row>
    <row r="66001" spans="2:2" x14ac:dyDescent="0.2">
      <c r="B66001"/>
    </row>
    <row r="66002" spans="2:2" x14ac:dyDescent="0.2">
      <c r="B66002"/>
    </row>
    <row r="66003" spans="2:2" x14ac:dyDescent="0.2">
      <c r="B66003"/>
    </row>
    <row r="66004" spans="2:2" x14ac:dyDescent="0.2">
      <c r="B66004"/>
    </row>
    <row r="66005" spans="2:2" x14ac:dyDescent="0.2">
      <c r="B66005"/>
    </row>
    <row r="66006" spans="2:2" x14ac:dyDescent="0.2">
      <c r="B66006"/>
    </row>
    <row r="66007" spans="2:2" x14ac:dyDescent="0.2">
      <c r="B66007"/>
    </row>
    <row r="66008" spans="2:2" x14ac:dyDescent="0.2">
      <c r="B66008"/>
    </row>
    <row r="66009" spans="2:2" x14ac:dyDescent="0.2">
      <c r="B66009"/>
    </row>
    <row r="66010" spans="2:2" x14ac:dyDescent="0.2">
      <c r="B66010"/>
    </row>
    <row r="66011" spans="2:2" x14ac:dyDescent="0.2">
      <c r="B66011"/>
    </row>
    <row r="66012" spans="2:2" x14ac:dyDescent="0.2">
      <c r="B66012"/>
    </row>
    <row r="66013" spans="2:2" x14ac:dyDescent="0.2">
      <c r="B66013"/>
    </row>
    <row r="66014" spans="2:2" x14ac:dyDescent="0.2">
      <c r="B66014"/>
    </row>
    <row r="66015" spans="2:2" x14ac:dyDescent="0.2">
      <c r="B66015"/>
    </row>
    <row r="66016" spans="2:2" x14ac:dyDescent="0.2">
      <c r="B66016"/>
    </row>
    <row r="66017" spans="2:2" x14ac:dyDescent="0.2">
      <c r="B66017"/>
    </row>
    <row r="66018" spans="2:2" x14ac:dyDescent="0.2">
      <c r="B66018"/>
    </row>
    <row r="66019" spans="2:2" x14ac:dyDescent="0.2">
      <c r="B66019"/>
    </row>
    <row r="66020" spans="2:2" x14ac:dyDescent="0.2">
      <c r="B66020"/>
    </row>
    <row r="66021" spans="2:2" x14ac:dyDescent="0.2">
      <c r="B66021"/>
    </row>
    <row r="66022" spans="2:2" x14ac:dyDescent="0.2">
      <c r="B66022"/>
    </row>
    <row r="66023" spans="2:2" x14ac:dyDescent="0.2">
      <c r="B66023"/>
    </row>
    <row r="66024" spans="2:2" x14ac:dyDescent="0.2">
      <c r="B66024"/>
    </row>
    <row r="66025" spans="2:2" x14ac:dyDescent="0.2">
      <c r="B66025"/>
    </row>
    <row r="66026" spans="2:2" x14ac:dyDescent="0.2">
      <c r="B66026"/>
    </row>
    <row r="66027" spans="2:2" x14ac:dyDescent="0.2">
      <c r="B66027"/>
    </row>
    <row r="66028" spans="2:2" x14ac:dyDescent="0.2">
      <c r="B66028"/>
    </row>
    <row r="66029" spans="2:2" x14ac:dyDescent="0.2">
      <c r="B66029"/>
    </row>
    <row r="66030" spans="2:2" x14ac:dyDescent="0.2">
      <c r="B66030"/>
    </row>
    <row r="66031" spans="2:2" x14ac:dyDescent="0.2">
      <c r="B66031"/>
    </row>
    <row r="66032" spans="2:2" x14ac:dyDescent="0.2">
      <c r="B66032"/>
    </row>
    <row r="66033" spans="2:2" x14ac:dyDescent="0.2">
      <c r="B66033"/>
    </row>
    <row r="66034" spans="2:2" x14ac:dyDescent="0.2">
      <c r="B66034"/>
    </row>
    <row r="66035" spans="2:2" x14ac:dyDescent="0.2">
      <c r="B66035"/>
    </row>
    <row r="66036" spans="2:2" x14ac:dyDescent="0.2">
      <c r="B66036"/>
    </row>
    <row r="66037" spans="2:2" x14ac:dyDescent="0.2">
      <c r="B66037"/>
    </row>
    <row r="66038" spans="2:2" x14ac:dyDescent="0.2">
      <c r="B66038"/>
    </row>
    <row r="66039" spans="2:2" x14ac:dyDescent="0.2">
      <c r="B66039"/>
    </row>
    <row r="66040" spans="2:2" x14ac:dyDescent="0.2">
      <c r="B66040"/>
    </row>
    <row r="66041" spans="2:2" x14ac:dyDescent="0.2">
      <c r="B66041"/>
    </row>
    <row r="66042" spans="2:2" x14ac:dyDescent="0.2">
      <c r="B66042"/>
    </row>
    <row r="66043" spans="2:2" x14ac:dyDescent="0.2">
      <c r="B66043"/>
    </row>
    <row r="66044" spans="2:2" x14ac:dyDescent="0.2">
      <c r="B66044"/>
    </row>
    <row r="66045" spans="2:2" x14ac:dyDescent="0.2">
      <c r="B66045"/>
    </row>
    <row r="66046" spans="2:2" x14ac:dyDescent="0.2">
      <c r="B66046"/>
    </row>
    <row r="66047" spans="2:2" x14ac:dyDescent="0.2">
      <c r="B66047"/>
    </row>
    <row r="66048" spans="2:2" x14ac:dyDescent="0.2">
      <c r="B66048"/>
    </row>
    <row r="66049" spans="2:2" x14ac:dyDescent="0.2">
      <c r="B66049"/>
    </row>
    <row r="66050" spans="2:2" x14ac:dyDescent="0.2">
      <c r="B66050"/>
    </row>
    <row r="66051" spans="2:2" x14ac:dyDescent="0.2">
      <c r="B66051"/>
    </row>
    <row r="66052" spans="2:2" x14ac:dyDescent="0.2">
      <c r="B66052"/>
    </row>
    <row r="66053" spans="2:2" x14ac:dyDescent="0.2">
      <c r="B66053"/>
    </row>
    <row r="66054" spans="2:2" x14ac:dyDescent="0.2">
      <c r="B66054"/>
    </row>
    <row r="66055" spans="2:2" x14ac:dyDescent="0.2">
      <c r="B66055"/>
    </row>
    <row r="66056" spans="2:2" x14ac:dyDescent="0.2">
      <c r="B66056"/>
    </row>
    <row r="66057" spans="2:2" x14ac:dyDescent="0.2">
      <c r="B66057"/>
    </row>
    <row r="66058" spans="2:2" x14ac:dyDescent="0.2">
      <c r="B66058"/>
    </row>
    <row r="66059" spans="2:2" x14ac:dyDescent="0.2">
      <c r="B66059"/>
    </row>
    <row r="66060" spans="2:2" x14ac:dyDescent="0.2">
      <c r="B66060"/>
    </row>
    <row r="66061" spans="2:2" x14ac:dyDescent="0.2">
      <c r="B66061"/>
    </row>
    <row r="66062" spans="2:2" x14ac:dyDescent="0.2">
      <c r="B66062"/>
    </row>
    <row r="66063" spans="2:2" x14ac:dyDescent="0.2">
      <c r="B66063"/>
    </row>
    <row r="66064" spans="2:2" x14ac:dyDescent="0.2">
      <c r="B66064"/>
    </row>
    <row r="66065" spans="2:2" x14ac:dyDescent="0.2">
      <c r="B66065"/>
    </row>
    <row r="66066" spans="2:2" x14ac:dyDescent="0.2">
      <c r="B66066"/>
    </row>
    <row r="66067" spans="2:2" x14ac:dyDescent="0.2">
      <c r="B66067"/>
    </row>
    <row r="66068" spans="2:2" x14ac:dyDescent="0.2">
      <c r="B66068"/>
    </row>
    <row r="66069" spans="2:2" x14ac:dyDescent="0.2">
      <c r="B66069"/>
    </row>
    <row r="66070" spans="2:2" x14ac:dyDescent="0.2">
      <c r="B66070"/>
    </row>
    <row r="66071" spans="2:2" x14ac:dyDescent="0.2">
      <c r="B66071"/>
    </row>
    <row r="66072" spans="2:2" x14ac:dyDescent="0.2">
      <c r="B66072"/>
    </row>
    <row r="66073" spans="2:2" x14ac:dyDescent="0.2">
      <c r="B66073"/>
    </row>
    <row r="66074" spans="2:2" x14ac:dyDescent="0.2">
      <c r="B66074"/>
    </row>
    <row r="66075" spans="2:2" x14ac:dyDescent="0.2">
      <c r="B66075"/>
    </row>
    <row r="66076" spans="2:2" x14ac:dyDescent="0.2">
      <c r="B66076"/>
    </row>
    <row r="66077" spans="2:2" x14ac:dyDescent="0.2">
      <c r="B66077"/>
    </row>
    <row r="66078" spans="2:2" x14ac:dyDescent="0.2">
      <c r="B66078"/>
    </row>
    <row r="66079" spans="2:2" x14ac:dyDescent="0.2">
      <c r="B66079"/>
    </row>
    <row r="66080" spans="2:2" x14ac:dyDescent="0.2">
      <c r="B66080"/>
    </row>
    <row r="66081" spans="2:2" x14ac:dyDescent="0.2">
      <c r="B66081"/>
    </row>
    <row r="66082" spans="2:2" x14ac:dyDescent="0.2">
      <c r="B66082"/>
    </row>
    <row r="66083" spans="2:2" x14ac:dyDescent="0.2">
      <c r="B66083"/>
    </row>
    <row r="66084" spans="2:2" x14ac:dyDescent="0.2">
      <c r="B66084"/>
    </row>
    <row r="66085" spans="2:2" x14ac:dyDescent="0.2">
      <c r="B66085"/>
    </row>
    <row r="66086" spans="2:2" x14ac:dyDescent="0.2">
      <c r="B66086"/>
    </row>
    <row r="66087" spans="2:2" x14ac:dyDescent="0.2">
      <c r="B66087"/>
    </row>
    <row r="66088" spans="2:2" x14ac:dyDescent="0.2">
      <c r="B66088"/>
    </row>
    <row r="66089" spans="2:2" x14ac:dyDescent="0.2">
      <c r="B66089"/>
    </row>
    <row r="66090" spans="2:2" x14ac:dyDescent="0.2">
      <c r="B66090"/>
    </row>
    <row r="66091" spans="2:2" x14ac:dyDescent="0.2">
      <c r="B66091"/>
    </row>
    <row r="66092" spans="2:2" x14ac:dyDescent="0.2">
      <c r="B66092"/>
    </row>
    <row r="66093" spans="2:2" x14ac:dyDescent="0.2">
      <c r="B66093"/>
    </row>
    <row r="66094" spans="2:2" x14ac:dyDescent="0.2">
      <c r="B66094"/>
    </row>
    <row r="66095" spans="2:2" x14ac:dyDescent="0.2">
      <c r="B66095"/>
    </row>
    <row r="66096" spans="2:2" x14ac:dyDescent="0.2">
      <c r="B66096"/>
    </row>
    <row r="66097" spans="2:2" x14ac:dyDescent="0.2">
      <c r="B66097"/>
    </row>
    <row r="66098" spans="2:2" x14ac:dyDescent="0.2">
      <c r="B66098"/>
    </row>
    <row r="66099" spans="2:2" x14ac:dyDescent="0.2">
      <c r="B66099"/>
    </row>
    <row r="66100" spans="2:2" x14ac:dyDescent="0.2">
      <c r="B66100"/>
    </row>
    <row r="66101" spans="2:2" x14ac:dyDescent="0.2">
      <c r="B66101"/>
    </row>
    <row r="66102" spans="2:2" x14ac:dyDescent="0.2">
      <c r="B66102"/>
    </row>
    <row r="66103" spans="2:2" x14ac:dyDescent="0.2">
      <c r="B66103"/>
    </row>
    <row r="66104" spans="2:2" x14ac:dyDescent="0.2">
      <c r="B66104"/>
    </row>
    <row r="66105" spans="2:2" x14ac:dyDescent="0.2">
      <c r="B66105"/>
    </row>
    <row r="66106" spans="2:2" x14ac:dyDescent="0.2">
      <c r="B66106"/>
    </row>
    <row r="66107" spans="2:2" x14ac:dyDescent="0.2">
      <c r="B66107"/>
    </row>
    <row r="66108" spans="2:2" x14ac:dyDescent="0.2">
      <c r="B66108"/>
    </row>
    <row r="66109" spans="2:2" x14ac:dyDescent="0.2">
      <c r="B66109"/>
    </row>
    <row r="66110" spans="2:2" x14ac:dyDescent="0.2">
      <c r="B66110"/>
    </row>
    <row r="66111" spans="2:2" x14ac:dyDescent="0.2">
      <c r="B66111"/>
    </row>
    <row r="66112" spans="2:2" x14ac:dyDescent="0.2">
      <c r="B66112"/>
    </row>
    <row r="66113" spans="2:2" x14ac:dyDescent="0.2">
      <c r="B66113"/>
    </row>
    <row r="66114" spans="2:2" x14ac:dyDescent="0.2">
      <c r="B66114"/>
    </row>
    <row r="66115" spans="2:2" x14ac:dyDescent="0.2">
      <c r="B66115"/>
    </row>
    <row r="66116" spans="2:2" x14ac:dyDescent="0.2">
      <c r="B66116"/>
    </row>
    <row r="66117" spans="2:2" x14ac:dyDescent="0.2">
      <c r="B66117"/>
    </row>
    <row r="66118" spans="2:2" x14ac:dyDescent="0.2">
      <c r="B66118"/>
    </row>
    <row r="66119" spans="2:2" x14ac:dyDescent="0.2">
      <c r="B66119"/>
    </row>
    <row r="66120" spans="2:2" x14ac:dyDescent="0.2">
      <c r="B66120"/>
    </row>
    <row r="66121" spans="2:2" x14ac:dyDescent="0.2">
      <c r="B66121"/>
    </row>
    <row r="66122" spans="2:2" x14ac:dyDescent="0.2">
      <c r="B66122"/>
    </row>
    <row r="66123" spans="2:2" x14ac:dyDescent="0.2">
      <c r="B66123"/>
    </row>
    <row r="66124" spans="2:2" x14ac:dyDescent="0.2">
      <c r="B66124"/>
    </row>
    <row r="66125" spans="2:2" x14ac:dyDescent="0.2">
      <c r="B66125"/>
    </row>
    <row r="66126" spans="2:2" x14ac:dyDescent="0.2">
      <c r="B66126"/>
    </row>
    <row r="66127" spans="2:2" x14ac:dyDescent="0.2">
      <c r="B66127"/>
    </row>
    <row r="66128" spans="2:2" x14ac:dyDescent="0.2">
      <c r="B66128"/>
    </row>
    <row r="66129" spans="2:2" x14ac:dyDescent="0.2">
      <c r="B66129"/>
    </row>
    <row r="66130" spans="2:2" x14ac:dyDescent="0.2">
      <c r="B66130"/>
    </row>
    <row r="66131" spans="2:2" x14ac:dyDescent="0.2">
      <c r="B66131"/>
    </row>
    <row r="66132" spans="2:2" x14ac:dyDescent="0.2">
      <c r="B66132"/>
    </row>
    <row r="66133" spans="2:2" x14ac:dyDescent="0.2">
      <c r="B66133"/>
    </row>
    <row r="66134" spans="2:2" x14ac:dyDescent="0.2">
      <c r="B66134"/>
    </row>
    <row r="66135" spans="2:2" x14ac:dyDescent="0.2">
      <c r="B66135"/>
    </row>
    <row r="66136" spans="2:2" x14ac:dyDescent="0.2">
      <c r="B66136"/>
    </row>
    <row r="66137" spans="2:2" x14ac:dyDescent="0.2">
      <c r="B66137"/>
    </row>
    <row r="66138" spans="2:2" x14ac:dyDescent="0.2">
      <c r="B66138"/>
    </row>
    <row r="66139" spans="2:2" x14ac:dyDescent="0.2">
      <c r="B66139"/>
    </row>
    <row r="66140" spans="2:2" x14ac:dyDescent="0.2">
      <c r="B66140"/>
    </row>
    <row r="66141" spans="2:2" x14ac:dyDescent="0.2">
      <c r="B66141"/>
    </row>
    <row r="66142" spans="2:2" x14ac:dyDescent="0.2">
      <c r="B66142"/>
    </row>
    <row r="66143" spans="2:2" x14ac:dyDescent="0.2">
      <c r="B66143"/>
    </row>
    <row r="66144" spans="2:2" x14ac:dyDescent="0.2">
      <c r="B66144"/>
    </row>
    <row r="66145" spans="2:2" x14ac:dyDescent="0.2">
      <c r="B66145"/>
    </row>
    <row r="66146" spans="2:2" x14ac:dyDescent="0.2">
      <c r="B66146"/>
    </row>
    <row r="66147" spans="2:2" x14ac:dyDescent="0.2">
      <c r="B66147"/>
    </row>
    <row r="66148" spans="2:2" x14ac:dyDescent="0.2">
      <c r="B66148"/>
    </row>
    <row r="66149" spans="2:2" x14ac:dyDescent="0.2">
      <c r="B66149"/>
    </row>
    <row r="66150" spans="2:2" x14ac:dyDescent="0.2">
      <c r="B66150"/>
    </row>
    <row r="66151" spans="2:2" x14ac:dyDescent="0.2">
      <c r="B66151"/>
    </row>
    <row r="66152" spans="2:2" x14ac:dyDescent="0.2">
      <c r="B66152"/>
    </row>
    <row r="66153" spans="2:2" x14ac:dyDescent="0.2">
      <c r="B66153"/>
    </row>
    <row r="66154" spans="2:2" x14ac:dyDescent="0.2">
      <c r="B66154"/>
    </row>
    <row r="66155" spans="2:2" x14ac:dyDescent="0.2">
      <c r="B66155"/>
    </row>
    <row r="66156" spans="2:2" x14ac:dyDescent="0.2">
      <c r="B66156"/>
    </row>
    <row r="66157" spans="2:2" x14ac:dyDescent="0.2">
      <c r="B66157"/>
    </row>
    <row r="66158" spans="2:2" x14ac:dyDescent="0.2">
      <c r="B66158"/>
    </row>
    <row r="66159" spans="2:2" x14ac:dyDescent="0.2">
      <c r="B66159"/>
    </row>
    <row r="66160" spans="2:2" x14ac:dyDescent="0.2">
      <c r="B66160"/>
    </row>
    <row r="66161" spans="2:2" x14ac:dyDescent="0.2">
      <c r="B66161"/>
    </row>
    <row r="66162" spans="2:2" x14ac:dyDescent="0.2">
      <c r="B66162"/>
    </row>
    <row r="66163" spans="2:2" x14ac:dyDescent="0.2">
      <c r="B66163"/>
    </row>
    <row r="66164" spans="2:2" x14ac:dyDescent="0.2">
      <c r="B66164"/>
    </row>
    <row r="66165" spans="2:2" x14ac:dyDescent="0.2">
      <c r="B66165"/>
    </row>
    <row r="66166" spans="2:2" x14ac:dyDescent="0.2">
      <c r="B66166"/>
    </row>
    <row r="66167" spans="2:2" x14ac:dyDescent="0.2">
      <c r="B66167"/>
    </row>
    <row r="66168" spans="2:2" x14ac:dyDescent="0.2">
      <c r="B66168"/>
    </row>
    <row r="66169" spans="2:2" x14ac:dyDescent="0.2">
      <c r="B66169"/>
    </row>
    <row r="66170" spans="2:2" x14ac:dyDescent="0.2">
      <c r="B66170"/>
    </row>
    <row r="66171" spans="2:2" x14ac:dyDescent="0.2">
      <c r="B66171"/>
    </row>
    <row r="66172" spans="2:2" x14ac:dyDescent="0.2">
      <c r="B66172"/>
    </row>
    <row r="66173" spans="2:2" x14ac:dyDescent="0.2">
      <c r="B66173"/>
    </row>
    <row r="66174" spans="2:2" x14ac:dyDescent="0.2">
      <c r="B66174"/>
    </row>
    <row r="66175" spans="2:2" x14ac:dyDescent="0.2">
      <c r="B66175"/>
    </row>
    <row r="66176" spans="2:2" x14ac:dyDescent="0.2">
      <c r="B66176"/>
    </row>
    <row r="66177" spans="2:2" x14ac:dyDescent="0.2">
      <c r="B66177"/>
    </row>
    <row r="66178" spans="2:2" x14ac:dyDescent="0.2">
      <c r="B66178"/>
    </row>
    <row r="66179" spans="2:2" x14ac:dyDescent="0.2">
      <c r="B66179"/>
    </row>
    <row r="66180" spans="2:2" x14ac:dyDescent="0.2">
      <c r="B66180"/>
    </row>
    <row r="66181" spans="2:2" x14ac:dyDescent="0.2">
      <c r="B66181"/>
    </row>
    <row r="66182" spans="2:2" x14ac:dyDescent="0.2">
      <c r="B66182"/>
    </row>
    <row r="66183" spans="2:2" x14ac:dyDescent="0.2">
      <c r="B66183"/>
    </row>
    <row r="66184" spans="2:2" x14ac:dyDescent="0.2">
      <c r="B66184"/>
    </row>
    <row r="66185" spans="2:2" x14ac:dyDescent="0.2">
      <c r="B66185"/>
    </row>
    <row r="66186" spans="2:2" x14ac:dyDescent="0.2">
      <c r="B66186"/>
    </row>
    <row r="66187" spans="2:2" x14ac:dyDescent="0.2">
      <c r="B66187"/>
    </row>
    <row r="66188" spans="2:2" x14ac:dyDescent="0.2">
      <c r="B66188"/>
    </row>
    <row r="66189" spans="2:2" x14ac:dyDescent="0.2">
      <c r="B66189"/>
    </row>
    <row r="66190" spans="2:2" x14ac:dyDescent="0.2">
      <c r="B66190"/>
    </row>
    <row r="66191" spans="2:2" x14ac:dyDescent="0.2">
      <c r="B66191"/>
    </row>
    <row r="66192" spans="2:2" x14ac:dyDescent="0.2">
      <c r="B66192"/>
    </row>
    <row r="66193" spans="2:2" x14ac:dyDescent="0.2">
      <c r="B66193"/>
    </row>
    <row r="66194" spans="2:2" x14ac:dyDescent="0.2">
      <c r="B66194"/>
    </row>
    <row r="66195" spans="2:2" x14ac:dyDescent="0.2">
      <c r="B66195"/>
    </row>
    <row r="66196" spans="2:2" x14ac:dyDescent="0.2">
      <c r="B66196"/>
    </row>
    <row r="66197" spans="2:2" x14ac:dyDescent="0.2">
      <c r="B66197"/>
    </row>
    <row r="66198" spans="2:2" x14ac:dyDescent="0.2">
      <c r="B66198"/>
    </row>
    <row r="66199" spans="2:2" x14ac:dyDescent="0.2">
      <c r="B66199"/>
    </row>
    <row r="66200" spans="2:2" x14ac:dyDescent="0.2">
      <c r="B66200"/>
    </row>
    <row r="66201" spans="2:2" x14ac:dyDescent="0.2">
      <c r="B66201"/>
    </row>
    <row r="66202" spans="2:2" x14ac:dyDescent="0.2">
      <c r="B66202"/>
    </row>
    <row r="66203" spans="2:2" x14ac:dyDescent="0.2">
      <c r="B66203"/>
    </row>
    <row r="66204" spans="2:2" x14ac:dyDescent="0.2">
      <c r="B66204"/>
    </row>
    <row r="66205" spans="2:2" x14ac:dyDescent="0.2">
      <c r="B66205"/>
    </row>
    <row r="66206" spans="2:2" x14ac:dyDescent="0.2">
      <c r="B66206"/>
    </row>
    <row r="66207" spans="2:2" x14ac:dyDescent="0.2">
      <c r="B66207"/>
    </row>
    <row r="66208" spans="2:2" x14ac:dyDescent="0.2">
      <c r="B66208"/>
    </row>
    <row r="66209" spans="2:2" x14ac:dyDescent="0.2">
      <c r="B66209"/>
    </row>
    <row r="66210" spans="2:2" x14ac:dyDescent="0.2">
      <c r="B66210"/>
    </row>
    <row r="66211" spans="2:2" x14ac:dyDescent="0.2">
      <c r="B66211"/>
    </row>
    <row r="66212" spans="2:2" x14ac:dyDescent="0.2">
      <c r="B66212"/>
    </row>
    <row r="66213" spans="2:2" x14ac:dyDescent="0.2">
      <c r="B66213"/>
    </row>
    <row r="66214" spans="2:2" x14ac:dyDescent="0.2">
      <c r="B66214"/>
    </row>
    <row r="66215" spans="2:2" x14ac:dyDescent="0.2">
      <c r="B66215"/>
    </row>
    <row r="66216" spans="2:2" x14ac:dyDescent="0.2">
      <c r="B66216"/>
    </row>
    <row r="66217" spans="2:2" x14ac:dyDescent="0.2">
      <c r="B66217"/>
    </row>
    <row r="66218" spans="2:2" x14ac:dyDescent="0.2">
      <c r="B66218"/>
    </row>
    <row r="66219" spans="2:2" x14ac:dyDescent="0.2">
      <c r="B66219"/>
    </row>
    <row r="66220" spans="2:2" x14ac:dyDescent="0.2">
      <c r="B66220"/>
    </row>
    <row r="66221" spans="2:2" x14ac:dyDescent="0.2">
      <c r="B66221"/>
    </row>
    <row r="66222" spans="2:2" x14ac:dyDescent="0.2">
      <c r="B66222"/>
    </row>
    <row r="66223" spans="2:2" x14ac:dyDescent="0.2">
      <c r="B66223"/>
    </row>
    <row r="66224" spans="2:2" x14ac:dyDescent="0.2">
      <c r="B66224"/>
    </row>
    <row r="66225" spans="2:2" x14ac:dyDescent="0.2">
      <c r="B66225"/>
    </row>
    <row r="66226" spans="2:2" x14ac:dyDescent="0.2">
      <c r="B66226"/>
    </row>
    <row r="66227" spans="2:2" x14ac:dyDescent="0.2">
      <c r="B66227"/>
    </row>
    <row r="66228" spans="2:2" x14ac:dyDescent="0.2">
      <c r="B66228"/>
    </row>
    <row r="66229" spans="2:2" x14ac:dyDescent="0.2">
      <c r="B66229"/>
    </row>
    <row r="66230" spans="2:2" x14ac:dyDescent="0.2">
      <c r="B66230"/>
    </row>
    <row r="66231" spans="2:2" x14ac:dyDescent="0.2">
      <c r="B66231"/>
    </row>
    <row r="66232" spans="2:2" x14ac:dyDescent="0.2">
      <c r="B66232"/>
    </row>
    <row r="66233" spans="2:2" x14ac:dyDescent="0.2">
      <c r="B66233"/>
    </row>
    <row r="66234" spans="2:2" x14ac:dyDescent="0.2">
      <c r="B66234"/>
    </row>
    <row r="66235" spans="2:2" x14ac:dyDescent="0.2">
      <c r="B66235"/>
    </row>
    <row r="66236" spans="2:2" x14ac:dyDescent="0.2">
      <c r="B66236"/>
    </row>
    <row r="66237" spans="2:2" x14ac:dyDescent="0.2">
      <c r="B66237"/>
    </row>
    <row r="66238" spans="2:2" x14ac:dyDescent="0.2">
      <c r="B66238"/>
    </row>
    <row r="66239" spans="2:2" x14ac:dyDescent="0.2">
      <c r="B66239"/>
    </row>
    <row r="66240" spans="2:2" x14ac:dyDescent="0.2">
      <c r="B66240"/>
    </row>
    <row r="66241" spans="2:2" x14ac:dyDescent="0.2">
      <c r="B66241"/>
    </row>
    <row r="66242" spans="2:2" x14ac:dyDescent="0.2">
      <c r="B66242"/>
    </row>
    <row r="66243" spans="2:2" x14ac:dyDescent="0.2">
      <c r="B66243"/>
    </row>
    <row r="66244" spans="2:2" x14ac:dyDescent="0.2">
      <c r="B66244"/>
    </row>
    <row r="66245" spans="2:2" x14ac:dyDescent="0.2">
      <c r="B66245"/>
    </row>
    <row r="66246" spans="2:2" x14ac:dyDescent="0.2">
      <c r="B66246"/>
    </row>
    <row r="66247" spans="2:2" x14ac:dyDescent="0.2">
      <c r="B66247"/>
    </row>
    <row r="66248" spans="2:2" x14ac:dyDescent="0.2">
      <c r="B66248"/>
    </row>
    <row r="66249" spans="2:2" x14ac:dyDescent="0.2">
      <c r="B66249"/>
    </row>
    <row r="66250" spans="2:2" x14ac:dyDescent="0.2">
      <c r="B66250"/>
    </row>
    <row r="66251" spans="2:2" x14ac:dyDescent="0.2">
      <c r="B66251"/>
    </row>
    <row r="66252" spans="2:2" x14ac:dyDescent="0.2">
      <c r="B66252"/>
    </row>
    <row r="66253" spans="2:2" x14ac:dyDescent="0.2">
      <c r="B66253"/>
    </row>
    <row r="66254" spans="2:2" x14ac:dyDescent="0.2">
      <c r="B66254"/>
    </row>
    <row r="66255" spans="2:2" x14ac:dyDescent="0.2">
      <c r="B66255"/>
    </row>
    <row r="66256" spans="2:2" x14ac:dyDescent="0.2">
      <c r="B66256"/>
    </row>
    <row r="66257" spans="2:2" x14ac:dyDescent="0.2">
      <c r="B66257"/>
    </row>
    <row r="66258" spans="2:2" x14ac:dyDescent="0.2">
      <c r="B66258"/>
    </row>
    <row r="66259" spans="2:2" x14ac:dyDescent="0.2">
      <c r="B66259"/>
    </row>
    <row r="66260" spans="2:2" x14ac:dyDescent="0.2">
      <c r="B66260"/>
    </row>
    <row r="66261" spans="2:2" x14ac:dyDescent="0.2">
      <c r="B66261"/>
    </row>
    <row r="66262" spans="2:2" x14ac:dyDescent="0.2">
      <c r="B66262"/>
    </row>
    <row r="66263" spans="2:2" x14ac:dyDescent="0.2">
      <c r="B66263"/>
    </row>
    <row r="66264" spans="2:2" x14ac:dyDescent="0.2">
      <c r="B66264"/>
    </row>
    <row r="66265" spans="2:2" x14ac:dyDescent="0.2">
      <c r="B66265"/>
    </row>
    <row r="66266" spans="2:2" x14ac:dyDescent="0.2">
      <c r="B66266"/>
    </row>
    <row r="66267" spans="2:2" x14ac:dyDescent="0.2">
      <c r="B66267"/>
    </row>
    <row r="66268" spans="2:2" x14ac:dyDescent="0.2">
      <c r="B66268"/>
    </row>
    <row r="66269" spans="2:2" x14ac:dyDescent="0.2">
      <c r="B66269"/>
    </row>
    <row r="66270" spans="2:2" x14ac:dyDescent="0.2">
      <c r="B66270"/>
    </row>
    <row r="66271" spans="2:2" x14ac:dyDescent="0.2">
      <c r="B66271"/>
    </row>
    <row r="66272" spans="2:2" x14ac:dyDescent="0.2">
      <c r="B66272"/>
    </row>
    <row r="66273" spans="2:2" x14ac:dyDescent="0.2">
      <c r="B66273"/>
    </row>
    <row r="66274" spans="2:2" x14ac:dyDescent="0.2">
      <c r="B66274"/>
    </row>
    <row r="66275" spans="2:2" x14ac:dyDescent="0.2">
      <c r="B66275"/>
    </row>
    <row r="66276" spans="2:2" x14ac:dyDescent="0.2">
      <c r="B66276"/>
    </row>
    <row r="66277" spans="2:2" x14ac:dyDescent="0.2">
      <c r="B66277"/>
    </row>
    <row r="66278" spans="2:2" x14ac:dyDescent="0.2">
      <c r="B66278"/>
    </row>
    <row r="66279" spans="2:2" x14ac:dyDescent="0.2">
      <c r="B66279"/>
    </row>
    <row r="66280" spans="2:2" x14ac:dyDescent="0.2">
      <c r="B66280"/>
    </row>
    <row r="66281" spans="2:2" x14ac:dyDescent="0.2">
      <c r="B66281"/>
    </row>
    <row r="66282" spans="2:2" x14ac:dyDescent="0.2">
      <c r="B66282"/>
    </row>
    <row r="66283" spans="2:2" x14ac:dyDescent="0.2">
      <c r="B66283"/>
    </row>
    <row r="66284" spans="2:2" x14ac:dyDescent="0.2">
      <c r="B66284"/>
    </row>
    <row r="66285" spans="2:2" x14ac:dyDescent="0.2">
      <c r="B66285"/>
    </row>
    <row r="66286" spans="2:2" x14ac:dyDescent="0.2">
      <c r="B66286"/>
    </row>
    <row r="66287" spans="2:2" x14ac:dyDescent="0.2">
      <c r="B66287"/>
    </row>
    <row r="66288" spans="2:2" x14ac:dyDescent="0.2">
      <c r="B66288"/>
    </row>
    <row r="66289" spans="2:2" x14ac:dyDescent="0.2">
      <c r="B66289"/>
    </row>
    <row r="66290" spans="2:2" x14ac:dyDescent="0.2">
      <c r="B66290"/>
    </row>
    <row r="66291" spans="2:2" x14ac:dyDescent="0.2">
      <c r="B66291"/>
    </row>
    <row r="66292" spans="2:2" x14ac:dyDescent="0.2">
      <c r="B66292"/>
    </row>
    <row r="66293" spans="2:2" x14ac:dyDescent="0.2">
      <c r="B66293"/>
    </row>
    <row r="66294" spans="2:2" x14ac:dyDescent="0.2">
      <c r="B66294"/>
    </row>
    <row r="66295" spans="2:2" x14ac:dyDescent="0.2">
      <c r="B66295"/>
    </row>
    <row r="66296" spans="2:2" x14ac:dyDescent="0.2">
      <c r="B66296"/>
    </row>
    <row r="66297" spans="2:2" x14ac:dyDescent="0.2">
      <c r="B66297"/>
    </row>
    <row r="66298" spans="2:2" x14ac:dyDescent="0.2">
      <c r="B66298"/>
    </row>
    <row r="66299" spans="2:2" x14ac:dyDescent="0.2">
      <c r="B66299"/>
    </row>
    <row r="66300" spans="2:2" x14ac:dyDescent="0.2">
      <c r="B66300"/>
    </row>
    <row r="66301" spans="2:2" x14ac:dyDescent="0.2">
      <c r="B66301"/>
    </row>
    <row r="66302" spans="2:2" x14ac:dyDescent="0.2">
      <c r="B66302"/>
    </row>
    <row r="66303" spans="2:2" x14ac:dyDescent="0.2">
      <c r="B66303"/>
    </row>
    <row r="66304" spans="2:2" x14ac:dyDescent="0.2">
      <c r="B66304"/>
    </row>
    <row r="66305" spans="2:2" x14ac:dyDescent="0.2">
      <c r="B66305"/>
    </row>
    <row r="66306" spans="2:2" x14ac:dyDescent="0.2">
      <c r="B66306"/>
    </row>
    <row r="66307" spans="2:2" x14ac:dyDescent="0.2">
      <c r="B66307"/>
    </row>
    <row r="66308" spans="2:2" x14ac:dyDescent="0.2">
      <c r="B66308"/>
    </row>
    <row r="66309" spans="2:2" x14ac:dyDescent="0.2">
      <c r="B66309"/>
    </row>
    <row r="66310" spans="2:2" x14ac:dyDescent="0.2">
      <c r="B66310"/>
    </row>
    <row r="66311" spans="2:2" x14ac:dyDescent="0.2">
      <c r="B66311"/>
    </row>
    <row r="66312" spans="2:2" x14ac:dyDescent="0.2">
      <c r="B66312"/>
    </row>
    <row r="66313" spans="2:2" x14ac:dyDescent="0.2">
      <c r="B66313"/>
    </row>
    <row r="66314" spans="2:2" x14ac:dyDescent="0.2">
      <c r="B66314"/>
    </row>
    <row r="66315" spans="2:2" x14ac:dyDescent="0.2">
      <c r="B66315"/>
    </row>
    <row r="66316" spans="2:2" x14ac:dyDescent="0.2">
      <c r="B66316"/>
    </row>
    <row r="66317" spans="2:2" x14ac:dyDescent="0.2">
      <c r="B66317"/>
    </row>
    <row r="66318" spans="2:2" x14ac:dyDescent="0.2">
      <c r="B66318"/>
    </row>
    <row r="66319" spans="2:2" x14ac:dyDescent="0.2">
      <c r="B66319"/>
    </row>
    <row r="66320" spans="2:2" x14ac:dyDescent="0.2">
      <c r="B66320"/>
    </row>
    <row r="66321" spans="2:2" x14ac:dyDescent="0.2">
      <c r="B66321"/>
    </row>
    <row r="66322" spans="2:2" x14ac:dyDescent="0.2">
      <c r="B66322"/>
    </row>
    <row r="66323" spans="2:2" x14ac:dyDescent="0.2">
      <c r="B66323"/>
    </row>
    <row r="66324" spans="2:2" x14ac:dyDescent="0.2">
      <c r="B66324"/>
    </row>
    <row r="66325" spans="2:2" x14ac:dyDescent="0.2">
      <c r="B66325"/>
    </row>
    <row r="66326" spans="2:2" x14ac:dyDescent="0.2">
      <c r="B66326"/>
    </row>
    <row r="66327" spans="2:2" x14ac:dyDescent="0.2">
      <c r="B66327"/>
    </row>
    <row r="66328" spans="2:2" x14ac:dyDescent="0.2">
      <c r="B66328"/>
    </row>
    <row r="66329" spans="2:2" x14ac:dyDescent="0.2">
      <c r="B66329"/>
    </row>
    <row r="66330" spans="2:2" x14ac:dyDescent="0.2">
      <c r="B66330"/>
    </row>
    <row r="66331" spans="2:2" x14ac:dyDescent="0.2">
      <c r="B66331"/>
    </row>
    <row r="66332" spans="2:2" x14ac:dyDescent="0.2">
      <c r="B66332"/>
    </row>
    <row r="66333" spans="2:2" x14ac:dyDescent="0.2">
      <c r="B66333"/>
    </row>
    <row r="66334" spans="2:2" x14ac:dyDescent="0.2">
      <c r="B66334"/>
    </row>
    <row r="66335" spans="2:2" x14ac:dyDescent="0.2">
      <c r="B66335"/>
    </row>
    <row r="66336" spans="2:2" x14ac:dyDescent="0.2">
      <c r="B66336"/>
    </row>
    <row r="66337" spans="2:2" x14ac:dyDescent="0.2">
      <c r="B66337"/>
    </row>
    <row r="66338" spans="2:2" x14ac:dyDescent="0.2">
      <c r="B66338"/>
    </row>
    <row r="66339" spans="2:2" x14ac:dyDescent="0.2">
      <c r="B66339"/>
    </row>
    <row r="66340" spans="2:2" x14ac:dyDescent="0.2">
      <c r="B66340"/>
    </row>
    <row r="66341" spans="2:2" x14ac:dyDescent="0.2">
      <c r="B66341"/>
    </row>
    <row r="66342" spans="2:2" x14ac:dyDescent="0.2">
      <c r="B66342"/>
    </row>
    <row r="66343" spans="2:2" x14ac:dyDescent="0.2">
      <c r="B66343"/>
    </row>
    <row r="66344" spans="2:2" x14ac:dyDescent="0.2">
      <c r="B66344"/>
    </row>
    <row r="66345" spans="2:2" x14ac:dyDescent="0.2">
      <c r="B66345"/>
    </row>
    <row r="66346" spans="2:2" x14ac:dyDescent="0.2">
      <c r="B66346"/>
    </row>
    <row r="66347" spans="2:2" x14ac:dyDescent="0.2">
      <c r="B66347"/>
    </row>
    <row r="66348" spans="2:2" x14ac:dyDescent="0.2">
      <c r="B66348"/>
    </row>
    <row r="66349" spans="2:2" x14ac:dyDescent="0.2">
      <c r="B66349"/>
    </row>
    <row r="66350" spans="2:2" x14ac:dyDescent="0.2">
      <c r="B66350"/>
    </row>
    <row r="66351" spans="2:2" x14ac:dyDescent="0.2">
      <c r="B66351"/>
    </row>
    <row r="66352" spans="2:2" x14ac:dyDescent="0.2">
      <c r="B66352"/>
    </row>
    <row r="66353" spans="2:2" x14ac:dyDescent="0.2">
      <c r="B66353"/>
    </row>
    <row r="66354" spans="2:2" x14ac:dyDescent="0.2">
      <c r="B66354"/>
    </row>
    <row r="66355" spans="2:2" x14ac:dyDescent="0.2">
      <c r="B66355"/>
    </row>
    <row r="66356" spans="2:2" x14ac:dyDescent="0.2">
      <c r="B66356"/>
    </row>
    <row r="66357" spans="2:2" x14ac:dyDescent="0.2">
      <c r="B66357"/>
    </row>
    <row r="66358" spans="2:2" x14ac:dyDescent="0.2">
      <c r="B66358"/>
    </row>
    <row r="66359" spans="2:2" x14ac:dyDescent="0.2">
      <c r="B66359"/>
    </row>
    <row r="66360" spans="2:2" x14ac:dyDescent="0.2">
      <c r="B66360"/>
    </row>
    <row r="66361" spans="2:2" x14ac:dyDescent="0.2">
      <c r="B66361"/>
    </row>
    <row r="66362" spans="2:2" x14ac:dyDescent="0.2">
      <c r="B66362"/>
    </row>
    <row r="66363" spans="2:2" x14ac:dyDescent="0.2">
      <c r="B66363"/>
    </row>
    <row r="66364" spans="2:2" x14ac:dyDescent="0.2">
      <c r="B66364"/>
    </row>
    <row r="66365" spans="2:2" x14ac:dyDescent="0.2">
      <c r="B66365"/>
    </row>
    <row r="66366" spans="2:2" x14ac:dyDescent="0.2">
      <c r="B66366"/>
    </row>
    <row r="66367" spans="2:2" x14ac:dyDescent="0.2">
      <c r="B66367"/>
    </row>
    <row r="66368" spans="2:2" x14ac:dyDescent="0.2">
      <c r="B66368"/>
    </row>
    <row r="66369" spans="2:2" x14ac:dyDescent="0.2">
      <c r="B66369"/>
    </row>
    <row r="66370" spans="2:2" x14ac:dyDescent="0.2">
      <c r="B66370"/>
    </row>
    <row r="66371" spans="2:2" x14ac:dyDescent="0.2">
      <c r="B66371"/>
    </row>
    <row r="66372" spans="2:2" x14ac:dyDescent="0.2">
      <c r="B66372"/>
    </row>
    <row r="66373" spans="2:2" x14ac:dyDescent="0.2">
      <c r="B66373"/>
    </row>
    <row r="66374" spans="2:2" x14ac:dyDescent="0.2">
      <c r="B66374"/>
    </row>
    <row r="66375" spans="2:2" x14ac:dyDescent="0.2">
      <c r="B66375"/>
    </row>
    <row r="66376" spans="2:2" x14ac:dyDescent="0.2">
      <c r="B66376"/>
    </row>
    <row r="66377" spans="2:2" x14ac:dyDescent="0.2">
      <c r="B66377"/>
    </row>
    <row r="66378" spans="2:2" x14ac:dyDescent="0.2">
      <c r="B66378"/>
    </row>
    <row r="66379" spans="2:2" x14ac:dyDescent="0.2">
      <c r="B66379"/>
    </row>
    <row r="66380" spans="2:2" x14ac:dyDescent="0.2">
      <c r="B66380"/>
    </row>
    <row r="66381" spans="2:2" x14ac:dyDescent="0.2">
      <c r="B66381"/>
    </row>
    <row r="66382" spans="2:2" x14ac:dyDescent="0.2">
      <c r="B66382"/>
    </row>
    <row r="66383" spans="2:2" x14ac:dyDescent="0.2">
      <c r="B66383"/>
    </row>
    <row r="66384" spans="2:2" x14ac:dyDescent="0.2">
      <c r="B66384"/>
    </row>
    <row r="66385" spans="2:2" x14ac:dyDescent="0.2">
      <c r="B66385"/>
    </row>
    <row r="66386" spans="2:2" x14ac:dyDescent="0.2">
      <c r="B66386"/>
    </row>
    <row r="66387" spans="2:2" x14ac:dyDescent="0.2">
      <c r="B66387"/>
    </row>
    <row r="66388" spans="2:2" x14ac:dyDescent="0.2">
      <c r="B66388"/>
    </row>
    <row r="66389" spans="2:2" x14ac:dyDescent="0.2">
      <c r="B66389"/>
    </row>
    <row r="66390" spans="2:2" x14ac:dyDescent="0.2">
      <c r="B66390"/>
    </row>
    <row r="66391" spans="2:2" x14ac:dyDescent="0.2">
      <c r="B66391"/>
    </row>
    <row r="66392" spans="2:2" x14ac:dyDescent="0.2">
      <c r="B66392"/>
    </row>
    <row r="66393" spans="2:2" x14ac:dyDescent="0.2">
      <c r="B66393"/>
    </row>
    <row r="66394" spans="2:2" x14ac:dyDescent="0.2">
      <c r="B66394"/>
    </row>
    <row r="66395" spans="2:2" x14ac:dyDescent="0.2">
      <c r="B66395"/>
    </row>
    <row r="66396" spans="2:2" x14ac:dyDescent="0.2">
      <c r="B66396"/>
    </row>
    <row r="66397" spans="2:2" x14ac:dyDescent="0.2">
      <c r="B66397"/>
    </row>
    <row r="66398" spans="2:2" x14ac:dyDescent="0.2">
      <c r="B66398"/>
    </row>
    <row r="66399" spans="2:2" x14ac:dyDescent="0.2">
      <c r="B66399"/>
    </row>
    <row r="66400" spans="2:2" x14ac:dyDescent="0.2">
      <c r="B66400"/>
    </row>
    <row r="66401" spans="2:2" x14ac:dyDescent="0.2">
      <c r="B66401"/>
    </row>
    <row r="66402" spans="2:2" x14ac:dyDescent="0.2">
      <c r="B66402"/>
    </row>
    <row r="66403" spans="2:2" x14ac:dyDescent="0.2">
      <c r="B66403"/>
    </row>
    <row r="66404" spans="2:2" x14ac:dyDescent="0.2">
      <c r="B66404"/>
    </row>
    <row r="66405" spans="2:2" x14ac:dyDescent="0.2">
      <c r="B66405"/>
    </row>
    <row r="66406" spans="2:2" x14ac:dyDescent="0.2">
      <c r="B66406"/>
    </row>
    <row r="66407" spans="2:2" x14ac:dyDescent="0.2">
      <c r="B66407"/>
    </row>
    <row r="66408" spans="2:2" x14ac:dyDescent="0.2">
      <c r="B66408"/>
    </row>
    <row r="66409" spans="2:2" x14ac:dyDescent="0.2">
      <c r="B66409"/>
    </row>
    <row r="66410" spans="2:2" x14ac:dyDescent="0.2">
      <c r="B66410"/>
    </row>
    <row r="66411" spans="2:2" x14ac:dyDescent="0.2">
      <c r="B66411"/>
    </row>
    <row r="66412" spans="2:2" x14ac:dyDescent="0.2">
      <c r="B66412"/>
    </row>
    <row r="66413" spans="2:2" x14ac:dyDescent="0.2">
      <c r="B66413"/>
    </row>
    <row r="66414" spans="2:2" x14ac:dyDescent="0.2">
      <c r="B66414"/>
    </row>
    <row r="66415" spans="2:2" x14ac:dyDescent="0.2">
      <c r="B66415"/>
    </row>
    <row r="66416" spans="2:2" x14ac:dyDescent="0.2">
      <c r="B66416"/>
    </row>
    <row r="66417" spans="2:2" x14ac:dyDescent="0.2">
      <c r="B66417"/>
    </row>
    <row r="66418" spans="2:2" x14ac:dyDescent="0.2">
      <c r="B66418"/>
    </row>
    <row r="66419" spans="2:2" x14ac:dyDescent="0.2">
      <c r="B66419"/>
    </row>
    <row r="66420" spans="2:2" x14ac:dyDescent="0.2">
      <c r="B66420"/>
    </row>
    <row r="66421" spans="2:2" x14ac:dyDescent="0.2">
      <c r="B66421"/>
    </row>
    <row r="66422" spans="2:2" x14ac:dyDescent="0.2">
      <c r="B66422"/>
    </row>
    <row r="66423" spans="2:2" x14ac:dyDescent="0.2">
      <c r="B66423"/>
    </row>
    <row r="66424" spans="2:2" x14ac:dyDescent="0.2">
      <c r="B66424"/>
    </row>
    <row r="66425" spans="2:2" x14ac:dyDescent="0.2">
      <c r="B66425"/>
    </row>
    <row r="66426" spans="2:2" x14ac:dyDescent="0.2">
      <c r="B66426"/>
    </row>
    <row r="66427" spans="2:2" x14ac:dyDescent="0.2">
      <c r="B66427"/>
    </row>
    <row r="66428" spans="2:2" x14ac:dyDescent="0.2">
      <c r="B66428"/>
    </row>
    <row r="66429" spans="2:2" x14ac:dyDescent="0.2">
      <c r="B66429"/>
    </row>
    <row r="66430" spans="2:2" x14ac:dyDescent="0.2">
      <c r="B66430"/>
    </row>
    <row r="66431" spans="2:2" x14ac:dyDescent="0.2">
      <c r="B66431"/>
    </row>
    <row r="66432" spans="2:2" x14ac:dyDescent="0.2">
      <c r="B66432"/>
    </row>
    <row r="66433" spans="2:2" x14ac:dyDescent="0.2">
      <c r="B66433"/>
    </row>
    <row r="66434" spans="2:2" x14ac:dyDescent="0.2">
      <c r="B66434"/>
    </row>
    <row r="66435" spans="2:2" x14ac:dyDescent="0.2">
      <c r="B66435"/>
    </row>
    <row r="66436" spans="2:2" x14ac:dyDescent="0.2">
      <c r="B66436"/>
    </row>
    <row r="66437" spans="2:2" x14ac:dyDescent="0.2">
      <c r="B66437"/>
    </row>
    <row r="66438" spans="2:2" x14ac:dyDescent="0.2">
      <c r="B66438"/>
    </row>
    <row r="66439" spans="2:2" x14ac:dyDescent="0.2">
      <c r="B66439"/>
    </row>
    <row r="66440" spans="2:2" x14ac:dyDescent="0.2">
      <c r="B66440"/>
    </row>
    <row r="66441" spans="2:2" x14ac:dyDescent="0.2">
      <c r="B66441"/>
    </row>
    <row r="66442" spans="2:2" x14ac:dyDescent="0.2">
      <c r="B66442"/>
    </row>
    <row r="66443" spans="2:2" x14ac:dyDescent="0.2">
      <c r="B66443"/>
    </row>
    <row r="66444" spans="2:2" x14ac:dyDescent="0.2">
      <c r="B66444"/>
    </row>
    <row r="66445" spans="2:2" x14ac:dyDescent="0.2">
      <c r="B66445"/>
    </row>
    <row r="66446" spans="2:2" x14ac:dyDescent="0.2">
      <c r="B66446"/>
    </row>
    <row r="66447" spans="2:2" x14ac:dyDescent="0.2">
      <c r="B66447"/>
    </row>
    <row r="66448" spans="2:2" x14ac:dyDescent="0.2">
      <c r="B66448"/>
    </row>
    <row r="66449" spans="2:2" x14ac:dyDescent="0.2">
      <c r="B66449"/>
    </row>
    <row r="66450" spans="2:2" x14ac:dyDescent="0.2">
      <c r="B66450"/>
    </row>
    <row r="66451" spans="2:2" x14ac:dyDescent="0.2">
      <c r="B66451"/>
    </row>
    <row r="66452" spans="2:2" x14ac:dyDescent="0.2">
      <c r="B66452"/>
    </row>
    <row r="66453" spans="2:2" x14ac:dyDescent="0.2">
      <c r="B66453"/>
    </row>
    <row r="66454" spans="2:2" x14ac:dyDescent="0.2">
      <c r="B66454"/>
    </row>
    <row r="66455" spans="2:2" x14ac:dyDescent="0.2">
      <c r="B66455"/>
    </row>
    <row r="66456" spans="2:2" x14ac:dyDescent="0.2">
      <c r="B66456"/>
    </row>
    <row r="66457" spans="2:2" x14ac:dyDescent="0.2">
      <c r="B66457"/>
    </row>
    <row r="66458" spans="2:2" x14ac:dyDescent="0.2">
      <c r="B66458"/>
    </row>
    <row r="66459" spans="2:2" x14ac:dyDescent="0.2">
      <c r="B66459"/>
    </row>
    <row r="66460" spans="2:2" x14ac:dyDescent="0.2">
      <c r="B66460"/>
    </row>
    <row r="66461" spans="2:2" x14ac:dyDescent="0.2">
      <c r="B66461"/>
    </row>
    <row r="66462" spans="2:2" x14ac:dyDescent="0.2">
      <c r="B66462"/>
    </row>
    <row r="66463" spans="2:2" x14ac:dyDescent="0.2">
      <c r="B66463"/>
    </row>
    <row r="66464" spans="2:2" x14ac:dyDescent="0.2">
      <c r="B66464"/>
    </row>
    <row r="66465" spans="2:2" x14ac:dyDescent="0.2">
      <c r="B66465"/>
    </row>
    <row r="66466" spans="2:2" x14ac:dyDescent="0.2">
      <c r="B66466"/>
    </row>
    <row r="66467" spans="2:2" x14ac:dyDescent="0.2">
      <c r="B66467"/>
    </row>
    <row r="66468" spans="2:2" x14ac:dyDescent="0.2">
      <c r="B66468"/>
    </row>
    <row r="66469" spans="2:2" x14ac:dyDescent="0.2">
      <c r="B66469"/>
    </row>
    <row r="66470" spans="2:2" x14ac:dyDescent="0.2">
      <c r="B66470"/>
    </row>
    <row r="66471" spans="2:2" x14ac:dyDescent="0.2">
      <c r="B66471"/>
    </row>
    <row r="66472" spans="2:2" x14ac:dyDescent="0.2">
      <c r="B66472"/>
    </row>
    <row r="66473" spans="2:2" x14ac:dyDescent="0.2">
      <c r="B66473"/>
    </row>
    <row r="66474" spans="2:2" x14ac:dyDescent="0.2">
      <c r="B66474"/>
    </row>
    <row r="66475" spans="2:2" x14ac:dyDescent="0.2">
      <c r="B66475"/>
    </row>
    <row r="66476" spans="2:2" x14ac:dyDescent="0.2">
      <c r="B66476"/>
    </row>
    <row r="66477" spans="2:2" x14ac:dyDescent="0.2">
      <c r="B66477"/>
    </row>
    <row r="66478" spans="2:2" x14ac:dyDescent="0.2">
      <c r="B66478"/>
    </row>
    <row r="66479" spans="2:2" x14ac:dyDescent="0.2">
      <c r="B66479"/>
    </row>
    <row r="66480" spans="2:2" x14ac:dyDescent="0.2">
      <c r="B66480"/>
    </row>
    <row r="66481" spans="2:2" x14ac:dyDescent="0.2">
      <c r="B66481"/>
    </row>
    <row r="66482" spans="2:2" x14ac:dyDescent="0.2">
      <c r="B66482"/>
    </row>
    <row r="66483" spans="2:2" x14ac:dyDescent="0.2">
      <c r="B66483"/>
    </row>
    <row r="66484" spans="2:2" x14ac:dyDescent="0.2">
      <c r="B66484"/>
    </row>
    <row r="66485" spans="2:2" x14ac:dyDescent="0.2">
      <c r="B66485"/>
    </row>
    <row r="66486" spans="2:2" x14ac:dyDescent="0.2">
      <c r="B66486"/>
    </row>
    <row r="66487" spans="2:2" x14ac:dyDescent="0.2">
      <c r="B66487"/>
    </row>
    <row r="66488" spans="2:2" x14ac:dyDescent="0.2">
      <c r="B66488"/>
    </row>
    <row r="66489" spans="2:2" x14ac:dyDescent="0.2">
      <c r="B66489"/>
    </row>
    <row r="66490" spans="2:2" x14ac:dyDescent="0.2">
      <c r="B66490"/>
    </row>
    <row r="66491" spans="2:2" x14ac:dyDescent="0.2">
      <c r="B66491"/>
    </row>
    <row r="66492" spans="2:2" x14ac:dyDescent="0.2">
      <c r="B66492"/>
    </row>
    <row r="66493" spans="2:2" x14ac:dyDescent="0.2">
      <c r="B66493"/>
    </row>
    <row r="66494" spans="2:2" x14ac:dyDescent="0.2">
      <c r="B66494"/>
    </row>
    <row r="66495" spans="2:2" x14ac:dyDescent="0.2">
      <c r="B66495"/>
    </row>
    <row r="66496" spans="2:2" x14ac:dyDescent="0.2">
      <c r="B66496"/>
    </row>
    <row r="66497" spans="2:2" x14ac:dyDescent="0.2">
      <c r="B66497"/>
    </row>
    <row r="66498" spans="2:2" x14ac:dyDescent="0.2">
      <c r="B66498"/>
    </row>
    <row r="66499" spans="2:2" x14ac:dyDescent="0.2">
      <c r="B66499"/>
    </row>
    <row r="66500" spans="2:2" x14ac:dyDescent="0.2">
      <c r="B66500"/>
    </row>
    <row r="66501" spans="2:2" x14ac:dyDescent="0.2">
      <c r="B66501"/>
    </row>
    <row r="66502" spans="2:2" x14ac:dyDescent="0.2">
      <c r="B66502"/>
    </row>
    <row r="66503" spans="2:2" x14ac:dyDescent="0.2">
      <c r="B66503"/>
    </row>
    <row r="66504" spans="2:2" x14ac:dyDescent="0.2">
      <c r="B66504"/>
    </row>
    <row r="66505" spans="2:2" x14ac:dyDescent="0.2">
      <c r="B66505"/>
    </row>
    <row r="66506" spans="2:2" x14ac:dyDescent="0.2">
      <c r="B66506"/>
    </row>
    <row r="66507" spans="2:2" x14ac:dyDescent="0.2">
      <c r="B66507"/>
    </row>
    <row r="66508" spans="2:2" x14ac:dyDescent="0.2">
      <c r="B66508"/>
    </row>
    <row r="66509" spans="2:2" x14ac:dyDescent="0.2">
      <c r="B66509"/>
    </row>
    <row r="66510" spans="2:2" x14ac:dyDescent="0.2">
      <c r="B66510"/>
    </row>
    <row r="66511" spans="2:2" x14ac:dyDescent="0.2">
      <c r="B66511"/>
    </row>
    <row r="66512" spans="2:2" x14ac:dyDescent="0.2">
      <c r="B66512"/>
    </row>
    <row r="66513" spans="2:2" x14ac:dyDescent="0.2">
      <c r="B66513"/>
    </row>
    <row r="66514" spans="2:2" x14ac:dyDescent="0.2">
      <c r="B66514"/>
    </row>
    <row r="66515" spans="2:2" x14ac:dyDescent="0.2">
      <c r="B66515"/>
    </row>
    <row r="66516" spans="2:2" x14ac:dyDescent="0.2">
      <c r="B66516"/>
    </row>
    <row r="66517" spans="2:2" x14ac:dyDescent="0.2">
      <c r="B66517"/>
    </row>
    <row r="66518" spans="2:2" x14ac:dyDescent="0.2">
      <c r="B66518"/>
    </row>
    <row r="66519" spans="2:2" x14ac:dyDescent="0.2">
      <c r="B66519"/>
    </row>
    <row r="66520" spans="2:2" x14ac:dyDescent="0.2">
      <c r="B66520"/>
    </row>
    <row r="66521" spans="2:2" x14ac:dyDescent="0.2">
      <c r="B66521"/>
    </row>
    <row r="66522" spans="2:2" x14ac:dyDescent="0.2">
      <c r="B66522"/>
    </row>
    <row r="66523" spans="2:2" x14ac:dyDescent="0.2">
      <c r="B66523"/>
    </row>
    <row r="66524" spans="2:2" x14ac:dyDescent="0.2">
      <c r="B66524"/>
    </row>
    <row r="66525" spans="2:2" x14ac:dyDescent="0.2">
      <c r="B66525"/>
    </row>
    <row r="66526" spans="2:2" x14ac:dyDescent="0.2">
      <c r="B66526"/>
    </row>
    <row r="66527" spans="2:2" x14ac:dyDescent="0.2">
      <c r="B66527"/>
    </row>
    <row r="66528" spans="2:2" x14ac:dyDescent="0.2">
      <c r="B66528"/>
    </row>
    <row r="66529" spans="2:2" x14ac:dyDescent="0.2">
      <c r="B66529"/>
    </row>
    <row r="66530" spans="2:2" x14ac:dyDescent="0.2">
      <c r="B66530"/>
    </row>
    <row r="66531" spans="2:2" x14ac:dyDescent="0.2">
      <c r="B66531"/>
    </row>
    <row r="66532" spans="2:2" x14ac:dyDescent="0.2">
      <c r="B66532"/>
    </row>
    <row r="66533" spans="2:2" x14ac:dyDescent="0.2">
      <c r="B66533"/>
    </row>
    <row r="66534" spans="2:2" x14ac:dyDescent="0.2">
      <c r="B66534"/>
    </row>
    <row r="66535" spans="2:2" x14ac:dyDescent="0.2">
      <c r="B66535"/>
    </row>
    <row r="66536" spans="2:2" x14ac:dyDescent="0.2">
      <c r="B66536"/>
    </row>
    <row r="66537" spans="2:2" x14ac:dyDescent="0.2">
      <c r="B66537"/>
    </row>
    <row r="66538" spans="2:2" x14ac:dyDescent="0.2">
      <c r="B66538"/>
    </row>
    <row r="66539" spans="2:2" x14ac:dyDescent="0.2">
      <c r="B66539"/>
    </row>
    <row r="66540" spans="2:2" x14ac:dyDescent="0.2">
      <c r="B66540"/>
    </row>
    <row r="66541" spans="2:2" x14ac:dyDescent="0.2">
      <c r="B66541"/>
    </row>
    <row r="66542" spans="2:2" x14ac:dyDescent="0.2">
      <c r="B66542"/>
    </row>
    <row r="66543" spans="2:2" x14ac:dyDescent="0.2">
      <c r="B66543"/>
    </row>
    <row r="66544" spans="2:2" x14ac:dyDescent="0.2">
      <c r="B66544"/>
    </row>
    <row r="66545" spans="2:2" x14ac:dyDescent="0.2">
      <c r="B66545"/>
    </row>
    <row r="66546" spans="2:2" x14ac:dyDescent="0.2">
      <c r="B66546"/>
    </row>
    <row r="66547" spans="2:2" x14ac:dyDescent="0.2">
      <c r="B66547"/>
    </row>
    <row r="66548" spans="2:2" x14ac:dyDescent="0.2">
      <c r="B66548"/>
    </row>
    <row r="66549" spans="2:2" x14ac:dyDescent="0.2">
      <c r="B66549"/>
    </row>
    <row r="66550" spans="2:2" x14ac:dyDescent="0.2">
      <c r="B66550"/>
    </row>
    <row r="66551" spans="2:2" x14ac:dyDescent="0.2">
      <c r="B66551"/>
    </row>
    <row r="66552" spans="2:2" x14ac:dyDescent="0.2">
      <c r="B66552"/>
    </row>
    <row r="66553" spans="2:2" x14ac:dyDescent="0.2">
      <c r="B66553"/>
    </row>
    <row r="66554" spans="2:2" x14ac:dyDescent="0.2">
      <c r="B66554"/>
    </row>
    <row r="66555" spans="2:2" x14ac:dyDescent="0.2">
      <c r="B66555"/>
    </row>
    <row r="66556" spans="2:2" x14ac:dyDescent="0.2">
      <c r="B66556"/>
    </row>
    <row r="66557" spans="2:2" x14ac:dyDescent="0.2">
      <c r="B66557"/>
    </row>
    <row r="66558" spans="2:2" x14ac:dyDescent="0.2">
      <c r="B66558"/>
    </row>
    <row r="66559" spans="2:2" x14ac:dyDescent="0.2">
      <c r="B66559"/>
    </row>
    <row r="66560" spans="2:2" x14ac:dyDescent="0.2">
      <c r="B66560"/>
    </row>
    <row r="66561" spans="2:2" x14ac:dyDescent="0.2">
      <c r="B66561"/>
    </row>
    <row r="66562" spans="2:2" x14ac:dyDescent="0.2">
      <c r="B66562"/>
    </row>
    <row r="66563" spans="2:2" x14ac:dyDescent="0.2">
      <c r="B66563"/>
    </row>
    <row r="66564" spans="2:2" x14ac:dyDescent="0.2">
      <c r="B66564"/>
    </row>
    <row r="66565" spans="2:2" x14ac:dyDescent="0.2">
      <c r="B66565"/>
    </row>
    <row r="66566" spans="2:2" x14ac:dyDescent="0.2">
      <c r="B66566"/>
    </row>
    <row r="66567" spans="2:2" x14ac:dyDescent="0.2">
      <c r="B66567"/>
    </row>
    <row r="66568" spans="2:2" x14ac:dyDescent="0.2">
      <c r="B66568"/>
    </row>
    <row r="66569" spans="2:2" x14ac:dyDescent="0.2">
      <c r="B66569"/>
    </row>
    <row r="66570" spans="2:2" x14ac:dyDescent="0.2">
      <c r="B66570"/>
    </row>
    <row r="66571" spans="2:2" x14ac:dyDescent="0.2">
      <c r="B66571"/>
    </row>
    <row r="66572" spans="2:2" x14ac:dyDescent="0.2">
      <c r="B66572"/>
    </row>
    <row r="66573" spans="2:2" x14ac:dyDescent="0.2">
      <c r="B66573"/>
    </row>
    <row r="66574" spans="2:2" x14ac:dyDescent="0.2">
      <c r="B66574"/>
    </row>
    <row r="66575" spans="2:2" x14ac:dyDescent="0.2">
      <c r="B66575"/>
    </row>
    <row r="66576" spans="2:2" x14ac:dyDescent="0.2">
      <c r="B66576"/>
    </row>
    <row r="66577" spans="2:2" x14ac:dyDescent="0.2">
      <c r="B66577"/>
    </row>
    <row r="66578" spans="2:2" x14ac:dyDescent="0.2">
      <c r="B66578"/>
    </row>
    <row r="66579" spans="2:2" x14ac:dyDescent="0.2">
      <c r="B66579"/>
    </row>
    <row r="66580" spans="2:2" x14ac:dyDescent="0.2">
      <c r="B66580"/>
    </row>
    <row r="66581" spans="2:2" x14ac:dyDescent="0.2">
      <c r="B66581"/>
    </row>
    <row r="66582" spans="2:2" x14ac:dyDescent="0.2">
      <c r="B66582"/>
    </row>
    <row r="66583" spans="2:2" x14ac:dyDescent="0.2">
      <c r="B66583"/>
    </row>
    <row r="66584" spans="2:2" x14ac:dyDescent="0.2">
      <c r="B66584"/>
    </row>
    <row r="66585" spans="2:2" x14ac:dyDescent="0.2">
      <c r="B66585"/>
    </row>
    <row r="66586" spans="2:2" x14ac:dyDescent="0.2">
      <c r="B66586"/>
    </row>
    <row r="66587" spans="2:2" x14ac:dyDescent="0.2">
      <c r="B66587"/>
    </row>
    <row r="66588" spans="2:2" x14ac:dyDescent="0.2">
      <c r="B66588"/>
    </row>
    <row r="66589" spans="2:2" x14ac:dyDescent="0.2">
      <c r="B66589"/>
    </row>
    <row r="66590" spans="2:2" x14ac:dyDescent="0.2">
      <c r="B66590"/>
    </row>
    <row r="66591" spans="2:2" x14ac:dyDescent="0.2">
      <c r="B66591"/>
    </row>
    <row r="66592" spans="2:2" x14ac:dyDescent="0.2">
      <c r="B66592"/>
    </row>
    <row r="66593" spans="2:2" x14ac:dyDescent="0.2">
      <c r="B66593"/>
    </row>
    <row r="66594" spans="2:2" x14ac:dyDescent="0.2">
      <c r="B66594"/>
    </row>
    <row r="66595" spans="2:2" x14ac:dyDescent="0.2">
      <c r="B66595"/>
    </row>
    <row r="66596" spans="2:2" x14ac:dyDescent="0.2">
      <c r="B66596"/>
    </row>
    <row r="66597" spans="2:2" x14ac:dyDescent="0.2">
      <c r="B66597"/>
    </row>
    <row r="66598" spans="2:2" x14ac:dyDescent="0.2">
      <c r="B66598"/>
    </row>
    <row r="66599" spans="2:2" x14ac:dyDescent="0.2">
      <c r="B66599"/>
    </row>
    <row r="66600" spans="2:2" x14ac:dyDescent="0.2">
      <c r="B66600"/>
    </row>
    <row r="66601" spans="2:2" x14ac:dyDescent="0.2">
      <c r="B66601"/>
    </row>
    <row r="66602" spans="2:2" x14ac:dyDescent="0.2">
      <c r="B66602"/>
    </row>
    <row r="66603" spans="2:2" x14ac:dyDescent="0.2">
      <c r="B66603"/>
    </row>
    <row r="66604" spans="2:2" x14ac:dyDescent="0.2">
      <c r="B66604"/>
    </row>
    <row r="66605" spans="2:2" x14ac:dyDescent="0.2">
      <c r="B66605"/>
    </row>
    <row r="66606" spans="2:2" x14ac:dyDescent="0.2">
      <c r="B66606"/>
    </row>
    <row r="66607" spans="2:2" x14ac:dyDescent="0.2">
      <c r="B66607"/>
    </row>
    <row r="66608" spans="2:2" x14ac:dyDescent="0.2">
      <c r="B66608"/>
    </row>
    <row r="66609" spans="2:2" x14ac:dyDescent="0.2">
      <c r="B66609"/>
    </row>
    <row r="66610" spans="2:2" x14ac:dyDescent="0.2">
      <c r="B66610"/>
    </row>
    <row r="66611" spans="2:2" x14ac:dyDescent="0.2">
      <c r="B66611"/>
    </row>
    <row r="66612" spans="2:2" x14ac:dyDescent="0.2">
      <c r="B66612"/>
    </row>
    <row r="66613" spans="2:2" x14ac:dyDescent="0.2">
      <c r="B66613"/>
    </row>
    <row r="66614" spans="2:2" x14ac:dyDescent="0.2">
      <c r="B66614"/>
    </row>
    <row r="66615" spans="2:2" x14ac:dyDescent="0.2">
      <c r="B66615"/>
    </row>
    <row r="66616" spans="2:2" x14ac:dyDescent="0.2">
      <c r="B66616"/>
    </row>
    <row r="66617" spans="2:2" x14ac:dyDescent="0.2">
      <c r="B66617"/>
    </row>
    <row r="66618" spans="2:2" x14ac:dyDescent="0.2">
      <c r="B66618"/>
    </row>
    <row r="66619" spans="2:2" x14ac:dyDescent="0.2">
      <c r="B66619"/>
    </row>
    <row r="66620" spans="2:2" x14ac:dyDescent="0.2">
      <c r="B66620"/>
    </row>
    <row r="66621" spans="2:2" x14ac:dyDescent="0.2">
      <c r="B66621"/>
    </row>
    <row r="66622" spans="2:2" x14ac:dyDescent="0.2">
      <c r="B66622"/>
    </row>
    <row r="66623" spans="2:2" x14ac:dyDescent="0.2">
      <c r="B66623"/>
    </row>
    <row r="66624" spans="2:2" x14ac:dyDescent="0.2">
      <c r="B66624"/>
    </row>
    <row r="66625" spans="2:2" x14ac:dyDescent="0.2">
      <c r="B66625"/>
    </row>
    <row r="66626" spans="2:2" x14ac:dyDescent="0.2">
      <c r="B66626"/>
    </row>
    <row r="66627" spans="2:2" x14ac:dyDescent="0.2">
      <c r="B66627"/>
    </row>
    <row r="66628" spans="2:2" x14ac:dyDescent="0.2">
      <c r="B66628"/>
    </row>
    <row r="66629" spans="2:2" x14ac:dyDescent="0.2">
      <c r="B66629"/>
    </row>
    <row r="66630" spans="2:2" x14ac:dyDescent="0.2">
      <c r="B66630"/>
    </row>
    <row r="66631" spans="2:2" x14ac:dyDescent="0.2">
      <c r="B66631"/>
    </row>
    <row r="66632" spans="2:2" x14ac:dyDescent="0.2">
      <c r="B66632"/>
    </row>
    <row r="66633" spans="2:2" x14ac:dyDescent="0.2">
      <c r="B66633"/>
    </row>
    <row r="66634" spans="2:2" x14ac:dyDescent="0.2">
      <c r="B66634"/>
    </row>
    <row r="66635" spans="2:2" x14ac:dyDescent="0.2">
      <c r="B66635"/>
    </row>
    <row r="66636" spans="2:2" x14ac:dyDescent="0.2">
      <c r="B66636"/>
    </row>
    <row r="66637" spans="2:2" x14ac:dyDescent="0.2">
      <c r="B66637"/>
    </row>
    <row r="66638" spans="2:2" x14ac:dyDescent="0.2">
      <c r="B66638"/>
    </row>
    <row r="66639" spans="2:2" x14ac:dyDescent="0.2">
      <c r="B66639"/>
    </row>
    <row r="66640" spans="2:2" x14ac:dyDescent="0.2">
      <c r="B66640"/>
    </row>
    <row r="66641" spans="2:2" x14ac:dyDescent="0.2">
      <c r="B66641"/>
    </row>
    <row r="66642" spans="2:2" x14ac:dyDescent="0.2">
      <c r="B66642"/>
    </row>
    <row r="66643" spans="2:2" x14ac:dyDescent="0.2">
      <c r="B66643"/>
    </row>
    <row r="66644" spans="2:2" x14ac:dyDescent="0.2">
      <c r="B66644"/>
    </row>
    <row r="66645" spans="2:2" x14ac:dyDescent="0.2">
      <c r="B66645"/>
    </row>
    <row r="66646" spans="2:2" x14ac:dyDescent="0.2">
      <c r="B66646"/>
    </row>
    <row r="66647" spans="2:2" x14ac:dyDescent="0.2">
      <c r="B66647"/>
    </row>
    <row r="66648" spans="2:2" x14ac:dyDescent="0.2">
      <c r="B66648"/>
    </row>
    <row r="66649" spans="2:2" x14ac:dyDescent="0.2">
      <c r="B66649"/>
    </row>
    <row r="66650" spans="2:2" x14ac:dyDescent="0.2">
      <c r="B66650"/>
    </row>
    <row r="66651" spans="2:2" x14ac:dyDescent="0.2">
      <c r="B66651"/>
    </row>
    <row r="66652" spans="2:2" x14ac:dyDescent="0.2">
      <c r="B66652"/>
    </row>
    <row r="66653" spans="2:2" x14ac:dyDescent="0.2">
      <c r="B66653"/>
    </row>
    <row r="66654" spans="2:2" x14ac:dyDescent="0.2">
      <c r="B66654"/>
    </row>
    <row r="66655" spans="2:2" x14ac:dyDescent="0.2">
      <c r="B66655"/>
    </row>
    <row r="66656" spans="2:2" x14ac:dyDescent="0.2">
      <c r="B66656"/>
    </row>
    <row r="66657" spans="2:2" x14ac:dyDescent="0.2">
      <c r="B66657"/>
    </row>
    <row r="66658" spans="2:2" x14ac:dyDescent="0.2">
      <c r="B66658"/>
    </row>
    <row r="66659" spans="2:2" x14ac:dyDescent="0.2">
      <c r="B66659"/>
    </row>
    <row r="66660" spans="2:2" x14ac:dyDescent="0.2">
      <c r="B66660"/>
    </row>
    <row r="66661" spans="2:2" x14ac:dyDescent="0.2">
      <c r="B66661"/>
    </row>
    <row r="66662" spans="2:2" x14ac:dyDescent="0.2">
      <c r="B66662"/>
    </row>
    <row r="66663" spans="2:2" x14ac:dyDescent="0.2">
      <c r="B66663"/>
    </row>
    <row r="66664" spans="2:2" x14ac:dyDescent="0.2">
      <c r="B66664"/>
    </row>
    <row r="66665" spans="2:2" x14ac:dyDescent="0.2">
      <c r="B66665"/>
    </row>
    <row r="66666" spans="2:2" x14ac:dyDescent="0.2">
      <c r="B66666"/>
    </row>
    <row r="66667" spans="2:2" x14ac:dyDescent="0.2">
      <c r="B66667"/>
    </row>
    <row r="66668" spans="2:2" x14ac:dyDescent="0.2">
      <c r="B66668"/>
    </row>
    <row r="66669" spans="2:2" x14ac:dyDescent="0.2">
      <c r="B66669"/>
    </row>
    <row r="66670" spans="2:2" x14ac:dyDescent="0.2">
      <c r="B66670"/>
    </row>
    <row r="66671" spans="2:2" x14ac:dyDescent="0.2">
      <c r="B66671"/>
    </row>
    <row r="66672" spans="2:2" x14ac:dyDescent="0.2">
      <c r="B66672"/>
    </row>
    <row r="66673" spans="2:2" x14ac:dyDescent="0.2">
      <c r="B66673"/>
    </row>
    <row r="66674" spans="2:2" x14ac:dyDescent="0.2">
      <c r="B66674"/>
    </row>
    <row r="66675" spans="2:2" x14ac:dyDescent="0.2">
      <c r="B66675"/>
    </row>
    <row r="66676" spans="2:2" x14ac:dyDescent="0.2">
      <c r="B66676"/>
    </row>
    <row r="66677" spans="2:2" x14ac:dyDescent="0.2">
      <c r="B66677"/>
    </row>
    <row r="66678" spans="2:2" x14ac:dyDescent="0.2">
      <c r="B66678"/>
    </row>
    <row r="66679" spans="2:2" x14ac:dyDescent="0.2">
      <c r="B66679"/>
    </row>
    <row r="66680" spans="2:2" x14ac:dyDescent="0.2">
      <c r="B66680"/>
    </row>
    <row r="66681" spans="2:2" x14ac:dyDescent="0.2">
      <c r="B66681"/>
    </row>
    <row r="66682" spans="2:2" x14ac:dyDescent="0.2">
      <c r="B66682"/>
    </row>
    <row r="66683" spans="2:2" x14ac:dyDescent="0.2">
      <c r="B66683"/>
    </row>
    <row r="66684" spans="2:2" x14ac:dyDescent="0.2">
      <c r="B66684"/>
    </row>
    <row r="66685" spans="2:2" x14ac:dyDescent="0.2">
      <c r="B66685"/>
    </row>
    <row r="66686" spans="2:2" x14ac:dyDescent="0.2">
      <c r="B66686"/>
    </row>
    <row r="66687" spans="2:2" x14ac:dyDescent="0.2">
      <c r="B66687"/>
    </row>
    <row r="66688" spans="2:2" x14ac:dyDescent="0.2">
      <c r="B66688"/>
    </row>
    <row r="66689" spans="2:2" x14ac:dyDescent="0.2">
      <c r="B66689"/>
    </row>
    <row r="66690" spans="2:2" x14ac:dyDescent="0.2">
      <c r="B66690"/>
    </row>
    <row r="66691" spans="2:2" x14ac:dyDescent="0.2">
      <c r="B66691"/>
    </row>
    <row r="66692" spans="2:2" x14ac:dyDescent="0.2">
      <c r="B66692"/>
    </row>
    <row r="66693" spans="2:2" x14ac:dyDescent="0.2">
      <c r="B66693"/>
    </row>
    <row r="66694" spans="2:2" x14ac:dyDescent="0.2">
      <c r="B66694"/>
    </row>
    <row r="66695" spans="2:2" x14ac:dyDescent="0.2">
      <c r="B66695"/>
    </row>
    <row r="66696" spans="2:2" x14ac:dyDescent="0.2">
      <c r="B66696"/>
    </row>
    <row r="66697" spans="2:2" x14ac:dyDescent="0.2">
      <c r="B66697"/>
    </row>
    <row r="66698" spans="2:2" x14ac:dyDescent="0.2">
      <c r="B66698"/>
    </row>
    <row r="66699" spans="2:2" x14ac:dyDescent="0.2">
      <c r="B66699"/>
    </row>
    <row r="66700" spans="2:2" x14ac:dyDescent="0.2">
      <c r="B66700"/>
    </row>
    <row r="66701" spans="2:2" x14ac:dyDescent="0.2">
      <c r="B66701"/>
    </row>
    <row r="66702" spans="2:2" x14ac:dyDescent="0.2">
      <c r="B66702"/>
    </row>
    <row r="66703" spans="2:2" x14ac:dyDescent="0.2">
      <c r="B66703"/>
    </row>
    <row r="66704" spans="2:2" x14ac:dyDescent="0.2">
      <c r="B66704"/>
    </row>
    <row r="66705" spans="2:2" x14ac:dyDescent="0.2">
      <c r="B66705"/>
    </row>
    <row r="66706" spans="2:2" x14ac:dyDescent="0.2">
      <c r="B66706"/>
    </row>
    <row r="66707" spans="2:2" x14ac:dyDescent="0.2">
      <c r="B66707"/>
    </row>
    <row r="66708" spans="2:2" x14ac:dyDescent="0.2">
      <c r="B66708"/>
    </row>
    <row r="66709" spans="2:2" x14ac:dyDescent="0.2">
      <c r="B66709"/>
    </row>
    <row r="66710" spans="2:2" x14ac:dyDescent="0.2">
      <c r="B66710"/>
    </row>
    <row r="66711" spans="2:2" x14ac:dyDescent="0.2">
      <c r="B66711"/>
    </row>
    <row r="66712" spans="2:2" x14ac:dyDescent="0.2">
      <c r="B66712"/>
    </row>
    <row r="66713" spans="2:2" x14ac:dyDescent="0.2">
      <c r="B66713"/>
    </row>
    <row r="66714" spans="2:2" x14ac:dyDescent="0.2">
      <c r="B66714"/>
    </row>
    <row r="66715" spans="2:2" x14ac:dyDescent="0.2">
      <c r="B66715"/>
    </row>
    <row r="66716" spans="2:2" x14ac:dyDescent="0.2">
      <c r="B66716"/>
    </row>
    <row r="66717" spans="2:2" x14ac:dyDescent="0.2">
      <c r="B66717"/>
    </row>
    <row r="66718" spans="2:2" x14ac:dyDescent="0.2">
      <c r="B66718"/>
    </row>
    <row r="66719" spans="2:2" x14ac:dyDescent="0.2">
      <c r="B66719"/>
    </row>
    <row r="66720" spans="2:2" x14ac:dyDescent="0.2">
      <c r="B66720"/>
    </row>
    <row r="66721" spans="2:2" x14ac:dyDescent="0.2">
      <c r="B66721"/>
    </row>
    <row r="66722" spans="2:2" x14ac:dyDescent="0.2">
      <c r="B66722"/>
    </row>
    <row r="66723" spans="2:2" x14ac:dyDescent="0.2">
      <c r="B66723"/>
    </row>
    <row r="66724" spans="2:2" x14ac:dyDescent="0.2">
      <c r="B66724"/>
    </row>
    <row r="66725" spans="2:2" x14ac:dyDescent="0.2">
      <c r="B66725"/>
    </row>
    <row r="66726" spans="2:2" x14ac:dyDescent="0.2">
      <c r="B66726"/>
    </row>
    <row r="66727" spans="2:2" x14ac:dyDescent="0.2">
      <c r="B66727"/>
    </row>
    <row r="66728" spans="2:2" x14ac:dyDescent="0.2">
      <c r="B66728"/>
    </row>
    <row r="66729" spans="2:2" x14ac:dyDescent="0.2">
      <c r="B66729"/>
    </row>
    <row r="66730" spans="2:2" x14ac:dyDescent="0.2">
      <c r="B66730"/>
    </row>
    <row r="66731" spans="2:2" x14ac:dyDescent="0.2">
      <c r="B66731"/>
    </row>
    <row r="66732" spans="2:2" x14ac:dyDescent="0.2">
      <c r="B66732"/>
    </row>
    <row r="66733" spans="2:2" x14ac:dyDescent="0.2">
      <c r="B66733"/>
    </row>
    <row r="66734" spans="2:2" x14ac:dyDescent="0.2">
      <c r="B66734"/>
    </row>
    <row r="66735" spans="2:2" x14ac:dyDescent="0.2">
      <c r="B66735"/>
    </row>
    <row r="66736" spans="2:2" x14ac:dyDescent="0.2">
      <c r="B66736"/>
    </row>
    <row r="66737" spans="2:2" x14ac:dyDescent="0.2">
      <c r="B66737"/>
    </row>
    <row r="66738" spans="2:2" x14ac:dyDescent="0.2">
      <c r="B66738"/>
    </row>
    <row r="66739" spans="2:2" x14ac:dyDescent="0.2">
      <c r="B66739"/>
    </row>
    <row r="66740" spans="2:2" x14ac:dyDescent="0.2">
      <c r="B66740"/>
    </row>
    <row r="66741" spans="2:2" x14ac:dyDescent="0.2">
      <c r="B66741"/>
    </row>
    <row r="66742" spans="2:2" x14ac:dyDescent="0.2">
      <c r="B66742"/>
    </row>
    <row r="66743" spans="2:2" x14ac:dyDescent="0.2">
      <c r="B66743"/>
    </row>
    <row r="66744" spans="2:2" x14ac:dyDescent="0.2">
      <c r="B66744"/>
    </row>
    <row r="66745" spans="2:2" x14ac:dyDescent="0.2">
      <c r="B66745"/>
    </row>
    <row r="66746" spans="2:2" x14ac:dyDescent="0.2">
      <c r="B66746"/>
    </row>
    <row r="66747" spans="2:2" x14ac:dyDescent="0.2">
      <c r="B66747"/>
    </row>
    <row r="66748" spans="2:2" x14ac:dyDescent="0.2">
      <c r="B66748"/>
    </row>
    <row r="66749" spans="2:2" x14ac:dyDescent="0.2">
      <c r="B66749"/>
    </row>
    <row r="66750" spans="2:2" x14ac:dyDescent="0.2">
      <c r="B66750"/>
    </row>
    <row r="66751" spans="2:2" x14ac:dyDescent="0.2">
      <c r="B66751"/>
    </row>
    <row r="66752" spans="2:2" x14ac:dyDescent="0.2">
      <c r="B66752"/>
    </row>
    <row r="66753" spans="2:2" x14ac:dyDescent="0.2">
      <c r="B66753"/>
    </row>
    <row r="66754" spans="2:2" x14ac:dyDescent="0.2">
      <c r="B66754"/>
    </row>
    <row r="66755" spans="2:2" x14ac:dyDescent="0.2">
      <c r="B66755"/>
    </row>
    <row r="66756" spans="2:2" x14ac:dyDescent="0.2">
      <c r="B66756"/>
    </row>
    <row r="66757" spans="2:2" x14ac:dyDescent="0.2">
      <c r="B66757"/>
    </row>
    <row r="66758" spans="2:2" x14ac:dyDescent="0.2">
      <c r="B66758"/>
    </row>
    <row r="66759" spans="2:2" x14ac:dyDescent="0.2">
      <c r="B66759"/>
    </row>
    <row r="66760" spans="2:2" x14ac:dyDescent="0.2">
      <c r="B66760"/>
    </row>
    <row r="66761" spans="2:2" x14ac:dyDescent="0.2">
      <c r="B66761"/>
    </row>
    <row r="66762" spans="2:2" x14ac:dyDescent="0.2">
      <c r="B66762"/>
    </row>
    <row r="66763" spans="2:2" x14ac:dyDescent="0.2">
      <c r="B66763"/>
    </row>
    <row r="66764" spans="2:2" x14ac:dyDescent="0.2">
      <c r="B66764"/>
    </row>
    <row r="66765" spans="2:2" x14ac:dyDescent="0.2">
      <c r="B66765"/>
    </row>
    <row r="66766" spans="2:2" x14ac:dyDescent="0.2">
      <c r="B66766"/>
    </row>
    <row r="66767" spans="2:2" x14ac:dyDescent="0.2">
      <c r="B66767"/>
    </row>
    <row r="66768" spans="2:2" x14ac:dyDescent="0.2">
      <c r="B66768"/>
    </row>
    <row r="66769" spans="2:2" x14ac:dyDescent="0.2">
      <c r="B66769"/>
    </row>
    <row r="66770" spans="2:2" x14ac:dyDescent="0.2">
      <c r="B66770"/>
    </row>
    <row r="66771" spans="2:2" x14ac:dyDescent="0.2">
      <c r="B66771"/>
    </row>
    <row r="66772" spans="2:2" x14ac:dyDescent="0.2">
      <c r="B66772"/>
    </row>
    <row r="66773" spans="2:2" x14ac:dyDescent="0.2">
      <c r="B66773"/>
    </row>
    <row r="66774" spans="2:2" x14ac:dyDescent="0.2">
      <c r="B66774"/>
    </row>
    <row r="66775" spans="2:2" x14ac:dyDescent="0.2">
      <c r="B66775"/>
    </row>
    <row r="66776" spans="2:2" x14ac:dyDescent="0.2">
      <c r="B66776"/>
    </row>
    <row r="66777" spans="2:2" x14ac:dyDescent="0.2">
      <c r="B66777"/>
    </row>
    <row r="66778" spans="2:2" x14ac:dyDescent="0.2">
      <c r="B66778"/>
    </row>
    <row r="66779" spans="2:2" x14ac:dyDescent="0.2">
      <c r="B66779"/>
    </row>
    <row r="66780" spans="2:2" x14ac:dyDescent="0.2">
      <c r="B66780"/>
    </row>
    <row r="66781" spans="2:2" x14ac:dyDescent="0.2">
      <c r="B66781"/>
    </row>
    <row r="66782" spans="2:2" x14ac:dyDescent="0.2">
      <c r="B66782"/>
    </row>
    <row r="66783" spans="2:2" x14ac:dyDescent="0.2">
      <c r="B66783"/>
    </row>
    <row r="66784" spans="2:2" x14ac:dyDescent="0.2">
      <c r="B66784"/>
    </row>
    <row r="66785" spans="2:2" x14ac:dyDescent="0.2">
      <c r="B66785"/>
    </row>
    <row r="66786" spans="2:2" x14ac:dyDescent="0.2">
      <c r="B66786"/>
    </row>
    <row r="66787" spans="2:2" x14ac:dyDescent="0.2">
      <c r="B66787"/>
    </row>
    <row r="66788" spans="2:2" x14ac:dyDescent="0.2">
      <c r="B66788"/>
    </row>
    <row r="66789" spans="2:2" x14ac:dyDescent="0.2">
      <c r="B66789"/>
    </row>
    <row r="66790" spans="2:2" x14ac:dyDescent="0.2">
      <c r="B66790"/>
    </row>
    <row r="66791" spans="2:2" x14ac:dyDescent="0.2">
      <c r="B66791"/>
    </row>
    <row r="66792" spans="2:2" x14ac:dyDescent="0.2">
      <c r="B66792"/>
    </row>
    <row r="66793" spans="2:2" x14ac:dyDescent="0.2">
      <c r="B66793"/>
    </row>
    <row r="66794" spans="2:2" x14ac:dyDescent="0.2">
      <c r="B66794"/>
    </row>
    <row r="66795" spans="2:2" x14ac:dyDescent="0.2">
      <c r="B66795"/>
    </row>
    <row r="66796" spans="2:2" x14ac:dyDescent="0.2">
      <c r="B66796"/>
    </row>
    <row r="66797" spans="2:2" x14ac:dyDescent="0.2">
      <c r="B66797"/>
    </row>
    <row r="66798" spans="2:2" x14ac:dyDescent="0.2">
      <c r="B66798"/>
    </row>
    <row r="66799" spans="2:2" x14ac:dyDescent="0.2">
      <c r="B66799"/>
    </row>
    <row r="66800" spans="2:2" x14ac:dyDescent="0.2">
      <c r="B66800"/>
    </row>
    <row r="66801" spans="2:2" x14ac:dyDescent="0.2">
      <c r="B66801"/>
    </row>
    <row r="66802" spans="2:2" x14ac:dyDescent="0.2">
      <c r="B66802"/>
    </row>
    <row r="66803" spans="2:2" x14ac:dyDescent="0.2">
      <c r="B66803"/>
    </row>
    <row r="66804" spans="2:2" x14ac:dyDescent="0.2">
      <c r="B66804"/>
    </row>
    <row r="66805" spans="2:2" x14ac:dyDescent="0.2">
      <c r="B66805"/>
    </row>
    <row r="66806" spans="2:2" x14ac:dyDescent="0.2">
      <c r="B66806"/>
    </row>
    <row r="66807" spans="2:2" x14ac:dyDescent="0.2">
      <c r="B66807"/>
    </row>
    <row r="66808" spans="2:2" x14ac:dyDescent="0.2">
      <c r="B66808"/>
    </row>
    <row r="66809" spans="2:2" x14ac:dyDescent="0.2">
      <c r="B66809"/>
    </row>
    <row r="66810" spans="2:2" x14ac:dyDescent="0.2">
      <c r="B66810"/>
    </row>
    <row r="66811" spans="2:2" x14ac:dyDescent="0.2">
      <c r="B66811"/>
    </row>
    <row r="66812" spans="2:2" x14ac:dyDescent="0.2">
      <c r="B66812"/>
    </row>
    <row r="66813" spans="2:2" x14ac:dyDescent="0.2">
      <c r="B66813"/>
    </row>
    <row r="66814" spans="2:2" x14ac:dyDescent="0.2">
      <c r="B66814"/>
    </row>
    <row r="66815" spans="2:2" x14ac:dyDescent="0.2">
      <c r="B66815"/>
    </row>
    <row r="66816" spans="2:2" x14ac:dyDescent="0.2">
      <c r="B66816"/>
    </row>
    <row r="66817" spans="2:2" x14ac:dyDescent="0.2">
      <c r="B66817"/>
    </row>
    <row r="66818" spans="2:2" x14ac:dyDescent="0.2">
      <c r="B66818"/>
    </row>
    <row r="66819" spans="2:2" x14ac:dyDescent="0.2">
      <c r="B66819"/>
    </row>
    <row r="66820" spans="2:2" x14ac:dyDescent="0.2">
      <c r="B66820"/>
    </row>
    <row r="66821" spans="2:2" x14ac:dyDescent="0.2">
      <c r="B66821"/>
    </row>
    <row r="66822" spans="2:2" x14ac:dyDescent="0.2">
      <c r="B66822"/>
    </row>
    <row r="66823" spans="2:2" x14ac:dyDescent="0.2">
      <c r="B66823"/>
    </row>
    <row r="66824" spans="2:2" x14ac:dyDescent="0.2">
      <c r="B66824"/>
    </row>
    <row r="66825" spans="2:2" x14ac:dyDescent="0.2">
      <c r="B66825"/>
    </row>
    <row r="66826" spans="2:2" x14ac:dyDescent="0.2">
      <c r="B66826"/>
    </row>
    <row r="66827" spans="2:2" x14ac:dyDescent="0.2">
      <c r="B66827"/>
    </row>
    <row r="66828" spans="2:2" x14ac:dyDescent="0.2">
      <c r="B66828"/>
    </row>
    <row r="66829" spans="2:2" x14ac:dyDescent="0.2">
      <c r="B66829"/>
    </row>
    <row r="66830" spans="2:2" x14ac:dyDescent="0.2">
      <c r="B66830"/>
    </row>
    <row r="66831" spans="2:2" x14ac:dyDescent="0.2">
      <c r="B66831"/>
    </row>
    <row r="66832" spans="2:2" x14ac:dyDescent="0.2">
      <c r="B66832"/>
    </row>
    <row r="66833" spans="2:2" x14ac:dyDescent="0.2">
      <c r="B66833"/>
    </row>
    <row r="66834" spans="2:2" x14ac:dyDescent="0.2">
      <c r="B66834"/>
    </row>
    <row r="66835" spans="2:2" x14ac:dyDescent="0.2">
      <c r="B66835"/>
    </row>
    <row r="66836" spans="2:2" x14ac:dyDescent="0.2">
      <c r="B66836"/>
    </row>
    <row r="66837" spans="2:2" x14ac:dyDescent="0.2">
      <c r="B66837"/>
    </row>
    <row r="66838" spans="2:2" x14ac:dyDescent="0.2">
      <c r="B66838"/>
    </row>
    <row r="66839" spans="2:2" x14ac:dyDescent="0.2">
      <c r="B66839"/>
    </row>
    <row r="66840" spans="2:2" x14ac:dyDescent="0.2">
      <c r="B66840"/>
    </row>
    <row r="66841" spans="2:2" x14ac:dyDescent="0.2">
      <c r="B66841"/>
    </row>
    <row r="66842" spans="2:2" x14ac:dyDescent="0.2">
      <c r="B66842"/>
    </row>
    <row r="66843" spans="2:2" x14ac:dyDescent="0.2">
      <c r="B66843"/>
    </row>
    <row r="66844" spans="2:2" x14ac:dyDescent="0.2">
      <c r="B66844"/>
    </row>
    <row r="66845" spans="2:2" x14ac:dyDescent="0.2">
      <c r="B66845"/>
    </row>
    <row r="66846" spans="2:2" x14ac:dyDescent="0.2">
      <c r="B66846"/>
    </row>
    <row r="66847" spans="2:2" x14ac:dyDescent="0.2">
      <c r="B66847"/>
    </row>
    <row r="66848" spans="2:2" x14ac:dyDescent="0.2">
      <c r="B66848"/>
    </row>
    <row r="66849" spans="2:2" x14ac:dyDescent="0.2">
      <c r="B66849"/>
    </row>
    <row r="66850" spans="2:2" x14ac:dyDescent="0.2">
      <c r="B66850"/>
    </row>
    <row r="66851" spans="2:2" x14ac:dyDescent="0.2">
      <c r="B66851"/>
    </row>
    <row r="66852" spans="2:2" x14ac:dyDescent="0.2">
      <c r="B66852"/>
    </row>
    <row r="66853" spans="2:2" x14ac:dyDescent="0.2">
      <c r="B66853"/>
    </row>
    <row r="66854" spans="2:2" x14ac:dyDescent="0.2">
      <c r="B66854"/>
    </row>
    <row r="66855" spans="2:2" x14ac:dyDescent="0.2">
      <c r="B66855"/>
    </row>
    <row r="66856" spans="2:2" x14ac:dyDescent="0.2">
      <c r="B66856"/>
    </row>
    <row r="66857" spans="2:2" x14ac:dyDescent="0.2">
      <c r="B66857"/>
    </row>
    <row r="66858" spans="2:2" x14ac:dyDescent="0.2">
      <c r="B66858"/>
    </row>
    <row r="66859" spans="2:2" x14ac:dyDescent="0.2">
      <c r="B66859"/>
    </row>
    <row r="66860" spans="2:2" x14ac:dyDescent="0.2">
      <c r="B66860"/>
    </row>
    <row r="66861" spans="2:2" x14ac:dyDescent="0.2">
      <c r="B66861"/>
    </row>
    <row r="66862" spans="2:2" x14ac:dyDescent="0.2">
      <c r="B66862"/>
    </row>
    <row r="66863" spans="2:2" x14ac:dyDescent="0.2">
      <c r="B66863"/>
    </row>
    <row r="66864" spans="2:2" x14ac:dyDescent="0.2">
      <c r="B66864"/>
    </row>
    <row r="66865" spans="2:2" x14ac:dyDescent="0.2">
      <c r="B66865"/>
    </row>
    <row r="66866" spans="2:2" x14ac:dyDescent="0.2">
      <c r="B66866"/>
    </row>
    <row r="66867" spans="2:2" x14ac:dyDescent="0.2">
      <c r="B66867"/>
    </row>
    <row r="66868" spans="2:2" x14ac:dyDescent="0.2">
      <c r="B66868"/>
    </row>
    <row r="66869" spans="2:2" x14ac:dyDescent="0.2">
      <c r="B66869"/>
    </row>
    <row r="66870" spans="2:2" x14ac:dyDescent="0.2">
      <c r="B66870"/>
    </row>
    <row r="66871" spans="2:2" x14ac:dyDescent="0.2">
      <c r="B66871"/>
    </row>
    <row r="66872" spans="2:2" x14ac:dyDescent="0.2">
      <c r="B66872"/>
    </row>
    <row r="66873" spans="2:2" x14ac:dyDescent="0.2">
      <c r="B66873"/>
    </row>
    <row r="66874" spans="2:2" x14ac:dyDescent="0.2">
      <c r="B66874"/>
    </row>
    <row r="66875" spans="2:2" x14ac:dyDescent="0.2">
      <c r="B66875"/>
    </row>
    <row r="66876" spans="2:2" x14ac:dyDescent="0.2">
      <c r="B66876"/>
    </row>
    <row r="66877" spans="2:2" x14ac:dyDescent="0.2">
      <c r="B66877"/>
    </row>
    <row r="66878" spans="2:2" x14ac:dyDescent="0.2">
      <c r="B66878"/>
    </row>
    <row r="66879" spans="2:2" x14ac:dyDescent="0.2">
      <c r="B66879"/>
    </row>
    <row r="66880" spans="2:2" x14ac:dyDescent="0.2">
      <c r="B66880"/>
    </row>
    <row r="66881" spans="2:2" x14ac:dyDescent="0.2">
      <c r="B66881"/>
    </row>
    <row r="66882" spans="2:2" x14ac:dyDescent="0.2">
      <c r="B66882"/>
    </row>
    <row r="66883" spans="2:2" x14ac:dyDescent="0.2">
      <c r="B66883"/>
    </row>
    <row r="66884" spans="2:2" x14ac:dyDescent="0.2">
      <c r="B66884"/>
    </row>
    <row r="66885" spans="2:2" x14ac:dyDescent="0.2">
      <c r="B66885"/>
    </row>
    <row r="66886" spans="2:2" x14ac:dyDescent="0.2">
      <c r="B66886"/>
    </row>
    <row r="66887" spans="2:2" x14ac:dyDescent="0.2">
      <c r="B66887"/>
    </row>
    <row r="66888" spans="2:2" x14ac:dyDescent="0.2">
      <c r="B66888"/>
    </row>
    <row r="66889" spans="2:2" x14ac:dyDescent="0.2">
      <c r="B66889"/>
    </row>
    <row r="66890" spans="2:2" x14ac:dyDescent="0.2">
      <c r="B66890"/>
    </row>
    <row r="66891" spans="2:2" x14ac:dyDescent="0.2">
      <c r="B66891"/>
    </row>
    <row r="66892" spans="2:2" x14ac:dyDescent="0.2">
      <c r="B66892"/>
    </row>
    <row r="66893" spans="2:2" x14ac:dyDescent="0.2">
      <c r="B66893"/>
    </row>
    <row r="66894" spans="2:2" x14ac:dyDescent="0.2">
      <c r="B66894"/>
    </row>
    <row r="66895" spans="2:2" x14ac:dyDescent="0.2">
      <c r="B66895"/>
    </row>
    <row r="66896" spans="2:2" x14ac:dyDescent="0.2">
      <c r="B66896"/>
    </row>
    <row r="66897" spans="2:2" x14ac:dyDescent="0.2">
      <c r="B66897"/>
    </row>
    <row r="66898" spans="2:2" x14ac:dyDescent="0.2">
      <c r="B66898"/>
    </row>
    <row r="66899" spans="2:2" x14ac:dyDescent="0.2">
      <c r="B66899"/>
    </row>
    <row r="66900" spans="2:2" x14ac:dyDescent="0.2">
      <c r="B66900"/>
    </row>
    <row r="66901" spans="2:2" x14ac:dyDescent="0.2">
      <c r="B66901"/>
    </row>
    <row r="66902" spans="2:2" x14ac:dyDescent="0.2">
      <c r="B66902"/>
    </row>
    <row r="66903" spans="2:2" x14ac:dyDescent="0.2">
      <c r="B66903"/>
    </row>
    <row r="66904" spans="2:2" x14ac:dyDescent="0.2">
      <c r="B66904"/>
    </row>
    <row r="66905" spans="2:2" x14ac:dyDescent="0.2">
      <c r="B66905"/>
    </row>
    <row r="66906" spans="2:2" x14ac:dyDescent="0.2">
      <c r="B66906"/>
    </row>
    <row r="66907" spans="2:2" x14ac:dyDescent="0.2">
      <c r="B66907"/>
    </row>
    <row r="66908" spans="2:2" x14ac:dyDescent="0.2">
      <c r="B66908"/>
    </row>
    <row r="66909" spans="2:2" x14ac:dyDescent="0.2">
      <c r="B66909"/>
    </row>
    <row r="66910" spans="2:2" x14ac:dyDescent="0.2">
      <c r="B66910"/>
    </row>
    <row r="66911" spans="2:2" x14ac:dyDescent="0.2">
      <c r="B66911"/>
    </row>
    <row r="66912" spans="2:2" x14ac:dyDescent="0.2">
      <c r="B66912"/>
    </row>
    <row r="66913" spans="2:2" x14ac:dyDescent="0.2">
      <c r="B66913"/>
    </row>
    <row r="66914" spans="2:2" x14ac:dyDescent="0.2">
      <c r="B66914"/>
    </row>
    <row r="66915" spans="2:2" x14ac:dyDescent="0.2">
      <c r="B66915"/>
    </row>
    <row r="66916" spans="2:2" x14ac:dyDescent="0.2">
      <c r="B66916"/>
    </row>
    <row r="66917" spans="2:2" x14ac:dyDescent="0.2">
      <c r="B66917"/>
    </row>
    <row r="66918" spans="2:2" x14ac:dyDescent="0.2">
      <c r="B66918"/>
    </row>
    <row r="66919" spans="2:2" x14ac:dyDescent="0.2">
      <c r="B66919"/>
    </row>
    <row r="66920" spans="2:2" x14ac:dyDescent="0.2">
      <c r="B66920"/>
    </row>
    <row r="66921" spans="2:2" x14ac:dyDescent="0.2">
      <c r="B66921"/>
    </row>
    <row r="66922" spans="2:2" x14ac:dyDescent="0.2">
      <c r="B66922"/>
    </row>
    <row r="66923" spans="2:2" x14ac:dyDescent="0.2">
      <c r="B66923"/>
    </row>
    <row r="66924" spans="2:2" x14ac:dyDescent="0.2">
      <c r="B66924"/>
    </row>
    <row r="66925" spans="2:2" x14ac:dyDescent="0.2">
      <c r="B66925"/>
    </row>
    <row r="66926" spans="2:2" x14ac:dyDescent="0.2">
      <c r="B66926"/>
    </row>
    <row r="66927" spans="2:2" x14ac:dyDescent="0.2">
      <c r="B66927"/>
    </row>
    <row r="66928" spans="2:2" x14ac:dyDescent="0.2">
      <c r="B66928"/>
    </row>
    <row r="66929" spans="2:2" x14ac:dyDescent="0.2">
      <c r="B66929"/>
    </row>
    <row r="66930" spans="2:2" x14ac:dyDescent="0.2">
      <c r="B66930"/>
    </row>
    <row r="66931" spans="2:2" x14ac:dyDescent="0.2">
      <c r="B66931"/>
    </row>
    <row r="66932" spans="2:2" x14ac:dyDescent="0.2">
      <c r="B66932"/>
    </row>
    <row r="66933" spans="2:2" x14ac:dyDescent="0.2">
      <c r="B66933"/>
    </row>
    <row r="66934" spans="2:2" x14ac:dyDescent="0.2">
      <c r="B66934"/>
    </row>
    <row r="66935" spans="2:2" x14ac:dyDescent="0.2">
      <c r="B66935"/>
    </row>
    <row r="66936" spans="2:2" x14ac:dyDescent="0.2">
      <c r="B66936"/>
    </row>
    <row r="66937" spans="2:2" x14ac:dyDescent="0.2">
      <c r="B66937"/>
    </row>
    <row r="66938" spans="2:2" x14ac:dyDescent="0.2">
      <c r="B66938"/>
    </row>
    <row r="66939" spans="2:2" x14ac:dyDescent="0.2">
      <c r="B66939"/>
    </row>
    <row r="66940" spans="2:2" x14ac:dyDescent="0.2">
      <c r="B66940"/>
    </row>
    <row r="66941" spans="2:2" x14ac:dyDescent="0.2">
      <c r="B66941"/>
    </row>
    <row r="66942" spans="2:2" x14ac:dyDescent="0.2">
      <c r="B66942"/>
    </row>
    <row r="66943" spans="2:2" x14ac:dyDescent="0.2">
      <c r="B66943"/>
    </row>
    <row r="66944" spans="2:2" x14ac:dyDescent="0.2">
      <c r="B66944"/>
    </row>
    <row r="66945" spans="2:2" x14ac:dyDescent="0.2">
      <c r="B66945"/>
    </row>
    <row r="66946" spans="2:2" x14ac:dyDescent="0.2">
      <c r="B66946"/>
    </row>
    <row r="66947" spans="2:2" x14ac:dyDescent="0.2">
      <c r="B66947"/>
    </row>
    <row r="66948" spans="2:2" x14ac:dyDescent="0.2">
      <c r="B66948"/>
    </row>
    <row r="66949" spans="2:2" x14ac:dyDescent="0.2">
      <c r="B66949"/>
    </row>
    <row r="66950" spans="2:2" x14ac:dyDescent="0.2">
      <c r="B66950"/>
    </row>
    <row r="66951" spans="2:2" x14ac:dyDescent="0.2">
      <c r="B66951"/>
    </row>
    <row r="66952" spans="2:2" x14ac:dyDescent="0.2">
      <c r="B66952"/>
    </row>
    <row r="66953" spans="2:2" x14ac:dyDescent="0.2">
      <c r="B66953"/>
    </row>
    <row r="66954" spans="2:2" x14ac:dyDescent="0.2">
      <c r="B66954"/>
    </row>
    <row r="66955" spans="2:2" x14ac:dyDescent="0.2">
      <c r="B66955"/>
    </row>
    <row r="66956" spans="2:2" x14ac:dyDescent="0.2">
      <c r="B66956"/>
    </row>
    <row r="66957" spans="2:2" x14ac:dyDescent="0.2">
      <c r="B66957"/>
    </row>
    <row r="66958" spans="2:2" x14ac:dyDescent="0.2">
      <c r="B66958"/>
    </row>
    <row r="66959" spans="2:2" x14ac:dyDescent="0.2">
      <c r="B66959"/>
    </row>
    <row r="66960" spans="2:2" x14ac:dyDescent="0.2">
      <c r="B66960"/>
    </row>
    <row r="66961" spans="2:2" x14ac:dyDescent="0.2">
      <c r="B66961"/>
    </row>
    <row r="66962" spans="2:2" x14ac:dyDescent="0.2">
      <c r="B66962"/>
    </row>
    <row r="66963" spans="2:2" x14ac:dyDescent="0.2">
      <c r="B66963"/>
    </row>
    <row r="66964" spans="2:2" x14ac:dyDescent="0.2">
      <c r="B66964"/>
    </row>
    <row r="66965" spans="2:2" x14ac:dyDescent="0.2">
      <c r="B66965"/>
    </row>
    <row r="66966" spans="2:2" x14ac:dyDescent="0.2">
      <c r="B66966"/>
    </row>
    <row r="66967" spans="2:2" x14ac:dyDescent="0.2">
      <c r="B66967"/>
    </row>
    <row r="66968" spans="2:2" x14ac:dyDescent="0.2">
      <c r="B66968"/>
    </row>
    <row r="66969" spans="2:2" x14ac:dyDescent="0.2">
      <c r="B66969"/>
    </row>
    <row r="66970" spans="2:2" x14ac:dyDescent="0.2">
      <c r="B66970"/>
    </row>
    <row r="66971" spans="2:2" x14ac:dyDescent="0.2">
      <c r="B66971"/>
    </row>
    <row r="66972" spans="2:2" x14ac:dyDescent="0.2">
      <c r="B66972"/>
    </row>
    <row r="66973" spans="2:2" x14ac:dyDescent="0.2">
      <c r="B66973"/>
    </row>
    <row r="66974" spans="2:2" x14ac:dyDescent="0.2">
      <c r="B66974"/>
    </row>
    <row r="66975" spans="2:2" x14ac:dyDescent="0.2">
      <c r="B66975"/>
    </row>
    <row r="66976" spans="2:2" x14ac:dyDescent="0.2">
      <c r="B66976"/>
    </row>
    <row r="66977" spans="2:2" x14ac:dyDescent="0.2">
      <c r="B66977"/>
    </row>
    <row r="66978" spans="2:2" x14ac:dyDescent="0.2">
      <c r="B66978"/>
    </row>
    <row r="66979" spans="2:2" x14ac:dyDescent="0.2">
      <c r="B66979"/>
    </row>
    <row r="66980" spans="2:2" x14ac:dyDescent="0.2">
      <c r="B66980"/>
    </row>
    <row r="66981" spans="2:2" x14ac:dyDescent="0.2">
      <c r="B66981"/>
    </row>
    <row r="66982" spans="2:2" x14ac:dyDescent="0.2">
      <c r="B66982"/>
    </row>
    <row r="66983" spans="2:2" x14ac:dyDescent="0.2">
      <c r="B66983"/>
    </row>
    <row r="66984" spans="2:2" x14ac:dyDescent="0.2">
      <c r="B66984"/>
    </row>
    <row r="66985" spans="2:2" x14ac:dyDescent="0.2">
      <c r="B66985"/>
    </row>
    <row r="66986" spans="2:2" x14ac:dyDescent="0.2">
      <c r="B66986"/>
    </row>
    <row r="66987" spans="2:2" x14ac:dyDescent="0.2">
      <c r="B66987"/>
    </row>
    <row r="66988" spans="2:2" x14ac:dyDescent="0.2">
      <c r="B66988"/>
    </row>
    <row r="66989" spans="2:2" x14ac:dyDescent="0.2">
      <c r="B66989"/>
    </row>
    <row r="66990" spans="2:2" x14ac:dyDescent="0.2">
      <c r="B66990"/>
    </row>
    <row r="66991" spans="2:2" x14ac:dyDescent="0.2">
      <c r="B66991"/>
    </row>
    <row r="66992" spans="2:2" x14ac:dyDescent="0.2">
      <c r="B66992"/>
    </row>
    <row r="66993" spans="2:2" x14ac:dyDescent="0.2">
      <c r="B66993"/>
    </row>
    <row r="66994" spans="2:2" x14ac:dyDescent="0.2">
      <c r="B66994"/>
    </row>
    <row r="66995" spans="2:2" x14ac:dyDescent="0.2">
      <c r="B66995"/>
    </row>
    <row r="66996" spans="2:2" x14ac:dyDescent="0.2">
      <c r="B66996"/>
    </row>
    <row r="66997" spans="2:2" x14ac:dyDescent="0.2">
      <c r="B66997"/>
    </row>
    <row r="66998" spans="2:2" x14ac:dyDescent="0.2">
      <c r="B66998"/>
    </row>
    <row r="66999" spans="2:2" x14ac:dyDescent="0.2">
      <c r="B66999"/>
    </row>
    <row r="67000" spans="2:2" x14ac:dyDescent="0.2">
      <c r="B67000"/>
    </row>
    <row r="67001" spans="2:2" x14ac:dyDescent="0.2">
      <c r="B67001"/>
    </row>
    <row r="67002" spans="2:2" x14ac:dyDescent="0.2">
      <c r="B67002"/>
    </row>
    <row r="67003" spans="2:2" x14ac:dyDescent="0.2">
      <c r="B67003"/>
    </row>
    <row r="67004" spans="2:2" x14ac:dyDescent="0.2">
      <c r="B67004"/>
    </row>
    <row r="67005" spans="2:2" x14ac:dyDescent="0.2">
      <c r="B67005"/>
    </row>
    <row r="67006" spans="2:2" x14ac:dyDescent="0.2">
      <c r="B67006"/>
    </row>
    <row r="67007" spans="2:2" x14ac:dyDescent="0.2">
      <c r="B67007"/>
    </row>
    <row r="67008" spans="2:2" x14ac:dyDescent="0.2">
      <c r="B67008"/>
    </row>
    <row r="67009" spans="2:2" x14ac:dyDescent="0.2">
      <c r="B67009"/>
    </row>
    <row r="67010" spans="2:2" x14ac:dyDescent="0.2">
      <c r="B67010"/>
    </row>
    <row r="67011" spans="2:2" x14ac:dyDescent="0.2">
      <c r="B67011"/>
    </row>
    <row r="67012" spans="2:2" x14ac:dyDescent="0.2">
      <c r="B67012"/>
    </row>
    <row r="67013" spans="2:2" x14ac:dyDescent="0.2">
      <c r="B67013"/>
    </row>
    <row r="67014" spans="2:2" x14ac:dyDescent="0.2">
      <c r="B67014"/>
    </row>
    <row r="67015" spans="2:2" x14ac:dyDescent="0.2">
      <c r="B67015"/>
    </row>
    <row r="67016" spans="2:2" x14ac:dyDescent="0.2">
      <c r="B67016"/>
    </row>
    <row r="67017" spans="2:2" x14ac:dyDescent="0.2">
      <c r="B67017"/>
    </row>
    <row r="67018" spans="2:2" x14ac:dyDescent="0.2">
      <c r="B67018"/>
    </row>
    <row r="67019" spans="2:2" x14ac:dyDescent="0.2">
      <c r="B67019"/>
    </row>
    <row r="67020" spans="2:2" x14ac:dyDescent="0.2">
      <c r="B67020"/>
    </row>
    <row r="67021" spans="2:2" x14ac:dyDescent="0.2">
      <c r="B67021"/>
    </row>
    <row r="67022" spans="2:2" x14ac:dyDescent="0.2">
      <c r="B67022"/>
    </row>
    <row r="67023" spans="2:2" x14ac:dyDescent="0.2">
      <c r="B67023"/>
    </row>
    <row r="67024" spans="2:2" x14ac:dyDescent="0.2">
      <c r="B67024"/>
    </row>
    <row r="67025" spans="2:2" x14ac:dyDescent="0.2">
      <c r="B67025"/>
    </row>
    <row r="67026" spans="2:2" x14ac:dyDescent="0.2">
      <c r="B67026"/>
    </row>
    <row r="67027" spans="2:2" x14ac:dyDescent="0.2">
      <c r="B67027"/>
    </row>
    <row r="67028" spans="2:2" x14ac:dyDescent="0.2">
      <c r="B67028"/>
    </row>
    <row r="67029" spans="2:2" x14ac:dyDescent="0.2">
      <c r="B67029"/>
    </row>
    <row r="67030" spans="2:2" x14ac:dyDescent="0.2">
      <c r="B67030"/>
    </row>
    <row r="67031" spans="2:2" x14ac:dyDescent="0.2">
      <c r="B67031"/>
    </row>
    <row r="67032" spans="2:2" x14ac:dyDescent="0.2">
      <c r="B67032"/>
    </row>
    <row r="67033" spans="2:2" x14ac:dyDescent="0.2">
      <c r="B67033"/>
    </row>
    <row r="67034" spans="2:2" x14ac:dyDescent="0.2">
      <c r="B67034"/>
    </row>
    <row r="67035" spans="2:2" x14ac:dyDescent="0.2">
      <c r="B67035"/>
    </row>
    <row r="67036" spans="2:2" x14ac:dyDescent="0.2">
      <c r="B67036"/>
    </row>
    <row r="67037" spans="2:2" x14ac:dyDescent="0.2">
      <c r="B67037"/>
    </row>
    <row r="67038" spans="2:2" x14ac:dyDescent="0.2">
      <c r="B67038"/>
    </row>
    <row r="67039" spans="2:2" x14ac:dyDescent="0.2">
      <c r="B67039"/>
    </row>
    <row r="67040" spans="2:2" x14ac:dyDescent="0.2">
      <c r="B67040"/>
    </row>
    <row r="67041" spans="2:2" x14ac:dyDescent="0.2">
      <c r="B67041"/>
    </row>
    <row r="67042" spans="2:2" x14ac:dyDescent="0.2">
      <c r="B67042"/>
    </row>
    <row r="67043" spans="2:2" x14ac:dyDescent="0.2">
      <c r="B67043"/>
    </row>
    <row r="67044" spans="2:2" x14ac:dyDescent="0.2">
      <c r="B67044"/>
    </row>
    <row r="67045" spans="2:2" x14ac:dyDescent="0.2">
      <c r="B67045"/>
    </row>
    <row r="67046" spans="2:2" x14ac:dyDescent="0.2">
      <c r="B67046"/>
    </row>
    <row r="67047" spans="2:2" x14ac:dyDescent="0.2">
      <c r="B67047"/>
    </row>
    <row r="67048" spans="2:2" x14ac:dyDescent="0.2">
      <c r="B67048"/>
    </row>
    <row r="67049" spans="2:2" x14ac:dyDescent="0.2">
      <c r="B67049"/>
    </row>
    <row r="67050" spans="2:2" x14ac:dyDescent="0.2">
      <c r="B67050"/>
    </row>
    <row r="67051" spans="2:2" x14ac:dyDescent="0.2">
      <c r="B67051"/>
    </row>
    <row r="67052" spans="2:2" x14ac:dyDescent="0.2">
      <c r="B67052"/>
    </row>
    <row r="67053" spans="2:2" x14ac:dyDescent="0.2">
      <c r="B67053"/>
    </row>
    <row r="67054" spans="2:2" x14ac:dyDescent="0.2">
      <c r="B67054"/>
    </row>
    <row r="67055" spans="2:2" x14ac:dyDescent="0.2">
      <c r="B67055"/>
    </row>
    <row r="67056" spans="2:2" x14ac:dyDescent="0.2">
      <c r="B67056"/>
    </row>
    <row r="67057" spans="2:2" x14ac:dyDescent="0.2">
      <c r="B67057"/>
    </row>
    <row r="67058" spans="2:2" x14ac:dyDescent="0.2">
      <c r="B67058"/>
    </row>
    <row r="67059" spans="2:2" x14ac:dyDescent="0.2">
      <c r="B67059"/>
    </row>
    <row r="67060" spans="2:2" x14ac:dyDescent="0.2">
      <c r="B67060"/>
    </row>
    <row r="67061" spans="2:2" x14ac:dyDescent="0.2">
      <c r="B67061"/>
    </row>
    <row r="67062" spans="2:2" x14ac:dyDescent="0.2">
      <c r="B67062"/>
    </row>
    <row r="67063" spans="2:2" x14ac:dyDescent="0.2">
      <c r="B67063"/>
    </row>
    <row r="67064" spans="2:2" x14ac:dyDescent="0.2">
      <c r="B67064"/>
    </row>
    <row r="67065" spans="2:2" x14ac:dyDescent="0.2">
      <c r="B67065"/>
    </row>
    <row r="67066" spans="2:2" x14ac:dyDescent="0.2">
      <c r="B67066"/>
    </row>
    <row r="67067" spans="2:2" x14ac:dyDescent="0.2">
      <c r="B67067"/>
    </row>
    <row r="67068" spans="2:2" x14ac:dyDescent="0.2">
      <c r="B67068"/>
    </row>
    <row r="67069" spans="2:2" x14ac:dyDescent="0.2">
      <c r="B67069"/>
    </row>
    <row r="67070" spans="2:2" x14ac:dyDescent="0.2">
      <c r="B67070"/>
    </row>
    <row r="67071" spans="2:2" x14ac:dyDescent="0.2">
      <c r="B67071"/>
    </row>
    <row r="67072" spans="2:2" x14ac:dyDescent="0.2">
      <c r="B67072"/>
    </row>
    <row r="67073" spans="2:2" x14ac:dyDescent="0.2">
      <c r="B67073"/>
    </row>
    <row r="67074" spans="2:2" x14ac:dyDescent="0.2">
      <c r="B67074"/>
    </row>
    <row r="67075" spans="2:2" x14ac:dyDescent="0.2">
      <c r="B67075"/>
    </row>
    <row r="67076" spans="2:2" x14ac:dyDescent="0.2">
      <c r="B67076"/>
    </row>
    <row r="67077" spans="2:2" x14ac:dyDescent="0.2">
      <c r="B67077"/>
    </row>
    <row r="67078" spans="2:2" x14ac:dyDescent="0.2">
      <c r="B67078"/>
    </row>
    <row r="67079" spans="2:2" x14ac:dyDescent="0.2">
      <c r="B67079"/>
    </row>
    <row r="67080" spans="2:2" x14ac:dyDescent="0.2">
      <c r="B67080"/>
    </row>
    <row r="67081" spans="2:2" x14ac:dyDescent="0.2">
      <c r="B67081"/>
    </row>
    <row r="67082" spans="2:2" x14ac:dyDescent="0.2">
      <c r="B67082"/>
    </row>
    <row r="67083" spans="2:2" x14ac:dyDescent="0.2">
      <c r="B67083"/>
    </row>
    <row r="67084" spans="2:2" x14ac:dyDescent="0.2">
      <c r="B67084"/>
    </row>
    <row r="67085" spans="2:2" x14ac:dyDescent="0.2">
      <c r="B67085"/>
    </row>
    <row r="67086" spans="2:2" x14ac:dyDescent="0.2">
      <c r="B67086"/>
    </row>
    <row r="67087" spans="2:2" x14ac:dyDescent="0.2">
      <c r="B67087"/>
    </row>
    <row r="67088" spans="2:2" x14ac:dyDescent="0.2">
      <c r="B67088"/>
    </row>
    <row r="67089" spans="2:2" x14ac:dyDescent="0.2">
      <c r="B67089"/>
    </row>
    <row r="67090" spans="2:2" x14ac:dyDescent="0.2">
      <c r="B67090"/>
    </row>
    <row r="67091" spans="2:2" x14ac:dyDescent="0.2">
      <c r="B67091"/>
    </row>
    <row r="67092" spans="2:2" x14ac:dyDescent="0.2">
      <c r="B67092"/>
    </row>
    <row r="67093" spans="2:2" x14ac:dyDescent="0.2">
      <c r="B67093"/>
    </row>
    <row r="67094" spans="2:2" x14ac:dyDescent="0.2">
      <c r="B67094"/>
    </row>
    <row r="67095" spans="2:2" x14ac:dyDescent="0.2">
      <c r="B67095"/>
    </row>
    <row r="67096" spans="2:2" x14ac:dyDescent="0.2">
      <c r="B67096"/>
    </row>
    <row r="67097" spans="2:2" x14ac:dyDescent="0.2">
      <c r="B67097"/>
    </row>
    <row r="67098" spans="2:2" x14ac:dyDescent="0.2">
      <c r="B67098"/>
    </row>
    <row r="67099" spans="2:2" x14ac:dyDescent="0.2">
      <c r="B67099"/>
    </row>
    <row r="67100" spans="2:2" x14ac:dyDescent="0.2">
      <c r="B67100"/>
    </row>
    <row r="67101" spans="2:2" x14ac:dyDescent="0.2">
      <c r="B67101"/>
    </row>
    <row r="67102" spans="2:2" x14ac:dyDescent="0.2">
      <c r="B67102"/>
    </row>
    <row r="67103" spans="2:2" x14ac:dyDescent="0.2">
      <c r="B67103"/>
    </row>
    <row r="67104" spans="2:2" x14ac:dyDescent="0.2">
      <c r="B67104"/>
    </row>
    <row r="67105" spans="2:2" x14ac:dyDescent="0.2">
      <c r="B67105"/>
    </row>
    <row r="67106" spans="2:2" x14ac:dyDescent="0.2">
      <c r="B67106"/>
    </row>
    <row r="67107" spans="2:2" x14ac:dyDescent="0.2">
      <c r="B67107"/>
    </row>
    <row r="67108" spans="2:2" x14ac:dyDescent="0.2">
      <c r="B67108"/>
    </row>
    <row r="67109" spans="2:2" x14ac:dyDescent="0.2">
      <c r="B67109"/>
    </row>
    <row r="67110" spans="2:2" x14ac:dyDescent="0.2">
      <c r="B67110"/>
    </row>
    <row r="67111" spans="2:2" x14ac:dyDescent="0.2">
      <c r="B67111"/>
    </row>
    <row r="67112" spans="2:2" x14ac:dyDescent="0.2">
      <c r="B67112"/>
    </row>
    <row r="67113" spans="2:2" x14ac:dyDescent="0.2">
      <c r="B67113"/>
    </row>
    <row r="67114" spans="2:2" x14ac:dyDescent="0.2">
      <c r="B67114"/>
    </row>
    <row r="67115" spans="2:2" x14ac:dyDescent="0.2">
      <c r="B67115"/>
    </row>
    <row r="67116" spans="2:2" x14ac:dyDescent="0.2">
      <c r="B67116"/>
    </row>
    <row r="67117" spans="2:2" x14ac:dyDescent="0.2">
      <c r="B67117"/>
    </row>
    <row r="67118" spans="2:2" x14ac:dyDescent="0.2">
      <c r="B67118"/>
    </row>
    <row r="67119" spans="2:2" x14ac:dyDescent="0.2">
      <c r="B67119"/>
    </row>
    <row r="67120" spans="2:2" x14ac:dyDescent="0.2">
      <c r="B67120"/>
    </row>
    <row r="67121" spans="2:2" x14ac:dyDescent="0.2">
      <c r="B67121"/>
    </row>
    <row r="67122" spans="2:2" x14ac:dyDescent="0.2">
      <c r="B67122"/>
    </row>
    <row r="67123" spans="2:2" x14ac:dyDescent="0.2">
      <c r="B67123"/>
    </row>
    <row r="67124" spans="2:2" x14ac:dyDescent="0.2">
      <c r="B67124"/>
    </row>
    <row r="67125" spans="2:2" x14ac:dyDescent="0.2">
      <c r="B67125"/>
    </row>
    <row r="67126" spans="2:2" x14ac:dyDescent="0.2">
      <c r="B67126"/>
    </row>
    <row r="67127" spans="2:2" x14ac:dyDescent="0.2">
      <c r="B67127"/>
    </row>
    <row r="67128" spans="2:2" x14ac:dyDescent="0.2">
      <c r="B67128"/>
    </row>
    <row r="67129" spans="2:2" x14ac:dyDescent="0.2">
      <c r="B67129"/>
    </row>
    <row r="67130" spans="2:2" x14ac:dyDescent="0.2">
      <c r="B67130"/>
    </row>
    <row r="67131" spans="2:2" x14ac:dyDescent="0.2">
      <c r="B67131"/>
    </row>
    <row r="67132" spans="2:2" x14ac:dyDescent="0.2">
      <c r="B67132"/>
    </row>
    <row r="67133" spans="2:2" x14ac:dyDescent="0.2">
      <c r="B67133"/>
    </row>
    <row r="67134" spans="2:2" x14ac:dyDescent="0.2">
      <c r="B67134"/>
    </row>
    <row r="67135" spans="2:2" x14ac:dyDescent="0.2">
      <c r="B67135"/>
    </row>
    <row r="67136" spans="2:2" x14ac:dyDescent="0.2">
      <c r="B67136"/>
    </row>
    <row r="67137" spans="2:2" x14ac:dyDescent="0.2">
      <c r="B67137"/>
    </row>
    <row r="67138" spans="2:2" x14ac:dyDescent="0.2">
      <c r="B67138"/>
    </row>
    <row r="67139" spans="2:2" x14ac:dyDescent="0.2">
      <c r="B67139"/>
    </row>
    <row r="67140" spans="2:2" x14ac:dyDescent="0.2">
      <c r="B67140"/>
    </row>
    <row r="67141" spans="2:2" x14ac:dyDescent="0.2">
      <c r="B67141"/>
    </row>
    <row r="67142" spans="2:2" x14ac:dyDescent="0.2">
      <c r="B67142"/>
    </row>
    <row r="67143" spans="2:2" x14ac:dyDescent="0.2">
      <c r="B67143"/>
    </row>
    <row r="67144" spans="2:2" x14ac:dyDescent="0.2">
      <c r="B67144"/>
    </row>
    <row r="67145" spans="2:2" x14ac:dyDescent="0.2">
      <c r="B67145"/>
    </row>
    <row r="67146" spans="2:2" x14ac:dyDescent="0.2">
      <c r="B67146"/>
    </row>
    <row r="67147" spans="2:2" x14ac:dyDescent="0.2">
      <c r="B67147"/>
    </row>
    <row r="67148" spans="2:2" x14ac:dyDescent="0.2">
      <c r="B67148"/>
    </row>
    <row r="67149" spans="2:2" x14ac:dyDescent="0.2">
      <c r="B67149"/>
    </row>
    <row r="67150" spans="2:2" x14ac:dyDescent="0.2">
      <c r="B67150"/>
    </row>
    <row r="67151" spans="2:2" x14ac:dyDescent="0.2">
      <c r="B67151"/>
    </row>
    <row r="67152" spans="2:2" x14ac:dyDescent="0.2">
      <c r="B67152"/>
    </row>
    <row r="67153" spans="2:2" x14ac:dyDescent="0.2">
      <c r="B67153"/>
    </row>
    <row r="67154" spans="2:2" x14ac:dyDescent="0.2">
      <c r="B67154"/>
    </row>
    <row r="67155" spans="2:2" x14ac:dyDescent="0.2">
      <c r="B67155"/>
    </row>
    <row r="67156" spans="2:2" x14ac:dyDescent="0.2">
      <c r="B67156"/>
    </row>
    <row r="67157" spans="2:2" x14ac:dyDescent="0.2">
      <c r="B67157"/>
    </row>
    <row r="67158" spans="2:2" x14ac:dyDescent="0.2">
      <c r="B67158"/>
    </row>
    <row r="67159" spans="2:2" x14ac:dyDescent="0.2">
      <c r="B67159"/>
    </row>
    <row r="67160" spans="2:2" x14ac:dyDescent="0.2">
      <c r="B67160"/>
    </row>
    <row r="67161" spans="2:2" x14ac:dyDescent="0.2">
      <c r="B67161"/>
    </row>
    <row r="67162" spans="2:2" x14ac:dyDescent="0.2">
      <c r="B67162"/>
    </row>
    <row r="67163" spans="2:2" x14ac:dyDescent="0.2">
      <c r="B67163"/>
    </row>
    <row r="67164" spans="2:2" x14ac:dyDescent="0.2">
      <c r="B67164"/>
    </row>
    <row r="67165" spans="2:2" x14ac:dyDescent="0.2">
      <c r="B67165"/>
    </row>
    <row r="67166" spans="2:2" x14ac:dyDescent="0.2">
      <c r="B67166"/>
    </row>
    <row r="67167" spans="2:2" x14ac:dyDescent="0.2">
      <c r="B67167"/>
    </row>
    <row r="67168" spans="2:2" x14ac:dyDescent="0.2">
      <c r="B67168"/>
    </row>
    <row r="67169" spans="2:2" x14ac:dyDescent="0.2">
      <c r="B67169"/>
    </row>
    <row r="67170" spans="2:2" x14ac:dyDescent="0.2">
      <c r="B67170"/>
    </row>
    <row r="67171" spans="2:2" x14ac:dyDescent="0.2">
      <c r="B67171"/>
    </row>
    <row r="67172" spans="2:2" x14ac:dyDescent="0.2">
      <c r="B67172"/>
    </row>
    <row r="67173" spans="2:2" x14ac:dyDescent="0.2">
      <c r="B67173"/>
    </row>
    <row r="67174" spans="2:2" x14ac:dyDescent="0.2">
      <c r="B67174"/>
    </row>
    <row r="67175" spans="2:2" x14ac:dyDescent="0.2">
      <c r="B67175"/>
    </row>
    <row r="67176" spans="2:2" x14ac:dyDescent="0.2">
      <c r="B67176"/>
    </row>
    <row r="67177" spans="2:2" x14ac:dyDescent="0.2">
      <c r="B67177"/>
    </row>
    <row r="67178" spans="2:2" x14ac:dyDescent="0.2">
      <c r="B67178"/>
    </row>
    <row r="67179" spans="2:2" x14ac:dyDescent="0.2">
      <c r="B67179"/>
    </row>
    <row r="67180" spans="2:2" x14ac:dyDescent="0.2">
      <c r="B67180"/>
    </row>
    <row r="67181" spans="2:2" x14ac:dyDescent="0.2">
      <c r="B67181"/>
    </row>
    <row r="67182" spans="2:2" x14ac:dyDescent="0.2">
      <c r="B67182"/>
    </row>
    <row r="67183" spans="2:2" x14ac:dyDescent="0.2">
      <c r="B67183"/>
    </row>
    <row r="67184" spans="2:2" x14ac:dyDescent="0.2">
      <c r="B67184"/>
    </row>
    <row r="67185" spans="2:2" x14ac:dyDescent="0.2">
      <c r="B67185"/>
    </row>
    <row r="67186" spans="2:2" x14ac:dyDescent="0.2">
      <c r="B67186"/>
    </row>
    <row r="67187" spans="2:2" x14ac:dyDescent="0.2">
      <c r="B67187"/>
    </row>
    <row r="67188" spans="2:2" x14ac:dyDescent="0.2">
      <c r="B67188"/>
    </row>
    <row r="67189" spans="2:2" x14ac:dyDescent="0.2">
      <c r="B67189"/>
    </row>
    <row r="67190" spans="2:2" x14ac:dyDescent="0.2">
      <c r="B67190"/>
    </row>
    <row r="67191" spans="2:2" x14ac:dyDescent="0.2">
      <c r="B67191"/>
    </row>
    <row r="67192" spans="2:2" x14ac:dyDescent="0.2">
      <c r="B67192"/>
    </row>
    <row r="67193" spans="2:2" x14ac:dyDescent="0.2">
      <c r="B67193"/>
    </row>
    <row r="67194" spans="2:2" x14ac:dyDescent="0.2">
      <c r="B67194"/>
    </row>
    <row r="67195" spans="2:2" x14ac:dyDescent="0.2">
      <c r="B67195"/>
    </row>
    <row r="67196" spans="2:2" x14ac:dyDescent="0.2">
      <c r="B67196"/>
    </row>
    <row r="67197" spans="2:2" x14ac:dyDescent="0.2">
      <c r="B67197"/>
    </row>
    <row r="67198" spans="2:2" x14ac:dyDescent="0.2">
      <c r="B67198"/>
    </row>
    <row r="67199" spans="2:2" x14ac:dyDescent="0.2">
      <c r="B67199"/>
    </row>
    <row r="67200" spans="2:2" x14ac:dyDescent="0.2">
      <c r="B67200"/>
    </row>
    <row r="67201" spans="2:2" x14ac:dyDescent="0.2">
      <c r="B67201"/>
    </row>
    <row r="67202" spans="2:2" x14ac:dyDescent="0.2">
      <c r="B67202"/>
    </row>
    <row r="67203" spans="2:2" x14ac:dyDescent="0.2">
      <c r="B67203"/>
    </row>
    <row r="67204" spans="2:2" x14ac:dyDescent="0.2">
      <c r="B67204"/>
    </row>
    <row r="67205" spans="2:2" x14ac:dyDescent="0.2">
      <c r="B67205"/>
    </row>
    <row r="67206" spans="2:2" x14ac:dyDescent="0.2">
      <c r="B67206"/>
    </row>
    <row r="67207" spans="2:2" x14ac:dyDescent="0.2">
      <c r="B67207"/>
    </row>
    <row r="67208" spans="2:2" x14ac:dyDescent="0.2">
      <c r="B67208"/>
    </row>
    <row r="67209" spans="2:2" x14ac:dyDescent="0.2">
      <c r="B67209"/>
    </row>
    <row r="67210" spans="2:2" x14ac:dyDescent="0.2">
      <c r="B67210"/>
    </row>
    <row r="67211" spans="2:2" x14ac:dyDescent="0.2">
      <c r="B67211"/>
    </row>
    <row r="67212" spans="2:2" x14ac:dyDescent="0.2">
      <c r="B67212"/>
    </row>
    <row r="67213" spans="2:2" x14ac:dyDescent="0.2">
      <c r="B67213"/>
    </row>
    <row r="67214" spans="2:2" x14ac:dyDescent="0.2">
      <c r="B67214"/>
    </row>
    <row r="67215" spans="2:2" x14ac:dyDescent="0.2">
      <c r="B67215"/>
    </row>
    <row r="67216" spans="2:2" x14ac:dyDescent="0.2">
      <c r="B67216"/>
    </row>
    <row r="67217" spans="2:2" x14ac:dyDescent="0.2">
      <c r="B67217"/>
    </row>
    <row r="67218" spans="2:2" x14ac:dyDescent="0.2">
      <c r="B67218"/>
    </row>
    <row r="67219" spans="2:2" x14ac:dyDescent="0.2">
      <c r="B67219"/>
    </row>
    <row r="67220" spans="2:2" x14ac:dyDescent="0.2">
      <c r="B67220"/>
    </row>
    <row r="67221" spans="2:2" x14ac:dyDescent="0.2">
      <c r="B67221"/>
    </row>
    <row r="67222" spans="2:2" x14ac:dyDescent="0.2">
      <c r="B67222"/>
    </row>
    <row r="67223" spans="2:2" x14ac:dyDescent="0.2">
      <c r="B67223"/>
    </row>
    <row r="67224" spans="2:2" x14ac:dyDescent="0.2">
      <c r="B67224"/>
    </row>
    <row r="67225" spans="2:2" x14ac:dyDescent="0.2">
      <c r="B67225"/>
    </row>
    <row r="67226" spans="2:2" x14ac:dyDescent="0.2">
      <c r="B67226"/>
    </row>
    <row r="67227" spans="2:2" x14ac:dyDescent="0.2">
      <c r="B67227"/>
    </row>
    <row r="67228" spans="2:2" x14ac:dyDescent="0.2">
      <c r="B67228"/>
    </row>
    <row r="67229" spans="2:2" x14ac:dyDescent="0.2">
      <c r="B67229"/>
    </row>
    <row r="67230" spans="2:2" x14ac:dyDescent="0.2">
      <c r="B67230"/>
    </row>
    <row r="67231" spans="2:2" x14ac:dyDescent="0.2">
      <c r="B67231"/>
    </row>
    <row r="67232" spans="2:2" x14ac:dyDescent="0.2">
      <c r="B67232"/>
    </row>
    <row r="67233" spans="2:2" x14ac:dyDescent="0.2">
      <c r="B67233"/>
    </row>
    <row r="67234" spans="2:2" x14ac:dyDescent="0.2">
      <c r="B67234"/>
    </row>
    <row r="67235" spans="2:2" x14ac:dyDescent="0.2">
      <c r="B67235"/>
    </row>
    <row r="67236" spans="2:2" x14ac:dyDescent="0.2">
      <c r="B67236"/>
    </row>
    <row r="67237" spans="2:2" x14ac:dyDescent="0.2">
      <c r="B67237"/>
    </row>
    <row r="67238" spans="2:2" x14ac:dyDescent="0.2">
      <c r="B67238"/>
    </row>
    <row r="67239" spans="2:2" x14ac:dyDescent="0.2">
      <c r="B67239"/>
    </row>
    <row r="67240" spans="2:2" x14ac:dyDescent="0.2">
      <c r="B67240"/>
    </row>
    <row r="67241" spans="2:2" x14ac:dyDescent="0.2">
      <c r="B67241"/>
    </row>
    <row r="67242" spans="2:2" x14ac:dyDescent="0.2">
      <c r="B67242"/>
    </row>
    <row r="67243" spans="2:2" x14ac:dyDescent="0.2">
      <c r="B67243"/>
    </row>
    <row r="67244" spans="2:2" x14ac:dyDescent="0.2">
      <c r="B67244"/>
    </row>
    <row r="67245" spans="2:2" x14ac:dyDescent="0.2">
      <c r="B67245"/>
    </row>
    <row r="67246" spans="2:2" x14ac:dyDescent="0.2">
      <c r="B67246"/>
    </row>
    <row r="67247" spans="2:2" x14ac:dyDescent="0.2">
      <c r="B67247"/>
    </row>
    <row r="67248" spans="2:2" x14ac:dyDescent="0.2">
      <c r="B67248"/>
    </row>
    <row r="67249" spans="2:2" x14ac:dyDescent="0.2">
      <c r="B67249"/>
    </row>
    <row r="67250" spans="2:2" x14ac:dyDescent="0.2">
      <c r="B67250"/>
    </row>
    <row r="67251" spans="2:2" x14ac:dyDescent="0.2">
      <c r="B67251"/>
    </row>
    <row r="67252" spans="2:2" x14ac:dyDescent="0.2">
      <c r="B67252"/>
    </row>
    <row r="67253" spans="2:2" x14ac:dyDescent="0.2">
      <c r="B67253"/>
    </row>
    <row r="67254" spans="2:2" x14ac:dyDescent="0.2">
      <c r="B67254"/>
    </row>
    <row r="67255" spans="2:2" x14ac:dyDescent="0.2">
      <c r="B67255"/>
    </row>
    <row r="67256" spans="2:2" x14ac:dyDescent="0.2">
      <c r="B67256"/>
    </row>
    <row r="67257" spans="2:2" x14ac:dyDescent="0.2">
      <c r="B67257"/>
    </row>
    <row r="67258" spans="2:2" x14ac:dyDescent="0.2">
      <c r="B67258"/>
    </row>
    <row r="67259" spans="2:2" x14ac:dyDescent="0.2">
      <c r="B67259"/>
    </row>
    <row r="67260" spans="2:2" x14ac:dyDescent="0.2">
      <c r="B67260"/>
    </row>
    <row r="67261" spans="2:2" x14ac:dyDescent="0.2">
      <c r="B67261"/>
    </row>
    <row r="67262" spans="2:2" x14ac:dyDescent="0.2">
      <c r="B67262"/>
    </row>
    <row r="67263" spans="2:2" x14ac:dyDescent="0.2">
      <c r="B67263"/>
    </row>
    <row r="67264" spans="2:2" x14ac:dyDescent="0.2">
      <c r="B67264"/>
    </row>
    <row r="67265" spans="2:2" x14ac:dyDescent="0.2">
      <c r="B67265"/>
    </row>
    <row r="67266" spans="2:2" x14ac:dyDescent="0.2">
      <c r="B67266"/>
    </row>
    <row r="67267" spans="2:2" x14ac:dyDescent="0.2">
      <c r="B67267"/>
    </row>
    <row r="67268" spans="2:2" x14ac:dyDescent="0.2">
      <c r="B67268"/>
    </row>
    <row r="67269" spans="2:2" x14ac:dyDescent="0.2">
      <c r="B67269"/>
    </row>
    <row r="67270" spans="2:2" x14ac:dyDescent="0.2">
      <c r="B67270"/>
    </row>
    <row r="67271" spans="2:2" x14ac:dyDescent="0.2">
      <c r="B67271"/>
    </row>
    <row r="67272" spans="2:2" x14ac:dyDescent="0.2">
      <c r="B67272"/>
    </row>
    <row r="67273" spans="2:2" x14ac:dyDescent="0.2">
      <c r="B67273"/>
    </row>
    <row r="67274" spans="2:2" x14ac:dyDescent="0.2">
      <c r="B67274"/>
    </row>
    <row r="67275" spans="2:2" x14ac:dyDescent="0.2">
      <c r="B67275"/>
    </row>
    <row r="67276" spans="2:2" x14ac:dyDescent="0.2">
      <c r="B67276"/>
    </row>
    <row r="67277" spans="2:2" x14ac:dyDescent="0.2">
      <c r="B67277"/>
    </row>
    <row r="67278" spans="2:2" x14ac:dyDescent="0.2">
      <c r="B67278"/>
    </row>
    <row r="67279" spans="2:2" x14ac:dyDescent="0.2">
      <c r="B67279"/>
    </row>
    <row r="67280" spans="2:2" x14ac:dyDescent="0.2">
      <c r="B67280"/>
    </row>
    <row r="67281" spans="2:2" x14ac:dyDescent="0.2">
      <c r="B67281"/>
    </row>
    <row r="67282" spans="2:2" x14ac:dyDescent="0.2">
      <c r="B67282"/>
    </row>
    <row r="67283" spans="2:2" x14ac:dyDescent="0.2">
      <c r="B67283"/>
    </row>
    <row r="67284" spans="2:2" x14ac:dyDescent="0.2">
      <c r="B67284"/>
    </row>
    <row r="67285" spans="2:2" x14ac:dyDescent="0.2">
      <c r="B67285"/>
    </row>
    <row r="67286" spans="2:2" x14ac:dyDescent="0.2">
      <c r="B67286"/>
    </row>
    <row r="67287" spans="2:2" x14ac:dyDescent="0.2">
      <c r="B67287"/>
    </row>
    <row r="67288" spans="2:2" x14ac:dyDescent="0.2">
      <c r="B67288"/>
    </row>
    <row r="67289" spans="2:2" x14ac:dyDescent="0.2">
      <c r="B67289"/>
    </row>
    <row r="67290" spans="2:2" x14ac:dyDescent="0.2">
      <c r="B67290"/>
    </row>
    <row r="67291" spans="2:2" x14ac:dyDescent="0.2">
      <c r="B67291"/>
    </row>
    <row r="67292" spans="2:2" x14ac:dyDescent="0.2">
      <c r="B67292"/>
    </row>
    <row r="67293" spans="2:2" x14ac:dyDescent="0.2">
      <c r="B67293"/>
    </row>
    <row r="67294" spans="2:2" x14ac:dyDescent="0.2">
      <c r="B67294"/>
    </row>
    <row r="67295" spans="2:2" x14ac:dyDescent="0.2">
      <c r="B67295"/>
    </row>
    <row r="67296" spans="2:2" x14ac:dyDescent="0.2">
      <c r="B67296"/>
    </row>
    <row r="67297" spans="2:2" x14ac:dyDescent="0.2">
      <c r="B67297"/>
    </row>
    <row r="67298" spans="2:2" x14ac:dyDescent="0.2">
      <c r="B67298"/>
    </row>
    <row r="67299" spans="2:2" x14ac:dyDescent="0.2">
      <c r="B67299"/>
    </row>
    <row r="67300" spans="2:2" x14ac:dyDescent="0.2">
      <c r="B67300"/>
    </row>
    <row r="67301" spans="2:2" x14ac:dyDescent="0.2">
      <c r="B67301"/>
    </row>
    <row r="67302" spans="2:2" x14ac:dyDescent="0.2">
      <c r="B67302"/>
    </row>
    <row r="67303" spans="2:2" x14ac:dyDescent="0.2">
      <c r="B67303"/>
    </row>
    <row r="67304" spans="2:2" x14ac:dyDescent="0.2">
      <c r="B67304"/>
    </row>
    <row r="67305" spans="2:2" x14ac:dyDescent="0.2">
      <c r="B67305"/>
    </row>
    <row r="67306" spans="2:2" x14ac:dyDescent="0.2">
      <c r="B67306"/>
    </row>
    <row r="67307" spans="2:2" x14ac:dyDescent="0.2">
      <c r="B67307"/>
    </row>
    <row r="67308" spans="2:2" x14ac:dyDescent="0.2">
      <c r="B67308"/>
    </row>
    <row r="67309" spans="2:2" x14ac:dyDescent="0.2">
      <c r="B67309"/>
    </row>
    <row r="67310" spans="2:2" x14ac:dyDescent="0.2">
      <c r="B67310"/>
    </row>
    <row r="67311" spans="2:2" x14ac:dyDescent="0.2">
      <c r="B67311"/>
    </row>
    <row r="67312" spans="2:2" x14ac:dyDescent="0.2">
      <c r="B67312"/>
    </row>
    <row r="67313" spans="2:2" x14ac:dyDescent="0.2">
      <c r="B67313"/>
    </row>
    <row r="67314" spans="2:2" x14ac:dyDescent="0.2">
      <c r="B67314"/>
    </row>
    <row r="67315" spans="2:2" x14ac:dyDescent="0.2">
      <c r="B67315"/>
    </row>
    <row r="67316" spans="2:2" x14ac:dyDescent="0.2">
      <c r="B67316"/>
    </row>
    <row r="67317" spans="2:2" x14ac:dyDescent="0.2">
      <c r="B67317"/>
    </row>
    <row r="67318" spans="2:2" x14ac:dyDescent="0.2">
      <c r="B67318"/>
    </row>
    <row r="67319" spans="2:2" x14ac:dyDescent="0.2">
      <c r="B67319"/>
    </row>
    <row r="67320" spans="2:2" x14ac:dyDescent="0.2">
      <c r="B67320"/>
    </row>
    <row r="67321" spans="2:2" x14ac:dyDescent="0.2">
      <c r="B67321"/>
    </row>
    <row r="67322" spans="2:2" x14ac:dyDescent="0.2">
      <c r="B67322"/>
    </row>
    <row r="67323" spans="2:2" x14ac:dyDescent="0.2">
      <c r="B67323"/>
    </row>
    <row r="67324" spans="2:2" x14ac:dyDescent="0.2">
      <c r="B67324"/>
    </row>
    <row r="67325" spans="2:2" x14ac:dyDescent="0.2">
      <c r="B67325"/>
    </row>
    <row r="67326" spans="2:2" x14ac:dyDescent="0.2">
      <c r="B67326"/>
    </row>
    <row r="67327" spans="2:2" x14ac:dyDescent="0.2">
      <c r="B67327"/>
    </row>
    <row r="67328" spans="2:2" x14ac:dyDescent="0.2">
      <c r="B67328"/>
    </row>
    <row r="67329" spans="2:2" x14ac:dyDescent="0.2">
      <c r="B67329"/>
    </row>
    <row r="67330" spans="2:2" x14ac:dyDescent="0.2">
      <c r="B67330"/>
    </row>
    <row r="67331" spans="2:2" x14ac:dyDescent="0.2">
      <c r="B67331"/>
    </row>
    <row r="67332" spans="2:2" x14ac:dyDescent="0.2">
      <c r="B67332"/>
    </row>
    <row r="67333" spans="2:2" x14ac:dyDescent="0.2">
      <c r="B67333"/>
    </row>
    <row r="67334" spans="2:2" x14ac:dyDescent="0.2">
      <c r="B67334"/>
    </row>
    <row r="67335" spans="2:2" x14ac:dyDescent="0.2">
      <c r="B67335"/>
    </row>
    <row r="67336" spans="2:2" x14ac:dyDescent="0.2">
      <c r="B67336"/>
    </row>
    <row r="67337" spans="2:2" x14ac:dyDescent="0.2">
      <c r="B67337"/>
    </row>
    <row r="67338" spans="2:2" x14ac:dyDescent="0.2">
      <c r="B67338"/>
    </row>
    <row r="67339" spans="2:2" x14ac:dyDescent="0.2">
      <c r="B67339"/>
    </row>
    <row r="67340" spans="2:2" x14ac:dyDescent="0.2">
      <c r="B67340"/>
    </row>
    <row r="67341" spans="2:2" x14ac:dyDescent="0.2">
      <c r="B67341"/>
    </row>
    <row r="67342" spans="2:2" x14ac:dyDescent="0.2">
      <c r="B67342"/>
    </row>
    <row r="67343" spans="2:2" x14ac:dyDescent="0.2">
      <c r="B67343"/>
    </row>
    <row r="67344" spans="2:2" x14ac:dyDescent="0.2">
      <c r="B67344"/>
    </row>
    <row r="67345" spans="2:2" x14ac:dyDescent="0.2">
      <c r="B67345"/>
    </row>
    <row r="67346" spans="2:2" x14ac:dyDescent="0.2">
      <c r="B67346"/>
    </row>
    <row r="67347" spans="2:2" x14ac:dyDescent="0.2">
      <c r="B67347"/>
    </row>
    <row r="67348" spans="2:2" x14ac:dyDescent="0.2">
      <c r="B67348"/>
    </row>
    <row r="67349" spans="2:2" x14ac:dyDescent="0.2">
      <c r="B67349"/>
    </row>
    <row r="67350" spans="2:2" x14ac:dyDescent="0.2">
      <c r="B67350"/>
    </row>
    <row r="67351" spans="2:2" x14ac:dyDescent="0.2">
      <c r="B67351"/>
    </row>
    <row r="67352" spans="2:2" x14ac:dyDescent="0.2">
      <c r="B67352"/>
    </row>
    <row r="67353" spans="2:2" x14ac:dyDescent="0.2">
      <c r="B67353"/>
    </row>
    <row r="67354" spans="2:2" x14ac:dyDescent="0.2">
      <c r="B67354"/>
    </row>
    <row r="67355" spans="2:2" x14ac:dyDescent="0.2">
      <c r="B67355"/>
    </row>
    <row r="67356" spans="2:2" x14ac:dyDescent="0.2">
      <c r="B67356"/>
    </row>
    <row r="67357" spans="2:2" x14ac:dyDescent="0.2">
      <c r="B67357"/>
    </row>
    <row r="67358" spans="2:2" x14ac:dyDescent="0.2">
      <c r="B67358"/>
    </row>
    <row r="67359" spans="2:2" x14ac:dyDescent="0.2">
      <c r="B67359"/>
    </row>
    <row r="67360" spans="2:2" x14ac:dyDescent="0.2">
      <c r="B67360"/>
    </row>
    <row r="67361" spans="2:2" x14ac:dyDescent="0.2">
      <c r="B67361"/>
    </row>
    <row r="67362" spans="2:2" x14ac:dyDescent="0.2">
      <c r="B67362"/>
    </row>
    <row r="67363" spans="2:2" x14ac:dyDescent="0.2">
      <c r="B67363"/>
    </row>
    <row r="67364" spans="2:2" x14ac:dyDescent="0.2">
      <c r="B67364"/>
    </row>
    <row r="67365" spans="2:2" x14ac:dyDescent="0.2">
      <c r="B67365"/>
    </row>
    <row r="67366" spans="2:2" x14ac:dyDescent="0.2">
      <c r="B67366"/>
    </row>
    <row r="67367" spans="2:2" x14ac:dyDescent="0.2">
      <c r="B67367"/>
    </row>
    <row r="67368" spans="2:2" x14ac:dyDescent="0.2">
      <c r="B67368"/>
    </row>
    <row r="67369" spans="2:2" x14ac:dyDescent="0.2">
      <c r="B67369"/>
    </row>
    <row r="67370" spans="2:2" x14ac:dyDescent="0.2">
      <c r="B67370"/>
    </row>
    <row r="67371" spans="2:2" x14ac:dyDescent="0.2">
      <c r="B67371"/>
    </row>
    <row r="67372" spans="2:2" x14ac:dyDescent="0.2">
      <c r="B67372"/>
    </row>
    <row r="67373" spans="2:2" x14ac:dyDescent="0.2">
      <c r="B67373"/>
    </row>
    <row r="67374" spans="2:2" x14ac:dyDescent="0.2">
      <c r="B67374"/>
    </row>
    <row r="67375" spans="2:2" x14ac:dyDescent="0.2">
      <c r="B67375"/>
    </row>
    <row r="67376" spans="2:2" x14ac:dyDescent="0.2">
      <c r="B67376"/>
    </row>
    <row r="67377" spans="2:2" x14ac:dyDescent="0.2">
      <c r="B67377"/>
    </row>
    <row r="67378" spans="2:2" x14ac:dyDescent="0.2">
      <c r="B67378"/>
    </row>
    <row r="67379" spans="2:2" x14ac:dyDescent="0.2">
      <c r="B67379"/>
    </row>
    <row r="67380" spans="2:2" x14ac:dyDescent="0.2">
      <c r="B67380"/>
    </row>
    <row r="67381" spans="2:2" x14ac:dyDescent="0.2">
      <c r="B67381"/>
    </row>
    <row r="67382" spans="2:2" x14ac:dyDescent="0.2">
      <c r="B67382"/>
    </row>
    <row r="67383" spans="2:2" x14ac:dyDescent="0.2">
      <c r="B67383"/>
    </row>
    <row r="67384" spans="2:2" x14ac:dyDescent="0.2">
      <c r="B67384"/>
    </row>
    <row r="67385" spans="2:2" x14ac:dyDescent="0.2">
      <c r="B67385"/>
    </row>
    <row r="67386" spans="2:2" x14ac:dyDescent="0.2">
      <c r="B67386"/>
    </row>
    <row r="67387" spans="2:2" x14ac:dyDescent="0.2">
      <c r="B67387"/>
    </row>
    <row r="67388" spans="2:2" x14ac:dyDescent="0.2">
      <c r="B67388"/>
    </row>
    <row r="67389" spans="2:2" x14ac:dyDescent="0.2">
      <c r="B67389"/>
    </row>
    <row r="67390" spans="2:2" x14ac:dyDescent="0.2">
      <c r="B67390"/>
    </row>
    <row r="67391" spans="2:2" x14ac:dyDescent="0.2">
      <c r="B67391"/>
    </row>
    <row r="67392" spans="2:2" x14ac:dyDescent="0.2">
      <c r="B67392"/>
    </row>
    <row r="67393" spans="2:2" x14ac:dyDescent="0.2">
      <c r="B67393"/>
    </row>
    <row r="67394" spans="2:2" x14ac:dyDescent="0.2">
      <c r="B67394"/>
    </row>
    <row r="67395" spans="2:2" x14ac:dyDescent="0.2">
      <c r="B67395"/>
    </row>
    <row r="67396" spans="2:2" x14ac:dyDescent="0.2">
      <c r="B67396"/>
    </row>
    <row r="67397" spans="2:2" x14ac:dyDescent="0.2">
      <c r="B67397"/>
    </row>
    <row r="67398" spans="2:2" x14ac:dyDescent="0.2">
      <c r="B67398"/>
    </row>
    <row r="67399" spans="2:2" x14ac:dyDescent="0.2">
      <c r="B67399"/>
    </row>
    <row r="67400" spans="2:2" x14ac:dyDescent="0.2">
      <c r="B67400"/>
    </row>
    <row r="67401" spans="2:2" x14ac:dyDescent="0.2">
      <c r="B67401"/>
    </row>
    <row r="67402" spans="2:2" x14ac:dyDescent="0.2">
      <c r="B67402"/>
    </row>
    <row r="67403" spans="2:2" x14ac:dyDescent="0.2">
      <c r="B67403"/>
    </row>
    <row r="67404" spans="2:2" x14ac:dyDescent="0.2">
      <c r="B67404"/>
    </row>
    <row r="67405" spans="2:2" x14ac:dyDescent="0.2">
      <c r="B67405"/>
    </row>
    <row r="67406" spans="2:2" x14ac:dyDescent="0.2">
      <c r="B67406"/>
    </row>
    <row r="67407" spans="2:2" x14ac:dyDescent="0.2">
      <c r="B67407"/>
    </row>
    <row r="67408" spans="2:2" x14ac:dyDescent="0.2">
      <c r="B67408"/>
    </row>
    <row r="67409" spans="2:2" x14ac:dyDescent="0.2">
      <c r="B67409"/>
    </row>
    <row r="67410" spans="2:2" x14ac:dyDescent="0.2">
      <c r="B67410"/>
    </row>
    <row r="67411" spans="2:2" x14ac:dyDescent="0.2">
      <c r="B67411"/>
    </row>
    <row r="67412" spans="2:2" x14ac:dyDescent="0.2">
      <c r="B67412"/>
    </row>
    <row r="67413" spans="2:2" x14ac:dyDescent="0.2">
      <c r="B67413"/>
    </row>
    <row r="67414" spans="2:2" x14ac:dyDescent="0.2">
      <c r="B67414"/>
    </row>
    <row r="67415" spans="2:2" x14ac:dyDescent="0.2">
      <c r="B67415"/>
    </row>
    <row r="67416" spans="2:2" x14ac:dyDescent="0.2">
      <c r="B67416"/>
    </row>
    <row r="67417" spans="2:2" x14ac:dyDescent="0.2">
      <c r="B67417"/>
    </row>
    <row r="67418" spans="2:2" x14ac:dyDescent="0.2">
      <c r="B67418"/>
    </row>
    <row r="67419" spans="2:2" x14ac:dyDescent="0.2">
      <c r="B67419"/>
    </row>
    <row r="67420" spans="2:2" x14ac:dyDescent="0.2">
      <c r="B67420"/>
    </row>
    <row r="67421" spans="2:2" x14ac:dyDescent="0.2">
      <c r="B67421"/>
    </row>
    <row r="67422" spans="2:2" x14ac:dyDescent="0.2">
      <c r="B67422"/>
    </row>
    <row r="67423" spans="2:2" x14ac:dyDescent="0.2">
      <c r="B67423"/>
    </row>
    <row r="67424" spans="2:2" x14ac:dyDescent="0.2">
      <c r="B67424"/>
    </row>
    <row r="67425" spans="2:2" x14ac:dyDescent="0.2">
      <c r="B67425"/>
    </row>
    <row r="67426" spans="2:2" x14ac:dyDescent="0.2">
      <c r="B67426"/>
    </row>
    <row r="67427" spans="2:2" x14ac:dyDescent="0.2">
      <c r="B67427"/>
    </row>
    <row r="67428" spans="2:2" x14ac:dyDescent="0.2">
      <c r="B67428"/>
    </row>
    <row r="67429" spans="2:2" x14ac:dyDescent="0.2">
      <c r="B67429"/>
    </row>
    <row r="67430" spans="2:2" x14ac:dyDescent="0.2">
      <c r="B67430"/>
    </row>
    <row r="67431" spans="2:2" x14ac:dyDescent="0.2">
      <c r="B67431"/>
    </row>
    <row r="67432" spans="2:2" x14ac:dyDescent="0.2">
      <c r="B67432"/>
    </row>
    <row r="67433" spans="2:2" x14ac:dyDescent="0.2">
      <c r="B67433"/>
    </row>
    <row r="67434" spans="2:2" x14ac:dyDescent="0.2">
      <c r="B67434"/>
    </row>
    <row r="67435" spans="2:2" x14ac:dyDescent="0.2">
      <c r="B67435"/>
    </row>
    <row r="67436" spans="2:2" x14ac:dyDescent="0.2">
      <c r="B67436"/>
    </row>
    <row r="67437" spans="2:2" x14ac:dyDescent="0.2">
      <c r="B67437"/>
    </row>
    <row r="67438" spans="2:2" x14ac:dyDescent="0.2">
      <c r="B67438"/>
    </row>
    <row r="67439" spans="2:2" x14ac:dyDescent="0.2">
      <c r="B67439"/>
    </row>
    <row r="67440" spans="2:2" x14ac:dyDescent="0.2">
      <c r="B67440"/>
    </row>
    <row r="67441" spans="2:2" x14ac:dyDescent="0.2">
      <c r="B67441"/>
    </row>
    <row r="67442" spans="2:2" x14ac:dyDescent="0.2">
      <c r="B67442"/>
    </row>
    <row r="67443" spans="2:2" x14ac:dyDescent="0.2">
      <c r="B67443"/>
    </row>
    <row r="67444" spans="2:2" x14ac:dyDescent="0.2">
      <c r="B67444"/>
    </row>
    <row r="67445" spans="2:2" x14ac:dyDescent="0.2">
      <c r="B67445"/>
    </row>
    <row r="67446" spans="2:2" x14ac:dyDescent="0.2">
      <c r="B67446"/>
    </row>
    <row r="67447" spans="2:2" x14ac:dyDescent="0.2">
      <c r="B67447"/>
    </row>
    <row r="67448" spans="2:2" x14ac:dyDescent="0.2">
      <c r="B67448"/>
    </row>
    <row r="67449" spans="2:2" x14ac:dyDescent="0.2">
      <c r="B67449"/>
    </row>
    <row r="67450" spans="2:2" x14ac:dyDescent="0.2">
      <c r="B67450"/>
    </row>
    <row r="67451" spans="2:2" x14ac:dyDescent="0.2">
      <c r="B67451"/>
    </row>
    <row r="67452" spans="2:2" x14ac:dyDescent="0.2">
      <c r="B67452"/>
    </row>
    <row r="67453" spans="2:2" x14ac:dyDescent="0.2">
      <c r="B67453"/>
    </row>
    <row r="67454" spans="2:2" x14ac:dyDescent="0.2">
      <c r="B67454"/>
    </row>
    <row r="67455" spans="2:2" x14ac:dyDescent="0.2">
      <c r="B67455"/>
    </row>
    <row r="67456" spans="2:2" x14ac:dyDescent="0.2">
      <c r="B67456"/>
    </row>
    <row r="67457" spans="2:2" x14ac:dyDescent="0.2">
      <c r="B67457"/>
    </row>
    <row r="67458" spans="2:2" x14ac:dyDescent="0.2">
      <c r="B67458"/>
    </row>
    <row r="67459" spans="2:2" x14ac:dyDescent="0.2">
      <c r="B67459"/>
    </row>
    <row r="67460" spans="2:2" x14ac:dyDescent="0.2">
      <c r="B67460"/>
    </row>
    <row r="67461" spans="2:2" x14ac:dyDescent="0.2">
      <c r="B67461"/>
    </row>
    <row r="67462" spans="2:2" x14ac:dyDescent="0.2">
      <c r="B67462"/>
    </row>
    <row r="67463" spans="2:2" x14ac:dyDescent="0.2">
      <c r="B67463"/>
    </row>
    <row r="67464" spans="2:2" x14ac:dyDescent="0.2">
      <c r="B67464"/>
    </row>
    <row r="67465" spans="2:2" x14ac:dyDescent="0.2">
      <c r="B67465"/>
    </row>
    <row r="67466" spans="2:2" x14ac:dyDescent="0.2">
      <c r="B67466"/>
    </row>
    <row r="67467" spans="2:2" x14ac:dyDescent="0.2">
      <c r="B67467"/>
    </row>
    <row r="67468" spans="2:2" x14ac:dyDescent="0.2">
      <c r="B67468"/>
    </row>
    <row r="67469" spans="2:2" x14ac:dyDescent="0.2">
      <c r="B67469"/>
    </row>
    <row r="67470" spans="2:2" x14ac:dyDescent="0.2">
      <c r="B67470"/>
    </row>
    <row r="67471" spans="2:2" x14ac:dyDescent="0.2">
      <c r="B67471"/>
    </row>
    <row r="67472" spans="2:2" x14ac:dyDescent="0.2">
      <c r="B67472"/>
    </row>
    <row r="67473" spans="2:2" x14ac:dyDescent="0.2">
      <c r="B67473"/>
    </row>
    <row r="67474" spans="2:2" x14ac:dyDescent="0.2">
      <c r="B67474"/>
    </row>
    <row r="67475" spans="2:2" x14ac:dyDescent="0.2">
      <c r="B67475"/>
    </row>
    <row r="67476" spans="2:2" x14ac:dyDescent="0.2">
      <c r="B67476"/>
    </row>
    <row r="67477" spans="2:2" x14ac:dyDescent="0.2">
      <c r="B67477"/>
    </row>
    <row r="67478" spans="2:2" x14ac:dyDescent="0.2">
      <c r="B67478"/>
    </row>
    <row r="67479" spans="2:2" x14ac:dyDescent="0.2">
      <c r="B67479"/>
    </row>
    <row r="67480" spans="2:2" x14ac:dyDescent="0.2">
      <c r="B67480"/>
    </row>
    <row r="67481" spans="2:2" x14ac:dyDescent="0.2">
      <c r="B67481"/>
    </row>
    <row r="67482" spans="2:2" x14ac:dyDescent="0.2">
      <c r="B67482"/>
    </row>
    <row r="67483" spans="2:2" x14ac:dyDescent="0.2">
      <c r="B67483"/>
    </row>
    <row r="67484" spans="2:2" x14ac:dyDescent="0.2">
      <c r="B67484"/>
    </row>
    <row r="67485" spans="2:2" x14ac:dyDescent="0.2">
      <c r="B67485"/>
    </row>
    <row r="67486" spans="2:2" x14ac:dyDescent="0.2">
      <c r="B67486"/>
    </row>
    <row r="67487" spans="2:2" x14ac:dyDescent="0.2">
      <c r="B67487"/>
    </row>
    <row r="67488" spans="2:2" x14ac:dyDescent="0.2">
      <c r="B67488"/>
    </row>
    <row r="67489" spans="2:2" x14ac:dyDescent="0.2">
      <c r="B67489"/>
    </row>
    <row r="67490" spans="2:2" x14ac:dyDescent="0.2">
      <c r="B67490"/>
    </row>
    <row r="67491" spans="2:2" x14ac:dyDescent="0.2">
      <c r="B67491"/>
    </row>
    <row r="67492" spans="2:2" x14ac:dyDescent="0.2">
      <c r="B67492"/>
    </row>
    <row r="67493" spans="2:2" x14ac:dyDescent="0.2">
      <c r="B67493"/>
    </row>
    <row r="67494" spans="2:2" x14ac:dyDescent="0.2">
      <c r="B67494"/>
    </row>
    <row r="67495" spans="2:2" x14ac:dyDescent="0.2">
      <c r="B67495"/>
    </row>
    <row r="67496" spans="2:2" x14ac:dyDescent="0.2">
      <c r="B67496"/>
    </row>
    <row r="67497" spans="2:2" x14ac:dyDescent="0.2">
      <c r="B67497"/>
    </row>
    <row r="67498" spans="2:2" x14ac:dyDescent="0.2">
      <c r="B67498"/>
    </row>
    <row r="67499" spans="2:2" x14ac:dyDescent="0.2">
      <c r="B67499"/>
    </row>
    <row r="67500" spans="2:2" x14ac:dyDescent="0.2">
      <c r="B67500"/>
    </row>
    <row r="67501" spans="2:2" x14ac:dyDescent="0.2">
      <c r="B67501"/>
    </row>
    <row r="67502" spans="2:2" x14ac:dyDescent="0.2">
      <c r="B67502"/>
    </row>
    <row r="67503" spans="2:2" x14ac:dyDescent="0.2">
      <c r="B67503"/>
    </row>
    <row r="67504" spans="2:2" x14ac:dyDescent="0.2">
      <c r="B67504"/>
    </row>
    <row r="67505" spans="2:2" x14ac:dyDescent="0.2">
      <c r="B67505"/>
    </row>
    <row r="67506" spans="2:2" x14ac:dyDescent="0.2">
      <c r="B67506"/>
    </row>
    <row r="67507" spans="2:2" x14ac:dyDescent="0.2">
      <c r="B67507"/>
    </row>
    <row r="67508" spans="2:2" x14ac:dyDescent="0.2">
      <c r="B67508"/>
    </row>
    <row r="67509" spans="2:2" x14ac:dyDescent="0.2">
      <c r="B67509"/>
    </row>
    <row r="67510" spans="2:2" x14ac:dyDescent="0.2">
      <c r="B67510"/>
    </row>
    <row r="67511" spans="2:2" x14ac:dyDescent="0.2">
      <c r="B67511"/>
    </row>
    <row r="67512" spans="2:2" x14ac:dyDescent="0.2">
      <c r="B67512"/>
    </row>
    <row r="67513" spans="2:2" x14ac:dyDescent="0.2">
      <c r="B67513"/>
    </row>
    <row r="67514" spans="2:2" x14ac:dyDescent="0.2">
      <c r="B67514"/>
    </row>
    <row r="67515" spans="2:2" x14ac:dyDescent="0.2">
      <c r="B67515"/>
    </row>
    <row r="67516" spans="2:2" x14ac:dyDescent="0.2">
      <c r="B67516"/>
    </row>
    <row r="67517" spans="2:2" x14ac:dyDescent="0.2">
      <c r="B67517"/>
    </row>
    <row r="67518" spans="2:2" x14ac:dyDescent="0.2">
      <c r="B67518"/>
    </row>
    <row r="67519" spans="2:2" x14ac:dyDescent="0.2">
      <c r="B67519"/>
    </row>
    <row r="67520" spans="2:2" x14ac:dyDescent="0.2">
      <c r="B67520"/>
    </row>
    <row r="67521" spans="2:2" x14ac:dyDescent="0.2">
      <c r="B67521"/>
    </row>
    <row r="67522" spans="2:2" x14ac:dyDescent="0.2">
      <c r="B67522"/>
    </row>
    <row r="67523" spans="2:2" x14ac:dyDescent="0.2">
      <c r="B67523"/>
    </row>
    <row r="67524" spans="2:2" x14ac:dyDescent="0.2">
      <c r="B67524"/>
    </row>
    <row r="67525" spans="2:2" x14ac:dyDescent="0.2">
      <c r="B67525"/>
    </row>
    <row r="67526" spans="2:2" x14ac:dyDescent="0.2">
      <c r="B67526"/>
    </row>
    <row r="67527" spans="2:2" x14ac:dyDescent="0.2">
      <c r="B67527"/>
    </row>
    <row r="67528" spans="2:2" x14ac:dyDescent="0.2">
      <c r="B67528"/>
    </row>
    <row r="67529" spans="2:2" x14ac:dyDescent="0.2">
      <c r="B67529"/>
    </row>
    <row r="67530" spans="2:2" x14ac:dyDescent="0.2">
      <c r="B67530"/>
    </row>
    <row r="67531" spans="2:2" x14ac:dyDescent="0.2">
      <c r="B67531"/>
    </row>
    <row r="67532" spans="2:2" x14ac:dyDescent="0.2">
      <c r="B67532"/>
    </row>
    <row r="67533" spans="2:2" x14ac:dyDescent="0.2">
      <c r="B67533"/>
    </row>
    <row r="67534" spans="2:2" x14ac:dyDescent="0.2">
      <c r="B67534"/>
    </row>
    <row r="67535" spans="2:2" x14ac:dyDescent="0.2">
      <c r="B67535"/>
    </row>
    <row r="67536" spans="2:2" x14ac:dyDescent="0.2">
      <c r="B67536"/>
    </row>
    <row r="67537" spans="2:2" x14ac:dyDescent="0.2">
      <c r="B67537"/>
    </row>
    <row r="67538" spans="2:2" x14ac:dyDescent="0.2">
      <c r="B67538"/>
    </row>
    <row r="67539" spans="2:2" x14ac:dyDescent="0.2">
      <c r="B67539"/>
    </row>
    <row r="67540" spans="2:2" x14ac:dyDescent="0.2">
      <c r="B67540"/>
    </row>
    <row r="67541" spans="2:2" x14ac:dyDescent="0.2">
      <c r="B67541"/>
    </row>
    <row r="67542" spans="2:2" x14ac:dyDescent="0.2">
      <c r="B67542"/>
    </row>
    <row r="67543" spans="2:2" x14ac:dyDescent="0.2">
      <c r="B67543"/>
    </row>
    <row r="67544" spans="2:2" x14ac:dyDescent="0.2">
      <c r="B67544"/>
    </row>
    <row r="67545" spans="2:2" x14ac:dyDescent="0.2">
      <c r="B67545"/>
    </row>
    <row r="67546" spans="2:2" x14ac:dyDescent="0.2">
      <c r="B67546"/>
    </row>
    <row r="67547" spans="2:2" x14ac:dyDescent="0.2">
      <c r="B67547"/>
    </row>
    <row r="67548" spans="2:2" x14ac:dyDescent="0.2">
      <c r="B67548"/>
    </row>
    <row r="67549" spans="2:2" x14ac:dyDescent="0.2">
      <c r="B67549"/>
    </row>
    <row r="67550" spans="2:2" x14ac:dyDescent="0.2">
      <c r="B67550"/>
    </row>
    <row r="67551" spans="2:2" x14ac:dyDescent="0.2">
      <c r="B67551"/>
    </row>
    <row r="67552" spans="2:2" x14ac:dyDescent="0.2">
      <c r="B67552"/>
    </row>
    <row r="67553" spans="2:2" x14ac:dyDescent="0.2">
      <c r="B67553"/>
    </row>
    <row r="67554" spans="2:2" x14ac:dyDescent="0.2">
      <c r="B67554"/>
    </row>
    <row r="67555" spans="2:2" x14ac:dyDescent="0.2">
      <c r="B67555"/>
    </row>
    <row r="67556" spans="2:2" x14ac:dyDescent="0.2">
      <c r="B67556"/>
    </row>
    <row r="67557" spans="2:2" x14ac:dyDescent="0.2">
      <c r="B67557"/>
    </row>
    <row r="67558" spans="2:2" x14ac:dyDescent="0.2">
      <c r="B67558"/>
    </row>
    <row r="67559" spans="2:2" x14ac:dyDescent="0.2">
      <c r="B67559"/>
    </row>
    <row r="67560" spans="2:2" x14ac:dyDescent="0.2">
      <c r="B67560"/>
    </row>
    <row r="67561" spans="2:2" x14ac:dyDescent="0.2">
      <c r="B67561"/>
    </row>
    <row r="67562" spans="2:2" x14ac:dyDescent="0.2">
      <c r="B67562"/>
    </row>
    <row r="67563" spans="2:2" x14ac:dyDescent="0.2">
      <c r="B67563"/>
    </row>
    <row r="67564" spans="2:2" x14ac:dyDescent="0.2">
      <c r="B67564"/>
    </row>
    <row r="67565" spans="2:2" x14ac:dyDescent="0.2">
      <c r="B67565"/>
    </row>
    <row r="67566" spans="2:2" x14ac:dyDescent="0.2">
      <c r="B67566"/>
    </row>
    <row r="67567" spans="2:2" x14ac:dyDescent="0.2">
      <c r="B67567"/>
    </row>
    <row r="67568" spans="2:2" x14ac:dyDescent="0.2">
      <c r="B67568"/>
    </row>
    <row r="67569" spans="2:2" x14ac:dyDescent="0.2">
      <c r="B67569"/>
    </row>
    <row r="67570" spans="2:2" x14ac:dyDescent="0.2">
      <c r="B67570"/>
    </row>
    <row r="67571" spans="2:2" x14ac:dyDescent="0.2">
      <c r="B67571"/>
    </row>
    <row r="67572" spans="2:2" x14ac:dyDescent="0.2">
      <c r="B67572"/>
    </row>
    <row r="67573" spans="2:2" x14ac:dyDescent="0.2">
      <c r="B67573"/>
    </row>
    <row r="67574" spans="2:2" x14ac:dyDescent="0.2">
      <c r="B67574"/>
    </row>
    <row r="67575" spans="2:2" x14ac:dyDescent="0.2">
      <c r="B67575"/>
    </row>
    <row r="67576" spans="2:2" x14ac:dyDescent="0.2">
      <c r="B67576"/>
    </row>
    <row r="67577" spans="2:2" x14ac:dyDescent="0.2">
      <c r="B67577"/>
    </row>
    <row r="67578" spans="2:2" x14ac:dyDescent="0.2">
      <c r="B67578"/>
    </row>
    <row r="67579" spans="2:2" x14ac:dyDescent="0.2">
      <c r="B67579"/>
    </row>
    <row r="67580" spans="2:2" x14ac:dyDescent="0.2">
      <c r="B67580"/>
    </row>
    <row r="67581" spans="2:2" x14ac:dyDescent="0.2">
      <c r="B67581"/>
    </row>
    <row r="67582" spans="2:2" x14ac:dyDescent="0.2">
      <c r="B67582"/>
    </row>
    <row r="67583" spans="2:2" x14ac:dyDescent="0.2">
      <c r="B67583"/>
    </row>
    <row r="67584" spans="2:2" x14ac:dyDescent="0.2">
      <c r="B67584"/>
    </row>
    <row r="67585" spans="2:2" x14ac:dyDescent="0.2">
      <c r="B67585"/>
    </row>
    <row r="67586" spans="2:2" x14ac:dyDescent="0.2">
      <c r="B67586"/>
    </row>
    <row r="67587" spans="2:2" x14ac:dyDescent="0.2">
      <c r="B67587"/>
    </row>
    <row r="67588" spans="2:2" x14ac:dyDescent="0.2">
      <c r="B67588"/>
    </row>
    <row r="67589" spans="2:2" x14ac:dyDescent="0.2">
      <c r="B67589"/>
    </row>
    <row r="67590" spans="2:2" x14ac:dyDescent="0.2">
      <c r="B67590"/>
    </row>
    <row r="67591" spans="2:2" x14ac:dyDescent="0.2">
      <c r="B67591"/>
    </row>
    <row r="67592" spans="2:2" x14ac:dyDescent="0.2">
      <c r="B67592"/>
    </row>
    <row r="67593" spans="2:2" x14ac:dyDescent="0.2">
      <c r="B67593"/>
    </row>
    <row r="67594" spans="2:2" x14ac:dyDescent="0.2">
      <c r="B67594"/>
    </row>
    <row r="67595" spans="2:2" x14ac:dyDescent="0.2">
      <c r="B67595"/>
    </row>
    <row r="67596" spans="2:2" x14ac:dyDescent="0.2">
      <c r="B67596"/>
    </row>
    <row r="67597" spans="2:2" x14ac:dyDescent="0.2">
      <c r="B67597"/>
    </row>
    <row r="67598" spans="2:2" x14ac:dyDescent="0.2">
      <c r="B67598"/>
    </row>
    <row r="67599" spans="2:2" x14ac:dyDescent="0.2">
      <c r="B67599"/>
    </row>
    <row r="67600" spans="2:2" x14ac:dyDescent="0.2">
      <c r="B67600"/>
    </row>
    <row r="67601" spans="2:2" x14ac:dyDescent="0.2">
      <c r="B67601"/>
    </row>
    <row r="67602" spans="2:2" x14ac:dyDescent="0.2">
      <c r="B67602"/>
    </row>
    <row r="67603" spans="2:2" x14ac:dyDescent="0.2">
      <c r="B67603"/>
    </row>
    <row r="67604" spans="2:2" x14ac:dyDescent="0.2">
      <c r="B67604"/>
    </row>
    <row r="67605" spans="2:2" x14ac:dyDescent="0.2">
      <c r="B67605"/>
    </row>
    <row r="67606" spans="2:2" x14ac:dyDescent="0.2">
      <c r="B67606"/>
    </row>
    <row r="67607" spans="2:2" x14ac:dyDescent="0.2">
      <c r="B67607"/>
    </row>
    <row r="67608" spans="2:2" x14ac:dyDescent="0.2">
      <c r="B67608"/>
    </row>
    <row r="67609" spans="2:2" x14ac:dyDescent="0.2">
      <c r="B67609"/>
    </row>
    <row r="67610" spans="2:2" x14ac:dyDescent="0.2">
      <c r="B67610"/>
    </row>
    <row r="67611" spans="2:2" x14ac:dyDescent="0.2">
      <c r="B67611"/>
    </row>
    <row r="67612" spans="2:2" x14ac:dyDescent="0.2">
      <c r="B67612"/>
    </row>
    <row r="67613" spans="2:2" x14ac:dyDescent="0.2">
      <c r="B67613"/>
    </row>
    <row r="67614" spans="2:2" x14ac:dyDescent="0.2">
      <c r="B67614"/>
    </row>
    <row r="67615" spans="2:2" x14ac:dyDescent="0.2">
      <c r="B67615"/>
    </row>
    <row r="67616" spans="2:2" x14ac:dyDescent="0.2">
      <c r="B67616"/>
    </row>
    <row r="67617" spans="2:2" x14ac:dyDescent="0.2">
      <c r="B67617"/>
    </row>
    <row r="67618" spans="2:2" x14ac:dyDescent="0.2">
      <c r="B67618"/>
    </row>
    <row r="67619" spans="2:2" x14ac:dyDescent="0.2">
      <c r="B67619"/>
    </row>
    <row r="67620" spans="2:2" x14ac:dyDescent="0.2">
      <c r="B67620"/>
    </row>
    <row r="67621" spans="2:2" x14ac:dyDescent="0.2">
      <c r="B67621"/>
    </row>
    <row r="67622" spans="2:2" x14ac:dyDescent="0.2">
      <c r="B67622"/>
    </row>
    <row r="67623" spans="2:2" x14ac:dyDescent="0.2">
      <c r="B67623"/>
    </row>
    <row r="67624" spans="2:2" x14ac:dyDescent="0.2">
      <c r="B67624"/>
    </row>
    <row r="67625" spans="2:2" x14ac:dyDescent="0.2">
      <c r="B67625"/>
    </row>
    <row r="67626" spans="2:2" x14ac:dyDescent="0.2">
      <c r="B67626"/>
    </row>
    <row r="67627" spans="2:2" x14ac:dyDescent="0.2">
      <c r="B67627"/>
    </row>
    <row r="67628" spans="2:2" x14ac:dyDescent="0.2">
      <c r="B67628"/>
    </row>
    <row r="67629" spans="2:2" x14ac:dyDescent="0.2">
      <c r="B67629"/>
    </row>
    <row r="67630" spans="2:2" x14ac:dyDescent="0.2">
      <c r="B67630"/>
    </row>
    <row r="67631" spans="2:2" x14ac:dyDescent="0.2">
      <c r="B67631"/>
    </row>
    <row r="67632" spans="2:2" x14ac:dyDescent="0.2">
      <c r="B67632"/>
    </row>
    <row r="67633" spans="2:2" x14ac:dyDescent="0.2">
      <c r="B67633"/>
    </row>
    <row r="67634" spans="2:2" x14ac:dyDescent="0.2">
      <c r="B67634"/>
    </row>
    <row r="67635" spans="2:2" x14ac:dyDescent="0.2">
      <c r="B67635"/>
    </row>
    <row r="67636" spans="2:2" x14ac:dyDescent="0.2">
      <c r="B67636"/>
    </row>
    <row r="67637" spans="2:2" x14ac:dyDescent="0.2">
      <c r="B67637"/>
    </row>
    <row r="67638" spans="2:2" x14ac:dyDescent="0.2">
      <c r="B67638"/>
    </row>
    <row r="67639" spans="2:2" x14ac:dyDescent="0.2">
      <c r="B67639"/>
    </row>
    <row r="67640" spans="2:2" x14ac:dyDescent="0.2">
      <c r="B67640"/>
    </row>
    <row r="67641" spans="2:2" x14ac:dyDescent="0.2">
      <c r="B67641"/>
    </row>
    <row r="67642" spans="2:2" x14ac:dyDescent="0.2">
      <c r="B67642"/>
    </row>
    <row r="67643" spans="2:2" x14ac:dyDescent="0.2">
      <c r="B67643"/>
    </row>
    <row r="67644" spans="2:2" x14ac:dyDescent="0.2">
      <c r="B67644"/>
    </row>
    <row r="67645" spans="2:2" x14ac:dyDescent="0.2">
      <c r="B67645"/>
    </row>
    <row r="67646" spans="2:2" x14ac:dyDescent="0.2">
      <c r="B67646"/>
    </row>
    <row r="67647" spans="2:2" x14ac:dyDescent="0.2">
      <c r="B67647"/>
    </row>
    <row r="67648" spans="2:2" x14ac:dyDescent="0.2">
      <c r="B67648"/>
    </row>
    <row r="67649" spans="2:2" x14ac:dyDescent="0.2">
      <c r="B67649"/>
    </row>
    <row r="67650" spans="2:2" x14ac:dyDescent="0.2">
      <c r="B67650"/>
    </row>
    <row r="67651" spans="2:2" x14ac:dyDescent="0.2">
      <c r="B67651"/>
    </row>
    <row r="67652" spans="2:2" x14ac:dyDescent="0.2">
      <c r="B67652"/>
    </row>
    <row r="67653" spans="2:2" x14ac:dyDescent="0.2">
      <c r="B67653"/>
    </row>
    <row r="67654" spans="2:2" x14ac:dyDescent="0.2">
      <c r="B67654"/>
    </row>
    <row r="67655" spans="2:2" x14ac:dyDescent="0.2">
      <c r="B67655"/>
    </row>
    <row r="67656" spans="2:2" x14ac:dyDescent="0.2">
      <c r="B67656"/>
    </row>
    <row r="67657" spans="2:2" x14ac:dyDescent="0.2">
      <c r="B67657"/>
    </row>
    <row r="67658" spans="2:2" x14ac:dyDescent="0.2">
      <c r="B67658"/>
    </row>
    <row r="67659" spans="2:2" x14ac:dyDescent="0.2">
      <c r="B67659"/>
    </row>
    <row r="67660" spans="2:2" x14ac:dyDescent="0.2">
      <c r="B67660"/>
    </row>
    <row r="67661" spans="2:2" x14ac:dyDescent="0.2">
      <c r="B67661"/>
    </row>
    <row r="67662" spans="2:2" x14ac:dyDescent="0.2">
      <c r="B67662"/>
    </row>
    <row r="67663" spans="2:2" x14ac:dyDescent="0.2">
      <c r="B67663"/>
    </row>
    <row r="67664" spans="2:2" x14ac:dyDescent="0.2">
      <c r="B67664"/>
    </row>
    <row r="67665" spans="2:2" x14ac:dyDescent="0.2">
      <c r="B67665"/>
    </row>
    <row r="67666" spans="2:2" x14ac:dyDescent="0.2">
      <c r="B67666"/>
    </row>
    <row r="67667" spans="2:2" x14ac:dyDescent="0.2">
      <c r="B67667"/>
    </row>
    <row r="67668" spans="2:2" x14ac:dyDescent="0.2">
      <c r="B67668"/>
    </row>
    <row r="67669" spans="2:2" x14ac:dyDescent="0.2">
      <c r="B67669"/>
    </row>
    <row r="67670" spans="2:2" x14ac:dyDescent="0.2">
      <c r="B67670"/>
    </row>
    <row r="67671" spans="2:2" x14ac:dyDescent="0.2">
      <c r="B67671"/>
    </row>
    <row r="67672" spans="2:2" x14ac:dyDescent="0.2">
      <c r="B67672"/>
    </row>
    <row r="67673" spans="2:2" x14ac:dyDescent="0.2">
      <c r="B67673"/>
    </row>
    <row r="67674" spans="2:2" x14ac:dyDescent="0.2">
      <c r="B67674"/>
    </row>
    <row r="67675" spans="2:2" x14ac:dyDescent="0.2">
      <c r="B67675"/>
    </row>
    <row r="67676" spans="2:2" x14ac:dyDescent="0.2">
      <c r="B67676"/>
    </row>
    <row r="67677" spans="2:2" x14ac:dyDescent="0.2">
      <c r="B67677"/>
    </row>
    <row r="67678" spans="2:2" x14ac:dyDescent="0.2">
      <c r="B67678"/>
    </row>
    <row r="67679" spans="2:2" x14ac:dyDescent="0.2">
      <c r="B67679"/>
    </row>
    <row r="67680" spans="2:2" x14ac:dyDescent="0.2">
      <c r="B67680"/>
    </row>
    <row r="67681" spans="2:2" x14ac:dyDescent="0.2">
      <c r="B67681"/>
    </row>
    <row r="67682" spans="2:2" x14ac:dyDescent="0.2">
      <c r="B67682"/>
    </row>
    <row r="67683" spans="2:2" x14ac:dyDescent="0.2">
      <c r="B67683"/>
    </row>
    <row r="67684" spans="2:2" x14ac:dyDescent="0.2">
      <c r="B67684"/>
    </row>
    <row r="67685" spans="2:2" x14ac:dyDescent="0.2">
      <c r="B67685"/>
    </row>
    <row r="67686" spans="2:2" x14ac:dyDescent="0.2">
      <c r="B67686"/>
    </row>
    <row r="67687" spans="2:2" x14ac:dyDescent="0.2">
      <c r="B67687"/>
    </row>
    <row r="67688" spans="2:2" x14ac:dyDescent="0.2">
      <c r="B67688"/>
    </row>
    <row r="67689" spans="2:2" x14ac:dyDescent="0.2">
      <c r="B67689"/>
    </row>
    <row r="67690" spans="2:2" x14ac:dyDescent="0.2">
      <c r="B67690"/>
    </row>
    <row r="67691" spans="2:2" x14ac:dyDescent="0.2">
      <c r="B67691"/>
    </row>
    <row r="67692" spans="2:2" x14ac:dyDescent="0.2">
      <c r="B67692"/>
    </row>
    <row r="67693" spans="2:2" x14ac:dyDescent="0.2">
      <c r="B67693"/>
    </row>
    <row r="67694" spans="2:2" x14ac:dyDescent="0.2">
      <c r="B67694"/>
    </row>
    <row r="67695" spans="2:2" x14ac:dyDescent="0.2">
      <c r="B67695"/>
    </row>
    <row r="67696" spans="2:2" x14ac:dyDescent="0.2">
      <c r="B67696"/>
    </row>
    <row r="67697" spans="2:2" x14ac:dyDescent="0.2">
      <c r="B67697"/>
    </row>
    <row r="67698" spans="2:2" x14ac:dyDescent="0.2">
      <c r="B67698"/>
    </row>
    <row r="67699" spans="2:2" x14ac:dyDescent="0.2">
      <c r="B67699"/>
    </row>
    <row r="67700" spans="2:2" x14ac:dyDescent="0.2">
      <c r="B67700"/>
    </row>
    <row r="67701" spans="2:2" x14ac:dyDescent="0.2">
      <c r="B67701"/>
    </row>
    <row r="67702" spans="2:2" x14ac:dyDescent="0.2">
      <c r="B67702"/>
    </row>
    <row r="67703" spans="2:2" x14ac:dyDescent="0.2">
      <c r="B67703"/>
    </row>
    <row r="67704" spans="2:2" x14ac:dyDescent="0.2">
      <c r="B67704"/>
    </row>
    <row r="67705" spans="2:2" x14ac:dyDescent="0.2">
      <c r="B67705"/>
    </row>
    <row r="67706" spans="2:2" x14ac:dyDescent="0.2">
      <c r="B67706"/>
    </row>
    <row r="67707" spans="2:2" x14ac:dyDescent="0.2">
      <c r="B67707"/>
    </row>
    <row r="67708" spans="2:2" x14ac:dyDescent="0.2">
      <c r="B67708"/>
    </row>
    <row r="67709" spans="2:2" x14ac:dyDescent="0.2">
      <c r="B67709"/>
    </row>
    <row r="67710" spans="2:2" x14ac:dyDescent="0.2">
      <c r="B67710"/>
    </row>
    <row r="67711" spans="2:2" x14ac:dyDescent="0.2">
      <c r="B67711"/>
    </row>
    <row r="67712" spans="2:2" x14ac:dyDescent="0.2">
      <c r="B67712"/>
    </row>
    <row r="67713" spans="2:2" x14ac:dyDescent="0.2">
      <c r="B67713"/>
    </row>
    <row r="67714" spans="2:2" x14ac:dyDescent="0.2">
      <c r="B67714"/>
    </row>
    <row r="67715" spans="2:2" x14ac:dyDescent="0.2">
      <c r="B67715"/>
    </row>
    <row r="67716" spans="2:2" x14ac:dyDescent="0.2">
      <c r="B67716"/>
    </row>
    <row r="67717" spans="2:2" x14ac:dyDescent="0.2">
      <c r="B67717"/>
    </row>
    <row r="67718" spans="2:2" x14ac:dyDescent="0.2">
      <c r="B67718"/>
    </row>
    <row r="67719" spans="2:2" x14ac:dyDescent="0.2">
      <c r="B67719"/>
    </row>
    <row r="67720" spans="2:2" x14ac:dyDescent="0.2">
      <c r="B67720"/>
    </row>
    <row r="67721" spans="2:2" x14ac:dyDescent="0.2">
      <c r="B67721"/>
    </row>
    <row r="67722" spans="2:2" x14ac:dyDescent="0.2">
      <c r="B67722"/>
    </row>
    <row r="67723" spans="2:2" x14ac:dyDescent="0.2">
      <c r="B67723"/>
    </row>
    <row r="67724" spans="2:2" x14ac:dyDescent="0.2">
      <c r="B67724"/>
    </row>
    <row r="67725" spans="2:2" x14ac:dyDescent="0.2">
      <c r="B67725"/>
    </row>
    <row r="67726" spans="2:2" x14ac:dyDescent="0.2">
      <c r="B67726"/>
    </row>
    <row r="67727" spans="2:2" x14ac:dyDescent="0.2">
      <c r="B67727"/>
    </row>
    <row r="67728" spans="2:2" x14ac:dyDescent="0.2">
      <c r="B67728"/>
    </row>
    <row r="67729" spans="2:2" x14ac:dyDescent="0.2">
      <c r="B67729"/>
    </row>
    <row r="67730" spans="2:2" x14ac:dyDescent="0.2">
      <c r="B67730"/>
    </row>
    <row r="67731" spans="2:2" x14ac:dyDescent="0.2">
      <c r="B67731"/>
    </row>
    <row r="67732" spans="2:2" x14ac:dyDescent="0.2">
      <c r="B67732"/>
    </row>
    <row r="67733" spans="2:2" x14ac:dyDescent="0.2">
      <c r="B67733"/>
    </row>
    <row r="67734" spans="2:2" x14ac:dyDescent="0.2">
      <c r="B67734"/>
    </row>
    <row r="67735" spans="2:2" x14ac:dyDescent="0.2">
      <c r="B67735"/>
    </row>
    <row r="67736" spans="2:2" x14ac:dyDescent="0.2">
      <c r="B67736"/>
    </row>
    <row r="67737" spans="2:2" x14ac:dyDescent="0.2">
      <c r="B67737"/>
    </row>
    <row r="67738" spans="2:2" x14ac:dyDescent="0.2">
      <c r="B67738"/>
    </row>
    <row r="67739" spans="2:2" x14ac:dyDescent="0.2">
      <c r="B67739"/>
    </row>
    <row r="67740" spans="2:2" x14ac:dyDescent="0.2">
      <c r="B67740"/>
    </row>
    <row r="67741" spans="2:2" x14ac:dyDescent="0.2">
      <c r="B67741"/>
    </row>
    <row r="67742" spans="2:2" x14ac:dyDescent="0.2">
      <c r="B67742"/>
    </row>
    <row r="67743" spans="2:2" x14ac:dyDescent="0.2">
      <c r="B67743"/>
    </row>
    <row r="67744" spans="2:2" x14ac:dyDescent="0.2">
      <c r="B67744"/>
    </row>
    <row r="67745" spans="2:2" x14ac:dyDescent="0.2">
      <c r="B67745"/>
    </row>
    <row r="67746" spans="2:2" x14ac:dyDescent="0.2">
      <c r="B67746"/>
    </row>
    <row r="67747" spans="2:2" x14ac:dyDescent="0.2">
      <c r="B67747"/>
    </row>
    <row r="67748" spans="2:2" x14ac:dyDescent="0.2">
      <c r="B67748"/>
    </row>
    <row r="67749" spans="2:2" x14ac:dyDescent="0.2">
      <c r="B67749"/>
    </row>
    <row r="67750" spans="2:2" x14ac:dyDescent="0.2">
      <c r="B67750"/>
    </row>
    <row r="67751" spans="2:2" x14ac:dyDescent="0.2">
      <c r="B67751"/>
    </row>
    <row r="67752" spans="2:2" x14ac:dyDescent="0.2">
      <c r="B67752"/>
    </row>
    <row r="67753" spans="2:2" x14ac:dyDescent="0.2">
      <c r="B67753"/>
    </row>
    <row r="67754" spans="2:2" x14ac:dyDescent="0.2">
      <c r="B67754"/>
    </row>
    <row r="67755" spans="2:2" x14ac:dyDescent="0.2">
      <c r="B67755"/>
    </row>
    <row r="67756" spans="2:2" x14ac:dyDescent="0.2">
      <c r="B67756"/>
    </row>
    <row r="67757" spans="2:2" x14ac:dyDescent="0.2">
      <c r="B67757"/>
    </row>
    <row r="67758" spans="2:2" x14ac:dyDescent="0.2">
      <c r="B67758"/>
    </row>
    <row r="67759" spans="2:2" x14ac:dyDescent="0.2">
      <c r="B67759"/>
    </row>
    <row r="67760" spans="2:2" x14ac:dyDescent="0.2">
      <c r="B67760"/>
    </row>
    <row r="67761" spans="2:2" x14ac:dyDescent="0.2">
      <c r="B67761"/>
    </row>
    <row r="67762" spans="2:2" x14ac:dyDescent="0.2">
      <c r="B67762"/>
    </row>
    <row r="67763" spans="2:2" x14ac:dyDescent="0.2">
      <c r="B67763"/>
    </row>
    <row r="67764" spans="2:2" x14ac:dyDescent="0.2">
      <c r="B67764"/>
    </row>
    <row r="67765" spans="2:2" x14ac:dyDescent="0.2">
      <c r="B67765"/>
    </row>
    <row r="67766" spans="2:2" x14ac:dyDescent="0.2">
      <c r="B67766"/>
    </row>
    <row r="67767" spans="2:2" x14ac:dyDescent="0.2">
      <c r="B67767"/>
    </row>
    <row r="67768" spans="2:2" x14ac:dyDescent="0.2">
      <c r="B67768"/>
    </row>
    <row r="67769" spans="2:2" x14ac:dyDescent="0.2">
      <c r="B67769"/>
    </row>
    <row r="67770" spans="2:2" x14ac:dyDescent="0.2">
      <c r="B67770"/>
    </row>
    <row r="67771" spans="2:2" x14ac:dyDescent="0.2">
      <c r="B67771"/>
    </row>
    <row r="67772" spans="2:2" x14ac:dyDescent="0.2">
      <c r="B67772"/>
    </row>
    <row r="67773" spans="2:2" x14ac:dyDescent="0.2">
      <c r="B67773"/>
    </row>
    <row r="67774" spans="2:2" x14ac:dyDescent="0.2">
      <c r="B67774"/>
    </row>
    <row r="67775" spans="2:2" x14ac:dyDescent="0.2">
      <c r="B67775"/>
    </row>
    <row r="67776" spans="2:2" x14ac:dyDescent="0.2">
      <c r="B67776"/>
    </row>
    <row r="67777" spans="2:2" x14ac:dyDescent="0.2">
      <c r="B67777"/>
    </row>
    <row r="67778" spans="2:2" x14ac:dyDescent="0.2">
      <c r="B67778"/>
    </row>
    <row r="67779" spans="2:2" x14ac:dyDescent="0.2">
      <c r="B67779"/>
    </row>
    <row r="67780" spans="2:2" x14ac:dyDescent="0.2">
      <c r="B67780"/>
    </row>
    <row r="67781" spans="2:2" x14ac:dyDescent="0.2">
      <c r="B67781"/>
    </row>
    <row r="67782" spans="2:2" x14ac:dyDescent="0.2">
      <c r="B67782"/>
    </row>
    <row r="67783" spans="2:2" x14ac:dyDescent="0.2">
      <c r="B67783"/>
    </row>
    <row r="67784" spans="2:2" x14ac:dyDescent="0.2">
      <c r="B67784"/>
    </row>
    <row r="67785" spans="2:2" x14ac:dyDescent="0.2">
      <c r="B67785"/>
    </row>
    <row r="67786" spans="2:2" x14ac:dyDescent="0.2">
      <c r="B67786"/>
    </row>
    <row r="67787" spans="2:2" x14ac:dyDescent="0.2">
      <c r="B67787"/>
    </row>
    <row r="67788" spans="2:2" x14ac:dyDescent="0.2">
      <c r="B67788"/>
    </row>
    <row r="67789" spans="2:2" x14ac:dyDescent="0.2">
      <c r="B67789"/>
    </row>
    <row r="67790" spans="2:2" x14ac:dyDescent="0.2">
      <c r="B67790"/>
    </row>
    <row r="67791" spans="2:2" x14ac:dyDescent="0.2">
      <c r="B67791"/>
    </row>
    <row r="67792" spans="2:2" x14ac:dyDescent="0.2">
      <c r="B67792"/>
    </row>
    <row r="67793" spans="2:2" x14ac:dyDescent="0.2">
      <c r="B67793"/>
    </row>
    <row r="67794" spans="2:2" x14ac:dyDescent="0.2">
      <c r="B67794"/>
    </row>
    <row r="67795" spans="2:2" x14ac:dyDescent="0.2">
      <c r="B67795"/>
    </row>
    <row r="67796" spans="2:2" x14ac:dyDescent="0.2">
      <c r="B67796"/>
    </row>
    <row r="67797" spans="2:2" x14ac:dyDescent="0.2">
      <c r="B67797"/>
    </row>
    <row r="67798" spans="2:2" x14ac:dyDescent="0.2">
      <c r="B67798"/>
    </row>
    <row r="67799" spans="2:2" x14ac:dyDescent="0.2">
      <c r="B67799"/>
    </row>
    <row r="67800" spans="2:2" x14ac:dyDescent="0.2">
      <c r="B67800"/>
    </row>
    <row r="67801" spans="2:2" x14ac:dyDescent="0.2">
      <c r="B67801"/>
    </row>
    <row r="67802" spans="2:2" x14ac:dyDescent="0.2">
      <c r="B67802"/>
    </row>
    <row r="67803" spans="2:2" x14ac:dyDescent="0.2">
      <c r="B67803"/>
    </row>
    <row r="67804" spans="2:2" x14ac:dyDescent="0.2">
      <c r="B67804"/>
    </row>
    <row r="67805" spans="2:2" x14ac:dyDescent="0.2">
      <c r="B67805"/>
    </row>
    <row r="67806" spans="2:2" x14ac:dyDescent="0.2">
      <c r="B67806"/>
    </row>
    <row r="67807" spans="2:2" x14ac:dyDescent="0.2">
      <c r="B67807"/>
    </row>
    <row r="67808" spans="2:2" x14ac:dyDescent="0.2">
      <c r="B67808"/>
    </row>
    <row r="67809" spans="2:2" x14ac:dyDescent="0.2">
      <c r="B67809"/>
    </row>
    <row r="67810" spans="2:2" x14ac:dyDescent="0.2">
      <c r="B67810"/>
    </row>
    <row r="67811" spans="2:2" x14ac:dyDescent="0.2">
      <c r="B67811"/>
    </row>
    <row r="67812" spans="2:2" x14ac:dyDescent="0.2">
      <c r="B67812"/>
    </row>
    <row r="67813" spans="2:2" x14ac:dyDescent="0.2">
      <c r="B67813"/>
    </row>
    <row r="67814" spans="2:2" x14ac:dyDescent="0.2">
      <c r="B67814"/>
    </row>
    <row r="67815" spans="2:2" x14ac:dyDescent="0.2">
      <c r="B67815"/>
    </row>
    <row r="67816" spans="2:2" x14ac:dyDescent="0.2">
      <c r="B67816"/>
    </row>
    <row r="67817" spans="2:2" x14ac:dyDescent="0.2">
      <c r="B67817"/>
    </row>
    <row r="67818" spans="2:2" x14ac:dyDescent="0.2">
      <c r="B67818"/>
    </row>
    <row r="67819" spans="2:2" x14ac:dyDescent="0.2">
      <c r="B67819"/>
    </row>
    <row r="67820" spans="2:2" x14ac:dyDescent="0.2">
      <c r="B67820"/>
    </row>
    <row r="67821" spans="2:2" x14ac:dyDescent="0.2">
      <c r="B67821"/>
    </row>
    <row r="67822" spans="2:2" x14ac:dyDescent="0.2">
      <c r="B67822"/>
    </row>
    <row r="67823" spans="2:2" x14ac:dyDescent="0.2">
      <c r="B67823"/>
    </row>
    <row r="67824" spans="2:2" x14ac:dyDescent="0.2">
      <c r="B67824"/>
    </row>
    <row r="67825" spans="2:2" x14ac:dyDescent="0.2">
      <c r="B67825"/>
    </row>
    <row r="67826" spans="2:2" x14ac:dyDescent="0.2">
      <c r="B67826"/>
    </row>
    <row r="67827" spans="2:2" x14ac:dyDescent="0.2">
      <c r="B67827"/>
    </row>
    <row r="67828" spans="2:2" x14ac:dyDescent="0.2">
      <c r="B67828"/>
    </row>
    <row r="67829" spans="2:2" x14ac:dyDescent="0.2">
      <c r="B67829"/>
    </row>
    <row r="67830" spans="2:2" x14ac:dyDescent="0.2">
      <c r="B67830"/>
    </row>
    <row r="67831" spans="2:2" x14ac:dyDescent="0.2">
      <c r="B67831"/>
    </row>
    <row r="67832" spans="2:2" x14ac:dyDescent="0.2">
      <c r="B67832"/>
    </row>
    <row r="67833" spans="2:2" x14ac:dyDescent="0.2">
      <c r="B67833"/>
    </row>
    <row r="67834" spans="2:2" x14ac:dyDescent="0.2">
      <c r="B67834"/>
    </row>
    <row r="67835" spans="2:2" x14ac:dyDescent="0.2">
      <c r="B67835"/>
    </row>
    <row r="67836" spans="2:2" x14ac:dyDescent="0.2">
      <c r="B67836"/>
    </row>
    <row r="67837" spans="2:2" x14ac:dyDescent="0.2">
      <c r="B67837"/>
    </row>
    <row r="67838" spans="2:2" x14ac:dyDescent="0.2">
      <c r="B67838"/>
    </row>
    <row r="67839" spans="2:2" x14ac:dyDescent="0.2">
      <c r="B67839"/>
    </row>
    <row r="67840" spans="2:2" x14ac:dyDescent="0.2">
      <c r="B67840"/>
    </row>
    <row r="67841" spans="2:2" x14ac:dyDescent="0.2">
      <c r="B67841"/>
    </row>
    <row r="67842" spans="2:2" x14ac:dyDescent="0.2">
      <c r="B67842"/>
    </row>
    <row r="67843" spans="2:2" x14ac:dyDescent="0.2">
      <c r="B67843"/>
    </row>
    <row r="67844" spans="2:2" x14ac:dyDescent="0.2">
      <c r="B67844"/>
    </row>
    <row r="67845" spans="2:2" x14ac:dyDescent="0.2">
      <c r="B67845"/>
    </row>
    <row r="67846" spans="2:2" x14ac:dyDescent="0.2">
      <c r="B67846"/>
    </row>
    <row r="67847" spans="2:2" x14ac:dyDescent="0.2">
      <c r="B67847"/>
    </row>
    <row r="67848" spans="2:2" x14ac:dyDescent="0.2">
      <c r="B67848"/>
    </row>
    <row r="67849" spans="2:2" x14ac:dyDescent="0.2">
      <c r="B67849"/>
    </row>
    <row r="67850" spans="2:2" x14ac:dyDescent="0.2">
      <c r="B67850"/>
    </row>
    <row r="67851" spans="2:2" x14ac:dyDescent="0.2">
      <c r="B67851"/>
    </row>
    <row r="67852" spans="2:2" x14ac:dyDescent="0.2">
      <c r="B67852"/>
    </row>
    <row r="67853" spans="2:2" x14ac:dyDescent="0.2">
      <c r="B67853"/>
    </row>
    <row r="67854" spans="2:2" x14ac:dyDescent="0.2">
      <c r="B67854"/>
    </row>
    <row r="67855" spans="2:2" x14ac:dyDescent="0.2">
      <c r="B67855"/>
    </row>
    <row r="67856" spans="2:2" x14ac:dyDescent="0.2">
      <c r="B67856"/>
    </row>
    <row r="67857" spans="2:2" x14ac:dyDescent="0.2">
      <c r="B67857"/>
    </row>
    <row r="67858" spans="2:2" x14ac:dyDescent="0.2">
      <c r="B67858"/>
    </row>
    <row r="67859" spans="2:2" x14ac:dyDescent="0.2">
      <c r="B67859"/>
    </row>
    <row r="67860" spans="2:2" x14ac:dyDescent="0.2">
      <c r="B67860"/>
    </row>
    <row r="67861" spans="2:2" x14ac:dyDescent="0.2">
      <c r="B67861"/>
    </row>
    <row r="67862" spans="2:2" x14ac:dyDescent="0.2">
      <c r="B67862"/>
    </row>
    <row r="67863" spans="2:2" x14ac:dyDescent="0.2">
      <c r="B67863"/>
    </row>
    <row r="67864" spans="2:2" x14ac:dyDescent="0.2">
      <c r="B67864"/>
    </row>
    <row r="67865" spans="2:2" x14ac:dyDescent="0.2">
      <c r="B67865"/>
    </row>
    <row r="67866" spans="2:2" x14ac:dyDescent="0.2">
      <c r="B67866"/>
    </row>
    <row r="67867" spans="2:2" x14ac:dyDescent="0.2">
      <c r="B67867"/>
    </row>
    <row r="67868" spans="2:2" x14ac:dyDescent="0.2">
      <c r="B67868"/>
    </row>
    <row r="67869" spans="2:2" x14ac:dyDescent="0.2">
      <c r="B67869"/>
    </row>
    <row r="67870" spans="2:2" x14ac:dyDescent="0.2">
      <c r="B67870"/>
    </row>
    <row r="67871" spans="2:2" x14ac:dyDescent="0.2">
      <c r="B67871"/>
    </row>
    <row r="67872" spans="2:2" x14ac:dyDescent="0.2">
      <c r="B67872"/>
    </row>
    <row r="67873" spans="2:2" x14ac:dyDescent="0.2">
      <c r="B67873"/>
    </row>
    <row r="67874" spans="2:2" x14ac:dyDescent="0.2">
      <c r="B67874"/>
    </row>
    <row r="67875" spans="2:2" x14ac:dyDescent="0.2">
      <c r="B67875"/>
    </row>
    <row r="67876" spans="2:2" x14ac:dyDescent="0.2">
      <c r="B67876"/>
    </row>
    <row r="67877" spans="2:2" x14ac:dyDescent="0.2">
      <c r="B67877"/>
    </row>
    <row r="67878" spans="2:2" x14ac:dyDescent="0.2">
      <c r="B67878"/>
    </row>
    <row r="67879" spans="2:2" x14ac:dyDescent="0.2">
      <c r="B67879"/>
    </row>
    <row r="67880" spans="2:2" x14ac:dyDescent="0.2">
      <c r="B67880"/>
    </row>
    <row r="67881" spans="2:2" x14ac:dyDescent="0.2">
      <c r="B67881"/>
    </row>
    <row r="67882" spans="2:2" x14ac:dyDescent="0.2">
      <c r="B67882"/>
    </row>
    <row r="67883" spans="2:2" x14ac:dyDescent="0.2">
      <c r="B67883"/>
    </row>
    <row r="67884" spans="2:2" x14ac:dyDescent="0.2">
      <c r="B67884"/>
    </row>
    <row r="67885" spans="2:2" x14ac:dyDescent="0.2">
      <c r="B67885"/>
    </row>
    <row r="67886" spans="2:2" x14ac:dyDescent="0.2">
      <c r="B67886"/>
    </row>
    <row r="67887" spans="2:2" x14ac:dyDescent="0.2">
      <c r="B67887"/>
    </row>
    <row r="67888" spans="2:2" x14ac:dyDescent="0.2">
      <c r="B67888"/>
    </row>
    <row r="67889" spans="2:2" x14ac:dyDescent="0.2">
      <c r="B67889"/>
    </row>
    <row r="67890" spans="2:2" x14ac:dyDescent="0.2">
      <c r="B67890"/>
    </row>
    <row r="67891" spans="2:2" x14ac:dyDescent="0.2">
      <c r="B67891"/>
    </row>
    <row r="67892" spans="2:2" x14ac:dyDescent="0.2">
      <c r="B67892"/>
    </row>
    <row r="67893" spans="2:2" x14ac:dyDescent="0.2">
      <c r="B67893"/>
    </row>
    <row r="67894" spans="2:2" x14ac:dyDescent="0.2">
      <c r="B67894"/>
    </row>
    <row r="67895" spans="2:2" x14ac:dyDescent="0.2">
      <c r="B67895"/>
    </row>
    <row r="67896" spans="2:2" x14ac:dyDescent="0.2">
      <c r="B67896"/>
    </row>
    <row r="67897" spans="2:2" x14ac:dyDescent="0.2">
      <c r="B67897"/>
    </row>
    <row r="67898" spans="2:2" x14ac:dyDescent="0.2">
      <c r="B67898"/>
    </row>
    <row r="67899" spans="2:2" x14ac:dyDescent="0.2">
      <c r="B67899"/>
    </row>
    <row r="67900" spans="2:2" x14ac:dyDescent="0.2">
      <c r="B67900"/>
    </row>
    <row r="67901" spans="2:2" x14ac:dyDescent="0.2">
      <c r="B67901"/>
    </row>
    <row r="67902" spans="2:2" x14ac:dyDescent="0.2">
      <c r="B67902"/>
    </row>
    <row r="67903" spans="2:2" x14ac:dyDescent="0.2">
      <c r="B67903"/>
    </row>
    <row r="67904" spans="2:2" x14ac:dyDescent="0.2">
      <c r="B67904"/>
    </row>
    <row r="67905" spans="2:2" x14ac:dyDescent="0.2">
      <c r="B67905"/>
    </row>
    <row r="67906" spans="2:2" x14ac:dyDescent="0.2">
      <c r="B67906"/>
    </row>
    <row r="67907" spans="2:2" x14ac:dyDescent="0.2">
      <c r="B67907"/>
    </row>
    <row r="67908" spans="2:2" x14ac:dyDescent="0.2">
      <c r="B67908"/>
    </row>
    <row r="67909" spans="2:2" x14ac:dyDescent="0.2">
      <c r="B67909"/>
    </row>
    <row r="67910" spans="2:2" x14ac:dyDescent="0.2">
      <c r="B67910"/>
    </row>
    <row r="67911" spans="2:2" x14ac:dyDescent="0.2">
      <c r="B67911"/>
    </row>
    <row r="67912" spans="2:2" x14ac:dyDescent="0.2">
      <c r="B67912"/>
    </row>
    <row r="67913" spans="2:2" x14ac:dyDescent="0.2">
      <c r="B67913"/>
    </row>
    <row r="67914" spans="2:2" x14ac:dyDescent="0.2">
      <c r="B67914"/>
    </row>
    <row r="67915" spans="2:2" x14ac:dyDescent="0.2">
      <c r="B67915"/>
    </row>
    <row r="67916" spans="2:2" x14ac:dyDescent="0.2">
      <c r="B67916"/>
    </row>
    <row r="67917" spans="2:2" x14ac:dyDescent="0.2">
      <c r="B67917"/>
    </row>
    <row r="67918" spans="2:2" x14ac:dyDescent="0.2">
      <c r="B67918"/>
    </row>
    <row r="67919" spans="2:2" x14ac:dyDescent="0.2">
      <c r="B67919"/>
    </row>
    <row r="67920" spans="2:2" x14ac:dyDescent="0.2">
      <c r="B67920"/>
    </row>
    <row r="67921" spans="2:2" x14ac:dyDescent="0.2">
      <c r="B67921"/>
    </row>
    <row r="67922" spans="2:2" x14ac:dyDescent="0.2">
      <c r="B67922"/>
    </row>
    <row r="67923" spans="2:2" x14ac:dyDescent="0.2">
      <c r="B67923"/>
    </row>
    <row r="67924" spans="2:2" x14ac:dyDescent="0.2">
      <c r="B67924"/>
    </row>
    <row r="67925" spans="2:2" x14ac:dyDescent="0.2">
      <c r="B67925"/>
    </row>
    <row r="67926" spans="2:2" x14ac:dyDescent="0.2">
      <c r="B67926"/>
    </row>
    <row r="67927" spans="2:2" x14ac:dyDescent="0.2">
      <c r="B67927"/>
    </row>
    <row r="67928" spans="2:2" x14ac:dyDescent="0.2">
      <c r="B67928"/>
    </row>
    <row r="67929" spans="2:2" x14ac:dyDescent="0.2">
      <c r="B67929"/>
    </row>
    <row r="67930" spans="2:2" x14ac:dyDescent="0.2">
      <c r="B67930"/>
    </row>
    <row r="67931" spans="2:2" x14ac:dyDescent="0.2">
      <c r="B67931"/>
    </row>
    <row r="67932" spans="2:2" x14ac:dyDescent="0.2">
      <c r="B67932"/>
    </row>
    <row r="67933" spans="2:2" x14ac:dyDescent="0.2">
      <c r="B67933"/>
    </row>
    <row r="67934" spans="2:2" x14ac:dyDescent="0.2">
      <c r="B67934"/>
    </row>
    <row r="67935" spans="2:2" x14ac:dyDescent="0.2">
      <c r="B67935"/>
    </row>
    <row r="67936" spans="2:2" x14ac:dyDescent="0.2">
      <c r="B67936"/>
    </row>
    <row r="67937" spans="2:2" x14ac:dyDescent="0.2">
      <c r="B67937"/>
    </row>
    <row r="67938" spans="2:2" x14ac:dyDescent="0.2">
      <c r="B67938"/>
    </row>
    <row r="67939" spans="2:2" x14ac:dyDescent="0.2">
      <c r="B67939"/>
    </row>
    <row r="67940" spans="2:2" x14ac:dyDescent="0.2">
      <c r="B67940"/>
    </row>
    <row r="67941" spans="2:2" x14ac:dyDescent="0.2">
      <c r="B67941"/>
    </row>
    <row r="67942" spans="2:2" x14ac:dyDescent="0.2">
      <c r="B67942"/>
    </row>
    <row r="67943" spans="2:2" x14ac:dyDescent="0.2">
      <c r="B67943"/>
    </row>
    <row r="67944" spans="2:2" x14ac:dyDescent="0.2">
      <c r="B67944"/>
    </row>
    <row r="67945" spans="2:2" x14ac:dyDescent="0.2">
      <c r="B67945"/>
    </row>
    <row r="67946" spans="2:2" x14ac:dyDescent="0.2">
      <c r="B67946"/>
    </row>
    <row r="67947" spans="2:2" x14ac:dyDescent="0.2">
      <c r="B67947"/>
    </row>
    <row r="67948" spans="2:2" x14ac:dyDescent="0.2">
      <c r="B67948"/>
    </row>
    <row r="67949" spans="2:2" x14ac:dyDescent="0.2">
      <c r="B67949"/>
    </row>
    <row r="67950" spans="2:2" x14ac:dyDescent="0.2">
      <c r="B67950"/>
    </row>
    <row r="67951" spans="2:2" x14ac:dyDescent="0.2">
      <c r="B67951"/>
    </row>
    <row r="67952" spans="2:2" x14ac:dyDescent="0.2">
      <c r="B67952"/>
    </row>
    <row r="67953" spans="2:2" x14ac:dyDescent="0.2">
      <c r="B67953"/>
    </row>
    <row r="67954" spans="2:2" x14ac:dyDescent="0.2">
      <c r="B67954"/>
    </row>
    <row r="67955" spans="2:2" x14ac:dyDescent="0.2">
      <c r="B67955"/>
    </row>
    <row r="67956" spans="2:2" x14ac:dyDescent="0.2">
      <c r="B67956"/>
    </row>
    <row r="67957" spans="2:2" x14ac:dyDescent="0.2">
      <c r="B67957"/>
    </row>
    <row r="67958" spans="2:2" x14ac:dyDescent="0.2">
      <c r="B67958"/>
    </row>
    <row r="67959" spans="2:2" x14ac:dyDescent="0.2">
      <c r="B67959"/>
    </row>
    <row r="67960" spans="2:2" x14ac:dyDescent="0.2">
      <c r="B67960"/>
    </row>
    <row r="67961" spans="2:2" x14ac:dyDescent="0.2">
      <c r="B67961"/>
    </row>
    <row r="67962" spans="2:2" x14ac:dyDescent="0.2">
      <c r="B67962"/>
    </row>
    <row r="67963" spans="2:2" x14ac:dyDescent="0.2">
      <c r="B67963"/>
    </row>
    <row r="67964" spans="2:2" x14ac:dyDescent="0.2">
      <c r="B67964"/>
    </row>
    <row r="67965" spans="2:2" x14ac:dyDescent="0.2">
      <c r="B67965"/>
    </row>
    <row r="67966" spans="2:2" x14ac:dyDescent="0.2">
      <c r="B67966"/>
    </row>
    <row r="67967" spans="2:2" x14ac:dyDescent="0.2">
      <c r="B67967"/>
    </row>
    <row r="67968" spans="2:2" x14ac:dyDescent="0.2">
      <c r="B67968"/>
    </row>
    <row r="67969" spans="2:2" x14ac:dyDescent="0.2">
      <c r="B67969"/>
    </row>
    <row r="67970" spans="2:2" x14ac:dyDescent="0.2">
      <c r="B67970"/>
    </row>
    <row r="67971" spans="2:2" x14ac:dyDescent="0.2">
      <c r="B67971"/>
    </row>
    <row r="67972" spans="2:2" x14ac:dyDescent="0.2">
      <c r="B67972"/>
    </row>
    <row r="67973" spans="2:2" x14ac:dyDescent="0.2">
      <c r="B67973"/>
    </row>
    <row r="67974" spans="2:2" x14ac:dyDescent="0.2">
      <c r="B67974"/>
    </row>
    <row r="67975" spans="2:2" x14ac:dyDescent="0.2">
      <c r="B67975"/>
    </row>
    <row r="67976" spans="2:2" x14ac:dyDescent="0.2">
      <c r="B67976"/>
    </row>
    <row r="67977" spans="2:2" x14ac:dyDescent="0.2">
      <c r="B67977"/>
    </row>
    <row r="67978" spans="2:2" x14ac:dyDescent="0.2">
      <c r="B67978"/>
    </row>
    <row r="67979" spans="2:2" x14ac:dyDescent="0.2">
      <c r="B67979"/>
    </row>
    <row r="67980" spans="2:2" x14ac:dyDescent="0.2">
      <c r="B67980"/>
    </row>
    <row r="67981" spans="2:2" x14ac:dyDescent="0.2">
      <c r="B67981"/>
    </row>
    <row r="67982" spans="2:2" x14ac:dyDescent="0.2">
      <c r="B67982"/>
    </row>
    <row r="67983" spans="2:2" x14ac:dyDescent="0.2">
      <c r="B67983"/>
    </row>
    <row r="67984" spans="2:2" x14ac:dyDescent="0.2">
      <c r="B67984"/>
    </row>
    <row r="67985" spans="2:2" x14ac:dyDescent="0.2">
      <c r="B67985"/>
    </row>
    <row r="67986" spans="2:2" x14ac:dyDescent="0.2">
      <c r="B67986"/>
    </row>
    <row r="67987" spans="2:2" x14ac:dyDescent="0.2">
      <c r="B67987"/>
    </row>
    <row r="67988" spans="2:2" x14ac:dyDescent="0.2">
      <c r="B67988"/>
    </row>
    <row r="67989" spans="2:2" x14ac:dyDescent="0.2">
      <c r="B67989"/>
    </row>
    <row r="67990" spans="2:2" x14ac:dyDescent="0.2">
      <c r="B67990"/>
    </row>
    <row r="67991" spans="2:2" x14ac:dyDescent="0.2">
      <c r="B67991"/>
    </row>
    <row r="67992" spans="2:2" x14ac:dyDescent="0.2">
      <c r="B67992"/>
    </row>
    <row r="67993" spans="2:2" x14ac:dyDescent="0.2">
      <c r="B67993"/>
    </row>
    <row r="67994" spans="2:2" x14ac:dyDescent="0.2">
      <c r="B67994"/>
    </row>
    <row r="67995" spans="2:2" x14ac:dyDescent="0.2">
      <c r="B67995"/>
    </row>
    <row r="67996" spans="2:2" x14ac:dyDescent="0.2">
      <c r="B67996"/>
    </row>
    <row r="67997" spans="2:2" x14ac:dyDescent="0.2">
      <c r="B67997"/>
    </row>
    <row r="67998" spans="2:2" x14ac:dyDescent="0.2">
      <c r="B67998"/>
    </row>
    <row r="67999" spans="2:2" x14ac:dyDescent="0.2">
      <c r="B67999"/>
    </row>
    <row r="68000" spans="2:2" x14ac:dyDescent="0.2">
      <c r="B68000"/>
    </row>
    <row r="68001" spans="2:2" x14ac:dyDescent="0.2">
      <c r="B68001"/>
    </row>
    <row r="68002" spans="2:2" x14ac:dyDescent="0.2">
      <c r="B68002"/>
    </row>
    <row r="68003" spans="2:2" x14ac:dyDescent="0.2">
      <c r="B68003"/>
    </row>
    <row r="68004" spans="2:2" x14ac:dyDescent="0.2">
      <c r="B68004"/>
    </row>
    <row r="68005" spans="2:2" x14ac:dyDescent="0.2">
      <c r="B68005"/>
    </row>
    <row r="68006" spans="2:2" x14ac:dyDescent="0.2">
      <c r="B68006"/>
    </row>
    <row r="68007" spans="2:2" x14ac:dyDescent="0.2">
      <c r="B68007"/>
    </row>
    <row r="68008" spans="2:2" x14ac:dyDescent="0.2">
      <c r="B68008"/>
    </row>
    <row r="68009" spans="2:2" x14ac:dyDescent="0.2">
      <c r="B68009"/>
    </row>
    <row r="68010" spans="2:2" x14ac:dyDescent="0.2">
      <c r="B68010"/>
    </row>
    <row r="68011" spans="2:2" x14ac:dyDescent="0.2">
      <c r="B68011"/>
    </row>
    <row r="68012" spans="2:2" x14ac:dyDescent="0.2">
      <c r="B68012"/>
    </row>
    <row r="68013" spans="2:2" x14ac:dyDescent="0.2">
      <c r="B68013"/>
    </row>
    <row r="68014" spans="2:2" x14ac:dyDescent="0.2">
      <c r="B68014"/>
    </row>
    <row r="68015" spans="2:2" x14ac:dyDescent="0.2">
      <c r="B68015"/>
    </row>
    <row r="68016" spans="2:2" x14ac:dyDescent="0.2">
      <c r="B68016"/>
    </row>
    <row r="68017" spans="2:2" x14ac:dyDescent="0.2">
      <c r="B68017"/>
    </row>
    <row r="68018" spans="2:2" x14ac:dyDescent="0.2">
      <c r="B68018"/>
    </row>
    <row r="68019" spans="2:2" x14ac:dyDescent="0.2">
      <c r="B68019"/>
    </row>
    <row r="68020" spans="2:2" x14ac:dyDescent="0.2">
      <c r="B68020"/>
    </row>
    <row r="68021" spans="2:2" x14ac:dyDescent="0.2">
      <c r="B68021"/>
    </row>
    <row r="68022" spans="2:2" x14ac:dyDescent="0.2">
      <c r="B68022"/>
    </row>
    <row r="68023" spans="2:2" x14ac:dyDescent="0.2">
      <c r="B68023"/>
    </row>
    <row r="68024" spans="2:2" x14ac:dyDescent="0.2">
      <c r="B68024"/>
    </row>
    <row r="68025" spans="2:2" x14ac:dyDescent="0.2">
      <c r="B68025"/>
    </row>
    <row r="68026" spans="2:2" x14ac:dyDescent="0.2">
      <c r="B68026"/>
    </row>
    <row r="68027" spans="2:2" x14ac:dyDescent="0.2">
      <c r="B68027"/>
    </row>
    <row r="68028" spans="2:2" x14ac:dyDescent="0.2">
      <c r="B68028"/>
    </row>
    <row r="68029" spans="2:2" x14ac:dyDescent="0.2">
      <c r="B68029"/>
    </row>
    <row r="68030" spans="2:2" x14ac:dyDescent="0.2">
      <c r="B68030"/>
    </row>
    <row r="68031" spans="2:2" x14ac:dyDescent="0.2">
      <c r="B68031"/>
    </row>
    <row r="68032" spans="2:2" x14ac:dyDescent="0.2">
      <c r="B68032"/>
    </row>
    <row r="68033" spans="2:2" x14ac:dyDescent="0.2">
      <c r="B68033"/>
    </row>
    <row r="68034" spans="2:2" x14ac:dyDescent="0.2">
      <c r="B68034"/>
    </row>
    <row r="68035" spans="2:2" x14ac:dyDescent="0.2">
      <c r="B68035"/>
    </row>
    <row r="68036" spans="2:2" x14ac:dyDescent="0.2">
      <c r="B68036"/>
    </row>
    <row r="68037" spans="2:2" x14ac:dyDescent="0.2">
      <c r="B68037"/>
    </row>
    <row r="68038" spans="2:2" x14ac:dyDescent="0.2">
      <c r="B68038"/>
    </row>
    <row r="68039" spans="2:2" x14ac:dyDescent="0.2">
      <c r="B68039"/>
    </row>
    <row r="68040" spans="2:2" x14ac:dyDescent="0.2">
      <c r="B68040"/>
    </row>
    <row r="68041" spans="2:2" x14ac:dyDescent="0.2">
      <c r="B68041"/>
    </row>
    <row r="68042" spans="2:2" x14ac:dyDescent="0.2">
      <c r="B68042"/>
    </row>
    <row r="68043" spans="2:2" x14ac:dyDescent="0.2">
      <c r="B68043"/>
    </row>
    <row r="68044" spans="2:2" x14ac:dyDescent="0.2">
      <c r="B68044"/>
    </row>
    <row r="68045" spans="2:2" x14ac:dyDescent="0.2">
      <c r="B68045"/>
    </row>
    <row r="68046" spans="2:2" x14ac:dyDescent="0.2">
      <c r="B68046"/>
    </row>
    <row r="68047" spans="2:2" x14ac:dyDescent="0.2">
      <c r="B68047"/>
    </row>
    <row r="68048" spans="2:2" x14ac:dyDescent="0.2">
      <c r="B68048"/>
    </row>
    <row r="68049" spans="2:2" x14ac:dyDescent="0.2">
      <c r="B68049"/>
    </row>
    <row r="68050" spans="2:2" x14ac:dyDescent="0.2">
      <c r="B68050"/>
    </row>
    <row r="68051" spans="2:2" x14ac:dyDescent="0.2">
      <c r="B68051"/>
    </row>
    <row r="68052" spans="2:2" x14ac:dyDescent="0.2">
      <c r="B68052"/>
    </row>
    <row r="68053" spans="2:2" x14ac:dyDescent="0.2">
      <c r="B68053"/>
    </row>
    <row r="68054" spans="2:2" x14ac:dyDescent="0.2">
      <c r="B68054"/>
    </row>
    <row r="68055" spans="2:2" x14ac:dyDescent="0.2">
      <c r="B68055"/>
    </row>
    <row r="68056" spans="2:2" x14ac:dyDescent="0.2">
      <c r="B68056"/>
    </row>
    <row r="68057" spans="2:2" x14ac:dyDescent="0.2">
      <c r="B68057"/>
    </row>
    <row r="68058" spans="2:2" x14ac:dyDescent="0.2">
      <c r="B68058"/>
    </row>
    <row r="68059" spans="2:2" x14ac:dyDescent="0.2">
      <c r="B68059"/>
    </row>
    <row r="68060" spans="2:2" x14ac:dyDescent="0.2">
      <c r="B68060"/>
    </row>
    <row r="68061" spans="2:2" x14ac:dyDescent="0.2">
      <c r="B68061"/>
    </row>
    <row r="68062" spans="2:2" x14ac:dyDescent="0.2">
      <c r="B68062"/>
    </row>
    <row r="68063" spans="2:2" x14ac:dyDescent="0.2">
      <c r="B68063"/>
    </row>
    <row r="68064" spans="2:2" x14ac:dyDescent="0.2">
      <c r="B68064"/>
    </row>
    <row r="68065" spans="2:2" x14ac:dyDescent="0.2">
      <c r="B68065"/>
    </row>
    <row r="68066" spans="2:2" x14ac:dyDescent="0.2">
      <c r="B68066"/>
    </row>
    <row r="68067" spans="2:2" x14ac:dyDescent="0.2">
      <c r="B68067"/>
    </row>
    <row r="68068" spans="2:2" x14ac:dyDescent="0.2">
      <c r="B68068"/>
    </row>
    <row r="68069" spans="2:2" x14ac:dyDescent="0.2">
      <c r="B68069"/>
    </row>
    <row r="68070" spans="2:2" x14ac:dyDescent="0.2">
      <c r="B68070"/>
    </row>
    <row r="68071" spans="2:2" x14ac:dyDescent="0.2">
      <c r="B68071"/>
    </row>
    <row r="68072" spans="2:2" x14ac:dyDescent="0.2">
      <c r="B68072"/>
    </row>
    <row r="68073" spans="2:2" x14ac:dyDescent="0.2">
      <c r="B68073"/>
    </row>
    <row r="68074" spans="2:2" x14ac:dyDescent="0.2">
      <c r="B68074"/>
    </row>
    <row r="68075" spans="2:2" x14ac:dyDescent="0.2">
      <c r="B68075"/>
    </row>
    <row r="68076" spans="2:2" x14ac:dyDescent="0.2">
      <c r="B68076"/>
    </row>
    <row r="68077" spans="2:2" x14ac:dyDescent="0.2">
      <c r="B68077"/>
    </row>
    <row r="68078" spans="2:2" x14ac:dyDescent="0.2">
      <c r="B68078"/>
    </row>
    <row r="68079" spans="2:2" x14ac:dyDescent="0.2">
      <c r="B68079"/>
    </row>
    <row r="68080" spans="2:2" x14ac:dyDescent="0.2">
      <c r="B68080"/>
    </row>
    <row r="68081" spans="2:2" x14ac:dyDescent="0.2">
      <c r="B68081"/>
    </row>
    <row r="68082" spans="2:2" x14ac:dyDescent="0.2">
      <c r="B68082"/>
    </row>
    <row r="68083" spans="2:2" x14ac:dyDescent="0.2">
      <c r="B68083"/>
    </row>
    <row r="68084" spans="2:2" x14ac:dyDescent="0.2">
      <c r="B68084"/>
    </row>
    <row r="68085" spans="2:2" x14ac:dyDescent="0.2">
      <c r="B68085"/>
    </row>
    <row r="68086" spans="2:2" x14ac:dyDescent="0.2">
      <c r="B68086"/>
    </row>
    <row r="68087" spans="2:2" x14ac:dyDescent="0.2">
      <c r="B68087"/>
    </row>
    <row r="68088" spans="2:2" x14ac:dyDescent="0.2">
      <c r="B68088"/>
    </row>
    <row r="68089" spans="2:2" x14ac:dyDescent="0.2">
      <c r="B68089"/>
    </row>
    <row r="68090" spans="2:2" x14ac:dyDescent="0.2">
      <c r="B68090"/>
    </row>
    <row r="68091" spans="2:2" x14ac:dyDescent="0.2">
      <c r="B68091"/>
    </row>
    <row r="68092" spans="2:2" x14ac:dyDescent="0.2">
      <c r="B68092"/>
    </row>
    <row r="68093" spans="2:2" x14ac:dyDescent="0.2">
      <c r="B68093"/>
    </row>
    <row r="68094" spans="2:2" x14ac:dyDescent="0.2">
      <c r="B68094"/>
    </row>
    <row r="68095" spans="2:2" x14ac:dyDescent="0.2">
      <c r="B68095"/>
    </row>
    <row r="68096" spans="2:2" x14ac:dyDescent="0.2">
      <c r="B68096"/>
    </row>
    <row r="68097" spans="2:2" x14ac:dyDescent="0.2">
      <c r="B68097"/>
    </row>
    <row r="68098" spans="2:2" x14ac:dyDescent="0.2">
      <c r="B68098"/>
    </row>
    <row r="68099" spans="2:2" x14ac:dyDescent="0.2">
      <c r="B68099"/>
    </row>
    <row r="68100" spans="2:2" x14ac:dyDescent="0.2">
      <c r="B68100"/>
    </row>
    <row r="68101" spans="2:2" x14ac:dyDescent="0.2">
      <c r="B68101"/>
    </row>
    <row r="68102" spans="2:2" x14ac:dyDescent="0.2">
      <c r="B68102"/>
    </row>
    <row r="68103" spans="2:2" x14ac:dyDescent="0.2">
      <c r="B68103"/>
    </row>
    <row r="68104" spans="2:2" x14ac:dyDescent="0.2">
      <c r="B68104"/>
    </row>
    <row r="68105" spans="2:2" x14ac:dyDescent="0.2">
      <c r="B68105"/>
    </row>
    <row r="68106" spans="2:2" x14ac:dyDescent="0.2">
      <c r="B68106"/>
    </row>
    <row r="68107" spans="2:2" x14ac:dyDescent="0.2">
      <c r="B68107"/>
    </row>
    <row r="68108" spans="2:2" x14ac:dyDescent="0.2">
      <c r="B68108"/>
    </row>
    <row r="68109" spans="2:2" x14ac:dyDescent="0.2">
      <c r="B68109"/>
    </row>
    <row r="68110" spans="2:2" x14ac:dyDescent="0.2">
      <c r="B68110"/>
    </row>
    <row r="68111" spans="2:2" x14ac:dyDescent="0.2">
      <c r="B68111"/>
    </row>
    <row r="68112" spans="2:2" x14ac:dyDescent="0.2">
      <c r="B68112"/>
    </row>
    <row r="68113" spans="2:2" x14ac:dyDescent="0.2">
      <c r="B68113"/>
    </row>
    <row r="68114" spans="2:2" x14ac:dyDescent="0.2">
      <c r="B68114"/>
    </row>
    <row r="68115" spans="2:2" x14ac:dyDescent="0.2">
      <c r="B68115"/>
    </row>
    <row r="68116" spans="2:2" x14ac:dyDescent="0.2">
      <c r="B68116"/>
    </row>
    <row r="68117" spans="2:2" x14ac:dyDescent="0.2">
      <c r="B68117"/>
    </row>
    <row r="68118" spans="2:2" x14ac:dyDescent="0.2">
      <c r="B68118"/>
    </row>
    <row r="68119" spans="2:2" x14ac:dyDescent="0.2">
      <c r="B68119"/>
    </row>
    <row r="68120" spans="2:2" x14ac:dyDescent="0.2">
      <c r="B68120"/>
    </row>
    <row r="68121" spans="2:2" x14ac:dyDescent="0.2">
      <c r="B68121"/>
    </row>
    <row r="68122" spans="2:2" x14ac:dyDescent="0.2">
      <c r="B68122"/>
    </row>
    <row r="68123" spans="2:2" x14ac:dyDescent="0.2">
      <c r="B68123"/>
    </row>
    <row r="68124" spans="2:2" x14ac:dyDescent="0.2">
      <c r="B68124"/>
    </row>
    <row r="68125" spans="2:2" x14ac:dyDescent="0.2">
      <c r="B68125"/>
    </row>
    <row r="68126" spans="2:2" x14ac:dyDescent="0.2">
      <c r="B68126"/>
    </row>
    <row r="68127" spans="2:2" x14ac:dyDescent="0.2">
      <c r="B68127"/>
    </row>
    <row r="68128" spans="2:2" x14ac:dyDescent="0.2">
      <c r="B68128"/>
    </row>
    <row r="68129" spans="2:2" x14ac:dyDescent="0.2">
      <c r="B68129"/>
    </row>
    <row r="68130" spans="2:2" x14ac:dyDescent="0.2">
      <c r="B68130"/>
    </row>
    <row r="68131" spans="2:2" x14ac:dyDescent="0.2">
      <c r="B68131"/>
    </row>
    <row r="68132" spans="2:2" x14ac:dyDescent="0.2">
      <c r="B68132"/>
    </row>
    <row r="68133" spans="2:2" x14ac:dyDescent="0.2">
      <c r="B68133"/>
    </row>
    <row r="68134" spans="2:2" x14ac:dyDescent="0.2">
      <c r="B68134"/>
    </row>
    <row r="68135" spans="2:2" x14ac:dyDescent="0.2">
      <c r="B68135"/>
    </row>
    <row r="68136" spans="2:2" x14ac:dyDescent="0.2">
      <c r="B68136"/>
    </row>
    <row r="68137" spans="2:2" x14ac:dyDescent="0.2">
      <c r="B68137"/>
    </row>
    <row r="68138" spans="2:2" x14ac:dyDescent="0.2">
      <c r="B68138"/>
    </row>
    <row r="68139" spans="2:2" x14ac:dyDescent="0.2">
      <c r="B68139"/>
    </row>
    <row r="68140" spans="2:2" x14ac:dyDescent="0.2">
      <c r="B68140"/>
    </row>
    <row r="68141" spans="2:2" x14ac:dyDescent="0.2">
      <c r="B68141"/>
    </row>
    <row r="68142" spans="2:2" x14ac:dyDescent="0.2">
      <c r="B68142"/>
    </row>
    <row r="68143" spans="2:2" x14ac:dyDescent="0.2">
      <c r="B68143"/>
    </row>
    <row r="68144" spans="2:2" x14ac:dyDescent="0.2">
      <c r="B68144"/>
    </row>
    <row r="68145" spans="2:2" x14ac:dyDescent="0.2">
      <c r="B68145"/>
    </row>
    <row r="68146" spans="2:2" x14ac:dyDescent="0.2">
      <c r="B68146"/>
    </row>
    <row r="68147" spans="2:2" x14ac:dyDescent="0.2">
      <c r="B68147"/>
    </row>
    <row r="68148" spans="2:2" x14ac:dyDescent="0.2">
      <c r="B68148"/>
    </row>
    <row r="68149" spans="2:2" x14ac:dyDescent="0.2">
      <c r="B68149"/>
    </row>
    <row r="68150" spans="2:2" x14ac:dyDescent="0.2">
      <c r="B68150"/>
    </row>
    <row r="68151" spans="2:2" x14ac:dyDescent="0.2">
      <c r="B68151"/>
    </row>
    <row r="68152" spans="2:2" x14ac:dyDescent="0.2">
      <c r="B68152"/>
    </row>
    <row r="68153" spans="2:2" x14ac:dyDescent="0.2">
      <c r="B68153"/>
    </row>
    <row r="68154" spans="2:2" x14ac:dyDescent="0.2">
      <c r="B68154"/>
    </row>
    <row r="68155" spans="2:2" x14ac:dyDescent="0.2">
      <c r="B68155"/>
    </row>
    <row r="68156" spans="2:2" x14ac:dyDescent="0.2">
      <c r="B68156"/>
    </row>
    <row r="68157" spans="2:2" x14ac:dyDescent="0.2">
      <c r="B68157"/>
    </row>
    <row r="68158" spans="2:2" x14ac:dyDescent="0.2">
      <c r="B68158"/>
    </row>
    <row r="68159" spans="2:2" x14ac:dyDescent="0.2">
      <c r="B68159"/>
    </row>
    <row r="68160" spans="2:2" x14ac:dyDescent="0.2">
      <c r="B68160"/>
    </row>
    <row r="68161" spans="2:2" x14ac:dyDescent="0.2">
      <c r="B68161"/>
    </row>
    <row r="68162" spans="2:2" x14ac:dyDescent="0.2">
      <c r="B68162"/>
    </row>
    <row r="68163" spans="2:2" x14ac:dyDescent="0.2">
      <c r="B68163"/>
    </row>
    <row r="68164" spans="2:2" x14ac:dyDescent="0.2">
      <c r="B68164"/>
    </row>
    <row r="68165" spans="2:2" x14ac:dyDescent="0.2">
      <c r="B68165"/>
    </row>
    <row r="68166" spans="2:2" x14ac:dyDescent="0.2">
      <c r="B68166"/>
    </row>
    <row r="68167" spans="2:2" x14ac:dyDescent="0.2">
      <c r="B68167"/>
    </row>
    <row r="68168" spans="2:2" x14ac:dyDescent="0.2">
      <c r="B68168"/>
    </row>
    <row r="68169" spans="2:2" x14ac:dyDescent="0.2">
      <c r="B68169"/>
    </row>
    <row r="68170" spans="2:2" x14ac:dyDescent="0.2">
      <c r="B68170"/>
    </row>
    <row r="68171" spans="2:2" x14ac:dyDescent="0.2">
      <c r="B68171"/>
    </row>
    <row r="68172" spans="2:2" x14ac:dyDescent="0.2">
      <c r="B68172"/>
    </row>
    <row r="68173" spans="2:2" x14ac:dyDescent="0.2">
      <c r="B68173"/>
    </row>
    <row r="68174" spans="2:2" x14ac:dyDescent="0.2">
      <c r="B68174"/>
    </row>
    <row r="68175" spans="2:2" x14ac:dyDescent="0.2">
      <c r="B68175"/>
    </row>
    <row r="68176" spans="2:2" x14ac:dyDescent="0.2">
      <c r="B68176"/>
    </row>
    <row r="68177" spans="2:2" x14ac:dyDescent="0.2">
      <c r="B68177"/>
    </row>
    <row r="68178" spans="2:2" x14ac:dyDescent="0.2">
      <c r="B68178"/>
    </row>
    <row r="68179" spans="2:2" x14ac:dyDescent="0.2">
      <c r="B68179"/>
    </row>
    <row r="68180" spans="2:2" x14ac:dyDescent="0.2">
      <c r="B68180"/>
    </row>
    <row r="68181" spans="2:2" x14ac:dyDescent="0.2">
      <c r="B68181"/>
    </row>
    <row r="68182" spans="2:2" x14ac:dyDescent="0.2">
      <c r="B68182"/>
    </row>
    <row r="68183" spans="2:2" x14ac:dyDescent="0.2">
      <c r="B68183"/>
    </row>
    <row r="68184" spans="2:2" x14ac:dyDescent="0.2">
      <c r="B68184"/>
    </row>
    <row r="68185" spans="2:2" x14ac:dyDescent="0.2">
      <c r="B68185"/>
    </row>
    <row r="68186" spans="2:2" x14ac:dyDescent="0.2">
      <c r="B68186"/>
    </row>
    <row r="68187" spans="2:2" x14ac:dyDescent="0.2">
      <c r="B68187"/>
    </row>
    <row r="68188" spans="2:2" x14ac:dyDescent="0.2">
      <c r="B68188"/>
    </row>
    <row r="68189" spans="2:2" x14ac:dyDescent="0.2">
      <c r="B68189"/>
    </row>
    <row r="68190" spans="2:2" x14ac:dyDescent="0.2">
      <c r="B68190"/>
    </row>
    <row r="68191" spans="2:2" x14ac:dyDescent="0.2">
      <c r="B68191"/>
    </row>
    <row r="68192" spans="2:2" x14ac:dyDescent="0.2">
      <c r="B68192"/>
    </row>
    <row r="68193" spans="2:2" x14ac:dyDescent="0.2">
      <c r="B68193"/>
    </row>
    <row r="68194" spans="2:2" x14ac:dyDescent="0.2">
      <c r="B68194"/>
    </row>
    <row r="68195" spans="2:2" x14ac:dyDescent="0.2">
      <c r="B68195"/>
    </row>
    <row r="68196" spans="2:2" x14ac:dyDescent="0.2">
      <c r="B68196"/>
    </row>
    <row r="68197" spans="2:2" x14ac:dyDescent="0.2">
      <c r="B68197"/>
    </row>
    <row r="68198" spans="2:2" x14ac:dyDescent="0.2">
      <c r="B68198"/>
    </row>
    <row r="68199" spans="2:2" x14ac:dyDescent="0.2">
      <c r="B68199"/>
    </row>
    <row r="68200" spans="2:2" x14ac:dyDescent="0.2">
      <c r="B68200"/>
    </row>
    <row r="68201" spans="2:2" x14ac:dyDescent="0.2">
      <c r="B68201"/>
    </row>
    <row r="68202" spans="2:2" x14ac:dyDescent="0.2">
      <c r="B68202"/>
    </row>
    <row r="68203" spans="2:2" x14ac:dyDescent="0.2">
      <c r="B68203"/>
    </row>
    <row r="68204" spans="2:2" x14ac:dyDescent="0.2">
      <c r="B68204"/>
    </row>
    <row r="68205" spans="2:2" x14ac:dyDescent="0.2">
      <c r="B68205"/>
    </row>
    <row r="68206" spans="2:2" x14ac:dyDescent="0.2">
      <c r="B68206"/>
    </row>
    <row r="68207" spans="2:2" x14ac:dyDescent="0.2">
      <c r="B68207"/>
    </row>
    <row r="68208" spans="2:2" x14ac:dyDescent="0.2">
      <c r="B68208"/>
    </row>
    <row r="68209" spans="2:2" x14ac:dyDescent="0.2">
      <c r="B68209"/>
    </row>
    <row r="68210" spans="2:2" x14ac:dyDescent="0.2">
      <c r="B68210"/>
    </row>
    <row r="68211" spans="2:2" x14ac:dyDescent="0.2">
      <c r="B68211"/>
    </row>
    <row r="68212" spans="2:2" x14ac:dyDescent="0.2">
      <c r="B68212"/>
    </row>
    <row r="68213" spans="2:2" x14ac:dyDescent="0.2">
      <c r="B68213"/>
    </row>
    <row r="68214" spans="2:2" x14ac:dyDescent="0.2">
      <c r="B68214"/>
    </row>
    <row r="68215" spans="2:2" x14ac:dyDescent="0.2">
      <c r="B68215"/>
    </row>
    <row r="68216" spans="2:2" x14ac:dyDescent="0.2">
      <c r="B68216"/>
    </row>
    <row r="68217" spans="2:2" x14ac:dyDescent="0.2">
      <c r="B68217"/>
    </row>
    <row r="68218" spans="2:2" x14ac:dyDescent="0.2">
      <c r="B68218"/>
    </row>
    <row r="68219" spans="2:2" x14ac:dyDescent="0.2">
      <c r="B68219"/>
    </row>
    <row r="68220" spans="2:2" x14ac:dyDescent="0.2">
      <c r="B68220"/>
    </row>
    <row r="68221" spans="2:2" x14ac:dyDescent="0.2">
      <c r="B68221"/>
    </row>
    <row r="68222" spans="2:2" x14ac:dyDescent="0.2">
      <c r="B68222"/>
    </row>
    <row r="68223" spans="2:2" x14ac:dyDescent="0.2">
      <c r="B68223"/>
    </row>
    <row r="68224" spans="2:2" x14ac:dyDescent="0.2">
      <c r="B68224"/>
    </row>
    <row r="68225" spans="2:2" x14ac:dyDescent="0.2">
      <c r="B68225"/>
    </row>
    <row r="68226" spans="2:2" x14ac:dyDescent="0.2">
      <c r="B68226"/>
    </row>
    <row r="68227" spans="2:2" x14ac:dyDescent="0.2">
      <c r="B68227"/>
    </row>
    <row r="68228" spans="2:2" x14ac:dyDescent="0.2">
      <c r="B68228"/>
    </row>
    <row r="68229" spans="2:2" x14ac:dyDescent="0.2">
      <c r="B68229"/>
    </row>
    <row r="68230" spans="2:2" x14ac:dyDescent="0.2">
      <c r="B68230"/>
    </row>
    <row r="68231" spans="2:2" x14ac:dyDescent="0.2">
      <c r="B68231"/>
    </row>
    <row r="68232" spans="2:2" x14ac:dyDescent="0.2">
      <c r="B68232"/>
    </row>
    <row r="68233" spans="2:2" x14ac:dyDescent="0.2">
      <c r="B68233"/>
    </row>
    <row r="68234" spans="2:2" x14ac:dyDescent="0.2">
      <c r="B68234"/>
    </row>
    <row r="68235" spans="2:2" x14ac:dyDescent="0.2">
      <c r="B68235"/>
    </row>
    <row r="68236" spans="2:2" x14ac:dyDescent="0.2">
      <c r="B68236"/>
    </row>
    <row r="68237" spans="2:2" x14ac:dyDescent="0.2">
      <c r="B68237"/>
    </row>
    <row r="68238" spans="2:2" x14ac:dyDescent="0.2">
      <c r="B68238"/>
    </row>
    <row r="68239" spans="2:2" x14ac:dyDescent="0.2">
      <c r="B68239"/>
    </row>
    <row r="68240" spans="2:2" x14ac:dyDescent="0.2">
      <c r="B68240"/>
    </row>
    <row r="68241" spans="2:2" x14ac:dyDescent="0.2">
      <c r="B68241"/>
    </row>
    <row r="68242" spans="2:2" x14ac:dyDescent="0.2">
      <c r="B68242"/>
    </row>
    <row r="68243" spans="2:2" x14ac:dyDescent="0.2">
      <c r="B68243"/>
    </row>
    <row r="68244" spans="2:2" x14ac:dyDescent="0.2">
      <c r="B68244"/>
    </row>
    <row r="68245" spans="2:2" x14ac:dyDescent="0.2">
      <c r="B68245"/>
    </row>
    <row r="68246" spans="2:2" x14ac:dyDescent="0.2">
      <c r="B68246"/>
    </row>
    <row r="68247" spans="2:2" x14ac:dyDescent="0.2">
      <c r="B68247"/>
    </row>
    <row r="68248" spans="2:2" x14ac:dyDescent="0.2">
      <c r="B68248"/>
    </row>
    <row r="68249" spans="2:2" x14ac:dyDescent="0.2">
      <c r="B68249"/>
    </row>
    <row r="68250" spans="2:2" x14ac:dyDescent="0.2">
      <c r="B68250"/>
    </row>
    <row r="68251" spans="2:2" x14ac:dyDescent="0.2">
      <c r="B68251"/>
    </row>
    <row r="68252" spans="2:2" x14ac:dyDescent="0.2">
      <c r="B68252"/>
    </row>
    <row r="68253" spans="2:2" x14ac:dyDescent="0.2">
      <c r="B68253"/>
    </row>
    <row r="68254" spans="2:2" x14ac:dyDescent="0.2">
      <c r="B68254"/>
    </row>
    <row r="68255" spans="2:2" x14ac:dyDescent="0.2">
      <c r="B68255"/>
    </row>
    <row r="68256" spans="2:2" x14ac:dyDescent="0.2">
      <c r="B68256"/>
    </row>
    <row r="68257" spans="2:2" x14ac:dyDescent="0.2">
      <c r="B68257"/>
    </row>
    <row r="68258" spans="2:2" x14ac:dyDescent="0.2">
      <c r="B68258"/>
    </row>
    <row r="68259" spans="2:2" x14ac:dyDescent="0.2">
      <c r="B68259"/>
    </row>
    <row r="68260" spans="2:2" x14ac:dyDescent="0.2">
      <c r="B68260"/>
    </row>
    <row r="68261" spans="2:2" x14ac:dyDescent="0.2">
      <c r="B68261"/>
    </row>
    <row r="68262" spans="2:2" x14ac:dyDescent="0.2">
      <c r="B68262"/>
    </row>
    <row r="68263" spans="2:2" x14ac:dyDescent="0.2">
      <c r="B68263"/>
    </row>
    <row r="68264" spans="2:2" x14ac:dyDescent="0.2">
      <c r="B68264"/>
    </row>
    <row r="68265" spans="2:2" x14ac:dyDescent="0.2">
      <c r="B68265"/>
    </row>
    <row r="68266" spans="2:2" x14ac:dyDescent="0.2">
      <c r="B68266"/>
    </row>
    <row r="68267" spans="2:2" x14ac:dyDescent="0.2">
      <c r="B68267"/>
    </row>
    <row r="68268" spans="2:2" x14ac:dyDescent="0.2">
      <c r="B68268"/>
    </row>
    <row r="68269" spans="2:2" x14ac:dyDescent="0.2">
      <c r="B68269"/>
    </row>
    <row r="68270" spans="2:2" x14ac:dyDescent="0.2">
      <c r="B68270"/>
    </row>
    <row r="68271" spans="2:2" x14ac:dyDescent="0.2">
      <c r="B68271"/>
    </row>
    <row r="68272" spans="2:2" x14ac:dyDescent="0.2">
      <c r="B68272"/>
    </row>
    <row r="68273" spans="2:2" x14ac:dyDescent="0.2">
      <c r="B68273"/>
    </row>
    <row r="68274" spans="2:2" x14ac:dyDescent="0.2">
      <c r="B68274"/>
    </row>
    <row r="68275" spans="2:2" x14ac:dyDescent="0.2">
      <c r="B68275"/>
    </row>
    <row r="68276" spans="2:2" x14ac:dyDescent="0.2">
      <c r="B68276"/>
    </row>
    <row r="68277" spans="2:2" x14ac:dyDescent="0.2">
      <c r="B68277"/>
    </row>
    <row r="68278" spans="2:2" x14ac:dyDescent="0.2">
      <c r="B68278"/>
    </row>
    <row r="68279" spans="2:2" x14ac:dyDescent="0.2">
      <c r="B68279"/>
    </row>
    <row r="68280" spans="2:2" x14ac:dyDescent="0.2">
      <c r="B68280"/>
    </row>
    <row r="68281" spans="2:2" x14ac:dyDescent="0.2">
      <c r="B68281"/>
    </row>
    <row r="68282" spans="2:2" x14ac:dyDescent="0.2">
      <c r="B68282"/>
    </row>
    <row r="68283" spans="2:2" x14ac:dyDescent="0.2">
      <c r="B68283"/>
    </row>
    <row r="68284" spans="2:2" x14ac:dyDescent="0.2">
      <c r="B68284"/>
    </row>
    <row r="68285" spans="2:2" x14ac:dyDescent="0.2">
      <c r="B68285"/>
    </row>
    <row r="68286" spans="2:2" x14ac:dyDescent="0.2">
      <c r="B68286"/>
    </row>
    <row r="68287" spans="2:2" x14ac:dyDescent="0.2">
      <c r="B68287"/>
    </row>
    <row r="68288" spans="2:2" x14ac:dyDescent="0.2">
      <c r="B68288"/>
    </row>
    <row r="68289" spans="2:2" x14ac:dyDescent="0.2">
      <c r="B68289"/>
    </row>
    <row r="68290" spans="2:2" x14ac:dyDescent="0.2">
      <c r="B68290"/>
    </row>
    <row r="68291" spans="2:2" x14ac:dyDescent="0.2">
      <c r="B68291"/>
    </row>
    <row r="68292" spans="2:2" x14ac:dyDescent="0.2">
      <c r="B68292"/>
    </row>
    <row r="68293" spans="2:2" x14ac:dyDescent="0.2">
      <c r="B68293"/>
    </row>
    <row r="68294" spans="2:2" x14ac:dyDescent="0.2">
      <c r="B68294"/>
    </row>
    <row r="68295" spans="2:2" x14ac:dyDescent="0.2">
      <c r="B68295"/>
    </row>
    <row r="68296" spans="2:2" x14ac:dyDescent="0.2">
      <c r="B68296"/>
    </row>
    <row r="68297" spans="2:2" x14ac:dyDescent="0.2">
      <c r="B68297"/>
    </row>
    <row r="68298" spans="2:2" x14ac:dyDescent="0.2">
      <c r="B68298"/>
    </row>
    <row r="68299" spans="2:2" x14ac:dyDescent="0.2">
      <c r="B68299"/>
    </row>
    <row r="68300" spans="2:2" x14ac:dyDescent="0.2">
      <c r="B68300"/>
    </row>
    <row r="68301" spans="2:2" x14ac:dyDescent="0.2">
      <c r="B68301"/>
    </row>
    <row r="68302" spans="2:2" x14ac:dyDescent="0.2">
      <c r="B68302"/>
    </row>
    <row r="68303" spans="2:2" x14ac:dyDescent="0.2">
      <c r="B68303"/>
    </row>
    <row r="68304" spans="2:2" x14ac:dyDescent="0.2">
      <c r="B68304"/>
    </row>
    <row r="68305" spans="2:2" x14ac:dyDescent="0.2">
      <c r="B68305"/>
    </row>
    <row r="68306" spans="2:2" x14ac:dyDescent="0.2">
      <c r="B68306"/>
    </row>
    <row r="68307" spans="2:2" x14ac:dyDescent="0.2">
      <c r="B68307"/>
    </row>
    <row r="68308" spans="2:2" x14ac:dyDescent="0.2">
      <c r="B68308"/>
    </row>
    <row r="68309" spans="2:2" x14ac:dyDescent="0.2">
      <c r="B68309"/>
    </row>
    <row r="68310" spans="2:2" x14ac:dyDescent="0.2">
      <c r="B68310"/>
    </row>
    <row r="68311" spans="2:2" x14ac:dyDescent="0.2">
      <c r="B68311"/>
    </row>
    <row r="68312" spans="2:2" x14ac:dyDescent="0.2">
      <c r="B68312"/>
    </row>
    <row r="68313" spans="2:2" x14ac:dyDescent="0.2">
      <c r="B68313"/>
    </row>
    <row r="68314" spans="2:2" x14ac:dyDescent="0.2">
      <c r="B68314"/>
    </row>
    <row r="68315" spans="2:2" x14ac:dyDescent="0.2">
      <c r="B68315"/>
    </row>
    <row r="68316" spans="2:2" x14ac:dyDescent="0.2">
      <c r="B68316"/>
    </row>
    <row r="68317" spans="2:2" x14ac:dyDescent="0.2">
      <c r="B68317"/>
    </row>
    <row r="68318" spans="2:2" x14ac:dyDescent="0.2">
      <c r="B68318"/>
    </row>
    <row r="68319" spans="2:2" x14ac:dyDescent="0.2">
      <c r="B68319"/>
    </row>
    <row r="68320" spans="2:2" x14ac:dyDescent="0.2">
      <c r="B68320"/>
    </row>
    <row r="68321" spans="2:2" x14ac:dyDescent="0.2">
      <c r="B68321"/>
    </row>
    <row r="68322" spans="2:2" x14ac:dyDescent="0.2">
      <c r="B68322"/>
    </row>
    <row r="68323" spans="2:2" x14ac:dyDescent="0.2">
      <c r="B68323"/>
    </row>
    <row r="68324" spans="2:2" x14ac:dyDescent="0.2">
      <c r="B68324"/>
    </row>
    <row r="68325" spans="2:2" x14ac:dyDescent="0.2">
      <c r="B68325"/>
    </row>
    <row r="68326" spans="2:2" x14ac:dyDescent="0.2">
      <c r="B68326"/>
    </row>
    <row r="68327" spans="2:2" x14ac:dyDescent="0.2">
      <c r="B68327"/>
    </row>
    <row r="68328" spans="2:2" x14ac:dyDescent="0.2">
      <c r="B68328"/>
    </row>
    <row r="68329" spans="2:2" x14ac:dyDescent="0.2">
      <c r="B68329"/>
    </row>
    <row r="68330" spans="2:2" x14ac:dyDescent="0.2">
      <c r="B68330"/>
    </row>
    <row r="68331" spans="2:2" x14ac:dyDescent="0.2">
      <c r="B68331"/>
    </row>
    <row r="68332" spans="2:2" x14ac:dyDescent="0.2">
      <c r="B68332"/>
    </row>
    <row r="68333" spans="2:2" x14ac:dyDescent="0.2">
      <c r="B68333"/>
    </row>
    <row r="68334" spans="2:2" x14ac:dyDescent="0.2">
      <c r="B68334"/>
    </row>
    <row r="68335" spans="2:2" x14ac:dyDescent="0.2">
      <c r="B68335"/>
    </row>
    <row r="68336" spans="2:2" x14ac:dyDescent="0.2">
      <c r="B68336"/>
    </row>
    <row r="68337" spans="2:2" x14ac:dyDescent="0.2">
      <c r="B68337"/>
    </row>
    <row r="68338" spans="2:2" x14ac:dyDescent="0.2">
      <c r="B68338"/>
    </row>
    <row r="68339" spans="2:2" x14ac:dyDescent="0.2">
      <c r="B68339"/>
    </row>
    <row r="68340" spans="2:2" x14ac:dyDescent="0.2">
      <c r="B68340"/>
    </row>
    <row r="68341" spans="2:2" x14ac:dyDescent="0.2">
      <c r="B68341"/>
    </row>
    <row r="68342" spans="2:2" x14ac:dyDescent="0.2">
      <c r="B68342"/>
    </row>
    <row r="68343" spans="2:2" x14ac:dyDescent="0.2">
      <c r="B68343"/>
    </row>
    <row r="68344" spans="2:2" x14ac:dyDescent="0.2">
      <c r="B68344"/>
    </row>
    <row r="68345" spans="2:2" x14ac:dyDescent="0.2">
      <c r="B68345"/>
    </row>
    <row r="68346" spans="2:2" x14ac:dyDescent="0.2">
      <c r="B68346"/>
    </row>
    <row r="68347" spans="2:2" x14ac:dyDescent="0.2">
      <c r="B68347"/>
    </row>
    <row r="68348" spans="2:2" x14ac:dyDescent="0.2">
      <c r="B68348"/>
    </row>
    <row r="68349" spans="2:2" x14ac:dyDescent="0.2">
      <c r="B68349"/>
    </row>
    <row r="68350" spans="2:2" x14ac:dyDescent="0.2">
      <c r="B68350"/>
    </row>
    <row r="68351" spans="2:2" x14ac:dyDescent="0.2">
      <c r="B68351"/>
    </row>
    <row r="68352" spans="2:2" x14ac:dyDescent="0.2">
      <c r="B68352"/>
    </row>
    <row r="68353" spans="2:2" x14ac:dyDescent="0.2">
      <c r="B68353"/>
    </row>
    <row r="68354" spans="2:2" x14ac:dyDescent="0.2">
      <c r="B68354"/>
    </row>
    <row r="68355" spans="2:2" x14ac:dyDescent="0.2">
      <c r="B68355"/>
    </row>
    <row r="68356" spans="2:2" x14ac:dyDescent="0.2">
      <c r="B68356"/>
    </row>
    <row r="68357" spans="2:2" x14ac:dyDescent="0.2">
      <c r="B68357"/>
    </row>
    <row r="68358" spans="2:2" x14ac:dyDescent="0.2">
      <c r="B68358"/>
    </row>
    <row r="68359" spans="2:2" x14ac:dyDescent="0.2">
      <c r="B68359"/>
    </row>
    <row r="68360" spans="2:2" x14ac:dyDescent="0.2">
      <c r="B68360"/>
    </row>
    <row r="68361" spans="2:2" x14ac:dyDescent="0.2">
      <c r="B68361"/>
    </row>
    <row r="68362" spans="2:2" x14ac:dyDescent="0.2">
      <c r="B68362"/>
    </row>
    <row r="68363" spans="2:2" x14ac:dyDescent="0.2">
      <c r="B68363"/>
    </row>
    <row r="68364" spans="2:2" x14ac:dyDescent="0.2">
      <c r="B68364"/>
    </row>
    <row r="68365" spans="2:2" x14ac:dyDescent="0.2">
      <c r="B68365"/>
    </row>
    <row r="68366" spans="2:2" x14ac:dyDescent="0.2">
      <c r="B68366"/>
    </row>
    <row r="68367" spans="2:2" x14ac:dyDescent="0.2">
      <c r="B68367"/>
    </row>
    <row r="68368" spans="2:2" x14ac:dyDescent="0.2">
      <c r="B68368"/>
    </row>
    <row r="68369" spans="2:2" x14ac:dyDescent="0.2">
      <c r="B68369"/>
    </row>
    <row r="68370" spans="2:2" x14ac:dyDescent="0.2">
      <c r="B68370"/>
    </row>
    <row r="68371" spans="2:2" x14ac:dyDescent="0.2">
      <c r="B68371"/>
    </row>
    <row r="68372" spans="2:2" x14ac:dyDescent="0.2">
      <c r="B68372"/>
    </row>
    <row r="68373" spans="2:2" x14ac:dyDescent="0.2">
      <c r="B68373"/>
    </row>
    <row r="68374" spans="2:2" x14ac:dyDescent="0.2">
      <c r="B68374"/>
    </row>
    <row r="68375" spans="2:2" x14ac:dyDescent="0.2">
      <c r="B68375"/>
    </row>
    <row r="68376" spans="2:2" x14ac:dyDescent="0.2">
      <c r="B68376"/>
    </row>
    <row r="68377" spans="2:2" x14ac:dyDescent="0.2">
      <c r="B68377"/>
    </row>
    <row r="68378" spans="2:2" x14ac:dyDescent="0.2">
      <c r="B68378"/>
    </row>
    <row r="68379" spans="2:2" x14ac:dyDescent="0.2">
      <c r="B68379"/>
    </row>
    <row r="68380" spans="2:2" x14ac:dyDescent="0.2">
      <c r="B68380"/>
    </row>
    <row r="68381" spans="2:2" x14ac:dyDescent="0.2">
      <c r="B68381"/>
    </row>
    <row r="68382" spans="2:2" x14ac:dyDescent="0.2">
      <c r="B68382"/>
    </row>
    <row r="68383" spans="2:2" x14ac:dyDescent="0.2">
      <c r="B68383"/>
    </row>
    <row r="68384" spans="2:2" x14ac:dyDescent="0.2">
      <c r="B68384"/>
    </row>
    <row r="68385" spans="2:2" x14ac:dyDescent="0.2">
      <c r="B68385"/>
    </row>
    <row r="68386" spans="2:2" x14ac:dyDescent="0.2">
      <c r="B68386"/>
    </row>
    <row r="68387" spans="2:2" x14ac:dyDescent="0.2">
      <c r="B68387"/>
    </row>
    <row r="68388" spans="2:2" x14ac:dyDescent="0.2">
      <c r="B68388"/>
    </row>
    <row r="68389" spans="2:2" x14ac:dyDescent="0.2">
      <c r="B68389"/>
    </row>
    <row r="68390" spans="2:2" x14ac:dyDescent="0.2">
      <c r="B68390"/>
    </row>
    <row r="68391" spans="2:2" x14ac:dyDescent="0.2">
      <c r="B68391"/>
    </row>
    <row r="68392" spans="2:2" x14ac:dyDescent="0.2">
      <c r="B68392"/>
    </row>
    <row r="68393" spans="2:2" x14ac:dyDescent="0.2">
      <c r="B68393"/>
    </row>
    <row r="68394" spans="2:2" x14ac:dyDescent="0.2">
      <c r="B68394"/>
    </row>
    <row r="68395" spans="2:2" x14ac:dyDescent="0.2">
      <c r="B68395"/>
    </row>
    <row r="68396" spans="2:2" x14ac:dyDescent="0.2">
      <c r="B68396"/>
    </row>
    <row r="68397" spans="2:2" x14ac:dyDescent="0.2">
      <c r="B68397"/>
    </row>
    <row r="68398" spans="2:2" x14ac:dyDescent="0.2">
      <c r="B68398"/>
    </row>
    <row r="68399" spans="2:2" x14ac:dyDescent="0.2">
      <c r="B68399"/>
    </row>
    <row r="68400" spans="2:2" x14ac:dyDescent="0.2">
      <c r="B68400"/>
    </row>
    <row r="68401" spans="2:2" x14ac:dyDescent="0.2">
      <c r="B68401"/>
    </row>
    <row r="68402" spans="2:2" x14ac:dyDescent="0.2">
      <c r="B68402"/>
    </row>
    <row r="68403" spans="2:2" x14ac:dyDescent="0.2">
      <c r="B68403"/>
    </row>
    <row r="68404" spans="2:2" x14ac:dyDescent="0.2">
      <c r="B68404"/>
    </row>
    <row r="68405" spans="2:2" x14ac:dyDescent="0.2">
      <c r="B68405"/>
    </row>
    <row r="68406" spans="2:2" x14ac:dyDescent="0.2">
      <c r="B68406"/>
    </row>
    <row r="68407" spans="2:2" x14ac:dyDescent="0.2">
      <c r="B68407"/>
    </row>
    <row r="68408" spans="2:2" x14ac:dyDescent="0.2">
      <c r="B68408"/>
    </row>
    <row r="68409" spans="2:2" x14ac:dyDescent="0.2">
      <c r="B68409"/>
    </row>
    <row r="68410" spans="2:2" x14ac:dyDescent="0.2">
      <c r="B68410"/>
    </row>
    <row r="68411" spans="2:2" x14ac:dyDescent="0.2">
      <c r="B68411"/>
    </row>
    <row r="68412" spans="2:2" x14ac:dyDescent="0.2">
      <c r="B68412"/>
    </row>
    <row r="68413" spans="2:2" x14ac:dyDescent="0.2">
      <c r="B68413"/>
    </row>
    <row r="68414" spans="2:2" x14ac:dyDescent="0.2">
      <c r="B68414"/>
    </row>
    <row r="68415" spans="2:2" x14ac:dyDescent="0.2">
      <c r="B68415"/>
    </row>
    <row r="68416" spans="2:2" x14ac:dyDescent="0.2">
      <c r="B68416"/>
    </row>
    <row r="68417" spans="2:2" x14ac:dyDescent="0.2">
      <c r="B68417"/>
    </row>
    <row r="68418" spans="2:2" x14ac:dyDescent="0.2">
      <c r="B68418"/>
    </row>
    <row r="68419" spans="2:2" x14ac:dyDescent="0.2">
      <c r="B68419"/>
    </row>
    <row r="68420" spans="2:2" x14ac:dyDescent="0.2">
      <c r="B68420"/>
    </row>
    <row r="68421" spans="2:2" x14ac:dyDescent="0.2">
      <c r="B68421"/>
    </row>
    <row r="68422" spans="2:2" x14ac:dyDescent="0.2">
      <c r="B68422"/>
    </row>
    <row r="68423" spans="2:2" x14ac:dyDescent="0.2">
      <c r="B68423"/>
    </row>
    <row r="68424" spans="2:2" x14ac:dyDescent="0.2">
      <c r="B68424"/>
    </row>
    <row r="68425" spans="2:2" x14ac:dyDescent="0.2">
      <c r="B68425"/>
    </row>
    <row r="68426" spans="2:2" x14ac:dyDescent="0.2">
      <c r="B68426"/>
    </row>
    <row r="68427" spans="2:2" x14ac:dyDescent="0.2">
      <c r="B68427"/>
    </row>
    <row r="68428" spans="2:2" x14ac:dyDescent="0.2">
      <c r="B68428"/>
    </row>
    <row r="68429" spans="2:2" x14ac:dyDescent="0.2">
      <c r="B68429"/>
    </row>
    <row r="68430" spans="2:2" x14ac:dyDescent="0.2">
      <c r="B68430"/>
    </row>
    <row r="68431" spans="2:2" x14ac:dyDescent="0.2">
      <c r="B68431"/>
    </row>
    <row r="68432" spans="2:2" x14ac:dyDescent="0.2">
      <c r="B68432"/>
    </row>
    <row r="68433" spans="2:2" x14ac:dyDescent="0.2">
      <c r="B68433"/>
    </row>
    <row r="68434" spans="2:2" x14ac:dyDescent="0.2">
      <c r="B68434"/>
    </row>
    <row r="68435" spans="2:2" x14ac:dyDescent="0.2">
      <c r="B68435"/>
    </row>
    <row r="68436" spans="2:2" x14ac:dyDescent="0.2">
      <c r="B68436"/>
    </row>
    <row r="68437" spans="2:2" x14ac:dyDescent="0.2">
      <c r="B68437"/>
    </row>
    <row r="68438" spans="2:2" x14ac:dyDescent="0.2">
      <c r="B68438"/>
    </row>
    <row r="68439" spans="2:2" x14ac:dyDescent="0.2">
      <c r="B68439"/>
    </row>
    <row r="68440" spans="2:2" x14ac:dyDescent="0.2">
      <c r="B68440"/>
    </row>
    <row r="68441" spans="2:2" x14ac:dyDescent="0.2">
      <c r="B68441"/>
    </row>
    <row r="68442" spans="2:2" x14ac:dyDescent="0.2">
      <c r="B68442"/>
    </row>
    <row r="68443" spans="2:2" x14ac:dyDescent="0.2">
      <c r="B68443"/>
    </row>
    <row r="68444" spans="2:2" x14ac:dyDescent="0.2">
      <c r="B68444"/>
    </row>
    <row r="68445" spans="2:2" x14ac:dyDescent="0.2">
      <c r="B68445"/>
    </row>
    <row r="68446" spans="2:2" x14ac:dyDescent="0.2">
      <c r="B68446"/>
    </row>
    <row r="68447" spans="2:2" x14ac:dyDescent="0.2">
      <c r="B68447"/>
    </row>
    <row r="68448" spans="2:2" x14ac:dyDescent="0.2">
      <c r="B68448"/>
    </row>
    <row r="68449" spans="2:2" x14ac:dyDescent="0.2">
      <c r="B68449"/>
    </row>
    <row r="68450" spans="2:2" x14ac:dyDescent="0.2">
      <c r="B68450"/>
    </row>
    <row r="68451" spans="2:2" x14ac:dyDescent="0.2">
      <c r="B68451"/>
    </row>
    <row r="68452" spans="2:2" x14ac:dyDescent="0.2">
      <c r="B68452"/>
    </row>
    <row r="68453" spans="2:2" x14ac:dyDescent="0.2">
      <c r="B68453"/>
    </row>
    <row r="68454" spans="2:2" x14ac:dyDescent="0.2">
      <c r="B68454"/>
    </row>
    <row r="68455" spans="2:2" x14ac:dyDescent="0.2">
      <c r="B68455"/>
    </row>
    <row r="68456" spans="2:2" x14ac:dyDescent="0.2">
      <c r="B68456"/>
    </row>
    <row r="68457" spans="2:2" x14ac:dyDescent="0.2">
      <c r="B68457"/>
    </row>
    <row r="68458" spans="2:2" x14ac:dyDescent="0.2">
      <c r="B68458"/>
    </row>
    <row r="68459" spans="2:2" x14ac:dyDescent="0.2">
      <c r="B68459"/>
    </row>
    <row r="68460" spans="2:2" x14ac:dyDescent="0.2">
      <c r="B68460"/>
    </row>
    <row r="68461" spans="2:2" x14ac:dyDescent="0.2">
      <c r="B68461"/>
    </row>
    <row r="68462" spans="2:2" x14ac:dyDescent="0.2">
      <c r="B68462"/>
    </row>
    <row r="68463" spans="2:2" x14ac:dyDescent="0.2">
      <c r="B68463"/>
    </row>
    <row r="68464" spans="2:2" x14ac:dyDescent="0.2">
      <c r="B68464"/>
    </row>
    <row r="68465" spans="2:2" x14ac:dyDescent="0.2">
      <c r="B68465"/>
    </row>
    <row r="68466" spans="2:2" x14ac:dyDescent="0.2">
      <c r="B68466"/>
    </row>
    <row r="68467" spans="2:2" x14ac:dyDescent="0.2">
      <c r="B68467"/>
    </row>
    <row r="68468" spans="2:2" x14ac:dyDescent="0.2">
      <c r="B68468"/>
    </row>
    <row r="68469" spans="2:2" x14ac:dyDescent="0.2">
      <c r="B68469"/>
    </row>
    <row r="68470" spans="2:2" x14ac:dyDescent="0.2">
      <c r="B68470"/>
    </row>
    <row r="68471" spans="2:2" x14ac:dyDescent="0.2">
      <c r="B68471"/>
    </row>
    <row r="68472" spans="2:2" x14ac:dyDescent="0.2">
      <c r="B68472"/>
    </row>
    <row r="68473" spans="2:2" x14ac:dyDescent="0.2">
      <c r="B68473"/>
    </row>
    <row r="68474" spans="2:2" x14ac:dyDescent="0.2">
      <c r="B68474"/>
    </row>
    <row r="68475" spans="2:2" x14ac:dyDescent="0.2">
      <c r="B68475"/>
    </row>
    <row r="68476" spans="2:2" x14ac:dyDescent="0.2">
      <c r="B68476"/>
    </row>
    <row r="68477" spans="2:2" x14ac:dyDescent="0.2">
      <c r="B68477"/>
    </row>
    <row r="68478" spans="2:2" x14ac:dyDescent="0.2">
      <c r="B68478"/>
    </row>
    <row r="68479" spans="2:2" x14ac:dyDescent="0.2">
      <c r="B68479"/>
    </row>
    <row r="68480" spans="2:2" x14ac:dyDescent="0.2">
      <c r="B68480"/>
    </row>
    <row r="68481" spans="2:2" x14ac:dyDescent="0.2">
      <c r="B68481"/>
    </row>
    <row r="68482" spans="2:2" x14ac:dyDescent="0.2">
      <c r="B68482"/>
    </row>
    <row r="68483" spans="2:2" x14ac:dyDescent="0.2">
      <c r="B68483"/>
    </row>
    <row r="68484" spans="2:2" x14ac:dyDescent="0.2">
      <c r="B68484"/>
    </row>
    <row r="68485" spans="2:2" x14ac:dyDescent="0.2">
      <c r="B68485"/>
    </row>
    <row r="68486" spans="2:2" x14ac:dyDescent="0.2">
      <c r="B68486"/>
    </row>
    <row r="68487" spans="2:2" x14ac:dyDescent="0.2">
      <c r="B68487"/>
    </row>
    <row r="68488" spans="2:2" x14ac:dyDescent="0.2">
      <c r="B68488"/>
    </row>
    <row r="68489" spans="2:2" x14ac:dyDescent="0.2">
      <c r="B68489"/>
    </row>
    <row r="68490" spans="2:2" x14ac:dyDescent="0.2">
      <c r="B68490"/>
    </row>
    <row r="68491" spans="2:2" x14ac:dyDescent="0.2">
      <c r="B68491"/>
    </row>
    <row r="68492" spans="2:2" x14ac:dyDescent="0.2">
      <c r="B68492"/>
    </row>
    <row r="68493" spans="2:2" x14ac:dyDescent="0.2">
      <c r="B68493"/>
    </row>
    <row r="68494" spans="2:2" x14ac:dyDescent="0.2">
      <c r="B68494"/>
    </row>
    <row r="68495" spans="2:2" x14ac:dyDescent="0.2">
      <c r="B68495"/>
    </row>
    <row r="68496" spans="2:2" x14ac:dyDescent="0.2">
      <c r="B68496"/>
    </row>
    <row r="68497" spans="2:2" x14ac:dyDescent="0.2">
      <c r="B68497"/>
    </row>
    <row r="68498" spans="2:2" x14ac:dyDescent="0.2">
      <c r="B68498"/>
    </row>
    <row r="68499" spans="2:2" x14ac:dyDescent="0.2">
      <c r="B68499"/>
    </row>
    <row r="68500" spans="2:2" x14ac:dyDescent="0.2">
      <c r="B68500"/>
    </row>
    <row r="68501" spans="2:2" x14ac:dyDescent="0.2">
      <c r="B68501"/>
    </row>
    <row r="68502" spans="2:2" x14ac:dyDescent="0.2">
      <c r="B68502"/>
    </row>
    <row r="68503" spans="2:2" x14ac:dyDescent="0.2">
      <c r="B68503"/>
    </row>
    <row r="68504" spans="2:2" x14ac:dyDescent="0.2">
      <c r="B68504"/>
    </row>
    <row r="68505" spans="2:2" x14ac:dyDescent="0.2">
      <c r="B68505"/>
    </row>
    <row r="68506" spans="2:2" x14ac:dyDescent="0.2">
      <c r="B68506"/>
    </row>
    <row r="68507" spans="2:2" x14ac:dyDescent="0.2">
      <c r="B68507"/>
    </row>
    <row r="68508" spans="2:2" x14ac:dyDescent="0.2">
      <c r="B68508"/>
    </row>
    <row r="68509" spans="2:2" x14ac:dyDescent="0.2">
      <c r="B68509"/>
    </row>
    <row r="68510" spans="2:2" x14ac:dyDescent="0.2">
      <c r="B68510"/>
    </row>
    <row r="68511" spans="2:2" x14ac:dyDescent="0.2">
      <c r="B68511"/>
    </row>
    <row r="68512" spans="2:2" x14ac:dyDescent="0.2">
      <c r="B68512"/>
    </row>
    <row r="68513" spans="2:2" x14ac:dyDescent="0.2">
      <c r="B68513"/>
    </row>
    <row r="68514" spans="2:2" x14ac:dyDescent="0.2">
      <c r="B68514"/>
    </row>
    <row r="68515" spans="2:2" x14ac:dyDescent="0.2">
      <c r="B68515"/>
    </row>
    <row r="68516" spans="2:2" x14ac:dyDescent="0.2">
      <c r="B68516"/>
    </row>
    <row r="68517" spans="2:2" x14ac:dyDescent="0.2">
      <c r="B68517"/>
    </row>
    <row r="68518" spans="2:2" x14ac:dyDescent="0.2">
      <c r="B68518"/>
    </row>
    <row r="68519" spans="2:2" x14ac:dyDescent="0.2">
      <c r="B68519"/>
    </row>
    <row r="68520" spans="2:2" x14ac:dyDescent="0.2">
      <c r="B68520"/>
    </row>
    <row r="68521" spans="2:2" x14ac:dyDescent="0.2">
      <c r="B68521"/>
    </row>
    <row r="68522" spans="2:2" x14ac:dyDescent="0.2">
      <c r="B68522"/>
    </row>
    <row r="68523" spans="2:2" x14ac:dyDescent="0.2">
      <c r="B68523"/>
    </row>
    <row r="68524" spans="2:2" x14ac:dyDescent="0.2">
      <c r="B68524"/>
    </row>
    <row r="68525" spans="2:2" x14ac:dyDescent="0.2">
      <c r="B68525"/>
    </row>
    <row r="68526" spans="2:2" x14ac:dyDescent="0.2">
      <c r="B68526"/>
    </row>
    <row r="68527" spans="2:2" x14ac:dyDescent="0.2">
      <c r="B68527"/>
    </row>
    <row r="68528" spans="2:2" x14ac:dyDescent="0.2">
      <c r="B68528"/>
    </row>
    <row r="68529" spans="2:2" x14ac:dyDescent="0.2">
      <c r="B68529"/>
    </row>
    <row r="68530" spans="2:2" x14ac:dyDescent="0.2">
      <c r="B68530"/>
    </row>
    <row r="68531" spans="2:2" x14ac:dyDescent="0.2">
      <c r="B68531"/>
    </row>
    <row r="68532" spans="2:2" x14ac:dyDescent="0.2">
      <c r="B68532"/>
    </row>
    <row r="68533" spans="2:2" x14ac:dyDescent="0.2">
      <c r="B68533"/>
    </row>
    <row r="68534" spans="2:2" x14ac:dyDescent="0.2">
      <c r="B68534"/>
    </row>
    <row r="68535" spans="2:2" x14ac:dyDescent="0.2">
      <c r="B68535"/>
    </row>
    <row r="68536" spans="2:2" x14ac:dyDescent="0.2">
      <c r="B68536"/>
    </row>
    <row r="68537" spans="2:2" x14ac:dyDescent="0.2">
      <c r="B68537"/>
    </row>
    <row r="68538" spans="2:2" x14ac:dyDescent="0.2">
      <c r="B68538"/>
    </row>
    <row r="68539" spans="2:2" x14ac:dyDescent="0.2">
      <c r="B68539"/>
    </row>
    <row r="68540" spans="2:2" x14ac:dyDescent="0.2">
      <c r="B68540"/>
    </row>
    <row r="68541" spans="2:2" x14ac:dyDescent="0.2">
      <c r="B68541"/>
    </row>
    <row r="68542" spans="2:2" x14ac:dyDescent="0.2">
      <c r="B68542"/>
    </row>
    <row r="68543" spans="2:2" x14ac:dyDescent="0.2">
      <c r="B68543"/>
    </row>
    <row r="68544" spans="2:2" x14ac:dyDescent="0.2">
      <c r="B68544"/>
    </row>
    <row r="68545" spans="2:2" x14ac:dyDescent="0.2">
      <c r="B68545"/>
    </row>
    <row r="68546" spans="2:2" x14ac:dyDescent="0.2">
      <c r="B68546"/>
    </row>
    <row r="68547" spans="2:2" x14ac:dyDescent="0.2">
      <c r="B68547"/>
    </row>
    <row r="68548" spans="2:2" x14ac:dyDescent="0.2">
      <c r="B68548"/>
    </row>
    <row r="68549" spans="2:2" x14ac:dyDescent="0.2">
      <c r="B68549"/>
    </row>
    <row r="68550" spans="2:2" x14ac:dyDescent="0.2">
      <c r="B68550"/>
    </row>
    <row r="68551" spans="2:2" x14ac:dyDescent="0.2">
      <c r="B68551"/>
    </row>
    <row r="68552" spans="2:2" x14ac:dyDescent="0.2">
      <c r="B68552"/>
    </row>
    <row r="68553" spans="2:2" x14ac:dyDescent="0.2">
      <c r="B68553"/>
    </row>
    <row r="68554" spans="2:2" x14ac:dyDescent="0.2">
      <c r="B68554"/>
    </row>
    <row r="68555" spans="2:2" x14ac:dyDescent="0.2">
      <c r="B68555"/>
    </row>
    <row r="68556" spans="2:2" x14ac:dyDescent="0.2">
      <c r="B68556"/>
    </row>
    <row r="68557" spans="2:2" x14ac:dyDescent="0.2">
      <c r="B68557"/>
    </row>
    <row r="68558" spans="2:2" x14ac:dyDescent="0.2">
      <c r="B68558"/>
    </row>
    <row r="68559" spans="2:2" x14ac:dyDescent="0.2">
      <c r="B68559"/>
    </row>
    <row r="68560" spans="2:2" x14ac:dyDescent="0.2">
      <c r="B68560"/>
    </row>
    <row r="68561" spans="2:2" x14ac:dyDescent="0.2">
      <c r="B68561"/>
    </row>
    <row r="68562" spans="2:2" x14ac:dyDescent="0.2">
      <c r="B68562"/>
    </row>
    <row r="68563" spans="2:2" x14ac:dyDescent="0.2">
      <c r="B68563"/>
    </row>
    <row r="68564" spans="2:2" x14ac:dyDescent="0.2">
      <c r="B68564"/>
    </row>
    <row r="68565" spans="2:2" x14ac:dyDescent="0.2">
      <c r="B68565"/>
    </row>
    <row r="68566" spans="2:2" x14ac:dyDescent="0.2">
      <c r="B68566"/>
    </row>
    <row r="68567" spans="2:2" x14ac:dyDescent="0.2">
      <c r="B68567"/>
    </row>
    <row r="68568" spans="2:2" x14ac:dyDescent="0.2">
      <c r="B68568"/>
    </row>
    <row r="68569" spans="2:2" x14ac:dyDescent="0.2">
      <c r="B68569"/>
    </row>
    <row r="68570" spans="2:2" x14ac:dyDescent="0.2">
      <c r="B68570"/>
    </row>
    <row r="68571" spans="2:2" x14ac:dyDescent="0.2">
      <c r="B68571"/>
    </row>
    <row r="68572" spans="2:2" x14ac:dyDescent="0.2">
      <c r="B68572"/>
    </row>
    <row r="68573" spans="2:2" x14ac:dyDescent="0.2">
      <c r="B68573"/>
    </row>
    <row r="68574" spans="2:2" x14ac:dyDescent="0.2">
      <c r="B68574"/>
    </row>
    <row r="68575" spans="2:2" x14ac:dyDescent="0.2">
      <c r="B68575"/>
    </row>
    <row r="68576" spans="2:2" x14ac:dyDescent="0.2">
      <c r="B68576"/>
    </row>
    <row r="68577" spans="2:2" x14ac:dyDescent="0.2">
      <c r="B68577"/>
    </row>
    <row r="68578" spans="2:2" x14ac:dyDescent="0.2">
      <c r="B68578"/>
    </row>
    <row r="68579" spans="2:2" x14ac:dyDescent="0.2">
      <c r="B68579"/>
    </row>
    <row r="68580" spans="2:2" x14ac:dyDescent="0.2">
      <c r="B68580"/>
    </row>
    <row r="68581" spans="2:2" x14ac:dyDescent="0.2">
      <c r="B68581"/>
    </row>
    <row r="68582" spans="2:2" x14ac:dyDescent="0.2">
      <c r="B68582"/>
    </row>
    <row r="68583" spans="2:2" x14ac:dyDescent="0.2">
      <c r="B68583"/>
    </row>
    <row r="68584" spans="2:2" x14ac:dyDescent="0.2">
      <c r="B68584"/>
    </row>
    <row r="68585" spans="2:2" x14ac:dyDescent="0.2">
      <c r="B68585"/>
    </row>
    <row r="68586" spans="2:2" x14ac:dyDescent="0.2">
      <c r="B68586"/>
    </row>
    <row r="68587" spans="2:2" x14ac:dyDescent="0.2">
      <c r="B68587"/>
    </row>
    <row r="68588" spans="2:2" x14ac:dyDescent="0.2">
      <c r="B68588"/>
    </row>
    <row r="68589" spans="2:2" x14ac:dyDescent="0.2">
      <c r="B68589"/>
    </row>
    <row r="68590" spans="2:2" x14ac:dyDescent="0.2">
      <c r="B68590"/>
    </row>
    <row r="68591" spans="2:2" x14ac:dyDescent="0.2">
      <c r="B68591"/>
    </row>
    <row r="68592" spans="2:2" x14ac:dyDescent="0.2">
      <c r="B68592"/>
    </row>
    <row r="68593" spans="2:2" x14ac:dyDescent="0.2">
      <c r="B68593"/>
    </row>
    <row r="68594" spans="2:2" x14ac:dyDescent="0.2">
      <c r="B68594"/>
    </row>
    <row r="68595" spans="2:2" x14ac:dyDescent="0.2">
      <c r="B68595"/>
    </row>
    <row r="68596" spans="2:2" x14ac:dyDescent="0.2">
      <c r="B68596"/>
    </row>
    <row r="68597" spans="2:2" x14ac:dyDescent="0.2">
      <c r="B68597"/>
    </row>
    <row r="68598" spans="2:2" x14ac:dyDescent="0.2">
      <c r="B68598"/>
    </row>
    <row r="68599" spans="2:2" x14ac:dyDescent="0.2">
      <c r="B68599"/>
    </row>
    <row r="68600" spans="2:2" x14ac:dyDescent="0.2">
      <c r="B68600"/>
    </row>
    <row r="68601" spans="2:2" x14ac:dyDescent="0.2">
      <c r="B68601"/>
    </row>
    <row r="68602" spans="2:2" x14ac:dyDescent="0.2">
      <c r="B68602"/>
    </row>
    <row r="68603" spans="2:2" x14ac:dyDescent="0.2">
      <c r="B68603"/>
    </row>
    <row r="68604" spans="2:2" x14ac:dyDescent="0.2">
      <c r="B68604"/>
    </row>
    <row r="68605" spans="2:2" x14ac:dyDescent="0.2">
      <c r="B68605"/>
    </row>
    <row r="68606" spans="2:2" x14ac:dyDescent="0.2">
      <c r="B68606"/>
    </row>
    <row r="68607" spans="2:2" x14ac:dyDescent="0.2">
      <c r="B68607"/>
    </row>
    <row r="68608" spans="2:2" x14ac:dyDescent="0.2">
      <c r="B68608"/>
    </row>
    <row r="68609" spans="2:2" x14ac:dyDescent="0.2">
      <c r="B68609"/>
    </row>
    <row r="68610" spans="2:2" x14ac:dyDescent="0.2">
      <c r="B68610"/>
    </row>
    <row r="68611" spans="2:2" x14ac:dyDescent="0.2">
      <c r="B68611"/>
    </row>
    <row r="68612" spans="2:2" x14ac:dyDescent="0.2">
      <c r="B68612"/>
    </row>
    <row r="68613" spans="2:2" x14ac:dyDescent="0.2">
      <c r="B68613"/>
    </row>
    <row r="68614" spans="2:2" x14ac:dyDescent="0.2">
      <c r="B68614"/>
    </row>
    <row r="68615" spans="2:2" x14ac:dyDescent="0.2">
      <c r="B68615"/>
    </row>
    <row r="68616" spans="2:2" x14ac:dyDescent="0.2">
      <c r="B68616"/>
    </row>
    <row r="68617" spans="2:2" x14ac:dyDescent="0.2">
      <c r="B68617"/>
    </row>
    <row r="68618" spans="2:2" x14ac:dyDescent="0.2">
      <c r="B68618"/>
    </row>
    <row r="68619" spans="2:2" x14ac:dyDescent="0.2">
      <c r="B68619"/>
    </row>
    <row r="68620" spans="2:2" x14ac:dyDescent="0.2">
      <c r="B68620"/>
    </row>
    <row r="68621" spans="2:2" x14ac:dyDescent="0.2">
      <c r="B68621"/>
    </row>
    <row r="68622" spans="2:2" x14ac:dyDescent="0.2">
      <c r="B68622"/>
    </row>
    <row r="68623" spans="2:2" x14ac:dyDescent="0.2">
      <c r="B68623"/>
    </row>
    <row r="68624" spans="2:2" x14ac:dyDescent="0.2">
      <c r="B68624"/>
    </row>
    <row r="68625" spans="2:2" x14ac:dyDescent="0.2">
      <c r="B68625"/>
    </row>
    <row r="68626" spans="2:2" x14ac:dyDescent="0.2">
      <c r="B68626"/>
    </row>
    <row r="68627" spans="2:2" x14ac:dyDescent="0.2">
      <c r="B68627"/>
    </row>
    <row r="68628" spans="2:2" x14ac:dyDescent="0.2">
      <c r="B68628"/>
    </row>
    <row r="68629" spans="2:2" x14ac:dyDescent="0.2">
      <c r="B68629"/>
    </row>
    <row r="68630" spans="2:2" x14ac:dyDescent="0.2">
      <c r="B68630"/>
    </row>
    <row r="68631" spans="2:2" x14ac:dyDescent="0.2">
      <c r="B68631"/>
    </row>
    <row r="68632" spans="2:2" x14ac:dyDescent="0.2">
      <c r="B68632"/>
    </row>
    <row r="68633" spans="2:2" x14ac:dyDescent="0.2">
      <c r="B68633"/>
    </row>
    <row r="68634" spans="2:2" x14ac:dyDescent="0.2">
      <c r="B68634"/>
    </row>
    <row r="68635" spans="2:2" x14ac:dyDescent="0.2">
      <c r="B68635"/>
    </row>
    <row r="68636" spans="2:2" x14ac:dyDescent="0.2">
      <c r="B68636"/>
    </row>
    <row r="68637" spans="2:2" x14ac:dyDescent="0.2">
      <c r="B68637"/>
    </row>
    <row r="68638" spans="2:2" x14ac:dyDescent="0.2">
      <c r="B68638"/>
    </row>
    <row r="68639" spans="2:2" x14ac:dyDescent="0.2">
      <c r="B68639"/>
    </row>
    <row r="68640" spans="2:2" x14ac:dyDescent="0.2">
      <c r="B68640"/>
    </row>
    <row r="68641" spans="2:2" x14ac:dyDescent="0.2">
      <c r="B68641"/>
    </row>
    <row r="68642" spans="2:2" x14ac:dyDescent="0.2">
      <c r="B68642"/>
    </row>
    <row r="68643" spans="2:2" x14ac:dyDescent="0.2">
      <c r="B68643"/>
    </row>
    <row r="68644" spans="2:2" x14ac:dyDescent="0.2">
      <c r="B68644"/>
    </row>
    <row r="68645" spans="2:2" x14ac:dyDescent="0.2">
      <c r="B68645"/>
    </row>
    <row r="68646" spans="2:2" x14ac:dyDescent="0.2">
      <c r="B68646"/>
    </row>
    <row r="68647" spans="2:2" x14ac:dyDescent="0.2">
      <c r="B68647"/>
    </row>
    <row r="68648" spans="2:2" x14ac:dyDescent="0.2">
      <c r="B68648"/>
    </row>
    <row r="68649" spans="2:2" x14ac:dyDescent="0.2">
      <c r="B68649"/>
    </row>
    <row r="68650" spans="2:2" x14ac:dyDescent="0.2">
      <c r="B68650"/>
    </row>
    <row r="68651" spans="2:2" x14ac:dyDescent="0.2">
      <c r="B68651"/>
    </row>
    <row r="68652" spans="2:2" x14ac:dyDescent="0.2">
      <c r="B68652"/>
    </row>
    <row r="68653" spans="2:2" x14ac:dyDescent="0.2">
      <c r="B68653"/>
    </row>
    <row r="68654" spans="2:2" x14ac:dyDescent="0.2">
      <c r="B68654"/>
    </row>
    <row r="68655" spans="2:2" x14ac:dyDescent="0.2">
      <c r="B68655"/>
    </row>
    <row r="68656" spans="2:2" x14ac:dyDescent="0.2">
      <c r="B68656"/>
    </row>
    <row r="68657" spans="2:2" x14ac:dyDescent="0.2">
      <c r="B68657"/>
    </row>
    <row r="68658" spans="2:2" x14ac:dyDescent="0.2">
      <c r="B68658"/>
    </row>
    <row r="68659" spans="2:2" x14ac:dyDescent="0.2">
      <c r="B68659"/>
    </row>
    <row r="68660" spans="2:2" x14ac:dyDescent="0.2">
      <c r="B68660"/>
    </row>
    <row r="68661" spans="2:2" x14ac:dyDescent="0.2">
      <c r="B68661"/>
    </row>
    <row r="68662" spans="2:2" x14ac:dyDescent="0.2">
      <c r="B68662"/>
    </row>
    <row r="68663" spans="2:2" x14ac:dyDescent="0.2">
      <c r="B68663"/>
    </row>
    <row r="68664" spans="2:2" x14ac:dyDescent="0.2">
      <c r="B68664"/>
    </row>
    <row r="68665" spans="2:2" x14ac:dyDescent="0.2">
      <c r="B68665"/>
    </row>
    <row r="68666" spans="2:2" x14ac:dyDescent="0.2">
      <c r="B68666"/>
    </row>
    <row r="68667" spans="2:2" x14ac:dyDescent="0.2">
      <c r="B68667"/>
    </row>
    <row r="68668" spans="2:2" x14ac:dyDescent="0.2">
      <c r="B68668"/>
    </row>
    <row r="68669" spans="2:2" x14ac:dyDescent="0.2">
      <c r="B68669"/>
    </row>
    <row r="68670" spans="2:2" x14ac:dyDescent="0.2">
      <c r="B68670"/>
    </row>
    <row r="68671" spans="2:2" x14ac:dyDescent="0.2">
      <c r="B68671"/>
    </row>
    <row r="68672" spans="2:2" x14ac:dyDescent="0.2">
      <c r="B68672"/>
    </row>
    <row r="68673" spans="2:2" x14ac:dyDescent="0.2">
      <c r="B68673"/>
    </row>
    <row r="68674" spans="2:2" x14ac:dyDescent="0.2">
      <c r="B68674"/>
    </row>
    <row r="68675" spans="2:2" x14ac:dyDescent="0.2">
      <c r="B68675"/>
    </row>
    <row r="68676" spans="2:2" x14ac:dyDescent="0.2">
      <c r="B68676"/>
    </row>
    <row r="68677" spans="2:2" x14ac:dyDescent="0.2">
      <c r="B68677"/>
    </row>
    <row r="68678" spans="2:2" x14ac:dyDescent="0.2">
      <c r="B68678"/>
    </row>
    <row r="68679" spans="2:2" x14ac:dyDescent="0.2">
      <c r="B68679"/>
    </row>
    <row r="68680" spans="2:2" x14ac:dyDescent="0.2">
      <c r="B68680"/>
    </row>
    <row r="68681" spans="2:2" x14ac:dyDescent="0.2">
      <c r="B68681"/>
    </row>
    <row r="68682" spans="2:2" x14ac:dyDescent="0.2">
      <c r="B68682"/>
    </row>
    <row r="68683" spans="2:2" x14ac:dyDescent="0.2">
      <c r="B68683"/>
    </row>
    <row r="68684" spans="2:2" x14ac:dyDescent="0.2">
      <c r="B68684"/>
    </row>
    <row r="68685" spans="2:2" x14ac:dyDescent="0.2">
      <c r="B68685"/>
    </row>
    <row r="68686" spans="2:2" x14ac:dyDescent="0.2">
      <c r="B68686"/>
    </row>
    <row r="68687" spans="2:2" x14ac:dyDescent="0.2">
      <c r="B68687"/>
    </row>
    <row r="68688" spans="2:2" x14ac:dyDescent="0.2">
      <c r="B68688"/>
    </row>
    <row r="68689" spans="2:2" x14ac:dyDescent="0.2">
      <c r="B68689"/>
    </row>
    <row r="68690" spans="2:2" x14ac:dyDescent="0.2">
      <c r="B68690"/>
    </row>
    <row r="68691" spans="2:2" x14ac:dyDescent="0.2">
      <c r="B68691"/>
    </row>
    <row r="68692" spans="2:2" x14ac:dyDescent="0.2">
      <c r="B68692"/>
    </row>
    <row r="68693" spans="2:2" x14ac:dyDescent="0.2">
      <c r="B68693"/>
    </row>
    <row r="68694" spans="2:2" x14ac:dyDescent="0.2">
      <c r="B68694"/>
    </row>
    <row r="68695" spans="2:2" x14ac:dyDescent="0.2">
      <c r="B68695"/>
    </row>
    <row r="68696" spans="2:2" x14ac:dyDescent="0.2">
      <c r="B68696"/>
    </row>
    <row r="68697" spans="2:2" x14ac:dyDescent="0.2">
      <c r="B68697"/>
    </row>
    <row r="68698" spans="2:2" x14ac:dyDescent="0.2">
      <c r="B68698"/>
    </row>
    <row r="68699" spans="2:2" x14ac:dyDescent="0.2">
      <c r="B68699"/>
    </row>
    <row r="68700" spans="2:2" x14ac:dyDescent="0.2">
      <c r="B68700"/>
    </row>
    <row r="68701" spans="2:2" x14ac:dyDescent="0.2">
      <c r="B68701"/>
    </row>
    <row r="68702" spans="2:2" x14ac:dyDescent="0.2">
      <c r="B68702"/>
    </row>
    <row r="68703" spans="2:2" x14ac:dyDescent="0.2">
      <c r="B68703"/>
    </row>
    <row r="68704" spans="2:2" x14ac:dyDescent="0.2">
      <c r="B68704"/>
    </row>
    <row r="68705" spans="2:2" x14ac:dyDescent="0.2">
      <c r="B68705"/>
    </row>
    <row r="68706" spans="2:2" x14ac:dyDescent="0.2">
      <c r="B68706"/>
    </row>
    <row r="68707" spans="2:2" x14ac:dyDescent="0.2">
      <c r="B68707"/>
    </row>
    <row r="68708" spans="2:2" x14ac:dyDescent="0.2">
      <c r="B68708"/>
    </row>
    <row r="68709" spans="2:2" x14ac:dyDescent="0.2">
      <c r="B68709"/>
    </row>
    <row r="68710" spans="2:2" x14ac:dyDescent="0.2">
      <c r="B68710"/>
    </row>
    <row r="68711" spans="2:2" x14ac:dyDescent="0.2">
      <c r="B68711"/>
    </row>
    <row r="68712" spans="2:2" x14ac:dyDescent="0.2">
      <c r="B68712"/>
    </row>
    <row r="68713" spans="2:2" x14ac:dyDescent="0.2">
      <c r="B68713"/>
    </row>
    <row r="68714" spans="2:2" x14ac:dyDescent="0.2">
      <c r="B68714"/>
    </row>
    <row r="68715" spans="2:2" x14ac:dyDescent="0.2">
      <c r="B68715"/>
    </row>
    <row r="68716" spans="2:2" x14ac:dyDescent="0.2">
      <c r="B68716"/>
    </row>
    <row r="68717" spans="2:2" x14ac:dyDescent="0.2">
      <c r="B68717"/>
    </row>
    <row r="68718" spans="2:2" x14ac:dyDescent="0.2">
      <c r="B68718"/>
    </row>
    <row r="68719" spans="2:2" x14ac:dyDescent="0.2">
      <c r="B68719"/>
    </row>
    <row r="68720" spans="2:2" x14ac:dyDescent="0.2">
      <c r="B68720"/>
    </row>
    <row r="68721" spans="2:2" x14ac:dyDescent="0.2">
      <c r="B68721"/>
    </row>
    <row r="68722" spans="2:2" x14ac:dyDescent="0.2">
      <c r="B68722"/>
    </row>
    <row r="68723" spans="2:2" x14ac:dyDescent="0.2">
      <c r="B68723"/>
    </row>
    <row r="68724" spans="2:2" x14ac:dyDescent="0.2">
      <c r="B68724"/>
    </row>
    <row r="68725" spans="2:2" x14ac:dyDescent="0.2">
      <c r="B68725"/>
    </row>
    <row r="68726" spans="2:2" x14ac:dyDescent="0.2">
      <c r="B68726"/>
    </row>
    <row r="68727" spans="2:2" x14ac:dyDescent="0.2">
      <c r="B68727"/>
    </row>
    <row r="68728" spans="2:2" x14ac:dyDescent="0.2">
      <c r="B68728"/>
    </row>
    <row r="68729" spans="2:2" x14ac:dyDescent="0.2">
      <c r="B68729"/>
    </row>
    <row r="68730" spans="2:2" x14ac:dyDescent="0.2">
      <c r="B68730"/>
    </row>
    <row r="68731" spans="2:2" x14ac:dyDescent="0.2">
      <c r="B68731"/>
    </row>
    <row r="68732" spans="2:2" x14ac:dyDescent="0.2">
      <c r="B68732"/>
    </row>
    <row r="68733" spans="2:2" x14ac:dyDescent="0.2">
      <c r="B68733"/>
    </row>
    <row r="68734" spans="2:2" x14ac:dyDescent="0.2">
      <c r="B68734"/>
    </row>
    <row r="68735" spans="2:2" x14ac:dyDescent="0.2">
      <c r="B68735"/>
    </row>
    <row r="68736" spans="2:2" x14ac:dyDescent="0.2">
      <c r="B68736"/>
    </row>
    <row r="68737" spans="2:2" x14ac:dyDescent="0.2">
      <c r="B68737"/>
    </row>
    <row r="68738" spans="2:2" x14ac:dyDescent="0.2">
      <c r="B68738"/>
    </row>
    <row r="68739" spans="2:2" x14ac:dyDescent="0.2">
      <c r="B68739"/>
    </row>
    <row r="68740" spans="2:2" x14ac:dyDescent="0.2">
      <c r="B68740"/>
    </row>
    <row r="68741" spans="2:2" x14ac:dyDescent="0.2">
      <c r="B68741"/>
    </row>
    <row r="68742" spans="2:2" x14ac:dyDescent="0.2">
      <c r="B68742"/>
    </row>
    <row r="68743" spans="2:2" x14ac:dyDescent="0.2">
      <c r="B68743"/>
    </row>
    <row r="68744" spans="2:2" x14ac:dyDescent="0.2">
      <c r="B68744"/>
    </row>
    <row r="68745" spans="2:2" x14ac:dyDescent="0.2">
      <c r="B68745"/>
    </row>
    <row r="68746" spans="2:2" x14ac:dyDescent="0.2">
      <c r="B68746"/>
    </row>
    <row r="68747" spans="2:2" x14ac:dyDescent="0.2">
      <c r="B68747"/>
    </row>
    <row r="68748" spans="2:2" x14ac:dyDescent="0.2">
      <c r="B68748"/>
    </row>
    <row r="68749" spans="2:2" x14ac:dyDescent="0.2">
      <c r="B68749"/>
    </row>
    <row r="68750" spans="2:2" x14ac:dyDescent="0.2">
      <c r="B68750"/>
    </row>
    <row r="68751" spans="2:2" x14ac:dyDescent="0.2">
      <c r="B68751"/>
    </row>
    <row r="68752" spans="2:2" x14ac:dyDescent="0.2">
      <c r="B68752"/>
    </row>
    <row r="68753" spans="2:2" x14ac:dyDescent="0.2">
      <c r="B68753"/>
    </row>
    <row r="68754" spans="2:2" x14ac:dyDescent="0.2">
      <c r="B68754"/>
    </row>
    <row r="68755" spans="2:2" x14ac:dyDescent="0.2">
      <c r="B68755"/>
    </row>
    <row r="68756" spans="2:2" x14ac:dyDescent="0.2">
      <c r="B68756"/>
    </row>
    <row r="68757" spans="2:2" x14ac:dyDescent="0.2">
      <c r="B68757"/>
    </row>
    <row r="68758" spans="2:2" x14ac:dyDescent="0.2">
      <c r="B68758"/>
    </row>
    <row r="68759" spans="2:2" x14ac:dyDescent="0.2">
      <c r="B68759"/>
    </row>
    <row r="68760" spans="2:2" x14ac:dyDescent="0.2">
      <c r="B68760"/>
    </row>
    <row r="68761" spans="2:2" x14ac:dyDescent="0.2">
      <c r="B68761"/>
    </row>
    <row r="68762" spans="2:2" x14ac:dyDescent="0.2">
      <c r="B68762"/>
    </row>
    <row r="68763" spans="2:2" x14ac:dyDescent="0.2">
      <c r="B68763"/>
    </row>
    <row r="68764" spans="2:2" x14ac:dyDescent="0.2">
      <c r="B68764"/>
    </row>
    <row r="68765" spans="2:2" x14ac:dyDescent="0.2">
      <c r="B68765"/>
    </row>
    <row r="68766" spans="2:2" x14ac:dyDescent="0.2">
      <c r="B68766"/>
    </row>
    <row r="68767" spans="2:2" x14ac:dyDescent="0.2">
      <c r="B68767"/>
    </row>
    <row r="68768" spans="2:2" x14ac:dyDescent="0.2">
      <c r="B68768"/>
    </row>
    <row r="68769" spans="2:2" x14ac:dyDescent="0.2">
      <c r="B68769"/>
    </row>
    <row r="68770" spans="2:2" x14ac:dyDescent="0.2">
      <c r="B68770"/>
    </row>
    <row r="68771" spans="2:2" x14ac:dyDescent="0.2">
      <c r="B68771"/>
    </row>
    <row r="68772" spans="2:2" x14ac:dyDescent="0.2">
      <c r="B68772"/>
    </row>
    <row r="68773" spans="2:2" x14ac:dyDescent="0.2">
      <c r="B68773"/>
    </row>
    <row r="68774" spans="2:2" x14ac:dyDescent="0.2">
      <c r="B68774"/>
    </row>
    <row r="68775" spans="2:2" x14ac:dyDescent="0.2">
      <c r="B68775"/>
    </row>
    <row r="68776" spans="2:2" x14ac:dyDescent="0.2">
      <c r="B68776"/>
    </row>
    <row r="68777" spans="2:2" x14ac:dyDescent="0.2">
      <c r="B68777"/>
    </row>
    <row r="68778" spans="2:2" x14ac:dyDescent="0.2">
      <c r="B68778"/>
    </row>
    <row r="68779" spans="2:2" x14ac:dyDescent="0.2">
      <c r="B68779"/>
    </row>
    <row r="68780" spans="2:2" x14ac:dyDescent="0.2">
      <c r="B68780"/>
    </row>
    <row r="68781" spans="2:2" x14ac:dyDescent="0.2">
      <c r="B68781"/>
    </row>
    <row r="68782" spans="2:2" x14ac:dyDescent="0.2">
      <c r="B68782"/>
    </row>
    <row r="68783" spans="2:2" x14ac:dyDescent="0.2">
      <c r="B68783"/>
    </row>
    <row r="68784" spans="2:2" x14ac:dyDescent="0.2">
      <c r="B68784"/>
    </row>
    <row r="68785" spans="2:2" x14ac:dyDescent="0.2">
      <c r="B68785"/>
    </row>
    <row r="68786" spans="2:2" x14ac:dyDescent="0.2">
      <c r="B68786"/>
    </row>
    <row r="68787" spans="2:2" x14ac:dyDescent="0.2">
      <c r="B68787"/>
    </row>
    <row r="68788" spans="2:2" x14ac:dyDescent="0.2">
      <c r="B68788"/>
    </row>
    <row r="68789" spans="2:2" x14ac:dyDescent="0.2">
      <c r="B68789"/>
    </row>
    <row r="68790" spans="2:2" x14ac:dyDescent="0.2">
      <c r="B68790"/>
    </row>
    <row r="68791" spans="2:2" x14ac:dyDescent="0.2">
      <c r="B68791"/>
    </row>
    <row r="68792" spans="2:2" x14ac:dyDescent="0.2">
      <c r="B68792"/>
    </row>
    <row r="68793" spans="2:2" x14ac:dyDescent="0.2">
      <c r="B68793"/>
    </row>
    <row r="68794" spans="2:2" x14ac:dyDescent="0.2">
      <c r="B68794"/>
    </row>
    <row r="68795" spans="2:2" x14ac:dyDescent="0.2">
      <c r="B68795"/>
    </row>
    <row r="68796" spans="2:2" x14ac:dyDescent="0.2">
      <c r="B68796"/>
    </row>
    <row r="68797" spans="2:2" x14ac:dyDescent="0.2">
      <c r="B68797"/>
    </row>
    <row r="68798" spans="2:2" x14ac:dyDescent="0.2">
      <c r="B68798"/>
    </row>
    <row r="68799" spans="2:2" x14ac:dyDescent="0.2">
      <c r="B68799"/>
    </row>
    <row r="68800" spans="2:2" x14ac:dyDescent="0.2">
      <c r="B68800"/>
    </row>
    <row r="68801" spans="2:2" x14ac:dyDescent="0.2">
      <c r="B68801"/>
    </row>
    <row r="68802" spans="2:2" x14ac:dyDescent="0.2">
      <c r="B68802"/>
    </row>
    <row r="68803" spans="2:2" x14ac:dyDescent="0.2">
      <c r="B68803"/>
    </row>
    <row r="68804" spans="2:2" x14ac:dyDescent="0.2">
      <c r="B68804"/>
    </row>
    <row r="68805" spans="2:2" x14ac:dyDescent="0.2">
      <c r="B68805"/>
    </row>
    <row r="68806" spans="2:2" x14ac:dyDescent="0.2">
      <c r="B68806"/>
    </row>
    <row r="68807" spans="2:2" x14ac:dyDescent="0.2">
      <c r="B68807"/>
    </row>
    <row r="68808" spans="2:2" x14ac:dyDescent="0.2">
      <c r="B68808"/>
    </row>
    <row r="68809" spans="2:2" x14ac:dyDescent="0.2">
      <c r="B68809"/>
    </row>
    <row r="68810" spans="2:2" x14ac:dyDescent="0.2">
      <c r="B68810"/>
    </row>
    <row r="68811" spans="2:2" x14ac:dyDescent="0.2">
      <c r="B68811"/>
    </row>
    <row r="68812" spans="2:2" x14ac:dyDescent="0.2">
      <c r="B68812"/>
    </row>
    <row r="68813" spans="2:2" x14ac:dyDescent="0.2">
      <c r="B68813"/>
    </row>
    <row r="68814" spans="2:2" x14ac:dyDescent="0.2">
      <c r="B68814"/>
    </row>
    <row r="68815" spans="2:2" x14ac:dyDescent="0.2">
      <c r="B68815"/>
    </row>
    <row r="68816" spans="2:2" x14ac:dyDescent="0.2">
      <c r="B68816"/>
    </row>
    <row r="68817" spans="2:2" x14ac:dyDescent="0.2">
      <c r="B68817"/>
    </row>
    <row r="68818" spans="2:2" x14ac:dyDescent="0.2">
      <c r="B68818"/>
    </row>
    <row r="68819" spans="2:2" x14ac:dyDescent="0.2">
      <c r="B68819"/>
    </row>
    <row r="68820" spans="2:2" x14ac:dyDescent="0.2">
      <c r="B68820"/>
    </row>
    <row r="68821" spans="2:2" x14ac:dyDescent="0.2">
      <c r="B68821"/>
    </row>
    <row r="68822" spans="2:2" x14ac:dyDescent="0.2">
      <c r="B68822"/>
    </row>
    <row r="68823" spans="2:2" x14ac:dyDescent="0.2">
      <c r="B68823"/>
    </row>
    <row r="68824" spans="2:2" x14ac:dyDescent="0.2">
      <c r="B68824"/>
    </row>
    <row r="68825" spans="2:2" x14ac:dyDescent="0.2">
      <c r="B68825"/>
    </row>
    <row r="68826" spans="2:2" x14ac:dyDescent="0.2">
      <c r="B68826"/>
    </row>
    <row r="68827" spans="2:2" x14ac:dyDescent="0.2">
      <c r="B68827"/>
    </row>
    <row r="68828" spans="2:2" x14ac:dyDescent="0.2">
      <c r="B68828"/>
    </row>
    <row r="68829" spans="2:2" x14ac:dyDescent="0.2">
      <c r="B68829"/>
    </row>
    <row r="68830" spans="2:2" x14ac:dyDescent="0.2">
      <c r="B68830"/>
    </row>
    <row r="68831" spans="2:2" x14ac:dyDescent="0.2">
      <c r="B68831"/>
    </row>
    <row r="68832" spans="2:2" x14ac:dyDescent="0.2">
      <c r="B68832"/>
    </row>
    <row r="68833" spans="2:2" x14ac:dyDescent="0.2">
      <c r="B68833"/>
    </row>
    <row r="68834" spans="2:2" x14ac:dyDescent="0.2">
      <c r="B68834"/>
    </row>
    <row r="68835" spans="2:2" x14ac:dyDescent="0.2">
      <c r="B68835"/>
    </row>
    <row r="68836" spans="2:2" x14ac:dyDescent="0.2">
      <c r="B68836"/>
    </row>
    <row r="68837" spans="2:2" x14ac:dyDescent="0.2">
      <c r="B68837"/>
    </row>
    <row r="68838" spans="2:2" x14ac:dyDescent="0.2">
      <c r="B68838"/>
    </row>
    <row r="68839" spans="2:2" x14ac:dyDescent="0.2">
      <c r="B68839"/>
    </row>
    <row r="68840" spans="2:2" x14ac:dyDescent="0.2">
      <c r="B68840"/>
    </row>
    <row r="68841" spans="2:2" x14ac:dyDescent="0.2">
      <c r="B68841"/>
    </row>
    <row r="68842" spans="2:2" x14ac:dyDescent="0.2">
      <c r="B68842"/>
    </row>
    <row r="68843" spans="2:2" x14ac:dyDescent="0.2">
      <c r="B68843"/>
    </row>
    <row r="68844" spans="2:2" x14ac:dyDescent="0.2">
      <c r="B68844"/>
    </row>
    <row r="68845" spans="2:2" x14ac:dyDescent="0.2">
      <c r="B68845"/>
    </row>
    <row r="68846" spans="2:2" x14ac:dyDescent="0.2">
      <c r="B68846"/>
    </row>
    <row r="68847" spans="2:2" x14ac:dyDescent="0.2">
      <c r="B68847"/>
    </row>
    <row r="68848" spans="2:2" x14ac:dyDescent="0.2">
      <c r="B68848"/>
    </row>
    <row r="68849" spans="2:2" x14ac:dyDescent="0.2">
      <c r="B68849"/>
    </row>
    <row r="68850" spans="2:2" x14ac:dyDescent="0.2">
      <c r="B68850"/>
    </row>
    <row r="68851" spans="2:2" x14ac:dyDescent="0.2">
      <c r="B68851"/>
    </row>
    <row r="68852" spans="2:2" x14ac:dyDescent="0.2">
      <c r="B68852"/>
    </row>
    <row r="68853" spans="2:2" x14ac:dyDescent="0.2">
      <c r="B68853"/>
    </row>
    <row r="68854" spans="2:2" x14ac:dyDescent="0.2">
      <c r="B68854"/>
    </row>
    <row r="68855" spans="2:2" x14ac:dyDescent="0.2">
      <c r="B68855"/>
    </row>
    <row r="68856" spans="2:2" x14ac:dyDescent="0.2">
      <c r="B68856"/>
    </row>
    <row r="68857" spans="2:2" x14ac:dyDescent="0.2">
      <c r="B68857"/>
    </row>
    <row r="68858" spans="2:2" x14ac:dyDescent="0.2">
      <c r="B68858"/>
    </row>
    <row r="68859" spans="2:2" x14ac:dyDescent="0.2">
      <c r="B68859"/>
    </row>
    <row r="68860" spans="2:2" x14ac:dyDescent="0.2">
      <c r="B68860"/>
    </row>
    <row r="68861" spans="2:2" x14ac:dyDescent="0.2">
      <c r="B68861"/>
    </row>
    <row r="68862" spans="2:2" x14ac:dyDescent="0.2">
      <c r="B68862"/>
    </row>
    <row r="68863" spans="2:2" x14ac:dyDescent="0.2">
      <c r="B68863"/>
    </row>
    <row r="68864" spans="2:2" x14ac:dyDescent="0.2">
      <c r="B68864"/>
    </row>
    <row r="68865" spans="2:2" x14ac:dyDescent="0.2">
      <c r="B68865"/>
    </row>
    <row r="68866" spans="2:2" x14ac:dyDescent="0.2">
      <c r="B68866"/>
    </row>
    <row r="68867" spans="2:2" x14ac:dyDescent="0.2">
      <c r="B68867"/>
    </row>
    <row r="68868" spans="2:2" x14ac:dyDescent="0.2">
      <c r="B68868"/>
    </row>
    <row r="68869" spans="2:2" x14ac:dyDescent="0.2">
      <c r="B68869"/>
    </row>
    <row r="68870" spans="2:2" x14ac:dyDescent="0.2">
      <c r="B68870"/>
    </row>
    <row r="68871" spans="2:2" x14ac:dyDescent="0.2">
      <c r="B68871"/>
    </row>
    <row r="68872" spans="2:2" x14ac:dyDescent="0.2">
      <c r="B68872"/>
    </row>
    <row r="68873" spans="2:2" x14ac:dyDescent="0.2">
      <c r="B68873"/>
    </row>
    <row r="68874" spans="2:2" x14ac:dyDescent="0.2">
      <c r="B68874"/>
    </row>
    <row r="68875" spans="2:2" x14ac:dyDescent="0.2">
      <c r="B68875"/>
    </row>
    <row r="68876" spans="2:2" x14ac:dyDescent="0.2">
      <c r="B68876"/>
    </row>
    <row r="68877" spans="2:2" x14ac:dyDescent="0.2">
      <c r="B68877"/>
    </row>
    <row r="68878" spans="2:2" x14ac:dyDescent="0.2">
      <c r="B68878"/>
    </row>
    <row r="68879" spans="2:2" x14ac:dyDescent="0.2">
      <c r="B68879"/>
    </row>
    <row r="68880" spans="2:2" x14ac:dyDescent="0.2">
      <c r="B68880"/>
    </row>
    <row r="68881" spans="2:2" x14ac:dyDescent="0.2">
      <c r="B68881"/>
    </row>
    <row r="68882" spans="2:2" x14ac:dyDescent="0.2">
      <c r="B68882"/>
    </row>
    <row r="68883" spans="2:2" x14ac:dyDescent="0.2">
      <c r="B68883"/>
    </row>
    <row r="68884" spans="2:2" x14ac:dyDescent="0.2">
      <c r="B68884"/>
    </row>
    <row r="68885" spans="2:2" x14ac:dyDescent="0.2">
      <c r="B68885"/>
    </row>
    <row r="68886" spans="2:2" x14ac:dyDescent="0.2">
      <c r="B68886"/>
    </row>
    <row r="68887" spans="2:2" x14ac:dyDescent="0.2">
      <c r="B68887"/>
    </row>
    <row r="68888" spans="2:2" x14ac:dyDescent="0.2">
      <c r="B68888"/>
    </row>
    <row r="68889" spans="2:2" x14ac:dyDescent="0.2">
      <c r="B68889"/>
    </row>
    <row r="68890" spans="2:2" x14ac:dyDescent="0.2">
      <c r="B68890"/>
    </row>
    <row r="68891" spans="2:2" x14ac:dyDescent="0.2">
      <c r="B68891"/>
    </row>
    <row r="68892" spans="2:2" x14ac:dyDescent="0.2">
      <c r="B68892"/>
    </row>
    <row r="68893" spans="2:2" x14ac:dyDescent="0.2">
      <c r="B68893"/>
    </row>
    <row r="68894" spans="2:2" x14ac:dyDescent="0.2">
      <c r="B68894"/>
    </row>
    <row r="68895" spans="2:2" x14ac:dyDescent="0.2">
      <c r="B68895"/>
    </row>
    <row r="68896" spans="2:2" x14ac:dyDescent="0.2">
      <c r="B68896"/>
    </row>
    <row r="68897" spans="2:2" x14ac:dyDescent="0.2">
      <c r="B68897"/>
    </row>
    <row r="68898" spans="2:2" x14ac:dyDescent="0.2">
      <c r="B68898"/>
    </row>
    <row r="68899" spans="2:2" x14ac:dyDescent="0.2">
      <c r="B68899"/>
    </row>
    <row r="68900" spans="2:2" x14ac:dyDescent="0.2">
      <c r="B68900"/>
    </row>
    <row r="68901" spans="2:2" x14ac:dyDescent="0.2">
      <c r="B68901"/>
    </row>
    <row r="68902" spans="2:2" x14ac:dyDescent="0.2">
      <c r="B68902"/>
    </row>
    <row r="68903" spans="2:2" x14ac:dyDescent="0.2">
      <c r="B68903"/>
    </row>
    <row r="68904" spans="2:2" x14ac:dyDescent="0.2">
      <c r="B68904"/>
    </row>
    <row r="68905" spans="2:2" x14ac:dyDescent="0.2">
      <c r="B68905"/>
    </row>
    <row r="68906" spans="2:2" x14ac:dyDescent="0.2">
      <c r="B68906"/>
    </row>
    <row r="68907" spans="2:2" x14ac:dyDescent="0.2">
      <c r="B68907"/>
    </row>
    <row r="68908" spans="2:2" x14ac:dyDescent="0.2">
      <c r="B68908"/>
    </row>
    <row r="68909" spans="2:2" x14ac:dyDescent="0.2">
      <c r="B68909"/>
    </row>
    <row r="68910" spans="2:2" x14ac:dyDescent="0.2">
      <c r="B68910"/>
    </row>
    <row r="68911" spans="2:2" x14ac:dyDescent="0.2">
      <c r="B68911"/>
    </row>
    <row r="68912" spans="2:2" x14ac:dyDescent="0.2">
      <c r="B68912"/>
    </row>
    <row r="68913" spans="2:2" x14ac:dyDescent="0.2">
      <c r="B68913"/>
    </row>
    <row r="68914" spans="2:2" x14ac:dyDescent="0.2">
      <c r="B68914"/>
    </row>
    <row r="68915" spans="2:2" x14ac:dyDescent="0.2">
      <c r="B68915"/>
    </row>
    <row r="68916" spans="2:2" x14ac:dyDescent="0.2">
      <c r="B68916"/>
    </row>
    <row r="68917" spans="2:2" x14ac:dyDescent="0.2">
      <c r="B68917"/>
    </row>
    <row r="68918" spans="2:2" x14ac:dyDescent="0.2">
      <c r="B68918"/>
    </row>
    <row r="68919" spans="2:2" x14ac:dyDescent="0.2">
      <c r="B68919"/>
    </row>
    <row r="68920" spans="2:2" x14ac:dyDescent="0.2">
      <c r="B68920"/>
    </row>
    <row r="68921" spans="2:2" x14ac:dyDescent="0.2">
      <c r="B68921"/>
    </row>
    <row r="68922" spans="2:2" x14ac:dyDescent="0.2">
      <c r="B68922"/>
    </row>
    <row r="68923" spans="2:2" x14ac:dyDescent="0.2">
      <c r="B68923"/>
    </row>
    <row r="68924" spans="2:2" x14ac:dyDescent="0.2">
      <c r="B68924"/>
    </row>
    <row r="68925" spans="2:2" x14ac:dyDescent="0.2">
      <c r="B68925"/>
    </row>
    <row r="68926" spans="2:2" x14ac:dyDescent="0.2">
      <c r="B68926"/>
    </row>
    <row r="68927" spans="2:2" x14ac:dyDescent="0.2">
      <c r="B68927"/>
    </row>
    <row r="68928" spans="2:2" x14ac:dyDescent="0.2">
      <c r="B68928"/>
    </row>
    <row r="68929" spans="2:2" x14ac:dyDescent="0.2">
      <c r="B68929"/>
    </row>
    <row r="68930" spans="2:2" x14ac:dyDescent="0.2">
      <c r="B68930"/>
    </row>
    <row r="68931" spans="2:2" x14ac:dyDescent="0.2">
      <c r="B68931"/>
    </row>
    <row r="68932" spans="2:2" x14ac:dyDescent="0.2">
      <c r="B68932"/>
    </row>
    <row r="68933" spans="2:2" x14ac:dyDescent="0.2">
      <c r="B68933"/>
    </row>
    <row r="68934" spans="2:2" x14ac:dyDescent="0.2">
      <c r="B68934"/>
    </row>
    <row r="68935" spans="2:2" x14ac:dyDescent="0.2">
      <c r="B68935"/>
    </row>
    <row r="68936" spans="2:2" x14ac:dyDescent="0.2">
      <c r="B68936"/>
    </row>
    <row r="68937" spans="2:2" x14ac:dyDescent="0.2">
      <c r="B68937"/>
    </row>
    <row r="68938" spans="2:2" x14ac:dyDescent="0.2">
      <c r="B68938"/>
    </row>
    <row r="68939" spans="2:2" x14ac:dyDescent="0.2">
      <c r="B68939"/>
    </row>
    <row r="68940" spans="2:2" x14ac:dyDescent="0.2">
      <c r="B68940"/>
    </row>
    <row r="68941" spans="2:2" x14ac:dyDescent="0.2">
      <c r="B68941"/>
    </row>
    <row r="68942" spans="2:2" x14ac:dyDescent="0.2">
      <c r="B68942"/>
    </row>
    <row r="68943" spans="2:2" x14ac:dyDescent="0.2">
      <c r="B68943"/>
    </row>
    <row r="68944" spans="2:2" x14ac:dyDescent="0.2">
      <c r="B68944"/>
    </row>
    <row r="68945" spans="2:2" x14ac:dyDescent="0.2">
      <c r="B68945"/>
    </row>
    <row r="68946" spans="2:2" x14ac:dyDescent="0.2">
      <c r="B68946"/>
    </row>
    <row r="68947" spans="2:2" x14ac:dyDescent="0.2">
      <c r="B68947"/>
    </row>
    <row r="68948" spans="2:2" x14ac:dyDescent="0.2">
      <c r="B68948"/>
    </row>
    <row r="68949" spans="2:2" x14ac:dyDescent="0.2">
      <c r="B68949"/>
    </row>
    <row r="68950" spans="2:2" x14ac:dyDescent="0.2">
      <c r="B68950"/>
    </row>
    <row r="68951" spans="2:2" x14ac:dyDescent="0.2">
      <c r="B68951"/>
    </row>
    <row r="68952" spans="2:2" x14ac:dyDescent="0.2">
      <c r="B68952"/>
    </row>
    <row r="68953" spans="2:2" x14ac:dyDescent="0.2">
      <c r="B68953"/>
    </row>
    <row r="68954" spans="2:2" x14ac:dyDescent="0.2">
      <c r="B68954"/>
    </row>
    <row r="68955" spans="2:2" x14ac:dyDescent="0.2">
      <c r="B68955"/>
    </row>
    <row r="68956" spans="2:2" x14ac:dyDescent="0.2">
      <c r="B68956"/>
    </row>
    <row r="68957" spans="2:2" x14ac:dyDescent="0.2">
      <c r="B68957"/>
    </row>
    <row r="68958" spans="2:2" x14ac:dyDescent="0.2">
      <c r="B68958"/>
    </row>
    <row r="68959" spans="2:2" x14ac:dyDescent="0.2">
      <c r="B68959"/>
    </row>
    <row r="68960" spans="2:2" x14ac:dyDescent="0.2">
      <c r="B68960"/>
    </row>
    <row r="68961" spans="2:2" x14ac:dyDescent="0.2">
      <c r="B68961"/>
    </row>
    <row r="68962" spans="2:2" x14ac:dyDescent="0.2">
      <c r="B68962"/>
    </row>
    <row r="68963" spans="2:2" x14ac:dyDescent="0.2">
      <c r="B68963"/>
    </row>
    <row r="68964" spans="2:2" x14ac:dyDescent="0.2">
      <c r="B68964"/>
    </row>
    <row r="68965" spans="2:2" x14ac:dyDescent="0.2">
      <c r="B68965"/>
    </row>
    <row r="68966" spans="2:2" x14ac:dyDescent="0.2">
      <c r="B68966"/>
    </row>
    <row r="68967" spans="2:2" x14ac:dyDescent="0.2">
      <c r="B68967"/>
    </row>
    <row r="68968" spans="2:2" x14ac:dyDescent="0.2">
      <c r="B68968"/>
    </row>
    <row r="68969" spans="2:2" x14ac:dyDescent="0.2">
      <c r="B68969"/>
    </row>
    <row r="68970" spans="2:2" x14ac:dyDescent="0.2">
      <c r="B68970"/>
    </row>
    <row r="68971" spans="2:2" x14ac:dyDescent="0.2">
      <c r="B68971"/>
    </row>
    <row r="68972" spans="2:2" x14ac:dyDescent="0.2">
      <c r="B68972"/>
    </row>
    <row r="68973" spans="2:2" x14ac:dyDescent="0.2">
      <c r="B68973"/>
    </row>
    <row r="68974" spans="2:2" x14ac:dyDescent="0.2">
      <c r="B68974"/>
    </row>
    <row r="68975" spans="2:2" x14ac:dyDescent="0.2">
      <c r="B68975"/>
    </row>
    <row r="68976" spans="2:2" x14ac:dyDescent="0.2">
      <c r="B68976"/>
    </row>
    <row r="68977" spans="2:2" x14ac:dyDescent="0.2">
      <c r="B68977"/>
    </row>
    <row r="68978" spans="2:2" x14ac:dyDescent="0.2">
      <c r="B68978"/>
    </row>
    <row r="68979" spans="2:2" x14ac:dyDescent="0.2">
      <c r="B68979"/>
    </row>
    <row r="68980" spans="2:2" x14ac:dyDescent="0.2">
      <c r="B68980"/>
    </row>
    <row r="68981" spans="2:2" x14ac:dyDescent="0.2">
      <c r="B68981"/>
    </row>
    <row r="68982" spans="2:2" x14ac:dyDescent="0.2">
      <c r="B68982"/>
    </row>
    <row r="68983" spans="2:2" x14ac:dyDescent="0.2">
      <c r="B68983"/>
    </row>
    <row r="68984" spans="2:2" x14ac:dyDescent="0.2">
      <c r="B68984"/>
    </row>
    <row r="68985" spans="2:2" x14ac:dyDescent="0.2">
      <c r="B68985"/>
    </row>
    <row r="68986" spans="2:2" x14ac:dyDescent="0.2">
      <c r="B68986"/>
    </row>
    <row r="68987" spans="2:2" x14ac:dyDescent="0.2">
      <c r="B68987"/>
    </row>
    <row r="68988" spans="2:2" x14ac:dyDescent="0.2">
      <c r="B68988"/>
    </row>
    <row r="68989" spans="2:2" x14ac:dyDescent="0.2">
      <c r="B68989"/>
    </row>
    <row r="68990" spans="2:2" x14ac:dyDescent="0.2">
      <c r="B68990"/>
    </row>
    <row r="68991" spans="2:2" x14ac:dyDescent="0.2">
      <c r="B68991"/>
    </row>
    <row r="68992" spans="2:2" x14ac:dyDescent="0.2">
      <c r="B68992"/>
    </row>
    <row r="68993" spans="2:2" x14ac:dyDescent="0.2">
      <c r="B68993"/>
    </row>
    <row r="68994" spans="2:2" x14ac:dyDescent="0.2">
      <c r="B68994"/>
    </row>
    <row r="68995" spans="2:2" x14ac:dyDescent="0.2">
      <c r="B68995"/>
    </row>
    <row r="68996" spans="2:2" x14ac:dyDescent="0.2">
      <c r="B68996"/>
    </row>
    <row r="68997" spans="2:2" x14ac:dyDescent="0.2">
      <c r="B68997"/>
    </row>
    <row r="68998" spans="2:2" x14ac:dyDescent="0.2">
      <c r="B68998"/>
    </row>
    <row r="68999" spans="2:2" x14ac:dyDescent="0.2">
      <c r="B68999"/>
    </row>
    <row r="69000" spans="2:2" x14ac:dyDescent="0.2">
      <c r="B69000"/>
    </row>
    <row r="69001" spans="2:2" x14ac:dyDescent="0.2">
      <c r="B69001"/>
    </row>
    <row r="69002" spans="2:2" x14ac:dyDescent="0.2">
      <c r="B69002"/>
    </row>
    <row r="69003" spans="2:2" x14ac:dyDescent="0.2">
      <c r="B69003"/>
    </row>
    <row r="69004" spans="2:2" x14ac:dyDescent="0.2">
      <c r="B69004"/>
    </row>
    <row r="69005" spans="2:2" x14ac:dyDescent="0.2">
      <c r="B69005"/>
    </row>
    <row r="69006" spans="2:2" x14ac:dyDescent="0.2">
      <c r="B69006"/>
    </row>
    <row r="69007" spans="2:2" x14ac:dyDescent="0.2">
      <c r="B69007"/>
    </row>
    <row r="69008" spans="2:2" x14ac:dyDescent="0.2">
      <c r="B69008"/>
    </row>
    <row r="69009" spans="2:2" x14ac:dyDescent="0.2">
      <c r="B69009"/>
    </row>
    <row r="69010" spans="2:2" x14ac:dyDescent="0.2">
      <c r="B69010"/>
    </row>
    <row r="69011" spans="2:2" x14ac:dyDescent="0.2">
      <c r="B69011"/>
    </row>
    <row r="69012" spans="2:2" x14ac:dyDescent="0.2">
      <c r="B69012"/>
    </row>
    <row r="69013" spans="2:2" x14ac:dyDescent="0.2">
      <c r="B69013"/>
    </row>
    <row r="69014" spans="2:2" x14ac:dyDescent="0.2">
      <c r="B69014"/>
    </row>
    <row r="69015" spans="2:2" x14ac:dyDescent="0.2">
      <c r="B69015"/>
    </row>
    <row r="69016" spans="2:2" x14ac:dyDescent="0.2">
      <c r="B69016"/>
    </row>
    <row r="69017" spans="2:2" x14ac:dyDescent="0.2">
      <c r="B69017"/>
    </row>
    <row r="69018" spans="2:2" x14ac:dyDescent="0.2">
      <c r="B69018"/>
    </row>
    <row r="69019" spans="2:2" x14ac:dyDescent="0.2">
      <c r="B69019"/>
    </row>
    <row r="69020" spans="2:2" x14ac:dyDescent="0.2">
      <c r="B69020"/>
    </row>
    <row r="69021" spans="2:2" x14ac:dyDescent="0.2">
      <c r="B69021"/>
    </row>
    <row r="69022" spans="2:2" x14ac:dyDescent="0.2">
      <c r="B69022"/>
    </row>
    <row r="69023" spans="2:2" x14ac:dyDescent="0.2">
      <c r="B69023"/>
    </row>
    <row r="69024" spans="2:2" x14ac:dyDescent="0.2">
      <c r="B69024"/>
    </row>
    <row r="69025" spans="2:2" x14ac:dyDescent="0.2">
      <c r="B69025"/>
    </row>
    <row r="69026" spans="2:2" x14ac:dyDescent="0.2">
      <c r="B69026"/>
    </row>
    <row r="69027" spans="2:2" x14ac:dyDescent="0.2">
      <c r="B69027"/>
    </row>
    <row r="69028" spans="2:2" x14ac:dyDescent="0.2">
      <c r="B69028"/>
    </row>
    <row r="69029" spans="2:2" x14ac:dyDescent="0.2">
      <c r="B69029"/>
    </row>
    <row r="69030" spans="2:2" x14ac:dyDescent="0.2">
      <c r="B69030"/>
    </row>
    <row r="69031" spans="2:2" x14ac:dyDescent="0.2">
      <c r="B69031"/>
    </row>
    <row r="69032" spans="2:2" x14ac:dyDescent="0.2">
      <c r="B69032"/>
    </row>
    <row r="69033" spans="2:2" x14ac:dyDescent="0.2">
      <c r="B69033"/>
    </row>
    <row r="69034" spans="2:2" x14ac:dyDescent="0.2">
      <c r="B69034"/>
    </row>
    <row r="69035" spans="2:2" x14ac:dyDescent="0.2">
      <c r="B69035"/>
    </row>
    <row r="69036" spans="2:2" x14ac:dyDescent="0.2">
      <c r="B69036"/>
    </row>
    <row r="69037" spans="2:2" x14ac:dyDescent="0.2">
      <c r="B69037"/>
    </row>
    <row r="69038" spans="2:2" x14ac:dyDescent="0.2">
      <c r="B69038"/>
    </row>
    <row r="69039" spans="2:2" x14ac:dyDescent="0.2">
      <c r="B69039"/>
    </row>
    <row r="69040" spans="2:2" x14ac:dyDescent="0.2">
      <c r="B69040"/>
    </row>
    <row r="69041" spans="2:2" x14ac:dyDescent="0.2">
      <c r="B69041"/>
    </row>
    <row r="69042" spans="2:2" x14ac:dyDescent="0.2">
      <c r="B69042"/>
    </row>
    <row r="69043" spans="2:2" x14ac:dyDescent="0.2">
      <c r="B69043"/>
    </row>
    <row r="69044" spans="2:2" x14ac:dyDescent="0.2">
      <c r="B69044"/>
    </row>
    <row r="69045" spans="2:2" x14ac:dyDescent="0.2">
      <c r="B69045"/>
    </row>
    <row r="69046" spans="2:2" x14ac:dyDescent="0.2">
      <c r="B69046"/>
    </row>
    <row r="69047" spans="2:2" x14ac:dyDescent="0.2">
      <c r="B69047"/>
    </row>
    <row r="69048" spans="2:2" x14ac:dyDescent="0.2">
      <c r="B69048"/>
    </row>
    <row r="69049" spans="2:2" x14ac:dyDescent="0.2">
      <c r="B69049"/>
    </row>
    <row r="69050" spans="2:2" x14ac:dyDescent="0.2">
      <c r="B69050"/>
    </row>
    <row r="69051" spans="2:2" x14ac:dyDescent="0.2">
      <c r="B69051"/>
    </row>
    <row r="69052" spans="2:2" x14ac:dyDescent="0.2">
      <c r="B69052"/>
    </row>
    <row r="69053" spans="2:2" x14ac:dyDescent="0.2">
      <c r="B69053"/>
    </row>
    <row r="69054" spans="2:2" x14ac:dyDescent="0.2">
      <c r="B69054"/>
    </row>
    <row r="69055" spans="2:2" x14ac:dyDescent="0.2">
      <c r="B69055"/>
    </row>
    <row r="69056" spans="2:2" x14ac:dyDescent="0.2">
      <c r="B69056"/>
    </row>
    <row r="69057" spans="2:2" x14ac:dyDescent="0.2">
      <c r="B69057"/>
    </row>
    <row r="69058" spans="2:2" x14ac:dyDescent="0.2">
      <c r="B69058"/>
    </row>
    <row r="69059" spans="2:2" x14ac:dyDescent="0.2">
      <c r="B69059"/>
    </row>
    <row r="69060" spans="2:2" x14ac:dyDescent="0.2">
      <c r="B69060"/>
    </row>
    <row r="69061" spans="2:2" x14ac:dyDescent="0.2">
      <c r="B69061"/>
    </row>
    <row r="69062" spans="2:2" x14ac:dyDescent="0.2">
      <c r="B69062"/>
    </row>
    <row r="69063" spans="2:2" x14ac:dyDescent="0.2">
      <c r="B69063"/>
    </row>
    <row r="69064" spans="2:2" x14ac:dyDescent="0.2">
      <c r="B69064"/>
    </row>
    <row r="69065" spans="2:2" x14ac:dyDescent="0.2">
      <c r="B69065"/>
    </row>
    <row r="69066" spans="2:2" x14ac:dyDescent="0.2">
      <c r="B69066"/>
    </row>
    <row r="69067" spans="2:2" x14ac:dyDescent="0.2">
      <c r="B69067"/>
    </row>
    <row r="69068" spans="2:2" x14ac:dyDescent="0.2">
      <c r="B69068"/>
    </row>
    <row r="69069" spans="2:2" x14ac:dyDescent="0.2">
      <c r="B69069"/>
    </row>
    <row r="69070" spans="2:2" x14ac:dyDescent="0.2">
      <c r="B69070"/>
    </row>
    <row r="69071" spans="2:2" x14ac:dyDescent="0.2">
      <c r="B69071"/>
    </row>
    <row r="69072" spans="2:2" x14ac:dyDescent="0.2">
      <c r="B69072"/>
    </row>
    <row r="69073" spans="2:2" x14ac:dyDescent="0.2">
      <c r="B69073"/>
    </row>
    <row r="69074" spans="2:2" x14ac:dyDescent="0.2">
      <c r="B69074"/>
    </row>
    <row r="69075" spans="2:2" x14ac:dyDescent="0.2">
      <c r="B69075"/>
    </row>
    <row r="69076" spans="2:2" x14ac:dyDescent="0.2">
      <c r="B69076"/>
    </row>
    <row r="69077" spans="2:2" x14ac:dyDescent="0.2">
      <c r="B69077"/>
    </row>
    <row r="69078" spans="2:2" x14ac:dyDescent="0.2">
      <c r="B69078"/>
    </row>
    <row r="69079" spans="2:2" x14ac:dyDescent="0.2">
      <c r="B69079"/>
    </row>
    <row r="69080" spans="2:2" x14ac:dyDescent="0.2">
      <c r="B69080"/>
    </row>
    <row r="69081" spans="2:2" x14ac:dyDescent="0.2">
      <c r="B69081"/>
    </row>
    <row r="69082" spans="2:2" x14ac:dyDescent="0.2">
      <c r="B69082"/>
    </row>
    <row r="69083" spans="2:2" x14ac:dyDescent="0.2">
      <c r="B69083"/>
    </row>
    <row r="69084" spans="2:2" x14ac:dyDescent="0.2">
      <c r="B69084"/>
    </row>
    <row r="69085" spans="2:2" x14ac:dyDescent="0.2">
      <c r="B69085"/>
    </row>
    <row r="69086" spans="2:2" x14ac:dyDescent="0.2">
      <c r="B69086"/>
    </row>
    <row r="69087" spans="2:2" x14ac:dyDescent="0.2">
      <c r="B69087"/>
    </row>
    <row r="69088" spans="2:2" x14ac:dyDescent="0.2">
      <c r="B69088"/>
    </row>
    <row r="69089" spans="2:2" x14ac:dyDescent="0.2">
      <c r="B69089"/>
    </row>
    <row r="69090" spans="2:2" x14ac:dyDescent="0.2">
      <c r="B69090"/>
    </row>
    <row r="69091" spans="2:2" x14ac:dyDescent="0.2">
      <c r="B69091"/>
    </row>
    <row r="69092" spans="2:2" x14ac:dyDescent="0.2">
      <c r="B69092"/>
    </row>
    <row r="69093" spans="2:2" x14ac:dyDescent="0.2">
      <c r="B69093"/>
    </row>
    <row r="69094" spans="2:2" x14ac:dyDescent="0.2">
      <c r="B69094"/>
    </row>
    <row r="69095" spans="2:2" x14ac:dyDescent="0.2">
      <c r="B69095"/>
    </row>
    <row r="69096" spans="2:2" x14ac:dyDescent="0.2">
      <c r="B69096"/>
    </row>
    <row r="69097" spans="2:2" x14ac:dyDescent="0.2">
      <c r="B69097"/>
    </row>
    <row r="69098" spans="2:2" x14ac:dyDescent="0.2">
      <c r="B69098"/>
    </row>
    <row r="69099" spans="2:2" x14ac:dyDescent="0.2">
      <c r="B69099"/>
    </row>
    <row r="69100" spans="2:2" x14ac:dyDescent="0.2">
      <c r="B69100"/>
    </row>
    <row r="69101" spans="2:2" x14ac:dyDescent="0.2">
      <c r="B69101"/>
    </row>
    <row r="69102" spans="2:2" x14ac:dyDescent="0.2">
      <c r="B69102"/>
    </row>
    <row r="69103" spans="2:2" x14ac:dyDescent="0.2">
      <c r="B69103"/>
    </row>
    <row r="69104" spans="2:2" x14ac:dyDescent="0.2">
      <c r="B69104"/>
    </row>
    <row r="69105" spans="2:2" x14ac:dyDescent="0.2">
      <c r="B69105"/>
    </row>
    <row r="69106" spans="2:2" x14ac:dyDescent="0.2">
      <c r="B69106"/>
    </row>
    <row r="69107" spans="2:2" x14ac:dyDescent="0.2">
      <c r="B69107"/>
    </row>
    <row r="69108" spans="2:2" x14ac:dyDescent="0.2">
      <c r="B69108"/>
    </row>
    <row r="69109" spans="2:2" x14ac:dyDescent="0.2">
      <c r="B69109"/>
    </row>
    <row r="69110" spans="2:2" x14ac:dyDescent="0.2">
      <c r="B69110"/>
    </row>
    <row r="69111" spans="2:2" x14ac:dyDescent="0.2">
      <c r="B69111"/>
    </row>
    <row r="69112" spans="2:2" x14ac:dyDescent="0.2">
      <c r="B69112"/>
    </row>
    <row r="69113" spans="2:2" x14ac:dyDescent="0.2">
      <c r="B69113"/>
    </row>
    <row r="69114" spans="2:2" x14ac:dyDescent="0.2">
      <c r="B69114"/>
    </row>
    <row r="69115" spans="2:2" x14ac:dyDescent="0.2">
      <c r="B69115"/>
    </row>
    <row r="69116" spans="2:2" x14ac:dyDescent="0.2">
      <c r="B69116"/>
    </row>
    <row r="69117" spans="2:2" x14ac:dyDescent="0.2">
      <c r="B69117"/>
    </row>
    <row r="69118" spans="2:2" x14ac:dyDescent="0.2">
      <c r="B69118"/>
    </row>
    <row r="69119" spans="2:2" x14ac:dyDescent="0.2">
      <c r="B69119"/>
    </row>
    <row r="69120" spans="2:2" x14ac:dyDescent="0.2">
      <c r="B69120"/>
    </row>
    <row r="69121" spans="2:2" x14ac:dyDescent="0.2">
      <c r="B69121"/>
    </row>
    <row r="69122" spans="2:2" x14ac:dyDescent="0.2">
      <c r="B69122"/>
    </row>
    <row r="69123" spans="2:2" x14ac:dyDescent="0.2">
      <c r="B69123"/>
    </row>
    <row r="69124" spans="2:2" x14ac:dyDescent="0.2">
      <c r="B69124"/>
    </row>
    <row r="69125" spans="2:2" x14ac:dyDescent="0.2">
      <c r="B69125"/>
    </row>
    <row r="69126" spans="2:2" x14ac:dyDescent="0.2">
      <c r="B69126"/>
    </row>
    <row r="69127" spans="2:2" x14ac:dyDescent="0.2">
      <c r="B69127"/>
    </row>
    <row r="69128" spans="2:2" x14ac:dyDescent="0.2">
      <c r="B69128"/>
    </row>
    <row r="69129" spans="2:2" x14ac:dyDescent="0.2">
      <c r="B69129"/>
    </row>
    <row r="69130" spans="2:2" x14ac:dyDescent="0.2">
      <c r="B69130"/>
    </row>
    <row r="69131" spans="2:2" x14ac:dyDescent="0.2">
      <c r="B69131"/>
    </row>
    <row r="69132" spans="2:2" x14ac:dyDescent="0.2">
      <c r="B69132"/>
    </row>
    <row r="69133" spans="2:2" x14ac:dyDescent="0.2">
      <c r="B69133"/>
    </row>
    <row r="69134" spans="2:2" x14ac:dyDescent="0.2">
      <c r="B69134"/>
    </row>
    <row r="69135" spans="2:2" x14ac:dyDescent="0.2">
      <c r="B69135"/>
    </row>
    <row r="69136" spans="2:2" x14ac:dyDescent="0.2">
      <c r="B69136"/>
    </row>
    <row r="69137" spans="2:2" x14ac:dyDescent="0.2">
      <c r="B69137"/>
    </row>
    <row r="69138" spans="2:2" x14ac:dyDescent="0.2">
      <c r="B69138"/>
    </row>
    <row r="69139" spans="2:2" x14ac:dyDescent="0.2">
      <c r="B69139"/>
    </row>
    <row r="69140" spans="2:2" x14ac:dyDescent="0.2">
      <c r="B69140"/>
    </row>
    <row r="69141" spans="2:2" x14ac:dyDescent="0.2">
      <c r="B69141"/>
    </row>
    <row r="69142" spans="2:2" x14ac:dyDescent="0.2">
      <c r="B69142"/>
    </row>
    <row r="69143" spans="2:2" x14ac:dyDescent="0.2">
      <c r="B69143"/>
    </row>
    <row r="69144" spans="2:2" x14ac:dyDescent="0.2">
      <c r="B69144"/>
    </row>
    <row r="69145" spans="2:2" x14ac:dyDescent="0.2">
      <c r="B69145"/>
    </row>
    <row r="69146" spans="2:2" x14ac:dyDescent="0.2">
      <c r="B69146"/>
    </row>
    <row r="69147" spans="2:2" x14ac:dyDescent="0.2">
      <c r="B69147"/>
    </row>
    <row r="69148" spans="2:2" x14ac:dyDescent="0.2">
      <c r="B69148"/>
    </row>
    <row r="69149" spans="2:2" x14ac:dyDescent="0.2">
      <c r="B69149"/>
    </row>
    <row r="69150" spans="2:2" x14ac:dyDescent="0.2">
      <c r="B69150"/>
    </row>
    <row r="69151" spans="2:2" x14ac:dyDescent="0.2">
      <c r="B69151"/>
    </row>
    <row r="69152" spans="2:2" x14ac:dyDescent="0.2">
      <c r="B69152"/>
    </row>
    <row r="69153" spans="2:2" x14ac:dyDescent="0.2">
      <c r="B69153"/>
    </row>
    <row r="69154" spans="2:2" x14ac:dyDescent="0.2">
      <c r="B69154"/>
    </row>
    <row r="69155" spans="2:2" x14ac:dyDescent="0.2">
      <c r="B69155"/>
    </row>
    <row r="69156" spans="2:2" x14ac:dyDescent="0.2">
      <c r="B69156"/>
    </row>
    <row r="69157" spans="2:2" x14ac:dyDescent="0.2">
      <c r="B69157"/>
    </row>
    <row r="69158" spans="2:2" x14ac:dyDescent="0.2">
      <c r="B69158"/>
    </row>
    <row r="69159" spans="2:2" x14ac:dyDescent="0.2">
      <c r="B69159"/>
    </row>
    <row r="69160" spans="2:2" x14ac:dyDescent="0.2">
      <c r="B69160"/>
    </row>
    <row r="69161" spans="2:2" x14ac:dyDescent="0.2">
      <c r="B69161"/>
    </row>
    <row r="69162" spans="2:2" x14ac:dyDescent="0.2">
      <c r="B69162"/>
    </row>
    <row r="69163" spans="2:2" x14ac:dyDescent="0.2">
      <c r="B69163"/>
    </row>
    <row r="69164" spans="2:2" x14ac:dyDescent="0.2">
      <c r="B69164"/>
    </row>
    <row r="69165" spans="2:2" x14ac:dyDescent="0.2">
      <c r="B69165"/>
    </row>
    <row r="69166" spans="2:2" x14ac:dyDescent="0.2">
      <c r="B69166"/>
    </row>
    <row r="69167" spans="2:2" x14ac:dyDescent="0.2">
      <c r="B69167"/>
    </row>
    <row r="69168" spans="2:2" x14ac:dyDescent="0.2">
      <c r="B69168"/>
    </row>
    <row r="69169" spans="2:2" x14ac:dyDescent="0.2">
      <c r="B69169"/>
    </row>
    <row r="69170" spans="2:2" x14ac:dyDescent="0.2">
      <c r="B69170"/>
    </row>
    <row r="69171" spans="2:2" x14ac:dyDescent="0.2">
      <c r="B69171"/>
    </row>
    <row r="69172" spans="2:2" x14ac:dyDescent="0.2">
      <c r="B69172"/>
    </row>
    <row r="69173" spans="2:2" x14ac:dyDescent="0.2">
      <c r="B69173"/>
    </row>
    <row r="69174" spans="2:2" x14ac:dyDescent="0.2">
      <c r="B69174"/>
    </row>
    <row r="69175" spans="2:2" x14ac:dyDescent="0.2">
      <c r="B69175"/>
    </row>
    <row r="69176" spans="2:2" x14ac:dyDescent="0.2">
      <c r="B69176"/>
    </row>
    <row r="69177" spans="2:2" x14ac:dyDescent="0.2">
      <c r="B69177"/>
    </row>
    <row r="69178" spans="2:2" x14ac:dyDescent="0.2">
      <c r="B69178"/>
    </row>
    <row r="69179" spans="2:2" x14ac:dyDescent="0.2">
      <c r="B69179"/>
    </row>
    <row r="69180" spans="2:2" x14ac:dyDescent="0.2">
      <c r="B69180"/>
    </row>
    <row r="69181" spans="2:2" x14ac:dyDescent="0.2">
      <c r="B69181"/>
    </row>
    <row r="69182" spans="2:2" x14ac:dyDescent="0.2">
      <c r="B69182"/>
    </row>
    <row r="69183" spans="2:2" x14ac:dyDescent="0.2">
      <c r="B69183"/>
    </row>
    <row r="69184" spans="2:2" x14ac:dyDescent="0.2">
      <c r="B69184"/>
    </row>
    <row r="69185" spans="2:2" x14ac:dyDescent="0.2">
      <c r="B69185"/>
    </row>
    <row r="69186" spans="2:2" x14ac:dyDescent="0.2">
      <c r="B69186"/>
    </row>
    <row r="69187" spans="2:2" x14ac:dyDescent="0.2">
      <c r="B69187"/>
    </row>
    <row r="69188" spans="2:2" x14ac:dyDescent="0.2">
      <c r="B69188"/>
    </row>
    <row r="69189" spans="2:2" x14ac:dyDescent="0.2">
      <c r="B69189"/>
    </row>
    <row r="69190" spans="2:2" x14ac:dyDescent="0.2">
      <c r="B69190"/>
    </row>
    <row r="69191" spans="2:2" x14ac:dyDescent="0.2">
      <c r="B69191"/>
    </row>
    <row r="69192" spans="2:2" x14ac:dyDescent="0.2">
      <c r="B69192"/>
    </row>
    <row r="69193" spans="2:2" x14ac:dyDescent="0.2">
      <c r="B69193"/>
    </row>
    <row r="69194" spans="2:2" x14ac:dyDescent="0.2">
      <c r="B69194"/>
    </row>
    <row r="69195" spans="2:2" x14ac:dyDescent="0.2">
      <c r="B69195"/>
    </row>
    <row r="69196" spans="2:2" x14ac:dyDescent="0.2">
      <c r="B69196"/>
    </row>
    <row r="69197" spans="2:2" x14ac:dyDescent="0.2">
      <c r="B69197"/>
    </row>
    <row r="69198" spans="2:2" x14ac:dyDescent="0.2">
      <c r="B69198"/>
    </row>
    <row r="69199" spans="2:2" x14ac:dyDescent="0.2">
      <c r="B69199"/>
    </row>
    <row r="69200" spans="2:2" x14ac:dyDescent="0.2">
      <c r="B69200"/>
    </row>
    <row r="69201" spans="2:2" x14ac:dyDescent="0.2">
      <c r="B69201"/>
    </row>
    <row r="69202" spans="2:2" x14ac:dyDescent="0.2">
      <c r="B69202"/>
    </row>
    <row r="69203" spans="2:2" x14ac:dyDescent="0.2">
      <c r="B69203"/>
    </row>
    <row r="69204" spans="2:2" x14ac:dyDescent="0.2">
      <c r="B69204"/>
    </row>
    <row r="69205" spans="2:2" x14ac:dyDescent="0.2">
      <c r="B69205"/>
    </row>
    <row r="69206" spans="2:2" x14ac:dyDescent="0.2">
      <c r="B69206"/>
    </row>
    <row r="69207" spans="2:2" x14ac:dyDescent="0.2">
      <c r="B69207"/>
    </row>
    <row r="69208" spans="2:2" x14ac:dyDescent="0.2">
      <c r="B69208"/>
    </row>
    <row r="69209" spans="2:2" x14ac:dyDescent="0.2">
      <c r="B69209"/>
    </row>
    <row r="69210" spans="2:2" x14ac:dyDescent="0.2">
      <c r="B69210"/>
    </row>
    <row r="69211" spans="2:2" x14ac:dyDescent="0.2">
      <c r="B69211"/>
    </row>
    <row r="69212" spans="2:2" x14ac:dyDescent="0.2">
      <c r="B69212"/>
    </row>
    <row r="69213" spans="2:2" x14ac:dyDescent="0.2">
      <c r="B69213"/>
    </row>
    <row r="69214" spans="2:2" x14ac:dyDescent="0.2">
      <c r="B69214"/>
    </row>
    <row r="69215" spans="2:2" x14ac:dyDescent="0.2">
      <c r="B69215"/>
    </row>
    <row r="69216" spans="2:2" x14ac:dyDescent="0.2">
      <c r="B69216"/>
    </row>
    <row r="69217" spans="2:2" x14ac:dyDescent="0.2">
      <c r="B69217"/>
    </row>
    <row r="69218" spans="2:2" x14ac:dyDescent="0.2">
      <c r="B69218"/>
    </row>
    <row r="69219" spans="2:2" x14ac:dyDescent="0.2">
      <c r="B69219"/>
    </row>
    <row r="69220" spans="2:2" x14ac:dyDescent="0.2">
      <c r="B69220"/>
    </row>
    <row r="69221" spans="2:2" x14ac:dyDescent="0.2">
      <c r="B69221"/>
    </row>
    <row r="69222" spans="2:2" x14ac:dyDescent="0.2">
      <c r="B69222"/>
    </row>
    <row r="69223" spans="2:2" x14ac:dyDescent="0.2">
      <c r="B69223"/>
    </row>
    <row r="69224" spans="2:2" x14ac:dyDescent="0.2">
      <c r="B69224"/>
    </row>
    <row r="69225" spans="2:2" x14ac:dyDescent="0.2">
      <c r="B69225"/>
    </row>
    <row r="69226" spans="2:2" x14ac:dyDescent="0.2">
      <c r="B69226"/>
    </row>
    <row r="69227" spans="2:2" x14ac:dyDescent="0.2">
      <c r="B69227"/>
    </row>
    <row r="69228" spans="2:2" x14ac:dyDescent="0.2">
      <c r="B69228"/>
    </row>
    <row r="69229" spans="2:2" x14ac:dyDescent="0.2">
      <c r="B69229"/>
    </row>
    <row r="69230" spans="2:2" x14ac:dyDescent="0.2">
      <c r="B69230"/>
    </row>
    <row r="69231" spans="2:2" x14ac:dyDescent="0.2">
      <c r="B69231"/>
    </row>
    <row r="69232" spans="2:2" x14ac:dyDescent="0.2">
      <c r="B69232"/>
    </row>
    <row r="69233" spans="2:2" x14ac:dyDescent="0.2">
      <c r="B69233"/>
    </row>
    <row r="69234" spans="2:2" x14ac:dyDescent="0.2">
      <c r="B69234"/>
    </row>
    <row r="69235" spans="2:2" x14ac:dyDescent="0.2">
      <c r="B69235"/>
    </row>
    <row r="69236" spans="2:2" x14ac:dyDescent="0.2">
      <c r="B69236"/>
    </row>
    <row r="69237" spans="2:2" x14ac:dyDescent="0.2">
      <c r="B69237"/>
    </row>
    <row r="69238" spans="2:2" x14ac:dyDescent="0.2">
      <c r="B69238"/>
    </row>
    <row r="69239" spans="2:2" x14ac:dyDescent="0.2">
      <c r="B69239"/>
    </row>
    <row r="69240" spans="2:2" x14ac:dyDescent="0.2">
      <c r="B69240"/>
    </row>
    <row r="69241" spans="2:2" x14ac:dyDescent="0.2">
      <c r="B69241"/>
    </row>
    <row r="69242" spans="2:2" x14ac:dyDescent="0.2">
      <c r="B69242"/>
    </row>
    <row r="69243" spans="2:2" x14ac:dyDescent="0.2">
      <c r="B69243"/>
    </row>
    <row r="69244" spans="2:2" x14ac:dyDescent="0.2">
      <c r="B69244"/>
    </row>
    <row r="69245" spans="2:2" x14ac:dyDescent="0.2">
      <c r="B69245"/>
    </row>
    <row r="69246" spans="2:2" x14ac:dyDescent="0.2">
      <c r="B69246"/>
    </row>
    <row r="69247" spans="2:2" x14ac:dyDescent="0.2">
      <c r="B69247"/>
    </row>
    <row r="69248" spans="2:2" x14ac:dyDescent="0.2">
      <c r="B69248"/>
    </row>
    <row r="69249" spans="2:2" x14ac:dyDescent="0.2">
      <c r="B69249"/>
    </row>
    <row r="69250" spans="2:2" x14ac:dyDescent="0.2">
      <c r="B69250"/>
    </row>
    <row r="69251" spans="2:2" x14ac:dyDescent="0.2">
      <c r="B69251"/>
    </row>
    <row r="69252" spans="2:2" x14ac:dyDescent="0.2">
      <c r="B69252"/>
    </row>
    <row r="69253" spans="2:2" x14ac:dyDescent="0.2">
      <c r="B69253"/>
    </row>
    <row r="69254" spans="2:2" x14ac:dyDescent="0.2">
      <c r="B69254"/>
    </row>
    <row r="69255" spans="2:2" x14ac:dyDescent="0.2">
      <c r="B69255"/>
    </row>
    <row r="69256" spans="2:2" x14ac:dyDescent="0.2">
      <c r="B69256"/>
    </row>
    <row r="69257" spans="2:2" x14ac:dyDescent="0.2">
      <c r="B69257"/>
    </row>
    <row r="69258" spans="2:2" x14ac:dyDescent="0.2">
      <c r="B69258"/>
    </row>
    <row r="69259" spans="2:2" x14ac:dyDescent="0.2">
      <c r="B69259"/>
    </row>
    <row r="69260" spans="2:2" x14ac:dyDescent="0.2">
      <c r="B69260"/>
    </row>
    <row r="69261" spans="2:2" x14ac:dyDescent="0.2">
      <c r="B69261"/>
    </row>
    <row r="69262" spans="2:2" x14ac:dyDescent="0.2">
      <c r="B69262"/>
    </row>
    <row r="69263" spans="2:2" x14ac:dyDescent="0.2">
      <c r="B69263"/>
    </row>
    <row r="69264" spans="2:2" x14ac:dyDescent="0.2">
      <c r="B69264"/>
    </row>
    <row r="69265" spans="2:2" x14ac:dyDescent="0.2">
      <c r="B69265"/>
    </row>
    <row r="69266" spans="2:2" x14ac:dyDescent="0.2">
      <c r="B69266"/>
    </row>
    <row r="69267" spans="2:2" x14ac:dyDescent="0.2">
      <c r="B69267"/>
    </row>
    <row r="69268" spans="2:2" x14ac:dyDescent="0.2">
      <c r="B69268"/>
    </row>
    <row r="69269" spans="2:2" x14ac:dyDescent="0.2">
      <c r="B69269"/>
    </row>
    <row r="69270" spans="2:2" x14ac:dyDescent="0.2">
      <c r="B69270"/>
    </row>
    <row r="69271" spans="2:2" x14ac:dyDescent="0.2">
      <c r="B69271"/>
    </row>
    <row r="69272" spans="2:2" x14ac:dyDescent="0.2">
      <c r="B69272"/>
    </row>
    <row r="69273" spans="2:2" x14ac:dyDescent="0.2">
      <c r="B69273"/>
    </row>
    <row r="69274" spans="2:2" x14ac:dyDescent="0.2">
      <c r="B69274"/>
    </row>
    <row r="69275" spans="2:2" x14ac:dyDescent="0.2">
      <c r="B69275"/>
    </row>
    <row r="69276" spans="2:2" x14ac:dyDescent="0.2">
      <c r="B69276"/>
    </row>
    <row r="69277" spans="2:2" x14ac:dyDescent="0.2">
      <c r="B69277"/>
    </row>
    <row r="69278" spans="2:2" x14ac:dyDescent="0.2">
      <c r="B69278"/>
    </row>
    <row r="69279" spans="2:2" x14ac:dyDescent="0.2">
      <c r="B69279"/>
    </row>
    <row r="69280" spans="2:2" x14ac:dyDescent="0.2">
      <c r="B69280"/>
    </row>
    <row r="69281" spans="2:2" x14ac:dyDescent="0.2">
      <c r="B69281"/>
    </row>
    <row r="69282" spans="2:2" x14ac:dyDescent="0.2">
      <c r="B69282"/>
    </row>
    <row r="69283" spans="2:2" x14ac:dyDescent="0.2">
      <c r="B69283"/>
    </row>
    <row r="69284" spans="2:2" x14ac:dyDescent="0.2">
      <c r="B69284"/>
    </row>
    <row r="69285" spans="2:2" x14ac:dyDescent="0.2">
      <c r="B69285"/>
    </row>
    <row r="69286" spans="2:2" x14ac:dyDescent="0.2">
      <c r="B69286"/>
    </row>
    <row r="69287" spans="2:2" x14ac:dyDescent="0.2">
      <c r="B69287"/>
    </row>
    <row r="69288" spans="2:2" x14ac:dyDescent="0.2">
      <c r="B69288"/>
    </row>
    <row r="69289" spans="2:2" x14ac:dyDescent="0.2">
      <c r="B69289"/>
    </row>
    <row r="69290" spans="2:2" x14ac:dyDescent="0.2">
      <c r="B69290"/>
    </row>
    <row r="69291" spans="2:2" x14ac:dyDescent="0.2">
      <c r="B69291"/>
    </row>
    <row r="69292" spans="2:2" x14ac:dyDescent="0.2">
      <c r="B69292"/>
    </row>
    <row r="69293" spans="2:2" x14ac:dyDescent="0.2">
      <c r="B69293"/>
    </row>
    <row r="69294" spans="2:2" x14ac:dyDescent="0.2">
      <c r="B69294"/>
    </row>
    <row r="69295" spans="2:2" x14ac:dyDescent="0.2">
      <c r="B69295"/>
    </row>
    <row r="69296" spans="2:2" x14ac:dyDescent="0.2">
      <c r="B69296"/>
    </row>
    <row r="69297" spans="2:2" x14ac:dyDescent="0.2">
      <c r="B69297"/>
    </row>
    <row r="69298" spans="2:2" x14ac:dyDescent="0.2">
      <c r="B69298"/>
    </row>
    <row r="69299" spans="2:2" x14ac:dyDescent="0.2">
      <c r="B69299"/>
    </row>
    <row r="69300" spans="2:2" x14ac:dyDescent="0.2">
      <c r="B69300"/>
    </row>
    <row r="69301" spans="2:2" x14ac:dyDescent="0.2">
      <c r="B69301"/>
    </row>
    <row r="69302" spans="2:2" x14ac:dyDescent="0.2">
      <c r="B69302"/>
    </row>
    <row r="69303" spans="2:2" x14ac:dyDescent="0.2">
      <c r="B69303"/>
    </row>
    <row r="69304" spans="2:2" x14ac:dyDescent="0.2">
      <c r="B69304"/>
    </row>
    <row r="69305" spans="2:2" x14ac:dyDescent="0.2">
      <c r="B69305"/>
    </row>
    <row r="69306" spans="2:2" x14ac:dyDescent="0.2">
      <c r="B69306"/>
    </row>
    <row r="69307" spans="2:2" x14ac:dyDescent="0.2">
      <c r="B69307"/>
    </row>
    <row r="69308" spans="2:2" x14ac:dyDescent="0.2">
      <c r="B69308"/>
    </row>
    <row r="69309" spans="2:2" x14ac:dyDescent="0.2">
      <c r="B69309"/>
    </row>
    <row r="69310" spans="2:2" x14ac:dyDescent="0.2">
      <c r="B69310"/>
    </row>
    <row r="69311" spans="2:2" x14ac:dyDescent="0.2">
      <c r="B69311"/>
    </row>
    <row r="69312" spans="2:2" x14ac:dyDescent="0.2">
      <c r="B69312"/>
    </row>
    <row r="69313" spans="2:2" x14ac:dyDescent="0.2">
      <c r="B69313"/>
    </row>
    <row r="69314" spans="2:2" x14ac:dyDescent="0.2">
      <c r="B69314"/>
    </row>
    <row r="69315" spans="2:2" x14ac:dyDescent="0.2">
      <c r="B69315"/>
    </row>
    <row r="69316" spans="2:2" x14ac:dyDescent="0.2">
      <c r="B69316"/>
    </row>
    <row r="69317" spans="2:2" x14ac:dyDescent="0.2">
      <c r="B69317"/>
    </row>
    <row r="69318" spans="2:2" x14ac:dyDescent="0.2">
      <c r="B69318"/>
    </row>
    <row r="69319" spans="2:2" x14ac:dyDescent="0.2">
      <c r="B69319"/>
    </row>
    <row r="69320" spans="2:2" x14ac:dyDescent="0.2">
      <c r="B69320"/>
    </row>
    <row r="69321" spans="2:2" x14ac:dyDescent="0.2">
      <c r="B69321"/>
    </row>
    <row r="69322" spans="2:2" x14ac:dyDescent="0.2">
      <c r="B69322"/>
    </row>
    <row r="69323" spans="2:2" x14ac:dyDescent="0.2">
      <c r="B69323"/>
    </row>
    <row r="69324" spans="2:2" x14ac:dyDescent="0.2">
      <c r="B69324"/>
    </row>
    <row r="69325" spans="2:2" x14ac:dyDescent="0.2">
      <c r="B69325"/>
    </row>
    <row r="69326" spans="2:2" x14ac:dyDescent="0.2">
      <c r="B69326"/>
    </row>
    <row r="69327" spans="2:2" x14ac:dyDescent="0.2">
      <c r="B69327"/>
    </row>
    <row r="69328" spans="2:2" x14ac:dyDescent="0.2">
      <c r="B69328"/>
    </row>
    <row r="69329" spans="2:2" x14ac:dyDescent="0.2">
      <c r="B69329"/>
    </row>
    <row r="69330" spans="2:2" x14ac:dyDescent="0.2">
      <c r="B69330"/>
    </row>
    <row r="69331" spans="2:2" x14ac:dyDescent="0.2">
      <c r="B69331"/>
    </row>
    <row r="69332" spans="2:2" x14ac:dyDescent="0.2">
      <c r="B69332"/>
    </row>
    <row r="69333" spans="2:2" x14ac:dyDescent="0.2">
      <c r="B69333"/>
    </row>
    <row r="69334" spans="2:2" x14ac:dyDescent="0.2">
      <c r="B69334"/>
    </row>
    <row r="69335" spans="2:2" x14ac:dyDescent="0.2">
      <c r="B69335"/>
    </row>
    <row r="69336" spans="2:2" x14ac:dyDescent="0.2">
      <c r="B69336"/>
    </row>
    <row r="69337" spans="2:2" x14ac:dyDescent="0.2">
      <c r="B69337"/>
    </row>
    <row r="69338" spans="2:2" x14ac:dyDescent="0.2">
      <c r="B69338"/>
    </row>
    <row r="69339" spans="2:2" x14ac:dyDescent="0.2">
      <c r="B69339"/>
    </row>
    <row r="69340" spans="2:2" x14ac:dyDescent="0.2">
      <c r="B69340"/>
    </row>
    <row r="69341" spans="2:2" x14ac:dyDescent="0.2">
      <c r="B69341"/>
    </row>
    <row r="69342" spans="2:2" x14ac:dyDescent="0.2">
      <c r="B69342"/>
    </row>
    <row r="69343" spans="2:2" x14ac:dyDescent="0.2">
      <c r="B69343"/>
    </row>
    <row r="69344" spans="2:2" x14ac:dyDescent="0.2">
      <c r="B69344"/>
    </row>
    <row r="69345" spans="2:2" x14ac:dyDescent="0.2">
      <c r="B69345"/>
    </row>
    <row r="69346" spans="2:2" x14ac:dyDescent="0.2">
      <c r="B69346"/>
    </row>
    <row r="69347" spans="2:2" x14ac:dyDescent="0.2">
      <c r="B69347"/>
    </row>
    <row r="69348" spans="2:2" x14ac:dyDescent="0.2">
      <c r="B69348"/>
    </row>
    <row r="69349" spans="2:2" x14ac:dyDescent="0.2">
      <c r="B69349"/>
    </row>
    <row r="69350" spans="2:2" x14ac:dyDescent="0.2">
      <c r="B69350"/>
    </row>
    <row r="69351" spans="2:2" x14ac:dyDescent="0.2">
      <c r="B69351"/>
    </row>
    <row r="69352" spans="2:2" x14ac:dyDescent="0.2">
      <c r="B69352"/>
    </row>
    <row r="69353" spans="2:2" x14ac:dyDescent="0.2">
      <c r="B69353"/>
    </row>
    <row r="69354" spans="2:2" x14ac:dyDescent="0.2">
      <c r="B69354"/>
    </row>
    <row r="69355" spans="2:2" x14ac:dyDescent="0.2">
      <c r="B69355"/>
    </row>
    <row r="69356" spans="2:2" x14ac:dyDescent="0.2">
      <c r="B69356"/>
    </row>
    <row r="69357" spans="2:2" x14ac:dyDescent="0.2">
      <c r="B69357"/>
    </row>
    <row r="69358" spans="2:2" x14ac:dyDescent="0.2">
      <c r="B69358"/>
    </row>
    <row r="69359" spans="2:2" x14ac:dyDescent="0.2">
      <c r="B69359"/>
    </row>
    <row r="69360" spans="2:2" x14ac:dyDescent="0.2">
      <c r="B69360"/>
    </row>
    <row r="69361" spans="2:2" x14ac:dyDescent="0.2">
      <c r="B69361"/>
    </row>
    <row r="69362" spans="2:2" x14ac:dyDescent="0.2">
      <c r="B69362"/>
    </row>
    <row r="69363" spans="2:2" x14ac:dyDescent="0.2">
      <c r="B69363"/>
    </row>
    <row r="69364" spans="2:2" x14ac:dyDescent="0.2">
      <c r="B69364"/>
    </row>
    <row r="69365" spans="2:2" x14ac:dyDescent="0.2">
      <c r="B69365"/>
    </row>
    <row r="69366" spans="2:2" x14ac:dyDescent="0.2">
      <c r="B69366"/>
    </row>
    <row r="69367" spans="2:2" x14ac:dyDescent="0.2">
      <c r="B69367"/>
    </row>
    <row r="69368" spans="2:2" x14ac:dyDescent="0.2">
      <c r="B69368"/>
    </row>
    <row r="69369" spans="2:2" x14ac:dyDescent="0.2">
      <c r="B69369"/>
    </row>
    <row r="69370" spans="2:2" x14ac:dyDescent="0.2">
      <c r="B69370"/>
    </row>
    <row r="69371" spans="2:2" x14ac:dyDescent="0.2">
      <c r="B69371"/>
    </row>
    <row r="69372" spans="2:2" x14ac:dyDescent="0.2">
      <c r="B69372"/>
    </row>
    <row r="69373" spans="2:2" x14ac:dyDescent="0.2">
      <c r="B69373"/>
    </row>
    <row r="69374" spans="2:2" x14ac:dyDescent="0.2">
      <c r="B69374"/>
    </row>
    <row r="69375" spans="2:2" x14ac:dyDescent="0.2">
      <c r="B69375"/>
    </row>
    <row r="69376" spans="2:2" x14ac:dyDescent="0.2">
      <c r="B69376"/>
    </row>
    <row r="69377" spans="2:2" x14ac:dyDescent="0.2">
      <c r="B69377"/>
    </row>
    <row r="69378" spans="2:2" x14ac:dyDescent="0.2">
      <c r="B69378"/>
    </row>
    <row r="69379" spans="2:2" x14ac:dyDescent="0.2">
      <c r="B69379"/>
    </row>
    <row r="69380" spans="2:2" x14ac:dyDescent="0.2">
      <c r="B69380"/>
    </row>
    <row r="69381" spans="2:2" x14ac:dyDescent="0.2">
      <c r="B69381"/>
    </row>
    <row r="69382" spans="2:2" x14ac:dyDescent="0.2">
      <c r="B69382"/>
    </row>
    <row r="69383" spans="2:2" x14ac:dyDescent="0.2">
      <c r="B69383"/>
    </row>
    <row r="69384" spans="2:2" x14ac:dyDescent="0.2">
      <c r="B69384"/>
    </row>
    <row r="69385" spans="2:2" x14ac:dyDescent="0.2">
      <c r="B69385"/>
    </row>
    <row r="69386" spans="2:2" x14ac:dyDescent="0.2">
      <c r="B69386"/>
    </row>
    <row r="69387" spans="2:2" x14ac:dyDescent="0.2">
      <c r="B69387"/>
    </row>
    <row r="69388" spans="2:2" x14ac:dyDescent="0.2">
      <c r="B69388"/>
    </row>
    <row r="69389" spans="2:2" x14ac:dyDescent="0.2">
      <c r="B69389"/>
    </row>
    <row r="69390" spans="2:2" x14ac:dyDescent="0.2">
      <c r="B69390"/>
    </row>
    <row r="69391" spans="2:2" x14ac:dyDescent="0.2">
      <c r="B69391"/>
    </row>
    <row r="69392" spans="2:2" x14ac:dyDescent="0.2">
      <c r="B69392"/>
    </row>
    <row r="69393" spans="2:2" x14ac:dyDescent="0.2">
      <c r="B69393"/>
    </row>
    <row r="69394" spans="2:2" x14ac:dyDescent="0.2">
      <c r="B69394"/>
    </row>
    <row r="69395" spans="2:2" x14ac:dyDescent="0.2">
      <c r="B69395"/>
    </row>
    <row r="69396" spans="2:2" x14ac:dyDescent="0.2">
      <c r="B69396"/>
    </row>
    <row r="69397" spans="2:2" x14ac:dyDescent="0.2">
      <c r="B69397"/>
    </row>
    <row r="69398" spans="2:2" x14ac:dyDescent="0.2">
      <c r="B69398"/>
    </row>
    <row r="69399" spans="2:2" x14ac:dyDescent="0.2">
      <c r="B69399"/>
    </row>
    <row r="69400" spans="2:2" x14ac:dyDescent="0.2">
      <c r="B69400"/>
    </row>
    <row r="69401" spans="2:2" x14ac:dyDescent="0.2">
      <c r="B69401"/>
    </row>
    <row r="69402" spans="2:2" x14ac:dyDescent="0.2">
      <c r="B69402"/>
    </row>
    <row r="69403" spans="2:2" x14ac:dyDescent="0.2">
      <c r="B69403"/>
    </row>
    <row r="69404" spans="2:2" x14ac:dyDescent="0.2">
      <c r="B69404"/>
    </row>
    <row r="69405" spans="2:2" x14ac:dyDescent="0.2">
      <c r="B69405"/>
    </row>
    <row r="69406" spans="2:2" x14ac:dyDescent="0.2">
      <c r="B69406"/>
    </row>
    <row r="69407" spans="2:2" x14ac:dyDescent="0.2">
      <c r="B69407"/>
    </row>
    <row r="69408" spans="2:2" x14ac:dyDescent="0.2">
      <c r="B69408"/>
    </row>
    <row r="69409" spans="2:2" x14ac:dyDescent="0.2">
      <c r="B69409"/>
    </row>
    <row r="69410" spans="2:2" x14ac:dyDescent="0.2">
      <c r="B69410"/>
    </row>
    <row r="69411" spans="2:2" x14ac:dyDescent="0.2">
      <c r="B69411"/>
    </row>
    <row r="69412" spans="2:2" x14ac:dyDescent="0.2">
      <c r="B69412"/>
    </row>
    <row r="69413" spans="2:2" x14ac:dyDescent="0.2">
      <c r="B69413"/>
    </row>
    <row r="69414" spans="2:2" x14ac:dyDescent="0.2">
      <c r="B69414"/>
    </row>
    <row r="69415" spans="2:2" x14ac:dyDescent="0.2">
      <c r="B69415"/>
    </row>
    <row r="69416" spans="2:2" x14ac:dyDescent="0.2">
      <c r="B69416"/>
    </row>
    <row r="69417" spans="2:2" x14ac:dyDescent="0.2">
      <c r="B69417"/>
    </row>
    <row r="69418" spans="2:2" x14ac:dyDescent="0.2">
      <c r="B69418"/>
    </row>
    <row r="69419" spans="2:2" x14ac:dyDescent="0.2">
      <c r="B69419"/>
    </row>
    <row r="69420" spans="2:2" x14ac:dyDescent="0.2">
      <c r="B69420"/>
    </row>
    <row r="69421" spans="2:2" x14ac:dyDescent="0.2">
      <c r="B69421"/>
    </row>
    <row r="69422" spans="2:2" x14ac:dyDescent="0.2">
      <c r="B69422"/>
    </row>
    <row r="69423" spans="2:2" x14ac:dyDescent="0.2">
      <c r="B69423"/>
    </row>
    <row r="69424" spans="2:2" x14ac:dyDescent="0.2">
      <c r="B69424"/>
    </row>
    <row r="69425" spans="2:2" x14ac:dyDescent="0.2">
      <c r="B69425"/>
    </row>
    <row r="69426" spans="2:2" x14ac:dyDescent="0.2">
      <c r="B69426"/>
    </row>
    <row r="69427" spans="2:2" x14ac:dyDescent="0.2">
      <c r="B69427"/>
    </row>
    <row r="69428" spans="2:2" x14ac:dyDescent="0.2">
      <c r="B69428"/>
    </row>
    <row r="69429" spans="2:2" x14ac:dyDescent="0.2">
      <c r="B69429"/>
    </row>
    <row r="69430" spans="2:2" x14ac:dyDescent="0.2">
      <c r="B69430"/>
    </row>
    <row r="69431" spans="2:2" x14ac:dyDescent="0.2">
      <c r="B69431"/>
    </row>
    <row r="69432" spans="2:2" x14ac:dyDescent="0.2">
      <c r="B69432"/>
    </row>
    <row r="69433" spans="2:2" x14ac:dyDescent="0.2">
      <c r="B69433"/>
    </row>
    <row r="69434" spans="2:2" x14ac:dyDescent="0.2">
      <c r="B69434"/>
    </row>
    <row r="69435" spans="2:2" x14ac:dyDescent="0.2">
      <c r="B69435"/>
    </row>
    <row r="69436" spans="2:2" x14ac:dyDescent="0.2">
      <c r="B69436"/>
    </row>
    <row r="69437" spans="2:2" x14ac:dyDescent="0.2">
      <c r="B69437"/>
    </row>
    <row r="69438" spans="2:2" x14ac:dyDescent="0.2">
      <c r="B69438"/>
    </row>
    <row r="69439" spans="2:2" x14ac:dyDescent="0.2">
      <c r="B69439"/>
    </row>
    <row r="69440" spans="2:2" x14ac:dyDescent="0.2">
      <c r="B69440"/>
    </row>
    <row r="69441" spans="2:2" x14ac:dyDescent="0.2">
      <c r="B69441"/>
    </row>
    <row r="69442" spans="2:2" x14ac:dyDescent="0.2">
      <c r="B69442"/>
    </row>
    <row r="69443" spans="2:2" x14ac:dyDescent="0.2">
      <c r="B69443"/>
    </row>
    <row r="69444" spans="2:2" x14ac:dyDescent="0.2">
      <c r="B69444"/>
    </row>
    <row r="69445" spans="2:2" x14ac:dyDescent="0.2">
      <c r="B69445"/>
    </row>
    <row r="69446" spans="2:2" x14ac:dyDescent="0.2">
      <c r="B69446"/>
    </row>
    <row r="69447" spans="2:2" x14ac:dyDescent="0.2">
      <c r="B69447"/>
    </row>
    <row r="69448" spans="2:2" x14ac:dyDescent="0.2">
      <c r="B69448"/>
    </row>
    <row r="69449" spans="2:2" x14ac:dyDescent="0.2">
      <c r="B69449"/>
    </row>
    <row r="69450" spans="2:2" x14ac:dyDescent="0.2">
      <c r="B69450"/>
    </row>
    <row r="69451" spans="2:2" x14ac:dyDescent="0.2">
      <c r="B69451"/>
    </row>
    <row r="69452" spans="2:2" x14ac:dyDescent="0.2">
      <c r="B69452"/>
    </row>
    <row r="69453" spans="2:2" x14ac:dyDescent="0.2">
      <c r="B69453"/>
    </row>
    <row r="69454" spans="2:2" x14ac:dyDescent="0.2">
      <c r="B69454"/>
    </row>
    <row r="69455" spans="2:2" x14ac:dyDescent="0.2">
      <c r="B69455"/>
    </row>
    <row r="69456" spans="2:2" x14ac:dyDescent="0.2">
      <c r="B69456"/>
    </row>
    <row r="69457" spans="2:2" x14ac:dyDescent="0.2">
      <c r="B69457"/>
    </row>
    <row r="69458" spans="2:2" x14ac:dyDescent="0.2">
      <c r="B69458"/>
    </row>
    <row r="69459" spans="2:2" x14ac:dyDescent="0.2">
      <c r="B69459"/>
    </row>
    <row r="69460" spans="2:2" x14ac:dyDescent="0.2">
      <c r="B69460"/>
    </row>
    <row r="69461" spans="2:2" x14ac:dyDescent="0.2">
      <c r="B69461"/>
    </row>
    <row r="69462" spans="2:2" x14ac:dyDescent="0.2">
      <c r="B69462"/>
    </row>
    <row r="69463" spans="2:2" x14ac:dyDescent="0.2">
      <c r="B69463"/>
    </row>
    <row r="69464" spans="2:2" x14ac:dyDescent="0.2">
      <c r="B69464"/>
    </row>
    <row r="69465" spans="2:2" x14ac:dyDescent="0.2">
      <c r="B69465"/>
    </row>
    <row r="69466" spans="2:2" x14ac:dyDescent="0.2">
      <c r="B69466"/>
    </row>
    <row r="69467" spans="2:2" x14ac:dyDescent="0.2">
      <c r="B69467"/>
    </row>
    <row r="69468" spans="2:2" x14ac:dyDescent="0.2">
      <c r="B69468"/>
    </row>
    <row r="69469" spans="2:2" x14ac:dyDescent="0.2">
      <c r="B69469"/>
    </row>
    <row r="69470" spans="2:2" x14ac:dyDescent="0.2">
      <c r="B69470"/>
    </row>
    <row r="69471" spans="2:2" x14ac:dyDescent="0.2">
      <c r="B69471"/>
    </row>
    <row r="69472" spans="2:2" x14ac:dyDescent="0.2">
      <c r="B69472"/>
    </row>
    <row r="69473" spans="2:2" x14ac:dyDescent="0.2">
      <c r="B69473"/>
    </row>
    <row r="69474" spans="2:2" x14ac:dyDescent="0.2">
      <c r="B69474"/>
    </row>
    <row r="69475" spans="2:2" x14ac:dyDescent="0.2">
      <c r="B69475"/>
    </row>
    <row r="69476" spans="2:2" x14ac:dyDescent="0.2">
      <c r="B69476"/>
    </row>
    <row r="69477" spans="2:2" x14ac:dyDescent="0.2">
      <c r="B69477"/>
    </row>
    <row r="69478" spans="2:2" x14ac:dyDescent="0.2">
      <c r="B69478"/>
    </row>
    <row r="69479" spans="2:2" x14ac:dyDescent="0.2">
      <c r="B69479"/>
    </row>
    <row r="69480" spans="2:2" x14ac:dyDescent="0.2">
      <c r="B69480"/>
    </row>
    <row r="69481" spans="2:2" x14ac:dyDescent="0.2">
      <c r="B69481"/>
    </row>
    <row r="69482" spans="2:2" x14ac:dyDescent="0.2">
      <c r="B69482"/>
    </row>
    <row r="69483" spans="2:2" x14ac:dyDescent="0.2">
      <c r="B69483"/>
    </row>
    <row r="69484" spans="2:2" x14ac:dyDescent="0.2">
      <c r="B69484"/>
    </row>
    <row r="69485" spans="2:2" x14ac:dyDescent="0.2">
      <c r="B69485"/>
    </row>
    <row r="69486" spans="2:2" x14ac:dyDescent="0.2">
      <c r="B69486"/>
    </row>
    <row r="69487" spans="2:2" x14ac:dyDescent="0.2">
      <c r="B69487"/>
    </row>
    <row r="69488" spans="2:2" x14ac:dyDescent="0.2">
      <c r="B69488"/>
    </row>
    <row r="69489" spans="2:2" x14ac:dyDescent="0.2">
      <c r="B69489"/>
    </row>
    <row r="69490" spans="2:2" x14ac:dyDescent="0.2">
      <c r="B69490"/>
    </row>
    <row r="69491" spans="2:2" x14ac:dyDescent="0.2">
      <c r="B69491"/>
    </row>
    <row r="69492" spans="2:2" x14ac:dyDescent="0.2">
      <c r="B69492"/>
    </row>
    <row r="69493" spans="2:2" x14ac:dyDescent="0.2">
      <c r="B69493"/>
    </row>
    <row r="69494" spans="2:2" x14ac:dyDescent="0.2">
      <c r="B69494"/>
    </row>
    <row r="69495" spans="2:2" x14ac:dyDescent="0.2">
      <c r="B69495"/>
    </row>
    <row r="69496" spans="2:2" x14ac:dyDescent="0.2">
      <c r="B69496"/>
    </row>
    <row r="69497" spans="2:2" x14ac:dyDescent="0.2">
      <c r="B69497"/>
    </row>
    <row r="69498" spans="2:2" x14ac:dyDescent="0.2">
      <c r="B69498"/>
    </row>
    <row r="69499" spans="2:2" x14ac:dyDescent="0.2">
      <c r="B69499"/>
    </row>
    <row r="69500" spans="2:2" x14ac:dyDescent="0.2">
      <c r="B69500"/>
    </row>
    <row r="69501" spans="2:2" x14ac:dyDescent="0.2">
      <c r="B69501"/>
    </row>
    <row r="69502" spans="2:2" x14ac:dyDescent="0.2">
      <c r="B69502"/>
    </row>
    <row r="69503" spans="2:2" x14ac:dyDescent="0.2">
      <c r="B69503"/>
    </row>
    <row r="69504" spans="2:2" x14ac:dyDescent="0.2">
      <c r="B69504"/>
    </row>
    <row r="69505" spans="2:2" x14ac:dyDescent="0.2">
      <c r="B69505"/>
    </row>
    <row r="69506" spans="2:2" x14ac:dyDescent="0.2">
      <c r="B69506"/>
    </row>
    <row r="69507" spans="2:2" x14ac:dyDescent="0.2">
      <c r="B69507"/>
    </row>
    <row r="69508" spans="2:2" x14ac:dyDescent="0.2">
      <c r="B69508"/>
    </row>
    <row r="69509" spans="2:2" x14ac:dyDescent="0.2">
      <c r="B69509"/>
    </row>
    <row r="69510" spans="2:2" x14ac:dyDescent="0.2">
      <c r="B69510"/>
    </row>
    <row r="69511" spans="2:2" x14ac:dyDescent="0.2">
      <c r="B69511"/>
    </row>
    <row r="69512" spans="2:2" x14ac:dyDescent="0.2">
      <c r="B69512"/>
    </row>
    <row r="69513" spans="2:2" x14ac:dyDescent="0.2">
      <c r="B69513"/>
    </row>
    <row r="69514" spans="2:2" x14ac:dyDescent="0.2">
      <c r="B69514"/>
    </row>
    <row r="69515" spans="2:2" x14ac:dyDescent="0.2">
      <c r="B69515"/>
    </row>
    <row r="69516" spans="2:2" x14ac:dyDescent="0.2">
      <c r="B69516"/>
    </row>
    <row r="69517" spans="2:2" x14ac:dyDescent="0.2">
      <c r="B69517"/>
    </row>
    <row r="69518" spans="2:2" x14ac:dyDescent="0.2">
      <c r="B69518"/>
    </row>
    <row r="69519" spans="2:2" x14ac:dyDescent="0.2">
      <c r="B69519"/>
    </row>
    <row r="69520" spans="2:2" x14ac:dyDescent="0.2">
      <c r="B69520"/>
    </row>
    <row r="69521" spans="2:2" x14ac:dyDescent="0.2">
      <c r="B69521"/>
    </row>
    <row r="69522" spans="2:2" x14ac:dyDescent="0.2">
      <c r="B69522"/>
    </row>
    <row r="69523" spans="2:2" x14ac:dyDescent="0.2">
      <c r="B69523"/>
    </row>
    <row r="69524" spans="2:2" x14ac:dyDescent="0.2">
      <c r="B69524"/>
    </row>
    <row r="69525" spans="2:2" x14ac:dyDescent="0.2">
      <c r="B69525"/>
    </row>
    <row r="69526" spans="2:2" x14ac:dyDescent="0.2">
      <c r="B69526"/>
    </row>
    <row r="69527" spans="2:2" x14ac:dyDescent="0.2">
      <c r="B69527"/>
    </row>
    <row r="69528" spans="2:2" x14ac:dyDescent="0.2">
      <c r="B69528"/>
    </row>
    <row r="69529" spans="2:2" x14ac:dyDescent="0.2">
      <c r="B69529"/>
    </row>
    <row r="69530" spans="2:2" x14ac:dyDescent="0.2">
      <c r="B69530"/>
    </row>
    <row r="69531" spans="2:2" x14ac:dyDescent="0.2">
      <c r="B69531"/>
    </row>
    <row r="69532" spans="2:2" x14ac:dyDescent="0.2">
      <c r="B69532"/>
    </row>
    <row r="69533" spans="2:2" x14ac:dyDescent="0.2">
      <c r="B69533"/>
    </row>
    <row r="69534" spans="2:2" x14ac:dyDescent="0.2">
      <c r="B69534"/>
    </row>
    <row r="69535" spans="2:2" x14ac:dyDescent="0.2">
      <c r="B69535"/>
    </row>
    <row r="69536" spans="2:2" x14ac:dyDescent="0.2">
      <c r="B69536"/>
    </row>
    <row r="69537" spans="2:2" x14ac:dyDescent="0.2">
      <c r="B69537"/>
    </row>
    <row r="69538" spans="2:2" x14ac:dyDescent="0.2">
      <c r="B69538"/>
    </row>
    <row r="69539" spans="2:2" x14ac:dyDescent="0.2">
      <c r="B69539"/>
    </row>
    <row r="69540" spans="2:2" x14ac:dyDescent="0.2">
      <c r="B69540"/>
    </row>
    <row r="69541" spans="2:2" x14ac:dyDescent="0.2">
      <c r="B69541"/>
    </row>
    <row r="69542" spans="2:2" x14ac:dyDescent="0.2">
      <c r="B69542"/>
    </row>
    <row r="69543" spans="2:2" x14ac:dyDescent="0.2">
      <c r="B69543"/>
    </row>
    <row r="69544" spans="2:2" x14ac:dyDescent="0.2">
      <c r="B69544"/>
    </row>
    <row r="69545" spans="2:2" x14ac:dyDescent="0.2">
      <c r="B69545"/>
    </row>
    <row r="69546" spans="2:2" x14ac:dyDescent="0.2">
      <c r="B69546"/>
    </row>
    <row r="69547" spans="2:2" x14ac:dyDescent="0.2">
      <c r="B69547"/>
    </row>
    <row r="69548" spans="2:2" x14ac:dyDescent="0.2">
      <c r="B69548"/>
    </row>
    <row r="69549" spans="2:2" x14ac:dyDescent="0.2">
      <c r="B69549"/>
    </row>
    <row r="69550" spans="2:2" x14ac:dyDescent="0.2">
      <c r="B69550"/>
    </row>
    <row r="69551" spans="2:2" x14ac:dyDescent="0.2">
      <c r="B69551"/>
    </row>
    <row r="69552" spans="2:2" x14ac:dyDescent="0.2">
      <c r="B69552"/>
    </row>
    <row r="69553" spans="2:2" x14ac:dyDescent="0.2">
      <c r="B69553"/>
    </row>
    <row r="69554" spans="2:2" x14ac:dyDescent="0.2">
      <c r="B69554"/>
    </row>
    <row r="69555" spans="2:2" x14ac:dyDescent="0.2">
      <c r="B69555"/>
    </row>
    <row r="69556" spans="2:2" x14ac:dyDescent="0.2">
      <c r="B69556"/>
    </row>
    <row r="69557" spans="2:2" x14ac:dyDescent="0.2">
      <c r="B69557"/>
    </row>
    <row r="69558" spans="2:2" x14ac:dyDescent="0.2">
      <c r="B69558"/>
    </row>
    <row r="69559" spans="2:2" x14ac:dyDescent="0.2">
      <c r="B69559"/>
    </row>
    <row r="69560" spans="2:2" x14ac:dyDescent="0.2">
      <c r="B69560"/>
    </row>
    <row r="69561" spans="2:2" x14ac:dyDescent="0.2">
      <c r="B69561"/>
    </row>
    <row r="69562" spans="2:2" x14ac:dyDescent="0.2">
      <c r="B69562"/>
    </row>
    <row r="69563" spans="2:2" x14ac:dyDescent="0.2">
      <c r="B69563"/>
    </row>
    <row r="69564" spans="2:2" x14ac:dyDescent="0.2">
      <c r="B69564"/>
    </row>
    <row r="69565" spans="2:2" x14ac:dyDescent="0.2">
      <c r="B69565"/>
    </row>
    <row r="69566" spans="2:2" x14ac:dyDescent="0.2">
      <c r="B69566"/>
    </row>
    <row r="69567" spans="2:2" x14ac:dyDescent="0.2">
      <c r="B69567"/>
    </row>
    <row r="69568" spans="2:2" x14ac:dyDescent="0.2">
      <c r="B69568"/>
    </row>
    <row r="69569" spans="2:2" x14ac:dyDescent="0.2">
      <c r="B69569"/>
    </row>
    <row r="69570" spans="2:2" x14ac:dyDescent="0.2">
      <c r="B69570"/>
    </row>
    <row r="69571" spans="2:2" x14ac:dyDescent="0.2">
      <c r="B69571"/>
    </row>
    <row r="69572" spans="2:2" x14ac:dyDescent="0.2">
      <c r="B69572"/>
    </row>
    <row r="69573" spans="2:2" x14ac:dyDescent="0.2">
      <c r="B69573"/>
    </row>
    <row r="69574" spans="2:2" x14ac:dyDescent="0.2">
      <c r="B69574"/>
    </row>
    <row r="69575" spans="2:2" x14ac:dyDescent="0.2">
      <c r="B69575"/>
    </row>
    <row r="69576" spans="2:2" x14ac:dyDescent="0.2">
      <c r="B69576"/>
    </row>
    <row r="69577" spans="2:2" x14ac:dyDescent="0.2">
      <c r="B69577"/>
    </row>
    <row r="69578" spans="2:2" x14ac:dyDescent="0.2">
      <c r="B69578"/>
    </row>
    <row r="69579" spans="2:2" x14ac:dyDescent="0.2">
      <c r="B69579"/>
    </row>
    <row r="69580" spans="2:2" x14ac:dyDescent="0.2">
      <c r="B69580"/>
    </row>
    <row r="69581" spans="2:2" x14ac:dyDescent="0.2">
      <c r="B69581"/>
    </row>
    <row r="69582" spans="2:2" x14ac:dyDescent="0.2">
      <c r="B69582"/>
    </row>
    <row r="69583" spans="2:2" x14ac:dyDescent="0.2">
      <c r="B69583"/>
    </row>
    <row r="69584" spans="2:2" x14ac:dyDescent="0.2">
      <c r="B69584"/>
    </row>
    <row r="69585" spans="2:2" x14ac:dyDescent="0.2">
      <c r="B69585"/>
    </row>
    <row r="69586" spans="2:2" x14ac:dyDescent="0.2">
      <c r="B69586"/>
    </row>
    <row r="69587" spans="2:2" x14ac:dyDescent="0.2">
      <c r="B69587"/>
    </row>
    <row r="69588" spans="2:2" x14ac:dyDescent="0.2">
      <c r="B69588"/>
    </row>
    <row r="69589" spans="2:2" x14ac:dyDescent="0.2">
      <c r="B69589"/>
    </row>
    <row r="69590" spans="2:2" x14ac:dyDescent="0.2">
      <c r="B69590"/>
    </row>
    <row r="69591" spans="2:2" x14ac:dyDescent="0.2">
      <c r="B69591"/>
    </row>
    <row r="69592" spans="2:2" x14ac:dyDescent="0.2">
      <c r="B69592"/>
    </row>
    <row r="69593" spans="2:2" x14ac:dyDescent="0.2">
      <c r="B69593"/>
    </row>
    <row r="69594" spans="2:2" x14ac:dyDescent="0.2">
      <c r="B69594"/>
    </row>
    <row r="69595" spans="2:2" x14ac:dyDescent="0.2">
      <c r="B69595"/>
    </row>
    <row r="69596" spans="2:2" x14ac:dyDescent="0.2">
      <c r="B69596"/>
    </row>
    <row r="69597" spans="2:2" x14ac:dyDescent="0.2">
      <c r="B69597"/>
    </row>
    <row r="69598" spans="2:2" x14ac:dyDescent="0.2">
      <c r="B69598"/>
    </row>
    <row r="69599" spans="2:2" x14ac:dyDescent="0.2">
      <c r="B69599"/>
    </row>
    <row r="69600" spans="2:2" x14ac:dyDescent="0.2">
      <c r="B69600"/>
    </row>
    <row r="69601" spans="2:2" x14ac:dyDescent="0.2">
      <c r="B69601"/>
    </row>
    <row r="69602" spans="2:2" x14ac:dyDescent="0.2">
      <c r="B69602"/>
    </row>
    <row r="69603" spans="2:2" x14ac:dyDescent="0.2">
      <c r="B69603"/>
    </row>
    <row r="69604" spans="2:2" x14ac:dyDescent="0.2">
      <c r="B69604"/>
    </row>
    <row r="69605" spans="2:2" x14ac:dyDescent="0.2">
      <c r="B69605"/>
    </row>
    <row r="69606" spans="2:2" x14ac:dyDescent="0.2">
      <c r="B69606"/>
    </row>
    <row r="69607" spans="2:2" x14ac:dyDescent="0.2">
      <c r="B69607"/>
    </row>
    <row r="69608" spans="2:2" x14ac:dyDescent="0.2">
      <c r="B69608"/>
    </row>
    <row r="69609" spans="2:2" x14ac:dyDescent="0.2">
      <c r="B69609"/>
    </row>
    <row r="69610" spans="2:2" x14ac:dyDescent="0.2">
      <c r="B69610"/>
    </row>
    <row r="69611" spans="2:2" x14ac:dyDescent="0.2">
      <c r="B69611"/>
    </row>
    <row r="69612" spans="2:2" x14ac:dyDescent="0.2">
      <c r="B69612"/>
    </row>
    <row r="69613" spans="2:2" x14ac:dyDescent="0.2">
      <c r="B69613"/>
    </row>
    <row r="69614" spans="2:2" x14ac:dyDescent="0.2">
      <c r="B69614"/>
    </row>
    <row r="69615" spans="2:2" x14ac:dyDescent="0.2">
      <c r="B69615"/>
    </row>
    <row r="69616" spans="2:2" x14ac:dyDescent="0.2">
      <c r="B69616"/>
    </row>
    <row r="69617" spans="2:2" x14ac:dyDescent="0.2">
      <c r="B69617"/>
    </row>
    <row r="69618" spans="2:2" x14ac:dyDescent="0.2">
      <c r="B69618"/>
    </row>
    <row r="69619" spans="2:2" x14ac:dyDescent="0.2">
      <c r="B69619"/>
    </row>
    <row r="69620" spans="2:2" x14ac:dyDescent="0.2">
      <c r="B69620"/>
    </row>
    <row r="69621" spans="2:2" x14ac:dyDescent="0.2">
      <c r="B69621"/>
    </row>
    <row r="69622" spans="2:2" x14ac:dyDescent="0.2">
      <c r="B69622"/>
    </row>
    <row r="69623" spans="2:2" x14ac:dyDescent="0.2">
      <c r="B69623"/>
    </row>
    <row r="69624" spans="2:2" x14ac:dyDescent="0.2">
      <c r="B69624"/>
    </row>
    <row r="69625" spans="2:2" x14ac:dyDescent="0.2">
      <c r="B69625"/>
    </row>
    <row r="69626" spans="2:2" x14ac:dyDescent="0.2">
      <c r="B69626"/>
    </row>
    <row r="69627" spans="2:2" x14ac:dyDescent="0.2">
      <c r="B69627"/>
    </row>
    <row r="69628" spans="2:2" x14ac:dyDescent="0.2">
      <c r="B69628"/>
    </row>
    <row r="69629" spans="2:2" x14ac:dyDescent="0.2">
      <c r="B69629"/>
    </row>
    <row r="69630" spans="2:2" x14ac:dyDescent="0.2">
      <c r="B69630"/>
    </row>
    <row r="69631" spans="2:2" x14ac:dyDescent="0.2">
      <c r="B69631"/>
    </row>
    <row r="69632" spans="2:2" x14ac:dyDescent="0.2">
      <c r="B69632"/>
    </row>
    <row r="69633" spans="2:2" x14ac:dyDescent="0.2">
      <c r="B69633"/>
    </row>
    <row r="69634" spans="2:2" x14ac:dyDescent="0.2">
      <c r="B69634"/>
    </row>
    <row r="69635" spans="2:2" x14ac:dyDescent="0.2">
      <c r="B69635"/>
    </row>
    <row r="69636" spans="2:2" x14ac:dyDescent="0.2">
      <c r="B69636"/>
    </row>
    <row r="69637" spans="2:2" x14ac:dyDescent="0.2">
      <c r="B69637"/>
    </row>
    <row r="69638" spans="2:2" x14ac:dyDescent="0.2">
      <c r="B69638"/>
    </row>
    <row r="69639" spans="2:2" x14ac:dyDescent="0.2">
      <c r="B69639"/>
    </row>
    <row r="69640" spans="2:2" x14ac:dyDescent="0.2">
      <c r="B69640"/>
    </row>
    <row r="69641" spans="2:2" x14ac:dyDescent="0.2">
      <c r="B69641"/>
    </row>
    <row r="69642" spans="2:2" x14ac:dyDescent="0.2">
      <c r="B69642"/>
    </row>
    <row r="69643" spans="2:2" x14ac:dyDescent="0.2">
      <c r="B69643"/>
    </row>
    <row r="69644" spans="2:2" x14ac:dyDescent="0.2">
      <c r="B69644"/>
    </row>
    <row r="69645" spans="2:2" x14ac:dyDescent="0.2">
      <c r="B69645"/>
    </row>
    <row r="69646" spans="2:2" x14ac:dyDescent="0.2">
      <c r="B69646"/>
    </row>
    <row r="69647" spans="2:2" x14ac:dyDescent="0.2">
      <c r="B69647"/>
    </row>
    <row r="69648" spans="2:2" x14ac:dyDescent="0.2">
      <c r="B69648"/>
    </row>
    <row r="69649" spans="2:2" x14ac:dyDescent="0.2">
      <c r="B69649"/>
    </row>
    <row r="69650" spans="2:2" x14ac:dyDescent="0.2">
      <c r="B69650"/>
    </row>
    <row r="69651" spans="2:2" x14ac:dyDescent="0.2">
      <c r="B69651"/>
    </row>
    <row r="69652" spans="2:2" x14ac:dyDescent="0.2">
      <c r="B69652"/>
    </row>
    <row r="69653" spans="2:2" x14ac:dyDescent="0.2">
      <c r="B69653"/>
    </row>
    <row r="69654" spans="2:2" x14ac:dyDescent="0.2">
      <c r="B69654"/>
    </row>
    <row r="69655" spans="2:2" x14ac:dyDescent="0.2">
      <c r="B69655"/>
    </row>
    <row r="69656" spans="2:2" x14ac:dyDescent="0.2">
      <c r="B69656"/>
    </row>
    <row r="69657" spans="2:2" x14ac:dyDescent="0.2">
      <c r="B69657"/>
    </row>
    <row r="69658" spans="2:2" x14ac:dyDescent="0.2">
      <c r="B69658"/>
    </row>
    <row r="69659" spans="2:2" x14ac:dyDescent="0.2">
      <c r="B69659"/>
    </row>
    <row r="69660" spans="2:2" x14ac:dyDescent="0.2">
      <c r="B69660"/>
    </row>
    <row r="69661" spans="2:2" x14ac:dyDescent="0.2">
      <c r="B69661"/>
    </row>
    <row r="69662" spans="2:2" x14ac:dyDescent="0.2">
      <c r="B69662"/>
    </row>
    <row r="69663" spans="2:2" x14ac:dyDescent="0.2">
      <c r="B69663"/>
    </row>
    <row r="69664" spans="2:2" x14ac:dyDescent="0.2">
      <c r="B69664"/>
    </row>
    <row r="69665" spans="2:2" x14ac:dyDescent="0.2">
      <c r="B69665"/>
    </row>
    <row r="69666" spans="2:2" x14ac:dyDescent="0.2">
      <c r="B69666"/>
    </row>
    <row r="69667" spans="2:2" x14ac:dyDescent="0.2">
      <c r="B69667"/>
    </row>
    <row r="69668" spans="2:2" x14ac:dyDescent="0.2">
      <c r="B69668"/>
    </row>
    <row r="69669" spans="2:2" x14ac:dyDescent="0.2">
      <c r="B69669"/>
    </row>
    <row r="69670" spans="2:2" x14ac:dyDescent="0.2">
      <c r="B69670"/>
    </row>
    <row r="69671" spans="2:2" x14ac:dyDescent="0.2">
      <c r="B69671"/>
    </row>
    <row r="69672" spans="2:2" x14ac:dyDescent="0.2">
      <c r="B69672"/>
    </row>
    <row r="69673" spans="2:2" x14ac:dyDescent="0.2">
      <c r="B69673"/>
    </row>
    <row r="69674" spans="2:2" x14ac:dyDescent="0.2">
      <c r="B69674"/>
    </row>
    <row r="69675" spans="2:2" x14ac:dyDescent="0.2">
      <c r="B69675"/>
    </row>
    <row r="69676" spans="2:2" x14ac:dyDescent="0.2">
      <c r="B69676"/>
    </row>
    <row r="69677" spans="2:2" x14ac:dyDescent="0.2">
      <c r="B69677"/>
    </row>
    <row r="69678" spans="2:2" x14ac:dyDescent="0.2">
      <c r="B69678"/>
    </row>
    <row r="69679" spans="2:2" x14ac:dyDescent="0.2">
      <c r="B69679"/>
    </row>
    <row r="69680" spans="2:2" x14ac:dyDescent="0.2">
      <c r="B69680"/>
    </row>
    <row r="69681" spans="2:2" x14ac:dyDescent="0.2">
      <c r="B69681"/>
    </row>
    <row r="69682" spans="2:2" x14ac:dyDescent="0.2">
      <c r="B69682"/>
    </row>
    <row r="69683" spans="2:2" x14ac:dyDescent="0.2">
      <c r="B69683"/>
    </row>
    <row r="69684" spans="2:2" x14ac:dyDescent="0.2">
      <c r="B69684"/>
    </row>
    <row r="69685" spans="2:2" x14ac:dyDescent="0.2">
      <c r="B69685"/>
    </row>
    <row r="69686" spans="2:2" x14ac:dyDescent="0.2">
      <c r="B69686"/>
    </row>
    <row r="69687" spans="2:2" x14ac:dyDescent="0.2">
      <c r="B69687"/>
    </row>
    <row r="69688" spans="2:2" x14ac:dyDescent="0.2">
      <c r="B69688"/>
    </row>
    <row r="69689" spans="2:2" x14ac:dyDescent="0.2">
      <c r="B69689"/>
    </row>
    <row r="69690" spans="2:2" x14ac:dyDescent="0.2">
      <c r="B69690"/>
    </row>
    <row r="69691" spans="2:2" x14ac:dyDescent="0.2">
      <c r="B69691"/>
    </row>
    <row r="69692" spans="2:2" x14ac:dyDescent="0.2">
      <c r="B69692"/>
    </row>
    <row r="69693" spans="2:2" x14ac:dyDescent="0.2">
      <c r="B69693"/>
    </row>
    <row r="69694" spans="2:2" x14ac:dyDescent="0.2">
      <c r="B69694"/>
    </row>
    <row r="69695" spans="2:2" x14ac:dyDescent="0.2">
      <c r="B69695"/>
    </row>
    <row r="69696" spans="2:2" x14ac:dyDescent="0.2">
      <c r="B69696"/>
    </row>
    <row r="69697" spans="2:2" x14ac:dyDescent="0.2">
      <c r="B69697"/>
    </row>
    <row r="69698" spans="2:2" x14ac:dyDescent="0.2">
      <c r="B69698"/>
    </row>
    <row r="69699" spans="2:2" x14ac:dyDescent="0.2">
      <c r="B69699"/>
    </row>
    <row r="69700" spans="2:2" x14ac:dyDescent="0.2">
      <c r="B69700"/>
    </row>
    <row r="69701" spans="2:2" x14ac:dyDescent="0.2">
      <c r="B69701"/>
    </row>
    <row r="69702" spans="2:2" x14ac:dyDescent="0.2">
      <c r="B69702"/>
    </row>
    <row r="69703" spans="2:2" x14ac:dyDescent="0.2">
      <c r="B69703"/>
    </row>
    <row r="69704" spans="2:2" x14ac:dyDescent="0.2">
      <c r="B69704"/>
    </row>
    <row r="69705" spans="2:2" x14ac:dyDescent="0.2">
      <c r="B69705"/>
    </row>
    <row r="69706" spans="2:2" x14ac:dyDescent="0.2">
      <c r="B69706"/>
    </row>
    <row r="69707" spans="2:2" x14ac:dyDescent="0.2">
      <c r="B69707"/>
    </row>
    <row r="69708" spans="2:2" x14ac:dyDescent="0.2">
      <c r="B69708"/>
    </row>
    <row r="69709" spans="2:2" x14ac:dyDescent="0.2">
      <c r="B69709"/>
    </row>
    <row r="69710" spans="2:2" x14ac:dyDescent="0.2">
      <c r="B69710"/>
    </row>
    <row r="69711" spans="2:2" x14ac:dyDescent="0.2">
      <c r="B69711"/>
    </row>
    <row r="69712" spans="2:2" x14ac:dyDescent="0.2">
      <c r="B69712"/>
    </row>
    <row r="69713" spans="2:2" x14ac:dyDescent="0.2">
      <c r="B69713"/>
    </row>
    <row r="69714" spans="2:2" x14ac:dyDescent="0.2">
      <c r="B69714"/>
    </row>
    <row r="69715" spans="2:2" x14ac:dyDescent="0.2">
      <c r="B69715"/>
    </row>
    <row r="69716" spans="2:2" x14ac:dyDescent="0.2">
      <c r="B69716"/>
    </row>
    <row r="69717" spans="2:2" x14ac:dyDescent="0.2">
      <c r="B69717"/>
    </row>
    <row r="69718" spans="2:2" x14ac:dyDescent="0.2">
      <c r="B69718"/>
    </row>
    <row r="69719" spans="2:2" x14ac:dyDescent="0.2">
      <c r="B69719"/>
    </row>
    <row r="69720" spans="2:2" x14ac:dyDescent="0.2">
      <c r="B69720"/>
    </row>
    <row r="69721" spans="2:2" x14ac:dyDescent="0.2">
      <c r="B69721"/>
    </row>
    <row r="69722" spans="2:2" x14ac:dyDescent="0.2">
      <c r="B69722"/>
    </row>
    <row r="69723" spans="2:2" x14ac:dyDescent="0.2">
      <c r="B69723"/>
    </row>
    <row r="69724" spans="2:2" x14ac:dyDescent="0.2">
      <c r="B69724"/>
    </row>
    <row r="69725" spans="2:2" x14ac:dyDescent="0.2">
      <c r="B69725"/>
    </row>
    <row r="69726" spans="2:2" x14ac:dyDescent="0.2">
      <c r="B69726"/>
    </row>
    <row r="69727" spans="2:2" x14ac:dyDescent="0.2">
      <c r="B69727"/>
    </row>
    <row r="69728" spans="2:2" x14ac:dyDescent="0.2">
      <c r="B69728"/>
    </row>
    <row r="69729" spans="2:2" x14ac:dyDescent="0.2">
      <c r="B69729"/>
    </row>
    <row r="69730" spans="2:2" x14ac:dyDescent="0.2">
      <c r="B69730"/>
    </row>
    <row r="69731" spans="2:2" x14ac:dyDescent="0.2">
      <c r="B69731"/>
    </row>
    <row r="69732" spans="2:2" x14ac:dyDescent="0.2">
      <c r="B69732"/>
    </row>
    <row r="69733" spans="2:2" x14ac:dyDescent="0.2">
      <c r="B69733"/>
    </row>
    <row r="69734" spans="2:2" x14ac:dyDescent="0.2">
      <c r="B69734"/>
    </row>
    <row r="69735" spans="2:2" x14ac:dyDescent="0.2">
      <c r="B69735"/>
    </row>
    <row r="69736" spans="2:2" x14ac:dyDescent="0.2">
      <c r="B69736"/>
    </row>
    <row r="69737" spans="2:2" x14ac:dyDescent="0.2">
      <c r="B69737"/>
    </row>
    <row r="69738" spans="2:2" x14ac:dyDescent="0.2">
      <c r="B69738"/>
    </row>
    <row r="69739" spans="2:2" x14ac:dyDescent="0.2">
      <c r="B69739"/>
    </row>
    <row r="69740" spans="2:2" x14ac:dyDescent="0.2">
      <c r="B69740"/>
    </row>
    <row r="69741" spans="2:2" x14ac:dyDescent="0.2">
      <c r="B69741"/>
    </row>
    <row r="69742" spans="2:2" x14ac:dyDescent="0.2">
      <c r="B69742"/>
    </row>
    <row r="69743" spans="2:2" x14ac:dyDescent="0.2">
      <c r="B69743"/>
    </row>
    <row r="69744" spans="2:2" x14ac:dyDescent="0.2">
      <c r="B69744"/>
    </row>
    <row r="69745" spans="2:2" x14ac:dyDescent="0.2">
      <c r="B69745"/>
    </row>
    <row r="69746" spans="2:2" x14ac:dyDescent="0.2">
      <c r="B69746"/>
    </row>
    <row r="69747" spans="2:2" x14ac:dyDescent="0.2">
      <c r="B69747"/>
    </row>
    <row r="69748" spans="2:2" x14ac:dyDescent="0.2">
      <c r="B69748"/>
    </row>
    <row r="69749" spans="2:2" x14ac:dyDescent="0.2">
      <c r="B69749"/>
    </row>
    <row r="69750" spans="2:2" x14ac:dyDescent="0.2">
      <c r="B69750"/>
    </row>
    <row r="69751" spans="2:2" x14ac:dyDescent="0.2">
      <c r="B69751"/>
    </row>
    <row r="69752" spans="2:2" x14ac:dyDescent="0.2">
      <c r="B69752"/>
    </row>
    <row r="69753" spans="2:2" x14ac:dyDescent="0.2">
      <c r="B69753"/>
    </row>
    <row r="69754" spans="2:2" x14ac:dyDescent="0.2">
      <c r="B69754"/>
    </row>
    <row r="69755" spans="2:2" x14ac:dyDescent="0.2">
      <c r="B69755"/>
    </row>
    <row r="69756" spans="2:2" x14ac:dyDescent="0.2">
      <c r="B69756"/>
    </row>
    <row r="69757" spans="2:2" x14ac:dyDescent="0.2">
      <c r="B69757"/>
    </row>
    <row r="69758" spans="2:2" x14ac:dyDescent="0.2">
      <c r="B69758"/>
    </row>
    <row r="69759" spans="2:2" x14ac:dyDescent="0.2">
      <c r="B69759"/>
    </row>
    <row r="69760" spans="2:2" x14ac:dyDescent="0.2">
      <c r="B69760"/>
    </row>
    <row r="69761" spans="2:2" x14ac:dyDescent="0.2">
      <c r="B69761"/>
    </row>
    <row r="69762" spans="2:2" x14ac:dyDescent="0.2">
      <c r="B69762"/>
    </row>
    <row r="69763" spans="2:2" x14ac:dyDescent="0.2">
      <c r="B69763"/>
    </row>
    <row r="69764" spans="2:2" x14ac:dyDescent="0.2">
      <c r="B69764"/>
    </row>
    <row r="69765" spans="2:2" x14ac:dyDescent="0.2">
      <c r="B69765"/>
    </row>
    <row r="69766" spans="2:2" x14ac:dyDescent="0.2">
      <c r="B69766"/>
    </row>
    <row r="69767" spans="2:2" x14ac:dyDescent="0.2">
      <c r="B69767"/>
    </row>
    <row r="69768" spans="2:2" x14ac:dyDescent="0.2">
      <c r="B69768"/>
    </row>
    <row r="69769" spans="2:2" x14ac:dyDescent="0.2">
      <c r="B69769"/>
    </row>
    <row r="69770" spans="2:2" x14ac:dyDescent="0.2">
      <c r="B69770"/>
    </row>
    <row r="69771" spans="2:2" x14ac:dyDescent="0.2">
      <c r="B69771"/>
    </row>
    <row r="69772" spans="2:2" x14ac:dyDescent="0.2">
      <c r="B69772"/>
    </row>
    <row r="69773" spans="2:2" x14ac:dyDescent="0.2">
      <c r="B69773"/>
    </row>
    <row r="69774" spans="2:2" x14ac:dyDescent="0.2">
      <c r="B69774"/>
    </row>
    <row r="69775" spans="2:2" x14ac:dyDescent="0.2">
      <c r="B69775"/>
    </row>
    <row r="69776" spans="2:2" x14ac:dyDescent="0.2">
      <c r="B69776"/>
    </row>
    <row r="69777" spans="2:2" x14ac:dyDescent="0.2">
      <c r="B69777"/>
    </row>
    <row r="69778" spans="2:2" x14ac:dyDescent="0.2">
      <c r="B69778"/>
    </row>
    <row r="69779" spans="2:2" x14ac:dyDescent="0.2">
      <c r="B69779"/>
    </row>
    <row r="69780" spans="2:2" x14ac:dyDescent="0.2">
      <c r="B69780"/>
    </row>
    <row r="69781" spans="2:2" x14ac:dyDescent="0.2">
      <c r="B69781"/>
    </row>
    <row r="69782" spans="2:2" x14ac:dyDescent="0.2">
      <c r="B69782"/>
    </row>
    <row r="69783" spans="2:2" x14ac:dyDescent="0.2">
      <c r="B69783"/>
    </row>
    <row r="69784" spans="2:2" x14ac:dyDescent="0.2">
      <c r="B69784"/>
    </row>
    <row r="69785" spans="2:2" x14ac:dyDescent="0.2">
      <c r="B69785"/>
    </row>
    <row r="69786" spans="2:2" x14ac:dyDescent="0.2">
      <c r="B69786"/>
    </row>
    <row r="69787" spans="2:2" x14ac:dyDescent="0.2">
      <c r="B69787"/>
    </row>
    <row r="69788" spans="2:2" x14ac:dyDescent="0.2">
      <c r="B69788"/>
    </row>
    <row r="69789" spans="2:2" x14ac:dyDescent="0.2">
      <c r="B69789"/>
    </row>
    <row r="69790" spans="2:2" x14ac:dyDescent="0.2">
      <c r="B69790"/>
    </row>
    <row r="69791" spans="2:2" x14ac:dyDescent="0.2">
      <c r="B69791"/>
    </row>
    <row r="69792" spans="2:2" x14ac:dyDescent="0.2">
      <c r="B69792"/>
    </row>
    <row r="69793" spans="2:2" x14ac:dyDescent="0.2">
      <c r="B69793"/>
    </row>
    <row r="69794" spans="2:2" x14ac:dyDescent="0.2">
      <c r="B69794"/>
    </row>
    <row r="69795" spans="2:2" x14ac:dyDescent="0.2">
      <c r="B69795"/>
    </row>
    <row r="69796" spans="2:2" x14ac:dyDescent="0.2">
      <c r="B69796"/>
    </row>
    <row r="69797" spans="2:2" x14ac:dyDescent="0.2">
      <c r="B69797"/>
    </row>
    <row r="69798" spans="2:2" x14ac:dyDescent="0.2">
      <c r="B69798"/>
    </row>
    <row r="69799" spans="2:2" x14ac:dyDescent="0.2">
      <c r="B69799"/>
    </row>
    <row r="69800" spans="2:2" x14ac:dyDescent="0.2">
      <c r="B69800"/>
    </row>
    <row r="69801" spans="2:2" x14ac:dyDescent="0.2">
      <c r="B69801"/>
    </row>
    <row r="69802" spans="2:2" x14ac:dyDescent="0.2">
      <c r="B69802"/>
    </row>
    <row r="69803" spans="2:2" x14ac:dyDescent="0.2">
      <c r="B69803"/>
    </row>
    <row r="69804" spans="2:2" x14ac:dyDescent="0.2">
      <c r="B69804"/>
    </row>
    <row r="69805" spans="2:2" x14ac:dyDescent="0.2">
      <c r="B69805"/>
    </row>
    <row r="69806" spans="2:2" x14ac:dyDescent="0.2">
      <c r="B69806"/>
    </row>
    <row r="69807" spans="2:2" x14ac:dyDescent="0.2">
      <c r="B69807"/>
    </row>
    <row r="69808" spans="2:2" x14ac:dyDescent="0.2">
      <c r="B69808"/>
    </row>
    <row r="69809" spans="2:2" x14ac:dyDescent="0.2">
      <c r="B69809"/>
    </row>
    <row r="69810" spans="2:2" x14ac:dyDescent="0.2">
      <c r="B69810"/>
    </row>
    <row r="69811" spans="2:2" x14ac:dyDescent="0.2">
      <c r="B69811"/>
    </row>
    <row r="69812" spans="2:2" x14ac:dyDescent="0.2">
      <c r="B69812"/>
    </row>
    <row r="69813" spans="2:2" x14ac:dyDescent="0.2">
      <c r="B69813"/>
    </row>
    <row r="69814" spans="2:2" x14ac:dyDescent="0.2">
      <c r="B69814"/>
    </row>
    <row r="69815" spans="2:2" x14ac:dyDescent="0.2">
      <c r="B69815"/>
    </row>
    <row r="69816" spans="2:2" x14ac:dyDescent="0.2">
      <c r="B69816"/>
    </row>
    <row r="69817" spans="2:2" x14ac:dyDescent="0.2">
      <c r="B69817"/>
    </row>
    <row r="69818" spans="2:2" x14ac:dyDescent="0.2">
      <c r="B69818"/>
    </row>
    <row r="69819" spans="2:2" x14ac:dyDescent="0.2">
      <c r="B69819"/>
    </row>
    <row r="69820" spans="2:2" x14ac:dyDescent="0.2">
      <c r="B69820"/>
    </row>
    <row r="69821" spans="2:2" x14ac:dyDescent="0.2">
      <c r="B69821"/>
    </row>
    <row r="69822" spans="2:2" x14ac:dyDescent="0.2">
      <c r="B69822"/>
    </row>
    <row r="69823" spans="2:2" x14ac:dyDescent="0.2">
      <c r="B69823"/>
    </row>
    <row r="69824" spans="2:2" x14ac:dyDescent="0.2">
      <c r="B69824"/>
    </row>
    <row r="69825" spans="2:2" x14ac:dyDescent="0.2">
      <c r="B69825"/>
    </row>
    <row r="69826" spans="2:2" x14ac:dyDescent="0.2">
      <c r="B69826"/>
    </row>
    <row r="69827" spans="2:2" x14ac:dyDescent="0.2">
      <c r="B69827"/>
    </row>
    <row r="69828" spans="2:2" x14ac:dyDescent="0.2">
      <c r="B69828"/>
    </row>
    <row r="69829" spans="2:2" x14ac:dyDescent="0.2">
      <c r="B69829"/>
    </row>
    <row r="69830" spans="2:2" x14ac:dyDescent="0.2">
      <c r="B69830"/>
    </row>
    <row r="69831" spans="2:2" x14ac:dyDescent="0.2">
      <c r="B69831"/>
    </row>
    <row r="69832" spans="2:2" x14ac:dyDescent="0.2">
      <c r="B69832"/>
    </row>
    <row r="69833" spans="2:2" x14ac:dyDescent="0.2">
      <c r="B69833"/>
    </row>
    <row r="69834" spans="2:2" x14ac:dyDescent="0.2">
      <c r="B69834"/>
    </row>
    <row r="69835" spans="2:2" x14ac:dyDescent="0.2">
      <c r="B69835"/>
    </row>
    <row r="69836" spans="2:2" x14ac:dyDescent="0.2">
      <c r="B69836"/>
    </row>
    <row r="69837" spans="2:2" x14ac:dyDescent="0.2">
      <c r="B69837"/>
    </row>
    <row r="69838" spans="2:2" x14ac:dyDescent="0.2">
      <c r="B69838"/>
    </row>
    <row r="69839" spans="2:2" x14ac:dyDescent="0.2">
      <c r="B69839"/>
    </row>
    <row r="69840" spans="2:2" x14ac:dyDescent="0.2">
      <c r="B69840"/>
    </row>
    <row r="69841" spans="2:2" x14ac:dyDescent="0.2">
      <c r="B69841"/>
    </row>
    <row r="69842" spans="2:2" x14ac:dyDescent="0.2">
      <c r="B69842"/>
    </row>
    <row r="69843" spans="2:2" x14ac:dyDescent="0.2">
      <c r="B69843"/>
    </row>
    <row r="69844" spans="2:2" x14ac:dyDescent="0.2">
      <c r="B69844"/>
    </row>
    <row r="69845" spans="2:2" x14ac:dyDescent="0.2">
      <c r="B69845"/>
    </row>
    <row r="69846" spans="2:2" x14ac:dyDescent="0.2">
      <c r="B69846"/>
    </row>
    <row r="69847" spans="2:2" x14ac:dyDescent="0.2">
      <c r="B69847"/>
    </row>
    <row r="69848" spans="2:2" x14ac:dyDescent="0.2">
      <c r="B69848"/>
    </row>
    <row r="69849" spans="2:2" x14ac:dyDescent="0.2">
      <c r="B69849"/>
    </row>
    <row r="69850" spans="2:2" x14ac:dyDescent="0.2">
      <c r="B69850"/>
    </row>
    <row r="69851" spans="2:2" x14ac:dyDescent="0.2">
      <c r="B69851"/>
    </row>
    <row r="69852" spans="2:2" x14ac:dyDescent="0.2">
      <c r="B69852"/>
    </row>
    <row r="69853" spans="2:2" x14ac:dyDescent="0.2">
      <c r="B69853"/>
    </row>
    <row r="69854" spans="2:2" x14ac:dyDescent="0.2">
      <c r="B69854"/>
    </row>
    <row r="69855" spans="2:2" x14ac:dyDescent="0.2">
      <c r="B69855"/>
    </row>
    <row r="69856" spans="2:2" x14ac:dyDescent="0.2">
      <c r="B69856"/>
    </row>
    <row r="69857" spans="2:2" x14ac:dyDescent="0.2">
      <c r="B69857"/>
    </row>
    <row r="69858" spans="2:2" x14ac:dyDescent="0.2">
      <c r="B69858"/>
    </row>
    <row r="69859" spans="2:2" x14ac:dyDescent="0.2">
      <c r="B69859"/>
    </row>
    <row r="69860" spans="2:2" x14ac:dyDescent="0.2">
      <c r="B69860"/>
    </row>
    <row r="69861" spans="2:2" x14ac:dyDescent="0.2">
      <c r="B69861"/>
    </row>
    <row r="69862" spans="2:2" x14ac:dyDescent="0.2">
      <c r="B69862"/>
    </row>
    <row r="69863" spans="2:2" x14ac:dyDescent="0.2">
      <c r="B69863"/>
    </row>
    <row r="69864" spans="2:2" x14ac:dyDescent="0.2">
      <c r="B69864"/>
    </row>
    <row r="69865" spans="2:2" x14ac:dyDescent="0.2">
      <c r="B69865"/>
    </row>
    <row r="69866" spans="2:2" x14ac:dyDescent="0.2">
      <c r="B69866"/>
    </row>
    <row r="69867" spans="2:2" x14ac:dyDescent="0.2">
      <c r="B69867"/>
    </row>
    <row r="69868" spans="2:2" x14ac:dyDescent="0.2">
      <c r="B69868"/>
    </row>
    <row r="69869" spans="2:2" x14ac:dyDescent="0.2">
      <c r="B69869"/>
    </row>
    <row r="69870" spans="2:2" x14ac:dyDescent="0.2">
      <c r="B69870"/>
    </row>
    <row r="69871" spans="2:2" x14ac:dyDescent="0.2">
      <c r="B69871"/>
    </row>
    <row r="69872" spans="2:2" x14ac:dyDescent="0.2">
      <c r="B69872"/>
    </row>
    <row r="69873" spans="2:2" x14ac:dyDescent="0.2">
      <c r="B69873"/>
    </row>
    <row r="69874" spans="2:2" x14ac:dyDescent="0.2">
      <c r="B69874"/>
    </row>
    <row r="69875" spans="2:2" x14ac:dyDescent="0.2">
      <c r="B69875"/>
    </row>
    <row r="69876" spans="2:2" x14ac:dyDescent="0.2">
      <c r="B69876"/>
    </row>
    <row r="69877" spans="2:2" x14ac:dyDescent="0.2">
      <c r="B69877"/>
    </row>
    <row r="69878" spans="2:2" x14ac:dyDescent="0.2">
      <c r="B69878"/>
    </row>
    <row r="69879" spans="2:2" x14ac:dyDescent="0.2">
      <c r="B69879"/>
    </row>
    <row r="69880" spans="2:2" x14ac:dyDescent="0.2">
      <c r="B69880"/>
    </row>
    <row r="69881" spans="2:2" x14ac:dyDescent="0.2">
      <c r="B69881"/>
    </row>
    <row r="69882" spans="2:2" x14ac:dyDescent="0.2">
      <c r="B69882"/>
    </row>
    <row r="69883" spans="2:2" x14ac:dyDescent="0.2">
      <c r="B69883"/>
    </row>
    <row r="69884" spans="2:2" x14ac:dyDescent="0.2">
      <c r="B69884"/>
    </row>
    <row r="69885" spans="2:2" x14ac:dyDescent="0.2">
      <c r="B69885"/>
    </row>
    <row r="69886" spans="2:2" x14ac:dyDescent="0.2">
      <c r="B69886"/>
    </row>
    <row r="69887" spans="2:2" x14ac:dyDescent="0.2">
      <c r="B69887"/>
    </row>
    <row r="69888" spans="2:2" x14ac:dyDescent="0.2">
      <c r="B69888"/>
    </row>
    <row r="69889" spans="2:2" x14ac:dyDescent="0.2">
      <c r="B69889"/>
    </row>
    <row r="69890" spans="2:2" x14ac:dyDescent="0.2">
      <c r="B69890"/>
    </row>
    <row r="69891" spans="2:2" x14ac:dyDescent="0.2">
      <c r="B69891"/>
    </row>
    <row r="69892" spans="2:2" x14ac:dyDescent="0.2">
      <c r="B69892"/>
    </row>
    <row r="69893" spans="2:2" x14ac:dyDescent="0.2">
      <c r="B69893"/>
    </row>
    <row r="69894" spans="2:2" x14ac:dyDescent="0.2">
      <c r="B69894"/>
    </row>
    <row r="69895" spans="2:2" x14ac:dyDescent="0.2">
      <c r="B69895"/>
    </row>
    <row r="69896" spans="2:2" x14ac:dyDescent="0.2">
      <c r="B69896"/>
    </row>
    <row r="69897" spans="2:2" x14ac:dyDescent="0.2">
      <c r="B69897"/>
    </row>
    <row r="69898" spans="2:2" x14ac:dyDescent="0.2">
      <c r="B69898"/>
    </row>
    <row r="69899" spans="2:2" x14ac:dyDescent="0.2">
      <c r="B69899"/>
    </row>
    <row r="69900" spans="2:2" x14ac:dyDescent="0.2">
      <c r="B69900"/>
    </row>
    <row r="69901" spans="2:2" x14ac:dyDescent="0.2">
      <c r="B69901"/>
    </row>
    <row r="69902" spans="2:2" x14ac:dyDescent="0.2">
      <c r="B69902"/>
    </row>
    <row r="69903" spans="2:2" x14ac:dyDescent="0.2">
      <c r="B69903"/>
    </row>
    <row r="69904" spans="2:2" x14ac:dyDescent="0.2">
      <c r="B69904"/>
    </row>
    <row r="69905" spans="2:2" x14ac:dyDescent="0.2">
      <c r="B69905"/>
    </row>
    <row r="69906" spans="2:2" x14ac:dyDescent="0.2">
      <c r="B69906"/>
    </row>
    <row r="69907" spans="2:2" x14ac:dyDescent="0.2">
      <c r="B69907"/>
    </row>
    <row r="69908" spans="2:2" x14ac:dyDescent="0.2">
      <c r="B69908"/>
    </row>
    <row r="69909" spans="2:2" x14ac:dyDescent="0.2">
      <c r="B69909"/>
    </row>
    <row r="69910" spans="2:2" x14ac:dyDescent="0.2">
      <c r="B69910"/>
    </row>
    <row r="69911" spans="2:2" x14ac:dyDescent="0.2">
      <c r="B69911"/>
    </row>
    <row r="69912" spans="2:2" x14ac:dyDescent="0.2">
      <c r="B69912"/>
    </row>
    <row r="69913" spans="2:2" x14ac:dyDescent="0.2">
      <c r="B69913"/>
    </row>
    <row r="69914" spans="2:2" x14ac:dyDescent="0.2">
      <c r="B69914"/>
    </row>
    <row r="69915" spans="2:2" x14ac:dyDescent="0.2">
      <c r="B69915"/>
    </row>
    <row r="69916" spans="2:2" x14ac:dyDescent="0.2">
      <c r="B69916"/>
    </row>
    <row r="69917" spans="2:2" x14ac:dyDescent="0.2">
      <c r="B69917"/>
    </row>
    <row r="69918" spans="2:2" x14ac:dyDescent="0.2">
      <c r="B69918"/>
    </row>
    <row r="69919" spans="2:2" x14ac:dyDescent="0.2">
      <c r="B69919"/>
    </row>
    <row r="69920" spans="2:2" x14ac:dyDescent="0.2">
      <c r="B69920"/>
    </row>
    <row r="69921" spans="2:2" x14ac:dyDescent="0.2">
      <c r="B69921"/>
    </row>
    <row r="69922" spans="2:2" x14ac:dyDescent="0.2">
      <c r="B69922"/>
    </row>
    <row r="69923" spans="2:2" x14ac:dyDescent="0.2">
      <c r="B69923"/>
    </row>
    <row r="69924" spans="2:2" x14ac:dyDescent="0.2">
      <c r="B69924"/>
    </row>
    <row r="69925" spans="2:2" x14ac:dyDescent="0.2">
      <c r="B69925"/>
    </row>
    <row r="69926" spans="2:2" x14ac:dyDescent="0.2">
      <c r="B69926"/>
    </row>
    <row r="69927" spans="2:2" x14ac:dyDescent="0.2">
      <c r="B69927"/>
    </row>
    <row r="69928" spans="2:2" x14ac:dyDescent="0.2">
      <c r="B69928"/>
    </row>
    <row r="69929" spans="2:2" x14ac:dyDescent="0.2">
      <c r="B69929"/>
    </row>
    <row r="69930" spans="2:2" x14ac:dyDescent="0.2">
      <c r="B69930"/>
    </row>
    <row r="69931" spans="2:2" x14ac:dyDescent="0.2">
      <c r="B69931"/>
    </row>
    <row r="69932" spans="2:2" x14ac:dyDescent="0.2">
      <c r="B69932"/>
    </row>
    <row r="69933" spans="2:2" x14ac:dyDescent="0.2">
      <c r="B69933"/>
    </row>
    <row r="69934" spans="2:2" x14ac:dyDescent="0.2">
      <c r="B69934"/>
    </row>
    <row r="69935" spans="2:2" x14ac:dyDescent="0.2">
      <c r="B69935"/>
    </row>
    <row r="69936" spans="2:2" x14ac:dyDescent="0.2">
      <c r="B69936"/>
    </row>
    <row r="69937" spans="2:2" x14ac:dyDescent="0.2">
      <c r="B69937"/>
    </row>
    <row r="69938" spans="2:2" x14ac:dyDescent="0.2">
      <c r="B69938"/>
    </row>
    <row r="69939" spans="2:2" x14ac:dyDescent="0.2">
      <c r="B69939"/>
    </row>
    <row r="69940" spans="2:2" x14ac:dyDescent="0.2">
      <c r="B69940"/>
    </row>
    <row r="69941" spans="2:2" x14ac:dyDescent="0.2">
      <c r="B69941"/>
    </row>
    <row r="69942" spans="2:2" x14ac:dyDescent="0.2">
      <c r="B69942"/>
    </row>
    <row r="69943" spans="2:2" x14ac:dyDescent="0.2">
      <c r="B69943"/>
    </row>
    <row r="69944" spans="2:2" x14ac:dyDescent="0.2">
      <c r="B69944"/>
    </row>
    <row r="69945" spans="2:2" x14ac:dyDescent="0.2">
      <c r="B69945"/>
    </row>
    <row r="69946" spans="2:2" x14ac:dyDescent="0.2">
      <c r="B69946"/>
    </row>
    <row r="69947" spans="2:2" x14ac:dyDescent="0.2">
      <c r="B69947"/>
    </row>
    <row r="69948" spans="2:2" x14ac:dyDescent="0.2">
      <c r="B69948"/>
    </row>
    <row r="69949" spans="2:2" x14ac:dyDescent="0.2">
      <c r="B69949"/>
    </row>
    <row r="69950" spans="2:2" x14ac:dyDescent="0.2">
      <c r="B69950"/>
    </row>
    <row r="69951" spans="2:2" x14ac:dyDescent="0.2">
      <c r="B69951"/>
    </row>
    <row r="69952" spans="2:2" x14ac:dyDescent="0.2">
      <c r="B69952"/>
    </row>
    <row r="69953" spans="2:2" x14ac:dyDescent="0.2">
      <c r="B69953"/>
    </row>
    <row r="69954" spans="2:2" x14ac:dyDescent="0.2">
      <c r="B69954"/>
    </row>
    <row r="69955" spans="2:2" x14ac:dyDescent="0.2">
      <c r="B69955"/>
    </row>
    <row r="69956" spans="2:2" x14ac:dyDescent="0.2">
      <c r="B69956"/>
    </row>
    <row r="69957" spans="2:2" x14ac:dyDescent="0.2">
      <c r="B69957"/>
    </row>
    <row r="69958" spans="2:2" x14ac:dyDescent="0.2">
      <c r="B69958"/>
    </row>
    <row r="69959" spans="2:2" x14ac:dyDescent="0.2">
      <c r="B69959"/>
    </row>
    <row r="69960" spans="2:2" x14ac:dyDescent="0.2">
      <c r="B69960"/>
    </row>
    <row r="69961" spans="2:2" x14ac:dyDescent="0.2">
      <c r="B69961"/>
    </row>
    <row r="69962" spans="2:2" x14ac:dyDescent="0.2">
      <c r="B69962"/>
    </row>
    <row r="69963" spans="2:2" x14ac:dyDescent="0.2">
      <c r="B69963"/>
    </row>
    <row r="69964" spans="2:2" x14ac:dyDescent="0.2">
      <c r="B69964"/>
    </row>
    <row r="69965" spans="2:2" x14ac:dyDescent="0.2">
      <c r="B69965"/>
    </row>
    <row r="69966" spans="2:2" x14ac:dyDescent="0.2">
      <c r="B69966"/>
    </row>
    <row r="69967" spans="2:2" x14ac:dyDescent="0.2">
      <c r="B69967"/>
    </row>
    <row r="69968" spans="2:2" x14ac:dyDescent="0.2">
      <c r="B69968"/>
    </row>
    <row r="69969" spans="2:2" x14ac:dyDescent="0.2">
      <c r="B69969"/>
    </row>
    <row r="69970" spans="2:2" x14ac:dyDescent="0.2">
      <c r="B69970"/>
    </row>
    <row r="69971" spans="2:2" x14ac:dyDescent="0.2">
      <c r="B69971"/>
    </row>
    <row r="69972" spans="2:2" x14ac:dyDescent="0.2">
      <c r="B69972"/>
    </row>
    <row r="69973" spans="2:2" x14ac:dyDescent="0.2">
      <c r="B69973"/>
    </row>
    <row r="69974" spans="2:2" x14ac:dyDescent="0.2">
      <c r="B69974"/>
    </row>
    <row r="69975" spans="2:2" x14ac:dyDescent="0.2">
      <c r="B69975"/>
    </row>
    <row r="69976" spans="2:2" x14ac:dyDescent="0.2">
      <c r="B69976"/>
    </row>
    <row r="69977" spans="2:2" x14ac:dyDescent="0.2">
      <c r="B69977"/>
    </row>
    <row r="69978" spans="2:2" x14ac:dyDescent="0.2">
      <c r="B69978"/>
    </row>
    <row r="69979" spans="2:2" x14ac:dyDescent="0.2">
      <c r="B69979"/>
    </row>
    <row r="69980" spans="2:2" x14ac:dyDescent="0.2">
      <c r="B69980"/>
    </row>
    <row r="69981" spans="2:2" x14ac:dyDescent="0.2">
      <c r="B69981"/>
    </row>
    <row r="69982" spans="2:2" x14ac:dyDescent="0.2">
      <c r="B69982"/>
    </row>
    <row r="69983" spans="2:2" x14ac:dyDescent="0.2">
      <c r="B69983"/>
    </row>
    <row r="69984" spans="2:2" x14ac:dyDescent="0.2">
      <c r="B69984"/>
    </row>
    <row r="69985" spans="2:2" x14ac:dyDescent="0.2">
      <c r="B69985"/>
    </row>
    <row r="69986" spans="2:2" x14ac:dyDescent="0.2">
      <c r="B69986"/>
    </row>
    <row r="69987" spans="2:2" x14ac:dyDescent="0.2">
      <c r="B69987"/>
    </row>
    <row r="69988" spans="2:2" x14ac:dyDescent="0.2">
      <c r="B69988"/>
    </row>
    <row r="69989" spans="2:2" x14ac:dyDescent="0.2">
      <c r="B69989"/>
    </row>
    <row r="69990" spans="2:2" x14ac:dyDescent="0.2">
      <c r="B69990"/>
    </row>
    <row r="69991" spans="2:2" x14ac:dyDescent="0.2">
      <c r="B69991"/>
    </row>
    <row r="69992" spans="2:2" x14ac:dyDescent="0.2">
      <c r="B69992"/>
    </row>
    <row r="69993" spans="2:2" x14ac:dyDescent="0.2">
      <c r="B69993"/>
    </row>
    <row r="69994" spans="2:2" x14ac:dyDescent="0.2">
      <c r="B69994"/>
    </row>
    <row r="69995" spans="2:2" x14ac:dyDescent="0.2">
      <c r="B69995"/>
    </row>
    <row r="69996" spans="2:2" x14ac:dyDescent="0.2">
      <c r="B69996"/>
    </row>
    <row r="69997" spans="2:2" x14ac:dyDescent="0.2">
      <c r="B69997"/>
    </row>
    <row r="69998" spans="2:2" x14ac:dyDescent="0.2">
      <c r="B69998"/>
    </row>
    <row r="69999" spans="2:2" x14ac:dyDescent="0.2">
      <c r="B69999"/>
    </row>
    <row r="70000" spans="2:2" x14ac:dyDescent="0.2">
      <c r="B70000"/>
    </row>
    <row r="70001" spans="2:2" x14ac:dyDescent="0.2">
      <c r="B70001"/>
    </row>
    <row r="70002" spans="2:2" x14ac:dyDescent="0.2">
      <c r="B70002"/>
    </row>
    <row r="70003" spans="2:2" x14ac:dyDescent="0.2">
      <c r="B70003"/>
    </row>
    <row r="70004" spans="2:2" x14ac:dyDescent="0.2">
      <c r="B70004"/>
    </row>
    <row r="70005" spans="2:2" x14ac:dyDescent="0.2">
      <c r="B70005"/>
    </row>
    <row r="70006" spans="2:2" x14ac:dyDescent="0.2">
      <c r="B70006"/>
    </row>
    <row r="70007" spans="2:2" x14ac:dyDescent="0.2">
      <c r="B70007"/>
    </row>
    <row r="70008" spans="2:2" x14ac:dyDescent="0.2">
      <c r="B70008"/>
    </row>
    <row r="70009" spans="2:2" x14ac:dyDescent="0.2">
      <c r="B70009"/>
    </row>
    <row r="70010" spans="2:2" x14ac:dyDescent="0.2">
      <c r="B70010"/>
    </row>
    <row r="70011" spans="2:2" x14ac:dyDescent="0.2">
      <c r="B70011"/>
    </row>
    <row r="70012" spans="2:2" x14ac:dyDescent="0.2">
      <c r="B70012"/>
    </row>
    <row r="70013" spans="2:2" x14ac:dyDescent="0.2">
      <c r="B70013"/>
    </row>
    <row r="70014" spans="2:2" x14ac:dyDescent="0.2">
      <c r="B70014"/>
    </row>
    <row r="70015" spans="2:2" x14ac:dyDescent="0.2">
      <c r="B70015"/>
    </row>
    <row r="70016" spans="2:2" x14ac:dyDescent="0.2">
      <c r="B70016"/>
    </row>
    <row r="70017" spans="2:2" x14ac:dyDescent="0.2">
      <c r="B70017"/>
    </row>
    <row r="70018" spans="2:2" x14ac:dyDescent="0.2">
      <c r="B70018"/>
    </row>
    <row r="70019" spans="2:2" x14ac:dyDescent="0.2">
      <c r="B70019"/>
    </row>
    <row r="70020" spans="2:2" x14ac:dyDescent="0.2">
      <c r="B70020"/>
    </row>
    <row r="70021" spans="2:2" x14ac:dyDescent="0.2">
      <c r="B70021"/>
    </row>
    <row r="70022" spans="2:2" x14ac:dyDescent="0.2">
      <c r="B70022"/>
    </row>
    <row r="70023" spans="2:2" x14ac:dyDescent="0.2">
      <c r="B70023"/>
    </row>
    <row r="70024" spans="2:2" x14ac:dyDescent="0.2">
      <c r="B70024"/>
    </row>
    <row r="70025" spans="2:2" x14ac:dyDescent="0.2">
      <c r="B70025"/>
    </row>
    <row r="70026" spans="2:2" x14ac:dyDescent="0.2">
      <c r="B70026"/>
    </row>
    <row r="70027" spans="2:2" x14ac:dyDescent="0.2">
      <c r="B70027"/>
    </row>
    <row r="70028" spans="2:2" x14ac:dyDescent="0.2">
      <c r="B70028"/>
    </row>
    <row r="70029" spans="2:2" x14ac:dyDescent="0.2">
      <c r="B70029"/>
    </row>
    <row r="70030" spans="2:2" x14ac:dyDescent="0.2">
      <c r="B70030"/>
    </row>
    <row r="70031" spans="2:2" x14ac:dyDescent="0.2">
      <c r="B70031"/>
    </row>
    <row r="70032" spans="2:2" x14ac:dyDescent="0.2">
      <c r="B70032"/>
    </row>
    <row r="70033" spans="2:2" x14ac:dyDescent="0.2">
      <c r="B70033"/>
    </row>
    <row r="70034" spans="2:2" x14ac:dyDescent="0.2">
      <c r="B70034"/>
    </row>
    <row r="70035" spans="2:2" x14ac:dyDescent="0.2">
      <c r="B70035"/>
    </row>
    <row r="70036" spans="2:2" x14ac:dyDescent="0.2">
      <c r="B70036"/>
    </row>
    <row r="70037" spans="2:2" x14ac:dyDescent="0.2">
      <c r="B70037"/>
    </row>
    <row r="70038" spans="2:2" x14ac:dyDescent="0.2">
      <c r="B70038"/>
    </row>
    <row r="70039" spans="2:2" x14ac:dyDescent="0.2">
      <c r="B70039"/>
    </row>
    <row r="70040" spans="2:2" x14ac:dyDescent="0.2">
      <c r="B70040"/>
    </row>
    <row r="70041" spans="2:2" x14ac:dyDescent="0.2">
      <c r="B70041"/>
    </row>
    <row r="70042" spans="2:2" x14ac:dyDescent="0.2">
      <c r="B70042"/>
    </row>
    <row r="70043" spans="2:2" x14ac:dyDescent="0.2">
      <c r="B70043"/>
    </row>
    <row r="70044" spans="2:2" x14ac:dyDescent="0.2">
      <c r="B70044"/>
    </row>
    <row r="70045" spans="2:2" x14ac:dyDescent="0.2">
      <c r="B70045"/>
    </row>
    <row r="70046" spans="2:2" x14ac:dyDescent="0.2">
      <c r="B70046"/>
    </row>
    <row r="70047" spans="2:2" x14ac:dyDescent="0.2">
      <c r="B70047"/>
    </row>
    <row r="70048" spans="2:2" x14ac:dyDescent="0.2">
      <c r="B70048"/>
    </row>
    <row r="70049" spans="2:2" x14ac:dyDescent="0.2">
      <c r="B70049"/>
    </row>
    <row r="70050" spans="2:2" x14ac:dyDescent="0.2">
      <c r="B70050"/>
    </row>
    <row r="70051" spans="2:2" x14ac:dyDescent="0.2">
      <c r="B70051"/>
    </row>
    <row r="70052" spans="2:2" x14ac:dyDescent="0.2">
      <c r="B70052"/>
    </row>
    <row r="70053" spans="2:2" x14ac:dyDescent="0.2">
      <c r="B70053"/>
    </row>
    <row r="70054" spans="2:2" x14ac:dyDescent="0.2">
      <c r="B70054"/>
    </row>
    <row r="70055" spans="2:2" x14ac:dyDescent="0.2">
      <c r="B70055"/>
    </row>
    <row r="70056" spans="2:2" x14ac:dyDescent="0.2">
      <c r="B70056"/>
    </row>
    <row r="70057" spans="2:2" x14ac:dyDescent="0.2">
      <c r="B70057"/>
    </row>
    <row r="70058" spans="2:2" x14ac:dyDescent="0.2">
      <c r="B70058"/>
    </row>
    <row r="70059" spans="2:2" x14ac:dyDescent="0.2">
      <c r="B70059"/>
    </row>
    <row r="70060" spans="2:2" x14ac:dyDescent="0.2">
      <c r="B70060"/>
    </row>
    <row r="70061" spans="2:2" x14ac:dyDescent="0.2">
      <c r="B70061"/>
    </row>
    <row r="70062" spans="2:2" x14ac:dyDescent="0.2">
      <c r="B70062"/>
    </row>
    <row r="70063" spans="2:2" x14ac:dyDescent="0.2">
      <c r="B70063"/>
    </row>
    <row r="70064" spans="2:2" x14ac:dyDescent="0.2">
      <c r="B70064"/>
    </row>
    <row r="70065" spans="2:2" x14ac:dyDescent="0.2">
      <c r="B70065"/>
    </row>
    <row r="70066" spans="2:2" x14ac:dyDescent="0.2">
      <c r="B70066"/>
    </row>
    <row r="70067" spans="2:2" x14ac:dyDescent="0.2">
      <c r="B70067"/>
    </row>
    <row r="70068" spans="2:2" x14ac:dyDescent="0.2">
      <c r="B70068"/>
    </row>
    <row r="70069" spans="2:2" x14ac:dyDescent="0.2">
      <c r="B70069"/>
    </row>
    <row r="70070" spans="2:2" x14ac:dyDescent="0.2">
      <c r="B70070"/>
    </row>
    <row r="70071" spans="2:2" x14ac:dyDescent="0.2">
      <c r="B70071"/>
    </row>
    <row r="70072" spans="2:2" x14ac:dyDescent="0.2">
      <c r="B70072"/>
    </row>
    <row r="70073" spans="2:2" x14ac:dyDescent="0.2">
      <c r="B70073"/>
    </row>
    <row r="70074" spans="2:2" x14ac:dyDescent="0.2">
      <c r="B70074"/>
    </row>
    <row r="70075" spans="2:2" x14ac:dyDescent="0.2">
      <c r="B70075"/>
    </row>
    <row r="70076" spans="2:2" x14ac:dyDescent="0.2">
      <c r="B70076"/>
    </row>
    <row r="70077" spans="2:2" x14ac:dyDescent="0.2">
      <c r="B70077"/>
    </row>
    <row r="70078" spans="2:2" x14ac:dyDescent="0.2">
      <c r="B70078"/>
    </row>
    <row r="70079" spans="2:2" x14ac:dyDescent="0.2">
      <c r="B70079"/>
    </row>
    <row r="70080" spans="2:2" x14ac:dyDescent="0.2">
      <c r="B70080"/>
    </row>
    <row r="70081" spans="2:2" x14ac:dyDescent="0.2">
      <c r="B70081"/>
    </row>
    <row r="70082" spans="2:2" x14ac:dyDescent="0.2">
      <c r="B70082"/>
    </row>
    <row r="70083" spans="2:2" x14ac:dyDescent="0.2">
      <c r="B70083"/>
    </row>
    <row r="70084" spans="2:2" x14ac:dyDescent="0.2">
      <c r="B70084"/>
    </row>
    <row r="70085" spans="2:2" x14ac:dyDescent="0.2">
      <c r="B70085"/>
    </row>
    <row r="70086" spans="2:2" x14ac:dyDescent="0.2">
      <c r="B70086"/>
    </row>
    <row r="70087" spans="2:2" x14ac:dyDescent="0.2">
      <c r="B70087"/>
    </row>
    <row r="70088" spans="2:2" x14ac:dyDescent="0.2">
      <c r="B70088"/>
    </row>
    <row r="70089" spans="2:2" x14ac:dyDescent="0.2">
      <c r="B70089"/>
    </row>
    <row r="70090" spans="2:2" x14ac:dyDescent="0.2">
      <c r="B70090"/>
    </row>
    <row r="70091" spans="2:2" x14ac:dyDescent="0.2">
      <c r="B70091"/>
    </row>
    <row r="70092" spans="2:2" x14ac:dyDescent="0.2">
      <c r="B70092"/>
    </row>
    <row r="70093" spans="2:2" x14ac:dyDescent="0.2">
      <c r="B70093"/>
    </row>
    <row r="70094" spans="2:2" x14ac:dyDescent="0.2">
      <c r="B70094"/>
    </row>
    <row r="70095" spans="2:2" x14ac:dyDescent="0.2">
      <c r="B70095"/>
    </row>
    <row r="70096" spans="2:2" x14ac:dyDescent="0.2">
      <c r="B70096"/>
    </row>
    <row r="70097" spans="2:2" x14ac:dyDescent="0.2">
      <c r="B70097"/>
    </row>
    <row r="70098" spans="2:2" x14ac:dyDescent="0.2">
      <c r="B70098"/>
    </row>
    <row r="70099" spans="2:2" x14ac:dyDescent="0.2">
      <c r="B70099"/>
    </row>
    <row r="70100" spans="2:2" x14ac:dyDescent="0.2">
      <c r="B70100"/>
    </row>
    <row r="70101" spans="2:2" x14ac:dyDescent="0.2">
      <c r="B70101"/>
    </row>
    <row r="70102" spans="2:2" x14ac:dyDescent="0.2">
      <c r="B70102"/>
    </row>
    <row r="70103" spans="2:2" x14ac:dyDescent="0.2">
      <c r="B70103"/>
    </row>
    <row r="70104" spans="2:2" x14ac:dyDescent="0.2">
      <c r="B70104"/>
    </row>
    <row r="70105" spans="2:2" x14ac:dyDescent="0.2">
      <c r="B70105"/>
    </row>
    <row r="70106" spans="2:2" x14ac:dyDescent="0.2">
      <c r="B70106"/>
    </row>
    <row r="70107" spans="2:2" x14ac:dyDescent="0.2">
      <c r="B70107"/>
    </row>
    <row r="70108" spans="2:2" x14ac:dyDescent="0.2">
      <c r="B70108"/>
    </row>
    <row r="70109" spans="2:2" x14ac:dyDescent="0.2">
      <c r="B70109"/>
    </row>
    <row r="70110" spans="2:2" x14ac:dyDescent="0.2">
      <c r="B70110"/>
    </row>
    <row r="70111" spans="2:2" x14ac:dyDescent="0.2">
      <c r="B70111"/>
    </row>
    <row r="70112" spans="2:2" x14ac:dyDescent="0.2">
      <c r="B70112"/>
    </row>
    <row r="70113" spans="2:2" x14ac:dyDescent="0.2">
      <c r="B70113"/>
    </row>
    <row r="70114" spans="2:2" x14ac:dyDescent="0.2">
      <c r="B70114"/>
    </row>
    <row r="70115" spans="2:2" x14ac:dyDescent="0.2">
      <c r="B70115"/>
    </row>
    <row r="70116" spans="2:2" x14ac:dyDescent="0.2">
      <c r="B70116"/>
    </row>
    <row r="70117" spans="2:2" x14ac:dyDescent="0.2">
      <c r="B70117"/>
    </row>
    <row r="70118" spans="2:2" x14ac:dyDescent="0.2">
      <c r="B70118"/>
    </row>
    <row r="70119" spans="2:2" x14ac:dyDescent="0.2">
      <c r="B70119"/>
    </row>
    <row r="70120" spans="2:2" x14ac:dyDescent="0.2">
      <c r="B70120"/>
    </row>
    <row r="70121" spans="2:2" x14ac:dyDescent="0.2">
      <c r="B70121"/>
    </row>
    <row r="70122" spans="2:2" x14ac:dyDescent="0.2">
      <c r="B70122"/>
    </row>
    <row r="70123" spans="2:2" x14ac:dyDescent="0.2">
      <c r="B70123"/>
    </row>
    <row r="70124" spans="2:2" x14ac:dyDescent="0.2">
      <c r="B70124"/>
    </row>
    <row r="70125" spans="2:2" x14ac:dyDescent="0.2">
      <c r="B70125"/>
    </row>
    <row r="70126" spans="2:2" x14ac:dyDescent="0.2">
      <c r="B70126"/>
    </row>
    <row r="70127" spans="2:2" x14ac:dyDescent="0.2">
      <c r="B70127"/>
    </row>
    <row r="70128" spans="2:2" x14ac:dyDescent="0.2">
      <c r="B70128"/>
    </row>
    <row r="70129" spans="2:2" x14ac:dyDescent="0.2">
      <c r="B70129"/>
    </row>
    <row r="70130" spans="2:2" x14ac:dyDescent="0.2">
      <c r="B70130"/>
    </row>
    <row r="70131" spans="2:2" x14ac:dyDescent="0.2">
      <c r="B70131"/>
    </row>
    <row r="70132" spans="2:2" x14ac:dyDescent="0.2">
      <c r="B70132"/>
    </row>
    <row r="70133" spans="2:2" x14ac:dyDescent="0.2">
      <c r="B70133"/>
    </row>
    <row r="70134" spans="2:2" x14ac:dyDescent="0.2">
      <c r="B70134"/>
    </row>
    <row r="70135" spans="2:2" x14ac:dyDescent="0.2">
      <c r="B70135"/>
    </row>
    <row r="70136" spans="2:2" x14ac:dyDescent="0.2">
      <c r="B70136"/>
    </row>
    <row r="70137" spans="2:2" x14ac:dyDescent="0.2">
      <c r="B70137"/>
    </row>
    <row r="70138" spans="2:2" x14ac:dyDescent="0.2">
      <c r="B70138"/>
    </row>
    <row r="70139" spans="2:2" x14ac:dyDescent="0.2">
      <c r="B70139"/>
    </row>
    <row r="70140" spans="2:2" x14ac:dyDescent="0.2">
      <c r="B70140"/>
    </row>
    <row r="70141" spans="2:2" x14ac:dyDescent="0.2">
      <c r="B70141"/>
    </row>
    <row r="70142" spans="2:2" x14ac:dyDescent="0.2">
      <c r="B70142"/>
    </row>
    <row r="70143" spans="2:2" x14ac:dyDescent="0.2">
      <c r="B70143"/>
    </row>
    <row r="70144" spans="2:2" x14ac:dyDescent="0.2">
      <c r="B70144"/>
    </row>
    <row r="70145" spans="2:2" x14ac:dyDescent="0.2">
      <c r="B70145"/>
    </row>
    <row r="70146" spans="2:2" x14ac:dyDescent="0.2">
      <c r="B70146"/>
    </row>
    <row r="70147" spans="2:2" x14ac:dyDescent="0.2">
      <c r="B70147"/>
    </row>
    <row r="70148" spans="2:2" x14ac:dyDescent="0.2">
      <c r="B70148"/>
    </row>
    <row r="70149" spans="2:2" x14ac:dyDescent="0.2">
      <c r="B70149"/>
    </row>
    <row r="70150" spans="2:2" x14ac:dyDescent="0.2">
      <c r="B70150"/>
    </row>
    <row r="70151" spans="2:2" x14ac:dyDescent="0.2">
      <c r="B70151"/>
    </row>
    <row r="70152" spans="2:2" x14ac:dyDescent="0.2">
      <c r="B70152"/>
    </row>
    <row r="70153" spans="2:2" x14ac:dyDescent="0.2">
      <c r="B70153"/>
    </row>
    <row r="70154" spans="2:2" x14ac:dyDescent="0.2">
      <c r="B70154"/>
    </row>
    <row r="70155" spans="2:2" x14ac:dyDescent="0.2">
      <c r="B70155"/>
    </row>
    <row r="70156" spans="2:2" x14ac:dyDescent="0.2">
      <c r="B70156"/>
    </row>
    <row r="70157" spans="2:2" x14ac:dyDescent="0.2">
      <c r="B70157"/>
    </row>
    <row r="70158" spans="2:2" x14ac:dyDescent="0.2">
      <c r="B70158"/>
    </row>
    <row r="70159" spans="2:2" x14ac:dyDescent="0.2">
      <c r="B70159"/>
    </row>
    <row r="70160" spans="2:2" x14ac:dyDescent="0.2">
      <c r="B70160"/>
    </row>
    <row r="70161" spans="2:2" x14ac:dyDescent="0.2">
      <c r="B70161"/>
    </row>
    <row r="70162" spans="2:2" x14ac:dyDescent="0.2">
      <c r="B70162"/>
    </row>
    <row r="70163" spans="2:2" x14ac:dyDescent="0.2">
      <c r="B70163"/>
    </row>
    <row r="70164" spans="2:2" x14ac:dyDescent="0.2">
      <c r="B70164"/>
    </row>
    <row r="70165" spans="2:2" x14ac:dyDescent="0.2">
      <c r="B70165"/>
    </row>
    <row r="70166" spans="2:2" x14ac:dyDescent="0.2">
      <c r="B70166"/>
    </row>
    <row r="70167" spans="2:2" x14ac:dyDescent="0.2">
      <c r="B70167"/>
    </row>
    <row r="70168" spans="2:2" x14ac:dyDescent="0.2">
      <c r="B70168"/>
    </row>
    <row r="70169" spans="2:2" x14ac:dyDescent="0.2">
      <c r="B70169"/>
    </row>
    <row r="70170" spans="2:2" x14ac:dyDescent="0.2">
      <c r="B70170"/>
    </row>
    <row r="70171" spans="2:2" x14ac:dyDescent="0.2">
      <c r="B70171"/>
    </row>
    <row r="70172" spans="2:2" x14ac:dyDescent="0.2">
      <c r="B70172"/>
    </row>
    <row r="70173" spans="2:2" x14ac:dyDescent="0.2">
      <c r="B70173"/>
    </row>
    <row r="70174" spans="2:2" x14ac:dyDescent="0.2">
      <c r="B70174"/>
    </row>
    <row r="70175" spans="2:2" x14ac:dyDescent="0.2">
      <c r="B70175"/>
    </row>
    <row r="70176" spans="2:2" x14ac:dyDescent="0.2">
      <c r="B70176"/>
    </row>
    <row r="70177" spans="2:2" x14ac:dyDescent="0.2">
      <c r="B70177"/>
    </row>
    <row r="70178" spans="2:2" x14ac:dyDescent="0.2">
      <c r="B70178"/>
    </row>
    <row r="70179" spans="2:2" x14ac:dyDescent="0.2">
      <c r="B70179"/>
    </row>
    <row r="70180" spans="2:2" x14ac:dyDescent="0.2">
      <c r="B70180"/>
    </row>
    <row r="70181" spans="2:2" x14ac:dyDescent="0.2">
      <c r="B70181"/>
    </row>
    <row r="70182" spans="2:2" x14ac:dyDescent="0.2">
      <c r="B70182"/>
    </row>
    <row r="70183" spans="2:2" x14ac:dyDescent="0.2">
      <c r="B70183"/>
    </row>
    <row r="70184" spans="2:2" x14ac:dyDescent="0.2">
      <c r="B70184"/>
    </row>
    <row r="70185" spans="2:2" x14ac:dyDescent="0.2">
      <c r="B70185"/>
    </row>
    <row r="70186" spans="2:2" x14ac:dyDescent="0.2">
      <c r="B70186"/>
    </row>
    <row r="70187" spans="2:2" x14ac:dyDescent="0.2">
      <c r="B70187"/>
    </row>
    <row r="70188" spans="2:2" x14ac:dyDescent="0.2">
      <c r="B70188"/>
    </row>
    <row r="70189" spans="2:2" x14ac:dyDescent="0.2">
      <c r="B70189"/>
    </row>
    <row r="70190" spans="2:2" x14ac:dyDescent="0.2">
      <c r="B70190"/>
    </row>
    <row r="70191" spans="2:2" x14ac:dyDescent="0.2">
      <c r="B70191"/>
    </row>
    <row r="70192" spans="2:2" x14ac:dyDescent="0.2">
      <c r="B70192"/>
    </row>
    <row r="70193" spans="2:2" x14ac:dyDescent="0.2">
      <c r="B70193"/>
    </row>
    <row r="70194" spans="2:2" x14ac:dyDescent="0.2">
      <c r="B70194"/>
    </row>
    <row r="70195" spans="2:2" x14ac:dyDescent="0.2">
      <c r="B70195"/>
    </row>
    <row r="70196" spans="2:2" x14ac:dyDescent="0.2">
      <c r="B70196"/>
    </row>
    <row r="70197" spans="2:2" x14ac:dyDescent="0.2">
      <c r="B70197"/>
    </row>
    <row r="70198" spans="2:2" x14ac:dyDescent="0.2">
      <c r="B70198"/>
    </row>
    <row r="70199" spans="2:2" x14ac:dyDescent="0.2">
      <c r="B70199"/>
    </row>
    <row r="70200" spans="2:2" x14ac:dyDescent="0.2">
      <c r="B70200"/>
    </row>
    <row r="70201" spans="2:2" x14ac:dyDescent="0.2">
      <c r="B70201"/>
    </row>
    <row r="70202" spans="2:2" x14ac:dyDescent="0.2">
      <c r="B70202"/>
    </row>
    <row r="70203" spans="2:2" x14ac:dyDescent="0.2">
      <c r="B70203"/>
    </row>
    <row r="70204" spans="2:2" x14ac:dyDescent="0.2">
      <c r="B70204"/>
    </row>
    <row r="70205" spans="2:2" x14ac:dyDescent="0.2">
      <c r="B70205"/>
    </row>
    <row r="70206" spans="2:2" x14ac:dyDescent="0.2">
      <c r="B70206"/>
    </row>
    <row r="70207" spans="2:2" x14ac:dyDescent="0.2">
      <c r="B70207"/>
    </row>
    <row r="70208" spans="2:2" x14ac:dyDescent="0.2">
      <c r="B70208"/>
    </row>
    <row r="70209" spans="2:2" x14ac:dyDescent="0.2">
      <c r="B70209"/>
    </row>
    <row r="70210" spans="2:2" x14ac:dyDescent="0.2">
      <c r="B70210"/>
    </row>
    <row r="70211" spans="2:2" x14ac:dyDescent="0.2">
      <c r="B70211"/>
    </row>
    <row r="70212" spans="2:2" x14ac:dyDescent="0.2">
      <c r="B70212"/>
    </row>
    <row r="70213" spans="2:2" x14ac:dyDescent="0.2">
      <c r="B70213"/>
    </row>
    <row r="70214" spans="2:2" x14ac:dyDescent="0.2">
      <c r="B70214"/>
    </row>
    <row r="70215" spans="2:2" x14ac:dyDescent="0.2">
      <c r="B70215"/>
    </row>
    <row r="70216" spans="2:2" x14ac:dyDescent="0.2">
      <c r="B70216"/>
    </row>
    <row r="70217" spans="2:2" x14ac:dyDescent="0.2">
      <c r="B70217"/>
    </row>
    <row r="70218" spans="2:2" x14ac:dyDescent="0.2">
      <c r="B70218"/>
    </row>
    <row r="70219" spans="2:2" x14ac:dyDescent="0.2">
      <c r="B70219"/>
    </row>
    <row r="70220" spans="2:2" x14ac:dyDescent="0.2">
      <c r="B70220"/>
    </row>
    <row r="70221" spans="2:2" x14ac:dyDescent="0.2">
      <c r="B70221"/>
    </row>
    <row r="70222" spans="2:2" x14ac:dyDescent="0.2">
      <c r="B70222"/>
    </row>
    <row r="70223" spans="2:2" x14ac:dyDescent="0.2">
      <c r="B70223"/>
    </row>
    <row r="70224" spans="2:2" x14ac:dyDescent="0.2">
      <c r="B70224"/>
    </row>
    <row r="70225" spans="2:2" x14ac:dyDescent="0.2">
      <c r="B70225"/>
    </row>
    <row r="70226" spans="2:2" x14ac:dyDescent="0.2">
      <c r="B70226"/>
    </row>
    <row r="70227" spans="2:2" x14ac:dyDescent="0.2">
      <c r="B70227"/>
    </row>
    <row r="70228" spans="2:2" x14ac:dyDescent="0.2">
      <c r="B70228"/>
    </row>
    <row r="70229" spans="2:2" x14ac:dyDescent="0.2">
      <c r="B70229"/>
    </row>
    <row r="70230" spans="2:2" x14ac:dyDescent="0.2">
      <c r="B70230"/>
    </row>
    <row r="70231" spans="2:2" x14ac:dyDescent="0.2">
      <c r="B70231"/>
    </row>
    <row r="70232" spans="2:2" x14ac:dyDescent="0.2">
      <c r="B70232"/>
    </row>
    <row r="70233" spans="2:2" x14ac:dyDescent="0.2">
      <c r="B70233"/>
    </row>
    <row r="70234" spans="2:2" x14ac:dyDescent="0.2">
      <c r="B70234"/>
    </row>
    <row r="70235" spans="2:2" x14ac:dyDescent="0.2">
      <c r="B70235"/>
    </row>
    <row r="70236" spans="2:2" x14ac:dyDescent="0.2">
      <c r="B70236"/>
    </row>
    <row r="70237" spans="2:2" x14ac:dyDescent="0.2">
      <c r="B70237"/>
    </row>
    <row r="70238" spans="2:2" x14ac:dyDescent="0.2">
      <c r="B70238"/>
    </row>
    <row r="70239" spans="2:2" x14ac:dyDescent="0.2">
      <c r="B70239"/>
    </row>
    <row r="70240" spans="2:2" x14ac:dyDescent="0.2">
      <c r="B70240"/>
    </row>
    <row r="70241" spans="2:2" x14ac:dyDescent="0.2">
      <c r="B70241"/>
    </row>
    <row r="70242" spans="2:2" x14ac:dyDescent="0.2">
      <c r="B70242"/>
    </row>
    <row r="70243" spans="2:2" x14ac:dyDescent="0.2">
      <c r="B70243"/>
    </row>
    <row r="70244" spans="2:2" x14ac:dyDescent="0.2">
      <c r="B70244"/>
    </row>
    <row r="70245" spans="2:2" x14ac:dyDescent="0.2">
      <c r="B70245"/>
    </row>
    <row r="70246" spans="2:2" x14ac:dyDescent="0.2">
      <c r="B70246"/>
    </row>
    <row r="70247" spans="2:2" x14ac:dyDescent="0.2">
      <c r="B70247"/>
    </row>
    <row r="70248" spans="2:2" x14ac:dyDescent="0.2">
      <c r="B70248"/>
    </row>
    <row r="70249" spans="2:2" x14ac:dyDescent="0.2">
      <c r="B70249"/>
    </row>
    <row r="70250" spans="2:2" x14ac:dyDescent="0.2">
      <c r="B70250"/>
    </row>
    <row r="70251" spans="2:2" x14ac:dyDescent="0.2">
      <c r="B70251"/>
    </row>
    <row r="70252" spans="2:2" x14ac:dyDescent="0.2">
      <c r="B70252"/>
    </row>
    <row r="70253" spans="2:2" x14ac:dyDescent="0.2">
      <c r="B70253"/>
    </row>
    <row r="70254" spans="2:2" x14ac:dyDescent="0.2">
      <c r="B70254"/>
    </row>
    <row r="70255" spans="2:2" x14ac:dyDescent="0.2">
      <c r="B70255"/>
    </row>
    <row r="70256" spans="2:2" x14ac:dyDescent="0.2">
      <c r="B70256"/>
    </row>
    <row r="70257" spans="2:2" x14ac:dyDescent="0.2">
      <c r="B70257"/>
    </row>
    <row r="70258" spans="2:2" x14ac:dyDescent="0.2">
      <c r="B70258"/>
    </row>
    <row r="70259" spans="2:2" x14ac:dyDescent="0.2">
      <c r="B70259"/>
    </row>
    <row r="70260" spans="2:2" x14ac:dyDescent="0.2">
      <c r="B70260"/>
    </row>
    <row r="70261" spans="2:2" x14ac:dyDescent="0.2">
      <c r="B70261"/>
    </row>
    <row r="70262" spans="2:2" x14ac:dyDescent="0.2">
      <c r="B70262"/>
    </row>
    <row r="70263" spans="2:2" x14ac:dyDescent="0.2">
      <c r="B70263"/>
    </row>
    <row r="70264" spans="2:2" x14ac:dyDescent="0.2">
      <c r="B70264"/>
    </row>
    <row r="70265" spans="2:2" x14ac:dyDescent="0.2">
      <c r="B70265"/>
    </row>
    <row r="70266" spans="2:2" x14ac:dyDescent="0.2">
      <c r="B70266"/>
    </row>
    <row r="70267" spans="2:2" x14ac:dyDescent="0.2">
      <c r="B70267"/>
    </row>
    <row r="70268" spans="2:2" x14ac:dyDescent="0.2">
      <c r="B70268"/>
    </row>
    <row r="70269" spans="2:2" x14ac:dyDescent="0.2">
      <c r="B70269"/>
    </row>
    <row r="70270" spans="2:2" x14ac:dyDescent="0.2">
      <c r="B70270"/>
    </row>
    <row r="70271" spans="2:2" x14ac:dyDescent="0.2">
      <c r="B70271"/>
    </row>
    <row r="70272" spans="2:2" x14ac:dyDescent="0.2">
      <c r="B70272"/>
    </row>
    <row r="70273" spans="2:2" x14ac:dyDescent="0.2">
      <c r="B70273"/>
    </row>
    <row r="70274" spans="2:2" x14ac:dyDescent="0.2">
      <c r="B70274"/>
    </row>
    <row r="70275" spans="2:2" x14ac:dyDescent="0.2">
      <c r="B70275"/>
    </row>
    <row r="70276" spans="2:2" x14ac:dyDescent="0.2">
      <c r="B70276"/>
    </row>
    <row r="70277" spans="2:2" x14ac:dyDescent="0.2">
      <c r="B70277"/>
    </row>
    <row r="70278" spans="2:2" x14ac:dyDescent="0.2">
      <c r="B70278"/>
    </row>
    <row r="70279" spans="2:2" x14ac:dyDescent="0.2">
      <c r="B70279"/>
    </row>
    <row r="70280" spans="2:2" x14ac:dyDescent="0.2">
      <c r="B70280"/>
    </row>
    <row r="70281" spans="2:2" x14ac:dyDescent="0.2">
      <c r="B70281"/>
    </row>
    <row r="70282" spans="2:2" x14ac:dyDescent="0.2">
      <c r="B70282"/>
    </row>
    <row r="70283" spans="2:2" x14ac:dyDescent="0.2">
      <c r="B70283"/>
    </row>
    <row r="70284" spans="2:2" x14ac:dyDescent="0.2">
      <c r="B70284"/>
    </row>
    <row r="70285" spans="2:2" x14ac:dyDescent="0.2">
      <c r="B70285"/>
    </row>
    <row r="70286" spans="2:2" x14ac:dyDescent="0.2">
      <c r="B70286"/>
    </row>
    <row r="70287" spans="2:2" x14ac:dyDescent="0.2">
      <c r="B70287"/>
    </row>
    <row r="70288" spans="2:2" x14ac:dyDescent="0.2">
      <c r="B70288"/>
    </row>
    <row r="70289" spans="2:2" x14ac:dyDescent="0.2">
      <c r="B70289"/>
    </row>
    <row r="70290" spans="2:2" x14ac:dyDescent="0.2">
      <c r="B70290"/>
    </row>
    <row r="70291" spans="2:2" x14ac:dyDescent="0.2">
      <c r="B70291"/>
    </row>
    <row r="70292" spans="2:2" x14ac:dyDescent="0.2">
      <c r="B70292"/>
    </row>
    <row r="70293" spans="2:2" x14ac:dyDescent="0.2">
      <c r="B70293"/>
    </row>
    <row r="70294" spans="2:2" x14ac:dyDescent="0.2">
      <c r="B70294"/>
    </row>
    <row r="70295" spans="2:2" x14ac:dyDescent="0.2">
      <c r="B70295"/>
    </row>
    <row r="70296" spans="2:2" x14ac:dyDescent="0.2">
      <c r="B70296"/>
    </row>
    <row r="70297" spans="2:2" x14ac:dyDescent="0.2">
      <c r="B70297"/>
    </row>
    <row r="70298" spans="2:2" x14ac:dyDescent="0.2">
      <c r="B70298"/>
    </row>
    <row r="70299" spans="2:2" x14ac:dyDescent="0.2">
      <c r="B70299"/>
    </row>
    <row r="70300" spans="2:2" x14ac:dyDescent="0.2">
      <c r="B70300"/>
    </row>
    <row r="70301" spans="2:2" x14ac:dyDescent="0.2">
      <c r="B70301"/>
    </row>
    <row r="70302" spans="2:2" x14ac:dyDescent="0.2">
      <c r="B70302"/>
    </row>
    <row r="70303" spans="2:2" x14ac:dyDescent="0.2">
      <c r="B70303"/>
    </row>
    <row r="70304" spans="2:2" x14ac:dyDescent="0.2">
      <c r="B70304"/>
    </row>
    <row r="70305" spans="2:2" x14ac:dyDescent="0.2">
      <c r="B70305"/>
    </row>
    <row r="70306" spans="2:2" x14ac:dyDescent="0.2">
      <c r="B70306"/>
    </row>
    <row r="70307" spans="2:2" x14ac:dyDescent="0.2">
      <c r="B70307"/>
    </row>
    <row r="70308" spans="2:2" x14ac:dyDescent="0.2">
      <c r="B70308"/>
    </row>
    <row r="70309" spans="2:2" x14ac:dyDescent="0.2">
      <c r="B70309"/>
    </row>
    <row r="70310" spans="2:2" x14ac:dyDescent="0.2">
      <c r="B70310"/>
    </row>
    <row r="70311" spans="2:2" x14ac:dyDescent="0.2">
      <c r="B70311"/>
    </row>
    <row r="70312" spans="2:2" x14ac:dyDescent="0.2">
      <c r="B70312"/>
    </row>
    <row r="70313" spans="2:2" x14ac:dyDescent="0.2">
      <c r="B70313"/>
    </row>
    <row r="70314" spans="2:2" x14ac:dyDescent="0.2">
      <c r="B70314"/>
    </row>
    <row r="70315" spans="2:2" x14ac:dyDescent="0.2">
      <c r="B70315"/>
    </row>
    <row r="70316" spans="2:2" x14ac:dyDescent="0.2">
      <c r="B70316"/>
    </row>
    <row r="70317" spans="2:2" x14ac:dyDescent="0.2">
      <c r="B70317"/>
    </row>
    <row r="70318" spans="2:2" x14ac:dyDescent="0.2">
      <c r="B70318"/>
    </row>
    <row r="70319" spans="2:2" x14ac:dyDescent="0.2">
      <c r="B70319"/>
    </row>
    <row r="70320" spans="2:2" x14ac:dyDescent="0.2">
      <c r="B70320"/>
    </row>
    <row r="70321" spans="2:2" x14ac:dyDescent="0.2">
      <c r="B70321"/>
    </row>
    <row r="70322" spans="2:2" x14ac:dyDescent="0.2">
      <c r="B70322"/>
    </row>
    <row r="70323" spans="2:2" x14ac:dyDescent="0.2">
      <c r="B70323"/>
    </row>
    <row r="70324" spans="2:2" x14ac:dyDescent="0.2">
      <c r="B70324"/>
    </row>
    <row r="70325" spans="2:2" x14ac:dyDescent="0.2">
      <c r="B70325"/>
    </row>
    <row r="70326" spans="2:2" x14ac:dyDescent="0.2">
      <c r="B70326"/>
    </row>
    <row r="70327" spans="2:2" x14ac:dyDescent="0.2">
      <c r="B70327"/>
    </row>
    <row r="70328" spans="2:2" x14ac:dyDescent="0.2">
      <c r="B70328"/>
    </row>
    <row r="70329" spans="2:2" x14ac:dyDescent="0.2">
      <c r="B70329"/>
    </row>
    <row r="70330" spans="2:2" x14ac:dyDescent="0.2">
      <c r="B70330"/>
    </row>
    <row r="70331" spans="2:2" x14ac:dyDescent="0.2">
      <c r="B70331"/>
    </row>
    <row r="70332" spans="2:2" x14ac:dyDescent="0.2">
      <c r="B70332"/>
    </row>
    <row r="70333" spans="2:2" x14ac:dyDescent="0.2">
      <c r="B70333"/>
    </row>
    <row r="70334" spans="2:2" x14ac:dyDescent="0.2">
      <c r="B70334"/>
    </row>
    <row r="70335" spans="2:2" x14ac:dyDescent="0.2">
      <c r="B70335"/>
    </row>
    <row r="70336" spans="2:2" x14ac:dyDescent="0.2">
      <c r="B70336"/>
    </row>
    <row r="70337" spans="2:2" x14ac:dyDescent="0.2">
      <c r="B70337"/>
    </row>
    <row r="70338" spans="2:2" x14ac:dyDescent="0.2">
      <c r="B70338"/>
    </row>
    <row r="70339" spans="2:2" x14ac:dyDescent="0.2">
      <c r="B70339"/>
    </row>
    <row r="70340" spans="2:2" x14ac:dyDescent="0.2">
      <c r="B70340"/>
    </row>
    <row r="70341" spans="2:2" x14ac:dyDescent="0.2">
      <c r="B70341"/>
    </row>
    <row r="70342" spans="2:2" x14ac:dyDescent="0.2">
      <c r="B70342"/>
    </row>
    <row r="70343" spans="2:2" x14ac:dyDescent="0.2">
      <c r="B70343"/>
    </row>
    <row r="70344" spans="2:2" x14ac:dyDescent="0.2">
      <c r="B70344"/>
    </row>
    <row r="70345" spans="2:2" x14ac:dyDescent="0.2">
      <c r="B70345"/>
    </row>
    <row r="70346" spans="2:2" x14ac:dyDescent="0.2">
      <c r="B70346"/>
    </row>
    <row r="70347" spans="2:2" x14ac:dyDescent="0.2">
      <c r="B70347"/>
    </row>
    <row r="70348" spans="2:2" x14ac:dyDescent="0.2">
      <c r="B70348"/>
    </row>
    <row r="70349" spans="2:2" x14ac:dyDescent="0.2">
      <c r="B70349"/>
    </row>
    <row r="70350" spans="2:2" x14ac:dyDescent="0.2">
      <c r="B70350"/>
    </row>
    <row r="70351" spans="2:2" x14ac:dyDescent="0.2">
      <c r="B70351"/>
    </row>
    <row r="70352" spans="2:2" x14ac:dyDescent="0.2">
      <c r="B70352"/>
    </row>
    <row r="70353" spans="2:2" x14ac:dyDescent="0.2">
      <c r="B70353"/>
    </row>
    <row r="70354" spans="2:2" x14ac:dyDescent="0.2">
      <c r="B70354"/>
    </row>
    <row r="70355" spans="2:2" x14ac:dyDescent="0.2">
      <c r="B70355"/>
    </row>
    <row r="70356" spans="2:2" x14ac:dyDescent="0.2">
      <c r="B70356"/>
    </row>
    <row r="70357" spans="2:2" x14ac:dyDescent="0.2">
      <c r="B70357"/>
    </row>
    <row r="70358" spans="2:2" x14ac:dyDescent="0.2">
      <c r="B70358"/>
    </row>
    <row r="70359" spans="2:2" x14ac:dyDescent="0.2">
      <c r="B70359"/>
    </row>
    <row r="70360" spans="2:2" x14ac:dyDescent="0.2">
      <c r="B70360"/>
    </row>
    <row r="70361" spans="2:2" x14ac:dyDescent="0.2">
      <c r="B70361"/>
    </row>
    <row r="70362" spans="2:2" x14ac:dyDescent="0.2">
      <c r="B70362"/>
    </row>
    <row r="70363" spans="2:2" x14ac:dyDescent="0.2">
      <c r="B70363"/>
    </row>
    <row r="70364" spans="2:2" x14ac:dyDescent="0.2">
      <c r="B70364"/>
    </row>
    <row r="70365" spans="2:2" x14ac:dyDescent="0.2">
      <c r="B70365"/>
    </row>
    <row r="70366" spans="2:2" x14ac:dyDescent="0.2">
      <c r="B70366"/>
    </row>
    <row r="70367" spans="2:2" x14ac:dyDescent="0.2">
      <c r="B70367"/>
    </row>
    <row r="70368" spans="2:2" x14ac:dyDescent="0.2">
      <c r="B70368"/>
    </row>
    <row r="70369" spans="2:2" x14ac:dyDescent="0.2">
      <c r="B70369"/>
    </row>
    <row r="70370" spans="2:2" x14ac:dyDescent="0.2">
      <c r="B70370"/>
    </row>
    <row r="70371" spans="2:2" x14ac:dyDescent="0.2">
      <c r="B70371"/>
    </row>
    <row r="70372" spans="2:2" x14ac:dyDescent="0.2">
      <c r="B70372"/>
    </row>
    <row r="70373" spans="2:2" x14ac:dyDescent="0.2">
      <c r="B70373"/>
    </row>
    <row r="70374" spans="2:2" x14ac:dyDescent="0.2">
      <c r="B70374"/>
    </row>
    <row r="70375" spans="2:2" x14ac:dyDescent="0.2">
      <c r="B70375"/>
    </row>
    <row r="70376" spans="2:2" x14ac:dyDescent="0.2">
      <c r="B70376"/>
    </row>
    <row r="70377" spans="2:2" x14ac:dyDescent="0.2">
      <c r="B70377"/>
    </row>
    <row r="70378" spans="2:2" x14ac:dyDescent="0.2">
      <c r="B70378"/>
    </row>
    <row r="70379" spans="2:2" x14ac:dyDescent="0.2">
      <c r="B70379"/>
    </row>
    <row r="70380" spans="2:2" x14ac:dyDescent="0.2">
      <c r="B70380"/>
    </row>
    <row r="70381" spans="2:2" x14ac:dyDescent="0.2">
      <c r="B70381"/>
    </row>
    <row r="70382" spans="2:2" x14ac:dyDescent="0.2">
      <c r="B70382"/>
    </row>
    <row r="70383" spans="2:2" x14ac:dyDescent="0.2">
      <c r="B70383"/>
    </row>
    <row r="70384" spans="2:2" x14ac:dyDescent="0.2">
      <c r="B70384"/>
    </row>
    <row r="70385" spans="2:2" x14ac:dyDescent="0.2">
      <c r="B70385"/>
    </row>
    <row r="70386" spans="2:2" x14ac:dyDescent="0.2">
      <c r="B70386"/>
    </row>
    <row r="70387" spans="2:2" x14ac:dyDescent="0.2">
      <c r="B70387"/>
    </row>
    <row r="70388" spans="2:2" x14ac:dyDescent="0.2">
      <c r="B70388"/>
    </row>
    <row r="70389" spans="2:2" x14ac:dyDescent="0.2">
      <c r="B70389"/>
    </row>
    <row r="70390" spans="2:2" x14ac:dyDescent="0.2">
      <c r="B70390"/>
    </row>
    <row r="70391" spans="2:2" x14ac:dyDescent="0.2">
      <c r="B70391"/>
    </row>
    <row r="70392" spans="2:2" x14ac:dyDescent="0.2">
      <c r="B70392"/>
    </row>
    <row r="70393" spans="2:2" x14ac:dyDescent="0.2">
      <c r="B70393"/>
    </row>
    <row r="70394" spans="2:2" x14ac:dyDescent="0.2">
      <c r="B70394"/>
    </row>
    <row r="70395" spans="2:2" x14ac:dyDescent="0.2">
      <c r="B70395"/>
    </row>
    <row r="70396" spans="2:2" x14ac:dyDescent="0.2">
      <c r="B70396"/>
    </row>
    <row r="70397" spans="2:2" x14ac:dyDescent="0.2">
      <c r="B70397"/>
    </row>
    <row r="70398" spans="2:2" x14ac:dyDescent="0.2">
      <c r="B70398"/>
    </row>
    <row r="70399" spans="2:2" x14ac:dyDescent="0.2">
      <c r="B70399"/>
    </row>
    <row r="70400" spans="2:2" x14ac:dyDescent="0.2">
      <c r="B70400"/>
    </row>
    <row r="70401" spans="2:2" x14ac:dyDescent="0.2">
      <c r="B70401"/>
    </row>
    <row r="70402" spans="2:2" x14ac:dyDescent="0.2">
      <c r="B70402"/>
    </row>
    <row r="70403" spans="2:2" x14ac:dyDescent="0.2">
      <c r="B70403"/>
    </row>
    <row r="70404" spans="2:2" x14ac:dyDescent="0.2">
      <c r="B70404"/>
    </row>
    <row r="70405" spans="2:2" x14ac:dyDescent="0.2">
      <c r="B70405"/>
    </row>
    <row r="70406" spans="2:2" x14ac:dyDescent="0.2">
      <c r="B70406"/>
    </row>
    <row r="70407" spans="2:2" x14ac:dyDescent="0.2">
      <c r="B70407"/>
    </row>
    <row r="70408" spans="2:2" x14ac:dyDescent="0.2">
      <c r="B70408"/>
    </row>
    <row r="70409" spans="2:2" x14ac:dyDescent="0.2">
      <c r="B70409"/>
    </row>
    <row r="70410" spans="2:2" x14ac:dyDescent="0.2">
      <c r="B70410"/>
    </row>
    <row r="70411" spans="2:2" x14ac:dyDescent="0.2">
      <c r="B70411"/>
    </row>
    <row r="70412" spans="2:2" x14ac:dyDescent="0.2">
      <c r="B70412"/>
    </row>
    <row r="70413" spans="2:2" x14ac:dyDescent="0.2">
      <c r="B70413"/>
    </row>
    <row r="70414" spans="2:2" x14ac:dyDescent="0.2">
      <c r="B70414"/>
    </row>
    <row r="70415" spans="2:2" x14ac:dyDescent="0.2">
      <c r="B70415"/>
    </row>
    <row r="70416" spans="2:2" x14ac:dyDescent="0.2">
      <c r="B70416"/>
    </row>
    <row r="70417" spans="2:2" x14ac:dyDescent="0.2">
      <c r="B70417"/>
    </row>
    <row r="70418" spans="2:2" x14ac:dyDescent="0.2">
      <c r="B70418"/>
    </row>
    <row r="70419" spans="2:2" x14ac:dyDescent="0.2">
      <c r="B70419"/>
    </row>
    <row r="70420" spans="2:2" x14ac:dyDescent="0.2">
      <c r="B70420"/>
    </row>
    <row r="70421" spans="2:2" x14ac:dyDescent="0.2">
      <c r="B70421"/>
    </row>
    <row r="70422" spans="2:2" x14ac:dyDescent="0.2">
      <c r="B70422"/>
    </row>
    <row r="70423" spans="2:2" x14ac:dyDescent="0.2">
      <c r="B70423"/>
    </row>
    <row r="70424" spans="2:2" x14ac:dyDescent="0.2">
      <c r="B70424"/>
    </row>
    <row r="70425" spans="2:2" x14ac:dyDescent="0.2">
      <c r="B70425"/>
    </row>
    <row r="70426" spans="2:2" x14ac:dyDescent="0.2">
      <c r="B70426"/>
    </row>
    <row r="70427" spans="2:2" x14ac:dyDescent="0.2">
      <c r="B70427"/>
    </row>
    <row r="70428" spans="2:2" x14ac:dyDescent="0.2">
      <c r="B70428"/>
    </row>
    <row r="70429" spans="2:2" x14ac:dyDescent="0.2">
      <c r="B70429"/>
    </row>
    <row r="70430" spans="2:2" x14ac:dyDescent="0.2">
      <c r="B70430"/>
    </row>
    <row r="70431" spans="2:2" x14ac:dyDescent="0.2">
      <c r="B70431"/>
    </row>
    <row r="70432" spans="2:2" x14ac:dyDescent="0.2">
      <c r="B70432"/>
    </row>
    <row r="70433" spans="2:2" x14ac:dyDescent="0.2">
      <c r="B70433"/>
    </row>
    <row r="70434" spans="2:2" x14ac:dyDescent="0.2">
      <c r="B70434"/>
    </row>
    <row r="70435" spans="2:2" x14ac:dyDescent="0.2">
      <c r="B70435"/>
    </row>
    <row r="70436" spans="2:2" x14ac:dyDescent="0.2">
      <c r="B70436"/>
    </row>
    <row r="70437" spans="2:2" x14ac:dyDescent="0.2">
      <c r="B70437"/>
    </row>
    <row r="70438" spans="2:2" x14ac:dyDescent="0.2">
      <c r="B70438"/>
    </row>
    <row r="70439" spans="2:2" x14ac:dyDescent="0.2">
      <c r="B70439"/>
    </row>
    <row r="70440" spans="2:2" x14ac:dyDescent="0.2">
      <c r="B70440"/>
    </row>
    <row r="70441" spans="2:2" x14ac:dyDescent="0.2">
      <c r="B70441"/>
    </row>
    <row r="70442" spans="2:2" x14ac:dyDescent="0.2">
      <c r="B70442"/>
    </row>
    <row r="70443" spans="2:2" x14ac:dyDescent="0.2">
      <c r="B70443"/>
    </row>
    <row r="70444" spans="2:2" x14ac:dyDescent="0.2">
      <c r="B70444"/>
    </row>
    <row r="70445" spans="2:2" x14ac:dyDescent="0.2">
      <c r="B70445"/>
    </row>
    <row r="70446" spans="2:2" x14ac:dyDescent="0.2">
      <c r="B70446"/>
    </row>
    <row r="70447" spans="2:2" x14ac:dyDescent="0.2">
      <c r="B70447"/>
    </row>
    <row r="70448" spans="2:2" x14ac:dyDescent="0.2">
      <c r="B70448"/>
    </row>
    <row r="70449" spans="2:2" x14ac:dyDescent="0.2">
      <c r="B70449"/>
    </row>
    <row r="70450" spans="2:2" x14ac:dyDescent="0.2">
      <c r="B70450"/>
    </row>
    <row r="70451" spans="2:2" x14ac:dyDescent="0.2">
      <c r="B70451"/>
    </row>
    <row r="70452" spans="2:2" x14ac:dyDescent="0.2">
      <c r="B70452"/>
    </row>
    <row r="70453" spans="2:2" x14ac:dyDescent="0.2">
      <c r="B70453"/>
    </row>
    <row r="70454" spans="2:2" x14ac:dyDescent="0.2">
      <c r="B70454"/>
    </row>
    <row r="70455" spans="2:2" x14ac:dyDescent="0.2">
      <c r="B70455"/>
    </row>
    <row r="70456" spans="2:2" x14ac:dyDescent="0.2">
      <c r="B70456"/>
    </row>
    <row r="70457" spans="2:2" x14ac:dyDescent="0.2">
      <c r="B70457"/>
    </row>
    <row r="70458" spans="2:2" x14ac:dyDescent="0.2">
      <c r="B70458"/>
    </row>
    <row r="70459" spans="2:2" x14ac:dyDescent="0.2">
      <c r="B70459"/>
    </row>
    <row r="70460" spans="2:2" x14ac:dyDescent="0.2">
      <c r="B70460"/>
    </row>
    <row r="70461" spans="2:2" x14ac:dyDescent="0.2">
      <c r="B70461"/>
    </row>
    <row r="70462" spans="2:2" x14ac:dyDescent="0.2">
      <c r="B70462"/>
    </row>
    <row r="70463" spans="2:2" x14ac:dyDescent="0.2">
      <c r="B70463"/>
    </row>
    <row r="70464" spans="2:2" x14ac:dyDescent="0.2">
      <c r="B70464"/>
    </row>
    <row r="70465" spans="2:2" x14ac:dyDescent="0.2">
      <c r="B70465"/>
    </row>
    <row r="70466" spans="2:2" x14ac:dyDescent="0.2">
      <c r="B70466"/>
    </row>
    <row r="70467" spans="2:2" x14ac:dyDescent="0.2">
      <c r="B70467"/>
    </row>
    <row r="70468" spans="2:2" x14ac:dyDescent="0.2">
      <c r="B70468"/>
    </row>
    <row r="70469" spans="2:2" x14ac:dyDescent="0.2">
      <c r="B70469"/>
    </row>
    <row r="70470" spans="2:2" x14ac:dyDescent="0.2">
      <c r="B70470"/>
    </row>
    <row r="70471" spans="2:2" x14ac:dyDescent="0.2">
      <c r="B70471"/>
    </row>
    <row r="70472" spans="2:2" x14ac:dyDescent="0.2">
      <c r="B70472"/>
    </row>
    <row r="70473" spans="2:2" x14ac:dyDescent="0.2">
      <c r="B70473"/>
    </row>
    <row r="70474" spans="2:2" x14ac:dyDescent="0.2">
      <c r="B70474"/>
    </row>
    <row r="70475" spans="2:2" x14ac:dyDescent="0.2">
      <c r="B70475"/>
    </row>
    <row r="70476" spans="2:2" x14ac:dyDescent="0.2">
      <c r="B70476"/>
    </row>
    <row r="70477" spans="2:2" x14ac:dyDescent="0.2">
      <c r="B70477"/>
    </row>
    <row r="70478" spans="2:2" x14ac:dyDescent="0.2">
      <c r="B70478"/>
    </row>
    <row r="70479" spans="2:2" x14ac:dyDescent="0.2">
      <c r="B70479"/>
    </row>
    <row r="70480" spans="2:2" x14ac:dyDescent="0.2">
      <c r="B70480"/>
    </row>
    <row r="70481" spans="2:2" x14ac:dyDescent="0.2">
      <c r="B70481"/>
    </row>
    <row r="70482" spans="2:2" x14ac:dyDescent="0.2">
      <c r="B70482"/>
    </row>
    <row r="70483" spans="2:2" x14ac:dyDescent="0.2">
      <c r="B70483"/>
    </row>
    <row r="70484" spans="2:2" x14ac:dyDescent="0.2">
      <c r="B70484"/>
    </row>
    <row r="70485" spans="2:2" x14ac:dyDescent="0.2">
      <c r="B70485"/>
    </row>
    <row r="70486" spans="2:2" x14ac:dyDescent="0.2">
      <c r="B70486"/>
    </row>
    <row r="70487" spans="2:2" x14ac:dyDescent="0.2">
      <c r="B70487"/>
    </row>
    <row r="70488" spans="2:2" x14ac:dyDescent="0.2">
      <c r="B70488"/>
    </row>
    <row r="70489" spans="2:2" x14ac:dyDescent="0.2">
      <c r="B70489"/>
    </row>
    <row r="70490" spans="2:2" x14ac:dyDescent="0.2">
      <c r="B70490"/>
    </row>
    <row r="70491" spans="2:2" x14ac:dyDescent="0.2">
      <c r="B70491"/>
    </row>
    <row r="70492" spans="2:2" x14ac:dyDescent="0.2">
      <c r="B70492"/>
    </row>
    <row r="70493" spans="2:2" x14ac:dyDescent="0.2">
      <c r="B70493"/>
    </row>
    <row r="70494" spans="2:2" x14ac:dyDescent="0.2">
      <c r="B70494"/>
    </row>
    <row r="70495" spans="2:2" x14ac:dyDescent="0.2">
      <c r="B70495"/>
    </row>
    <row r="70496" spans="2:2" x14ac:dyDescent="0.2">
      <c r="B70496"/>
    </row>
    <row r="70497" spans="2:2" x14ac:dyDescent="0.2">
      <c r="B70497"/>
    </row>
    <row r="70498" spans="2:2" x14ac:dyDescent="0.2">
      <c r="B70498"/>
    </row>
    <row r="70499" spans="2:2" x14ac:dyDescent="0.2">
      <c r="B70499"/>
    </row>
    <row r="70500" spans="2:2" x14ac:dyDescent="0.2">
      <c r="B70500"/>
    </row>
    <row r="70501" spans="2:2" x14ac:dyDescent="0.2">
      <c r="B70501"/>
    </row>
    <row r="70502" spans="2:2" x14ac:dyDescent="0.2">
      <c r="B70502"/>
    </row>
    <row r="70503" spans="2:2" x14ac:dyDescent="0.2">
      <c r="B70503"/>
    </row>
    <row r="70504" spans="2:2" x14ac:dyDescent="0.2">
      <c r="B70504"/>
    </row>
    <row r="70505" spans="2:2" x14ac:dyDescent="0.2">
      <c r="B70505"/>
    </row>
    <row r="70506" spans="2:2" x14ac:dyDescent="0.2">
      <c r="B70506"/>
    </row>
    <row r="70507" spans="2:2" x14ac:dyDescent="0.2">
      <c r="B70507"/>
    </row>
    <row r="70508" spans="2:2" x14ac:dyDescent="0.2">
      <c r="B70508"/>
    </row>
    <row r="70509" spans="2:2" x14ac:dyDescent="0.2">
      <c r="B70509"/>
    </row>
    <row r="70510" spans="2:2" x14ac:dyDescent="0.2">
      <c r="B70510"/>
    </row>
    <row r="70511" spans="2:2" x14ac:dyDescent="0.2">
      <c r="B70511"/>
    </row>
    <row r="70512" spans="2:2" x14ac:dyDescent="0.2">
      <c r="B70512"/>
    </row>
    <row r="70513" spans="2:2" x14ac:dyDescent="0.2">
      <c r="B70513"/>
    </row>
    <row r="70514" spans="2:2" x14ac:dyDescent="0.2">
      <c r="B70514"/>
    </row>
    <row r="70515" spans="2:2" x14ac:dyDescent="0.2">
      <c r="B70515"/>
    </row>
    <row r="70516" spans="2:2" x14ac:dyDescent="0.2">
      <c r="B70516"/>
    </row>
    <row r="70517" spans="2:2" x14ac:dyDescent="0.2">
      <c r="B70517"/>
    </row>
    <row r="70518" spans="2:2" x14ac:dyDescent="0.2">
      <c r="B70518"/>
    </row>
    <row r="70519" spans="2:2" x14ac:dyDescent="0.2">
      <c r="B70519"/>
    </row>
    <row r="70520" spans="2:2" x14ac:dyDescent="0.2">
      <c r="B70520"/>
    </row>
    <row r="70521" spans="2:2" x14ac:dyDescent="0.2">
      <c r="B70521"/>
    </row>
    <row r="70522" spans="2:2" x14ac:dyDescent="0.2">
      <c r="B70522"/>
    </row>
    <row r="70523" spans="2:2" x14ac:dyDescent="0.2">
      <c r="B70523"/>
    </row>
    <row r="70524" spans="2:2" x14ac:dyDescent="0.2">
      <c r="B70524"/>
    </row>
    <row r="70525" spans="2:2" x14ac:dyDescent="0.2">
      <c r="B70525"/>
    </row>
    <row r="70526" spans="2:2" x14ac:dyDescent="0.2">
      <c r="B70526"/>
    </row>
    <row r="70527" spans="2:2" x14ac:dyDescent="0.2">
      <c r="B70527"/>
    </row>
    <row r="70528" spans="2:2" x14ac:dyDescent="0.2">
      <c r="B70528"/>
    </row>
    <row r="70529" spans="2:2" x14ac:dyDescent="0.2">
      <c r="B70529"/>
    </row>
    <row r="70530" spans="2:2" x14ac:dyDescent="0.2">
      <c r="B70530"/>
    </row>
    <row r="70531" spans="2:2" x14ac:dyDescent="0.2">
      <c r="B70531"/>
    </row>
    <row r="70532" spans="2:2" x14ac:dyDescent="0.2">
      <c r="B70532"/>
    </row>
    <row r="70533" spans="2:2" x14ac:dyDescent="0.2">
      <c r="B70533"/>
    </row>
    <row r="70534" spans="2:2" x14ac:dyDescent="0.2">
      <c r="B70534"/>
    </row>
    <row r="70535" spans="2:2" x14ac:dyDescent="0.2">
      <c r="B70535"/>
    </row>
    <row r="70536" spans="2:2" x14ac:dyDescent="0.2">
      <c r="B70536"/>
    </row>
    <row r="70537" spans="2:2" x14ac:dyDescent="0.2">
      <c r="B70537"/>
    </row>
    <row r="70538" spans="2:2" x14ac:dyDescent="0.2">
      <c r="B70538"/>
    </row>
    <row r="70539" spans="2:2" x14ac:dyDescent="0.2">
      <c r="B70539"/>
    </row>
    <row r="70540" spans="2:2" x14ac:dyDescent="0.2">
      <c r="B70540"/>
    </row>
    <row r="70541" spans="2:2" x14ac:dyDescent="0.2">
      <c r="B70541"/>
    </row>
    <row r="70542" spans="2:2" x14ac:dyDescent="0.2">
      <c r="B70542"/>
    </row>
    <row r="70543" spans="2:2" x14ac:dyDescent="0.2">
      <c r="B70543"/>
    </row>
    <row r="70544" spans="2:2" x14ac:dyDescent="0.2">
      <c r="B70544"/>
    </row>
    <row r="70545" spans="2:2" x14ac:dyDescent="0.2">
      <c r="B70545"/>
    </row>
    <row r="70546" spans="2:2" x14ac:dyDescent="0.2">
      <c r="B70546"/>
    </row>
    <row r="70547" spans="2:2" x14ac:dyDescent="0.2">
      <c r="B70547"/>
    </row>
    <row r="70548" spans="2:2" x14ac:dyDescent="0.2">
      <c r="B70548"/>
    </row>
    <row r="70549" spans="2:2" x14ac:dyDescent="0.2">
      <c r="B70549"/>
    </row>
    <row r="70550" spans="2:2" x14ac:dyDescent="0.2">
      <c r="B70550"/>
    </row>
    <row r="70551" spans="2:2" x14ac:dyDescent="0.2">
      <c r="B70551"/>
    </row>
    <row r="70552" spans="2:2" x14ac:dyDescent="0.2">
      <c r="B70552"/>
    </row>
    <row r="70553" spans="2:2" x14ac:dyDescent="0.2">
      <c r="B70553"/>
    </row>
    <row r="70554" spans="2:2" x14ac:dyDescent="0.2">
      <c r="B70554"/>
    </row>
    <row r="70555" spans="2:2" x14ac:dyDescent="0.2">
      <c r="B70555"/>
    </row>
    <row r="70556" spans="2:2" x14ac:dyDescent="0.2">
      <c r="B70556"/>
    </row>
    <row r="70557" spans="2:2" x14ac:dyDescent="0.2">
      <c r="B70557"/>
    </row>
    <row r="70558" spans="2:2" x14ac:dyDescent="0.2">
      <c r="B70558"/>
    </row>
    <row r="70559" spans="2:2" x14ac:dyDescent="0.2">
      <c r="B70559"/>
    </row>
    <row r="70560" spans="2:2" x14ac:dyDescent="0.2">
      <c r="B70560"/>
    </row>
    <row r="70561" spans="2:2" x14ac:dyDescent="0.2">
      <c r="B70561"/>
    </row>
    <row r="70562" spans="2:2" x14ac:dyDescent="0.2">
      <c r="B70562"/>
    </row>
    <row r="70563" spans="2:2" x14ac:dyDescent="0.2">
      <c r="B70563"/>
    </row>
    <row r="70564" spans="2:2" x14ac:dyDescent="0.2">
      <c r="B70564"/>
    </row>
    <row r="70565" spans="2:2" x14ac:dyDescent="0.2">
      <c r="B70565"/>
    </row>
    <row r="70566" spans="2:2" x14ac:dyDescent="0.2">
      <c r="B70566"/>
    </row>
    <row r="70567" spans="2:2" x14ac:dyDescent="0.2">
      <c r="B70567"/>
    </row>
    <row r="70568" spans="2:2" x14ac:dyDescent="0.2">
      <c r="B70568"/>
    </row>
    <row r="70569" spans="2:2" x14ac:dyDescent="0.2">
      <c r="B70569"/>
    </row>
    <row r="70570" spans="2:2" x14ac:dyDescent="0.2">
      <c r="B70570"/>
    </row>
    <row r="70571" spans="2:2" x14ac:dyDescent="0.2">
      <c r="B70571"/>
    </row>
    <row r="70572" spans="2:2" x14ac:dyDescent="0.2">
      <c r="B70572"/>
    </row>
    <row r="70573" spans="2:2" x14ac:dyDescent="0.2">
      <c r="B70573"/>
    </row>
    <row r="70574" spans="2:2" x14ac:dyDescent="0.2">
      <c r="B70574"/>
    </row>
    <row r="70575" spans="2:2" x14ac:dyDescent="0.2">
      <c r="B70575"/>
    </row>
    <row r="70576" spans="2:2" x14ac:dyDescent="0.2">
      <c r="B70576"/>
    </row>
    <row r="70577" spans="2:2" x14ac:dyDescent="0.2">
      <c r="B70577"/>
    </row>
    <row r="70578" spans="2:2" x14ac:dyDescent="0.2">
      <c r="B70578"/>
    </row>
    <row r="70579" spans="2:2" x14ac:dyDescent="0.2">
      <c r="B70579"/>
    </row>
    <row r="70580" spans="2:2" x14ac:dyDescent="0.2">
      <c r="B70580"/>
    </row>
    <row r="70581" spans="2:2" x14ac:dyDescent="0.2">
      <c r="B70581"/>
    </row>
    <row r="70582" spans="2:2" x14ac:dyDescent="0.2">
      <c r="B70582"/>
    </row>
    <row r="70583" spans="2:2" x14ac:dyDescent="0.2">
      <c r="B70583"/>
    </row>
    <row r="70584" spans="2:2" x14ac:dyDescent="0.2">
      <c r="B70584"/>
    </row>
    <row r="70585" spans="2:2" x14ac:dyDescent="0.2">
      <c r="B70585"/>
    </row>
    <row r="70586" spans="2:2" x14ac:dyDescent="0.2">
      <c r="B70586"/>
    </row>
    <row r="70587" spans="2:2" x14ac:dyDescent="0.2">
      <c r="B70587"/>
    </row>
    <row r="70588" spans="2:2" x14ac:dyDescent="0.2">
      <c r="B70588"/>
    </row>
    <row r="70589" spans="2:2" x14ac:dyDescent="0.2">
      <c r="B70589"/>
    </row>
    <row r="70590" spans="2:2" x14ac:dyDescent="0.2">
      <c r="B70590"/>
    </row>
    <row r="70591" spans="2:2" x14ac:dyDescent="0.2">
      <c r="B70591"/>
    </row>
    <row r="70592" spans="2:2" x14ac:dyDescent="0.2">
      <c r="B70592"/>
    </row>
    <row r="70593" spans="2:2" x14ac:dyDescent="0.2">
      <c r="B70593"/>
    </row>
    <row r="70594" spans="2:2" x14ac:dyDescent="0.2">
      <c r="B70594"/>
    </row>
    <row r="70595" spans="2:2" x14ac:dyDescent="0.2">
      <c r="B70595"/>
    </row>
    <row r="70596" spans="2:2" x14ac:dyDescent="0.2">
      <c r="B70596"/>
    </row>
    <row r="70597" spans="2:2" x14ac:dyDescent="0.2">
      <c r="B70597"/>
    </row>
    <row r="70598" spans="2:2" x14ac:dyDescent="0.2">
      <c r="B70598"/>
    </row>
    <row r="70599" spans="2:2" x14ac:dyDescent="0.2">
      <c r="B70599"/>
    </row>
    <row r="70600" spans="2:2" x14ac:dyDescent="0.2">
      <c r="B70600"/>
    </row>
    <row r="70601" spans="2:2" x14ac:dyDescent="0.2">
      <c r="B70601"/>
    </row>
    <row r="70602" spans="2:2" x14ac:dyDescent="0.2">
      <c r="B70602"/>
    </row>
    <row r="70603" spans="2:2" x14ac:dyDescent="0.2">
      <c r="B70603"/>
    </row>
    <row r="70604" spans="2:2" x14ac:dyDescent="0.2">
      <c r="B70604"/>
    </row>
    <row r="70605" spans="2:2" x14ac:dyDescent="0.2">
      <c r="B70605"/>
    </row>
    <row r="70606" spans="2:2" x14ac:dyDescent="0.2">
      <c r="B70606"/>
    </row>
    <row r="70607" spans="2:2" x14ac:dyDescent="0.2">
      <c r="B70607"/>
    </row>
    <row r="70608" spans="2:2" x14ac:dyDescent="0.2">
      <c r="B70608"/>
    </row>
    <row r="70609" spans="2:2" x14ac:dyDescent="0.2">
      <c r="B70609"/>
    </row>
    <row r="70610" spans="2:2" x14ac:dyDescent="0.2">
      <c r="B70610"/>
    </row>
    <row r="70611" spans="2:2" x14ac:dyDescent="0.2">
      <c r="B70611"/>
    </row>
    <row r="70612" spans="2:2" x14ac:dyDescent="0.2">
      <c r="B70612"/>
    </row>
    <row r="70613" spans="2:2" x14ac:dyDescent="0.2">
      <c r="B70613"/>
    </row>
    <row r="70614" spans="2:2" x14ac:dyDescent="0.2">
      <c r="B70614"/>
    </row>
    <row r="70615" spans="2:2" x14ac:dyDescent="0.2">
      <c r="B70615"/>
    </row>
    <row r="70616" spans="2:2" x14ac:dyDescent="0.2">
      <c r="B70616"/>
    </row>
    <row r="70617" spans="2:2" x14ac:dyDescent="0.2">
      <c r="B70617"/>
    </row>
    <row r="70618" spans="2:2" x14ac:dyDescent="0.2">
      <c r="B70618"/>
    </row>
    <row r="70619" spans="2:2" x14ac:dyDescent="0.2">
      <c r="B70619"/>
    </row>
    <row r="70620" spans="2:2" x14ac:dyDescent="0.2">
      <c r="B70620"/>
    </row>
    <row r="70621" spans="2:2" x14ac:dyDescent="0.2">
      <c r="B70621"/>
    </row>
    <row r="70622" spans="2:2" x14ac:dyDescent="0.2">
      <c r="B70622"/>
    </row>
    <row r="70623" spans="2:2" x14ac:dyDescent="0.2">
      <c r="B70623"/>
    </row>
    <row r="70624" spans="2:2" x14ac:dyDescent="0.2">
      <c r="B70624"/>
    </row>
    <row r="70625" spans="2:2" x14ac:dyDescent="0.2">
      <c r="B70625"/>
    </row>
    <row r="70626" spans="2:2" x14ac:dyDescent="0.2">
      <c r="B70626"/>
    </row>
    <row r="70627" spans="2:2" x14ac:dyDescent="0.2">
      <c r="B70627"/>
    </row>
    <row r="70628" spans="2:2" x14ac:dyDescent="0.2">
      <c r="B70628"/>
    </row>
    <row r="70629" spans="2:2" x14ac:dyDescent="0.2">
      <c r="B70629"/>
    </row>
    <row r="70630" spans="2:2" x14ac:dyDescent="0.2">
      <c r="B70630"/>
    </row>
    <row r="70631" spans="2:2" x14ac:dyDescent="0.2">
      <c r="B70631"/>
    </row>
    <row r="70632" spans="2:2" x14ac:dyDescent="0.2">
      <c r="B70632"/>
    </row>
    <row r="70633" spans="2:2" x14ac:dyDescent="0.2">
      <c r="B70633"/>
    </row>
    <row r="70634" spans="2:2" x14ac:dyDescent="0.2">
      <c r="B70634"/>
    </row>
    <row r="70635" spans="2:2" x14ac:dyDescent="0.2">
      <c r="B70635"/>
    </row>
    <row r="70636" spans="2:2" x14ac:dyDescent="0.2">
      <c r="B70636"/>
    </row>
    <row r="70637" spans="2:2" x14ac:dyDescent="0.2">
      <c r="B70637"/>
    </row>
    <row r="70638" spans="2:2" x14ac:dyDescent="0.2">
      <c r="B70638"/>
    </row>
    <row r="70639" spans="2:2" x14ac:dyDescent="0.2">
      <c r="B70639"/>
    </row>
    <row r="70640" spans="2:2" x14ac:dyDescent="0.2">
      <c r="B70640"/>
    </row>
    <row r="70641" spans="2:2" x14ac:dyDescent="0.2">
      <c r="B70641"/>
    </row>
    <row r="70642" spans="2:2" x14ac:dyDescent="0.2">
      <c r="B70642"/>
    </row>
    <row r="70643" spans="2:2" x14ac:dyDescent="0.2">
      <c r="B70643"/>
    </row>
    <row r="70644" spans="2:2" x14ac:dyDescent="0.2">
      <c r="B70644"/>
    </row>
    <row r="70645" spans="2:2" x14ac:dyDescent="0.2">
      <c r="B70645"/>
    </row>
    <row r="70646" spans="2:2" x14ac:dyDescent="0.2">
      <c r="B70646"/>
    </row>
    <row r="70647" spans="2:2" x14ac:dyDescent="0.2">
      <c r="B70647"/>
    </row>
    <row r="70648" spans="2:2" x14ac:dyDescent="0.2">
      <c r="B70648"/>
    </row>
    <row r="70649" spans="2:2" x14ac:dyDescent="0.2">
      <c r="B70649"/>
    </row>
    <row r="70650" spans="2:2" x14ac:dyDescent="0.2">
      <c r="B70650"/>
    </row>
    <row r="70651" spans="2:2" x14ac:dyDescent="0.2">
      <c r="B70651"/>
    </row>
    <row r="70652" spans="2:2" x14ac:dyDescent="0.2">
      <c r="B70652"/>
    </row>
    <row r="70653" spans="2:2" x14ac:dyDescent="0.2">
      <c r="B70653"/>
    </row>
    <row r="70654" spans="2:2" x14ac:dyDescent="0.2">
      <c r="B70654"/>
    </row>
    <row r="70655" spans="2:2" x14ac:dyDescent="0.2">
      <c r="B70655"/>
    </row>
    <row r="70656" spans="2:2" x14ac:dyDescent="0.2">
      <c r="B70656"/>
    </row>
    <row r="70657" spans="2:2" x14ac:dyDescent="0.2">
      <c r="B70657"/>
    </row>
    <row r="70658" spans="2:2" x14ac:dyDescent="0.2">
      <c r="B70658"/>
    </row>
    <row r="70659" spans="2:2" x14ac:dyDescent="0.2">
      <c r="B70659"/>
    </row>
    <row r="70660" spans="2:2" x14ac:dyDescent="0.2">
      <c r="B70660"/>
    </row>
    <row r="70661" spans="2:2" x14ac:dyDescent="0.2">
      <c r="B70661"/>
    </row>
    <row r="70662" spans="2:2" x14ac:dyDescent="0.2">
      <c r="B70662"/>
    </row>
    <row r="70663" spans="2:2" x14ac:dyDescent="0.2">
      <c r="B70663"/>
    </row>
    <row r="70664" spans="2:2" x14ac:dyDescent="0.2">
      <c r="B70664"/>
    </row>
    <row r="70665" spans="2:2" x14ac:dyDescent="0.2">
      <c r="B70665"/>
    </row>
    <row r="70666" spans="2:2" x14ac:dyDescent="0.2">
      <c r="B70666"/>
    </row>
    <row r="70667" spans="2:2" x14ac:dyDescent="0.2">
      <c r="B70667"/>
    </row>
    <row r="70668" spans="2:2" x14ac:dyDescent="0.2">
      <c r="B70668"/>
    </row>
    <row r="70669" spans="2:2" x14ac:dyDescent="0.2">
      <c r="B70669"/>
    </row>
    <row r="70670" spans="2:2" x14ac:dyDescent="0.2">
      <c r="B70670"/>
    </row>
    <row r="70671" spans="2:2" x14ac:dyDescent="0.2">
      <c r="B70671"/>
    </row>
    <row r="70672" spans="2:2" x14ac:dyDescent="0.2">
      <c r="B70672"/>
    </row>
    <row r="70673" spans="2:2" x14ac:dyDescent="0.2">
      <c r="B70673"/>
    </row>
    <row r="70674" spans="2:2" x14ac:dyDescent="0.2">
      <c r="B70674"/>
    </row>
    <row r="70675" spans="2:2" x14ac:dyDescent="0.2">
      <c r="B70675"/>
    </row>
    <row r="70676" spans="2:2" x14ac:dyDescent="0.2">
      <c r="B70676"/>
    </row>
    <row r="70677" spans="2:2" x14ac:dyDescent="0.2">
      <c r="B70677"/>
    </row>
    <row r="70678" spans="2:2" x14ac:dyDescent="0.2">
      <c r="B70678"/>
    </row>
    <row r="70679" spans="2:2" x14ac:dyDescent="0.2">
      <c r="B70679"/>
    </row>
    <row r="70680" spans="2:2" x14ac:dyDescent="0.2">
      <c r="B70680"/>
    </row>
    <row r="70681" spans="2:2" x14ac:dyDescent="0.2">
      <c r="B70681"/>
    </row>
    <row r="70682" spans="2:2" x14ac:dyDescent="0.2">
      <c r="B70682"/>
    </row>
    <row r="70683" spans="2:2" x14ac:dyDescent="0.2">
      <c r="B70683"/>
    </row>
    <row r="70684" spans="2:2" x14ac:dyDescent="0.2">
      <c r="B70684"/>
    </row>
    <row r="70685" spans="2:2" x14ac:dyDescent="0.2">
      <c r="B70685"/>
    </row>
    <row r="70686" spans="2:2" x14ac:dyDescent="0.2">
      <c r="B70686"/>
    </row>
    <row r="70687" spans="2:2" x14ac:dyDescent="0.2">
      <c r="B70687"/>
    </row>
    <row r="70688" spans="2:2" x14ac:dyDescent="0.2">
      <c r="B70688"/>
    </row>
    <row r="70689" spans="2:2" x14ac:dyDescent="0.2">
      <c r="B70689"/>
    </row>
    <row r="70690" spans="2:2" x14ac:dyDescent="0.2">
      <c r="B70690"/>
    </row>
    <row r="70691" spans="2:2" x14ac:dyDescent="0.2">
      <c r="B70691"/>
    </row>
    <row r="70692" spans="2:2" x14ac:dyDescent="0.2">
      <c r="B70692"/>
    </row>
    <row r="70693" spans="2:2" x14ac:dyDescent="0.2">
      <c r="B70693"/>
    </row>
    <row r="70694" spans="2:2" x14ac:dyDescent="0.2">
      <c r="B70694"/>
    </row>
    <row r="70695" spans="2:2" x14ac:dyDescent="0.2">
      <c r="B70695"/>
    </row>
    <row r="70696" spans="2:2" x14ac:dyDescent="0.2">
      <c r="B70696"/>
    </row>
    <row r="70697" spans="2:2" x14ac:dyDescent="0.2">
      <c r="B70697"/>
    </row>
    <row r="70698" spans="2:2" x14ac:dyDescent="0.2">
      <c r="B70698"/>
    </row>
    <row r="70699" spans="2:2" x14ac:dyDescent="0.2">
      <c r="B70699"/>
    </row>
    <row r="70700" spans="2:2" x14ac:dyDescent="0.2">
      <c r="B70700"/>
    </row>
    <row r="70701" spans="2:2" x14ac:dyDescent="0.2">
      <c r="B70701"/>
    </row>
    <row r="70702" spans="2:2" x14ac:dyDescent="0.2">
      <c r="B70702"/>
    </row>
    <row r="70703" spans="2:2" x14ac:dyDescent="0.2">
      <c r="B70703"/>
    </row>
    <row r="70704" spans="2:2" x14ac:dyDescent="0.2">
      <c r="B70704"/>
    </row>
    <row r="70705" spans="2:2" x14ac:dyDescent="0.2">
      <c r="B70705"/>
    </row>
    <row r="70706" spans="2:2" x14ac:dyDescent="0.2">
      <c r="B70706"/>
    </row>
    <row r="70707" spans="2:2" x14ac:dyDescent="0.2">
      <c r="B70707"/>
    </row>
    <row r="70708" spans="2:2" x14ac:dyDescent="0.2">
      <c r="B70708"/>
    </row>
    <row r="70709" spans="2:2" x14ac:dyDescent="0.2">
      <c r="B70709"/>
    </row>
    <row r="70710" spans="2:2" x14ac:dyDescent="0.2">
      <c r="B70710"/>
    </row>
    <row r="70711" spans="2:2" x14ac:dyDescent="0.2">
      <c r="B70711"/>
    </row>
    <row r="70712" spans="2:2" x14ac:dyDescent="0.2">
      <c r="B70712"/>
    </row>
    <row r="70713" spans="2:2" x14ac:dyDescent="0.2">
      <c r="B70713"/>
    </row>
    <row r="70714" spans="2:2" x14ac:dyDescent="0.2">
      <c r="B70714"/>
    </row>
    <row r="70715" spans="2:2" x14ac:dyDescent="0.2">
      <c r="B70715"/>
    </row>
    <row r="70716" spans="2:2" x14ac:dyDescent="0.2">
      <c r="B70716"/>
    </row>
    <row r="70717" spans="2:2" x14ac:dyDescent="0.2">
      <c r="B70717"/>
    </row>
    <row r="70718" spans="2:2" x14ac:dyDescent="0.2">
      <c r="B70718"/>
    </row>
    <row r="70719" spans="2:2" x14ac:dyDescent="0.2">
      <c r="B70719"/>
    </row>
    <row r="70720" spans="2:2" x14ac:dyDescent="0.2">
      <c r="B70720"/>
    </row>
    <row r="70721" spans="2:2" x14ac:dyDescent="0.2">
      <c r="B70721"/>
    </row>
    <row r="70722" spans="2:2" x14ac:dyDescent="0.2">
      <c r="B70722"/>
    </row>
    <row r="70723" spans="2:2" x14ac:dyDescent="0.2">
      <c r="B70723"/>
    </row>
    <row r="70724" spans="2:2" x14ac:dyDescent="0.2">
      <c r="B70724"/>
    </row>
    <row r="70725" spans="2:2" x14ac:dyDescent="0.2">
      <c r="B70725"/>
    </row>
    <row r="70726" spans="2:2" x14ac:dyDescent="0.2">
      <c r="B70726"/>
    </row>
    <row r="70727" spans="2:2" x14ac:dyDescent="0.2">
      <c r="B70727"/>
    </row>
    <row r="70728" spans="2:2" x14ac:dyDescent="0.2">
      <c r="B70728"/>
    </row>
    <row r="70729" spans="2:2" x14ac:dyDescent="0.2">
      <c r="B70729"/>
    </row>
    <row r="70730" spans="2:2" x14ac:dyDescent="0.2">
      <c r="B70730"/>
    </row>
    <row r="70731" spans="2:2" x14ac:dyDescent="0.2">
      <c r="B70731"/>
    </row>
    <row r="70732" spans="2:2" x14ac:dyDescent="0.2">
      <c r="B70732"/>
    </row>
    <row r="70733" spans="2:2" x14ac:dyDescent="0.2">
      <c r="B70733"/>
    </row>
    <row r="70734" spans="2:2" x14ac:dyDescent="0.2">
      <c r="B70734"/>
    </row>
    <row r="70735" spans="2:2" x14ac:dyDescent="0.2">
      <c r="B70735"/>
    </row>
    <row r="70736" spans="2:2" x14ac:dyDescent="0.2">
      <c r="B70736"/>
    </row>
    <row r="70737" spans="2:2" x14ac:dyDescent="0.2">
      <c r="B70737"/>
    </row>
    <row r="70738" spans="2:2" x14ac:dyDescent="0.2">
      <c r="B70738"/>
    </row>
    <row r="70739" spans="2:2" x14ac:dyDescent="0.2">
      <c r="B70739"/>
    </row>
    <row r="70740" spans="2:2" x14ac:dyDescent="0.2">
      <c r="B70740"/>
    </row>
    <row r="70741" spans="2:2" x14ac:dyDescent="0.2">
      <c r="B70741"/>
    </row>
    <row r="70742" spans="2:2" x14ac:dyDescent="0.2">
      <c r="B70742"/>
    </row>
    <row r="70743" spans="2:2" x14ac:dyDescent="0.2">
      <c r="B70743"/>
    </row>
    <row r="70744" spans="2:2" x14ac:dyDescent="0.2">
      <c r="B70744"/>
    </row>
    <row r="70745" spans="2:2" x14ac:dyDescent="0.2">
      <c r="B70745"/>
    </row>
    <row r="70746" spans="2:2" x14ac:dyDescent="0.2">
      <c r="B70746"/>
    </row>
    <row r="70747" spans="2:2" x14ac:dyDescent="0.2">
      <c r="B70747"/>
    </row>
    <row r="70748" spans="2:2" x14ac:dyDescent="0.2">
      <c r="B70748"/>
    </row>
    <row r="70749" spans="2:2" x14ac:dyDescent="0.2">
      <c r="B70749"/>
    </row>
    <row r="70750" spans="2:2" x14ac:dyDescent="0.2">
      <c r="B70750"/>
    </row>
    <row r="70751" spans="2:2" x14ac:dyDescent="0.2">
      <c r="B70751"/>
    </row>
    <row r="70752" spans="2:2" x14ac:dyDescent="0.2">
      <c r="B70752"/>
    </row>
    <row r="70753" spans="2:2" x14ac:dyDescent="0.2">
      <c r="B70753"/>
    </row>
    <row r="70754" spans="2:2" x14ac:dyDescent="0.2">
      <c r="B70754"/>
    </row>
    <row r="70755" spans="2:2" x14ac:dyDescent="0.2">
      <c r="B70755"/>
    </row>
    <row r="70756" spans="2:2" x14ac:dyDescent="0.2">
      <c r="B70756"/>
    </row>
    <row r="70757" spans="2:2" x14ac:dyDescent="0.2">
      <c r="B70757"/>
    </row>
    <row r="70758" spans="2:2" x14ac:dyDescent="0.2">
      <c r="B70758"/>
    </row>
    <row r="70759" spans="2:2" x14ac:dyDescent="0.2">
      <c r="B70759"/>
    </row>
    <row r="70760" spans="2:2" x14ac:dyDescent="0.2">
      <c r="B70760"/>
    </row>
    <row r="70761" spans="2:2" x14ac:dyDescent="0.2">
      <c r="B70761"/>
    </row>
    <row r="70762" spans="2:2" x14ac:dyDescent="0.2">
      <c r="B70762"/>
    </row>
    <row r="70763" spans="2:2" x14ac:dyDescent="0.2">
      <c r="B70763"/>
    </row>
    <row r="70764" spans="2:2" x14ac:dyDescent="0.2">
      <c r="B70764"/>
    </row>
    <row r="70765" spans="2:2" x14ac:dyDescent="0.2">
      <c r="B70765"/>
    </row>
    <row r="70766" spans="2:2" x14ac:dyDescent="0.2">
      <c r="B70766"/>
    </row>
    <row r="70767" spans="2:2" x14ac:dyDescent="0.2">
      <c r="B70767"/>
    </row>
    <row r="70768" spans="2:2" x14ac:dyDescent="0.2">
      <c r="B70768"/>
    </row>
    <row r="70769" spans="2:2" x14ac:dyDescent="0.2">
      <c r="B70769"/>
    </row>
    <row r="70770" spans="2:2" x14ac:dyDescent="0.2">
      <c r="B70770"/>
    </row>
    <row r="70771" spans="2:2" x14ac:dyDescent="0.2">
      <c r="B70771"/>
    </row>
    <row r="70772" spans="2:2" x14ac:dyDescent="0.2">
      <c r="B70772"/>
    </row>
    <row r="70773" spans="2:2" x14ac:dyDescent="0.2">
      <c r="B70773"/>
    </row>
    <row r="70774" spans="2:2" x14ac:dyDescent="0.2">
      <c r="B70774"/>
    </row>
    <row r="70775" spans="2:2" x14ac:dyDescent="0.2">
      <c r="B70775"/>
    </row>
    <row r="70776" spans="2:2" x14ac:dyDescent="0.2">
      <c r="B70776"/>
    </row>
    <row r="70777" spans="2:2" x14ac:dyDescent="0.2">
      <c r="B70777"/>
    </row>
    <row r="70778" spans="2:2" x14ac:dyDescent="0.2">
      <c r="B70778"/>
    </row>
    <row r="70779" spans="2:2" x14ac:dyDescent="0.2">
      <c r="B70779"/>
    </row>
    <row r="70780" spans="2:2" x14ac:dyDescent="0.2">
      <c r="B70780"/>
    </row>
    <row r="70781" spans="2:2" x14ac:dyDescent="0.2">
      <c r="B70781"/>
    </row>
    <row r="70782" spans="2:2" x14ac:dyDescent="0.2">
      <c r="B70782"/>
    </row>
    <row r="70783" spans="2:2" x14ac:dyDescent="0.2">
      <c r="B70783"/>
    </row>
    <row r="70784" spans="2:2" x14ac:dyDescent="0.2">
      <c r="B70784"/>
    </row>
    <row r="70785" spans="2:2" x14ac:dyDescent="0.2">
      <c r="B70785"/>
    </row>
    <row r="70786" spans="2:2" x14ac:dyDescent="0.2">
      <c r="B70786"/>
    </row>
    <row r="70787" spans="2:2" x14ac:dyDescent="0.2">
      <c r="B70787"/>
    </row>
    <row r="70788" spans="2:2" x14ac:dyDescent="0.2">
      <c r="B70788"/>
    </row>
    <row r="70789" spans="2:2" x14ac:dyDescent="0.2">
      <c r="B70789"/>
    </row>
    <row r="70790" spans="2:2" x14ac:dyDescent="0.2">
      <c r="B70790"/>
    </row>
    <row r="70791" spans="2:2" x14ac:dyDescent="0.2">
      <c r="B70791"/>
    </row>
    <row r="70792" spans="2:2" x14ac:dyDescent="0.2">
      <c r="B70792"/>
    </row>
    <row r="70793" spans="2:2" x14ac:dyDescent="0.2">
      <c r="B70793"/>
    </row>
    <row r="70794" spans="2:2" x14ac:dyDescent="0.2">
      <c r="B70794"/>
    </row>
    <row r="70795" spans="2:2" x14ac:dyDescent="0.2">
      <c r="B70795"/>
    </row>
    <row r="70796" spans="2:2" x14ac:dyDescent="0.2">
      <c r="B70796"/>
    </row>
    <row r="70797" spans="2:2" x14ac:dyDescent="0.2">
      <c r="B70797"/>
    </row>
    <row r="70798" spans="2:2" x14ac:dyDescent="0.2">
      <c r="B70798"/>
    </row>
    <row r="70799" spans="2:2" x14ac:dyDescent="0.2">
      <c r="B70799"/>
    </row>
    <row r="70800" spans="2:2" x14ac:dyDescent="0.2">
      <c r="B70800"/>
    </row>
    <row r="70801" spans="2:2" x14ac:dyDescent="0.2">
      <c r="B70801"/>
    </row>
    <row r="70802" spans="2:2" x14ac:dyDescent="0.2">
      <c r="B70802"/>
    </row>
    <row r="70803" spans="2:2" x14ac:dyDescent="0.2">
      <c r="B70803"/>
    </row>
    <row r="70804" spans="2:2" x14ac:dyDescent="0.2">
      <c r="B70804"/>
    </row>
    <row r="70805" spans="2:2" x14ac:dyDescent="0.2">
      <c r="B70805"/>
    </row>
    <row r="70806" spans="2:2" x14ac:dyDescent="0.2">
      <c r="B70806"/>
    </row>
    <row r="70807" spans="2:2" x14ac:dyDescent="0.2">
      <c r="B70807"/>
    </row>
    <row r="70808" spans="2:2" x14ac:dyDescent="0.2">
      <c r="B70808"/>
    </row>
    <row r="70809" spans="2:2" x14ac:dyDescent="0.2">
      <c r="B70809"/>
    </row>
    <row r="70810" spans="2:2" x14ac:dyDescent="0.2">
      <c r="B70810"/>
    </row>
    <row r="70811" spans="2:2" x14ac:dyDescent="0.2">
      <c r="B70811"/>
    </row>
    <row r="70812" spans="2:2" x14ac:dyDescent="0.2">
      <c r="B70812"/>
    </row>
    <row r="70813" spans="2:2" x14ac:dyDescent="0.2">
      <c r="B70813"/>
    </row>
    <row r="70814" spans="2:2" x14ac:dyDescent="0.2">
      <c r="B70814"/>
    </row>
    <row r="70815" spans="2:2" x14ac:dyDescent="0.2">
      <c r="B70815"/>
    </row>
    <row r="70816" spans="2:2" x14ac:dyDescent="0.2">
      <c r="B70816"/>
    </row>
    <row r="70817" spans="2:2" x14ac:dyDescent="0.2">
      <c r="B70817"/>
    </row>
    <row r="70818" spans="2:2" x14ac:dyDescent="0.2">
      <c r="B70818"/>
    </row>
    <row r="70819" spans="2:2" x14ac:dyDescent="0.2">
      <c r="B70819"/>
    </row>
    <row r="70820" spans="2:2" x14ac:dyDescent="0.2">
      <c r="B70820"/>
    </row>
    <row r="70821" spans="2:2" x14ac:dyDescent="0.2">
      <c r="B70821"/>
    </row>
    <row r="70822" spans="2:2" x14ac:dyDescent="0.2">
      <c r="B70822"/>
    </row>
    <row r="70823" spans="2:2" x14ac:dyDescent="0.2">
      <c r="B70823"/>
    </row>
    <row r="70824" spans="2:2" x14ac:dyDescent="0.2">
      <c r="B70824"/>
    </row>
    <row r="70825" spans="2:2" x14ac:dyDescent="0.2">
      <c r="B70825"/>
    </row>
    <row r="70826" spans="2:2" x14ac:dyDescent="0.2">
      <c r="B70826"/>
    </row>
    <row r="70827" spans="2:2" x14ac:dyDescent="0.2">
      <c r="B70827"/>
    </row>
    <row r="70828" spans="2:2" x14ac:dyDescent="0.2">
      <c r="B70828"/>
    </row>
    <row r="70829" spans="2:2" x14ac:dyDescent="0.2">
      <c r="B70829"/>
    </row>
    <row r="70830" spans="2:2" x14ac:dyDescent="0.2">
      <c r="B70830"/>
    </row>
    <row r="70831" spans="2:2" x14ac:dyDescent="0.2">
      <c r="B70831"/>
    </row>
    <row r="70832" spans="2:2" x14ac:dyDescent="0.2">
      <c r="B70832"/>
    </row>
    <row r="70833" spans="2:2" x14ac:dyDescent="0.2">
      <c r="B70833"/>
    </row>
    <row r="70834" spans="2:2" x14ac:dyDescent="0.2">
      <c r="B70834"/>
    </row>
    <row r="70835" spans="2:2" x14ac:dyDescent="0.2">
      <c r="B70835"/>
    </row>
    <row r="70836" spans="2:2" x14ac:dyDescent="0.2">
      <c r="B70836"/>
    </row>
    <row r="70837" spans="2:2" x14ac:dyDescent="0.2">
      <c r="B70837"/>
    </row>
    <row r="70838" spans="2:2" x14ac:dyDescent="0.2">
      <c r="B70838"/>
    </row>
    <row r="70839" spans="2:2" x14ac:dyDescent="0.2">
      <c r="B70839"/>
    </row>
    <row r="70840" spans="2:2" x14ac:dyDescent="0.2">
      <c r="B70840"/>
    </row>
    <row r="70841" spans="2:2" x14ac:dyDescent="0.2">
      <c r="B70841"/>
    </row>
    <row r="70842" spans="2:2" x14ac:dyDescent="0.2">
      <c r="B70842"/>
    </row>
    <row r="70843" spans="2:2" x14ac:dyDescent="0.2">
      <c r="B70843"/>
    </row>
    <row r="70844" spans="2:2" x14ac:dyDescent="0.2">
      <c r="B70844"/>
    </row>
    <row r="70845" spans="2:2" x14ac:dyDescent="0.2">
      <c r="B70845"/>
    </row>
    <row r="70846" spans="2:2" x14ac:dyDescent="0.2">
      <c r="B70846"/>
    </row>
    <row r="70847" spans="2:2" x14ac:dyDescent="0.2">
      <c r="B70847"/>
    </row>
    <row r="70848" spans="2:2" x14ac:dyDescent="0.2">
      <c r="B70848"/>
    </row>
    <row r="70849" spans="2:2" x14ac:dyDescent="0.2">
      <c r="B70849"/>
    </row>
    <row r="70850" spans="2:2" x14ac:dyDescent="0.2">
      <c r="B70850"/>
    </row>
    <row r="70851" spans="2:2" x14ac:dyDescent="0.2">
      <c r="B70851"/>
    </row>
    <row r="70852" spans="2:2" x14ac:dyDescent="0.2">
      <c r="B70852"/>
    </row>
    <row r="70853" spans="2:2" x14ac:dyDescent="0.2">
      <c r="B70853"/>
    </row>
    <row r="70854" spans="2:2" x14ac:dyDescent="0.2">
      <c r="B70854"/>
    </row>
    <row r="70855" spans="2:2" x14ac:dyDescent="0.2">
      <c r="B70855"/>
    </row>
    <row r="70856" spans="2:2" x14ac:dyDescent="0.2">
      <c r="B70856"/>
    </row>
    <row r="70857" spans="2:2" x14ac:dyDescent="0.2">
      <c r="B70857"/>
    </row>
    <row r="70858" spans="2:2" x14ac:dyDescent="0.2">
      <c r="B70858"/>
    </row>
    <row r="70859" spans="2:2" x14ac:dyDescent="0.2">
      <c r="B70859"/>
    </row>
    <row r="70860" spans="2:2" x14ac:dyDescent="0.2">
      <c r="B70860"/>
    </row>
    <row r="70861" spans="2:2" x14ac:dyDescent="0.2">
      <c r="B70861"/>
    </row>
    <row r="70862" spans="2:2" x14ac:dyDescent="0.2">
      <c r="B70862"/>
    </row>
    <row r="70863" spans="2:2" x14ac:dyDescent="0.2">
      <c r="B70863"/>
    </row>
    <row r="70864" spans="2:2" x14ac:dyDescent="0.2">
      <c r="B70864"/>
    </row>
    <row r="70865" spans="2:2" x14ac:dyDescent="0.2">
      <c r="B70865"/>
    </row>
    <row r="70866" spans="2:2" x14ac:dyDescent="0.2">
      <c r="B70866"/>
    </row>
    <row r="70867" spans="2:2" x14ac:dyDescent="0.2">
      <c r="B70867"/>
    </row>
    <row r="70868" spans="2:2" x14ac:dyDescent="0.2">
      <c r="B70868"/>
    </row>
    <row r="70869" spans="2:2" x14ac:dyDescent="0.2">
      <c r="B70869"/>
    </row>
    <row r="70870" spans="2:2" x14ac:dyDescent="0.2">
      <c r="B70870"/>
    </row>
    <row r="70871" spans="2:2" x14ac:dyDescent="0.2">
      <c r="B70871"/>
    </row>
    <row r="70872" spans="2:2" x14ac:dyDescent="0.2">
      <c r="B70872"/>
    </row>
    <row r="70873" spans="2:2" x14ac:dyDescent="0.2">
      <c r="B70873"/>
    </row>
    <row r="70874" spans="2:2" x14ac:dyDescent="0.2">
      <c r="B70874"/>
    </row>
    <row r="70875" spans="2:2" x14ac:dyDescent="0.2">
      <c r="B70875"/>
    </row>
    <row r="70876" spans="2:2" x14ac:dyDescent="0.2">
      <c r="B70876"/>
    </row>
    <row r="70877" spans="2:2" x14ac:dyDescent="0.2">
      <c r="B70877"/>
    </row>
    <row r="70878" spans="2:2" x14ac:dyDescent="0.2">
      <c r="B70878"/>
    </row>
    <row r="70879" spans="2:2" x14ac:dyDescent="0.2">
      <c r="B70879"/>
    </row>
    <row r="70880" spans="2:2" x14ac:dyDescent="0.2">
      <c r="B70880"/>
    </row>
    <row r="70881" spans="2:2" x14ac:dyDescent="0.2">
      <c r="B70881"/>
    </row>
    <row r="70882" spans="2:2" x14ac:dyDescent="0.2">
      <c r="B70882"/>
    </row>
    <row r="70883" spans="2:2" x14ac:dyDescent="0.2">
      <c r="B70883"/>
    </row>
    <row r="70884" spans="2:2" x14ac:dyDescent="0.2">
      <c r="B70884"/>
    </row>
    <row r="70885" spans="2:2" x14ac:dyDescent="0.2">
      <c r="B70885"/>
    </row>
    <row r="70886" spans="2:2" x14ac:dyDescent="0.2">
      <c r="B70886"/>
    </row>
    <row r="70887" spans="2:2" x14ac:dyDescent="0.2">
      <c r="B70887"/>
    </row>
    <row r="70888" spans="2:2" x14ac:dyDescent="0.2">
      <c r="B70888"/>
    </row>
    <row r="70889" spans="2:2" x14ac:dyDescent="0.2">
      <c r="B70889"/>
    </row>
    <row r="70890" spans="2:2" x14ac:dyDescent="0.2">
      <c r="B70890"/>
    </row>
    <row r="70891" spans="2:2" x14ac:dyDescent="0.2">
      <c r="B70891"/>
    </row>
    <row r="70892" spans="2:2" x14ac:dyDescent="0.2">
      <c r="B70892"/>
    </row>
    <row r="70893" spans="2:2" x14ac:dyDescent="0.2">
      <c r="B70893"/>
    </row>
    <row r="70894" spans="2:2" x14ac:dyDescent="0.2">
      <c r="B70894"/>
    </row>
    <row r="70895" spans="2:2" x14ac:dyDescent="0.2">
      <c r="B70895"/>
    </row>
    <row r="70896" spans="2:2" x14ac:dyDescent="0.2">
      <c r="B70896"/>
    </row>
    <row r="70897" spans="2:2" x14ac:dyDescent="0.2">
      <c r="B70897"/>
    </row>
    <row r="70898" spans="2:2" x14ac:dyDescent="0.2">
      <c r="B70898"/>
    </row>
    <row r="70899" spans="2:2" x14ac:dyDescent="0.2">
      <c r="B70899"/>
    </row>
    <row r="70900" spans="2:2" x14ac:dyDescent="0.2">
      <c r="B70900"/>
    </row>
    <row r="70901" spans="2:2" x14ac:dyDescent="0.2">
      <c r="B70901"/>
    </row>
    <row r="70902" spans="2:2" x14ac:dyDescent="0.2">
      <c r="B70902"/>
    </row>
    <row r="70903" spans="2:2" x14ac:dyDescent="0.2">
      <c r="B70903"/>
    </row>
    <row r="70904" spans="2:2" x14ac:dyDescent="0.2">
      <c r="B70904"/>
    </row>
    <row r="70905" spans="2:2" x14ac:dyDescent="0.2">
      <c r="B70905"/>
    </row>
    <row r="70906" spans="2:2" x14ac:dyDescent="0.2">
      <c r="B70906"/>
    </row>
    <row r="70907" spans="2:2" x14ac:dyDescent="0.2">
      <c r="B70907"/>
    </row>
    <row r="70908" spans="2:2" x14ac:dyDescent="0.2">
      <c r="B70908"/>
    </row>
    <row r="70909" spans="2:2" x14ac:dyDescent="0.2">
      <c r="B70909"/>
    </row>
    <row r="70910" spans="2:2" x14ac:dyDescent="0.2">
      <c r="B70910"/>
    </row>
    <row r="70911" spans="2:2" x14ac:dyDescent="0.2">
      <c r="B70911"/>
    </row>
    <row r="70912" spans="2:2" x14ac:dyDescent="0.2">
      <c r="B70912"/>
    </row>
    <row r="70913" spans="2:2" x14ac:dyDescent="0.2">
      <c r="B70913"/>
    </row>
    <row r="70914" spans="2:2" x14ac:dyDescent="0.2">
      <c r="B70914"/>
    </row>
    <row r="70915" spans="2:2" x14ac:dyDescent="0.2">
      <c r="B70915"/>
    </row>
    <row r="70916" spans="2:2" x14ac:dyDescent="0.2">
      <c r="B70916"/>
    </row>
    <row r="70917" spans="2:2" x14ac:dyDescent="0.2">
      <c r="B70917"/>
    </row>
    <row r="70918" spans="2:2" x14ac:dyDescent="0.2">
      <c r="B70918"/>
    </row>
    <row r="70919" spans="2:2" x14ac:dyDescent="0.2">
      <c r="B70919"/>
    </row>
    <row r="70920" spans="2:2" x14ac:dyDescent="0.2">
      <c r="B70920"/>
    </row>
    <row r="70921" spans="2:2" x14ac:dyDescent="0.2">
      <c r="B70921"/>
    </row>
    <row r="70922" spans="2:2" x14ac:dyDescent="0.2">
      <c r="B70922"/>
    </row>
    <row r="70923" spans="2:2" x14ac:dyDescent="0.2">
      <c r="B70923"/>
    </row>
    <row r="70924" spans="2:2" x14ac:dyDescent="0.2">
      <c r="B70924"/>
    </row>
    <row r="70925" spans="2:2" x14ac:dyDescent="0.2">
      <c r="B70925"/>
    </row>
    <row r="70926" spans="2:2" x14ac:dyDescent="0.2">
      <c r="B70926"/>
    </row>
    <row r="70927" spans="2:2" x14ac:dyDescent="0.2">
      <c r="B70927"/>
    </row>
    <row r="70928" spans="2:2" x14ac:dyDescent="0.2">
      <c r="B70928"/>
    </row>
    <row r="70929" spans="2:2" x14ac:dyDescent="0.2">
      <c r="B70929"/>
    </row>
    <row r="70930" spans="2:2" x14ac:dyDescent="0.2">
      <c r="B70930"/>
    </row>
    <row r="70931" spans="2:2" x14ac:dyDescent="0.2">
      <c r="B70931"/>
    </row>
    <row r="70932" spans="2:2" x14ac:dyDescent="0.2">
      <c r="B70932"/>
    </row>
    <row r="70933" spans="2:2" x14ac:dyDescent="0.2">
      <c r="B70933"/>
    </row>
    <row r="70934" spans="2:2" x14ac:dyDescent="0.2">
      <c r="B70934"/>
    </row>
    <row r="70935" spans="2:2" x14ac:dyDescent="0.2">
      <c r="B70935"/>
    </row>
    <row r="70936" spans="2:2" x14ac:dyDescent="0.2">
      <c r="B70936"/>
    </row>
    <row r="70937" spans="2:2" x14ac:dyDescent="0.2">
      <c r="B70937"/>
    </row>
    <row r="70938" spans="2:2" x14ac:dyDescent="0.2">
      <c r="B70938"/>
    </row>
    <row r="70939" spans="2:2" x14ac:dyDescent="0.2">
      <c r="B70939"/>
    </row>
    <row r="70940" spans="2:2" x14ac:dyDescent="0.2">
      <c r="B70940"/>
    </row>
    <row r="70941" spans="2:2" x14ac:dyDescent="0.2">
      <c r="B70941"/>
    </row>
    <row r="70942" spans="2:2" x14ac:dyDescent="0.2">
      <c r="B70942"/>
    </row>
    <row r="70943" spans="2:2" x14ac:dyDescent="0.2">
      <c r="B70943"/>
    </row>
    <row r="70944" spans="2:2" x14ac:dyDescent="0.2">
      <c r="B70944"/>
    </row>
    <row r="70945" spans="2:2" x14ac:dyDescent="0.2">
      <c r="B70945"/>
    </row>
    <row r="70946" spans="2:2" x14ac:dyDescent="0.2">
      <c r="B70946"/>
    </row>
    <row r="70947" spans="2:2" x14ac:dyDescent="0.2">
      <c r="B70947"/>
    </row>
    <row r="70948" spans="2:2" x14ac:dyDescent="0.2">
      <c r="B70948"/>
    </row>
    <row r="70949" spans="2:2" x14ac:dyDescent="0.2">
      <c r="B70949"/>
    </row>
    <row r="70950" spans="2:2" x14ac:dyDescent="0.2">
      <c r="B70950"/>
    </row>
    <row r="70951" spans="2:2" x14ac:dyDescent="0.2">
      <c r="B70951"/>
    </row>
    <row r="70952" spans="2:2" x14ac:dyDescent="0.2">
      <c r="B70952"/>
    </row>
    <row r="70953" spans="2:2" x14ac:dyDescent="0.2">
      <c r="B70953"/>
    </row>
    <row r="70954" spans="2:2" x14ac:dyDescent="0.2">
      <c r="B70954"/>
    </row>
    <row r="70955" spans="2:2" x14ac:dyDescent="0.2">
      <c r="B70955"/>
    </row>
    <row r="70956" spans="2:2" x14ac:dyDescent="0.2">
      <c r="B70956"/>
    </row>
    <row r="70957" spans="2:2" x14ac:dyDescent="0.2">
      <c r="B70957"/>
    </row>
    <row r="70958" spans="2:2" x14ac:dyDescent="0.2">
      <c r="B70958"/>
    </row>
    <row r="70959" spans="2:2" x14ac:dyDescent="0.2">
      <c r="B70959"/>
    </row>
    <row r="70960" spans="2:2" x14ac:dyDescent="0.2">
      <c r="B70960"/>
    </row>
    <row r="70961" spans="2:2" x14ac:dyDescent="0.2">
      <c r="B70961"/>
    </row>
    <row r="70962" spans="2:2" x14ac:dyDescent="0.2">
      <c r="B70962"/>
    </row>
    <row r="70963" spans="2:2" x14ac:dyDescent="0.2">
      <c r="B70963"/>
    </row>
    <row r="70964" spans="2:2" x14ac:dyDescent="0.2">
      <c r="B70964"/>
    </row>
    <row r="70965" spans="2:2" x14ac:dyDescent="0.2">
      <c r="B70965"/>
    </row>
    <row r="70966" spans="2:2" x14ac:dyDescent="0.2">
      <c r="B70966"/>
    </row>
    <row r="70967" spans="2:2" x14ac:dyDescent="0.2">
      <c r="B70967"/>
    </row>
    <row r="70968" spans="2:2" x14ac:dyDescent="0.2">
      <c r="B70968"/>
    </row>
    <row r="70969" spans="2:2" x14ac:dyDescent="0.2">
      <c r="B70969"/>
    </row>
    <row r="70970" spans="2:2" x14ac:dyDescent="0.2">
      <c r="B70970"/>
    </row>
    <row r="70971" spans="2:2" x14ac:dyDescent="0.2">
      <c r="B70971"/>
    </row>
    <row r="70972" spans="2:2" x14ac:dyDescent="0.2">
      <c r="B70972"/>
    </row>
    <row r="70973" spans="2:2" x14ac:dyDescent="0.2">
      <c r="B70973"/>
    </row>
    <row r="70974" spans="2:2" x14ac:dyDescent="0.2">
      <c r="B70974"/>
    </row>
    <row r="70975" spans="2:2" x14ac:dyDescent="0.2">
      <c r="B70975"/>
    </row>
    <row r="70976" spans="2:2" x14ac:dyDescent="0.2">
      <c r="B70976"/>
    </row>
    <row r="70977" spans="2:2" x14ac:dyDescent="0.2">
      <c r="B70977"/>
    </row>
    <row r="70978" spans="2:2" x14ac:dyDescent="0.2">
      <c r="B70978"/>
    </row>
    <row r="70979" spans="2:2" x14ac:dyDescent="0.2">
      <c r="B70979"/>
    </row>
    <row r="70980" spans="2:2" x14ac:dyDescent="0.2">
      <c r="B70980"/>
    </row>
    <row r="70981" spans="2:2" x14ac:dyDescent="0.2">
      <c r="B70981"/>
    </row>
    <row r="70982" spans="2:2" x14ac:dyDescent="0.2">
      <c r="B70982"/>
    </row>
    <row r="70983" spans="2:2" x14ac:dyDescent="0.2">
      <c r="B70983"/>
    </row>
    <row r="70984" spans="2:2" x14ac:dyDescent="0.2">
      <c r="B70984"/>
    </row>
    <row r="70985" spans="2:2" x14ac:dyDescent="0.2">
      <c r="B70985"/>
    </row>
    <row r="70986" spans="2:2" x14ac:dyDescent="0.2">
      <c r="B70986"/>
    </row>
    <row r="70987" spans="2:2" x14ac:dyDescent="0.2">
      <c r="B70987"/>
    </row>
    <row r="70988" spans="2:2" x14ac:dyDescent="0.2">
      <c r="B70988"/>
    </row>
    <row r="70989" spans="2:2" x14ac:dyDescent="0.2">
      <c r="B70989"/>
    </row>
    <row r="70990" spans="2:2" x14ac:dyDescent="0.2">
      <c r="B70990"/>
    </row>
    <row r="70991" spans="2:2" x14ac:dyDescent="0.2">
      <c r="B70991"/>
    </row>
    <row r="70992" spans="2:2" x14ac:dyDescent="0.2">
      <c r="B70992"/>
    </row>
    <row r="70993" spans="2:2" x14ac:dyDescent="0.2">
      <c r="B70993"/>
    </row>
    <row r="70994" spans="2:2" x14ac:dyDescent="0.2">
      <c r="B70994"/>
    </row>
    <row r="70995" spans="2:2" x14ac:dyDescent="0.2">
      <c r="B70995"/>
    </row>
    <row r="70996" spans="2:2" x14ac:dyDescent="0.2">
      <c r="B70996"/>
    </row>
    <row r="70997" spans="2:2" x14ac:dyDescent="0.2">
      <c r="B70997"/>
    </row>
    <row r="70998" spans="2:2" x14ac:dyDescent="0.2">
      <c r="B70998"/>
    </row>
    <row r="70999" spans="2:2" x14ac:dyDescent="0.2">
      <c r="B70999"/>
    </row>
    <row r="71000" spans="2:2" x14ac:dyDescent="0.2">
      <c r="B71000"/>
    </row>
    <row r="71001" spans="2:2" x14ac:dyDescent="0.2">
      <c r="B71001"/>
    </row>
    <row r="71002" spans="2:2" x14ac:dyDescent="0.2">
      <c r="B71002"/>
    </row>
    <row r="71003" spans="2:2" x14ac:dyDescent="0.2">
      <c r="B71003"/>
    </row>
    <row r="71004" spans="2:2" x14ac:dyDescent="0.2">
      <c r="B71004"/>
    </row>
    <row r="71005" spans="2:2" x14ac:dyDescent="0.2">
      <c r="B71005"/>
    </row>
    <row r="71006" spans="2:2" x14ac:dyDescent="0.2">
      <c r="B71006"/>
    </row>
    <row r="71007" spans="2:2" x14ac:dyDescent="0.2">
      <c r="B71007"/>
    </row>
    <row r="71008" spans="2:2" x14ac:dyDescent="0.2">
      <c r="B71008"/>
    </row>
    <row r="71009" spans="2:2" x14ac:dyDescent="0.2">
      <c r="B71009"/>
    </row>
    <row r="71010" spans="2:2" x14ac:dyDescent="0.2">
      <c r="B71010"/>
    </row>
    <row r="71011" spans="2:2" x14ac:dyDescent="0.2">
      <c r="B71011"/>
    </row>
    <row r="71012" spans="2:2" x14ac:dyDescent="0.2">
      <c r="B71012"/>
    </row>
    <row r="71013" spans="2:2" x14ac:dyDescent="0.2">
      <c r="B71013"/>
    </row>
    <row r="71014" spans="2:2" x14ac:dyDescent="0.2">
      <c r="B71014"/>
    </row>
    <row r="71015" spans="2:2" x14ac:dyDescent="0.2">
      <c r="B71015"/>
    </row>
    <row r="71016" spans="2:2" x14ac:dyDescent="0.2">
      <c r="B71016"/>
    </row>
    <row r="71017" spans="2:2" x14ac:dyDescent="0.2">
      <c r="B71017"/>
    </row>
    <row r="71018" spans="2:2" x14ac:dyDescent="0.2">
      <c r="B71018"/>
    </row>
    <row r="71019" spans="2:2" x14ac:dyDescent="0.2">
      <c r="B71019"/>
    </row>
    <row r="71020" spans="2:2" x14ac:dyDescent="0.2">
      <c r="B71020"/>
    </row>
    <row r="71021" spans="2:2" x14ac:dyDescent="0.2">
      <c r="B71021"/>
    </row>
    <row r="71022" spans="2:2" x14ac:dyDescent="0.2">
      <c r="B71022"/>
    </row>
    <row r="71023" spans="2:2" x14ac:dyDescent="0.2">
      <c r="B71023"/>
    </row>
    <row r="71024" spans="2:2" x14ac:dyDescent="0.2">
      <c r="B71024"/>
    </row>
    <row r="71025" spans="2:2" x14ac:dyDescent="0.2">
      <c r="B71025"/>
    </row>
    <row r="71026" spans="2:2" x14ac:dyDescent="0.2">
      <c r="B71026"/>
    </row>
    <row r="71027" spans="2:2" x14ac:dyDescent="0.2">
      <c r="B71027"/>
    </row>
    <row r="71028" spans="2:2" x14ac:dyDescent="0.2">
      <c r="B71028"/>
    </row>
    <row r="71029" spans="2:2" x14ac:dyDescent="0.2">
      <c r="B71029"/>
    </row>
    <row r="71030" spans="2:2" x14ac:dyDescent="0.2">
      <c r="B71030"/>
    </row>
    <row r="71031" spans="2:2" x14ac:dyDescent="0.2">
      <c r="B71031"/>
    </row>
    <row r="71032" spans="2:2" x14ac:dyDescent="0.2">
      <c r="B71032"/>
    </row>
    <row r="71033" spans="2:2" x14ac:dyDescent="0.2">
      <c r="B71033"/>
    </row>
    <row r="71034" spans="2:2" x14ac:dyDescent="0.2">
      <c r="B71034"/>
    </row>
    <row r="71035" spans="2:2" x14ac:dyDescent="0.2">
      <c r="B71035"/>
    </row>
    <row r="71036" spans="2:2" x14ac:dyDescent="0.2">
      <c r="B71036"/>
    </row>
    <row r="71037" spans="2:2" x14ac:dyDescent="0.2">
      <c r="B71037"/>
    </row>
    <row r="71038" spans="2:2" x14ac:dyDescent="0.2">
      <c r="B71038"/>
    </row>
    <row r="71039" spans="2:2" x14ac:dyDescent="0.2">
      <c r="B71039"/>
    </row>
    <row r="71040" spans="2:2" x14ac:dyDescent="0.2">
      <c r="B71040"/>
    </row>
    <row r="71041" spans="2:2" x14ac:dyDescent="0.2">
      <c r="B71041"/>
    </row>
    <row r="71042" spans="2:2" x14ac:dyDescent="0.2">
      <c r="B71042"/>
    </row>
    <row r="71043" spans="2:2" x14ac:dyDescent="0.2">
      <c r="B71043"/>
    </row>
    <row r="71044" spans="2:2" x14ac:dyDescent="0.2">
      <c r="B71044"/>
    </row>
    <row r="71045" spans="2:2" x14ac:dyDescent="0.2">
      <c r="B71045"/>
    </row>
    <row r="71046" spans="2:2" x14ac:dyDescent="0.2">
      <c r="B71046"/>
    </row>
    <row r="71047" spans="2:2" x14ac:dyDescent="0.2">
      <c r="B71047"/>
    </row>
    <row r="71048" spans="2:2" x14ac:dyDescent="0.2">
      <c r="B71048"/>
    </row>
    <row r="71049" spans="2:2" x14ac:dyDescent="0.2">
      <c r="B71049"/>
    </row>
    <row r="71050" spans="2:2" x14ac:dyDescent="0.2">
      <c r="B71050"/>
    </row>
    <row r="71051" spans="2:2" x14ac:dyDescent="0.2">
      <c r="B71051"/>
    </row>
    <row r="71052" spans="2:2" x14ac:dyDescent="0.2">
      <c r="B71052"/>
    </row>
    <row r="71053" spans="2:2" x14ac:dyDescent="0.2">
      <c r="B71053"/>
    </row>
    <row r="71054" spans="2:2" x14ac:dyDescent="0.2">
      <c r="B71054"/>
    </row>
    <row r="71055" spans="2:2" x14ac:dyDescent="0.2">
      <c r="B71055"/>
    </row>
    <row r="71056" spans="2:2" x14ac:dyDescent="0.2">
      <c r="B71056"/>
    </row>
    <row r="71057" spans="2:2" x14ac:dyDescent="0.2">
      <c r="B71057"/>
    </row>
    <row r="71058" spans="2:2" x14ac:dyDescent="0.2">
      <c r="B71058"/>
    </row>
    <row r="71059" spans="2:2" x14ac:dyDescent="0.2">
      <c r="B71059"/>
    </row>
    <row r="71060" spans="2:2" x14ac:dyDescent="0.2">
      <c r="B71060"/>
    </row>
    <row r="71061" spans="2:2" x14ac:dyDescent="0.2">
      <c r="B71061"/>
    </row>
    <row r="71062" spans="2:2" x14ac:dyDescent="0.2">
      <c r="B71062"/>
    </row>
    <row r="71063" spans="2:2" x14ac:dyDescent="0.2">
      <c r="B71063"/>
    </row>
    <row r="71064" spans="2:2" x14ac:dyDescent="0.2">
      <c r="B71064"/>
    </row>
    <row r="71065" spans="2:2" x14ac:dyDescent="0.2">
      <c r="B71065"/>
    </row>
    <row r="71066" spans="2:2" x14ac:dyDescent="0.2">
      <c r="B71066"/>
    </row>
    <row r="71067" spans="2:2" x14ac:dyDescent="0.2">
      <c r="B71067"/>
    </row>
    <row r="71068" spans="2:2" x14ac:dyDescent="0.2">
      <c r="B71068"/>
    </row>
    <row r="71069" spans="2:2" x14ac:dyDescent="0.2">
      <c r="B71069"/>
    </row>
    <row r="71070" spans="2:2" x14ac:dyDescent="0.2">
      <c r="B71070"/>
    </row>
    <row r="71071" spans="2:2" x14ac:dyDescent="0.2">
      <c r="B71071"/>
    </row>
    <row r="71072" spans="2:2" x14ac:dyDescent="0.2">
      <c r="B71072"/>
    </row>
    <row r="71073" spans="2:2" x14ac:dyDescent="0.2">
      <c r="B71073"/>
    </row>
    <row r="71074" spans="2:2" x14ac:dyDescent="0.2">
      <c r="B71074"/>
    </row>
    <row r="71075" spans="2:2" x14ac:dyDescent="0.2">
      <c r="B71075"/>
    </row>
    <row r="71076" spans="2:2" x14ac:dyDescent="0.2">
      <c r="B71076"/>
    </row>
    <row r="71077" spans="2:2" x14ac:dyDescent="0.2">
      <c r="B71077"/>
    </row>
    <row r="71078" spans="2:2" x14ac:dyDescent="0.2">
      <c r="B71078"/>
    </row>
    <row r="71079" spans="2:2" x14ac:dyDescent="0.2">
      <c r="B71079"/>
    </row>
    <row r="71080" spans="2:2" x14ac:dyDescent="0.2">
      <c r="B71080"/>
    </row>
    <row r="71081" spans="2:2" x14ac:dyDescent="0.2">
      <c r="B71081"/>
    </row>
    <row r="71082" spans="2:2" x14ac:dyDescent="0.2">
      <c r="B71082"/>
    </row>
    <row r="71083" spans="2:2" x14ac:dyDescent="0.2">
      <c r="B71083"/>
    </row>
    <row r="71084" spans="2:2" x14ac:dyDescent="0.2">
      <c r="B71084"/>
    </row>
    <row r="71085" spans="2:2" x14ac:dyDescent="0.2">
      <c r="B71085"/>
    </row>
    <row r="71086" spans="2:2" x14ac:dyDescent="0.2">
      <c r="B71086"/>
    </row>
    <row r="71087" spans="2:2" x14ac:dyDescent="0.2">
      <c r="B71087"/>
    </row>
    <row r="71088" spans="2:2" x14ac:dyDescent="0.2">
      <c r="B71088"/>
    </row>
    <row r="71089" spans="2:2" x14ac:dyDescent="0.2">
      <c r="B71089"/>
    </row>
    <row r="71090" spans="2:2" x14ac:dyDescent="0.2">
      <c r="B71090"/>
    </row>
    <row r="71091" spans="2:2" x14ac:dyDescent="0.2">
      <c r="B71091"/>
    </row>
    <row r="71092" spans="2:2" x14ac:dyDescent="0.2">
      <c r="B71092"/>
    </row>
    <row r="71093" spans="2:2" x14ac:dyDescent="0.2">
      <c r="B71093"/>
    </row>
    <row r="71094" spans="2:2" x14ac:dyDescent="0.2">
      <c r="B71094"/>
    </row>
    <row r="71095" spans="2:2" x14ac:dyDescent="0.2">
      <c r="B71095"/>
    </row>
    <row r="71096" spans="2:2" x14ac:dyDescent="0.2">
      <c r="B71096"/>
    </row>
    <row r="71097" spans="2:2" x14ac:dyDescent="0.2">
      <c r="B71097"/>
    </row>
    <row r="71098" spans="2:2" x14ac:dyDescent="0.2">
      <c r="B71098"/>
    </row>
    <row r="71099" spans="2:2" x14ac:dyDescent="0.2">
      <c r="B71099"/>
    </row>
    <row r="71100" spans="2:2" x14ac:dyDescent="0.2">
      <c r="B71100"/>
    </row>
    <row r="71101" spans="2:2" x14ac:dyDescent="0.2">
      <c r="B71101"/>
    </row>
    <row r="71102" spans="2:2" x14ac:dyDescent="0.2">
      <c r="B71102"/>
    </row>
    <row r="71103" spans="2:2" x14ac:dyDescent="0.2">
      <c r="B71103"/>
    </row>
    <row r="71104" spans="2:2" x14ac:dyDescent="0.2">
      <c r="B71104"/>
    </row>
    <row r="71105" spans="2:2" x14ac:dyDescent="0.2">
      <c r="B71105"/>
    </row>
    <row r="71106" spans="2:2" x14ac:dyDescent="0.2">
      <c r="B71106"/>
    </row>
    <row r="71107" spans="2:2" x14ac:dyDescent="0.2">
      <c r="B71107"/>
    </row>
    <row r="71108" spans="2:2" x14ac:dyDescent="0.2">
      <c r="B71108"/>
    </row>
    <row r="71109" spans="2:2" x14ac:dyDescent="0.2">
      <c r="B71109"/>
    </row>
    <row r="71110" spans="2:2" x14ac:dyDescent="0.2">
      <c r="B71110"/>
    </row>
    <row r="71111" spans="2:2" x14ac:dyDescent="0.2">
      <c r="B71111"/>
    </row>
    <row r="71112" spans="2:2" x14ac:dyDescent="0.2">
      <c r="B71112"/>
    </row>
    <row r="71113" spans="2:2" x14ac:dyDescent="0.2">
      <c r="B71113"/>
    </row>
    <row r="71114" spans="2:2" x14ac:dyDescent="0.2">
      <c r="B71114"/>
    </row>
    <row r="71115" spans="2:2" x14ac:dyDescent="0.2">
      <c r="B71115"/>
    </row>
    <row r="71116" spans="2:2" x14ac:dyDescent="0.2">
      <c r="B71116"/>
    </row>
    <row r="71117" spans="2:2" x14ac:dyDescent="0.2">
      <c r="B71117"/>
    </row>
    <row r="71118" spans="2:2" x14ac:dyDescent="0.2">
      <c r="B71118"/>
    </row>
    <row r="71119" spans="2:2" x14ac:dyDescent="0.2">
      <c r="B71119"/>
    </row>
    <row r="71120" spans="2:2" x14ac:dyDescent="0.2">
      <c r="B71120"/>
    </row>
    <row r="71121" spans="2:2" x14ac:dyDescent="0.2">
      <c r="B71121"/>
    </row>
    <row r="71122" spans="2:2" x14ac:dyDescent="0.2">
      <c r="B71122"/>
    </row>
    <row r="71123" spans="2:2" x14ac:dyDescent="0.2">
      <c r="B71123"/>
    </row>
    <row r="71124" spans="2:2" x14ac:dyDescent="0.2">
      <c r="B71124"/>
    </row>
    <row r="71125" spans="2:2" x14ac:dyDescent="0.2">
      <c r="B71125"/>
    </row>
    <row r="71126" spans="2:2" x14ac:dyDescent="0.2">
      <c r="B71126"/>
    </row>
    <row r="71127" spans="2:2" x14ac:dyDescent="0.2">
      <c r="B71127"/>
    </row>
    <row r="71128" spans="2:2" x14ac:dyDescent="0.2">
      <c r="B71128"/>
    </row>
    <row r="71129" spans="2:2" x14ac:dyDescent="0.2">
      <c r="B71129"/>
    </row>
    <row r="71130" spans="2:2" x14ac:dyDescent="0.2">
      <c r="B71130"/>
    </row>
    <row r="71131" spans="2:2" x14ac:dyDescent="0.2">
      <c r="B71131"/>
    </row>
    <row r="71132" spans="2:2" x14ac:dyDescent="0.2">
      <c r="B71132"/>
    </row>
    <row r="71133" spans="2:2" x14ac:dyDescent="0.2">
      <c r="B71133"/>
    </row>
    <row r="71134" spans="2:2" x14ac:dyDescent="0.2">
      <c r="B71134"/>
    </row>
    <row r="71135" spans="2:2" x14ac:dyDescent="0.2">
      <c r="B71135"/>
    </row>
    <row r="71136" spans="2:2" x14ac:dyDescent="0.2">
      <c r="B71136"/>
    </row>
    <row r="71137" spans="2:2" x14ac:dyDescent="0.2">
      <c r="B71137"/>
    </row>
    <row r="71138" spans="2:2" x14ac:dyDescent="0.2">
      <c r="B71138"/>
    </row>
    <row r="71139" spans="2:2" x14ac:dyDescent="0.2">
      <c r="B71139"/>
    </row>
    <row r="71140" spans="2:2" x14ac:dyDescent="0.2">
      <c r="B71140"/>
    </row>
    <row r="71141" spans="2:2" x14ac:dyDescent="0.2">
      <c r="B71141"/>
    </row>
    <row r="71142" spans="2:2" x14ac:dyDescent="0.2">
      <c r="B71142"/>
    </row>
    <row r="71143" spans="2:2" x14ac:dyDescent="0.2">
      <c r="B71143"/>
    </row>
    <row r="71144" spans="2:2" x14ac:dyDescent="0.2">
      <c r="B71144"/>
    </row>
    <row r="71145" spans="2:2" x14ac:dyDescent="0.2">
      <c r="B71145"/>
    </row>
    <row r="71146" spans="2:2" x14ac:dyDescent="0.2">
      <c r="B71146"/>
    </row>
    <row r="71147" spans="2:2" x14ac:dyDescent="0.2">
      <c r="B71147"/>
    </row>
    <row r="71148" spans="2:2" x14ac:dyDescent="0.2">
      <c r="B71148"/>
    </row>
    <row r="71149" spans="2:2" x14ac:dyDescent="0.2">
      <c r="B71149"/>
    </row>
    <row r="71150" spans="2:2" x14ac:dyDescent="0.2">
      <c r="B71150"/>
    </row>
    <row r="71151" spans="2:2" x14ac:dyDescent="0.2">
      <c r="B71151"/>
    </row>
    <row r="71152" spans="2:2" x14ac:dyDescent="0.2">
      <c r="B71152"/>
    </row>
    <row r="71153" spans="2:2" x14ac:dyDescent="0.2">
      <c r="B71153"/>
    </row>
    <row r="71154" spans="2:2" x14ac:dyDescent="0.2">
      <c r="B71154"/>
    </row>
    <row r="71155" spans="2:2" x14ac:dyDescent="0.2">
      <c r="B71155"/>
    </row>
    <row r="71156" spans="2:2" x14ac:dyDescent="0.2">
      <c r="B71156"/>
    </row>
    <row r="71157" spans="2:2" x14ac:dyDescent="0.2">
      <c r="B71157"/>
    </row>
    <row r="71158" spans="2:2" x14ac:dyDescent="0.2">
      <c r="B71158"/>
    </row>
    <row r="71159" spans="2:2" x14ac:dyDescent="0.2">
      <c r="B71159"/>
    </row>
    <row r="71160" spans="2:2" x14ac:dyDescent="0.2">
      <c r="B71160"/>
    </row>
    <row r="71161" spans="2:2" x14ac:dyDescent="0.2">
      <c r="B71161"/>
    </row>
    <row r="71162" spans="2:2" x14ac:dyDescent="0.2">
      <c r="B71162"/>
    </row>
    <row r="71163" spans="2:2" x14ac:dyDescent="0.2">
      <c r="B71163"/>
    </row>
    <row r="71164" spans="2:2" x14ac:dyDescent="0.2">
      <c r="B71164"/>
    </row>
    <row r="71165" spans="2:2" x14ac:dyDescent="0.2">
      <c r="B71165"/>
    </row>
    <row r="71166" spans="2:2" x14ac:dyDescent="0.2">
      <c r="B71166"/>
    </row>
    <row r="71167" spans="2:2" x14ac:dyDescent="0.2">
      <c r="B71167"/>
    </row>
    <row r="71168" spans="2:2" x14ac:dyDescent="0.2">
      <c r="B71168"/>
    </row>
    <row r="71169" spans="2:2" x14ac:dyDescent="0.2">
      <c r="B71169"/>
    </row>
    <row r="71170" spans="2:2" x14ac:dyDescent="0.2">
      <c r="B71170"/>
    </row>
    <row r="71171" spans="2:2" x14ac:dyDescent="0.2">
      <c r="B71171"/>
    </row>
    <row r="71172" spans="2:2" x14ac:dyDescent="0.2">
      <c r="B71172"/>
    </row>
    <row r="71173" spans="2:2" x14ac:dyDescent="0.2">
      <c r="B71173"/>
    </row>
    <row r="71174" spans="2:2" x14ac:dyDescent="0.2">
      <c r="B71174"/>
    </row>
    <row r="71175" spans="2:2" x14ac:dyDescent="0.2">
      <c r="B71175"/>
    </row>
    <row r="71176" spans="2:2" x14ac:dyDescent="0.2">
      <c r="B71176"/>
    </row>
    <row r="71177" spans="2:2" x14ac:dyDescent="0.2">
      <c r="B71177"/>
    </row>
    <row r="71178" spans="2:2" x14ac:dyDescent="0.2">
      <c r="B71178"/>
    </row>
    <row r="71179" spans="2:2" x14ac:dyDescent="0.2">
      <c r="B71179"/>
    </row>
    <row r="71180" spans="2:2" x14ac:dyDescent="0.2">
      <c r="B71180"/>
    </row>
    <row r="71181" spans="2:2" x14ac:dyDescent="0.2">
      <c r="B71181"/>
    </row>
    <row r="71182" spans="2:2" x14ac:dyDescent="0.2">
      <c r="B71182"/>
    </row>
    <row r="71183" spans="2:2" x14ac:dyDescent="0.2">
      <c r="B71183"/>
    </row>
    <row r="71184" spans="2:2" x14ac:dyDescent="0.2">
      <c r="B71184"/>
    </row>
    <row r="71185" spans="2:2" x14ac:dyDescent="0.2">
      <c r="B71185"/>
    </row>
    <row r="71186" spans="2:2" x14ac:dyDescent="0.2">
      <c r="B71186"/>
    </row>
    <row r="71187" spans="2:2" x14ac:dyDescent="0.2">
      <c r="B71187"/>
    </row>
    <row r="71188" spans="2:2" x14ac:dyDescent="0.2">
      <c r="B71188"/>
    </row>
    <row r="71189" spans="2:2" x14ac:dyDescent="0.2">
      <c r="B71189"/>
    </row>
    <row r="71190" spans="2:2" x14ac:dyDescent="0.2">
      <c r="B71190"/>
    </row>
    <row r="71191" spans="2:2" x14ac:dyDescent="0.2">
      <c r="B71191"/>
    </row>
    <row r="71192" spans="2:2" x14ac:dyDescent="0.2">
      <c r="B71192"/>
    </row>
    <row r="71193" spans="2:2" x14ac:dyDescent="0.2">
      <c r="B71193"/>
    </row>
    <row r="71194" spans="2:2" x14ac:dyDescent="0.2">
      <c r="B71194"/>
    </row>
    <row r="71195" spans="2:2" x14ac:dyDescent="0.2">
      <c r="B71195"/>
    </row>
    <row r="71196" spans="2:2" x14ac:dyDescent="0.2">
      <c r="B71196"/>
    </row>
    <row r="71197" spans="2:2" x14ac:dyDescent="0.2">
      <c r="B71197"/>
    </row>
    <row r="71198" spans="2:2" x14ac:dyDescent="0.2">
      <c r="B71198"/>
    </row>
    <row r="71199" spans="2:2" x14ac:dyDescent="0.2">
      <c r="B71199"/>
    </row>
    <row r="71200" spans="2:2" x14ac:dyDescent="0.2">
      <c r="B71200"/>
    </row>
    <row r="71201" spans="2:2" x14ac:dyDescent="0.2">
      <c r="B71201"/>
    </row>
    <row r="71202" spans="2:2" x14ac:dyDescent="0.2">
      <c r="B71202"/>
    </row>
    <row r="71203" spans="2:2" x14ac:dyDescent="0.2">
      <c r="B71203"/>
    </row>
    <row r="71204" spans="2:2" x14ac:dyDescent="0.2">
      <c r="B71204"/>
    </row>
    <row r="71205" spans="2:2" x14ac:dyDescent="0.2">
      <c r="B71205"/>
    </row>
    <row r="71206" spans="2:2" x14ac:dyDescent="0.2">
      <c r="B71206"/>
    </row>
    <row r="71207" spans="2:2" x14ac:dyDescent="0.2">
      <c r="B71207"/>
    </row>
    <row r="71208" spans="2:2" x14ac:dyDescent="0.2">
      <c r="B71208"/>
    </row>
    <row r="71209" spans="2:2" x14ac:dyDescent="0.2">
      <c r="B71209"/>
    </row>
    <row r="71210" spans="2:2" x14ac:dyDescent="0.2">
      <c r="B71210"/>
    </row>
    <row r="71211" spans="2:2" x14ac:dyDescent="0.2">
      <c r="B71211"/>
    </row>
    <row r="71212" spans="2:2" x14ac:dyDescent="0.2">
      <c r="B71212"/>
    </row>
    <row r="71213" spans="2:2" x14ac:dyDescent="0.2">
      <c r="B71213"/>
    </row>
    <row r="71214" spans="2:2" x14ac:dyDescent="0.2">
      <c r="B71214"/>
    </row>
    <row r="71215" spans="2:2" x14ac:dyDescent="0.2">
      <c r="B71215"/>
    </row>
    <row r="71216" spans="2:2" x14ac:dyDescent="0.2">
      <c r="B71216"/>
    </row>
    <row r="71217" spans="2:2" x14ac:dyDescent="0.2">
      <c r="B71217"/>
    </row>
    <row r="71218" spans="2:2" x14ac:dyDescent="0.2">
      <c r="B71218"/>
    </row>
    <row r="71219" spans="2:2" x14ac:dyDescent="0.2">
      <c r="B71219"/>
    </row>
    <row r="71220" spans="2:2" x14ac:dyDescent="0.2">
      <c r="B71220"/>
    </row>
    <row r="71221" spans="2:2" x14ac:dyDescent="0.2">
      <c r="B71221"/>
    </row>
    <row r="71222" spans="2:2" x14ac:dyDescent="0.2">
      <c r="B71222"/>
    </row>
    <row r="71223" spans="2:2" x14ac:dyDescent="0.2">
      <c r="B71223"/>
    </row>
    <row r="71224" spans="2:2" x14ac:dyDescent="0.2">
      <c r="B71224"/>
    </row>
    <row r="71225" spans="2:2" x14ac:dyDescent="0.2">
      <c r="B71225"/>
    </row>
    <row r="71226" spans="2:2" x14ac:dyDescent="0.2">
      <c r="B71226"/>
    </row>
    <row r="71227" spans="2:2" x14ac:dyDescent="0.2">
      <c r="B71227"/>
    </row>
    <row r="71228" spans="2:2" x14ac:dyDescent="0.2">
      <c r="B71228"/>
    </row>
    <row r="71229" spans="2:2" x14ac:dyDescent="0.2">
      <c r="B71229"/>
    </row>
    <row r="71230" spans="2:2" x14ac:dyDescent="0.2">
      <c r="B71230"/>
    </row>
    <row r="71231" spans="2:2" x14ac:dyDescent="0.2">
      <c r="B71231"/>
    </row>
    <row r="71232" spans="2:2" x14ac:dyDescent="0.2">
      <c r="B71232"/>
    </row>
    <row r="71233" spans="2:2" x14ac:dyDescent="0.2">
      <c r="B71233"/>
    </row>
    <row r="71234" spans="2:2" x14ac:dyDescent="0.2">
      <c r="B71234"/>
    </row>
    <row r="71235" spans="2:2" x14ac:dyDescent="0.2">
      <c r="B71235"/>
    </row>
    <row r="71236" spans="2:2" x14ac:dyDescent="0.2">
      <c r="B71236"/>
    </row>
    <row r="71237" spans="2:2" x14ac:dyDescent="0.2">
      <c r="B71237"/>
    </row>
    <row r="71238" spans="2:2" x14ac:dyDescent="0.2">
      <c r="B71238"/>
    </row>
    <row r="71239" spans="2:2" x14ac:dyDescent="0.2">
      <c r="B71239"/>
    </row>
    <row r="71240" spans="2:2" x14ac:dyDescent="0.2">
      <c r="B71240"/>
    </row>
    <row r="71241" spans="2:2" x14ac:dyDescent="0.2">
      <c r="B71241"/>
    </row>
    <row r="71242" spans="2:2" x14ac:dyDescent="0.2">
      <c r="B71242"/>
    </row>
    <row r="71243" spans="2:2" x14ac:dyDescent="0.2">
      <c r="B71243"/>
    </row>
    <row r="71244" spans="2:2" x14ac:dyDescent="0.2">
      <c r="B71244"/>
    </row>
    <row r="71245" spans="2:2" x14ac:dyDescent="0.2">
      <c r="B71245"/>
    </row>
    <row r="71246" spans="2:2" x14ac:dyDescent="0.2">
      <c r="B71246"/>
    </row>
    <row r="71247" spans="2:2" x14ac:dyDescent="0.2">
      <c r="B71247"/>
    </row>
    <row r="71248" spans="2:2" x14ac:dyDescent="0.2">
      <c r="B71248"/>
    </row>
    <row r="71249" spans="2:2" x14ac:dyDescent="0.2">
      <c r="B71249"/>
    </row>
    <row r="71250" spans="2:2" x14ac:dyDescent="0.2">
      <c r="B71250"/>
    </row>
    <row r="71251" spans="2:2" x14ac:dyDescent="0.2">
      <c r="B71251"/>
    </row>
    <row r="71252" spans="2:2" x14ac:dyDescent="0.2">
      <c r="B71252"/>
    </row>
    <row r="71253" spans="2:2" x14ac:dyDescent="0.2">
      <c r="B71253"/>
    </row>
    <row r="71254" spans="2:2" x14ac:dyDescent="0.2">
      <c r="B71254"/>
    </row>
    <row r="71255" spans="2:2" x14ac:dyDescent="0.2">
      <c r="B71255"/>
    </row>
    <row r="71256" spans="2:2" x14ac:dyDescent="0.2">
      <c r="B71256"/>
    </row>
    <row r="71257" spans="2:2" x14ac:dyDescent="0.2">
      <c r="B71257"/>
    </row>
    <row r="71258" spans="2:2" x14ac:dyDescent="0.2">
      <c r="B71258"/>
    </row>
    <row r="71259" spans="2:2" x14ac:dyDescent="0.2">
      <c r="B71259"/>
    </row>
    <row r="71260" spans="2:2" x14ac:dyDescent="0.2">
      <c r="B71260"/>
    </row>
    <row r="71261" spans="2:2" x14ac:dyDescent="0.2">
      <c r="B71261"/>
    </row>
    <row r="71262" spans="2:2" x14ac:dyDescent="0.2">
      <c r="B71262"/>
    </row>
    <row r="71263" spans="2:2" x14ac:dyDescent="0.2">
      <c r="B71263"/>
    </row>
    <row r="71264" spans="2:2" x14ac:dyDescent="0.2">
      <c r="B71264"/>
    </row>
    <row r="71265" spans="2:2" x14ac:dyDescent="0.2">
      <c r="B71265"/>
    </row>
    <row r="71266" spans="2:2" x14ac:dyDescent="0.2">
      <c r="B71266"/>
    </row>
    <row r="71267" spans="2:2" x14ac:dyDescent="0.2">
      <c r="B71267"/>
    </row>
    <row r="71268" spans="2:2" x14ac:dyDescent="0.2">
      <c r="B71268"/>
    </row>
    <row r="71269" spans="2:2" x14ac:dyDescent="0.2">
      <c r="B71269"/>
    </row>
    <row r="71270" spans="2:2" x14ac:dyDescent="0.2">
      <c r="B71270"/>
    </row>
    <row r="71271" spans="2:2" x14ac:dyDescent="0.2">
      <c r="B71271"/>
    </row>
    <row r="71272" spans="2:2" x14ac:dyDescent="0.2">
      <c r="B71272"/>
    </row>
    <row r="71273" spans="2:2" x14ac:dyDescent="0.2">
      <c r="B71273"/>
    </row>
    <row r="71274" spans="2:2" x14ac:dyDescent="0.2">
      <c r="B71274"/>
    </row>
    <row r="71275" spans="2:2" x14ac:dyDescent="0.2">
      <c r="B71275"/>
    </row>
    <row r="71276" spans="2:2" x14ac:dyDescent="0.2">
      <c r="B71276"/>
    </row>
    <row r="71277" spans="2:2" x14ac:dyDescent="0.2">
      <c r="B71277"/>
    </row>
    <row r="71278" spans="2:2" x14ac:dyDescent="0.2">
      <c r="B71278"/>
    </row>
    <row r="71279" spans="2:2" x14ac:dyDescent="0.2">
      <c r="B71279"/>
    </row>
    <row r="71280" spans="2:2" x14ac:dyDescent="0.2">
      <c r="B71280"/>
    </row>
    <row r="71281" spans="2:2" x14ac:dyDescent="0.2">
      <c r="B71281"/>
    </row>
    <row r="71282" spans="2:2" x14ac:dyDescent="0.2">
      <c r="B71282"/>
    </row>
    <row r="71283" spans="2:2" x14ac:dyDescent="0.2">
      <c r="B71283"/>
    </row>
    <row r="71284" spans="2:2" x14ac:dyDescent="0.2">
      <c r="B71284"/>
    </row>
    <row r="71285" spans="2:2" x14ac:dyDescent="0.2">
      <c r="B71285"/>
    </row>
    <row r="71286" spans="2:2" x14ac:dyDescent="0.2">
      <c r="B71286"/>
    </row>
    <row r="71287" spans="2:2" x14ac:dyDescent="0.2">
      <c r="B71287"/>
    </row>
    <row r="71288" spans="2:2" x14ac:dyDescent="0.2">
      <c r="B71288"/>
    </row>
    <row r="71289" spans="2:2" x14ac:dyDescent="0.2">
      <c r="B71289"/>
    </row>
    <row r="71290" spans="2:2" x14ac:dyDescent="0.2">
      <c r="B71290"/>
    </row>
    <row r="71291" spans="2:2" x14ac:dyDescent="0.2">
      <c r="B71291"/>
    </row>
    <row r="71292" spans="2:2" x14ac:dyDescent="0.2">
      <c r="B71292"/>
    </row>
    <row r="71293" spans="2:2" x14ac:dyDescent="0.2">
      <c r="B71293"/>
    </row>
    <row r="71294" spans="2:2" x14ac:dyDescent="0.2">
      <c r="B71294"/>
    </row>
    <row r="71295" spans="2:2" x14ac:dyDescent="0.2">
      <c r="B71295"/>
    </row>
    <row r="71296" spans="2:2" x14ac:dyDescent="0.2">
      <c r="B71296"/>
    </row>
    <row r="71297" spans="2:2" x14ac:dyDescent="0.2">
      <c r="B71297"/>
    </row>
    <row r="71298" spans="2:2" x14ac:dyDescent="0.2">
      <c r="B71298"/>
    </row>
    <row r="71299" spans="2:2" x14ac:dyDescent="0.2">
      <c r="B71299"/>
    </row>
    <row r="71300" spans="2:2" x14ac:dyDescent="0.2">
      <c r="B71300"/>
    </row>
    <row r="71301" spans="2:2" x14ac:dyDescent="0.2">
      <c r="B71301"/>
    </row>
    <row r="71302" spans="2:2" x14ac:dyDescent="0.2">
      <c r="B71302"/>
    </row>
    <row r="71303" spans="2:2" x14ac:dyDescent="0.2">
      <c r="B71303"/>
    </row>
    <row r="71304" spans="2:2" x14ac:dyDescent="0.2">
      <c r="B71304"/>
    </row>
    <row r="71305" spans="2:2" x14ac:dyDescent="0.2">
      <c r="B71305"/>
    </row>
    <row r="71306" spans="2:2" x14ac:dyDescent="0.2">
      <c r="B71306"/>
    </row>
    <row r="71307" spans="2:2" x14ac:dyDescent="0.2">
      <c r="B71307"/>
    </row>
    <row r="71308" spans="2:2" x14ac:dyDescent="0.2">
      <c r="B71308"/>
    </row>
    <row r="71309" spans="2:2" x14ac:dyDescent="0.2">
      <c r="B71309"/>
    </row>
    <row r="71310" spans="2:2" x14ac:dyDescent="0.2">
      <c r="B71310"/>
    </row>
    <row r="71311" spans="2:2" x14ac:dyDescent="0.2">
      <c r="B71311"/>
    </row>
    <row r="71312" spans="2:2" x14ac:dyDescent="0.2">
      <c r="B71312"/>
    </row>
    <row r="71313" spans="2:2" x14ac:dyDescent="0.2">
      <c r="B71313"/>
    </row>
    <row r="71314" spans="2:2" x14ac:dyDescent="0.2">
      <c r="B71314"/>
    </row>
    <row r="71315" spans="2:2" x14ac:dyDescent="0.2">
      <c r="B71315"/>
    </row>
    <row r="71316" spans="2:2" x14ac:dyDescent="0.2">
      <c r="B71316"/>
    </row>
    <row r="71317" spans="2:2" x14ac:dyDescent="0.2">
      <c r="B71317"/>
    </row>
    <row r="71318" spans="2:2" x14ac:dyDescent="0.2">
      <c r="B71318"/>
    </row>
    <row r="71319" spans="2:2" x14ac:dyDescent="0.2">
      <c r="B71319"/>
    </row>
    <row r="71320" spans="2:2" x14ac:dyDescent="0.2">
      <c r="B71320"/>
    </row>
    <row r="71321" spans="2:2" x14ac:dyDescent="0.2">
      <c r="B71321"/>
    </row>
    <row r="71322" spans="2:2" x14ac:dyDescent="0.2">
      <c r="B71322"/>
    </row>
    <row r="71323" spans="2:2" x14ac:dyDescent="0.2">
      <c r="B71323"/>
    </row>
    <row r="71324" spans="2:2" x14ac:dyDescent="0.2">
      <c r="B71324"/>
    </row>
    <row r="71325" spans="2:2" x14ac:dyDescent="0.2">
      <c r="B71325"/>
    </row>
    <row r="71326" spans="2:2" x14ac:dyDescent="0.2">
      <c r="B71326"/>
    </row>
    <row r="71327" spans="2:2" x14ac:dyDescent="0.2">
      <c r="B71327"/>
    </row>
    <row r="71328" spans="2:2" x14ac:dyDescent="0.2">
      <c r="B71328"/>
    </row>
    <row r="71329" spans="2:2" x14ac:dyDescent="0.2">
      <c r="B71329"/>
    </row>
    <row r="71330" spans="2:2" x14ac:dyDescent="0.2">
      <c r="B71330"/>
    </row>
    <row r="71331" spans="2:2" x14ac:dyDescent="0.2">
      <c r="B71331"/>
    </row>
    <row r="71332" spans="2:2" x14ac:dyDescent="0.2">
      <c r="B71332"/>
    </row>
    <row r="71333" spans="2:2" x14ac:dyDescent="0.2">
      <c r="B71333"/>
    </row>
    <row r="71334" spans="2:2" x14ac:dyDescent="0.2">
      <c r="B71334"/>
    </row>
    <row r="71335" spans="2:2" x14ac:dyDescent="0.2">
      <c r="B71335"/>
    </row>
    <row r="71336" spans="2:2" x14ac:dyDescent="0.2">
      <c r="B71336"/>
    </row>
    <row r="71337" spans="2:2" x14ac:dyDescent="0.2">
      <c r="B71337"/>
    </row>
    <row r="71338" spans="2:2" x14ac:dyDescent="0.2">
      <c r="B71338"/>
    </row>
    <row r="71339" spans="2:2" x14ac:dyDescent="0.2">
      <c r="B71339"/>
    </row>
    <row r="71340" spans="2:2" x14ac:dyDescent="0.2">
      <c r="B71340"/>
    </row>
    <row r="71341" spans="2:2" x14ac:dyDescent="0.2">
      <c r="B71341"/>
    </row>
    <row r="71342" spans="2:2" x14ac:dyDescent="0.2">
      <c r="B71342"/>
    </row>
    <row r="71343" spans="2:2" x14ac:dyDescent="0.2">
      <c r="B71343"/>
    </row>
    <row r="71344" spans="2:2" x14ac:dyDescent="0.2">
      <c r="B71344"/>
    </row>
    <row r="71345" spans="2:2" x14ac:dyDescent="0.2">
      <c r="B71345"/>
    </row>
    <row r="71346" spans="2:2" x14ac:dyDescent="0.2">
      <c r="B71346"/>
    </row>
    <row r="71347" spans="2:2" x14ac:dyDescent="0.2">
      <c r="B71347"/>
    </row>
    <row r="71348" spans="2:2" x14ac:dyDescent="0.2">
      <c r="B71348"/>
    </row>
    <row r="71349" spans="2:2" x14ac:dyDescent="0.2">
      <c r="B71349"/>
    </row>
    <row r="71350" spans="2:2" x14ac:dyDescent="0.2">
      <c r="B71350"/>
    </row>
    <row r="71351" spans="2:2" x14ac:dyDescent="0.2">
      <c r="B71351"/>
    </row>
    <row r="71352" spans="2:2" x14ac:dyDescent="0.2">
      <c r="B71352"/>
    </row>
    <row r="71353" spans="2:2" x14ac:dyDescent="0.2">
      <c r="B71353"/>
    </row>
    <row r="71354" spans="2:2" x14ac:dyDescent="0.2">
      <c r="B71354"/>
    </row>
    <row r="71355" spans="2:2" x14ac:dyDescent="0.2">
      <c r="B71355"/>
    </row>
    <row r="71356" spans="2:2" x14ac:dyDescent="0.2">
      <c r="B71356"/>
    </row>
    <row r="71357" spans="2:2" x14ac:dyDescent="0.2">
      <c r="B71357"/>
    </row>
    <row r="71358" spans="2:2" x14ac:dyDescent="0.2">
      <c r="B71358"/>
    </row>
    <row r="71359" spans="2:2" x14ac:dyDescent="0.2">
      <c r="B71359"/>
    </row>
    <row r="71360" spans="2:2" x14ac:dyDescent="0.2">
      <c r="B71360"/>
    </row>
    <row r="71361" spans="2:2" x14ac:dyDescent="0.2">
      <c r="B71361"/>
    </row>
    <row r="71362" spans="2:2" x14ac:dyDescent="0.2">
      <c r="B71362"/>
    </row>
    <row r="71363" spans="2:2" x14ac:dyDescent="0.2">
      <c r="B71363"/>
    </row>
    <row r="71364" spans="2:2" x14ac:dyDescent="0.2">
      <c r="B71364"/>
    </row>
    <row r="71365" spans="2:2" x14ac:dyDescent="0.2">
      <c r="B71365"/>
    </row>
    <row r="71366" spans="2:2" x14ac:dyDescent="0.2">
      <c r="B71366"/>
    </row>
    <row r="71367" spans="2:2" x14ac:dyDescent="0.2">
      <c r="B71367"/>
    </row>
    <row r="71368" spans="2:2" x14ac:dyDescent="0.2">
      <c r="B71368"/>
    </row>
    <row r="71369" spans="2:2" x14ac:dyDescent="0.2">
      <c r="B71369"/>
    </row>
    <row r="71370" spans="2:2" x14ac:dyDescent="0.2">
      <c r="B71370"/>
    </row>
    <row r="71371" spans="2:2" x14ac:dyDescent="0.2">
      <c r="B71371"/>
    </row>
    <row r="71372" spans="2:2" x14ac:dyDescent="0.2">
      <c r="B71372"/>
    </row>
    <row r="71373" spans="2:2" x14ac:dyDescent="0.2">
      <c r="B71373"/>
    </row>
    <row r="71374" spans="2:2" x14ac:dyDescent="0.2">
      <c r="B71374"/>
    </row>
    <row r="71375" spans="2:2" x14ac:dyDescent="0.2">
      <c r="B71375"/>
    </row>
    <row r="71376" spans="2:2" x14ac:dyDescent="0.2">
      <c r="B71376"/>
    </row>
    <row r="71377" spans="2:2" x14ac:dyDescent="0.2">
      <c r="B71377"/>
    </row>
    <row r="71378" spans="2:2" x14ac:dyDescent="0.2">
      <c r="B71378"/>
    </row>
    <row r="71379" spans="2:2" x14ac:dyDescent="0.2">
      <c r="B71379"/>
    </row>
    <row r="71380" spans="2:2" x14ac:dyDescent="0.2">
      <c r="B71380"/>
    </row>
    <row r="71381" spans="2:2" x14ac:dyDescent="0.2">
      <c r="B71381"/>
    </row>
    <row r="71382" spans="2:2" x14ac:dyDescent="0.2">
      <c r="B71382"/>
    </row>
    <row r="71383" spans="2:2" x14ac:dyDescent="0.2">
      <c r="B71383"/>
    </row>
    <row r="71384" spans="2:2" x14ac:dyDescent="0.2">
      <c r="B71384"/>
    </row>
    <row r="71385" spans="2:2" x14ac:dyDescent="0.2">
      <c r="B71385"/>
    </row>
    <row r="71386" spans="2:2" x14ac:dyDescent="0.2">
      <c r="B71386"/>
    </row>
    <row r="71387" spans="2:2" x14ac:dyDescent="0.2">
      <c r="B71387"/>
    </row>
    <row r="71388" spans="2:2" x14ac:dyDescent="0.2">
      <c r="B71388"/>
    </row>
    <row r="71389" spans="2:2" x14ac:dyDescent="0.2">
      <c r="B71389"/>
    </row>
    <row r="71390" spans="2:2" x14ac:dyDescent="0.2">
      <c r="B71390"/>
    </row>
    <row r="71391" spans="2:2" x14ac:dyDescent="0.2">
      <c r="B71391"/>
    </row>
    <row r="71392" spans="2:2" x14ac:dyDescent="0.2">
      <c r="B71392"/>
    </row>
    <row r="71393" spans="2:2" x14ac:dyDescent="0.2">
      <c r="B71393"/>
    </row>
    <row r="71394" spans="2:2" x14ac:dyDescent="0.2">
      <c r="B71394"/>
    </row>
    <row r="71395" spans="2:2" x14ac:dyDescent="0.2">
      <c r="B71395"/>
    </row>
    <row r="71396" spans="2:2" x14ac:dyDescent="0.2">
      <c r="B71396"/>
    </row>
    <row r="71397" spans="2:2" x14ac:dyDescent="0.2">
      <c r="B71397"/>
    </row>
    <row r="71398" spans="2:2" x14ac:dyDescent="0.2">
      <c r="B71398"/>
    </row>
    <row r="71399" spans="2:2" x14ac:dyDescent="0.2">
      <c r="B71399"/>
    </row>
    <row r="71400" spans="2:2" x14ac:dyDescent="0.2">
      <c r="B71400"/>
    </row>
    <row r="71401" spans="2:2" x14ac:dyDescent="0.2">
      <c r="B71401"/>
    </row>
    <row r="71402" spans="2:2" x14ac:dyDescent="0.2">
      <c r="B71402"/>
    </row>
    <row r="71403" spans="2:2" x14ac:dyDescent="0.2">
      <c r="B71403"/>
    </row>
    <row r="71404" spans="2:2" x14ac:dyDescent="0.2">
      <c r="B71404"/>
    </row>
    <row r="71405" spans="2:2" x14ac:dyDescent="0.2">
      <c r="B71405"/>
    </row>
    <row r="71406" spans="2:2" x14ac:dyDescent="0.2">
      <c r="B71406"/>
    </row>
    <row r="71407" spans="2:2" x14ac:dyDescent="0.2">
      <c r="B71407"/>
    </row>
    <row r="71408" spans="2:2" x14ac:dyDescent="0.2">
      <c r="B71408"/>
    </row>
    <row r="71409" spans="2:2" x14ac:dyDescent="0.2">
      <c r="B71409"/>
    </row>
    <row r="71410" spans="2:2" x14ac:dyDescent="0.2">
      <c r="B71410"/>
    </row>
    <row r="71411" spans="2:2" x14ac:dyDescent="0.2">
      <c r="B71411"/>
    </row>
    <row r="71412" spans="2:2" x14ac:dyDescent="0.2">
      <c r="B71412"/>
    </row>
    <row r="71413" spans="2:2" x14ac:dyDescent="0.2">
      <c r="B71413"/>
    </row>
    <row r="71414" spans="2:2" x14ac:dyDescent="0.2">
      <c r="B71414"/>
    </row>
    <row r="71415" spans="2:2" x14ac:dyDescent="0.2">
      <c r="B71415"/>
    </row>
    <row r="71416" spans="2:2" x14ac:dyDescent="0.2">
      <c r="B71416"/>
    </row>
    <row r="71417" spans="2:2" x14ac:dyDescent="0.2">
      <c r="B71417"/>
    </row>
    <row r="71418" spans="2:2" x14ac:dyDescent="0.2">
      <c r="B71418"/>
    </row>
    <row r="71419" spans="2:2" x14ac:dyDescent="0.2">
      <c r="B71419"/>
    </row>
    <row r="71420" spans="2:2" x14ac:dyDescent="0.2">
      <c r="B71420"/>
    </row>
    <row r="71421" spans="2:2" x14ac:dyDescent="0.2">
      <c r="B71421"/>
    </row>
    <row r="71422" spans="2:2" x14ac:dyDescent="0.2">
      <c r="B71422"/>
    </row>
    <row r="71423" spans="2:2" x14ac:dyDescent="0.2">
      <c r="B71423"/>
    </row>
    <row r="71424" spans="2:2" x14ac:dyDescent="0.2">
      <c r="B71424"/>
    </row>
    <row r="71425" spans="2:2" x14ac:dyDescent="0.2">
      <c r="B71425"/>
    </row>
    <row r="71426" spans="2:2" x14ac:dyDescent="0.2">
      <c r="B71426"/>
    </row>
    <row r="71427" spans="2:2" x14ac:dyDescent="0.2">
      <c r="B71427"/>
    </row>
    <row r="71428" spans="2:2" x14ac:dyDescent="0.2">
      <c r="B71428"/>
    </row>
    <row r="71429" spans="2:2" x14ac:dyDescent="0.2">
      <c r="B71429"/>
    </row>
    <row r="71430" spans="2:2" x14ac:dyDescent="0.2">
      <c r="B71430"/>
    </row>
    <row r="71431" spans="2:2" x14ac:dyDescent="0.2">
      <c r="B71431"/>
    </row>
    <row r="71432" spans="2:2" x14ac:dyDescent="0.2">
      <c r="B71432"/>
    </row>
    <row r="71433" spans="2:2" x14ac:dyDescent="0.2">
      <c r="B71433"/>
    </row>
    <row r="71434" spans="2:2" x14ac:dyDescent="0.2">
      <c r="B71434"/>
    </row>
    <row r="71435" spans="2:2" x14ac:dyDescent="0.2">
      <c r="B71435"/>
    </row>
    <row r="71436" spans="2:2" x14ac:dyDescent="0.2">
      <c r="B71436"/>
    </row>
    <row r="71437" spans="2:2" x14ac:dyDescent="0.2">
      <c r="B71437"/>
    </row>
    <row r="71438" spans="2:2" x14ac:dyDescent="0.2">
      <c r="B71438"/>
    </row>
    <row r="71439" spans="2:2" x14ac:dyDescent="0.2">
      <c r="B71439"/>
    </row>
    <row r="71440" spans="2:2" x14ac:dyDescent="0.2">
      <c r="B71440"/>
    </row>
    <row r="71441" spans="2:2" x14ac:dyDescent="0.2">
      <c r="B71441"/>
    </row>
    <row r="71442" spans="2:2" x14ac:dyDescent="0.2">
      <c r="B71442"/>
    </row>
    <row r="71443" spans="2:2" x14ac:dyDescent="0.2">
      <c r="B71443"/>
    </row>
    <row r="71444" spans="2:2" x14ac:dyDescent="0.2">
      <c r="B71444"/>
    </row>
    <row r="71445" spans="2:2" x14ac:dyDescent="0.2">
      <c r="B71445"/>
    </row>
    <row r="71446" spans="2:2" x14ac:dyDescent="0.2">
      <c r="B71446"/>
    </row>
    <row r="71447" spans="2:2" x14ac:dyDescent="0.2">
      <c r="B71447"/>
    </row>
    <row r="71448" spans="2:2" x14ac:dyDescent="0.2">
      <c r="B71448"/>
    </row>
    <row r="71449" spans="2:2" x14ac:dyDescent="0.2">
      <c r="B71449"/>
    </row>
    <row r="71450" spans="2:2" x14ac:dyDescent="0.2">
      <c r="B71450"/>
    </row>
    <row r="71451" spans="2:2" x14ac:dyDescent="0.2">
      <c r="B71451"/>
    </row>
    <row r="71452" spans="2:2" x14ac:dyDescent="0.2">
      <c r="B71452"/>
    </row>
    <row r="71453" spans="2:2" x14ac:dyDescent="0.2">
      <c r="B71453"/>
    </row>
    <row r="71454" spans="2:2" x14ac:dyDescent="0.2">
      <c r="B71454"/>
    </row>
    <row r="71455" spans="2:2" x14ac:dyDescent="0.2">
      <c r="B71455"/>
    </row>
    <row r="71456" spans="2:2" x14ac:dyDescent="0.2">
      <c r="B71456"/>
    </row>
    <row r="71457" spans="2:2" x14ac:dyDescent="0.2">
      <c r="B71457"/>
    </row>
    <row r="71458" spans="2:2" x14ac:dyDescent="0.2">
      <c r="B71458"/>
    </row>
    <row r="71459" spans="2:2" x14ac:dyDescent="0.2">
      <c r="B71459"/>
    </row>
    <row r="71460" spans="2:2" x14ac:dyDescent="0.2">
      <c r="B71460"/>
    </row>
    <row r="71461" spans="2:2" x14ac:dyDescent="0.2">
      <c r="B71461"/>
    </row>
    <row r="71462" spans="2:2" x14ac:dyDescent="0.2">
      <c r="B71462"/>
    </row>
    <row r="71463" spans="2:2" x14ac:dyDescent="0.2">
      <c r="B71463"/>
    </row>
    <row r="71464" spans="2:2" x14ac:dyDescent="0.2">
      <c r="B71464"/>
    </row>
    <row r="71465" spans="2:2" x14ac:dyDescent="0.2">
      <c r="B71465"/>
    </row>
    <row r="71466" spans="2:2" x14ac:dyDescent="0.2">
      <c r="B71466"/>
    </row>
    <row r="71467" spans="2:2" x14ac:dyDescent="0.2">
      <c r="B71467"/>
    </row>
    <row r="71468" spans="2:2" x14ac:dyDescent="0.2">
      <c r="B71468"/>
    </row>
    <row r="71469" spans="2:2" x14ac:dyDescent="0.2">
      <c r="B71469"/>
    </row>
    <row r="71470" spans="2:2" x14ac:dyDescent="0.2">
      <c r="B71470"/>
    </row>
    <row r="71471" spans="2:2" x14ac:dyDescent="0.2">
      <c r="B71471"/>
    </row>
    <row r="71472" spans="2:2" x14ac:dyDescent="0.2">
      <c r="B71472"/>
    </row>
    <row r="71473" spans="2:2" x14ac:dyDescent="0.2">
      <c r="B71473"/>
    </row>
    <row r="71474" spans="2:2" x14ac:dyDescent="0.2">
      <c r="B71474"/>
    </row>
    <row r="71475" spans="2:2" x14ac:dyDescent="0.2">
      <c r="B71475"/>
    </row>
    <row r="71476" spans="2:2" x14ac:dyDescent="0.2">
      <c r="B71476"/>
    </row>
    <row r="71477" spans="2:2" x14ac:dyDescent="0.2">
      <c r="B71477"/>
    </row>
    <row r="71478" spans="2:2" x14ac:dyDescent="0.2">
      <c r="B71478"/>
    </row>
    <row r="71479" spans="2:2" x14ac:dyDescent="0.2">
      <c r="B71479"/>
    </row>
    <row r="71480" spans="2:2" x14ac:dyDescent="0.2">
      <c r="B71480"/>
    </row>
    <row r="71481" spans="2:2" x14ac:dyDescent="0.2">
      <c r="B71481"/>
    </row>
    <row r="71482" spans="2:2" x14ac:dyDescent="0.2">
      <c r="B71482"/>
    </row>
    <row r="71483" spans="2:2" x14ac:dyDescent="0.2">
      <c r="B71483"/>
    </row>
    <row r="71484" spans="2:2" x14ac:dyDescent="0.2">
      <c r="B71484"/>
    </row>
    <row r="71485" spans="2:2" x14ac:dyDescent="0.2">
      <c r="B71485"/>
    </row>
    <row r="71486" spans="2:2" x14ac:dyDescent="0.2">
      <c r="B71486"/>
    </row>
    <row r="71487" spans="2:2" x14ac:dyDescent="0.2">
      <c r="B71487"/>
    </row>
    <row r="71488" spans="2:2" x14ac:dyDescent="0.2">
      <c r="B71488"/>
    </row>
    <row r="71489" spans="2:2" x14ac:dyDescent="0.2">
      <c r="B71489"/>
    </row>
    <row r="71490" spans="2:2" x14ac:dyDescent="0.2">
      <c r="B71490"/>
    </row>
    <row r="71491" spans="2:2" x14ac:dyDescent="0.2">
      <c r="B71491"/>
    </row>
    <row r="71492" spans="2:2" x14ac:dyDescent="0.2">
      <c r="B71492"/>
    </row>
    <row r="71493" spans="2:2" x14ac:dyDescent="0.2">
      <c r="B71493"/>
    </row>
    <row r="71494" spans="2:2" x14ac:dyDescent="0.2">
      <c r="B71494"/>
    </row>
    <row r="71495" spans="2:2" x14ac:dyDescent="0.2">
      <c r="B71495"/>
    </row>
    <row r="71496" spans="2:2" x14ac:dyDescent="0.2">
      <c r="B71496"/>
    </row>
    <row r="71497" spans="2:2" x14ac:dyDescent="0.2">
      <c r="B71497"/>
    </row>
    <row r="71498" spans="2:2" x14ac:dyDescent="0.2">
      <c r="B71498"/>
    </row>
    <row r="71499" spans="2:2" x14ac:dyDescent="0.2">
      <c r="B71499"/>
    </row>
    <row r="71500" spans="2:2" x14ac:dyDescent="0.2">
      <c r="B71500"/>
    </row>
    <row r="71501" spans="2:2" x14ac:dyDescent="0.2">
      <c r="B71501"/>
    </row>
    <row r="71502" spans="2:2" x14ac:dyDescent="0.2">
      <c r="B71502"/>
    </row>
    <row r="71503" spans="2:2" x14ac:dyDescent="0.2">
      <c r="B71503"/>
    </row>
    <row r="71504" spans="2:2" x14ac:dyDescent="0.2">
      <c r="B71504"/>
    </row>
    <row r="71505" spans="2:2" x14ac:dyDescent="0.2">
      <c r="B71505"/>
    </row>
    <row r="71506" spans="2:2" x14ac:dyDescent="0.2">
      <c r="B71506"/>
    </row>
    <row r="71507" spans="2:2" x14ac:dyDescent="0.2">
      <c r="B71507"/>
    </row>
    <row r="71508" spans="2:2" x14ac:dyDescent="0.2">
      <c r="B71508"/>
    </row>
    <row r="71509" spans="2:2" x14ac:dyDescent="0.2">
      <c r="B71509"/>
    </row>
    <row r="71510" spans="2:2" x14ac:dyDescent="0.2">
      <c r="B71510"/>
    </row>
    <row r="71511" spans="2:2" x14ac:dyDescent="0.2">
      <c r="B71511"/>
    </row>
    <row r="71512" spans="2:2" x14ac:dyDescent="0.2">
      <c r="B71512"/>
    </row>
    <row r="71513" spans="2:2" x14ac:dyDescent="0.2">
      <c r="B71513"/>
    </row>
    <row r="71514" spans="2:2" x14ac:dyDescent="0.2">
      <c r="B71514"/>
    </row>
    <row r="71515" spans="2:2" x14ac:dyDescent="0.2">
      <c r="B71515"/>
    </row>
    <row r="71516" spans="2:2" x14ac:dyDescent="0.2">
      <c r="B71516"/>
    </row>
    <row r="71517" spans="2:2" x14ac:dyDescent="0.2">
      <c r="B71517"/>
    </row>
    <row r="71518" spans="2:2" x14ac:dyDescent="0.2">
      <c r="B71518"/>
    </row>
    <row r="71519" spans="2:2" x14ac:dyDescent="0.2">
      <c r="B71519"/>
    </row>
    <row r="71520" spans="2:2" x14ac:dyDescent="0.2">
      <c r="B71520"/>
    </row>
    <row r="71521" spans="2:2" x14ac:dyDescent="0.2">
      <c r="B71521"/>
    </row>
    <row r="71522" spans="2:2" x14ac:dyDescent="0.2">
      <c r="B71522"/>
    </row>
    <row r="71523" spans="2:2" x14ac:dyDescent="0.2">
      <c r="B71523"/>
    </row>
    <row r="71524" spans="2:2" x14ac:dyDescent="0.2">
      <c r="B71524"/>
    </row>
    <row r="71525" spans="2:2" x14ac:dyDescent="0.2">
      <c r="B71525"/>
    </row>
    <row r="71526" spans="2:2" x14ac:dyDescent="0.2">
      <c r="B71526"/>
    </row>
    <row r="71527" spans="2:2" x14ac:dyDescent="0.2">
      <c r="B71527"/>
    </row>
    <row r="71528" spans="2:2" x14ac:dyDescent="0.2">
      <c r="B71528"/>
    </row>
    <row r="71529" spans="2:2" x14ac:dyDescent="0.2">
      <c r="B71529"/>
    </row>
    <row r="71530" spans="2:2" x14ac:dyDescent="0.2">
      <c r="B71530"/>
    </row>
    <row r="71531" spans="2:2" x14ac:dyDescent="0.2">
      <c r="B71531"/>
    </row>
    <row r="71532" spans="2:2" x14ac:dyDescent="0.2">
      <c r="B71532"/>
    </row>
    <row r="71533" spans="2:2" x14ac:dyDescent="0.2">
      <c r="B71533"/>
    </row>
    <row r="71534" spans="2:2" x14ac:dyDescent="0.2">
      <c r="B71534"/>
    </row>
    <row r="71535" spans="2:2" x14ac:dyDescent="0.2">
      <c r="B71535"/>
    </row>
    <row r="71536" spans="2:2" x14ac:dyDescent="0.2">
      <c r="B71536"/>
    </row>
    <row r="71537" spans="2:2" x14ac:dyDescent="0.2">
      <c r="B71537"/>
    </row>
    <row r="71538" spans="2:2" x14ac:dyDescent="0.2">
      <c r="B71538"/>
    </row>
    <row r="71539" spans="2:2" x14ac:dyDescent="0.2">
      <c r="B71539"/>
    </row>
    <row r="71540" spans="2:2" x14ac:dyDescent="0.2">
      <c r="B71540"/>
    </row>
    <row r="71541" spans="2:2" x14ac:dyDescent="0.2">
      <c r="B71541"/>
    </row>
    <row r="71542" spans="2:2" x14ac:dyDescent="0.2">
      <c r="B71542"/>
    </row>
    <row r="71543" spans="2:2" x14ac:dyDescent="0.2">
      <c r="B71543"/>
    </row>
    <row r="71544" spans="2:2" x14ac:dyDescent="0.2">
      <c r="B71544"/>
    </row>
    <row r="71545" spans="2:2" x14ac:dyDescent="0.2">
      <c r="B71545"/>
    </row>
    <row r="71546" spans="2:2" x14ac:dyDescent="0.2">
      <c r="B71546"/>
    </row>
    <row r="71547" spans="2:2" x14ac:dyDescent="0.2">
      <c r="B71547"/>
    </row>
    <row r="71548" spans="2:2" x14ac:dyDescent="0.2">
      <c r="B71548"/>
    </row>
    <row r="71549" spans="2:2" x14ac:dyDescent="0.2">
      <c r="B71549"/>
    </row>
    <row r="71550" spans="2:2" x14ac:dyDescent="0.2">
      <c r="B71550"/>
    </row>
    <row r="71551" spans="2:2" x14ac:dyDescent="0.2">
      <c r="B71551"/>
    </row>
    <row r="71552" spans="2:2" x14ac:dyDescent="0.2">
      <c r="B71552"/>
    </row>
    <row r="71553" spans="2:2" x14ac:dyDescent="0.2">
      <c r="B71553"/>
    </row>
    <row r="71554" spans="2:2" x14ac:dyDescent="0.2">
      <c r="B71554"/>
    </row>
    <row r="71555" spans="2:2" x14ac:dyDescent="0.2">
      <c r="B71555"/>
    </row>
    <row r="71556" spans="2:2" x14ac:dyDescent="0.2">
      <c r="B71556"/>
    </row>
    <row r="71557" spans="2:2" x14ac:dyDescent="0.2">
      <c r="B71557"/>
    </row>
    <row r="71558" spans="2:2" x14ac:dyDescent="0.2">
      <c r="B71558"/>
    </row>
    <row r="71559" spans="2:2" x14ac:dyDescent="0.2">
      <c r="B71559"/>
    </row>
    <row r="71560" spans="2:2" x14ac:dyDescent="0.2">
      <c r="B71560"/>
    </row>
    <row r="71561" spans="2:2" x14ac:dyDescent="0.2">
      <c r="B71561"/>
    </row>
    <row r="71562" spans="2:2" x14ac:dyDescent="0.2">
      <c r="B71562"/>
    </row>
    <row r="71563" spans="2:2" x14ac:dyDescent="0.2">
      <c r="B71563"/>
    </row>
    <row r="71564" spans="2:2" x14ac:dyDescent="0.2">
      <c r="B71564"/>
    </row>
    <row r="71565" spans="2:2" x14ac:dyDescent="0.2">
      <c r="B71565"/>
    </row>
    <row r="71566" spans="2:2" x14ac:dyDescent="0.2">
      <c r="B71566"/>
    </row>
    <row r="71567" spans="2:2" x14ac:dyDescent="0.2">
      <c r="B71567"/>
    </row>
    <row r="71568" spans="2:2" x14ac:dyDescent="0.2">
      <c r="B71568"/>
    </row>
    <row r="71569" spans="2:2" x14ac:dyDescent="0.2">
      <c r="B71569"/>
    </row>
    <row r="71570" spans="2:2" x14ac:dyDescent="0.2">
      <c r="B71570"/>
    </row>
    <row r="71571" spans="2:2" x14ac:dyDescent="0.2">
      <c r="B71571"/>
    </row>
    <row r="71572" spans="2:2" x14ac:dyDescent="0.2">
      <c r="B71572"/>
    </row>
    <row r="71573" spans="2:2" x14ac:dyDescent="0.2">
      <c r="B71573"/>
    </row>
    <row r="71574" spans="2:2" x14ac:dyDescent="0.2">
      <c r="B71574"/>
    </row>
    <row r="71575" spans="2:2" x14ac:dyDescent="0.2">
      <c r="B71575"/>
    </row>
    <row r="71576" spans="2:2" x14ac:dyDescent="0.2">
      <c r="B71576"/>
    </row>
    <row r="71577" spans="2:2" x14ac:dyDescent="0.2">
      <c r="B71577"/>
    </row>
    <row r="71578" spans="2:2" x14ac:dyDescent="0.2">
      <c r="B71578"/>
    </row>
    <row r="71579" spans="2:2" x14ac:dyDescent="0.2">
      <c r="B71579"/>
    </row>
    <row r="71580" spans="2:2" x14ac:dyDescent="0.2">
      <c r="B71580"/>
    </row>
    <row r="71581" spans="2:2" x14ac:dyDescent="0.2">
      <c r="B71581"/>
    </row>
    <row r="71582" spans="2:2" x14ac:dyDescent="0.2">
      <c r="B71582"/>
    </row>
    <row r="71583" spans="2:2" x14ac:dyDescent="0.2">
      <c r="B71583"/>
    </row>
    <row r="71584" spans="2:2" x14ac:dyDescent="0.2">
      <c r="B71584"/>
    </row>
    <row r="71585" spans="2:2" x14ac:dyDescent="0.2">
      <c r="B71585"/>
    </row>
    <row r="71586" spans="2:2" x14ac:dyDescent="0.2">
      <c r="B71586"/>
    </row>
    <row r="71587" spans="2:2" x14ac:dyDescent="0.2">
      <c r="B71587"/>
    </row>
    <row r="71588" spans="2:2" x14ac:dyDescent="0.2">
      <c r="B71588"/>
    </row>
    <row r="71589" spans="2:2" x14ac:dyDescent="0.2">
      <c r="B71589"/>
    </row>
    <row r="71590" spans="2:2" x14ac:dyDescent="0.2">
      <c r="B71590"/>
    </row>
    <row r="71591" spans="2:2" x14ac:dyDescent="0.2">
      <c r="B71591"/>
    </row>
    <row r="71592" spans="2:2" x14ac:dyDescent="0.2">
      <c r="B71592"/>
    </row>
    <row r="71593" spans="2:2" x14ac:dyDescent="0.2">
      <c r="B71593"/>
    </row>
    <row r="71594" spans="2:2" x14ac:dyDescent="0.2">
      <c r="B71594"/>
    </row>
    <row r="71595" spans="2:2" x14ac:dyDescent="0.2">
      <c r="B71595"/>
    </row>
    <row r="71596" spans="2:2" x14ac:dyDescent="0.2">
      <c r="B71596"/>
    </row>
    <row r="71597" spans="2:2" x14ac:dyDescent="0.2">
      <c r="B71597"/>
    </row>
    <row r="71598" spans="2:2" x14ac:dyDescent="0.2">
      <c r="B71598"/>
    </row>
    <row r="71599" spans="2:2" x14ac:dyDescent="0.2">
      <c r="B71599"/>
    </row>
    <row r="71600" spans="2:2" x14ac:dyDescent="0.2">
      <c r="B71600"/>
    </row>
    <row r="71601" spans="2:2" x14ac:dyDescent="0.2">
      <c r="B71601"/>
    </row>
    <row r="71602" spans="2:2" x14ac:dyDescent="0.2">
      <c r="B71602"/>
    </row>
    <row r="71603" spans="2:2" x14ac:dyDescent="0.2">
      <c r="B71603"/>
    </row>
    <row r="71604" spans="2:2" x14ac:dyDescent="0.2">
      <c r="B71604"/>
    </row>
    <row r="71605" spans="2:2" x14ac:dyDescent="0.2">
      <c r="B71605"/>
    </row>
    <row r="71606" spans="2:2" x14ac:dyDescent="0.2">
      <c r="B71606"/>
    </row>
    <row r="71607" spans="2:2" x14ac:dyDescent="0.2">
      <c r="B71607"/>
    </row>
    <row r="71608" spans="2:2" x14ac:dyDescent="0.2">
      <c r="B71608"/>
    </row>
    <row r="71609" spans="2:2" x14ac:dyDescent="0.2">
      <c r="B71609"/>
    </row>
    <row r="71610" spans="2:2" x14ac:dyDescent="0.2">
      <c r="B71610"/>
    </row>
    <row r="71611" spans="2:2" x14ac:dyDescent="0.2">
      <c r="B71611"/>
    </row>
    <row r="71612" spans="2:2" x14ac:dyDescent="0.2">
      <c r="B71612"/>
    </row>
    <row r="71613" spans="2:2" x14ac:dyDescent="0.2">
      <c r="B71613"/>
    </row>
    <row r="71614" spans="2:2" x14ac:dyDescent="0.2">
      <c r="B71614"/>
    </row>
    <row r="71615" spans="2:2" x14ac:dyDescent="0.2">
      <c r="B71615"/>
    </row>
    <row r="71616" spans="2:2" x14ac:dyDescent="0.2">
      <c r="B71616"/>
    </row>
    <row r="71617" spans="2:2" x14ac:dyDescent="0.2">
      <c r="B71617"/>
    </row>
    <row r="71618" spans="2:2" x14ac:dyDescent="0.2">
      <c r="B71618"/>
    </row>
    <row r="71619" spans="2:2" x14ac:dyDescent="0.2">
      <c r="B71619"/>
    </row>
    <row r="71620" spans="2:2" x14ac:dyDescent="0.2">
      <c r="B71620"/>
    </row>
    <row r="71621" spans="2:2" x14ac:dyDescent="0.2">
      <c r="B71621"/>
    </row>
    <row r="71622" spans="2:2" x14ac:dyDescent="0.2">
      <c r="B71622"/>
    </row>
    <row r="71623" spans="2:2" x14ac:dyDescent="0.2">
      <c r="B71623"/>
    </row>
    <row r="71624" spans="2:2" x14ac:dyDescent="0.2">
      <c r="B71624"/>
    </row>
    <row r="71625" spans="2:2" x14ac:dyDescent="0.2">
      <c r="B71625"/>
    </row>
    <row r="71626" spans="2:2" x14ac:dyDescent="0.2">
      <c r="B71626"/>
    </row>
    <row r="71627" spans="2:2" x14ac:dyDescent="0.2">
      <c r="B71627"/>
    </row>
    <row r="71628" spans="2:2" x14ac:dyDescent="0.2">
      <c r="B71628"/>
    </row>
    <row r="71629" spans="2:2" x14ac:dyDescent="0.2">
      <c r="B71629"/>
    </row>
    <row r="71630" spans="2:2" x14ac:dyDescent="0.2">
      <c r="B71630"/>
    </row>
    <row r="71631" spans="2:2" x14ac:dyDescent="0.2">
      <c r="B71631"/>
    </row>
    <row r="71632" spans="2:2" x14ac:dyDescent="0.2">
      <c r="B71632"/>
    </row>
    <row r="71633" spans="2:2" x14ac:dyDescent="0.2">
      <c r="B71633"/>
    </row>
    <row r="71634" spans="2:2" x14ac:dyDescent="0.2">
      <c r="B71634"/>
    </row>
    <row r="71635" spans="2:2" x14ac:dyDescent="0.2">
      <c r="B71635"/>
    </row>
    <row r="71636" spans="2:2" x14ac:dyDescent="0.2">
      <c r="B71636"/>
    </row>
    <row r="71637" spans="2:2" x14ac:dyDescent="0.2">
      <c r="B71637"/>
    </row>
    <row r="71638" spans="2:2" x14ac:dyDescent="0.2">
      <c r="B71638"/>
    </row>
    <row r="71639" spans="2:2" x14ac:dyDescent="0.2">
      <c r="B71639"/>
    </row>
    <row r="71640" spans="2:2" x14ac:dyDescent="0.2">
      <c r="B71640"/>
    </row>
    <row r="71641" spans="2:2" x14ac:dyDescent="0.2">
      <c r="B71641"/>
    </row>
    <row r="71642" spans="2:2" x14ac:dyDescent="0.2">
      <c r="B71642"/>
    </row>
    <row r="71643" spans="2:2" x14ac:dyDescent="0.2">
      <c r="B71643"/>
    </row>
    <row r="71644" spans="2:2" x14ac:dyDescent="0.2">
      <c r="B71644"/>
    </row>
    <row r="71645" spans="2:2" x14ac:dyDescent="0.2">
      <c r="B71645"/>
    </row>
    <row r="71646" spans="2:2" x14ac:dyDescent="0.2">
      <c r="B71646"/>
    </row>
    <row r="71647" spans="2:2" x14ac:dyDescent="0.2">
      <c r="B71647"/>
    </row>
    <row r="71648" spans="2:2" x14ac:dyDescent="0.2">
      <c r="B71648"/>
    </row>
    <row r="71649" spans="2:2" x14ac:dyDescent="0.2">
      <c r="B71649"/>
    </row>
    <row r="71650" spans="2:2" x14ac:dyDescent="0.2">
      <c r="B71650"/>
    </row>
    <row r="71651" spans="2:2" x14ac:dyDescent="0.2">
      <c r="B71651"/>
    </row>
    <row r="71652" spans="2:2" x14ac:dyDescent="0.2">
      <c r="B71652"/>
    </row>
    <row r="71653" spans="2:2" x14ac:dyDescent="0.2">
      <c r="B71653"/>
    </row>
    <row r="71654" spans="2:2" x14ac:dyDescent="0.2">
      <c r="B71654"/>
    </row>
    <row r="71655" spans="2:2" x14ac:dyDescent="0.2">
      <c r="B71655"/>
    </row>
    <row r="71656" spans="2:2" x14ac:dyDescent="0.2">
      <c r="B71656"/>
    </row>
    <row r="71657" spans="2:2" x14ac:dyDescent="0.2">
      <c r="B71657"/>
    </row>
    <row r="71658" spans="2:2" x14ac:dyDescent="0.2">
      <c r="B71658"/>
    </row>
    <row r="71659" spans="2:2" x14ac:dyDescent="0.2">
      <c r="B71659"/>
    </row>
    <row r="71660" spans="2:2" x14ac:dyDescent="0.2">
      <c r="B71660"/>
    </row>
    <row r="71661" spans="2:2" x14ac:dyDescent="0.2">
      <c r="B71661"/>
    </row>
    <row r="71662" spans="2:2" x14ac:dyDescent="0.2">
      <c r="B71662"/>
    </row>
    <row r="71663" spans="2:2" x14ac:dyDescent="0.2">
      <c r="B71663"/>
    </row>
    <row r="71664" spans="2:2" x14ac:dyDescent="0.2">
      <c r="B71664"/>
    </row>
    <row r="71665" spans="2:2" x14ac:dyDescent="0.2">
      <c r="B71665"/>
    </row>
    <row r="71666" spans="2:2" x14ac:dyDescent="0.2">
      <c r="B71666"/>
    </row>
    <row r="71667" spans="2:2" x14ac:dyDescent="0.2">
      <c r="B71667"/>
    </row>
    <row r="71668" spans="2:2" x14ac:dyDescent="0.2">
      <c r="B71668"/>
    </row>
    <row r="71669" spans="2:2" x14ac:dyDescent="0.2">
      <c r="B71669"/>
    </row>
    <row r="71670" spans="2:2" x14ac:dyDescent="0.2">
      <c r="B71670"/>
    </row>
    <row r="71671" spans="2:2" x14ac:dyDescent="0.2">
      <c r="B71671"/>
    </row>
    <row r="71672" spans="2:2" x14ac:dyDescent="0.2">
      <c r="B71672"/>
    </row>
    <row r="71673" spans="2:2" x14ac:dyDescent="0.2">
      <c r="B71673"/>
    </row>
    <row r="71674" spans="2:2" x14ac:dyDescent="0.2">
      <c r="B71674"/>
    </row>
    <row r="71675" spans="2:2" x14ac:dyDescent="0.2">
      <c r="B71675"/>
    </row>
    <row r="71676" spans="2:2" x14ac:dyDescent="0.2">
      <c r="B71676"/>
    </row>
    <row r="71677" spans="2:2" x14ac:dyDescent="0.2">
      <c r="B71677"/>
    </row>
    <row r="71678" spans="2:2" x14ac:dyDescent="0.2">
      <c r="B71678"/>
    </row>
    <row r="71679" spans="2:2" x14ac:dyDescent="0.2">
      <c r="B71679"/>
    </row>
    <row r="71680" spans="2:2" x14ac:dyDescent="0.2">
      <c r="B71680"/>
    </row>
    <row r="71681" spans="2:2" x14ac:dyDescent="0.2">
      <c r="B71681"/>
    </row>
    <row r="71682" spans="2:2" x14ac:dyDescent="0.2">
      <c r="B71682"/>
    </row>
    <row r="71683" spans="2:2" x14ac:dyDescent="0.2">
      <c r="B71683"/>
    </row>
    <row r="71684" spans="2:2" x14ac:dyDescent="0.2">
      <c r="B71684"/>
    </row>
    <row r="71685" spans="2:2" x14ac:dyDescent="0.2">
      <c r="B71685"/>
    </row>
    <row r="71686" spans="2:2" x14ac:dyDescent="0.2">
      <c r="B71686"/>
    </row>
    <row r="71687" spans="2:2" x14ac:dyDescent="0.2">
      <c r="B71687"/>
    </row>
    <row r="71688" spans="2:2" x14ac:dyDescent="0.2">
      <c r="B71688"/>
    </row>
    <row r="71689" spans="2:2" x14ac:dyDescent="0.2">
      <c r="B71689"/>
    </row>
    <row r="71690" spans="2:2" x14ac:dyDescent="0.2">
      <c r="B71690"/>
    </row>
    <row r="71691" spans="2:2" x14ac:dyDescent="0.2">
      <c r="B71691"/>
    </row>
    <row r="71692" spans="2:2" x14ac:dyDescent="0.2">
      <c r="B71692"/>
    </row>
    <row r="71693" spans="2:2" x14ac:dyDescent="0.2">
      <c r="B71693"/>
    </row>
    <row r="71694" spans="2:2" x14ac:dyDescent="0.2">
      <c r="B71694"/>
    </row>
    <row r="71695" spans="2:2" x14ac:dyDescent="0.2">
      <c r="B71695"/>
    </row>
    <row r="71696" spans="2:2" x14ac:dyDescent="0.2">
      <c r="B71696"/>
    </row>
    <row r="71697" spans="2:2" x14ac:dyDescent="0.2">
      <c r="B71697"/>
    </row>
    <row r="71698" spans="2:2" x14ac:dyDescent="0.2">
      <c r="B71698"/>
    </row>
    <row r="71699" spans="2:2" x14ac:dyDescent="0.2">
      <c r="B71699"/>
    </row>
    <row r="71700" spans="2:2" x14ac:dyDescent="0.2">
      <c r="B71700"/>
    </row>
    <row r="71701" spans="2:2" x14ac:dyDescent="0.2">
      <c r="B71701"/>
    </row>
    <row r="71702" spans="2:2" x14ac:dyDescent="0.2">
      <c r="B71702"/>
    </row>
    <row r="71703" spans="2:2" x14ac:dyDescent="0.2">
      <c r="B71703"/>
    </row>
    <row r="71704" spans="2:2" x14ac:dyDescent="0.2">
      <c r="B71704"/>
    </row>
    <row r="71705" spans="2:2" x14ac:dyDescent="0.2">
      <c r="B71705"/>
    </row>
    <row r="71706" spans="2:2" x14ac:dyDescent="0.2">
      <c r="B71706"/>
    </row>
    <row r="71707" spans="2:2" x14ac:dyDescent="0.2">
      <c r="B71707"/>
    </row>
    <row r="71708" spans="2:2" x14ac:dyDescent="0.2">
      <c r="B71708"/>
    </row>
    <row r="71709" spans="2:2" x14ac:dyDescent="0.2">
      <c r="B71709"/>
    </row>
    <row r="71710" spans="2:2" x14ac:dyDescent="0.2">
      <c r="B71710"/>
    </row>
    <row r="71711" spans="2:2" x14ac:dyDescent="0.2">
      <c r="B71711"/>
    </row>
    <row r="71712" spans="2:2" x14ac:dyDescent="0.2">
      <c r="B71712"/>
    </row>
    <row r="71713" spans="2:2" x14ac:dyDescent="0.2">
      <c r="B71713"/>
    </row>
    <row r="71714" spans="2:2" x14ac:dyDescent="0.2">
      <c r="B71714"/>
    </row>
    <row r="71715" spans="2:2" x14ac:dyDescent="0.2">
      <c r="B71715"/>
    </row>
    <row r="71716" spans="2:2" x14ac:dyDescent="0.2">
      <c r="B71716"/>
    </row>
    <row r="71717" spans="2:2" x14ac:dyDescent="0.2">
      <c r="B71717"/>
    </row>
    <row r="71718" spans="2:2" x14ac:dyDescent="0.2">
      <c r="B71718"/>
    </row>
    <row r="71719" spans="2:2" x14ac:dyDescent="0.2">
      <c r="B71719"/>
    </row>
    <row r="71720" spans="2:2" x14ac:dyDescent="0.2">
      <c r="B71720"/>
    </row>
    <row r="71721" spans="2:2" x14ac:dyDescent="0.2">
      <c r="B71721"/>
    </row>
    <row r="71722" spans="2:2" x14ac:dyDescent="0.2">
      <c r="B71722"/>
    </row>
    <row r="71723" spans="2:2" x14ac:dyDescent="0.2">
      <c r="B71723"/>
    </row>
    <row r="71724" spans="2:2" x14ac:dyDescent="0.2">
      <c r="B71724"/>
    </row>
    <row r="71725" spans="2:2" x14ac:dyDescent="0.2">
      <c r="B71725"/>
    </row>
    <row r="71726" spans="2:2" x14ac:dyDescent="0.2">
      <c r="B71726"/>
    </row>
    <row r="71727" spans="2:2" x14ac:dyDescent="0.2">
      <c r="B71727"/>
    </row>
    <row r="71728" spans="2:2" x14ac:dyDescent="0.2">
      <c r="B71728"/>
    </row>
    <row r="71729" spans="2:2" x14ac:dyDescent="0.2">
      <c r="B71729"/>
    </row>
    <row r="71730" spans="2:2" x14ac:dyDescent="0.2">
      <c r="B71730"/>
    </row>
    <row r="71731" spans="2:2" x14ac:dyDescent="0.2">
      <c r="B71731"/>
    </row>
    <row r="71732" spans="2:2" x14ac:dyDescent="0.2">
      <c r="B71732"/>
    </row>
    <row r="71733" spans="2:2" x14ac:dyDescent="0.2">
      <c r="B71733"/>
    </row>
    <row r="71734" spans="2:2" x14ac:dyDescent="0.2">
      <c r="B71734"/>
    </row>
    <row r="71735" spans="2:2" x14ac:dyDescent="0.2">
      <c r="B71735"/>
    </row>
    <row r="71736" spans="2:2" x14ac:dyDescent="0.2">
      <c r="B71736"/>
    </row>
    <row r="71737" spans="2:2" x14ac:dyDescent="0.2">
      <c r="B71737"/>
    </row>
    <row r="71738" spans="2:2" x14ac:dyDescent="0.2">
      <c r="B71738"/>
    </row>
    <row r="71739" spans="2:2" x14ac:dyDescent="0.2">
      <c r="B71739"/>
    </row>
    <row r="71740" spans="2:2" x14ac:dyDescent="0.2">
      <c r="B71740"/>
    </row>
    <row r="71741" spans="2:2" x14ac:dyDescent="0.2">
      <c r="B71741"/>
    </row>
    <row r="71742" spans="2:2" x14ac:dyDescent="0.2">
      <c r="B71742"/>
    </row>
    <row r="71743" spans="2:2" x14ac:dyDescent="0.2">
      <c r="B71743"/>
    </row>
    <row r="71744" spans="2:2" x14ac:dyDescent="0.2">
      <c r="B71744"/>
    </row>
    <row r="71745" spans="2:2" x14ac:dyDescent="0.2">
      <c r="B71745"/>
    </row>
    <row r="71746" spans="2:2" x14ac:dyDescent="0.2">
      <c r="B71746"/>
    </row>
    <row r="71747" spans="2:2" x14ac:dyDescent="0.2">
      <c r="B71747"/>
    </row>
    <row r="71748" spans="2:2" x14ac:dyDescent="0.2">
      <c r="B71748"/>
    </row>
    <row r="71749" spans="2:2" x14ac:dyDescent="0.2">
      <c r="B71749"/>
    </row>
    <row r="71750" spans="2:2" x14ac:dyDescent="0.2">
      <c r="B71750"/>
    </row>
    <row r="71751" spans="2:2" x14ac:dyDescent="0.2">
      <c r="B71751"/>
    </row>
    <row r="71752" spans="2:2" x14ac:dyDescent="0.2">
      <c r="B71752"/>
    </row>
    <row r="71753" spans="2:2" x14ac:dyDescent="0.2">
      <c r="B71753"/>
    </row>
    <row r="71754" spans="2:2" x14ac:dyDescent="0.2">
      <c r="B71754"/>
    </row>
    <row r="71755" spans="2:2" x14ac:dyDescent="0.2">
      <c r="B71755"/>
    </row>
    <row r="71756" spans="2:2" x14ac:dyDescent="0.2">
      <c r="B71756"/>
    </row>
    <row r="71757" spans="2:2" x14ac:dyDescent="0.2">
      <c r="B71757"/>
    </row>
    <row r="71758" spans="2:2" x14ac:dyDescent="0.2">
      <c r="B71758"/>
    </row>
    <row r="71759" spans="2:2" x14ac:dyDescent="0.2">
      <c r="B71759"/>
    </row>
    <row r="71760" spans="2:2" x14ac:dyDescent="0.2">
      <c r="B71760"/>
    </row>
    <row r="71761" spans="2:2" x14ac:dyDescent="0.2">
      <c r="B71761"/>
    </row>
    <row r="71762" spans="2:2" x14ac:dyDescent="0.2">
      <c r="B71762"/>
    </row>
    <row r="71763" spans="2:2" x14ac:dyDescent="0.2">
      <c r="B71763"/>
    </row>
    <row r="71764" spans="2:2" x14ac:dyDescent="0.2">
      <c r="B71764"/>
    </row>
    <row r="71765" spans="2:2" x14ac:dyDescent="0.2">
      <c r="B71765"/>
    </row>
    <row r="71766" spans="2:2" x14ac:dyDescent="0.2">
      <c r="B71766"/>
    </row>
    <row r="71767" spans="2:2" x14ac:dyDescent="0.2">
      <c r="B71767"/>
    </row>
    <row r="71768" spans="2:2" x14ac:dyDescent="0.2">
      <c r="B71768"/>
    </row>
    <row r="71769" spans="2:2" x14ac:dyDescent="0.2">
      <c r="B71769"/>
    </row>
    <row r="71770" spans="2:2" x14ac:dyDescent="0.2">
      <c r="B71770"/>
    </row>
    <row r="71771" spans="2:2" x14ac:dyDescent="0.2">
      <c r="B71771"/>
    </row>
    <row r="71772" spans="2:2" x14ac:dyDescent="0.2">
      <c r="B71772"/>
    </row>
    <row r="71773" spans="2:2" x14ac:dyDescent="0.2">
      <c r="B71773"/>
    </row>
    <row r="71774" spans="2:2" x14ac:dyDescent="0.2">
      <c r="B71774"/>
    </row>
    <row r="71775" spans="2:2" x14ac:dyDescent="0.2">
      <c r="B71775"/>
    </row>
    <row r="71776" spans="2:2" x14ac:dyDescent="0.2">
      <c r="B71776"/>
    </row>
    <row r="71777" spans="2:2" x14ac:dyDescent="0.2">
      <c r="B71777"/>
    </row>
    <row r="71778" spans="2:2" x14ac:dyDescent="0.2">
      <c r="B71778"/>
    </row>
    <row r="71779" spans="2:2" x14ac:dyDescent="0.2">
      <c r="B71779"/>
    </row>
    <row r="71780" spans="2:2" x14ac:dyDescent="0.2">
      <c r="B71780"/>
    </row>
    <row r="71781" spans="2:2" x14ac:dyDescent="0.2">
      <c r="B71781"/>
    </row>
    <row r="71782" spans="2:2" x14ac:dyDescent="0.2">
      <c r="B71782"/>
    </row>
    <row r="71783" spans="2:2" x14ac:dyDescent="0.2">
      <c r="B71783"/>
    </row>
    <row r="71784" spans="2:2" x14ac:dyDescent="0.2">
      <c r="B71784"/>
    </row>
    <row r="71785" spans="2:2" x14ac:dyDescent="0.2">
      <c r="B71785"/>
    </row>
    <row r="71786" spans="2:2" x14ac:dyDescent="0.2">
      <c r="B71786"/>
    </row>
    <row r="71787" spans="2:2" x14ac:dyDescent="0.2">
      <c r="B71787"/>
    </row>
    <row r="71788" spans="2:2" x14ac:dyDescent="0.2">
      <c r="B71788"/>
    </row>
    <row r="71789" spans="2:2" x14ac:dyDescent="0.2">
      <c r="B71789"/>
    </row>
    <row r="71790" spans="2:2" x14ac:dyDescent="0.2">
      <c r="B71790"/>
    </row>
    <row r="71791" spans="2:2" x14ac:dyDescent="0.2">
      <c r="B71791"/>
    </row>
    <row r="71792" spans="2:2" x14ac:dyDescent="0.2">
      <c r="B71792"/>
    </row>
    <row r="71793" spans="2:2" x14ac:dyDescent="0.2">
      <c r="B71793"/>
    </row>
    <row r="71794" spans="2:2" x14ac:dyDescent="0.2">
      <c r="B71794"/>
    </row>
    <row r="71795" spans="2:2" x14ac:dyDescent="0.2">
      <c r="B71795"/>
    </row>
    <row r="71796" spans="2:2" x14ac:dyDescent="0.2">
      <c r="B71796"/>
    </row>
    <row r="71797" spans="2:2" x14ac:dyDescent="0.2">
      <c r="B71797"/>
    </row>
    <row r="71798" spans="2:2" x14ac:dyDescent="0.2">
      <c r="B71798"/>
    </row>
    <row r="71799" spans="2:2" x14ac:dyDescent="0.2">
      <c r="B71799"/>
    </row>
    <row r="71800" spans="2:2" x14ac:dyDescent="0.2">
      <c r="B71800"/>
    </row>
    <row r="71801" spans="2:2" x14ac:dyDescent="0.2">
      <c r="B71801"/>
    </row>
    <row r="71802" spans="2:2" x14ac:dyDescent="0.2">
      <c r="B71802"/>
    </row>
    <row r="71803" spans="2:2" x14ac:dyDescent="0.2">
      <c r="B71803"/>
    </row>
    <row r="71804" spans="2:2" x14ac:dyDescent="0.2">
      <c r="B71804"/>
    </row>
    <row r="71805" spans="2:2" x14ac:dyDescent="0.2">
      <c r="B71805"/>
    </row>
    <row r="71806" spans="2:2" x14ac:dyDescent="0.2">
      <c r="B71806"/>
    </row>
    <row r="71807" spans="2:2" x14ac:dyDescent="0.2">
      <c r="B71807"/>
    </row>
    <row r="71808" spans="2:2" x14ac:dyDescent="0.2">
      <c r="B71808"/>
    </row>
    <row r="71809" spans="2:2" x14ac:dyDescent="0.2">
      <c r="B71809"/>
    </row>
    <row r="71810" spans="2:2" x14ac:dyDescent="0.2">
      <c r="B71810"/>
    </row>
    <row r="71811" spans="2:2" x14ac:dyDescent="0.2">
      <c r="B71811"/>
    </row>
    <row r="71812" spans="2:2" x14ac:dyDescent="0.2">
      <c r="B71812"/>
    </row>
    <row r="71813" spans="2:2" x14ac:dyDescent="0.2">
      <c r="B71813"/>
    </row>
    <row r="71814" spans="2:2" x14ac:dyDescent="0.2">
      <c r="B71814"/>
    </row>
    <row r="71815" spans="2:2" x14ac:dyDescent="0.2">
      <c r="B71815"/>
    </row>
    <row r="71816" spans="2:2" x14ac:dyDescent="0.2">
      <c r="B71816"/>
    </row>
    <row r="71817" spans="2:2" x14ac:dyDescent="0.2">
      <c r="B71817"/>
    </row>
    <row r="71818" spans="2:2" x14ac:dyDescent="0.2">
      <c r="B71818"/>
    </row>
    <row r="71819" spans="2:2" x14ac:dyDescent="0.2">
      <c r="B71819"/>
    </row>
    <row r="71820" spans="2:2" x14ac:dyDescent="0.2">
      <c r="B71820"/>
    </row>
    <row r="71821" spans="2:2" x14ac:dyDescent="0.2">
      <c r="B71821"/>
    </row>
    <row r="71822" spans="2:2" x14ac:dyDescent="0.2">
      <c r="B71822"/>
    </row>
    <row r="71823" spans="2:2" x14ac:dyDescent="0.2">
      <c r="B71823"/>
    </row>
    <row r="71824" spans="2:2" x14ac:dyDescent="0.2">
      <c r="B71824"/>
    </row>
    <row r="71825" spans="2:2" x14ac:dyDescent="0.2">
      <c r="B71825"/>
    </row>
    <row r="71826" spans="2:2" x14ac:dyDescent="0.2">
      <c r="B71826"/>
    </row>
    <row r="71827" spans="2:2" x14ac:dyDescent="0.2">
      <c r="B71827"/>
    </row>
    <row r="71828" spans="2:2" x14ac:dyDescent="0.2">
      <c r="B71828"/>
    </row>
    <row r="71829" spans="2:2" x14ac:dyDescent="0.2">
      <c r="B71829"/>
    </row>
    <row r="71830" spans="2:2" x14ac:dyDescent="0.2">
      <c r="B71830"/>
    </row>
    <row r="71831" spans="2:2" x14ac:dyDescent="0.2">
      <c r="B71831"/>
    </row>
    <row r="71832" spans="2:2" x14ac:dyDescent="0.2">
      <c r="B71832"/>
    </row>
    <row r="71833" spans="2:2" x14ac:dyDescent="0.2">
      <c r="B71833"/>
    </row>
    <row r="71834" spans="2:2" x14ac:dyDescent="0.2">
      <c r="B71834"/>
    </row>
    <row r="71835" spans="2:2" x14ac:dyDescent="0.2">
      <c r="B71835"/>
    </row>
    <row r="71836" spans="2:2" x14ac:dyDescent="0.2">
      <c r="B71836"/>
    </row>
    <row r="71837" spans="2:2" x14ac:dyDescent="0.2">
      <c r="B71837"/>
    </row>
    <row r="71838" spans="2:2" x14ac:dyDescent="0.2">
      <c r="B71838"/>
    </row>
    <row r="71839" spans="2:2" x14ac:dyDescent="0.2">
      <c r="B71839"/>
    </row>
    <row r="71840" spans="2:2" x14ac:dyDescent="0.2">
      <c r="B71840"/>
    </row>
    <row r="71841" spans="2:2" x14ac:dyDescent="0.2">
      <c r="B71841"/>
    </row>
    <row r="71842" spans="2:2" x14ac:dyDescent="0.2">
      <c r="B71842"/>
    </row>
    <row r="71843" spans="2:2" x14ac:dyDescent="0.2">
      <c r="B71843"/>
    </row>
    <row r="71844" spans="2:2" x14ac:dyDescent="0.2">
      <c r="B71844"/>
    </row>
    <row r="71845" spans="2:2" x14ac:dyDescent="0.2">
      <c r="B71845"/>
    </row>
    <row r="71846" spans="2:2" x14ac:dyDescent="0.2">
      <c r="B71846"/>
    </row>
    <row r="71847" spans="2:2" x14ac:dyDescent="0.2">
      <c r="B71847"/>
    </row>
    <row r="71848" spans="2:2" x14ac:dyDescent="0.2">
      <c r="B71848"/>
    </row>
    <row r="71849" spans="2:2" x14ac:dyDescent="0.2">
      <c r="B71849"/>
    </row>
    <row r="71850" spans="2:2" x14ac:dyDescent="0.2">
      <c r="B71850"/>
    </row>
    <row r="71851" spans="2:2" x14ac:dyDescent="0.2">
      <c r="B71851"/>
    </row>
    <row r="71852" spans="2:2" x14ac:dyDescent="0.2">
      <c r="B71852"/>
    </row>
    <row r="71853" spans="2:2" x14ac:dyDescent="0.2">
      <c r="B71853"/>
    </row>
    <row r="71854" spans="2:2" x14ac:dyDescent="0.2">
      <c r="B71854"/>
    </row>
    <row r="71855" spans="2:2" x14ac:dyDescent="0.2">
      <c r="B71855"/>
    </row>
    <row r="71856" spans="2:2" x14ac:dyDescent="0.2">
      <c r="B71856"/>
    </row>
    <row r="71857" spans="2:2" x14ac:dyDescent="0.2">
      <c r="B71857"/>
    </row>
    <row r="71858" spans="2:2" x14ac:dyDescent="0.2">
      <c r="B71858"/>
    </row>
    <row r="71859" spans="2:2" x14ac:dyDescent="0.2">
      <c r="B71859"/>
    </row>
    <row r="71860" spans="2:2" x14ac:dyDescent="0.2">
      <c r="B71860"/>
    </row>
    <row r="71861" spans="2:2" x14ac:dyDescent="0.2">
      <c r="B71861"/>
    </row>
    <row r="71862" spans="2:2" x14ac:dyDescent="0.2">
      <c r="B71862"/>
    </row>
    <row r="71863" spans="2:2" x14ac:dyDescent="0.2">
      <c r="B71863"/>
    </row>
    <row r="71864" spans="2:2" x14ac:dyDescent="0.2">
      <c r="B71864"/>
    </row>
    <row r="71865" spans="2:2" x14ac:dyDescent="0.2">
      <c r="B71865"/>
    </row>
    <row r="71866" spans="2:2" x14ac:dyDescent="0.2">
      <c r="B71866"/>
    </row>
    <row r="71867" spans="2:2" x14ac:dyDescent="0.2">
      <c r="B71867"/>
    </row>
    <row r="71868" spans="2:2" x14ac:dyDescent="0.2">
      <c r="B71868"/>
    </row>
    <row r="71869" spans="2:2" x14ac:dyDescent="0.2">
      <c r="B71869"/>
    </row>
    <row r="71870" spans="2:2" x14ac:dyDescent="0.2">
      <c r="B71870"/>
    </row>
    <row r="71871" spans="2:2" x14ac:dyDescent="0.2">
      <c r="B71871"/>
    </row>
    <row r="71872" spans="2:2" x14ac:dyDescent="0.2">
      <c r="B71872"/>
    </row>
    <row r="71873" spans="2:2" x14ac:dyDescent="0.2">
      <c r="B71873"/>
    </row>
    <row r="71874" spans="2:2" x14ac:dyDescent="0.2">
      <c r="B71874"/>
    </row>
    <row r="71875" spans="2:2" x14ac:dyDescent="0.2">
      <c r="B71875"/>
    </row>
    <row r="71876" spans="2:2" x14ac:dyDescent="0.2">
      <c r="B71876"/>
    </row>
    <row r="71877" spans="2:2" x14ac:dyDescent="0.2">
      <c r="B71877"/>
    </row>
    <row r="71878" spans="2:2" x14ac:dyDescent="0.2">
      <c r="B71878"/>
    </row>
    <row r="71879" spans="2:2" x14ac:dyDescent="0.2">
      <c r="B71879"/>
    </row>
    <row r="71880" spans="2:2" x14ac:dyDescent="0.2">
      <c r="B71880"/>
    </row>
    <row r="71881" spans="2:2" x14ac:dyDescent="0.2">
      <c r="B71881"/>
    </row>
    <row r="71882" spans="2:2" x14ac:dyDescent="0.2">
      <c r="B71882"/>
    </row>
    <row r="71883" spans="2:2" x14ac:dyDescent="0.2">
      <c r="B71883"/>
    </row>
    <row r="71884" spans="2:2" x14ac:dyDescent="0.2">
      <c r="B71884"/>
    </row>
    <row r="71885" spans="2:2" x14ac:dyDescent="0.2">
      <c r="B71885"/>
    </row>
    <row r="71886" spans="2:2" x14ac:dyDescent="0.2">
      <c r="B71886"/>
    </row>
    <row r="71887" spans="2:2" x14ac:dyDescent="0.2">
      <c r="B71887"/>
    </row>
    <row r="71888" spans="2:2" x14ac:dyDescent="0.2">
      <c r="B71888"/>
    </row>
    <row r="71889" spans="2:2" x14ac:dyDescent="0.2">
      <c r="B71889"/>
    </row>
    <row r="71890" spans="2:2" x14ac:dyDescent="0.2">
      <c r="B71890"/>
    </row>
    <row r="71891" spans="2:2" x14ac:dyDescent="0.2">
      <c r="B71891"/>
    </row>
    <row r="71892" spans="2:2" x14ac:dyDescent="0.2">
      <c r="B71892"/>
    </row>
    <row r="71893" spans="2:2" x14ac:dyDescent="0.2">
      <c r="B71893"/>
    </row>
    <row r="71894" spans="2:2" x14ac:dyDescent="0.2">
      <c r="B71894"/>
    </row>
    <row r="71895" spans="2:2" x14ac:dyDescent="0.2">
      <c r="B71895"/>
    </row>
    <row r="71896" spans="2:2" x14ac:dyDescent="0.2">
      <c r="B71896"/>
    </row>
    <row r="71897" spans="2:2" x14ac:dyDescent="0.2">
      <c r="B71897"/>
    </row>
    <row r="71898" spans="2:2" x14ac:dyDescent="0.2">
      <c r="B71898"/>
    </row>
    <row r="71899" spans="2:2" x14ac:dyDescent="0.2">
      <c r="B71899"/>
    </row>
    <row r="71900" spans="2:2" x14ac:dyDescent="0.2">
      <c r="B71900"/>
    </row>
    <row r="71901" spans="2:2" x14ac:dyDescent="0.2">
      <c r="B71901"/>
    </row>
    <row r="71902" spans="2:2" x14ac:dyDescent="0.2">
      <c r="B71902"/>
    </row>
    <row r="71903" spans="2:2" x14ac:dyDescent="0.2">
      <c r="B71903"/>
    </row>
    <row r="71904" spans="2:2" x14ac:dyDescent="0.2">
      <c r="B71904"/>
    </row>
    <row r="71905" spans="2:2" x14ac:dyDescent="0.2">
      <c r="B71905"/>
    </row>
    <row r="71906" spans="2:2" x14ac:dyDescent="0.2">
      <c r="B71906"/>
    </row>
    <row r="71907" spans="2:2" x14ac:dyDescent="0.2">
      <c r="B71907"/>
    </row>
    <row r="71908" spans="2:2" x14ac:dyDescent="0.2">
      <c r="B71908"/>
    </row>
    <row r="71909" spans="2:2" x14ac:dyDescent="0.2">
      <c r="B71909"/>
    </row>
    <row r="71910" spans="2:2" x14ac:dyDescent="0.2">
      <c r="B71910"/>
    </row>
    <row r="71911" spans="2:2" x14ac:dyDescent="0.2">
      <c r="B71911"/>
    </row>
    <row r="71912" spans="2:2" x14ac:dyDescent="0.2">
      <c r="B71912"/>
    </row>
    <row r="71913" spans="2:2" x14ac:dyDescent="0.2">
      <c r="B71913"/>
    </row>
    <row r="71914" spans="2:2" x14ac:dyDescent="0.2">
      <c r="B71914"/>
    </row>
    <row r="71915" spans="2:2" x14ac:dyDescent="0.2">
      <c r="B71915"/>
    </row>
    <row r="71916" spans="2:2" x14ac:dyDescent="0.2">
      <c r="B71916"/>
    </row>
    <row r="71917" spans="2:2" x14ac:dyDescent="0.2">
      <c r="B71917"/>
    </row>
    <row r="71918" spans="2:2" x14ac:dyDescent="0.2">
      <c r="B71918"/>
    </row>
    <row r="71919" spans="2:2" x14ac:dyDescent="0.2">
      <c r="B71919"/>
    </row>
    <row r="71920" spans="2:2" x14ac:dyDescent="0.2">
      <c r="B71920"/>
    </row>
    <row r="71921" spans="2:2" x14ac:dyDescent="0.2">
      <c r="B71921"/>
    </row>
    <row r="71922" spans="2:2" x14ac:dyDescent="0.2">
      <c r="B71922"/>
    </row>
    <row r="71923" spans="2:2" x14ac:dyDescent="0.2">
      <c r="B71923"/>
    </row>
    <row r="71924" spans="2:2" x14ac:dyDescent="0.2">
      <c r="B71924"/>
    </row>
    <row r="71925" spans="2:2" x14ac:dyDescent="0.2">
      <c r="B71925"/>
    </row>
    <row r="71926" spans="2:2" x14ac:dyDescent="0.2">
      <c r="B71926"/>
    </row>
    <row r="71927" spans="2:2" x14ac:dyDescent="0.2">
      <c r="B71927"/>
    </row>
    <row r="71928" spans="2:2" x14ac:dyDescent="0.2">
      <c r="B71928"/>
    </row>
    <row r="71929" spans="2:2" x14ac:dyDescent="0.2">
      <c r="B71929"/>
    </row>
    <row r="71930" spans="2:2" x14ac:dyDescent="0.2">
      <c r="B71930"/>
    </row>
    <row r="71931" spans="2:2" x14ac:dyDescent="0.2">
      <c r="B71931"/>
    </row>
    <row r="71932" spans="2:2" x14ac:dyDescent="0.2">
      <c r="B71932"/>
    </row>
    <row r="71933" spans="2:2" x14ac:dyDescent="0.2">
      <c r="B71933"/>
    </row>
    <row r="71934" spans="2:2" x14ac:dyDescent="0.2">
      <c r="B71934"/>
    </row>
    <row r="71935" spans="2:2" x14ac:dyDescent="0.2">
      <c r="B71935"/>
    </row>
    <row r="71936" spans="2:2" x14ac:dyDescent="0.2">
      <c r="B71936"/>
    </row>
    <row r="71937" spans="2:2" x14ac:dyDescent="0.2">
      <c r="B71937"/>
    </row>
    <row r="71938" spans="2:2" x14ac:dyDescent="0.2">
      <c r="B71938"/>
    </row>
    <row r="71939" spans="2:2" x14ac:dyDescent="0.2">
      <c r="B71939"/>
    </row>
    <row r="71940" spans="2:2" x14ac:dyDescent="0.2">
      <c r="B71940"/>
    </row>
    <row r="71941" spans="2:2" x14ac:dyDescent="0.2">
      <c r="B71941"/>
    </row>
    <row r="71942" spans="2:2" x14ac:dyDescent="0.2">
      <c r="B71942"/>
    </row>
    <row r="71943" spans="2:2" x14ac:dyDescent="0.2">
      <c r="B71943"/>
    </row>
    <row r="71944" spans="2:2" x14ac:dyDescent="0.2">
      <c r="B71944"/>
    </row>
    <row r="71945" spans="2:2" x14ac:dyDescent="0.2">
      <c r="B71945"/>
    </row>
    <row r="71946" spans="2:2" x14ac:dyDescent="0.2">
      <c r="B71946"/>
    </row>
    <row r="71947" spans="2:2" x14ac:dyDescent="0.2">
      <c r="B71947"/>
    </row>
    <row r="71948" spans="2:2" x14ac:dyDescent="0.2">
      <c r="B71948"/>
    </row>
    <row r="71949" spans="2:2" x14ac:dyDescent="0.2">
      <c r="B71949"/>
    </row>
    <row r="71950" spans="2:2" x14ac:dyDescent="0.2">
      <c r="B71950"/>
    </row>
    <row r="71951" spans="2:2" x14ac:dyDescent="0.2">
      <c r="B71951"/>
    </row>
    <row r="71952" spans="2:2" x14ac:dyDescent="0.2">
      <c r="B71952"/>
    </row>
    <row r="71953" spans="2:2" x14ac:dyDescent="0.2">
      <c r="B71953"/>
    </row>
    <row r="71954" spans="2:2" x14ac:dyDescent="0.2">
      <c r="B71954"/>
    </row>
    <row r="71955" spans="2:2" x14ac:dyDescent="0.2">
      <c r="B71955"/>
    </row>
    <row r="71956" spans="2:2" x14ac:dyDescent="0.2">
      <c r="B71956"/>
    </row>
    <row r="71957" spans="2:2" x14ac:dyDescent="0.2">
      <c r="B71957"/>
    </row>
    <row r="71958" spans="2:2" x14ac:dyDescent="0.2">
      <c r="B71958"/>
    </row>
    <row r="71959" spans="2:2" x14ac:dyDescent="0.2">
      <c r="B71959"/>
    </row>
    <row r="71960" spans="2:2" x14ac:dyDescent="0.2">
      <c r="B71960"/>
    </row>
    <row r="71961" spans="2:2" x14ac:dyDescent="0.2">
      <c r="B71961"/>
    </row>
    <row r="71962" spans="2:2" x14ac:dyDescent="0.2">
      <c r="B71962"/>
    </row>
    <row r="71963" spans="2:2" x14ac:dyDescent="0.2">
      <c r="B71963"/>
    </row>
    <row r="71964" spans="2:2" x14ac:dyDescent="0.2">
      <c r="B71964"/>
    </row>
    <row r="71965" spans="2:2" x14ac:dyDescent="0.2">
      <c r="B71965"/>
    </row>
    <row r="71966" spans="2:2" x14ac:dyDescent="0.2">
      <c r="B71966"/>
    </row>
    <row r="71967" spans="2:2" x14ac:dyDescent="0.2">
      <c r="B71967"/>
    </row>
    <row r="71968" spans="2:2" x14ac:dyDescent="0.2">
      <c r="B71968"/>
    </row>
    <row r="71969" spans="2:2" x14ac:dyDescent="0.2">
      <c r="B71969"/>
    </row>
    <row r="71970" spans="2:2" x14ac:dyDescent="0.2">
      <c r="B71970"/>
    </row>
    <row r="71971" spans="2:2" x14ac:dyDescent="0.2">
      <c r="B71971"/>
    </row>
    <row r="71972" spans="2:2" x14ac:dyDescent="0.2">
      <c r="B71972"/>
    </row>
    <row r="71973" spans="2:2" x14ac:dyDescent="0.2">
      <c r="B71973"/>
    </row>
    <row r="71974" spans="2:2" x14ac:dyDescent="0.2">
      <c r="B71974"/>
    </row>
    <row r="71975" spans="2:2" x14ac:dyDescent="0.2">
      <c r="B71975"/>
    </row>
    <row r="71976" spans="2:2" x14ac:dyDescent="0.2">
      <c r="B71976"/>
    </row>
    <row r="71977" spans="2:2" x14ac:dyDescent="0.2">
      <c r="B71977"/>
    </row>
    <row r="71978" spans="2:2" x14ac:dyDescent="0.2">
      <c r="B71978"/>
    </row>
    <row r="71979" spans="2:2" x14ac:dyDescent="0.2">
      <c r="B71979"/>
    </row>
    <row r="71980" spans="2:2" x14ac:dyDescent="0.2">
      <c r="B71980"/>
    </row>
    <row r="71981" spans="2:2" x14ac:dyDescent="0.2">
      <c r="B71981"/>
    </row>
    <row r="71982" spans="2:2" x14ac:dyDescent="0.2">
      <c r="B71982"/>
    </row>
    <row r="71983" spans="2:2" x14ac:dyDescent="0.2">
      <c r="B71983"/>
    </row>
    <row r="71984" spans="2:2" x14ac:dyDescent="0.2">
      <c r="B71984"/>
    </row>
    <row r="71985" spans="2:2" x14ac:dyDescent="0.2">
      <c r="B71985"/>
    </row>
    <row r="71986" spans="2:2" x14ac:dyDescent="0.2">
      <c r="B71986"/>
    </row>
    <row r="71987" spans="2:2" x14ac:dyDescent="0.2">
      <c r="B71987"/>
    </row>
    <row r="71988" spans="2:2" x14ac:dyDescent="0.2">
      <c r="B71988"/>
    </row>
    <row r="71989" spans="2:2" x14ac:dyDescent="0.2">
      <c r="B71989"/>
    </row>
    <row r="71990" spans="2:2" x14ac:dyDescent="0.2">
      <c r="B71990"/>
    </row>
    <row r="71991" spans="2:2" x14ac:dyDescent="0.2">
      <c r="B71991"/>
    </row>
    <row r="71992" spans="2:2" x14ac:dyDescent="0.2">
      <c r="B71992"/>
    </row>
    <row r="71993" spans="2:2" x14ac:dyDescent="0.2">
      <c r="B71993"/>
    </row>
    <row r="71994" spans="2:2" x14ac:dyDescent="0.2">
      <c r="B71994"/>
    </row>
    <row r="71995" spans="2:2" x14ac:dyDescent="0.2">
      <c r="B71995"/>
    </row>
    <row r="71996" spans="2:2" x14ac:dyDescent="0.2">
      <c r="B71996"/>
    </row>
    <row r="71997" spans="2:2" x14ac:dyDescent="0.2">
      <c r="B71997"/>
    </row>
    <row r="71998" spans="2:2" x14ac:dyDescent="0.2">
      <c r="B71998"/>
    </row>
    <row r="71999" spans="2:2" x14ac:dyDescent="0.2">
      <c r="B71999"/>
    </row>
    <row r="72000" spans="2:2" x14ac:dyDescent="0.2">
      <c r="B72000"/>
    </row>
    <row r="72001" spans="2:2" x14ac:dyDescent="0.2">
      <c r="B72001"/>
    </row>
    <row r="72002" spans="2:2" x14ac:dyDescent="0.2">
      <c r="B72002"/>
    </row>
    <row r="72003" spans="2:2" x14ac:dyDescent="0.2">
      <c r="B72003"/>
    </row>
    <row r="72004" spans="2:2" x14ac:dyDescent="0.2">
      <c r="B72004"/>
    </row>
    <row r="72005" spans="2:2" x14ac:dyDescent="0.2">
      <c r="B72005"/>
    </row>
    <row r="72006" spans="2:2" x14ac:dyDescent="0.2">
      <c r="B72006"/>
    </row>
    <row r="72007" spans="2:2" x14ac:dyDescent="0.2">
      <c r="B72007"/>
    </row>
    <row r="72008" spans="2:2" x14ac:dyDescent="0.2">
      <c r="B72008"/>
    </row>
    <row r="72009" spans="2:2" x14ac:dyDescent="0.2">
      <c r="B72009"/>
    </row>
    <row r="72010" spans="2:2" x14ac:dyDescent="0.2">
      <c r="B72010"/>
    </row>
    <row r="72011" spans="2:2" x14ac:dyDescent="0.2">
      <c r="B72011"/>
    </row>
    <row r="72012" spans="2:2" x14ac:dyDescent="0.2">
      <c r="B72012"/>
    </row>
    <row r="72013" spans="2:2" x14ac:dyDescent="0.2">
      <c r="B72013"/>
    </row>
    <row r="72014" spans="2:2" x14ac:dyDescent="0.2">
      <c r="B72014"/>
    </row>
    <row r="72015" spans="2:2" x14ac:dyDescent="0.2">
      <c r="B72015"/>
    </row>
    <row r="72016" spans="2:2" x14ac:dyDescent="0.2">
      <c r="B72016"/>
    </row>
    <row r="72017" spans="2:2" x14ac:dyDescent="0.2">
      <c r="B72017"/>
    </row>
    <row r="72018" spans="2:2" x14ac:dyDescent="0.2">
      <c r="B72018"/>
    </row>
    <row r="72019" spans="2:2" x14ac:dyDescent="0.2">
      <c r="B72019"/>
    </row>
    <row r="72020" spans="2:2" x14ac:dyDescent="0.2">
      <c r="B72020"/>
    </row>
    <row r="72021" spans="2:2" x14ac:dyDescent="0.2">
      <c r="B72021"/>
    </row>
    <row r="72022" spans="2:2" x14ac:dyDescent="0.2">
      <c r="B72022"/>
    </row>
    <row r="72023" spans="2:2" x14ac:dyDescent="0.2">
      <c r="B72023"/>
    </row>
    <row r="72024" spans="2:2" x14ac:dyDescent="0.2">
      <c r="B72024"/>
    </row>
    <row r="72025" spans="2:2" x14ac:dyDescent="0.2">
      <c r="B72025"/>
    </row>
    <row r="72026" spans="2:2" x14ac:dyDescent="0.2">
      <c r="B72026"/>
    </row>
    <row r="72027" spans="2:2" x14ac:dyDescent="0.2">
      <c r="B72027"/>
    </row>
    <row r="72028" spans="2:2" x14ac:dyDescent="0.2">
      <c r="B72028"/>
    </row>
    <row r="72029" spans="2:2" x14ac:dyDescent="0.2">
      <c r="B72029"/>
    </row>
    <row r="72030" spans="2:2" x14ac:dyDescent="0.2">
      <c r="B72030"/>
    </row>
    <row r="72031" spans="2:2" x14ac:dyDescent="0.2">
      <c r="B72031"/>
    </row>
    <row r="72032" spans="2:2" x14ac:dyDescent="0.2">
      <c r="B72032"/>
    </row>
    <row r="72033" spans="2:2" x14ac:dyDescent="0.2">
      <c r="B72033"/>
    </row>
    <row r="72034" spans="2:2" x14ac:dyDescent="0.2">
      <c r="B72034"/>
    </row>
    <row r="72035" spans="2:2" x14ac:dyDescent="0.2">
      <c r="B72035"/>
    </row>
    <row r="72036" spans="2:2" x14ac:dyDescent="0.2">
      <c r="B72036"/>
    </row>
    <row r="72037" spans="2:2" x14ac:dyDescent="0.2">
      <c r="B72037"/>
    </row>
    <row r="72038" spans="2:2" x14ac:dyDescent="0.2">
      <c r="B72038"/>
    </row>
    <row r="72039" spans="2:2" x14ac:dyDescent="0.2">
      <c r="B72039"/>
    </row>
    <row r="72040" spans="2:2" x14ac:dyDescent="0.2">
      <c r="B72040"/>
    </row>
    <row r="72041" spans="2:2" x14ac:dyDescent="0.2">
      <c r="B72041"/>
    </row>
    <row r="72042" spans="2:2" x14ac:dyDescent="0.2">
      <c r="B72042"/>
    </row>
    <row r="72043" spans="2:2" x14ac:dyDescent="0.2">
      <c r="B72043"/>
    </row>
    <row r="72044" spans="2:2" x14ac:dyDescent="0.2">
      <c r="B72044"/>
    </row>
    <row r="72045" spans="2:2" x14ac:dyDescent="0.2">
      <c r="B72045"/>
    </row>
    <row r="72046" spans="2:2" x14ac:dyDescent="0.2">
      <c r="B72046"/>
    </row>
    <row r="72047" spans="2:2" x14ac:dyDescent="0.2">
      <c r="B72047"/>
    </row>
    <row r="72048" spans="2:2" x14ac:dyDescent="0.2">
      <c r="B72048"/>
    </row>
    <row r="72049" spans="2:2" x14ac:dyDescent="0.2">
      <c r="B72049"/>
    </row>
    <row r="72050" spans="2:2" x14ac:dyDescent="0.2">
      <c r="B72050"/>
    </row>
    <row r="72051" spans="2:2" x14ac:dyDescent="0.2">
      <c r="B72051"/>
    </row>
    <row r="72052" spans="2:2" x14ac:dyDescent="0.2">
      <c r="B72052"/>
    </row>
    <row r="72053" spans="2:2" x14ac:dyDescent="0.2">
      <c r="B72053"/>
    </row>
    <row r="72054" spans="2:2" x14ac:dyDescent="0.2">
      <c r="B72054"/>
    </row>
    <row r="72055" spans="2:2" x14ac:dyDescent="0.2">
      <c r="B72055"/>
    </row>
    <row r="72056" spans="2:2" x14ac:dyDescent="0.2">
      <c r="B72056"/>
    </row>
    <row r="72057" spans="2:2" x14ac:dyDescent="0.2">
      <c r="B72057"/>
    </row>
    <row r="72058" spans="2:2" x14ac:dyDescent="0.2">
      <c r="B72058"/>
    </row>
    <row r="72059" spans="2:2" x14ac:dyDescent="0.2">
      <c r="B72059"/>
    </row>
    <row r="72060" spans="2:2" x14ac:dyDescent="0.2">
      <c r="B72060"/>
    </row>
    <row r="72061" spans="2:2" x14ac:dyDescent="0.2">
      <c r="B72061"/>
    </row>
    <row r="72062" spans="2:2" x14ac:dyDescent="0.2">
      <c r="B72062"/>
    </row>
    <row r="72063" spans="2:2" x14ac:dyDescent="0.2">
      <c r="B72063"/>
    </row>
    <row r="72064" spans="2:2" x14ac:dyDescent="0.2">
      <c r="B72064"/>
    </row>
    <row r="72065" spans="2:2" x14ac:dyDescent="0.2">
      <c r="B72065"/>
    </row>
    <row r="72066" spans="2:2" x14ac:dyDescent="0.2">
      <c r="B72066"/>
    </row>
    <row r="72067" spans="2:2" x14ac:dyDescent="0.2">
      <c r="B72067"/>
    </row>
    <row r="72068" spans="2:2" x14ac:dyDescent="0.2">
      <c r="B72068"/>
    </row>
    <row r="72069" spans="2:2" x14ac:dyDescent="0.2">
      <c r="B72069"/>
    </row>
    <row r="72070" spans="2:2" x14ac:dyDescent="0.2">
      <c r="B72070"/>
    </row>
    <row r="72071" spans="2:2" x14ac:dyDescent="0.2">
      <c r="B72071"/>
    </row>
    <row r="72072" spans="2:2" x14ac:dyDescent="0.2">
      <c r="B72072"/>
    </row>
    <row r="72073" spans="2:2" x14ac:dyDescent="0.2">
      <c r="B72073"/>
    </row>
    <row r="72074" spans="2:2" x14ac:dyDescent="0.2">
      <c r="B72074"/>
    </row>
    <row r="72075" spans="2:2" x14ac:dyDescent="0.2">
      <c r="B72075"/>
    </row>
    <row r="72076" spans="2:2" x14ac:dyDescent="0.2">
      <c r="B72076"/>
    </row>
    <row r="72077" spans="2:2" x14ac:dyDescent="0.2">
      <c r="B72077"/>
    </row>
    <row r="72078" spans="2:2" x14ac:dyDescent="0.2">
      <c r="B72078"/>
    </row>
    <row r="72079" spans="2:2" x14ac:dyDescent="0.2">
      <c r="B72079"/>
    </row>
    <row r="72080" spans="2:2" x14ac:dyDescent="0.2">
      <c r="B72080"/>
    </row>
    <row r="72081" spans="2:2" x14ac:dyDescent="0.2">
      <c r="B72081"/>
    </row>
    <row r="72082" spans="2:2" x14ac:dyDescent="0.2">
      <c r="B72082"/>
    </row>
    <row r="72083" spans="2:2" x14ac:dyDescent="0.2">
      <c r="B72083"/>
    </row>
    <row r="72084" spans="2:2" x14ac:dyDescent="0.2">
      <c r="B72084"/>
    </row>
    <row r="72085" spans="2:2" x14ac:dyDescent="0.2">
      <c r="B72085"/>
    </row>
    <row r="72086" spans="2:2" x14ac:dyDescent="0.2">
      <c r="B72086"/>
    </row>
    <row r="72087" spans="2:2" x14ac:dyDescent="0.2">
      <c r="B72087"/>
    </row>
    <row r="72088" spans="2:2" x14ac:dyDescent="0.2">
      <c r="B72088"/>
    </row>
    <row r="72089" spans="2:2" x14ac:dyDescent="0.2">
      <c r="B72089"/>
    </row>
    <row r="72090" spans="2:2" x14ac:dyDescent="0.2">
      <c r="B72090"/>
    </row>
    <row r="72091" spans="2:2" x14ac:dyDescent="0.2">
      <c r="B72091"/>
    </row>
    <row r="72092" spans="2:2" x14ac:dyDescent="0.2">
      <c r="B72092"/>
    </row>
    <row r="72093" spans="2:2" x14ac:dyDescent="0.2">
      <c r="B72093"/>
    </row>
    <row r="72094" spans="2:2" x14ac:dyDescent="0.2">
      <c r="B72094"/>
    </row>
    <row r="72095" spans="2:2" x14ac:dyDescent="0.2">
      <c r="B72095"/>
    </row>
    <row r="72096" spans="2:2" x14ac:dyDescent="0.2">
      <c r="B72096"/>
    </row>
    <row r="72097" spans="2:2" x14ac:dyDescent="0.2">
      <c r="B72097"/>
    </row>
    <row r="72098" spans="2:2" x14ac:dyDescent="0.2">
      <c r="B72098"/>
    </row>
    <row r="72099" spans="2:2" x14ac:dyDescent="0.2">
      <c r="B72099"/>
    </row>
    <row r="72100" spans="2:2" x14ac:dyDescent="0.2">
      <c r="B72100"/>
    </row>
    <row r="72101" spans="2:2" x14ac:dyDescent="0.2">
      <c r="B72101"/>
    </row>
    <row r="72102" spans="2:2" x14ac:dyDescent="0.2">
      <c r="B72102"/>
    </row>
    <row r="72103" spans="2:2" x14ac:dyDescent="0.2">
      <c r="B72103"/>
    </row>
    <row r="72104" spans="2:2" x14ac:dyDescent="0.2">
      <c r="B72104"/>
    </row>
    <row r="72105" spans="2:2" x14ac:dyDescent="0.2">
      <c r="B72105"/>
    </row>
    <row r="72106" spans="2:2" x14ac:dyDescent="0.2">
      <c r="B72106"/>
    </row>
    <row r="72107" spans="2:2" x14ac:dyDescent="0.2">
      <c r="B72107"/>
    </row>
    <row r="72108" spans="2:2" x14ac:dyDescent="0.2">
      <c r="B72108"/>
    </row>
    <row r="72109" spans="2:2" x14ac:dyDescent="0.2">
      <c r="B72109"/>
    </row>
    <row r="72110" spans="2:2" x14ac:dyDescent="0.2">
      <c r="B72110"/>
    </row>
    <row r="72111" spans="2:2" x14ac:dyDescent="0.2">
      <c r="B72111"/>
    </row>
    <row r="72112" spans="2:2" x14ac:dyDescent="0.2">
      <c r="B72112"/>
    </row>
    <row r="72113" spans="2:2" x14ac:dyDescent="0.2">
      <c r="B72113"/>
    </row>
    <row r="72114" spans="2:2" x14ac:dyDescent="0.2">
      <c r="B72114"/>
    </row>
    <row r="72115" spans="2:2" x14ac:dyDescent="0.2">
      <c r="B72115"/>
    </row>
    <row r="72116" spans="2:2" x14ac:dyDescent="0.2">
      <c r="B72116"/>
    </row>
    <row r="72117" spans="2:2" x14ac:dyDescent="0.2">
      <c r="B72117"/>
    </row>
    <row r="72118" spans="2:2" x14ac:dyDescent="0.2">
      <c r="B72118"/>
    </row>
    <row r="72119" spans="2:2" x14ac:dyDescent="0.2">
      <c r="B72119"/>
    </row>
    <row r="72120" spans="2:2" x14ac:dyDescent="0.2">
      <c r="B72120"/>
    </row>
    <row r="72121" spans="2:2" x14ac:dyDescent="0.2">
      <c r="B72121"/>
    </row>
    <row r="72122" spans="2:2" x14ac:dyDescent="0.2">
      <c r="B72122"/>
    </row>
    <row r="72123" spans="2:2" x14ac:dyDescent="0.2">
      <c r="B72123"/>
    </row>
    <row r="72124" spans="2:2" x14ac:dyDescent="0.2">
      <c r="B72124"/>
    </row>
    <row r="72125" spans="2:2" x14ac:dyDescent="0.2">
      <c r="B72125"/>
    </row>
    <row r="72126" spans="2:2" x14ac:dyDescent="0.2">
      <c r="B72126"/>
    </row>
    <row r="72127" spans="2:2" x14ac:dyDescent="0.2">
      <c r="B72127"/>
    </row>
    <row r="72128" spans="2:2" x14ac:dyDescent="0.2">
      <c r="B72128"/>
    </row>
    <row r="72129" spans="2:2" x14ac:dyDescent="0.2">
      <c r="B72129"/>
    </row>
    <row r="72130" spans="2:2" x14ac:dyDescent="0.2">
      <c r="B72130"/>
    </row>
    <row r="72131" spans="2:2" x14ac:dyDescent="0.2">
      <c r="B72131"/>
    </row>
    <row r="72132" spans="2:2" x14ac:dyDescent="0.2">
      <c r="B72132"/>
    </row>
    <row r="72133" spans="2:2" x14ac:dyDescent="0.2">
      <c r="B72133"/>
    </row>
    <row r="72134" spans="2:2" x14ac:dyDescent="0.2">
      <c r="B72134"/>
    </row>
    <row r="72135" spans="2:2" x14ac:dyDescent="0.2">
      <c r="B72135"/>
    </row>
    <row r="72136" spans="2:2" x14ac:dyDescent="0.2">
      <c r="B72136"/>
    </row>
    <row r="72137" spans="2:2" x14ac:dyDescent="0.2">
      <c r="B72137"/>
    </row>
    <row r="72138" spans="2:2" x14ac:dyDescent="0.2">
      <c r="B72138"/>
    </row>
    <row r="72139" spans="2:2" x14ac:dyDescent="0.2">
      <c r="B72139"/>
    </row>
    <row r="72140" spans="2:2" x14ac:dyDescent="0.2">
      <c r="B72140"/>
    </row>
    <row r="72141" spans="2:2" x14ac:dyDescent="0.2">
      <c r="B72141"/>
    </row>
    <row r="72142" spans="2:2" x14ac:dyDescent="0.2">
      <c r="B72142"/>
    </row>
    <row r="72143" spans="2:2" x14ac:dyDescent="0.2">
      <c r="B72143"/>
    </row>
    <row r="72144" spans="2:2" x14ac:dyDescent="0.2">
      <c r="B72144"/>
    </row>
    <row r="72145" spans="2:2" x14ac:dyDescent="0.2">
      <c r="B72145"/>
    </row>
    <row r="72146" spans="2:2" x14ac:dyDescent="0.2">
      <c r="B72146"/>
    </row>
    <row r="72147" spans="2:2" x14ac:dyDescent="0.2">
      <c r="B72147"/>
    </row>
    <row r="72148" spans="2:2" x14ac:dyDescent="0.2">
      <c r="B72148"/>
    </row>
    <row r="72149" spans="2:2" x14ac:dyDescent="0.2">
      <c r="B72149"/>
    </row>
    <row r="72150" spans="2:2" x14ac:dyDescent="0.2">
      <c r="B72150"/>
    </row>
    <row r="72151" spans="2:2" x14ac:dyDescent="0.2">
      <c r="B72151"/>
    </row>
    <row r="72152" spans="2:2" x14ac:dyDescent="0.2">
      <c r="B72152"/>
    </row>
    <row r="72153" spans="2:2" x14ac:dyDescent="0.2">
      <c r="B72153"/>
    </row>
    <row r="72154" spans="2:2" x14ac:dyDescent="0.2">
      <c r="B72154"/>
    </row>
    <row r="72155" spans="2:2" x14ac:dyDescent="0.2">
      <c r="B72155"/>
    </row>
    <row r="72156" spans="2:2" x14ac:dyDescent="0.2">
      <c r="B72156"/>
    </row>
    <row r="72157" spans="2:2" x14ac:dyDescent="0.2">
      <c r="B72157"/>
    </row>
    <row r="72158" spans="2:2" x14ac:dyDescent="0.2">
      <c r="B72158"/>
    </row>
    <row r="72159" spans="2:2" x14ac:dyDescent="0.2">
      <c r="B72159"/>
    </row>
    <row r="72160" spans="2:2" x14ac:dyDescent="0.2">
      <c r="B72160"/>
    </row>
    <row r="72161" spans="2:2" x14ac:dyDescent="0.2">
      <c r="B72161"/>
    </row>
    <row r="72162" spans="2:2" x14ac:dyDescent="0.2">
      <c r="B72162"/>
    </row>
    <row r="72163" spans="2:2" x14ac:dyDescent="0.2">
      <c r="B72163"/>
    </row>
    <row r="72164" spans="2:2" x14ac:dyDescent="0.2">
      <c r="B72164"/>
    </row>
    <row r="72165" spans="2:2" x14ac:dyDescent="0.2">
      <c r="B72165"/>
    </row>
    <row r="72166" spans="2:2" x14ac:dyDescent="0.2">
      <c r="B72166"/>
    </row>
    <row r="72167" spans="2:2" x14ac:dyDescent="0.2">
      <c r="B72167"/>
    </row>
    <row r="72168" spans="2:2" x14ac:dyDescent="0.2">
      <c r="B72168"/>
    </row>
    <row r="72169" spans="2:2" x14ac:dyDescent="0.2">
      <c r="B72169"/>
    </row>
    <row r="72170" spans="2:2" x14ac:dyDescent="0.2">
      <c r="B72170"/>
    </row>
    <row r="72171" spans="2:2" x14ac:dyDescent="0.2">
      <c r="B72171"/>
    </row>
    <row r="72172" spans="2:2" x14ac:dyDescent="0.2">
      <c r="B72172"/>
    </row>
    <row r="72173" spans="2:2" x14ac:dyDescent="0.2">
      <c r="B72173"/>
    </row>
    <row r="72174" spans="2:2" x14ac:dyDescent="0.2">
      <c r="B72174"/>
    </row>
    <row r="72175" spans="2:2" x14ac:dyDescent="0.2">
      <c r="B72175"/>
    </row>
    <row r="72176" spans="2:2" x14ac:dyDescent="0.2">
      <c r="B72176"/>
    </row>
    <row r="72177" spans="2:2" x14ac:dyDescent="0.2">
      <c r="B72177"/>
    </row>
    <row r="72178" spans="2:2" x14ac:dyDescent="0.2">
      <c r="B72178"/>
    </row>
    <row r="72179" spans="2:2" x14ac:dyDescent="0.2">
      <c r="B72179"/>
    </row>
    <row r="72180" spans="2:2" x14ac:dyDescent="0.2">
      <c r="B72180"/>
    </row>
    <row r="72181" spans="2:2" x14ac:dyDescent="0.2">
      <c r="B72181"/>
    </row>
    <row r="72182" spans="2:2" x14ac:dyDescent="0.2">
      <c r="B72182"/>
    </row>
    <row r="72183" spans="2:2" x14ac:dyDescent="0.2">
      <c r="B72183"/>
    </row>
    <row r="72184" spans="2:2" x14ac:dyDescent="0.2">
      <c r="B72184"/>
    </row>
    <row r="72185" spans="2:2" x14ac:dyDescent="0.2">
      <c r="B72185"/>
    </row>
    <row r="72186" spans="2:2" x14ac:dyDescent="0.2">
      <c r="B72186"/>
    </row>
    <row r="72187" spans="2:2" x14ac:dyDescent="0.2">
      <c r="B72187"/>
    </row>
    <row r="72188" spans="2:2" x14ac:dyDescent="0.2">
      <c r="B72188"/>
    </row>
    <row r="72189" spans="2:2" x14ac:dyDescent="0.2">
      <c r="B72189"/>
    </row>
    <row r="72190" spans="2:2" x14ac:dyDescent="0.2">
      <c r="B72190"/>
    </row>
    <row r="72191" spans="2:2" x14ac:dyDescent="0.2">
      <c r="B72191"/>
    </row>
    <row r="72192" spans="2:2" x14ac:dyDescent="0.2">
      <c r="B72192"/>
    </row>
    <row r="72193" spans="2:2" x14ac:dyDescent="0.2">
      <c r="B72193"/>
    </row>
    <row r="72194" spans="2:2" x14ac:dyDescent="0.2">
      <c r="B72194"/>
    </row>
    <row r="72195" spans="2:2" x14ac:dyDescent="0.2">
      <c r="B72195"/>
    </row>
    <row r="72196" spans="2:2" x14ac:dyDescent="0.2">
      <c r="B72196"/>
    </row>
    <row r="72197" spans="2:2" x14ac:dyDescent="0.2">
      <c r="B72197"/>
    </row>
    <row r="72198" spans="2:2" x14ac:dyDescent="0.2">
      <c r="B72198"/>
    </row>
    <row r="72199" spans="2:2" x14ac:dyDescent="0.2">
      <c r="B72199"/>
    </row>
    <row r="72200" spans="2:2" x14ac:dyDescent="0.2">
      <c r="B72200"/>
    </row>
    <row r="72201" spans="2:2" x14ac:dyDescent="0.2">
      <c r="B72201"/>
    </row>
    <row r="72202" spans="2:2" x14ac:dyDescent="0.2">
      <c r="B72202"/>
    </row>
    <row r="72203" spans="2:2" x14ac:dyDescent="0.2">
      <c r="B72203"/>
    </row>
    <row r="72204" spans="2:2" x14ac:dyDescent="0.2">
      <c r="B72204"/>
    </row>
    <row r="72205" spans="2:2" x14ac:dyDescent="0.2">
      <c r="B72205"/>
    </row>
    <row r="72206" spans="2:2" x14ac:dyDescent="0.2">
      <c r="B72206"/>
    </row>
    <row r="72207" spans="2:2" x14ac:dyDescent="0.2">
      <c r="B72207"/>
    </row>
    <row r="72208" spans="2:2" x14ac:dyDescent="0.2">
      <c r="B72208"/>
    </row>
    <row r="72209" spans="2:2" x14ac:dyDescent="0.2">
      <c r="B72209"/>
    </row>
    <row r="72210" spans="2:2" x14ac:dyDescent="0.2">
      <c r="B72210"/>
    </row>
    <row r="72211" spans="2:2" x14ac:dyDescent="0.2">
      <c r="B72211"/>
    </row>
    <row r="72212" spans="2:2" x14ac:dyDescent="0.2">
      <c r="B72212"/>
    </row>
    <row r="72213" spans="2:2" x14ac:dyDescent="0.2">
      <c r="B72213"/>
    </row>
    <row r="72214" spans="2:2" x14ac:dyDescent="0.2">
      <c r="B72214"/>
    </row>
    <row r="72215" spans="2:2" x14ac:dyDescent="0.2">
      <c r="B72215"/>
    </row>
    <row r="72216" spans="2:2" x14ac:dyDescent="0.2">
      <c r="B72216"/>
    </row>
    <row r="72217" spans="2:2" x14ac:dyDescent="0.2">
      <c r="B72217"/>
    </row>
    <row r="72218" spans="2:2" x14ac:dyDescent="0.2">
      <c r="B72218"/>
    </row>
    <row r="72219" spans="2:2" x14ac:dyDescent="0.2">
      <c r="B72219"/>
    </row>
    <row r="72220" spans="2:2" x14ac:dyDescent="0.2">
      <c r="B72220"/>
    </row>
    <row r="72221" spans="2:2" x14ac:dyDescent="0.2">
      <c r="B72221"/>
    </row>
    <row r="72222" spans="2:2" x14ac:dyDescent="0.2">
      <c r="B72222"/>
    </row>
    <row r="72223" spans="2:2" x14ac:dyDescent="0.2">
      <c r="B72223"/>
    </row>
    <row r="72224" spans="2:2" x14ac:dyDescent="0.2">
      <c r="B72224"/>
    </row>
    <row r="72225" spans="2:2" x14ac:dyDescent="0.2">
      <c r="B72225"/>
    </row>
    <row r="72226" spans="2:2" x14ac:dyDescent="0.2">
      <c r="B72226"/>
    </row>
    <row r="72227" spans="2:2" x14ac:dyDescent="0.2">
      <c r="B72227"/>
    </row>
    <row r="72228" spans="2:2" x14ac:dyDescent="0.2">
      <c r="B72228"/>
    </row>
    <row r="72229" spans="2:2" x14ac:dyDescent="0.2">
      <c r="B72229"/>
    </row>
    <row r="72230" spans="2:2" x14ac:dyDescent="0.2">
      <c r="B72230"/>
    </row>
    <row r="72231" spans="2:2" x14ac:dyDescent="0.2">
      <c r="B72231"/>
    </row>
    <row r="72232" spans="2:2" x14ac:dyDescent="0.2">
      <c r="B72232"/>
    </row>
    <row r="72233" spans="2:2" x14ac:dyDescent="0.2">
      <c r="B72233"/>
    </row>
    <row r="72234" spans="2:2" x14ac:dyDescent="0.2">
      <c r="B72234"/>
    </row>
    <row r="72235" spans="2:2" x14ac:dyDescent="0.2">
      <c r="B72235"/>
    </row>
    <row r="72236" spans="2:2" x14ac:dyDescent="0.2">
      <c r="B72236"/>
    </row>
    <row r="72237" spans="2:2" x14ac:dyDescent="0.2">
      <c r="B72237"/>
    </row>
    <row r="72238" spans="2:2" x14ac:dyDescent="0.2">
      <c r="B72238"/>
    </row>
    <row r="72239" spans="2:2" x14ac:dyDescent="0.2">
      <c r="B72239"/>
    </row>
    <row r="72240" spans="2:2" x14ac:dyDescent="0.2">
      <c r="B72240"/>
    </row>
    <row r="72241" spans="2:2" x14ac:dyDescent="0.2">
      <c r="B72241"/>
    </row>
    <row r="72242" spans="2:2" x14ac:dyDescent="0.2">
      <c r="B72242"/>
    </row>
    <row r="72243" spans="2:2" x14ac:dyDescent="0.2">
      <c r="B72243"/>
    </row>
    <row r="72244" spans="2:2" x14ac:dyDescent="0.2">
      <c r="B72244"/>
    </row>
    <row r="72245" spans="2:2" x14ac:dyDescent="0.2">
      <c r="B72245"/>
    </row>
    <row r="72246" spans="2:2" x14ac:dyDescent="0.2">
      <c r="B72246"/>
    </row>
    <row r="72247" spans="2:2" x14ac:dyDescent="0.2">
      <c r="B72247"/>
    </row>
    <row r="72248" spans="2:2" x14ac:dyDescent="0.2">
      <c r="B72248"/>
    </row>
    <row r="72249" spans="2:2" x14ac:dyDescent="0.2">
      <c r="B72249"/>
    </row>
    <row r="72250" spans="2:2" x14ac:dyDescent="0.2">
      <c r="B72250"/>
    </row>
    <row r="72251" spans="2:2" x14ac:dyDescent="0.2">
      <c r="B72251"/>
    </row>
    <row r="72252" spans="2:2" x14ac:dyDescent="0.2">
      <c r="B72252"/>
    </row>
    <row r="72253" spans="2:2" x14ac:dyDescent="0.2">
      <c r="B72253"/>
    </row>
    <row r="72254" spans="2:2" x14ac:dyDescent="0.2">
      <c r="B72254"/>
    </row>
    <row r="72255" spans="2:2" x14ac:dyDescent="0.2">
      <c r="B72255"/>
    </row>
    <row r="72256" spans="2:2" x14ac:dyDescent="0.2">
      <c r="B72256"/>
    </row>
    <row r="72257" spans="2:2" x14ac:dyDescent="0.2">
      <c r="B72257"/>
    </row>
    <row r="72258" spans="2:2" x14ac:dyDescent="0.2">
      <c r="B72258"/>
    </row>
    <row r="72259" spans="2:2" x14ac:dyDescent="0.2">
      <c r="B72259"/>
    </row>
    <row r="72260" spans="2:2" x14ac:dyDescent="0.2">
      <c r="B72260"/>
    </row>
    <row r="72261" spans="2:2" x14ac:dyDescent="0.2">
      <c r="B72261"/>
    </row>
    <row r="72262" spans="2:2" x14ac:dyDescent="0.2">
      <c r="B72262"/>
    </row>
    <row r="72263" spans="2:2" x14ac:dyDescent="0.2">
      <c r="B72263"/>
    </row>
    <row r="72264" spans="2:2" x14ac:dyDescent="0.2">
      <c r="B72264"/>
    </row>
    <row r="72265" spans="2:2" x14ac:dyDescent="0.2">
      <c r="B72265"/>
    </row>
    <row r="72266" spans="2:2" x14ac:dyDescent="0.2">
      <c r="B72266"/>
    </row>
    <row r="72267" spans="2:2" x14ac:dyDescent="0.2">
      <c r="B72267"/>
    </row>
    <row r="72268" spans="2:2" x14ac:dyDescent="0.2">
      <c r="B72268"/>
    </row>
    <row r="72269" spans="2:2" x14ac:dyDescent="0.2">
      <c r="B72269"/>
    </row>
    <row r="72270" spans="2:2" x14ac:dyDescent="0.2">
      <c r="B72270"/>
    </row>
    <row r="72271" spans="2:2" x14ac:dyDescent="0.2">
      <c r="B72271"/>
    </row>
    <row r="72272" spans="2:2" x14ac:dyDescent="0.2">
      <c r="B72272"/>
    </row>
    <row r="72273" spans="2:2" x14ac:dyDescent="0.2">
      <c r="B72273"/>
    </row>
    <row r="72274" spans="2:2" x14ac:dyDescent="0.2">
      <c r="B72274"/>
    </row>
    <row r="72275" spans="2:2" x14ac:dyDescent="0.2">
      <c r="B72275"/>
    </row>
    <row r="72276" spans="2:2" x14ac:dyDescent="0.2">
      <c r="B72276"/>
    </row>
    <row r="72277" spans="2:2" x14ac:dyDescent="0.2">
      <c r="B72277"/>
    </row>
    <row r="72278" spans="2:2" x14ac:dyDescent="0.2">
      <c r="B72278"/>
    </row>
    <row r="72279" spans="2:2" x14ac:dyDescent="0.2">
      <c r="B72279"/>
    </row>
    <row r="72280" spans="2:2" x14ac:dyDescent="0.2">
      <c r="B72280"/>
    </row>
    <row r="72281" spans="2:2" x14ac:dyDescent="0.2">
      <c r="B72281"/>
    </row>
    <row r="72282" spans="2:2" x14ac:dyDescent="0.2">
      <c r="B72282"/>
    </row>
    <row r="72283" spans="2:2" x14ac:dyDescent="0.2">
      <c r="B72283"/>
    </row>
    <row r="72284" spans="2:2" x14ac:dyDescent="0.2">
      <c r="B72284"/>
    </row>
    <row r="72285" spans="2:2" x14ac:dyDescent="0.2">
      <c r="B72285"/>
    </row>
    <row r="72286" spans="2:2" x14ac:dyDescent="0.2">
      <c r="B72286"/>
    </row>
    <row r="72287" spans="2:2" x14ac:dyDescent="0.2">
      <c r="B72287"/>
    </row>
    <row r="72288" spans="2:2" x14ac:dyDescent="0.2">
      <c r="B72288"/>
    </row>
    <row r="72289" spans="2:2" x14ac:dyDescent="0.2">
      <c r="B72289"/>
    </row>
    <row r="72290" spans="2:2" x14ac:dyDescent="0.2">
      <c r="B72290"/>
    </row>
    <row r="72291" spans="2:2" x14ac:dyDescent="0.2">
      <c r="B72291"/>
    </row>
    <row r="72292" spans="2:2" x14ac:dyDescent="0.2">
      <c r="B72292"/>
    </row>
    <row r="72293" spans="2:2" x14ac:dyDescent="0.2">
      <c r="B72293"/>
    </row>
    <row r="72294" spans="2:2" x14ac:dyDescent="0.2">
      <c r="B72294"/>
    </row>
    <row r="72295" spans="2:2" x14ac:dyDescent="0.2">
      <c r="B72295"/>
    </row>
    <row r="72296" spans="2:2" x14ac:dyDescent="0.2">
      <c r="B72296"/>
    </row>
    <row r="72297" spans="2:2" x14ac:dyDescent="0.2">
      <c r="B72297"/>
    </row>
    <row r="72298" spans="2:2" x14ac:dyDescent="0.2">
      <c r="B72298"/>
    </row>
    <row r="72299" spans="2:2" x14ac:dyDescent="0.2">
      <c r="B72299"/>
    </row>
    <row r="72300" spans="2:2" x14ac:dyDescent="0.2">
      <c r="B72300"/>
    </row>
    <row r="72301" spans="2:2" x14ac:dyDescent="0.2">
      <c r="B72301"/>
    </row>
    <row r="72302" spans="2:2" x14ac:dyDescent="0.2">
      <c r="B72302"/>
    </row>
    <row r="72303" spans="2:2" x14ac:dyDescent="0.2">
      <c r="B72303"/>
    </row>
    <row r="72304" spans="2:2" x14ac:dyDescent="0.2">
      <c r="B72304"/>
    </row>
    <row r="72305" spans="2:2" x14ac:dyDescent="0.2">
      <c r="B72305"/>
    </row>
    <row r="72306" spans="2:2" x14ac:dyDescent="0.2">
      <c r="B72306"/>
    </row>
    <row r="72307" spans="2:2" x14ac:dyDescent="0.2">
      <c r="B72307"/>
    </row>
    <row r="72308" spans="2:2" x14ac:dyDescent="0.2">
      <c r="B72308"/>
    </row>
    <row r="72309" spans="2:2" x14ac:dyDescent="0.2">
      <c r="B72309"/>
    </row>
    <row r="72310" spans="2:2" x14ac:dyDescent="0.2">
      <c r="B72310"/>
    </row>
    <row r="72311" spans="2:2" x14ac:dyDescent="0.2">
      <c r="B72311"/>
    </row>
    <row r="72312" spans="2:2" x14ac:dyDescent="0.2">
      <c r="B72312"/>
    </row>
    <row r="72313" spans="2:2" x14ac:dyDescent="0.2">
      <c r="B72313"/>
    </row>
    <row r="72314" spans="2:2" x14ac:dyDescent="0.2">
      <c r="B72314"/>
    </row>
    <row r="72315" spans="2:2" x14ac:dyDescent="0.2">
      <c r="B72315"/>
    </row>
    <row r="72316" spans="2:2" x14ac:dyDescent="0.2">
      <c r="B72316"/>
    </row>
    <row r="72317" spans="2:2" x14ac:dyDescent="0.2">
      <c r="B72317"/>
    </row>
    <row r="72318" spans="2:2" x14ac:dyDescent="0.2">
      <c r="B72318"/>
    </row>
    <row r="72319" spans="2:2" x14ac:dyDescent="0.2">
      <c r="B72319"/>
    </row>
    <row r="72320" spans="2:2" x14ac:dyDescent="0.2">
      <c r="B72320"/>
    </row>
    <row r="72321" spans="2:2" x14ac:dyDescent="0.2">
      <c r="B72321"/>
    </row>
    <row r="72322" spans="2:2" x14ac:dyDescent="0.2">
      <c r="B72322"/>
    </row>
    <row r="72323" spans="2:2" x14ac:dyDescent="0.2">
      <c r="B72323"/>
    </row>
    <row r="72324" spans="2:2" x14ac:dyDescent="0.2">
      <c r="B72324"/>
    </row>
    <row r="72325" spans="2:2" x14ac:dyDescent="0.2">
      <c r="B72325"/>
    </row>
    <row r="72326" spans="2:2" x14ac:dyDescent="0.2">
      <c r="B72326"/>
    </row>
    <row r="72327" spans="2:2" x14ac:dyDescent="0.2">
      <c r="B72327"/>
    </row>
    <row r="72328" spans="2:2" x14ac:dyDescent="0.2">
      <c r="B72328"/>
    </row>
    <row r="72329" spans="2:2" x14ac:dyDescent="0.2">
      <c r="B72329"/>
    </row>
    <row r="72330" spans="2:2" x14ac:dyDescent="0.2">
      <c r="B72330"/>
    </row>
    <row r="72331" spans="2:2" x14ac:dyDescent="0.2">
      <c r="B72331"/>
    </row>
    <row r="72332" spans="2:2" x14ac:dyDescent="0.2">
      <c r="B72332"/>
    </row>
    <row r="72333" spans="2:2" x14ac:dyDescent="0.2">
      <c r="B72333"/>
    </row>
    <row r="72334" spans="2:2" x14ac:dyDescent="0.2">
      <c r="B72334"/>
    </row>
    <row r="72335" spans="2:2" x14ac:dyDescent="0.2">
      <c r="B72335"/>
    </row>
    <row r="72336" spans="2:2" x14ac:dyDescent="0.2">
      <c r="B72336"/>
    </row>
    <row r="72337" spans="2:2" x14ac:dyDescent="0.2">
      <c r="B72337"/>
    </row>
    <row r="72338" spans="2:2" x14ac:dyDescent="0.2">
      <c r="B72338"/>
    </row>
    <row r="72339" spans="2:2" x14ac:dyDescent="0.2">
      <c r="B72339"/>
    </row>
    <row r="72340" spans="2:2" x14ac:dyDescent="0.2">
      <c r="B72340"/>
    </row>
    <row r="72341" spans="2:2" x14ac:dyDescent="0.2">
      <c r="B72341"/>
    </row>
    <row r="72342" spans="2:2" x14ac:dyDescent="0.2">
      <c r="B72342"/>
    </row>
    <row r="72343" spans="2:2" x14ac:dyDescent="0.2">
      <c r="B72343"/>
    </row>
    <row r="72344" spans="2:2" x14ac:dyDescent="0.2">
      <c r="B72344"/>
    </row>
    <row r="72345" spans="2:2" x14ac:dyDescent="0.2">
      <c r="B72345"/>
    </row>
    <row r="72346" spans="2:2" x14ac:dyDescent="0.2">
      <c r="B72346"/>
    </row>
    <row r="72347" spans="2:2" x14ac:dyDescent="0.2">
      <c r="B72347"/>
    </row>
    <row r="72348" spans="2:2" x14ac:dyDescent="0.2">
      <c r="B72348"/>
    </row>
    <row r="72349" spans="2:2" x14ac:dyDescent="0.2">
      <c r="B72349"/>
    </row>
    <row r="72350" spans="2:2" x14ac:dyDescent="0.2">
      <c r="B72350"/>
    </row>
    <row r="72351" spans="2:2" x14ac:dyDescent="0.2">
      <c r="B72351"/>
    </row>
    <row r="72352" spans="2:2" x14ac:dyDescent="0.2">
      <c r="B72352"/>
    </row>
    <row r="72353" spans="2:2" x14ac:dyDescent="0.2">
      <c r="B72353"/>
    </row>
    <row r="72354" spans="2:2" x14ac:dyDescent="0.2">
      <c r="B72354"/>
    </row>
    <row r="72355" spans="2:2" x14ac:dyDescent="0.2">
      <c r="B72355"/>
    </row>
    <row r="72356" spans="2:2" x14ac:dyDescent="0.2">
      <c r="B72356"/>
    </row>
    <row r="72357" spans="2:2" x14ac:dyDescent="0.2">
      <c r="B72357"/>
    </row>
    <row r="72358" spans="2:2" x14ac:dyDescent="0.2">
      <c r="B72358"/>
    </row>
    <row r="72359" spans="2:2" x14ac:dyDescent="0.2">
      <c r="B72359"/>
    </row>
    <row r="72360" spans="2:2" x14ac:dyDescent="0.2">
      <c r="B72360"/>
    </row>
    <row r="72361" spans="2:2" x14ac:dyDescent="0.2">
      <c r="B72361"/>
    </row>
    <row r="72362" spans="2:2" x14ac:dyDescent="0.2">
      <c r="B72362"/>
    </row>
    <row r="72363" spans="2:2" x14ac:dyDescent="0.2">
      <c r="B72363"/>
    </row>
    <row r="72364" spans="2:2" x14ac:dyDescent="0.2">
      <c r="B72364"/>
    </row>
    <row r="72365" spans="2:2" x14ac:dyDescent="0.2">
      <c r="B72365"/>
    </row>
    <row r="72366" spans="2:2" x14ac:dyDescent="0.2">
      <c r="B72366"/>
    </row>
    <row r="72367" spans="2:2" x14ac:dyDescent="0.2">
      <c r="B72367"/>
    </row>
    <row r="72368" spans="2:2" x14ac:dyDescent="0.2">
      <c r="B72368"/>
    </row>
    <row r="72369" spans="2:2" x14ac:dyDescent="0.2">
      <c r="B72369"/>
    </row>
    <row r="72370" spans="2:2" x14ac:dyDescent="0.2">
      <c r="B72370"/>
    </row>
    <row r="72371" spans="2:2" x14ac:dyDescent="0.2">
      <c r="B72371"/>
    </row>
    <row r="72372" spans="2:2" x14ac:dyDescent="0.2">
      <c r="B72372"/>
    </row>
    <row r="72373" spans="2:2" x14ac:dyDescent="0.2">
      <c r="B72373"/>
    </row>
    <row r="72374" spans="2:2" x14ac:dyDescent="0.2">
      <c r="B72374"/>
    </row>
    <row r="72375" spans="2:2" x14ac:dyDescent="0.2">
      <c r="B72375"/>
    </row>
    <row r="72376" spans="2:2" x14ac:dyDescent="0.2">
      <c r="B72376"/>
    </row>
    <row r="72377" spans="2:2" x14ac:dyDescent="0.2">
      <c r="B72377"/>
    </row>
    <row r="72378" spans="2:2" x14ac:dyDescent="0.2">
      <c r="B72378"/>
    </row>
    <row r="72379" spans="2:2" x14ac:dyDescent="0.2">
      <c r="B72379"/>
    </row>
    <row r="72380" spans="2:2" x14ac:dyDescent="0.2">
      <c r="B72380"/>
    </row>
    <row r="72381" spans="2:2" x14ac:dyDescent="0.2">
      <c r="B72381"/>
    </row>
    <row r="72382" spans="2:2" x14ac:dyDescent="0.2">
      <c r="B72382"/>
    </row>
    <row r="72383" spans="2:2" x14ac:dyDescent="0.2">
      <c r="B72383"/>
    </row>
    <row r="72384" spans="2:2" x14ac:dyDescent="0.2">
      <c r="B72384"/>
    </row>
    <row r="72385" spans="2:2" x14ac:dyDescent="0.2">
      <c r="B72385"/>
    </row>
    <row r="72386" spans="2:2" x14ac:dyDescent="0.2">
      <c r="B72386"/>
    </row>
    <row r="72387" spans="2:2" x14ac:dyDescent="0.2">
      <c r="B72387"/>
    </row>
    <row r="72388" spans="2:2" x14ac:dyDescent="0.2">
      <c r="B72388"/>
    </row>
    <row r="72389" spans="2:2" x14ac:dyDescent="0.2">
      <c r="B72389"/>
    </row>
    <row r="72390" spans="2:2" x14ac:dyDescent="0.2">
      <c r="B72390"/>
    </row>
    <row r="72391" spans="2:2" x14ac:dyDescent="0.2">
      <c r="B72391"/>
    </row>
    <row r="72392" spans="2:2" x14ac:dyDescent="0.2">
      <c r="B72392"/>
    </row>
    <row r="72393" spans="2:2" x14ac:dyDescent="0.2">
      <c r="B72393"/>
    </row>
    <row r="72394" spans="2:2" x14ac:dyDescent="0.2">
      <c r="B72394"/>
    </row>
    <row r="72395" spans="2:2" x14ac:dyDescent="0.2">
      <c r="B72395"/>
    </row>
    <row r="72396" spans="2:2" x14ac:dyDescent="0.2">
      <c r="B72396"/>
    </row>
    <row r="72397" spans="2:2" x14ac:dyDescent="0.2">
      <c r="B72397"/>
    </row>
    <row r="72398" spans="2:2" x14ac:dyDescent="0.2">
      <c r="B72398"/>
    </row>
    <row r="72399" spans="2:2" x14ac:dyDescent="0.2">
      <c r="B72399"/>
    </row>
    <row r="72400" spans="2:2" x14ac:dyDescent="0.2">
      <c r="B72400"/>
    </row>
    <row r="72401" spans="2:2" x14ac:dyDescent="0.2">
      <c r="B72401"/>
    </row>
    <row r="72402" spans="2:2" x14ac:dyDescent="0.2">
      <c r="B72402"/>
    </row>
    <row r="72403" spans="2:2" x14ac:dyDescent="0.2">
      <c r="B72403"/>
    </row>
    <row r="72404" spans="2:2" x14ac:dyDescent="0.2">
      <c r="B72404"/>
    </row>
    <row r="72405" spans="2:2" x14ac:dyDescent="0.2">
      <c r="B72405"/>
    </row>
    <row r="72406" spans="2:2" x14ac:dyDescent="0.2">
      <c r="B72406"/>
    </row>
    <row r="72407" spans="2:2" x14ac:dyDescent="0.2">
      <c r="B72407"/>
    </row>
    <row r="72408" spans="2:2" x14ac:dyDescent="0.2">
      <c r="B72408"/>
    </row>
    <row r="72409" spans="2:2" x14ac:dyDescent="0.2">
      <c r="B72409"/>
    </row>
    <row r="72410" spans="2:2" x14ac:dyDescent="0.2">
      <c r="B72410"/>
    </row>
    <row r="72411" spans="2:2" x14ac:dyDescent="0.2">
      <c r="B72411"/>
    </row>
    <row r="72412" spans="2:2" x14ac:dyDescent="0.2">
      <c r="B72412"/>
    </row>
    <row r="72413" spans="2:2" x14ac:dyDescent="0.2">
      <c r="B72413"/>
    </row>
    <row r="72414" spans="2:2" x14ac:dyDescent="0.2">
      <c r="B72414"/>
    </row>
    <row r="72415" spans="2:2" x14ac:dyDescent="0.2">
      <c r="B72415"/>
    </row>
    <row r="72416" spans="2:2" x14ac:dyDescent="0.2">
      <c r="B72416"/>
    </row>
    <row r="72417" spans="2:2" x14ac:dyDescent="0.2">
      <c r="B72417"/>
    </row>
    <row r="72418" spans="2:2" x14ac:dyDescent="0.2">
      <c r="B72418"/>
    </row>
    <row r="72419" spans="2:2" x14ac:dyDescent="0.2">
      <c r="B72419"/>
    </row>
    <row r="72420" spans="2:2" x14ac:dyDescent="0.2">
      <c r="B72420"/>
    </row>
    <row r="72421" spans="2:2" x14ac:dyDescent="0.2">
      <c r="B72421"/>
    </row>
    <row r="72422" spans="2:2" x14ac:dyDescent="0.2">
      <c r="B72422"/>
    </row>
    <row r="72423" spans="2:2" x14ac:dyDescent="0.2">
      <c r="B72423"/>
    </row>
    <row r="72424" spans="2:2" x14ac:dyDescent="0.2">
      <c r="B72424"/>
    </row>
    <row r="72425" spans="2:2" x14ac:dyDescent="0.2">
      <c r="B72425"/>
    </row>
    <row r="72426" spans="2:2" x14ac:dyDescent="0.2">
      <c r="B72426"/>
    </row>
    <row r="72427" spans="2:2" x14ac:dyDescent="0.2">
      <c r="B72427"/>
    </row>
    <row r="72428" spans="2:2" x14ac:dyDescent="0.2">
      <c r="B72428"/>
    </row>
    <row r="72429" spans="2:2" x14ac:dyDescent="0.2">
      <c r="B72429"/>
    </row>
    <row r="72430" spans="2:2" x14ac:dyDescent="0.2">
      <c r="B72430"/>
    </row>
    <row r="72431" spans="2:2" x14ac:dyDescent="0.2">
      <c r="B72431"/>
    </row>
    <row r="72432" spans="2:2" x14ac:dyDescent="0.2">
      <c r="B72432"/>
    </row>
    <row r="72433" spans="2:2" x14ac:dyDescent="0.2">
      <c r="B72433"/>
    </row>
    <row r="72434" spans="2:2" x14ac:dyDescent="0.2">
      <c r="B72434"/>
    </row>
    <row r="72435" spans="2:2" x14ac:dyDescent="0.2">
      <c r="B72435"/>
    </row>
    <row r="72436" spans="2:2" x14ac:dyDescent="0.2">
      <c r="B72436"/>
    </row>
    <row r="72437" spans="2:2" x14ac:dyDescent="0.2">
      <c r="B72437"/>
    </row>
    <row r="72438" spans="2:2" x14ac:dyDescent="0.2">
      <c r="B72438"/>
    </row>
    <row r="72439" spans="2:2" x14ac:dyDescent="0.2">
      <c r="B72439"/>
    </row>
    <row r="72440" spans="2:2" x14ac:dyDescent="0.2">
      <c r="B72440"/>
    </row>
    <row r="72441" spans="2:2" x14ac:dyDescent="0.2">
      <c r="B72441"/>
    </row>
    <row r="72442" spans="2:2" x14ac:dyDescent="0.2">
      <c r="B72442"/>
    </row>
    <row r="72443" spans="2:2" x14ac:dyDescent="0.2">
      <c r="B72443"/>
    </row>
    <row r="72444" spans="2:2" x14ac:dyDescent="0.2">
      <c r="B72444"/>
    </row>
    <row r="72445" spans="2:2" x14ac:dyDescent="0.2">
      <c r="B72445"/>
    </row>
    <row r="72446" spans="2:2" x14ac:dyDescent="0.2">
      <c r="B72446"/>
    </row>
    <row r="72447" spans="2:2" x14ac:dyDescent="0.2">
      <c r="B72447"/>
    </row>
    <row r="72448" spans="2:2" x14ac:dyDescent="0.2">
      <c r="B72448"/>
    </row>
    <row r="72449" spans="2:2" x14ac:dyDescent="0.2">
      <c r="B72449"/>
    </row>
    <row r="72450" spans="2:2" x14ac:dyDescent="0.2">
      <c r="B72450"/>
    </row>
    <row r="72451" spans="2:2" x14ac:dyDescent="0.2">
      <c r="B72451"/>
    </row>
    <row r="72452" spans="2:2" x14ac:dyDescent="0.2">
      <c r="B72452"/>
    </row>
    <row r="72453" spans="2:2" x14ac:dyDescent="0.2">
      <c r="B72453"/>
    </row>
    <row r="72454" spans="2:2" x14ac:dyDescent="0.2">
      <c r="B72454"/>
    </row>
    <row r="72455" spans="2:2" x14ac:dyDescent="0.2">
      <c r="B72455"/>
    </row>
    <row r="72456" spans="2:2" x14ac:dyDescent="0.2">
      <c r="B72456"/>
    </row>
    <row r="72457" spans="2:2" x14ac:dyDescent="0.2">
      <c r="B72457"/>
    </row>
    <row r="72458" spans="2:2" x14ac:dyDescent="0.2">
      <c r="B72458"/>
    </row>
    <row r="72459" spans="2:2" x14ac:dyDescent="0.2">
      <c r="B72459"/>
    </row>
    <row r="72460" spans="2:2" x14ac:dyDescent="0.2">
      <c r="B72460"/>
    </row>
    <row r="72461" spans="2:2" x14ac:dyDescent="0.2">
      <c r="B72461"/>
    </row>
    <row r="72462" spans="2:2" x14ac:dyDescent="0.2">
      <c r="B72462"/>
    </row>
    <row r="72463" spans="2:2" x14ac:dyDescent="0.2">
      <c r="B72463"/>
    </row>
    <row r="72464" spans="2:2" x14ac:dyDescent="0.2">
      <c r="B72464"/>
    </row>
    <row r="72465" spans="2:2" x14ac:dyDescent="0.2">
      <c r="B72465"/>
    </row>
    <row r="72466" spans="2:2" x14ac:dyDescent="0.2">
      <c r="B72466"/>
    </row>
    <row r="72467" spans="2:2" x14ac:dyDescent="0.2">
      <c r="B72467"/>
    </row>
    <row r="72468" spans="2:2" x14ac:dyDescent="0.2">
      <c r="B72468"/>
    </row>
    <row r="72469" spans="2:2" x14ac:dyDescent="0.2">
      <c r="B72469"/>
    </row>
    <row r="72470" spans="2:2" x14ac:dyDescent="0.2">
      <c r="B72470"/>
    </row>
    <row r="72471" spans="2:2" x14ac:dyDescent="0.2">
      <c r="B72471"/>
    </row>
    <row r="72472" spans="2:2" x14ac:dyDescent="0.2">
      <c r="B72472"/>
    </row>
    <row r="72473" spans="2:2" x14ac:dyDescent="0.2">
      <c r="B72473"/>
    </row>
    <row r="72474" spans="2:2" x14ac:dyDescent="0.2">
      <c r="B72474"/>
    </row>
    <row r="72475" spans="2:2" x14ac:dyDescent="0.2">
      <c r="B72475"/>
    </row>
    <row r="72476" spans="2:2" x14ac:dyDescent="0.2">
      <c r="B72476"/>
    </row>
    <row r="72477" spans="2:2" x14ac:dyDescent="0.2">
      <c r="B72477"/>
    </row>
    <row r="72478" spans="2:2" x14ac:dyDescent="0.2">
      <c r="B72478"/>
    </row>
    <row r="72479" spans="2:2" x14ac:dyDescent="0.2">
      <c r="B72479"/>
    </row>
    <row r="72480" spans="2:2" x14ac:dyDescent="0.2">
      <c r="B72480"/>
    </row>
    <row r="72481" spans="2:2" x14ac:dyDescent="0.2">
      <c r="B72481"/>
    </row>
    <row r="72482" spans="2:2" x14ac:dyDescent="0.2">
      <c r="B72482"/>
    </row>
    <row r="72483" spans="2:2" x14ac:dyDescent="0.2">
      <c r="B72483"/>
    </row>
    <row r="72484" spans="2:2" x14ac:dyDescent="0.2">
      <c r="B72484"/>
    </row>
    <row r="72485" spans="2:2" x14ac:dyDescent="0.2">
      <c r="B72485"/>
    </row>
    <row r="72486" spans="2:2" x14ac:dyDescent="0.2">
      <c r="B72486"/>
    </row>
    <row r="72487" spans="2:2" x14ac:dyDescent="0.2">
      <c r="B72487"/>
    </row>
    <row r="72488" spans="2:2" x14ac:dyDescent="0.2">
      <c r="B72488"/>
    </row>
    <row r="72489" spans="2:2" x14ac:dyDescent="0.2">
      <c r="B72489"/>
    </row>
    <row r="72490" spans="2:2" x14ac:dyDescent="0.2">
      <c r="B72490"/>
    </row>
    <row r="72491" spans="2:2" x14ac:dyDescent="0.2">
      <c r="B72491"/>
    </row>
    <row r="72492" spans="2:2" x14ac:dyDescent="0.2">
      <c r="B72492"/>
    </row>
    <row r="72493" spans="2:2" x14ac:dyDescent="0.2">
      <c r="B72493"/>
    </row>
    <row r="72494" spans="2:2" x14ac:dyDescent="0.2">
      <c r="B72494"/>
    </row>
    <row r="72495" spans="2:2" x14ac:dyDescent="0.2">
      <c r="B72495"/>
    </row>
    <row r="72496" spans="2:2" x14ac:dyDescent="0.2">
      <c r="B72496"/>
    </row>
    <row r="72497" spans="2:2" x14ac:dyDescent="0.2">
      <c r="B72497"/>
    </row>
    <row r="72498" spans="2:2" x14ac:dyDescent="0.2">
      <c r="B72498"/>
    </row>
    <row r="72499" spans="2:2" x14ac:dyDescent="0.2">
      <c r="B72499"/>
    </row>
    <row r="72500" spans="2:2" x14ac:dyDescent="0.2">
      <c r="B72500"/>
    </row>
    <row r="72501" spans="2:2" x14ac:dyDescent="0.2">
      <c r="B72501"/>
    </row>
    <row r="72502" spans="2:2" x14ac:dyDescent="0.2">
      <c r="B72502"/>
    </row>
    <row r="72503" spans="2:2" x14ac:dyDescent="0.2">
      <c r="B72503"/>
    </row>
    <row r="72504" spans="2:2" x14ac:dyDescent="0.2">
      <c r="B72504"/>
    </row>
    <row r="72505" spans="2:2" x14ac:dyDescent="0.2">
      <c r="B72505"/>
    </row>
    <row r="72506" spans="2:2" x14ac:dyDescent="0.2">
      <c r="B72506"/>
    </row>
    <row r="72507" spans="2:2" x14ac:dyDescent="0.2">
      <c r="B72507"/>
    </row>
    <row r="72508" spans="2:2" x14ac:dyDescent="0.2">
      <c r="B72508"/>
    </row>
    <row r="72509" spans="2:2" x14ac:dyDescent="0.2">
      <c r="B72509"/>
    </row>
    <row r="72510" spans="2:2" x14ac:dyDescent="0.2">
      <c r="B72510"/>
    </row>
    <row r="72511" spans="2:2" x14ac:dyDescent="0.2">
      <c r="B72511"/>
    </row>
    <row r="72512" spans="2:2" x14ac:dyDescent="0.2">
      <c r="B72512"/>
    </row>
    <row r="72513" spans="2:2" x14ac:dyDescent="0.2">
      <c r="B72513"/>
    </row>
    <row r="72514" spans="2:2" x14ac:dyDescent="0.2">
      <c r="B72514"/>
    </row>
    <row r="72515" spans="2:2" x14ac:dyDescent="0.2">
      <c r="B72515"/>
    </row>
    <row r="72516" spans="2:2" x14ac:dyDescent="0.2">
      <c r="B72516"/>
    </row>
    <row r="72517" spans="2:2" x14ac:dyDescent="0.2">
      <c r="B72517"/>
    </row>
    <row r="72518" spans="2:2" x14ac:dyDescent="0.2">
      <c r="B72518"/>
    </row>
    <row r="72519" spans="2:2" x14ac:dyDescent="0.2">
      <c r="B72519"/>
    </row>
    <row r="72520" spans="2:2" x14ac:dyDescent="0.2">
      <c r="B72520"/>
    </row>
    <row r="72521" spans="2:2" x14ac:dyDescent="0.2">
      <c r="B72521"/>
    </row>
    <row r="72522" spans="2:2" x14ac:dyDescent="0.2">
      <c r="B72522"/>
    </row>
    <row r="72523" spans="2:2" x14ac:dyDescent="0.2">
      <c r="B72523"/>
    </row>
    <row r="72524" spans="2:2" x14ac:dyDescent="0.2">
      <c r="B72524"/>
    </row>
    <row r="72525" spans="2:2" x14ac:dyDescent="0.2">
      <c r="B72525"/>
    </row>
    <row r="72526" spans="2:2" x14ac:dyDescent="0.2">
      <c r="B72526"/>
    </row>
    <row r="72527" spans="2:2" x14ac:dyDescent="0.2">
      <c r="B72527"/>
    </row>
    <row r="72528" spans="2:2" x14ac:dyDescent="0.2">
      <c r="B72528"/>
    </row>
    <row r="72529" spans="2:2" x14ac:dyDescent="0.2">
      <c r="B72529"/>
    </row>
    <row r="72530" spans="2:2" x14ac:dyDescent="0.2">
      <c r="B72530"/>
    </row>
    <row r="72531" spans="2:2" x14ac:dyDescent="0.2">
      <c r="B72531"/>
    </row>
    <row r="72532" spans="2:2" x14ac:dyDescent="0.2">
      <c r="B72532"/>
    </row>
    <row r="72533" spans="2:2" x14ac:dyDescent="0.2">
      <c r="B72533"/>
    </row>
    <row r="72534" spans="2:2" x14ac:dyDescent="0.2">
      <c r="B72534"/>
    </row>
    <row r="72535" spans="2:2" x14ac:dyDescent="0.2">
      <c r="B72535"/>
    </row>
    <row r="72536" spans="2:2" x14ac:dyDescent="0.2">
      <c r="B72536"/>
    </row>
    <row r="72537" spans="2:2" x14ac:dyDescent="0.2">
      <c r="B72537"/>
    </row>
    <row r="72538" spans="2:2" x14ac:dyDescent="0.2">
      <c r="B72538"/>
    </row>
    <row r="72539" spans="2:2" x14ac:dyDescent="0.2">
      <c r="B72539"/>
    </row>
    <row r="72540" spans="2:2" x14ac:dyDescent="0.2">
      <c r="B72540"/>
    </row>
    <row r="72541" spans="2:2" x14ac:dyDescent="0.2">
      <c r="B72541"/>
    </row>
    <row r="72542" spans="2:2" x14ac:dyDescent="0.2">
      <c r="B72542"/>
    </row>
    <row r="72543" spans="2:2" x14ac:dyDescent="0.2">
      <c r="B72543"/>
    </row>
    <row r="72544" spans="2:2" x14ac:dyDescent="0.2">
      <c r="B72544"/>
    </row>
    <row r="72545" spans="2:2" x14ac:dyDescent="0.2">
      <c r="B72545"/>
    </row>
    <row r="72546" spans="2:2" x14ac:dyDescent="0.2">
      <c r="B72546"/>
    </row>
    <row r="72547" spans="2:2" x14ac:dyDescent="0.2">
      <c r="B72547"/>
    </row>
    <row r="72548" spans="2:2" x14ac:dyDescent="0.2">
      <c r="B72548"/>
    </row>
    <row r="72549" spans="2:2" x14ac:dyDescent="0.2">
      <c r="B72549"/>
    </row>
    <row r="72550" spans="2:2" x14ac:dyDescent="0.2">
      <c r="B72550"/>
    </row>
    <row r="72551" spans="2:2" x14ac:dyDescent="0.2">
      <c r="B72551"/>
    </row>
    <row r="72552" spans="2:2" x14ac:dyDescent="0.2">
      <c r="B72552"/>
    </row>
    <row r="72553" spans="2:2" x14ac:dyDescent="0.2">
      <c r="B72553"/>
    </row>
    <row r="72554" spans="2:2" x14ac:dyDescent="0.2">
      <c r="B72554"/>
    </row>
    <row r="72555" spans="2:2" x14ac:dyDescent="0.2">
      <c r="B72555"/>
    </row>
    <row r="72556" spans="2:2" x14ac:dyDescent="0.2">
      <c r="B72556"/>
    </row>
    <row r="72557" spans="2:2" x14ac:dyDescent="0.2">
      <c r="B72557"/>
    </row>
    <row r="72558" spans="2:2" x14ac:dyDescent="0.2">
      <c r="B72558"/>
    </row>
    <row r="72559" spans="2:2" x14ac:dyDescent="0.2">
      <c r="B72559"/>
    </row>
    <row r="72560" spans="2:2" x14ac:dyDescent="0.2">
      <c r="B72560"/>
    </row>
    <row r="72561" spans="2:2" x14ac:dyDescent="0.2">
      <c r="B72561"/>
    </row>
    <row r="72562" spans="2:2" x14ac:dyDescent="0.2">
      <c r="B72562"/>
    </row>
    <row r="72563" spans="2:2" x14ac:dyDescent="0.2">
      <c r="B72563"/>
    </row>
    <row r="72564" spans="2:2" x14ac:dyDescent="0.2">
      <c r="B72564"/>
    </row>
    <row r="72565" spans="2:2" x14ac:dyDescent="0.2">
      <c r="B72565"/>
    </row>
    <row r="72566" spans="2:2" x14ac:dyDescent="0.2">
      <c r="B72566"/>
    </row>
    <row r="72567" spans="2:2" x14ac:dyDescent="0.2">
      <c r="B72567"/>
    </row>
    <row r="72568" spans="2:2" x14ac:dyDescent="0.2">
      <c r="B72568"/>
    </row>
    <row r="72569" spans="2:2" x14ac:dyDescent="0.2">
      <c r="B72569"/>
    </row>
    <row r="72570" spans="2:2" x14ac:dyDescent="0.2">
      <c r="B72570"/>
    </row>
    <row r="72571" spans="2:2" x14ac:dyDescent="0.2">
      <c r="B72571"/>
    </row>
    <row r="72572" spans="2:2" x14ac:dyDescent="0.2">
      <c r="B72572"/>
    </row>
    <row r="72573" spans="2:2" x14ac:dyDescent="0.2">
      <c r="B72573"/>
    </row>
    <row r="72574" spans="2:2" x14ac:dyDescent="0.2">
      <c r="B72574"/>
    </row>
    <row r="72575" spans="2:2" x14ac:dyDescent="0.2">
      <c r="B72575"/>
    </row>
    <row r="72576" spans="2:2" x14ac:dyDescent="0.2">
      <c r="B72576"/>
    </row>
    <row r="72577" spans="2:2" x14ac:dyDescent="0.2">
      <c r="B72577"/>
    </row>
    <row r="72578" spans="2:2" x14ac:dyDescent="0.2">
      <c r="B72578"/>
    </row>
    <row r="72579" spans="2:2" x14ac:dyDescent="0.2">
      <c r="B72579"/>
    </row>
    <row r="72580" spans="2:2" x14ac:dyDescent="0.2">
      <c r="B72580"/>
    </row>
    <row r="72581" spans="2:2" x14ac:dyDescent="0.2">
      <c r="B72581"/>
    </row>
    <row r="72582" spans="2:2" x14ac:dyDescent="0.2">
      <c r="B72582"/>
    </row>
    <row r="72583" spans="2:2" x14ac:dyDescent="0.2">
      <c r="B72583"/>
    </row>
    <row r="72584" spans="2:2" x14ac:dyDescent="0.2">
      <c r="B72584"/>
    </row>
    <row r="72585" spans="2:2" x14ac:dyDescent="0.2">
      <c r="B72585"/>
    </row>
    <row r="72586" spans="2:2" x14ac:dyDescent="0.2">
      <c r="B72586"/>
    </row>
    <row r="72587" spans="2:2" x14ac:dyDescent="0.2">
      <c r="B72587"/>
    </row>
    <row r="72588" spans="2:2" x14ac:dyDescent="0.2">
      <c r="B72588"/>
    </row>
    <row r="72589" spans="2:2" x14ac:dyDescent="0.2">
      <c r="B72589"/>
    </row>
    <row r="72590" spans="2:2" x14ac:dyDescent="0.2">
      <c r="B72590"/>
    </row>
    <row r="72591" spans="2:2" x14ac:dyDescent="0.2">
      <c r="B72591"/>
    </row>
    <row r="72592" spans="2:2" x14ac:dyDescent="0.2">
      <c r="B72592"/>
    </row>
    <row r="72593" spans="2:2" x14ac:dyDescent="0.2">
      <c r="B72593"/>
    </row>
    <row r="72594" spans="2:2" x14ac:dyDescent="0.2">
      <c r="B72594"/>
    </row>
    <row r="72595" spans="2:2" x14ac:dyDescent="0.2">
      <c r="B72595"/>
    </row>
    <row r="72596" spans="2:2" x14ac:dyDescent="0.2">
      <c r="B72596"/>
    </row>
    <row r="72597" spans="2:2" x14ac:dyDescent="0.2">
      <c r="B72597"/>
    </row>
    <row r="72598" spans="2:2" x14ac:dyDescent="0.2">
      <c r="B72598"/>
    </row>
    <row r="72599" spans="2:2" x14ac:dyDescent="0.2">
      <c r="B72599"/>
    </row>
    <row r="72600" spans="2:2" x14ac:dyDescent="0.2">
      <c r="B72600"/>
    </row>
    <row r="72601" spans="2:2" x14ac:dyDescent="0.2">
      <c r="B72601"/>
    </row>
    <row r="72602" spans="2:2" x14ac:dyDescent="0.2">
      <c r="B72602"/>
    </row>
    <row r="72603" spans="2:2" x14ac:dyDescent="0.2">
      <c r="B72603"/>
    </row>
    <row r="72604" spans="2:2" x14ac:dyDescent="0.2">
      <c r="B72604"/>
    </row>
    <row r="72605" spans="2:2" x14ac:dyDescent="0.2">
      <c r="B72605"/>
    </row>
    <row r="72606" spans="2:2" x14ac:dyDescent="0.2">
      <c r="B72606"/>
    </row>
    <row r="72607" spans="2:2" x14ac:dyDescent="0.2">
      <c r="B72607"/>
    </row>
    <row r="72608" spans="2:2" x14ac:dyDescent="0.2">
      <c r="B72608"/>
    </row>
    <row r="72609" spans="2:2" x14ac:dyDescent="0.2">
      <c r="B72609"/>
    </row>
    <row r="72610" spans="2:2" x14ac:dyDescent="0.2">
      <c r="B72610"/>
    </row>
    <row r="72611" spans="2:2" x14ac:dyDescent="0.2">
      <c r="B72611"/>
    </row>
    <row r="72612" spans="2:2" x14ac:dyDescent="0.2">
      <c r="B72612"/>
    </row>
    <row r="72613" spans="2:2" x14ac:dyDescent="0.2">
      <c r="B72613"/>
    </row>
    <row r="72614" spans="2:2" x14ac:dyDescent="0.2">
      <c r="B72614"/>
    </row>
    <row r="72615" spans="2:2" x14ac:dyDescent="0.2">
      <c r="B72615"/>
    </row>
    <row r="72616" spans="2:2" x14ac:dyDescent="0.2">
      <c r="B72616"/>
    </row>
    <row r="72617" spans="2:2" x14ac:dyDescent="0.2">
      <c r="B72617"/>
    </row>
    <row r="72618" spans="2:2" x14ac:dyDescent="0.2">
      <c r="B72618"/>
    </row>
    <row r="72619" spans="2:2" x14ac:dyDescent="0.2">
      <c r="B72619"/>
    </row>
    <row r="72620" spans="2:2" x14ac:dyDescent="0.2">
      <c r="B72620"/>
    </row>
    <row r="72621" spans="2:2" x14ac:dyDescent="0.2">
      <c r="B72621"/>
    </row>
    <row r="72622" spans="2:2" x14ac:dyDescent="0.2">
      <c r="B72622"/>
    </row>
    <row r="72623" spans="2:2" x14ac:dyDescent="0.2">
      <c r="B72623"/>
    </row>
    <row r="72624" spans="2:2" x14ac:dyDescent="0.2">
      <c r="B72624"/>
    </row>
    <row r="72625" spans="2:2" x14ac:dyDescent="0.2">
      <c r="B72625"/>
    </row>
    <row r="72626" spans="2:2" x14ac:dyDescent="0.2">
      <c r="B72626"/>
    </row>
    <row r="72627" spans="2:2" x14ac:dyDescent="0.2">
      <c r="B72627"/>
    </row>
    <row r="72628" spans="2:2" x14ac:dyDescent="0.2">
      <c r="B72628"/>
    </row>
    <row r="72629" spans="2:2" x14ac:dyDescent="0.2">
      <c r="B72629"/>
    </row>
    <row r="72630" spans="2:2" x14ac:dyDescent="0.2">
      <c r="B72630"/>
    </row>
    <row r="72631" spans="2:2" x14ac:dyDescent="0.2">
      <c r="B72631"/>
    </row>
    <row r="72632" spans="2:2" x14ac:dyDescent="0.2">
      <c r="B72632"/>
    </row>
    <row r="72633" spans="2:2" x14ac:dyDescent="0.2">
      <c r="B72633"/>
    </row>
    <row r="72634" spans="2:2" x14ac:dyDescent="0.2">
      <c r="B72634"/>
    </row>
    <row r="72635" spans="2:2" x14ac:dyDescent="0.2">
      <c r="B72635"/>
    </row>
    <row r="72636" spans="2:2" x14ac:dyDescent="0.2">
      <c r="B72636"/>
    </row>
    <row r="72637" spans="2:2" x14ac:dyDescent="0.2">
      <c r="B72637"/>
    </row>
    <row r="72638" spans="2:2" x14ac:dyDescent="0.2">
      <c r="B72638"/>
    </row>
    <row r="72639" spans="2:2" x14ac:dyDescent="0.2">
      <c r="B72639"/>
    </row>
    <row r="72640" spans="2:2" x14ac:dyDescent="0.2">
      <c r="B72640"/>
    </row>
    <row r="72641" spans="2:2" x14ac:dyDescent="0.2">
      <c r="B72641"/>
    </row>
    <row r="72642" spans="2:2" x14ac:dyDescent="0.2">
      <c r="B72642"/>
    </row>
    <row r="72643" spans="2:2" x14ac:dyDescent="0.2">
      <c r="B72643"/>
    </row>
    <row r="72644" spans="2:2" x14ac:dyDescent="0.2">
      <c r="B72644"/>
    </row>
    <row r="72645" spans="2:2" x14ac:dyDescent="0.2">
      <c r="B72645"/>
    </row>
    <row r="72646" spans="2:2" x14ac:dyDescent="0.2">
      <c r="B72646"/>
    </row>
    <row r="72647" spans="2:2" x14ac:dyDescent="0.2">
      <c r="B72647"/>
    </row>
    <row r="72648" spans="2:2" x14ac:dyDescent="0.2">
      <c r="B72648"/>
    </row>
    <row r="72649" spans="2:2" x14ac:dyDescent="0.2">
      <c r="B72649"/>
    </row>
    <row r="72650" spans="2:2" x14ac:dyDescent="0.2">
      <c r="B72650"/>
    </row>
    <row r="72651" spans="2:2" x14ac:dyDescent="0.2">
      <c r="B72651"/>
    </row>
    <row r="72652" spans="2:2" x14ac:dyDescent="0.2">
      <c r="B72652"/>
    </row>
    <row r="72653" spans="2:2" x14ac:dyDescent="0.2">
      <c r="B72653"/>
    </row>
    <row r="72654" spans="2:2" x14ac:dyDescent="0.2">
      <c r="B72654"/>
    </row>
    <row r="72655" spans="2:2" x14ac:dyDescent="0.2">
      <c r="B72655"/>
    </row>
    <row r="72656" spans="2:2" x14ac:dyDescent="0.2">
      <c r="B72656"/>
    </row>
    <row r="72657" spans="2:2" x14ac:dyDescent="0.2">
      <c r="B72657"/>
    </row>
    <row r="72658" spans="2:2" x14ac:dyDescent="0.2">
      <c r="B72658"/>
    </row>
    <row r="72659" spans="2:2" x14ac:dyDescent="0.2">
      <c r="B72659"/>
    </row>
    <row r="72660" spans="2:2" x14ac:dyDescent="0.2">
      <c r="B72660"/>
    </row>
    <row r="72661" spans="2:2" x14ac:dyDescent="0.2">
      <c r="B72661"/>
    </row>
    <row r="72662" spans="2:2" x14ac:dyDescent="0.2">
      <c r="B72662"/>
    </row>
    <row r="72663" spans="2:2" x14ac:dyDescent="0.2">
      <c r="B72663"/>
    </row>
    <row r="72664" spans="2:2" x14ac:dyDescent="0.2">
      <c r="B72664"/>
    </row>
    <row r="72665" spans="2:2" x14ac:dyDescent="0.2">
      <c r="B72665"/>
    </row>
    <row r="72666" spans="2:2" x14ac:dyDescent="0.2">
      <c r="B72666"/>
    </row>
    <row r="72667" spans="2:2" x14ac:dyDescent="0.2">
      <c r="B72667"/>
    </row>
    <row r="72668" spans="2:2" x14ac:dyDescent="0.2">
      <c r="B72668"/>
    </row>
    <row r="72669" spans="2:2" x14ac:dyDescent="0.2">
      <c r="B72669"/>
    </row>
    <row r="72670" spans="2:2" x14ac:dyDescent="0.2">
      <c r="B72670"/>
    </row>
    <row r="72671" spans="2:2" x14ac:dyDescent="0.2">
      <c r="B72671"/>
    </row>
    <row r="72672" spans="2:2" x14ac:dyDescent="0.2">
      <c r="B72672"/>
    </row>
    <row r="72673" spans="2:2" x14ac:dyDescent="0.2">
      <c r="B72673"/>
    </row>
    <row r="72674" spans="2:2" x14ac:dyDescent="0.2">
      <c r="B72674"/>
    </row>
    <row r="72675" spans="2:2" x14ac:dyDescent="0.2">
      <c r="B72675"/>
    </row>
    <row r="72676" spans="2:2" x14ac:dyDescent="0.2">
      <c r="B72676"/>
    </row>
    <row r="72677" spans="2:2" x14ac:dyDescent="0.2">
      <c r="B72677"/>
    </row>
    <row r="72678" spans="2:2" x14ac:dyDescent="0.2">
      <c r="B72678"/>
    </row>
    <row r="72679" spans="2:2" x14ac:dyDescent="0.2">
      <c r="B72679"/>
    </row>
    <row r="72680" spans="2:2" x14ac:dyDescent="0.2">
      <c r="B72680"/>
    </row>
    <row r="72681" spans="2:2" x14ac:dyDescent="0.2">
      <c r="B72681"/>
    </row>
    <row r="72682" spans="2:2" x14ac:dyDescent="0.2">
      <c r="B72682"/>
    </row>
    <row r="72683" spans="2:2" x14ac:dyDescent="0.2">
      <c r="B72683"/>
    </row>
    <row r="72684" spans="2:2" x14ac:dyDescent="0.2">
      <c r="B72684"/>
    </row>
    <row r="72685" spans="2:2" x14ac:dyDescent="0.2">
      <c r="B72685"/>
    </row>
    <row r="72686" spans="2:2" x14ac:dyDescent="0.2">
      <c r="B72686"/>
    </row>
    <row r="72687" spans="2:2" x14ac:dyDescent="0.2">
      <c r="B72687"/>
    </row>
    <row r="72688" spans="2:2" x14ac:dyDescent="0.2">
      <c r="B72688"/>
    </row>
    <row r="72689" spans="2:2" x14ac:dyDescent="0.2">
      <c r="B72689"/>
    </row>
    <row r="72690" spans="2:2" x14ac:dyDescent="0.2">
      <c r="B72690"/>
    </row>
    <row r="72691" spans="2:2" x14ac:dyDescent="0.2">
      <c r="B72691"/>
    </row>
    <row r="72692" spans="2:2" x14ac:dyDescent="0.2">
      <c r="B72692"/>
    </row>
    <row r="72693" spans="2:2" x14ac:dyDescent="0.2">
      <c r="B72693"/>
    </row>
    <row r="72694" spans="2:2" x14ac:dyDescent="0.2">
      <c r="B72694"/>
    </row>
    <row r="72695" spans="2:2" x14ac:dyDescent="0.2">
      <c r="B72695"/>
    </row>
    <row r="72696" spans="2:2" x14ac:dyDescent="0.2">
      <c r="B72696"/>
    </row>
    <row r="72697" spans="2:2" x14ac:dyDescent="0.2">
      <c r="B72697"/>
    </row>
    <row r="72698" spans="2:2" x14ac:dyDescent="0.2">
      <c r="B72698"/>
    </row>
    <row r="72699" spans="2:2" x14ac:dyDescent="0.2">
      <c r="B72699"/>
    </row>
    <row r="72700" spans="2:2" x14ac:dyDescent="0.2">
      <c r="B72700"/>
    </row>
    <row r="72701" spans="2:2" x14ac:dyDescent="0.2">
      <c r="B72701"/>
    </row>
    <row r="72702" spans="2:2" x14ac:dyDescent="0.2">
      <c r="B72702"/>
    </row>
    <row r="72703" spans="2:2" x14ac:dyDescent="0.2">
      <c r="B72703"/>
    </row>
    <row r="72704" spans="2:2" x14ac:dyDescent="0.2">
      <c r="B72704"/>
    </row>
    <row r="72705" spans="2:2" x14ac:dyDescent="0.2">
      <c r="B72705"/>
    </row>
    <row r="72706" spans="2:2" x14ac:dyDescent="0.2">
      <c r="B72706"/>
    </row>
    <row r="72707" spans="2:2" x14ac:dyDescent="0.2">
      <c r="B72707"/>
    </row>
    <row r="72708" spans="2:2" x14ac:dyDescent="0.2">
      <c r="B72708"/>
    </row>
    <row r="72709" spans="2:2" x14ac:dyDescent="0.2">
      <c r="B72709"/>
    </row>
    <row r="72710" spans="2:2" x14ac:dyDescent="0.2">
      <c r="B72710"/>
    </row>
    <row r="72711" spans="2:2" x14ac:dyDescent="0.2">
      <c r="B72711"/>
    </row>
    <row r="72712" spans="2:2" x14ac:dyDescent="0.2">
      <c r="B72712"/>
    </row>
    <row r="72713" spans="2:2" x14ac:dyDescent="0.2">
      <c r="B72713"/>
    </row>
    <row r="72714" spans="2:2" x14ac:dyDescent="0.2">
      <c r="B72714"/>
    </row>
    <row r="72715" spans="2:2" x14ac:dyDescent="0.2">
      <c r="B72715"/>
    </row>
    <row r="72716" spans="2:2" x14ac:dyDescent="0.2">
      <c r="B72716"/>
    </row>
    <row r="72717" spans="2:2" x14ac:dyDescent="0.2">
      <c r="B72717"/>
    </row>
    <row r="72718" spans="2:2" x14ac:dyDescent="0.2">
      <c r="B72718"/>
    </row>
    <row r="72719" spans="2:2" x14ac:dyDescent="0.2">
      <c r="B72719"/>
    </row>
    <row r="72720" spans="2:2" x14ac:dyDescent="0.2">
      <c r="B72720"/>
    </row>
    <row r="72721" spans="2:2" x14ac:dyDescent="0.2">
      <c r="B72721"/>
    </row>
    <row r="72722" spans="2:2" x14ac:dyDescent="0.2">
      <c r="B72722"/>
    </row>
    <row r="72723" spans="2:2" x14ac:dyDescent="0.2">
      <c r="B72723"/>
    </row>
    <row r="72724" spans="2:2" x14ac:dyDescent="0.2">
      <c r="B72724"/>
    </row>
    <row r="72725" spans="2:2" x14ac:dyDescent="0.2">
      <c r="B72725"/>
    </row>
    <row r="72726" spans="2:2" x14ac:dyDescent="0.2">
      <c r="B72726"/>
    </row>
    <row r="72727" spans="2:2" x14ac:dyDescent="0.2">
      <c r="B72727"/>
    </row>
    <row r="72728" spans="2:2" x14ac:dyDescent="0.2">
      <c r="B72728"/>
    </row>
    <row r="72729" spans="2:2" x14ac:dyDescent="0.2">
      <c r="B72729"/>
    </row>
    <row r="72730" spans="2:2" x14ac:dyDescent="0.2">
      <c r="B72730"/>
    </row>
    <row r="72731" spans="2:2" x14ac:dyDescent="0.2">
      <c r="B72731"/>
    </row>
    <row r="72732" spans="2:2" x14ac:dyDescent="0.2">
      <c r="B72732"/>
    </row>
    <row r="72733" spans="2:2" x14ac:dyDescent="0.2">
      <c r="B72733"/>
    </row>
    <row r="72734" spans="2:2" x14ac:dyDescent="0.2">
      <c r="B72734"/>
    </row>
    <row r="72735" spans="2:2" x14ac:dyDescent="0.2">
      <c r="B72735"/>
    </row>
    <row r="72736" spans="2:2" x14ac:dyDescent="0.2">
      <c r="B72736"/>
    </row>
    <row r="72737" spans="2:2" x14ac:dyDescent="0.2">
      <c r="B72737"/>
    </row>
    <row r="72738" spans="2:2" x14ac:dyDescent="0.2">
      <c r="B72738"/>
    </row>
    <row r="72739" spans="2:2" x14ac:dyDescent="0.2">
      <c r="B72739"/>
    </row>
    <row r="72740" spans="2:2" x14ac:dyDescent="0.2">
      <c r="B72740"/>
    </row>
    <row r="72741" spans="2:2" x14ac:dyDescent="0.2">
      <c r="B72741"/>
    </row>
    <row r="72742" spans="2:2" x14ac:dyDescent="0.2">
      <c r="B72742"/>
    </row>
    <row r="72743" spans="2:2" x14ac:dyDescent="0.2">
      <c r="B72743"/>
    </row>
    <row r="72744" spans="2:2" x14ac:dyDescent="0.2">
      <c r="B72744"/>
    </row>
    <row r="72745" spans="2:2" x14ac:dyDescent="0.2">
      <c r="B72745"/>
    </row>
    <row r="72746" spans="2:2" x14ac:dyDescent="0.2">
      <c r="B72746"/>
    </row>
    <row r="72747" spans="2:2" x14ac:dyDescent="0.2">
      <c r="B72747"/>
    </row>
    <row r="72748" spans="2:2" x14ac:dyDescent="0.2">
      <c r="B72748"/>
    </row>
    <row r="72749" spans="2:2" x14ac:dyDescent="0.2">
      <c r="B72749"/>
    </row>
    <row r="72750" spans="2:2" x14ac:dyDescent="0.2">
      <c r="B72750"/>
    </row>
    <row r="72751" spans="2:2" x14ac:dyDescent="0.2">
      <c r="B72751"/>
    </row>
    <row r="72752" spans="2:2" x14ac:dyDescent="0.2">
      <c r="B72752"/>
    </row>
    <row r="72753" spans="2:2" x14ac:dyDescent="0.2">
      <c r="B72753"/>
    </row>
    <row r="72754" spans="2:2" x14ac:dyDescent="0.2">
      <c r="B72754"/>
    </row>
    <row r="72755" spans="2:2" x14ac:dyDescent="0.2">
      <c r="B72755"/>
    </row>
    <row r="72756" spans="2:2" x14ac:dyDescent="0.2">
      <c r="B72756"/>
    </row>
    <row r="72757" spans="2:2" x14ac:dyDescent="0.2">
      <c r="B72757"/>
    </row>
    <row r="72758" spans="2:2" x14ac:dyDescent="0.2">
      <c r="B72758"/>
    </row>
    <row r="72759" spans="2:2" x14ac:dyDescent="0.2">
      <c r="B72759"/>
    </row>
    <row r="72760" spans="2:2" x14ac:dyDescent="0.2">
      <c r="B72760"/>
    </row>
    <row r="72761" spans="2:2" x14ac:dyDescent="0.2">
      <c r="B72761"/>
    </row>
    <row r="72762" spans="2:2" x14ac:dyDescent="0.2">
      <c r="B72762"/>
    </row>
    <row r="72763" spans="2:2" x14ac:dyDescent="0.2">
      <c r="B72763"/>
    </row>
    <row r="72764" spans="2:2" x14ac:dyDescent="0.2">
      <c r="B72764"/>
    </row>
    <row r="72765" spans="2:2" x14ac:dyDescent="0.2">
      <c r="B72765"/>
    </row>
    <row r="72766" spans="2:2" x14ac:dyDescent="0.2">
      <c r="B72766"/>
    </row>
    <row r="72767" spans="2:2" x14ac:dyDescent="0.2">
      <c r="B72767"/>
    </row>
    <row r="72768" spans="2:2" x14ac:dyDescent="0.2">
      <c r="B72768"/>
    </row>
    <row r="72769" spans="2:2" x14ac:dyDescent="0.2">
      <c r="B72769"/>
    </row>
    <row r="72770" spans="2:2" x14ac:dyDescent="0.2">
      <c r="B72770"/>
    </row>
    <row r="72771" spans="2:2" x14ac:dyDescent="0.2">
      <c r="B72771"/>
    </row>
    <row r="72772" spans="2:2" x14ac:dyDescent="0.2">
      <c r="B72772"/>
    </row>
    <row r="72773" spans="2:2" x14ac:dyDescent="0.2">
      <c r="B72773"/>
    </row>
    <row r="72774" spans="2:2" x14ac:dyDescent="0.2">
      <c r="B72774"/>
    </row>
    <row r="72775" spans="2:2" x14ac:dyDescent="0.2">
      <c r="B72775"/>
    </row>
    <row r="72776" spans="2:2" x14ac:dyDescent="0.2">
      <c r="B72776"/>
    </row>
    <row r="72777" spans="2:2" x14ac:dyDescent="0.2">
      <c r="B72777"/>
    </row>
    <row r="72778" spans="2:2" x14ac:dyDescent="0.2">
      <c r="B72778"/>
    </row>
    <row r="72779" spans="2:2" x14ac:dyDescent="0.2">
      <c r="B72779"/>
    </row>
    <row r="72780" spans="2:2" x14ac:dyDescent="0.2">
      <c r="B72780"/>
    </row>
    <row r="72781" spans="2:2" x14ac:dyDescent="0.2">
      <c r="B72781"/>
    </row>
    <row r="72782" spans="2:2" x14ac:dyDescent="0.2">
      <c r="B72782"/>
    </row>
    <row r="72783" spans="2:2" x14ac:dyDescent="0.2">
      <c r="B72783"/>
    </row>
    <row r="72784" spans="2:2" x14ac:dyDescent="0.2">
      <c r="B72784"/>
    </row>
    <row r="72785" spans="2:2" x14ac:dyDescent="0.2">
      <c r="B72785"/>
    </row>
    <row r="72786" spans="2:2" x14ac:dyDescent="0.2">
      <c r="B72786"/>
    </row>
    <row r="72787" spans="2:2" x14ac:dyDescent="0.2">
      <c r="B72787"/>
    </row>
    <row r="72788" spans="2:2" x14ac:dyDescent="0.2">
      <c r="B72788"/>
    </row>
    <row r="72789" spans="2:2" x14ac:dyDescent="0.2">
      <c r="B72789"/>
    </row>
    <row r="72790" spans="2:2" x14ac:dyDescent="0.2">
      <c r="B72790"/>
    </row>
    <row r="72791" spans="2:2" x14ac:dyDescent="0.2">
      <c r="B72791"/>
    </row>
    <row r="72792" spans="2:2" x14ac:dyDescent="0.2">
      <c r="B72792"/>
    </row>
    <row r="72793" spans="2:2" x14ac:dyDescent="0.2">
      <c r="B72793"/>
    </row>
    <row r="72794" spans="2:2" x14ac:dyDescent="0.2">
      <c r="B72794"/>
    </row>
    <row r="72795" spans="2:2" x14ac:dyDescent="0.2">
      <c r="B72795"/>
    </row>
    <row r="72796" spans="2:2" x14ac:dyDescent="0.2">
      <c r="B72796"/>
    </row>
    <row r="72797" spans="2:2" x14ac:dyDescent="0.2">
      <c r="B72797"/>
    </row>
    <row r="72798" spans="2:2" x14ac:dyDescent="0.2">
      <c r="B72798"/>
    </row>
    <row r="72799" spans="2:2" x14ac:dyDescent="0.2">
      <c r="B72799"/>
    </row>
    <row r="72800" spans="2:2" x14ac:dyDescent="0.2">
      <c r="B72800"/>
    </row>
    <row r="72801" spans="2:2" x14ac:dyDescent="0.2">
      <c r="B72801"/>
    </row>
    <row r="72802" spans="2:2" x14ac:dyDescent="0.2">
      <c r="B72802"/>
    </row>
    <row r="72803" spans="2:2" x14ac:dyDescent="0.2">
      <c r="B72803"/>
    </row>
    <row r="72804" spans="2:2" x14ac:dyDescent="0.2">
      <c r="B72804"/>
    </row>
    <row r="72805" spans="2:2" x14ac:dyDescent="0.2">
      <c r="B72805"/>
    </row>
    <row r="72806" spans="2:2" x14ac:dyDescent="0.2">
      <c r="B72806"/>
    </row>
    <row r="72807" spans="2:2" x14ac:dyDescent="0.2">
      <c r="B72807"/>
    </row>
    <row r="72808" spans="2:2" x14ac:dyDescent="0.2">
      <c r="B72808"/>
    </row>
    <row r="72809" spans="2:2" x14ac:dyDescent="0.2">
      <c r="B72809"/>
    </row>
    <row r="72810" spans="2:2" x14ac:dyDescent="0.2">
      <c r="B72810"/>
    </row>
    <row r="72811" spans="2:2" x14ac:dyDescent="0.2">
      <c r="B72811"/>
    </row>
    <row r="72812" spans="2:2" x14ac:dyDescent="0.2">
      <c r="B72812"/>
    </row>
    <row r="72813" spans="2:2" x14ac:dyDescent="0.2">
      <c r="B72813"/>
    </row>
    <row r="72814" spans="2:2" x14ac:dyDescent="0.2">
      <c r="B72814"/>
    </row>
    <row r="72815" spans="2:2" x14ac:dyDescent="0.2">
      <c r="B72815"/>
    </row>
    <row r="72816" spans="2:2" x14ac:dyDescent="0.2">
      <c r="B72816"/>
    </row>
    <row r="72817" spans="2:2" x14ac:dyDescent="0.2">
      <c r="B72817"/>
    </row>
    <row r="72818" spans="2:2" x14ac:dyDescent="0.2">
      <c r="B72818"/>
    </row>
    <row r="72819" spans="2:2" x14ac:dyDescent="0.2">
      <c r="B72819"/>
    </row>
    <row r="72820" spans="2:2" x14ac:dyDescent="0.2">
      <c r="B72820"/>
    </row>
    <row r="72821" spans="2:2" x14ac:dyDescent="0.2">
      <c r="B72821"/>
    </row>
    <row r="72822" spans="2:2" x14ac:dyDescent="0.2">
      <c r="B72822"/>
    </row>
    <row r="72823" spans="2:2" x14ac:dyDescent="0.2">
      <c r="B72823"/>
    </row>
    <row r="72824" spans="2:2" x14ac:dyDescent="0.2">
      <c r="B72824"/>
    </row>
    <row r="72825" spans="2:2" x14ac:dyDescent="0.2">
      <c r="B72825"/>
    </row>
    <row r="72826" spans="2:2" x14ac:dyDescent="0.2">
      <c r="B72826"/>
    </row>
    <row r="72827" spans="2:2" x14ac:dyDescent="0.2">
      <c r="B72827"/>
    </row>
    <row r="72828" spans="2:2" x14ac:dyDescent="0.2">
      <c r="B72828"/>
    </row>
    <row r="72829" spans="2:2" x14ac:dyDescent="0.2">
      <c r="B72829"/>
    </row>
    <row r="72830" spans="2:2" x14ac:dyDescent="0.2">
      <c r="B72830"/>
    </row>
    <row r="72831" spans="2:2" x14ac:dyDescent="0.2">
      <c r="B72831"/>
    </row>
    <row r="72832" spans="2:2" x14ac:dyDescent="0.2">
      <c r="B72832"/>
    </row>
    <row r="72833" spans="2:2" x14ac:dyDescent="0.2">
      <c r="B72833"/>
    </row>
    <row r="72834" spans="2:2" x14ac:dyDescent="0.2">
      <c r="B72834"/>
    </row>
    <row r="72835" spans="2:2" x14ac:dyDescent="0.2">
      <c r="B72835"/>
    </row>
    <row r="72836" spans="2:2" x14ac:dyDescent="0.2">
      <c r="B72836"/>
    </row>
    <row r="72837" spans="2:2" x14ac:dyDescent="0.2">
      <c r="B72837"/>
    </row>
    <row r="72838" spans="2:2" x14ac:dyDescent="0.2">
      <c r="B72838"/>
    </row>
    <row r="72839" spans="2:2" x14ac:dyDescent="0.2">
      <c r="B72839"/>
    </row>
    <row r="72840" spans="2:2" x14ac:dyDescent="0.2">
      <c r="B72840"/>
    </row>
    <row r="72841" spans="2:2" x14ac:dyDescent="0.2">
      <c r="B72841"/>
    </row>
    <row r="72842" spans="2:2" x14ac:dyDescent="0.2">
      <c r="B72842"/>
    </row>
    <row r="72843" spans="2:2" x14ac:dyDescent="0.2">
      <c r="B72843"/>
    </row>
    <row r="72844" spans="2:2" x14ac:dyDescent="0.2">
      <c r="B72844"/>
    </row>
    <row r="72845" spans="2:2" x14ac:dyDescent="0.2">
      <c r="B72845"/>
    </row>
    <row r="72846" spans="2:2" x14ac:dyDescent="0.2">
      <c r="B72846"/>
    </row>
    <row r="72847" spans="2:2" x14ac:dyDescent="0.2">
      <c r="B72847"/>
    </row>
    <row r="72848" spans="2:2" x14ac:dyDescent="0.2">
      <c r="B72848"/>
    </row>
    <row r="72849" spans="2:2" x14ac:dyDescent="0.2">
      <c r="B72849"/>
    </row>
    <row r="72850" spans="2:2" x14ac:dyDescent="0.2">
      <c r="B72850"/>
    </row>
    <row r="72851" spans="2:2" x14ac:dyDescent="0.2">
      <c r="B72851"/>
    </row>
    <row r="72852" spans="2:2" x14ac:dyDescent="0.2">
      <c r="B72852"/>
    </row>
    <row r="72853" spans="2:2" x14ac:dyDescent="0.2">
      <c r="B72853"/>
    </row>
    <row r="72854" spans="2:2" x14ac:dyDescent="0.2">
      <c r="B72854"/>
    </row>
    <row r="72855" spans="2:2" x14ac:dyDescent="0.2">
      <c r="B72855"/>
    </row>
    <row r="72856" spans="2:2" x14ac:dyDescent="0.2">
      <c r="B72856"/>
    </row>
    <row r="72857" spans="2:2" x14ac:dyDescent="0.2">
      <c r="B72857"/>
    </row>
    <row r="72858" spans="2:2" x14ac:dyDescent="0.2">
      <c r="B72858"/>
    </row>
    <row r="72859" spans="2:2" x14ac:dyDescent="0.2">
      <c r="B72859"/>
    </row>
    <row r="72860" spans="2:2" x14ac:dyDescent="0.2">
      <c r="B72860"/>
    </row>
    <row r="72861" spans="2:2" x14ac:dyDescent="0.2">
      <c r="B72861"/>
    </row>
    <row r="72862" spans="2:2" x14ac:dyDescent="0.2">
      <c r="B72862"/>
    </row>
    <row r="72863" spans="2:2" x14ac:dyDescent="0.2">
      <c r="B72863"/>
    </row>
    <row r="72864" spans="2:2" x14ac:dyDescent="0.2">
      <c r="B72864"/>
    </row>
    <row r="72865" spans="2:2" x14ac:dyDescent="0.2">
      <c r="B72865"/>
    </row>
    <row r="72866" spans="2:2" x14ac:dyDescent="0.2">
      <c r="B72866"/>
    </row>
    <row r="72867" spans="2:2" x14ac:dyDescent="0.2">
      <c r="B72867"/>
    </row>
    <row r="72868" spans="2:2" x14ac:dyDescent="0.2">
      <c r="B72868"/>
    </row>
    <row r="72869" spans="2:2" x14ac:dyDescent="0.2">
      <c r="B72869"/>
    </row>
    <row r="72870" spans="2:2" x14ac:dyDescent="0.2">
      <c r="B72870"/>
    </row>
    <row r="72871" spans="2:2" x14ac:dyDescent="0.2">
      <c r="B72871"/>
    </row>
    <row r="72872" spans="2:2" x14ac:dyDescent="0.2">
      <c r="B72872"/>
    </row>
    <row r="72873" spans="2:2" x14ac:dyDescent="0.2">
      <c r="B72873"/>
    </row>
    <row r="72874" spans="2:2" x14ac:dyDescent="0.2">
      <c r="B72874"/>
    </row>
    <row r="72875" spans="2:2" x14ac:dyDescent="0.2">
      <c r="B72875"/>
    </row>
    <row r="72876" spans="2:2" x14ac:dyDescent="0.2">
      <c r="B72876"/>
    </row>
    <row r="72877" spans="2:2" x14ac:dyDescent="0.2">
      <c r="B72877"/>
    </row>
    <row r="72878" spans="2:2" x14ac:dyDescent="0.2">
      <c r="B72878"/>
    </row>
    <row r="72879" spans="2:2" x14ac:dyDescent="0.2">
      <c r="B72879"/>
    </row>
    <row r="72880" spans="2:2" x14ac:dyDescent="0.2">
      <c r="B72880"/>
    </row>
    <row r="72881" spans="2:2" x14ac:dyDescent="0.2">
      <c r="B72881"/>
    </row>
    <row r="72882" spans="2:2" x14ac:dyDescent="0.2">
      <c r="B72882"/>
    </row>
    <row r="72883" spans="2:2" x14ac:dyDescent="0.2">
      <c r="B72883"/>
    </row>
    <row r="72884" spans="2:2" x14ac:dyDescent="0.2">
      <c r="B72884"/>
    </row>
    <row r="72885" spans="2:2" x14ac:dyDescent="0.2">
      <c r="B72885"/>
    </row>
    <row r="72886" spans="2:2" x14ac:dyDescent="0.2">
      <c r="B72886"/>
    </row>
    <row r="72887" spans="2:2" x14ac:dyDescent="0.2">
      <c r="B72887"/>
    </row>
    <row r="72888" spans="2:2" x14ac:dyDescent="0.2">
      <c r="B72888"/>
    </row>
    <row r="72889" spans="2:2" x14ac:dyDescent="0.2">
      <c r="B72889"/>
    </row>
    <row r="72890" spans="2:2" x14ac:dyDescent="0.2">
      <c r="B72890"/>
    </row>
    <row r="72891" spans="2:2" x14ac:dyDescent="0.2">
      <c r="B72891"/>
    </row>
    <row r="72892" spans="2:2" x14ac:dyDescent="0.2">
      <c r="B72892"/>
    </row>
    <row r="72893" spans="2:2" x14ac:dyDescent="0.2">
      <c r="B72893"/>
    </row>
    <row r="72894" spans="2:2" x14ac:dyDescent="0.2">
      <c r="B72894"/>
    </row>
    <row r="72895" spans="2:2" x14ac:dyDescent="0.2">
      <c r="B72895"/>
    </row>
    <row r="72896" spans="2:2" x14ac:dyDescent="0.2">
      <c r="B72896"/>
    </row>
    <row r="72897" spans="2:2" x14ac:dyDescent="0.2">
      <c r="B72897"/>
    </row>
    <row r="72898" spans="2:2" x14ac:dyDescent="0.2">
      <c r="B72898"/>
    </row>
    <row r="72899" spans="2:2" x14ac:dyDescent="0.2">
      <c r="B72899"/>
    </row>
    <row r="72900" spans="2:2" x14ac:dyDescent="0.2">
      <c r="B72900"/>
    </row>
    <row r="72901" spans="2:2" x14ac:dyDescent="0.2">
      <c r="B72901"/>
    </row>
    <row r="72902" spans="2:2" x14ac:dyDescent="0.2">
      <c r="B72902"/>
    </row>
    <row r="72903" spans="2:2" x14ac:dyDescent="0.2">
      <c r="B72903"/>
    </row>
    <row r="72904" spans="2:2" x14ac:dyDescent="0.2">
      <c r="B72904"/>
    </row>
    <row r="72905" spans="2:2" x14ac:dyDescent="0.2">
      <c r="B72905"/>
    </row>
    <row r="72906" spans="2:2" x14ac:dyDescent="0.2">
      <c r="B72906"/>
    </row>
    <row r="72907" spans="2:2" x14ac:dyDescent="0.2">
      <c r="B72907"/>
    </row>
    <row r="72908" spans="2:2" x14ac:dyDescent="0.2">
      <c r="B72908"/>
    </row>
    <row r="72909" spans="2:2" x14ac:dyDescent="0.2">
      <c r="B72909"/>
    </row>
    <row r="72910" spans="2:2" x14ac:dyDescent="0.2">
      <c r="B72910"/>
    </row>
    <row r="72911" spans="2:2" x14ac:dyDescent="0.2">
      <c r="B72911"/>
    </row>
    <row r="72912" spans="2:2" x14ac:dyDescent="0.2">
      <c r="B72912"/>
    </row>
    <row r="72913" spans="2:2" x14ac:dyDescent="0.2">
      <c r="B72913"/>
    </row>
    <row r="72914" spans="2:2" x14ac:dyDescent="0.2">
      <c r="B72914"/>
    </row>
    <row r="72915" spans="2:2" x14ac:dyDescent="0.2">
      <c r="B72915"/>
    </row>
    <row r="72916" spans="2:2" x14ac:dyDescent="0.2">
      <c r="B72916"/>
    </row>
    <row r="72917" spans="2:2" x14ac:dyDescent="0.2">
      <c r="B72917"/>
    </row>
    <row r="72918" spans="2:2" x14ac:dyDescent="0.2">
      <c r="B72918"/>
    </row>
    <row r="72919" spans="2:2" x14ac:dyDescent="0.2">
      <c r="B72919"/>
    </row>
    <row r="72920" spans="2:2" x14ac:dyDescent="0.2">
      <c r="B72920"/>
    </row>
    <row r="72921" spans="2:2" x14ac:dyDescent="0.2">
      <c r="B72921"/>
    </row>
    <row r="72922" spans="2:2" x14ac:dyDescent="0.2">
      <c r="B72922"/>
    </row>
    <row r="72923" spans="2:2" x14ac:dyDescent="0.2">
      <c r="B72923"/>
    </row>
    <row r="72924" spans="2:2" x14ac:dyDescent="0.2">
      <c r="B72924"/>
    </row>
    <row r="72925" spans="2:2" x14ac:dyDescent="0.2">
      <c r="B72925"/>
    </row>
    <row r="72926" spans="2:2" x14ac:dyDescent="0.2">
      <c r="B72926"/>
    </row>
    <row r="72927" spans="2:2" x14ac:dyDescent="0.2">
      <c r="B72927"/>
    </row>
    <row r="72928" spans="2:2" x14ac:dyDescent="0.2">
      <c r="B72928"/>
    </row>
    <row r="72929" spans="2:2" x14ac:dyDescent="0.2">
      <c r="B72929"/>
    </row>
    <row r="72930" spans="2:2" x14ac:dyDescent="0.2">
      <c r="B72930"/>
    </row>
    <row r="72931" spans="2:2" x14ac:dyDescent="0.2">
      <c r="B72931"/>
    </row>
    <row r="72932" spans="2:2" x14ac:dyDescent="0.2">
      <c r="B72932"/>
    </row>
    <row r="72933" spans="2:2" x14ac:dyDescent="0.2">
      <c r="B72933"/>
    </row>
    <row r="72934" spans="2:2" x14ac:dyDescent="0.2">
      <c r="B72934"/>
    </row>
    <row r="72935" spans="2:2" x14ac:dyDescent="0.2">
      <c r="B72935"/>
    </row>
    <row r="72936" spans="2:2" x14ac:dyDescent="0.2">
      <c r="B72936"/>
    </row>
    <row r="72937" spans="2:2" x14ac:dyDescent="0.2">
      <c r="B72937"/>
    </row>
    <row r="72938" spans="2:2" x14ac:dyDescent="0.2">
      <c r="B72938"/>
    </row>
    <row r="72939" spans="2:2" x14ac:dyDescent="0.2">
      <c r="B72939"/>
    </row>
    <row r="72940" spans="2:2" x14ac:dyDescent="0.2">
      <c r="B72940"/>
    </row>
    <row r="72941" spans="2:2" x14ac:dyDescent="0.2">
      <c r="B72941"/>
    </row>
    <row r="72942" spans="2:2" x14ac:dyDescent="0.2">
      <c r="B72942"/>
    </row>
    <row r="72943" spans="2:2" x14ac:dyDescent="0.2">
      <c r="B72943"/>
    </row>
    <row r="72944" spans="2:2" x14ac:dyDescent="0.2">
      <c r="B72944"/>
    </row>
    <row r="72945" spans="2:2" x14ac:dyDescent="0.2">
      <c r="B72945"/>
    </row>
    <row r="72946" spans="2:2" x14ac:dyDescent="0.2">
      <c r="B72946"/>
    </row>
    <row r="72947" spans="2:2" x14ac:dyDescent="0.2">
      <c r="B72947"/>
    </row>
    <row r="72948" spans="2:2" x14ac:dyDescent="0.2">
      <c r="B72948"/>
    </row>
    <row r="72949" spans="2:2" x14ac:dyDescent="0.2">
      <c r="B72949"/>
    </row>
    <row r="72950" spans="2:2" x14ac:dyDescent="0.2">
      <c r="B72950"/>
    </row>
    <row r="72951" spans="2:2" x14ac:dyDescent="0.2">
      <c r="B72951"/>
    </row>
    <row r="72952" spans="2:2" x14ac:dyDescent="0.2">
      <c r="B72952"/>
    </row>
    <row r="72953" spans="2:2" x14ac:dyDescent="0.2">
      <c r="B72953"/>
    </row>
    <row r="72954" spans="2:2" x14ac:dyDescent="0.2">
      <c r="B72954"/>
    </row>
    <row r="72955" spans="2:2" x14ac:dyDescent="0.2">
      <c r="B72955"/>
    </row>
    <row r="72956" spans="2:2" x14ac:dyDescent="0.2">
      <c r="B72956"/>
    </row>
    <row r="72957" spans="2:2" x14ac:dyDescent="0.2">
      <c r="B72957"/>
    </row>
    <row r="72958" spans="2:2" x14ac:dyDescent="0.2">
      <c r="B72958"/>
    </row>
    <row r="72959" spans="2:2" x14ac:dyDescent="0.2">
      <c r="B72959"/>
    </row>
    <row r="72960" spans="2:2" x14ac:dyDescent="0.2">
      <c r="B72960"/>
    </row>
    <row r="72961" spans="2:2" x14ac:dyDescent="0.2">
      <c r="B72961"/>
    </row>
    <row r="72962" spans="2:2" x14ac:dyDescent="0.2">
      <c r="B72962"/>
    </row>
    <row r="72963" spans="2:2" x14ac:dyDescent="0.2">
      <c r="B72963"/>
    </row>
    <row r="72964" spans="2:2" x14ac:dyDescent="0.2">
      <c r="B72964"/>
    </row>
    <row r="72965" spans="2:2" x14ac:dyDescent="0.2">
      <c r="B72965"/>
    </row>
    <row r="72966" spans="2:2" x14ac:dyDescent="0.2">
      <c r="B72966"/>
    </row>
    <row r="72967" spans="2:2" x14ac:dyDescent="0.2">
      <c r="B72967"/>
    </row>
    <row r="72968" spans="2:2" x14ac:dyDescent="0.2">
      <c r="B72968"/>
    </row>
    <row r="72969" spans="2:2" x14ac:dyDescent="0.2">
      <c r="B72969"/>
    </row>
    <row r="72970" spans="2:2" x14ac:dyDescent="0.2">
      <c r="B72970"/>
    </row>
    <row r="72971" spans="2:2" x14ac:dyDescent="0.2">
      <c r="B72971"/>
    </row>
    <row r="72972" spans="2:2" x14ac:dyDescent="0.2">
      <c r="B72972"/>
    </row>
    <row r="72973" spans="2:2" x14ac:dyDescent="0.2">
      <c r="B72973"/>
    </row>
    <row r="72974" spans="2:2" x14ac:dyDescent="0.2">
      <c r="B72974"/>
    </row>
    <row r="72975" spans="2:2" x14ac:dyDescent="0.2">
      <c r="B72975"/>
    </row>
    <row r="72976" spans="2:2" x14ac:dyDescent="0.2">
      <c r="B72976"/>
    </row>
    <row r="72977" spans="2:2" x14ac:dyDescent="0.2">
      <c r="B72977"/>
    </row>
    <row r="72978" spans="2:2" x14ac:dyDescent="0.2">
      <c r="B72978"/>
    </row>
    <row r="72979" spans="2:2" x14ac:dyDescent="0.2">
      <c r="B72979"/>
    </row>
    <row r="72980" spans="2:2" x14ac:dyDescent="0.2">
      <c r="B72980"/>
    </row>
    <row r="72981" spans="2:2" x14ac:dyDescent="0.2">
      <c r="B72981"/>
    </row>
    <row r="72982" spans="2:2" x14ac:dyDescent="0.2">
      <c r="B72982"/>
    </row>
    <row r="72983" spans="2:2" x14ac:dyDescent="0.2">
      <c r="B72983"/>
    </row>
    <row r="72984" spans="2:2" x14ac:dyDescent="0.2">
      <c r="B72984"/>
    </row>
    <row r="72985" spans="2:2" x14ac:dyDescent="0.2">
      <c r="B72985"/>
    </row>
    <row r="72986" spans="2:2" x14ac:dyDescent="0.2">
      <c r="B72986"/>
    </row>
    <row r="72987" spans="2:2" x14ac:dyDescent="0.2">
      <c r="B72987"/>
    </row>
    <row r="72988" spans="2:2" x14ac:dyDescent="0.2">
      <c r="B72988"/>
    </row>
    <row r="72989" spans="2:2" x14ac:dyDescent="0.2">
      <c r="B72989"/>
    </row>
    <row r="72990" spans="2:2" x14ac:dyDescent="0.2">
      <c r="B72990"/>
    </row>
    <row r="72991" spans="2:2" x14ac:dyDescent="0.2">
      <c r="B72991"/>
    </row>
    <row r="72992" spans="2:2" x14ac:dyDescent="0.2">
      <c r="B72992"/>
    </row>
    <row r="72993" spans="2:2" x14ac:dyDescent="0.2">
      <c r="B72993"/>
    </row>
    <row r="72994" spans="2:2" x14ac:dyDescent="0.2">
      <c r="B72994"/>
    </row>
    <row r="72995" spans="2:2" x14ac:dyDescent="0.2">
      <c r="B72995"/>
    </row>
    <row r="72996" spans="2:2" x14ac:dyDescent="0.2">
      <c r="B72996"/>
    </row>
    <row r="72997" spans="2:2" x14ac:dyDescent="0.2">
      <c r="B72997"/>
    </row>
    <row r="72998" spans="2:2" x14ac:dyDescent="0.2">
      <c r="B72998"/>
    </row>
    <row r="72999" spans="2:2" x14ac:dyDescent="0.2">
      <c r="B72999"/>
    </row>
    <row r="73000" spans="2:2" x14ac:dyDescent="0.2">
      <c r="B73000"/>
    </row>
    <row r="73001" spans="2:2" x14ac:dyDescent="0.2">
      <c r="B73001"/>
    </row>
    <row r="73002" spans="2:2" x14ac:dyDescent="0.2">
      <c r="B73002"/>
    </row>
    <row r="73003" spans="2:2" x14ac:dyDescent="0.2">
      <c r="B73003"/>
    </row>
    <row r="73004" spans="2:2" x14ac:dyDescent="0.2">
      <c r="B73004"/>
    </row>
    <row r="73005" spans="2:2" x14ac:dyDescent="0.2">
      <c r="B73005"/>
    </row>
    <row r="73006" spans="2:2" x14ac:dyDescent="0.2">
      <c r="B73006"/>
    </row>
    <row r="73007" spans="2:2" x14ac:dyDescent="0.2">
      <c r="B73007"/>
    </row>
    <row r="73008" spans="2:2" x14ac:dyDescent="0.2">
      <c r="B73008"/>
    </row>
    <row r="73009" spans="2:2" x14ac:dyDescent="0.2">
      <c r="B73009"/>
    </row>
    <row r="73010" spans="2:2" x14ac:dyDescent="0.2">
      <c r="B73010"/>
    </row>
    <row r="73011" spans="2:2" x14ac:dyDescent="0.2">
      <c r="B73011"/>
    </row>
    <row r="73012" spans="2:2" x14ac:dyDescent="0.2">
      <c r="B73012"/>
    </row>
    <row r="73013" spans="2:2" x14ac:dyDescent="0.2">
      <c r="B73013"/>
    </row>
    <row r="73014" spans="2:2" x14ac:dyDescent="0.2">
      <c r="B73014"/>
    </row>
    <row r="73015" spans="2:2" x14ac:dyDescent="0.2">
      <c r="B73015"/>
    </row>
    <row r="73016" spans="2:2" x14ac:dyDescent="0.2">
      <c r="B73016"/>
    </row>
    <row r="73017" spans="2:2" x14ac:dyDescent="0.2">
      <c r="B73017"/>
    </row>
    <row r="73018" spans="2:2" x14ac:dyDescent="0.2">
      <c r="B73018"/>
    </row>
    <row r="73019" spans="2:2" x14ac:dyDescent="0.2">
      <c r="B73019"/>
    </row>
    <row r="73020" spans="2:2" x14ac:dyDescent="0.2">
      <c r="B73020"/>
    </row>
    <row r="73021" spans="2:2" x14ac:dyDescent="0.2">
      <c r="B73021"/>
    </row>
    <row r="73022" spans="2:2" x14ac:dyDescent="0.2">
      <c r="B73022"/>
    </row>
    <row r="73023" spans="2:2" x14ac:dyDescent="0.2">
      <c r="B73023"/>
    </row>
    <row r="73024" spans="2:2" x14ac:dyDescent="0.2">
      <c r="B73024"/>
    </row>
    <row r="73025" spans="2:2" x14ac:dyDescent="0.2">
      <c r="B73025"/>
    </row>
    <row r="73026" spans="2:2" x14ac:dyDescent="0.2">
      <c r="B73026"/>
    </row>
    <row r="73027" spans="2:2" x14ac:dyDescent="0.2">
      <c r="B73027"/>
    </row>
    <row r="73028" spans="2:2" x14ac:dyDescent="0.2">
      <c r="B73028"/>
    </row>
    <row r="73029" spans="2:2" x14ac:dyDescent="0.2">
      <c r="B73029"/>
    </row>
    <row r="73030" spans="2:2" x14ac:dyDescent="0.2">
      <c r="B73030"/>
    </row>
    <row r="73031" spans="2:2" x14ac:dyDescent="0.2">
      <c r="B73031"/>
    </row>
    <row r="73032" spans="2:2" x14ac:dyDescent="0.2">
      <c r="B73032"/>
    </row>
    <row r="73033" spans="2:2" x14ac:dyDescent="0.2">
      <c r="B73033"/>
    </row>
    <row r="73034" spans="2:2" x14ac:dyDescent="0.2">
      <c r="B73034"/>
    </row>
    <row r="73035" spans="2:2" x14ac:dyDescent="0.2">
      <c r="B73035"/>
    </row>
    <row r="73036" spans="2:2" x14ac:dyDescent="0.2">
      <c r="B73036"/>
    </row>
    <row r="73037" spans="2:2" x14ac:dyDescent="0.2">
      <c r="B73037"/>
    </row>
    <row r="73038" spans="2:2" x14ac:dyDescent="0.2">
      <c r="B73038"/>
    </row>
    <row r="73039" spans="2:2" x14ac:dyDescent="0.2">
      <c r="B73039"/>
    </row>
    <row r="73040" spans="2:2" x14ac:dyDescent="0.2">
      <c r="B73040"/>
    </row>
    <row r="73041" spans="2:2" x14ac:dyDescent="0.2">
      <c r="B73041"/>
    </row>
    <row r="73042" spans="2:2" x14ac:dyDescent="0.2">
      <c r="B73042"/>
    </row>
    <row r="73043" spans="2:2" x14ac:dyDescent="0.2">
      <c r="B73043"/>
    </row>
    <row r="73044" spans="2:2" x14ac:dyDescent="0.2">
      <c r="B73044"/>
    </row>
    <row r="73045" spans="2:2" x14ac:dyDescent="0.2">
      <c r="B73045"/>
    </row>
    <row r="73046" spans="2:2" x14ac:dyDescent="0.2">
      <c r="B73046"/>
    </row>
    <row r="73047" spans="2:2" x14ac:dyDescent="0.2">
      <c r="B73047"/>
    </row>
    <row r="73048" spans="2:2" x14ac:dyDescent="0.2">
      <c r="B73048"/>
    </row>
    <row r="73049" spans="2:2" x14ac:dyDescent="0.2">
      <c r="B73049"/>
    </row>
    <row r="73050" spans="2:2" x14ac:dyDescent="0.2">
      <c r="B73050"/>
    </row>
    <row r="73051" spans="2:2" x14ac:dyDescent="0.2">
      <c r="B73051"/>
    </row>
    <row r="73052" spans="2:2" x14ac:dyDescent="0.2">
      <c r="B73052"/>
    </row>
    <row r="73053" spans="2:2" x14ac:dyDescent="0.2">
      <c r="B73053"/>
    </row>
    <row r="73054" spans="2:2" x14ac:dyDescent="0.2">
      <c r="B73054"/>
    </row>
    <row r="73055" spans="2:2" x14ac:dyDescent="0.2">
      <c r="B73055"/>
    </row>
    <row r="73056" spans="2:2" x14ac:dyDescent="0.2">
      <c r="B73056"/>
    </row>
    <row r="73057" spans="2:2" x14ac:dyDescent="0.2">
      <c r="B73057"/>
    </row>
    <row r="73058" spans="2:2" x14ac:dyDescent="0.2">
      <c r="B73058"/>
    </row>
    <row r="73059" spans="2:2" x14ac:dyDescent="0.2">
      <c r="B73059"/>
    </row>
    <row r="73060" spans="2:2" x14ac:dyDescent="0.2">
      <c r="B73060"/>
    </row>
    <row r="73061" spans="2:2" x14ac:dyDescent="0.2">
      <c r="B73061"/>
    </row>
    <row r="73062" spans="2:2" x14ac:dyDescent="0.2">
      <c r="B73062"/>
    </row>
    <row r="73063" spans="2:2" x14ac:dyDescent="0.2">
      <c r="B73063"/>
    </row>
    <row r="73064" spans="2:2" x14ac:dyDescent="0.2">
      <c r="B73064"/>
    </row>
    <row r="73065" spans="2:2" x14ac:dyDescent="0.2">
      <c r="B73065"/>
    </row>
    <row r="73066" spans="2:2" x14ac:dyDescent="0.2">
      <c r="B73066"/>
    </row>
    <row r="73067" spans="2:2" x14ac:dyDescent="0.2">
      <c r="B73067"/>
    </row>
    <row r="73068" spans="2:2" x14ac:dyDescent="0.2">
      <c r="B73068"/>
    </row>
    <row r="73069" spans="2:2" x14ac:dyDescent="0.2">
      <c r="B73069"/>
    </row>
    <row r="73070" spans="2:2" x14ac:dyDescent="0.2">
      <c r="B73070"/>
    </row>
    <row r="73071" spans="2:2" x14ac:dyDescent="0.2">
      <c r="B73071"/>
    </row>
    <row r="73072" spans="2:2" x14ac:dyDescent="0.2">
      <c r="B73072"/>
    </row>
    <row r="73073" spans="2:2" x14ac:dyDescent="0.2">
      <c r="B73073"/>
    </row>
    <row r="73074" spans="2:2" x14ac:dyDescent="0.2">
      <c r="B73074"/>
    </row>
    <row r="73075" spans="2:2" x14ac:dyDescent="0.2">
      <c r="B73075"/>
    </row>
    <row r="73076" spans="2:2" x14ac:dyDescent="0.2">
      <c r="B73076"/>
    </row>
    <row r="73077" spans="2:2" x14ac:dyDescent="0.2">
      <c r="B73077"/>
    </row>
    <row r="73078" spans="2:2" x14ac:dyDescent="0.2">
      <c r="B73078"/>
    </row>
    <row r="73079" spans="2:2" x14ac:dyDescent="0.2">
      <c r="B73079"/>
    </row>
    <row r="73080" spans="2:2" x14ac:dyDescent="0.2">
      <c r="B73080"/>
    </row>
    <row r="73081" spans="2:2" x14ac:dyDescent="0.2">
      <c r="B73081"/>
    </row>
    <row r="73082" spans="2:2" x14ac:dyDescent="0.2">
      <c r="B73082"/>
    </row>
    <row r="73083" spans="2:2" x14ac:dyDescent="0.2">
      <c r="B73083"/>
    </row>
    <row r="73084" spans="2:2" x14ac:dyDescent="0.2">
      <c r="B73084"/>
    </row>
    <row r="73085" spans="2:2" x14ac:dyDescent="0.2">
      <c r="B73085"/>
    </row>
    <row r="73086" spans="2:2" x14ac:dyDescent="0.2">
      <c r="B73086"/>
    </row>
    <row r="73087" spans="2:2" x14ac:dyDescent="0.2">
      <c r="B73087"/>
    </row>
    <row r="73088" spans="2:2" x14ac:dyDescent="0.2">
      <c r="B73088"/>
    </row>
    <row r="73089" spans="2:2" x14ac:dyDescent="0.2">
      <c r="B73089"/>
    </row>
    <row r="73090" spans="2:2" x14ac:dyDescent="0.2">
      <c r="B73090"/>
    </row>
    <row r="73091" spans="2:2" x14ac:dyDescent="0.2">
      <c r="B73091"/>
    </row>
    <row r="73092" spans="2:2" x14ac:dyDescent="0.2">
      <c r="B73092"/>
    </row>
    <row r="73093" spans="2:2" x14ac:dyDescent="0.2">
      <c r="B73093"/>
    </row>
    <row r="73094" spans="2:2" x14ac:dyDescent="0.2">
      <c r="B73094"/>
    </row>
    <row r="73095" spans="2:2" x14ac:dyDescent="0.2">
      <c r="B73095"/>
    </row>
    <row r="73096" spans="2:2" x14ac:dyDescent="0.2">
      <c r="B73096"/>
    </row>
    <row r="73097" spans="2:2" x14ac:dyDescent="0.2">
      <c r="B73097"/>
    </row>
    <row r="73098" spans="2:2" x14ac:dyDescent="0.2">
      <c r="B73098"/>
    </row>
    <row r="73099" spans="2:2" x14ac:dyDescent="0.2">
      <c r="B73099"/>
    </row>
    <row r="73100" spans="2:2" x14ac:dyDescent="0.2">
      <c r="B73100"/>
    </row>
    <row r="73101" spans="2:2" x14ac:dyDescent="0.2">
      <c r="B73101"/>
    </row>
    <row r="73102" spans="2:2" x14ac:dyDescent="0.2">
      <c r="B73102"/>
    </row>
    <row r="73103" spans="2:2" x14ac:dyDescent="0.2">
      <c r="B73103"/>
    </row>
    <row r="73104" spans="2:2" x14ac:dyDescent="0.2">
      <c r="B73104"/>
    </row>
    <row r="73105" spans="2:2" x14ac:dyDescent="0.2">
      <c r="B73105"/>
    </row>
    <row r="73106" spans="2:2" x14ac:dyDescent="0.2">
      <c r="B73106"/>
    </row>
    <row r="73107" spans="2:2" x14ac:dyDescent="0.2">
      <c r="B73107"/>
    </row>
    <row r="73108" spans="2:2" x14ac:dyDescent="0.2">
      <c r="B73108"/>
    </row>
    <row r="73109" spans="2:2" x14ac:dyDescent="0.2">
      <c r="B73109"/>
    </row>
    <row r="73110" spans="2:2" x14ac:dyDescent="0.2">
      <c r="B73110"/>
    </row>
    <row r="73111" spans="2:2" x14ac:dyDescent="0.2">
      <c r="B73111"/>
    </row>
    <row r="73112" spans="2:2" x14ac:dyDescent="0.2">
      <c r="B73112"/>
    </row>
    <row r="73113" spans="2:2" x14ac:dyDescent="0.2">
      <c r="B73113"/>
    </row>
    <row r="73114" spans="2:2" x14ac:dyDescent="0.2">
      <c r="B73114"/>
    </row>
    <row r="73115" spans="2:2" x14ac:dyDescent="0.2">
      <c r="B73115"/>
    </row>
    <row r="73116" spans="2:2" x14ac:dyDescent="0.2">
      <c r="B73116"/>
    </row>
    <row r="73117" spans="2:2" x14ac:dyDescent="0.2">
      <c r="B73117"/>
    </row>
    <row r="73118" spans="2:2" x14ac:dyDescent="0.2">
      <c r="B73118"/>
    </row>
    <row r="73119" spans="2:2" x14ac:dyDescent="0.2">
      <c r="B73119"/>
    </row>
    <row r="73120" spans="2:2" x14ac:dyDescent="0.2">
      <c r="B73120"/>
    </row>
    <row r="73121" spans="2:2" x14ac:dyDescent="0.2">
      <c r="B73121"/>
    </row>
    <row r="73122" spans="2:2" x14ac:dyDescent="0.2">
      <c r="B73122"/>
    </row>
    <row r="73123" spans="2:2" x14ac:dyDescent="0.2">
      <c r="B73123"/>
    </row>
    <row r="73124" spans="2:2" x14ac:dyDescent="0.2">
      <c r="B73124"/>
    </row>
    <row r="73125" spans="2:2" x14ac:dyDescent="0.2">
      <c r="B73125"/>
    </row>
    <row r="73126" spans="2:2" x14ac:dyDescent="0.2">
      <c r="B73126"/>
    </row>
    <row r="73127" spans="2:2" x14ac:dyDescent="0.2">
      <c r="B73127"/>
    </row>
    <row r="73128" spans="2:2" x14ac:dyDescent="0.2">
      <c r="B73128"/>
    </row>
    <row r="73129" spans="2:2" x14ac:dyDescent="0.2">
      <c r="B73129"/>
    </row>
    <row r="73130" spans="2:2" x14ac:dyDescent="0.2">
      <c r="B73130"/>
    </row>
    <row r="73131" spans="2:2" x14ac:dyDescent="0.2">
      <c r="B73131"/>
    </row>
    <row r="73132" spans="2:2" x14ac:dyDescent="0.2">
      <c r="B73132"/>
    </row>
    <row r="73133" spans="2:2" x14ac:dyDescent="0.2">
      <c r="B73133"/>
    </row>
    <row r="73134" spans="2:2" x14ac:dyDescent="0.2">
      <c r="B73134"/>
    </row>
    <row r="73135" spans="2:2" x14ac:dyDescent="0.2">
      <c r="B73135"/>
    </row>
    <row r="73136" spans="2:2" x14ac:dyDescent="0.2">
      <c r="B73136"/>
    </row>
    <row r="73137" spans="2:2" x14ac:dyDescent="0.2">
      <c r="B73137"/>
    </row>
    <row r="73138" spans="2:2" x14ac:dyDescent="0.2">
      <c r="B73138"/>
    </row>
    <row r="73139" spans="2:2" x14ac:dyDescent="0.2">
      <c r="B73139"/>
    </row>
    <row r="73140" spans="2:2" x14ac:dyDescent="0.2">
      <c r="B73140"/>
    </row>
    <row r="73141" spans="2:2" x14ac:dyDescent="0.2">
      <c r="B73141"/>
    </row>
    <row r="73142" spans="2:2" x14ac:dyDescent="0.2">
      <c r="B73142"/>
    </row>
    <row r="73143" spans="2:2" x14ac:dyDescent="0.2">
      <c r="B73143"/>
    </row>
    <row r="73144" spans="2:2" x14ac:dyDescent="0.2">
      <c r="B73144"/>
    </row>
    <row r="73145" spans="2:2" x14ac:dyDescent="0.2">
      <c r="B73145"/>
    </row>
    <row r="73146" spans="2:2" x14ac:dyDescent="0.2">
      <c r="B73146"/>
    </row>
    <row r="73147" spans="2:2" x14ac:dyDescent="0.2">
      <c r="B73147"/>
    </row>
    <row r="73148" spans="2:2" x14ac:dyDescent="0.2">
      <c r="B73148"/>
    </row>
    <row r="73149" spans="2:2" x14ac:dyDescent="0.2">
      <c r="B73149"/>
    </row>
    <row r="73150" spans="2:2" x14ac:dyDescent="0.2">
      <c r="B73150"/>
    </row>
    <row r="73151" spans="2:2" x14ac:dyDescent="0.2">
      <c r="B73151"/>
    </row>
    <row r="73152" spans="2:2" x14ac:dyDescent="0.2">
      <c r="B73152"/>
    </row>
    <row r="73153" spans="2:2" x14ac:dyDescent="0.2">
      <c r="B73153"/>
    </row>
    <row r="73154" spans="2:2" x14ac:dyDescent="0.2">
      <c r="B73154"/>
    </row>
    <row r="73155" spans="2:2" x14ac:dyDescent="0.2">
      <c r="B73155"/>
    </row>
    <row r="73156" spans="2:2" x14ac:dyDescent="0.2">
      <c r="B73156"/>
    </row>
    <row r="73157" spans="2:2" x14ac:dyDescent="0.2">
      <c r="B73157"/>
    </row>
    <row r="73158" spans="2:2" x14ac:dyDescent="0.2">
      <c r="B73158"/>
    </row>
    <row r="73159" spans="2:2" x14ac:dyDescent="0.2">
      <c r="B73159"/>
    </row>
    <row r="73160" spans="2:2" x14ac:dyDescent="0.2">
      <c r="B73160"/>
    </row>
    <row r="73161" spans="2:2" x14ac:dyDescent="0.2">
      <c r="B73161"/>
    </row>
    <row r="73162" spans="2:2" x14ac:dyDescent="0.2">
      <c r="B73162"/>
    </row>
    <row r="73163" spans="2:2" x14ac:dyDescent="0.2">
      <c r="B73163"/>
    </row>
    <row r="73164" spans="2:2" x14ac:dyDescent="0.2">
      <c r="B73164"/>
    </row>
    <row r="73165" spans="2:2" x14ac:dyDescent="0.2">
      <c r="B73165"/>
    </row>
    <row r="73166" spans="2:2" x14ac:dyDescent="0.2">
      <c r="B73166"/>
    </row>
    <row r="73167" spans="2:2" x14ac:dyDescent="0.2">
      <c r="B73167"/>
    </row>
    <row r="73168" spans="2:2" x14ac:dyDescent="0.2">
      <c r="B73168"/>
    </row>
    <row r="73169" spans="2:2" x14ac:dyDescent="0.2">
      <c r="B73169"/>
    </row>
    <row r="73170" spans="2:2" x14ac:dyDescent="0.2">
      <c r="B73170"/>
    </row>
    <row r="73171" spans="2:2" x14ac:dyDescent="0.2">
      <c r="B73171"/>
    </row>
    <row r="73172" spans="2:2" x14ac:dyDescent="0.2">
      <c r="B73172"/>
    </row>
    <row r="73173" spans="2:2" x14ac:dyDescent="0.2">
      <c r="B73173"/>
    </row>
    <row r="73174" spans="2:2" x14ac:dyDescent="0.2">
      <c r="B73174"/>
    </row>
    <row r="73175" spans="2:2" x14ac:dyDescent="0.2">
      <c r="B73175"/>
    </row>
    <row r="73176" spans="2:2" x14ac:dyDescent="0.2">
      <c r="B73176"/>
    </row>
    <row r="73177" spans="2:2" x14ac:dyDescent="0.2">
      <c r="B73177"/>
    </row>
    <row r="73178" spans="2:2" x14ac:dyDescent="0.2">
      <c r="B73178"/>
    </row>
    <row r="73179" spans="2:2" x14ac:dyDescent="0.2">
      <c r="B73179"/>
    </row>
    <row r="73180" spans="2:2" x14ac:dyDescent="0.2">
      <c r="B73180"/>
    </row>
    <row r="73181" spans="2:2" x14ac:dyDescent="0.2">
      <c r="B73181"/>
    </row>
    <row r="73182" spans="2:2" x14ac:dyDescent="0.2">
      <c r="B73182"/>
    </row>
    <row r="73183" spans="2:2" x14ac:dyDescent="0.2">
      <c r="B73183"/>
    </row>
    <row r="73184" spans="2:2" x14ac:dyDescent="0.2">
      <c r="B73184"/>
    </row>
    <row r="73185" spans="2:2" x14ac:dyDescent="0.2">
      <c r="B73185"/>
    </row>
    <row r="73186" spans="2:2" x14ac:dyDescent="0.2">
      <c r="B73186"/>
    </row>
    <row r="73187" spans="2:2" x14ac:dyDescent="0.2">
      <c r="B73187"/>
    </row>
    <row r="73188" spans="2:2" x14ac:dyDescent="0.2">
      <c r="B73188"/>
    </row>
    <row r="73189" spans="2:2" x14ac:dyDescent="0.2">
      <c r="B73189"/>
    </row>
    <row r="73190" spans="2:2" x14ac:dyDescent="0.2">
      <c r="B73190"/>
    </row>
    <row r="73191" spans="2:2" x14ac:dyDescent="0.2">
      <c r="B73191"/>
    </row>
    <row r="73192" spans="2:2" x14ac:dyDescent="0.2">
      <c r="B73192"/>
    </row>
    <row r="73193" spans="2:2" x14ac:dyDescent="0.2">
      <c r="B73193"/>
    </row>
    <row r="73194" spans="2:2" x14ac:dyDescent="0.2">
      <c r="B73194"/>
    </row>
    <row r="73195" spans="2:2" x14ac:dyDescent="0.2">
      <c r="B73195"/>
    </row>
    <row r="73196" spans="2:2" x14ac:dyDescent="0.2">
      <c r="B73196"/>
    </row>
    <row r="73197" spans="2:2" x14ac:dyDescent="0.2">
      <c r="B73197"/>
    </row>
    <row r="73198" spans="2:2" x14ac:dyDescent="0.2">
      <c r="B73198"/>
    </row>
    <row r="73199" spans="2:2" x14ac:dyDescent="0.2">
      <c r="B73199"/>
    </row>
    <row r="73200" spans="2:2" x14ac:dyDescent="0.2">
      <c r="B73200"/>
    </row>
    <row r="73201" spans="2:2" x14ac:dyDescent="0.2">
      <c r="B73201"/>
    </row>
    <row r="73202" spans="2:2" x14ac:dyDescent="0.2">
      <c r="B73202"/>
    </row>
    <row r="73203" spans="2:2" x14ac:dyDescent="0.2">
      <c r="B73203"/>
    </row>
    <row r="73204" spans="2:2" x14ac:dyDescent="0.2">
      <c r="B73204"/>
    </row>
    <row r="73205" spans="2:2" x14ac:dyDescent="0.2">
      <c r="B73205"/>
    </row>
    <row r="73206" spans="2:2" x14ac:dyDescent="0.2">
      <c r="B73206"/>
    </row>
    <row r="73207" spans="2:2" x14ac:dyDescent="0.2">
      <c r="B73207"/>
    </row>
    <row r="73208" spans="2:2" x14ac:dyDescent="0.2">
      <c r="B73208"/>
    </row>
    <row r="73209" spans="2:2" x14ac:dyDescent="0.2">
      <c r="B73209"/>
    </row>
    <row r="73210" spans="2:2" x14ac:dyDescent="0.2">
      <c r="B73210"/>
    </row>
    <row r="73211" spans="2:2" x14ac:dyDescent="0.2">
      <c r="B73211"/>
    </row>
    <row r="73212" spans="2:2" x14ac:dyDescent="0.2">
      <c r="B73212"/>
    </row>
    <row r="73213" spans="2:2" x14ac:dyDescent="0.2">
      <c r="B73213"/>
    </row>
    <row r="73214" spans="2:2" x14ac:dyDescent="0.2">
      <c r="B73214"/>
    </row>
    <row r="73215" spans="2:2" x14ac:dyDescent="0.2">
      <c r="B73215"/>
    </row>
    <row r="73216" spans="2:2" x14ac:dyDescent="0.2">
      <c r="B73216"/>
    </row>
    <row r="73217" spans="2:2" x14ac:dyDescent="0.2">
      <c r="B73217"/>
    </row>
    <row r="73218" spans="2:2" x14ac:dyDescent="0.2">
      <c r="B73218"/>
    </row>
    <row r="73219" spans="2:2" x14ac:dyDescent="0.2">
      <c r="B73219"/>
    </row>
    <row r="73220" spans="2:2" x14ac:dyDescent="0.2">
      <c r="B73220"/>
    </row>
    <row r="73221" spans="2:2" x14ac:dyDescent="0.2">
      <c r="B73221"/>
    </row>
    <row r="73222" spans="2:2" x14ac:dyDescent="0.2">
      <c r="B73222"/>
    </row>
    <row r="73223" spans="2:2" x14ac:dyDescent="0.2">
      <c r="B73223"/>
    </row>
    <row r="73224" spans="2:2" x14ac:dyDescent="0.2">
      <c r="B73224"/>
    </row>
    <row r="73225" spans="2:2" x14ac:dyDescent="0.2">
      <c r="B73225"/>
    </row>
    <row r="73226" spans="2:2" x14ac:dyDescent="0.2">
      <c r="B73226"/>
    </row>
    <row r="73227" spans="2:2" x14ac:dyDescent="0.2">
      <c r="B73227"/>
    </row>
    <row r="73228" spans="2:2" x14ac:dyDescent="0.2">
      <c r="B73228"/>
    </row>
    <row r="73229" spans="2:2" x14ac:dyDescent="0.2">
      <c r="B73229"/>
    </row>
    <row r="73230" spans="2:2" x14ac:dyDescent="0.2">
      <c r="B73230"/>
    </row>
    <row r="73231" spans="2:2" x14ac:dyDescent="0.2">
      <c r="B73231"/>
    </row>
    <row r="73232" spans="2:2" x14ac:dyDescent="0.2">
      <c r="B73232"/>
    </row>
    <row r="73233" spans="2:2" x14ac:dyDescent="0.2">
      <c r="B73233"/>
    </row>
    <row r="73234" spans="2:2" x14ac:dyDescent="0.2">
      <c r="B73234"/>
    </row>
    <row r="73235" spans="2:2" x14ac:dyDescent="0.2">
      <c r="B73235"/>
    </row>
    <row r="73236" spans="2:2" x14ac:dyDescent="0.2">
      <c r="B73236"/>
    </row>
    <row r="73237" spans="2:2" x14ac:dyDescent="0.2">
      <c r="B73237"/>
    </row>
    <row r="73238" spans="2:2" x14ac:dyDescent="0.2">
      <c r="B73238"/>
    </row>
    <row r="73239" spans="2:2" x14ac:dyDescent="0.2">
      <c r="B73239"/>
    </row>
    <row r="73240" spans="2:2" x14ac:dyDescent="0.2">
      <c r="B73240"/>
    </row>
    <row r="73241" spans="2:2" x14ac:dyDescent="0.2">
      <c r="B73241"/>
    </row>
    <row r="73242" spans="2:2" x14ac:dyDescent="0.2">
      <c r="B73242"/>
    </row>
    <row r="73243" spans="2:2" x14ac:dyDescent="0.2">
      <c r="B73243"/>
    </row>
    <row r="73244" spans="2:2" x14ac:dyDescent="0.2">
      <c r="B73244"/>
    </row>
    <row r="73245" spans="2:2" x14ac:dyDescent="0.2">
      <c r="B73245"/>
    </row>
    <row r="73246" spans="2:2" x14ac:dyDescent="0.2">
      <c r="B73246"/>
    </row>
    <row r="73247" spans="2:2" x14ac:dyDescent="0.2">
      <c r="B73247"/>
    </row>
    <row r="73248" spans="2:2" x14ac:dyDescent="0.2">
      <c r="B73248"/>
    </row>
    <row r="73249" spans="2:2" x14ac:dyDescent="0.2">
      <c r="B73249"/>
    </row>
    <row r="73250" spans="2:2" x14ac:dyDescent="0.2">
      <c r="B73250"/>
    </row>
    <row r="73251" spans="2:2" x14ac:dyDescent="0.2">
      <c r="B73251"/>
    </row>
    <row r="73252" spans="2:2" x14ac:dyDescent="0.2">
      <c r="B73252"/>
    </row>
    <row r="73253" spans="2:2" x14ac:dyDescent="0.2">
      <c r="B73253"/>
    </row>
    <row r="73254" spans="2:2" x14ac:dyDescent="0.2">
      <c r="B73254"/>
    </row>
    <row r="73255" spans="2:2" x14ac:dyDescent="0.2">
      <c r="B73255"/>
    </row>
    <row r="73256" spans="2:2" x14ac:dyDescent="0.2">
      <c r="B73256"/>
    </row>
    <row r="73257" spans="2:2" x14ac:dyDescent="0.2">
      <c r="B73257"/>
    </row>
    <row r="73258" spans="2:2" x14ac:dyDescent="0.2">
      <c r="B73258"/>
    </row>
    <row r="73259" spans="2:2" x14ac:dyDescent="0.2">
      <c r="B73259"/>
    </row>
    <row r="73260" spans="2:2" x14ac:dyDescent="0.2">
      <c r="B73260"/>
    </row>
    <row r="73261" spans="2:2" x14ac:dyDescent="0.2">
      <c r="B73261"/>
    </row>
    <row r="73262" spans="2:2" x14ac:dyDescent="0.2">
      <c r="B73262"/>
    </row>
    <row r="73263" spans="2:2" x14ac:dyDescent="0.2">
      <c r="B73263"/>
    </row>
    <row r="73264" spans="2:2" x14ac:dyDescent="0.2">
      <c r="B73264"/>
    </row>
    <row r="73265" spans="2:2" x14ac:dyDescent="0.2">
      <c r="B73265"/>
    </row>
    <row r="73266" spans="2:2" x14ac:dyDescent="0.2">
      <c r="B73266"/>
    </row>
    <row r="73267" spans="2:2" x14ac:dyDescent="0.2">
      <c r="B73267"/>
    </row>
    <row r="73268" spans="2:2" x14ac:dyDescent="0.2">
      <c r="B73268"/>
    </row>
    <row r="73269" spans="2:2" x14ac:dyDescent="0.2">
      <c r="B73269"/>
    </row>
    <row r="73270" spans="2:2" x14ac:dyDescent="0.2">
      <c r="B73270"/>
    </row>
    <row r="73271" spans="2:2" x14ac:dyDescent="0.2">
      <c r="B73271"/>
    </row>
    <row r="73272" spans="2:2" x14ac:dyDescent="0.2">
      <c r="B73272"/>
    </row>
    <row r="73273" spans="2:2" x14ac:dyDescent="0.2">
      <c r="B73273"/>
    </row>
    <row r="73274" spans="2:2" x14ac:dyDescent="0.2">
      <c r="B73274"/>
    </row>
    <row r="73275" spans="2:2" x14ac:dyDescent="0.2">
      <c r="B73275"/>
    </row>
    <row r="73276" spans="2:2" x14ac:dyDescent="0.2">
      <c r="B73276"/>
    </row>
    <row r="73277" spans="2:2" x14ac:dyDescent="0.2">
      <c r="B73277"/>
    </row>
    <row r="73278" spans="2:2" x14ac:dyDescent="0.2">
      <c r="B73278"/>
    </row>
    <row r="73279" spans="2:2" x14ac:dyDescent="0.2">
      <c r="B73279"/>
    </row>
    <row r="73280" spans="2:2" x14ac:dyDescent="0.2">
      <c r="B73280"/>
    </row>
    <row r="73281" spans="2:2" x14ac:dyDescent="0.2">
      <c r="B73281"/>
    </row>
    <row r="73282" spans="2:2" x14ac:dyDescent="0.2">
      <c r="B73282"/>
    </row>
    <row r="73283" spans="2:2" x14ac:dyDescent="0.2">
      <c r="B73283"/>
    </row>
    <row r="73284" spans="2:2" x14ac:dyDescent="0.2">
      <c r="B73284"/>
    </row>
    <row r="73285" spans="2:2" x14ac:dyDescent="0.2">
      <c r="B73285"/>
    </row>
    <row r="73286" spans="2:2" x14ac:dyDescent="0.2">
      <c r="B73286"/>
    </row>
    <row r="73287" spans="2:2" x14ac:dyDescent="0.2">
      <c r="B73287"/>
    </row>
    <row r="73288" spans="2:2" x14ac:dyDescent="0.2">
      <c r="B73288"/>
    </row>
    <row r="73289" spans="2:2" x14ac:dyDescent="0.2">
      <c r="B73289"/>
    </row>
    <row r="73290" spans="2:2" x14ac:dyDescent="0.2">
      <c r="B73290"/>
    </row>
    <row r="73291" spans="2:2" x14ac:dyDescent="0.2">
      <c r="B73291"/>
    </row>
    <row r="73292" spans="2:2" x14ac:dyDescent="0.2">
      <c r="B73292"/>
    </row>
    <row r="73293" spans="2:2" x14ac:dyDescent="0.2">
      <c r="B73293"/>
    </row>
    <row r="73294" spans="2:2" x14ac:dyDescent="0.2">
      <c r="B73294"/>
    </row>
    <row r="73295" spans="2:2" x14ac:dyDescent="0.2">
      <c r="B73295"/>
    </row>
    <row r="73296" spans="2:2" x14ac:dyDescent="0.2">
      <c r="B73296"/>
    </row>
    <row r="73297" spans="2:2" x14ac:dyDescent="0.2">
      <c r="B73297"/>
    </row>
    <row r="73298" spans="2:2" x14ac:dyDescent="0.2">
      <c r="B73298"/>
    </row>
    <row r="73299" spans="2:2" x14ac:dyDescent="0.2">
      <c r="B73299"/>
    </row>
    <row r="73300" spans="2:2" x14ac:dyDescent="0.2">
      <c r="B73300"/>
    </row>
    <row r="73301" spans="2:2" x14ac:dyDescent="0.2">
      <c r="B73301"/>
    </row>
    <row r="73302" spans="2:2" x14ac:dyDescent="0.2">
      <c r="B73302"/>
    </row>
    <row r="73303" spans="2:2" x14ac:dyDescent="0.2">
      <c r="B73303"/>
    </row>
    <row r="73304" spans="2:2" x14ac:dyDescent="0.2">
      <c r="B73304"/>
    </row>
    <row r="73305" spans="2:2" x14ac:dyDescent="0.2">
      <c r="B73305"/>
    </row>
    <row r="73306" spans="2:2" x14ac:dyDescent="0.2">
      <c r="B73306"/>
    </row>
    <row r="73307" spans="2:2" x14ac:dyDescent="0.2">
      <c r="B73307"/>
    </row>
    <row r="73308" spans="2:2" x14ac:dyDescent="0.2">
      <c r="B73308"/>
    </row>
    <row r="73309" spans="2:2" x14ac:dyDescent="0.2">
      <c r="B73309"/>
    </row>
    <row r="73310" spans="2:2" x14ac:dyDescent="0.2">
      <c r="B73310"/>
    </row>
    <row r="73311" spans="2:2" x14ac:dyDescent="0.2">
      <c r="B73311"/>
    </row>
    <row r="73312" spans="2:2" x14ac:dyDescent="0.2">
      <c r="B73312"/>
    </row>
    <row r="73313" spans="2:2" x14ac:dyDescent="0.2">
      <c r="B73313"/>
    </row>
    <row r="73314" spans="2:2" x14ac:dyDescent="0.2">
      <c r="B73314"/>
    </row>
    <row r="73315" spans="2:2" x14ac:dyDescent="0.2">
      <c r="B73315"/>
    </row>
    <row r="73316" spans="2:2" x14ac:dyDescent="0.2">
      <c r="B73316"/>
    </row>
    <row r="73317" spans="2:2" x14ac:dyDescent="0.2">
      <c r="B73317"/>
    </row>
    <row r="73318" spans="2:2" x14ac:dyDescent="0.2">
      <c r="B73318"/>
    </row>
    <row r="73319" spans="2:2" x14ac:dyDescent="0.2">
      <c r="B73319"/>
    </row>
    <row r="73320" spans="2:2" x14ac:dyDescent="0.2">
      <c r="B73320"/>
    </row>
    <row r="73321" spans="2:2" x14ac:dyDescent="0.2">
      <c r="B73321"/>
    </row>
    <row r="73322" spans="2:2" x14ac:dyDescent="0.2">
      <c r="B73322"/>
    </row>
    <row r="73323" spans="2:2" x14ac:dyDescent="0.2">
      <c r="B73323"/>
    </row>
    <row r="73324" spans="2:2" x14ac:dyDescent="0.2">
      <c r="B73324"/>
    </row>
    <row r="73325" spans="2:2" x14ac:dyDescent="0.2">
      <c r="B73325"/>
    </row>
    <row r="73326" spans="2:2" x14ac:dyDescent="0.2">
      <c r="B73326"/>
    </row>
    <row r="73327" spans="2:2" x14ac:dyDescent="0.2">
      <c r="B73327"/>
    </row>
    <row r="73328" spans="2:2" x14ac:dyDescent="0.2">
      <c r="B73328"/>
    </row>
    <row r="73329" spans="2:2" x14ac:dyDescent="0.2">
      <c r="B73329"/>
    </row>
    <row r="73330" spans="2:2" x14ac:dyDescent="0.2">
      <c r="B73330"/>
    </row>
    <row r="73331" spans="2:2" x14ac:dyDescent="0.2">
      <c r="B73331"/>
    </row>
    <row r="73332" spans="2:2" x14ac:dyDescent="0.2">
      <c r="B73332"/>
    </row>
    <row r="73333" spans="2:2" x14ac:dyDescent="0.2">
      <c r="B73333"/>
    </row>
    <row r="73334" spans="2:2" x14ac:dyDescent="0.2">
      <c r="B73334"/>
    </row>
    <row r="73335" spans="2:2" x14ac:dyDescent="0.2">
      <c r="B73335"/>
    </row>
    <row r="73336" spans="2:2" x14ac:dyDescent="0.2">
      <c r="B73336"/>
    </row>
    <row r="73337" spans="2:2" x14ac:dyDescent="0.2">
      <c r="B73337"/>
    </row>
    <row r="73338" spans="2:2" x14ac:dyDescent="0.2">
      <c r="B73338"/>
    </row>
    <row r="73339" spans="2:2" x14ac:dyDescent="0.2">
      <c r="B73339"/>
    </row>
    <row r="73340" spans="2:2" x14ac:dyDescent="0.2">
      <c r="B73340"/>
    </row>
    <row r="73341" spans="2:2" x14ac:dyDescent="0.2">
      <c r="B73341"/>
    </row>
    <row r="73342" spans="2:2" x14ac:dyDescent="0.2">
      <c r="B73342"/>
    </row>
    <row r="73343" spans="2:2" x14ac:dyDescent="0.2">
      <c r="B73343"/>
    </row>
    <row r="73344" spans="2:2" x14ac:dyDescent="0.2">
      <c r="B73344"/>
    </row>
    <row r="73345" spans="2:2" x14ac:dyDescent="0.2">
      <c r="B73345"/>
    </row>
    <row r="73346" spans="2:2" x14ac:dyDescent="0.2">
      <c r="B73346"/>
    </row>
    <row r="73347" spans="2:2" x14ac:dyDescent="0.2">
      <c r="B73347"/>
    </row>
    <row r="73348" spans="2:2" x14ac:dyDescent="0.2">
      <c r="B73348"/>
    </row>
    <row r="73349" spans="2:2" x14ac:dyDescent="0.2">
      <c r="B73349"/>
    </row>
    <row r="73350" spans="2:2" x14ac:dyDescent="0.2">
      <c r="B73350"/>
    </row>
    <row r="73351" spans="2:2" x14ac:dyDescent="0.2">
      <c r="B73351"/>
    </row>
    <row r="73352" spans="2:2" x14ac:dyDescent="0.2">
      <c r="B73352"/>
    </row>
    <row r="73353" spans="2:2" x14ac:dyDescent="0.2">
      <c r="B73353"/>
    </row>
    <row r="73354" spans="2:2" x14ac:dyDescent="0.2">
      <c r="B73354"/>
    </row>
    <row r="73355" spans="2:2" x14ac:dyDescent="0.2">
      <c r="B73355"/>
    </row>
    <row r="73356" spans="2:2" x14ac:dyDescent="0.2">
      <c r="B73356"/>
    </row>
    <row r="73357" spans="2:2" x14ac:dyDescent="0.2">
      <c r="B73357"/>
    </row>
    <row r="73358" spans="2:2" x14ac:dyDescent="0.2">
      <c r="B73358"/>
    </row>
    <row r="73359" spans="2:2" x14ac:dyDescent="0.2">
      <c r="B73359"/>
    </row>
    <row r="73360" spans="2:2" x14ac:dyDescent="0.2">
      <c r="B73360"/>
    </row>
    <row r="73361" spans="2:2" x14ac:dyDescent="0.2">
      <c r="B73361"/>
    </row>
    <row r="73362" spans="2:2" x14ac:dyDescent="0.2">
      <c r="B73362"/>
    </row>
    <row r="73363" spans="2:2" x14ac:dyDescent="0.2">
      <c r="B73363"/>
    </row>
    <row r="73364" spans="2:2" x14ac:dyDescent="0.2">
      <c r="B73364"/>
    </row>
    <row r="73365" spans="2:2" x14ac:dyDescent="0.2">
      <c r="B73365"/>
    </row>
    <row r="73366" spans="2:2" x14ac:dyDescent="0.2">
      <c r="B73366"/>
    </row>
    <row r="73367" spans="2:2" x14ac:dyDescent="0.2">
      <c r="B73367"/>
    </row>
    <row r="73368" spans="2:2" x14ac:dyDescent="0.2">
      <c r="B73368"/>
    </row>
    <row r="73369" spans="2:2" x14ac:dyDescent="0.2">
      <c r="B73369"/>
    </row>
    <row r="73370" spans="2:2" x14ac:dyDescent="0.2">
      <c r="B73370"/>
    </row>
    <row r="73371" spans="2:2" x14ac:dyDescent="0.2">
      <c r="B73371"/>
    </row>
    <row r="73372" spans="2:2" x14ac:dyDescent="0.2">
      <c r="B73372"/>
    </row>
    <row r="73373" spans="2:2" x14ac:dyDescent="0.2">
      <c r="B73373"/>
    </row>
    <row r="73374" spans="2:2" x14ac:dyDescent="0.2">
      <c r="B73374"/>
    </row>
    <row r="73375" spans="2:2" x14ac:dyDescent="0.2">
      <c r="B73375"/>
    </row>
    <row r="73376" spans="2:2" x14ac:dyDescent="0.2">
      <c r="B73376"/>
    </row>
    <row r="73377" spans="2:2" x14ac:dyDescent="0.2">
      <c r="B73377"/>
    </row>
    <row r="73378" spans="2:2" x14ac:dyDescent="0.2">
      <c r="B73378"/>
    </row>
    <row r="73379" spans="2:2" x14ac:dyDescent="0.2">
      <c r="B73379"/>
    </row>
    <row r="73380" spans="2:2" x14ac:dyDescent="0.2">
      <c r="B73380"/>
    </row>
    <row r="73381" spans="2:2" x14ac:dyDescent="0.2">
      <c r="B73381"/>
    </row>
    <row r="73382" spans="2:2" x14ac:dyDescent="0.2">
      <c r="B73382"/>
    </row>
    <row r="73383" spans="2:2" x14ac:dyDescent="0.2">
      <c r="B73383"/>
    </row>
    <row r="73384" spans="2:2" x14ac:dyDescent="0.2">
      <c r="B73384"/>
    </row>
    <row r="73385" spans="2:2" x14ac:dyDescent="0.2">
      <c r="B73385"/>
    </row>
    <row r="73386" spans="2:2" x14ac:dyDescent="0.2">
      <c r="B73386"/>
    </row>
    <row r="73387" spans="2:2" x14ac:dyDescent="0.2">
      <c r="B73387"/>
    </row>
    <row r="73388" spans="2:2" x14ac:dyDescent="0.2">
      <c r="B73388"/>
    </row>
    <row r="73389" spans="2:2" x14ac:dyDescent="0.2">
      <c r="B73389"/>
    </row>
    <row r="73390" spans="2:2" x14ac:dyDescent="0.2">
      <c r="B73390"/>
    </row>
    <row r="73391" spans="2:2" x14ac:dyDescent="0.2">
      <c r="B73391"/>
    </row>
    <row r="73392" spans="2:2" x14ac:dyDescent="0.2">
      <c r="B73392"/>
    </row>
    <row r="73393" spans="2:2" x14ac:dyDescent="0.2">
      <c r="B73393"/>
    </row>
    <row r="73394" spans="2:2" x14ac:dyDescent="0.2">
      <c r="B73394"/>
    </row>
    <row r="73395" spans="2:2" x14ac:dyDescent="0.2">
      <c r="B73395"/>
    </row>
    <row r="73396" spans="2:2" x14ac:dyDescent="0.2">
      <c r="B73396"/>
    </row>
    <row r="73397" spans="2:2" x14ac:dyDescent="0.2">
      <c r="B73397"/>
    </row>
    <row r="73398" spans="2:2" x14ac:dyDescent="0.2">
      <c r="B73398"/>
    </row>
    <row r="73399" spans="2:2" x14ac:dyDescent="0.2">
      <c r="B73399"/>
    </row>
    <row r="73400" spans="2:2" x14ac:dyDescent="0.2">
      <c r="B73400"/>
    </row>
    <row r="73401" spans="2:2" x14ac:dyDescent="0.2">
      <c r="B73401"/>
    </row>
    <row r="73402" spans="2:2" x14ac:dyDescent="0.2">
      <c r="B73402"/>
    </row>
    <row r="73403" spans="2:2" x14ac:dyDescent="0.2">
      <c r="B73403"/>
    </row>
    <row r="73404" spans="2:2" x14ac:dyDescent="0.2">
      <c r="B73404"/>
    </row>
    <row r="73405" spans="2:2" x14ac:dyDescent="0.2">
      <c r="B73405"/>
    </row>
    <row r="73406" spans="2:2" x14ac:dyDescent="0.2">
      <c r="B73406"/>
    </row>
    <row r="73407" spans="2:2" x14ac:dyDescent="0.2">
      <c r="B73407"/>
    </row>
    <row r="73408" spans="2:2" x14ac:dyDescent="0.2">
      <c r="B73408"/>
    </row>
    <row r="73409" spans="2:2" x14ac:dyDescent="0.2">
      <c r="B73409"/>
    </row>
    <row r="73410" spans="2:2" x14ac:dyDescent="0.2">
      <c r="B73410"/>
    </row>
    <row r="73411" spans="2:2" x14ac:dyDescent="0.2">
      <c r="B73411"/>
    </row>
    <row r="73412" spans="2:2" x14ac:dyDescent="0.2">
      <c r="B73412"/>
    </row>
    <row r="73413" spans="2:2" x14ac:dyDescent="0.2">
      <c r="B73413"/>
    </row>
    <row r="73414" spans="2:2" x14ac:dyDescent="0.2">
      <c r="B73414"/>
    </row>
    <row r="73415" spans="2:2" x14ac:dyDescent="0.2">
      <c r="B73415"/>
    </row>
    <row r="73416" spans="2:2" x14ac:dyDescent="0.2">
      <c r="B73416"/>
    </row>
    <row r="73417" spans="2:2" x14ac:dyDescent="0.2">
      <c r="B73417"/>
    </row>
    <row r="73418" spans="2:2" x14ac:dyDescent="0.2">
      <c r="B73418"/>
    </row>
    <row r="73419" spans="2:2" x14ac:dyDescent="0.2">
      <c r="B73419"/>
    </row>
    <row r="73420" spans="2:2" x14ac:dyDescent="0.2">
      <c r="B73420"/>
    </row>
    <row r="73421" spans="2:2" x14ac:dyDescent="0.2">
      <c r="B73421"/>
    </row>
    <row r="73422" spans="2:2" x14ac:dyDescent="0.2">
      <c r="B73422"/>
    </row>
    <row r="73423" spans="2:2" x14ac:dyDescent="0.2">
      <c r="B73423"/>
    </row>
    <row r="73424" spans="2:2" x14ac:dyDescent="0.2">
      <c r="B73424"/>
    </row>
    <row r="73425" spans="2:2" x14ac:dyDescent="0.2">
      <c r="B73425"/>
    </row>
    <row r="73426" spans="2:2" x14ac:dyDescent="0.2">
      <c r="B73426"/>
    </row>
    <row r="73427" spans="2:2" x14ac:dyDescent="0.2">
      <c r="B73427"/>
    </row>
    <row r="73428" spans="2:2" x14ac:dyDescent="0.2">
      <c r="B73428"/>
    </row>
    <row r="73429" spans="2:2" x14ac:dyDescent="0.2">
      <c r="B73429"/>
    </row>
    <row r="73430" spans="2:2" x14ac:dyDescent="0.2">
      <c r="B73430"/>
    </row>
    <row r="73431" spans="2:2" x14ac:dyDescent="0.2">
      <c r="B73431"/>
    </row>
    <row r="73432" spans="2:2" x14ac:dyDescent="0.2">
      <c r="B73432"/>
    </row>
    <row r="73433" spans="2:2" x14ac:dyDescent="0.2">
      <c r="B73433"/>
    </row>
    <row r="73434" spans="2:2" x14ac:dyDescent="0.2">
      <c r="B73434"/>
    </row>
    <row r="73435" spans="2:2" x14ac:dyDescent="0.2">
      <c r="B73435"/>
    </row>
    <row r="73436" spans="2:2" x14ac:dyDescent="0.2">
      <c r="B73436"/>
    </row>
    <row r="73437" spans="2:2" x14ac:dyDescent="0.2">
      <c r="B73437"/>
    </row>
    <row r="73438" spans="2:2" x14ac:dyDescent="0.2">
      <c r="B73438"/>
    </row>
    <row r="73439" spans="2:2" x14ac:dyDescent="0.2">
      <c r="B73439"/>
    </row>
    <row r="73440" spans="2:2" x14ac:dyDescent="0.2">
      <c r="B73440"/>
    </row>
    <row r="73441" spans="2:2" x14ac:dyDescent="0.2">
      <c r="B73441"/>
    </row>
    <row r="73442" spans="2:2" x14ac:dyDescent="0.2">
      <c r="B73442"/>
    </row>
    <row r="73443" spans="2:2" x14ac:dyDescent="0.2">
      <c r="B73443"/>
    </row>
    <row r="73444" spans="2:2" x14ac:dyDescent="0.2">
      <c r="B73444"/>
    </row>
    <row r="73445" spans="2:2" x14ac:dyDescent="0.2">
      <c r="B73445"/>
    </row>
    <row r="73446" spans="2:2" x14ac:dyDescent="0.2">
      <c r="B73446"/>
    </row>
    <row r="73447" spans="2:2" x14ac:dyDescent="0.2">
      <c r="B73447"/>
    </row>
    <row r="73448" spans="2:2" x14ac:dyDescent="0.2">
      <c r="B73448"/>
    </row>
    <row r="73449" spans="2:2" x14ac:dyDescent="0.2">
      <c r="B73449"/>
    </row>
    <row r="73450" spans="2:2" x14ac:dyDescent="0.2">
      <c r="B73450"/>
    </row>
    <row r="73451" spans="2:2" x14ac:dyDescent="0.2">
      <c r="B73451"/>
    </row>
    <row r="73452" spans="2:2" x14ac:dyDescent="0.2">
      <c r="B73452"/>
    </row>
    <row r="73453" spans="2:2" x14ac:dyDescent="0.2">
      <c r="B73453"/>
    </row>
    <row r="73454" spans="2:2" x14ac:dyDescent="0.2">
      <c r="B73454"/>
    </row>
    <row r="73455" spans="2:2" x14ac:dyDescent="0.2">
      <c r="B73455"/>
    </row>
    <row r="73456" spans="2:2" x14ac:dyDescent="0.2">
      <c r="B73456"/>
    </row>
    <row r="73457" spans="2:2" x14ac:dyDescent="0.2">
      <c r="B73457"/>
    </row>
    <row r="73458" spans="2:2" x14ac:dyDescent="0.2">
      <c r="B73458"/>
    </row>
    <row r="73459" spans="2:2" x14ac:dyDescent="0.2">
      <c r="B73459"/>
    </row>
    <row r="73460" spans="2:2" x14ac:dyDescent="0.2">
      <c r="B73460"/>
    </row>
    <row r="73461" spans="2:2" x14ac:dyDescent="0.2">
      <c r="B73461"/>
    </row>
    <row r="73462" spans="2:2" x14ac:dyDescent="0.2">
      <c r="B73462"/>
    </row>
    <row r="73463" spans="2:2" x14ac:dyDescent="0.2">
      <c r="B73463"/>
    </row>
    <row r="73464" spans="2:2" x14ac:dyDescent="0.2">
      <c r="B73464"/>
    </row>
    <row r="73465" spans="2:2" x14ac:dyDescent="0.2">
      <c r="B73465"/>
    </row>
    <row r="73466" spans="2:2" x14ac:dyDescent="0.2">
      <c r="B73466"/>
    </row>
    <row r="73467" spans="2:2" x14ac:dyDescent="0.2">
      <c r="B73467"/>
    </row>
    <row r="73468" spans="2:2" x14ac:dyDescent="0.2">
      <c r="B73468"/>
    </row>
    <row r="73469" spans="2:2" x14ac:dyDescent="0.2">
      <c r="B73469"/>
    </row>
    <row r="73470" spans="2:2" x14ac:dyDescent="0.2">
      <c r="B73470"/>
    </row>
    <row r="73471" spans="2:2" x14ac:dyDescent="0.2">
      <c r="B73471"/>
    </row>
    <row r="73472" spans="2:2" x14ac:dyDescent="0.2">
      <c r="B73472"/>
    </row>
    <row r="73473" spans="2:2" x14ac:dyDescent="0.2">
      <c r="B73473"/>
    </row>
    <row r="73474" spans="2:2" x14ac:dyDescent="0.2">
      <c r="B73474"/>
    </row>
    <row r="73475" spans="2:2" x14ac:dyDescent="0.2">
      <c r="B73475"/>
    </row>
    <row r="73476" spans="2:2" x14ac:dyDescent="0.2">
      <c r="B73476"/>
    </row>
    <row r="73477" spans="2:2" x14ac:dyDescent="0.2">
      <c r="B73477"/>
    </row>
    <row r="73478" spans="2:2" x14ac:dyDescent="0.2">
      <c r="B73478"/>
    </row>
    <row r="73479" spans="2:2" x14ac:dyDescent="0.2">
      <c r="B73479"/>
    </row>
    <row r="73480" spans="2:2" x14ac:dyDescent="0.2">
      <c r="B73480"/>
    </row>
    <row r="73481" spans="2:2" x14ac:dyDescent="0.2">
      <c r="B73481"/>
    </row>
    <row r="73482" spans="2:2" x14ac:dyDescent="0.2">
      <c r="B73482"/>
    </row>
    <row r="73483" spans="2:2" x14ac:dyDescent="0.2">
      <c r="B73483"/>
    </row>
    <row r="73484" spans="2:2" x14ac:dyDescent="0.2">
      <c r="B73484"/>
    </row>
    <row r="73485" spans="2:2" x14ac:dyDescent="0.2">
      <c r="B73485"/>
    </row>
    <row r="73486" spans="2:2" x14ac:dyDescent="0.2">
      <c r="B73486"/>
    </row>
    <row r="73487" spans="2:2" x14ac:dyDescent="0.2">
      <c r="B73487"/>
    </row>
    <row r="73488" spans="2:2" x14ac:dyDescent="0.2">
      <c r="B73488"/>
    </row>
    <row r="73489" spans="2:2" x14ac:dyDescent="0.2">
      <c r="B73489"/>
    </row>
    <row r="73490" spans="2:2" x14ac:dyDescent="0.2">
      <c r="B73490"/>
    </row>
    <row r="73491" spans="2:2" x14ac:dyDescent="0.2">
      <c r="B73491"/>
    </row>
    <row r="73492" spans="2:2" x14ac:dyDescent="0.2">
      <c r="B73492"/>
    </row>
    <row r="73493" spans="2:2" x14ac:dyDescent="0.2">
      <c r="B73493"/>
    </row>
    <row r="73494" spans="2:2" x14ac:dyDescent="0.2">
      <c r="B73494"/>
    </row>
    <row r="73495" spans="2:2" x14ac:dyDescent="0.2">
      <c r="B73495"/>
    </row>
    <row r="73496" spans="2:2" x14ac:dyDescent="0.2">
      <c r="B73496"/>
    </row>
    <row r="73497" spans="2:2" x14ac:dyDescent="0.2">
      <c r="B73497"/>
    </row>
    <row r="73498" spans="2:2" x14ac:dyDescent="0.2">
      <c r="B73498"/>
    </row>
    <row r="73499" spans="2:2" x14ac:dyDescent="0.2">
      <c r="B73499"/>
    </row>
    <row r="73500" spans="2:2" x14ac:dyDescent="0.2">
      <c r="B73500"/>
    </row>
    <row r="73501" spans="2:2" x14ac:dyDescent="0.2">
      <c r="B73501"/>
    </row>
    <row r="73502" spans="2:2" x14ac:dyDescent="0.2">
      <c r="B73502"/>
    </row>
    <row r="73503" spans="2:2" x14ac:dyDescent="0.2">
      <c r="B73503"/>
    </row>
    <row r="73504" spans="2:2" x14ac:dyDescent="0.2">
      <c r="B73504"/>
    </row>
    <row r="73505" spans="2:2" x14ac:dyDescent="0.2">
      <c r="B73505"/>
    </row>
    <row r="73506" spans="2:2" x14ac:dyDescent="0.2">
      <c r="B73506"/>
    </row>
    <row r="73507" spans="2:2" x14ac:dyDescent="0.2">
      <c r="B73507"/>
    </row>
    <row r="73508" spans="2:2" x14ac:dyDescent="0.2">
      <c r="B73508"/>
    </row>
    <row r="73509" spans="2:2" x14ac:dyDescent="0.2">
      <c r="B73509"/>
    </row>
    <row r="73510" spans="2:2" x14ac:dyDescent="0.2">
      <c r="B73510"/>
    </row>
    <row r="73511" spans="2:2" x14ac:dyDescent="0.2">
      <c r="B73511"/>
    </row>
    <row r="73512" spans="2:2" x14ac:dyDescent="0.2">
      <c r="B73512"/>
    </row>
    <row r="73513" spans="2:2" x14ac:dyDescent="0.2">
      <c r="B73513"/>
    </row>
    <row r="73514" spans="2:2" x14ac:dyDescent="0.2">
      <c r="B73514"/>
    </row>
    <row r="73515" spans="2:2" x14ac:dyDescent="0.2">
      <c r="B73515"/>
    </row>
    <row r="73516" spans="2:2" x14ac:dyDescent="0.2">
      <c r="B73516"/>
    </row>
    <row r="73517" spans="2:2" x14ac:dyDescent="0.2">
      <c r="B73517"/>
    </row>
    <row r="73518" spans="2:2" x14ac:dyDescent="0.2">
      <c r="B73518"/>
    </row>
    <row r="73519" spans="2:2" x14ac:dyDescent="0.2">
      <c r="B73519"/>
    </row>
    <row r="73520" spans="2:2" x14ac:dyDescent="0.2">
      <c r="B73520"/>
    </row>
    <row r="73521" spans="2:2" x14ac:dyDescent="0.2">
      <c r="B73521"/>
    </row>
    <row r="73522" spans="2:2" x14ac:dyDescent="0.2">
      <c r="B73522"/>
    </row>
    <row r="73523" spans="2:2" x14ac:dyDescent="0.2">
      <c r="B73523"/>
    </row>
    <row r="73524" spans="2:2" x14ac:dyDescent="0.2">
      <c r="B73524"/>
    </row>
    <row r="73525" spans="2:2" x14ac:dyDescent="0.2">
      <c r="B73525"/>
    </row>
    <row r="73526" spans="2:2" x14ac:dyDescent="0.2">
      <c r="B73526"/>
    </row>
    <row r="73527" spans="2:2" x14ac:dyDescent="0.2">
      <c r="B73527"/>
    </row>
    <row r="73528" spans="2:2" x14ac:dyDescent="0.2">
      <c r="B73528"/>
    </row>
    <row r="73529" spans="2:2" x14ac:dyDescent="0.2">
      <c r="B73529"/>
    </row>
    <row r="73530" spans="2:2" x14ac:dyDescent="0.2">
      <c r="B73530"/>
    </row>
    <row r="73531" spans="2:2" x14ac:dyDescent="0.2">
      <c r="B73531"/>
    </row>
    <row r="73532" spans="2:2" x14ac:dyDescent="0.2">
      <c r="B73532"/>
    </row>
    <row r="73533" spans="2:2" x14ac:dyDescent="0.2">
      <c r="B73533"/>
    </row>
    <row r="73534" spans="2:2" x14ac:dyDescent="0.2">
      <c r="B73534"/>
    </row>
    <row r="73535" spans="2:2" x14ac:dyDescent="0.2">
      <c r="B73535"/>
    </row>
    <row r="73536" spans="2:2" x14ac:dyDescent="0.2">
      <c r="B73536"/>
    </row>
    <row r="73537" spans="2:2" x14ac:dyDescent="0.2">
      <c r="B73537"/>
    </row>
    <row r="73538" spans="2:2" x14ac:dyDescent="0.2">
      <c r="B73538"/>
    </row>
    <row r="73539" spans="2:2" x14ac:dyDescent="0.2">
      <c r="B73539"/>
    </row>
    <row r="73540" spans="2:2" x14ac:dyDescent="0.2">
      <c r="B73540"/>
    </row>
    <row r="73541" spans="2:2" x14ac:dyDescent="0.2">
      <c r="B73541"/>
    </row>
    <row r="73542" spans="2:2" x14ac:dyDescent="0.2">
      <c r="B73542"/>
    </row>
    <row r="73543" spans="2:2" x14ac:dyDescent="0.2">
      <c r="B73543"/>
    </row>
    <row r="73544" spans="2:2" x14ac:dyDescent="0.2">
      <c r="B73544"/>
    </row>
    <row r="73545" spans="2:2" x14ac:dyDescent="0.2">
      <c r="B73545"/>
    </row>
    <row r="73546" spans="2:2" x14ac:dyDescent="0.2">
      <c r="B73546"/>
    </row>
    <row r="73547" spans="2:2" x14ac:dyDescent="0.2">
      <c r="B73547"/>
    </row>
    <row r="73548" spans="2:2" x14ac:dyDescent="0.2">
      <c r="B73548"/>
    </row>
    <row r="73549" spans="2:2" x14ac:dyDescent="0.2">
      <c r="B73549"/>
    </row>
    <row r="73550" spans="2:2" x14ac:dyDescent="0.2">
      <c r="B73550"/>
    </row>
    <row r="73551" spans="2:2" x14ac:dyDescent="0.2">
      <c r="B73551"/>
    </row>
    <row r="73552" spans="2:2" x14ac:dyDescent="0.2">
      <c r="B73552"/>
    </row>
    <row r="73553" spans="2:2" x14ac:dyDescent="0.2">
      <c r="B73553"/>
    </row>
    <row r="73554" spans="2:2" x14ac:dyDescent="0.2">
      <c r="B73554"/>
    </row>
    <row r="73555" spans="2:2" x14ac:dyDescent="0.2">
      <c r="B73555"/>
    </row>
    <row r="73556" spans="2:2" x14ac:dyDescent="0.2">
      <c r="B73556"/>
    </row>
    <row r="73557" spans="2:2" x14ac:dyDescent="0.2">
      <c r="B73557"/>
    </row>
    <row r="73558" spans="2:2" x14ac:dyDescent="0.2">
      <c r="B73558"/>
    </row>
    <row r="73559" spans="2:2" x14ac:dyDescent="0.2">
      <c r="B73559"/>
    </row>
    <row r="73560" spans="2:2" x14ac:dyDescent="0.2">
      <c r="B73560"/>
    </row>
    <row r="73561" spans="2:2" x14ac:dyDescent="0.2">
      <c r="B73561"/>
    </row>
    <row r="73562" spans="2:2" x14ac:dyDescent="0.2">
      <c r="B73562"/>
    </row>
    <row r="73563" spans="2:2" x14ac:dyDescent="0.2">
      <c r="B73563"/>
    </row>
    <row r="73564" spans="2:2" x14ac:dyDescent="0.2">
      <c r="B73564"/>
    </row>
    <row r="73565" spans="2:2" x14ac:dyDescent="0.2">
      <c r="B73565"/>
    </row>
    <row r="73566" spans="2:2" x14ac:dyDescent="0.2">
      <c r="B73566"/>
    </row>
    <row r="73567" spans="2:2" x14ac:dyDescent="0.2">
      <c r="B73567"/>
    </row>
    <row r="73568" spans="2:2" x14ac:dyDescent="0.2">
      <c r="B73568"/>
    </row>
    <row r="73569" spans="2:2" x14ac:dyDescent="0.2">
      <c r="B73569"/>
    </row>
    <row r="73570" spans="2:2" x14ac:dyDescent="0.2">
      <c r="B73570"/>
    </row>
    <row r="73571" spans="2:2" x14ac:dyDescent="0.2">
      <c r="B73571"/>
    </row>
    <row r="73572" spans="2:2" x14ac:dyDescent="0.2">
      <c r="B73572"/>
    </row>
    <row r="73573" spans="2:2" x14ac:dyDescent="0.2">
      <c r="B73573"/>
    </row>
    <row r="73574" spans="2:2" x14ac:dyDescent="0.2">
      <c r="B73574"/>
    </row>
    <row r="73575" spans="2:2" x14ac:dyDescent="0.2">
      <c r="B73575"/>
    </row>
    <row r="73576" spans="2:2" x14ac:dyDescent="0.2">
      <c r="B73576"/>
    </row>
    <row r="73577" spans="2:2" x14ac:dyDescent="0.2">
      <c r="B73577"/>
    </row>
    <row r="73578" spans="2:2" x14ac:dyDescent="0.2">
      <c r="B73578"/>
    </row>
    <row r="73579" spans="2:2" x14ac:dyDescent="0.2">
      <c r="B73579"/>
    </row>
    <row r="73580" spans="2:2" x14ac:dyDescent="0.2">
      <c r="B73580"/>
    </row>
    <row r="73581" spans="2:2" x14ac:dyDescent="0.2">
      <c r="B73581"/>
    </row>
    <row r="73582" spans="2:2" x14ac:dyDescent="0.2">
      <c r="B73582"/>
    </row>
    <row r="73583" spans="2:2" x14ac:dyDescent="0.2">
      <c r="B73583"/>
    </row>
    <row r="73584" spans="2:2" x14ac:dyDescent="0.2">
      <c r="B73584"/>
    </row>
    <row r="73585" spans="2:2" x14ac:dyDescent="0.2">
      <c r="B73585"/>
    </row>
    <row r="73586" spans="2:2" x14ac:dyDescent="0.2">
      <c r="B73586"/>
    </row>
    <row r="73587" spans="2:2" x14ac:dyDescent="0.2">
      <c r="B73587"/>
    </row>
    <row r="73588" spans="2:2" x14ac:dyDescent="0.2">
      <c r="B73588"/>
    </row>
    <row r="73589" spans="2:2" x14ac:dyDescent="0.2">
      <c r="B73589"/>
    </row>
    <row r="73590" spans="2:2" x14ac:dyDescent="0.2">
      <c r="B73590"/>
    </row>
    <row r="73591" spans="2:2" x14ac:dyDescent="0.2">
      <c r="B73591"/>
    </row>
    <row r="73592" spans="2:2" x14ac:dyDescent="0.2">
      <c r="B73592"/>
    </row>
    <row r="73593" spans="2:2" x14ac:dyDescent="0.2">
      <c r="B73593"/>
    </row>
    <row r="73594" spans="2:2" x14ac:dyDescent="0.2">
      <c r="B73594"/>
    </row>
    <row r="73595" spans="2:2" x14ac:dyDescent="0.2">
      <c r="B73595"/>
    </row>
    <row r="73596" spans="2:2" x14ac:dyDescent="0.2">
      <c r="B73596"/>
    </row>
    <row r="73597" spans="2:2" x14ac:dyDescent="0.2">
      <c r="B73597"/>
    </row>
    <row r="73598" spans="2:2" x14ac:dyDescent="0.2">
      <c r="B73598"/>
    </row>
    <row r="73599" spans="2:2" x14ac:dyDescent="0.2">
      <c r="B73599"/>
    </row>
    <row r="73600" spans="2:2" x14ac:dyDescent="0.2">
      <c r="B73600"/>
    </row>
    <row r="73601" spans="2:2" x14ac:dyDescent="0.2">
      <c r="B73601"/>
    </row>
    <row r="73602" spans="2:2" x14ac:dyDescent="0.2">
      <c r="B73602"/>
    </row>
    <row r="73603" spans="2:2" x14ac:dyDescent="0.2">
      <c r="B73603"/>
    </row>
    <row r="73604" spans="2:2" x14ac:dyDescent="0.2">
      <c r="B73604"/>
    </row>
    <row r="73605" spans="2:2" x14ac:dyDescent="0.2">
      <c r="B73605"/>
    </row>
    <row r="73606" spans="2:2" x14ac:dyDescent="0.2">
      <c r="B73606"/>
    </row>
    <row r="73607" spans="2:2" x14ac:dyDescent="0.2">
      <c r="B73607"/>
    </row>
    <row r="73608" spans="2:2" x14ac:dyDescent="0.2">
      <c r="B73608"/>
    </row>
    <row r="73609" spans="2:2" x14ac:dyDescent="0.2">
      <c r="B73609"/>
    </row>
    <row r="73610" spans="2:2" x14ac:dyDescent="0.2">
      <c r="B73610"/>
    </row>
    <row r="73611" spans="2:2" x14ac:dyDescent="0.2">
      <c r="B73611"/>
    </row>
    <row r="73612" spans="2:2" x14ac:dyDescent="0.2">
      <c r="B73612"/>
    </row>
    <row r="73613" spans="2:2" x14ac:dyDescent="0.2">
      <c r="B73613"/>
    </row>
    <row r="73614" spans="2:2" x14ac:dyDescent="0.2">
      <c r="B73614"/>
    </row>
    <row r="73615" spans="2:2" x14ac:dyDescent="0.2">
      <c r="B73615"/>
    </row>
    <row r="73616" spans="2:2" x14ac:dyDescent="0.2">
      <c r="B73616"/>
    </row>
    <row r="73617" spans="2:2" x14ac:dyDescent="0.2">
      <c r="B73617"/>
    </row>
    <row r="73618" spans="2:2" x14ac:dyDescent="0.2">
      <c r="B73618"/>
    </row>
    <row r="73619" spans="2:2" x14ac:dyDescent="0.2">
      <c r="B73619"/>
    </row>
    <row r="73620" spans="2:2" x14ac:dyDescent="0.2">
      <c r="B73620"/>
    </row>
    <row r="73621" spans="2:2" x14ac:dyDescent="0.2">
      <c r="B73621"/>
    </row>
    <row r="73622" spans="2:2" x14ac:dyDescent="0.2">
      <c r="B73622"/>
    </row>
    <row r="73623" spans="2:2" x14ac:dyDescent="0.2">
      <c r="B73623"/>
    </row>
    <row r="73624" spans="2:2" x14ac:dyDescent="0.2">
      <c r="B73624"/>
    </row>
    <row r="73625" spans="2:2" x14ac:dyDescent="0.2">
      <c r="B73625"/>
    </row>
    <row r="73626" spans="2:2" x14ac:dyDescent="0.2">
      <c r="B73626"/>
    </row>
    <row r="73627" spans="2:2" x14ac:dyDescent="0.2">
      <c r="B73627"/>
    </row>
    <row r="73628" spans="2:2" x14ac:dyDescent="0.2">
      <c r="B73628"/>
    </row>
    <row r="73629" spans="2:2" x14ac:dyDescent="0.2">
      <c r="B73629"/>
    </row>
    <row r="73630" spans="2:2" x14ac:dyDescent="0.2">
      <c r="B73630"/>
    </row>
    <row r="73631" spans="2:2" x14ac:dyDescent="0.2">
      <c r="B73631"/>
    </row>
    <row r="73632" spans="2:2" x14ac:dyDescent="0.2">
      <c r="B73632"/>
    </row>
    <row r="73633" spans="2:2" x14ac:dyDescent="0.2">
      <c r="B73633"/>
    </row>
    <row r="73634" spans="2:2" x14ac:dyDescent="0.2">
      <c r="B73634"/>
    </row>
    <row r="73635" spans="2:2" x14ac:dyDescent="0.2">
      <c r="B73635"/>
    </row>
    <row r="73636" spans="2:2" x14ac:dyDescent="0.2">
      <c r="B73636"/>
    </row>
    <row r="73637" spans="2:2" x14ac:dyDescent="0.2">
      <c r="B73637"/>
    </row>
    <row r="73638" spans="2:2" x14ac:dyDescent="0.2">
      <c r="B73638"/>
    </row>
    <row r="73639" spans="2:2" x14ac:dyDescent="0.2">
      <c r="B73639"/>
    </row>
    <row r="73640" spans="2:2" x14ac:dyDescent="0.2">
      <c r="B73640"/>
    </row>
    <row r="73641" spans="2:2" x14ac:dyDescent="0.2">
      <c r="B73641"/>
    </row>
    <row r="73642" spans="2:2" x14ac:dyDescent="0.2">
      <c r="B73642"/>
    </row>
    <row r="73643" spans="2:2" x14ac:dyDescent="0.2">
      <c r="B73643"/>
    </row>
    <row r="73644" spans="2:2" x14ac:dyDescent="0.2">
      <c r="B73644"/>
    </row>
    <row r="73645" spans="2:2" x14ac:dyDescent="0.2">
      <c r="B73645"/>
    </row>
    <row r="73646" spans="2:2" x14ac:dyDescent="0.2">
      <c r="B73646"/>
    </row>
    <row r="73647" spans="2:2" x14ac:dyDescent="0.2">
      <c r="B73647"/>
    </row>
    <row r="73648" spans="2:2" x14ac:dyDescent="0.2">
      <c r="B73648"/>
    </row>
    <row r="73649" spans="2:2" x14ac:dyDescent="0.2">
      <c r="B73649"/>
    </row>
    <row r="73650" spans="2:2" x14ac:dyDescent="0.2">
      <c r="B73650"/>
    </row>
    <row r="73651" spans="2:2" x14ac:dyDescent="0.2">
      <c r="B73651"/>
    </row>
    <row r="73652" spans="2:2" x14ac:dyDescent="0.2">
      <c r="B73652"/>
    </row>
    <row r="73653" spans="2:2" x14ac:dyDescent="0.2">
      <c r="B73653"/>
    </row>
    <row r="73654" spans="2:2" x14ac:dyDescent="0.2">
      <c r="B73654"/>
    </row>
    <row r="73655" spans="2:2" x14ac:dyDescent="0.2">
      <c r="B73655"/>
    </row>
    <row r="73656" spans="2:2" x14ac:dyDescent="0.2">
      <c r="B73656"/>
    </row>
    <row r="73657" spans="2:2" x14ac:dyDescent="0.2">
      <c r="B73657"/>
    </row>
    <row r="73658" spans="2:2" x14ac:dyDescent="0.2">
      <c r="B73658"/>
    </row>
    <row r="73659" spans="2:2" x14ac:dyDescent="0.2">
      <c r="B73659"/>
    </row>
    <row r="73660" spans="2:2" x14ac:dyDescent="0.2">
      <c r="B73660"/>
    </row>
    <row r="73661" spans="2:2" x14ac:dyDescent="0.2">
      <c r="B73661"/>
    </row>
    <row r="73662" spans="2:2" x14ac:dyDescent="0.2">
      <c r="B73662"/>
    </row>
    <row r="73663" spans="2:2" x14ac:dyDescent="0.2">
      <c r="B73663"/>
    </row>
    <row r="73664" spans="2:2" x14ac:dyDescent="0.2">
      <c r="B73664"/>
    </row>
    <row r="73665" spans="2:2" x14ac:dyDescent="0.2">
      <c r="B73665"/>
    </row>
    <row r="73666" spans="2:2" x14ac:dyDescent="0.2">
      <c r="B73666"/>
    </row>
    <row r="73667" spans="2:2" x14ac:dyDescent="0.2">
      <c r="B73667"/>
    </row>
    <row r="73668" spans="2:2" x14ac:dyDescent="0.2">
      <c r="B73668"/>
    </row>
    <row r="73669" spans="2:2" x14ac:dyDescent="0.2">
      <c r="B73669"/>
    </row>
    <row r="73670" spans="2:2" x14ac:dyDescent="0.2">
      <c r="B73670"/>
    </row>
    <row r="73671" spans="2:2" x14ac:dyDescent="0.2">
      <c r="B73671"/>
    </row>
    <row r="73672" spans="2:2" x14ac:dyDescent="0.2">
      <c r="B73672"/>
    </row>
    <row r="73673" spans="2:2" x14ac:dyDescent="0.2">
      <c r="B73673"/>
    </row>
    <row r="73674" spans="2:2" x14ac:dyDescent="0.2">
      <c r="B73674"/>
    </row>
    <row r="73675" spans="2:2" x14ac:dyDescent="0.2">
      <c r="B73675"/>
    </row>
    <row r="73676" spans="2:2" x14ac:dyDescent="0.2">
      <c r="B73676"/>
    </row>
    <row r="73677" spans="2:2" x14ac:dyDescent="0.2">
      <c r="B73677"/>
    </row>
    <row r="73678" spans="2:2" x14ac:dyDescent="0.2">
      <c r="B73678"/>
    </row>
    <row r="73679" spans="2:2" x14ac:dyDescent="0.2">
      <c r="B73679"/>
    </row>
    <row r="73680" spans="2:2" x14ac:dyDescent="0.2">
      <c r="B73680"/>
    </row>
    <row r="73681" spans="2:2" x14ac:dyDescent="0.2">
      <c r="B73681"/>
    </row>
    <row r="73682" spans="2:2" x14ac:dyDescent="0.2">
      <c r="B73682"/>
    </row>
    <row r="73683" spans="2:2" x14ac:dyDescent="0.2">
      <c r="B73683"/>
    </row>
    <row r="73684" spans="2:2" x14ac:dyDescent="0.2">
      <c r="B73684"/>
    </row>
    <row r="73685" spans="2:2" x14ac:dyDescent="0.2">
      <c r="B73685"/>
    </row>
    <row r="73686" spans="2:2" x14ac:dyDescent="0.2">
      <c r="B73686"/>
    </row>
    <row r="73687" spans="2:2" x14ac:dyDescent="0.2">
      <c r="B73687"/>
    </row>
    <row r="73688" spans="2:2" x14ac:dyDescent="0.2">
      <c r="B73688"/>
    </row>
    <row r="73689" spans="2:2" x14ac:dyDescent="0.2">
      <c r="B73689"/>
    </row>
    <row r="73690" spans="2:2" x14ac:dyDescent="0.2">
      <c r="B73690"/>
    </row>
    <row r="73691" spans="2:2" x14ac:dyDescent="0.2">
      <c r="B73691"/>
    </row>
    <row r="73692" spans="2:2" x14ac:dyDescent="0.2">
      <c r="B73692"/>
    </row>
    <row r="73693" spans="2:2" x14ac:dyDescent="0.2">
      <c r="B73693"/>
    </row>
    <row r="73694" spans="2:2" x14ac:dyDescent="0.2">
      <c r="B73694"/>
    </row>
    <row r="73695" spans="2:2" x14ac:dyDescent="0.2">
      <c r="B73695"/>
    </row>
    <row r="73696" spans="2:2" x14ac:dyDescent="0.2">
      <c r="B73696"/>
    </row>
    <row r="73697" spans="2:2" x14ac:dyDescent="0.2">
      <c r="B73697"/>
    </row>
    <row r="73698" spans="2:2" x14ac:dyDescent="0.2">
      <c r="B73698"/>
    </row>
    <row r="73699" spans="2:2" x14ac:dyDescent="0.2">
      <c r="B73699"/>
    </row>
    <row r="73700" spans="2:2" x14ac:dyDescent="0.2">
      <c r="B73700"/>
    </row>
    <row r="73701" spans="2:2" x14ac:dyDescent="0.2">
      <c r="B73701"/>
    </row>
    <row r="73702" spans="2:2" x14ac:dyDescent="0.2">
      <c r="B73702"/>
    </row>
    <row r="73703" spans="2:2" x14ac:dyDescent="0.2">
      <c r="B73703"/>
    </row>
    <row r="73704" spans="2:2" x14ac:dyDescent="0.2">
      <c r="B73704"/>
    </row>
    <row r="73705" spans="2:2" x14ac:dyDescent="0.2">
      <c r="B73705"/>
    </row>
    <row r="73706" spans="2:2" x14ac:dyDescent="0.2">
      <c r="B73706"/>
    </row>
    <row r="73707" spans="2:2" x14ac:dyDescent="0.2">
      <c r="B73707"/>
    </row>
    <row r="73708" spans="2:2" x14ac:dyDescent="0.2">
      <c r="B73708"/>
    </row>
    <row r="73709" spans="2:2" x14ac:dyDescent="0.2">
      <c r="B73709"/>
    </row>
    <row r="73710" spans="2:2" x14ac:dyDescent="0.2">
      <c r="B73710"/>
    </row>
    <row r="73711" spans="2:2" x14ac:dyDescent="0.2">
      <c r="B73711"/>
    </row>
    <row r="73712" spans="2:2" x14ac:dyDescent="0.2">
      <c r="B73712"/>
    </row>
    <row r="73713" spans="2:2" x14ac:dyDescent="0.2">
      <c r="B73713"/>
    </row>
    <row r="73714" spans="2:2" x14ac:dyDescent="0.2">
      <c r="B73714"/>
    </row>
    <row r="73715" spans="2:2" x14ac:dyDescent="0.2">
      <c r="B73715"/>
    </row>
    <row r="73716" spans="2:2" x14ac:dyDescent="0.2">
      <c r="B73716"/>
    </row>
    <row r="73717" spans="2:2" x14ac:dyDescent="0.2">
      <c r="B73717"/>
    </row>
    <row r="73718" spans="2:2" x14ac:dyDescent="0.2">
      <c r="B73718"/>
    </row>
    <row r="73719" spans="2:2" x14ac:dyDescent="0.2">
      <c r="B73719"/>
    </row>
    <row r="73720" spans="2:2" x14ac:dyDescent="0.2">
      <c r="B73720"/>
    </row>
    <row r="73721" spans="2:2" x14ac:dyDescent="0.2">
      <c r="B73721"/>
    </row>
    <row r="73722" spans="2:2" x14ac:dyDescent="0.2">
      <c r="B73722"/>
    </row>
    <row r="73723" spans="2:2" x14ac:dyDescent="0.2">
      <c r="B73723"/>
    </row>
    <row r="73724" spans="2:2" x14ac:dyDescent="0.2">
      <c r="B73724"/>
    </row>
    <row r="73725" spans="2:2" x14ac:dyDescent="0.2">
      <c r="B73725"/>
    </row>
    <row r="73726" spans="2:2" x14ac:dyDescent="0.2">
      <c r="B73726"/>
    </row>
    <row r="73727" spans="2:2" x14ac:dyDescent="0.2">
      <c r="B73727"/>
    </row>
    <row r="73728" spans="2:2" x14ac:dyDescent="0.2">
      <c r="B73728"/>
    </row>
    <row r="73729" spans="2:2" x14ac:dyDescent="0.2">
      <c r="B73729"/>
    </row>
    <row r="73730" spans="2:2" x14ac:dyDescent="0.2">
      <c r="B73730"/>
    </row>
    <row r="73731" spans="2:2" x14ac:dyDescent="0.2">
      <c r="B73731"/>
    </row>
    <row r="73732" spans="2:2" x14ac:dyDescent="0.2">
      <c r="B73732"/>
    </row>
    <row r="73733" spans="2:2" x14ac:dyDescent="0.2">
      <c r="B73733"/>
    </row>
    <row r="73734" spans="2:2" x14ac:dyDescent="0.2">
      <c r="B73734"/>
    </row>
    <row r="73735" spans="2:2" x14ac:dyDescent="0.2">
      <c r="B73735"/>
    </row>
    <row r="73736" spans="2:2" x14ac:dyDescent="0.2">
      <c r="B73736"/>
    </row>
    <row r="73737" spans="2:2" x14ac:dyDescent="0.2">
      <c r="B73737"/>
    </row>
    <row r="73738" spans="2:2" x14ac:dyDescent="0.2">
      <c r="B73738"/>
    </row>
    <row r="73739" spans="2:2" x14ac:dyDescent="0.2">
      <c r="B73739"/>
    </row>
    <row r="73740" spans="2:2" x14ac:dyDescent="0.2">
      <c r="B73740"/>
    </row>
    <row r="73741" spans="2:2" x14ac:dyDescent="0.2">
      <c r="B73741"/>
    </row>
    <row r="73742" spans="2:2" x14ac:dyDescent="0.2">
      <c r="B73742"/>
    </row>
    <row r="73743" spans="2:2" x14ac:dyDescent="0.2">
      <c r="B73743"/>
    </row>
    <row r="73744" spans="2:2" x14ac:dyDescent="0.2">
      <c r="B73744"/>
    </row>
    <row r="73745" spans="2:2" x14ac:dyDescent="0.2">
      <c r="B73745"/>
    </row>
    <row r="73746" spans="2:2" x14ac:dyDescent="0.2">
      <c r="B73746"/>
    </row>
    <row r="73747" spans="2:2" x14ac:dyDescent="0.2">
      <c r="B73747"/>
    </row>
    <row r="73748" spans="2:2" x14ac:dyDescent="0.2">
      <c r="B73748"/>
    </row>
    <row r="73749" spans="2:2" x14ac:dyDescent="0.2">
      <c r="B73749"/>
    </row>
    <row r="73750" spans="2:2" x14ac:dyDescent="0.2">
      <c r="B73750"/>
    </row>
    <row r="73751" spans="2:2" x14ac:dyDescent="0.2">
      <c r="B73751"/>
    </row>
    <row r="73752" spans="2:2" x14ac:dyDescent="0.2">
      <c r="B73752"/>
    </row>
    <row r="73753" spans="2:2" x14ac:dyDescent="0.2">
      <c r="B73753"/>
    </row>
    <row r="73754" spans="2:2" x14ac:dyDescent="0.2">
      <c r="B73754"/>
    </row>
    <row r="73755" spans="2:2" x14ac:dyDescent="0.2">
      <c r="B73755"/>
    </row>
    <row r="73756" spans="2:2" x14ac:dyDescent="0.2">
      <c r="B73756"/>
    </row>
    <row r="73757" spans="2:2" x14ac:dyDescent="0.2">
      <c r="B73757"/>
    </row>
    <row r="73758" spans="2:2" x14ac:dyDescent="0.2">
      <c r="B73758"/>
    </row>
    <row r="73759" spans="2:2" x14ac:dyDescent="0.2">
      <c r="B73759"/>
    </row>
    <row r="73760" spans="2:2" x14ac:dyDescent="0.2">
      <c r="B73760"/>
    </row>
    <row r="73761" spans="2:2" x14ac:dyDescent="0.2">
      <c r="B73761"/>
    </row>
    <row r="73762" spans="2:2" x14ac:dyDescent="0.2">
      <c r="B73762"/>
    </row>
    <row r="73763" spans="2:2" x14ac:dyDescent="0.2">
      <c r="B73763"/>
    </row>
    <row r="73764" spans="2:2" x14ac:dyDescent="0.2">
      <c r="B73764"/>
    </row>
    <row r="73765" spans="2:2" x14ac:dyDescent="0.2">
      <c r="B73765"/>
    </row>
    <row r="73766" spans="2:2" x14ac:dyDescent="0.2">
      <c r="B73766"/>
    </row>
    <row r="73767" spans="2:2" x14ac:dyDescent="0.2">
      <c r="B73767"/>
    </row>
    <row r="73768" spans="2:2" x14ac:dyDescent="0.2">
      <c r="B73768"/>
    </row>
    <row r="73769" spans="2:2" x14ac:dyDescent="0.2">
      <c r="B73769"/>
    </row>
    <row r="73770" spans="2:2" x14ac:dyDescent="0.2">
      <c r="B73770"/>
    </row>
    <row r="73771" spans="2:2" x14ac:dyDescent="0.2">
      <c r="B73771"/>
    </row>
    <row r="73772" spans="2:2" x14ac:dyDescent="0.2">
      <c r="B73772"/>
    </row>
    <row r="73773" spans="2:2" x14ac:dyDescent="0.2">
      <c r="B73773"/>
    </row>
    <row r="73774" spans="2:2" x14ac:dyDescent="0.2">
      <c r="B73774"/>
    </row>
    <row r="73775" spans="2:2" x14ac:dyDescent="0.2">
      <c r="B73775"/>
    </row>
    <row r="73776" spans="2:2" x14ac:dyDescent="0.2">
      <c r="B73776"/>
    </row>
    <row r="73777" spans="2:2" x14ac:dyDescent="0.2">
      <c r="B73777"/>
    </row>
    <row r="73778" spans="2:2" x14ac:dyDescent="0.2">
      <c r="B73778"/>
    </row>
    <row r="73779" spans="2:2" x14ac:dyDescent="0.2">
      <c r="B73779"/>
    </row>
    <row r="73780" spans="2:2" x14ac:dyDescent="0.2">
      <c r="B73780"/>
    </row>
    <row r="73781" spans="2:2" x14ac:dyDescent="0.2">
      <c r="B73781"/>
    </row>
    <row r="73782" spans="2:2" x14ac:dyDescent="0.2">
      <c r="B73782"/>
    </row>
    <row r="73783" spans="2:2" x14ac:dyDescent="0.2">
      <c r="B73783"/>
    </row>
    <row r="73784" spans="2:2" x14ac:dyDescent="0.2">
      <c r="B73784"/>
    </row>
    <row r="73785" spans="2:2" x14ac:dyDescent="0.2">
      <c r="B73785"/>
    </row>
    <row r="73786" spans="2:2" x14ac:dyDescent="0.2">
      <c r="B73786"/>
    </row>
    <row r="73787" spans="2:2" x14ac:dyDescent="0.2">
      <c r="B73787"/>
    </row>
    <row r="73788" spans="2:2" x14ac:dyDescent="0.2">
      <c r="B73788"/>
    </row>
    <row r="73789" spans="2:2" x14ac:dyDescent="0.2">
      <c r="B73789"/>
    </row>
    <row r="73790" spans="2:2" x14ac:dyDescent="0.2">
      <c r="B73790"/>
    </row>
    <row r="73791" spans="2:2" x14ac:dyDescent="0.2">
      <c r="B73791"/>
    </row>
    <row r="73792" spans="2:2" x14ac:dyDescent="0.2">
      <c r="B73792"/>
    </row>
    <row r="73793" spans="2:2" x14ac:dyDescent="0.2">
      <c r="B73793"/>
    </row>
    <row r="73794" spans="2:2" x14ac:dyDescent="0.2">
      <c r="B73794"/>
    </row>
    <row r="73795" spans="2:2" x14ac:dyDescent="0.2">
      <c r="B73795"/>
    </row>
    <row r="73796" spans="2:2" x14ac:dyDescent="0.2">
      <c r="B73796"/>
    </row>
    <row r="73797" spans="2:2" x14ac:dyDescent="0.2">
      <c r="B73797"/>
    </row>
    <row r="73798" spans="2:2" x14ac:dyDescent="0.2">
      <c r="B73798"/>
    </row>
    <row r="73799" spans="2:2" x14ac:dyDescent="0.2">
      <c r="B73799"/>
    </row>
    <row r="73800" spans="2:2" x14ac:dyDescent="0.2">
      <c r="B73800"/>
    </row>
    <row r="73801" spans="2:2" x14ac:dyDescent="0.2">
      <c r="B73801"/>
    </row>
    <row r="73802" spans="2:2" x14ac:dyDescent="0.2">
      <c r="B73802"/>
    </row>
    <row r="73803" spans="2:2" x14ac:dyDescent="0.2">
      <c r="B73803"/>
    </row>
    <row r="73804" spans="2:2" x14ac:dyDescent="0.2">
      <c r="B73804"/>
    </row>
    <row r="73805" spans="2:2" x14ac:dyDescent="0.2">
      <c r="B73805"/>
    </row>
    <row r="73806" spans="2:2" x14ac:dyDescent="0.2">
      <c r="B73806"/>
    </row>
    <row r="73807" spans="2:2" x14ac:dyDescent="0.2">
      <c r="B73807"/>
    </row>
    <row r="73808" spans="2:2" x14ac:dyDescent="0.2">
      <c r="B73808"/>
    </row>
    <row r="73809" spans="2:2" x14ac:dyDescent="0.2">
      <c r="B73809"/>
    </row>
    <row r="73810" spans="2:2" x14ac:dyDescent="0.2">
      <c r="B73810"/>
    </row>
    <row r="73811" spans="2:2" x14ac:dyDescent="0.2">
      <c r="B73811"/>
    </row>
    <row r="73812" spans="2:2" x14ac:dyDescent="0.2">
      <c r="B73812"/>
    </row>
    <row r="73813" spans="2:2" x14ac:dyDescent="0.2">
      <c r="B73813"/>
    </row>
    <row r="73814" spans="2:2" x14ac:dyDescent="0.2">
      <c r="B73814"/>
    </row>
    <row r="73815" spans="2:2" x14ac:dyDescent="0.2">
      <c r="B73815"/>
    </row>
    <row r="73816" spans="2:2" x14ac:dyDescent="0.2">
      <c r="B73816"/>
    </row>
    <row r="73817" spans="2:2" x14ac:dyDescent="0.2">
      <c r="B73817"/>
    </row>
    <row r="73818" spans="2:2" x14ac:dyDescent="0.2">
      <c r="B73818"/>
    </row>
    <row r="73819" spans="2:2" x14ac:dyDescent="0.2">
      <c r="B73819"/>
    </row>
    <row r="73820" spans="2:2" x14ac:dyDescent="0.2">
      <c r="B73820"/>
    </row>
    <row r="73821" spans="2:2" x14ac:dyDescent="0.2">
      <c r="B73821"/>
    </row>
    <row r="73822" spans="2:2" x14ac:dyDescent="0.2">
      <c r="B73822"/>
    </row>
    <row r="73823" spans="2:2" x14ac:dyDescent="0.2">
      <c r="B73823"/>
    </row>
    <row r="73824" spans="2:2" x14ac:dyDescent="0.2">
      <c r="B73824"/>
    </row>
    <row r="73825" spans="2:2" x14ac:dyDescent="0.2">
      <c r="B73825"/>
    </row>
    <row r="73826" spans="2:2" x14ac:dyDescent="0.2">
      <c r="B73826"/>
    </row>
    <row r="73827" spans="2:2" x14ac:dyDescent="0.2">
      <c r="B73827"/>
    </row>
    <row r="73828" spans="2:2" x14ac:dyDescent="0.2">
      <c r="B73828"/>
    </row>
    <row r="73829" spans="2:2" x14ac:dyDescent="0.2">
      <c r="B73829"/>
    </row>
    <row r="73830" spans="2:2" x14ac:dyDescent="0.2">
      <c r="B73830"/>
    </row>
    <row r="73831" spans="2:2" x14ac:dyDescent="0.2">
      <c r="B73831"/>
    </row>
    <row r="73832" spans="2:2" x14ac:dyDescent="0.2">
      <c r="B73832"/>
    </row>
    <row r="73833" spans="2:2" x14ac:dyDescent="0.2">
      <c r="B73833"/>
    </row>
    <row r="73834" spans="2:2" x14ac:dyDescent="0.2">
      <c r="B73834"/>
    </row>
    <row r="73835" spans="2:2" x14ac:dyDescent="0.2">
      <c r="B73835"/>
    </row>
    <row r="73836" spans="2:2" x14ac:dyDescent="0.2">
      <c r="B73836"/>
    </row>
    <row r="73837" spans="2:2" x14ac:dyDescent="0.2">
      <c r="B73837"/>
    </row>
    <row r="73838" spans="2:2" x14ac:dyDescent="0.2">
      <c r="B73838"/>
    </row>
    <row r="73839" spans="2:2" x14ac:dyDescent="0.2">
      <c r="B73839"/>
    </row>
    <row r="73840" spans="2:2" x14ac:dyDescent="0.2">
      <c r="B73840"/>
    </row>
    <row r="73841" spans="2:2" x14ac:dyDescent="0.2">
      <c r="B73841"/>
    </row>
    <row r="73842" spans="2:2" x14ac:dyDescent="0.2">
      <c r="B73842"/>
    </row>
    <row r="73843" spans="2:2" x14ac:dyDescent="0.2">
      <c r="B73843"/>
    </row>
    <row r="73844" spans="2:2" x14ac:dyDescent="0.2">
      <c r="B73844"/>
    </row>
    <row r="73845" spans="2:2" x14ac:dyDescent="0.2">
      <c r="B73845"/>
    </row>
    <row r="73846" spans="2:2" x14ac:dyDescent="0.2">
      <c r="B73846"/>
    </row>
    <row r="73847" spans="2:2" x14ac:dyDescent="0.2">
      <c r="B73847"/>
    </row>
    <row r="73848" spans="2:2" x14ac:dyDescent="0.2">
      <c r="B73848"/>
    </row>
    <row r="73849" spans="2:2" x14ac:dyDescent="0.2">
      <c r="B73849"/>
    </row>
    <row r="73850" spans="2:2" x14ac:dyDescent="0.2">
      <c r="B73850"/>
    </row>
    <row r="73851" spans="2:2" x14ac:dyDescent="0.2">
      <c r="B73851"/>
    </row>
    <row r="73852" spans="2:2" x14ac:dyDescent="0.2">
      <c r="B73852"/>
    </row>
    <row r="73853" spans="2:2" x14ac:dyDescent="0.2">
      <c r="B73853"/>
    </row>
    <row r="73854" spans="2:2" x14ac:dyDescent="0.2">
      <c r="B73854"/>
    </row>
    <row r="73855" spans="2:2" x14ac:dyDescent="0.2">
      <c r="B73855"/>
    </row>
    <row r="73856" spans="2:2" x14ac:dyDescent="0.2">
      <c r="B73856"/>
    </row>
    <row r="73857" spans="2:2" x14ac:dyDescent="0.2">
      <c r="B73857"/>
    </row>
    <row r="73858" spans="2:2" x14ac:dyDescent="0.2">
      <c r="B73858"/>
    </row>
    <row r="73859" spans="2:2" x14ac:dyDescent="0.2">
      <c r="B73859"/>
    </row>
    <row r="73860" spans="2:2" x14ac:dyDescent="0.2">
      <c r="B73860"/>
    </row>
    <row r="73861" spans="2:2" x14ac:dyDescent="0.2">
      <c r="B73861"/>
    </row>
    <row r="73862" spans="2:2" x14ac:dyDescent="0.2">
      <c r="B73862"/>
    </row>
    <row r="73863" spans="2:2" x14ac:dyDescent="0.2">
      <c r="B73863"/>
    </row>
    <row r="73864" spans="2:2" x14ac:dyDescent="0.2">
      <c r="B73864"/>
    </row>
    <row r="73865" spans="2:2" x14ac:dyDescent="0.2">
      <c r="B73865"/>
    </row>
    <row r="73866" spans="2:2" x14ac:dyDescent="0.2">
      <c r="B73866"/>
    </row>
    <row r="73867" spans="2:2" x14ac:dyDescent="0.2">
      <c r="B73867"/>
    </row>
    <row r="73868" spans="2:2" x14ac:dyDescent="0.2">
      <c r="B73868"/>
    </row>
    <row r="73869" spans="2:2" x14ac:dyDescent="0.2">
      <c r="B73869"/>
    </row>
    <row r="73870" spans="2:2" x14ac:dyDescent="0.2">
      <c r="B73870"/>
    </row>
    <row r="73871" spans="2:2" x14ac:dyDescent="0.2">
      <c r="B73871"/>
    </row>
    <row r="73872" spans="2:2" x14ac:dyDescent="0.2">
      <c r="B73872"/>
    </row>
    <row r="73873" spans="2:2" x14ac:dyDescent="0.2">
      <c r="B73873"/>
    </row>
    <row r="73874" spans="2:2" x14ac:dyDescent="0.2">
      <c r="B73874"/>
    </row>
    <row r="73875" spans="2:2" x14ac:dyDescent="0.2">
      <c r="B73875"/>
    </row>
    <row r="73876" spans="2:2" x14ac:dyDescent="0.2">
      <c r="B73876"/>
    </row>
    <row r="73877" spans="2:2" x14ac:dyDescent="0.2">
      <c r="B73877"/>
    </row>
    <row r="73878" spans="2:2" x14ac:dyDescent="0.2">
      <c r="B73878"/>
    </row>
    <row r="73879" spans="2:2" x14ac:dyDescent="0.2">
      <c r="B73879"/>
    </row>
    <row r="73880" spans="2:2" x14ac:dyDescent="0.2">
      <c r="B73880"/>
    </row>
    <row r="73881" spans="2:2" x14ac:dyDescent="0.2">
      <c r="B73881"/>
    </row>
    <row r="73882" spans="2:2" x14ac:dyDescent="0.2">
      <c r="B73882"/>
    </row>
    <row r="73883" spans="2:2" x14ac:dyDescent="0.2">
      <c r="B73883"/>
    </row>
    <row r="73884" spans="2:2" x14ac:dyDescent="0.2">
      <c r="B73884"/>
    </row>
    <row r="73885" spans="2:2" x14ac:dyDescent="0.2">
      <c r="B73885"/>
    </row>
    <row r="73886" spans="2:2" x14ac:dyDescent="0.2">
      <c r="B73886"/>
    </row>
    <row r="73887" spans="2:2" x14ac:dyDescent="0.2">
      <c r="B73887"/>
    </row>
    <row r="73888" spans="2:2" x14ac:dyDescent="0.2">
      <c r="B73888"/>
    </row>
    <row r="73889" spans="2:2" x14ac:dyDescent="0.2">
      <c r="B73889"/>
    </row>
    <row r="73890" spans="2:2" x14ac:dyDescent="0.2">
      <c r="B73890"/>
    </row>
    <row r="73891" spans="2:2" x14ac:dyDescent="0.2">
      <c r="B73891"/>
    </row>
    <row r="73892" spans="2:2" x14ac:dyDescent="0.2">
      <c r="B73892"/>
    </row>
    <row r="73893" spans="2:2" x14ac:dyDescent="0.2">
      <c r="B73893"/>
    </row>
    <row r="73894" spans="2:2" x14ac:dyDescent="0.2">
      <c r="B73894"/>
    </row>
    <row r="73895" spans="2:2" x14ac:dyDescent="0.2">
      <c r="B73895"/>
    </row>
    <row r="73896" spans="2:2" x14ac:dyDescent="0.2">
      <c r="B73896"/>
    </row>
    <row r="73897" spans="2:2" x14ac:dyDescent="0.2">
      <c r="B73897"/>
    </row>
    <row r="73898" spans="2:2" x14ac:dyDescent="0.2">
      <c r="B73898"/>
    </row>
    <row r="73899" spans="2:2" x14ac:dyDescent="0.2">
      <c r="B73899"/>
    </row>
    <row r="73900" spans="2:2" x14ac:dyDescent="0.2">
      <c r="B73900"/>
    </row>
    <row r="73901" spans="2:2" x14ac:dyDescent="0.2">
      <c r="B73901"/>
    </row>
    <row r="73902" spans="2:2" x14ac:dyDescent="0.2">
      <c r="B73902"/>
    </row>
    <row r="73903" spans="2:2" x14ac:dyDescent="0.2">
      <c r="B73903"/>
    </row>
    <row r="73904" spans="2:2" x14ac:dyDescent="0.2">
      <c r="B73904"/>
    </row>
    <row r="73905" spans="2:2" x14ac:dyDescent="0.2">
      <c r="B73905"/>
    </row>
    <row r="73906" spans="2:2" x14ac:dyDescent="0.2">
      <c r="B73906"/>
    </row>
    <row r="73907" spans="2:2" x14ac:dyDescent="0.2">
      <c r="B73907"/>
    </row>
    <row r="73908" spans="2:2" x14ac:dyDescent="0.2">
      <c r="B73908"/>
    </row>
    <row r="73909" spans="2:2" x14ac:dyDescent="0.2">
      <c r="B73909"/>
    </row>
    <row r="73910" spans="2:2" x14ac:dyDescent="0.2">
      <c r="B73910"/>
    </row>
    <row r="73911" spans="2:2" x14ac:dyDescent="0.2">
      <c r="B73911"/>
    </row>
    <row r="73912" spans="2:2" x14ac:dyDescent="0.2">
      <c r="B73912"/>
    </row>
    <row r="73913" spans="2:2" x14ac:dyDescent="0.2">
      <c r="B73913"/>
    </row>
    <row r="73914" spans="2:2" x14ac:dyDescent="0.2">
      <c r="B73914"/>
    </row>
    <row r="73915" spans="2:2" x14ac:dyDescent="0.2">
      <c r="B73915"/>
    </row>
    <row r="73916" spans="2:2" x14ac:dyDescent="0.2">
      <c r="B73916"/>
    </row>
    <row r="73917" spans="2:2" x14ac:dyDescent="0.2">
      <c r="B73917"/>
    </row>
    <row r="73918" spans="2:2" x14ac:dyDescent="0.2">
      <c r="B73918"/>
    </row>
    <row r="73919" spans="2:2" x14ac:dyDescent="0.2">
      <c r="B73919"/>
    </row>
    <row r="73920" spans="2:2" x14ac:dyDescent="0.2">
      <c r="B73920"/>
    </row>
    <row r="73921" spans="2:2" x14ac:dyDescent="0.2">
      <c r="B73921"/>
    </row>
    <row r="73922" spans="2:2" x14ac:dyDescent="0.2">
      <c r="B73922"/>
    </row>
    <row r="73923" spans="2:2" x14ac:dyDescent="0.2">
      <c r="B73923"/>
    </row>
    <row r="73924" spans="2:2" x14ac:dyDescent="0.2">
      <c r="B73924"/>
    </row>
    <row r="73925" spans="2:2" x14ac:dyDescent="0.2">
      <c r="B73925"/>
    </row>
    <row r="73926" spans="2:2" x14ac:dyDescent="0.2">
      <c r="B73926"/>
    </row>
    <row r="73927" spans="2:2" x14ac:dyDescent="0.2">
      <c r="B73927"/>
    </row>
    <row r="73928" spans="2:2" x14ac:dyDescent="0.2">
      <c r="B73928"/>
    </row>
    <row r="73929" spans="2:2" x14ac:dyDescent="0.2">
      <c r="B73929"/>
    </row>
    <row r="73930" spans="2:2" x14ac:dyDescent="0.2">
      <c r="B73930"/>
    </row>
    <row r="73931" spans="2:2" x14ac:dyDescent="0.2">
      <c r="B73931"/>
    </row>
    <row r="73932" spans="2:2" x14ac:dyDescent="0.2">
      <c r="B73932"/>
    </row>
    <row r="73933" spans="2:2" x14ac:dyDescent="0.2">
      <c r="B73933"/>
    </row>
    <row r="73934" spans="2:2" x14ac:dyDescent="0.2">
      <c r="B73934"/>
    </row>
    <row r="73935" spans="2:2" x14ac:dyDescent="0.2">
      <c r="B73935"/>
    </row>
    <row r="73936" spans="2:2" x14ac:dyDescent="0.2">
      <c r="B73936"/>
    </row>
    <row r="73937" spans="2:2" x14ac:dyDescent="0.2">
      <c r="B73937"/>
    </row>
    <row r="73938" spans="2:2" x14ac:dyDescent="0.2">
      <c r="B73938"/>
    </row>
    <row r="73939" spans="2:2" x14ac:dyDescent="0.2">
      <c r="B73939"/>
    </row>
    <row r="73940" spans="2:2" x14ac:dyDescent="0.2">
      <c r="B73940"/>
    </row>
    <row r="73941" spans="2:2" x14ac:dyDescent="0.2">
      <c r="B73941"/>
    </row>
    <row r="73942" spans="2:2" x14ac:dyDescent="0.2">
      <c r="B73942"/>
    </row>
    <row r="73943" spans="2:2" x14ac:dyDescent="0.2">
      <c r="B73943"/>
    </row>
    <row r="73944" spans="2:2" x14ac:dyDescent="0.2">
      <c r="B73944"/>
    </row>
    <row r="73945" spans="2:2" x14ac:dyDescent="0.2">
      <c r="B73945"/>
    </row>
    <row r="73946" spans="2:2" x14ac:dyDescent="0.2">
      <c r="B73946"/>
    </row>
    <row r="73947" spans="2:2" x14ac:dyDescent="0.2">
      <c r="B73947"/>
    </row>
    <row r="73948" spans="2:2" x14ac:dyDescent="0.2">
      <c r="B73948"/>
    </row>
    <row r="73949" spans="2:2" x14ac:dyDescent="0.2">
      <c r="B73949"/>
    </row>
    <row r="73950" spans="2:2" x14ac:dyDescent="0.2">
      <c r="B73950"/>
    </row>
    <row r="73951" spans="2:2" x14ac:dyDescent="0.2">
      <c r="B73951"/>
    </row>
    <row r="73952" spans="2:2" x14ac:dyDescent="0.2">
      <c r="B73952"/>
    </row>
    <row r="73953" spans="2:2" x14ac:dyDescent="0.2">
      <c r="B73953"/>
    </row>
    <row r="73954" spans="2:2" x14ac:dyDescent="0.2">
      <c r="B73954"/>
    </row>
    <row r="73955" spans="2:2" x14ac:dyDescent="0.2">
      <c r="B73955"/>
    </row>
    <row r="73956" spans="2:2" x14ac:dyDescent="0.2">
      <c r="B73956"/>
    </row>
    <row r="73957" spans="2:2" x14ac:dyDescent="0.2">
      <c r="B73957"/>
    </row>
    <row r="73958" spans="2:2" x14ac:dyDescent="0.2">
      <c r="B73958"/>
    </row>
    <row r="73959" spans="2:2" x14ac:dyDescent="0.2">
      <c r="B73959"/>
    </row>
    <row r="73960" spans="2:2" x14ac:dyDescent="0.2">
      <c r="B73960"/>
    </row>
    <row r="73961" spans="2:2" x14ac:dyDescent="0.2">
      <c r="B73961"/>
    </row>
    <row r="73962" spans="2:2" x14ac:dyDescent="0.2">
      <c r="B73962"/>
    </row>
    <row r="73963" spans="2:2" x14ac:dyDescent="0.2">
      <c r="B73963"/>
    </row>
    <row r="73964" spans="2:2" x14ac:dyDescent="0.2">
      <c r="B73964"/>
    </row>
    <row r="73965" spans="2:2" x14ac:dyDescent="0.2">
      <c r="B73965"/>
    </row>
    <row r="73966" spans="2:2" x14ac:dyDescent="0.2">
      <c r="B73966"/>
    </row>
    <row r="73967" spans="2:2" x14ac:dyDescent="0.2">
      <c r="B73967"/>
    </row>
    <row r="73968" spans="2:2" x14ac:dyDescent="0.2">
      <c r="B73968"/>
    </row>
    <row r="73969" spans="2:2" x14ac:dyDescent="0.2">
      <c r="B73969"/>
    </row>
    <row r="73970" spans="2:2" x14ac:dyDescent="0.2">
      <c r="B73970"/>
    </row>
    <row r="73971" spans="2:2" x14ac:dyDescent="0.2">
      <c r="B73971"/>
    </row>
    <row r="73972" spans="2:2" x14ac:dyDescent="0.2">
      <c r="B73972"/>
    </row>
    <row r="73973" spans="2:2" x14ac:dyDescent="0.2">
      <c r="B73973"/>
    </row>
    <row r="73974" spans="2:2" x14ac:dyDescent="0.2">
      <c r="B73974"/>
    </row>
    <row r="73975" spans="2:2" x14ac:dyDescent="0.2">
      <c r="B73975"/>
    </row>
    <row r="73976" spans="2:2" x14ac:dyDescent="0.2">
      <c r="B73976"/>
    </row>
    <row r="73977" spans="2:2" x14ac:dyDescent="0.2">
      <c r="B73977"/>
    </row>
    <row r="73978" spans="2:2" x14ac:dyDescent="0.2">
      <c r="B73978"/>
    </row>
    <row r="73979" spans="2:2" x14ac:dyDescent="0.2">
      <c r="B73979"/>
    </row>
    <row r="73980" spans="2:2" x14ac:dyDescent="0.2">
      <c r="B73980"/>
    </row>
    <row r="73981" spans="2:2" x14ac:dyDescent="0.2">
      <c r="B73981"/>
    </row>
    <row r="73982" spans="2:2" x14ac:dyDescent="0.2">
      <c r="B73982"/>
    </row>
    <row r="73983" spans="2:2" x14ac:dyDescent="0.2">
      <c r="B73983"/>
    </row>
    <row r="73984" spans="2:2" x14ac:dyDescent="0.2">
      <c r="B73984"/>
    </row>
    <row r="73985" spans="2:2" x14ac:dyDescent="0.2">
      <c r="B73985"/>
    </row>
    <row r="73986" spans="2:2" x14ac:dyDescent="0.2">
      <c r="B73986"/>
    </row>
    <row r="73987" spans="2:2" x14ac:dyDescent="0.2">
      <c r="B73987"/>
    </row>
    <row r="73988" spans="2:2" x14ac:dyDescent="0.2">
      <c r="B73988"/>
    </row>
    <row r="73989" spans="2:2" x14ac:dyDescent="0.2">
      <c r="B73989"/>
    </row>
    <row r="73990" spans="2:2" x14ac:dyDescent="0.2">
      <c r="B73990"/>
    </row>
    <row r="73991" spans="2:2" x14ac:dyDescent="0.2">
      <c r="B73991"/>
    </row>
    <row r="73992" spans="2:2" x14ac:dyDescent="0.2">
      <c r="B73992"/>
    </row>
    <row r="73993" spans="2:2" x14ac:dyDescent="0.2">
      <c r="B73993"/>
    </row>
    <row r="73994" spans="2:2" x14ac:dyDescent="0.2">
      <c r="B73994"/>
    </row>
    <row r="73995" spans="2:2" x14ac:dyDescent="0.2">
      <c r="B73995"/>
    </row>
    <row r="73996" spans="2:2" x14ac:dyDescent="0.2">
      <c r="B73996"/>
    </row>
    <row r="73997" spans="2:2" x14ac:dyDescent="0.2">
      <c r="B73997"/>
    </row>
    <row r="73998" spans="2:2" x14ac:dyDescent="0.2">
      <c r="B73998"/>
    </row>
    <row r="73999" spans="2:2" x14ac:dyDescent="0.2">
      <c r="B73999"/>
    </row>
    <row r="74000" spans="2:2" x14ac:dyDescent="0.2">
      <c r="B74000"/>
    </row>
    <row r="74001" spans="2:2" x14ac:dyDescent="0.2">
      <c r="B74001"/>
    </row>
    <row r="74002" spans="2:2" x14ac:dyDescent="0.2">
      <c r="B74002"/>
    </row>
    <row r="74003" spans="2:2" x14ac:dyDescent="0.2">
      <c r="B74003"/>
    </row>
    <row r="74004" spans="2:2" x14ac:dyDescent="0.2">
      <c r="B74004"/>
    </row>
    <row r="74005" spans="2:2" x14ac:dyDescent="0.2">
      <c r="B74005"/>
    </row>
    <row r="74006" spans="2:2" x14ac:dyDescent="0.2">
      <c r="B74006"/>
    </row>
    <row r="74007" spans="2:2" x14ac:dyDescent="0.2">
      <c r="B74007"/>
    </row>
    <row r="74008" spans="2:2" x14ac:dyDescent="0.2">
      <c r="B74008"/>
    </row>
    <row r="74009" spans="2:2" x14ac:dyDescent="0.2">
      <c r="B74009"/>
    </row>
    <row r="74010" spans="2:2" x14ac:dyDescent="0.2">
      <c r="B74010"/>
    </row>
    <row r="74011" spans="2:2" x14ac:dyDescent="0.2">
      <c r="B74011"/>
    </row>
    <row r="74012" spans="2:2" x14ac:dyDescent="0.2">
      <c r="B74012"/>
    </row>
    <row r="74013" spans="2:2" x14ac:dyDescent="0.2">
      <c r="B74013"/>
    </row>
    <row r="74014" spans="2:2" x14ac:dyDescent="0.2">
      <c r="B74014"/>
    </row>
    <row r="74015" spans="2:2" x14ac:dyDescent="0.2">
      <c r="B74015"/>
    </row>
    <row r="74016" spans="2:2" x14ac:dyDescent="0.2">
      <c r="B74016"/>
    </row>
    <row r="74017" spans="2:2" x14ac:dyDescent="0.2">
      <c r="B74017"/>
    </row>
    <row r="74018" spans="2:2" x14ac:dyDescent="0.2">
      <c r="B74018"/>
    </row>
    <row r="74019" spans="2:2" x14ac:dyDescent="0.2">
      <c r="B74019"/>
    </row>
    <row r="74020" spans="2:2" x14ac:dyDescent="0.2">
      <c r="B74020"/>
    </row>
    <row r="74021" spans="2:2" x14ac:dyDescent="0.2">
      <c r="B74021"/>
    </row>
    <row r="74022" spans="2:2" x14ac:dyDescent="0.2">
      <c r="B74022"/>
    </row>
    <row r="74023" spans="2:2" x14ac:dyDescent="0.2">
      <c r="B74023"/>
    </row>
    <row r="74024" spans="2:2" x14ac:dyDescent="0.2">
      <c r="B74024"/>
    </row>
    <row r="74025" spans="2:2" x14ac:dyDescent="0.2">
      <c r="B74025"/>
    </row>
    <row r="74026" spans="2:2" x14ac:dyDescent="0.2">
      <c r="B74026"/>
    </row>
    <row r="74027" spans="2:2" x14ac:dyDescent="0.2">
      <c r="B74027"/>
    </row>
    <row r="74028" spans="2:2" x14ac:dyDescent="0.2">
      <c r="B74028"/>
    </row>
    <row r="74029" spans="2:2" x14ac:dyDescent="0.2">
      <c r="B74029"/>
    </row>
    <row r="74030" spans="2:2" x14ac:dyDescent="0.2">
      <c r="B74030"/>
    </row>
    <row r="74031" spans="2:2" x14ac:dyDescent="0.2">
      <c r="B74031"/>
    </row>
    <row r="74032" spans="2:2" x14ac:dyDescent="0.2">
      <c r="B74032"/>
    </row>
    <row r="74033" spans="2:2" x14ac:dyDescent="0.2">
      <c r="B74033"/>
    </row>
    <row r="74034" spans="2:2" x14ac:dyDescent="0.2">
      <c r="B74034"/>
    </row>
    <row r="74035" spans="2:2" x14ac:dyDescent="0.2">
      <c r="B74035"/>
    </row>
    <row r="74036" spans="2:2" x14ac:dyDescent="0.2">
      <c r="B74036"/>
    </row>
    <row r="74037" spans="2:2" x14ac:dyDescent="0.2">
      <c r="B74037"/>
    </row>
    <row r="74038" spans="2:2" x14ac:dyDescent="0.2">
      <c r="B74038"/>
    </row>
    <row r="74039" spans="2:2" x14ac:dyDescent="0.2">
      <c r="B74039"/>
    </row>
    <row r="74040" spans="2:2" x14ac:dyDescent="0.2">
      <c r="B74040"/>
    </row>
    <row r="74041" spans="2:2" x14ac:dyDescent="0.2">
      <c r="B74041"/>
    </row>
    <row r="74042" spans="2:2" x14ac:dyDescent="0.2">
      <c r="B74042"/>
    </row>
    <row r="74043" spans="2:2" x14ac:dyDescent="0.2">
      <c r="B74043"/>
    </row>
    <row r="74044" spans="2:2" x14ac:dyDescent="0.2">
      <c r="B74044"/>
    </row>
    <row r="74045" spans="2:2" x14ac:dyDescent="0.2">
      <c r="B74045"/>
    </row>
    <row r="74046" spans="2:2" x14ac:dyDescent="0.2">
      <c r="B74046"/>
    </row>
    <row r="74047" spans="2:2" x14ac:dyDescent="0.2">
      <c r="B74047"/>
    </row>
    <row r="74048" spans="2:2" x14ac:dyDescent="0.2">
      <c r="B74048"/>
    </row>
    <row r="74049" spans="2:2" x14ac:dyDescent="0.2">
      <c r="B74049"/>
    </row>
    <row r="74050" spans="2:2" x14ac:dyDescent="0.2">
      <c r="B74050"/>
    </row>
    <row r="74051" spans="2:2" x14ac:dyDescent="0.2">
      <c r="B74051"/>
    </row>
    <row r="74052" spans="2:2" x14ac:dyDescent="0.2">
      <c r="B74052"/>
    </row>
    <row r="74053" spans="2:2" x14ac:dyDescent="0.2">
      <c r="B74053"/>
    </row>
    <row r="74054" spans="2:2" x14ac:dyDescent="0.2">
      <c r="B74054"/>
    </row>
    <row r="74055" spans="2:2" x14ac:dyDescent="0.2">
      <c r="B74055"/>
    </row>
    <row r="74056" spans="2:2" x14ac:dyDescent="0.2">
      <c r="B74056"/>
    </row>
    <row r="74057" spans="2:2" x14ac:dyDescent="0.2">
      <c r="B74057"/>
    </row>
    <row r="74058" spans="2:2" x14ac:dyDescent="0.2">
      <c r="B74058"/>
    </row>
    <row r="74059" spans="2:2" x14ac:dyDescent="0.2">
      <c r="B74059"/>
    </row>
    <row r="74060" spans="2:2" x14ac:dyDescent="0.2">
      <c r="B74060"/>
    </row>
    <row r="74061" spans="2:2" x14ac:dyDescent="0.2">
      <c r="B74061"/>
    </row>
    <row r="74062" spans="2:2" x14ac:dyDescent="0.2">
      <c r="B74062"/>
    </row>
    <row r="74063" spans="2:2" x14ac:dyDescent="0.2">
      <c r="B74063"/>
    </row>
    <row r="74064" spans="2:2" x14ac:dyDescent="0.2">
      <c r="B74064"/>
    </row>
    <row r="74065" spans="2:2" x14ac:dyDescent="0.2">
      <c r="B74065"/>
    </row>
    <row r="74066" spans="2:2" x14ac:dyDescent="0.2">
      <c r="B74066"/>
    </row>
    <row r="74067" spans="2:2" x14ac:dyDescent="0.2">
      <c r="B74067"/>
    </row>
    <row r="74068" spans="2:2" x14ac:dyDescent="0.2">
      <c r="B74068"/>
    </row>
    <row r="74069" spans="2:2" x14ac:dyDescent="0.2">
      <c r="B74069"/>
    </row>
    <row r="74070" spans="2:2" x14ac:dyDescent="0.2">
      <c r="B74070"/>
    </row>
    <row r="74071" spans="2:2" x14ac:dyDescent="0.2">
      <c r="B74071"/>
    </row>
    <row r="74072" spans="2:2" x14ac:dyDescent="0.2">
      <c r="B74072"/>
    </row>
    <row r="74073" spans="2:2" x14ac:dyDescent="0.2">
      <c r="B74073"/>
    </row>
    <row r="74074" spans="2:2" x14ac:dyDescent="0.2">
      <c r="B74074"/>
    </row>
    <row r="74075" spans="2:2" x14ac:dyDescent="0.2">
      <c r="B74075"/>
    </row>
    <row r="74076" spans="2:2" x14ac:dyDescent="0.2">
      <c r="B74076"/>
    </row>
    <row r="74077" spans="2:2" x14ac:dyDescent="0.2">
      <c r="B74077"/>
    </row>
    <row r="74078" spans="2:2" x14ac:dyDescent="0.2">
      <c r="B74078"/>
    </row>
    <row r="74079" spans="2:2" x14ac:dyDescent="0.2">
      <c r="B74079"/>
    </row>
    <row r="74080" spans="2:2" x14ac:dyDescent="0.2">
      <c r="B74080"/>
    </row>
    <row r="74081" spans="2:2" x14ac:dyDescent="0.2">
      <c r="B74081"/>
    </row>
    <row r="74082" spans="2:2" x14ac:dyDescent="0.2">
      <c r="B74082"/>
    </row>
    <row r="74083" spans="2:2" x14ac:dyDescent="0.2">
      <c r="B74083"/>
    </row>
    <row r="74084" spans="2:2" x14ac:dyDescent="0.2">
      <c r="B74084"/>
    </row>
    <row r="74085" spans="2:2" x14ac:dyDescent="0.2">
      <c r="B74085"/>
    </row>
    <row r="74086" spans="2:2" x14ac:dyDescent="0.2">
      <c r="B74086"/>
    </row>
    <row r="74087" spans="2:2" x14ac:dyDescent="0.2">
      <c r="B74087"/>
    </row>
    <row r="74088" spans="2:2" x14ac:dyDescent="0.2">
      <c r="B74088"/>
    </row>
    <row r="74089" spans="2:2" x14ac:dyDescent="0.2">
      <c r="B74089"/>
    </row>
    <row r="74090" spans="2:2" x14ac:dyDescent="0.2">
      <c r="B74090"/>
    </row>
    <row r="74091" spans="2:2" x14ac:dyDescent="0.2">
      <c r="B74091"/>
    </row>
    <row r="74092" spans="2:2" x14ac:dyDescent="0.2">
      <c r="B74092"/>
    </row>
    <row r="74093" spans="2:2" x14ac:dyDescent="0.2">
      <c r="B74093"/>
    </row>
    <row r="74094" spans="2:2" x14ac:dyDescent="0.2">
      <c r="B74094"/>
    </row>
    <row r="74095" spans="2:2" x14ac:dyDescent="0.2">
      <c r="B74095"/>
    </row>
    <row r="74096" spans="2:2" x14ac:dyDescent="0.2">
      <c r="B74096"/>
    </row>
    <row r="74097" spans="2:2" x14ac:dyDescent="0.2">
      <c r="B74097"/>
    </row>
    <row r="74098" spans="2:2" x14ac:dyDescent="0.2">
      <c r="B74098"/>
    </row>
    <row r="74099" spans="2:2" x14ac:dyDescent="0.2">
      <c r="B74099"/>
    </row>
    <row r="74100" spans="2:2" x14ac:dyDescent="0.2">
      <c r="B74100"/>
    </row>
    <row r="74101" spans="2:2" x14ac:dyDescent="0.2">
      <c r="B74101"/>
    </row>
    <row r="74102" spans="2:2" x14ac:dyDescent="0.2">
      <c r="B74102"/>
    </row>
    <row r="74103" spans="2:2" x14ac:dyDescent="0.2">
      <c r="B74103"/>
    </row>
    <row r="74104" spans="2:2" x14ac:dyDescent="0.2">
      <c r="B74104"/>
    </row>
    <row r="74105" spans="2:2" x14ac:dyDescent="0.2">
      <c r="B74105"/>
    </row>
    <row r="74106" spans="2:2" x14ac:dyDescent="0.2">
      <c r="B74106"/>
    </row>
    <row r="74107" spans="2:2" x14ac:dyDescent="0.2">
      <c r="B74107"/>
    </row>
    <row r="74108" spans="2:2" x14ac:dyDescent="0.2">
      <c r="B74108"/>
    </row>
    <row r="74109" spans="2:2" x14ac:dyDescent="0.2">
      <c r="B74109"/>
    </row>
    <row r="74110" spans="2:2" x14ac:dyDescent="0.2">
      <c r="B74110"/>
    </row>
    <row r="74111" spans="2:2" x14ac:dyDescent="0.2">
      <c r="B74111"/>
    </row>
    <row r="74112" spans="2:2" x14ac:dyDescent="0.2">
      <c r="B74112"/>
    </row>
    <row r="74113" spans="2:2" x14ac:dyDescent="0.2">
      <c r="B74113"/>
    </row>
    <row r="74114" spans="2:2" x14ac:dyDescent="0.2">
      <c r="B74114"/>
    </row>
    <row r="74115" spans="2:2" x14ac:dyDescent="0.2">
      <c r="B74115"/>
    </row>
    <row r="74116" spans="2:2" x14ac:dyDescent="0.2">
      <c r="B74116"/>
    </row>
    <row r="74117" spans="2:2" x14ac:dyDescent="0.2">
      <c r="B74117"/>
    </row>
    <row r="74118" spans="2:2" x14ac:dyDescent="0.2">
      <c r="B74118"/>
    </row>
    <row r="74119" spans="2:2" x14ac:dyDescent="0.2">
      <c r="B74119"/>
    </row>
    <row r="74120" spans="2:2" x14ac:dyDescent="0.2">
      <c r="B74120"/>
    </row>
    <row r="74121" spans="2:2" x14ac:dyDescent="0.2">
      <c r="B74121"/>
    </row>
    <row r="74122" spans="2:2" x14ac:dyDescent="0.2">
      <c r="B74122"/>
    </row>
    <row r="74123" spans="2:2" x14ac:dyDescent="0.2">
      <c r="B74123"/>
    </row>
    <row r="74124" spans="2:2" x14ac:dyDescent="0.2">
      <c r="B74124"/>
    </row>
    <row r="74125" spans="2:2" x14ac:dyDescent="0.2">
      <c r="B74125"/>
    </row>
    <row r="74126" spans="2:2" x14ac:dyDescent="0.2">
      <c r="B74126"/>
    </row>
    <row r="74127" spans="2:2" x14ac:dyDescent="0.2">
      <c r="B74127"/>
    </row>
    <row r="74128" spans="2:2" x14ac:dyDescent="0.2">
      <c r="B74128"/>
    </row>
    <row r="74129" spans="2:2" x14ac:dyDescent="0.2">
      <c r="B74129"/>
    </row>
    <row r="74130" spans="2:2" x14ac:dyDescent="0.2">
      <c r="B74130"/>
    </row>
    <row r="74131" spans="2:2" x14ac:dyDescent="0.2">
      <c r="B74131"/>
    </row>
    <row r="74132" spans="2:2" x14ac:dyDescent="0.2">
      <c r="B74132"/>
    </row>
    <row r="74133" spans="2:2" x14ac:dyDescent="0.2">
      <c r="B74133"/>
    </row>
    <row r="74134" spans="2:2" x14ac:dyDescent="0.2">
      <c r="B74134"/>
    </row>
    <row r="74135" spans="2:2" x14ac:dyDescent="0.2">
      <c r="B74135"/>
    </row>
    <row r="74136" spans="2:2" x14ac:dyDescent="0.2">
      <c r="B74136"/>
    </row>
    <row r="74137" spans="2:2" x14ac:dyDescent="0.2">
      <c r="B74137"/>
    </row>
    <row r="74138" spans="2:2" x14ac:dyDescent="0.2">
      <c r="B74138"/>
    </row>
    <row r="74139" spans="2:2" x14ac:dyDescent="0.2">
      <c r="B74139"/>
    </row>
    <row r="74140" spans="2:2" x14ac:dyDescent="0.2">
      <c r="B74140"/>
    </row>
    <row r="74141" spans="2:2" x14ac:dyDescent="0.2">
      <c r="B74141"/>
    </row>
    <row r="74142" spans="2:2" x14ac:dyDescent="0.2">
      <c r="B74142"/>
    </row>
    <row r="74143" spans="2:2" x14ac:dyDescent="0.2">
      <c r="B74143"/>
    </row>
    <row r="74144" spans="2:2" x14ac:dyDescent="0.2">
      <c r="B74144"/>
    </row>
    <row r="74145" spans="2:2" x14ac:dyDescent="0.2">
      <c r="B74145"/>
    </row>
    <row r="74146" spans="2:2" x14ac:dyDescent="0.2">
      <c r="B74146"/>
    </row>
    <row r="74147" spans="2:2" x14ac:dyDescent="0.2">
      <c r="B74147"/>
    </row>
    <row r="74148" spans="2:2" x14ac:dyDescent="0.2">
      <c r="B74148"/>
    </row>
    <row r="74149" spans="2:2" x14ac:dyDescent="0.2">
      <c r="B74149"/>
    </row>
    <row r="74150" spans="2:2" x14ac:dyDescent="0.2">
      <c r="B74150"/>
    </row>
    <row r="74151" spans="2:2" x14ac:dyDescent="0.2">
      <c r="B74151"/>
    </row>
    <row r="74152" spans="2:2" x14ac:dyDescent="0.2">
      <c r="B74152"/>
    </row>
    <row r="74153" spans="2:2" x14ac:dyDescent="0.2">
      <c r="B74153"/>
    </row>
    <row r="74154" spans="2:2" x14ac:dyDescent="0.2">
      <c r="B74154"/>
    </row>
    <row r="74155" spans="2:2" x14ac:dyDescent="0.2">
      <c r="B74155"/>
    </row>
    <row r="74156" spans="2:2" x14ac:dyDescent="0.2">
      <c r="B74156"/>
    </row>
    <row r="74157" spans="2:2" x14ac:dyDescent="0.2">
      <c r="B74157"/>
    </row>
    <row r="74158" spans="2:2" x14ac:dyDescent="0.2">
      <c r="B74158"/>
    </row>
    <row r="74159" spans="2:2" x14ac:dyDescent="0.2">
      <c r="B74159"/>
    </row>
    <row r="74160" spans="2:2" x14ac:dyDescent="0.2">
      <c r="B74160"/>
    </row>
    <row r="74161" spans="2:2" x14ac:dyDescent="0.2">
      <c r="B74161"/>
    </row>
    <row r="74162" spans="2:2" x14ac:dyDescent="0.2">
      <c r="B74162"/>
    </row>
    <row r="74163" spans="2:2" x14ac:dyDescent="0.2">
      <c r="B74163"/>
    </row>
    <row r="74164" spans="2:2" x14ac:dyDescent="0.2">
      <c r="B74164"/>
    </row>
    <row r="74165" spans="2:2" x14ac:dyDescent="0.2">
      <c r="B74165"/>
    </row>
    <row r="74166" spans="2:2" x14ac:dyDescent="0.2">
      <c r="B74166"/>
    </row>
    <row r="74167" spans="2:2" x14ac:dyDescent="0.2">
      <c r="B74167"/>
    </row>
    <row r="74168" spans="2:2" x14ac:dyDescent="0.2">
      <c r="B74168"/>
    </row>
    <row r="74169" spans="2:2" x14ac:dyDescent="0.2">
      <c r="B74169"/>
    </row>
    <row r="74170" spans="2:2" x14ac:dyDescent="0.2">
      <c r="B74170"/>
    </row>
    <row r="74171" spans="2:2" x14ac:dyDescent="0.2">
      <c r="B74171"/>
    </row>
    <row r="74172" spans="2:2" x14ac:dyDescent="0.2">
      <c r="B74172"/>
    </row>
    <row r="74173" spans="2:2" x14ac:dyDescent="0.2">
      <c r="B74173"/>
    </row>
    <row r="74174" spans="2:2" x14ac:dyDescent="0.2">
      <c r="B74174"/>
    </row>
    <row r="74175" spans="2:2" x14ac:dyDescent="0.2">
      <c r="B74175"/>
    </row>
    <row r="74176" spans="2:2" x14ac:dyDescent="0.2">
      <c r="B74176"/>
    </row>
    <row r="74177" spans="2:2" x14ac:dyDescent="0.2">
      <c r="B74177"/>
    </row>
    <row r="74178" spans="2:2" x14ac:dyDescent="0.2">
      <c r="B74178"/>
    </row>
    <row r="74179" spans="2:2" x14ac:dyDescent="0.2">
      <c r="B74179"/>
    </row>
    <row r="74180" spans="2:2" x14ac:dyDescent="0.2">
      <c r="B74180"/>
    </row>
    <row r="74181" spans="2:2" x14ac:dyDescent="0.2">
      <c r="B74181"/>
    </row>
    <row r="74182" spans="2:2" x14ac:dyDescent="0.2">
      <c r="B74182"/>
    </row>
    <row r="74183" spans="2:2" x14ac:dyDescent="0.2">
      <c r="B74183"/>
    </row>
    <row r="74184" spans="2:2" x14ac:dyDescent="0.2">
      <c r="B74184"/>
    </row>
    <row r="74185" spans="2:2" x14ac:dyDescent="0.2">
      <c r="B74185"/>
    </row>
    <row r="74186" spans="2:2" x14ac:dyDescent="0.2">
      <c r="B74186"/>
    </row>
    <row r="74187" spans="2:2" x14ac:dyDescent="0.2">
      <c r="B74187"/>
    </row>
    <row r="74188" spans="2:2" x14ac:dyDescent="0.2">
      <c r="B74188"/>
    </row>
    <row r="74189" spans="2:2" x14ac:dyDescent="0.2">
      <c r="B74189"/>
    </row>
    <row r="74190" spans="2:2" x14ac:dyDescent="0.2">
      <c r="B74190"/>
    </row>
    <row r="74191" spans="2:2" x14ac:dyDescent="0.2">
      <c r="B74191"/>
    </row>
    <row r="74192" spans="2:2" x14ac:dyDescent="0.2">
      <c r="B74192"/>
    </row>
    <row r="74193" spans="2:2" x14ac:dyDescent="0.2">
      <c r="B74193"/>
    </row>
    <row r="74194" spans="2:2" x14ac:dyDescent="0.2">
      <c r="B74194"/>
    </row>
    <row r="74195" spans="2:2" x14ac:dyDescent="0.2">
      <c r="B74195"/>
    </row>
    <row r="74196" spans="2:2" x14ac:dyDescent="0.2">
      <c r="B74196"/>
    </row>
    <row r="74197" spans="2:2" x14ac:dyDescent="0.2">
      <c r="B74197"/>
    </row>
    <row r="74198" spans="2:2" x14ac:dyDescent="0.2">
      <c r="B74198"/>
    </row>
    <row r="74199" spans="2:2" x14ac:dyDescent="0.2">
      <c r="B74199"/>
    </row>
    <row r="74200" spans="2:2" x14ac:dyDescent="0.2">
      <c r="B74200"/>
    </row>
    <row r="74201" spans="2:2" x14ac:dyDescent="0.2">
      <c r="B74201"/>
    </row>
    <row r="74202" spans="2:2" x14ac:dyDescent="0.2">
      <c r="B74202"/>
    </row>
    <row r="74203" spans="2:2" x14ac:dyDescent="0.2">
      <c r="B74203"/>
    </row>
    <row r="74204" spans="2:2" x14ac:dyDescent="0.2">
      <c r="B74204"/>
    </row>
    <row r="74205" spans="2:2" x14ac:dyDescent="0.2">
      <c r="B74205"/>
    </row>
    <row r="74206" spans="2:2" x14ac:dyDescent="0.2">
      <c r="B74206"/>
    </row>
    <row r="74207" spans="2:2" x14ac:dyDescent="0.2">
      <c r="B74207"/>
    </row>
    <row r="74208" spans="2:2" x14ac:dyDescent="0.2">
      <c r="B74208"/>
    </row>
    <row r="74209" spans="2:2" x14ac:dyDescent="0.2">
      <c r="B74209"/>
    </row>
    <row r="74210" spans="2:2" x14ac:dyDescent="0.2">
      <c r="B74210"/>
    </row>
    <row r="74211" spans="2:2" x14ac:dyDescent="0.2">
      <c r="B74211"/>
    </row>
    <row r="74212" spans="2:2" x14ac:dyDescent="0.2">
      <c r="B74212"/>
    </row>
    <row r="74213" spans="2:2" x14ac:dyDescent="0.2">
      <c r="B74213"/>
    </row>
    <row r="74214" spans="2:2" x14ac:dyDescent="0.2">
      <c r="B74214"/>
    </row>
    <row r="74215" spans="2:2" x14ac:dyDescent="0.2">
      <c r="B74215"/>
    </row>
    <row r="74216" spans="2:2" x14ac:dyDescent="0.2">
      <c r="B74216"/>
    </row>
    <row r="74217" spans="2:2" x14ac:dyDescent="0.2">
      <c r="B74217"/>
    </row>
    <row r="74218" spans="2:2" x14ac:dyDescent="0.2">
      <c r="B74218"/>
    </row>
    <row r="74219" spans="2:2" x14ac:dyDescent="0.2">
      <c r="B74219"/>
    </row>
    <row r="74220" spans="2:2" x14ac:dyDescent="0.2">
      <c r="B74220"/>
    </row>
    <row r="74221" spans="2:2" x14ac:dyDescent="0.2">
      <c r="B74221"/>
    </row>
    <row r="74222" spans="2:2" x14ac:dyDescent="0.2">
      <c r="B74222"/>
    </row>
    <row r="74223" spans="2:2" x14ac:dyDescent="0.2">
      <c r="B74223"/>
    </row>
    <row r="74224" spans="2:2" x14ac:dyDescent="0.2">
      <c r="B74224"/>
    </row>
    <row r="74225" spans="2:2" x14ac:dyDescent="0.2">
      <c r="B74225"/>
    </row>
    <row r="74226" spans="2:2" x14ac:dyDescent="0.2">
      <c r="B74226"/>
    </row>
    <row r="74227" spans="2:2" x14ac:dyDescent="0.2">
      <c r="B74227"/>
    </row>
    <row r="74228" spans="2:2" x14ac:dyDescent="0.2">
      <c r="B74228"/>
    </row>
    <row r="74229" spans="2:2" x14ac:dyDescent="0.2">
      <c r="B74229"/>
    </row>
    <row r="74230" spans="2:2" x14ac:dyDescent="0.2">
      <c r="B74230"/>
    </row>
    <row r="74231" spans="2:2" x14ac:dyDescent="0.2">
      <c r="B74231"/>
    </row>
    <row r="74232" spans="2:2" x14ac:dyDescent="0.2">
      <c r="B74232"/>
    </row>
    <row r="74233" spans="2:2" x14ac:dyDescent="0.2">
      <c r="B74233"/>
    </row>
    <row r="74234" spans="2:2" x14ac:dyDescent="0.2">
      <c r="B74234"/>
    </row>
    <row r="74235" spans="2:2" x14ac:dyDescent="0.2">
      <c r="B74235"/>
    </row>
    <row r="74236" spans="2:2" x14ac:dyDescent="0.2">
      <c r="B74236"/>
    </row>
    <row r="74237" spans="2:2" x14ac:dyDescent="0.2">
      <c r="B74237"/>
    </row>
    <row r="74238" spans="2:2" x14ac:dyDescent="0.2">
      <c r="B74238"/>
    </row>
    <row r="74239" spans="2:2" x14ac:dyDescent="0.2">
      <c r="B74239"/>
    </row>
    <row r="74240" spans="2:2" x14ac:dyDescent="0.2">
      <c r="B74240"/>
    </row>
    <row r="74241" spans="2:2" x14ac:dyDescent="0.2">
      <c r="B74241"/>
    </row>
    <row r="74242" spans="2:2" x14ac:dyDescent="0.2">
      <c r="B74242"/>
    </row>
    <row r="74243" spans="2:2" x14ac:dyDescent="0.2">
      <c r="B74243"/>
    </row>
    <row r="74244" spans="2:2" x14ac:dyDescent="0.2">
      <c r="B74244"/>
    </row>
    <row r="74245" spans="2:2" x14ac:dyDescent="0.2">
      <c r="B74245"/>
    </row>
    <row r="74246" spans="2:2" x14ac:dyDescent="0.2">
      <c r="B74246"/>
    </row>
    <row r="74247" spans="2:2" x14ac:dyDescent="0.2">
      <c r="B74247"/>
    </row>
    <row r="74248" spans="2:2" x14ac:dyDescent="0.2">
      <c r="B74248"/>
    </row>
    <row r="74249" spans="2:2" x14ac:dyDescent="0.2">
      <c r="B74249"/>
    </row>
    <row r="74250" spans="2:2" x14ac:dyDescent="0.2">
      <c r="B74250"/>
    </row>
    <row r="74251" spans="2:2" x14ac:dyDescent="0.2">
      <c r="B74251"/>
    </row>
    <row r="74252" spans="2:2" x14ac:dyDescent="0.2">
      <c r="B74252"/>
    </row>
    <row r="74253" spans="2:2" x14ac:dyDescent="0.2">
      <c r="B74253"/>
    </row>
    <row r="74254" spans="2:2" x14ac:dyDescent="0.2">
      <c r="B74254"/>
    </row>
    <row r="74255" spans="2:2" x14ac:dyDescent="0.2">
      <c r="B74255"/>
    </row>
    <row r="74256" spans="2:2" x14ac:dyDescent="0.2">
      <c r="B74256"/>
    </row>
    <row r="74257" spans="2:2" x14ac:dyDescent="0.2">
      <c r="B74257"/>
    </row>
    <row r="74258" spans="2:2" x14ac:dyDescent="0.2">
      <c r="B74258"/>
    </row>
    <row r="74259" spans="2:2" x14ac:dyDescent="0.2">
      <c r="B74259"/>
    </row>
    <row r="74260" spans="2:2" x14ac:dyDescent="0.2">
      <c r="B74260"/>
    </row>
    <row r="74261" spans="2:2" x14ac:dyDescent="0.2">
      <c r="B74261"/>
    </row>
    <row r="74262" spans="2:2" x14ac:dyDescent="0.2">
      <c r="B74262"/>
    </row>
    <row r="74263" spans="2:2" x14ac:dyDescent="0.2">
      <c r="B74263"/>
    </row>
    <row r="74264" spans="2:2" x14ac:dyDescent="0.2">
      <c r="B74264"/>
    </row>
    <row r="74265" spans="2:2" x14ac:dyDescent="0.2">
      <c r="B74265"/>
    </row>
    <row r="74266" spans="2:2" x14ac:dyDescent="0.2">
      <c r="B74266"/>
    </row>
    <row r="74267" spans="2:2" x14ac:dyDescent="0.2">
      <c r="B74267"/>
    </row>
    <row r="74268" spans="2:2" x14ac:dyDescent="0.2">
      <c r="B74268"/>
    </row>
    <row r="74269" spans="2:2" x14ac:dyDescent="0.2">
      <c r="B74269"/>
    </row>
    <row r="74270" spans="2:2" x14ac:dyDescent="0.2">
      <c r="B74270"/>
    </row>
    <row r="74271" spans="2:2" x14ac:dyDescent="0.2">
      <c r="B74271"/>
    </row>
    <row r="74272" spans="2:2" x14ac:dyDescent="0.2">
      <c r="B74272"/>
    </row>
    <row r="74273" spans="2:2" x14ac:dyDescent="0.2">
      <c r="B74273"/>
    </row>
    <row r="74274" spans="2:2" x14ac:dyDescent="0.2">
      <c r="B74274"/>
    </row>
    <row r="74275" spans="2:2" x14ac:dyDescent="0.2">
      <c r="B74275"/>
    </row>
    <row r="74276" spans="2:2" x14ac:dyDescent="0.2">
      <c r="B74276"/>
    </row>
    <row r="74277" spans="2:2" x14ac:dyDescent="0.2">
      <c r="B74277"/>
    </row>
    <row r="74278" spans="2:2" x14ac:dyDescent="0.2">
      <c r="B74278"/>
    </row>
    <row r="74279" spans="2:2" x14ac:dyDescent="0.2">
      <c r="B74279"/>
    </row>
    <row r="74280" spans="2:2" x14ac:dyDescent="0.2">
      <c r="B74280"/>
    </row>
    <row r="74281" spans="2:2" x14ac:dyDescent="0.2">
      <c r="B74281"/>
    </row>
    <row r="74282" spans="2:2" x14ac:dyDescent="0.2">
      <c r="B74282"/>
    </row>
    <row r="74283" spans="2:2" x14ac:dyDescent="0.2">
      <c r="B74283"/>
    </row>
    <row r="74284" spans="2:2" x14ac:dyDescent="0.2">
      <c r="B74284"/>
    </row>
    <row r="74285" spans="2:2" x14ac:dyDescent="0.2">
      <c r="B74285"/>
    </row>
    <row r="74286" spans="2:2" x14ac:dyDescent="0.2">
      <c r="B74286"/>
    </row>
    <row r="74287" spans="2:2" x14ac:dyDescent="0.2">
      <c r="B74287"/>
    </row>
    <row r="74288" spans="2:2" x14ac:dyDescent="0.2">
      <c r="B74288"/>
    </row>
    <row r="74289" spans="2:2" x14ac:dyDescent="0.2">
      <c r="B74289"/>
    </row>
    <row r="74290" spans="2:2" x14ac:dyDescent="0.2">
      <c r="B74290"/>
    </row>
    <row r="74291" spans="2:2" x14ac:dyDescent="0.2">
      <c r="B74291"/>
    </row>
    <row r="74292" spans="2:2" x14ac:dyDescent="0.2">
      <c r="B74292"/>
    </row>
    <row r="74293" spans="2:2" x14ac:dyDescent="0.2">
      <c r="B74293"/>
    </row>
    <row r="74294" spans="2:2" x14ac:dyDescent="0.2">
      <c r="B74294"/>
    </row>
    <row r="74295" spans="2:2" x14ac:dyDescent="0.2">
      <c r="B74295"/>
    </row>
    <row r="74296" spans="2:2" x14ac:dyDescent="0.2">
      <c r="B74296"/>
    </row>
    <row r="74297" spans="2:2" x14ac:dyDescent="0.2">
      <c r="B74297"/>
    </row>
    <row r="74298" spans="2:2" x14ac:dyDescent="0.2">
      <c r="B74298"/>
    </row>
    <row r="74299" spans="2:2" x14ac:dyDescent="0.2">
      <c r="B74299"/>
    </row>
    <row r="74300" spans="2:2" x14ac:dyDescent="0.2">
      <c r="B74300"/>
    </row>
    <row r="74301" spans="2:2" x14ac:dyDescent="0.2">
      <c r="B74301"/>
    </row>
    <row r="74302" spans="2:2" x14ac:dyDescent="0.2">
      <c r="B74302"/>
    </row>
    <row r="74303" spans="2:2" x14ac:dyDescent="0.2">
      <c r="B74303"/>
    </row>
    <row r="74304" spans="2:2" x14ac:dyDescent="0.2">
      <c r="B74304"/>
    </row>
    <row r="74305" spans="2:2" x14ac:dyDescent="0.2">
      <c r="B74305"/>
    </row>
    <row r="74306" spans="2:2" x14ac:dyDescent="0.2">
      <c r="B74306"/>
    </row>
    <row r="74307" spans="2:2" x14ac:dyDescent="0.2">
      <c r="B74307"/>
    </row>
    <row r="74308" spans="2:2" x14ac:dyDescent="0.2">
      <c r="B74308"/>
    </row>
    <row r="74309" spans="2:2" x14ac:dyDescent="0.2">
      <c r="B74309"/>
    </row>
    <row r="74310" spans="2:2" x14ac:dyDescent="0.2">
      <c r="B74310"/>
    </row>
    <row r="74311" spans="2:2" x14ac:dyDescent="0.2">
      <c r="B74311"/>
    </row>
    <row r="74312" spans="2:2" x14ac:dyDescent="0.2">
      <c r="B74312"/>
    </row>
    <row r="74313" spans="2:2" x14ac:dyDescent="0.2">
      <c r="B74313"/>
    </row>
    <row r="74314" spans="2:2" x14ac:dyDescent="0.2">
      <c r="B74314"/>
    </row>
    <row r="74315" spans="2:2" x14ac:dyDescent="0.2">
      <c r="B74315"/>
    </row>
    <row r="74316" spans="2:2" x14ac:dyDescent="0.2">
      <c r="B74316"/>
    </row>
    <row r="74317" spans="2:2" x14ac:dyDescent="0.2">
      <c r="B74317"/>
    </row>
    <row r="74318" spans="2:2" x14ac:dyDescent="0.2">
      <c r="B74318"/>
    </row>
    <row r="74319" spans="2:2" x14ac:dyDescent="0.2">
      <c r="B74319"/>
    </row>
    <row r="74320" spans="2:2" x14ac:dyDescent="0.2">
      <c r="B74320"/>
    </row>
    <row r="74321" spans="2:2" x14ac:dyDescent="0.2">
      <c r="B74321"/>
    </row>
    <row r="74322" spans="2:2" x14ac:dyDescent="0.2">
      <c r="B74322"/>
    </row>
    <row r="74323" spans="2:2" x14ac:dyDescent="0.2">
      <c r="B74323"/>
    </row>
    <row r="74324" spans="2:2" x14ac:dyDescent="0.2">
      <c r="B74324"/>
    </row>
    <row r="74325" spans="2:2" x14ac:dyDescent="0.2">
      <c r="B74325"/>
    </row>
    <row r="74326" spans="2:2" x14ac:dyDescent="0.2">
      <c r="B74326"/>
    </row>
    <row r="74327" spans="2:2" x14ac:dyDescent="0.2">
      <c r="B74327"/>
    </row>
    <row r="74328" spans="2:2" x14ac:dyDescent="0.2">
      <c r="B74328"/>
    </row>
    <row r="74329" spans="2:2" x14ac:dyDescent="0.2">
      <c r="B74329"/>
    </row>
    <row r="74330" spans="2:2" x14ac:dyDescent="0.2">
      <c r="B74330"/>
    </row>
    <row r="74331" spans="2:2" x14ac:dyDescent="0.2">
      <c r="B74331"/>
    </row>
    <row r="74332" spans="2:2" x14ac:dyDescent="0.2">
      <c r="B74332"/>
    </row>
    <row r="74333" spans="2:2" x14ac:dyDescent="0.2">
      <c r="B74333"/>
    </row>
    <row r="74334" spans="2:2" x14ac:dyDescent="0.2">
      <c r="B74334"/>
    </row>
    <row r="74335" spans="2:2" x14ac:dyDescent="0.2">
      <c r="B74335"/>
    </row>
    <row r="74336" spans="2:2" x14ac:dyDescent="0.2">
      <c r="B74336"/>
    </row>
    <row r="74337" spans="2:2" x14ac:dyDescent="0.2">
      <c r="B74337"/>
    </row>
    <row r="74338" spans="2:2" x14ac:dyDescent="0.2">
      <c r="B74338"/>
    </row>
    <row r="74339" spans="2:2" x14ac:dyDescent="0.2">
      <c r="B74339"/>
    </row>
    <row r="74340" spans="2:2" x14ac:dyDescent="0.2">
      <c r="B74340"/>
    </row>
    <row r="74341" spans="2:2" x14ac:dyDescent="0.2">
      <c r="B74341"/>
    </row>
    <row r="74342" spans="2:2" x14ac:dyDescent="0.2">
      <c r="B74342"/>
    </row>
    <row r="74343" spans="2:2" x14ac:dyDescent="0.2">
      <c r="B74343"/>
    </row>
    <row r="74344" spans="2:2" x14ac:dyDescent="0.2">
      <c r="B74344"/>
    </row>
    <row r="74345" spans="2:2" x14ac:dyDescent="0.2">
      <c r="B74345"/>
    </row>
    <row r="74346" spans="2:2" x14ac:dyDescent="0.2">
      <c r="B74346"/>
    </row>
    <row r="74347" spans="2:2" x14ac:dyDescent="0.2">
      <c r="B74347"/>
    </row>
    <row r="74348" spans="2:2" x14ac:dyDescent="0.2">
      <c r="B74348"/>
    </row>
    <row r="74349" spans="2:2" x14ac:dyDescent="0.2">
      <c r="B74349"/>
    </row>
    <row r="74350" spans="2:2" x14ac:dyDescent="0.2">
      <c r="B74350"/>
    </row>
    <row r="74351" spans="2:2" x14ac:dyDescent="0.2">
      <c r="B74351"/>
    </row>
    <row r="74352" spans="2:2" x14ac:dyDescent="0.2">
      <c r="B74352"/>
    </row>
    <row r="74353" spans="2:2" x14ac:dyDescent="0.2">
      <c r="B74353"/>
    </row>
    <row r="74354" spans="2:2" x14ac:dyDescent="0.2">
      <c r="B74354"/>
    </row>
    <row r="74355" spans="2:2" x14ac:dyDescent="0.2">
      <c r="B74355"/>
    </row>
    <row r="74356" spans="2:2" x14ac:dyDescent="0.2">
      <c r="B74356"/>
    </row>
    <row r="74357" spans="2:2" x14ac:dyDescent="0.2">
      <c r="B74357"/>
    </row>
    <row r="74358" spans="2:2" x14ac:dyDescent="0.2">
      <c r="B74358"/>
    </row>
    <row r="74359" spans="2:2" x14ac:dyDescent="0.2">
      <c r="B74359"/>
    </row>
    <row r="74360" spans="2:2" x14ac:dyDescent="0.2">
      <c r="B74360"/>
    </row>
    <row r="74361" spans="2:2" x14ac:dyDescent="0.2">
      <c r="B74361"/>
    </row>
    <row r="74362" spans="2:2" x14ac:dyDescent="0.2">
      <c r="B74362"/>
    </row>
    <row r="74363" spans="2:2" x14ac:dyDescent="0.2">
      <c r="B74363"/>
    </row>
    <row r="74364" spans="2:2" x14ac:dyDescent="0.2">
      <c r="B74364"/>
    </row>
    <row r="74365" spans="2:2" x14ac:dyDescent="0.2">
      <c r="B74365"/>
    </row>
    <row r="74366" spans="2:2" x14ac:dyDescent="0.2">
      <c r="B74366"/>
    </row>
    <row r="74367" spans="2:2" x14ac:dyDescent="0.2">
      <c r="B74367"/>
    </row>
    <row r="74368" spans="2:2" x14ac:dyDescent="0.2">
      <c r="B74368"/>
    </row>
    <row r="74369" spans="2:2" x14ac:dyDescent="0.2">
      <c r="B74369"/>
    </row>
    <row r="74370" spans="2:2" x14ac:dyDescent="0.2">
      <c r="B74370"/>
    </row>
    <row r="74371" spans="2:2" x14ac:dyDescent="0.2">
      <c r="B74371"/>
    </row>
    <row r="74372" spans="2:2" x14ac:dyDescent="0.2">
      <c r="B74372"/>
    </row>
    <row r="74373" spans="2:2" x14ac:dyDescent="0.2">
      <c r="B74373"/>
    </row>
    <row r="74374" spans="2:2" x14ac:dyDescent="0.2">
      <c r="B74374"/>
    </row>
    <row r="74375" spans="2:2" x14ac:dyDescent="0.2">
      <c r="B74375"/>
    </row>
    <row r="74376" spans="2:2" x14ac:dyDescent="0.2">
      <c r="B74376"/>
    </row>
    <row r="74377" spans="2:2" x14ac:dyDescent="0.2">
      <c r="B74377"/>
    </row>
    <row r="74378" spans="2:2" x14ac:dyDescent="0.2">
      <c r="B74378"/>
    </row>
    <row r="74379" spans="2:2" x14ac:dyDescent="0.2">
      <c r="B74379"/>
    </row>
    <row r="74380" spans="2:2" x14ac:dyDescent="0.2">
      <c r="B74380"/>
    </row>
    <row r="74381" spans="2:2" x14ac:dyDescent="0.2">
      <c r="B74381"/>
    </row>
    <row r="74382" spans="2:2" x14ac:dyDescent="0.2">
      <c r="B74382"/>
    </row>
    <row r="74383" spans="2:2" x14ac:dyDescent="0.2">
      <c r="B74383"/>
    </row>
    <row r="74384" spans="2:2" x14ac:dyDescent="0.2">
      <c r="B74384"/>
    </row>
    <row r="74385" spans="2:2" x14ac:dyDescent="0.2">
      <c r="B74385"/>
    </row>
    <row r="74386" spans="2:2" x14ac:dyDescent="0.2">
      <c r="B74386"/>
    </row>
    <row r="74387" spans="2:2" x14ac:dyDescent="0.2">
      <c r="B74387"/>
    </row>
    <row r="74388" spans="2:2" x14ac:dyDescent="0.2">
      <c r="B74388"/>
    </row>
    <row r="74389" spans="2:2" x14ac:dyDescent="0.2">
      <c r="B74389"/>
    </row>
    <row r="74390" spans="2:2" x14ac:dyDescent="0.2">
      <c r="B74390"/>
    </row>
    <row r="74391" spans="2:2" x14ac:dyDescent="0.2">
      <c r="B74391"/>
    </row>
    <row r="74392" spans="2:2" x14ac:dyDescent="0.2">
      <c r="B74392"/>
    </row>
    <row r="74393" spans="2:2" x14ac:dyDescent="0.2">
      <c r="B74393"/>
    </row>
    <row r="74394" spans="2:2" x14ac:dyDescent="0.2">
      <c r="B74394"/>
    </row>
    <row r="74395" spans="2:2" x14ac:dyDescent="0.2">
      <c r="B74395"/>
    </row>
    <row r="74396" spans="2:2" x14ac:dyDescent="0.2">
      <c r="B74396"/>
    </row>
    <row r="74397" spans="2:2" x14ac:dyDescent="0.2">
      <c r="B74397"/>
    </row>
    <row r="74398" spans="2:2" x14ac:dyDescent="0.2">
      <c r="B74398"/>
    </row>
    <row r="74399" spans="2:2" x14ac:dyDescent="0.2">
      <c r="B74399"/>
    </row>
    <row r="74400" spans="2:2" x14ac:dyDescent="0.2">
      <c r="B74400"/>
    </row>
    <row r="74401" spans="2:2" x14ac:dyDescent="0.2">
      <c r="B74401"/>
    </row>
    <row r="74402" spans="2:2" x14ac:dyDescent="0.2">
      <c r="B74402"/>
    </row>
    <row r="74403" spans="2:2" x14ac:dyDescent="0.2">
      <c r="B74403"/>
    </row>
    <row r="74404" spans="2:2" x14ac:dyDescent="0.2">
      <c r="B74404"/>
    </row>
    <row r="74405" spans="2:2" x14ac:dyDescent="0.2">
      <c r="B74405"/>
    </row>
    <row r="74406" spans="2:2" x14ac:dyDescent="0.2">
      <c r="B74406"/>
    </row>
    <row r="74407" spans="2:2" x14ac:dyDescent="0.2">
      <c r="B74407"/>
    </row>
    <row r="74408" spans="2:2" x14ac:dyDescent="0.2">
      <c r="B74408"/>
    </row>
    <row r="74409" spans="2:2" x14ac:dyDescent="0.2">
      <c r="B74409"/>
    </row>
    <row r="74410" spans="2:2" x14ac:dyDescent="0.2">
      <c r="B74410"/>
    </row>
    <row r="74411" spans="2:2" x14ac:dyDescent="0.2">
      <c r="B74411"/>
    </row>
    <row r="74412" spans="2:2" x14ac:dyDescent="0.2">
      <c r="B74412"/>
    </row>
    <row r="74413" spans="2:2" x14ac:dyDescent="0.2">
      <c r="B74413"/>
    </row>
    <row r="74414" spans="2:2" x14ac:dyDescent="0.2">
      <c r="B74414"/>
    </row>
    <row r="74415" spans="2:2" x14ac:dyDescent="0.2">
      <c r="B74415"/>
    </row>
    <row r="74416" spans="2:2" x14ac:dyDescent="0.2">
      <c r="B74416"/>
    </row>
    <row r="74417" spans="2:2" x14ac:dyDescent="0.2">
      <c r="B74417"/>
    </row>
    <row r="74418" spans="2:2" x14ac:dyDescent="0.2">
      <c r="B74418"/>
    </row>
    <row r="74419" spans="2:2" x14ac:dyDescent="0.2">
      <c r="B74419"/>
    </row>
    <row r="74420" spans="2:2" x14ac:dyDescent="0.2">
      <c r="B74420"/>
    </row>
    <row r="74421" spans="2:2" x14ac:dyDescent="0.2">
      <c r="B74421"/>
    </row>
    <row r="74422" spans="2:2" x14ac:dyDescent="0.2">
      <c r="B74422"/>
    </row>
    <row r="74423" spans="2:2" x14ac:dyDescent="0.2">
      <c r="B74423"/>
    </row>
    <row r="74424" spans="2:2" x14ac:dyDescent="0.2">
      <c r="B74424"/>
    </row>
    <row r="74425" spans="2:2" x14ac:dyDescent="0.2">
      <c r="B74425"/>
    </row>
    <row r="74426" spans="2:2" x14ac:dyDescent="0.2">
      <c r="B74426"/>
    </row>
    <row r="74427" spans="2:2" x14ac:dyDescent="0.2">
      <c r="B74427"/>
    </row>
    <row r="74428" spans="2:2" x14ac:dyDescent="0.2">
      <c r="B74428"/>
    </row>
    <row r="74429" spans="2:2" x14ac:dyDescent="0.2">
      <c r="B74429"/>
    </row>
    <row r="74430" spans="2:2" x14ac:dyDescent="0.2">
      <c r="B74430"/>
    </row>
    <row r="74431" spans="2:2" x14ac:dyDescent="0.2">
      <c r="B74431"/>
    </row>
    <row r="74432" spans="2:2" x14ac:dyDescent="0.2">
      <c r="B74432"/>
    </row>
    <row r="74433" spans="2:2" x14ac:dyDescent="0.2">
      <c r="B74433"/>
    </row>
    <row r="74434" spans="2:2" x14ac:dyDescent="0.2">
      <c r="B74434"/>
    </row>
    <row r="74435" spans="2:2" x14ac:dyDescent="0.2">
      <c r="B74435"/>
    </row>
    <row r="74436" spans="2:2" x14ac:dyDescent="0.2">
      <c r="B74436"/>
    </row>
    <row r="74437" spans="2:2" x14ac:dyDescent="0.2">
      <c r="B74437"/>
    </row>
    <row r="74438" spans="2:2" x14ac:dyDescent="0.2">
      <c r="B74438"/>
    </row>
    <row r="74439" spans="2:2" x14ac:dyDescent="0.2">
      <c r="B74439"/>
    </row>
    <row r="74440" spans="2:2" x14ac:dyDescent="0.2">
      <c r="B74440"/>
    </row>
    <row r="74441" spans="2:2" x14ac:dyDescent="0.2">
      <c r="B74441"/>
    </row>
    <row r="74442" spans="2:2" x14ac:dyDescent="0.2">
      <c r="B74442"/>
    </row>
    <row r="74443" spans="2:2" x14ac:dyDescent="0.2">
      <c r="B74443"/>
    </row>
    <row r="74444" spans="2:2" x14ac:dyDescent="0.2">
      <c r="B74444"/>
    </row>
    <row r="74445" spans="2:2" x14ac:dyDescent="0.2">
      <c r="B74445"/>
    </row>
    <row r="74446" spans="2:2" x14ac:dyDescent="0.2">
      <c r="B74446"/>
    </row>
    <row r="74447" spans="2:2" x14ac:dyDescent="0.2">
      <c r="B74447"/>
    </row>
    <row r="74448" spans="2:2" x14ac:dyDescent="0.2">
      <c r="B74448"/>
    </row>
    <row r="74449" spans="2:2" x14ac:dyDescent="0.2">
      <c r="B74449"/>
    </row>
    <row r="74450" spans="2:2" x14ac:dyDescent="0.2">
      <c r="B74450"/>
    </row>
    <row r="74451" spans="2:2" x14ac:dyDescent="0.2">
      <c r="B74451"/>
    </row>
    <row r="74452" spans="2:2" x14ac:dyDescent="0.2">
      <c r="B74452"/>
    </row>
    <row r="74453" spans="2:2" x14ac:dyDescent="0.2">
      <c r="B74453"/>
    </row>
    <row r="74454" spans="2:2" x14ac:dyDescent="0.2">
      <c r="B74454"/>
    </row>
    <row r="74455" spans="2:2" x14ac:dyDescent="0.2">
      <c r="B74455"/>
    </row>
    <row r="74456" spans="2:2" x14ac:dyDescent="0.2">
      <c r="B74456"/>
    </row>
    <row r="74457" spans="2:2" x14ac:dyDescent="0.2">
      <c r="B74457"/>
    </row>
    <row r="74458" spans="2:2" x14ac:dyDescent="0.2">
      <c r="B74458"/>
    </row>
    <row r="74459" spans="2:2" x14ac:dyDescent="0.2">
      <c r="B74459"/>
    </row>
    <row r="74460" spans="2:2" x14ac:dyDescent="0.2">
      <c r="B74460"/>
    </row>
    <row r="74461" spans="2:2" x14ac:dyDescent="0.2">
      <c r="B74461"/>
    </row>
    <row r="74462" spans="2:2" x14ac:dyDescent="0.2">
      <c r="B74462"/>
    </row>
    <row r="74463" spans="2:2" x14ac:dyDescent="0.2">
      <c r="B74463"/>
    </row>
    <row r="74464" spans="2:2" x14ac:dyDescent="0.2">
      <c r="B74464"/>
    </row>
    <row r="74465" spans="2:2" x14ac:dyDescent="0.2">
      <c r="B74465"/>
    </row>
    <row r="74466" spans="2:2" x14ac:dyDescent="0.2">
      <c r="B74466"/>
    </row>
    <row r="74467" spans="2:2" x14ac:dyDescent="0.2">
      <c r="B74467"/>
    </row>
    <row r="74468" spans="2:2" x14ac:dyDescent="0.2">
      <c r="B74468"/>
    </row>
    <row r="74469" spans="2:2" x14ac:dyDescent="0.2">
      <c r="B74469"/>
    </row>
    <row r="74470" spans="2:2" x14ac:dyDescent="0.2">
      <c r="B74470"/>
    </row>
    <row r="74471" spans="2:2" x14ac:dyDescent="0.2">
      <c r="B74471"/>
    </row>
    <row r="74472" spans="2:2" x14ac:dyDescent="0.2">
      <c r="B74472"/>
    </row>
    <row r="74473" spans="2:2" x14ac:dyDescent="0.2">
      <c r="B74473"/>
    </row>
    <row r="74474" spans="2:2" x14ac:dyDescent="0.2">
      <c r="B74474"/>
    </row>
    <row r="74475" spans="2:2" x14ac:dyDescent="0.2">
      <c r="B74475"/>
    </row>
    <row r="74476" spans="2:2" x14ac:dyDescent="0.2">
      <c r="B74476"/>
    </row>
    <row r="74477" spans="2:2" x14ac:dyDescent="0.2">
      <c r="B74477"/>
    </row>
    <row r="74478" spans="2:2" x14ac:dyDescent="0.2">
      <c r="B74478"/>
    </row>
    <row r="74479" spans="2:2" x14ac:dyDescent="0.2">
      <c r="B74479"/>
    </row>
    <row r="74480" spans="2:2" x14ac:dyDescent="0.2">
      <c r="B74480"/>
    </row>
    <row r="74481" spans="2:2" x14ac:dyDescent="0.2">
      <c r="B74481"/>
    </row>
    <row r="74482" spans="2:2" x14ac:dyDescent="0.2">
      <c r="B74482"/>
    </row>
    <row r="74483" spans="2:2" x14ac:dyDescent="0.2">
      <c r="B74483"/>
    </row>
    <row r="74484" spans="2:2" x14ac:dyDescent="0.2">
      <c r="B74484"/>
    </row>
    <row r="74485" spans="2:2" x14ac:dyDescent="0.2">
      <c r="B74485"/>
    </row>
    <row r="74486" spans="2:2" x14ac:dyDescent="0.2">
      <c r="B74486"/>
    </row>
    <row r="74487" spans="2:2" x14ac:dyDescent="0.2">
      <c r="B74487"/>
    </row>
    <row r="74488" spans="2:2" x14ac:dyDescent="0.2">
      <c r="B74488"/>
    </row>
    <row r="74489" spans="2:2" x14ac:dyDescent="0.2">
      <c r="B74489"/>
    </row>
    <row r="74490" spans="2:2" x14ac:dyDescent="0.2">
      <c r="B74490"/>
    </row>
    <row r="74491" spans="2:2" x14ac:dyDescent="0.2">
      <c r="B74491"/>
    </row>
    <row r="74492" spans="2:2" x14ac:dyDescent="0.2">
      <c r="B74492"/>
    </row>
    <row r="74493" spans="2:2" x14ac:dyDescent="0.2">
      <c r="B74493"/>
    </row>
    <row r="74494" spans="2:2" x14ac:dyDescent="0.2">
      <c r="B74494"/>
    </row>
    <row r="74495" spans="2:2" x14ac:dyDescent="0.2">
      <c r="B74495"/>
    </row>
    <row r="74496" spans="2:2" x14ac:dyDescent="0.2">
      <c r="B74496"/>
    </row>
    <row r="74497" spans="2:2" x14ac:dyDescent="0.2">
      <c r="B74497"/>
    </row>
    <row r="74498" spans="2:2" x14ac:dyDescent="0.2">
      <c r="B74498"/>
    </row>
    <row r="74499" spans="2:2" x14ac:dyDescent="0.2">
      <c r="B74499"/>
    </row>
    <row r="74500" spans="2:2" x14ac:dyDescent="0.2">
      <c r="B74500"/>
    </row>
    <row r="74501" spans="2:2" x14ac:dyDescent="0.2">
      <c r="B74501"/>
    </row>
    <row r="74502" spans="2:2" x14ac:dyDescent="0.2">
      <c r="B74502"/>
    </row>
    <row r="74503" spans="2:2" x14ac:dyDescent="0.2">
      <c r="B74503"/>
    </row>
    <row r="74504" spans="2:2" x14ac:dyDescent="0.2">
      <c r="B74504"/>
    </row>
    <row r="74505" spans="2:2" x14ac:dyDescent="0.2">
      <c r="B74505"/>
    </row>
    <row r="74506" spans="2:2" x14ac:dyDescent="0.2">
      <c r="B74506"/>
    </row>
    <row r="74507" spans="2:2" x14ac:dyDescent="0.2">
      <c r="B74507"/>
    </row>
    <row r="74508" spans="2:2" x14ac:dyDescent="0.2">
      <c r="B74508"/>
    </row>
    <row r="74509" spans="2:2" x14ac:dyDescent="0.2">
      <c r="B74509"/>
    </row>
    <row r="74510" spans="2:2" x14ac:dyDescent="0.2">
      <c r="B74510"/>
    </row>
    <row r="74511" spans="2:2" x14ac:dyDescent="0.2">
      <c r="B74511"/>
    </row>
    <row r="74512" spans="2:2" x14ac:dyDescent="0.2">
      <c r="B74512"/>
    </row>
    <row r="74513" spans="2:2" x14ac:dyDescent="0.2">
      <c r="B74513"/>
    </row>
    <row r="74514" spans="2:2" x14ac:dyDescent="0.2">
      <c r="B74514"/>
    </row>
    <row r="74515" spans="2:2" x14ac:dyDescent="0.2">
      <c r="B74515"/>
    </row>
    <row r="74516" spans="2:2" x14ac:dyDescent="0.2">
      <c r="B74516"/>
    </row>
    <row r="74517" spans="2:2" x14ac:dyDescent="0.2">
      <c r="B74517"/>
    </row>
    <row r="74518" spans="2:2" x14ac:dyDescent="0.2">
      <c r="B74518"/>
    </row>
    <row r="74519" spans="2:2" x14ac:dyDescent="0.2">
      <c r="B74519"/>
    </row>
    <row r="74520" spans="2:2" x14ac:dyDescent="0.2">
      <c r="B74520"/>
    </row>
    <row r="74521" spans="2:2" x14ac:dyDescent="0.2">
      <c r="B74521"/>
    </row>
    <row r="74522" spans="2:2" x14ac:dyDescent="0.2">
      <c r="B74522"/>
    </row>
    <row r="74523" spans="2:2" x14ac:dyDescent="0.2">
      <c r="B74523"/>
    </row>
    <row r="74524" spans="2:2" x14ac:dyDescent="0.2">
      <c r="B74524"/>
    </row>
    <row r="74525" spans="2:2" x14ac:dyDescent="0.2">
      <c r="B74525"/>
    </row>
    <row r="74526" spans="2:2" x14ac:dyDescent="0.2">
      <c r="B74526"/>
    </row>
    <row r="74527" spans="2:2" x14ac:dyDescent="0.2">
      <c r="B74527"/>
    </row>
    <row r="74528" spans="2:2" x14ac:dyDescent="0.2">
      <c r="B74528"/>
    </row>
    <row r="74529" spans="2:2" x14ac:dyDescent="0.2">
      <c r="B74529"/>
    </row>
    <row r="74530" spans="2:2" x14ac:dyDescent="0.2">
      <c r="B74530"/>
    </row>
    <row r="74531" spans="2:2" x14ac:dyDescent="0.2">
      <c r="B74531"/>
    </row>
    <row r="74532" spans="2:2" x14ac:dyDescent="0.2">
      <c r="B74532"/>
    </row>
    <row r="74533" spans="2:2" x14ac:dyDescent="0.2">
      <c r="B74533"/>
    </row>
    <row r="74534" spans="2:2" x14ac:dyDescent="0.2">
      <c r="B74534"/>
    </row>
    <row r="74535" spans="2:2" x14ac:dyDescent="0.2">
      <c r="B74535"/>
    </row>
    <row r="74536" spans="2:2" x14ac:dyDescent="0.2">
      <c r="B74536"/>
    </row>
    <row r="74537" spans="2:2" x14ac:dyDescent="0.2">
      <c r="B74537"/>
    </row>
    <row r="74538" spans="2:2" x14ac:dyDescent="0.2">
      <c r="B74538"/>
    </row>
    <row r="74539" spans="2:2" x14ac:dyDescent="0.2">
      <c r="B74539"/>
    </row>
    <row r="74540" spans="2:2" x14ac:dyDescent="0.2">
      <c r="B74540"/>
    </row>
    <row r="74541" spans="2:2" x14ac:dyDescent="0.2">
      <c r="B74541"/>
    </row>
    <row r="74542" spans="2:2" x14ac:dyDescent="0.2">
      <c r="B74542"/>
    </row>
    <row r="74543" spans="2:2" x14ac:dyDescent="0.2">
      <c r="B74543"/>
    </row>
    <row r="74544" spans="2:2" x14ac:dyDescent="0.2">
      <c r="B74544"/>
    </row>
    <row r="74545" spans="2:2" x14ac:dyDescent="0.2">
      <c r="B74545"/>
    </row>
    <row r="74546" spans="2:2" x14ac:dyDescent="0.2">
      <c r="B74546"/>
    </row>
    <row r="74547" spans="2:2" x14ac:dyDescent="0.2">
      <c r="B74547"/>
    </row>
    <row r="74548" spans="2:2" x14ac:dyDescent="0.2">
      <c r="B74548"/>
    </row>
    <row r="74549" spans="2:2" x14ac:dyDescent="0.2">
      <c r="B74549"/>
    </row>
    <row r="74550" spans="2:2" x14ac:dyDescent="0.2">
      <c r="B74550"/>
    </row>
    <row r="74551" spans="2:2" x14ac:dyDescent="0.2">
      <c r="B74551"/>
    </row>
    <row r="74552" spans="2:2" x14ac:dyDescent="0.2">
      <c r="B74552"/>
    </row>
    <row r="74553" spans="2:2" x14ac:dyDescent="0.2">
      <c r="B74553"/>
    </row>
    <row r="74554" spans="2:2" x14ac:dyDescent="0.2">
      <c r="B74554"/>
    </row>
    <row r="74555" spans="2:2" x14ac:dyDescent="0.2">
      <c r="B74555"/>
    </row>
    <row r="74556" spans="2:2" x14ac:dyDescent="0.2">
      <c r="B74556"/>
    </row>
    <row r="74557" spans="2:2" x14ac:dyDescent="0.2">
      <c r="B74557"/>
    </row>
    <row r="74558" spans="2:2" x14ac:dyDescent="0.2">
      <c r="B74558"/>
    </row>
    <row r="74559" spans="2:2" x14ac:dyDescent="0.2">
      <c r="B74559"/>
    </row>
    <row r="74560" spans="2:2" x14ac:dyDescent="0.2">
      <c r="B74560"/>
    </row>
    <row r="74561" spans="2:2" x14ac:dyDescent="0.2">
      <c r="B74561"/>
    </row>
    <row r="74562" spans="2:2" x14ac:dyDescent="0.2">
      <c r="B74562"/>
    </row>
    <row r="74563" spans="2:2" x14ac:dyDescent="0.2">
      <c r="B74563"/>
    </row>
    <row r="74564" spans="2:2" x14ac:dyDescent="0.2">
      <c r="B74564"/>
    </row>
    <row r="74565" spans="2:2" x14ac:dyDescent="0.2">
      <c r="B74565"/>
    </row>
    <row r="74566" spans="2:2" x14ac:dyDescent="0.2">
      <c r="B74566"/>
    </row>
    <row r="74567" spans="2:2" x14ac:dyDescent="0.2">
      <c r="B74567"/>
    </row>
    <row r="74568" spans="2:2" x14ac:dyDescent="0.2">
      <c r="B74568"/>
    </row>
    <row r="74569" spans="2:2" x14ac:dyDescent="0.2">
      <c r="B74569"/>
    </row>
    <row r="74570" spans="2:2" x14ac:dyDescent="0.2">
      <c r="B74570"/>
    </row>
    <row r="74571" spans="2:2" x14ac:dyDescent="0.2">
      <c r="B74571"/>
    </row>
    <row r="74572" spans="2:2" x14ac:dyDescent="0.2">
      <c r="B74572"/>
    </row>
    <row r="74573" spans="2:2" x14ac:dyDescent="0.2">
      <c r="B74573"/>
    </row>
    <row r="74574" spans="2:2" x14ac:dyDescent="0.2">
      <c r="B74574"/>
    </row>
    <row r="74575" spans="2:2" x14ac:dyDescent="0.2">
      <c r="B74575"/>
    </row>
    <row r="74576" spans="2:2" x14ac:dyDescent="0.2">
      <c r="B74576"/>
    </row>
    <row r="74577" spans="2:2" x14ac:dyDescent="0.2">
      <c r="B74577"/>
    </row>
    <row r="74578" spans="2:2" x14ac:dyDescent="0.2">
      <c r="B74578"/>
    </row>
    <row r="74579" spans="2:2" x14ac:dyDescent="0.2">
      <c r="B74579"/>
    </row>
    <row r="74580" spans="2:2" x14ac:dyDescent="0.2">
      <c r="B74580"/>
    </row>
    <row r="74581" spans="2:2" x14ac:dyDescent="0.2">
      <c r="B74581"/>
    </row>
    <row r="74582" spans="2:2" x14ac:dyDescent="0.2">
      <c r="B74582"/>
    </row>
    <row r="74583" spans="2:2" x14ac:dyDescent="0.2">
      <c r="B74583"/>
    </row>
    <row r="74584" spans="2:2" x14ac:dyDescent="0.2">
      <c r="B74584"/>
    </row>
    <row r="74585" spans="2:2" x14ac:dyDescent="0.2">
      <c r="B74585"/>
    </row>
    <row r="74586" spans="2:2" x14ac:dyDescent="0.2">
      <c r="B74586"/>
    </row>
    <row r="74587" spans="2:2" x14ac:dyDescent="0.2">
      <c r="B74587"/>
    </row>
    <row r="74588" spans="2:2" x14ac:dyDescent="0.2">
      <c r="B74588"/>
    </row>
    <row r="74589" spans="2:2" x14ac:dyDescent="0.2">
      <c r="B74589"/>
    </row>
    <row r="74590" spans="2:2" x14ac:dyDescent="0.2">
      <c r="B74590"/>
    </row>
    <row r="74591" spans="2:2" x14ac:dyDescent="0.2">
      <c r="B74591"/>
    </row>
    <row r="74592" spans="2:2" x14ac:dyDescent="0.2">
      <c r="B74592"/>
    </row>
    <row r="74593" spans="2:2" x14ac:dyDescent="0.2">
      <c r="B74593"/>
    </row>
    <row r="74594" spans="2:2" x14ac:dyDescent="0.2">
      <c r="B74594"/>
    </row>
    <row r="74595" spans="2:2" x14ac:dyDescent="0.2">
      <c r="B74595"/>
    </row>
    <row r="74596" spans="2:2" x14ac:dyDescent="0.2">
      <c r="B74596"/>
    </row>
    <row r="74597" spans="2:2" x14ac:dyDescent="0.2">
      <c r="B74597"/>
    </row>
    <row r="74598" spans="2:2" x14ac:dyDescent="0.2">
      <c r="B74598"/>
    </row>
    <row r="74599" spans="2:2" x14ac:dyDescent="0.2">
      <c r="B74599"/>
    </row>
    <row r="74600" spans="2:2" x14ac:dyDescent="0.2">
      <c r="B74600"/>
    </row>
    <row r="74601" spans="2:2" x14ac:dyDescent="0.2">
      <c r="B74601"/>
    </row>
    <row r="74602" spans="2:2" x14ac:dyDescent="0.2">
      <c r="B74602"/>
    </row>
    <row r="74603" spans="2:2" x14ac:dyDescent="0.2">
      <c r="B74603"/>
    </row>
    <row r="74604" spans="2:2" x14ac:dyDescent="0.2">
      <c r="B74604"/>
    </row>
    <row r="74605" spans="2:2" x14ac:dyDescent="0.2">
      <c r="B74605"/>
    </row>
    <row r="74606" spans="2:2" x14ac:dyDescent="0.2">
      <c r="B74606"/>
    </row>
    <row r="74607" spans="2:2" x14ac:dyDescent="0.2">
      <c r="B74607"/>
    </row>
    <row r="74608" spans="2:2" x14ac:dyDescent="0.2">
      <c r="B74608"/>
    </row>
    <row r="74609" spans="2:2" x14ac:dyDescent="0.2">
      <c r="B74609"/>
    </row>
    <row r="74610" spans="2:2" x14ac:dyDescent="0.2">
      <c r="B74610"/>
    </row>
    <row r="74611" spans="2:2" x14ac:dyDescent="0.2">
      <c r="B74611"/>
    </row>
    <row r="74612" spans="2:2" x14ac:dyDescent="0.2">
      <c r="B74612"/>
    </row>
    <row r="74613" spans="2:2" x14ac:dyDescent="0.2">
      <c r="B74613"/>
    </row>
    <row r="74614" spans="2:2" x14ac:dyDescent="0.2">
      <c r="B74614"/>
    </row>
    <row r="74615" spans="2:2" x14ac:dyDescent="0.2">
      <c r="B74615"/>
    </row>
    <row r="74616" spans="2:2" x14ac:dyDescent="0.2">
      <c r="B74616"/>
    </row>
    <row r="74617" spans="2:2" x14ac:dyDescent="0.2">
      <c r="B74617"/>
    </row>
    <row r="74618" spans="2:2" x14ac:dyDescent="0.2">
      <c r="B74618"/>
    </row>
    <row r="74619" spans="2:2" x14ac:dyDescent="0.2">
      <c r="B74619"/>
    </row>
    <row r="74620" spans="2:2" x14ac:dyDescent="0.2">
      <c r="B74620"/>
    </row>
    <row r="74621" spans="2:2" x14ac:dyDescent="0.2">
      <c r="B74621"/>
    </row>
    <row r="74622" spans="2:2" x14ac:dyDescent="0.2">
      <c r="B74622"/>
    </row>
    <row r="74623" spans="2:2" x14ac:dyDescent="0.2">
      <c r="B74623"/>
    </row>
    <row r="74624" spans="2:2" x14ac:dyDescent="0.2">
      <c r="B74624"/>
    </row>
    <row r="74625" spans="2:2" x14ac:dyDescent="0.2">
      <c r="B74625"/>
    </row>
    <row r="74626" spans="2:2" x14ac:dyDescent="0.2">
      <c r="B74626"/>
    </row>
    <row r="74627" spans="2:2" x14ac:dyDescent="0.2">
      <c r="B74627"/>
    </row>
    <row r="74628" spans="2:2" x14ac:dyDescent="0.2">
      <c r="B74628"/>
    </row>
    <row r="74629" spans="2:2" x14ac:dyDescent="0.2">
      <c r="B74629"/>
    </row>
    <row r="74630" spans="2:2" x14ac:dyDescent="0.2">
      <c r="B74630"/>
    </row>
    <row r="74631" spans="2:2" x14ac:dyDescent="0.2">
      <c r="B74631"/>
    </row>
    <row r="74632" spans="2:2" x14ac:dyDescent="0.2">
      <c r="B74632"/>
    </row>
    <row r="74633" spans="2:2" x14ac:dyDescent="0.2">
      <c r="B74633"/>
    </row>
    <row r="74634" spans="2:2" x14ac:dyDescent="0.2">
      <c r="B74634"/>
    </row>
    <row r="74635" spans="2:2" x14ac:dyDescent="0.2">
      <c r="B74635"/>
    </row>
    <row r="74636" spans="2:2" x14ac:dyDescent="0.2">
      <c r="B74636"/>
    </row>
    <row r="74637" spans="2:2" x14ac:dyDescent="0.2">
      <c r="B74637"/>
    </row>
    <row r="74638" spans="2:2" x14ac:dyDescent="0.2">
      <c r="B74638"/>
    </row>
    <row r="74639" spans="2:2" x14ac:dyDescent="0.2">
      <c r="B74639"/>
    </row>
    <row r="74640" spans="2:2" x14ac:dyDescent="0.2">
      <c r="B74640"/>
    </row>
    <row r="74641" spans="2:2" x14ac:dyDescent="0.2">
      <c r="B74641"/>
    </row>
    <row r="74642" spans="2:2" x14ac:dyDescent="0.2">
      <c r="B74642"/>
    </row>
    <row r="74643" spans="2:2" x14ac:dyDescent="0.2">
      <c r="B74643"/>
    </row>
    <row r="74644" spans="2:2" x14ac:dyDescent="0.2">
      <c r="B74644"/>
    </row>
    <row r="74645" spans="2:2" x14ac:dyDescent="0.2">
      <c r="B74645"/>
    </row>
    <row r="74646" spans="2:2" x14ac:dyDescent="0.2">
      <c r="B74646"/>
    </row>
    <row r="74647" spans="2:2" x14ac:dyDescent="0.2">
      <c r="B74647"/>
    </row>
    <row r="74648" spans="2:2" x14ac:dyDescent="0.2">
      <c r="B74648"/>
    </row>
    <row r="74649" spans="2:2" x14ac:dyDescent="0.2">
      <c r="B74649"/>
    </row>
    <row r="74650" spans="2:2" x14ac:dyDescent="0.2">
      <c r="B74650"/>
    </row>
    <row r="74651" spans="2:2" x14ac:dyDescent="0.2">
      <c r="B74651"/>
    </row>
    <row r="74652" spans="2:2" x14ac:dyDescent="0.2">
      <c r="B74652"/>
    </row>
    <row r="74653" spans="2:2" x14ac:dyDescent="0.2">
      <c r="B74653"/>
    </row>
    <row r="74654" spans="2:2" x14ac:dyDescent="0.2">
      <c r="B74654"/>
    </row>
    <row r="74655" spans="2:2" x14ac:dyDescent="0.2">
      <c r="B74655"/>
    </row>
    <row r="74656" spans="2:2" x14ac:dyDescent="0.2">
      <c r="B74656"/>
    </row>
    <row r="74657" spans="2:2" x14ac:dyDescent="0.2">
      <c r="B74657"/>
    </row>
    <row r="74658" spans="2:2" x14ac:dyDescent="0.2">
      <c r="B74658"/>
    </row>
    <row r="74659" spans="2:2" x14ac:dyDescent="0.2">
      <c r="B74659"/>
    </row>
    <row r="74660" spans="2:2" x14ac:dyDescent="0.2">
      <c r="B74660"/>
    </row>
    <row r="74661" spans="2:2" x14ac:dyDescent="0.2">
      <c r="B74661"/>
    </row>
    <row r="74662" spans="2:2" x14ac:dyDescent="0.2">
      <c r="B74662"/>
    </row>
    <row r="74663" spans="2:2" x14ac:dyDescent="0.2">
      <c r="B74663"/>
    </row>
    <row r="74664" spans="2:2" x14ac:dyDescent="0.2">
      <c r="B74664"/>
    </row>
    <row r="74665" spans="2:2" x14ac:dyDescent="0.2">
      <c r="B74665"/>
    </row>
    <row r="74666" spans="2:2" x14ac:dyDescent="0.2">
      <c r="B74666"/>
    </row>
    <row r="74667" spans="2:2" x14ac:dyDescent="0.2">
      <c r="B74667"/>
    </row>
    <row r="74668" spans="2:2" x14ac:dyDescent="0.2">
      <c r="B74668"/>
    </row>
    <row r="74669" spans="2:2" x14ac:dyDescent="0.2">
      <c r="B74669"/>
    </row>
    <row r="74670" spans="2:2" x14ac:dyDescent="0.2">
      <c r="B74670"/>
    </row>
    <row r="74671" spans="2:2" x14ac:dyDescent="0.2">
      <c r="B74671"/>
    </row>
    <row r="74672" spans="2:2" x14ac:dyDescent="0.2">
      <c r="B74672"/>
    </row>
    <row r="74673" spans="2:2" x14ac:dyDescent="0.2">
      <c r="B74673"/>
    </row>
    <row r="74674" spans="2:2" x14ac:dyDescent="0.2">
      <c r="B74674"/>
    </row>
    <row r="74675" spans="2:2" x14ac:dyDescent="0.2">
      <c r="B74675"/>
    </row>
    <row r="74676" spans="2:2" x14ac:dyDescent="0.2">
      <c r="B74676"/>
    </row>
    <row r="74677" spans="2:2" x14ac:dyDescent="0.2">
      <c r="B74677"/>
    </row>
    <row r="74678" spans="2:2" x14ac:dyDescent="0.2">
      <c r="B74678"/>
    </row>
    <row r="74679" spans="2:2" x14ac:dyDescent="0.2">
      <c r="B74679"/>
    </row>
    <row r="74680" spans="2:2" x14ac:dyDescent="0.2">
      <c r="B74680"/>
    </row>
    <row r="74681" spans="2:2" x14ac:dyDescent="0.2">
      <c r="B74681"/>
    </row>
    <row r="74682" spans="2:2" x14ac:dyDescent="0.2">
      <c r="B74682"/>
    </row>
    <row r="74683" spans="2:2" x14ac:dyDescent="0.2">
      <c r="B74683"/>
    </row>
    <row r="74684" spans="2:2" x14ac:dyDescent="0.2">
      <c r="B74684"/>
    </row>
    <row r="74685" spans="2:2" x14ac:dyDescent="0.2">
      <c r="B74685"/>
    </row>
    <row r="74686" spans="2:2" x14ac:dyDescent="0.2">
      <c r="B74686"/>
    </row>
    <row r="74687" spans="2:2" x14ac:dyDescent="0.2">
      <c r="B74687"/>
    </row>
    <row r="74688" spans="2:2" x14ac:dyDescent="0.2">
      <c r="B74688"/>
    </row>
    <row r="74689" spans="2:2" x14ac:dyDescent="0.2">
      <c r="B74689"/>
    </row>
    <row r="74690" spans="2:2" x14ac:dyDescent="0.2">
      <c r="B74690"/>
    </row>
    <row r="74691" spans="2:2" x14ac:dyDescent="0.2">
      <c r="B74691"/>
    </row>
    <row r="74692" spans="2:2" x14ac:dyDescent="0.2">
      <c r="B74692"/>
    </row>
    <row r="74693" spans="2:2" x14ac:dyDescent="0.2">
      <c r="B74693"/>
    </row>
    <row r="74694" spans="2:2" x14ac:dyDescent="0.2">
      <c r="B74694"/>
    </row>
    <row r="74695" spans="2:2" x14ac:dyDescent="0.2">
      <c r="B74695"/>
    </row>
    <row r="74696" spans="2:2" x14ac:dyDescent="0.2">
      <c r="B74696"/>
    </row>
    <row r="74697" spans="2:2" x14ac:dyDescent="0.2">
      <c r="B74697"/>
    </row>
    <row r="74698" spans="2:2" x14ac:dyDescent="0.2">
      <c r="B74698"/>
    </row>
    <row r="74699" spans="2:2" x14ac:dyDescent="0.2">
      <c r="B74699"/>
    </row>
    <row r="74700" spans="2:2" x14ac:dyDescent="0.2">
      <c r="B74700"/>
    </row>
    <row r="74701" spans="2:2" x14ac:dyDescent="0.2">
      <c r="B74701"/>
    </row>
    <row r="74702" spans="2:2" x14ac:dyDescent="0.2">
      <c r="B74702"/>
    </row>
    <row r="74703" spans="2:2" x14ac:dyDescent="0.2">
      <c r="B74703"/>
    </row>
    <row r="74704" spans="2:2" x14ac:dyDescent="0.2">
      <c r="B74704"/>
    </row>
    <row r="74705" spans="2:2" x14ac:dyDescent="0.2">
      <c r="B74705"/>
    </row>
    <row r="74706" spans="2:2" x14ac:dyDescent="0.2">
      <c r="B74706"/>
    </row>
    <row r="74707" spans="2:2" x14ac:dyDescent="0.2">
      <c r="B74707"/>
    </row>
    <row r="74708" spans="2:2" x14ac:dyDescent="0.2">
      <c r="B74708"/>
    </row>
    <row r="74709" spans="2:2" x14ac:dyDescent="0.2">
      <c r="B74709"/>
    </row>
    <row r="74710" spans="2:2" x14ac:dyDescent="0.2">
      <c r="B74710"/>
    </row>
    <row r="74711" spans="2:2" x14ac:dyDescent="0.2">
      <c r="B74711"/>
    </row>
    <row r="74712" spans="2:2" x14ac:dyDescent="0.2">
      <c r="B74712"/>
    </row>
    <row r="74713" spans="2:2" x14ac:dyDescent="0.2">
      <c r="B74713"/>
    </row>
    <row r="74714" spans="2:2" x14ac:dyDescent="0.2">
      <c r="B74714"/>
    </row>
    <row r="74715" spans="2:2" x14ac:dyDescent="0.2">
      <c r="B74715"/>
    </row>
    <row r="74716" spans="2:2" x14ac:dyDescent="0.2">
      <c r="B74716"/>
    </row>
    <row r="74717" spans="2:2" x14ac:dyDescent="0.2">
      <c r="B74717"/>
    </row>
    <row r="74718" spans="2:2" x14ac:dyDescent="0.2">
      <c r="B74718"/>
    </row>
    <row r="74719" spans="2:2" x14ac:dyDescent="0.2">
      <c r="B74719"/>
    </row>
    <row r="74720" spans="2:2" x14ac:dyDescent="0.2">
      <c r="B74720"/>
    </row>
    <row r="74721" spans="2:2" x14ac:dyDescent="0.2">
      <c r="B74721"/>
    </row>
    <row r="74722" spans="2:2" x14ac:dyDescent="0.2">
      <c r="B74722"/>
    </row>
    <row r="74723" spans="2:2" x14ac:dyDescent="0.2">
      <c r="B74723"/>
    </row>
    <row r="74724" spans="2:2" x14ac:dyDescent="0.2">
      <c r="B74724"/>
    </row>
    <row r="74725" spans="2:2" x14ac:dyDescent="0.2">
      <c r="B74725"/>
    </row>
    <row r="74726" spans="2:2" x14ac:dyDescent="0.2">
      <c r="B74726"/>
    </row>
    <row r="74727" spans="2:2" x14ac:dyDescent="0.2">
      <c r="B74727"/>
    </row>
    <row r="74728" spans="2:2" x14ac:dyDescent="0.2">
      <c r="B74728"/>
    </row>
    <row r="74729" spans="2:2" x14ac:dyDescent="0.2">
      <c r="B74729"/>
    </row>
    <row r="74730" spans="2:2" x14ac:dyDescent="0.2">
      <c r="B74730"/>
    </row>
    <row r="74731" spans="2:2" x14ac:dyDescent="0.2">
      <c r="B74731"/>
    </row>
    <row r="74732" spans="2:2" x14ac:dyDescent="0.2">
      <c r="B74732"/>
    </row>
    <row r="74733" spans="2:2" x14ac:dyDescent="0.2">
      <c r="B74733"/>
    </row>
    <row r="74734" spans="2:2" x14ac:dyDescent="0.2">
      <c r="B74734"/>
    </row>
    <row r="74735" spans="2:2" x14ac:dyDescent="0.2">
      <c r="B74735"/>
    </row>
    <row r="74736" spans="2:2" x14ac:dyDescent="0.2">
      <c r="B74736"/>
    </row>
    <row r="74737" spans="2:2" x14ac:dyDescent="0.2">
      <c r="B74737"/>
    </row>
    <row r="74738" spans="2:2" x14ac:dyDescent="0.2">
      <c r="B74738"/>
    </row>
    <row r="74739" spans="2:2" x14ac:dyDescent="0.2">
      <c r="B74739"/>
    </row>
    <row r="74740" spans="2:2" x14ac:dyDescent="0.2">
      <c r="B74740"/>
    </row>
    <row r="74741" spans="2:2" x14ac:dyDescent="0.2">
      <c r="B74741"/>
    </row>
    <row r="74742" spans="2:2" x14ac:dyDescent="0.2">
      <c r="B74742"/>
    </row>
    <row r="74743" spans="2:2" x14ac:dyDescent="0.2">
      <c r="B74743"/>
    </row>
    <row r="74744" spans="2:2" x14ac:dyDescent="0.2">
      <c r="B74744"/>
    </row>
    <row r="74745" spans="2:2" x14ac:dyDescent="0.2">
      <c r="B74745"/>
    </row>
    <row r="74746" spans="2:2" x14ac:dyDescent="0.2">
      <c r="B74746"/>
    </row>
    <row r="74747" spans="2:2" x14ac:dyDescent="0.2">
      <c r="B74747"/>
    </row>
    <row r="74748" spans="2:2" x14ac:dyDescent="0.2">
      <c r="B74748"/>
    </row>
    <row r="74749" spans="2:2" x14ac:dyDescent="0.2">
      <c r="B74749"/>
    </row>
    <row r="74750" spans="2:2" x14ac:dyDescent="0.2">
      <c r="B74750"/>
    </row>
    <row r="74751" spans="2:2" x14ac:dyDescent="0.2">
      <c r="B74751"/>
    </row>
    <row r="74752" spans="2:2" x14ac:dyDescent="0.2">
      <c r="B74752"/>
    </row>
    <row r="74753" spans="2:2" x14ac:dyDescent="0.2">
      <c r="B74753"/>
    </row>
    <row r="74754" spans="2:2" x14ac:dyDescent="0.2">
      <c r="B74754"/>
    </row>
    <row r="74755" spans="2:2" x14ac:dyDescent="0.2">
      <c r="B74755"/>
    </row>
    <row r="74756" spans="2:2" x14ac:dyDescent="0.2">
      <c r="B74756"/>
    </row>
    <row r="74757" spans="2:2" x14ac:dyDescent="0.2">
      <c r="B74757"/>
    </row>
    <row r="74758" spans="2:2" x14ac:dyDescent="0.2">
      <c r="B74758"/>
    </row>
    <row r="74759" spans="2:2" x14ac:dyDescent="0.2">
      <c r="B74759"/>
    </row>
    <row r="74760" spans="2:2" x14ac:dyDescent="0.2">
      <c r="B74760"/>
    </row>
    <row r="74761" spans="2:2" x14ac:dyDescent="0.2">
      <c r="B74761"/>
    </row>
    <row r="74762" spans="2:2" x14ac:dyDescent="0.2">
      <c r="B74762"/>
    </row>
    <row r="74763" spans="2:2" x14ac:dyDescent="0.2">
      <c r="B74763"/>
    </row>
    <row r="74764" spans="2:2" x14ac:dyDescent="0.2">
      <c r="B74764"/>
    </row>
    <row r="74765" spans="2:2" x14ac:dyDescent="0.2">
      <c r="B74765"/>
    </row>
    <row r="74766" spans="2:2" x14ac:dyDescent="0.2">
      <c r="B74766"/>
    </row>
    <row r="74767" spans="2:2" x14ac:dyDescent="0.2">
      <c r="B74767"/>
    </row>
    <row r="74768" spans="2:2" x14ac:dyDescent="0.2">
      <c r="B74768"/>
    </row>
    <row r="74769" spans="2:2" x14ac:dyDescent="0.2">
      <c r="B74769"/>
    </row>
    <row r="74770" spans="2:2" x14ac:dyDescent="0.2">
      <c r="B74770"/>
    </row>
    <row r="74771" spans="2:2" x14ac:dyDescent="0.2">
      <c r="B74771"/>
    </row>
    <row r="74772" spans="2:2" x14ac:dyDescent="0.2">
      <c r="B74772"/>
    </row>
    <row r="74773" spans="2:2" x14ac:dyDescent="0.2">
      <c r="B74773"/>
    </row>
    <row r="74774" spans="2:2" x14ac:dyDescent="0.2">
      <c r="B74774"/>
    </row>
    <row r="74775" spans="2:2" x14ac:dyDescent="0.2">
      <c r="B74775"/>
    </row>
    <row r="74776" spans="2:2" x14ac:dyDescent="0.2">
      <c r="B74776"/>
    </row>
    <row r="74777" spans="2:2" x14ac:dyDescent="0.2">
      <c r="B74777"/>
    </row>
    <row r="74778" spans="2:2" x14ac:dyDescent="0.2">
      <c r="B74778"/>
    </row>
    <row r="74779" spans="2:2" x14ac:dyDescent="0.2">
      <c r="B74779"/>
    </row>
    <row r="74780" spans="2:2" x14ac:dyDescent="0.2">
      <c r="B74780"/>
    </row>
    <row r="74781" spans="2:2" x14ac:dyDescent="0.2">
      <c r="B74781"/>
    </row>
    <row r="74782" spans="2:2" x14ac:dyDescent="0.2">
      <c r="B74782"/>
    </row>
    <row r="74783" spans="2:2" x14ac:dyDescent="0.2">
      <c r="B74783"/>
    </row>
    <row r="74784" spans="2:2" x14ac:dyDescent="0.2">
      <c r="B74784"/>
    </row>
    <row r="74785" spans="2:2" x14ac:dyDescent="0.2">
      <c r="B74785"/>
    </row>
    <row r="74786" spans="2:2" x14ac:dyDescent="0.2">
      <c r="B74786"/>
    </row>
    <row r="74787" spans="2:2" x14ac:dyDescent="0.2">
      <c r="B74787"/>
    </row>
    <row r="74788" spans="2:2" x14ac:dyDescent="0.2">
      <c r="B74788"/>
    </row>
    <row r="74789" spans="2:2" x14ac:dyDescent="0.2">
      <c r="B74789"/>
    </row>
    <row r="74790" spans="2:2" x14ac:dyDescent="0.2">
      <c r="B74790"/>
    </row>
    <row r="74791" spans="2:2" x14ac:dyDescent="0.2">
      <c r="B74791"/>
    </row>
    <row r="74792" spans="2:2" x14ac:dyDescent="0.2">
      <c r="B74792"/>
    </row>
    <row r="74793" spans="2:2" x14ac:dyDescent="0.2">
      <c r="B74793"/>
    </row>
    <row r="74794" spans="2:2" x14ac:dyDescent="0.2">
      <c r="B74794"/>
    </row>
    <row r="74795" spans="2:2" x14ac:dyDescent="0.2">
      <c r="B74795"/>
    </row>
    <row r="74796" spans="2:2" x14ac:dyDescent="0.2">
      <c r="B74796"/>
    </row>
    <row r="74797" spans="2:2" x14ac:dyDescent="0.2">
      <c r="B74797"/>
    </row>
    <row r="74798" spans="2:2" x14ac:dyDescent="0.2">
      <c r="B74798"/>
    </row>
    <row r="74799" spans="2:2" x14ac:dyDescent="0.2">
      <c r="B74799"/>
    </row>
    <row r="74800" spans="2:2" x14ac:dyDescent="0.2">
      <c r="B74800"/>
    </row>
    <row r="74801" spans="2:2" x14ac:dyDescent="0.2">
      <c r="B74801"/>
    </row>
    <row r="74802" spans="2:2" x14ac:dyDescent="0.2">
      <c r="B74802"/>
    </row>
    <row r="74803" spans="2:2" x14ac:dyDescent="0.2">
      <c r="B74803"/>
    </row>
    <row r="74804" spans="2:2" x14ac:dyDescent="0.2">
      <c r="B74804"/>
    </row>
    <row r="74805" spans="2:2" x14ac:dyDescent="0.2">
      <c r="B74805"/>
    </row>
    <row r="74806" spans="2:2" x14ac:dyDescent="0.2">
      <c r="B74806"/>
    </row>
    <row r="74807" spans="2:2" x14ac:dyDescent="0.2">
      <c r="B74807"/>
    </row>
    <row r="74808" spans="2:2" x14ac:dyDescent="0.2">
      <c r="B74808"/>
    </row>
    <row r="74809" spans="2:2" x14ac:dyDescent="0.2">
      <c r="B74809"/>
    </row>
    <row r="74810" spans="2:2" x14ac:dyDescent="0.2">
      <c r="B74810"/>
    </row>
    <row r="74811" spans="2:2" x14ac:dyDescent="0.2">
      <c r="B74811"/>
    </row>
    <row r="74812" spans="2:2" x14ac:dyDescent="0.2">
      <c r="B74812"/>
    </row>
    <row r="74813" spans="2:2" x14ac:dyDescent="0.2">
      <c r="B74813"/>
    </row>
    <row r="74814" spans="2:2" x14ac:dyDescent="0.2">
      <c r="B74814"/>
    </row>
    <row r="74815" spans="2:2" x14ac:dyDescent="0.2">
      <c r="B74815"/>
    </row>
    <row r="74816" spans="2:2" x14ac:dyDescent="0.2">
      <c r="B74816"/>
    </row>
    <row r="74817" spans="2:2" x14ac:dyDescent="0.2">
      <c r="B74817"/>
    </row>
    <row r="74818" spans="2:2" x14ac:dyDescent="0.2">
      <c r="B74818"/>
    </row>
    <row r="74819" spans="2:2" x14ac:dyDescent="0.2">
      <c r="B74819"/>
    </row>
    <row r="74820" spans="2:2" x14ac:dyDescent="0.2">
      <c r="B74820"/>
    </row>
    <row r="74821" spans="2:2" x14ac:dyDescent="0.2">
      <c r="B74821"/>
    </row>
    <row r="74822" spans="2:2" x14ac:dyDescent="0.2">
      <c r="B74822"/>
    </row>
    <row r="74823" spans="2:2" x14ac:dyDescent="0.2">
      <c r="B74823"/>
    </row>
    <row r="74824" spans="2:2" x14ac:dyDescent="0.2">
      <c r="B74824"/>
    </row>
    <row r="74825" spans="2:2" x14ac:dyDescent="0.2">
      <c r="B74825"/>
    </row>
    <row r="74826" spans="2:2" x14ac:dyDescent="0.2">
      <c r="B74826"/>
    </row>
    <row r="74827" spans="2:2" x14ac:dyDescent="0.2">
      <c r="B74827"/>
    </row>
    <row r="74828" spans="2:2" x14ac:dyDescent="0.2">
      <c r="B74828"/>
    </row>
    <row r="74829" spans="2:2" x14ac:dyDescent="0.2">
      <c r="B74829"/>
    </row>
    <row r="74830" spans="2:2" x14ac:dyDescent="0.2">
      <c r="B74830"/>
    </row>
    <row r="74831" spans="2:2" x14ac:dyDescent="0.2">
      <c r="B74831"/>
    </row>
    <row r="74832" spans="2:2" x14ac:dyDescent="0.2">
      <c r="B74832"/>
    </row>
    <row r="74833" spans="2:2" x14ac:dyDescent="0.2">
      <c r="B74833"/>
    </row>
    <row r="74834" spans="2:2" x14ac:dyDescent="0.2">
      <c r="B74834"/>
    </row>
    <row r="74835" spans="2:2" x14ac:dyDescent="0.2">
      <c r="B74835"/>
    </row>
    <row r="74836" spans="2:2" x14ac:dyDescent="0.2">
      <c r="B74836"/>
    </row>
    <row r="74837" spans="2:2" x14ac:dyDescent="0.2">
      <c r="B74837"/>
    </row>
    <row r="74838" spans="2:2" x14ac:dyDescent="0.2">
      <c r="B74838"/>
    </row>
    <row r="74839" spans="2:2" x14ac:dyDescent="0.2">
      <c r="B74839"/>
    </row>
    <row r="74840" spans="2:2" x14ac:dyDescent="0.2">
      <c r="B74840"/>
    </row>
    <row r="74841" spans="2:2" x14ac:dyDescent="0.2">
      <c r="B74841"/>
    </row>
    <row r="74842" spans="2:2" x14ac:dyDescent="0.2">
      <c r="B74842"/>
    </row>
    <row r="74843" spans="2:2" x14ac:dyDescent="0.2">
      <c r="B74843"/>
    </row>
    <row r="74844" spans="2:2" x14ac:dyDescent="0.2">
      <c r="B74844"/>
    </row>
    <row r="74845" spans="2:2" x14ac:dyDescent="0.2">
      <c r="B74845"/>
    </row>
    <row r="74846" spans="2:2" x14ac:dyDescent="0.2">
      <c r="B74846"/>
    </row>
    <row r="74847" spans="2:2" x14ac:dyDescent="0.2">
      <c r="B74847"/>
    </row>
    <row r="74848" spans="2:2" x14ac:dyDescent="0.2">
      <c r="B74848"/>
    </row>
    <row r="74849" spans="2:2" x14ac:dyDescent="0.2">
      <c r="B74849"/>
    </row>
    <row r="74850" spans="2:2" x14ac:dyDescent="0.2">
      <c r="B74850"/>
    </row>
    <row r="74851" spans="2:2" x14ac:dyDescent="0.2">
      <c r="B74851"/>
    </row>
    <row r="74852" spans="2:2" x14ac:dyDescent="0.2">
      <c r="B74852"/>
    </row>
    <row r="74853" spans="2:2" x14ac:dyDescent="0.2">
      <c r="B74853"/>
    </row>
    <row r="74854" spans="2:2" x14ac:dyDescent="0.2">
      <c r="B74854"/>
    </row>
    <row r="74855" spans="2:2" x14ac:dyDescent="0.2">
      <c r="B74855"/>
    </row>
    <row r="74856" spans="2:2" x14ac:dyDescent="0.2">
      <c r="B74856"/>
    </row>
    <row r="74857" spans="2:2" x14ac:dyDescent="0.2">
      <c r="B74857"/>
    </row>
    <row r="74858" spans="2:2" x14ac:dyDescent="0.2">
      <c r="B74858"/>
    </row>
    <row r="74859" spans="2:2" x14ac:dyDescent="0.2">
      <c r="B74859"/>
    </row>
    <row r="74860" spans="2:2" x14ac:dyDescent="0.2">
      <c r="B74860"/>
    </row>
    <row r="74861" spans="2:2" x14ac:dyDescent="0.2">
      <c r="B74861"/>
    </row>
    <row r="74862" spans="2:2" x14ac:dyDescent="0.2">
      <c r="B74862"/>
    </row>
    <row r="74863" spans="2:2" x14ac:dyDescent="0.2">
      <c r="B74863"/>
    </row>
    <row r="74864" spans="2:2" x14ac:dyDescent="0.2">
      <c r="B74864"/>
    </row>
    <row r="74865" spans="2:2" x14ac:dyDescent="0.2">
      <c r="B74865"/>
    </row>
    <row r="74866" spans="2:2" x14ac:dyDescent="0.2">
      <c r="B74866"/>
    </row>
    <row r="74867" spans="2:2" x14ac:dyDescent="0.2">
      <c r="B74867"/>
    </row>
    <row r="74868" spans="2:2" x14ac:dyDescent="0.2">
      <c r="B74868"/>
    </row>
    <row r="74869" spans="2:2" x14ac:dyDescent="0.2">
      <c r="B74869"/>
    </row>
    <row r="74870" spans="2:2" x14ac:dyDescent="0.2">
      <c r="B74870"/>
    </row>
    <row r="74871" spans="2:2" x14ac:dyDescent="0.2">
      <c r="B74871"/>
    </row>
    <row r="74872" spans="2:2" x14ac:dyDescent="0.2">
      <c r="B74872"/>
    </row>
    <row r="74873" spans="2:2" x14ac:dyDescent="0.2">
      <c r="B74873"/>
    </row>
    <row r="74874" spans="2:2" x14ac:dyDescent="0.2">
      <c r="B74874"/>
    </row>
    <row r="74875" spans="2:2" x14ac:dyDescent="0.2">
      <c r="B74875"/>
    </row>
    <row r="74876" spans="2:2" x14ac:dyDescent="0.2">
      <c r="B74876"/>
    </row>
    <row r="74877" spans="2:2" x14ac:dyDescent="0.2">
      <c r="B74877"/>
    </row>
    <row r="74878" spans="2:2" x14ac:dyDescent="0.2">
      <c r="B74878"/>
    </row>
    <row r="74879" spans="2:2" x14ac:dyDescent="0.2">
      <c r="B74879"/>
    </row>
    <row r="74880" spans="2:2" x14ac:dyDescent="0.2">
      <c r="B74880"/>
    </row>
    <row r="74881" spans="2:2" x14ac:dyDescent="0.2">
      <c r="B74881"/>
    </row>
    <row r="74882" spans="2:2" x14ac:dyDescent="0.2">
      <c r="B74882"/>
    </row>
    <row r="74883" spans="2:2" x14ac:dyDescent="0.2">
      <c r="B74883"/>
    </row>
    <row r="74884" spans="2:2" x14ac:dyDescent="0.2">
      <c r="B74884"/>
    </row>
    <row r="74885" spans="2:2" x14ac:dyDescent="0.2">
      <c r="B74885"/>
    </row>
    <row r="74886" spans="2:2" x14ac:dyDescent="0.2">
      <c r="B74886"/>
    </row>
    <row r="74887" spans="2:2" x14ac:dyDescent="0.2">
      <c r="B74887"/>
    </row>
    <row r="74888" spans="2:2" x14ac:dyDescent="0.2">
      <c r="B74888"/>
    </row>
    <row r="74889" spans="2:2" x14ac:dyDescent="0.2">
      <c r="B74889"/>
    </row>
    <row r="74890" spans="2:2" x14ac:dyDescent="0.2">
      <c r="B74890"/>
    </row>
    <row r="74891" spans="2:2" x14ac:dyDescent="0.2">
      <c r="B74891"/>
    </row>
    <row r="74892" spans="2:2" x14ac:dyDescent="0.2">
      <c r="B74892"/>
    </row>
    <row r="74893" spans="2:2" x14ac:dyDescent="0.2">
      <c r="B74893"/>
    </row>
    <row r="74894" spans="2:2" x14ac:dyDescent="0.2">
      <c r="B74894"/>
    </row>
    <row r="74895" spans="2:2" x14ac:dyDescent="0.2">
      <c r="B74895"/>
    </row>
    <row r="74896" spans="2:2" x14ac:dyDescent="0.2">
      <c r="B74896"/>
    </row>
    <row r="74897" spans="2:2" x14ac:dyDescent="0.2">
      <c r="B74897"/>
    </row>
    <row r="74898" spans="2:2" x14ac:dyDescent="0.2">
      <c r="B74898"/>
    </row>
    <row r="74899" spans="2:2" x14ac:dyDescent="0.2">
      <c r="B74899"/>
    </row>
    <row r="74900" spans="2:2" x14ac:dyDescent="0.2">
      <c r="B74900"/>
    </row>
    <row r="74901" spans="2:2" x14ac:dyDescent="0.2">
      <c r="B74901"/>
    </row>
    <row r="74902" spans="2:2" x14ac:dyDescent="0.2">
      <c r="B74902"/>
    </row>
    <row r="74903" spans="2:2" x14ac:dyDescent="0.2">
      <c r="B74903"/>
    </row>
    <row r="74904" spans="2:2" x14ac:dyDescent="0.2">
      <c r="B74904"/>
    </row>
    <row r="74905" spans="2:2" x14ac:dyDescent="0.2">
      <c r="B74905"/>
    </row>
    <row r="74906" spans="2:2" x14ac:dyDescent="0.2">
      <c r="B74906"/>
    </row>
    <row r="74907" spans="2:2" x14ac:dyDescent="0.2">
      <c r="B74907"/>
    </row>
    <row r="74908" spans="2:2" x14ac:dyDescent="0.2">
      <c r="B74908"/>
    </row>
    <row r="74909" spans="2:2" x14ac:dyDescent="0.2">
      <c r="B74909"/>
    </row>
    <row r="74910" spans="2:2" x14ac:dyDescent="0.2">
      <c r="B74910"/>
    </row>
    <row r="74911" spans="2:2" x14ac:dyDescent="0.2">
      <c r="B74911"/>
    </row>
    <row r="74912" spans="2:2" x14ac:dyDescent="0.2">
      <c r="B74912"/>
    </row>
    <row r="74913" spans="2:2" x14ac:dyDescent="0.2">
      <c r="B74913"/>
    </row>
    <row r="74914" spans="2:2" x14ac:dyDescent="0.2">
      <c r="B74914"/>
    </row>
    <row r="74915" spans="2:2" x14ac:dyDescent="0.2">
      <c r="B74915"/>
    </row>
    <row r="74916" spans="2:2" x14ac:dyDescent="0.2">
      <c r="B74916"/>
    </row>
    <row r="74917" spans="2:2" x14ac:dyDescent="0.2">
      <c r="B74917"/>
    </row>
    <row r="74918" spans="2:2" x14ac:dyDescent="0.2">
      <c r="B74918"/>
    </row>
    <row r="74919" spans="2:2" x14ac:dyDescent="0.2">
      <c r="B74919"/>
    </row>
    <row r="74920" spans="2:2" x14ac:dyDescent="0.2">
      <c r="B74920"/>
    </row>
    <row r="74921" spans="2:2" x14ac:dyDescent="0.2">
      <c r="B74921"/>
    </row>
    <row r="74922" spans="2:2" x14ac:dyDescent="0.2">
      <c r="B74922"/>
    </row>
    <row r="74923" spans="2:2" x14ac:dyDescent="0.2">
      <c r="B74923"/>
    </row>
    <row r="74924" spans="2:2" x14ac:dyDescent="0.2">
      <c r="B74924"/>
    </row>
    <row r="74925" spans="2:2" x14ac:dyDescent="0.2">
      <c r="B74925"/>
    </row>
    <row r="74926" spans="2:2" x14ac:dyDescent="0.2">
      <c r="B74926"/>
    </row>
    <row r="74927" spans="2:2" x14ac:dyDescent="0.2">
      <c r="B74927"/>
    </row>
    <row r="74928" spans="2:2" x14ac:dyDescent="0.2">
      <c r="B74928"/>
    </row>
    <row r="74929" spans="2:2" x14ac:dyDescent="0.2">
      <c r="B74929"/>
    </row>
    <row r="74930" spans="2:2" x14ac:dyDescent="0.2">
      <c r="B74930"/>
    </row>
    <row r="74931" spans="2:2" x14ac:dyDescent="0.2">
      <c r="B74931"/>
    </row>
    <row r="74932" spans="2:2" x14ac:dyDescent="0.2">
      <c r="B74932"/>
    </row>
    <row r="74933" spans="2:2" x14ac:dyDescent="0.2">
      <c r="B74933"/>
    </row>
    <row r="74934" spans="2:2" x14ac:dyDescent="0.2">
      <c r="B74934"/>
    </row>
    <row r="74935" spans="2:2" x14ac:dyDescent="0.2">
      <c r="B74935"/>
    </row>
    <row r="74936" spans="2:2" x14ac:dyDescent="0.2">
      <c r="B74936"/>
    </row>
    <row r="74937" spans="2:2" x14ac:dyDescent="0.2">
      <c r="B74937"/>
    </row>
    <row r="74938" spans="2:2" x14ac:dyDescent="0.2">
      <c r="B74938"/>
    </row>
    <row r="74939" spans="2:2" x14ac:dyDescent="0.2">
      <c r="B74939"/>
    </row>
    <row r="74940" spans="2:2" x14ac:dyDescent="0.2">
      <c r="B74940"/>
    </row>
    <row r="74941" spans="2:2" x14ac:dyDescent="0.2">
      <c r="B74941"/>
    </row>
    <row r="74942" spans="2:2" x14ac:dyDescent="0.2">
      <c r="B74942"/>
    </row>
    <row r="74943" spans="2:2" x14ac:dyDescent="0.2">
      <c r="B74943"/>
    </row>
    <row r="74944" spans="2:2" x14ac:dyDescent="0.2">
      <c r="B74944"/>
    </row>
    <row r="74945" spans="2:2" x14ac:dyDescent="0.2">
      <c r="B74945"/>
    </row>
    <row r="74946" spans="2:2" x14ac:dyDescent="0.2">
      <c r="B74946"/>
    </row>
    <row r="74947" spans="2:2" x14ac:dyDescent="0.2">
      <c r="B74947"/>
    </row>
    <row r="74948" spans="2:2" x14ac:dyDescent="0.2">
      <c r="B74948"/>
    </row>
    <row r="74949" spans="2:2" x14ac:dyDescent="0.2">
      <c r="B74949"/>
    </row>
    <row r="74950" spans="2:2" x14ac:dyDescent="0.2">
      <c r="B74950"/>
    </row>
    <row r="74951" spans="2:2" x14ac:dyDescent="0.2">
      <c r="B74951"/>
    </row>
    <row r="74952" spans="2:2" x14ac:dyDescent="0.2">
      <c r="B74952"/>
    </row>
    <row r="74953" spans="2:2" x14ac:dyDescent="0.2">
      <c r="B74953"/>
    </row>
    <row r="74954" spans="2:2" x14ac:dyDescent="0.2">
      <c r="B74954"/>
    </row>
    <row r="74955" spans="2:2" x14ac:dyDescent="0.2">
      <c r="B74955"/>
    </row>
    <row r="74956" spans="2:2" x14ac:dyDescent="0.2">
      <c r="B74956"/>
    </row>
    <row r="74957" spans="2:2" x14ac:dyDescent="0.2">
      <c r="B74957"/>
    </row>
    <row r="74958" spans="2:2" x14ac:dyDescent="0.2">
      <c r="B74958"/>
    </row>
    <row r="74959" spans="2:2" x14ac:dyDescent="0.2">
      <c r="B74959"/>
    </row>
    <row r="74960" spans="2:2" x14ac:dyDescent="0.2">
      <c r="B74960"/>
    </row>
    <row r="74961" spans="2:2" x14ac:dyDescent="0.2">
      <c r="B74961"/>
    </row>
    <row r="74962" spans="2:2" x14ac:dyDescent="0.2">
      <c r="B74962"/>
    </row>
    <row r="74963" spans="2:2" x14ac:dyDescent="0.2">
      <c r="B74963"/>
    </row>
    <row r="74964" spans="2:2" x14ac:dyDescent="0.2">
      <c r="B74964"/>
    </row>
    <row r="74965" spans="2:2" x14ac:dyDescent="0.2">
      <c r="B74965"/>
    </row>
    <row r="74966" spans="2:2" x14ac:dyDescent="0.2">
      <c r="B74966"/>
    </row>
    <row r="74967" spans="2:2" x14ac:dyDescent="0.2">
      <c r="B74967"/>
    </row>
    <row r="74968" spans="2:2" x14ac:dyDescent="0.2">
      <c r="B74968"/>
    </row>
    <row r="74969" spans="2:2" x14ac:dyDescent="0.2">
      <c r="B74969"/>
    </row>
    <row r="74970" spans="2:2" x14ac:dyDescent="0.2">
      <c r="B74970"/>
    </row>
    <row r="74971" spans="2:2" x14ac:dyDescent="0.2">
      <c r="B74971"/>
    </row>
    <row r="74972" spans="2:2" x14ac:dyDescent="0.2">
      <c r="B74972"/>
    </row>
    <row r="74973" spans="2:2" x14ac:dyDescent="0.2">
      <c r="B74973"/>
    </row>
    <row r="74974" spans="2:2" x14ac:dyDescent="0.2">
      <c r="B74974"/>
    </row>
    <row r="74975" spans="2:2" x14ac:dyDescent="0.2">
      <c r="B74975"/>
    </row>
    <row r="74976" spans="2:2" x14ac:dyDescent="0.2">
      <c r="B74976"/>
    </row>
    <row r="74977" spans="2:2" x14ac:dyDescent="0.2">
      <c r="B74977"/>
    </row>
    <row r="74978" spans="2:2" x14ac:dyDescent="0.2">
      <c r="B74978"/>
    </row>
    <row r="74979" spans="2:2" x14ac:dyDescent="0.2">
      <c r="B74979"/>
    </row>
    <row r="74980" spans="2:2" x14ac:dyDescent="0.2">
      <c r="B74980"/>
    </row>
    <row r="74981" spans="2:2" x14ac:dyDescent="0.2">
      <c r="B74981"/>
    </row>
    <row r="74982" spans="2:2" x14ac:dyDescent="0.2">
      <c r="B74982"/>
    </row>
    <row r="74983" spans="2:2" x14ac:dyDescent="0.2">
      <c r="B74983"/>
    </row>
    <row r="74984" spans="2:2" x14ac:dyDescent="0.2">
      <c r="B74984"/>
    </row>
    <row r="74985" spans="2:2" x14ac:dyDescent="0.2">
      <c r="B74985"/>
    </row>
    <row r="74986" spans="2:2" x14ac:dyDescent="0.2">
      <c r="B74986"/>
    </row>
    <row r="74987" spans="2:2" x14ac:dyDescent="0.2">
      <c r="B74987"/>
    </row>
    <row r="74988" spans="2:2" x14ac:dyDescent="0.2">
      <c r="B74988"/>
    </row>
    <row r="74989" spans="2:2" x14ac:dyDescent="0.2">
      <c r="B74989"/>
    </row>
    <row r="74990" spans="2:2" x14ac:dyDescent="0.2">
      <c r="B74990"/>
    </row>
    <row r="74991" spans="2:2" x14ac:dyDescent="0.2">
      <c r="B74991"/>
    </row>
    <row r="74992" spans="2:2" x14ac:dyDescent="0.2">
      <c r="B74992"/>
    </row>
    <row r="74993" spans="2:2" x14ac:dyDescent="0.2">
      <c r="B74993"/>
    </row>
    <row r="74994" spans="2:2" x14ac:dyDescent="0.2">
      <c r="B74994"/>
    </row>
    <row r="74995" spans="2:2" x14ac:dyDescent="0.2">
      <c r="B74995"/>
    </row>
    <row r="74996" spans="2:2" x14ac:dyDescent="0.2">
      <c r="B74996"/>
    </row>
    <row r="74997" spans="2:2" x14ac:dyDescent="0.2">
      <c r="B74997"/>
    </row>
    <row r="74998" spans="2:2" x14ac:dyDescent="0.2">
      <c r="B74998"/>
    </row>
    <row r="74999" spans="2:2" x14ac:dyDescent="0.2">
      <c r="B74999"/>
    </row>
    <row r="75000" spans="2:2" x14ac:dyDescent="0.2">
      <c r="B75000"/>
    </row>
    <row r="75001" spans="2:2" x14ac:dyDescent="0.2">
      <c r="B75001"/>
    </row>
    <row r="75002" spans="2:2" x14ac:dyDescent="0.2">
      <c r="B75002"/>
    </row>
    <row r="75003" spans="2:2" x14ac:dyDescent="0.2">
      <c r="B75003"/>
    </row>
    <row r="75004" spans="2:2" x14ac:dyDescent="0.2">
      <c r="B75004"/>
    </row>
    <row r="75005" spans="2:2" x14ac:dyDescent="0.2">
      <c r="B75005"/>
    </row>
    <row r="75006" spans="2:2" x14ac:dyDescent="0.2">
      <c r="B75006"/>
    </row>
    <row r="75007" spans="2:2" x14ac:dyDescent="0.2">
      <c r="B75007"/>
    </row>
    <row r="75008" spans="2:2" x14ac:dyDescent="0.2">
      <c r="B75008"/>
    </row>
    <row r="75009" spans="2:2" x14ac:dyDescent="0.2">
      <c r="B75009"/>
    </row>
    <row r="75010" spans="2:2" x14ac:dyDescent="0.2">
      <c r="B75010"/>
    </row>
    <row r="75011" spans="2:2" x14ac:dyDescent="0.2">
      <c r="B75011"/>
    </row>
    <row r="75012" spans="2:2" x14ac:dyDescent="0.2">
      <c r="B75012"/>
    </row>
    <row r="75013" spans="2:2" x14ac:dyDescent="0.2">
      <c r="B75013"/>
    </row>
    <row r="75014" spans="2:2" x14ac:dyDescent="0.2">
      <c r="B75014"/>
    </row>
    <row r="75015" spans="2:2" x14ac:dyDescent="0.2">
      <c r="B75015"/>
    </row>
    <row r="75016" spans="2:2" x14ac:dyDescent="0.2">
      <c r="B75016"/>
    </row>
    <row r="75017" spans="2:2" x14ac:dyDescent="0.2">
      <c r="B75017"/>
    </row>
    <row r="75018" spans="2:2" x14ac:dyDescent="0.2">
      <c r="B75018"/>
    </row>
    <row r="75019" spans="2:2" x14ac:dyDescent="0.2">
      <c r="B75019"/>
    </row>
    <row r="75020" spans="2:2" x14ac:dyDescent="0.2">
      <c r="B75020"/>
    </row>
    <row r="75021" spans="2:2" x14ac:dyDescent="0.2">
      <c r="B75021"/>
    </row>
    <row r="75022" spans="2:2" x14ac:dyDescent="0.2">
      <c r="B75022"/>
    </row>
    <row r="75023" spans="2:2" x14ac:dyDescent="0.2">
      <c r="B75023"/>
    </row>
    <row r="75024" spans="2:2" x14ac:dyDescent="0.2">
      <c r="B75024"/>
    </row>
    <row r="75025" spans="2:2" x14ac:dyDescent="0.2">
      <c r="B75025"/>
    </row>
    <row r="75026" spans="2:2" x14ac:dyDescent="0.2">
      <c r="B75026"/>
    </row>
    <row r="75027" spans="2:2" x14ac:dyDescent="0.2">
      <c r="B75027"/>
    </row>
    <row r="75028" spans="2:2" x14ac:dyDescent="0.2">
      <c r="B75028"/>
    </row>
    <row r="75029" spans="2:2" x14ac:dyDescent="0.2">
      <c r="B75029"/>
    </row>
    <row r="75030" spans="2:2" x14ac:dyDescent="0.2">
      <c r="B75030"/>
    </row>
    <row r="75031" spans="2:2" x14ac:dyDescent="0.2">
      <c r="B75031"/>
    </row>
    <row r="75032" spans="2:2" x14ac:dyDescent="0.2">
      <c r="B75032"/>
    </row>
    <row r="75033" spans="2:2" x14ac:dyDescent="0.2">
      <c r="B75033"/>
    </row>
    <row r="75034" spans="2:2" x14ac:dyDescent="0.2">
      <c r="B75034"/>
    </row>
    <row r="75035" spans="2:2" x14ac:dyDescent="0.2">
      <c r="B75035"/>
    </row>
    <row r="75036" spans="2:2" x14ac:dyDescent="0.2">
      <c r="B75036"/>
    </row>
    <row r="75037" spans="2:2" x14ac:dyDescent="0.2">
      <c r="B75037"/>
    </row>
    <row r="75038" spans="2:2" x14ac:dyDescent="0.2">
      <c r="B75038"/>
    </row>
    <row r="75039" spans="2:2" x14ac:dyDescent="0.2">
      <c r="B75039"/>
    </row>
    <row r="75040" spans="2:2" x14ac:dyDescent="0.2">
      <c r="B75040"/>
    </row>
    <row r="75041" spans="2:2" x14ac:dyDescent="0.2">
      <c r="B75041"/>
    </row>
    <row r="75042" spans="2:2" x14ac:dyDescent="0.2">
      <c r="B75042"/>
    </row>
    <row r="75043" spans="2:2" x14ac:dyDescent="0.2">
      <c r="B75043"/>
    </row>
    <row r="75044" spans="2:2" x14ac:dyDescent="0.2">
      <c r="B75044"/>
    </row>
    <row r="75045" spans="2:2" x14ac:dyDescent="0.2">
      <c r="B75045"/>
    </row>
    <row r="75046" spans="2:2" x14ac:dyDescent="0.2">
      <c r="B75046"/>
    </row>
    <row r="75047" spans="2:2" x14ac:dyDescent="0.2">
      <c r="B75047"/>
    </row>
    <row r="75048" spans="2:2" x14ac:dyDescent="0.2">
      <c r="B75048"/>
    </row>
    <row r="75049" spans="2:2" x14ac:dyDescent="0.2">
      <c r="B75049"/>
    </row>
    <row r="75050" spans="2:2" x14ac:dyDescent="0.2">
      <c r="B75050"/>
    </row>
    <row r="75051" spans="2:2" x14ac:dyDescent="0.2">
      <c r="B75051"/>
    </row>
    <row r="75052" spans="2:2" x14ac:dyDescent="0.2">
      <c r="B75052"/>
    </row>
    <row r="75053" spans="2:2" x14ac:dyDescent="0.2">
      <c r="B75053"/>
    </row>
    <row r="75054" spans="2:2" x14ac:dyDescent="0.2">
      <c r="B75054"/>
    </row>
    <row r="75055" spans="2:2" x14ac:dyDescent="0.2">
      <c r="B75055"/>
    </row>
    <row r="75056" spans="2:2" x14ac:dyDescent="0.2">
      <c r="B75056"/>
    </row>
    <row r="75057" spans="2:2" x14ac:dyDescent="0.2">
      <c r="B75057"/>
    </row>
    <row r="75058" spans="2:2" x14ac:dyDescent="0.2">
      <c r="B75058"/>
    </row>
    <row r="75059" spans="2:2" x14ac:dyDescent="0.2">
      <c r="B75059"/>
    </row>
    <row r="75060" spans="2:2" x14ac:dyDescent="0.2">
      <c r="B75060"/>
    </row>
    <row r="75061" spans="2:2" x14ac:dyDescent="0.2">
      <c r="B75061"/>
    </row>
    <row r="75062" spans="2:2" x14ac:dyDescent="0.2">
      <c r="B75062"/>
    </row>
    <row r="75063" spans="2:2" x14ac:dyDescent="0.2">
      <c r="B75063"/>
    </row>
    <row r="75064" spans="2:2" x14ac:dyDescent="0.2">
      <c r="B75064"/>
    </row>
    <row r="75065" spans="2:2" x14ac:dyDescent="0.2">
      <c r="B75065"/>
    </row>
    <row r="75066" spans="2:2" x14ac:dyDescent="0.2">
      <c r="B75066"/>
    </row>
    <row r="75067" spans="2:2" x14ac:dyDescent="0.2">
      <c r="B75067"/>
    </row>
    <row r="75068" spans="2:2" x14ac:dyDescent="0.2">
      <c r="B75068"/>
    </row>
    <row r="75069" spans="2:2" x14ac:dyDescent="0.2">
      <c r="B75069"/>
    </row>
    <row r="75070" spans="2:2" x14ac:dyDescent="0.2">
      <c r="B75070"/>
    </row>
    <row r="75071" spans="2:2" x14ac:dyDescent="0.2">
      <c r="B75071"/>
    </row>
    <row r="75072" spans="2:2" x14ac:dyDescent="0.2">
      <c r="B75072"/>
    </row>
    <row r="75073" spans="2:2" x14ac:dyDescent="0.2">
      <c r="B75073"/>
    </row>
    <row r="75074" spans="2:2" x14ac:dyDescent="0.2">
      <c r="B75074"/>
    </row>
    <row r="75075" spans="2:2" x14ac:dyDescent="0.2">
      <c r="B75075"/>
    </row>
    <row r="75076" spans="2:2" x14ac:dyDescent="0.2">
      <c r="B75076"/>
    </row>
    <row r="75077" spans="2:2" x14ac:dyDescent="0.2">
      <c r="B75077"/>
    </row>
    <row r="75078" spans="2:2" x14ac:dyDescent="0.2">
      <c r="B75078"/>
    </row>
    <row r="75079" spans="2:2" x14ac:dyDescent="0.2">
      <c r="B75079"/>
    </row>
    <row r="75080" spans="2:2" x14ac:dyDescent="0.2">
      <c r="B75080"/>
    </row>
    <row r="75081" spans="2:2" x14ac:dyDescent="0.2">
      <c r="B75081"/>
    </row>
    <row r="75082" spans="2:2" x14ac:dyDescent="0.2">
      <c r="B75082"/>
    </row>
    <row r="75083" spans="2:2" x14ac:dyDescent="0.2">
      <c r="B75083"/>
    </row>
    <row r="75084" spans="2:2" x14ac:dyDescent="0.2">
      <c r="B75084"/>
    </row>
    <row r="75085" spans="2:2" x14ac:dyDescent="0.2">
      <c r="B75085"/>
    </row>
    <row r="75086" spans="2:2" x14ac:dyDescent="0.2">
      <c r="B75086"/>
    </row>
    <row r="75087" spans="2:2" x14ac:dyDescent="0.2">
      <c r="B75087"/>
    </row>
    <row r="75088" spans="2:2" x14ac:dyDescent="0.2">
      <c r="B75088"/>
    </row>
    <row r="75089" spans="2:2" x14ac:dyDescent="0.2">
      <c r="B75089"/>
    </row>
    <row r="75090" spans="2:2" x14ac:dyDescent="0.2">
      <c r="B75090"/>
    </row>
    <row r="75091" spans="2:2" x14ac:dyDescent="0.2">
      <c r="B75091"/>
    </row>
    <row r="75092" spans="2:2" x14ac:dyDescent="0.2">
      <c r="B75092"/>
    </row>
    <row r="75093" spans="2:2" x14ac:dyDescent="0.2">
      <c r="B75093"/>
    </row>
    <row r="75094" spans="2:2" x14ac:dyDescent="0.2">
      <c r="B75094"/>
    </row>
    <row r="75095" spans="2:2" x14ac:dyDescent="0.2">
      <c r="B75095"/>
    </row>
    <row r="75096" spans="2:2" x14ac:dyDescent="0.2">
      <c r="B75096"/>
    </row>
    <row r="75097" spans="2:2" x14ac:dyDescent="0.2">
      <c r="B75097"/>
    </row>
    <row r="75098" spans="2:2" x14ac:dyDescent="0.2">
      <c r="B75098"/>
    </row>
    <row r="75099" spans="2:2" x14ac:dyDescent="0.2">
      <c r="B75099"/>
    </row>
    <row r="75100" spans="2:2" x14ac:dyDescent="0.2">
      <c r="B75100"/>
    </row>
    <row r="75101" spans="2:2" x14ac:dyDescent="0.2">
      <c r="B75101"/>
    </row>
    <row r="75102" spans="2:2" x14ac:dyDescent="0.2">
      <c r="B75102"/>
    </row>
    <row r="75103" spans="2:2" x14ac:dyDescent="0.2">
      <c r="B75103"/>
    </row>
    <row r="75104" spans="2:2" x14ac:dyDescent="0.2">
      <c r="B75104"/>
    </row>
    <row r="75105" spans="2:2" x14ac:dyDescent="0.2">
      <c r="B75105"/>
    </row>
    <row r="75106" spans="2:2" x14ac:dyDescent="0.2">
      <c r="B75106"/>
    </row>
    <row r="75107" spans="2:2" x14ac:dyDescent="0.2">
      <c r="B75107"/>
    </row>
    <row r="75108" spans="2:2" x14ac:dyDescent="0.2">
      <c r="B75108"/>
    </row>
    <row r="75109" spans="2:2" x14ac:dyDescent="0.2">
      <c r="B75109"/>
    </row>
    <row r="75110" spans="2:2" x14ac:dyDescent="0.2">
      <c r="B75110"/>
    </row>
    <row r="75111" spans="2:2" x14ac:dyDescent="0.2">
      <c r="B75111"/>
    </row>
    <row r="75112" spans="2:2" x14ac:dyDescent="0.2">
      <c r="B75112"/>
    </row>
    <row r="75113" spans="2:2" x14ac:dyDescent="0.2">
      <c r="B75113"/>
    </row>
    <row r="75114" spans="2:2" x14ac:dyDescent="0.2">
      <c r="B75114"/>
    </row>
    <row r="75115" spans="2:2" x14ac:dyDescent="0.2">
      <c r="B75115"/>
    </row>
    <row r="75116" spans="2:2" x14ac:dyDescent="0.2">
      <c r="B75116"/>
    </row>
    <row r="75117" spans="2:2" x14ac:dyDescent="0.2">
      <c r="B75117"/>
    </row>
    <row r="75118" spans="2:2" x14ac:dyDescent="0.2">
      <c r="B75118"/>
    </row>
    <row r="75119" spans="2:2" x14ac:dyDescent="0.2">
      <c r="B75119"/>
    </row>
    <row r="75120" spans="2:2" x14ac:dyDescent="0.2">
      <c r="B75120"/>
    </row>
    <row r="75121" spans="2:2" x14ac:dyDescent="0.2">
      <c r="B75121"/>
    </row>
    <row r="75122" spans="2:2" x14ac:dyDescent="0.2">
      <c r="B75122"/>
    </row>
    <row r="75123" spans="2:2" x14ac:dyDescent="0.2">
      <c r="B75123"/>
    </row>
    <row r="75124" spans="2:2" x14ac:dyDescent="0.2">
      <c r="B75124"/>
    </row>
    <row r="75125" spans="2:2" x14ac:dyDescent="0.2">
      <c r="B75125"/>
    </row>
    <row r="75126" spans="2:2" x14ac:dyDescent="0.2">
      <c r="B75126"/>
    </row>
    <row r="75127" spans="2:2" x14ac:dyDescent="0.2">
      <c r="B75127"/>
    </row>
    <row r="75128" spans="2:2" x14ac:dyDescent="0.2">
      <c r="B75128"/>
    </row>
    <row r="75129" spans="2:2" x14ac:dyDescent="0.2">
      <c r="B75129"/>
    </row>
    <row r="75130" spans="2:2" x14ac:dyDescent="0.2">
      <c r="B75130"/>
    </row>
    <row r="75131" spans="2:2" x14ac:dyDescent="0.2">
      <c r="B75131"/>
    </row>
    <row r="75132" spans="2:2" x14ac:dyDescent="0.2">
      <c r="B75132"/>
    </row>
    <row r="75133" spans="2:2" x14ac:dyDescent="0.2">
      <c r="B75133"/>
    </row>
    <row r="75134" spans="2:2" x14ac:dyDescent="0.2">
      <c r="B75134"/>
    </row>
    <row r="75135" spans="2:2" x14ac:dyDescent="0.2">
      <c r="B75135"/>
    </row>
    <row r="75136" spans="2:2" x14ac:dyDescent="0.2">
      <c r="B75136"/>
    </row>
    <row r="75137" spans="2:2" x14ac:dyDescent="0.2">
      <c r="B75137"/>
    </row>
    <row r="75138" spans="2:2" x14ac:dyDescent="0.2">
      <c r="B75138"/>
    </row>
    <row r="75139" spans="2:2" x14ac:dyDescent="0.2">
      <c r="B75139"/>
    </row>
    <row r="75140" spans="2:2" x14ac:dyDescent="0.2">
      <c r="B75140"/>
    </row>
    <row r="75141" spans="2:2" x14ac:dyDescent="0.2">
      <c r="B75141"/>
    </row>
    <row r="75142" spans="2:2" x14ac:dyDescent="0.2">
      <c r="B75142"/>
    </row>
    <row r="75143" spans="2:2" x14ac:dyDescent="0.2">
      <c r="B75143"/>
    </row>
    <row r="75144" spans="2:2" x14ac:dyDescent="0.2">
      <c r="B75144"/>
    </row>
    <row r="75145" spans="2:2" x14ac:dyDescent="0.2">
      <c r="B75145"/>
    </row>
    <row r="75146" spans="2:2" x14ac:dyDescent="0.2">
      <c r="B75146"/>
    </row>
    <row r="75147" spans="2:2" x14ac:dyDescent="0.2">
      <c r="B75147"/>
    </row>
    <row r="75148" spans="2:2" x14ac:dyDescent="0.2">
      <c r="B75148"/>
    </row>
    <row r="75149" spans="2:2" x14ac:dyDescent="0.2">
      <c r="B75149"/>
    </row>
    <row r="75150" spans="2:2" x14ac:dyDescent="0.2">
      <c r="B75150"/>
    </row>
    <row r="75151" spans="2:2" x14ac:dyDescent="0.2">
      <c r="B75151"/>
    </row>
    <row r="75152" spans="2:2" x14ac:dyDescent="0.2">
      <c r="B75152"/>
    </row>
    <row r="75153" spans="2:2" x14ac:dyDescent="0.2">
      <c r="B75153"/>
    </row>
    <row r="75154" spans="2:2" x14ac:dyDescent="0.2">
      <c r="B75154"/>
    </row>
    <row r="75155" spans="2:2" x14ac:dyDescent="0.2">
      <c r="B75155"/>
    </row>
    <row r="75156" spans="2:2" x14ac:dyDescent="0.2">
      <c r="B75156"/>
    </row>
    <row r="75157" spans="2:2" x14ac:dyDescent="0.2">
      <c r="B75157"/>
    </row>
    <row r="75158" spans="2:2" x14ac:dyDescent="0.2">
      <c r="B75158"/>
    </row>
    <row r="75159" spans="2:2" x14ac:dyDescent="0.2">
      <c r="B75159"/>
    </row>
    <row r="75160" spans="2:2" x14ac:dyDescent="0.2">
      <c r="B75160"/>
    </row>
    <row r="75161" spans="2:2" x14ac:dyDescent="0.2">
      <c r="B75161"/>
    </row>
    <row r="75162" spans="2:2" x14ac:dyDescent="0.2">
      <c r="B75162"/>
    </row>
    <row r="75163" spans="2:2" x14ac:dyDescent="0.2">
      <c r="B75163"/>
    </row>
    <row r="75164" spans="2:2" x14ac:dyDescent="0.2">
      <c r="B75164"/>
    </row>
    <row r="75165" spans="2:2" x14ac:dyDescent="0.2">
      <c r="B75165"/>
    </row>
    <row r="75166" spans="2:2" x14ac:dyDescent="0.2">
      <c r="B75166"/>
    </row>
    <row r="75167" spans="2:2" x14ac:dyDescent="0.2">
      <c r="B75167"/>
    </row>
    <row r="75168" spans="2:2" x14ac:dyDescent="0.2">
      <c r="B75168"/>
    </row>
    <row r="75169" spans="2:2" x14ac:dyDescent="0.2">
      <c r="B75169"/>
    </row>
    <row r="75170" spans="2:2" x14ac:dyDescent="0.2">
      <c r="B75170"/>
    </row>
    <row r="75171" spans="2:2" x14ac:dyDescent="0.2">
      <c r="B75171"/>
    </row>
    <row r="75172" spans="2:2" x14ac:dyDescent="0.2">
      <c r="B75172"/>
    </row>
    <row r="75173" spans="2:2" x14ac:dyDescent="0.2">
      <c r="B75173"/>
    </row>
    <row r="75174" spans="2:2" x14ac:dyDescent="0.2">
      <c r="B75174"/>
    </row>
    <row r="75175" spans="2:2" x14ac:dyDescent="0.2">
      <c r="B75175"/>
    </row>
    <row r="75176" spans="2:2" x14ac:dyDescent="0.2">
      <c r="B75176"/>
    </row>
    <row r="75177" spans="2:2" x14ac:dyDescent="0.2">
      <c r="B75177"/>
    </row>
    <row r="75178" spans="2:2" x14ac:dyDescent="0.2">
      <c r="B75178"/>
    </row>
    <row r="75179" spans="2:2" x14ac:dyDescent="0.2">
      <c r="B75179"/>
    </row>
    <row r="75180" spans="2:2" x14ac:dyDescent="0.2">
      <c r="B75180"/>
    </row>
    <row r="75181" spans="2:2" x14ac:dyDescent="0.2">
      <c r="B75181"/>
    </row>
    <row r="75182" spans="2:2" x14ac:dyDescent="0.2">
      <c r="B75182"/>
    </row>
    <row r="75183" spans="2:2" x14ac:dyDescent="0.2">
      <c r="B75183"/>
    </row>
    <row r="75184" spans="2:2" x14ac:dyDescent="0.2">
      <c r="B75184"/>
    </row>
    <row r="75185" spans="2:2" x14ac:dyDescent="0.2">
      <c r="B75185"/>
    </row>
    <row r="75186" spans="2:2" x14ac:dyDescent="0.2">
      <c r="B75186"/>
    </row>
    <row r="75187" spans="2:2" x14ac:dyDescent="0.2">
      <c r="B75187"/>
    </row>
    <row r="75188" spans="2:2" x14ac:dyDescent="0.2">
      <c r="B75188"/>
    </row>
    <row r="75189" spans="2:2" x14ac:dyDescent="0.2">
      <c r="B75189"/>
    </row>
    <row r="75190" spans="2:2" x14ac:dyDescent="0.2">
      <c r="B75190"/>
    </row>
    <row r="75191" spans="2:2" x14ac:dyDescent="0.2">
      <c r="B75191"/>
    </row>
    <row r="75192" spans="2:2" x14ac:dyDescent="0.2">
      <c r="B75192"/>
    </row>
    <row r="75193" spans="2:2" x14ac:dyDescent="0.2">
      <c r="B75193"/>
    </row>
    <row r="75194" spans="2:2" x14ac:dyDescent="0.2">
      <c r="B75194"/>
    </row>
    <row r="75195" spans="2:2" x14ac:dyDescent="0.2">
      <c r="B75195"/>
    </row>
    <row r="75196" spans="2:2" x14ac:dyDescent="0.2">
      <c r="B75196"/>
    </row>
    <row r="75197" spans="2:2" x14ac:dyDescent="0.2">
      <c r="B75197"/>
    </row>
    <row r="75198" spans="2:2" x14ac:dyDescent="0.2">
      <c r="B75198"/>
    </row>
    <row r="75199" spans="2:2" x14ac:dyDescent="0.2">
      <c r="B75199"/>
    </row>
    <row r="75200" spans="2:2" x14ac:dyDescent="0.2">
      <c r="B75200"/>
    </row>
    <row r="75201" spans="2:2" x14ac:dyDescent="0.2">
      <c r="B75201"/>
    </row>
    <row r="75202" spans="2:2" x14ac:dyDescent="0.2">
      <c r="B75202"/>
    </row>
    <row r="75203" spans="2:2" x14ac:dyDescent="0.2">
      <c r="B75203"/>
    </row>
    <row r="75204" spans="2:2" x14ac:dyDescent="0.2">
      <c r="B75204"/>
    </row>
    <row r="75205" spans="2:2" x14ac:dyDescent="0.2">
      <c r="B75205"/>
    </row>
    <row r="75206" spans="2:2" x14ac:dyDescent="0.2">
      <c r="B75206"/>
    </row>
    <row r="75207" spans="2:2" x14ac:dyDescent="0.2">
      <c r="B75207"/>
    </row>
    <row r="75208" spans="2:2" x14ac:dyDescent="0.2">
      <c r="B75208"/>
    </row>
    <row r="75209" spans="2:2" x14ac:dyDescent="0.2">
      <c r="B75209"/>
    </row>
    <row r="75210" spans="2:2" x14ac:dyDescent="0.2">
      <c r="B75210"/>
    </row>
    <row r="75211" spans="2:2" x14ac:dyDescent="0.2">
      <c r="B75211"/>
    </row>
    <row r="75212" spans="2:2" x14ac:dyDescent="0.2">
      <c r="B75212"/>
    </row>
    <row r="75213" spans="2:2" x14ac:dyDescent="0.2">
      <c r="B75213"/>
    </row>
    <row r="75214" spans="2:2" x14ac:dyDescent="0.2">
      <c r="B75214"/>
    </row>
    <row r="75215" spans="2:2" x14ac:dyDescent="0.2">
      <c r="B75215"/>
    </row>
    <row r="75216" spans="2:2" x14ac:dyDescent="0.2">
      <c r="B75216"/>
    </row>
    <row r="75217" spans="2:2" x14ac:dyDescent="0.2">
      <c r="B75217"/>
    </row>
    <row r="75218" spans="2:2" x14ac:dyDescent="0.2">
      <c r="B75218"/>
    </row>
    <row r="75219" spans="2:2" x14ac:dyDescent="0.2">
      <c r="B75219"/>
    </row>
    <row r="75220" spans="2:2" x14ac:dyDescent="0.2">
      <c r="B75220"/>
    </row>
    <row r="75221" spans="2:2" x14ac:dyDescent="0.2">
      <c r="B75221"/>
    </row>
    <row r="75222" spans="2:2" x14ac:dyDescent="0.2">
      <c r="B75222"/>
    </row>
    <row r="75223" spans="2:2" x14ac:dyDescent="0.2">
      <c r="B75223"/>
    </row>
    <row r="75224" spans="2:2" x14ac:dyDescent="0.2">
      <c r="B75224"/>
    </row>
    <row r="75225" spans="2:2" x14ac:dyDescent="0.2">
      <c r="B75225"/>
    </row>
    <row r="75226" spans="2:2" x14ac:dyDescent="0.2">
      <c r="B75226"/>
    </row>
    <row r="75227" spans="2:2" x14ac:dyDescent="0.2">
      <c r="B75227"/>
    </row>
    <row r="75228" spans="2:2" x14ac:dyDescent="0.2">
      <c r="B75228"/>
    </row>
    <row r="75229" spans="2:2" x14ac:dyDescent="0.2">
      <c r="B75229"/>
    </row>
    <row r="75230" spans="2:2" x14ac:dyDescent="0.2">
      <c r="B75230"/>
    </row>
    <row r="75231" spans="2:2" x14ac:dyDescent="0.2">
      <c r="B75231"/>
    </row>
    <row r="75232" spans="2:2" x14ac:dyDescent="0.2">
      <c r="B75232"/>
    </row>
    <row r="75233" spans="2:2" x14ac:dyDescent="0.2">
      <c r="B75233"/>
    </row>
    <row r="75234" spans="2:2" x14ac:dyDescent="0.2">
      <c r="B75234"/>
    </row>
    <row r="75235" spans="2:2" x14ac:dyDescent="0.2">
      <c r="B75235"/>
    </row>
    <row r="75236" spans="2:2" x14ac:dyDescent="0.2">
      <c r="B75236"/>
    </row>
    <row r="75237" spans="2:2" x14ac:dyDescent="0.2">
      <c r="B75237"/>
    </row>
    <row r="75238" spans="2:2" x14ac:dyDescent="0.2">
      <c r="B75238"/>
    </row>
    <row r="75239" spans="2:2" x14ac:dyDescent="0.2">
      <c r="B75239"/>
    </row>
    <row r="75240" spans="2:2" x14ac:dyDescent="0.2">
      <c r="B75240"/>
    </row>
    <row r="75241" spans="2:2" x14ac:dyDescent="0.2">
      <c r="B75241"/>
    </row>
    <row r="75242" spans="2:2" x14ac:dyDescent="0.2">
      <c r="B75242"/>
    </row>
    <row r="75243" spans="2:2" x14ac:dyDescent="0.2">
      <c r="B75243"/>
    </row>
    <row r="75244" spans="2:2" x14ac:dyDescent="0.2">
      <c r="B75244"/>
    </row>
    <row r="75245" spans="2:2" x14ac:dyDescent="0.2">
      <c r="B75245"/>
    </row>
    <row r="75246" spans="2:2" x14ac:dyDescent="0.2">
      <c r="B75246"/>
    </row>
    <row r="75247" spans="2:2" x14ac:dyDescent="0.2">
      <c r="B75247"/>
    </row>
    <row r="75248" spans="2:2" x14ac:dyDescent="0.2">
      <c r="B75248"/>
    </row>
    <row r="75249" spans="2:2" x14ac:dyDescent="0.2">
      <c r="B75249"/>
    </row>
    <row r="75250" spans="2:2" x14ac:dyDescent="0.2">
      <c r="B75250"/>
    </row>
    <row r="75251" spans="2:2" x14ac:dyDescent="0.2">
      <c r="B75251"/>
    </row>
    <row r="75252" spans="2:2" x14ac:dyDescent="0.2">
      <c r="B75252"/>
    </row>
    <row r="75253" spans="2:2" x14ac:dyDescent="0.2">
      <c r="B75253"/>
    </row>
    <row r="75254" spans="2:2" x14ac:dyDescent="0.2">
      <c r="B75254"/>
    </row>
    <row r="75255" spans="2:2" x14ac:dyDescent="0.2">
      <c r="B75255"/>
    </row>
    <row r="75256" spans="2:2" x14ac:dyDescent="0.2">
      <c r="B75256"/>
    </row>
    <row r="75257" spans="2:2" x14ac:dyDescent="0.2">
      <c r="B75257"/>
    </row>
    <row r="75258" spans="2:2" x14ac:dyDescent="0.2">
      <c r="B75258"/>
    </row>
    <row r="75259" spans="2:2" x14ac:dyDescent="0.2">
      <c r="B75259"/>
    </row>
    <row r="75260" spans="2:2" x14ac:dyDescent="0.2">
      <c r="B75260"/>
    </row>
    <row r="75261" spans="2:2" x14ac:dyDescent="0.2">
      <c r="B75261"/>
    </row>
    <row r="75262" spans="2:2" x14ac:dyDescent="0.2">
      <c r="B75262"/>
    </row>
    <row r="75263" spans="2:2" x14ac:dyDescent="0.2">
      <c r="B75263"/>
    </row>
    <row r="75264" spans="2:2" x14ac:dyDescent="0.2">
      <c r="B75264"/>
    </row>
    <row r="75265" spans="2:2" x14ac:dyDescent="0.2">
      <c r="B75265"/>
    </row>
    <row r="75266" spans="2:2" x14ac:dyDescent="0.2">
      <c r="B75266"/>
    </row>
    <row r="75267" spans="2:2" x14ac:dyDescent="0.2">
      <c r="B75267"/>
    </row>
    <row r="75268" spans="2:2" x14ac:dyDescent="0.2">
      <c r="B75268"/>
    </row>
    <row r="75269" spans="2:2" x14ac:dyDescent="0.2">
      <c r="B75269"/>
    </row>
    <row r="75270" spans="2:2" x14ac:dyDescent="0.2">
      <c r="B75270"/>
    </row>
    <row r="75271" spans="2:2" x14ac:dyDescent="0.2">
      <c r="B75271"/>
    </row>
    <row r="75272" spans="2:2" x14ac:dyDescent="0.2">
      <c r="B75272"/>
    </row>
    <row r="75273" spans="2:2" x14ac:dyDescent="0.2">
      <c r="B75273"/>
    </row>
    <row r="75274" spans="2:2" x14ac:dyDescent="0.2">
      <c r="B75274"/>
    </row>
    <row r="75275" spans="2:2" x14ac:dyDescent="0.2">
      <c r="B75275"/>
    </row>
    <row r="75276" spans="2:2" x14ac:dyDescent="0.2">
      <c r="B75276"/>
    </row>
    <row r="75277" spans="2:2" x14ac:dyDescent="0.2">
      <c r="B75277"/>
    </row>
    <row r="75278" spans="2:2" x14ac:dyDescent="0.2">
      <c r="B75278"/>
    </row>
    <row r="75279" spans="2:2" x14ac:dyDescent="0.2">
      <c r="B75279"/>
    </row>
    <row r="75280" spans="2:2" x14ac:dyDescent="0.2">
      <c r="B75280"/>
    </row>
    <row r="75281" spans="2:2" x14ac:dyDescent="0.2">
      <c r="B75281"/>
    </row>
    <row r="75282" spans="2:2" x14ac:dyDescent="0.2">
      <c r="B75282"/>
    </row>
    <row r="75283" spans="2:2" x14ac:dyDescent="0.2">
      <c r="B75283"/>
    </row>
    <row r="75284" spans="2:2" x14ac:dyDescent="0.2">
      <c r="B75284"/>
    </row>
    <row r="75285" spans="2:2" x14ac:dyDescent="0.2">
      <c r="B75285"/>
    </row>
    <row r="75286" spans="2:2" x14ac:dyDescent="0.2">
      <c r="B75286"/>
    </row>
    <row r="75287" spans="2:2" x14ac:dyDescent="0.2">
      <c r="B75287"/>
    </row>
    <row r="75288" spans="2:2" x14ac:dyDescent="0.2">
      <c r="B75288"/>
    </row>
    <row r="75289" spans="2:2" x14ac:dyDescent="0.2">
      <c r="B75289"/>
    </row>
    <row r="75290" spans="2:2" x14ac:dyDescent="0.2">
      <c r="B75290"/>
    </row>
    <row r="75291" spans="2:2" x14ac:dyDescent="0.2">
      <c r="B75291"/>
    </row>
    <row r="75292" spans="2:2" x14ac:dyDescent="0.2">
      <c r="B75292"/>
    </row>
    <row r="75293" spans="2:2" x14ac:dyDescent="0.2">
      <c r="B75293"/>
    </row>
    <row r="75294" spans="2:2" x14ac:dyDescent="0.2">
      <c r="B75294"/>
    </row>
    <row r="75295" spans="2:2" x14ac:dyDescent="0.2">
      <c r="B75295"/>
    </row>
    <row r="75296" spans="2:2" x14ac:dyDescent="0.2">
      <c r="B75296"/>
    </row>
    <row r="75297" spans="2:2" x14ac:dyDescent="0.2">
      <c r="B75297"/>
    </row>
    <row r="75298" spans="2:2" x14ac:dyDescent="0.2">
      <c r="B75298"/>
    </row>
    <row r="75299" spans="2:2" x14ac:dyDescent="0.2">
      <c r="B75299"/>
    </row>
    <row r="75300" spans="2:2" x14ac:dyDescent="0.2">
      <c r="B75300"/>
    </row>
    <row r="75301" spans="2:2" x14ac:dyDescent="0.2">
      <c r="B75301"/>
    </row>
    <row r="75302" spans="2:2" x14ac:dyDescent="0.2">
      <c r="B75302"/>
    </row>
    <row r="75303" spans="2:2" x14ac:dyDescent="0.2">
      <c r="B75303"/>
    </row>
    <row r="75304" spans="2:2" x14ac:dyDescent="0.2">
      <c r="B75304"/>
    </row>
    <row r="75305" spans="2:2" x14ac:dyDescent="0.2">
      <c r="B75305"/>
    </row>
    <row r="75306" spans="2:2" x14ac:dyDescent="0.2">
      <c r="B75306"/>
    </row>
    <row r="75307" spans="2:2" x14ac:dyDescent="0.2">
      <c r="B75307"/>
    </row>
    <row r="75308" spans="2:2" x14ac:dyDescent="0.2">
      <c r="B75308"/>
    </row>
    <row r="75309" spans="2:2" x14ac:dyDescent="0.2">
      <c r="B75309"/>
    </row>
    <row r="75310" spans="2:2" x14ac:dyDescent="0.2">
      <c r="B75310"/>
    </row>
    <row r="75311" spans="2:2" x14ac:dyDescent="0.2">
      <c r="B75311"/>
    </row>
    <row r="75312" spans="2:2" x14ac:dyDescent="0.2">
      <c r="B75312"/>
    </row>
    <row r="75313" spans="2:2" x14ac:dyDescent="0.2">
      <c r="B75313"/>
    </row>
    <row r="75314" spans="2:2" x14ac:dyDescent="0.2">
      <c r="B75314"/>
    </row>
    <row r="75315" spans="2:2" x14ac:dyDescent="0.2">
      <c r="B75315"/>
    </row>
    <row r="75316" spans="2:2" x14ac:dyDescent="0.2">
      <c r="B75316"/>
    </row>
    <row r="75317" spans="2:2" x14ac:dyDescent="0.2">
      <c r="B75317"/>
    </row>
    <row r="75318" spans="2:2" x14ac:dyDescent="0.2">
      <c r="B75318"/>
    </row>
    <row r="75319" spans="2:2" x14ac:dyDescent="0.2">
      <c r="B75319"/>
    </row>
    <row r="75320" spans="2:2" x14ac:dyDescent="0.2">
      <c r="B75320"/>
    </row>
    <row r="75321" spans="2:2" x14ac:dyDescent="0.2">
      <c r="B75321"/>
    </row>
    <row r="75322" spans="2:2" x14ac:dyDescent="0.2">
      <c r="B75322"/>
    </row>
    <row r="75323" spans="2:2" x14ac:dyDescent="0.2">
      <c r="B75323"/>
    </row>
    <row r="75324" spans="2:2" x14ac:dyDescent="0.2">
      <c r="B75324"/>
    </row>
    <row r="75325" spans="2:2" x14ac:dyDescent="0.2">
      <c r="B75325"/>
    </row>
    <row r="75326" spans="2:2" x14ac:dyDescent="0.2">
      <c r="B75326"/>
    </row>
    <row r="75327" spans="2:2" x14ac:dyDescent="0.2">
      <c r="B75327"/>
    </row>
    <row r="75328" spans="2:2" x14ac:dyDescent="0.2">
      <c r="B75328"/>
    </row>
    <row r="75329" spans="2:2" x14ac:dyDescent="0.2">
      <c r="B75329"/>
    </row>
    <row r="75330" spans="2:2" x14ac:dyDescent="0.2">
      <c r="B75330"/>
    </row>
    <row r="75331" spans="2:2" x14ac:dyDescent="0.2">
      <c r="B75331"/>
    </row>
    <row r="75332" spans="2:2" x14ac:dyDescent="0.2">
      <c r="B75332"/>
    </row>
    <row r="75333" spans="2:2" x14ac:dyDescent="0.2">
      <c r="B75333"/>
    </row>
    <row r="75334" spans="2:2" x14ac:dyDescent="0.2">
      <c r="B75334"/>
    </row>
    <row r="75335" spans="2:2" x14ac:dyDescent="0.2">
      <c r="B75335"/>
    </row>
    <row r="75336" spans="2:2" x14ac:dyDescent="0.2">
      <c r="B75336"/>
    </row>
    <row r="75337" spans="2:2" x14ac:dyDescent="0.2">
      <c r="B75337"/>
    </row>
    <row r="75338" spans="2:2" x14ac:dyDescent="0.2">
      <c r="B75338"/>
    </row>
    <row r="75339" spans="2:2" x14ac:dyDescent="0.2">
      <c r="B75339"/>
    </row>
    <row r="75340" spans="2:2" x14ac:dyDescent="0.2">
      <c r="B75340"/>
    </row>
    <row r="75341" spans="2:2" x14ac:dyDescent="0.2">
      <c r="B75341"/>
    </row>
    <row r="75342" spans="2:2" x14ac:dyDescent="0.2">
      <c r="B75342"/>
    </row>
    <row r="75343" spans="2:2" x14ac:dyDescent="0.2">
      <c r="B75343"/>
    </row>
    <row r="75344" spans="2:2" x14ac:dyDescent="0.2">
      <c r="B75344"/>
    </row>
    <row r="75345" spans="2:2" x14ac:dyDescent="0.2">
      <c r="B75345"/>
    </row>
    <row r="75346" spans="2:2" x14ac:dyDescent="0.2">
      <c r="B75346"/>
    </row>
    <row r="75347" spans="2:2" x14ac:dyDescent="0.2">
      <c r="B75347"/>
    </row>
    <row r="75348" spans="2:2" x14ac:dyDescent="0.2">
      <c r="B75348"/>
    </row>
    <row r="75349" spans="2:2" x14ac:dyDescent="0.2">
      <c r="B75349"/>
    </row>
    <row r="75350" spans="2:2" x14ac:dyDescent="0.2">
      <c r="B75350"/>
    </row>
    <row r="75351" spans="2:2" x14ac:dyDescent="0.2">
      <c r="B75351"/>
    </row>
    <row r="75352" spans="2:2" x14ac:dyDescent="0.2">
      <c r="B75352"/>
    </row>
    <row r="75353" spans="2:2" x14ac:dyDescent="0.2">
      <c r="B75353"/>
    </row>
    <row r="75354" spans="2:2" x14ac:dyDescent="0.2">
      <c r="B75354"/>
    </row>
    <row r="75355" spans="2:2" x14ac:dyDescent="0.2">
      <c r="B75355"/>
    </row>
    <row r="75356" spans="2:2" x14ac:dyDescent="0.2">
      <c r="B75356"/>
    </row>
    <row r="75357" spans="2:2" x14ac:dyDescent="0.2">
      <c r="B75357"/>
    </row>
    <row r="75358" spans="2:2" x14ac:dyDescent="0.2">
      <c r="B75358"/>
    </row>
    <row r="75359" spans="2:2" x14ac:dyDescent="0.2">
      <c r="B75359"/>
    </row>
    <row r="75360" spans="2:2" x14ac:dyDescent="0.2">
      <c r="B75360"/>
    </row>
    <row r="75361" spans="2:2" x14ac:dyDescent="0.2">
      <c r="B75361"/>
    </row>
    <row r="75362" spans="2:2" x14ac:dyDescent="0.2">
      <c r="B75362"/>
    </row>
    <row r="75363" spans="2:2" x14ac:dyDescent="0.2">
      <c r="B75363"/>
    </row>
    <row r="75364" spans="2:2" x14ac:dyDescent="0.2">
      <c r="B75364"/>
    </row>
    <row r="75365" spans="2:2" x14ac:dyDescent="0.2">
      <c r="B75365"/>
    </row>
    <row r="75366" spans="2:2" x14ac:dyDescent="0.2">
      <c r="B75366"/>
    </row>
    <row r="75367" spans="2:2" x14ac:dyDescent="0.2">
      <c r="B75367"/>
    </row>
    <row r="75368" spans="2:2" x14ac:dyDescent="0.2">
      <c r="B75368"/>
    </row>
    <row r="75369" spans="2:2" x14ac:dyDescent="0.2">
      <c r="B75369"/>
    </row>
    <row r="75370" spans="2:2" x14ac:dyDescent="0.2">
      <c r="B75370"/>
    </row>
    <row r="75371" spans="2:2" x14ac:dyDescent="0.2">
      <c r="B75371"/>
    </row>
    <row r="75372" spans="2:2" x14ac:dyDescent="0.2">
      <c r="B75372"/>
    </row>
    <row r="75373" spans="2:2" x14ac:dyDescent="0.2">
      <c r="B75373"/>
    </row>
    <row r="75374" spans="2:2" x14ac:dyDescent="0.2">
      <c r="B75374"/>
    </row>
    <row r="75375" spans="2:2" x14ac:dyDescent="0.2">
      <c r="B75375"/>
    </row>
    <row r="75376" spans="2:2" x14ac:dyDescent="0.2">
      <c r="B75376"/>
    </row>
    <row r="75377" spans="2:2" x14ac:dyDescent="0.2">
      <c r="B75377"/>
    </row>
    <row r="75378" spans="2:2" x14ac:dyDescent="0.2">
      <c r="B75378"/>
    </row>
    <row r="75379" spans="2:2" x14ac:dyDescent="0.2">
      <c r="B75379"/>
    </row>
    <row r="75380" spans="2:2" x14ac:dyDescent="0.2">
      <c r="B75380"/>
    </row>
    <row r="75381" spans="2:2" x14ac:dyDescent="0.2">
      <c r="B75381"/>
    </row>
    <row r="75382" spans="2:2" x14ac:dyDescent="0.2">
      <c r="B75382"/>
    </row>
    <row r="75383" spans="2:2" x14ac:dyDescent="0.2">
      <c r="B75383"/>
    </row>
    <row r="75384" spans="2:2" x14ac:dyDescent="0.2">
      <c r="B75384"/>
    </row>
    <row r="75385" spans="2:2" x14ac:dyDescent="0.2">
      <c r="B75385"/>
    </row>
    <row r="75386" spans="2:2" x14ac:dyDescent="0.2">
      <c r="B75386"/>
    </row>
    <row r="75387" spans="2:2" x14ac:dyDescent="0.2">
      <c r="B75387"/>
    </row>
    <row r="75388" spans="2:2" x14ac:dyDescent="0.2">
      <c r="B75388"/>
    </row>
    <row r="75389" spans="2:2" x14ac:dyDescent="0.2">
      <c r="B75389"/>
    </row>
    <row r="75390" spans="2:2" x14ac:dyDescent="0.2">
      <c r="B75390"/>
    </row>
    <row r="75391" spans="2:2" x14ac:dyDescent="0.2">
      <c r="B75391"/>
    </row>
    <row r="75392" spans="2:2" x14ac:dyDescent="0.2">
      <c r="B75392"/>
    </row>
    <row r="75393" spans="2:2" x14ac:dyDescent="0.2">
      <c r="B75393"/>
    </row>
    <row r="75394" spans="2:2" x14ac:dyDescent="0.2">
      <c r="B75394"/>
    </row>
    <row r="75395" spans="2:2" x14ac:dyDescent="0.2">
      <c r="B75395"/>
    </row>
    <row r="75396" spans="2:2" x14ac:dyDescent="0.2">
      <c r="B75396"/>
    </row>
    <row r="75397" spans="2:2" x14ac:dyDescent="0.2">
      <c r="B75397"/>
    </row>
    <row r="75398" spans="2:2" x14ac:dyDescent="0.2">
      <c r="B75398"/>
    </row>
    <row r="75399" spans="2:2" x14ac:dyDescent="0.2">
      <c r="B75399"/>
    </row>
    <row r="75400" spans="2:2" x14ac:dyDescent="0.2">
      <c r="B75400"/>
    </row>
    <row r="75401" spans="2:2" x14ac:dyDescent="0.2">
      <c r="B75401"/>
    </row>
    <row r="75402" spans="2:2" x14ac:dyDescent="0.2">
      <c r="B75402"/>
    </row>
    <row r="75403" spans="2:2" x14ac:dyDescent="0.2">
      <c r="B75403"/>
    </row>
    <row r="75404" spans="2:2" x14ac:dyDescent="0.2">
      <c r="B75404"/>
    </row>
    <row r="75405" spans="2:2" x14ac:dyDescent="0.2">
      <c r="B75405"/>
    </row>
    <row r="75406" spans="2:2" x14ac:dyDescent="0.2">
      <c r="B75406"/>
    </row>
    <row r="75407" spans="2:2" x14ac:dyDescent="0.2">
      <c r="B75407"/>
    </row>
    <row r="75408" spans="2:2" x14ac:dyDescent="0.2">
      <c r="B75408"/>
    </row>
    <row r="75409" spans="2:2" x14ac:dyDescent="0.2">
      <c r="B75409"/>
    </row>
    <row r="75410" spans="2:2" x14ac:dyDescent="0.2">
      <c r="B75410"/>
    </row>
    <row r="75411" spans="2:2" x14ac:dyDescent="0.2">
      <c r="B75411"/>
    </row>
    <row r="75412" spans="2:2" x14ac:dyDescent="0.2">
      <c r="B75412"/>
    </row>
    <row r="75413" spans="2:2" x14ac:dyDescent="0.2">
      <c r="B75413"/>
    </row>
    <row r="75414" spans="2:2" x14ac:dyDescent="0.2">
      <c r="B75414"/>
    </row>
    <row r="75415" spans="2:2" x14ac:dyDescent="0.2">
      <c r="B75415"/>
    </row>
    <row r="75416" spans="2:2" x14ac:dyDescent="0.2">
      <c r="B75416"/>
    </row>
    <row r="75417" spans="2:2" x14ac:dyDescent="0.2">
      <c r="B75417"/>
    </row>
    <row r="75418" spans="2:2" x14ac:dyDescent="0.2">
      <c r="B75418"/>
    </row>
    <row r="75419" spans="2:2" x14ac:dyDescent="0.2">
      <c r="B75419"/>
    </row>
    <row r="75420" spans="2:2" x14ac:dyDescent="0.2">
      <c r="B75420"/>
    </row>
    <row r="75421" spans="2:2" x14ac:dyDescent="0.2">
      <c r="B75421"/>
    </row>
    <row r="75422" spans="2:2" x14ac:dyDescent="0.2">
      <c r="B75422"/>
    </row>
    <row r="75423" spans="2:2" x14ac:dyDescent="0.2">
      <c r="B75423"/>
    </row>
    <row r="75424" spans="2:2" x14ac:dyDescent="0.2">
      <c r="B75424"/>
    </row>
    <row r="75425" spans="2:2" x14ac:dyDescent="0.2">
      <c r="B75425"/>
    </row>
    <row r="75426" spans="2:2" x14ac:dyDescent="0.2">
      <c r="B75426"/>
    </row>
    <row r="75427" spans="2:2" x14ac:dyDescent="0.2">
      <c r="B75427"/>
    </row>
    <row r="75428" spans="2:2" x14ac:dyDescent="0.2">
      <c r="B75428"/>
    </row>
    <row r="75429" spans="2:2" x14ac:dyDescent="0.2">
      <c r="B75429"/>
    </row>
    <row r="75430" spans="2:2" x14ac:dyDescent="0.2">
      <c r="B75430"/>
    </row>
    <row r="75431" spans="2:2" x14ac:dyDescent="0.2">
      <c r="B75431"/>
    </row>
    <row r="75432" spans="2:2" x14ac:dyDescent="0.2">
      <c r="B75432"/>
    </row>
    <row r="75433" spans="2:2" x14ac:dyDescent="0.2">
      <c r="B75433"/>
    </row>
    <row r="75434" spans="2:2" x14ac:dyDescent="0.2">
      <c r="B75434"/>
    </row>
    <row r="75435" spans="2:2" x14ac:dyDescent="0.2">
      <c r="B75435"/>
    </row>
    <row r="75436" spans="2:2" x14ac:dyDescent="0.2">
      <c r="B75436"/>
    </row>
    <row r="75437" spans="2:2" x14ac:dyDescent="0.2">
      <c r="B75437"/>
    </row>
    <row r="75438" spans="2:2" x14ac:dyDescent="0.2">
      <c r="B75438"/>
    </row>
    <row r="75439" spans="2:2" x14ac:dyDescent="0.2">
      <c r="B75439"/>
    </row>
    <row r="75440" spans="2:2" x14ac:dyDescent="0.2">
      <c r="B75440"/>
    </row>
    <row r="75441" spans="2:2" x14ac:dyDescent="0.2">
      <c r="B75441"/>
    </row>
    <row r="75442" spans="2:2" x14ac:dyDescent="0.2">
      <c r="B75442"/>
    </row>
    <row r="75443" spans="2:2" x14ac:dyDescent="0.2">
      <c r="B75443"/>
    </row>
    <row r="75444" spans="2:2" x14ac:dyDescent="0.2">
      <c r="B75444"/>
    </row>
    <row r="75445" spans="2:2" x14ac:dyDescent="0.2">
      <c r="B75445"/>
    </row>
    <row r="75446" spans="2:2" x14ac:dyDescent="0.2">
      <c r="B75446"/>
    </row>
    <row r="75447" spans="2:2" x14ac:dyDescent="0.2">
      <c r="B75447"/>
    </row>
    <row r="75448" spans="2:2" x14ac:dyDescent="0.2">
      <c r="B75448"/>
    </row>
    <row r="75449" spans="2:2" x14ac:dyDescent="0.2">
      <c r="B75449"/>
    </row>
    <row r="75450" spans="2:2" x14ac:dyDescent="0.2">
      <c r="B75450"/>
    </row>
    <row r="75451" spans="2:2" x14ac:dyDescent="0.2">
      <c r="B75451"/>
    </row>
    <row r="75452" spans="2:2" x14ac:dyDescent="0.2">
      <c r="B75452"/>
    </row>
    <row r="75453" spans="2:2" x14ac:dyDescent="0.2">
      <c r="B75453"/>
    </row>
    <row r="75454" spans="2:2" x14ac:dyDescent="0.2">
      <c r="B75454"/>
    </row>
    <row r="75455" spans="2:2" x14ac:dyDescent="0.2">
      <c r="B75455"/>
    </row>
    <row r="75456" spans="2:2" x14ac:dyDescent="0.2">
      <c r="B75456"/>
    </row>
    <row r="75457" spans="2:2" x14ac:dyDescent="0.2">
      <c r="B75457"/>
    </row>
    <row r="75458" spans="2:2" x14ac:dyDescent="0.2">
      <c r="B75458"/>
    </row>
    <row r="75459" spans="2:2" x14ac:dyDescent="0.2">
      <c r="B75459"/>
    </row>
    <row r="75460" spans="2:2" x14ac:dyDescent="0.2">
      <c r="B75460"/>
    </row>
    <row r="75461" spans="2:2" x14ac:dyDescent="0.2">
      <c r="B75461"/>
    </row>
    <row r="75462" spans="2:2" x14ac:dyDescent="0.2">
      <c r="B75462"/>
    </row>
    <row r="75463" spans="2:2" x14ac:dyDescent="0.2">
      <c r="B75463"/>
    </row>
    <row r="75464" spans="2:2" x14ac:dyDescent="0.2">
      <c r="B75464"/>
    </row>
    <row r="75465" spans="2:2" x14ac:dyDescent="0.2">
      <c r="B75465"/>
    </row>
    <row r="75466" spans="2:2" x14ac:dyDescent="0.2">
      <c r="B75466"/>
    </row>
    <row r="75467" spans="2:2" x14ac:dyDescent="0.2">
      <c r="B75467"/>
    </row>
    <row r="75468" spans="2:2" x14ac:dyDescent="0.2">
      <c r="B75468"/>
    </row>
    <row r="75469" spans="2:2" x14ac:dyDescent="0.2">
      <c r="B75469"/>
    </row>
    <row r="75470" spans="2:2" x14ac:dyDescent="0.2">
      <c r="B75470"/>
    </row>
    <row r="75471" spans="2:2" x14ac:dyDescent="0.2">
      <c r="B75471"/>
    </row>
    <row r="75472" spans="2:2" x14ac:dyDescent="0.2">
      <c r="B75472"/>
    </row>
    <row r="75473" spans="2:2" x14ac:dyDescent="0.2">
      <c r="B75473"/>
    </row>
    <row r="75474" spans="2:2" x14ac:dyDescent="0.2">
      <c r="B75474"/>
    </row>
    <row r="75475" spans="2:2" x14ac:dyDescent="0.2">
      <c r="B75475"/>
    </row>
    <row r="75476" spans="2:2" x14ac:dyDescent="0.2">
      <c r="B75476"/>
    </row>
    <row r="75477" spans="2:2" x14ac:dyDescent="0.2">
      <c r="B75477"/>
    </row>
    <row r="75478" spans="2:2" x14ac:dyDescent="0.2">
      <c r="B75478"/>
    </row>
    <row r="75479" spans="2:2" x14ac:dyDescent="0.2">
      <c r="B75479"/>
    </row>
    <row r="75480" spans="2:2" x14ac:dyDescent="0.2">
      <c r="B75480"/>
    </row>
    <row r="75481" spans="2:2" x14ac:dyDescent="0.2">
      <c r="B75481"/>
    </row>
    <row r="75482" spans="2:2" x14ac:dyDescent="0.2">
      <c r="B75482"/>
    </row>
    <row r="75483" spans="2:2" x14ac:dyDescent="0.2">
      <c r="B75483"/>
    </row>
    <row r="75484" spans="2:2" x14ac:dyDescent="0.2">
      <c r="B75484"/>
    </row>
    <row r="75485" spans="2:2" x14ac:dyDescent="0.2">
      <c r="B75485"/>
    </row>
    <row r="75486" spans="2:2" x14ac:dyDescent="0.2">
      <c r="B75486"/>
    </row>
    <row r="75487" spans="2:2" x14ac:dyDescent="0.2">
      <c r="B75487"/>
    </row>
    <row r="75488" spans="2:2" x14ac:dyDescent="0.2">
      <c r="B75488"/>
    </row>
    <row r="75489" spans="2:2" x14ac:dyDescent="0.2">
      <c r="B75489"/>
    </row>
    <row r="75490" spans="2:2" x14ac:dyDescent="0.2">
      <c r="B75490"/>
    </row>
    <row r="75491" spans="2:2" x14ac:dyDescent="0.2">
      <c r="B75491"/>
    </row>
    <row r="75492" spans="2:2" x14ac:dyDescent="0.2">
      <c r="B75492"/>
    </row>
    <row r="75493" spans="2:2" x14ac:dyDescent="0.2">
      <c r="B75493"/>
    </row>
    <row r="75494" spans="2:2" x14ac:dyDescent="0.2">
      <c r="B75494"/>
    </row>
    <row r="75495" spans="2:2" x14ac:dyDescent="0.2">
      <c r="B75495"/>
    </row>
    <row r="75496" spans="2:2" x14ac:dyDescent="0.2">
      <c r="B75496"/>
    </row>
    <row r="75497" spans="2:2" x14ac:dyDescent="0.2">
      <c r="B75497"/>
    </row>
    <row r="75498" spans="2:2" x14ac:dyDescent="0.2">
      <c r="B75498"/>
    </row>
    <row r="75499" spans="2:2" x14ac:dyDescent="0.2">
      <c r="B75499"/>
    </row>
    <row r="75500" spans="2:2" x14ac:dyDescent="0.2">
      <c r="B75500"/>
    </row>
    <row r="75501" spans="2:2" x14ac:dyDescent="0.2">
      <c r="B75501"/>
    </row>
    <row r="75502" spans="2:2" x14ac:dyDescent="0.2">
      <c r="B75502"/>
    </row>
    <row r="75503" spans="2:2" x14ac:dyDescent="0.2">
      <c r="B75503"/>
    </row>
    <row r="75504" spans="2:2" x14ac:dyDescent="0.2">
      <c r="B75504"/>
    </row>
    <row r="75505" spans="2:2" x14ac:dyDescent="0.2">
      <c r="B75505"/>
    </row>
    <row r="75506" spans="2:2" x14ac:dyDescent="0.2">
      <c r="B75506"/>
    </row>
    <row r="75507" spans="2:2" x14ac:dyDescent="0.2">
      <c r="B75507"/>
    </row>
    <row r="75508" spans="2:2" x14ac:dyDescent="0.2">
      <c r="B75508"/>
    </row>
    <row r="75509" spans="2:2" x14ac:dyDescent="0.2">
      <c r="B75509"/>
    </row>
    <row r="75510" spans="2:2" x14ac:dyDescent="0.2">
      <c r="B75510"/>
    </row>
    <row r="75511" spans="2:2" x14ac:dyDescent="0.2">
      <c r="B75511"/>
    </row>
    <row r="75512" spans="2:2" x14ac:dyDescent="0.2">
      <c r="B75512"/>
    </row>
    <row r="75513" spans="2:2" x14ac:dyDescent="0.2">
      <c r="B75513"/>
    </row>
    <row r="75514" spans="2:2" x14ac:dyDescent="0.2">
      <c r="B75514"/>
    </row>
    <row r="75515" spans="2:2" x14ac:dyDescent="0.2">
      <c r="B75515"/>
    </row>
    <row r="75516" spans="2:2" x14ac:dyDescent="0.2">
      <c r="B75516"/>
    </row>
    <row r="75517" spans="2:2" x14ac:dyDescent="0.2">
      <c r="B75517"/>
    </row>
    <row r="75518" spans="2:2" x14ac:dyDescent="0.2">
      <c r="B75518"/>
    </row>
    <row r="75519" spans="2:2" x14ac:dyDescent="0.2">
      <c r="B75519"/>
    </row>
    <row r="75520" spans="2:2" x14ac:dyDescent="0.2">
      <c r="B75520"/>
    </row>
    <row r="75521" spans="2:2" x14ac:dyDescent="0.2">
      <c r="B75521"/>
    </row>
    <row r="75522" spans="2:2" x14ac:dyDescent="0.2">
      <c r="B75522"/>
    </row>
    <row r="75523" spans="2:2" x14ac:dyDescent="0.2">
      <c r="B75523"/>
    </row>
    <row r="75524" spans="2:2" x14ac:dyDescent="0.2">
      <c r="B75524"/>
    </row>
    <row r="75525" spans="2:2" x14ac:dyDescent="0.2">
      <c r="B75525"/>
    </row>
    <row r="75526" spans="2:2" x14ac:dyDescent="0.2">
      <c r="B75526"/>
    </row>
    <row r="75527" spans="2:2" x14ac:dyDescent="0.2">
      <c r="B75527"/>
    </row>
    <row r="75528" spans="2:2" x14ac:dyDescent="0.2">
      <c r="B75528"/>
    </row>
    <row r="75529" spans="2:2" x14ac:dyDescent="0.2">
      <c r="B75529"/>
    </row>
    <row r="75530" spans="2:2" x14ac:dyDescent="0.2">
      <c r="B75530"/>
    </row>
    <row r="75531" spans="2:2" x14ac:dyDescent="0.2">
      <c r="B75531"/>
    </row>
    <row r="75532" spans="2:2" x14ac:dyDescent="0.2">
      <c r="B75532"/>
    </row>
    <row r="75533" spans="2:2" x14ac:dyDescent="0.2">
      <c r="B75533"/>
    </row>
    <row r="75534" spans="2:2" x14ac:dyDescent="0.2">
      <c r="B75534"/>
    </row>
    <row r="75535" spans="2:2" x14ac:dyDescent="0.2">
      <c r="B75535"/>
    </row>
    <row r="75536" spans="2:2" x14ac:dyDescent="0.2">
      <c r="B75536"/>
    </row>
    <row r="75537" spans="2:2" x14ac:dyDescent="0.2">
      <c r="B75537"/>
    </row>
    <row r="75538" spans="2:2" x14ac:dyDescent="0.2">
      <c r="B75538"/>
    </row>
    <row r="75539" spans="2:2" x14ac:dyDescent="0.2">
      <c r="B75539"/>
    </row>
    <row r="75540" spans="2:2" x14ac:dyDescent="0.2">
      <c r="B75540"/>
    </row>
    <row r="75541" spans="2:2" x14ac:dyDescent="0.2">
      <c r="B75541"/>
    </row>
    <row r="75542" spans="2:2" x14ac:dyDescent="0.2">
      <c r="B75542"/>
    </row>
    <row r="75543" spans="2:2" x14ac:dyDescent="0.2">
      <c r="B75543"/>
    </row>
    <row r="75544" spans="2:2" x14ac:dyDescent="0.2">
      <c r="B75544"/>
    </row>
    <row r="75545" spans="2:2" x14ac:dyDescent="0.2">
      <c r="B75545"/>
    </row>
    <row r="75546" spans="2:2" x14ac:dyDescent="0.2">
      <c r="B75546"/>
    </row>
    <row r="75547" spans="2:2" x14ac:dyDescent="0.2">
      <c r="B75547"/>
    </row>
    <row r="75548" spans="2:2" x14ac:dyDescent="0.2">
      <c r="B75548"/>
    </row>
    <row r="75549" spans="2:2" x14ac:dyDescent="0.2">
      <c r="B75549"/>
    </row>
    <row r="75550" spans="2:2" x14ac:dyDescent="0.2">
      <c r="B75550"/>
    </row>
    <row r="75551" spans="2:2" x14ac:dyDescent="0.2">
      <c r="B75551"/>
    </row>
    <row r="75552" spans="2:2" x14ac:dyDescent="0.2">
      <c r="B75552"/>
    </row>
    <row r="75553" spans="2:2" x14ac:dyDescent="0.2">
      <c r="B75553"/>
    </row>
    <row r="75554" spans="2:2" x14ac:dyDescent="0.2">
      <c r="B75554"/>
    </row>
    <row r="75555" spans="2:2" x14ac:dyDescent="0.2">
      <c r="B75555"/>
    </row>
    <row r="75556" spans="2:2" x14ac:dyDescent="0.2">
      <c r="B75556"/>
    </row>
    <row r="75557" spans="2:2" x14ac:dyDescent="0.2">
      <c r="B75557"/>
    </row>
    <row r="75558" spans="2:2" x14ac:dyDescent="0.2">
      <c r="B75558"/>
    </row>
    <row r="75559" spans="2:2" x14ac:dyDescent="0.2">
      <c r="B75559"/>
    </row>
    <row r="75560" spans="2:2" x14ac:dyDescent="0.2">
      <c r="B75560"/>
    </row>
    <row r="75561" spans="2:2" x14ac:dyDescent="0.2">
      <c r="B75561"/>
    </row>
    <row r="75562" spans="2:2" x14ac:dyDescent="0.2">
      <c r="B75562"/>
    </row>
    <row r="75563" spans="2:2" x14ac:dyDescent="0.2">
      <c r="B75563"/>
    </row>
    <row r="75564" spans="2:2" x14ac:dyDescent="0.2">
      <c r="B75564"/>
    </row>
    <row r="75565" spans="2:2" x14ac:dyDescent="0.2">
      <c r="B75565"/>
    </row>
    <row r="75566" spans="2:2" x14ac:dyDescent="0.2">
      <c r="B75566"/>
    </row>
    <row r="75567" spans="2:2" x14ac:dyDescent="0.2">
      <c r="B75567"/>
    </row>
    <row r="75568" spans="2:2" x14ac:dyDescent="0.2">
      <c r="B75568"/>
    </row>
    <row r="75569" spans="2:2" x14ac:dyDescent="0.2">
      <c r="B75569"/>
    </row>
    <row r="75570" spans="2:2" x14ac:dyDescent="0.2">
      <c r="B75570"/>
    </row>
    <row r="75571" spans="2:2" x14ac:dyDescent="0.2">
      <c r="B75571"/>
    </row>
    <row r="75572" spans="2:2" x14ac:dyDescent="0.2">
      <c r="B75572"/>
    </row>
    <row r="75573" spans="2:2" x14ac:dyDescent="0.2">
      <c r="B75573"/>
    </row>
    <row r="75574" spans="2:2" x14ac:dyDescent="0.2">
      <c r="B75574"/>
    </row>
    <row r="75575" spans="2:2" x14ac:dyDescent="0.2">
      <c r="B75575"/>
    </row>
    <row r="75576" spans="2:2" x14ac:dyDescent="0.2">
      <c r="B75576"/>
    </row>
    <row r="75577" spans="2:2" x14ac:dyDescent="0.2">
      <c r="B75577"/>
    </row>
    <row r="75578" spans="2:2" x14ac:dyDescent="0.2">
      <c r="B75578"/>
    </row>
    <row r="75579" spans="2:2" x14ac:dyDescent="0.2">
      <c r="B75579"/>
    </row>
    <row r="75580" spans="2:2" x14ac:dyDescent="0.2">
      <c r="B75580"/>
    </row>
    <row r="75581" spans="2:2" x14ac:dyDescent="0.2">
      <c r="B75581"/>
    </row>
    <row r="75582" spans="2:2" x14ac:dyDescent="0.2">
      <c r="B75582"/>
    </row>
    <row r="75583" spans="2:2" x14ac:dyDescent="0.2">
      <c r="B75583"/>
    </row>
    <row r="75584" spans="2:2" x14ac:dyDescent="0.2">
      <c r="B75584"/>
    </row>
    <row r="75585" spans="2:2" x14ac:dyDescent="0.2">
      <c r="B75585"/>
    </row>
    <row r="75586" spans="2:2" x14ac:dyDescent="0.2">
      <c r="B75586"/>
    </row>
    <row r="75587" spans="2:2" x14ac:dyDescent="0.2">
      <c r="B75587"/>
    </row>
    <row r="75588" spans="2:2" x14ac:dyDescent="0.2">
      <c r="B75588"/>
    </row>
    <row r="75589" spans="2:2" x14ac:dyDescent="0.2">
      <c r="B75589"/>
    </row>
    <row r="75590" spans="2:2" x14ac:dyDescent="0.2">
      <c r="B75590"/>
    </row>
    <row r="75591" spans="2:2" x14ac:dyDescent="0.2">
      <c r="B75591"/>
    </row>
    <row r="75592" spans="2:2" x14ac:dyDescent="0.2">
      <c r="B75592"/>
    </row>
    <row r="75593" spans="2:2" x14ac:dyDescent="0.2">
      <c r="B75593"/>
    </row>
    <row r="75594" spans="2:2" x14ac:dyDescent="0.2">
      <c r="B75594"/>
    </row>
    <row r="75595" spans="2:2" x14ac:dyDescent="0.2">
      <c r="B75595"/>
    </row>
    <row r="75596" spans="2:2" x14ac:dyDescent="0.2">
      <c r="B75596"/>
    </row>
    <row r="75597" spans="2:2" x14ac:dyDescent="0.2">
      <c r="B75597"/>
    </row>
    <row r="75598" spans="2:2" x14ac:dyDescent="0.2">
      <c r="B75598"/>
    </row>
    <row r="75599" spans="2:2" x14ac:dyDescent="0.2">
      <c r="B75599"/>
    </row>
    <row r="75600" spans="2:2" x14ac:dyDescent="0.2">
      <c r="B75600"/>
    </row>
    <row r="75601" spans="2:2" x14ac:dyDescent="0.2">
      <c r="B75601"/>
    </row>
    <row r="75602" spans="2:2" x14ac:dyDescent="0.2">
      <c r="B75602"/>
    </row>
    <row r="75603" spans="2:2" x14ac:dyDescent="0.2">
      <c r="B75603"/>
    </row>
    <row r="75604" spans="2:2" x14ac:dyDescent="0.2">
      <c r="B75604"/>
    </row>
    <row r="75605" spans="2:2" x14ac:dyDescent="0.2">
      <c r="B75605"/>
    </row>
    <row r="75606" spans="2:2" x14ac:dyDescent="0.2">
      <c r="B75606"/>
    </row>
    <row r="75607" spans="2:2" x14ac:dyDescent="0.2">
      <c r="B75607"/>
    </row>
    <row r="75608" spans="2:2" x14ac:dyDescent="0.2">
      <c r="B75608"/>
    </row>
    <row r="75609" spans="2:2" x14ac:dyDescent="0.2">
      <c r="B75609"/>
    </row>
    <row r="75610" spans="2:2" x14ac:dyDescent="0.2">
      <c r="B75610"/>
    </row>
    <row r="75611" spans="2:2" x14ac:dyDescent="0.2">
      <c r="B75611"/>
    </row>
    <row r="75612" spans="2:2" x14ac:dyDescent="0.2">
      <c r="B75612"/>
    </row>
    <row r="75613" spans="2:2" x14ac:dyDescent="0.2">
      <c r="B75613"/>
    </row>
    <row r="75614" spans="2:2" x14ac:dyDescent="0.2">
      <c r="B75614"/>
    </row>
    <row r="75615" spans="2:2" x14ac:dyDescent="0.2">
      <c r="B75615"/>
    </row>
    <row r="75616" spans="2:2" x14ac:dyDescent="0.2">
      <c r="B75616"/>
    </row>
    <row r="75617" spans="2:2" x14ac:dyDescent="0.2">
      <c r="B75617"/>
    </row>
    <row r="75618" spans="2:2" x14ac:dyDescent="0.2">
      <c r="B75618"/>
    </row>
    <row r="75619" spans="2:2" x14ac:dyDescent="0.2">
      <c r="B75619"/>
    </row>
    <row r="75620" spans="2:2" x14ac:dyDescent="0.2">
      <c r="B75620"/>
    </row>
    <row r="75621" spans="2:2" x14ac:dyDescent="0.2">
      <c r="B75621"/>
    </row>
    <row r="75622" spans="2:2" x14ac:dyDescent="0.2">
      <c r="B75622"/>
    </row>
    <row r="75623" spans="2:2" x14ac:dyDescent="0.2">
      <c r="B75623"/>
    </row>
    <row r="75624" spans="2:2" x14ac:dyDescent="0.2">
      <c r="B75624"/>
    </row>
    <row r="75625" spans="2:2" x14ac:dyDescent="0.2">
      <c r="B75625"/>
    </row>
    <row r="75626" spans="2:2" x14ac:dyDescent="0.2">
      <c r="B75626"/>
    </row>
    <row r="75627" spans="2:2" x14ac:dyDescent="0.2">
      <c r="B75627"/>
    </row>
    <row r="75628" spans="2:2" x14ac:dyDescent="0.2">
      <c r="B75628"/>
    </row>
    <row r="75629" spans="2:2" x14ac:dyDescent="0.2">
      <c r="B75629"/>
    </row>
    <row r="75630" spans="2:2" x14ac:dyDescent="0.2">
      <c r="B75630"/>
    </row>
    <row r="75631" spans="2:2" x14ac:dyDescent="0.2">
      <c r="B75631"/>
    </row>
    <row r="75632" spans="2:2" x14ac:dyDescent="0.2">
      <c r="B75632"/>
    </row>
    <row r="75633" spans="2:2" x14ac:dyDescent="0.2">
      <c r="B75633"/>
    </row>
    <row r="75634" spans="2:2" x14ac:dyDescent="0.2">
      <c r="B75634"/>
    </row>
    <row r="75635" spans="2:2" x14ac:dyDescent="0.2">
      <c r="B75635"/>
    </row>
    <row r="75636" spans="2:2" x14ac:dyDescent="0.2">
      <c r="B75636"/>
    </row>
    <row r="75637" spans="2:2" x14ac:dyDescent="0.2">
      <c r="B75637"/>
    </row>
    <row r="75638" spans="2:2" x14ac:dyDescent="0.2">
      <c r="B75638"/>
    </row>
    <row r="75639" spans="2:2" x14ac:dyDescent="0.2">
      <c r="B75639"/>
    </row>
    <row r="75640" spans="2:2" x14ac:dyDescent="0.2">
      <c r="B75640"/>
    </row>
    <row r="75641" spans="2:2" x14ac:dyDescent="0.2">
      <c r="B75641"/>
    </row>
    <row r="75642" spans="2:2" x14ac:dyDescent="0.2">
      <c r="B75642"/>
    </row>
    <row r="75643" spans="2:2" x14ac:dyDescent="0.2">
      <c r="B75643"/>
    </row>
    <row r="75644" spans="2:2" x14ac:dyDescent="0.2">
      <c r="B75644"/>
    </row>
    <row r="75645" spans="2:2" x14ac:dyDescent="0.2">
      <c r="B75645"/>
    </row>
    <row r="75646" spans="2:2" x14ac:dyDescent="0.2">
      <c r="B75646"/>
    </row>
    <row r="75647" spans="2:2" x14ac:dyDescent="0.2">
      <c r="B75647"/>
    </row>
    <row r="75648" spans="2:2" x14ac:dyDescent="0.2">
      <c r="B75648"/>
    </row>
    <row r="75649" spans="2:2" x14ac:dyDescent="0.2">
      <c r="B75649"/>
    </row>
    <row r="75650" spans="2:2" x14ac:dyDescent="0.2">
      <c r="B75650"/>
    </row>
    <row r="75651" spans="2:2" x14ac:dyDescent="0.2">
      <c r="B75651"/>
    </row>
    <row r="75652" spans="2:2" x14ac:dyDescent="0.2">
      <c r="B75652"/>
    </row>
    <row r="75653" spans="2:2" x14ac:dyDescent="0.2">
      <c r="B75653"/>
    </row>
    <row r="75654" spans="2:2" x14ac:dyDescent="0.2">
      <c r="B75654"/>
    </row>
    <row r="75655" spans="2:2" x14ac:dyDescent="0.2">
      <c r="B75655"/>
    </row>
    <row r="75656" spans="2:2" x14ac:dyDescent="0.2">
      <c r="B75656"/>
    </row>
    <row r="75657" spans="2:2" x14ac:dyDescent="0.2">
      <c r="B75657"/>
    </row>
    <row r="75658" spans="2:2" x14ac:dyDescent="0.2">
      <c r="B75658"/>
    </row>
    <row r="75659" spans="2:2" x14ac:dyDescent="0.2">
      <c r="B75659"/>
    </row>
    <row r="75660" spans="2:2" x14ac:dyDescent="0.2">
      <c r="B75660"/>
    </row>
    <row r="75661" spans="2:2" x14ac:dyDescent="0.2">
      <c r="B75661"/>
    </row>
    <row r="75662" spans="2:2" x14ac:dyDescent="0.2">
      <c r="B75662"/>
    </row>
    <row r="75663" spans="2:2" x14ac:dyDescent="0.2">
      <c r="B75663"/>
    </row>
    <row r="75664" spans="2:2" x14ac:dyDescent="0.2">
      <c r="B75664"/>
    </row>
    <row r="75665" spans="2:2" x14ac:dyDescent="0.2">
      <c r="B75665"/>
    </row>
    <row r="75666" spans="2:2" x14ac:dyDescent="0.2">
      <c r="B75666"/>
    </row>
    <row r="75667" spans="2:2" x14ac:dyDescent="0.2">
      <c r="B75667"/>
    </row>
    <row r="75668" spans="2:2" x14ac:dyDescent="0.2">
      <c r="B75668"/>
    </row>
    <row r="75669" spans="2:2" x14ac:dyDescent="0.2">
      <c r="B75669"/>
    </row>
    <row r="75670" spans="2:2" x14ac:dyDescent="0.2">
      <c r="B75670"/>
    </row>
    <row r="75671" spans="2:2" x14ac:dyDescent="0.2">
      <c r="B75671"/>
    </row>
    <row r="75672" spans="2:2" x14ac:dyDescent="0.2">
      <c r="B75672"/>
    </row>
    <row r="75673" spans="2:2" x14ac:dyDescent="0.2">
      <c r="B75673"/>
    </row>
    <row r="75674" spans="2:2" x14ac:dyDescent="0.2">
      <c r="B75674"/>
    </row>
    <row r="75675" spans="2:2" x14ac:dyDescent="0.2">
      <c r="B75675"/>
    </row>
    <row r="75676" spans="2:2" x14ac:dyDescent="0.2">
      <c r="B75676"/>
    </row>
    <row r="75677" spans="2:2" x14ac:dyDescent="0.2">
      <c r="B75677"/>
    </row>
    <row r="75678" spans="2:2" x14ac:dyDescent="0.2">
      <c r="B75678"/>
    </row>
    <row r="75679" spans="2:2" x14ac:dyDescent="0.2">
      <c r="B75679"/>
    </row>
    <row r="75680" spans="2:2" x14ac:dyDescent="0.2">
      <c r="B75680"/>
    </row>
    <row r="75681" spans="2:2" x14ac:dyDescent="0.2">
      <c r="B75681"/>
    </row>
    <row r="75682" spans="2:2" x14ac:dyDescent="0.2">
      <c r="B75682"/>
    </row>
    <row r="75683" spans="2:2" x14ac:dyDescent="0.2">
      <c r="B75683"/>
    </row>
    <row r="75684" spans="2:2" x14ac:dyDescent="0.2">
      <c r="B75684"/>
    </row>
    <row r="75685" spans="2:2" x14ac:dyDescent="0.2">
      <c r="B75685"/>
    </row>
    <row r="75686" spans="2:2" x14ac:dyDescent="0.2">
      <c r="B75686"/>
    </row>
    <row r="75687" spans="2:2" x14ac:dyDescent="0.2">
      <c r="B75687"/>
    </row>
    <row r="75688" spans="2:2" x14ac:dyDescent="0.2">
      <c r="B75688"/>
    </row>
    <row r="75689" spans="2:2" x14ac:dyDescent="0.2">
      <c r="B75689"/>
    </row>
    <row r="75690" spans="2:2" x14ac:dyDescent="0.2">
      <c r="B75690"/>
    </row>
    <row r="75691" spans="2:2" x14ac:dyDescent="0.2">
      <c r="B75691"/>
    </row>
    <row r="75692" spans="2:2" x14ac:dyDescent="0.2">
      <c r="B75692"/>
    </row>
    <row r="75693" spans="2:2" x14ac:dyDescent="0.2">
      <c r="B75693"/>
    </row>
    <row r="75694" spans="2:2" x14ac:dyDescent="0.2">
      <c r="B75694"/>
    </row>
    <row r="75695" spans="2:2" x14ac:dyDescent="0.2">
      <c r="B75695"/>
    </row>
    <row r="75696" spans="2:2" x14ac:dyDescent="0.2">
      <c r="B75696"/>
    </row>
    <row r="75697" spans="2:2" x14ac:dyDescent="0.2">
      <c r="B75697"/>
    </row>
    <row r="75698" spans="2:2" x14ac:dyDescent="0.2">
      <c r="B75698"/>
    </row>
    <row r="75699" spans="2:2" x14ac:dyDescent="0.2">
      <c r="B75699"/>
    </row>
    <row r="75700" spans="2:2" x14ac:dyDescent="0.2">
      <c r="B75700"/>
    </row>
    <row r="75701" spans="2:2" x14ac:dyDescent="0.2">
      <c r="B75701"/>
    </row>
    <row r="75702" spans="2:2" x14ac:dyDescent="0.2">
      <c r="B75702"/>
    </row>
    <row r="75703" spans="2:2" x14ac:dyDescent="0.2">
      <c r="B75703"/>
    </row>
    <row r="75704" spans="2:2" x14ac:dyDescent="0.2">
      <c r="B75704"/>
    </row>
    <row r="75705" spans="2:2" x14ac:dyDescent="0.2">
      <c r="B75705"/>
    </row>
    <row r="75706" spans="2:2" x14ac:dyDescent="0.2">
      <c r="B75706"/>
    </row>
    <row r="75707" spans="2:2" x14ac:dyDescent="0.2">
      <c r="B75707"/>
    </row>
    <row r="75708" spans="2:2" x14ac:dyDescent="0.2">
      <c r="B75708"/>
    </row>
    <row r="75709" spans="2:2" x14ac:dyDescent="0.2">
      <c r="B75709"/>
    </row>
    <row r="75710" spans="2:2" x14ac:dyDescent="0.2">
      <c r="B75710"/>
    </row>
    <row r="75711" spans="2:2" x14ac:dyDescent="0.2">
      <c r="B75711"/>
    </row>
    <row r="75712" spans="2:2" x14ac:dyDescent="0.2">
      <c r="B75712"/>
    </row>
    <row r="75713" spans="2:2" x14ac:dyDescent="0.2">
      <c r="B75713"/>
    </row>
    <row r="75714" spans="2:2" x14ac:dyDescent="0.2">
      <c r="B75714"/>
    </row>
    <row r="75715" spans="2:2" x14ac:dyDescent="0.2">
      <c r="B75715"/>
    </row>
    <row r="75716" spans="2:2" x14ac:dyDescent="0.2">
      <c r="B75716"/>
    </row>
    <row r="75717" spans="2:2" x14ac:dyDescent="0.2">
      <c r="B75717"/>
    </row>
    <row r="75718" spans="2:2" x14ac:dyDescent="0.2">
      <c r="B75718"/>
    </row>
    <row r="75719" spans="2:2" x14ac:dyDescent="0.2">
      <c r="B75719"/>
    </row>
    <row r="75720" spans="2:2" x14ac:dyDescent="0.2">
      <c r="B75720"/>
    </row>
    <row r="75721" spans="2:2" x14ac:dyDescent="0.2">
      <c r="B75721"/>
    </row>
    <row r="75722" spans="2:2" x14ac:dyDescent="0.2">
      <c r="B75722"/>
    </row>
    <row r="75723" spans="2:2" x14ac:dyDescent="0.2">
      <c r="B75723"/>
    </row>
    <row r="75724" spans="2:2" x14ac:dyDescent="0.2">
      <c r="B75724"/>
    </row>
    <row r="75725" spans="2:2" x14ac:dyDescent="0.2">
      <c r="B75725"/>
    </row>
    <row r="75726" spans="2:2" x14ac:dyDescent="0.2">
      <c r="B75726"/>
    </row>
    <row r="75727" spans="2:2" x14ac:dyDescent="0.2">
      <c r="B75727"/>
    </row>
    <row r="75728" spans="2:2" x14ac:dyDescent="0.2">
      <c r="B75728"/>
    </row>
    <row r="75729" spans="2:2" x14ac:dyDescent="0.2">
      <c r="B75729"/>
    </row>
    <row r="75730" spans="2:2" x14ac:dyDescent="0.2">
      <c r="B75730"/>
    </row>
    <row r="75731" spans="2:2" x14ac:dyDescent="0.2">
      <c r="B75731"/>
    </row>
    <row r="75732" spans="2:2" x14ac:dyDescent="0.2">
      <c r="B75732"/>
    </row>
    <row r="75733" spans="2:2" x14ac:dyDescent="0.2">
      <c r="B75733"/>
    </row>
    <row r="75734" spans="2:2" x14ac:dyDescent="0.2">
      <c r="B75734"/>
    </row>
    <row r="75735" spans="2:2" x14ac:dyDescent="0.2">
      <c r="B75735"/>
    </row>
    <row r="75736" spans="2:2" x14ac:dyDescent="0.2">
      <c r="B75736"/>
    </row>
    <row r="75737" spans="2:2" x14ac:dyDescent="0.2">
      <c r="B75737"/>
    </row>
    <row r="75738" spans="2:2" x14ac:dyDescent="0.2">
      <c r="B75738"/>
    </row>
    <row r="75739" spans="2:2" x14ac:dyDescent="0.2">
      <c r="B75739"/>
    </row>
    <row r="75740" spans="2:2" x14ac:dyDescent="0.2">
      <c r="B75740"/>
    </row>
    <row r="75741" spans="2:2" x14ac:dyDescent="0.2">
      <c r="B75741"/>
    </row>
    <row r="75742" spans="2:2" x14ac:dyDescent="0.2">
      <c r="B75742"/>
    </row>
    <row r="75743" spans="2:2" x14ac:dyDescent="0.2">
      <c r="B75743"/>
    </row>
    <row r="75744" spans="2:2" x14ac:dyDescent="0.2">
      <c r="B75744"/>
    </row>
    <row r="75745" spans="2:2" x14ac:dyDescent="0.2">
      <c r="B75745"/>
    </row>
    <row r="75746" spans="2:2" x14ac:dyDescent="0.2">
      <c r="B75746"/>
    </row>
    <row r="75747" spans="2:2" x14ac:dyDescent="0.2">
      <c r="B75747"/>
    </row>
    <row r="75748" spans="2:2" x14ac:dyDescent="0.2">
      <c r="B75748"/>
    </row>
    <row r="75749" spans="2:2" x14ac:dyDescent="0.2">
      <c r="B75749"/>
    </row>
    <row r="75750" spans="2:2" x14ac:dyDescent="0.2">
      <c r="B75750"/>
    </row>
    <row r="75751" spans="2:2" x14ac:dyDescent="0.2">
      <c r="B75751"/>
    </row>
    <row r="75752" spans="2:2" x14ac:dyDescent="0.2">
      <c r="B75752"/>
    </row>
    <row r="75753" spans="2:2" x14ac:dyDescent="0.2">
      <c r="B75753"/>
    </row>
    <row r="75754" spans="2:2" x14ac:dyDescent="0.2">
      <c r="B75754"/>
    </row>
    <row r="75755" spans="2:2" x14ac:dyDescent="0.2">
      <c r="B75755"/>
    </row>
    <row r="75756" spans="2:2" x14ac:dyDescent="0.2">
      <c r="B75756"/>
    </row>
    <row r="75757" spans="2:2" x14ac:dyDescent="0.2">
      <c r="B75757"/>
    </row>
    <row r="75758" spans="2:2" x14ac:dyDescent="0.2">
      <c r="B75758"/>
    </row>
    <row r="75759" spans="2:2" x14ac:dyDescent="0.2">
      <c r="B75759"/>
    </row>
    <row r="75760" spans="2:2" x14ac:dyDescent="0.2">
      <c r="B75760"/>
    </row>
    <row r="75761" spans="2:2" x14ac:dyDescent="0.2">
      <c r="B75761"/>
    </row>
    <row r="75762" spans="2:2" x14ac:dyDescent="0.2">
      <c r="B75762"/>
    </row>
    <row r="75763" spans="2:2" x14ac:dyDescent="0.2">
      <c r="B75763"/>
    </row>
    <row r="75764" spans="2:2" x14ac:dyDescent="0.2">
      <c r="B75764"/>
    </row>
    <row r="75765" spans="2:2" x14ac:dyDescent="0.2">
      <c r="B75765"/>
    </row>
    <row r="75766" spans="2:2" x14ac:dyDescent="0.2">
      <c r="B75766"/>
    </row>
    <row r="75767" spans="2:2" x14ac:dyDescent="0.2">
      <c r="B75767"/>
    </row>
    <row r="75768" spans="2:2" x14ac:dyDescent="0.2">
      <c r="B75768"/>
    </row>
    <row r="75769" spans="2:2" x14ac:dyDescent="0.2">
      <c r="B75769"/>
    </row>
    <row r="75770" spans="2:2" x14ac:dyDescent="0.2">
      <c r="B75770"/>
    </row>
    <row r="75771" spans="2:2" x14ac:dyDescent="0.2">
      <c r="B75771"/>
    </row>
    <row r="75772" spans="2:2" x14ac:dyDescent="0.2">
      <c r="B75772"/>
    </row>
    <row r="75773" spans="2:2" x14ac:dyDescent="0.2">
      <c r="B75773"/>
    </row>
    <row r="75774" spans="2:2" x14ac:dyDescent="0.2">
      <c r="B75774"/>
    </row>
    <row r="75775" spans="2:2" x14ac:dyDescent="0.2">
      <c r="B75775"/>
    </row>
    <row r="75776" spans="2:2" x14ac:dyDescent="0.2">
      <c r="B75776"/>
    </row>
    <row r="75777" spans="2:2" x14ac:dyDescent="0.2">
      <c r="B75777"/>
    </row>
    <row r="75778" spans="2:2" x14ac:dyDescent="0.2">
      <c r="B75778"/>
    </row>
    <row r="75779" spans="2:2" x14ac:dyDescent="0.2">
      <c r="B75779"/>
    </row>
    <row r="75780" spans="2:2" x14ac:dyDescent="0.2">
      <c r="B75780"/>
    </row>
    <row r="75781" spans="2:2" x14ac:dyDescent="0.2">
      <c r="B75781"/>
    </row>
    <row r="75782" spans="2:2" x14ac:dyDescent="0.2">
      <c r="B75782"/>
    </row>
    <row r="75783" spans="2:2" x14ac:dyDescent="0.2">
      <c r="B75783"/>
    </row>
    <row r="75784" spans="2:2" x14ac:dyDescent="0.2">
      <c r="B75784"/>
    </row>
    <row r="75785" spans="2:2" x14ac:dyDescent="0.2">
      <c r="B75785"/>
    </row>
    <row r="75786" spans="2:2" x14ac:dyDescent="0.2">
      <c r="B75786"/>
    </row>
    <row r="75787" spans="2:2" x14ac:dyDescent="0.2">
      <c r="B75787"/>
    </row>
    <row r="75788" spans="2:2" x14ac:dyDescent="0.2">
      <c r="B75788"/>
    </row>
    <row r="75789" spans="2:2" x14ac:dyDescent="0.2">
      <c r="B75789"/>
    </row>
    <row r="75790" spans="2:2" x14ac:dyDescent="0.2">
      <c r="B75790"/>
    </row>
    <row r="75791" spans="2:2" x14ac:dyDescent="0.2">
      <c r="B75791"/>
    </row>
    <row r="75792" spans="2:2" x14ac:dyDescent="0.2">
      <c r="B75792"/>
    </row>
    <row r="75793" spans="2:2" x14ac:dyDescent="0.2">
      <c r="B75793"/>
    </row>
    <row r="75794" spans="2:2" x14ac:dyDescent="0.2">
      <c r="B75794"/>
    </row>
    <row r="75795" spans="2:2" x14ac:dyDescent="0.2">
      <c r="B75795"/>
    </row>
    <row r="75796" spans="2:2" x14ac:dyDescent="0.2">
      <c r="B75796"/>
    </row>
    <row r="75797" spans="2:2" x14ac:dyDescent="0.2">
      <c r="B75797"/>
    </row>
    <row r="75798" spans="2:2" x14ac:dyDescent="0.2">
      <c r="B75798"/>
    </row>
    <row r="75799" spans="2:2" x14ac:dyDescent="0.2">
      <c r="B75799"/>
    </row>
    <row r="75800" spans="2:2" x14ac:dyDescent="0.2">
      <c r="B75800"/>
    </row>
    <row r="75801" spans="2:2" x14ac:dyDescent="0.2">
      <c r="B75801"/>
    </row>
    <row r="75802" spans="2:2" x14ac:dyDescent="0.2">
      <c r="B75802"/>
    </row>
    <row r="75803" spans="2:2" x14ac:dyDescent="0.2">
      <c r="B75803"/>
    </row>
    <row r="75804" spans="2:2" x14ac:dyDescent="0.2">
      <c r="B75804"/>
    </row>
    <row r="75805" spans="2:2" x14ac:dyDescent="0.2">
      <c r="B75805"/>
    </row>
    <row r="75806" spans="2:2" x14ac:dyDescent="0.2">
      <c r="B75806"/>
    </row>
    <row r="75807" spans="2:2" x14ac:dyDescent="0.2">
      <c r="B75807"/>
    </row>
    <row r="75808" spans="2:2" x14ac:dyDescent="0.2">
      <c r="B75808"/>
    </row>
    <row r="75809" spans="2:2" x14ac:dyDescent="0.2">
      <c r="B75809"/>
    </row>
    <row r="75810" spans="2:2" x14ac:dyDescent="0.2">
      <c r="B75810"/>
    </row>
    <row r="75811" spans="2:2" x14ac:dyDescent="0.2">
      <c r="B75811"/>
    </row>
    <row r="75812" spans="2:2" x14ac:dyDescent="0.2">
      <c r="B75812"/>
    </row>
    <row r="75813" spans="2:2" x14ac:dyDescent="0.2">
      <c r="B75813"/>
    </row>
    <row r="75814" spans="2:2" x14ac:dyDescent="0.2">
      <c r="B75814"/>
    </row>
    <row r="75815" spans="2:2" x14ac:dyDescent="0.2">
      <c r="B75815"/>
    </row>
    <row r="75816" spans="2:2" x14ac:dyDescent="0.2">
      <c r="B75816"/>
    </row>
    <row r="75817" spans="2:2" x14ac:dyDescent="0.2">
      <c r="B75817"/>
    </row>
    <row r="75818" spans="2:2" x14ac:dyDescent="0.2">
      <c r="B75818"/>
    </row>
    <row r="75819" spans="2:2" x14ac:dyDescent="0.2">
      <c r="B75819"/>
    </row>
    <row r="75820" spans="2:2" x14ac:dyDescent="0.2">
      <c r="B75820"/>
    </row>
    <row r="75821" spans="2:2" x14ac:dyDescent="0.2">
      <c r="B75821"/>
    </row>
    <row r="75822" spans="2:2" x14ac:dyDescent="0.2">
      <c r="B75822"/>
    </row>
    <row r="75823" spans="2:2" x14ac:dyDescent="0.2">
      <c r="B75823"/>
    </row>
    <row r="75824" spans="2:2" x14ac:dyDescent="0.2">
      <c r="B75824"/>
    </row>
    <row r="75825" spans="2:2" x14ac:dyDescent="0.2">
      <c r="B75825"/>
    </row>
    <row r="75826" spans="2:2" x14ac:dyDescent="0.2">
      <c r="B75826"/>
    </row>
    <row r="75827" spans="2:2" x14ac:dyDescent="0.2">
      <c r="B75827"/>
    </row>
    <row r="75828" spans="2:2" x14ac:dyDescent="0.2">
      <c r="B75828"/>
    </row>
    <row r="75829" spans="2:2" x14ac:dyDescent="0.2">
      <c r="B75829"/>
    </row>
    <row r="75830" spans="2:2" x14ac:dyDescent="0.2">
      <c r="B75830"/>
    </row>
    <row r="75831" spans="2:2" x14ac:dyDescent="0.2">
      <c r="B75831"/>
    </row>
    <row r="75832" spans="2:2" x14ac:dyDescent="0.2">
      <c r="B75832"/>
    </row>
    <row r="75833" spans="2:2" x14ac:dyDescent="0.2">
      <c r="B75833"/>
    </row>
    <row r="75834" spans="2:2" x14ac:dyDescent="0.2">
      <c r="B75834"/>
    </row>
    <row r="75835" spans="2:2" x14ac:dyDescent="0.2">
      <c r="B75835"/>
    </row>
    <row r="75836" spans="2:2" x14ac:dyDescent="0.2">
      <c r="B75836"/>
    </row>
    <row r="75837" spans="2:2" x14ac:dyDescent="0.2">
      <c r="B75837"/>
    </row>
    <row r="75838" spans="2:2" x14ac:dyDescent="0.2">
      <c r="B75838"/>
    </row>
    <row r="75839" spans="2:2" x14ac:dyDescent="0.2">
      <c r="B75839"/>
    </row>
    <row r="75840" spans="2:2" x14ac:dyDescent="0.2">
      <c r="B75840"/>
    </row>
    <row r="75841" spans="2:2" x14ac:dyDescent="0.2">
      <c r="B75841"/>
    </row>
    <row r="75842" spans="2:2" x14ac:dyDescent="0.2">
      <c r="B75842"/>
    </row>
    <row r="75843" spans="2:2" x14ac:dyDescent="0.2">
      <c r="B75843"/>
    </row>
    <row r="75844" spans="2:2" x14ac:dyDescent="0.2">
      <c r="B75844"/>
    </row>
    <row r="75845" spans="2:2" x14ac:dyDescent="0.2">
      <c r="B75845"/>
    </row>
    <row r="75846" spans="2:2" x14ac:dyDescent="0.2">
      <c r="B75846"/>
    </row>
    <row r="75847" spans="2:2" x14ac:dyDescent="0.2">
      <c r="B75847"/>
    </row>
    <row r="75848" spans="2:2" x14ac:dyDescent="0.2">
      <c r="B75848"/>
    </row>
    <row r="75849" spans="2:2" x14ac:dyDescent="0.2">
      <c r="B75849"/>
    </row>
    <row r="75850" spans="2:2" x14ac:dyDescent="0.2">
      <c r="B75850"/>
    </row>
    <row r="75851" spans="2:2" x14ac:dyDescent="0.2">
      <c r="B75851"/>
    </row>
    <row r="75852" spans="2:2" x14ac:dyDescent="0.2">
      <c r="B75852"/>
    </row>
    <row r="75853" spans="2:2" x14ac:dyDescent="0.2">
      <c r="B75853"/>
    </row>
    <row r="75854" spans="2:2" x14ac:dyDescent="0.2">
      <c r="B75854"/>
    </row>
    <row r="75855" spans="2:2" x14ac:dyDescent="0.2">
      <c r="B75855"/>
    </row>
    <row r="75856" spans="2:2" x14ac:dyDescent="0.2">
      <c r="B75856"/>
    </row>
    <row r="75857" spans="2:2" x14ac:dyDescent="0.2">
      <c r="B75857"/>
    </row>
    <row r="75858" spans="2:2" x14ac:dyDescent="0.2">
      <c r="B75858"/>
    </row>
    <row r="75859" spans="2:2" x14ac:dyDescent="0.2">
      <c r="B75859"/>
    </row>
    <row r="75860" spans="2:2" x14ac:dyDescent="0.2">
      <c r="B75860"/>
    </row>
    <row r="75861" spans="2:2" x14ac:dyDescent="0.2">
      <c r="B75861"/>
    </row>
    <row r="75862" spans="2:2" x14ac:dyDescent="0.2">
      <c r="B75862"/>
    </row>
    <row r="75863" spans="2:2" x14ac:dyDescent="0.2">
      <c r="B75863"/>
    </row>
    <row r="75864" spans="2:2" x14ac:dyDescent="0.2">
      <c r="B75864"/>
    </row>
    <row r="75865" spans="2:2" x14ac:dyDescent="0.2">
      <c r="B75865"/>
    </row>
    <row r="75866" spans="2:2" x14ac:dyDescent="0.2">
      <c r="B75866"/>
    </row>
    <row r="75867" spans="2:2" x14ac:dyDescent="0.2">
      <c r="B75867"/>
    </row>
    <row r="75868" spans="2:2" x14ac:dyDescent="0.2">
      <c r="B75868"/>
    </row>
    <row r="75869" spans="2:2" x14ac:dyDescent="0.2">
      <c r="B75869"/>
    </row>
    <row r="75870" spans="2:2" x14ac:dyDescent="0.2">
      <c r="B75870"/>
    </row>
    <row r="75871" spans="2:2" x14ac:dyDescent="0.2">
      <c r="B75871"/>
    </row>
    <row r="75872" spans="2:2" x14ac:dyDescent="0.2">
      <c r="B75872"/>
    </row>
    <row r="75873" spans="2:2" x14ac:dyDescent="0.2">
      <c r="B75873"/>
    </row>
    <row r="75874" spans="2:2" x14ac:dyDescent="0.2">
      <c r="B75874"/>
    </row>
    <row r="75875" spans="2:2" x14ac:dyDescent="0.2">
      <c r="B75875"/>
    </row>
    <row r="75876" spans="2:2" x14ac:dyDescent="0.2">
      <c r="B75876"/>
    </row>
    <row r="75877" spans="2:2" x14ac:dyDescent="0.2">
      <c r="B75877"/>
    </row>
    <row r="75878" spans="2:2" x14ac:dyDescent="0.2">
      <c r="B75878"/>
    </row>
    <row r="75879" spans="2:2" x14ac:dyDescent="0.2">
      <c r="B75879"/>
    </row>
    <row r="75880" spans="2:2" x14ac:dyDescent="0.2">
      <c r="B75880"/>
    </row>
    <row r="75881" spans="2:2" x14ac:dyDescent="0.2">
      <c r="B75881"/>
    </row>
    <row r="75882" spans="2:2" x14ac:dyDescent="0.2">
      <c r="B75882"/>
    </row>
    <row r="75883" spans="2:2" x14ac:dyDescent="0.2">
      <c r="B75883"/>
    </row>
    <row r="75884" spans="2:2" x14ac:dyDescent="0.2">
      <c r="B75884"/>
    </row>
    <row r="75885" spans="2:2" x14ac:dyDescent="0.2">
      <c r="B75885"/>
    </row>
    <row r="75886" spans="2:2" x14ac:dyDescent="0.2">
      <c r="B75886"/>
    </row>
    <row r="75887" spans="2:2" x14ac:dyDescent="0.2">
      <c r="B75887"/>
    </row>
    <row r="75888" spans="2:2" x14ac:dyDescent="0.2">
      <c r="B75888"/>
    </row>
    <row r="75889" spans="2:2" x14ac:dyDescent="0.2">
      <c r="B75889"/>
    </row>
    <row r="75890" spans="2:2" x14ac:dyDescent="0.2">
      <c r="B75890"/>
    </row>
    <row r="75891" spans="2:2" x14ac:dyDescent="0.2">
      <c r="B75891"/>
    </row>
    <row r="75892" spans="2:2" x14ac:dyDescent="0.2">
      <c r="B75892"/>
    </row>
    <row r="75893" spans="2:2" x14ac:dyDescent="0.2">
      <c r="B75893"/>
    </row>
    <row r="75894" spans="2:2" x14ac:dyDescent="0.2">
      <c r="B75894"/>
    </row>
    <row r="75895" spans="2:2" x14ac:dyDescent="0.2">
      <c r="B75895"/>
    </row>
    <row r="75896" spans="2:2" x14ac:dyDescent="0.2">
      <c r="B75896"/>
    </row>
    <row r="75897" spans="2:2" x14ac:dyDescent="0.2">
      <c r="B75897"/>
    </row>
    <row r="75898" spans="2:2" x14ac:dyDescent="0.2">
      <c r="B75898"/>
    </row>
    <row r="75899" spans="2:2" x14ac:dyDescent="0.2">
      <c r="B75899"/>
    </row>
    <row r="75900" spans="2:2" x14ac:dyDescent="0.2">
      <c r="B75900"/>
    </row>
    <row r="75901" spans="2:2" x14ac:dyDescent="0.2">
      <c r="B75901"/>
    </row>
    <row r="75902" spans="2:2" x14ac:dyDescent="0.2">
      <c r="B75902"/>
    </row>
    <row r="75903" spans="2:2" x14ac:dyDescent="0.2">
      <c r="B75903"/>
    </row>
    <row r="75904" spans="2:2" x14ac:dyDescent="0.2">
      <c r="B75904"/>
    </row>
    <row r="75905" spans="2:2" x14ac:dyDescent="0.2">
      <c r="B75905"/>
    </row>
    <row r="75906" spans="2:2" x14ac:dyDescent="0.2">
      <c r="B75906"/>
    </row>
    <row r="75907" spans="2:2" x14ac:dyDescent="0.2">
      <c r="B75907"/>
    </row>
    <row r="75908" spans="2:2" x14ac:dyDescent="0.2">
      <c r="B75908"/>
    </row>
    <row r="75909" spans="2:2" x14ac:dyDescent="0.2">
      <c r="B75909"/>
    </row>
    <row r="75910" spans="2:2" x14ac:dyDescent="0.2">
      <c r="B75910"/>
    </row>
    <row r="75911" spans="2:2" x14ac:dyDescent="0.2">
      <c r="B75911"/>
    </row>
    <row r="75912" spans="2:2" x14ac:dyDescent="0.2">
      <c r="B75912"/>
    </row>
    <row r="75913" spans="2:2" x14ac:dyDescent="0.2">
      <c r="B75913"/>
    </row>
    <row r="75914" spans="2:2" x14ac:dyDescent="0.2">
      <c r="B75914"/>
    </row>
    <row r="75915" spans="2:2" x14ac:dyDescent="0.2">
      <c r="B75915"/>
    </row>
    <row r="75916" spans="2:2" x14ac:dyDescent="0.2">
      <c r="B75916"/>
    </row>
    <row r="75917" spans="2:2" x14ac:dyDescent="0.2">
      <c r="B75917"/>
    </row>
    <row r="75918" spans="2:2" x14ac:dyDescent="0.2">
      <c r="B75918"/>
    </row>
    <row r="75919" spans="2:2" x14ac:dyDescent="0.2">
      <c r="B75919"/>
    </row>
    <row r="75920" spans="2:2" x14ac:dyDescent="0.2">
      <c r="B75920"/>
    </row>
    <row r="75921" spans="2:2" x14ac:dyDescent="0.2">
      <c r="B75921"/>
    </row>
    <row r="75922" spans="2:2" x14ac:dyDescent="0.2">
      <c r="B75922"/>
    </row>
    <row r="75923" spans="2:2" x14ac:dyDescent="0.2">
      <c r="B75923"/>
    </row>
    <row r="75924" spans="2:2" x14ac:dyDescent="0.2">
      <c r="B75924"/>
    </row>
    <row r="75925" spans="2:2" x14ac:dyDescent="0.2">
      <c r="B75925"/>
    </row>
    <row r="75926" spans="2:2" x14ac:dyDescent="0.2">
      <c r="B75926"/>
    </row>
    <row r="75927" spans="2:2" x14ac:dyDescent="0.2">
      <c r="B75927"/>
    </row>
    <row r="75928" spans="2:2" x14ac:dyDescent="0.2">
      <c r="B75928"/>
    </row>
    <row r="75929" spans="2:2" x14ac:dyDescent="0.2">
      <c r="B75929"/>
    </row>
    <row r="75930" spans="2:2" x14ac:dyDescent="0.2">
      <c r="B75930"/>
    </row>
    <row r="75931" spans="2:2" x14ac:dyDescent="0.2">
      <c r="B75931"/>
    </row>
    <row r="75932" spans="2:2" x14ac:dyDescent="0.2">
      <c r="B75932"/>
    </row>
    <row r="75933" spans="2:2" x14ac:dyDescent="0.2">
      <c r="B75933"/>
    </row>
    <row r="75934" spans="2:2" x14ac:dyDescent="0.2">
      <c r="B75934"/>
    </row>
    <row r="75935" spans="2:2" x14ac:dyDescent="0.2">
      <c r="B75935"/>
    </row>
    <row r="75936" spans="2:2" x14ac:dyDescent="0.2">
      <c r="B75936"/>
    </row>
    <row r="75937" spans="2:2" x14ac:dyDescent="0.2">
      <c r="B75937"/>
    </row>
    <row r="75938" spans="2:2" x14ac:dyDescent="0.2">
      <c r="B75938"/>
    </row>
    <row r="75939" spans="2:2" x14ac:dyDescent="0.2">
      <c r="B75939"/>
    </row>
    <row r="75940" spans="2:2" x14ac:dyDescent="0.2">
      <c r="B75940"/>
    </row>
    <row r="75941" spans="2:2" x14ac:dyDescent="0.2">
      <c r="B75941"/>
    </row>
    <row r="75942" spans="2:2" x14ac:dyDescent="0.2">
      <c r="B75942"/>
    </row>
    <row r="75943" spans="2:2" x14ac:dyDescent="0.2">
      <c r="B75943"/>
    </row>
    <row r="75944" spans="2:2" x14ac:dyDescent="0.2">
      <c r="B75944"/>
    </row>
    <row r="75945" spans="2:2" x14ac:dyDescent="0.2">
      <c r="B75945"/>
    </row>
    <row r="75946" spans="2:2" x14ac:dyDescent="0.2">
      <c r="B75946"/>
    </row>
    <row r="75947" spans="2:2" x14ac:dyDescent="0.2">
      <c r="B75947"/>
    </row>
    <row r="75948" spans="2:2" x14ac:dyDescent="0.2">
      <c r="B75948"/>
    </row>
    <row r="75949" spans="2:2" x14ac:dyDescent="0.2">
      <c r="B75949"/>
    </row>
    <row r="75950" spans="2:2" x14ac:dyDescent="0.2">
      <c r="B75950"/>
    </row>
    <row r="75951" spans="2:2" x14ac:dyDescent="0.2">
      <c r="B75951"/>
    </row>
    <row r="75952" spans="2:2" x14ac:dyDescent="0.2">
      <c r="B75952"/>
    </row>
    <row r="75953" spans="2:2" x14ac:dyDescent="0.2">
      <c r="B75953"/>
    </row>
    <row r="75954" spans="2:2" x14ac:dyDescent="0.2">
      <c r="B75954"/>
    </row>
    <row r="75955" spans="2:2" x14ac:dyDescent="0.2">
      <c r="B75955"/>
    </row>
    <row r="75956" spans="2:2" x14ac:dyDescent="0.2">
      <c r="B75956"/>
    </row>
    <row r="75957" spans="2:2" x14ac:dyDescent="0.2">
      <c r="B75957"/>
    </row>
    <row r="75958" spans="2:2" x14ac:dyDescent="0.2">
      <c r="B75958"/>
    </row>
    <row r="75959" spans="2:2" x14ac:dyDescent="0.2">
      <c r="B75959"/>
    </row>
    <row r="75960" spans="2:2" x14ac:dyDescent="0.2">
      <c r="B75960"/>
    </row>
    <row r="75961" spans="2:2" x14ac:dyDescent="0.2">
      <c r="B75961"/>
    </row>
    <row r="75962" spans="2:2" x14ac:dyDescent="0.2">
      <c r="B75962"/>
    </row>
    <row r="75963" spans="2:2" x14ac:dyDescent="0.2">
      <c r="B75963"/>
    </row>
    <row r="75964" spans="2:2" x14ac:dyDescent="0.2">
      <c r="B75964"/>
    </row>
    <row r="75965" spans="2:2" x14ac:dyDescent="0.2">
      <c r="B75965"/>
    </row>
    <row r="75966" spans="2:2" x14ac:dyDescent="0.2">
      <c r="B75966"/>
    </row>
    <row r="75967" spans="2:2" x14ac:dyDescent="0.2">
      <c r="B75967"/>
    </row>
    <row r="75968" spans="2:2" x14ac:dyDescent="0.2">
      <c r="B75968"/>
    </row>
    <row r="75969" spans="2:2" x14ac:dyDescent="0.2">
      <c r="B75969"/>
    </row>
    <row r="75970" spans="2:2" x14ac:dyDescent="0.2">
      <c r="B75970"/>
    </row>
    <row r="75971" spans="2:2" x14ac:dyDescent="0.2">
      <c r="B75971"/>
    </row>
    <row r="75972" spans="2:2" x14ac:dyDescent="0.2">
      <c r="B75972"/>
    </row>
    <row r="75973" spans="2:2" x14ac:dyDescent="0.2">
      <c r="B75973"/>
    </row>
    <row r="75974" spans="2:2" x14ac:dyDescent="0.2">
      <c r="B75974"/>
    </row>
    <row r="75975" spans="2:2" x14ac:dyDescent="0.2">
      <c r="B75975"/>
    </row>
    <row r="75976" spans="2:2" x14ac:dyDescent="0.2">
      <c r="B75976"/>
    </row>
    <row r="75977" spans="2:2" x14ac:dyDescent="0.2">
      <c r="B75977"/>
    </row>
    <row r="75978" spans="2:2" x14ac:dyDescent="0.2">
      <c r="B75978"/>
    </row>
    <row r="75979" spans="2:2" x14ac:dyDescent="0.2">
      <c r="B75979"/>
    </row>
    <row r="75980" spans="2:2" x14ac:dyDescent="0.2">
      <c r="B75980"/>
    </row>
    <row r="75981" spans="2:2" x14ac:dyDescent="0.2">
      <c r="B75981"/>
    </row>
    <row r="75982" spans="2:2" x14ac:dyDescent="0.2">
      <c r="B75982"/>
    </row>
    <row r="75983" spans="2:2" x14ac:dyDescent="0.2">
      <c r="B75983"/>
    </row>
    <row r="75984" spans="2:2" x14ac:dyDescent="0.2">
      <c r="B75984"/>
    </row>
    <row r="75985" spans="2:2" x14ac:dyDescent="0.2">
      <c r="B75985"/>
    </row>
    <row r="75986" spans="2:2" x14ac:dyDescent="0.2">
      <c r="B75986"/>
    </row>
    <row r="75987" spans="2:2" x14ac:dyDescent="0.2">
      <c r="B75987"/>
    </row>
    <row r="75988" spans="2:2" x14ac:dyDescent="0.2">
      <c r="B75988"/>
    </row>
    <row r="75989" spans="2:2" x14ac:dyDescent="0.2">
      <c r="B75989"/>
    </row>
    <row r="75990" spans="2:2" x14ac:dyDescent="0.2">
      <c r="B75990"/>
    </row>
    <row r="75991" spans="2:2" x14ac:dyDescent="0.2">
      <c r="B75991"/>
    </row>
    <row r="75992" spans="2:2" x14ac:dyDescent="0.2">
      <c r="B75992"/>
    </row>
    <row r="75993" spans="2:2" x14ac:dyDescent="0.2">
      <c r="B75993"/>
    </row>
    <row r="75994" spans="2:2" x14ac:dyDescent="0.2">
      <c r="B75994"/>
    </row>
    <row r="75995" spans="2:2" x14ac:dyDescent="0.2">
      <c r="B75995"/>
    </row>
    <row r="75996" spans="2:2" x14ac:dyDescent="0.2">
      <c r="B75996"/>
    </row>
    <row r="75997" spans="2:2" x14ac:dyDescent="0.2">
      <c r="B75997"/>
    </row>
    <row r="75998" spans="2:2" x14ac:dyDescent="0.2">
      <c r="B75998"/>
    </row>
    <row r="75999" spans="2:2" x14ac:dyDescent="0.2">
      <c r="B75999"/>
    </row>
    <row r="76000" spans="2:2" x14ac:dyDescent="0.2">
      <c r="B76000"/>
    </row>
    <row r="76001" spans="2:2" x14ac:dyDescent="0.2">
      <c r="B76001"/>
    </row>
    <row r="76002" spans="2:2" x14ac:dyDescent="0.2">
      <c r="B76002"/>
    </row>
    <row r="76003" spans="2:2" x14ac:dyDescent="0.2">
      <c r="B76003"/>
    </row>
    <row r="76004" spans="2:2" x14ac:dyDescent="0.2">
      <c r="B76004"/>
    </row>
    <row r="76005" spans="2:2" x14ac:dyDescent="0.2">
      <c r="B76005"/>
    </row>
    <row r="76006" spans="2:2" x14ac:dyDescent="0.2">
      <c r="B76006"/>
    </row>
    <row r="76007" spans="2:2" x14ac:dyDescent="0.2">
      <c r="B76007"/>
    </row>
    <row r="76008" spans="2:2" x14ac:dyDescent="0.2">
      <c r="B76008"/>
    </row>
    <row r="76009" spans="2:2" x14ac:dyDescent="0.2">
      <c r="B76009"/>
    </row>
    <row r="76010" spans="2:2" x14ac:dyDescent="0.2">
      <c r="B76010"/>
    </row>
    <row r="76011" spans="2:2" x14ac:dyDescent="0.2">
      <c r="B76011"/>
    </row>
    <row r="76012" spans="2:2" x14ac:dyDescent="0.2">
      <c r="B76012"/>
    </row>
    <row r="76013" spans="2:2" x14ac:dyDescent="0.2">
      <c r="B76013"/>
    </row>
    <row r="76014" spans="2:2" x14ac:dyDescent="0.2">
      <c r="B76014"/>
    </row>
    <row r="76015" spans="2:2" x14ac:dyDescent="0.2">
      <c r="B76015"/>
    </row>
    <row r="76016" spans="2:2" x14ac:dyDescent="0.2">
      <c r="B76016"/>
    </row>
    <row r="76017" spans="2:2" x14ac:dyDescent="0.2">
      <c r="B76017"/>
    </row>
    <row r="76018" spans="2:2" x14ac:dyDescent="0.2">
      <c r="B76018"/>
    </row>
    <row r="76019" spans="2:2" x14ac:dyDescent="0.2">
      <c r="B76019"/>
    </row>
    <row r="76020" spans="2:2" x14ac:dyDescent="0.2">
      <c r="B76020"/>
    </row>
    <row r="76021" spans="2:2" x14ac:dyDescent="0.2">
      <c r="B76021"/>
    </row>
    <row r="76022" spans="2:2" x14ac:dyDescent="0.2">
      <c r="B76022"/>
    </row>
    <row r="76023" spans="2:2" x14ac:dyDescent="0.2">
      <c r="B76023"/>
    </row>
    <row r="76024" spans="2:2" x14ac:dyDescent="0.2">
      <c r="B76024"/>
    </row>
    <row r="76025" spans="2:2" x14ac:dyDescent="0.2">
      <c r="B76025"/>
    </row>
    <row r="76026" spans="2:2" x14ac:dyDescent="0.2">
      <c r="B76026"/>
    </row>
    <row r="76027" spans="2:2" x14ac:dyDescent="0.2">
      <c r="B76027"/>
    </row>
    <row r="76028" spans="2:2" x14ac:dyDescent="0.2">
      <c r="B76028"/>
    </row>
    <row r="76029" spans="2:2" x14ac:dyDescent="0.2">
      <c r="B76029"/>
    </row>
    <row r="76030" spans="2:2" x14ac:dyDescent="0.2">
      <c r="B76030"/>
    </row>
    <row r="76031" spans="2:2" x14ac:dyDescent="0.2">
      <c r="B76031"/>
    </row>
    <row r="76032" spans="2:2" x14ac:dyDescent="0.2">
      <c r="B76032"/>
    </row>
    <row r="76033" spans="2:2" x14ac:dyDescent="0.2">
      <c r="B76033"/>
    </row>
    <row r="76034" spans="2:2" x14ac:dyDescent="0.2">
      <c r="B76034"/>
    </row>
    <row r="76035" spans="2:2" x14ac:dyDescent="0.2">
      <c r="B76035"/>
    </row>
    <row r="76036" spans="2:2" x14ac:dyDescent="0.2">
      <c r="B76036"/>
    </row>
    <row r="76037" spans="2:2" x14ac:dyDescent="0.2">
      <c r="B76037"/>
    </row>
    <row r="76038" spans="2:2" x14ac:dyDescent="0.2">
      <c r="B76038"/>
    </row>
    <row r="76039" spans="2:2" x14ac:dyDescent="0.2">
      <c r="B76039"/>
    </row>
    <row r="76040" spans="2:2" x14ac:dyDescent="0.2">
      <c r="B76040"/>
    </row>
    <row r="76041" spans="2:2" x14ac:dyDescent="0.2">
      <c r="B76041"/>
    </row>
    <row r="76042" spans="2:2" x14ac:dyDescent="0.2">
      <c r="B76042"/>
    </row>
    <row r="76043" spans="2:2" x14ac:dyDescent="0.2">
      <c r="B76043"/>
    </row>
    <row r="76044" spans="2:2" x14ac:dyDescent="0.2">
      <c r="B76044"/>
    </row>
    <row r="76045" spans="2:2" x14ac:dyDescent="0.2">
      <c r="B76045"/>
    </row>
    <row r="76046" spans="2:2" x14ac:dyDescent="0.2">
      <c r="B76046"/>
    </row>
    <row r="76047" spans="2:2" x14ac:dyDescent="0.2">
      <c r="B76047"/>
    </row>
    <row r="76048" spans="2:2" x14ac:dyDescent="0.2">
      <c r="B76048"/>
    </row>
    <row r="76049" spans="2:2" x14ac:dyDescent="0.2">
      <c r="B76049"/>
    </row>
    <row r="76050" spans="2:2" x14ac:dyDescent="0.2">
      <c r="B76050"/>
    </row>
    <row r="76051" spans="2:2" x14ac:dyDescent="0.2">
      <c r="B76051"/>
    </row>
    <row r="76052" spans="2:2" x14ac:dyDescent="0.2">
      <c r="B76052"/>
    </row>
    <row r="76053" spans="2:2" x14ac:dyDescent="0.2">
      <c r="B76053"/>
    </row>
    <row r="76054" spans="2:2" x14ac:dyDescent="0.2">
      <c r="B76054"/>
    </row>
    <row r="76055" spans="2:2" x14ac:dyDescent="0.2">
      <c r="B76055"/>
    </row>
    <row r="76056" spans="2:2" x14ac:dyDescent="0.2">
      <c r="B76056"/>
    </row>
    <row r="76057" spans="2:2" x14ac:dyDescent="0.2">
      <c r="B76057"/>
    </row>
    <row r="76058" spans="2:2" x14ac:dyDescent="0.2">
      <c r="B76058"/>
    </row>
    <row r="76059" spans="2:2" x14ac:dyDescent="0.2">
      <c r="B76059"/>
    </row>
    <row r="76060" spans="2:2" x14ac:dyDescent="0.2">
      <c r="B76060"/>
    </row>
    <row r="76061" spans="2:2" x14ac:dyDescent="0.2">
      <c r="B76061"/>
    </row>
    <row r="76062" spans="2:2" x14ac:dyDescent="0.2">
      <c r="B76062"/>
    </row>
    <row r="76063" spans="2:2" x14ac:dyDescent="0.2">
      <c r="B76063"/>
    </row>
    <row r="76064" spans="2:2" x14ac:dyDescent="0.2">
      <c r="B76064"/>
    </row>
    <row r="76065" spans="2:2" x14ac:dyDescent="0.2">
      <c r="B76065"/>
    </row>
    <row r="76066" spans="2:2" x14ac:dyDescent="0.2">
      <c r="B76066"/>
    </row>
    <row r="76067" spans="2:2" x14ac:dyDescent="0.2">
      <c r="B76067"/>
    </row>
    <row r="76068" spans="2:2" x14ac:dyDescent="0.2">
      <c r="B76068"/>
    </row>
    <row r="76069" spans="2:2" x14ac:dyDescent="0.2">
      <c r="B76069"/>
    </row>
    <row r="76070" spans="2:2" x14ac:dyDescent="0.2">
      <c r="B76070"/>
    </row>
    <row r="76071" spans="2:2" x14ac:dyDescent="0.2">
      <c r="B76071"/>
    </row>
    <row r="76072" spans="2:2" x14ac:dyDescent="0.2">
      <c r="B76072"/>
    </row>
    <row r="76073" spans="2:2" x14ac:dyDescent="0.2">
      <c r="B76073"/>
    </row>
    <row r="76074" spans="2:2" x14ac:dyDescent="0.2">
      <c r="B76074"/>
    </row>
    <row r="76075" spans="2:2" x14ac:dyDescent="0.2">
      <c r="B76075"/>
    </row>
    <row r="76076" spans="2:2" x14ac:dyDescent="0.2">
      <c r="B76076"/>
    </row>
    <row r="76077" spans="2:2" x14ac:dyDescent="0.2">
      <c r="B76077"/>
    </row>
    <row r="76078" spans="2:2" x14ac:dyDescent="0.2">
      <c r="B76078"/>
    </row>
    <row r="76079" spans="2:2" x14ac:dyDescent="0.2">
      <c r="B76079"/>
    </row>
    <row r="76080" spans="2:2" x14ac:dyDescent="0.2">
      <c r="B76080"/>
    </row>
    <row r="76081" spans="2:2" x14ac:dyDescent="0.2">
      <c r="B76081"/>
    </row>
    <row r="76082" spans="2:2" x14ac:dyDescent="0.2">
      <c r="B76082"/>
    </row>
    <row r="76083" spans="2:2" x14ac:dyDescent="0.2">
      <c r="B76083"/>
    </row>
    <row r="76084" spans="2:2" x14ac:dyDescent="0.2">
      <c r="B76084"/>
    </row>
    <row r="76085" spans="2:2" x14ac:dyDescent="0.2">
      <c r="B76085"/>
    </row>
    <row r="76086" spans="2:2" x14ac:dyDescent="0.2">
      <c r="B76086"/>
    </row>
    <row r="76087" spans="2:2" x14ac:dyDescent="0.2">
      <c r="B76087"/>
    </row>
    <row r="76088" spans="2:2" x14ac:dyDescent="0.2">
      <c r="B76088"/>
    </row>
    <row r="76089" spans="2:2" x14ac:dyDescent="0.2">
      <c r="B76089"/>
    </row>
    <row r="76090" spans="2:2" x14ac:dyDescent="0.2">
      <c r="B76090"/>
    </row>
    <row r="76091" spans="2:2" x14ac:dyDescent="0.2">
      <c r="B76091"/>
    </row>
    <row r="76092" spans="2:2" x14ac:dyDescent="0.2">
      <c r="B76092"/>
    </row>
    <row r="76093" spans="2:2" x14ac:dyDescent="0.2">
      <c r="B76093"/>
    </row>
    <row r="76094" spans="2:2" x14ac:dyDescent="0.2">
      <c r="B76094"/>
    </row>
    <row r="76095" spans="2:2" x14ac:dyDescent="0.2">
      <c r="B76095"/>
    </row>
    <row r="76096" spans="2:2" x14ac:dyDescent="0.2">
      <c r="B76096"/>
    </row>
    <row r="76097" spans="2:2" x14ac:dyDescent="0.2">
      <c r="B76097"/>
    </row>
    <row r="76098" spans="2:2" x14ac:dyDescent="0.2">
      <c r="B76098"/>
    </row>
    <row r="76099" spans="2:2" x14ac:dyDescent="0.2">
      <c r="B76099"/>
    </row>
    <row r="76100" spans="2:2" x14ac:dyDescent="0.2">
      <c r="B76100"/>
    </row>
    <row r="76101" spans="2:2" x14ac:dyDescent="0.2">
      <c r="B76101"/>
    </row>
    <row r="76102" spans="2:2" x14ac:dyDescent="0.2">
      <c r="B76102"/>
    </row>
    <row r="76103" spans="2:2" x14ac:dyDescent="0.2">
      <c r="B76103"/>
    </row>
    <row r="76104" spans="2:2" x14ac:dyDescent="0.2">
      <c r="B76104"/>
    </row>
    <row r="76105" spans="2:2" x14ac:dyDescent="0.2">
      <c r="B76105"/>
    </row>
    <row r="76106" spans="2:2" x14ac:dyDescent="0.2">
      <c r="B76106"/>
    </row>
    <row r="76107" spans="2:2" x14ac:dyDescent="0.2">
      <c r="B76107"/>
    </row>
    <row r="76108" spans="2:2" x14ac:dyDescent="0.2">
      <c r="B76108"/>
    </row>
    <row r="76109" spans="2:2" x14ac:dyDescent="0.2">
      <c r="B76109"/>
    </row>
    <row r="76110" spans="2:2" x14ac:dyDescent="0.2">
      <c r="B76110"/>
    </row>
    <row r="76111" spans="2:2" x14ac:dyDescent="0.2">
      <c r="B76111"/>
    </row>
    <row r="76112" spans="2:2" x14ac:dyDescent="0.2">
      <c r="B76112"/>
    </row>
    <row r="76113" spans="2:2" x14ac:dyDescent="0.2">
      <c r="B76113"/>
    </row>
    <row r="76114" spans="2:2" x14ac:dyDescent="0.2">
      <c r="B76114"/>
    </row>
    <row r="76115" spans="2:2" x14ac:dyDescent="0.2">
      <c r="B76115"/>
    </row>
    <row r="76116" spans="2:2" x14ac:dyDescent="0.2">
      <c r="B76116"/>
    </row>
    <row r="76117" spans="2:2" x14ac:dyDescent="0.2">
      <c r="B76117"/>
    </row>
    <row r="76118" spans="2:2" x14ac:dyDescent="0.2">
      <c r="B76118"/>
    </row>
    <row r="76119" spans="2:2" x14ac:dyDescent="0.2">
      <c r="B76119"/>
    </row>
    <row r="76120" spans="2:2" x14ac:dyDescent="0.2">
      <c r="B76120"/>
    </row>
    <row r="76121" spans="2:2" x14ac:dyDescent="0.2">
      <c r="B76121"/>
    </row>
    <row r="76122" spans="2:2" x14ac:dyDescent="0.2">
      <c r="B76122"/>
    </row>
    <row r="76123" spans="2:2" x14ac:dyDescent="0.2">
      <c r="B76123"/>
    </row>
    <row r="76124" spans="2:2" x14ac:dyDescent="0.2">
      <c r="B76124"/>
    </row>
    <row r="76125" spans="2:2" x14ac:dyDescent="0.2">
      <c r="B76125"/>
    </row>
    <row r="76126" spans="2:2" x14ac:dyDescent="0.2">
      <c r="B76126"/>
    </row>
    <row r="76127" spans="2:2" x14ac:dyDescent="0.2">
      <c r="B76127"/>
    </row>
    <row r="76128" spans="2:2" x14ac:dyDescent="0.2">
      <c r="B76128"/>
    </row>
    <row r="76129" spans="2:2" x14ac:dyDescent="0.2">
      <c r="B76129"/>
    </row>
    <row r="76130" spans="2:2" x14ac:dyDescent="0.2">
      <c r="B76130"/>
    </row>
    <row r="76131" spans="2:2" x14ac:dyDescent="0.2">
      <c r="B76131"/>
    </row>
    <row r="76132" spans="2:2" x14ac:dyDescent="0.2">
      <c r="B76132"/>
    </row>
    <row r="76133" spans="2:2" x14ac:dyDescent="0.2">
      <c r="B76133"/>
    </row>
    <row r="76134" spans="2:2" x14ac:dyDescent="0.2">
      <c r="B76134"/>
    </row>
    <row r="76135" spans="2:2" x14ac:dyDescent="0.2">
      <c r="B76135"/>
    </row>
    <row r="76136" spans="2:2" x14ac:dyDescent="0.2">
      <c r="B76136"/>
    </row>
    <row r="76137" spans="2:2" x14ac:dyDescent="0.2">
      <c r="B76137"/>
    </row>
    <row r="76138" spans="2:2" x14ac:dyDescent="0.2">
      <c r="B76138"/>
    </row>
    <row r="76139" spans="2:2" x14ac:dyDescent="0.2">
      <c r="B76139"/>
    </row>
    <row r="76140" spans="2:2" x14ac:dyDescent="0.2">
      <c r="B76140"/>
    </row>
    <row r="76141" spans="2:2" x14ac:dyDescent="0.2">
      <c r="B76141"/>
    </row>
    <row r="76142" spans="2:2" x14ac:dyDescent="0.2">
      <c r="B76142"/>
    </row>
    <row r="76143" spans="2:2" x14ac:dyDescent="0.2">
      <c r="B76143"/>
    </row>
    <row r="76144" spans="2:2" x14ac:dyDescent="0.2">
      <c r="B76144"/>
    </row>
    <row r="76145" spans="2:2" x14ac:dyDescent="0.2">
      <c r="B76145"/>
    </row>
    <row r="76146" spans="2:2" x14ac:dyDescent="0.2">
      <c r="B76146"/>
    </row>
    <row r="76147" spans="2:2" x14ac:dyDescent="0.2">
      <c r="B76147"/>
    </row>
    <row r="76148" spans="2:2" x14ac:dyDescent="0.2">
      <c r="B76148"/>
    </row>
    <row r="76149" spans="2:2" x14ac:dyDescent="0.2">
      <c r="B76149"/>
    </row>
    <row r="76150" spans="2:2" x14ac:dyDescent="0.2">
      <c r="B76150"/>
    </row>
    <row r="76151" spans="2:2" x14ac:dyDescent="0.2">
      <c r="B76151"/>
    </row>
    <row r="76152" spans="2:2" x14ac:dyDescent="0.2">
      <c r="B76152"/>
    </row>
    <row r="76153" spans="2:2" x14ac:dyDescent="0.2">
      <c r="B76153"/>
    </row>
    <row r="76154" spans="2:2" x14ac:dyDescent="0.2">
      <c r="B76154"/>
    </row>
    <row r="76155" spans="2:2" x14ac:dyDescent="0.2">
      <c r="B76155"/>
    </row>
    <row r="76156" spans="2:2" x14ac:dyDescent="0.2">
      <c r="B76156"/>
    </row>
    <row r="76157" spans="2:2" x14ac:dyDescent="0.2">
      <c r="B76157"/>
    </row>
    <row r="76158" spans="2:2" x14ac:dyDescent="0.2">
      <c r="B76158"/>
    </row>
    <row r="76159" spans="2:2" x14ac:dyDescent="0.2">
      <c r="B76159"/>
    </row>
    <row r="76160" spans="2:2" x14ac:dyDescent="0.2">
      <c r="B76160"/>
    </row>
    <row r="76161" spans="2:2" x14ac:dyDescent="0.2">
      <c r="B76161"/>
    </row>
    <row r="76162" spans="2:2" x14ac:dyDescent="0.2">
      <c r="B76162"/>
    </row>
    <row r="76163" spans="2:2" x14ac:dyDescent="0.2">
      <c r="B76163"/>
    </row>
    <row r="76164" spans="2:2" x14ac:dyDescent="0.2">
      <c r="B76164"/>
    </row>
    <row r="76165" spans="2:2" x14ac:dyDescent="0.2">
      <c r="B76165"/>
    </row>
    <row r="76166" spans="2:2" x14ac:dyDescent="0.2">
      <c r="B76166"/>
    </row>
    <row r="76167" spans="2:2" x14ac:dyDescent="0.2">
      <c r="B76167"/>
    </row>
    <row r="76168" spans="2:2" x14ac:dyDescent="0.2">
      <c r="B76168"/>
    </row>
    <row r="76169" spans="2:2" x14ac:dyDescent="0.2">
      <c r="B76169"/>
    </row>
    <row r="76170" spans="2:2" x14ac:dyDescent="0.2">
      <c r="B76170"/>
    </row>
    <row r="76171" spans="2:2" x14ac:dyDescent="0.2">
      <c r="B76171"/>
    </row>
    <row r="76172" spans="2:2" x14ac:dyDescent="0.2">
      <c r="B76172"/>
    </row>
    <row r="76173" spans="2:2" x14ac:dyDescent="0.2">
      <c r="B76173"/>
    </row>
    <row r="76174" spans="2:2" x14ac:dyDescent="0.2">
      <c r="B76174"/>
    </row>
    <row r="76175" spans="2:2" x14ac:dyDescent="0.2">
      <c r="B76175"/>
    </row>
    <row r="76176" spans="2:2" x14ac:dyDescent="0.2">
      <c r="B76176"/>
    </row>
    <row r="76177" spans="2:2" x14ac:dyDescent="0.2">
      <c r="B76177"/>
    </row>
    <row r="76178" spans="2:2" x14ac:dyDescent="0.2">
      <c r="B76178"/>
    </row>
    <row r="76179" spans="2:2" x14ac:dyDescent="0.2">
      <c r="B76179"/>
    </row>
    <row r="76180" spans="2:2" x14ac:dyDescent="0.2">
      <c r="B76180"/>
    </row>
    <row r="76181" spans="2:2" x14ac:dyDescent="0.2">
      <c r="B76181"/>
    </row>
    <row r="76182" spans="2:2" x14ac:dyDescent="0.2">
      <c r="B76182"/>
    </row>
    <row r="76183" spans="2:2" x14ac:dyDescent="0.2">
      <c r="B76183"/>
    </row>
    <row r="76184" spans="2:2" x14ac:dyDescent="0.2">
      <c r="B76184"/>
    </row>
    <row r="76185" spans="2:2" x14ac:dyDescent="0.2">
      <c r="B76185"/>
    </row>
    <row r="76186" spans="2:2" x14ac:dyDescent="0.2">
      <c r="B76186"/>
    </row>
    <row r="76187" spans="2:2" x14ac:dyDescent="0.2">
      <c r="B76187"/>
    </row>
    <row r="76188" spans="2:2" x14ac:dyDescent="0.2">
      <c r="B76188"/>
    </row>
    <row r="76189" spans="2:2" x14ac:dyDescent="0.2">
      <c r="B76189"/>
    </row>
    <row r="76190" spans="2:2" x14ac:dyDescent="0.2">
      <c r="B76190"/>
    </row>
    <row r="76191" spans="2:2" x14ac:dyDescent="0.2">
      <c r="B76191"/>
    </row>
    <row r="76192" spans="2:2" x14ac:dyDescent="0.2">
      <c r="B76192"/>
    </row>
    <row r="76193" spans="2:2" x14ac:dyDescent="0.2">
      <c r="B76193"/>
    </row>
    <row r="76194" spans="2:2" x14ac:dyDescent="0.2">
      <c r="B76194"/>
    </row>
    <row r="76195" spans="2:2" x14ac:dyDescent="0.2">
      <c r="B76195"/>
    </row>
    <row r="76196" spans="2:2" x14ac:dyDescent="0.2">
      <c r="B76196"/>
    </row>
    <row r="76197" spans="2:2" x14ac:dyDescent="0.2">
      <c r="B76197"/>
    </row>
    <row r="76198" spans="2:2" x14ac:dyDescent="0.2">
      <c r="B76198"/>
    </row>
    <row r="76199" spans="2:2" x14ac:dyDescent="0.2">
      <c r="B76199"/>
    </row>
    <row r="76200" spans="2:2" x14ac:dyDescent="0.2">
      <c r="B76200"/>
    </row>
    <row r="76201" spans="2:2" x14ac:dyDescent="0.2">
      <c r="B76201"/>
    </row>
    <row r="76202" spans="2:2" x14ac:dyDescent="0.2">
      <c r="B76202"/>
    </row>
    <row r="76203" spans="2:2" x14ac:dyDescent="0.2">
      <c r="B76203"/>
    </row>
    <row r="76204" spans="2:2" x14ac:dyDescent="0.2">
      <c r="B76204"/>
    </row>
    <row r="76205" spans="2:2" x14ac:dyDescent="0.2">
      <c r="B76205"/>
    </row>
    <row r="76206" spans="2:2" x14ac:dyDescent="0.2">
      <c r="B76206"/>
    </row>
    <row r="76207" spans="2:2" x14ac:dyDescent="0.2">
      <c r="B76207"/>
    </row>
    <row r="76208" spans="2:2" x14ac:dyDescent="0.2">
      <c r="B76208"/>
    </row>
    <row r="76209" spans="2:2" x14ac:dyDescent="0.2">
      <c r="B76209"/>
    </row>
    <row r="76210" spans="2:2" x14ac:dyDescent="0.2">
      <c r="B76210"/>
    </row>
    <row r="76211" spans="2:2" x14ac:dyDescent="0.2">
      <c r="B76211"/>
    </row>
    <row r="76212" spans="2:2" x14ac:dyDescent="0.2">
      <c r="B76212"/>
    </row>
    <row r="76213" spans="2:2" x14ac:dyDescent="0.2">
      <c r="B76213"/>
    </row>
    <row r="76214" spans="2:2" x14ac:dyDescent="0.2">
      <c r="B76214"/>
    </row>
    <row r="76215" spans="2:2" x14ac:dyDescent="0.2">
      <c r="B76215"/>
    </row>
    <row r="76216" spans="2:2" x14ac:dyDescent="0.2">
      <c r="B76216"/>
    </row>
    <row r="76217" spans="2:2" x14ac:dyDescent="0.2">
      <c r="B76217"/>
    </row>
    <row r="76218" spans="2:2" x14ac:dyDescent="0.2">
      <c r="B76218"/>
    </row>
    <row r="76219" spans="2:2" x14ac:dyDescent="0.2">
      <c r="B76219"/>
    </row>
    <row r="76220" spans="2:2" x14ac:dyDescent="0.2">
      <c r="B76220"/>
    </row>
    <row r="76221" spans="2:2" x14ac:dyDescent="0.2">
      <c r="B76221"/>
    </row>
    <row r="76222" spans="2:2" x14ac:dyDescent="0.2">
      <c r="B76222"/>
    </row>
    <row r="76223" spans="2:2" x14ac:dyDescent="0.2">
      <c r="B76223"/>
    </row>
    <row r="76224" spans="2:2" x14ac:dyDescent="0.2">
      <c r="B76224"/>
    </row>
    <row r="76225" spans="2:2" x14ac:dyDescent="0.2">
      <c r="B76225"/>
    </row>
    <row r="76226" spans="2:2" x14ac:dyDescent="0.2">
      <c r="B76226"/>
    </row>
    <row r="76227" spans="2:2" x14ac:dyDescent="0.2">
      <c r="B76227"/>
    </row>
    <row r="76228" spans="2:2" x14ac:dyDescent="0.2">
      <c r="B76228"/>
    </row>
    <row r="76229" spans="2:2" x14ac:dyDescent="0.2">
      <c r="B76229"/>
    </row>
    <row r="76230" spans="2:2" x14ac:dyDescent="0.2">
      <c r="B76230"/>
    </row>
    <row r="76231" spans="2:2" x14ac:dyDescent="0.2">
      <c r="B76231"/>
    </row>
    <row r="76232" spans="2:2" x14ac:dyDescent="0.2">
      <c r="B76232"/>
    </row>
    <row r="76233" spans="2:2" x14ac:dyDescent="0.2">
      <c r="B76233"/>
    </row>
    <row r="76234" spans="2:2" x14ac:dyDescent="0.2">
      <c r="B76234"/>
    </row>
    <row r="76235" spans="2:2" x14ac:dyDescent="0.2">
      <c r="B76235"/>
    </row>
    <row r="76236" spans="2:2" x14ac:dyDescent="0.2">
      <c r="B76236"/>
    </row>
    <row r="76237" spans="2:2" x14ac:dyDescent="0.2">
      <c r="B76237"/>
    </row>
    <row r="76238" spans="2:2" x14ac:dyDescent="0.2">
      <c r="B76238"/>
    </row>
    <row r="76239" spans="2:2" x14ac:dyDescent="0.2">
      <c r="B76239"/>
    </row>
    <row r="76240" spans="2:2" x14ac:dyDescent="0.2">
      <c r="B76240"/>
    </row>
    <row r="76241" spans="2:2" x14ac:dyDescent="0.2">
      <c r="B76241"/>
    </row>
    <row r="76242" spans="2:2" x14ac:dyDescent="0.2">
      <c r="B76242"/>
    </row>
    <row r="76243" spans="2:2" x14ac:dyDescent="0.2">
      <c r="B76243"/>
    </row>
    <row r="76244" spans="2:2" x14ac:dyDescent="0.2">
      <c r="B76244"/>
    </row>
    <row r="76245" spans="2:2" x14ac:dyDescent="0.2">
      <c r="B76245"/>
    </row>
    <row r="76246" spans="2:2" x14ac:dyDescent="0.2">
      <c r="B76246"/>
    </row>
    <row r="76247" spans="2:2" x14ac:dyDescent="0.2">
      <c r="B76247"/>
    </row>
    <row r="76248" spans="2:2" x14ac:dyDescent="0.2">
      <c r="B76248"/>
    </row>
    <row r="76249" spans="2:2" x14ac:dyDescent="0.2">
      <c r="B76249"/>
    </row>
    <row r="76250" spans="2:2" x14ac:dyDescent="0.2">
      <c r="B76250"/>
    </row>
    <row r="76251" spans="2:2" x14ac:dyDescent="0.2">
      <c r="B76251"/>
    </row>
    <row r="76252" spans="2:2" x14ac:dyDescent="0.2">
      <c r="B76252"/>
    </row>
    <row r="76253" spans="2:2" x14ac:dyDescent="0.2">
      <c r="B76253"/>
    </row>
    <row r="76254" spans="2:2" x14ac:dyDescent="0.2">
      <c r="B76254"/>
    </row>
    <row r="76255" spans="2:2" x14ac:dyDescent="0.2">
      <c r="B76255"/>
    </row>
    <row r="76256" spans="2:2" x14ac:dyDescent="0.2">
      <c r="B76256"/>
    </row>
    <row r="76257" spans="2:2" x14ac:dyDescent="0.2">
      <c r="B76257"/>
    </row>
    <row r="76258" spans="2:2" x14ac:dyDescent="0.2">
      <c r="B76258"/>
    </row>
    <row r="76259" spans="2:2" x14ac:dyDescent="0.2">
      <c r="B76259"/>
    </row>
    <row r="76260" spans="2:2" x14ac:dyDescent="0.2">
      <c r="B76260"/>
    </row>
    <row r="76261" spans="2:2" x14ac:dyDescent="0.2">
      <c r="B76261"/>
    </row>
    <row r="76262" spans="2:2" x14ac:dyDescent="0.2">
      <c r="B76262"/>
    </row>
    <row r="76263" spans="2:2" x14ac:dyDescent="0.2">
      <c r="B76263"/>
    </row>
    <row r="76264" spans="2:2" x14ac:dyDescent="0.2">
      <c r="B76264"/>
    </row>
    <row r="76265" spans="2:2" x14ac:dyDescent="0.2">
      <c r="B76265"/>
    </row>
    <row r="76266" spans="2:2" x14ac:dyDescent="0.2">
      <c r="B76266"/>
    </row>
    <row r="76267" spans="2:2" x14ac:dyDescent="0.2">
      <c r="B76267"/>
    </row>
    <row r="76268" spans="2:2" x14ac:dyDescent="0.2">
      <c r="B76268"/>
    </row>
    <row r="76269" spans="2:2" x14ac:dyDescent="0.2">
      <c r="B76269"/>
    </row>
    <row r="76270" spans="2:2" x14ac:dyDescent="0.2">
      <c r="B76270"/>
    </row>
    <row r="76271" spans="2:2" x14ac:dyDescent="0.2">
      <c r="B76271"/>
    </row>
    <row r="76272" spans="2:2" x14ac:dyDescent="0.2">
      <c r="B76272"/>
    </row>
    <row r="76273" spans="2:2" x14ac:dyDescent="0.2">
      <c r="B76273"/>
    </row>
    <row r="76274" spans="2:2" x14ac:dyDescent="0.2">
      <c r="B76274"/>
    </row>
    <row r="76275" spans="2:2" x14ac:dyDescent="0.2">
      <c r="B76275"/>
    </row>
    <row r="76276" spans="2:2" x14ac:dyDescent="0.2">
      <c r="B76276"/>
    </row>
    <row r="76277" spans="2:2" x14ac:dyDescent="0.2">
      <c r="B76277"/>
    </row>
    <row r="76278" spans="2:2" x14ac:dyDescent="0.2">
      <c r="B76278"/>
    </row>
    <row r="76279" spans="2:2" x14ac:dyDescent="0.2">
      <c r="B76279"/>
    </row>
    <row r="76280" spans="2:2" x14ac:dyDescent="0.2">
      <c r="B76280"/>
    </row>
    <row r="76281" spans="2:2" x14ac:dyDescent="0.2">
      <c r="B76281"/>
    </row>
    <row r="76282" spans="2:2" x14ac:dyDescent="0.2">
      <c r="B76282"/>
    </row>
    <row r="76283" spans="2:2" x14ac:dyDescent="0.2">
      <c r="B76283"/>
    </row>
    <row r="76284" spans="2:2" x14ac:dyDescent="0.2">
      <c r="B76284"/>
    </row>
    <row r="76285" spans="2:2" x14ac:dyDescent="0.2">
      <c r="B76285"/>
    </row>
    <row r="76286" spans="2:2" x14ac:dyDescent="0.2">
      <c r="B76286"/>
    </row>
    <row r="76287" spans="2:2" x14ac:dyDescent="0.2">
      <c r="B76287"/>
    </row>
    <row r="76288" spans="2:2" x14ac:dyDescent="0.2">
      <c r="B76288"/>
    </row>
    <row r="76289" spans="2:2" x14ac:dyDescent="0.2">
      <c r="B76289"/>
    </row>
    <row r="76290" spans="2:2" x14ac:dyDescent="0.2">
      <c r="B76290"/>
    </row>
    <row r="76291" spans="2:2" x14ac:dyDescent="0.2">
      <c r="B76291"/>
    </row>
    <row r="76292" spans="2:2" x14ac:dyDescent="0.2">
      <c r="B76292"/>
    </row>
    <row r="76293" spans="2:2" x14ac:dyDescent="0.2">
      <c r="B76293"/>
    </row>
    <row r="76294" spans="2:2" x14ac:dyDescent="0.2">
      <c r="B76294"/>
    </row>
    <row r="76295" spans="2:2" x14ac:dyDescent="0.2">
      <c r="B76295"/>
    </row>
    <row r="76296" spans="2:2" x14ac:dyDescent="0.2">
      <c r="B76296"/>
    </row>
    <row r="76297" spans="2:2" x14ac:dyDescent="0.2">
      <c r="B76297"/>
    </row>
    <row r="76298" spans="2:2" x14ac:dyDescent="0.2">
      <c r="B76298"/>
    </row>
    <row r="76299" spans="2:2" x14ac:dyDescent="0.2">
      <c r="B76299"/>
    </row>
    <row r="76300" spans="2:2" x14ac:dyDescent="0.2">
      <c r="B76300"/>
    </row>
    <row r="76301" spans="2:2" x14ac:dyDescent="0.2">
      <c r="B76301"/>
    </row>
    <row r="76302" spans="2:2" x14ac:dyDescent="0.2">
      <c r="B76302"/>
    </row>
    <row r="76303" spans="2:2" x14ac:dyDescent="0.2">
      <c r="B76303"/>
    </row>
    <row r="76304" spans="2:2" x14ac:dyDescent="0.2">
      <c r="B76304"/>
    </row>
    <row r="76305" spans="2:2" x14ac:dyDescent="0.2">
      <c r="B76305"/>
    </row>
    <row r="76306" spans="2:2" x14ac:dyDescent="0.2">
      <c r="B76306"/>
    </row>
    <row r="76307" spans="2:2" x14ac:dyDescent="0.2">
      <c r="B76307"/>
    </row>
    <row r="76308" spans="2:2" x14ac:dyDescent="0.2">
      <c r="B76308"/>
    </row>
    <row r="76309" spans="2:2" x14ac:dyDescent="0.2">
      <c r="B76309"/>
    </row>
    <row r="76310" spans="2:2" x14ac:dyDescent="0.2">
      <c r="B76310"/>
    </row>
    <row r="76311" spans="2:2" x14ac:dyDescent="0.2">
      <c r="B76311"/>
    </row>
    <row r="76312" spans="2:2" x14ac:dyDescent="0.2">
      <c r="B76312"/>
    </row>
    <row r="76313" spans="2:2" x14ac:dyDescent="0.2">
      <c r="B76313"/>
    </row>
    <row r="76314" spans="2:2" x14ac:dyDescent="0.2">
      <c r="B76314"/>
    </row>
    <row r="76315" spans="2:2" x14ac:dyDescent="0.2">
      <c r="B76315"/>
    </row>
    <row r="76316" spans="2:2" x14ac:dyDescent="0.2">
      <c r="B76316"/>
    </row>
    <row r="76317" spans="2:2" x14ac:dyDescent="0.2">
      <c r="B76317"/>
    </row>
    <row r="76318" spans="2:2" x14ac:dyDescent="0.2">
      <c r="B76318"/>
    </row>
    <row r="76319" spans="2:2" x14ac:dyDescent="0.2">
      <c r="B76319"/>
    </row>
    <row r="76320" spans="2:2" x14ac:dyDescent="0.2">
      <c r="B76320"/>
    </row>
    <row r="76321" spans="2:2" x14ac:dyDescent="0.2">
      <c r="B76321"/>
    </row>
    <row r="76322" spans="2:2" x14ac:dyDescent="0.2">
      <c r="B76322"/>
    </row>
    <row r="76323" spans="2:2" x14ac:dyDescent="0.2">
      <c r="B76323"/>
    </row>
    <row r="76324" spans="2:2" x14ac:dyDescent="0.2">
      <c r="B76324"/>
    </row>
    <row r="76325" spans="2:2" x14ac:dyDescent="0.2">
      <c r="B76325"/>
    </row>
    <row r="76326" spans="2:2" x14ac:dyDescent="0.2">
      <c r="B76326"/>
    </row>
    <row r="76327" spans="2:2" x14ac:dyDescent="0.2">
      <c r="B76327"/>
    </row>
    <row r="76328" spans="2:2" x14ac:dyDescent="0.2">
      <c r="B76328"/>
    </row>
    <row r="76329" spans="2:2" x14ac:dyDescent="0.2">
      <c r="B76329"/>
    </row>
    <row r="76330" spans="2:2" x14ac:dyDescent="0.2">
      <c r="B76330"/>
    </row>
    <row r="76331" spans="2:2" x14ac:dyDescent="0.2">
      <c r="B76331"/>
    </row>
    <row r="76332" spans="2:2" x14ac:dyDescent="0.2">
      <c r="B76332"/>
    </row>
    <row r="76333" spans="2:2" x14ac:dyDescent="0.2">
      <c r="B76333"/>
    </row>
    <row r="76334" spans="2:2" x14ac:dyDescent="0.2">
      <c r="B76334"/>
    </row>
    <row r="76335" spans="2:2" x14ac:dyDescent="0.2">
      <c r="B76335"/>
    </row>
    <row r="76336" spans="2:2" x14ac:dyDescent="0.2">
      <c r="B76336"/>
    </row>
    <row r="76337" spans="2:2" x14ac:dyDescent="0.2">
      <c r="B76337"/>
    </row>
    <row r="76338" spans="2:2" x14ac:dyDescent="0.2">
      <c r="B76338"/>
    </row>
    <row r="76339" spans="2:2" x14ac:dyDescent="0.2">
      <c r="B76339"/>
    </row>
    <row r="76340" spans="2:2" x14ac:dyDescent="0.2">
      <c r="B76340"/>
    </row>
    <row r="76341" spans="2:2" x14ac:dyDescent="0.2">
      <c r="B76341"/>
    </row>
    <row r="76342" spans="2:2" x14ac:dyDescent="0.2">
      <c r="B76342"/>
    </row>
    <row r="76343" spans="2:2" x14ac:dyDescent="0.2">
      <c r="B76343"/>
    </row>
    <row r="76344" spans="2:2" x14ac:dyDescent="0.2">
      <c r="B76344"/>
    </row>
    <row r="76345" spans="2:2" x14ac:dyDescent="0.2">
      <c r="B76345"/>
    </row>
    <row r="76346" spans="2:2" x14ac:dyDescent="0.2">
      <c r="B76346"/>
    </row>
    <row r="76347" spans="2:2" x14ac:dyDescent="0.2">
      <c r="B76347"/>
    </row>
    <row r="76348" spans="2:2" x14ac:dyDescent="0.2">
      <c r="B76348"/>
    </row>
    <row r="76349" spans="2:2" x14ac:dyDescent="0.2">
      <c r="B76349"/>
    </row>
    <row r="76350" spans="2:2" x14ac:dyDescent="0.2">
      <c r="B76350"/>
    </row>
    <row r="76351" spans="2:2" x14ac:dyDescent="0.2">
      <c r="B76351"/>
    </row>
    <row r="76352" spans="2:2" x14ac:dyDescent="0.2">
      <c r="B76352"/>
    </row>
    <row r="76353" spans="2:2" x14ac:dyDescent="0.2">
      <c r="B76353"/>
    </row>
    <row r="76354" spans="2:2" x14ac:dyDescent="0.2">
      <c r="B76354"/>
    </row>
    <row r="76355" spans="2:2" x14ac:dyDescent="0.2">
      <c r="B76355"/>
    </row>
    <row r="76356" spans="2:2" x14ac:dyDescent="0.2">
      <c r="B76356"/>
    </row>
    <row r="76357" spans="2:2" x14ac:dyDescent="0.2">
      <c r="B76357"/>
    </row>
    <row r="76358" spans="2:2" x14ac:dyDescent="0.2">
      <c r="B76358"/>
    </row>
    <row r="76359" spans="2:2" x14ac:dyDescent="0.2">
      <c r="B76359"/>
    </row>
    <row r="76360" spans="2:2" x14ac:dyDescent="0.2">
      <c r="B76360"/>
    </row>
    <row r="76361" spans="2:2" x14ac:dyDescent="0.2">
      <c r="B76361"/>
    </row>
    <row r="76362" spans="2:2" x14ac:dyDescent="0.2">
      <c r="B76362"/>
    </row>
    <row r="76363" spans="2:2" x14ac:dyDescent="0.2">
      <c r="B76363"/>
    </row>
    <row r="76364" spans="2:2" x14ac:dyDescent="0.2">
      <c r="B76364"/>
    </row>
    <row r="76365" spans="2:2" x14ac:dyDescent="0.2">
      <c r="B76365"/>
    </row>
    <row r="76366" spans="2:2" x14ac:dyDescent="0.2">
      <c r="B76366"/>
    </row>
    <row r="76367" spans="2:2" x14ac:dyDescent="0.2">
      <c r="B76367"/>
    </row>
    <row r="76368" spans="2:2" x14ac:dyDescent="0.2">
      <c r="B76368"/>
    </row>
    <row r="76369" spans="2:2" x14ac:dyDescent="0.2">
      <c r="B76369"/>
    </row>
    <row r="76370" spans="2:2" x14ac:dyDescent="0.2">
      <c r="B76370"/>
    </row>
    <row r="76371" spans="2:2" x14ac:dyDescent="0.2">
      <c r="B76371"/>
    </row>
    <row r="76372" spans="2:2" x14ac:dyDescent="0.2">
      <c r="B76372"/>
    </row>
    <row r="76373" spans="2:2" x14ac:dyDescent="0.2">
      <c r="B76373"/>
    </row>
    <row r="76374" spans="2:2" x14ac:dyDescent="0.2">
      <c r="B76374"/>
    </row>
    <row r="76375" spans="2:2" x14ac:dyDescent="0.2">
      <c r="B76375"/>
    </row>
    <row r="76376" spans="2:2" x14ac:dyDescent="0.2">
      <c r="B76376"/>
    </row>
    <row r="76377" spans="2:2" x14ac:dyDescent="0.2">
      <c r="B76377"/>
    </row>
    <row r="76378" spans="2:2" x14ac:dyDescent="0.2">
      <c r="B76378"/>
    </row>
    <row r="76379" spans="2:2" x14ac:dyDescent="0.2">
      <c r="B76379"/>
    </row>
    <row r="76380" spans="2:2" x14ac:dyDescent="0.2">
      <c r="B76380"/>
    </row>
    <row r="76381" spans="2:2" x14ac:dyDescent="0.2">
      <c r="B76381"/>
    </row>
    <row r="76382" spans="2:2" x14ac:dyDescent="0.2">
      <c r="B76382"/>
    </row>
    <row r="76383" spans="2:2" x14ac:dyDescent="0.2">
      <c r="B76383"/>
    </row>
    <row r="76384" spans="2:2" x14ac:dyDescent="0.2">
      <c r="B76384"/>
    </row>
    <row r="76385" spans="2:2" x14ac:dyDescent="0.2">
      <c r="B76385"/>
    </row>
    <row r="76386" spans="2:2" x14ac:dyDescent="0.2">
      <c r="B76386"/>
    </row>
    <row r="76387" spans="2:2" x14ac:dyDescent="0.2">
      <c r="B76387"/>
    </row>
    <row r="76388" spans="2:2" x14ac:dyDescent="0.2">
      <c r="B76388"/>
    </row>
    <row r="76389" spans="2:2" x14ac:dyDescent="0.2">
      <c r="B76389"/>
    </row>
    <row r="76390" spans="2:2" x14ac:dyDescent="0.2">
      <c r="B76390"/>
    </row>
    <row r="76391" spans="2:2" x14ac:dyDescent="0.2">
      <c r="B76391"/>
    </row>
    <row r="76392" spans="2:2" x14ac:dyDescent="0.2">
      <c r="B76392"/>
    </row>
    <row r="76393" spans="2:2" x14ac:dyDescent="0.2">
      <c r="B76393"/>
    </row>
    <row r="76394" spans="2:2" x14ac:dyDescent="0.2">
      <c r="B76394"/>
    </row>
    <row r="76395" spans="2:2" x14ac:dyDescent="0.2">
      <c r="B76395"/>
    </row>
    <row r="76396" spans="2:2" x14ac:dyDescent="0.2">
      <c r="B76396"/>
    </row>
    <row r="76397" spans="2:2" x14ac:dyDescent="0.2">
      <c r="B76397"/>
    </row>
    <row r="76398" spans="2:2" x14ac:dyDescent="0.2">
      <c r="B76398"/>
    </row>
    <row r="76399" spans="2:2" x14ac:dyDescent="0.2">
      <c r="B76399"/>
    </row>
    <row r="76400" spans="2:2" x14ac:dyDescent="0.2">
      <c r="B76400"/>
    </row>
    <row r="76401" spans="2:2" x14ac:dyDescent="0.2">
      <c r="B76401"/>
    </row>
    <row r="76402" spans="2:2" x14ac:dyDescent="0.2">
      <c r="B76402"/>
    </row>
    <row r="76403" spans="2:2" x14ac:dyDescent="0.2">
      <c r="B76403"/>
    </row>
    <row r="76404" spans="2:2" x14ac:dyDescent="0.2">
      <c r="B76404"/>
    </row>
    <row r="76405" spans="2:2" x14ac:dyDescent="0.2">
      <c r="B76405"/>
    </row>
    <row r="76406" spans="2:2" x14ac:dyDescent="0.2">
      <c r="B76406"/>
    </row>
    <row r="76407" spans="2:2" x14ac:dyDescent="0.2">
      <c r="B76407"/>
    </row>
    <row r="76408" spans="2:2" x14ac:dyDescent="0.2">
      <c r="B76408"/>
    </row>
    <row r="76409" spans="2:2" x14ac:dyDescent="0.2">
      <c r="B76409"/>
    </row>
    <row r="76410" spans="2:2" x14ac:dyDescent="0.2">
      <c r="B76410"/>
    </row>
    <row r="76411" spans="2:2" x14ac:dyDescent="0.2">
      <c r="B76411"/>
    </row>
    <row r="76412" spans="2:2" x14ac:dyDescent="0.2">
      <c r="B76412"/>
    </row>
    <row r="76413" spans="2:2" x14ac:dyDescent="0.2">
      <c r="B76413"/>
    </row>
    <row r="76414" spans="2:2" x14ac:dyDescent="0.2">
      <c r="B76414"/>
    </row>
    <row r="76415" spans="2:2" x14ac:dyDescent="0.2">
      <c r="B76415"/>
    </row>
    <row r="76416" spans="2:2" x14ac:dyDescent="0.2">
      <c r="B76416"/>
    </row>
    <row r="76417" spans="2:2" x14ac:dyDescent="0.2">
      <c r="B76417"/>
    </row>
    <row r="76418" spans="2:2" x14ac:dyDescent="0.2">
      <c r="B76418"/>
    </row>
    <row r="76419" spans="2:2" x14ac:dyDescent="0.2">
      <c r="B76419"/>
    </row>
    <row r="76420" spans="2:2" x14ac:dyDescent="0.2">
      <c r="B76420"/>
    </row>
    <row r="76421" spans="2:2" x14ac:dyDescent="0.2">
      <c r="B76421"/>
    </row>
    <row r="76422" spans="2:2" x14ac:dyDescent="0.2">
      <c r="B76422"/>
    </row>
    <row r="76423" spans="2:2" x14ac:dyDescent="0.2">
      <c r="B76423"/>
    </row>
    <row r="76424" spans="2:2" x14ac:dyDescent="0.2">
      <c r="B76424"/>
    </row>
    <row r="76425" spans="2:2" x14ac:dyDescent="0.2">
      <c r="B76425"/>
    </row>
    <row r="76426" spans="2:2" x14ac:dyDescent="0.2">
      <c r="B76426"/>
    </row>
    <row r="76427" spans="2:2" x14ac:dyDescent="0.2">
      <c r="B76427"/>
    </row>
    <row r="76428" spans="2:2" x14ac:dyDescent="0.2">
      <c r="B76428"/>
    </row>
    <row r="76429" spans="2:2" x14ac:dyDescent="0.2">
      <c r="B76429"/>
    </row>
    <row r="76430" spans="2:2" x14ac:dyDescent="0.2">
      <c r="B76430"/>
    </row>
    <row r="76431" spans="2:2" x14ac:dyDescent="0.2">
      <c r="B76431"/>
    </row>
    <row r="76432" spans="2:2" x14ac:dyDescent="0.2">
      <c r="B76432"/>
    </row>
    <row r="76433" spans="2:2" x14ac:dyDescent="0.2">
      <c r="B76433"/>
    </row>
    <row r="76434" spans="2:2" x14ac:dyDescent="0.2">
      <c r="B76434"/>
    </row>
    <row r="76435" spans="2:2" x14ac:dyDescent="0.2">
      <c r="B76435"/>
    </row>
    <row r="76436" spans="2:2" x14ac:dyDescent="0.2">
      <c r="B76436"/>
    </row>
    <row r="76437" spans="2:2" x14ac:dyDescent="0.2">
      <c r="B76437"/>
    </row>
    <row r="76438" spans="2:2" x14ac:dyDescent="0.2">
      <c r="B76438"/>
    </row>
    <row r="76439" spans="2:2" x14ac:dyDescent="0.2">
      <c r="B76439"/>
    </row>
    <row r="76440" spans="2:2" x14ac:dyDescent="0.2">
      <c r="B76440"/>
    </row>
    <row r="76441" spans="2:2" x14ac:dyDescent="0.2">
      <c r="B76441"/>
    </row>
    <row r="76442" spans="2:2" x14ac:dyDescent="0.2">
      <c r="B76442"/>
    </row>
    <row r="76443" spans="2:2" x14ac:dyDescent="0.2">
      <c r="B76443"/>
    </row>
    <row r="76444" spans="2:2" x14ac:dyDescent="0.2">
      <c r="B76444"/>
    </row>
    <row r="76445" spans="2:2" x14ac:dyDescent="0.2">
      <c r="B76445"/>
    </row>
    <row r="76446" spans="2:2" x14ac:dyDescent="0.2">
      <c r="B76446"/>
    </row>
    <row r="76447" spans="2:2" x14ac:dyDescent="0.2">
      <c r="B76447"/>
    </row>
    <row r="76448" spans="2:2" x14ac:dyDescent="0.2">
      <c r="B76448"/>
    </row>
    <row r="76449" spans="2:2" x14ac:dyDescent="0.2">
      <c r="B76449"/>
    </row>
    <row r="76450" spans="2:2" x14ac:dyDescent="0.2">
      <c r="B76450"/>
    </row>
    <row r="76451" spans="2:2" x14ac:dyDescent="0.2">
      <c r="B76451"/>
    </row>
    <row r="76452" spans="2:2" x14ac:dyDescent="0.2">
      <c r="B76452"/>
    </row>
    <row r="76453" spans="2:2" x14ac:dyDescent="0.2">
      <c r="B76453"/>
    </row>
    <row r="76454" spans="2:2" x14ac:dyDescent="0.2">
      <c r="B76454"/>
    </row>
    <row r="76455" spans="2:2" x14ac:dyDescent="0.2">
      <c r="B76455"/>
    </row>
    <row r="76456" spans="2:2" x14ac:dyDescent="0.2">
      <c r="B76456"/>
    </row>
    <row r="76457" spans="2:2" x14ac:dyDescent="0.2">
      <c r="B76457"/>
    </row>
    <row r="76458" spans="2:2" x14ac:dyDescent="0.2">
      <c r="B76458"/>
    </row>
    <row r="76459" spans="2:2" x14ac:dyDescent="0.2">
      <c r="B76459"/>
    </row>
    <row r="76460" spans="2:2" x14ac:dyDescent="0.2">
      <c r="B76460"/>
    </row>
    <row r="76461" spans="2:2" x14ac:dyDescent="0.2">
      <c r="B76461"/>
    </row>
    <row r="76462" spans="2:2" x14ac:dyDescent="0.2">
      <c r="B76462"/>
    </row>
    <row r="76463" spans="2:2" x14ac:dyDescent="0.2">
      <c r="B76463"/>
    </row>
    <row r="76464" spans="2:2" x14ac:dyDescent="0.2">
      <c r="B76464"/>
    </row>
    <row r="76465" spans="2:2" x14ac:dyDescent="0.2">
      <c r="B76465"/>
    </row>
    <row r="76466" spans="2:2" x14ac:dyDescent="0.2">
      <c r="B76466"/>
    </row>
    <row r="76467" spans="2:2" x14ac:dyDescent="0.2">
      <c r="B76467"/>
    </row>
    <row r="76468" spans="2:2" x14ac:dyDescent="0.2">
      <c r="B76468"/>
    </row>
    <row r="76469" spans="2:2" x14ac:dyDescent="0.2">
      <c r="B76469"/>
    </row>
    <row r="76470" spans="2:2" x14ac:dyDescent="0.2">
      <c r="B76470"/>
    </row>
    <row r="76471" spans="2:2" x14ac:dyDescent="0.2">
      <c r="B76471"/>
    </row>
    <row r="76472" spans="2:2" x14ac:dyDescent="0.2">
      <c r="B76472"/>
    </row>
    <row r="76473" spans="2:2" x14ac:dyDescent="0.2">
      <c r="B76473"/>
    </row>
    <row r="76474" spans="2:2" x14ac:dyDescent="0.2">
      <c r="B76474"/>
    </row>
    <row r="76475" spans="2:2" x14ac:dyDescent="0.2">
      <c r="B76475"/>
    </row>
    <row r="76476" spans="2:2" x14ac:dyDescent="0.2">
      <c r="B76476"/>
    </row>
    <row r="76477" spans="2:2" x14ac:dyDescent="0.2">
      <c r="B76477"/>
    </row>
    <row r="76478" spans="2:2" x14ac:dyDescent="0.2">
      <c r="B76478"/>
    </row>
    <row r="76479" spans="2:2" x14ac:dyDescent="0.2">
      <c r="B76479"/>
    </row>
    <row r="76480" spans="2:2" x14ac:dyDescent="0.2">
      <c r="B76480"/>
    </row>
    <row r="76481" spans="2:2" x14ac:dyDescent="0.2">
      <c r="B76481"/>
    </row>
    <row r="76482" spans="2:2" x14ac:dyDescent="0.2">
      <c r="B76482"/>
    </row>
    <row r="76483" spans="2:2" x14ac:dyDescent="0.2">
      <c r="B76483"/>
    </row>
    <row r="76484" spans="2:2" x14ac:dyDescent="0.2">
      <c r="B76484"/>
    </row>
    <row r="76485" spans="2:2" x14ac:dyDescent="0.2">
      <c r="B76485"/>
    </row>
    <row r="76486" spans="2:2" x14ac:dyDescent="0.2">
      <c r="B76486"/>
    </row>
    <row r="76487" spans="2:2" x14ac:dyDescent="0.2">
      <c r="B76487"/>
    </row>
    <row r="76488" spans="2:2" x14ac:dyDescent="0.2">
      <c r="B76488"/>
    </row>
    <row r="76489" spans="2:2" x14ac:dyDescent="0.2">
      <c r="B76489"/>
    </row>
    <row r="76490" spans="2:2" x14ac:dyDescent="0.2">
      <c r="B76490"/>
    </row>
    <row r="76491" spans="2:2" x14ac:dyDescent="0.2">
      <c r="B76491"/>
    </row>
    <row r="76492" spans="2:2" x14ac:dyDescent="0.2">
      <c r="B76492"/>
    </row>
    <row r="76493" spans="2:2" x14ac:dyDescent="0.2">
      <c r="B76493"/>
    </row>
    <row r="76494" spans="2:2" x14ac:dyDescent="0.2">
      <c r="B76494"/>
    </row>
    <row r="76495" spans="2:2" x14ac:dyDescent="0.2">
      <c r="B76495"/>
    </row>
    <row r="76496" spans="2:2" x14ac:dyDescent="0.2">
      <c r="B76496"/>
    </row>
    <row r="76497" spans="2:2" x14ac:dyDescent="0.2">
      <c r="B76497"/>
    </row>
    <row r="76498" spans="2:2" x14ac:dyDescent="0.2">
      <c r="B76498"/>
    </row>
    <row r="76499" spans="2:2" x14ac:dyDescent="0.2">
      <c r="B76499"/>
    </row>
    <row r="76500" spans="2:2" x14ac:dyDescent="0.2">
      <c r="B76500"/>
    </row>
    <row r="76501" spans="2:2" x14ac:dyDescent="0.2">
      <c r="B76501"/>
    </row>
    <row r="76502" spans="2:2" x14ac:dyDescent="0.2">
      <c r="B76502"/>
    </row>
    <row r="76503" spans="2:2" x14ac:dyDescent="0.2">
      <c r="B76503"/>
    </row>
    <row r="76504" spans="2:2" x14ac:dyDescent="0.2">
      <c r="B76504"/>
    </row>
    <row r="76505" spans="2:2" x14ac:dyDescent="0.2">
      <c r="B76505"/>
    </row>
    <row r="76506" spans="2:2" x14ac:dyDescent="0.2">
      <c r="B76506"/>
    </row>
    <row r="76507" spans="2:2" x14ac:dyDescent="0.2">
      <c r="B76507"/>
    </row>
    <row r="76508" spans="2:2" x14ac:dyDescent="0.2">
      <c r="B76508"/>
    </row>
    <row r="76509" spans="2:2" x14ac:dyDescent="0.2">
      <c r="B76509"/>
    </row>
    <row r="76510" spans="2:2" x14ac:dyDescent="0.2">
      <c r="B76510"/>
    </row>
    <row r="76511" spans="2:2" x14ac:dyDescent="0.2">
      <c r="B76511"/>
    </row>
    <row r="76512" spans="2:2" x14ac:dyDescent="0.2">
      <c r="B76512"/>
    </row>
    <row r="76513" spans="2:2" x14ac:dyDescent="0.2">
      <c r="B76513"/>
    </row>
    <row r="76514" spans="2:2" x14ac:dyDescent="0.2">
      <c r="B76514"/>
    </row>
    <row r="76515" spans="2:2" x14ac:dyDescent="0.2">
      <c r="B76515"/>
    </row>
    <row r="76516" spans="2:2" x14ac:dyDescent="0.2">
      <c r="B76516"/>
    </row>
    <row r="76517" spans="2:2" x14ac:dyDescent="0.2">
      <c r="B76517"/>
    </row>
    <row r="76518" spans="2:2" x14ac:dyDescent="0.2">
      <c r="B76518"/>
    </row>
    <row r="76519" spans="2:2" x14ac:dyDescent="0.2">
      <c r="B76519"/>
    </row>
    <row r="76520" spans="2:2" x14ac:dyDescent="0.2">
      <c r="B76520"/>
    </row>
    <row r="76521" spans="2:2" x14ac:dyDescent="0.2">
      <c r="B76521"/>
    </row>
    <row r="76522" spans="2:2" x14ac:dyDescent="0.2">
      <c r="B76522"/>
    </row>
    <row r="76523" spans="2:2" x14ac:dyDescent="0.2">
      <c r="B76523"/>
    </row>
    <row r="76524" spans="2:2" x14ac:dyDescent="0.2">
      <c r="B76524"/>
    </row>
    <row r="76525" spans="2:2" x14ac:dyDescent="0.2">
      <c r="B76525"/>
    </row>
    <row r="76526" spans="2:2" x14ac:dyDescent="0.2">
      <c r="B76526"/>
    </row>
    <row r="76527" spans="2:2" x14ac:dyDescent="0.2">
      <c r="B76527"/>
    </row>
    <row r="76528" spans="2:2" x14ac:dyDescent="0.2">
      <c r="B76528"/>
    </row>
    <row r="76529" spans="2:2" x14ac:dyDescent="0.2">
      <c r="B76529"/>
    </row>
    <row r="76530" spans="2:2" x14ac:dyDescent="0.2">
      <c r="B76530"/>
    </row>
    <row r="76531" spans="2:2" x14ac:dyDescent="0.2">
      <c r="B76531"/>
    </row>
    <row r="76532" spans="2:2" x14ac:dyDescent="0.2">
      <c r="B76532"/>
    </row>
    <row r="76533" spans="2:2" x14ac:dyDescent="0.2">
      <c r="B76533"/>
    </row>
    <row r="76534" spans="2:2" x14ac:dyDescent="0.2">
      <c r="B76534"/>
    </row>
    <row r="76535" spans="2:2" x14ac:dyDescent="0.2">
      <c r="B76535"/>
    </row>
    <row r="76536" spans="2:2" x14ac:dyDescent="0.2">
      <c r="B76536"/>
    </row>
    <row r="76537" spans="2:2" x14ac:dyDescent="0.2">
      <c r="B76537"/>
    </row>
    <row r="76538" spans="2:2" x14ac:dyDescent="0.2">
      <c r="B76538"/>
    </row>
    <row r="76539" spans="2:2" x14ac:dyDescent="0.2">
      <c r="B76539"/>
    </row>
    <row r="76540" spans="2:2" x14ac:dyDescent="0.2">
      <c r="B76540"/>
    </row>
    <row r="76541" spans="2:2" x14ac:dyDescent="0.2">
      <c r="B76541"/>
    </row>
    <row r="76542" spans="2:2" x14ac:dyDescent="0.2">
      <c r="B76542"/>
    </row>
    <row r="76543" spans="2:2" x14ac:dyDescent="0.2">
      <c r="B76543"/>
    </row>
    <row r="76544" spans="2:2" x14ac:dyDescent="0.2">
      <c r="B76544"/>
    </row>
    <row r="76545" spans="2:2" x14ac:dyDescent="0.2">
      <c r="B76545"/>
    </row>
    <row r="76546" spans="2:2" x14ac:dyDescent="0.2">
      <c r="B76546"/>
    </row>
    <row r="76547" spans="2:2" x14ac:dyDescent="0.2">
      <c r="B76547"/>
    </row>
    <row r="76548" spans="2:2" x14ac:dyDescent="0.2">
      <c r="B76548"/>
    </row>
    <row r="76549" spans="2:2" x14ac:dyDescent="0.2">
      <c r="B76549"/>
    </row>
    <row r="76550" spans="2:2" x14ac:dyDescent="0.2">
      <c r="B76550"/>
    </row>
    <row r="76551" spans="2:2" x14ac:dyDescent="0.2">
      <c r="B76551"/>
    </row>
    <row r="76552" spans="2:2" x14ac:dyDescent="0.2">
      <c r="B76552"/>
    </row>
    <row r="76553" spans="2:2" x14ac:dyDescent="0.2">
      <c r="B76553"/>
    </row>
    <row r="76554" spans="2:2" x14ac:dyDescent="0.2">
      <c r="B76554"/>
    </row>
    <row r="76555" spans="2:2" x14ac:dyDescent="0.2">
      <c r="B76555"/>
    </row>
    <row r="76556" spans="2:2" x14ac:dyDescent="0.2">
      <c r="B76556"/>
    </row>
    <row r="76557" spans="2:2" x14ac:dyDescent="0.2">
      <c r="B76557"/>
    </row>
    <row r="76558" spans="2:2" x14ac:dyDescent="0.2">
      <c r="B76558"/>
    </row>
    <row r="76559" spans="2:2" x14ac:dyDescent="0.2">
      <c r="B76559"/>
    </row>
    <row r="76560" spans="2:2" x14ac:dyDescent="0.2">
      <c r="B76560"/>
    </row>
    <row r="76561" spans="2:2" x14ac:dyDescent="0.2">
      <c r="B76561"/>
    </row>
    <row r="76562" spans="2:2" x14ac:dyDescent="0.2">
      <c r="B76562"/>
    </row>
    <row r="76563" spans="2:2" x14ac:dyDescent="0.2">
      <c r="B76563"/>
    </row>
    <row r="76564" spans="2:2" x14ac:dyDescent="0.2">
      <c r="B76564"/>
    </row>
    <row r="76565" spans="2:2" x14ac:dyDescent="0.2">
      <c r="B76565"/>
    </row>
    <row r="76566" spans="2:2" x14ac:dyDescent="0.2">
      <c r="B76566"/>
    </row>
    <row r="76567" spans="2:2" x14ac:dyDescent="0.2">
      <c r="B76567"/>
    </row>
    <row r="76568" spans="2:2" x14ac:dyDescent="0.2">
      <c r="B76568"/>
    </row>
    <row r="76569" spans="2:2" x14ac:dyDescent="0.2">
      <c r="B76569"/>
    </row>
    <row r="76570" spans="2:2" x14ac:dyDescent="0.2">
      <c r="B76570"/>
    </row>
    <row r="76571" spans="2:2" x14ac:dyDescent="0.2">
      <c r="B76571"/>
    </row>
    <row r="76572" spans="2:2" x14ac:dyDescent="0.2">
      <c r="B76572"/>
    </row>
    <row r="76573" spans="2:2" x14ac:dyDescent="0.2">
      <c r="B76573"/>
    </row>
    <row r="76574" spans="2:2" x14ac:dyDescent="0.2">
      <c r="B76574"/>
    </row>
    <row r="76575" spans="2:2" x14ac:dyDescent="0.2">
      <c r="B76575"/>
    </row>
    <row r="76576" spans="2:2" x14ac:dyDescent="0.2">
      <c r="B76576"/>
    </row>
    <row r="76577" spans="2:2" x14ac:dyDescent="0.2">
      <c r="B76577"/>
    </row>
    <row r="76578" spans="2:2" x14ac:dyDescent="0.2">
      <c r="B76578"/>
    </row>
    <row r="76579" spans="2:2" x14ac:dyDescent="0.2">
      <c r="B76579"/>
    </row>
    <row r="76580" spans="2:2" x14ac:dyDescent="0.2">
      <c r="B76580"/>
    </row>
    <row r="76581" spans="2:2" x14ac:dyDescent="0.2">
      <c r="B76581"/>
    </row>
    <row r="76582" spans="2:2" x14ac:dyDescent="0.2">
      <c r="B76582"/>
    </row>
    <row r="76583" spans="2:2" x14ac:dyDescent="0.2">
      <c r="B76583"/>
    </row>
    <row r="76584" spans="2:2" x14ac:dyDescent="0.2">
      <c r="B76584"/>
    </row>
    <row r="76585" spans="2:2" x14ac:dyDescent="0.2">
      <c r="B76585"/>
    </row>
    <row r="76586" spans="2:2" x14ac:dyDescent="0.2">
      <c r="B76586"/>
    </row>
    <row r="76587" spans="2:2" x14ac:dyDescent="0.2">
      <c r="B76587"/>
    </row>
    <row r="76588" spans="2:2" x14ac:dyDescent="0.2">
      <c r="B76588"/>
    </row>
    <row r="76589" spans="2:2" x14ac:dyDescent="0.2">
      <c r="B76589"/>
    </row>
    <row r="76590" spans="2:2" x14ac:dyDescent="0.2">
      <c r="B76590"/>
    </row>
    <row r="76591" spans="2:2" x14ac:dyDescent="0.2">
      <c r="B76591"/>
    </row>
    <row r="76592" spans="2:2" x14ac:dyDescent="0.2">
      <c r="B76592"/>
    </row>
    <row r="76593" spans="2:2" x14ac:dyDescent="0.2">
      <c r="B76593"/>
    </row>
    <row r="76594" spans="2:2" x14ac:dyDescent="0.2">
      <c r="B76594"/>
    </row>
    <row r="76595" spans="2:2" x14ac:dyDescent="0.2">
      <c r="B76595"/>
    </row>
    <row r="76596" spans="2:2" x14ac:dyDescent="0.2">
      <c r="B76596"/>
    </row>
    <row r="76597" spans="2:2" x14ac:dyDescent="0.2">
      <c r="B76597"/>
    </row>
    <row r="76598" spans="2:2" x14ac:dyDescent="0.2">
      <c r="B76598"/>
    </row>
    <row r="76599" spans="2:2" x14ac:dyDescent="0.2">
      <c r="B76599"/>
    </row>
    <row r="76600" spans="2:2" x14ac:dyDescent="0.2">
      <c r="B76600"/>
    </row>
    <row r="76601" spans="2:2" x14ac:dyDescent="0.2">
      <c r="B76601"/>
    </row>
    <row r="76602" spans="2:2" x14ac:dyDescent="0.2">
      <c r="B76602"/>
    </row>
    <row r="76603" spans="2:2" x14ac:dyDescent="0.2">
      <c r="B76603"/>
    </row>
    <row r="76604" spans="2:2" x14ac:dyDescent="0.2">
      <c r="B76604"/>
    </row>
    <row r="76605" spans="2:2" x14ac:dyDescent="0.2">
      <c r="B76605"/>
    </row>
    <row r="76606" spans="2:2" x14ac:dyDescent="0.2">
      <c r="B76606"/>
    </row>
    <row r="76607" spans="2:2" x14ac:dyDescent="0.2">
      <c r="B76607"/>
    </row>
    <row r="76608" spans="2:2" x14ac:dyDescent="0.2">
      <c r="B76608"/>
    </row>
    <row r="76609" spans="2:2" x14ac:dyDescent="0.2">
      <c r="B76609"/>
    </row>
    <row r="76610" spans="2:2" x14ac:dyDescent="0.2">
      <c r="B76610"/>
    </row>
    <row r="76611" spans="2:2" x14ac:dyDescent="0.2">
      <c r="B76611"/>
    </row>
    <row r="76612" spans="2:2" x14ac:dyDescent="0.2">
      <c r="B76612"/>
    </row>
    <row r="76613" spans="2:2" x14ac:dyDescent="0.2">
      <c r="B76613"/>
    </row>
    <row r="76614" spans="2:2" x14ac:dyDescent="0.2">
      <c r="B76614"/>
    </row>
    <row r="76615" spans="2:2" x14ac:dyDescent="0.2">
      <c r="B76615"/>
    </row>
    <row r="76616" spans="2:2" x14ac:dyDescent="0.2">
      <c r="B76616"/>
    </row>
    <row r="76617" spans="2:2" x14ac:dyDescent="0.2">
      <c r="B76617"/>
    </row>
    <row r="76618" spans="2:2" x14ac:dyDescent="0.2">
      <c r="B76618"/>
    </row>
    <row r="76619" spans="2:2" x14ac:dyDescent="0.2">
      <c r="B76619"/>
    </row>
    <row r="76620" spans="2:2" x14ac:dyDescent="0.2">
      <c r="B76620"/>
    </row>
    <row r="76621" spans="2:2" x14ac:dyDescent="0.2">
      <c r="B76621"/>
    </row>
    <row r="76622" spans="2:2" x14ac:dyDescent="0.2">
      <c r="B76622"/>
    </row>
    <row r="76623" spans="2:2" x14ac:dyDescent="0.2">
      <c r="B76623"/>
    </row>
    <row r="76624" spans="2:2" x14ac:dyDescent="0.2">
      <c r="B76624"/>
    </row>
    <row r="76625" spans="2:2" x14ac:dyDescent="0.2">
      <c r="B76625"/>
    </row>
    <row r="76626" spans="2:2" x14ac:dyDescent="0.2">
      <c r="B76626"/>
    </row>
    <row r="76627" spans="2:2" x14ac:dyDescent="0.2">
      <c r="B76627"/>
    </row>
    <row r="76628" spans="2:2" x14ac:dyDescent="0.2">
      <c r="B76628"/>
    </row>
    <row r="76629" spans="2:2" x14ac:dyDescent="0.2">
      <c r="B76629"/>
    </row>
    <row r="76630" spans="2:2" x14ac:dyDescent="0.2">
      <c r="B76630"/>
    </row>
    <row r="76631" spans="2:2" x14ac:dyDescent="0.2">
      <c r="B76631"/>
    </row>
    <row r="76632" spans="2:2" x14ac:dyDescent="0.2">
      <c r="B76632"/>
    </row>
    <row r="76633" spans="2:2" x14ac:dyDescent="0.2">
      <c r="B76633"/>
    </row>
    <row r="76634" spans="2:2" x14ac:dyDescent="0.2">
      <c r="B76634"/>
    </row>
    <row r="76635" spans="2:2" x14ac:dyDescent="0.2">
      <c r="B76635"/>
    </row>
    <row r="76636" spans="2:2" x14ac:dyDescent="0.2">
      <c r="B76636"/>
    </row>
    <row r="76637" spans="2:2" x14ac:dyDescent="0.2">
      <c r="B76637"/>
    </row>
    <row r="76638" spans="2:2" x14ac:dyDescent="0.2">
      <c r="B76638"/>
    </row>
    <row r="76639" spans="2:2" x14ac:dyDescent="0.2">
      <c r="B76639"/>
    </row>
    <row r="76640" spans="2:2" x14ac:dyDescent="0.2">
      <c r="B76640"/>
    </row>
    <row r="76641" spans="2:2" x14ac:dyDescent="0.2">
      <c r="B76641"/>
    </row>
    <row r="76642" spans="2:2" x14ac:dyDescent="0.2">
      <c r="B76642"/>
    </row>
    <row r="76643" spans="2:2" x14ac:dyDescent="0.2">
      <c r="B76643"/>
    </row>
    <row r="76644" spans="2:2" x14ac:dyDescent="0.2">
      <c r="B76644"/>
    </row>
    <row r="76645" spans="2:2" x14ac:dyDescent="0.2">
      <c r="B76645"/>
    </row>
    <row r="76646" spans="2:2" x14ac:dyDescent="0.2">
      <c r="B76646"/>
    </row>
    <row r="76647" spans="2:2" x14ac:dyDescent="0.2">
      <c r="B76647"/>
    </row>
    <row r="76648" spans="2:2" x14ac:dyDescent="0.2">
      <c r="B76648"/>
    </row>
    <row r="76649" spans="2:2" x14ac:dyDescent="0.2">
      <c r="B76649"/>
    </row>
    <row r="76650" spans="2:2" x14ac:dyDescent="0.2">
      <c r="B76650"/>
    </row>
    <row r="76651" spans="2:2" x14ac:dyDescent="0.2">
      <c r="B76651"/>
    </row>
    <row r="76652" spans="2:2" x14ac:dyDescent="0.2">
      <c r="B76652"/>
    </row>
    <row r="76653" spans="2:2" x14ac:dyDescent="0.2">
      <c r="B76653"/>
    </row>
    <row r="76654" spans="2:2" x14ac:dyDescent="0.2">
      <c r="B76654"/>
    </row>
    <row r="76655" spans="2:2" x14ac:dyDescent="0.2">
      <c r="B76655"/>
    </row>
    <row r="76656" spans="2:2" x14ac:dyDescent="0.2">
      <c r="B76656"/>
    </row>
    <row r="76657" spans="2:2" x14ac:dyDescent="0.2">
      <c r="B76657"/>
    </row>
    <row r="76658" spans="2:2" x14ac:dyDescent="0.2">
      <c r="B76658"/>
    </row>
    <row r="76659" spans="2:2" x14ac:dyDescent="0.2">
      <c r="B76659"/>
    </row>
    <row r="76660" spans="2:2" x14ac:dyDescent="0.2">
      <c r="B76660"/>
    </row>
    <row r="76661" spans="2:2" x14ac:dyDescent="0.2">
      <c r="B76661"/>
    </row>
    <row r="76662" spans="2:2" x14ac:dyDescent="0.2">
      <c r="B76662"/>
    </row>
    <row r="76663" spans="2:2" x14ac:dyDescent="0.2">
      <c r="B76663"/>
    </row>
    <row r="76664" spans="2:2" x14ac:dyDescent="0.2">
      <c r="B76664"/>
    </row>
    <row r="76665" spans="2:2" x14ac:dyDescent="0.2">
      <c r="B76665"/>
    </row>
    <row r="76666" spans="2:2" x14ac:dyDescent="0.2">
      <c r="B76666"/>
    </row>
    <row r="76667" spans="2:2" x14ac:dyDescent="0.2">
      <c r="B76667"/>
    </row>
    <row r="76668" spans="2:2" x14ac:dyDescent="0.2">
      <c r="B76668"/>
    </row>
    <row r="76669" spans="2:2" x14ac:dyDescent="0.2">
      <c r="B76669"/>
    </row>
    <row r="76670" spans="2:2" x14ac:dyDescent="0.2">
      <c r="B76670"/>
    </row>
    <row r="76671" spans="2:2" x14ac:dyDescent="0.2">
      <c r="B76671"/>
    </row>
    <row r="76672" spans="2:2" x14ac:dyDescent="0.2">
      <c r="B76672"/>
    </row>
    <row r="76673" spans="2:2" x14ac:dyDescent="0.2">
      <c r="B76673"/>
    </row>
    <row r="76674" spans="2:2" x14ac:dyDescent="0.2">
      <c r="B76674"/>
    </row>
    <row r="76675" spans="2:2" x14ac:dyDescent="0.2">
      <c r="B76675"/>
    </row>
    <row r="76676" spans="2:2" x14ac:dyDescent="0.2">
      <c r="B76676"/>
    </row>
    <row r="76677" spans="2:2" x14ac:dyDescent="0.2">
      <c r="B76677"/>
    </row>
    <row r="76678" spans="2:2" x14ac:dyDescent="0.2">
      <c r="B76678"/>
    </row>
    <row r="76679" spans="2:2" x14ac:dyDescent="0.2">
      <c r="B76679"/>
    </row>
    <row r="76680" spans="2:2" x14ac:dyDescent="0.2">
      <c r="B76680"/>
    </row>
    <row r="76681" spans="2:2" x14ac:dyDescent="0.2">
      <c r="B76681"/>
    </row>
    <row r="76682" spans="2:2" x14ac:dyDescent="0.2">
      <c r="B76682"/>
    </row>
    <row r="76683" spans="2:2" x14ac:dyDescent="0.2">
      <c r="B76683"/>
    </row>
    <row r="76684" spans="2:2" x14ac:dyDescent="0.2">
      <c r="B76684"/>
    </row>
    <row r="76685" spans="2:2" x14ac:dyDescent="0.2">
      <c r="B76685"/>
    </row>
    <row r="76686" spans="2:2" x14ac:dyDescent="0.2">
      <c r="B76686"/>
    </row>
    <row r="76687" spans="2:2" x14ac:dyDescent="0.2">
      <c r="B76687"/>
    </row>
    <row r="76688" spans="2:2" x14ac:dyDescent="0.2">
      <c r="B76688"/>
    </row>
    <row r="76689" spans="2:2" x14ac:dyDescent="0.2">
      <c r="B76689"/>
    </row>
    <row r="76690" spans="2:2" x14ac:dyDescent="0.2">
      <c r="B76690"/>
    </row>
    <row r="76691" spans="2:2" x14ac:dyDescent="0.2">
      <c r="B76691"/>
    </row>
    <row r="76692" spans="2:2" x14ac:dyDescent="0.2">
      <c r="B76692"/>
    </row>
    <row r="76693" spans="2:2" x14ac:dyDescent="0.2">
      <c r="B76693"/>
    </row>
    <row r="76694" spans="2:2" x14ac:dyDescent="0.2">
      <c r="B76694"/>
    </row>
    <row r="76695" spans="2:2" x14ac:dyDescent="0.2">
      <c r="B76695"/>
    </row>
    <row r="76696" spans="2:2" x14ac:dyDescent="0.2">
      <c r="B76696"/>
    </row>
    <row r="76697" spans="2:2" x14ac:dyDescent="0.2">
      <c r="B76697"/>
    </row>
    <row r="76698" spans="2:2" x14ac:dyDescent="0.2">
      <c r="B76698"/>
    </row>
    <row r="76699" spans="2:2" x14ac:dyDescent="0.2">
      <c r="B76699"/>
    </row>
    <row r="76700" spans="2:2" x14ac:dyDescent="0.2">
      <c r="B76700"/>
    </row>
    <row r="76701" spans="2:2" x14ac:dyDescent="0.2">
      <c r="B76701"/>
    </row>
    <row r="76702" spans="2:2" x14ac:dyDescent="0.2">
      <c r="B76702"/>
    </row>
    <row r="76703" spans="2:2" x14ac:dyDescent="0.2">
      <c r="B76703"/>
    </row>
    <row r="76704" spans="2:2" x14ac:dyDescent="0.2">
      <c r="B76704"/>
    </row>
    <row r="76705" spans="2:2" x14ac:dyDescent="0.2">
      <c r="B76705"/>
    </row>
    <row r="76706" spans="2:2" x14ac:dyDescent="0.2">
      <c r="B76706"/>
    </row>
    <row r="76707" spans="2:2" x14ac:dyDescent="0.2">
      <c r="B76707"/>
    </row>
    <row r="76708" spans="2:2" x14ac:dyDescent="0.2">
      <c r="B76708"/>
    </row>
    <row r="76709" spans="2:2" x14ac:dyDescent="0.2">
      <c r="B76709"/>
    </row>
    <row r="76710" spans="2:2" x14ac:dyDescent="0.2">
      <c r="B76710"/>
    </row>
    <row r="76711" spans="2:2" x14ac:dyDescent="0.2">
      <c r="B76711"/>
    </row>
    <row r="76712" spans="2:2" x14ac:dyDescent="0.2">
      <c r="B76712"/>
    </row>
    <row r="76713" spans="2:2" x14ac:dyDescent="0.2">
      <c r="B76713"/>
    </row>
    <row r="76714" spans="2:2" x14ac:dyDescent="0.2">
      <c r="B76714"/>
    </row>
    <row r="76715" spans="2:2" x14ac:dyDescent="0.2">
      <c r="B76715"/>
    </row>
    <row r="76716" spans="2:2" x14ac:dyDescent="0.2">
      <c r="B76716"/>
    </row>
    <row r="76717" spans="2:2" x14ac:dyDescent="0.2">
      <c r="B76717"/>
    </row>
    <row r="76718" spans="2:2" x14ac:dyDescent="0.2">
      <c r="B76718"/>
    </row>
    <row r="76719" spans="2:2" x14ac:dyDescent="0.2">
      <c r="B76719"/>
    </row>
    <row r="76720" spans="2:2" x14ac:dyDescent="0.2">
      <c r="B76720"/>
    </row>
    <row r="76721" spans="2:2" x14ac:dyDescent="0.2">
      <c r="B76721"/>
    </row>
    <row r="76722" spans="2:2" x14ac:dyDescent="0.2">
      <c r="B76722"/>
    </row>
    <row r="76723" spans="2:2" x14ac:dyDescent="0.2">
      <c r="B76723"/>
    </row>
    <row r="76724" spans="2:2" x14ac:dyDescent="0.2">
      <c r="B76724"/>
    </row>
    <row r="76725" spans="2:2" x14ac:dyDescent="0.2">
      <c r="B76725"/>
    </row>
    <row r="76726" spans="2:2" x14ac:dyDescent="0.2">
      <c r="B76726"/>
    </row>
    <row r="76727" spans="2:2" x14ac:dyDescent="0.2">
      <c r="B76727"/>
    </row>
    <row r="76728" spans="2:2" x14ac:dyDescent="0.2">
      <c r="B76728"/>
    </row>
    <row r="76729" spans="2:2" x14ac:dyDescent="0.2">
      <c r="B76729"/>
    </row>
    <row r="76730" spans="2:2" x14ac:dyDescent="0.2">
      <c r="B76730"/>
    </row>
    <row r="76731" spans="2:2" x14ac:dyDescent="0.2">
      <c r="B76731"/>
    </row>
    <row r="76732" spans="2:2" x14ac:dyDescent="0.2">
      <c r="B76732"/>
    </row>
    <row r="76733" spans="2:2" x14ac:dyDescent="0.2">
      <c r="B76733"/>
    </row>
    <row r="76734" spans="2:2" x14ac:dyDescent="0.2">
      <c r="B76734"/>
    </row>
    <row r="76735" spans="2:2" x14ac:dyDescent="0.2">
      <c r="B76735"/>
    </row>
    <row r="76736" spans="2:2" x14ac:dyDescent="0.2">
      <c r="B76736"/>
    </row>
    <row r="76737" spans="2:2" x14ac:dyDescent="0.2">
      <c r="B76737"/>
    </row>
    <row r="76738" spans="2:2" x14ac:dyDescent="0.2">
      <c r="B76738"/>
    </row>
    <row r="76739" spans="2:2" x14ac:dyDescent="0.2">
      <c r="B76739"/>
    </row>
    <row r="76740" spans="2:2" x14ac:dyDescent="0.2">
      <c r="B76740"/>
    </row>
    <row r="76741" spans="2:2" x14ac:dyDescent="0.2">
      <c r="B76741"/>
    </row>
    <row r="76742" spans="2:2" x14ac:dyDescent="0.2">
      <c r="B76742"/>
    </row>
    <row r="76743" spans="2:2" x14ac:dyDescent="0.2">
      <c r="B76743"/>
    </row>
    <row r="76744" spans="2:2" x14ac:dyDescent="0.2">
      <c r="B76744"/>
    </row>
    <row r="76745" spans="2:2" x14ac:dyDescent="0.2">
      <c r="B76745"/>
    </row>
    <row r="76746" spans="2:2" x14ac:dyDescent="0.2">
      <c r="B76746"/>
    </row>
    <row r="76747" spans="2:2" x14ac:dyDescent="0.2">
      <c r="B76747"/>
    </row>
    <row r="76748" spans="2:2" x14ac:dyDescent="0.2">
      <c r="B76748"/>
    </row>
    <row r="76749" spans="2:2" x14ac:dyDescent="0.2">
      <c r="B76749"/>
    </row>
    <row r="76750" spans="2:2" x14ac:dyDescent="0.2">
      <c r="B76750"/>
    </row>
    <row r="76751" spans="2:2" x14ac:dyDescent="0.2">
      <c r="B76751"/>
    </row>
    <row r="76752" spans="2:2" x14ac:dyDescent="0.2">
      <c r="B76752"/>
    </row>
    <row r="76753" spans="2:2" x14ac:dyDescent="0.2">
      <c r="B76753"/>
    </row>
    <row r="76754" spans="2:2" x14ac:dyDescent="0.2">
      <c r="B76754"/>
    </row>
    <row r="76755" spans="2:2" x14ac:dyDescent="0.2">
      <c r="B76755"/>
    </row>
    <row r="76756" spans="2:2" x14ac:dyDescent="0.2">
      <c r="B76756"/>
    </row>
    <row r="76757" spans="2:2" x14ac:dyDescent="0.2">
      <c r="B76757"/>
    </row>
    <row r="76758" spans="2:2" x14ac:dyDescent="0.2">
      <c r="B76758"/>
    </row>
    <row r="76759" spans="2:2" x14ac:dyDescent="0.2">
      <c r="B76759"/>
    </row>
    <row r="76760" spans="2:2" x14ac:dyDescent="0.2">
      <c r="B76760"/>
    </row>
    <row r="76761" spans="2:2" x14ac:dyDescent="0.2">
      <c r="B76761"/>
    </row>
    <row r="76762" spans="2:2" x14ac:dyDescent="0.2">
      <c r="B76762"/>
    </row>
    <row r="76763" spans="2:2" x14ac:dyDescent="0.2">
      <c r="B76763"/>
    </row>
    <row r="76764" spans="2:2" x14ac:dyDescent="0.2">
      <c r="B76764"/>
    </row>
    <row r="76765" spans="2:2" x14ac:dyDescent="0.2">
      <c r="B76765"/>
    </row>
    <row r="76766" spans="2:2" x14ac:dyDescent="0.2">
      <c r="B76766"/>
    </row>
    <row r="76767" spans="2:2" x14ac:dyDescent="0.2">
      <c r="B76767"/>
    </row>
    <row r="76768" spans="2:2" x14ac:dyDescent="0.2">
      <c r="B76768"/>
    </row>
    <row r="76769" spans="2:2" x14ac:dyDescent="0.2">
      <c r="B76769"/>
    </row>
    <row r="76770" spans="2:2" x14ac:dyDescent="0.2">
      <c r="B76770"/>
    </row>
    <row r="76771" spans="2:2" x14ac:dyDescent="0.2">
      <c r="B76771"/>
    </row>
    <row r="76772" spans="2:2" x14ac:dyDescent="0.2">
      <c r="B76772"/>
    </row>
    <row r="76773" spans="2:2" x14ac:dyDescent="0.2">
      <c r="B76773"/>
    </row>
    <row r="76774" spans="2:2" x14ac:dyDescent="0.2">
      <c r="B76774"/>
    </row>
    <row r="76775" spans="2:2" x14ac:dyDescent="0.2">
      <c r="B76775"/>
    </row>
    <row r="76776" spans="2:2" x14ac:dyDescent="0.2">
      <c r="B76776"/>
    </row>
    <row r="76777" spans="2:2" x14ac:dyDescent="0.2">
      <c r="B76777"/>
    </row>
    <row r="76778" spans="2:2" x14ac:dyDescent="0.2">
      <c r="B76778"/>
    </row>
    <row r="76779" spans="2:2" x14ac:dyDescent="0.2">
      <c r="B76779"/>
    </row>
    <row r="76780" spans="2:2" x14ac:dyDescent="0.2">
      <c r="B76780"/>
    </row>
    <row r="76781" spans="2:2" x14ac:dyDescent="0.2">
      <c r="B76781"/>
    </row>
    <row r="76782" spans="2:2" x14ac:dyDescent="0.2">
      <c r="B76782"/>
    </row>
    <row r="76783" spans="2:2" x14ac:dyDescent="0.2">
      <c r="B76783"/>
    </row>
    <row r="76784" spans="2:2" x14ac:dyDescent="0.2">
      <c r="B76784"/>
    </row>
    <row r="76785" spans="2:2" x14ac:dyDescent="0.2">
      <c r="B76785"/>
    </row>
    <row r="76786" spans="2:2" x14ac:dyDescent="0.2">
      <c r="B76786"/>
    </row>
    <row r="76787" spans="2:2" x14ac:dyDescent="0.2">
      <c r="B76787"/>
    </row>
    <row r="76788" spans="2:2" x14ac:dyDescent="0.2">
      <c r="B76788"/>
    </row>
    <row r="76789" spans="2:2" x14ac:dyDescent="0.2">
      <c r="B76789"/>
    </row>
    <row r="76790" spans="2:2" x14ac:dyDescent="0.2">
      <c r="B76790"/>
    </row>
    <row r="76791" spans="2:2" x14ac:dyDescent="0.2">
      <c r="B76791"/>
    </row>
    <row r="76792" spans="2:2" x14ac:dyDescent="0.2">
      <c r="B76792"/>
    </row>
    <row r="76793" spans="2:2" x14ac:dyDescent="0.2">
      <c r="B76793"/>
    </row>
    <row r="76794" spans="2:2" x14ac:dyDescent="0.2">
      <c r="B76794"/>
    </row>
    <row r="76795" spans="2:2" x14ac:dyDescent="0.2">
      <c r="B76795"/>
    </row>
    <row r="76796" spans="2:2" x14ac:dyDescent="0.2">
      <c r="B76796"/>
    </row>
    <row r="76797" spans="2:2" x14ac:dyDescent="0.2">
      <c r="B76797"/>
    </row>
    <row r="76798" spans="2:2" x14ac:dyDescent="0.2">
      <c r="B76798"/>
    </row>
    <row r="76799" spans="2:2" x14ac:dyDescent="0.2">
      <c r="B76799"/>
    </row>
    <row r="76800" spans="2:2" x14ac:dyDescent="0.2">
      <c r="B76800"/>
    </row>
    <row r="76801" spans="2:2" x14ac:dyDescent="0.2">
      <c r="B76801"/>
    </row>
    <row r="76802" spans="2:2" x14ac:dyDescent="0.2">
      <c r="B76802"/>
    </row>
    <row r="76803" spans="2:2" x14ac:dyDescent="0.2">
      <c r="B76803"/>
    </row>
    <row r="76804" spans="2:2" x14ac:dyDescent="0.2">
      <c r="B76804"/>
    </row>
    <row r="76805" spans="2:2" x14ac:dyDescent="0.2">
      <c r="B76805"/>
    </row>
    <row r="76806" spans="2:2" x14ac:dyDescent="0.2">
      <c r="B76806"/>
    </row>
    <row r="76807" spans="2:2" x14ac:dyDescent="0.2">
      <c r="B76807"/>
    </row>
    <row r="76808" spans="2:2" x14ac:dyDescent="0.2">
      <c r="B76808"/>
    </row>
    <row r="76809" spans="2:2" x14ac:dyDescent="0.2">
      <c r="B76809"/>
    </row>
    <row r="76810" spans="2:2" x14ac:dyDescent="0.2">
      <c r="B76810"/>
    </row>
    <row r="76811" spans="2:2" x14ac:dyDescent="0.2">
      <c r="B76811"/>
    </row>
    <row r="76812" spans="2:2" x14ac:dyDescent="0.2">
      <c r="B76812"/>
    </row>
    <row r="76813" spans="2:2" x14ac:dyDescent="0.2">
      <c r="B76813"/>
    </row>
    <row r="76814" spans="2:2" x14ac:dyDescent="0.2">
      <c r="B76814"/>
    </row>
    <row r="76815" spans="2:2" x14ac:dyDescent="0.2">
      <c r="B76815"/>
    </row>
    <row r="76816" spans="2:2" x14ac:dyDescent="0.2">
      <c r="B76816"/>
    </row>
    <row r="76817" spans="2:2" x14ac:dyDescent="0.2">
      <c r="B76817"/>
    </row>
    <row r="76818" spans="2:2" x14ac:dyDescent="0.2">
      <c r="B76818"/>
    </row>
    <row r="76819" spans="2:2" x14ac:dyDescent="0.2">
      <c r="B76819"/>
    </row>
    <row r="76820" spans="2:2" x14ac:dyDescent="0.2">
      <c r="B76820"/>
    </row>
    <row r="76821" spans="2:2" x14ac:dyDescent="0.2">
      <c r="B76821"/>
    </row>
    <row r="76822" spans="2:2" x14ac:dyDescent="0.2">
      <c r="B76822"/>
    </row>
    <row r="76823" spans="2:2" x14ac:dyDescent="0.2">
      <c r="B76823"/>
    </row>
    <row r="76824" spans="2:2" x14ac:dyDescent="0.2">
      <c r="B76824"/>
    </row>
    <row r="76825" spans="2:2" x14ac:dyDescent="0.2">
      <c r="B76825"/>
    </row>
    <row r="76826" spans="2:2" x14ac:dyDescent="0.2">
      <c r="B76826"/>
    </row>
    <row r="76827" spans="2:2" x14ac:dyDescent="0.2">
      <c r="B76827"/>
    </row>
    <row r="76828" spans="2:2" x14ac:dyDescent="0.2">
      <c r="B76828"/>
    </row>
    <row r="76829" spans="2:2" x14ac:dyDescent="0.2">
      <c r="B76829"/>
    </row>
    <row r="76830" spans="2:2" x14ac:dyDescent="0.2">
      <c r="B76830"/>
    </row>
    <row r="76831" spans="2:2" x14ac:dyDescent="0.2">
      <c r="B76831"/>
    </row>
    <row r="76832" spans="2:2" x14ac:dyDescent="0.2">
      <c r="B76832"/>
    </row>
    <row r="76833" spans="2:2" x14ac:dyDescent="0.2">
      <c r="B76833"/>
    </row>
    <row r="76834" spans="2:2" x14ac:dyDescent="0.2">
      <c r="B76834"/>
    </row>
    <row r="76835" spans="2:2" x14ac:dyDescent="0.2">
      <c r="B76835"/>
    </row>
    <row r="76836" spans="2:2" x14ac:dyDescent="0.2">
      <c r="B76836"/>
    </row>
    <row r="76837" spans="2:2" x14ac:dyDescent="0.2">
      <c r="B76837"/>
    </row>
    <row r="76838" spans="2:2" x14ac:dyDescent="0.2">
      <c r="B76838"/>
    </row>
    <row r="76839" spans="2:2" x14ac:dyDescent="0.2">
      <c r="B76839"/>
    </row>
    <row r="76840" spans="2:2" x14ac:dyDescent="0.2">
      <c r="B76840"/>
    </row>
    <row r="76841" spans="2:2" x14ac:dyDescent="0.2">
      <c r="B76841"/>
    </row>
    <row r="76842" spans="2:2" x14ac:dyDescent="0.2">
      <c r="B76842"/>
    </row>
    <row r="76843" spans="2:2" x14ac:dyDescent="0.2">
      <c r="B76843"/>
    </row>
    <row r="76844" spans="2:2" x14ac:dyDescent="0.2">
      <c r="B76844"/>
    </row>
    <row r="76845" spans="2:2" x14ac:dyDescent="0.2">
      <c r="B76845"/>
    </row>
    <row r="76846" spans="2:2" x14ac:dyDescent="0.2">
      <c r="B76846"/>
    </row>
    <row r="76847" spans="2:2" x14ac:dyDescent="0.2">
      <c r="B76847"/>
    </row>
    <row r="76848" spans="2:2" x14ac:dyDescent="0.2">
      <c r="B76848"/>
    </row>
    <row r="76849" spans="2:2" x14ac:dyDescent="0.2">
      <c r="B76849"/>
    </row>
    <row r="76850" spans="2:2" x14ac:dyDescent="0.2">
      <c r="B76850"/>
    </row>
    <row r="76851" spans="2:2" x14ac:dyDescent="0.2">
      <c r="B76851"/>
    </row>
    <row r="76852" spans="2:2" x14ac:dyDescent="0.2">
      <c r="B76852"/>
    </row>
    <row r="76853" spans="2:2" x14ac:dyDescent="0.2">
      <c r="B76853"/>
    </row>
    <row r="76854" spans="2:2" x14ac:dyDescent="0.2">
      <c r="B76854"/>
    </row>
    <row r="76855" spans="2:2" x14ac:dyDescent="0.2">
      <c r="B76855"/>
    </row>
    <row r="76856" spans="2:2" x14ac:dyDescent="0.2">
      <c r="B76856"/>
    </row>
    <row r="76857" spans="2:2" x14ac:dyDescent="0.2">
      <c r="B76857"/>
    </row>
    <row r="76858" spans="2:2" x14ac:dyDescent="0.2">
      <c r="B76858"/>
    </row>
    <row r="76859" spans="2:2" x14ac:dyDescent="0.2">
      <c r="B76859"/>
    </row>
    <row r="76860" spans="2:2" x14ac:dyDescent="0.2">
      <c r="B76860"/>
    </row>
    <row r="76861" spans="2:2" x14ac:dyDescent="0.2">
      <c r="B76861"/>
    </row>
    <row r="76862" spans="2:2" x14ac:dyDescent="0.2">
      <c r="B76862"/>
    </row>
    <row r="76863" spans="2:2" x14ac:dyDescent="0.2">
      <c r="B76863"/>
    </row>
    <row r="76864" spans="2:2" x14ac:dyDescent="0.2">
      <c r="B76864"/>
    </row>
    <row r="76865" spans="2:2" x14ac:dyDescent="0.2">
      <c r="B76865"/>
    </row>
    <row r="76866" spans="2:2" x14ac:dyDescent="0.2">
      <c r="B76866"/>
    </row>
    <row r="76867" spans="2:2" x14ac:dyDescent="0.2">
      <c r="B76867"/>
    </row>
    <row r="76868" spans="2:2" x14ac:dyDescent="0.2">
      <c r="B76868"/>
    </row>
    <row r="76869" spans="2:2" x14ac:dyDescent="0.2">
      <c r="B76869"/>
    </row>
    <row r="76870" spans="2:2" x14ac:dyDescent="0.2">
      <c r="B76870"/>
    </row>
    <row r="76871" spans="2:2" x14ac:dyDescent="0.2">
      <c r="B76871"/>
    </row>
    <row r="76872" spans="2:2" x14ac:dyDescent="0.2">
      <c r="B76872"/>
    </row>
    <row r="76873" spans="2:2" x14ac:dyDescent="0.2">
      <c r="B76873"/>
    </row>
    <row r="76874" spans="2:2" x14ac:dyDescent="0.2">
      <c r="B76874"/>
    </row>
    <row r="76875" spans="2:2" x14ac:dyDescent="0.2">
      <c r="B76875"/>
    </row>
    <row r="76876" spans="2:2" x14ac:dyDescent="0.2">
      <c r="B76876"/>
    </row>
    <row r="76877" spans="2:2" x14ac:dyDescent="0.2">
      <c r="B76877"/>
    </row>
    <row r="76878" spans="2:2" x14ac:dyDescent="0.2">
      <c r="B76878"/>
    </row>
    <row r="76879" spans="2:2" x14ac:dyDescent="0.2">
      <c r="B76879"/>
    </row>
    <row r="76880" spans="2:2" x14ac:dyDescent="0.2">
      <c r="B76880"/>
    </row>
    <row r="76881" spans="2:2" x14ac:dyDescent="0.2">
      <c r="B76881"/>
    </row>
    <row r="76882" spans="2:2" x14ac:dyDescent="0.2">
      <c r="B76882"/>
    </row>
    <row r="76883" spans="2:2" x14ac:dyDescent="0.2">
      <c r="B76883"/>
    </row>
    <row r="76884" spans="2:2" x14ac:dyDescent="0.2">
      <c r="B76884"/>
    </row>
    <row r="76885" spans="2:2" x14ac:dyDescent="0.2">
      <c r="B76885"/>
    </row>
    <row r="76886" spans="2:2" x14ac:dyDescent="0.2">
      <c r="B76886"/>
    </row>
    <row r="76887" spans="2:2" x14ac:dyDescent="0.2">
      <c r="B76887"/>
    </row>
    <row r="76888" spans="2:2" x14ac:dyDescent="0.2">
      <c r="B76888"/>
    </row>
    <row r="76889" spans="2:2" x14ac:dyDescent="0.2">
      <c r="B76889"/>
    </row>
    <row r="76890" spans="2:2" x14ac:dyDescent="0.2">
      <c r="B76890"/>
    </row>
    <row r="76891" spans="2:2" x14ac:dyDescent="0.2">
      <c r="B76891"/>
    </row>
    <row r="76892" spans="2:2" x14ac:dyDescent="0.2">
      <c r="B76892"/>
    </row>
    <row r="76893" spans="2:2" x14ac:dyDescent="0.2">
      <c r="B76893"/>
    </row>
    <row r="76894" spans="2:2" x14ac:dyDescent="0.2">
      <c r="B76894"/>
    </row>
    <row r="76895" spans="2:2" x14ac:dyDescent="0.2">
      <c r="B76895"/>
    </row>
    <row r="76896" spans="2:2" x14ac:dyDescent="0.2">
      <c r="B76896"/>
    </row>
    <row r="76897" spans="2:2" x14ac:dyDescent="0.2">
      <c r="B76897"/>
    </row>
    <row r="76898" spans="2:2" x14ac:dyDescent="0.2">
      <c r="B76898"/>
    </row>
    <row r="76899" spans="2:2" x14ac:dyDescent="0.2">
      <c r="B76899"/>
    </row>
    <row r="76900" spans="2:2" x14ac:dyDescent="0.2">
      <c r="B76900"/>
    </row>
    <row r="76901" spans="2:2" x14ac:dyDescent="0.2">
      <c r="B76901"/>
    </row>
    <row r="76902" spans="2:2" x14ac:dyDescent="0.2">
      <c r="B76902"/>
    </row>
    <row r="76903" spans="2:2" x14ac:dyDescent="0.2">
      <c r="B76903"/>
    </row>
    <row r="76904" spans="2:2" x14ac:dyDescent="0.2">
      <c r="B76904"/>
    </row>
    <row r="76905" spans="2:2" x14ac:dyDescent="0.2">
      <c r="B76905"/>
    </row>
    <row r="76906" spans="2:2" x14ac:dyDescent="0.2">
      <c r="B76906"/>
    </row>
    <row r="76907" spans="2:2" x14ac:dyDescent="0.2">
      <c r="B76907"/>
    </row>
    <row r="76908" spans="2:2" x14ac:dyDescent="0.2">
      <c r="B76908"/>
    </row>
    <row r="76909" spans="2:2" x14ac:dyDescent="0.2">
      <c r="B76909"/>
    </row>
    <row r="76910" spans="2:2" x14ac:dyDescent="0.2">
      <c r="B76910"/>
    </row>
    <row r="76911" spans="2:2" x14ac:dyDescent="0.2">
      <c r="B76911"/>
    </row>
    <row r="76912" spans="2:2" x14ac:dyDescent="0.2">
      <c r="B76912"/>
    </row>
    <row r="76913" spans="2:2" x14ac:dyDescent="0.2">
      <c r="B76913"/>
    </row>
    <row r="76914" spans="2:2" x14ac:dyDescent="0.2">
      <c r="B76914"/>
    </row>
    <row r="76915" spans="2:2" x14ac:dyDescent="0.2">
      <c r="B76915"/>
    </row>
    <row r="76916" spans="2:2" x14ac:dyDescent="0.2">
      <c r="B76916"/>
    </row>
    <row r="76917" spans="2:2" x14ac:dyDescent="0.2">
      <c r="B76917"/>
    </row>
    <row r="76918" spans="2:2" x14ac:dyDescent="0.2">
      <c r="B76918"/>
    </row>
    <row r="76919" spans="2:2" x14ac:dyDescent="0.2">
      <c r="B76919"/>
    </row>
    <row r="76920" spans="2:2" x14ac:dyDescent="0.2">
      <c r="B76920"/>
    </row>
    <row r="76921" spans="2:2" x14ac:dyDescent="0.2">
      <c r="B76921"/>
    </row>
    <row r="76922" spans="2:2" x14ac:dyDescent="0.2">
      <c r="B76922"/>
    </row>
    <row r="76923" spans="2:2" x14ac:dyDescent="0.2">
      <c r="B76923"/>
    </row>
    <row r="76924" spans="2:2" x14ac:dyDescent="0.2">
      <c r="B76924"/>
    </row>
    <row r="76925" spans="2:2" x14ac:dyDescent="0.2">
      <c r="B76925"/>
    </row>
    <row r="76926" spans="2:2" x14ac:dyDescent="0.2">
      <c r="B76926"/>
    </row>
    <row r="76927" spans="2:2" x14ac:dyDescent="0.2">
      <c r="B76927"/>
    </row>
    <row r="76928" spans="2:2" x14ac:dyDescent="0.2">
      <c r="B76928"/>
    </row>
    <row r="76929" spans="2:2" x14ac:dyDescent="0.2">
      <c r="B76929"/>
    </row>
    <row r="76930" spans="2:2" x14ac:dyDescent="0.2">
      <c r="B76930"/>
    </row>
    <row r="76931" spans="2:2" x14ac:dyDescent="0.2">
      <c r="B76931"/>
    </row>
    <row r="76932" spans="2:2" x14ac:dyDescent="0.2">
      <c r="B76932"/>
    </row>
    <row r="76933" spans="2:2" x14ac:dyDescent="0.2">
      <c r="B76933"/>
    </row>
    <row r="76934" spans="2:2" x14ac:dyDescent="0.2">
      <c r="B76934"/>
    </row>
    <row r="76935" spans="2:2" x14ac:dyDescent="0.2">
      <c r="B76935"/>
    </row>
    <row r="76936" spans="2:2" x14ac:dyDescent="0.2">
      <c r="B76936"/>
    </row>
    <row r="76937" spans="2:2" x14ac:dyDescent="0.2">
      <c r="B76937"/>
    </row>
    <row r="76938" spans="2:2" x14ac:dyDescent="0.2">
      <c r="B76938"/>
    </row>
    <row r="76939" spans="2:2" x14ac:dyDescent="0.2">
      <c r="B76939"/>
    </row>
    <row r="76940" spans="2:2" x14ac:dyDescent="0.2">
      <c r="B76940"/>
    </row>
    <row r="76941" spans="2:2" x14ac:dyDescent="0.2">
      <c r="B76941"/>
    </row>
    <row r="76942" spans="2:2" x14ac:dyDescent="0.2">
      <c r="B76942"/>
    </row>
    <row r="76943" spans="2:2" x14ac:dyDescent="0.2">
      <c r="B76943"/>
    </row>
    <row r="76944" spans="2:2" x14ac:dyDescent="0.2">
      <c r="B76944"/>
    </row>
    <row r="76945" spans="2:2" x14ac:dyDescent="0.2">
      <c r="B76945"/>
    </row>
    <row r="76946" spans="2:2" x14ac:dyDescent="0.2">
      <c r="B76946"/>
    </row>
    <row r="76947" spans="2:2" x14ac:dyDescent="0.2">
      <c r="B76947"/>
    </row>
    <row r="76948" spans="2:2" x14ac:dyDescent="0.2">
      <c r="B76948"/>
    </row>
    <row r="76949" spans="2:2" x14ac:dyDescent="0.2">
      <c r="B76949"/>
    </row>
    <row r="76950" spans="2:2" x14ac:dyDescent="0.2">
      <c r="B76950"/>
    </row>
    <row r="76951" spans="2:2" x14ac:dyDescent="0.2">
      <c r="B76951"/>
    </row>
    <row r="76952" spans="2:2" x14ac:dyDescent="0.2">
      <c r="B76952"/>
    </row>
    <row r="76953" spans="2:2" x14ac:dyDescent="0.2">
      <c r="B76953"/>
    </row>
    <row r="76954" spans="2:2" x14ac:dyDescent="0.2">
      <c r="B76954"/>
    </row>
    <row r="76955" spans="2:2" x14ac:dyDescent="0.2">
      <c r="B76955"/>
    </row>
    <row r="76956" spans="2:2" x14ac:dyDescent="0.2">
      <c r="B76956"/>
    </row>
    <row r="76957" spans="2:2" x14ac:dyDescent="0.2">
      <c r="B76957"/>
    </row>
    <row r="76958" spans="2:2" x14ac:dyDescent="0.2">
      <c r="B76958"/>
    </row>
    <row r="76959" spans="2:2" x14ac:dyDescent="0.2">
      <c r="B76959"/>
    </row>
    <row r="76960" spans="2:2" x14ac:dyDescent="0.2">
      <c r="B76960"/>
    </row>
    <row r="76961" spans="2:2" x14ac:dyDescent="0.2">
      <c r="B76961"/>
    </row>
    <row r="76962" spans="2:2" x14ac:dyDescent="0.2">
      <c r="B76962"/>
    </row>
    <row r="76963" spans="2:2" x14ac:dyDescent="0.2">
      <c r="B76963"/>
    </row>
    <row r="76964" spans="2:2" x14ac:dyDescent="0.2">
      <c r="B76964"/>
    </row>
    <row r="76965" spans="2:2" x14ac:dyDescent="0.2">
      <c r="B76965"/>
    </row>
    <row r="76966" spans="2:2" x14ac:dyDescent="0.2">
      <c r="B76966"/>
    </row>
    <row r="76967" spans="2:2" x14ac:dyDescent="0.2">
      <c r="B76967"/>
    </row>
    <row r="76968" spans="2:2" x14ac:dyDescent="0.2">
      <c r="B76968"/>
    </row>
    <row r="76969" spans="2:2" x14ac:dyDescent="0.2">
      <c r="B76969"/>
    </row>
    <row r="76970" spans="2:2" x14ac:dyDescent="0.2">
      <c r="B76970"/>
    </row>
    <row r="76971" spans="2:2" x14ac:dyDescent="0.2">
      <c r="B76971"/>
    </row>
    <row r="76972" spans="2:2" x14ac:dyDescent="0.2">
      <c r="B76972"/>
    </row>
    <row r="76973" spans="2:2" x14ac:dyDescent="0.2">
      <c r="B76973"/>
    </row>
    <row r="76974" spans="2:2" x14ac:dyDescent="0.2">
      <c r="B76974"/>
    </row>
    <row r="76975" spans="2:2" x14ac:dyDescent="0.2">
      <c r="B76975"/>
    </row>
    <row r="76976" spans="2:2" x14ac:dyDescent="0.2">
      <c r="B76976"/>
    </row>
    <row r="76977" spans="2:2" x14ac:dyDescent="0.2">
      <c r="B76977"/>
    </row>
    <row r="76978" spans="2:2" x14ac:dyDescent="0.2">
      <c r="B76978"/>
    </row>
    <row r="76979" spans="2:2" x14ac:dyDescent="0.2">
      <c r="B76979"/>
    </row>
    <row r="76980" spans="2:2" x14ac:dyDescent="0.2">
      <c r="B76980"/>
    </row>
    <row r="76981" spans="2:2" x14ac:dyDescent="0.2">
      <c r="B76981"/>
    </row>
    <row r="76982" spans="2:2" x14ac:dyDescent="0.2">
      <c r="B76982"/>
    </row>
    <row r="76983" spans="2:2" x14ac:dyDescent="0.2">
      <c r="B76983"/>
    </row>
    <row r="76984" spans="2:2" x14ac:dyDescent="0.2">
      <c r="B76984"/>
    </row>
    <row r="76985" spans="2:2" x14ac:dyDescent="0.2">
      <c r="B76985"/>
    </row>
    <row r="76986" spans="2:2" x14ac:dyDescent="0.2">
      <c r="B76986"/>
    </row>
    <row r="76987" spans="2:2" x14ac:dyDescent="0.2">
      <c r="B76987"/>
    </row>
    <row r="76988" spans="2:2" x14ac:dyDescent="0.2">
      <c r="B76988"/>
    </row>
    <row r="76989" spans="2:2" x14ac:dyDescent="0.2">
      <c r="B76989"/>
    </row>
    <row r="76990" spans="2:2" x14ac:dyDescent="0.2">
      <c r="B76990"/>
    </row>
    <row r="76991" spans="2:2" x14ac:dyDescent="0.2">
      <c r="B76991"/>
    </row>
    <row r="76992" spans="2:2" x14ac:dyDescent="0.2">
      <c r="B76992"/>
    </row>
    <row r="76993" spans="2:2" x14ac:dyDescent="0.2">
      <c r="B76993"/>
    </row>
    <row r="76994" spans="2:2" x14ac:dyDescent="0.2">
      <c r="B76994"/>
    </row>
    <row r="76995" spans="2:2" x14ac:dyDescent="0.2">
      <c r="B76995"/>
    </row>
    <row r="76996" spans="2:2" x14ac:dyDescent="0.2">
      <c r="B76996"/>
    </row>
    <row r="76997" spans="2:2" x14ac:dyDescent="0.2">
      <c r="B76997"/>
    </row>
    <row r="76998" spans="2:2" x14ac:dyDescent="0.2">
      <c r="B76998"/>
    </row>
    <row r="76999" spans="2:2" x14ac:dyDescent="0.2">
      <c r="B76999"/>
    </row>
    <row r="77000" spans="2:2" x14ac:dyDescent="0.2">
      <c r="B77000"/>
    </row>
    <row r="77001" spans="2:2" x14ac:dyDescent="0.2">
      <c r="B77001"/>
    </row>
    <row r="77002" spans="2:2" x14ac:dyDescent="0.2">
      <c r="B77002"/>
    </row>
    <row r="77003" spans="2:2" x14ac:dyDescent="0.2">
      <c r="B77003"/>
    </row>
    <row r="77004" spans="2:2" x14ac:dyDescent="0.2">
      <c r="B77004"/>
    </row>
    <row r="77005" spans="2:2" x14ac:dyDescent="0.2">
      <c r="B77005"/>
    </row>
    <row r="77006" spans="2:2" x14ac:dyDescent="0.2">
      <c r="B77006"/>
    </row>
    <row r="77007" spans="2:2" x14ac:dyDescent="0.2">
      <c r="B77007"/>
    </row>
    <row r="77008" spans="2:2" x14ac:dyDescent="0.2">
      <c r="B77008"/>
    </row>
    <row r="77009" spans="2:2" x14ac:dyDescent="0.2">
      <c r="B77009"/>
    </row>
    <row r="77010" spans="2:2" x14ac:dyDescent="0.2">
      <c r="B77010"/>
    </row>
    <row r="77011" spans="2:2" x14ac:dyDescent="0.2">
      <c r="B77011"/>
    </row>
    <row r="77012" spans="2:2" x14ac:dyDescent="0.2">
      <c r="B77012"/>
    </row>
    <row r="77013" spans="2:2" x14ac:dyDescent="0.2">
      <c r="B77013"/>
    </row>
    <row r="77014" spans="2:2" x14ac:dyDescent="0.2">
      <c r="B77014"/>
    </row>
    <row r="77015" spans="2:2" x14ac:dyDescent="0.2">
      <c r="B77015"/>
    </row>
    <row r="77016" spans="2:2" x14ac:dyDescent="0.2">
      <c r="B77016"/>
    </row>
    <row r="77017" spans="2:2" x14ac:dyDescent="0.2">
      <c r="B77017"/>
    </row>
    <row r="77018" spans="2:2" x14ac:dyDescent="0.2">
      <c r="B77018"/>
    </row>
    <row r="77019" spans="2:2" x14ac:dyDescent="0.2">
      <c r="B77019"/>
    </row>
    <row r="77020" spans="2:2" x14ac:dyDescent="0.2">
      <c r="B77020"/>
    </row>
    <row r="77021" spans="2:2" x14ac:dyDescent="0.2">
      <c r="B77021"/>
    </row>
    <row r="77022" spans="2:2" x14ac:dyDescent="0.2">
      <c r="B77022"/>
    </row>
    <row r="77023" spans="2:2" x14ac:dyDescent="0.2">
      <c r="B77023"/>
    </row>
    <row r="77024" spans="2:2" x14ac:dyDescent="0.2">
      <c r="B77024"/>
    </row>
    <row r="77025" spans="2:2" x14ac:dyDescent="0.2">
      <c r="B77025"/>
    </row>
    <row r="77026" spans="2:2" x14ac:dyDescent="0.2">
      <c r="B77026"/>
    </row>
    <row r="77027" spans="2:2" x14ac:dyDescent="0.2">
      <c r="B77027"/>
    </row>
    <row r="77028" spans="2:2" x14ac:dyDescent="0.2">
      <c r="B77028"/>
    </row>
    <row r="77029" spans="2:2" x14ac:dyDescent="0.2">
      <c r="B77029"/>
    </row>
    <row r="77030" spans="2:2" x14ac:dyDescent="0.2">
      <c r="B77030"/>
    </row>
    <row r="77031" spans="2:2" x14ac:dyDescent="0.2">
      <c r="B77031"/>
    </row>
    <row r="77032" spans="2:2" x14ac:dyDescent="0.2">
      <c r="B77032"/>
    </row>
    <row r="77033" spans="2:2" x14ac:dyDescent="0.2">
      <c r="B77033"/>
    </row>
    <row r="77034" spans="2:2" x14ac:dyDescent="0.2">
      <c r="B77034"/>
    </row>
    <row r="77035" spans="2:2" x14ac:dyDescent="0.2">
      <c r="B77035"/>
    </row>
    <row r="77036" spans="2:2" x14ac:dyDescent="0.2">
      <c r="B77036"/>
    </row>
    <row r="77037" spans="2:2" x14ac:dyDescent="0.2">
      <c r="B77037"/>
    </row>
    <row r="77038" spans="2:2" x14ac:dyDescent="0.2">
      <c r="B77038"/>
    </row>
    <row r="77039" spans="2:2" x14ac:dyDescent="0.2">
      <c r="B77039"/>
    </row>
    <row r="77040" spans="2:2" x14ac:dyDescent="0.2">
      <c r="B77040"/>
    </row>
    <row r="77041" spans="2:2" x14ac:dyDescent="0.2">
      <c r="B77041"/>
    </row>
    <row r="77042" spans="2:2" x14ac:dyDescent="0.2">
      <c r="B77042"/>
    </row>
    <row r="77043" spans="2:2" x14ac:dyDescent="0.2">
      <c r="B77043"/>
    </row>
    <row r="77044" spans="2:2" x14ac:dyDescent="0.2">
      <c r="B77044"/>
    </row>
    <row r="77045" spans="2:2" x14ac:dyDescent="0.2">
      <c r="B77045"/>
    </row>
    <row r="77046" spans="2:2" x14ac:dyDescent="0.2">
      <c r="B77046"/>
    </row>
    <row r="77047" spans="2:2" x14ac:dyDescent="0.2">
      <c r="B77047"/>
    </row>
    <row r="77048" spans="2:2" x14ac:dyDescent="0.2">
      <c r="B77048"/>
    </row>
    <row r="77049" spans="2:2" x14ac:dyDescent="0.2">
      <c r="B77049"/>
    </row>
    <row r="77050" spans="2:2" x14ac:dyDescent="0.2">
      <c r="B77050"/>
    </row>
    <row r="77051" spans="2:2" x14ac:dyDescent="0.2">
      <c r="B77051"/>
    </row>
    <row r="77052" spans="2:2" x14ac:dyDescent="0.2">
      <c r="B77052"/>
    </row>
    <row r="77053" spans="2:2" x14ac:dyDescent="0.2">
      <c r="B77053"/>
    </row>
    <row r="77054" spans="2:2" x14ac:dyDescent="0.2">
      <c r="B77054"/>
    </row>
    <row r="77055" spans="2:2" x14ac:dyDescent="0.2">
      <c r="B77055"/>
    </row>
    <row r="77056" spans="2:2" x14ac:dyDescent="0.2">
      <c r="B77056"/>
    </row>
    <row r="77057" spans="2:2" x14ac:dyDescent="0.2">
      <c r="B77057"/>
    </row>
    <row r="77058" spans="2:2" x14ac:dyDescent="0.2">
      <c r="B77058"/>
    </row>
    <row r="77059" spans="2:2" x14ac:dyDescent="0.2">
      <c r="B77059"/>
    </row>
    <row r="77060" spans="2:2" x14ac:dyDescent="0.2">
      <c r="B77060"/>
    </row>
    <row r="77061" spans="2:2" x14ac:dyDescent="0.2">
      <c r="B77061"/>
    </row>
    <row r="77062" spans="2:2" x14ac:dyDescent="0.2">
      <c r="B77062"/>
    </row>
    <row r="77063" spans="2:2" x14ac:dyDescent="0.2">
      <c r="B77063"/>
    </row>
    <row r="77064" spans="2:2" x14ac:dyDescent="0.2">
      <c r="B77064"/>
    </row>
    <row r="77065" spans="2:2" x14ac:dyDescent="0.2">
      <c r="B77065"/>
    </row>
    <row r="77066" spans="2:2" x14ac:dyDescent="0.2">
      <c r="B77066"/>
    </row>
    <row r="77067" spans="2:2" x14ac:dyDescent="0.2">
      <c r="B77067"/>
    </row>
    <row r="77068" spans="2:2" x14ac:dyDescent="0.2">
      <c r="B77068"/>
    </row>
    <row r="77069" spans="2:2" x14ac:dyDescent="0.2">
      <c r="B77069"/>
    </row>
    <row r="77070" spans="2:2" x14ac:dyDescent="0.2">
      <c r="B77070"/>
    </row>
    <row r="77071" spans="2:2" x14ac:dyDescent="0.2">
      <c r="B77071"/>
    </row>
    <row r="77072" spans="2:2" x14ac:dyDescent="0.2">
      <c r="B77072"/>
    </row>
    <row r="77073" spans="2:2" x14ac:dyDescent="0.2">
      <c r="B77073"/>
    </row>
    <row r="77074" spans="2:2" x14ac:dyDescent="0.2">
      <c r="B77074"/>
    </row>
    <row r="77075" spans="2:2" x14ac:dyDescent="0.2">
      <c r="B77075"/>
    </row>
    <row r="77076" spans="2:2" x14ac:dyDescent="0.2">
      <c r="B77076"/>
    </row>
    <row r="77077" spans="2:2" x14ac:dyDescent="0.2">
      <c r="B77077"/>
    </row>
    <row r="77078" spans="2:2" x14ac:dyDescent="0.2">
      <c r="B77078"/>
    </row>
    <row r="77079" spans="2:2" x14ac:dyDescent="0.2">
      <c r="B77079"/>
    </row>
    <row r="77080" spans="2:2" x14ac:dyDescent="0.2">
      <c r="B77080"/>
    </row>
    <row r="77081" spans="2:2" x14ac:dyDescent="0.2">
      <c r="B77081"/>
    </row>
    <row r="77082" spans="2:2" x14ac:dyDescent="0.2">
      <c r="B77082"/>
    </row>
    <row r="77083" spans="2:2" x14ac:dyDescent="0.2">
      <c r="B77083"/>
    </row>
    <row r="77084" spans="2:2" x14ac:dyDescent="0.2">
      <c r="B77084"/>
    </row>
    <row r="77085" spans="2:2" x14ac:dyDescent="0.2">
      <c r="B77085"/>
    </row>
    <row r="77086" spans="2:2" x14ac:dyDescent="0.2">
      <c r="B77086"/>
    </row>
    <row r="77087" spans="2:2" x14ac:dyDescent="0.2">
      <c r="B77087"/>
    </row>
    <row r="77088" spans="2:2" x14ac:dyDescent="0.2">
      <c r="B77088"/>
    </row>
    <row r="77089" spans="2:2" x14ac:dyDescent="0.2">
      <c r="B77089"/>
    </row>
    <row r="77090" spans="2:2" x14ac:dyDescent="0.2">
      <c r="B77090"/>
    </row>
    <row r="77091" spans="2:2" x14ac:dyDescent="0.2">
      <c r="B77091"/>
    </row>
    <row r="77092" spans="2:2" x14ac:dyDescent="0.2">
      <c r="B77092"/>
    </row>
    <row r="77093" spans="2:2" x14ac:dyDescent="0.2">
      <c r="B77093"/>
    </row>
    <row r="77094" spans="2:2" x14ac:dyDescent="0.2">
      <c r="B77094"/>
    </row>
    <row r="77095" spans="2:2" x14ac:dyDescent="0.2">
      <c r="B77095"/>
    </row>
    <row r="77096" spans="2:2" x14ac:dyDescent="0.2">
      <c r="B77096"/>
    </row>
    <row r="77097" spans="2:2" x14ac:dyDescent="0.2">
      <c r="B77097"/>
    </row>
    <row r="77098" spans="2:2" x14ac:dyDescent="0.2">
      <c r="B77098"/>
    </row>
    <row r="77099" spans="2:2" x14ac:dyDescent="0.2">
      <c r="B77099"/>
    </row>
    <row r="77100" spans="2:2" x14ac:dyDescent="0.2">
      <c r="B77100"/>
    </row>
    <row r="77101" spans="2:2" x14ac:dyDescent="0.2">
      <c r="B77101"/>
    </row>
    <row r="77102" spans="2:2" x14ac:dyDescent="0.2">
      <c r="B77102"/>
    </row>
    <row r="77103" spans="2:2" x14ac:dyDescent="0.2">
      <c r="B77103"/>
    </row>
    <row r="77104" spans="2:2" x14ac:dyDescent="0.2">
      <c r="B77104"/>
    </row>
    <row r="77105" spans="2:2" x14ac:dyDescent="0.2">
      <c r="B77105"/>
    </row>
    <row r="77106" spans="2:2" x14ac:dyDescent="0.2">
      <c r="B77106"/>
    </row>
    <row r="77107" spans="2:2" x14ac:dyDescent="0.2">
      <c r="B77107"/>
    </row>
    <row r="77108" spans="2:2" x14ac:dyDescent="0.2">
      <c r="B77108"/>
    </row>
    <row r="77109" spans="2:2" x14ac:dyDescent="0.2">
      <c r="B77109"/>
    </row>
    <row r="77110" spans="2:2" x14ac:dyDescent="0.2">
      <c r="B77110"/>
    </row>
    <row r="77111" spans="2:2" x14ac:dyDescent="0.2">
      <c r="B77111"/>
    </row>
    <row r="77112" spans="2:2" x14ac:dyDescent="0.2">
      <c r="B77112"/>
    </row>
    <row r="77113" spans="2:2" x14ac:dyDescent="0.2">
      <c r="B77113"/>
    </row>
    <row r="77114" spans="2:2" x14ac:dyDescent="0.2">
      <c r="B77114"/>
    </row>
    <row r="77115" spans="2:2" x14ac:dyDescent="0.2">
      <c r="B77115"/>
    </row>
    <row r="77116" spans="2:2" x14ac:dyDescent="0.2">
      <c r="B77116"/>
    </row>
    <row r="77117" spans="2:2" x14ac:dyDescent="0.2">
      <c r="B77117"/>
    </row>
    <row r="77118" spans="2:2" x14ac:dyDescent="0.2">
      <c r="B77118"/>
    </row>
    <row r="77119" spans="2:2" x14ac:dyDescent="0.2">
      <c r="B77119"/>
    </row>
    <row r="77120" spans="2:2" x14ac:dyDescent="0.2">
      <c r="B77120"/>
    </row>
    <row r="77121" spans="2:2" x14ac:dyDescent="0.2">
      <c r="B77121"/>
    </row>
    <row r="77122" spans="2:2" x14ac:dyDescent="0.2">
      <c r="B77122"/>
    </row>
    <row r="77123" spans="2:2" x14ac:dyDescent="0.2">
      <c r="B77123"/>
    </row>
    <row r="77124" spans="2:2" x14ac:dyDescent="0.2">
      <c r="B77124"/>
    </row>
    <row r="77125" spans="2:2" x14ac:dyDescent="0.2">
      <c r="B77125"/>
    </row>
    <row r="77126" spans="2:2" x14ac:dyDescent="0.2">
      <c r="B77126"/>
    </row>
    <row r="77127" spans="2:2" x14ac:dyDescent="0.2">
      <c r="B77127"/>
    </row>
    <row r="77128" spans="2:2" x14ac:dyDescent="0.2">
      <c r="B77128"/>
    </row>
    <row r="77129" spans="2:2" x14ac:dyDescent="0.2">
      <c r="B77129"/>
    </row>
    <row r="77130" spans="2:2" x14ac:dyDescent="0.2">
      <c r="B77130"/>
    </row>
    <row r="77131" spans="2:2" x14ac:dyDescent="0.2">
      <c r="B77131"/>
    </row>
    <row r="77132" spans="2:2" x14ac:dyDescent="0.2">
      <c r="B77132"/>
    </row>
    <row r="77133" spans="2:2" x14ac:dyDescent="0.2">
      <c r="B77133"/>
    </row>
    <row r="77134" spans="2:2" x14ac:dyDescent="0.2">
      <c r="B77134"/>
    </row>
    <row r="77135" spans="2:2" x14ac:dyDescent="0.2">
      <c r="B77135"/>
    </row>
    <row r="77136" spans="2:2" x14ac:dyDescent="0.2">
      <c r="B77136"/>
    </row>
    <row r="77137" spans="2:2" x14ac:dyDescent="0.2">
      <c r="B77137"/>
    </row>
    <row r="77138" spans="2:2" x14ac:dyDescent="0.2">
      <c r="B77138"/>
    </row>
    <row r="77139" spans="2:2" x14ac:dyDescent="0.2">
      <c r="B77139"/>
    </row>
    <row r="77140" spans="2:2" x14ac:dyDescent="0.2">
      <c r="B77140"/>
    </row>
    <row r="77141" spans="2:2" x14ac:dyDescent="0.2">
      <c r="B77141"/>
    </row>
    <row r="77142" spans="2:2" x14ac:dyDescent="0.2">
      <c r="B77142"/>
    </row>
    <row r="77143" spans="2:2" x14ac:dyDescent="0.2">
      <c r="B77143"/>
    </row>
    <row r="77144" spans="2:2" x14ac:dyDescent="0.2">
      <c r="B77144"/>
    </row>
    <row r="77145" spans="2:2" x14ac:dyDescent="0.2">
      <c r="B77145"/>
    </row>
    <row r="77146" spans="2:2" x14ac:dyDescent="0.2">
      <c r="B77146"/>
    </row>
    <row r="77147" spans="2:2" x14ac:dyDescent="0.2">
      <c r="B77147"/>
    </row>
    <row r="77148" spans="2:2" x14ac:dyDescent="0.2">
      <c r="B77148"/>
    </row>
    <row r="77149" spans="2:2" x14ac:dyDescent="0.2">
      <c r="B77149"/>
    </row>
    <row r="77150" spans="2:2" x14ac:dyDescent="0.2">
      <c r="B77150"/>
    </row>
    <row r="77151" spans="2:2" x14ac:dyDescent="0.2">
      <c r="B77151"/>
    </row>
    <row r="77152" spans="2:2" x14ac:dyDescent="0.2">
      <c r="B77152"/>
    </row>
    <row r="77153" spans="2:2" x14ac:dyDescent="0.2">
      <c r="B77153"/>
    </row>
    <row r="77154" spans="2:2" x14ac:dyDescent="0.2">
      <c r="B77154"/>
    </row>
    <row r="77155" spans="2:2" x14ac:dyDescent="0.2">
      <c r="B77155"/>
    </row>
    <row r="77156" spans="2:2" x14ac:dyDescent="0.2">
      <c r="B77156"/>
    </row>
    <row r="77157" spans="2:2" x14ac:dyDescent="0.2">
      <c r="B77157"/>
    </row>
    <row r="77158" spans="2:2" x14ac:dyDescent="0.2">
      <c r="B77158"/>
    </row>
    <row r="77159" spans="2:2" x14ac:dyDescent="0.2">
      <c r="B77159"/>
    </row>
    <row r="77160" spans="2:2" x14ac:dyDescent="0.2">
      <c r="B77160"/>
    </row>
    <row r="77161" spans="2:2" x14ac:dyDescent="0.2">
      <c r="B77161"/>
    </row>
    <row r="77162" spans="2:2" x14ac:dyDescent="0.2">
      <c r="B77162"/>
    </row>
    <row r="77163" spans="2:2" x14ac:dyDescent="0.2">
      <c r="B77163"/>
    </row>
    <row r="77164" spans="2:2" x14ac:dyDescent="0.2">
      <c r="B77164"/>
    </row>
    <row r="77165" spans="2:2" x14ac:dyDescent="0.2">
      <c r="B77165"/>
    </row>
    <row r="77166" spans="2:2" x14ac:dyDescent="0.2">
      <c r="B77166"/>
    </row>
    <row r="77167" spans="2:2" x14ac:dyDescent="0.2">
      <c r="B77167"/>
    </row>
    <row r="77168" spans="2:2" x14ac:dyDescent="0.2">
      <c r="B77168"/>
    </row>
    <row r="77169" spans="2:2" x14ac:dyDescent="0.2">
      <c r="B77169"/>
    </row>
    <row r="77170" spans="2:2" x14ac:dyDescent="0.2">
      <c r="B77170"/>
    </row>
    <row r="77171" spans="2:2" x14ac:dyDescent="0.2">
      <c r="B77171"/>
    </row>
    <row r="77172" spans="2:2" x14ac:dyDescent="0.2">
      <c r="B77172"/>
    </row>
    <row r="77173" spans="2:2" x14ac:dyDescent="0.2">
      <c r="B77173"/>
    </row>
    <row r="77174" spans="2:2" x14ac:dyDescent="0.2">
      <c r="B77174"/>
    </row>
    <row r="77175" spans="2:2" x14ac:dyDescent="0.2">
      <c r="B77175"/>
    </row>
    <row r="77176" spans="2:2" x14ac:dyDescent="0.2">
      <c r="B77176"/>
    </row>
    <row r="77177" spans="2:2" x14ac:dyDescent="0.2">
      <c r="B77177"/>
    </row>
    <row r="77178" spans="2:2" x14ac:dyDescent="0.2">
      <c r="B77178"/>
    </row>
    <row r="77179" spans="2:2" x14ac:dyDescent="0.2">
      <c r="B77179"/>
    </row>
    <row r="77180" spans="2:2" x14ac:dyDescent="0.2">
      <c r="B77180"/>
    </row>
    <row r="77181" spans="2:2" x14ac:dyDescent="0.2">
      <c r="B77181"/>
    </row>
    <row r="77182" spans="2:2" x14ac:dyDescent="0.2">
      <c r="B77182"/>
    </row>
    <row r="77183" spans="2:2" x14ac:dyDescent="0.2">
      <c r="B77183"/>
    </row>
    <row r="77184" spans="2:2" x14ac:dyDescent="0.2">
      <c r="B77184"/>
    </row>
    <row r="77185" spans="2:2" x14ac:dyDescent="0.2">
      <c r="B77185"/>
    </row>
    <row r="77186" spans="2:2" x14ac:dyDescent="0.2">
      <c r="B77186"/>
    </row>
    <row r="77187" spans="2:2" x14ac:dyDescent="0.2">
      <c r="B77187"/>
    </row>
    <row r="77188" spans="2:2" x14ac:dyDescent="0.2">
      <c r="B77188"/>
    </row>
    <row r="77189" spans="2:2" x14ac:dyDescent="0.2">
      <c r="B77189"/>
    </row>
    <row r="77190" spans="2:2" x14ac:dyDescent="0.2">
      <c r="B77190"/>
    </row>
    <row r="77191" spans="2:2" x14ac:dyDescent="0.2">
      <c r="B77191"/>
    </row>
    <row r="77192" spans="2:2" x14ac:dyDescent="0.2">
      <c r="B77192"/>
    </row>
    <row r="77193" spans="2:2" x14ac:dyDescent="0.2">
      <c r="B77193"/>
    </row>
    <row r="77194" spans="2:2" x14ac:dyDescent="0.2">
      <c r="B77194"/>
    </row>
    <row r="77195" spans="2:2" x14ac:dyDescent="0.2">
      <c r="B77195"/>
    </row>
    <row r="77196" spans="2:2" x14ac:dyDescent="0.2">
      <c r="B77196"/>
    </row>
    <row r="77197" spans="2:2" x14ac:dyDescent="0.2">
      <c r="B77197"/>
    </row>
    <row r="77198" spans="2:2" x14ac:dyDescent="0.2">
      <c r="B77198"/>
    </row>
    <row r="77199" spans="2:2" x14ac:dyDescent="0.2">
      <c r="B77199"/>
    </row>
    <row r="77200" spans="2:2" x14ac:dyDescent="0.2">
      <c r="B77200"/>
    </row>
    <row r="77201" spans="2:2" x14ac:dyDescent="0.2">
      <c r="B77201"/>
    </row>
    <row r="77202" spans="2:2" x14ac:dyDescent="0.2">
      <c r="B77202"/>
    </row>
    <row r="77203" spans="2:2" x14ac:dyDescent="0.2">
      <c r="B77203"/>
    </row>
    <row r="77204" spans="2:2" x14ac:dyDescent="0.2">
      <c r="B77204"/>
    </row>
    <row r="77205" spans="2:2" x14ac:dyDescent="0.2">
      <c r="B77205"/>
    </row>
    <row r="77206" spans="2:2" x14ac:dyDescent="0.2">
      <c r="B77206"/>
    </row>
    <row r="77207" spans="2:2" x14ac:dyDescent="0.2">
      <c r="B77207"/>
    </row>
    <row r="77208" spans="2:2" x14ac:dyDescent="0.2">
      <c r="B77208"/>
    </row>
    <row r="77209" spans="2:2" x14ac:dyDescent="0.2">
      <c r="B77209"/>
    </row>
    <row r="77210" spans="2:2" x14ac:dyDescent="0.2">
      <c r="B77210"/>
    </row>
    <row r="77211" spans="2:2" x14ac:dyDescent="0.2">
      <c r="B77211"/>
    </row>
    <row r="77212" spans="2:2" x14ac:dyDescent="0.2">
      <c r="B77212"/>
    </row>
    <row r="77213" spans="2:2" x14ac:dyDescent="0.2">
      <c r="B77213"/>
    </row>
    <row r="77214" spans="2:2" x14ac:dyDescent="0.2">
      <c r="B77214"/>
    </row>
    <row r="77215" spans="2:2" x14ac:dyDescent="0.2">
      <c r="B77215"/>
    </row>
    <row r="77216" spans="2:2" x14ac:dyDescent="0.2">
      <c r="B77216"/>
    </row>
    <row r="77217" spans="2:2" x14ac:dyDescent="0.2">
      <c r="B77217"/>
    </row>
    <row r="77218" spans="2:2" x14ac:dyDescent="0.2">
      <c r="B77218"/>
    </row>
    <row r="77219" spans="2:2" x14ac:dyDescent="0.2">
      <c r="B77219"/>
    </row>
    <row r="77220" spans="2:2" x14ac:dyDescent="0.2">
      <c r="B77220"/>
    </row>
    <row r="77221" spans="2:2" x14ac:dyDescent="0.2">
      <c r="B77221"/>
    </row>
    <row r="77222" spans="2:2" x14ac:dyDescent="0.2">
      <c r="B77222"/>
    </row>
    <row r="77223" spans="2:2" x14ac:dyDescent="0.2">
      <c r="B77223"/>
    </row>
    <row r="77224" spans="2:2" x14ac:dyDescent="0.2">
      <c r="B77224"/>
    </row>
    <row r="77225" spans="2:2" x14ac:dyDescent="0.2">
      <c r="B77225"/>
    </row>
    <row r="77226" spans="2:2" x14ac:dyDescent="0.2">
      <c r="B77226"/>
    </row>
    <row r="77227" spans="2:2" x14ac:dyDescent="0.2">
      <c r="B77227"/>
    </row>
    <row r="77228" spans="2:2" x14ac:dyDescent="0.2">
      <c r="B77228"/>
    </row>
    <row r="77229" spans="2:2" x14ac:dyDescent="0.2">
      <c r="B77229"/>
    </row>
    <row r="77230" spans="2:2" x14ac:dyDescent="0.2">
      <c r="B77230"/>
    </row>
    <row r="77231" spans="2:2" x14ac:dyDescent="0.2">
      <c r="B77231"/>
    </row>
    <row r="77232" spans="2:2" x14ac:dyDescent="0.2">
      <c r="B77232"/>
    </row>
    <row r="77233" spans="2:2" x14ac:dyDescent="0.2">
      <c r="B77233"/>
    </row>
    <row r="77234" spans="2:2" x14ac:dyDescent="0.2">
      <c r="B77234"/>
    </row>
    <row r="77235" spans="2:2" x14ac:dyDescent="0.2">
      <c r="B77235"/>
    </row>
    <row r="77236" spans="2:2" x14ac:dyDescent="0.2">
      <c r="B77236"/>
    </row>
    <row r="77237" spans="2:2" x14ac:dyDescent="0.2">
      <c r="B77237"/>
    </row>
    <row r="77238" spans="2:2" x14ac:dyDescent="0.2">
      <c r="B77238"/>
    </row>
    <row r="77239" spans="2:2" x14ac:dyDescent="0.2">
      <c r="B77239"/>
    </row>
    <row r="77240" spans="2:2" x14ac:dyDescent="0.2">
      <c r="B77240"/>
    </row>
    <row r="77241" spans="2:2" x14ac:dyDescent="0.2">
      <c r="B77241"/>
    </row>
    <row r="77242" spans="2:2" x14ac:dyDescent="0.2">
      <c r="B77242"/>
    </row>
    <row r="77243" spans="2:2" x14ac:dyDescent="0.2">
      <c r="B77243"/>
    </row>
    <row r="77244" spans="2:2" x14ac:dyDescent="0.2">
      <c r="B77244"/>
    </row>
    <row r="77245" spans="2:2" x14ac:dyDescent="0.2">
      <c r="B77245"/>
    </row>
    <row r="77246" spans="2:2" x14ac:dyDescent="0.2">
      <c r="B77246"/>
    </row>
    <row r="77247" spans="2:2" x14ac:dyDescent="0.2">
      <c r="B77247"/>
    </row>
    <row r="77248" spans="2:2" x14ac:dyDescent="0.2">
      <c r="B77248"/>
    </row>
    <row r="77249" spans="2:2" x14ac:dyDescent="0.2">
      <c r="B77249"/>
    </row>
    <row r="77250" spans="2:2" x14ac:dyDescent="0.2">
      <c r="B77250"/>
    </row>
    <row r="77251" spans="2:2" x14ac:dyDescent="0.2">
      <c r="B77251"/>
    </row>
    <row r="77252" spans="2:2" x14ac:dyDescent="0.2">
      <c r="B77252"/>
    </row>
    <row r="77253" spans="2:2" x14ac:dyDescent="0.2">
      <c r="B77253"/>
    </row>
    <row r="77254" spans="2:2" x14ac:dyDescent="0.2">
      <c r="B77254"/>
    </row>
    <row r="77255" spans="2:2" x14ac:dyDescent="0.2">
      <c r="B77255"/>
    </row>
    <row r="77256" spans="2:2" x14ac:dyDescent="0.2">
      <c r="B77256"/>
    </row>
    <row r="77257" spans="2:2" x14ac:dyDescent="0.2">
      <c r="B77257"/>
    </row>
    <row r="77258" spans="2:2" x14ac:dyDescent="0.2">
      <c r="B77258"/>
    </row>
    <row r="77259" spans="2:2" x14ac:dyDescent="0.2">
      <c r="B77259"/>
    </row>
    <row r="77260" spans="2:2" x14ac:dyDescent="0.2">
      <c r="B77260"/>
    </row>
    <row r="77261" spans="2:2" x14ac:dyDescent="0.2">
      <c r="B77261"/>
    </row>
    <row r="77262" spans="2:2" x14ac:dyDescent="0.2">
      <c r="B77262"/>
    </row>
    <row r="77263" spans="2:2" x14ac:dyDescent="0.2">
      <c r="B77263"/>
    </row>
    <row r="77264" spans="2:2" x14ac:dyDescent="0.2">
      <c r="B77264"/>
    </row>
    <row r="77265" spans="2:2" x14ac:dyDescent="0.2">
      <c r="B77265"/>
    </row>
    <row r="77266" spans="2:2" x14ac:dyDescent="0.2">
      <c r="B77266"/>
    </row>
    <row r="77267" spans="2:2" x14ac:dyDescent="0.2">
      <c r="B77267"/>
    </row>
    <row r="77268" spans="2:2" x14ac:dyDescent="0.2">
      <c r="B77268"/>
    </row>
    <row r="77269" spans="2:2" x14ac:dyDescent="0.2">
      <c r="B77269"/>
    </row>
    <row r="77270" spans="2:2" x14ac:dyDescent="0.2">
      <c r="B77270"/>
    </row>
    <row r="77271" spans="2:2" x14ac:dyDescent="0.2">
      <c r="B77271"/>
    </row>
    <row r="77272" spans="2:2" x14ac:dyDescent="0.2">
      <c r="B77272"/>
    </row>
    <row r="77273" spans="2:2" x14ac:dyDescent="0.2">
      <c r="B77273"/>
    </row>
    <row r="77274" spans="2:2" x14ac:dyDescent="0.2">
      <c r="B77274"/>
    </row>
    <row r="77275" spans="2:2" x14ac:dyDescent="0.2">
      <c r="B77275"/>
    </row>
    <row r="77276" spans="2:2" x14ac:dyDescent="0.2">
      <c r="B77276"/>
    </row>
    <row r="77277" spans="2:2" x14ac:dyDescent="0.2">
      <c r="B77277"/>
    </row>
    <row r="77278" spans="2:2" x14ac:dyDescent="0.2">
      <c r="B77278"/>
    </row>
    <row r="77279" spans="2:2" x14ac:dyDescent="0.2">
      <c r="B77279"/>
    </row>
    <row r="77280" spans="2:2" x14ac:dyDescent="0.2">
      <c r="B77280"/>
    </row>
    <row r="77281" spans="2:2" x14ac:dyDescent="0.2">
      <c r="B77281"/>
    </row>
    <row r="77282" spans="2:2" x14ac:dyDescent="0.2">
      <c r="B77282"/>
    </row>
    <row r="77283" spans="2:2" x14ac:dyDescent="0.2">
      <c r="B77283"/>
    </row>
    <row r="77284" spans="2:2" x14ac:dyDescent="0.2">
      <c r="B77284"/>
    </row>
    <row r="77285" spans="2:2" x14ac:dyDescent="0.2">
      <c r="B77285"/>
    </row>
    <row r="77286" spans="2:2" x14ac:dyDescent="0.2">
      <c r="B77286"/>
    </row>
    <row r="77287" spans="2:2" x14ac:dyDescent="0.2">
      <c r="B77287"/>
    </row>
    <row r="77288" spans="2:2" x14ac:dyDescent="0.2">
      <c r="B77288"/>
    </row>
    <row r="77289" spans="2:2" x14ac:dyDescent="0.2">
      <c r="B77289"/>
    </row>
    <row r="77290" spans="2:2" x14ac:dyDescent="0.2">
      <c r="B77290"/>
    </row>
    <row r="77291" spans="2:2" x14ac:dyDescent="0.2">
      <c r="B77291"/>
    </row>
    <row r="77292" spans="2:2" x14ac:dyDescent="0.2">
      <c r="B77292"/>
    </row>
    <row r="77293" spans="2:2" x14ac:dyDescent="0.2">
      <c r="B77293"/>
    </row>
    <row r="77294" spans="2:2" x14ac:dyDescent="0.2">
      <c r="B77294"/>
    </row>
    <row r="77295" spans="2:2" x14ac:dyDescent="0.2">
      <c r="B77295"/>
    </row>
    <row r="77296" spans="2:2" x14ac:dyDescent="0.2">
      <c r="B77296"/>
    </row>
    <row r="77297" spans="2:2" x14ac:dyDescent="0.2">
      <c r="B77297"/>
    </row>
    <row r="77298" spans="2:2" x14ac:dyDescent="0.2">
      <c r="B77298"/>
    </row>
    <row r="77299" spans="2:2" x14ac:dyDescent="0.2">
      <c r="B77299"/>
    </row>
    <row r="77300" spans="2:2" x14ac:dyDescent="0.2">
      <c r="B77300"/>
    </row>
    <row r="77301" spans="2:2" x14ac:dyDescent="0.2">
      <c r="B77301"/>
    </row>
    <row r="77302" spans="2:2" x14ac:dyDescent="0.2">
      <c r="B77302"/>
    </row>
    <row r="77303" spans="2:2" x14ac:dyDescent="0.2">
      <c r="B77303"/>
    </row>
    <row r="77304" spans="2:2" x14ac:dyDescent="0.2">
      <c r="B77304"/>
    </row>
    <row r="77305" spans="2:2" x14ac:dyDescent="0.2">
      <c r="B77305"/>
    </row>
    <row r="77306" spans="2:2" x14ac:dyDescent="0.2">
      <c r="B77306"/>
    </row>
    <row r="77307" spans="2:2" x14ac:dyDescent="0.2">
      <c r="B77307"/>
    </row>
    <row r="77308" spans="2:2" x14ac:dyDescent="0.2">
      <c r="B77308"/>
    </row>
    <row r="77309" spans="2:2" x14ac:dyDescent="0.2">
      <c r="B77309"/>
    </row>
    <row r="77310" spans="2:2" x14ac:dyDescent="0.2">
      <c r="B77310"/>
    </row>
    <row r="77311" spans="2:2" x14ac:dyDescent="0.2">
      <c r="B77311"/>
    </row>
    <row r="77312" spans="2:2" x14ac:dyDescent="0.2">
      <c r="B77312"/>
    </row>
    <row r="77313" spans="2:2" x14ac:dyDescent="0.2">
      <c r="B77313"/>
    </row>
    <row r="77314" spans="2:2" x14ac:dyDescent="0.2">
      <c r="B77314"/>
    </row>
    <row r="77315" spans="2:2" x14ac:dyDescent="0.2">
      <c r="B77315"/>
    </row>
    <row r="77316" spans="2:2" x14ac:dyDescent="0.2">
      <c r="B77316"/>
    </row>
    <row r="77317" spans="2:2" x14ac:dyDescent="0.2">
      <c r="B77317"/>
    </row>
    <row r="77318" spans="2:2" x14ac:dyDescent="0.2">
      <c r="B77318"/>
    </row>
    <row r="77319" spans="2:2" x14ac:dyDescent="0.2">
      <c r="B77319"/>
    </row>
    <row r="77320" spans="2:2" x14ac:dyDescent="0.2">
      <c r="B77320"/>
    </row>
    <row r="77321" spans="2:2" x14ac:dyDescent="0.2">
      <c r="B77321"/>
    </row>
    <row r="77322" spans="2:2" x14ac:dyDescent="0.2">
      <c r="B77322"/>
    </row>
    <row r="77323" spans="2:2" x14ac:dyDescent="0.2">
      <c r="B77323"/>
    </row>
    <row r="77324" spans="2:2" x14ac:dyDescent="0.2">
      <c r="B77324"/>
    </row>
    <row r="77325" spans="2:2" x14ac:dyDescent="0.2">
      <c r="B77325"/>
    </row>
    <row r="77326" spans="2:2" x14ac:dyDescent="0.2">
      <c r="B77326"/>
    </row>
    <row r="77327" spans="2:2" x14ac:dyDescent="0.2">
      <c r="B77327"/>
    </row>
    <row r="77328" spans="2:2" x14ac:dyDescent="0.2">
      <c r="B77328"/>
    </row>
    <row r="77329" spans="2:2" x14ac:dyDescent="0.2">
      <c r="B77329"/>
    </row>
    <row r="77330" spans="2:2" x14ac:dyDescent="0.2">
      <c r="B77330"/>
    </row>
    <row r="77331" spans="2:2" x14ac:dyDescent="0.2">
      <c r="B77331"/>
    </row>
    <row r="77332" spans="2:2" x14ac:dyDescent="0.2">
      <c r="B77332"/>
    </row>
    <row r="77333" spans="2:2" x14ac:dyDescent="0.2">
      <c r="B77333"/>
    </row>
    <row r="77334" spans="2:2" x14ac:dyDescent="0.2">
      <c r="B77334"/>
    </row>
    <row r="77335" spans="2:2" x14ac:dyDescent="0.2">
      <c r="B77335"/>
    </row>
    <row r="77336" spans="2:2" x14ac:dyDescent="0.2">
      <c r="B77336"/>
    </row>
    <row r="77337" spans="2:2" x14ac:dyDescent="0.2">
      <c r="B77337"/>
    </row>
    <row r="77338" spans="2:2" x14ac:dyDescent="0.2">
      <c r="B77338"/>
    </row>
    <row r="77339" spans="2:2" x14ac:dyDescent="0.2">
      <c r="B77339"/>
    </row>
    <row r="77340" spans="2:2" x14ac:dyDescent="0.2">
      <c r="B77340"/>
    </row>
    <row r="77341" spans="2:2" x14ac:dyDescent="0.2">
      <c r="B77341"/>
    </row>
    <row r="77342" spans="2:2" x14ac:dyDescent="0.2">
      <c r="B77342"/>
    </row>
    <row r="77343" spans="2:2" x14ac:dyDescent="0.2">
      <c r="B77343"/>
    </row>
    <row r="77344" spans="2:2" x14ac:dyDescent="0.2">
      <c r="B77344"/>
    </row>
    <row r="77345" spans="2:2" x14ac:dyDescent="0.2">
      <c r="B77345"/>
    </row>
    <row r="77346" spans="2:2" x14ac:dyDescent="0.2">
      <c r="B77346"/>
    </row>
    <row r="77347" spans="2:2" x14ac:dyDescent="0.2">
      <c r="B77347"/>
    </row>
    <row r="77348" spans="2:2" x14ac:dyDescent="0.2">
      <c r="B77348"/>
    </row>
    <row r="77349" spans="2:2" x14ac:dyDescent="0.2">
      <c r="B77349"/>
    </row>
    <row r="77350" spans="2:2" x14ac:dyDescent="0.2">
      <c r="B77350"/>
    </row>
    <row r="77351" spans="2:2" x14ac:dyDescent="0.2">
      <c r="B77351"/>
    </row>
    <row r="77352" spans="2:2" x14ac:dyDescent="0.2">
      <c r="B77352"/>
    </row>
    <row r="77353" spans="2:2" x14ac:dyDescent="0.2">
      <c r="B77353"/>
    </row>
    <row r="77354" spans="2:2" x14ac:dyDescent="0.2">
      <c r="B77354"/>
    </row>
    <row r="77355" spans="2:2" x14ac:dyDescent="0.2">
      <c r="B77355"/>
    </row>
    <row r="77356" spans="2:2" x14ac:dyDescent="0.2">
      <c r="B77356"/>
    </row>
    <row r="77357" spans="2:2" x14ac:dyDescent="0.2">
      <c r="B77357"/>
    </row>
    <row r="77358" spans="2:2" x14ac:dyDescent="0.2">
      <c r="B77358"/>
    </row>
    <row r="77359" spans="2:2" x14ac:dyDescent="0.2">
      <c r="B77359"/>
    </row>
    <row r="77360" spans="2:2" x14ac:dyDescent="0.2">
      <c r="B77360"/>
    </row>
    <row r="77361" spans="2:2" x14ac:dyDescent="0.2">
      <c r="B77361"/>
    </row>
    <row r="77362" spans="2:2" x14ac:dyDescent="0.2">
      <c r="B77362"/>
    </row>
    <row r="77363" spans="2:2" x14ac:dyDescent="0.2">
      <c r="B77363"/>
    </row>
    <row r="77364" spans="2:2" x14ac:dyDescent="0.2">
      <c r="B77364"/>
    </row>
    <row r="77365" spans="2:2" x14ac:dyDescent="0.2">
      <c r="B77365"/>
    </row>
    <row r="77366" spans="2:2" x14ac:dyDescent="0.2">
      <c r="B77366"/>
    </row>
    <row r="77367" spans="2:2" x14ac:dyDescent="0.2">
      <c r="B77367"/>
    </row>
    <row r="77368" spans="2:2" x14ac:dyDescent="0.2">
      <c r="B77368"/>
    </row>
    <row r="77369" spans="2:2" x14ac:dyDescent="0.2">
      <c r="B77369"/>
    </row>
    <row r="77370" spans="2:2" x14ac:dyDescent="0.2">
      <c r="B77370"/>
    </row>
    <row r="77371" spans="2:2" x14ac:dyDescent="0.2">
      <c r="B77371"/>
    </row>
    <row r="77372" spans="2:2" x14ac:dyDescent="0.2">
      <c r="B77372"/>
    </row>
    <row r="77373" spans="2:2" x14ac:dyDescent="0.2">
      <c r="B77373"/>
    </row>
    <row r="77374" spans="2:2" x14ac:dyDescent="0.2">
      <c r="B77374"/>
    </row>
    <row r="77375" spans="2:2" x14ac:dyDescent="0.2">
      <c r="B77375"/>
    </row>
    <row r="77376" spans="2:2" x14ac:dyDescent="0.2">
      <c r="B77376"/>
    </row>
    <row r="77377" spans="2:2" x14ac:dyDescent="0.2">
      <c r="B77377"/>
    </row>
    <row r="77378" spans="2:2" x14ac:dyDescent="0.2">
      <c r="B77378"/>
    </row>
    <row r="77379" spans="2:2" x14ac:dyDescent="0.2">
      <c r="B77379"/>
    </row>
    <row r="77380" spans="2:2" x14ac:dyDescent="0.2">
      <c r="B77380"/>
    </row>
    <row r="77381" spans="2:2" x14ac:dyDescent="0.2">
      <c r="B77381"/>
    </row>
    <row r="77382" spans="2:2" x14ac:dyDescent="0.2">
      <c r="B77382"/>
    </row>
    <row r="77383" spans="2:2" x14ac:dyDescent="0.2">
      <c r="B77383"/>
    </row>
    <row r="77384" spans="2:2" x14ac:dyDescent="0.2">
      <c r="B77384"/>
    </row>
    <row r="77385" spans="2:2" x14ac:dyDescent="0.2">
      <c r="B77385"/>
    </row>
    <row r="77386" spans="2:2" x14ac:dyDescent="0.2">
      <c r="B77386"/>
    </row>
    <row r="77387" spans="2:2" x14ac:dyDescent="0.2">
      <c r="B77387"/>
    </row>
    <row r="77388" spans="2:2" x14ac:dyDescent="0.2">
      <c r="B77388"/>
    </row>
    <row r="77389" spans="2:2" x14ac:dyDescent="0.2">
      <c r="B77389"/>
    </row>
    <row r="77390" spans="2:2" x14ac:dyDescent="0.2">
      <c r="B77390"/>
    </row>
    <row r="77391" spans="2:2" x14ac:dyDescent="0.2">
      <c r="B77391"/>
    </row>
    <row r="77392" spans="2:2" x14ac:dyDescent="0.2">
      <c r="B77392"/>
    </row>
    <row r="77393" spans="2:2" x14ac:dyDescent="0.2">
      <c r="B77393"/>
    </row>
    <row r="77394" spans="2:2" x14ac:dyDescent="0.2">
      <c r="B77394"/>
    </row>
    <row r="77395" spans="2:2" x14ac:dyDescent="0.2">
      <c r="B77395"/>
    </row>
    <row r="77396" spans="2:2" x14ac:dyDescent="0.2">
      <c r="B77396"/>
    </row>
    <row r="77397" spans="2:2" x14ac:dyDescent="0.2">
      <c r="B77397"/>
    </row>
    <row r="77398" spans="2:2" x14ac:dyDescent="0.2">
      <c r="B77398"/>
    </row>
    <row r="77399" spans="2:2" x14ac:dyDescent="0.2">
      <c r="B77399"/>
    </row>
    <row r="77400" spans="2:2" x14ac:dyDescent="0.2">
      <c r="B77400"/>
    </row>
    <row r="77401" spans="2:2" x14ac:dyDescent="0.2">
      <c r="B77401"/>
    </row>
    <row r="77402" spans="2:2" x14ac:dyDescent="0.2">
      <c r="B77402"/>
    </row>
    <row r="77403" spans="2:2" x14ac:dyDescent="0.2">
      <c r="B77403"/>
    </row>
    <row r="77404" spans="2:2" x14ac:dyDescent="0.2">
      <c r="B77404"/>
    </row>
    <row r="77405" spans="2:2" x14ac:dyDescent="0.2">
      <c r="B77405"/>
    </row>
    <row r="77406" spans="2:2" x14ac:dyDescent="0.2">
      <c r="B77406"/>
    </row>
    <row r="77407" spans="2:2" x14ac:dyDescent="0.2">
      <c r="B77407"/>
    </row>
    <row r="77408" spans="2:2" x14ac:dyDescent="0.2">
      <c r="B77408"/>
    </row>
    <row r="77409" spans="2:2" x14ac:dyDescent="0.2">
      <c r="B77409"/>
    </row>
    <row r="77410" spans="2:2" x14ac:dyDescent="0.2">
      <c r="B77410"/>
    </row>
    <row r="77411" spans="2:2" x14ac:dyDescent="0.2">
      <c r="B77411"/>
    </row>
    <row r="77412" spans="2:2" x14ac:dyDescent="0.2">
      <c r="B77412"/>
    </row>
    <row r="77413" spans="2:2" x14ac:dyDescent="0.2">
      <c r="B77413"/>
    </row>
    <row r="77414" spans="2:2" x14ac:dyDescent="0.2">
      <c r="B77414"/>
    </row>
    <row r="77415" spans="2:2" x14ac:dyDescent="0.2">
      <c r="B77415"/>
    </row>
    <row r="77416" spans="2:2" x14ac:dyDescent="0.2">
      <c r="B77416"/>
    </row>
    <row r="77417" spans="2:2" x14ac:dyDescent="0.2">
      <c r="B77417"/>
    </row>
    <row r="77418" spans="2:2" x14ac:dyDescent="0.2">
      <c r="B77418"/>
    </row>
    <row r="77419" spans="2:2" x14ac:dyDescent="0.2">
      <c r="B77419"/>
    </row>
    <row r="77420" spans="2:2" x14ac:dyDescent="0.2">
      <c r="B77420"/>
    </row>
    <row r="77421" spans="2:2" x14ac:dyDescent="0.2">
      <c r="B77421"/>
    </row>
    <row r="77422" spans="2:2" x14ac:dyDescent="0.2">
      <c r="B77422"/>
    </row>
    <row r="77423" spans="2:2" x14ac:dyDescent="0.2">
      <c r="B77423"/>
    </row>
    <row r="77424" spans="2:2" x14ac:dyDescent="0.2">
      <c r="B77424"/>
    </row>
    <row r="77425" spans="2:2" x14ac:dyDescent="0.2">
      <c r="B77425"/>
    </row>
    <row r="77426" spans="2:2" x14ac:dyDescent="0.2">
      <c r="B77426"/>
    </row>
    <row r="77427" spans="2:2" x14ac:dyDescent="0.2">
      <c r="B77427"/>
    </row>
    <row r="77428" spans="2:2" x14ac:dyDescent="0.2">
      <c r="B77428"/>
    </row>
    <row r="77429" spans="2:2" x14ac:dyDescent="0.2">
      <c r="B77429"/>
    </row>
    <row r="77430" spans="2:2" x14ac:dyDescent="0.2">
      <c r="B77430"/>
    </row>
    <row r="77431" spans="2:2" x14ac:dyDescent="0.2">
      <c r="B77431"/>
    </row>
    <row r="77432" spans="2:2" x14ac:dyDescent="0.2">
      <c r="B77432"/>
    </row>
    <row r="77433" spans="2:2" x14ac:dyDescent="0.2">
      <c r="B77433"/>
    </row>
    <row r="77434" spans="2:2" x14ac:dyDescent="0.2">
      <c r="B77434"/>
    </row>
    <row r="77435" spans="2:2" x14ac:dyDescent="0.2">
      <c r="B77435"/>
    </row>
    <row r="77436" spans="2:2" x14ac:dyDescent="0.2">
      <c r="B77436"/>
    </row>
    <row r="77437" spans="2:2" x14ac:dyDescent="0.2">
      <c r="B77437"/>
    </row>
    <row r="77438" spans="2:2" x14ac:dyDescent="0.2">
      <c r="B77438"/>
    </row>
    <row r="77439" spans="2:2" x14ac:dyDescent="0.2">
      <c r="B77439"/>
    </row>
    <row r="77440" spans="2:2" x14ac:dyDescent="0.2">
      <c r="B77440"/>
    </row>
    <row r="77441" spans="2:2" x14ac:dyDescent="0.2">
      <c r="B77441"/>
    </row>
    <row r="77442" spans="2:2" x14ac:dyDescent="0.2">
      <c r="B77442"/>
    </row>
    <row r="77443" spans="2:2" x14ac:dyDescent="0.2">
      <c r="B77443"/>
    </row>
    <row r="77444" spans="2:2" x14ac:dyDescent="0.2">
      <c r="B77444"/>
    </row>
    <row r="77445" spans="2:2" x14ac:dyDescent="0.2">
      <c r="B77445"/>
    </row>
    <row r="77446" spans="2:2" x14ac:dyDescent="0.2">
      <c r="B77446"/>
    </row>
    <row r="77447" spans="2:2" x14ac:dyDescent="0.2">
      <c r="B77447"/>
    </row>
    <row r="77448" spans="2:2" x14ac:dyDescent="0.2">
      <c r="B77448"/>
    </row>
    <row r="77449" spans="2:2" x14ac:dyDescent="0.2">
      <c r="B77449"/>
    </row>
    <row r="77450" spans="2:2" x14ac:dyDescent="0.2">
      <c r="B77450"/>
    </row>
    <row r="77451" spans="2:2" x14ac:dyDescent="0.2">
      <c r="B77451"/>
    </row>
    <row r="77452" spans="2:2" x14ac:dyDescent="0.2">
      <c r="B77452"/>
    </row>
    <row r="77453" spans="2:2" x14ac:dyDescent="0.2">
      <c r="B77453"/>
    </row>
    <row r="77454" spans="2:2" x14ac:dyDescent="0.2">
      <c r="B77454"/>
    </row>
    <row r="77455" spans="2:2" x14ac:dyDescent="0.2">
      <c r="B77455"/>
    </row>
    <row r="77456" spans="2:2" x14ac:dyDescent="0.2">
      <c r="B77456"/>
    </row>
    <row r="77457" spans="2:2" x14ac:dyDescent="0.2">
      <c r="B77457"/>
    </row>
    <row r="77458" spans="2:2" x14ac:dyDescent="0.2">
      <c r="B77458"/>
    </row>
    <row r="77459" spans="2:2" x14ac:dyDescent="0.2">
      <c r="B77459"/>
    </row>
    <row r="77460" spans="2:2" x14ac:dyDescent="0.2">
      <c r="B77460"/>
    </row>
    <row r="77461" spans="2:2" x14ac:dyDescent="0.2">
      <c r="B77461"/>
    </row>
    <row r="77462" spans="2:2" x14ac:dyDescent="0.2">
      <c r="B77462"/>
    </row>
    <row r="77463" spans="2:2" x14ac:dyDescent="0.2">
      <c r="B77463"/>
    </row>
    <row r="77464" spans="2:2" x14ac:dyDescent="0.2">
      <c r="B77464"/>
    </row>
    <row r="77465" spans="2:2" x14ac:dyDescent="0.2">
      <c r="B77465"/>
    </row>
    <row r="77466" spans="2:2" x14ac:dyDescent="0.2">
      <c r="B77466"/>
    </row>
    <row r="77467" spans="2:2" x14ac:dyDescent="0.2">
      <c r="B77467"/>
    </row>
    <row r="77468" spans="2:2" x14ac:dyDescent="0.2">
      <c r="B77468"/>
    </row>
    <row r="77469" spans="2:2" x14ac:dyDescent="0.2">
      <c r="B77469"/>
    </row>
    <row r="77470" spans="2:2" x14ac:dyDescent="0.2">
      <c r="B77470"/>
    </row>
    <row r="77471" spans="2:2" x14ac:dyDescent="0.2">
      <c r="B77471"/>
    </row>
    <row r="77472" spans="2:2" x14ac:dyDescent="0.2">
      <c r="B77472"/>
    </row>
    <row r="77473" spans="2:2" x14ac:dyDescent="0.2">
      <c r="B77473"/>
    </row>
    <row r="77474" spans="2:2" x14ac:dyDescent="0.2">
      <c r="B77474"/>
    </row>
    <row r="77475" spans="2:2" x14ac:dyDescent="0.2">
      <c r="B77475"/>
    </row>
    <row r="77476" spans="2:2" x14ac:dyDescent="0.2">
      <c r="B77476"/>
    </row>
    <row r="77477" spans="2:2" x14ac:dyDescent="0.2">
      <c r="B77477"/>
    </row>
    <row r="77478" spans="2:2" x14ac:dyDescent="0.2">
      <c r="B77478"/>
    </row>
    <row r="77479" spans="2:2" x14ac:dyDescent="0.2">
      <c r="B77479"/>
    </row>
    <row r="77480" spans="2:2" x14ac:dyDescent="0.2">
      <c r="B77480"/>
    </row>
    <row r="77481" spans="2:2" x14ac:dyDescent="0.2">
      <c r="B77481"/>
    </row>
    <row r="77482" spans="2:2" x14ac:dyDescent="0.2">
      <c r="B77482"/>
    </row>
    <row r="77483" spans="2:2" x14ac:dyDescent="0.2">
      <c r="B77483"/>
    </row>
    <row r="77484" spans="2:2" x14ac:dyDescent="0.2">
      <c r="B77484"/>
    </row>
    <row r="77485" spans="2:2" x14ac:dyDescent="0.2">
      <c r="B77485"/>
    </row>
    <row r="77486" spans="2:2" x14ac:dyDescent="0.2">
      <c r="B77486"/>
    </row>
    <row r="77487" spans="2:2" x14ac:dyDescent="0.2">
      <c r="B77487"/>
    </row>
    <row r="77488" spans="2:2" x14ac:dyDescent="0.2">
      <c r="B77488"/>
    </row>
    <row r="77489" spans="2:2" x14ac:dyDescent="0.2">
      <c r="B77489"/>
    </row>
    <row r="77490" spans="2:2" x14ac:dyDescent="0.2">
      <c r="B77490"/>
    </row>
    <row r="77491" spans="2:2" x14ac:dyDescent="0.2">
      <c r="B77491"/>
    </row>
    <row r="77492" spans="2:2" x14ac:dyDescent="0.2">
      <c r="B77492"/>
    </row>
    <row r="77493" spans="2:2" x14ac:dyDescent="0.2">
      <c r="B77493"/>
    </row>
    <row r="77494" spans="2:2" x14ac:dyDescent="0.2">
      <c r="B77494"/>
    </row>
    <row r="77495" spans="2:2" x14ac:dyDescent="0.2">
      <c r="B77495"/>
    </row>
    <row r="77496" spans="2:2" x14ac:dyDescent="0.2">
      <c r="B77496"/>
    </row>
    <row r="77497" spans="2:2" x14ac:dyDescent="0.2">
      <c r="B77497"/>
    </row>
    <row r="77498" spans="2:2" x14ac:dyDescent="0.2">
      <c r="B77498"/>
    </row>
    <row r="77499" spans="2:2" x14ac:dyDescent="0.2">
      <c r="B77499"/>
    </row>
    <row r="77500" spans="2:2" x14ac:dyDescent="0.2">
      <c r="B77500"/>
    </row>
    <row r="77501" spans="2:2" x14ac:dyDescent="0.2">
      <c r="B77501"/>
    </row>
    <row r="77502" spans="2:2" x14ac:dyDescent="0.2">
      <c r="B77502"/>
    </row>
    <row r="77503" spans="2:2" x14ac:dyDescent="0.2">
      <c r="B77503"/>
    </row>
    <row r="77504" spans="2:2" x14ac:dyDescent="0.2">
      <c r="B77504"/>
    </row>
    <row r="77505" spans="2:2" x14ac:dyDescent="0.2">
      <c r="B77505"/>
    </row>
    <row r="77506" spans="2:2" x14ac:dyDescent="0.2">
      <c r="B77506"/>
    </row>
    <row r="77507" spans="2:2" x14ac:dyDescent="0.2">
      <c r="B77507"/>
    </row>
    <row r="77508" spans="2:2" x14ac:dyDescent="0.2">
      <c r="B77508"/>
    </row>
    <row r="77509" spans="2:2" x14ac:dyDescent="0.2">
      <c r="B77509"/>
    </row>
    <row r="77510" spans="2:2" x14ac:dyDescent="0.2">
      <c r="B77510"/>
    </row>
    <row r="77511" spans="2:2" x14ac:dyDescent="0.2">
      <c r="B77511"/>
    </row>
    <row r="77512" spans="2:2" x14ac:dyDescent="0.2">
      <c r="B77512"/>
    </row>
    <row r="77513" spans="2:2" x14ac:dyDescent="0.2">
      <c r="B77513"/>
    </row>
    <row r="77514" spans="2:2" x14ac:dyDescent="0.2">
      <c r="B77514"/>
    </row>
    <row r="77515" spans="2:2" x14ac:dyDescent="0.2">
      <c r="B77515"/>
    </row>
    <row r="77516" spans="2:2" x14ac:dyDescent="0.2">
      <c r="B77516"/>
    </row>
    <row r="77517" spans="2:2" x14ac:dyDescent="0.2">
      <c r="B77517"/>
    </row>
    <row r="77518" spans="2:2" x14ac:dyDescent="0.2">
      <c r="B77518"/>
    </row>
    <row r="77519" spans="2:2" x14ac:dyDescent="0.2">
      <c r="B77519"/>
    </row>
    <row r="77520" spans="2:2" x14ac:dyDescent="0.2">
      <c r="B77520"/>
    </row>
    <row r="77521" spans="2:2" x14ac:dyDescent="0.2">
      <c r="B77521"/>
    </row>
    <row r="77522" spans="2:2" x14ac:dyDescent="0.2">
      <c r="B77522"/>
    </row>
    <row r="77523" spans="2:2" x14ac:dyDescent="0.2">
      <c r="B77523"/>
    </row>
    <row r="77524" spans="2:2" x14ac:dyDescent="0.2">
      <c r="B77524"/>
    </row>
    <row r="77525" spans="2:2" x14ac:dyDescent="0.2">
      <c r="B77525"/>
    </row>
    <row r="77526" spans="2:2" x14ac:dyDescent="0.2">
      <c r="B77526"/>
    </row>
    <row r="77527" spans="2:2" x14ac:dyDescent="0.2">
      <c r="B77527"/>
    </row>
    <row r="77528" spans="2:2" x14ac:dyDescent="0.2">
      <c r="B77528"/>
    </row>
    <row r="77529" spans="2:2" x14ac:dyDescent="0.2">
      <c r="B77529"/>
    </row>
    <row r="77530" spans="2:2" x14ac:dyDescent="0.2">
      <c r="B77530"/>
    </row>
    <row r="77531" spans="2:2" x14ac:dyDescent="0.2">
      <c r="B77531"/>
    </row>
    <row r="77532" spans="2:2" x14ac:dyDescent="0.2">
      <c r="B77532"/>
    </row>
    <row r="77533" spans="2:2" x14ac:dyDescent="0.2">
      <c r="B77533"/>
    </row>
    <row r="77534" spans="2:2" x14ac:dyDescent="0.2">
      <c r="B77534"/>
    </row>
    <row r="77535" spans="2:2" x14ac:dyDescent="0.2">
      <c r="B77535"/>
    </row>
    <row r="77536" spans="2:2" x14ac:dyDescent="0.2">
      <c r="B77536"/>
    </row>
    <row r="77537" spans="2:2" x14ac:dyDescent="0.2">
      <c r="B77537"/>
    </row>
    <row r="77538" spans="2:2" x14ac:dyDescent="0.2">
      <c r="B77538"/>
    </row>
    <row r="77539" spans="2:2" x14ac:dyDescent="0.2">
      <c r="B77539"/>
    </row>
    <row r="77540" spans="2:2" x14ac:dyDescent="0.2">
      <c r="B77540"/>
    </row>
    <row r="77541" spans="2:2" x14ac:dyDescent="0.2">
      <c r="B77541"/>
    </row>
    <row r="77542" spans="2:2" x14ac:dyDescent="0.2">
      <c r="B77542"/>
    </row>
    <row r="77543" spans="2:2" x14ac:dyDescent="0.2">
      <c r="B77543"/>
    </row>
    <row r="77544" spans="2:2" x14ac:dyDescent="0.2">
      <c r="B77544"/>
    </row>
    <row r="77545" spans="2:2" x14ac:dyDescent="0.2">
      <c r="B77545"/>
    </row>
    <row r="77546" spans="2:2" x14ac:dyDescent="0.2">
      <c r="B77546"/>
    </row>
    <row r="77547" spans="2:2" x14ac:dyDescent="0.2">
      <c r="B77547"/>
    </row>
    <row r="77548" spans="2:2" x14ac:dyDescent="0.2">
      <c r="B77548"/>
    </row>
    <row r="77549" spans="2:2" x14ac:dyDescent="0.2">
      <c r="B77549"/>
    </row>
    <row r="77550" spans="2:2" x14ac:dyDescent="0.2">
      <c r="B77550"/>
    </row>
    <row r="77551" spans="2:2" x14ac:dyDescent="0.2">
      <c r="B77551"/>
    </row>
    <row r="77552" spans="2:2" x14ac:dyDescent="0.2">
      <c r="B77552"/>
    </row>
    <row r="77553" spans="2:2" x14ac:dyDescent="0.2">
      <c r="B77553"/>
    </row>
    <row r="77554" spans="2:2" x14ac:dyDescent="0.2">
      <c r="B77554"/>
    </row>
    <row r="77555" spans="2:2" x14ac:dyDescent="0.2">
      <c r="B77555"/>
    </row>
    <row r="77556" spans="2:2" x14ac:dyDescent="0.2">
      <c r="B77556"/>
    </row>
    <row r="77557" spans="2:2" x14ac:dyDescent="0.2">
      <c r="B77557"/>
    </row>
    <row r="77558" spans="2:2" x14ac:dyDescent="0.2">
      <c r="B77558"/>
    </row>
    <row r="77559" spans="2:2" x14ac:dyDescent="0.2">
      <c r="B77559"/>
    </row>
    <row r="77560" spans="2:2" x14ac:dyDescent="0.2">
      <c r="B77560"/>
    </row>
    <row r="77561" spans="2:2" x14ac:dyDescent="0.2">
      <c r="B77561"/>
    </row>
    <row r="77562" spans="2:2" x14ac:dyDescent="0.2">
      <c r="B77562"/>
    </row>
    <row r="77563" spans="2:2" x14ac:dyDescent="0.2">
      <c r="B77563"/>
    </row>
    <row r="77564" spans="2:2" x14ac:dyDescent="0.2">
      <c r="B77564"/>
    </row>
    <row r="77565" spans="2:2" x14ac:dyDescent="0.2">
      <c r="B77565"/>
    </row>
    <row r="77566" spans="2:2" x14ac:dyDescent="0.2">
      <c r="B77566"/>
    </row>
    <row r="77567" spans="2:2" x14ac:dyDescent="0.2">
      <c r="B77567"/>
    </row>
    <row r="77568" spans="2:2" x14ac:dyDescent="0.2">
      <c r="B77568"/>
    </row>
    <row r="77569" spans="2:2" x14ac:dyDescent="0.2">
      <c r="B77569"/>
    </row>
    <row r="77570" spans="2:2" x14ac:dyDescent="0.2">
      <c r="B77570"/>
    </row>
    <row r="77571" spans="2:2" x14ac:dyDescent="0.2">
      <c r="B77571"/>
    </row>
    <row r="77572" spans="2:2" x14ac:dyDescent="0.2">
      <c r="B77572"/>
    </row>
    <row r="77573" spans="2:2" x14ac:dyDescent="0.2">
      <c r="B77573"/>
    </row>
    <row r="77574" spans="2:2" x14ac:dyDescent="0.2">
      <c r="B77574"/>
    </row>
    <row r="77575" spans="2:2" x14ac:dyDescent="0.2">
      <c r="B77575"/>
    </row>
    <row r="77576" spans="2:2" x14ac:dyDescent="0.2">
      <c r="B77576"/>
    </row>
    <row r="77577" spans="2:2" x14ac:dyDescent="0.2">
      <c r="B77577"/>
    </row>
    <row r="77578" spans="2:2" x14ac:dyDescent="0.2">
      <c r="B77578"/>
    </row>
    <row r="77579" spans="2:2" x14ac:dyDescent="0.2">
      <c r="B77579"/>
    </row>
    <row r="77580" spans="2:2" x14ac:dyDescent="0.2">
      <c r="B77580"/>
    </row>
    <row r="77581" spans="2:2" x14ac:dyDescent="0.2">
      <c r="B77581"/>
    </row>
    <row r="77582" spans="2:2" x14ac:dyDescent="0.2">
      <c r="B77582"/>
    </row>
    <row r="77583" spans="2:2" x14ac:dyDescent="0.2">
      <c r="B77583"/>
    </row>
    <row r="77584" spans="2:2" x14ac:dyDescent="0.2">
      <c r="B77584"/>
    </row>
    <row r="77585" spans="2:2" x14ac:dyDescent="0.2">
      <c r="B77585"/>
    </row>
    <row r="77586" spans="2:2" x14ac:dyDescent="0.2">
      <c r="B77586"/>
    </row>
    <row r="77587" spans="2:2" x14ac:dyDescent="0.2">
      <c r="B77587"/>
    </row>
    <row r="77588" spans="2:2" x14ac:dyDescent="0.2">
      <c r="B77588"/>
    </row>
    <row r="77589" spans="2:2" x14ac:dyDescent="0.2">
      <c r="B77589"/>
    </row>
    <row r="77590" spans="2:2" x14ac:dyDescent="0.2">
      <c r="B77590"/>
    </row>
    <row r="77591" spans="2:2" x14ac:dyDescent="0.2">
      <c r="B77591"/>
    </row>
    <row r="77592" spans="2:2" x14ac:dyDescent="0.2">
      <c r="B77592"/>
    </row>
    <row r="77593" spans="2:2" x14ac:dyDescent="0.2">
      <c r="B77593"/>
    </row>
    <row r="77594" spans="2:2" x14ac:dyDescent="0.2">
      <c r="B77594"/>
    </row>
    <row r="77595" spans="2:2" x14ac:dyDescent="0.2">
      <c r="B77595"/>
    </row>
    <row r="77596" spans="2:2" x14ac:dyDescent="0.2">
      <c r="B77596"/>
    </row>
    <row r="77597" spans="2:2" x14ac:dyDescent="0.2">
      <c r="B77597"/>
    </row>
    <row r="77598" spans="2:2" x14ac:dyDescent="0.2">
      <c r="B77598"/>
    </row>
    <row r="77599" spans="2:2" x14ac:dyDescent="0.2">
      <c r="B77599"/>
    </row>
    <row r="77600" spans="2:2" x14ac:dyDescent="0.2">
      <c r="B77600"/>
    </row>
    <row r="77601" spans="2:2" x14ac:dyDescent="0.2">
      <c r="B77601"/>
    </row>
    <row r="77602" spans="2:2" x14ac:dyDescent="0.2">
      <c r="B77602"/>
    </row>
    <row r="77603" spans="2:2" x14ac:dyDescent="0.2">
      <c r="B77603"/>
    </row>
    <row r="77604" spans="2:2" x14ac:dyDescent="0.2">
      <c r="B77604"/>
    </row>
    <row r="77605" spans="2:2" x14ac:dyDescent="0.2">
      <c r="B77605"/>
    </row>
    <row r="77606" spans="2:2" x14ac:dyDescent="0.2">
      <c r="B77606"/>
    </row>
    <row r="77607" spans="2:2" x14ac:dyDescent="0.2">
      <c r="B77607"/>
    </row>
    <row r="77608" spans="2:2" x14ac:dyDescent="0.2">
      <c r="B77608"/>
    </row>
    <row r="77609" spans="2:2" x14ac:dyDescent="0.2">
      <c r="B77609"/>
    </row>
    <row r="77610" spans="2:2" x14ac:dyDescent="0.2">
      <c r="B77610"/>
    </row>
    <row r="77611" spans="2:2" x14ac:dyDescent="0.2">
      <c r="B77611"/>
    </row>
    <row r="77612" spans="2:2" x14ac:dyDescent="0.2">
      <c r="B77612"/>
    </row>
    <row r="77613" spans="2:2" x14ac:dyDescent="0.2">
      <c r="B77613"/>
    </row>
    <row r="77614" spans="2:2" x14ac:dyDescent="0.2">
      <c r="B77614"/>
    </row>
    <row r="77615" spans="2:2" x14ac:dyDescent="0.2">
      <c r="B77615"/>
    </row>
    <row r="77616" spans="2:2" x14ac:dyDescent="0.2">
      <c r="B77616"/>
    </row>
    <row r="77617" spans="2:2" x14ac:dyDescent="0.2">
      <c r="B77617"/>
    </row>
    <row r="77618" spans="2:2" x14ac:dyDescent="0.2">
      <c r="B77618"/>
    </row>
    <row r="77619" spans="2:2" x14ac:dyDescent="0.2">
      <c r="B77619"/>
    </row>
    <row r="77620" spans="2:2" x14ac:dyDescent="0.2">
      <c r="B77620"/>
    </row>
    <row r="77621" spans="2:2" x14ac:dyDescent="0.2">
      <c r="B77621"/>
    </row>
    <row r="77622" spans="2:2" x14ac:dyDescent="0.2">
      <c r="B77622"/>
    </row>
    <row r="77623" spans="2:2" x14ac:dyDescent="0.2">
      <c r="B77623"/>
    </row>
    <row r="77624" spans="2:2" x14ac:dyDescent="0.2">
      <c r="B77624"/>
    </row>
    <row r="77625" spans="2:2" x14ac:dyDescent="0.2">
      <c r="B77625"/>
    </row>
    <row r="77626" spans="2:2" x14ac:dyDescent="0.2">
      <c r="B77626"/>
    </row>
    <row r="77627" spans="2:2" x14ac:dyDescent="0.2">
      <c r="B77627"/>
    </row>
    <row r="77628" spans="2:2" x14ac:dyDescent="0.2">
      <c r="B77628"/>
    </row>
    <row r="77629" spans="2:2" x14ac:dyDescent="0.2">
      <c r="B77629"/>
    </row>
    <row r="77630" spans="2:2" x14ac:dyDescent="0.2">
      <c r="B77630"/>
    </row>
    <row r="77631" spans="2:2" x14ac:dyDescent="0.2">
      <c r="B77631"/>
    </row>
    <row r="77632" spans="2:2" x14ac:dyDescent="0.2">
      <c r="B77632"/>
    </row>
    <row r="77633" spans="2:2" x14ac:dyDescent="0.2">
      <c r="B77633"/>
    </row>
    <row r="77634" spans="2:2" x14ac:dyDescent="0.2">
      <c r="B77634"/>
    </row>
    <row r="77635" spans="2:2" x14ac:dyDescent="0.2">
      <c r="B77635"/>
    </row>
    <row r="77636" spans="2:2" x14ac:dyDescent="0.2">
      <c r="B77636"/>
    </row>
    <row r="77637" spans="2:2" x14ac:dyDescent="0.2">
      <c r="B77637"/>
    </row>
    <row r="77638" spans="2:2" x14ac:dyDescent="0.2">
      <c r="B77638"/>
    </row>
    <row r="77639" spans="2:2" x14ac:dyDescent="0.2">
      <c r="B77639"/>
    </row>
    <row r="77640" spans="2:2" x14ac:dyDescent="0.2">
      <c r="B77640"/>
    </row>
    <row r="77641" spans="2:2" x14ac:dyDescent="0.2">
      <c r="B77641"/>
    </row>
    <row r="77642" spans="2:2" x14ac:dyDescent="0.2">
      <c r="B77642"/>
    </row>
    <row r="77643" spans="2:2" x14ac:dyDescent="0.2">
      <c r="B77643"/>
    </row>
    <row r="77644" spans="2:2" x14ac:dyDescent="0.2">
      <c r="B77644"/>
    </row>
    <row r="77645" spans="2:2" x14ac:dyDescent="0.2">
      <c r="B77645"/>
    </row>
    <row r="77646" spans="2:2" x14ac:dyDescent="0.2">
      <c r="B77646"/>
    </row>
    <row r="77647" spans="2:2" x14ac:dyDescent="0.2">
      <c r="B77647"/>
    </row>
    <row r="77648" spans="2:2" x14ac:dyDescent="0.2">
      <c r="B77648"/>
    </row>
    <row r="77649" spans="2:2" x14ac:dyDescent="0.2">
      <c r="B77649"/>
    </row>
    <row r="77650" spans="2:2" x14ac:dyDescent="0.2">
      <c r="B77650"/>
    </row>
    <row r="77651" spans="2:2" x14ac:dyDescent="0.2">
      <c r="B77651"/>
    </row>
    <row r="77652" spans="2:2" x14ac:dyDescent="0.2">
      <c r="B77652"/>
    </row>
    <row r="77653" spans="2:2" x14ac:dyDescent="0.2">
      <c r="B77653"/>
    </row>
    <row r="77654" spans="2:2" x14ac:dyDescent="0.2">
      <c r="B77654"/>
    </row>
    <row r="77655" spans="2:2" x14ac:dyDescent="0.2">
      <c r="B77655"/>
    </row>
    <row r="77656" spans="2:2" x14ac:dyDescent="0.2">
      <c r="B77656"/>
    </row>
    <row r="77657" spans="2:2" x14ac:dyDescent="0.2">
      <c r="B77657"/>
    </row>
    <row r="77658" spans="2:2" x14ac:dyDescent="0.2">
      <c r="B77658"/>
    </row>
    <row r="77659" spans="2:2" x14ac:dyDescent="0.2">
      <c r="B77659"/>
    </row>
    <row r="77660" spans="2:2" x14ac:dyDescent="0.2">
      <c r="B77660"/>
    </row>
    <row r="77661" spans="2:2" x14ac:dyDescent="0.2">
      <c r="B77661"/>
    </row>
    <row r="77662" spans="2:2" x14ac:dyDescent="0.2">
      <c r="B77662"/>
    </row>
    <row r="77663" spans="2:2" x14ac:dyDescent="0.2">
      <c r="B77663"/>
    </row>
    <row r="77664" spans="2:2" x14ac:dyDescent="0.2">
      <c r="B77664"/>
    </row>
    <row r="77665" spans="2:2" x14ac:dyDescent="0.2">
      <c r="B77665"/>
    </row>
    <row r="77666" spans="2:2" x14ac:dyDescent="0.2">
      <c r="B77666"/>
    </row>
    <row r="77667" spans="2:2" x14ac:dyDescent="0.2">
      <c r="B77667"/>
    </row>
    <row r="77668" spans="2:2" x14ac:dyDescent="0.2">
      <c r="B77668"/>
    </row>
    <row r="77669" spans="2:2" x14ac:dyDescent="0.2">
      <c r="B77669"/>
    </row>
    <row r="77670" spans="2:2" x14ac:dyDescent="0.2">
      <c r="B77670"/>
    </row>
    <row r="77671" spans="2:2" x14ac:dyDescent="0.2">
      <c r="B77671"/>
    </row>
    <row r="77672" spans="2:2" x14ac:dyDescent="0.2">
      <c r="B77672"/>
    </row>
    <row r="77673" spans="2:2" x14ac:dyDescent="0.2">
      <c r="B77673"/>
    </row>
    <row r="77674" spans="2:2" x14ac:dyDescent="0.2">
      <c r="B77674"/>
    </row>
    <row r="77675" spans="2:2" x14ac:dyDescent="0.2">
      <c r="B77675"/>
    </row>
    <row r="77676" spans="2:2" x14ac:dyDescent="0.2">
      <c r="B77676"/>
    </row>
    <row r="77677" spans="2:2" x14ac:dyDescent="0.2">
      <c r="B77677"/>
    </row>
    <row r="77678" spans="2:2" x14ac:dyDescent="0.2">
      <c r="B77678"/>
    </row>
    <row r="77679" spans="2:2" x14ac:dyDescent="0.2">
      <c r="B77679"/>
    </row>
    <row r="77680" spans="2:2" x14ac:dyDescent="0.2">
      <c r="B77680"/>
    </row>
    <row r="77681" spans="2:2" x14ac:dyDescent="0.2">
      <c r="B77681"/>
    </row>
    <row r="77682" spans="2:2" x14ac:dyDescent="0.2">
      <c r="B77682"/>
    </row>
    <row r="77683" spans="2:2" x14ac:dyDescent="0.2">
      <c r="B77683"/>
    </row>
    <row r="77684" spans="2:2" x14ac:dyDescent="0.2">
      <c r="B77684"/>
    </row>
    <row r="77685" spans="2:2" x14ac:dyDescent="0.2">
      <c r="B77685"/>
    </row>
    <row r="77686" spans="2:2" x14ac:dyDescent="0.2">
      <c r="B77686"/>
    </row>
    <row r="77687" spans="2:2" x14ac:dyDescent="0.2">
      <c r="B77687"/>
    </row>
    <row r="77688" spans="2:2" x14ac:dyDescent="0.2">
      <c r="B77688"/>
    </row>
    <row r="77689" spans="2:2" x14ac:dyDescent="0.2">
      <c r="B77689"/>
    </row>
    <row r="77690" spans="2:2" x14ac:dyDescent="0.2">
      <c r="B77690"/>
    </row>
    <row r="77691" spans="2:2" x14ac:dyDescent="0.2">
      <c r="B77691"/>
    </row>
    <row r="77692" spans="2:2" x14ac:dyDescent="0.2">
      <c r="B77692"/>
    </row>
    <row r="77693" spans="2:2" x14ac:dyDescent="0.2">
      <c r="B77693"/>
    </row>
    <row r="77694" spans="2:2" x14ac:dyDescent="0.2">
      <c r="B77694"/>
    </row>
    <row r="77695" spans="2:2" x14ac:dyDescent="0.2">
      <c r="B77695"/>
    </row>
    <row r="77696" spans="2:2" x14ac:dyDescent="0.2">
      <c r="B77696"/>
    </row>
    <row r="77697" spans="2:2" x14ac:dyDescent="0.2">
      <c r="B77697"/>
    </row>
    <row r="77698" spans="2:2" x14ac:dyDescent="0.2">
      <c r="B77698"/>
    </row>
    <row r="77699" spans="2:2" x14ac:dyDescent="0.2">
      <c r="B77699"/>
    </row>
    <row r="77700" spans="2:2" x14ac:dyDescent="0.2">
      <c r="B77700"/>
    </row>
    <row r="77701" spans="2:2" x14ac:dyDescent="0.2">
      <c r="B77701"/>
    </row>
    <row r="77702" spans="2:2" x14ac:dyDescent="0.2">
      <c r="B77702"/>
    </row>
    <row r="77703" spans="2:2" x14ac:dyDescent="0.2">
      <c r="B77703"/>
    </row>
    <row r="77704" spans="2:2" x14ac:dyDescent="0.2">
      <c r="B77704"/>
    </row>
    <row r="77705" spans="2:2" x14ac:dyDescent="0.2">
      <c r="B77705"/>
    </row>
    <row r="77706" spans="2:2" x14ac:dyDescent="0.2">
      <c r="B77706"/>
    </row>
    <row r="77707" spans="2:2" x14ac:dyDescent="0.2">
      <c r="B77707"/>
    </row>
    <row r="77708" spans="2:2" x14ac:dyDescent="0.2">
      <c r="B77708"/>
    </row>
    <row r="77709" spans="2:2" x14ac:dyDescent="0.2">
      <c r="B77709"/>
    </row>
    <row r="77710" spans="2:2" x14ac:dyDescent="0.2">
      <c r="B77710"/>
    </row>
    <row r="77711" spans="2:2" x14ac:dyDescent="0.2">
      <c r="B77711"/>
    </row>
    <row r="77712" spans="2:2" x14ac:dyDescent="0.2">
      <c r="B77712"/>
    </row>
    <row r="77713" spans="2:2" x14ac:dyDescent="0.2">
      <c r="B77713"/>
    </row>
    <row r="77714" spans="2:2" x14ac:dyDescent="0.2">
      <c r="B77714"/>
    </row>
    <row r="77715" spans="2:2" x14ac:dyDescent="0.2">
      <c r="B77715"/>
    </row>
    <row r="77716" spans="2:2" x14ac:dyDescent="0.2">
      <c r="B77716"/>
    </row>
    <row r="77717" spans="2:2" x14ac:dyDescent="0.2">
      <c r="B77717"/>
    </row>
    <row r="77718" spans="2:2" x14ac:dyDescent="0.2">
      <c r="B77718"/>
    </row>
    <row r="77719" spans="2:2" x14ac:dyDescent="0.2">
      <c r="B77719"/>
    </row>
    <row r="77720" spans="2:2" x14ac:dyDescent="0.2">
      <c r="B77720"/>
    </row>
    <row r="77721" spans="2:2" x14ac:dyDescent="0.2">
      <c r="B77721"/>
    </row>
    <row r="77722" spans="2:2" x14ac:dyDescent="0.2">
      <c r="B77722"/>
    </row>
    <row r="77723" spans="2:2" x14ac:dyDescent="0.2">
      <c r="B77723"/>
    </row>
    <row r="77724" spans="2:2" x14ac:dyDescent="0.2">
      <c r="B77724"/>
    </row>
    <row r="77725" spans="2:2" x14ac:dyDescent="0.2">
      <c r="B77725"/>
    </row>
    <row r="77726" spans="2:2" x14ac:dyDescent="0.2">
      <c r="B77726"/>
    </row>
    <row r="77727" spans="2:2" x14ac:dyDescent="0.2">
      <c r="B77727"/>
    </row>
    <row r="77728" spans="2:2" x14ac:dyDescent="0.2">
      <c r="B77728"/>
    </row>
    <row r="77729" spans="2:2" x14ac:dyDescent="0.2">
      <c r="B77729"/>
    </row>
    <row r="77730" spans="2:2" x14ac:dyDescent="0.2">
      <c r="B77730"/>
    </row>
    <row r="77731" spans="2:2" x14ac:dyDescent="0.2">
      <c r="B77731"/>
    </row>
    <row r="77732" spans="2:2" x14ac:dyDescent="0.2">
      <c r="B77732"/>
    </row>
    <row r="77733" spans="2:2" x14ac:dyDescent="0.2">
      <c r="B77733"/>
    </row>
    <row r="77734" spans="2:2" x14ac:dyDescent="0.2">
      <c r="B77734"/>
    </row>
    <row r="77735" spans="2:2" x14ac:dyDescent="0.2">
      <c r="B77735"/>
    </row>
    <row r="77736" spans="2:2" x14ac:dyDescent="0.2">
      <c r="B77736"/>
    </row>
    <row r="77737" spans="2:2" x14ac:dyDescent="0.2">
      <c r="B77737"/>
    </row>
    <row r="77738" spans="2:2" x14ac:dyDescent="0.2">
      <c r="B77738"/>
    </row>
    <row r="77739" spans="2:2" x14ac:dyDescent="0.2">
      <c r="B77739"/>
    </row>
    <row r="77740" spans="2:2" x14ac:dyDescent="0.2">
      <c r="B77740"/>
    </row>
    <row r="77741" spans="2:2" x14ac:dyDescent="0.2">
      <c r="B77741"/>
    </row>
    <row r="77742" spans="2:2" x14ac:dyDescent="0.2">
      <c r="B77742"/>
    </row>
    <row r="77743" spans="2:2" x14ac:dyDescent="0.2">
      <c r="B77743"/>
    </row>
    <row r="77744" spans="2:2" x14ac:dyDescent="0.2">
      <c r="B77744"/>
    </row>
    <row r="77745" spans="2:2" x14ac:dyDescent="0.2">
      <c r="B77745"/>
    </row>
    <row r="77746" spans="2:2" x14ac:dyDescent="0.2">
      <c r="B77746"/>
    </row>
    <row r="77747" spans="2:2" x14ac:dyDescent="0.2">
      <c r="B77747"/>
    </row>
    <row r="77748" spans="2:2" x14ac:dyDescent="0.2">
      <c r="B77748"/>
    </row>
    <row r="77749" spans="2:2" x14ac:dyDescent="0.2">
      <c r="B77749"/>
    </row>
    <row r="77750" spans="2:2" x14ac:dyDescent="0.2">
      <c r="B77750"/>
    </row>
    <row r="77751" spans="2:2" x14ac:dyDescent="0.2">
      <c r="B77751"/>
    </row>
    <row r="77752" spans="2:2" x14ac:dyDescent="0.2">
      <c r="B77752"/>
    </row>
    <row r="77753" spans="2:2" x14ac:dyDescent="0.2">
      <c r="B77753"/>
    </row>
    <row r="77754" spans="2:2" x14ac:dyDescent="0.2">
      <c r="B77754"/>
    </row>
    <row r="77755" spans="2:2" x14ac:dyDescent="0.2">
      <c r="B77755"/>
    </row>
    <row r="77756" spans="2:2" x14ac:dyDescent="0.2">
      <c r="B77756"/>
    </row>
    <row r="77757" spans="2:2" x14ac:dyDescent="0.2">
      <c r="B77757"/>
    </row>
    <row r="77758" spans="2:2" x14ac:dyDescent="0.2">
      <c r="B77758"/>
    </row>
    <row r="77759" spans="2:2" x14ac:dyDescent="0.2">
      <c r="B77759"/>
    </row>
    <row r="77760" spans="2:2" x14ac:dyDescent="0.2">
      <c r="B77760"/>
    </row>
    <row r="77761" spans="2:2" x14ac:dyDescent="0.2">
      <c r="B77761"/>
    </row>
    <row r="77762" spans="2:2" x14ac:dyDescent="0.2">
      <c r="B77762"/>
    </row>
    <row r="77763" spans="2:2" x14ac:dyDescent="0.2">
      <c r="B77763"/>
    </row>
    <row r="77764" spans="2:2" x14ac:dyDescent="0.2">
      <c r="B77764"/>
    </row>
    <row r="77765" spans="2:2" x14ac:dyDescent="0.2">
      <c r="B77765"/>
    </row>
    <row r="77766" spans="2:2" x14ac:dyDescent="0.2">
      <c r="B77766"/>
    </row>
    <row r="77767" spans="2:2" x14ac:dyDescent="0.2">
      <c r="B77767"/>
    </row>
    <row r="77768" spans="2:2" x14ac:dyDescent="0.2">
      <c r="B77768"/>
    </row>
    <row r="77769" spans="2:2" x14ac:dyDescent="0.2">
      <c r="B77769"/>
    </row>
    <row r="77770" spans="2:2" x14ac:dyDescent="0.2">
      <c r="B77770"/>
    </row>
    <row r="77771" spans="2:2" x14ac:dyDescent="0.2">
      <c r="B77771"/>
    </row>
    <row r="77772" spans="2:2" x14ac:dyDescent="0.2">
      <c r="B77772"/>
    </row>
    <row r="77773" spans="2:2" x14ac:dyDescent="0.2">
      <c r="B77773"/>
    </row>
    <row r="77774" spans="2:2" x14ac:dyDescent="0.2">
      <c r="B77774"/>
    </row>
    <row r="77775" spans="2:2" x14ac:dyDescent="0.2">
      <c r="B77775"/>
    </row>
    <row r="77776" spans="2:2" x14ac:dyDescent="0.2">
      <c r="B77776"/>
    </row>
    <row r="77777" spans="2:2" x14ac:dyDescent="0.2">
      <c r="B77777"/>
    </row>
    <row r="77778" spans="2:2" x14ac:dyDescent="0.2">
      <c r="B77778"/>
    </row>
    <row r="77779" spans="2:2" x14ac:dyDescent="0.2">
      <c r="B77779"/>
    </row>
    <row r="77780" spans="2:2" x14ac:dyDescent="0.2">
      <c r="B77780"/>
    </row>
    <row r="77781" spans="2:2" x14ac:dyDescent="0.2">
      <c r="B77781"/>
    </row>
    <row r="77782" spans="2:2" x14ac:dyDescent="0.2">
      <c r="B77782"/>
    </row>
    <row r="77783" spans="2:2" x14ac:dyDescent="0.2">
      <c r="B77783"/>
    </row>
    <row r="77784" spans="2:2" x14ac:dyDescent="0.2">
      <c r="B77784"/>
    </row>
    <row r="77785" spans="2:2" x14ac:dyDescent="0.2">
      <c r="B77785"/>
    </row>
    <row r="77786" spans="2:2" x14ac:dyDescent="0.2">
      <c r="B77786"/>
    </row>
    <row r="77787" spans="2:2" x14ac:dyDescent="0.2">
      <c r="B77787"/>
    </row>
    <row r="77788" spans="2:2" x14ac:dyDescent="0.2">
      <c r="B77788"/>
    </row>
    <row r="77789" spans="2:2" x14ac:dyDescent="0.2">
      <c r="B77789"/>
    </row>
    <row r="77790" spans="2:2" x14ac:dyDescent="0.2">
      <c r="B77790"/>
    </row>
    <row r="77791" spans="2:2" x14ac:dyDescent="0.2">
      <c r="B77791"/>
    </row>
    <row r="77792" spans="2:2" x14ac:dyDescent="0.2">
      <c r="B77792"/>
    </row>
    <row r="77793" spans="2:2" x14ac:dyDescent="0.2">
      <c r="B77793"/>
    </row>
    <row r="77794" spans="2:2" x14ac:dyDescent="0.2">
      <c r="B77794"/>
    </row>
    <row r="77795" spans="2:2" x14ac:dyDescent="0.2">
      <c r="B77795"/>
    </row>
    <row r="77796" spans="2:2" x14ac:dyDescent="0.2">
      <c r="B77796"/>
    </row>
    <row r="77797" spans="2:2" x14ac:dyDescent="0.2">
      <c r="B77797"/>
    </row>
    <row r="77798" spans="2:2" x14ac:dyDescent="0.2">
      <c r="B77798"/>
    </row>
    <row r="77799" spans="2:2" x14ac:dyDescent="0.2">
      <c r="B77799"/>
    </row>
    <row r="77800" spans="2:2" x14ac:dyDescent="0.2">
      <c r="B77800"/>
    </row>
    <row r="77801" spans="2:2" x14ac:dyDescent="0.2">
      <c r="B77801"/>
    </row>
    <row r="77802" spans="2:2" x14ac:dyDescent="0.2">
      <c r="B77802"/>
    </row>
    <row r="77803" spans="2:2" x14ac:dyDescent="0.2">
      <c r="B77803"/>
    </row>
    <row r="77804" spans="2:2" x14ac:dyDescent="0.2">
      <c r="B77804"/>
    </row>
    <row r="77805" spans="2:2" x14ac:dyDescent="0.2">
      <c r="B77805"/>
    </row>
    <row r="77806" spans="2:2" x14ac:dyDescent="0.2">
      <c r="B77806"/>
    </row>
    <row r="77807" spans="2:2" x14ac:dyDescent="0.2">
      <c r="B77807"/>
    </row>
    <row r="77808" spans="2:2" x14ac:dyDescent="0.2">
      <c r="B77808"/>
    </row>
    <row r="77809" spans="2:2" x14ac:dyDescent="0.2">
      <c r="B77809"/>
    </row>
    <row r="77810" spans="2:2" x14ac:dyDescent="0.2">
      <c r="B77810"/>
    </row>
    <row r="77811" spans="2:2" x14ac:dyDescent="0.2">
      <c r="B77811"/>
    </row>
    <row r="77812" spans="2:2" x14ac:dyDescent="0.2">
      <c r="B77812"/>
    </row>
    <row r="77813" spans="2:2" x14ac:dyDescent="0.2">
      <c r="B77813"/>
    </row>
    <row r="77814" spans="2:2" x14ac:dyDescent="0.2">
      <c r="B77814"/>
    </row>
    <row r="77815" spans="2:2" x14ac:dyDescent="0.2">
      <c r="B77815"/>
    </row>
    <row r="77816" spans="2:2" x14ac:dyDescent="0.2">
      <c r="B77816"/>
    </row>
    <row r="77817" spans="2:2" x14ac:dyDescent="0.2">
      <c r="B77817"/>
    </row>
    <row r="77818" spans="2:2" x14ac:dyDescent="0.2">
      <c r="B77818"/>
    </row>
    <row r="77819" spans="2:2" x14ac:dyDescent="0.2">
      <c r="B77819"/>
    </row>
    <row r="77820" spans="2:2" x14ac:dyDescent="0.2">
      <c r="B77820"/>
    </row>
    <row r="77821" spans="2:2" x14ac:dyDescent="0.2">
      <c r="B77821"/>
    </row>
    <row r="77822" spans="2:2" x14ac:dyDescent="0.2">
      <c r="B77822"/>
    </row>
    <row r="77823" spans="2:2" x14ac:dyDescent="0.2">
      <c r="B77823"/>
    </row>
    <row r="77824" spans="2:2" x14ac:dyDescent="0.2">
      <c r="B77824"/>
    </row>
    <row r="77825" spans="2:2" x14ac:dyDescent="0.2">
      <c r="B77825"/>
    </row>
    <row r="77826" spans="2:2" x14ac:dyDescent="0.2">
      <c r="B77826"/>
    </row>
    <row r="77827" spans="2:2" x14ac:dyDescent="0.2">
      <c r="B77827"/>
    </row>
    <row r="77828" spans="2:2" x14ac:dyDescent="0.2">
      <c r="B77828"/>
    </row>
    <row r="77829" spans="2:2" x14ac:dyDescent="0.2">
      <c r="B77829"/>
    </row>
    <row r="77830" spans="2:2" x14ac:dyDescent="0.2">
      <c r="B77830"/>
    </row>
    <row r="77831" spans="2:2" x14ac:dyDescent="0.2">
      <c r="B77831"/>
    </row>
    <row r="77832" spans="2:2" x14ac:dyDescent="0.2">
      <c r="B77832"/>
    </row>
    <row r="77833" spans="2:2" x14ac:dyDescent="0.2">
      <c r="B77833"/>
    </row>
    <row r="77834" spans="2:2" x14ac:dyDescent="0.2">
      <c r="B77834"/>
    </row>
    <row r="77835" spans="2:2" x14ac:dyDescent="0.2">
      <c r="B77835"/>
    </row>
    <row r="77836" spans="2:2" x14ac:dyDescent="0.2">
      <c r="B77836"/>
    </row>
    <row r="77837" spans="2:2" x14ac:dyDescent="0.2">
      <c r="B77837"/>
    </row>
    <row r="77838" spans="2:2" x14ac:dyDescent="0.2">
      <c r="B77838"/>
    </row>
    <row r="77839" spans="2:2" x14ac:dyDescent="0.2">
      <c r="B77839"/>
    </row>
    <row r="77840" spans="2:2" x14ac:dyDescent="0.2">
      <c r="B77840"/>
    </row>
    <row r="77841" spans="2:2" x14ac:dyDescent="0.2">
      <c r="B77841"/>
    </row>
    <row r="77842" spans="2:2" x14ac:dyDescent="0.2">
      <c r="B77842"/>
    </row>
    <row r="77843" spans="2:2" x14ac:dyDescent="0.2">
      <c r="B77843"/>
    </row>
    <row r="77844" spans="2:2" x14ac:dyDescent="0.2">
      <c r="B77844"/>
    </row>
    <row r="77845" spans="2:2" x14ac:dyDescent="0.2">
      <c r="B77845"/>
    </row>
    <row r="77846" spans="2:2" x14ac:dyDescent="0.2">
      <c r="B77846"/>
    </row>
    <row r="77847" spans="2:2" x14ac:dyDescent="0.2">
      <c r="B77847"/>
    </row>
    <row r="77848" spans="2:2" x14ac:dyDescent="0.2">
      <c r="B77848"/>
    </row>
    <row r="77849" spans="2:2" x14ac:dyDescent="0.2">
      <c r="B77849"/>
    </row>
    <row r="77850" spans="2:2" x14ac:dyDescent="0.2">
      <c r="B77850"/>
    </row>
    <row r="77851" spans="2:2" x14ac:dyDescent="0.2">
      <c r="B77851"/>
    </row>
    <row r="77852" spans="2:2" x14ac:dyDescent="0.2">
      <c r="B77852"/>
    </row>
    <row r="77853" spans="2:2" x14ac:dyDescent="0.2">
      <c r="B77853"/>
    </row>
    <row r="77854" spans="2:2" x14ac:dyDescent="0.2">
      <c r="B77854"/>
    </row>
    <row r="77855" spans="2:2" x14ac:dyDescent="0.2">
      <c r="B77855"/>
    </row>
    <row r="77856" spans="2:2" x14ac:dyDescent="0.2">
      <c r="B77856"/>
    </row>
    <row r="77857" spans="2:2" x14ac:dyDescent="0.2">
      <c r="B77857"/>
    </row>
    <row r="77858" spans="2:2" x14ac:dyDescent="0.2">
      <c r="B77858"/>
    </row>
    <row r="77859" spans="2:2" x14ac:dyDescent="0.2">
      <c r="B77859"/>
    </row>
    <row r="77860" spans="2:2" x14ac:dyDescent="0.2">
      <c r="B77860"/>
    </row>
    <row r="77861" spans="2:2" x14ac:dyDescent="0.2">
      <c r="B77861"/>
    </row>
    <row r="77862" spans="2:2" x14ac:dyDescent="0.2">
      <c r="B77862"/>
    </row>
    <row r="77863" spans="2:2" x14ac:dyDescent="0.2">
      <c r="B77863"/>
    </row>
    <row r="77864" spans="2:2" x14ac:dyDescent="0.2">
      <c r="B77864"/>
    </row>
    <row r="77865" spans="2:2" x14ac:dyDescent="0.2">
      <c r="B77865"/>
    </row>
    <row r="77866" spans="2:2" x14ac:dyDescent="0.2">
      <c r="B77866"/>
    </row>
    <row r="77867" spans="2:2" x14ac:dyDescent="0.2">
      <c r="B77867"/>
    </row>
    <row r="77868" spans="2:2" x14ac:dyDescent="0.2">
      <c r="B77868"/>
    </row>
    <row r="77869" spans="2:2" x14ac:dyDescent="0.2">
      <c r="B77869"/>
    </row>
    <row r="77870" spans="2:2" x14ac:dyDescent="0.2">
      <c r="B77870"/>
    </row>
    <row r="77871" spans="2:2" x14ac:dyDescent="0.2">
      <c r="B77871"/>
    </row>
    <row r="77872" spans="2:2" x14ac:dyDescent="0.2">
      <c r="B77872"/>
    </row>
    <row r="77873" spans="2:2" x14ac:dyDescent="0.2">
      <c r="B77873"/>
    </row>
    <row r="77874" spans="2:2" x14ac:dyDescent="0.2">
      <c r="B77874"/>
    </row>
    <row r="77875" spans="2:2" x14ac:dyDescent="0.2">
      <c r="B77875"/>
    </row>
    <row r="77876" spans="2:2" x14ac:dyDescent="0.2">
      <c r="B77876"/>
    </row>
    <row r="77877" spans="2:2" x14ac:dyDescent="0.2">
      <c r="B77877"/>
    </row>
    <row r="77878" spans="2:2" x14ac:dyDescent="0.2">
      <c r="B77878"/>
    </row>
    <row r="77879" spans="2:2" x14ac:dyDescent="0.2">
      <c r="B77879"/>
    </row>
    <row r="77880" spans="2:2" x14ac:dyDescent="0.2">
      <c r="B77880"/>
    </row>
    <row r="77881" spans="2:2" x14ac:dyDescent="0.2">
      <c r="B77881"/>
    </row>
    <row r="77882" spans="2:2" x14ac:dyDescent="0.2">
      <c r="B77882"/>
    </row>
    <row r="77883" spans="2:2" x14ac:dyDescent="0.2">
      <c r="B77883"/>
    </row>
    <row r="77884" spans="2:2" x14ac:dyDescent="0.2">
      <c r="B77884"/>
    </row>
    <row r="77885" spans="2:2" x14ac:dyDescent="0.2">
      <c r="B77885"/>
    </row>
    <row r="77886" spans="2:2" x14ac:dyDescent="0.2">
      <c r="B77886"/>
    </row>
    <row r="77887" spans="2:2" x14ac:dyDescent="0.2">
      <c r="B77887"/>
    </row>
    <row r="77888" spans="2:2" x14ac:dyDescent="0.2">
      <c r="B77888"/>
    </row>
    <row r="77889" spans="2:2" x14ac:dyDescent="0.2">
      <c r="B77889"/>
    </row>
    <row r="77890" spans="2:2" x14ac:dyDescent="0.2">
      <c r="B77890"/>
    </row>
    <row r="77891" spans="2:2" x14ac:dyDescent="0.2">
      <c r="B77891"/>
    </row>
    <row r="77892" spans="2:2" x14ac:dyDescent="0.2">
      <c r="B77892"/>
    </row>
    <row r="77893" spans="2:2" x14ac:dyDescent="0.2">
      <c r="B77893"/>
    </row>
    <row r="77894" spans="2:2" x14ac:dyDescent="0.2">
      <c r="B77894"/>
    </row>
    <row r="77895" spans="2:2" x14ac:dyDescent="0.2">
      <c r="B77895"/>
    </row>
    <row r="77896" spans="2:2" x14ac:dyDescent="0.2">
      <c r="B77896"/>
    </row>
    <row r="77897" spans="2:2" x14ac:dyDescent="0.2">
      <c r="B77897"/>
    </row>
    <row r="77898" spans="2:2" x14ac:dyDescent="0.2">
      <c r="B77898"/>
    </row>
    <row r="77899" spans="2:2" x14ac:dyDescent="0.2">
      <c r="B77899"/>
    </row>
    <row r="77900" spans="2:2" x14ac:dyDescent="0.2">
      <c r="B77900"/>
    </row>
    <row r="77901" spans="2:2" x14ac:dyDescent="0.2">
      <c r="B77901"/>
    </row>
    <row r="77902" spans="2:2" x14ac:dyDescent="0.2">
      <c r="B77902"/>
    </row>
    <row r="77903" spans="2:2" x14ac:dyDescent="0.2">
      <c r="B77903"/>
    </row>
    <row r="77904" spans="2:2" x14ac:dyDescent="0.2">
      <c r="B77904"/>
    </row>
    <row r="77905" spans="2:2" x14ac:dyDescent="0.2">
      <c r="B77905"/>
    </row>
    <row r="77906" spans="2:2" x14ac:dyDescent="0.2">
      <c r="B77906"/>
    </row>
    <row r="77907" spans="2:2" x14ac:dyDescent="0.2">
      <c r="B77907"/>
    </row>
    <row r="77908" spans="2:2" x14ac:dyDescent="0.2">
      <c r="B77908"/>
    </row>
    <row r="77909" spans="2:2" x14ac:dyDescent="0.2">
      <c r="B77909"/>
    </row>
    <row r="77910" spans="2:2" x14ac:dyDescent="0.2">
      <c r="B77910"/>
    </row>
    <row r="77911" spans="2:2" x14ac:dyDescent="0.2">
      <c r="B77911"/>
    </row>
    <row r="77912" spans="2:2" x14ac:dyDescent="0.2">
      <c r="B77912"/>
    </row>
    <row r="77913" spans="2:2" x14ac:dyDescent="0.2">
      <c r="B77913"/>
    </row>
    <row r="77914" spans="2:2" x14ac:dyDescent="0.2">
      <c r="B77914"/>
    </row>
    <row r="77915" spans="2:2" x14ac:dyDescent="0.2">
      <c r="B77915"/>
    </row>
    <row r="77916" spans="2:2" x14ac:dyDescent="0.2">
      <c r="B77916"/>
    </row>
    <row r="77917" spans="2:2" x14ac:dyDescent="0.2">
      <c r="B77917"/>
    </row>
    <row r="77918" spans="2:2" x14ac:dyDescent="0.2">
      <c r="B77918"/>
    </row>
    <row r="77919" spans="2:2" x14ac:dyDescent="0.2">
      <c r="B77919"/>
    </row>
    <row r="77920" spans="2:2" x14ac:dyDescent="0.2">
      <c r="B77920"/>
    </row>
    <row r="77921" spans="2:2" x14ac:dyDescent="0.2">
      <c r="B77921"/>
    </row>
    <row r="77922" spans="2:2" x14ac:dyDescent="0.2">
      <c r="B77922"/>
    </row>
    <row r="77923" spans="2:2" x14ac:dyDescent="0.2">
      <c r="B77923"/>
    </row>
    <row r="77924" spans="2:2" x14ac:dyDescent="0.2">
      <c r="B77924"/>
    </row>
    <row r="77925" spans="2:2" x14ac:dyDescent="0.2">
      <c r="B77925"/>
    </row>
    <row r="77926" spans="2:2" x14ac:dyDescent="0.2">
      <c r="B77926"/>
    </row>
    <row r="77927" spans="2:2" x14ac:dyDescent="0.2">
      <c r="B77927"/>
    </row>
    <row r="77928" spans="2:2" x14ac:dyDescent="0.2">
      <c r="B77928"/>
    </row>
    <row r="77929" spans="2:2" x14ac:dyDescent="0.2">
      <c r="B77929"/>
    </row>
    <row r="77930" spans="2:2" x14ac:dyDescent="0.2">
      <c r="B77930"/>
    </row>
    <row r="77931" spans="2:2" x14ac:dyDescent="0.2">
      <c r="B77931"/>
    </row>
    <row r="77932" spans="2:2" x14ac:dyDescent="0.2">
      <c r="B77932"/>
    </row>
    <row r="77933" spans="2:2" x14ac:dyDescent="0.2">
      <c r="B77933"/>
    </row>
    <row r="77934" spans="2:2" x14ac:dyDescent="0.2">
      <c r="B77934"/>
    </row>
    <row r="77935" spans="2:2" x14ac:dyDescent="0.2">
      <c r="B77935"/>
    </row>
    <row r="77936" spans="2:2" x14ac:dyDescent="0.2">
      <c r="B77936"/>
    </row>
    <row r="77937" spans="2:2" x14ac:dyDescent="0.2">
      <c r="B77937"/>
    </row>
    <row r="77938" spans="2:2" x14ac:dyDescent="0.2">
      <c r="B77938"/>
    </row>
    <row r="77939" spans="2:2" x14ac:dyDescent="0.2">
      <c r="B77939"/>
    </row>
    <row r="77940" spans="2:2" x14ac:dyDescent="0.2">
      <c r="B77940"/>
    </row>
    <row r="77941" spans="2:2" x14ac:dyDescent="0.2">
      <c r="B77941"/>
    </row>
    <row r="77942" spans="2:2" x14ac:dyDescent="0.2">
      <c r="B77942"/>
    </row>
    <row r="77943" spans="2:2" x14ac:dyDescent="0.2">
      <c r="B77943"/>
    </row>
    <row r="77944" spans="2:2" x14ac:dyDescent="0.2">
      <c r="B77944"/>
    </row>
    <row r="77945" spans="2:2" x14ac:dyDescent="0.2">
      <c r="B77945"/>
    </row>
    <row r="77946" spans="2:2" x14ac:dyDescent="0.2">
      <c r="B77946"/>
    </row>
    <row r="77947" spans="2:2" x14ac:dyDescent="0.2">
      <c r="B77947"/>
    </row>
    <row r="77948" spans="2:2" x14ac:dyDescent="0.2">
      <c r="B77948"/>
    </row>
    <row r="77949" spans="2:2" x14ac:dyDescent="0.2">
      <c r="B77949"/>
    </row>
    <row r="77950" spans="2:2" x14ac:dyDescent="0.2">
      <c r="B77950"/>
    </row>
    <row r="77951" spans="2:2" x14ac:dyDescent="0.2">
      <c r="B77951"/>
    </row>
    <row r="77952" spans="2:2" x14ac:dyDescent="0.2">
      <c r="B77952"/>
    </row>
    <row r="77953" spans="2:2" x14ac:dyDescent="0.2">
      <c r="B77953"/>
    </row>
    <row r="77954" spans="2:2" x14ac:dyDescent="0.2">
      <c r="B77954"/>
    </row>
    <row r="77955" spans="2:2" x14ac:dyDescent="0.2">
      <c r="B77955"/>
    </row>
    <row r="77956" spans="2:2" x14ac:dyDescent="0.2">
      <c r="B77956"/>
    </row>
    <row r="77957" spans="2:2" x14ac:dyDescent="0.2">
      <c r="B77957"/>
    </row>
    <row r="77958" spans="2:2" x14ac:dyDescent="0.2">
      <c r="B77958"/>
    </row>
    <row r="77959" spans="2:2" x14ac:dyDescent="0.2">
      <c r="B77959"/>
    </row>
    <row r="77960" spans="2:2" x14ac:dyDescent="0.2">
      <c r="B77960"/>
    </row>
    <row r="77961" spans="2:2" x14ac:dyDescent="0.2">
      <c r="B77961"/>
    </row>
    <row r="77962" spans="2:2" x14ac:dyDescent="0.2">
      <c r="B77962"/>
    </row>
    <row r="77963" spans="2:2" x14ac:dyDescent="0.2">
      <c r="B77963"/>
    </row>
    <row r="77964" spans="2:2" x14ac:dyDescent="0.2">
      <c r="B77964"/>
    </row>
    <row r="77965" spans="2:2" x14ac:dyDescent="0.2">
      <c r="B77965"/>
    </row>
    <row r="77966" spans="2:2" x14ac:dyDescent="0.2">
      <c r="B77966"/>
    </row>
    <row r="77967" spans="2:2" x14ac:dyDescent="0.2">
      <c r="B77967"/>
    </row>
    <row r="77968" spans="2:2" x14ac:dyDescent="0.2">
      <c r="B77968"/>
    </row>
    <row r="77969" spans="2:2" x14ac:dyDescent="0.2">
      <c r="B77969"/>
    </row>
    <row r="77970" spans="2:2" x14ac:dyDescent="0.2">
      <c r="B77970"/>
    </row>
    <row r="77971" spans="2:2" x14ac:dyDescent="0.2">
      <c r="B77971"/>
    </row>
    <row r="77972" spans="2:2" x14ac:dyDescent="0.2">
      <c r="B77972"/>
    </row>
    <row r="77973" spans="2:2" x14ac:dyDescent="0.2">
      <c r="B77973"/>
    </row>
    <row r="77974" spans="2:2" x14ac:dyDescent="0.2">
      <c r="B77974"/>
    </row>
    <row r="77975" spans="2:2" x14ac:dyDescent="0.2">
      <c r="B77975"/>
    </row>
    <row r="77976" spans="2:2" x14ac:dyDescent="0.2">
      <c r="B77976"/>
    </row>
    <row r="77977" spans="2:2" x14ac:dyDescent="0.2">
      <c r="B77977"/>
    </row>
    <row r="77978" spans="2:2" x14ac:dyDescent="0.2">
      <c r="B77978"/>
    </row>
    <row r="77979" spans="2:2" x14ac:dyDescent="0.2">
      <c r="B77979"/>
    </row>
    <row r="77980" spans="2:2" x14ac:dyDescent="0.2">
      <c r="B77980"/>
    </row>
    <row r="77981" spans="2:2" x14ac:dyDescent="0.2">
      <c r="B77981"/>
    </row>
    <row r="77982" spans="2:2" x14ac:dyDescent="0.2">
      <c r="B77982"/>
    </row>
    <row r="77983" spans="2:2" x14ac:dyDescent="0.2">
      <c r="B77983"/>
    </row>
    <row r="77984" spans="2:2" x14ac:dyDescent="0.2">
      <c r="B77984"/>
    </row>
    <row r="77985" spans="2:2" x14ac:dyDescent="0.2">
      <c r="B77985"/>
    </row>
    <row r="77986" spans="2:2" x14ac:dyDescent="0.2">
      <c r="B77986"/>
    </row>
    <row r="77987" spans="2:2" x14ac:dyDescent="0.2">
      <c r="B77987"/>
    </row>
    <row r="77988" spans="2:2" x14ac:dyDescent="0.2">
      <c r="B77988"/>
    </row>
    <row r="77989" spans="2:2" x14ac:dyDescent="0.2">
      <c r="B77989"/>
    </row>
    <row r="77990" spans="2:2" x14ac:dyDescent="0.2">
      <c r="B77990"/>
    </row>
    <row r="77991" spans="2:2" x14ac:dyDescent="0.2">
      <c r="B77991"/>
    </row>
    <row r="77992" spans="2:2" x14ac:dyDescent="0.2">
      <c r="B77992"/>
    </row>
    <row r="77993" spans="2:2" x14ac:dyDescent="0.2">
      <c r="B77993"/>
    </row>
    <row r="77994" spans="2:2" x14ac:dyDescent="0.2">
      <c r="B77994"/>
    </row>
    <row r="77995" spans="2:2" x14ac:dyDescent="0.2">
      <c r="B77995"/>
    </row>
    <row r="77996" spans="2:2" x14ac:dyDescent="0.2">
      <c r="B77996"/>
    </row>
    <row r="77997" spans="2:2" x14ac:dyDescent="0.2">
      <c r="B77997"/>
    </row>
    <row r="77998" spans="2:2" x14ac:dyDescent="0.2">
      <c r="B77998"/>
    </row>
    <row r="77999" spans="2:2" x14ac:dyDescent="0.2">
      <c r="B77999"/>
    </row>
    <row r="78000" spans="2:2" x14ac:dyDescent="0.2">
      <c r="B78000"/>
    </row>
    <row r="78001" spans="2:2" x14ac:dyDescent="0.2">
      <c r="B78001"/>
    </row>
    <row r="78002" spans="2:2" x14ac:dyDescent="0.2">
      <c r="B78002"/>
    </row>
    <row r="78003" spans="2:2" x14ac:dyDescent="0.2">
      <c r="B78003"/>
    </row>
    <row r="78004" spans="2:2" x14ac:dyDescent="0.2">
      <c r="B78004"/>
    </row>
    <row r="78005" spans="2:2" x14ac:dyDescent="0.2">
      <c r="B78005"/>
    </row>
    <row r="78006" spans="2:2" x14ac:dyDescent="0.2">
      <c r="B78006"/>
    </row>
    <row r="78007" spans="2:2" x14ac:dyDescent="0.2">
      <c r="B78007"/>
    </row>
    <row r="78008" spans="2:2" x14ac:dyDescent="0.2">
      <c r="B78008"/>
    </row>
    <row r="78009" spans="2:2" x14ac:dyDescent="0.2">
      <c r="B78009"/>
    </row>
    <row r="78010" spans="2:2" x14ac:dyDescent="0.2">
      <c r="B78010"/>
    </row>
    <row r="78011" spans="2:2" x14ac:dyDescent="0.2">
      <c r="B78011"/>
    </row>
    <row r="78012" spans="2:2" x14ac:dyDescent="0.2">
      <c r="B78012"/>
    </row>
    <row r="78013" spans="2:2" x14ac:dyDescent="0.2">
      <c r="B78013"/>
    </row>
    <row r="78014" spans="2:2" x14ac:dyDescent="0.2">
      <c r="B78014"/>
    </row>
    <row r="78015" spans="2:2" x14ac:dyDescent="0.2">
      <c r="B78015"/>
    </row>
    <row r="78016" spans="2:2" x14ac:dyDescent="0.2">
      <c r="B78016"/>
    </row>
    <row r="78017" spans="2:2" x14ac:dyDescent="0.2">
      <c r="B78017"/>
    </row>
    <row r="78018" spans="2:2" x14ac:dyDescent="0.2">
      <c r="B78018"/>
    </row>
    <row r="78019" spans="2:2" x14ac:dyDescent="0.2">
      <c r="B78019"/>
    </row>
    <row r="78020" spans="2:2" x14ac:dyDescent="0.2">
      <c r="B78020"/>
    </row>
    <row r="78021" spans="2:2" x14ac:dyDescent="0.2">
      <c r="B78021"/>
    </row>
    <row r="78022" spans="2:2" x14ac:dyDescent="0.2">
      <c r="B78022"/>
    </row>
    <row r="78023" spans="2:2" x14ac:dyDescent="0.2">
      <c r="B78023"/>
    </row>
    <row r="78024" spans="2:2" x14ac:dyDescent="0.2">
      <c r="B78024"/>
    </row>
    <row r="78025" spans="2:2" x14ac:dyDescent="0.2">
      <c r="B78025"/>
    </row>
    <row r="78026" spans="2:2" x14ac:dyDescent="0.2">
      <c r="B78026"/>
    </row>
    <row r="78027" spans="2:2" x14ac:dyDescent="0.2">
      <c r="B78027"/>
    </row>
    <row r="78028" spans="2:2" x14ac:dyDescent="0.2">
      <c r="B78028"/>
    </row>
    <row r="78029" spans="2:2" x14ac:dyDescent="0.2">
      <c r="B78029"/>
    </row>
    <row r="78030" spans="2:2" x14ac:dyDescent="0.2">
      <c r="B78030"/>
    </row>
    <row r="78031" spans="2:2" x14ac:dyDescent="0.2">
      <c r="B78031"/>
    </row>
    <row r="78032" spans="2:2" x14ac:dyDescent="0.2">
      <c r="B78032"/>
    </row>
    <row r="78033" spans="2:2" x14ac:dyDescent="0.2">
      <c r="B78033"/>
    </row>
    <row r="78034" spans="2:2" x14ac:dyDescent="0.2">
      <c r="B78034"/>
    </row>
    <row r="78035" spans="2:2" x14ac:dyDescent="0.2">
      <c r="B78035"/>
    </row>
    <row r="78036" spans="2:2" x14ac:dyDescent="0.2">
      <c r="B78036"/>
    </row>
    <row r="78037" spans="2:2" x14ac:dyDescent="0.2">
      <c r="B78037"/>
    </row>
    <row r="78038" spans="2:2" x14ac:dyDescent="0.2">
      <c r="B78038"/>
    </row>
    <row r="78039" spans="2:2" x14ac:dyDescent="0.2">
      <c r="B78039"/>
    </row>
    <row r="78040" spans="2:2" x14ac:dyDescent="0.2">
      <c r="B78040"/>
    </row>
    <row r="78041" spans="2:2" x14ac:dyDescent="0.2">
      <c r="B78041"/>
    </row>
    <row r="78042" spans="2:2" x14ac:dyDescent="0.2">
      <c r="B78042"/>
    </row>
    <row r="78043" spans="2:2" x14ac:dyDescent="0.2">
      <c r="B78043"/>
    </row>
    <row r="78044" spans="2:2" x14ac:dyDescent="0.2">
      <c r="B78044"/>
    </row>
    <row r="78045" spans="2:2" x14ac:dyDescent="0.2">
      <c r="B78045"/>
    </row>
    <row r="78046" spans="2:2" x14ac:dyDescent="0.2">
      <c r="B78046"/>
    </row>
    <row r="78047" spans="2:2" x14ac:dyDescent="0.2">
      <c r="B78047"/>
    </row>
    <row r="78048" spans="2:2" x14ac:dyDescent="0.2">
      <c r="B78048"/>
    </row>
    <row r="78049" spans="2:2" x14ac:dyDescent="0.2">
      <c r="B78049"/>
    </row>
    <row r="78050" spans="2:2" x14ac:dyDescent="0.2">
      <c r="B78050"/>
    </row>
    <row r="78051" spans="2:2" x14ac:dyDescent="0.2">
      <c r="B78051"/>
    </row>
    <row r="78052" spans="2:2" x14ac:dyDescent="0.2">
      <c r="B78052"/>
    </row>
    <row r="78053" spans="2:2" x14ac:dyDescent="0.2">
      <c r="B78053"/>
    </row>
    <row r="78054" spans="2:2" x14ac:dyDescent="0.2">
      <c r="B78054"/>
    </row>
    <row r="78055" spans="2:2" x14ac:dyDescent="0.2">
      <c r="B78055"/>
    </row>
    <row r="78056" spans="2:2" x14ac:dyDescent="0.2">
      <c r="B78056"/>
    </row>
    <row r="78057" spans="2:2" x14ac:dyDescent="0.2">
      <c r="B78057"/>
    </row>
    <row r="78058" spans="2:2" x14ac:dyDescent="0.2">
      <c r="B78058"/>
    </row>
    <row r="78059" spans="2:2" x14ac:dyDescent="0.2">
      <c r="B78059"/>
    </row>
    <row r="78060" spans="2:2" x14ac:dyDescent="0.2">
      <c r="B78060"/>
    </row>
    <row r="78061" spans="2:2" x14ac:dyDescent="0.2">
      <c r="B78061"/>
    </row>
    <row r="78062" spans="2:2" x14ac:dyDescent="0.2">
      <c r="B78062"/>
    </row>
    <row r="78063" spans="2:2" x14ac:dyDescent="0.2">
      <c r="B78063"/>
    </row>
    <row r="78064" spans="2:2" x14ac:dyDescent="0.2">
      <c r="B78064"/>
    </row>
    <row r="78065" spans="2:2" x14ac:dyDescent="0.2">
      <c r="B78065"/>
    </row>
    <row r="78066" spans="2:2" x14ac:dyDescent="0.2">
      <c r="B78066"/>
    </row>
    <row r="78067" spans="2:2" x14ac:dyDescent="0.2">
      <c r="B78067"/>
    </row>
    <row r="78068" spans="2:2" x14ac:dyDescent="0.2">
      <c r="B78068"/>
    </row>
    <row r="78069" spans="2:2" x14ac:dyDescent="0.2">
      <c r="B78069"/>
    </row>
    <row r="78070" spans="2:2" x14ac:dyDescent="0.2">
      <c r="B78070"/>
    </row>
    <row r="78071" spans="2:2" x14ac:dyDescent="0.2">
      <c r="B78071"/>
    </row>
    <row r="78072" spans="2:2" x14ac:dyDescent="0.2">
      <c r="B78072"/>
    </row>
    <row r="78073" spans="2:2" x14ac:dyDescent="0.2">
      <c r="B78073"/>
    </row>
    <row r="78074" spans="2:2" x14ac:dyDescent="0.2">
      <c r="B78074"/>
    </row>
    <row r="78075" spans="2:2" x14ac:dyDescent="0.2">
      <c r="B78075"/>
    </row>
    <row r="78076" spans="2:2" x14ac:dyDescent="0.2">
      <c r="B78076"/>
    </row>
    <row r="78077" spans="2:2" x14ac:dyDescent="0.2">
      <c r="B78077"/>
    </row>
    <row r="78078" spans="2:2" x14ac:dyDescent="0.2">
      <c r="B78078"/>
    </row>
    <row r="78079" spans="2:2" x14ac:dyDescent="0.2">
      <c r="B78079"/>
    </row>
    <row r="78080" spans="2:2" x14ac:dyDescent="0.2">
      <c r="B78080"/>
    </row>
    <row r="78081" spans="2:2" x14ac:dyDescent="0.2">
      <c r="B78081"/>
    </row>
    <row r="78082" spans="2:2" x14ac:dyDescent="0.2">
      <c r="B78082"/>
    </row>
    <row r="78083" spans="2:2" x14ac:dyDescent="0.2">
      <c r="B78083"/>
    </row>
    <row r="78084" spans="2:2" x14ac:dyDescent="0.2">
      <c r="B78084"/>
    </row>
    <row r="78085" spans="2:2" x14ac:dyDescent="0.2">
      <c r="B78085"/>
    </row>
    <row r="78086" spans="2:2" x14ac:dyDescent="0.2">
      <c r="B78086"/>
    </row>
    <row r="78087" spans="2:2" x14ac:dyDescent="0.2">
      <c r="B78087"/>
    </row>
    <row r="78088" spans="2:2" x14ac:dyDescent="0.2">
      <c r="B78088"/>
    </row>
    <row r="78089" spans="2:2" x14ac:dyDescent="0.2">
      <c r="B78089"/>
    </row>
    <row r="78090" spans="2:2" x14ac:dyDescent="0.2">
      <c r="B78090"/>
    </row>
    <row r="78091" spans="2:2" x14ac:dyDescent="0.2">
      <c r="B78091"/>
    </row>
    <row r="78092" spans="2:2" x14ac:dyDescent="0.2">
      <c r="B78092"/>
    </row>
    <row r="78093" spans="2:2" x14ac:dyDescent="0.2">
      <c r="B78093"/>
    </row>
    <row r="78094" spans="2:2" x14ac:dyDescent="0.2">
      <c r="B78094"/>
    </row>
    <row r="78095" spans="2:2" x14ac:dyDescent="0.2">
      <c r="B78095"/>
    </row>
    <row r="78096" spans="2:2" x14ac:dyDescent="0.2">
      <c r="B78096"/>
    </row>
    <row r="78097" spans="2:2" x14ac:dyDescent="0.2">
      <c r="B78097"/>
    </row>
    <row r="78098" spans="2:2" x14ac:dyDescent="0.2">
      <c r="B78098"/>
    </row>
    <row r="78099" spans="2:2" x14ac:dyDescent="0.2">
      <c r="B78099"/>
    </row>
    <row r="78100" spans="2:2" x14ac:dyDescent="0.2">
      <c r="B78100"/>
    </row>
    <row r="78101" spans="2:2" x14ac:dyDescent="0.2">
      <c r="B78101"/>
    </row>
    <row r="78102" spans="2:2" x14ac:dyDescent="0.2">
      <c r="B78102"/>
    </row>
    <row r="78103" spans="2:2" x14ac:dyDescent="0.2">
      <c r="B78103"/>
    </row>
    <row r="78104" spans="2:2" x14ac:dyDescent="0.2">
      <c r="B78104"/>
    </row>
    <row r="78105" spans="2:2" x14ac:dyDescent="0.2">
      <c r="B78105"/>
    </row>
    <row r="78106" spans="2:2" x14ac:dyDescent="0.2">
      <c r="B78106"/>
    </row>
    <row r="78107" spans="2:2" x14ac:dyDescent="0.2">
      <c r="B78107"/>
    </row>
    <row r="78108" spans="2:2" x14ac:dyDescent="0.2">
      <c r="B78108"/>
    </row>
    <row r="78109" spans="2:2" x14ac:dyDescent="0.2">
      <c r="B78109"/>
    </row>
    <row r="78110" spans="2:2" x14ac:dyDescent="0.2">
      <c r="B78110"/>
    </row>
    <row r="78111" spans="2:2" x14ac:dyDescent="0.2">
      <c r="B78111"/>
    </row>
    <row r="78112" spans="2:2" x14ac:dyDescent="0.2">
      <c r="B78112"/>
    </row>
    <row r="78113" spans="2:2" x14ac:dyDescent="0.2">
      <c r="B78113"/>
    </row>
    <row r="78114" spans="2:2" x14ac:dyDescent="0.2">
      <c r="B78114"/>
    </row>
    <row r="78115" spans="2:2" x14ac:dyDescent="0.2">
      <c r="B78115"/>
    </row>
    <row r="78116" spans="2:2" x14ac:dyDescent="0.2">
      <c r="B78116"/>
    </row>
    <row r="78117" spans="2:2" x14ac:dyDescent="0.2">
      <c r="B78117"/>
    </row>
    <row r="78118" spans="2:2" x14ac:dyDescent="0.2">
      <c r="B78118"/>
    </row>
    <row r="78119" spans="2:2" x14ac:dyDescent="0.2">
      <c r="B78119"/>
    </row>
    <row r="78120" spans="2:2" x14ac:dyDescent="0.2">
      <c r="B78120"/>
    </row>
    <row r="78121" spans="2:2" x14ac:dyDescent="0.2">
      <c r="B78121"/>
    </row>
    <row r="78122" spans="2:2" x14ac:dyDescent="0.2">
      <c r="B78122"/>
    </row>
    <row r="78123" spans="2:2" x14ac:dyDescent="0.2">
      <c r="B78123"/>
    </row>
    <row r="78124" spans="2:2" x14ac:dyDescent="0.2">
      <c r="B78124"/>
    </row>
    <row r="78125" spans="2:2" x14ac:dyDescent="0.2">
      <c r="B78125"/>
    </row>
    <row r="78126" spans="2:2" x14ac:dyDescent="0.2">
      <c r="B78126"/>
    </row>
    <row r="78127" spans="2:2" x14ac:dyDescent="0.2">
      <c r="B78127"/>
    </row>
    <row r="78128" spans="2:2" x14ac:dyDescent="0.2">
      <c r="B78128"/>
    </row>
    <row r="78129" spans="2:2" x14ac:dyDescent="0.2">
      <c r="B78129"/>
    </row>
    <row r="78130" spans="2:2" x14ac:dyDescent="0.2">
      <c r="B78130"/>
    </row>
    <row r="78131" spans="2:2" x14ac:dyDescent="0.2">
      <c r="B78131"/>
    </row>
    <row r="78132" spans="2:2" x14ac:dyDescent="0.2">
      <c r="B78132"/>
    </row>
    <row r="78133" spans="2:2" x14ac:dyDescent="0.2">
      <c r="B78133"/>
    </row>
    <row r="78134" spans="2:2" x14ac:dyDescent="0.2">
      <c r="B78134"/>
    </row>
    <row r="78135" spans="2:2" x14ac:dyDescent="0.2">
      <c r="B78135"/>
    </row>
    <row r="78136" spans="2:2" x14ac:dyDescent="0.2">
      <c r="B78136"/>
    </row>
    <row r="78137" spans="2:2" x14ac:dyDescent="0.2">
      <c r="B78137"/>
    </row>
    <row r="78138" spans="2:2" x14ac:dyDescent="0.2">
      <c r="B78138"/>
    </row>
    <row r="78139" spans="2:2" x14ac:dyDescent="0.2">
      <c r="B78139"/>
    </row>
    <row r="78140" spans="2:2" x14ac:dyDescent="0.2">
      <c r="B78140"/>
    </row>
    <row r="78141" spans="2:2" x14ac:dyDescent="0.2">
      <c r="B78141"/>
    </row>
    <row r="78142" spans="2:2" x14ac:dyDescent="0.2">
      <c r="B78142"/>
    </row>
    <row r="78143" spans="2:2" x14ac:dyDescent="0.2">
      <c r="B78143"/>
    </row>
    <row r="78144" spans="2:2" x14ac:dyDescent="0.2">
      <c r="B78144"/>
    </row>
    <row r="78145" spans="2:2" x14ac:dyDescent="0.2">
      <c r="B78145"/>
    </row>
    <row r="78146" spans="2:2" x14ac:dyDescent="0.2">
      <c r="B78146"/>
    </row>
    <row r="78147" spans="2:2" x14ac:dyDescent="0.2">
      <c r="B78147"/>
    </row>
    <row r="78148" spans="2:2" x14ac:dyDescent="0.2">
      <c r="B78148"/>
    </row>
    <row r="78149" spans="2:2" x14ac:dyDescent="0.2">
      <c r="B78149"/>
    </row>
    <row r="78150" spans="2:2" x14ac:dyDescent="0.2">
      <c r="B78150"/>
    </row>
    <row r="78151" spans="2:2" x14ac:dyDescent="0.2">
      <c r="B78151"/>
    </row>
    <row r="78152" spans="2:2" x14ac:dyDescent="0.2">
      <c r="B78152"/>
    </row>
    <row r="78153" spans="2:2" x14ac:dyDescent="0.2">
      <c r="B78153"/>
    </row>
    <row r="78154" spans="2:2" x14ac:dyDescent="0.2">
      <c r="B78154"/>
    </row>
    <row r="78155" spans="2:2" x14ac:dyDescent="0.2">
      <c r="B78155"/>
    </row>
    <row r="78156" spans="2:2" x14ac:dyDescent="0.2">
      <c r="B78156"/>
    </row>
    <row r="78157" spans="2:2" x14ac:dyDescent="0.2">
      <c r="B78157"/>
    </row>
    <row r="78158" spans="2:2" x14ac:dyDescent="0.2">
      <c r="B78158"/>
    </row>
    <row r="78159" spans="2:2" x14ac:dyDescent="0.2">
      <c r="B78159"/>
    </row>
    <row r="78160" spans="2:2" x14ac:dyDescent="0.2">
      <c r="B78160"/>
    </row>
    <row r="78161" spans="2:2" x14ac:dyDescent="0.2">
      <c r="B78161"/>
    </row>
    <row r="78162" spans="2:2" x14ac:dyDescent="0.2">
      <c r="B78162"/>
    </row>
    <row r="78163" spans="2:2" x14ac:dyDescent="0.2">
      <c r="B78163"/>
    </row>
    <row r="78164" spans="2:2" x14ac:dyDescent="0.2">
      <c r="B78164"/>
    </row>
    <row r="78165" spans="2:2" x14ac:dyDescent="0.2">
      <c r="B78165"/>
    </row>
    <row r="78166" spans="2:2" x14ac:dyDescent="0.2">
      <c r="B78166"/>
    </row>
    <row r="78167" spans="2:2" x14ac:dyDescent="0.2">
      <c r="B78167"/>
    </row>
    <row r="78168" spans="2:2" x14ac:dyDescent="0.2">
      <c r="B78168"/>
    </row>
    <row r="78169" spans="2:2" x14ac:dyDescent="0.2">
      <c r="B78169"/>
    </row>
    <row r="78170" spans="2:2" x14ac:dyDescent="0.2">
      <c r="B78170"/>
    </row>
    <row r="78171" spans="2:2" x14ac:dyDescent="0.2">
      <c r="B78171"/>
    </row>
    <row r="78172" spans="2:2" x14ac:dyDescent="0.2">
      <c r="B78172"/>
    </row>
    <row r="78173" spans="2:2" x14ac:dyDescent="0.2">
      <c r="B78173"/>
    </row>
    <row r="78174" spans="2:2" x14ac:dyDescent="0.2">
      <c r="B78174"/>
    </row>
    <row r="78175" spans="2:2" x14ac:dyDescent="0.2">
      <c r="B78175"/>
    </row>
    <row r="78176" spans="2:2" x14ac:dyDescent="0.2">
      <c r="B78176"/>
    </row>
    <row r="78177" spans="2:2" x14ac:dyDescent="0.2">
      <c r="B78177"/>
    </row>
    <row r="78178" spans="2:2" x14ac:dyDescent="0.2">
      <c r="B78178"/>
    </row>
    <row r="78179" spans="2:2" x14ac:dyDescent="0.2">
      <c r="B78179"/>
    </row>
    <row r="78180" spans="2:2" x14ac:dyDescent="0.2">
      <c r="B78180"/>
    </row>
    <row r="78181" spans="2:2" x14ac:dyDescent="0.2">
      <c r="B78181"/>
    </row>
    <row r="78182" spans="2:2" x14ac:dyDescent="0.2">
      <c r="B78182"/>
    </row>
    <row r="78183" spans="2:2" x14ac:dyDescent="0.2">
      <c r="B78183"/>
    </row>
    <row r="78184" spans="2:2" x14ac:dyDescent="0.2">
      <c r="B78184"/>
    </row>
    <row r="78185" spans="2:2" x14ac:dyDescent="0.2">
      <c r="B78185"/>
    </row>
    <row r="78186" spans="2:2" x14ac:dyDescent="0.2">
      <c r="B78186"/>
    </row>
    <row r="78187" spans="2:2" x14ac:dyDescent="0.2">
      <c r="B78187"/>
    </row>
    <row r="78188" spans="2:2" x14ac:dyDescent="0.2">
      <c r="B78188"/>
    </row>
    <row r="78189" spans="2:2" x14ac:dyDescent="0.2">
      <c r="B78189"/>
    </row>
    <row r="78190" spans="2:2" x14ac:dyDescent="0.2">
      <c r="B78190"/>
    </row>
    <row r="78191" spans="2:2" x14ac:dyDescent="0.2">
      <c r="B78191"/>
    </row>
    <row r="78192" spans="2:2" x14ac:dyDescent="0.2">
      <c r="B78192"/>
    </row>
    <row r="78193" spans="2:2" x14ac:dyDescent="0.2">
      <c r="B78193"/>
    </row>
    <row r="78194" spans="2:2" x14ac:dyDescent="0.2">
      <c r="B78194"/>
    </row>
    <row r="78195" spans="2:2" x14ac:dyDescent="0.2">
      <c r="B78195"/>
    </row>
    <row r="78196" spans="2:2" x14ac:dyDescent="0.2">
      <c r="B78196"/>
    </row>
    <row r="78197" spans="2:2" x14ac:dyDescent="0.2">
      <c r="B78197"/>
    </row>
    <row r="78198" spans="2:2" x14ac:dyDescent="0.2">
      <c r="B78198"/>
    </row>
    <row r="78199" spans="2:2" x14ac:dyDescent="0.2">
      <c r="B78199"/>
    </row>
    <row r="78200" spans="2:2" x14ac:dyDescent="0.2">
      <c r="B78200"/>
    </row>
    <row r="78201" spans="2:2" x14ac:dyDescent="0.2">
      <c r="B78201"/>
    </row>
    <row r="78202" spans="2:2" x14ac:dyDescent="0.2">
      <c r="B78202"/>
    </row>
    <row r="78203" spans="2:2" x14ac:dyDescent="0.2">
      <c r="B78203"/>
    </row>
    <row r="78204" spans="2:2" x14ac:dyDescent="0.2">
      <c r="B78204"/>
    </row>
    <row r="78205" spans="2:2" x14ac:dyDescent="0.2">
      <c r="B78205"/>
    </row>
    <row r="78206" spans="2:2" x14ac:dyDescent="0.2">
      <c r="B78206"/>
    </row>
    <row r="78207" spans="2:2" x14ac:dyDescent="0.2">
      <c r="B78207"/>
    </row>
    <row r="78208" spans="2:2" x14ac:dyDescent="0.2">
      <c r="B78208"/>
    </row>
    <row r="78209" spans="2:2" x14ac:dyDescent="0.2">
      <c r="B78209"/>
    </row>
    <row r="78210" spans="2:2" x14ac:dyDescent="0.2">
      <c r="B78210"/>
    </row>
    <row r="78211" spans="2:2" x14ac:dyDescent="0.2">
      <c r="B78211"/>
    </row>
    <row r="78212" spans="2:2" x14ac:dyDescent="0.2">
      <c r="B78212"/>
    </row>
    <row r="78213" spans="2:2" x14ac:dyDescent="0.2">
      <c r="B78213"/>
    </row>
    <row r="78214" spans="2:2" x14ac:dyDescent="0.2">
      <c r="B78214"/>
    </row>
    <row r="78215" spans="2:2" x14ac:dyDescent="0.2">
      <c r="B78215"/>
    </row>
    <row r="78216" spans="2:2" x14ac:dyDescent="0.2">
      <c r="B78216"/>
    </row>
    <row r="78217" spans="2:2" x14ac:dyDescent="0.2">
      <c r="B78217"/>
    </row>
    <row r="78218" spans="2:2" x14ac:dyDescent="0.2">
      <c r="B78218"/>
    </row>
    <row r="78219" spans="2:2" x14ac:dyDescent="0.2">
      <c r="B78219"/>
    </row>
    <row r="78220" spans="2:2" x14ac:dyDescent="0.2">
      <c r="B78220"/>
    </row>
    <row r="78221" spans="2:2" x14ac:dyDescent="0.2">
      <c r="B78221"/>
    </row>
    <row r="78222" spans="2:2" x14ac:dyDescent="0.2">
      <c r="B78222"/>
    </row>
    <row r="78223" spans="2:2" x14ac:dyDescent="0.2">
      <c r="B78223"/>
    </row>
    <row r="78224" spans="2:2" x14ac:dyDescent="0.2">
      <c r="B78224"/>
    </row>
    <row r="78225" spans="2:2" x14ac:dyDescent="0.2">
      <c r="B78225"/>
    </row>
    <row r="78226" spans="2:2" x14ac:dyDescent="0.2">
      <c r="B78226"/>
    </row>
    <row r="78227" spans="2:2" x14ac:dyDescent="0.2">
      <c r="B78227"/>
    </row>
    <row r="78228" spans="2:2" x14ac:dyDescent="0.2">
      <c r="B78228"/>
    </row>
    <row r="78229" spans="2:2" x14ac:dyDescent="0.2">
      <c r="B78229"/>
    </row>
    <row r="78230" spans="2:2" x14ac:dyDescent="0.2">
      <c r="B78230"/>
    </row>
    <row r="78231" spans="2:2" x14ac:dyDescent="0.2">
      <c r="B78231"/>
    </row>
    <row r="78232" spans="2:2" x14ac:dyDescent="0.2">
      <c r="B78232"/>
    </row>
    <row r="78233" spans="2:2" x14ac:dyDescent="0.2">
      <c r="B78233"/>
    </row>
    <row r="78234" spans="2:2" x14ac:dyDescent="0.2">
      <c r="B78234"/>
    </row>
    <row r="78235" spans="2:2" x14ac:dyDescent="0.2">
      <c r="B78235"/>
    </row>
    <row r="78236" spans="2:2" x14ac:dyDescent="0.2">
      <c r="B78236"/>
    </row>
    <row r="78237" spans="2:2" x14ac:dyDescent="0.2">
      <c r="B78237"/>
    </row>
    <row r="78238" spans="2:2" x14ac:dyDescent="0.2">
      <c r="B78238"/>
    </row>
    <row r="78239" spans="2:2" x14ac:dyDescent="0.2">
      <c r="B78239"/>
    </row>
    <row r="78240" spans="2:2" x14ac:dyDescent="0.2">
      <c r="B78240"/>
    </row>
    <row r="78241" spans="2:2" x14ac:dyDescent="0.2">
      <c r="B78241"/>
    </row>
    <row r="78242" spans="2:2" x14ac:dyDescent="0.2">
      <c r="B78242"/>
    </row>
    <row r="78243" spans="2:2" x14ac:dyDescent="0.2">
      <c r="B78243"/>
    </row>
    <row r="78244" spans="2:2" x14ac:dyDescent="0.2">
      <c r="B78244"/>
    </row>
    <row r="78245" spans="2:2" x14ac:dyDescent="0.2">
      <c r="B78245"/>
    </row>
    <row r="78246" spans="2:2" x14ac:dyDescent="0.2">
      <c r="B78246"/>
    </row>
    <row r="78247" spans="2:2" x14ac:dyDescent="0.2">
      <c r="B78247"/>
    </row>
    <row r="78248" spans="2:2" x14ac:dyDescent="0.2">
      <c r="B78248"/>
    </row>
    <row r="78249" spans="2:2" x14ac:dyDescent="0.2">
      <c r="B78249"/>
    </row>
    <row r="78250" spans="2:2" x14ac:dyDescent="0.2">
      <c r="B78250"/>
    </row>
    <row r="78251" spans="2:2" x14ac:dyDescent="0.2">
      <c r="B78251"/>
    </row>
    <row r="78252" spans="2:2" x14ac:dyDescent="0.2">
      <c r="B78252"/>
    </row>
    <row r="78253" spans="2:2" x14ac:dyDescent="0.2">
      <c r="B78253"/>
    </row>
    <row r="78254" spans="2:2" x14ac:dyDescent="0.2">
      <c r="B78254"/>
    </row>
    <row r="78255" spans="2:2" x14ac:dyDescent="0.2">
      <c r="B78255"/>
    </row>
    <row r="78256" spans="2:2" x14ac:dyDescent="0.2">
      <c r="B78256"/>
    </row>
    <row r="78257" spans="2:2" x14ac:dyDescent="0.2">
      <c r="B78257"/>
    </row>
    <row r="78258" spans="2:2" x14ac:dyDescent="0.2">
      <c r="B78258"/>
    </row>
    <row r="78259" spans="2:2" x14ac:dyDescent="0.2">
      <c r="B78259"/>
    </row>
    <row r="78260" spans="2:2" x14ac:dyDescent="0.2">
      <c r="B78260"/>
    </row>
    <row r="78261" spans="2:2" x14ac:dyDescent="0.2">
      <c r="B78261"/>
    </row>
    <row r="78262" spans="2:2" x14ac:dyDescent="0.2">
      <c r="B78262"/>
    </row>
    <row r="78263" spans="2:2" x14ac:dyDescent="0.2">
      <c r="B78263"/>
    </row>
    <row r="78264" spans="2:2" x14ac:dyDescent="0.2">
      <c r="B78264"/>
    </row>
    <row r="78265" spans="2:2" x14ac:dyDescent="0.2">
      <c r="B78265"/>
    </row>
    <row r="78266" spans="2:2" x14ac:dyDescent="0.2">
      <c r="B78266"/>
    </row>
    <row r="78267" spans="2:2" x14ac:dyDescent="0.2">
      <c r="B78267"/>
    </row>
    <row r="78268" spans="2:2" x14ac:dyDescent="0.2">
      <c r="B78268"/>
    </row>
    <row r="78269" spans="2:2" x14ac:dyDescent="0.2">
      <c r="B78269"/>
    </row>
    <row r="78270" spans="2:2" x14ac:dyDescent="0.2">
      <c r="B78270"/>
    </row>
    <row r="78271" spans="2:2" x14ac:dyDescent="0.2">
      <c r="B78271"/>
    </row>
    <row r="78272" spans="2:2" x14ac:dyDescent="0.2">
      <c r="B78272"/>
    </row>
    <row r="78273" spans="2:2" x14ac:dyDescent="0.2">
      <c r="B78273"/>
    </row>
    <row r="78274" spans="2:2" x14ac:dyDescent="0.2">
      <c r="B78274"/>
    </row>
    <row r="78275" spans="2:2" x14ac:dyDescent="0.2">
      <c r="B78275"/>
    </row>
    <row r="78276" spans="2:2" x14ac:dyDescent="0.2">
      <c r="B78276"/>
    </row>
    <row r="78277" spans="2:2" x14ac:dyDescent="0.2">
      <c r="B78277"/>
    </row>
    <row r="78278" spans="2:2" x14ac:dyDescent="0.2">
      <c r="B78278"/>
    </row>
    <row r="78279" spans="2:2" x14ac:dyDescent="0.2">
      <c r="B78279"/>
    </row>
    <row r="78280" spans="2:2" x14ac:dyDescent="0.2">
      <c r="B78280"/>
    </row>
    <row r="78281" spans="2:2" x14ac:dyDescent="0.2">
      <c r="B78281"/>
    </row>
    <row r="78282" spans="2:2" x14ac:dyDescent="0.2">
      <c r="B78282"/>
    </row>
    <row r="78283" spans="2:2" x14ac:dyDescent="0.2">
      <c r="B78283"/>
    </row>
    <row r="78284" spans="2:2" x14ac:dyDescent="0.2">
      <c r="B78284"/>
    </row>
    <row r="78285" spans="2:2" x14ac:dyDescent="0.2">
      <c r="B78285"/>
    </row>
    <row r="78286" spans="2:2" x14ac:dyDescent="0.2">
      <c r="B78286"/>
    </row>
    <row r="78287" spans="2:2" x14ac:dyDescent="0.2">
      <c r="B78287"/>
    </row>
    <row r="78288" spans="2:2" x14ac:dyDescent="0.2">
      <c r="B78288"/>
    </row>
    <row r="78289" spans="2:2" x14ac:dyDescent="0.2">
      <c r="B78289"/>
    </row>
    <row r="78290" spans="2:2" x14ac:dyDescent="0.2">
      <c r="B78290"/>
    </row>
    <row r="78291" spans="2:2" x14ac:dyDescent="0.2">
      <c r="B78291"/>
    </row>
    <row r="78292" spans="2:2" x14ac:dyDescent="0.2">
      <c r="B78292"/>
    </row>
    <row r="78293" spans="2:2" x14ac:dyDescent="0.2">
      <c r="B78293"/>
    </row>
    <row r="78294" spans="2:2" x14ac:dyDescent="0.2">
      <c r="B78294"/>
    </row>
    <row r="78295" spans="2:2" x14ac:dyDescent="0.2">
      <c r="B78295"/>
    </row>
    <row r="78296" spans="2:2" x14ac:dyDescent="0.2">
      <c r="B78296"/>
    </row>
    <row r="78297" spans="2:2" x14ac:dyDescent="0.2">
      <c r="B78297"/>
    </row>
    <row r="78298" spans="2:2" x14ac:dyDescent="0.2">
      <c r="B78298"/>
    </row>
    <row r="78299" spans="2:2" x14ac:dyDescent="0.2">
      <c r="B78299"/>
    </row>
    <row r="78300" spans="2:2" x14ac:dyDescent="0.2">
      <c r="B78300"/>
    </row>
    <row r="78301" spans="2:2" x14ac:dyDescent="0.2">
      <c r="B78301"/>
    </row>
    <row r="78302" spans="2:2" x14ac:dyDescent="0.2">
      <c r="B78302"/>
    </row>
    <row r="78303" spans="2:2" x14ac:dyDescent="0.2">
      <c r="B78303"/>
    </row>
    <row r="78304" spans="2:2" x14ac:dyDescent="0.2">
      <c r="B78304"/>
    </row>
    <row r="78305" spans="2:2" x14ac:dyDescent="0.2">
      <c r="B78305"/>
    </row>
    <row r="78306" spans="2:2" x14ac:dyDescent="0.2">
      <c r="B78306"/>
    </row>
    <row r="78307" spans="2:2" x14ac:dyDescent="0.2">
      <c r="B78307"/>
    </row>
    <row r="78308" spans="2:2" x14ac:dyDescent="0.2">
      <c r="B78308"/>
    </row>
    <row r="78309" spans="2:2" x14ac:dyDescent="0.2">
      <c r="B78309"/>
    </row>
    <row r="78310" spans="2:2" x14ac:dyDescent="0.2">
      <c r="B78310"/>
    </row>
    <row r="78311" spans="2:2" x14ac:dyDescent="0.2">
      <c r="B78311"/>
    </row>
    <row r="78312" spans="2:2" x14ac:dyDescent="0.2">
      <c r="B78312"/>
    </row>
    <row r="78313" spans="2:2" x14ac:dyDescent="0.2">
      <c r="B78313"/>
    </row>
    <row r="78314" spans="2:2" x14ac:dyDescent="0.2">
      <c r="B78314"/>
    </row>
    <row r="78315" spans="2:2" x14ac:dyDescent="0.2">
      <c r="B78315"/>
    </row>
    <row r="78316" spans="2:2" x14ac:dyDescent="0.2">
      <c r="B78316"/>
    </row>
    <row r="78317" spans="2:2" x14ac:dyDescent="0.2">
      <c r="B78317"/>
    </row>
    <row r="78318" spans="2:2" x14ac:dyDescent="0.2">
      <c r="B78318"/>
    </row>
    <row r="78319" spans="2:2" x14ac:dyDescent="0.2">
      <c r="B78319"/>
    </row>
    <row r="78320" spans="2:2" x14ac:dyDescent="0.2">
      <c r="B78320"/>
    </row>
    <row r="78321" spans="2:2" x14ac:dyDescent="0.2">
      <c r="B78321"/>
    </row>
    <row r="78322" spans="2:2" x14ac:dyDescent="0.2">
      <c r="B78322"/>
    </row>
    <row r="78323" spans="2:2" x14ac:dyDescent="0.2">
      <c r="B78323"/>
    </row>
    <row r="78324" spans="2:2" x14ac:dyDescent="0.2">
      <c r="B78324"/>
    </row>
    <row r="78325" spans="2:2" x14ac:dyDescent="0.2">
      <c r="B78325"/>
    </row>
    <row r="78326" spans="2:2" x14ac:dyDescent="0.2">
      <c r="B78326"/>
    </row>
    <row r="78327" spans="2:2" x14ac:dyDescent="0.2">
      <c r="B78327"/>
    </row>
    <row r="78328" spans="2:2" x14ac:dyDescent="0.2">
      <c r="B78328"/>
    </row>
    <row r="78329" spans="2:2" x14ac:dyDescent="0.2">
      <c r="B78329"/>
    </row>
    <row r="78330" spans="2:2" x14ac:dyDescent="0.2">
      <c r="B78330"/>
    </row>
    <row r="78331" spans="2:2" x14ac:dyDescent="0.2">
      <c r="B78331"/>
    </row>
    <row r="78332" spans="2:2" x14ac:dyDescent="0.2">
      <c r="B78332"/>
    </row>
    <row r="78333" spans="2:2" x14ac:dyDescent="0.2">
      <c r="B78333"/>
    </row>
    <row r="78334" spans="2:2" x14ac:dyDescent="0.2">
      <c r="B78334"/>
    </row>
    <row r="78335" spans="2:2" x14ac:dyDescent="0.2">
      <c r="B78335"/>
    </row>
    <row r="78336" spans="2:2" x14ac:dyDescent="0.2">
      <c r="B78336"/>
    </row>
    <row r="78337" spans="2:2" x14ac:dyDescent="0.2">
      <c r="B78337"/>
    </row>
    <row r="78338" spans="2:2" x14ac:dyDescent="0.2">
      <c r="B78338"/>
    </row>
    <row r="78339" spans="2:2" x14ac:dyDescent="0.2">
      <c r="B78339"/>
    </row>
    <row r="78340" spans="2:2" x14ac:dyDescent="0.2">
      <c r="B78340"/>
    </row>
    <row r="78341" spans="2:2" x14ac:dyDescent="0.2">
      <c r="B78341"/>
    </row>
    <row r="78342" spans="2:2" x14ac:dyDescent="0.2">
      <c r="B78342"/>
    </row>
    <row r="78343" spans="2:2" x14ac:dyDescent="0.2">
      <c r="B78343"/>
    </row>
    <row r="78344" spans="2:2" x14ac:dyDescent="0.2">
      <c r="B78344"/>
    </row>
    <row r="78345" spans="2:2" x14ac:dyDescent="0.2">
      <c r="B78345"/>
    </row>
    <row r="78346" spans="2:2" x14ac:dyDescent="0.2">
      <c r="B78346"/>
    </row>
    <row r="78347" spans="2:2" x14ac:dyDescent="0.2">
      <c r="B78347"/>
    </row>
    <row r="78348" spans="2:2" x14ac:dyDescent="0.2">
      <c r="B78348"/>
    </row>
    <row r="78349" spans="2:2" x14ac:dyDescent="0.2">
      <c r="B78349"/>
    </row>
    <row r="78350" spans="2:2" x14ac:dyDescent="0.2">
      <c r="B78350"/>
    </row>
    <row r="78351" spans="2:2" x14ac:dyDescent="0.2">
      <c r="B78351"/>
    </row>
    <row r="78352" spans="2:2" x14ac:dyDescent="0.2">
      <c r="B78352"/>
    </row>
    <row r="78353" spans="2:2" x14ac:dyDescent="0.2">
      <c r="B78353"/>
    </row>
    <row r="78354" spans="2:2" x14ac:dyDescent="0.2">
      <c r="B78354"/>
    </row>
    <row r="78355" spans="2:2" x14ac:dyDescent="0.2">
      <c r="B78355"/>
    </row>
    <row r="78356" spans="2:2" x14ac:dyDescent="0.2">
      <c r="B78356"/>
    </row>
    <row r="78357" spans="2:2" x14ac:dyDescent="0.2">
      <c r="B78357"/>
    </row>
    <row r="78358" spans="2:2" x14ac:dyDescent="0.2">
      <c r="B78358"/>
    </row>
    <row r="78359" spans="2:2" x14ac:dyDescent="0.2">
      <c r="B78359"/>
    </row>
    <row r="78360" spans="2:2" x14ac:dyDescent="0.2">
      <c r="B78360"/>
    </row>
    <row r="78361" spans="2:2" x14ac:dyDescent="0.2">
      <c r="B78361"/>
    </row>
    <row r="78362" spans="2:2" x14ac:dyDescent="0.2">
      <c r="B78362"/>
    </row>
    <row r="78363" spans="2:2" x14ac:dyDescent="0.2">
      <c r="B78363"/>
    </row>
    <row r="78364" spans="2:2" x14ac:dyDescent="0.2">
      <c r="B78364"/>
    </row>
    <row r="78365" spans="2:2" x14ac:dyDescent="0.2">
      <c r="B78365"/>
    </row>
    <row r="78366" spans="2:2" x14ac:dyDescent="0.2">
      <c r="B78366"/>
    </row>
    <row r="78367" spans="2:2" x14ac:dyDescent="0.2">
      <c r="B78367"/>
    </row>
    <row r="78368" spans="2:2" x14ac:dyDescent="0.2">
      <c r="B78368"/>
    </row>
    <row r="78369" spans="2:2" x14ac:dyDescent="0.2">
      <c r="B78369"/>
    </row>
    <row r="78370" spans="2:2" x14ac:dyDescent="0.2">
      <c r="B78370"/>
    </row>
    <row r="78371" spans="2:2" x14ac:dyDescent="0.2">
      <c r="B78371"/>
    </row>
    <row r="78372" spans="2:2" x14ac:dyDescent="0.2">
      <c r="B78372"/>
    </row>
    <row r="78373" spans="2:2" x14ac:dyDescent="0.2">
      <c r="B78373"/>
    </row>
    <row r="78374" spans="2:2" x14ac:dyDescent="0.2">
      <c r="B78374"/>
    </row>
    <row r="78375" spans="2:2" x14ac:dyDescent="0.2">
      <c r="B78375"/>
    </row>
    <row r="78376" spans="2:2" x14ac:dyDescent="0.2">
      <c r="B78376"/>
    </row>
    <row r="78377" spans="2:2" x14ac:dyDescent="0.2">
      <c r="B78377"/>
    </row>
    <row r="78378" spans="2:2" x14ac:dyDescent="0.2">
      <c r="B78378"/>
    </row>
    <row r="78379" spans="2:2" x14ac:dyDescent="0.2">
      <c r="B78379"/>
    </row>
    <row r="78380" spans="2:2" x14ac:dyDescent="0.2">
      <c r="B78380"/>
    </row>
    <row r="78381" spans="2:2" x14ac:dyDescent="0.2">
      <c r="B78381"/>
    </row>
    <row r="78382" spans="2:2" x14ac:dyDescent="0.2">
      <c r="B78382"/>
    </row>
    <row r="78383" spans="2:2" x14ac:dyDescent="0.2">
      <c r="B78383"/>
    </row>
    <row r="78384" spans="2:2" x14ac:dyDescent="0.2">
      <c r="B78384"/>
    </row>
    <row r="78385" spans="2:2" x14ac:dyDescent="0.2">
      <c r="B78385"/>
    </row>
    <row r="78386" spans="2:2" x14ac:dyDescent="0.2">
      <c r="B78386"/>
    </row>
    <row r="78387" spans="2:2" x14ac:dyDescent="0.2">
      <c r="B78387"/>
    </row>
    <row r="78388" spans="2:2" x14ac:dyDescent="0.2">
      <c r="B78388"/>
    </row>
    <row r="78389" spans="2:2" x14ac:dyDescent="0.2">
      <c r="B78389"/>
    </row>
    <row r="78390" spans="2:2" x14ac:dyDescent="0.2">
      <c r="B78390"/>
    </row>
    <row r="78391" spans="2:2" x14ac:dyDescent="0.2">
      <c r="B78391"/>
    </row>
    <row r="78392" spans="2:2" x14ac:dyDescent="0.2">
      <c r="B78392"/>
    </row>
    <row r="78393" spans="2:2" x14ac:dyDescent="0.2">
      <c r="B78393"/>
    </row>
    <row r="78394" spans="2:2" x14ac:dyDescent="0.2">
      <c r="B78394"/>
    </row>
    <row r="78395" spans="2:2" x14ac:dyDescent="0.2">
      <c r="B78395"/>
    </row>
    <row r="78396" spans="2:2" x14ac:dyDescent="0.2">
      <c r="B78396"/>
    </row>
    <row r="78397" spans="2:2" x14ac:dyDescent="0.2">
      <c r="B78397"/>
    </row>
    <row r="78398" spans="2:2" x14ac:dyDescent="0.2">
      <c r="B78398"/>
    </row>
    <row r="78399" spans="2:2" x14ac:dyDescent="0.2">
      <c r="B78399"/>
    </row>
    <row r="78400" spans="2:2" x14ac:dyDescent="0.2">
      <c r="B78400"/>
    </row>
    <row r="78401" spans="2:2" x14ac:dyDescent="0.2">
      <c r="B78401"/>
    </row>
    <row r="78402" spans="2:2" x14ac:dyDescent="0.2">
      <c r="B78402"/>
    </row>
    <row r="78403" spans="2:2" x14ac:dyDescent="0.2">
      <c r="B78403"/>
    </row>
    <row r="78404" spans="2:2" x14ac:dyDescent="0.2">
      <c r="B78404"/>
    </row>
    <row r="78405" spans="2:2" x14ac:dyDescent="0.2">
      <c r="B78405"/>
    </row>
    <row r="78406" spans="2:2" x14ac:dyDescent="0.2">
      <c r="B78406"/>
    </row>
    <row r="78407" spans="2:2" x14ac:dyDescent="0.2">
      <c r="B78407"/>
    </row>
    <row r="78408" spans="2:2" x14ac:dyDescent="0.2">
      <c r="B78408"/>
    </row>
    <row r="78409" spans="2:2" x14ac:dyDescent="0.2">
      <c r="B78409"/>
    </row>
    <row r="78410" spans="2:2" x14ac:dyDescent="0.2">
      <c r="B78410"/>
    </row>
    <row r="78411" spans="2:2" x14ac:dyDescent="0.2">
      <c r="B78411"/>
    </row>
    <row r="78412" spans="2:2" x14ac:dyDescent="0.2">
      <c r="B78412"/>
    </row>
    <row r="78413" spans="2:2" x14ac:dyDescent="0.2">
      <c r="B78413"/>
    </row>
    <row r="78414" spans="2:2" x14ac:dyDescent="0.2">
      <c r="B78414"/>
    </row>
    <row r="78415" spans="2:2" x14ac:dyDescent="0.2">
      <c r="B78415"/>
    </row>
    <row r="78416" spans="2:2" x14ac:dyDescent="0.2">
      <c r="B78416"/>
    </row>
    <row r="78417" spans="2:2" x14ac:dyDescent="0.2">
      <c r="B78417"/>
    </row>
    <row r="78418" spans="2:2" x14ac:dyDescent="0.2">
      <c r="B78418"/>
    </row>
    <row r="78419" spans="2:2" x14ac:dyDescent="0.2">
      <c r="B78419"/>
    </row>
    <row r="78420" spans="2:2" x14ac:dyDescent="0.2">
      <c r="B78420"/>
    </row>
    <row r="78421" spans="2:2" x14ac:dyDescent="0.2">
      <c r="B78421"/>
    </row>
    <row r="78422" spans="2:2" x14ac:dyDescent="0.2">
      <c r="B78422"/>
    </row>
    <row r="78423" spans="2:2" x14ac:dyDescent="0.2">
      <c r="B78423"/>
    </row>
    <row r="78424" spans="2:2" x14ac:dyDescent="0.2">
      <c r="B78424"/>
    </row>
    <row r="78425" spans="2:2" x14ac:dyDescent="0.2">
      <c r="B78425"/>
    </row>
    <row r="78426" spans="2:2" x14ac:dyDescent="0.2">
      <c r="B78426"/>
    </row>
    <row r="78427" spans="2:2" x14ac:dyDescent="0.2">
      <c r="B78427"/>
    </row>
    <row r="78428" spans="2:2" x14ac:dyDescent="0.2">
      <c r="B78428"/>
    </row>
    <row r="78429" spans="2:2" x14ac:dyDescent="0.2">
      <c r="B78429"/>
    </row>
    <row r="78430" spans="2:2" x14ac:dyDescent="0.2">
      <c r="B78430"/>
    </row>
    <row r="78431" spans="2:2" x14ac:dyDescent="0.2">
      <c r="B78431"/>
    </row>
    <row r="78432" spans="2:2" x14ac:dyDescent="0.2">
      <c r="B78432"/>
    </row>
    <row r="78433" spans="2:2" x14ac:dyDescent="0.2">
      <c r="B78433"/>
    </row>
    <row r="78434" spans="2:2" x14ac:dyDescent="0.2">
      <c r="B78434"/>
    </row>
    <row r="78435" spans="2:2" x14ac:dyDescent="0.2">
      <c r="B78435"/>
    </row>
    <row r="78436" spans="2:2" x14ac:dyDescent="0.2">
      <c r="B78436"/>
    </row>
    <row r="78437" spans="2:2" x14ac:dyDescent="0.2">
      <c r="B78437"/>
    </row>
    <row r="78438" spans="2:2" x14ac:dyDescent="0.2">
      <c r="B78438"/>
    </row>
    <row r="78439" spans="2:2" x14ac:dyDescent="0.2">
      <c r="B78439"/>
    </row>
    <row r="78440" spans="2:2" x14ac:dyDescent="0.2">
      <c r="B78440"/>
    </row>
    <row r="78441" spans="2:2" x14ac:dyDescent="0.2">
      <c r="B78441"/>
    </row>
    <row r="78442" spans="2:2" x14ac:dyDescent="0.2">
      <c r="B78442"/>
    </row>
    <row r="78443" spans="2:2" x14ac:dyDescent="0.2">
      <c r="B78443"/>
    </row>
    <row r="78444" spans="2:2" x14ac:dyDescent="0.2">
      <c r="B78444"/>
    </row>
    <row r="78445" spans="2:2" x14ac:dyDescent="0.2">
      <c r="B78445"/>
    </row>
    <row r="78446" spans="2:2" x14ac:dyDescent="0.2">
      <c r="B78446"/>
    </row>
    <row r="78447" spans="2:2" x14ac:dyDescent="0.2">
      <c r="B78447"/>
    </row>
    <row r="78448" spans="2:2" x14ac:dyDescent="0.2">
      <c r="B78448"/>
    </row>
    <row r="78449" spans="2:2" x14ac:dyDescent="0.2">
      <c r="B78449"/>
    </row>
    <row r="78450" spans="2:2" x14ac:dyDescent="0.2">
      <c r="B78450"/>
    </row>
    <row r="78451" spans="2:2" x14ac:dyDescent="0.2">
      <c r="B78451"/>
    </row>
    <row r="78452" spans="2:2" x14ac:dyDescent="0.2">
      <c r="B78452"/>
    </row>
    <row r="78453" spans="2:2" x14ac:dyDescent="0.2">
      <c r="B78453"/>
    </row>
    <row r="78454" spans="2:2" x14ac:dyDescent="0.2">
      <c r="B78454"/>
    </row>
    <row r="78455" spans="2:2" x14ac:dyDescent="0.2">
      <c r="B78455"/>
    </row>
    <row r="78456" spans="2:2" x14ac:dyDescent="0.2">
      <c r="B78456"/>
    </row>
    <row r="78457" spans="2:2" x14ac:dyDescent="0.2">
      <c r="B78457"/>
    </row>
    <row r="78458" spans="2:2" x14ac:dyDescent="0.2">
      <c r="B78458"/>
    </row>
    <row r="78459" spans="2:2" x14ac:dyDescent="0.2">
      <c r="B78459"/>
    </row>
    <row r="78460" spans="2:2" x14ac:dyDescent="0.2">
      <c r="B78460"/>
    </row>
    <row r="78461" spans="2:2" x14ac:dyDescent="0.2">
      <c r="B78461"/>
    </row>
    <row r="78462" spans="2:2" x14ac:dyDescent="0.2">
      <c r="B78462"/>
    </row>
    <row r="78463" spans="2:2" x14ac:dyDescent="0.2">
      <c r="B78463"/>
    </row>
    <row r="78464" spans="2:2" x14ac:dyDescent="0.2">
      <c r="B78464"/>
    </row>
    <row r="78465" spans="2:2" x14ac:dyDescent="0.2">
      <c r="B78465"/>
    </row>
    <row r="78466" spans="2:2" x14ac:dyDescent="0.2">
      <c r="B78466"/>
    </row>
    <row r="78467" spans="2:2" x14ac:dyDescent="0.2">
      <c r="B78467"/>
    </row>
    <row r="78468" spans="2:2" x14ac:dyDescent="0.2">
      <c r="B78468"/>
    </row>
    <row r="78469" spans="2:2" x14ac:dyDescent="0.2">
      <c r="B78469"/>
    </row>
    <row r="78470" spans="2:2" x14ac:dyDescent="0.2">
      <c r="B78470"/>
    </row>
    <row r="78471" spans="2:2" x14ac:dyDescent="0.2">
      <c r="B78471"/>
    </row>
    <row r="78472" spans="2:2" x14ac:dyDescent="0.2">
      <c r="B78472"/>
    </row>
    <row r="78473" spans="2:2" x14ac:dyDescent="0.2">
      <c r="B78473"/>
    </row>
    <row r="78474" spans="2:2" x14ac:dyDescent="0.2">
      <c r="B78474"/>
    </row>
    <row r="78475" spans="2:2" x14ac:dyDescent="0.2">
      <c r="B78475"/>
    </row>
    <row r="78476" spans="2:2" x14ac:dyDescent="0.2">
      <c r="B78476"/>
    </row>
    <row r="78477" spans="2:2" x14ac:dyDescent="0.2">
      <c r="B78477"/>
    </row>
    <row r="78478" spans="2:2" x14ac:dyDescent="0.2">
      <c r="B78478"/>
    </row>
    <row r="78479" spans="2:2" x14ac:dyDescent="0.2">
      <c r="B78479"/>
    </row>
    <row r="78480" spans="2:2" x14ac:dyDescent="0.2">
      <c r="B78480"/>
    </row>
    <row r="78481" spans="2:2" x14ac:dyDescent="0.2">
      <c r="B78481"/>
    </row>
    <row r="78482" spans="2:2" x14ac:dyDescent="0.2">
      <c r="B78482"/>
    </row>
    <row r="78483" spans="2:2" x14ac:dyDescent="0.2">
      <c r="B78483"/>
    </row>
    <row r="78484" spans="2:2" x14ac:dyDescent="0.2">
      <c r="B78484"/>
    </row>
    <row r="78485" spans="2:2" x14ac:dyDescent="0.2">
      <c r="B78485"/>
    </row>
    <row r="78486" spans="2:2" x14ac:dyDescent="0.2">
      <c r="B78486"/>
    </row>
    <row r="78487" spans="2:2" x14ac:dyDescent="0.2">
      <c r="B78487"/>
    </row>
    <row r="78488" spans="2:2" x14ac:dyDescent="0.2">
      <c r="B78488"/>
    </row>
    <row r="78489" spans="2:2" x14ac:dyDescent="0.2">
      <c r="B78489"/>
    </row>
    <row r="78490" spans="2:2" x14ac:dyDescent="0.2">
      <c r="B78490"/>
    </row>
    <row r="78491" spans="2:2" x14ac:dyDescent="0.2">
      <c r="B78491"/>
    </row>
    <row r="78492" spans="2:2" x14ac:dyDescent="0.2">
      <c r="B78492"/>
    </row>
    <row r="78493" spans="2:2" x14ac:dyDescent="0.2">
      <c r="B78493"/>
    </row>
    <row r="78494" spans="2:2" x14ac:dyDescent="0.2">
      <c r="B78494"/>
    </row>
    <row r="78495" spans="2:2" x14ac:dyDescent="0.2">
      <c r="B78495"/>
    </row>
    <row r="78496" spans="2:2" x14ac:dyDescent="0.2">
      <c r="B78496"/>
    </row>
    <row r="78497" spans="2:2" x14ac:dyDescent="0.2">
      <c r="B78497"/>
    </row>
    <row r="78498" spans="2:2" x14ac:dyDescent="0.2">
      <c r="B78498"/>
    </row>
    <row r="78499" spans="2:2" x14ac:dyDescent="0.2">
      <c r="B78499"/>
    </row>
    <row r="78500" spans="2:2" x14ac:dyDescent="0.2">
      <c r="B78500"/>
    </row>
    <row r="78501" spans="2:2" x14ac:dyDescent="0.2">
      <c r="B78501"/>
    </row>
    <row r="78502" spans="2:2" x14ac:dyDescent="0.2">
      <c r="B78502"/>
    </row>
    <row r="78503" spans="2:2" x14ac:dyDescent="0.2">
      <c r="B78503"/>
    </row>
    <row r="78504" spans="2:2" x14ac:dyDescent="0.2">
      <c r="B78504"/>
    </row>
    <row r="78505" spans="2:2" x14ac:dyDescent="0.2">
      <c r="B78505"/>
    </row>
    <row r="78506" spans="2:2" x14ac:dyDescent="0.2">
      <c r="B78506"/>
    </row>
    <row r="78507" spans="2:2" x14ac:dyDescent="0.2">
      <c r="B78507"/>
    </row>
    <row r="78508" spans="2:2" x14ac:dyDescent="0.2">
      <c r="B78508"/>
    </row>
    <row r="78509" spans="2:2" x14ac:dyDescent="0.2">
      <c r="B78509"/>
    </row>
    <row r="78510" spans="2:2" x14ac:dyDescent="0.2">
      <c r="B78510"/>
    </row>
    <row r="78511" spans="2:2" x14ac:dyDescent="0.2">
      <c r="B78511"/>
    </row>
    <row r="78512" spans="2:2" x14ac:dyDescent="0.2">
      <c r="B78512"/>
    </row>
    <row r="78513" spans="2:2" x14ac:dyDescent="0.2">
      <c r="B78513"/>
    </row>
    <row r="78514" spans="2:2" x14ac:dyDescent="0.2">
      <c r="B78514"/>
    </row>
    <row r="78515" spans="2:2" x14ac:dyDescent="0.2">
      <c r="B78515"/>
    </row>
    <row r="78516" spans="2:2" x14ac:dyDescent="0.2">
      <c r="B78516"/>
    </row>
    <row r="78517" spans="2:2" x14ac:dyDescent="0.2">
      <c r="B78517"/>
    </row>
    <row r="78518" spans="2:2" x14ac:dyDescent="0.2">
      <c r="B78518"/>
    </row>
    <row r="78519" spans="2:2" x14ac:dyDescent="0.2">
      <c r="B78519"/>
    </row>
    <row r="78520" spans="2:2" x14ac:dyDescent="0.2">
      <c r="B78520"/>
    </row>
    <row r="78521" spans="2:2" x14ac:dyDescent="0.2">
      <c r="B78521"/>
    </row>
    <row r="78522" spans="2:2" x14ac:dyDescent="0.2">
      <c r="B78522"/>
    </row>
    <row r="78523" spans="2:2" x14ac:dyDescent="0.2">
      <c r="B78523"/>
    </row>
    <row r="78524" spans="2:2" x14ac:dyDescent="0.2">
      <c r="B78524"/>
    </row>
    <row r="78525" spans="2:2" x14ac:dyDescent="0.2">
      <c r="B78525"/>
    </row>
    <row r="78526" spans="2:2" x14ac:dyDescent="0.2">
      <c r="B78526"/>
    </row>
    <row r="78527" spans="2:2" x14ac:dyDescent="0.2">
      <c r="B78527"/>
    </row>
    <row r="78528" spans="2:2" x14ac:dyDescent="0.2">
      <c r="B78528"/>
    </row>
    <row r="78529" spans="2:2" x14ac:dyDescent="0.2">
      <c r="B78529"/>
    </row>
    <row r="78530" spans="2:2" x14ac:dyDescent="0.2">
      <c r="B78530"/>
    </row>
    <row r="78531" spans="2:2" x14ac:dyDescent="0.2">
      <c r="B78531"/>
    </row>
    <row r="78532" spans="2:2" x14ac:dyDescent="0.2">
      <c r="B78532"/>
    </row>
    <row r="78533" spans="2:2" x14ac:dyDescent="0.2">
      <c r="B78533"/>
    </row>
    <row r="78534" spans="2:2" x14ac:dyDescent="0.2">
      <c r="B78534"/>
    </row>
    <row r="78535" spans="2:2" x14ac:dyDescent="0.2">
      <c r="B78535"/>
    </row>
    <row r="78536" spans="2:2" x14ac:dyDescent="0.2">
      <c r="B78536"/>
    </row>
    <row r="78537" spans="2:2" x14ac:dyDescent="0.2">
      <c r="B78537"/>
    </row>
    <row r="78538" spans="2:2" x14ac:dyDescent="0.2">
      <c r="B78538"/>
    </row>
    <row r="78539" spans="2:2" x14ac:dyDescent="0.2">
      <c r="B78539"/>
    </row>
    <row r="78540" spans="2:2" x14ac:dyDescent="0.2">
      <c r="B78540"/>
    </row>
    <row r="78541" spans="2:2" x14ac:dyDescent="0.2">
      <c r="B78541"/>
    </row>
    <row r="78542" spans="2:2" x14ac:dyDescent="0.2">
      <c r="B78542"/>
    </row>
    <row r="78543" spans="2:2" x14ac:dyDescent="0.2">
      <c r="B78543"/>
    </row>
    <row r="78544" spans="2:2" x14ac:dyDescent="0.2">
      <c r="B78544"/>
    </row>
    <row r="78545" spans="2:2" x14ac:dyDescent="0.2">
      <c r="B78545"/>
    </row>
    <row r="78546" spans="2:2" x14ac:dyDescent="0.2">
      <c r="B78546"/>
    </row>
    <row r="78547" spans="2:2" x14ac:dyDescent="0.2">
      <c r="B78547"/>
    </row>
    <row r="78548" spans="2:2" x14ac:dyDescent="0.2">
      <c r="B78548"/>
    </row>
    <row r="78549" spans="2:2" x14ac:dyDescent="0.2">
      <c r="B78549"/>
    </row>
    <row r="78550" spans="2:2" x14ac:dyDescent="0.2">
      <c r="B78550"/>
    </row>
    <row r="78551" spans="2:2" x14ac:dyDescent="0.2">
      <c r="B78551"/>
    </row>
    <row r="78552" spans="2:2" x14ac:dyDescent="0.2">
      <c r="B78552"/>
    </row>
    <row r="78553" spans="2:2" x14ac:dyDescent="0.2">
      <c r="B78553"/>
    </row>
    <row r="78554" spans="2:2" x14ac:dyDescent="0.2">
      <c r="B78554"/>
    </row>
    <row r="78555" spans="2:2" x14ac:dyDescent="0.2">
      <c r="B78555"/>
    </row>
    <row r="78556" spans="2:2" x14ac:dyDescent="0.2">
      <c r="B78556"/>
    </row>
    <row r="78557" spans="2:2" x14ac:dyDescent="0.2">
      <c r="B78557"/>
    </row>
    <row r="78558" spans="2:2" x14ac:dyDescent="0.2">
      <c r="B78558"/>
    </row>
    <row r="78559" spans="2:2" x14ac:dyDescent="0.2">
      <c r="B78559"/>
    </row>
    <row r="78560" spans="2:2" x14ac:dyDescent="0.2">
      <c r="B78560"/>
    </row>
    <row r="78561" spans="2:2" x14ac:dyDescent="0.2">
      <c r="B78561"/>
    </row>
    <row r="78562" spans="2:2" x14ac:dyDescent="0.2">
      <c r="B78562"/>
    </row>
    <row r="78563" spans="2:2" x14ac:dyDescent="0.2">
      <c r="B78563"/>
    </row>
    <row r="78564" spans="2:2" x14ac:dyDescent="0.2">
      <c r="B78564"/>
    </row>
    <row r="78565" spans="2:2" x14ac:dyDescent="0.2">
      <c r="B78565"/>
    </row>
    <row r="78566" spans="2:2" x14ac:dyDescent="0.2">
      <c r="B78566"/>
    </row>
    <row r="78567" spans="2:2" x14ac:dyDescent="0.2">
      <c r="B78567"/>
    </row>
    <row r="78568" spans="2:2" x14ac:dyDescent="0.2">
      <c r="B78568"/>
    </row>
    <row r="78569" spans="2:2" x14ac:dyDescent="0.2">
      <c r="B78569"/>
    </row>
    <row r="78570" spans="2:2" x14ac:dyDescent="0.2">
      <c r="B78570"/>
    </row>
    <row r="78571" spans="2:2" x14ac:dyDescent="0.2">
      <c r="B78571"/>
    </row>
    <row r="78572" spans="2:2" x14ac:dyDescent="0.2">
      <c r="B78572"/>
    </row>
    <row r="78573" spans="2:2" x14ac:dyDescent="0.2">
      <c r="B78573"/>
    </row>
    <row r="78574" spans="2:2" x14ac:dyDescent="0.2">
      <c r="B78574"/>
    </row>
    <row r="78575" spans="2:2" x14ac:dyDescent="0.2">
      <c r="B78575"/>
    </row>
    <row r="78576" spans="2:2" x14ac:dyDescent="0.2">
      <c r="B78576"/>
    </row>
    <row r="78577" spans="2:2" x14ac:dyDescent="0.2">
      <c r="B78577"/>
    </row>
    <row r="78578" spans="2:2" x14ac:dyDescent="0.2">
      <c r="B78578"/>
    </row>
    <row r="78579" spans="2:2" x14ac:dyDescent="0.2">
      <c r="B78579"/>
    </row>
    <row r="78580" spans="2:2" x14ac:dyDescent="0.2">
      <c r="B78580"/>
    </row>
    <row r="78581" spans="2:2" x14ac:dyDescent="0.2">
      <c r="B78581"/>
    </row>
    <row r="78582" spans="2:2" x14ac:dyDescent="0.2">
      <c r="B78582"/>
    </row>
    <row r="78583" spans="2:2" x14ac:dyDescent="0.2">
      <c r="B78583"/>
    </row>
    <row r="78584" spans="2:2" x14ac:dyDescent="0.2">
      <c r="B78584"/>
    </row>
    <row r="78585" spans="2:2" x14ac:dyDescent="0.2">
      <c r="B78585"/>
    </row>
    <row r="78586" spans="2:2" x14ac:dyDescent="0.2">
      <c r="B78586"/>
    </row>
    <row r="78587" spans="2:2" x14ac:dyDescent="0.2">
      <c r="B78587"/>
    </row>
    <row r="78588" spans="2:2" x14ac:dyDescent="0.2">
      <c r="B78588"/>
    </row>
    <row r="78589" spans="2:2" x14ac:dyDescent="0.2">
      <c r="B78589"/>
    </row>
    <row r="78590" spans="2:2" x14ac:dyDescent="0.2">
      <c r="B78590"/>
    </row>
    <row r="78591" spans="2:2" x14ac:dyDescent="0.2">
      <c r="B78591"/>
    </row>
    <row r="78592" spans="2:2" x14ac:dyDescent="0.2">
      <c r="B78592"/>
    </row>
    <row r="78593" spans="2:2" x14ac:dyDescent="0.2">
      <c r="B78593"/>
    </row>
    <row r="78594" spans="2:2" x14ac:dyDescent="0.2">
      <c r="B78594"/>
    </row>
    <row r="78595" spans="2:2" x14ac:dyDescent="0.2">
      <c r="B78595"/>
    </row>
    <row r="78596" spans="2:2" x14ac:dyDescent="0.2">
      <c r="B78596"/>
    </row>
    <row r="78597" spans="2:2" x14ac:dyDescent="0.2">
      <c r="B78597"/>
    </row>
    <row r="78598" spans="2:2" x14ac:dyDescent="0.2">
      <c r="B78598"/>
    </row>
    <row r="78599" spans="2:2" x14ac:dyDescent="0.2">
      <c r="B78599"/>
    </row>
    <row r="78600" spans="2:2" x14ac:dyDescent="0.2">
      <c r="B78600"/>
    </row>
    <row r="78601" spans="2:2" x14ac:dyDescent="0.2">
      <c r="B78601"/>
    </row>
    <row r="78602" spans="2:2" x14ac:dyDescent="0.2">
      <c r="B78602"/>
    </row>
    <row r="78603" spans="2:2" x14ac:dyDescent="0.2">
      <c r="B78603"/>
    </row>
    <row r="78604" spans="2:2" x14ac:dyDescent="0.2">
      <c r="B78604"/>
    </row>
    <row r="78605" spans="2:2" x14ac:dyDescent="0.2">
      <c r="B78605"/>
    </row>
    <row r="78606" spans="2:2" x14ac:dyDescent="0.2">
      <c r="B78606"/>
    </row>
    <row r="78607" spans="2:2" x14ac:dyDescent="0.2">
      <c r="B78607"/>
    </row>
    <row r="78608" spans="2:2" x14ac:dyDescent="0.2">
      <c r="B78608"/>
    </row>
    <row r="78609" spans="2:2" x14ac:dyDescent="0.2">
      <c r="B78609"/>
    </row>
    <row r="78610" spans="2:2" x14ac:dyDescent="0.2">
      <c r="B78610"/>
    </row>
    <row r="78611" spans="2:2" x14ac:dyDescent="0.2">
      <c r="B78611"/>
    </row>
    <row r="78612" spans="2:2" x14ac:dyDescent="0.2">
      <c r="B78612"/>
    </row>
    <row r="78613" spans="2:2" x14ac:dyDescent="0.2">
      <c r="B78613"/>
    </row>
    <row r="78614" spans="2:2" x14ac:dyDescent="0.2">
      <c r="B78614"/>
    </row>
    <row r="78615" spans="2:2" x14ac:dyDescent="0.2">
      <c r="B78615"/>
    </row>
    <row r="78616" spans="2:2" x14ac:dyDescent="0.2">
      <c r="B78616"/>
    </row>
    <row r="78617" spans="2:2" x14ac:dyDescent="0.2">
      <c r="B78617"/>
    </row>
    <row r="78618" spans="2:2" x14ac:dyDescent="0.2">
      <c r="B78618"/>
    </row>
    <row r="78619" spans="2:2" x14ac:dyDescent="0.2">
      <c r="B78619"/>
    </row>
    <row r="78620" spans="2:2" x14ac:dyDescent="0.2">
      <c r="B78620"/>
    </row>
    <row r="78621" spans="2:2" x14ac:dyDescent="0.2">
      <c r="B78621"/>
    </row>
    <row r="78622" spans="2:2" x14ac:dyDescent="0.2">
      <c r="B78622"/>
    </row>
    <row r="78623" spans="2:2" x14ac:dyDescent="0.2">
      <c r="B78623"/>
    </row>
    <row r="78624" spans="2:2" x14ac:dyDescent="0.2">
      <c r="B78624"/>
    </row>
    <row r="78625" spans="2:2" x14ac:dyDescent="0.2">
      <c r="B78625"/>
    </row>
    <row r="78626" spans="2:2" x14ac:dyDescent="0.2">
      <c r="B78626"/>
    </row>
    <row r="78627" spans="2:2" x14ac:dyDescent="0.2">
      <c r="B78627"/>
    </row>
    <row r="78628" spans="2:2" x14ac:dyDescent="0.2">
      <c r="B78628"/>
    </row>
    <row r="78629" spans="2:2" x14ac:dyDescent="0.2">
      <c r="B78629"/>
    </row>
    <row r="78630" spans="2:2" x14ac:dyDescent="0.2">
      <c r="B78630"/>
    </row>
    <row r="78631" spans="2:2" x14ac:dyDescent="0.2">
      <c r="B78631"/>
    </row>
    <row r="78632" spans="2:2" x14ac:dyDescent="0.2">
      <c r="B78632"/>
    </row>
    <row r="78633" spans="2:2" x14ac:dyDescent="0.2">
      <c r="B78633"/>
    </row>
    <row r="78634" spans="2:2" x14ac:dyDescent="0.2">
      <c r="B78634"/>
    </row>
    <row r="78635" spans="2:2" x14ac:dyDescent="0.2">
      <c r="B78635"/>
    </row>
    <row r="78636" spans="2:2" x14ac:dyDescent="0.2">
      <c r="B78636"/>
    </row>
    <row r="78637" spans="2:2" x14ac:dyDescent="0.2">
      <c r="B78637"/>
    </row>
    <row r="78638" spans="2:2" x14ac:dyDescent="0.2">
      <c r="B78638"/>
    </row>
    <row r="78639" spans="2:2" x14ac:dyDescent="0.2">
      <c r="B78639"/>
    </row>
    <row r="78640" spans="2:2" x14ac:dyDescent="0.2">
      <c r="B78640"/>
    </row>
    <row r="78641" spans="2:2" x14ac:dyDescent="0.2">
      <c r="B78641"/>
    </row>
    <row r="78642" spans="2:2" x14ac:dyDescent="0.2">
      <c r="B78642"/>
    </row>
    <row r="78643" spans="2:2" x14ac:dyDescent="0.2">
      <c r="B78643"/>
    </row>
    <row r="78644" spans="2:2" x14ac:dyDescent="0.2">
      <c r="B78644"/>
    </row>
    <row r="78645" spans="2:2" x14ac:dyDescent="0.2">
      <c r="B78645"/>
    </row>
    <row r="78646" spans="2:2" x14ac:dyDescent="0.2">
      <c r="B78646"/>
    </row>
    <row r="78647" spans="2:2" x14ac:dyDescent="0.2">
      <c r="B78647"/>
    </row>
    <row r="78648" spans="2:2" x14ac:dyDescent="0.2">
      <c r="B78648"/>
    </row>
    <row r="78649" spans="2:2" x14ac:dyDescent="0.2">
      <c r="B78649"/>
    </row>
    <row r="78650" spans="2:2" x14ac:dyDescent="0.2">
      <c r="B78650"/>
    </row>
    <row r="78651" spans="2:2" x14ac:dyDescent="0.2">
      <c r="B78651"/>
    </row>
    <row r="78652" spans="2:2" x14ac:dyDescent="0.2">
      <c r="B78652"/>
    </row>
    <row r="78653" spans="2:2" x14ac:dyDescent="0.2">
      <c r="B78653"/>
    </row>
    <row r="78654" spans="2:2" x14ac:dyDescent="0.2">
      <c r="B78654"/>
    </row>
    <row r="78655" spans="2:2" x14ac:dyDescent="0.2">
      <c r="B78655"/>
    </row>
    <row r="78656" spans="2:2" x14ac:dyDescent="0.2">
      <c r="B78656"/>
    </row>
    <row r="78657" spans="2:2" x14ac:dyDescent="0.2">
      <c r="B78657"/>
    </row>
    <row r="78658" spans="2:2" x14ac:dyDescent="0.2">
      <c r="B78658"/>
    </row>
    <row r="78659" spans="2:2" x14ac:dyDescent="0.2">
      <c r="B78659"/>
    </row>
    <row r="78660" spans="2:2" x14ac:dyDescent="0.2">
      <c r="B78660"/>
    </row>
    <row r="78661" spans="2:2" x14ac:dyDescent="0.2">
      <c r="B78661"/>
    </row>
    <row r="78662" spans="2:2" x14ac:dyDescent="0.2">
      <c r="B78662"/>
    </row>
    <row r="78663" spans="2:2" x14ac:dyDescent="0.2">
      <c r="B78663"/>
    </row>
    <row r="78664" spans="2:2" x14ac:dyDescent="0.2">
      <c r="B78664"/>
    </row>
    <row r="78665" spans="2:2" x14ac:dyDescent="0.2">
      <c r="B78665"/>
    </row>
    <row r="78666" spans="2:2" x14ac:dyDescent="0.2">
      <c r="B78666"/>
    </row>
    <row r="78667" spans="2:2" x14ac:dyDescent="0.2">
      <c r="B78667"/>
    </row>
    <row r="78668" spans="2:2" x14ac:dyDescent="0.2">
      <c r="B78668"/>
    </row>
    <row r="78669" spans="2:2" x14ac:dyDescent="0.2">
      <c r="B78669"/>
    </row>
    <row r="78670" spans="2:2" x14ac:dyDescent="0.2">
      <c r="B78670"/>
    </row>
    <row r="78671" spans="2:2" x14ac:dyDescent="0.2">
      <c r="B78671"/>
    </row>
    <row r="78672" spans="2:2" x14ac:dyDescent="0.2">
      <c r="B78672"/>
    </row>
    <row r="78673" spans="2:2" x14ac:dyDescent="0.2">
      <c r="B78673"/>
    </row>
    <row r="78674" spans="2:2" x14ac:dyDescent="0.2">
      <c r="B78674"/>
    </row>
    <row r="78675" spans="2:2" x14ac:dyDescent="0.2">
      <c r="B78675"/>
    </row>
    <row r="78676" spans="2:2" x14ac:dyDescent="0.2">
      <c r="B78676"/>
    </row>
    <row r="78677" spans="2:2" x14ac:dyDescent="0.2">
      <c r="B78677"/>
    </row>
    <row r="78678" spans="2:2" x14ac:dyDescent="0.2">
      <c r="B78678"/>
    </row>
    <row r="78679" spans="2:2" x14ac:dyDescent="0.2">
      <c r="B78679"/>
    </row>
    <row r="78680" spans="2:2" x14ac:dyDescent="0.2">
      <c r="B78680"/>
    </row>
    <row r="78681" spans="2:2" x14ac:dyDescent="0.2">
      <c r="B78681"/>
    </row>
    <row r="78682" spans="2:2" x14ac:dyDescent="0.2">
      <c r="B78682"/>
    </row>
    <row r="78683" spans="2:2" x14ac:dyDescent="0.2">
      <c r="B78683"/>
    </row>
    <row r="78684" spans="2:2" x14ac:dyDescent="0.2">
      <c r="B78684"/>
    </row>
    <row r="78685" spans="2:2" x14ac:dyDescent="0.2">
      <c r="B78685"/>
    </row>
    <row r="78686" spans="2:2" x14ac:dyDescent="0.2">
      <c r="B78686"/>
    </row>
    <row r="78687" spans="2:2" x14ac:dyDescent="0.2">
      <c r="B78687"/>
    </row>
    <row r="78688" spans="2:2" x14ac:dyDescent="0.2">
      <c r="B78688"/>
    </row>
    <row r="78689" spans="2:2" x14ac:dyDescent="0.2">
      <c r="B78689"/>
    </row>
    <row r="78690" spans="2:2" x14ac:dyDescent="0.2">
      <c r="B78690"/>
    </row>
    <row r="78691" spans="2:2" x14ac:dyDescent="0.2">
      <c r="B78691"/>
    </row>
    <row r="78692" spans="2:2" x14ac:dyDescent="0.2">
      <c r="B78692"/>
    </row>
    <row r="78693" spans="2:2" x14ac:dyDescent="0.2">
      <c r="B78693"/>
    </row>
    <row r="78694" spans="2:2" x14ac:dyDescent="0.2">
      <c r="B78694"/>
    </row>
    <row r="78695" spans="2:2" x14ac:dyDescent="0.2">
      <c r="B78695"/>
    </row>
    <row r="78696" spans="2:2" x14ac:dyDescent="0.2">
      <c r="B78696"/>
    </row>
    <row r="78697" spans="2:2" x14ac:dyDescent="0.2">
      <c r="B78697"/>
    </row>
    <row r="78698" spans="2:2" x14ac:dyDescent="0.2">
      <c r="B78698"/>
    </row>
    <row r="78699" spans="2:2" x14ac:dyDescent="0.2">
      <c r="B78699"/>
    </row>
    <row r="78700" spans="2:2" x14ac:dyDescent="0.2">
      <c r="B78700"/>
    </row>
    <row r="78701" spans="2:2" x14ac:dyDescent="0.2">
      <c r="B78701"/>
    </row>
    <row r="78702" spans="2:2" x14ac:dyDescent="0.2">
      <c r="B78702"/>
    </row>
    <row r="78703" spans="2:2" x14ac:dyDescent="0.2">
      <c r="B78703"/>
    </row>
    <row r="78704" spans="2:2" x14ac:dyDescent="0.2">
      <c r="B78704"/>
    </row>
    <row r="78705" spans="2:2" x14ac:dyDescent="0.2">
      <c r="B78705"/>
    </row>
    <row r="78706" spans="2:2" x14ac:dyDescent="0.2">
      <c r="B78706"/>
    </row>
    <row r="78707" spans="2:2" x14ac:dyDescent="0.2">
      <c r="B78707"/>
    </row>
    <row r="78708" spans="2:2" x14ac:dyDescent="0.2">
      <c r="B78708"/>
    </row>
    <row r="78709" spans="2:2" x14ac:dyDescent="0.2">
      <c r="B78709"/>
    </row>
    <row r="78710" spans="2:2" x14ac:dyDescent="0.2">
      <c r="B78710"/>
    </row>
    <row r="78711" spans="2:2" x14ac:dyDescent="0.2">
      <c r="B78711"/>
    </row>
    <row r="78712" spans="2:2" x14ac:dyDescent="0.2">
      <c r="B78712"/>
    </row>
    <row r="78713" spans="2:2" x14ac:dyDescent="0.2">
      <c r="B78713"/>
    </row>
    <row r="78714" spans="2:2" x14ac:dyDescent="0.2">
      <c r="B78714"/>
    </row>
    <row r="78715" spans="2:2" x14ac:dyDescent="0.2">
      <c r="B78715"/>
    </row>
    <row r="78716" spans="2:2" x14ac:dyDescent="0.2">
      <c r="B78716"/>
    </row>
    <row r="78717" spans="2:2" x14ac:dyDescent="0.2">
      <c r="B78717"/>
    </row>
    <row r="78718" spans="2:2" x14ac:dyDescent="0.2">
      <c r="B78718"/>
    </row>
    <row r="78719" spans="2:2" x14ac:dyDescent="0.2">
      <c r="B78719"/>
    </row>
    <row r="78720" spans="2:2" x14ac:dyDescent="0.2">
      <c r="B78720"/>
    </row>
    <row r="78721" spans="2:2" x14ac:dyDescent="0.2">
      <c r="B78721"/>
    </row>
    <row r="78722" spans="2:2" x14ac:dyDescent="0.2">
      <c r="B78722"/>
    </row>
    <row r="78723" spans="2:2" x14ac:dyDescent="0.2">
      <c r="B78723"/>
    </row>
    <row r="78724" spans="2:2" x14ac:dyDescent="0.2">
      <c r="B78724"/>
    </row>
    <row r="78725" spans="2:2" x14ac:dyDescent="0.2">
      <c r="B78725"/>
    </row>
    <row r="78726" spans="2:2" x14ac:dyDescent="0.2">
      <c r="B78726"/>
    </row>
    <row r="78727" spans="2:2" x14ac:dyDescent="0.2">
      <c r="B78727"/>
    </row>
    <row r="78728" spans="2:2" x14ac:dyDescent="0.2">
      <c r="B78728"/>
    </row>
    <row r="78729" spans="2:2" x14ac:dyDescent="0.2">
      <c r="B78729"/>
    </row>
    <row r="78730" spans="2:2" x14ac:dyDescent="0.2">
      <c r="B78730"/>
    </row>
    <row r="78731" spans="2:2" x14ac:dyDescent="0.2">
      <c r="B78731"/>
    </row>
    <row r="78732" spans="2:2" x14ac:dyDescent="0.2">
      <c r="B78732"/>
    </row>
    <row r="78733" spans="2:2" x14ac:dyDescent="0.2">
      <c r="B78733"/>
    </row>
    <row r="78734" spans="2:2" x14ac:dyDescent="0.2">
      <c r="B78734"/>
    </row>
    <row r="78735" spans="2:2" x14ac:dyDescent="0.2">
      <c r="B78735"/>
    </row>
    <row r="78736" spans="2:2" x14ac:dyDescent="0.2">
      <c r="B78736"/>
    </row>
    <row r="78737" spans="2:2" x14ac:dyDescent="0.2">
      <c r="B78737"/>
    </row>
    <row r="78738" spans="2:2" x14ac:dyDescent="0.2">
      <c r="B78738"/>
    </row>
    <row r="78739" spans="2:2" x14ac:dyDescent="0.2">
      <c r="B78739"/>
    </row>
    <row r="78740" spans="2:2" x14ac:dyDescent="0.2">
      <c r="B78740"/>
    </row>
    <row r="78741" spans="2:2" x14ac:dyDescent="0.2">
      <c r="B78741"/>
    </row>
    <row r="78742" spans="2:2" x14ac:dyDescent="0.2">
      <c r="B78742"/>
    </row>
    <row r="78743" spans="2:2" x14ac:dyDescent="0.2">
      <c r="B78743"/>
    </row>
    <row r="78744" spans="2:2" x14ac:dyDescent="0.2">
      <c r="B78744"/>
    </row>
    <row r="78745" spans="2:2" x14ac:dyDescent="0.2">
      <c r="B78745"/>
    </row>
    <row r="78746" spans="2:2" x14ac:dyDescent="0.2">
      <c r="B78746"/>
    </row>
    <row r="78747" spans="2:2" x14ac:dyDescent="0.2">
      <c r="B78747"/>
    </row>
    <row r="78748" spans="2:2" x14ac:dyDescent="0.2">
      <c r="B78748"/>
    </row>
    <row r="78749" spans="2:2" x14ac:dyDescent="0.2">
      <c r="B78749"/>
    </row>
    <row r="78750" spans="2:2" x14ac:dyDescent="0.2">
      <c r="B78750"/>
    </row>
    <row r="78751" spans="2:2" x14ac:dyDescent="0.2">
      <c r="B78751"/>
    </row>
    <row r="78752" spans="2:2" x14ac:dyDescent="0.2">
      <c r="B78752"/>
    </row>
    <row r="78753" spans="2:2" x14ac:dyDescent="0.2">
      <c r="B78753"/>
    </row>
    <row r="78754" spans="2:2" x14ac:dyDescent="0.2">
      <c r="B78754"/>
    </row>
    <row r="78755" spans="2:2" x14ac:dyDescent="0.2">
      <c r="B78755"/>
    </row>
    <row r="78756" spans="2:2" x14ac:dyDescent="0.2">
      <c r="B78756"/>
    </row>
    <row r="78757" spans="2:2" x14ac:dyDescent="0.2">
      <c r="B78757"/>
    </row>
    <row r="78758" spans="2:2" x14ac:dyDescent="0.2">
      <c r="B78758"/>
    </row>
    <row r="78759" spans="2:2" x14ac:dyDescent="0.2">
      <c r="B78759"/>
    </row>
    <row r="78760" spans="2:2" x14ac:dyDescent="0.2">
      <c r="B78760"/>
    </row>
    <row r="78761" spans="2:2" x14ac:dyDescent="0.2">
      <c r="B78761"/>
    </row>
    <row r="78762" spans="2:2" x14ac:dyDescent="0.2">
      <c r="B78762"/>
    </row>
    <row r="78763" spans="2:2" x14ac:dyDescent="0.2">
      <c r="B78763"/>
    </row>
    <row r="78764" spans="2:2" x14ac:dyDescent="0.2">
      <c r="B78764"/>
    </row>
    <row r="78765" spans="2:2" x14ac:dyDescent="0.2">
      <c r="B78765"/>
    </row>
    <row r="78766" spans="2:2" x14ac:dyDescent="0.2">
      <c r="B78766"/>
    </row>
    <row r="78767" spans="2:2" x14ac:dyDescent="0.2">
      <c r="B78767"/>
    </row>
    <row r="78768" spans="2:2" x14ac:dyDescent="0.2">
      <c r="B78768"/>
    </row>
    <row r="78769" spans="2:2" x14ac:dyDescent="0.2">
      <c r="B78769"/>
    </row>
    <row r="78770" spans="2:2" x14ac:dyDescent="0.2">
      <c r="B78770"/>
    </row>
    <row r="78771" spans="2:2" x14ac:dyDescent="0.2">
      <c r="B78771"/>
    </row>
    <row r="78772" spans="2:2" x14ac:dyDescent="0.2">
      <c r="B78772"/>
    </row>
    <row r="78773" spans="2:2" x14ac:dyDescent="0.2">
      <c r="B78773"/>
    </row>
    <row r="78774" spans="2:2" x14ac:dyDescent="0.2">
      <c r="B78774"/>
    </row>
    <row r="78775" spans="2:2" x14ac:dyDescent="0.2">
      <c r="B78775"/>
    </row>
    <row r="78776" spans="2:2" x14ac:dyDescent="0.2">
      <c r="B78776"/>
    </row>
    <row r="78777" spans="2:2" x14ac:dyDescent="0.2">
      <c r="B78777"/>
    </row>
    <row r="78778" spans="2:2" x14ac:dyDescent="0.2">
      <c r="B78778"/>
    </row>
    <row r="78779" spans="2:2" x14ac:dyDescent="0.2">
      <c r="B78779"/>
    </row>
    <row r="78780" spans="2:2" x14ac:dyDescent="0.2">
      <c r="B78780"/>
    </row>
    <row r="78781" spans="2:2" x14ac:dyDescent="0.2">
      <c r="B78781"/>
    </row>
    <row r="78782" spans="2:2" x14ac:dyDescent="0.2">
      <c r="B78782"/>
    </row>
    <row r="78783" spans="2:2" x14ac:dyDescent="0.2">
      <c r="B78783"/>
    </row>
    <row r="78784" spans="2:2" x14ac:dyDescent="0.2">
      <c r="B78784"/>
    </row>
    <row r="78785" spans="2:2" x14ac:dyDescent="0.2">
      <c r="B78785"/>
    </row>
    <row r="78786" spans="2:2" x14ac:dyDescent="0.2">
      <c r="B78786"/>
    </row>
    <row r="78787" spans="2:2" x14ac:dyDescent="0.2">
      <c r="B78787"/>
    </row>
    <row r="78788" spans="2:2" x14ac:dyDescent="0.2">
      <c r="B78788"/>
    </row>
    <row r="78789" spans="2:2" x14ac:dyDescent="0.2">
      <c r="B78789"/>
    </row>
    <row r="78790" spans="2:2" x14ac:dyDescent="0.2">
      <c r="B78790"/>
    </row>
    <row r="78791" spans="2:2" x14ac:dyDescent="0.2">
      <c r="B78791"/>
    </row>
    <row r="78792" spans="2:2" x14ac:dyDescent="0.2">
      <c r="B78792"/>
    </row>
    <row r="78793" spans="2:2" x14ac:dyDescent="0.2">
      <c r="B78793"/>
    </row>
    <row r="78794" spans="2:2" x14ac:dyDescent="0.2">
      <c r="B78794"/>
    </row>
    <row r="78795" spans="2:2" x14ac:dyDescent="0.2">
      <c r="B78795"/>
    </row>
    <row r="78796" spans="2:2" x14ac:dyDescent="0.2">
      <c r="B78796"/>
    </row>
    <row r="78797" spans="2:2" x14ac:dyDescent="0.2">
      <c r="B78797"/>
    </row>
    <row r="78798" spans="2:2" x14ac:dyDescent="0.2">
      <c r="B78798"/>
    </row>
    <row r="78799" spans="2:2" x14ac:dyDescent="0.2">
      <c r="B78799"/>
    </row>
    <row r="78800" spans="2:2" x14ac:dyDescent="0.2">
      <c r="B78800"/>
    </row>
    <row r="78801" spans="2:2" x14ac:dyDescent="0.2">
      <c r="B78801"/>
    </row>
    <row r="78802" spans="2:2" x14ac:dyDescent="0.2">
      <c r="B78802"/>
    </row>
    <row r="78803" spans="2:2" x14ac:dyDescent="0.2">
      <c r="B78803"/>
    </row>
    <row r="78804" spans="2:2" x14ac:dyDescent="0.2">
      <c r="B78804"/>
    </row>
    <row r="78805" spans="2:2" x14ac:dyDescent="0.2">
      <c r="B78805"/>
    </row>
    <row r="78806" spans="2:2" x14ac:dyDescent="0.2">
      <c r="B78806"/>
    </row>
    <row r="78807" spans="2:2" x14ac:dyDescent="0.2">
      <c r="B78807"/>
    </row>
    <row r="78808" spans="2:2" x14ac:dyDescent="0.2">
      <c r="B78808"/>
    </row>
    <row r="78809" spans="2:2" x14ac:dyDescent="0.2">
      <c r="B78809"/>
    </row>
    <row r="78810" spans="2:2" x14ac:dyDescent="0.2">
      <c r="B78810"/>
    </row>
    <row r="78811" spans="2:2" x14ac:dyDescent="0.2">
      <c r="B78811"/>
    </row>
    <row r="78812" spans="2:2" x14ac:dyDescent="0.2">
      <c r="B78812"/>
    </row>
    <row r="78813" spans="2:2" x14ac:dyDescent="0.2">
      <c r="B78813"/>
    </row>
    <row r="78814" spans="2:2" x14ac:dyDescent="0.2">
      <c r="B78814"/>
    </row>
    <row r="78815" spans="2:2" x14ac:dyDescent="0.2">
      <c r="B78815"/>
    </row>
    <row r="78816" spans="2:2" x14ac:dyDescent="0.2">
      <c r="B78816"/>
    </row>
    <row r="78817" spans="2:2" x14ac:dyDescent="0.2">
      <c r="B78817"/>
    </row>
    <row r="78818" spans="2:2" x14ac:dyDescent="0.2">
      <c r="B78818"/>
    </row>
    <row r="78819" spans="2:2" x14ac:dyDescent="0.2">
      <c r="B78819"/>
    </row>
    <row r="78820" spans="2:2" x14ac:dyDescent="0.2">
      <c r="B78820"/>
    </row>
    <row r="78821" spans="2:2" x14ac:dyDescent="0.2">
      <c r="B78821"/>
    </row>
    <row r="78822" spans="2:2" x14ac:dyDescent="0.2">
      <c r="B78822"/>
    </row>
    <row r="78823" spans="2:2" x14ac:dyDescent="0.2">
      <c r="B78823"/>
    </row>
    <row r="78824" spans="2:2" x14ac:dyDescent="0.2">
      <c r="B78824"/>
    </row>
    <row r="78825" spans="2:2" x14ac:dyDescent="0.2">
      <c r="B78825"/>
    </row>
    <row r="78826" spans="2:2" x14ac:dyDescent="0.2">
      <c r="B78826"/>
    </row>
    <row r="78827" spans="2:2" x14ac:dyDescent="0.2">
      <c r="B78827"/>
    </row>
    <row r="78828" spans="2:2" x14ac:dyDescent="0.2">
      <c r="B78828"/>
    </row>
    <row r="78829" spans="2:2" x14ac:dyDescent="0.2">
      <c r="B78829"/>
    </row>
    <row r="78830" spans="2:2" x14ac:dyDescent="0.2">
      <c r="B78830"/>
    </row>
    <row r="78831" spans="2:2" x14ac:dyDescent="0.2">
      <c r="B78831"/>
    </row>
    <row r="78832" spans="2:2" x14ac:dyDescent="0.2">
      <c r="B78832"/>
    </row>
    <row r="78833" spans="2:2" x14ac:dyDescent="0.2">
      <c r="B78833"/>
    </row>
    <row r="78834" spans="2:2" x14ac:dyDescent="0.2">
      <c r="B78834"/>
    </row>
    <row r="78835" spans="2:2" x14ac:dyDescent="0.2">
      <c r="B78835"/>
    </row>
    <row r="78836" spans="2:2" x14ac:dyDescent="0.2">
      <c r="B78836"/>
    </row>
    <row r="78837" spans="2:2" x14ac:dyDescent="0.2">
      <c r="B78837"/>
    </row>
    <row r="78838" spans="2:2" x14ac:dyDescent="0.2">
      <c r="B78838"/>
    </row>
    <row r="78839" spans="2:2" x14ac:dyDescent="0.2">
      <c r="B78839"/>
    </row>
    <row r="78840" spans="2:2" x14ac:dyDescent="0.2">
      <c r="B78840"/>
    </row>
    <row r="78841" spans="2:2" x14ac:dyDescent="0.2">
      <c r="B78841"/>
    </row>
    <row r="78842" spans="2:2" x14ac:dyDescent="0.2">
      <c r="B78842"/>
    </row>
    <row r="78843" spans="2:2" x14ac:dyDescent="0.2">
      <c r="B78843"/>
    </row>
    <row r="78844" spans="2:2" x14ac:dyDescent="0.2">
      <c r="B78844"/>
    </row>
    <row r="78845" spans="2:2" x14ac:dyDescent="0.2">
      <c r="B78845"/>
    </row>
    <row r="78846" spans="2:2" x14ac:dyDescent="0.2">
      <c r="B78846"/>
    </row>
    <row r="78847" spans="2:2" x14ac:dyDescent="0.2">
      <c r="B78847"/>
    </row>
    <row r="78848" spans="2:2" x14ac:dyDescent="0.2">
      <c r="B78848"/>
    </row>
    <row r="78849" spans="2:2" x14ac:dyDescent="0.2">
      <c r="B78849"/>
    </row>
    <row r="78850" spans="2:2" x14ac:dyDescent="0.2">
      <c r="B78850"/>
    </row>
    <row r="78851" spans="2:2" x14ac:dyDescent="0.2">
      <c r="B78851"/>
    </row>
    <row r="78852" spans="2:2" x14ac:dyDescent="0.2">
      <c r="B78852"/>
    </row>
    <row r="78853" spans="2:2" x14ac:dyDescent="0.2">
      <c r="B78853"/>
    </row>
    <row r="78854" spans="2:2" x14ac:dyDescent="0.2">
      <c r="B78854"/>
    </row>
    <row r="78855" spans="2:2" x14ac:dyDescent="0.2">
      <c r="B78855"/>
    </row>
    <row r="78856" spans="2:2" x14ac:dyDescent="0.2">
      <c r="B78856"/>
    </row>
    <row r="78857" spans="2:2" x14ac:dyDescent="0.2">
      <c r="B78857"/>
    </row>
    <row r="78858" spans="2:2" x14ac:dyDescent="0.2">
      <c r="B78858"/>
    </row>
    <row r="78859" spans="2:2" x14ac:dyDescent="0.2">
      <c r="B78859"/>
    </row>
    <row r="78860" spans="2:2" x14ac:dyDescent="0.2">
      <c r="B78860"/>
    </row>
    <row r="78861" spans="2:2" x14ac:dyDescent="0.2">
      <c r="B78861"/>
    </row>
    <row r="78862" spans="2:2" x14ac:dyDescent="0.2">
      <c r="B78862"/>
    </row>
    <row r="78863" spans="2:2" x14ac:dyDescent="0.2">
      <c r="B78863"/>
    </row>
    <row r="78864" spans="2:2" x14ac:dyDescent="0.2">
      <c r="B78864"/>
    </row>
    <row r="78865" spans="2:2" x14ac:dyDescent="0.2">
      <c r="B78865"/>
    </row>
    <row r="78866" spans="2:2" x14ac:dyDescent="0.2">
      <c r="B78866"/>
    </row>
    <row r="78867" spans="2:2" x14ac:dyDescent="0.2">
      <c r="B78867"/>
    </row>
    <row r="78868" spans="2:2" x14ac:dyDescent="0.2">
      <c r="B78868"/>
    </row>
    <row r="78869" spans="2:2" x14ac:dyDescent="0.2">
      <c r="B78869"/>
    </row>
    <row r="78870" spans="2:2" x14ac:dyDescent="0.2">
      <c r="B78870"/>
    </row>
    <row r="78871" spans="2:2" x14ac:dyDescent="0.2">
      <c r="B78871"/>
    </row>
    <row r="78872" spans="2:2" x14ac:dyDescent="0.2">
      <c r="B78872"/>
    </row>
    <row r="78873" spans="2:2" x14ac:dyDescent="0.2">
      <c r="B78873"/>
    </row>
    <row r="78874" spans="2:2" x14ac:dyDescent="0.2">
      <c r="B78874"/>
    </row>
    <row r="78875" spans="2:2" x14ac:dyDescent="0.2">
      <c r="B78875"/>
    </row>
    <row r="78876" spans="2:2" x14ac:dyDescent="0.2">
      <c r="B78876"/>
    </row>
    <row r="78877" spans="2:2" x14ac:dyDescent="0.2">
      <c r="B78877"/>
    </row>
    <row r="78878" spans="2:2" x14ac:dyDescent="0.2">
      <c r="B78878"/>
    </row>
    <row r="78879" spans="2:2" x14ac:dyDescent="0.2">
      <c r="B78879"/>
    </row>
    <row r="78880" spans="2:2" x14ac:dyDescent="0.2">
      <c r="B78880"/>
    </row>
    <row r="78881" spans="2:2" x14ac:dyDescent="0.2">
      <c r="B78881"/>
    </row>
    <row r="78882" spans="2:2" x14ac:dyDescent="0.2">
      <c r="B78882"/>
    </row>
    <row r="78883" spans="2:2" x14ac:dyDescent="0.2">
      <c r="B78883"/>
    </row>
    <row r="78884" spans="2:2" x14ac:dyDescent="0.2">
      <c r="B78884"/>
    </row>
    <row r="78885" spans="2:2" x14ac:dyDescent="0.2">
      <c r="B78885"/>
    </row>
    <row r="78886" spans="2:2" x14ac:dyDescent="0.2">
      <c r="B78886"/>
    </row>
    <row r="78887" spans="2:2" x14ac:dyDescent="0.2">
      <c r="B78887"/>
    </row>
    <row r="78888" spans="2:2" x14ac:dyDescent="0.2">
      <c r="B78888"/>
    </row>
    <row r="78889" spans="2:2" x14ac:dyDescent="0.2">
      <c r="B78889"/>
    </row>
    <row r="78890" spans="2:2" x14ac:dyDescent="0.2">
      <c r="B78890"/>
    </row>
    <row r="78891" spans="2:2" x14ac:dyDescent="0.2">
      <c r="B78891"/>
    </row>
    <row r="78892" spans="2:2" x14ac:dyDescent="0.2">
      <c r="B78892"/>
    </row>
    <row r="78893" spans="2:2" x14ac:dyDescent="0.2">
      <c r="B78893"/>
    </row>
    <row r="78894" spans="2:2" x14ac:dyDescent="0.2">
      <c r="B78894"/>
    </row>
    <row r="78895" spans="2:2" x14ac:dyDescent="0.2">
      <c r="B78895"/>
    </row>
    <row r="78896" spans="2:2" x14ac:dyDescent="0.2">
      <c r="B78896"/>
    </row>
    <row r="78897" spans="2:2" x14ac:dyDescent="0.2">
      <c r="B78897"/>
    </row>
    <row r="78898" spans="2:2" x14ac:dyDescent="0.2">
      <c r="B78898"/>
    </row>
    <row r="78899" spans="2:2" x14ac:dyDescent="0.2">
      <c r="B78899"/>
    </row>
    <row r="78900" spans="2:2" x14ac:dyDescent="0.2">
      <c r="B78900"/>
    </row>
    <row r="78901" spans="2:2" x14ac:dyDescent="0.2">
      <c r="B78901"/>
    </row>
    <row r="78902" spans="2:2" x14ac:dyDescent="0.2">
      <c r="B78902"/>
    </row>
    <row r="78903" spans="2:2" x14ac:dyDescent="0.2">
      <c r="B78903"/>
    </row>
    <row r="78904" spans="2:2" x14ac:dyDescent="0.2">
      <c r="B78904"/>
    </row>
    <row r="78905" spans="2:2" x14ac:dyDescent="0.2">
      <c r="B78905"/>
    </row>
    <row r="78906" spans="2:2" x14ac:dyDescent="0.2">
      <c r="B78906"/>
    </row>
    <row r="78907" spans="2:2" x14ac:dyDescent="0.2">
      <c r="B78907"/>
    </row>
    <row r="78908" spans="2:2" x14ac:dyDescent="0.2">
      <c r="B78908"/>
    </row>
    <row r="78909" spans="2:2" x14ac:dyDescent="0.2">
      <c r="B78909"/>
    </row>
    <row r="78910" spans="2:2" x14ac:dyDescent="0.2">
      <c r="B78910"/>
    </row>
    <row r="78911" spans="2:2" x14ac:dyDescent="0.2">
      <c r="B78911"/>
    </row>
    <row r="78912" spans="2:2" x14ac:dyDescent="0.2">
      <c r="B78912"/>
    </row>
    <row r="78913" spans="2:2" x14ac:dyDescent="0.2">
      <c r="B78913"/>
    </row>
    <row r="78914" spans="2:2" x14ac:dyDescent="0.2">
      <c r="B78914"/>
    </row>
    <row r="78915" spans="2:2" x14ac:dyDescent="0.2">
      <c r="B78915"/>
    </row>
    <row r="78916" spans="2:2" x14ac:dyDescent="0.2">
      <c r="B78916"/>
    </row>
    <row r="78917" spans="2:2" x14ac:dyDescent="0.2">
      <c r="B78917"/>
    </row>
    <row r="78918" spans="2:2" x14ac:dyDescent="0.2">
      <c r="B78918"/>
    </row>
    <row r="78919" spans="2:2" x14ac:dyDescent="0.2">
      <c r="B78919"/>
    </row>
    <row r="78920" spans="2:2" x14ac:dyDescent="0.2">
      <c r="B78920"/>
    </row>
    <row r="78921" spans="2:2" x14ac:dyDescent="0.2">
      <c r="B78921"/>
    </row>
    <row r="78922" spans="2:2" x14ac:dyDescent="0.2">
      <c r="B78922"/>
    </row>
    <row r="78923" spans="2:2" x14ac:dyDescent="0.2">
      <c r="B78923"/>
    </row>
    <row r="78924" spans="2:2" x14ac:dyDescent="0.2">
      <c r="B78924"/>
    </row>
    <row r="78925" spans="2:2" x14ac:dyDescent="0.2">
      <c r="B78925"/>
    </row>
    <row r="78926" spans="2:2" x14ac:dyDescent="0.2">
      <c r="B78926"/>
    </row>
    <row r="78927" spans="2:2" x14ac:dyDescent="0.2">
      <c r="B78927"/>
    </row>
    <row r="78928" spans="2:2" x14ac:dyDescent="0.2">
      <c r="B78928"/>
    </row>
    <row r="78929" spans="2:2" x14ac:dyDescent="0.2">
      <c r="B78929"/>
    </row>
    <row r="78930" spans="2:2" x14ac:dyDescent="0.2">
      <c r="B78930"/>
    </row>
    <row r="78931" spans="2:2" x14ac:dyDescent="0.2">
      <c r="B78931"/>
    </row>
    <row r="78932" spans="2:2" x14ac:dyDescent="0.2">
      <c r="B78932"/>
    </row>
    <row r="78933" spans="2:2" x14ac:dyDescent="0.2">
      <c r="B78933"/>
    </row>
    <row r="78934" spans="2:2" x14ac:dyDescent="0.2">
      <c r="B78934"/>
    </row>
    <row r="78935" spans="2:2" x14ac:dyDescent="0.2">
      <c r="B78935"/>
    </row>
    <row r="78936" spans="2:2" x14ac:dyDescent="0.2">
      <c r="B78936"/>
    </row>
    <row r="78937" spans="2:2" x14ac:dyDescent="0.2">
      <c r="B78937"/>
    </row>
    <row r="78938" spans="2:2" x14ac:dyDescent="0.2">
      <c r="B78938"/>
    </row>
    <row r="78939" spans="2:2" x14ac:dyDescent="0.2">
      <c r="B78939"/>
    </row>
    <row r="78940" spans="2:2" x14ac:dyDescent="0.2">
      <c r="B78940"/>
    </row>
    <row r="78941" spans="2:2" x14ac:dyDescent="0.2">
      <c r="B78941"/>
    </row>
    <row r="78942" spans="2:2" x14ac:dyDescent="0.2">
      <c r="B78942"/>
    </row>
    <row r="78943" spans="2:2" x14ac:dyDescent="0.2">
      <c r="B78943"/>
    </row>
    <row r="78944" spans="2:2" x14ac:dyDescent="0.2">
      <c r="B78944"/>
    </row>
    <row r="78945" spans="2:2" x14ac:dyDescent="0.2">
      <c r="B78945"/>
    </row>
    <row r="78946" spans="2:2" x14ac:dyDescent="0.2">
      <c r="B78946"/>
    </row>
    <row r="78947" spans="2:2" x14ac:dyDescent="0.2">
      <c r="B78947"/>
    </row>
    <row r="78948" spans="2:2" x14ac:dyDescent="0.2">
      <c r="B78948"/>
    </row>
    <row r="78949" spans="2:2" x14ac:dyDescent="0.2">
      <c r="B78949"/>
    </row>
    <row r="78950" spans="2:2" x14ac:dyDescent="0.2">
      <c r="B78950"/>
    </row>
    <row r="78951" spans="2:2" x14ac:dyDescent="0.2">
      <c r="B78951"/>
    </row>
    <row r="78952" spans="2:2" x14ac:dyDescent="0.2">
      <c r="B78952"/>
    </row>
    <row r="78953" spans="2:2" x14ac:dyDescent="0.2">
      <c r="B78953"/>
    </row>
    <row r="78954" spans="2:2" x14ac:dyDescent="0.2">
      <c r="B78954"/>
    </row>
    <row r="78955" spans="2:2" x14ac:dyDescent="0.2">
      <c r="B78955"/>
    </row>
    <row r="78956" spans="2:2" x14ac:dyDescent="0.2">
      <c r="B78956"/>
    </row>
    <row r="78957" spans="2:2" x14ac:dyDescent="0.2">
      <c r="B78957"/>
    </row>
    <row r="78958" spans="2:2" x14ac:dyDescent="0.2">
      <c r="B78958"/>
    </row>
    <row r="78959" spans="2:2" x14ac:dyDescent="0.2">
      <c r="B78959"/>
    </row>
    <row r="78960" spans="2:2" x14ac:dyDescent="0.2">
      <c r="B78960"/>
    </row>
    <row r="78961" spans="2:2" x14ac:dyDescent="0.2">
      <c r="B78961"/>
    </row>
    <row r="78962" spans="2:2" x14ac:dyDescent="0.2">
      <c r="B78962"/>
    </row>
    <row r="78963" spans="2:2" x14ac:dyDescent="0.2">
      <c r="B78963"/>
    </row>
    <row r="78964" spans="2:2" x14ac:dyDescent="0.2">
      <c r="B78964"/>
    </row>
    <row r="78965" spans="2:2" x14ac:dyDescent="0.2">
      <c r="B78965"/>
    </row>
    <row r="78966" spans="2:2" x14ac:dyDescent="0.2">
      <c r="B78966"/>
    </row>
    <row r="78967" spans="2:2" x14ac:dyDescent="0.2">
      <c r="B78967"/>
    </row>
    <row r="78968" spans="2:2" x14ac:dyDescent="0.2">
      <c r="B78968"/>
    </row>
    <row r="78969" spans="2:2" x14ac:dyDescent="0.2">
      <c r="B78969"/>
    </row>
    <row r="78970" spans="2:2" x14ac:dyDescent="0.2">
      <c r="B78970"/>
    </row>
    <row r="78971" spans="2:2" x14ac:dyDescent="0.2">
      <c r="B78971"/>
    </row>
    <row r="78972" spans="2:2" x14ac:dyDescent="0.2">
      <c r="B78972"/>
    </row>
    <row r="78973" spans="2:2" x14ac:dyDescent="0.2">
      <c r="B78973"/>
    </row>
    <row r="78974" spans="2:2" x14ac:dyDescent="0.2">
      <c r="B78974"/>
    </row>
    <row r="78975" spans="2:2" x14ac:dyDescent="0.2">
      <c r="B78975"/>
    </row>
    <row r="78976" spans="2:2" x14ac:dyDescent="0.2">
      <c r="B78976"/>
    </row>
    <row r="78977" spans="2:2" x14ac:dyDescent="0.2">
      <c r="B78977"/>
    </row>
    <row r="78978" spans="2:2" x14ac:dyDescent="0.2">
      <c r="B78978"/>
    </row>
    <row r="78979" spans="2:2" x14ac:dyDescent="0.2">
      <c r="B78979"/>
    </row>
    <row r="78980" spans="2:2" x14ac:dyDescent="0.2">
      <c r="B78980"/>
    </row>
    <row r="78981" spans="2:2" x14ac:dyDescent="0.2">
      <c r="B78981"/>
    </row>
    <row r="78982" spans="2:2" x14ac:dyDescent="0.2">
      <c r="B78982"/>
    </row>
    <row r="78983" spans="2:2" x14ac:dyDescent="0.2">
      <c r="B78983"/>
    </row>
    <row r="78984" spans="2:2" x14ac:dyDescent="0.2">
      <c r="B78984"/>
    </row>
    <row r="78985" spans="2:2" x14ac:dyDescent="0.2">
      <c r="B78985"/>
    </row>
    <row r="78986" spans="2:2" x14ac:dyDescent="0.2">
      <c r="B78986"/>
    </row>
    <row r="78987" spans="2:2" x14ac:dyDescent="0.2">
      <c r="B78987"/>
    </row>
    <row r="78988" spans="2:2" x14ac:dyDescent="0.2">
      <c r="B78988"/>
    </row>
    <row r="78989" spans="2:2" x14ac:dyDescent="0.2">
      <c r="B78989"/>
    </row>
    <row r="78990" spans="2:2" x14ac:dyDescent="0.2">
      <c r="B78990"/>
    </row>
    <row r="78991" spans="2:2" x14ac:dyDescent="0.2">
      <c r="B78991"/>
    </row>
    <row r="78992" spans="2:2" x14ac:dyDescent="0.2">
      <c r="B78992"/>
    </row>
    <row r="78993" spans="2:2" x14ac:dyDescent="0.2">
      <c r="B78993"/>
    </row>
    <row r="78994" spans="2:2" x14ac:dyDescent="0.2">
      <c r="B78994"/>
    </row>
    <row r="78995" spans="2:2" x14ac:dyDescent="0.2">
      <c r="B78995"/>
    </row>
    <row r="78996" spans="2:2" x14ac:dyDescent="0.2">
      <c r="B78996"/>
    </row>
    <row r="78997" spans="2:2" x14ac:dyDescent="0.2">
      <c r="B78997"/>
    </row>
    <row r="78998" spans="2:2" x14ac:dyDescent="0.2">
      <c r="B78998"/>
    </row>
    <row r="78999" spans="2:2" x14ac:dyDescent="0.2">
      <c r="B78999"/>
    </row>
    <row r="79000" spans="2:2" x14ac:dyDescent="0.2">
      <c r="B79000"/>
    </row>
    <row r="79001" spans="2:2" x14ac:dyDescent="0.2">
      <c r="B79001"/>
    </row>
    <row r="79002" spans="2:2" x14ac:dyDescent="0.2">
      <c r="B79002"/>
    </row>
    <row r="79003" spans="2:2" x14ac:dyDescent="0.2">
      <c r="B79003"/>
    </row>
    <row r="79004" spans="2:2" x14ac:dyDescent="0.2">
      <c r="B79004"/>
    </row>
    <row r="79005" spans="2:2" x14ac:dyDescent="0.2">
      <c r="B79005"/>
    </row>
    <row r="79006" spans="2:2" x14ac:dyDescent="0.2">
      <c r="B79006"/>
    </row>
    <row r="79007" spans="2:2" x14ac:dyDescent="0.2">
      <c r="B79007"/>
    </row>
    <row r="79008" spans="2:2" x14ac:dyDescent="0.2">
      <c r="B79008"/>
    </row>
    <row r="79009" spans="2:2" x14ac:dyDescent="0.2">
      <c r="B79009"/>
    </row>
    <row r="79010" spans="2:2" x14ac:dyDescent="0.2">
      <c r="B79010"/>
    </row>
    <row r="79011" spans="2:2" x14ac:dyDescent="0.2">
      <c r="B79011"/>
    </row>
    <row r="79012" spans="2:2" x14ac:dyDescent="0.2">
      <c r="B79012"/>
    </row>
    <row r="79013" spans="2:2" x14ac:dyDescent="0.2">
      <c r="B79013"/>
    </row>
    <row r="79014" spans="2:2" x14ac:dyDescent="0.2">
      <c r="B79014"/>
    </row>
    <row r="79015" spans="2:2" x14ac:dyDescent="0.2">
      <c r="B79015"/>
    </row>
    <row r="79016" spans="2:2" x14ac:dyDescent="0.2">
      <c r="B79016"/>
    </row>
    <row r="79017" spans="2:2" x14ac:dyDescent="0.2">
      <c r="B79017"/>
    </row>
    <row r="79018" spans="2:2" x14ac:dyDescent="0.2">
      <c r="B79018"/>
    </row>
    <row r="79019" spans="2:2" x14ac:dyDescent="0.2">
      <c r="B79019"/>
    </row>
    <row r="79020" spans="2:2" x14ac:dyDescent="0.2">
      <c r="B79020"/>
    </row>
    <row r="79021" spans="2:2" x14ac:dyDescent="0.2">
      <c r="B79021"/>
    </row>
    <row r="79022" spans="2:2" x14ac:dyDescent="0.2">
      <c r="B79022"/>
    </row>
    <row r="79023" spans="2:2" x14ac:dyDescent="0.2">
      <c r="B79023"/>
    </row>
    <row r="79024" spans="2:2" x14ac:dyDescent="0.2">
      <c r="B79024"/>
    </row>
    <row r="79025" spans="2:2" x14ac:dyDescent="0.2">
      <c r="B79025"/>
    </row>
    <row r="79026" spans="2:2" x14ac:dyDescent="0.2">
      <c r="B79026"/>
    </row>
    <row r="79027" spans="2:2" x14ac:dyDescent="0.2">
      <c r="B79027"/>
    </row>
    <row r="79028" spans="2:2" x14ac:dyDescent="0.2">
      <c r="B79028"/>
    </row>
    <row r="79029" spans="2:2" x14ac:dyDescent="0.2">
      <c r="B79029"/>
    </row>
    <row r="79030" spans="2:2" x14ac:dyDescent="0.2">
      <c r="B79030"/>
    </row>
    <row r="79031" spans="2:2" x14ac:dyDescent="0.2">
      <c r="B79031"/>
    </row>
    <row r="79032" spans="2:2" x14ac:dyDescent="0.2">
      <c r="B79032"/>
    </row>
    <row r="79033" spans="2:2" x14ac:dyDescent="0.2">
      <c r="B79033"/>
    </row>
    <row r="79034" spans="2:2" x14ac:dyDescent="0.2">
      <c r="B79034"/>
    </row>
    <row r="79035" spans="2:2" x14ac:dyDescent="0.2">
      <c r="B79035"/>
    </row>
    <row r="79036" spans="2:2" x14ac:dyDescent="0.2">
      <c r="B79036"/>
    </row>
    <row r="79037" spans="2:2" x14ac:dyDescent="0.2">
      <c r="B79037"/>
    </row>
    <row r="79038" spans="2:2" x14ac:dyDescent="0.2">
      <c r="B79038"/>
    </row>
    <row r="79039" spans="2:2" x14ac:dyDescent="0.2">
      <c r="B79039"/>
    </row>
    <row r="79040" spans="2:2" x14ac:dyDescent="0.2">
      <c r="B79040"/>
    </row>
    <row r="79041" spans="2:2" x14ac:dyDescent="0.2">
      <c r="B79041"/>
    </row>
    <row r="79042" spans="2:2" x14ac:dyDescent="0.2">
      <c r="B79042"/>
    </row>
    <row r="79043" spans="2:2" x14ac:dyDescent="0.2">
      <c r="B79043"/>
    </row>
    <row r="79044" spans="2:2" x14ac:dyDescent="0.2">
      <c r="B79044"/>
    </row>
    <row r="79045" spans="2:2" x14ac:dyDescent="0.2">
      <c r="B79045"/>
    </row>
    <row r="79046" spans="2:2" x14ac:dyDescent="0.2">
      <c r="B79046"/>
    </row>
    <row r="79047" spans="2:2" x14ac:dyDescent="0.2">
      <c r="B79047"/>
    </row>
    <row r="79048" spans="2:2" x14ac:dyDescent="0.2">
      <c r="B79048"/>
    </row>
    <row r="79049" spans="2:2" x14ac:dyDescent="0.2">
      <c r="B79049"/>
    </row>
    <row r="79050" spans="2:2" x14ac:dyDescent="0.2">
      <c r="B79050"/>
    </row>
    <row r="79051" spans="2:2" x14ac:dyDescent="0.2">
      <c r="B79051"/>
    </row>
    <row r="79052" spans="2:2" x14ac:dyDescent="0.2">
      <c r="B79052"/>
    </row>
    <row r="79053" spans="2:2" x14ac:dyDescent="0.2">
      <c r="B79053"/>
    </row>
    <row r="79054" spans="2:2" x14ac:dyDescent="0.2">
      <c r="B79054"/>
    </row>
    <row r="79055" spans="2:2" x14ac:dyDescent="0.2">
      <c r="B79055"/>
    </row>
    <row r="79056" spans="2:2" x14ac:dyDescent="0.2">
      <c r="B79056"/>
    </row>
    <row r="79057" spans="2:2" x14ac:dyDescent="0.2">
      <c r="B79057"/>
    </row>
    <row r="79058" spans="2:2" x14ac:dyDescent="0.2">
      <c r="B79058"/>
    </row>
    <row r="79059" spans="2:2" x14ac:dyDescent="0.2">
      <c r="B79059"/>
    </row>
    <row r="79060" spans="2:2" x14ac:dyDescent="0.2">
      <c r="B79060"/>
    </row>
    <row r="79061" spans="2:2" x14ac:dyDescent="0.2">
      <c r="B79061"/>
    </row>
    <row r="79062" spans="2:2" x14ac:dyDescent="0.2">
      <c r="B79062"/>
    </row>
    <row r="79063" spans="2:2" x14ac:dyDescent="0.2">
      <c r="B79063"/>
    </row>
    <row r="79064" spans="2:2" x14ac:dyDescent="0.2">
      <c r="B79064"/>
    </row>
    <row r="79065" spans="2:2" x14ac:dyDescent="0.2">
      <c r="B79065"/>
    </row>
    <row r="79066" spans="2:2" x14ac:dyDescent="0.2">
      <c r="B79066"/>
    </row>
    <row r="79067" spans="2:2" x14ac:dyDescent="0.2">
      <c r="B79067"/>
    </row>
    <row r="79068" spans="2:2" x14ac:dyDescent="0.2">
      <c r="B79068"/>
    </row>
    <row r="79069" spans="2:2" x14ac:dyDescent="0.2">
      <c r="B79069"/>
    </row>
    <row r="79070" spans="2:2" x14ac:dyDescent="0.2">
      <c r="B79070"/>
    </row>
    <row r="79071" spans="2:2" x14ac:dyDescent="0.2">
      <c r="B79071"/>
    </row>
    <row r="79072" spans="2:2" x14ac:dyDescent="0.2">
      <c r="B79072"/>
    </row>
    <row r="79073" spans="2:2" x14ac:dyDescent="0.2">
      <c r="B79073"/>
    </row>
    <row r="79074" spans="2:2" x14ac:dyDescent="0.2">
      <c r="B79074"/>
    </row>
    <row r="79075" spans="2:2" x14ac:dyDescent="0.2">
      <c r="B79075"/>
    </row>
    <row r="79076" spans="2:2" x14ac:dyDescent="0.2">
      <c r="B79076"/>
    </row>
    <row r="79077" spans="2:2" x14ac:dyDescent="0.2">
      <c r="B79077"/>
    </row>
    <row r="79078" spans="2:2" x14ac:dyDescent="0.2">
      <c r="B79078"/>
    </row>
    <row r="79079" spans="2:2" x14ac:dyDescent="0.2">
      <c r="B79079"/>
    </row>
    <row r="79080" spans="2:2" x14ac:dyDescent="0.2">
      <c r="B79080"/>
    </row>
    <row r="79081" spans="2:2" x14ac:dyDescent="0.2">
      <c r="B79081"/>
    </row>
    <row r="79082" spans="2:2" x14ac:dyDescent="0.2">
      <c r="B79082"/>
    </row>
    <row r="79083" spans="2:2" x14ac:dyDescent="0.2">
      <c r="B79083"/>
    </row>
    <row r="79084" spans="2:2" x14ac:dyDescent="0.2">
      <c r="B79084"/>
    </row>
    <row r="79085" spans="2:2" x14ac:dyDescent="0.2">
      <c r="B79085"/>
    </row>
    <row r="79086" spans="2:2" x14ac:dyDescent="0.2">
      <c r="B79086"/>
    </row>
    <row r="79087" spans="2:2" x14ac:dyDescent="0.2">
      <c r="B79087"/>
    </row>
    <row r="79088" spans="2:2" x14ac:dyDescent="0.2">
      <c r="B79088"/>
    </row>
    <row r="79089" spans="2:2" x14ac:dyDescent="0.2">
      <c r="B79089"/>
    </row>
    <row r="79090" spans="2:2" x14ac:dyDescent="0.2">
      <c r="B79090"/>
    </row>
    <row r="79091" spans="2:2" x14ac:dyDescent="0.2">
      <c r="B79091"/>
    </row>
    <row r="79092" spans="2:2" x14ac:dyDescent="0.2">
      <c r="B79092"/>
    </row>
    <row r="79093" spans="2:2" x14ac:dyDescent="0.2">
      <c r="B79093"/>
    </row>
    <row r="79094" spans="2:2" x14ac:dyDescent="0.2">
      <c r="B79094"/>
    </row>
    <row r="79095" spans="2:2" x14ac:dyDescent="0.2">
      <c r="B79095"/>
    </row>
    <row r="79096" spans="2:2" x14ac:dyDescent="0.2">
      <c r="B79096"/>
    </row>
    <row r="79097" spans="2:2" x14ac:dyDescent="0.2">
      <c r="B79097"/>
    </row>
    <row r="79098" spans="2:2" x14ac:dyDescent="0.2">
      <c r="B79098"/>
    </row>
    <row r="79099" spans="2:2" x14ac:dyDescent="0.2">
      <c r="B79099"/>
    </row>
    <row r="79100" spans="2:2" x14ac:dyDescent="0.2">
      <c r="B79100"/>
    </row>
    <row r="79101" spans="2:2" x14ac:dyDescent="0.2">
      <c r="B79101"/>
    </row>
    <row r="79102" spans="2:2" x14ac:dyDescent="0.2">
      <c r="B79102"/>
    </row>
    <row r="79103" spans="2:2" x14ac:dyDescent="0.2">
      <c r="B79103"/>
    </row>
    <row r="79104" spans="2:2" x14ac:dyDescent="0.2">
      <c r="B79104"/>
    </row>
    <row r="79105" spans="2:2" x14ac:dyDescent="0.2">
      <c r="B79105"/>
    </row>
    <row r="79106" spans="2:2" x14ac:dyDescent="0.2">
      <c r="B79106"/>
    </row>
    <row r="79107" spans="2:2" x14ac:dyDescent="0.2">
      <c r="B79107"/>
    </row>
    <row r="79108" spans="2:2" x14ac:dyDescent="0.2">
      <c r="B79108"/>
    </row>
    <row r="79109" spans="2:2" x14ac:dyDescent="0.2">
      <c r="B79109"/>
    </row>
    <row r="79110" spans="2:2" x14ac:dyDescent="0.2">
      <c r="B79110"/>
    </row>
    <row r="79111" spans="2:2" x14ac:dyDescent="0.2">
      <c r="B79111"/>
    </row>
    <row r="79112" spans="2:2" x14ac:dyDescent="0.2">
      <c r="B79112"/>
    </row>
    <row r="79113" spans="2:2" x14ac:dyDescent="0.2">
      <c r="B79113"/>
    </row>
    <row r="79114" spans="2:2" x14ac:dyDescent="0.2">
      <c r="B79114"/>
    </row>
    <row r="79115" spans="2:2" x14ac:dyDescent="0.2">
      <c r="B79115"/>
    </row>
    <row r="79116" spans="2:2" x14ac:dyDescent="0.2">
      <c r="B79116"/>
    </row>
    <row r="79117" spans="2:2" x14ac:dyDescent="0.2">
      <c r="B79117"/>
    </row>
    <row r="79118" spans="2:2" x14ac:dyDescent="0.2">
      <c r="B79118"/>
    </row>
    <row r="79119" spans="2:2" x14ac:dyDescent="0.2">
      <c r="B79119"/>
    </row>
    <row r="79120" spans="2:2" x14ac:dyDescent="0.2">
      <c r="B79120"/>
    </row>
    <row r="79121" spans="2:2" x14ac:dyDescent="0.2">
      <c r="B79121"/>
    </row>
    <row r="79122" spans="2:2" x14ac:dyDescent="0.2">
      <c r="B79122"/>
    </row>
    <row r="79123" spans="2:2" x14ac:dyDescent="0.2">
      <c r="B79123"/>
    </row>
    <row r="79124" spans="2:2" x14ac:dyDescent="0.2">
      <c r="B79124"/>
    </row>
    <row r="79125" spans="2:2" x14ac:dyDescent="0.2">
      <c r="B79125"/>
    </row>
    <row r="79126" spans="2:2" x14ac:dyDescent="0.2">
      <c r="B79126"/>
    </row>
    <row r="79127" spans="2:2" x14ac:dyDescent="0.2">
      <c r="B79127"/>
    </row>
    <row r="79128" spans="2:2" x14ac:dyDescent="0.2">
      <c r="B79128"/>
    </row>
    <row r="79129" spans="2:2" x14ac:dyDescent="0.2">
      <c r="B79129"/>
    </row>
    <row r="79130" spans="2:2" x14ac:dyDescent="0.2">
      <c r="B79130"/>
    </row>
    <row r="79131" spans="2:2" x14ac:dyDescent="0.2">
      <c r="B79131"/>
    </row>
    <row r="79132" spans="2:2" x14ac:dyDescent="0.2">
      <c r="B79132"/>
    </row>
    <row r="79133" spans="2:2" x14ac:dyDescent="0.2">
      <c r="B79133"/>
    </row>
    <row r="79134" spans="2:2" x14ac:dyDescent="0.2">
      <c r="B79134"/>
    </row>
    <row r="79135" spans="2:2" x14ac:dyDescent="0.2">
      <c r="B79135"/>
    </row>
    <row r="79136" spans="2:2" x14ac:dyDescent="0.2">
      <c r="B79136"/>
    </row>
    <row r="79137" spans="2:2" x14ac:dyDescent="0.2">
      <c r="B79137"/>
    </row>
    <row r="79138" spans="2:2" x14ac:dyDescent="0.2">
      <c r="B79138"/>
    </row>
    <row r="79139" spans="2:2" x14ac:dyDescent="0.2">
      <c r="B79139"/>
    </row>
    <row r="79140" spans="2:2" x14ac:dyDescent="0.2">
      <c r="B79140"/>
    </row>
    <row r="79141" spans="2:2" x14ac:dyDescent="0.2">
      <c r="B79141"/>
    </row>
    <row r="79142" spans="2:2" x14ac:dyDescent="0.2">
      <c r="B79142"/>
    </row>
    <row r="79143" spans="2:2" x14ac:dyDescent="0.2">
      <c r="B79143"/>
    </row>
    <row r="79144" spans="2:2" x14ac:dyDescent="0.2">
      <c r="B79144"/>
    </row>
    <row r="79145" spans="2:2" x14ac:dyDescent="0.2">
      <c r="B79145"/>
    </row>
    <row r="79146" spans="2:2" x14ac:dyDescent="0.2">
      <c r="B79146"/>
    </row>
    <row r="79147" spans="2:2" x14ac:dyDescent="0.2">
      <c r="B79147"/>
    </row>
    <row r="79148" spans="2:2" x14ac:dyDescent="0.2">
      <c r="B79148"/>
    </row>
    <row r="79149" spans="2:2" x14ac:dyDescent="0.2">
      <c r="B79149"/>
    </row>
    <row r="79150" spans="2:2" x14ac:dyDescent="0.2">
      <c r="B79150"/>
    </row>
    <row r="79151" spans="2:2" x14ac:dyDescent="0.2">
      <c r="B79151"/>
    </row>
    <row r="79152" spans="2:2" x14ac:dyDescent="0.2">
      <c r="B79152"/>
    </row>
    <row r="79153" spans="2:2" x14ac:dyDescent="0.2">
      <c r="B79153"/>
    </row>
    <row r="79154" spans="2:2" x14ac:dyDescent="0.2">
      <c r="B79154"/>
    </row>
    <row r="79155" spans="2:2" x14ac:dyDescent="0.2">
      <c r="B79155"/>
    </row>
    <row r="79156" spans="2:2" x14ac:dyDescent="0.2">
      <c r="B79156"/>
    </row>
    <row r="79157" spans="2:2" x14ac:dyDescent="0.2">
      <c r="B79157"/>
    </row>
    <row r="79158" spans="2:2" x14ac:dyDescent="0.2">
      <c r="B79158"/>
    </row>
    <row r="79159" spans="2:2" x14ac:dyDescent="0.2">
      <c r="B79159"/>
    </row>
    <row r="79160" spans="2:2" x14ac:dyDescent="0.2">
      <c r="B79160"/>
    </row>
    <row r="79161" spans="2:2" x14ac:dyDescent="0.2">
      <c r="B79161"/>
    </row>
    <row r="79162" spans="2:2" x14ac:dyDescent="0.2">
      <c r="B79162"/>
    </row>
    <row r="79163" spans="2:2" x14ac:dyDescent="0.2">
      <c r="B79163"/>
    </row>
    <row r="79164" spans="2:2" x14ac:dyDescent="0.2">
      <c r="B79164"/>
    </row>
    <row r="79165" spans="2:2" x14ac:dyDescent="0.2">
      <c r="B79165"/>
    </row>
    <row r="79166" spans="2:2" x14ac:dyDescent="0.2">
      <c r="B79166"/>
    </row>
    <row r="79167" spans="2:2" x14ac:dyDescent="0.2">
      <c r="B79167"/>
    </row>
    <row r="79168" spans="2:2" x14ac:dyDescent="0.2">
      <c r="B79168"/>
    </row>
    <row r="79169" spans="2:2" x14ac:dyDescent="0.2">
      <c r="B79169"/>
    </row>
    <row r="79170" spans="2:2" x14ac:dyDescent="0.2">
      <c r="B79170"/>
    </row>
    <row r="79171" spans="2:2" x14ac:dyDescent="0.2">
      <c r="B79171"/>
    </row>
    <row r="79172" spans="2:2" x14ac:dyDescent="0.2">
      <c r="B79172"/>
    </row>
    <row r="79173" spans="2:2" x14ac:dyDescent="0.2">
      <c r="B79173"/>
    </row>
    <row r="79174" spans="2:2" x14ac:dyDescent="0.2">
      <c r="B79174"/>
    </row>
    <row r="79175" spans="2:2" x14ac:dyDescent="0.2">
      <c r="B79175"/>
    </row>
    <row r="79176" spans="2:2" x14ac:dyDescent="0.2">
      <c r="B79176"/>
    </row>
    <row r="79177" spans="2:2" x14ac:dyDescent="0.2">
      <c r="B79177"/>
    </row>
    <row r="79178" spans="2:2" x14ac:dyDescent="0.2">
      <c r="B79178"/>
    </row>
    <row r="79179" spans="2:2" x14ac:dyDescent="0.2">
      <c r="B79179"/>
    </row>
    <row r="79180" spans="2:2" x14ac:dyDescent="0.2">
      <c r="B79180"/>
    </row>
    <row r="79181" spans="2:2" x14ac:dyDescent="0.2">
      <c r="B79181"/>
    </row>
    <row r="79182" spans="2:2" x14ac:dyDescent="0.2">
      <c r="B79182"/>
    </row>
    <row r="79183" spans="2:2" x14ac:dyDescent="0.2">
      <c r="B79183"/>
    </row>
    <row r="79184" spans="2:2" x14ac:dyDescent="0.2">
      <c r="B79184"/>
    </row>
    <row r="79185" spans="2:2" x14ac:dyDescent="0.2">
      <c r="B79185"/>
    </row>
    <row r="79186" spans="2:2" x14ac:dyDescent="0.2">
      <c r="B79186"/>
    </row>
    <row r="79187" spans="2:2" x14ac:dyDescent="0.2">
      <c r="B79187"/>
    </row>
    <row r="79188" spans="2:2" x14ac:dyDescent="0.2">
      <c r="B79188"/>
    </row>
    <row r="79189" spans="2:2" x14ac:dyDescent="0.2">
      <c r="B79189"/>
    </row>
    <row r="79190" spans="2:2" x14ac:dyDescent="0.2">
      <c r="B79190"/>
    </row>
    <row r="79191" spans="2:2" x14ac:dyDescent="0.2">
      <c r="B79191"/>
    </row>
    <row r="79192" spans="2:2" x14ac:dyDescent="0.2">
      <c r="B79192"/>
    </row>
    <row r="79193" spans="2:2" x14ac:dyDescent="0.2">
      <c r="B79193"/>
    </row>
    <row r="79194" spans="2:2" x14ac:dyDescent="0.2">
      <c r="B79194"/>
    </row>
    <row r="79195" spans="2:2" x14ac:dyDescent="0.2">
      <c r="B79195"/>
    </row>
    <row r="79196" spans="2:2" x14ac:dyDescent="0.2">
      <c r="B79196"/>
    </row>
    <row r="79197" spans="2:2" x14ac:dyDescent="0.2">
      <c r="B79197"/>
    </row>
    <row r="79198" spans="2:2" x14ac:dyDescent="0.2">
      <c r="B79198"/>
    </row>
    <row r="79199" spans="2:2" x14ac:dyDescent="0.2">
      <c r="B79199"/>
    </row>
    <row r="79200" spans="2:2" x14ac:dyDescent="0.2">
      <c r="B79200"/>
    </row>
    <row r="79201" spans="2:2" x14ac:dyDescent="0.2">
      <c r="B79201"/>
    </row>
    <row r="79202" spans="2:2" x14ac:dyDescent="0.2">
      <c r="B79202"/>
    </row>
    <row r="79203" spans="2:2" x14ac:dyDescent="0.2">
      <c r="B79203"/>
    </row>
    <row r="79204" spans="2:2" x14ac:dyDescent="0.2">
      <c r="B79204"/>
    </row>
    <row r="79205" spans="2:2" x14ac:dyDescent="0.2">
      <c r="B79205"/>
    </row>
    <row r="79206" spans="2:2" x14ac:dyDescent="0.2">
      <c r="B79206"/>
    </row>
    <row r="79207" spans="2:2" x14ac:dyDescent="0.2">
      <c r="B79207"/>
    </row>
    <row r="79208" spans="2:2" x14ac:dyDescent="0.2">
      <c r="B79208"/>
    </row>
    <row r="79209" spans="2:2" x14ac:dyDescent="0.2">
      <c r="B79209"/>
    </row>
    <row r="79210" spans="2:2" x14ac:dyDescent="0.2">
      <c r="B79210"/>
    </row>
    <row r="79211" spans="2:2" x14ac:dyDescent="0.2">
      <c r="B79211"/>
    </row>
    <row r="79212" spans="2:2" x14ac:dyDescent="0.2">
      <c r="B79212"/>
    </row>
    <row r="79213" spans="2:2" x14ac:dyDescent="0.2">
      <c r="B79213"/>
    </row>
    <row r="79214" spans="2:2" x14ac:dyDescent="0.2">
      <c r="B79214"/>
    </row>
    <row r="79215" spans="2:2" x14ac:dyDescent="0.2">
      <c r="B79215"/>
    </row>
    <row r="79216" spans="2:2" x14ac:dyDescent="0.2">
      <c r="B79216"/>
    </row>
    <row r="79217" spans="2:2" x14ac:dyDescent="0.2">
      <c r="B79217"/>
    </row>
    <row r="79218" spans="2:2" x14ac:dyDescent="0.2">
      <c r="B79218"/>
    </row>
    <row r="79219" spans="2:2" x14ac:dyDescent="0.2">
      <c r="B79219"/>
    </row>
    <row r="79220" spans="2:2" x14ac:dyDescent="0.2">
      <c r="B79220"/>
    </row>
    <row r="79221" spans="2:2" x14ac:dyDescent="0.2">
      <c r="B79221"/>
    </row>
    <row r="79222" spans="2:2" x14ac:dyDescent="0.2">
      <c r="B79222"/>
    </row>
    <row r="79223" spans="2:2" x14ac:dyDescent="0.2">
      <c r="B79223"/>
    </row>
    <row r="79224" spans="2:2" x14ac:dyDescent="0.2">
      <c r="B79224"/>
    </row>
    <row r="79225" spans="2:2" x14ac:dyDescent="0.2">
      <c r="B79225"/>
    </row>
    <row r="79226" spans="2:2" x14ac:dyDescent="0.2">
      <c r="B79226"/>
    </row>
    <row r="79227" spans="2:2" x14ac:dyDescent="0.2">
      <c r="B79227"/>
    </row>
    <row r="79228" spans="2:2" x14ac:dyDescent="0.2">
      <c r="B79228"/>
    </row>
    <row r="79229" spans="2:2" x14ac:dyDescent="0.2">
      <c r="B79229"/>
    </row>
    <row r="79230" spans="2:2" x14ac:dyDescent="0.2">
      <c r="B79230"/>
    </row>
    <row r="79231" spans="2:2" x14ac:dyDescent="0.2">
      <c r="B79231"/>
    </row>
    <row r="79232" spans="2:2" x14ac:dyDescent="0.2">
      <c r="B79232"/>
    </row>
    <row r="79233" spans="2:2" x14ac:dyDescent="0.2">
      <c r="B79233"/>
    </row>
    <row r="79234" spans="2:2" x14ac:dyDescent="0.2">
      <c r="B79234"/>
    </row>
    <row r="79235" spans="2:2" x14ac:dyDescent="0.2">
      <c r="B79235"/>
    </row>
    <row r="79236" spans="2:2" x14ac:dyDescent="0.2">
      <c r="B79236"/>
    </row>
    <row r="79237" spans="2:2" x14ac:dyDescent="0.2">
      <c r="B79237"/>
    </row>
    <row r="79238" spans="2:2" x14ac:dyDescent="0.2">
      <c r="B79238"/>
    </row>
    <row r="79239" spans="2:2" x14ac:dyDescent="0.2">
      <c r="B79239"/>
    </row>
    <row r="79240" spans="2:2" x14ac:dyDescent="0.2">
      <c r="B79240"/>
    </row>
    <row r="79241" spans="2:2" x14ac:dyDescent="0.2">
      <c r="B79241"/>
    </row>
    <row r="79242" spans="2:2" x14ac:dyDescent="0.2">
      <c r="B79242"/>
    </row>
    <row r="79243" spans="2:2" x14ac:dyDescent="0.2">
      <c r="B79243"/>
    </row>
    <row r="79244" spans="2:2" x14ac:dyDescent="0.2">
      <c r="B79244"/>
    </row>
    <row r="79245" spans="2:2" x14ac:dyDescent="0.2">
      <c r="B79245"/>
    </row>
    <row r="79246" spans="2:2" x14ac:dyDescent="0.2">
      <c r="B79246"/>
    </row>
    <row r="79247" spans="2:2" x14ac:dyDescent="0.2">
      <c r="B79247"/>
    </row>
    <row r="79248" spans="2:2" x14ac:dyDescent="0.2">
      <c r="B79248"/>
    </row>
    <row r="79249" spans="2:2" x14ac:dyDescent="0.2">
      <c r="B79249"/>
    </row>
    <row r="79250" spans="2:2" x14ac:dyDescent="0.2">
      <c r="B79250"/>
    </row>
    <row r="79251" spans="2:2" x14ac:dyDescent="0.2">
      <c r="B79251"/>
    </row>
    <row r="79252" spans="2:2" x14ac:dyDescent="0.2">
      <c r="B79252"/>
    </row>
    <row r="79253" spans="2:2" x14ac:dyDescent="0.2">
      <c r="B79253"/>
    </row>
    <row r="79254" spans="2:2" x14ac:dyDescent="0.2">
      <c r="B79254"/>
    </row>
    <row r="79255" spans="2:2" x14ac:dyDescent="0.2">
      <c r="B79255"/>
    </row>
    <row r="79256" spans="2:2" x14ac:dyDescent="0.2">
      <c r="B79256"/>
    </row>
    <row r="79257" spans="2:2" x14ac:dyDescent="0.2">
      <c r="B79257"/>
    </row>
    <row r="79258" spans="2:2" x14ac:dyDescent="0.2">
      <c r="B79258"/>
    </row>
    <row r="79259" spans="2:2" x14ac:dyDescent="0.2">
      <c r="B79259"/>
    </row>
    <row r="79260" spans="2:2" x14ac:dyDescent="0.2">
      <c r="B79260"/>
    </row>
    <row r="79261" spans="2:2" x14ac:dyDescent="0.2">
      <c r="B79261"/>
    </row>
    <row r="79262" spans="2:2" x14ac:dyDescent="0.2">
      <c r="B79262"/>
    </row>
    <row r="79263" spans="2:2" x14ac:dyDescent="0.2">
      <c r="B79263"/>
    </row>
    <row r="79264" spans="2:2" x14ac:dyDescent="0.2">
      <c r="B79264"/>
    </row>
    <row r="79265" spans="2:2" x14ac:dyDescent="0.2">
      <c r="B79265"/>
    </row>
    <row r="79266" spans="2:2" x14ac:dyDescent="0.2">
      <c r="B79266"/>
    </row>
    <row r="79267" spans="2:2" x14ac:dyDescent="0.2">
      <c r="B79267"/>
    </row>
    <row r="79268" spans="2:2" x14ac:dyDescent="0.2">
      <c r="B79268"/>
    </row>
    <row r="79269" spans="2:2" x14ac:dyDescent="0.2">
      <c r="B79269"/>
    </row>
    <row r="79270" spans="2:2" x14ac:dyDescent="0.2">
      <c r="B79270"/>
    </row>
    <row r="79271" spans="2:2" x14ac:dyDescent="0.2">
      <c r="B79271"/>
    </row>
    <row r="79272" spans="2:2" x14ac:dyDescent="0.2">
      <c r="B79272"/>
    </row>
    <row r="79273" spans="2:2" x14ac:dyDescent="0.2">
      <c r="B79273"/>
    </row>
    <row r="79274" spans="2:2" x14ac:dyDescent="0.2">
      <c r="B79274"/>
    </row>
    <row r="79275" spans="2:2" x14ac:dyDescent="0.2">
      <c r="B79275"/>
    </row>
    <row r="79276" spans="2:2" x14ac:dyDescent="0.2">
      <c r="B79276"/>
    </row>
    <row r="79277" spans="2:2" x14ac:dyDescent="0.2">
      <c r="B79277"/>
    </row>
    <row r="79278" spans="2:2" x14ac:dyDescent="0.2">
      <c r="B79278"/>
    </row>
    <row r="79279" spans="2:2" x14ac:dyDescent="0.2">
      <c r="B79279"/>
    </row>
    <row r="79280" spans="2:2" x14ac:dyDescent="0.2">
      <c r="B79280"/>
    </row>
    <row r="79281" spans="2:2" x14ac:dyDescent="0.2">
      <c r="B79281"/>
    </row>
    <row r="79282" spans="2:2" x14ac:dyDescent="0.2">
      <c r="B79282"/>
    </row>
    <row r="79283" spans="2:2" x14ac:dyDescent="0.2">
      <c r="B79283"/>
    </row>
    <row r="79284" spans="2:2" x14ac:dyDescent="0.2">
      <c r="B79284"/>
    </row>
    <row r="79285" spans="2:2" x14ac:dyDescent="0.2">
      <c r="B79285"/>
    </row>
    <row r="79286" spans="2:2" x14ac:dyDescent="0.2">
      <c r="B79286"/>
    </row>
    <row r="79287" spans="2:2" x14ac:dyDescent="0.2">
      <c r="B79287"/>
    </row>
    <row r="79288" spans="2:2" x14ac:dyDescent="0.2">
      <c r="B79288"/>
    </row>
    <row r="79289" spans="2:2" x14ac:dyDescent="0.2">
      <c r="B79289"/>
    </row>
    <row r="79290" spans="2:2" x14ac:dyDescent="0.2">
      <c r="B79290"/>
    </row>
    <row r="79291" spans="2:2" x14ac:dyDescent="0.2">
      <c r="B79291"/>
    </row>
    <row r="79292" spans="2:2" x14ac:dyDescent="0.2">
      <c r="B79292"/>
    </row>
    <row r="79293" spans="2:2" x14ac:dyDescent="0.2">
      <c r="B79293"/>
    </row>
    <row r="79294" spans="2:2" x14ac:dyDescent="0.2">
      <c r="B79294"/>
    </row>
    <row r="79295" spans="2:2" x14ac:dyDescent="0.2">
      <c r="B79295"/>
    </row>
    <row r="79296" spans="2:2" x14ac:dyDescent="0.2">
      <c r="B79296"/>
    </row>
    <row r="79297" spans="2:2" x14ac:dyDescent="0.2">
      <c r="B79297"/>
    </row>
    <row r="79298" spans="2:2" x14ac:dyDescent="0.2">
      <c r="B79298"/>
    </row>
    <row r="79299" spans="2:2" x14ac:dyDescent="0.2">
      <c r="B79299"/>
    </row>
    <row r="79300" spans="2:2" x14ac:dyDescent="0.2">
      <c r="B79300"/>
    </row>
    <row r="79301" spans="2:2" x14ac:dyDescent="0.2">
      <c r="B79301"/>
    </row>
    <row r="79302" spans="2:2" x14ac:dyDescent="0.2">
      <c r="B79302"/>
    </row>
    <row r="79303" spans="2:2" x14ac:dyDescent="0.2">
      <c r="B79303"/>
    </row>
    <row r="79304" spans="2:2" x14ac:dyDescent="0.2">
      <c r="B79304"/>
    </row>
    <row r="79305" spans="2:2" x14ac:dyDescent="0.2">
      <c r="B79305"/>
    </row>
    <row r="79306" spans="2:2" x14ac:dyDescent="0.2">
      <c r="B79306"/>
    </row>
    <row r="79307" spans="2:2" x14ac:dyDescent="0.2">
      <c r="B79307"/>
    </row>
    <row r="79308" spans="2:2" x14ac:dyDescent="0.2">
      <c r="B79308"/>
    </row>
    <row r="79309" spans="2:2" x14ac:dyDescent="0.2">
      <c r="B79309"/>
    </row>
    <row r="79310" spans="2:2" x14ac:dyDescent="0.2">
      <c r="B79310"/>
    </row>
    <row r="79311" spans="2:2" x14ac:dyDescent="0.2">
      <c r="B79311"/>
    </row>
    <row r="79312" spans="2:2" x14ac:dyDescent="0.2">
      <c r="B79312"/>
    </row>
    <row r="79313" spans="2:2" x14ac:dyDescent="0.2">
      <c r="B79313"/>
    </row>
    <row r="79314" spans="2:2" x14ac:dyDescent="0.2">
      <c r="B79314"/>
    </row>
    <row r="79315" spans="2:2" x14ac:dyDescent="0.2">
      <c r="B79315"/>
    </row>
    <row r="79316" spans="2:2" x14ac:dyDescent="0.2">
      <c r="B79316"/>
    </row>
    <row r="79317" spans="2:2" x14ac:dyDescent="0.2">
      <c r="B79317"/>
    </row>
    <row r="79318" spans="2:2" x14ac:dyDescent="0.2">
      <c r="B79318"/>
    </row>
    <row r="79319" spans="2:2" x14ac:dyDescent="0.2">
      <c r="B79319"/>
    </row>
    <row r="79320" spans="2:2" x14ac:dyDescent="0.2">
      <c r="B79320"/>
    </row>
    <row r="79321" spans="2:2" x14ac:dyDescent="0.2">
      <c r="B79321"/>
    </row>
    <row r="79322" spans="2:2" x14ac:dyDescent="0.2">
      <c r="B79322"/>
    </row>
    <row r="79323" spans="2:2" x14ac:dyDescent="0.2">
      <c r="B79323"/>
    </row>
    <row r="79324" spans="2:2" x14ac:dyDescent="0.2">
      <c r="B79324"/>
    </row>
    <row r="79325" spans="2:2" x14ac:dyDescent="0.2">
      <c r="B79325"/>
    </row>
    <row r="79326" spans="2:2" x14ac:dyDescent="0.2">
      <c r="B79326"/>
    </row>
    <row r="79327" spans="2:2" x14ac:dyDescent="0.2">
      <c r="B79327"/>
    </row>
    <row r="79328" spans="2:2" x14ac:dyDescent="0.2">
      <c r="B79328"/>
    </row>
    <row r="79329" spans="2:2" x14ac:dyDescent="0.2">
      <c r="B79329"/>
    </row>
    <row r="79330" spans="2:2" x14ac:dyDescent="0.2">
      <c r="B79330"/>
    </row>
    <row r="79331" spans="2:2" x14ac:dyDescent="0.2">
      <c r="B79331"/>
    </row>
    <row r="79332" spans="2:2" x14ac:dyDescent="0.2">
      <c r="B79332"/>
    </row>
    <row r="79333" spans="2:2" x14ac:dyDescent="0.2">
      <c r="B79333"/>
    </row>
    <row r="79334" spans="2:2" x14ac:dyDescent="0.2">
      <c r="B79334"/>
    </row>
    <row r="79335" spans="2:2" x14ac:dyDescent="0.2">
      <c r="B79335"/>
    </row>
    <row r="79336" spans="2:2" x14ac:dyDescent="0.2">
      <c r="B79336"/>
    </row>
    <row r="79337" spans="2:2" x14ac:dyDescent="0.2">
      <c r="B79337"/>
    </row>
    <row r="79338" spans="2:2" x14ac:dyDescent="0.2">
      <c r="B79338"/>
    </row>
    <row r="79339" spans="2:2" x14ac:dyDescent="0.2">
      <c r="B79339"/>
    </row>
    <row r="79340" spans="2:2" x14ac:dyDescent="0.2">
      <c r="B79340"/>
    </row>
    <row r="79341" spans="2:2" x14ac:dyDescent="0.2">
      <c r="B79341"/>
    </row>
    <row r="79342" spans="2:2" x14ac:dyDescent="0.2">
      <c r="B79342"/>
    </row>
    <row r="79343" spans="2:2" x14ac:dyDescent="0.2">
      <c r="B79343"/>
    </row>
    <row r="79344" spans="2:2" x14ac:dyDescent="0.2">
      <c r="B79344"/>
    </row>
    <row r="79345" spans="2:2" x14ac:dyDescent="0.2">
      <c r="B79345"/>
    </row>
    <row r="79346" spans="2:2" x14ac:dyDescent="0.2">
      <c r="B79346"/>
    </row>
    <row r="79347" spans="2:2" x14ac:dyDescent="0.2">
      <c r="B79347"/>
    </row>
    <row r="79348" spans="2:2" x14ac:dyDescent="0.2">
      <c r="B79348"/>
    </row>
    <row r="79349" spans="2:2" x14ac:dyDescent="0.2">
      <c r="B79349"/>
    </row>
    <row r="79350" spans="2:2" x14ac:dyDescent="0.2">
      <c r="B79350"/>
    </row>
    <row r="79351" spans="2:2" x14ac:dyDescent="0.2">
      <c r="B79351"/>
    </row>
    <row r="79352" spans="2:2" x14ac:dyDescent="0.2">
      <c r="B79352"/>
    </row>
    <row r="79353" spans="2:2" x14ac:dyDescent="0.2">
      <c r="B79353"/>
    </row>
    <row r="79354" spans="2:2" x14ac:dyDescent="0.2">
      <c r="B79354"/>
    </row>
    <row r="79355" spans="2:2" x14ac:dyDescent="0.2">
      <c r="B79355"/>
    </row>
    <row r="79356" spans="2:2" x14ac:dyDescent="0.2">
      <c r="B79356"/>
    </row>
    <row r="79357" spans="2:2" x14ac:dyDescent="0.2">
      <c r="B79357"/>
    </row>
    <row r="79358" spans="2:2" x14ac:dyDescent="0.2">
      <c r="B79358"/>
    </row>
    <row r="79359" spans="2:2" x14ac:dyDescent="0.2">
      <c r="B79359"/>
    </row>
    <row r="79360" spans="2:2" x14ac:dyDescent="0.2">
      <c r="B79360"/>
    </row>
    <row r="79361" spans="2:2" x14ac:dyDescent="0.2">
      <c r="B79361"/>
    </row>
    <row r="79362" spans="2:2" x14ac:dyDescent="0.2">
      <c r="B79362"/>
    </row>
    <row r="79363" spans="2:2" x14ac:dyDescent="0.2">
      <c r="B79363"/>
    </row>
    <row r="79364" spans="2:2" x14ac:dyDescent="0.2">
      <c r="B79364"/>
    </row>
    <row r="79365" spans="2:2" x14ac:dyDescent="0.2">
      <c r="B79365"/>
    </row>
    <row r="79366" spans="2:2" x14ac:dyDescent="0.2">
      <c r="B79366"/>
    </row>
    <row r="79367" spans="2:2" x14ac:dyDescent="0.2">
      <c r="B79367"/>
    </row>
    <row r="79368" spans="2:2" x14ac:dyDescent="0.2">
      <c r="B79368"/>
    </row>
    <row r="79369" spans="2:2" x14ac:dyDescent="0.2">
      <c r="B79369"/>
    </row>
    <row r="79370" spans="2:2" x14ac:dyDescent="0.2">
      <c r="B79370"/>
    </row>
    <row r="79371" spans="2:2" x14ac:dyDescent="0.2">
      <c r="B79371"/>
    </row>
    <row r="79372" spans="2:2" x14ac:dyDescent="0.2">
      <c r="B79372"/>
    </row>
    <row r="79373" spans="2:2" x14ac:dyDescent="0.2">
      <c r="B79373"/>
    </row>
    <row r="79374" spans="2:2" x14ac:dyDescent="0.2">
      <c r="B79374"/>
    </row>
    <row r="79375" spans="2:2" x14ac:dyDescent="0.2">
      <c r="B79375"/>
    </row>
    <row r="79376" spans="2:2" x14ac:dyDescent="0.2">
      <c r="B79376"/>
    </row>
    <row r="79377" spans="2:2" x14ac:dyDescent="0.2">
      <c r="B79377"/>
    </row>
    <row r="79378" spans="2:2" x14ac:dyDescent="0.2">
      <c r="B79378"/>
    </row>
    <row r="79379" spans="2:2" x14ac:dyDescent="0.2">
      <c r="B79379"/>
    </row>
    <row r="79380" spans="2:2" x14ac:dyDescent="0.2">
      <c r="B79380"/>
    </row>
    <row r="79381" spans="2:2" x14ac:dyDescent="0.2">
      <c r="B79381"/>
    </row>
    <row r="79382" spans="2:2" x14ac:dyDescent="0.2">
      <c r="B79382"/>
    </row>
    <row r="79383" spans="2:2" x14ac:dyDescent="0.2">
      <c r="B79383"/>
    </row>
    <row r="79384" spans="2:2" x14ac:dyDescent="0.2">
      <c r="B79384"/>
    </row>
    <row r="79385" spans="2:2" x14ac:dyDescent="0.2">
      <c r="B79385"/>
    </row>
    <row r="79386" spans="2:2" x14ac:dyDescent="0.2">
      <c r="B79386"/>
    </row>
    <row r="79387" spans="2:2" x14ac:dyDescent="0.2">
      <c r="B79387"/>
    </row>
    <row r="79388" spans="2:2" x14ac:dyDescent="0.2">
      <c r="B79388"/>
    </row>
    <row r="79389" spans="2:2" x14ac:dyDescent="0.2">
      <c r="B79389"/>
    </row>
    <row r="79390" spans="2:2" x14ac:dyDescent="0.2">
      <c r="B79390"/>
    </row>
    <row r="79391" spans="2:2" x14ac:dyDescent="0.2">
      <c r="B79391"/>
    </row>
    <row r="79392" spans="2:2" x14ac:dyDescent="0.2">
      <c r="B79392"/>
    </row>
    <row r="79393" spans="2:2" x14ac:dyDescent="0.2">
      <c r="B79393"/>
    </row>
    <row r="79394" spans="2:2" x14ac:dyDescent="0.2">
      <c r="B79394"/>
    </row>
    <row r="79395" spans="2:2" x14ac:dyDescent="0.2">
      <c r="B79395"/>
    </row>
    <row r="79396" spans="2:2" x14ac:dyDescent="0.2">
      <c r="B79396"/>
    </row>
    <row r="79397" spans="2:2" x14ac:dyDescent="0.2">
      <c r="B79397"/>
    </row>
    <row r="79398" spans="2:2" x14ac:dyDescent="0.2">
      <c r="B79398"/>
    </row>
    <row r="79399" spans="2:2" x14ac:dyDescent="0.2">
      <c r="B79399"/>
    </row>
    <row r="79400" spans="2:2" x14ac:dyDescent="0.2">
      <c r="B79400"/>
    </row>
    <row r="79401" spans="2:2" x14ac:dyDescent="0.2">
      <c r="B79401"/>
    </row>
    <row r="79402" spans="2:2" x14ac:dyDescent="0.2">
      <c r="B79402"/>
    </row>
    <row r="79403" spans="2:2" x14ac:dyDescent="0.2">
      <c r="B79403"/>
    </row>
    <row r="79404" spans="2:2" x14ac:dyDescent="0.2">
      <c r="B79404"/>
    </row>
    <row r="79405" spans="2:2" x14ac:dyDescent="0.2">
      <c r="B79405"/>
    </row>
    <row r="79406" spans="2:2" x14ac:dyDescent="0.2">
      <c r="B79406"/>
    </row>
    <row r="79407" spans="2:2" x14ac:dyDescent="0.2">
      <c r="B79407"/>
    </row>
    <row r="79408" spans="2:2" x14ac:dyDescent="0.2">
      <c r="B79408"/>
    </row>
    <row r="79409" spans="2:2" x14ac:dyDescent="0.2">
      <c r="B79409"/>
    </row>
    <row r="79410" spans="2:2" x14ac:dyDescent="0.2">
      <c r="B79410"/>
    </row>
    <row r="79411" spans="2:2" x14ac:dyDescent="0.2">
      <c r="B79411"/>
    </row>
    <row r="79412" spans="2:2" x14ac:dyDescent="0.2">
      <c r="B79412"/>
    </row>
    <row r="79413" spans="2:2" x14ac:dyDescent="0.2">
      <c r="B79413"/>
    </row>
    <row r="79414" spans="2:2" x14ac:dyDescent="0.2">
      <c r="B79414"/>
    </row>
    <row r="79415" spans="2:2" x14ac:dyDescent="0.2">
      <c r="B79415"/>
    </row>
    <row r="79416" spans="2:2" x14ac:dyDescent="0.2">
      <c r="B79416"/>
    </row>
    <row r="79417" spans="2:2" x14ac:dyDescent="0.2">
      <c r="B79417"/>
    </row>
    <row r="79418" spans="2:2" x14ac:dyDescent="0.2">
      <c r="B79418"/>
    </row>
    <row r="79419" spans="2:2" x14ac:dyDescent="0.2">
      <c r="B79419"/>
    </row>
    <row r="79420" spans="2:2" x14ac:dyDescent="0.2">
      <c r="B79420"/>
    </row>
    <row r="79421" spans="2:2" x14ac:dyDescent="0.2">
      <c r="B79421"/>
    </row>
    <row r="79422" spans="2:2" x14ac:dyDescent="0.2">
      <c r="B79422"/>
    </row>
    <row r="79423" spans="2:2" x14ac:dyDescent="0.2">
      <c r="B79423"/>
    </row>
    <row r="79424" spans="2:2" x14ac:dyDescent="0.2">
      <c r="B79424"/>
    </row>
    <row r="79425" spans="2:2" x14ac:dyDescent="0.2">
      <c r="B79425"/>
    </row>
    <row r="79426" spans="2:2" x14ac:dyDescent="0.2">
      <c r="B79426"/>
    </row>
    <row r="79427" spans="2:2" x14ac:dyDescent="0.2">
      <c r="B79427"/>
    </row>
    <row r="79428" spans="2:2" x14ac:dyDescent="0.2">
      <c r="B79428"/>
    </row>
    <row r="79429" spans="2:2" x14ac:dyDescent="0.2">
      <c r="B79429"/>
    </row>
    <row r="79430" spans="2:2" x14ac:dyDescent="0.2">
      <c r="B79430"/>
    </row>
    <row r="79431" spans="2:2" x14ac:dyDescent="0.2">
      <c r="B79431"/>
    </row>
    <row r="79432" spans="2:2" x14ac:dyDescent="0.2">
      <c r="B79432"/>
    </row>
    <row r="79433" spans="2:2" x14ac:dyDescent="0.2">
      <c r="B79433"/>
    </row>
    <row r="79434" spans="2:2" x14ac:dyDescent="0.2">
      <c r="B79434"/>
    </row>
    <row r="79435" spans="2:2" x14ac:dyDescent="0.2">
      <c r="B79435"/>
    </row>
    <row r="79436" spans="2:2" x14ac:dyDescent="0.2">
      <c r="B79436"/>
    </row>
    <row r="79437" spans="2:2" x14ac:dyDescent="0.2">
      <c r="B79437"/>
    </row>
    <row r="79438" spans="2:2" x14ac:dyDescent="0.2">
      <c r="B79438"/>
    </row>
    <row r="79439" spans="2:2" x14ac:dyDescent="0.2">
      <c r="B79439"/>
    </row>
    <row r="79440" spans="2:2" x14ac:dyDescent="0.2">
      <c r="B79440"/>
    </row>
    <row r="79441" spans="2:2" x14ac:dyDescent="0.2">
      <c r="B79441"/>
    </row>
    <row r="79442" spans="2:2" x14ac:dyDescent="0.2">
      <c r="B79442"/>
    </row>
    <row r="79443" spans="2:2" x14ac:dyDescent="0.2">
      <c r="B79443"/>
    </row>
    <row r="79444" spans="2:2" x14ac:dyDescent="0.2">
      <c r="B79444"/>
    </row>
    <row r="79445" spans="2:2" x14ac:dyDescent="0.2">
      <c r="B79445"/>
    </row>
    <row r="79446" spans="2:2" x14ac:dyDescent="0.2">
      <c r="B79446"/>
    </row>
    <row r="79447" spans="2:2" x14ac:dyDescent="0.2">
      <c r="B79447"/>
    </row>
    <row r="79448" spans="2:2" x14ac:dyDescent="0.2">
      <c r="B79448"/>
    </row>
    <row r="79449" spans="2:2" x14ac:dyDescent="0.2">
      <c r="B79449"/>
    </row>
    <row r="79450" spans="2:2" x14ac:dyDescent="0.2">
      <c r="B79450"/>
    </row>
    <row r="79451" spans="2:2" x14ac:dyDescent="0.2">
      <c r="B79451"/>
    </row>
    <row r="79452" spans="2:2" x14ac:dyDescent="0.2">
      <c r="B79452"/>
    </row>
    <row r="79453" spans="2:2" x14ac:dyDescent="0.2">
      <c r="B79453"/>
    </row>
    <row r="79454" spans="2:2" x14ac:dyDescent="0.2">
      <c r="B79454"/>
    </row>
    <row r="79455" spans="2:2" x14ac:dyDescent="0.2">
      <c r="B79455"/>
    </row>
    <row r="79456" spans="2:2" x14ac:dyDescent="0.2">
      <c r="B79456"/>
    </row>
    <row r="79457" spans="2:2" x14ac:dyDescent="0.2">
      <c r="B79457"/>
    </row>
    <row r="79458" spans="2:2" x14ac:dyDescent="0.2">
      <c r="B79458"/>
    </row>
    <row r="79459" spans="2:2" x14ac:dyDescent="0.2">
      <c r="B79459"/>
    </row>
    <row r="79460" spans="2:2" x14ac:dyDescent="0.2">
      <c r="B79460"/>
    </row>
    <row r="79461" spans="2:2" x14ac:dyDescent="0.2">
      <c r="B79461"/>
    </row>
    <row r="79462" spans="2:2" x14ac:dyDescent="0.2">
      <c r="B79462"/>
    </row>
    <row r="79463" spans="2:2" x14ac:dyDescent="0.2">
      <c r="B79463"/>
    </row>
    <row r="79464" spans="2:2" x14ac:dyDescent="0.2">
      <c r="B79464"/>
    </row>
    <row r="79465" spans="2:2" x14ac:dyDescent="0.2">
      <c r="B79465"/>
    </row>
    <row r="79466" spans="2:2" x14ac:dyDescent="0.2">
      <c r="B79466"/>
    </row>
    <row r="79467" spans="2:2" x14ac:dyDescent="0.2">
      <c r="B79467"/>
    </row>
    <row r="79468" spans="2:2" x14ac:dyDescent="0.2">
      <c r="B79468"/>
    </row>
    <row r="79469" spans="2:2" x14ac:dyDescent="0.2">
      <c r="B79469"/>
    </row>
    <row r="79470" spans="2:2" x14ac:dyDescent="0.2">
      <c r="B79470"/>
    </row>
    <row r="79471" spans="2:2" x14ac:dyDescent="0.2">
      <c r="B79471"/>
    </row>
    <row r="79472" spans="2:2" x14ac:dyDescent="0.2">
      <c r="B79472"/>
    </row>
    <row r="79473" spans="2:2" x14ac:dyDescent="0.2">
      <c r="B79473"/>
    </row>
    <row r="79474" spans="2:2" x14ac:dyDescent="0.2">
      <c r="B79474"/>
    </row>
    <row r="79475" spans="2:2" x14ac:dyDescent="0.2">
      <c r="B79475"/>
    </row>
    <row r="79476" spans="2:2" x14ac:dyDescent="0.2">
      <c r="B79476"/>
    </row>
    <row r="79477" spans="2:2" x14ac:dyDescent="0.2">
      <c r="B79477"/>
    </row>
    <row r="79478" spans="2:2" x14ac:dyDescent="0.2">
      <c r="B79478"/>
    </row>
    <row r="79479" spans="2:2" x14ac:dyDescent="0.2">
      <c r="B79479"/>
    </row>
    <row r="79480" spans="2:2" x14ac:dyDescent="0.2">
      <c r="B79480"/>
    </row>
    <row r="79481" spans="2:2" x14ac:dyDescent="0.2">
      <c r="B79481"/>
    </row>
    <row r="79482" spans="2:2" x14ac:dyDescent="0.2">
      <c r="B79482"/>
    </row>
    <row r="79483" spans="2:2" x14ac:dyDescent="0.2">
      <c r="B79483"/>
    </row>
    <row r="79484" spans="2:2" x14ac:dyDescent="0.2">
      <c r="B79484"/>
    </row>
    <row r="79485" spans="2:2" x14ac:dyDescent="0.2">
      <c r="B79485"/>
    </row>
    <row r="79486" spans="2:2" x14ac:dyDescent="0.2">
      <c r="B79486"/>
    </row>
    <row r="79487" spans="2:2" x14ac:dyDescent="0.2">
      <c r="B79487"/>
    </row>
    <row r="79488" spans="2:2" x14ac:dyDescent="0.2">
      <c r="B79488"/>
    </row>
    <row r="79489" spans="2:2" x14ac:dyDescent="0.2">
      <c r="B79489"/>
    </row>
    <row r="79490" spans="2:2" x14ac:dyDescent="0.2">
      <c r="B79490"/>
    </row>
    <row r="79491" spans="2:2" x14ac:dyDescent="0.2">
      <c r="B79491"/>
    </row>
    <row r="79492" spans="2:2" x14ac:dyDescent="0.2">
      <c r="B79492"/>
    </row>
    <row r="79493" spans="2:2" x14ac:dyDescent="0.2">
      <c r="B79493"/>
    </row>
    <row r="79494" spans="2:2" x14ac:dyDescent="0.2">
      <c r="B79494"/>
    </row>
    <row r="79495" spans="2:2" x14ac:dyDescent="0.2">
      <c r="B79495"/>
    </row>
    <row r="79496" spans="2:2" x14ac:dyDescent="0.2">
      <c r="B79496"/>
    </row>
    <row r="79497" spans="2:2" x14ac:dyDescent="0.2">
      <c r="B79497"/>
    </row>
    <row r="79498" spans="2:2" x14ac:dyDescent="0.2">
      <c r="B79498"/>
    </row>
    <row r="79499" spans="2:2" x14ac:dyDescent="0.2">
      <c r="B79499"/>
    </row>
    <row r="79500" spans="2:2" x14ac:dyDescent="0.2">
      <c r="B79500"/>
    </row>
    <row r="79501" spans="2:2" x14ac:dyDescent="0.2">
      <c r="B79501"/>
    </row>
    <row r="79502" spans="2:2" x14ac:dyDescent="0.2">
      <c r="B79502"/>
    </row>
    <row r="79503" spans="2:2" x14ac:dyDescent="0.2">
      <c r="B79503"/>
    </row>
    <row r="79504" spans="2:2" x14ac:dyDescent="0.2">
      <c r="B79504"/>
    </row>
    <row r="79505" spans="2:2" x14ac:dyDescent="0.2">
      <c r="B79505"/>
    </row>
    <row r="79506" spans="2:2" x14ac:dyDescent="0.2">
      <c r="B79506"/>
    </row>
    <row r="79507" spans="2:2" x14ac:dyDescent="0.2">
      <c r="B79507"/>
    </row>
    <row r="79508" spans="2:2" x14ac:dyDescent="0.2">
      <c r="B79508"/>
    </row>
    <row r="79509" spans="2:2" x14ac:dyDescent="0.2">
      <c r="B79509"/>
    </row>
    <row r="79510" spans="2:2" x14ac:dyDescent="0.2">
      <c r="B79510"/>
    </row>
    <row r="79511" spans="2:2" x14ac:dyDescent="0.2">
      <c r="B79511"/>
    </row>
    <row r="79512" spans="2:2" x14ac:dyDescent="0.2">
      <c r="B79512"/>
    </row>
    <row r="79513" spans="2:2" x14ac:dyDescent="0.2">
      <c r="B79513"/>
    </row>
    <row r="79514" spans="2:2" x14ac:dyDescent="0.2">
      <c r="B79514"/>
    </row>
    <row r="79515" spans="2:2" x14ac:dyDescent="0.2">
      <c r="B79515"/>
    </row>
    <row r="79516" spans="2:2" x14ac:dyDescent="0.2">
      <c r="B79516"/>
    </row>
    <row r="79517" spans="2:2" x14ac:dyDescent="0.2">
      <c r="B79517"/>
    </row>
    <row r="79518" spans="2:2" x14ac:dyDescent="0.2">
      <c r="B79518"/>
    </row>
    <row r="79519" spans="2:2" x14ac:dyDescent="0.2">
      <c r="B79519"/>
    </row>
    <row r="79520" spans="2:2" x14ac:dyDescent="0.2">
      <c r="B79520"/>
    </row>
    <row r="79521" spans="2:2" x14ac:dyDescent="0.2">
      <c r="B79521"/>
    </row>
    <row r="79522" spans="2:2" x14ac:dyDescent="0.2">
      <c r="B79522"/>
    </row>
    <row r="79523" spans="2:2" x14ac:dyDescent="0.2">
      <c r="B79523"/>
    </row>
    <row r="79524" spans="2:2" x14ac:dyDescent="0.2">
      <c r="B79524"/>
    </row>
    <row r="79525" spans="2:2" x14ac:dyDescent="0.2">
      <c r="B79525"/>
    </row>
    <row r="79526" spans="2:2" x14ac:dyDescent="0.2">
      <c r="B79526"/>
    </row>
    <row r="79527" spans="2:2" x14ac:dyDescent="0.2">
      <c r="B79527"/>
    </row>
    <row r="79528" spans="2:2" x14ac:dyDescent="0.2">
      <c r="B79528"/>
    </row>
    <row r="79529" spans="2:2" x14ac:dyDescent="0.2">
      <c r="B79529"/>
    </row>
    <row r="79530" spans="2:2" x14ac:dyDescent="0.2">
      <c r="B79530"/>
    </row>
    <row r="79531" spans="2:2" x14ac:dyDescent="0.2">
      <c r="B79531"/>
    </row>
    <row r="79532" spans="2:2" x14ac:dyDescent="0.2">
      <c r="B79532"/>
    </row>
    <row r="79533" spans="2:2" x14ac:dyDescent="0.2">
      <c r="B79533"/>
    </row>
    <row r="79534" spans="2:2" x14ac:dyDescent="0.2">
      <c r="B79534"/>
    </row>
    <row r="79535" spans="2:2" x14ac:dyDescent="0.2">
      <c r="B79535"/>
    </row>
    <row r="79536" spans="2:2" x14ac:dyDescent="0.2">
      <c r="B79536"/>
    </row>
    <row r="79537" spans="2:2" x14ac:dyDescent="0.2">
      <c r="B79537"/>
    </row>
    <row r="79538" spans="2:2" x14ac:dyDescent="0.2">
      <c r="B79538"/>
    </row>
    <row r="79539" spans="2:2" x14ac:dyDescent="0.2">
      <c r="B79539"/>
    </row>
    <row r="79540" spans="2:2" x14ac:dyDescent="0.2">
      <c r="B79540"/>
    </row>
    <row r="79541" spans="2:2" x14ac:dyDescent="0.2">
      <c r="B79541"/>
    </row>
    <row r="79542" spans="2:2" x14ac:dyDescent="0.2">
      <c r="B79542"/>
    </row>
    <row r="79543" spans="2:2" x14ac:dyDescent="0.2">
      <c r="B79543"/>
    </row>
    <row r="79544" spans="2:2" x14ac:dyDescent="0.2">
      <c r="B79544"/>
    </row>
    <row r="79545" spans="2:2" x14ac:dyDescent="0.2">
      <c r="B79545"/>
    </row>
    <row r="79546" spans="2:2" x14ac:dyDescent="0.2">
      <c r="B79546"/>
    </row>
    <row r="79547" spans="2:2" x14ac:dyDescent="0.2">
      <c r="B79547"/>
    </row>
    <row r="79548" spans="2:2" x14ac:dyDescent="0.2">
      <c r="B79548"/>
    </row>
    <row r="79549" spans="2:2" x14ac:dyDescent="0.2">
      <c r="B79549"/>
    </row>
    <row r="79550" spans="2:2" x14ac:dyDescent="0.2">
      <c r="B79550"/>
    </row>
    <row r="79551" spans="2:2" x14ac:dyDescent="0.2">
      <c r="B79551"/>
    </row>
    <row r="79552" spans="2:2" x14ac:dyDescent="0.2">
      <c r="B79552"/>
    </row>
    <row r="79553" spans="2:2" x14ac:dyDescent="0.2">
      <c r="B79553"/>
    </row>
    <row r="79554" spans="2:2" x14ac:dyDescent="0.2">
      <c r="B79554"/>
    </row>
    <row r="79555" spans="2:2" x14ac:dyDescent="0.2">
      <c r="B79555"/>
    </row>
    <row r="79556" spans="2:2" x14ac:dyDescent="0.2">
      <c r="B79556"/>
    </row>
    <row r="79557" spans="2:2" x14ac:dyDescent="0.2">
      <c r="B79557"/>
    </row>
    <row r="79558" spans="2:2" x14ac:dyDescent="0.2">
      <c r="B79558"/>
    </row>
    <row r="79559" spans="2:2" x14ac:dyDescent="0.2">
      <c r="B79559"/>
    </row>
    <row r="79560" spans="2:2" x14ac:dyDescent="0.2">
      <c r="B79560"/>
    </row>
    <row r="79561" spans="2:2" x14ac:dyDescent="0.2">
      <c r="B79561"/>
    </row>
    <row r="79562" spans="2:2" x14ac:dyDescent="0.2">
      <c r="B79562"/>
    </row>
    <row r="79563" spans="2:2" x14ac:dyDescent="0.2">
      <c r="B79563"/>
    </row>
    <row r="79564" spans="2:2" x14ac:dyDescent="0.2">
      <c r="B79564"/>
    </row>
    <row r="79565" spans="2:2" x14ac:dyDescent="0.2">
      <c r="B79565"/>
    </row>
    <row r="79566" spans="2:2" x14ac:dyDescent="0.2">
      <c r="B79566"/>
    </row>
    <row r="79567" spans="2:2" x14ac:dyDescent="0.2">
      <c r="B79567"/>
    </row>
    <row r="79568" spans="2:2" x14ac:dyDescent="0.2">
      <c r="B79568"/>
    </row>
    <row r="79569" spans="2:2" x14ac:dyDescent="0.2">
      <c r="B79569"/>
    </row>
    <row r="79570" spans="2:2" x14ac:dyDescent="0.2">
      <c r="B79570"/>
    </row>
    <row r="79571" spans="2:2" x14ac:dyDescent="0.2">
      <c r="B79571"/>
    </row>
    <row r="79572" spans="2:2" x14ac:dyDescent="0.2">
      <c r="B79572"/>
    </row>
    <row r="79573" spans="2:2" x14ac:dyDescent="0.2">
      <c r="B79573"/>
    </row>
    <row r="79574" spans="2:2" x14ac:dyDescent="0.2">
      <c r="B79574"/>
    </row>
    <row r="79575" spans="2:2" x14ac:dyDescent="0.2">
      <c r="B79575"/>
    </row>
    <row r="79576" spans="2:2" x14ac:dyDescent="0.2">
      <c r="B79576"/>
    </row>
    <row r="79577" spans="2:2" x14ac:dyDescent="0.2">
      <c r="B79577"/>
    </row>
    <row r="79578" spans="2:2" x14ac:dyDescent="0.2">
      <c r="B79578"/>
    </row>
    <row r="79579" spans="2:2" x14ac:dyDescent="0.2">
      <c r="B79579"/>
    </row>
    <row r="79580" spans="2:2" x14ac:dyDescent="0.2">
      <c r="B79580"/>
    </row>
    <row r="79581" spans="2:2" x14ac:dyDescent="0.2">
      <c r="B79581"/>
    </row>
    <row r="79582" spans="2:2" x14ac:dyDescent="0.2">
      <c r="B79582"/>
    </row>
    <row r="79583" spans="2:2" x14ac:dyDescent="0.2">
      <c r="B79583"/>
    </row>
    <row r="79584" spans="2:2" x14ac:dyDescent="0.2">
      <c r="B79584"/>
    </row>
    <row r="79585" spans="2:2" x14ac:dyDescent="0.2">
      <c r="B79585"/>
    </row>
    <row r="79586" spans="2:2" x14ac:dyDescent="0.2">
      <c r="B79586"/>
    </row>
    <row r="79587" spans="2:2" x14ac:dyDescent="0.2">
      <c r="B79587"/>
    </row>
    <row r="79588" spans="2:2" x14ac:dyDescent="0.2">
      <c r="B79588"/>
    </row>
    <row r="79589" spans="2:2" x14ac:dyDescent="0.2">
      <c r="B79589"/>
    </row>
    <row r="79590" spans="2:2" x14ac:dyDescent="0.2">
      <c r="B79590"/>
    </row>
    <row r="79591" spans="2:2" x14ac:dyDescent="0.2">
      <c r="B79591"/>
    </row>
    <row r="79592" spans="2:2" x14ac:dyDescent="0.2">
      <c r="B79592"/>
    </row>
    <row r="79593" spans="2:2" x14ac:dyDescent="0.2">
      <c r="B79593"/>
    </row>
    <row r="79594" spans="2:2" x14ac:dyDescent="0.2">
      <c r="B79594"/>
    </row>
    <row r="79595" spans="2:2" x14ac:dyDescent="0.2">
      <c r="B79595"/>
    </row>
    <row r="79596" spans="2:2" x14ac:dyDescent="0.2">
      <c r="B79596"/>
    </row>
    <row r="79597" spans="2:2" x14ac:dyDescent="0.2">
      <c r="B79597"/>
    </row>
    <row r="79598" spans="2:2" x14ac:dyDescent="0.2">
      <c r="B79598"/>
    </row>
    <row r="79599" spans="2:2" x14ac:dyDescent="0.2">
      <c r="B79599"/>
    </row>
    <row r="79600" spans="2:2" x14ac:dyDescent="0.2">
      <c r="B79600"/>
    </row>
    <row r="79601" spans="2:2" x14ac:dyDescent="0.2">
      <c r="B79601"/>
    </row>
    <row r="79602" spans="2:2" x14ac:dyDescent="0.2">
      <c r="B79602"/>
    </row>
    <row r="79603" spans="2:2" x14ac:dyDescent="0.2">
      <c r="B79603"/>
    </row>
    <row r="79604" spans="2:2" x14ac:dyDescent="0.2">
      <c r="B79604"/>
    </row>
    <row r="79605" spans="2:2" x14ac:dyDescent="0.2">
      <c r="B79605"/>
    </row>
    <row r="79606" spans="2:2" x14ac:dyDescent="0.2">
      <c r="B79606"/>
    </row>
    <row r="79607" spans="2:2" x14ac:dyDescent="0.2">
      <c r="B79607"/>
    </row>
    <row r="79608" spans="2:2" x14ac:dyDescent="0.2">
      <c r="B79608"/>
    </row>
    <row r="79609" spans="2:2" x14ac:dyDescent="0.2">
      <c r="B79609"/>
    </row>
    <row r="79610" spans="2:2" x14ac:dyDescent="0.2">
      <c r="B79610"/>
    </row>
    <row r="79611" spans="2:2" x14ac:dyDescent="0.2">
      <c r="B79611"/>
    </row>
    <row r="79612" spans="2:2" x14ac:dyDescent="0.2">
      <c r="B79612"/>
    </row>
    <row r="79613" spans="2:2" x14ac:dyDescent="0.2">
      <c r="B79613"/>
    </row>
    <row r="79614" spans="2:2" x14ac:dyDescent="0.2">
      <c r="B79614"/>
    </row>
    <row r="79615" spans="2:2" x14ac:dyDescent="0.2">
      <c r="B79615"/>
    </row>
    <row r="79616" spans="2:2" x14ac:dyDescent="0.2">
      <c r="B79616"/>
    </row>
    <row r="79617" spans="2:2" x14ac:dyDescent="0.2">
      <c r="B79617"/>
    </row>
    <row r="79618" spans="2:2" x14ac:dyDescent="0.2">
      <c r="B79618"/>
    </row>
    <row r="79619" spans="2:2" x14ac:dyDescent="0.2">
      <c r="B79619"/>
    </row>
    <row r="79620" spans="2:2" x14ac:dyDescent="0.2">
      <c r="B79620"/>
    </row>
    <row r="79621" spans="2:2" x14ac:dyDescent="0.2">
      <c r="B79621"/>
    </row>
    <row r="79622" spans="2:2" x14ac:dyDescent="0.2">
      <c r="B79622"/>
    </row>
    <row r="79623" spans="2:2" x14ac:dyDescent="0.2">
      <c r="B79623"/>
    </row>
    <row r="79624" spans="2:2" x14ac:dyDescent="0.2">
      <c r="B79624"/>
    </row>
    <row r="79625" spans="2:2" x14ac:dyDescent="0.2">
      <c r="B79625"/>
    </row>
    <row r="79626" spans="2:2" x14ac:dyDescent="0.2">
      <c r="B79626"/>
    </row>
    <row r="79627" spans="2:2" x14ac:dyDescent="0.2">
      <c r="B79627"/>
    </row>
    <row r="79628" spans="2:2" x14ac:dyDescent="0.2">
      <c r="B79628"/>
    </row>
    <row r="79629" spans="2:2" x14ac:dyDescent="0.2">
      <c r="B79629"/>
    </row>
    <row r="79630" spans="2:2" x14ac:dyDescent="0.2">
      <c r="B79630"/>
    </row>
    <row r="79631" spans="2:2" x14ac:dyDescent="0.2">
      <c r="B79631"/>
    </row>
    <row r="79632" spans="2:2" x14ac:dyDescent="0.2">
      <c r="B79632"/>
    </row>
    <row r="79633" spans="2:2" x14ac:dyDescent="0.2">
      <c r="B79633"/>
    </row>
    <row r="79634" spans="2:2" x14ac:dyDescent="0.2">
      <c r="B79634"/>
    </row>
    <row r="79635" spans="2:2" x14ac:dyDescent="0.2">
      <c r="B79635"/>
    </row>
    <row r="79636" spans="2:2" x14ac:dyDescent="0.2">
      <c r="B79636"/>
    </row>
    <row r="79637" spans="2:2" x14ac:dyDescent="0.2">
      <c r="B79637"/>
    </row>
    <row r="79638" spans="2:2" x14ac:dyDescent="0.2">
      <c r="B79638"/>
    </row>
    <row r="79639" spans="2:2" x14ac:dyDescent="0.2">
      <c r="B79639"/>
    </row>
    <row r="79640" spans="2:2" x14ac:dyDescent="0.2">
      <c r="B79640"/>
    </row>
    <row r="79641" spans="2:2" x14ac:dyDescent="0.2">
      <c r="B79641"/>
    </row>
    <row r="79642" spans="2:2" x14ac:dyDescent="0.2">
      <c r="B79642"/>
    </row>
    <row r="79643" spans="2:2" x14ac:dyDescent="0.2">
      <c r="B79643"/>
    </row>
    <row r="79644" spans="2:2" x14ac:dyDescent="0.2">
      <c r="B79644"/>
    </row>
    <row r="79645" spans="2:2" x14ac:dyDescent="0.2">
      <c r="B79645"/>
    </row>
    <row r="79646" spans="2:2" x14ac:dyDescent="0.2">
      <c r="B79646"/>
    </row>
    <row r="79647" spans="2:2" x14ac:dyDescent="0.2">
      <c r="B79647"/>
    </row>
    <row r="79648" spans="2:2" x14ac:dyDescent="0.2">
      <c r="B79648"/>
    </row>
    <row r="79649" spans="2:2" x14ac:dyDescent="0.2">
      <c r="B79649"/>
    </row>
    <row r="79650" spans="2:2" x14ac:dyDescent="0.2">
      <c r="B79650"/>
    </row>
    <row r="79651" spans="2:2" x14ac:dyDescent="0.2">
      <c r="B79651"/>
    </row>
    <row r="79652" spans="2:2" x14ac:dyDescent="0.2">
      <c r="B79652"/>
    </row>
    <row r="79653" spans="2:2" x14ac:dyDescent="0.2">
      <c r="B79653"/>
    </row>
    <row r="79654" spans="2:2" x14ac:dyDescent="0.2">
      <c r="B79654"/>
    </row>
    <row r="79655" spans="2:2" x14ac:dyDescent="0.2">
      <c r="B79655"/>
    </row>
    <row r="79656" spans="2:2" x14ac:dyDescent="0.2">
      <c r="B79656"/>
    </row>
    <row r="79657" spans="2:2" x14ac:dyDescent="0.2">
      <c r="B79657"/>
    </row>
    <row r="79658" spans="2:2" x14ac:dyDescent="0.2">
      <c r="B79658"/>
    </row>
    <row r="79659" spans="2:2" x14ac:dyDescent="0.2">
      <c r="B79659"/>
    </row>
    <row r="79660" spans="2:2" x14ac:dyDescent="0.2">
      <c r="B79660"/>
    </row>
    <row r="79661" spans="2:2" x14ac:dyDescent="0.2">
      <c r="B79661"/>
    </row>
    <row r="79662" spans="2:2" x14ac:dyDescent="0.2">
      <c r="B79662"/>
    </row>
    <row r="79663" spans="2:2" x14ac:dyDescent="0.2">
      <c r="B79663"/>
    </row>
    <row r="79664" spans="2:2" x14ac:dyDescent="0.2">
      <c r="B79664"/>
    </row>
    <row r="79665" spans="2:2" x14ac:dyDescent="0.2">
      <c r="B79665"/>
    </row>
    <row r="79666" spans="2:2" x14ac:dyDescent="0.2">
      <c r="B79666"/>
    </row>
    <row r="79667" spans="2:2" x14ac:dyDescent="0.2">
      <c r="B79667"/>
    </row>
    <row r="79668" spans="2:2" x14ac:dyDescent="0.2">
      <c r="B79668"/>
    </row>
    <row r="79669" spans="2:2" x14ac:dyDescent="0.2">
      <c r="B79669"/>
    </row>
    <row r="79670" spans="2:2" x14ac:dyDescent="0.2">
      <c r="B79670"/>
    </row>
    <row r="79671" spans="2:2" x14ac:dyDescent="0.2">
      <c r="B79671"/>
    </row>
    <row r="79672" spans="2:2" x14ac:dyDescent="0.2">
      <c r="B79672"/>
    </row>
    <row r="79673" spans="2:2" x14ac:dyDescent="0.2">
      <c r="B79673"/>
    </row>
    <row r="79674" spans="2:2" x14ac:dyDescent="0.2">
      <c r="B79674"/>
    </row>
    <row r="79675" spans="2:2" x14ac:dyDescent="0.2">
      <c r="B79675"/>
    </row>
    <row r="79676" spans="2:2" x14ac:dyDescent="0.2">
      <c r="B79676"/>
    </row>
    <row r="79677" spans="2:2" x14ac:dyDescent="0.2">
      <c r="B79677"/>
    </row>
    <row r="79678" spans="2:2" x14ac:dyDescent="0.2">
      <c r="B79678"/>
    </row>
    <row r="79679" spans="2:2" x14ac:dyDescent="0.2">
      <c r="B79679"/>
    </row>
    <row r="79680" spans="2:2" x14ac:dyDescent="0.2">
      <c r="B79680"/>
    </row>
    <row r="79681" spans="2:2" x14ac:dyDescent="0.2">
      <c r="B79681"/>
    </row>
    <row r="79682" spans="2:2" x14ac:dyDescent="0.2">
      <c r="B79682"/>
    </row>
    <row r="79683" spans="2:2" x14ac:dyDescent="0.2">
      <c r="B79683"/>
    </row>
    <row r="79684" spans="2:2" x14ac:dyDescent="0.2">
      <c r="B79684"/>
    </row>
    <row r="79685" spans="2:2" x14ac:dyDescent="0.2">
      <c r="B79685"/>
    </row>
    <row r="79686" spans="2:2" x14ac:dyDescent="0.2">
      <c r="B79686"/>
    </row>
    <row r="79687" spans="2:2" x14ac:dyDescent="0.2">
      <c r="B79687"/>
    </row>
    <row r="79688" spans="2:2" x14ac:dyDescent="0.2">
      <c r="B79688"/>
    </row>
    <row r="79689" spans="2:2" x14ac:dyDescent="0.2">
      <c r="B79689"/>
    </row>
    <row r="79690" spans="2:2" x14ac:dyDescent="0.2">
      <c r="B79690"/>
    </row>
    <row r="79691" spans="2:2" x14ac:dyDescent="0.2">
      <c r="B79691"/>
    </row>
    <row r="79692" spans="2:2" x14ac:dyDescent="0.2">
      <c r="B79692"/>
    </row>
    <row r="79693" spans="2:2" x14ac:dyDescent="0.2">
      <c r="B79693"/>
    </row>
    <row r="79694" spans="2:2" x14ac:dyDescent="0.2">
      <c r="B79694"/>
    </row>
    <row r="79695" spans="2:2" x14ac:dyDescent="0.2">
      <c r="B79695"/>
    </row>
    <row r="79696" spans="2:2" x14ac:dyDescent="0.2">
      <c r="B79696"/>
    </row>
    <row r="79697" spans="2:2" x14ac:dyDescent="0.2">
      <c r="B79697"/>
    </row>
    <row r="79698" spans="2:2" x14ac:dyDescent="0.2">
      <c r="B79698"/>
    </row>
    <row r="79699" spans="2:2" x14ac:dyDescent="0.2">
      <c r="B79699"/>
    </row>
    <row r="79700" spans="2:2" x14ac:dyDescent="0.2">
      <c r="B79700"/>
    </row>
    <row r="79701" spans="2:2" x14ac:dyDescent="0.2">
      <c r="B79701"/>
    </row>
    <row r="79702" spans="2:2" x14ac:dyDescent="0.2">
      <c r="B79702"/>
    </row>
    <row r="79703" spans="2:2" x14ac:dyDescent="0.2">
      <c r="B79703"/>
    </row>
    <row r="79704" spans="2:2" x14ac:dyDescent="0.2">
      <c r="B79704"/>
    </row>
    <row r="79705" spans="2:2" x14ac:dyDescent="0.2">
      <c r="B79705"/>
    </row>
    <row r="79706" spans="2:2" x14ac:dyDescent="0.2">
      <c r="B79706"/>
    </row>
    <row r="79707" spans="2:2" x14ac:dyDescent="0.2">
      <c r="B79707"/>
    </row>
    <row r="79708" spans="2:2" x14ac:dyDescent="0.2">
      <c r="B79708"/>
    </row>
    <row r="79709" spans="2:2" x14ac:dyDescent="0.2">
      <c r="B79709"/>
    </row>
    <row r="79710" spans="2:2" x14ac:dyDescent="0.2">
      <c r="B79710"/>
    </row>
    <row r="79711" spans="2:2" x14ac:dyDescent="0.2">
      <c r="B79711"/>
    </row>
    <row r="79712" spans="2:2" x14ac:dyDescent="0.2">
      <c r="B79712"/>
    </row>
    <row r="79713" spans="2:2" x14ac:dyDescent="0.2">
      <c r="B79713"/>
    </row>
    <row r="79714" spans="2:2" x14ac:dyDescent="0.2">
      <c r="B79714"/>
    </row>
    <row r="79715" spans="2:2" x14ac:dyDescent="0.2">
      <c r="B79715"/>
    </row>
    <row r="79716" spans="2:2" x14ac:dyDescent="0.2">
      <c r="B79716"/>
    </row>
    <row r="79717" spans="2:2" x14ac:dyDescent="0.2">
      <c r="B79717"/>
    </row>
    <row r="79718" spans="2:2" x14ac:dyDescent="0.2">
      <c r="B79718"/>
    </row>
    <row r="79719" spans="2:2" x14ac:dyDescent="0.2">
      <c r="B79719"/>
    </row>
    <row r="79720" spans="2:2" x14ac:dyDescent="0.2">
      <c r="B79720"/>
    </row>
    <row r="79721" spans="2:2" x14ac:dyDescent="0.2">
      <c r="B79721"/>
    </row>
    <row r="79722" spans="2:2" x14ac:dyDescent="0.2">
      <c r="B79722"/>
    </row>
    <row r="79723" spans="2:2" x14ac:dyDescent="0.2">
      <c r="B79723"/>
    </row>
    <row r="79724" spans="2:2" x14ac:dyDescent="0.2">
      <c r="B79724"/>
    </row>
    <row r="79725" spans="2:2" x14ac:dyDescent="0.2">
      <c r="B79725"/>
    </row>
    <row r="79726" spans="2:2" x14ac:dyDescent="0.2">
      <c r="B79726"/>
    </row>
    <row r="79727" spans="2:2" x14ac:dyDescent="0.2">
      <c r="B79727"/>
    </row>
    <row r="79728" spans="2:2" x14ac:dyDescent="0.2">
      <c r="B79728"/>
    </row>
    <row r="79729" spans="2:2" x14ac:dyDescent="0.2">
      <c r="B79729"/>
    </row>
    <row r="79730" spans="2:2" x14ac:dyDescent="0.2">
      <c r="B79730"/>
    </row>
    <row r="79731" spans="2:2" x14ac:dyDescent="0.2">
      <c r="B79731"/>
    </row>
    <row r="79732" spans="2:2" x14ac:dyDescent="0.2">
      <c r="B79732"/>
    </row>
    <row r="79733" spans="2:2" x14ac:dyDescent="0.2">
      <c r="B79733"/>
    </row>
    <row r="79734" spans="2:2" x14ac:dyDescent="0.2">
      <c r="B79734"/>
    </row>
    <row r="79735" spans="2:2" x14ac:dyDescent="0.2">
      <c r="B79735"/>
    </row>
    <row r="79736" spans="2:2" x14ac:dyDescent="0.2">
      <c r="B79736"/>
    </row>
    <row r="79737" spans="2:2" x14ac:dyDescent="0.2">
      <c r="B79737"/>
    </row>
    <row r="79738" spans="2:2" x14ac:dyDescent="0.2">
      <c r="B79738"/>
    </row>
    <row r="79739" spans="2:2" x14ac:dyDescent="0.2">
      <c r="B79739"/>
    </row>
    <row r="79740" spans="2:2" x14ac:dyDescent="0.2">
      <c r="B79740"/>
    </row>
    <row r="79741" spans="2:2" x14ac:dyDescent="0.2">
      <c r="B79741"/>
    </row>
    <row r="79742" spans="2:2" x14ac:dyDescent="0.2">
      <c r="B79742"/>
    </row>
    <row r="79743" spans="2:2" x14ac:dyDescent="0.2">
      <c r="B79743"/>
    </row>
    <row r="79744" spans="2:2" x14ac:dyDescent="0.2">
      <c r="B79744"/>
    </row>
    <row r="79745" spans="2:2" x14ac:dyDescent="0.2">
      <c r="B79745"/>
    </row>
    <row r="79746" spans="2:2" x14ac:dyDescent="0.2">
      <c r="B79746"/>
    </row>
    <row r="79747" spans="2:2" x14ac:dyDescent="0.2">
      <c r="B79747"/>
    </row>
    <row r="79748" spans="2:2" x14ac:dyDescent="0.2">
      <c r="B79748"/>
    </row>
    <row r="79749" spans="2:2" x14ac:dyDescent="0.2">
      <c r="B79749"/>
    </row>
    <row r="79750" spans="2:2" x14ac:dyDescent="0.2">
      <c r="B79750"/>
    </row>
    <row r="79751" spans="2:2" x14ac:dyDescent="0.2">
      <c r="B79751"/>
    </row>
    <row r="79752" spans="2:2" x14ac:dyDescent="0.2">
      <c r="B79752"/>
    </row>
    <row r="79753" spans="2:2" x14ac:dyDescent="0.2">
      <c r="B79753"/>
    </row>
    <row r="79754" spans="2:2" x14ac:dyDescent="0.2">
      <c r="B79754"/>
    </row>
    <row r="79755" spans="2:2" x14ac:dyDescent="0.2">
      <c r="B79755"/>
    </row>
    <row r="79756" spans="2:2" x14ac:dyDescent="0.2">
      <c r="B79756"/>
    </row>
    <row r="79757" spans="2:2" x14ac:dyDescent="0.2">
      <c r="B79757"/>
    </row>
    <row r="79758" spans="2:2" x14ac:dyDescent="0.2">
      <c r="B79758"/>
    </row>
    <row r="79759" spans="2:2" x14ac:dyDescent="0.2">
      <c r="B79759"/>
    </row>
    <row r="79760" spans="2:2" x14ac:dyDescent="0.2">
      <c r="B79760"/>
    </row>
    <row r="79761" spans="2:2" x14ac:dyDescent="0.2">
      <c r="B79761"/>
    </row>
    <row r="79762" spans="2:2" x14ac:dyDescent="0.2">
      <c r="B79762"/>
    </row>
    <row r="79763" spans="2:2" x14ac:dyDescent="0.2">
      <c r="B79763"/>
    </row>
    <row r="79764" spans="2:2" x14ac:dyDescent="0.2">
      <c r="B79764"/>
    </row>
    <row r="79765" spans="2:2" x14ac:dyDescent="0.2">
      <c r="B79765"/>
    </row>
    <row r="79766" spans="2:2" x14ac:dyDescent="0.2">
      <c r="B79766"/>
    </row>
    <row r="79767" spans="2:2" x14ac:dyDescent="0.2">
      <c r="B79767"/>
    </row>
    <row r="79768" spans="2:2" x14ac:dyDescent="0.2">
      <c r="B79768"/>
    </row>
    <row r="79769" spans="2:2" x14ac:dyDescent="0.2">
      <c r="B79769"/>
    </row>
    <row r="79770" spans="2:2" x14ac:dyDescent="0.2">
      <c r="B79770"/>
    </row>
    <row r="79771" spans="2:2" x14ac:dyDescent="0.2">
      <c r="B79771"/>
    </row>
    <row r="79772" spans="2:2" x14ac:dyDescent="0.2">
      <c r="B79772"/>
    </row>
    <row r="79773" spans="2:2" x14ac:dyDescent="0.2">
      <c r="B79773"/>
    </row>
    <row r="79774" spans="2:2" x14ac:dyDescent="0.2">
      <c r="B79774"/>
    </row>
    <row r="79775" spans="2:2" x14ac:dyDescent="0.2">
      <c r="B79775"/>
    </row>
    <row r="79776" spans="2:2" x14ac:dyDescent="0.2">
      <c r="B79776"/>
    </row>
    <row r="79777" spans="2:2" x14ac:dyDescent="0.2">
      <c r="B79777"/>
    </row>
    <row r="79778" spans="2:2" x14ac:dyDescent="0.2">
      <c r="B79778"/>
    </row>
    <row r="79779" spans="2:2" x14ac:dyDescent="0.2">
      <c r="B79779"/>
    </row>
    <row r="79780" spans="2:2" x14ac:dyDescent="0.2">
      <c r="B79780"/>
    </row>
    <row r="79781" spans="2:2" x14ac:dyDescent="0.2">
      <c r="B79781"/>
    </row>
    <row r="79782" spans="2:2" x14ac:dyDescent="0.2">
      <c r="B79782"/>
    </row>
    <row r="79783" spans="2:2" x14ac:dyDescent="0.2">
      <c r="B79783"/>
    </row>
    <row r="79784" spans="2:2" x14ac:dyDescent="0.2">
      <c r="B79784"/>
    </row>
    <row r="79785" spans="2:2" x14ac:dyDescent="0.2">
      <c r="B79785"/>
    </row>
    <row r="79786" spans="2:2" x14ac:dyDescent="0.2">
      <c r="B79786"/>
    </row>
    <row r="79787" spans="2:2" x14ac:dyDescent="0.2">
      <c r="B79787"/>
    </row>
    <row r="79788" spans="2:2" x14ac:dyDescent="0.2">
      <c r="B79788"/>
    </row>
    <row r="79789" spans="2:2" x14ac:dyDescent="0.2">
      <c r="B79789"/>
    </row>
    <row r="79790" spans="2:2" x14ac:dyDescent="0.2">
      <c r="B79790"/>
    </row>
    <row r="79791" spans="2:2" x14ac:dyDescent="0.2">
      <c r="B79791"/>
    </row>
    <row r="79792" spans="2:2" x14ac:dyDescent="0.2">
      <c r="B79792"/>
    </row>
    <row r="79793" spans="2:2" x14ac:dyDescent="0.2">
      <c r="B79793"/>
    </row>
    <row r="79794" spans="2:2" x14ac:dyDescent="0.2">
      <c r="B79794"/>
    </row>
    <row r="79795" spans="2:2" x14ac:dyDescent="0.2">
      <c r="B79795"/>
    </row>
    <row r="79796" spans="2:2" x14ac:dyDescent="0.2">
      <c r="B79796"/>
    </row>
    <row r="79797" spans="2:2" x14ac:dyDescent="0.2">
      <c r="B79797"/>
    </row>
    <row r="79798" spans="2:2" x14ac:dyDescent="0.2">
      <c r="B79798"/>
    </row>
    <row r="79799" spans="2:2" x14ac:dyDescent="0.2">
      <c r="B79799"/>
    </row>
    <row r="79800" spans="2:2" x14ac:dyDescent="0.2">
      <c r="B79800"/>
    </row>
    <row r="79801" spans="2:2" x14ac:dyDescent="0.2">
      <c r="B79801"/>
    </row>
    <row r="79802" spans="2:2" x14ac:dyDescent="0.2">
      <c r="B79802"/>
    </row>
    <row r="79803" spans="2:2" x14ac:dyDescent="0.2">
      <c r="B79803"/>
    </row>
    <row r="79804" spans="2:2" x14ac:dyDescent="0.2">
      <c r="B79804"/>
    </row>
    <row r="79805" spans="2:2" x14ac:dyDescent="0.2">
      <c r="B79805"/>
    </row>
    <row r="79806" spans="2:2" x14ac:dyDescent="0.2">
      <c r="B79806"/>
    </row>
    <row r="79807" spans="2:2" x14ac:dyDescent="0.2">
      <c r="B79807"/>
    </row>
    <row r="79808" spans="2:2" x14ac:dyDescent="0.2">
      <c r="B79808"/>
    </row>
    <row r="79809" spans="2:2" x14ac:dyDescent="0.2">
      <c r="B79809"/>
    </row>
    <row r="79810" spans="2:2" x14ac:dyDescent="0.2">
      <c r="B79810"/>
    </row>
    <row r="79811" spans="2:2" x14ac:dyDescent="0.2">
      <c r="B79811"/>
    </row>
    <row r="79812" spans="2:2" x14ac:dyDescent="0.2">
      <c r="B79812"/>
    </row>
    <row r="79813" spans="2:2" x14ac:dyDescent="0.2">
      <c r="B79813"/>
    </row>
    <row r="79814" spans="2:2" x14ac:dyDescent="0.2">
      <c r="B79814"/>
    </row>
    <row r="79815" spans="2:2" x14ac:dyDescent="0.2">
      <c r="B79815"/>
    </row>
    <row r="79816" spans="2:2" x14ac:dyDescent="0.2">
      <c r="B79816"/>
    </row>
    <row r="79817" spans="2:2" x14ac:dyDescent="0.2">
      <c r="B79817"/>
    </row>
    <row r="79818" spans="2:2" x14ac:dyDescent="0.2">
      <c r="B79818"/>
    </row>
    <row r="79819" spans="2:2" x14ac:dyDescent="0.2">
      <c r="B79819"/>
    </row>
    <row r="79820" spans="2:2" x14ac:dyDescent="0.2">
      <c r="B79820"/>
    </row>
    <row r="79821" spans="2:2" x14ac:dyDescent="0.2">
      <c r="B79821"/>
    </row>
    <row r="79822" spans="2:2" x14ac:dyDescent="0.2">
      <c r="B79822"/>
    </row>
    <row r="79823" spans="2:2" x14ac:dyDescent="0.2">
      <c r="B79823"/>
    </row>
    <row r="79824" spans="2:2" x14ac:dyDescent="0.2">
      <c r="B79824"/>
    </row>
    <row r="79825" spans="2:2" x14ac:dyDescent="0.2">
      <c r="B79825"/>
    </row>
    <row r="79826" spans="2:2" x14ac:dyDescent="0.2">
      <c r="B79826"/>
    </row>
    <row r="79827" spans="2:2" x14ac:dyDescent="0.2">
      <c r="B79827"/>
    </row>
    <row r="79828" spans="2:2" x14ac:dyDescent="0.2">
      <c r="B79828"/>
    </row>
    <row r="79829" spans="2:2" x14ac:dyDescent="0.2">
      <c r="B79829"/>
    </row>
    <row r="79830" spans="2:2" x14ac:dyDescent="0.2">
      <c r="B79830"/>
    </row>
    <row r="79831" spans="2:2" x14ac:dyDescent="0.2">
      <c r="B79831"/>
    </row>
    <row r="79832" spans="2:2" x14ac:dyDescent="0.2">
      <c r="B79832"/>
    </row>
    <row r="79833" spans="2:2" x14ac:dyDescent="0.2">
      <c r="B79833"/>
    </row>
    <row r="79834" spans="2:2" x14ac:dyDescent="0.2">
      <c r="B79834"/>
    </row>
    <row r="79835" spans="2:2" x14ac:dyDescent="0.2">
      <c r="B79835"/>
    </row>
    <row r="79836" spans="2:2" x14ac:dyDescent="0.2">
      <c r="B79836"/>
    </row>
    <row r="79837" spans="2:2" x14ac:dyDescent="0.2">
      <c r="B79837"/>
    </row>
    <row r="79838" spans="2:2" x14ac:dyDescent="0.2">
      <c r="B79838"/>
    </row>
    <row r="79839" spans="2:2" x14ac:dyDescent="0.2">
      <c r="B79839"/>
    </row>
    <row r="79840" spans="2:2" x14ac:dyDescent="0.2">
      <c r="B79840"/>
    </row>
    <row r="79841" spans="2:2" x14ac:dyDescent="0.2">
      <c r="B79841"/>
    </row>
    <row r="79842" spans="2:2" x14ac:dyDescent="0.2">
      <c r="B79842"/>
    </row>
    <row r="79843" spans="2:2" x14ac:dyDescent="0.2">
      <c r="B79843"/>
    </row>
    <row r="79844" spans="2:2" x14ac:dyDescent="0.2">
      <c r="B79844"/>
    </row>
    <row r="79845" spans="2:2" x14ac:dyDescent="0.2">
      <c r="B79845"/>
    </row>
    <row r="79846" spans="2:2" x14ac:dyDescent="0.2">
      <c r="B79846"/>
    </row>
    <row r="79847" spans="2:2" x14ac:dyDescent="0.2">
      <c r="B79847"/>
    </row>
    <row r="79848" spans="2:2" x14ac:dyDescent="0.2">
      <c r="B79848"/>
    </row>
    <row r="79849" spans="2:2" x14ac:dyDescent="0.2">
      <c r="B79849"/>
    </row>
    <row r="79850" spans="2:2" x14ac:dyDescent="0.2">
      <c r="B79850"/>
    </row>
    <row r="79851" spans="2:2" x14ac:dyDescent="0.2">
      <c r="B79851"/>
    </row>
    <row r="79852" spans="2:2" x14ac:dyDescent="0.2">
      <c r="B79852"/>
    </row>
    <row r="79853" spans="2:2" x14ac:dyDescent="0.2">
      <c r="B79853"/>
    </row>
    <row r="79854" spans="2:2" x14ac:dyDescent="0.2">
      <c r="B79854"/>
    </row>
    <row r="79855" spans="2:2" x14ac:dyDescent="0.2">
      <c r="B79855"/>
    </row>
    <row r="79856" spans="2:2" x14ac:dyDescent="0.2">
      <c r="B79856"/>
    </row>
    <row r="79857" spans="2:2" x14ac:dyDescent="0.2">
      <c r="B79857"/>
    </row>
    <row r="79858" spans="2:2" x14ac:dyDescent="0.2">
      <c r="B79858"/>
    </row>
    <row r="79859" spans="2:2" x14ac:dyDescent="0.2">
      <c r="B79859"/>
    </row>
    <row r="79860" spans="2:2" x14ac:dyDescent="0.2">
      <c r="B79860"/>
    </row>
    <row r="79861" spans="2:2" x14ac:dyDescent="0.2">
      <c r="B79861"/>
    </row>
    <row r="79862" spans="2:2" x14ac:dyDescent="0.2">
      <c r="B79862"/>
    </row>
    <row r="79863" spans="2:2" x14ac:dyDescent="0.2">
      <c r="B79863"/>
    </row>
    <row r="79864" spans="2:2" x14ac:dyDescent="0.2">
      <c r="B79864"/>
    </row>
    <row r="79865" spans="2:2" x14ac:dyDescent="0.2">
      <c r="B79865"/>
    </row>
    <row r="79866" spans="2:2" x14ac:dyDescent="0.2">
      <c r="B79866"/>
    </row>
    <row r="79867" spans="2:2" x14ac:dyDescent="0.2">
      <c r="B79867"/>
    </row>
    <row r="79868" spans="2:2" x14ac:dyDescent="0.2">
      <c r="B79868"/>
    </row>
    <row r="79869" spans="2:2" x14ac:dyDescent="0.2">
      <c r="B79869"/>
    </row>
    <row r="79870" spans="2:2" x14ac:dyDescent="0.2">
      <c r="B79870"/>
    </row>
    <row r="79871" spans="2:2" x14ac:dyDescent="0.2">
      <c r="B79871"/>
    </row>
    <row r="79872" spans="2:2" x14ac:dyDescent="0.2">
      <c r="B79872"/>
    </row>
    <row r="79873" spans="2:2" x14ac:dyDescent="0.2">
      <c r="B79873"/>
    </row>
    <row r="79874" spans="2:2" x14ac:dyDescent="0.2">
      <c r="B79874"/>
    </row>
    <row r="79875" spans="2:2" x14ac:dyDescent="0.2">
      <c r="B79875"/>
    </row>
    <row r="79876" spans="2:2" x14ac:dyDescent="0.2">
      <c r="B79876"/>
    </row>
    <row r="79877" spans="2:2" x14ac:dyDescent="0.2">
      <c r="B79877"/>
    </row>
    <row r="79878" spans="2:2" x14ac:dyDescent="0.2">
      <c r="B79878"/>
    </row>
    <row r="79879" spans="2:2" x14ac:dyDescent="0.2">
      <c r="B79879"/>
    </row>
    <row r="79880" spans="2:2" x14ac:dyDescent="0.2">
      <c r="B79880"/>
    </row>
    <row r="79881" spans="2:2" x14ac:dyDescent="0.2">
      <c r="B79881"/>
    </row>
    <row r="79882" spans="2:2" x14ac:dyDescent="0.2">
      <c r="B79882"/>
    </row>
    <row r="79883" spans="2:2" x14ac:dyDescent="0.2">
      <c r="B79883"/>
    </row>
    <row r="79884" spans="2:2" x14ac:dyDescent="0.2">
      <c r="B79884"/>
    </row>
    <row r="79885" spans="2:2" x14ac:dyDescent="0.2">
      <c r="B79885"/>
    </row>
    <row r="79886" spans="2:2" x14ac:dyDescent="0.2">
      <c r="B79886"/>
    </row>
    <row r="79887" spans="2:2" x14ac:dyDescent="0.2">
      <c r="B79887"/>
    </row>
    <row r="79888" spans="2:2" x14ac:dyDescent="0.2">
      <c r="B79888"/>
    </row>
    <row r="79889" spans="2:2" x14ac:dyDescent="0.2">
      <c r="B79889"/>
    </row>
    <row r="79890" spans="2:2" x14ac:dyDescent="0.2">
      <c r="B79890"/>
    </row>
    <row r="79891" spans="2:2" x14ac:dyDescent="0.2">
      <c r="B79891"/>
    </row>
    <row r="79892" spans="2:2" x14ac:dyDescent="0.2">
      <c r="B79892"/>
    </row>
    <row r="79893" spans="2:2" x14ac:dyDescent="0.2">
      <c r="B79893"/>
    </row>
    <row r="79894" spans="2:2" x14ac:dyDescent="0.2">
      <c r="B79894"/>
    </row>
    <row r="79895" spans="2:2" x14ac:dyDescent="0.2">
      <c r="B79895"/>
    </row>
    <row r="79896" spans="2:2" x14ac:dyDescent="0.2">
      <c r="B79896"/>
    </row>
    <row r="79897" spans="2:2" x14ac:dyDescent="0.2">
      <c r="B79897"/>
    </row>
    <row r="79898" spans="2:2" x14ac:dyDescent="0.2">
      <c r="B79898"/>
    </row>
    <row r="79899" spans="2:2" x14ac:dyDescent="0.2">
      <c r="B79899"/>
    </row>
    <row r="79900" spans="2:2" x14ac:dyDescent="0.2">
      <c r="B79900"/>
    </row>
    <row r="79901" spans="2:2" x14ac:dyDescent="0.2">
      <c r="B79901"/>
    </row>
    <row r="79902" spans="2:2" x14ac:dyDescent="0.2">
      <c r="B79902"/>
    </row>
    <row r="79903" spans="2:2" x14ac:dyDescent="0.2">
      <c r="B79903"/>
    </row>
    <row r="79904" spans="2:2" x14ac:dyDescent="0.2">
      <c r="B79904"/>
    </row>
    <row r="79905" spans="2:2" x14ac:dyDescent="0.2">
      <c r="B79905"/>
    </row>
    <row r="79906" spans="2:2" x14ac:dyDescent="0.2">
      <c r="B79906"/>
    </row>
    <row r="79907" spans="2:2" x14ac:dyDescent="0.2">
      <c r="B79907"/>
    </row>
    <row r="79908" spans="2:2" x14ac:dyDescent="0.2">
      <c r="B79908"/>
    </row>
    <row r="79909" spans="2:2" x14ac:dyDescent="0.2">
      <c r="B79909"/>
    </row>
    <row r="79910" spans="2:2" x14ac:dyDescent="0.2">
      <c r="B79910"/>
    </row>
    <row r="79911" spans="2:2" x14ac:dyDescent="0.2">
      <c r="B79911"/>
    </row>
    <row r="79912" spans="2:2" x14ac:dyDescent="0.2">
      <c r="B79912"/>
    </row>
    <row r="79913" spans="2:2" x14ac:dyDescent="0.2">
      <c r="B79913"/>
    </row>
    <row r="79914" spans="2:2" x14ac:dyDescent="0.2">
      <c r="B79914"/>
    </row>
    <row r="79915" spans="2:2" x14ac:dyDescent="0.2">
      <c r="B79915"/>
    </row>
    <row r="79916" spans="2:2" x14ac:dyDescent="0.2">
      <c r="B79916"/>
    </row>
    <row r="79917" spans="2:2" x14ac:dyDescent="0.2">
      <c r="B79917"/>
    </row>
    <row r="79918" spans="2:2" x14ac:dyDescent="0.2">
      <c r="B79918"/>
    </row>
    <row r="79919" spans="2:2" x14ac:dyDescent="0.2">
      <c r="B79919"/>
    </row>
    <row r="79920" spans="2:2" x14ac:dyDescent="0.2">
      <c r="B79920"/>
    </row>
    <row r="79921" spans="2:2" x14ac:dyDescent="0.2">
      <c r="B79921"/>
    </row>
    <row r="79922" spans="2:2" x14ac:dyDescent="0.2">
      <c r="B79922"/>
    </row>
    <row r="79923" spans="2:2" x14ac:dyDescent="0.2">
      <c r="B79923"/>
    </row>
    <row r="79924" spans="2:2" x14ac:dyDescent="0.2">
      <c r="B79924"/>
    </row>
    <row r="79925" spans="2:2" x14ac:dyDescent="0.2">
      <c r="B79925"/>
    </row>
    <row r="79926" spans="2:2" x14ac:dyDescent="0.2">
      <c r="B79926"/>
    </row>
    <row r="79927" spans="2:2" x14ac:dyDescent="0.2">
      <c r="B79927"/>
    </row>
    <row r="79928" spans="2:2" x14ac:dyDescent="0.2">
      <c r="B79928"/>
    </row>
    <row r="79929" spans="2:2" x14ac:dyDescent="0.2">
      <c r="B79929"/>
    </row>
    <row r="79930" spans="2:2" x14ac:dyDescent="0.2">
      <c r="B79930"/>
    </row>
    <row r="79931" spans="2:2" x14ac:dyDescent="0.2">
      <c r="B79931"/>
    </row>
    <row r="79932" spans="2:2" x14ac:dyDescent="0.2">
      <c r="B79932"/>
    </row>
    <row r="79933" spans="2:2" x14ac:dyDescent="0.2">
      <c r="B79933"/>
    </row>
    <row r="79934" spans="2:2" x14ac:dyDescent="0.2">
      <c r="B79934"/>
    </row>
    <row r="79935" spans="2:2" x14ac:dyDescent="0.2">
      <c r="B79935"/>
    </row>
    <row r="79936" spans="2:2" x14ac:dyDescent="0.2">
      <c r="B79936"/>
    </row>
    <row r="79937" spans="2:2" x14ac:dyDescent="0.2">
      <c r="B79937"/>
    </row>
    <row r="79938" spans="2:2" x14ac:dyDescent="0.2">
      <c r="B79938"/>
    </row>
    <row r="79939" spans="2:2" x14ac:dyDescent="0.2">
      <c r="B79939"/>
    </row>
    <row r="79940" spans="2:2" x14ac:dyDescent="0.2">
      <c r="B79940"/>
    </row>
    <row r="79941" spans="2:2" x14ac:dyDescent="0.2">
      <c r="B79941"/>
    </row>
    <row r="79942" spans="2:2" x14ac:dyDescent="0.2">
      <c r="B79942"/>
    </row>
    <row r="79943" spans="2:2" x14ac:dyDescent="0.2">
      <c r="B79943"/>
    </row>
    <row r="79944" spans="2:2" x14ac:dyDescent="0.2">
      <c r="B79944"/>
    </row>
    <row r="79945" spans="2:2" x14ac:dyDescent="0.2">
      <c r="B79945"/>
    </row>
    <row r="79946" spans="2:2" x14ac:dyDescent="0.2">
      <c r="B79946"/>
    </row>
    <row r="79947" spans="2:2" x14ac:dyDescent="0.2">
      <c r="B79947"/>
    </row>
    <row r="79948" spans="2:2" x14ac:dyDescent="0.2">
      <c r="B79948"/>
    </row>
    <row r="79949" spans="2:2" x14ac:dyDescent="0.2">
      <c r="B79949"/>
    </row>
    <row r="79950" spans="2:2" x14ac:dyDescent="0.2">
      <c r="B79950"/>
    </row>
    <row r="79951" spans="2:2" x14ac:dyDescent="0.2">
      <c r="B79951"/>
    </row>
    <row r="79952" spans="2:2" x14ac:dyDescent="0.2">
      <c r="B79952"/>
    </row>
    <row r="79953" spans="2:2" x14ac:dyDescent="0.2">
      <c r="B79953"/>
    </row>
    <row r="79954" spans="2:2" x14ac:dyDescent="0.2">
      <c r="B79954"/>
    </row>
    <row r="79955" spans="2:2" x14ac:dyDescent="0.2">
      <c r="B79955"/>
    </row>
    <row r="79956" spans="2:2" x14ac:dyDescent="0.2">
      <c r="B79956"/>
    </row>
    <row r="79957" spans="2:2" x14ac:dyDescent="0.2">
      <c r="B79957"/>
    </row>
    <row r="79958" spans="2:2" x14ac:dyDescent="0.2">
      <c r="B79958"/>
    </row>
    <row r="79959" spans="2:2" x14ac:dyDescent="0.2">
      <c r="B79959"/>
    </row>
    <row r="79960" spans="2:2" x14ac:dyDescent="0.2">
      <c r="B79960"/>
    </row>
    <row r="79961" spans="2:2" x14ac:dyDescent="0.2">
      <c r="B79961"/>
    </row>
    <row r="79962" spans="2:2" x14ac:dyDescent="0.2">
      <c r="B79962"/>
    </row>
    <row r="79963" spans="2:2" x14ac:dyDescent="0.2">
      <c r="B79963"/>
    </row>
    <row r="79964" spans="2:2" x14ac:dyDescent="0.2">
      <c r="B79964"/>
    </row>
    <row r="79965" spans="2:2" x14ac:dyDescent="0.2">
      <c r="B79965"/>
    </row>
    <row r="79966" spans="2:2" x14ac:dyDescent="0.2">
      <c r="B79966"/>
    </row>
    <row r="79967" spans="2:2" x14ac:dyDescent="0.2">
      <c r="B79967"/>
    </row>
    <row r="79968" spans="2:2" x14ac:dyDescent="0.2">
      <c r="B79968"/>
    </row>
    <row r="79969" spans="2:2" x14ac:dyDescent="0.2">
      <c r="B79969"/>
    </row>
    <row r="79970" spans="2:2" x14ac:dyDescent="0.2">
      <c r="B79970"/>
    </row>
    <row r="79971" spans="2:2" x14ac:dyDescent="0.2">
      <c r="B79971"/>
    </row>
    <row r="79972" spans="2:2" x14ac:dyDescent="0.2">
      <c r="B79972"/>
    </row>
    <row r="79973" spans="2:2" x14ac:dyDescent="0.2">
      <c r="B79973"/>
    </row>
    <row r="79974" spans="2:2" x14ac:dyDescent="0.2">
      <c r="B79974"/>
    </row>
    <row r="79975" spans="2:2" x14ac:dyDescent="0.2">
      <c r="B79975"/>
    </row>
    <row r="79976" spans="2:2" x14ac:dyDescent="0.2">
      <c r="B79976"/>
    </row>
    <row r="79977" spans="2:2" x14ac:dyDescent="0.2">
      <c r="B79977"/>
    </row>
    <row r="79978" spans="2:2" x14ac:dyDescent="0.2">
      <c r="B79978"/>
    </row>
    <row r="79979" spans="2:2" x14ac:dyDescent="0.2">
      <c r="B79979"/>
    </row>
    <row r="79980" spans="2:2" x14ac:dyDescent="0.2">
      <c r="B79980"/>
    </row>
    <row r="79981" spans="2:2" x14ac:dyDescent="0.2">
      <c r="B79981"/>
    </row>
    <row r="79982" spans="2:2" x14ac:dyDescent="0.2">
      <c r="B79982"/>
    </row>
    <row r="79983" spans="2:2" x14ac:dyDescent="0.2">
      <c r="B79983"/>
    </row>
    <row r="79984" spans="2:2" x14ac:dyDescent="0.2">
      <c r="B79984"/>
    </row>
    <row r="79985" spans="2:2" x14ac:dyDescent="0.2">
      <c r="B79985"/>
    </row>
    <row r="79986" spans="2:2" x14ac:dyDescent="0.2">
      <c r="B79986"/>
    </row>
    <row r="79987" spans="2:2" x14ac:dyDescent="0.2">
      <c r="B79987"/>
    </row>
    <row r="79988" spans="2:2" x14ac:dyDescent="0.2">
      <c r="B79988"/>
    </row>
    <row r="79989" spans="2:2" x14ac:dyDescent="0.2">
      <c r="B79989"/>
    </row>
    <row r="79990" spans="2:2" x14ac:dyDescent="0.2">
      <c r="B79990"/>
    </row>
    <row r="79991" spans="2:2" x14ac:dyDescent="0.2">
      <c r="B79991"/>
    </row>
    <row r="79992" spans="2:2" x14ac:dyDescent="0.2">
      <c r="B79992"/>
    </row>
    <row r="79993" spans="2:2" x14ac:dyDescent="0.2">
      <c r="B79993"/>
    </row>
    <row r="79994" spans="2:2" x14ac:dyDescent="0.2">
      <c r="B79994"/>
    </row>
    <row r="79995" spans="2:2" x14ac:dyDescent="0.2">
      <c r="B79995"/>
    </row>
    <row r="79996" spans="2:2" x14ac:dyDescent="0.2">
      <c r="B79996"/>
    </row>
    <row r="79997" spans="2:2" x14ac:dyDescent="0.2">
      <c r="B79997"/>
    </row>
    <row r="79998" spans="2:2" x14ac:dyDescent="0.2">
      <c r="B79998"/>
    </row>
    <row r="79999" spans="2:2" x14ac:dyDescent="0.2">
      <c r="B79999"/>
    </row>
    <row r="80000" spans="2:2" x14ac:dyDescent="0.2">
      <c r="B80000"/>
    </row>
    <row r="80001" spans="2:2" x14ac:dyDescent="0.2">
      <c r="B80001"/>
    </row>
    <row r="80002" spans="2:2" x14ac:dyDescent="0.2">
      <c r="B80002"/>
    </row>
    <row r="80003" spans="2:2" x14ac:dyDescent="0.2">
      <c r="B80003"/>
    </row>
    <row r="80004" spans="2:2" x14ac:dyDescent="0.2">
      <c r="B80004"/>
    </row>
    <row r="80005" spans="2:2" x14ac:dyDescent="0.2">
      <c r="B80005"/>
    </row>
    <row r="80006" spans="2:2" x14ac:dyDescent="0.2">
      <c r="B80006"/>
    </row>
    <row r="80007" spans="2:2" x14ac:dyDescent="0.2">
      <c r="B80007"/>
    </row>
    <row r="80008" spans="2:2" x14ac:dyDescent="0.2">
      <c r="B80008"/>
    </row>
    <row r="80009" spans="2:2" x14ac:dyDescent="0.2">
      <c r="B80009"/>
    </row>
    <row r="80010" spans="2:2" x14ac:dyDescent="0.2">
      <c r="B80010"/>
    </row>
    <row r="80011" spans="2:2" x14ac:dyDescent="0.2">
      <c r="B80011"/>
    </row>
    <row r="80012" spans="2:2" x14ac:dyDescent="0.2">
      <c r="B80012"/>
    </row>
    <row r="80013" spans="2:2" x14ac:dyDescent="0.2">
      <c r="B80013"/>
    </row>
    <row r="80014" spans="2:2" x14ac:dyDescent="0.2">
      <c r="B80014"/>
    </row>
    <row r="80015" spans="2:2" x14ac:dyDescent="0.2">
      <c r="B80015"/>
    </row>
    <row r="80016" spans="2:2" x14ac:dyDescent="0.2">
      <c r="B80016"/>
    </row>
    <row r="80017" spans="2:2" x14ac:dyDescent="0.2">
      <c r="B80017"/>
    </row>
    <row r="80018" spans="2:2" x14ac:dyDescent="0.2">
      <c r="B80018"/>
    </row>
    <row r="80019" spans="2:2" x14ac:dyDescent="0.2">
      <c r="B80019"/>
    </row>
    <row r="80020" spans="2:2" x14ac:dyDescent="0.2">
      <c r="B80020"/>
    </row>
    <row r="80021" spans="2:2" x14ac:dyDescent="0.2">
      <c r="B80021"/>
    </row>
    <row r="80022" spans="2:2" x14ac:dyDescent="0.2">
      <c r="B80022"/>
    </row>
    <row r="80023" spans="2:2" x14ac:dyDescent="0.2">
      <c r="B80023"/>
    </row>
    <row r="80024" spans="2:2" x14ac:dyDescent="0.2">
      <c r="B80024"/>
    </row>
    <row r="80025" spans="2:2" x14ac:dyDescent="0.2">
      <c r="B80025"/>
    </row>
    <row r="80026" spans="2:2" x14ac:dyDescent="0.2">
      <c r="B80026"/>
    </row>
    <row r="80027" spans="2:2" x14ac:dyDescent="0.2">
      <c r="B80027"/>
    </row>
    <row r="80028" spans="2:2" x14ac:dyDescent="0.2">
      <c r="B80028"/>
    </row>
    <row r="80029" spans="2:2" x14ac:dyDescent="0.2">
      <c r="B80029"/>
    </row>
    <row r="80030" spans="2:2" x14ac:dyDescent="0.2">
      <c r="B80030"/>
    </row>
    <row r="80031" spans="2:2" x14ac:dyDescent="0.2">
      <c r="B80031"/>
    </row>
    <row r="80032" spans="2:2" x14ac:dyDescent="0.2">
      <c r="B80032"/>
    </row>
    <row r="80033" spans="2:2" x14ac:dyDescent="0.2">
      <c r="B80033"/>
    </row>
    <row r="80034" spans="2:2" x14ac:dyDescent="0.2">
      <c r="B80034"/>
    </row>
    <row r="80035" spans="2:2" x14ac:dyDescent="0.2">
      <c r="B80035"/>
    </row>
    <row r="80036" spans="2:2" x14ac:dyDescent="0.2">
      <c r="B80036"/>
    </row>
    <row r="80037" spans="2:2" x14ac:dyDescent="0.2">
      <c r="B80037"/>
    </row>
    <row r="80038" spans="2:2" x14ac:dyDescent="0.2">
      <c r="B80038"/>
    </row>
    <row r="80039" spans="2:2" x14ac:dyDescent="0.2">
      <c r="B80039"/>
    </row>
    <row r="80040" spans="2:2" x14ac:dyDescent="0.2">
      <c r="B80040"/>
    </row>
    <row r="80041" spans="2:2" x14ac:dyDescent="0.2">
      <c r="B80041"/>
    </row>
    <row r="80042" spans="2:2" x14ac:dyDescent="0.2">
      <c r="B80042"/>
    </row>
    <row r="80043" spans="2:2" x14ac:dyDescent="0.2">
      <c r="B80043"/>
    </row>
    <row r="80044" spans="2:2" x14ac:dyDescent="0.2">
      <c r="B80044"/>
    </row>
    <row r="80045" spans="2:2" x14ac:dyDescent="0.2">
      <c r="B80045"/>
    </row>
    <row r="80046" spans="2:2" x14ac:dyDescent="0.2">
      <c r="B80046"/>
    </row>
    <row r="80047" spans="2:2" x14ac:dyDescent="0.2">
      <c r="B80047"/>
    </row>
    <row r="80048" spans="2:2" x14ac:dyDescent="0.2">
      <c r="B80048"/>
    </row>
    <row r="80049" spans="2:2" x14ac:dyDescent="0.2">
      <c r="B80049"/>
    </row>
    <row r="80050" spans="2:2" x14ac:dyDescent="0.2">
      <c r="B80050"/>
    </row>
    <row r="80051" spans="2:2" x14ac:dyDescent="0.2">
      <c r="B80051"/>
    </row>
    <row r="80052" spans="2:2" x14ac:dyDescent="0.2">
      <c r="B80052"/>
    </row>
    <row r="80053" spans="2:2" x14ac:dyDescent="0.2">
      <c r="B80053"/>
    </row>
    <row r="80054" spans="2:2" x14ac:dyDescent="0.2">
      <c r="B80054"/>
    </row>
    <row r="80055" spans="2:2" x14ac:dyDescent="0.2">
      <c r="B80055"/>
    </row>
    <row r="80056" spans="2:2" x14ac:dyDescent="0.2">
      <c r="B80056"/>
    </row>
    <row r="80057" spans="2:2" x14ac:dyDescent="0.2">
      <c r="B80057"/>
    </row>
    <row r="80058" spans="2:2" x14ac:dyDescent="0.2">
      <c r="B80058"/>
    </row>
    <row r="80059" spans="2:2" x14ac:dyDescent="0.2">
      <c r="B80059"/>
    </row>
    <row r="80060" spans="2:2" x14ac:dyDescent="0.2">
      <c r="B80060"/>
    </row>
    <row r="80061" spans="2:2" x14ac:dyDescent="0.2">
      <c r="B80061"/>
    </row>
    <row r="80062" spans="2:2" x14ac:dyDescent="0.2">
      <c r="B80062"/>
    </row>
    <row r="80063" spans="2:2" x14ac:dyDescent="0.2">
      <c r="B80063"/>
    </row>
    <row r="80064" spans="2:2" x14ac:dyDescent="0.2">
      <c r="B80064"/>
    </row>
    <row r="80065" spans="2:2" x14ac:dyDescent="0.2">
      <c r="B80065"/>
    </row>
    <row r="80066" spans="2:2" x14ac:dyDescent="0.2">
      <c r="B80066"/>
    </row>
    <row r="80067" spans="2:2" x14ac:dyDescent="0.2">
      <c r="B80067"/>
    </row>
    <row r="80068" spans="2:2" x14ac:dyDescent="0.2">
      <c r="B80068"/>
    </row>
    <row r="80069" spans="2:2" x14ac:dyDescent="0.2">
      <c r="B80069"/>
    </row>
    <row r="80070" spans="2:2" x14ac:dyDescent="0.2">
      <c r="B80070"/>
    </row>
    <row r="80071" spans="2:2" x14ac:dyDescent="0.2">
      <c r="B80071"/>
    </row>
    <row r="80072" spans="2:2" x14ac:dyDescent="0.2">
      <c r="B80072"/>
    </row>
    <row r="80073" spans="2:2" x14ac:dyDescent="0.2">
      <c r="B80073"/>
    </row>
    <row r="80074" spans="2:2" x14ac:dyDescent="0.2">
      <c r="B80074"/>
    </row>
    <row r="80075" spans="2:2" x14ac:dyDescent="0.2">
      <c r="B80075"/>
    </row>
    <row r="80076" spans="2:2" x14ac:dyDescent="0.2">
      <c r="B80076"/>
    </row>
    <row r="80077" spans="2:2" x14ac:dyDescent="0.2">
      <c r="B80077"/>
    </row>
    <row r="80078" spans="2:2" x14ac:dyDescent="0.2">
      <c r="B80078"/>
    </row>
    <row r="80079" spans="2:2" x14ac:dyDescent="0.2">
      <c r="B80079"/>
    </row>
    <row r="80080" spans="2:2" x14ac:dyDescent="0.2">
      <c r="B80080"/>
    </row>
    <row r="80081" spans="2:2" x14ac:dyDescent="0.2">
      <c r="B80081"/>
    </row>
    <row r="80082" spans="2:2" x14ac:dyDescent="0.2">
      <c r="B80082"/>
    </row>
    <row r="80083" spans="2:2" x14ac:dyDescent="0.2">
      <c r="B80083"/>
    </row>
    <row r="80084" spans="2:2" x14ac:dyDescent="0.2">
      <c r="B80084"/>
    </row>
    <row r="80085" spans="2:2" x14ac:dyDescent="0.2">
      <c r="B80085"/>
    </row>
    <row r="80086" spans="2:2" x14ac:dyDescent="0.2">
      <c r="B80086"/>
    </row>
    <row r="80087" spans="2:2" x14ac:dyDescent="0.2">
      <c r="B80087"/>
    </row>
    <row r="80088" spans="2:2" x14ac:dyDescent="0.2">
      <c r="B80088"/>
    </row>
    <row r="80089" spans="2:2" x14ac:dyDescent="0.2">
      <c r="B80089"/>
    </row>
    <row r="80090" spans="2:2" x14ac:dyDescent="0.2">
      <c r="B80090"/>
    </row>
    <row r="80091" spans="2:2" x14ac:dyDescent="0.2">
      <c r="B80091"/>
    </row>
    <row r="80092" spans="2:2" x14ac:dyDescent="0.2">
      <c r="B80092"/>
    </row>
    <row r="80093" spans="2:2" x14ac:dyDescent="0.2">
      <c r="B80093"/>
    </row>
    <row r="80094" spans="2:2" x14ac:dyDescent="0.2">
      <c r="B80094"/>
    </row>
    <row r="80095" spans="2:2" x14ac:dyDescent="0.2">
      <c r="B80095"/>
    </row>
    <row r="80096" spans="2:2" x14ac:dyDescent="0.2">
      <c r="B80096"/>
    </row>
    <row r="80097" spans="2:2" x14ac:dyDescent="0.2">
      <c r="B80097"/>
    </row>
    <row r="80098" spans="2:2" x14ac:dyDescent="0.2">
      <c r="B80098"/>
    </row>
    <row r="80099" spans="2:2" x14ac:dyDescent="0.2">
      <c r="B80099"/>
    </row>
    <row r="80100" spans="2:2" x14ac:dyDescent="0.2">
      <c r="B80100"/>
    </row>
    <row r="80101" spans="2:2" x14ac:dyDescent="0.2">
      <c r="B80101"/>
    </row>
    <row r="80102" spans="2:2" x14ac:dyDescent="0.2">
      <c r="B80102"/>
    </row>
    <row r="80103" spans="2:2" x14ac:dyDescent="0.2">
      <c r="B80103"/>
    </row>
    <row r="80104" spans="2:2" x14ac:dyDescent="0.2">
      <c r="B80104"/>
    </row>
    <row r="80105" spans="2:2" x14ac:dyDescent="0.2">
      <c r="B80105"/>
    </row>
    <row r="80106" spans="2:2" x14ac:dyDescent="0.2">
      <c r="B80106"/>
    </row>
    <row r="80107" spans="2:2" x14ac:dyDescent="0.2">
      <c r="B80107"/>
    </row>
    <row r="80108" spans="2:2" x14ac:dyDescent="0.2">
      <c r="B80108"/>
    </row>
    <row r="80109" spans="2:2" x14ac:dyDescent="0.2">
      <c r="B80109"/>
    </row>
    <row r="80110" spans="2:2" x14ac:dyDescent="0.2">
      <c r="B80110"/>
    </row>
    <row r="80111" spans="2:2" x14ac:dyDescent="0.2">
      <c r="B80111"/>
    </row>
    <row r="80112" spans="2:2" x14ac:dyDescent="0.2">
      <c r="B80112"/>
    </row>
    <row r="80113" spans="2:2" x14ac:dyDescent="0.2">
      <c r="B80113"/>
    </row>
    <row r="80114" spans="2:2" x14ac:dyDescent="0.2">
      <c r="B80114"/>
    </row>
    <row r="80115" spans="2:2" x14ac:dyDescent="0.2">
      <c r="B80115"/>
    </row>
    <row r="80116" spans="2:2" x14ac:dyDescent="0.2">
      <c r="B80116"/>
    </row>
    <row r="80117" spans="2:2" x14ac:dyDescent="0.2">
      <c r="B80117"/>
    </row>
    <row r="80118" spans="2:2" x14ac:dyDescent="0.2">
      <c r="B80118"/>
    </row>
    <row r="80119" spans="2:2" x14ac:dyDescent="0.2">
      <c r="B80119"/>
    </row>
    <row r="80120" spans="2:2" x14ac:dyDescent="0.2">
      <c r="B80120"/>
    </row>
    <row r="80121" spans="2:2" x14ac:dyDescent="0.2">
      <c r="B80121"/>
    </row>
    <row r="80122" spans="2:2" x14ac:dyDescent="0.2">
      <c r="B80122"/>
    </row>
    <row r="80123" spans="2:2" x14ac:dyDescent="0.2">
      <c r="B80123"/>
    </row>
    <row r="80124" spans="2:2" x14ac:dyDescent="0.2">
      <c r="B80124"/>
    </row>
    <row r="80125" spans="2:2" x14ac:dyDescent="0.2">
      <c r="B80125"/>
    </row>
    <row r="80126" spans="2:2" x14ac:dyDescent="0.2">
      <c r="B80126"/>
    </row>
    <row r="80127" spans="2:2" x14ac:dyDescent="0.2">
      <c r="B80127"/>
    </row>
    <row r="80128" spans="2:2" x14ac:dyDescent="0.2">
      <c r="B80128"/>
    </row>
    <row r="80129" spans="2:2" x14ac:dyDescent="0.2">
      <c r="B80129"/>
    </row>
    <row r="80130" spans="2:2" x14ac:dyDescent="0.2">
      <c r="B80130"/>
    </row>
    <row r="80131" spans="2:2" x14ac:dyDescent="0.2">
      <c r="B80131"/>
    </row>
    <row r="80132" spans="2:2" x14ac:dyDescent="0.2">
      <c r="B80132"/>
    </row>
    <row r="80133" spans="2:2" x14ac:dyDescent="0.2">
      <c r="B80133"/>
    </row>
    <row r="80134" spans="2:2" x14ac:dyDescent="0.2">
      <c r="B80134"/>
    </row>
    <row r="80135" spans="2:2" x14ac:dyDescent="0.2">
      <c r="B80135"/>
    </row>
    <row r="80136" spans="2:2" x14ac:dyDescent="0.2">
      <c r="B80136"/>
    </row>
    <row r="80137" spans="2:2" x14ac:dyDescent="0.2">
      <c r="B80137"/>
    </row>
    <row r="80138" spans="2:2" x14ac:dyDescent="0.2">
      <c r="B80138"/>
    </row>
    <row r="80139" spans="2:2" x14ac:dyDescent="0.2">
      <c r="B80139"/>
    </row>
    <row r="80140" spans="2:2" x14ac:dyDescent="0.2">
      <c r="B80140"/>
    </row>
    <row r="80141" spans="2:2" x14ac:dyDescent="0.2">
      <c r="B80141"/>
    </row>
    <row r="80142" spans="2:2" x14ac:dyDescent="0.2">
      <c r="B80142"/>
    </row>
    <row r="80143" spans="2:2" x14ac:dyDescent="0.2">
      <c r="B80143"/>
    </row>
    <row r="80144" spans="2:2" x14ac:dyDescent="0.2">
      <c r="B80144"/>
    </row>
    <row r="80145" spans="2:2" x14ac:dyDescent="0.2">
      <c r="B80145"/>
    </row>
    <row r="80146" spans="2:2" x14ac:dyDescent="0.2">
      <c r="B80146"/>
    </row>
    <row r="80147" spans="2:2" x14ac:dyDescent="0.2">
      <c r="B80147"/>
    </row>
    <row r="80148" spans="2:2" x14ac:dyDescent="0.2">
      <c r="B80148"/>
    </row>
    <row r="80149" spans="2:2" x14ac:dyDescent="0.2">
      <c r="B80149"/>
    </row>
    <row r="80150" spans="2:2" x14ac:dyDescent="0.2">
      <c r="B80150"/>
    </row>
    <row r="80151" spans="2:2" x14ac:dyDescent="0.2">
      <c r="B80151"/>
    </row>
    <row r="80152" spans="2:2" x14ac:dyDescent="0.2">
      <c r="B80152"/>
    </row>
    <row r="80153" spans="2:2" x14ac:dyDescent="0.2">
      <c r="B80153"/>
    </row>
    <row r="80154" spans="2:2" x14ac:dyDescent="0.2">
      <c r="B80154"/>
    </row>
    <row r="80155" spans="2:2" x14ac:dyDescent="0.2">
      <c r="B80155"/>
    </row>
    <row r="80156" spans="2:2" x14ac:dyDescent="0.2">
      <c r="B80156"/>
    </row>
    <row r="80157" spans="2:2" x14ac:dyDescent="0.2">
      <c r="B80157"/>
    </row>
    <row r="80158" spans="2:2" x14ac:dyDescent="0.2">
      <c r="B80158"/>
    </row>
    <row r="80159" spans="2:2" x14ac:dyDescent="0.2">
      <c r="B80159"/>
    </row>
    <row r="80160" spans="2:2" x14ac:dyDescent="0.2">
      <c r="B80160"/>
    </row>
    <row r="80161" spans="2:2" x14ac:dyDescent="0.2">
      <c r="B80161"/>
    </row>
    <row r="80162" spans="2:2" x14ac:dyDescent="0.2">
      <c r="B80162"/>
    </row>
    <row r="80163" spans="2:2" x14ac:dyDescent="0.2">
      <c r="B80163"/>
    </row>
    <row r="80164" spans="2:2" x14ac:dyDescent="0.2">
      <c r="B80164"/>
    </row>
    <row r="80165" spans="2:2" x14ac:dyDescent="0.2">
      <c r="B80165"/>
    </row>
    <row r="80166" spans="2:2" x14ac:dyDescent="0.2">
      <c r="B80166"/>
    </row>
    <row r="80167" spans="2:2" x14ac:dyDescent="0.2">
      <c r="B80167"/>
    </row>
    <row r="80168" spans="2:2" x14ac:dyDescent="0.2">
      <c r="B80168"/>
    </row>
    <row r="80169" spans="2:2" x14ac:dyDescent="0.2">
      <c r="B80169"/>
    </row>
    <row r="80170" spans="2:2" x14ac:dyDescent="0.2">
      <c r="B80170"/>
    </row>
    <row r="80171" spans="2:2" x14ac:dyDescent="0.2">
      <c r="B80171"/>
    </row>
    <row r="80172" spans="2:2" x14ac:dyDescent="0.2">
      <c r="B80172"/>
    </row>
    <row r="80173" spans="2:2" x14ac:dyDescent="0.2">
      <c r="B80173"/>
    </row>
    <row r="80174" spans="2:2" x14ac:dyDescent="0.2">
      <c r="B80174"/>
    </row>
    <row r="80175" spans="2:2" x14ac:dyDescent="0.2">
      <c r="B80175"/>
    </row>
    <row r="80176" spans="2:2" x14ac:dyDescent="0.2">
      <c r="B80176"/>
    </row>
    <row r="80177" spans="2:2" x14ac:dyDescent="0.2">
      <c r="B80177"/>
    </row>
    <row r="80178" spans="2:2" x14ac:dyDescent="0.2">
      <c r="B80178"/>
    </row>
    <row r="80179" spans="2:2" x14ac:dyDescent="0.2">
      <c r="B80179"/>
    </row>
    <row r="80180" spans="2:2" x14ac:dyDescent="0.2">
      <c r="B80180"/>
    </row>
    <row r="80181" spans="2:2" x14ac:dyDescent="0.2">
      <c r="B80181"/>
    </row>
    <row r="80182" spans="2:2" x14ac:dyDescent="0.2">
      <c r="B80182"/>
    </row>
    <row r="80183" spans="2:2" x14ac:dyDescent="0.2">
      <c r="B80183"/>
    </row>
    <row r="80184" spans="2:2" x14ac:dyDescent="0.2">
      <c r="B80184"/>
    </row>
    <row r="80185" spans="2:2" x14ac:dyDescent="0.2">
      <c r="B80185"/>
    </row>
    <row r="80186" spans="2:2" x14ac:dyDescent="0.2">
      <c r="B80186"/>
    </row>
    <row r="80187" spans="2:2" x14ac:dyDescent="0.2">
      <c r="B80187"/>
    </row>
    <row r="80188" spans="2:2" x14ac:dyDescent="0.2">
      <c r="B80188"/>
    </row>
    <row r="80189" spans="2:2" x14ac:dyDescent="0.2">
      <c r="B80189"/>
    </row>
    <row r="80190" spans="2:2" x14ac:dyDescent="0.2">
      <c r="B80190"/>
    </row>
    <row r="80191" spans="2:2" x14ac:dyDescent="0.2">
      <c r="B80191"/>
    </row>
    <row r="80192" spans="2:2" x14ac:dyDescent="0.2">
      <c r="B80192"/>
    </row>
    <row r="80193" spans="2:2" x14ac:dyDescent="0.2">
      <c r="B80193"/>
    </row>
    <row r="80194" spans="2:2" x14ac:dyDescent="0.2">
      <c r="B80194"/>
    </row>
    <row r="80195" spans="2:2" x14ac:dyDescent="0.2">
      <c r="B80195"/>
    </row>
    <row r="80196" spans="2:2" x14ac:dyDescent="0.2">
      <c r="B80196"/>
    </row>
    <row r="80197" spans="2:2" x14ac:dyDescent="0.2">
      <c r="B80197"/>
    </row>
    <row r="80198" spans="2:2" x14ac:dyDescent="0.2">
      <c r="B80198"/>
    </row>
    <row r="80199" spans="2:2" x14ac:dyDescent="0.2">
      <c r="B80199"/>
    </row>
    <row r="80200" spans="2:2" x14ac:dyDescent="0.2">
      <c r="B80200"/>
    </row>
    <row r="80201" spans="2:2" x14ac:dyDescent="0.2">
      <c r="B80201"/>
    </row>
    <row r="80202" spans="2:2" x14ac:dyDescent="0.2">
      <c r="B80202"/>
    </row>
    <row r="80203" spans="2:2" x14ac:dyDescent="0.2">
      <c r="B80203"/>
    </row>
    <row r="80204" spans="2:2" x14ac:dyDescent="0.2">
      <c r="B80204"/>
    </row>
    <row r="80205" spans="2:2" x14ac:dyDescent="0.2">
      <c r="B80205"/>
    </row>
    <row r="80206" spans="2:2" x14ac:dyDescent="0.2">
      <c r="B80206"/>
    </row>
    <row r="80207" spans="2:2" x14ac:dyDescent="0.2">
      <c r="B80207"/>
    </row>
    <row r="80208" spans="2:2" x14ac:dyDescent="0.2">
      <c r="B80208"/>
    </row>
    <row r="80209" spans="2:2" x14ac:dyDescent="0.2">
      <c r="B80209"/>
    </row>
    <row r="80210" spans="2:2" x14ac:dyDescent="0.2">
      <c r="B80210"/>
    </row>
    <row r="80211" spans="2:2" x14ac:dyDescent="0.2">
      <c r="B80211"/>
    </row>
    <row r="80212" spans="2:2" x14ac:dyDescent="0.2">
      <c r="B80212"/>
    </row>
    <row r="80213" spans="2:2" x14ac:dyDescent="0.2">
      <c r="B80213"/>
    </row>
    <row r="80214" spans="2:2" x14ac:dyDescent="0.2">
      <c r="B80214"/>
    </row>
    <row r="80215" spans="2:2" x14ac:dyDescent="0.2">
      <c r="B80215"/>
    </row>
    <row r="80216" spans="2:2" x14ac:dyDescent="0.2">
      <c r="B80216"/>
    </row>
    <row r="80217" spans="2:2" x14ac:dyDescent="0.2">
      <c r="B80217"/>
    </row>
    <row r="80218" spans="2:2" x14ac:dyDescent="0.2">
      <c r="B80218"/>
    </row>
    <row r="80219" spans="2:2" x14ac:dyDescent="0.2">
      <c r="B80219"/>
    </row>
    <row r="80220" spans="2:2" x14ac:dyDescent="0.2">
      <c r="B80220"/>
    </row>
    <row r="80221" spans="2:2" x14ac:dyDescent="0.2">
      <c r="B80221"/>
    </row>
    <row r="80222" spans="2:2" x14ac:dyDescent="0.2">
      <c r="B80222"/>
    </row>
    <row r="80223" spans="2:2" x14ac:dyDescent="0.2">
      <c r="B80223"/>
    </row>
    <row r="80224" spans="2:2" x14ac:dyDescent="0.2">
      <c r="B80224"/>
    </row>
    <row r="80225" spans="2:2" x14ac:dyDescent="0.2">
      <c r="B80225"/>
    </row>
    <row r="80226" spans="2:2" x14ac:dyDescent="0.2">
      <c r="B80226"/>
    </row>
    <row r="80227" spans="2:2" x14ac:dyDescent="0.2">
      <c r="B80227"/>
    </row>
    <row r="80228" spans="2:2" x14ac:dyDescent="0.2">
      <c r="B80228"/>
    </row>
    <row r="80229" spans="2:2" x14ac:dyDescent="0.2">
      <c r="B80229"/>
    </row>
    <row r="80230" spans="2:2" x14ac:dyDescent="0.2">
      <c r="B80230"/>
    </row>
    <row r="80231" spans="2:2" x14ac:dyDescent="0.2">
      <c r="B80231"/>
    </row>
    <row r="80232" spans="2:2" x14ac:dyDescent="0.2">
      <c r="B80232"/>
    </row>
    <row r="80233" spans="2:2" x14ac:dyDescent="0.2">
      <c r="B80233"/>
    </row>
    <row r="80234" spans="2:2" x14ac:dyDescent="0.2">
      <c r="B80234"/>
    </row>
    <row r="80235" spans="2:2" x14ac:dyDescent="0.2">
      <c r="B80235"/>
    </row>
    <row r="80236" spans="2:2" x14ac:dyDescent="0.2">
      <c r="B80236"/>
    </row>
    <row r="80237" spans="2:2" x14ac:dyDescent="0.2">
      <c r="B80237"/>
    </row>
    <row r="80238" spans="2:2" x14ac:dyDescent="0.2">
      <c r="B80238"/>
    </row>
    <row r="80239" spans="2:2" x14ac:dyDescent="0.2">
      <c r="B80239"/>
    </row>
    <row r="80240" spans="2:2" x14ac:dyDescent="0.2">
      <c r="B80240"/>
    </row>
    <row r="80241" spans="2:2" x14ac:dyDescent="0.2">
      <c r="B80241"/>
    </row>
    <row r="80242" spans="2:2" x14ac:dyDescent="0.2">
      <c r="B80242"/>
    </row>
    <row r="80243" spans="2:2" x14ac:dyDescent="0.2">
      <c r="B80243"/>
    </row>
    <row r="80244" spans="2:2" x14ac:dyDescent="0.2">
      <c r="B80244"/>
    </row>
    <row r="80245" spans="2:2" x14ac:dyDescent="0.2">
      <c r="B80245"/>
    </row>
    <row r="80246" spans="2:2" x14ac:dyDescent="0.2">
      <c r="B80246"/>
    </row>
    <row r="80247" spans="2:2" x14ac:dyDescent="0.2">
      <c r="B80247"/>
    </row>
    <row r="80248" spans="2:2" x14ac:dyDescent="0.2">
      <c r="B80248"/>
    </row>
    <row r="80249" spans="2:2" x14ac:dyDescent="0.2">
      <c r="B80249"/>
    </row>
    <row r="80250" spans="2:2" x14ac:dyDescent="0.2">
      <c r="B80250"/>
    </row>
    <row r="80251" spans="2:2" x14ac:dyDescent="0.2">
      <c r="B80251"/>
    </row>
    <row r="80252" spans="2:2" x14ac:dyDescent="0.2">
      <c r="B80252"/>
    </row>
    <row r="80253" spans="2:2" x14ac:dyDescent="0.2">
      <c r="B80253"/>
    </row>
    <row r="80254" spans="2:2" x14ac:dyDescent="0.2">
      <c r="B80254"/>
    </row>
    <row r="80255" spans="2:2" x14ac:dyDescent="0.2">
      <c r="B80255"/>
    </row>
    <row r="80256" spans="2:2" x14ac:dyDescent="0.2">
      <c r="B80256"/>
    </row>
    <row r="80257" spans="2:2" x14ac:dyDescent="0.2">
      <c r="B80257"/>
    </row>
    <row r="80258" spans="2:2" x14ac:dyDescent="0.2">
      <c r="B80258"/>
    </row>
    <row r="80259" spans="2:2" x14ac:dyDescent="0.2">
      <c r="B80259"/>
    </row>
    <row r="80260" spans="2:2" x14ac:dyDescent="0.2">
      <c r="B80260"/>
    </row>
    <row r="80261" spans="2:2" x14ac:dyDescent="0.2">
      <c r="B80261"/>
    </row>
    <row r="80262" spans="2:2" x14ac:dyDescent="0.2">
      <c r="B80262"/>
    </row>
    <row r="80263" spans="2:2" x14ac:dyDescent="0.2">
      <c r="B80263"/>
    </row>
    <row r="80264" spans="2:2" x14ac:dyDescent="0.2">
      <c r="B80264"/>
    </row>
    <row r="80265" spans="2:2" x14ac:dyDescent="0.2">
      <c r="B80265"/>
    </row>
    <row r="80266" spans="2:2" x14ac:dyDescent="0.2">
      <c r="B80266"/>
    </row>
    <row r="80267" spans="2:2" x14ac:dyDescent="0.2">
      <c r="B80267"/>
    </row>
    <row r="80268" spans="2:2" x14ac:dyDescent="0.2">
      <c r="B80268"/>
    </row>
    <row r="80269" spans="2:2" x14ac:dyDescent="0.2">
      <c r="B80269"/>
    </row>
    <row r="80270" spans="2:2" x14ac:dyDescent="0.2">
      <c r="B80270"/>
    </row>
    <row r="80271" spans="2:2" x14ac:dyDescent="0.2">
      <c r="B80271"/>
    </row>
    <row r="80272" spans="2:2" x14ac:dyDescent="0.2">
      <c r="B80272"/>
    </row>
    <row r="80273" spans="2:2" x14ac:dyDescent="0.2">
      <c r="B80273"/>
    </row>
    <row r="80274" spans="2:2" x14ac:dyDescent="0.2">
      <c r="B80274"/>
    </row>
    <row r="80275" spans="2:2" x14ac:dyDescent="0.2">
      <c r="B80275"/>
    </row>
    <row r="80276" spans="2:2" x14ac:dyDescent="0.2">
      <c r="B80276"/>
    </row>
    <row r="80277" spans="2:2" x14ac:dyDescent="0.2">
      <c r="B80277"/>
    </row>
    <row r="80278" spans="2:2" x14ac:dyDescent="0.2">
      <c r="B80278"/>
    </row>
    <row r="80279" spans="2:2" x14ac:dyDescent="0.2">
      <c r="B80279"/>
    </row>
    <row r="80280" spans="2:2" x14ac:dyDescent="0.2">
      <c r="B80280"/>
    </row>
    <row r="80281" spans="2:2" x14ac:dyDescent="0.2">
      <c r="B80281"/>
    </row>
    <row r="80282" spans="2:2" x14ac:dyDescent="0.2">
      <c r="B80282"/>
    </row>
    <row r="80283" spans="2:2" x14ac:dyDescent="0.2">
      <c r="B80283"/>
    </row>
    <row r="80284" spans="2:2" x14ac:dyDescent="0.2">
      <c r="B80284"/>
    </row>
    <row r="80285" spans="2:2" x14ac:dyDescent="0.2">
      <c r="B80285"/>
    </row>
    <row r="80286" spans="2:2" x14ac:dyDescent="0.2">
      <c r="B80286"/>
    </row>
    <row r="80287" spans="2:2" x14ac:dyDescent="0.2">
      <c r="B80287"/>
    </row>
    <row r="80288" spans="2:2" x14ac:dyDescent="0.2">
      <c r="B80288"/>
    </row>
    <row r="80289" spans="2:2" x14ac:dyDescent="0.2">
      <c r="B80289"/>
    </row>
    <row r="80290" spans="2:2" x14ac:dyDescent="0.2">
      <c r="B80290"/>
    </row>
    <row r="80291" spans="2:2" x14ac:dyDescent="0.2">
      <c r="B80291"/>
    </row>
    <row r="80292" spans="2:2" x14ac:dyDescent="0.2">
      <c r="B80292"/>
    </row>
    <row r="80293" spans="2:2" x14ac:dyDescent="0.2">
      <c r="B80293"/>
    </row>
    <row r="80294" spans="2:2" x14ac:dyDescent="0.2">
      <c r="B80294"/>
    </row>
    <row r="80295" spans="2:2" x14ac:dyDescent="0.2">
      <c r="B80295"/>
    </row>
    <row r="80296" spans="2:2" x14ac:dyDescent="0.2">
      <c r="B80296"/>
    </row>
    <row r="80297" spans="2:2" x14ac:dyDescent="0.2">
      <c r="B80297"/>
    </row>
    <row r="80298" spans="2:2" x14ac:dyDescent="0.2">
      <c r="B80298"/>
    </row>
    <row r="80299" spans="2:2" x14ac:dyDescent="0.2">
      <c r="B80299"/>
    </row>
    <row r="80300" spans="2:2" x14ac:dyDescent="0.2">
      <c r="B80300"/>
    </row>
    <row r="80301" spans="2:2" x14ac:dyDescent="0.2">
      <c r="B80301"/>
    </row>
    <row r="80302" spans="2:2" x14ac:dyDescent="0.2">
      <c r="B80302"/>
    </row>
    <row r="80303" spans="2:2" x14ac:dyDescent="0.2">
      <c r="B80303"/>
    </row>
    <row r="80304" spans="2:2" x14ac:dyDescent="0.2">
      <c r="B80304"/>
    </row>
    <row r="80305" spans="2:2" x14ac:dyDescent="0.2">
      <c r="B80305"/>
    </row>
    <row r="80306" spans="2:2" x14ac:dyDescent="0.2">
      <c r="B80306"/>
    </row>
    <row r="80307" spans="2:2" x14ac:dyDescent="0.2">
      <c r="B80307"/>
    </row>
    <row r="80308" spans="2:2" x14ac:dyDescent="0.2">
      <c r="B80308"/>
    </row>
    <row r="80309" spans="2:2" x14ac:dyDescent="0.2">
      <c r="B80309"/>
    </row>
    <row r="80310" spans="2:2" x14ac:dyDescent="0.2">
      <c r="B80310"/>
    </row>
    <row r="80311" spans="2:2" x14ac:dyDescent="0.2">
      <c r="B80311"/>
    </row>
    <row r="80312" spans="2:2" x14ac:dyDescent="0.2">
      <c r="B80312"/>
    </row>
    <row r="80313" spans="2:2" x14ac:dyDescent="0.2">
      <c r="B80313"/>
    </row>
    <row r="80314" spans="2:2" x14ac:dyDescent="0.2">
      <c r="B80314"/>
    </row>
    <row r="80315" spans="2:2" x14ac:dyDescent="0.2">
      <c r="B80315"/>
    </row>
    <row r="80316" spans="2:2" x14ac:dyDescent="0.2">
      <c r="B80316"/>
    </row>
    <row r="80317" spans="2:2" x14ac:dyDescent="0.2">
      <c r="B80317"/>
    </row>
    <row r="80318" spans="2:2" x14ac:dyDescent="0.2">
      <c r="B80318"/>
    </row>
    <row r="80319" spans="2:2" x14ac:dyDescent="0.2">
      <c r="B80319"/>
    </row>
    <row r="80320" spans="2:2" x14ac:dyDescent="0.2">
      <c r="B80320"/>
    </row>
    <row r="80321" spans="2:2" x14ac:dyDescent="0.2">
      <c r="B80321"/>
    </row>
    <row r="80322" spans="2:2" x14ac:dyDescent="0.2">
      <c r="B80322"/>
    </row>
    <row r="80323" spans="2:2" x14ac:dyDescent="0.2">
      <c r="B80323"/>
    </row>
    <row r="80324" spans="2:2" x14ac:dyDescent="0.2">
      <c r="B80324"/>
    </row>
    <row r="80325" spans="2:2" x14ac:dyDescent="0.2">
      <c r="B80325"/>
    </row>
    <row r="80326" spans="2:2" x14ac:dyDescent="0.2">
      <c r="B80326"/>
    </row>
    <row r="80327" spans="2:2" x14ac:dyDescent="0.2">
      <c r="B80327"/>
    </row>
    <row r="80328" spans="2:2" x14ac:dyDescent="0.2">
      <c r="B80328"/>
    </row>
    <row r="80329" spans="2:2" x14ac:dyDescent="0.2">
      <c r="B80329"/>
    </row>
    <row r="80330" spans="2:2" x14ac:dyDescent="0.2">
      <c r="B80330"/>
    </row>
    <row r="80331" spans="2:2" x14ac:dyDescent="0.2">
      <c r="B80331"/>
    </row>
    <row r="80332" spans="2:2" x14ac:dyDescent="0.2">
      <c r="B80332"/>
    </row>
    <row r="80333" spans="2:2" x14ac:dyDescent="0.2">
      <c r="B80333"/>
    </row>
    <row r="80334" spans="2:2" x14ac:dyDescent="0.2">
      <c r="B80334"/>
    </row>
    <row r="80335" spans="2:2" x14ac:dyDescent="0.2">
      <c r="B80335"/>
    </row>
    <row r="80336" spans="2:2" x14ac:dyDescent="0.2">
      <c r="B80336"/>
    </row>
    <row r="80337" spans="2:2" x14ac:dyDescent="0.2">
      <c r="B80337"/>
    </row>
    <row r="80338" spans="2:2" x14ac:dyDescent="0.2">
      <c r="B80338"/>
    </row>
    <row r="80339" spans="2:2" x14ac:dyDescent="0.2">
      <c r="B80339"/>
    </row>
    <row r="80340" spans="2:2" x14ac:dyDescent="0.2">
      <c r="B80340"/>
    </row>
    <row r="80341" spans="2:2" x14ac:dyDescent="0.2">
      <c r="B80341"/>
    </row>
    <row r="80342" spans="2:2" x14ac:dyDescent="0.2">
      <c r="B80342"/>
    </row>
    <row r="80343" spans="2:2" x14ac:dyDescent="0.2">
      <c r="B80343"/>
    </row>
    <row r="80344" spans="2:2" x14ac:dyDescent="0.2">
      <c r="B80344"/>
    </row>
    <row r="80345" spans="2:2" x14ac:dyDescent="0.2">
      <c r="B80345"/>
    </row>
    <row r="80346" spans="2:2" x14ac:dyDescent="0.2">
      <c r="B80346"/>
    </row>
    <row r="80347" spans="2:2" x14ac:dyDescent="0.2">
      <c r="B80347"/>
    </row>
    <row r="80348" spans="2:2" x14ac:dyDescent="0.2">
      <c r="B80348"/>
    </row>
    <row r="80349" spans="2:2" x14ac:dyDescent="0.2">
      <c r="B80349"/>
    </row>
    <row r="80350" spans="2:2" x14ac:dyDescent="0.2">
      <c r="B80350"/>
    </row>
    <row r="80351" spans="2:2" x14ac:dyDescent="0.2">
      <c r="B80351"/>
    </row>
    <row r="80352" spans="2:2" x14ac:dyDescent="0.2">
      <c r="B80352"/>
    </row>
    <row r="80353" spans="2:2" x14ac:dyDescent="0.2">
      <c r="B80353"/>
    </row>
    <row r="80354" spans="2:2" x14ac:dyDescent="0.2">
      <c r="B80354"/>
    </row>
    <row r="80355" spans="2:2" x14ac:dyDescent="0.2">
      <c r="B80355"/>
    </row>
    <row r="80356" spans="2:2" x14ac:dyDescent="0.2">
      <c r="B80356"/>
    </row>
    <row r="80357" spans="2:2" x14ac:dyDescent="0.2">
      <c r="B80357"/>
    </row>
    <row r="80358" spans="2:2" x14ac:dyDescent="0.2">
      <c r="B80358"/>
    </row>
    <row r="80359" spans="2:2" x14ac:dyDescent="0.2">
      <c r="B80359"/>
    </row>
    <row r="80360" spans="2:2" x14ac:dyDescent="0.2">
      <c r="B80360"/>
    </row>
    <row r="80361" spans="2:2" x14ac:dyDescent="0.2">
      <c r="B80361"/>
    </row>
    <row r="80362" spans="2:2" x14ac:dyDescent="0.2">
      <c r="B80362"/>
    </row>
    <row r="80363" spans="2:2" x14ac:dyDescent="0.2">
      <c r="B80363"/>
    </row>
    <row r="80364" spans="2:2" x14ac:dyDescent="0.2">
      <c r="B80364"/>
    </row>
    <row r="80365" spans="2:2" x14ac:dyDescent="0.2">
      <c r="B80365"/>
    </row>
    <row r="80366" spans="2:2" x14ac:dyDescent="0.2">
      <c r="B80366"/>
    </row>
    <row r="80367" spans="2:2" x14ac:dyDescent="0.2">
      <c r="B80367"/>
    </row>
    <row r="80368" spans="2:2" x14ac:dyDescent="0.2">
      <c r="B80368"/>
    </row>
    <row r="80369" spans="2:2" x14ac:dyDescent="0.2">
      <c r="B80369"/>
    </row>
    <row r="80370" spans="2:2" x14ac:dyDescent="0.2">
      <c r="B80370"/>
    </row>
    <row r="80371" spans="2:2" x14ac:dyDescent="0.2">
      <c r="B80371"/>
    </row>
    <row r="80372" spans="2:2" x14ac:dyDescent="0.2">
      <c r="B80372"/>
    </row>
    <row r="80373" spans="2:2" x14ac:dyDescent="0.2">
      <c r="B80373"/>
    </row>
    <row r="80374" spans="2:2" x14ac:dyDescent="0.2">
      <c r="B80374"/>
    </row>
    <row r="80375" spans="2:2" x14ac:dyDescent="0.2">
      <c r="B80375"/>
    </row>
    <row r="80376" spans="2:2" x14ac:dyDescent="0.2">
      <c r="B80376"/>
    </row>
    <row r="80377" spans="2:2" x14ac:dyDescent="0.2">
      <c r="B80377"/>
    </row>
    <row r="80378" spans="2:2" x14ac:dyDescent="0.2">
      <c r="B80378"/>
    </row>
    <row r="80379" spans="2:2" x14ac:dyDescent="0.2">
      <c r="B80379"/>
    </row>
    <row r="80380" spans="2:2" x14ac:dyDescent="0.2">
      <c r="B80380"/>
    </row>
    <row r="80381" spans="2:2" x14ac:dyDescent="0.2">
      <c r="B80381"/>
    </row>
    <row r="80382" spans="2:2" x14ac:dyDescent="0.2">
      <c r="B80382"/>
    </row>
    <row r="80383" spans="2:2" x14ac:dyDescent="0.2">
      <c r="B80383"/>
    </row>
    <row r="80384" spans="2:2" x14ac:dyDescent="0.2">
      <c r="B80384"/>
    </row>
    <row r="80385" spans="2:2" x14ac:dyDescent="0.2">
      <c r="B80385"/>
    </row>
    <row r="80386" spans="2:2" x14ac:dyDescent="0.2">
      <c r="B80386"/>
    </row>
    <row r="80387" spans="2:2" x14ac:dyDescent="0.2">
      <c r="B80387"/>
    </row>
    <row r="80388" spans="2:2" x14ac:dyDescent="0.2">
      <c r="B80388"/>
    </row>
    <row r="80389" spans="2:2" x14ac:dyDescent="0.2">
      <c r="B80389"/>
    </row>
    <row r="80390" spans="2:2" x14ac:dyDescent="0.2">
      <c r="B80390"/>
    </row>
    <row r="80391" spans="2:2" x14ac:dyDescent="0.2">
      <c r="B80391"/>
    </row>
    <row r="80392" spans="2:2" x14ac:dyDescent="0.2">
      <c r="B80392"/>
    </row>
    <row r="80393" spans="2:2" x14ac:dyDescent="0.2">
      <c r="B80393"/>
    </row>
    <row r="80394" spans="2:2" x14ac:dyDescent="0.2">
      <c r="B80394"/>
    </row>
    <row r="80395" spans="2:2" x14ac:dyDescent="0.2">
      <c r="B80395"/>
    </row>
    <row r="80396" spans="2:2" x14ac:dyDescent="0.2">
      <c r="B80396"/>
    </row>
    <row r="80397" spans="2:2" x14ac:dyDescent="0.2">
      <c r="B80397"/>
    </row>
    <row r="80398" spans="2:2" x14ac:dyDescent="0.2">
      <c r="B80398"/>
    </row>
    <row r="80399" spans="2:2" x14ac:dyDescent="0.2">
      <c r="B80399"/>
    </row>
    <row r="80400" spans="2:2" x14ac:dyDescent="0.2">
      <c r="B80400"/>
    </row>
    <row r="80401" spans="2:2" x14ac:dyDescent="0.2">
      <c r="B80401"/>
    </row>
    <row r="80402" spans="2:2" x14ac:dyDescent="0.2">
      <c r="B80402"/>
    </row>
    <row r="80403" spans="2:2" x14ac:dyDescent="0.2">
      <c r="B80403"/>
    </row>
    <row r="80404" spans="2:2" x14ac:dyDescent="0.2">
      <c r="B80404"/>
    </row>
    <row r="80405" spans="2:2" x14ac:dyDescent="0.2">
      <c r="B80405"/>
    </row>
    <row r="80406" spans="2:2" x14ac:dyDescent="0.2">
      <c r="B80406"/>
    </row>
    <row r="80407" spans="2:2" x14ac:dyDescent="0.2">
      <c r="B80407"/>
    </row>
    <row r="80408" spans="2:2" x14ac:dyDescent="0.2">
      <c r="B80408"/>
    </row>
    <row r="80409" spans="2:2" x14ac:dyDescent="0.2">
      <c r="B80409"/>
    </row>
    <row r="80410" spans="2:2" x14ac:dyDescent="0.2">
      <c r="B80410"/>
    </row>
    <row r="80411" spans="2:2" x14ac:dyDescent="0.2">
      <c r="B80411"/>
    </row>
    <row r="80412" spans="2:2" x14ac:dyDescent="0.2">
      <c r="B80412"/>
    </row>
    <row r="80413" spans="2:2" x14ac:dyDescent="0.2">
      <c r="B80413"/>
    </row>
    <row r="80414" spans="2:2" x14ac:dyDescent="0.2">
      <c r="B80414"/>
    </row>
    <row r="80415" spans="2:2" x14ac:dyDescent="0.2">
      <c r="B80415"/>
    </row>
    <row r="80416" spans="2:2" x14ac:dyDescent="0.2">
      <c r="B80416"/>
    </row>
    <row r="80417" spans="2:2" x14ac:dyDescent="0.2">
      <c r="B80417"/>
    </row>
    <row r="80418" spans="2:2" x14ac:dyDescent="0.2">
      <c r="B80418"/>
    </row>
    <row r="80419" spans="2:2" x14ac:dyDescent="0.2">
      <c r="B80419"/>
    </row>
    <row r="80420" spans="2:2" x14ac:dyDescent="0.2">
      <c r="B80420"/>
    </row>
    <row r="80421" spans="2:2" x14ac:dyDescent="0.2">
      <c r="B80421"/>
    </row>
    <row r="80422" spans="2:2" x14ac:dyDescent="0.2">
      <c r="B80422"/>
    </row>
    <row r="80423" spans="2:2" x14ac:dyDescent="0.2">
      <c r="B80423"/>
    </row>
    <row r="80424" spans="2:2" x14ac:dyDescent="0.2">
      <c r="B80424"/>
    </row>
    <row r="80425" spans="2:2" x14ac:dyDescent="0.2">
      <c r="B80425"/>
    </row>
    <row r="80426" spans="2:2" x14ac:dyDescent="0.2">
      <c r="B80426"/>
    </row>
    <row r="80427" spans="2:2" x14ac:dyDescent="0.2">
      <c r="B80427"/>
    </row>
    <row r="80428" spans="2:2" x14ac:dyDescent="0.2">
      <c r="B80428"/>
    </row>
    <row r="80429" spans="2:2" x14ac:dyDescent="0.2">
      <c r="B80429"/>
    </row>
    <row r="80430" spans="2:2" x14ac:dyDescent="0.2">
      <c r="B80430"/>
    </row>
    <row r="80431" spans="2:2" x14ac:dyDescent="0.2">
      <c r="B80431"/>
    </row>
    <row r="80432" spans="2:2" x14ac:dyDescent="0.2">
      <c r="B80432"/>
    </row>
    <row r="80433" spans="2:2" x14ac:dyDescent="0.2">
      <c r="B80433"/>
    </row>
    <row r="80434" spans="2:2" x14ac:dyDescent="0.2">
      <c r="B80434"/>
    </row>
    <row r="80435" spans="2:2" x14ac:dyDescent="0.2">
      <c r="B80435"/>
    </row>
    <row r="80436" spans="2:2" x14ac:dyDescent="0.2">
      <c r="B80436"/>
    </row>
    <row r="80437" spans="2:2" x14ac:dyDescent="0.2">
      <c r="B80437"/>
    </row>
    <row r="80438" spans="2:2" x14ac:dyDescent="0.2">
      <c r="B80438"/>
    </row>
    <row r="80439" spans="2:2" x14ac:dyDescent="0.2">
      <c r="B80439"/>
    </row>
    <row r="80440" spans="2:2" x14ac:dyDescent="0.2">
      <c r="B80440"/>
    </row>
    <row r="80441" spans="2:2" x14ac:dyDescent="0.2">
      <c r="B80441"/>
    </row>
    <row r="80442" spans="2:2" x14ac:dyDescent="0.2">
      <c r="B80442"/>
    </row>
    <row r="80443" spans="2:2" x14ac:dyDescent="0.2">
      <c r="B80443"/>
    </row>
    <row r="80444" spans="2:2" x14ac:dyDescent="0.2">
      <c r="B80444"/>
    </row>
    <row r="80445" spans="2:2" x14ac:dyDescent="0.2">
      <c r="B80445"/>
    </row>
    <row r="80446" spans="2:2" x14ac:dyDescent="0.2">
      <c r="B80446"/>
    </row>
    <row r="80447" spans="2:2" x14ac:dyDescent="0.2">
      <c r="B80447"/>
    </row>
    <row r="80448" spans="2:2" x14ac:dyDescent="0.2">
      <c r="B80448"/>
    </row>
    <row r="80449" spans="2:2" x14ac:dyDescent="0.2">
      <c r="B80449"/>
    </row>
    <row r="80450" spans="2:2" x14ac:dyDescent="0.2">
      <c r="B80450"/>
    </row>
    <row r="80451" spans="2:2" x14ac:dyDescent="0.2">
      <c r="B80451"/>
    </row>
    <row r="80452" spans="2:2" x14ac:dyDescent="0.2">
      <c r="B80452"/>
    </row>
    <row r="80453" spans="2:2" x14ac:dyDescent="0.2">
      <c r="B80453"/>
    </row>
    <row r="80454" spans="2:2" x14ac:dyDescent="0.2">
      <c r="B80454"/>
    </row>
    <row r="80455" spans="2:2" x14ac:dyDescent="0.2">
      <c r="B80455"/>
    </row>
    <row r="80456" spans="2:2" x14ac:dyDescent="0.2">
      <c r="B80456"/>
    </row>
    <row r="80457" spans="2:2" x14ac:dyDescent="0.2">
      <c r="B80457"/>
    </row>
    <row r="80458" spans="2:2" x14ac:dyDescent="0.2">
      <c r="B80458"/>
    </row>
    <row r="80459" spans="2:2" x14ac:dyDescent="0.2">
      <c r="B80459"/>
    </row>
    <row r="80460" spans="2:2" x14ac:dyDescent="0.2">
      <c r="B80460"/>
    </row>
    <row r="80461" spans="2:2" x14ac:dyDescent="0.2">
      <c r="B80461"/>
    </row>
    <row r="80462" spans="2:2" x14ac:dyDescent="0.2">
      <c r="B80462"/>
    </row>
    <row r="80463" spans="2:2" x14ac:dyDescent="0.2">
      <c r="B80463"/>
    </row>
    <row r="80464" spans="2:2" x14ac:dyDescent="0.2">
      <c r="B80464"/>
    </row>
    <row r="80465" spans="2:2" x14ac:dyDescent="0.2">
      <c r="B80465"/>
    </row>
    <row r="80466" spans="2:2" x14ac:dyDescent="0.2">
      <c r="B80466"/>
    </row>
    <row r="80467" spans="2:2" x14ac:dyDescent="0.2">
      <c r="B80467"/>
    </row>
    <row r="80468" spans="2:2" x14ac:dyDescent="0.2">
      <c r="B80468"/>
    </row>
    <row r="80469" spans="2:2" x14ac:dyDescent="0.2">
      <c r="B80469"/>
    </row>
    <row r="80470" spans="2:2" x14ac:dyDescent="0.2">
      <c r="B80470"/>
    </row>
    <row r="80471" spans="2:2" x14ac:dyDescent="0.2">
      <c r="B80471"/>
    </row>
    <row r="80472" spans="2:2" x14ac:dyDescent="0.2">
      <c r="B80472"/>
    </row>
    <row r="80473" spans="2:2" x14ac:dyDescent="0.2">
      <c r="B80473"/>
    </row>
    <row r="80474" spans="2:2" x14ac:dyDescent="0.2">
      <c r="B80474"/>
    </row>
    <row r="80475" spans="2:2" x14ac:dyDescent="0.2">
      <c r="B80475"/>
    </row>
    <row r="80476" spans="2:2" x14ac:dyDescent="0.2">
      <c r="B80476"/>
    </row>
    <row r="80477" spans="2:2" x14ac:dyDescent="0.2">
      <c r="B80477"/>
    </row>
    <row r="80478" spans="2:2" x14ac:dyDescent="0.2">
      <c r="B80478"/>
    </row>
    <row r="80479" spans="2:2" x14ac:dyDescent="0.2">
      <c r="B80479"/>
    </row>
    <row r="80480" spans="2:2" x14ac:dyDescent="0.2">
      <c r="B80480"/>
    </row>
    <row r="80481" spans="2:2" x14ac:dyDescent="0.2">
      <c r="B80481"/>
    </row>
    <row r="80482" spans="2:2" x14ac:dyDescent="0.2">
      <c r="B80482"/>
    </row>
    <row r="80483" spans="2:2" x14ac:dyDescent="0.2">
      <c r="B80483"/>
    </row>
    <row r="80484" spans="2:2" x14ac:dyDescent="0.2">
      <c r="B80484"/>
    </row>
    <row r="80485" spans="2:2" x14ac:dyDescent="0.2">
      <c r="B80485"/>
    </row>
    <row r="80486" spans="2:2" x14ac:dyDescent="0.2">
      <c r="B80486"/>
    </row>
    <row r="80487" spans="2:2" x14ac:dyDescent="0.2">
      <c r="B80487"/>
    </row>
    <row r="80488" spans="2:2" x14ac:dyDescent="0.2">
      <c r="B80488"/>
    </row>
    <row r="80489" spans="2:2" x14ac:dyDescent="0.2">
      <c r="B80489"/>
    </row>
    <row r="80490" spans="2:2" x14ac:dyDescent="0.2">
      <c r="B80490"/>
    </row>
    <row r="80491" spans="2:2" x14ac:dyDescent="0.2">
      <c r="B80491"/>
    </row>
    <row r="80492" spans="2:2" x14ac:dyDescent="0.2">
      <c r="B80492"/>
    </row>
    <row r="80493" spans="2:2" x14ac:dyDescent="0.2">
      <c r="B80493"/>
    </row>
    <row r="80494" spans="2:2" x14ac:dyDescent="0.2">
      <c r="B80494"/>
    </row>
    <row r="80495" spans="2:2" x14ac:dyDescent="0.2">
      <c r="B80495"/>
    </row>
    <row r="80496" spans="2:2" x14ac:dyDescent="0.2">
      <c r="B80496"/>
    </row>
    <row r="80497" spans="2:2" x14ac:dyDescent="0.2">
      <c r="B80497"/>
    </row>
    <row r="80498" spans="2:2" x14ac:dyDescent="0.2">
      <c r="B80498"/>
    </row>
    <row r="80499" spans="2:2" x14ac:dyDescent="0.2">
      <c r="B80499"/>
    </row>
    <row r="80500" spans="2:2" x14ac:dyDescent="0.2">
      <c r="B80500"/>
    </row>
    <row r="80501" spans="2:2" x14ac:dyDescent="0.2">
      <c r="B80501"/>
    </row>
    <row r="80502" spans="2:2" x14ac:dyDescent="0.2">
      <c r="B80502"/>
    </row>
    <row r="80503" spans="2:2" x14ac:dyDescent="0.2">
      <c r="B80503"/>
    </row>
    <row r="80504" spans="2:2" x14ac:dyDescent="0.2">
      <c r="B80504"/>
    </row>
    <row r="80505" spans="2:2" x14ac:dyDescent="0.2">
      <c r="B80505"/>
    </row>
    <row r="80506" spans="2:2" x14ac:dyDescent="0.2">
      <c r="B80506"/>
    </row>
    <row r="80507" spans="2:2" x14ac:dyDescent="0.2">
      <c r="B80507"/>
    </row>
    <row r="80508" spans="2:2" x14ac:dyDescent="0.2">
      <c r="B80508"/>
    </row>
    <row r="80509" spans="2:2" x14ac:dyDescent="0.2">
      <c r="B80509"/>
    </row>
    <row r="80510" spans="2:2" x14ac:dyDescent="0.2">
      <c r="B80510"/>
    </row>
    <row r="80511" spans="2:2" x14ac:dyDescent="0.2">
      <c r="B80511"/>
    </row>
    <row r="80512" spans="2:2" x14ac:dyDescent="0.2">
      <c r="B80512"/>
    </row>
    <row r="80513" spans="2:2" x14ac:dyDescent="0.2">
      <c r="B80513"/>
    </row>
    <row r="80514" spans="2:2" x14ac:dyDescent="0.2">
      <c r="B80514"/>
    </row>
    <row r="80515" spans="2:2" x14ac:dyDescent="0.2">
      <c r="B80515"/>
    </row>
    <row r="80516" spans="2:2" x14ac:dyDescent="0.2">
      <c r="B80516"/>
    </row>
    <row r="80517" spans="2:2" x14ac:dyDescent="0.2">
      <c r="B80517"/>
    </row>
    <row r="80518" spans="2:2" x14ac:dyDescent="0.2">
      <c r="B80518"/>
    </row>
    <row r="80519" spans="2:2" x14ac:dyDescent="0.2">
      <c r="B80519"/>
    </row>
    <row r="80520" spans="2:2" x14ac:dyDescent="0.2">
      <c r="B80520"/>
    </row>
    <row r="80521" spans="2:2" x14ac:dyDescent="0.2">
      <c r="B80521"/>
    </row>
    <row r="80522" spans="2:2" x14ac:dyDescent="0.2">
      <c r="B80522"/>
    </row>
    <row r="80523" spans="2:2" x14ac:dyDescent="0.2">
      <c r="B80523"/>
    </row>
    <row r="80524" spans="2:2" x14ac:dyDescent="0.2">
      <c r="B80524"/>
    </row>
    <row r="80525" spans="2:2" x14ac:dyDescent="0.2">
      <c r="B80525"/>
    </row>
    <row r="80526" spans="2:2" x14ac:dyDescent="0.2">
      <c r="B80526"/>
    </row>
    <row r="80527" spans="2:2" x14ac:dyDescent="0.2">
      <c r="B80527"/>
    </row>
    <row r="80528" spans="2:2" x14ac:dyDescent="0.2">
      <c r="B80528"/>
    </row>
    <row r="80529" spans="2:2" x14ac:dyDescent="0.2">
      <c r="B80529"/>
    </row>
    <row r="80530" spans="2:2" x14ac:dyDescent="0.2">
      <c r="B80530"/>
    </row>
    <row r="80531" spans="2:2" x14ac:dyDescent="0.2">
      <c r="B80531"/>
    </row>
    <row r="80532" spans="2:2" x14ac:dyDescent="0.2">
      <c r="B80532"/>
    </row>
    <row r="80533" spans="2:2" x14ac:dyDescent="0.2">
      <c r="B80533"/>
    </row>
    <row r="80534" spans="2:2" x14ac:dyDescent="0.2">
      <c r="B80534"/>
    </row>
    <row r="80535" spans="2:2" x14ac:dyDescent="0.2">
      <c r="B80535"/>
    </row>
    <row r="80536" spans="2:2" x14ac:dyDescent="0.2">
      <c r="B80536"/>
    </row>
    <row r="80537" spans="2:2" x14ac:dyDescent="0.2">
      <c r="B80537"/>
    </row>
    <row r="80538" spans="2:2" x14ac:dyDescent="0.2">
      <c r="B80538"/>
    </row>
    <row r="80539" spans="2:2" x14ac:dyDescent="0.2">
      <c r="B80539"/>
    </row>
    <row r="80540" spans="2:2" x14ac:dyDescent="0.2">
      <c r="B80540"/>
    </row>
    <row r="80541" spans="2:2" x14ac:dyDescent="0.2">
      <c r="B80541"/>
    </row>
    <row r="80542" spans="2:2" x14ac:dyDescent="0.2">
      <c r="B80542"/>
    </row>
    <row r="80543" spans="2:2" x14ac:dyDescent="0.2">
      <c r="B80543"/>
    </row>
    <row r="80544" spans="2:2" x14ac:dyDescent="0.2">
      <c r="B80544"/>
    </row>
    <row r="80545" spans="2:2" x14ac:dyDescent="0.2">
      <c r="B80545"/>
    </row>
    <row r="80546" spans="2:2" x14ac:dyDescent="0.2">
      <c r="B80546"/>
    </row>
    <row r="80547" spans="2:2" x14ac:dyDescent="0.2">
      <c r="B80547"/>
    </row>
    <row r="80548" spans="2:2" x14ac:dyDescent="0.2">
      <c r="B80548"/>
    </row>
    <row r="80549" spans="2:2" x14ac:dyDescent="0.2">
      <c r="B80549"/>
    </row>
    <row r="80550" spans="2:2" x14ac:dyDescent="0.2">
      <c r="B80550"/>
    </row>
    <row r="80551" spans="2:2" x14ac:dyDescent="0.2">
      <c r="B80551"/>
    </row>
    <row r="80552" spans="2:2" x14ac:dyDescent="0.2">
      <c r="B80552"/>
    </row>
    <row r="80553" spans="2:2" x14ac:dyDescent="0.2">
      <c r="B80553"/>
    </row>
    <row r="80554" spans="2:2" x14ac:dyDescent="0.2">
      <c r="B80554"/>
    </row>
    <row r="80555" spans="2:2" x14ac:dyDescent="0.2">
      <c r="B80555"/>
    </row>
    <row r="80556" spans="2:2" x14ac:dyDescent="0.2">
      <c r="B80556"/>
    </row>
    <row r="80557" spans="2:2" x14ac:dyDescent="0.2">
      <c r="B80557"/>
    </row>
    <row r="80558" spans="2:2" x14ac:dyDescent="0.2">
      <c r="B80558"/>
    </row>
    <row r="80559" spans="2:2" x14ac:dyDescent="0.2">
      <c r="B80559"/>
    </row>
    <row r="80560" spans="2:2" x14ac:dyDescent="0.2">
      <c r="B80560"/>
    </row>
    <row r="80561" spans="2:2" x14ac:dyDescent="0.2">
      <c r="B80561"/>
    </row>
    <row r="80562" spans="2:2" x14ac:dyDescent="0.2">
      <c r="B80562"/>
    </row>
    <row r="80563" spans="2:2" x14ac:dyDescent="0.2">
      <c r="B80563"/>
    </row>
    <row r="80564" spans="2:2" x14ac:dyDescent="0.2">
      <c r="B80564"/>
    </row>
    <row r="80565" spans="2:2" x14ac:dyDescent="0.2">
      <c r="B80565"/>
    </row>
    <row r="80566" spans="2:2" x14ac:dyDescent="0.2">
      <c r="B80566"/>
    </row>
    <row r="80567" spans="2:2" x14ac:dyDescent="0.2">
      <c r="B80567"/>
    </row>
    <row r="80568" spans="2:2" x14ac:dyDescent="0.2">
      <c r="B80568"/>
    </row>
    <row r="80569" spans="2:2" x14ac:dyDescent="0.2">
      <c r="B80569"/>
    </row>
    <row r="80570" spans="2:2" x14ac:dyDescent="0.2">
      <c r="B80570"/>
    </row>
    <row r="80571" spans="2:2" x14ac:dyDescent="0.2">
      <c r="B80571"/>
    </row>
    <row r="80572" spans="2:2" x14ac:dyDescent="0.2">
      <c r="B80572"/>
    </row>
    <row r="80573" spans="2:2" x14ac:dyDescent="0.2">
      <c r="B80573"/>
    </row>
    <row r="80574" spans="2:2" x14ac:dyDescent="0.2">
      <c r="B80574"/>
    </row>
    <row r="80575" spans="2:2" x14ac:dyDescent="0.2">
      <c r="B80575"/>
    </row>
    <row r="80576" spans="2:2" x14ac:dyDescent="0.2">
      <c r="B80576"/>
    </row>
    <row r="80577" spans="2:2" x14ac:dyDescent="0.2">
      <c r="B80577"/>
    </row>
    <row r="80578" spans="2:2" x14ac:dyDescent="0.2">
      <c r="B80578"/>
    </row>
    <row r="80579" spans="2:2" x14ac:dyDescent="0.2">
      <c r="B80579"/>
    </row>
    <row r="80580" spans="2:2" x14ac:dyDescent="0.2">
      <c r="B80580"/>
    </row>
    <row r="80581" spans="2:2" x14ac:dyDescent="0.2">
      <c r="B80581"/>
    </row>
    <row r="80582" spans="2:2" x14ac:dyDescent="0.2">
      <c r="B80582"/>
    </row>
    <row r="80583" spans="2:2" x14ac:dyDescent="0.2">
      <c r="B80583"/>
    </row>
    <row r="80584" spans="2:2" x14ac:dyDescent="0.2">
      <c r="B80584"/>
    </row>
    <row r="80585" spans="2:2" x14ac:dyDescent="0.2">
      <c r="B80585"/>
    </row>
    <row r="80586" spans="2:2" x14ac:dyDescent="0.2">
      <c r="B80586"/>
    </row>
    <row r="80587" spans="2:2" x14ac:dyDescent="0.2">
      <c r="B80587"/>
    </row>
    <row r="80588" spans="2:2" x14ac:dyDescent="0.2">
      <c r="B80588"/>
    </row>
    <row r="80589" spans="2:2" x14ac:dyDescent="0.2">
      <c r="B80589"/>
    </row>
    <row r="80590" spans="2:2" x14ac:dyDescent="0.2">
      <c r="B80590"/>
    </row>
    <row r="80591" spans="2:2" x14ac:dyDescent="0.2">
      <c r="B80591"/>
    </row>
    <row r="80592" spans="2:2" x14ac:dyDescent="0.2">
      <c r="B80592"/>
    </row>
    <row r="80593" spans="2:2" x14ac:dyDescent="0.2">
      <c r="B80593"/>
    </row>
    <row r="80594" spans="2:2" x14ac:dyDescent="0.2">
      <c r="B80594"/>
    </row>
    <row r="80595" spans="2:2" x14ac:dyDescent="0.2">
      <c r="B80595"/>
    </row>
    <row r="80596" spans="2:2" x14ac:dyDescent="0.2">
      <c r="B80596"/>
    </row>
    <row r="80597" spans="2:2" x14ac:dyDescent="0.2">
      <c r="B80597"/>
    </row>
    <row r="80598" spans="2:2" x14ac:dyDescent="0.2">
      <c r="B80598"/>
    </row>
    <row r="80599" spans="2:2" x14ac:dyDescent="0.2">
      <c r="B80599"/>
    </row>
    <row r="80600" spans="2:2" x14ac:dyDescent="0.2">
      <c r="B80600"/>
    </row>
    <row r="80601" spans="2:2" x14ac:dyDescent="0.2">
      <c r="B80601"/>
    </row>
    <row r="80602" spans="2:2" x14ac:dyDescent="0.2">
      <c r="B80602"/>
    </row>
    <row r="80603" spans="2:2" x14ac:dyDescent="0.2">
      <c r="B80603"/>
    </row>
    <row r="80604" spans="2:2" x14ac:dyDescent="0.2">
      <c r="B80604"/>
    </row>
    <row r="80605" spans="2:2" x14ac:dyDescent="0.2">
      <c r="B80605"/>
    </row>
    <row r="80606" spans="2:2" x14ac:dyDescent="0.2">
      <c r="B80606"/>
    </row>
    <row r="80607" spans="2:2" x14ac:dyDescent="0.2">
      <c r="B80607"/>
    </row>
    <row r="80608" spans="2:2" x14ac:dyDescent="0.2">
      <c r="B80608"/>
    </row>
    <row r="80609" spans="2:2" x14ac:dyDescent="0.2">
      <c r="B80609"/>
    </row>
    <row r="80610" spans="2:2" x14ac:dyDescent="0.2">
      <c r="B80610"/>
    </row>
    <row r="80611" spans="2:2" x14ac:dyDescent="0.2">
      <c r="B80611"/>
    </row>
    <row r="80612" spans="2:2" x14ac:dyDescent="0.2">
      <c r="B80612"/>
    </row>
    <row r="80613" spans="2:2" x14ac:dyDescent="0.2">
      <c r="B80613"/>
    </row>
    <row r="80614" spans="2:2" x14ac:dyDescent="0.2">
      <c r="B80614"/>
    </row>
    <row r="80615" spans="2:2" x14ac:dyDescent="0.2">
      <c r="B80615"/>
    </row>
    <row r="80616" spans="2:2" x14ac:dyDescent="0.2">
      <c r="B80616"/>
    </row>
    <row r="80617" spans="2:2" x14ac:dyDescent="0.2">
      <c r="B80617"/>
    </row>
    <row r="80618" spans="2:2" x14ac:dyDescent="0.2">
      <c r="B80618"/>
    </row>
    <row r="80619" spans="2:2" x14ac:dyDescent="0.2">
      <c r="B80619"/>
    </row>
    <row r="80620" spans="2:2" x14ac:dyDescent="0.2">
      <c r="B80620"/>
    </row>
    <row r="80621" spans="2:2" x14ac:dyDescent="0.2">
      <c r="B80621"/>
    </row>
    <row r="80622" spans="2:2" x14ac:dyDescent="0.2">
      <c r="B80622"/>
    </row>
    <row r="80623" spans="2:2" x14ac:dyDescent="0.2">
      <c r="B80623"/>
    </row>
    <row r="80624" spans="2:2" x14ac:dyDescent="0.2">
      <c r="B80624"/>
    </row>
    <row r="80625" spans="2:2" x14ac:dyDescent="0.2">
      <c r="B80625"/>
    </row>
    <row r="80626" spans="2:2" x14ac:dyDescent="0.2">
      <c r="B80626"/>
    </row>
    <row r="80627" spans="2:2" x14ac:dyDescent="0.2">
      <c r="B80627"/>
    </row>
    <row r="80628" spans="2:2" x14ac:dyDescent="0.2">
      <c r="B80628"/>
    </row>
    <row r="80629" spans="2:2" x14ac:dyDescent="0.2">
      <c r="B80629"/>
    </row>
    <row r="80630" spans="2:2" x14ac:dyDescent="0.2">
      <c r="B80630"/>
    </row>
    <row r="80631" spans="2:2" x14ac:dyDescent="0.2">
      <c r="B80631"/>
    </row>
    <row r="80632" spans="2:2" x14ac:dyDescent="0.2">
      <c r="B80632"/>
    </row>
    <row r="80633" spans="2:2" x14ac:dyDescent="0.2">
      <c r="B80633"/>
    </row>
    <row r="80634" spans="2:2" x14ac:dyDescent="0.2">
      <c r="B80634"/>
    </row>
    <row r="80635" spans="2:2" x14ac:dyDescent="0.2">
      <c r="B80635"/>
    </row>
    <row r="80636" spans="2:2" x14ac:dyDescent="0.2">
      <c r="B80636"/>
    </row>
    <row r="80637" spans="2:2" x14ac:dyDescent="0.2">
      <c r="B80637"/>
    </row>
    <row r="80638" spans="2:2" x14ac:dyDescent="0.2">
      <c r="B80638"/>
    </row>
    <row r="80639" spans="2:2" x14ac:dyDescent="0.2">
      <c r="B80639"/>
    </row>
    <row r="80640" spans="2:2" x14ac:dyDescent="0.2">
      <c r="B80640"/>
    </row>
    <row r="80641" spans="2:2" x14ac:dyDescent="0.2">
      <c r="B80641"/>
    </row>
    <row r="80642" spans="2:2" x14ac:dyDescent="0.2">
      <c r="B80642"/>
    </row>
    <row r="80643" spans="2:2" x14ac:dyDescent="0.2">
      <c r="B80643"/>
    </row>
    <row r="80644" spans="2:2" x14ac:dyDescent="0.2">
      <c r="B80644"/>
    </row>
    <row r="80645" spans="2:2" x14ac:dyDescent="0.2">
      <c r="B80645"/>
    </row>
    <row r="80646" spans="2:2" x14ac:dyDescent="0.2">
      <c r="B80646"/>
    </row>
    <row r="80647" spans="2:2" x14ac:dyDescent="0.2">
      <c r="B80647"/>
    </row>
    <row r="80648" spans="2:2" x14ac:dyDescent="0.2">
      <c r="B80648"/>
    </row>
    <row r="80649" spans="2:2" x14ac:dyDescent="0.2">
      <c r="B80649"/>
    </row>
    <row r="80650" spans="2:2" x14ac:dyDescent="0.2">
      <c r="B80650"/>
    </row>
    <row r="80651" spans="2:2" x14ac:dyDescent="0.2">
      <c r="B80651"/>
    </row>
    <row r="80652" spans="2:2" x14ac:dyDescent="0.2">
      <c r="B80652"/>
    </row>
    <row r="80653" spans="2:2" x14ac:dyDescent="0.2">
      <c r="B80653"/>
    </row>
    <row r="80654" spans="2:2" x14ac:dyDescent="0.2">
      <c r="B80654"/>
    </row>
    <row r="80655" spans="2:2" x14ac:dyDescent="0.2">
      <c r="B80655"/>
    </row>
    <row r="80656" spans="2:2" x14ac:dyDescent="0.2">
      <c r="B80656"/>
    </row>
    <row r="80657" spans="2:2" x14ac:dyDescent="0.2">
      <c r="B80657"/>
    </row>
    <row r="80658" spans="2:2" x14ac:dyDescent="0.2">
      <c r="B80658"/>
    </row>
    <row r="80659" spans="2:2" x14ac:dyDescent="0.2">
      <c r="B80659"/>
    </row>
    <row r="80660" spans="2:2" x14ac:dyDescent="0.2">
      <c r="B80660"/>
    </row>
    <row r="80661" spans="2:2" x14ac:dyDescent="0.2">
      <c r="B80661"/>
    </row>
    <row r="80662" spans="2:2" x14ac:dyDescent="0.2">
      <c r="B80662"/>
    </row>
    <row r="80663" spans="2:2" x14ac:dyDescent="0.2">
      <c r="B80663"/>
    </row>
    <row r="80664" spans="2:2" x14ac:dyDescent="0.2">
      <c r="B80664"/>
    </row>
    <row r="80665" spans="2:2" x14ac:dyDescent="0.2">
      <c r="B80665"/>
    </row>
    <row r="80666" spans="2:2" x14ac:dyDescent="0.2">
      <c r="B80666"/>
    </row>
    <row r="80667" spans="2:2" x14ac:dyDescent="0.2">
      <c r="B80667"/>
    </row>
    <row r="80668" spans="2:2" x14ac:dyDescent="0.2">
      <c r="B80668"/>
    </row>
    <row r="80669" spans="2:2" x14ac:dyDescent="0.2">
      <c r="B80669"/>
    </row>
    <row r="80670" spans="2:2" x14ac:dyDescent="0.2">
      <c r="B80670"/>
    </row>
    <row r="80671" spans="2:2" x14ac:dyDescent="0.2">
      <c r="B80671"/>
    </row>
    <row r="80672" spans="2:2" x14ac:dyDescent="0.2">
      <c r="B80672"/>
    </row>
    <row r="80673" spans="2:2" x14ac:dyDescent="0.2">
      <c r="B80673"/>
    </row>
    <row r="80674" spans="2:2" x14ac:dyDescent="0.2">
      <c r="B80674"/>
    </row>
    <row r="80675" spans="2:2" x14ac:dyDescent="0.2">
      <c r="B80675"/>
    </row>
    <row r="80676" spans="2:2" x14ac:dyDescent="0.2">
      <c r="B80676"/>
    </row>
    <row r="80677" spans="2:2" x14ac:dyDescent="0.2">
      <c r="B80677"/>
    </row>
    <row r="80678" spans="2:2" x14ac:dyDescent="0.2">
      <c r="B80678"/>
    </row>
    <row r="80679" spans="2:2" x14ac:dyDescent="0.2">
      <c r="B80679"/>
    </row>
    <row r="80680" spans="2:2" x14ac:dyDescent="0.2">
      <c r="B80680"/>
    </row>
    <row r="80681" spans="2:2" x14ac:dyDescent="0.2">
      <c r="B80681"/>
    </row>
    <row r="80682" spans="2:2" x14ac:dyDescent="0.2">
      <c r="B80682"/>
    </row>
    <row r="80683" spans="2:2" x14ac:dyDescent="0.2">
      <c r="B80683"/>
    </row>
    <row r="80684" spans="2:2" x14ac:dyDescent="0.2">
      <c r="B80684"/>
    </row>
    <row r="80685" spans="2:2" x14ac:dyDescent="0.2">
      <c r="B80685"/>
    </row>
    <row r="80686" spans="2:2" x14ac:dyDescent="0.2">
      <c r="B80686"/>
    </row>
    <row r="80687" spans="2:2" x14ac:dyDescent="0.2">
      <c r="B80687"/>
    </row>
    <row r="80688" spans="2:2" x14ac:dyDescent="0.2">
      <c r="B80688"/>
    </row>
    <row r="80689" spans="2:2" x14ac:dyDescent="0.2">
      <c r="B80689"/>
    </row>
    <row r="80690" spans="2:2" x14ac:dyDescent="0.2">
      <c r="B80690"/>
    </row>
    <row r="80691" spans="2:2" x14ac:dyDescent="0.2">
      <c r="B80691"/>
    </row>
    <row r="80692" spans="2:2" x14ac:dyDescent="0.2">
      <c r="B80692"/>
    </row>
    <row r="80693" spans="2:2" x14ac:dyDescent="0.2">
      <c r="B80693"/>
    </row>
    <row r="80694" spans="2:2" x14ac:dyDescent="0.2">
      <c r="B80694"/>
    </row>
    <row r="80695" spans="2:2" x14ac:dyDescent="0.2">
      <c r="B80695"/>
    </row>
    <row r="80696" spans="2:2" x14ac:dyDescent="0.2">
      <c r="B80696"/>
    </row>
    <row r="80697" spans="2:2" x14ac:dyDescent="0.2">
      <c r="B80697"/>
    </row>
    <row r="80698" spans="2:2" x14ac:dyDescent="0.2">
      <c r="B80698"/>
    </row>
    <row r="80699" spans="2:2" x14ac:dyDescent="0.2">
      <c r="B80699"/>
    </row>
    <row r="80700" spans="2:2" x14ac:dyDescent="0.2">
      <c r="B80700"/>
    </row>
    <row r="80701" spans="2:2" x14ac:dyDescent="0.2">
      <c r="B80701"/>
    </row>
    <row r="80702" spans="2:2" x14ac:dyDescent="0.2">
      <c r="B80702"/>
    </row>
    <row r="80703" spans="2:2" x14ac:dyDescent="0.2">
      <c r="B80703"/>
    </row>
    <row r="80704" spans="2:2" x14ac:dyDescent="0.2">
      <c r="B80704"/>
    </row>
    <row r="80705" spans="2:2" x14ac:dyDescent="0.2">
      <c r="B80705"/>
    </row>
    <row r="80706" spans="2:2" x14ac:dyDescent="0.2">
      <c r="B80706"/>
    </row>
    <row r="80707" spans="2:2" x14ac:dyDescent="0.2">
      <c r="B80707"/>
    </row>
    <row r="80708" spans="2:2" x14ac:dyDescent="0.2">
      <c r="B80708"/>
    </row>
    <row r="80709" spans="2:2" x14ac:dyDescent="0.2">
      <c r="B80709"/>
    </row>
    <row r="80710" spans="2:2" x14ac:dyDescent="0.2">
      <c r="B80710"/>
    </row>
    <row r="80711" spans="2:2" x14ac:dyDescent="0.2">
      <c r="B80711"/>
    </row>
    <row r="80712" spans="2:2" x14ac:dyDescent="0.2">
      <c r="B80712"/>
    </row>
    <row r="80713" spans="2:2" x14ac:dyDescent="0.2">
      <c r="B80713"/>
    </row>
    <row r="80714" spans="2:2" x14ac:dyDescent="0.2">
      <c r="B80714"/>
    </row>
    <row r="80715" spans="2:2" x14ac:dyDescent="0.2">
      <c r="B80715"/>
    </row>
    <row r="80716" spans="2:2" x14ac:dyDescent="0.2">
      <c r="B80716"/>
    </row>
    <row r="80717" spans="2:2" x14ac:dyDescent="0.2">
      <c r="B80717"/>
    </row>
    <row r="80718" spans="2:2" x14ac:dyDescent="0.2">
      <c r="B80718"/>
    </row>
    <row r="80719" spans="2:2" x14ac:dyDescent="0.2">
      <c r="B80719"/>
    </row>
    <row r="80720" spans="2:2" x14ac:dyDescent="0.2">
      <c r="B80720"/>
    </row>
    <row r="80721" spans="2:2" x14ac:dyDescent="0.2">
      <c r="B80721"/>
    </row>
    <row r="80722" spans="2:2" x14ac:dyDescent="0.2">
      <c r="B80722"/>
    </row>
    <row r="80723" spans="2:2" x14ac:dyDescent="0.2">
      <c r="B80723"/>
    </row>
    <row r="80724" spans="2:2" x14ac:dyDescent="0.2">
      <c r="B80724"/>
    </row>
    <row r="80725" spans="2:2" x14ac:dyDescent="0.2">
      <c r="B80725"/>
    </row>
    <row r="80726" spans="2:2" x14ac:dyDescent="0.2">
      <c r="B80726"/>
    </row>
    <row r="80727" spans="2:2" x14ac:dyDescent="0.2">
      <c r="B80727"/>
    </row>
    <row r="80728" spans="2:2" x14ac:dyDescent="0.2">
      <c r="B80728"/>
    </row>
    <row r="80729" spans="2:2" x14ac:dyDescent="0.2">
      <c r="B80729"/>
    </row>
    <row r="80730" spans="2:2" x14ac:dyDescent="0.2">
      <c r="B80730"/>
    </row>
    <row r="80731" spans="2:2" x14ac:dyDescent="0.2">
      <c r="B80731"/>
    </row>
    <row r="80732" spans="2:2" x14ac:dyDescent="0.2">
      <c r="B80732"/>
    </row>
    <row r="80733" spans="2:2" x14ac:dyDescent="0.2">
      <c r="B80733"/>
    </row>
    <row r="80734" spans="2:2" x14ac:dyDescent="0.2">
      <c r="B80734"/>
    </row>
    <row r="80735" spans="2:2" x14ac:dyDescent="0.2">
      <c r="B80735"/>
    </row>
    <row r="80736" spans="2:2" x14ac:dyDescent="0.2">
      <c r="B80736"/>
    </row>
    <row r="80737" spans="2:2" x14ac:dyDescent="0.2">
      <c r="B80737"/>
    </row>
    <row r="80738" spans="2:2" x14ac:dyDescent="0.2">
      <c r="B80738"/>
    </row>
    <row r="80739" spans="2:2" x14ac:dyDescent="0.2">
      <c r="B80739"/>
    </row>
    <row r="80740" spans="2:2" x14ac:dyDescent="0.2">
      <c r="B80740"/>
    </row>
    <row r="80741" spans="2:2" x14ac:dyDescent="0.2">
      <c r="B80741"/>
    </row>
    <row r="80742" spans="2:2" x14ac:dyDescent="0.2">
      <c r="B80742"/>
    </row>
    <row r="80743" spans="2:2" x14ac:dyDescent="0.2">
      <c r="B80743"/>
    </row>
    <row r="80744" spans="2:2" x14ac:dyDescent="0.2">
      <c r="B80744"/>
    </row>
    <row r="80745" spans="2:2" x14ac:dyDescent="0.2">
      <c r="B80745"/>
    </row>
    <row r="80746" spans="2:2" x14ac:dyDescent="0.2">
      <c r="B80746"/>
    </row>
    <row r="80747" spans="2:2" x14ac:dyDescent="0.2">
      <c r="B80747"/>
    </row>
    <row r="80748" spans="2:2" x14ac:dyDescent="0.2">
      <c r="B80748"/>
    </row>
    <row r="80749" spans="2:2" x14ac:dyDescent="0.2">
      <c r="B80749"/>
    </row>
    <row r="80750" spans="2:2" x14ac:dyDescent="0.2">
      <c r="B80750"/>
    </row>
    <row r="80751" spans="2:2" x14ac:dyDescent="0.2">
      <c r="B80751"/>
    </row>
    <row r="80752" spans="2:2" x14ac:dyDescent="0.2">
      <c r="B80752"/>
    </row>
    <row r="80753" spans="2:2" x14ac:dyDescent="0.2">
      <c r="B80753"/>
    </row>
    <row r="80754" spans="2:2" x14ac:dyDescent="0.2">
      <c r="B80754"/>
    </row>
    <row r="80755" spans="2:2" x14ac:dyDescent="0.2">
      <c r="B80755"/>
    </row>
    <row r="80756" spans="2:2" x14ac:dyDescent="0.2">
      <c r="B80756"/>
    </row>
    <row r="80757" spans="2:2" x14ac:dyDescent="0.2">
      <c r="B80757"/>
    </row>
    <row r="80758" spans="2:2" x14ac:dyDescent="0.2">
      <c r="B80758"/>
    </row>
    <row r="80759" spans="2:2" x14ac:dyDescent="0.2">
      <c r="B80759"/>
    </row>
    <row r="80760" spans="2:2" x14ac:dyDescent="0.2">
      <c r="B80760"/>
    </row>
    <row r="80761" spans="2:2" x14ac:dyDescent="0.2">
      <c r="B80761"/>
    </row>
    <row r="80762" spans="2:2" x14ac:dyDescent="0.2">
      <c r="B80762"/>
    </row>
    <row r="80763" spans="2:2" x14ac:dyDescent="0.2">
      <c r="B80763"/>
    </row>
    <row r="80764" spans="2:2" x14ac:dyDescent="0.2">
      <c r="B80764"/>
    </row>
    <row r="80765" spans="2:2" x14ac:dyDescent="0.2">
      <c r="B80765"/>
    </row>
    <row r="80766" spans="2:2" x14ac:dyDescent="0.2">
      <c r="B80766"/>
    </row>
    <row r="80767" spans="2:2" x14ac:dyDescent="0.2">
      <c r="B80767"/>
    </row>
    <row r="80768" spans="2:2" x14ac:dyDescent="0.2">
      <c r="B80768"/>
    </row>
    <row r="80769" spans="2:2" x14ac:dyDescent="0.2">
      <c r="B80769"/>
    </row>
    <row r="80770" spans="2:2" x14ac:dyDescent="0.2">
      <c r="B80770"/>
    </row>
    <row r="80771" spans="2:2" x14ac:dyDescent="0.2">
      <c r="B80771"/>
    </row>
    <row r="80772" spans="2:2" x14ac:dyDescent="0.2">
      <c r="B80772"/>
    </row>
    <row r="80773" spans="2:2" x14ac:dyDescent="0.2">
      <c r="B80773"/>
    </row>
    <row r="80774" spans="2:2" x14ac:dyDescent="0.2">
      <c r="B80774"/>
    </row>
    <row r="80775" spans="2:2" x14ac:dyDescent="0.2">
      <c r="B80775"/>
    </row>
    <row r="80776" spans="2:2" x14ac:dyDescent="0.2">
      <c r="B80776"/>
    </row>
    <row r="80777" spans="2:2" x14ac:dyDescent="0.2">
      <c r="B80777"/>
    </row>
    <row r="80778" spans="2:2" x14ac:dyDescent="0.2">
      <c r="B80778"/>
    </row>
    <row r="80779" spans="2:2" x14ac:dyDescent="0.2">
      <c r="B80779"/>
    </row>
    <row r="80780" spans="2:2" x14ac:dyDescent="0.2">
      <c r="B80780"/>
    </row>
    <row r="80781" spans="2:2" x14ac:dyDescent="0.2">
      <c r="B80781"/>
    </row>
    <row r="80782" spans="2:2" x14ac:dyDescent="0.2">
      <c r="B80782"/>
    </row>
    <row r="80783" spans="2:2" x14ac:dyDescent="0.2">
      <c r="B80783"/>
    </row>
    <row r="80784" spans="2:2" x14ac:dyDescent="0.2">
      <c r="B80784"/>
    </row>
    <row r="80785" spans="2:2" x14ac:dyDescent="0.2">
      <c r="B80785"/>
    </row>
    <row r="80786" spans="2:2" x14ac:dyDescent="0.2">
      <c r="B80786"/>
    </row>
    <row r="80787" spans="2:2" x14ac:dyDescent="0.2">
      <c r="B80787"/>
    </row>
    <row r="80788" spans="2:2" x14ac:dyDescent="0.2">
      <c r="B80788"/>
    </row>
    <row r="80789" spans="2:2" x14ac:dyDescent="0.2">
      <c r="B80789"/>
    </row>
    <row r="80790" spans="2:2" x14ac:dyDescent="0.2">
      <c r="B80790"/>
    </row>
    <row r="80791" spans="2:2" x14ac:dyDescent="0.2">
      <c r="B80791"/>
    </row>
    <row r="80792" spans="2:2" x14ac:dyDescent="0.2">
      <c r="B80792"/>
    </row>
    <row r="80793" spans="2:2" x14ac:dyDescent="0.2">
      <c r="B80793"/>
    </row>
    <row r="80794" spans="2:2" x14ac:dyDescent="0.2">
      <c r="B80794"/>
    </row>
    <row r="80795" spans="2:2" x14ac:dyDescent="0.2">
      <c r="B80795"/>
    </row>
    <row r="80796" spans="2:2" x14ac:dyDescent="0.2">
      <c r="B80796"/>
    </row>
    <row r="80797" spans="2:2" x14ac:dyDescent="0.2">
      <c r="B80797"/>
    </row>
    <row r="80798" spans="2:2" x14ac:dyDescent="0.2">
      <c r="B80798"/>
    </row>
    <row r="80799" spans="2:2" x14ac:dyDescent="0.2">
      <c r="B80799"/>
    </row>
    <row r="80800" spans="2:2" x14ac:dyDescent="0.2">
      <c r="B80800"/>
    </row>
    <row r="80801" spans="2:2" x14ac:dyDescent="0.2">
      <c r="B80801"/>
    </row>
    <row r="80802" spans="2:2" x14ac:dyDescent="0.2">
      <c r="B80802"/>
    </row>
    <row r="80803" spans="2:2" x14ac:dyDescent="0.2">
      <c r="B80803"/>
    </row>
    <row r="80804" spans="2:2" x14ac:dyDescent="0.2">
      <c r="B80804"/>
    </row>
    <row r="80805" spans="2:2" x14ac:dyDescent="0.2">
      <c r="B80805"/>
    </row>
    <row r="80806" spans="2:2" x14ac:dyDescent="0.2">
      <c r="B80806"/>
    </row>
    <row r="80807" spans="2:2" x14ac:dyDescent="0.2">
      <c r="B80807"/>
    </row>
    <row r="80808" spans="2:2" x14ac:dyDescent="0.2">
      <c r="B80808"/>
    </row>
    <row r="80809" spans="2:2" x14ac:dyDescent="0.2">
      <c r="B80809"/>
    </row>
    <row r="80810" spans="2:2" x14ac:dyDescent="0.2">
      <c r="B80810"/>
    </row>
    <row r="80811" spans="2:2" x14ac:dyDescent="0.2">
      <c r="B80811"/>
    </row>
    <row r="80812" spans="2:2" x14ac:dyDescent="0.2">
      <c r="B80812"/>
    </row>
    <row r="80813" spans="2:2" x14ac:dyDescent="0.2">
      <c r="B80813"/>
    </row>
    <row r="80814" spans="2:2" x14ac:dyDescent="0.2">
      <c r="B80814"/>
    </row>
    <row r="80815" spans="2:2" x14ac:dyDescent="0.2">
      <c r="B80815"/>
    </row>
    <row r="80816" spans="2:2" x14ac:dyDescent="0.2">
      <c r="B80816"/>
    </row>
    <row r="80817" spans="2:2" x14ac:dyDescent="0.2">
      <c r="B80817"/>
    </row>
    <row r="80818" spans="2:2" x14ac:dyDescent="0.2">
      <c r="B80818"/>
    </row>
    <row r="80819" spans="2:2" x14ac:dyDescent="0.2">
      <c r="B80819"/>
    </row>
    <row r="80820" spans="2:2" x14ac:dyDescent="0.2">
      <c r="B80820"/>
    </row>
    <row r="80821" spans="2:2" x14ac:dyDescent="0.2">
      <c r="B80821"/>
    </row>
    <row r="80822" spans="2:2" x14ac:dyDescent="0.2">
      <c r="B80822"/>
    </row>
    <row r="80823" spans="2:2" x14ac:dyDescent="0.2">
      <c r="B80823"/>
    </row>
    <row r="80824" spans="2:2" x14ac:dyDescent="0.2">
      <c r="B80824"/>
    </row>
    <row r="80825" spans="2:2" x14ac:dyDescent="0.2">
      <c r="B80825"/>
    </row>
    <row r="80826" spans="2:2" x14ac:dyDescent="0.2">
      <c r="B80826"/>
    </row>
    <row r="80827" spans="2:2" x14ac:dyDescent="0.2">
      <c r="B80827"/>
    </row>
    <row r="80828" spans="2:2" x14ac:dyDescent="0.2">
      <c r="B80828"/>
    </row>
    <row r="80829" spans="2:2" x14ac:dyDescent="0.2">
      <c r="B80829"/>
    </row>
    <row r="80830" spans="2:2" x14ac:dyDescent="0.2">
      <c r="B80830"/>
    </row>
    <row r="80831" spans="2:2" x14ac:dyDescent="0.2">
      <c r="B80831"/>
    </row>
    <row r="80832" spans="2:2" x14ac:dyDescent="0.2">
      <c r="B80832"/>
    </row>
    <row r="80833" spans="2:2" x14ac:dyDescent="0.2">
      <c r="B80833"/>
    </row>
    <row r="80834" spans="2:2" x14ac:dyDescent="0.2">
      <c r="B80834"/>
    </row>
    <row r="80835" spans="2:2" x14ac:dyDescent="0.2">
      <c r="B80835"/>
    </row>
    <row r="80836" spans="2:2" x14ac:dyDescent="0.2">
      <c r="B80836"/>
    </row>
    <row r="80837" spans="2:2" x14ac:dyDescent="0.2">
      <c r="B80837"/>
    </row>
    <row r="80838" spans="2:2" x14ac:dyDescent="0.2">
      <c r="B80838"/>
    </row>
    <row r="80839" spans="2:2" x14ac:dyDescent="0.2">
      <c r="B80839"/>
    </row>
    <row r="80840" spans="2:2" x14ac:dyDescent="0.2">
      <c r="B80840"/>
    </row>
    <row r="80841" spans="2:2" x14ac:dyDescent="0.2">
      <c r="B80841"/>
    </row>
    <row r="80842" spans="2:2" x14ac:dyDescent="0.2">
      <c r="B80842"/>
    </row>
    <row r="80843" spans="2:2" x14ac:dyDescent="0.2">
      <c r="B80843"/>
    </row>
    <row r="80844" spans="2:2" x14ac:dyDescent="0.2">
      <c r="B80844"/>
    </row>
    <row r="80845" spans="2:2" x14ac:dyDescent="0.2">
      <c r="B80845"/>
    </row>
    <row r="80846" spans="2:2" x14ac:dyDescent="0.2">
      <c r="B80846"/>
    </row>
    <row r="80847" spans="2:2" x14ac:dyDescent="0.2">
      <c r="B80847"/>
    </row>
    <row r="80848" spans="2:2" x14ac:dyDescent="0.2">
      <c r="B80848"/>
    </row>
    <row r="80849" spans="2:2" x14ac:dyDescent="0.2">
      <c r="B80849"/>
    </row>
    <row r="80850" spans="2:2" x14ac:dyDescent="0.2">
      <c r="B80850"/>
    </row>
    <row r="80851" spans="2:2" x14ac:dyDescent="0.2">
      <c r="B80851"/>
    </row>
    <row r="80852" spans="2:2" x14ac:dyDescent="0.2">
      <c r="B80852"/>
    </row>
    <row r="80853" spans="2:2" x14ac:dyDescent="0.2">
      <c r="B80853"/>
    </row>
    <row r="80854" spans="2:2" x14ac:dyDescent="0.2">
      <c r="B80854"/>
    </row>
    <row r="80855" spans="2:2" x14ac:dyDescent="0.2">
      <c r="B80855"/>
    </row>
    <row r="80856" spans="2:2" x14ac:dyDescent="0.2">
      <c r="B80856"/>
    </row>
    <row r="80857" spans="2:2" x14ac:dyDescent="0.2">
      <c r="B80857"/>
    </row>
    <row r="80858" spans="2:2" x14ac:dyDescent="0.2">
      <c r="B80858"/>
    </row>
    <row r="80859" spans="2:2" x14ac:dyDescent="0.2">
      <c r="B80859"/>
    </row>
    <row r="80860" spans="2:2" x14ac:dyDescent="0.2">
      <c r="B80860"/>
    </row>
    <row r="80861" spans="2:2" x14ac:dyDescent="0.2">
      <c r="B80861"/>
    </row>
    <row r="80862" spans="2:2" x14ac:dyDescent="0.2">
      <c r="B80862"/>
    </row>
    <row r="80863" spans="2:2" x14ac:dyDescent="0.2">
      <c r="B80863"/>
    </row>
    <row r="80864" spans="2:2" x14ac:dyDescent="0.2">
      <c r="B80864"/>
    </row>
    <row r="80865" spans="2:2" x14ac:dyDescent="0.2">
      <c r="B80865"/>
    </row>
    <row r="80866" spans="2:2" x14ac:dyDescent="0.2">
      <c r="B80866"/>
    </row>
    <row r="80867" spans="2:2" x14ac:dyDescent="0.2">
      <c r="B80867"/>
    </row>
    <row r="80868" spans="2:2" x14ac:dyDescent="0.2">
      <c r="B80868"/>
    </row>
    <row r="80869" spans="2:2" x14ac:dyDescent="0.2">
      <c r="B80869"/>
    </row>
    <row r="80870" spans="2:2" x14ac:dyDescent="0.2">
      <c r="B80870"/>
    </row>
    <row r="80871" spans="2:2" x14ac:dyDescent="0.2">
      <c r="B80871"/>
    </row>
    <row r="80872" spans="2:2" x14ac:dyDescent="0.2">
      <c r="B80872"/>
    </row>
    <row r="80873" spans="2:2" x14ac:dyDescent="0.2">
      <c r="B80873"/>
    </row>
    <row r="80874" spans="2:2" x14ac:dyDescent="0.2">
      <c r="B80874"/>
    </row>
    <row r="80875" spans="2:2" x14ac:dyDescent="0.2">
      <c r="B80875"/>
    </row>
    <row r="80876" spans="2:2" x14ac:dyDescent="0.2">
      <c r="B80876"/>
    </row>
    <row r="80877" spans="2:2" x14ac:dyDescent="0.2">
      <c r="B80877"/>
    </row>
    <row r="80878" spans="2:2" x14ac:dyDescent="0.2">
      <c r="B80878"/>
    </row>
    <row r="80879" spans="2:2" x14ac:dyDescent="0.2">
      <c r="B80879"/>
    </row>
    <row r="80880" spans="2:2" x14ac:dyDescent="0.2">
      <c r="B80880"/>
    </row>
    <row r="80881" spans="2:2" x14ac:dyDescent="0.2">
      <c r="B80881"/>
    </row>
    <row r="80882" spans="2:2" x14ac:dyDescent="0.2">
      <c r="B80882"/>
    </row>
    <row r="80883" spans="2:2" x14ac:dyDescent="0.2">
      <c r="B80883"/>
    </row>
    <row r="80884" spans="2:2" x14ac:dyDescent="0.2">
      <c r="B80884"/>
    </row>
    <row r="80885" spans="2:2" x14ac:dyDescent="0.2">
      <c r="B80885"/>
    </row>
    <row r="80886" spans="2:2" x14ac:dyDescent="0.2">
      <c r="B80886"/>
    </row>
    <row r="80887" spans="2:2" x14ac:dyDescent="0.2">
      <c r="B80887"/>
    </row>
    <row r="80888" spans="2:2" x14ac:dyDescent="0.2">
      <c r="B80888"/>
    </row>
    <row r="80889" spans="2:2" x14ac:dyDescent="0.2">
      <c r="B80889"/>
    </row>
    <row r="80890" spans="2:2" x14ac:dyDescent="0.2">
      <c r="B80890"/>
    </row>
    <row r="80891" spans="2:2" x14ac:dyDescent="0.2">
      <c r="B80891"/>
    </row>
    <row r="80892" spans="2:2" x14ac:dyDescent="0.2">
      <c r="B80892"/>
    </row>
    <row r="80893" spans="2:2" x14ac:dyDescent="0.2">
      <c r="B80893"/>
    </row>
    <row r="80894" spans="2:2" x14ac:dyDescent="0.2">
      <c r="B80894"/>
    </row>
    <row r="80895" spans="2:2" x14ac:dyDescent="0.2">
      <c r="B80895"/>
    </row>
    <row r="80896" spans="2:2" x14ac:dyDescent="0.2">
      <c r="B80896"/>
    </row>
    <row r="80897" spans="2:2" x14ac:dyDescent="0.2">
      <c r="B80897"/>
    </row>
    <row r="80898" spans="2:2" x14ac:dyDescent="0.2">
      <c r="B80898"/>
    </row>
    <row r="80899" spans="2:2" x14ac:dyDescent="0.2">
      <c r="B80899"/>
    </row>
    <row r="80900" spans="2:2" x14ac:dyDescent="0.2">
      <c r="B80900"/>
    </row>
    <row r="80901" spans="2:2" x14ac:dyDescent="0.2">
      <c r="B80901"/>
    </row>
    <row r="80902" spans="2:2" x14ac:dyDescent="0.2">
      <c r="B80902"/>
    </row>
    <row r="80903" spans="2:2" x14ac:dyDescent="0.2">
      <c r="B80903"/>
    </row>
    <row r="80904" spans="2:2" x14ac:dyDescent="0.2">
      <c r="B80904"/>
    </row>
    <row r="80905" spans="2:2" x14ac:dyDescent="0.2">
      <c r="B80905"/>
    </row>
    <row r="80906" spans="2:2" x14ac:dyDescent="0.2">
      <c r="B80906"/>
    </row>
    <row r="80907" spans="2:2" x14ac:dyDescent="0.2">
      <c r="B80907"/>
    </row>
    <row r="80908" spans="2:2" x14ac:dyDescent="0.2">
      <c r="B80908"/>
    </row>
    <row r="80909" spans="2:2" x14ac:dyDescent="0.2">
      <c r="B80909"/>
    </row>
    <row r="80910" spans="2:2" x14ac:dyDescent="0.2">
      <c r="B80910"/>
    </row>
    <row r="80911" spans="2:2" x14ac:dyDescent="0.2">
      <c r="B80911"/>
    </row>
    <row r="80912" spans="2:2" x14ac:dyDescent="0.2">
      <c r="B80912"/>
    </row>
    <row r="80913" spans="2:2" x14ac:dyDescent="0.2">
      <c r="B80913"/>
    </row>
    <row r="80914" spans="2:2" x14ac:dyDescent="0.2">
      <c r="B80914"/>
    </row>
    <row r="80915" spans="2:2" x14ac:dyDescent="0.2">
      <c r="B80915"/>
    </row>
    <row r="80916" spans="2:2" x14ac:dyDescent="0.2">
      <c r="B80916"/>
    </row>
    <row r="80917" spans="2:2" x14ac:dyDescent="0.2">
      <c r="B80917"/>
    </row>
    <row r="80918" spans="2:2" x14ac:dyDescent="0.2">
      <c r="B80918"/>
    </row>
    <row r="80919" spans="2:2" x14ac:dyDescent="0.2">
      <c r="B80919"/>
    </row>
    <row r="80920" spans="2:2" x14ac:dyDescent="0.2">
      <c r="B80920"/>
    </row>
    <row r="80921" spans="2:2" x14ac:dyDescent="0.2">
      <c r="B80921"/>
    </row>
    <row r="80922" spans="2:2" x14ac:dyDescent="0.2">
      <c r="B80922"/>
    </row>
    <row r="80923" spans="2:2" x14ac:dyDescent="0.2">
      <c r="B80923"/>
    </row>
    <row r="80924" spans="2:2" x14ac:dyDescent="0.2">
      <c r="B80924"/>
    </row>
    <row r="80925" spans="2:2" x14ac:dyDescent="0.2">
      <c r="B80925"/>
    </row>
    <row r="80926" spans="2:2" x14ac:dyDescent="0.2">
      <c r="B80926"/>
    </row>
    <row r="80927" spans="2:2" x14ac:dyDescent="0.2">
      <c r="B80927"/>
    </row>
    <row r="80928" spans="2:2" x14ac:dyDescent="0.2">
      <c r="B80928"/>
    </row>
    <row r="80929" spans="2:2" x14ac:dyDescent="0.2">
      <c r="B80929"/>
    </row>
    <row r="80930" spans="2:2" x14ac:dyDescent="0.2">
      <c r="B80930"/>
    </row>
    <row r="80931" spans="2:2" x14ac:dyDescent="0.2">
      <c r="B80931"/>
    </row>
    <row r="80932" spans="2:2" x14ac:dyDescent="0.2">
      <c r="B80932"/>
    </row>
    <row r="80933" spans="2:2" x14ac:dyDescent="0.2">
      <c r="B80933"/>
    </row>
    <row r="80934" spans="2:2" x14ac:dyDescent="0.2">
      <c r="B80934"/>
    </row>
    <row r="80935" spans="2:2" x14ac:dyDescent="0.2">
      <c r="B80935"/>
    </row>
    <row r="80936" spans="2:2" x14ac:dyDescent="0.2">
      <c r="B80936"/>
    </row>
    <row r="80937" spans="2:2" x14ac:dyDescent="0.2">
      <c r="B80937"/>
    </row>
    <row r="80938" spans="2:2" x14ac:dyDescent="0.2">
      <c r="B80938"/>
    </row>
    <row r="80939" spans="2:2" x14ac:dyDescent="0.2">
      <c r="B80939"/>
    </row>
    <row r="80940" spans="2:2" x14ac:dyDescent="0.2">
      <c r="B80940"/>
    </row>
    <row r="80941" spans="2:2" x14ac:dyDescent="0.2">
      <c r="B80941"/>
    </row>
    <row r="80942" spans="2:2" x14ac:dyDescent="0.2">
      <c r="B80942"/>
    </row>
    <row r="80943" spans="2:2" x14ac:dyDescent="0.2">
      <c r="B80943"/>
    </row>
    <row r="80944" spans="2:2" x14ac:dyDescent="0.2">
      <c r="B80944"/>
    </row>
    <row r="80945" spans="2:2" x14ac:dyDescent="0.2">
      <c r="B80945"/>
    </row>
    <row r="80946" spans="2:2" x14ac:dyDescent="0.2">
      <c r="B80946"/>
    </row>
    <row r="80947" spans="2:2" x14ac:dyDescent="0.2">
      <c r="B80947"/>
    </row>
    <row r="80948" spans="2:2" x14ac:dyDescent="0.2">
      <c r="B80948"/>
    </row>
    <row r="80949" spans="2:2" x14ac:dyDescent="0.2">
      <c r="B80949"/>
    </row>
    <row r="80950" spans="2:2" x14ac:dyDescent="0.2">
      <c r="B80950"/>
    </row>
    <row r="80951" spans="2:2" x14ac:dyDescent="0.2">
      <c r="B80951"/>
    </row>
    <row r="80952" spans="2:2" x14ac:dyDescent="0.2">
      <c r="B80952"/>
    </row>
    <row r="80953" spans="2:2" x14ac:dyDescent="0.2">
      <c r="B80953"/>
    </row>
    <row r="80954" spans="2:2" x14ac:dyDescent="0.2">
      <c r="B80954"/>
    </row>
    <row r="80955" spans="2:2" x14ac:dyDescent="0.2">
      <c r="B80955"/>
    </row>
    <row r="80956" spans="2:2" x14ac:dyDescent="0.2">
      <c r="B80956"/>
    </row>
    <row r="80957" spans="2:2" x14ac:dyDescent="0.2">
      <c r="B80957"/>
    </row>
    <row r="80958" spans="2:2" x14ac:dyDescent="0.2">
      <c r="B80958"/>
    </row>
    <row r="80959" spans="2:2" x14ac:dyDescent="0.2">
      <c r="B80959"/>
    </row>
    <row r="80960" spans="2:2" x14ac:dyDescent="0.2">
      <c r="B80960"/>
    </row>
    <row r="80961" spans="2:2" x14ac:dyDescent="0.2">
      <c r="B80961"/>
    </row>
    <row r="80962" spans="2:2" x14ac:dyDescent="0.2">
      <c r="B80962"/>
    </row>
    <row r="80963" spans="2:2" x14ac:dyDescent="0.2">
      <c r="B80963"/>
    </row>
    <row r="80964" spans="2:2" x14ac:dyDescent="0.2">
      <c r="B80964"/>
    </row>
    <row r="80965" spans="2:2" x14ac:dyDescent="0.2">
      <c r="B80965"/>
    </row>
    <row r="80966" spans="2:2" x14ac:dyDescent="0.2">
      <c r="B80966"/>
    </row>
    <row r="80967" spans="2:2" x14ac:dyDescent="0.2">
      <c r="B80967"/>
    </row>
    <row r="80968" spans="2:2" x14ac:dyDescent="0.2">
      <c r="B80968"/>
    </row>
    <row r="80969" spans="2:2" x14ac:dyDescent="0.2">
      <c r="B80969"/>
    </row>
    <row r="80970" spans="2:2" x14ac:dyDescent="0.2">
      <c r="B80970"/>
    </row>
    <row r="80971" spans="2:2" x14ac:dyDescent="0.2">
      <c r="B80971"/>
    </row>
    <row r="80972" spans="2:2" x14ac:dyDescent="0.2">
      <c r="B80972"/>
    </row>
    <row r="80973" spans="2:2" x14ac:dyDescent="0.2">
      <c r="B80973"/>
    </row>
    <row r="80974" spans="2:2" x14ac:dyDescent="0.2">
      <c r="B80974"/>
    </row>
    <row r="80975" spans="2:2" x14ac:dyDescent="0.2">
      <c r="B80975"/>
    </row>
    <row r="80976" spans="2:2" x14ac:dyDescent="0.2">
      <c r="B80976"/>
    </row>
    <row r="80977" spans="2:2" x14ac:dyDescent="0.2">
      <c r="B80977"/>
    </row>
    <row r="80978" spans="2:2" x14ac:dyDescent="0.2">
      <c r="B80978"/>
    </row>
    <row r="80979" spans="2:2" x14ac:dyDescent="0.2">
      <c r="B80979"/>
    </row>
    <row r="80980" spans="2:2" x14ac:dyDescent="0.2">
      <c r="B80980"/>
    </row>
    <row r="80981" spans="2:2" x14ac:dyDescent="0.2">
      <c r="B80981"/>
    </row>
    <row r="80982" spans="2:2" x14ac:dyDescent="0.2">
      <c r="B80982"/>
    </row>
    <row r="80983" spans="2:2" x14ac:dyDescent="0.2">
      <c r="B80983"/>
    </row>
    <row r="80984" spans="2:2" x14ac:dyDescent="0.2">
      <c r="B80984"/>
    </row>
    <row r="80985" spans="2:2" x14ac:dyDescent="0.2">
      <c r="B80985"/>
    </row>
    <row r="80986" spans="2:2" x14ac:dyDescent="0.2">
      <c r="B80986"/>
    </row>
    <row r="80987" spans="2:2" x14ac:dyDescent="0.2">
      <c r="B80987"/>
    </row>
    <row r="80988" spans="2:2" x14ac:dyDescent="0.2">
      <c r="B80988"/>
    </row>
    <row r="80989" spans="2:2" x14ac:dyDescent="0.2">
      <c r="B80989"/>
    </row>
    <row r="80990" spans="2:2" x14ac:dyDescent="0.2">
      <c r="B80990"/>
    </row>
    <row r="80991" spans="2:2" x14ac:dyDescent="0.2">
      <c r="B80991"/>
    </row>
    <row r="80992" spans="2:2" x14ac:dyDescent="0.2">
      <c r="B80992"/>
    </row>
    <row r="80993" spans="2:2" x14ac:dyDescent="0.2">
      <c r="B80993"/>
    </row>
    <row r="80994" spans="2:2" x14ac:dyDescent="0.2">
      <c r="B80994"/>
    </row>
    <row r="80995" spans="2:2" x14ac:dyDescent="0.2">
      <c r="B80995"/>
    </row>
    <row r="80996" spans="2:2" x14ac:dyDescent="0.2">
      <c r="B80996"/>
    </row>
    <row r="80997" spans="2:2" x14ac:dyDescent="0.2">
      <c r="B80997"/>
    </row>
    <row r="80998" spans="2:2" x14ac:dyDescent="0.2">
      <c r="B80998"/>
    </row>
    <row r="80999" spans="2:2" x14ac:dyDescent="0.2">
      <c r="B80999"/>
    </row>
    <row r="81000" spans="2:2" x14ac:dyDescent="0.2">
      <c r="B81000"/>
    </row>
    <row r="81001" spans="2:2" x14ac:dyDescent="0.2">
      <c r="B81001"/>
    </row>
    <row r="81002" spans="2:2" x14ac:dyDescent="0.2">
      <c r="B81002"/>
    </row>
    <row r="81003" spans="2:2" x14ac:dyDescent="0.2">
      <c r="B81003"/>
    </row>
    <row r="81004" spans="2:2" x14ac:dyDescent="0.2">
      <c r="B81004"/>
    </row>
    <row r="81005" spans="2:2" x14ac:dyDescent="0.2">
      <c r="B81005"/>
    </row>
    <row r="81006" spans="2:2" x14ac:dyDescent="0.2">
      <c r="B81006"/>
    </row>
    <row r="81007" spans="2:2" x14ac:dyDescent="0.2">
      <c r="B81007"/>
    </row>
    <row r="81008" spans="2:2" x14ac:dyDescent="0.2">
      <c r="B81008"/>
    </row>
    <row r="81009" spans="2:2" x14ac:dyDescent="0.2">
      <c r="B81009"/>
    </row>
    <row r="81010" spans="2:2" x14ac:dyDescent="0.2">
      <c r="B81010"/>
    </row>
    <row r="81011" spans="2:2" x14ac:dyDescent="0.2">
      <c r="B81011"/>
    </row>
    <row r="81012" spans="2:2" x14ac:dyDescent="0.2">
      <c r="B81012"/>
    </row>
    <row r="81013" spans="2:2" x14ac:dyDescent="0.2">
      <c r="B81013"/>
    </row>
    <row r="81014" spans="2:2" x14ac:dyDescent="0.2">
      <c r="B81014"/>
    </row>
    <row r="81015" spans="2:2" x14ac:dyDescent="0.2">
      <c r="B81015"/>
    </row>
    <row r="81016" spans="2:2" x14ac:dyDescent="0.2">
      <c r="B81016"/>
    </row>
    <row r="81017" spans="2:2" x14ac:dyDescent="0.2">
      <c r="B81017"/>
    </row>
    <row r="81018" spans="2:2" x14ac:dyDescent="0.2">
      <c r="B81018"/>
    </row>
    <row r="81019" spans="2:2" x14ac:dyDescent="0.2">
      <c r="B81019"/>
    </row>
    <row r="81020" spans="2:2" x14ac:dyDescent="0.2">
      <c r="B81020"/>
    </row>
    <row r="81021" spans="2:2" x14ac:dyDescent="0.2">
      <c r="B81021"/>
    </row>
    <row r="81022" spans="2:2" x14ac:dyDescent="0.2">
      <c r="B81022"/>
    </row>
    <row r="81023" spans="2:2" x14ac:dyDescent="0.2">
      <c r="B81023"/>
    </row>
    <row r="81024" spans="2:2" x14ac:dyDescent="0.2">
      <c r="B81024"/>
    </row>
    <row r="81025" spans="2:2" x14ac:dyDescent="0.2">
      <c r="B81025"/>
    </row>
    <row r="81026" spans="2:2" x14ac:dyDescent="0.2">
      <c r="B81026"/>
    </row>
    <row r="81027" spans="2:2" x14ac:dyDescent="0.2">
      <c r="B81027"/>
    </row>
    <row r="81028" spans="2:2" x14ac:dyDescent="0.2">
      <c r="B81028"/>
    </row>
    <row r="81029" spans="2:2" x14ac:dyDescent="0.2">
      <c r="B81029"/>
    </row>
    <row r="81030" spans="2:2" x14ac:dyDescent="0.2">
      <c r="B81030"/>
    </row>
    <row r="81031" spans="2:2" x14ac:dyDescent="0.2">
      <c r="B81031"/>
    </row>
    <row r="81032" spans="2:2" x14ac:dyDescent="0.2">
      <c r="B81032"/>
    </row>
    <row r="81033" spans="2:2" x14ac:dyDescent="0.2">
      <c r="B81033"/>
    </row>
    <row r="81034" spans="2:2" x14ac:dyDescent="0.2">
      <c r="B81034"/>
    </row>
    <row r="81035" spans="2:2" x14ac:dyDescent="0.2">
      <c r="B81035"/>
    </row>
    <row r="81036" spans="2:2" x14ac:dyDescent="0.2">
      <c r="B81036"/>
    </row>
    <row r="81037" spans="2:2" x14ac:dyDescent="0.2">
      <c r="B81037"/>
    </row>
    <row r="81038" spans="2:2" x14ac:dyDescent="0.2">
      <c r="B81038"/>
    </row>
    <row r="81039" spans="2:2" x14ac:dyDescent="0.2">
      <c r="B81039"/>
    </row>
    <row r="81040" spans="2:2" x14ac:dyDescent="0.2">
      <c r="B81040"/>
    </row>
    <row r="81041" spans="2:2" x14ac:dyDescent="0.2">
      <c r="B81041"/>
    </row>
    <row r="81042" spans="2:2" x14ac:dyDescent="0.2">
      <c r="B81042"/>
    </row>
    <row r="81043" spans="2:2" x14ac:dyDescent="0.2">
      <c r="B81043"/>
    </row>
    <row r="81044" spans="2:2" x14ac:dyDescent="0.2">
      <c r="B81044"/>
    </row>
    <row r="81045" spans="2:2" x14ac:dyDescent="0.2">
      <c r="B81045"/>
    </row>
    <row r="81046" spans="2:2" x14ac:dyDescent="0.2">
      <c r="B81046"/>
    </row>
    <row r="81047" spans="2:2" x14ac:dyDescent="0.2">
      <c r="B81047"/>
    </row>
    <row r="81048" spans="2:2" x14ac:dyDescent="0.2">
      <c r="B81048"/>
    </row>
    <row r="81049" spans="2:2" x14ac:dyDescent="0.2">
      <c r="B81049"/>
    </row>
    <row r="81050" spans="2:2" x14ac:dyDescent="0.2">
      <c r="B81050"/>
    </row>
    <row r="81051" spans="2:2" x14ac:dyDescent="0.2">
      <c r="B81051"/>
    </row>
    <row r="81052" spans="2:2" x14ac:dyDescent="0.2">
      <c r="B81052"/>
    </row>
    <row r="81053" spans="2:2" x14ac:dyDescent="0.2">
      <c r="B81053"/>
    </row>
    <row r="81054" spans="2:2" x14ac:dyDescent="0.2">
      <c r="B81054"/>
    </row>
    <row r="81055" spans="2:2" x14ac:dyDescent="0.2">
      <c r="B81055"/>
    </row>
    <row r="81056" spans="2:2" x14ac:dyDescent="0.2">
      <c r="B81056"/>
    </row>
    <row r="81057" spans="2:2" x14ac:dyDescent="0.2">
      <c r="B81057"/>
    </row>
    <row r="81058" spans="2:2" x14ac:dyDescent="0.2">
      <c r="B81058"/>
    </row>
    <row r="81059" spans="2:2" x14ac:dyDescent="0.2">
      <c r="B81059"/>
    </row>
    <row r="81060" spans="2:2" x14ac:dyDescent="0.2">
      <c r="B81060"/>
    </row>
    <row r="81061" spans="2:2" x14ac:dyDescent="0.2">
      <c r="B81061"/>
    </row>
    <row r="81062" spans="2:2" x14ac:dyDescent="0.2">
      <c r="B81062"/>
    </row>
    <row r="81063" spans="2:2" x14ac:dyDescent="0.2">
      <c r="B81063"/>
    </row>
    <row r="81064" spans="2:2" x14ac:dyDescent="0.2">
      <c r="B81064"/>
    </row>
    <row r="81065" spans="2:2" x14ac:dyDescent="0.2">
      <c r="B81065"/>
    </row>
    <row r="81066" spans="2:2" x14ac:dyDescent="0.2">
      <c r="B81066"/>
    </row>
    <row r="81067" spans="2:2" x14ac:dyDescent="0.2">
      <c r="B81067"/>
    </row>
    <row r="81068" spans="2:2" x14ac:dyDescent="0.2">
      <c r="B81068"/>
    </row>
    <row r="81069" spans="2:2" x14ac:dyDescent="0.2">
      <c r="B81069"/>
    </row>
    <row r="81070" spans="2:2" x14ac:dyDescent="0.2">
      <c r="B81070"/>
    </row>
    <row r="81071" spans="2:2" x14ac:dyDescent="0.2">
      <c r="B81071"/>
    </row>
    <row r="81072" spans="2:2" x14ac:dyDescent="0.2">
      <c r="B81072"/>
    </row>
    <row r="81073" spans="2:2" x14ac:dyDescent="0.2">
      <c r="B81073"/>
    </row>
    <row r="81074" spans="2:2" x14ac:dyDescent="0.2">
      <c r="B81074"/>
    </row>
    <row r="81075" spans="2:2" x14ac:dyDescent="0.2">
      <c r="B81075"/>
    </row>
    <row r="81076" spans="2:2" x14ac:dyDescent="0.2">
      <c r="B81076"/>
    </row>
    <row r="81077" spans="2:2" x14ac:dyDescent="0.2">
      <c r="B81077"/>
    </row>
    <row r="81078" spans="2:2" x14ac:dyDescent="0.2">
      <c r="B81078"/>
    </row>
    <row r="81079" spans="2:2" x14ac:dyDescent="0.2">
      <c r="B81079"/>
    </row>
    <row r="81080" spans="2:2" x14ac:dyDescent="0.2">
      <c r="B81080"/>
    </row>
    <row r="81081" spans="2:2" x14ac:dyDescent="0.2">
      <c r="B81081"/>
    </row>
    <row r="81082" spans="2:2" x14ac:dyDescent="0.2">
      <c r="B81082"/>
    </row>
    <row r="81083" spans="2:2" x14ac:dyDescent="0.2">
      <c r="B81083"/>
    </row>
    <row r="81084" spans="2:2" x14ac:dyDescent="0.2">
      <c r="B81084"/>
    </row>
    <row r="81085" spans="2:2" x14ac:dyDescent="0.2">
      <c r="B81085"/>
    </row>
    <row r="81086" spans="2:2" x14ac:dyDescent="0.2">
      <c r="B81086"/>
    </row>
    <row r="81087" spans="2:2" x14ac:dyDescent="0.2">
      <c r="B81087"/>
    </row>
    <row r="81088" spans="2:2" x14ac:dyDescent="0.2">
      <c r="B81088"/>
    </row>
    <row r="81089" spans="2:2" x14ac:dyDescent="0.2">
      <c r="B81089"/>
    </row>
    <row r="81090" spans="2:2" x14ac:dyDescent="0.2">
      <c r="B81090"/>
    </row>
    <row r="81091" spans="2:2" x14ac:dyDescent="0.2">
      <c r="B81091"/>
    </row>
    <row r="81092" spans="2:2" x14ac:dyDescent="0.2">
      <c r="B81092"/>
    </row>
    <row r="81093" spans="2:2" x14ac:dyDescent="0.2">
      <c r="B81093"/>
    </row>
    <row r="81094" spans="2:2" x14ac:dyDescent="0.2">
      <c r="B81094"/>
    </row>
    <row r="81095" spans="2:2" x14ac:dyDescent="0.2">
      <c r="B81095"/>
    </row>
    <row r="81096" spans="2:2" x14ac:dyDescent="0.2">
      <c r="B81096"/>
    </row>
    <row r="81097" spans="2:2" x14ac:dyDescent="0.2">
      <c r="B81097"/>
    </row>
    <row r="81098" spans="2:2" x14ac:dyDescent="0.2">
      <c r="B81098"/>
    </row>
    <row r="81099" spans="2:2" x14ac:dyDescent="0.2">
      <c r="B81099"/>
    </row>
    <row r="81100" spans="2:2" x14ac:dyDescent="0.2">
      <c r="B81100"/>
    </row>
    <row r="81101" spans="2:2" x14ac:dyDescent="0.2">
      <c r="B81101"/>
    </row>
    <row r="81102" spans="2:2" x14ac:dyDescent="0.2">
      <c r="B81102"/>
    </row>
    <row r="81103" spans="2:2" x14ac:dyDescent="0.2">
      <c r="B81103"/>
    </row>
    <row r="81104" spans="2:2" x14ac:dyDescent="0.2">
      <c r="B81104"/>
    </row>
    <row r="81105" spans="2:2" x14ac:dyDescent="0.2">
      <c r="B81105"/>
    </row>
    <row r="81106" spans="2:2" x14ac:dyDescent="0.2">
      <c r="B81106"/>
    </row>
    <row r="81107" spans="2:2" x14ac:dyDescent="0.2">
      <c r="B81107"/>
    </row>
    <row r="81108" spans="2:2" x14ac:dyDescent="0.2">
      <c r="B81108"/>
    </row>
    <row r="81109" spans="2:2" x14ac:dyDescent="0.2">
      <c r="B81109"/>
    </row>
    <row r="81110" spans="2:2" x14ac:dyDescent="0.2">
      <c r="B81110"/>
    </row>
    <row r="81111" spans="2:2" x14ac:dyDescent="0.2">
      <c r="B81111"/>
    </row>
    <row r="81112" spans="2:2" x14ac:dyDescent="0.2">
      <c r="B81112"/>
    </row>
    <row r="81113" spans="2:2" x14ac:dyDescent="0.2">
      <c r="B81113"/>
    </row>
    <row r="81114" spans="2:2" x14ac:dyDescent="0.2">
      <c r="B81114"/>
    </row>
    <row r="81115" spans="2:2" x14ac:dyDescent="0.2">
      <c r="B81115"/>
    </row>
    <row r="81116" spans="2:2" x14ac:dyDescent="0.2">
      <c r="B81116"/>
    </row>
    <row r="81117" spans="2:2" x14ac:dyDescent="0.2">
      <c r="B81117"/>
    </row>
    <row r="81118" spans="2:2" x14ac:dyDescent="0.2">
      <c r="B81118"/>
    </row>
    <row r="81119" spans="2:2" x14ac:dyDescent="0.2">
      <c r="B81119"/>
    </row>
    <row r="81120" spans="2:2" x14ac:dyDescent="0.2">
      <c r="B81120"/>
    </row>
    <row r="81121" spans="2:2" x14ac:dyDescent="0.2">
      <c r="B81121"/>
    </row>
    <row r="81122" spans="2:2" x14ac:dyDescent="0.2">
      <c r="B81122"/>
    </row>
    <row r="81123" spans="2:2" x14ac:dyDescent="0.2">
      <c r="B81123"/>
    </row>
    <row r="81124" spans="2:2" x14ac:dyDescent="0.2">
      <c r="B81124"/>
    </row>
    <row r="81125" spans="2:2" x14ac:dyDescent="0.2">
      <c r="B81125"/>
    </row>
    <row r="81126" spans="2:2" x14ac:dyDescent="0.2">
      <c r="B81126"/>
    </row>
    <row r="81127" spans="2:2" x14ac:dyDescent="0.2">
      <c r="B81127"/>
    </row>
    <row r="81128" spans="2:2" x14ac:dyDescent="0.2">
      <c r="B81128"/>
    </row>
    <row r="81129" spans="2:2" x14ac:dyDescent="0.2">
      <c r="B81129"/>
    </row>
    <row r="81130" spans="2:2" x14ac:dyDescent="0.2">
      <c r="B81130"/>
    </row>
    <row r="81131" spans="2:2" x14ac:dyDescent="0.2">
      <c r="B81131"/>
    </row>
    <row r="81132" spans="2:2" x14ac:dyDescent="0.2">
      <c r="B81132"/>
    </row>
    <row r="81133" spans="2:2" x14ac:dyDescent="0.2">
      <c r="B81133"/>
    </row>
    <row r="81134" spans="2:2" x14ac:dyDescent="0.2">
      <c r="B81134"/>
    </row>
    <row r="81135" spans="2:2" x14ac:dyDescent="0.2">
      <c r="B81135"/>
    </row>
    <row r="81136" spans="2:2" x14ac:dyDescent="0.2">
      <c r="B81136"/>
    </row>
    <row r="81137" spans="2:2" x14ac:dyDescent="0.2">
      <c r="B81137"/>
    </row>
    <row r="81138" spans="2:2" x14ac:dyDescent="0.2">
      <c r="B81138"/>
    </row>
    <row r="81139" spans="2:2" x14ac:dyDescent="0.2">
      <c r="B81139"/>
    </row>
    <row r="81140" spans="2:2" x14ac:dyDescent="0.2">
      <c r="B81140"/>
    </row>
    <row r="81141" spans="2:2" x14ac:dyDescent="0.2">
      <c r="B81141"/>
    </row>
    <row r="81142" spans="2:2" x14ac:dyDescent="0.2">
      <c r="B81142"/>
    </row>
    <row r="81143" spans="2:2" x14ac:dyDescent="0.2">
      <c r="B81143"/>
    </row>
    <row r="81144" spans="2:2" x14ac:dyDescent="0.2">
      <c r="B81144"/>
    </row>
    <row r="81145" spans="2:2" x14ac:dyDescent="0.2">
      <c r="B81145"/>
    </row>
    <row r="81146" spans="2:2" x14ac:dyDescent="0.2">
      <c r="B81146"/>
    </row>
    <row r="81147" spans="2:2" x14ac:dyDescent="0.2">
      <c r="B81147"/>
    </row>
    <row r="81148" spans="2:2" x14ac:dyDescent="0.2">
      <c r="B81148"/>
    </row>
    <row r="81149" spans="2:2" x14ac:dyDescent="0.2">
      <c r="B81149"/>
    </row>
    <row r="81150" spans="2:2" x14ac:dyDescent="0.2">
      <c r="B81150"/>
    </row>
    <row r="81151" spans="2:2" x14ac:dyDescent="0.2">
      <c r="B81151"/>
    </row>
    <row r="81152" spans="2:2" x14ac:dyDescent="0.2">
      <c r="B81152"/>
    </row>
    <row r="81153" spans="2:2" x14ac:dyDescent="0.2">
      <c r="B81153"/>
    </row>
    <row r="81154" spans="2:2" x14ac:dyDescent="0.2">
      <c r="B81154"/>
    </row>
    <row r="81155" spans="2:2" x14ac:dyDescent="0.2">
      <c r="B81155"/>
    </row>
    <row r="81156" spans="2:2" x14ac:dyDescent="0.2">
      <c r="B81156"/>
    </row>
    <row r="81157" spans="2:2" x14ac:dyDescent="0.2">
      <c r="B81157"/>
    </row>
    <row r="81158" spans="2:2" x14ac:dyDescent="0.2">
      <c r="B81158"/>
    </row>
    <row r="81159" spans="2:2" x14ac:dyDescent="0.2">
      <c r="B81159"/>
    </row>
    <row r="81160" spans="2:2" x14ac:dyDescent="0.2">
      <c r="B81160"/>
    </row>
    <row r="81161" spans="2:2" x14ac:dyDescent="0.2">
      <c r="B81161"/>
    </row>
    <row r="81162" spans="2:2" x14ac:dyDescent="0.2">
      <c r="B81162"/>
    </row>
    <row r="81163" spans="2:2" x14ac:dyDescent="0.2">
      <c r="B81163"/>
    </row>
    <row r="81164" spans="2:2" x14ac:dyDescent="0.2">
      <c r="B81164"/>
    </row>
    <row r="81165" spans="2:2" x14ac:dyDescent="0.2">
      <c r="B81165"/>
    </row>
    <row r="81166" spans="2:2" x14ac:dyDescent="0.2">
      <c r="B81166"/>
    </row>
    <row r="81167" spans="2:2" x14ac:dyDescent="0.2">
      <c r="B81167"/>
    </row>
    <row r="81168" spans="2:2" x14ac:dyDescent="0.2">
      <c r="B81168"/>
    </row>
    <row r="81169" spans="2:2" x14ac:dyDescent="0.2">
      <c r="B81169"/>
    </row>
    <row r="81170" spans="2:2" x14ac:dyDescent="0.2">
      <c r="B81170"/>
    </row>
    <row r="81171" spans="2:2" x14ac:dyDescent="0.2">
      <c r="B81171"/>
    </row>
    <row r="81172" spans="2:2" x14ac:dyDescent="0.2">
      <c r="B81172"/>
    </row>
    <row r="81173" spans="2:2" x14ac:dyDescent="0.2">
      <c r="B81173"/>
    </row>
    <row r="81174" spans="2:2" x14ac:dyDescent="0.2">
      <c r="B81174"/>
    </row>
    <row r="81175" spans="2:2" x14ac:dyDescent="0.2">
      <c r="B81175"/>
    </row>
    <row r="81176" spans="2:2" x14ac:dyDescent="0.2">
      <c r="B81176"/>
    </row>
    <row r="81177" spans="2:2" x14ac:dyDescent="0.2">
      <c r="B81177"/>
    </row>
    <row r="81178" spans="2:2" x14ac:dyDescent="0.2">
      <c r="B81178"/>
    </row>
    <row r="81179" spans="2:2" x14ac:dyDescent="0.2">
      <c r="B81179"/>
    </row>
    <row r="81180" spans="2:2" x14ac:dyDescent="0.2">
      <c r="B81180"/>
    </row>
    <row r="81181" spans="2:2" x14ac:dyDescent="0.2">
      <c r="B81181"/>
    </row>
    <row r="81182" spans="2:2" x14ac:dyDescent="0.2">
      <c r="B81182"/>
    </row>
    <row r="81183" spans="2:2" x14ac:dyDescent="0.2">
      <c r="B81183"/>
    </row>
    <row r="81184" spans="2:2" x14ac:dyDescent="0.2">
      <c r="B81184"/>
    </row>
    <row r="81185" spans="2:2" x14ac:dyDescent="0.2">
      <c r="B81185"/>
    </row>
    <row r="81186" spans="2:2" x14ac:dyDescent="0.2">
      <c r="B81186"/>
    </row>
    <row r="81187" spans="2:2" x14ac:dyDescent="0.2">
      <c r="B81187"/>
    </row>
    <row r="81188" spans="2:2" x14ac:dyDescent="0.2">
      <c r="B81188"/>
    </row>
    <row r="81189" spans="2:2" x14ac:dyDescent="0.2">
      <c r="B81189"/>
    </row>
    <row r="81190" spans="2:2" x14ac:dyDescent="0.2">
      <c r="B81190"/>
    </row>
    <row r="81191" spans="2:2" x14ac:dyDescent="0.2">
      <c r="B81191"/>
    </row>
    <row r="81192" spans="2:2" x14ac:dyDescent="0.2">
      <c r="B81192"/>
    </row>
    <row r="81193" spans="2:2" x14ac:dyDescent="0.2">
      <c r="B81193"/>
    </row>
    <row r="81194" spans="2:2" x14ac:dyDescent="0.2">
      <c r="B81194"/>
    </row>
    <row r="81195" spans="2:2" x14ac:dyDescent="0.2">
      <c r="B81195"/>
    </row>
    <row r="81196" spans="2:2" x14ac:dyDescent="0.2">
      <c r="B81196"/>
    </row>
    <row r="81197" spans="2:2" x14ac:dyDescent="0.2">
      <c r="B81197"/>
    </row>
    <row r="81198" spans="2:2" x14ac:dyDescent="0.2">
      <c r="B81198"/>
    </row>
    <row r="81199" spans="2:2" x14ac:dyDescent="0.2">
      <c r="B81199"/>
    </row>
    <row r="81200" spans="2:2" x14ac:dyDescent="0.2">
      <c r="B81200"/>
    </row>
    <row r="81201" spans="2:2" x14ac:dyDescent="0.2">
      <c r="B81201"/>
    </row>
    <row r="81202" spans="2:2" x14ac:dyDescent="0.2">
      <c r="B81202"/>
    </row>
    <row r="81203" spans="2:2" x14ac:dyDescent="0.2">
      <c r="B81203"/>
    </row>
    <row r="81204" spans="2:2" x14ac:dyDescent="0.2">
      <c r="B81204"/>
    </row>
    <row r="81205" spans="2:2" x14ac:dyDescent="0.2">
      <c r="B81205"/>
    </row>
    <row r="81206" spans="2:2" x14ac:dyDescent="0.2">
      <c r="B81206"/>
    </row>
    <row r="81207" spans="2:2" x14ac:dyDescent="0.2">
      <c r="B81207"/>
    </row>
    <row r="81208" spans="2:2" x14ac:dyDescent="0.2">
      <c r="B81208"/>
    </row>
    <row r="81209" spans="2:2" x14ac:dyDescent="0.2">
      <c r="B81209"/>
    </row>
    <row r="81210" spans="2:2" x14ac:dyDescent="0.2">
      <c r="B81210"/>
    </row>
    <row r="81211" spans="2:2" x14ac:dyDescent="0.2">
      <c r="B81211"/>
    </row>
    <row r="81212" spans="2:2" x14ac:dyDescent="0.2">
      <c r="B81212"/>
    </row>
    <row r="81213" spans="2:2" x14ac:dyDescent="0.2">
      <c r="B81213"/>
    </row>
    <row r="81214" spans="2:2" x14ac:dyDescent="0.2">
      <c r="B81214"/>
    </row>
    <row r="81215" spans="2:2" x14ac:dyDescent="0.2">
      <c r="B81215"/>
    </row>
    <row r="81216" spans="2:2" x14ac:dyDescent="0.2">
      <c r="B81216"/>
    </row>
    <row r="81217" spans="2:2" x14ac:dyDescent="0.2">
      <c r="B81217"/>
    </row>
    <row r="81218" spans="2:2" x14ac:dyDescent="0.2">
      <c r="B81218"/>
    </row>
    <row r="81219" spans="2:2" x14ac:dyDescent="0.2">
      <c r="B81219"/>
    </row>
    <row r="81220" spans="2:2" x14ac:dyDescent="0.2">
      <c r="B81220"/>
    </row>
    <row r="81221" spans="2:2" x14ac:dyDescent="0.2">
      <c r="B81221"/>
    </row>
    <row r="81222" spans="2:2" x14ac:dyDescent="0.2">
      <c r="B81222"/>
    </row>
    <row r="81223" spans="2:2" x14ac:dyDescent="0.2">
      <c r="B81223"/>
    </row>
    <row r="81224" spans="2:2" x14ac:dyDescent="0.2">
      <c r="B81224"/>
    </row>
    <row r="81225" spans="2:2" x14ac:dyDescent="0.2">
      <c r="B81225"/>
    </row>
    <row r="81226" spans="2:2" x14ac:dyDescent="0.2">
      <c r="B81226"/>
    </row>
    <row r="81227" spans="2:2" x14ac:dyDescent="0.2">
      <c r="B81227"/>
    </row>
    <row r="81228" spans="2:2" x14ac:dyDescent="0.2">
      <c r="B81228"/>
    </row>
    <row r="81229" spans="2:2" x14ac:dyDescent="0.2">
      <c r="B81229"/>
    </row>
    <row r="81230" spans="2:2" x14ac:dyDescent="0.2">
      <c r="B81230"/>
    </row>
    <row r="81231" spans="2:2" x14ac:dyDescent="0.2">
      <c r="B81231"/>
    </row>
    <row r="81232" spans="2:2" x14ac:dyDescent="0.2">
      <c r="B81232"/>
    </row>
    <row r="81233" spans="2:2" x14ac:dyDescent="0.2">
      <c r="B81233"/>
    </row>
    <row r="81234" spans="2:2" x14ac:dyDescent="0.2">
      <c r="B81234"/>
    </row>
    <row r="81235" spans="2:2" x14ac:dyDescent="0.2">
      <c r="B81235"/>
    </row>
    <row r="81236" spans="2:2" x14ac:dyDescent="0.2">
      <c r="B81236"/>
    </row>
    <row r="81237" spans="2:2" x14ac:dyDescent="0.2">
      <c r="B81237"/>
    </row>
    <row r="81238" spans="2:2" x14ac:dyDescent="0.2">
      <c r="B81238"/>
    </row>
    <row r="81239" spans="2:2" x14ac:dyDescent="0.2">
      <c r="B81239"/>
    </row>
    <row r="81240" spans="2:2" x14ac:dyDescent="0.2">
      <c r="B81240"/>
    </row>
    <row r="81241" spans="2:2" x14ac:dyDescent="0.2">
      <c r="B81241"/>
    </row>
    <row r="81242" spans="2:2" x14ac:dyDescent="0.2">
      <c r="B81242"/>
    </row>
    <row r="81243" spans="2:2" x14ac:dyDescent="0.2">
      <c r="B81243"/>
    </row>
    <row r="81244" spans="2:2" x14ac:dyDescent="0.2">
      <c r="B81244"/>
    </row>
    <row r="81245" spans="2:2" x14ac:dyDescent="0.2">
      <c r="B81245"/>
    </row>
    <row r="81246" spans="2:2" x14ac:dyDescent="0.2">
      <c r="B81246"/>
    </row>
    <row r="81247" spans="2:2" x14ac:dyDescent="0.2">
      <c r="B81247"/>
    </row>
    <row r="81248" spans="2:2" x14ac:dyDescent="0.2">
      <c r="B81248"/>
    </row>
    <row r="81249" spans="2:2" x14ac:dyDescent="0.2">
      <c r="B81249"/>
    </row>
    <row r="81250" spans="2:2" x14ac:dyDescent="0.2">
      <c r="B81250"/>
    </row>
    <row r="81251" spans="2:2" x14ac:dyDescent="0.2">
      <c r="B81251"/>
    </row>
    <row r="81252" spans="2:2" x14ac:dyDescent="0.2">
      <c r="B81252"/>
    </row>
    <row r="81253" spans="2:2" x14ac:dyDescent="0.2">
      <c r="B81253"/>
    </row>
    <row r="81254" spans="2:2" x14ac:dyDescent="0.2">
      <c r="B81254"/>
    </row>
    <row r="81255" spans="2:2" x14ac:dyDescent="0.2">
      <c r="B81255"/>
    </row>
    <row r="81256" spans="2:2" x14ac:dyDescent="0.2">
      <c r="B81256"/>
    </row>
    <row r="81257" spans="2:2" x14ac:dyDescent="0.2">
      <c r="B81257"/>
    </row>
    <row r="81258" spans="2:2" x14ac:dyDescent="0.2">
      <c r="B81258"/>
    </row>
    <row r="81259" spans="2:2" x14ac:dyDescent="0.2">
      <c r="B81259"/>
    </row>
    <row r="81260" spans="2:2" x14ac:dyDescent="0.2">
      <c r="B81260"/>
    </row>
    <row r="81261" spans="2:2" x14ac:dyDescent="0.2">
      <c r="B81261"/>
    </row>
    <row r="81262" spans="2:2" x14ac:dyDescent="0.2">
      <c r="B81262"/>
    </row>
    <row r="81263" spans="2:2" x14ac:dyDescent="0.2">
      <c r="B81263"/>
    </row>
    <row r="81264" spans="2:2" x14ac:dyDescent="0.2">
      <c r="B81264"/>
    </row>
    <row r="81265" spans="2:2" x14ac:dyDescent="0.2">
      <c r="B81265"/>
    </row>
    <row r="81266" spans="2:2" x14ac:dyDescent="0.2">
      <c r="B81266"/>
    </row>
    <row r="81267" spans="2:2" x14ac:dyDescent="0.2">
      <c r="B81267"/>
    </row>
    <row r="81268" spans="2:2" x14ac:dyDescent="0.2">
      <c r="B81268"/>
    </row>
    <row r="81269" spans="2:2" x14ac:dyDescent="0.2">
      <c r="B81269"/>
    </row>
    <row r="81270" spans="2:2" x14ac:dyDescent="0.2">
      <c r="B81270"/>
    </row>
    <row r="81271" spans="2:2" x14ac:dyDescent="0.2">
      <c r="B81271"/>
    </row>
    <row r="81272" spans="2:2" x14ac:dyDescent="0.2">
      <c r="B81272"/>
    </row>
    <row r="81273" spans="2:2" x14ac:dyDescent="0.2">
      <c r="B81273"/>
    </row>
    <row r="81274" spans="2:2" x14ac:dyDescent="0.2">
      <c r="B81274"/>
    </row>
    <row r="81275" spans="2:2" x14ac:dyDescent="0.2">
      <c r="B81275"/>
    </row>
    <row r="81276" spans="2:2" x14ac:dyDescent="0.2">
      <c r="B81276"/>
    </row>
    <row r="81277" spans="2:2" x14ac:dyDescent="0.2">
      <c r="B81277"/>
    </row>
    <row r="81278" spans="2:2" x14ac:dyDescent="0.2">
      <c r="B81278"/>
    </row>
    <row r="81279" spans="2:2" x14ac:dyDescent="0.2">
      <c r="B81279"/>
    </row>
    <row r="81280" spans="2:2" x14ac:dyDescent="0.2">
      <c r="B81280"/>
    </row>
    <row r="81281" spans="2:2" x14ac:dyDescent="0.2">
      <c r="B81281"/>
    </row>
    <row r="81282" spans="2:2" x14ac:dyDescent="0.2">
      <c r="B81282"/>
    </row>
    <row r="81283" spans="2:2" x14ac:dyDescent="0.2">
      <c r="B81283"/>
    </row>
    <row r="81284" spans="2:2" x14ac:dyDescent="0.2">
      <c r="B81284"/>
    </row>
    <row r="81285" spans="2:2" x14ac:dyDescent="0.2">
      <c r="B81285"/>
    </row>
    <row r="81286" spans="2:2" x14ac:dyDescent="0.2">
      <c r="B81286"/>
    </row>
    <row r="81287" spans="2:2" x14ac:dyDescent="0.2">
      <c r="B81287"/>
    </row>
    <row r="81288" spans="2:2" x14ac:dyDescent="0.2">
      <c r="B81288"/>
    </row>
    <row r="81289" spans="2:2" x14ac:dyDescent="0.2">
      <c r="B81289"/>
    </row>
    <row r="81290" spans="2:2" x14ac:dyDescent="0.2">
      <c r="B81290"/>
    </row>
    <row r="81291" spans="2:2" x14ac:dyDescent="0.2">
      <c r="B81291"/>
    </row>
    <row r="81292" spans="2:2" x14ac:dyDescent="0.2">
      <c r="B81292"/>
    </row>
    <row r="81293" spans="2:2" x14ac:dyDescent="0.2">
      <c r="B81293"/>
    </row>
    <row r="81294" spans="2:2" x14ac:dyDescent="0.2">
      <c r="B81294"/>
    </row>
    <row r="81295" spans="2:2" x14ac:dyDescent="0.2">
      <c r="B81295"/>
    </row>
    <row r="81296" spans="2:2" x14ac:dyDescent="0.2">
      <c r="B81296"/>
    </row>
    <row r="81297" spans="2:2" x14ac:dyDescent="0.2">
      <c r="B81297"/>
    </row>
    <row r="81298" spans="2:2" x14ac:dyDescent="0.2">
      <c r="B81298"/>
    </row>
    <row r="81299" spans="2:2" x14ac:dyDescent="0.2">
      <c r="B81299"/>
    </row>
    <row r="81300" spans="2:2" x14ac:dyDescent="0.2">
      <c r="B81300"/>
    </row>
    <row r="81301" spans="2:2" x14ac:dyDescent="0.2">
      <c r="B81301"/>
    </row>
    <row r="81302" spans="2:2" x14ac:dyDescent="0.2">
      <c r="B81302"/>
    </row>
    <row r="81303" spans="2:2" x14ac:dyDescent="0.2">
      <c r="B81303"/>
    </row>
    <row r="81304" spans="2:2" x14ac:dyDescent="0.2">
      <c r="B81304"/>
    </row>
    <row r="81305" spans="2:2" x14ac:dyDescent="0.2">
      <c r="B81305"/>
    </row>
    <row r="81306" spans="2:2" x14ac:dyDescent="0.2">
      <c r="B81306"/>
    </row>
    <row r="81307" spans="2:2" x14ac:dyDescent="0.2">
      <c r="B81307"/>
    </row>
    <row r="81308" spans="2:2" x14ac:dyDescent="0.2">
      <c r="B81308"/>
    </row>
    <row r="81309" spans="2:2" x14ac:dyDescent="0.2">
      <c r="B81309"/>
    </row>
    <row r="81310" spans="2:2" x14ac:dyDescent="0.2">
      <c r="B81310"/>
    </row>
    <row r="81311" spans="2:2" x14ac:dyDescent="0.2">
      <c r="B81311"/>
    </row>
    <row r="81312" spans="2:2" x14ac:dyDescent="0.2">
      <c r="B81312"/>
    </row>
    <row r="81313" spans="2:2" x14ac:dyDescent="0.2">
      <c r="B81313"/>
    </row>
    <row r="81314" spans="2:2" x14ac:dyDescent="0.2">
      <c r="B81314"/>
    </row>
    <row r="81315" spans="2:2" x14ac:dyDescent="0.2">
      <c r="B81315"/>
    </row>
    <row r="81316" spans="2:2" x14ac:dyDescent="0.2">
      <c r="B81316"/>
    </row>
    <row r="81317" spans="2:2" x14ac:dyDescent="0.2">
      <c r="B81317"/>
    </row>
    <row r="81318" spans="2:2" x14ac:dyDescent="0.2">
      <c r="B81318"/>
    </row>
    <row r="81319" spans="2:2" x14ac:dyDescent="0.2">
      <c r="B81319"/>
    </row>
    <row r="81320" spans="2:2" x14ac:dyDescent="0.2">
      <c r="B81320"/>
    </row>
    <row r="81321" spans="2:2" x14ac:dyDescent="0.2">
      <c r="B81321"/>
    </row>
    <row r="81322" spans="2:2" x14ac:dyDescent="0.2">
      <c r="B81322"/>
    </row>
    <row r="81323" spans="2:2" x14ac:dyDescent="0.2">
      <c r="B81323"/>
    </row>
    <row r="81324" spans="2:2" x14ac:dyDescent="0.2">
      <c r="B81324"/>
    </row>
    <row r="81325" spans="2:2" x14ac:dyDescent="0.2">
      <c r="B81325"/>
    </row>
    <row r="81326" spans="2:2" x14ac:dyDescent="0.2">
      <c r="B81326"/>
    </row>
    <row r="81327" spans="2:2" x14ac:dyDescent="0.2">
      <c r="B81327"/>
    </row>
    <row r="81328" spans="2:2" x14ac:dyDescent="0.2">
      <c r="B81328"/>
    </row>
    <row r="81329" spans="2:2" x14ac:dyDescent="0.2">
      <c r="B81329"/>
    </row>
    <row r="81330" spans="2:2" x14ac:dyDescent="0.2">
      <c r="B81330"/>
    </row>
    <row r="81331" spans="2:2" x14ac:dyDescent="0.2">
      <c r="B81331"/>
    </row>
    <row r="81332" spans="2:2" x14ac:dyDescent="0.2">
      <c r="B81332"/>
    </row>
    <row r="81333" spans="2:2" x14ac:dyDescent="0.2">
      <c r="B81333"/>
    </row>
    <row r="81334" spans="2:2" x14ac:dyDescent="0.2">
      <c r="B81334"/>
    </row>
    <row r="81335" spans="2:2" x14ac:dyDescent="0.2">
      <c r="B81335"/>
    </row>
    <row r="81336" spans="2:2" x14ac:dyDescent="0.2">
      <c r="B81336"/>
    </row>
    <row r="81337" spans="2:2" x14ac:dyDescent="0.2">
      <c r="B81337"/>
    </row>
    <row r="81338" spans="2:2" x14ac:dyDescent="0.2">
      <c r="B81338"/>
    </row>
    <row r="81339" spans="2:2" x14ac:dyDescent="0.2">
      <c r="B81339"/>
    </row>
    <row r="81340" spans="2:2" x14ac:dyDescent="0.2">
      <c r="B81340"/>
    </row>
    <row r="81341" spans="2:2" x14ac:dyDescent="0.2">
      <c r="B81341"/>
    </row>
    <row r="81342" spans="2:2" x14ac:dyDescent="0.2">
      <c r="B81342"/>
    </row>
    <row r="81343" spans="2:2" x14ac:dyDescent="0.2">
      <c r="B81343"/>
    </row>
    <row r="81344" spans="2:2" x14ac:dyDescent="0.2">
      <c r="B81344"/>
    </row>
    <row r="81345" spans="2:2" x14ac:dyDescent="0.2">
      <c r="B81345"/>
    </row>
    <row r="81346" spans="2:2" x14ac:dyDescent="0.2">
      <c r="B81346"/>
    </row>
    <row r="81347" spans="2:2" x14ac:dyDescent="0.2">
      <c r="B81347"/>
    </row>
    <row r="81348" spans="2:2" x14ac:dyDescent="0.2">
      <c r="B81348"/>
    </row>
    <row r="81349" spans="2:2" x14ac:dyDescent="0.2">
      <c r="B81349"/>
    </row>
    <row r="81350" spans="2:2" x14ac:dyDescent="0.2">
      <c r="B81350"/>
    </row>
    <row r="81351" spans="2:2" x14ac:dyDescent="0.2">
      <c r="B81351"/>
    </row>
    <row r="81352" spans="2:2" x14ac:dyDescent="0.2">
      <c r="B81352"/>
    </row>
    <row r="81353" spans="2:2" x14ac:dyDescent="0.2">
      <c r="B81353"/>
    </row>
    <row r="81354" spans="2:2" x14ac:dyDescent="0.2">
      <c r="B81354"/>
    </row>
    <row r="81355" spans="2:2" x14ac:dyDescent="0.2">
      <c r="B81355"/>
    </row>
    <row r="81356" spans="2:2" x14ac:dyDescent="0.2">
      <c r="B81356"/>
    </row>
    <row r="81357" spans="2:2" x14ac:dyDescent="0.2">
      <c r="B81357"/>
    </row>
    <row r="81358" spans="2:2" x14ac:dyDescent="0.2">
      <c r="B81358"/>
    </row>
    <row r="81359" spans="2:2" x14ac:dyDescent="0.2">
      <c r="B81359"/>
    </row>
    <row r="81360" spans="2:2" x14ac:dyDescent="0.2">
      <c r="B81360"/>
    </row>
    <row r="81361" spans="2:2" x14ac:dyDescent="0.2">
      <c r="B81361"/>
    </row>
    <row r="81362" spans="2:2" x14ac:dyDescent="0.2">
      <c r="B81362"/>
    </row>
    <row r="81363" spans="2:2" x14ac:dyDescent="0.2">
      <c r="B81363"/>
    </row>
    <row r="81364" spans="2:2" x14ac:dyDescent="0.2">
      <c r="B81364"/>
    </row>
    <row r="81365" spans="2:2" x14ac:dyDescent="0.2">
      <c r="B81365"/>
    </row>
    <row r="81366" spans="2:2" x14ac:dyDescent="0.2">
      <c r="B81366"/>
    </row>
    <row r="81367" spans="2:2" x14ac:dyDescent="0.2">
      <c r="B81367"/>
    </row>
    <row r="81368" spans="2:2" x14ac:dyDescent="0.2">
      <c r="B81368"/>
    </row>
    <row r="81369" spans="2:2" x14ac:dyDescent="0.2">
      <c r="B81369"/>
    </row>
    <row r="81370" spans="2:2" x14ac:dyDescent="0.2">
      <c r="B81370"/>
    </row>
    <row r="81371" spans="2:2" x14ac:dyDescent="0.2">
      <c r="B81371"/>
    </row>
    <row r="81372" spans="2:2" x14ac:dyDescent="0.2">
      <c r="B81372"/>
    </row>
    <row r="81373" spans="2:2" x14ac:dyDescent="0.2">
      <c r="B81373"/>
    </row>
    <row r="81374" spans="2:2" x14ac:dyDescent="0.2">
      <c r="B81374"/>
    </row>
    <row r="81375" spans="2:2" x14ac:dyDescent="0.2">
      <c r="B81375"/>
    </row>
    <row r="81376" spans="2:2" x14ac:dyDescent="0.2">
      <c r="B81376"/>
    </row>
    <row r="81377" spans="2:2" x14ac:dyDescent="0.2">
      <c r="B81377"/>
    </row>
    <row r="81378" spans="2:2" x14ac:dyDescent="0.2">
      <c r="B81378"/>
    </row>
    <row r="81379" spans="2:2" x14ac:dyDescent="0.2">
      <c r="B81379"/>
    </row>
    <row r="81380" spans="2:2" x14ac:dyDescent="0.2">
      <c r="B81380"/>
    </row>
    <row r="81381" spans="2:2" x14ac:dyDescent="0.2">
      <c r="B81381"/>
    </row>
    <row r="81382" spans="2:2" x14ac:dyDescent="0.2">
      <c r="B81382"/>
    </row>
    <row r="81383" spans="2:2" x14ac:dyDescent="0.2">
      <c r="B81383"/>
    </row>
    <row r="81384" spans="2:2" x14ac:dyDescent="0.2">
      <c r="B81384"/>
    </row>
    <row r="81385" spans="2:2" x14ac:dyDescent="0.2">
      <c r="B81385"/>
    </row>
    <row r="81386" spans="2:2" x14ac:dyDescent="0.2">
      <c r="B81386"/>
    </row>
    <row r="81387" spans="2:2" x14ac:dyDescent="0.2">
      <c r="B81387"/>
    </row>
    <row r="81388" spans="2:2" x14ac:dyDescent="0.2">
      <c r="B81388"/>
    </row>
    <row r="81389" spans="2:2" x14ac:dyDescent="0.2">
      <c r="B81389"/>
    </row>
    <row r="81390" spans="2:2" x14ac:dyDescent="0.2">
      <c r="B81390"/>
    </row>
    <row r="81391" spans="2:2" x14ac:dyDescent="0.2">
      <c r="B81391"/>
    </row>
    <row r="81392" spans="2:2" x14ac:dyDescent="0.2">
      <c r="B81392"/>
    </row>
    <row r="81393" spans="2:2" x14ac:dyDescent="0.2">
      <c r="B81393"/>
    </row>
    <row r="81394" spans="2:2" x14ac:dyDescent="0.2">
      <c r="B81394"/>
    </row>
    <row r="81395" spans="2:2" x14ac:dyDescent="0.2">
      <c r="B81395"/>
    </row>
    <row r="81396" spans="2:2" x14ac:dyDescent="0.2">
      <c r="B81396"/>
    </row>
    <row r="81397" spans="2:2" x14ac:dyDescent="0.2">
      <c r="B81397"/>
    </row>
    <row r="81398" spans="2:2" x14ac:dyDescent="0.2">
      <c r="B81398"/>
    </row>
    <row r="81399" spans="2:2" x14ac:dyDescent="0.2">
      <c r="B81399"/>
    </row>
    <row r="81400" spans="2:2" x14ac:dyDescent="0.2">
      <c r="B81400"/>
    </row>
    <row r="81401" spans="2:2" x14ac:dyDescent="0.2">
      <c r="B81401"/>
    </row>
    <row r="81402" spans="2:2" x14ac:dyDescent="0.2">
      <c r="B81402"/>
    </row>
    <row r="81403" spans="2:2" x14ac:dyDescent="0.2">
      <c r="B81403"/>
    </row>
    <row r="81404" spans="2:2" x14ac:dyDescent="0.2">
      <c r="B81404"/>
    </row>
    <row r="81405" spans="2:2" x14ac:dyDescent="0.2">
      <c r="B81405"/>
    </row>
    <row r="81406" spans="2:2" x14ac:dyDescent="0.2">
      <c r="B81406"/>
    </row>
    <row r="81407" spans="2:2" x14ac:dyDescent="0.2">
      <c r="B81407"/>
    </row>
    <row r="81408" spans="2:2" x14ac:dyDescent="0.2">
      <c r="B81408"/>
    </row>
    <row r="81409" spans="2:2" x14ac:dyDescent="0.2">
      <c r="B81409"/>
    </row>
    <row r="81410" spans="2:2" x14ac:dyDescent="0.2">
      <c r="B81410"/>
    </row>
    <row r="81411" spans="2:2" x14ac:dyDescent="0.2">
      <c r="B81411"/>
    </row>
    <row r="81412" spans="2:2" x14ac:dyDescent="0.2">
      <c r="B81412"/>
    </row>
    <row r="81413" spans="2:2" x14ac:dyDescent="0.2">
      <c r="B81413"/>
    </row>
    <row r="81414" spans="2:2" x14ac:dyDescent="0.2">
      <c r="B81414"/>
    </row>
    <row r="81415" spans="2:2" x14ac:dyDescent="0.2">
      <c r="B81415"/>
    </row>
    <row r="81416" spans="2:2" x14ac:dyDescent="0.2">
      <c r="B81416"/>
    </row>
    <row r="81417" spans="2:2" x14ac:dyDescent="0.2">
      <c r="B81417"/>
    </row>
    <row r="81418" spans="2:2" x14ac:dyDescent="0.2">
      <c r="B81418"/>
    </row>
    <row r="81419" spans="2:2" x14ac:dyDescent="0.2">
      <c r="B81419"/>
    </row>
    <row r="81420" spans="2:2" x14ac:dyDescent="0.2">
      <c r="B81420"/>
    </row>
    <row r="81421" spans="2:2" x14ac:dyDescent="0.2">
      <c r="B81421"/>
    </row>
    <row r="81422" spans="2:2" x14ac:dyDescent="0.2">
      <c r="B81422"/>
    </row>
    <row r="81423" spans="2:2" x14ac:dyDescent="0.2">
      <c r="B81423"/>
    </row>
    <row r="81424" spans="2:2" x14ac:dyDescent="0.2">
      <c r="B81424"/>
    </row>
    <row r="81425" spans="2:2" x14ac:dyDescent="0.2">
      <c r="B81425"/>
    </row>
    <row r="81426" spans="2:2" x14ac:dyDescent="0.2">
      <c r="B81426"/>
    </row>
    <row r="81427" spans="2:2" x14ac:dyDescent="0.2">
      <c r="B81427"/>
    </row>
    <row r="81428" spans="2:2" x14ac:dyDescent="0.2">
      <c r="B81428"/>
    </row>
    <row r="81429" spans="2:2" x14ac:dyDescent="0.2">
      <c r="B81429"/>
    </row>
    <row r="81430" spans="2:2" x14ac:dyDescent="0.2">
      <c r="B81430"/>
    </row>
    <row r="81431" spans="2:2" x14ac:dyDescent="0.2">
      <c r="B81431"/>
    </row>
    <row r="81432" spans="2:2" x14ac:dyDescent="0.2">
      <c r="B81432"/>
    </row>
    <row r="81433" spans="2:2" x14ac:dyDescent="0.2">
      <c r="B81433"/>
    </row>
    <row r="81434" spans="2:2" x14ac:dyDescent="0.2">
      <c r="B81434"/>
    </row>
    <row r="81435" spans="2:2" x14ac:dyDescent="0.2">
      <c r="B81435"/>
    </row>
    <row r="81436" spans="2:2" x14ac:dyDescent="0.2">
      <c r="B81436"/>
    </row>
    <row r="81437" spans="2:2" x14ac:dyDescent="0.2">
      <c r="B81437"/>
    </row>
    <row r="81438" spans="2:2" x14ac:dyDescent="0.2">
      <c r="B81438"/>
    </row>
    <row r="81439" spans="2:2" x14ac:dyDescent="0.2">
      <c r="B81439"/>
    </row>
    <row r="81440" spans="2:2" x14ac:dyDescent="0.2">
      <c r="B81440"/>
    </row>
    <row r="81441" spans="2:2" x14ac:dyDescent="0.2">
      <c r="B81441"/>
    </row>
    <row r="81442" spans="2:2" x14ac:dyDescent="0.2">
      <c r="B81442"/>
    </row>
    <row r="81443" spans="2:2" x14ac:dyDescent="0.2">
      <c r="B81443"/>
    </row>
    <row r="81444" spans="2:2" x14ac:dyDescent="0.2">
      <c r="B81444"/>
    </row>
    <row r="81445" spans="2:2" x14ac:dyDescent="0.2">
      <c r="B81445"/>
    </row>
    <row r="81446" spans="2:2" x14ac:dyDescent="0.2">
      <c r="B81446"/>
    </row>
    <row r="81447" spans="2:2" x14ac:dyDescent="0.2">
      <c r="B81447"/>
    </row>
    <row r="81448" spans="2:2" x14ac:dyDescent="0.2">
      <c r="B81448"/>
    </row>
    <row r="81449" spans="2:2" x14ac:dyDescent="0.2">
      <c r="B81449"/>
    </row>
    <row r="81450" spans="2:2" x14ac:dyDescent="0.2">
      <c r="B81450"/>
    </row>
    <row r="81451" spans="2:2" x14ac:dyDescent="0.2">
      <c r="B81451"/>
    </row>
    <row r="81452" spans="2:2" x14ac:dyDescent="0.2">
      <c r="B81452"/>
    </row>
    <row r="81453" spans="2:2" x14ac:dyDescent="0.2">
      <c r="B81453"/>
    </row>
    <row r="81454" spans="2:2" x14ac:dyDescent="0.2">
      <c r="B81454"/>
    </row>
    <row r="81455" spans="2:2" x14ac:dyDescent="0.2">
      <c r="B81455"/>
    </row>
    <row r="81456" spans="2:2" x14ac:dyDescent="0.2">
      <c r="B81456"/>
    </row>
    <row r="81457" spans="2:2" x14ac:dyDescent="0.2">
      <c r="B81457"/>
    </row>
    <row r="81458" spans="2:2" x14ac:dyDescent="0.2">
      <c r="B81458"/>
    </row>
    <row r="81459" spans="2:2" x14ac:dyDescent="0.2">
      <c r="B81459"/>
    </row>
    <row r="81460" spans="2:2" x14ac:dyDescent="0.2">
      <c r="B81460"/>
    </row>
    <row r="81461" spans="2:2" x14ac:dyDescent="0.2">
      <c r="B81461"/>
    </row>
    <row r="81462" spans="2:2" x14ac:dyDescent="0.2">
      <c r="B81462"/>
    </row>
    <row r="81463" spans="2:2" x14ac:dyDescent="0.2">
      <c r="B81463"/>
    </row>
    <row r="81464" spans="2:2" x14ac:dyDescent="0.2">
      <c r="B81464"/>
    </row>
    <row r="81465" spans="2:2" x14ac:dyDescent="0.2">
      <c r="B81465"/>
    </row>
    <row r="81466" spans="2:2" x14ac:dyDescent="0.2">
      <c r="B81466"/>
    </row>
    <row r="81467" spans="2:2" x14ac:dyDescent="0.2">
      <c r="B81467"/>
    </row>
    <row r="81468" spans="2:2" x14ac:dyDescent="0.2">
      <c r="B81468"/>
    </row>
    <row r="81469" spans="2:2" x14ac:dyDescent="0.2">
      <c r="B81469"/>
    </row>
    <row r="81470" spans="2:2" x14ac:dyDescent="0.2">
      <c r="B81470"/>
    </row>
    <row r="81471" spans="2:2" x14ac:dyDescent="0.2">
      <c r="B81471"/>
    </row>
    <row r="81472" spans="2:2" x14ac:dyDescent="0.2">
      <c r="B81472"/>
    </row>
    <row r="81473" spans="2:2" x14ac:dyDescent="0.2">
      <c r="B81473"/>
    </row>
    <row r="81474" spans="2:2" x14ac:dyDescent="0.2">
      <c r="B81474"/>
    </row>
    <row r="81475" spans="2:2" x14ac:dyDescent="0.2">
      <c r="B81475"/>
    </row>
    <row r="81476" spans="2:2" x14ac:dyDescent="0.2">
      <c r="B81476"/>
    </row>
    <row r="81477" spans="2:2" x14ac:dyDescent="0.2">
      <c r="B81477"/>
    </row>
    <row r="81478" spans="2:2" x14ac:dyDescent="0.2">
      <c r="B81478"/>
    </row>
    <row r="81479" spans="2:2" x14ac:dyDescent="0.2">
      <c r="B81479"/>
    </row>
    <row r="81480" spans="2:2" x14ac:dyDescent="0.2">
      <c r="B81480"/>
    </row>
    <row r="81481" spans="2:2" x14ac:dyDescent="0.2">
      <c r="B81481"/>
    </row>
    <row r="81482" spans="2:2" x14ac:dyDescent="0.2">
      <c r="B81482"/>
    </row>
    <row r="81483" spans="2:2" x14ac:dyDescent="0.2">
      <c r="B81483"/>
    </row>
    <row r="81484" spans="2:2" x14ac:dyDescent="0.2">
      <c r="B81484"/>
    </row>
    <row r="81485" spans="2:2" x14ac:dyDescent="0.2">
      <c r="B81485"/>
    </row>
    <row r="81486" spans="2:2" x14ac:dyDescent="0.2">
      <c r="B81486"/>
    </row>
    <row r="81487" spans="2:2" x14ac:dyDescent="0.2">
      <c r="B81487"/>
    </row>
    <row r="81488" spans="2:2" x14ac:dyDescent="0.2">
      <c r="B81488"/>
    </row>
    <row r="81489" spans="2:2" x14ac:dyDescent="0.2">
      <c r="B81489"/>
    </row>
    <row r="81490" spans="2:2" x14ac:dyDescent="0.2">
      <c r="B81490"/>
    </row>
    <row r="81491" spans="2:2" x14ac:dyDescent="0.2">
      <c r="B81491"/>
    </row>
    <row r="81492" spans="2:2" x14ac:dyDescent="0.2">
      <c r="B81492"/>
    </row>
    <row r="81493" spans="2:2" x14ac:dyDescent="0.2">
      <c r="B81493"/>
    </row>
    <row r="81494" spans="2:2" x14ac:dyDescent="0.2">
      <c r="B81494"/>
    </row>
    <row r="81495" spans="2:2" x14ac:dyDescent="0.2">
      <c r="B81495"/>
    </row>
    <row r="81496" spans="2:2" x14ac:dyDescent="0.2">
      <c r="B81496"/>
    </row>
    <row r="81497" spans="2:2" x14ac:dyDescent="0.2">
      <c r="B81497"/>
    </row>
    <row r="81498" spans="2:2" x14ac:dyDescent="0.2">
      <c r="B81498"/>
    </row>
    <row r="81499" spans="2:2" x14ac:dyDescent="0.2">
      <c r="B81499"/>
    </row>
    <row r="81500" spans="2:2" x14ac:dyDescent="0.2">
      <c r="B81500"/>
    </row>
    <row r="81501" spans="2:2" x14ac:dyDescent="0.2">
      <c r="B81501"/>
    </row>
    <row r="81502" spans="2:2" x14ac:dyDescent="0.2">
      <c r="B81502"/>
    </row>
    <row r="81503" spans="2:2" x14ac:dyDescent="0.2">
      <c r="B81503"/>
    </row>
    <row r="81504" spans="2:2" x14ac:dyDescent="0.2">
      <c r="B81504"/>
    </row>
    <row r="81505" spans="2:2" x14ac:dyDescent="0.2">
      <c r="B81505"/>
    </row>
    <row r="81506" spans="2:2" x14ac:dyDescent="0.2">
      <c r="B81506"/>
    </row>
    <row r="81507" spans="2:2" x14ac:dyDescent="0.2">
      <c r="B81507"/>
    </row>
    <row r="81508" spans="2:2" x14ac:dyDescent="0.2">
      <c r="B81508"/>
    </row>
    <row r="81509" spans="2:2" x14ac:dyDescent="0.2">
      <c r="B81509"/>
    </row>
    <row r="81510" spans="2:2" x14ac:dyDescent="0.2">
      <c r="B81510"/>
    </row>
    <row r="81511" spans="2:2" x14ac:dyDescent="0.2">
      <c r="B81511"/>
    </row>
    <row r="81512" spans="2:2" x14ac:dyDescent="0.2">
      <c r="B81512"/>
    </row>
    <row r="81513" spans="2:2" x14ac:dyDescent="0.2">
      <c r="B81513"/>
    </row>
    <row r="81514" spans="2:2" x14ac:dyDescent="0.2">
      <c r="B81514"/>
    </row>
    <row r="81515" spans="2:2" x14ac:dyDescent="0.2">
      <c r="B81515"/>
    </row>
    <row r="81516" spans="2:2" x14ac:dyDescent="0.2">
      <c r="B81516"/>
    </row>
    <row r="81517" spans="2:2" x14ac:dyDescent="0.2">
      <c r="B81517"/>
    </row>
    <row r="81518" spans="2:2" x14ac:dyDescent="0.2">
      <c r="B81518"/>
    </row>
    <row r="81519" spans="2:2" x14ac:dyDescent="0.2">
      <c r="B81519"/>
    </row>
    <row r="81520" spans="2:2" x14ac:dyDescent="0.2">
      <c r="B81520"/>
    </row>
    <row r="81521" spans="2:2" x14ac:dyDescent="0.2">
      <c r="B81521"/>
    </row>
    <row r="81522" spans="2:2" x14ac:dyDescent="0.2">
      <c r="B81522"/>
    </row>
    <row r="81523" spans="2:2" x14ac:dyDescent="0.2">
      <c r="B81523"/>
    </row>
    <row r="81524" spans="2:2" x14ac:dyDescent="0.2">
      <c r="B81524"/>
    </row>
    <row r="81525" spans="2:2" x14ac:dyDescent="0.2">
      <c r="B81525"/>
    </row>
    <row r="81526" spans="2:2" x14ac:dyDescent="0.2">
      <c r="B81526"/>
    </row>
    <row r="81527" spans="2:2" x14ac:dyDescent="0.2">
      <c r="B81527"/>
    </row>
    <row r="81528" spans="2:2" x14ac:dyDescent="0.2">
      <c r="B81528"/>
    </row>
    <row r="81529" spans="2:2" x14ac:dyDescent="0.2">
      <c r="B81529"/>
    </row>
    <row r="81530" spans="2:2" x14ac:dyDescent="0.2">
      <c r="B81530"/>
    </row>
    <row r="81531" spans="2:2" x14ac:dyDescent="0.2">
      <c r="B81531"/>
    </row>
    <row r="81532" spans="2:2" x14ac:dyDescent="0.2">
      <c r="B81532"/>
    </row>
    <row r="81533" spans="2:2" x14ac:dyDescent="0.2">
      <c r="B81533"/>
    </row>
    <row r="81534" spans="2:2" x14ac:dyDescent="0.2">
      <c r="B81534"/>
    </row>
    <row r="81535" spans="2:2" x14ac:dyDescent="0.2">
      <c r="B81535"/>
    </row>
    <row r="81536" spans="2:2" x14ac:dyDescent="0.2">
      <c r="B81536"/>
    </row>
    <row r="81537" spans="2:2" x14ac:dyDescent="0.2">
      <c r="B81537"/>
    </row>
    <row r="81538" spans="2:2" x14ac:dyDescent="0.2">
      <c r="B81538"/>
    </row>
    <row r="81539" spans="2:2" x14ac:dyDescent="0.2">
      <c r="B81539"/>
    </row>
    <row r="81540" spans="2:2" x14ac:dyDescent="0.2">
      <c r="B81540"/>
    </row>
    <row r="81541" spans="2:2" x14ac:dyDescent="0.2">
      <c r="B81541"/>
    </row>
    <row r="81542" spans="2:2" x14ac:dyDescent="0.2">
      <c r="B81542"/>
    </row>
    <row r="81543" spans="2:2" x14ac:dyDescent="0.2">
      <c r="B81543"/>
    </row>
    <row r="81544" spans="2:2" x14ac:dyDescent="0.2">
      <c r="B81544"/>
    </row>
    <row r="81545" spans="2:2" x14ac:dyDescent="0.2">
      <c r="B81545"/>
    </row>
    <row r="81546" spans="2:2" x14ac:dyDescent="0.2">
      <c r="B81546"/>
    </row>
    <row r="81547" spans="2:2" x14ac:dyDescent="0.2">
      <c r="B81547"/>
    </row>
    <row r="81548" spans="2:2" x14ac:dyDescent="0.2">
      <c r="B81548"/>
    </row>
    <row r="81549" spans="2:2" x14ac:dyDescent="0.2">
      <c r="B81549"/>
    </row>
    <row r="81550" spans="2:2" x14ac:dyDescent="0.2">
      <c r="B81550"/>
    </row>
    <row r="81551" spans="2:2" x14ac:dyDescent="0.2">
      <c r="B81551"/>
    </row>
    <row r="81552" spans="2:2" x14ac:dyDescent="0.2">
      <c r="B81552"/>
    </row>
    <row r="81553" spans="2:2" x14ac:dyDescent="0.2">
      <c r="B81553"/>
    </row>
    <row r="81554" spans="2:2" x14ac:dyDescent="0.2">
      <c r="B81554"/>
    </row>
    <row r="81555" spans="2:2" x14ac:dyDescent="0.2">
      <c r="B81555"/>
    </row>
    <row r="81556" spans="2:2" x14ac:dyDescent="0.2">
      <c r="B81556"/>
    </row>
    <row r="81557" spans="2:2" x14ac:dyDescent="0.2">
      <c r="B81557"/>
    </row>
    <row r="81558" spans="2:2" x14ac:dyDescent="0.2">
      <c r="B81558"/>
    </row>
    <row r="81559" spans="2:2" x14ac:dyDescent="0.2">
      <c r="B81559"/>
    </row>
    <row r="81560" spans="2:2" x14ac:dyDescent="0.2">
      <c r="B81560"/>
    </row>
    <row r="81561" spans="2:2" x14ac:dyDescent="0.2">
      <c r="B81561"/>
    </row>
    <row r="81562" spans="2:2" x14ac:dyDescent="0.2">
      <c r="B81562"/>
    </row>
    <row r="81563" spans="2:2" x14ac:dyDescent="0.2">
      <c r="B81563"/>
    </row>
    <row r="81564" spans="2:2" x14ac:dyDescent="0.2">
      <c r="B81564"/>
    </row>
    <row r="81565" spans="2:2" x14ac:dyDescent="0.2">
      <c r="B81565"/>
    </row>
    <row r="81566" spans="2:2" x14ac:dyDescent="0.2">
      <c r="B81566"/>
    </row>
    <row r="81567" spans="2:2" x14ac:dyDescent="0.2">
      <c r="B81567"/>
    </row>
    <row r="81568" spans="2:2" x14ac:dyDescent="0.2">
      <c r="B81568"/>
    </row>
    <row r="81569" spans="2:2" x14ac:dyDescent="0.2">
      <c r="B81569"/>
    </row>
    <row r="81570" spans="2:2" x14ac:dyDescent="0.2">
      <c r="B81570"/>
    </row>
    <row r="81571" spans="2:2" x14ac:dyDescent="0.2">
      <c r="B81571"/>
    </row>
    <row r="81572" spans="2:2" x14ac:dyDescent="0.2">
      <c r="B81572"/>
    </row>
    <row r="81573" spans="2:2" x14ac:dyDescent="0.2">
      <c r="B81573"/>
    </row>
    <row r="81574" spans="2:2" x14ac:dyDescent="0.2">
      <c r="B81574"/>
    </row>
    <row r="81575" spans="2:2" x14ac:dyDescent="0.2">
      <c r="B81575"/>
    </row>
    <row r="81576" spans="2:2" x14ac:dyDescent="0.2">
      <c r="B81576"/>
    </row>
    <row r="81577" spans="2:2" x14ac:dyDescent="0.2">
      <c r="B81577"/>
    </row>
    <row r="81578" spans="2:2" x14ac:dyDescent="0.2">
      <c r="B81578"/>
    </row>
    <row r="81579" spans="2:2" x14ac:dyDescent="0.2">
      <c r="B81579"/>
    </row>
    <row r="81580" spans="2:2" x14ac:dyDescent="0.2">
      <c r="B81580"/>
    </row>
    <row r="81581" spans="2:2" x14ac:dyDescent="0.2">
      <c r="B81581"/>
    </row>
    <row r="81582" spans="2:2" x14ac:dyDescent="0.2">
      <c r="B81582"/>
    </row>
    <row r="81583" spans="2:2" x14ac:dyDescent="0.2">
      <c r="B81583"/>
    </row>
    <row r="81584" spans="2:2" x14ac:dyDescent="0.2">
      <c r="B81584"/>
    </row>
    <row r="81585" spans="2:2" x14ac:dyDescent="0.2">
      <c r="B81585"/>
    </row>
    <row r="81586" spans="2:2" x14ac:dyDescent="0.2">
      <c r="B81586"/>
    </row>
    <row r="81587" spans="2:2" x14ac:dyDescent="0.2">
      <c r="B81587"/>
    </row>
    <row r="81588" spans="2:2" x14ac:dyDescent="0.2">
      <c r="B81588"/>
    </row>
    <row r="81589" spans="2:2" x14ac:dyDescent="0.2">
      <c r="B81589"/>
    </row>
    <row r="81590" spans="2:2" x14ac:dyDescent="0.2">
      <c r="B81590"/>
    </row>
    <row r="81591" spans="2:2" x14ac:dyDescent="0.2">
      <c r="B81591"/>
    </row>
    <row r="81592" spans="2:2" x14ac:dyDescent="0.2">
      <c r="B81592"/>
    </row>
    <row r="81593" spans="2:2" x14ac:dyDescent="0.2">
      <c r="B81593"/>
    </row>
    <row r="81594" spans="2:2" x14ac:dyDescent="0.2">
      <c r="B81594"/>
    </row>
    <row r="81595" spans="2:2" x14ac:dyDescent="0.2">
      <c r="B81595"/>
    </row>
    <row r="81596" spans="2:2" x14ac:dyDescent="0.2">
      <c r="B81596"/>
    </row>
    <row r="81597" spans="2:2" x14ac:dyDescent="0.2">
      <c r="B81597"/>
    </row>
    <row r="81598" spans="2:2" x14ac:dyDescent="0.2">
      <c r="B81598"/>
    </row>
    <row r="81599" spans="2:2" x14ac:dyDescent="0.2">
      <c r="B81599"/>
    </row>
    <row r="81600" spans="2:2" x14ac:dyDescent="0.2">
      <c r="B81600"/>
    </row>
    <row r="81601" spans="2:2" x14ac:dyDescent="0.2">
      <c r="B81601"/>
    </row>
    <row r="81602" spans="2:2" x14ac:dyDescent="0.2">
      <c r="B81602"/>
    </row>
    <row r="81603" spans="2:2" x14ac:dyDescent="0.2">
      <c r="B81603"/>
    </row>
    <row r="81604" spans="2:2" x14ac:dyDescent="0.2">
      <c r="B81604"/>
    </row>
    <row r="81605" spans="2:2" x14ac:dyDescent="0.2">
      <c r="B81605"/>
    </row>
    <row r="81606" spans="2:2" x14ac:dyDescent="0.2">
      <c r="B81606"/>
    </row>
    <row r="81607" spans="2:2" x14ac:dyDescent="0.2">
      <c r="B81607"/>
    </row>
    <row r="81608" spans="2:2" x14ac:dyDescent="0.2">
      <c r="B81608"/>
    </row>
    <row r="81609" spans="2:2" x14ac:dyDescent="0.2">
      <c r="B81609"/>
    </row>
    <row r="81610" spans="2:2" x14ac:dyDescent="0.2">
      <c r="B81610"/>
    </row>
    <row r="81611" spans="2:2" x14ac:dyDescent="0.2">
      <c r="B81611"/>
    </row>
    <row r="81612" spans="2:2" x14ac:dyDescent="0.2">
      <c r="B81612"/>
    </row>
    <row r="81613" spans="2:2" x14ac:dyDescent="0.2">
      <c r="B81613"/>
    </row>
    <row r="81614" spans="2:2" x14ac:dyDescent="0.2">
      <c r="B81614"/>
    </row>
    <row r="81615" spans="2:2" x14ac:dyDescent="0.2">
      <c r="B81615"/>
    </row>
    <row r="81616" spans="2:2" x14ac:dyDescent="0.2">
      <c r="B81616"/>
    </row>
    <row r="81617" spans="2:2" x14ac:dyDescent="0.2">
      <c r="B81617"/>
    </row>
    <row r="81618" spans="2:2" x14ac:dyDescent="0.2">
      <c r="B81618"/>
    </row>
    <row r="81619" spans="2:2" x14ac:dyDescent="0.2">
      <c r="B81619"/>
    </row>
    <row r="81620" spans="2:2" x14ac:dyDescent="0.2">
      <c r="B81620"/>
    </row>
    <row r="81621" spans="2:2" x14ac:dyDescent="0.2">
      <c r="B81621"/>
    </row>
    <row r="81622" spans="2:2" x14ac:dyDescent="0.2">
      <c r="B81622"/>
    </row>
    <row r="81623" spans="2:2" x14ac:dyDescent="0.2">
      <c r="B81623"/>
    </row>
    <row r="81624" spans="2:2" x14ac:dyDescent="0.2">
      <c r="B81624"/>
    </row>
    <row r="81625" spans="2:2" x14ac:dyDescent="0.2">
      <c r="B81625"/>
    </row>
    <row r="81626" spans="2:2" x14ac:dyDescent="0.2">
      <c r="B81626"/>
    </row>
    <row r="81627" spans="2:2" x14ac:dyDescent="0.2">
      <c r="B81627"/>
    </row>
    <row r="81628" spans="2:2" x14ac:dyDescent="0.2">
      <c r="B81628"/>
    </row>
    <row r="81629" spans="2:2" x14ac:dyDescent="0.2">
      <c r="B81629"/>
    </row>
    <row r="81630" spans="2:2" x14ac:dyDescent="0.2">
      <c r="B81630"/>
    </row>
    <row r="81631" spans="2:2" x14ac:dyDescent="0.2">
      <c r="B81631"/>
    </row>
    <row r="81632" spans="2:2" x14ac:dyDescent="0.2">
      <c r="B81632"/>
    </row>
    <row r="81633" spans="2:2" x14ac:dyDescent="0.2">
      <c r="B81633"/>
    </row>
    <row r="81634" spans="2:2" x14ac:dyDescent="0.2">
      <c r="B81634"/>
    </row>
    <row r="81635" spans="2:2" x14ac:dyDescent="0.2">
      <c r="B81635"/>
    </row>
    <row r="81636" spans="2:2" x14ac:dyDescent="0.2">
      <c r="B81636"/>
    </row>
    <row r="81637" spans="2:2" x14ac:dyDescent="0.2">
      <c r="B81637"/>
    </row>
    <row r="81638" spans="2:2" x14ac:dyDescent="0.2">
      <c r="B81638"/>
    </row>
    <row r="81639" spans="2:2" x14ac:dyDescent="0.2">
      <c r="B81639"/>
    </row>
    <row r="81640" spans="2:2" x14ac:dyDescent="0.2">
      <c r="B81640"/>
    </row>
    <row r="81641" spans="2:2" x14ac:dyDescent="0.2">
      <c r="B81641"/>
    </row>
    <row r="81642" spans="2:2" x14ac:dyDescent="0.2">
      <c r="B81642"/>
    </row>
    <row r="81643" spans="2:2" x14ac:dyDescent="0.2">
      <c r="B81643"/>
    </row>
    <row r="81644" spans="2:2" x14ac:dyDescent="0.2">
      <c r="B81644"/>
    </row>
    <row r="81645" spans="2:2" x14ac:dyDescent="0.2">
      <c r="B81645"/>
    </row>
    <row r="81646" spans="2:2" x14ac:dyDescent="0.2">
      <c r="B81646"/>
    </row>
    <row r="81647" spans="2:2" x14ac:dyDescent="0.2">
      <c r="B81647"/>
    </row>
    <row r="81648" spans="2:2" x14ac:dyDescent="0.2">
      <c r="B81648"/>
    </row>
    <row r="81649" spans="2:2" x14ac:dyDescent="0.2">
      <c r="B81649"/>
    </row>
    <row r="81650" spans="2:2" x14ac:dyDescent="0.2">
      <c r="B81650"/>
    </row>
    <row r="81651" spans="2:2" x14ac:dyDescent="0.2">
      <c r="B81651"/>
    </row>
    <row r="81652" spans="2:2" x14ac:dyDescent="0.2">
      <c r="B81652"/>
    </row>
    <row r="81653" spans="2:2" x14ac:dyDescent="0.2">
      <c r="B81653"/>
    </row>
    <row r="81654" spans="2:2" x14ac:dyDescent="0.2">
      <c r="B81654"/>
    </row>
    <row r="81655" spans="2:2" x14ac:dyDescent="0.2">
      <c r="B81655"/>
    </row>
    <row r="81656" spans="2:2" x14ac:dyDescent="0.2">
      <c r="B81656"/>
    </row>
    <row r="81657" spans="2:2" x14ac:dyDescent="0.2">
      <c r="B81657"/>
    </row>
    <row r="81658" spans="2:2" x14ac:dyDescent="0.2">
      <c r="B81658"/>
    </row>
    <row r="81659" spans="2:2" x14ac:dyDescent="0.2">
      <c r="B81659"/>
    </row>
    <row r="81660" spans="2:2" x14ac:dyDescent="0.2">
      <c r="B81660"/>
    </row>
    <row r="81661" spans="2:2" x14ac:dyDescent="0.2">
      <c r="B81661"/>
    </row>
    <row r="81662" spans="2:2" x14ac:dyDescent="0.2">
      <c r="B81662"/>
    </row>
    <row r="81663" spans="2:2" x14ac:dyDescent="0.2">
      <c r="B81663"/>
    </row>
    <row r="81664" spans="2:2" x14ac:dyDescent="0.2">
      <c r="B81664"/>
    </row>
    <row r="81665" spans="2:2" x14ac:dyDescent="0.2">
      <c r="B81665"/>
    </row>
    <row r="81666" spans="2:2" x14ac:dyDescent="0.2">
      <c r="B81666"/>
    </row>
    <row r="81667" spans="2:2" x14ac:dyDescent="0.2">
      <c r="B81667"/>
    </row>
    <row r="81668" spans="2:2" x14ac:dyDescent="0.2">
      <c r="B81668"/>
    </row>
    <row r="81669" spans="2:2" x14ac:dyDescent="0.2">
      <c r="B81669"/>
    </row>
    <row r="81670" spans="2:2" x14ac:dyDescent="0.2">
      <c r="B81670"/>
    </row>
    <row r="81671" spans="2:2" x14ac:dyDescent="0.2">
      <c r="B81671"/>
    </row>
    <row r="81672" spans="2:2" x14ac:dyDescent="0.2">
      <c r="B81672"/>
    </row>
    <row r="81673" spans="2:2" x14ac:dyDescent="0.2">
      <c r="B81673"/>
    </row>
    <row r="81674" spans="2:2" x14ac:dyDescent="0.2">
      <c r="B81674"/>
    </row>
    <row r="81675" spans="2:2" x14ac:dyDescent="0.2">
      <c r="B81675"/>
    </row>
    <row r="81676" spans="2:2" x14ac:dyDescent="0.2">
      <c r="B81676"/>
    </row>
    <row r="81677" spans="2:2" x14ac:dyDescent="0.2">
      <c r="B81677"/>
    </row>
    <row r="81678" spans="2:2" x14ac:dyDescent="0.2">
      <c r="B81678"/>
    </row>
    <row r="81679" spans="2:2" x14ac:dyDescent="0.2">
      <c r="B81679"/>
    </row>
    <row r="81680" spans="2:2" x14ac:dyDescent="0.2">
      <c r="B81680"/>
    </row>
    <row r="81681" spans="2:2" x14ac:dyDescent="0.2">
      <c r="B81681"/>
    </row>
    <row r="81682" spans="2:2" x14ac:dyDescent="0.2">
      <c r="B81682"/>
    </row>
    <row r="81683" spans="2:2" x14ac:dyDescent="0.2">
      <c r="B81683"/>
    </row>
    <row r="81684" spans="2:2" x14ac:dyDescent="0.2">
      <c r="B81684"/>
    </row>
    <row r="81685" spans="2:2" x14ac:dyDescent="0.2">
      <c r="B81685"/>
    </row>
    <row r="81686" spans="2:2" x14ac:dyDescent="0.2">
      <c r="B81686"/>
    </row>
    <row r="81687" spans="2:2" x14ac:dyDescent="0.2">
      <c r="B81687"/>
    </row>
    <row r="81688" spans="2:2" x14ac:dyDescent="0.2">
      <c r="B81688"/>
    </row>
    <row r="81689" spans="2:2" x14ac:dyDescent="0.2">
      <c r="B81689"/>
    </row>
    <row r="81690" spans="2:2" x14ac:dyDescent="0.2">
      <c r="B81690"/>
    </row>
    <row r="81691" spans="2:2" x14ac:dyDescent="0.2">
      <c r="B81691"/>
    </row>
    <row r="81692" spans="2:2" x14ac:dyDescent="0.2">
      <c r="B81692"/>
    </row>
    <row r="81693" spans="2:2" x14ac:dyDescent="0.2">
      <c r="B81693"/>
    </row>
    <row r="81694" spans="2:2" x14ac:dyDescent="0.2">
      <c r="B81694"/>
    </row>
    <row r="81695" spans="2:2" x14ac:dyDescent="0.2">
      <c r="B81695"/>
    </row>
    <row r="81696" spans="2:2" x14ac:dyDescent="0.2">
      <c r="B81696"/>
    </row>
    <row r="81697" spans="2:2" x14ac:dyDescent="0.2">
      <c r="B81697"/>
    </row>
    <row r="81698" spans="2:2" x14ac:dyDescent="0.2">
      <c r="B81698"/>
    </row>
    <row r="81699" spans="2:2" x14ac:dyDescent="0.2">
      <c r="B81699"/>
    </row>
    <row r="81700" spans="2:2" x14ac:dyDescent="0.2">
      <c r="B81700"/>
    </row>
    <row r="81701" spans="2:2" x14ac:dyDescent="0.2">
      <c r="B81701"/>
    </row>
    <row r="81702" spans="2:2" x14ac:dyDescent="0.2">
      <c r="B81702"/>
    </row>
    <row r="81703" spans="2:2" x14ac:dyDescent="0.2">
      <c r="B81703"/>
    </row>
    <row r="81704" spans="2:2" x14ac:dyDescent="0.2">
      <c r="B81704"/>
    </row>
    <row r="81705" spans="2:2" x14ac:dyDescent="0.2">
      <c r="B81705"/>
    </row>
    <row r="81706" spans="2:2" x14ac:dyDescent="0.2">
      <c r="B81706"/>
    </row>
    <row r="81707" spans="2:2" x14ac:dyDescent="0.2">
      <c r="B81707"/>
    </row>
    <row r="81708" spans="2:2" x14ac:dyDescent="0.2">
      <c r="B81708"/>
    </row>
    <row r="81709" spans="2:2" x14ac:dyDescent="0.2">
      <c r="B81709"/>
    </row>
    <row r="81710" spans="2:2" x14ac:dyDescent="0.2">
      <c r="B81710"/>
    </row>
    <row r="81711" spans="2:2" x14ac:dyDescent="0.2">
      <c r="B81711"/>
    </row>
    <row r="81712" spans="2:2" x14ac:dyDescent="0.2">
      <c r="B81712"/>
    </row>
    <row r="81713" spans="2:2" x14ac:dyDescent="0.2">
      <c r="B81713"/>
    </row>
    <row r="81714" spans="2:2" x14ac:dyDescent="0.2">
      <c r="B81714"/>
    </row>
    <row r="81715" spans="2:2" x14ac:dyDescent="0.2">
      <c r="B81715"/>
    </row>
    <row r="81716" spans="2:2" x14ac:dyDescent="0.2">
      <c r="B81716"/>
    </row>
    <row r="81717" spans="2:2" x14ac:dyDescent="0.2">
      <c r="B81717"/>
    </row>
    <row r="81718" spans="2:2" x14ac:dyDescent="0.2">
      <c r="B81718"/>
    </row>
    <row r="81719" spans="2:2" x14ac:dyDescent="0.2">
      <c r="B81719"/>
    </row>
    <row r="81720" spans="2:2" x14ac:dyDescent="0.2">
      <c r="B81720"/>
    </row>
    <row r="81721" spans="2:2" x14ac:dyDescent="0.2">
      <c r="B81721"/>
    </row>
    <row r="81722" spans="2:2" x14ac:dyDescent="0.2">
      <c r="B81722"/>
    </row>
    <row r="81723" spans="2:2" x14ac:dyDescent="0.2">
      <c r="B81723"/>
    </row>
    <row r="81724" spans="2:2" x14ac:dyDescent="0.2">
      <c r="B81724"/>
    </row>
    <row r="81725" spans="2:2" x14ac:dyDescent="0.2">
      <c r="B81725"/>
    </row>
    <row r="81726" spans="2:2" x14ac:dyDescent="0.2">
      <c r="B81726"/>
    </row>
    <row r="81727" spans="2:2" x14ac:dyDescent="0.2">
      <c r="B81727"/>
    </row>
    <row r="81728" spans="2:2" x14ac:dyDescent="0.2">
      <c r="B81728"/>
    </row>
    <row r="81729" spans="2:2" x14ac:dyDescent="0.2">
      <c r="B81729"/>
    </row>
    <row r="81730" spans="2:2" x14ac:dyDescent="0.2">
      <c r="B81730"/>
    </row>
    <row r="81731" spans="2:2" x14ac:dyDescent="0.2">
      <c r="B81731"/>
    </row>
    <row r="81732" spans="2:2" x14ac:dyDescent="0.2">
      <c r="B81732"/>
    </row>
    <row r="81733" spans="2:2" x14ac:dyDescent="0.2">
      <c r="B81733"/>
    </row>
    <row r="81734" spans="2:2" x14ac:dyDescent="0.2">
      <c r="B81734"/>
    </row>
    <row r="81735" spans="2:2" x14ac:dyDescent="0.2">
      <c r="B81735"/>
    </row>
    <row r="81736" spans="2:2" x14ac:dyDescent="0.2">
      <c r="B81736"/>
    </row>
    <row r="81737" spans="2:2" x14ac:dyDescent="0.2">
      <c r="B81737"/>
    </row>
    <row r="81738" spans="2:2" x14ac:dyDescent="0.2">
      <c r="B81738"/>
    </row>
    <row r="81739" spans="2:2" x14ac:dyDescent="0.2">
      <c r="B81739"/>
    </row>
    <row r="81740" spans="2:2" x14ac:dyDescent="0.2">
      <c r="B81740"/>
    </row>
    <row r="81741" spans="2:2" x14ac:dyDescent="0.2">
      <c r="B81741"/>
    </row>
    <row r="81742" spans="2:2" x14ac:dyDescent="0.2">
      <c r="B81742"/>
    </row>
    <row r="81743" spans="2:2" x14ac:dyDescent="0.2">
      <c r="B81743"/>
    </row>
    <row r="81744" spans="2:2" x14ac:dyDescent="0.2">
      <c r="B81744"/>
    </row>
    <row r="81745" spans="2:2" x14ac:dyDescent="0.2">
      <c r="B81745"/>
    </row>
    <row r="81746" spans="2:2" x14ac:dyDescent="0.2">
      <c r="B81746"/>
    </row>
    <row r="81747" spans="2:2" x14ac:dyDescent="0.2">
      <c r="B81747"/>
    </row>
    <row r="81748" spans="2:2" x14ac:dyDescent="0.2">
      <c r="B81748"/>
    </row>
    <row r="81749" spans="2:2" x14ac:dyDescent="0.2">
      <c r="B81749"/>
    </row>
    <row r="81750" spans="2:2" x14ac:dyDescent="0.2">
      <c r="B81750"/>
    </row>
    <row r="81751" spans="2:2" x14ac:dyDescent="0.2">
      <c r="B81751"/>
    </row>
    <row r="81752" spans="2:2" x14ac:dyDescent="0.2">
      <c r="B81752"/>
    </row>
    <row r="81753" spans="2:2" x14ac:dyDescent="0.2">
      <c r="B81753"/>
    </row>
    <row r="81754" spans="2:2" x14ac:dyDescent="0.2">
      <c r="B81754"/>
    </row>
    <row r="81755" spans="2:2" x14ac:dyDescent="0.2">
      <c r="B81755"/>
    </row>
    <row r="81756" spans="2:2" x14ac:dyDescent="0.2">
      <c r="B81756"/>
    </row>
    <row r="81757" spans="2:2" x14ac:dyDescent="0.2">
      <c r="B81757"/>
    </row>
    <row r="81758" spans="2:2" x14ac:dyDescent="0.2">
      <c r="B81758"/>
    </row>
    <row r="81759" spans="2:2" x14ac:dyDescent="0.2">
      <c r="B81759"/>
    </row>
    <row r="81760" spans="2:2" x14ac:dyDescent="0.2">
      <c r="B81760"/>
    </row>
    <row r="81761" spans="2:2" x14ac:dyDescent="0.2">
      <c r="B81761"/>
    </row>
    <row r="81762" spans="2:2" x14ac:dyDescent="0.2">
      <c r="B81762"/>
    </row>
    <row r="81763" spans="2:2" x14ac:dyDescent="0.2">
      <c r="B81763"/>
    </row>
    <row r="81764" spans="2:2" x14ac:dyDescent="0.2">
      <c r="B81764"/>
    </row>
    <row r="81765" spans="2:2" x14ac:dyDescent="0.2">
      <c r="B81765"/>
    </row>
    <row r="81766" spans="2:2" x14ac:dyDescent="0.2">
      <c r="B81766"/>
    </row>
    <row r="81767" spans="2:2" x14ac:dyDescent="0.2">
      <c r="B81767"/>
    </row>
    <row r="81768" spans="2:2" x14ac:dyDescent="0.2">
      <c r="B81768"/>
    </row>
    <row r="81769" spans="2:2" x14ac:dyDescent="0.2">
      <c r="B81769"/>
    </row>
    <row r="81770" spans="2:2" x14ac:dyDescent="0.2">
      <c r="B81770"/>
    </row>
    <row r="81771" spans="2:2" x14ac:dyDescent="0.2">
      <c r="B81771"/>
    </row>
    <row r="81772" spans="2:2" x14ac:dyDescent="0.2">
      <c r="B81772"/>
    </row>
    <row r="81773" spans="2:2" x14ac:dyDescent="0.2">
      <c r="B81773"/>
    </row>
    <row r="81774" spans="2:2" x14ac:dyDescent="0.2">
      <c r="B81774"/>
    </row>
    <row r="81775" spans="2:2" x14ac:dyDescent="0.2">
      <c r="B81775"/>
    </row>
    <row r="81776" spans="2:2" x14ac:dyDescent="0.2">
      <c r="B81776"/>
    </row>
    <row r="81777" spans="2:2" x14ac:dyDescent="0.2">
      <c r="B81777"/>
    </row>
    <row r="81778" spans="2:2" x14ac:dyDescent="0.2">
      <c r="B81778"/>
    </row>
    <row r="81779" spans="2:2" x14ac:dyDescent="0.2">
      <c r="B81779"/>
    </row>
    <row r="81780" spans="2:2" x14ac:dyDescent="0.2">
      <c r="B81780"/>
    </row>
    <row r="81781" spans="2:2" x14ac:dyDescent="0.2">
      <c r="B81781"/>
    </row>
    <row r="81782" spans="2:2" x14ac:dyDescent="0.2">
      <c r="B81782"/>
    </row>
    <row r="81783" spans="2:2" x14ac:dyDescent="0.2">
      <c r="B81783"/>
    </row>
    <row r="81784" spans="2:2" x14ac:dyDescent="0.2">
      <c r="B81784"/>
    </row>
    <row r="81785" spans="2:2" x14ac:dyDescent="0.2">
      <c r="B81785"/>
    </row>
    <row r="81786" spans="2:2" x14ac:dyDescent="0.2">
      <c r="B81786"/>
    </row>
    <row r="81787" spans="2:2" x14ac:dyDescent="0.2">
      <c r="B81787"/>
    </row>
    <row r="81788" spans="2:2" x14ac:dyDescent="0.2">
      <c r="B81788"/>
    </row>
    <row r="81789" spans="2:2" x14ac:dyDescent="0.2">
      <c r="B81789"/>
    </row>
    <row r="81790" spans="2:2" x14ac:dyDescent="0.2">
      <c r="B81790"/>
    </row>
    <row r="81791" spans="2:2" x14ac:dyDescent="0.2">
      <c r="B81791"/>
    </row>
    <row r="81792" spans="2:2" x14ac:dyDescent="0.2">
      <c r="B81792"/>
    </row>
    <row r="81793" spans="2:2" x14ac:dyDescent="0.2">
      <c r="B81793"/>
    </row>
    <row r="81794" spans="2:2" x14ac:dyDescent="0.2">
      <c r="B81794"/>
    </row>
    <row r="81795" spans="2:2" x14ac:dyDescent="0.2">
      <c r="B81795"/>
    </row>
    <row r="81796" spans="2:2" x14ac:dyDescent="0.2">
      <c r="B81796"/>
    </row>
    <row r="81797" spans="2:2" x14ac:dyDescent="0.2">
      <c r="B81797"/>
    </row>
    <row r="81798" spans="2:2" x14ac:dyDescent="0.2">
      <c r="B81798"/>
    </row>
    <row r="81799" spans="2:2" x14ac:dyDescent="0.2">
      <c r="B81799"/>
    </row>
    <row r="81800" spans="2:2" x14ac:dyDescent="0.2">
      <c r="B81800"/>
    </row>
    <row r="81801" spans="2:2" x14ac:dyDescent="0.2">
      <c r="B81801"/>
    </row>
    <row r="81802" spans="2:2" x14ac:dyDescent="0.2">
      <c r="B81802"/>
    </row>
    <row r="81803" spans="2:2" x14ac:dyDescent="0.2">
      <c r="B81803"/>
    </row>
    <row r="81804" spans="2:2" x14ac:dyDescent="0.2">
      <c r="B81804"/>
    </row>
    <row r="81805" spans="2:2" x14ac:dyDescent="0.2">
      <c r="B81805"/>
    </row>
    <row r="81806" spans="2:2" x14ac:dyDescent="0.2">
      <c r="B81806"/>
    </row>
    <row r="81807" spans="2:2" x14ac:dyDescent="0.2">
      <c r="B81807"/>
    </row>
    <row r="81808" spans="2:2" x14ac:dyDescent="0.2">
      <c r="B81808"/>
    </row>
    <row r="81809" spans="2:2" x14ac:dyDescent="0.2">
      <c r="B81809"/>
    </row>
    <row r="81810" spans="2:2" x14ac:dyDescent="0.2">
      <c r="B81810"/>
    </row>
    <row r="81811" spans="2:2" x14ac:dyDescent="0.2">
      <c r="B81811"/>
    </row>
    <row r="81812" spans="2:2" x14ac:dyDescent="0.2">
      <c r="B81812"/>
    </row>
    <row r="81813" spans="2:2" x14ac:dyDescent="0.2">
      <c r="B81813"/>
    </row>
    <row r="81814" spans="2:2" x14ac:dyDescent="0.2">
      <c r="B81814"/>
    </row>
    <row r="81815" spans="2:2" x14ac:dyDescent="0.2">
      <c r="B81815"/>
    </row>
    <row r="81816" spans="2:2" x14ac:dyDescent="0.2">
      <c r="B81816"/>
    </row>
    <row r="81817" spans="2:2" x14ac:dyDescent="0.2">
      <c r="B81817"/>
    </row>
    <row r="81818" spans="2:2" x14ac:dyDescent="0.2">
      <c r="B81818"/>
    </row>
    <row r="81819" spans="2:2" x14ac:dyDescent="0.2">
      <c r="B81819"/>
    </row>
    <row r="81820" spans="2:2" x14ac:dyDescent="0.2">
      <c r="B81820"/>
    </row>
    <row r="81821" spans="2:2" x14ac:dyDescent="0.2">
      <c r="B81821"/>
    </row>
    <row r="81822" spans="2:2" x14ac:dyDescent="0.2">
      <c r="B81822"/>
    </row>
    <row r="81823" spans="2:2" x14ac:dyDescent="0.2">
      <c r="B81823"/>
    </row>
    <row r="81824" spans="2:2" x14ac:dyDescent="0.2">
      <c r="B81824"/>
    </row>
    <row r="81825" spans="2:2" x14ac:dyDescent="0.2">
      <c r="B81825"/>
    </row>
    <row r="81826" spans="2:2" x14ac:dyDescent="0.2">
      <c r="B81826"/>
    </row>
    <row r="81827" spans="2:2" x14ac:dyDescent="0.2">
      <c r="B81827"/>
    </row>
    <row r="81828" spans="2:2" x14ac:dyDescent="0.2">
      <c r="B81828"/>
    </row>
    <row r="81829" spans="2:2" x14ac:dyDescent="0.2">
      <c r="B81829"/>
    </row>
    <row r="81830" spans="2:2" x14ac:dyDescent="0.2">
      <c r="B81830"/>
    </row>
    <row r="81831" spans="2:2" x14ac:dyDescent="0.2">
      <c r="B81831"/>
    </row>
    <row r="81832" spans="2:2" x14ac:dyDescent="0.2">
      <c r="B81832"/>
    </row>
    <row r="81833" spans="2:2" x14ac:dyDescent="0.2">
      <c r="B81833"/>
    </row>
    <row r="81834" spans="2:2" x14ac:dyDescent="0.2">
      <c r="B81834"/>
    </row>
    <row r="81835" spans="2:2" x14ac:dyDescent="0.2">
      <c r="B81835"/>
    </row>
    <row r="81836" spans="2:2" x14ac:dyDescent="0.2">
      <c r="B81836"/>
    </row>
    <row r="81837" spans="2:2" x14ac:dyDescent="0.2">
      <c r="B81837"/>
    </row>
    <row r="81838" spans="2:2" x14ac:dyDescent="0.2">
      <c r="B81838"/>
    </row>
    <row r="81839" spans="2:2" x14ac:dyDescent="0.2">
      <c r="B81839"/>
    </row>
    <row r="81840" spans="2:2" x14ac:dyDescent="0.2">
      <c r="B81840"/>
    </row>
    <row r="81841" spans="2:2" x14ac:dyDescent="0.2">
      <c r="B81841"/>
    </row>
    <row r="81842" spans="2:2" x14ac:dyDescent="0.2">
      <c r="B81842"/>
    </row>
    <row r="81843" spans="2:2" x14ac:dyDescent="0.2">
      <c r="B81843"/>
    </row>
    <row r="81844" spans="2:2" x14ac:dyDescent="0.2">
      <c r="B81844"/>
    </row>
    <row r="81845" spans="2:2" x14ac:dyDescent="0.2">
      <c r="B81845"/>
    </row>
    <row r="81846" spans="2:2" x14ac:dyDescent="0.2">
      <c r="B81846"/>
    </row>
    <row r="81847" spans="2:2" x14ac:dyDescent="0.2">
      <c r="B81847"/>
    </row>
    <row r="81848" spans="2:2" x14ac:dyDescent="0.2">
      <c r="B81848"/>
    </row>
    <row r="81849" spans="2:2" x14ac:dyDescent="0.2">
      <c r="B81849"/>
    </row>
    <row r="81850" spans="2:2" x14ac:dyDescent="0.2">
      <c r="B81850"/>
    </row>
    <row r="81851" spans="2:2" x14ac:dyDescent="0.2">
      <c r="B81851"/>
    </row>
    <row r="81852" spans="2:2" x14ac:dyDescent="0.2">
      <c r="B81852"/>
    </row>
    <row r="81853" spans="2:2" x14ac:dyDescent="0.2">
      <c r="B81853"/>
    </row>
    <row r="81854" spans="2:2" x14ac:dyDescent="0.2">
      <c r="B81854"/>
    </row>
    <row r="81855" spans="2:2" x14ac:dyDescent="0.2">
      <c r="B81855"/>
    </row>
    <row r="81856" spans="2:2" x14ac:dyDescent="0.2">
      <c r="B81856"/>
    </row>
    <row r="81857" spans="2:2" x14ac:dyDescent="0.2">
      <c r="B81857"/>
    </row>
    <row r="81858" spans="2:2" x14ac:dyDescent="0.2">
      <c r="B81858"/>
    </row>
    <row r="81859" spans="2:2" x14ac:dyDescent="0.2">
      <c r="B81859"/>
    </row>
    <row r="81860" spans="2:2" x14ac:dyDescent="0.2">
      <c r="B81860"/>
    </row>
    <row r="81861" spans="2:2" x14ac:dyDescent="0.2">
      <c r="B81861"/>
    </row>
    <row r="81862" spans="2:2" x14ac:dyDescent="0.2">
      <c r="B81862"/>
    </row>
    <row r="81863" spans="2:2" x14ac:dyDescent="0.2">
      <c r="B81863"/>
    </row>
    <row r="81864" spans="2:2" x14ac:dyDescent="0.2">
      <c r="B81864"/>
    </row>
    <row r="81865" spans="2:2" x14ac:dyDescent="0.2">
      <c r="B81865"/>
    </row>
    <row r="81866" spans="2:2" x14ac:dyDescent="0.2">
      <c r="B81866"/>
    </row>
    <row r="81867" spans="2:2" x14ac:dyDescent="0.2">
      <c r="B81867"/>
    </row>
    <row r="81868" spans="2:2" x14ac:dyDescent="0.2">
      <c r="B81868"/>
    </row>
    <row r="81869" spans="2:2" x14ac:dyDescent="0.2">
      <c r="B81869"/>
    </row>
    <row r="81870" spans="2:2" x14ac:dyDescent="0.2">
      <c r="B81870"/>
    </row>
    <row r="81871" spans="2:2" x14ac:dyDescent="0.2">
      <c r="B81871"/>
    </row>
    <row r="81872" spans="2:2" x14ac:dyDescent="0.2">
      <c r="B81872"/>
    </row>
    <row r="81873" spans="2:2" x14ac:dyDescent="0.2">
      <c r="B81873"/>
    </row>
    <row r="81874" spans="2:2" x14ac:dyDescent="0.2">
      <c r="B81874"/>
    </row>
    <row r="81875" spans="2:2" x14ac:dyDescent="0.2">
      <c r="B81875"/>
    </row>
    <row r="81876" spans="2:2" x14ac:dyDescent="0.2">
      <c r="B81876"/>
    </row>
    <row r="81877" spans="2:2" x14ac:dyDescent="0.2">
      <c r="B81877"/>
    </row>
    <row r="81878" spans="2:2" x14ac:dyDescent="0.2">
      <c r="B81878"/>
    </row>
    <row r="81879" spans="2:2" x14ac:dyDescent="0.2">
      <c r="B81879"/>
    </row>
    <row r="81880" spans="2:2" x14ac:dyDescent="0.2">
      <c r="B81880"/>
    </row>
    <row r="81881" spans="2:2" x14ac:dyDescent="0.2">
      <c r="B81881"/>
    </row>
    <row r="81882" spans="2:2" x14ac:dyDescent="0.2">
      <c r="B81882"/>
    </row>
    <row r="81883" spans="2:2" x14ac:dyDescent="0.2">
      <c r="B81883"/>
    </row>
    <row r="81884" spans="2:2" x14ac:dyDescent="0.2">
      <c r="B81884"/>
    </row>
    <row r="81885" spans="2:2" x14ac:dyDescent="0.2">
      <c r="B81885"/>
    </row>
    <row r="81886" spans="2:2" x14ac:dyDescent="0.2">
      <c r="B81886"/>
    </row>
    <row r="81887" spans="2:2" x14ac:dyDescent="0.2">
      <c r="B81887"/>
    </row>
    <row r="81888" spans="2:2" x14ac:dyDescent="0.2">
      <c r="B81888"/>
    </row>
    <row r="81889" spans="2:2" x14ac:dyDescent="0.2">
      <c r="B81889"/>
    </row>
    <row r="81890" spans="2:2" x14ac:dyDescent="0.2">
      <c r="B81890"/>
    </row>
    <row r="81891" spans="2:2" x14ac:dyDescent="0.2">
      <c r="B81891"/>
    </row>
    <row r="81892" spans="2:2" x14ac:dyDescent="0.2">
      <c r="B81892"/>
    </row>
    <row r="81893" spans="2:2" x14ac:dyDescent="0.2">
      <c r="B81893"/>
    </row>
    <row r="81894" spans="2:2" x14ac:dyDescent="0.2">
      <c r="B81894"/>
    </row>
    <row r="81895" spans="2:2" x14ac:dyDescent="0.2">
      <c r="B81895"/>
    </row>
    <row r="81896" spans="2:2" x14ac:dyDescent="0.2">
      <c r="B81896"/>
    </row>
    <row r="81897" spans="2:2" x14ac:dyDescent="0.2">
      <c r="B81897"/>
    </row>
    <row r="81898" spans="2:2" x14ac:dyDescent="0.2">
      <c r="B81898"/>
    </row>
    <row r="81899" spans="2:2" x14ac:dyDescent="0.2">
      <c r="B81899"/>
    </row>
    <row r="81900" spans="2:2" x14ac:dyDescent="0.2">
      <c r="B81900"/>
    </row>
    <row r="81901" spans="2:2" x14ac:dyDescent="0.2">
      <c r="B81901"/>
    </row>
    <row r="81902" spans="2:2" x14ac:dyDescent="0.2">
      <c r="B81902"/>
    </row>
    <row r="81903" spans="2:2" x14ac:dyDescent="0.2">
      <c r="B81903"/>
    </row>
    <row r="81904" spans="2:2" x14ac:dyDescent="0.2">
      <c r="B81904"/>
    </row>
    <row r="81905" spans="2:2" x14ac:dyDescent="0.2">
      <c r="B81905"/>
    </row>
    <row r="81906" spans="2:2" x14ac:dyDescent="0.2">
      <c r="B81906"/>
    </row>
    <row r="81907" spans="2:2" x14ac:dyDescent="0.2">
      <c r="B81907"/>
    </row>
    <row r="81908" spans="2:2" x14ac:dyDescent="0.2">
      <c r="B81908"/>
    </row>
    <row r="81909" spans="2:2" x14ac:dyDescent="0.2">
      <c r="B81909"/>
    </row>
    <row r="81910" spans="2:2" x14ac:dyDescent="0.2">
      <c r="B81910"/>
    </row>
    <row r="81911" spans="2:2" x14ac:dyDescent="0.2">
      <c r="B81911"/>
    </row>
    <row r="81912" spans="2:2" x14ac:dyDescent="0.2">
      <c r="B81912"/>
    </row>
    <row r="81913" spans="2:2" x14ac:dyDescent="0.2">
      <c r="B81913"/>
    </row>
    <row r="81914" spans="2:2" x14ac:dyDescent="0.2">
      <c r="B81914"/>
    </row>
    <row r="81915" spans="2:2" x14ac:dyDescent="0.2">
      <c r="B81915"/>
    </row>
    <row r="81916" spans="2:2" x14ac:dyDescent="0.2">
      <c r="B81916"/>
    </row>
    <row r="81917" spans="2:2" x14ac:dyDescent="0.2">
      <c r="B81917"/>
    </row>
    <row r="81918" spans="2:2" x14ac:dyDescent="0.2">
      <c r="B81918"/>
    </row>
    <row r="81919" spans="2:2" x14ac:dyDescent="0.2">
      <c r="B81919"/>
    </row>
    <row r="81920" spans="2:2" x14ac:dyDescent="0.2">
      <c r="B81920"/>
    </row>
    <row r="81921" spans="2:2" x14ac:dyDescent="0.2">
      <c r="B81921"/>
    </row>
    <row r="81922" spans="2:2" x14ac:dyDescent="0.2">
      <c r="B81922"/>
    </row>
    <row r="81923" spans="2:2" x14ac:dyDescent="0.2">
      <c r="B81923"/>
    </row>
    <row r="81924" spans="2:2" x14ac:dyDescent="0.2">
      <c r="B81924"/>
    </row>
    <row r="81925" spans="2:2" x14ac:dyDescent="0.2">
      <c r="B81925"/>
    </row>
    <row r="81926" spans="2:2" x14ac:dyDescent="0.2">
      <c r="B81926"/>
    </row>
    <row r="81927" spans="2:2" x14ac:dyDescent="0.2">
      <c r="B81927"/>
    </row>
    <row r="81928" spans="2:2" x14ac:dyDescent="0.2">
      <c r="B81928"/>
    </row>
    <row r="81929" spans="2:2" x14ac:dyDescent="0.2">
      <c r="B81929"/>
    </row>
    <row r="81930" spans="2:2" x14ac:dyDescent="0.2">
      <c r="B81930"/>
    </row>
    <row r="81931" spans="2:2" x14ac:dyDescent="0.2">
      <c r="B81931"/>
    </row>
    <row r="81932" spans="2:2" x14ac:dyDescent="0.2">
      <c r="B81932"/>
    </row>
    <row r="81933" spans="2:2" x14ac:dyDescent="0.2">
      <c r="B81933"/>
    </row>
    <row r="81934" spans="2:2" x14ac:dyDescent="0.2">
      <c r="B81934"/>
    </row>
    <row r="81935" spans="2:2" x14ac:dyDescent="0.2">
      <c r="B81935"/>
    </row>
    <row r="81936" spans="2:2" x14ac:dyDescent="0.2">
      <c r="B81936"/>
    </row>
    <row r="81937" spans="2:2" x14ac:dyDescent="0.2">
      <c r="B81937"/>
    </row>
    <row r="81938" spans="2:2" x14ac:dyDescent="0.2">
      <c r="B81938"/>
    </row>
    <row r="81939" spans="2:2" x14ac:dyDescent="0.2">
      <c r="B81939"/>
    </row>
    <row r="81940" spans="2:2" x14ac:dyDescent="0.2">
      <c r="B81940"/>
    </row>
    <row r="81941" spans="2:2" x14ac:dyDescent="0.2">
      <c r="B81941"/>
    </row>
    <row r="81942" spans="2:2" x14ac:dyDescent="0.2">
      <c r="B81942"/>
    </row>
    <row r="81943" spans="2:2" x14ac:dyDescent="0.2">
      <c r="B81943"/>
    </row>
    <row r="81944" spans="2:2" x14ac:dyDescent="0.2">
      <c r="B81944"/>
    </row>
    <row r="81945" spans="2:2" x14ac:dyDescent="0.2">
      <c r="B81945"/>
    </row>
    <row r="81946" spans="2:2" x14ac:dyDescent="0.2">
      <c r="B81946"/>
    </row>
    <row r="81947" spans="2:2" x14ac:dyDescent="0.2">
      <c r="B81947"/>
    </row>
    <row r="81948" spans="2:2" x14ac:dyDescent="0.2">
      <c r="B81948"/>
    </row>
    <row r="81949" spans="2:2" x14ac:dyDescent="0.2">
      <c r="B81949"/>
    </row>
    <row r="81950" spans="2:2" x14ac:dyDescent="0.2">
      <c r="B81950"/>
    </row>
    <row r="81951" spans="2:2" x14ac:dyDescent="0.2">
      <c r="B81951"/>
    </row>
    <row r="81952" spans="2:2" x14ac:dyDescent="0.2">
      <c r="B81952"/>
    </row>
    <row r="81953" spans="2:2" x14ac:dyDescent="0.2">
      <c r="B81953"/>
    </row>
    <row r="81954" spans="2:2" x14ac:dyDescent="0.2">
      <c r="B81954"/>
    </row>
    <row r="81955" spans="2:2" x14ac:dyDescent="0.2">
      <c r="B81955"/>
    </row>
    <row r="81956" spans="2:2" x14ac:dyDescent="0.2">
      <c r="B81956"/>
    </row>
    <row r="81957" spans="2:2" x14ac:dyDescent="0.2">
      <c r="B81957"/>
    </row>
    <row r="81958" spans="2:2" x14ac:dyDescent="0.2">
      <c r="B81958"/>
    </row>
    <row r="81959" spans="2:2" x14ac:dyDescent="0.2">
      <c r="B81959"/>
    </row>
    <row r="81960" spans="2:2" x14ac:dyDescent="0.2">
      <c r="B81960"/>
    </row>
    <row r="81961" spans="2:2" x14ac:dyDescent="0.2">
      <c r="B81961"/>
    </row>
    <row r="81962" spans="2:2" x14ac:dyDescent="0.2">
      <c r="B81962"/>
    </row>
    <row r="81963" spans="2:2" x14ac:dyDescent="0.2">
      <c r="B81963"/>
    </row>
    <row r="81964" spans="2:2" x14ac:dyDescent="0.2">
      <c r="B81964"/>
    </row>
    <row r="81965" spans="2:2" x14ac:dyDescent="0.2">
      <c r="B81965"/>
    </row>
    <row r="81966" spans="2:2" x14ac:dyDescent="0.2">
      <c r="B81966"/>
    </row>
    <row r="81967" spans="2:2" x14ac:dyDescent="0.2">
      <c r="B81967"/>
    </row>
    <row r="81968" spans="2:2" x14ac:dyDescent="0.2">
      <c r="B81968"/>
    </row>
    <row r="81969" spans="2:2" x14ac:dyDescent="0.2">
      <c r="B81969"/>
    </row>
    <row r="81970" spans="2:2" x14ac:dyDescent="0.2">
      <c r="B81970"/>
    </row>
    <row r="81971" spans="2:2" x14ac:dyDescent="0.2">
      <c r="B81971"/>
    </row>
    <row r="81972" spans="2:2" x14ac:dyDescent="0.2">
      <c r="B81972"/>
    </row>
    <row r="81973" spans="2:2" x14ac:dyDescent="0.2">
      <c r="B81973"/>
    </row>
    <row r="81974" spans="2:2" x14ac:dyDescent="0.2">
      <c r="B81974"/>
    </row>
    <row r="81975" spans="2:2" x14ac:dyDescent="0.2">
      <c r="B81975"/>
    </row>
    <row r="81976" spans="2:2" x14ac:dyDescent="0.2">
      <c r="B81976"/>
    </row>
    <row r="81977" spans="2:2" x14ac:dyDescent="0.2">
      <c r="B81977"/>
    </row>
    <row r="81978" spans="2:2" x14ac:dyDescent="0.2">
      <c r="B81978"/>
    </row>
    <row r="81979" spans="2:2" x14ac:dyDescent="0.2">
      <c r="B81979"/>
    </row>
    <row r="81980" spans="2:2" x14ac:dyDescent="0.2">
      <c r="B81980"/>
    </row>
    <row r="81981" spans="2:2" x14ac:dyDescent="0.2">
      <c r="B81981"/>
    </row>
    <row r="81982" spans="2:2" x14ac:dyDescent="0.2">
      <c r="B81982"/>
    </row>
    <row r="81983" spans="2:2" x14ac:dyDescent="0.2">
      <c r="B81983"/>
    </row>
    <row r="81984" spans="2:2" x14ac:dyDescent="0.2">
      <c r="B81984"/>
    </row>
    <row r="81985" spans="2:2" x14ac:dyDescent="0.2">
      <c r="B81985"/>
    </row>
    <row r="81986" spans="2:2" x14ac:dyDescent="0.2">
      <c r="B81986"/>
    </row>
    <row r="81987" spans="2:2" x14ac:dyDescent="0.2">
      <c r="B81987"/>
    </row>
    <row r="81988" spans="2:2" x14ac:dyDescent="0.2">
      <c r="B81988"/>
    </row>
    <row r="81989" spans="2:2" x14ac:dyDescent="0.2">
      <c r="B81989"/>
    </row>
    <row r="81990" spans="2:2" x14ac:dyDescent="0.2">
      <c r="B81990"/>
    </row>
    <row r="81991" spans="2:2" x14ac:dyDescent="0.2">
      <c r="B81991"/>
    </row>
    <row r="81992" spans="2:2" x14ac:dyDescent="0.2">
      <c r="B81992"/>
    </row>
    <row r="81993" spans="2:2" x14ac:dyDescent="0.2">
      <c r="B81993"/>
    </row>
    <row r="81994" spans="2:2" x14ac:dyDescent="0.2">
      <c r="B81994"/>
    </row>
    <row r="81995" spans="2:2" x14ac:dyDescent="0.2">
      <c r="B81995"/>
    </row>
    <row r="81996" spans="2:2" x14ac:dyDescent="0.2">
      <c r="B81996"/>
    </row>
    <row r="81997" spans="2:2" x14ac:dyDescent="0.2">
      <c r="B81997"/>
    </row>
    <row r="81998" spans="2:2" x14ac:dyDescent="0.2">
      <c r="B81998"/>
    </row>
    <row r="81999" spans="2:2" x14ac:dyDescent="0.2">
      <c r="B81999"/>
    </row>
    <row r="82000" spans="2:2" x14ac:dyDescent="0.2">
      <c r="B82000"/>
    </row>
    <row r="82001" spans="2:2" x14ac:dyDescent="0.2">
      <c r="B82001"/>
    </row>
    <row r="82002" spans="2:2" x14ac:dyDescent="0.2">
      <c r="B82002"/>
    </row>
    <row r="82003" spans="2:2" x14ac:dyDescent="0.2">
      <c r="B82003"/>
    </row>
    <row r="82004" spans="2:2" x14ac:dyDescent="0.2">
      <c r="B82004"/>
    </row>
    <row r="82005" spans="2:2" x14ac:dyDescent="0.2">
      <c r="B82005"/>
    </row>
    <row r="82006" spans="2:2" x14ac:dyDescent="0.2">
      <c r="B82006"/>
    </row>
    <row r="82007" spans="2:2" x14ac:dyDescent="0.2">
      <c r="B82007"/>
    </row>
    <row r="82008" spans="2:2" x14ac:dyDescent="0.2">
      <c r="B82008"/>
    </row>
    <row r="82009" spans="2:2" x14ac:dyDescent="0.2">
      <c r="B82009"/>
    </row>
    <row r="82010" spans="2:2" x14ac:dyDescent="0.2">
      <c r="B82010"/>
    </row>
    <row r="82011" spans="2:2" x14ac:dyDescent="0.2">
      <c r="B82011"/>
    </row>
    <row r="82012" spans="2:2" x14ac:dyDescent="0.2">
      <c r="B82012"/>
    </row>
    <row r="82013" spans="2:2" x14ac:dyDescent="0.2">
      <c r="B82013"/>
    </row>
    <row r="82014" spans="2:2" x14ac:dyDescent="0.2">
      <c r="B82014"/>
    </row>
    <row r="82015" spans="2:2" x14ac:dyDescent="0.2">
      <c r="B82015"/>
    </row>
    <row r="82016" spans="2:2" x14ac:dyDescent="0.2">
      <c r="B82016"/>
    </row>
    <row r="82017" spans="2:2" x14ac:dyDescent="0.2">
      <c r="B82017"/>
    </row>
    <row r="82018" spans="2:2" x14ac:dyDescent="0.2">
      <c r="B82018"/>
    </row>
    <row r="82019" spans="2:2" x14ac:dyDescent="0.2">
      <c r="B82019"/>
    </row>
    <row r="82020" spans="2:2" x14ac:dyDescent="0.2">
      <c r="B82020"/>
    </row>
    <row r="82021" spans="2:2" x14ac:dyDescent="0.2">
      <c r="B82021"/>
    </row>
    <row r="82022" spans="2:2" x14ac:dyDescent="0.2">
      <c r="B82022"/>
    </row>
    <row r="82023" spans="2:2" x14ac:dyDescent="0.2">
      <c r="B82023"/>
    </row>
    <row r="82024" spans="2:2" x14ac:dyDescent="0.2">
      <c r="B82024"/>
    </row>
    <row r="82025" spans="2:2" x14ac:dyDescent="0.2">
      <c r="B82025"/>
    </row>
    <row r="82026" spans="2:2" x14ac:dyDescent="0.2">
      <c r="B82026"/>
    </row>
    <row r="82027" spans="2:2" x14ac:dyDescent="0.2">
      <c r="B82027"/>
    </row>
    <row r="82028" spans="2:2" x14ac:dyDescent="0.2">
      <c r="B82028"/>
    </row>
    <row r="82029" spans="2:2" x14ac:dyDescent="0.2">
      <c r="B82029"/>
    </row>
    <row r="82030" spans="2:2" x14ac:dyDescent="0.2">
      <c r="B82030"/>
    </row>
    <row r="82031" spans="2:2" x14ac:dyDescent="0.2">
      <c r="B82031"/>
    </row>
    <row r="82032" spans="2:2" x14ac:dyDescent="0.2">
      <c r="B82032"/>
    </row>
    <row r="82033" spans="2:2" x14ac:dyDescent="0.2">
      <c r="B82033"/>
    </row>
    <row r="82034" spans="2:2" x14ac:dyDescent="0.2">
      <c r="B82034"/>
    </row>
    <row r="82035" spans="2:2" x14ac:dyDescent="0.2">
      <c r="B82035"/>
    </row>
    <row r="82036" spans="2:2" x14ac:dyDescent="0.2">
      <c r="B82036"/>
    </row>
    <row r="82037" spans="2:2" x14ac:dyDescent="0.2">
      <c r="B82037"/>
    </row>
    <row r="82038" spans="2:2" x14ac:dyDescent="0.2">
      <c r="B82038"/>
    </row>
    <row r="82039" spans="2:2" x14ac:dyDescent="0.2">
      <c r="B82039"/>
    </row>
    <row r="82040" spans="2:2" x14ac:dyDescent="0.2">
      <c r="B82040"/>
    </row>
    <row r="82041" spans="2:2" x14ac:dyDescent="0.2">
      <c r="B82041"/>
    </row>
    <row r="82042" spans="2:2" x14ac:dyDescent="0.2">
      <c r="B82042"/>
    </row>
    <row r="82043" spans="2:2" x14ac:dyDescent="0.2">
      <c r="B82043"/>
    </row>
    <row r="82044" spans="2:2" x14ac:dyDescent="0.2">
      <c r="B82044"/>
    </row>
    <row r="82045" spans="2:2" x14ac:dyDescent="0.2">
      <c r="B82045"/>
    </row>
    <row r="82046" spans="2:2" x14ac:dyDescent="0.2">
      <c r="B82046"/>
    </row>
    <row r="82047" spans="2:2" x14ac:dyDescent="0.2">
      <c r="B82047"/>
    </row>
    <row r="82048" spans="2:2" x14ac:dyDescent="0.2">
      <c r="B82048"/>
    </row>
    <row r="82049" spans="2:2" x14ac:dyDescent="0.2">
      <c r="B82049"/>
    </row>
    <row r="82050" spans="2:2" x14ac:dyDescent="0.2">
      <c r="B82050"/>
    </row>
    <row r="82051" spans="2:2" x14ac:dyDescent="0.2">
      <c r="B82051"/>
    </row>
    <row r="82052" spans="2:2" x14ac:dyDescent="0.2">
      <c r="B82052"/>
    </row>
    <row r="82053" spans="2:2" x14ac:dyDescent="0.2">
      <c r="B82053"/>
    </row>
    <row r="82054" spans="2:2" x14ac:dyDescent="0.2">
      <c r="B82054"/>
    </row>
    <row r="82055" spans="2:2" x14ac:dyDescent="0.2">
      <c r="B82055"/>
    </row>
    <row r="82056" spans="2:2" x14ac:dyDescent="0.2">
      <c r="B82056"/>
    </row>
    <row r="82057" spans="2:2" x14ac:dyDescent="0.2">
      <c r="B82057"/>
    </row>
    <row r="82058" spans="2:2" x14ac:dyDescent="0.2">
      <c r="B82058"/>
    </row>
    <row r="82059" spans="2:2" x14ac:dyDescent="0.2">
      <c r="B82059"/>
    </row>
    <row r="82060" spans="2:2" x14ac:dyDescent="0.2">
      <c r="B82060"/>
    </row>
    <row r="82061" spans="2:2" x14ac:dyDescent="0.2">
      <c r="B82061"/>
    </row>
    <row r="82062" spans="2:2" x14ac:dyDescent="0.2">
      <c r="B82062"/>
    </row>
    <row r="82063" spans="2:2" x14ac:dyDescent="0.2">
      <c r="B82063"/>
    </row>
    <row r="82064" spans="2:2" x14ac:dyDescent="0.2">
      <c r="B82064"/>
    </row>
    <row r="82065" spans="2:2" x14ac:dyDescent="0.2">
      <c r="B82065"/>
    </row>
    <row r="82066" spans="2:2" x14ac:dyDescent="0.2">
      <c r="B82066"/>
    </row>
    <row r="82067" spans="2:2" x14ac:dyDescent="0.2">
      <c r="B82067"/>
    </row>
    <row r="82068" spans="2:2" x14ac:dyDescent="0.2">
      <c r="B82068"/>
    </row>
    <row r="82069" spans="2:2" x14ac:dyDescent="0.2">
      <c r="B82069"/>
    </row>
    <row r="82070" spans="2:2" x14ac:dyDescent="0.2">
      <c r="B82070"/>
    </row>
    <row r="82071" spans="2:2" x14ac:dyDescent="0.2">
      <c r="B82071"/>
    </row>
    <row r="82072" spans="2:2" x14ac:dyDescent="0.2">
      <c r="B82072"/>
    </row>
    <row r="82073" spans="2:2" x14ac:dyDescent="0.2">
      <c r="B82073"/>
    </row>
    <row r="82074" spans="2:2" x14ac:dyDescent="0.2">
      <c r="B82074"/>
    </row>
    <row r="82075" spans="2:2" x14ac:dyDescent="0.2">
      <c r="B82075"/>
    </row>
    <row r="82076" spans="2:2" x14ac:dyDescent="0.2">
      <c r="B82076"/>
    </row>
    <row r="82077" spans="2:2" x14ac:dyDescent="0.2">
      <c r="B82077"/>
    </row>
    <row r="82078" spans="2:2" x14ac:dyDescent="0.2">
      <c r="B82078"/>
    </row>
    <row r="82079" spans="2:2" x14ac:dyDescent="0.2">
      <c r="B82079"/>
    </row>
    <row r="82080" spans="2:2" x14ac:dyDescent="0.2">
      <c r="B82080"/>
    </row>
    <row r="82081" spans="2:2" x14ac:dyDescent="0.2">
      <c r="B82081"/>
    </row>
    <row r="82082" spans="2:2" x14ac:dyDescent="0.2">
      <c r="B82082"/>
    </row>
    <row r="82083" spans="2:2" x14ac:dyDescent="0.2">
      <c r="B82083"/>
    </row>
    <row r="82084" spans="2:2" x14ac:dyDescent="0.2">
      <c r="B82084"/>
    </row>
    <row r="82085" spans="2:2" x14ac:dyDescent="0.2">
      <c r="B82085"/>
    </row>
    <row r="82086" spans="2:2" x14ac:dyDescent="0.2">
      <c r="B82086"/>
    </row>
    <row r="82087" spans="2:2" x14ac:dyDescent="0.2">
      <c r="B82087"/>
    </row>
    <row r="82088" spans="2:2" x14ac:dyDescent="0.2">
      <c r="B82088"/>
    </row>
    <row r="82089" spans="2:2" x14ac:dyDescent="0.2">
      <c r="B82089"/>
    </row>
    <row r="82090" spans="2:2" x14ac:dyDescent="0.2">
      <c r="B82090"/>
    </row>
    <row r="82091" spans="2:2" x14ac:dyDescent="0.2">
      <c r="B82091"/>
    </row>
    <row r="82092" spans="2:2" x14ac:dyDescent="0.2">
      <c r="B82092"/>
    </row>
    <row r="82093" spans="2:2" x14ac:dyDescent="0.2">
      <c r="B82093"/>
    </row>
    <row r="82094" spans="2:2" x14ac:dyDescent="0.2">
      <c r="B82094"/>
    </row>
    <row r="82095" spans="2:2" x14ac:dyDescent="0.2">
      <c r="B82095"/>
    </row>
    <row r="82096" spans="2:2" x14ac:dyDescent="0.2">
      <c r="B82096"/>
    </row>
    <row r="82097" spans="2:2" x14ac:dyDescent="0.2">
      <c r="B82097"/>
    </row>
    <row r="82098" spans="2:2" x14ac:dyDescent="0.2">
      <c r="B82098"/>
    </row>
    <row r="82099" spans="2:2" x14ac:dyDescent="0.2">
      <c r="B82099"/>
    </row>
    <row r="82100" spans="2:2" x14ac:dyDescent="0.2">
      <c r="B82100"/>
    </row>
    <row r="82101" spans="2:2" x14ac:dyDescent="0.2">
      <c r="B82101"/>
    </row>
    <row r="82102" spans="2:2" x14ac:dyDescent="0.2">
      <c r="B82102"/>
    </row>
    <row r="82103" spans="2:2" x14ac:dyDescent="0.2">
      <c r="B82103"/>
    </row>
    <row r="82104" spans="2:2" x14ac:dyDescent="0.2">
      <c r="B82104"/>
    </row>
    <row r="82105" spans="2:2" x14ac:dyDescent="0.2">
      <c r="B82105"/>
    </row>
    <row r="82106" spans="2:2" x14ac:dyDescent="0.2">
      <c r="B82106"/>
    </row>
    <row r="82107" spans="2:2" x14ac:dyDescent="0.2">
      <c r="B82107"/>
    </row>
    <row r="82108" spans="2:2" x14ac:dyDescent="0.2">
      <c r="B82108"/>
    </row>
    <row r="82109" spans="2:2" x14ac:dyDescent="0.2">
      <c r="B82109"/>
    </row>
    <row r="82110" spans="2:2" x14ac:dyDescent="0.2">
      <c r="B82110"/>
    </row>
    <row r="82111" spans="2:2" x14ac:dyDescent="0.2">
      <c r="B82111"/>
    </row>
    <row r="82112" spans="2:2" x14ac:dyDescent="0.2">
      <c r="B82112"/>
    </row>
    <row r="82113" spans="2:2" x14ac:dyDescent="0.2">
      <c r="B82113"/>
    </row>
    <row r="82114" spans="2:2" x14ac:dyDescent="0.2">
      <c r="B82114"/>
    </row>
    <row r="82115" spans="2:2" x14ac:dyDescent="0.2">
      <c r="B82115"/>
    </row>
    <row r="82116" spans="2:2" x14ac:dyDescent="0.2">
      <c r="B82116"/>
    </row>
    <row r="82117" spans="2:2" x14ac:dyDescent="0.2">
      <c r="B82117"/>
    </row>
    <row r="82118" spans="2:2" x14ac:dyDescent="0.2">
      <c r="B82118"/>
    </row>
    <row r="82119" spans="2:2" x14ac:dyDescent="0.2">
      <c r="B82119"/>
    </row>
    <row r="82120" spans="2:2" x14ac:dyDescent="0.2">
      <c r="B82120"/>
    </row>
    <row r="82121" spans="2:2" x14ac:dyDescent="0.2">
      <c r="B82121"/>
    </row>
    <row r="82122" spans="2:2" x14ac:dyDescent="0.2">
      <c r="B82122"/>
    </row>
    <row r="82123" spans="2:2" x14ac:dyDescent="0.2">
      <c r="B82123"/>
    </row>
    <row r="82124" spans="2:2" x14ac:dyDescent="0.2">
      <c r="B82124"/>
    </row>
    <row r="82125" spans="2:2" x14ac:dyDescent="0.2">
      <c r="B82125"/>
    </row>
    <row r="82126" spans="2:2" x14ac:dyDescent="0.2">
      <c r="B82126"/>
    </row>
    <row r="82127" spans="2:2" x14ac:dyDescent="0.2">
      <c r="B82127"/>
    </row>
    <row r="82128" spans="2:2" x14ac:dyDescent="0.2">
      <c r="B82128"/>
    </row>
    <row r="82129" spans="2:2" x14ac:dyDescent="0.2">
      <c r="B82129"/>
    </row>
    <row r="82130" spans="2:2" x14ac:dyDescent="0.2">
      <c r="B82130"/>
    </row>
    <row r="82131" spans="2:2" x14ac:dyDescent="0.2">
      <c r="B82131"/>
    </row>
    <row r="82132" spans="2:2" x14ac:dyDescent="0.2">
      <c r="B82132"/>
    </row>
    <row r="82133" spans="2:2" x14ac:dyDescent="0.2">
      <c r="B82133"/>
    </row>
    <row r="82134" spans="2:2" x14ac:dyDescent="0.2">
      <c r="B82134"/>
    </row>
    <row r="82135" spans="2:2" x14ac:dyDescent="0.2">
      <c r="B82135"/>
    </row>
    <row r="82136" spans="2:2" x14ac:dyDescent="0.2">
      <c r="B82136"/>
    </row>
    <row r="82137" spans="2:2" x14ac:dyDescent="0.2">
      <c r="B82137"/>
    </row>
    <row r="82138" spans="2:2" x14ac:dyDescent="0.2">
      <c r="B82138"/>
    </row>
    <row r="82139" spans="2:2" x14ac:dyDescent="0.2">
      <c r="B82139"/>
    </row>
    <row r="82140" spans="2:2" x14ac:dyDescent="0.2">
      <c r="B82140"/>
    </row>
    <row r="82141" spans="2:2" x14ac:dyDescent="0.2">
      <c r="B82141"/>
    </row>
    <row r="82142" spans="2:2" x14ac:dyDescent="0.2">
      <c r="B82142"/>
    </row>
    <row r="82143" spans="2:2" x14ac:dyDescent="0.2">
      <c r="B82143"/>
    </row>
    <row r="82144" spans="2:2" x14ac:dyDescent="0.2">
      <c r="B82144"/>
    </row>
    <row r="82145" spans="2:2" x14ac:dyDescent="0.2">
      <c r="B82145"/>
    </row>
    <row r="82146" spans="2:2" x14ac:dyDescent="0.2">
      <c r="B82146"/>
    </row>
    <row r="82147" spans="2:2" x14ac:dyDescent="0.2">
      <c r="B82147"/>
    </row>
    <row r="82148" spans="2:2" x14ac:dyDescent="0.2">
      <c r="B82148"/>
    </row>
    <row r="82149" spans="2:2" x14ac:dyDescent="0.2">
      <c r="B82149"/>
    </row>
    <row r="82150" spans="2:2" x14ac:dyDescent="0.2">
      <c r="B82150"/>
    </row>
    <row r="82151" spans="2:2" x14ac:dyDescent="0.2">
      <c r="B82151"/>
    </row>
    <row r="82152" spans="2:2" x14ac:dyDescent="0.2">
      <c r="B82152"/>
    </row>
    <row r="82153" spans="2:2" x14ac:dyDescent="0.2">
      <c r="B82153"/>
    </row>
    <row r="82154" spans="2:2" x14ac:dyDescent="0.2">
      <c r="B82154"/>
    </row>
    <row r="82155" spans="2:2" x14ac:dyDescent="0.2">
      <c r="B82155"/>
    </row>
    <row r="82156" spans="2:2" x14ac:dyDescent="0.2">
      <c r="B82156"/>
    </row>
    <row r="82157" spans="2:2" x14ac:dyDescent="0.2">
      <c r="B82157"/>
    </row>
    <row r="82158" spans="2:2" x14ac:dyDescent="0.2">
      <c r="B82158"/>
    </row>
    <row r="82159" spans="2:2" x14ac:dyDescent="0.2">
      <c r="B82159"/>
    </row>
    <row r="82160" spans="2:2" x14ac:dyDescent="0.2">
      <c r="B82160"/>
    </row>
    <row r="82161" spans="2:2" x14ac:dyDescent="0.2">
      <c r="B82161"/>
    </row>
    <row r="82162" spans="2:2" x14ac:dyDescent="0.2">
      <c r="B82162"/>
    </row>
    <row r="82163" spans="2:2" x14ac:dyDescent="0.2">
      <c r="B82163"/>
    </row>
    <row r="82164" spans="2:2" x14ac:dyDescent="0.2">
      <c r="B82164"/>
    </row>
    <row r="82165" spans="2:2" x14ac:dyDescent="0.2">
      <c r="B82165"/>
    </row>
    <row r="82166" spans="2:2" x14ac:dyDescent="0.2">
      <c r="B82166"/>
    </row>
    <row r="82167" spans="2:2" x14ac:dyDescent="0.2">
      <c r="B82167"/>
    </row>
    <row r="82168" spans="2:2" x14ac:dyDescent="0.2">
      <c r="B82168"/>
    </row>
    <row r="82169" spans="2:2" x14ac:dyDescent="0.2">
      <c r="B82169"/>
    </row>
    <row r="82170" spans="2:2" x14ac:dyDescent="0.2">
      <c r="B82170"/>
    </row>
    <row r="82171" spans="2:2" x14ac:dyDescent="0.2">
      <c r="B82171"/>
    </row>
    <row r="82172" spans="2:2" x14ac:dyDescent="0.2">
      <c r="B82172"/>
    </row>
    <row r="82173" spans="2:2" x14ac:dyDescent="0.2">
      <c r="B82173"/>
    </row>
    <row r="82174" spans="2:2" x14ac:dyDescent="0.2">
      <c r="B82174"/>
    </row>
    <row r="82175" spans="2:2" x14ac:dyDescent="0.2">
      <c r="B82175"/>
    </row>
    <row r="82176" spans="2:2" x14ac:dyDescent="0.2">
      <c r="B82176"/>
    </row>
    <row r="82177" spans="2:2" x14ac:dyDescent="0.2">
      <c r="B82177"/>
    </row>
    <row r="82178" spans="2:2" x14ac:dyDescent="0.2">
      <c r="B82178"/>
    </row>
    <row r="82179" spans="2:2" x14ac:dyDescent="0.2">
      <c r="B82179"/>
    </row>
    <row r="82180" spans="2:2" x14ac:dyDescent="0.2">
      <c r="B82180"/>
    </row>
    <row r="82181" spans="2:2" x14ac:dyDescent="0.2">
      <c r="B82181"/>
    </row>
    <row r="82182" spans="2:2" x14ac:dyDescent="0.2">
      <c r="B82182"/>
    </row>
    <row r="82183" spans="2:2" x14ac:dyDescent="0.2">
      <c r="B82183"/>
    </row>
    <row r="82184" spans="2:2" x14ac:dyDescent="0.2">
      <c r="B82184"/>
    </row>
    <row r="82185" spans="2:2" x14ac:dyDescent="0.2">
      <c r="B82185"/>
    </row>
    <row r="82186" spans="2:2" x14ac:dyDescent="0.2">
      <c r="B82186"/>
    </row>
    <row r="82187" spans="2:2" x14ac:dyDescent="0.2">
      <c r="B82187"/>
    </row>
    <row r="82188" spans="2:2" x14ac:dyDescent="0.2">
      <c r="B82188"/>
    </row>
    <row r="82189" spans="2:2" x14ac:dyDescent="0.2">
      <c r="B82189"/>
    </row>
    <row r="82190" spans="2:2" x14ac:dyDescent="0.2">
      <c r="B82190"/>
    </row>
    <row r="82191" spans="2:2" x14ac:dyDescent="0.2">
      <c r="B82191"/>
    </row>
    <row r="82192" spans="2:2" x14ac:dyDescent="0.2">
      <c r="B82192"/>
    </row>
    <row r="82193" spans="2:2" x14ac:dyDescent="0.2">
      <c r="B82193"/>
    </row>
    <row r="82194" spans="2:2" x14ac:dyDescent="0.2">
      <c r="B82194"/>
    </row>
    <row r="82195" spans="2:2" x14ac:dyDescent="0.2">
      <c r="B82195"/>
    </row>
    <row r="82196" spans="2:2" x14ac:dyDescent="0.2">
      <c r="B82196"/>
    </row>
    <row r="82197" spans="2:2" x14ac:dyDescent="0.2">
      <c r="B82197"/>
    </row>
    <row r="82198" spans="2:2" x14ac:dyDescent="0.2">
      <c r="B82198"/>
    </row>
    <row r="82199" spans="2:2" x14ac:dyDescent="0.2">
      <c r="B82199"/>
    </row>
    <row r="82200" spans="2:2" x14ac:dyDescent="0.2">
      <c r="B82200"/>
    </row>
    <row r="82201" spans="2:2" x14ac:dyDescent="0.2">
      <c r="B82201"/>
    </row>
    <row r="82202" spans="2:2" x14ac:dyDescent="0.2">
      <c r="B82202"/>
    </row>
    <row r="82203" spans="2:2" x14ac:dyDescent="0.2">
      <c r="B82203"/>
    </row>
    <row r="82204" spans="2:2" x14ac:dyDescent="0.2">
      <c r="B82204"/>
    </row>
    <row r="82205" spans="2:2" x14ac:dyDescent="0.2">
      <c r="B82205"/>
    </row>
    <row r="82206" spans="2:2" x14ac:dyDescent="0.2">
      <c r="B82206"/>
    </row>
    <row r="82207" spans="2:2" x14ac:dyDescent="0.2">
      <c r="B82207"/>
    </row>
    <row r="82208" spans="2:2" x14ac:dyDescent="0.2">
      <c r="B82208"/>
    </row>
    <row r="82209" spans="2:2" x14ac:dyDescent="0.2">
      <c r="B82209"/>
    </row>
    <row r="82210" spans="2:2" x14ac:dyDescent="0.2">
      <c r="B82210"/>
    </row>
    <row r="82211" spans="2:2" x14ac:dyDescent="0.2">
      <c r="B82211"/>
    </row>
    <row r="82212" spans="2:2" x14ac:dyDescent="0.2">
      <c r="B82212"/>
    </row>
    <row r="82213" spans="2:2" x14ac:dyDescent="0.2">
      <c r="B82213"/>
    </row>
    <row r="82214" spans="2:2" x14ac:dyDescent="0.2">
      <c r="B82214"/>
    </row>
    <row r="82215" spans="2:2" x14ac:dyDescent="0.2">
      <c r="B82215"/>
    </row>
    <row r="82216" spans="2:2" x14ac:dyDescent="0.2">
      <c r="B82216"/>
    </row>
    <row r="82217" spans="2:2" x14ac:dyDescent="0.2">
      <c r="B82217"/>
    </row>
    <row r="82218" spans="2:2" x14ac:dyDescent="0.2">
      <c r="B82218"/>
    </row>
    <row r="82219" spans="2:2" x14ac:dyDescent="0.2">
      <c r="B82219"/>
    </row>
    <row r="82220" spans="2:2" x14ac:dyDescent="0.2">
      <c r="B82220"/>
    </row>
    <row r="82221" spans="2:2" x14ac:dyDescent="0.2">
      <c r="B82221"/>
    </row>
    <row r="82222" spans="2:2" x14ac:dyDescent="0.2">
      <c r="B82222"/>
    </row>
    <row r="82223" spans="2:2" x14ac:dyDescent="0.2">
      <c r="B82223"/>
    </row>
    <row r="82224" spans="2:2" x14ac:dyDescent="0.2">
      <c r="B82224"/>
    </row>
    <row r="82225" spans="2:2" x14ac:dyDescent="0.2">
      <c r="B82225"/>
    </row>
    <row r="82226" spans="2:2" x14ac:dyDescent="0.2">
      <c r="B82226"/>
    </row>
    <row r="82227" spans="2:2" x14ac:dyDescent="0.2">
      <c r="B82227"/>
    </row>
    <row r="82228" spans="2:2" x14ac:dyDescent="0.2">
      <c r="B82228"/>
    </row>
    <row r="82229" spans="2:2" x14ac:dyDescent="0.2">
      <c r="B82229"/>
    </row>
    <row r="82230" spans="2:2" x14ac:dyDescent="0.2">
      <c r="B82230"/>
    </row>
    <row r="82231" spans="2:2" x14ac:dyDescent="0.2">
      <c r="B82231"/>
    </row>
    <row r="82232" spans="2:2" x14ac:dyDescent="0.2">
      <c r="B82232"/>
    </row>
    <row r="82233" spans="2:2" x14ac:dyDescent="0.2">
      <c r="B82233"/>
    </row>
    <row r="82234" spans="2:2" x14ac:dyDescent="0.2">
      <c r="B82234"/>
    </row>
    <row r="82235" spans="2:2" x14ac:dyDescent="0.2">
      <c r="B82235"/>
    </row>
    <row r="82236" spans="2:2" x14ac:dyDescent="0.2">
      <c r="B82236"/>
    </row>
    <row r="82237" spans="2:2" x14ac:dyDescent="0.2">
      <c r="B82237"/>
    </row>
    <row r="82238" spans="2:2" x14ac:dyDescent="0.2">
      <c r="B82238"/>
    </row>
    <row r="82239" spans="2:2" x14ac:dyDescent="0.2">
      <c r="B82239"/>
    </row>
    <row r="82240" spans="2:2" x14ac:dyDescent="0.2">
      <c r="B82240"/>
    </row>
    <row r="82241" spans="2:2" x14ac:dyDescent="0.2">
      <c r="B82241"/>
    </row>
    <row r="82242" spans="2:2" x14ac:dyDescent="0.2">
      <c r="B82242"/>
    </row>
    <row r="82243" spans="2:2" x14ac:dyDescent="0.2">
      <c r="B82243"/>
    </row>
    <row r="82244" spans="2:2" x14ac:dyDescent="0.2">
      <c r="B82244"/>
    </row>
    <row r="82245" spans="2:2" x14ac:dyDescent="0.2">
      <c r="B82245"/>
    </row>
    <row r="82246" spans="2:2" x14ac:dyDescent="0.2">
      <c r="B82246"/>
    </row>
    <row r="82247" spans="2:2" x14ac:dyDescent="0.2">
      <c r="B82247"/>
    </row>
    <row r="82248" spans="2:2" x14ac:dyDescent="0.2">
      <c r="B82248"/>
    </row>
    <row r="82249" spans="2:2" x14ac:dyDescent="0.2">
      <c r="B82249"/>
    </row>
    <row r="82250" spans="2:2" x14ac:dyDescent="0.2">
      <c r="B82250"/>
    </row>
    <row r="82251" spans="2:2" x14ac:dyDescent="0.2">
      <c r="B82251"/>
    </row>
    <row r="82252" spans="2:2" x14ac:dyDescent="0.2">
      <c r="B82252"/>
    </row>
    <row r="82253" spans="2:2" x14ac:dyDescent="0.2">
      <c r="B82253"/>
    </row>
    <row r="82254" spans="2:2" x14ac:dyDescent="0.2">
      <c r="B82254"/>
    </row>
    <row r="82255" spans="2:2" x14ac:dyDescent="0.2">
      <c r="B82255"/>
    </row>
    <row r="82256" spans="2:2" x14ac:dyDescent="0.2">
      <c r="B82256"/>
    </row>
    <row r="82257" spans="2:2" x14ac:dyDescent="0.2">
      <c r="B82257"/>
    </row>
    <row r="82258" spans="2:2" x14ac:dyDescent="0.2">
      <c r="B82258"/>
    </row>
    <row r="82259" spans="2:2" x14ac:dyDescent="0.2">
      <c r="B82259"/>
    </row>
    <row r="82260" spans="2:2" x14ac:dyDescent="0.2">
      <c r="B82260"/>
    </row>
    <row r="82261" spans="2:2" x14ac:dyDescent="0.2">
      <c r="B82261"/>
    </row>
    <row r="82262" spans="2:2" x14ac:dyDescent="0.2">
      <c r="B82262"/>
    </row>
    <row r="82263" spans="2:2" x14ac:dyDescent="0.2">
      <c r="B82263"/>
    </row>
    <row r="82264" spans="2:2" x14ac:dyDescent="0.2">
      <c r="B82264"/>
    </row>
    <row r="82265" spans="2:2" x14ac:dyDescent="0.2">
      <c r="B82265"/>
    </row>
    <row r="82266" spans="2:2" x14ac:dyDescent="0.2">
      <c r="B82266"/>
    </row>
    <row r="82267" spans="2:2" x14ac:dyDescent="0.2">
      <c r="B82267"/>
    </row>
    <row r="82268" spans="2:2" x14ac:dyDescent="0.2">
      <c r="B82268"/>
    </row>
    <row r="82269" spans="2:2" x14ac:dyDescent="0.2">
      <c r="B82269"/>
    </row>
    <row r="82270" spans="2:2" x14ac:dyDescent="0.2">
      <c r="B82270"/>
    </row>
    <row r="82271" spans="2:2" x14ac:dyDescent="0.2">
      <c r="B82271"/>
    </row>
    <row r="82272" spans="2:2" x14ac:dyDescent="0.2">
      <c r="B82272"/>
    </row>
    <row r="82273" spans="2:2" x14ac:dyDescent="0.2">
      <c r="B82273"/>
    </row>
    <row r="82274" spans="2:2" x14ac:dyDescent="0.2">
      <c r="B82274"/>
    </row>
    <row r="82275" spans="2:2" x14ac:dyDescent="0.2">
      <c r="B82275"/>
    </row>
    <row r="82276" spans="2:2" x14ac:dyDescent="0.2">
      <c r="B82276"/>
    </row>
    <row r="82277" spans="2:2" x14ac:dyDescent="0.2">
      <c r="B82277"/>
    </row>
    <row r="82278" spans="2:2" x14ac:dyDescent="0.2">
      <c r="B82278"/>
    </row>
    <row r="82279" spans="2:2" x14ac:dyDescent="0.2">
      <c r="B82279"/>
    </row>
    <row r="82280" spans="2:2" x14ac:dyDescent="0.2">
      <c r="B82280"/>
    </row>
    <row r="82281" spans="2:2" x14ac:dyDescent="0.2">
      <c r="B82281"/>
    </row>
    <row r="82282" spans="2:2" x14ac:dyDescent="0.2">
      <c r="B82282"/>
    </row>
    <row r="82283" spans="2:2" x14ac:dyDescent="0.2">
      <c r="B82283"/>
    </row>
    <row r="82284" spans="2:2" x14ac:dyDescent="0.2">
      <c r="B82284"/>
    </row>
    <row r="82285" spans="2:2" x14ac:dyDescent="0.2">
      <c r="B82285"/>
    </row>
    <row r="82286" spans="2:2" x14ac:dyDescent="0.2">
      <c r="B82286"/>
    </row>
    <row r="82287" spans="2:2" x14ac:dyDescent="0.2">
      <c r="B82287"/>
    </row>
    <row r="82288" spans="2:2" x14ac:dyDescent="0.2">
      <c r="B82288"/>
    </row>
    <row r="82289" spans="2:2" x14ac:dyDescent="0.2">
      <c r="B82289"/>
    </row>
    <row r="82290" spans="2:2" x14ac:dyDescent="0.2">
      <c r="B82290"/>
    </row>
    <row r="82291" spans="2:2" x14ac:dyDescent="0.2">
      <c r="B82291"/>
    </row>
    <row r="82292" spans="2:2" x14ac:dyDescent="0.2">
      <c r="B82292"/>
    </row>
    <row r="82293" spans="2:2" x14ac:dyDescent="0.2">
      <c r="B82293"/>
    </row>
    <row r="82294" spans="2:2" x14ac:dyDescent="0.2">
      <c r="B82294"/>
    </row>
    <row r="82295" spans="2:2" x14ac:dyDescent="0.2">
      <c r="B82295"/>
    </row>
    <row r="82296" spans="2:2" x14ac:dyDescent="0.2">
      <c r="B82296"/>
    </row>
    <row r="82297" spans="2:2" x14ac:dyDescent="0.2">
      <c r="B82297"/>
    </row>
    <row r="82298" spans="2:2" x14ac:dyDescent="0.2">
      <c r="B82298"/>
    </row>
    <row r="82299" spans="2:2" x14ac:dyDescent="0.2">
      <c r="B82299"/>
    </row>
    <row r="82300" spans="2:2" x14ac:dyDescent="0.2">
      <c r="B82300"/>
    </row>
    <row r="82301" spans="2:2" x14ac:dyDescent="0.2">
      <c r="B82301"/>
    </row>
    <row r="82302" spans="2:2" x14ac:dyDescent="0.2">
      <c r="B82302"/>
    </row>
    <row r="82303" spans="2:2" x14ac:dyDescent="0.2">
      <c r="B82303"/>
    </row>
    <row r="82304" spans="2:2" x14ac:dyDescent="0.2">
      <c r="B82304"/>
    </row>
    <row r="82305" spans="2:2" x14ac:dyDescent="0.2">
      <c r="B82305"/>
    </row>
    <row r="82306" spans="2:2" x14ac:dyDescent="0.2">
      <c r="B82306"/>
    </row>
    <row r="82307" spans="2:2" x14ac:dyDescent="0.2">
      <c r="B82307"/>
    </row>
    <row r="82308" spans="2:2" x14ac:dyDescent="0.2">
      <c r="B82308"/>
    </row>
    <row r="82309" spans="2:2" x14ac:dyDescent="0.2">
      <c r="B82309"/>
    </row>
    <row r="82310" spans="2:2" x14ac:dyDescent="0.2">
      <c r="B82310"/>
    </row>
    <row r="82311" spans="2:2" x14ac:dyDescent="0.2">
      <c r="B82311"/>
    </row>
    <row r="82312" spans="2:2" x14ac:dyDescent="0.2">
      <c r="B82312"/>
    </row>
    <row r="82313" spans="2:2" x14ac:dyDescent="0.2">
      <c r="B82313"/>
    </row>
    <row r="82314" spans="2:2" x14ac:dyDescent="0.2">
      <c r="B82314"/>
    </row>
    <row r="82315" spans="2:2" x14ac:dyDescent="0.2">
      <c r="B82315"/>
    </row>
    <row r="82316" spans="2:2" x14ac:dyDescent="0.2">
      <c r="B82316"/>
    </row>
    <row r="82317" spans="2:2" x14ac:dyDescent="0.2">
      <c r="B82317"/>
    </row>
    <row r="82318" spans="2:2" x14ac:dyDescent="0.2">
      <c r="B82318"/>
    </row>
    <row r="82319" spans="2:2" x14ac:dyDescent="0.2">
      <c r="B82319"/>
    </row>
    <row r="82320" spans="2:2" x14ac:dyDescent="0.2">
      <c r="B82320"/>
    </row>
    <row r="82321" spans="2:2" x14ac:dyDescent="0.2">
      <c r="B82321"/>
    </row>
    <row r="82322" spans="2:2" x14ac:dyDescent="0.2">
      <c r="B82322"/>
    </row>
    <row r="82323" spans="2:2" x14ac:dyDescent="0.2">
      <c r="B82323"/>
    </row>
    <row r="82324" spans="2:2" x14ac:dyDescent="0.2">
      <c r="B82324"/>
    </row>
    <row r="82325" spans="2:2" x14ac:dyDescent="0.2">
      <c r="B82325"/>
    </row>
    <row r="82326" spans="2:2" x14ac:dyDescent="0.2">
      <c r="B82326"/>
    </row>
    <row r="82327" spans="2:2" x14ac:dyDescent="0.2">
      <c r="B82327"/>
    </row>
    <row r="82328" spans="2:2" x14ac:dyDescent="0.2">
      <c r="B82328"/>
    </row>
    <row r="82329" spans="2:2" x14ac:dyDescent="0.2">
      <c r="B82329"/>
    </row>
    <row r="82330" spans="2:2" x14ac:dyDescent="0.2">
      <c r="B82330"/>
    </row>
    <row r="82331" spans="2:2" x14ac:dyDescent="0.2">
      <c r="B82331"/>
    </row>
    <row r="82332" spans="2:2" x14ac:dyDescent="0.2">
      <c r="B82332"/>
    </row>
    <row r="82333" spans="2:2" x14ac:dyDescent="0.2">
      <c r="B82333"/>
    </row>
    <row r="82334" spans="2:2" x14ac:dyDescent="0.2">
      <c r="B82334"/>
    </row>
    <row r="82335" spans="2:2" x14ac:dyDescent="0.2">
      <c r="B82335"/>
    </row>
    <row r="82336" spans="2:2" x14ac:dyDescent="0.2">
      <c r="B82336"/>
    </row>
    <row r="82337" spans="2:2" x14ac:dyDescent="0.2">
      <c r="B82337"/>
    </row>
    <row r="82338" spans="2:2" x14ac:dyDescent="0.2">
      <c r="B82338"/>
    </row>
    <row r="82339" spans="2:2" x14ac:dyDescent="0.2">
      <c r="B82339"/>
    </row>
    <row r="82340" spans="2:2" x14ac:dyDescent="0.2">
      <c r="B82340"/>
    </row>
    <row r="82341" spans="2:2" x14ac:dyDescent="0.2">
      <c r="B82341"/>
    </row>
    <row r="82342" spans="2:2" x14ac:dyDescent="0.2">
      <c r="B82342"/>
    </row>
    <row r="82343" spans="2:2" x14ac:dyDescent="0.2">
      <c r="B82343"/>
    </row>
    <row r="82344" spans="2:2" x14ac:dyDescent="0.2">
      <c r="B82344"/>
    </row>
    <row r="82345" spans="2:2" x14ac:dyDescent="0.2">
      <c r="B82345"/>
    </row>
    <row r="82346" spans="2:2" x14ac:dyDescent="0.2">
      <c r="B82346"/>
    </row>
    <row r="82347" spans="2:2" x14ac:dyDescent="0.2">
      <c r="B82347"/>
    </row>
    <row r="82348" spans="2:2" x14ac:dyDescent="0.2">
      <c r="B82348"/>
    </row>
    <row r="82349" spans="2:2" x14ac:dyDescent="0.2">
      <c r="B82349"/>
    </row>
    <row r="82350" spans="2:2" x14ac:dyDescent="0.2">
      <c r="B82350"/>
    </row>
    <row r="82351" spans="2:2" x14ac:dyDescent="0.2">
      <c r="B82351"/>
    </row>
    <row r="82352" spans="2:2" x14ac:dyDescent="0.2">
      <c r="B82352"/>
    </row>
    <row r="82353" spans="2:2" x14ac:dyDescent="0.2">
      <c r="B82353"/>
    </row>
    <row r="82354" spans="2:2" x14ac:dyDescent="0.2">
      <c r="B82354"/>
    </row>
    <row r="82355" spans="2:2" x14ac:dyDescent="0.2">
      <c r="B82355"/>
    </row>
    <row r="82356" spans="2:2" x14ac:dyDescent="0.2">
      <c r="B82356"/>
    </row>
    <row r="82357" spans="2:2" x14ac:dyDescent="0.2">
      <c r="B82357"/>
    </row>
    <row r="82358" spans="2:2" x14ac:dyDescent="0.2">
      <c r="B82358"/>
    </row>
    <row r="82359" spans="2:2" x14ac:dyDescent="0.2">
      <c r="B82359"/>
    </row>
    <row r="82360" spans="2:2" x14ac:dyDescent="0.2">
      <c r="B82360"/>
    </row>
    <row r="82361" spans="2:2" x14ac:dyDescent="0.2">
      <c r="B82361"/>
    </row>
    <row r="82362" spans="2:2" x14ac:dyDescent="0.2">
      <c r="B82362"/>
    </row>
    <row r="82363" spans="2:2" x14ac:dyDescent="0.2">
      <c r="B82363"/>
    </row>
    <row r="82364" spans="2:2" x14ac:dyDescent="0.2">
      <c r="B82364"/>
    </row>
    <row r="82365" spans="2:2" x14ac:dyDescent="0.2">
      <c r="B82365"/>
    </row>
    <row r="82366" spans="2:2" x14ac:dyDescent="0.2">
      <c r="B82366"/>
    </row>
    <row r="82367" spans="2:2" x14ac:dyDescent="0.2">
      <c r="B82367"/>
    </row>
    <row r="82368" spans="2:2" x14ac:dyDescent="0.2">
      <c r="B82368"/>
    </row>
    <row r="82369" spans="2:2" x14ac:dyDescent="0.2">
      <c r="B82369"/>
    </row>
    <row r="82370" spans="2:2" x14ac:dyDescent="0.2">
      <c r="B82370"/>
    </row>
    <row r="82371" spans="2:2" x14ac:dyDescent="0.2">
      <c r="B82371"/>
    </row>
    <row r="82372" spans="2:2" x14ac:dyDescent="0.2">
      <c r="B82372"/>
    </row>
    <row r="82373" spans="2:2" x14ac:dyDescent="0.2">
      <c r="B82373"/>
    </row>
    <row r="82374" spans="2:2" x14ac:dyDescent="0.2">
      <c r="B82374"/>
    </row>
    <row r="82375" spans="2:2" x14ac:dyDescent="0.2">
      <c r="B82375"/>
    </row>
    <row r="82376" spans="2:2" x14ac:dyDescent="0.2">
      <c r="B82376"/>
    </row>
    <row r="82377" spans="2:2" x14ac:dyDescent="0.2">
      <c r="B82377"/>
    </row>
    <row r="82378" spans="2:2" x14ac:dyDescent="0.2">
      <c r="B82378"/>
    </row>
    <row r="82379" spans="2:2" x14ac:dyDescent="0.2">
      <c r="B82379"/>
    </row>
    <row r="82380" spans="2:2" x14ac:dyDescent="0.2">
      <c r="B82380"/>
    </row>
    <row r="82381" spans="2:2" x14ac:dyDescent="0.2">
      <c r="B82381"/>
    </row>
    <row r="82382" spans="2:2" x14ac:dyDescent="0.2">
      <c r="B82382"/>
    </row>
    <row r="82383" spans="2:2" x14ac:dyDescent="0.2">
      <c r="B82383"/>
    </row>
    <row r="82384" spans="2:2" x14ac:dyDescent="0.2">
      <c r="B82384"/>
    </row>
    <row r="82385" spans="2:2" x14ac:dyDescent="0.2">
      <c r="B82385"/>
    </row>
    <row r="82386" spans="2:2" x14ac:dyDescent="0.2">
      <c r="B82386"/>
    </row>
    <row r="82387" spans="2:2" x14ac:dyDescent="0.2">
      <c r="B82387"/>
    </row>
    <row r="82388" spans="2:2" x14ac:dyDescent="0.2">
      <c r="B82388"/>
    </row>
    <row r="82389" spans="2:2" x14ac:dyDescent="0.2">
      <c r="B82389"/>
    </row>
    <row r="82390" spans="2:2" x14ac:dyDescent="0.2">
      <c r="B82390"/>
    </row>
    <row r="82391" spans="2:2" x14ac:dyDescent="0.2">
      <c r="B82391"/>
    </row>
    <row r="82392" spans="2:2" x14ac:dyDescent="0.2">
      <c r="B82392"/>
    </row>
    <row r="82393" spans="2:2" x14ac:dyDescent="0.2">
      <c r="B82393"/>
    </row>
    <row r="82394" spans="2:2" x14ac:dyDescent="0.2">
      <c r="B82394"/>
    </row>
    <row r="82395" spans="2:2" x14ac:dyDescent="0.2">
      <c r="B82395"/>
    </row>
    <row r="82396" spans="2:2" x14ac:dyDescent="0.2">
      <c r="B82396"/>
    </row>
    <row r="82397" spans="2:2" x14ac:dyDescent="0.2">
      <c r="B82397"/>
    </row>
    <row r="82398" spans="2:2" x14ac:dyDescent="0.2">
      <c r="B82398"/>
    </row>
    <row r="82399" spans="2:2" x14ac:dyDescent="0.2">
      <c r="B82399"/>
    </row>
    <row r="82400" spans="2:2" x14ac:dyDescent="0.2">
      <c r="B82400"/>
    </row>
    <row r="82401" spans="2:2" x14ac:dyDescent="0.2">
      <c r="B82401"/>
    </row>
    <row r="82402" spans="2:2" x14ac:dyDescent="0.2">
      <c r="B82402"/>
    </row>
    <row r="82403" spans="2:2" x14ac:dyDescent="0.2">
      <c r="B82403"/>
    </row>
    <row r="82404" spans="2:2" x14ac:dyDescent="0.2">
      <c r="B82404"/>
    </row>
    <row r="82405" spans="2:2" x14ac:dyDescent="0.2">
      <c r="B82405"/>
    </row>
    <row r="82406" spans="2:2" x14ac:dyDescent="0.2">
      <c r="B82406"/>
    </row>
    <row r="82407" spans="2:2" x14ac:dyDescent="0.2">
      <c r="B82407"/>
    </row>
    <row r="82408" spans="2:2" x14ac:dyDescent="0.2">
      <c r="B82408"/>
    </row>
    <row r="82409" spans="2:2" x14ac:dyDescent="0.2">
      <c r="B82409"/>
    </row>
    <row r="82410" spans="2:2" x14ac:dyDescent="0.2">
      <c r="B82410"/>
    </row>
    <row r="82411" spans="2:2" x14ac:dyDescent="0.2">
      <c r="B82411"/>
    </row>
    <row r="82412" spans="2:2" x14ac:dyDescent="0.2">
      <c r="B82412"/>
    </row>
    <row r="82413" spans="2:2" x14ac:dyDescent="0.2">
      <c r="B82413"/>
    </row>
    <row r="82414" spans="2:2" x14ac:dyDescent="0.2">
      <c r="B82414"/>
    </row>
    <row r="82415" spans="2:2" x14ac:dyDescent="0.2">
      <c r="B82415"/>
    </row>
    <row r="82416" spans="2:2" x14ac:dyDescent="0.2">
      <c r="B82416"/>
    </row>
    <row r="82417" spans="2:2" x14ac:dyDescent="0.2">
      <c r="B82417"/>
    </row>
    <row r="82418" spans="2:2" x14ac:dyDescent="0.2">
      <c r="B82418"/>
    </row>
    <row r="82419" spans="2:2" x14ac:dyDescent="0.2">
      <c r="B82419"/>
    </row>
    <row r="82420" spans="2:2" x14ac:dyDescent="0.2">
      <c r="B82420"/>
    </row>
    <row r="82421" spans="2:2" x14ac:dyDescent="0.2">
      <c r="B82421"/>
    </row>
    <row r="82422" spans="2:2" x14ac:dyDescent="0.2">
      <c r="B82422"/>
    </row>
    <row r="82423" spans="2:2" x14ac:dyDescent="0.2">
      <c r="B82423"/>
    </row>
    <row r="82424" spans="2:2" x14ac:dyDescent="0.2">
      <c r="B82424"/>
    </row>
    <row r="82425" spans="2:2" x14ac:dyDescent="0.2">
      <c r="B82425"/>
    </row>
    <row r="82426" spans="2:2" x14ac:dyDescent="0.2">
      <c r="B82426"/>
    </row>
    <row r="82427" spans="2:2" x14ac:dyDescent="0.2">
      <c r="B82427"/>
    </row>
    <row r="82428" spans="2:2" x14ac:dyDescent="0.2">
      <c r="B82428"/>
    </row>
    <row r="82429" spans="2:2" x14ac:dyDescent="0.2">
      <c r="B82429"/>
    </row>
    <row r="82430" spans="2:2" x14ac:dyDescent="0.2">
      <c r="B82430"/>
    </row>
    <row r="82431" spans="2:2" x14ac:dyDescent="0.2">
      <c r="B82431"/>
    </row>
    <row r="82432" spans="2:2" x14ac:dyDescent="0.2">
      <c r="B82432"/>
    </row>
    <row r="82433" spans="2:2" x14ac:dyDescent="0.2">
      <c r="B82433"/>
    </row>
    <row r="82434" spans="2:2" x14ac:dyDescent="0.2">
      <c r="B82434"/>
    </row>
    <row r="82435" spans="2:2" x14ac:dyDescent="0.2">
      <c r="B82435"/>
    </row>
    <row r="82436" spans="2:2" x14ac:dyDescent="0.2">
      <c r="B82436"/>
    </row>
    <row r="82437" spans="2:2" x14ac:dyDescent="0.2">
      <c r="B82437"/>
    </row>
    <row r="82438" spans="2:2" x14ac:dyDescent="0.2">
      <c r="B82438"/>
    </row>
    <row r="82439" spans="2:2" x14ac:dyDescent="0.2">
      <c r="B82439"/>
    </row>
    <row r="82440" spans="2:2" x14ac:dyDescent="0.2">
      <c r="B82440"/>
    </row>
    <row r="82441" spans="2:2" x14ac:dyDescent="0.2">
      <c r="B82441"/>
    </row>
    <row r="82442" spans="2:2" x14ac:dyDescent="0.2">
      <c r="B82442"/>
    </row>
    <row r="82443" spans="2:2" x14ac:dyDescent="0.2">
      <c r="B82443"/>
    </row>
    <row r="82444" spans="2:2" x14ac:dyDescent="0.2">
      <c r="B82444"/>
    </row>
    <row r="82445" spans="2:2" x14ac:dyDescent="0.2">
      <c r="B82445"/>
    </row>
    <row r="82446" spans="2:2" x14ac:dyDescent="0.2">
      <c r="B82446"/>
    </row>
    <row r="82447" spans="2:2" x14ac:dyDescent="0.2">
      <c r="B82447"/>
    </row>
    <row r="82448" spans="2:2" x14ac:dyDescent="0.2">
      <c r="B82448"/>
    </row>
    <row r="82449" spans="2:2" x14ac:dyDescent="0.2">
      <c r="B82449"/>
    </row>
    <row r="82450" spans="2:2" x14ac:dyDescent="0.2">
      <c r="B82450"/>
    </row>
    <row r="82451" spans="2:2" x14ac:dyDescent="0.2">
      <c r="B82451"/>
    </row>
    <row r="82452" spans="2:2" x14ac:dyDescent="0.2">
      <c r="B82452"/>
    </row>
    <row r="82453" spans="2:2" x14ac:dyDescent="0.2">
      <c r="B82453"/>
    </row>
    <row r="82454" spans="2:2" x14ac:dyDescent="0.2">
      <c r="B82454"/>
    </row>
    <row r="82455" spans="2:2" x14ac:dyDescent="0.2">
      <c r="B82455"/>
    </row>
    <row r="82456" spans="2:2" x14ac:dyDescent="0.2">
      <c r="B82456"/>
    </row>
    <row r="82457" spans="2:2" x14ac:dyDescent="0.2">
      <c r="B82457"/>
    </row>
    <row r="82458" spans="2:2" x14ac:dyDescent="0.2">
      <c r="B82458"/>
    </row>
    <row r="82459" spans="2:2" x14ac:dyDescent="0.2">
      <c r="B82459"/>
    </row>
    <row r="82460" spans="2:2" x14ac:dyDescent="0.2">
      <c r="B82460"/>
    </row>
    <row r="82461" spans="2:2" x14ac:dyDescent="0.2">
      <c r="B82461"/>
    </row>
    <row r="82462" spans="2:2" x14ac:dyDescent="0.2">
      <c r="B82462"/>
    </row>
    <row r="82463" spans="2:2" x14ac:dyDescent="0.2">
      <c r="B82463"/>
    </row>
    <row r="82464" spans="2:2" x14ac:dyDescent="0.2">
      <c r="B82464"/>
    </row>
    <row r="82465" spans="2:2" x14ac:dyDescent="0.2">
      <c r="B82465"/>
    </row>
    <row r="82466" spans="2:2" x14ac:dyDescent="0.2">
      <c r="B82466"/>
    </row>
    <row r="82467" spans="2:2" x14ac:dyDescent="0.2">
      <c r="B82467"/>
    </row>
    <row r="82468" spans="2:2" x14ac:dyDescent="0.2">
      <c r="B82468"/>
    </row>
    <row r="82469" spans="2:2" x14ac:dyDescent="0.2">
      <c r="B82469"/>
    </row>
    <row r="82470" spans="2:2" x14ac:dyDescent="0.2">
      <c r="B82470"/>
    </row>
    <row r="82471" spans="2:2" x14ac:dyDescent="0.2">
      <c r="B82471"/>
    </row>
    <row r="82472" spans="2:2" x14ac:dyDescent="0.2">
      <c r="B82472"/>
    </row>
    <row r="82473" spans="2:2" x14ac:dyDescent="0.2">
      <c r="B82473"/>
    </row>
    <row r="82474" spans="2:2" x14ac:dyDescent="0.2">
      <c r="B82474"/>
    </row>
    <row r="82475" spans="2:2" x14ac:dyDescent="0.2">
      <c r="B82475"/>
    </row>
    <row r="82476" spans="2:2" x14ac:dyDescent="0.2">
      <c r="B82476"/>
    </row>
    <row r="82477" spans="2:2" x14ac:dyDescent="0.2">
      <c r="B82477"/>
    </row>
    <row r="82478" spans="2:2" x14ac:dyDescent="0.2">
      <c r="B82478"/>
    </row>
    <row r="82479" spans="2:2" x14ac:dyDescent="0.2">
      <c r="B82479"/>
    </row>
    <row r="82480" spans="2:2" x14ac:dyDescent="0.2">
      <c r="B82480"/>
    </row>
    <row r="82481" spans="2:2" x14ac:dyDescent="0.2">
      <c r="B82481"/>
    </row>
    <row r="82482" spans="2:2" x14ac:dyDescent="0.2">
      <c r="B82482"/>
    </row>
    <row r="82483" spans="2:2" x14ac:dyDescent="0.2">
      <c r="B82483"/>
    </row>
    <row r="82484" spans="2:2" x14ac:dyDescent="0.2">
      <c r="B82484"/>
    </row>
    <row r="82485" spans="2:2" x14ac:dyDescent="0.2">
      <c r="B82485"/>
    </row>
    <row r="82486" spans="2:2" x14ac:dyDescent="0.2">
      <c r="B82486"/>
    </row>
    <row r="82487" spans="2:2" x14ac:dyDescent="0.2">
      <c r="B82487"/>
    </row>
    <row r="82488" spans="2:2" x14ac:dyDescent="0.2">
      <c r="B82488"/>
    </row>
    <row r="82489" spans="2:2" x14ac:dyDescent="0.2">
      <c r="B82489"/>
    </row>
    <row r="82490" spans="2:2" x14ac:dyDescent="0.2">
      <c r="B82490"/>
    </row>
    <row r="82491" spans="2:2" x14ac:dyDescent="0.2">
      <c r="B82491"/>
    </row>
    <row r="82492" spans="2:2" x14ac:dyDescent="0.2">
      <c r="B82492"/>
    </row>
    <row r="82493" spans="2:2" x14ac:dyDescent="0.2">
      <c r="B82493"/>
    </row>
    <row r="82494" spans="2:2" x14ac:dyDescent="0.2">
      <c r="B82494"/>
    </row>
    <row r="82495" spans="2:2" x14ac:dyDescent="0.2">
      <c r="B82495"/>
    </row>
    <row r="82496" spans="2:2" x14ac:dyDescent="0.2">
      <c r="B82496"/>
    </row>
    <row r="82497" spans="2:2" x14ac:dyDescent="0.2">
      <c r="B82497"/>
    </row>
    <row r="82498" spans="2:2" x14ac:dyDescent="0.2">
      <c r="B82498"/>
    </row>
    <row r="82499" spans="2:2" x14ac:dyDescent="0.2">
      <c r="B82499"/>
    </row>
    <row r="82500" spans="2:2" x14ac:dyDescent="0.2">
      <c r="B82500"/>
    </row>
    <row r="82501" spans="2:2" x14ac:dyDescent="0.2">
      <c r="B82501"/>
    </row>
    <row r="82502" spans="2:2" x14ac:dyDescent="0.2">
      <c r="B82502"/>
    </row>
    <row r="82503" spans="2:2" x14ac:dyDescent="0.2">
      <c r="B82503"/>
    </row>
    <row r="82504" spans="2:2" x14ac:dyDescent="0.2">
      <c r="B82504"/>
    </row>
    <row r="82505" spans="2:2" x14ac:dyDescent="0.2">
      <c r="B82505"/>
    </row>
    <row r="82506" spans="2:2" x14ac:dyDescent="0.2">
      <c r="B82506"/>
    </row>
    <row r="82507" spans="2:2" x14ac:dyDescent="0.2">
      <c r="B82507"/>
    </row>
    <row r="82508" spans="2:2" x14ac:dyDescent="0.2">
      <c r="B82508"/>
    </row>
    <row r="82509" spans="2:2" x14ac:dyDescent="0.2">
      <c r="B82509"/>
    </row>
    <row r="82510" spans="2:2" x14ac:dyDescent="0.2">
      <c r="B82510"/>
    </row>
    <row r="82511" spans="2:2" x14ac:dyDescent="0.2">
      <c r="B82511"/>
    </row>
    <row r="82512" spans="2:2" x14ac:dyDescent="0.2">
      <c r="B82512"/>
    </row>
    <row r="82513" spans="2:2" x14ac:dyDescent="0.2">
      <c r="B82513"/>
    </row>
    <row r="82514" spans="2:2" x14ac:dyDescent="0.2">
      <c r="B82514"/>
    </row>
    <row r="82515" spans="2:2" x14ac:dyDescent="0.2">
      <c r="B82515"/>
    </row>
    <row r="82516" spans="2:2" x14ac:dyDescent="0.2">
      <c r="B82516"/>
    </row>
    <row r="82517" spans="2:2" x14ac:dyDescent="0.2">
      <c r="B82517"/>
    </row>
    <row r="82518" spans="2:2" x14ac:dyDescent="0.2">
      <c r="B82518"/>
    </row>
    <row r="82519" spans="2:2" x14ac:dyDescent="0.2">
      <c r="B82519"/>
    </row>
    <row r="82520" spans="2:2" x14ac:dyDescent="0.2">
      <c r="B82520"/>
    </row>
    <row r="82521" spans="2:2" x14ac:dyDescent="0.2">
      <c r="B82521"/>
    </row>
    <row r="82522" spans="2:2" x14ac:dyDescent="0.2">
      <c r="B82522"/>
    </row>
    <row r="82523" spans="2:2" x14ac:dyDescent="0.2">
      <c r="B82523"/>
    </row>
    <row r="82524" spans="2:2" x14ac:dyDescent="0.2">
      <c r="B82524"/>
    </row>
    <row r="82525" spans="2:2" x14ac:dyDescent="0.2">
      <c r="B82525"/>
    </row>
    <row r="82526" spans="2:2" x14ac:dyDescent="0.2">
      <c r="B82526"/>
    </row>
    <row r="82527" spans="2:2" x14ac:dyDescent="0.2">
      <c r="B82527"/>
    </row>
    <row r="82528" spans="2:2" x14ac:dyDescent="0.2">
      <c r="B82528"/>
    </row>
    <row r="82529" spans="2:2" x14ac:dyDescent="0.2">
      <c r="B82529"/>
    </row>
    <row r="82530" spans="2:2" x14ac:dyDescent="0.2">
      <c r="B82530"/>
    </row>
    <row r="82531" spans="2:2" x14ac:dyDescent="0.2">
      <c r="B82531"/>
    </row>
    <row r="82532" spans="2:2" x14ac:dyDescent="0.2">
      <c r="B82532"/>
    </row>
    <row r="82533" spans="2:2" x14ac:dyDescent="0.2">
      <c r="B82533"/>
    </row>
    <row r="82534" spans="2:2" x14ac:dyDescent="0.2">
      <c r="B82534"/>
    </row>
    <row r="82535" spans="2:2" x14ac:dyDescent="0.2">
      <c r="B82535"/>
    </row>
    <row r="82536" spans="2:2" x14ac:dyDescent="0.2">
      <c r="B82536"/>
    </row>
    <row r="82537" spans="2:2" x14ac:dyDescent="0.2">
      <c r="B82537"/>
    </row>
    <row r="82538" spans="2:2" x14ac:dyDescent="0.2">
      <c r="B82538"/>
    </row>
    <row r="82539" spans="2:2" x14ac:dyDescent="0.2">
      <c r="B82539"/>
    </row>
    <row r="82540" spans="2:2" x14ac:dyDescent="0.2">
      <c r="B82540"/>
    </row>
    <row r="82541" spans="2:2" x14ac:dyDescent="0.2">
      <c r="B82541"/>
    </row>
    <row r="82542" spans="2:2" x14ac:dyDescent="0.2">
      <c r="B82542"/>
    </row>
    <row r="82543" spans="2:2" x14ac:dyDescent="0.2">
      <c r="B82543"/>
    </row>
    <row r="82544" spans="2:2" x14ac:dyDescent="0.2">
      <c r="B82544"/>
    </row>
    <row r="82545" spans="2:2" x14ac:dyDescent="0.2">
      <c r="B82545"/>
    </row>
    <row r="82546" spans="2:2" x14ac:dyDescent="0.2">
      <c r="B82546"/>
    </row>
    <row r="82547" spans="2:2" x14ac:dyDescent="0.2">
      <c r="B82547"/>
    </row>
    <row r="82548" spans="2:2" x14ac:dyDescent="0.2">
      <c r="B82548"/>
    </row>
    <row r="82549" spans="2:2" x14ac:dyDescent="0.2">
      <c r="B82549"/>
    </row>
    <row r="82550" spans="2:2" x14ac:dyDescent="0.2">
      <c r="B82550"/>
    </row>
    <row r="82551" spans="2:2" x14ac:dyDescent="0.2">
      <c r="B82551"/>
    </row>
    <row r="82552" spans="2:2" x14ac:dyDescent="0.2">
      <c r="B82552"/>
    </row>
    <row r="82553" spans="2:2" x14ac:dyDescent="0.2">
      <c r="B82553"/>
    </row>
    <row r="82554" spans="2:2" x14ac:dyDescent="0.2">
      <c r="B82554"/>
    </row>
    <row r="82555" spans="2:2" x14ac:dyDescent="0.2">
      <c r="B82555"/>
    </row>
    <row r="82556" spans="2:2" x14ac:dyDescent="0.2">
      <c r="B82556"/>
    </row>
    <row r="82557" spans="2:2" x14ac:dyDescent="0.2">
      <c r="B82557"/>
    </row>
    <row r="82558" spans="2:2" x14ac:dyDescent="0.2">
      <c r="B82558"/>
    </row>
    <row r="82559" spans="2:2" x14ac:dyDescent="0.2">
      <c r="B82559"/>
    </row>
    <row r="82560" spans="2:2" x14ac:dyDescent="0.2">
      <c r="B82560"/>
    </row>
    <row r="82561" spans="2:2" x14ac:dyDescent="0.2">
      <c r="B82561"/>
    </row>
    <row r="82562" spans="2:2" x14ac:dyDescent="0.2">
      <c r="B82562"/>
    </row>
    <row r="82563" spans="2:2" x14ac:dyDescent="0.2">
      <c r="B82563"/>
    </row>
    <row r="82564" spans="2:2" x14ac:dyDescent="0.2">
      <c r="B82564"/>
    </row>
    <row r="82565" spans="2:2" x14ac:dyDescent="0.2">
      <c r="B82565"/>
    </row>
    <row r="82566" spans="2:2" x14ac:dyDescent="0.2">
      <c r="B82566"/>
    </row>
    <row r="82567" spans="2:2" x14ac:dyDescent="0.2">
      <c r="B82567"/>
    </row>
    <row r="82568" spans="2:2" x14ac:dyDescent="0.2">
      <c r="B82568"/>
    </row>
    <row r="82569" spans="2:2" x14ac:dyDescent="0.2">
      <c r="B82569"/>
    </row>
    <row r="82570" spans="2:2" x14ac:dyDescent="0.2">
      <c r="B82570"/>
    </row>
    <row r="82571" spans="2:2" x14ac:dyDescent="0.2">
      <c r="B82571"/>
    </row>
    <row r="82572" spans="2:2" x14ac:dyDescent="0.2">
      <c r="B82572"/>
    </row>
    <row r="82573" spans="2:2" x14ac:dyDescent="0.2">
      <c r="B82573"/>
    </row>
    <row r="82574" spans="2:2" x14ac:dyDescent="0.2">
      <c r="B82574"/>
    </row>
    <row r="82575" spans="2:2" x14ac:dyDescent="0.2">
      <c r="B82575"/>
    </row>
    <row r="82576" spans="2:2" x14ac:dyDescent="0.2">
      <c r="B82576"/>
    </row>
    <row r="82577" spans="2:2" x14ac:dyDescent="0.2">
      <c r="B82577"/>
    </row>
    <row r="82578" spans="2:2" x14ac:dyDescent="0.2">
      <c r="B82578"/>
    </row>
    <row r="82579" spans="2:2" x14ac:dyDescent="0.2">
      <c r="B82579"/>
    </row>
    <row r="82580" spans="2:2" x14ac:dyDescent="0.2">
      <c r="B82580"/>
    </row>
    <row r="82581" spans="2:2" x14ac:dyDescent="0.2">
      <c r="B82581"/>
    </row>
    <row r="82582" spans="2:2" x14ac:dyDescent="0.2">
      <c r="B82582"/>
    </row>
    <row r="82583" spans="2:2" x14ac:dyDescent="0.2">
      <c r="B82583"/>
    </row>
    <row r="82584" spans="2:2" x14ac:dyDescent="0.2">
      <c r="B82584"/>
    </row>
    <row r="82585" spans="2:2" x14ac:dyDescent="0.2">
      <c r="B82585"/>
    </row>
    <row r="82586" spans="2:2" x14ac:dyDescent="0.2">
      <c r="B82586"/>
    </row>
    <row r="82587" spans="2:2" x14ac:dyDescent="0.2">
      <c r="B82587"/>
    </row>
    <row r="82588" spans="2:2" x14ac:dyDescent="0.2">
      <c r="B82588"/>
    </row>
    <row r="82589" spans="2:2" x14ac:dyDescent="0.2">
      <c r="B82589"/>
    </row>
    <row r="82590" spans="2:2" x14ac:dyDescent="0.2">
      <c r="B82590"/>
    </row>
    <row r="82591" spans="2:2" x14ac:dyDescent="0.2">
      <c r="B82591"/>
    </row>
    <row r="82592" spans="2:2" x14ac:dyDescent="0.2">
      <c r="B82592"/>
    </row>
    <row r="82593" spans="2:2" x14ac:dyDescent="0.2">
      <c r="B82593"/>
    </row>
    <row r="82594" spans="2:2" x14ac:dyDescent="0.2">
      <c r="B82594"/>
    </row>
    <row r="82595" spans="2:2" x14ac:dyDescent="0.2">
      <c r="B82595"/>
    </row>
    <row r="82596" spans="2:2" x14ac:dyDescent="0.2">
      <c r="B82596"/>
    </row>
    <row r="82597" spans="2:2" x14ac:dyDescent="0.2">
      <c r="B82597"/>
    </row>
    <row r="82598" spans="2:2" x14ac:dyDescent="0.2">
      <c r="B82598"/>
    </row>
    <row r="82599" spans="2:2" x14ac:dyDescent="0.2">
      <c r="B82599"/>
    </row>
    <row r="82600" spans="2:2" x14ac:dyDescent="0.2">
      <c r="B82600"/>
    </row>
    <row r="82601" spans="2:2" x14ac:dyDescent="0.2">
      <c r="B82601"/>
    </row>
    <row r="82602" spans="2:2" x14ac:dyDescent="0.2">
      <c r="B82602"/>
    </row>
    <row r="82603" spans="2:2" x14ac:dyDescent="0.2">
      <c r="B82603"/>
    </row>
    <row r="82604" spans="2:2" x14ac:dyDescent="0.2">
      <c r="B82604"/>
    </row>
    <row r="82605" spans="2:2" x14ac:dyDescent="0.2">
      <c r="B82605"/>
    </row>
    <row r="82606" spans="2:2" x14ac:dyDescent="0.2">
      <c r="B82606"/>
    </row>
    <row r="82607" spans="2:2" x14ac:dyDescent="0.2">
      <c r="B82607"/>
    </row>
    <row r="82608" spans="2:2" x14ac:dyDescent="0.2">
      <c r="B82608"/>
    </row>
    <row r="82609" spans="2:2" x14ac:dyDescent="0.2">
      <c r="B82609"/>
    </row>
    <row r="82610" spans="2:2" x14ac:dyDescent="0.2">
      <c r="B82610"/>
    </row>
    <row r="82611" spans="2:2" x14ac:dyDescent="0.2">
      <c r="B82611"/>
    </row>
    <row r="82612" spans="2:2" x14ac:dyDescent="0.2">
      <c r="B82612"/>
    </row>
    <row r="82613" spans="2:2" x14ac:dyDescent="0.2">
      <c r="B82613"/>
    </row>
    <row r="82614" spans="2:2" x14ac:dyDescent="0.2">
      <c r="B82614"/>
    </row>
    <row r="82615" spans="2:2" x14ac:dyDescent="0.2">
      <c r="B82615"/>
    </row>
    <row r="82616" spans="2:2" x14ac:dyDescent="0.2">
      <c r="B82616"/>
    </row>
    <row r="82617" spans="2:2" x14ac:dyDescent="0.2">
      <c r="B82617"/>
    </row>
    <row r="82618" spans="2:2" x14ac:dyDescent="0.2">
      <c r="B82618"/>
    </row>
    <row r="82619" spans="2:2" x14ac:dyDescent="0.2">
      <c r="B82619"/>
    </row>
    <row r="82620" spans="2:2" x14ac:dyDescent="0.2">
      <c r="B82620"/>
    </row>
    <row r="82621" spans="2:2" x14ac:dyDescent="0.2">
      <c r="B82621"/>
    </row>
    <row r="82622" spans="2:2" x14ac:dyDescent="0.2">
      <c r="B82622"/>
    </row>
    <row r="82623" spans="2:2" x14ac:dyDescent="0.2">
      <c r="B82623"/>
    </row>
    <row r="82624" spans="2:2" x14ac:dyDescent="0.2">
      <c r="B82624"/>
    </row>
    <row r="82625" spans="2:2" x14ac:dyDescent="0.2">
      <c r="B82625"/>
    </row>
    <row r="82626" spans="2:2" x14ac:dyDescent="0.2">
      <c r="B82626"/>
    </row>
    <row r="82627" spans="2:2" x14ac:dyDescent="0.2">
      <c r="B82627"/>
    </row>
    <row r="82628" spans="2:2" x14ac:dyDescent="0.2">
      <c r="B82628"/>
    </row>
    <row r="82629" spans="2:2" x14ac:dyDescent="0.2">
      <c r="B82629"/>
    </row>
    <row r="82630" spans="2:2" x14ac:dyDescent="0.2">
      <c r="B82630"/>
    </row>
    <row r="82631" spans="2:2" x14ac:dyDescent="0.2">
      <c r="B82631"/>
    </row>
    <row r="82632" spans="2:2" x14ac:dyDescent="0.2">
      <c r="B82632"/>
    </row>
    <row r="82633" spans="2:2" x14ac:dyDescent="0.2">
      <c r="B82633"/>
    </row>
    <row r="82634" spans="2:2" x14ac:dyDescent="0.2">
      <c r="B82634"/>
    </row>
    <row r="82635" spans="2:2" x14ac:dyDescent="0.2">
      <c r="B82635"/>
    </row>
    <row r="82636" spans="2:2" x14ac:dyDescent="0.2">
      <c r="B82636"/>
    </row>
    <row r="82637" spans="2:2" x14ac:dyDescent="0.2">
      <c r="B82637"/>
    </row>
    <row r="82638" spans="2:2" x14ac:dyDescent="0.2">
      <c r="B82638"/>
    </row>
    <row r="82639" spans="2:2" x14ac:dyDescent="0.2">
      <c r="B82639"/>
    </row>
    <row r="82640" spans="2:2" x14ac:dyDescent="0.2">
      <c r="B82640"/>
    </row>
    <row r="82641" spans="2:2" x14ac:dyDescent="0.2">
      <c r="B82641"/>
    </row>
    <row r="82642" spans="2:2" x14ac:dyDescent="0.2">
      <c r="B82642"/>
    </row>
    <row r="82643" spans="2:2" x14ac:dyDescent="0.2">
      <c r="B82643"/>
    </row>
    <row r="82644" spans="2:2" x14ac:dyDescent="0.2">
      <c r="B82644"/>
    </row>
    <row r="82645" spans="2:2" x14ac:dyDescent="0.2">
      <c r="B82645"/>
    </row>
    <row r="82646" spans="2:2" x14ac:dyDescent="0.2">
      <c r="B82646"/>
    </row>
    <row r="82647" spans="2:2" x14ac:dyDescent="0.2">
      <c r="B82647"/>
    </row>
    <row r="82648" spans="2:2" x14ac:dyDescent="0.2">
      <c r="B82648"/>
    </row>
    <row r="82649" spans="2:2" x14ac:dyDescent="0.2">
      <c r="B82649"/>
    </row>
    <row r="82650" spans="2:2" x14ac:dyDescent="0.2">
      <c r="B82650"/>
    </row>
    <row r="82651" spans="2:2" x14ac:dyDescent="0.2">
      <c r="B82651"/>
    </row>
    <row r="82652" spans="2:2" x14ac:dyDescent="0.2">
      <c r="B82652"/>
    </row>
    <row r="82653" spans="2:2" x14ac:dyDescent="0.2">
      <c r="B82653"/>
    </row>
    <row r="82654" spans="2:2" x14ac:dyDescent="0.2">
      <c r="B82654"/>
    </row>
    <row r="82655" spans="2:2" x14ac:dyDescent="0.2">
      <c r="B82655"/>
    </row>
    <row r="82656" spans="2:2" x14ac:dyDescent="0.2">
      <c r="B82656"/>
    </row>
    <row r="82657" spans="2:2" x14ac:dyDescent="0.2">
      <c r="B82657"/>
    </row>
    <row r="82658" spans="2:2" x14ac:dyDescent="0.2">
      <c r="B82658"/>
    </row>
    <row r="82659" spans="2:2" x14ac:dyDescent="0.2">
      <c r="B82659"/>
    </row>
    <row r="82660" spans="2:2" x14ac:dyDescent="0.2">
      <c r="B82660"/>
    </row>
    <row r="82661" spans="2:2" x14ac:dyDescent="0.2">
      <c r="B82661"/>
    </row>
    <row r="82662" spans="2:2" x14ac:dyDescent="0.2">
      <c r="B82662"/>
    </row>
    <row r="82663" spans="2:2" x14ac:dyDescent="0.2">
      <c r="B82663"/>
    </row>
    <row r="82664" spans="2:2" x14ac:dyDescent="0.2">
      <c r="B82664"/>
    </row>
    <row r="82665" spans="2:2" x14ac:dyDescent="0.2">
      <c r="B82665"/>
    </row>
    <row r="82666" spans="2:2" x14ac:dyDescent="0.2">
      <c r="B82666"/>
    </row>
    <row r="82667" spans="2:2" x14ac:dyDescent="0.2">
      <c r="B82667"/>
    </row>
    <row r="82668" spans="2:2" x14ac:dyDescent="0.2">
      <c r="B82668"/>
    </row>
    <row r="82669" spans="2:2" x14ac:dyDescent="0.2">
      <c r="B82669"/>
    </row>
    <row r="82670" spans="2:2" x14ac:dyDescent="0.2">
      <c r="B82670"/>
    </row>
    <row r="82671" spans="2:2" x14ac:dyDescent="0.2">
      <c r="B82671"/>
    </row>
    <row r="82672" spans="2:2" x14ac:dyDescent="0.2">
      <c r="B82672"/>
    </row>
    <row r="82673" spans="2:2" x14ac:dyDescent="0.2">
      <c r="B82673"/>
    </row>
    <row r="82674" spans="2:2" x14ac:dyDescent="0.2">
      <c r="B82674"/>
    </row>
    <row r="82675" spans="2:2" x14ac:dyDescent="0.2">
      <c r="B82675"/>
    </row>
    <row r="82676" spans="2:2" x14ac:dyDescent="0.2">
      <c r="B82676"/>
    </row>
    <row r="82677" spans="2:2" x14ac:dyDescent="0.2">
      <c r="B82677"/>
    </row>
    <row r="82678" spans="2:2" x14ac:dyDescent="0.2">
      <c r="B82678"/>
    </row>
    <row r="82679" spans="2:2" x14ac:dyDescent="0.2">
      <c r="B82679"/>
    </row>
    <row r="82680" spans="2:2" x14ac:dyDescent="0.2">
      <c r="B82680"/>
    </row>
    <row r="82681" spans="2:2" x14ac:dyDescent="0.2">
      <c r="B82681"/>
    </row>
    <row r="82682" spans="2:2" x14ac:dyDescent="0.2">
      <c r="B82682"/>
    </row>
    <row r="82683" spans="2:2" x14ac:dyDescent="0.2">
      <c r="B82683"/>
    </row>
    <row r="82684" spans="2:2" x14ac:dyDescent="0.2">
      <c r="B82684"/>
    </row>
    <row r="82685" spans="2:2" x14ac:dyDescent="0.2">
      <c r="B82685"/>
    </row>
    <row r="82686" spans="2:2" x14ac:dyDescent="0.2">
      <c r="B82686"/>
    </row>
    <row r="82687" spans="2:2" x14ac:dyDescent="0.2">
      <c r="B82687"/>
    </row>
    <row r="82688" spans="2:2" x14ac:dyDescent="0.2">
      <c r="B82688"/>
    </row>
    <row r="82689" spans="2:2" x14ac:dyDescent="0.2">
      <c r="B82689"/>
    </row>
    <row r="82690" spans="2:2" x14ac:dyDescent="0.2">
      <c r="B82690"/>
    </row>
    <row r="82691" spans="2:2" x14ac:dyDescent="0.2">
      <c r="B82691"/>
    </row>
    <row r="82692" spans="2:2" x14ac:dyDescent="0.2">
      <c r="B82692"/>
    </row>
    <row r="82693" spans="2:2" x14ac:dyDescent="0.2">
      <c r="B82693"/>
    </row>
    <row r="82694" spans="2:2" x14ac:dyDescent="0.2">
      <c r="B82694"/>
    </row>
    <row r="82695" spans="2:2" x14ac:dyDescent="0.2">
      <c r="B82695"/>
    </row>
    <row r="82696" spans="2:2" x14ac:dyDescent="0.2">
      <c r="B82696"/>
    </row>
    <row r="82697" spans="2:2" x14ac:dyDescent="0.2">
      <c r="B82697"/>
    </row>
    <row r="82698" spans="2:2" x14ac:dyDescent="0.2">
      <c r="B82698"/>
    </row>
    <row r="82699" spans="2:2" x14ac:dyDescent="0.2">
      <c r="B82699"/>
    </row>
    <row r="82700" spans="2:2" x14ac:dyDescent="0.2">
      <c r="B82700"/>
    </row>
    <row r="82701" spans="2:2" x14ac:dyDescent="0.2">
      <c r="B82701"/>
    </row>
    <row r="82702" spans="2:2" x14ac:dyDescent="0.2">
      <c r="B82702"/>
    </row>
    <row r="82703" spans="2:2" x14ac:dyDescent="0.2">
      <c r="B82703"/>
    </row>
    <row r="82704" spans="2:2" x14ac:dyDescent="0.2">
      <c r="B82704"/>
    </row>
    <row r="82705" spans="2:2" x14ac:dyDescent="0.2">
      <c r="B82705"/>
    </row>
    <row r="82706" spans="2:2" x14ac:dyDescent="0.2">
      <c r="B82706"/>
    </row>
    <row r="82707" spans="2:2" x14ac:dyDescent="0.2">
      <c r="B82707"/>
    </row>
    <row r="82708" spans="2:2" x14ac:dyDescent="0.2">
      <c r="B82708"/>
    </row>
    <row r="82709" spans="2:2" x14ac:dyDescent="0.2">
      <c r="B82709"/>
    </row>
    <row r="82710" spans="2:2" x14ac:dyDescent="0.2">
      <c r="B82710"/>
    </row>
    <row r="82711" spans="2:2" x14ac:dyDescent="0.2">
      <c r="B82711"/>
    </row>
    <row r="82712" spans="2:2" x14ac:dyDescent="0.2">
      <c r="B82712"/>
    </row>
    <row r="82713" spans="2:2" x14ac:dyDescent="0.2">
      <c r="B82713"/>
    </row>
    <row r="82714" spans="2:2" x14ac:dyDescent="0.2">
      <c r="B82714"/>
    </row>
    <row r="82715" spans="2:2" x14ac:dyDescent="0.2">
      <c r="B82715"/>
    </row>
    <row r="82716" spans="2:2" x14ac:dyDescent="0.2">
      <c r="B82716"/>
    </row>
    <row r="82717" spans="2:2" x14ac:dyDescent="0.2">
      <c r="B82717"/>
    </row>
    <row r="82718" spans="2:2" x14ac:dyDescent="0.2">
      <c r="B82718"/>
    </row>
    <row r="82719" spans="2:2" x14ac:dyDescent="0.2">
      <c r="B82719"/>
    </row>
    <row r="82720" spans="2:2" x14ac:dyDescent="0.2">
      <c r="B82720"/>
    </row>
    <row r="82721" spans="2:2" x14ac:dyDescent="0.2">
      <c r="B82721"/>
    </row>
    <row r="82722" spans="2:2" x14ac:dyDescent="0.2">
      <c r="B82722"/>
    </row>
    <row r="82723" spans="2:2" x14ac:dyDescent="0.2">
      <c r="B82723"/>
    </row>
    <row r="82724" spans="2:2" x14ac:dyDescent="0.2">
      <c r="B82724"/>
    </row>
    <row r="82725" spans="2:2" x14ac:dyDescent="0.2">
      <c r="B82725"/>
    </row>
    <row r="82726" spans="2:2" x14ac:dyDescent="0.2">
      <c r="B82726"/>
    </row>
    <row r="82727" spans="2:2" x14ac:dyDescent="0.2">
      <c r="B82727"/>
    </row>
    <row r="82728" spans="2:2" x14ac:dyDescent="0.2">
      <c r="B82728"/>
    </row>
    <row r="82729" spans="2:2" x14ac:dyDescent="0.2">
      <c r="B82729"/>
    </row>
    <row r="82730" spans="2:2" x14ac:dyDescent="0.2">
      <c r="B82730"/>
    </row>
    <row r="82731" spans="2:2" x14ac:dyDescent="0.2">
      <c r="B82731"/>
    </row>
    <row r="82732" spans="2:2" x14ac:dyDescent="0.2">
      <c r="B82732"/>
    </row>
    <row r="82733" spans="2:2" x14ac:dyDescent="0.2">
      <c r="B82733"/>
    </row>
    <row r="82734" spans="2:2" x14ac:dyDescent="0.2">
      <c r="B82734"/>
    </row>
    <row r="82735" spans="2:2" x14ac:dyDescent="0.2">
      <c r="B82735"/>
    </row>
    <row r="82736" spans="2:2" x14ac:dyDescent="0.2">
      <c r="B82736"/>
    </row>
    <row r="82737" spans="2:2" x14ac:dyDescent="0.2">
      <c r="B82737"/>
    </row>
    <row r="82738" spans="2:2" x14ac:dyDescent="0.2">
      <c r="B82738"/>
    </row>
    <row r="82739" spans="2:2" x14ac:dyDescent="0.2">
      <c r="B82739"/>
    </row>
    <row r="82740" spans="2:2" x14ac:dyDescent="0.2">
      <c r="B82740"/>
    </row>
    <row r="82741" spans="2:2" x14ac:dyDescent="0.2">
      <c r="B82741"/>
    </row>
    <row r="82742" spans="2:2" x14ac:dyDescent="0.2">
      <c r="B82742"/>
    </row>
    <row r="82743" spans="2:2" x14ac:dyDescent="0.2">
      <c r="B82743"/>
    </row>
    <row r="82744" spans="2:2" x14ac:dyDescent="0.2">
      <c r="B82744"/>
    </row>
    <row r="82745" spans="2:2" x14ac:dyDescent="0.2">
      <c r="B82745"/>
    </row>
    <row r="82746" spans="2:2" x14ac:dyDescent="0.2">
      <c r="B82746"/>
    </row>
    <row r="82747" spans="2:2" x14ac:dyDescent="0.2">
      <c r="B82747"/>
    </row>
    <row r="82748" spans="2:2" x14ac:dyDescent="0.2">
      <c r="B82748"/>
    </row>
    <row r="82749" spans="2:2" x14ac:dyDescent="0.2">
      <c r="B82749"/>
    </row>
    <row r="82750" spans="2:2" x14ac:dyDescent="0.2">
      <c r="B82750"/>
    </row>
    <row r="82751" spans="2:2" x14ac:dyDescent="0.2">
      <c r="B82751"/>
    </row>
    <row r="82752" spans="2:2" x14ac:dyDescent="0.2">
      <c r="B82752"/>
    </row>
    <row r="82753" spans="2:2" x14ac:dyDescent="0.2">
      <c r="B82753"/>
    </row>
    <row r="82754" spans="2:2" x14ac:dyDescent="0.2">
      <c r="B82754"/>
    </row>
    <row r="82755" spans="2:2" x14ac:dyDescent="0.2">
      <c r="B82755"/>
    </row>
    <row r="82756" spans="2:2" x14ac:dyDescent="0.2">
      <c r="B82756"/>
    </row>
    <row r="82757" spans="2:2" x14ac:dyDescent="0.2">
      <c r="B82757"/>
    </row>
    <row r="82758" spans="2:2" x14ac:dyDescent="0.2">
      <c r="B82758"/>
    </row>
    <row r="82759" spans="2:2" x14ac:dyDescent="0.2">
      <c r="B82759"/>
    </row>
    <row r="82760" spans="2:2" x14ac:dyDescent="0.2">
      <c r="B82760"/>
    </row>
    <row r="82761" spans="2:2" x14ac:dyDescent="0.2">
      <c r="B82761"/>
    </row>
    <row r="82762" spans="2:2" x14ac:dyDescent="0.2">
      <c r="B82762"/>
    </row>
    <row r="82763" spans="2:2" x14ac:dyDescent="0.2">
      <c r="B82763"/>
    </row>
    <row r="82764" spans="2:2" x14ac:dyDescent="0.2">
      <c r="B82764"/>
    </row>
    <row r="82765" spans="2:2" x14ac:dyDescent="0.2">
      <c r="B82765"/>
    </row>
    <row r="82766" spans="2:2" x14ac:dyDescent="0.2">
      <c r="B82766"/>
    </row>
    <row r="82767" spans="2:2" x14ac:dyDescent="0.2">
      <c r="B82767"/>
    </row>
    <row r="82768" spans="2:2" x14ac:dyDescent="0.2">
      <c r="B82768"/>
    </row>
    <row r="82769" spans="2:2" x14ac:dyDescent="0.2">
      <c r="B82769"/>
    </row>
    <row r="82770" spans="2:2" x14ac:dyDescent="0.2">
      <c r="B82770"/>
    </row>
    <row r="82771" spans="2:2" x14ac:dyDescent="0.2">
      <c r="B82771"/>
    </row>
    <row r="82772" spans="2:2" x14ac:dyDescent="0.2">
      <c r="B82772"/>
    </row>
    <row r="82773" spans="2:2" x14ac:dyDescent="0.2">
      <c r="B82773"/>
    </row>
    <row r="82774" spans="2:2" x14ac:dyDescent="0.2">
      <c r="B82774"/>
    </row>
    <row r="82775" spans="2:2" x14ac:dyDescent="0.2">
      <c r="B82775"/>
    </row>
    <row r="82776" spans="2:2" x14ac:dyDescent="0.2">
      <c r="B82776"/>
    </row>
    <row r="82777" spans="2:2" x14ac:dyDescent="0.2">
      <c r="B82777"/>
    </row>
    <row r="82778" spans="2:2" x14ac:dyDescent="0.2">
      <c r="B82778"/>
    </row>
    <row r="82779" spans="2:2" x14ac:dyDescent="0.2">
      <c r="B82779"/>
    </row>
    <row r="82780" spans="2:2" x14ac:dyDescent="0.2">
      <c r="B82780"/>
    </row>
    <row r="82781" spans="2:2" x14ac:dyDescent="0.2">
      <c r="B82781"/>
    </row>
    <row r="82782" spans="2:2" x14ac:dyDescent="0.2">
      <c r="B82782"/>
    </row>
    <row r="82783" spans="2:2" x14ac:dyDescent="0.2">
      <c r="B82783"/>
    </row>
    <row r="82784" spans="2:2" x14ac:dyDescent="0.2">
      <c r="B82784"/>
    </row>
    <row r="82785" spans="2:2" x14ac:dyDescent="0.2">
      <c r="B82785"/>
    </row>
    <row r="82786" spans="2:2" x14ac:dyDescent="0.2">
      <c r="B82786"/>
    </row>
    <row r="82787" spans="2:2" x14ac:dyDescent="0.2">
      <c r="B82787"/>
    </row>
    <row r="82788" spans="2:2" x14ac:dyDescent="0.2">
      <c r="B82788"/>
    </row>
    <row r="82789" spans="2:2" x14ac:dyDescent="0.2">
      <c r="B82789"/>
    </row>
    <row r="82790" spans="2:2" x14ac:dyDescent="0.2">
      <c r="B82790"/>
    </row>
    <row r="82791" spans="2:2" x14ac:dyDescent="0.2">
      <c r="B82791"/>
    </row>
    <row r="82792" spans="2:2" x14ac:dyDescent="0.2">
      <c r="B82792"/>
    </row>
    <row r="82793" spans="2:2" x14ac:dyDescent="0.2">
      <c r="B82793"/>
    </row>
    <row r="82794" spans="2:2" x14ac:dyDescent="0.2">
      <c r="B82794"/>
    </row>
    <row r="82795" spans="2:2" x14ac:dyDescent="0.2">
      <c r="B82795"/>
    </row>
    <row r="82796" spans="2:2" x14ac:dyDescent="0.2">
      <c r="B82796"/>
    </row>
    <row r="82797" spans="2:2" x14ac:dyDescent="0.2">
      <c r="B82797"/>
    </row>
    <row r="82798" spans="2:2" x14ac:dyDescent="0.2">
      <c r="B82798"/>
    </row>
    <row r="82799" spans="2:2" x14ac:dyDescent="0.2">
      <c r="B82799"/>
    </row>
    <row r="82800" spans="2:2" x14ac:dyDescent="0.2">
      <c r="B82800"/>
    </row>
    <row r="82801" spans="2:2" x14ac:dyDescent="0.2">
      <c r="B82801"/>
    </row>
    <row r="82802" spans="2:2" x14ac:dyDescent="0.2">
      <c r="B82802"/>
    </row>
    <row r="82803" spans="2:2" x14ac:dyDescent="0.2">
      <c r="B82803"/>
    </row>
    <row r="82804" spans="2:2" x14ac:dyDescent="0.2">
      <c r="B82804"/>
    </row>
    <row r="82805" spans="2:2" x14ac:dyDescent="0.2">
      <c r="B82805"/>
    </row>
    <row r="82806" spans="2:2" x14ac:dyDescent="0.2">
      <c r="B82806"/>
    </row>
    <row r="82807" spans="2:2" x14ac:dyDescent="0.2">
      <c r="B82807"/>
    </row>
    <row r="82808" spans="2:2" x14ac:dyDescent="0.2">
      <c r="B82808"/>
    </row>
    <row r="82809" spans="2:2" x14ac:dyDescent="0.2">
      <c r="B82809"/>
    </row>
    <row r="82810" spans="2:2" x14ac:dyDescent="0.2">
      <c r="B82810"/>
    </row>
    <row r="82811" spans="2:2" x14ac:dyDescent="0.2">
      <c r="B82811"/>
    </row>
    <row r="82812" spans="2:2" x14ac:dyDescent="0.2">
      <c r="B82812"/>
    </row>
    <row r="82813" spans="2:2" x14ac:dyDescent="0.2">
      <c r="B82813"/>
    </row>
    <row r="82814" spans="2:2" x14ac:dyDescent="0.2">
      <c r="B82814"/>
    </row>
    <row r="82815" spans="2:2" x14ac:dyDescent="0.2">
      <c r="B82815"/>
    </row>
    <row r="82816" spans="2:2" x14ac:dyDescent="0.2">
      <c r="B82816"/>
    </row>
    <row r="82817" spans="2:2" x14ac:dyDescent="0.2">
      <c r="B82817"/>
    </row>
    <row r="82818" spans="2:2" x14ac:dyDescent="0.2">
      <c r="B82818"/>
    </row>
    <row r="82819" spans="2:2" x14ac:dyDescent="0.2">
      <c r="B82819"/>
    </row>
    <row r="82820" spans="2:2" x14ac:dyDescent="0.2">
      <c r="B82820"/>
    </row>
    <row r="82821" spans="2:2" x14ac:dyDescent="0.2">
      <c r="B82821"/>
    </row>
    <row r="82822" spans="2:2" x14ac:dyDescent="0.2">
      <c r="B82822"/>
    </row>
    <row r="82823" spans="2:2" x14ac:dyDescent="0.2">
      <c r="B82823"/>
    </row>
    <row r="82824" spans="2:2" x14ac:dyDescent="0.2">
      <c r="B82824"/>
    </row>
    <row r="82825" spans="2:2" x14ac:dyDescent="0.2">
      <c r="B82825"/>
    </row>
    <row r="82826" spans="2:2" x14ac:dyDescent="0.2">
      <c r="B82826"/>
    </row>
    <row r="82827" spans="2:2" x14ac:dyDescent="0.2">
      <c r="B82827"/>
    </row>
    <row r="82828" spans="2:2" x14ac:dyDescent="0.2">
      <c r="B82828"/>
    </row>
    <row r="82829" spans="2:2" x14ac:dyDescent="0.2">
      <c r="B82829"/>
    </row>
    <row r="82830" spans="2:2" x14ac:dyDescent="0.2">
      <c r="B82830"/>
    </row>
    <row r="82831" spans="2:2" x14ac:dyDescent="0.2">
      <c r="B82831"/>
    </row>
    <row r="82832" spans="2:2" x14ac:dyDescent="0.2">
      <c r="B82832"/>
    </row>
    <row r="82833" spans="2:2" x14ac:dyDescent="0.2">
      <c r="B82833"/>
    </row>
    <row r="82834" spans="2:2" x14ac:dyDescent="0.2">
      <c r="B82834"/>
    </row>
    <row r="82835" spans="2:2" x14ac:dyDescent="0.2">
      <c r="B82835"/>
    </row>
    <row r="82836" spans="2:2" x14ac:dyDescent="0.2">
      <c r="B82836"/>
    </row>
    <row r="82837" spans="2:2" x14ac:dyDescent="0.2">
      <c r="B82837"/>
    </row>
    <row r="82838" spans="2:2" x14ac:dyDescent="0.2">
      <c r="B82838"/>
    </row>
    <row r="82839" spans="2:2" x14ac:dyDescent="0.2">
      <c r="B82839"/>
    </row>
    <row r="82840" spans="2:2" x14ac:dyDescent="0.2">
      <c r="B82840"/>
    </row>
    <row r="82841" spans="2:2" x14ac:dyDescent="0.2">
      <c r="B82841"/>
    </row>
    <row r="82842" spans="2:2" x14ac:dyDescent="0.2">
      <c r="B82842"/>
    </row>
    <row r="82843" spans="2:2" x14ac:dyDescent="0.2">
      <c r="B82843"/>
    </row>
    <row r="82844" spans="2:2" x14ac:dyDescent="0.2">
      <c r="B82844"/>
    </row>
    <row r="82845" spans="2:2" x14ac:dyDescent="0.2">
      <c r="B82845"/>
    </row>
    <row r="82846" spans="2:2" x14ac:dyDescent="0.2">
      <c r="B82846"/>
    </row>
    <row r="82847" spans="2:2" x14ac:dyDescent="0.2">
      <c r="B82847"/>
    </row>
    <row r="82848" spans="2:2" x14ac:dyDescent="0.2">
      <c r="B82848"/>
    </row>
    <row r="82849" spans="2:2" x14ac:dyDescent="0.2">
      <c r="B82849"/>
    </row>
    <row r="82850" spans="2:2" x14ac:dyDescent="0.2">
      <c r="B82850"/>
    </row>
    <row r="82851" spans="2:2" x14ac:dyDescent="0.2">
      <c r="B82851"/>
    </row>
    <row r="82852" spans="2:2" x14ac:dyDescent="0.2">
      <c r="B82852"/>
    </row>
    <row r="82853" spans="2:2" x14ac:dyDescent="0.2">
      <c r="B82853"/>
    </row>
    <row r="82854" spans="2:2" x14ac:dyDescent="0.2">
      <c r="B82854"/>
    </row>
    <row r="82855" spans="2:2" x14ac:dyDescent="0.2">
      <c r="B82855"/>
    </row>
    <row r="82856" spans="2:2" x14ac:dyDescent="0.2">
      <c r="B82856"/>
    </row>
    <row r="82857" spans="2:2" x14ac:dyDescent="0.2">
      <c r="B82857"/>
    </row>
    <row r="82858" spans="2:2" x14ac:dyDescent="0.2">
      <c r="B82858"/>
    </row>
    <row r="82859" spans="2:2" x14ac:dyDescent="0.2">
      <c r="B82859"/>
    </row>
    <row r="82860" spans="2:2" x14ac:dyDescent="0.2">
      <c r="B82860"/>
    </row>
    <row r="82861" spans="2:2" x14ac:dyDescent="0.2">
      <c r="B82861"/>
    </row>
    <row r="82862" spans="2:2" x14ac:dyDescent="0.2">
      <c r="B82862"/>
    </row>
    <row r="82863" spans="2:2" x14ac:dyDescent="0.2">
      <c r="B82863"/>
    </row>
    <row r="82864" spans="2:2" x14ac:dyDescent="0.2">
      <c r="B82864"/>
    </row>
    <row r="82865" spans="2:2" x14ac:dyDescent="0.2">
      <c r="B82865"/>
    </row>
    <row r="82866" spans="2:2" x14ac:dyDescent="0.2">
      <c r="B82866"/>
    </row>
    <row r="82867" spans="2:2" x14ac:dyDescent="0.2">
      <c r="B82867"/>
    </row>
    <row r="82868" spans="2:2" x14ac:dyDescent="0.2">
      <c r="B82868"/>
    </row>
    <row r="82869" spans="2:2" x14ac:dyDescent="0.2">
      <c r="B82869"/>
    </row>
    <row r="82870" spans="2:2" x14ac:dyDescent="0.2">
      <c r="B82870"/>
    </row>
    <row r="82871" spans="2:2" x14ac:dyDescent="0.2">
      <c r="B82871"/>
    </row>
    <row r="82872" spans="2:2" x14ac:dyDescent="0.2">
      <c r="B82872"/>
    </row>
    <row r="82873" spans="2:2" x14ac:dyDescent="0.2">
      <c r="B82873"/>
    </row>
    <row r="82874" spans="2:2" x14ac:dyDescent="0.2">
      <c r="B82874"/>
    </row>
    <row r="82875" spans="2:2" x14ac:dyDescent="0.2">
      <c r="B82875"/>
    </row>
    <row r="82876" spans="2:2" x14ac:dyDescent="0.2">
      <c r="B82876"/>
    </row>
    <row r="82877" spans="2:2" x14ac:dyDescent="0.2">
      <c r="B82877"/>
    </row>
    <row r="82878" spans="2:2" x14ac:dyDescent="0.2">
      <c r="B82878"/>
    </row>
    <row r="82879" spans="2:2" x14ac:dyDescent="0.2">
      <c r="B82879"/>
    </row>
    <row r="82880" spans="2:2" x14ac:dyDescent="0.2">
      <c r="B82880"/>
    </row>
    <row r="82881" spans="2:2" x14ac:dyDescent="0.2">
      <c r="B82881"/>
    </row>
    <row r="82882" spans="2:2" x14ac:dyDescent="0.2">
      <c r="B82882"/>
    </row>
    <row r="82883" spans="2:2" x14ac:dyDescent="0.2">
      <c r="B82883"/>
    </row>
    <row r="82884" spans="2:2" x14ac:dyDescent="0.2">
      <c r="B82884"/>
    </row>
    <row r="82885" spans="2:2" x14ac:dyDescent="0.2">
      <c r="B82885"/>
    </row>
    <row r="82886" spans="2:2" x14ac:dyDescent="0.2">
      <c r="B82886"/>
    </row>
    <row r="82887" spans="2:2" x14ac:dyDescent="0.2">
      <c r="B82887"/>
    </row>
    <row r="82888" spans="2:2" x14ac:dyDescent="0.2">
      <c r="B82888"/>
    </row>
    <row r="82889" spans="2:2" x14ac:dyDescent="0.2">
      <c r="B82889"/>
    </row>
    <row r="82890" spans="2:2" x14ac:dyDescent="0.2">
      <c r="B82890"/>
    </row>
    <row r="82891" spans="2:2" x14ac:dyDescent="0.2">
      <c r="B82891"/>
    </row>
    <row r="82892" spans="2:2" x14ac:dyDescent="0.2">
      <c r="B82892"/>
    </row>
    <row r="82893" spans="2:2" x14ac:dyDescent="0.2">
      <c r="B82893"/>
    </row>
    <row r="82894" spans="2:2" x14ac:dyDescent="0.2">
      <c r="B82894"/>
    </row>
    <row r="82895" spans="2:2" x14ac:dyDescent="0.2">
      <c r="B82895"/>
    </row>
    <row r="82896" spans="2:2" x14ac:dyDescent="0.2">
      <c r="B82896"/>
    </row>
    <row r="82897" spans="2:2" x14ac:dyDescent="0.2">
      <c r="B82897"/>
    </row>
    <row r="82898" spans="2:2" x14ac:dyDescent="0.2">
      <c r="B82898"/>
    </row>
    <row r="82899" spans="2:2" x14ac:dyDescent="0.2">
      <c r="B82899"/>
    </row>
    <row r="82900" spans="2:2" x14ac:dyDescent="0.2">
      <c r="B82900"/>
    </row>
    <row r="82901" spans="2:2" x14ac:dyDescent="0.2">
      <c r="B82901"/>
    </row>
    <row r="82902" spans="2:2" x14ac:dyDescent="0.2">
      <c r="B82902"/>
    </row>
    <row r="82903" spans="2:2" x14ac:dyDescent="0.2">
      <c r="B82903"/>
    </row>
    <row r="82904" spans="2:2" x14ac:dyDescent="0.2">
      <c r="B82904"/>
    </row>
    <row r="82905" spans="2:2" x14ac:dyDescent="0.2">
      <c r="B82905"/>
    </row>
    <row r="82906" spans="2:2" x14ac:dyDescent="0.2">
      <c r="B82906"/>
    </row>
    <row r="82907" spans="2:2" x14ac:dyDescent="0.2">
      <c r="B82907"/>
    </row>
    <row r="82908" spans="2:2" x14ac:dyDescent="0.2">
      <c r="B82908"/>
    </row>
    <row r="82909" spans="2:2" x14ac:dyDescent="0.2">
      <c r="B82909"/>
    </row>
    <row r="82910" spans="2:2" x14ac:dyDescent="0.2">
      <c r="B82910"/>
    </row>
    <row r="82911" spans="2:2" x14ac:dyDescent="0.2">
      <c r="B82911"/>
    </row>
    <row r="82912" spans="2:2" x14ac:dyDescent="0.2">
      <c r="B82912"/>
    </row>
    <row r="82913" spans="2:2" x14ac:dyDescent="0.2">
      <c r="B82913"/>
    </row>
    <row r="82914" spans="2:2" x14ac:dyDescent="0.2">
      <c r="B82914"/>
    </row>
    <row r="82915" spans="2:2" x14ac:dyDescent="0.2">
      <c r="B82915"/>
    </row>
    <row r="82916" spans="2:2" x14ac:dyDescent="0.2">
      <c r="B82916"/>
    </row>
    <row r="82917" spans="2:2" x14ac:dyDescent="0.2">
      <c r="B82917"/>
    </row>
    <row r="82918" spans="2:2" x14ac:dyDescent="0.2">
      <c r="B82918"/>
    </row>
    <row r="82919" spans="2:2" x14ac:dyDescent="0.2">
      <c r="B82919"/>
    </row>
    <row r="82920" spans="2:2" x14ac:dyDescent="0.2">
      <c r="B82920"/>
    </row>
    <row r="82921" spans="2:2" x14ac:dyDescent="0.2">
      <c r="B82921"/>
    </row>
    <row r="82922" spans="2:2" x14ac:dyDescent="0.2">
      <c r="B82922"/>
    </row>
    <row r="82923" spans="2:2" x14ac:dyDescent="0.2">
      <c r="B82923"/>
    </row>
    <row r="82924" spans="2:2" x14ac:dyDescent="0.2">
      <c r="B82924"/>
    </row>
    <row r="82925" spans="2:2" x14ac:dyDescent="0.2">
      <c r="B82925"/>
    </row>
    <row r="82926" spans="2:2" x14ac:dyDescent="0.2">
      <c r="B82926"/>
    </row>
    <row r="82927" spans="2:2" x14ac:dyDescent="0.2">
      <c r="B82927"/>
    </row>
    <row r="82928" spans="2:2" x14ac:dyDescent="0.2">
      <c r="B82928"/>
    </row>
    <row r="82929" spans="2:2" x14ac:dyDescent="0.2">
      <c r="B82929"/>
    </row>
    <row r="82930" spans="2:2" x14ac:dyDescent="0.2">
      <c r="B82930"/>
    </row>
    <row r="82931" spans="2:2" x14ac:dyDescent="0.2">
      <c r="B82931"/>
    </row>
    <row r="82932" spans="2:2" x14ac:dyDescent="0.2">
      <c r="B82932"/>
    </row>
    <row r="82933" spans="2:2" x14ac:dyDescent="0.2">
      <c r="B82933"/>
    </row>
    <row r="82934" spans="2:2" x14ac:dyDescent="0.2">
      <c r="B82934"/>
    </row>
    <row r="82935" spans="2:2" x14ac:dyDescent="0.2">
      <c r="B82935"/>
    </row>
    <row r="82936" spans="2:2" x14ac:dyDescent="0.2">
      <c r="B82936"/>
    </row>
    <row r="82937" spans="2:2" x14ac:dyDescent="0.2">
      <c r="B82937"/>
    </row>
    <row r="82938" spans="2:2" x14ac:dyDescent="0.2">
      <c r="B82938"/>
    </row>
    <row r="82939" spans="2:2" x14ac:dyDescent="0.2">
      <c r="B82939"/>
    </row>
    <row r="82940" spans="2:2" x14ac:dyDescent="0.2">
      <c r="B82940"/>
    </row>
    <row r="82941" spans="2:2" x14ac:dyDescent="0.2">
      <c r="B82941"/>
    </row>
    <row r="82942" spans="2:2" x14ac:dyDescent="0.2">
      <c r="B82942"/>
    </row>
    <row r="82943" spans="2:2" x14ac:dyDescent="0.2">
      <c r="B82943"/>
    </row>
    <row r="82944" spans="2:2" x14ac:dyDescent="0.2">
      <c r="B82944"/>
    </row>
    <row r="82945" spans="2:2" x14ac:dyDescent="0.2">
      <c r="B82945"/>
    </row>
    <row r="82946" spans="2:2" x14ac:dyDescent="0.2">
      <c r="B82946"/>
    </row>
    <row r="82947" spans="2:2" x14ac:dyDescent="0.2">
      <c r="B82947"/>
    </row>
    <row r="82948" spans="2:2" x14ac:dyDescent="0.2">
      <c r="B82948"/>
    </row>
    <row r="82949" spans="2:2" x14ac:dyDescent="0.2">
      <c r="B82949"/>
    </row>
    <row r="82950" spans="2:2" x14ac:dyDescent="0.2">
      <c r="B82950"/>
    </row>
    <row r="82951" spans="2:2" x14ac:dyDescent="0.2">
      <c r="B82951"/>
    </row>
    <row r="82952" spans="2:2" x14ac:dyDescent="0.2">
      <c r="B82952"/>
    </row>
    <row r="82953" spans="2:2" x14ac:dyDescent="0.2">
      <c r="B82953"/>
    </row>
    <row r="82954" spans="2:2" x14ac:dyDescent="0.2">
      <c r="B82954"/>
    </row>
    <row r="82955" spans="2:2" x14ac:dyDescent="0.2">
      <c r="B82955"/>
    </row>
    <row r="82956" spans="2:2" x14ac:dyDescent="0.2">
      <c r="B82956"/>
    </row>
    <row r="82957" spans="2:2" x14ac:dyDescent="0.2">
      <c r="B82957"/>
    </row>
    <row r="82958" spans="2:2" x14ac:dyDescent="0.2">
      <c r="B82958"/>
    </row>
    <row r="82959" spans="2:2" x14ac:dyDescent="0.2">
      <c r="B82959"/>
    </row>
    <row r="82960" spans="2:2" x14ac:dyDescent="0.2">
      <c r="B82960"/>
    </row>
    <row r="82961" spans="2:2" x14ac:dyDescent="0.2">
      <c r="B82961"/>
    </row>
    <row r="82962" spans="2:2" x14ac:dyDescent="0.2">
      <c r="B82962"/>
    </row>
    <row r="82963" spans="2:2" x14ac:dyDescent="0.2">
      <c r="B82963"/>
    </row>
    <row r="82964" spans="2:2" x14ac:dyDescent="0.2">
      <c r="B82964"/>
    </row>
    <row r="82965" spans="2:2" x14ac:dyDescent="0.2">
      <c r="B82965"/>
    </row>
    <row r="82966" spans="2:2" x14ac:dyDescent="0.2">
      <c r="B82966"/>
    </row>
    <row r="82967" spans="2:2" x14ac:dyDescent="0.2">
      <c r="B82967"/>
    </row>
    <row r="82968" spans="2:2" x14ac:dyDescent="0.2">
      <c r="B82968"/>
    </row>
    <row r="82969" spans="2:2" x14ac:dyDescent="0.2">
      <c r="B82969"/>
    </row>
    <row r="82970" spans="2:2" x14ac:dyDescent="0.2">
      <c r="B82970"/>
    </row>
    <row r="82971" spans="2:2" x14ac:dyDescent="0.2">
      <c r="B82971"/>
    </row>
    <row r="82972" spans="2:2" x14ac:dyDescent="0.2">
      <c r="B82972"/>
    </row>
    <row r="82973" spans="2:2" x14ac:dyDescent="0.2">
      <c r="B82973"/>
    </row>
    <row r="82974" spans="2:2" x14ac:dyDescent="0.2">
      <c r="B82974"/>
    </row>
    <row r="82975" spans="2:2" x14ac:dyDescent="0.2">
      <c r="B82975"/>
    </row>
    <row r="82976" spans="2:2" x14ac:dyDescent="0.2">
      <c r="B82976"/>
    </row>
    <row r="82977" spans="2:2" x14ac:dyDescent="0.2">
      <c r="B82977"/>
    </row>
    <row r="82978" spans="2:2" x14ac:dyDescent="0.2">
      <c r="B82978"/>
    </row>
    <row r="82979" spans="2:2" x14ac:dyDescent="0.2">
      <c r="B82979"/>
    </row>
    <row r="82980" spans="2:2" x14ac:dyDescent="0.2">
      <c r="B82980"/>
    </row>
    <row r="82981" spans="2:2" x14ac:dyDescent="0.2">
      <c r="B82981"/>
    </row>
    <row r="82982" spans="2:2" x14ac:dyDescent="0.2">
      <c r="B82982"/>
    </row>
    <row r="82983" spans="2:2" x14ac:dyDescent="0.2">
      <c r="B82983"/>
    </row>
    <row r="82984" spans="2:2" x14ac:dyDescent="0.2">
      <c r="B82984"/>
    </row>
    <row r="82985" spans="2:2" x14ac:dyDescent="0.2">
      <c r="B82985"/>
    </row>
    <row r="82986" spans="2:2" x14ac:dyDescent="0.2">
      <c r="B82986"/>
    </row>
    <row r="82987" spans="2:2" x14ac:dyDescent="0.2">
      <c r="B82987"/>
    </row>
    <row r="82988" spans="2:2" x14ac:dyDescent="0.2">
      <c r="B82988"/>
    </row>
    <row r="82989" spans="2:2" x14ac:dyDescent="0.2">
      <c r="B82989"/>
    </row>
    <row r="82990" spans="2:2" x14ac:dyDescent="0.2">
      <c r="B82990"/>
    </row>
    <row r="82991" spans="2:2" x14ac:dyDescent="0.2">
      <c r="B82991"/>
    </row>
    <row r="82992" spans="2:2" x14ac:dyDescent="0.2">
      <c r="B82992"/>
    </row>
    <row r="82993" spans="2:2" x14ac:dyDescent="0.2">
      <c r="B82993"/>
    </row>
    <row r="82994" spans="2:2" x14ac:dyDescent="0.2">
      <c r="B82994"/>
    </row>
    <row r="82995" spans="2:2" x14ac:dyDescent="0.2">
      <c r="B82995"/>
    </row>
    <row r="82996" spans="2:2" x14ac:dyDescent="0.2">
      <c r="B82996"/>
    </row>
    <row r="82997" spans="2:2" x14ac:dyDescent="0.2">
      <c r="B82997"/>
    </row>
    <row r="82998" spans="2:2" x14ac:dyDescent="0.2">
      <c r="B82998"/>
    </row>
    <row r="82999" spans="2:2" x14ac:dyDescent="0.2">
      <c r="B82999"/>
    </row>
    <row r="83000" spans="2:2" x14ac:dyDescent="0.2">
      <c r="B83000"/>
    </row>
    <row r="83001" spans="2:2" x14ac:dyDescent="0.2">
      <c r="B83001"/>
    </row>
    <row r="83002" spans="2:2" x14ac:dyDescent="0.2">
      <c r="B83002"/>
    </row>
    <row r="83003" spans="2:2" x14ac:dyDescent="0.2">
      <c r="B83003"/>
    </row>
    <row r="83004" spans="2:2" x14ac:dyDescent="0.2">
      <c r="B83004"/>
    </row>
    <row r="83005" spans="2:2" x14ac:dyDescent="0.2">
      <c r="B83005"/>
    </row>
    <row r="83006" spans="2:2" x14ac:dyDescent="0.2">
      <c r="B83006"/>
    </row>
    <row r="83007" spans="2:2" x14ac:dyDescent="0.2">
      <c r="B83007"/>
    </row>
    <row r="83008" spans="2:2" x14ac:dyDescent="0.2">
      <c r="B83008"/>
    </row>
    <row r="83009" spans="2:2" x14ac:dyDescent="0.2">
      <c r="B83009"/>
    </row>
    <row r="83010" spans="2:2" x14ac:dyDescent="0.2">
      <c r="B83010"/>
    </row>
    <row r="83011" spans="2:2" x14ac:dyDescent="0.2">
      <c r="B83011"/>
    </row>
    <row r="83012" spans="2:2" x14ac:dyDescent="0.2">
      <c r="B83012"/>
    </row>
    <row r="83013" spans="2:2" x14ac:dyDescent="0.2">
      <c r="B83013"/>
    </row>
    <row r="83014" spans="2:2" x14ac:dyDescent="0.2">
      <c r="B83014"/>
    </row>
    <row r="83015" spans="2:2" x14ac:dyDescent="0.2">
      <c r="B83015"/>
    </row>
    <row r="83016" spans="2:2" x14ac:dyDescent="0.2">
      <c r="B83016"/>
    </row>
    <row r="83017" spans="2:2" x14ac:dyDescent="0.2">
      <c r="B83017"/>
    </row>
    <row r="83018" spans="2:2" x14ac:dyDescent="0.2">
      <c r="B83018"/>
    </row>
    <row r="83019" spans="2:2" x14ac:dyDescent="0.2">
      <c r="B83019"/>
    </row>
    <row r="83020" spans="2:2" x14ac:dyDescent="0.2">
      <c r="B83020"/>
    </row>
    <row r="83021" spans="2:2" x14ac:dyDescent="0.2">
      <c r="B83021"/>
    </row>
    <row r="83022" spans="2:2" x14ac:dyDescent="0.2">
      <c r="B83022"/>
    </row>
    <row r="83023" spans="2:2" x14ac:dyDescent="0.2">
      <c r="B83023"/>
    </row>
    <row r="83024" spans="2:2" x14ac:dyDescent="0.2">
      <c r="B83024"/>
    </row>
    <row r="83025" spans="2:2" x14ac:dyDescent="0.2">
      <c r="B83025"/>
    </row>
    <row r="83026" spans="2:2" x14ac:dyDescent="0.2">
      <c r="B83026"/>
    </row>
    <row r="83027" spans="2:2" x14ac:dyDescent="0.2">
      <c r="B83027"/>
    </row>
    <row r="83028" spans="2:2" x14ac:dyDescent="0.2">
      <c r="B83028"/>
    </row>
    <row r="83029" spans="2:2" x14ac:dyDescent="0.2">
      <c r="B83029"/>
    </row>
    <row r="83030" spans="2:2" x14ac:dyDescent="0.2">
      <c r="B83030"/>
    </row>
    <row r="83031" spans="2:2" x14ac:dyDescent="0.2">
      <c r="B83031"/>
    </row>
    <row r="83032" spans="2:2" x14ac:dyDescent="0.2">
      <c r="B83032"/>
    </row>
    <row r="83033" spans="2:2" x14ac:dyDescent="0.2">
      <c r="B83033"/>
    </row>
    <row r="83034" spans="2:2" x14ac:dyDescent="0.2">
      <c r="B83034"/>
    </row>
    <row r="83035" spans="2:2" x14ac:dyDescent="0.2">
      <c r="B83035"/>
    </row>
    <row r="83036" spans="2:2" x14ac:dyDescent="0.2">
      <c r="B83036"/>
    </row>
    <row r="83037" spans="2:2" x14ac:dyDescent="0.2">
      <c r="B83037"/>
    </row>
    <row r="83038" spans="2:2" x14ac:dyDescent="0.2">
      <c r="B83038"/>
    </row>
    <row r="83039" spans="2:2" x14ac:dyDescent="0.2">
      <c r="B83039"/>
    </row>
    <row r="83040" spans="2:2" x14ac:dyDescent="0.2">
      <c r="B83040"/>
    </row>
    <row r="83041" spans="2:2" x14ac:dyDescent="0.2">
      <c r="B83041"/>
    </row>
    <row r="83042" spans="2:2" x14ac:dyDescent="0.2">
      <c r="B83042"/>
    </row>
    <row r="83043" spans="2:2" x14ac:dyDescent="0.2">
      <c r="B83043"/>
    </row>
    <row r="83044" spans="2:2" x14ac:dyDescent="0.2">
      <c r="B83044"/>
    </row>
    <row r="83045" spans="2:2" x14ac:dyDescent="0.2">
      <c r="B83045"/>
    </row>
    <row r="83046" spans="2:2" x14ac:dyDescent="0.2">
      <c r="B83046"/>
    </row>
    <row r="83047" spans="2:2" x14ac:dyDescent="0.2">
      <c r="B83047"/>
    </row>
    <row r="83048" spans="2:2" x14ac:dyDescent="0.2">
      <c r="B83048"/>
    </row>
    <row r="83049" spans="2:2" x14ac:dyDescent="0.2">
      <c r="B83049"/>
    </row>
    <row r="83050" spans="2:2" x14ac:dyDescent="0.2">
      <c r="B83050"/>
    </row>
    <row r="83051" spans="2:2" x14ac:dyDescent="0.2">
      <c r="B83051"/>
    </row>
    <row r="83052" spans="2:2" x14ac:dyDescent="0.2">
      <c r="B83052"/>
    </row>
    <row r="83053" spans="2:2" x14ac:dyDescent="0.2">
      <c r="B83053"/>
    </row>
    <row r="83054" spans="2:2" x14ac:dyDescent="0.2">
      <c r="B83054"/>
    </row>
    <row r="83055" spans="2:2" x14ac:dyDescent="0.2">
      <c r="B83055"/>
    </row>
    <row r="83056" spans="2:2" x14ac:dyDescent="0.2">
      <c r="B83056"/>
    </row>
    <row r="83057" spans="2:2" x14ac:dyDescent="0.2">
      <c r="B83057"/>
    </row>
    <row r="83058" spans="2:2" x14ac:dyDescent="0.2">
      <c r="B83058"/>
    </row>
    <row r="83059" spans="2:2" x14ac:dyDescent="0.2">
      <c r="B83059"/>
    </row>
    <row r="83060" spans="2:2" x14ac:dyDescent="0.2">
      <c r="B83060"/>
    </row>
    <row r="83061" spans="2:2" x14ac:dyDescent="0.2">
      <c r="B83061"/>
    </row>
    <row r="83062" spans="2:2" x14ac:dyDescent="0.2">
      <c r="B83062"/>
    </row>
    <row r="83063" spans="2:2" x14ac:dyDescent="0.2">
      <c r="B83063"/>
    </row>
    <row r="83064" spans="2:2" x14ac:dyDescent="0.2">
      <c r="B83064"/>
    </row>
    <row r="83065" spans="2:2" x14ac:dyDescent="0.2">
      <c r="B83065"/>
    </row>
    <row r="83066" spans="2:2" x14ac:dyDescent="0.2">
      <c r="B83066"/>
    </row>
    <row r="83067" spans="2:2" x14ac:dyDescent="0.2">
      <c r="B83067"/>
    </row>
    <row r="83068" spans="2:2" x14ac:dyDescent="0.2">
      <c r="B83068"/>
    </row>
    <row r="83069" spans="2:2" x14ac:dyDescent="0.2">
      <c r="B83069"/>
    </row>
    <row r="83070" spans="2:2" x14ac:dyDescent="0.2">
      <c r="B83070"/>
    </row>
    <row r="83071" spans="2:2" x14ac:dyDescent="0.2">
      <c r="B83071"/>
    </row>
    <row r="83072" spans="2:2" x14ac:dyDescent="0.2">
      <c r="B83072"/>
    </row>
    <row r="83073" spans="2:2" x14ac:dyDescent="0.2">
      <c r="B83073"/>
    </row>
    <row r="83074" spans="2:2" x14ac:dyDescent="0.2">
      <c r="B83074"/>
    </row>
    <row r="83075" spans="2:2" x14ac:dyDescent="0.2">
      <c r="B83075"/>
    </row>
    <row r="83076" spans="2:2" x14ac:dyDescent="0.2">
      <c r="B83076"/>
    </row>
    <row r="83077" spans="2:2" x14ac:dyDescent="0.2">
      <c r="B83077"/>
    </row>
    <row r="83078" spans="2:2" x14ac:dyDescent="0.2">
      <c r="B83078"/>
    </row>
    <row r="83079" spans="2:2" x14ac:dyDescent="0.2">
      <c r="B83079"/>
    </row>
    <row r="83080" spans="2:2" x14ac:dyDescent="0.2">
      <c r="B83080"/>
    </row>
    <row r="83081" spans="2:2" x14ac:dyDescent="0.2">
      <c r="B83081"/>
    </row>
    <row r="83082" spans="2:2" x14ac:dyDescent="0.2">
      <c r="B83082"/>
    </row>
    <row r="83083" spans="2:2" x14ac:dyDescent="0.2">
      <c r="B83083"/>
    </row>
    <row r="83084" spans="2:2" x14ac:dyDescent="0.2">
      <c r="B83084"/>
    </row>
    <row r="83085" spans="2:2" x14ac:dyDescent="0.2">
      <c r="B83085"/>
    </row>
    <row r="83086" spans="2:2" x14ac:dyDescent="0.2">
      <c r="B83086"/>
    </row>
    <row r="83087" spans="2:2" x14ac:dyDescent="0.2">
      <c r="B83087"/>
    </row>
    <row r="83088" spans="2:2" x14ac:dyDescent="0.2">
      <c r="B83088"/>
    </row>
    <row r="83089" spans="2:2" x14ac:dyDescent="0.2">
      <c r="B83089"/>
    </row>
    <row r="83090" spans="2:2" x14ac:dyDescent="0.2">
      <c r="B83090"/>
    </row>
    <row r="83091" spans="2:2" x14ac:dyDescent="0.2">
      <c r="B83091"/>
    </row>
    <row r="83092" spans="2:2" x14ac:dyDescent="0.2">
      <c r="B83092"/>
    </row>
    <row r="83093" spans="2:2" x14ac:dyDescent="0.2">
      <c r="B83093"/>
    </row>
    <row r="83094" spans="2:2" x14ac:dyDescent="0.2">
      <c r="B83094"/>
    </row>
    <row r="83095" spans="2:2" x14ac:dyDescent="0.2">
      <c r="B83095"/>
    </row>
    <row r="83096" spans="2:2" x14ac:dyDescent="0.2">
      <c r="B83096"/>
    </row>
    <row r="83097" spans="2:2" x14ac:dyDescent="0.2">
      <c r="B83097"/>
    </row>
    <row r="83098" spans="2:2" x14ac:dyDescent="0.2">
      <c r="B83098"/>
    </row>
    <row r="83099" spans="2:2" x14ac:dyDescent="0.2">
      <c r="B83099"/>
    </row>
    <row r="83100" spans="2:2" x14ac:dyDescent="0.2">
      <c r="B83100"/>
    </row>
    <row r="83101" spans="2:2" x14ac:dyDescent="0.2">
      <c r="B83101"/>
    </row>
    <row r="83102" spans="2:2" x14ac:dyDescent="0.2">
      <c r="B83102"/>
    </row>
    <row r="83103" spans="2:2" x14ac:dyDescent="0.2">
      <c r="B83103"/>
    </row>
    <row r="83104" spans="2:2" x14ac:dyDescent="0.2">
      <c r="B83104"/>
    </row>
    <row r="83105" spans="2:2" x14ac:dyDescent="0.2">
      <c r="B83105"/>
    </row>
    <row r="83106" spans="2:2" x14ac:dyDescent="0.2">
      <c r="B83106"/>
    </row>
    <row r="83107" spans="2:2" x14ac:dyDescent="0.2">
      <c r="B83107"/>
    </row>
    <row r="83108" spans="2:2" x14ac:dyDescent="0.2">
      <c r="B83108"/>
    </row>
    <row r="83109" spans="2:2" x14ac:dyDescent="0.2">
      <c r="B83109"/>
    </row>
    <row r="83110" spans="2:2" x14ac:dyDescent="0.2">
      <c r="B83110"/>
    </row>
    <row r="83111" spans="2:2" x14ac:dyDescent="0.2">
      <c r="B83111"/>
    </row>
    <row r="83112" spans="2:2" x14ac:dyDescent="0.2">
      <c r="B83112"/>
    </row>
    <row r="83113" spans="2:2" x14ac:dyDescent="0.2">
      <c r="B83113"/>
    </row>
    <row r="83114" spans="2:2" x14ac:dyDescent="0.2">
      <c r="B83114"/>
    </row>
    <row r="83115" spans="2:2" x14ac:dyDescent="0.2">
      <c r="B83115"/>
    </row>
    <row r="83116" spans="2:2" x14ac:dyDescent="0.2">
      <c r="B83116"/>
    </row>
    <row r="83117" spans="2:2" x14ac:dyDescent="0.2">
      <c r="B83117"/>
    </row>
    <row r="83118" spans="2:2" x14ac:dyDescent="0.2">
      <c r="B83118"/>
    </row>
    <row r="83119" spans="2:2" x14ac:dyDescent="0.2">
      <c r="B83119"/>
    </row>
    <row r="83120" spans="2:2" x14ac:dyDescent="0.2">
      <c r="B83120"/>
    </row>
    <row r="83121" spans="2:2" x14ac:dyDescent="0.2">
      <c r="B83121"/>
    </row>
    <row r="83122" spans="2:2" x14ac:dyDescent="0.2">
      <c r="B83122"/>
    </row>
    <row r="83123" spans="2:2" x14ac:dyDescent="0.2">
      <c r="B83123"/>
    </row>
    <row r="83124" spans="2:2" x14ac:dyDescent="0.2">
      <c r="B83124"/>
    </row>
    <row r="83125" spans="2:2" x14ac:dyDescent="0.2">
      <c r="B83125"/>
    </row>
    <row r="83126" spans="2:2" x14ac:dyDescent="0.2">
      <c r="B83126"/>
    </row>
    <row r="83127" spans="2:2" x14ac:dyDescent="0.2">
      <c r="B83127"/>
    </row>
    <row r="83128" spans="2:2" x14ac:dyDescent="0.2">
      <c r="B83128"/>
    </row>
    <row r="83129" spans="2:2" x14ac:dyDescent="0.2">
      <c r="B83129"/>
    </row>
    <row r="83130" spans="2:2" x14ac:dyDescent="0.2">
      <c r="B83130"/>
    </row>
    <row r="83131" spans="2:2" x14ac:dyDescent="0.2">
      <c r="B83131"/>
    </row>
    <row r="83132" spans="2:2" x14ac:dyDescent="0.2">
      <c r="B83132"/>
    </row>
    <row r="83133" spans="2:2" x14ac:dyDescent="0.2">
      <c r="B83133"/>
    </row>
    <row r="83134" spans="2:2" x14ac:dyDescent="0.2">
      <c r="B83134"/>
    </row>
    <row r="83135" spans="2:2" x14ac:dyDescent="0.2">
      <c r="B83135"/>
    </row>
    <row r="83136" spans="2:2" x14ac:dyDescent="0.2">
      <c r="B83136"/>
    </row>
    <row r="83137" spans="2:2" x14ac:dyDescent="0.2">
      <c r="B83137"/>
    </row>
    <row r="83138" spans="2:2" x14ac:dyDescent="0.2">
      <c r="B83138"/>
    </row>
    <row r="83139" spans="2:2" x14ac:dyDescent="0.2">
      <c r="B83139"/>
    </row>
    <row r="83140" spans="2:2" x14ac:dyDescent="0.2">
      <c r="B83140"/>
    </row>
    <row r="83141" spans="2:2" x14ac:dyDescent="0.2">
      <c r="B83141"/>
    </row>
    <row r="83142" spans="2:2" x14ac:dyDescent="0.2">
      <c r="B83142"/>
    </row>
    <row r="83143" spans="2:2" x14ac:dyDescent="0.2">
      <c r="B83143"/>
    </row>
    <row r="83144" spans="2:2" x14ac:dyDescent="0.2">
      <c r="B83144"/>
    </row>
    <row r="83145" spans="2:2" x14ac:dyDescent="0.2">
      <c r="B83145"/>
    </row>
    <row r="83146" spans="2:2" x14ac:dyDescent="0.2">
      <c r="B83146"/>
    </row>
    <row r="83147" spans="2:2" x14ac:dyDescent="0.2">
      <c r="B83147"/>
    </row>
    <row r="83148" spans="2:2" x14ac:dyDescent="0.2">
      <c r="B83148"/>
    </row>
    <row r="83149" spans="2:2" x14ac:dyDescent="0.2">
      <c r="B83149"/>
    </row>
    <row r="83150" spans="2:2" x14ac:dyDescent="0.2">
      <c r="B83150"/>
    </row>
    <row r="83151" spans="2:2" x14ac:dyDescent="0.2">
      <c r="B83151"/>
    </row>
    <row r="83152" spans="2:2" x14ac:dyDescent="0.2">
      <c r="B83152"/>
    </row>
    <row r="83153" spans="2:2" x14ac:dyDescent="0.2">
      <c r="B83153"/>
    </row>
    <row r="83154" spans="2:2" x14ac:dyDescent="0.2">
      <c r="B83154"/>
    </row>
    <row r="83155" spans="2:2" x14ac:dyDescent="0.2">
      <c r="B83155"/>
    </row>
    <row r="83156" spans="2:2" x14ac:dyDescent="0.2">
      <c r="B83156"/>
    </row>
    <row r="83157" spans="2:2" x14ac:dyDescent="0.2">
      <c r="B83157"/>
    </row>
    <row r="83158" spans="2:2" x14ac:dyDescent="0.2">
      <c r="B83158"/>
    </row>
    <row r="83159" spans="2:2" x14ac:dyDescent="0.2">
      <c r="B83159"/>
    </row>
    <row r="83160" spans="2:2" x14ac:dyDescent="0.2">
      <c r="B83160"/>
    </row>
    <row r="83161" spans="2:2" x14ac:dyDescent="0.2">
      <c r="B83161"/>
    </row>
    <row r="83162" spans="2:2" x14ac:dyDescent="0.2">
      <c r="B83162"/>
    </row>
    <row r="83163" spans="2:2" x14ac:dyDescent="0.2">
      <c r="B83163"/>
    </row>
    <row r="83164" spans="2:2" x14ac:dyDescent="0.2">
      <c r="B83164"/>
    </row>
    <row r="83165" spans="2:2" x14ac:dyDescent="0.2">
      <c r="B83165"/>
    </row>
    <row r="83166" spans="2:2" x14ac:dyDescent="0.2">
      <c r="B83166"/>
    </row>
    <row r="83167" spans="2:2" x14ac:dyDescent="0.2">
      <c r="B83167"/>
    </row>
    <row r="83168" spans="2:2" x14ac:dyDescent="0.2">
      <c r="B83168"/>
    </row>
    <row r="83169" spans="2:2" x14ac:dyDescent="0.2">
      <c r="B83169"/>
    </row>
    <row r="83170" spans="2:2" x14ac:dyDescent="0.2">
      <c r="B83170"/>
    </row>
    <row r="83171" spans="2:2" x14ac:dyDescent="0.2">
      <c r="B83171"/>
    </row>
    <row r="83172" spans="2:2" x14ac:dyDescent="0.2">
      <c r="B83172"/>
    </row>
    <row r="83173" spans="2:2" x14ac:dyDescent="0.2">
      <c r="B83173"/>
    </row>
    <row r="83174" spans="2:2" x14ac:dyDescent="0.2">
      <c r="B83174"/>
    </row>
    <row r="83175" spans="2:2" x14ac:dyDescent="0.2">
      <c r="B83175"/>
    </row>
    <row r="83176" spans="2:2" x14ac:dyDescent="0.2">
      <c r="B83176"/>
    </row>
    <row r="83177" spans="2:2" x14ac:dyDescent="0.2">
      <c r="B83177"/>
    </row>
    <row r="83178" spans="2:2" x14ac:dyDescent="0.2">
      <c r="B83178"/>
    </row>
    <row r="83179" spans="2:2" x14ac:dyDescent="0.2">
      <c r="B83179"/>
    </row>
    <row r="83180" spans="2:2" x14ac:dyDescent="0.2">
      <c r="B83180"/>
    </row>
    <row r="83181" spans="2:2" x14ac:dyDescent="0.2">
      <c r="B83181"/>
    </row>
    <row r="83182" spans="2:2" x14ac:dyDescent="0.2">
      <c r="B83182"/>
    </row>
    <row r="83183" spans="2:2" x14ac:dyDescent="0.2">
      <c r="B83183"/>
    </row>
    <row r="83184" spans="2:2" x14ac:dyDescent="0.2">
      <c r="B83184"/>
    </row>
    <row r="83185" spans="2:2" x14ac:dyDescent="0.2">
      <c r="B83185"/>
    </row>
    <row r="83186" spans="2:2" x14ac:dyDescent="0.2">
      <c r="B83186"/>
    </row>
    <row r="83187" spans="2:2" x14ac:dyDescent="0.2">
      <c r="B83187"/>
    </row>
    <row r="83188" spans="2:2" x14ac:dyDescent="0.2">
      <c r="B83188"/>
    </row>
    <row r="83189" spans="2:2" x14ac:dyDescent="0.2">
      <c r="B83189"/>
    </row>
    <row r="83190" spans="2:2" x14ac:dyDescent="0.2">
      <c r="B83190"/>
    </row>
    <row r="83191" spans="2:2" x14ac:dyDescent="0.2">
      <c r="B83191"/>
    </row>
    <row r="83192" spans="2:2" x14ac:dyDescent="0.2">
      <c r="B83192"/>
    </row>
    <row r="83193" spans="2:2" x14ac:dyDescent="0.2">
      <c r="B83193"/>
    </row>
    <row r="83194" spans="2:2" x14ac:dyDescent="0.2">
      <c r="B83194"/>
    </row>
    <row r="83195" spans="2:2" x14ac:dyDescent="0.2">
      <c r="B83195"/>
    </row>
    <row r="83196" spans="2:2" x14ac:dyDescent="0.2">
      <c r="B83196"/>
    </row>
    <row r="83197" spans="2:2" x14ac:dyDescent="0.2">
      <c r="B83197"/>
    </row>
    <row r="83198" spans="2:2" x14ac:dyDescent="0.2">
      <c r="B83198"/>
    </row>
    <row r="83199" spans="2:2" x14ac:dyDescent="0.2">
      <c r="B83199"/>
    </row>
    <row r="83200" spans="2:2" x14ac:dyDescent="0.2">
      <c r="B83200"/>
    </row>
    <row r="83201" spans="2:2" x14ac:dyDescent="0.2">
      <c r="B83201"/>
    </row>
    <row r="83202" spans="2:2" x14ac:dyDescent="0.2">
      <c r="B83202"/>
    </row>
    <row r="83203" spans="2:2" x14ac:dyDescent="0.2">
      <c r="B83203"/>
    </row>
    <row r="83204" spans="2:2" x14ac:dyDescent="0.2">
      <c r="B83204"/>
    </row>
    <row r="83205" spans="2:2" x14ac:dyDescent="0.2">
      <c r="B83205"/>
    </row>
    <row r="83206" spans="2:2" x14ac:dyDescent="0.2">
      <c r="B83206"/>
    </row>
    <row r="83207" spans="2:2" x14ac:dyDescent="0.2">
      <c r="B83207"/>
    </row>
    <row r="83208" spans="2:2" x14ac:dyDescent="0.2">
      <c r="B83208"/>
    </row>
    <row r="83209" spans="2:2" x14ac:dyDescent="0.2">
      <c r="B83209"/>
    </row>
    <row r="83210" spans="2:2" x14ac:dyDescent="0.2">
      <c r="B83210"/>
    </row>
    <row r="83211" spans="2:2" x14ac:dyDescent="0.2">
      <c r="B83211"/>
    </row>
    <row r="83212" spans="2:2" x14ac:dyDescent="0.2">
      <c r="B83212"/>
    </row>
    <row r="83213" spans="2:2" x14ac:dyDescent="0.2">
      <c r="B83213"/>
    </row>
    <row r="83214" spans="2:2" x14ac:dyDescent="0.2">
      <c r="B83214"/>
    </row>
    <row r="83215" spans="2:2" x14ac:dyDescent="0.2">
      <c r="B83215"/>
    </row>
    <row r="83216" spans="2:2" x14ac:dyDescent="0.2">
      <c r="B83216"/>
    </row>
    <row r="83217" spans="2:2" x14ac:dyDescent="0.2">
      <c r="B83217"/>
    </row>
    <row r="83218" spans="2:2" x14ac:dyDescent="0.2">
      <c r="B83218"/>
    </row>
    <row r="83219" spans="2:2" x14ac:dyDescent="0.2">
      <c r="B83219"/>
    </row>
    <row r="83220" spans="2:2" x14ac:dyDescent="0.2">
      <c r="B83220"/>
    </row>
    <row r="83221" spans="2:2" x14ac:dyDescent="0.2">
      <c r="B83221"/>
    </row>
    <row r="83222" spans="2:2" x14ac:dyDescent="0.2">
      <c r="B83222"/>
    </row>
    <row r="83223" spans="2:2" x14ac:dyDescent="0.2">
      <c r="B83223"/>
    </row>
    <row r="83224" spans="2:2" x14ac:dyDescent="0.2">
      <c r="B83224"/>
    </row>
    <row r="83225" spans="2:2" x14ac:dyDescent="0.2">
      <c r="B83225"/>
    </row>
    <row r="83226" spans="2:2" x14ac:dyDescent="0.2">
      <c r="B83226"/>
    </row>
    <row r="83227" spans="2:2" x14ac:dyDescent="0.2">
      <c r="B83227"/>
    </row>
    <row r="83228" spans="2:2" x14ac:dyDescent="0.2">
      <c r="B83228"/>
    </row>
    <row r="83229" spans="2:2" x14ac:dyDescent="0.2">
      <c r="B83229"/>
    </row>
    <row r="83230" spans="2:2" x14ac:dyDescent="0.2">
      <c r="B83230"/>
    </row>
    <row r="83231" spans="2:2" x14ac:dyDescent="0.2">
      <c r="B83231"/>
    </row>
    <row r="83232" spans="2:2" x14ac:dyDescent="0.2">
      <c r="B83232"/>
    </row>
    <row r="83233" spans="2:2" x14ac:dyDescent="0.2">
      <c r="B83233"/>
    </row>
    <row r="83234" spans="2:2" x14ac:dyDescent="0.2">
      <c r="B83234"/>
    </row>
    <row r="83235" spans="2:2" x14ac:dyDescent="0.2">
      <c r="B83235"/>
    </row>
    <row r="83236" spans="2:2" x14ac:dyDescent="0.2">
      <c r="B83236"/>
    </row>
    <row r="83237" spans="2:2" x14ac:dyDescent="0.2">
      <c r="B83237"/>
    </row>
    <row r="83238" spans="2:2" x14ac:dyDescent="0.2">
      <c r="B83238"/>
    </row>
    <row r="83239" spans="2:2" x14ac:dyDescent="0.2">
      <c r="B83239"/>
    </row>
    <row r="83240" spans="2:2" x14ac:dyDescent="0.2">
      <c r="B83240"/>
    </row>
    <row r="83241" spans="2:2" x14ac:dyDescent="0.2">
      <c r="B83241"/>
    </row>
    <row r="83242" spans="2:2" x14ac:dyDescent="0.2">
      <c r="B83242"/>
    </row>
    <row r="83243" spans="2:2" x14ac:dyDescent="0.2">
      <c r="B83243"/>
    </row>
    <row r="83244" spans="2:2" x14ac:dyDescent="0.2">
      <c r="B83244"/>
    </row>
    <row r="83245" spans="2:2" x14ac:dyDescent="0.2">
      <c r="B83245"/>
    </row>
    <row r="83246" spans="2:2" x14ac:dyDescent="0.2">
      <c r="B83246"/>
    </row>
    <row r="83247" spans="2:2" x14ac:dyDescent="0.2">
      <c r="B83247"/>
    </row>
    <row r="83248" spans="2:2" x14ac:dyDescent="0.2">
      <c r="B83248"/>
    </row>
    <row r="83249" spans="2:2" x14ac:dyDescent="0.2">
      <c r="B83249"/>
    </row>
    <row r="83250" spans="2:2" x14ac:dyDescent="0.2">
      <c r="B83250"/>
    </row>
    <row r="83251" spans="2:2" x14ac:dyDescent="0.2">
      <c r="B83251"/>
    </row>
    <row r="83252" spans="2:2" x14ac:dyDescent="0.2">
      <c r="B83252"/>
    </row>
    <row r="83253" spans="2:2" x14ac:dyDescent="0.2">
      <c r="B83253"/>
    </row>
    <row r="83254" spans="2:2" x14ac:dyDescent="0.2">
      <c r="B83254"/>
    </row>
    <row r="83255" spans="2:2" x14ac:dyDescent="0.2">
      <c r="B83255"/>
    </row>
    <row r="83256" spans="2:2" x14ac:dyDescent="0.2">
      <c r="B83256"/>
    </row>
    <row r="83257" spans="2:2" x14ac:dyDescent="0.2">
      <c r="B83257"/>
    </row>
    <row r="83258" spans="2:2" x14ac:dyDescent="0.2">
      <c r="B83258"/>
    </row>
    <row r="83259" spans="2:2" x14ac:dyDescent="0.2">
      <c r="B83259"/>
    </row>
    <row r="83260" spans="2:2" x14ac:dyDescent="0.2">
      <c r="B83260"/>
    </row>
    <row r="83261" spans="2:2" x14ac:dyDescent="0.2">
      <c r="B83261"/>
    </row>
    <row r="83262" spans="2:2" x14ac:dyDescent="0.2">
      <c r="B83262"/>
    </row>
    <row r="83263" spans="2:2" x14ac:dyDescent="0.2">
      <c r="B83263"/>
    </row>
    <row r="83264" spans="2:2" x14ac:dyDescent="0.2">
      <c r="B83264"/>
    </row>
    <row r="83265" spans="2:2" x14ac:dyDescent="0.2">
      <c r="B83265"/>
    </row>
    <row r="83266" spans="2:2" x14ac:dyDescent="0.2">
      <c r="B83266"/>
    </row>
    <row r="83267" spans="2:2" x14ac:dyDescent="0.2">
      <c r="B83267"/>
    </row>
    <row r="83268" spans="2:2" x14ac:dyDescent="0.2">
      <c r="B83268"/>
    </row>
    <row r="83269" spans="2:2" x14ac:dyDescent="0.2">
      <c r="B83269"/>
    </row>
    <row r="83270" spans="2:2" x14ac:dyDescent="0.2">
      <c r="B83270"/>
    </row>
    <row r="83271" spans="2:2" x14ac:dyDescent="0.2">
      <c r="B83271"/>
    </row>
    <row r="83272" spans="2:2" x14ac:dyDescent="0.2">
      <c r="B83272"/>
    </row>
    <row r="83273" spans="2:2" x14ac:dyDescent="0.2">
      <c r="B83273"/>
    </row>
    <row r="83274" spans="2:2" x14ac:dyDescent="0.2">
      <c r="B83274"/>
    </row>
    <row r="83275" spans="2:2" x14ac:dyDescent="0.2">
      <c r="B83275"/>
    </row>
    <row r="83276" spans="2:2" x14ac:dyDescent="0.2">
      <c r="B83276"/>
    </row>
    <row r="83277" spans="2:2" x14ac:dyDescent="0.2">
      <c r="B83277"/>
    </row>
    <row r="83278" spans="2:2" x14ac:dyDescent="0.2">
      <c r="B83278"/>
    </row>
    <row r="83279" spans="2:2" x14ac:dyDescent="0.2">
      <c r="B83279"/>
    </row>
    <row r="83280" spans="2:2" x14ac:dyDescent="0.2">
      <c r="B83280"/>
    </row>
    <row r="83281" spans="2:2" x14ac:dyDescent="0.2">
      <c r="B83281"/>
    </row>
    <row r="83282" spans="2:2" x14ac:dyDescent="0.2">
      <c r="B83282"/>
    </row>
    <row r="83283" spans="2:2" x14ac:dyDescent="0.2">
      <c r="B83283"/>
    </row>
    <row r="83284" spans="2:2" x14ac:dyDescent="0.2">
      <c r="B83284"/>
    </row>
    <row r="83285" spans="2:2" x14ac:dyDescent="0.2">
      <c r="B83285"/>
    </row>
    <row r="83286" spans="2:2" x14ac:dyDescent="0.2">
      <c r="B83286"/>
    </row>
    <row r="83287" spans="2:2" x14ac:dyDescent="0.2">
      <c r="B83287"/>
    </row>
    <row r="83288" spans="2:2" x14ac:dyDescent="0.2">
      <c r="B83288"/>
    </row>
    <row r="83289" spans="2:2" x14ac:dyDescent="0.2">
      <c r="B83289"/>
    </row>
    <row r="83290" spans="2:2" x14ac:dyDescent="0.2">
      <c r="B83290"/>
    </row>
    <row r="83291" spans="2:2" x14ac:dyDescent="0.2">
      <c r="B83291"/>
    </row>
    <row r="83292" spans="2:2" x14ac:dyDescent="0.2">
      <c r="B83292"/>
    </row>
    <row r="83293" spans="2:2" x14ac:dyDescent="0.2">
      <c r="B83293"/>
    </row>
    <row r="83294" spans="2:2" x14ac:dyDescent="0.2">
      <c r="B83294"/>
    </row>
    <row r="83295" spans="2:2" x14ac:dyDescent="0.2">
      <c r="B83295"/>
    </row>
    <row r="83296" spans="2:2" x14ac:dyDescent="0.2">
      <c r="B83296"/>
    </row>
    <row r="83297" spans="2:2" x14ac:dyDescent="0.2">
      <c r="B83297"/>
    </row>
    <row r="83298" spans="2:2" x14ac:dyDescent="0.2">
      <c r="B83298"/>
    </row>
    <row r="83299" spans="2:2" x14ac:dyDescent="0.2">
      <c r="B83299"/>
    </row>
    <row r="83300" spans="2:2" x14ac:dyDescent="0.2">
      <c r="B83300"/>
    </row>
    <row r="83301" spans="2:2" x14ac:dyDescent="0.2">
      <c r="B83301"/>
    </row>
    <row r="83302" spans="2:2" x14ac:dyDescent="0.2">
      <c r="B83302"/>
    </row>
    <row r="83303" spans="2:2" x14ac:dyDescent="0.2">
      <c r="B83303"/>
    </row>
    <row r="83304" spans="2:2" x14ac:dyDescent="0.2">
      <c r="B83304"/>
    </row>
    <row r="83305" spans="2:2" x14ac:dyDescent="0.2">
      <c r="B83305"/>
    </row>
    <row r="83306" spans="2:2" x14ac:dyDescent="0.2">
      <c r="B83306"/>
    </row>
    <row r="83307" spans="2:2" x14ac:dyDescent="0.2">
      <c r="B83307"/>
    </row>
    <row r="83308" spans="2:2" x14ac:dyDescent="0.2">
      <c r="B83308"/>
    </row>
    <row r="83309" spans="2:2" x14ac:dyDescent="0.2">
      <c r="B83309"/>
    </row>
    <row r="83310" spans="2:2" x14ac:dyDescent="0.2">
      <c r="B83310"/>
    </row>
    <row r="83311" spans="2:2" x14ac:dyDescent="0.2">
      <c r="B83311"/>
    </row>
    <row r="83312" spans="2:2" x14ac:dyDescent="0.2">
      <c r="B83312"/>
    </row>
    <row r="83313" spans="2:2" x14ac:dyDescent="0.2">
      <c r="B83313"/>
    </row>
    <row r="83314" spans="2:2" x14ac:dyDescent="0.2">
      <c r="B83314"/>
    </row>
    <row r="83315" spans="2:2" x14ac:dyDescent="0.2">
      <c r="B83315"/>
    </row>
    <row r="83316" spans="2:2" x14ac:dyDescent="0.2">
      <c r="B83316"/>
    </row>
    <row r="83317" spans="2:2" x14ac:dyDescent="0.2">
      <c r="B83317"/>
    </row>
    <row r="83318" spans="2:2" x14ac:dyDescent="0.2">
      <c r="B83318"/>
    </row>
    <row r="83319" spans="2:2" x14ac:dyDescent="0.2">
      <c r="B83319"/>
    </row>
    <row r="83320" spans="2:2" x14ac:dyDescent="0.2">
      <c r="B83320"/>
    </row>
    <row r="83321" spans="2:2" x14ac:dyDescent="0.2">
      <c r="B83321"/>
    </row>
    <row r="83322" spans="2:2" x14ac:dyDescent="0.2">
      <c r="B83322"/>
    </row>
    <row r="83323" spans="2:2" x14ac:dyDescent="0.2">
      <c r="B83323"/>
    </row>
    <row r="83324" spans="2:2" x14ac:dyDescent="0.2">
      <c r="B83324"/>
    </row>
    <row r="83325" spans="2:2" x14ac:dyDescent="0.2">
      <c r="B83325"/>
    </row>
    <row r="83326" spans="2:2" x14ac:dyDescent="0.2">
      <c r="B83326"/>
    </row>
    <row r="83327" spans="2:2" x14ac:dyDescent="0.2">
      <c r="B83327"/>
    </row>
    <row r="83328" spans="2:2" x14ac:dyDescent="0.2">
      <c r="B83328"/>
    </row>
    <row r="83329" spans="2:2" x14ac:dyDescent="0.2">
      <c r="B83329"/>
    </row>
    <row r="83330" spans="2:2" x14ac:dyDescent="0.2">
      <c r="B83330"/>
    </row>
    <row r="83331" spans="2:2" x14ac:dyDescent="0.2">
      <c r="B83331"/>
    </row>
    <row r="83332" spans="2:2" x14ac:dyDescent="0.2">
      <c r="B83332"/>
    </row>
    <row r="83333" spans="2:2" x14ac:dyDescent="0.2">
      <c r="B83333"/>
    </row>
    <row r="83334" spans="2:2" x14ac:dyDescent="0.2">
      <c r="B83334"/>
    </row>
    <row r="83335" spans="2:2" x14ac:dyDescent="0.2">
      <c r="B83335"/>
    </row>
    <row r="83336" spans="2:2" x14ac:dyDescent="0.2">
      <c r="B83336"/>
    </row>
    <row r="83337" spans="2:2" x14ac:dyDescent="0.2">
      <c r="B83337"/>
    </row>
    <row r="83338" spans="2:2" x14ac:dyDescent="0.2">
      <c r="B83338"/>
    </row>
    <row r="83339" spans="2:2" x14ac:dyDescent="0.2">
      <c r="B83339"/>
    </row>
    <row r="83340" spans="2:2" x14ac:dyDescent="0.2">
      <c r="B83340"/>
    </row>
    <row r="83341" spans="2:2" x14ac:dyDescent="0.2">
      <c r="B83341"/>
    </row>
    <row r="83342" spans="2:2" x14ac:dyDescent="0.2">
      <c r="B83342"/>
    </row>
    <row r="83343" spans="2:2" x14ac:dyDescent="0.2">
      <c r="B83343"/>
    </row>
    <row r="83344" spans="2:2" x14ac:dyDescent="0.2">
      <c r="B83344"/>
    </row>
    <row r="83345" spans="2:2" x14ac:dyDescent="0.2">
      <c r="B83345"/>
    </row>
    <row r="83346" spans="2:2" x14ac:dyDescent="0.2">
      <c r="B83346"/>
    </row>
    <row r="83347" spans="2:2" x14ac:dyDescent="0.2">
      <c r="B83347"/>
    </row>
    <row r="83348" spans="2:2" x14ac:dyDescent="0.2">
      <c r="B83348"/>
    </row>
    <row r="83349" spans="2:2" x14ac:dyDescent="0.2">
      <c r="B83349"/>
    </row>
    <row r="83350" spans="2:2" x14ac:dyDescent="0.2">
      <c r="B83350"/>
    </row>
    <row r="83351" spans="2:2" x14ac:dyDescent="0.2">
      <c r="B83351"/>
    </row>
    <row r="83352" spans="2:2" x14ac:dyDescent="0.2">
      <c r="B83352"/>
    </row>
    <row r="83353" spans="2:2" x14ac:dyDescent="0.2">
      <c r="B83353"/>
    </row>
    <row r="83354" spans="2:2" x14ac:dyDescent="0.2">
      <c r="B83354"/>
    </row>
    <row r="83355" spans="2:2" x14ac:dyDescent="0.2">
      <c r="B83355"/>
    </row>
    <row r="83356" spans="2:2" x14ac:dyDescent="0.2">
      <c r="B83356"/>
    </row>
    <row r="83357" spans="2:2" x14ac:dyDescent="0.2">
      <c r="B83357"/>
    </row>
    <row r="83358" spans="2:2" x14ac:dyDescent="0.2">
      <c r="B83358"/>
    </row>
    <row r="83359" spans="2:2" x14ac:dyDescent="0.2">
      <c r="B83359"/>
    </row>
    <row r="83360" spans="2:2" x14ac:dyDescent="0.2">
      <c r="B83360"/>
    </row>
    <row r="83361" spans="2:2" x14ac:dyDescent="0.2">
      <c r="B83361"/>
    </row>
    <row r="83362" spans="2:2" x14ac:dyDescent="0.2">
      <c r="B83362"/>
    </row>
    <row r="83363" spans="2:2" x14ac:dyDescent="0.2">
      <c r="B83363"/>
    </row>
    <row r="83364" spans="2:2" x14ac:dyDescent="0.2">
      <c r="B83364"/>
    </row>
    <row r="83365" spans="2:2" x14ac:dyDescent="0.2">
      <c r="B83365"/>
    </row>
    <row r="83366" spans="2:2" x14ac:dyDescent="0.2">
      <c r="B83366"/>
    </row>
    <row r="83367" spans="2:2" x14ac:dyDescent="0.2">
      <c r="B83367"/>
    </row>
    <row r="83368" spans="2:2" x14ac:dyDescent="0.2">
      <c r="B83368"/>
    </row>
    <row r="83369" spans="2:2" x14ac:dyDescent="0.2">
      <c r="B83369"/>
    </row>
    <row r="83370" spans="2:2" x14ac:dyDescent="0.2">
      <c r="B83370"/>
    </row>
    <row r="83371" spans="2:2" x14ac:dyDescent="0.2">
      <c r="B83371"/>
    </row>
    <row r="83372" spans="2:2" x14ac:dyDescent="0.2">
      <c r="B83372"/>
    </row>
    <row r="83373" spans="2:2" x14ac:dyDescent="0.2">
      <c r="B83373"/>
    </row>
    <row r="83374" spans="2:2" x14ac:dyDescent="0.2">
      <c r="B83374"/>
    </row>
    <row r="83375" spans="2:2" x14ac:dyDescent="0.2">
      <c r="B83375"/>
    </row>
    <row r="83376" spans="2:2" x14ac:dyDescent="0.2">
      <c r="B83376"/>
    </row>
    <row r="83377" spans="2:2" x14ac:dyDescent="0.2">
      <c r="B83377"/>
    </row>
    <row r="83378" spans="2:2" x14ac:dyDescent="0.2">
      <c r="B83378"/>
    </row>
    <row r="83379" spans="2:2" x14ac:dyDescent="0.2">
      <c r="B83379"/>
    </row>
    <row r="83380" spans="2:2" x14ac:dyDescent="0.2">
      <c r="B83380"/>
    </row>
    <row r="83381" spans="2:2" x14ac:dyDescent="0.2">
      <c r="B83381"/>
    </row>
    <row r="83382" spans="2:2" x14ac:dyDescent="0.2">
      <c r="B83382"/>
    </row>
    <row r="83383" spans="2:2" x14ac:dyDescent="0.2">
      <c r="B83383"/>
    </row>
    <row r="83384" spans="2:2" x14ac:dyDescent="0.2">
      <c r="B83384"/>
    </row>
    <row r="83385" spans="2:2" x14ac:dyDescent="0.2">
      <c r="B83385"/>
    </row>
    <row r="83386" spans="2:2" x14ac:dyDescent="0.2">
      <c r="B83386"/>
    </row>
    <row r="83387" spans="2:2" x14ac:dyDescent="0.2">
      <c r="B83387"/>
    </row>
    <row r="83388" spans="2:2" x14ac:dyDescent="0.2">
      <c r="B83388"/>
    </row>
    <row r="83389" spans="2:2" x14ac:dyDescent="0.2">
      <c r="B83389"/>
    </row>
    <row r="83390" spans="2:2" x14ac:dyDescent="0.2">
      <c r="B83390"/>
    </row>
    <row r="83391" spans="2:2" x14ac:dyDescent="0.2">
      <c r="B83391"/>
    </row>
    <row r="83392" spans="2:2" x14ac:dyDescent="0.2">
      <c r="B83392"/>
    </row>
    <row r="83393" spans="2:2" x14ac:dyDescent="0.2">
      <c r="B83393"/>
    </row>
    <row r="83394" spans="2:2" x14ac:dyDescent="0.2">
      <c r="B83394"/>
    </row>
    <row r="83395" spans="2:2" x14ac:dyDescent="0.2">
      <c r="B83395"/>
    </row>
    <row r="83396" spans="2:2" x14ac:dyDescent="0.2">
      <c r="B83396"/>
    </row>
    <row r="83397" spans="2:2" x14ac:dyDescent="0.2">
      <c r="B83397"/>
    </row>
    <row r="83398" spans="2:2" x14ac:dyDescent="0.2">
      <c r="B83398"/>
    </row>
    <row r="83399" spans="2:2" x14ac:dyDescent="0.2">
      <c r="B83399"/>
    </row>
    <row r="83400" spans="2:2" x14ac:dyDescent="0.2">
      <c r="B83400"/>
    </row>
    <row r="83401" spans="2:2" x14ac:dyDescent="0.2">
      <c r="B83401"/>
    </row>
    <row r="83402" spans="2:2" x14ac:dyDescent="0.2">
      <c r="B83402"/>
    </row>
    <row r="83403" spans="2:2" x14ac:dyDescent="0.2">
      <c r="B83403"/>
    </row>
    <row r="83404" spans="2:2" x14ac:dyDescent="0.2">
      <c r="B83404"/>
    </row>
    <row r="83405" spans="2:2" x14ac:dyDescent="0.2">
      <c r="B83405"/>
    </row>
    <row r="83406" spans="2:2" x14ac:dyDescent="0.2">
      <c r="B83406"/>
    </row>
    <row r="83407" spans="2:2" x14ac:dyDescent="0.2">
      <c r="B83407"/>
    </row>
    <row r="83408" spans="2:2" x14ac:dyDescent="0.2">
      <c r="B83408"/>
    </row>
    <row r="83409" spans="2:2" x14ac:dyDescent="0.2">
      <c r="B83409"/>
    </row>
    <row r="83410" spans="2:2" x14ac:dyDescent="0.2">
      <c r="B83410"/>
    </row>
    <row r="83411" spans="2:2" x14ac:dyDescent="0.2">
      <c r="B83411"/>
    </row>
    <row r="83412" spans="2:2" x14ac:dyDescent="0.2">
      <c r="B83412"/>
    </row>
    <row r="83413" spans="2:2" x14ac:dyDescent="0.2">
      <c r="B83413"/>
    </row>
    <row r="83414" spans="2:2" x14ac:dyDescent="0.2">
      <c r="B83414"/>
    </row>
    <row r="83415" spans="2:2" x14ac:dyDescent="0.2">
      <c r="B83415"/>
    </row>
    <row r="83416" spans="2:2" x14ac:dyDescent="0.2">
      <c r="B83416"/>
    </row>
    <row r="83417" spans="2:2" x14ac:dyDescent="0.2">
      <c r="B83417"/>
    </row>
    <row r="83418" spans="2:2" x14ac:dyDescent="0.2">
      <c r="B83418"/>
    </row>
    <row r="83419" spans="2:2" x14ac:dyDescent="0.2">
      <c r="B83419"/>
    </row>
    <row r="83420" spans="2:2" x14ac:dyDescent="0.2">
      <c r="B83420"/>
    </row>
    <row r="83421" spans="2:2" x14ac:dyDescent="0.2">
      <c r="B83421"/>
    </row>
    <row r="83422" spans="2:2" x14ac:dyDescent="0.2">
      <c r="B83422"/>
    </row>
    <row r="83423" spans="2:2" x14ac:dyDescent="0.2">
      <c r="B83423"/>
    </row>
    <row r="83424" spans="2:2" x14ac:dyDescent="0.2">
      <c r="B83424"/>
    </row>
    <row r="83425" spans="2:2" x14ac:dyDescent="0.2">
      <c r="B83425"/>
    </row>
    <row r="83426" spans="2:2" x14ac:dyDescent="0.2">
      <c r="B83426"/>
    </row>
    <row r="83427" spans="2:2" x14ac:dyDescent="0.2">
      <c r="B83427"/>
    </row>
    <row r="83428" spans="2:2" x14ac:dyDescent="0.2">
      <c r="B83428"/>
    </row>
    <row r="83429" spans="2:2" x14ac:dyDescent="0.2">
      <c r="B83429"/>
    </row>
    <row r="83430" spans="2:2" x14ac:dyDescent="0.2">
      <c r="B83430"/>
    </row>
    <row r="83431" spans="2:2" x14ac:dyDescent="0.2">
      <c r="B83431"/>
    </row>
    <row r="83432" spans="2:2" x14ac:dyDescent="0.2">
      <c r="B83432"/>
    </row>
    <row r="83433" spans="2:2" x14ac:dyDescent="0.2">
      <c r="B83433"/>
    </row>
    <row r="83434" spans="2:2" x14ac:dyDescent="0.2">
      <c r="B83434"/>
    </row>
    <row r="83435" spans="2:2" x14ac:dyDescent="0.2">
      <c r="B83435"/>
    </row>
    <row r="83436" spans="2:2" x14ac:dyDescent="0.2">
      <c r="B83436"/>
    </row>
    <row r="83437" spans="2:2" x14ac:dyDescent="0.2">
      <c r="B83437"/>
    </row>
    <row r="83438" spans="2:2" x14ac:dyDescent="0.2">
      <c r="B83438"/>
    </row>
    <row r="83439" spans="2:2" x14ac:dyDescent="0.2">
      <c r="B83439"/>
    </row>
    <row r="83440" spans="2:2" x14ac:dyDescent="0.2">
      <c r="B83440"/>
    </row>
    <row r="83441" spans="2:2" x14ac:dyDescent="0.2">
      <c r="B83441"/>
    </row>
    <row r="83442" spans="2:2" x14ac:dyDescent="0.2">
      <c r="B83442"/>
    </row>
    <row r="83443" spans="2:2" x14ac:dyDescent="0.2">
      <c r="B83443"/>
    </row>
    <row r="83444" spans="2:2" x14ac:dyDescent="0.2">
      <c r="B83444"/>
    </row>
    <row r="83445" spans="2:2" x14ac:dyDescent="0.2">
      <c r="B83445"/>
    </row>
    <row r="83446" spans="2:2" x14ac:dyDescent="0.2">
      <c r="B83446"/>
    </row>
    <row r="83447" spans="2:2" x14ac:dyDescent="0.2">
      <c r="B83447"/>
    </row>
    <row r="83448" spans="2:2" x14ac:dyDescent="0.2">
      <c r="B83448"/>
    </row>
    <row r="83449" spans="2:2" x14ac:dyDescent="0.2">
      <c r="B83449"/>
    </row>
    <row r="83450" spans="2:2" x14ac:dyDescent="0.2">
      <c r="B83450"/>
    </row>
    <row r="83451" spans="2:2" x14ac:dyDescent="0.2">
      <c r="B83451"/>
    </row>
    <row r="83452" spans="2:2" x14ac:dyDescent="0.2">
      <c r="B83452"/>
    </row>
    <row r="83453" spans="2:2" x14ac:dyDescent="0.2">
      <c r="B83453"/>
    </row>
    <row r="83454" spans="2:2" x14ac:dyDescent="0.2">
      <c r="B83454"/>
    </row>
    <row r="83455" spans="2:2" x14ac:dyDescent="0.2">
      <c r="B83455"/>
    </row>
    <row r="83456" spans="2:2" x14ac:dyDescent="0.2">
      <c r="B83456"/>
    </row>
    <row r="83457" spans="2:2" x14ac:dyDescent="0.2">
      <c r="B83457"/>
    </row>
    <row r="83458" spans="2:2" x14ac:dyDescent="0.2">
      <c r="B83458"/>
    </row>
    <row r="83459" spans="2:2" x14ac:dyDescent="0.2">
      <c r="B83459"/>
    </row>
    <row r="83460" spans="2:2" x14ac:dyDescent="0.2">
      <c r="B83460"/>
    </row>
    <row r="83461" spans="2:2" x14ac:dyDescent="0.2">
      <c r="B83461"/>
    </row>
    <row r="83462" spans="2:2" x14ac:dyDescent="0.2">
      <c r="B83462"/>
    </row>
    <row r="83463" spans="2:2" x14ac:dyDescent="0.2">
      <c r="B83463"/>
    </row>
    <row r="83464" spans="2:2" x14ac:dyDescent="0.2">
      <c r="B83464"/>
    </row>
    <row r="83465" spans="2:2" x14ac:dyDescent="0.2">
      <c r="B83465"/>
    </row>
    <row r="83466" spans="2:2" x14ac:dyDescent="0.2">
      <c r="B83466"/>
    </row>
    <row r="83467" spans="2:2" x14ac:dyDescent="0.2">
      <c r="B83467"/>
    </row>
    <row r="83468" spans="2:2" x14ac:dyDescent="0.2">
      <c r="B83468"/>
    </row>
    <row r="83469" spans="2:2" x14ac:dyDescent="0.2">
      <c r="B83469"/>
    </row>
    <row r="83470" spans="2:2" x14ac:dyDescent="0.2">
      <c r="B83470"/>
    </row>
    <row r="83471" spans="2:2" x14ac:dyDescent="0.2">
      <c r="B83471"/>
    </row>
    <row r="83472" spans="2:2" x14ac:dyDescent="0.2">
      <c r="B83472"/>
    </row>
    <row r="83473" spans="2:2" x14ac:dyDescent="0.2">
      <c r="B83473"/>
    </row>
    <row r="83474" spans="2:2" x14ac:dyDescent="0.2">
      <c r="B83474"/>
    </row>
    <row r="83475" spans="2:2" x14ac:dyDescent="0.2">
      <c r="B83475"/>
    </row>
    <row r="83476" spans="2:2" x14ac:dyDescent="0.2">
      <c r="B83476"/>
    </row>
    <row r="83477" spans="2:2" x14ac:dyDescent="0.2">
      <c r="B83477"/>
    </row>
    <row r="83478" spans="2:2" x14ac:dyDescent="0.2">
      <c r="B83478"/>
    </row>
    <row r="83479" spans="2:2" x14ac:dyDescent="0.2">
      <c r="B83479"/>
    </row>
    <row r="83480" spans="2:2" x14ac:dyDescent="0.2">
      <c r="B83480"/>
    </row>
    <row r="83481" spans="2:2" x14ac:dyDescent="0.2">
      <c r="B83481"/>
    </row>
    <row r="83482" spans="2:2" x14ac:dyDescent="0.2">
      <c r="B83482"/>
    </row>
    <row r="83483" spans="2:2" x14ac:dyDescent="0.2">
      <c r="B83483"/>
    </row>
    <row r="83484" spans="2:2" x14ac:dyDescent="0.2">
      <c r="B83484"/>
    </row>
    <row r="83485" spans="2:2" x14ac:dyDescent="0.2">
      <c r="B83485"/>
    </row>
    <row r="83486" spans="2:2" x14ac:dyDescent="0.2">
      <c r="B83486"/>
    </row>
    <row r="83487" spans="2:2" x14ac:dyDescent="0.2">
      <c r="B83487"/>
    </row>
    <row r="83488" spans="2:2" x14ac:dyDescent="0.2">
      <c r="B83488"/>
    </row>
    <row r="83489" spans="2:2" x14ac:dyDescent="0.2">
      <c r="B83489"/>
    </row>
    <row r="83490" spans="2:2" x14ac:dyDescent="0.2">
      <c r="B83490"/>
    </row>
    <row r="83491" spans="2:2" x14ac:dyDescent="0.2">
      <c r="B83491"/>
    </row>
    <row r="83492" spans="2:2" x14ac:dyDescent="0.2">
      <c r="B83492"/>
    </row>
    <row r="83493" spans="2:2" x14ac:dyDescent="0.2">
      <c r="B83493"/>
    </row>
    <row r="83494" spans="2:2" x14ac:dyDescent="0.2">
      <c r="B83494"/>
    </row>
    <row r="83495" spans="2:2" x14ac:dyDescent="0.2">
      <c r="B83495"/>
    </row>
    <row r="83496" spans="2:2" x14ac:dyDescent="0.2">
      <c r="B83496"/>
    </row>
    <row r="83497" spans="2:2" x14ac:dyDescent="0.2">
      <c r="B83497"/>
    </row>
    <row r="83498" spans="2:2" x14ac:dyDescent="0.2">
      <c r="B83498"/>
    </row>
    <row r="83499" spans="2:2" x14ac:dyDescent="0.2">
      <c r="B83499"/>
    </row>
    <row r="83500" spans="2:2" x14ac:dyDescent="0.2">
      <c r="B83500"/>
    </row>
    <row r="83501" spans="2:2" x14ac:dyDescent="0.2">
      <c r="B83501"/>
    </row>
    <row r="83502" spans="2:2" x14ac:dyDescent="0.2">
      <c r="B83502"/>
    </row>
    <row r="83503" spans="2:2" x14ac:dyDescent="0.2">
      <c r="B83503"/>
    </row>
    <row r="83504" spans="2:2" x14ac:dyDescent="0.2">
      <c r="B83504"/>
    </row>
    <row r="83505" spans="2:2" x14ac:dyDescent="0.2">
      <c r="B83505"/>
    </row>
    <row r="83506" spans="2:2" x14ac:dyDescent="0.2">
      <c r="B83506"/>
    </row>
    <row r="83507" spans="2:2" x14ac:dyDescent="0.2">
      <c r="B83507"/>
    </row>
    <row r="83508" spans="2:2" x14ac:dyDescent="0.2">
      <c r="B83508"/>
    </row>
    <row r="83509" spans="2:2" x14ac:dyDescent="0.2">
      <c r="B83509"/>
    </row>
    <row r="83510" spans="2:2" x14ac:dyDescent="0.2">
      <c r="B83510"/>
    </row>
    <row r="83511" spans="2:2" x14ac:dyDescent="0.2">
      <c r="B83511"/>
    </row>
    <row r="83512" spans="2:2" x14ac:dyDescent="0.2">
      <c r="B83512"/>
    </row>
    <row r="83513" spans="2:2" x14ac:dyDescent="0.2">
      <c r="B83513"/>
    </row>
    <row r="83514" spans="2:2" x14ac:dyDescent="0.2">
      <c r="B83514"/>
    </row>
    <row r="83515" spans="2:2" x14ac:dyDescent="0.2">
      <c r="B83515"/>
    </row>
    <row r="83516" spans="2:2" x14ac:dyDescent="0.2">
      <c r="B83516"/>
    </row>
    <row r="83517" spans="2:2" x14ac:dyDescent="0.2">
      <c r="B83517"/>
    </row>
    <row r="83518" spans="2:2" x14ac:dyDescent="0.2">
      <c r="B83518"/>
    </row>
    <row r="83519" spans="2:2" x14ac:dyDescent="0.2">
      <c r="B83519"/>
    </row>
    <row r="83520" spans="2:2" x14ac:dyDescent="0.2">
      <c r="B83520"/>
    </row>
    <row r="83521" spans="2:2" x14ac:dyDescent="0.2">
      <c r="B83521"/>
    </row>
    <row r="83522" spans="2:2" x14ac:dyDescent="0.2">
      <c r="B83522"/>
    </row>
    <row r="83523" spans="2:2" x14ac:dyDescent="0.2">
      <c r="B83523"/>
    </row>
    <row r="83524" spans="2:2" x14ac:dyDescent="0.2">
      <c r="B83524"/>
    </row>
    <row r="83525" spans="2:2" x14ac:dyDescent="0.2">
      <c r="B83525"/>
    </row>
    <row r="83526" spans="2:2" x14ac:dyDescent="0.2">
      <c r="B83526"/>
    </row>
    <row r="83527" spans="2:2" x14ac:dyDescent="0.2">
      <c r="B83527"/>
    </row>
    <row r="83528" spans="2:2" x14ac:dyDescent="0.2">
      <c r="B83528"/>
    </row>
    <row r="83529" spans="2:2" x14ac:dyDescent="0.2">
      <c r="B83529"/>
    </row>
    <row r="83530" spans="2:2" x14ac:dyDescent="0.2">
      <c r="B83530"/>
    </row>
    <row r="83531" spans="2:2" x14ac:dyDescent="0.2">
      <c r="B83531"/>
    </row>
    <row r="83532" spans="2:2" x14ac:dyDescent="0.2">
      <c r="B83532"/>
    </row>
    <row r="83533" spans="2:2" x14ac:dyDescent="0.2">
      <c r="B83533"/>
    </row>
    <row r="83534" spans="2:2" x14ac:dyDescent="0.2">
      <c r="B83534"/>
    </row>
    <row r="83535" spans="2:2" x14ac:dyDescent="0.2">
      <c r="B83535"/>
    </row>
    <row r="83536" spans="2:2" x14ac:dyDescent="0.2">
      <c r="B83536"/>
    </row>
    <row r="83537" spans="2:2" x14ac:dyDescent="0.2">
      <c r="B83537"/>
    </row>
    <row r="83538" spans="2:2" x14ac:dyDescent="0.2">
      <c r="B83538"/>
    </row>
    <row r="83539" spans="2:2" x14ac:dyDescent="0.2">
      <c r="B83539"/>
    </row>
    <row r="83540" spans="2:2" x14ac:dyDescent="0.2">
      <c r="B83540"/>
    </row>
    <row r="83541" spans="2:2" x14ac:dyDescent="0.2">
      <c r="B83541"/>
    </row>
    <row r="83542" spans="2:2" x14ac:dyDescent="0.2">
      <c r="B83542"/>
    </row>
    <row r="83543" spans="2:2" x14ac:dyDescent="0.2">
      <c r="B83543"/>
    </row>
    <row r="83544" spans="2:2" x14ac:dyDescent="0.2">
      <c r="B83544"/>
    </row>
    <row r="83545" spans="2:2" x14ac:dyDescent="0.2">
      <c r="B83545"/>
    </row>
    <row r="83546" spans="2:2" x14ac:dyDescent="0.2">
      <c r="B83546"/>
    </row>
    <row r="83547" spans="2:2" x14ac:dyDescent="0.2">
      <c r="B83547"/>
    </row>
    <row r="83548" spans="2:2" x14ac:dyDescent="0.2">
      <c r="B83548"/>
    </row>
    <row r="83549" spans="2:2" x14ac:dyDescent="0.2">
      <c r="B83549"/>
    </row>
    <row r="83550" spans="2:2" x14ac:dyDescent="0.2">
      <c r="B83550"/>
    </row>
    <row r="83551" spans="2:2" x14ac:dyDescent="0.2">
      <c r="B83551"/>
    </row>
    <row r="83552" spans="2:2" x14ac:dyDescent="0.2">
      <c r="B83552"/>
    </row>
    <row r="83553" spans="2:2" x14ac:dyDescent="0.2">
      <c r="B83553"/>
    </row>
    <row r="83554" spans="2:2" x14ac:dyDescent="0.2">
      <c r="B83554"/>
    </row>
    <row r="83555" spans="2:2" x14ac:dyDescent="0.2">
      <c r="B83555"/>
    </row>
    <row r="83556" spans="2:2" x14ac:dyDescent="0.2">
      <c r="B83556"/>
    </row>
    <row r="83557" spans="2:2" x14ac:dyDescent="0.2">
      <c r="B83557"/>
    </row>
    <row r="83558" spans="2:2" x14ac:dyDescent="0.2">
      <c r="B83558"/>
    </row>
    <row r="83559" spans="2:2" x14ac:dyDescent="0.2">
      <c r="B83559"/>
    </row>
    <row r="83560" spans="2:2" x14ac:dyDescent="0.2">
      <c r="B83560"/>
    </row>
    <row r="83561" spans="2:2" x14ac:dyDescent="0.2">
      <c r="B83561"/>
    </row>
    <row r="83562" spans="2:2" x14ac:dyDescent="0.2">
      <c r="B83562"/>
    </row>
    <row r="83563" spans="2:2" x14ac:dyDescent="0.2">
      <c r="B83563"/>
    </row>
    <row r="83564" spans="2:2" x14ac:dyDescent="0.2">
      <c r="B83564"/>
    </row>
    <row r="83565" spans="2:2" x14ac:dyDescent="0.2">
      <c r="B83565"/>
    </row>
    <row r="83566" spans="2:2" x14ac:dyDescent="0.2">
      <c r="B83566"/>
    </row>
    <row r="83567" spans="2:2" x14ac:dyDescent="0.2">
      <c r="B83567"/>
    </row>
    <row r="83568" spans="2:2" x14ac:dyDescent="0.2">
      <c r="B83568"/>
    </row>
    <row r="83569" spans="2:2" x14ac:dyDescent="0.2">
      <c r="B83569"/>
    </row>
    <row r="83570" spans="2:2" x14ac:dyDescent="0.2">
      <c r="B83570"/>
    </row>
    <row r="83571" spans="2:2" x14ac:dyDescent="0.2">
      <c r="B83571"/>
    </row>
    <row r="83572" spans="2:2" x14ac:dyDescent="0.2">
      <c r="B83572"/>
    </row>
    <row r="83573" spans="2:2" x14ac:dyDescent="0.2">
      <c r="B83573"/>
    </row>
    <row r="83574" spans="2:2" x14ac:dyDescent="0.2">
      <c r="B83574"/>
    </row>
    <row r="83575" spans="2:2" x14ac:dyDescent="0.2">
      <c r="B83575"/>
    </row>
    <row r="83576" spans="2:2" x14ac:dyDescent="0.2">
      <c r="B83576"/>
    </row>
    <row r="83577" spans="2:2" x14ac:dyDescent="0.2">
      <c r="B83577"/>
    </row>
    <row r="83578" spans="2:2" x14ac:dyDescent="0.2">
      <c r="B83578"/>
    </row>
    <row r="83579" spans="2:2" x14ac:dyDescent="0.2">
      <c r="B83579"/>
    </row>
    <row r="83580" spans="2:2" x14ac:dyDescent="0.2">
      <c r="B83580"/>
    </row>
    <row r="83581" spans="2:2" x14ac:dyDescent="0.2">
      <c r="B83581"/>
    </row>
    <row r="83582" spans="2:2" x14ac:dyDescent="0.2">
      <c r="B83582"/>
    </row>
    <row r="83583" spans="2:2" x14ac:dyDescent="0.2">
      <c r="B83583"/>
    </row>
    <row r="83584" spans="2:2" x14ac:dyDescent="0.2">
      <c r="B83584"/>
    </row>
    <row r="83585" spans="2:2" x14ac:dyDescent="0.2">
      <c r="B83585"/>
    </row>
    <row r="83586" spans="2:2" x14ac:dyDescent="0.2">
      <c r="B83586"/>
    </row>
    <row r="83587" spans="2:2" x14ac:dyDescent="0.2">
      <c r="B83587"/>
    </row>
    <row r="83588" spans="2:2" x14ac:dyDescent="0.2">
      <c r="B83588"/>
    </row>
    <row r="83589" spans="2:2" x14ac:dyDescent="0.2">
      <c r="B83589"/>
    </row>
    <row r="83590" spans="2:2" x14ac:dyDescent="0.2">
      <c r="B83590"/>
    </row>
    <row r="83591" spans="2:2" x14ac:dyDescent="0.2">
      <c r="B83591"/>
    </row>
    <row r="83592" spans="2:2" x14ac:dyDescent="0.2">
      <c r="B83592"/>
    </row>
    <row r="83593" spans="2:2" x14ac:dyDescent="0.2">
      <c r="B83593"/>
    </row>
    <row r="83594" spans="2:2" x14ac:dyDescent="0.2">
      <c r="B83594"/>
    </row>
    <row r="83595" spans="2:2" x14ac:dyDescent="0.2">
      <c r="B83595"/>
    </row>
    <row r="83596" spans="2:2" x14ac:dyDescent="0.2">
      <c r="B83596"/>
    </row>
    <row r="83597" spans="2:2" x14ac:dyDescent="0.2">
      <c r="B83597"/>
    </row>
    <row r="83598" spans="2:2" x14ac:dyDescent="0.2">
      <c r="B83598"/>
    </row>
    <row r="83599" spans="2:2" x14ac:dyDescent="0.2">
      <c r="B83599"/>
    </row>
    <row r="83600" spans="2:2" x14ac:dyDescent="0.2">
      <c r="B83600"/>
    </row>
    <row r="83601" spans="2:2" x14ac:dyDescent="0.2">
      <c r="B83601"/>
    </row>
    <row r="83602" spans="2:2" x14ac:dyDescent="0.2">
      <c r="B83602"/>
    </row>
    <row r="83603" spans="2:2" x14ac:dyDescent="0.2">
      <c r="B83603"/>
    </row>
    <row r="83604" spans="2:2" x14ac:dyDescent="0.2">
      <c r="B83604"/>
    </row>
    <row r="83605" spans="2:2" x14ac:dyDescent="0.2">
      <c r="B83605"/>
    </row>
    <row r="83606" spans="2:2" x14ac:dyDescent="0.2">
      <c r="B83606"/>
    </row>
    <row r="83607" spans="2:2" x14ac:dyDescent="0.2">
      <c r="B83607"/>
    </row>
    <row r="83608" spans="2:2" x14ac:dyDescent="0.2">
      <c r="B83608"/>
    </row>
    <row r="83609" spans="2:2" x14ac:dyDescent="0.2">
      <c r="B83609"/>
    </row>
    <row r="83610" spans="2:2" x14ac:dyDescent="0.2">
      <c r="B83610"/>
    </row>
    <row r="83611" spans="2:2" x14ac:dyDescent="0.2">
      <c r="B83611"/>
    </row>
    <row r="83612" spans="2:2" x14ac:dyDescent="0.2">
      <c r="B83612"/>
    </row>
    <row r="83613" spans="2:2" x14ac:dyDescent="0.2">
      <c r="B83613"/>
    </row>
    <row r="83614" spans="2:2" x14ac:dyDescent="0.2">
      <c r="B83614"/>
    </row>
    <row r="83615" spans="2:2" x14ac:dyDescent="0.2">
      <c r="B83615"/>
    </row>
    <row r="83616" spans="2:2" x14ac:dyDescent="0.2">
      <c r="B83616"/>
    </row>
    <row r="83617" spans="2:2" x14ac:dyDescent="0.2">
      <c r="B83617"/>
    </row>
    <row r="83618" spans="2:2" x14ac:dyDescent="0.2">
      <c r="B83618"/>
    </row>
    <row r="83619" spans="2:2" x14ac:dyDescent="0.2">
      <c r="B83619"/>
    </row>
    <row r="83620" spans="2:2" x14ac:dyDescent="0.2">
      <c r="B83620"/>
    </row>
    <row r="83621" spans="2:2" x14ac:dyDescent="0.2">
      <c r="B83621"/>
    </row>
    <row r="83622" spans="2:2" x14ac:dyDescent="0.2">
      <c r="B83622"/>
    </row>
    <row r="83623" spans="2:2" x14ac:dyDescent="0.2">
      <c r="B83623"/>
    </row>
    <row r="83624" spans="2:2" x14ac:dyDescent="0.2">
      <c r="B83624"/>
    </row>
    <row r="83625" spans="2:2" x14ac:dyDescent="0.2">
      <c r="B83625"/>
    </row>
    <row r="83626" spans="2:2" x14ac:dyDescent="0.2">
      <c r="B83626"/>
    </row>
    <row r="83627" spans="2:2" x14ac:dyDescent="0.2">
      <c r="B83627"/>
    </row>
    <row r="83628" spans="2:2" x14ac:dyDescent="0.2">
      <c r="B83628"/>
    </row>
    <row r="83629" spans="2:2" x14ac:dyDescent="0.2">
      <c r="B83629"/>
    </row>
    <row r="83630" spans="2:2" x14ac:dyDescent="0.2">
      <c r="B83630"/>
    </row>
    <row r="83631" spans="2:2" x14ac:dyDescent="0.2">
      <c r="B83631"/>
    </row>
    <row r="83632" spans="2:2" x14ac:dyDescent="0.2">
      <c r="B83632"/>
    </row>
    <row r="83633" spans="2:2" x14ac:dyDescent="0.2">
      <c r="B83633"/>
    </row>
    <row r="83634" spans="2:2" x14ac:dyDescent="0.2">
      <c r="B83634"/>
    </row>
    <row r="83635" spans="2:2" x14ac:dyDescent="0.2">
      <c r="B83635"/>
    </row>
    <row r="83636" spans="2:2" x14ac:dyDescent="0.2">
      <c r="B83636"/>
    </row>
    <row r="83637" spans="2:2" x14ac:dyDescent="0.2">
      <c r="B83637"/>
    </row>
    <row r="83638" spans="2:2" x14ac:dyDescent="0.2">
      <c r="B83638"/>
    </row>
    <row r="83639" spans="2:2" x14ac:dyDescent="0.2">
      <c r="B83639"/>
    </row>
    <row r="83640" spans="2:2" x14ac:dyDescent="0.2">
      <c r="B83640"/>
    </row>
    <row r="83641" spans="2:2" x14ac:dyDescent="0.2">
      <c r="B83641"/>
    </row>
    <row r="83642" spans="2:2" x14ac:dyDescent="0.2">
      <c r="B83642"/>
    </row>
    <row r="83643" spans="2:2" x14ac:dyDescent="0.2">
      <c r="B83643"/>
    </row>
    <row r="83644" spans="2:2" x14ac:dyDescent="0.2">
      <c r="B83644"/>
    </row>
    <row r="83645" spans="2:2" x14ac:dyDescent="0.2">
      <c r="B83645"/>
    </row>
    <row r="83646" spans="2:2" x14ac:dyDescent="0.2">
      <c r="B83646"/>
    </row>
    <row r="83647" spans="2:2" x14ac:dyDescent="0.2">
      <c r="B83647"/>
    </row>
    <row r="83648" spans="2:2" x14ac:dyDescent="0.2">
      <c r="B83648"/>
    </row>
    <row r="83649" spans="2:2" x14ac:dyDescent="0.2">
      <c r="B83649"/>
    </row>
    <row r="83650" spans="2:2" x14ac:dyDescent="0.2">
      <c r="B83650"/>
    </row>
    <row r="83651" spans="2:2" x14ac:dyDescent="0.2">
      <c r="B83651"/>
    </row>
    <row r="83652" spans="2:2" x14ac:dyDescent="0.2">
      <c r="B83652"/>
    </row>
    <row r="83653" spans="2:2" x14ac:dyDescent="0.2">
      <c r="B83653"/>
    </row>
    <row r="83654" spans="2:2" x14ac:dyDescent="0.2">
      <c r="B83654"/>
    </row>
    <row r="83655" spans="2:2" x14ac:dyDescent="0.2">
      <c r="B83655"/>
    </row>
    <row r="83656" spans="2:2" x14ac:dyDescent="0.2">
      <c r="B83656"/>
    </row>
    <row r="83657" spans="2:2" x14ac:dyDescent="0.2">
      <c r="B83657"/>
    </row>
    <row r="83658" spans="2:2" x14ac:dyDescent="0.2">
      <c r="B83658"/>
    </row>
    <row r="83659" spans="2:2" x14ac:dyDescent="0.2">
      <c r="B83659"/>
    </row>
    <row r="83660" spans="2:2" x14ac:dyDescent="0.2">
      <c r="B83660"/>
    </row>
    <row r="83661" spans="2:2" x14ac:dyDescent="0.2">
      <c r="B83661"/>
    </row>
    <row r="83662" spans="2:2" x14ac:dyDescent="0.2">
      <c r="B83662"/>
    </row>
    <row r="83663" spans="2:2" x14ac:dyDescent="0.2">
      <c r="B83663"/>
    </row>
    <row r="83664" spans="2:2" x14ac:dyDescent="0.2">
      <c r="B83664"/>
    </row>
    <row r="83665" spans="2:2" x14ac:dyDescent="0.2">
      <c r="B83665"/>
    </row>
    <row r="83666" spans="2:2" x14ac:dyDescent="0.2">
      <c r="B83666"/>
    </row>
    <row r="83667" spans="2:2" x14ac:dyDescent="0.2">
      <c r="B83667"/>
    </row>
    <row r="83668" spans="2:2" x14ac:dyDescent="0.2">
      <c r="B83668"/>
    </row>
    <row r="83669" spans="2:2" x14ac:dyDescent="0.2">
      <c r="B83669"/>
    </row>
    <row r="83670" spans="2:2" x14ac:dyDescent="0.2">
      <c r="B83670"/>
    </row>
    <row r="83671" spans="2:2" x14ac:dyDescent="0.2">
      <c r="B83671"/>
    </row>
    <row r="83672" spans="2:2" x14ac:dyDescent="0.2">
      <c r="B83672"/>
    </row>
    <row r="83673" spans="2:2" x14ac:dyDescent="0.2">
      <c r="B83673"/>
    </row>
    <row r="83674" spans="2:2" x14ac:dyDescent="0.2">
      <c r="B83674"/>
    </row>
    <row r="83675" spans="2:2" x14ac:dyDescent="0.2">
      <c r="B83675"/>
    </row>
    <row r="83676" spans="2:2" x14ac:dyDescent="0.2">
      <c r="B83676"/>
    </row>
    <row r="83677" spans="2:2" x14ac:dyDescent="0.2">
      <c r="B83677"/>
    </row>
    <row r="83678" spans="2:2" x14ac:dyDescent="0.2">
      <c r="B83678"/>
    </row>
    <row r="83679" spans="2:2" x14ac:dyDescent="0.2">
      <c r="B83679"/>
    </row>
    <row r="83680" spans="2:2" x14ac:dyDescent="0.2">
      <c r="B83680"/>
    </row>
    <row r="83681" spans="2:2" x14ac:dyDescent="0.2">
      <c r="B83681"/>
    </row>
    <row r="83682" spans="2:2" x14ac:dyDescent="0.2">
      <c r="B83682"/>
    </row>
    <row r="83683" spans="2:2" x14ac:dyDescent="0.2">
      <c r="B83683"/>
    </row>
    <row r="83684" spans="2:2" x14ac:dyDescent="0.2">
      <c r="B83684"/>
    </row>
    <row r="83685" spans="2:2" x14ac:dyDescent="0.2">
      <c r="B83685"/>
    </row>
    <row r="83686" spans="2:2" x14ac:dyDescent="0.2">
      <c r="B83686"/>
    </row>
    <row r="83687" spans="2:2" x14ac:dyDescent="0.2">
      <c r="B83687"/>
    </row>
    <row r="83688" spans="2:2" x14ac:dyDescent="0.2">
      <c r="B83688"/>
    </row>
    <row r="83689" spans="2:2" x14ac:dyDescent="0.2">
      <c r="B83689"/>
    </row>
    <row r="83690" spans="2:2" x14ac:dyDescent="0.2">
      <c r="B83690"/>
    </row>
    <row r="83691" spans="2:2" x14ac:dyDescent="0.2">
      <c r="B83691"/>
    </row>
    <row r="83692" spans="2:2" x14ac:dyDescent="0.2">
      <c r="B83692"/>
    </row>
    <row r="83693" spans="2:2" x14ac:dyDescent="0.2">
      <c r="B83693"/>
    </row>
    <row r="83694" spans="2:2" x14ac:dyDescent="0.2">
      <c r="B83694"/>
    </row>
    <row r="83695" spans="2:2" x14ac:dyDescent="0.2">
      <c r="B83695"/>
    </row>
    <row r="83696" spans="2:2" x14ac:dyDescent="0.2">
      <c r="B83696"/>
    </row>
    <row r="83697" spans="2:2" x14ac:dyDescent="0.2">
      <c r="B83697"/>
    </row>
    <row r="83698" spans="2:2" x14ac:dyDescent="0.2">
      <c r="B83698"/>
    </row>
    <row r="83699" spans="2:2" x14ac:dyDescent="0.2">
      <c r="B83699"/>
    </row>
    <row r="83700" spans="2:2" x14ac:dyDescent="0.2">
      <c r="B83700"/>
    </row>
    <row r="83701" spans="2:2" x14ac:dyDescent="0.2">
      <c r="B83701"/>
    </row>
    <row r="83702" spans="2:2" x14ac:dyDescent="0.2">
      <c r="B83702"/>
    </row>
    <row r="83703" spans="2:2" x14ac:dyDescent="0.2">
      <c r="B83703"/>
    </row>
    <row r="83704" spans="2:2" x14ac:dyDescent="0.2">
      <c r="B83704"/>
    </row>
    <row r="83705" spans="2:2" x14ac:dyDescent="0.2">
      <c r="B83705"/>
    </row>
    <row r="83706" spans="2:2" x14ac:dyDescent="0.2">
      <c r="B83706"/>
    </row>
    <row r="83707" spans="2:2" x14ac:dyDescent="0.2">
      <c r="B83707"/>
    </row>
    <row r="83708" spans="2:2" x14ac:dyDescent="0.2">
      <c r="B83708"/>
    </row>
    <row r="83709" spans="2:2" x14ac:dyDescent="0.2">
      <c r="B83709"/>
    </row>
    <row r="83710" spans="2:2" x14ac:dyDescent="0.2">
      <c r="B83710"/>
    </row>
    <row r="83711" spans="2:2" x14ac:dyDescent="0.2">
      <c r="B83711"/>
    </row>
    <row r="83712" spans="2:2" x14ac:dyDescent="0.2">
      <c r="B83712"/>
    </row>
    <row r="83713" spans="2:2" x14ac:dyDescent="0.2">
      <c r="B83713"/>
    </row>
    <row r="83714" spans="2:2" x14ac:dyDescent="0.2">
      <c r="B83714"/>
    </row>
    <row r="83715" spans="2:2" x14ac:dyDescent="0.2">
      <c r="B83715"/>
    </row>
    <row r="83716" spans="2:2" x14ac:dyDescent="0.2">
      <c r="B83716"/>
    </row>
    <row r="83717" spans="2:2" x14ac:dyDescent="0.2">
      <c r="B83717"/>
    </row>
    <row r="83718" spans="2:2" x14ac:dyDescent="0.2">
      <c r="B83718"/>
    </row>
    <row r="83719" spans="2:2" x14ac:dyDescent="0.2">
      <c r="B83719"/>
    </row>
    <row r="83720" spans="2:2" x14ac:dyDescent="0.2">
      <c r="B83720"/>
    </row>
    <row r="83721" spans="2:2" x14ac:dyDescent="0.2">
      <c r="B83721"/>
    </row>
    <row r="83722" spans="2:2" x14ac:dyDescent="0.2">
      <c r="B83722"/>
    </row>
    <row r="83723" spans="2:2" x14ac:dyDescent="0.2">
      <c r="B83723"/>
    </row>
    <row r="83724" spans="2:2" x14ac:dyDescent="0.2">
      <c r="B83724"/>
    </row>
    <row r="83725" spans="2:2" x14ac:dyDescent="0.2">
      <c r="B83725"/>
    </row>
    <row r="83726" spans="2:2" x14ac:dyDescent="0.2">
      <c r="B83726"/>
    </row>
    <row r="83727" spans="2:2" x14ac:dyDescent="0.2">
      <c r="B83727"/>
    </row>
    <row r="83728" spans="2:2" x14ac:dyDescent="0.2">
      <c r="B83728"/>
    </row>
    <row r="83729" spans="2:2" x14ac:dyDescent="0.2">
      <c r="B83729"/>
    </row>
    <row r="83730" spans="2:2" x14ac:dyDescent="0.2">
      <c r="B83730"/>
    </row>
    <row r="83731" spans="2:2" x14ac:dyDescent="0.2">
      <c r="B83731"/>
    </row>
    <row r="83732" spans="2:2" x14ac:dyDescent="0.2">
      <c r="B83732"/>
    </row>
    <row r="83733" spans="2:2" x14ac:dyDescent="0.2">
      <c r="B83733"/>
    </row>
    <row r="83734" spans="2:2" x14ac:dyDescent="0.2">
      <c r="B83734"/>
    </row>
    <row r="83735" spans="2:2" x14ac:dyDescent="0.2">
      <c r="B83735"/>
    </row>
    <row r="83736" spans="2:2" x14ac:dyDescent="0.2">
      <c r="B83736"/>
    </row>
    <row r="83737" spans="2:2" x14ac:dyDescent="0.2">
      <c r="B83737"/>
    </row>
    <row r="83738" spans="2:2" x14ac:dyDescent="0.2">
      <c r="B83738"/>
    </row>
    <row r="83739" spans="2:2" x14ac:dyDescent="0.2">
      <c r="B83739"/>
    </row>
    <row r="83740" spans="2:2" x14ac:dyDescent="0.2">
      <c r="B83740"/>
    </row>
    <row r="83741" spans="2:2" x14ac:dyDescent="0.2">
      <c r="B83741"/>
    </row>
    <row r="83742" spans="2:2" x14ac:dyDescent="0.2">
      <c r="B83742"/>
    </row>
    <row r="83743" spans="2:2" x14ac:dyDescent="0.2">
      <c r="B83743"/>
    </row>
    <row r="83744" spans="2:2" x14ac:dyDescent="0.2">
      <c r="B83744"/>
    </row>
    <row r="83745" spans="2:2" x14ac:dyDescent="0.2">
      <c r="B83745"/>
    </row>
    <row r="83746" spans="2:2" x14ac:dyDescent="0.2">
      <c r="B83746"/>
    </row>
    <row r="83747" spans="2:2" x14ac:dyDescent="0.2">
      <c r="B83747"/>
    </row>
    <row r="83748" spans="2:2" x14ac:dyDescent="0.2">
      <c r="B83748"/>
    </row>
    <row r="83749" spans="2:2" x14ac:dyDescent="0.2">
      <c r="B83749"/>
    </row>
    <row r="83750" spans="2:2" x14ac:dyDescent="0.2">
      <c r="B83750"/>
    </row>
    <row r="83751" spans="2:2" x14ac:dyDescent="0.2">
      <c r="B83751"/>
    </row>
    <row r="83752" spans="2:2" x14ac:dyDescent="0.2">
      <c r="B83752"/>
    </row>
    <row r="83753" spans="2:2" x14ac:dyDescent="0.2">
      <c r="B83753"/>
    </row>
    <row r="83754" spans="2:2" x14ac:dyDescent="0.2">
      <c r="B83754"/>
    </row>
    <row r="83755" spans="2:2" x14ac:dyDescent="0.2">
      <c r="B83755"/>
    </row>
    <row r="83756" spans="2:2" x14ac:dyDescent="0.2">
      <c r="B83756"/>
    </row>
    <row r="83757" spans="2:2" x14ac:dyDescent="0.2">
      <c r="B83757"/>
    </row>
    <row r="83758" spans="2:2" x14ac:dyDescent="0.2">
      <c r="B83758"/>
    </row>
    <row r="83759" spans="2:2" x14ac:dyDescent="0.2">
      <c r="B83759"/>
    </row>
    <row r="83760" spans="2:2" x14ac:dyDescent="0.2">
      <c r="B83760"/>
    </row>
    <row r="83761" spans="2:2" x14ac:dyDescent="0.2">
      <c r="B83761"/>
    </row>
    <row r="83762" spans="2:2" x14ac:dyDescent="0.2">
      <c r="B83762"/>
    </row>
    <row r="83763" spans="2:2" x14ac:dyDescent="0.2">
      <c r="B83763"/>
    </row>
    <row r="83764" spans="2:2" x14ac:dyDescent="0.2">
      <c r="B83764"/>
    </row>
    <row r="83765" spans="2:2" x14ac:dyDescent="0.2">
      <c r="B83765"/>
    </row>
    <row r="83766" spans="2:2" x14ac:dyDescent="0.2">
      <c r="B83766"/>
    </row>
    <row r="83767" spans="2:2" x14ac:dyDescent="0.2">
      <c r="B83767"/>
    </row>
    <row r="83768" spans="2:2" x14ac:dyDescent="0.2">
      <c r="B83768"/>
    </row>
    <row r="83769" spans="2:2" x14ac:dyDescent="0.2">
      <c r="B83769"/>
    </row>
    <row r="83770" spans="2:2" x14ac:dyDescent="0.2">
      <c r="B83770"/>
    </row>
    <row r="83771" spans="2:2" x14ac:dyDescent="0.2">
      <c r="B83771"/>
    </row>
    <row r="83772" spans="2:2" x14ac:dyDescent="0.2">
      <c r="B83772"/>
    </row>
    <row r="83773" spans="2:2" x14ac:dyDescent="0.2">
      <c r="B83773"/>
    </row>
    <row r="83774" spans="2:2" x14ac:dyDescent="0.2">
      <c r="B83774"/>
    </row>
    <row r="83775" spans="2:2" x14ac:dyDescent="0.2">
      <c r="B83775"/>
    </row>
    <row r="83776" spans="2:2" x14ac:dyDescent="0.2">
      <c r="B83776"/>
    </row>
    <row r="83777" spans="2:2" x14ac:dyDescent="0.2">
      <c r="B83777"/>
    </row>
    <row r="83778" spans="2:2" x14ac:dyDescent="0.2">
      <c r="B83778"/>
    </row>
    <row r="83779" spans="2:2" x14ac:dyDescent="0.2">
      <c r="B83779"/>
    </row>
    <row r="83780" spans="2:2" x14ac:dyDescent="0.2">
      <c r="B83780"/>
    </row>
    <row r="83781" spans="2:2" x14ac:dyDescent="0.2">
      <c r="B83781"/>
    </row>
    <row r="83782" spans="2:2" x14ac:dyDescent="0.2">
      <c r="B83782"/>
    </row>
    <row r="83783" spans="2:2" x14ac:dyDescent="0.2">
      <c r="B83783"/>
    </row>
    <row r="83784" spans="2:2" x14ac:dyDescent="0.2">
      <c r="B83784"/>
    </row>
    <row r="83785" spans="2:2" x14ac:dyDescent="0.2">
      <c r="B83785"/>
    </row>
    <row r="83786" spans="2:2" x14ac:dyDescent="0.2">
      <c r="B83786"/>
    </row>
    <row r="83787" spans="2:2" x14ac:dyDescent="0.2">
      <c r="B83787"/>
    </row>
    <row r="83788" spans="2:2" x14ac:dyDescent="0.2">
      <c r="B83788"/>
    </row>
    <row r="83789" spans="2:2" x14ac:dyDescent="0.2">
      <c r="B83789"/>
    </row>
    <row r="83790" spans="2:2" x14ac:dyDescent="0.2">
      <c r="B83790"/>
    </row>
    <row r="83791" spans="2:2" x14ac:dyDescent="0.2">
      <c r="B83791"/>
    </row>
    <row r="83792" spans="2:2" x14ac:dyDescent="0.2">
      <c r="B83792"/>
    </row>
    <row r="83793" spans="2:2" x14ac:dyDescent="0.2">
      <c r="B83793"/>
    </row>
    <row r="83794" spans="2:2" x14ac:dyDescent="0.2">
      <c r="B83794"/>
    </row>
    <row r="83795" spans="2:2" x14ac:dyDescent="0.2">
      <c r="B83795"/>
    </row>
    <row r="83796" spans="2:2" x14ac:dyDescent="0.2">
      <c r="B83796"/>
    </row>
    <row r="83797" spans="2:2" x14ac:dyDescent="0.2">
      <c r="B83797"/>
    </row>
    <row r="83798" spans="2:2" x14ac:dyDescent="0.2">
      <c r="B83798"/>
    </row>
    <row r="83799" spans="2:2" x14ac:dyDescent="0.2">
      <c r="B83799"/>
    </row>
    <row r="83800" spans="2:2" x14ac:dyDescent="0.2">
      <c r="B83800"/>
    </row>
    <row r="83801" spans="2:2" x14ac:dyDescent="0.2">
      <c r="B83801"/>
    </row>
    <row r="83802" spans="2:2" x14ac:dyDescent="0.2">
      <c r="B83802"/>
    </row>
    <row r="83803" spans="2:2" x14ac:dyDescent="0.2">
      <c r="B83803"/>
    </row>
    <row r="83804" spans="2:2" x14ac:dyDescent="0.2">
      <c r="B83804"/>
    </row>
    <row r="83805" spans="2:2" x14ac:dyDescent="0.2">
      <c r="B83805"/>
    </row>
    <row r="83806" spans="2:2" x14ac:dyDescent="0.2">
      <c r="B83806"/>
    </row>
    <row r="83807" spans="2:2" x14ac:dyDescent="0.2">
      <c r="B83807"/>
    </row>
    <row r="83808" spans="2:2" x14ac:dyDescent="0.2">
      <c r="B83808"/>
    </row>
    <row r="83809" spans="2:2" x14ac:dyDescent="0.2">
      <c r="B83809"/>
    </row>
    <row r="83810" spans="2:2" x14ac:dyDescent="0.2">
      <c r="B83810"/>
    </row>
    <row r="83811" spans="2:2" x14ac:dyDescent="0.2">
      <c r="B83811"/>
    </row>
    <row r="83812" spans="2:2" x14ac:dyDescent="0.2">
      <c r="B83812"/>
    </row>
    <row r="83813" spans="2:2" x14ac:dyDescent="0.2">
      <c r="B83813"/>
    </row>
    <row r="83814" spans="2:2" x14ac:dyDescent="0.2">
      <c r="B83814"/>
    </row>
    <row r="83815" spans="2:2" x14ac:dyDescent="0.2">
      <c r="B83815"/>
    </row>
    <row r="83816" spans="2:2" x14ac:dyDescent="0.2">
      <c r="B83816"/>
    </row>
    <row r="83817" spans="2:2" x14ac:dyDescent="0.2">
      <c r="B83817"/>
    </row>
    <row r="83818" spans="2:2" x14ac:dyDescent="0.2">
      <c r="B83818"/>
    </row>
    <row r="83819" spans="2:2" x14ac:dyDescent="0.2">
      <c r="B83819"/>
    </row>
    <row r="83820" spans="2:2" x14ac:dyDescent="0.2">
      <c r="B83820"/>
    </row>
    <row r="83821" spans="2:2" x14ac:dyDescent="0.2">
      <c r="B83821"/>
    </row>
    <row r="83822" spans="2:2" x14ac:dyDescent="0.2">
      <c r="B83822"/>
    </row>
    <row r="83823" spans="2:2" x14ac:dyDescent="0.2">
      <c r="B83823"/>
    </row>
    <row r="83824" spans="2:2" x14ac:dyDescent="0.2">
      <c r="B83824"/>
    </row>
    <row r="83825" spans="2:2" x14ac:dyDescent="0.2">
      <c r="B83825"/>
    </row>
    <row r="83826" spans="2:2" x14ac:dyDescent="0.2">
      <c r="B83826"/>
    </row>
    <row r="83827" spans="2:2" x14ac:dyDescent="0.2">
      <c r="B83827"/>
    </row>
    <row r="83828" spans="2:2" x14ac:dyDescent="0.2">
      <c r="B83828"/>
    </row>
    <row r="83829" spans="2:2" x14ac:dyDescent="0.2">
      <c r="B83829"/>
    </row>
    <row r="83830" spans="2:2" x14ac:dyDescent="0.2">
      <c r="B83830"/>
    </row>
    <row r="83831" spans="2:2" x14ac:dyDescent="0.2">
      <c r="B83831"/>
    </row>
    <row r="83832" spans="2:2" x14ac:dyDescent="0.2">
      <c r="B83832"/>
    </row>
    <row r="83833" spans="2:2" x14ac:dyDescent="0.2">
      <c r="B83833"/>
    </row>
    <row r="83834" spans="2:2" x14ac:dyDescent="0.2">
      <c r="B83834"/>
    </row>
    <row r="83835" spans="2:2" x14ac:dyDescent="0.2">
      <c r="B83835"/>
    </row>
    <row r="83836" spans="2:2" x14ac:dyDescent="0.2">
      <c r="B83836"/>
    </row>
    <row r="83837" spans="2:2" x14ac:dyDescent="0.2">
      <c r="B83837"/>
    </row>
    <row r="83838" spans="2:2" x14ac:dyDescent="0.2">
      <c r="B83838"/>
    </row>
    <row r="83839" spans="2:2" x14ac:dyDescent="0.2">
      <c r="B83839"/>
    </row>
    <row r="83840" spans="2:2" x14ac:dyDescent="0.2">
      <c r="B83840"/>
    </row>
    <row r="83841" spans="2:2" x14ac:dyDescent="0.2">
      <c r="B83841"/>
    </row>
    <row r="83842" spans="2:2" x14ac:dyDescent="0.2">
      <c r="B83842"/>
    </row>
    <row r="83843" spans="2:2" x14ac:dyDescent="0.2">
      <c r="B83843"/>
    </row>
    <row r="83844" spans="2:2" x14ac:dyDescent="0.2">
      <c r="B83844"/>
    </row>
    <row r="83845" spans="2:2" x14ac:dyDescent="0.2">
      <c r="B83845"/>
    </row>
    <row r="83846" spans="2:2" x14ac:dyDescent="0.2">
      <c r="B83846"/>
    </row>
    <row r="83847" spans="2:2" x14ac:dyDescent="0.2">
      <c r="B83847"/>
    </row>
    <row r="83848" spans="2:2" x14ac:dyDescent="0.2">
      <c r="B83848"/>
    </row>
    <row r="83849" spans="2:2" x14ac:dyDescent="0.2">
      <c r="B83849"/>
    </row>
    <row r="83850" spans="2:2" x14ac:dyDescent="0.2">
      <c r="B83850"/>
    </row>
    <row r="83851" spans="2:2" x14ac:dyDescent="0.2">
      <c r="B83851"/>
    </row>
    <row r="83852" spans="2:2" x14ac:dyDescent="0.2">
      <c r="B83852"/>
    </row>
    <row r="83853" spans="2:2" x14ac:dyDescent="0.2">
      <c r="B83853"/>
    </row>
    <row r="83854" spans="2:2" x14ac:dyDescent="0.2">
      <c r="B83854"/>
    </row>
    <row r="83855" spans="2:2" x14ac:dyDescent="0.2">
      <c r="B83855"/>
    </row>
    <row r="83856" spans="2:2" x14ac:dyDescent="0.2">
      <c r="B83856"/>
    </row>
    <row r="83857" spans="2:2" x14ac:dyDescent="0.2">
      <c r="B83857"/>
    </row>
    <row r="83858" spans="2:2" x14ac:dyDescent="0.2">
      <c r="B83858"/>
    </row>
    <row r="83859" spans="2:2" x14ac:dyDescent="0.2">
      <c r="B83859"/>
    </row>
    <row r="83860" spans="2:2" x14ac:dyDescent="0.2">
      <c r="B83860"/>
    </row>
    <row r="83861" spans="2:2" x14ac:dyDescent="0.2">
      <c r="B83861"/>
    </row>
    <row r="83862" spans="2:2" x14ac:dyDescent="0.2">
      <c r="B83862"/>
    </row>
    <row r="83863" spans="2:2" x14ac:dyDescent="0.2">
      <c r="B83863"/>
    </row>
    <row r="83864" spans="2:2" x14ac:dyDescent="0.2">
      <c r="B83864"/>
    </row>
    <row r="83865" spans="2:2" x14ac:dyDescent="0.2">
      <c r="B83865"/>
    </row>
    <row r="83866" spans="2:2" x14ac:dyDescent="0.2">
      <c r="B83866"/>
    </row>
    <row r="83867" spans="2:2" x14ac:dyDescent="0.2">
      <c r="B83867"/>
    </row>
    <row r="83868" spans="2:2" x14ac:dyDescent="0.2">
      <c r="B83868"/>
    </row>
    <row r="83869" spans="2:2" x14ac:dyDescent="0.2">
      <c r="B83869"/>
    </row>
    <row r="83870" spans="2:2" x14ac:dyDescent="0.2">
      <c r="B83870"/>
    </row>
    <row r="83871" spans="2:2" x14ac:dyDescent="0.2">
      <c r="B83871"/>
    </row>
    <row r="83872" spans="2:2" x14ac:dyDescent="0.2">
      <c r="B83872"/>
    </row>
    <row r="83873" spans="2:2" x14ac:dyDescent="0.2">
      <c r="B83873"/>
    </row>
    <row r="83874" spans="2:2" x14ac:dyDescent="0.2">
      <c r="B83874"/>
    </row>
    <row r="83875" spans="2:2" x14ac:dyDescent="0.2">
      <c r="B83875"/>
    </row>
    <row r="83876" spans="2:2" x14ac:dyDescent="0.2">
      <c r="B83876"/>
    </row>
    <row r="83877" spans="2:2" x14ac:dyDescent="0.2">
      <c r="B83877"/>
    </row>
    <row r="83878" spans="2:2" x14ac:dyDescent="0.2">
      <c r="B83878"/>
    </row>
    <row r="83879" spans="2:2" x14ac:dyDescent="0.2">
      <c r="B83879"/>
    </row>
    <row r="83880" spans="2:2" x14ac:dyDescent="0.2">
      <c r="B83880"/>
    </row>
    <row r="83881" spans="2:2" x14ac:dyDescent="0.2">
      <c r="B83881"/>
    </row>
    <row r="83882" spans="2:2" x14ac:dyDescent="0.2">
      <c r="B83882"/>
    </row>
    <row r="83883" spans="2:2" x14ac:dyDescent="0.2">
      <c r="B83883"/>
    </row>
    <row r="83884" spans="2:2" x14ac:dyDescent="0.2">
      <c r="B83884"/>
    </row>
    <row r="83885" spans="2:2" x14ac:dyDescent="0.2">
      <c r="B83885"/>
    </row>
    <row r="83886" spans="2:2" x14ac:dyDescent="0.2">
      <c r="B83886"/>
    </row>
    <row r="83887" spans="2:2" x14ac:dyDescent="0.2">
      <c r="B83887"/>
    </row>
    <row r="83888" spans="2:2" x14ac:dyDescent="0.2">
      <c r="B83888"/>
    </row>
    <row r="83889" spans="2:2" x14ac:dyDescent="0.2">
      <c r="B83889"/>
    </row>
    <row r="83890" spans="2:2" x14ac:dyDescent="0.2">
      <c r="B83890"/>
    </row>
    <row r="83891" spans="2:2" x14ac:dyDescent="0.2">
      <c r="B83891"/>
    </row>
    <row r="83892" spans="2:2" x14ac:dyDescent="0.2">
      <c r="B83892"/>
    </row>
    <row r="83893" spans="2:2" x14ac:dyDescent="0.2">
      <c r="B83893"/>
    </row>
    <row r="83894" spans="2:2" x14ac:dyDescent="0.2">
      <c r="B83894"/>
    </row>
    <row r="83895" spans="2:2" x14ac:dyDescent="0.2">
      <c r="B83895"/>
    </row>
    <row r="83896" spans="2:2" x14ac:dyDescent="0.2">
      <c r="B83896"/>
    </row>
    <row r="83897" spans="2:2" x14ac:dyDescent="0.2">
      <c r="B83897"/>
    </row>
    <row r="83898" spans="2:2" x14ac:dyDescent="0.2">
      <c r="B83898"/>
    </row>
    <row r="83899" spans="2:2" x14ac:dyDescent="0.2">
      <c r="B83899"/>
    </row>
    <row r="83900" spans="2:2" x14ac:dyDescent="0.2">
      <c r="B83900"/>
    </row>
    <row r="83901" spans="2:2" x14ac:dyDescent="0.2">
      <c r="B83901"/>
    </row>
    <row r="83902" spans="2:2" x14ac:dyDescent="0.2">
      <c r="B83902"/>
    </row>
    <row r="83903" spans="2:2" x14ac:dyDescent="0.2">
      <c r="B83903"/>
    </row>
    <row r="83904" spans="2:2" x14ac:dyDescent="0.2">
      <c r="B83904"/>
    </row>
    <row r="83905" spans="2:2" x14ac:dyDescent="0.2">
      <c r="B83905"/>
    </row>
    <row r="83906" spans="2:2" x14ac:dyDescent="0.2">
      <c r="B83906"/>
    </row>
    <row r="83907" spans="2:2" x14ac:dyDescent="0.2">
      <c r="B83907"/>
    </row>
    <row r="83908" spans="2:2" x14ac:dyDescent="0.2">
      <c r="B83908"/>
    </row>
    <row r="83909" spans="2:2" x14ac:dyDescent="0.2">
      <c r="B83909"/>
    </row>
    <row r="83910" spans="2:2" x14ac:dyDescent="0.2">
      <c r="B83910"/>
    </row>
    <row r="83911" spans="2:2" x14ac:dyDescent="0.2">
      <c r="B83911"/>
    </row>
    <row r="83912" spans="2:2" x14ac:dyDescent="0.2">
      <c r="B83912"/>
    </row>
    <row r="83913" spans="2:2" x14ac:dyDescent="0.2">
      <c r="B83913"/>
    </row>
    <row r="83914" spans="2:2" x14ac:dyDescent="0.2">
      <c r="B83914"/>
    </row>
    <row r="83915" spans="2:2" x14ac:dyDescent="0.2">
      <c r="B83915"/>
    </row>
    <row r="83916" spans="2:2" x14ac:dyDescent="0.2">
      <c r="B83916"/>
    </row>
    <row r="83917" spans="2:2" x14ac:dyDescent="0.2">
      <c r="B83917"/>
    </row>
    <row r="83918" spans="2:2" x14ac:dyDescent="0.2">
      <c r="B83918"/>
    </row>
    <row r="83919" spans="2:2" x14ac:dyDescent="0.2">
      <c r="B83919"/>
    </row>
    <row r="83920" spans="2:2" x14ac:dyDescent="0.2">
      <c r="B83920"/>
    </row>
    <row r="83921" spans="2:2" x14ac:dyDescent="0.2">
      <c r="B83921"/>
    </row>
    <row r="83922" spans="2:2" x14ac:dyDescent="0.2">
      <c r="B83922"/>
    </row>
    <row r="83923" spans="2:2" x14ac:dyDescent="0.2">
      <c r="B83923"/>
    </row>
    <row r="83924" spans="2:2" x14ac:dyDescent="0.2">
      <c r="B83924"/>
    </row>
    <row r="83925" spans="2:2" x14ac:dyDescent="0.2">
      <c r="B83925"/>
    </row>
    <row r="83926" spans="2:2" x14ac:dyDescent="0.2">
      <c r="B83926"/>
    </row>
    <row r="83927" spans="2:2" x14ac:dyDescent="0.2">
      <c r="B83927"/>
    </row>
    <row r="83928" spans="2:2" x14ac:dyDescent="0.2">
      <c r="B83928"/>
    </row>
    <row r="83929" spans="2:2" x14ac:dyDescent="0.2">
      <c r="B83929"/>
    </row>
    <row r="83930" spans="2:2" x14ac:dyDescent="0.2">
      <c r="B83930"/>
    </row>
    <row r="83931" spans="2:2" x14ac:dyDescent="0.2">
      <c r="B83931"/>
    </row>
    <row r="83932" spans="2:2" x14ac:dyDescent="0.2">
      <c r="B83932"/>
    </row>
    <row r="83933" spans="2:2" x14ac:dyDescent="0.2">
      <c r="B83933"/>
    </row>
    <row r="83934" spans="2:2" x14ac:dyDescent="0.2">
      <c r="B83934"/>
    </row>
    <row r="83935" spans="2:2" x14ac:dyDescent="0.2">
      <c r="B83935"/>
    </row>
    <row r="83936" spans="2:2" x14ac:dyDescent="0.2">
      <c r="B83936"/>
    </row>
    <row r="83937" spans="2:2" x14ac:dyDescent="0.2">
      <c r="B83937"/>
    </row>
    <row r="83938" spans="2:2" x14ac:dyDescent="0.2">
      <c r="B83938"/>
    </row>
    <row r="83939" spans="2:2" x14ac:dyDescent="0.2">
      <c r="B83939"/>
    </row>
    <row r="83940" spans="2:2" x14ac:dyDescent="0.2">
      <c r="B83940"/>
    </row>
    <row r="83941" spans="2:2" x14ac:dyDescent="0.2">
      <c r="B83941"/>
    </row>
    <row r="83942" spans="2:2" x14ac:dyDescent="0.2">
      <c r="B83942"/>
    </row>
    <row r="83943" spans="2:2" x14ac:dyDescent="0.2">
      <c r="B83943"/>
    </row>
    <row r="83944" spans="2:2" x14ac:dyDescent="0.2">
      <c r="B83944"/>
    </row>
    <row r="83945" spans="2:2" x14ac:dyDescent="0.2">
      <c r="B83945"/>
    </row>
    <row r="83946" spans="2:2" x14ac:dyDescent="0.2">
      <c r="B83946"/>
    </row>
    <row r="83947" spans="2:2" x14ac:dyDescent="0.2">
      <c r="B83947"/>
    </row>
    <row r="83948" spans="2:2" x14ac:dyDescent="0.2">
      <c r="B83948"/>
    </row>
    <row r="83949" spans="2:2" x14ac:dyDescent="0.2">
      <c r="B83949"/>
    </row>
    <row r="83950" spans="2:2" x14ac:dyDescent="0.2">
      <c r="B83950"/>
    </row>
    <row r="83951" spans="2:2" x14ac:dyDescent="0.2">
      <c r="B83951"/>
    </row>
    <row r="83952" spans="2:2" x14ac:dyDescent="0.2">
      <c r="B83952"/>
    </row>
    <row r="83953" spans="2:2" x14ac:dyDescent="0.2">
      <c r="B83953"/>
    </row>
    <row r="83954" spans="2:2" x14ac:dyDescent="0.2">
      <c r="B83954"/>
    </row>
    <row r="83955" spans="2:2" x14ac:dyDescent="0.2">
      <c r="B83955"/>
    </row>
    <row r="83956" spans="2:2" x14ac:dyDescent="0.2">
      <c r="B83956"/>
    </row>
    <row r="83957" spans="2:2" x14ac:dyDescent="0.2">
      <c r="B83957"/>
    </row>
    <row r="83958" spans="2:2" x14ac:dyDescent="0.2">
      <c r="B83958"/>
    </row>
    <row r="83959" spans="2:2" x14ac:dyDescent="0.2">
      <c r="B83959"/>
    </row>
    <row r="83960" spans="2:2" x14ac:dyDescent="0.2">
      <c r="B83960"/>
    </row>
    <row r="83961" spans="2:2" x14ac:dyDescent="0.2">
      <c r="B83961"/>
    </row>
    <row r="83962" spans="2:2" x14ac:dyDescent="0.2">
      <c r="B83962"/>
    </row>
    <row r="83963" spans="2:2" x14ac:dyDescent="0.2">
      <c r="B83963"/>
    </row>
    <row r="83964" spans="2:2" x14ac:dyDescent="0.2">
      <c r="B83964"/>
    </row>
    <row r="83965" spans="2:2" x14ac:dyDescent="0.2">
      <c r="B83965"/>
    </row>
    <row r="83966" spans="2:2" x14ac:dyDescent="0.2">
      <c r="B83966"/>
    </row>
    <row r="83967" spans="2:2" x14ac:dyDescent="0.2">
      <c r="B83967"/>
    </row>
    <row r="83968" spans="2:2" x14ac:dyDescent="0.2">
      <c r="B83968"/>
    </row>
    <row r="83969" spans="2:2" x14ac:dyDescent="0.2">
      <c r="B83969"/>
    </row>
    <row r="83970" spans="2:2" x14ac:dyDescent="0.2">
      <c r="B83970"/>
    </row>
    <row r="83971" spans="2:2" x14ac:dyDescent="0.2">
      <c r="B83971"/>
    </row>
    <row r="83972" spans="2:2" x14ac:dyDescent="0.2">
      <c r="B83972"/>
    </row>
    <row r="83973" spans="2:2" x14ac:dyDescent="0.2">
      <c r="B83973"/>
    </row>
    <row r="83974" spans="2:2" x14ac:dyDescent="0.2">
      <c r="B83974"/>
    </row>
    <row r="83975" spans="2:2" x14ac:dyDescent="0.2">
      <c r="B83975"/>
    </row>
    <row r="83976" spans="2:2" x14ac:dyDescent="0.2">
      <c r="B83976"/>
    </row>
    <row r="83977" spans="2:2" x14ac:dyDescent="0.2">
      <c r="B83977"/>
    </row>
    <row r="83978" spans="2:2" x14ac:dyDescent="0.2">
      <c r="B83978"/>
    </row>
    <row r="83979" spans="2:2" x14ac:dyDescent="0.2">
      <c r="B83979"/>
    </row>
    <row r="83980" spans="2:2" x14ac:dyDescent="0.2">
      <c r="B83980"/>
    </row>
    <row r="83981" spans="2:2" x14ac:dyDescent="0.2">
      <c r="B83981"/>
    </row>
    <row r="83982" spans="2:2" x14ac:dyDescent="0.2">
      <c r="B83982"/>
    </row>
    <row r="83983" spans="2:2" x14ac:dyDescent="0.2">
      <c r="B83983"/>
    </row>
    <row r="83984" spans="2:2" x14ac:dyDescent="0.2">
      <c r="B83984"/>
    </row>
    <row r="83985" spans="2:2" x14ac:dyDescent="0.2">
      <c r="B83985"/>
    </row>
    <row r="83986" spans="2:2" x14ac:dyDescent="0.2">
      <c r="B83986"/>
    </row>
    <row r="83987" spans="2:2" x14ac:dyDescent="0.2">
      <c r="B83987"/>
    </row>
    <row r="83988" spans="2:2" x14ac:dyDescent="0.2">
      <c r="B83988"/>
    </row>
    <row r="83989" spans="2:2" x14ac:dyDescent="0.2">
      <c r="B83989"/>
    </row>
    <row r="83990" spans="2:2" x14ac:dyDescent="0.2">
      <c r="B83990"/>
    </row>
    <row r="83991" spans="2:2" x14ac:dyDescent="0.2">
      <c r="B83991"/>
    </row>
    <row r="83992" spans="2:2" x14ac:dyDescent="0.2">
      <c r="B83992"/>
    </row>
    <row r="83993" spans="2:2" x14ac:dyDescent="0.2">
      <c r="B83993"/>
    </row>
    <row r="83994" spans="2:2" x14ac:dyDescent="0.2">
      <c r="B83994"/>
    </row>
    <row r="83995" spans="2:2" x14ac:dyDescent="0.2">
      <c r="B83995"/>
    </row>
    <row r="83996" spans="2:2" x14ac:dyDescent="0.2">
      <c r="B83996"/>
    </row>
    <row r="83997" spans="2:2" x14ac:dyDescent="0.2">
      <c r="B83997"/>
    </row>
    <row r="83998" spans="2:2" x14ac:dyDescent="0.2">
      <c r="B83998"/>
    </row>
    <row r="83999" spans="2:2" x14ac:dyDescent="0.2">
      <c r="B83999"/>
    </row>
    <row r="84000" spans="2:2" x14ac:dyDescent="0.2">
      <c r="B84000"/>
    </row>
    <row r="84001" spans="2:2" x14ac:dyDescent="0.2">
      <c r="B84001"/>
    </row>
    <row r="84002" spans="2:2" x14ac:dyDescent="0.2">
      <c r="B84002"/>
    </row>
    <row r="84003" spans="2:2" x14ac:dyDescent="0.2">
      <c r="B84003"/>
    </row>
    <row r="84004" spans="2:2" x14ac:dyDescent="0.2">
      <c r="B84004"/>
    </row>
    <row r="84005" spans="2:2" x14ac:dyDescent="0.2">
      <c r="B84005"/>
    </row>
    <row r="84006" spans="2:2" x14ac:dyDescent="0.2">
      <c r="B84006"/>
    </row>
    <row r="84007" spans="2:2" x14ac:dyDescent="0.2">
      <c r="B84007"/>
    </row>
    <row r="84008" spans="2:2" x14ac:dyDescent="0.2">
      <c r="B84008"/>
    </row>
    <row r="84009" spans="2:2" x14ac:dyDescent="0.2">
      <c r="B84009"/>
    </row>
    <row r="84010" spans="2:2" x14ac:dyDescent="0.2">
      <c r="B84010"/>
    </row>
    <row r="84011" spans="2:2" x14ac:dyDescent="0.2">
      <c r="B84011"/>
    </row>
    <row r="84012" spans="2:2" x14ac:dyDescent="0.2">
      <c r="B84012"/>
    </row>
    <row r="84013" spans="2:2" x14ac:dyDescent="0.2">
      <c r="B84013"/>
    </row>
    <row r="84014" spans="2:2" x14ac:dyDescent="0.2">
      <c r="B84014"/>
    </row>
    <row r="84015" spans="2:2" x14ac:dyDescent="0.2">
      <c r="B84015"/>
    </row>
    <row r="84016" spans="2:2" x14ac:dyDescent="0.2">
      <c r="B84016"/>
    </row>
    <row r="84017" spans="2:2" x14ac:dyDescent="0.2">
      <c r="B84017"/>
    </row>
    <row r="84018" spans="2:2" x14ac:dyDescent="0.2">
      <c r="B84018"/>
    </row>
    <row r="84019" spans="2:2" x14ac:dyDescent="0.2">
      <c r="B84019"/>
    </row>
    <row r="84020" spans="2:2" x14ac:dyDescent="0.2">
      <c r="B84020"/>
    </row>
    <row r="84021" spans="2:2" x14ac:dyDescent="0.2">
      <c r="B84021"/>
    </row>
    <row r="84022" spans="2:2" x14ac:dyDescent="0.2">
      <c r="B84022"/>
    </row>
    <row r="84023" spans="2:2" x14ac:dyDescent="0.2">
      <c r="B84023"/>
    </row>
    <row r="84024" spans="2:2" x14ac:dyDescent="0.2">
      <c r="B84024"/>
    </row>
    <row r="84025" spans="2:2" x14ac:dyDescent="0.2">
      <c r="B84025"/>
    </row>
    <row r="84026" spans="2:2" x14ac:dyDescent="0.2">
      <c r="B84026"/>
    </row>
    <row r="84027" spans="2:2" x14ac:dyDescent="0.2">
      <c r="B84027"/>
    </row>
    <row r="84028" spans="2:2" x14ac:dyDescent="0.2">
      <c r="B84028"/>
    </row>
    <row r="84029" spans="2:2" x14ac:dyDescent="0.2">
      <c r="B84029"/>
    </row>
    <row r="84030" spans="2:2" x14ac:dyDescent="0.2">
      <c r="B84030"/>
    </row>
    <row r="84031" spans="2:2" x14ac:dyDescent="0.2">
      <c r="B84031"/>
    </row>
    <row r="84032" spans="2:2" x14ac:dyDescent="0.2">
      <c r="B84032"/>
    </row>
    <row r="84033" spans="2:2" x14ac:dyDescent="0.2">
      <c r="B84033"/>
    </row>
    <row r="84034" spans="2:2" x14ac:dyDescent="0.2">
      <c r="B84034"/>
    </row>
    <row r="84035" spans="2:2" x14ac:dyDescent="0.2">
      <c r="B84035"/>
    </row>
    <row r="84036" spans="2:2" x14ac:dyDescent="0.2">
      <c r="B84036"/>
    </row>
    <row r="84037" spans="2:2" x14ac:dyDescent="0.2">
      <c r="B84037"/>
    </row>
    <row r="84038" spans="2:2" x14ac:dyDescent="0.2">
      <c r="B84038"/>
    </row>
    <row r="84039" spans="2:2" x14ac:dyDescent="0.2">
      <c r="B84039"/>
    </row>
    <row r="84040" spans="2:2" x14ac:dyDescent="0.2">
      <c r="B84040"/>
    </row>
    <row r="84041" spans="2:2" x14ac:dyDescent="0.2">
      <c r="B84041"/>
    </row>
    <row r="84042" spans="2:2" x14ac:dyDescent="0.2">
      <c r="B84042"/>
    </row>
    <row r="84043" spans="2:2" x14ac:dyDescent="0.2">
      <c r="B84043"/>
    </row>
    <row r="84044" spans="2:2" x14ac:dyDescent="0.2">
      <c r="B84044"/>
    </row>
    <row r="84045" spans="2:2" x14ac:dyDescent="0.2">
      <c r="B84045"/>
    </row>
    <row r="84046" spans="2:2" x14ac:dyDescent="0.2">
      <c r="B84046"/>
    </row>
    <row r="84047" spans="2:2" x14ac:dyDescent="0.2">
      <c r="B84047"/>
    </row>
    <row r="84048" spans="2:2" x14ac:dyDescent="0.2">
      <c r="B84048"/>
    </row>
    <row r="84049" spans="2:2" x14ac:dyDescent="0.2">
      <c r="B84049"/>
    </row>
    <row r="84050" spans="2:2" x14ac:dyDescent="0.2">
      <c r="B84050"/>
    </row>
    <row r="84051" spans="2:2" x14ac:dyDescent="0.2">
      <c r="B84051"/>
    </row>
    <row r="84052" spans="2:2" x14ac:dyDescent="0.2">
      <c r="B84052"/>
    </row>
    <row r="84053" spans="2:2" x14ac:dyDescent="0.2">
      <c r="B84053"/>
    </row>
    <row r="84054" spans="2:2" x14ac:dyDescent="0.2">
      <c r="B84054"/>
    </row>
    <row r="84055" spans="2:2" x14ac:dyDescent="0.2">
      <c r="B84055"/>
    </row>
    <row r="84056" spans="2:2" x14ac:dyDescent="0.2">
      <c r="B84056"/>
    </row>
    <row r="84057" spans="2:2" x14ac:dyDescent="0.2">
      <c r="B84057"/>
    </row>
    <row r="84058" spans="2:2" x14ac:dyDescent="0.2">
      <c r="B84058"/>
    </row>
    <row r="84059" spans="2:2" x14ac:dyDescent="0.2">
      <c r="B84059"/>
    </row>
    <row r="84060" spans="2:2" x14ac:dyDescent="0.2">
      <c r="B84060"/>
    </row>
    <row r="84061" spans="2:2" x14ac:dyDescent="0.2">
      <c r="B84061"/>
    </row>
    <row r="84062" spans="2:2" x14ac:dyDescent="0.2">
      <c r="B84062"/>
    </row>
    <row r="84063" spans="2:2" x14ac:dyDescent="0.2">
      <c r="B84063"/>
    </row>
    <row r="84064" spans="2:2" x14ac:dyDescent="0.2">
      <c r="B84064"/>
    </row>
    <row r="84065" spans="2:2" x14ac:dyDescent="0.2">
      <c r="B84065"/>
    </row>
    <row r="84066" spans="2:2" x14ac:dyDescent="0.2">
      <c r="B84066"/>
    </row>
    <row r="84067" spans="2:2" x14ac:dyDescent="0.2">
      <c r="B84067"/>
    </row>
    <row r="84068" spans="2:2" x14ac:dyDescent="0.2">
      <c r="B84068"/>
    </row>
    <row r="84069" spans="2:2" x14ac:dyDescent="0.2">
      <c r="B84069"/>
    </row>
    <row r="84070" spans="2:2" x14ac:dyDescent="0.2">
      <c r="B84070"/>
    </row>
    <row r="84071" spans="2:2" x14ac:dyDescent="0.2">
      <c r="B84071"/>
    </row>
    <row r="84072" spans="2:2" x14ac:dyDescent="0.2">
      <c r="B84072"/>
    </row>
    <row r="84073" spans="2:2" x14ac:dyDescent="0.2">
      <c r="B84073"/>
    </row>
    <row r="84074" spans="2:2" x14ac:dyDescent="0.2">
      <c r="B84074"/>
    </row>
    <row r="84075" spans="2:2" x14ac:dyDescent="0.2">
      <c r="B84075"/>
    </row>
    <row r="84076" spans="2:2" x14ac:dyDescent="0.2">
      <c r="B84076"/>
    </row>
    <row r="84077" spans="2:2" x14ac:dyDescent="0.2">
      <c r="B84077"/>
    </row>
    <row r="84078" spans="2:2" x14ac:dyDescent="0.2">
      <c r="B84078"/>
    </row>
    <row r="84079" spans="2:2" x14ac:dyDescent="0.2">
      <c r="B84079"/>
    </row>
    <row r="84080" spans="2:2" x14ac:dyDescent="0.2">
      <c r="B84080"/>
    </row>
    <row r="84081" spans="2:2" x14ac:dyDescent="0.2">
      <c r="B84081"/>
    </row>
    <row r="84082" spans="2:2" x14ac:dyDescent="0.2">
      <c r="B84082"/>
    </row>
    <row r="84083" spans="2:2" x14ac:dyDescent="0.2">
      <c r="B84083"/>
    </row>
    <row r="84084" spans="2:2" x14ac:dyDescent="0.2">
      <c r="B84084"/>
    </row>
    <row r="84085" spans="2:2" x14ac:dyDescent="0.2">
      <c r="B84085"/>
    </row>
    <row r="84086" spans="2:2" x14ac:dyDescent="0.2">
      <c r="B84086"/>
    </row>
    <row r="84087" spans="2:2" x14ac:dyDescent="0.2">
      <c r="B84087"/>
    </row>
    <row r="84088" spans="2:2" x14ac:dyDescent="0.2">
      <c r="B84088"/>
    </row>
    <row r="84089" spans="2:2" x14ac:dyDescent="0.2">
      <c r="B84089"/>
    </row>
    <row r="84090" spans="2:2" x14ac:dyDescent="0.2">
      <c r="B84090"/>
    </row>
    <row r="84091" spans="2:2" x14ac:dyDescent="0.2">
      <c r="B84091"/>
    </row>
    <row r="84092" spans="2:2" x14ac:dyDescent="0.2">
      <c r="B84092"/>
    </row>
    <row r="84093" spans="2:2" x14ac:dyDescent="0.2">
      <c r="B84093"/>
    </row>
    <row r="84094" spans="2:2" x14ac:dyDescent="0.2">
      <c r="B84094"/>
    </row>
    <row r="84095" spans="2:2" x14ac:dyDescent="0.2">
      <c r="B84095"/>
    </row>
    <row r="84096" spans="2:2" x14ac:dyDescent="0.2">
      <c r="B84096"/>
    </row>
    <row r="84097" spans="2:2" x14ac:dyDescent="0.2">
      <c r="B84097"/>
    </row>
    <row r="84098" spans="2:2" x14ac:dyDescent="0.2">
      <c r="B84098"/>
    </row>
    <row r="84099" spans="2:2" x14ac:dyDescent="0.2">
      <c r="B84099"/>
    </row>
    <row r="84100" spans="2:2" x14ac:dyDescent="0.2">
      <c r="B84100"/>
    </row>
    <row r="84101" spans="2:2" x14ac:dyDescent="0.2">
      <c r="B84101"/>
    </row>
    <row r="84102" spans="2:2" x14ac:dyDescent="0.2">
      <c r="B84102"/>
    </row>
    <row r="84103" spans="2:2" x14ac:dyDescent="0.2">
      <c r="B84103"/>
    </row>
    <row r="84104" spans="2:2" x14ac:dyDescent="0.2">
      <c r="B84104"/>
    </row>
    <row r="84105" spans="2:2" x14ac:dyDescent="0.2">
      <c r="B84105"/>
    </row>
    <row r="84106" spans="2:2" x14ac:dyDescent="0.2">
      <c r="B84106"/>
    </row>
    <row r="84107" spans="2:2" x14ac:dyDescent="0.2">
      <c r="B84107"/>
    </row>
    <row r="84108" spans="2:2" x14ac:dyDescent="0.2">
      <c r="B84108"/>
    </row>
    <row r="84109" spans="2:2" x14ac:dyDescent="0.2">
      <c r="B84109"/>
    </row>
    <row r="84110" spans="2:2" x14ac:dyDescent="0.2">
      <c r="B84110"/>
    </row>
    <row r="84111" spans="2:2" x14ac:dyDescent="0.2">
      <c r="B84111"/>
    </row>
    <row r="84112" spans="2:2" x14ac:dyDescent="0.2">
      <c r="B84112"/>
    </row>
    <row r="84113" spans="2:2" x14ac:dyDescent="0.2">
      <c r="B84113"/>
    </row>
    <row r="84114" spans="2:2" x14ac:dyDescent="0.2">
      <c r="B84114"/>
    </row>
    <row r="84115" spans="2:2" x14ac:dyDescent="0.2">
      <c r="B84115"/>
    </row>
    <row r="84116" spans="2:2" x14ac:dyDescent="0.2">
      <c r="B84116"/>
    </row>
    <row r="84117" spans="2:2" x14ac:dyDescent="0.2">
      <c r="B84117"/>
    </row>
    <row r="84118" spans="2:2" x14ac:dyDescent="0.2">
      <c r="B84118"/>
    </row>
    <row r="84119" spans="2:2" x14ac:dyDescent="0.2">
      <c r="B84119"/>
    </row>
    <row r="84120" spans="2:2" x14ac:dyDescent="0.2">
      <c r="B84120"/>
    </row>
    <row r="84121" spans="2:2" x14ac:dyDescent="0.2">
      <c r="B84121"/>
    </row>
    <row r="84122" spans="2:2" x14ac:dyDescent="0.2">
      <c r="B84122"/>
    </row>
    <row r="84123" spans="2:2" x14ac:dyDescent="0.2">
      <c r="B84123"/>
    </row>
    <row r="84124" spans="2:2" x14ac:dyDescent="0.2">
      <c r="B84124"/>
    </row>
    <row r="84125" spans="2:2" x14ac:dyDescent="0.2">
      <c r="B84125"/>
    </row>
    <row r="84126" spans="2:2" x14ac:dyDescent="0.2">
      <c r="B84126"/>
    </row>
    <row r="84127" spans="2:2" x14ac:dyDescent="0.2">
      <c r="B84127"/>
    </row>
    <row r="84128" spans="2:2" x14ac:dyDescent="0.2">
      <c r="B84128"/>
    </row>
    <row r="84129" spans="2:2" x14ac:dyDescent="0.2">
      <c r="B84129"/>
    </row>
    <row r="84130" spans="2:2" x14ac:dyDescent="0.2">
      <c r="B84130"/>
    </row>
    <row r="84131" spans="2:2" x14ac:dyDescent="0.2">
      <c r="B84131"/>
    </row>
    <row r="84132" spans="2:2" x14ac:dyDescent="0.2">
      <c r="B84132"/>
    </row>
    <row r="84133" spans="2:2" x14ac:dyDescent="0.2">
      <c r="B84133"/>
    </row>
    <row r="84134" spans="2:2" x14ac:dyDescent="0.2">
      <c r="B84134"/>
    </row>
    <row r="84135" spans="2:2" x14ac:dyDescent="0.2">
      <c r="B84135"/>
    </row>
    <row r="84136" spans="2:2" x14ac:dyDescent="0.2">
      <c r="B84136"/>
    </row>
    <row r="84137" spans="2:2" x14ac:dyDescent="0.2">
      <c r="B84137"/>
    </row>
    <row r="84138" spans="2:2" x14ac:dyDescent="0.2">
      <c r="B84138"/>
    </row>
    <row r="84139" spans="2:2" x14ac:dyDescent="0.2">
      <c r="B84139"/>
    </row>
    <row r="84140" spans="2:2" x14ac:dyDescent="0.2">
      <c r="B84140"/>
    </row>
    <row r="84141" spans="2:2" x14ac:dyDescent="0.2">
      <c r="B84141"/>
    </row>
    <row r="84142" spans="2:2" x14ac:dyDescent="0.2">
      <c r="B84142"/>
    </row>
    <row r="84143" spans="2:2" x14ac:dyDescent="0.2">
      <c r="B84143"/>
    </row>
    <row r="84144" spans="2:2" x14ac:dyDescent="0.2">
      <c r="B84144"/>
    </row>
    <row r="84145" spans="2:2" x14ac:dyDescent="0.2">
      <c r="B84145"/>
    </row>
    <row r="84146" spans="2:2" x14ac:dyDescent="0.2">
      <c r="B84146"/>
    </row>
    <row r="84147" spans="2:2" x14ac:dyDescent="0.2">
      <c r="B84147"/>
    </row>
    <row r="84148" spans="2:2" x14ac:dyDescent="0.2">
      <c r="B84148"/>
    </row>
    <row r="84149" spans="2:2" x14ac:dyDescent="0.2">
      <c r="B84149"/>
    </row>
    <row r="84150" spans="2:2" x14ac:dyDescent="0.2">
      <c r="B84150"/>
    </row>
    <row r="84151" spans="2:2" x14ac:dyDescent="0.2">
      <c r="B84151"/>
    </row>
    <row r="84152" spans="2:2" x14ac:dyDescent="0.2">
      <c r="B84152"/>
    </row>
    <row r="84153" spans="2:2" x14ac:dyDescent="0.2">
      <c r="B84153"/>
    </row>
    <row r="84154" spans="2:2" x14ac:dyDescent="0.2">
      <c r="B84154"/>
    </row>
    <row r="84155" spans="2:2" x14ac:dyDescent="0.2">
      <c r="B84155"/>
    </row>
    <row r="84156" spans="2:2" x14ac:dyDescent="0.2">
      <c r="B84156"/>
    </row>
    <row r="84157" spans="2:2" x14ac:dyDescent="0.2">
      <c r="B84157"/>
    </row>
    <row r="84158" spans="2:2" x14ac:dyDescent="0.2">
      <c r="B84158"/>
    </row>
    <row r="84159" spans="2:2" x14ac:dyDescent="0.2">
      <c r="B84159"/>
    </row>
    <row r="84160" spans="2:2" x14ac:dyDescent="0.2">
      <c r="B84160"/>
    </row>
    <row r="84161" spans="2:2" x14ac:dyDescent="0.2">
      <c r="B84161"/>
    </row>
    <row r="84162" spans="2:2" x14ac:dyDescent="0.2">
      <c r="B84162"/>
    </row>
    <row r="84163" spans="2:2" x14ac:dyDescent="0.2">
      <c r="B84163"/>
    </row>
    <row r="84164" spans="2:2" x14ac:dyDescent="0.2">
      <c r="B84164"/>
    </row>
    <row r="84165" spans="2:2" x14ac:dyDescent="0.2">
      <c r="B84165"/>
    </row>
    <row r="84166" spans="2:2" x14ac:dyDescent="0.2">
      <c r="B84166"/>
    </row>
    <row r="84167" spans="2:2" x14ac:dyDescent="0.2">
      <c r="B84167"/>
    </row>
    <row r="84168" spans="2:2" x14ac:dyDescent="0.2">
      <c r="B84168"/>
    </row>
    <row r="84169" spans="2:2" x14ac:dyDescent="0.2">
      <c r="B84169"/>
    </row>
    <row r="84170" spans="2:2" x14ac:dyDescent="0.2">
      <c r="B84170"/>
    </row>
    <row r="84171" spans="2:2" x14ac:dyDescent="0.2">
      <c r="B84171"/>
    </row>
    <row r="84172" spans="2:2" x14ac:dyDescent="0.2">
      <c r="B84172"/>
    </row>
    <row r="84173" spans="2:2" x14ac:dyDescent="0.2">
      <c r="B84173"/>
    </row>
    <row r="84174" spans="2:2" x14ac:dyDescent="0.2">
      <c r="B84174"/>
    </row>
    <row r="84175" spans="2:2" x14ac:dyDescent="0.2">
      <c r="B84175"/>
    </row>
    <row r="84176" spans="2:2" x14ac:dyDescent="0.2">
      <c r="B84176"/>
    </row>
    <row r="84177" spans="2:2" x14ac:dyDescent="0.2">
      <c r="B84177"/>
    </row>
    <row r="84178" spans="2:2" x14ac:dyDescent="0.2">
      <c r="B84178"/>
    </row>
    <row r="84179" spans="2:2" x14ac:dyDescent="0.2">
      <c r="B84179"/>
    </row>
    <row r="84180" spans="2:2" x14ac:dyDescent="0.2">
      <c r="B84180"/>
    </row>
    <row r="84181" spans="2:2" x14ac:dyDescent="0.2">
      <c r="B84181"/>
    </row>
    <row r="84182" spans="2:2" x14ac:dyDescent="0.2">
      <c r="B84182"/>
    </row>
    <row r="84183" spans="2:2" x14ac:dyDescent="0.2">
      <c r="B84183"/>
    </row>
    <row r="84184" spans="2:2" x14ac:dyDescent="0.2">
      <c r="B84184"/>
    </row>
    <row r="84185" spans="2:2" x14ac:dyDescent="0.2">
      <c r="B84185"/>
    </row>
    <row r="84186" spans="2:2" x14ac:dyDescent="0.2">
      <c r="B84186"/>
    </row>
    <row r="84187" spans="2:2" x14ac:dyDescent="0.2">
      <c r="B84187"/>
    </row>
    <row r="84188" spans="2:2" x14ac:dyDescent="0.2">
      <c r="B84188"/>
    </row>
    <row r="84189" spans="2:2" x14ac:dyDescent="0.2">
      <c r="B84189"/>
    </row>
    <row r="84190" spans="2:2" x14ac:dyDescent="0.2">
      <c r="B84190"/>
    </row>
    <row r="84191" spans="2:2" x14ac:dyDescent="0.2">
      <c r="B84191"/>
    </row>
    <row r="84192" spans="2:2" x14ac:dyDescent="0.2">
      <c r="B84192"/>
    </row>
    <row r="84193" spans="2:2" x14ac:dyDescent="0.2">
      <c r="B84193"/>
    </row>
    <row r="84194" spans="2:2" x14ac:dyDescent="0.2">
      <c r="B84194"/>
    </row>
    <row r="84195" spans="2:2" x14ac:dyDescent="0.2">
      <c r="B84195"/>
    </row>
    <row r="84196" spans="2:2" x14ac:dyDescent="0.2">
      <c r="B84196"/>
    </row>
    <row r="84197" spans="2:2" x14ac:dyDescent="0.2">
      <c r="B84197"/>
    </row>
    <row r="84198" spans="2:2" x14ac:dyDescent="0.2">
      <c r="B84198"/>
    </row>
    <row r="84199" spans="2:2" x14ac:dyDescent="0.2">
      <c r="B84199"/>
    </row>
    <row r="84200" spans="2:2" x14ac:dyDescent="0.2">
      <c r="B84200"/>
    </row>
    <row r="84201" spans="2:2" x14ac:dyDescent="0.2">
      <c r="B84201"/>
    </row>
    <row r="84202" spans="2:2" x14ac:dyDescent="0.2">
      <c r="B84202"/>
    </row>
    <row r="84203" spans="2:2" x14ac:dyDescent="0.2">
      <c r="B84203"/>
    </row>
    <row r="84204" spans="2:2" x14ac:dyDescent="0.2">
      <c r="B84204"/>
    </row>
    <row r="84205" spans="2:2" x14ac:dyDescent="0.2">
      <c r="B84205"/>
    </row>
    <row r="84206" spans="2:2" x14ac:dyDescent="0.2">
      <c r="B84206"/>
    </row>
    <row r="84207" spans="2:2" x14ac:dyDescent="0.2">
      <c r="B84207"/>
    </row>
    <row r="84208" spans="2:2" x14ac:dyDescent="0.2">
      <c r="B84208"/>
    </row>
    <row r="84209" spans="2:2" x14ac:dyDescent="0.2">
      <c r="B84209"/>
    </row>
    <row r="84210" spans="2:2" x14ac:dyDescent="0.2">
      <c r="B84210"/>
    </row>
    <row r="84211" spans="2:2" x14ac:dyDescent="0.2">
      <c r="B84211"/>
    </row>
    <row r="84212" spans="2:2" x14ac:dyDescent="0.2">
      <c r="B84212"/>
    </row>
    <row r="84213" spans="2:2" x14ac:dyDescent="0.2">
      <c r="B84213"/>
    </row>
    <row r="84214" spans="2:2" x14ac:dyDescent="0.2">
      <c r="B84214"/>
    </row>
    <row r="84215" spans="2:2" x14ac:dyDescent="0.2">
      <c r="B84215"/>
    </row>
    <row r="84216" spans="2:2" x14ac:dyDescent="0.2">
      <c r="B84216"/>
    </row>
    <row r="84217" spans="2:2" x14ac:dyDescent="0.2">
      <c r="B84217"/>
    </row>
    <row r="84218" spans="2:2" x14ac:dyDescent="0.2">
      <c r="B84218"/>
    </row>
    <row r="84219" spans="2:2" x14ac:dyDescent="0.2">
      <c r="B84219"/>
    </row>
    <row r="84220" spans="2:2" x14ac:dyDescent="0.2">
      <c r="B84220"/>
    </row>
    <row r="84221" spans="2:2" x14ac:dyDescent="0.2">
      <c r="B84221"/>
    </row>
    <row r="84222" spans="2:2" x14ac:dyDescent="0.2">
      <c r="B84222"/>
    </row>
    <row r="84223" spans="2:2" x14ac:dyDescent="0.2">
      <c r="B84223"/>
    </row>
    <row r="84224" spans="2:2" x14ac:dyDescent="0.2">
      <c r="B84224"/>
    </row>
    <row r="84225" spans="2:2" x14ac:dyDescent="0.2">
      <c r="B84225"/>
    </row>
    <row r="84226" spans="2:2" x14ac:dyDescent="0.2">
      <c r="B84226"/>
    </row>
    <row r="84227" spans="2:2" x14ac:dyDescent="0.2">
      <c r="B84227"/>
    </row>
    <row r="84228" spans="2:2" x14ac:dyDescent="0.2">
      <c r="B84228"/>
    </row>
    <row r="84229" spans="2:2" x14ac:dyDescent="0.2">
      <c r="B84229"/>
    </row>
    <row r="84230" spans="2:2" x14ac:dyDescent="0.2">
      <c r="B84230"/>
    </row>
    <row r="84231" spans="2:2" x14ac:dyDescent="0.2">
      <c r="B84231"/>
    </row>
    <row r="84232" spans="2:2" x14ac:dyDescent="0.2">
      <c r="B84232"/>
    </row>
    <row r="84233" spans="2:2" x14ac:dyDescent="0.2">
      <c r="B84233"/>
    </row>
    <row r="84234" spans="2:2" x14ac:dyDescent="0.2">
      <c r="B84234"/>
    </row>
    <row r="84235" spans="2:2" x14ac:dyDescent="0.2">
      <c r="B84235"/>
    </row>
    <row r="84236" spans="2:2" x14ac:dyDescent="0.2">
      <c r="B84236"/>
    </row>
    <row r="84237" spans="2:2" x14ac:dyDescent="0.2">
      <c r="B84237"/>
    </row>
    <row r="84238" spans="2:2" x14ac:dyDescent="0.2">
      <c r="B84238"/>
    </row>
    <row r="84239" spans="2:2" x14ac:dyDescent="0.2">
      <c r="B84239"/>
    </row>
    <row r="84240" spans="2:2" x14ac:dyDescent="0.2">
      <c r="B84240"/>
    </row>
    <row r="84241" spans="2:2" x14ac:dyDescent="0.2">
      <c r="B84241"/>
    </row>
    <row r="84242" spans="2:2" x14ac:dyDescent="0.2">
      <c r="B84242"/>
    </row>
    <row r="84243" spans="2:2" x14ac:dyDescent="0.2">
      <c r="B84243"/>
    </row>
    <row r="84244" spans="2:2" x14ac:dyDescent="0.2">
      <c r="B84244"/>
    </row>
    <row r="84245" spans="2:2" x14ac:dyDescent="0.2">
      <c r="B84245"/>
    </row>
    <row r="84246" spans="2:2" x14ac:dyDescent="0.2">
      <c r="B84246"/>
    </row>
    <row r="84247" spans="2:2" x14ac:dyDescent="0.2">
      <c r="B84247"/>
    </row>
    <row r="84248" spans="2:2" x14ac:dyDescent="0.2">
      <c r="B84248"/>
    </row>
    <row r="84249" spans="2:2" x14ac:dyDescent="0.2">
      <c r="B84249"/>
    </row>
    <row r="84250" spans="2:2" x14ac:dyDescent="0.2">
      <c r="B84250"/>
    </row>
    <row r="84251" spans="2:2" x14ac:dyDescent="0.2">
      <c r="B84251"/>
    </row>
    <row r="84252" spans="2:2" x14ac:dyDescent="0.2">
      <c r="B84252"/>
    </row>
    <row r="84253" spans="2:2" x14ac:dyDescent="0.2">
      <c r="B84253"/>
    </row>
    <row r="84254" spans="2:2" x14ac:dyDescent="0.2">
      <c r="B84254"/>
    </row>
    <row r="84255" spans="2:2" x14ac:dyDescent="0.2">
      <c r="B84255"/>
    </row>
    <row r="84256" spans="2:2" x14ac:dyDescent="0.2">
      <c r="B84256"/>
    </row>
    <row r="84257" spans="2:2" x14ac:dyDescent="0.2">
      <c r="B84257"/>
    </row>
    <row r="84258" spans="2:2" x14ac:dyDescent="0.2">
      <c r="B84258"/>
    </row>
    <row r="84259" spans="2:2" x14ac:dyDescent="0.2">
      <c r="B84259"/>
    </row>
    <row r="84260" spans="2:2" x14ac:dyDescent="0.2">
      <c r="B84260"/>
    </row>
    <row r="84261" spans="2:2" x14ac:dyDescent="0.2">
      <c r="B84261"/>
    </row>
    <row r="84262" spans="2:2" x14ac:dyDescent="0.2">
      <c r="B84262"/>
    </row>
    <row r="84263" spans="2:2" x14ac:dyDescent="0.2">
      <c r="B84263"/>
    </row>
    <row r="84264" spans="2:2" x14ac:dyDescent="0.2">
      <c r="B84264"/>
    </row>
    <row r="84265" spans="2:2" x14ac:dyDescent="0.2">
      <c r="B84265"/>
    </row>
    <row r="84266" spans="2:2" x14ac:dyDescent="0.2">
      <c r="B84266"/>
    </row>
    <row r="84267" spans="2:2" x14ac:dyDescent="0.2">
      <c r="B84267"/>
    </row>
    <row r="84268" spans="2:2" x14ac:dyDescent="0.2">
      <c r="B84268"/>
    </row>
    <row r="84269" spans="2:2" x14ac:dyDescent="0.2">
      <c r="B84269"/>
    </row>
    <row r="84270" spans="2:2" x14ac:dyDescent="0.2">
      <c r="B84270"/>
    </row>
    <row r="84271" spans="2:2" x14ac:dyDescent="0.2">
      <c r="B84271"/>
    </row>
    <row r="84272" spans="2:2" x14ac:dyDescent="0.2">
      <c r="B84272"/>
    </row>
    <row r="84273" spans="2:2" x14ac:dyDescent="0.2">
      <c r="B84273"/>
    </row>
    <row r="84274" spans="2:2" x14ac:dyDescent="0.2">
      <c r="B84274"/>
    </row>
    <row r="84275" spans="2:2" x14ac:dyDescent="0.2">
      <c r="B84275"/>
    </row>
    <row r="84276" spans="2:2" x14ac:dyDescent="0.2">
      <c r="B84276"/>
    </row>
    <row r="84277" spans="2:2" x14ac:dyDescent="0.2">
      <c r="B84277"/>
    </row>
    <row r="84278" spans="2:2" x14ac:dyDescent="0.2">
      <c r="B84278"/>
    </row>
    <row r="84279" spans="2:2" x14ac:dyDescent="0.2">
      <c r="B84279"/>
    </row>
    <row r="84280" spans="2:2" x14ac:dyDescent="0.2">
      <c r="B84280"/>
    </row>
    <row r="84281" spans="2:2" x14ac:dyDescent="0.2">
      <c r="B84281"/>
    </row>
    <row r="84282" spans="2:2" x14ac:dyDescent="0.2">
      <c r="B84282"/>
    </row>
    <row r="84283" spans="2:2" x14ac:dyDescent="0.2">
      <c r="B84283"/>
    </row>
    <row r="84284" spans="2:2" x14ac:dyDescent="0.2">
      <c r="B84284"/>
    </row>
    <row r="84285" spans="2:2" x14ac:dyDescent="0.2">
      <c r="B84285"/>
    </row>
    <row r="84286" spans="2:2" x14ac:dyDescent="0.2">
      <c r="B84286"/>
    </row>
    <row r="84287" spans="2:2" x14ac:dyDescent="0.2">
      <c r="B84287"/>
    </row>
    <row r="84288" spans="2:2" x14ac:dyDescent="0.2">
      <c r="B84288"/>
    </row>
    <row r="84289" spans="2:2" x14ac:dyDescent="0.2">
      <c r="B84289"/>
    </row>
    <row r="84290" spans="2:2" x14ac:dyDescent="0.2">
      <c r="B84290"/>
    </row>
    <row r="84291" spans="2:2" x14ac:dyDescent="0.2">
      <c r="B84291"/>
    </row>
    <row r="84292" spans="2:2" x14ac:dyDescent="0.2">
      <c r="B84292"/>
    </row>
    <row r="84293" spans="2:2" x14ac:dyDescent="0.2">
      <c r="B84293"/>
    </row>
    <row r="84294" spans="2:2" x14ac:dyDescent="0.2">
      <c r="B84294"/>
    </row>
    <row r="84295" spans="2:2" x14ac:dyDescent="0.2">
      <c r="B84295"/>
    </row>
    <row r="84296" spans="2:2" x14ac:dyDescent="0.2">
      <c r="B84296"/>
    </row>
    <row r="84297" spans="2:2" x14ac:dyDescent="0.2">
      <c r="B84297"/>
    </row>
    <row r="84298" spans="2:2" x14ac:dyDescent="0.2">
      <c r="B84298"/>
    </row>
    <row r="84299" spans="2:2" x14ac:dyDescent="0.2">
      <c r="B84299"/>
    </row>
    <row r="84300" spans="2:2" x14ac:dyDescent="0.2">
      <c r="B84300"/>
    </row>
    <row r="84301" spans="2:2" x14ac:dyDescent="0.2">
      <c r="B84301"/>
    </row>
    <row r="84302" spans="2:2" x14ac:dyDescent="0.2">
      <c r="B84302"/>
    </row>
    <row r="84303" spans="2:2" x14ac:dyDescent="0.2">
      <c r="B84303"/>
    </row>
    <row r="84304" spans="2:2" x14ac:dyDescent="0.2">
      <c r="B84304"/>
    </row>
    <row r="84305" spans="2:2" x14ac:dyDescent="0.2">
      <c r="B84305"/>
    </row>
    <row r="84306" spans="2:2" x14ac:dyDescent="0.2">
      <c r="B84306"/>
    </row>
    <row r="84307" spans="2:2" x14ac:dyDescent="0.2">
      <c r="B84307"/>
    </row>
    <row r="84308" spans="2:2" x14ac:dyDescent="0.2">
      <c r="B84308"/>
    </row>
    <row r="84309" spans="2:2" x14ac:dyDescent="0.2">
      <c r="B84309"/>
    </row>
    <row r="84310" spans="2:2" x14ac:dyDescent="0.2">
      <c r="B84310"/>
    </row>
    <row r="84311" spans="2:2" x14ac:dyDescent="0.2">
      <c r="B84311"/>
    </row>
    <row r="84312" spans="2:2" x14ac:dyDescent="0.2">
      <c r="B84312"/>
    </row>
    <row r="84313" spans="2:2" x14ac:dyDescent="0.2">
      <c r="B84313"/>
    </row>
    <row r="84314" spans="2:2" x14ac:dyDescent="0.2">
      <c r="B84314"/>
    </row>
    <row r="84315" spans="2:2" x14ac:dyDescent="0.2">
      <c r="B84315"/>
    </row>
    <row r="84316" spans="2:2" x14ac:dyDescent="0.2">
      <c r="B84316"/>
    </row>
    <row r="84317" spans="2:2" x14ac:dyDescent="0.2">
      <c r="B84317"/>
    </row>
    <row r="84318" spans="2:2" x14ac:dyDescent="0.2">
      <c r="B84318"/>
    </row>
    <row r="84319" spans="2:2" x14ac:dyDescent="0.2">
      <c r="B84319"/>
    </row>
    <row r="84320" spans="2:2" x14ac:dyDescent="0.2">
      <c r="B84320"/>
    </row>
    <row r="84321" spans="2:2" x14ac:dyDescent="0.2">
      <c r="B84321"/>
    </row>
    <row r="84322" spans="2:2" x14ac:dyDescent="0.2">
      <c r="B84322"/>
    </row>
    <row r="84323" spans="2:2" x14ac:dyDescent="0.2">
      <c r="B84323"/>
    </row>
    <row r="84324" spans="2:2" x14ac:dyDescent="0.2">
      <c r="B84324"/>
    </row>
    <row r="84325" spans="2:2" x14ac:dyDescent="0.2">
      <c r="B84325"/>
    </row>
    <row r="84326" spans="2:2" x14ac:dyDescent="0.2">
      <c r="B84326"/>
    </row>
    <row r="84327" spans="2:2" x14ac:dyDescent="0.2">
      <c r="B84327"/>
    </row>
    <row r="84328" spans="2:2" x14ac:dyDescent="0.2">
      <c r="B84328"/>
    </row>
    <row r="84329" spans="2:2" x14ac:dyDescent="0.2">
      <c r="B84329"/>
    </row>
    <row r="84330" spans="2:2" x14ac:dyDescent="0.2">
      <c r="B84330"/>
    </row>
    <row r="84331" spans="2:2" x14ac:dyDescent="0.2">
      <c r="B84331"/>
    </row>
    <row r="84332" spans="2:2" x14ac:dyDescent="0.2">
      <c r="B84332"/>
    </row>
    <row r="84333" spans="2:2" x14ac:dyDescent="0.2">
      <c r="B84333"/>
    </row>
    <row r="84334" spans="2:2" x14ac:dyDescent="0.2">
      <c r="B84334"/>
    </row>
    <row r="84335" spans="2:2" x14ac:dyDescent="0.2">
      <c r="B84335"/>
    </row>
    <row r="84336" spans="2:2" x14ac:dyDescent="0.2">
      <c r="B84336"/>
    </row>
    <row r="84337" spans="2:2" x14ac:dyDescent="0.2">
      <c r="B84337"/>
    </row>
    <row r="84338" spans="2:2" x14ac:dyDescent="0.2">
      <c r="B84338"/>
    </row>
    <row r="84339" spans="2:2" x14ac:dyDescent="0.2">
      <c r="B84339"/>
    </row>
    <row r="84340" spans="2:2" x14ac:dyDescent="0.2">
      <c r="B84340"/>
    </row>
    <row r="84341" spans="2:2" x14ac:dyDescent="0.2">
      <c r="B84341"/>
    </row>
    <row r="84342" spans="2:2" x14ac:dyDescent="0.2">
      <c r="B84342"/>
    </row>
    <row r="84343" spans="2:2" x14ac:dyDescent="0.2">
      <c r="B84343"/>
    </row>
    <row r="84344" spans="2:2" x14ac:dyDescent="0.2">
      <c r="B84344"/>
    </row>
    <row r="84345" spans="2:2" x14ac:dyDescent="0.2">
      <c r="B84345"/>
    </row>
    <row r="84346" spans="2:2" x14ac:dyDescent="0.2">
      <c r="B84346"/>
    </row>
    <row r="84347" spans="2:2" x14ac:dyDescent="0.2">
      <c r="B84347"/>
    </row>
    <row r="84348" spans="2:2" x14ac:dyDescent="0.2">
      <c r="B84348"/>
    </row>
    <row r="84349" spans="2:2" x14ac:dyDescent="0.2">
      <c r="B84349"/>
    </row>
    <row r="84350" spans="2:2" x14ac:dyDescent="0.2">
      <c r="B84350"/>
    </row>
    <row r="84351" spans="2:2" x14ac:dyDescent="0.2">
      <c r="B84351"/>
    </row>
    <row r="84352" spans="2:2" x14ac:dyDescent="0.2">
      <c r="B84352"/>
    </row>
    <row r="84353" spans="2:2" x14ac:dyDescent="0.2">
      <c r="B84353"/>
    </row>
    <row r="84354" spans="2:2" x14ac:dyDescent="0.2">
      <c r="B84354"/>
    </row>
    <row r="84355" spans="2:2" x14ac:dyDescent="0.2">
      <c r="B84355"/>
    </row>
    <row r="84356" spans="2:2" x14ac:dyDescent="0.2">
      <c r="B84356"/>
    </row>
    <row r="84357" spans="2:2" x14ac:dyDescent="0.2">
      <c r="B84357"/>
    </row>
    <row r="84358" spans="2:2" x14ac:dyDescent="0.2">
      <c r="B84358"/>
    </row>
    <row r="84359" spans="2:2" x14ac:dyDescent="0.2">
      <c r="B84359"/>
    </row>
    <row r="84360" spans="2:2" x14ac:dyDescent="0.2">
      <c r="B84360"/>
    </row>
    <row r="84361" spans="2:2" x14ac:dyDescent="0.2">
      <c r="B84361"/>
    </row>
    <row r="84362" spans="2:2" x14ac:dyDescent="0.2">
      <c r="B84362"/>
    </row>
    <row r="84363" spans="2:2" x14ac:dyDescent="0.2">
      <c r="B84363"/>
    </row>
    <row r="84364" spans="2:2" x14ac:dyDescent="0.2">
      <c r="B84364"/>
    </row>
    <row r="84365" spans="2:2" x14ac:dyDescent="0.2">
      <c r="B84365"/>
    </row>
    <row r="84366" spans="2:2" x14ac:dyDescent="0.2">
      <c r="B84366"/>
    </row>
    <row r="84367" spans="2:2" x14ac:dyDescent="0.2">
      <c r="B84367"/>
    </row>
    <row r="84368" spans="2:2" x14ac:dyDescent="0.2">
      <c r="B84368"/>
    </row>
    <row r="84369" spans="2:2" x14ac:dyDescent="0.2">
      <c r="B84369"/>
    </row>
    <row r="84370" spans="2:2" x14ac:dyDescent="0.2">
      <c r="B84370"/>
    </row>
    <row r="84371" spans="2:2" x14ac:dyDescent="0.2">
      <c r="B84371"/>
    </row>
    <row r="84372" spans="2:2" x14ac:dyDescent="0.2">
      <c r="B84372"/>
    </row>
    <row r="84373" spans="2:2" x14ac:dyDescent="0.2">
      <c r="B84373"/>
    </row>
    <row r="84374" spans="2:2" x14ac:dyDescent="0.2">
      <c r="B84374"/>
    </row>
    <row r="84375" spans="2:2" x14ac:dyDescent="0.2">
      <c r="B84375"/>
    </row>
    <row r="84376" spans="2:2" x14ac:dyDescent="0.2">
      <c r="B84376"/>
    </row>
    <row r="84377" spans="2:2" x14ac:dyDescent="0.2">
      <c r="B84377"/>
    </row>
    <row r="84378" spans="2:2" x14ac:dyDescent="0.2">
      <c r="B84378"/>
    </row>
    <row r="84379" spans="2:2" x14ac:dyDescent="0.2">
      <c r="B84379"/>
    </row>
    <row r="84380" spans="2:2" x14ac:dyDescent="0.2">
      <c r="B84380"/>
    </row>
    <row r="84381" spans="2:2" x14ac:dyDescent="0.2">
      <c r="B84381"/>
    </row>
    <row r="84382" spans="2:2" x14ac:dyDescent="0.2">
      <c r="B84382"/>
    </row>
    <row r="84383" spans="2:2" x14ac:dyDescent="0.2">
      <c r="B84383"/>
    </row>
    <row r="84384" spans="2:2" x14ac:dyDescent="0.2">
      <c r="B84384"/>
    </row>
    <row r="84385" spans="2:2" x14ac:dyDescent="0.2">
      <c r="B84385"/>
    </row>
    <row r="84386" spans="2:2" x14ac:dyDescent="0.2">
      <c r="B84386"/>
    </row>
    <row r="84387" spans="2:2" x14ac:dyDescent="0.2">
      <c r="B84387"/>
    </row>
    <row r="84388" spans="2:2" x14ac:dyDescent="0.2">
      <c r="B84388"/>
    </row>
    <row r="84389" spans="2:2" x14ac:dyDescent="0.2">
      <c r="B84389"/>
    </row>
    <row r="84390" spans="2:2" x14ac:dyDescent="0.2">
      <c r="B84390"/>
    </row>
    <row r="84391" spans="2:2" x14ac:dyDescent="0.2">
      <c r="B84391"/>
    </row>
    <row r="84392" spans="2:2" x14ac:dyDescent="0.2">
      <c r="B84392"/>
    </row>
    <row r="84393" spans="2:2" x14ac:dyDescent="0.2">
      <c r="B84393"/>
    </row>
    <row r="84394" spans="2:2" x14ac:dyDescent="0.2">
      <c r="B84394"/>
    </row>
    <row r="84395" spans="2:2" x14ac:dyDescent="0.2">
      <c r="B84395"/>
    </row>
    <row r="84396" spans="2:2" x14ac:dyDescent="0.2">
      <c r="B84396"/>
    </row>
    <row r="84397" spans="2:2" x14ac:dyDescent="0.2">
      <c r="B84397"/>
    </row>
    <row r="84398" spans="2:2" x14ac:dyDescent="0.2">
      <c r="B84398"/>
    </row>
    <row r="84399" spans="2:2" x14ac:dyDescent="0.2">
      <c r="B84399"/>
    </row>
    <row r="84400" spans="2:2" x14ac:dyDescent="0.2">
      <c r="B84400"/>
    </row>
    <row r="84401" spans="2:2" x14ac:dyDescent="0.2">
      <c r="B84401"/>
    </row>
    <row r="84402" spans="2:2" x14ac:dyDescent="0.2">
      <c r="B84402"/>
    </row>
    <row r="84403" spans="2:2" x14ac:dyDescent="0.2">
      <c r="B84403"/>
    </row>
    <row r="84404" spans="2:2" x14ac:dyDescent="0.2">
      <c r="B84404"/>
    </row>
    <row r="84405" spans="2:2" x14ac:dyDescent="0.2">
      <c r="B84405"/>
    </row>
    <row r="84406" spans="2:2" x14ac:dyDescent="0.2">
      <c r="B84406"/>
    </row>
    <row r="84407" spans="2:2" x14ac:dyDescent="0.2">
      <c r="B84407"/>
    </row>
    <row r="84408" spans="2:2" x14ac:dyDescent="0.2">
      <c r="B84408"/>
    </row>
    <row r="84409" spans="2:2" x14ac:dyDescent="0.2">
      <c r="B84409"/>
    </row>
    <row r="84410" spans="2:2" x14ac:dyDescent="0.2">
      <c r="B84410"/>
    </row>
    <row r="84411" spans="2:2" x14ac:dyDescent="0.2">
      <c r="B84411"/>
    </row>
    <row r="84412" spans="2:2" x14ac:dyDescent="0.2">
      <c r="B84412"/>
    </row>
    <row r="84413" spans="2:2" x14ac:dyDescent="0.2">
      <c r="B84413"/>
    </row>
    <row r="84414" spans="2:2" x14ac:dyDescent="0.2">
      <c r="B84414"/>
    </row>
    <row r="84415" spans="2:2" x14ac:dyDescent="0.2">
      <c r="B84415"/>
    </row>
    <row r="84416" spans="2:2" x14ac:dyDescent="0.2">
      <c r="B84416"/>
    </row>
    <row r="84417" spans="2:2" x14ac:dyDescent="0.2">
      <c r="B84417"/>
    </row>
    <row r="84418" spans="2:2" x14ac:dyDescent="0.2">
      <c r="B84418"/>
    </row>
    <row r="84419" spans="2:2" x14ac:dyDescent="0.2">
      <c r="B84419"/>
    </row>
    <row r="84420" spans="2:2" x14ac:dyDescent="0.2">
      <c r="B84420"/>
    </row>
    <row r="84421" spans="2:2" x14ac:dyDescent="0.2">
      <c r="B84421"/>
    </row>
    <row r="84422" spans="2:2" x14ac:dyDescent="0.2">
      <c r="B84422"/>
    </row>
    <row r="84423" spans="2:2" x14ac:dyDescent="0.2">
      <c r="B84423"/>
    </row>
    <row r="84424" spans="2:2" x14ac:dyDescent="0.2">
      <c r="B84424"/>
    </row>
    <row r="84425" spans="2:2" x14ac:dyDescent="0.2">
      <c r="B84425"/>
    </row>
    <row r="84426" spans="2:2" x14ac:dyDescent="0.2">
      <c r="B84426"/>
    </row>
    <row r="84427" spans="2:2" x14ac:dyDescent="0.2">
      <c r="B84427"/>
    </row>
    <row r="84428" spans="2:2" x14ac:dyDescent="0.2">
      <c r="B84428"/>
    </row>
    <row r="84429" spans="2:2" x14ac:dyDescent="0.2">
      <c r="B84429"/>
    </row>
    <row r="84430" spans="2:2" x14ac:dyDescent="0.2">
      <c r="B84430"/>
    </row>
    <row r="84431" spans="2:2" x14ac:dyDescent="0.2">
      <c r="B84431"/>
    </row>
    <row r="84432" spans="2:2" x14ac:dyDescent="0.2">
      <c r="B84432"/>
    </row>
    <row r="84433" spans="2:2" x14ac:dyDescent="0.2">
      <c r="B84433"/>
    </row>
    <row r="84434" spans="2:2" x14ac:dyDescent="0.2">
      <c r="B84434"/>
    </row>
    <row r="84435" spans="2:2" x14ac:dyDescent="0.2">
      <c r="B84435"/>
    </row>
    <row r="84436" spans="2:2" x14ac:dyDescent="0.2">
      <c r="B84436"/>
    </row>
    <row r="84437" spans="2:2" x14ac:dyDescent="0.2">
      <c r="B84437"/>
    </row>
    <row r="84438" spans="2:2" x14ac:dyDescent="0.2">
      <c r="B84438"/>
    </row>
    <row r="84439" spans="2:2" x14ac:dyDescent="0.2">
      <c r="B84439"/>
    </row>
    <row r="84440" spans="2:2" x14ac:dyDescent="0.2">
      <c r="B84440"/>
    </row>
    <row r="84441" spans="2:2" x14ac:dyDescent="0.2">
      <c r="B84441"/>
    </row>
    <row r="84442" spans="2:2" x14ac:dyDescent="0.2">
      <c r="B84442"/>
    </row>
    <row r="84443" spans="2:2" x14ac:dyDescent="0.2">
      <c r="B84443"/>
    </row>
    <row r="84444" spans="2:2" x14ac:dyDescent="0.2">
      <c r="B84444"/>
    </row>
    <row r="84445" spans="2:2" x14ac:dyDescent="0.2">
      <c r="B84445"/>
    </row>
    <row r="84446" spans="2:2" x14ac:dyDescent="0.2">
      <c r="B84446"/>
    </row>
    <row r="84447" spans="2:2" x14ac:dyDescent="0.2">
      <c r="B84447"/>
    </row>
    <row r="84448" spans="2:2" x14ac:dyDescent="0.2">
      <c r="B84448"/>
    </row>
    <row r="84449" spans="2:2" x14ac:dyDescent="0.2">
      <c r="B84449"/>
    </row>
    <row r="84450" spans="2:2" x14ac:dyDescent="0.2">
      <c r="B84450"/>
    </row>
    <row r="84451" spans="2:2" x14ac:dyDescent="0.2">
      <c r="B84451"/>
    </row>
    <row r="84452" spans="2:2" x14ac:dyDescent="0.2">
      <c r="B84452"/>
    </row>
    <row r="84453" spans="2:2" x14ac:dyDescent="0.2">
      <c r="B84453"/>
    </row>
    <row r="84454" spans="2:2" x14ac:dyDescent="0.2">
      <c r="B84454"/>
    </row>
    <row r="84455" spans="2:2" x14ac:dyDescent="0.2">
      <c r="B84455"/>
    </row>
    <row r="84456" spans="2:2" x14ac:dyDescent="0.2">
      <c r="B84456"/>
    </row>
    <row r="84457" spans="2:2" x14ac:dyDescent="0.2">
      <c r="B84457"/>
    </row>
    <row r="84458" spans="2:2" x14ac:dyDescent="0.2">
      <c r="B84458"/>
    </row>
    <row r="84459" spans="2:2" x14ac:dyDescent="0.2">
      <c r="B84459"/>
    </row>
    <row r="84460" spans="2:2" x14ac:dyDescent="0.2">
      <c r="B84460"/>
    </row>
    <row r="84461" spans="2:2" x14ac:dyDescent="0.2">
      <c r="B84461"/>
    </row>
    <row r="84462" spans="2:2" x14ac:dyDescent="0.2">
      <c r="B84462"/>
    </row>
    <row r="84463" spans="2:2" x14ac:dyDescent="0.2">
      <c r="B84463"/>
    </row>
    <row r="84464" spans="2:2" x14ac:dyDescent="0.2">
      <c r="B84464"/>
    </row>
    <row r="84465" spans="2:2" x14ac:dyDescent="0.2">
      <c r="B84465"/>
    </row>
    <row r="84466" spans="2:2" x14ac:dyDescent="0.2">
      <c r="B84466"/>
    </row>
    <row r="84467" spans="2:2" x14ac:dyDescent="0.2">
      <c r="B84467"/>
    </row>
    <row r="84468" spans="2:2" x14ac:dyDescent="0.2">
      <c r="B84468"/>
    </row>
    <row r="84469" spans="2:2" x14ac:dyDescent="0.2">
      <c r="B84469"/>
    </row>
    <row r="84470" spans="2:2" x14ac:dyDescent="0.2">
      <c r="B84470"/>
    </row>
    <row r="84471" spans="2:2" x14ac:dyDescent="0.2">
      <c r="B84471"/>
    </row>
    <row r="84472" spans="2:2" x14ac:dyDescent="0.2">
      <c r="B84472"/>
    </row>
    <row r="84473" spans="2:2" x14ac:dyDescent="0.2">
      <c r="B84473"/>
    </row>
    <row r="84474" spans="2:2" x14ac:dyDescent="0.2">
      <c r="B84474"/>
    </row>
    <row r="84475" spans="2:2" x14ac:dyDescent="0.2">
      <c r="B84475"/>
    </row>
    <row r="84476" spans="2:2" x14ac:dyDescent="0.2">
      <c r="B84476"/>
    </row>
    <row r="84477" spans="2:2" x14ac:dyDescent="0.2">
      <c r="B84477"/>
    </row>
    <row r="84478" spans="2:2" x14ac:dyDescent="0.2">
      <c r="B84478"/>
    </row>
    <row r="84479" spans="2:2" x14ac:dyDescent="0.2">
      <c r="B84479"/>
    </row>
    <row r="84480" spans="2:2" x14ac:dyDescent="0.2">
      <c r="B84480"/>
    </row>
    <row r="84481" spans="2:2" x14ac:dyDescent="0.2">
      <c r="B84481"/>
    </row>
    <row r="84482" spans="2:2" x14ac:dyDescent="0.2">
      <c r="B84482"/>
    </row>
    <row r="84483" spans="2:2" x14ac:dyDescent="0.2">
      <c r="B84483"/>
    </row>
    <row r="84484" spans="2:2" x14ac:dyDescent="0.2">
      <c r="B84484"/>
    </row>
    <row r="84485" spans="2:2" x14ac:dyDescent="0.2">
      <c r="B84485"/>
    </row>
    <row r="84486" spans="2:2" x14ac:dyDescent="0.2">
      <c r="B84486"/>
    </row>
    <row r="84487" spans="2:2" x14ac:dyDescent="0.2">
      <c r="B84487"/>
    </row>
    <row r="84488" spans="2:2" x14ac:dyDescent="0.2">
      <c r="B84488"/>
    </row>
    <row r="84489" spans="2:2" x14ac:dyDescent="0.2">
      <c r="B84489"/>
    </row>
    <row r="84490" spans="2:2" x14ac:dyDescent="0.2">
      <c r="B84490"/>
    </row>
    <row r="84491" spans="2:2" x14ac:dyDescent="0.2">
      <c r="B84491"/>
    </row>
    <row r="84492" spans="2:2" x14ac:dyDescent="0.2">
      <c r="B84492"/>
    </row>
    <row r="84493" spans="2:2" x14ac:dyDescent="0.2">
      <c r="B84493"/>
    </row>
    <row r="84494" spans="2:2" x14ac:dyDescent="0.2">
      <c r="B84494"/>
    </row>
    <row r="84495" spans="2:2" x14ac:dyDescent="0.2">
      <c r="B84495"/>
    </row>
    <row r="84496" spans="2:2" x14ac:dyDescent="0.2">
      <c r="B84496"/>
    </row>
    <row r="84497" spans="2:2" x14ac:dyDescent="0.2">
      <c r="B84497"/>
    </row>
    <row r="84498" spans="2:2" x14ac:dyDescent="0.2">
      <c r="B84498"/>
    </row>
    <row r="84499" spans="2:2" x14ac:dyDescent="0.2">
      <c r="B84499"/>
    </row>
    <row r="84500" spans="2:2" x14ac:dyDescent="0.2">
      <c r="B84500"/>
    </row>
    <row r="84501" spans="2:2" x14ac:dyDescent="0.2">
      <c r="B84501"/>
    </row>
    <row r="84502" spans="2:2" x14ac:dyDescent="0.2">
      <c r="B84502"/>
    </row>
    <row r="84503" spans="2:2" x14ac:dyDescent="0.2">
      <c r="B84503"/>
    </row>
    <row r="84504" spans="2:2" x14ac:dyDescent="0.2">
      <c r="B84504"/>
    </row>
    <row r="84505" spans="2:2" x14ac:dyDescent="0.2">
      <c r="B84505"/>
    </row>
    <row r="84506" spans="2:2" x14ac:dyDescent="0.2">
      <c r="B84506"/>
    </row>
    <row r="84507" spans="2:2" x14ac:dyDescent="0.2">
      <c r="B84507"/>
    </row>
    <row r="84508" spans="2:2" x14ac:dyDescent="0.2">
      <c r="B84508"/>
    </row>
    <row r="84509" spans="2:2" x14ac:dyDescent="0.2">
      <c r="B84509"/>
    </row>
    <row r="84510" spans="2:2" x14ac:dyDescent="0.2">
      <c r="B84510"/>
    </row>
    <row r="84511" spans="2:2" x14ac:dyDescent="0.2">
      <c r="B84511"/>
    </row>
    <row r="84512" spans="2:2" x14ac:dyDescent="0.2">
      <c r="B84512"/>
    </row>
    <row r="84513" spans="2:2" x14ac:dyDescent="0.2">
      <c r="B84513"/>
    </row>
    <row r="84514" spans="2:2" x14ac:dyDescent="0.2">
      <c r="B84514"/>
    </row>
    <row r="84515" spans="2:2" x14ac:dyDescent="0.2">
      <c r="B84515"/>
    </row>
    <row r="84516" spans="2:2" x14ac:dyDescent="0.2">
      <c r="B84516"/>
    </row>
    <row r="84517" spans="2:2" x14ac:dyDescent="0.2">
      <c r="B84517"/>
    </row>
    <row r="84518" spans="2:2" x14ac:dyDescent="0.2">
      <c r="B84518"/>
    </row>
    <row r="84519" spans="2:2" x14ac:dyDescent="0.2">
      <c r="B84519"/>
    </row>
    <row r="84520" spans="2:2" x14ac:dyDescent="0.2">
      <c r="B84520"/>
    </row>
    <row r="84521" spans="2:2" x14ac:dyDescent="0.2">
      <c r="B84521"/>
    </row>
    <row r="84522" spans="2:2" x14ac:dyDescent="0.2">
      <c r="B84522"/>
    </row>
    <row r="84523" spans="2:2" x14ac:dyDescent="0.2">
      <c r="B84523"/>
    </row>
    <row r="84524" spans="2:2" x14ac:dyDescent="0.2">
      <c r="B84524"/>
    </row>
    <row r="84525" spans="2:2" x14ac:dyDescent="0.2">
      <c r="B84525"/>
    </row>
    <row r="84526" spans="2:2" x14ac:dyDescent="0.2">
      <c r="B84526"/>
    </row>
    <row r="84527" spans="2:2" x14ac:dyDescent="0.2">
      <c r="B84527"/>
    </row>
    <row r="84528" spans="2:2" x14ac:dyDescent="0.2">
      <c r="B84528"/>
    </row>
    <row r="84529" spans="2:2" x14ac:dyDescent="0.2">
      <c r="B84529"/>
    </row>
    <row r="84530" spans="2:2" x14ac:dyDescent="0.2">
      <c r="B84530"/>
    </row>
    <row r="84531" spans="2:2" x14ac:dyDescent="0.2">
      <c r="B84531"/>
    </row>
    <row r="84532" spans="2:2" x14ac:dyDescent="0.2">
      <c r="B84532"/>
    </row>
    <row r="84533" spans="2:2" x14ac:dyDescent="0.2">
      <c r="B84533"/>
    </row>
    <row r="84534" spans="2:2" x14ac:dyDescent="0.2">
      <c r="B84534"/>
    </row>
    <row r="84535" spans="2:2" x14ac:dyDescent="0.2">
      <c r="B84535"/>
    </row>
    <row r="84536" spans="2:2" x14ac:dyDescent="0.2">
      <c r="B84536"/>
    </row>
    <row r="84537" spans="2:2" x14ac:dyDescent="0.2">
      <c r="B84537"/>
    </row>
    <row r="84538" spans="2:2" x14ac:dyDescent="0.2">
      <c r="B84538"/>
    </row>
    <row r="84539" spans="2:2" x14ac:dyDescent="0.2">
      <c r="B84539"/>
    </row>
    <row r="84540" spans="2:2" x14ac:dyDescent="0.2">
      <c r="B84540"/>
    </row>
    <row r="84541" spans="2:2" x14ac:dyDescent="0.2">
      <c r="B84541"/>
    </row>
    <row r="84542" spans="2:2" x14ac:dyDescent="0.2">
      <c r="B84542"/>
    </row>
    <row r="84543" spans="2:2" x14ac:dyDescent="0.2">
      <c r="B84543"/>
    </row>
    <row r="84544" spans="2:2" x14ac:dyDescent="0.2">
      <c r="B84544"/>
    </row>
    <row r="84545" spans="2:2" x14ac:dyDescent="0.2">
      <c r="B84545"/>
    </row>
    <row r="84546" spans="2:2" x14ac:dyDescent="0.2">
      <c r="B84546"/>
    </row>
    <row r="84547" spans="2:2" x14ac:dyDescent="0.2">
      <c r="B84547"/>
    </row>
    <row r="84548" spans="2:2" x14ac:dyDescent="0.2">
      <c r="B84548"/>
    </row>
    <row r="84549" spans="2:2" x14ac:dyDescent="0.2">
      <c r="B84549"/>
    </row>
    <row r="84550" spans="2:2" x14ac:dyDescent="0.2">
      <c r="B84550"/>
    </row>
    <row r="84551" spans="2:2" x14ac:dyDescent="0.2">
      <c r="B84551"/>
    </row>
    <row r="84552" spans="2:2" x14ac:dyDescent="0.2">
      <c r="B84552"/>
    </row>
    <row r="84553" spans="2:2" x14ac:dyDescent="0.2">
      <c r="B84553"/>
    </row>
    <row r="84554" spans="2:2" x14ac:dyDescent="0.2">
      <c r="B84554"/>
    </row>
    <row r="84555" spans="2:2" x14ac:dyDescent="0.2">
      <c r="B84555"/>
    </row>
    <row r="84556" spans="2:2" x14ac:dyDescent="0.2">
      <c r="B84556"/>
    </row>
    <row r="84557" spans="2:2" x14ac:dyDescent="0.2">
      <c r="B84557"/>
    </row>
    <row r="84558" spans="2:2" x14ac:dyDescent="0.2">
      <c r="B84558"/>
    </row>
    <row r="84559" spans="2:2" x14ac:dyDescent="0.2">
      <c r="B84559"/>
    </row>
    <row r="84560" spans="2:2" x14ac:dyDescent="0.2">
      <c r="B84560"/>
    </row>
    <row r="84561" spans="2:2" x14ac:dyDescent="0.2">
      <c r="B84561"/>
    </row>
    <row r="84562" spans="2:2" x14ac:dyDescent="0.2">
      <c r="B84562"/>
    </row>
    <row r="84563" spans="2:2" x14ac:dyDescent="0.2">
      <c r="B84563"/>
    </row>
    <row r="84564" spans="2:2" x14ac:dyDescent="0.2">
      <c r="B84564"/>
    </row>
    <row r="84565" spans="2:2" x14ac:dyDescent="0.2">
      <c r="B84565"/>
    </row>
    <row r="84566" spans="2:2" x14ac:dyDescent="0.2">
      <c r="B84566"/>
    </row>
    <row r="84567" spans="2:2" x14ac:dyDescent="0.2">
      <c r="B84567"/>
    </row>
    <row r="84568" spans="2:2" x14ac:dyDescent="0.2">
      <c r="B84568"/>
    </row>
    <row r="84569" spans="2:2" x14ac:dyDescent="0.2">
      <c r="B84569"/>
    </row>
    <row r="84570" spans="2:2" x14ac:dyDescent="0.2">
      <c r="B84570"/>
    </row>
    <row r="84571" spans="2:2" x14ac:dyDescent="0.2">
      <c r="B84571"/>
    </row>
    <row r="84572" spans="2:2" x14ac:dyDescent="0.2">
      <c r="B84572"/>
    </row>
    <row r="84573" spans="2:2" x14ac:dyDescent="0.2">
      <c r="B84573"/>
    </row>
    <row r="84574" spans="2:2" x14ac:dyDescent="0.2">
      <c r="B84574"/>
    </row>
    <row r="84575" spans="2:2" x14ac:dyDescent="0.2">
      <c r="B84575"/>
    </row>
    <row r="84576" spans="2:2" x14ac:dyDescent="0.2">
      <c r="B84576"/>
    </row>
    <row r="84577" spans="2:2" x14ac:dyDescent="0.2">
      <c r="B84577"/>
    </row>
    <row r="84578" spans="2:2" x14ac:dyDescent="0.2">
      <c r="B84578"/>
    </row>
    <row r="84579" spans="2:2" x14ac:dyDescent="0.2">
      <c r="B84579"/>
    </row>
    <row r="84580" spans="2:2" x14ac:dyDescent="0.2">
      <c r="B84580"/>
    </row>
    <row r="84581" spans="2:2" x14ac:dyDescent="0.2">
      <c r="B84581"/>
    </row>
    <row r="84582" spans="2:2" x14ac:dyDescent="0.2">
      <c r="B84582"/>
    </row>
    <row r="84583" spans="2:2" x14ac:dyDescent="0.2">
      <c r="B84583"/>
    </row>
    <row r="84584" spans="2:2" x14ac:dyDescent="0.2">
      <c r="B84584"/>
    </row>
    <row r="84585" spans="2:2" x14ac:dyDescent="0.2">
      <c r="B84585"/>
    </row>
    <row r="84586" spans="2:2" x14ac:dyDescent="0.2">
      <c r="B84586"/>
    </row>
    <row r="84587" spans="2:2" x14ac:dyDescent="0.2">
      <c r="B84587"/>
    </row>
    <row r="84588" spans="2:2" x14ac:dyDescent="0.2">
      <c r="B84588"/>
    </row>
    <row r="84589" spans="2:2" x14ac:dyDescent="0.2">
      <c r="B84589"/>
    </row>
    <row r="84590" spans="2:2" x14ac:dyDescent="0.2">
      <c r="B84590"/>
    </row>
    <row r="84591" spans="2:2" x14ac:dyDescent="0.2">
      <c r="B84591"/>
    </row>
    <row r="84592" spans="2:2" x14ac:dyDescent="0.2">
      <c r="B84592"/>
    </row>
    <row r="84593" spans="2:2" x14ac:dyDescent="0.2">
      <c r="B84593"/>
    </row>
    <row r="84594" spans="2:2" x14ac:dyDescent="0.2">
      <c r="B84594"/>
    </row>
    <row r="84595" spans="2:2" x14ac:dyDescent="0.2">
      <c r="B84595"/>
    </row>
    <row r="84596" spans="2:2" x14ac:dyDescent="0.2">
      <c r="B84596"/>
    </row>
    <row r="84597" spans="2:2" x14ac:dyDescent="0.2">
      <c r="B84597"/>
    </row>
    <row r="84598" spans="2:2" x14ac:dyDescent="0.2">
      <c r="B84598"/>
    </row>
    <row r="84599" spans="2:2" x14ac:dyDescent="0.2">
      <c r="B84599"/>
    </row>
    <row r="84600" spans="2:2" x14ac:dyDescent="0.2">
      <c r="B84600"/>
    </row>
    <row r="84601" spans="2:2" x14ac:dyDescent="0.2">
      <c r="B84601"/>
    </row>
    <row r="84602" spans="2:2" x14ac:dyDescent="0.2">
      <c r="B84602"/>
    </row>
    <row r="84603" spans="2:2" x14ac:dyDescent="0.2">
      <c r="B84603"/>
    </row>
    <row r="84604" spans="2:2" x14ac:dyDescent="0.2">
      <c r="B84604"/>
    </row>
    <row r="84605" spans="2:2" x14ac:dyDescent="0.2">
      <c r="B84605"/>
    </row>
    <row r="84606" spans="2:2" x14ac:dyDescent="0.2">
      <c r="B84606"/>
    </row>
    <row r="84607" spans="2:2" x14ac:dyDescent="0.2">
      <c r="B84607"/>
    </row>
    <row r="84608" spans="2:2" x14ac:dyDescent="0.2">
      <c r="B84608"/>
    </row>
    <row r="84609" spans="2:2" x14ac:dyDescent="0.2">
      <c r="B84609"/>
    </row>
    <row r="84610" spans="2:2" x14ac:dyDescent="0.2">
      <c r="B84610"/>
    </row>
    <row r="84611" spans="2:2" x14ac:dyDescent="0.2">
      <c r="B84611"/>
    </row>
    <row r="84612" spans="2:2" x14ac:dyDescent="0.2">
      <c r="B84612"/>
    </row>
    <row r="84613" spans="2:2" x14ac:dyDescent="0.2">
      <c r="B84613"/>
    </row>
    <row r="84614" spans="2:2" x14ac:dyDescent="0.2">
      <c r="B84614"/>
    </row>
    <row r="84615" spans="2:2" x14ac:dyDescent="0.2">
      <c r="B84615"/>
    </row>
    <row r="84616" spans="2:2" x14ac:dyDescent="0.2">
      <c r="B84616"/>
    </row>
    <row r="84617" spans="2:2" x14ac:dyDescent="0.2">
      <c r="B84617"/>
    </row>
    <row r="84618" spans="2:2" x14ac:dyDescent="0.2">
      <c r="B84618"/>
    </row>
    <row r="84619" spans="2:2" x14ac:dyDescent="0.2">
      <c r="B84619"/>
    </row>
    <row r="84620" spans="2:2" x14ac:dyDescent="0.2">
      <c r="B84620"/>
    </row>
    <row r="84621" spans="2:2" x14ac:dyDescent="0.2">
      <c r="B84621"/>
    </row>
    <row r="84622" spans="2:2" x14ac:dyDescent="0.2">
      <c r="B84622"/>
    </row>
    <row r="84623" spans="2:2" x14ac:dyDescent="0.2">
      <c r="B84623"/>
    </row>
    <row r="84624" spans="2:2" x14ac:dyDescent="0.2">
      <c r="B84624"/>
    </row>
    <row r="84625" spans="2:2" x14ac:dyDescent="0.2">
      <c r="B84625"/>
    </row>
    <row r="84626" spans="2:2" x14ac:dyDescent="0.2">
      <c r="B84626"/>
    </row>
    <row r="84627" spans="2:2" x14ac:dyDescent="0.2">
      <c r="B84627"/>
    </row>
    <row r="84628" spans="2:2" x14ac:dyDescent="0.2">
      <c r="B84628"/>
    </row>
    <row r="84629" spans="2:2" x14ac:dyDescent="0.2">
      <c r="B84629"/>
    </row>
    <row r="84630" spans="2:2" x14ac:dyDescent="0.2">
      <c r="B84630"/>
    </row>
    <row r="84631" spans="2:2" x14ac:dyDescent="0.2">
      <c r="B84631"/>
    </row>
    <row r="84632" spans="2:2" x14ac:dyDescent="0.2">
      <c r="B84632"/>
    </row>
    <row r="84633" spans="2:2" x14ac:dyDescent="0.2">
      <c r="B84633"/>
    </row>
    <row r="84634" spans="2:2" x14ac:dyDescent="0.2">
      <c r="B84634"/>
    </row>
    <row r="84635" spans="2:2" x14ac:dyDescent="0.2">
      <c r="B84635"/>
    </row>
    <row r="84636" spans="2:2" x14ac:dyDescent="0.2">
      <c r="B84636"/>
    </row>
    <row r="84637" spans="2:2" x14ac:dyDescent="0.2">
      <c r="B84637"/>
    </row>
    <row r="84638" spans="2:2" x14ac:dyDescent="0.2">
      <c r="B84638"/>
    </row>
    <row r="84639" spans="2:2" x14ac:dyDescent="0.2">
      <c r="B84639"/>
    </row>
    <row r="84640" spans="2:2" x14ac:dyDescent="0.2">
      <c r="B84640"/>
    </row>
    <row r="84641" spans="2:2" x14ac:dyDescent="0.2">
      <c r="B84641"/>
    </row>
    <row r="84642" spans="2:2" x14ac:dyDescent="0.2">
      <c r="B84642"/>
    </row>
    <row r="84643" spans="2:2" x14ac:dyDescent="0.2">
      <c r="B84643"/>
    </row>
    <row r="84644" spans="2:2" x14ac:dyDescent="0.2">
      <c r="B84644"/>
    </row>
    <row r="84645" spans="2:2" x14ac:dyDescent="0.2">
      <c r="B84645"/>
    </row>
    <row r="84646" spans="2:2" x14ac:dyDescent="0.2">
      <c r="B84646"/>
    </row>
    <row r="84647" spans="2:2" x14ac:dyDescent="0.2">
      <c r="B84647"/>
    </row>
    <row r="84648" spans="2:2" x14ac:dyDescent="0.2">
      <c r="B84648"/>
    </row>
    <row r="84649" spans="2:2" x14ac:dyDescent="0.2">
      <c r="B84649"/>
    </row>
    <row r="84650" spans="2:2" x14ac:dyDescent="0.2">
      <c r="B84650"/>
    </row>
    <row r="84651" spans="2:2" x14ac:dyDescent="0.2">
      <c r="B84651"/>
    </row>
    <row r="84652" spans="2:2" x14ac:dyDescent="0.2">
      <c r="B84652"/>
    </row>
    <row r="84653" spans="2:2" x14ac:dyDescent="0.2">
      <c r="B84653"/>
    </row>
    <row r="84654" spans="2:2" x14ac:dyDescent="0.2">
      <c r="B84654"/>
    </row>
    <row r="84655" spans="2:2" x14ac:dyDescent="0.2">
      <c r="B84655"/>
    </row>
    <row r="84656" spans="2:2" x14ac:dyDescent="0.2">
      <c r="B84656"/>
    </row>
    <row r="84657" spans="2:2" x14ac:dyDescent="0.2">
      <c r="B84657"/>
    </row>
    <row r="84658" spans="2:2" x14ac:dyDescent="0.2">
      <c r="B84658"/>
    </row>
    <row r="84659" spans="2:2" x14ac:dyDescent="0.2">
      <c r="B84659"/>
    </row>
    <row r="84660" spans="2:2" x14ac:dyDescent="0.2">
      <c r="B84660"/>
    </row>
    <row r="84661" spans="2:2" x14ac:dyDescent="0.2">
      <c r="B84661"/>
    </row>
    <row r="84662" spans="2:2" x14ac:dyDescent="0.2">
      <c r="B84662"/>
    </row>
    <row r="84663" spans="2:2" x14ac:dyDescent="0.2">
      <c r="B84663"/>
    </row>
    <row r="84664" spans="2:2" x14ac:dyDescent="0.2">
      <c r="B84664"/>
    </row>
    <row r="84665" spans="2:2" x14ac:dyDescent="0.2">
      <c r="B84665"/>
    </row>
    <row r="84666" spans="2:2" x14ac:dyDescent="0.2">
      <c r="B84666"/>
    </row>
    <row r="84667" spans="2:2" x14ac:dyDescent="0.2">
      <c r="B84667"/>
    </row>
    <row r="84668" spans="2:2" x14ac:dyDescent="0.2">
      <c r="B84668"/>
    </row>
    <row r="84669" spans="2:2" x14ac:dyDescent="0.2">
      <c r="B84669"/>
    </row>
    <row r="84670" spans="2:2" x14ac:dyDescent="0.2">
      <c r="B84670"/>
    </row>
    <row r="84671" spans="2:2" x14ac:dyDescent="0.2">
      <c r="B84671"/>
    </row>
    <row r="84672" spans="2:2" x14ac:dyDescent="0.2">
      <c r="B84672"/>
    </row>
    <row r="84673" spans="2:2" x14ac:dyDescent="0.2">
      <c r="B84673"/>
    </row>
    <row r="84674" spans="2:2" x14ac:dyDescent="0.2">
      <c r="B84674"/>
    </row>
    <row r="84675" spans="2:2" x14ac:dyDescent="0.2">
      <c r="B84675"/>
    </row>
    <row r="84676" spans="2:2" x14ac:dyDescent="0.2">
      <c r="B84676"/>
    </row>
    <row r="84677" spans="2:2" x14ac:dyDescent="0.2">
      <c r="B84677"/>
    </row>
    <row r="84678" spans="2:2" x14ac:dyDescent="0.2">
      <c r="B84678"/>
    </row>
    <row r="84679" spans="2:2" x14ac:dyDescent="0.2">
      <c r="B84679"/>
    </row>
    <row r="84680" spans="2:2" x14ac:dyDescent="0.2">
      <c r="B84680"/>
    </row>
    <row r="84681" spans="2:2" x14ac:dyDescent="0.2">
      <c r="B84681"/>
    </row>
    <row r="84682" spans="2:2" x14ac:dyDescent="0.2">
      <c r="B84682"/>
    </row>
    <row r="84683" spans="2:2" x14ac:dyDescent="0.2">
      <c r="B84683"/>
    </row>
    <row r="84684" spans="2:2" x14ac:dyDescent="0.2">
      <c r="B84684"/>
    </row>
    <row r="84685" spans="2:2" x14ac:dyDescent="0.2">
      <c r="B84685"/>
    </row>
    <row r="84686" spans="2:2" x14ac:dyDescent="0.2">
      <c r="B84686"/>
    </row>
    <row r="84687" spans="2:2" x14ac:dyDescent="0.2">
      <c r="B84687"/>
    </row>
    <row r="84688" spans="2:2" x14ac:dyDescent="0.2">
      <c r="B84688"/>
    </row>
    <row r="84689" spans="2:2" x14ac:dyDescent="0.2">
      <c r="B84689"/>
    </row>
    <row r="84690" spans="2:2" x14ac:dyDescent="0.2">
      <c r="B84690"/>
    </row>
    <row r="84691" spans="2:2" x14ac:dyDescent="0.2">
      <c r="B84691"/>
    </row>
    <row r="84692" spans="2:2" x14ac:dyDescent="0.2">
      <c r="B84692"/>
    </row>
    <row r="84693" spans="2:2" x14ac:dyDescent="0.2">
      <c r="B84693"/>
    </row>
    <row r="84694" spans="2:2" x14ac:dyDescent="0.2">
      <c r="B84694"/>
    </row>
    <row r="84695" spans="2:2" x14ac:dyDescent="0.2">
      <c r="B84695"/>
    </row>
    <row r="84696" spans="2:2" x14ac:dyDescent="0.2">
      <c r="B84696"/>
    </row>
    <row r="84697" spans="2:2" x14ac:dyDescent="0.2">
      <c r="B84697"/>
    </row>
    <row r="84698" spans="2:2" x14ac:dyDescent="0.2">
      <c r="B84698"/>
    </row>
    <row r="84699" spans="2:2" x14ac:dyDescent="0.2">
      <c r="B84699"/>
    </row>
    <row r="84700" spans="2:2" x14ac:dyDescent="0.2">
      <c r="B84700"/>
    </row>
    <row r="84701" spans="2:2" x14ac:dyDescent="0.2">
      <c r="B84701"/>
    </row>
    <row r="84702" spans="2:2" x14ac:dyDescent="0.2">
      <c r="B84702"/>
    </row>
    <row r="84703" spans="2:2" x14ac:dyDescent="0.2">
      <c r="B84703"/>
    </row>
    <row r="84704" spans="2:2" x14ac:dyDescent="0.2">
      <c r="B84704"/>
    </row>
    <row r="84705" spans="2:2" x14ac:dyDescent="0.2">
      <c r="B84705"/>
    </row>
    <row r="84706" spans="2:2" x14ac:dyDescent="0.2">
      <c r="B84706"/>
    </row>
    <row r="84707" spans="2:2" x14ac:dyDescent="0.2">
      <c r="B84707"/>
    </row>
    <row r="84708" spans="2:2" x14ac:dyDescent="0.2">
      <c r="B84708"/>
    </row>
    <row r="84709" spans="2:2" x14ac:dyDescent="0.2">
      <c r="B84709"/>
    </row>
    <row r="84710" spans="2:2" x14ac:dyDescent="0.2">
      <c r="B84710"/>
    </row>
    <row r="84711" spans="2:2" x14ac:dyDescent="0.2">
      <c r="B84711"/>
    </row>
    <row r="84712" spans="2:2" x14ac:dyDescent="0.2">
      <c r="B84712"/>
    </row>
    <row r="84713" spans="2:2" x14ac:dyDescent="0.2">
      <c r="B84713"/>
    </row>
    <row r="84714" spans="2:2" x14ac:dyDescent="0.2">
      <c r="B84714"/>
    </row>
    <row r="84715" spans="2:2" x14ac:dyDescent="0.2">
      <c r="B84715"/>
    </row>
    <row r="84716" spans="2:2" x14ac:dyDescent="0.2">
      <c r="B84716"/>
    </row>
    <row r="84717" spans="2:2" x14ac:dyDescent="0.2">
      <c r="B84717"/>
    </row>
    <row r="84718" spans="2:2" x14ac:dyDescent="0.2">
      <c r="B84718"/>
    </row>
    <row r="84719" spans="2:2" x14ac:dyDescent="0.2">
      <c r="B84719"/>
    </row>
    <row r="84720" spans="2:2" x14ac:dyDescent="0.2">
      <c r="B84720"/>
    </row>
    <row r="84721" spans="2:2" x14ac:dyDescent="0.2">
      <c r="B84721"/>
    </row>
    <row r="84722" spans="2:2" x14ac:dyDescent="0.2">
      <c r="B84722"/>
    </row>
    <row r="84723" spans="2:2" x14ac:dyDescent="0.2">
      <c r="B84723"/>
    </row>
    <row r="84724" spans="2:2" x14ac:dyDescent="0.2">
      <c r="B84724"/>
    </row>
    <row r="84725" spans="2:2" x14ac:dyDescent="0.2">
      <c r="B84725"/>
    </row>
    <row r="84726" spans="2:2" x14ac:dyDescent="0.2">
      <c r="B84726"/>
    </row>
    <row r="84727" spans="2:2" x14ac:dyDescent="0.2">
      <c r="B84727"/>
    </row>
    <row r="84728" spans="2:2" x14ac:dyDescent="0.2">
      <c r="B84728"/>
    </row>
    <row r="84729" spans="2:2" x14ac:dyDescent="0.2">
      <c r="B84729"/>
    </row>
    <row r="84730" spans="2:2" x14ac:dyDescent="0.2">
      <c r="B84730"/>
    </row>
    <row r="84731" spans="2:2" x14ac:dyDescent="0.2">
      <c r="B84731"/>
    </row>
    <row r="84732" spans="2:2" x14ac:dyDescent="0.2">
      <c r="B84732"/>
    </row>
    <row r="84733" spans="2:2" x14ac:dyDescent="0.2">
      <c r="B84733"/>
    </row>
    <row r="84734" spans="2:2" x14ac:dyDescent="0.2">
      <c r="B84734"/>
    </row>
    <row r="84735" spans="2:2" x14ac:dyDescent="0.2">
      <c r="B84735"/>
    </row>
    <row r="84736" spans="2:2" x14ac:dyDescent="0.2">
      <c r="B84736"/>
    </row>
    <row r="84737" spans="2:2" x14ac:dyDescent="0.2">
      <c r="B84737"/>
    </row>
    <row r="84738" spans="2:2" x14ac:dyDescent="0.2">
      <c r="B84738"/>
    </row>
    <row r="84739" spans="2:2" x14ac:dyDescent="0.2">
      <c r="B84739"/>
    </row>
    <row r="84740" spans="2:2" x14ac:dyDescent="0.2">
      <c r="B84740"/>
    </row>
    <row r="84741" spans="2:2" x14ac:dyDescent="0.2">
      <c r="B84741"/>
    </row>
    <row r="84742" spans="2:2" x14ac:dyDescent="0.2">
      <c r="B84742"/>
    </row>
    <row r="84743" spans="2:2" x14ac:dyDescent="0.2">
      <c r="B84743"/>
    </row>
    <row r="84744" spans="2:2" x14ac:dyDescent="0.2">
      <c r="B84744"/>
    </row>
    <row r="84745" spans="2:2" x14ac:dyDescent="0.2">
      <c r="B84745"/>
    </row>
    <row r="84746" spans="2:2" x14ac:dyDescent="0.2">
      <c r="B84746"/>
    </row>
    <row r="84747" spans="2:2" x14ac:dyDescent="0.2">
      <c r="B84747"/>
    </row>
    <row r="84748" spans="2:2" x14ac:dyDescent="0.2">
      <c r="B84748"/>
    </row>
    <row r="84749" spans="2:2" x14ac:dyDescent="0.2">
      <c r="B84749"/>
    </row>
    <row r="84750" spans="2:2" x14ac:dyDescent="0.2">
      <c r="B84750"/>
    </row>
    <row r="84751" spans="2:2" x14ac:dyDescent="0.2">
      <c r="B84751"/>
    </row>
    <row r="84752" spans="2:2" x14ac:dyDescent="0.2">
      <c r="B84752"/>
    </row>
    <row r="84753" spans="2:2" x14ac:dyDescent="0.2">
      <c r="B84753"/>
    </row>
    <row r="84754" spans="2:2" x14ac:dyDescent="0.2">
      <c r="B84754"/>
    </row>
    <row r="84755" spans="2:2" x14ac:dyDescent="0.2">
      <c r="B84755"/>
    </row>
    <row r="84756" spans="2:2" x14ac:dyDescent="0.2">
      <c r="B84756"/>
    </row>
    <row r="84757" spans="2:2" x14ac:dyDescent="0.2">
      <c r="B84757"/>
    </row>
    <row r="84758" spans="2:2" x14ac:dyDescent="0.2">
      <c r="B84758"/>
    </row>
    <row r="84759" spans="2:2" x14ac:dyDescent="0.2">
      <c r="B84759"/>
    </row>
    <row r="84760" spans="2:2" x14ac:dyDescent="0.2">
      <c r="B84760"/>
    </row>
    <row r="84761" spans="2:2" x14ac:dyDescent="0.2">
      <c r="B84761"/>
    </row>
    <row r="84762" spans="2:2" x14ac:dyDescent="0.2">
      <c r="B84762"/>
    </row>
    <row r="84763" spans="2:2" x14ac:dyDescent="0.2">
      <c r="B84763"/>
    </row>
    <row r="84764" spans="2:2" x14ac:dyDescent="0.2">
      <c r="B84764"/>
    </row>
    <row r="84765" spans="2:2" x14ac:dyDescent="0.2">
      <c r="B84765"/>
    </row>
    <row r="84766" spans="2:2" x14ac:dyDescent="0.2">
      <c r="B84766"/>
    </row>
    <row r="84767" spans="2:2" x14ac:dyDescent="0.2">
      <c r="B84767"/>
    </row>
    <row r="84768" spans="2:2" x14ac:dyDescent="0.2">
      <c r="B84768"/>
    </row>
    <row r="84769" spans="2:2" x14ac:dyDescent="0.2">
      <c r="B84769"/>
    </row>
    <row r="84770" spans="2:2" x14ac:dyDescent="0.2">
      <c r="B84770"/>
    </row>
    <row r="84771" spans="2:2" x14ac:dyDescent="0.2">
      <c r="B84771"/>
    </row>
    <row r="84772" spans="2:2" x14ac:dyDescent="0.2">
      <c r="B84772"/>
    </row>
    <row r="84773" spans="2:2" x14ac:dyDescent="0.2">
      <c r="B84773"/>
    </row>
    <row r="84774" spans="2:2" x14ac:dyDescent="0.2">
      <c r="B84774"/>
    </row>
    <row r="84775" spans="2:2" x14ac:dyDescent="0.2">
      <c r="B84775"/>
    </row>
    <row r="84776" spans="2:2" x14ac:dyDescent="0.2">
      <c r="B84776"/>
    </row>
    <row r="84777" spans="2:2" x14ac:dyDescent="0.2">
      <c r="B84777"/>
    </row>
    <row r="84778" spans="2:2" x14ac:dyDescent="0.2">
      <c r="B84778"/>
    </row>
    <row r="84779" spans="2:2" x14ac:dyDescent="0.2">
      <c r="B84779"/>
    </row>
    <row r="84780" spans="2:2" x14ac:dyDescent="0.2">
      <c r="B84780"/>
    </row>
    <row r="84781" spans="2:2" x14ac:dyDescent="0.2">
      <c r="B84781"/>
    </row>
    <row r="84782" spans="2:2" x14ac:dyDescent="0.2">
      <c r="B84782"/>
    </row>
    <row r="84783" spans="2:2" x14ac:dyDescent="0.2">
      <c r="B84783"/>
    </row>
    <row r="84784" spans="2:2" x14ac:dyDescent="0.2">
      <c r="B84784"/>
    </row>
    <row r="84785" spans="2:2" x14ac:dyDescent="0.2">
      <c r="B84785"/>
    </row>
    <row r="84786" spans="2:2" x14ac:dyDescent="0.2">
      <c r="B84786"/>
    </row>
    <row r="84787" spans="2:2" x14ac:dyDescent="0.2">
      <c r="B84787"/>
    </row>
    <row r="84788" spans="2:2" x14ac:dyDescent="0.2">
      <c r="B84788"/>
    </row>
    <row r="84789" spans="2:2" x14ac:dyDescent="0.2">
      <c r="B84789"/>
    </row>
    <row r="84790" spans="2:2" x14ac:dyDescent="0.2">
      <c r="B84790"/>
    </row>
    <row r="84791" spans="2:2" x14ac:dyDescent="0.2">
      <c r="B84791"/>
    </row>
    <row r="84792" spans="2:2" x14ac:dyDescent="0.2">
      <c r="B84792"/>
    </row>
    <row r="84793" spans="2:2" x14ac:dyDescent="0.2">
      <c r="B84793"/>
    </row>
    <row r="84794" spans="2:2" x14ac:dyDescent="0.2">
      <c r="B84794"/>
    </row>
    <row r="84795" spans="2:2" x14ac:dyDescent="0.2">
      <c r="B84795"/>
    </row>
    <row r="84796" spans="2:2" x14ac:dyDescent="0.2">
      <c r="B84796"/>
    </row>
    <row r="84797" spans="2:2" x14ac:dyDescent="0.2">
      <c r="B84797"/>
    </row>
    <row r="84798" spans="2:2" x14ac:dyDescent="0.2">
      <c r="B84798"/>
    </row>
    <row r="84799" spans="2:2" x14ac:dyDescent="0.2">
      <c r="B84799"/>
    </row>
    <row r="84800" spans="2:2" x14ac:dyDescent="0.2">
      <c r="B84800"/>
    </row>
    <row r="84801" spans="2:2" x14ac:dyDescent="0.2">
      <c r="B84801"/>
    </row>
    <row r="84802" spans="2:2" x14ac:dyDescent="0.2">
      <c r="B84802"/>
    </row>
    <row r="84803" spans="2:2" x14ac:dyDescent="0.2">
      <c r="B84803"/>
    </row>
    <row r="84804" spans="2:2" x14ac:dyDescent="0.2">
      <c r="B84804"/>
    </row>
    <row r="84805" spans="2:2" x14ac:dyDescent="0.2">
      <c r="B84805"/>
    </row>
    <row r="84806" spans="2:2" x14ac:dyDescent="0.2">
      <c r="B84806"/>
    </row>
    <row r="84807" spans="2:2" x14ac:dyDescent="0.2">
      <c r="B84807"/>
    </row>
    <row r="84808" spans="2:2" x14ac:dyDescent="0.2">
      <c r="B84808"/>
    </row>
    <row r="84809" spans="2:2" x14ac:dyDescent="0.2">
      <c r="B84809"/>
    </row>
    <row r="84810" spans="2:2" x14ac:dyDescent="0.2">
      <c r="B84810"/>
    </row>
    <row r="84811" spans="2:2" x14ac:dyDescent="0.2">
      <c r="B84811"/>
    </row>
    <row r="84812" spans="2:2" x14ac:dyDescent="0.2">
      <c r="B84812"/>
    </row>
    <row r="84813" spans="2:2" x14ac:dyDescent="0.2">
      <c r="B84813"/>
    </row>
    <row r="84814" spans="2:2" x14ac:dyDescent="0.2">
      <c r="B84814"/>
    </row>
    <row r="84815" spans="2:2" x14ac:dyDescent="0.2">
      <c r="B84815"/>
    </row>
    <row r="84816" spans="2:2" x14ac:dyDescent="0.2">
      <c r="B84816"/>
    </row>
    <row r="84817" spans="2:2" x14ac:dyDescent="0.2">
      <c r="B84817"/>
    </row>
    <row r="84818" spans="2:2" x14ac:dyDescent="0.2">
      <c r="B84818"/>
    </row>
    <row r="84819" spans="2:2" x14ac:dyDescent="0.2">
      <c r="B84819"/>
    </row>
    <row r="84820" spans="2:2" x14ac:dyDescent="0.2">
      <c r="B84820"/>
    </row>
    <row r="84821" spans="2:2" x14ac:dyDescent="0.2">
      <c r="B84821"/>
    </row>
    <row r="84822" spans="2:2" x14ac:dyDescent="0.2">
      <c r="B84822"/>
    </row>
    <row r="84823" spans="2:2" x14ac:dyDescent="0.2">
      <c r="B84823"/>
    </row>
    <row r="84824" spans="2:2" x14ac:dyDescent="0.2">
      <c r="B84824"/>
    </row>
    <row r="84825" spans="2:2" x14ac:dyDescent="0.2">
      <c r="B84825"/>
    </row>
    <row r="84826" spans="2:2" x14ac:dyDescent="0.2">
      <c r="B84826"/>
    </row>
    <row r="84827" spans="2:2" x14ac:dyDescent="0.2">
      <c r="B84827"/>
    </row>
    <row r="84828" spans="2:2" x14ac:dyDescent="0.2">
      <c r="B84828"/>
    </row>
    <row r="84829" spans="2:2" x14ac:dyDescent="0.2">
      <c r="B84829"/>
    </row>
    <row r="84830" spans="2:2" x14ac:dyDescent="0.2">
      <c r="B84830"/>
    </row>
    <row r="84831" spans="2:2" x14ac:dyDescent="0.2">
      <c r="B84831"/>
    </row>
    <row r="84832" spans="2:2" x14ac:dyDescent="0.2">
      <c r="B84832"/>
    </row>
    <row r="84833" spans="2:2" x14ac:dyDescent="0.2">
      <c r="B84833"/>
    </row>
    <row r="84834" spans="2:2" x14ac:dyDescent="0.2">
      <c r="B84834"/>
    </row>
    <row r="84835" spans="2:2" x14ac:dyDescent="0.2">
      <c r="B84835"/>
    </row>
    <row r="84836" spans="2:2" x14ac:dyDescent="0.2">
      <c r="B84836"/>
    </row>
    <row r="84837" spans="2:2" x14ac:dyDescent="0.2">
      <c r="B84837"/>
    </row>
    <row r="84838" spans="2:2" x14ac:dyDescent="0.2">
      <c r="B84838"/>
    </row>
    <row r="84839" spans="2:2" x14ac:dyDescent="0.2">
      <c r="B84839"/>
    </row>
    <row r="84840" spans="2:2" x14ac:dyDescent="0.2">
      <c r="B84840"/>
    </row>
    <row r="84841" spans="2:2" x14ac:dyDescent="0.2">
      <c r="B84841"/>
    </row>
    <row r="84842" spans="2:2" x14ac:dyDescent="0.2">
      <c r="B84842"/>
    </row>
    <row r="84843" spans="2:2" x14ac:dyDescent="0.2">
      <c r="B84843"/>
    </row>
    <row r="84844" spans="2:2" x14ac:dyDescent="0.2">
      <c r="B84844"/>
    </row>
    <row r="84845" spans="2:2" x14ac:dyDescent="0.2">
      <c r="B84845"/>
    </row>
    <row r="84846" spans="2:2" x14ac:dyDescent="0.2">
      <c r="B84846"/>
    </row>
    <row r="84847" spans="2:2" x14ac:dyDescent="0.2">
      <c r="B84847"/>
    </row>
    <row r="84848" spans="2:2" x14ac:dyDescent="0.2">
      <c r="B84848"/>
    </row>
    <row r="84849" spans="2:2" x14ac:dyDescent="0.2">
      <c r="B84849"/>
    </row>
    <row r="84850" spans="2:2" x14ac:dyDescent="0.2">
      <c r="B84850"/>
    </row>
    <row r="84851" spans="2:2" x14ac:dyDescent="0.2">
      <c r="B84851"/>
    </row>
    <row r="84852" spans="2:2" x14ac:dyDescent="0.2">
      <c r="B84852"/>
    </row>
    <row r="84853" spans="2:2" x14ac:dyDescent="0.2">
      <c r="B84853"/>
    </row>
    <row r="84854" spans="2:2" x14ac:dyDescent="0.2">
      <c r="B84854"/>
    </row>
    <row r="84855" spans="2:2" x14ac:dyDescent="0.2">
      <c r="B84855"/>
    </row>
    <row r="84856" spans="2:2" x14ac:dyDescent="0.2">
      <c r="B84856"/>
    </row>
    <row r="84857" spans="2:2" x14ac:dyDescent="0.2">
      <c r="B84857"/>
    </row>
    <row r="84858" spans="2:2" x14ac:dyDescent="0.2">
      <c r="B84858"/>
    </row>
    <row r="84859" spans="2:2" x14ac:dyDescent="0.2">
      <c r="B84859"/>
    </row>
    <row r="84860" spans="2:2" x14ac:dyDescent="0.2">
      <c r="B84860"/>
    </row>
    <row r="84861" spans="2:2" x14ac:dyDescent="0.2">
      <c r="B84861"/>
    </row>
    <row r="84862" spans="2:2" x14ac:dyDescent="0.2">
      <c r="B84862"/>
    </row>
    <row r="84863" spans="2:2" x14ac:dyDescent="0.2">
      <c r="B84863"/>
    </row>
    <row r="84864" spans="2:2" x14ac:dyDescent="0.2">
      <c r="B84864"/>
    </row>
    <row r="84865" spans="2:2" x14ac:dyDescent="0.2">
      <c r="B84865"/>
    </row>
    <row r="84866" spans="2:2" x14ac:dyDescent="0.2">
      <c r="B84866"/>
    </row>
    <row r="84867" spans="2:2" x14ac:dyDescent="0.2">
      <c r="B84867"/>
    </row>
    <row r="84868" spans="2:2" x14ac:dyDescent="0.2">
      <c r="B84868"/>
    </row>
    <row r="84869" spans="2:2" x14ac:dyDescent="0.2">
      <c r="B84869"/>
    </row>
    <row r="84870" spans="2:2" x14ac:dyDescent="0.2">
      <c r="B84870"/>
    </row>
    <row r="84871" spans="2:2" x14ac:dyDescent="0.2">
      <c r="B84871"/>
    </row>
    <row r="84872" spans="2:2" x14ac:dyDescent="0.2">
      <c r="B84872"/>
    </row>
    <row r="84873" spans="2:2" x14ac:dyDescent="0.2">
      <c r="B84873"/>
    </row>
    <row r="84874" spans="2:2" x14ac:dyDescent="0.2">
      <c r="B84874"/>
    </row>
    <row r="84875" spans="2:2" x14ac:dyDescent="0.2">
      <c r="B84875"/>
    </row>
    <row r="84876" spans="2:2" x14ac:dyDescent="0.2">
      <c r="B84876"/>
    </row>
    <row r="84877" spans="2:2" x14ac:dyDescent="0.2">
      <c r="B84877"/>
    </row>
    <row r="84878" spans="2:2" x14ac:dyDescent="0.2">
      <c r="B84878"/>
    </row>
    <row r="84879" spans="2:2" x14ac:dyDescent="0.2">
      <c r="B84879"/>
    </row>
    <row r="84880" spans="2:2" x14ac:dyDescent="0.2">
      <c r="B84880"/>
    </row>
    <row r="84881" spans="2:2" x14ac:dyDescent="0.2">
      <c r="B84881"/>
    </row>
    <row r="84882" spans="2:2" x14ac:dyDescent="0.2">
      <c r="B84882"/>
    </row>
    <row r="84883" spans="2:2" x14ac:dyDescent="0.2">
      <c r="B84883"/>
    </row>
    <row r="84884" spans="2:2" x14ac:dyDescent="0.2">
      <c r="B84884"/>
    </row>
    <row r="84885" spans="2:2" x14ac:dyDescent="0.2">
      <c r="B84885"/>
    </row>
    <row r="84886" spans="2:2" x14ac:dyDescent="0.2">
      <c r="B84886"/>
    </row>
    <row r="84887" spans="2:2" x14ac:dyDescent="0.2">
      <c r="B84887"/>
    </row>
    <row r="84888" spans="2:2" x14ac:dyDescent="0.2">
      <c r="B84888"/>
    </row>
    <row r="84889" spans="2:2" x14ac:dyDescent="0.2">
      <c r="B84889"/>
    </row>
    <row r="84890" spans="2:2" x14ac:dyDescent="0.2">
      <c r="B84890"/>
    </row>
    <row r="84891" spans="2:2" x14ac:dyDescent="0.2">
      <c r="B84891"/>
    </row>
    <row r="84892" spans="2:2" x14ac:dyDescent="0.2">
      <c r="B84892"/>
    </row>
    <row r="84893" spans="2:2" x14ac:dyDescent="0.2">
      <c r="B84893"/>
    </row>
    <row r="84894" spans="2:2" x14ac:dyDescent="0.2">
      <c r="B84894"/>
    </row>
    <row r="84895" spans="2:2" x14ac:dyDescent="0.2">
      <c r="B84895"/>
    </row>
    <row r="84896" spans="2:2" x14ac:dyDescent="0.2">
      <c r="B84896"/>
    </row>
    <row r="84897" spans="2:2" x14ac:dyDescent="0.2">
      <c r="B84897"/>
    </row>
    <row r="84898" spans="2:2" x14ac:dyDescent="0.2">
      <c r="B84898"/>
    </row>
    <row r="84899" spans="2:2" x14ac:dyDescent="0.2">
      <c r="B84899"/>
    </row>
    <row r="84900" spans="2:2" x14ac:dyDescent="0.2">
      <c r="B84900"/>
    </row>
    <row r="84901" spans="2:2" x14ac:dyDescent="0.2">
      <c r="B84901"/>
    </row>
    <row r="84902" spans="2:2" x14ac:dyDescent="0.2">
      <c r="B84902"/>
    </row>
    <row r="84903" spans="2:2" x14ac:dyDescent="0.2">
      <c r="B84903"/>
    </row>
    <row r="84904" spans="2:2" x14ac:dyDescent="0.2">
      <c r="B84904"/>
    </row>
    <row r="84905" spans="2:2" x14ac:dyDescent="0.2">
      <c r="B84905"/>
    </row>
    <row r="84906" spans="2:2" x14ac:dyDescent="0.2">
      <c r="B84906"/>
    </row>
    <row r="84907" spans="2:2" x14ac:dyDescent="0.2">
      <c r="B84907"/>
    </row>
    <row r="84908" spans="2:2" x14ac:dyDescent="0.2">
      <c r="B84908"/>
    </row>
    <row r="84909" spans="2:2" x14ac:dyDescent="0.2">
      <c r="B84909"/>
    </row>
    <row r="84910" spans="2:2" x14ac:dyDescent="0.2">
      <c r="B84910"/>
    </row>
    <row r="84911" spans="2:2" x14ac:dyDescent="0.2">
      <c r="B84911"/>
    </row>
    <row r="84912" spans="2:2" x14ac:dyDescent="0.2">
      <c r="B84912"/>
    </row>
    <row r="84913" spans="2:2" x14ac:dyDescent="0.2">
      <c r="B84913"/>
    </row>
    <row r="84914" spans="2:2" x14ac:dyDescent="0.2">
      <c r="B84914"/>
    </row>
    <row r="84915" spans="2:2" x14ac:dyDescent="0.2">
      <c r="B84915"/>
    </row>
    <row r="84916" spans="2:2" x14ac:dyDescent="0.2">
      <c r="B84916"/>
    </row>
    <row r="84917" spans="2:2" x14ac:dyDescent="0.2">
      <c r="B84917"/>
    </row>
    <row r="84918" spans="2:2" x14ac:dyDescent="0.2">
      <c r="B84918"/>
    </row>
    <row r="84919" spans="2:2" x14ac:dyDescent="0.2">
      <c r="B84919"/>
    </row>
    <row r="84920" spans="2:2" x14ac:dyDescent="0.2">
      <c r="B84920"/>
    </row>
    <row r="84921" spans="2:2" x14ac:dyDescent="0.2">
      <c r="B84921"/>
    </row>
    <row r="84922" spans="2:2" x14ac:dyDescent="0.2">
      <c r="B84922"/>
    </row>
    <row r="84923" spans="2:2" x14ac:dyDescent="0.2">
      <c r="B84923"/>
    </row>
    <row r="84924" spans="2:2" x14ac:dyDescent="0.2">
      <c r="B84924"/>
    </row>
    <row r="84925" spans="2:2" x14ac:dyDescent="0.2">
      <c r="B84925"/>
    </row>
    <row r="84926" spans="2:2" x14ac:dyDescent="0.2">
      <c r="B84926"/>
    </row>
    <row r="84927" spans="2:2" x14ac:dyDescent="0.2">
      <c r="B84927"/>
    </row>
    <row r="84928" spans="2:2" x14ac:dyDescent="0.2">
      <c r="B84928"/>
    </row>
    <row r="84929" spans="2:2" x14ac:dyDescent="0.2">
      <c r="B84929"/>
    </row>
    <row r="84930" spans="2:2" x14ac:dyDescent="0.2">
      <c r="B84930"/>
    </row>
    <row r="84931" spans="2:2" x14ac:dyDescent="0.2">
      <c r="B84931"/>
    </row>
    <row r="84932" spans="2:2" x14ac:dyDescent="0.2">
      <c r="B84932"/>
    </row>
    <row r="84933" spans="2:2" x14ac:dyDescent="0.2">
      <c r="B84933"/>
    </row>
    <row r="84934" spans="2:2" x14ac:dyDescent="0.2">
      <c r="B84934"/>
    </row>
    <row r="84935" spans="2:2" x14ac:dyDescent="0.2">
      <c r="B84935"/>
    </row>
    <row r="84936" spans="2:2" x14ac:dyDescent="0.2">
      <c r="B84936"/>
    </row>
    <row r="84937" spans="2:2" x14ac:dyDescent="0.2">
      <c r="B84937"/>
    </row>
    <row r="84938" spans="2:2" x14ac:dyDescent="0.2">
      <c r="B84938"/>
    </row>
    <row r="84939" spans="2:2" x14ac:dyDescent="0.2">
      <c r="B84939"/>
    </row>
    <row r="84940" spans="2:2" x14ac:dyDescent="0.2">
      <c r="B84940"/>
    </row>
    <row r="84941" spans="2:2" x14ac:dyDescent="0.2">
      <c r="B84941"/>
    </row>
    <row r="84942" spans="2:2" x14ac:dyDescent="0.2">
      <c r="B84942"/>
    </row>
    <row r="84943" spans="2:2" x14ac:dyDescent="0.2">
      <c r="B84943"/>
    </row>
    <row r="84944" spans="2:2" x14ac:dyDescent="0.2">
      <c r="B84944"/>
    </row>
    <row r="84945" spans="2:2" x14ac:dyDescent="0.2">
      <c r="B84945"/>
    </row>
    <row r="84946" spans="2:2" x14ac:dyDescent="0.2">
      <c r="B84946"/>
    </row>
    <row r="84947" spans="2:2" x14ac:dyDescent="0.2">
      <c r="B84947"/>
    </row>
    <row r="84948" spans="2:2" x14ac:dyDescent="0.2">
      <c r="B84948"/>
    </row>
    <row r="84949" spans="2:2" x14ac:dyDescent="0.2">
      <c r="B84949"/>
    </row>
    <row r="84950" spans="2:2" x14ac:dyDescent="0.2">
      <c r="B84950"/>
    </row>
    <row r="84951" spans="2:2" x14ac:dyDescent="0.2">
      <c r="B84951"/>
    </row>
    <row r="84952" spans="2:2" x14ac:dyDescent="0.2">
      <c r="B84952"/>
    </row>
    <row r="84953" spans="2:2" x14ac:dyDescent="0.2">
      <c r="B84953"/>
    </row>
    <row r="84954" spans="2:2" x14ac:dyDescent="0.2">
      <c r="B84954"/>
    </row>
    <row r="84955" spans="2:2" x14ac:dyDescent="0.2">
      <c r="B84955"/>
    </row>
    <row r="84956" spans="2:2" x14ac:dyDescent="0.2">
      <c r="B84956"/>
    </row>
    <row r="84957" spans="2:2" x14ac:dyDescent="0.2">
      <c r="B84957"/>
    </row>
    <row r="84958" spans="2:2" x14ac:dyDescent="0.2">
      <c r="B84958"/>
    </row>
    <row r="84959" spans="2:2" x14ac:dyDescent="0.2">
      <c r="B84959"/>
    </row>
    <row r="84960" spans="2:2" x14ac:dyDescent="0.2">
      <c r="B84960"/>
    </row>
    <row r="84961" spans="2:2" x14ac:dyDescent="0.2">
      <c r="B84961"/>
    </row>
    <row r="84962" spans="2:2" x14ac:dyDescent="0.2">
      <c r="B84962"/>
    </row>
    <row r="84963" spans="2:2" x14ac:dyDescent="0.2">
      <c r="B84963"/>
    </row>
    <row r="84964" spans="2:2" x14ac:dyDescent="0.2">
      <c r="B84964"/>
    </row>
    <row r="84965" spans="2:2" x14ac:dyDescent="0.2">
      <c r="B84965"/>
    </row>
    <row r="84966" spans="2:2" x14ac:dyDescent="0.2">
      <c r="B84966"/>
    </row>
    <row r="84967" spans="2:2" x14ac:dyDescent="0.2">
      <c r="B84967"/>
    </row>
    <row r="84968" spans="2:2" x14ac:dyDescent="0.2">
      <c r="B84968"/>
    </row>
    <row r="84969" spans="2:2" x14ac:dyDescent="0.2">
      <c r="B84969"/>
    </row>
    <row r="84970" spans="2:2" x14ac:dyDescent="0.2">
      <c r="B84970"/>
    </row>
    <row r="84971" spans="2:2" x14ac:dyDescent="0.2">
      <c r="B84971"/>
    </row>
    <row r="84972" spans="2:2" x14ac:dyDescent="0.2">
      <c r="B84972"/>
    </row>
    <row r="84973" spans="2:2" x14ac:dyDescent="0.2">
      <c r="B84973"/>
    </row>
    <row r="84974" spans="2:2" x14ac:dyDescent="0.2">
      <c r="B84974"/>
    </row>
    <row r="84975" spans="2:2" x14ac:dyDescent="0.2">
      <c r="B84975"/>
    </row>
    <row r="84976" spans="2:2" x14ac:dyDescent="0.2">
      <c r="B84976"/>
    </row>
    <row r="84977" spans="2:2" x14ac:dyDescent="0.2">
      <c r="B84977"/>
    </row>
    <row r="84978" spans="2:2" x14ac:dyDescent="0.2">
      <c r="B84978"/>
    </row>
    <row r="84979" spans="2:2" x14ac:dyDescent="0.2">
      <c r="B84979"/>
    </row>
    <row r="84980" spans="2:2" x14ac:dyDescent="0.2">
      <c r="B84980"/>
    </row>
    <row r="84981" spans="2:2" x14ac:dyDescent="0.2">
      <c r="B84981"/>
    </row>
    <row r="84982" spans="2:2" x14ac:dyDescent="0.2">
      <c r="B84982"/>
    </row>
    <row r="84983" spans="2:2" x14ac:dyDescent="0.2">
      <c r="B84983"/>
    </row>
    <row r="84984" spans="2:2" x14ac:dyDescent="0.2">
      <c r="B84984"/>
    </row>
    <row r="84985" spans="2:2" x14ac:dyDescent="0.2">
      <c r="B84985"/>
    </row>
    <row r="84986" spans="2:2" x14ac:dyDescent="0.2">
      <c r="B84986"/>
    </row>
    <row r="84987" spans="2:2" x14ac:dyDescent="0.2">
      <c r="B84987"/>
    </row>
    <row r="84988" spans="2:2" x14ac:dyDescent="0.2">
      <c r="B84988"/>
    </row>
    <row r="84989" spans="2:2" x14ac:dyDescent="0.2">
      <c r="B84989"/>
    </row>
    <row r="84990" spans="2:2" x14ac:dyDescent="0.2">
      <c r="B84990"/>
    </row>
    <row r="84991" spans="2:2" x14ac:dyDescent="0.2">
      <c r="B84991"/>
    </row>
    <row r="84992" spans="2:2" x14ac:dyDescent="0.2">
      <c r="B84992"/>
    </row>
    <row r="84993" spans="2:2" x14ac:dyDescent="0.2">
      <c r="B84993"/>
    </row>
    <row r="84994" spans="2:2" x14ac:dyDescent="0.2">
      <c r="B84994"/>
    </row>
    <row r="84995" spans="2:2" x14ac:dyDescent="0.2">
      <c r="B84995"/>
    </row>
    <row r="84996" spans="2:2" x14ac:dyDescent="0.2">
      <c r="B84996"/>
    </row>
    <row r="84997" spans="2:2" x14ac:dyDescent="0.2">
      <c r="B84997"/>
    </row>
    <row r="84998" spans="2:2" x14ac:dyDescent="0.2">
      <c r="B84998"/>
    </row>
    <row r="84999" spans="2:2" x14ac:dyDescent="0.2">
      <c r="B84999"/>
    </row>
    <row r="85000" spans="2:2" x14ac:dyDescent="0.2">
      <c r="B85000"/>
    </row>
    <row r="85001" spans="2:2" x14ac:dyDescent="0.2">
      <c r="B85001"/>
    </row>
    <row r="85002" spans="2:2" x14ac:dyDescent="0.2">
      <c r="B85002"/>
    </row>
    <row r="85003" spans="2:2" x14ac:dyDescent="0.2">
      <c r="B85003"/>
    </row>
    <row r="85004" spans="2:2" x14ac:dyDescent="0.2">
      <c r="B85004"/>
    </row>
    <row r="85005" spans="2:2" x14ac:dyDescent="0.2">
      <c r="B85005"/>
    </row>
    <row r="85006" spans="2:2" x14ac:dyDescent="0.2">
      <c r="B85006"/>
    </row>
    <row r="85007" spans="2:2" x14ac:dyDescent="0.2">
      <c r="B85007"/>
    </row>
    <row r="85008" spans="2:2" x14ac:dyDescent="0.2">
      <c r="B85008"/>
    </row>
    <row r="85009" spans="2:2" x14ac:dyDescent="0.2">
      <c r="B85009"/>
    </row>
    <row r="85010" spans="2:2" x14ac:dyDescent="0.2">
      <c r="B85010"/>
    </row>
    <row r="85011" spans="2:2" x14ac:dyDescent="0.2">
      <c r="B85011"/>
    </row>
    <row r="85012" spans="2:2" x14ac:dyDescent="0.2">
      <c r="B85012"/>
    </row>
    <row r="85013" spans="2:2" x14ac:dyDescent="0.2">
      <c r="B85013"/>
    </row>
    <row r="85014" spans="2:2" x14ac:dyDescent="0.2">
      <c r="B85014"/>
    </row>
    <row r="85015" spans="2:2" x14ac:dyDescent="0.2">
      <c r="B85015"/>
    </row>
    <row r="85016" spans="2:2" x14ac:dyDescent="0.2">
      <c r="B85016"/>
    </row>
    <row r="85017" spans="2:2" x14ac:dyDescent="0.2">
      <c r="B85017"/>
    </row>
    <row r="85018" spans="2:2" x14ac:dyDescent="0.2">
      <c r="B85018"/>
    </row>
    <row r="85019" spans="2:2" x14ac:dyDescent="0.2">
      <c r="B85019"/>
    </row>
    <row r="85020" spans="2:2" x14ac:dyDescent="0.2">
      <c r="B85020"/>
    </row>
    <row r="85021" spans="2:2" x14ac:dyDescent="0.2">
      <c r="B85021"/>
    </row>
    <row r="85022" spans="2:2" x14ac:dyDescent="0.2">
      <c r="B85022"/>
    </row>
    <row r="85023" spans="2:2" x14ac:dyDescent="0.2">
      <c r="B85023"/>
    </row>
    <row r="85024" spans="2:2" x14ac:dyDescent="0.2">
      <c r="B85024"/>
    </row>
    <row r="85025" spans="2:2" x14ac:dyDescent="0.2">
      <c r="B85025"/>
    </row>
    <row r="85026" spans="2:2" x14ac:dyDescent="0.2">
      <c r="B85026"/>
    </row>
    <row r="85027" spans="2:2" x14ac:dyDescent="0.2">
      <c r="B85027"/>
    </row>
    <row r="85028" spans="2:2" x14ac:dyDescent="0.2">
      <c r="B85028"/>
    </row>
    <row r="85029" spans="2:2" x14ac:dyDescent="0.2">
      <c r="B85029"/>
    </row>
    <row r="85030" spans="2:2" x14ac:dyDescent="0.2">
      <c r="B85030"/>
    </row>
    <row r="85031" spans="2:2" x14ac:dyDescent="0.2">
      <c r="B85031"/>
    </row>
    <row r="85032" spans="2:2" x14ac:dyDescent="0.2">
      <c r="B85032"/>
    </row>
    <row r="85033" spans="2:2" x14ac:dyDescent="0.2">
      <c r="B85033"/>
    </row>
    <row r="85034" spans="2:2" x14ac:dyDescent="0.2">
      <c r="B85034"/>
    </row>
    <row r="85035" spans="2:2" x14ac:dyDescent="0.2">
      <c r="B85035"/>
    </row>
    <row r="85036" spans="2:2" x14ac:dyDescent="0.2">
      <c r="B85036"/>
    </row>
    <row r="85037" spans="2:2" x14ac:dyDescent="0.2">
      <c r="B85037"/>
    </row>
    <row r="85038" spans="2:2" x14ac:dyDescent="0.2">
      <c r="B85038"/>
    </row>
    <row r="85039" spans="2:2" x14ac:dyDescent="0.2">
      <c r="B85039"/>
    </row>
    <row r="85040" spans="2:2" x14ac:dyDescent="0.2">
      <c r="B85040"/>
    </row>
    <row r="85041" spans="2:2" x14ac:dyDescent="0.2">
      <c r="B85041"/>
    </row>
    <row r="85042" spans="2:2" x14ac:dyDescent="0.2">
      <c r="B85042"/>
    </row>
    <row r="85043" spans="2:2" x14ac:dyDescent="0.2">
      <c r="B85043"/>
    </row>
    <row r="85044" spans="2:2" x14ac:dyDescent="0.2">
      <c r="B85044"/>
    </row>
    <row r="85045" spans="2:2" x14ac:dyDescent="0.2">
      <c r="B85045"/>
    </row>
    <row r="85046" spans="2:2" x14ac:dyDescent="0.2">
      <c r="B85046"/>
    </row>
    <row r="85047" spans="2:2" x14ac:dyDescent="0.2">
      <c r="B85047"/>
    </row>
    <row r="85048" spans="2:2" x14ac:dyDescent="0.2">
      <c r="B85048"/>
    </row>
    <row r="85049" spans="2:2" x14ac:dyDescent="0.2">
      <c r="B85049"/>
    </row>
    <row r="85050" spans="2:2" x14ac:dyDescent="0.2">
      <c r="B85050"/>
    </row>
    <row r="85051" spans="2:2" x14ac:dyDescent="0.2">
      <c r="B85051"/>
    </row>
    <row r="85052" spans="2:2" x14ac:dyDescent="0.2">
      <c r="B85052"/>
    </row>
    <row r="85053" spans="2:2" x14ac:dyDescent="0.2">
      <c r="B85053"/>
    </row>
    <row r="85054" spans="2:2" x14ac:dyDescent="0.2">
      <c r="B85054"/>
    </row>
    <row r="85055" spans="2:2" x14ac:dyDescent="0.2">
      <c r="B85055"/>
    </row>
    <row r="85056" spans="2:2" x14ac:dyDescent="0.2">
      <c r="B85056"/>
    </row>
    <row r="85057" spans="2:2" x14ac:dyDescent="0.2">
      <c r="B85057"/>
    </row>
    <row r="85058" spans="2:2" x14ac:dyDescent="0.2">
      <c r="B85058"/>
    </row>
    <row r="85059" spans="2:2" x14ac:dyDescent="0.2">
      <c r="B85059"/>
    </row>
    <row r="85060" spans="2:2" x14ac:dyDescent="0.2">
      <c r="B85060"/>
    </row>
    <row r="85061" spans="2:2" x14ac:dyDescent="0.2">
      <c r="B85061"/>
    </row>
    <row r="85062" spans="2:2" x14ac:dyDescent="0.2">
      <c r="B85062"/>
    </row>
    <row r="85063" spans="2:2" x14ac:dyDescent="0.2">
      <c r="B85063"/>
    </row>
    <row r="85064" spans="2:2" x14ac:dyDescent="0.2">
      <c r="B85064"/>
    </row>
    <row r="85065" spans="2:2" x14ac:dyDescent="0.2">
      <c r="B85065"/>
    </row>
    <row r="85066" spans="2:2" x14ac:dyDescent="0.2">
      <c r="B85066"/>
    </row>
    <row r="85067" spans="2:2" x14ac:dyDescent="0.2">
      <c r="B85067"/>
    </row>
    <row r="85068" spans="2:2" x14ac:dyDescent="0.2">
      <c r="B85068"/>
    </row>
    <row r="85069" spans="2:2" x14ac:dyDescent="0.2">
      <c r="B85069"/>
    </row>
    <row r="85070" spans="2:2" x14ac:dyDescent="0.2">
      <c r="B85070"/>
    </row>
    <row r="85071" spans="2:2" x14ac:dyDescent="0.2">
      <c r="B85071"/>
    </row>
    <row r="85072" spans="2:2" x14ac:dyDescent="0.2">
      <c r="B85072"/>
    </row>
    <row r="85073" spans="2:2" x14ac:dyDescent="0.2">
      <c r="B85073"/>
    </row>
    <row r="85074" spans="2:2" x14ac:dyDescent="0.2">
      <c r="B85074"/>
    </row>
    <row r="85075" spans="2:2" x14ac:dyDescent="0.2">
      <c r="B85075"/>
    </row>
    <row r="85076" spans="2:2" x14ac:dyDescent="0.2">
      <c r="B85076"/>
    </row>
    <row r="85077" spans="2:2" x14ac:dyDescent="0.2">
      <c r="B85077"/>
    </row>
    <row r="85078" spans="2:2" x14ac:dyDescent="0.2">
      <c r="B85078"/>
    </row>
    <row r="85079" spans="2:2" x14ac:dyDescent="0.2">
      <c r="B85079"/>
    </row>
    <row r="85080" spans="2:2" x14ac:dyDescent="0.2">
      <c r="B85080"/>
    </row>
    <row r="85081" spans="2:2" x14ac:dyDescent="0.2">
      <c r="B85081"/>
    </row>
    <row r="85082" spans="2:2" x14ac:dyDescent="0.2">
      <c r="B85082"/>
    </row>
    <row r="85083" spans="2:2" x14ac:dyDescent="0.2">
      <c r="B85083"/>
    </row>
    <row r="85084" spans="2:2" x14ac:dyDescent="0.2">
      <c r="B85084"/>
    </row>
    <row r="85085" spans="2:2" x14ac:dyDescent="0.2">
      <c r="B85085"/>
    </row>
    <row r="85086" spans="2:2" x14ac:dyDescent="0.2">
      <c r="B85086"/>
    </row>
    <row r="85087" spans="2:2" x14ac:dyDescent="0.2">
      <c r="B85087"/>
    </row>
    <row r="85088" spans="2:2" x14ac:dyDescent="0.2">
      <c r="B85088"/>
    </row>
    <row r="85089" spans="2:2" x14ac:dyDescent="0.2">
      <c r="B85089"/>
    </row>
    <row r="85090" spans="2:2" x14ac:dyDescent="0.2">
      <c r="B85090"/>
    </row>
    <row r="85091" spans="2:2" x14ac:dyDescent="0.2">
      <c r="B85091"/>
    </row>
    <row r="85092" spans="2:2" x14ac:dyDescent="0.2">
      <c r="B85092"/>
    </row>
    <row r="85093" spans="2:2" x14ac:dyDescent="0.2">
      <c r="B85093"/>
    </row>
    <row r="85094" spans="2:2" x14ac:dyDescent="0.2">
      <c r="B85094"/>
    </row>
    <row r="85095" spans="2:2" x14ac:dyDescent="0.2">
      <c r="B85095"/>
    </row>
    <row r="85096" spans="2:2" x14ac:dyDescent="0.2">
      <c r="B85096"/>
    </row>
    <row r="85097" spans="2:2" x14ac:dyDescent="0.2">
      <c r="B85097"/>
    </row>
    <row r="85098" spans="2:2" x14ac:dyDescent="0.2">
      <c r="B85098"/>
    </row>
    <row r="85099" spans="2:2" x14ac:dyDescent="0.2">
      <c r="B85099"/>
    </row>
    <row r="85100" spans="2:2" x14ac:dyDescent="0.2">
      <c r="B85100"/>
    </row>
    <row r="85101" spans="2:2" x14ac:dyDescent="0.2">
      <c r="B85101"/>
    </row>
    <row r="85102" spans="2:2" x14ac:dyDescent="0.2">
      <c r="B85102"/>
    </row>
    <row r="85103" spans="2:2" x14ac:dyDescent="0.2">
      <c r="B85103"/>
    </row>
    <row r="85104" spans="2:2" x14ac:dyDescent="0.2">
      <c r="B85104"/>
    </row>
    <row r="85105" spans="2:2" x14ac:dyDescent="0.2">
      <c r="B85105"/>
    </row>
    <row r="85106" spans="2:2" x14ac:dyDescent="0.2">
      <c r="B85106"/>
    </row>
    <row r="85107" spans="2:2" x14ac:dyDescent="0.2">
      <c r="B85107"/>
    </row>
    <row r="85108" spans="2:2" x14ac:dyDescent="0.2">
      <c r="B85108"/>
    </row>
    <row r="85109" spans="2:2" x14ac:dyDescent="0.2">
      <c r="B85109"/>
    </row>
    <row r="85110" spans="2:2" x14ac:dyDescent="0.2">
      <c r="B85110"/>
    </row>
    <row r="85111" spans="2:2" x14ac:dyDescent="0.2">
      <c r="B85111"/>
    </row>
    <row r="85112" spans="2:2" x14ac:dyDescent="0.2">
      <c r="B85112"/>
    </row>
    <row r="85113" spans="2:2" x14ac:dyDescent="0.2">
      <c r="B85113"/>
    </row>
    <row r="85114" spans="2:2" x14ac:dyDescent="0.2">
      <c r="B85114"/>
    </row>
    <row r="85115" spans="2:2" x14ac:dyDescent="0.2">
      <c r="B85115"/>
    </row>
    <row r="85116" spans="2:2" x14ac:dyDescent="0.2">
      <c r="B85116"/>
    </row>
    <row r="85117" spans="2:2" x14ac:dyDescent="0.2">
      <c r="B85117"/>
    </row>
    <row r="85118" spans="2:2" x14ac:dyDescent="0.2">
      <c r="B85118"/>
    </row>
    <row r="85119" spans="2:2" x14ac:dyDescent="0.2">
      <c r="B85119"/>
    </row>
    <row r="85120" spans="2:2" x14ac:dyDescent="0.2">
      <c r="B85120"/>
    </row>
    <row r="85121" spans="2:2" x14ac:dyDescent="0.2">
      <c r="B85121"/>
    </row>
    <row r="85122" spans="2:2" x14ac:dyDescent="0.2">
      <c r="B85122"/>
    </row>
    <row r="85123" spans="2:2" x14ac:dyDescent="0.2">
      <c r="B85123"/>
    </row>
    <row r="85124" spans="2:2" x14ac:dyDescent="0.2">
      <c r="B85124"/>
    </row>
    <row r="85125" spans="2:2" x14ac:dyDescent="0.2">
      <c r="B85125"/>
    </row>
    <row r="85126" spans="2:2" x14ac:dyDescent="0.2">
      <c r="B85126"/>
    </row>
    <row r="85127" spans="2:2" x14ac:dyDescent="0.2">
      <c r="B85127"/>
    </row>
    <row r="85128" spans="2:2" x14ac:dyDescent="0.2">
      <c r="B85128"/>
    </row>
    <row r="85129" spans="2:2" x14ac:dyDescent="0.2">
      <c r="B85129"/>
    </row>
    <row r="85130" spans="2:2" x14ac:dyDescent="0.2">
      <c r="B85130"/>
    </row>
    <row r="85131" spans="2:2" x14ac:dyDescent="0.2">
      <c r="B85131"/>
    </row>
    <row r="85132" spans="2:2" x14ac:dyDescent="0.2">
      <c r="B85132"/>
    </row>
    <row r="85133" spans="2:2" x14ac:dyDescent="0.2">
      <c r="B85133"/>
    </row>
    <row r="85134" spans="2:2" x14ac:dyDescent="0.2">
      <c r="B85134"/>
    </row>
    <row r="85135" spans="2:2" x14ac:dyDescent="0.2">
      <c r="B85135"/>
    </row>
    <row r="85136" spans="2:2" x14ac:dyDescent="0.2">
      <c r="B85136"/>
    </row>
    <row r="85137" spans="2:2" x14ac:dyDescent="0.2">
      <c r="B85137"/>
    </row>
    <row r="85138" spans="2:2" x14ac:dyDescent="0.2">
      <c r="B85138"/>
    </row>
    <row r="85139" spans="2:2" x14ac:dyDescent="0.2">
      <c r="B85139"/>
    </row>
    <row r="85140" spans="2:2" x14ac:dyDescent="0.2">
      <c r="B85140"/>
    </row>
    <row r="85141" spans="2:2" x14ac:dyDescent="0.2">
      <c r="B85141"/>
    </row>
    <row r="85142" spans="2:2" x14ac:dyDescent="0.2">
      <c r="B85142"/>
    </row>
    <row r="85143" spans="2:2" x14ac:dyDescent="0.2">
      <c r="B85143"/>
    </row>
    <row r="85144" spans="2:2" x14ac:dyDescent="0.2">
      <c r="B85144"/>
    </row>
    <row r="85145" spans="2:2" x14ac:dyDescent="0.2">
      <c r="B85145"/>
    </row>
    <row r="85146" spans="2:2" x14ac:dyDescent="0.2">
      <c r="B85146"/>
    </row>
    <row r="85147" spans="2:2" x14ac:dyDescent="0.2">
      <c r="B85147"/>
    </row>
    <row r="85148" spans="2:2" x14ac:dyDescent="0.2">
      <c r="B85148"/>
    </row>
    <row r="85149" spans="2:2" x14ac:dyDescent="0.2">
      <c r="B85149"/>
    </row>
    <row r="85150" spans="2:2" x14ac:dyDescent="0.2">
      <c r="B85150"/>
    </row>
    <row r="85151" spans="2:2" x14ac:dyDescent="0.2">
      <c r="B85151"/>
    </row>
    <row r="85152" spans="2:2" x14ac:dyDescent="0.2">
      <c r="B85152"/>
    </row>
    <row r="85153" spans="2:2" x14ac:dyDescent="0.2">
      <c r="B85153"/>
    </row>
    <row r="85154" spans="2:2" x14ac:dyDescent="0.2">
      <c r="B85154"/>
    </row>
    <row r="85155" spans="2:2" x14ac:dyDescent="0.2">
      <c r="B85155"/>
    </row>
    <row r="85156" spans="2:2" x14ac:dyDescent="0.2">
      <c r="B85156"/>
    </row>
    <row r="85157" spans="2:2" x14ac:dyDescent="0.2">
      <c r="B85157"/>
    </row>
    <row r="85158" spans="2:2" x14ac:dyDescent="0.2">
      <c r="B85158"/>
    </row>
    <row r="85159" spans="2:2" x14ac:dyDescent="0.2">
      <c r="B85159"/>
    </row>
    <row r="85160" spans="2:2" x14ac:dyDescent="0.2">
      <c r="B85160"/>
    </row>
    <row r="85161" spans="2:2" x14ac:dyDescent="0.2">
      <c r="B85161"/>
    </row>
    <row r="85162" spans="2:2" x14ac:dyDescent="0.2">
      <c r="B85162"/>
    </row>
    <row r="85163" spans="2:2" x14ac:dyDescent="0.2">
      <c r="B85163"/>
    </row>
    <row r="85164" spans="2:2" x14ac:dyDescent="0.2">
      <c r="B85164"/>
    </row>
    <row r="85165" spans="2:2" x14ac:dyDescent="0.2">
      <c r="B85165"/>
    </row>
    <row r="85166" spans="2:2" x14ac:dyDescent="0.2">
      <c r="B85166"/>
    </row>
    <row r="85167" spans="2:2" x14ac:dyDescent="0.2">
      <c r="B85167"/>
    </row>
    <row r="85168" spans="2:2" x14ac:dyDescent="0.2">
      <c r="B85168"/>
    </row>
    <row r="85169" spans="2:2" x14ac:dyDescent="0.2">
      <c r="B85169"/>
    </row>
    <row r="85170" spans="2:2" x14ac:dyDescent="0.2">
      <c r="B85170"/>
    </row>
    <row r="85171" spans="2:2" x14ac:dyDescent="0.2">
      <c r="B85171"/>
    </row>
    <row r="85172" spans="2:2" x14ac:dyDescent="0.2">
      <c r="B85172"/>
    </row>
    <row r="85173" spans="2:2" x14ac:dyDescent="0.2">
      <c r="B85173"/>
    </row>
    <row r="85174" spans="2:2" x14ac:dyDescent="0.2">
      <c r="B85174"/>
    </row>
    <row r="85175" spans="2:2" x14ac:dyDescent="0.2">
      <c r="B85175"/>
    </row>
    <row r="85176" spans="2:2" x14ac:dyDescent="0.2">
      <c r="B85176"/>
    </row>
    <row r="85177" spans="2:2" x14ac:dyDescent="0.2">
      <c r="B85177"/>
    </row>
    <row r="85178" spans="2:2" x14ac:dyDescent="0.2">
      <c r="B85178"/>
    </row>
    <row r="85179" spans="2:2" x14ac:dyDescent="0.2">
      <c r="B85179"/>
    </row>
    <row r="85180" spans="2:2" x14ac:dyDescent="0.2">
      <c r="B85180"/>
    </row>
    <row r="85181" spans="2:2" x14ac:dyDescent="0.2">
      <c r="B85181"/>
    </row>
    <row r="85182" spans="2:2" x14ac:dyDescent="0.2">
      <c r="B85182"/>
    </row>
    <row r="85183" spans="2:2" x14ac:dyDescent="0.2">
      <c r="B85183"/>
    </row>
    <row r="85184" spans="2:2" x14ac:dyDescent="0.2">
      <c r="B85184"/>
    </row>
    <row r="85185" spans="2:2" x14ac:dyDescent="0.2">
      <c r="B85185"/>
    </row>
    <row r="85186" spans="2:2" x14ac:dyDescent="0.2">
      <c r="B85186"/>
    </row>
    <row r="85187" spans="2:2" x14ac:dyDescent="0.2">
      <c r="B85187"/>
    </row>
    <row r="85188" spans="2:2" x14ac:dyDescent="0.2">
      <c r="B85188"/>
    </row>
    <row r="85189" spans="2:2" x14ac:dyDescent="0.2">
      <c r="B85189"/>
    </row>
    <row r="85190" spans="2:2" x14ac:dyDescent="0.2">
      <c r="B85190"/>
    </row>
    <row r="85191" spans="2:2" x14ac:dyDescent="0.2">
      <c r="B85191"/>
    </row>
    <row r="85192" spans="2:2" x14ac:dyDescent="0.2">
      <c r="B85192"/>
    </row>
    <row r="85193" spans="2:2" x14ac:dyDescent="0.2">
      <c r="B85193"/>
    </row>
    <row r="85194" spans="2:2" x14ac:dyDescent="0.2">
      <c r="B85194"/>
    </row>
    <row r="85195" spans="2:2" x14ac:dyDescent="0.2">
      <c r="B85195"/>
    </row>
    <row r="85196" spans="2:2" x14ac:dyDescent="0.2">
      <c r="B85196"/>
    </row>
    <row r="85197" spans="2:2" x14ac:dyDescent="0.2">
      <c r="B85197"/>
    </row>
    <row r="85198" spans="2:2" x14ac:dyDescent="0.2">
      <c r="B85198"/>
    </row>
    <row r="85199" spans="2:2" x14ac:dyDescent="0.2">
      <c r="B85199"/>
    </row>
    <row r="85200" spans="2:2" x14ac:dyDescent="0.2">
      <c r="B85200"/>
    </row>
    <row r="85201" spans="2:2" x14ac:dyDescent="0.2">
      <c r="B85201"/>
    </row>
    <row r="85202" spans="2:2" x14ac:dyDescent="0.2">
      <c r="B85202"/>
    </row>
    <row r="85203" spans="2:2" x14ac:dyDescent="0.2">
      <c r="B85203"/>
    </row>
    <row r="85204" spans="2:2" x14ac:dyDescent="0.2">
      <c r="B85204"/>
    </row>
    <row r="85205" spans="2:2" x14ac:dyDescent="0.2">
      <c r="B85205"/>
    </row>
    <row r="85206" spans="2:2" x14ac:dyDescent="0.2">
      <c r="B85206"/>
    </row>
    <row r="85207" spans="2:2" x14ac:dyDescent="0.2">
      <c r="B85207"/>
    </row>
    <row r="85208" spans="2:2" x14ac:dyDescent="0.2">
      <c r="B85208"/>
    </row>
    <row r="85209" spans="2:2" x14ac:dyDescent="0.2">
      <c r="B85209"/>
    </row>
    <row r="85210" spans="2:2" x14ac:dyDescent="0.2">
      <c r="B85210"/>
    </row>
    <row r="85211" spans="2:2" x14ac:dyDescent="0.2">
      <c r="B85211"/>
    </row>
    <row r="85212" spans="2:2" x14ac:dyDescent="0.2">
      <c r="B85212"/>
    </row>
    <row r="85213" spans="2:2" x14ac:dyDescent="0.2">
      <c r="B85213"/>
    </row>
    <row r="85214" spans="2:2" x14ac:dyDescent="0.2">
      <c r="B85214"/>
    </row>
    <row r="85215" spans="2:2" x14ac:dyDescent="0.2">
      <c r="B85215"/>
    </row>
    <row r="85216" spans="2:2" x14ac:dyDescent="0.2">
      <c r="B85216"/>
    </row>
    <row r="85217" spans="2:2" x14ac:dyDescent="0.2">
      <c r="B85217"/>
    </row>
    <row r="85218" spans="2:2" x14ac:dyDescent="0.2">
      <c r="B85218"/>
    </row>
    <row r="85219" spans="2:2" x14ac:dyDescent="0.2">
      <c r="B85219"/>
    </row>
    <row r="85220" spans="2:2" x14ac:dyDescent="0.2">
      <c r="B85220"/>
    </row>
    <row r="85221" spans="2:2" x14ac:dyDescent="0.2">
      <c r="B85221"/>
    </row>
    <row r="85222" spans="2:2" x14ac:dyDescent="0.2">
      <c r="B85222"/>
    </row>
    <row r="85223" spans="2:2" x14ac:dyDescent="0.2">
      <c r="B85223"/>
    </row>
    <row r="85224" spans="2:2" x14ac:dyDescent="0.2">
      <c r="B85224"/>
    </row>
    <row r="85225" spans="2:2" x14ac:dyDescent="0.2">
      <c r="B85225"/>
    </row>
    <row r="85226" spans="2:2" x14ac:dyDescent="0.2">
      <c r="B85226"/>
    </row>
    <row r="85227" spans="2:2" x14ac:dyDescent="0.2">
      <c r="B85227"/>
    </row>
    <row r="85228" spans="2:2" x14ac:dyDescent="0.2">
      <c r="B85228"/>
    </row>
    <row r="85229" spans="2:2" x14ac:dyDescent="0.2">
      <c r="B85229"/>
    </row>
    <row r="85230" spans="2:2" x14ac:dyDescent="0.2">
      <c r="B85230"/>
    </row>
    <row r="85231" spans="2:2" x14ac:dyDescent="0.2">
      <c r="B85231"/>
    </row>
    <row r="85232" spans="2:2" x14ac:dyDescent="0.2">
      <c r="B85232"/>
    </row>
    <row r="85233" spans="2:2" x14ac:dyDescent="0.2">
      <c r="B85233"/>
    </row>
    <row r="85234" spans="2:2" x14ac:dyDescent="0.2">
      <c r="B85234"/>
    </row>
    <row r="85235" spans="2:2" x14ac:dyDescent="0.2">
      <c r="B85235"/>
    </row>
    <row r="85236" spans="2:2" x14ac:dyDescent="0.2">
      <c r="B85236"/>
    </row>
    <row r="85237" spans="2:2" x14ac:dyDescent="0.2">
      <c r="B85237"/>
    </row>
    <row r="85238" spans="2:2" x14ac:dyDescent="0.2">
      <c r="B85238"/>
    </row>
    <row r="85239" spans="2:2" x14ac:dyDescent="0.2">
      <c r="B85239"/>
    </row>
    <row r="85240" spans="2:2" x14ac:dyDescent="0.2">
      <c r="B85240"/>
    </row>
    <row r="85241" spans="2:2" x14ac:dyDescent="0.2">
      <c r="B85241"/>
    </row>
    <row r="85242" spans="2:2" x14ac:dyDescent="0.2">
      <c r="B85242"/>
    </row>
    <row r="85243" spans="2:2" x14ac:dyDescent="0.2">
      <c r="B85243"/>
    </row>
    <row r="85244" spans="2:2" x14ac:dyDescent="0.2">
      <c r="B85244"/>
    </row>
    <row r="85245" spans="2:2" x14ac:dyDescent="0.2">
      <c r="B85245"/>
    </row>
    <row r="85246" spans="2:2" x14ac:dyDescent="0.2">
      <c r="B85246"/>
    </row>
    <row r="85247" spans="2:2" x14ac:dyDescent="0.2">
      <c r="B85247"/>
    </row>
    <row r="85248" spans="2:2" x14ac:dyDescent="0.2">
      <c r="B85248"/>
    </row>
    <row r="85249" spans="2:2" x14ac:dyDescent="0.2">
      <c r="B85249"/>
    </row>
    <row r="85250" spans="2:2" x14ac:dyDescent="0.2">
      <c r="B85250"/>
    </row>
    <row r="85251" spans="2:2" x14ac:dyDescent="0.2">
      <c r="B85251"/>
    </row>
    <row r="85252" spans="2:2" x14ac:dyDescent="0.2">
      <c r="B85252"/>
    </row>
    <row r="85253" spans="2:2" x14ac:dyDescent="0.2">
      <c r="B85253"/>
    </row>
    <row r="85254" spans="2:2" x14ac:dyDescent="0.2">
      <c r="B85254"/>
    </row>
    <row r="85255" spans="2:2" x14ac:dyDescent="0.2">
      <c r="B85255"/>
    </row>
    <row r="85256" spans="2:2" x14ac:dyDescent="0.2">
      <c r="B85256"/>
    </row>
    <row r="85257" spans="2:2" x14ac:dyDescent="0.2">
      <c r="B85257"/>
    </row>
    <row r="85258" spans="2:2" x14ac:dyDescent="0.2">
      <c r="B85258"/>
    </row>
    <row r="85259" spans="2:2" x14ac:dyDescent="0.2">
      <c r="B85259"/>
    </row>
    <row r="85260" spans="2:2" x14ac:dyDescent="0.2">
      <c r="B85260"/>
    </row>
    <row r="85261" spans="2:2" x14ac:dyDescent="0.2">
      <c r="B85261"/>
    </row>
    <row r="85262" spans="2:2" x14ac:dyDescent="0.2">
      <c r="B85262"/>
    </row>
    <row r="85263" spans="2:2" x14ac:dyDescent="0.2">
      <c r="B85263"/>
    </row>
    <row r="85264" spans="2:2" x14ac:dyDescent="0.2">
      <c r="B85264"/>
    </row>
    <row r="85265" spans="2:2" x14ac:dyDescent="0.2">
      <c r="B85265"/>
    </row>
    <row r="85266" spans="2:2" x14ac:dyDescent="0.2">
      <c r="B85266"/>
    </row>
    <row r="85267" spans="2:2" x14ac:dyDescent="0.2">
      <c r="B85267"/>
    </row>
    <row r="85268" spans="2:2" x14ac:dyDescent="0.2">
      <c r="B85268"/>
    </row>
    <row r="85269" spans="2:2" x14ac:dyDescent="0.2">
      <c r="B85269"/>
    </row>
    <row r="85270" spans="2:2" x14ac:dyDescent="0.2">
      <c r="B85270"/>
    </row>
    <row r="85271" spans="2:2" x14ac:dyDescent="0.2">
      <c r="B85271"/>
    </row>
    <row r="85272" spans="2:2" x14ac:dyDescent="0.2">
      <c r="B85272"/>
    </row>
    <row r="85273" spans="2:2" x14ac:dyDescent="0.2">
      <c r="B85273"/>
    </row>
    <row r="85274" spans="2:2" x14ac:dyDescent="0.2">
      <c r="B85274"/>
    </row>
    <row r="85275" spans="2:2" x14ac:dyDescent="0.2">
      <c r="B85275"/>
    </row>
    <row r="85276" spans="2:2" x14ac:dyDescent="0.2">
      <c r="B85276"/>
    </row>
    <row r="85277" spans="2:2" x14ac:dyDescent="0.2">
      <c r="B85277"/>
    </row>
    <row r="85278" spans="2:2" x14ac:dyDescent="0.2">
      <c r="B85278"/>
    </row>
    <row r="85279" spans="2:2" x14ac:dyDescent="0.2">
      <c r="B85279"/>
    </row>
    <row r="85280" spans="2:2" x14ac:dyDescent="0.2">
      <c r="B85280"/>
    </row>
    <row r="85281" spans="2:2" x14ac:dyDescent="0.2">
      <c r="B85281"/>
    </row>
    <row r="85282" spans="2:2" x14ac:dyDescent="0.2">
      <c r="B85282"/>
    </row>
    <row r="85283" spans="2:2" x14ac:dyDescent="0.2">
      <c r="B85283"/>
    </row>
    <row r="85284" spans="2:2" x14ac:dyDescent="0.2">
      <c r="B85284"/>
    </row>
    <row r="85285" spans="2:2" x14ac:dyDescent="0.2">
      <c r="B85285"/>
    </row>
    <row r="85286" spans="2:2" x14ac:dyDescent="0.2">
      <c r="B85286"/>
    </row>
    <row r="85287" spans="2:2" x14ac:dyDescent="0.2">
      <c r="B85287"/>
    </row>
    <row r="85288" spans="2:2" x14ac:dyDescent="0.2">
      <c r="B85288"/>
    </row>
    <row r="85289" spans="2:2" x14ac:dyDescent="0.2">
      <c r="B85289"/>
    </row>
    <row r="85290" spans="2:2" x14ac:dyDescent="0.2">
      <c r="B85290"/>
    </row>
    <row r="85291" spans="2:2" x14ac:dyDescent="0.2">
      <c r="B85291"/>
    </row>
    <row r="85292" spans="2:2" x14ac:dyDescent="0.2">
      <c r="B85292"/>
    </row>
    <row r="85293" spans="2:2" x14ac:dyDescent="0.2">
      <c r="B85293"/>
    </row>
    <row r="85294" spans="2:2" x14ac:dyDescent="0.2">
      <c r="B85294"/>
    </row>
    <row r="85295" spans="2:2" x14ac:dyDescent="0.2">
      <c r="B85295"/>
    </row>
    <row r="85296" spans="2:2" x14ac:dyDescent="0.2">
      <c r="B85296"/>
    </row>
    <row r="85297" spans="2:2" x14ac:dyDescent="0.2">
      <c r="B85297"/>
    </row>
    <row r="85298" spans="2:2" x14ac:dyDescent="0.2">
      <c r="B85298"/>
    </row>
    <row r="85299" spans="2:2" x14ac:dyDescent="0.2">
      <c r="B85299"/>
    </row>
    <row r="85300" spans="2:2" x14ac:dyDescent="0.2">
      <c r="B85300"/>
    </row>
    <row r="85301" spans="2:2" x14ac:dyDescent="0.2">
      <c r="B85301"/>
    </row>
    <row r="85302" spans="2:2" x14ac:dyDescent="0.2">
      <c r="B85302"/>
    </row>
    <row r="85303" spans="2:2" x14ac:dyDescent="0.2">
      <c r="B85303"/>
    </row>
    <row r="85304" spans="2:2" x14ac:dyDescent="0.2">
      <c r="B85304"/>
    </row>
    <row r="85305" spans="2:2" x14ac:dyDescent="0.2">
      <c r="B85305"/>
    </row>
    <row r="85306" spans="2:2" x14ac:dyDescent="0.2">
      <c r="B85306"/>
    </row>
    <row r="85307" spans="2:2" x14ac:dyDescent="0.2">
      <c r="B85307"/>
    </row>
    <row r="85308" spans="2:2" x14ac:dyDescent="0.2">
      <c r="B85308"/>
    </row>
    <row r="85309" spans="2:2" x14ac:dyDescent="0.2">
      <c r="B85309"/>
    </row>
    <row r="85310" spans="2:2" x14ac:dyDescent="0.2">
      <c r="B85310"/>
    </row>
    <row r="85311" spans="2:2" x14ac:dyDescent="0.2">
      <c r="B85311"/>
    </row>
    <row r="85312" spans="2:2" x14ac:dyDescent="0.2">
      <c r="B85312"/>
    </row>
    <row r="85313" spans="2:2" x14ac:dyDescent="0.2">
      <c r="B85313"/>
    </row>
    <row r="85314" spans="2:2" x14ac:dyDescent="0.2">
      <c r="B85314"/>
    </row>
    <row r="85315" spans="2:2" x14ac:dyDescent="0.2">
      <c r="B85315"/>
    </row>
    <row r="85316" spans="2:2" x14ac:dyDescent="0.2">
      <c r="B85316"/>
    </row>
    <row r="85317" spans="2:2" x14ac:dyDescent="0.2">
      <c r="B85317"/>
    </row>
    <row r="85318" spans="2:2" x14ac:dyDescent="0.2">
      <c r="B85318"/>
    </row>
    <row r="85319" spans="2:2" x14ac:dyDescent="0.2">
      <c r="B85319"/>
    </row>
    <row r="85320" spans="2:2" x14ac:dyDescent="0.2">
      <c r="B85320"/>
    </row>
    <row r="85321" spans="2:2" x14ac:dyDescent="0.2">
      <c r="B85321"/>
    </row>
    <row r="85322" spans="2:2" x14ac:dyDescent="0.2">
      <c r="B85322"/>
    </row>
    <row r="85323" spans="2:2" x14ac:dyDescent="0.2">
      <c r="B85323"/>
    </row>
    <row r="85324" spans="2:2" x14ac:dyDescent="0.2">
      <c r="B85324"/>
    </row>
    <row r="85325" spans="2:2" x14ac:dyDescent="0.2">
      <c r="B85325"/>
    </row>
    <row r="85326" spans="2:2" x14ac:dyDescent="0.2">
      <c r="B85326"/>
    </row>
    <row r="85327" spans="2:2" x14ac:dyDescent="0.2">
      <c r="B85327"/>
    </row>
    <row r="85328" spans="2:2" x14ac:dyDescent="0.2">
      <c r="B85328"/>
    </row>
    <row r="85329" spans="2:2" x14ac:dyDescent="0.2">
      <c r="B85329"/>
    </row>
    <row r="85330" spans="2:2" x14ac:dyDescent="0.2">
      <c r="B85330"/>
    </row>
    <row r="85331" spans="2:2" x14ac:dyDescent="0.2">
      <c r="B85331"/>
    </row>
    <row r="85332" spans="2:2" x14ac:dyDescent="0.2">
      <c r="B85332"/>
    </row>
    <row r="85333" spans="2:2" x14ac:dyDescent="0.2">
      <c r="B85333"/>
    </row>
    <row r="85334" spans="2:2" x14ac:dyDescent="0.2">
      <c r="B85334"/>
    </row>
    <row r="85335" spans="2:2" x14ac:dyDescent="0.2">
      <c r="B85335"/>
    </row>
    <row r="85336" spans="2:2" x14ac:dyDescent="0.2">
      <c r="B85336"/>
    </row>
    <row r="85337" spans="2:2" x14ac:dyDescent="0.2">
      <c r="B85337"/>
    </row>
    <row r="85338" spans="2:2" x14ac:dyDescent="0.2">
      <c r="B85338"/>
    </row>
    <row r="85339" spans="2:2" x14ac:dyDescent="0.2">
      <c r="B85339"/>
    </row>
    <row r="85340" spans="2:2" x14ac:dyDescent="0.2">
      <c r="B85340"/>
    </row>
    <row r="85341" spans="2:2" x14ac:dyDescent="0.2">
      <c r="B85341"/>
    </row>
    <row r="85342" spans="2:2" x14ac:dyDescent="0.2">
      <c r="B85342"/>
    </row>
    <row r="85343" spans="2:2" x14ac:dyDescent="0.2">
      <c r="B85343"/>
    </row>
    <row r="85344" spans="2:2" x14ac:dyDescent="0.2">
      <c r="B85344"/>
    </row>
    <row r="85345" spans="2:2" x14ac:dyDescent="0.2">
      <c r="B85345"/>
    </row>
    <row r="85346" spans="2:2" x14ac:dyDescent="0.2">
      <c r="B85346"/>
    </row>
    <row r="85347" spans="2:2" x14ac:dyDescent="0.2">
      <c r="B85347"/>
    </row>
    <row r="85348" spans="2:2" x14ac:dyDescent="0.2">
      <c r="B85348"/>
    </row>
    <row r="85349" spans="2:2" x14ac:dyDescent="0.2">
      <c r="B85349"/>
    </row>
    <row r="85350" spans="2:2" x14ac:dyDescent="0.2">
      <c r="B85350"/>
    </row>
    <row r="85351" spans="2:2" x14ac:dyDescent="0.2">
      <c r="B85351"/>
    </row>
    <row r="85352" spans="2:2" x14ac:dyDescent="0.2">
      <c r="B85352"/>
    </row>
    <row r="85353" spans="2:2" x14ac:dyDescent="0.2">
      <c r="B85353"/>
    </row>
    <row r="85354" spans="2:2" x14ac:dyDescent="0.2">
      <c r="B85354"/>
    </row>
    <row r="85355" spans="2:2" x14ac:dyDescent="0.2">
      <c r="B85355"/>
    </row>
    <row r="85356" spans="2:2" x14ac:dyDescent="0.2">
      <c r="B85356"/>
    </row>
    <row r="85357" spans="2:2" x14ac:dyDescent="0.2">
      <c r="B85357"/>
    </row>
    <row r="85358" spans="2:2" x14ac:dyDescent="0.2">
      <c r="B85358"/>
    </row>
    <row r="85359" spans="2:2" x14ac:dyDescent="0.2">
      <c r="B85359"/>
    </row>
    <row r="85360" spans="2:2" x14ac:dyDescent="0.2">
      <c r="B85360"/>
    </row>
    <row r="85361" spans="2:2" x14ac:dyDescent="0.2">
      <c r="B85361"/>
    </row>
    <row r="85362" spans="2:2" x14ac:dyDescent="0.2">
      <c r="B85362"/>
    </row>
    <row r="85363" spans="2:2" x14ac:dyDescent="0.2">
      <c r="B85363"/>
    </row>
    <row r="85364" spans="2:2" x14ac:dyDescent="0.2">
      <c r="B85364"/>
    </row>
    <row r="85365" spans="2:2" x14ac:dyDescent="0.2">
      <c r="B85365"/>
    </row>
    <row r="85366" spans="2:2" x14ac:dyDescent="0.2">
      <c r="B85366"/>
    </row>
    <row r="85367" spans="2:2" x14ac:dyDescent="0.2">
      <c r="B85367"/>
    </row>
    <row r="85368" spans="2:2" x14ac:dyDescent="0.2">
      <c r="B85368"/>
    </row>
    <row r="85369" spans="2:2" x14ac:dyDescent="0.2">
      <c r="B85369"/>
    </row>
    <row r="85370" spans="2:2" x14ac:dyDescent="0.2">
      <c r="B85370"/>
    </row>
    <row r="85371" spans="2:2" x14ac:dyDescent="0.2">
      <c r="B85371"/>
    </row>
    <row r="85372" spans="2:2" x14ac:dyDescent="0.2">
      <c r="B85372"/>
    </row>
    <row r="85373" spans="2:2" x14ac:dyDescent="0.2">
      <c r="B85373"/>
    </row>
    <row r="85374" spans="2:2" x14ac:dyDescent="0.2">
      <c r="B85374"/>
    </row>
    <row r="85375" spans="2:2" x14ac:dyDescent="0.2">
      <c r="B85375"/>
    </row>
    <row r="85376" spans="2:2" x14ac:dyDescent="0.2">
      <c r="B85376"/>
    </row>
    <row r="85377" spans="2:2" x14ac:dyDescent="0.2">
      <c r="B85377"/>
    </row>
    <row r="85378" spans="2:2" x14ac:dyDescent="0.2">
      <c r="B85378"/>
    </row>
    <row r="85379" spans="2:2" x14ac:dyDescent="0.2">
      <c r="B85379"/>
    </row>
    <row r="85380" spans="2:2" x14ac:dyDescent="0.2">
      <c r="B85380"/>
    </row>
    <row r="85381" spans="2:2" x14ac:dyDescent="0.2">
      <c r="B85381"/>
    </row>
    <row r="85382" spans="2:2" x14ac:dyDescent="0.2">
      <c r="B85382"/>
    </row>
    <row r="85383" spans="2:2" x14ac:dyDescent="0.2">
      <c r="B85383"/>
    </row>
    <row r="85384" spans="2:2" x14ac:dyDescent="0.2">
      <c r="B85384"/>
    </row>
    <row r="85385" spans="2:2" x14ac:dyDescent="0.2">
      <c r="B85385"/>
    </row>
    <row r="85386" spans="2:2" x14ac:dyDescent="0.2">
      <c r="B85386"/>
    </row>
    <row r="85387" spans="2:2" x14ac:dyDescent="0.2">
      <c r="B85387"/>
    </row>
    <row r="85388" spans="2:2" x14ac:dyDescent="0.2">
      <c r="B85388"/>
    </row>
    <row r="85389" spans="2:2" x14ac:dyDescent="0.2">
      <c r="B85389"/>
    </row>
    <row r="85390" spans="2:2" x14ac:dyDescent="0.2">
      <c r="B85390"/>
    </row>
    <row r="85391" spans="2:2" x14ac:dyDescent="0.2">
      <c r="B85391"/>
    </row>
    <row r="85392" spans="2:2" x14ac:dyDescent="0.2">
      <c r="B85392"/>
    </row>
    <row r="85393" spans="2:2" x14ac:dyDescent="0.2">
      <c r="B85393"/>
    </row>
    <row r="85394" spans="2:2" x14ac:dyDescent="0.2">
      <c r="B85394"/>
    </row>
    <row r="85395" spans="2:2" x14ac:dyDescent="0.2">
      <c r="B85395"/>
    </row>
    <row r="85396" spans="2:2" x14ac:dyDescent="0.2">
      <c r="B85396"/>
    </row>
    <row r="85397" spans="2:2" x14ac:dyDescent="0.2">
      <c r="B85397"/>
    </row>
    <row r="85398" spans="2:2" x14ac:dyDescent="0.2">
      <c r="B85398"/>
    </row>
    <row r="85399" spans="2:2" x14ac:dyDescent="0.2">
      <c r="B85399"/>
    </row>
    <row r="85400" spans="2:2" x14ac:dyDescent="0.2">
      <c r="B85400"/>
    </row>
    <row r="85401" spans="2:2" x14ac:dyDescent="0.2">
      <c r="B85401"/>
    </row>
    <row r="85402" spans="2:2" x14ac:dyDescent="0.2">
      <c r="B85402"/>
    </row>
    <row r="85403" spans="2:2" x14ac:dyDescent="0.2">
      <c r="B85403"/>
    </row>
    <row r="85404" spans="2:2" x14ac:dyDescent="0.2">
      <c r="B85404"/>
    </row>
    <row r="85405" spans="2:2" x14ac:dyDescent="0.2">
      <c r="B85405"/>
    </row>
    <row r="85406" spans="2:2" x14ac:dyDescent="0.2">
      <c r="B85406"/>
    </row>
    <row r="85407" spans="2:2" x14ac:dyDescent="0.2">
      <c r="B85407"/>
    </row>
    <row r="85408" spans="2:2" x14ac:dyDescent="0.2">
      <c r="B85408"/>
    </row>
    <row r="85409" spans="2:2" x14ac:dyDescent="0.2">
      <c r="B85409"/>
    </row>
    <row r="85410" spans="2:2" x14ac:dyDescent="0.2">
      <c r="B85410"/>
    </row>
    <row r="85411" spans="2:2" x14ac:dyDescent="0.2">
      <c r="B85411"/>
    </row>
    <row r="85412" spans="2:2" x14ac:dyDescent="0.2">
      <c r="B85412"/>
    </row>
    <row r="85413" spans="2:2" x14ac:dyDescent="0.2">
      <c r="B85413"/>
    </row>
    <row r="85414" spans="2:2" x14ac:dyDescent="0.2">
      <c r="B85414"/>
    </row>
    <row r="85415" spans="2:2" x14ac:dyDescent="0.2">
      <c r="B85415"/>
    </row>
    <row r="85416" spans="2:2" x14ac:dyDescent="0.2">
      <c r="B85416"/>
    </row>
    <row r="85417" spans="2:2" x14ac:dyDescent="0.2">
      <c r="B85417"/>
    </row>
    <row r="85418" spans="2:2" x14ac:dyDescent="0.2">
      <c r="B85418"/>
    </row>
    <row r="85419" spans="2:2" x14ac:dyDescent="0.2">
      <c r="B85419"/>
    </row>
    <row r="85420" spans="2:2" x14ac:dyDescent="0.2">
      <c r="B85420"/>
    </row>
    <row r="85421" spans="2:2" x14ac:dyDescent="0.2">
      <c r="B85421"/>
    </row>
    <row r="85422" spans="2:2" x14ac:dyDescent="0.2">
      <c r="B85422"/>
    </row>
    <row r="85423" spans="2:2" x14ac:dyDescent="0.2">
      <c r="B85423"/>
    </row>
    <row r="85424" spans="2:2" x14ac:dyDescent="0.2">
      <c r="B85424"/>
    </row>
    <row r="85425" spans="2:2" x14ac:dyDescent="0.2">
      <c r="B85425"/>
    </row>
    <row r="85426" spans="2:2" x14ac:dyDescent="0.2">
      <c r="B85426"/>
    </row>
    <row r="85427" spans="2:2" x14ac:dyDescent="0.2">
      <c r="B85427"/>
    </row>
    <row r="85428" spans="2:2" x14ac:dyDescent="0.2">
      <c r="B85428"/>
    </row>
    <row r="85429" spans="2:2" x14ac:dyDescent="0.2">
      <c r="B85429"/>
    </row>
    <row r="85430" spans="2:2" x14ac:dyDescent="0.2">
      <c r="B85430"/>
    </row>
    <row r="85431" spans="2:2" x14ac:dyDescent="0.2">
      <c r="B85431"/>
    </row>
    <row r="85432" spans="2:2" x14ac:dyDescent="0.2">
      <c r="B85432"/>
    </row>
    <row r="85433" spans="2:2" x14ac:dyDescent="0.2">
      <c r="B85433"/>
    </row>
    <row r="85434" spans="2:2" x14ac:dyDescent="0.2">
      <c r="B85434"/>
    </row>
    <row r="85435" spans="2:2" x14ac:dyDescent="0.2">
      <c r="B85435"/>
    </row>
    <row r="85436" spans="2:2" x14ac:dyDescent="0.2">
      <c r="B85436"/>
    </row>
    <row r="85437" spans="2:2" x14ac:dyDescent="0.2">
      <c r="B85437"/>
    </row>
    <row r="85438" spans="2:2" x14ac:dyDescent="0.2">
      <c r="B85438"/>
    </row>
    <row r="85439" spans="2:2" x14ac:dyDescent="0.2">
      <c r="B85439"/>
    </row>
    <row r="85440" spans="2:2" x14ac:dyDescent="0.2">
      <c r="B85440"/>
    </row>
    <row r="85441" spans="2:2" x14ac:dyDescent="0.2">
      <c r="B85441"/>
    </row>
    <row r="85442" spans="2:2" x14ac:dyDescent="0.2">
      <c r="B85442"/>
    </row>
    <row r="85443" spans="2:2" x14ac:dyDescent="0.2">
      <c r="B85443"/>
    </row>
    <row r="85444" spans="2:2" x14ac:dyDescent="0.2">
      <c r="B85444"/>
    </row>
    <row r="85445" spans="2:2" x14ac:dyDescent="0.2">
      <c r="B85445"/>
    </row>
    <row r="85446" spans="2:2" x14ac:dyDescent="0.2">
      <c r="B85446"/>
    </row>
    <row r="85447" spans="2:2" x14ac:dyDescent="0.2">
      <c r="B85447"/>
    </row>
    <row r="85448" spans="2:2" x14ac:dyDescent="0.2">
      <c r="B85448"/>
    </row>
    <row r="85449" spans="2:2" x14ac:dyDescent="0.2">
      <c r="B85449"/>
    </row>
    <row r="85450" spans="2:2" x14ac:dyDescent="0.2">
      <c r="B85450"/>
    </row>
    <row r="85451" spans="2:2" x14ac:dyDescent="0.2">
      <c r="B85451"/>
    </row>
    <row r="85452" spans="2:2" x14ac:dyDescent="0.2">
      <c r="B85452"/>
    </row>
    <row r="85453" spans="2:2" x14ac:dyDescent="0.2">
      <c r="B85453"/>
    </row>
    <row r="85454" spans="2:2" x14ac:dyDescent="0.2">
      <c r="B85454"/>
    </row>
    <row r="85455" spans="2:2" x14ac:dyDescent="0.2">
      <c r="B85455"/>
    </row>
    <row r="85456" spans="2:2" x14ac:dyDescent="0.2">
      <c r="B85456"/>
    </row>
    <row r="85457" spans="2:2" x14ac:dyDescent="0.2">
      <c r="B85457"/>
    </row>
    <row r="85458" spans="2:2" x14ac:dyDescent="0.2">
      <c r="B85458"/>
    </row>
    <row r="85459" spans="2:2" x14ac:dyDescent="0.2">
      <c r="B85459"/>
    </row>
    <row r="85460" spans="2:2" x14ac:dyDescent="0.2">
      <c r="B85460"/>
    </row>
    <row r="85461" spans="2:2" x14ac:dyDescent="0.2">
      <c r="B85461"/>
    </row>
    <row r="85462" spans="2:2" x14ac:dyDescent="0.2">
      <c r="B85462"/>
    </row>
    <row r="85463" spans="2:2" x14ac:dyDescent="0.2">
      <c r="B85463"/>
    </row>
    <row r="85464" spans="2:2" x14ac:dyDescent="0.2">
      <c r="B85464"/>
    </row>
    <row r="85465" spans="2:2" x14ac:dyDescent="0.2">
      <c r="B85465"/>
    </row>
    <row r="85466" spans="2:2" x14ac:dyDescent="0.2">
      <c r="B85466"/>
    </row>
    <row r="85467" spans="2:2" x14ac:dyDescent="0.2">
      <c r="B85467"/>
    </row>
    <row r="85468" spans="2:2" x14ac:dyDescent="0.2">
      <c r="B85468"/>
    </row>
    <row r="85469" spans="2:2" x14ac:dyDescent="0.2">
      <c r="B85469"/>
    </row>
    <row r="85470" spans="2:2" x14ac:dyDescent="0.2">
      <c r="B85470"/>
    </row>
    <row r="85471" spans="2:2" x14ac:dyDescent="0.2">
      <c r="B85471"/>
    </row>
    <row r="85472" spans="2:2" x14ac:dyDescent="0.2">
      <c r="B85472"/>
    </row>
    <row r="85473" spans="2:2" x14ac:dyDescent="0.2">
      <c r="B85473"/>
    </row>
    <row r="85474" spans="2:2" x14ac:dyDescent="0.2">
      <c r="B85474"/>
    </row>
    <row r="85475" spans="2:2" x14ac:dyDescent="0.2">
      <c r="B85475"/>
    </row>
    <row r="85476" spans="2:2" x14ac:dyDescent="0.2">
      <c r="B85476"/>
    </row>
    <row r="85477" spans="2:2" x14ac:dyDescent="0.2">
      <c r="B85477"/>
    </row>
    <row r="85478" spans="2:2" x14ac:dyDescent="0.2">
      <c r="B85478"/>
    </row>
    <row r="85479" spans="2:2" x14ac:dyDescent="0.2">
      <c r="B85479"/>
    </row>
    <row r="85480" spans="2:2" x14ac:dyDescent="0.2">
      <c r="B85480"/>
    </row>
    <row r="85481" spans="2:2" x14ac:dyDescent="0.2">
      <c r="B85481"/>
    </row>
    <row r="85482" spans="2:2" x14ac:dyDescent="0.2">
      <c r="B85482"/>
    </row>
    <row r="85483" spans="2:2" x14ac:dyDescent="0.2">
      <c r="B85483"/>
    </row>
    <row r="85484" spans="2:2" x14ac:dyDescent="0.2">
      <c r="B85484"/>
    </row>
    <row r="85485" spans="2:2" x14ac:dyDescent="0.2">
      <c r="B85485"/>
    </row>
    <row r="85486" spans="2:2" x14ac:dyDescent="0.2">
      <c r="B85486"/>
    </row>
    <row r="85487" spans="2:2" x14ac:dyDescent="0.2">
      <c r="B85487"/>
    </row>
    <row r="85488" spans="2:2" x14ac:dyDescent="0.2">
      <c r="B85488"/>
    </row>
    <row r="85489" spans="2:2" x14ac:dyDescent="0.2">
      <c r="B85489"/>
    </row>
    <row r="85490" spans="2:2" x14ac:dyDescent="0.2">
      <c r="B85490"/>
    </row>
    <row r="85491" spans="2:2" x14ac:dyDescent="0.2">
      <c r="B85491"/>
    </row>
    <row r="85492" spans="2:2" x14ac:dyDescent="0.2">
      <c r="B85492"/>
    </row>
    <row r="85493" spans="2:2" x14ac:dyDescent="0.2">
      <c r="B85493"/>
    </row>
    <row r="85494" spans="2:2" x14ac:dyDescent="0.2">
      <c r="B85494"/>
    </row>
    <row r="85495" spans="2:2" x14ac:dyDescent="0.2">
      <c r="B85495"/>
    </row>
    <row r="85496" spans="2:2" x14ac:dyDescent="0.2">
      <c r="B85496"/>
    </row>
    <row r="85497" spans="2:2" x14ac:dyDescent="0.2">
      <c r="B85497"/>
    </row>
    <row r="85498" spans="2:2" x14ac:dyDescent="0.2">
      <c r="B85498"/>
    </row>
    <row r="85499" spans="2:2" x14ac:dyDescent="0.2">
      <c r="B85499"/>
    </row>
    <row r="85500" spans="2:2" x14ac:dyDescent="0.2">
      <c r="B85500"/>
    </row>
    <row r="85501" spans="2:2" x14ac:dyDescent="0.2">
      <c r="B85501"/>
    </row>
    <row r="85502" spans="2:2" x14ac:dyDescent="0.2">
      <c r="B85502"/>
    </row>
    <row r="85503" spans="2:2" x14ac:dyDescent="0.2">
      <c r="B85503"/>
    </row>
    <row r="85504" spans="2:2" x14ac:dyDescent="0.2">
      <c r="B85504"/>
    </row>
    <row r="85505" spans="2:2" x14ac:dyDescent="0.2">
      <c r="B85505"/>
    </row>
    <row r="85506" spans="2:2" x14ac:dyDescent="0.2">
      <c r="B85506"/>
    </row>
    <row r="85507" spans="2:2" x14ac:dyDescent="0.2">
      <c r="B85507"/>
    </row>
    <row r="85508" spans="2:2" x14ac:dyDescent="0.2">
      <c r="B85508"/>
    </row>
    <row r="85509" spans="2:2" x14ac:dyDescent="0.2">
      <c r="B85509"/>
    </row>
    <row r="85510" spans="2:2" x14ac:dyDescent="0.2">
      <c r="B85510"/>
    </row>
    <row r="85511" spans="2:2" x14ac:dyDescent="0.2">
      <c r="B85511"/>
    </row>
    <row r="85512" spans="2:2" x14ac:dyDescent="0.2">
      <c r="B85512"/>
    </row>
    <row r="85513" spans="2:2" x14ac:dyDescent="0.2">
      <c r="B85513"/>
    </row>
    <row r="85514" spans="2:2" x14ac:dyDescent="0.2">
      <c r="B85514"/>
    </row>
    <row r="85515" spans="2:2" x14ac:dyDescent="0.2">
      <c r="B85515"/>
    </row>
    <row r="85516" spans="2:2" x14ac:dyDescent="0.2">
      <c r="B85516"/>
    </row>
    <row r="85517" spans="2:2" x14ac:dyDescent="0.2">
      <c r="B85517"/>
    </row>
    <row r="85518" spans="2:2" x14ac:dyDescent="0.2">
      <c r="B85518"/>
    </row>
    <row r="85519" spans="2:2" x14ac:dyDescent="0.2">
      <c r="B85519"/>
    </row>
    <row r="85520" spans="2:2" x14ac:dyDescent="0.2">
      <c r="B85520"/>
    </row>
    <row r="85521" spans="2:2" x14ac:dyDescent="0.2">
      <c r="B85521"/>
    </row>
    <row r="85522" spans="2:2" x14ac:dyDescent="0.2">
      <c r="B85522"/>
    </row>
    <row r="85523" spans="2:2" x14ac:dyDescent="0.2">
      <c r="B85523"/>
    </row>
    <row r="85524" spans="2:2" x14ac:dyDescent="0.2">
      <c r="B85524"/>
    </row>
    <row r="85525" spans="2:2" x14ac:dyDescent="0.2">
      <c r="B85525"/>
    </row>
    <row r="85526" spans="2:2" x14ac:dyDescent="0.2">
      <c r="B85526"/>
    </row>
    <row r="85527" spans="2:2" x14ac:dyDescent="0.2">
      <c r="B85527"/>
    </row>
    <row r="85528" spans="2:2" x14ac:dyDescent="0.2">
      <c r="B85528"/>
    </row>
    <row r="85529" spans="2:2" x14ac:dyDescent="0.2">
      <c r="B85529"/>
    </row>
    <row r="85530" spans="2:2" x14ac:dyDescent="0.2">
      <c r="B85530"/>
    </row>
    <row r="85531" spans="2:2" x14ac:dyDescent="0.2">
      <c r="B85531"/>
    </row>
    <row r="85532" spans="2:2" x14ac:dyDescent="0.2">
      <c r="B85532"/>
    </row>
    <row r="85533" spans="2:2" x14ac:dyDescent="0.2">
      <c r="B85533"/>
    </row>
    <row r="85534" spans="2:2" x14ac:dyDescent="0.2">
      <c r="B85534"/>
    </row>
    <row r="85535" spans="2:2" x14ac:dyDescent="0.2">
      <c r="B85535"/>
    </row>
    <row r="85536" spans="2:2" x14ac:dyDescent="0.2">
      <c r="B85536"/>
    </row>
    <row r="85537" spans="2:2" x14ac:dyDescent="0.2">
      <c r="B85537"/>
    </row>
    <row r="85538" spans="2:2" x14ac:dyDescent="0.2">
      <c r="B85538"/>
    </row>
    <row r="85539" spans="2:2" x14ac:dyDescent="0.2">
      <c r="B85539"/>
    </row>
    <row r="85540" spans="2:2" x14ac:dyDescent="0.2">
      <c r="B85540"/>
    </row>
    <row r="85541" spans="2:2" x14ac:dyDescent="0.2">
      <c r="B85541"/>
    </row>
    <row r="85542" spans="2:2" x14ac:dyDescent="0.2">
      <c r="B85542"/>
    </row>
    <row r="85543" spans="2:2" x14ac:dyDescent="0.2">
      <c r="B85543"/>
    </row>
    <row r="85544" spans="2:2" x14ac:dyDescent="0.2">
      <c r="B85544"/>
    </row>
    <row r="85545" spans="2:2" x14ac:dyDescent="0.2">
      <c r="B85545"/>
    </row>
    <row r="85546" spans="2:2" x14ac:dyDescent="0.2">
      <c r="B85546"/>
    </row>
    <row r="85547" spans="2:2" x14ac:dyDescent="0.2">
      <c r="B85547"/>
    </row>
    <row r="85548" spans="2:2" x14ac:dyDescent="0.2">
      <c r="B85548"/>
    </row>
    <row r="85549" spans="2:2" x14ac:dyDescent="0.2">
      <c r="B85549"/>
    </row>
    <row r="85550" spans="2:2" x14ac:dyDescent="0.2">
      <c r="B85550"/>
    </row>
    <row r="85551" spans="2:2" x14ac:dyDescent="0.2">
      <c r="B85551"/>
    </row>
    <row r="85552" spans="2:2" x14ac:dyDescent="0.2">
      <c r="B85552"/>
    </row>
    <row r="85553" spans="2:2" x14ac:dyDescent="0.2">
      <c r="B85553"/>
    </row>
    <row r="85554" spans="2:2" x14ac:dyDescent="0.2">
      <c r="B85554"/>
    </row>
    <row r="85555" spans="2:2" x14ac:dyDescent="0.2">
      <c r="B85555"/>
    </row>
    <row r="85556" spans="2:2" x14ac:dyDescent="0.2">
      <c r="B85556"/>
    </row>
    <row r="85557" spans="2:2" x14ac:dyDescent="0.2">
      <c r="B85557"/>
    </row>
    <row r="85558" spans="2:2" x14ac:dyDescent="0.2">
      <c r="B85558"/>
    </row>
    <row r="85559" spans="2:2" x14ac:dyDescent="0.2">
      <c r="B85559"/>
    </row>
    <row r="85560" spans="2:2" x14ac:dyDescent="0.2">
      <c r="B85560"/>
    </row>
    <row r="85561" spans="2:2" x14ac:dyDescent="0.2">
      <c r="B85561"/>
    </row>
    <row r="85562" spans="2:2" x14ac:dyDescent="0.2">
      <c r="B85562"/>
    </row>
    <row r="85563" spans="2:2" x14ac:dyDescent="0.2">
      <c r="B85563"/>
    </row>
    <row r="85564" spans="2:2" x14ac:dyDescent="0.2">
      <c r="B85564"/>
    </row>
    <row r="85565" spans="2:2" x14ac:dyDescent="0.2">
      <c r="B85565"/>
    </row>
    <row r="85566" spans="2:2" x14ac:dyDescent="0.2">
      <c r="B85566"/>
    </row>
    <row r="85567" spans="2:2" x14ac:dyDescent="0.2">
      <c r="B85567"/>
    </row>
    <row r="85568" spans="2:2" x14ac:dyDescent="0.2">
      <c r="B85568"/>
    </row>
    <row r="85569" spans="2:2" x14ac:dyDescent="0.2">
      <c r="B85569"/>
    </row>
    <row r="85570" spans="2:2" x14ac:dyDescent="0.2">
      <c r="B85570"/>
    </row>
    <row r="85571" spans="2:2" x14ac:dyDescent="0.2">
      <c r="B85571"/>
    </row>
    <row r="85572" spans="2:2" x14ac:dyDescent="0.2">
      <c r="B85572"/>
    </row>
    <row r="85573" spans="2:2" x14ac:dyDescent="0.2">
      <c r="B85573"/>
    </row>
    <row r="85574" spans="2:2" x14ac:dyDescent="0.2">
      <c r="B85574"/>
    </row>
    <row r="85575" spans="2:2" x14ac:dyDescent="0.2">
      <c r="B85575"/>
    </row>
    <row r="85576" spans="2:2" x14ac:dyDescent="0.2">
      <c r="B85576"/>
    </row>
    <row r="85577" spans="2:2" x14ac:dyDescent="0.2">
      <c r="B85577"/>
    </row>
    <row r="85578" spans="2:2" x14ac:dyDescent="0.2">
      <c r="B85578"/>
    </row>
    <row r="85579" spans="2:2" x14ac:dyDescent="0.2">
      <c r="B85579"/>
    </row>
    <row r="85580" spans="2:2" x14ac:dyDescent="0.2">
      <c r="B85580"/>
    </row>
    <row r="85581" spans="2:2" x14ac:dyDescent="0.2">
      <c r="B85581"/>
    </row>
    <row r="85582" spans="2:2" x14ac:dyDescent="0.2">
      <c r="B85582"/>
    </row>
    <row r="85583" spans="2:2" x14ac:dyDescent="0.2">
      <c r="B85583"/>
    </row>
    <row r="85584" spans="2:2" x14ac:dyDescent="0.2">
      <c r="B85584"/>
    </row>
    <row r="85585" spans="2:2" x14ac:dyDescent="0.2">
      <c r="B85585"/>
    </row>
    <row r="85586" spans="2:2" x14ac:dyDescent="0.2">
      <c r="B85586"/>
    </row>
    <row r="85587" spans="2:2" x14ac:dyDescent="0.2">
      <c r="B85587"/>
    </row>
    <row r="85588" spans="2:2" x14ac:dyDescent="0.2">
      <c r="B85588"/>
    </row>
    <row r="85589" spans="2:2" x14ac:dyDescent="0.2">
      <c r="B85589"/>
    </row>
    <row r="85590" spans="2:2" x14ac:dyDescent="0.2">
      <c r="B85590"/>
    </row>
    <row r="85591" spans="2:2" x14ac:dyDescent="0.2">
      <c r="B85591"/>
    </row>
    <row r="85592" spans="2:2" x14ac:dyDescent="0.2">
      <c r="B85592"/>
    </row>
    <row r="85593" spans="2:2" x14ac:dyDescent="0.2">
      <c r="B85593"/>
    </row>
    <row r="85594" spans="2:2" x14ac:dyDescent="0.2">
      <c r="B85594"/>
    </row>
    <row r="85595" spans="2:2" x14ac:dyDescent="0.2">
      <c r="B85595"/>
    </row>
    <row r="85596" spans="2:2" x14ac:dyDescent="0.2">
      <c r="B85596"/>
    </row>
    <row r="85597" spans="2:2" x14ac:dyDescent="0.2">
      <c r="B85597"/>
    </row>
    <row r="85598" spans="2:2" x14ac:dyDescent="0.2">
      <c r="B85598"/>
    </row>
    <row r="85599" spans="2:2" x14ac:dyDescent="0.2">
      <c r="B85599"/>
    </row>
    <row r="85600" spans="2:2" x14ac:dyDescent="0.2">
      <c r="B85600"/>
    </row>
    <row r="85601" spans="2:2" x14ac:dyDescent="0.2">
      <c r="B85601"/>
    </row>
    <row r="85602" spans="2:2" x14ac:dyDescent="0.2">
      <c r="B85602"/>
    </row>
    <row r="85603" spans="2:2" x14ac:dyDescent="0.2">
      <c r="B85603"/>
    </row>
    <row r="85604" spans="2:2" x14ac:dyDescent="0.2">
      <c r="B85604"/>
    </row>
    <row r="85605" spans="2:2" x14ac:dyDescent="0.2">
      <c r="B85605"/>
    </row>
    <row r="85606" spans="2:2" x14ac:dyDescent="0.2">
      <c r="B85606"/>
    </row>
    <row r="85607" spans="2:2" x14ac:dyDescent="0.2">
      <c r="B85607"/>
    </row>
    <row r="85608" spans="2:2" x14ac:dyDescent="0.2">
      <c r="B85608"/>
    </row>
    <row r="85609" spans="2:2" x14ac:dyDescent="0.2">
      <c r="B85609"/>
    </row>
    <row r="85610" spans="2:2" x14ac:dyDescent="0.2">
      <c r="B85610"/>
    </row>
    <row r="85611" spans="2:2" x14ac:dyDescent="0.2">
      <c r="B85611"/>
    </row>
    <row r="85612" spans="2:2" x14ac:dyDescent="0.2">
      <c r="B85612"/>
    </row>
    <row r="85613" spans="2:2" x14ac:dyDescent="0.2">
      <c r="B85613"/>
    </row>
    <row r="85614" spans="2:2" x14ac:dyDescent="0.2">
      <c r="B85614"/>
    </row>
    <row r="85615" spans="2:2" x14ac:dyDescent="0.2">
      <c r="B85615"/>
    </row>
    <row r="85616" spans="2:2" x14ac:dyDescent="0.2">
      <c r="B85616"/>
    </row>
    <row r="85617" spans="2:2" x14ac:dyDescent="0.2">
      <c r="B85617"/>
    </row>
    <row r="85618" spans="2:2" x14ac:dyDescent="0.2">
      <c r="B85618"/>
    </row>
    <row r="85619" spans="2:2" x14ac:dyDescent="0.2">
      <c r="B85619"/>
    </row>
    <row r="85620" spans="2:2" x14ac:dyDescent="0.2">
      <c r="B85620"/>
    </row>
    <row r="85621" spans="2:2" x14ac:dyDescent="0.2">
      <c r="B85621"/>
    </row>
    <row r="85622" spans="2:2" x14ac:dyDescent="0.2">
      <c r="B85622"/>
    </row>
    <row r="85623" spans="2:2" x14ac:dyDescent="0.2">
      <c r="B85623"/>
    </row>
    <row r="85624" spans="2:2" x14ac:dyDescent="0.2">
      <c r="B85624"/>
    </row>
    <row r="85625" spans="2:2" x14ac:dyDescent="0.2">
      <c r="B85625"/>
    </row>
    <row r="85626" spans="2:2" x14ac:dyDescent="0.2">
      <c r="B85626"/>
    </row>
    <row r="85627" spans="2:2" x14ac:dyDescent="0.2">
      <c r="B85627"/>
    </row>
    <row r="85628" spans="2:2" x14ac:dyDescent="0.2">
      <c r="B85628"/>
    </row>
    <row r="85629" spans="2:2" x14ac:dyDescent="0.2">
      <c r="B85629"/>
    </row>
    <row r="85630" spans="2:2" x14ac:dyDescent="0.2">
      <c r="B85630"/>
    </row>
    <row r="85631" spans="2:2" x14ac:dyDescent="0.2">
      <c r="B85631"/>
    </row>
    <row r="85632" spans="2:2" x14ac:dyDescent="0.2">
      <c r="B85632"/>
    </row>
    <row r="85633" spans="2:2" x14ac:dyDescent="0.2">
      <c r="B85633"/>
    </row>
    <row r="85634" spans="2:2" x14ac:dyDescent="0.2">
      <c r="B85634"/>
    </row>
    <row r="85635" spans="2:2" x14ac:dyDescent="0.2">
      <c r="B85635"/>
    </row>
    <row r="85636" spans="2:2" x14ac:dyDescent="0.2">
      <c r="B85636"/>
    </row>
    <row r="85637" spans="2:2" x14ac:dyDescent="0.2">
      <c r="B85637"/>
    </row>
    <row r="85638" spans="2:2" x14ac:dyDescent="0.2">
      <c r="B85638"/>
    </row>
    <row r="85639" spans="2:2" x14ac:dyDescent="0.2">
      <c r="B85639"/>
    </row>
    <row r="85640" spans="2:2" x14ac:dyDescent="0.2">
      <c r="B85640"/>
    </row>
    <row r="85641" spans="2:2" x14ac:dyDescent="0.2">
      <c r="B85641"/>
    </row>
    <row r="85642" spans="2:2" x14ac:dyDescent="0.2">
      <c r="B85642"/>
    </row>
    <row r="85643" spans="2:2" x14ac:dyDescent="0.2">
      <c r="B85643"/>
    </row>
    <row r="85644" spans="2:2" x14ac:dyDescent="0.2">
      <c r="B85644"/>
    </row>
    <row r="85645" spans="2:2" x14ac:dyDescent="0.2">
      <c r="B85645"/>
    </row>
    <row r="85646" spans="2:2" x14ac:dyDescent="0.2">
      <c r="B85646"/>
    </row>
    <row r="85647" spans="2:2" x14ac:dyDescent="0.2">
      <c r="B85647"/>
    </row>
    <row r="85648" spans="2:2" x14ac:dyDescent="0.2">
      <c r="B85648"/>
    </row>
    <row r="85649" spans="2:2" x14ac:dyDescent="0.2">
      <c r="B85649"/>
    </row>
    <row r="85650" spans="2:2" x14ac:dyDescent="0.2">
      <c r="B85650"/>
    </row>
    <row r="85651" spans="2:2" x14ac:dyDescent="0.2">
      <c r="B85651"/>
    </row>
    <row r="85652" spans="2:2" x14ac:dyDescent="0.2">
      <c r="B85652"/>
    </row>
    <row r="85653" spans="2:2" x14ac:dyDescent="0.2">
      <c r="B85653"/>
    </row>
    <row r="85654" spans="2:2" x14ac:dyDescent="0.2">
      <c r="B85654"/>
    </row>
    <row r="85655" spans="2:2" x14ac:dyDescent="0.2">
      <c r="B85655"/>
    </row>
    <row r="85656" spans="2:2" x14ac:dyDescent="0.2">
      <c r="B85656"/>
    </row>
    <row r="85657" spans="2:2" x14ac:dyDescent="0.2">
      <c r="B85657"/>
    </row>
    <row r="85658" spans="2:2" x14ac:dyDescent="0.2">
      <c r="B85658"/>
    </row>
    <row r="85659" spans="2:2" x14ac:dyDescent="0.2">
      <c r="B85659"/>
    </row>
    <row r="85660" spans="2:2" x14ac:dyDescent="0.2">
      <c r="B85660"/>
    </row>
    <row r="85661" spans="2:2" x14ac:dyDescent="0.2">
      <c r="B85661"/>
    </row>
    <row r="85662" spans="2:2" x14ac:dyDescent="0.2">
      <c r="B85662"/>
    </row>
    <row r="85663" spans="2:2" x14ac:dyDescent="0.2">
      <c r="B85663"/>
    </row>
    <row r="85664" spans="2:2" x14ac:dyDescent="0.2">
      <c r="B85664"/>
    </row>
    <row r="85665" spans="2:2" x14ac:dyDescent="0.2">
      <c r="B85665"/>
    </row>
    <row r="85666" spans="2:2" x14ac:dyDescent="0.2">
      <c r="B85666"/>
    </row>
    <row r="85667" spans="2:2" x14ac:dyDescent="0.2">
      <c r="B85667"/>
    </row>
    <row r="85668" spans="2:2" x14ac:dyDescent="0.2">
      <c r="B85668"/>
    </row>
    <row r="85669" spans="2:2" x14ac:dyDescent="0.2">
      <c r="B85669"/>
    </row>
    <row r="85670" spans="2:2" x14ac:dyDescent="0.2">
      <c r="B85670"/>
    </row>
    <row r="85671" spans="2:2" x14ac:dyDescent="0.2">
      <c r="B85671"/>
    </row>
    <row r="85672" spans="2:2" x14ac:dyDescent="0.2">
      <c r="B85672"/>
    </row>
    <row r="85673" spans="2:2" x14ac:dyDescent="0.2">
      <c r="B85673"/>
    </row>
    <row r="85674" spans="2:2" x14ac:dyDescent="0.2">
      <c r="B85674"/>
    </row>
    <row r="85675" spans="2:2" x14ac:dyDescent="0.2">
      <c r="B85675"/>
    </row>
    <row r="85676" spans="2:2" x14ac:dyDescent="0.2">
      <c r="B85676"/>
    </row>
    <row r="85677" spans="2:2" x14ac:dyDescent="0.2">
      <c r="B85677"/>
    </row>
    <row r="85678" spans="2:2" x14ac:dyDescent="0.2">
      <c r="B85678"/>
    </row>
    <row r="85679" spans="2:2" x14ac:dyDescent="0.2">
      <c r="B85679"/>
    </row>
    <row r="85680" spans="2:2" x14ac:dyDescent="0.2">
      <c r="B85680"/>
    </row>
    <row r="85681" spans="2:2" x14ac:dyDescent="0.2">
      <c r="B85681"/>
    </row>
    <row r="85682" spans="2:2" x14ac:dyDescent="0.2">
      <c r="B85682"/>
    </row>
    <row r="85683" spans="2:2" x14ac:dyDescent="0.2">
      <c r="B85683"/>
    </row>
    <row r="85684" spans="2:2" x14ac:dyDescent="0.2">
      <c r="B85684"/>
    </row>
    <row r="85685" spans="2:2" x14ac:dyDescent="0.2">
      <c r="B85685"/>
    </row>
    <row r="85686" spans="2:2" x14ac:dyDescent="0.2">
      <c r="B85686"/>
    </row>
    <row r="85687" spans="2:2" x14ac:dyDescent="0.2">
      <c r="B85687"/>
    </row>
    <row r="85688" spans="2:2" x14ac:dyDescent="0.2">
      <c r="B85688"/>
    </row>
    <row r="85689" spans="2:2" x14ac:dyDescent="0.2">
      <c r="B85689"/>
    </row>
    <row r="85690" spans="2:2" x14ac:dyDescent="0.2">
      <c r="B85690"/>
    </row>
    <row r="85691" spans="2:2" x14ac:dyDescent="0.2">
      <c r="B85691"/>
    </row>
    <row r="85692" spans="2:2" x14ac:dyDescent="0.2">
      <c r="B85692"/>
    </row>
    <row r="85693" spans="2:2" x14ac:dyDescent="0.2">
      <c r="B85693"/>
    </row>
    <row r="85694" spans="2:2" x14ac:dyDescent="0.2">
      <c r="B85694"/>
    </row>
    <row r="85695" spans="2:2" x14ac:dyDescent="0.2">
      <c r="B85695"/>
    </row>
    <row r="85696" spans="2:2" x14ac:dyDescent="0.2">
      <c r="B85696"/>
    </row>
    <row r="85697" spans="2:2" x14ac:dyDescent="0.2">
      <c r="B85697"/>
    </row>
    <row r="85698" spans="2:2" x14ac:dyDescent="0.2">
      <c r="B85698"/>
    </row>
    <row r="85699" spans="2:2" x14ac:dyDescent="0.2">
      <c r="B85699"/>
    </row>
    <row r="85700" spans="2:2" x14ac:dyDescent="0.2">
      <c r="B85700"/>
    </row>
    <row r="85701" spans="2:2" x14ac:dyDescent="0.2">
      <c r="B85701"/>
    </row>
    <row r="85702" spans="2:2" x14ac:dyDescent="0.2">
      <c r="B85702"/>
    </row>
    <row r="85703" spans="2:2" x14ac:dyDescent="0.2">
      <c r="B85703"/>
    </row>
    <row r="85704" spans="2:2" x14ac:dyDescent="0.2">
      <c r="B85704"/>
    </row>
    <row r="85705" spans="2:2" x14ac:dyDescent="0.2">
      <c r="B85705"/>
    </row>
    <row r="85706" spans="2:2" x14ac:dyDescent="0.2">
      <c r="B85706"/>
    </row>
    <row r="85707" spans="2:2" x14ac:dyDescent="0.2">
      <c r="B85707"/>
    </row>
    <row r="85708" spans="2:2" x14ac:dyDescent="0.2">
      <c r="B85708"/>
    </row>
    <row r="85709" spans="2:2" x14ac:dyDescent="0.2">
      <c r="B85709"/>
    </row>
    <row r="85710" spans="2:2" x14ac:dyDescent="0.2">
      <c r="B85710"/>
    </row>
    <row r="85711" spans="2:2" x14ac:dyDescent="0.2">
      <c r="B85711"/>
    </row>
    <row r="85712" spans="2:2" x14ac:dyDescent="0.2">
      <c r="B85712"/>
    </row>
    <row r="85713" spans="2:2" x14ac:dyDescent="0.2">
      <c r="B85713"/>
    </row>
    <row r="85714" spans="2:2" x14ac:dyDescent="0.2">
      <c r="B85714"/>
    </row>
    <row r="85715" spans="2:2" x14ac:dyDescent="0.2">
      <c r="B85715"/>
    </row>
    <row r="85716" spans="2:2" x14ac:dyDescent="0.2">
      <c r="B85716"/>
    </row>
    <row r="85717" spans="2:2" x14ac:dyDescent="0.2">
      <c r="B85717"/>
    </row>
    <row r="85718" spans="2:2" x14ac:dyDescent="0.2">
      <c r="B85718"/>
    </row>
    <row r="85719" spans="2:2" x14ac:dyDescent="0.2">
      <c r="B85719"/>
    </row>
    <row r="85720" spans="2:2" x14ac:dyDescent="0.2">
      <c r="B85720"/>
    </row>
    <row r="85721" spans="2:2" x14ac:dyDescent="0.2">
      <c r="B85721"/>
    </row>
    <row r="85722" spans="2:2" x14ac:dyDescent="0.2">
      <c r="B85722"/>
    </row>
    <row r="85723" spans="2:2" x14ac:dyDescent="0.2">
      <c r="B85723"/>
    </row>
    <row r="85724" spans="2:2" x14ac:dyDescent="0.2">
      <c r="B85724"/>
    </row>
    <row r="85725" spans="2:2" x14ac:dyDescent="0.2">
      <c r="B85725"/>
    </row>
    <row r="85726" spans="2:2" x14ac:dyDescent="0.2">
      <c r="B85726"/>
    </row>
    <row r="85727" spans="2:2" x14ac:dyDescent="0.2">
      <c r="B85727"/>
    </row>
    <row r="85728" spans="2:2" x14ac:dyDescent="0.2">
      <c r="B85728"/>
    </row>
    <row r="85729" spans="2:2" x14ac:dyDescent="0.2">
      <c r="B85729"/>
    </row>
    <row r="85730" spans="2:2" x14ac:dyDescent="0.2">
      <c r="B85730"/>
    </row>
    <row r="85731" spans="2:2" x14ac:dyDescent="0.2">
      <c r="B85731"/>
    </row>
    <row r="85732" spans="2:2" x14ac:dyDescent="0.2">
      <c r="B85732"/>
    </row>
    <row r="85733" spans="2:2" x14ac:dyDescent="0.2">
      <c r="B85733"/>
    </row>
    <row r="85734" spans="2:2" x14ac:dyDescent="0.2">
      <c r="B85734"/>
    </row>
    <row r="85735" spans="2:2" x14ac:dyDescent="0.2">
      <c r="B85735"/>
    </row>
    <row r="85736" spans="2:2" x14ac:dyDescent="0.2">
      <c r="B85736"/>
    </row>
    <row r="85737" spans="2:2" x14ac:dyDescent="0.2">
      <c r="B85737"/>
    </row>
    <row r="85738" spans="2:2" x14ac:dyDescent="0.2">
      <c r="B85738"/>
    </row>
    <row r="85739" spans="2:2" x14ac:dyDescent="0.2">
      <c r="B85739"/>
    </row>
    <row r="85740" spans="2:2" x14ac:dyDescent="0.2">
      <c r="B85740"/>
    </row>
    <row r="85741" spans="2:2" x14ac:dyDescent="0.2">
      <c r="B85741"/>
    </row>
    <row r="85742" spans="2:2" x14ac:dyDescent="0.2">
      <c r="B85742"/>
    </row>
    <row r="85743" spans="2:2" x14ac:dyDescent="0.2">
      <c r="B85743"/>
    </row>
    <row r="85744" spans="2:2" x14ac:dyDescent="0.2">
      <c r="B85744"/>
    </row>
    <row r="85745" spans="2:2" x14ac:dyDescent="0.2">
      <c r="B85745"/>
    </row>
    <row r="85746" spans="2:2" x14ac:dyDescent="0.2">
      <c r="B85746"/>
    </row>
    <row r="85747" spans="2:2" x14ac:dyDescent="0.2">
      <c r="B85747"/>
    </row>
    <row r="85748" spans="2:2" x14ac:dyDescent="0.2">
      <c r="B85748"/>
    </row>
    <row r="85749" spans="2:2" x14ac:dyDescent="0.2">
      <c r="B85749"/>
    </row>
    <row r="85750" spans="2:2" x14ac:dyDescent="0.2">
      <c r="B85750"/>
    </row>
    <row r="85751" spans="2:2" x14ac:dyDescent="0.2">
      <c r="B85751"/>
    </row>
    <row r="85752" spans="2:2" x14ac:dyDescent="0.2">
      <c r="B85752"/>
    </row>
    <row r="85753" spans="2:2" x14ac:dyDescent="0.2">
      <c r="B85753"/>
    </row>
    <row r="85754" spans="2:2" x14ac:dyDescent="0.2">
      <c r="B85754"/>
    </row>
    <row r="85755" spans="2:2" x14ac:dyDescent="0.2">
      <c r="B85755"/>
    </row>
    <row r="85756" spans="2:2" x14ac:dyDescent="0.2">
      <c r="B85756"/>
    </row>
    <row r="85757" spans="2:2" x14ac:dyDescent="0.2">
      <c r="B85757"/>
    </row>
    <row r="85758" spans="2:2" x14ac:dyDescent="0.2">
      <c r="B85758"/>
    </row>
    <row r="85759" spans="2:2" x14ac:dyDescent="0.2">
      <c r="B85759"/>
    </row>
    <row r="85760" spans="2:2" x14ac:dyDescent="0.2">
      <c r="B85760"/>
    </row>
    <row r="85761" spans="2:2" x14ac:dyDescent="0.2">
      <c r="B85761"/>
    </row>
    <row r="85762" spans="2:2" x14ac:dyDescent="0.2">
      <c r="B85762"/>
    </row>
    <row r="85763" spans="2:2" x14ac:dyDescent="0.2">
      <c r="B85763"/>
    </row>
    <row r="85764" spans="2:2" x14ac:dyDescent="0.2">
      <c r="B85764"/>
    </row>
    <row r="85765" spans="2:2" x14ac:dyDescent="0.2">
      <c r="B85765"/>
    </row>
    <row r="85766" spans="2:2" x14ac:dyDescent="0.2">
      <c r="B85766"/>
    </row>
    <row r="85767" spans="2:2" x14ac:dyDescent="0.2">
      <c r="B85767"/>
    </row>
    <row r="85768" spans="2:2" x14ac:dyDescent="0.2">
      <c r="B85768"/>
    </row>
    <row r="85769" spans="2:2" x14ac:dyDescent="0.2">
      <c r="B85769"/>
    </row>
    <row r="85770" spans="2:2" x14ac:dyDescent="0.2">
      <c r="B85770"/>
    </row>
    <row r="85771" spans="2:2" x14ac:dyDescent="0.2">
      <c r="B85771"/>
    </row>
    <row r="85772" spans="2:2" x14ac:dyDescent="0.2">
      <c r="B85772"/>
    </row>
    <row r="85773" spans="2:2" x14ac:dyDescent="0.2">
      <c r="B85773"/>
    </row>
    <row r="85774" spans="2:2" x14ac:dyDescent="0.2">
      <c r="B85774"/>
    </row>
    <row r="85775" spans="2:2" x14ac:dyDescent="0.2">
      <c r="B85775"/>
    </row>
    <row r="85776" spans="2:2" x14ac:dyDescent="0.2">
      <c r="B85776"/>
    </row>
    <row r="85777" spans="2:2" x14ac:dyDescent="0.2">
      <c r="B85777"/>
    </row>
    <row r="85778" spans="2:2" x14ac:dyDescent="0.2">
      <c r="B85778"/>
    </row>
    <row r="85779" spans="2:2" x14ac:dyDescent="0.2">
      <c r="B85779"/>
    </row>
    <row r="85780" spans="2:2" x14ac:dyDescent="0.2">
      <c r="B85780"/>
    </row>
    <row r="85781" spans="2:2" x14ac:dyDescent="0.2">
      <c r="B85781"/>
    </row>
    <row r="85782" spans="2:2" x14ac:dyDescent="0.2">
      <c r="B85782"/>
    </row>
    <row r="85783" spans="2:2" x14ac:dyDescent="0.2">
      <c r="B85783"/>
    </row>
    <row r="85784" spans="2:2" x14ac:dyDescent="0.2">
      <c r="B85784"/>
    </row>
    <row r="85785" spans="2:2" x14ac:dyDescent="0.2">
      <c r="B85785"/>
    </row>
    <row r="85786" spans="2:2" x14ac:dyDescent="0.2">
      <c r="B85786"/>
    </row>
    <row r="85787" spans="2:2" x14ac:dyDescent="0.2">
      <c r="B85787"/>
    </row>
    <row r="85788" spans="2:2" x14ac:dyDescent="0.2">
      <c r="B85788"/>
    </row>
    <row r="85789" spans="2:2" x14ac:dyDescent="0.2">
      <c r="B85789"/>
    </row>
    <row r="85790" spans="2:2" x14ac:dyDescent="0.2">
      <c r="B85790"/>
    </row>
    <row r="85791" spans="2:2" x14ac:dyDescent="0.2">
      <c r="B85791"/>
    </row>
    <row r="85792" spans="2:2" x14ac:dyDescent="0.2">
      <c r="B85792"/>
    </row>
    <row r="85793" spans="2:2" x14ac:dyDescent="0.2">
      <c r="B85793"/>
    </row>
    <row r="85794" spans="2:2" x14ac:dyDescent="0.2">
      <c r="B85794"/>
    </row>
    <row r="85795" spans="2:2" x14ac:dyDescent="0.2">
      <c r="B85795"/>
    </row>
    <row r="85796" spans="2:2" x14ac:dyDescent="0.2">
      <c r="B85796"/>
    </row>
    <row r="85797" spans="2:2" x14ac:dyDescent="0.2">
      <c r="B85797"/>
    </row>
    <row r="85798" spans="2:2" x14ac:dyDescent="0.2">
      <c r="B85798"/>
    </row>
    <row r="85799" spans="2:2" x14ac:dyDescent="0.2">
      <c r="B85799"/>
    </row>
    <row r="85800" spans="2:2" x14ac:dyDescent="0.2">
      <c r="B85800"/>
    </row>
    <row r="85801" spans="2:2" x14ac:dyDescent="0.2">
      <c r="B85801"/>
    </row>
    <row r="85802" spans="2:2" x14ac:dyDescent="0.2">
      <c r="B85802"/>
    </row>
    <row r="85803" spans="2:2" x14ac:dyDescent="0.2">
      <c r="B85803"/>
    </row>
    <row r="85804" spans="2:2" x14ac:dyDescent="0.2">
      <c r="B85804"/>
    </row>
    <row r="85805" spans="2:2" x14ac:dyDescent="0.2">
      <c r="B85805"/>
    </row>
    <row r="85806" spans="2:2" x14ac:dyDescent="0.2">
      <c r="B85806"/>
    </row>
    <row r="85807" spans="2:2" x14ac:dyDescent="0.2">
      <c r="B85807"/>
    </row>
    <row r="85808" spans="2:2" x14ac:dyDescent="0.2">
      <c r="B85808"/>
    </row>
    <row r="85809" spans="2:2" x14ac:dyDescent="0.2">
      <c r="B85809"/>
    </row>
    <row r="85810" spans="2:2" x14ac:dyDescent="0.2">
      <c r="B85810"/>
    </row>
    <row r="85811" spans="2:2" x14ac:dyDescent="0.2">
      <c r="B85811"/>
    </row>
    <row r="85812" spans="2:2" x14ac:dyDescent="0.2">
      <c r="B85812"/>
    </row>
    <row r="85813" spans="2:2" x14ac:dyDescent="0.2">
      <c r="B85813"/>
    </row>
    <row r="85814" spans="2:2" x14ac:dyDescent="0.2">
      <c r="B85814"/>
    </row>
    <row r="85815" spans="2:2" x14ac:dyDescent="0.2">
      <c r="B85815"/>
    </row>
    <row r="85816" spans="2:2" x14ac:dyDescent="0.2">
      <c r="B85816"/>
    </row>
    <row r="85817" spans="2:2" x14ac:dyDescent="0.2">
      <c r="B85817"/>
    </row>
    <row r="85818" spans="2:2" x14ac:dyDescent="0.2">
      <c r="B85818"/>
    </row>
    <row r="85819" spans="2:2" x14ac:dyDescent="0.2">
      <c r="B85819"/>
    </row>
    <row r="85820" spans="2:2" x14ac:dyDescent="0.2">
      <c r="B85820"/>
    </row>
    <row r="85821" spans="2:2" x14ac:dyDescent="0.2">
      <c r="B85821"/>
    </row>
    <row r="85822" spans="2:2" x14ac:dyDescent="0.2">
      <c r="B85822"/>
    </row>
    <row r="85823" spans="2:2" x14ac:dyDescent="0.2">
      <c r="B85823"/>
    </row>
    <row r="85824" spans="2:2" x14ac:dyDescent="0.2">
      <c r="B85824"/>
    </row>
    <row r="85825" spans="2:2" x14ac:dyDescent="0.2">
      <c r="B85825"/>
    </row>
    <row r="85826" spans="2:2" x14ac:dyDescent="0.2">
      <c r="B85826"/>
    </row>
    <row r="85827" spans="2:2" x14ac:dyDescent="0.2">
      <c r="B85827"/>
    </row>
    <row r="85828" spans="2:2" x14ac:dyDescent="0.2">
      <c r="B85828"/>
    </row>
    <row r="85829" spans="2:2" x14ac:dyDescent="0.2">
      <c r="B85829"/>
    </row>
    <row r="85830" spans="2:2" x14ac:dyDescent="0.2">
      <c r="B85830"/>
    </row>
    <row r="85831" spans="2:2" x14ac:dyDescent="0.2">
      <c r="B85831"/>
    </row>
    <row r="85832" spans="2:2" x14ac:dyDescent="0.2">
      <c r="B85832"/>
    </row>
    <row r="85833" spans="2:2" x14ac:dyDescent="0.2">
      <c r="B85833"/>
    </row>
    <row r="85834" spans="2:2" x14ac:dyDescent="0.2">
      <c r="B85834"/>
    </row>
    <row r="85835" spans="2:2" x14ac:dyDescent="0.2">
      <c r="B85835"/>
    </row>
    <row r="85836" spans="2:2" x14ac:dyDescent="0.2">
      <c r="B85836"/>
    </row>
    <row r="85837" spans="2:2" x14ac:dyDescent="0.2">
      <c r="B85837"/>
    </row>
    <row r="85838" spans="2:2" x14ac:dyDescent="0.2">
      <c r="B85838"/>
    </row>
    <row r="85839" spans="2:2" x14ac:dyDescent="0.2">
      <c r="B85839"/>
    </row>
    <row r="85840" spans="2:2" x14ac:dyDescent="0.2">
      <c r="B85840"/>
    </row>
    <row r="85841" spans="2:2" x14ac:dyDescent="0.2">
      <c r="B85841"/>
    </row>
    <row r="85842" spans="2:2" x14ac:dyDescent="0.2">
      <c r="B85842"/>
    </row>
    <row r="85843" spans="2:2" x14ac:dyDescent="0.2">
      <c r="B85843"/>
    </row>
    <row r="85844" spans="2:2" x14ac:dyDescent="0.2">
      <c r="B85844"/>
    </row>
    <row r="85845" spans="2:2" x14ac:dyDescent="0.2">
      <c r="B85845"/>
    </row>
    <row r="85846" spans="2:2" x14ac:dyDescent="0.2">
      <c r="B85846"/>
    </row>
    <row r="85847" spans="2:2" x14ac:dyDescent="0.2">
      <c r="B85847"/>
    </row>
    <row r="85848" spans="2:2" x14ac:dyDescent="0.2">
      <c r="B85848"/>
    </row>
    <row r="85849" spans="2:2" x14ac:dyDescent="0.2">
      <c r="B85849"/>
    </row>
    <row r="85850" spans="2:2" x14ac:dyDescent="0.2">
      <c r="B85850"/>
    </row>
    <row r="85851" spans="2:2" x14ac:dyDescent="0.2">
      <c r="B85851"/>
    </row>
    <row r="85852" spans="2:2" x14ac:dyDescent="0.2">
      <c r="B85852"/>
    </row>
    <row r="85853" spans="2:2" x14ac:dyDescent="0.2">
      <c r="B85853"/>
    </row>
    <row r="85854" spans="2:2" x14ac:dyDescent="0.2">
      <c r="B85854"/>
    </row>
    <row r="85855" spans="2:2" x14ac:dyDescent="0.2">
      <c r="B85855"/>
    </row>
    <row r="85856" spans="2:2" x14ac:dyDescent="0.2">
      <c r="B85856"/>
    </row>
    <row r="85857" spans="2:2" x14ac:dyDescent="0.2">
      <c r="B85857"/>
    </row>
    <row r="85858" spans="2:2" x14ac:dyDescent="0.2">
      <c r="B85858"/>
    </row>
    <row r="85859" spans="2:2" x14ac:dyDescent="0.2">
      <c r="B85859"/>
    </row>
    <row r="85860" spans="2:2" x14ac:dyDescent="0.2">
      <c r="B85860"/>
    </row>
    <row r="85861" spans="2:2" x14ac:dyDescent="0.2">
      <c r="B85861"/>
    </row>
    <row r="85862" spans="2:2" x14ac:dyDescent="0.2">
      <c r="B85862"/>
    </row>
    <row r="85863" spans="2:2" x14ac:dyDescent="0.2">
      <c r="B85863"/>
    </row>
    <row r="85864" spans="2:2" x14ac:dyDescent="0.2">
      <c r="B85864"/>
    </row>
    <row r="85865" spans="2:2" x14ac:dyDescent="0.2">
      <c r="B85865"/>
    </row>
    <row r="85866" spans="2:2" x14ac:dyDescent="0.2">
      <c r="B85866"/>
    </row>
    <row r="85867" spans="2:2" x14ac:dyDescent="0.2">
      <c r="B85867"/>
    </row>
    <row r="85868" spans="2:2" x14ac:dyDescent="0.2">
      <c r="B85868"/>
    </row>
    <row r="85869" spans="2:2" x14ac:dyDescent="0.2">
      <c r="B85869"/>
    </row>
    <row r="85870" spans="2:2" x14ac:dyDescent="0.2">
      <c r="B85870"/>
    </row>
    <row r="85871" spans="2:2" x14ac:dyDescent="0.2">
      <c r="B85871"/>
    </row>
    <row r="85872" spans="2:2" x14ac:dyDescent="0.2">
      <c r="B85872"/>
    </row>
    <row r="85873" spans="2:2" x14ac:dyDescent="0.2">
      <c r="B85873"/>
    </row>
    <row r="85874" spans="2:2" x14ac:dyDescent="0.2">
      <c r="B85874"/>
    </row>
    <row r="85875" spans="2:2" x14ac:dyDescent="0.2">
      <c r="B85875"/>
    </row>
    <row r="85876" spans="2:2" x14ac:dyDescent="0.2">
      <c r="B85876"/>
    </row>
    <row r="85877" spans="2:2" x14ac:dyDescent="0.2">
      <c r="B85877"/>
    </row>
    <row r="85878" spans="2:2" x14ac:dyDescent="0.2">
      <c r="B85878"/>
    </row>
    <row r="85879" spans="2:2" x14ac:dyDescent="0.2">
      <c r="B85879"/>
    </row>
    <row r="85880" spans="2:2" x14ac:dyDescent="0.2">
      <c r="B85880"/>
    </row>
    <row r="85881" spans="2:2" x14ac:dyDescent="0.2">
      <c r="B85881"/>
    </row>
    <row r="85882" spans="2:2" x14ac:dyDescent="0.2">
      <c r="B85882"/>
    </row>
    <row r="85883" spans="2:2" x14ac:dyDescent="0.2">
      <c r="B85883"/>
    </row>
    <row r="85884" spans="2:2" x14ac:dyDescent="0.2">
      <c r="B85884"/>
    </row>
    <row r="85885" spans="2:2" x14ac:dyDescent="0.2">
      <c r="B85885"/>
    </row>
    <row r="85886" spans="2:2" x14ac:dyDescent="0.2">
      <c r="B85886"/>
    </row>
    <row r="85887" spans="2:2" x14ac:dyDescent="0.2">
      <c r="B85887"/>
    </row>
    <row r="85888" spans="2:2" x14ac:dyDescent="0.2">
      <c r="B85888"/>
    </row>
    <row r="85889" spans="2:2" x14ac:dyDescent="0.2">
      <c r="B85889"/>
    </row>
    <row r="85890" spans="2:2" x14ac:dyDescent="0.2">
      <c r="B85890"/>
    </row>
    <row r="85891" spans="2:2" x14ac:dyDescent="0.2">
      <c r="B85891"/>
    </row>
    <row r="85892" spans="2:2" x14ac:dyDescent="0.2">
      <c r="B85892"/>
    </row>
    <row r="85893" spans="2:2" x14ac:dyDescent="0.2">
      <c r="B85893"/>
    </row>
    <row r="85894" spans="2:2" x14ac:dyDescent="0.2">
      <c r="B85894"/>
    </row>
    <row r="85895" spans="2:2" x14ac:dyDescent="0.2">
      <c r="B85895"/>
    </row>
    <row r="85896" spans="2:2" x14ac:dyDescent="0.2">
      <c r="B85896"/>
    </row>
    <row r="85897" spans="2:2" x14ac:dyDescent="0.2">
      <c r="B85897"/>
    </row>
    <row r="85898" spans="2:2" x14ac:dyDescent="0.2">
      <c r="B85898"/>
    </row>
    <row r="85899" spans="2:2" x14ac:dyDescent="0.2">
      <c r="B85899"/>
    </row>
    <row r="85900" spans="2:2" x14ac:dyDescent="0.2">
      <c r="B85900"/>
    </row>
    <row r="85901" spans="2:2" x14ac:dyDescent="0.2">
      <c r="B85901"/>
    </row>
    <row r="85902" spans="2:2" x14ac:dyDescent="0.2">
      <c r="B85902"/>
    </row>
    <row r="85903" spans="2:2" x14ac:dyDescent="0.2">
      <c r="B85903"/>
    </row>
    <row r="85904" spans="2:2" x14ac:dyDescent="0.2">
      <c r="B85904"/>
    </row>
    <row r="85905" spans="2:2" x14ac:dyDescent="0.2">
      <c r="B85905"/>
    </row>
    <row r="85906" spans="2:2" x14ac:dyDescent="0.2">
      <c r="B85906"/>
    </row>
    <row r="85907" spans="2:2" x14ac:dyDescent="0.2">
      <c r="B85907"/>
    </row>
    <row r="85908" spans="2:2" x14ac:dyDescent="0.2">
      <c r="B85908"/>
    </row>
    <row r="85909" spans="2:2" x14ac:dyDescent="0.2">
      <c r="B85909"/>
    </row>
    <row r="85910" spans="2:2" x14ac:dyDescent="0.2">
      <c r="B85910"/>
    </row>
    <row r="85911" spans="2:2" x14ac:dyDescent="0.2">
      <c r="B85911"/>
    </row>
    <row r="85912" spans="2:2" x14ac:dyDescent="0.2">
      <c r="B85912"/>
    </row>
    <row r="85913" spans="2:2" x14ac:dyDescent="0.2">
      <c r="B85913"/>
    </row>
    <row r="85914" spans="2:2" x14ac:dyDescent="0.2">
      <c r="B85914"/>
    </row>
    <row r="85915" spans="2:2" x14ac:dyDescent="0.2">
      <c r="B85915"/>
    </row>
    <row r="85916" spans="2:2" x14ac:dyDescent="0.2">
      <c r="B85916"/>
    </row>
    <row r="85917" spans="2:2" x14ac:dyDescent="0.2">
      <c r="B85917"/>
    </row>
    <row r="85918" spans="2:2" x14ac:dyDescent="0.2">
      <c r="B85918"/>
    </row>
    <row r="85919" spans="2:2" x14ac:dyDescent="0.2">
      <c r="B85919"/>
    </row>
    <row r="85920" spans="2:2" x14ac:dyDescent="0.2">
      <c r="B85920"/>
    </row>
    <row r="85921" spans="2:2" x14ac:dyDescent="0.2">
      <c r="B85921"/>
    </row>
    <row r="85922" spans="2:2" x14ac:dyDescent="0.2">
      <c r="B85922"/>
    </row>
    <row r="85923" spans="2:2" x14ac:dyDescent="0.2">
      <c r="B85923"/>
    </row>
    <row r="85924" spans="2:2" x14ac:dyDescent="0.2">
      <c r="B85924"/>
    </row>
    <row r="85925" spans="2:2" x14ac:dyDescent="0.2">
      <c r="B85925"/>
    </row>
    <row r="85926" spans="2:2" x14ac:dyDescent="0.2">
      <c r="B85926"/>
    </row>
    <row r="85927" spans="2:2" x14ac:dyDescent="0.2">
      <c r="B85927"/>
    </row>
    <row r="85928" spans="2:2" x14ac:dyDescent="0.2">
      <c r="B85928"/>
    </row>
    <row r="85929" spans="2:2" x14ac:dyDescent="0.2">
      <c r="B85929"/>
    </row>
    <row r="85930" spans="2:2" x14ac:dyDescent="0.2">
      <c r="B85930"/>
    </row>
    <row r="85931" spans="2:2" x14ac:dyDescent="0.2">
      <c r="B85931"/>
    </row>
    <row r="85932" spans="2:2" x14ac:dyDescent="0.2">
      <c r="B85932"/>
    </row>
    <row r="85933" spans="2:2" x14ac:dyDescent="0.2">
      <c r="B85933"/>
    </row>
    <row r="85934" spans="2:2" x14ac:dyDescent="0.2">
      <c r="B85934"/>
    </row>
    <row r="85935" spans="2:2" x14ac:dyDescent="0.2">
      <c r="B85935"/>
    </row>
    <row r="85936" spans="2:2" x14ac:dyDescent="0.2">
      <c r="B85936"/>
    </row>
    <row r="85937" spans="2:2" x14ac:dyDescent="0.2">
      <c r="B85937"/>
    </row>
    <row r="85938" spans="2:2" x14ac:dyDescent="0.2">
      <c r="B85938"/>
    </row>
    <row r="85939" spans="2:2" x14ac:dyDescent="0.2">
      <c r="B85939"/>
    </row>
    <row r="85940" spans="2:2" x14ac:dyDescent="0.2">
      <c r="B85940"/>
    </row>
    <row r="85941" spans="2:2" x14ac:dyDescent="0.2">
      <c r="B85941"/>
    </row>
    <row r="85942" spans="2:2" x14ac:dyDescent="0.2">
      <c r="B85942"/>
    </row>
    <row r="85943" spans="2:2" x14ac:dyDescent="0.2">
      <c r="B85943"/>
    </row>
    <row r="85944" spans="2:2" x14ac:dyDescent="0.2">
      <c r="B85944"/>
    </row>
    <row r="85945" spans="2:2" x14ac:dyDescent="0.2">
      <c r="B85945"/>
    </row>
    <row r="85946" spans="2:2" x14ac:dyDescent="0.2">
      <c r="B85946"/>
    </row>
    <row r="85947" spans="2:2" x14ac:dyDescent="0.2">
      <c r="B85947"/>
    </row>
    <row r="85948" spans="2:2" x14ac:dyDescent="0.2">
      <c r="B85948"/>
    </row>
    <row r="85949" spans="2:2" x14ac:dyDescent="0.2">
      <c r="B85949"/>
    </row>
    <row r="85950" spans="2:2" x14ac:dyDescent="0.2">
      <c r="B85950"/>
    </row>
    <row r="85951" spans="2:2" x14ac:dyDescent="0.2">
      <c r="B85951"/>
    </row>
    <row r="85952" spans="2:2" x14ac:dyDescent="0.2">
      <c r="B85952"/>
    </row>
    <row r="85953" spans="2:2" x14ac:dyDescent="0.2">
      <c r="B85953"/>
    </row>
    <row r="85954" spans="2:2" x14ac:dyDescent="0.2">
      <c r="B85954"/>
    </row>
    <row r="85955" spans="2:2" x14ac:dyDescent="0.2">
      <c r="B85955"/>
    </row>
    <row r="85956" spans="2:2" x14ac:dyDescent="0.2">
      <c r="B85956"/>
    </row>
    <row r="85957" spans="2:2" x14ac:dyDescent="0.2">
      <c r="B85957"/>
    </row>
    <row r="85958" spans="2:2" x14ac:dyDescent="0.2">
      <c r="B85958"/>
    </row>
    <row r="85959" spans="2:2" x14ac:dyDescent="0.2">
      <c r="B85959"/>
    </row>
    <row r="85960" spans="2:2" x14ac:dyDescent="0.2">
      <c r="B85960"/>
    </row>
    <row r="85961" spans="2:2" x14ac:dyDescent="0.2">
      <c r="B85961"/>
    </row>
    <row r="85962" spans="2:2" x14ac:dyDescent="0.2">
      <c r="B85962"/>
    </row>
    <row r="85963" spans="2:2" x14ac:dyDescent="0.2">
      <c r="B85963"/>
    </row>
    <row r="85964" spans="2:2" x14ac:dyDescent="0.2">
      <c r="B85964"/>
    </row>
    <row r="85965" spans="2:2" x14ac:dyDescent="0.2">
      <c r="B85965"/>
    </row>
    <row r="85966" spans="2:2" x14ac:dyDescent="0.2">
      <c r="B85966"/>
    </row>
    <row r="85967" spans="2:2" x14ac:dyDescent="0.2">
      <c r="B85967"/>
    </row>
    <row r="85968" spans="2:2" x14ac:dyDescent="0.2">
      <c r="B85968"/>
    </row>
    <row r="85969" spans="2:2" x14ac:dyDescent="0.2">
      <c r="B85969"/>
    </row>
    <row r="85970" spans="2:2" x14ac:dyDescent="0.2">
      <c r="B85970"/>
    </row>
    <row r="85971" spans="2:2" x14ac:dyDescent="0.2">
      <c r="B85971"/>
    </row>
    <row r="85972" spans="2:2" x14ac:dyDescent="0.2">
      <c r="B85972"/>
    </row>
    <row r="85973" spans="2:2" x14ac:dyDescent="0.2">
      <c r="B85973"/>
    </row>
    <row r="85974" spans="2:2" x14ac:dyDescent="0.2">
      <c r="B85974"/>
    </row>
    <row r="85975" spans="2:2" x14ac:dyDescent="0.2">
      <c r="B85975"/>
    </row>
    <row r="85976" spans="2:2" x14ac:dyDescent="0.2">
      <c r="B85976"/>
    </row>
    <row r="85977" spans="2:2" x14ac:dyDescent="0.2">
      <c r="B85977"/>
    </row>
    <row r="85978" spans="2:2" x14ac:dyDescent="0.2">
      <c r="B85978"/>
    </row>
    <row r="85979" spans="2:2" x14ac:dyDescent="0.2">
      <c r="B85979"/>
    </row>
    <row r="85980" spans="2:2" x14ac:dyDescent="0.2">
      <c r="B85980"/>
    </row>
    <row r="85981" spans="2:2" x14ac:dyDescent="0.2">
      <c r="B85981"/>
    </row>
    <row r="85982" spans="2:2" x14ac:dyDescent="0.2">
      <c r="B85982"/>
    </row>
    <row r="85983" spans="2:2" x14ac:dyDescent="0.2">
      <c r="B85983"/>
    </row>
    <row r="85984" spans="2:2" x14ac:dyDescent="0.2">
      <c r="B85984"/>
    </row>
    <row r="85985" spans="2:2" x14ac:dyDescent="0.2">
      <c r="B85985"/>
    </row>
    <row r="85986" spans="2:2" x14ac:dyDescent="0.2">
      <c r="B85986"/>
    </row>
    <row r="85987" spans="2:2" x14ac:dyDescent="0.2">
      <c r="B85987"/>
    </row>
    <row r="85988" spans="2:2" x14ac:dyDescent="0.2">
      <c r="B85988"/>
    </row>
    <row r="85989" spans="2:2" x14ac:dyDescent="0.2">
      <c r="B85989"/>
    </row>
    <row r="85990" spans="2:2" x14ac:dyDescent="0.2">
      <c r="B85990"/>
    </row>
    <row r="85991" spans="2:2" x14ac:dyDescent="0.2">
      <c r="B85991"/>
    </row>
    <row r="85992" spans="2:2" x14ac:dyDescent="0.2">
      <c r="B85992"/>
    </row>
    <row r="85993" spans="2:2" x14ac:dyDescent="0.2">
      <c r="B85993"/>
    </row>
    <row r="85994" spans="2:2" x14ac:dyDescent="0.2">
      <c r="B85994"/>
    </row>
    <row r="85995" spans="2:2" x14ac:dyDescent="0.2">
      <c r="B85995"/>
    </row>
    <row r="85996" spans="2:2" x14ac:dyDescent="0.2">
      <c r="B85996"/>
    </row>
    <row r="85997" spans="2:2" x14ac:dyDescent="0.2">
      <c r="B85997"/>
    </row>
    <row r="85998" spans="2:2" x14ac:dyDescent="0.2">
      <c r="B85998"/>
    </row>
    <row r="85999" spans="2:2" x14ac:dyDescent="0.2">
      <c r="B85999"/>
    </row>
    <row r="86000" spans="2:2" x14ac:dyDescent="0.2">
      <c r="B86000"/>
    </row>
    <row r="86001" spans="2:2" x14ac:dyDescent="0.2">
      <c r="B86001"/>
    </row>
    <row r="86002" spans="2:2" x14ac:dyDescent="0.2">
      <c r="B86002"/>
    </row>
    <row r="86003" spans="2:2" x14ac:dyDescent="0.2">
      <c r="B86003"/>
    </row>
    <row r="86004" spans="2:2" x14ac:dyDescent="0.2">
      <c r="B86004"/>
    </row>
    <row r="86005" spans="2:2" x14ac:dyDescent="0.2">
      <c r="B86005"/>
    </row>
    <row r="86006" spans="2:2" x14ac:dyDescent="0.2">
      <c r="B86006"/>
    </row>
    <row r="86007" spans="2:2" x14ac:dyDescent="0.2">
      <c r="B86007"/>
    </row>
    <row r="86008" spans="2:2" x14ac:dyDescent="0.2">
      <c r="B86008"/>
    </row>
    <row r="86009" spans="2:2" x14ac:dyDescent="0.2">
      <c r="B86009"/>
    </row>
    <row r="86010" spans="2:2" x14ac:dyDescent="0.2">
      <c r="B86010"/>
    </row>
    <row r="86011" spans="2:2" x14ac:dyDescent="0.2">
      <c r="B86011"/>
    </row>
    <row r="86012" spans="2:2" x14ac:dyDescent="0.2">
      <c r="B86012"/>
    </row>
    <row r="86013" spans="2:2" x14ac:dyDescent="0.2">
      <c r="B86013"/>
    </row>
    <row r="86014" spans="2:2" x14ac:dyDescent="0.2">
      <c r="B86014"/>
    </row>
    <row r="86015" spans="2:2" x14ac:dyDescent="0.2">
      <c r="B86015"/>
    </row>
    <row r="86016" spans="2:2" x14ac:dyDescent="0.2">
      <c r="B86016"/>
    </row>
    <row r="86017" spans="2:2" x14ac:dyDescent="0.2">
      <c r="B86017"/>
    </row>
    <row r="86018" spans="2:2" x14ac:dyDescent="0.2">
      <c r="B86018"/>
    </row>
    <row r="86019" spans="2:2" x14ac:dyDescent="0.2">
      <c r="B86019"/>
    </row>
    <row r="86020" spans="2:2" x14ac:dyDescent="0.2">
      <c r="B86020"/>
    </row>
    <row r="86021" spans="2:2" x14ac:dyDescent="0.2">
      <c r="B86021"/>
    </row>
    <row r="86022" spans="2:2" x14ac:dyDescent="0.2">
      <c r="B86022"/>
    </row>
    <row r="86023" spans="2:2" x14ac:dyDescent="0.2">
      <c r="B86023"/>
    </row>
    <row r="86024" spans="2:2" x14ac:dyDescent="0.2">
      <c r="B86024"/>
    </row>
    <row r="86025" spans="2:2" x14ac:dyDescent="0.2">
      <c r="B86025"/>
    </row>
    <row r="86026" spans="2:2" x14ac:dyDescent="0.2">
      <c r="B86026"/>
    </row>
    <row r="86027" spans="2:2" x14ac:dyDescent="0.2">
      <c r="B86027"/>
    </row>
    <row r="86028" spans="2:2" x14ac:dyDescent="0.2">
      <c r="B86028"/>
    </row>
    <row r="86029" spans="2:2" x14ac:dyDescent="0.2">
      <c r="B86029"/>
    </row>
    <row r="86030" spans="2:2" x14ac:dyDescent="0.2">
      <c r="B86030"/>
    </row>
    <row r="86031" spans="2:2" x14ac:dyDescent="0.2">
      <c r="B86031"/>
    </row>
    <row r="86032" spans="2:2" x14ac:dyDescent="0.2">
      <c r="B86032"/>
    </row>
    <row r="86033" spans="2:2" x14ac:dyDescent="0.2">
      <c r="B86033"/>
    </row>
    <row r="86034" spans="2:2" x14ac:dyDescent="0.2">
      <c r="B86034"/>
    </row>
    <row r="86035" spans="2:2" x14ac:dyDescent="0.2">
      <c r="B86035"/>
    </row>
    <row r="86036" spans="2:2" x14ac:dyDescent="0.2">
      <c r="B86036"/>
    </row>
    <row r="86037" spans="2:2" x14ac:dyDescent="0.2">
      <c r="B86037"/>
    </row>
    <row r="86038" spans="2:2" x14ac:dyDescent="0.2">
      <c r="B86038"/>
    </row>
    <row r="86039" spans="2:2" x14ac:dyDescent="0.2">
      <c r="B86039"/>
    </row>
    <row r="86040" spans="2:2" x14ac:dyDescent="0.2">
      <c r="B86040"/>
    </row>
    <row r="86041" spans="2:2" x14ac:dyDescent="0.2">
      <c r="B86041"/>
    </row>
    <row r="86042" spans="2:2" x14ac:dyDescent="0.2">
      <c r="B86042"/>
    </row>
    <row r="86043" spans="2:2" x14ac:dyDescent="0.2">
      <c r="B86043"/>
    </row>
    <row r="86044" spans="2:2" x14ac:dyDescent="0.2">
      <c r="B86044"/>
    </row>
    <row r="86045" spans="2:2" x14ac:dyDescent="0.2">
      <c r="B86045"/>
    </row>
    <row r="86046" spans="2:2" x14ac:dyDescent="0.2">
      <c r="B86046"/>
    </row>
    <row r="86047" spans="2:2" x14ac:dyDescent="0.2">
      <c r="B86047"/>
    </row>
    <row r="86048" spans="2:2" x14ac:dyDescent="0.2">
      <c r="B86048"/>
    </row>
    <row r="86049" spans="2:2" x14ac:dyDescent="0.2">
      <c r="B86049"/>
    </row>
    <row r="86050" spans="2:2" x14ac:dyDescent="0.2">
      <c r="B86050"/>
    </row>
    <row r="86051" spans="2:2" x14ac:dyDescent="0.2">
      <c r="B86051"/>
    </row>
    <row r="86052" spans="2:2" x14ac:dyDescent="0.2">
      <c r="B86052"/>
    </row>
    <row r="86053" spans="2:2" x14ac:dyDescent="0.2">
      <c r="B86053"/>
    </row>
    <row r="86054" spans="2:2" x14ac:dyDescent="0.2">
      <c r="B86054"/>
    </row>
    <row r="86055" spans="2:2" x14ac:dyDescent="0.2">
      <c r="B86055"/>
    </row>
    <row r="86056" spans="2:2" x14ac:dyDescent="0.2">
      <c r="B86056"/>
    </row>
    <row r="86057" spans="2:2" x14ac:dyDescent="0.2">
      <c r="B86057"/>
    </row>
    <row r="86058" spans="2:2" x14ac:dyDescent="0.2">
      <c r="B86058"/>
    </row>
    <row r="86059" spans="2:2" x14ac:dyDescent="0.2">
      <c r="B86059"/>
    </row>
    <row r="86060" spans="2:2" x14ac:dyDescent="0.2">
      <c r="B86060"/>
    </row>
    <row r="86061" spans="2:2" x14ac:dyDescent="0.2">
      <c r="B86061"/>
    </row>
    <row r="86062" spans="2:2" x14ac:dyDescent="0.2">
      <c r="B86062"/>
    </row>
    <row r="86063" spans="2:2" x14ac:dyDescent="0.2">
      <c r="B86063"/>
    </row>
    <row r="86064" spans="2:2" x14ac:dyDescent="0.2">
      <c r="B86064"/>
    </row>
    <row r="86065" spans="2:2" x14ac:dyDescent="0.2">
      <c r="B86065"/>
    </row>
    <row r="86066" spans="2:2" x14ac:dyDescent="0.2">
      <c r="B86066"/>
    </row>
    <row r="86067" spans="2:2" x14ac:dyDescent="0.2">
      <c r="B86067"/>
    </row>
    <row r="86068" spans="2:2" x14ac:dyDescent="0.2">
      <c r="B86068"/>
    </row>
    <row r="86069" spans="2:2" x14ac:dyDescent="0.2">
      <c r="B86069"/>
    </row>
    <row r="86070" spans="2:2" x14ac:dyDescent="0.2">
      <c r="B86070"/>
    </row>
    <row r="86071" spans="2:2" x14ac:dyDescent="0.2">
      <c r="B86071"/>
    </row>
    <row r="86072" spans="2:2" x14ac:dyDescent="0.2">
      <c r="B86072"/>
    </row>
    <row r="86073" spans="2:2" x14ac:dyDescent="0.2">
      <c r="B86073"/>
    </row>
    <row r="86074" spans="2:2" x14ac:dyDescent="0.2">
      <c r="B86074"/>
    </row>
    <row r="86075" spans="2:2" x14ac:dyDescent="0.2">
      <c r="B86075"/>
    </row>
    <row r="86076" spans="2:2" x14ac:dyDescent="0.2">
      <c r="B86076"/>
    </row>
    <row r="86077" spans="2:2" x14ac:dyDescent="0.2">
      <c r="B86077"/>
    </row>
    <row r="86078" spans="2:2" x14ac:dyDescent="0.2">
      <c r="B86078"/>
    </row>
    <row r="86079" spans="2:2" x14ac:dyDescent="0.2">
      <c r="B86079"/>
    </row>
    <row r="86080" spans="2:2" x14ac:dyDescent="0.2">
      <c r="B86080"/>
    </row>
    <row r="86081" spans="2:2" x14ac:dyDescent="0.2">
      <c r="B86081"/>
    </row>
    <row r="86082" spans="2:2" x14ac:dyDescent="0.2">
      <c r="B86082"/>
    </row>
    <row r="86083" spans="2:2" x14ac:dyDescent="0.2">
      <c r="B86083"/>
    </row>
    <row r="86084" spans="2:2" x14ac:dyDescent="0.2">
      <c r="B86084"/>
    </row>
    <row r="86085" spans="2:2" x14ac:dyDescent="0.2">
      <c r="B86085"/>
    </row>
    <row r="86086" spans="2:2" x14ac:dyDescent="0.2">
      <c r="B86086"/>
    </row>
    <row r="86087" spans="2:2" x14ac:dyDescent="0.2">
      <c r="B86087"/>
    </row>
    <row r="86088" spans="2:2" x14ac:dyDescent="0.2">
      <c r="B86088"/>
    </row>
    <row r="86089" spans="2:2" x14ac:dyDescent="0.2">
      <c r="B86089"/>
    </row>
    <row r="86090" spans="2:2" x14ac:dyDescent="0.2">
      <c r="B86090"/>
    </row>
    <row r="86091" spans="2:2" x14ac:dyDescent="0.2">
      <c r="B86091"/>
    </row>
    <row r="86092" spans="2:2" x14ac:dyDescent="0.2">
      <c r="B86092"/>
    </row>
    <row r="86093" spans="2:2" x14ac:dyDescent="0.2">
      <c r="B86093"/>
    </row>
    <row r="86094" spans="2:2" x14ac:dyDescent="0.2">
      <c r="B86094"/>
    </row>
    <row r="86095" spans="2:2" x14ac:dyDescent="0.2">
      <c r="B86095"/>
    </row>
    <row r="86096" spans="2:2" x14ac:dyDescent="0.2">
      <c r="B86096"/>
    </row>
    <row r="86097" spans="2:2" x14ac:dyDescent="0.2">
      <c r="B86097"/>
    </row>
    <row r="86098" spans="2:2" x14ac:dyDescent="0.2">
      <c r="B86098"/>
    </row>
    <row r="86099" spans="2:2" x14ac:dyDescent="0.2">
      <c r="B86099"/>
    </row>
    <row r="86100" spans="2:2" x14ac:dyDescent="0.2">
      <c r="B86100"/>
    </row>
    <row r="86101" spans="2:2" x14ac:dyDescent="0.2">
      <c r="B86101"/>
    </row>
    <row r="86102" spans="2:2" x14ac:dyDescent="0.2">
      <c r="B86102"/>
    </row>
    <row r="86103" spans="2:2" x14ac:dyDescent="0.2">
      <c r="B86103"/>
    </row>
    <row r="86104" spans="2:2" x14ac:dyDescent="0.2">
      <c r="B86104"/>
    </row>
    <row r="86105" spans="2:2" x14ac:dyDescent="0.2">
      <c r="B86105"/>
    </row>
    <row r="86106" spans="2:2" x14ac:dyDescent="0.2">
      <c r="B86106"/>
    </row>
    <row r="86107" spans="2:2" x14ac:dyDescent="0.2">
      <c r="B86107"/>
    </row>
    <row r="86108" spans="2:2" x14ac:dyDescent="0.2">
      <c r="B86108"/>
    </row>
    <row r="86109" spans="2:2" x14ac:dyDescent="0.2">
      <c r="B86109"/>
    </row>
    <row r="86110" spans="2:2" x14ac:dyDescent="0.2">
      <c r="B86110"/>
    </row>
    <row r="86111" spans="2:2" x14ac:dyDescent="0.2">
      <c r="B86111"/>
    </row>
    <row r="86112" spans="2:2" x14ac:dyDescent="0.2">
      <c r="B86112"/>
    </row>
    <row r="86113" spans="2:2" x14ac:dyDescent="0.2">
      <c r="B86113"/>
    </row>
    <row r="86114" spans="2:2" x14ac:dyDescent="0.2">
      <c r="B86114"/>
    </row>
    <row r="86115" spans="2:2" x14ac:dyDescent="0.2">
      <c r="B86115"/>
    </row>
    <row r="86116" spans="2:2" x14ac:dyDescent="0.2">
      <c r="B86116"/>
    </row>
    <row r="86117" spans="2:2" x14ac:dyDescent="0.2">
      <c r="B86117"/>
    </row>
    <row r="86118" spans="2:2" x14ac:dyDescent="0.2">
      <c r="B86118"/>
    </row>
    <row r="86119" spans="2:2" x14ac:dyDescent="0.2">
      <c r="B86119"/>
    </row>
    <row r="86120" spans="2:2" x14ac:dyDescent="0.2">
      <c r="B86120"/>
    </row>
    <row r="86121" spans="2:2" x14ac:dyDescent="0.2">
      <c r="B86121"/>
    </row>
    <row r="86122" spans="2:2" x14ac:dyDescent="0.2">
      <c r="B86122"/>
    </row>
    <row r="86123" spans="2:2" x14ac:dyDescent="0.2">
      <c r="B86123"/>
    </row>
    <row r="86124" spans="2:2" x14ac:dyDescent="0.2">
      <c r="B86124"/>
    </row>
    <row r="86125" spans="2:2" x14ac:dyDescent="0.2">
      <c r="B86125"/>
    </row>
    <row r="86126" spans="2:2" x14ac:dyDescent="0.2">
      <c r="B86126"/>
    </row>
    <row r="86127" spans="2:2" x14ac:dyDescent="0.2">
      <c r="B86127"/>
    </row>
    <row r="86128" spans="2:2" x14ac:dyDescent="0.2">
      <c r="B86128"/>
    </row>
    <row r="86129" spans="2:2" x14ac:dyDescent="0.2">
      <c r="B86129"/>
    </row>
    <row r="86130" spans="2:2" x14ac:dyDescent="0.2">
      <c r="B86130"/>
    </row>
    <row r="86131" spans="2:2" x14ac:dyDescent="0.2">
      <c r="B86131"/>
    </row>
    <row r="86132" spans="2:2" x14ac:dyDescent="0.2">
      <c r="B86132"/>
    </row>
    <row r="86133" spans="2:2" x14ac:dyDescent="0.2">
      <c r="B86133"/>
    </row>
    <row r="86134" spans="2:2" x14ac:dyDescent="0.2">
      <c r="B86134"/>
    </row>
    <row r="86135" spans="2:2" x14ac:dyDescent="0.2">
      <c r="B86135"/>
    </row>
    <row r="86136" spans="2:2" x14ac:dyDescent="0.2">
      <c r="B86136"/>
    </row>
    <row r="86137" spans="2:2" x14ac:dyDescent="0.2">
      <c r="B86137"/>
    </row>
    <row r="86138" spans="2:2" x14ac:dyDescent="0.2">
      <c r="B86138"/>
    </row>
    <row r="86139" spans="2:2" x14ac:dyDescent="0.2">
      <c r="B86139"/>
    </row>
    <row r="86140" spans="2:2" x14ac:dyDescent="0.2">
      <c r="B86140"/>
    </row>
    <row r="86141" spans="2:2" x14ac:dyDescent="0.2">
      <c r="B86141"/>
    </row>
    <row r="86142" spans="2:2" x14ac:dyDescent="0.2">
      <c r="B86142"/>
    </row>
    <row r="86143" spans="2:2" x14ac:dyDescent="0.2">
      <c r="B86143"/>
    </row>
    <row r="86144" spans="2:2" x14ac:dyDescent="0.2">
      <c r="B86144"/>
    </row>
    <row r="86145" spans="2:2" x14ac:dyDescent="0.2">
      <c r="B86145"/>
    </row>
    <row r="86146" spans="2:2" x14ac:dyDescent="0.2">
      <c r="B86146"/>
    </row>
    <row r="86147" spans="2:2" x14ac:dyDescent="0.2">
      <c r="B86147"/>
    </row>
    <row r="86148" spans="2:2" x14ac:dyDescent="0.2">
      <c r="B86148"/>
    </row>
    <row r="86149" spans="2:2" x14ac:dyDescent="0.2">
      <c r="B86149"/>
    </row>
    <row r="86150" spans="2:2" x14ac:dyDescent="0.2">
      <c r="B86150"/>
    </row>
    <row r="86151" spans="2:2" x14ac:dyDescent="0.2">
      <c r="B86151"/>
    </row>
    <row r="86152" spans="2:2" x14ac:dyDescent="0.2">
      <c r="B86152"/>
    </row>
    <row r="86153" spans="2:2" x14ac:dyDescent="0.2">
      <c r="B86153"/>
    </row>
    <row r="86154" spans="2:2" x14ac:dyDescent="0.2">
      <c r="B86154"/>
    </row>
    <row r="86155" spans="2:2" x14ac:dyDescent="0.2">
      <c r="B86155"/>
    </row>
    <row r="86156" spans="2:2" x14ac:dyDescent="0.2">
      <c r="B86156"/>
    </row>
    <row r="86157" spans="2:2" x14ac:dyDescent="0.2">
      <c r="B86157"/>
    </row>
    <row r="86158" spans="2:2" x14ac:dyDescent="0.2">
      <c r="B86158"/>
    </row>
    <row r="86159" spans="2:2" x14ac:dyDescent="0.2">
      <c r="B86159"/>
    </row>
    <row r="86160" spans="2:2" x14ac:dyDescent="0.2">
      <c r="B86160"/>
    </row>
    <row r="86161" spans="2:2" x14ac:dyDescent="0.2">
      <c r="B86161"/>
    </row>
    <row r="86162" spans="2:2" x14ac:dyDescent="0.2">
      <c r="B86162"/>
    </row>
    <row r="86163" spans="2:2" x14ac:dyDescent="0.2">
      <c r="B86163"/>
    </row>
    <row r="86164" spans="2:2" x14ac:dyDescent="0.2">
      <c r="B86164"/>
    </row>
    <row r="86165" spans="2:2" x14ac:dyDescent="0.2">
      <c r="B86165"/>
    </row>
    <row r="86166" spans="2:2" x14ac:dyDescent="0.2">
      <c r="B86166"/>
    </row>
    <row r="86167" spans="2:2" x14ac:dyDescent="0.2">
      <c r="B86167"/>
    </row>
    <row r="86168" spans="2:2" x14ac:dyDescent="0.2">
      <c r="B86168"/>
    </row>
    <row r="86169" spans="2:2" x14ac:dyDescent="0.2">
      <c r="B86169"/>
    </row>
    <row r="86170" spans="2:2" x14ac:dyDescent="0.2">
      <c r="B86170"/>
    </row>
    <row r="86171" spans="2:2" x14ac:dyDescent="0.2">
      <c r="B86171"/>
    </row>
    <row r="86172" spans="2:2" x14ac:dyDescent="0.2">
      <c r="B86172"/>
    </row>
    <row r="86173" spans="2:2" x14ac:dyDescent="0.2">
      <c r="B86173"/>
    </row>
    <row r="86174" spans="2:2" x14ac:dyDescent="0.2">
      <c r="B86174"/>
    </row>
    <row r="86175" spans="2:2" x14ac:dyDescent="0.2">
      <c r="B86175"/>
    </row>
    <row r="86176" spans="2:2" x14ac:dyDescent="0.2">
      <c r="B86176"/>
    </row>
    <row r="86177" spans="2:2" x14ac:dyDescent="0.2">
      <c r="B86177"/>
    </row>
    <row r="86178" spans="2:2" x14ac:dyDescent="0.2">
      <c r="B86178"/>
    </row>
    <row r="86179" spans="2:2" x14ac:dyDescent="0.2">
      <c r="B86179"/>
    </row>
    <row r="86180" spans="2:2" x14ac:dyDescent="0.2">
      <c r="B86180"/>
    </row>
    <row r="86181" spans="2:2" x14ac:dyDescent="0.2">
      <c r="B86181"/>
    </row>
    <row r="86182" spans="2:2" x14ac:dyDescent="0.2">
      <c r="B86182"/>
    </row>
    <row r="86183" spans="2:2" x14ac:dyDescent="0.2">
      <c r="B86183"/>
    </row>
    <row r="86184" spans="2:2" x14ac:dyDescent="0.2">
      <c r="B86184"/>
    </row>
    <row r="86185" spans="2:2" x14ac:dyDescent="0.2">
      <c r="B86185"/>
    </row>
    <row r="86186" spans="2:2" x14ac:dyDescent="0.2">
      <c r="B86186"/>
    </row>
    <row r="86187" spans="2:2" x14ac:dyDescent="0.2">
      <c r="B86187"/>
    </row>
    <row r="86188" spans="2:2" x14ac:dyDescent="0.2">
      <c r="B86188"/>
    </row>
    <row r="86189" spans="2:2" x14ac:dyDescent="0.2">
      <c r="B86189"/>
    </row>
    <row r="86190" spans="2:2" x14ac:dyDescent="0.2">
      <c r="B86190"/>
    </row>
    <row r="86191" spans="2:2" x14ac:dyDescent="0.2">
      <c r="B86191"/>
    </row>
    <row r="86192" spans="2:2" x14ac:dyDescent="0.2">
      <c r="B86192"/>
    </row>
    <row r="86193" spans="2:2" x14ac:dyDescent="0.2">
      <c r="B86193"/>
    </row>
    <row r="86194" spans="2:2" x14ac:dyDescent="0.2">
      <c r="B86194"/>
    </row>
    <row r="86195" spans="2:2" x14ac:dyDescent="0.2">
      <c r="B86195"/>
    </row>
    <row r="86196" spans="2:2" x14ac:dyDescent="0.2">
      <c r="B86196"/>
    </row>
    <row r="86197" spans="2:2" x14ac:dyDescent="0.2">
      <c r="B86197"/>
    </row>
    <row r="86198" spans="2:2" x14ac:dyDescent="0.2">
      <c r="B86198"/>
    </row>
    <row r="86199" spans="2:2" x14ac:dyDescent="0.2">
      <c r="B86199"/>
    </row>
    <row r="86200" spans="2:2" x14ac:dyDescent="0.2">
      <c r="B86200"/>
    </row>
    <row r="86201" spans="2:2" x14ac:dyDescent="0.2">
      <c r="B86201"/>
    </row>
    <row r="86202" spans="2:2" x14ac:dyDescent="0.2">
      <c r="B86202"/>
    </row>
    <row r="86203" spans="2:2" x14ac:dyDescent="0.2">
      <c r="B86203"/>
    </row>
    <row r="86204" spans="2:2" x14ac:dyDescent="0.2">
      <c r="B86204"/>
    </row>
    <row r="86205" spans="2:2" x14ac:dyDescent="0.2">
      <c r="B86205"/>
    </row>
    <row r="86206" spans="2:2" x14ac:dyDescent="0.2">
      <c r="B86206"/>
    </row>
    <row r="86207" spans="2:2" x14ac:dyDescent="0.2">
      <c r="B86207"/>
    </row>
    <row r="86208" spans="2:2" x14ac:dyDescent="0.2">
      <c r="B86208"/>
    </row>
    <row r="86209" spans="2:2" x14ac:dyDescent="0.2">
      <c r="B86209"/>
    </row>
    <row r="86210" spans="2:2" x14ac:dyDescent="0.2">
      <c r="B86210"/>
    </row>
    <row r="86211" spans="2:2" x14ac:dyDescent="0.2">
      <c r="B86211"/>
    </row>
    <row r="86212" spans="2:2" x14ac:dyDescent="0.2">
      <c r="B86212"/>
    </row>
    <row r="86213" spans="2:2" x14ac:dyDescent="0.2">
      <c r="B86213"/>
    </row>
    <row r="86214" spans="2:2" x14ac:dyDescent="0.2">
      <c r="B86214"/>
    </row>
    <row r="86215" spans="2:2" x14ac:dyDescent="0.2">
      <c r="B86215"/>
    </row>
    <row r="86216" spans="2:2" x14ac:dyDescent="0.2">
      <c r="B86216"/>
    </row>
    <row r="86217" spans="2:2" x14ac:dyDescent="0.2">
      <c r="B86217"/>
    </row>
    <row r="86218" spans="2:2" x14ac:dyDescent="0.2">
      <c r="B86218"/>
    </row>
    <row r="86219" spans="2:2" x14ac:dyDescent="0.2">
      <c r="B86219"/>
    </row>
    <row r="86220" spans="2:2" x14ac:dyDescent="0.2">
      <c r="B86220"/>
    </row>
    <row r="86221" spans="2:2" x14ac:dyDescent="0.2">
      <c r="B86221"/>
    </row>
    <row r="86222" spans="2:2" x14ac:dyDescent="0.2">
      <c r="B86222"/>
    </row>
    <row r="86223" spans="2:2" x14ac:dyDescent="0.2">
      <c r="B86223"/>
    </row>
    <row r="86224" spans="2:2" x14ac:dyDescent="0.2">
      <c r="B86224"/>
    </row>
    <row r="86225" spans="2:2" x14ac:dyDescent="0.2">
      <c r="B86225"/>
    </row>
    <row r="86226" spans="2:2" x14ac:dyDescent="0.2">
      <c r="B86226"/>
    </row>
    <row r="86227" spans="2:2" x14ac:dyDescent="0.2">
      <c r="B86227"/>
    </row>
    <row r="86228" spans="2:2" x14ac:dyDescent="0.2">
      <c r="B86228"/>
    </row>
    <row r="86229" spans="2:2" x14ac:dyDescent="0.2">
      <c r="B86229"/>
    </row>
    <row r="86230" spans="2:2" x14ac:dyDescent="0.2">
      <c r="B86230"/>
    </row>
    <row r="86231" spans="2:2" x14ac:dyDescent="0.2">
      <c r="B86231"/>
    </row>
    <row r="86232" spans="2:2" x14ac:dyDescent="0.2">
      <c r="B86232"/>
    </row>
    <row r="86233" spans="2:2" x14ac:dyDescent="0.2">
      <c r="B86233"/>
    </row>
    <row r="86234" spans="2:2" x14ac:dyDescent="0.2">
      <c r="B86234"/>
    </row>
    <row r="86235" spans="2:2" x14ac:dyDescent="0.2">
      <c r="B86235"/>
    </row>
    <row r="86236" spans="2:2" x14ac:dyDescent="0.2">
      <c r="B86236"/>
    </row>
    <row r="86237" spans="2:2" x14ac:dyDescent="0.2">
      <c r="B86237"/>
    </row>
    <row r="86238" spans="2:2" x14ac:dyDescent="0.2">
      <c r="B86238"/>
    </row>
    <row r="86239" spans="2:2" x14ac:dyDescent="0.2">
      <c r="B86239"/>
    </row>
    <row r="86240" spans="2:2" x14ac:dyDescent="0.2">
      <c r="B86240"/>
    </row>
    <row r="86241" spans="2:2" x14ac:dyDescent="0.2">
      <c r="B86241"/>
    </row>
    <row r="86242" spans="2:2" x14ac:dyDescent="0.2">
      <c r="B86242"/>
    </row>
    <row r="86243" spans="2:2" x14ac:dyDescent="0.2">
      <c r="B86243"/>
    </row>
    <row r="86244" spans="2:2" x14ac:dyDescent="0.2">
      <c r="B86244"/>
    </row>
    <row r="86245" spans="2:2" x14ac:dyDescent="0.2">
      <c r="B86245"/>
    </row>
    <row r="86246" spans="2:2" x14ac:dyDescent="0.2">
      <c r="B86246"/>
    </row>
    <row r="86247" spans="2:2" x14ac:dyDescent="0.2">
      <c r="B86247"/>
    </row>
    <row r="86248" spans="2:2" x14ac:dyDescent="0.2">
      <c r="B86248"/>
    </row>
    <row r="86249" spans="2:2" x14ac:dyDescent="0.2">
      <c r="B86249"/>
    </row>
    <row r="86250" spans="2:2" x14ac:dyDescent="0.2">
      <c r="B86250"/>
    </row>
    <row r="86251" spans="2:2" x14ac:dyDescent="0.2">
      <c r="B86251"/>
    </row>
    <row r="86252" spans="2:2" x14ac:dyDescent="0.2">
      <c r="B86252"/>
    </row>
    <row r="86253" spans="2:2" x14ac:dyDescent="0.2">
      <c r="B86253"/>
    </row>
    <row r="86254" spans="2:2" x14ac:dyDescent="0.2">
      <c r="B86254"/>
    </row>
    <row r="86255" spans="2:2" x14ac:dyDescent="0.2">
      <c r="B86255"/>
    </row>
    <row r="86256" spans="2:2" x14ac:dyDescent="0.2">
      <c r="B86256"/>
    </row>
    <row r="86257" spans="2:2" x14ac:dyDescent="0.2">
      <c r="B86257"/>
    </row>
    <row r="86258" spans="2:2" x14ac:dyDescent="0.2">
      <c r="B86258"/>
    </row>
    <row r="86259" spans="2:2" x14ac:dyDescent="0.2">
      <c r="B86259"/>
    </row>
    <row r="86260" spans="2:2" x14ac:dyDescent="0.2">
      <c r="B86260"/>
    </row>
    <row r="86261" spans="2:2" x14ac:dyDescent="0.2">
      <c r="B86261"/>
    </row>
    <row r="86262" spans="2:2" x14ac:dyDescent="0.2">
      <c r="B86262"/>
    </row>
    <row r="86263" spans="2:2" x14ac:dyDescent="0.2">
      <c r="B86263"/>
    </row>
    <row r="86264" spans="2:2" x14ac:dyDescent="0.2">
      <c r="B86264"/>
    </row>
    <row r="86265" spans="2:2" x14ac:dyDescent="0.2">
      <c r="B86265"/>
    </row>
    <row r="86266" spans="2:2" x14ac:dyDescent="0.2">
      <c r="B86266"/>
    </row>
    <row r="86267" spans="2:2" x14ac:dyDescent="0.2">
      <c r="B86267"/>
    </row>
    <row r="86268" spans="2:2" x14ac:dyDescent="0.2">
      <c r="B86268"/>
    </row>
    <row r="86269" spans="2:2" x14ac:dyDescent="0.2">
      <c r="B86269"/>
    </row>
    <row r="86270" spans="2:2" x14ac:dyDescent="0.2">
      <c r="B86270"/>
    </row>
    <row r="86271" spans="2:2" x14ac:dyDescent="0.2">
      <c r="B86271"/>
    </row>
    <row r="86272" spans="2:2" x14ac:dyDescent="0.2">
      <c r="B86272"/>
    </row>
    <row r="86273" spans="2:2" x14ac:dyDescent="0.2">
      <c r="B86273"/>
    </row>
    <row r="86274" spans="2:2" x14ac:dyDescent="0.2">
      <c r="B86274"/>
    </row>
    <row r="86275" spans="2:2" x14ac:dyDescent="0.2">
      <c r="B86275"/>
    </row>
    <row r="86276" spans="2:2" x14ac:dyDescent="0.2">
      <c r="B86276"/>
    </row>
    <row r="86277" spans="2:2" x14ac:dyDescent="0.2">
      <c r="B86277"/>
    </row>
    <row r="86278" spans="2:2" x14ac:dyDescent="0.2">
      <c r="B86278"/>
    </row>
    <row r="86279" spans="2:2" x14ac:dyDescent="0.2">
      <c r="B86279"/>
    </row>
    <row r="86280" spans="2:2" x14ac:dyDescent="0.2">
      <c r="B86280"/>
    </row>
    <row r="86281" spans="2:2" x14ac:dyDescent="0.2">
      <c r="B86281"/>
    </row>
    <row r="86282" spans="2:2" x14ac:dyDescent="0.2">
      <c r="B86282"/>
    </row>
    <row r="86283" spans="2:2" x14ac:dyDescent="0.2">
      <c r="B86283"/>
    </row>
    <row r="86284" spans="2:2" x14ac:dyDescent="0.2">
      <c r="B86284"/>
    </row>
    <row r="86285" spans="2:2" x14ac:dyDescent="0.2">
      <c r="B86285"/>
    </row>
    <row r="86286" spans="2:2" x14ac:dyDescent="0.2">
      <c r="B86286"/>
    </row>
    <row r="86287" spans="2:2" x14ac:dyDescent="0.2">
      <c r="B86287"/>
    </row>
    <row r="86288" spans="2:2" x14ac:dyDescent="0.2">
      <c r="B86288"/>
    </row>
    <row r="86289" spans="2:2" x14ac:dyDescent="0.2">
      <c r="B86289"/>
    </row>
    <row r="86290" spans="2:2" x14ac:dyDescent="0.2">
      <c r="B86290"/>
    </row>
    <row r="86291" spans="2:2" x14ac:dyDescent="0.2">
      <c r="B86291"/>
    </row>
    <row r="86292" spans="2:2" x14ac:dyDescent="0.2">
      <c r="B86292"/>
    </row>
    <row r="86293" spans="2:2" x14ac:dyDescent="0.2">
      <c r="B86293"/>
    </row>
    <row r="86294" spans="2:2" x14ac:dyDescent="0.2">
      <c r="B86294"/>
    </row>
    <row r="86295" spans="2:2" x14ac:dyDescent="0.2">
      <c r="B86295"/>
    </row>
    <row r="86296" spans="2:2" x14ac:dyDescent="0.2">
      <c r="B86296"/>
    </row>
    <row r="86297" spans="2:2" x14ac:dyDescent="0.2">
      <c r="B86297"/>
    </row>
    <row r="86298" spans="2:2" x14ac:dyDescent="0.2">
      <c r="B86298"/>
    </row>
    <row r="86299" spans="2:2" x14ac:dyDescent="0.2">
      <c r="B86299"/>
    </row>
    <row r="86300" spans="2:2" x14ac:dyDescent="0.2">
      <c r="B86300"/>
    </row>
    <row r="86301" spans="2:2" x14ac:dyDescent="0.2">
      <c r="B86301"/>
    </row>
    <row r="86302" spans="2:2" x14ac:dyDescent="0.2">
      <c r="B86302"/>
    </row>
    <row r="86303" spans="2:2" x14ac:dyDescent="0.2">
      <c r="B86303"/>
    </row>
    <row r="86304" spans="2:2" x14ac:dyDescent="0.2">
      <c r="B86304"/>
    </row>
    <row r="86305" spans="2:2" x14ac:dyDescent="0.2">
      <c r="B86305"/>
    </row>
    <row r="86306" spans="2:2" x14ac:dyDescent="0.2">
      <c r="B86306"/>
    </row>
    <row r="86307" spans="2:2" x14ac:dyDescent="0.2">
      <c r="B86307"/>
    </row>
    <row r="86308" spans="2:2" x14ac:dyDescent="0.2">
      <c r="B86308"/>
    </row>
    <row r="86309" spans="2:2" x14ac:dyDescent="0.2">
      <c r="B86309"/>
    </row>
    <row r="86310" spans="2:2" x14ac:dyDescent="0.2">
      <c r="B86310"/>
    </row>
    <row r="86311" spans="2:2" x14ac:dyDescent="0.2">
      <c r="B86311"/>
    </row>
    <row r="86312" spans="2:2" x14ac:dyDescent="0.2">
      <c r="B86312"/>
    </row>
    <row r="86313" spans="2:2" x14ac:dyDescent="0.2">
      <c r="B86313"/>
    </row>
    <row r="86314" spans="2:2" x14ac:dyDescent="0.2">
      <c r="B86314"/>
    </row>
    <row r="86315" spans="2:2" x14ac:dyDescent="0.2">
      <c r="B86315"/>
    </row>
    <row r="86316" spans="2:2" x14ac:dyDescent="0.2">
      <c r="B86316"/>
    </row>
    <row r="86317" spans="2:2" x14ac:dyDescent="0.2">
      <c r="B86317"/>
    </row>
    <row r="86318" spans="2:2" x14ac:dyDescent="0.2">
      <c r="B86318"/>
    </row>
    <row r="86319" spans="2:2" x14ac:dyDescent="0.2">
      <c r="B86319"/>
    </row>
    <row r="86320" spans="2:2" x14ac:dyDescent="0.2">
      <c r="B86320"/>
    </row>
    <row r="86321" spans="2:2" x14ac:dyDescent="0.2">
      <c r="B86321"/>
    </row>
    <row r="86322" spans="2:2" x14ac:dyDescent="0.2">
      <c r="B86322"/>
    </row>
    <row r="86323" spans="2:2" x14ac:dyDescent="0.2">
      <c r="B86323"/>
    </row>
    <row r="86324" spans="2:2" x14ac:dyDescent="0.2">
      <c r="B86324"/>
    </row>
    <row r="86325" spans="2:2" x14ac:dyDescent="0.2">
      <c r="B86325"/>
    </row>
    <row r="86326" spans="2:2" x14ac:dyDescent="0.2">
      <c r="B86326"/>
    </row>
    <row r="86327" spans="2:2" x14ac:dyDescent="0.2">
      <c r="B86327"/>
    </row>
    <row r="86328" spans="2:2" x14ac:dyDescent="0.2">
      <c r="B86328"/>
    </row>
    <row r="86329" spans="2:2" x14ac:dyDescent="0.2">
      <c r="B86329"/>
    </row>
    <row r="86330" spans="2:2" x14ac:dyDescent="0.2">
      <c r="B86330"/>
    </row>
    <row r="86331" spans="2:2" x14ac:dyDescent="0.2">
      <c r="B86331"/>
    </row>
    <row r="86332" spans="2:2" x14ac:dyDescent="0.2">
      <c r="B86332"/>
    </row>
    <row r="86333" spans="2:2" x14ac:dyDescent="0.2">
      <c r="B86333"/>
    </row>
    <row r="86334" spans="2:2" x14ac:dyDescent="0.2">
      <c r="B86334"/>
    </row>
    <row r="86335" spans="2:2" x14ac:dyDescent="0.2">
      <c r="B86335"/>
    </row>
    <row r="86336" spans="2:2" x14ac:dyDescent="0.2">
      <c r="B86336"/>
    </row>
    <row r="86337" spans="2:2" x14ac:dyDescent="0.2">
      <c r="B86337"/>
    </row>
    <row r="86338" spans="2:2" x14ac:dyDescent="0.2">
      <c r="B86338"/>
    </row>
    <row r="86339" spans="2:2" x14ac:dyDescent="0.2">
      <c r="B86339"/>
    </row>
    <row r="86340" spans="2:2" x14ac:dyDescent="0.2">
      <c r="B86340"/>
    </row>
    <row r="86341" spans="2:2" x14ac:dyDescent="0.2">
      <c r="B86341"/>
    </row>
    <row r="86342" spans="2:2" x14ac:dyDescent="0.2">
      <c r="B86342"/>
    </row>
    <row r="86343" spans="2:2" x14ac:dyDescent="0.2">
      <c r="B86343"/>
    </row>
    <row r="86344" spans="2:2" x14ac:dyDescent="0.2">
      <c r="B86344"/>
    </row>
    <row r="86345" spans="2:2" x14ac:dyDescent="0.2">
      <c r="B86345"/>
    </row>
    <row r="86346" spans="2:2" x14ac:dyDescent="0.2">
      <c r="B86346"/>
    </row>
    <row r="86347" spans="2:2" x14ac:dyDescent="0.2">
      <c r="B86347"/>
    </row>
    <row r="86348" spans="2:2" x14ac:dyDescent="0.2">
      <c r="B86348"/>
    </row>
    <row r="86349" spans="2:2" x14ac:dyDescent="0.2">
      <c r="B86349"/>
    </row>
    <row r="86350" spans="2:2" x14ac:dyDescent="0.2">
      <c r="B86350"/>
    </row>
    <row r="86351" spans="2:2" x14ac:dyDescent="0.2">
      <c r="B86351"/>
    </row>
    <row r="86352" spans="2:2" x14ac:dyDescent="0.2">
      <c r="B86352"/>
    </row>
    <row r="86353" spans="2:2" x14ac:dyDescent="0.2">
      <c r="B86353"/>
    </row>
    <row r="86354" spans="2:2" x14ac:dyDescent="0.2">
      <c r="B86354"/>
    </row>
    <row r="86355" spans="2:2" x14ac:dyDescent="0.2">
      <c r="B86355"/>
    </row>
    <row r="86356" spans="2:2" x14ac:dyDescent="0.2">
      <c r="B86356"/>
    </row>
    <row r="86357" spans="2:2" x14ac:dyDescent="0.2">
      <c r="B86357"/>
    </row>
    <row r="86358" spans="2:2" x14ac:dyDescent="0.2">
      <c r="B86358"/>
    </row>
    <row r="86359" spans="2:2" x14ac:dyDescent="0.2">
      <c r="B86359"/>
    </row>
    <row r="86360" spans="2:2" x14ac:dyDescent="0.2">
      <c r="B86360"/>
    </row>
    <row r="86361" spans="2:2" x14ac:dyDescent="0.2">
      <c r="B86361"/>
    </row>
    <row r="86362" spans="2:2" x14ac:dyDescent="0.2">
      <c r="B86362"/>
    </row>
    <row r="86363" spans="2:2" x14ac:dyDescent="0.2">
      <c r="B86363"/>
    </row>
    <row r="86364" spans="2:2" x14ac:dyDescent="0.2">
      <c r="B86364"/>
    </row>
    <row r="86365" spans="2:2" x14ac:dyDescent="0.2">
      <c r="B86365"/>
    </row>
    <row r="86366" spans="2:2" x14ac:dyDescent="0.2">
      <c r="B86366"/>
    </row>
    <row r="86367" spans="2:2" x14ac:dyDescent="0.2">
      <c r="B86367"/>
    </row>
    <row r="86368" spans="2:2" x14ac:dyDescent="0.2">
      <c r="B86368"/>
    </row>
    <row r="86369" spans="2:2" x14ac:dyDescent="0.2">
      <c r="B86369"/>
    </row>
    <row r="86370" spans="2:2" x14ac:dyDescent="0.2">
      <c r="B86370"/>
    </row>
    <row r="86371" spans="2:2" x14ac:dyDescent="0.2">
      <c r="B86371"/>
    </row>
    <row r="86372" spans="2:2" x14ac:dyDescent="0.2">
      <c r="B86372"/>
    </row>
    <row r="86373" spans="2:2" x14ac:dyDescent="0.2">
      <c r="B86373"/>
    </row>
    <row r="86374" spans="2:2" x14ac:dyDescent="0.2">
      <c r="B86374"/>
    </row>
    <row r="86375" spans="2:2" x14ac:dyDescent="0.2">
      <c r="B86375"/>
    </row>
    <row r="86376" spans="2:2" x14ac:dyDescent="0.2">
      <c r="B86376"/>
    </row>
    <row r="86377" spans="2:2" x14ac:dyDescent="0.2">
      <c r="B86377"/>
    </row>
    <row r="86378" spans="2:2" x14ac:dyDescent="0.2">
      <c r="B86378"/>
    </row>
    <row r="86379" spans="2:2" x14ac:dyDescent="0.2">
      <c r="B86379"/>
    </row>
    <row r="86380" spans="2:2" x14ac:dyDescent="0.2">
      <c r="B86380"/>
    </row>
    <row r="86381" spans="2:2" x14ac:dyDescent="0.2">
      <c r="B86381"/>
    </row>
    <row r="86382" spans="2:2" x14ac:dyDescent="0.2">
      <c r="B86382"/>
    </row>
    <row r="86383" spans="2:2" x14ac:dyDescent="0.2">
      <c r="B86383"/>
    </row>
    <row r="86384" spans="2:2" x14ac:dyDescent="0.2">
      <c r="B86384"/>
    </row>
    <row r="86385" spans="2:2" x14ac:dyDescent="0.2">
      <c r="B86385"/>
    </row>
    <row r="86386" spans="2:2" x14ac:dyDescent="0.2">
      <c r="B86386"/>
    </row>
    <row r="86387" spans="2:2" x14ac:dyDescent="0.2">
      <c r="B86387"/>
    </row>
    <row r="86388" spans="2:2" x14ac:dyDescent="0.2">
      <c r="B86388"/>
    </row>
    <row r="86389" spans="2:2" x14ac:dyDescent="0.2">
      <c r="B86389"/>
    </row>
    <row r="86390" spans="2:2" x14ac:dyDescent="0.2">
      <c r="B86390"/>
    </row>
    <row r="86391" spans="2:2" x14ac:dyDescent="0.2">
      <c r="B86391"/>
    </row>
    <row r="86392" spans="2:2" x14ac:dyDescent="0.2">
      <c r="B86392"/>
    </row>
    <row r="86393" spans="2:2" x14ac:dyDescent="0.2">
      <c r="B86393"/>
    </row>
    <row r="86394" spans="2:2" x14ac:dyDescent="0.2">
      <c r="B86394"/>
    </row>
    <row r="86395" spans="2:2" x14ac:dyDescent="0.2">
      <c r="B86395"/>
    </row>
    <row r="86396" spans="2:2" x14ac:dyDescent="0.2">
      <c r="B86396"/>
    </row>
    <row r="86397" spans="2:2" x14ac:dyDescent="0.2">
      <c r="B86397"/>
    </row>
    <row r="86398" spans="2:2" x14ac:dyDescent="0.2">
      <c r="B86398"/>
    </row>
    <row r="86399" spans="2:2" x14ac:dyDescent="0.2">
      <c r="B86399"/>
    </row>
    <row r="86400" spans="2:2" x14ac:dyDescent="0.2">
      <c r="B86400"/>
    </row>
    <row r="86401" spans="2:2" x14ac:dyDescent="0.2">
      <c r="B86401"/>
    </row>
    <row r="86402" spans="2:2" x14ac:dyDescent="0.2">
      <c r="B86402"/>
    </row>
    <row r="86403" spans="2:2" x14ac:dyDescent="0.2">
      <c r="B86403"/>
    </row>
    <row r="86404" spans="2:2" x14ac:dyDescent="0.2">
      <c r="B86404"/>
    </row>
    <row r="86405" spans="2:2" x14ac:dyDescent="0.2">
      <c r="B86405"/>
    </row>
    <row r="86406" spans="2:2" x14ac:dyDescent="0.2">
      <c r="B86406"/>
    </row>
    <row r="86407" spans="2:2" x14ac:dyDescent="0.2">
      <c r="B86407"/>
    </row>
    <row r="86408" spans="2:2" x14ac:dyDescent="0.2">
      <c r="B86408"/>
    </row>
    <row r="86409" spans="2:2" x14ac:dyDescent="0.2">
      <c r="B86409"/>
    </row>
    <row r="86410" spans="2:2" x14ac:dyDescent="0.2">
      <c r="B86410"/>
    </row>
    <row r="86411" spans="2:2" x14ac:dyDescent="0.2">
      <c r="B86411"/>
    </row>
    <row r="86412" spans="2:2" x14ac:dyDescent="0.2">
      <c r="B86412"/>
    </row>
    <row r="86413" spans="2:2" x14ac:dyDescent="0.2">
      <c r="B86413"/>
    </row>
    <row r="86414" spans="2:2" x14ac:dyDescent="0.2">
      <c r="B86414"/>
    </row>
    <row r="86415" spans="2:2" x14ac:dyDescent="0.2">
      <c r="B86415"/>
    </row>
    <row r="86416" spans="2:2" x14ac:dyDescent="0.2">
      <c r="B86416"/>
    </row>
    <row r="86417" spans="2:2" x14ac:dyDescent="0.2">
      <c r="B86417"/>
    </row>
    <row r="86418" spans="2:2" x14ac:dyDescent="0.2">
      <c r="B86418"/>
    </row>
    <row r="86419" spans="2:2" x14ac:dyDescent="0.2">
      <c r="B86419"/>
    </row>
    <row r="86420" spans="2:2" x14ac:dyDescent="0.2">
      <c r="B86420"/>
    </row>
    <row r="86421" spans="2:2" x14ac:dyDescent="0.2">
      <c r="B86421"/>
    </row>
    <row r="86422" spans="2:2" x14ac:dyDescent="0.2">
      <c r="B86422"/>
    </row>
    <row r="86423" spans="2:2" x14ac:dyDescent="0.2">
      <c r="B86423"/>
    </row>
    <row r="86424" spans="2:2" x14ac:dyDescent="0.2">
      <c r="B86424"/>
    </row>
    <row r="86425" spans="2:2" x14ac:dyDescent="0.2">
      <c r="B86425"/>
    </row>
    <row r="86426" spans="2:2" x14ac:dyDescent="0.2">
      <c r="B86426"/>
    </row>
    <row r="86427" spans="2:2" x14ac:dyDescent="0.2">
      <c r="B86427"/>
    </row>
    <row r="86428" spans="2:2" x14ac:dyDescent="0.2">
      <c r="B86428"/>
    </row>
    <row r="86429" spans="2:2" x14ac:dyDescent="0.2">
      <c r="B86429"/>
    </row>
    <row r="86430" spans="2:2" x14ac:dyDescent="0.2">
      <c r="B86430"/>
    </row>
    <row r="86431" spans="2:2" x14ac:dyDescent="0.2">
      <c r="B86431"/>
    </row>
    <row r="86432" spans="2:2" x14ac:dyDescent="0.2">
      <c r="B86432"/>
    </row>
    <row r="86433" spans="2:2" x14ac:dyDescent="0.2">
      <c r="B86433"/>
    </row>
    <row r="86434" spans="2:2" x14ac:dyDescent="0.2">
      <c r="B86434"/>
    </row>
    <row r="86435" spans="2:2" x14ac:dyDescent="0.2">
      <c r="B86435"/>
    </row>
    <row r="86436" spans="2:2" x14ac:dyDescent="0.2">
      <c r="B86436"/>
    </row>
    <row r="86437" spans="2:2" x14ac:dyDescent="0.2">
      <c r="B86437"/>
    </row>
    <row r="86438" spans="2:2" x14ac:dyDescent="0.2">
      <c r="B86438"/>
    </row>
    <row r="86439" spans="2:2" x14ac:dyDescent="0.2">
      <c r="B86439"/>
    </row>
    <row r="86440" spans="2:2" x14ac:dyDescent="0.2">
      <c r="B86440"/>
    </row>
    <row r="86441" spans="2:2" x14ac:dyDescent="0.2">
      <c r="B86441"/>
    </row>
    <row r="86442" spans="2:2" x14ac:dyDescent="0.2">
      <c r="B86442"/>
    </row>
    <row r="86443" spans="2:2" x14ac:dyDescent="0.2">
      <c r="B86443"/>
    </row>
    <row r="86444" spans="2:2" x14ac:dyDescent="0.2">
      <c r="B86444"/>
    </row>
    <row r="86445" spans="2:2" x14ac:dyDescent="0.2">
      <c r="B86445"/>
    </row>
    <row r="86446" spans="2:2" x14ac:dyDescent="0.2">
      <c r="B86446"/>
    </row>
    <row r="86447" spans="2:2" x14ac:dyDescent="0.2">
      <c r="B86447"/>
    </row>
    <row r="86448" spans="2:2" x14ac:dyDescent="0.2">
      <c r="B86448"/>
    </row>
    <row r="86449" spans="2:2" x14ac:dyDescent="0.2">
      <c r="B86449"/>
    </row>
    <row r="86450" spans="2:2" x14ac:dyDescent="0.2">
      <c r="B86450"/>
    </row>
    <row r="86451" spans="2:2" x14ac:dyDescent="0.2">
      <c r="B86451"/>
    </row>
    <row r="86452" spans="2:2" x14ac:dyDescent="0.2">
      <c r="B86452"/>
    </row>
    <row r="86453" spans="2:2" x14ac:dyDescent="0.2">
      <c r="B86453"/>
    </row>
    <row r="86454" spans="2:2" x14ac:dyDescent="0.2">
      <c r="B86454"/>
    </row>
    <row r="86455" spans="2:2" x14ac:dyDescent="0.2">
      <c r="B86455"/>
    </row>
    <row r="86456" spans="2:2" x14ac:dyDescent="0.2">
      <c r="B86456"/>
    </row>
    <row r="86457" spans="2:2" x14ac:dyDescent="0.2">
      <c r="B86457"/>
    </row>
    <row r="86458" spans="2:2" x14ac:dyDescent="0.2">
      <c r="B86458"/>
    </row>
    <row r="86459" spans="2:2" x14ac:dyDescent="0.2">
      <c r="B86459"/>
    </row>
    <row r="86460" spans="2:2" x14ac:dyDescent="0.2">
      <c r="B86460"/>
    </row>
    <row r="86461" spans="2:2" x14ac:dyDescent="0.2">
      <c r="B86461"/>
    </row>
    <row r="86462" spans="2:2" x14ac:dyDescent="0.2">
      <c r="B86462"/>
    </row>
    <row r="86463" spans="2:2" x14ac:dyDescent="0.2">
      <c r="B86463"/>
    </row>
    <row r="86464" spans="2:2" x14ac:dyDescent="0.2">
      <c r="B86464"/>
    </row>
    <row r="86465" spans="2:2" x14ac:dyDescent="0.2">
      <c r="B86465"/>
    </row>
    <row r="86466" spans="2:2" x14ac:dyDescent="0.2">
      <c r="B86466"/>
    </row>
    <row r="86467" spans="2:2" x14ac:dyDescent="0.2">
      <c r="B86467"/>
    </row>
    <row r="86468" spans="2:2" x14ac:dyDescent="0.2">
      <c r="B86468"/>
    </row>
    <row r="86469" spans="2:2" x14ac:dyDescent="0.2">
      <c r="B86469"/>
    </row>
    <row r="86470" spans="2:2" x14ac:dyDescent="0.2">
      <c r="B86470"/>
    </row>
    <row r="86471" spans="2:2" x14ac:dyDescent="0.2">
      <c r="B86471"/>
    </row>
    <row r="86472" spans="2:2" x14ac:dyDescent="0.2">
      <c r="B86472"/>
    </row>
    <row r="86473" spans="2:2" x14ac:dyDescent="0.2">
      <c r="B86473"/>
    </row>
    <row r="86474" spans="2:2" x14ac:dyDescent="0.2">
      <c r="B86474"/>
    </row>
    <row r="86475" spans="2:2" x14ac:dyDescent="0.2">
      <c r="B86475"/>
    </row>
    <row r="86476" spans="2:2" x14ac:dyDescent="0.2">
      <c r="B86476"/>
    </row>
    <row r="86477" spans="2:2" x14ac:dyDescent="0.2">
      <c r="B86477"/>
    </row>
    <row r="86478" spans="2:2" x14ac:dyDescent="0.2">
      <c r="B86478"/>
    </row>
    <row r="86479" spans="2:2" x14ac:dyDescent="0.2">
      <c r="B86479"/>
    </row>
    <row r="86480" spans="2:2" x14ac:dyDescent="0.2">
      <c r="B86480"/>
    </row>
    <row r="86481" spans="2:2" x14ac:dyDescent="0.2">
      <c r="B86481"/>
    </row>
    <row r="86482" spans="2:2" x14ac:dyDescent="0.2">
      <c r="B86482"/>
    </row>
    <row r="86483" spans="2:2" x14ac:dyDescent="0.2">
      <c r="B86483"/>
    </row>
    <row r="86484" spans="2:2" x14ac:dyDescent="0.2">
      <c r="B86484"/>
    </row>
    <row r="86485" spans="2:2" x14ac:dyDescent="0.2">
      <c r="B86485"/>
    </row>
    <row r="86486" spans="2:2" x14ac:dyDescent="0.2">
      <c r="B86486"/>
    </row>
    <row r="86487" spans="2:2" x14ac:dyDescent="0.2">
      <c r="B86487"/>
    </row>
    <row r="86488" spans="2:2" x14ac:dyDescent="0.2">
      <c r="B86488"/>
    </row>
    <row r="86489" spans="2:2" x14ac:dyDescent="0.2">
      <c r="B86489"/>
    </row>
    <row r="86490" spans="2:2" x14ac:dyDescent="0.2">
      <c r="B86490"/>
    </row>
    <row r="86491" spans="2:2" x14ac:dyDescent="0.2">
      <c r="B86491"/>
    </row>
    <row r="86492" spans="2:2" x14ac:dyDescent="0.2">
      <c r="B86492"/>
    </row>
    <row r="86493" spans="2:2" x14ac:dyDescent="0.2">
      <c r="B86493"/>
    </row>
    <row r="86494" spans="2:2" x14ac:dyDescent="0.2">
      <c r="B86494"/>
    </row>
    <row r="86495" spans="2:2" x14ac:dyDescent="0.2">
      <c r="B86495"/>
    </row>
    <row r="86496" spans="2:2" x14ac:dyDescent="0.2">
      <c r="B86496"/>
    </row>
    <row r="86497" spans="2:2" x14ac:dyDescent="0.2">
      <c r="B86497"/>
    </row>
    <row r="86498" spans="2:2" x14ac:dyDescent="0.2">
      <c r="B86498"/>
    </row>
    <row r="86499" spans="2:2" x14ac:dyDescent="0.2">
      <c r="B86499"/>
    </row>
    <row r="86500" spans="2:2" x14ac:dyDescent="0.2">
      <c r="B86500"/>
    </row>
    <row r="86501" spans="2:2" x14ac:dyDescent="0.2">
      <c r="B86501"/>
    </row>
    <row r="86502" spans="2:2" x14ac:dyDescent="0.2">
      <c r="B86502"/>
    </row>
    <row r="86503" spans="2:2" x14ac:dyDescent="0.2">
      <c r="B86503"/>
    </row>
    <row r="86504" spans="2:2" x14ac:dyDescent="0.2">
      <c r="B86504"/>
    </row>
    <row r="86505" spans="2:2" x14ac:dyDescent="0.2">
      <c r="B86505"/>
    </row>
    <row r="86506" spans="2:2" x14ac:dyDescent="0.2">
      <c r="B86506"/>
    </row>
    <row r="86507" spans="2:2" x14ac:dyDescent="0.2">
      <c r="B86507"/>
    </row>
    <row r="86508" spans="2:2" x14ac:dyDescent="0.2">
      <c r="B86508"/>
    </row>
    <row r="86509" spans="2:2" x14ac:dyDescent="0.2">
      <c r="B86509"/>
    </row>
    <row r="86510" spans="2:2" x14ac:dyDescent="0.2">
      <c r="B86510"/>
    </row>
    <row r="86511" spans="2:2" x14ac:dyDescent="0.2">
      <c r="B86511"/>
    </row>
    <row r="86512" spans="2:2" x14ac:dyDescent="0.2">
      <c r="B86512"/>
    </row>
    <row r="86513" spans="2:2" x14ac:dyDescent="0.2">
      <c r="B86513"/>
    </row>
    <row r="86514" spans="2:2" x14ac:dyDescent="0.2">
      <c r="B86514"/>
    </row>
    <row r="86515" spans="2:2" x14ac:dyDescent="0.2">
      <c r="B86515"/>
    </row>
    <row r="86516" spans="2:2" x14ac:dyDescent="0.2">
      <c r="B86516"/>
    </row>
    <row r="86517" spans="2:2" x14ac:dyDescent="0.2">
      <c r="B86517"/>
    </row>
    <row r="86518" spans="2:2" x14ac:dyDescent="0.2">
      <c r="B86518"/>
    </row>
    <row r="86519" spans="2:2" x14ac:dyDescent="0.2">
      <c r="B86519"/>
    </row>
    <row r="86520" spans="2:2" x14ac:dyDescent="0.2">
      <c r="B86520"/>
    </row>
    <row r="86521" spans="2:2" x14ac:dyDescent="0.2">
      <c r="B86521"/>
    </row>
    <row r="86522" spans="2:2" x14ac:dyDescent="0.2">
      <c r="B86522"/>
    </row>
    <row r="86523" spans="2:2" x14ac:dyDescent="0.2">
      <c r="B86523"/>
    </row>
    <row r="86524" spans="2:2" x14ac:dyDescent="0.2">
      <c r="B86524"/>
    </row>
    <row r="86525" spans="2:2" x14ac:dyDescent="0.2">
      <c r="B86525"/>
    </row>
    <row r="86526" spans="2:2" x14ac:dyDescent="0.2">
      <c r="B86526"/>
    </row>
    <row r="86527" spans="2:2" x14ac:dyDescent="0.2">
      <c r="B86527"/>
    </row>
    <row r="86528" spans="2:2" x14ac:dyDescent="0.2">
      <c r="B86528"/>
    </row>
    <row r="86529" spans="2:2" x14ac:dyDescent="0.2">
      <c r="B86529"/>
    </row>
    <row r="86530" spans="2:2" x14ac:dyDescent="0.2">
      <c r="B86530"/>
    </row>
    <row r="86531" spans="2:2" x14ac:dyDescent="0.2">
      <c r="B86531"/>
    </row>
    <row r="86532" spans="2:2" x14ac:dyDescent="0.2">
      <c r="B86532"/>
    </row>
    <row r="86533" spans="2:2" x14ac:dyDescent="0.2">
      <c r="B86533"/>
    </row>
    <row r="86534" spans="2:2" x14ac:dyDescent="0.2">
      <c r="B86534"/>
    </row>
    <row r="86535" spans="2:2" x14ac:dyDescent="0.2">
      <c r="B86535"/>
    </row>
    <row r="86536" spans="2:2" x14ac:dyDescent="0.2">
      <c r="B86536"/>
    </row>
    <row r="86537" spans="2:2" x14ac:dyDescent="0.2">
      <c r="B86537"/>
    </row>
    <row r="86538" spans="2:2" x14ac:dyDescent="0.2">
      <c r="B86538"/>
    </row>
    <row r="86539" spans="2:2" x14ac:dyDescent="0.2">
      <c r="B86539"/>
    </row>
    <row r="86540" spans="2:2" x14ac:dyDescent="0.2">
      <c r="B86540"/>
    </row>
    <row r="86541" spans="2:2" x14ac:dyDescent="0.2">
      <c r="B86541"/>
    </row>
    <row r="86542" spans="2:2" x14ac:dyDescent="0.2">
      <c r="B86542"/>
    </row>
    <row r="86543" spans="2:2" x14ac:dyDescent="0.2">
      <c r="B86543"/>
    </row>
    <row r="86544" spans="2:2" x14ac:dyDescent="0.2">
      <c r="B86544"/>
    </row>
    <row r="86545" spans="2:2" x14ac:dyDescent="0.2">
      <c r="B86545"/>
    </row>
    <row r="86546" spans="2:2" x14ac:dyDescent="0.2">
      <c r="B86546"/>
    </row>
    <row r="86547" spans="2:2" x14ac:dyDescent="0.2">
      <c r="B86547"/>
    </row>
    <row r="86548" spans="2:2" x14ac:dyDescent="0.2">
      <c r="B86548"/>
    </row>
    <row r="86549" spans="2:2" x14ac:dyDescent="0.2">
      <c r="B86549"/>
    </row>
    <row r="86550" spans="2:2" x14ac:dyDescent="0.2">
      <c r="B86550"/>
    </row>
    <row r="86551" spans="2:2" x14ac:dyDescent="0.2">
      <c r="B86551"/>
    </row>
    <row r="86552" spans="2:2" x14ac:dyDescent="0.2">
      <c r="B86552"/>
    </row>
    <row r="86553" spans="2:2" x14ac:dyDescent="0.2">
      <c r="B86553"/>
    </row>
    <row r="86554" spans="2:2" x14ac:dyDescent="0.2">
      <c r="B86554"/>
    </row>
    <row r="86555" spans="2:2" x14ac:dyDescent="0.2">
      <c r="B86555"/>
    </row>
    <row r="86556" spans="2:2" x14ac:dyDescent="0.2">
      <c r="B86556"/>
    </row>
    <row r="86557" spans="2:2" x14ac:dyDescent="0.2">
      <c r="B86557"/>
    </row>
    <row r="86558" spans="2:2" x14ac:dyDescent="0.2">
      <c r="B86558"/>
    </row>
    <row r="86559" spans="2:2" x14ac:dyDescent="0.2">
      <c r="B86559"/>
    </row>
    <row r="86560" spans="2:2" x14ac:dyDescent="0.2">
      <c r="B86560"/>
    </row>
    <row r="86561" spans="2:2" x14ac:dyDescent="0.2">
      <c r="B86561"/>
    </row>
    <row r="86562" spans="2:2" x14ac:dyDescent="0.2">
      <c r="B86562"/>
    </row>
    <row r="86563" spans="2:2" x14ac:dyDescent="0.2">
      <c r="B86563"/>
    </row>
    <row r="86564" spans="2:2" x14ac:dyDescent="0.2">
      <c r="B86564"/>
    </row>
    <row r="86565" spans="2:2" x14ac:dyDescent="0.2">
      <c r="B86565"/>
    </row>
    <row r="86566" spans="2:2" x14ac:dyDescent="0.2">
      <c r="B86566"/>
    </row>
    <row r="86567" spans="2:2" x14ac:dyDescent="0.2">
      <c r="B86567"/>
    </row>
    <row r="86568" spans="2:2" x14ac:dyDescent="0.2">
      <c r="B86568"/>
    </row>
    <row r="86569" spans="2:2" x14ac:dyDescent="0.2">
      <c r="B86569"/>
    </row>
    <row r="86570" spans="2:2" x14ac:dyDescent="0.2">
      <c r="B86570"/>
    </row>
    <row r="86571" spans="2:2" x14ac:dyDescent="0.2">
      <c r="B86571"/>
    </row>
    <row r="86572" spans="2:2" x14ac:dyDescent="0.2">
      <c r="B86572"/>
    </row>
    <row r="86573" spans="2:2" x14ac:dyDescent="0.2">
      <c r="B86573"/>
    </row>
    <row r="86574" spans="2:2" x14ac:dyDescent="0.2">
      <c r="B86574"/>
    </row>
    <row r="86575" spans="2:2" x14ac:dyDescent="0.2">
      <c r="B86575"/>
    </row>
    <row r="86576" spans="2:2" x14ac:dyDescent="0.2">
      <c r="B86576"/>
    </row>
    <row r="86577" spans="2:2" x14ac:dyDescent="0.2">
      <c r="B86577"/>
    </row>
    <row r="86578" spans="2:2" x14ac:dyDescent="0.2">
      <c r="B86578"/>
    </row>
    <row r="86579" spans="2:2" x14ac:dyDescent="0.2">
      <c r="B86579"/>
    </row>
    <row r="86580" spans="2:2" x14ac:dyDescent="0.2">
      <c r="B86580"/>
    </row>
    <row r="86581" spans="2:2" x14ac:dyDescent="0.2">
      <c r="B86581"/>
    </row>
    <row r="86582" spans="2:2" x14ac:dyDescent="0.2">
      <c r="B86582"/>
    </row>
    <row r="86583" spans="2:2" x14ac:dyDescent="0.2">
      <c r="B86583"/>
    </row>
    <row r="86584" spans="2:2" x14ac:dyDescent="0.2">
      <c r="B86584"/>
    </row>
    <row r="86585" spans="2:2" x14ac:dyDescent="0.2">
      <c r="B86585"/>
    </row>
    <row r="86586" spans="2:2" x14ac:dyDescent="0.2">
      <c r="B86586"/>
    </row>
    <row r="86587" spans="2:2" x14ac:dyDescent="0.2">
      <c r="B86587"/>
    </row>
    <row r="86588" spans="2:2" x14ac:dyDescent="0.2">
      <c r="B86588"/>
    </row>
    <row r="86589" spans="2:2" x14ac:dyDescent="0.2">
      <c r="B86589"/>
    </row>
    <row r="86590" spans="2:2" x14ac:dyDescent="0.2">
      <c r="B86590"/>
    </row>
    <row r="86591" spans="2:2" x14ac:dyDescent="0.2">
      <c r="B86591"/>
    </row>
    <row r="86592" spans="2:2" x14ac:dyDescent="0.2">
      <c r="B86592"/>
    </row>
    <row r="86593" spans="2:2" x14ac:dyDescent="0.2">
      <c r="B86593"/>
    </row>
    <row r="86594" spans="2:2" x14ac:dyDescent="0.2">
      <c r="B86594"/>
    </row>
    <row r="86595" spans="2:2" x14ac:dyDescent="0.2">
      <c r="B86595"/>
    </row>
    <row r="86596" spans="2:2" x14ac:dyDescent="0.2">
      <c r="B86596"/>
    </row>
    <row r="86597" spans="2:2" x14ac:dyDescent="0.2">
      <c r="B86597"/>
    </row>
    <row r="86598" spans="2:2" x14ac:dyDescent="0.2">
      <c r="B86598"/>
    </row>
    <row r="86599" spans="2:2" x14ac:dyDescent="0.2">
      <c r="B86599"/>
    </row>
    <row r="86600" spans="2:2" x14ac:dyDescent="0.2">
      <c r="B86600"/>
    </row>
    <row r="86601" spans="2:2" x14ac:dyDescent="0.2">
      <c r="B86601"/>
    </row>
    <row r="86602" spans="2:2" x14ac:dyDescent="0.2">
      <c r="B86602"/>
    </row>
    <row r="86603" spans="2:2" x14ac:dyDescent="0.2">
      <c r="B86603"/>
    </row>
    <row r="86604" spans="2:2" x14ac:dyDescent="0.2">
      <c r="B86604"/>
    </row>
    <row r="86605" spans="2:2" x14ac:dyDescent="0.2">
      <c r="B86605"/>
    </row>
    <row r="86606" spans="2:2" x14ac:dyDescent="0.2">
      <c r="B86606"/>
    </row>
    <row r="86607" spans="2:2" x14ac:dyDescent="0.2">
      <c r="B86607"/>
    </row>
    <row r="86608" spans="2:2" x14ac:dyDescent="0.2">
      <c r="B86608"/>
    </row>
    <row r="86609" spans="2:2" x14ac:dyDescent="0.2">
      <c r="B86609"/>
    </row>
    <row r="86610" spans="2:2" x14ac:dyDescent="0.2">
      <c r="B86610"/>
    </row>
    <row r="86611" spans="2:2" x14ac:dyDescent="0.2">
      <c r="B86611"/>
    </row>
    <row r="86612" spans="2:2" x14ac:dyDescent="0.2">
      <c r="B86612"/>
    </row>
    <row r="86613" spans="2:2" x14ac:dyDescent="0.2">
      <c r="B86613"/>
    </row>
    <row r="86614" spans="2:2" x14ac:dyDescent="0.2">
      <c r="B86614"/>
    </row>
    <row r="86615" spans="2:2" x14ac:dyDescent="0.2">
      <c r="B86615"/>
    </row>
    <row r="86616" spans="2:2" x14ac:dyDescent="0.2">
      <c r="B86616"/>
    </row>
    <row r="86617" spans="2:2" x14ac:dyDescent="0.2">
      <c r="B86617"/>
    </row>
    <row r="86618" spans="2:2" x14ac:dyDescent="0.2">
      <c r="B86618"/>
    </row>
    <row r="86619" spans="2:2" x14ac:dyDescent="0.2">
      <c r="B86619"/>
    </row>
    <row r="86620" spans="2:2" x14ac:dyDescent="0.2">
      <c r="B86620"/>
    </row>
    <row r="86621" spans="2:2" x14ac:dyDescent="0.2">
      <c r="B86621"/>
    </row>
    <row r="86622" spans="2:2" x14ac:dyDescent="0.2">
      <c r="B86622"/>
    </row>
    <row r="86623" spans="2:2" x14ac:dyDescent="0.2">
      <c r="B86623"/>
    </row>
    <row r="86624" spans="2:2" x14ac:dyDescent="0.2">
      <c r="B86624"/>
    </row>
    <row r="86625" spans="2:2" x14ac:dyDescent="0.2">
      <c r="B86625"/>
    </row>
    <row r="86626" spans="2:2" x14ac:dyDescent="0.2">
      <c r="B86626"/>
    </row>
    <row r="86627" spans="2:2" x14ac:dyDescent="0.2">
      <c r="B86627"/>
    </row>
    <row r="86628" spans="2:2" x14ac:dyDescent="0.2">
      <c r="B86628"/>
    </row>
    <row r="86629" spans="2:2" x14ac:dyDescent="0.2">
      <c r="B86629"/>
    </row>
    <row r="86630" spans="2:2" x14ac:dyDescent="0.2">
      <c r="B86630"/>
    </row>
    <row r="86631" spans="2:2" x14ac:dyDescent="0.2">
      <c r="B86631"/>
    </row>
    <row r="86632" spans="2:2" x14ac:dyDescent="0.2">
      <c r="B86632"/>
    </row>
    <row r="86633" spans="2:2" x14ac:dyDescent="0.2">
      <c r="B86633"/>
    </row>
    <row r="86634" spans="2:2" x14ac:dyDescent="0.2">
      <c r="B86634"/>
    </row>
    <row r="86635" spans="2:2" x14ac:dyDescent="0.2">
      <c r="B86635"/>
    </row>
    <row r="86636" spans="2:2" x14ac:dyDescent="0.2">
      <c r="B86636"/>
    </row>
    <row r="86637" spans="2:2" x14ac:dyDescent="0.2">
      <c r="B86637"/>
    </row>
    <row r="86638" spans="2:2" x14ac:dyDescent="0.2">
      <c r="B86638"/>
    </row>
    <row r="86639" spans="2:2" x14ac:dyDescent="0.2">
      <c r="B86639"/>
    </row>
    <row r="86640" spans="2:2" x14ac:dyDescent="0.2">
      <c r="B86640"/>
    </row>
    <row r="86641" spans="2:2" x14ac:dyDescent="0.2">
      <c r="B86641"/>
    </row>
    <row r="86642" spans="2:2" x14ac:dyDescent="0.2">
      <c r="B86642"/>
    </row>
    <row r="86643" spans="2:2" x14ac:dyDescent="0.2">
      <c r="B86643"/>
    </row>
    <row r="86644" spans="2:2" x14ac:dyDescent="0.2">
      <c r="B86644"/>
    </row>
    <row r="86645" spans="2:2" x14ac:dyDescent="0.2">
      <c r="B86645"/>
    </row>
    <row r="86646" spans="2:2" x14ac:dyDescent="0.2">
      <c r="B86646"/>
    </row>
    <row r="86647" spans="2:2" x14ac:dyDescent="0.2">
      <c r="B86647"/>
    </row>
    <row r="86648" spans="2:2" x14ac:dyDescent="0.2">
      <c r="B86648"/>
    </row>
    <row r="86649" spans="2:2" x14ac:dyDescent="0.2">
      <c r="B86649"/>
    </row>
    <row r="86650" spans="2:2" x14ac:dyDescent="0.2">
      <c r="B86650"/>
    </row>
    <row r="86651" spans="2:2" x14ac:dyDescent="0.2">
      <c r="B86651"/>
    </row>
    <row r="86652" spans="2:2" x14ac:dyDescent="0.2">
      <c r="B86652"/>
    </row>
    <row r="86653" spans="2:2" x14ac:dyDescent="0.2">
      <c r="B86653"/>
    </row>
    <row r="86654" spans="2:2" x14ac:dyDescent="0.2">
      <c r="B86654"/>
    </row>
    <row r="86655" spans="2:2" x14ac:dyDescent="0.2">
      <c r="B86655"/>
    </row>
    <row r="86656" spans="2:2" x14ac:dyDescent="0.2">
      <c r="B86656"/>
    </row>
    <row r="86657" spans="2:2" x14ac:dyDescent="0.2">
      <c r="B86657"/>
    </row>
    <row r="86658" spans="2:2" x14ac:dyDescent="0.2">
      <c r="B86658"/>
    </row>
    <row r="86659" spans="2:2" x14ac:dyDescent="0.2">
      <c r="B86659"/>
    </row>
    <row r="86660" spans="2:2" x14ac:dyDescent="0.2">
      <c r="B86660"/>
    </row>
    <row r="86661" spans="2:2" x14ac:dyDescent="0.2">
      <c r="B86661"/>
    </row>
    <row r="86662" spans="2:2" x14ac:dyDescent="0.2">
      <c r="B86662"/>
    </row>
    <row r="86663" spans="2:2" x14ac:dyDescent="0.2">
      <c r="B86663"/>
    </row>
    <row r="86664" spans="2:2" x14ac:dyDescent="0.2">
      <c r="B86664"/>
    </row>
    <row r="86665" spans="2:2" x14ac:dyDescent="0.2">
      <c r="B86665"/>
    </row>
    <row r="86666" spans="2:2" x14ac:dyDescent="0.2">
      <c r="B86666"/>
    </row>
    <row r="86667" spans="2:2" x14ac:dyDescent="0.2">
      <c r="B86667"/>
    </row>
    <row r="86668" spans="2:2" x14ac:dyDescent="0.2">
      <c r="B86668"/>
    </row>
    <row r="86669" spans="2:2" x14ac:dyDescent="0.2">
      <c r="B86669"/>
    </row>
    <row r="86670" spans="2:2" x14ac:dyDescent="0.2">
      <c r="B86670"/>
    </row>
    <row r="86671" spans="2:2" x14ac:dyDescent="0.2">
      <c r="B86671"/>
    </row>
    <row r="86672" spans="2:2" x14ac:dyDescent="0.2">
      <c r="B86672"/>
    </row>
    <row r="86673" spans="2:2" x14ac:dyDescent="0.2">
      <c r="B86673"/>
    </row>
    <row r="86674" spans="2:2" x14ac:dyDescent="0.2">
      <c r="B86674"/>
    </row>
    <row r="86675" spans="2:2" x14ac:dyDescent="0.2">
      <c r="B86675"/>
    </row>
    <row r="86676" spans="2:2" x14ac:dyDescent="0.2">
      <c r="B86676"/>
    </row>
    <row r="86677" spans="2:2" x14ac:dyDescent="0.2">
      <c r="B86677"/>
    </row>
    <row r="86678" spans="2:2" x14ac:dyDescent="0.2">
      <c r="B86678"/>
    </row>
    <row r="86679" spans="2:2" x14ac:dyDescent="0.2">
      <c r="B86679"/>
    </row>
    <row r="86680" spans="2:2" x14ac:dyDescent="0.2">
      <c r="B86680"/>
    </row>
    <row r="86681" spans="2:2" x14ac:dyDescent="0.2">
      <c r="B86681"/>
    </row>
    <row r="86682" spans="2:2" x14ac:dyDescent="0.2">
      <c r="B86682"/>
    </row>
    <row r="86683" spans="2:2" x14ac:dyDescent="0.2">
      <c r="B86683"/>
    </row>
    <row r="86684" spans="2:2" x14ac:dyDescent="0.2">
      <c r="B86684"/>
    </row>
    <row r="86685" spans="2:2" x14ac:dyDescent="0.2">
      <c r="B86685"/>
    </row>
    <row r="86686" spans="2:2" x14ac:dyDescent="0.2">
      <c r="B86686"/>
    </row>
    <row r="86687" spans="2:2" x14ac:dyDescent="0.2">
      <c r="B86687"/>
    </row>
    <row r="86688" spans="2:2" x14ac:dyDescent="0.2">
      <c r="B86688"/>
    </row>
    <row r="86689" spans="2:2" x14ac:dyDescent="0.2">
      <c r="B86689"/>
    </row>
    <row r="86690" spans="2:2" x14ac:dyDescent="0.2">
      <c r="B86690"/>
    </row>
    <row r="86691" spans="2:2" x14ac:dyDescent="0.2">
      <c r="B86691"/>
    </row>
    <row r="86692" spans="2:2" x14ac:dyDescent="0.2">
      <c r="B86692"/>
    </row>
    <row r="86693" spans="2:2" x14ac:dyDescent="0.2">
      <c r="B86693"/>
    </row>
    <row r="86694" spans="2:2" x14ac:dyDescent="0.2">
      <c r="B86694"/>
    </row>
    <row r="86695" spans="2:2" x14ac:dyDescent="0.2">
      <c r="B86695"/>
    </row>
    <row r="86696" spans="2:2" x14ac:dyDescent="0.2">
      <c r="B86696"/>
    </row>
    <row r="86697" spans="2:2" x14ac:dyDescent="0.2">
      <c r="B86697"/>
    </row>
    <row r="86698" spans="2:2" x14ac:dyDescent="0.2">
      <c r="B86698"/>
    </row>
    <row r="86699" spans="2:2" x14ac:dyDescent="0.2">
      <c r="B86699"/>
    </row>
    <row r="86700" spans="2:2" x14ac:dyDescent="0.2">
      <c r="B86700"/>
    </row>
    <row r="86701" spans="2:2" x14ac:dyDescent="0.2">
      <c r="B86701"/>
    </row>
    <row r="86702" spans="2:2" x14ac:dyDescent="0.2">
      <c r="B86702"/>
    </row>
    <row r="86703" spans="2:2" x14ac:dyDescent="0.2">
      <c r="B86703"/>
    </row>
    <row r="86704" spans="2:2" x14ac:dyDescent="0.2">
      <c r="B86704"/>
    </row>
    <row r="86705" spans="2:2" x14ac:dyDescent="0.2">
      <c r="B86705"/>
    </row>
    <row r="86706" spans="2:2" x14ac:dyDescent="0.2">
      <c r="B86706"/>
    </row>
    <row r="86707" spans="2:2" x14ac:dyDescent="0.2">
      <c r="B86707"/>
    </row>
    <row r="86708" spans="2:2" x14ac:dyDescent="0.2">
      <c r="B86708"/>
    </row>
    <row r="86709" spans="2:2" x14ac:dyDescent="0.2">
      <c r="B86709"/>
    </row>
    <row r="86710" spans="2:2" x14ac:dyDescent="0.2">
      <c r="B86710"/>
    </row>
    <row r="86711" spans="2:2" x14ac:dyDescent="0.2">
      <c r="B86711"/>
    </row>
    <row r="86712" spans="2:2" x14ac:dyDescent="0.2">
      <c r="B86712"/>
    </row>
    <row r="86713" spans="2:2" x14ac:dyDescent="0.2">
      <c r="B86713"/>
    </row>
    <row r="86714" spans="2:2" x14ac:dyDescent="0.2">
      <c r="B86714"/>
    </row>
    <row r="86715" spans="2:2" x14ac:dyDescent="0.2">
      <c r="B86715"/>
    </row>
    <row r="86716" spans="2:2" x14ac:dyDescent="0.2">
      <c r="B86716"/>
    </row>
    <row r="86717" spans="2:2" x14ac:dyDescent="0.2">
      <c r="B86717"/>
    </row>
    <row r="86718" spans="2:2" x14ac:dyDescent="0.2">
      <c r="B86718"/>
    </row>
    <row r="86719" spans="2:2" x14ac:dyDescent="0.2">
      <c r="B86719"/>
    </row>
    <row r="86720" spans="2:2" x14ac:dyDescent="0.2">
      <c r="B86720"/>
    </row>
    <row r="86721" spans="2:2" x14ac:dyDescent="0.2">
      <c r="B86721"/>
    </row>
    <row r="86722" spans="2:2" x14ac:dyDescent="0.2">
      <c r="B86722"/>
    </row>
    <row r="86723" spans="2:2" x14ac:dyDescent="0.2">
      <c r="B86723"/>
    </row>
    <row r="86724" spans="2:2" x14ac:dyDescent="0.2">
      <c r="B86724"/>
    </row>
    <row r="86725" spans="2:2" x14ac:dyDescent="0.2">
      <c r="B86725"/>
    </row>
    <row r="86726" spans="2:2" x14ac:dyDescent="0.2">
      <c r="B86726"/>
    </row>
    <row r="86727" spans="2:2" x14ac:dyDescent="0.2">
      <c r="B86727"/>
    </row>
    <row r="86728" spans="2:2" x14ac:dyDescent="0.2">
      <c r="B86728"/>
    </row>
    <row r="86729" spans="2:2" x14ac:dyDescent="0.2">
      <c r="B86729"/>
    </row>
    <row r="86730" spans="2:2" x14ac:dyDescent="0.2">
      <c r="B86730"/>
    </row>
    <row r="86731" spans="2:2" x14ac:dyDescent="0.2">
      <c r="B86731"/>
    </row>
    <row r="86732" spans="2:2" x14ac:dyDescent="0.2">
      <c r="B86732"/>
    </row>
    <row r="86733" spans="2:2" x14ac:dyDescent="0.2">
      <c r="B86733"/>
    </row>
    <row r="86734" spans="2:2" x14ac:dyDescent="0.2">
      <c r="B86734"/>
    </row>
    <row r="86735" spans="2:2" x14ac:dyDescent="0.2">
      <c r="B86735"/>
    </row>
    <row r="86736" spans="2:2" x14ac:dyDescent="0.2">
      <c r="B86736"/>
    </row>
    <row r="86737" spans="2:2" x14ac:dyDescent="0.2">
      <c r="B86737"/>
    </row>
    <row r="86738" spans="2:2" x14ac:dyDescent="0.2">
      <c r="B86738"/>
    </row>
    <row r="86739" spans="2:2" x14ac:dyDescent="0.2">
      <c r="B86739"/>
    </row>
    <row r="86740" spans="2:2" x14ac:dyDescent="0.2">
      <c r="B86740"/>
    </row>
    <row r="86741" spans="2:2" x14ac:dyDescent="0.2">
      <c r="B86741"/>
    </row>
    <row r="86742" spans="2:2" x14ac:dyDescent="0.2">
      <c r="B86742"/>
    </row>
    <row r="86743" spans="2:2" x14ac:dyDescent="0.2">
      <c r="B86743"/>
    </row>
    <row r="86744" spans="2:2" x14ac:dyDescent="0.2">
      <c r="B86744"/>
    </row>
    <row r="86745" spans="2:2" x14ac:dyDescent="0.2">
      <c r="B86745"/>
    </row>
    <row r="86746" spans="2:2" x14ac:dyDescent="0.2">
      <c r="B86746"/>
    </row>
    <row r="86747" spans="2:2" x14ac:dyDescent="0.2">
      <c r="B86747"/>
    </row>
    <row r="86748" spans="2:2" x14ac:dyDescent="0.2">
      <c r="B86748"/>
    </row>
    <row r="86749" spans="2:2" x14ac:dyDescent="0.2">
      <c r="B86749"/>
    </row>
    <row r="86750" spans="2:2" x14ac:dyDescent="0.2">
      <c r="B86750"/>
    </row>
    <row r="86751" spans="2:2" x14ac:dyDescent="0.2">
      <c r="B86751"/>
    </row>
    <row r="86752" spans="2:2" x14ac:dyDescent="0.2">
      <c r="B86752"/>
    </row>
    <row r="86753" spans="2:2" x14ac:dyDescent="0.2">
      <c r="B86753"/>
    </row>
    <row r="86754" spans="2:2" x14ac:dyDescent="0.2">
      <c r="B86754"/>
    </row>
    <row r="86755" spans="2:2" x14ac:dyDescent="0.2">
      <c r="B86755"/>
    </row>
    <row r="86756" spans="2:2" x14ac:dyDescent="0.2">
      <c r="B86756"/>
    </row>
    <row r="86757" spans="2:2" x14ac:dyDescent="0.2">
      <c r="B86757"/>
    </row>
    <row r="86758" spans="2:2" x14ac:dyDescent="0.2">
      <c r="B86758"/>
    </row>
    <row r="86759" spans="2:2" x14ac:dyDescent="0.2">
      <c r="B86759"/>
    </row>
    <row r="86760" spans="2:2" x14ac:dyDescent="0.2">
      <c r="B86760"/>
    </row>
    <row r="86761" spans="2:2" x14ac:dyDescent="0.2">
      <c r="B86761"/>
    </row>
    <row r="86762" spans="2:2" x14ac:dyDescent="0.2">
      <c r="B86762"/>
    </row>
    <row r="86763" spans="2:2" x14ac:dyDescent="0.2">
      <c r="B86763"/>
    </row>
    <row r="86764" spans="2:2" x14ac:dyDescent="0.2">
      <c r="B86764"/>
    </row>
    <row r="86765" spans="2:2" x14ac:dyDescent="0.2">
      <c r="B86765"/>
    </row>
    <row r="86766" spans="2:2" x14ac:dyDescent="0.2">
      <c r="B86766"/>
    </row>
    <row r="86767" spans="2:2" x14ac:dyDescent="0.2">
      <c r="B86767"/>
    </row>
    <row r="86768" spans="2:2" x14ac:dyDescent="0.2">
      <c r="B86768"/>
    </row>
    <row r="86769" spans="2:2" x14ac:dyDescent="0.2">
      <c r="B86769"/>
    </row>
    <row r="86770" spans="2:2" x14ac:dyDescent="0.2">
      <c r="B86770"/>
    </row>
    <row r="86771" spans="2:2" x14ac:dyDescent="0.2">
      <c r="B86771"/>
    </row>
    <row r="86772" spans="2:2" x14ac:dyDescent="0.2">
      <c r="B86772"/>
    </row>
    <row r="86773" spans="2:2" x14ac:dyDescent="0.2">
      <c r="B86773"/>
    </row>
    <row r="86774" spans="2:2" x14ac:dyDescent="0.2">
      <c r="B86774"/>
    </row>
    <row r="86775" spans="2:2" x14ac:dyDescent="0.2">
      <c r="B86775"/>
    </row>
    <row r="86776" spans="2:2" x14ac:dyDescent="0.2">
      <c r="B86776"/>
    </row>
    <row r="86777" spans="2:2" x14ac:dyDescent="0.2">
      <c r="B86777"/>
    </row>
    <row r="86778" spans="2:2" x14ac:dyDescent="0.2">
      <c r="B86778"/>
    </row>
    <row r="86779" spans="2:2" x14ac:dyDescent="0.2">
      <c r="B86779"/>
    </row>
    <row r="86780" spans="2:2" x14ac:dyDescent="0.2">
      <c r="B86780"/>
    </row>
    <row r="86781" spans="2:2" x14ac:dyDescent="0.2">
      <c r="B86781"/>
    </row>
    <row r="86782" spans="2:2" x14ac:dyDescent="0.2">
      <c r="B86782"/>
    </row>
    <row r="86783" spans="2:2" x14ac:dyDescent="0.2">
      <c r="B86783"/>
    </row>
    <row r="86784" spans="2:2" x14ac:dyDescent="0.2">
      <c r="B86784"/>
    </row>
    <row r="86785" spans="2:2" x14ac:dyDescent="0.2">
      <c r="B86785"/>
    </row>
    <row r="86786" spans="2:2" x14ac:dyDescent="0.2">
      <c r="B86786"/>
    </row>
    <row r="86787" spans="2:2" x14ac:dyDescent="0.2">
      <c r="B86787"/>
    </row>
    <row r="86788" spans="2:2" x14ac:dyDescent="0.2">
      <c r="B86788"/>
    </row>
    <row r="86789" spans="2:2" x14ac:dyDescent="0.2">
      <c r="B86789"/>
    </row>
    <row r="86790" spans="2:2" x14ac:dyDescent="0.2">
      <c r="B86790"/>
    </row>
    <row r="86791" spans="2:2" x14ac:dyDescent="0.2">
      <c r="B86791"/>
    </row>
    <row r="86792" spans="2:2" x14ac:dyDescent="0.2">
      <c r="B86792"/>
    </row>
    <row r="86793" spans="2:2" x14ac:dyDescent="0.2">
      <c r="B86793"/>
    </row>
    <row r="86794" spans="2:2" x14ac:dyDescent="0.2">
      <c r="B86794"/>
    </row>
    <row r="86795" spans="2:2" x14ac:dyDescent="0.2">
      <c r="B86795"/>
    </row>
    <row r="86796" spans="2:2" x14ac:dyDescent="0.2">
      <c r="B86796"/>
    </row>
    <row r="86797" spans="2:2" x14ac:dyDescent="0.2">
      <c r="B86797"/>
    </row>
    <row r="86798" spans="2:2" x14ac:dyDescent="0.2">
      <c r="B86798"/>
    </row>
    <row r="86799" spans="2:2" x14ac:dyDescent="0.2">
      <c r="B86799"/>
    </row>
    <row r="86800" spans="2:2" x14ac:dyDescent="0.2">
      <c r="B86800"/>
    </row>
    <row r="86801" spans="2:2" x14ac:dyDescent="0.2">
      <c r="B86801"/>
    </row>
    <row r="86802" spans="2:2" x14ac:dyDescent="0.2">
      <c r="B86802"/>
    </row>
    <row r="86803" spans="2:2" x14ac:dyDescent="0.2">
      <c r="B86803"/>
    </row>
    <row r="86804" spans="2:2" x14ac:dyDescent="0.2">
      <c r="B86804"/>
    </row>
    <row r="86805" spans="2:2" x14ac:dyDescent="0.2">
      <c r="B86805"/>
    </row>
    <row r="86806" spans="2:2" x14ac:dyDescent="0.2">
      <c r="B86806"/>
    </row>
    <row r="86807" spans="2:2" x14ac:dyDescent="0.2">
      <c r="B86807"/>
    </row>
    <row r="86808" spans="2:2" x14ac:dyDescent="0.2">
      <c r="B86808"/>
    </row>
    <row r="86809" spans="2:2" x14ac:dyDescent="0.2">
      <c r="B86809"/>
    </row>
    <row r="86810" spans="2:2" x14ac:dyDescent="0.2">
      <c r="B86810"/>
    </row>
    <row r="86811" spans="2:2" x14ac:dyDescent="0.2">
      <c r="B86811"/>
    </row>
    <row r="86812" spans="2:2" x14ac:dyDescent="0.2">
      <c r="B86812"/>
    </row>
    <row r="86813" spans="2:2" x14ac:dyDescent="0.2">
      <c r="B86813"/>
    </row>
    <row r="86814" spans="2:2" x14ac:dyDescent="0.2">
      <c r="B86814"/>
    </row>
    <row r="86815" spans="2:2" x14ac:dyDescent="0.2">
      <c r="B86815"/>
    </row>
    <row r="86816" spans="2:2" x14ac:dyDescent="0.2">
      <c r="B86816"/>
    </row>
    <row r="86817" spans="2:2" x14ac:dyDescent="0.2">
      <c r="B86817"/>
    </row>
    <row r="86818" spans="2:2" x14ac:dyDescent="0.2">
      <c r="B86818"/>
    </row>
    <row r="86819" spans="2:2" x14ac:dyDescent="0.2">
      <c r="B86819"/>
    </row>
    <row r="86820" spans="2:2" x14ac:dyDescent="0.2">
      <c r="B86820"/>
    </row>
    <row r="86821" spans="2:2" x14ac:dyDescent="0.2">
      <c r="B86821"/>
    </row>
    <row r="86822" spans="2:2" x14ac:dyDescent="0.2">
      <c r="B86822"/>
    </row>
    <row r="86823" spans="2:2" x14ac:dyDescent="0.2">
      <c r="B86823"/>
    </row>
    <row r="86824" spans="2:2" x14ac:dyDescent="0.2">
      <c r="B86824"/>
    </row>
    <row r="86825" spans="2:2" x14ac:dyDescent="0.2">
      <c r="B86825"/>
    </row>
    <row r="86826" spans="2:2" x14ac:dyDescent="0.2">
      <c r="B86826"/>
    </row>
    <row r="86827" spans="2:2" x14ac:dyDescent="0.2">
      <c r="B86827"/>
    </row>
    <row r="86828" spans="2:2" x14ac:dyDescent="0.2">
      <c r="B86828"/>
    </row>
    <row r="86829" spans="2:2" x14ac:dyDescent="0.2">
      <c r="B86829"/>
    </row>
    <row r="86830" spans="2:2" x14ac:dyDescent="0.2">
      <c r="B86830"/>
    </row>
    <row r="86831" spans="2:2" x14ac:dyDescent="0.2">
      <c r="B86831"/>
    </row>
    <row r="86832" spans="2:2" x14ac:dyDescent="0.2">
      <c r="B86832"/>
    </row>
    <row r="86833" spans="2:2" x14ac:dyDescent="0.2">
      <c r="B86833"/>
    </row>
    <row r="86834" spans="2:2" x14ac:dyDescent="0.2">
      <c r="B86834"/>
    </row>
    <row r="86835" spans="2:2" x14ac:dyDescent="0.2">
      <c r="B86835"/>
    </row>
    <row r="86836" spans="2:2" x14ac:dyDescent="0.2">
      <c r="B86836"/>
    </row>
    <row r="86837" spans="2:2" x14ac:dyDescent="0.2">
      <c r="B86837"/>
    </row>
    <row r="86838" spans="2:2" x14ac:dyDescent="0.2">
      <c r="B86838"/>
    </row>
    <row r="86839" spans="2:2" x14ac:dyDescent="0.2">
      <c r="B86839"/>
    </row>
    <row r="86840" spans="2:2" x14ac:dyDescent="0.2">
      <c r="B86840"/>
    </row>
    <row r="86841" spans="2:2" x14ac:dyDescent="0.2">
      <c r="B86841"/>
    </row>
    <row r="86842" spans="2:2" x14ac:dyDescent="0.2">
      <c r="B86842"/>
    </row>
    <row r="86843" spans="2:2" x14ac:dyDescent="0.2">
      <c r="B86843"/>
    </row>
    <row r="86844" spans="2:2" x14ac:dyDescent="0.2">
      <c r="B86844"/>
    </row>
    <row r="86845" spans="2:2" x14ac:dyDescent="0.2">
      <c r="B86845"/>
    </row>
    <row r="86846" spans="2:2" x14ac:dyDescent="0.2">
      <c r="B86846"/>
    </row>
    <row r="86847" spans="2:2" x14ac:dyDescent="0.2">
      <c r="B86847"/>
    </row>
    <row r="86848" spans="2:2" x14ac:dyDescent="0.2">
      <c r="B86848"/>
    </row>
    <row r="86849" spans="2:2" x14ac:dyDescent="0.2">
      <c r="B86849"/>
    </row>
    <row r="86850" spans="2:2" x14ac:dyDescent="0.2">
      <c r="B86850"/>
    </row>
    <row r="86851" spans="2:2" x14ac:dyDescent="0.2">
      <c r="B86851"/>
    </row>
    <row r="86852" spans="2:2" x14ac:dyDescent="0.2">
      <c r="B86852"/>
    </row>
    <row r="86853" spans="2:2" x14ac:dyDescent="0.2">
      <c r="B86853"/>
    </row>
    <row r="86854" spans="2:2" x14ac:dyDescent="0.2">
      <c r="B86854"/>
    </row>
    <row r="86855" spans="2:2" x14ac:dyDescent="0.2">
      <c r="B86855"/>
    </row>
    <row r="86856" spans="2:2" x14ac:dyDescent="0.2">
      <c r="B86856"/>
    </row>
    <row r="86857" spans="2:2" x14ac:dyDescent="0.2">
      <c r="B86857"/>
    </row>
    <row r="86858" spans="2:2" x14ac:dyDescent="0.2">
      <c r="B86858"/>
    </row>
    <row r="86859" spans="2:2" x14ac:dyDescent="0.2">
      <c r="B86859"/>
    </row>
    <row r="86860" spans="2:2" x14ac:dyDescent="0.2">
      <c r="B86860"/>
    </row>
    <row r="86861" spans="2:2" x14ac:dyDescent="0.2">
      <c r="B86861"/>
    </row>
    <row r="86862" spans="2:2" x14ac:dyDescent="0.2">
      <c r="B86862"/>
    </row>
    <row r="86863" spans="2:2" x14ac:dyDescent="0.2">
      <c r="B86863"/>
    </row>
    <row r="86864" spans="2:2" x14ac:dyDescent="0.2">
      <c r="B86864"/>
    </row>
    <row r="86865" spans="2:2" x14ac:dyDescent="0.2">
      <c r="B86865"/>
    </row>
    <row r="86866" spans="2:2" x14ac:dyDescent="0.2">
      <c r="B86866"/>
    </row>
    <row r="86867" spans="2:2" x14ac:dyDescent="0.2">
      <c r="B86867"/>
    </row>
    <row r="86868" spans="2:2" x14ac:dyDescent="0.2">
      <c r="B86868"/>
    </row>
    <row r="86869" spans="2:2" x14ac:dyDescent="0.2">
      <c r="B86869"/>
    </row>
    <row r="86870" spans="2:2" x14ac:dyDescent="0.2">
      <c r="B86870"/>
    </row>
    <row r="86871" spans="2:2" x14ac:dyDescent="0.2">
      <c r="B86871"/>
    </row>
    <row r="86872" spans="2:2" x14ac:dyDescent="0.2">
      <c r="B86872"/>
    </row>
    <row r="86873" spans="2:2" x14ac:dyDescent="0.2">
      <c r="B86873"/>
    </row>
    <row r="86874" spans="2:2" x14ac:dyDescent="0.2">
      <c r="B86874"/>
    </row>
    <row r="86875" spans="2:2" x14ac:dyDescent="0.2">
      <c r="B86875"/>
    </row>
    <row r="86876" spans="2:2" x14ac:dyDescent="0.2">
      <c r="B86876"/>
    </row>
    <row r="86877" spans="2:2" x14ac:dyDescent="0.2">
      <c r="B86877"/>
    </row>
    <row r="86878" spans="2:2" x14ac:dyDescent="0.2">
      <c r="B86878"/>
    </row>
    <row r="86879" spans="2:2" x14ac:dyDescent="0.2">
      <c r="B86879"/>
    </row>
    <row r="86880" spans="2:2" x14ac:dyDescent="0.2">
      <c r="B86880"/>
    </row>
    <row r="86881" spans="2:2" x14ac:dyDescent="0.2">
      <c r="B86881"/>
    </row>
    <row r="86882" spans="2:2" x14ac:dyDescent="0.2">
      <c r="B86882"/>
    </row>
    <row r="86883" spans="2:2" x14ac:dyDescent="0.2">
      <c r="B86883"/>
    </row>
    <row r="86884" spans="2:2" x14ac:dyDescent="0.2">
      <c r="B86884"/>
    </row>
    <row r="86885" spans="2:2" x14ac:dyDescent="0.2">
      <c r="B86885"/>
    </row>
    <row r="86886" spans="2:2" x14ac:dyDescent="0.2">
      <c r="B86886"/>
    </row>
    <row r="86887" spans="2:2" x14ac:dyDescent="0.2">
      <c r="B86887"/>
    </row>
    <row r="86888" spans="2:2" x14ac:dyDescent="0.2">
      <c r="B86888"/>
    </row>
    <row r="86889" spans="2:2" x14ac:dyDescent="0.2">
      <c r="B86889"/>
    </row>
    <row r="86890" spans="2:2" x14ac:dyDescent="0.2">
      <c r="B86890"/>
    </row>
    <row r="86891" spans="2:2" x14ac:dyDescent="0.2">
      <c r="B86891"/>
    </row>
    <row r="86892" spans="2:2" x14ac:dyDescent="0.2">
      <c r="B86892"/>
    </row>
    <row r="86893" spans="2:2" x14ac:dyDescent="0.2">
      <c r="B86893"/>
    </row>
    <row r="86894" spans="2:2" x14ac:dyDescent="0.2">
      <c r="B86894"/>
    </row>
    <row r="86895" spans="2:2" x14ac:dyDescent="0.2">
      <c r="B86895"/>
    </row>
    <row r="86896" spans="2:2" x14ac:dyDescent="0.2">
      <c r="B86896"/>
    </row>
    <row r="86897" spans="2:2" x14ac:dyDescent="0.2">
      <c r="B86897"/>
    </row>
    <row r="86898" spans="2:2" x14ac:dyDescent="0.2">
      <c r="B86898"/>
    </row>
    <row r="86899" spans="2:2" x14ac:dyDescent="0.2">
      <c r="B86899"/>
    </row>
    <row r="86900" spans="2:2" x14ac:dyDescent="0.2">
      <c r="B86900"/>
    </row>
    <row r="86901" spans="2:2" x14ac:dyDescent="0.2">
      <c r="B86901"/>
    </row>
    <row r="86902" spans="2:2" x14ac:dyDescent="0.2">
      <c r="B86902"/>
    </row>
    <row r="86903" spans="2:2" x14ac:dyDescent="0.2">
      <c r="B86903"/>
    </row>
    <row r="86904" spans="2:2" x14ac:dyDescent="0.2">
      <c r="B86904"/>
    </row>
    <row r="86905" spans="2:2" x14ac:dyDescent="0.2">
      <c r="B86905"/>
    </row>
    <row r="86906" spans="2:2" x14ac:dyDescent="0.2">
      <c r="B86906"/>
    </row>
    <row r="86907" spans="2:2" x14ac:dyDescent="0.2">
      <c r="B86907"/>
    </row>
    <row r="86908" spans="2:2" x14ac:dyDescent="0.2">
      <c r="B86908"/>
    </row>
    <row r="86909" spans="2:2" x14ac:dyDescent="0.2">
      <c r="B86909"/>
    </row>
    <row r="86910" spans="2:2" x14ac:dyDescent="0.2">
      <c r="B86910"/>
    </row>
    <row r="86911" spans="2:2" x14ac:dyDescent="0.2">
      <c r="B86911"/>
    </row>
    <row r="86912" spans="2:2" x14ac:dyDescent="0.2">
      <c r="B86912"/>
    </row>
    <row r="86913" spans="2:2" x14ac:dyDescent="0.2">
      <c r="B86913"/>
    </row>
    <row r="86914" spans="2:2" x14ac:dyDescent="0.2">
      <c r="B86914"/>
    </row>
    <row r="86915" spans="2:2" x14ac:dyDescent="0.2">
      <c r="B86915"/>
    </row>
    <row r="86916" spans="2:2" x14ac:dyDescent="0.2">
      <c r="B86916"/>
    </row>
    <row r="86917" spans="2:2" x14ac:dyDescent="0.2">
      <c r="B86917"/>
    </row>
    <row r="86918" spans="2:2" x14ac:dyDescent="0.2">
      <c r="B86918"/>
    </row>
    <row r="86919" spans="2:2" x14ac:dyDescent="0.2">
      <c r="B86919"/>
    </row>
    <row r="86920" spans="2:2" x14ac:dyDescent="0.2">
      <c r="B86920"/>
    </row>
    <row r="86921" spans="2:2" x14ac:dyDescent="0.2">
      <c r="B86921"/>
    </row>
    <row r="86922" spans="2:2" x14ac:dyDescent="0.2">
      <c r="B86922"/>
    </row>
    <row r="86923" spans="2:2" x14ac:dyDescent="0.2">
      <c r="B86923"/>
    </row>
    <row r="86924" spans="2:2" x14ac:dyDescent="0.2">
      <c r="B86924"/>
    </row>
    <row r="86925" spans="2:2" x14ac:dyDescent="0.2">
      <c r="B86925"/>
    </row>
    <row r="86926" spans="2:2" x14ac:dyDescent="0.2">
      <c r="B86926"/>
    </row>
    <row r="86927" spans="2:2" x14ac:dyDescent="0.2">
      <c r="B86927"/>
    </row>
    <row r="86928" spans="2:2" x14ac:dyDescent="0.2">
      <c r="B86928"/>
    </row>
    <row r="86929" spans="2:2" x14ac:dyDescent="0.2">
      <c r="B86929"/>
    </row>
    <row r="86930" spans="2:2" x14ac:dyDescent="0.2">
      <c r="B86930"/>
    </row>
    <row r="86931" spans="2:2" x14ac:dyDescent="0.2">
      <c r="B86931"/>
    </row>
    <row r="86932" spans="2:2" x14ac:dyDescent="0.2">
      <c r="B86932"/>
    </row>
    <row r="86933" spans="2:2" x14ac:dyDescent="0.2">
      <c r="B86933"/>
    </row>
    <row r="86934" spans="2:2" x14ac:dyDescent="0.2">
      <c r="B86934"/>
    </row>
    <row r="86935" spans="2:2" x14ac:dyDescent="0.2">
      <c r="B86935"/>
    </row>
    <row r="86936" spans="2:2" x14ac:dyDescent="0.2">
      <c r="B86936"/>
    </row>
    <row r="86937" spans="2:2" x14ac:dyDescent="0.2">
      <c r="B86937"/>
    </row>
    <row r="86938" spans="2:2" x14ac:dyDescent="0.2">
      <c r="B86938"/>
    </row>
    <row r="86939" spans="2:2" x14ac:dyDescent="0.2">
      <c r="B86939"/>
    </row>
    <row r="86940" spans="2:2" x14ac:dyDescent="0.2">
      <c r="B86940"/>
    </row>
    <row r="86941" spans="2:2" x14ac:dyDescent="0.2">
      <c r="B86941"/>
    </row>
    <row r="86942" spans="2:2" x14ac:dyDescent="0.2">
      <c r="B86942"/>
    </row>
    <row r="86943" spans="2:2" x14ac:dyDescent="0.2">
      <c r="B86943"/>
    </row>
    <row r="86944" spans="2:2" x14ac:dyDescent="0.2">
      <c r="B86944"/>
    </row>
    <row r="86945" spans="2:2" x14ac:dyDescent="0.2">
      <c r="B86945"/>
    </row>
    <row r="86946" spans="2:2" x14ac:dyDescent="0.2">
      <c r="B86946"/>
    </row>
    <row r="86947" spans="2:2" x14ac:dyDescent="0.2">
      <c r="B86947"/>
    </row>
    <row r="86948" spans="2:2" x14ac:dyDescent="0.2">
      <c r="B86948"/>
    </row>
    <row r="86949" spans="2:2" x14ac:dyDescent="0.2">
      <c r="B86949"/>
    </row>
    <row r="86950" spans="2:2" x14ac:dyDescent="0.2">
      <c r="B86950"/>
    </row>
    <row r="86951" spans="2:2" x14ac:dyDescent="0.2">
      <c r="B86951"/>
    </row>
    <row r="86952" spans="2:2" x14ac:dyDescent="0.2">
      <c r="B86952"/>
    </row>
    <row r="86953" spans="2:2" x14ac:dyDescent="0.2">
      <c r="B86953"/>
    </row>
    <row r="86954" spans="2:2" x14ac:dyDescent="0.2">
      <c r="B86954"/>
    </row>
    <row r="86955" spans="2:2" x14ac:dyDescent="0.2">
      <c r="B86955"/>
    </row>
    <row r="86956" spans="2:2" x14ac:dyDescent="0.2">
      <c r="B86956"/>
    </row>
    <row r="86957" spans="2:2" x14ac:dyDescent="0.2">
      <c r="B86957"/>
    </row>
    <row r="86958" spans="2:2" x14ac:dyDescent="0.2">
      <c r="B86958"/>
    </row>
    <row r="86959" spans="2:2" x14ac:dyDescent="0.2">
      <c r="B86959"/>
    </row>
    <row r="86960" spans="2:2" x14ac:dyDescent="0.2">
      <c r="B86960"/>
    </row>
    <row r="86961" spans="2:2" x14ac:dyDescent="0.2">
      <c r="B86961"/>
    </row>
    <row r="86962" spans="2:2" x14ac:dyDescent="0.2">
      <c r="B86962"/>
    </row>
    <row r="86963" spans="2:2" x14ac:dyDescent="0.2">
      <c r="B86963"/>
    </row>
    <row r="86964" spans="2:2" x14ac:dyDescent="0.2">
      <c r="B86964"/>
    </row>
    <row r="86965" spans="2:2" x14ac:dyDescent="0.2">
      <c r="B86965"/>
    </row>
    <row r="86966" spans="2:2" x14ac:dyDescent="0.2">
      <c r="B86966"/>
    </row>
    <row r="86967" spans="2:2" x14ac:dyDescent="0.2">
      <c r="B86967"/>
    </row>
    <row r="86968" spans="2:2" x14ac:dyDescent="0.2">
      <c r="B86968"/>
    </row>
    <row r="86969" spans="2:2" x14ac:dyDescent="0.2">
      <c r="B86969"/>
    </row>
    <row r="86970" spans="2:2" x14ac:dyDescent="0.2">
      <c r="B86970"/>
    </row>
    <row r="86971" spans="2:2" x14ac:dyDescent="0.2">
      <c r="B86971"/>
    </row>
    <row r="86972" spans="2:2" x14ac:dyDescent="0.2">
      <c r="B86972"/>
    </row>
    <row r="86973" spans="2:2" x14ac:dyDescent="0.2">
      <c r="B86973"/>
    </row>
    <row r="86974" spans="2:2" x14ac:dyDescent="0.2">
      <c r="B86974"/>
    </row>
    <row r="86975" spans="2:2" x14ac:dyDescent="0.2">
      <c r="B86975"/>
    </row>
    <row r="86976" spans="2:2" x14ac:dyDescent="0.2">
      <c r="B86976"/>
    </row>
    <row r="86977" spans="2:2" x14ac:dyDescent="0.2">
      <c r="B86977"/>
    </row>
    <row r="86978" spans="2:2" x14ac:dyDescent="0.2">
      <c r="B86978"/>
    </row>
    <row r="86979" spans="2:2" x14ac:dyDescent="0.2">
      <c r="B86979"/>
    </row>
    <row r="86980" spans="2:2" x14ac:dyDescent="0.2">
      <c r="B86980"/>
    </row>
    <row r="86981" spans="2:2" x14ac:dyDescent="0.2">
      <c r="B86981"/>
    </row>
    <row r="86982" spans="2:2" x14ac:dyDescent="0.2">
      <c r="B86982"/>
    </row>
    <row r="86983" spans="2:2" x14ac:dyDescent="0.2">
      <c r="B86983"/>
    </row>
    <row r="86984" spans="2:2" x14ac:dyDescent="0.2">
      <c r="B86984"/>
    </row>
    <row r="86985" spans="2:2" x14ac:dyDescent="0.2">
      <c r="B86985"/>
    </row>
    <row r="86986" spans="2:2" x14ac:dyDescent="0.2">
      <c r="B86986"/>
    </row>
    <row r="86987" spans="2:2" x14ac:dyDescent="0.2">
      <c r="B86987"/>
    </row>
    <row r="86988" spans="2:2" x14ac:dyDescent="0.2">
      <c r="B86988"/>
    </row>
    <row r="86989" spans="2:2" x14ac:dyDescent="0.2">
      <c r="B86989"/>
    </row>
    <row r="86990" spans="2:2" x14ac:dyDescent="0.2">
      <c r="B86990"/>
    </row>
    <row r="86991" spans="2:2" x14ac:dyDescent="0.2">
      <c r="B86991"/>
    </row>
    <row r="86992" spans="2:2" x14ac:dyDescent="0.2">
      <c r="B86992"/>
    </row>
    <row r="86993" spans="2:2" x14ac:dyDescent="0.2">
      <c r="B86993"/>
    </row>
    <row r="86994" spans="2:2" x14ac:dyDescent="0.2">
      <c r="B86994"/>
    </row>
    <row r="86995" spans="2:2" x14ac:dyDescent="0.2">
      <c r="B86995"/>
    </row>
    <row r="86996" spans="2:2" x14ac:dyDescent="0.2">
      <c r="B86996"/>
    </row>
    <row r="86997" spans="2:2" x14ac:dyDescent="0.2">
      <c r="B86997"/>
    </row>
    <row r="86998" spans="2:2" x14ac:dyDescent="0.2">
      <c r="B86998"/>
    </row>
    <row r="86999" spans="2:2" x14ac:dyDescent="0.2">
      <c r="B86999"/>
    </row>
    <row r="87000" spans="2:2" x14ac:dyDescent="0.2">
      <c r="B87000"/>
    </row>
    <row r="87001" spans="2:2" x14ac:dyDescent="0.2">
      <c r="B87001"/>
    </row>
    <row r="87002" spans="2:2" x14ac:dyDescent="0.2">
      <c r="B87002"/>
    </row>
    <row r="87003" spans="2:2" x14ac:dyDescent="0.2">
      <c r="B87003"/>
    </row>
    <row r="87004" spans="2:2" x14ac:dyDescent="0.2">
      <c r="B87004"/>
    </row>
    <row r="87005" spans="2:2" x14ac:dyDescent="0.2">
      <c r="B87005"/>
    </row>
    <row r="87006" spans="2:2" x14ac:dyDescent="0.2">
      <c r="B87006"/>
    </row>
    <row r="87007" spans="2:2" x14ac:dyDescent="0.2">
      <c r="B87007"/>
    </row>
    <row r="87008" spans="2:2" x14ac:dyDescent="0.2">
      <c r="B87008"/>
    </row>
    <row r="87009" spans="2:2" x14ac:dyDescent="0.2">
      <c r="B87009"/>
    </row>
    <row r="87010" spans="2:2" x14ac:dyDescent="0.2">
      <c r="B87010"/>
    </row>
    <row r="87011" spans="2:2" x14ac:dyDescent="0.2">
      <c r="B87011"/>
    </row>
    <row r="87012" spans="2:2" x14ac:dyDescent="0.2">
      <c r="B87012"/>
    </row>
    <row r="87013" spans="2:2" x14ac:dyDescent="0.2">
      <c r="B87013"/>
    </row>
    <row r="87014" spans="2:2" x14ac:dyDescent="0.2">
      <c r="B87014"/>
    </row>
    <row r="87015" spans="2:2" x14ac:dyDescent="0.2">
      <c r="B87015"/>
    </row>
    <row r="87016" spans="2:2" x14ac:dyDescent="0.2">
      <c r="B87016"/>
    </row>
    <row r="87017" spans="2:2" x14ac:dyDescent="0.2">
      <c r="B87017"/>
    </row>
    <row r="87018" spans="2:2" x14ac:dyDescent="0.2">
      <c r="B87018"/>
    </row>
    <row r="87019" spans="2:2" x14ac:dyDescent="0.2">
      <c r="B87019"/>
    </row>
    <row r="87020" spans="2:2" x14ac:dyDescent="0.2">
      <c r="B87020"/>
    </row>
    <row r="87021" spans="2:2" x14ac:dyDescent="0.2">
      <c r="B87021"/>
    </row>
    <row r="87022" spans="2:2" x14ac:dyDescent="0.2">
      <c r="B87022"/>
    </row>
    <row r="87023" spans="2:2" x14ac:dyDescent="0.2">
      <c r="B87023"/>
    </row>
    <row r="87024" spans="2:2" x14ac:dyDescent="0.2">
      <c r="B87024"/>
    </row>
    <row r="87025" spans="2:2" x14ac:dyDescent="0.2">
      <c r="B87025"/>
    </row>
    <row r="87026" spans="2:2" x14ac:dyDescent="0.2">
      <c r="B87026"/>
    </row>
    <row r="87027" spans="2:2" x14ac:dyDescent="0.2">
      <c r="B87027"/>
    </row>
    <row r="87028" spans="2:2" x14ac:dyDescent="0.2">
      <c r="B87028"/>
    </row>
    <row r="87029" spans="2:2" x14ac:dyDescent="0.2">
      <c r="B87029"/>
    </row>
    <row r="87030" spans="2:2" x14ac:dyDescent="0.2">
      <c r="B87030"/>
    </row>
    <row r="87031" spans="2:2" x14ac:dyDescent="0.2">
      <c r="B87031"/>
    </row>
    <row r="87032" spans="2:2" x14ac:dyDescent="0.2">
      <c r="B87032"/>
    </row>
    <row r="87033" spans="2:2" x14ac:dyDescent="0.2">
      <c r="B87033"/>
    </row>
    <row r="87034" spans="2:2" x14ac:dyDescent="0.2">
      <c r="B87034"/>
    </row>
    <row r="87035" spans="2:2" x14ac:dyDescent="0.2">
      <c r="B87035"/>
    </row>
    <row r="87036" spans="2:2" x14ac:dyDescent="0.2">
      <c r="B87036"/>
    </row>
    <row r="87037" spans="2:2" x14ac:dyDescent="0.2">
      <c r="B87037"/>
    </row>
    <row r="87038" spans="2:2" x14ac:dyDescent="0.2">
      <c r="B87038"/>
    </row>
    <row r="87039" spans="2:2" x14ac:dyDescent="0.2">
      <c r="B87039"/>
    </row>
    <row r="87040" spans="2:2" x14ac:dyDescent="0.2">
      <c r="B87040"/>
    </row>
    <row r="87041" spans="2:2" x14ac:dyDescent="0.2">
      <c r="B87041"/>
    </row>
    <row r="87042" spans="2:2" x14ac:dyDescent="0.2">
      <c r="B87042"/>
    </row>
    <row r="87043" spans="2:2" x14ac:dyDescent="0.2">
      <c r="B87043"/>
    </row>
    <row r="87044" spans="2:2" x14ac:dyDescent="0.2">
      <c r="B87044"/>
    </row>
    <row r="87045" spans="2:2" x14ac:dyDescent="0.2">
      <c r="B87045"/>
    </row>
    <row r="87046" spans="2:2" x14ac:dyDescent="0.2">
      <c r="B87046"/>
    </row>
    <row r="87047" spans="2:2" x14ac:dyDescent="0.2">
      <c r="B87047"/>
    </row>
    <row r="87048" spans="2:2" x14ac:dyDescent="0.2">
      <c r="B87048"/>
    </row>
    <row r="87049" spans="2:2" x14ac:dyDescent="0.2">
      <c r="B87049"/>
    </row>
    <row r="87050" spans="2:2" x14ac:dyDescent="0.2">
      <c r="B87050"/>
    </row>
    <row r="87051" spans="2:2" x14ac:dyDescent="0.2">
      <c r="B87051"/>
    </row>
    <row r="87052" spans="2:2" x14ac:dyDescent="0.2">
      <c r="B87052"/>
    </row>
    <row r="87053" spans="2:2" x14ac:dyDescent="0.2">
      <c r="B87053"/>
    </row>
    <row r="87054" spans="2:2" x14ac:dyDescent="0.2">
      <c r="B87054"/>
    </row>
    <row r="87055" spans="2:2" x14ac:dyDescent="0.2">
      <c r="B87055"/>
    </row>
    <row r="87056" spans="2:2" x14ac:dyDescent="0.2">
      <c r="B87056"/>
    </row>
    <row r="87057" spans="2:2" x14ac:dyDescent="0.2">
      <c r="B87057"/>
    </row>
    <row r="87058" spans="2:2" x14ac:dyDescent="0.2">
      <c r="B87058"/>
    </row>
    <row r="87059" spans="2:2" x14ac:dyDescent="0.2">
      <c r="B87059"/>
    </row>
    <row r="87060" spans="2:2" x14ac:dyDescent="0.2">
      <c r="B87060"/>
    </row>
    <row r="87061" spans="2:2" x14ac:dyDescent="0.2">
      <c r="B87061"/>
    </row>
    <row r="87062" spans="2:2" x14ac:dyDescent="0.2">
      <c r="B87062"/>
    </row>
    <row r="87063" spans="2:2" x14ac:dyDescent="0.2">
      <c r="B87063"/>
    </row>
    <row r="87064" spans="2:2" x14ac:dyDescent="0.2">
      <c r="B87064"/>
    </row>
    <row r="87065" spans="2:2" x14ac:dyDescent="0.2">
      <c r="B87065"/>
    </row>
    <row r="87066" spans="2:2" x14ac:dyDescent="0.2">
      <c r="B87066"/>
    </row>
    <row r="87067" spans="2:2" x14ac:dyDescent="0.2">
      <c r="B87067"/>
    </row>
    <row r="87068" spans="2:2" x14ac:dyDescent="0.2">
      <c r="B87068"/>
    </row>
    <row r="87069" spans="2:2" x14ac:dyDescent="0.2">
      <c r="B87069"/>
    </row>
    <row r="87070" spans="2:2" x14ac:dyDescent="0.2">
      <c r="B87070"/>
    </row>
    <row r="87071" spans="2:2" x14ac:dyDescent="0.2">
      <c r="B87071"/>
    </row>
    <row r="87072" spans="2:2" x14ac:dyDescent="0.2">
      <c r="B87072"/>
    </row>
    <row r="87073" spans="2:2" x14ac:dyDescent="0.2">
      <c r="B87073"/>
    </row>
    <row r="87074" spans="2:2" x14ac:dyDescent="0.2">
      <c r="B87074"/>
    </row>
    <row r="87075" spans="2:2" x14ac:dyDescent="0.2">
      <c r="B87075"/>
    </row>
    <row r="87076" spans="2:2" x14ac:dyDescent="0.2">
      <c r="B87076"/>
    </row>
    <row r="87077" spans="2:2" x14ac:dyDescent="0.2">
      <c r="B87077"/>
    </row>
    <row r="87078" spans="2:2" x14ac:dyDescent="0.2">
      <c r="B87078"/>
    </row>
    <row r="87079" spans="2:2" x14ac:dyDescent="0.2">
      <c r="B87079"/>
    </row>
    <row r="87080" spans="2:2" x14ac:dyDescent="0.2">
      <c r="B87080"/>
    </row>
    <row r="87081" spans="2:2" x14ac:dyDescent="0.2">
      <c r="B87081"/>
    </row>
    <row r="87082" spans="2:2" x14ac:dyDescent="0.2">
      <c r="B87082"/>
    </row>
    <row r="87083" spans="2:2" x14ac:dyDescent="0.2">
      <c r="B87083"/>
    </row>
    <row r="87084" spans="2:2" x14ac:dyDescent="0.2">
      <c r="B87084"/>
    </row>
    <row r="87085" spans="2:2" x14ac:dyDescent="0.2">
      <c r="B87085"/>
    </row>
    <row r="87086" spans="2:2" x14ac:dyDescent="0.2">
      <c r="B87086"/>
    </row>
    <row r="87087" spans="2:2" x14ac:dyDescent="0.2">
      <c r="B87087"/>
    </row>
    <row r="87088" spans="2:2" x14ac:dyDescent="0.2">
      <c r="B87088"/>
    </row>
    <row r="87089" spans="2:2" x14ac:dyDescent="0.2">
      <c r="B87089"/>
    </row>
    <row r="87090" spans="2:2" x14ac:dyDescent="0.2">
      <c r="B87090"/>
    </row>
    <row r="87091" spans="2:2" x14ac:dyDescent="0.2">
      <c r="B87091"/>
    </row>
    <row r="87092" spans="2:2" x14ac:dyDescent="0.2">
      <c r="B87092"/>
    </row>
    <row r="87093" spans="2:2" x14ac:dyDescent="0.2">
      <c r="B87093"/>
    </row>
    <row r="87094" spans="2:2" x14ac:dyDescent="0.2">
      <c r="B87094"/>
    </row>
    <row r="87095" spans="2:2" x14ac:dyDescent="0.2">
      <c r="B87095"/>
    </row>
    <row r="87096" spans="2:2" x14ac:dyDescent="0.2">
      <c r="B87096"/>
    </row>
    <row r="87097" spans="2:2" x14ac:dyDescent="0.2">
      <c r="B87097"/>
    </row>
    <row r="87098" spans="2:2" x14ac:dyDescent="0.2">
      <c r="B87098"/>
    </row>
    <row r="87099" spans="2:2" x14ac:dyDescent="0.2">
      <c r="B87099"/>
    </row>
    <row r="87100" spans="2:2" x14ac:dyDescent="0.2">
      <c r="B87100"/>
    </row>
    <row r="87101" spans="2:2" x14ac:dyDescent="0.2">
      <c r="B87101"/>
    </row>
    <row r="87102" spans="2:2" x14ac:dyDescent="0.2">
      <c r="B87102"/>
    </row>
    <row r="87103" spans="2:2" x14ac:dyDescent="0.2">
      <c r="B87103"/>
    </row>
    <row r="87104" spans="2:2" x14ac:dyDescent="0.2">
      <c r="B87104"/>
    </row>
    <row r="87105" spans="2:2" x14ac:dyDescent="0.2">
      <c r="B87105"/>
    </row>
    <row r="87106" spans="2:2" x14ac:dyDescent="0.2">
      <c r="B87106"/>
    </row>
    <row r="87107" spans="2:2" x14ac:dyDescent="0.2">
      <c r="B87107"/>
    </row>
    <row r="87108" spans="2:2" x14ac:dyDescent="0.2">
      <c r="B87108"/>
    </row>
    <row r="87109" spans="2:2" x14ac:dyDescent="0.2">
      <c r="B87109"/>
    </row>
    <row r="87110" spans="2:2" x14ac:dyDescent="0.2">
      <c r="B87110"/>
    </row>
    <row r="87111" spans="2:2" x14ac:dyDescent="0.2">
      <c r="B87111"/>
    </row>
    <row r="87112" spans="2:2" x14ac:dyDescent="0.2">
      <c r="B87112"/>
    </row>
    <row r="87113" spans="2:2" x14ac:dyDescent="0.2">
      <c r="B87113"/>
    </row>
    <row r="87114" spans="2:2" x14ac:dyDescent="0.2">
      <c r="B87114"/>
    </row>
    <row r="87115" spans="2:2" x14ac:dyDescent="0.2">
      <c r="B87115"/>
    </row>
    <row r="87116" spans="2:2" x14ac:dyDescent="0.2">
      <c r="B87116"/>
    </row>
    <row r="87117" spans="2:2" x14ac:dyDescent="0.2">
      <c r="B87117"/>
    </row>
    <row r="87118" spans="2:2" x14ac:dyDescent="0.2">
      <c r="B87118"/>
    </row>
    <row r="87119" spans="2:2" x14ac:dyDescent="0.2">
      <c r="B87119"/>
    </row>
    <row r="87120" spans="2:2" x14ac:dyDescent="0.2">
      <c r="B87120"/>
    </row>
    <row r="87121" spans="2:2" x14ac:dyDescent="0.2">
      <c r="B87121"/>
    </row>
    <row r="87122" spans="2:2" x14ac:dyDescent="0.2">
      <c r="B87122"/>
    </row>
    <row r="87123" spans="2:2" x14ac:dyDescent="0.2">
      <c r="B87123"/>
    </row>
    <row r="87124" spans="2:2" x14ac:dyDescent="0.2">
      <c r="B87124"/>
    </row>
    <row r="87125" spans="2:2" x14ac:dyDescent="0.2">
      <c r="B87125"/>
    </row>
    <row r="87126" spans="2:2" x14ac:dyDescent="0.2">
      <c r="B87126"/>
    </row>
    <row r="87127" spans="2:2" x14ac:dyDescent="0.2">
      <c r="B87127"/>
    </row>
    <row r="87128" spans="2:2" x14ac:dyDescent="0.2">
      <c r="B87128"/>
    </row>
    <row r="87129" spans="2:2" x14ac:dyDescent="0.2">
      <c r="B87129"/>
    </row>
    <row r="87130" spans="2:2" x14ac:dyDescent="0.2">
      <c r="B87130"/>
    </row>
    <row r="87131" spans="2:2" x14ac:dyDescent="0.2">
      <c r="B87131"/>
    </row>
    <row r="87132" spans="2:2" x14ac:dyDescent="0.2">
      <c r="B87132"/>
    </row>
    <row r="87133" spans="2:2" x14ac:dyDescent="0.2">
      <c r="B87133"/>
    </row>
    <row r="87134" spans="2:2" x14ac:dyDescent="0.2">
      <c r="B87134"/>
    </row>
    <row r="87135" spans="2:2" x14ac:dyDescent="0.2">
      <c r="B87135"/>
    </row>
    <row r="87136" spans="2:2" x14ac:dyDescent="0.2">
      <c r="B87136"/>
    </row>
    <row r="87137" spans="2:2" x14ac:dyDescent="0.2">
      <c r="B87137"/>
    </row>
    <row r="87138" spans="2:2" x14ac:dyDescent="0.2">
      <c r="B87138"/>
    </row>
    <row r="87139" spans="2:2" x14ac:dyDescent="0.2">
      <c r="B87139"/>
    </row>
    <row r="87140" spans="2:2" x14ac:dyDescent="0.2">
      <c r="B87140"/>
    </row>
    <row r="87141" spans="2:2" x14ac:dyDescent="0.2">
      <c r="B87141"/>
    </row>
    <row r="87142" spans="2:2" x14ac:dyDescent="0.2">
      <c r="B87142"/>
    </row>
    <row r="87143" spans="2:2" x14ac:dyDescent="0.2">
      <c r="B87143"/>
    </row>
    <row r="87144" spans="2:2" x14ac:dyDescent="0.2">
      <c r="B87144"/>
    </row>
    <row r="87145" spans="2:2" x14ac:dyDescent="0.2">
      <c r="B87145"/>
    </row>
    <row r="87146" spans="2:2" x14ac:dyDescent="0.2">
      <c r="B87146"/>
    </row>
    <row r="87147" spans="2:2" x14ac:dyDescent="0.2">
      <c r="B87147"/>
    </row>
    <row r="87148" spans="2:2" x14ac:dyDescent="0.2">
      <c r="B87148"/>
    </row>
    <row r="87149" spans="2:2" x14ac:dyDescent="0.2">
      <c r="B87149"/>
    </row>
    <row r="87150" spans="2:2" x14ac:dyDescent="0.2">
      <c r="B87150"/>
    </row>
    <row r="87151" spans="2:2" x14ac:dyDescent="0.2">
      <c r="B87151"/>
    </row>
    <row r="87152" spans="2:2" x14ac:dyDescent="0.2">
      <c r="B87152"/>
    </row>
    <row r="87153" spans="2:2" x14ac:dyDescent="0.2">
      <c r="B87153"/>
    </row>
    <row r="87154" spans="2:2" x14ac:dyDescent="0.2">
      <c r="B87154"/>
    </row>
    <row r="87155" spans="2:2" x14ac:dyDescent="0.2">
      <c r="B87155"/>
    </row>
    <row r="87156" spans="2:2" x14ac:dyDescent="0.2">
      <c r="B87156"/>
    </row>
    <row r="87157" spans="2:2" x14ac:dyDescent="0.2">
      <c r="B87157"/>
    </row>
    <row r="87158" spans="2:2" x14ac:dyDescent="0.2">
      <c r="B87158"/>
    </row>
    <row r="87159" spans="2:2" x14ac:dyDescent="0.2">
      <c r="B87159"/>
    </row>
    <row r="87160" spans="2:2" x14ac:dyDescent="0.2">
      <c r="B87160"/>
    </row>
    <row r="87161" spans="2:2" x14ac:dyDescent="0.2">
      <c r="B87161"/>
    </row>
    <row r="87162" spans="2:2" x14ac:dyDescent="0.2">
      <c r="B87162"/>
    </row>
    <row r="87163" spans="2:2" x14ac:dyDescent="0.2">
      <c r="B87163"/>
    </row>
    <row r="87164" spans="2:2" x14ac:dyDescent="0.2">
      <c r="B87164"/>
    </row>
    <row r="87165" spans="2:2" x14ac:dyDescent="0.2">
      <c r="B87165"/>
    </row>
    <row r="87166" spans="2:2" x14ac:dyDescent="0.2">
      <c r="B87166"/>
    </row>
    <row r="87167" spans="2:2" x14ac:dyDescent="0.2">
      <c r="B87167"/>
    </row>
    <row r="87168" spans="2:2" x14ac:dyDescent="0.2">
      <c r="B87168"/>
    </row>
    <row r="87169" spans="2:2" x14ac:dyDescent="0.2">
      <c r="B87169"/>
    </row>
    <row r="87170" spans="2:2" x14ac:dyDescent="0.2">
      <c r="B87170"/>
    </row>
    <row r="87171" spans="2:2" x14ac:dyDescent="0.2">
      <c r="B87171"/>
    </row>
    <row r="87172" spans="2:2" x14ac:dyDescent="0.2">
      <c r="B87172"/>
    </row>
    <row r="87173" spans="2:2" x14ac:dyDescent="0.2">
      <c r="B87173"/>
    </row>
    <row r="87174" spans="2:2" x14ac:dyDescent="0.2">
      <c r="B87174"/>
    </row>
    <row r="87175" spans="2:2" x14ac:dyDescent="0.2">
      <c r="B87175"/>
    </row>
    <row r="87176" spans="2:2" x14ac:dyDescent="0.2">
      <c r="B87176"/>
    </row>
    <row r="87177" spans="2:2" x14ac:dyDescent="0.2">
      <c r="B87177"/>
    </row>
    <row r="87178" spans="2:2" x14ac:dyDescent="0.2">
      <c r="B87178"/>
    </row>
    <row r="87179" spans="2:2" x14ac:dyDescent="0.2">
      <c r="B87179"/>
    </row>
    <row r="87180" spans="2:2" x14ac:dyDescent="0.2">
      <c r="B87180"/>
    </row>
    <row r="87181" spans="2:2" x14ac:dyDescent="0.2">
      <c r="B87181"/>
    </row>
    <row r="87182" spans="2:2" x14ac:dyDescent="0.2">
      <c r="B87182"/>
    </row>
    <row r="87183" spans="2:2" x14ac:dyDescent="0.2">
      <c r="B87183"/>
    </row>
    <row r="87184" spans="2:2" x14ac:dyDescent="0.2">
      <c r="B87184"/>
    </row>
    <row r="87185" spans="2:2" x14ac:dyDescent="0.2">
      <c r="B87185"/>
    </row>
    <row r="87186" spans="2:2" x14ac:dyDescent="0.2">
      <c r="B87186"/>
    </row>
    <row r="87187" spans="2:2" x14ac:dyDescent="0.2">
      <c r="B87187"/>
    </row>
    <row r="87188" spans="2:2" x14ac:dyDescent="0.2">
      <c r="B87188"/>
    </row>
    <row r="87189" spans="2:2" x14ac:dyDescent="0.2">
      <c r="B87189"/>
    </row>
    <row r="87190" spans="2:2" x14ac:dyDescent="0.2">
      <c r="B87190"/>
    </row>
    <row r="87191" spans="2:2" x14ac:dyDescent="0.2">
      <c r="B87191"/>
    </row>
    <row r="87192" spans="2:2" x14ac:dyDescent="0.2">
      <c r="B87192"/>
    </row>
    <row r="87193" spans="2:2" x14ac:dyDescent="0.2">
      <c r="B87193"/>
    </row>
    <row r="87194" spans="2:2" x14ac:dyDescent="0.2">
      <c r="B87194"/>
    </row>
    <row r="87195" spans="2:2" x14ac:dyDescent="0.2">
      <c r="B87195"/>
    </row>
    <row r="87196" spans="2:2" x14ac:dyDescent="0.2">
      <c r="B87196"/>
    </row>
    <row r="87197" spans="2:2" x14ac:dyDescent="0.2">
      <c r="B87197"/>
    </row>
    <row r="87198" spans="2:2" x14ac:dyDescent="0.2">
      <c r="B87198"/>
    </row>
    <row r="87199" spans="2:2" x14ac:dyDescent="0.2">
      <c r="B87199"/>
    </row>
    <row r="87200" spans="2:2" x14ac:dyDescent="0.2">
      <c r="B87200"/>
    </row>
    <row r="87201" spans="2:2" x14ac:dyDescent="0.2">
      <c r="B87201"/>
    </row>
    <row r="87202" spans="2:2" x14ac:dyDescent="0.2">
      <c r="B87202"/>
    </row>
    <row r="87203" spans="2:2" x14ac:dyDescent="0.2">
      <c r="B87203"/>
    </row>
    <row r="87204" spans="2:2" x14ac:dyDescent="0.2">
      <c r="B87204"/>
    </row>
    <row r="87205" spans="2:2" x14ac:dyDescent="0.2">
      <c r="B87205"/>
    </row>
    <row r="87206" spans="2:2" x14ac:dyDescent="0.2">
      <c r="B87206"/>
    </row>
    <row r="87207" spans="2:2" x14ac:dyDescent="0.2">
      <c r="B87207"/>
    </row>
    <row r="87208" spans="2:2" x14ac:dyDescent="0.2">
      <c r="B87208"/>
    </row>
    <row r="87209" spans="2:2" x14ac:dyDescent="0.2">
      <c r="B87209"/>
    </row>
    <row r="87210" spans="2:2" x14ac:dyDescent="0.2">
      <c r="B87210"/>
    </row>
    <row r="87211" spans="2:2" x14ac:dyDescent="0.2">
      <c r="B87211"/>
    </row>
    <row r="87212" spans="2:2" x14ac:dyDescent="0.2">
      <c r="B87212"/>
    </row>
    <row r="87213" spans="2:2" x14ac:dyDescent="0.2">
      <c r="B87213"/>
    </row>
    <row r="87214" spans="2:2" x14ac:dyDescent="0.2">
      <c r="B87214"/>
    </row>
    <row r="87215" spans="2:2" x14ac:dyDescent="0.2">
      <c r="B87215"/>
    </row>
    <row r="87216" spans="2:2" x14ac:dyDescent="0.2">
      <c r="B87216"/>
    </row>
    <row r="87217" spans="2:2" x14ac:dyDescent="0.2">
      <c r="B87217"/>
    </row>
    <row r="87218" spans="2:2" x14ac:dyDescent="0.2">
      <c r="B87218"/>
    </row>
    <row r="87219" spans="2:2" x14ac:dyDescent="0.2">
      <c r="B87219"/>
    </row>
    <row r="87220" spans="2:2" x14ac:dyDescent="0.2">
      <c r="B87220"/>
    </row>
    <row r="87221" spans="2:2" x14ac:dyDescent="0.2">
      <c r="B87221"/>
    </row>
    <row r="87222" spans="2:2" x14ac:dyDescent="0.2">
      <c r="B87222"/>
    </row>
    <row r="87223" spans="2:2" x14ac:dyDescent="0.2">
      <c r="B87223"/>
    </row>
    <row r="87224" spans="2:2" x14ac:dyDescent="0.2">
      <c r="B87224"/>
    </row>
    <row r="87225" spans="2:2" x14ac:dyDescent="0.2">
      <c r="B87225"/>
    </row>
    <row r="87226" spans="2:2" x14ac:dyDescent="0.2">
      <c r="B87226"/>
    </row>
    <row r="87227" spans="2:2" x14ac:dyDescent="0.2">
      <c r="B87227"/>
    </row>
    <row r="87228" spans="2:2" x14ac:dyDescent="0.2">
      <c r="B87228"/>
    </row>
    <row r="87229" spans="2:2" x14ac:dyDescent="0.2">
      <c r="B87229"/>
    </row>
    <row r="87230" spans="2:2" x14ac:dyDescent="0.2">
      <c r="B87230"/>
    </row>
    <row r="87231" spans="2:2" x14ac:dyDescent="0.2">
      <c r="B87231"/>
    </row>
    <row r="87232" spans="2:2" x14ac:dyDescent="0.2">
      <c r="B87232"/>
    </row>
    <row r="87233" spans="2:2" x14ac:dyDescent="0.2">
      <c r="B87233"/>
    </row>
    <row r="87234" spans="2:2" x14ac:dyDescent="0.2">
      <c r="B87234"/>
    </row>
    <row r="87235" spans="2:2" x14ac:dyDescent="0.2">
      <c r="B87235"/>
    </row>
    <row r="87236" spans="2:2" x14ac:dyDescent="0.2">
      <c r="B87236"/>
    </row>
    <row r="87237" spans="2:2" x14ac:dyDescent="0.2">
      <c r="B87237"/>
    </row>
    <row r="87238" spans="2:2" x14ac:dyDescent="0.2">
      <c r="B87238"/>
    </row>
    <row r="87239" spans="2:2" x14ac:dyDescent="0.2">
      <c r="B87239"/>
    </row>
    <row r="87240" spans="2:2" x14ac:dyDescent="0.2">
      <c r="B87240"/>
    </row>
    <row r="87241" spans="2:2" x14ac:dyDescent="0.2">
      <c r="B87241"/>
    </row>
    <row r="87242" spans="2:2" x14ac:dyDescent="0.2">
      <c r="B87242"/>
    </row>
    <row r="87243" spans="2:2" x14ac:dyDescent="0.2">
      <c r="B87243"/>
    </row>
    <row r="87244" spans="2:2" x14ac:dyDescent="0.2">
      <c r="B87244"/>
    </row>
    <row r="87245" spans="2:2" x14ac:dyDescent="0.2">
      <c r="B87245"/>
    </row>
    <row r="87246" spans="2:2" x14ac:dyDescent="0.2">
      <c r="B87246"/>
    </row>
    <row r="87247" spans="2:2" x14ac:dyDescent="0.2">
      <c r="B87247"/>
    </row>
    <row r="87248" spans="2:2" x14ac:dyDescent="0.2">
      <c r="B87248"/>
    </row>
    <row r="87249" spans="2:2" x14ac:dyDescent="0.2">
      <c r="B87249"/>
    </row>
    <row r="87250" spans="2:2" x14ac:dyDescent="0.2">
      <c r="B87250"/>
    </row>
    <row r="87251" spans="2:2" x14ac:dyDescent="0.2">
      <c r="B87251"/>
    </row>
    <row r="87252" spans="2:2" x14ac:dyDescent="0.2">
      <c r="B87252"/>
    </row>
    <row r="87253" spans="2:2" x14ac:dyDescent="0.2">
      <c r="B87253"/>
    </row>
    <row r="87254" spans="2:2" x14ac:dyDescent="0.2">
      <c r="B87254"/>
    </row>
    <row r="87255" spans="2:2" x14ac:dyDescent="0.2">
      <c r="B87255"/>
    </row>
    <row r="87256" spans="2:2" x14ac:dyDescent="0.2">
      <c r="B87256"/>
    </row>
    <row r="87257" spans="2:2" x14ac:dyDescent="0.2">
      <c r="B87257"/>
    </row>
    <row r="87258" spans="2:2" x14ac:dyDescent="0.2">
      <c r="B87258"/>
    </row>
    <row r="87259" spans="2:2" x14ac:dyDescent="0.2">
      <c r="B87259"/>
    </row>
    <row r="87260" spans="2:2" x14ac:dyDescent="0.2">
      <c r="B87260"/>
    </row>
    <row r="87261" spans="2:2" x14ac:dyDescent="0.2">
      <c r="B87261"/>
    </row>
    <row r="87262" spans="2:2" x14ac:dyDescent="0.2">
      <c r="B87262"/>
    </row>
    <row r="87263" spans="2:2" x14ac:dyDescent="0.2">
      <c r="B87263"/>
    </row>
    <row r="87264" spans="2:2" x14ac:dyDescent="0.2">
      <c r="B87264"/>
    </row>
    <row r="87265" spans="2:2" x14ac:dyDescent="0.2">
      <c r="B87265"/>
    </row>
    <row r="87266" spans="2:2" x14ac:dyDescent="0.2">
      <c r="B87266"/>
    </row>
    <row r="87267" spans="2:2" x14ac:dyDescent="0.2">
      <c r="B87267"/>
    </row>
    <row r="87268" spans="2:2" x14ac:dyDescent="0.2">
      <c r="B87268"/>
    </row>
    <row r="87269" spans="2:2" x14ac:dyDescent="0.2">
      <c r="B87269"/>
    </row>
    <row r="87270" spans="2:2" x14ac:dyDescent="0.2">
      <c r="B87270"/>
    </row>
    <row r="87271" spans="2:2" x14ac:dyDescent="0.2">
      <c r="B87271"/>
    </row>
    <row r="87272" spans="2:2" x14ac:dyDescent="0.2">
      <c r="B87272"/>
    </row>
    <row r="87273" spans="2:2" x14ac:dyDescent="0.2">
      <c r="B87273"/>
    </row>
    <row r="87274" spans="2:2" x14ac:dyDescent="0.2">
      <c r="B87274"/>
    </row>
    <row r="87275" spans="2:2" x14ac:dyDescent="0.2">
      <c r="B87275"/>
    </row>
    <row r="87276" spans="2:2" x14ac:dyDescent="0.2">
      <c r="B87276"/>
    </row>
    <row r="87277" spans="2:2" x14ac:dyDescent="0.2">
      <c r="B87277"/>
    </row>
    <row r="87278" spans="2:2" x14ac:dyDescent="0.2">
      <c r="B87278"/>
    </row>
    <row r="87279" spans="2:2" x14ac:dyDescent="0.2">
      <c r="B87279"/>
    </row>
    <row r="87280" spans="2:2" x14ac:dyDescent="0.2">
      <c r="B87280"/>
    </row>
    <row r="87281" spans="2:2" x14ac:dyDescent="0.2">
      <c r="B87281"/>
    </row>
    <row r="87282" spans="2:2" x14ac:dyDescent="0.2">
      <c r="B87282"/>
    </row>
    <row r="87283" spans="2:2" x14ac:dyDescent="0.2">
      <c r="B87283"/>
    </row>
    <row r="87284" spans="2:2" x14ac:dyDescent="0.2">
      <c r="B87284"/>
    </row>
    <row r="87285" spans="2:2" x14ac:dyDescent="0.2">
      <c r="B87285"/>
    </row>
    <row r="87286" spans="2:2" x14ac:dyDescent="0.2">
      <c r="B87286"/>
    </row>
    <row r="87287" spans="2:2" x14ac:dyDescent="0.2">
      <c r="B87287"/>
    </row>
    <row r="87288" spans="2:2" x14ac:dyDescent="0.2">
      <c r="B87288"/>
    </row>
    <row r="87289" spans="2:2" x14ac:dyDescent="0.2">
      <c r="B87289"/>
    </row>
    <row r="87290" spans="2:2" x14ac:dyDescent="0.2">
      <c r="B87290"/>
    </row>
    <row r="87291" spans="2:2" x14ac:dyDescent="0.2">
      <c r="B87291"/>
    </row>
    <row r="87292" spans="2:2" x14ac:dyDescent="0.2">
      <c r="B87292"/>
    </row>
    <row r="87293" spans="2:2" x14ac:dyDescent="0.2">
      <c r="B87293"/>
    </row>
    <row r="87294" spans="2:2" x14ac:dyDescent="0.2">
      <c r="B87294"/>
    </row>
    <row r="87295" spans="2:2" x14ac:dyDescent="0.2">
      <c r="B87295"/>
    </row>
    <row r="87296" spans="2:2" x14ac:dyDescent="0.2">
      <c r="B87296"/>
    </row>
    <row r="87297" spans="2:2" x14ac:dyDescent="0.2">
      <c r="B87297"/>
    </row>
    <row r="87298" spans="2:2" x14ac:dyDescent="0.2">
      <c r="B87298"/>
    </row>
    <row r="87299" spans="2:2" x14ac:dyDescent="0.2">
      <c r="B87299"/>
    </row>
    <row r="87300" spans="2:2" x14ac:dyDescent="0.2">
      <c r="B87300"/>
    </row>
    <row r="87301" spans="2:2" x14ac:dyDescent="0.2">
      <c r="B87301"/>
    </row>
    <row r="87302" spans="2:2" x14ac:dyDescent="0.2">
      <c r="B87302"/>
    </row>
    <row r="87303" spans="2:2" x14ac:dyDescent="0.2">
      <c r="B87303"/>
    </row>
    <row r="87304" spans="2:2" x14ac:dyDescent="0.2">
      <c r="B87304"/>
    </row>
    <row r="87305" spans="2:2" x14ac:dyDescent="0.2">
      <c r="B87305"/>
    </row>
    <row r="87306" spans="2:2" x14ac:dyDescent="0.2">
      <c r="B87306"/>
    </row>
    <row r="87307" spans="2:2" x14ac:dyDescent="0.2">
      <c r="B87307"/>
    </row>
    <row r="87308" spans="2:2" x14ac:dyDescent="0.2">
      <c r="B87308"/>
    </row>
    <row r="87309" spans="2:2" x14ac:dyDescent="0.2">
      <c r="B87309"/>
    </row>
    <row r="87310" spans="2:2" x14ac:dyDescent="0.2">
      <c r="B87310"/>
    </row>
    <row r="87311" spans="2:2" x14ac:dyDescent="0.2">
      <c r="B87311"/>
    </row>
    <row r="87312" spans="2:2" x14ac:dyDescent="0.2">
      <c r="B87312"/>
    </row>
    <row r="87313" spans="2:2" x14ac:dyDescent="0.2">
      <c r="B87313"/>
    </row>
    <row r="87314" spans="2:2" x14ac:dyDescent="0.2">
      <c r="B87314"/>
    </row>
    <row r="87315" spans="2:2" x14ac:dyDescent="0.2">
      <c r="B87315"/>
    </row>
    <row r="87316" spans="2:2" x14ac:dyDescent="0.2">
      <c r="B87316"/>
    </row>
    <row r="87317" spans="2:2" x14ac:dyDescent="0.2">
      <c r="B87317"/>
    </row>
    <row r="87318" spans="2:2" x14ac:dyDescent="0.2">
      <c r="B87318"/>
    </row>
    <row r="87319" spans="2:2" x14ac:dyDescent="0.2">
      <c r="B87319"/>
    </row>
    <row r="87320" spans="2:2" x14ac:dyDescent="0.2">
      <c r="B87320"/>
    </row>
    <row r="87321" spans="2:2" x14ac:dyDescent="0.2">
      <c r="B87321"/>
    </row>
    <row r="87322" spans="2:2" x14ac:dyDescent="0.2">
      <c r="B87322"/>
    </row>
    <row r="87323" spans="2:2" x14ac:dyDescent="0.2">
      <c r="B87323"/>
    </row>
    <row r="87324" spans="2:2" x14ac:dyDescent="0.2">
      <c r="B87324"/>
    </row>
    <row r="87325" spans="2:2" x14ac:dyDescent="0.2">
      <c r="B87325"/>
    </row>
    <row r="87326" spans="2:2" x14ac:dyDescent="0.2">
      <c r="B87326"/>
    </row>
    <row r="87327" spans="2:2" x14ac:dyDescent="0.2">
      <c r="B87327"/>
    </row>
    <row r="87328" spans="2:2" x14ac:dyDescent="0.2">
      <c r="B87328"/>
    </row>
    <row r="87329" spans="2:2" x14ac:dyDescent="0.2">
      <c r="B87329"/>
    </row>
    <row r="87330" spans="2:2" x14ac:dyDescent="0.2">
      <c r="B87330"/>
    </row>
    <row r="87331" spans="2:2" x14ac:dyDescent="0.2">
      <c r="B87331"/>
    </row>
    <row r="87332" spans="2:2" x14ac:dyDescent="0.2">
      <c r="B87332"/>
    </row>
    <row r="87333" spans="2:2" x14ac:dyDescent="0.2">
      <c r="B87333"/>
    </row>
    <row r="87334" spans="2:2" x14ac:dyDescent="0.2">
      <c r="B87334"/>
    </row>
    <row r="87335" spans="2:2" x14ac:dyDescent="0.2">
      <c r="B87335"/>
    </row>
    <row r="87336" spans="2:2" x14ac:dyDescent="0.2">
      <c r="B87336"/>
    </row>
    <row r="87337" spans="2:2" x14ac:dyDescent="0.2">
      <c r="B87337"/>
    </row>
    <row r="87338" spans="2:2" x14ac:dyDescent="0.2">
      <c r="B87338"/>
    </row>
    <row r="87339" spans="2:2" x14ac:dyDescent="0.2">
      <c r="B87339"/>
    </row>
    <row r="87340" spans="2:2" x14ac:dyDescent="0.2">
      <c r="B87340"/>
    </row>
    <row r="87341" spans="2:2" x14ac:dyDescent="0.2">
      <c r="B87341"/>
    </row>
    <row r="87342" spans="2:2" x14ac:dyDescent="0.2">
      <c r="B87342"/>
    </row>
    <row r="87343" spans="2:2" x14ac:dyDescent="0.2">
      <c r="B87343"/>
    </row>
    <row r="87344" spans="2:2" x14ac:dyDescent="0.2">
      <c r="B87344"/>
    </row>
    <row r="87345" spans="2:2" x14ac:dyDescent="0.2">
      <c r="B87345"/>
    </row>
    <row r="87346" spans="2:2" x14ac:dyDescent="0.2">
      <c r="B87346"/>
    </row>
    <row r="87347" spans="2:2" x14ac:dyDescent="0.2">
      <c r="B87347"/>
    </row>
    <row r="87348" spans="2:2" x14ac:dyDescent="0.2">
      <c r="B87348"/>
    </row>
    <row r="87349" spans="2:2" x14ac:dyDescent="0.2">
      <c r="B87349"/>
    </row>
    <row r="87350" spans="2:2" x14ac:dyDescent="0.2">
      <c r="B87350"/>
    </row>
    <row r="87351" spans="2:2" x14ac:dyDescent="0.2">
      <c r="B87351"/>
    </row>
    <row r="87352" spans="2:2" x14ac:dyDescent="0.2">
      <c r="B87352"/>
    </row>
    <row r="87353" spans="2:2" x14ac:dyDescent="0.2">
      <c r="B87353"/>
    </row>
    <row r="87354" spans="2:2" x14ac:dyDescent="0.2">
      <c r="B87354"/>
    </row>
    <row r="87355" spans="2:2" x14ac:dyDescent="0.2">
      <c r="B87355"/>
    </row>
    <row r="87356" spans="2:2" x14ac:dyDescent="0.2">
      <c r="B87356"/>
    </row>
    <row r="87357" spans="2:2" x14ac:dyDescent="0.2">
      <c r="B87357"/>
    </row>
    <row r="87358" spans="2:2" x14ac:dyDescent="0.2">
      <c r="B87358"/>
    </row>
    <row r="87359" spans="2:2" x14ac:dyDescent="0.2">
      <c r="B87359"/>
    </row>
    <row r="87360" spans="2:2" x14ac:dyDescent="0.2">
      <c r="B87360"/>
    </row>
    <row r="87361" spans="2:2" x14ac:dyDescent="0.2">
      <c r="B87361"/>
    </row>
    <row r="87362" spans="2:2" x14ac:dyDescent="0.2">
      <c r="B87362"/>
    </row>
    <row r="87363" spans="2:2" x14ac:dyDescent="0.2">
      <c r="B87363"/>
    </row>
    <row r="87364" spans="2:2" x14ac:dyDescent="0.2">
      <c r="B87364"/>
    </row>
    <row r="87365" spans="2:2" x14ac:dyDescent="0.2">
      <c r="B87365"/>
    </row>
    <row r="87366" spans="2:2" x14ac:dyDescent="0.2">
      <c r="B87366"/>
    </row>
    <row r="87367" spans="2:2" x14ac:dyDescent="0.2">
      <c r="B87367"/>
    </row>
    <row r="87368" spans="2:2" x14ac:dyDescent="0.2">
      <c r="B87368"/>
    </row>
    <row r="87369" spans="2:2" x14ac:dyDescent="0.2">
      <c r="B87369"/>
    </row>
    <row r="87370" spans="2:2" x14ac:dyDescent="0.2">
      <c r="B87370"/>
    </row>
    <row r="87371" spans="2:2" x14ac:dyDescent="0.2">
      <c r="B87371"/>
    </row>
    <row r="87372" spans="2:2" x14ac:dyDescent="0.2">
      <c r="B87372"/>
    </row>
    <row r="87373" spans="2:2" x14ac:dyDescent="0.2">
      <c r="B87373"/>
    </row>
    <row r="87374" spans="2:2" x14ac:dyDescent="0.2">
      <c r="B87374"/>
    </row>
    <row r="87375" spans="2:2" x14ac:dyDescent="0.2">
      <c r="B87375"/>
    </row>
    <row r="87376" spans="2:2" x14ac:dyDescent="0.2">
      <c r="B87376"/>
    </row>
    <row r="87377" spans="2:2" x14ac:dyDescent="0.2">
      <c r="B87377"/>
    </row>
    <row r="87378" spans="2:2" x14ac:dyDescent="0.2">
      <c r="B87378"/>
    </row>
    <row r="87379" spans="2:2" x14ac:dyDescent="0.2">
      <c r="B87379"/>
    </row>
    <row r="87380" spans="2:2" x14ac:dyDescent="0.2">
      <c r="B87380"/>
    </row>
    <row r="87381" spans="2:2" x14ac:dyDescent="0.2">
      <c r="B87381"/>
    </row>
    <row r="87382" spans="2:2" x14ac:dyDescent="0.2">
      <c r="B87382"/>
    </row>
    <row r="87383" spans="2:2" x14ac:dyDescent="0.2">
      <c r="B87383"/>
    </row>
    <row r="87384" spans="2:2" x14ac:dyDescent="0.2">
      <c r="B87384"/>
    </row>
    <row r="87385" spans="2:2" x14ac:dyDescent="0.2">
      <c r="B87385"/>
    </row>
    <row r="87386" spans="2:2" x14ac:dyDescent="0.2">
      <c r="B87386"/>
    </row>
    <row r="87387" spans="2:2" x14ac:dyDescent="0.2">
      <c r="B87387"/>
    </row>
    <row r="87388" spans="2:2" x14ac:dyDescent="0.2">
      <c r="B87388"/>
    </row>
    <row r="87389" spans="2:2" x14ac:dyDescent="0.2">
      <c r="B87389"/>
    </row>
    <row r="87390" spans="2:2" x14ac:dyDescent="0.2">
      <c r="B87390"/>
    </row>
    <row r="87391" spans="2:2" x14ac:dyDescent="0.2">
      <c r="B87391"/>
    </row>
    <row r="87392" spans="2:2" x14ac:dyDescent="0.2">
      <c r="B87392"/>
    </row>
    <row r="87393" spans="2:2" x14ac:dyDescent="0.2">
      <c r="B87393"/>
    </row>
    <row r="87394" spans="2:2" x14ac:dyDescent="0.2">
      <c r="B87394"/>
    </row>
    <row r="87395" spans="2:2" x14ac:dyDescent="0.2">
      <c r="B87395"/>
    </row>
    <row r="87396" spans="2:2" x14ac:dyDescent="0.2">
      <c r="B87396"/>
    </row>
    <row r="87397" spans="2:2" x14ac:dyDescent="0.2">
      <c r="B87397"/>
    </row>
    <row r="87398" spans="2:2" x14ac:dyDescent="0.2">
      <c r="B87398"/>
    </row>
    <row r="87399" spans="2:2" x14ac:dyDescent="0.2">
      <c r="B87399"/>
    </row>
    <row r="87400" spans="2:2" x14ac:dyDescent="0.2">
      <c r="B87400"/>
    </row>
    <row r="87401" spans="2:2" x14ac:dyDescent="0.2">
      <c r="B87401"/>
    </row>
    <row r="87402" spans="2:2" x14ac:dyDescent="0.2">
      <c r="B87402"/>
    </row>
    <row r="87403" spans="2:2" x14ac:dyDescent="0.2">
      <c r="B87403"/>
    </row>
    <row r="87404" spans="2:2" x14ac:dyDescent="0.2">
      <c r="B87404"/>
    </row>
    <row r="87405" spans="2:2" x14ac:dyDescent="0.2">
      <c r="B87405"/>
    </row>
    <row r="87406" spans="2:2" x14ac:dyDescent="0.2">
      <c r="B87406"/>
    </row>
    <row r="87407" spans="2:2" x14ac:dyDescent="0.2">
      <c r="B87407"/>
    </row>
    <row r="87408" spans="2:2" x14ac:dyDescent="0.2">
      <c r="B87408"/>
    </row>
    <row r="87409" spans="2:2" x14ac:dyDescent="0.2">
      <c r="B87409"/>
    </row>
    <row r="87410" spans="2:2" x14ac:dyDescent="0.2">
      <c r="B87410"/>
    </row>
    <row r="87411" spans="2:2" x14ac:dyDescent="0.2">
      <c r="B87411"/>
    </row>
    <row r="87412" spans="2:2" x14ac:dyDescent="0.2">
      <c r="B87412"/>
    </row>
    <row r="87413" spans="2:2" x14ac:dyDescent="0.2">
      <c r="B87413"/>
    </row>
    <row r="87414" spans="2:2" x14ac:dyDescent="0.2">
      <c r="B87414"/>
    </row>
    <row r="87415" spans="2:2" x14ac:dyDescent="0.2">
      <c r="B87415"/>
    </row>
    <row r="87416" spans="2:2" x14ac:dyDescent="0.2">
      <c r="B87416"/>
    </row>
    <row r="87417" spans="2:2" x14ac:dyDescent="0.2">
      <c r="B87417"/>
    </row>
    <row r="87418" spans="2:2" x14ac:dyDescent="0.2">
      <c r="B87418"/>
    </row>
    <row r="87419" spans="2:2" x14ac:dyDescent="0.2">
      <c r="B87419"/>
    </row>
    <row r="87420" spans="2:2" x14ac:dyDescent="0.2">
      <c r="B87420"/>
    </row>
    <row r="87421" spans="2:2" x14ac:dyDescent="0.2">
      <c r="B87421"/>
    </row>
    <row r="87422" spans="2:2" x14ac:dyDescent="0.2">
      <c r="B87422"/>
    </row>
    <row r="87423" spans="2:2" x14ac:dyDescent="0.2">
      <c r="B87423"/>
    </row>
    <row r="87424" spans="2:2" x14ac:dyDescent="0.2">
      <c r="B87424"/>
    </row>
    <row r="87425" spans="2:2" x14ac:dyDescent="0.2">
      <c r="B87425"/>
    </row>
    <row r="87426" spans="2:2" x14ac:dyDescent="0.2">
      <c r="B87426"/>
    </row>
    <row r="87427" spans="2:2" x14ac:dyDescent="0.2">
      <c r="B87427"/>
    </row>
    <row r="87428" spans="2:2" x14ac:dyDescent="0.2">
      <c r="B87428"/>
    </row>
    <row r="87429" spans="2:2" x14ac:dyDescent="0.2">
      <c r="B87429"/>
    </row>
    <row r="87430" spans="2:2" x14ac:dyDescent="0.2">
      <c r="B87430"/>
    </row>
    <row r="87431" spans="2:2" x14ac:dyDescent="0.2">
      <c r="B87431"/>
    </row>
    <row r="87432" spans="2:2" x14ac:dyDescent="0.2">
      <c r="B87432"/>
    </row>
    <row r="87433" spans="2:2" x14ac:dyDescent="0.2">
      <c r="B87433"/>
    </row>
    <row r="87434" spans="2:2" x14ac:dyDescent="0.2">
      <c r="B87434"/>
    </row>
    <row r="87435" spans="2:2" x14ac:dyDescent="0.2">
      <c r="B87435"/>
    </row>
    <row r="87436" spans="2:2" x14ac:dyDescent="0.2">
      <c r="B87436"/>
    </row>
    <row r="87437" spans="2:2" x14ac:dyDescent="0.2">
      <c r="B87437"/>
    </row>
    <row r="87438" spans="2:2" x14ac:dyDescent="0.2">
      <c r="B87438"/>
    </row>
    <row r="87439" spans="2:2" x14ac:dyDescent="0.2">
      <c r="B87439"/>
    </row>
    <row r="87440" spans="2:2" x14ac:dyDescent="0.2">
      <c r="B87440"/>
    </row>
    <row r="87441" spans="2:2" x14ac:dyDescent="0.2">
      <c r="B87441"/>
    </row>
    <row r="87442" spans="2:2" x14ac:dyDescent="0.2">
      <c r="B87442"/>
    </row>
    <row r="87443" spans="2:2" x14ac:dyDescent="0.2">
      <c r="B87443"/>
    </row>
    <row r="87444" spans="2:2" x14ac:dyDescent="0.2">
      <c r="B87444"/>
    </row>
    <row r="87445" spans="2:2" x14ac:dyDescent="0.2">
      <c r="B87445"/>
    </row>
    <row r="87446" spans="2:2" x14ac:dyDescent="0.2">
      <c r="B87446"/>
    </row>
    <row r="87447" spans="2:2" x14ac:dyDescent="0.2">
      <c r="B87447"/>
    </row>
    <row r="87448" spans="2:2" x14ac:dyDescent="0.2">
      <c r="B87448"/>
    </row>
    <row r="87449" spans="2:2" x14ac:dyDescent="0.2">
      <c r="B87449"/>
    </row>
    <row r="87450" spans="2:2" x14ac:dyDescent="0.2">
      <c r="B87450"/>
    </row>
    <row r="87451" spans="2:2" x14ac:dyDescent="0.2">
      <c r="B87451"/>
    </row>
    <row r="87452" spans="2:2" x14ac:dyDescent="0.2">
      <c r="B87452"/>
    </row>
    <row r="87453" spans="2:2" x14ac:dyDescent="0.2">
      <c r="B87453"/>
    </row>
    <row r="87454" spans="2:2" x14ac:dyDescent="0.2">
      <c r="B87454"/>
    </row>
    <row r="87455" spans="2:2" x14ac:dyDescent="0.2">
      <c r="B87455"/>
    </row>
    <row r="87456" spans="2:2" x14ac:dyDescent="0.2">
      <c r="B87456"/>
    </row>
    <row r="87457" spans="2:2" x14ac:dyDescent="0.2">
      <c r="B87457"/>
    </row>
    <row r="87458" spans="2:2" x14ac:dyDescent="0.2">
      <c r="B87458"/>
    </row>
    <row r="87459" spans="2:2" x14ac:dyDescent="0.2">
      <c r="B87459"/>
    </row>
    <row r="87460" spans="2:2" x14ac:dyDescent="0.2">
      <c r="B87460"/>
    </row>
    <row r="87461" spans="2:2" x14ac:dyDescent="0.2">
      <c r="B87461"/>
    </row>
    <row r="87462" spans="2:2" x14ac:dyDescent="0.2">
      <c r="B87462"/>
    </row>
    <row r="87463" spans="2:2" x14ac:dyDescent="0.2">
      <c r="B87463"/>
    </row>
    <row r="87464" spans="2:2" x14ac:dyDescent="0.2">
      <c r="B87464"/>
    </row>
    <row r="87465" spans="2:2" x14ac:dyDescent="0.2">
      <c r="B87465"/>
    </row>
    <row r="87466" spans="2:2" x14ac:dyDescent="0.2">
      <c r="B87466"/>
    </row>
    <row r="87467" spans="2:2" x14ac:dyDescent="0.2">
      <c r="B87467"/>
    </row>
    <row r="87468" spans="2:2" x14ac:dyDescent="0.2">
      <c r="B87468"/>
    </row>
    <row r="87469" spans="2:2" x14ac:dyDescent="0.2">
      <c r="B87469"/>
    </row>
    <row r="87470" spans="2:2" x14ac:dyDescent="0.2">
      <c r="B87470"/>
    </row>
    <row r="87471" spans="2:2" x14ac:dyDescent="0.2">
      <c r="B87471"/>
    </row>
    <row r="87472" spans="2:2" x14ac:dyDescent="0.2">
      <c r="B87472"/>
    </row>
    <row r="87473" spans="2:2" x14ac:dyDescent="0.2">
      <c r="B87473"/>
    </row>
    <row r="87474" spans="2:2" x14ac:dyDescent="0.2">
      <c r="B87474"/>
    </row>
    <row r="87475" spans="2:2" x14ac:dyDescent="0.2">
      <c r="B87475"/>
    </row>
    <row r="87476" spans="2:2" x14ac:dyDescent="0.2">
      <c r="B87476"/>
    </row>
    <row r="87477" spans="2:2" x14ac:dyDescent="0.2">
      <c r="B87477"/>
    </row>
    <row r="87478" spans="2:2" x14ac:dyDescent="0.2">
      <c r="B87478"/>
    </row>
    <row r="87479" spans="2:2" x14ac:dyDescent="0.2">
      <c r="B87479"/>
    </row>
    <row r="87480" spans="2:2" x14ac:dyDescent="0.2">
      <c r="B87480"/>
    </row>
    <row r="87481" spans="2:2" x14ac:dyDescent="0.2">
      <c r="B87481"/>
    </row>
    <row r="87482" spans="2:2" x14ac:dyDescent="0.2">
      <c r="B87482"/>
    </row>
    <row r="87483" spans="2:2" x14ac:dyDescent="0.2">
      <c r="B87483"/>
    </row>
    <row r="87484" spans="2:2" x14ac:dyDescent="0.2">
      <c r="B87484"/>
    </row>
    <row r="87485" spans="2:2" x14ac:dyDescent="0.2">
      <c r="B87485"/>
    </row>
    <row r="87486" spans="2:2" x14ac:dyDescent="0.2">
      <c r="B87486"/>
    </row>
    <row r="87487" spans="2:2" x14ac:dyDescent="0.2">
      <c r="B87487"/>
    </row>
    <row r="87488" spans="2:2" x14ac:dyDescent="0.2">
      <c r="B87488"/>
    </row>
    <row r="87489" spans="2:2" x14ac:dyDescent="0.2">
      <c r="B87489"/>
    </row>
    <row r="87490" spans="2:2" x14ac:dyDescent="0.2">
      <c r="B87490"/>
    </row>
    <row r="87491" spans="2:2" x14ac:dyDescent="0.2">
      <c r="B87491"/>
    </row>
    <row r="87492" spans="2:2" x14ac:dyDescent="0.2">
      <c r="B87492"/>
    </row>
    <row r="87493" spans="2:2" x14ac:dyDescent="0.2">
      <c r="B87493"/>
    </row>
    <row r="87494" spans="2:2" x14ac:dyDescent="0.2">
      <c r="B87494"/>
    </row>
    <row r="87495" spans="2:2" x14ac:dyDescent="0.2">
      <c r="B87495"/>
    </row>
    <row r="87496" spans="2:2" x14ac:dyDescent="0.2">
      <c r="B87496"/>
    </row>
    <row r="87497" spans="2:2" x14ac:dyDescent="0.2">
      <c r="B87497"/>
    </row>
    <row r="87498" spans="2:2" x14ac:dyDescent="0.2">
      <c r="B87498"/>
    </row>
    <row r="87499" spans="2:2" x14ac:dyDescent="0.2">
      <c r="B87499"/>
    </row>
    <row r="87500" spans="2:2" x14ac:dyDescent="0.2">
      <c r="B87500"/>
    </row>
    <row r="87501" spans="2:2" x14ac:dyDescent="0.2">
      <c r="B87501"/>
    </row>
    <row r="87502" spans="2:2" x14ac:dyDescent="0.2">
      <c r="B87502"/>
    </row>
    <row r="87503" spans="2:2" x14ac:dyDescent="0.2">
      <c r="B87503"/>
    </row>
    <row r="87504" spans="2:2" x14ac:dyDescent="0.2">
      <c r="B87504"/>
    </row>
    <row r="87505" spans="2:2" x14ac:dyDescent="0.2">
      <c r="B87505"/>
    </row>
    <row r="87506" spans="2:2" x14ac:dyDescent="0.2">
      <c r="B87506"/>
    </row>
    <row r="87507" spans="2:2" x14ac:dyDescent="0.2">
      <c r="B87507"/>
    </row>
    <row r="87508" spans="2:2" x14ac:dyDescent="0.2">
      <c r="B87508"/>
    </row>
    <row r="87509" spans="2:2" x14ac:dyDescent="0.2">
      <c r="B87509"/>
    </row>
    <row r="87510" spans="2:2" x14ac:dyDescent="0.2">
      <c r="B87510"/>
    </row>
    <row r="87511" spans="2:2" x14ac:dyDescent="0.2">
      <c r="B87511"/>
    </row>
    <row r="87512" spans="2:2" x14ac:dyDescent="0.2">
      <c r="B87512"/>
    </row>
    <row r="87513" spans="2:2" x14ac:dyDescent="0.2">
      <c r="B87513"/>
    </row>
    <row r="87514" spans="2:2" x14ac:dyDescent="0.2">
      <c r="B87514"/>
    </row>
    <row r="87515" spans="2:2" x14ac:dyDescent="0.2">
      <c r="B87515"/>
    </row>
    <row r="87516" spans="2:2" x14ac:dyDescent="0.2">
      <c r="B87516"/>
    </row>
    <row r="87517" spans="2:2" x14ac:dyDescent="0.2">
      <c r="B87517"/>
    </row>
    <row r="87518" spans="2:2" x14ac:dyDescent="0.2">
      <c r="B87518"/>
    </row>
    <row r="87519" spans="2:2" x14ac:dyDescent="0.2">
      <c r="B87519"/>
    </row>
    <row r="87520" spans="2:2" x14ac:dyDescent="0.2">
      <c r="B87520"/>
    </row>
    <row r="87521" spans="2:2" x14ac:dyDescent="0.2">
      <c r="B87521"/>
    </row>
    <row r="87522" spans="2:2" x14ac:dyDescent="0.2">
      <c r="B87522"/>
    </row>
    <row r="87523" spans="2:2" x14ac:dyDescent="0.2">
      <c r="B87523"/>
    </row>
    <row r="87524" spans="2:2" x14ac:dyDescent="0.2">
      <c r="B87524"/>
    </row>
    <row r="87525" spans="2:2" x14ac:dyDescent="0.2">
      <c r="B87525"/>
    </row>
    <row r="87526" spans="2:2" x14ac:dyDescent="0.2">
      <c r="B87526"/>
    </row>
    <row r="87527" spans="2:2" x14ac:dyDescent="0.2">
      <c r="B87527"/>
    </row>
    <row r="87528" spans="2:2" x14ac:dyDescent="0.2">
      <c r="B87528"/>
    </row>
    <row r="87529" spans="2:2" x14ac:dyDescent="0.2">
      <c r="B87529"/>
    </row>
    <row r="87530" spans="2:2" x14ac:dyDescent="0.2">
      <c r="B87530"/>
    </row>
    <row r="87531" spans="2:2" x14ac:dyDescent="0.2">
      <c r="B87531"/>
    </row>
    <row r="87532" spans="2:2" x14ac:dyDescent="0.2">
      <c r="B87532"/>
    </row>
    <row r="87533" spans="2:2" x14ac:dyDescent="0.2">
      <c r="B87533"/>
    </row>
    <row r="87534" spans="2:2" x14ac:dyDescent="0.2">
      <c r="B87534"/>
    </row>
    <row r="87535" spans="2:2" x14ac:dyDescent="0.2">
      <c r="B87535"/>
    </row>
    <row r="87536" spans="2:2" x14ac:dyDescent="0.2">
      <c r="B87536"/>
    </row>
    <row r="87537" spans="2:2" x14ac:dyDescent="0.2">
      <c r="B87537"/>
    </row>
    <row r="87538" spans="2:2" x14ac:dyDescent="0.2">
      <c r="B87538"/>
    </row>
    <row r="87539" spans="2:2" x14ac:dyDescent="0.2">
      <c r="B87539"/>
    </row>
    <row r="87540" spans="2:2" x14ac:dyDescent="0.2">
      <c r="B87540"/>
    </row>
    <row r="87541" spans="2:2" x14ac:dyDescent="0.2">
      <c r="B87541"/>
    </row>
    <row r="87542" spans="2:2" x14ac:dyDescent="0.2">
      <c r="B87542"/>
    </row>
    <row r="87543" spans="2:2" x14ac:dyDescent="0.2">
      <c r="B87543"/>
    </row>
    <row r="87544" spans="2:2" x14ac:dyDescent="0.2">
      <c r="B87544"/>
    </row>
    <row r="87545" spans="2:2" x14ac:dyDescent="0.2">
      <c r="B87545"/>
    </row>
    <row r="87546" spans="2:2" x14ac:dyDescent="0.2">
      <c r="B87546"/>
    </row>
    <row r="87547" spans="2:2" x14ac:dyDescent="0.2">
      <c r="B87547"/>
    </row>
    <row r="87548" spans="2:2" x14ac:dyDescent="0.2">
      <c r="B87548"/>
    </row>
    <row r="87549" spans="2:2" x14ac:dyDescent="0.2">
      <c r="B87549"/>
    </row>
    <row r="87550" spans="2:2" x14ac:dyDescent="0.2">
      <c r="B87550"/>
    </row>
    <row r="87551" spans="2:2" x14ac:dyDescent="0.2">
      <c r="B87551"/>
    </row>
    <row r="87552" spans="2:2" x14ac:dyDescent="0.2">
      <c r="B87552"/>
    </row>
    <row r="87553" spans="2:2" x14ac:dyDescent="0.2">
      <c r="B87553"/>
    </row>
    <row r="87554" spans="2:2" x14ac:dyDescent="0.2">
      <c r="B87554"/>
    </row>
    <row r="87555" spans="2:2" x14ac:dyDescent="0.2">
      <c r="B87555"/>
    </row>
    <row r="87556" spans="2:2" x14ac:dyDescent="0.2">
      <c r="B87556"/>
    </row>
    <row r="87557" spans="2:2" x14ac:dyDescent="0.2">
      <c r="B87557"/>
    </row>
    <row r="87558" spans="2:2" x14ac:dyDescent="0.2">
      <c r="B87558"/>
    </row>
    <row r="87559" spans="2:2" x14ac:dyDescent="0.2">
      <c r="B87559"/>
    </row>
    <row r="87560" spans="2:2" x14ac:dyDescent="0.2">
      <c r="B87560"/>
    </row>
    <row r="87561" spans="2:2" x14ac:dyDescent="0.2">
      <c r="B87561"/>
    </row>
    <row r="87562" spans="2:2" x14ac:dyDescent="0.2">
      <c r="B87562"/>
    </row>
    <row r="87563" spans="2:2" x14ac:dyDescent="0.2">
      <c r="B87563"/>
    </row>
    <row r="87564" spans="2:2" x14ac:dyDescent="0.2">
      <c r="B87564"/>
    </row>
    <row r="87565" spans="2:2" x14ac:dyDescent="0.2">
      <c r="B87565"/>
    </row>
    <row r="87566" spans="2:2" x14ac:dyDescent="0.2">
      <c r="B87566"/>
    </row>
    <row r="87567" spans="2:2" x14ac:dyDescent="0.2">
      <c r="B87567"/>
    </row>
    <row r="87568" spans="2:2" x14ac:dyDescent="0.2">
      <c r="B87568"/>
    </row>
    <row r="87569" spans="2:2" x14ac:dyDescent="0.2">
      <c r="B87569"/>
    </row>
    <row r="87570" spans="2:2" x14ac:dyDescent="0.2">
      <c r="B87570"/>
    </row>
    <row r="87571" spans="2:2" x14ac:dyDescent="0.2">
      <c r="B87571"/>
    </row>
    <row r="87572" spans="2:2" x14ac:dyDescent="0.2">
      <c r="B87572"/>
    </row>
    <row r="87573" spans="2:2" x14ac:dyDescent="0.2">
      <c r="B87573"/>
    </row>
    <row r="87574" spans="2:2" x14ac:dyDescent="0.2">
      <c r="B87574"/>
    </row>
    <row r="87575" spans="2:2" x14ac:dyDescent="0.2">
      <c r="B87575"/>
    </row>
    <row r="87576" spans="2:2" x14ac:dyDescent="0.2">
      <c r="B87576"/>
    </row>
    <row r="87577" spans="2:2" x14ac:dyDescent="0.2">
      <c r="B87577"/>
    </row>
    <row r="87578" spans="2:2" x14ac:dyDescent="0.2">
      <c r="B87578"/>
    </row>
    <row r="87579" spans="2:2" x14ac:dyDescent="0.2">
      <c r="B87579"/>
    </row>
    <row r="87580" spans="2:2" x14ac:dyDescent="0.2">
      <c r="B87580"/>
    </row>
    <row r="87581" spans="2:2" x14ac:dyDescent="0.2">
      <c r="B87581"/>
    </row>
    <row r="87582" spans="2:2" x14ac:dyDescent="0.2">
      <c r="B87582"/>
    </row>
    <row r="87583" spans="2:2" x14ac:dyDescent="0.2">
      <c r="B87583"/>
    </row>
    <row r="87584" spans="2:2" x14ac:dyDescent="0.2">
      <c r="B87584"/>
    </row>
    <row r="87585" spans="2:2" x14ac:dyDescent="0.2">
      <c r="B87585"/>
    </row>
    <row r="87586" spans="2:2" x14ac:dyDescent="0.2">
      <c r="B87586"/>
    </row>
    <row r="87587" spans="2:2" x14ac:dyDescent="0.2">
      <c r="B87587"/>
    </row>
    <row r="87588" spans="2:2" x14ac:dyDescent="0.2">
      <c r="B87588"/>
    </row>
    <row r="87589" spans="2:2" x14ac:dyDescent="0.2">
      <c r="B87589"/>
    </row>
    <row r="87590" spans="2:2" x14ac:dyDescent="0.2">
      <c r="B87590"/>
    </row>
    <row r="87591" spans="2:2" x14ac:dyDescent="0.2">
      <c r="B87591"/>
    </row>
    <row r="87592" spans="2:2" x14ac:dyDescent="0.2">
      <c r="B87592"/>
    </row>
    <row r="87593" spans="2:2" x14ac:dyDescent="0.2">
      <c r="B87593"/>
    </row>
    <row r="87594" spans="2:2" x14ac:dyDescent="0.2">
      <c r="B87594"/>
    </row>
    <row r="87595" spans="2:2" x14ac:dyDescent="0.2">
      <c r="B87595"/>
    </row>
    <row r="87596" spans="2:2" x14ac:dyDescent="0.2">
      <c r="B87596"/>
    </row>
    <row r="87597" spans="2:2" x14ac:dyDescent="0.2">
      <c r="B87597"/>
    </row>
    <row r="87598" spans="2:2" x14ac:dyDescent="0.2">
      <c r="B87598"/>
    </row>
    <row r="87599" spans="2:2" x14ac:dyDescent="0.2">
      <c r="B87599"/>
    </row>
    <row r="87600" spans="2:2" x14ac:dyDescent="0.2">
      <c r="B87600"/>
    </row>
    <row r="87601" spans="2:2" x14ac:dyDescent="0.2">
      <c r="B87601"/>
    </row>
    <row r="87602" spans="2:2" x14ac:dyDescent="0.2">
      <c r="B87602"/>
    </row>
    <row r="87603" spans="2:2" x14ac:dyDescent="0.2">
      <c r="B87603"/>
    </row>
    <row r="87604" spans="2:2" x14ac:dyDescent="0.2">
      <c r="B87604"/>
    </row>
    <row r="87605" spans="2:2" x14ac:dyDescent="0.2">
      <c r="B87605"/>
    </row>
    <row r="87606" spans="2:2" x14ac:dyDescent="0.2">
      <c r="B87606"/>
    </row>
    <row r="87607" spans="2:2" x14ac:dyDescent="0.2">
      <c r="B87607"/>
    </row>
    <row r="87608" spans="2:2" x14ac:dyDescent="0.2">
      <c r="B87608"/>
    </row>
    <row r="87609" spans="2:2" x14ac:dyDescent="0.2">
      <c r="B87609"/>
    </row>
    <row r="87610" spans="2:2" x14ac:dyDescent="0.2">
      <c r="B87610"/>
    </row>
    <row r="87611" spans="2:2" x14ac:dyDescent="0.2">
      <c r="B87611"/>
    </row>
    <row r="87612" spans="2:2" x14ac:dyDescent="0.2">
      <c r="B87612"/>
    </row>
    <row r="87613" spans="2:2" x14ac:dyDescent="0.2">
      <c r="B87613"/>
    </row>
    <row r="87614" spans="2:2" x14ac:dyDescent="0.2">
      <c r="B87614"/>
    </row>
    <row r="87615" spans="2:2" x14ac:dyDescent="0.2">
      <c r="B87615"/>
    </row>
    <row r="87616" spans="2:2" x14ac:dyDescent="0.2">
      <c r="B87616"/>
    </row>
    <row r="87617" spans="2:2" x14ac:dyDescent="0.2">
      <c r="B87617"/>
    </row>
    <row r="87618" spans="2:2" x14ac:dyDescent="0.2">
      <c r="B87618"/>
    </row>
    <row r="87619" spans="2:2" x14ac:dyDescent="0.2">
      <c r="B87619"/>
    </row>
    <row r="87620" spans="2:2" x14ac:dyDescent="0.2">
      <c r="B87620"/>
    </row>
    <row r="87621" spans="2:2" x14ac:dyDescent="0.2">
      <c r="B87621"/>
    </row>
    <row r="87622" spans="2:2" x14ac:dyDescent="0.2">
      <c r="B87622"/>
    </row>
    <row r="87623" spans="2:2" x14ac:dyDescent="0.2">
      <c r="B87623"/>
    </row>
    <row r="87624" spans="2:2" x14ac:dyDescent="0.2">
      <c r="B87624"/>
    </row>
    <row r="87625" spans="2:2" x14ac:dyDescent="0.2">
      <c r="B87625"/>
    </row>
    <row r="87626" spans="2:2" x14ac:dyDescent="0.2">
      <c r="B87626"/>
    </row>
    <row r="87627" spans="2:2" x14ac:dyDescent="0.2">
      <c r="B87627"/>
    </row>
    <row r="87628" spans="2:2" x14ac:dyDescent="0.2">
      <c r="B87628"/>
    </row>
    <row r="87629" spans="2:2" x14ac:dyDescent="0.2">
      <c r="B87629"/>
    </row>
    <row r="87630" spans="2:2" x14ac:dyDescent="0.2">
      <c r="B87630"/>
    </row>
    <row r="87631" spans="2:2" x14ac:dyDescent="0.2">
      <c r="B87631"/>
    </row>
    <row r="87632" spans="2:2" x14ac:dyDescent="0.2">
      <c r="B87632"/>
    </row>
    <row r="87633" spans="2:2" x14ac:dyDescent="0.2">
      <c r="B87633"/>
    </row>
    <row r="87634" spans="2:2" x14ac:dyDescent="0.2">
      <c r="B87634"/>
    </row>
    <row r="87635" spans="2:2" x14ac:dyDescent="0.2">
      <c r="B87635"/>
    </row>
    <row r="87636" spans="2:2" x14ac:dyDescent="0.2">
      <c r="B87636"/>
    </row>
    <row r="87637" spans="2:2" x14ac:dyDescent="0.2">
      <c r="B87637"/>
    </row>
    <row r="87638" spans="2:2" x14ac:dyDescent="0.2">
      <c r="B87638"/>
    </row>
    <row r="87639" spans="2:2" x14ac:dyDescent="0.2">
      <c r="B87639"/>
    </row>
    <row r="87640" spans="2:2" x14ac:dyDescent="0.2">
      <c r="B87640"/>
    </row>
    <row r="87641" spans="2:2" x14ac:dyDescent="0.2">
      <c r="B87641"/>
    </row>
    <row r="87642" spans="2:2" x14ac:dyDescent="0.2">
      <c r="B87642"/>
    </row>
    <row r="87643" spans="2:2" x14ac:dyDescent="0.2">
      <c r="B87643"/>
    </row>
    <row r="87644" spans="2:2" x14ac:dyDescent="0.2">
      <c r="B87644"/>
    </row>
    <row r="87645" spans="2:2" x14ac:dyDescent="0.2">
      <c r="B87645"/>
    </row>
    <row r="87646" spans="2:2" x14ac:dyDescent="0.2">
      <c r="B87646"/>
    </row>
    <row r="87647" spans="2:2" x14ac:dyDescent="0.2">
      <c r="B87647"/>
    </row>
    <row r="87648" spans="2:2" x14ac:dyDescent="0.2">
      <c r="B87648"/>
    </row>
    <row r="87649" spans="2:2" x14ac:dyDescent="0.2">
      <c r="B87649"/>
    </row>
    <row r="87650" spans="2:2" x14ac:dyDescent="0.2">
      <c r="B87650"/>
    </row>
    <row r="87651" spans="2:2" x14ac:dyDescent="0.2">
      <c r="B87651"/>
    </row>
    <row r="87652" spans="2:2" x14ac:dyDescent="0.2">
      <c r="B87652"/>
    </row>
    <row r="87653" spans="2:2" x14ac:dyDescent="0.2">
      <c r="B87653"/>
    </row>
    <row r="87654" spans="2:2" x14ac:dyDescent="0.2">
      <c r="B87654"/>
    </row>
    <row r="87655" spans="2:2" x14ac:dyDescent="0.2">
      <c r="B87655"/>
    </row>
    <row r="87656" spans="2:2" x14ac:dyDescent="0.2">
      <c r="B87656"/>
    </row>
    <row r="87657" spans="2:2" x14ac:dyDescent="0.2">
      <c r="B87657"/>
    </row>
    <row r="87658" spans="2:2" x14ac:dyDescent="0.2">
      <c r="B87658"/>
    </row>
    <row r="87659" spans="2:2" x14ac:dyDescent="0.2">
      <c r="B87659"/>
    </row>
    <row r="87660" spans="2:2" x14ac:dyDescent="0.2">
      <c r="B87660"/>
    </row>
    <row r="87661" spans="2:2" x14ac:dyDescent="0.2">
      <c r="B87661"/>
    </row>
    <row r="87662" spans="2:2" x14ac:dyDescent="0.2">
      <c r="B87662"/>
    </row>
    <row r="87663" spans="2:2" x14ac:dyDescent="0.2">
      <c r="B87663"/>
    </row>
    <row r="87664" spans="2:2" x14ac:dyDescent="0.2">
      <c r="B87664"/>
    </row>
    <row r="87665" spans="2:2" x14ac:dyDescent="0.2">
      <c r="B87665"/>
    </row>
    <row r="87666" spans="2:2" x14ac:dyDescent="0.2">
      <c r="B87666"/>
    </row>
    <row r="87667" spans="2:2" x14ac:dyDescent="0.2">
      <c r="B87667"/>
    </row>
    <row r="87668" spans="2:2" x14ac:dyDescent="0.2">
      <c r="B87668"/>
    </row>
    <row r="87669" spans="2:2" x14ac:dyDescent="0.2">
      <c r="B87669"/>
    </row>
    <row r="87670" spans="2:2" x14ac:dyDescent="0.2">
      <c r="B87670"/>
    </row>
    <row r="87671" spans="2:2" x14ac:dyDescent="0.2">
      <c r="B87671"/>
    </row>
    <row r="87672" spans="2:2" x14ac:dyDescent="0.2">
      <c r="B87672"/>
    </row>
    <row r="87673" spans="2:2" x14ac:dyDescent="0.2">
      <c r="B87673"/>
    </row>
    <row r="87674" spans="2:2" x14ac:dyDescent="0.2">
      <c r="B87674"/>
    </row>
    <row r="87675" spans="2:2" x14ac:dyDescent="0.2">
      <c r="B87675"/>
    </row>
    <row r="87676" spans="2:2" x14ac:dyDescent="0.2">
      <c r="B87676"/>
    </row>
    <row r="87677" spans="2:2" x14ac:dyDescent="0.2">
      <c r="B87677"/>
    </row>
    <row r="87678" spans="2:2" x14ac:dyDescent="0.2">
      <c r="B87678"/>
    </row>
    <row r="87679" spans="2:2" x14ac:dyDescent="0.2">
      <c r="B87679"/>
    </row>
    <row r="87680" spans="2:2" x14ac:dyDescent="0.2">
      <c r="B87680"/>
    </row>
    <row r="87681" spans="2:2" x14ac:dyDescent="0.2">
      <c r="B87681"/>
    </row>
    <row r="87682" spans="2:2" x14ac:dyDescent="0.2">
      <c r="B87682"/>
    </row>
    <row r="87683" spans="2:2" x14ac:dyDescent="0.2">
      <c r="B87683"/>
    </row>
    <row r="87684" spans="2:2" x14ac:dyDescent="0.2">
      <c r="B87684"/>
    </row>
    <row r="87685" spans="2:2" x14ac:dyDescent="0.2">
      <c r="B87685"/>
    </row>
    <row r="87686" spans="2:2" x14ac:dyDescent="0.2">
      <c r="B87686"/>
    </row>
    <row r="87687" spans="2:2" x14ac:dyDescent="0.2">
      <c r="B87687"/>
    </row>
    <row r="87688" spans="2:2" x14ac:dyDescent="0.2">
      <c r="B87688"/>
    </row>
    <row r="87689" spans="2:2" x14ac:dyDescent="0.2">
      <c r="B87689"/>
    </row>
    <row r="87690" spans="2:2" x14ac:dyDescent="0.2">
      <c r="B87690"/>
    </row>
    <row r="87691" spans="2:2" x14ac:dyDescent="0.2">
      <c r="B87691"/>
    </row>
    <row r="87692" spans="2:2" x14ac:dyDescent="0.2">
      <c r="B87692"/>
    </row>
    <row r="87693" spans="2:2" x14ac:dyDescent="0.2">
      <c r="B87693"/>
    </row>
    <row r="87694" spans="2:2" x14ac:dyDescent="0.2">
      <c r="B87694"/>
    </row>
    <row r="87695" spans="2:2" x14ac:dyDescent="0.2">
      <c r="B87695"/>
    </row>
    <row r="87696" spans="2:2" x14ac:dyDescent="0.2">
      <c r="B87696"/>
    </row>
    <row r="87697" spans="2:2" x14ac:dyDescent="0.2">
      <c r="B87697"/>
    </row>
    <row r="87698" spans="2:2" x14ac:dyDescent="0.2">
      <c r="B87698"/>
    </row>
    <row r="87699" spans="2:2" x14ac:dyDescent="0.2">
      <c r="B87699"/>
    </row>
    <row r="87700" spans="2:2" x14ac:dyDescent="0.2">
      <c r="B87700"/>
    </row>
    <row r="87701" spans="2:2" x14ac:dyDescent="0.2">
      <c r="B87701"/>
    </row>
    <row r="87702" spans="2:2" x14ac:dyDescent="0.2">
      <c r="B87702"/>
    </row>
    <row r="87703" spans="2:2" x14ac:dyDescent="0.2">
      <c r="B87703"/>
    </row>
    <row r="87704" spans="2:2" x14ac:dyDescent="0.2">
      <c r="B87704"/>
    </row>
    <row r="87705" spans="2:2" x14ac:dyDescent="0.2">
      <c r="B87705"/>
    </row>
    <row r="87706" spans="2:2" x14ac:dyDescent="0.2">
      <c r="B87706"/>
    </row>
    <row r="87707" spans="2:2" x14ac:dyDescent="0.2">
      <c r="B87707"/>
    </row>
    <row r="87708" spans="2:2" x14ac:dyDescent="0.2">
      <c r="B87708"/>
    </row>
    <row r="87709" spans="2:2" x14ac:dyDescent="0.2">
      <c r="B87709"/>
    </row>
    <row r="87710" spans="2:2" x14ac:dyDescent="0.2">
      <c r="B87710"/>
    </row>
    <row r="87711" spans="2:2" x14ac:dyDescent="0.2">
      <c r="B87711"/>
    </row>
    <row r="87712" spans="2:2" x14ac:dyDescent="0.2">
      <c r="B87712"/>
    </row>
    <row r="87713" spans="2:2" x14ac:dyDescent="0.2">
      <c r="B87713"/>
    </row>
    <row r="87714" spans="2:2" x14ac:dyDescent="0.2">
      <c r="B87714"/>
    </row>
    <row r="87715" spans="2:2" x14ac:dyDescent="0.2">
      <c r="B87715"/>
    </row>
    <row r="87716" spans="2:2" x14ac:dyDescent="0.2">
      <c r="B87716"/>
    </row>
    <row r="87717" spans="2:2" x14ac:dyDescent="0.2">
      <c r="B87717"/>
    </row>
    <row r="87718" spans="2:2" x14ac:dyDescent="0.2">
      <c r="B87718"/>
    </row>
    <row r="87719" spans="2:2" x14ac:dyDescent="0.2">
      <c r="B87719"/>
    </row>
    <row r="87720" spans="2:2" x14ac:dyDescent="0.2">
      <c r="B87720"/>
    </row>
    <row r="87721" spans="2:2" x14ac:dyDescent="0.2">
      <c r="B87721"/>
    </row>
    <row r="87722" spans="2:2" x14ac:dyDescent="0.2">
      <c r="B87722"/>
    </row>
    <row r="87723" spans="2:2" x14ac:dyDescent="0.2">
      <c r="B87723"/>
    </row>
    <row r="87724" spans="2:2" x14ac:dyDescent="0.2">
      <c r="B87724"/>
    </row>
    <row r="87725" spans="2:2" x14ac:dyDescent="0.2">
      <c r="B87725"/>
    </row>
    <row r="87726" spans="2:2" x14ac:dyDescent="0.2">
      <c r="B87726"/>
    </row>
    <row r="87727" spans="2:2" x14ac:dyDescent="0.2">
      <c r="B87727"/>
    </row>
    <row r="87728" spans="2:2" x14ac:dyDescent="0.2">
      <c r="B87728"/>
    </row>
    <row r="87729" spans="2:2" x14ac:dyDescent="0.2">
      <c r="B87729"/>
    </row>
    <row r="87730" spans="2:2" x14ac:dyDescent="0.2">
      <c r="B87730"/>
    </row>
    <row r="87731" spans="2:2" x14ac:dyDescent="0.2">
      <c r="B87731"/>
    </row>
    <row r="87732" spans="2:2" x14ac:dyDescent="0.2">
      <c r="B87732"/>
    </row>
    <row r="87733" spans="2:2" x14ac:dyDescent="0.2">
      <c r="B87733"/>
    </row>
    <row r="87734" spans="2:2" x14ac:dyDescent="0.2">
      <c r="B87734"/>
    </row>
    <row r="87735" spans="2:2" x14ac:dyDescent="0.2">
      <c r="B87735"/>
    </row>
    <row r="87736" spans="2:2" x14ac:dyDescent="0.2">
      <c r="B87736"/>
    </row>
    <row r="87737" spans="2:2" x14ac:dyDescent="0.2">
      <c r="B87737"/>
    </row>
    <row r="87738" spans="2:2" x14ac:dyDescent="0.2">
      <c r="B87738"/>
    </row>
    <row r="87739" spans="2:2" x14ac:dyDescent="0.2">
      <c r="B87739"/>
    </row>
    <row r="87740" spans="2:2" x14ac:dyDescent="0.2">
      <c r="B87740"/>
    </row>
    <row r="87741" spans="2:2" x14ac:dyDescent="0.2">
      <c r="B87741"/>
    </row>
    <row r="87742" spans="2:2" x14ac:dyDescent="0.2">
      <c r="B87742"/>
    </row>
    <row r="87743" spans="2:2" x14ac:dyDescent="0.2">
      <c r="B87743"/>
    </row>
    <row r="87744" spans="2:2" x14ac:dyDescent="0.2">
      <c r="B87744"/>
    </row>
    <row r="87745" spans="2:2" x14ac:dyDescent="0.2">
      <c r="B87745"/>
    </row>
    <row r="87746" spans="2:2" x14ac:dyDescent="0.2">
      <c r="B87746"/>
    </row>
    <row r="87747" spans="2:2" x14ac:dyDescent="0.2">
      <c r="B87747"/>
    </row>
    <row r="87748" spans="2:2" x14ac:dyDescent="0.2">
      <c r="B87748"/>
    </row>
    <row r="87749" spans="2:2" x14ac:dyDescent="0.2">
      <c r="B87749"/>
    </row>
    <row r="87750" spans="2:2" x14ac:dyDescent="0.2">
      <c r="B87750"/>
    </row>
    <row r="87751" spans="2:2" x14ac:dyDescent="0.2">
      <c r="B87751"/>
    </row>
    <row r="87752" spans="2:2" x14ac:dyDescent="0.2">
      <c r="B87752"/>
    </row>
    <row r="87753" spans="2:2" x14ac:dyDescent="0.2">
      <c r="B87753"/>
    </row>
    <row r="87754" spans="2:2" x14ac:dyDescent="0.2">
      <c r="B87754"/>
    </row>
    <row r="87755" spans="2:2" x14ac:dyDescent="0.2">
      <c r="B87755"/>
    </row>
    <row r="87756" spans="2:2" x14ac:dyDescent="0.2">
      <c r="B87756"/>
    </row>
    <row r="87757" spans="2:2" x14ac:dyDescent="0.2">
      <c r="B87757"/>
    </row>
    <row r="87758" spans="2:2" x14ac:dyDescent="0.2">
      <c r="B87758"/>
    </row>
    <row r="87759" spans="2:2" x14ac:dyDescent="0.2">
      <c r="B87759"/>
    </row>
    <row r="87760" spans="2:2" x14ac:dyDescent="0.2">
      <c r="B87760"/>
    </row>
    <row r="87761" spans="2:2" x14ac:dyDescent="0.2">
      <c r="B87761"/>
    </row>
    <row r="87762" spans="2:2" x14ac:dyDescent="0.2">
      <c r="B87762"/>
    </row>
    <row r="87763" spans="2:2" x14ac:dyDescent="0.2">
      <c r="B87763"/>
    </row>
    <row r="87764" spans="2:2" x14ac:dyDescent="0.2">
      <c r="B87764"/>
    </row>
    <row r="87765" spans="2:2" x14ac:dyDescent="0.2">
      <c r="B87765"/>
    </row>
    <row r="87766" spans="2:2" x14ac:dyDescent="0.2">
      <c r="B87766"/>
    </row>
    <row r="87767" spans="2:2" x14ac:dyDescent="0.2">
      <c r="B87767"/>
    </row>
    <row r="87768" spans="2:2" x14ac:dyDescent="0.2">
      <c r="B87768"/>
    </row>
    <row r="87769" spans="2:2" x14ac:dyDescent="0.2">
      <c r="B87769"/>
    </row>
    <row r="87770" spans="2:2" x14ac:dyDescent="0.2">
      <c r="B87770"/>
    </row>
    <row r="87771" spans="2:2" x14ac:dyDescent="0.2">
      <c r="B87771"/>
    </row>
    <row r="87772" spans="2:2" x14ac:dyDescent="0.2">
      <c r="B87772"/>
    </row>
    <row r="87773" spans="2:2" x14ac:dyDescent="0.2">
      <c r="B87773"/>
    </row>
    <row r="87774" spans="2:2" x14ac:dyDescent="0.2">
      <c r="B87774"/>
    </row>
    <row r="87775" spans="2:2" x14ac:dyDescent="0.2">
      <c r="B87775"/>
    </row>
    <row r="87776" spans="2:2" x14ac:dyDescent="0.2">
      <c r="B87776"/>
    </row>
    <row r="87777" spans="2:2" x14ac:dyDescent="0.2">
      <c r="B87777"/>
    </row>
    <row r="87778" spans="2:2" x14ac:dyDescent="0.2">
      <c r="B87778"/>
    </row>
    <row r="87779" spans="2:2" x14ac:dyDescent="0.2">
      <c r="B87779"/>
    </row>
    <row r="87780" spans="2:2" x14ac:dyDescent="0.2">
      <c r="B87780"/>
    </row>
    <row r="87781" spans="2:2" x14ac:dyDescent="0.2">
      <c r="B87781"/>
    </row>
    <row r="87782" spans="2:2" x14ac:dyDescent="0.2">
      <c r="B87782"/>
    </row>
    <row r="87783" spans="2:2" x14ac:dyDescent="0.2">
      <c r="B87783"/>
    </row>
    <row r="87784" spans="2:2" x14ac:dyDescent="0.2">
      <c r="B87784"/>
    </row>
    <row r="87785" spans="2:2" x14ac:dyDescent="0.2">
      <c r="B87785"/>
    </row>
    <row r="87786" spans="2:2" x14ac:dyDescent="0.2">
      <c r="B87786"/>
    </row>
    <row r="87787" spans="2:2" x14ac:dyDescent="0.2">
      <c r="B87787"/>
    </row>
    <row r="87788" spans="2:2" x14ac:dyDescent="0.2">
      <c r="B87788"/>
    </row>
    <row r="87789" spans="2:2" x14ac:dyDescent="0.2">
      <c r="B87789"/>
    </row>
    <row r="87790" spans="2:2" x14ac:dyDescent="0.2">
      <c r="B87790"/>
    </row>
    <row r="87791" spans="2:2" x14ac:dyDescent="0.2">
      <c r="B87791"/>
    </row>
    <row r="87792" spans="2:2" x14ac:dyDescent="0.2">
      <c r="B87792"/>
    </row>
    <row r="87793" spans="2:2" x14ac:dyDescent="0.2">
      <c r="B87793"/>
    </row>
    <row r="87794" spans="2:2" x14ac:dyDescent="0.2">
      <c r="B87794"/>
    </row>
    <row r="87795" spans="2:2" x14ac:dyDescent="0.2">
      <c r="B87795"/>
    </row>
    <row r="87796" spans="2:2" x14ac:dyDescent="0.2">
      <c r="B87796"/>
    </row>
    <row r="87797" spans="2:2" x14ac:dyDescent="0.2">
      <c r="B87797"/>
    </row>
    <row r="87798" spans="2:2" x14ac:dyDescent="0.2">
      <c r="B87798"/>
    </row>
    <row r="87799" spans="2:2" x14ac:dyDescent="0.2">
      <c r="B87799"/>
    </row>
    <row r="87800" spans="2:2" x14ac:dyDescent="0.2">
      <c r="B87800"/>
    </row>
    <row r="87801" spans="2:2" x14ac:dyDescent="0.2">
      <c r="B87801"/>
    </row>
    <row r="87802" spans="2:2" x14ac:dyDescent="0.2">
      <c r="B87802"/>
    </row>
    <row r="87803" spans="2:2" x14ac:dyDescent="0.2">
      <c r="B87803"/>
    </row>
    <row r="87804" spans="2:2" x14ac:dyDescent="0.2">
      <c r="B87804"/>
    </row>
    <row r="87805" spans="2:2" x14ac:dyDescent="0.2">
      <c r="B87805"/>
    </row>
    <row r="87806" spans="2:2" x14ac:dyDescent="0.2">
      <c r="B87806"/>
    </row>
    <row r="87807" spans="2:2" x14ac:dyDescent="0.2">
      <c r="B87807"/>
    </row>
    <row r="87808" spans="2:2" x14ac:dyDescent="0.2">
      <c r="B87808"/>
    </row>
    <row r="87809" spans="2:2" x14ac:dyDescent="0.2">
      <c r="B87809"/>
    </row>
    <row r="87810" spans="2:2" x14ac:dyDescent="0.2">
      <c r="B87810"/>
    </row>
    <row r="87811" spans="2:2" x14ac:dyDescent="0.2">
      <c r="B87811"/>
    </row>
    <row r="87812" spans="2:2" x14ac:dyDescent="0.2">
      <c r="B87812"/>
    </row>
    <row r="87813" spans="2:2" x14ac:dyDescent="0.2">
      <c r="B87813"/>
    </row>
    <row r="87814" spans="2:2" x14ac:dyDescent="0.2">
      <c r="B87814"/>
    </row>
    <row r="87815" spans="2:2" x14ac:dyDescent="0.2">
      <c r="B87815"/>
    </row>
    <row r="87816" spans="2:2" x14ac:dyDescent="0.2">
      <c r="B87816"/>
    </row>
    <row r="87817" spans="2:2" x14ac:dyDescent="0.2">
      <c r="B87817"/>
    </row>
    <row r="87818" spans="2:2" x14ac:dyDescent="0.2">
      <c r="B87818"/>
    </row>
    <row r="87819" spans="2:2" x14ac:dyDescent="0.2">
      <c r="B87819"/>
    </row>
    <row r="87820" spans="2:2" x14ac:dyDescent="0.2">
      <c r="B87820"/>
    </row>
    <row r="87821" spans="2:2" x14ac:dyDescent="0.2">
      <c r="B87821"/>
    </row>
    <row r="87822" spans="2:2" x14ac:dyDescent="0.2">
      <c r="B87822"/>
    </row>
    <row r="87823" spans="2:2" x14ac:dyDescent="0.2">
      <c r="B87823"/>
    </row>
    <row r="87824" spans="2:2" x14ac:dyDescent="0.2">
      <c r="B87824"/>
    </row>
    <row r="87825" spans="2:2" x14ac:dyDescent="0.2">
      <c r="B87825"/>
    </row>
    <row r="87826" spans="2:2" x14ac:dyDescent="0.2">
      <c r="B87826"/>
    </row>
    <row r="87827" spans="2:2" x14ac:dyDescent="0.2">
      <c r="B87827"/>
    </row>
    <row r="87828" spans="2:2" x14ac:dyDescent="0.2">
      <c r="B87828"/>
    </row>
    <row r="87829" spans="2:2" x14ac:dyDescent="0.2">
      <c r="B87829"/>
    </row>
    <row r="87830" spans="2:2" x14ac:dyDescent="0.2">
      <c r="B87830"/>
    </row>
    <row r="87831" spans="2:2" x14ac:dyDescent="0.2">
      <c r="B87831"/>
    </row>
    <row r="87832" spans="2:2" x14ac:dyDescent="0.2">
      <c r="B87832"/>
    </row>
    <row r="87833" spans="2:2" x14ac:dyDescent="0.2">
      <c r="B87833"/>
    </row>
    <row r="87834" spans="2:2" x14ac:dyDescent="0.2">
      <c r="B87834"/>
    </row>
    <row r="87835" spans="2:2" x14ac:dyDescent="0.2">
      <c r="B87835"/>
    </row>
    <row r="87836" spans="2:2" x14ac:dyDescent="0.2">
      <c r="B87836"/>
    </row>
    <row r="87837" spans="2:2" x14ac:dyDescent="0.2">
      <c r="B87837"/>
    </row>
    <row r="87838" spans="2:2" x14ac:dyDescent="0.2">
      <c r="B87838"/>
    </row>
    <row r="87839" spans="2:2" x14ac:dyDescent="0.2">
      <c r="B87839"/>
    </row>
    <row r="87840" spans="2:2" x14ac:dyDescent="0.2">
      <c r="B87840"/>
    </row>
    <row r="87841" spans="2:2" x14ac:dyDescent="0.2">
      <c r="B87841"/>
    </row>
    <row r="87842" spans="2:2" x14ac:dyDescent="0.2">
      <c r="B87842"/>
    </row>
    <row r="87843" spans="2:2" x14ac:dyDescent="0.2">
      <c r="B87843"/>
    </row>
    <row r="87844" spans="2:2" x14ac:dyDescent="0.2">
      <c r="B87844"/>
    </row>
    <row r="87845" spans="2:2" x14ac:dyDescent="0.2">
      <c r="B87845"/>
    </row>
    <row r="87846" spans="2:2" x14ac:dyDescent="0.2">
      <c r="B87846"/>
    </row>
    <row r="87847" spans="2:2" x14ac:dyDescent="0.2">
      <c r="B87847"/>
    </row>
    <row r="87848" spans="2:2" x14ac:dyDescent="0.2">
      <c r="B87848"/>
    </row>
    <row r="87849" spans="2:2" x14ac:dyDescent="0.2">
      <c r="B87849"/>
    </row>
    <row r="87850" spans="2:2" x14ac:dyDescent="0.2">
      <c r="B87850"/>
    </row>
    <row r="87851" spans="2:2" x14ac:dyDescent="0.2">
      <c r="B87851"/>
    </row>
    <row r="87852" spans="2:2" x14ac:dyDescent="0.2">
      <c r="B87852"/>
    </row>
    <row r="87853" spans="2:2" x14ac:dyDescent="0.2">
      <c r="B87853"/>
    </row>
    <row r="87854" spans="2:2" x14ac:dyDescent="0.2">
      <c r="B87854"/>
    </row>
    <row r="87855" spans="2:2" x14ac:dyDescent="0.2">
      <c r="B87855"/>
    </row>
    <row r="87856" spans="2:2" x14ac:dyDescent="0.2">
      <c r="B87856"/>
    </row>
    <row r="87857" spans="2:2" x14ac:dyDescent="0.2">
      <c r="B87857"/>
    </row>
    <row r="87858" spans="2:2" x14ac:dyDescent="0.2">
      <c r="B87858"/>
    </row>
    <row r="87859" spans="2:2" x14ac:dyDescent="0.2">
      <c r="B87859"/>
    </row>
    <row r="87860" spans="2:2" x14ac:dyDescent="0.2">
      <c r="B87860"/>
    </row>
    <row r="87861" spans="2:2" x14ac:dyDescent="0.2">
      <c r="B87861"/>
    </row>
    <row r="87862" spans="2:2" x14ac:dyDescent="0.2">
      <c r="B87862"/>
    </row>
    <row r="87863" spans="2:2" x14ac:dyDescent="0.2">
      <c r="B87863"/>
    </row>
    <row r="87864" spans="2:2" x14ac:dyDescent="0.2">
      <c r="B87864"/>
    </row>
    <row r="87865" spans="2:2" x14ac:dyDescent="0.2">
      <c r="B87865"/>
    </row>
    <row r="87866" spans="2:2" x14ac:dyDescent="0.2">
      <c r="B87866"/>
    </row>
    <row r="87867" spans="2:2" x14ac:dyDescent="0.2">
      <c r="B87867"/>
    </row>
    <row r="87868" spans="2:2" x14ac:dyDescent="0.2">
      <c r="B87868"/>
    </row>
    <row r="87869" spans="2:2" x14ac:dyDescent="0.2">
      <c r="B87869"/>
    </row>
    <row r="87870" spans="2:2" x14ac:dyDescent="0.2">
      <c r="B87870"/>
    </row>
    <row r="87871" spans="2:2" x14ac:dyDescent="0.2">
      <c r="B87871"/>
    </row>
    <row r="87872" spans="2:2" x14ac:dyDescent="0.2">
      <c r="B87872"/>
    </row>
    <row r="87873" spans="2:2" x14ac:dyDescent="0.2">
      <c r="B87873"/>
    </row>
    <row r="87874" spans="2:2" x14ac:dyDescent="0.2">
      <c r="B87874"/>
    </row>
    <row r="87875" spans="2:2" x14ac:dyDescent="0.2">
      <c r="B87875"/>
    </row>
    <row r="87876" spans="2:2" x14ac:dyDescent="0.2">
      <c r="B87876"/>
    </row>
    <row r="87877" spans="2:2" x14ac:dyDescent="0.2">
      <c r="B87877"/>
    </row>
    <row r="87878" spans="2:2" x14ac:dyDescent="0.2">
      <c r="B87878"/>
    </row>
    <row r="87879" spans="2:2" x14ac:dyDescent="0.2">
      <c r="B87879"/>
    </row>
    <row r="87880" spans="2:2" x14ac:dyDescent="0.2">
      <c r="B87880"/>
    </row>
    <row r="87881" spans="2:2" x14ac:dyDescent="0.2">
      <c r="B87881"/>
    </row>
    <row r="87882" spans="2:2" x14ac:dyDescent="0.2">
      <c r="B87882"/>
    </row>
    <row r="87883" spans="2:2" x14ac:dyDescent="0.2">
      <c r="B87883"/>
    </row>
    <row r="87884" spans="2:2" x14ac:dyDescent="0.2">
      <c r="B87884"/>
    </row>
    <row r="87885" spans="2:2" x14ac:dyDescent="0.2">
      <c r="B87885"/>
    </row>
    <row r="87886" spans="2:2" x14ac:dyDescent="0.2">
      <c r="B87886"/>
    </row>
    <row r="87887" spans="2:2" x14ac:dyDescent="0.2">
      <c r="B87887"/>
    </row>
    <row r="87888" spans="2:2" x14ac:dyDescent="0.2">
      <c r="B87888"/>
    </row>
    <row r="87889" spans="2:2" x14ac:dyDescent="0.2">
      <c r="B87889"/>
    </row>
    <row r="87890" spans="2:2" x14ac:dyDescent="0.2">
      <c r="B87890"/>
    </row>
    <row r="87891" spans="2:2" x14ac:dyDescent="0.2">
      <c r="B87891"/>
    </row>
    <row r="87892" spans="2:2" x14ac:dyDescent="0.2">
      <c r="B87892"/>
    </row>
    <row r="87893" spans="2:2" x14ac:dyDescent="0.2">
      <c r="B87893"/>
    </row>
    <row r="87894" spans="2:2" x14ac:dyDescent="0.2">
      <c r="B87894"/>
    </row>
    <row r="87895" spans="2:2" x14ac:dyDescent="0.2">
      <c r="B87895"/>
    </row>
    <row r="87896" spans="2:2" x14ac:dyDescent="0.2">
      <c r="B87896"/>
    </row>
    <row r="87897" spans="2:2" x14ac:dyDescent="0.2">
      <c r="B87897"/>
    </row>
    <row r="87898" spans="2:2" x14ac:dyDescent="0.2">
      <c r="B87898"/>
    </row>
    <row r="87899" spans="2:2" x14ac:dyDescent="0.2">
      <c r="B87899"/>
    </row>
    <row r="87900" spans="2:2" x14ac:dyDescent="0.2">
      <c r="B87900"/>
    </row>
    <row r="87901" spans="2:2" x14ac:dyDescent="0.2">
      <c r="B87901"/>
    </row>
    <row r="87902" spans="2:2" x14ac:dyDescent="0.2">
      <c r="B87902"/>
    </row>
    <row r="87903" spans="2:2" x14ac:dyDescent="0.2">
      <c r="B87903"/>
    </row>
    <row r="87904" spans="2:2" x14ac:dyDescent="0.2">
      <c r="B87904"/>
    </row>
    <row r="87905" spans="2:2" x14ac:dyDescent="0.2">
      <c r="B87905"/>
    </row>
    <row r="87906" spans="2:2" x14ac:dyDescent="0.2">
      <c r="B87906"/>
    </row>
    <row r="87907" spans="2:2" x14ac:dyDescent="0.2">
      <c r="B87907"/>
    </row>
    <row r="87908" spans="2:2" x14ac:dyDescent="0.2">
      <c r="B87908"/>
    </row>
    <row r="87909" spans="2:2" x14ac:dyDescent="0.2">
      <c r="B87909"/>
    </row>
    <row r="87910" spans="2:2" x14ac:dyDescent="0.2">
      <c r="B87910"/>
    </row>
    <row r="87911" spans="2:2" x14ac:dyDescent="0.2">
      <c r="B87911"/>
    </row>
    <row r="87912" spans="2:2" x14ac:dyDescent="0.2">
      <c r="B87912"/>
    </row>
    <row r="87913" spans="2:2" x14ac:dyDescent="0.2">
      <c r="B87913"/>
    </row>
    <row r="87914" spans="2:2" x14ac:dyDescent="0.2">
      <c r="B87914"/>
    </row>
    <row r="87915" spans="2:2" x14ac:dyDescent="0.2">
      <c r="B87915"/>
    </row>
    <row r="87916" spans="2:2" x14ac:dyDescent="0.2">
      <c r="B87916"/>
    </row>
    <row r="87917" spans="2:2" x14ac:dyDescent="0.2">
      <c r="B87917"/>
    </row>
    <row r="87918" spans="2:2" x14ac:dyDescent="0.2">
      <c r="B87918"/>
    </row>
    <row r="87919" spans="2:2" x14ac:dyDescent="0.2">
      <c r="B87919"/>
    </row>
    <row r="87920" spans="2:2" x14ac:dyDescent="0.2">
      <c r="B87920"/>
    </row>
    <row r="87921" spans="2:2" x14ac:dyDescent="0.2">
      <c r="B87921"/>
    </row>
    <row r="87922" spans="2:2" x14ac:dyDescent="0.2">
      <c r="B87922"/>
    </row>
    <row r="87923" spans="2:2" x14ac:dyDescent="0.2">
      <c r="B87923"/>
    </row>
    <row r="87924" spans="2:2" x14ac:dyDescent="0.2">
      <c r="B87924"/>
    </row>
    <row r="87925" spans="2:2" x14ac:dyDescent="0.2">
      <c r="B87925"/>
    </row>
    <row r="87926" spans="2:2" x14ac:dyDescent="0.2">
      <c r="B87926"/>
    </row>
    <row r="87927" spans="2:2" x14ac:dyDescent="0.2">
      <c r="B87927"/>
    </row>
    <row r="87928" spans="2:2" x14ac:dyDescent="0.2">
      <c r="B87928"/>
    </row>
    <row r="87929" spans="2:2" x14ac:dyDescent="0.2">
      <c r="B87929"/>
    </row>
    <row r="87930" spans="2:2" x14ac:dyDescent="0.2">
      <c r="B87930"/>
    </row>
    <row r="87931" spans="2:2" x14ac:dyDescent="0.2">
      <c r="B87931"/>
    </row>
    <row r="87932" spans="2:2" x14ac:dyDescent="0.2">
      <c r="B87932"/>
    </row>
    <row r="87933" spans="2:2" x14ac:dyDescent="0.2">
      <c r="B87933"/>
    </row>
    <row r="87934" spans="2:2" x14ac:dyDescent="0.2">
      <c r="B87934"/>
    </row>
    <row r="87935" spans="2:2" x14ac:dyDescent="0.2">
      <c r="B87935"/>
    </row>
    <row r="87936" spans="2:2" x14ac:dyDescent="0.2">
      <c r="B87936"/>
    </row>
    <row r="87937" spans="2:2" x14ac:dyDescent="0.2">
      <c r="B87937"/>
    </row>
    <row r="87938" spans="2:2" x14ac:dyDescent="0.2">
      <c r="B87938"/>
    </row>
    <row r="87939" spans="2:2" x14ac:dyDescent="0.2">
      <c r="B87939"/>
    </row>
    <row r="87940" spans="2:2" x14ac:dyDescent="0.2">
      <c r="B87940"/>
    </row>
    <row r="87941" spans="2:2" x14ac:dyDescent="0.2">
      <c r="B87941"/>
    </row>
    <row r="87942" spans="2:2" x14ac:dyDescent="0.2">
      <c r="B87942"/>
    </row>
    <row r="87943" spans="2:2" x14ac:dyDescent="0.2">
      <c r="B87943"/>
    </row>
    <row r="87944" spans="2:2" x14ac:dyDescent="0.2">
      <c r="B87944"/>
    </row>
    <row r="87945" spans="2:2" x14ac:dyDescent="0.2">
      <c r="B87945"/>
    </row>
    <row r="87946" spans="2:2" x14ac:dyDescent="0.2">
      <c r="B87946"/>
    </row>
    <row r="87947" spans="2:2" x14ac:dyDescent="0.2">
      <c r="B87947"/>
    </row>
    <row r="87948" spans="2:2" x14ac:dyDescent="0.2">
      <c r="B87948"/>
    </row>
    <row r="87949" spans="2:2" x14ac:dyDescent="0.2">
      <c r="B87949"/>
    </row>
    <row r="87950" spans="2:2" x14ac:dyDescent="0.2">
      <c r="B87950"/>
    </row>
    <row r="87951" spans="2:2" x14ac:dyDescent="0.2">
      <c r="B87951"/>
    </row>
    <row r="87952" spans="2:2" x14ac:dyDescent="0.2">
      <c r="B87952"/>
    </row>
    <row r="87953" spans="2:2" x14ac:dyDescent="0.2">
      <c r="B87953"/>
    </row>
    <row r="87954" spans="2:2" x14ac:dyDescent="0.2">
      <c r="B87954"/>
    </row>
    <row r="87955" spans="2:2" x14ac:dyDescent="0.2">
      <c r="B87955"/>
    </row>
    <row r="87956" spans="2:2" x14ac:dyDescent="0.2">
      <c r="B87956"/>
    </row>
    <row r="87957" spans="2:2" x14ac:dyDescent="0.2">
      <c r="B87957"/>
    </row>
    <row r="87958" spans="2:2" x14ac:dyDescent="0.2">
      <c r="B87958"/>
    </row>
    <row r="87959" spans="2:2" x14ac:dyDescent="0.2">
      <c r="B87959"/>
    </row>
    <row r="87960" spans="2:2" x14ac:dyDescent="0.2">
      <c r="B87960"/>
    </row>
    <row r="87961" spans="2:2" x14ac:dyDescent="0.2">
      <c r="B87961"/>
    </row>
    <row r="87962" spans="2:2" x14ac:dyDescent="0.2">
      <c r="B87962"/>
    </row>
    <row r="87963" spans="2:2" x14ac:dyDescent="0.2">
      <c r="B87963"/>
    </row>
    <row r="87964" spans="2:2" x14ac:dyDescent="0.2">
      <c r="B87964"/>
    </row>
    <row r="87965" spans="2:2" x14ac:dyDescent="0.2">
      <c r="B87965"/>
    </row>
    <row r="87966" spans="2:2" x14ac:dyDescent="0.2">
      <c r="B87966"/>
    </row>
    <row r="87967" spans="2:2" x14ac:dyDescent="0.2">
      <c r="B87967"/>
    </row>
    <row r="87968" spans="2:2" x14ac:dyDescent="0.2">
      <c r="B87968"/>
    </row>
    <row r="87969" spans="2:2" x14ac:dyDescent="0.2">
      <c r="B87969"/>
    </row>
    <row r="87970" spans="2:2" x14ac:dyDescent="0.2">
      <c r="B87970"/>
    </row>
    <row r="87971" spans="2:2" x14ac:dyDescent="0.2">
      <c r="B87971"/>
    </row>
    <row r="87972" spans="2:2" x14ac:dyDescent="0.2">
      <c r="B87972"/>
    </row>
    <row r="87973" spans="2:2" x14ac:dyDescent="0.2">
      <c r="B87973"/>
    </row>
    <row r="87974" spans="2:2" x14ac:dyDescent="0.2">
      <c r="B87974"/>
    </row>
    <row r="87975" spans="2:2" x14ac:dyDescent="0.2">
      <c r="B87975"/>
    </row>
    <row r="87976" spans="2:2" x14ac:dyDescent="0.2">
      <c r="B87976"/>
    </row>
    <row r="87977" spans="2:2" x14ac:dyDescent="0.2">
      <c r="B87977"/>
    </row>
    <row r="87978" spans="2:2" x14ac:dyDescent="0.2">
      <c r="B87978"/>
    </row>
    <row r="87979" spans="2:2" x14ac:dyDescent="0.2">
      <c r="B87979"/>
    </row>
    <row r="87980" spans="2:2" x14ac:dyDescent="0.2">
      <c r="B87980"/>
    </row>
    <row r="87981" spans="2:2" x14ac:dyDescent="0.2">
      <c r="B87981"/>
    </row>
    <row r="87982" spans="2:2" x14ac:dyDescent="0.2">
      <c r="B87982"/>
    </row>
    <row r="87983" spans="2:2" x14ac:dyDescent="0.2">
      <c r="B87983"/>
    </row>
    <row r="87984" spans="2:2" x14ac:dyDescent="0.2">
      <c r="B87984"/>
    </row>
    <row r="87985" spans="2:2" x14ac:dyDescent="0.2">
      <c r="B87985"/>
    </row>
    <row r="87986" spans="2:2" x14ac:dyDescent="0.2">
      <c r="B87986"/>
    </row>
    <row r="87987" spans="2:2" x14ac:dyDescent="0.2">
      <c r="B87987"/>
    </row>
    <row r="87988" spans="2:2" x14ac:dyDescent="0.2">
      <c r="B87988"/>
    </row>
    <row r="87989" spans="2:2" x14ac:dyDescent="0.2">
      <c r="B87989"/>
    </row>
    <row r="87990" spans="2:2" x14ac:dyDescent="0.2">
      <c r="B87990"/>
    </row>
    <row r="87991" spans="2:2" x14ac:dyDescent="0.2">
      <c r="B87991"/>
    </row>
    <row r="87992" spans="2:2" x14ac:dyDescent="0.2">
      <c r="B87992"/>
    </row>
    <row r="87993" spans="2:2" x14ac:dyDescent="0.2">
      <c r="B87993"/>
    </row>
    <row r="87994" spans="2:2" x14ac:dyDescent="0.2">
      <c r="B87994"/>
    </row>
    <row r="87995" spans="2:2" x14ac:dyDescent="0.2">
      <c r="B87995"/>
    </row>
    <row r="87996" spans="2:2" x14ac:dyDescent="0.2">
      <c r="B87996"/>
    </row>
    <row r="87997" spans="2:2" x14ac:dyDescent="0.2">
      <c r="B87997"/>
    </row>
    <row r="87998" spans="2:2" x14ac:dyDescent="0.2">
      <c r="B87998"/>
    </row>
    <row r="87999" spans="2:2" x14ac:dyDescent="0.2">
      <c r="B87999"/>
    </row>
    <row r="88000" spans="2:2" x14ac:dyDescent="0.2">
      <c r="B88000"/>
    </row>
    <row r="88001" spans="2:2" x14ac:dyDescent="0.2">
      <c r="B88001"/>
    </row>
    <row r="88002" spans="2:2" x14ac:dyDescent="0.2">
      <c r="B88002"/>
    </row>
    <row r="88003" spans="2:2" x14ac:dyDescent="0.2">
      <c r="B88003"/>
    </row>
    <row r="88004" spans="2:2" x14ac:dyDescent="0.2">
      <c r="B88004"/>
    </row>
    <row r="88005" spans="2:2" x14ac:dyDescent="0.2">
      <c r="B88005"/>
    </row>
    <row r="88006" spans="2:2" x14ac:dyDescent="0.2">
      <c r="B88006"/>
    </row>
    <row r="88007" spans="2:2" x14ac:dyDescent="0.2">
      <c r="B88007"/>
    </row>
    <row r="88008" spans="2:2" x14ac:dyDescent="0.2">
      <c r="B88008"/>
    </row>
    <row r="88009" spans="2:2" x14ac:dyDescent="0.2">
      <c r="B88009"/>
    </row>
    <row r="88010" spans="2:2" x14ac:dyDescent="0.2">
      <c r="B88010"/>
    </row>
    <row r="88011" spans="2:2" x14ac:dyDescent="0.2">
      <c r="B88011"/>
    </row>
    <row r="88012" spans="2:2" x14ac:dyDescent="0.2">
      <c r="B88012"/>
    </row>
    <row r="88013" spans="2:2" x14ac:dyDescent="0.2">
      <c r="B88013"/>
    </row>
    <row r="88014" spans="2:2" x14ac:dyDescent="0.2">
      <c r="B88014"/>
    </row>
    <row r="88015" spans="2:2" x14ac:dyDescent="0.2">
      <c r="B88015"/>
    </row>
    <row r="88016" spans="2:2" x14ac:dyDescent="0.2">
      <c r="B88016"/>
    </row>
    <row r="88017" spans="2:2" x14ac:dyDescent="0.2">
      <c r="B88017"/>
    </row>
    <row r="88018" spans="2:2" x14ac:dyDescent="0.2">
      <c r="B88018"/>
    </row>
    <row r="88019" spans="2:2" x14ac:dyDescent="0.2">
      <c r="B88019"/>
    </row>
    <row r="88020" spans="2:2" x14ac:dyDescent="0.2">
      <c r="B88020"/>
    </row>
    <row r="88021" spans="2:2" x14ac:dyDescent="0.2">
      <c r="B88021"/>
    </row>
    <row r="88022" spans="2:2" x14ac:dyDescent="0.2">
      <c r="B88022"/>
    </row>
    <row r="88023" spans="2:2" x14ac:dyDescent="0.2">
      <c r="B88023"/>
    </row>
    <row r="88024" spans="2:2" x14ac:dyDescent="0.2">
      <c r="B88024"/>
    </row>
    <row r="88025" spans="2:2" x14ac:dyDescent="0.2">
      <c r="B88025"/>
    </row>
    <row r="88026" spans="2:2" x14ac:dyDescent="0.2">
      <c r="B88026"/>
    </row>
    <row r="88027" spans="2:2" x14ac:dyDescent="0.2">
      <c r="B88027"/>
    </row>
    <row r="88028" spans="2:2" x14ac:dyDescent="0.2">
      <c r="B88028"/>
    </row>
    <row r="88029" spans="2:2" x14ac:dyDescent="0.2">
      <c r="B88029"/>
    </row>
    <row r="88030" spans="2:2" x14ac:dyDescent="0.2">
      <c r="B88030"/>
    </row>
    <row r="88031" spans="2:2" x14ac:dyDescent="0.2">
      <c r="B88031"/>
    </row>
    <row r="88032" spans="2:2" x14ac:dyDescent="0.2">
      <c r="B88032"/>
    </row>
    <row r="88033" spans="2:2" x14ac:dyDescent="0.2">
      <c r="B88033"/>
    </row>
    <row r="88034" spans="2:2" x14ac:dyDescent="0.2">
      <c r="B88034"/>
    </row>
    <row r="88035" spans="2:2" x14ac:dyDescent="0.2">
      <c r="B88035"/>
    </row>
    <row r="88036" spans="2:2" x14ac:dyDescent="0.2">
      <c r="B88036"/>
    </row>
    <row r="88037" spans="2:2" x14ac:dyDescent="0.2">
      <c r="B88037"/>
    </row>
    <row r="88038" spans="2:2" x14ac:dyDescent="0.2">
      <c r="B88038"/>
    </row>
    <row r="88039" spans="2:2" x14ac:dyDescent="0.2">
      <c r="B88039"/>
    </row>
    <row r="88040" spans="2:2" x14ac:dyDescent="0.2">
      <c r="B88040"/>
    </row>
    <row r="88041" spans="2:2" x14ac:dyDescent="0.2">
      <c r="B88041"/>
    </row>
    <row r="88042" spans="2:2" x14ac:dyDescent="0.2">
      <c r="B88042"/>
    </row>
    <row r="88043" spans="2:2" x14ac:dyDescent="0.2">
      <c r="B88043"/>
    </row>
    <row r="88044" spans="2:2" x14ac:dyDescent="0.2">
      <c r="B88044"/>
    </row>
    <row r="88045" spans="2:2" x14ac:dyDescent="0.2">
      <c r="B88045"/>
    </row>
    <row r="88046" spans="2:2" x14ac:dyDescent="0.2">
      <c r="B88046"/>
    </row>
    <row r="88047" spans="2:2" x14ac:dyDescent="0.2">
      <c r="B88047"/>
    </row>
    <row r="88048" spans="2:2" x14ac:dyDescent="0.2">
      <c r="B88048"/>
    </row>
    <row r="88049" spans="2:2" x14ac:dyDescent="0.2">
      <c r="B88049"/>
    </row>
    <row r="88050" spans="2:2" x14ac:dyDescent="0.2">
      <c r="B88050"/>
    </row>
    <row r="88051" spans="2:2" x14ac:dyDescent="0.2">
      <c r="B88051"/>
    </row>
    <row r="88052" spans="2:2" x14ac:dyDescent="0.2">
      <c r="B88052"/>
    </row>
    <row r="88053" spans="2:2" x14ac:dyDescent="0.2">
      <c r="B88053"/>
    </row>
    <row r="88054" spans="2:2" x14ac:dyDescent="0.2">
      <c r="B88054"/>
    </row>
    <row r="88055" spans="2:2" x14ac:dyDescent="0.2">
      <c r="B88055"/>
    </row>
    <row r="88056" spans="2:2" x14ac:dyDescent="0.2">
      <c r="B88056"/>
    </row>
    <row r="88057" spans="2:2" x14ac:dyDescent="0.2">
      <c r="B88057"/>
    </row>
    <row r="88058" spans="2:2" x14ac:dyDescent="0.2">
      <c r="B88058"/>
    </row>
    <row r="88059" spans="2:2" x14ac:dyDescent="0.2">
      <c r="B88059"/>
    </row>
    <row r="88060" spans="2:2" x14ac:dyDescent="0.2">
      <c r="B88060"/>
    </row>
    <row r="88061" spans="2:2" x14ac:dyDescent="0.2">
      <c r="B88061"/>
    </row>
    <row r="88062" spans="2:2" x14ac:dyDescent="0.2">
      <c r="B88062"/>
    </row>
    <row r="88063" spans="2:2" x14ac:dyDescent="0.2">
      <c r="B88063"/>
    </row>
    <row r="88064" spans="2:2" x14ac:dyDescent="0.2">
      <c r="B88064"/>
    </row>
    <row r="88065" spans="2:2" x14ac:dyDescent="0.2">
      <c r="B88065"/>
    </row>
    <row r="88066" spans="2:2" x14ac:dyDescent="0.2">
      <c r="B88066"/>
    </row>
    <row r="88067" spans="2:2" x14ac:dyDescent="0.2">
      <c r="B88067"/>
    </row>
    <row r="88068" spans="2:2" x14ac:dyDescent="0.2">
      <c r="B88068"/>
    </row>
    <row r="88069" spans="2:2" x14ac:dyDescent="0.2">
      <c r="B88069"/>
    </row>
    <row r="88070" spans="2:2" x14ac:dyDescent="0.2">
      <c r="B88070"/>
    </row>
    <row r="88071" spans="2:2" x14ac:dyDescent="0.2">
      <c r="B88071"/>
    </row>
    <row r="88072" spans="2:2" x14ac:dyDescent="0.2">
      <c r="B88072"/>
    </row>
    <row r="88073" spans="2:2" x14ac:dyDescent="0.2">
      <c r="B88073"/>
    </row>
    <row r="88074" spans="2:2" x14ac:dyDescent="0.2">
      <c r="B88074"/>
    </row>
    <row r="88075" spans="2:2" x14ac:dyDescent="0.2">
      <c r="B88075"/>
    </row>
    <row r="88076" spans="2:2" x14ac:dyDescent="0.2">
      <c r="B88076"/>
    </row>
    <row r="88077" spans="2:2" x14ac:dyDescent="0.2">
      <c r="B88077"/>
    </row>
    <row r="88078" spans="2:2" x14ac:dyDescent="0.2">
      <c r="B88078"/>
    </row>
    <row r="88079" spans="2:2" x14ac:dyDescent="0.2">
      <c r="B88079"/>
    </row>
    <row r="88080" spans="2:2" x14ac:dyDescent="0.2">
      <c r="B88080"/>
    </row>
    <row r="88081" spans="2:2" x14ac:dyDescent="0.2">
      <c r="B88081"/>
    </row>
    <row r="88082" spans="2:2" x14ac:dyDescent="0.2">
      <c r="B88082"/>
    </row>
    <row r="88083" spans="2:2" x14ac:dyDescent="0.2">
      <c r="B88083"/>
    </row>
    <row r="88084" spans="2:2" x14ac:dyDescent="0.2">
      <c r="B88084"/>
    </row>
    <row r="88085" spans="2:2" x14ac:dyDescent="0.2">
      <c r="B88085"/>
    </row>
    <row r="88086" spans="2:2" x14ac:dyDescent="0.2">
      <c r="B88086"/>
    </row>
    <row r="88087" spans="2:2" x14ac:dyDescent="0.2">
      <c r="B88087"/>
    </row>
    <row r="88088" spans="2:2" x14ac:dyDescent="0.2">
      <c r="B88088"/>
    </row>
    <row r="88089" spans="2:2" x14ac:dyDescent="0.2">
      <c r="B88089"/>
    </row>
    <row r="88090" spans="2:2" x14ac:dyDescent="0.2">
      <c r="B88090"/>
    </row>
    <row r="88091" spans="2:2" x14ac:dyDescent="0.2">
      <c r="B88091"/>
    </row>
    <row r="88092" spans="2:2" x14ac:dyDescent="0.2">
      <c r="B88092"/>
    </row>
    <row r="88093" spans="2:2" x14ac:dyDescent="0.2">
      <c r="B88093"/>
    </row>
    <row r="88094" spans="2:2" x14ac:dyDescent="0.2">
      <c r="B88094"/>
    </row>
    <row r="88095" spans="2:2" x14ac:dyDescent="0.2">
      <c r="B88095"/>
    </row>
    <row r="88096" spans="2:2" x14ac:dyDescent="0.2">
      <c r="B88096"/>
    </row>
    <row r="88097" spans="2:2" x14ac:dyDescent="0.2">
      <c r="B88097"/>
    </row>
    <row r="88098" spans="2:2" x14ac:dyDescent="0.2">
      <c r="B88098"/>
    </row>
    <row r="88099" spans="2:2" x14ac:dyDescent="0.2">
      <c r="B88099"/>
    </row>
    <row r="88100" spans="2:2" x14ac:dyDescent="0.2">
      <c r="B88100"/>
    </row>
    <row r="88101" spans="2:2" x14ac:dyDescent="0.2">
      <c r="B88101"/>
    </row>
    <row r="88102" spans="2:2" x14ac:dyDescent="0.2">
      <c r="B88102"/>
    </row>
    <row r="88103" spans="2:2" x14ac:dyDescent="0.2">
      <c r="B88103"/>
    </row>
    <row r="88104" spans="2:2" x14ac:dyDescent="0.2">
      <c r="B88104"/>
    </row>
    <row r="88105" spans="2:2" x14ac:dyDescent="0.2">
      <c r="B88105"/>
    </row>
    <row r="88106" spans="2:2" x14ac:dyDescent="0.2">
      <c r="B88106"/>
    </row>
    <row r="88107" spans="2:2" x14ac:dyDescent="0.2">
      <c r="B88107"/>
    </row>
    <row r="88108" spans="2:2" x14ac:dyDescent="0.2">
      <c r="B88108"/>
    </row>
    <row r="88109" spans="2:2" x14ac:dyDescent="0.2">
      <c r="B88109"/>
    </row>
    <row r="88110" spans="2:2" x14ac:dyDescent="0.2">
      <c r="B88110"/>
    </row>
    <row r="88111" spans="2:2" x14ac:dyDescent="0.2">
      <c r="B88111"/>
    </row>
    <row r="88112" spans="2:2" x14ac:dyDescent="0.2">
      <c r="B88112"/>
    </row>
    <row r="88113" spans="2:2" x14ac:dyDescent="0.2">
      <c r="B88113"/>
    </row>
    <row r="88114" spans="2:2" x14ac:dyDescent="0.2">
      <c r="B88114"/>
    </row>
    <row r="88115" spans="2:2" x14ac:dyDescent="0.2">
      <c r="B88115"/>
    </row>
    <row r="88116" spans="2:2" x14ac:dyDescent="0.2">
      <c r="B88116"/>
    </row>
    <row r="88117" spans="2:2" x14ac:dyDescent="0.2">
      <c r="B88117"/>
    </row>
    <row r="88118" spans="2:2" x14ac:dyDescent="0.2">
      <c r="B88118"/>
    </row>
    <row r="88119" spans="2:2" x14ac:dyDescent="0.2">
      <c r="B88119"/>
    </row>
    <row r="88120" spans="2:2" x14ac:dyDescent="0.2">
      <c r="B88120"/>
    </row>
    <row r="88121" spans="2:2" x14ac:dyDescent="0.2">
      <c r="B88121"/>
    </row>
    <row r="88122" spans="2:2" x14ac:dyDescent="0.2">
      <c r="B88122"/>
    </row>
    <row r="88123" spans="2:2" x14ac:dyDescent="0.2">
      <c r="B88123"/>
    </row>
    <row r="88124" spans="2:2" x14ac:dyDescent="0.2">
      <c r="B88124"/>
    </row>
    <row r="88125" spans="2:2" x14ac:dyDescent="0.2">
      <c r="B88125"/>
    </row>
    <row r="88126" spans="2:2" x14ac:dyDescent="0.2">
      <c r="B88126"/>
    </row>
    <row r="88127" spans="2:2" x14ac:dyDescent="0.2">
      <c r="B88127"/>
    </row>
    <row r="88128" spans="2:2" x14ac:dyDescent="0.2">
      <c r="B88128"/>
    </row>
    <row r="88129" spans="2:2" x14ac:dyDescent="0.2">
      <c r="B88129"/>
    </row>
    <row r="88130" spans="2:2" x14ac:dyDescent="0.2">
      <c r="B88130"/>
    </row>
    <row r="88131" spans="2:2" x14ac:dyDescent="0.2">
      <c r="B88131"/>
    </row>
    <row r="88132" spans="2:2" x14ac:dyDescent="0.2">
      <c r="B88132"/>
    </row>
    <row r="88133" spans="2:2" x14ac:dyDescent="0.2">
      <c r="B88133"/>
    </row>
    <row r="88134" spans="2:2" x14ac:dyDescent="0.2">
      <c r="B88134"/>
    </row>
    <row r="88135" spans="2:2" x14ac:dyDescent="0.2">
      <c r="B88135"/>
    </row>
    <row r="88136" spans="2:2" x14ac:dyDescent="0.2">
      <c r="B88136"/>
    </row>
    <row r="88137" spans="2:2" x14ac:dyDescent="0.2">
      <c r="B88137"/>
    </row>
    <row r="88138" spans="2:2" x14ac:dyDescent="0.2">
      <c r="B88138"/>
    </row>
    <row r="88139" spans="2:2" x14ac:dyDescent="0.2">
      <c r="B88139"/>
    </row>
    <row r="88140" spans="2:2" x14ac:dyDescent="0.2">
      <c r="B88140"/>
    </row>
    <row r="88141" spans="2:2" x14ac:dyDescent="0.2">
      <c r="B88141"/>
    </row>
    <row r="88142" spans="2:2" x14ac:dyDescent="0.2">
      <c r="B88142"/>
    </row>
    <row r="88143" spans="2:2" x14ac:dyDescent="0.2">
      <c r="B88143"/>
    </row>
    <row r="88144" spans="2:2" x14ac:dyDescent="0.2">
      <c r="B88144"/>
    </row>
    <row r="88145" spans="2:2" x14ac:dyDescent="0.2">
      <c r="B88145"/>
    </row>
    <row r="88146" spans="2:2" x14ac:dyDescent="0.2">
      <c r="B88146"/>
    </row>
    <row r="88147" spans="2:2" x14ac:dyDescent="0.2">
      <c r="B88147"/>
    </row>
    <row r="88148" spans="2:2" x14ac:dyDescent="0.2">
      <c r="B88148"/>
    </row>
    <row r="88149" spans="2:2" x14ac:dyDescent="0.2">
      <c r="B88149"/>
    </row>
    <row r="88150" spans="2:2" x14ac:dyDescent="0.2">
      <c r="B88150"/>
    </row>
    <row r="88151" spans="2:2" x14ac:dyDescent="0.2">
      <c r="B88151"/>
    </row>
    <row r="88152" spans="2:2" x14ac:dyDescent="0.2">
      <c r="B88152"/>
    </row>
    <row r="88153" spans="2:2" x14ac:dyDescent="0.2">
      <c r="B88153"/>
    </row>
    <row r="88154" spans="2:2" x14ac:dyDescent="0.2">
      <c r="B88154"/>
    </row>
    <row r="88155" spans="2:2" x14ac:dyDescent="0.2">
      <c r="B88155"/>
    </row>
    <row r="88156" spans="2:2" x14ac:dyDescent="0.2">
      <c r="B88156"/>
    </row>
    <row r="88157" spans="2:2" x14ac:dyDescent="0.2">
      <c r="B88157"/>
    </row>
    <row r="88158" spans="2:2" x14ac:dyDescent="0.2">
      <c r="B88158"/>
    </row>
    <row r="88159" spans="2:2" x14ac:dyDescent="0.2">
      <c r="B88159"/>
    </row>
    <row r="88160" spans="2:2" x14ac:dyDescent="0.2">
      <c r="B88160"/>
    </row>
    <row r="88161" spans="2:2" x14ac:dyDescent="0.2">
      <c r="B88161"/>
    </row>
    <row r="88162" spans="2:2" x14ac:dyDescent="0.2">
      <c r="B88162"/>
    </row>
    <row r="88163" spans="2:2" x14ac:dyDescent="0.2">
      <c r="B88163"/>
    </row>
    <row r="88164" spans="2:2" x14ac:dyDescent="0.2">
      <c r="B88164"/>
    </row>
    <row r="88165" spans="2:2" x14ac:dyDescent="0.2">
      <c r="B88165"/>
    </row>
    <row r="88166" spans="2:2" x14ac:dyDescent="0.2">
      <c r="B88166"/>
    </row>
    <row r="88167" spans="2:2" x14ac:dyDescent="0.2">
      <c r="B88167"/>
    </row>
    <row r="88168" spans="2:2" x14ac:dyDescent="0.2">
      <c r="B88168"/>
    </row>
    <row r="88169" spans="2:2" x14ac:dyDescent="0.2">
      <c r="B88169"/>
    </row>
    <row r="88170" spans="2:2" x14ac:dyDescent="0.2">
      <c r="B88170"/>
    </row>
    <row r="88171" spans="2:2" x14ac:dyDescent="0.2">
      <c r="B88171"/>
    </row>
    <row r="88172" spans="2:2" x14ac:dyDescent="0.2">
      <c r="B88172"/>
    </row>
    <row r="88173" spans="2:2" x14ac:dyDescent="0.2">
      <c r="B88173"/>
    </row>
    <row r="88174" spans="2:2" x14ac:dyDescent="0.2">
      <c r="B88174"/>
    </row>
    <row r="88175" spans="2:2" x14ac:dyDescent="0.2">
      <c r="B88175"/>
    </row>
    <row r="88176" spans="2:2" x14ac:dyDescent="0.2">
      <c r="B88176"/>
    </row>
    <row r="88177" spans="2:2" x14ac:dyDescent="0.2">
      <c r="B88177"/>
    </row>
    <row r="88178" spans="2:2" x14ac:dyDescent="0.2">
      <c r="B88178"/>
    </row>
    <row r="88179" spans="2:2" x14ac:dyDescent="0.2">
      <c r="B88179"/>
    </row>
    <row r="88180" spans="2:2" x14ac:dyDescent="0.2">
      <c r="B88180"/>
    </row>
    <row r="88181" spans="2:2" x14ac:dyDescent="0.2">
      <c r="B88181"/>
    </row>
    <row r="88182" spans="2:2" x14ac:dyDescent="0.2">
      <c r="B88182"/>
    </row>
    <row r="88183" spans="2:2" x14ac:dyDescent="0.2">
      <c r="B88183"/>
    </row>
    <row r="88184" spans="2:2" x14ac:dyDescent="0.2">
      <c r="B88184"/>
    </row>
    <row r="88185" spans="2:2" x14ac:dyDescent="0.2">
      <c r="B88185"/>
    </row>
    <row r="88186" spans="2:2" x14ac:dyDescent="0.2">
      <c r="B88186"/>
    </row>
    <row r="88187" spans="2:2" x14ac:dyDescent="0.2">
      <c r="B88187"/>
    </row>
    <row r="88188" spans="2:2" x14ac:dyDescent="0.2">
      <c r="B88188"/>
    </row>
    <row r="88189" spans="2:2" x14ac:dyDescent="0.2">
      <c r="B88189"/>
    </row>
    <row r="88190" spans="2:2" x14ac:dyDescent="0.2">
      <c r="B88190"/>
    </row>
    <row r="88191" spans="2:2" x14ac:dyDescent="0.2">
      <c r="B88191"/>
    </row>
    <row r="88192" spans="2:2" x14ac:dyDescent="0.2">
      <c r="B88192"/>
    </row>
    <row r="88193" spans="2:2" x14ac:dyDescent="0.2">
      <c r="B88193"/>
    </row>
    <row r="88194" spans="2:2" x14ac:dyDescent="0.2">
      <c r="B88194"/>
    </row>
    <row r="88195" spans="2:2" x14ac:dyDescent="0.2">
      <c r="B88195"/>
    </row>
    <row r="88196" spans="2:2" x14ac:dyDescent="0.2">
      <c r="B88196"/>
    </row>
    <row r="88197" spans="2:2" x14ac:dyDescent="0.2">
      <c r="B88197"/>
    </row>
    <row r="88198" spans="2:2" x14ac:dyDescent="0.2">
      <c r="B88198"/>
    </row>
    <row r="88199" spans="2:2" x14ac:dyDescent="0.2">
      <c r="B88199"/>
    </row>
    <row r="88200" spans="2:2" x14ac:dyDescent="0.2">
      <c r="B88200"/>
    </row>
    <row r="88201" spans="2:2" x14ac:dyDescent="0.2">
      <c r="B88201"/>
    </row>
    <row r="88202" spans="2:2" x14ac:dyDescent="0.2">
      <c r="B88202"/>
    </row>
    <row r="88203" spans="2:2" x14ac:dyDescent="0.2">
      <c r="B88203"/>
    </row>
    <row r="88204" spans="2:2" x14ac:dyDescent="0.2">
      <c r="B88204"/>
    </row>
    <row r="88205" spans="2:2" x14ac:dyDescent="0.2">
      <c r="B88205"/>
    </row>
    <row r="88206" spans="2:2" x14ac:dyDescent="0.2">
      <c r="B88206"/>
    </row>
    <row r="88207" spans="2:2" x14ac:dyDescent="0.2">
      <c r="B88207"/>
    </row>
    <row r="88208" spans="2:2" x14ac:dyDescent="0.2">
      <c r="B88208"/>
    </row>
    <row r="88209" spans="2:2" x14ac:dyDescent="0.2">
      <c r="B88209"/>
    </row>
    <row r="88210" spans="2:2" x14ac:dyDescent="0.2">
      <c r="B88210"/>
    </row>
    <row r="88211" spans="2:2" x14ac:dyDescent="0.2">
      <c r="B88211"/>
    </row>
    <row r="88212" spans="2:2" x14ac:dyDescent="0.2">
      <c r="B88212"/>
    </row>
    <row r="88213" spans="2:2" x14ac:dyDescent="0.2">
      <c r="B88213"/>
    </row>
    <row r="88214" spans="2:2" x14ac:dyDescent="0.2">
      <c r="B88214"/>
    </row>
    <row r="88215" spans="2:2" x14ac:dyDescent="0.2">
      <c r="B88215"/>
    </row>
    <row r="88216" spans="2:2" x14ac:dyDescent="0.2">
      <c r="B88216"/>
    </row>
    <row r="88217" spans="2:2" x14ac:dyDescent="0.2">
      <c r="B88217"/>
    </row>
    <row r="88218" spans="2:2" x14ac:dyDescent="0.2">
      <c r="B88218"/>
    </row>
    <row r="88219" spans="2:2" x14ac:dyDescent="0.2">
      <c r="B88219"/>
    </row>
    <row r="88220" spans="2:2" x14ac:dyDescent="0.2">
      <c r="B88220"/>
    </row>
    <row r="88221" spans="2:2" x14ac:dyDescent="0.2">
      <c r="B88221"/>
    </row>
    <row r="88222" spans="2:2" x14ac:dyDescent="0.2">
      <c r="B88222"/>
    </row>
    <row r="88223" spans="2:2" x14ac:dyDescent="0.2">
      <c r="B88223"/>
    </row>
    <row r="88224" spans="2:2" x14ac:dyDescent="0.2">
      <c r="B88224"/>
    </row>
    <row r="88225" spans="2:2" x14ac:dyDescent="0.2">
      <c r="B88225"/>
    </row>
    <row r="88226" spans="2:2" x14ac:dyDescent="0.2">
      <c r="B88226"/>
    </row>
    <row r="88227" spans="2:2" x14ac:dyDescent="0.2">
      <c r="B88227"/>
    </row>
    <row r="88228" spans="2:2" x14ac:dyDescent="0.2">
      <c r="B88228"/>
    </row>
    <row r="88229" spans="2:2" x14ac:dyDescent="0.2">
      <c r="B88229"/>
    </row>
    <row r="88230" spans="2:2" x14ac:dyDescent="0.2">
      <c r="B88230"/>
    </row>
    <row r="88231" spans="2:2" x14ac:dyDescent="0.2">
      <c r="B88231"/>
    </row>
    <row r="88232" spans="2:2" x14ac:dyDescent="0.2">
      <c r="B88232"/>
    </row>
    <row r="88233" spans="2:2" x14ac:dyDescent="0.2">
      <c r="B88233"/>
    </row>
    <row r="88234" spans="2:2" x14ac:dyDescent="0.2">
      <c r="B88234"/>
    </row>
    <row r="88235" spans="2:2" x14ac:dyDescent="0.2">
      <c r="B88235"/>
    </row>
    <row r="88236" spans="2:2" x14ac:dyDescent="0.2">
      <c r="B88236"/>
    </row>
    <row r="88237" spans="2:2" x14ac:dyDescent="0.2">
      <c r="B88237"/>
    </row>
    <row r="88238" spans="2:2" x14ac:dyDescent="0.2">
      <c r="B88238"/>
    </row>
    <row r="88239" spans="2:2" x14ac:dyDescent="0.2">
      <c r="B88239"/>
    </row>
    <row r="88240" spans="2:2" x14ac:dyDescent="0.2">
      <c r="B88240"/>
    </row>
    <row r="88241" spans="2:2" x14ac:dyDescent="0.2">
      <c r="B88241"/>
    </row>
    <row r="88242" spans="2:2" x14ac:dyDescent="0.2">
      <c r="B88242"/>
    </row>
    <row r="88243" spans="2:2" x14ac:dyDescent="0.2">
      <c r="B88243"/>
    </row>
    <row r="88244" spans="2:2" x14ac:dyDescent="0.2">
      <c r="B88244"/>
    </row>
    <row r="88245" spans="2:2" x14ac:dyDescent="0.2">
      <c r="B88245"/>
    </row>
    <row r="88246" spans="2:2" x14ac:dyDescent="0.2">
      <c r="B88246"/>
    </row>
    <row r="88247" spans="2:2" x14ac:dyDescent="0.2">
      <c r="B88247"/>
    </row>
    <row r="88248" spans="2:2" x14ac:dyDescent="0.2">
      <c r="B88248"/>
    </row>
    <row r="88249" spans="2:2" x14ac:dyDescent="0.2">
      <c r="B88249"/>
    </row>
    <row r="88250" spans="2:2" x14ac:dyDescent="0.2">
      <c r="B88250"/>
    </row>
    <row r="88251" spans="2:2" x14ac:dyDescent="0.2">
      <c r="B88251"/>
    </row>
    <row r="88252" spans="2:2" x14ac:dyDescent="0.2">
      <c r="B88252"/>
    </row>
    <row r="88253" spans="2:2" x14ac:dyDescent="0.2">
      <c r="B88253"/>
    </row>
    <row r="88254" spans="2:2" x14ac:dyDescent="0.2">
      <c r="B88254"/>
    </row>
    <row r="88255" spans="2:2" x14ac:dyDescent="0.2">
      <c r="B88255"/>
    </row>
    <row r="88256" spans="2:2" x14ac:dyDescent="0.2">
      <c r="B88256"/>
    </row>
    <row r="88257" spans="2:2" x14ac:dyDescent="0.2">
      <c r="B88257"/>
    </row>
    <row r="88258" spans="2:2" x14ac:dyDescent="0.2">
      <c r="B88258"/>
    </row>
    <row r="88259" spans="2:2" x14ac:dyDescent="0.2">
      <c r="B88259"/>
    </row>
    <row r="88260" spans="2:2" x14ac:dyDescent="0.2">
      <c r="B88260"/>
    </row>
    <row r="88261" spans="2:2" x14ac:dyDescent="0.2">
      <c r="B88261"/>
    </row>
    <row r="88262" spans="2:2" x14ac:dyDescent="0.2">
      <c r="B88262"/>
    </row>
    <row r="88263" spans="2:2" x14ac:dyDescent="0.2">
      <c r="B88263"/>
    </row>
    <row r="88264" spans="2:2" x14ac:dyDescent="0.2">
      <c r="B88264"/>
    </row>
    <row r="88265" spans="2:2" x14ac:dyDescent="0.2">
      <c r="B88265"/>
    </row>
    <row r="88266" spans="2:2" x14ac:dyDescent="0.2">
      <c r="B88266"/>
    </row>
    <row r="88267" spans="2:2" x14ac:dyDescent="0.2">
      <c r="B88267"/>
    </row>
    <row r="88268" spans="2:2" x14ac:dyDescent="0.2">
      <c r="B88268"/>
    </row>
    <row r="88269" spans="2:2" x14ac:dyDescent="0.2">
      <c r="B88269"/>
    </row>
    <row r="88270" spans="2:2" x14ac:dyDescent="0.2">
      <c r="B88270"/>
    </row>
    <row r="88271" spans="2:2" x14ac:dyDescent="0.2">
      <c r="B88271"/>
    </row>
    <row r="88272" spans="2:2" x14ac:dyDescent="0.2">
      <c r="B88272"/>
    </row>
    <row r="88273" spans="2:2" x14ac:dyDescent="0.2">
      <c r="B88273"/>
    </row>
    <row r="88274" spans="2:2" x14ac:dyDescent="0.2">
      <c r="B88274"/>
    </row>
    <row r="88275" spans="2:2" x14ac:dyDescent="0.2">
      <c r="B88275"/>
    </row>
    <row r="88276" spans="2:2" x14ac:dyDescent="0.2">
      <c r="B88276"/>
    </row>
    <row r="88277" spans="2:2" x14ac:dyDescent="0.2">
      <c r="B88277"/>
    </row>
    <row r="88278" spans="2:2" x14ac:dyDescent="0.2">
      <c r="B88278"/>
    </row>
    <row r="88279" spans="2:2" x14ac:dyDescent="0.2">
      <c r="B88279"/>
    </row>
    <row r="88280" spans="2:2" x14ac:dyDescent="0.2">
      <c r="B88280"/>
    </row>
    <row r="88281" spans="2:2" x14ac:dyDescent="0.2">
      <c r="B88281"/>
    </row>
    <row r="88282" spans="2:2" x14ac:dyDescent="0.2">
      <c r="B88282"/>
    </row>
    <row r="88283" spans="2:2" x14ac:dyDescent="0.2">
      <c r="B88283"/>
    </row>
    <row r="88284" spans="2:2" x14ac:dyDescent="0.2">
      <c r="B88284"/>
    </row>
    <row r="88285" spans="2:2" x14ac:dyDescent="0.2">
      <c r="B88285"/>
    </row>
    <row r="88286" spans="2:2" x14ac:dyDescent="0.2">
      <c r="B88286"/>
    </row>
    <row r="88287" spans="2:2" x14ac:dyDescent="0.2">
      <c r="B88287"/>
    </row>
    <row r="88288" spans="2:2" x14ac:dyDescent="0.2">
      <c r="B88288"/>
    </row>
    <row r="88289" spans="2:2" x14ac:dyDescent="0.2">
      <c r="B88289"/>
    </row>
    <row r="88290" spans="2:2" x14ac:dyDescent="0.2">
      <c r="B88290"/>
    </row>
    <row r="88291" spans="2:2" x14ac:dyDescent="0.2">
      <c r="B88291"/>
    </row>
    <row r="88292" spans="2:2" x14ac:dyDescent="0.2">
      <c r="B88292"/>
    </row>
    <row r="88293" spans="2:2" x14ac:dyDescent="0.2">
      <c r="B88293"/>
    </row>
    <row r="88294" spans="2:2" x14ac:dyDescent="0.2">
      <c r="B88294"/>
    </row>
    <row r="88295" spans="2:2" x14ac:dyDescent="0.2">
      <c r="B88295"/>
    </row>
    <row r="88296" spans="2:2" x14ac:dyDescent="0.2">
      <c r="B88296"/>
    </row>
    <row r="88297" spans="2:2" x14ac:dyDescent="0.2">
      <c r="B88297"/>
    </row>
    <row r="88298" spans="2:2" x14ac:dyDescent="0.2">
      <c r="B88298"/>
    </row>
    <row r="88299" spans="2:2" x14ac:dyDescent="0.2">
      <c r="B88299"/>
    </row>
    <row r="88300" spans="2:2" x14ac:dyDescent="0.2">
      <c r="B88300"/>
    </row>
    <row r="88301" spans="2:2" x14ac:dyDescent="0.2">
      <c r="B88301"/>
    </row>
    <row r="88302" spans="2:2" x14ac:dyDescent="0.2">
      <c r="B88302"/>
    </row>
    <row r="88303" spans="2:2" x14ac:dyDescent="0.2">
      <c r="B88303"/>
    </row>
    <row r="88304" spans="2:2" x14ac:dyDescent="0.2">
      <c r="B88304"/>
    </row>
    <row r="88305" spans="2:2" x14ac:dyDescent="0.2">
      <c r="B88305"/>
    </row>
    <row r="88306" spans="2:2" x14ac:dyDescent="0.2">
      <c r="B88306"/>
    </row>
    <row r="88307" spans="2:2" x14ac:dyDescent="0.2">
      <c r="B88307"/>
    </row>
    <row r="88308" spans="2:2" x14ac:dyDescent="0.2">
      <c r="B88308"/>
    </row>
    <row r="88309" spans="2:2" x14ac:dyDescent="0.2">
      <c r="B88309"/>
    </row>
    <row r="88310" spans="2:2" x14ac:dyDescent="0.2">
      <c r="B88310"/>
    </row>
    <row r="88311" spans="2:2" x14ac:dyDescent="0.2">
      <c r="B88311"/>
    </row>
    <row r="88312" spans="2:2" x14ac:dyDescent="0.2">
      <c r="B88312"/>
    </row>
    <row r="88313" spans="2:2" x14ac:dyDescent="0.2">
      <c r="B88313"/>
    </row>
    <row r="88314" spans="2:2" x14ac:dyDescent="0.2">
      <c r="B88314"/>
    </row>
    <row r="88315" spans="2:2" x14ac:dyDescent="0.2">
      <c r="B88315"/>
    </row>
    <row r="88316" spans="2:2" x14ac:dyDescent="0.2">
      <c r="B88316"/>
    </row>
    <row r="88317" spans="2:2" x14ac:dyDescent="0.2">
      <c r="B88317"/>
    </row>
    <row r="88318" spans="2:2" x14ac:dyDescent="0.2">
      <c r="B88318"/>
    </row>
    <row r="88319" spans="2:2" x14ac:dyDescent="0.2">
      <c r="B88319"/>
    </row>
    <row r="88320" spans="2:2" x14ac:dyDescent="0.2">
      <c r="B88320"/>
    </row>
    <row r="88321" spans="2:2" x14ac:dyDescent="0.2">
      <c r="B88321"/>
    </row>
    <row r="88322" spans="2:2" x14ac:dyDescent="0.2">
      <c r="B88322"/>
    </row>
    <row r="88323" spans="2:2" x14ac:dyDescent="0.2">
      <c r="B88323"/>
    </row>
    <row r="88324" spans="2:2" x14ac:dyDescent="0.2">
      <c r="B88324"/>
    </row>
    <row r="88325" spans="2:2" x14ac:dyDescent="0.2">
      <c r="B88325"/>
    </row>
    <row r="88326" spans="2:2" x14ac:dyDescent="0.2">
      <c r="B88326"/>
    </row>
    <row r="88327" spans="2:2" x14ac:dyDescent="0.2">
      <c r="B88327"/>
    </row>
    <row r="88328" spans="2:2" x14ac:dyDescent="0.2">
      <c r="B88328"/>
    </row>
    <row r="88329" spans="2:2" x14ac:dyDescent="0.2">
      <c r="B88329"/>
    </row>
    <row r="88330" spans="2:2" x14ac:dyDescent="0.2">
      <c r="B88330"/>
    </row>
    <row r="88331" spans="2:2" x14ac:dyDescent="0.2">
      <c r="B88331"/>
    </row>
    <row r="88332" spans="2:2" x14ac:dyDescent="0.2">
      <c r="B88332"/>
    </row>
    <row r="88333" spans="2:2" x14ac:dyDescent="0.2">
      <c r="B88333"/>
    </row>
    <row r="88334" spans="2:2" x14ac:dyDescent="0.2">
      <c r="B88334"/>
    </row>
    <row r="88335" spans="2:2" x14ac:dyDescent="0.2">
      <c r="B88335"/>
    </row>
    <row r="88336" spans="2:2" x14ac:dyDescent="0.2">
      <c r="B88336"/>
    </row>
    <row r="88337" spans="2:2" x14ac:dyDescent="0.2">
      <c r="B88337"/>
    </row>
    <row r="88338" spans="2:2" x14ac:dyDescent="0.2">
      <c r="B88338"/>
    </row>
    <row r="88339" spans="2:2" x14ac:dyDescent="0.2">
      <c r="B88339"/>
    </row>
    <row r="88340" spans="2:2" x14ac:dyDescent="0.2">
      <c r="B88340"/>
    </row>
    <row r="88341" spans="2:2" x14ac:dyDescent="0.2">
      <c r="B88341"/>
    </row>
    <row r="88342" spans="2:2" x14ac:dyDescent="0.2">
      <c r="B88342"/>
    </row>
    <row r="88343" spans="2:2" x14ac:dyDescent="0.2">
      <c r="B88343"/>
    </row>
    <row r="88344" spans="2:2" x14ac:dyDescent="0.2">
      <c r="B88344"/>
    </row>
    <row r="88345" spans="2:2" x14ac:dyDescent="0.2">
      <c r="B88345"/>
    </row>
    <row r="88346" spans="2:2" x14ac:dyDescent="0.2">
      <c r="B88346"/>
    </row>
    <row r="88347" spans="2:2" x14ac:dyDescent="0.2">
      <c r="B88347"/>
    </row>
    <row r="88348" spans="2:2" x14ac:dyDescent="0.2">
      <c r="B88348"/>
    </row>
    <row r="88349" spans="2:2" x14ac:dyDescent="0.2">
      <c r="B88349"/>
    </row>
    <row r="88350" spans="2:2" x14ac:dyDescent="0.2">
      <c r="B88350"/>
    </row>
    <row r="88351" spans="2:2" x14ac:dyDescent="0.2">
      <c r="B88351"/>
    </row>
    <row r="88352" spans="2:2" x14ac:dyDescent="0.2">
      <c r="B88352"/>
    </row>
    <row r="88353" spans="2:2" x14ac:dyDescent="0.2">
      <c r="B88353"/>
    </row>
    <row r="88354" spans="2:2" x14ac:dyDescent="0.2">
      <c r="B88354"/>
    </row>
    <row r="88355" spans="2:2" x14ac:dyDescent="0.2">
      <c r="B88355"/>
    </row>
    <row r="88356" spans="2:2" x14ac:dyDescent="0.2">
      <c r="B88356"/>
    </row>
    <row r="88357" spans="2:2" x14ac:dyDescent="0.2">
      <c r="B88357"/>
    </row>
    <row r="88358" spans="2:2" x14ac:dyDescent="0.2">
      <c r="B88358"/>
    </row>
    <row r="88359" spans="2:2" x14ac:dyDescent="0.2">
      <c r="B88359"/>
    </row>
    <row r="88360" spans="2:2" x14ac:dyDescent="0.2">
      <c r="B88360"/>
    </row>
    <row r="88361" spans="2:2" x14ac:dyDescent="0.2">
      <c r="B88361"/>
    </row>
    <row r="88362" spans="2:2" x14ac:dyDescent="0.2">
      <c r="B88362"/>
    </row>
    <row r="88363" spans="2:2" x14ac:dyDescent="0.2">
      <c r="B88363"/>
    </row>
    <row r="88364" spans="2:2" x14ac:dyDescent="0.2">
      <c r="B88364"/>
    </row>
    <row r="88365" spans="2:2" x14ac:dyDescent="0.2">
      <c r="B88365"/>
    </row>
    <row r="88366" spans="2:2" x14ac:dyDescent="0.2">
      <c r="B88366"/>
    </row>
    <row r="88367" spans="2:2" x14ac:dyDescent="0.2">
      <c r="B88367"/>
    </row>
    <row r="88368" spans="2:2" x14ac:dyDescent="0.2">
      <c r="B88368"/>
    </row>
    <row r="88369" spans="2:2" x14ac:dyDescent="0.2">
      <c r="B88369"/>
    </row>
    <row r="88370" spans="2:2" x14ac:dyDescent="0.2">
      <c r="B88370"/>
    </row>
    <row r="88371" spans="2:2" x14ac:dyDescent="0.2">
      <c r="B88371"/>
    </row>
    <row r="88372" spans="2:2" x14ac:dyDescent="0.2">
      <c r="B88372"/>
    </row>
    <row r="88373" spans="2:2" x14ac:dyDescent="0.2">
      <c r="B88373"/>
    </row>
    <row r="88374" spans="2:2" x14ac:dyDescent="0.2">
      <c r="B88374"/>
    </row>
    <row r="88375" spans="2:2" x14ac:dyDescent="0.2">
      <c r="B88375"/>
    </row>
    <row r="88376" spans="2:2" x14ac:dyDescent="0.2">
      <c r="B88376"/>
    </row>
    <row r="88377" spans="2:2" x14ac:dyDescent="0.2">
      <c r="B88377"/>
    </row>
    <row r="88378" spans="2:2" x14ac:dyDescent="0.2">
      <c r="B88378"/>
    </row>
    <row r="88379" spans="2:2" x14ac:dyDescent="0.2">
      <c r="B88379"/>
    </row>
    <row r="88380" spans="2:2" x14ac:dyDescent="0.2">
      <c r="B88380"/>
    </row>
    <row r="88381" spans="2:2" x14ac:dyDescent="0.2">
      <c r="B88381"/>
    </row>
    <row r="88382" spans="2:2" x14ac:dyDescent="0.2">
      <c r="B88382"/>
    </row>
    <row r="88383" spans="2:2" x14ac:dyDescent="0.2">
      <c r="B88383"/>
    </row>
    <row r="88384" spans="2:2" x14ac:dyDescent="0.2">
      <c r="B88384"/>
    </row>
    <row r="88385" spans="2:2" x14ac:dyDescent="0.2">
      <c r="B88385"/>
    </row>
    <row r="88386" spans="2:2" x14ac:dyDescent="0.2">
      <c r="B88386"/>
    </row>
    <row r="88387" spans="2:2" x14ac:dyDescent="0.2">
      <c r="B88387"/>
    </row>
    <row r="88388" spans="2:2" x14ac:dyDescent="0.2">
      <c r="B88388"/>
    </row>
    <row r="88389" spans="2:2" x14ac:dyDescent="0.2">
      <c r="B88389"/>
    </row>
    <row r="88390" spans="2:2" x14ac:dyDescent="0.2">
      <c r="B88390"/>
    </row>
    <row r="88391" spans="2:2" x14ac:dyDescent="0.2">
      <c r="B88391"/>
    </row>
    <row r="88392" spans="2:2" x14ac:dyDescent="0.2">
      <c r="B88392"/>
    </row>
    <row r="88393" spans="2:2" x14ac:dyDescent="0.2">
      <c r="B88393"/>
    </row>
    <row r="88394" spans="2:2" x14ac:dyDescent="0.2">
      <c r="B88394"/>
    </row>
    <row r="88395" spans="2:2" x14ac:dyDescent="0.2">
      <c r="B88395"/>
    </row>
    <row r="88396" spans="2:2" x14ac:dyDescent="0.2">
      <c r="B88396"/>
    </row>
    <row r="88397" spans="2:2" x14ac:dyDescent="0.2">
      <c r="B88397"/>
    </row>
    <row r="88398" spans="2:2" x14ac:dyDescent="0.2">
      <c r="B88398"/>
    </row>
    <row r="88399" spans="2:2" x14ac:dyDescent="0.2">
      <c r="B88399"/>
    </row>
    <row r="88400" spans="2:2" x14ac:dyDescent="0.2">
      <c r="B88400"/>
    </row>
    <row r="88401" spans="2:2" x14ac:dyDescent="0.2">
      <c r="B88401"/>
    </row>
    <row r="88402" spans="2:2" x14ac:dyDescent="0.2">
      <c r="B88402"/>
    </row>
    <row r="88403" spans="2:2" x14ac:dyDescent="0.2">
      <c r="B88403"/>
    </row>
    <row r="88404" spans="2:2" x14ac:dyDescent="0.2">
      <c r="B88404"/>
    </row>
    <row r="88405" spans="2:2" x14ac:dyDescent="0.2">
      <c r="B88405"/>
    </row>
    <row r="88406" spans="2:2" x14ac:dyDescent="0.2">
      <c r="B88406"/>
    </row>
    <row r="88407" spans="2:2" x14ac:dyDescent="0.2">
      <c r="B88407"/>
    </row>
    <row r="88408" spans="2:2" x14ac:dyDescent="0.2">
      <c r="B88408"/>
    </row>
    <row r="88409" spans="2:2" x14ac:dyDescent="0.2">
      <c r="B88409"/>
    </row>
    <row r="88410" spans="2:2" x14ac:dyDescent="0.2">
      <c r="B88410"/>
    </row>
    <row r="88411" spans="2:2" x14ac:dyDescent="0.2">
      <c r="B88411"/>
    </row>
    <row r="88412" spans="2:2" x14ac:dyDescent="0.2">
      <c r="B88412"/>
    </row>
    <row r="88413" spans="2:2" x14ac:dyDescent="0.2">
      <c r="B88413"/>
    </row>
    <row r="88414" spans="2:2" x14ac:dyDescent="0.2">
      <c r="B88414"/>
    </row>
    <row r="88415" spans="2:2" x14ac:dyDescent="0.2">
      <c r="B88415"/>
    </row>
    <row r="88416" spans="2:2" x14ac:dyDescent="0.2">
      <c r="B88416"/>
    </row>
    <row r="88417" spans="2:2" x14ac:dyDescent="0.2">
      <c r="B88417"/>
    </row>
    <row r="88418" spans="2:2" x14ac:dyDescent="0.2">
      <c r="B88418"/>
    </row>
    <row r="88419" spans="2:2" x14ac:dyDescent="0.2">
      <c r="B88419"/>
    </row>
    <row r="88420" spans="2:2" x14ac:dyDescent="0.2">
      <c r="B88420"/>
    </row>
    <row r="88421" spans="2:2" x14ac:dyDescent="0.2">
      <c r="B88421"/>
    </row>
    <row r="88422" spans="2:2" x14ac:dyDescent="0.2">
      <c r="B88422"/>
    </row>
    <row r="88423" spans="2:2" x14ac:dyDescent="0.2">
      <c r="B88423"/>
    </row>
    <row r="88424" spans="2:2" x14ac:dyDescent="0.2">
      <c r="B88424"/>
    </row>
    <row r="88425" spans="2:2" x14ac:dyDescent="0.2">
      <c r="B88425"/>
    </row>
    <row r="88426" spans="2:2" x14ac:dyDescent="0.2">
      <c r="B88426"/>
    </row>
    <row r="88427" spans="2:2" x14ac:dyDescent="0.2">
      <c r="B88427"/>
    </row>
    <row r="88428" spans="2:2" x14ac:dyDescent="0.2">
      <c r="B88428"/>
    </row>
    <row r="88429" spans="2:2" x14ac:dyDescent="0.2">
      <c r="B88429"/>
    </row>
    <row r="88430" spans="2:2" x14ac:dyDescent="0.2">
      <c r="B88430"/>
    </row>
    <row r="88431" spans="2:2" x14ac:dyDescent="0.2">
      <c r="B88431"/>
    </row>
    <row r="88432" spans="2:2" x14ac:dyDescent="0.2">
      <c r="B88432"/>
    </row>
    <row r="88433" spans="2:2" x14ac:dyDescent="0.2">
      <c r="B88433"/>
    </row>
    <row r="88434" spans="2:2" x14ac:dyDescent="0.2">
      <c r="B88434"/>
    </row>
    <row r="88435" spans="2:2" x14ac:dyDescent="0.2">
      <c r="B88435"/>
    </row>
    <row r="88436" spans="2:2" x14ac:dyDescent="0.2">
      <c r="B88436"/>
    </row>
    <row r="88437" spans="2:2" x14ac:dyDescent="0.2">
      <c r="B88437"/>
    </row>
    <row r="88438" spans="2:2" x14ac:dyDescent="0.2">
      <c r="B88438"/>
    </row>
    <row r="88439" spans="2:2" x14ac:dyDescent="0.2">
      <c r="B88439"/>
    </row>
    <row r="88440" spans="2:2" x14ac:dyDescent="0.2">
      <c r="B88440"/>
    </row>
    <row r="88441" spans="2:2" x14ac:dyDescent="0.2">
      <c r="B88441"/>
    </row>
    <row r="88442" spans="2:2" x14ac:dyDescent="0.2">
      <c r="B88442"/>
    </row>
    <row r="88443" spans="2:2" x14ac:dyDescent="0.2">
      <c r="B88443"/>
    </row>
    <row r="88444" spans="2:2" x14ac:dyDescent="0.2">
      <c r="B88444"/>
    </row>
    <row r="88445" spans="2:2" x14ac:dyDescent="0.2">
      <c r="B88445"/>
    </row>
    <row r="88446" spans="2:2" x14ac:dyDescent="0.2">
      <c r="B88446"/>
    </row>
    <row r="88447" spans="2:2" x14ac:dyDescent="0.2">
      <c r="B88447"/>
    </row>
    <row r="88448" spans="2:2" x14ac:dyDescent="0.2">
      <c r="B88448"/>
    </row>
    <row r="88449" spans="2:2" x14ac:dyDescent="0.2">
      <c r="B88449"/>
    </row>
    <row r="88450" spans="2:2" x14ac:dyDescent="0.2">
      <c r="B88450"/>
    </row>
    <row r="88451" spans="2:2" x14ac:dyDescent="0.2">
      <c r="B88451"/>
    </row>
    <row r="88452" spans="2:2" x14ac:dyDescent="0.2">
      <c r="B88452"/>
    </row>
    <row r="88453" spans="2:2" x14ac:dyDescent="0.2">
      <c r="B88453"/>
    </row>
    <row r="88454" spans="2:2" x14ac:dyDescent="0.2">
      <c r="B88454"/>
    </row>
    <row r="88455" spans="2:2" x14ac:dyDescent="0.2">
      <c r="B88455"/>
    </row>
    <row r="88456" spans="2:2" x14ac:dyDescent="0.2">
      <c r="B88456"/>
    </row>
    <row r="88457" spans="2:2" x14ac:dyDescent="0.2">
      <c r="B88457"/>
    </row>
    <row r="88458" spans="2:2" x14ac:dyDescent="0.2">
      <c r="B88458"/>
    </row>
    <row r="88459" spans="2:2" x14ac:dyDescent="0.2">
      <c r="B88459"/>
    </row>
    <row r="88460" spans="2:2" x14ac:dyDescent="0.2">
      <c r="B88460"/>
    </row>
    <row r="88461" spans="2:2" x14ac:dyDescent="0.2">
      <c r="B88461"/>
    </row>
    <row r="88462" spans="2:2" x14ac:dyDescent="0.2">
      <c r="B88462"/>
    </row>
    <row r="88463" spans="2:2" x14ac:dyDescent="0.2">
      <c r="B88463"/>
    </row>
    <row r="88464" spans="2:2" x14ac:dyDescent="0.2">
      <c r="B88464"/>
    </row>
    <row r="88465" spans="2:2" x14ac:dyDescent="0.2">
      <c r="B88465"/>
    </row>
    <row r="88466" spans="2:2" x14ac:dyDescent="0.2">
      <c r="B88466"/>
    </row>
    <row r="88467" spans="2:2" x14ac:dyDescent="0.2">
      <c r="B88467"/>
    </row>
    <row r="88468" spans="2:2" x14ac:dyDescent="0.2">
      <c r="B88468"/>
    </row>
    <row r="88469" spans="2:2" x14ac:dyDescent="0.2">
      <c r="B88469"/>
    </row>
    <row r="88470" spans="2:2" x14ac:dyDescent="0.2">
      <c r="B88470"/>
    </row>
    <row r="88471" spans="2:2" x14ac:dyDescent="0.2">
      <c r="B88471"/>
    </row>
    <row r="88472" spans="2:2" x14ac:dyDescent="0.2">
      <c r="B88472"/>
    </row>
    <row r="88473" spans="2:2" x14ac:dyDescent="0.2">
      <c r="B88473"/>
    </row>
    <row r="88474" spans="2:2" x14ac:dyDescent="0.2">
      <c r="B88474"/>
    </row>
    <row r="88475" spans="2:2" x14ac:dyDescent="0.2">
      <c r="B88475"/>
    </row>
    <row r="88476" spans="2:2" x14ac:dyDescent="0.2">
      <c r="B88476"/>
    </row>
    <row r="88477" spans="2:2" x14ac:dyDescent="0.2">
      <c r="B88477"/>
    </row>
    <row r="88478" spans="2:2" x14ac:dyDescent="0.2">
      <c r="B88478"/>
    </row>
    <row r="88479" spans="2:2" x14ac:dyDescent="0.2">
      <c r="B88479"/>
    </row>
    <row r="88480" spans="2:2" x14ac:dyDescent="0.2">
      <c r="B88480"/>
    </row>
    <row r="88481" spans="2:2" x14ac:dyDescent="0.2">
      <c r="B88481"/>
    </row>
    <row r="88482" spans="2:2" x14ac:dyDescent="0.2">
      <c r="B88482"/>
    </row>
    <row r="88483" spans="2:2" x14ac:dyDescent="0.2">
      <c r="B88483"/>
    </row>
    <row r="88484" spans="2:2" x14ac:dyDescent="0.2">
      <c r="B88484"/>
    </row>
    <row r="88485" spans="2:2" x14ac:dyDescent="0.2">
      <c r="B88485"/>
    </row>
    <row r="88486" spans="2:2" x14ac:dyDescent="0.2">
      <c r="B88486"/>
    </row>
    <row r="88487" spans="2:2" x14ac:dyDescent="0.2">
      <c r="B88487"/>
    </row>
    <row r="88488" spans="2:2" x14ac:dyDescent="0.2">
      <c r="B88488"/>
    </row>
    <row r="88489" spans="2:2" x14ac:dyDescent="0.2">
      <c r="B88489"/>
    </row>
    <row r="88490" spans="2:2" x14ac:dyDescent="0.2">
      <c r="B88490"/>
    </row>
    <row r="88491" spans="2:2" x14ac:dyDescent="0.2">
      <c r="B88491"/>
    </row>
    <row r="88492" spans="2:2" x14ac:dyDescent="0.2">
      <c r="B88492"/>
    </row>
    <row r="88493" spans="2:2" x14ac:dyDescent="0.2">
      <c r="B88493"/>
    </row>
    <row r="88494" spans="2:2" x14ac:dyDescent="0.2">
      <c r="B88494"/>
    </row>
    <row r="88495" spans="2:2" x14ac:dyDescent="0.2">
      <c r="B88495"/>
    </row>
    <row r="88496" spans="2:2" x14ac:dyDescent="0.2">
      <c r="B88496"/>
    </row>
    <row r="88497" spans="2:2" x14ac:dyDescent="0.2">
      <c r="B88497"/>
    </row>
    <row r="88498" spans="2:2" x14ac:dyDescent="0.2">
      <c r="B88498"/>
    </row>
    <row r="88499" spans="2:2" x14ac:dyDescent="0.2">
      <c r="B88499"/>
    </row>
    <row r="88500" spans="2:2" x14ac:dyDescent="0.2">
      <c r="B88500"/>
    </row>
    <row r="88501" spans="2:2" x14ac:dyDescent="0.2">
      <c r="B88501"/>
    </row>
    <row r="88502" spans="2:2" x14ac:dyDescent="0.2">
      <c r="B88502"/>
    </row>
    <row r="88503" spans="2:2" x14ac:dyDescent="0.2">
      <c r="B88503"/>
    </row>
    <row r="88504" spans="2:2" x14ac:dyDescent="0.2">
      <c r="B88504"/>
    </row>
    <row r="88505" spans="2:2" x14ac:dyDescent="0.2">
      <c r="B88505"/>
    </row>
    <row r="88506" spans="2:2" x14ac:dyDescent="0.2">
      <c r="B88506"/>
    </row>
    <row r="88507" spans="2:2" x14ac:dyDescent="0.2">
      <c r="B88507"/>
    </row>
    <row r="88508" spans="2:2" x14ac:dyDescent="0.2">
      <c r="B88508"/>
    </row>
    <row r="88509" spans="2:2" x14ac:dyDescent="0.2">
      <c r="B88509"/>
    </row>
    <row r="88510" spans="2:2" x14ac:dyDescent="0.2">
      <c r="B88510"/>
    </row>
    <row r="88511" spans="2:2" x14ac:dyDescent="0.2">
      <c r="B88511"/>
    </row>
    <row r="88512" spans="2:2" x14ac:dyDescent="0.2">
      <c r="B88512"/>
    </row>
    <row r="88513" spans="2:2" x14ac:dyDescent="0.2">
      <c r="B88513"/>
    </row>
    <row r="88514" spans="2:2" x14ac:dyDescent="0.2">
      <c r="B88514"/>
    </row>
    <row r="88515" spans="2:2" x14ac:dyDescent="0.2">
      <c r="B88515"/>
    </row>
    <row r="88516" spans="2:2" x14ac:dyDescent="0.2">
      <c r="B88516"/>
    </row>
    <row r="88517" spans="2:2" x14ac:dyDescent="0.2">
      <c r="B88517"/>
    </row>
    <row r="88518" spans="2:2" x14ac:dyDescent="0.2">
      <c r="B88518"/>
    </row>
    <row r="88519" spans="2:2" x14ac:dyDescent="0.2">
      <c r="B88519"/>
    </row>
    <row r="88520" spans="2:2" x14ac:dyDescent="0.2">
      <c r="B88520"/>
    </row>
    <row r="88521" spans="2:2" x14ac:dyDescent="0.2">
      <c r="B88521"/>
    </row>
    <row r="88522" spans="2:2" x14ac:dyDescent="0.2">
      <c r="B88522"/>
    </row>
    <row r="88523" spans="2:2" x14ac:dyDescent="0.2">
      <c r="B88523"/>
    </row>
    <row r="88524" spans="2:2" x14ac:dyDescent="0.2">
      <c r="B88524"/>
    </row>
    <row r="88525" spans="2:2" x14ac:dyDescent="0.2">
      <c r="B88525"/>
    </row>
    <row r="88526" spans="2:2" x14ac:dyDescent="0.2">
      <c r="B88526"/>
    </row>
    <row r="88527" spans="2:2" x14ac:dyDescent="0.2">
      <c r="B88527"/>
    </row>
    <row r="88528" spans="2:2" x14ac:dyDescent="0.2">
      <c r="B88528"/>
    </row>
    <row r="88529" spans="2:2" x14ac:dyDescent="0.2">
      <c r="B88529"/>
    </row>
    <row r="88530" spans="2:2" x14ac:dyDescent="0.2">
      <c r="B88530"/>
    </row>
    <row r="88531" spans="2:2" x14ac:dyDescent="0.2">
      <c r="B88531"/>
    </row>
    <row r="88532" spans="2:2" x14ac:dyDescent="0.2">
      <c r="B88532"/>
    </row>
    <row r="88533" spans="2:2" x14ac:dyDescent="0.2">
      <c r="B88533"/>
    </row>
    <row r="88534" spans="2:2" x14ac:dyDescent="0.2">
      <c r="B88534"/>
    </row>
    <row r="88535" spans="2:2" x14ac:dyDescent="0.2">
      <c r="B88535"/>
    </row>
    <row r="88536" spans="2:2" x14ac:dyDescent="0.2">
      <c r="B88536"/>
    </row>
    <row r="88537" spans="2:2" x14ac:dyDescent="0.2">
      <c r="B88537"/>
    </row>
    <row r="88538" spans="2:2" x14ac:dyDescent="0.2">
      <c r="B88538"/>
    </row>
    <row r="88539" spans="2:2" x14ac:dyDescent="0.2">
      <c r="B88539"/>
    </row>
    <row r="88540" spans="2:2" x14ac:dyDescent="0.2">
      <c r="B88540"/>
    </row>
    <row r="88541" spans="2:2" x14ac:dyDescent="0.2">
      <c r="B88541"/>
    </row>
    <row r="88542" spans="2:2" x14ac:dyDescent="0.2">
      <c r="B88542"/>
    </row>
    <row r="88543" spans="2:2" x14ac:dyDescent="0.2">
      <c r="B88543"/>
    </row>
    <row r="88544" spans="2:2" x14ac:dyDescent="0.2">
      <c r="B88544"/>
    </row>
    <row r="88545" spans="2:2" x14ac:dyDescent="0.2">
      <c r="B88545"/>
    </row>
    <row r="88546" spans="2:2" x14ac:dyDescent="0.2">
      <c r="B88546"/>
    </row>
    <row r="88547" spans="2:2" x14ac:dyDescent="0.2">
      <c r="B88547"/>
    </row>
    <row r="88548" spans="2:2" x14ac:dyDescent="0.2">
      <c r="B88548"/>
    </row>
    <row r="88549" spans="2:2" x14ac:dyDescent="0.2">
      <c r="B88549"/>
    </row>
    <row r="88550" spans="2:2" x14ac:dyDescent="0.2">
      <c r="B88550"/>
    </row>
    <row r="88551" spans="2:2" x14ac:dyDescent="0.2">
      <c r="B88551"/>
    </row>
    <row r="88552" spans="2:2" x14ac:dyDescent="0.2">
      <c r="B88552"/>
    </row>
    <row r="88553" spans="2:2" x14ac:dyDescent="0.2">
      <c r="B88553"/>
    </row>
    <row r="88554" spans="2:2" x14ac:dyDescent="0.2">
      <c r="B88554"/>
    </row>
    <row r="88555" spans="2:2" x14ac:dyDescent="0.2">
      <c r="B88555"/>
    </row>
    <row r="88556" spans="2:2" x14ac:dyDescent="0.2">
      <c r="B88556"/>
    </row>
    <row r="88557" spans="2:2" x14ac:dyDescent="0.2">
      <c r="B88557"/>
    </row>
    <row r="88558" spans="2:2" x14ac:dyDescent="0.2">
      <c r="B88558"/>
    </row>
    <row r="88559" spans="2:2" x14ac:dyDescent="0.2">
      <c r="B88559"/>
    </row>
    <row r="88560" spans="2:2" x14ac:dyDescent="0.2">
      <c r="B88560"/>
    </row>
    <row r="88561" spans="2:2" x14ac:dyDescent="0.2">
      <c r="B88561"/>
    </row>
    <row r="88562" spans="2:2" x14ac:dyDescent="0.2">
      <c r="B88562"/>
    </row>
    <row r="88563" spans="2:2" x14ac:dyDescent="0.2">
      <c r="B88563"/>
    </row>
    <row r="88564" spans="2:2" x14ac:dyDescent="0.2">
      <c r="B88564"/>
    </row>
    <row r="88565" spans="2:2" x14ac:dyDescent="0.2">
      <c r="B88565"/>
    </row>
    <row r="88566" spans="2:2" x14ac:dyDescent="0.2">
      <c r="B88566"/>
    </row>
    <row r="88567" spans="2:2" x14ac:dyDescent="0.2">
      <c r="B88567"/>
    </row>
    <row r="88568" spans="2:2" x14ac:dyDescent="0.2">
      <c r="B88568"/>
    </row>
    <row r="88569" spans="2:2" x14ac:dyDescent="0.2">
      <c r="B88569"/>
    </row>
    <row r="88570" spans="2:2" x14ac:dyDescent="0.2">
      <c r="B88570"/>
    </row>
    <row r="88571" spans="2:2" x14ac:dyDescent="0.2">
      <c r="B88571"/>
    </row>
    <row r="88572" spans="2:2" x14ac:dyDescent="0.2">
      <c r="B88572"/>
    </row>
    <row r="88573" spans="2:2" x14ac:dyDescent="0.2">
      <c r="B88573"/>
    </row>
    <row r="88574" spans="2:2" x14ac:dyDescent="0.2">
      <c r="B88574"/>
    </row>
    <row r="88575" spans="2:2" x14ac:dyDescent="0.2">
      <c r="B88575"/>
    </row>
    <row r="88576" spans="2:2" x14ac:dyDescent="0.2">
      <c r="B88576"/>
    </row>
    <row r="88577" spans="2:2" x14ac:dyDescent="0.2">
      <c r="B88577"/>
    </row>
    <row r="88578" spans="2:2" x14ac:dyDescent="0.2">
      <c r="B88578"/>
    </row>
    <row r="88579" spans="2:2" x14ac:dyDescent="0.2">
      <c r="B88579"/>
    </row>
    <row r="88580" spans="2:2" x14ac:dyDescent="0.2">
      <c r="B88580"/>
    </row>
    <row r="88581" spans="2:2" x14ac:dyDescent="0.2">
      <c r="B88581"/>
    </row>
    <row r="88582" spans="2:2" x14ac:dyDescent="0.2">
      <c r="B88582"/>
    </row>
    <row r="88583" spans="2:2" x14ac:dyDescent="0.2">
      <c r="B88583"/>
    </row>
    <row r="88584" spans="2:2" x14ac:dyDescent="0.2">
      <c r="B88584"/>
    </row>
    <row r="88585" spans="2:2" x14ac:dyDescent="0.2">
      <c r="B88585"/>
    </row>
    <row r="88586" spans="2:2" x14ac:dyDescent="0.2">
      <c r="B88586"/>
    </row>
    <row r="88587" spans="2:2" x14ac:dyDescent="0.2">
      <c r="B88587"/>
    </row>
    <row r="88588" spans="2:2" x14ac:dyDescent="0.2">
      <c r="B88588"/>
    </row>
    <row r="88589" spans="2:2" x14ac:dyDescent="0.2">
      <c r="B88589"/>
    </row>
    <row r="88590" spans="2:2" x14ac:dyDescent="0.2">
      <c r="B88590"/>
    </row>
    <row r="88591" spans="2:2" x14ac:dyDescent="0.2">
      <c r="B88591"/>
    </row>
    <row r="88592" spans="2:2" x14ac:dyDescent="0.2">
      <c r="B88592"/>
    </row>
    <row r="88593" spans="2:2" x14ac:dyDescent="0.2">
      <c r="B88593"/>
    </row>
    <row r="88594" spans="2:2" x14ac:dyDescent="0.2">
      <c r="B88594"/>
    </row>
    <row r="88595" spans="2:2" x14ac:dyDescent="0.2">
      <c r="B88595"/>
    </row>
    <row r="88596" spans="2:2" x14ac:dyDescent="0.2">
      <c r="B88596"/>
    </row>
    <row r="88597" spans="2:2" x14ac:dyDescent="0.2">
      <c r="B88597"/>
    </row>
    <row r="88598" spans="2:2" x14ac:dyDescent="0.2">
      <c r="B88598"/>
    </row>
    <row r="88599" spans="2:2" x14ac:dyDescent="0.2">
      <c r="B88599"/>
    </row>
    <row r="88600" spans="2:2" x14ac:dyDescent="0.2">
      <c r="B88600"/>
    </row>
    <row r="88601" spans="2:2" x14ac:dyDescent="0.2">
      <c r="B88601"/>
    </row>
    <row r="88602" spans="2:2" x14ac:dyDescent="0.2">
      <c r="B88602"/>
    </row>
    <row r="88603" spans="2:2" x14ac:dyDescent="0.2">
      <c r="B88603"/>
    </row>
    <row r="88604" spans="2:2" x14ac:dyDescent="0.2">
      <c r="B88604"/>
    </row>
    <row r="88605" spans="2:2" x14ac:dyDescent="0.2">
      <c r="B88605"/>
    </row>
    <row r="88606" spans="2:2" x14ac:dyDescent="0.2">
      <c r="B88606"/>
    </row>
    <row r="88607" spans="2:2" x14ac:dyDescent="0.2">
      <c r="B88607"/>
    </row>
    <row r="88608" spans="2:2" x14ac:dyDescent="0.2">
      <c r="B88608"/>
    </row>
    <row r="88609" spans="2:2" x14ac:dyDescent="0.2">
      <c r="B88609"/>
    </row>
    <row r="88610" spans="2:2" x14ac:dyDescent="0.2">
      <c r="B88610"/>
    </row>
    <row r="88611" spans="2:2" x14ac:dyDescent="0.2">
      <c r="B88611"/>
    </row>
    <row r="88612" spans="2:2" x14ac:dyDescent="0.2">
      <c r="B88612"/>
    </row>
    <row r="88613" spans="2:2" x14ac:dyDescent="0.2">
      <c r="B88613"/>
    </row>
    <row r="88614" spans="2:2" x14ac:dyDescent="0.2">
      <c r="B88614"/>
    </row>
    <row r="88615" spans="2:2" x14ac:dyDescent="0.2">
      <c r="B88615"/>
    </row>
    <row r="88616" spans="2:2" x14ac:dyDescent="0.2">
      <c r="B88616"/>
    </row>
    <row r="88617" spans="2:2" x14ac:dyDescent="0.2">
      <c r="B88617"/>
    </row>
    <row r="88618" spans="2:2" x14ac:dyDescent="0.2">
      <c r="B88618"/>
    </row>
    <row r="88619" spans="2:2" x14ac:dyDescent="0.2">
      <c r="B88619"/>
    </row>
    <row r="88620" spans="2:2" x14ac:dyDescent="0.2">
      <c r="B88620"/>
    </row>
    <row r="88621" spans="2:2" x14ac:dyDescent="0.2">
      <c r="B88621"/>
    </row>
    <row r="88622" spans="2:2" x14ac:dyDescent="0.2">
      <c r="B88622"/>
    </row>
    <row r="88623" spans="2:2" x14ac:dyDescent="0.2">
      <c r="B88623"/>
    </row>
    <row r="88624" spans="2:2" x14ac:dyDescent="0.2">
      <c r="B88624"/>
    </row>
    <row r="88625" spans="2:2" x14ac:dyDescent="0.2">
      <c r="B88625"/>
    </row>
    <row r="88626" spans="2:2" x14ac:dyDescent="0.2">
      <c r="B88626"/>
    </row>
    <row r="88627" spans="2:2" x14ac:dyDescent="0.2">
      <c r="B88627"/>
    </row>
    <row r="88628" spans="2:2" x14ac:dyDescent="0.2">
      <c r="B88628"/>
    </row>
    <row r="88629" spans="2:2" x14ac:dyDescent="0.2">
      <c r="B88629"/>
    </row>
    <row r="88630" spans="2:2" x14ac:dyDescent="0.2">
      <c r="B88630"/>
    </row>
    <row r="88631" spans="2:2" x14ac:dyDescent="0.2">
      <c r="B88631"/>
    </row>
    <row r="88632" spans="2:2" x14ac:dyDescent="0.2">
      <c r="B88632"/>
    </row>
    <row r="88633" spans="2:2" x14ac:dyDescent="0.2">
      <c r="B88633"/>
    </row>
    <row r="88634" spans="2:2" x14ac:dyDescent="0.2">
      <c r="B88634"/>
    </row>
    <row r="88635" spans="2:2" x14ac:dyDescent="0.2">
      <c r="B88635"/>
    </row>
    <row r="88636" spans="2:2" x14ac:dyDescent="0.2">
      <c r="B88636"/>
    </row>
    <row r="88637" spans="2:2" x14ac:dyDescent="0.2">
      <c r="B88637"/>
    </row>
    <row r="88638" spans="2:2" x14ac:dyDescent="0.2">
      <c r="B88638"/>
    </row>
    <row r="88639" spans="2:2" x14ac:dyDescent="0.2">
      <c r="B88639"/>
    </row>
    <row r="88640" spans="2:2" x14ac:dyDescent="0.2">
      <c r="B88640"/>
    </row>
    <row r="88641" spans="2:2" x14ac:dyDescent="0.2">
      <c r="B88641"/>
    </row>
    <row r="88642" spans="2:2" x14ac:dyDescent="0.2">
      <c r="B88642"/>
    </row>
    <row r="88643" spans="2:2" x14ac:dyDescent="0.2">
      <c r="B88643"/>
    </row>
    <row r="88644" spans="2:2" x14ac:dyDescent="0.2">
      <c r="B88644"/>
    </row>
    <row r="88645" spans="2:2" x14ac:dyDescent="0.2">
      <c r="B88645"/>
    </row>
    <row r="88646" spans="2:2" x14ac:dyDescent="0.2">
      <c r="B88646"/>
    </row>
    <row r="88647" spans="2:2" x14ac:dyDescent="0.2">
      <c r="B88647"/>
    </row>
    <row r="88648" spans="2:2" x14ac:dyDescent="0.2">
      <c r="B88648"/>
    </row>
    <row r="88649" spans="2:2" x14ac:dyDescent="0.2">
      <c r="B88649"/>
    </row>
    <row r="88650" spans="2:2" x14ac:dyDescent="0.2">
      <c r="B88650"/>
    </row>
    <row r="88651" spans="2:2" x14ac:dyDescent="0.2">
      <c r="B88651"/>
    </row>
    <row r="88652" spans="2:2" x14ac:dyDescent="0.2">
      <c r="B88652"/>
    </row>
    <row r="88653" spans="2:2" x14ac:dyDescent="0.2">
      <c r="B88653"/>
    </row>
    <row r="88654" spans="2:2" x14ac:dyDescent="0.2">
      <c r="B88654"/>
    </row>
    <row r="88655" spans="2:2" x14ac:dyDescent="0.2">
      <c r="B88655"/>
    </row>
    <row r="88656" spans="2:2" x14ac:dyDescent="0.2">
      <c r="B88656"/>
    </row>
    <row r="88657" spans="2:2" x14ac:dyDescent="0.2">
      <c r="B88657"/>
    </row>
    <row r="88658" spans="2:2" x14ac:dyDescent="0.2">
      <c r="B88658"/>
    </row>
    <row r="88659" spans="2:2" x14ac:dyDescent="0.2">
      <c r="B88659"/>
    </row>
    <row r="88660" spans="2:2" x14ac:dyDescent="0.2">
      <c r="B88660"/>
    </row>
    <row r="88661" spans="2:2" x14ac:dyDescent="0.2">
      <c r="B88661"/>
    </row>
    <row r="88662" spans="2:2" x14ac:dyDescent="0.2">
      <c r="B88662"/>
    </row>
    <row r="88663" spans="2:2" x14ac:dyDescent="0.2">
      <c r="B88663"/>
    </row>
    <row r="88664" spans="2:2" x14ac:dyDescent="0.2">
      <c r="B88664"/>
    </row>
    <row r="88665" spans="2:2" x14ac:dyDescent="0.2">
      <c r="B88665"/>
    </row>
    <row r="88666" spans="2:2" x14ac:dyDescent="0.2">
      <c r="B88666"/>
    </row>
    <row r="88667" spans="2:2" x14ac:dyDescent="0.2">
      <c r="B88667"/>
    </row>
    <row r="88668" spans="2:2" x14ac:dyDescent="0.2">
      <c r="B88668"/>
    </row>
    <row r="88669" spans="2:2" x14ac:dyDescent="0.2">
      <c r="B88669"/>
    </row>
    <row r="88670" spans="2:2" x14ac:dyDescent="0.2">
      <c r="B88670"/>
    </row>
    <row r="88671" spans="2:2" x14ac:dyDescent="0.2">
      <c r="B88671"/>
    </row>
    <row r="88672" spans="2:2" x14ac:dyDescent="0.2">
      <c r="B88672"/>
    </row>
    <row r="88673" spans="2:2" x14ac:dyDescent="0.2">
      <c r="B88673"/>
    </row>
    <row r="88674" spans="2:2" x14ac:dyDescent="0.2">
      <c r="B88674"/>
    </row>
    <row r="88675" spans="2:2" x14ac:dyDescent="0.2">
      <c r="B88675"/>
    </row>
    <row r="88676" spans="2:2" x14ac:dyDescent="0.2">
      <c r="B88676"/>
    </row>
    <row r="88677" spans="2:2" x14ac:dyDescent="0.2">
      <c r="B88677"/>
    </row>
    <row r="88678" spans="2:2" x14ac:dyDescent="0.2">
      <c r="B88678"/>
    </row>
    <row r="88679" spans="2:2" x14ac:dyDescent="0.2">
      <c r="B88679"/>
    </row>
    <row r="88680" spans="2:2" x14ac:dyDescent="0.2">
      <c r="B88680"/>
    </row>
    <row r="88681" spans="2:2" x14ac:dyDescent="0.2">
      <c r="B88681"/>
    </row>
    <row r="88682" spans="2:2" x14ac:dyDescent="0.2">
      <c r="B88682"/>
    </row>
    <row r="88683" spans="2:2" x14ac:dyDescent="0.2">
      <c r="B88683"/>
    </row>
    <row r="88684" spans="2:2" x14ac:dyDescent="0.2">
      <c r="B88684"/>
    </row>
    <row r="88685" spans="2:2" x14ac:dyDescent="0.2">
      <c r="B88685"/>
    </row>
    <row r="88686" spans="2:2" x14ac:dyDescent="0.2">
      <c r="B88686"/>
    </row>
    <row r="88687" spans="2:2" x14ac:dyDescent="0.2">
      <c r="B88687"/>
    </row>
    <row r="88688" spans="2:2" x14ac:dyDescent="0.2">
      <c r="B88688"/>
    </row>
    <row r="88689" spans="2:2" x14ac:dyDescent="0.2">
      <c r="B88689"/>
    </row>
    <row r="88690" spans="2:2" x14ac:dyDescent="0.2">
      <c r="B88690"/>
    </row>
    <row r="88691" spans="2:2" x14ac:dyDescent="0.2">
      <c r="B88691"/>
    </row>
    <row r="88692" spans="2:2" x14ac:dyDescent="0.2">
      <c r="B88692"/>
    </row>
    <row r="88693" spans="2:2" x14ac:dyDescent="0.2">
      <c r="B88693"/>
    </row>
    <row r="88694" spans="2:2" x14ac:dyDescent="0.2">
      <c r="B88694"/>
    </row>
    <row r="88695" spans="2:2" x14ac:dyDescent="0.2">
      <c r="B88695"/>
    </row>
    <row r="88696" spans="2:2" x14ac:dyDescent="0.2">
      <c r="B88696"/>
    </row>
    <row r="88697" spans="2:2" x14ac:dyDescent="0.2">
      <c r="B88697"/>
    </row>
    <row r="88698" spans="2:2" x14ac:dyDescent="0.2">
      <c r="B88698"/>
    </row>
    <row r="88699" spans="2:2" x14ac:dyDescent="0.2">
      <c r="B88699"/>
    </row>
    <row r="88700" spans="2:2" x14ac:dyDescent="0.2">
      <c r="B88700"/>
    </row>
    <row r="88701" spans="2:2" x14ac:dyDescent="0.2">
      <c r="B88701"/>
    </row>
    <row r="88702" spans="2:2" x14ac:dyDescent="0.2">
      <c r="B88702"/>
    </row>
    <row r="88703" spans="2:2" x14ac:dyDescent="0.2">
      <c r="B88703"/>
    </row>
    <row r="88704" spans="2:2" x14ac:dyDescent="0.2">
      <c r="B88704"/>
    </row>
    <row r="88705" spans="2:2" x14ac:dyDescent="0.2">
      <c r="B88705"/>
    </row>
    <row r="88706" spans="2:2" x14ac:dyDescent="0.2">
      <c r="B88706"/>
    </row>
    <row r="88707" spans="2:2" x14ac:dyDescent="0.2">
      <c r="B88707"/>
    </row>
    <row r="88708" spans="2:2" x14ac:dyDescent="0.2">
      <c r="B88708"/>
    </row>
    <row r="88709" spans="2:2" x14ac:dyDescent="0.2">
      <c r="B88709"/>
    </row>
    <row r="88710" spans="2:2" x14ac:dyDescent="0.2">
      <c r="B88710"/>
    </row>
    <row r="88711" spans="2:2" x14ac:dyDescent="0.2">
      <c r="B88711"/>
    </row>
    <row r="88712" spans="2:2" x14ac:dyDescent="0.2">
      <c r="B88712"/>
    </row>
    <row r="88713" spans="2:2" x14ac:dyDescent="0.2">
      <c r="B88713"/>
    </row>
    <row r="88714" spans="2:2" x14ac:dyDescent="0.2">
      <c r="B88714"/>
    </row>
    <row r="88715" spans="2:2" x14ac:dyDescent="0.2">
      <c r="B88715"/>
    </row>
    <row r="88716" spans="2:2" x14ac:dyDescent="0.2">
      <c r="B88716"/>
    </row>
    <row r="88717" spans="2:2" x14ac:dyDescent="0.2">
      <c r="B88717"/>
    </row>
    <row r="88718" spans="2:2" x14ac:dyDescent="0.2">
      <c r="B88718"/>
    </row>
    <row r="88719" spans="2:2" x14ac:dyDescent="0.2">
      <c r="B88719"/>
    </row>
    <row r="88720" spans="2:2" x14ac:dyDescent="0.2">
      <c r="B88720"/>
    </row>
    <row r="88721" spans="2:2" x14ac:dyDescent="0.2">
      <c r="B88721"/>
    </row>
    <row r="88722" spans="2:2" x14ac:dyDescent="0.2">
      <c r="B88722"/>
    </row>
    <row r="88723" spans="2:2" x14ac:dyDescent="0.2">
      <c r="B88723"/>
    </row>
    <row r="88724" spans="2:2" x14ac:dyDescent="0.2">
      <c r="B88724"/>
    </row>
    <row r="88725" spans="2:2" x14ac:dyDescent="0.2">
      <c r="B88725"/>
    </row>
    <row r="88726" spans="2:2" x14ac:dyDescent="0.2">
      <c r="B88726"/>
    </row>
    <row r="88727" spans="2:2" x14ac:dyDescent="0.2">
      <c r="B88727"/>
    </row>
    <row r="88728" spans="2:2" x14ac:dyDescent="0.2">
      <c r="B88728"/>
    </row>
    <row r="88729" spans="2:2" x14ac:dyDescent="0.2">
      <c r="B88729"/>
    </row>
    <row r="88730" spans="2:2" x14ac:dyDescent="0.2">
      <c r="B88730"/>
    </row>
    <row r="88731" spans="2:2" x14ac:dyDescent="0.2">
      <c r="B88731"/>
    </row>
    <row r="88732" spans="2:2" x14ac:dyDescent="0.2">
      <c r="B88732"/>
    </row>
    <row r="88733" spans="2:2" x14ac:dyDescent="0.2">
      <c r="B88733"/>
    </row>
    <row r="88734" spans="2:2" x14ac:dyDescent="0.2">
      <c r="B88734"/>
    </row>
    <row r="88735" spans="2:2" x14ac:dyDescent="0.2">
      <c r="B88735"/>
    </row>
    <row r="88736" spans="2:2" x14ac:dyDescent="0.2">
      <c r="B88736"/>
    </row>
    <row r="88737" spans="2:2" x14ac:dyDescent="0.2">
      <c r="B88737"/>
    </row>
    <row r="88738" spans="2:2" x14ac:dyDescent="0.2">
      <c r="B88738"/>
    </row>
    <row r="88739" spans="2:2" x14ac:dyDescent="0.2">
      <c r="B88739"/>
    </row>
    <row r="88740" spans="2:2" x14ac:dyDescent="0.2">
      <c r="B88740"/>
    </row>
    <row r="88741" spans="2:2" x14ac:dyDescent="0.2">
      <c r="B88741"/>
    </row>
    <row r="88742" spans="2:2" x14ac:dyDescent="0.2">
      <c r="B88742"/>
    </row>
    <row r="88743" spans="2:2" x14ac:dyDescent="0.2">
      <c r="B88743"/>
    </row>
    <row r="88744" spans="2:2" x14ac:dyDescent="0.2">
      <c r="B88744"/>
    </row>
    <row r="88745" spans="2:2" x14ac:dyDescent="0.2">
      <c r="B88745"/>
    </row>
    <row r="88746" spans="2:2" x14ac:dyDescent="0.2">
      <c r="B88746"/>
    </row>
    <row r="88747" spans="2:2" x14ac:dyDescent="0.2">
      <c r="B88747"/>
    </row>
    <row r="88748" spans="2:2" x14ac:dyDescent="0.2">
      <c r="B88748"/>
    </row>
    <row r="88749" spans="2:2" x14ac:dyDescent="0.2">
      <c r="B88749"/>
    </row>
    <row r="88750" spans="2:2" x14ac:dyDescent="0.2">
      <c r="B88750"/>
    </row>
    <row r="88751" spans="2:2" x14ac:dyDescent="0.2">
      <c r="B88751"/>
    </row>
    <row r="88752" spans="2:2" x14ac:dyDescent="0.2">
      <c r="B88752"/>
    </row>
    <row r="88753" spans="2:2" x14ac:dyDescent="0.2">
      <c r="B88753"/>
    </row>
    <row r="88754" spans="2:2" x14ac:dyDescent="0.2">
      <c r="B88754"/>
    </row>
    <row r="88755" spans="2:2" x14ac:dyDescent="0.2">
      <c r="B88755"/>
    </row>
    <row r="88756" spans="2:2" x14ac:dyDescent="0.2">
      <c r="B88756"/>
    </row>
    <row r="88757" spans="2:2" x14ac:dyDescent="0.2">
      <c r="B88757"/>
    </row>
    <row r="88758" spans="2:2" x14ac:dyDescent="0.2">
      <c r="B88758"/>
    </row>
    <row r="88759" spans="2:2" x14ac:dyDescent="0.2">
      <c r="B88759"/>
    </row>
    <row r="88760" spans="2:2" x14ac:dyDescent="0.2">
      <c r="B88760"/>
    </row>
    <row r="88761" spans="2:2" x14ac:dyDescent="0.2">
      <c r="B88761"/>
    </row>
    <row r="88762" spans="2:2" x14ac:dyDescent="0.2">
      <c r="B88762"/>
    </row>
    <row r="88763" spans="2:2" x14ac:dyDescent="0.2">
      <c r="B88763"/>
    </row>
    <row r="88764" spans="2:2" x14ac:dyDescent="0.2">
      <c r="B88764"/>
    </row>
    <row r="88765" spans="2:2" x14ac:dyDescent="0.2">
      <c r="B88765"/>
    </row>
    <row r="88766" spans="2:2" x14ac:dyDescent="0.2">
      <c r="B88766"/>
    </row>
    <row r="88767" spans="2:2" x14ac:dyDescent="0.2">
      <c r="B88767"/>
    </row>
    <row r="88768" spans="2:2" x14ac:dyDescent="0.2">
      <c r="B88768"/>
    </row>
    <row r="88769" spans="2:2" x14ac:dyDescent="0.2">
      <c r="B88769"/>
    </row>
    <row r="88770" spans="2:2" x14ac:dyDescent="0.2">
      <c r="B88770"/>
    </row>
    <row r="88771" spans="2:2" x14ac:dyDescent="0.2">
      <c r="B88771"/>
    </row>
    <row r="88772" spans="2:2" x14ac:dyDescent="0.2">
      <c r="B88772"/>
    </row>
    <row r="88773" spans="2:2" x14ac:dyDescent="0.2">
      <c r="B88773"/>
    </row>
    <row r="88774" spans="2:2" x14ac:dyDescent="0.2">
      <c r="B88774"/>
    </row>
    <row r="88775" spans="2:2" x14ac:dyDescent="0.2">
      <c r="B88775"/>
    </row>
    <row r="88776" spans="2:2" x14ac:dyDescent="0.2">
      <c r="B88776"/>
    </row>
    <row r="88777" spans="2:2" x14ac:dyDescent="0.2">
      <c r="B88777"/>
    </row>
    <row r="88778" spans="2:2" x14ac:dyDescent="0.2">
      <c r="B88778"/>
    </row>
    <row r="88779" spans="2:2" x14ac:dyDescent="0.2">
      <c r="B88779"/>
    </row>
    <row r="88780" spans="2:2" x14ac:dyDescent="0.2">
      <c r="B88780"/>
    </row>
    <row r="88781" spans="2:2" x14ac:dyDescent="0.2">
      <c r="B88781"/>
    </row>
    <row r="88782" spans="2:2" x14ac:dyDescent="0.2">
      <c r="B88782"/>
    </row>
    <row r="88783" spans="2:2" x14ac:dyDescent="0.2">
      <c r="B88783"/>
    </row>
    <row r="88784" spans="2:2" x14ac:dyDescent="0.2">
      <c r="B88784"/>
    </row>
    <row r="88785" spans="2:2" x14ac:dyDescent="0.2">
      <c r="B88785"/>
    </row>
    <row r="88786" spans="2:2" x14ac:dyDescent="0.2">
      <c r="B88786"/>
    </row>
    <row r="88787" spans="2:2" x14ac:dyDescent="0.2">
      <c r="B88787"/>
    </row>
    <row r="88788" spans="2:2" x14ac:dyDescent="0.2">
      <c r="B88788"/>
    </row>
    <row r="88789" spans="2:2" x14ac:dyDescent="0.2">
      <c r="B88789"/>
    </row>
    <row r="88790" spans="2:2" x14ac:dyDescent="0.2">
      <c r="B88790"/>
    </row>
    <row r="88791" spans="2:2" x14ac:dyDescent="0.2">
      <c r="B88791"/>
    </row>
    <row r="88792" spans="2:2" x14ac:dyDescent="0.2">
      <c r="B88792"/>
    </row>
    <row r="88793" spans="2:2" x14ac:dyDescent="0.2">
      <c r="B88793"/>
    </row>
    <row r="88794" spans="2:2" x14ac:dyDescent="0.2">
      <c r="B88794"/>
    </row>
    <row r="88795" spans="2:2" x14ac:dyDescent="0.2">
      <c r="B88795"/>
    </row>
    <row r="88796" spans="2:2" x14ac:dyDescent="0.2">
      <c r="B88796"/>
    </row>
    <row r="88797" spans="2:2" x14ac:dyDescent="0.2">
      <c r="B88797"/>
    </row>
    <row r="88798" spans="2:2" x14ac:dyDescent="0.2">
      <c r="B88798"/>
    </row>
    <row r="88799" spans="2:2" x14ac:dyDescent="0.2">
      <c r="B88799"/>
    </row>
    <row r="88800" spans="2:2" x14ac:dyDescent="0.2">
      <c r="B88800"/>
    </row>
    <row r="88801" spans="2:2" x14ac:dyDescent="0.2">
      <c r="B88801"/>
    </row>
    <row r="88802" spans="2:2" x14ac:dyDescent="0.2">
      <c r="B88802"/>
    </row>
    <row r="88803" spans="2:2" x14ac:dyDescent="0.2">
      <c r="B88803"/>
    </row>
    <row r="88804" spans="2:2" x14ac:dyDescent="0.2">
      <c r="B88804"/>
    </row>
    <row r="88805" spans="2:2" x14ac:dyDescent="0.2">
      <c r="B88805"/>
    </row>
    <row r="88806" spans="2:2" x14ac:dyDescent="0.2">
      <c r="B88806"/>
    </row>
    <row r="88807" spans="2:2" x14ac:dyDescent="0.2">
      <c r="B88807"/>
    </row>
    <row r="88808" spans="2:2" x14ac:dyDescent="0.2">
      <c r="B88808"/>
    </row>
    <row r="88809" spans="2:2" x14ac:dyDescent="0.2">
      <c r="B88809"/>
    </row>
    <row r="88810" spans="2:2" x14ac:dyDescent="0.2">
      <c r="B88810"/>
    </row>
    <row r="88811" spans="2:2" x14ac:dyDescent="0.2">
      <c r="B88811"/>
    </row>
    <row r="88812" spans="2:2" x14ac:dyDescent="0.2">
      <c r="B88812"/>
    </row>
    <row r="88813" spans="2:2" x14ac:dyDescent="0.2">
      <c r="B88813"/>
    </row>
    <row r="88814" spans="2:2" x14ac:dyDescent="0.2">
      <c r="B88814"/>
    </row>
    <row r="88815" spans="2:2" x14ac:dyDescent="0.2">
      <c r="B88815"/>
    </row>
    <row r="88816" spans="2:2" x14ac:dyDescent="0.2">
      <c r="B88816"/>
    </row>
    <row r="88817" spans="2:2" x14ac:dyDescent="0.2">
      <c r="B88817"/>
    </row>
    <row r="88818" spans="2:2" x14ac:dyDescent="0.2">
      <c r="B88818"/>
    </row>
    <row r="88819" spans="2:2" x14ac:dyDescent="0.2">
      <c r="B88819"/>
    </row>
    <row r="88820" spans="2:2" x14ac:dyDescent="0.2">
      <c r="B88820"/>
    </row>
    <row r="88821" spans="2:2" x14ac:dyDescent="0.2">
      <c r="B88821"/>
    </row>
    <row r="88822" spans="2:2" x14ac:dyDescent="0.2">
      <c r="B88822"/>
    </row>
    <row r="88823" spans="2:2" x14ac:dyDescent="0.2">
      <c r="B88823"/>
    </row>
    <row r="88824" spans="2:2" x14ac:dyDescent="0.2">
      <c r="B88824"/>
    </row>
    <row r="88825" spans="2:2" x14ac:dyDescent="0.2">
      <c r="B88825"/>
    </row>
    <row r="88826" spans="2:2" x14ac:dyDescent="0.2">
      <c r="B88826"/>
    </row>
    <row r="88827" spans="2:2" x14ac:dyDescent="0.2">
      <c r="B88827"/>
    </row>
    <row r="88828" spans="2:2" x14ac:dyDescent="0.2">
      <c r="B88828"/>
    </row>
    <row r="88829" spans="2:2" x14ac:dyDescent="0.2">
      <c r="B88829"/>
    </row>
    <row r="88830" spans="2:2" x14ac:dyDescent="0.2">
      <c r="B88830"/>
    </row>
    <row r="88831" spans="2:2" x14ac:dyDescent="0.2">
      <c r="B88831"/>
    </row>
    <row r="88832" spans="2:2" x14ac:dyDescent="0.2">
      <c r="B88832"/>
    </row>
    <row r="88833" spans="2:2" x14ac:dyDescent="0.2">
      <c r="B88833"/>
    </row>
    <row r="88834" spans="2:2" x14ac:dyDescent="0.2">
      <c r="B88834"/>
    </row>
    <row r="88835" spans="2:2" x14ac:dyDescent="0.2">
      <c r="B88835"/>
    </row>
    <row r="88836" spans="2:2" x14ac:dyDescent="0.2">
      <c r="B88836"/>
    </row>
    <row r="88837" spans="2:2" x14ac:dyDescent="0.2">
      <c r="B88837"/>
    </row>
    <row r="88838" spans="2:2" x14ac:dyDescent="0.2">
      <c r="B88838"/>
    </row>
    <row r="88839" spans="2:2" x14ac:dyDescent="0.2">
      <c r="B88839"/>
    </row>
    <row r="88840" spans="2:2" x14ac:dyDescent="0.2">
      <c r="B88840"/>
    </row>
    <row r="88841" spans="2:2" x14ac:dyDescent="0.2">
      <c r="B88841"/>
    </row>
    <row r="88842" spans="2:2" x14ac:dyDescent="0.2">
      <c r="B88842"/>
    </row>
    <row r="88843" spans="2:2" x14ac:dyDescent="0.2">
      <c r="B88843"/>
    </row>
    <row r="88844" spans="2:2" x14ac:dyDescent="0.2">
      <c r="B88844"/>
    </row>
    <row r="88845" spans="2:2" x14ac:dyDescent="0.2">
      <c r="B88845"/>
    </row>
    <row r="88846" spans="2:2" x14ac:dyDescent="0.2">
      <c r="B88846"/>
    </row>
    <row r="88847" spans="2:2" x14ac:dyDescent="0.2">
      <c r="B88847"/>
    </row>
    <row r="88848" spans="2:2" x14ac:dyDescent="0.2">
      <c r="B88848"/>
    </row>
    <row r="88849" spans="2:2" x14ac:dyDescent="0.2">
      <c r="B88849"/>
    </row>
    <row r="88850" spans="2:2" x14ac:dyDescent="0.2">
      <c r="B88850"/>
    </row>
    <row r="88851" spans="2:2" x14ac:dyDescent="0.2">
      <c r="B88851"/>
    </row>
    <row r="88852" spans="2:2" x14ac:dyDescent="0.2">
      <c r="B88852"/>
    </row>
    <row r="88853" spans="2:2" x14ac:dyDescent="0.2">
      <c r="B88853"/>
    </row>
    <row r="88854" spans="2:2" x14ac:dyDescent="0.2">
      <c r="B88854"/>
    </row>
    <row r="88855" spans="2:2" x14ac:dyDescent="0.2">
      <c r="B88855"/>
    </row>
    <row r="88856" spans="2:2" x14ac:dyDescent="0.2">
      <c r="B88856"/>
    </row>
    <row r="88857" spans="2:2" x14ac:dyDescent="0.2">
      <c r="B88857"/>
    </row>
    <row r="88858" spans="2:2" x14ac:dyDescent="0.2">
      <c r="B88858"/>
    </row>
    <row r="88859" spans="2:2" x14ac:dyDescent="0.2">
      <c r="B88859"/>
    </row>
    <row r="88860" spans="2:2" x14ac:dyDescent="0.2">
      <c r="B88860"/>
    </row>
    <row r="88861" spans="2:2" x14ac:dyDescent="0.2">
      <c r="B88861"/>
    </row>
    <row r="88862" spans="2:2" x14ac:dyDescent="0.2">
      <c r="B88862"/>
    </row>
    <row r="88863" spans="2:2" x14ac:dyDescent="0.2">
      <c r="B88863"/>
    </row>
    <row r="88864" spans="2:2" x14ac:dyDescent="0.2">
      <c r="B88864"/>
    </row>
    <row r="88865" spans="2:2" x14ac:dyDescent="0.2">
      <c r="B88865"/>
    </row>
    <row r="88866" spans="2:2" x14ac:dyDescent="0.2">
      <c r="B88866"/>
    </row>
    <row r="88867" spans="2:2" x14ac:dyDescent="0.2">
      <c r="B88867"/>
    </row>
    <row r="88868" spans="2:2" x14ac:dyDescent="0.2">
      <c r="B88868"/>
    </row>
    <row r="88869" spans="2:2" x14ac:dyDescent="0.2">
      <c r="B88869"/>
    </row>
    <row r="88870" spans="2:2" x14ac:dyDescent="0.2">
      <c r="B88870"/>
    </row>
    <row r="88871" spans="2:2" x14ac:dyDescent="0.2">
      <c r="B88871"/>
    </row>
    <row r="88872" spans="2:2" x14ac:dyDescent="0.2">
      <c r="B88872"/>
    </row>
    <row r="88873" spans="2:2" x14ac:dyDescent="0.2">
      <c r="B88873"/>
    </row>
    <row r="88874" spans="2:2" x14ac:dyDescent="0.2">
      <c r="B88874"/>
    </row>
    <row r="88875" spans="2:2" x14ac:dyDescent="0.2">
      <c r="B88875"/>
    </row>
    <row r="88876" spans="2:2" x14ac:dyDescent="0.2">
      <c r="B88876"/>
    </row>
    <row r="88877" spans="2:2" x14ac:dyDescent="0.2">
      <c r="B88877"/>
    </row>
    <row r="88878" spans="2:2" x14ac:dyDescent="0.2">
      <c r="B88878"/>
    </row>
    <row r="88879" spans="2:2" x14ac:dyDescent="0.2">
      <c r="B88879"/>
    </row>
    <row r="88880" spans="2:2" x14ac:dyDescent="0.2">
      <c r="B88880"/>
    </row>
    <row r="88881" spans="2:2" x14ac:dyDescent="0.2">
      <c r="B88881"/>
    </row>
    <row r="88882" spans="2:2" x14ac:dyDescent="0.2">
      <c r="B88882"/>
    </row>
    <row r="88883" spans="2:2" x14ac:dyDescent="0.2">
      <c r="B88883"/>
    </row>
    <row r="88884" spans="2:2" x14ac:dyDescent="0.2">
      <c r="B88884"/>
    </row>
    <row r="88885" spans="2:2" x14ac:dyDescent="0.2">
      <c r="B88885"/>
    </row>
    <row r="88886" spans="2:2" x14ac:dyDescent="0.2">
      <c r="B88886"/>
    </row>
    <row r="88887" spans="2:2" x14ac:dyDescent="0.2">
      <c r="B88887"/>
    </row>
    <row r="88888" spans="2:2" x14ac:dyDescent="0.2">
      <c r="B88888"/>
    </row>
    <row r="88889" spans="2:2" x14ac:dyDescent="0.2">
      <c r="B88889"/>
    </row>
    <row r="88890" spans="2:2" x14ac:dyDescent="0.2">
      <c r="B88890"/>
    </row>
    <row r="88891" spans="2:2" x14ac:dyDescent="0.2">
      <c r="B88891"/>
    </row>
    <row r="88892" spans="2:2" x14ac:dyDescent="0.2">
      <c r="B88892"/>
    </row>
    <row r="88893" spans="2:2" x14ac:dyDescent="0.2">
      <c r="B88893"/>
    </row>
    <row r="88894" spans="2:2" x14ac:dyDescent="0.2">
      <c r="B88894"/>
    </row>
    <row r="88895" spans="2:2" x14ac:dyDescent="0.2">
      <c r="B88895"/>
    </row>
    <row r="88896" spans="2:2" x14ac:dyDescent="0.2">
      <c r="B88896"/>
    </row>
    <row r="88897" spans="2:2" x14ac:dyDescent="0.2">
      <c r="B88897"/>
    </row>
    <row r="88898" spans="2:2" x14ac:dyDescent="0.2">
      <c r="B88898"/>
    </row>
    <row r="88899" spans="2:2" x14ac:dyDescent="0.2">
      <c r="B88899"/>
    </row>
    <row r="88900" spans="2:2" x14ac:dyDescent="0.2">
      <c r="B88900"/>
    </row>
    <row r="88901" spans="2:2" x14ac:dyDescent="0.2">
      <c r="B88901"/>
    </row>
    <row r="88902" spans="2:2" x14ac:dyDescent="0.2">
      <c r="B88902"/>
    </row>
    <row r="88903" spans="2:2" x14ac:dyDescent="0.2">
      <c r="B88903"/>
    </row>
    <row r="88904" spans="2:2" x14ac:dyDescent="0.2">
      <c r="B88904"/>
    </row>
    <row r="88905" spans="2:2" x14ac:dyDescent="0.2">
      <c r="B88905"/>
    </row>
    <row r="88906" spans="2:2" x14ac:dyDescent="0.2">
      <c r="B88906"/>
    </row>
    <row r="88907" spans="2:2" x14ac:dyDescent="0.2">
      <c r="B88907"/>
    </row>
    <row r="88908" spans="2:2" x14ac:dyDescent="0.2">
      <c r="B88908"/>
    </row>
    <row r="88909" spans="2:2" x14ac:dyDescent="0.2">
      <c r="B88909"/>
    </row>
    <row r="88910" spans="2:2" x14ac:dyDescent="0.2">
      <c r="B88910"/>
    </row>
    <row r="88911" spans="2:2" x14ac:dyDescent="0.2">
      <c r="B88911"/>
    </row>
    <row r="88912" spans="2:2" x14ac:dyDescent="0.2">
      <c r="B88912"/>
    </row>
    <row r="88913" spans="2:2" x14ac:dyDescent="0.2">
      <c r="B88913"/>
    </row>
    <row r="88914" spans="2:2" x14ac:dyDescent="0.2">
      <c r="B88914"/>
    </row>
    <row r="88915" spans="2:2" x14ac:dyDescent="0.2">
      <c r="B88915"/>
    </row>
    <row r="88916" spans="2:2" x14ac:dyDescent="0.2">
      <c r="B88916"/>
    </row>
    <row r="88917" spans="2:2" x14ac:dyDescent="0.2">
      <c r="B88917"/>
    </row>
    <row r="88918" spans="2:2" x14ac:dyDescent="0.2">
      <c r="B88918"/>
    </row>
    <row r="88919" spans="2:2" x14ac:dyDescent="0.2">
      <c r="B88919"/>
    </row>
    <row r="88920" spans="2:2" x14ac:dyDescent="0.2">
      <c r="B88920"/>
    </row>
    <row r="88921" spans="2:2" x14ac:dyDescent="0.2">
      <c r="B88921"/>
    </row>
    <row r="88922" spans="2:2" x14ac:dyDescent="0.2">
      <c r="B88922"/>
    </row>
    <row r="88923" spans="2:2" x14ac:dyDescent="0.2">
      <c r="B88923"/>
    </row>
    <row r="88924" spans="2:2" x14ac:dyDescent="0.2">
      <c r="B88924"/>
    </row>
    <row r="88925" spans="2:2" x14ac:dyDescent="0.2">
      <c r="B88925"/>
    </row>
    <row r="88926" spans="2:2" x14ac:dyDescent="0.2">
      <c r="B88926"/>
    </row>
    <row r="88927" spans="2:2" x14ac:dyDescent="0.2">
      <c r="B88927"/>
    </row>
    <row r="88928" spans="2:2" x14ac:dyDescent="0.2">
      <c r="B88928"/>
    </row>
    <row r="88929" spans="2:2" x14ac:dyDescent="0.2">
      <c r="B88929"/>
    </row>
    <row r="88930" spans="2:2" x14ac:dyDescent="0.2">
      <c r="B88930"/>
    </row>
    <row r="88931" spans="2:2" x14ac:dyDescent="0.2">
      <c r="B88931"/>
    </row>
    <row r="88932" spans="2:2" x14ac:dyDescent="0.2">
      <c r="B88932"/>
    </row>
    <row r="88933" spans="2:2" x14ac:dyDescent="0.2">
      <c r="B88933"/>
    </row>
    <row r="88934" spans="2:2" x14ac:dyDescent="0.2">
      <c r="B88934"/>
    </row>
    <row r="88935" spans="2:2" x14ac:dyDescent="0.2">
      <c r="B88935"/>
    </row>
    <row r="88936" spans="2:2" x14ac:dyDescent="0.2">
      <c r="B88936"/>
    </row>
    <row r="88937" spans="2:2" x14ac:dyDescent="0.2">
      <c r="B88937"/>
    </row>
    <row r="88938" spans="2:2" x14ac:dyDescent="0.2">
      <c r="B88938"/>
    </row>
    <row r="88939" spans="2:2" x14ac:dyDescent="0.2">
      <c r="B88939"/>
    </row>
    <row r="88940" spans="2:2" x14ac:dyDescent="0.2">
      <c r="B88940"/>
    </row>
    <row r="88941" spans="2:2" x14ac:dyDescent="0.2">
      <c r="B88941"/>
    </row>
    <row r="88942" spans="2:2" x14ac:dyDescent="0.2">
      <c r="B88942"/>
    </row>
    <row r="88943" spans="2:2" x14ac:dyDescent="0.2">
      <c r="B88943"/>
    </row>
    <row r="88944" spans="2:2" x14ac:dyDescent="0.2">
      <c r="B88944"/>
    </row>
    <row r="88945" spans="2:2" x14ac:dyDescent="0.2">
      <c r="B88945"/>
    </row>
    <row r="88946" spans="2:2" x14ac:dyDescent="0.2">
      <c r="B88946"/>
    </row>
    <row r="88947" spans="2:2" x14ac:dyDescent="0.2">
      <c r="B88947"/>
    </row>
    <row r="88948" spans="2:2" x14ac:dyDescent="0.2">
      <c r="B88948"/>
    </row>
    <row r="88949" spans="2:2" x14ac:dyDescent="0.2">
      <c r="B88949"/>
    </row>
    <row r="88950" spans="2:2" x14ac:dyDescent="0.2">
      <c r="B88950"/>
    </row>
    <row r="88951" spans="2:2" x14ac:dyDescent="0.2">
      <c r="B88951"/>
    </row>
    <row r="88952" spans="2:2" x14ac:dyDescent="0.2">
      <c r="B88952"/>
    </row>
    <row r="88953" spans="2:2" x14ac:dyDescent="0.2">
      <c r="B88953"/>
    </row>
    <row r="88954" spans="2:2" x14ac:dyDescent="0.2">
      <c r="B88954"/>
    </row>
    <row r="88955" spans="2:2" x14ac:dyDescent="0.2">
      <c r="B88955"/>
    </row>
    <row r="88956" spans="2:2" x14ac:dyDescent="0.2">
      <c r="B88956"/>
    </row>
    <row r="88957" spans="2:2" x14ac:dyDescent="0.2">
      <c r="B88957"/>
    </row>
    <row r="88958" spans="2:2" x14ac:dyDescent="0.2">
      <c r="B88958"/>
    </row>
    <row r="88959" spans="2:2" x14ac:dyDescent="0.2">
      <c r="B88959"/>
    </row>
    <row r="88960" spans="2:2" x14ac:dyDescent="0.2">
      <c r="B88960"/>
    </row>
    <row r="88961" spans="2:2" x14ac:dyDescent="0.2">
      <c r="B88961"/>
    </row>
    <row r="88962" spans="2:2" x14ac:dyDescent="0.2">
      <c r="B88962"/>
    </row>
    <row r="88963" spans="2:2" x14ac:dyDescent="0.2">
      <c r="B88963"/>
    </row>
    <row r="88964" spans="2:2" x14ac:dyDescent="0.2">
      <c r="B88964"/>
    </row>
    <row r="88965" spans="2:2" x14ac:dyDescent="0.2">
      <c r="B88965"/>
    </row>
    <row r="88966" spans="2:2" x14ac:dyDescent="0.2">
      <c r="B88966"/>
    </row>
    <row r="88967" spans="2:2" x14ac:dyDescent="0.2">
      <c r="B88967"/>
    </row>
    <row r="88968" spans="2:2" x14ac:dyDescent="0.2">
      <c r="B88968"/>
    </row>
    <row r="88969" spans="2:2" x14ac:dyDescent="0.2">
      <c r="B88969"/>
    </row>
    <row r="88970" spans="2:2" x14ac:dyDescent="0.2">
      <c r="B88970"/>
    </row>
    <row r="88971" spans="2:2" x14ac:dyDescent="0.2">
      <c r="B88971"/>
    </row>
    <row r="88972" spans="2:2" x14ac:dyDescent="0.2">
      <c r="B88972"/>
    </row>
    <row r="88973" spans="2:2" x14ac:dyDescent="0.2">
      <c r="B88973"/>
    </row>
    <row r="88974" spans="2:2" x14ac:dyDescent="0.2">
      <c r="B88974"/>
    </row>
    <row r="88975" spans="2:2" x14ac:dyDescent="0.2">
      <c r="B88975"/>
    </row>
    <row r="88976" spans="2:2" x14ac:dyDescent="0.2">
      <c r="B88976"/>
    </row>
    <row r="88977" spans="2:2" x14ac:dyDescent="0.2">
      <c r="B88977"/>
    </row>
    <row r="88978" spans="2:2" x14ac:dyDescent="0.2">
      <c r="B88978"/>
    </row>
    <row r="88979" spans="2:2" x14ac:dyDescent="0.2">
      <c r="B88979"/>
    </row>
    <row r="88980" spans="2:2" x14ac:dyDescent="0.2">
      <c r="B88980"/>
    </row>
    <row r="88981" spans="2:2" x14ac:dyDescent="0.2">
      <c r="B88981"/>
    </row>
    <row r="88982" spans="2:2" x14ac:dyDescent="0.2">
      <c r="B88982"/>
    </row>
    <row r="88983" spans="2:2" x14ac:dyDescent="0.2">
      <c r="B88983"/>
    </row>
    <row r="88984" spans="2:2" x14ac:dyDescent="0.2">
      <c r="B88984"/>
    </row>
    <row r="88985" spans="2:2" x14ac:dyDescent="0.2">
      <c r="B88985"/>
    </row>
    <row r="88986" spans="2:2" x14ac:dyDescent="0.2">
      <c r="B88986"/>
    </row>
    <row r="88987" spans="2:2" x14ac:dyDescent="0.2">
      <c r="B88987"/>
    </row>
    <row r="88988" spans="2:2" x14ac:dyDescent="0.2">
      <c r="B88988"/>
    </row>
    <row r="88989" spans="2:2" x14ac:dyDescent="0.2">
      <c r="B88989"/>
    </row>
    <row r="88990" spans="2:2" x14ac:dyDescent="0.2">
      <c r="B88990"/>
    </row>
    <row r="88991" spans="2:2" x14ac:dyDescent="0.2">
      <c r="B88991"/>
    </row>
    <row r="88992" spans="2:2" x14ac:dyDescent="0.2">
      <c r="B88992"/>
    </row>
    <row r="88993" spans="2:2" x14ac:dyDescent="0.2">
      <c r="B88993"/>
    </row>
    <row r="88994" spans="2:2" x14ac:dyDescent="0.2">
      <c r="B88994"/>
    </row>
    <row r="88995" spans="2:2" x14ac:dyDescent="0.2">
      <c r="B88995"/>
    </row>
    <row r="88996" spans="2:2" x14ac:dyDescent="0.2">
      <c r="B88996"/>
    </row>
    <row r="88997" spans="2:2" x14ac:dyDescent="0.2">
      <c r="B88997"/>
    </row>
    <row r="88998" spans="2:2" x14ac:dyDescent="0.2">
      <c r="B88998"/>
    </row>
    <row r="88999" spans="2:2" x14ac:dyDescent="0.2">
      <c r="B88999"/>
    </row>
    <row r="89000" spans="2:2" x14ac:dyDescent="0.2">
      <c r="B89000"/>
    </row>
    <row r="89001" spans="2:2" x14ac:dyDescent="0.2">
      <c r="B89001"/>
    </row>
    <row r="89002" spans="2:2" x14ac:dyDescent="0.2">
      <c r="B89002"/>
    </row>
    <row r="89003" spans="2:2" x14ac:dyDescent="0.2">
      <c r="B89003"/>
    </row>
    <row r="89004" spans="2:2" x14ac:dyDescent="0.2">
      <c r="B89004"/>
    </row>
    <row r="89005" spans="2:2" x14ac:dyDescent="0.2">
      <c r="B89005"/>
    </row>
    <row r="89006" spans="2:2" x14ac:dyDescent="0.2">
      <c r="B89006"/>
    </row>
    <row r="89007" spans="2:2" x14ac:dyDescent="0.2">
      <c r="B89007"/>
    </row>
    <row r="89008" spans="2:2" x14ac:dyDescent="0.2">
      <c r="B89008"/>
    </row>
    <row r="89009" spans="2:2" x14ac:dyDescent="0.2">
      <c r="B89009"/>
    </row>
    <row r="89010" spans="2:2" x14ac:dyDescent="0.2">
      <c r="B89010"/>
    </row>
    <row r="89011" spans="2:2" x14ac:dyDescent="0.2">
      <c r="B89011"/>
    </row>
    <row r="89012" spans="2:2" x14ac:dyDescent="0.2">
      <c r="B89012"/>
    </row>
    <row r="89013" spans="2:2" x14ac:dyDescent="0.2">
      <c r="B89013"/>
    </row>
    <row r="89014" spans="2:2" x14ac:dyDescent="0.2">
      <c r="B89014"/>
    </row>
    <row r="89015" spans="2:2" x14ac:dyDescent="0.2">
      <c r="B89015"/>
    </row>
    <row r="89016" spans="2:2" x14ac:dyDescent="0.2">
      <c r="B89016"/>
    </row>
    <row r="89017" spans="2:2" x14ac:dyDescent="0.2">
      <c r="B89017"/>
    </row>
    <row r="89018" spans="2:2" x14ac:dyDescent="0.2">
      <c r="B89018"/>
    </row>
    <row r="89019" spans="2:2" x14ac:dyDescent="0.2">
      <c r="B89019"/>
    </row>
    <row r="89020" spans="2:2" x14ac:dyDescent="0.2">
      <c r="B89020"/>
    </row>
    <row r="89021" spans="2:2" x14ac:dyDescent="0.2">
      <c r="B89021"/>
    </row>
    <row r="89022" spans="2:2" x14ac:dyDescent="0.2">
      <c r="B89022"/>
    </row>
    <row r="89023" spans="2:2" x14ac:dyDescent="0.2">
      <c r="B89023"/>
    </row>
    <row r="89024" spans="2:2" x14ac:dyDescent="0.2">
      <c r="B89024"/>
    </row>
    <row r="89025" spans="2:2" x14ac:dyDescent="0.2">
      <c r="B89025"/>
    </row>
    <row r="89026" spans="2:2" x14ac:dyDescent="0.2">
      <c r="B89026"/>
    </row>
    <row r="89027" spans="2:2" x14ac:dyDescent="0.2">
      <c r="B89027"/>
    </row>
    <row r="89028" spans="2:2" x14ac:dyDescent="0.2">
      <c r="B89028"/>
    </row>
    <row r="89029" spans="2:2" x14ac:dyDescent="0.2">
      <c r="B89029"/>
    </row>
    <row r="89030" spans="2:2" x14ac:dyDescent="0.2">
      <c r="B89030"/>
    </row>
    <row r="89031" spans="2:2" x14ac:dyDescent="0.2">
      <c r="B89031"/>
    </row>
    <row r="89032" spans="2:2" x14ac:dyDescent="0.2">
      <c r="B89032"/>
    </row>
    <row r="89033" spans="2:2" x14ac:dyDescent="0.2">
      <c r="B89033"/>
    </row>
    <row r="89034" spans="2:2" x14ac:dyDescent="0.2">
      <c r="B89034"/>
    </row>
    <row r="89035" spans="2:2" x14ac:dyDescent="0.2">
      <c r="B89035"/>
    </row>
    <row r="89036" spans="2:2" x14ac:dyDescent="0.2">
      <c r="B89036"/>
    </row>
    <row r="89037" spans="2:2" x14ac:dyDescent="0.2">
      <c r="B89037"/>
    </row>
    <row r="89038" spans="2:2" x14ac:dyDescent="0.2">
      <c r="B89038"/>
    </row>
    <row r="89039" spans="2:2" x14ac:dyDescent="0.2">
      <c r="B89039"/>
    </row>
    <row r="89040" spans="2:2" x14ac:dyDescent="0.2">
      <c r="B89040"/>
    </row>
    <row r="89041" spans="2:2" x14ac:dyDescent="0.2">
      <c r="B89041"/>
    </row>
    <row r="89042" spans="2:2" x14ac:dyDescent="0.2">
      <c r="B89042"/>
    </row>
    <row r="89043" spans="2:2" x14ac:dyDescent="0.2">
      <c r="B89043"/>
    </row>
    <row r="89044" spans="2:2" x14ac:dyDescent="0.2">
      <c r="B89044"/>
    </row>
    <row r="89045" spans="2:2" x14ac:dyDescent="0.2">
      <c r="B89045"/>
    </row>
    <row r="89046" spans="2:2" x14ac:dyDescent="0.2">
      <c r="B89046"/>
    </row>
    <row r="89047" spans="2:2" x14ac:dyDescent="0.2">
      <c r="B89047"/>
    </row>
    <row r="89048" spans="2:2" x14ac:dyDescent="0.2">
      <c r="B89048"/>
    </row>
    <row r="89049" spans="2:2" x14ac:dyDescent="0.2">
      <c r="B89049"/>
    </row>
    <row r="89050" spans="2:2" x14ac:dyDescent="0.2">
      <c r="B89050"/>
    </row>
    <row r="89051" spans="2:2" x14ac:dyDescent="0.2">
      <c r="B89051"/>
    </row>
    <row r="89052" spans="2:2" x14ac:dyDescent="0.2">
      <c r="B89052"/>
    </row>
    <row r="89053" spans="2:2" x14ac:dyDescent="0.2">
      <c r="B89053"/>
    </row>
    <row r="89054" spans="2:2" x14ac:dyDescent="0.2">
      <c r="B89054"/>
    </row>
    <row r="89055" spans="2:2" x14ac:dyDescent="0.2">
      <c r="B89055"/>
    </row>
    <row r="89056" spans="2:2" x14ac:dyDescent="0.2">
      <c r="B89056"/>
    </row>
    <row r="89057" spans="2:2" x14ac:dyDescent="0.2">
      <c r="B89057"/>
    </row>
    <row r="89058" spans="2:2" x14ac:dyDescent="0.2">
      <c r="B89058"/>
    </row>
    <row r="89059" spans="2:2" x14ac:dyDescent="0.2">
      <c r="B89059"/>
    </row>
    <row r="89060" spans="2:2" x14ac:dyDescent="0.2">
      <c r="B89060"/>
    </row>
    <row r="89061" spans="2:2" x14ac:dyDescent="0.2">
      <c r="B89061"/>
    </row>
    <row r="89062" spans="2:2" x14ac:dyDescent="0.2">
      <c r="B89062"/>
    </row>
    <row r="89063" spans="2:2" x14ac:dyDescent="0.2">
      <c r="B89063"/>
    </row>
    <row r="89064" spans="2:2" x14ac:dyDescent="0.2">
      <c r="B89064"/>
    </row>
    <row r="89065" spans="2:2" x14ac:dyDescent="0.2">
      <c r="B89065"/>
    </row>
    <row r="89066" spans="2:2" x14ac:dyDescent="0.2">
      <c r="B89066"/>
    </row>
    <row r="89067" spans="2:2" x14ac:dyDescent="0.2">
      <c r="B89067"/>
    </row>
    <row r="89068" spans="2:2" x14ac:dyDescent="0.2">
      <c r="B89068"/>
    </row>
    <row r="89069" spans="2:2" x14ac:dyDescent="0.2">
      <c r="B89069"/>
    </row>
    <row r="89070" spans="2:2" x14ac:dyDescent="0.2">
      <c r="B89070"/>
    </row>
    <row r="89071" spans="2:2" x14ac:dyDescent="0.2">
      <c r="B89071"/>
    </row>
    <row r="89072" spans="2:2" x14ac:dyDescent="0.2">
      <c r="B89072"/>
    </row>
    <row r="89073" spans="2:2" x14ac:dyDescent="0.2">
      <c r="B89073"/>
    </row>
    <row r="89074" spans="2:2" x14ac:dyDescent="0.2">
      <c r="B89074"/>
    </row>
    <row r="89075" spans="2:2" x14ac:dyDescent="0.2">
      <c r="B89075"/>
    </row>
    <row r="89076" spans="2:2" x14ac:dyDescent="0.2">
      <c r="B89076"/>
    </row>
    <row r="89077" spans="2:2" x14ac:dyDescent="0.2">
      <c r="B89077"/>
    </row>
    <row r="89078" spans="2:2" x14ac:dyDescent="0.2">
      <c r="B89078"/>
    </row>
    <row r="89079" spans="2:2" x14ac:dyDescent="0.2">
      <c r="B89079"/>
    </row>
    <row r="89080" spans="2:2" x14ac:dyDescent="0.2">
      <c r="B89080"/>
    </row>
    <row r="89081" spans="2:2" x14ac:dyDescent="0.2">
      <c r="B89081"/>
    </row>
    <row r="89082" spans="2:2" x14ac:dyDescent="0.2">
      <c r="B89082"/>
    </row>
    <row r="89083" spans="2:2" x14ac:dyDescent="0.2">
      <c r="B89083"/>
    </row>
    <row r="89084" spans="2:2" x14ac:dyDescent="0.2">
      <c r="B89084"/>
    </row>
    <row r="89085" spans="2:2" x14ac:dyDescent="0.2">
      <c r="B89085"/>
    </row>
    <row r="89086" spans="2:2" x14ac:dyDescent="0.2">
      <c r="B89086"/>
    </row>
    <row r="89087" spans="2:2" x14ac:dyDescent="0.2">
      <c r="B89087"/>
    </row>
    <row r="89088" spans="2:2" x14ac:dyDescent="0.2">
      <c r="B89088"/>
    </row>
    <row r="89089" spans="2:2" x14ac:dyDescent="0.2">
      <c r="B89089"/>
    </row>
    <row r="89090" spans="2:2" x14ac:dyDescent="0.2">
      <c r="B89090"/>
    </row>
    <row r="89091" spans="2:2" x14ac:dyDescent="0.2">
      <c r="B89091"/>
    </row>
    <row r="89092" spans="2:2" x14ac:dyDescent="0.2">
      <c r="B89092"/>
    </row>
    <row r="89093" spans="2:2" x14ac:dyDescent="0.2">
      <c r="B89093"/>
    </row>
    <row r="89094" spans="2:2" x14ac:dyDescent="0.2">
      <c r="B89094"/>
    </row>
    <row r="89095" spans="2:2" x14ac:dyDescent="0.2">
      <c r="B89095"/>
    </row>
    <row r="89096" spans="2:2" x14ac:dyDescent="0.2">
      <c r="B89096"/>
    </row>
    <row r="89097" spans="2:2" x14ac:dyDescent="0.2">
      <c r="B89097"/>
    </row>
    <row r="89098" spans="2:2" x14ac:dyDescent="0.2">
      <c r="B89098"/>
    </row>
    <row r="89099" spans="2:2" x14ac:dyDescent="0.2">
      <c r="B89099"/>
    </row>
    <row r="89100" spans="2:2" x14ac:dyDescent="0.2">
      <c r="B89100"/>
    </row>
    <row r="89101" spans="2:2" x14ac:dyDescent="0.2">
      <c r="B89101"/>
    </row>
    <row r="89102" spans="2:2" x14ac:dyDescent="0.2">
      <c r="B89102"/>
    </row>
    <row r="89103" spans="2:2" x14ac:dyDescent="0.2">
      <c r="B89103"/>
    </row>
    <row r="89104" spans="2:2" x14ac:dyDescent="0.2">
      <c r="B89104"/>
    </row>
    <row r="89105" spans="2:2" x14ac:dyDescent="0.2">
      <c r="B89105"/>
    </row>
    <row r="89106" spans="2:2" x14ac:dyDescent="0.2">
      <c r="B89106"/>
    </row>
    <row r="89107" spans="2:2" x14ac:dyDescent="0.2">
      <c r="B89107"/>
    </row>
    <row r="89108" spans="2:2" x14ac:dyDescent="0.2">
      <c r="B89108"/>
    </row>
    <row r="89109" spans="2:2" x14ac:dyDescent="0.2">
      <c r="B89109"/>
    </row>
    <row r="89110" spans="2:2" x14ac:dyDescent="0.2">
      <c r="B89110"/>
    </row>
    <row r="89111" spans="2:2" x14ac:dyDescent="0.2">
      <c r="B89111"/>
    </row>
    <row r="89112" spans="2:2" x14ac:dyDescent="0.2">
      <c r="B89112"/>
    </row>
    <row r="89113" spans="2:2" x14ac:dyDescent="0.2">
      <c r="B89113"/>
    </row>
    <row r="89114" spans="2:2" x14ac:dyDescent="0.2">
      <c r="B89114"/>
    </row>
    <row r="89115" spans="2:2" x14ac:dyDescent="0.2">
      <c r="B89115"/>
    </row>
    <row r="89116" spans="2:2" x14ac:dyDescent="0.2">
      <c r="B89116"/>
    </row>
    <row r="89117" spans="2:2" x14ac:dyDescent="0.2">
      <c r="B89117"/>
    </row>
    <row r="89118" spans="2:2" x14ac:dyDescent="0.2">
      <c r="B89118"/>
    </row>
    <row r="89119" spans="2:2" x14ac:dyDescent="0.2">
      <c r="B89119"/>
    </row>
    <row r="89120" spans="2:2" x14ac:dyDescent="0.2">
      <c r="B89120"/>
    </row>
    <row r="89121" spans="2:2" x14ac:dyDescent="0.2">
      <c r="B89121"/>
    </row>
    <row r="89122" spans="2:2" x14ac:dyDescent="0.2">
      <c r="B89122"/>
    </row>
    <row r="89123" spans="2:2" x14ac:dyDescent="0.2">
      <c r="B89123"/>
    </row>
    <row r="89124" spans="2:2" x14ac:dyDescent="0.2">
      <c r="B89124"/>
    </row>
    <row r="89125" spans="2:2" x14ac:dyDescent="0.2">
      <c r="B89125"/>
    </row>
    <row r="89126" spans="2:2" x14ac:dyDescent="0.2">
      <c r="B89126"/>
    </row>
    <row r="89127" spans="2:2" x14ac:dyDescent="0.2">
      <c r="B89127"/>
    </row>
    <row r="89128" spans="2:2" x14ac:dyDescent="0.2">
      <c r="B89128"/>
    </row>
    <row r="89129" spans="2:2" x14ac:dyDescent="0.2">
      <c r="B89129"/>
    </row>
    <row r="89130" spans="2:2" x14ac:dyDescent="0.2">
      <c r="B89130"/>
    </row>
    <row r="89131" spans="2:2" x14ac:dyDescent="0.2">
      <c r="B89131"/>
    </row>
    <row r="89132" spans="2:2" x14ac:dyDescent="0.2">
      <c r="B89132"/>
    </row>
    <row r="89133" spans="2:2" x14ac:dyDescent="0.2">
      <c r="B89133"/>
    </row>
    <row r="89134" spans="2:2" x14ac:dyDescent="0.2">
      <c r="B89134"/>
    </row>
    <row r="89135" spans="2:2" x14ac:dyDescent="0.2">
      <c r="B89135"/>
    </row>
    <row r="89136" spans="2:2" x14ac:dyDescent="0.2">
      <c r="B89136"/>
    </row>
    <row r="89137" spans="2:2" x14ac:dyDescent="0.2">
      <c r="B89137"/>
    </row>
    <row r="89138" spans="2:2" x14ac:dyDescent="0.2">
      <c r="B89138"/>
    </row>
    <row r="89139" spans="2:2" x14ac:dyDescent="0.2">
      <c r="B89139"/>
    </row>
    <row r="89140" spans="2:2" x14ac:dyDescent="0.2">
      <c r="B89140"/>
    </row>
    <row r="89141" spans="2:2" x14ac:dyDescent="0.2">
      <c r="B89141"/>
    </row>
    <row r="89142" spans="2:2" x14ac:dyDescent="0.2">
      <c r="B89142"/>
    </row>
    <row r="89143" spans="2:2" x14ac:dyDescent="0.2">
      <c r="B89143"/>
    </row>
    <row r="89144" spans="2:2" x14ac:dyDescent="0.2">
      <c r="B89144"/>
    </row>
    <row r="89145" spans="2:2" x14ac:dyDescent="0.2">
      <c r="B89145"/>
    </row>
    <row r="89146" spans="2:2" x14ac:dyDescent="0.2">
      <c r="B89146"/>
    </row>
    <row r="89147" spans="2:2" x14ac:dyDescent="0.2">
      <c r="B89147"/>
    </row>
    <row r="89148" spans="2:2" x14ac:dyDescent="0.2">
      <c r="B89148"/>
    </row>
    <row r="89149" spans="2:2" x14ac:dyDescent="0.2">
      <c r="B89149"/>
    </row>
    <row r="89150" spans="2:2" x14ac:dyDescent="0.2">
      <c r="B89150"/>
    </row>
    <row r="89151" spans="2:2" x14ac:dyDescent="0.2">
      <c r="B89151"/>
    </row>
    <row r="89152" spans="2:2" x14ac:dyDescent="0.2">
      <c r="B89152"/>
    </row>
    <row r="89153" spans="2:2" x14ac:dyDescent="0.2">
      <c r="B89153"/>
    </row>
    <row r="89154" spans="2:2" x14ac:dyDescent="0.2">
      <c r="B89154"/>
    </row>
    <row r="89155" spans="2:2" x14ac:dyDescent="0.2">
      <c r="B89155"/>
    </row>
    <row r="89156" spans="2:2" x14ac:dyDescent="0.2">
      <c r="B89156"/>
    </row>
    <row r="89157" spans="2:2" x14ac:dyDescent="0.2">
      <c r="B89157"/>
    </row>
    <row r="89158" spans="2:2" x14ac:dyDescent="0.2">
      <c r="B89158"/>
    </row>
    <row r="89159" spans="2:2" x14ac:dyDescent="0.2">
      <c r="B89159"/>
    </row>
    <row r="89160" spans="2:2" x14ac:dyDescent="0.2">
      <c r="B89160"/>
    </row>
    <row r="89161" spans="2:2" x14ac:dyDescent="0.2">
      <c r="B89161"/>
    </row>
    <row r="89162" spans="2:2" x14ac:dyDescent="0.2">
      <c r="B89162"/>
    </row>
    <row r="89163" spans="2:2" x14ac:dyDescent="0.2">
      <c r="B89163"/>
    </row>
    <row r="89164" spans="2:2" x14ac:dyDescent="0.2">
      <c r="B89164"/>
    </row>
    <row r="89165" spans="2:2" x14ac:dyDescent="0.2">
      <c r="B89165"/>
    </row>
    <row r="89166" spans="2:2" x14ac:dyDescent="0.2">
      <c r="B89166"/>
    </row>
    <row r="89167" spans="2:2" x14ac:dyDescent="0.2">
      <c r="B89167"/>
    </row>
    <row r="89168" spans="2:2" x14ac:dyDescent="0.2">
      <c r="B89168"/>
    </row>
    <row r="89169" spans="2:2" x14ac:dyDescent="0.2">
      <c r="B89169"/>
    </row>
    <row r="89170" spans="2:2" x14ac:dyDescent="0.2">
      <c r="B89170"/>
    </row>
    <row r="89171" spans="2:2" x14ac:dyDescent="0.2">
      <c r="B89171"/>
    </row>
    <row r="89172" spans="2:2" x14ac:dyDescent="0.2">
      <c r="B89172"/>
    </row>
    <row r="89173" spans="2:2" x14ac:dyDescent="0.2">
      <c r="B89173"/>
    </row>
    <row r="89174" spans="2:2" x14ac:dyDescent="0.2">
      <c r="B89174"/>
    </row>
    <row r="89175" spans="2:2" x14ac:dyDescent="0.2">
      <c r="B89175"/>
    </row>
    <row r="89176" spans="2:2" x14ac:dyDescent="0.2">
      <c r="B89176"/>
    </row>
    <row r="89177" spans="2:2" x14ac:dyDescent="0.2">
      <c r="B89177"/>
    </row>
    <row r="89178" spans="2:2" x14ac:dyDescent="0.2">
      <c r="B89178"/>
    </row>
    <row r="89179" spans="2:2" x14ac:dyDescent="0.2">
      <c r="B89179"/>
    </row>
    <row r="89180" spans="2:2" x14ac:dyDescent="0.2">
      <c r="B89180"/>
    </row>
    <row r="89181" spans="2:2" x14ac:dyDescent="0.2">
      <c r="B89181"/>
    </row>
    <row r="89182" spans="2:2" x14ac:dyDescent="0.2">
      <c r="B89182"/>
    </row>
    <row r="89183" spans="2:2" x14ac:dyDescent="0.2">
      <c r="B89183"/>
    </row>
    <row r="89184" spans="2:2" x14ac:dyDescent="0.2">
      <c r="B89184"/>
    </row>
    <row r="89185" spans="2:2" x14ac:dyDescent="0.2">
      <c r="B89185"/>
    </row>
    <row r="89186" spans="2:2" x14ac:dyDescent="0.2">
      <c r="B89186"/>
    </row>
    <row r="89187" spans="2:2" x14ac:dyDescent="0.2">
      <c r="B89187"/>
    </row>
    <row r="89188" spans="2:2" x14ac:dyDescent="0.2">
      <c r="B89188"/>
    </row>
    <row r="89189" spans="2:2" x14ac:dyDescent="0.2">
      <c r="B89189"/>
    </row>
    <row r="89190" spans="2:2" x14ac:dyDescent="0.2">
      <c r="B89190"/>
    </row>
    <row r="89191" spans="2:2" x14ac:dyDescent="0.2">
      <c r="B89191"/>
    </row>
    <row r="89192" spans="2:2" x14ac:dyDescent="0.2">
      <c r="B89192"/>
    </row>
    <row r="89193" spans="2:2" x14ac:dyDescent="0.2">
      <c r="B89193"/>
    </row>
    <row r="89194" spans="2:2" x14ac:dyDescent="0.2">
      <c r="B89194"/>
    </row>
    <row r="89195" spans="2:2" x14ac:dyDescent="0.2">
      <c r="B89195"/>
    </row>
    <row r="89196" spans="2:2" x14ac:dyDescent="0.2">
      <c r="B89196"/>
    </row>
    <row r="89197" spans="2:2" x14ac:dyDescent="0.2">
      <c r="B89197"/>
    </row>
    <row r="89198" spans="2:2" x14ac:dyDescent="0.2">
      <c r="B89198"/>
    </row>
    <row r="89199" spans="2:2" x14ac:dyDescent="0.2">
      <c r="B89199"/>
    </row>
    <row r="89200" spans="2:2" x14ac:dyDescent="0.2">
      <c r="B89200"/>
    </row>
    <row r="89201" spans="2:2" x14ac:dyDescent="0.2">
      <c r="B89201"/>
    </row>
    <row r="89202" spans="2:2" x14ac:dyDescent="0.2">
      <c r="B89202"/>
    </row>
    <row r="89203" spans="2:2" x14ac:dyDescent="0.2">
      <c r="B89203"/>
    </row>
    <row r="89204" spans="2:2" x14ac:dyDescent="0.2">
      <c r="B89204"/>
    </row>
    <row r="89205" spans="2:2" x14ac:dyDescent="0.2">
      <c r="B89205"/>
    </row>
    <row r="89206" spans="2:2" x14ac:dyDescent="0.2">
      <c r="B89206"/>
    </row>
    <row r="89207" spans="2:2" x14ac:dyDescent="0.2">
      <c r="B89207"/>
    </row>
    <row r="89208" spans="2:2" x14ac:dyDescent="0.2">
      <c r="B89208"/>
    </row>
    <row r="89209" spans="2:2" x14ac:dyDescent="0.2">
      <c r="B89209"/>
    </row>
    <row r="89210" spans="2:2" x14ac:dyDescent="0.2">
      <c r="B89210"/>
    </row>
    <row r="89211" spans="2:2" x14ac:dyDescent="0.2">
      <c r="B89211"/>
    </row>
    <row r="89212" spans="2:2" x14ac:dyDescent="0.2">
      <c r="B89212"/>
    </row>
    <row r="89213" spans="2:2" x14ac:dyDescent="0.2">
      <c r="B89213"/>
    </row>
    <row r="89214" spans="2:2" x14ac:dyDescent="0.2">
      <c r="B89214"/>
    </row>
    <row r="89215" spans="2:2" x14ac:dyDescent="0.2">
      <c r="B89215"/>
    </row>
    <row r="89216" spans="2:2" x14ac:dyDescent="0.2">
      <c r="B89216"/>
    </row>
    <row r="89217" spans="2:2" x14ac:dyDescent="0.2">
      <c r="B89217"/>
    </row>
    <row r="89218" spans="2:2" x14ac:dyDescent="0.2">
      <c r="B89218"/>
    </row>
    <row r="89219" spans="2:2" x14ac:dyDescent="0.2">
      <c r="B89219"/>
    </row>
    <row r="89220" spans="2:2" x14ac:dyDescent="0.2">
      <c r="B89220"/>
    </row>
    <row r="89221" spans="2:2" x14ac:dyDescent="0.2">
      <c r="B89221"/>
    </row>
    <row r="89222" spans="2:2" x14ac:dyDescent="0.2">
      <c r="B89222"/>
    </row>
    <row r="89223" spans="2:2" x14ac:dyDescent="0.2">
      <c r="B89223"/>
    </row>
    <row r="89224" spans="2:2" x14ac:dyDescent="0.2">
      <c r="B89224"/>
    </row>
    <row r="89225" spans="2:2" x14ac:dyDescent="0.2">
      <c r="B89225"/>
    </row>
    <row r="89226" spans="2:2" x14ac:dyDescent="0.2">
      <c r="B89226"/>
    </row>
    <row r="89227" spans="2:2" x14ac:dyDescent="0.2">
      <c r="B89227"/>
    </row>
    <row r="89228" spans="2:2" x14ac:dyDescent="0.2">
      <c r="B89228"/>
    </row>
    <row r="89229" spans="2:2" x14ac:dyDescent="0.2">
      <c r="B89229"/>
    </row>
    <row r="89230" spans="2:2" x14ac:dyDescent="0.2">
      <c r="B89230"/>
    </row>
    <row r="89231" spans="2:2" x14ac:dyDescent="0.2">
      <c r="B89231"/>
    </row>
    <row r="89232" spans="2:2" x14ac:dyDescent="0.2">
      <c r="B89232"/>
    </row>
    <row r="89233" spans="2:2" x14ac:dyDescent="0.2">
      <c r="B89233"/>
    </row>
    <row r="89234" spans="2:2" x14ac:dyDescent="0.2">
      <c r="B89234"/>
    </row>
    <row r="89235" spans="2:2" x14ac:dyDescent="0.2">
      <c r="B89235"/>
    </row>
    <row r="89236" spans="2:2" x14ac:dyDescent="0.2">
      <c r="B89236"/>
    </row>
    <row r="89237" spans="2:2" x14ac:dyDescent="0.2">
      <c r="B89237"/>
    </row>
    <row r="89238" spans="2:2" x14ac:dyDescent="0.2">
      <c r="B89238"/>
    </row>
    <row r="89239" spans="2:2" x14ac:dyDescent="0.2">
      <c r="B89239"/>
    </row>
    <row r="89240" spans="2:2" x14ac:dyDescent="0.2">
      <c r="B89240"/>
    </row>
    <row r="89241" spans="2:2" x14ac:dyDescent="0.2">
      <c r="B89241"/>
    </row>
    <row r="89242" spans="2:2" x14ac:dyDescent="0.2">
      <c r="B89242"/>
    </row>
    <row r="89243" spans="2:2" x14ac:dyDescent="0.2">
      <c r="B89243"/>
    </row>
    <row r="89244" spans="2:2" x14ac:dyDescent="0.2">
      <c r="B89244"/>
    </row>
    <row r="89245" spans="2:2" x14ac:dyDescent="0.2">
      <c r="B89245"/>
    </row>
    <row r="89246" spans="2:2" x14ac:dyDescent="0.2">
      <c r="B89246"/>
    </row>
    <row r="89247" spans="2:2" x14ac:dyDescent="0.2">
      <c r="B89247"/>
    </row>
    <row r="89248" spans="2:2" x14ac:dyDescent="0.2">
      <c r="B89248"/>
    </row>
    <row r="89249" spans="2:2" x14ac:dyDescent="0.2">
      <c r="B89249"/>
    </row>
    <row r="89250" spans="2:2" x14ac:dyDescent="0.2">
      <c r="B89250"/>
    </row>
    <row r="89251" spans="2:2" x14ac:dyDescent="0.2">
      <c r="B89251"/>
    </row>
    <row r="89252" spans="2:2" x14ac:dyDescent="0.2">
      <c r="B89252"/>
    </row>
    <row r="89253" spans="2:2" x14ac:dyDescent="0.2">
      <c r="B89253"/>
    </row>
    <row r="89254" spans="2:2" x14ac:dyDescent="0.2">
      <c r="B89254"/>
    </row>
    <row r="89255" spans="2:2" x14ac:dyDescent="0.2">
      <c r="B89255"/>
    </row>
    <row r="89256" spans="2:2" x14ac:dyDescent="0.2">
      <c r="B89256"/>
    </row>
    <row r="89257" spans="2:2" x14ac:dyDescent="0.2">
      <c r="B89257"/>
    </row>
    <row r="89258" spans="2:2" x14ac:dyDescent="0.2">
      <c r="B89258"/>
    </row>
    <row r="89259" spans="2:2" x14ac:dyDescent="0.2">
      <c r="B89259"/>
    </row>
    <row r="89260" spans="2:2" x14ac:dyDescent="0.2">
      <c r="B89260"/>
    </row>
    <row r="89261" spans="2:2" x14ac:dyDescent="0.2">
      <c r="B89261"/>
    </row>
    <row r="89262" spans="2:2" x14ac:dyDescent="0.2">
      <c r="B89262"/>
    </row>
    <row r="89263" spans="2:2" x14ac:dyDescent="0.2">
      <c r="B89263"/>
    </row>
    <row r="89264" spans="2:2" x14ac:dyDescent="0.2">
      <c r="B89264"/>
    </row>
    <row r="89265" spans="2:2" x14ac:dyDescent="0.2">
      <c r="B89265"/>
    </row>
    <row r="89266" spans="2:2" x14ac:dyDescent="0.2">
      <c r="B89266"/>
    </row>
    <row r="89267" spans="2:2" x14ac:dyDescent="0.2">
      <c r="B89267"/>
    </row>
    <row r="89268" spans="2:2" x14ac:dyDescent="0.2">
      <c r="B89268"/>
    </row>
    <row r="89269" spans="2:2" x14ac:dyDescent="0.2">
      <c r="B89269"/>
    </row>
    <row r="89270" spans="2:2" x14ac:dyDescent="0.2">
      <c r="B89270"/>
    </row>
    <row r="89271" spans="2:2" x14ac:dyDescent="0.2">
      <c r="B89271"/>
    </row>
    <row r="89272" spans="2:2" x14ac:dyDescent="0.2">
      <c r="B89272"/>
    </row>
    <row r="89273" spans="2:2" x14ac:dyDescent="0.2">
      <c r="B89273"/>
    </row>
    <row r="89274" spans="2:2" x14ac:dyDescent="0.2">
      <c r="B89274"/>
    </row>
    <row r="89275" spans="2:2" x14ac:dyDescent="0.2">
      <c r="B89275"/>
    </row>
    <row r="89276" spans="2:2" x14ac:dyDescent="0.2">
      <c r="B89276"/>
    </row>
    <row r="89277" spans="2:2" x14ac:dyDescent="0.2">
      <c r="B89277"/>
    </row>
    <row r="89278" spans="2:2" x14ac:dyDescent="0.2">
      <c r="B89278"/>
    </row>
    <row r="89279" spans="2:2" x14ac:dyDescent="0.2">
      <c r="B89279"/>
    </row>
    <row r="89280" spans="2:2" x14ac:dyDescent="0.2">
      <c r="B89280"/>
    </row>
    <row r="89281" spans="2:2" x14ac:dyDescent="0.2">
      <c r="B89281"/>
    </row>
    <row r="89282" spans="2:2" x14ac:dyDescent="0.2">
      <c r="B89282"/>
    </row>
    <row r="89283" spans="2:2" x14ac:dyDescent="0.2">
      <c r="B89283"/>
    </row>
    <row r="89284" spans="2:2" x14ac:dyDescent="0.2">
      <c r="B89284"/>
    </row>
    <row r="89285" spans="2:2" x14ac:dyDescent="0.2">
      <c r="B89285"/>
    </row>
    <row r="89286" spans="2:2" x14ac:dyDescent="0.2">
      <c r="B89286"/>
    </row>
    <row r="89287" spans="2:2" x14ac:dyDescent="0.2">
      <c r="B89287"/>
    </row>
    <row r="89288" spans="2:2" x14ac:dyDescent="0.2">
      <c r="B89288"/>
    </row>
    <row r="89289" spans="2:2" x14ac:dyDescent="0.2">
      <c r="B89289"/>
    </row>
    <row r="89290" spans="2:2" x14ac:dyDescent="0.2">
      <c r="B89290"/>
    </row>
    <row r="89291" spans="2:2" x14ac:dyDescent="0.2">
      <c r="B89291"/>
    </row>
    <row r="89292" spans="2:2" x14ac:dyDescent="0.2">
      <c r="B89292"/>
    </row>
    <row r="89293" spans="2:2" x14ac:dyDescent="0.2">
      <c r="B89293"/>
    </row>
    <row r="89294" spans="2:2" x14ac:dyDescent="0.2">
      <c r="B89294"/>
    </row>
    <row r="89295" spans="2:2" x14ac:dyDescent="0.2">
      <c r="B89295"/>
    </row>
    <row r="89296" spans="2:2" x14ac:dyDescent="0.2">
      <c r="B89296"/>
    </row>
    <row r="89297" spans="2:2" x14ac:dyDescent="0.2">
      <c r="B89297"/>
    </row>
    <row r="89298" spans="2:2" x14ac:dyDescent="0.2">
      <c r="B89298"/>
    </row>
    <row r="89299" spans="2:2" x14ac:dyDescent="0.2">
      <c r="B89299"/>
    </row>
    <row r="89300" spans="2:2" x14ac:dyDescent="0.2">
      <c r="B89300"/>
    </row>
    <row r="89301" spans="2:2" x14ac:dyDescent="0.2">
      <c r="B89301"/>
    </row>
    <row r="89302" spans="2:2" x14ac:dyDescent="0.2">
      <c r="B89302"/>
    </row>
    <row r="89303" spans="2:2" x14ac:dyDescent="0.2">
      <c r="B89303"/>
    </row>
    <row r="89304" spans="2:2" x14ac:dyDescent="0.2">
      <c r="B89304"/>
    </row>
    <row r="89305" spans="2:2" x14ac:dyDescent="0.2">
      <c r="B89305"/>
    </row>
    <row r="89306" spans="2:2" x14ac:dyDescent="0.2">
      <c r="B89306"/>
    </row>
    <row r="89307" spans="2:2" x14ac:dyDescent="0.2">
      <c r="B89307"/>
    </row>
    <row r="89308" spans="2:2" x14ac:dyDescent="0.2">
      <c r="B89308"/>
    </row>
    <row r="89309" spans="2:2" x14ac:dyDescent="0.2">
      <c r="B89309"/>
    </row>
    <row r="89310" spans="2:2" x14ac:dyDescent="0.2">
      <c r="B89310"/>
    </row>
    <row r="89311" spans="2:2" x14ac:dyDescent="0.2">
      <c r="B89311"/>
    </row>
    <row r="89312" spans="2:2" x14ac:dyDescent="0.2">
      <c r="B89312"/>
    </row>
    <row r="89313" spans="2:2" x14ac:dyDescent="0.2">
      <c r="B89313"/>
    </row>
    <row r="89314" spans="2:2" x14ac:dyDescent="0.2">
      <c r="B89314"/>
    </row>
    <row r="89315" spans="2:2" x14ac:dyDescent="0.2">
      <c r="B89315"/>
    </row>
    <row r="89316" spans="2:2" x14ac:dyDescent="0.2">
      <c r="B89316"/>
    </row>
    <row r="89317" spans="2:2" x14ac:dyDescent="0.2">
      <c r="B89317"/>
    </row>
    <row r="89318" spans="2:2" x14ac:dyDescent="0.2">
      <c r="B89318"/>
    </row>
    <row r="89319" spans="2:2" x14ac:dyDescent="0.2">
      <c r="B89319"/>
    </row>
    <row r="89320" spans="2:2" x14ac:dyDescent="0.2">
      <c r="B89320"/>
    </row>
    <row r="89321" spans="2:2" x14ac:dyDescent="0.2">
      <c r="B89321"/>
    </row>
    <row r="89322" spans="2:2" x14ac:dyDescent="0.2">
      <c r="B89322"/>
    </row>
    <row r="89323" spans="2:2" x14ac:dyDescent="0.2">
      <c r="B89323"/>
    </row>
    <row r="89324" spans="2:2" x14ac:dyDescent="0.2">
      <c r="B89324"/>
    </row>
    <row r="89325" spans="2:2" x14ac:dyDescent="0.2">
      <c r="B89325"/>
    </row>
    <row r="89326" spans="2:2" x14ac:dyDescent="0.2">
      <c r="B89326"/>
    </row>
    <row r="89327" spans="2:2" x14ac:dyDescent="0.2">
      <c r="B89327"/>
    </row>
    <row r="89328" spans="2:2" x14ac:dyDescent="0.2">
      <c r="B89328"/>
    </row>
    <row r="89329" spans="2:2" x14ac:dyDescent="0.2">
      <c r="B89329"/>
    </row>
    <row r="89330" spans="2:2" x14ac:dyDescent="0.2">
      <c r="B89330"/>
    </row>
    <row r="89331" spans="2:2" x14ac:dyDescent="0.2">
      <c r="B89331"/>
    </row>
    <row r="89332" spans="2:2" x14ac:dyDescent="0.2">
      <c r="B89332"/>
    </row>
    <row r="89333" spans="2:2" x14ac:dyDescent="0.2">
      <c r="B89333"/>
    </row>
    <row r="89334" spans="2:2" x14ac:dyDescent="0.2">
      <c r="B89334"/>
    </row>
    <row r="89335" spans="2:2" x14ac:dyDescent="0.2">
      <c r="B89335"/>
    </row>
    <row r="89336" spans="2:2" x14ac:dyDescent="0.2">
      <c r="B89336"/>
    </row>
    <row r="89337" spans="2:2" x14ac:dyDescent="0.2">
      <c r="B89337"/>
    </row>
    <row r="89338" spans="2:2" x14ac:dyDescent="0.2">
      <c r="B89338"/>
    </row>
    <row r="89339" spans="2:2" x14ac:dyDescent="0.2">
      <c r="B89339"/>
    </row>
    <row r="89340" spans="2:2" x14ac:dyDescent="0.2">
      <c r="B89340"/>
    </row>
    <row r="89341" spans="2:2" x14ac:dyDescent="0.2">
      <c r="B89341"/>
    </row>
    <row r="89342" spans="2:2" x14ac:dyDescent="0.2">
      <c r="B89342"/>
    </row>
    <row r="89343" spans="2:2" x14ac:dyDescent="0.2">
      <c r="B89343"/>
    </row>
    <row r="89344" spans="2:2" x14ac:dyDescent="0.2">
      <c r="B89344"/>
    </row>
    <row r="89345" spans="2:2" x14ac:dyDescent="0.2">
      <c r="B89345"/>
    </row>
    <row r="89346" spans="2:2" x14ac:dyDescent="0.2">
      <c r="B89346"/>
    </row>
    <row r="89347" spans="2:2" x14ac:dyDescent="0.2">
      <c r="B89347"/>
    </row>
    <row r="89348" spans="2:2" x14ac:dyDescent="0.2">
      <c r="B89348"/>
    </row>
    <row r="89349" spans="2:2" x14ac:dyDescent="0.2">
      <c r="B89349"/>
    </row>
    <row r="89350" spans="2:2" x14ac:dyDescent="0.2">
      <c r="B89350"/>
    </row>
    <row r="89351" spans="2:2" x14ac:dyDescent="0.2">
      <c r="B89351"/>
    </row>
    <row r="89352" spans="2:2" x14ac:dyDescent="0.2">
      <c r="B89352"/>
    </row>
    <row r="89353" spans="2:2" x14ac:dyDescent="0.2">
      <c r="B89353"/>
    </row>
    <row r="89354" spans="2:2" x14ac:dyDescent="0.2">
      <c r="B89354"/>
    </row>
    <row r="89355" spans="2:2" x14ac:dyDescent="0.2">
      <c r="B89355"/>
    </row>
    <row r="89356" spans="2:2" x14ac:dyDescent="0.2">
      <c r="B89356"/>
    </row>
    <row r="89357" spans="2:2" x14ac:dyDescent="0.2">
      <c r="B89357"/>
    </row>
    <row r="89358" spans="2:2" x14ac:dyDescent="0.2">
      <c r="B89358"/>
    </row>
    <row r="89359" spans="2:2" x14ac:dyDescent="0.2">
      <c r="B89359"/>
    </row>
    <row r="89360" spans="2:2" x14ac:dyDescent="0.2">
      <c r="B89360"/>
    </row>
    <row r="89361" spans="2:2" x14ac:dyDescent="0.2">
      <c r="B89361"/>
    </row>
    <row r="89362" spans="2:2" x14ac:dyDescent="0.2">
      <c r="B89362"/>
    </row>
    <row r="89363" spans="2:2" x14ac:dyDescent="0.2">
      <c r="B89363"/>
    </row>
    <row r="89364" spans="2:2" x14ac:dyDescent="0.2">
      <c r="B89364"/>
    </row>
    <row r="89365" spans="2:2" x14ac:dyDescent="0.2">
      <c r="B89365"/>
    </row>
    <row r="89366" spans="2:2" x14ac:dyDescent="0.2">
      <c r="B89366"/>
    </row>
    <row r="89367" spans="2:2" x14ac:dyDescent="0.2">
      <c r="B89367"/>
    </row>
    <row r="89368" spans="2:2" x14ac:dyDescent="0.2">
      <c r="B89368"/>
    </row>
    <row r="89369" spans="2:2" x14ac:dyDescent="0.2">
      <c r="B89369"/>
    </row>
    <row r="89370" spans="2:2" x14ac:dyDescent="0.2">
      <c r="B89370"/>
    </row>
    <row r="89371" spans="2:2" x14ac:dyDescent="0.2">
      <c r="B89371"/>
    </row>
    <row r="89372" spans="2:2" x14ac:dyDescent="0.2">
      <c r="B89372"/>
    </row>
    <row r="89373" spans="2:2" x14ac:dyDescent="0.2">
      <c r="B89373"/>
    </row>
    <row r="89374" spans="2:2" x14ac:dyDescent="0.2">
      <c r="B89374"/>
    </row>
    <row r="89375" spans="2:2" x14ac:dyDescent="0.2">
      <c r="B89375"/>
    </row>
    <row r="89376" spans="2:2" x14ac:dyDescent="0.2">
      <c r="B89376"/>
    </row>
    <row r="89377" spans="2:2" x14ac:dyDescent="0.2">
      <c r="B89377"/>
    </row>
    <row r="89378" spans="2:2" x14ac:dyDescent="0.2">
      <c r="B89378"/>
    </row>
    <row r="89379" spans="2:2" x14ac:dyDescent="0.2">
      <c r="B89379"/>
    </row>
    <row r="89380" spans="2:2" x14ac:dyDescent="0.2">
      <c r="B89380"/>
    </row>
    <row r="89381" spans="2:2" x14ac:dyDescent="0.2">
      <c r="B89381"/>
    </row>
    <row r="89382" spans="2:2" x14ac:dyDescent="0.2">
      <c r="B89382"/>
    </row>
    <row r="89383" spans="2:2" x14ac:dyDescent="0.2">
      <c r="B89383"/>
    </row>
    <row r="89384" spans="2:2" x14ac:dyDescent="0.2">
      <c r="B89384"/>
    </row>
    <row r="89385" spans="2:2" x14ac:dyDescent="0.2">
      <c r="B89385"/>
    </row>
    <row r="89386" spans="2:2" x14ac:dyDescent="0.2">
      <c r="B89386"/>
    </row>
    <row r="89387" spans="2:2" x14ac:dyDescent="0.2">
      <c r="B89387"/>
    </row>
    <row r="89388" spans="2:2" x14ac:dyDescent="0.2">
      <c r="B89388"/>
    </row>
    <row r="89389" spans="2:2" x14ac:dyDescent="0.2">
      <c r="B89389"/>
    </row>
    <row r="89390" spans="2:2" x14ac:dyDescent="0.2">
      <c r="B89390"/>
    </row>
    <row r="89391" spans="2:2" x14ac:dyDescent="0.2">
      <c r="B89391"/>
    </row>
    <row r="89392" spans="2:2" x14ac:dyDescent="0.2">
      <c r="B89392"/>
    </row>
    <row r="89393" spans="2:2" x14ac:dyDescent="0.2">
      <c r="B89393"/>
    </row>
    <row r="89394" spans="2:2" x14ac:dyDescent="0.2">
      <c r="B89394"/>
    </row>
    <row r="89395" spans="2:2" x14ac:dyDescent="0.2">
      <c r="B89395"/>
    </row>
    <row r="89396" spans="2:2" x14ac:dyDescent="0.2">
      <c r="B89396"/>
    </row>
    <row r="89397" spans="2:2" x14ac:dyDescent="0.2">
      <c r="B89397"/>
    </row>
    <row r="89398" spans="2:2" x14ac:dyDescent="0.2">
      <c r="B89398"/>
    </row>
    <row r="89399" spans="2:2" x14ac:dyDescent="0.2">
      <c r="B89399"/>
    </row>
    <row r="89400" spans="2:2" x14ac:dyDescent="0.2">
      <c r="B89400"/>
    </row>
    <row r="89401" spans="2:2" x14ac:dyDescent="0.2">
      <c r="B89401"/>
    </row>
    <row r="89402" spans="2:2" x14ac:dyDescent="0.2">
      <c r="B89402"/>
    </row>
    <row r="89403" spans="2:2" x14ac:dyDescent="0.2">
      <c r="B89403"/>
    </row>
    <row r="89404" spans="2:2" x14ac:dyDescent="0.2">
      <c r="B89404"/>
    </row>
    <row r="89405" spans="2:2" x14ac:dyDescent="0.2">
      <c r="B89405"/>
    </row>
    <row r="89406" spans="2:2" x14ac:dyDescent="0.2">
      <c r="B89406"/>
    </row>
    <row r="89407" spans="2:2" x14ac:dyDescent="0.2">
      <c r="B89407"/>
    </row>
    <row r="89408" spans="2:2" x14ac:dyDescent="0.2">
      <c r="B89408"/>
    </row>
    <row r="89409" spans="2:2" x14ac:dyDescent="0.2">
      <c r="B89409"/>
    </row>
    <row r="89410" spans="2:2" x14ac:dyDescent="0.2">
      <c r="B89410"/>
    </row>
    <row r="89411" spans="2:2" x14ac:dyDescent="0.2">
      <c r="B89411"/>
    </row>
    <row r="89412" spans="2:2" x14ac:dyDescent="0.2">
      <c r="B89412"/>
    </row>
    <row r="89413" spans="2:2" x14ac:dyDescent="0.2">
      <c r="B89413"/>
    </row>
    <row r="89414" spans="2:2" x14ac:dyDescent="0.2">
      <c r="B89414"/>
    </row>
    <row r="89415" spans="2:2" x14ac:dyDescent="0.2">
      <c r="B89415"/>
    </row>
    <row r="89416" spans="2:2" x14ac:dyDescent="0.2">
      <c r="B89416"/>
    </row>
    <row r="89417" spans="2:2" x14ac:dyDescent="0.2">
      <c r="B89417"/>
    </row>
    <row r="89418" spans="2:2" x14ac:dyDescent="0.2">
      <c r="B89418"/>
    </row>
    <row r="89419" spans="2:2" x14ac:dyDescent="0.2">
      <c r="B89419"/>
    </row>
    <row r="89420" spans="2:2" x14ac:dyDescent="0.2">
      <c r="B89420"/>
    </row>
    <row r="89421" spans="2:2" x14ac:dyDescent="0.2">
      <c r="B89421"/>
    </row>
    <row r="89422" spans="2:2" x14ac:dyDescent="0.2">
      <c r="B89422"/>
    </row>
    <row r="89423" spans="2:2" x14ac:dyDescent="0.2">
      <c r="B89423"/>
    </row>
    <row r="89424" spans="2:2" x14ac:dyDescent="0.2">
      <c r="B89424"/>
    </row>
    <row r="89425" spans="2:2" x14ac:dyDescent="0.2">
      <c r="B89425"/>
    </row>
    <row r="89426" spans="2:2" x14ac:dyDescent="0.2">
      <c r="B89426"/>
    </row>
    <row r="89427" spans="2:2" x14ac:dyDescent="0.2">
      <c r="B89427"/>
    </row>
    <row r="89428" spans="2:2" x14ac:dyDescent="0.2">
      <c r="B89428"/>
    </row>
    <row r="89429" spans="2:2" x14ac:dyDescent="0.2">
      <c r="B89429"/>
    </row>
    <row r="89430" spans="2:2" x14ac:dyDescent="0.2">
      <c r="B89430"/>
    </row>
    <row r="89431" spans="2:2" x14ac:dyDescent="0.2">
      <c r="B89431"/>
    </row>
    <row r="89432" spans="2:2" x14ac:dyDescent="0.2">
      <c r="B89432"/>
    </row>
    <row r="89433" spans="2:2" x14ac:dyDescent="0.2">
      <c r="B89433"/>
    </row>
    <row r="89434" spans="2:2" x14ac:dyDescent="0.2">
      <c r="B89434"/>
    </row>
    <row r="89435" spans="2:2" x14ac:dyDescent="0.2">
      <c r="B89435"/>
    </row>
    <row r="89436" spans="2:2" x14ac:dyDescent="0.2">
      <c r="B89436"/>
    </row>
    <row r="89437" spans="2:2" x14ac:dyDescent="0.2">
      <c r="B89437"/>
    </row>
    <row r="89438" spans="2:2" x14ac:dyDescent="0.2">
      <c r="B89438"/>
    </row>
    <row r="89439" spans="2:2" x14ac:dyDescent="0.2">
      <c r="B89439"/>
    </row>
    <row r="89440" spans="2:2" x14ac:dyDescent="0.2">
      <c r="B89440"/>
    </row>
    <row r="89441" spans="2:2" x14ac:dyDescent="0.2">
      <c r="B89441"/>
    </row>
    <row r="89442" spans="2:2" x14ac:dyDescent="0.2">
      <c r="B89442"/>
    </row>
    <row r="89443" spans="2:2" x14ac:dyDescent="0.2">
      <c r="B89443"/>
    </row>
    <row r="89444" spans="2:2" x14ac:dyDescent="0.2">
      <c r="B89444"/>
    </row>
    <row r="89445" spans="2:2" x14ac:dyDescent="0.2">
      <c r="B89445"/>
    </row>
    <row r="89446" spans="2:2" x14ac:dyDescent="0.2">
      <c r="B89446"/>
    </row>
    <row r="89447" spans="2:2" x14ac:dyDescent="0.2">
      <c r="B89447"/>
    </row>
    <row r="89448" spans="2:2" x14ac:dyDescent="0.2">
      <c r="B89448"/>
    </row>
    <row r="89449" spans="2:2" x14ac:dyDescent="0.2">
      <c r="B89449"/>
    </row>
    <row r="89450" spans="2:2" x14ac:dyDescent="0.2">
      <c r="B89450"/>
    </row>
    <row r="89451" spans="2:2" x14ac:dyDescent="0.2">
      <c r="B89451"/>
    </row>
    <row r="89452" spans="2:2" x14ac:dyDescent="0.2">
      <c r="B89452"/>
    </row>
    <row r="89453" spans="2:2" x14ac:dyDescent="0.2">
      <c r="B89453"/>
    </row>
    <row r="89454" spans="2:2" x14ac:dyDescent="0.2">
      <c r="B89454"/>
    </row>
    <row r="89455" spans="2:2" x14ac:dyDescent="0.2">
      <c r="B89455"/>
    </row>
    <row r="89456" spans="2:2" x14ac:dyDescent="0.2">
      <c r="B89456"/>
    </row>
    <row r="89457" spans="2:2" x14ac:dyDescent="0.2">
      <c r="B89457"/>
    </row>
    <row r="89458" spans="2:2" x14ac:dyDescent="0.2">
      <c r="B89458"/>
    </row>
    <row r="89459" spans="2:2" x14ac:dyDescent="0.2">
      <c r="B89459"/>
    </row>
    <row r="89460" spans="2:2" x14ac:dyDescent="0.2">
      <c r="B89460"/>
    </row>
    <row r="89461" spans="2:2" x14ac:dyDescent="0.2">
      <c r="B89461"/>
    </row>
    <row r="89462" spans="2:2" x14ac:dyDescent="0.2">
      <c r="B89462"/>
    </row>
    <row r="89463" spans="2:2" x14ac:dyDescent="0.2">
      <c r="B89463"/>
    </row>
    <row r="89464" spans="2:2" x14ac:dyDescent="0.2">
      <c r="B89464"/>
    </row>
    <row r="89465" spans="2:2" x14ac:dyDescent="0.2">
      <c r="B89465"/>
    </row>
    <row r="89466" spans="2:2" x14ac:dyDescent="0.2">
      <c r="B89466"/>
    </row>
    <row r="89467" spans="2:2" x14ac:dyDescent="0.2">
      <c r="B89467"/>
    </row>
    <row r="89468" spans="2:2" x14ac:dyDescent="0.2">
      <c r="B89468"/>
    </row>
    <row r="89469" spans="2:2" x14ac:dyDescent="0.2">
      <c r="B89469"/>
    </row>
    <row r="89470" spans="2:2" x14ac:dyDescent="0.2">
      <c r="B89470"/>
    </row>
    <row r="89471" spans="2:2" x14ac:dyDescent="0.2">
      <c r="B89471"/>
    </row>
    <row r="89472" spans="2:2" x14ac:dyDescent="0.2">
      <c r="B89472"/>
    </row>
    <row r="89473" spans="2:2" x14ac:dyDescent="0.2">
      <c r="B89473"/>
    </row>
    <row r="89474" spans="2:2" x14ac:dyDescent="0.2">
      <c r="B89474"/>
    </row>
    <row r="89475" spans="2:2" x14ac:dyDescent="0.2">
      <c r="B89475"/>
    </row>
    <row r="89476" spans="2:2" x14ac:dyDescent="0.2">
      <c r="B89476"/>
    </row>
    <row r="89477" spans="2:2" x14ac:dyDescent="0.2">
      <c r="B89477"/>
    </row>
    <row r="89478" spans="2:2" x14ac:dyDescent="0.2">
      <c r="B89478"/>
    </row>
    <row r="89479" spans="2:2" x14ac:dyDescent="0.2">
      <c r="B89479"/>
    </row>
    <row r="89480" spans="2:2" x14ac:dyDescent="0.2">
      <c r="B89480"/>
    </row>
    <row r="89481" spans="2:2" x14ac:dyDescent="0.2">
      <c r="B89481"/>
    </row>
    <row r="89482" spans="2:2" x14ac:dyDescent="0.2">
      <c r="B89482"/>
    </row>
    <row r="89483" spans="2:2" x14ac:dyDescent="0.2">
      <c r="B89483"/>
    </row>
    <row r="89484" spans="2:2" x14ac:dyDescent="0.2">
      <c r="B89484"/>
    </row>
    <row r="89485" spans="2:2" x14ac:dyDescent="0.2">
      <c r="B89485"/>
    </row>
    <row r="89486" spans="2:2" x14ac:dyDescent="0.2">
      <c r="B89486"/>
    </row>
    <row r="89487" spans="2:2" x14ac:dyDescent="0.2">
      <c r="B89487"/>
    </row>
    <row r="89488" spans="2:2" x14ac:dyDescent="0.2">
      <c r="B89488"/>
    </row>
    <row r="89489" spans="2:2" x14ac:dyDescent="0.2">
      <c r="B89489"/>
    </row>
    <row r="89490" spans="2:2" x14ac:dyDescent="0.2">
      <c r="B89490"/>
    </row>
    <row r="89491" spans="2:2" x14ac:dyDescent="0.2">
      <c r="B89491"/>
    </row>
    <row r="89492" spans="2:2" x14ac:dyDescent="0.2">
      <c r="B89492"/>
    </row>
    <row r="89493" spans="2:2" x14ac:dyDescent="0.2">
      <c r="B89493"/>
    </row>
    <row r="89494" spans="2:2" x14ac:dyDescent="0.2">
      <c r="B89494"/>
    </row>
    <row r="89495" spans="2:2" x14ac:dyDescent="0.2">
      <c r="B89495"/>
    </row>
    <row r="89496" spans="2:2" x14ac:dyDescent="0.2">
      <c r="B89496"/>
    </row>
    <row r="89497" spans="2:2" x14ac:dyDescent="0.2">
      <c r="B89497"/>
    </row>
    <row r="89498" spans="2:2" x14ac:dyDescent="0.2">
      <c r="B89498"/>
    </row>
    <row r="89499" spans="2:2" x14ac:dyDescent="0.2">
      <c r="B89499"/>
    </row>
    <row r="89500" spans="2:2" x14ac:dyDescent="0.2">
      <c r="B89500"/>
    </row>
    <row r="89501" spans="2:2" x14ac:dyDescent="0.2">
      <c r="B89501"/>
    </row>
    <row r="89502" spans="2:2" x14ac:dyDescent="0.2">
      <c r="B89502"/>
    </row>
    <row r="89503" spans="2:2" x14ac:dyDescent="0.2">
      <c r="B89503"/>
    </row>
    <row r="89504" spans="2:2" x14ac:dyDescent="0.2">
      <c r="B89504"/>
    </row>
    <row r="89505" spans="2:2" x14ac:dyDescent="0.2">
      <c r="B89505"/>
    </row>
    <row r="89506" spans="2:2" x14ac:dyDescent="0.2">
      <c r="B89506"/>
    </row>
    <row r="89507" spans="2:2" x14ac:dyDescent="0.2">
      <c r="B89507"/>
    </row>
    <row r="89508" spans="2:2" x14ac:dyDescent="0.2">
      <c r="B89508"/>
    </row>
    <row r="89509" spans="2:2" x14ac:dyDescent="0.2">
      <c r="B89509"/>
    </row>
    <row r="89510" spans="2:2" x14ac:dyDescent="0.2">
      <c r="B89510"/>
    </row>
    <row r="89511" spans="2:2" x14ac:dyDescent="0.2">
      <c r="B89511"/>
    </row>
    <row r="89512" spans="2:2" x14ac:dyDescent="0.2">
      <c r="B89512"/>
    </row>
    <row r="89513" spans="2:2" x14ac:dyDescent="0.2">
      <c r="B89513"/>
    </row>
    <row r="89514" spans="2:2" x14ac:dyDescent="0.2">
      <c r="B89514"/>
    </row>
    <row r="89515" spans="2:2" x14ac:dyDescent="0.2">
      <c r="B89515"/>
    </row>
    <row r="89516" spans="2:2" x14ac:dyDescent="0.2">
      <c r="B89516"/>
    </row>
    <row r="89517" spans="2:2" x14ac:dyDescent="0.2">
      <c r="B89517"/>
    </row>
    <row r="89518" spans="2:2" x14ac:dyDescent="0.2">
      <c r="B89518"/>
    </row>
    <row r="89519" spans="2:2" x14ac:dyDescent="0.2">
      <c r="B89519"/>
    </row>
    <row r="89520" spans="2:2" x14ac:dyDescent="0.2">
      <c r="B89520"/>
    </row>
    <row r="89521" spans="2:2" x14ac:dyDescent="0.2">
      <c r="B89521"/>
    </row>
    <row r="89522" spans="2:2" x14ac:dyDescent="0.2">
      <c r="B89522"/>
    </row>
    <row r="89523" spans="2:2" x14ac:dyDescent="0.2">
      <c r="B89523"/>
    </row>
    <row r="89524" spans="2:2" x14ac:dyDescent="0.2">
      <c r="B89524"/>
    </row>
    <row r="89525" spans="2:2" x14ac:dyDescent="0.2">
      <c r="B89525"/>
    </row>
    <row r="89526" spans="2:2" x14ac:dyDescent="0.2">
      <c r="B89526"/>
    </row>
    <row r="89527" spans="2:2" x14ac:dyDescent="0.2">
      <c r="B89527"/>
    </row>
    <row r="89528" spans="2:2" x14ac:dyDescent="0.2">
      <c r="B89528"/>
    </row>
    <row r="89529" spans="2:2" x14ac:dyDescent="0.2">
      <c r="B89529"/>
    </row>
    <row r="89530" spans="2:2" x14ac:dyDescent="0.2">
      <c r="B89530"/>
    </row>
    <row r="89531" spans="2:2" x14ac:dyDescent="0.2">
      <c r="B89531"/>
    </row>
    <row r="89532" spans="2:2" x14ac:dyDescent="0.2">
      <c r="B89532"/>
    </row>
    <row r="89533" spans="2:2" x14ac:dyDescent="0.2">
      <c r="B89533"/>
    </row>
    <row r="89534" spans="2:2" x14ac:dyDescent="0.2">
      <c r="B89534"/>
    </row>
    <row r="89535" spans="2:2" x14ac:dyDescent="0.2">
      <c r="B89535"/>
    </row>
    <row r="89536" spans="2:2" x14ac:dyDescent="0.2">
      <c r="B89536"/>
    </row>
    <row r="89537" spans="2:2" x14ac:dyDescent="0.2">
      <c r="B89537"/>
    </row>
    <row r="89538" spans="2:2" x14ac:dyDescent="0.2">
      <c r="B89538"/>
    </row>
    <row r="89539" spans="2:2" x14ac:dyDescent="0.2">
      <c r="B89539"/>
    </row>
    <row r="89540" spans="2:2" x14ac:dyDescent="0.2">
      <c r="B89540"/>
    </row>
    <row r="89541" spans="2:2" x14ac:dyDescent="0.2">
      <c r="B89541"/>
    </row>
    <row r="89542" spans="2:2" x14ac:dyDescent="0.2">
      <c r="B89542"/>
    </row>
    <row r="89543" spans="2:2" x14ac:dyDescent="0.2">
      <c r="B89543"/>
    </row>
    <row r="89544" spans="2:2" x14ac:dyDescent="0.2">
      <c r="B89544"/>
    </row>
    <row r="89545" spans="2:2" x14ac:dyDescent="0.2">
      <c r="B89545"/>
    </row>
    <row r="89546" spans="2:2" x14ac:dyDescent="0.2">
      <c r="B89546"/>
    </row>
    <row r="89547" spans="2:2" x14ac:dyDescent="0.2">
      <c r="B89547"/>
    </row>
    <row r="89548" spans="2:2" x14ac:dyDescent="0.2">
      <c r="B89548"/>
    </row>
    <row r="89549" spans="2:2" x14ac:dyDescent="0.2">
      <c r="B89549"/>
    </row>
    <row r="89550" spans="2:2" x14ac:dyDescent="0.2">
      <c r="B89550"/>
    </row>
    <row r="89551" spans="2:2" x14ac:dyDescent="0.2">
      <c r="B89551"/>
    </row>
    <row r="89552" spans="2:2" x14ac:dyDescent="0.2">
      <c r="B89552"/>
    </row>
    <row r="89553" spans="2:2" x14ac:dyDescent="0.2">
      <c r="B89553"/>
    </row>
    <row r="89554" spans="2:2" x14ac:dyDescent="0.2">
      <c r="B89554"/>
    </row>
    <row r="89555" spans="2:2" x14ac:dyDescent="0.2">
      <c r="B89555"/>
    </row>
    <row r="89556" spans="2:2" x14ac:dyDescent="0.2">
      <c r="B89556"/>
    </row>
    <row r="89557" spans="2:2" x14ac:dyDescent="0.2">
      <c r="B89557"/>
    </row>
    <row r="89558" spans="2:2" x14ac:dyDescent="0.2">
      <c r="B89558"/>
    </row>
    <row r="89559" spans="2:2" x14ac:dyDescent="0.2">
      <c r="B89559"/>
    </row>
    <row r="89560" spans="2:2" x14ac:dyDescent="0.2">
      <c r="B89560"/>
    </row>
    <row r="89561" spans="2:2" x14ac:dyDescent="0.2">
      <c r="B89561"/>
    </row>
    <row r="89562" spans="2:2" x14ac:dyDescent="0.2">
      <c r="B89562"/>
    </row>
    <row r="89563" spans="2:2" x14ac:dyDescent="0.2">
      <c r="B89563"/>
    </row>
    <row r="89564" spans="2:2" x14ac:dyDescent="0.2">
      <c r="B89564"/>
    </row>
    <row r="89565" spans="2:2" x14ac:dyDescent="0.2">
      <c r="B89565"/>
    </row>
    <row r="89566" spans="2:2" x14ac:dyDescent="0.2">
      <c r="B89566"/>
    </row>
    <row r="89567" spans="2:2" x14ac:dyDescent="0.2">
      <c r="B89567"/>
    </row>
    <row r="89568" spans="2:2" x14ac:dyDescent="0.2">
      <c r="B89568"/>
    </row>
    <row r="89569" spans="2:2" x14ac:dyDescent="0.2">
      <c r="B89569"/>
    </row>
    <row r="89570" spans="2:2" x14ac:dyDescent="0.2">
      <c r="B89570"/>
    </row>
    <row r="89571" spans="2:2" x14ac:dyDescent="0.2">
      <c r="B89571"/>
    </row>
    <row r="89572" spans="2:2" x14ac:dyDescent="0.2">
      <c r="B89572"/>
    </row>
    <row r="89573" spans="2:2" x14ac:dyDescent="0.2">
      <c r="B89573"/>
    </row>
    <row r="89574" spans="2:2" x14ac:dyDescent="0.2">
      <c r="B89574"/>
    </row>
    <row r="89575" spans="2:2" x14ac:dyDescent="0.2">
      <c r="B89575"/>
    </row>
    <row r="89576" spans="2:2" x14ac:dyDescent="0.2">
      <c r="B89576"/>
    </row>
    <row r="89577" spans="2:2" x14ac:dyDescent="0.2">
      <c r="B89577"/>
    </row>
    <row r="89578" spans="2:2" x14ac:dyDescent="0.2">
      <c r="B89578"/>
    </row>
    <row r="89579" spans="2:2" x14ac:dyDescent="0.2">
      <c r="B89579"/>
    </row>
    <row r="89580" spans="2:2" x14ac:dyDescent="0.2">
      <c r="B89580"/>
    </row>
    <row r="89581" spans="2:2" x14ac:dyDescent="0.2">
      <c r="B89581"/>
    </row>
    <row r="89582" spans="2:2" x14ac:dyDescent="0.2">
      <c r="B89582"/>
    </row>
    <row r="89583" spans="2:2" x14ac:dyDescent="0.2">
      <c r="B89583"/>
    </row>
    <row r="89584" spans="2:2" x14ac:dyDescent="0.2">
      <c r="B89584"/>
    </row>
    <row r="89585" spans="2:2" x14ac:dyDescent="0.2">
      <c r="B89585"/>
    </row>
    <row r="89586" spans="2:2" x14ac:dyDescent="0.2">
      <c r="B89586"/>
    </row>
    <row r="89587" spans="2:2" x14ac:dyDescent="0.2">
      <c r="B89587"/>
    </row>
    <row r="89588" spans="2:2" x14ac:dyDescent="0.2">
      <c r="B89588"/>
    </row>
    <row r="89589" spans="2:2" x14ac:dyDescent="0.2">
      <c r="B89589"/>
    </row>
    <row r="89590" spans="2:2" x14ac:dyDescent="0.2">
      <c r="B89590"/>
    </row>
    <row r="89591" spans="2:2" x14ac:dyDescent="0.2">
      <c r="B89591"/>
    </row>
    <row r="89592" spans="2:2" x14ac:dyDescent="0.2">
      <c r="B89592"/>
    </row>
    <row r="89593" spans="2:2" x14ac:dyDescent="0.2">
      <c r="B89593"/>
    </row>
    <row r="89594" spans="2:2" x14ac:dyDescent="0.2">
      <c r="B89594"/>
    </row>
    <row r="89595" spans="2:2" x14ac:dyDescent="0.2">
      <c r="B89595"/>
    </row>
    <row r="89596" spans="2:2" x14ac:dyDescent="0.2">
      <c r="B89596"/>
    </row>
    <row r="89597" spans="2:2" x14ac:dyDescent="0.2">
      <c r="B89597"/>
    </row>
    <row r="89598" spans="2:2" x14ac:dyDescent="0.2">
      <c r="B89598"/>
    </row>
    <row r="89599" spans="2:2" x14ac:dyDescent="0.2">
      <c r="B89599"/>
    </row>
    <row r="89600" spans="2:2" x14ac:dyDescent="0.2">
      <c r="B89600"/>
    </row>
    <row r="89601" spans="2:2" x14ac:dyDescent="0.2">
      <c r="B89601"/>
    </row>
    <row r="89602" spans="2:2" x14ac:dyDescent="0.2">
      <c r="B89602"/>
    </row>
    <row r="89603" spans="2:2" x14ac:dyDescent="0.2">
      <c r="B89603"/>
    </row>
    <row r="89604" spans="2:2" x14ac:dyDescent="0.2">
      <c r="B89604"/>
    </row>
    <row r="89605" spans="2:2" x14ac:dyDescent="0.2">
      <c r="B89605"/>
    </row>
    <row r="89606" spans="2:2" x14ac:dyDescent="0.2">
      <c r="B89606"/>
    </row>
    <row r="89607" spans="2:2" x14ac:dyDescent="0.2">
      <c r="B89607"/>
    </row>
    <row r="89608" spans="2:2" x14ac:dyDescent="0.2">
      <c r="B89608"/>
    </row>
    <row r="89609" spans="2:2" x14ac:dyDescent="0.2">
      <c r="B89609"/>
    </row>
    <row r="89610" spans="2:2" x14ac:dyDescent="0.2">
      <c r="B89610"/>
    </row>
    <row r="89611" spans="2:2" x14ac:dyDescent="0.2">
      <c r="B89611"/>
    </row>
    <row r="89612" spans="2:2" x14ac:dyDescent="0.2">
      <c r="B89612"/>
    </row>
    <row r="89613" spans="2:2" x14ac:dyDescent="0.2">
      <c r="B89613"/>
    </row>
    <row r="89614" spans="2:2" x14ac:dyDescent="0.2">
      <c r="B89614"/>
    </row>
    <row r="89615" spans="2:2" x14ac:dyDescent="0.2">
      <c r="B89615"/>
    </row>
    <row r="89616" spans="2:2" x14ac:dyDescent="0.2">
      <c r="B89616"/>
    </row>
    <row r="89617" spans="2:2" x14ac:dyDescent="0.2">
      <c r="B89617"/>
    </row>
    <row r="89618" spans="2:2" x14ac:dyDescent="0.2">
      <c r="B89618"/>
    </row>
    <row r="89619" spans="2:2" x14ac:dyDescent="0.2">
      <c r="B89619"/>
    </row>
    <row r="89620" spans="2:2" x14ac:dyDescent="0.2">
      <c r="B89620"/>
    </row>
    <row r="89621" spans="2:2" x14ac:dyDescent="0.2">
      <c r="B89621"/>
    </row>
    <row r="89622" spans="2:2" x14ac:dyDescent="0.2">
      <c r="B89622"/>
    </row>
    <row r="89623" spans="2:2" x14ac:dyDescent="0.2">
      <c r="B89623"/>
    </row>
    <row r="89624" spans="2:2" x14ac:dyDescent="0.2">
      <c r="B89624"/>
    </row>
    <row r="89625" spans="2:2" x14ac:dyDescent="0.2">
      <c r="B89625"/>
    </row>
    <row r="89626" spans="2:2" x14ac:dyDescent="0.2">
      <c r="B89626"/>
    </row>
    <row r="89627" spans="2:2" x14ac:dyDescent="0.2">
      <c r="B89627"/>
    </row>
    <row r="89628" spans="2:2" x14ac:dyDescent="0.2">
      <c r="B89628"/>
    </row>
    <row r="89629" spans="2:2" x14ac:dyDescent="0.2">
      <c r="B89629"/>
    </row>
    <row r="89630" spans="2:2" x14ac:dyDescent="0.2">
      <c r="B89630"/>
    </row>
    <row r="89631" spans="2:2" x14ac:dyDescent="0.2">
      <c r="B89631"/>
    </row>
    <row r="89632" spans="2:2" x14ac:dyDescent="0.2">
      <c r="B89632"/>
    </row>
    <row r="89633" spans="2:2" x14ac:dyDescent="0.2">
      <c r="B89633"/>
    </row>
    <row r="89634" spans="2:2" x14ac:dyDescent="0.2">
      <c r="B89634"/>
    </row>
    <row r="89635" spans="2:2" x14ac:dyDescent="0.2">
      <c r="B89635"/>
    </row>
    <row r="89636" spans="2:2" x14ac:dyDescent="0.2">
      <c r="B89636"/>
    </row>
    <row r="89637" spans="2:2" x14ac:dyDescent="0.2">
      <c r="B89637"/>
    </row>
    <row r="89638" spans="2:2" x14ac:dyDescent="0.2">
      <c r="B89638"/>
    </row>
    <row r="89639" spans="2:2" x14ac:dyDescent="0.2">
      <c r="B89639"/>
    </row>
    <row r="89640" spans="2:2" x14ac:dyDescent="0.2">
      <c r="B89640"/>
    </row>
    <row r="89641" spans="2:2" x14ac:dyDescent="0.2">
      <c r="B89641"/>
    </row>
    <row r="89642" spans="2:2" x14ac:dyDescent="0.2">
      <c r="B89642"/>
    </row>
    <row r="89643" spans="2:2" x14ac:dyDescent="0.2">
      <c r="B89643"/>
    </row>
    <row r="89644" spans="2:2" x14ac:dyDescent="0.2">
      <c r="B89644"/>
    </row>
    <row r="89645" spans="2:2" x14ac:dyDescent="0.2">
      <c r="B89645"/>
    </row>
    <row r="89646" spans="2:2" x14ac:dyDescent="0.2">
      <c r="B89646"/>
    </row>
    <row r="89647" spans="2:2" x14ac:dyDescent="0.2">
      <c r="B89647"/>
    </row>
    <row r="89648" spans="2:2" x14ac:dyDescent="0.2">
      <c r="B89648"/>
    </row>
    <row r="89649" spans="2:2" x14ac:dyDescent="0.2">
      <c r="B89649"/>
    </row>
    <row r="89650" spans="2:2" x14ac:dyDescent="0.2">
      <c r="B89650"/>
    </row>
    <row r="89651" spans="2:2" x14ac:dyDescent="0.2">
      <c r="B89651"/>
    </row>
    <row r="89652" spans="2:2" x14ac:dyDescent="0.2">
      <c r="B89652"/>
    </row>
    <row r="89653" spans="2:2" x14ac:dyDescent="0.2">
      <c r="B89653"/>
    </row>
    <row r="89654" spans="2:2" x14ac:dyDescent="0.2">
      <c r="B89654"/>
    </row>
    <row r="89655" spans="2:2" x14ac:dyDescent="0.2">
      <c r="B89655"/>
    </row>
    <row r="89656" spans="2:2" x14ac:dyDescent="0.2">
      <c r="B89656"/>
    </row>
    <row r="89657" spans="2:2" x14ac:dyDescent="0.2">
      <c r="B89657"/>
    </row>
    <row r="89658" spans="2:2" x14ac:dyDescent="0.2">
      <c r="B89658"/>
    </row>
    <row r="89659" spans="2:2" x14ac:dyDescent="0.2">
      <c r="B89659"/>
    </row>
    <row r="89660" spans="2:2" x14ac:dyDescent="0.2">
      <c r="B89660"/>
    </row>
    <row r="89661" spans="2:2" x14ac:dyDescent="0.2">
      <c r="B89661"/>
    </row>
    <row r="89662" spans="2:2" x14ac:dyDescent="0.2">
      <c r="B89662"/>
    </row>
    <row r="89663" spans="2:2" x14ac:dyDescent="0.2">
      <c r="B89663"/>
    </row>
    <row r="89664" spans="2:2" x14ac:dyDescent="0.2">
      <c r="B89664"/>
    </row>
    <row r="89665" spans="2:2" x14ac:dyDescent="0.2">
      <c r="B89665"/>
    </row>
    <row r="89666" spans="2:2" x14ac:dyDescent="0.2">
      <c r="B89666"/>
    </row>
    <row r="89667" spans="2:2" x14ac:dyDescent="0.2">
      <c r="B89667"/>
    </row>
    <row r="89668" spans="2:2" x14ac:dyDescent="0.2">
      <c r="B89668"/>
    </row>
    <row r="89669" spans="2:2" x14ac:dyDescent="0.2">
      <c r="B89669"/>
    </row>
    <row r="89670" spans="2:2" x14ac:dyDescent="0.2">
      <c r="B89670"/>
    </row>
    <row r="89671" spans="2:2" x14ac:dyDescent="0.2">
      <c r="B89671"/>
    </row>
    <row r="89672" spans="2:2" x14ac:dyDescent="0.2">
      <c r="B89672"/>
    </row>
    <row r="89673" spans="2:2" x14ac:dyDescent="0.2">
      <c r="B89673"/>
    </row>
    <row r="89674" spans="2:2" x14ac:dyDescent="0.2">
      <c r="B89674"/>
    </row>
    <row r="89675" spans="2:2" x14ac:dyDescent="0.2">
      <c r="B89675"/>
    </row>
    <row r="89676" spans="2:2" x14ac:dyDescent="0.2">
      <c r="B89676"/>
    </row>
    <row r="89677" spans="2:2" x14ac:dyDescent="0.2">
      <c r="B89677"/>
    </row>
    <row r="89678" spans="2:2" x14ac:dyDescent="0.2">
      <c r="B89678"/>
    </row>
    <row r="89679" spans="2:2" x14ac:dyDescent="0.2">
      <c r="B89679"/>
    </row>
    <row r="89680" spans="2:2" x14ac:dyDescent="0.2">
      <c r="B89680"/>
    </row>
    <row r="89681" spans="2:2" x14ac:dyDescent="0.2">
      <c r="B89681"/>
    </row>
    <row r="89682" spans="2:2" x14ac:dyDescent="0.2">
      <c r="B89682"/>
    </row>
    <row r="89683" spans="2:2" x14ac:dyDescent="0.2">
      <c r="B89683"/>
    </row>
    <row r="89684" spans="2:2" x14ac:dyDescent="0.2">
      <c r="B89684"/>
    </row>
    <row r="89685" spans="2:2" x14ac:dyDescent="0.2">
      <c r="B89685"/>
    </row>
    <row r="89686" spans="2:2" x14ac:dyDescent="0.2">
      <c r="B89686"/>
    </row>
    <row r="89687" spans="2:2" x14ac:dyDescent="0.2">
      <c r="B89687"/>
    </row>
    <row r="89688" spans="2:2" x14ac:dyDescent="0.2">
      <c r="B89688"/>
    </row>
    <row r="89689" spans="2:2" x14ac:dyDescent="0.2">
      <c r="B89689"/>
    </row>
    <row r="89690" spans="2:2" x14ac:dyDescent="0.2">
      <c r="B89690"/>
    </row>
    <row r="89691" spans="2:2" x14ac:dyDescent="0.2">
      <c r="B89691"/>
    </row>
    <row r="89692" spans="2:2" x14ac:dyDescent="0.2">
      <c r="B89692"/>
    </row>
    <row r="89693" spans="2:2" x14ac:dyDescent="0.2">
      <c r="B89693"/>
    </row>
    <row r="89694" spans="2:2" x14ac:dyDescent="0.2">
      <c r="B89694"/>
    </row>
    <row r="89695" spans="2:2" x14ac:dyDescent="0.2">
      <c r="B89695"/>
    </row>
    <row r="89696" spans="2:2" x14ac:dyDescent="0.2">
      <c r="B89696"/>
    </row>
    <row r="89697" spans="2:2" x14ac:dyDescent="0.2">
      <c r="B89697"/>
    </row>
    <row r="89698" spans="2:2" x14ac:dyDescent="0.2">
      <c r="B89698"/>
    </row>
    <row r="89699" spans="2:2" x14ac:dyDescent="0.2">
      <c r="B89699"/>
    </row>
    <row r="89700" spans="2:2" x14ac:dyDescent="0.2">
      <c r="B89700"/>
    </row>
    <row r="89701" spans="2:2" x14ac:dyDescent="0.2">
      <c r="B89701"/>
    </row>
    <row r="89702" spans="2:2" x14ac:dyDescent="0.2">
      <c r="B89702"/>
    </row>
    <row r="89703" spans="2:2" x14ac:dyDescent="0.2">
      <c r="B89703"/>
    </row>
    <row r="89704" spans="2:2" x14ac:dyDescent="0.2">
      <c r="B89704"/>
    </row>
    <row r="89705" spans="2:2" x14ac:dyDescent="0.2">
      <c r="B89705"/>
    </row>
    <row r="89706" spans="2:2" x14ac:dyDescent="0.2">
      <c r="B89706"/>
    </row>
    <row r="89707" spans="2:2" x14ac:dyDescent="0.2">
      <c r="B89707"/>
    </row>
    <row r="89708" spans="2:2" x14ac:dyDescent="0.2">
      <c r="B89708"/>
    </row>
    <row r="89709" spans="2:2" x14ac:dyDescent="0.2">
      <c r="B89709"/>
    </row>
    <row r="89710" spans="2:2" x14ac:dyDescent="0.2">
      <c r="B89710"/>
    </row>
    <row r="89711" spans="2:2" x14ac:dyDescent="0.2">
      <c r="B89711"/>
    </row>
    <row r="89712" spans="2:2" x14ac:dyDescent="0.2">
      <c r="B89712"/>
    </row>
    <row r="89713" spans="2:2" x14ac:dyDescent="0.2">
      <c r="B89713"/>
    </row>
    <row r="89714" spans="2:2" x14ac:dyDescent="0.2">
      <c r="B89714"/>
    </row>
    <row r="89715" spans="2:2" x14ac:dyDescent="0.2">
      <c r="B89715"/>
    </row>
    <row r="89716" spans="2:2" x14ac:dyDescent="0.2">
      <c r="B89716"/>
    </row>
    <row r="89717" spans="2:2" x14ac:dyDescent="0.2">
      <c r="B89717"/>
    </row>
    <row r="89718" spans="2:2" x14ac:dyDescent="0.2">
      <c r="B89718"/>
    </row>
    <row r="89719" spans="2:2" x14ac:dyDescent="0.2">
      <c r="B89719"/>
    </row>
    <row r="89720" spans="2:2" x14ac:dyDescent="0.2">
      <c r="B89720"/>
    </row>
    <row r="89721" spans="2:2" x14ac:dyDescent="0.2">
      <c r="B89721"/>
    </row>
    <row r="89722" spans="2:2" x14ac:dyDescent="0.2">
      <c r="B89722"/>
    </row>
    <row r="89723" spans="2:2" x14ac:dyDescent="0.2">
      <c r="B89723"/>
    </row>
    <row r="89724" spans="2:2" x14ac:dyDescent="0.2">
      <c r="B89724"/>
    </row>
    <row r="89725" spans="2:2" x14ac:dyDescent="0.2">
      <c r="B89725"/>
    </row>
    <row r="89726" spans="2:2" x14ac:dyDescent="0.2">
      <c r="B89726"/>
    </row>
    <row r="89727" spans="2:2" x14ac:dyDescent="0.2">
      <c r="B89727"/>
    </row>
    <row r="89728" spans="2:2" x14ac:dyDescent="0.2">
      <c r="B89728"/>
    </row>
    <row r="89729" spans="2:2" x14ac:dyDescent="0.2">
      <c r="B89729"/>
    </row>
    <row r="89730" spans="2:2" x14ac:dyDescent="0.2">
      <c r="B89730"/>
    </row>
    <row r="89731" spans="2:2" x14ac:dyDescent="0.2">
      <c r="B89731"/>
    </row>
    <row r="89732" spans="2:2" x14ac:dyDescent="0.2">
      <c r="B89732"/>
    </row>
    <row r="89733" spans="2:2" x14ac:dyDescent="0.2">
      <c r="B89733"/>
    </row>
    <row r="89734" spans="2:2" x14ac:dyDescent="0.2">
      <c r="B89734"/>
    </row>
    <row r="89735" spans="2:2" x14ac:dyDescent="0.2">
      <c r="B89735"/>
    </row>
    <row r="89736" spans="2:2" x14ac:dyDescent="0.2">
      <c r="B89736"/>
    </row>
    <row r="89737" spans="2:2" x14ac:dyDescent="0.2">
      <c r="B89737"/>
    </row>
    <row r="89738" spans="2:2" x14ac:dyDescent="0.2">
      <c r="B89738"/>
    </row>
    <row r="89739" spans="2:2" x14ac:dyDescent="0.2">
      <c r="B89739"/>
    </row>
    <row r="89740" spans="2:2" x14ac:dyDescent="0.2">
      <c r="B89740"/>
    </row>
    <row r="89741" spans="2:2" x14ac:dyDescent="0.2">
      <c r="B89741"/>
    </row>
    <row r="89742" spans="2:2" x14ac:dyDescent="0.2">
      <c r="B89742"/>
    </row>
    <row r="89743" spans="2:2" x14ac:dyDescent="0.2">
      <c r="B89743"/>
    </row>
    <row r="89744" spans="2:2" x14ac:dyDescent="0.2">
      <c r="B89744"/>
    </row>
    <row r="89745" spans="2:2" x14ac:dyDescent="0.2">
      <c r="B89745"/>
    </row>
    <row r="89746" spans="2:2" x14ac:dyDescent="0.2">
      <c r="B89746"/>
    </row>
    <row r="89747" spans="2:2" x14ac:dyDescent="0.2">
      <c r="B89747"/>
    </row>
    <row r="89748" spans="2:2" x14ac:dyDescent="0.2">
      <c r="B89748"/>
    </row>
    <row r="89749" spans="2:2" x14ac:dyDescent="0.2">
      <c r="B89749"/>
    </row>
    <row r="89750" spans="2:2" x14ac:dyDescent="0.2">
      <c r="B89750"/>
    </row>
    <row r="89751" spans="2:2" x14ac:dyDescent="0.2">
      <c r="B89751"/>
    </row>
    <row r="89752" spans="2:2" x14ac:dyDescent="0.2">
      <c r="B89752"/>
    </row>
    <row r="89753" spans="2:2" x14ac:dyDescent="0.2">
      <c r="B89753"/>
    </row>
    <row r="89754" spans="2:2" x14ac:dyDescent="0.2">
      <c r="B89754"/>
    </row>
    <row r="89755" spans="2:2" x14ac:dyDescent="0.2">
      <c r="B89755"/>
    </row>
    <row r="89756" spans="2:2" x14ac:dyDescent="0.2">
      <c r="B89756"/>
    </row>
    <row r="89757" spans="2:2" x14ac:dyDescent="0.2">
      <c r="B89757"/>
    </row>
    <row r="89758" spans="2:2" x14ac:dyDescent="0.2">
      <c r="B89758"/>
    </row>
    <row r="89759" spans="2:2" x14ac:dyDescent="0.2">
      <c r="B89759"/>
    </row>
    <row r="89760" spans="2:2" x14ac:dyDescent="0.2">
      <c r="B89760"/>
    </row>
    <row r="89761" spans="2:2" x14ac:dyDescent="0.2">
      <c r="B89761"/>
    </row>
    <row r="89762" spans="2:2" x14ac:dyDescent="0.2">
      <c r="B89762"/>
    </row>
    <row r="89763" spans="2:2" x14ac:dyDescent="0.2">
      <c r="B89763"/>
    </row>
    <row r="89764" spans="2:2" x14ac:dyDescent="0.2">
      <c r="B89764"/>
    </row>
    <row r="89765" spans="2:2" x14ac:dyDescent="0.2">
      <c r="B89765"/>
    </row>
    <row r="89766" spans="2:2" x14ac:dyDescent="0.2">
      <c r="B89766"/>
    </row>
    <row r="89767" spans="2:2" x14ac:dyDescent="0.2">
      <c r="B89767"/>
    </row>
    <row r="89768" spans="2:2" x14ac:dyDescent="0.2">
      <c r="B89768"/>
    </row>
    <row r="89769" spans="2:2" x14ac:dyDescent="0.2">
      <c r="B89769"/>
    </row>
    <row r="89770" spans="2:2" x14ac:dyDescent="0.2">
      <c r="B89770"/>
    </row>
    <row r="89771" spans="2:2" x14ac:dyDescent="0.2">
      <c r="B89771"/>
    </row>
    <row r="89772" spans="2:2" x14ac:dyDescent="0.2">
      <c r="B89772"/>
    </row>
    <row r="89773" spans="2:2" x14ac:dyDescent="0.2">
      <c r="B89773"/>
    </row>
    <row r="89774" spans="2:2" x14ac:dyDescent="0.2">
      <c r="B89774"/>
    </row>
    <row r="89775" spans="2:2" x14ac:dyDescent="0.2">
      <c r="B89775"/>
    </row>
    <row r="89776" spans="2:2" x14ac:dyDescent="0.2">
      <c r="B89776"/>
    </row>
    <row r="89777" spans="2:2" x14ac:dyDescent="0.2">
      <c r="B89777"/>
    </row>
    <row r="89778" spans="2:2" x14ac:dyDescent="0.2">
      <c r="B89778"/>
    </row>
    <row r="89779" spans="2:2" x14ac:dyDescent="0.2">
      <c r="B89779"/>
    </row>
    <row r="89780" spans="2:2" x14ac:dyDescent="0.2">
      <c r="B89780"/>
    </row>
    <row r="89781" spans="2:2" x14ac:dyDescent="0.2">
      <c r="B89781"/>
    </row>
    <row r="89782" spans="2:2" x14ac:dyDescent="0.2">
      <c r="B89782"/>
    </row>
    <row r="89783" spans="2:2" x14ac:dyDescent="0.2">
      <c r="B89783"/>
    </row>
    <row r="89784" spans="2:2" x14ac:dyDescent="0.2">
      <c r="B89784"/>
    </row>
    <row r="89785" spans="2:2" x14ac:dyDescent="0.2">
      <c r="B89785"/>
    </row>
    <row r="89786" spans="2:2" x14ac:dyDescent="0.2">
      <c r="B89786"/>
    </row>
    <row r="89787" spans="2:2" x14ac:dyDescent="0.2">
      <c r="B89787"/>
    </row>
    <row r="89788" spans="2:2" x14ac:dyDescent="0.2">
      <c r="B89788"/>
    </row>
    <row r="89789" spans="2:2" x14ac:dyDescent="0.2">
      <c r="B89789"/>
    </row>
    <row r="89790" spans="2:2" x14ac:dyDescent="0.2">
      <c r="B89790"/>
    </row>
    <row r="89791" spans="2:2" x14ac:dyDescent="0.2">
      <c r="B89791"/>
    </row>
    <row r="89792" spans="2:2" x14ac:dyDescent="0.2">
      <c r="B89792"/>
    </row>
    <row r="89793" spans="2:2" x14ac:dyDescent="0.2">
      <c r="B89793"/>
    </row>
    <row r="89794" spans="2:2" x14ac:dyDescent="0.2">
      <c r="B89794"/>
    </row>
    <row r="89795" spans="2:2" x14ac:dyDescent="0.2">
      <c r="B89795"/>
    </row>
    <row r="89796" spans="2:2" x14ac:dyDescent="0.2">
      <c r="B89796"/>
    </row>
    <row r="89797" spans="2:2" x14ac:dyDescent="0.2">
      <c r="B89797"/>
    </row>
    <row r="89798" spans="2:2" x14ac:dyDescent="0.2">
      <c r="B89798"/>
    </row>
    <row r="89799" spans="2:2" x14ac:dyDescent="0.2">
      <c r="B89799"/>
    </row>
    <row r="89800" spans="2:2" x14ac:dyDescent="0.2">
      <c r="B89800"/>
    </row>
    <row r="89801" spans="2:2" x14ac:dyDescent="0.2">
      <c r="B89801"/>
    </row>
    <row r="89802" spans="2:2" x14ac:dyDescent="0.2">
      <c r="B89802"/>
    </row>
    <row r="89803" spans="2:2" x14ac:dyDescent="0.2">
      <c r="B89803"/>
    </row>
    <row r="89804" spans="2:2" x14ac:dyDescent="0.2">
      <c r="B89804"/>
    </row>
    <row r="89805" spans="2:2" x14ac:dyDescent="0.2">
      <c r="B89805"/>
    </row>
    <row r="89806" spans="2:2" x14ac:dyDescent="0.2">
      <c r="B89806"/>
    </row>
    <row r="89807" spans="2:2" x14ac:dyDescent="0.2">
      <c r="B89807"/>
    </row>
    <row r="89808" spans="2:2" x14ac:dyDescent="0.2">
      <c r="B89808"/>
    </row>
    <row r="89809" spans="2:2" x14ac:dyDescent="0.2">
      <c r="B89809"/>
    </row>
    <row r="89810" spans="2:2" x14ac:dyDescent="0.2">
      <c r="B89810"/>
    </row>
    <row r="89811" spans="2:2" x14ac:dyDescent="0.2">
      <c r="B89811"/>
    </row>
    <row r="89812" spans="2:2" x14ac:dyDescent="0.2">
      <c r="B89812"/>
    </row>
    <row r="89813" spans="2:2" x14ac:dyDescent="0.2">
      <c r="B89813"/>
    </row>
    <row r="89814" spans="2:2" x14ac:dyDescent="0.2">
      <c r="B89814"/>
    </row>
    <row r="89815" spans="2:2" x14ac:dyDescent="0.2">
      <c r="B89815"/>
    </row>
    <row r="89816" spans="2:2" x14ac:dyDescent="0.2">
      <c r="B89816"/>
    </row>
    <row r="89817" spans="2:2" x14ac:dyDescent="0.2">
      <c r="B89817"/>
    </row>
    <row r="89818" spans="2:2" x14ac:dyDescent="0.2">
      <c r="B89818"/>
    </row>
    <row r="89819" spans="2:2" x14ac:dyDescent="0.2">
      <c r="B89819"/>
    </row>
    <row r="89820" spans="2:2" x14ac:dyDescent="0.2">
      <c r="B89820"/>
    </row>
    <row r="89821" spans="2:2" x14ac:dyDescent="0.2">
      <c r="B89821"/>
    </row>
    <row r="89822" spans="2:2" x14ac:dyDescent="0.2">
      <c r="B89822"/>
    </row>
    <row r="89823" spans="2:2" x14ac:dyDescent="0.2">
      <c r="B89823"/>
    </row>
    <row r="89824" spans="2:2" x14ac:dyDescent="0.2">
      <c r="B89824"/>
    </row>
    <row r="89825" spans="2:2" x14ac:dyDescent="0.2">
      <c r="B89825"/>
    </row>
    <row r="89826" spans="2:2" x14ac:dyDescent="0.2">
      <c r="B89826"/>
    </row>
    <row r="89827" spans="2:2" x14ac:dyDescent="0.2">
      <c r="B89827"/>
    </row>
    <row r="89828" spans="2:2" x14ac:dyDescent="0.2">
      <c r="B89828"/>
    </row>
    <row r="89829" spans="2:2" x14ac:dyDescent="0.2">
      <c r="B89829"/>
    </row>
    <row r="89830" spans="2:2" x14ac:dyDescent="0.2">
      <c r="B89830"/>
    </row>
    <row r="89831" spans="2:2" x14ac:dyDescent="0.2">
      <c r="B89831"/>
    </row>
    <row r="89832" spans="2:2" x14ac:dyDescent="0.2">
      <c r="B89832"/>
    </row>
    <row r="89833" spans="2:2" x14ac:dyDescent="0.2">
      <c r="B89833"/>
    </row>
    <row r="89834" spans="2:2" x14ac:dyDescent="0.2">
      <c r="B89834"/>
    </row>
    <row r="89835" spans="2:2" x14ac:dyDescent="0.2">
      <c r="B89835"/>
    </row>
    <row r="89836" spans="2:2" x14ac:dyDescent="0.2">
      <c r="B89836"/>
    </row>
    <row r="89837" spans="2:2" x14ac:dyDescent="0.2">
      <c r="B89837"/>
    </row>
    <row r="89838" spans="2:2" x14ac:dyDescent="0.2">
      <c r="B89838"/>
    </row>
    <row r="89839" spans="2:2" x14ac:dyDescent="0.2">
      <c r="B89839"/>
    </row>
    <row r="89840" spans="2:2" x14ac:dyDescent="0.2">
      <c r="B89840"/>
    </row>
    <row r="89841" spans="2:2" x14ac:dyDescent="0.2">
      <c r="B89841"/>
    </row>
    <row r="89842" spans="2:2" x14ac:dyDescent="0.2">
      <c r="B89842"/>
    </row>
    <row r="89843" spans="2:2" x14ac:dyDescent="0.2">
      <c r="B89843"/>
    </row>
    <row r="89844" spans="2:2" x14ac:dyDescent="0.2">
      <c r="B89844"/>
    </row>
    <row r="89845" spans="2:2" x14ac:dyDescent="0.2">
      <c r="B89845"/>
    </row>
    <row r="89846" spans="2:2" x14ac:dyDescent="0.2">
      <c r="B89846"/>
    </row>
    <row r="89847" spans="2:2" x14ac:dyDescent="0.2">
      <c r="B89847"/>
    </row>
    <row r="89848" spans="2:2" x14ac:dyDescent="0.2">
      <c r="B89848"/>
    </row>
    <row r="89849" spans="2:2" x14ac:dyDescent="0.2">
      <c r="B89849"/>
    </row>
    <row r="89850" spans="2:2" x14ac:dyDescent="0.2">
      <c r="B89850"/>
    </row>
    <row r="89851" spans="2:2" x14ac:dyDescent="0.2">
      <c r="B89851"/>
    </row>
    <row r="89852" spans="2:2" x14ac:dyDescent="0.2">
      <c r="B89852"/>
    </row>
    <row r="89853" spans="2:2" x14ac:dyDescent="0.2">
      <c r="B89853"/>
    </row>
    <row r="89854" spans="2:2" x14ac:dyDescent="0.2">
      <c r="B89854"/>
    </row>
    <row r="89855" spans="2:2" x14ac:dyDescent="0.2">
      <c r="B89855"/>
    </row>
    <row r="89856" spans="2:2" x14ac:dyDescent="0.2">
      <c r="B89856"/>
    </row>
    <row r="89857" spans="2:2" x14ac:dyDescent="0.2">
      <c r="B89857"/>
    </row>
    <row r="89858" spans="2:2" x14ac:dyDescent="0.2">
      <c r="B89858"/>
    </row>
    <row r="89859" spans="2:2" x14ac:dyDescent="0.2">
      <c r="B89859"/>
    </row>
    <row r="89860" spans="2:2" x14ac:dyDescent="0.2">
      <c r="B89860"/>
    </row>
    <row r="89861" spans="2:2" x14ac:dyDescent="0.2">
      <c r="B89861"/>
    </row>
    <row r="89862" spans="2:2" x14ac:dyDescent="0.2">
      <c r="B89862"/>
    </row>
    <row r="89863" spans="2:2" x14ac:dyDescent="0.2">
      <c r="B89863"/>
    </row>
    <row r="89864" spans="2:2" x14ac:dyDescent="0.2">
      <c r="B89864"/>
    </row>
    <row r="89865" spans="2:2" x14ac:dyDescent="0.2">
      <c r="B89865"/>
    </row>
    <row r="89866" spans="2:2" x14ac:dyDescent="0.2">
      <c r="B89866"/>
    </row>
    <row r="89867" spans="2:2" x14ac:dyDescent="0.2">
      <c r="B89867"/>
    </row>
    <row r="89868" spans="2:2" x14ac:dyDescent="0.2">
      <c r="B89868"/>
    </row>
    <row r="89869" spans="2:2" x14ac:dyDescent="0.2">
      <c r="B89869"/>
    </row>
    <row r="89870" spans="2:2" x14ac:dyDescent="0.2">
      <c r="B89870"/>
    </row>
    <row r="89871" spans="2:2" x14ac:dyDescent="0.2">
      <c r="B89871"/>
    </row>
    <row r="89872" spans="2:2" x14ac:dyDescent="0.2">
      <c r="B89872"/>
    </row>
    <row r="89873" spans="2:2" x14ac:dyDescent="0.2">
      <c r="B89873"/>
    </row>
    <row r="89874" spans="2:2" x14ac:dyDescent="0.2">
      <c r="B89874"/>
    </row>
    <row r="89875" spans="2:2" x14ac:dyDescent="0.2">
      <c r="B89875"/>
    </row>
    <row r="89876" spans="2:2" x14ac:dyDescent="0.2">
      <c r="B89876"/>
    </row>
    <row r="89877" spans="2:2" x14ac:dyDescent="0.2">
      <c r="B89877"/>
    </row>
    <row r="89878" spans="2:2" x14ac:dyDescent="0.2">
      <c r="B89878"/>
    </row>
    <row r="89879" spans="2:2" x14ac:dyDescent="0.2">
      <c r="B89879"/>
    </row>
    <row r="89880" spans="2:2" x14ac:dyDescent="0.2">
      <c r="B89880"/>
    </row>
    <row r="89881" spans="2:2" x14ac:dyDescent="0.2">
      <c r="B89881"/>
    </row>
    <row r="89882" spans="2:2" x14ac:dyDescent="0.2">
      <c r="B89882"/>
    </row>
    <row r="89883" spans="2:2" x14ac:dyDescent="0.2">
      <c r="B89883"/>
    </row>
    <row r="89884" spans="2:2" x14ac:dyDescent="0.2">
      <c r="B89884"/>
    </row>
    <row r="89885" spans="2:2" x14ac:dyDescent="0.2">
      <c r="B89885"/>
    </row>
    <row r="89886" spans="2:2" x14ac:dyDescent="0.2">
      <c r="B89886"/>
    </row>
    <row r="89887" spans="2:2" x14ac:dyDescent="0.2">
      <c r="B89887"/>
    </row>
    <row r="89888" spans="2:2" x14ac:dyDescent="0.2">
      <c r="B89888"/>
    </row>
    <row r="89889" spans="2:2" x14ac:dyDescent="0.2">
      <c r="B89889"/>
    </row>
    <row r="89890" spans="2:2" x14ac:dyDescent="0.2">
      <c r="B89890"/>
    </row>
    <row r="89891" spans="2:2" x14ac:dyDescent="0.2">
      <c r="B89891"/>
    </row>
    <row r="89892" spans="2:2" x14ac:dyDescent="0.2">
      <c r="B89892"/>
    </row>
    <row r="89893" spans="2:2" x14ac:dyDescent="0.2">
      <c r="B89893"/>
    </row>
    <row r="89894" spans="2:2" x14ac:dyDescent="0.2">
      <c r="B89894"/>
    </row>
    <row r="89895" spans="2:2" x14ac:dyDescent="0.2">
      <c r="B89895"/>
    </row>
    <row r="89896" spans="2:2" x14ac:dyDescent="0.2">
      <c r="B89896"/>
    </row>
    <row r="89897" spans="2:2" x14ac:dyDescent="0.2">
      <c r="B89897"/>
    </row>
    <row r="89898" spans="2:2" x14ac:dyDescent="0.2">
      <c r="B89898"/>
    </row>
    <row r="89899" spans="2:2" x14ac:dyDescent="0.2">
      <c r="B89899"/>
    </row>
    <row r="89900" spans="2:2" x14ac:dyDescent="0.2">
      <c r="B89900"/>
    </row>
    <row r="89901" spans="2:2" x14ac:dyDescent="0.2">
      <c r="B89901"/>
    </row>
    <row r="89902" spans="2:2" x14ac:dyDescent="0.2">
      <c r="B89902"/>
    </row>
    <row r="89903" spans="2:2" x14ac:dyDescent="0.2">
      <c r="B89903"/>
    </row>
    <row r="89904" spans="2:2" x14ac:dyDescent="0.2">
      <c r="B89904"/>
    </row>
    <row r="89905" spans="2:2" x14ac:dyDescent="0.2">
      <c r="B89905"/>
    </row>
    <row r="89906" spans="2:2" x14ac:dyDescent="0.2">
      <c r="B89906"/>
    </row>
    <row r="89907" spans="2:2" x14ac:dyDescent="0.2">
      <c r="B89907"/>
    </row>
    <row r="89908" spans="2:2" x14ac:dyDescent="0.2">
      <c r="B89908"/>
    </row>
    <row r="89909" spans="2:2" x14ac:dyDescent="0.2">
      <c r="B89909"/>
    </row>
    <row r="89910" spans="2:2" x14ac:dyDescent="0.2">
      <c r="B89910"/>
    </row>
    <row r="89911" spans="2:2" x14ac:dyDescent="0.2">
      <c r="B89911"/>
    </row>
    <row r="89912" spans="2:2" x14ac:dyDescent="0.2">
      <c r="B89912"/>
    </row>
    <row r="89913" spans="2:2" x14ac:dyDescent="0.2">
      <c r="B89913"/>
    </row>
    <row r="89914" spans="2:2" x14ac:dyDescent="0.2">
      <c r="B89914"/>
    </row>
    <row r="89915" spans="2:2" x14ac:dyDescent="0.2">
      <c r="B89915"/>
    </row>
    <row r="89916" spans="2:2" x14ac:dyDescent="0.2">
      <c r="B89916"/>
    </row>
    <row r="89917" spans="2:2" x14ac:dyDescent="0.2">
      <c r="B89917"/>
    </row>
    <row r="89918" spans="2:2" x14ac:dyDescent="0.2">
      <c r="B89918"/>
    </row>
    <row r="89919" spans="2:2" x14ac:dyDescent="0.2">
      <c r="B89919"/>
    </row>
    <row r="89920" spans="2:2" x14ac:dyDescent="0.2">
      <c r="B89920"/>
    </row>
    <row r="89921" spans="2:2" x14ac:dyDescent="0.2">
      <c r="B89921"/>
    </row>
    <row r="89922" spans="2:2" x14ac:dyDescent="0.2">
      <c r="B89922"/>
    </row>
    <row r="89923" spans="2:2" x14ac:dyDescent="0.2">
      <c r="B89923"/>
    </row>
    <row r="89924" spans="2:2" x14ac:dyDescent="0.2">
      <c r="B89924"/>
    </row>
    <row r="89925" spans="2:2" x14ac:dyDescent="0.2">
      <c r="B89925"/>
    </row>
    <row r="89926" spans="2:2" x14ac:dyDescent="0.2">
      <c r="B89926"/>
    </row>
    <row r="89927" spans="2:2" x14ac:dyDescent="0.2">
      <c r="B89927"/>
    </row>
    <row r="89928" spans="2:2" x14ac:dyDescent="0.2">
      <c r="B89928"/>
    </row>
    <row r="89929" spans="2:2" x14ac:dyDescent="0.2">
      <c r="B89929"/>
    </row>
    <row r="89930" spans="2:2" x14ac:dyDescent="0.2">
      <c r="B89930"/>
    </row>
    <row r="89931" spans="2:2" x14ac:dyDescent="0.2">
      <c r="B89931"/>
    </row>
    <row r="89932" spans="2:2" x14ac:dyDescent="0.2">
      <c r="B89932"/>
    </row>
    <row r="89933" spans="2:2" x14ac:dyDescent="0.2">
      <c r="B89933"/>
    </row>
    <row r="89934" spans="2:2" x14ac:dyDescent="0.2">
      <c r="B89934"/>
    </row>
    <row r="89935" spans="2:2" x14ac:dyDescent="0.2">
      <c r="B89935"/>
    </row>
    <row r="89936" spans="2:2" x14ac:dyDescent="0.2">
      <c r="B89936"/>
    </row>
    <row r="89937" spans="2:2" x14ac:dyDescent="0.2">
      <c r="B89937"/>
    </row>
    <row r="89938" spans="2:2" x14ac:dyDescent="0.2">
      <c r="B89938"/>
    </row>
    <row r="89939" spans="2:2" x14ac:dyDescent="0.2">
      <c r="B89939"/>
    </row>
    <row r="89940" spans="2:2" x14ac:dyDescent="0.2">
      <c r="B89940"/>
    </row>
    <row r="89941" spans="2:2" x14ac:dyDescent="0.2">
      <c r="B89941"/>
    </row>
    <row r="89942" spans="2:2" x14ac:dyDescent="0.2">
      <c r="B89942"/>
    </row>
    <row r="89943" spans="2:2" x14ac:dyDescent="0.2">
      <c r="B89943"/>
    </row>
    <row r="89944" spans="2:2" x14ac:dyDescent="0.2">
      <c r="B89944"/>
    </row>
    <row r="89945" spans="2:2" x14ac:dyDescent="0.2">
      <c r="B89945"/>
    </row>
    <row r="89946" spans="2:2" x14ac:dyDescent="0.2">
      <c r="B89946"/>
    </row>
    <row r="89947" spans="2:2" x14ac:dyDescent="0.2">
      <c r="B89947"/>
    </row>
    <row r="89948" spans="2:2" x14ac:dyDescent="0.2">
      <c r="B89948"/>
    </row>
    <row r="89949" spans="2:2" x14ac:dyDescent="0.2">
      <c r="B89949"/>
    </row>
    <row r="89950" spans="2:2" x14ac:dyDescent="0.2">
      <c r="B89950"/>
    </row>
    <row r="89951" spans="2:2" x14ac:dyDescent="0.2">
      <c r="B89951"/>
    </row>
    <row r="89952" spans="2:2" x14ac:dyDescent="0.2">
      <c r="B89952"/>
    </row>
    <row r="89953" spans="2:2" x14ac:dyDescent="0.2">
      <c r="B89953"/>
    </row>
    <row r="89954" spans="2:2" x14ac:dyDescent="0.2">
      <c r="B89954"/>
    </row>
    <row r="89955" spans="2:2" x14ac:dyDescent="0.2">
      <c r="B89955"/>
    </row>
    <row r="89956" spans="2:2" x14ac:dyDescent="0.2">
      <c r="B89956"/>
    </row>
    <row r="89957" spans="2:2" x14ac:dyDescent="0.2">
      <c r="B89957"/>
    </row>
    <row r="89958" spans="2:2" x14ac:dyDescent="0.2">
      <c r="B89958"/>
    </row>
    <row r="89959" spans="2:2" x14ac:dyDescent="0.2">
      <c r="B89959"/>
    </row>
    <row r="89960" spans="2:2" x14ac:dyDescent="0.2">
      <c r="B89960"/>
    </row>
    <row r="89961" spans="2:2" x14ac:dyDescent="0.2">
      <c r="B89961"/>
    </row>
    <row r="89962" spans="2:2" x14ac:dyDescent="0.2">
      <c r="B89962"/>
    </row>
    <row r="89963" spans="2:2" x14ac:dyDescent="0.2">
      <c r="B89963"/>
    </row>
    <row r="89964" spans="2:2" x14ac:dyDescent="0.2">
      <c r="B89964"/>
    </row>
    <row r="89965" spans="2:2" x14ac:dyDescent="0.2">
      <c r="B89965"/>
    </row>
    <row r="89966" spans="2:2" x14ac:dyDescent="0.2">
      <c r="B89966"/>
    </row>
    <row r="89967" spans="2:2" x14ac:dyDescent="0.2">
      <c r="B89967"/>
    </row>
    <row r="89968" spans="2:2" x14ac:dyDescent="0.2">
      <c r="B89968"/>
    </row>
    <row r="89969" spans="2:2" x14ac:dyDescent="0.2">
      <c r="B89969"/>
    </row>
    <row r="89970" spans="2:2" x14ac:dyDescent="0.2">
      <c r="B89970"/>
    </row>
    <row r="89971" spans="2:2" x14ac:dyDescent="0.2">
      <c r="B89971"/>
    </row>
    <row r="89972" spans="2:2" x14ac:dyDescent="0.2">
      <c r="B89972"/>
    </row>
    <row r="89973" spans="2:2" x14ac:dyDescent="0.2">
      <c r="B89973"/>
    </row>
    <row r="89974" spans="2:2" x14ac:dyDescent="0.2">
      <c r="B89974"/>
    </row>
    <row r="89975" spans="2:2" x14ac:dyDescent="0.2">
      <c r="B89975"/>
    </row>
    <row r="89976" spans="2:2" x14ac:dyDescent="0.2">
      <c r="B89976"/>
    </row>
    <row r="89977" spans="2:2" x14ac:dyDescent="0.2">
      <c r="B89977"/>
    </row>
    <row r="89978" spans="2:2" x14ac:dyDescent="0.2">
      <c r="B89978"/>
    </row>
    <row r="89979" spans="2:2" x14ac:dyDescent="0.2">
      <c r="B89979"/>
    </row>
    <row r="89980" spans="2:2" x14ac:dyDescent="0.2">
      <c r="B89980"/>
    </row>
    <row r="89981" spans="2:2" x14ac:dyDescent="0.2">
      <c r="B89981"/>
    </row>
    <row r="89982" spans="2:2" x14ac:dyDescent="0.2">
      <c r="B89982"/>
    </row>
    <row r="89983" spans="2:2" x14ac:dyDescent="0.2">
      <c r="B89983"/>
    </row>
    <row r="89984" spans="2:2" x14ac:dyDescent="0.2">
      <c r="B89984"/>
    </row>
    <row r="89985" spans="2:2" x14ac:dyDescent="0.2">
      <c r="B89985"/>
    </row>
    <row r="89986" spans="2:2" x14ac:dyDescent="0.2">
      <c r="B89986"/>
    </row>
    <row r="89987" spans="2:2" x14ac:dyDescent="0.2">
      <c r="B89987"/>
    </row>
    <row r="89988" spans="2:2" x14ac:dyDescent="0.2">
      <c r="B89988"/>
    </row>
    <row r="89989" spans="2:2" x14ac:dyDescent="0.2">
      <c r="B89989"/>
    </row>
    <row r="89990" spans="2:2" x14ac:dyDescent="0.2">
      <c r="B89990"/>
    </row>
    <row r="89991" spans="2:2" x14ac:dyDescent="0.2">
      <c r="B89991"/>
    </row>
    <row r="89992" spans="2:2" x14ac:dyDescent="0.2">
      <c r="B89992"/>
    </row>
    <row r="89993" spans="2:2" x14ac:dyDescent="0.2">
      <c r="B89993"/>
    </row>
    <row r="89994" spans="2:2" x14ac:dyDescent="0.2">
      <c r="B89994"/>
    </row>
    <row r="89995" spans="2:2" x14ac:dyDescent="0.2">
      <c r="B89995"/>
    </row>
    <row r="89996" spans="2:2" x14ac:dyDescent="0.2">
      <c r="B89996"/>
    </row>
    <row r="89997" spans="2:2" x14ac:dyDescent="0.2">
      <c r="B89997"/>
    </row>
    <row r="89998" spans="2:2" x14ac:dyDescent="0.2">
      <c r="B89998"/>
    </row>
    <row r="89999" spans="2:2" x14ac:dyDescent="0.2">
      <c r="B89999"/>
    </row>
    <row r="90000" spans="2:2" x14ac:dyDescent="0.2">
      <c r="B90000"/>
    </row>
    <row r="90001" spans="2:2" x14ac:dyDescent="0.2">
      <c r="B90001"/>
    </row>
    <row r="90002" spans="2:2" x14ac:dyDescent="0.2">
      <c r="B90002"/>
    </row>
    <row r="90003" spans="2:2" x14ac:dyDescent="0.2">
      <c r="B90003"/>
    </row>
    <row r="90004" spans="2:2" x14ac:dyDescent="0.2">
      <c r="B90004"/>
    </row>
    <row r="90005" spans="2:2" x14ac:dyDescent="0.2">
      <c r="B90005"/>
    </row>
    <row r="90006" spans="2:2" x14ac:dyDescent="0.2">
      <c r="B90006"/>
    </row>
    <row r="90007" spans="2:2" x14ac:dyDescent="0.2">
      <c r="B90007"/>
    </row>
    <row r="90008" spans="2:2" x14ac:dyDescent="0.2">
      <c r="B90008"/>
    </row>
    <row r="90009" spans="2:2" x14ac:dyDescent="0.2">
      <c r="B90009"/>
    </row>
    <row r="90010" spans="2:2" x14ac:dyDescent="0.2">
      <c r="B90010"/>
    </row>
    <row r="90011" spans="2:2" x14ac:dyDescent="0.2">
      <c r="B90011"/>
    </row>
    <row r="90012" spans="2:2" x14ac:dyDescent="0.2">
      <c r="B90012"/>
    </row>
    <row r="90013" spans="2:2" x14ac:dyDescent="0.2">
      <c r="B90013"/>
    </row>
    <row r="90014" spans="2:2" x14ac:dyDescent="0.2">
      <c r="B90014"/>
    </row>
    <row r="90015" spans="2:2" x14ac:dyDescent="0.2">
      <c r="B90015"/>
    </row>
    <row r="90016" spans="2:2" x14ac:dyDescent="0.2">
      <c r="B90016"/>
    </row>
    <row r="90017" spans="2:2" x14ac:dyDescent="0.2">
      <c r="B90017"/>
    </row>
    <row r="90018" spans="2:2" x14ac:dyDescent="0.2">
      <c r="B90018"/>
    </row>
    <row r="90019" spans="2:2" x14ac:dyDescent="0.2">
      <c r="B90019"/>
    </row>
    <row r="90020" spans="2:2" x14ac:dyDescent="0.2">
      <c r="B90020"/>
    </row>
    <row r="90021" spans="2:2" x14ac:dyDescent="0.2">
      <c r="B90021"/>
    </row>
    <row r="90022" spans="2:2" x14ac:dyDescent="0.2">
      <c r="B90022"/>
    </row>
    <row r="90023" spans="2:2" x14ac:dyDescent="0.2">
      <c r="B90023"/>
    </row>
    <row r="90024" spans="2:2" x14ac:dyDescent="0.2">
      <c r="B90024"/>
    </row>
    <row r="90025" spans="2:2" x14ac:dyDescent="0.2">
      <c r="B90025"/>
    </row>
    <row r="90026" spans="2:2" x14ac:dyDescent="0.2">
      <c r="B90026"/>
    </row>
    <row r="90027" spans="2:2" x14ac:dyDescent="0.2">
      <c r="B90027"/>
    </row>
    <row r="90028" spans="2:2" x14ac:dyDescent="0.2">
      <c r="B90028"/>
    </row>
    <row r="90029" spans="2:2" x14ac:dyDescent="0.2">
      <c r="B90029"/>
    </row>
    <row r="90030" spans="2:2" x14ac:dyDescent="0.2">
      <c r="B90030"/>
    </row>
    <row r="90031" spans="2:2" x14ac:dyDescent="0.2">
      <c r="B90031"/>
    </row>
    <row r="90032" spans="2:2" x14ac:dyDescent="0.2">
      <c r="B90032"/>
    </row>
    <row r="90033" spans="2:2" x14ac:dyDescent="0.2">
      <c r="B90033"/>
    </row>
    <row r="90034" spans="2:2" x14ac:dyDescent="0.2">
      <c r="B90034"/>
    </row>
    <row r="90035" spans="2:2" x14ac:dyDescent="0.2">
      <c r="B90035"/>
    </row>
    <row r="90036" spans="2:2" x14ac:dyDescent="0.2">
      <c r="B90036"/>
    </row>
    <row r="90037" spans="2:2" x14ac:dyDescent="0.2">
      <c r="B90037"/>
    </row>
    <row r="90038" spans="2:2" x14ac:dyDescent="0.2">
      <c r="B90038"/>
    </row>
    <row r="90039" spans="2:2" x14ac:dyDescent="0.2">
      <c r="B90039"/>
    </row>
    <row r="90040" spans="2:2" x14ac:dyDescent="0.2">
      <c r="B90040"/>
    </row>
    <row r="90041" spans="2:2" x14ac:dyDescent="0.2">
      <c r="B90041"/>
    </row>
    <row r="90042" spans="2:2" x14ac:dyDescent="0.2">
      <c r="B90042"/>
    </row>
    <row r="90043" spans="2:2" x14ac:dyDescent="0.2">
      <c r="B90043"/>
    </row>
    <row r="90044" spans="2:2" x14ac:dyDescent="0.2">
      <c r="B90044"/>
    </row>
    <row r="90045" spans="2:2" x14ac:dyDescent="0.2">
      <c r="B90045"/>
    </row>
    <row r="90046" spans="2:2" x14ac:dyDescent="0.2">
      <c r="B90046"/>
    </row>
    <row r="90047" spans="2:2" x14ac:dyDescent="0.2">
      <c r="B90047"/>
    </row>
    <row r="90048" spans="2:2" x14ac:dyDescent="0.2">
      <c r="B90048"/>
    </row>
    <row r="90049" spans="2:2" x14ac:dyDescent="0.2">
      <c r="B90049"/>
    </row>
    <row r="90050" spans="2:2" x14ac:dyDescent="0.2">
      <c r="B90050"/>
    </row>
    <row r="90051" spans="2:2" x14ac:dyDescent="0.2">
      <c r="B90051"/>
    </row>
    <row r="90052" spans="2:2" x14ac:dyDescent="0.2">
      <c r="B90052"/>
    </row>
    <row r="90053" spans="2:2" x14ac:dyDescent="0.2">
      <c r="B90053"/>
    </row>
    <row r="90054" spans="2:2" x14ac:dyDescent="0.2">
      <c r="B90054"/>
    </row>
    <row r="90055" spans="2:2" x14ac:dyDescent="0.2">
      <c r="B90055"/>
    </row>
    <row r="90056" spans="2:2" x14ac:dyDescent="0.2">
      <c r="B90056"/>
    </row>
    <row r="90057" spans="2:2" x14ac:dyDescent="0.2">
      <c r="B90057"/>
    </row>
    <row r="90058" spans="2:2" x14ac:dyDescent="0.2">
      <c r="B90058"/>
    </row>
    <row r="90059" spans="2:2" x14ac:dyDescent="0.2">
      <c r="B90059"/>
    </row>
    <row r="90060" spans="2:2" x14ac:dyDescent="0.2">
      <c r="B90060"/>
    </row>
    <row r="90061" spans="2:2" x14ac:dyDescent="0.2">
      <c r="B90061"/>
    </row>
    <row r="90062" spans="2:2" x14ac:dyDescent="0.2">
      <c r="B90062"/>
    </row>
    <row r="90063" spans="2:2" x14ac:dyDescent="0.2">
      <c r="B90063"/>
    </row>
    <row r="90064" spans="2:2" x14ac:dyDescent="0.2">
      <c r="B90064"/>
    </row>
    <row r="90065" spans="2:2" x14ac:dyDescent="0.2">
      <c r="B90065"/>
    </row>
    <row r="90066" spans="2:2" x14ac:dyDescent="0.2">
      <c r="B90066"/>
    </row>
    <row r="90067" spans="2:2" x14ac:dyDescent="0.2">
      <c r="B90067"/>
    </row>
    <row r="90068" spans="2:2" x14ac:dyDescent="0.2">
      <c r="B90068"/>
    </row>
    <row r="90069" spans="2:2" x14ac:dyDescent="0.2">
      <c r="B90069"/>
    </row>
    <row r="90070" spans="2:2" x14ac:dyDescent="0.2">
      <c r="B90070"/>
    </row>
    <row r="90071" spans="2:2" x14ac:dyDescent="0.2">
      <c r="B90071"/>
    </row>
    <row r="90072" spans="2:2" x14ac:dyDescent="0.2">
      <c r="B90072"/>
    </row>
    <row r="90073" spans="2:2" x14ac:dyDescent="0.2">
      <c r="B90073"/>
    </row>
    <row r="90074" spans="2:2" x14ac:dyDescent="0.2">
      <c r="B90074"/>
    </row>
    <row r="90075" spans="2:2" x14ac:dyDescent="0.2">
      <c r="B90075"/>
    </row>
    <row r="90076" spans="2:2" x14ac:dyDescent="0.2">
      <c r="B90076"/>
    </row>
    <row r="90077" spans="2:2" x14ac:dyDescent="0.2">
      <c r="B90077"/>
    </row>
    <row r="90078" spans="2:2" x14ac:dyDescent="0.2">
      <c r="B90078"/>
    </row>
    <row r="90079" spans="2:2" x14ac:dyDescent="0.2">
      <c r="B90079"/>
    </row>
    <row r="90080" spans="2:2" x14ac:dyDescent="0.2">
      <c r="B90080"/>
    </row>
    <row r="90081" spans="2:2" x14ac:dyDescent="0.2">
      <c r="B90081"/>
    </row>
    <row r="90082" spans="2:2" x14ac:dyDescent="0.2">
      <c r="B90082"/>
    </row>
    <row r="90083" spans="2:2" x14ac:dyDescent="0.2">
      <c r="B90083"/>
    </row>
    <row r="90084" spans="2:2" x14ac:dyDescent="0.2">
      <c r="B90084"/>
    </row>
    <row r="90085" spans="2:2" x14ac:dyDescent="0.2">
      <c r="B90085"/>
    </row>
    <row r="90086" spans="2:2" x14ac:dyDescent="0.2">
      <c r="B90086"/>
    </row>
    <row r="90087" spans="2:2" x14ac:dyDescent="0.2">
      <c r="B90087"/>
    </row>
    <row r="90088" spans="2:2" x14ac:dyDescent="0.2">
      <c r="B90088"/>
    </row>
    <row r="90089" spans="2:2" x14ac:dyDescent="0.2">
      <c r="B90089"/>
    </row>
    <row r="90090" spans="2:2" x14ac:dyDescent="0.2">
      <c r="B90090"/>
    </row>
    <row r="90091" spans="2:2" x14ac:dyDescent="0.2">
      <c r="B90091"/>
    </row>
    <row r="90092" spans="2:2" x14ac:dyDescent="0.2">
      <c r="B90092"/>
    </row>
    <row r="90093" spans="2:2" x14ac:dyDescent="0.2">
      <c r="B90093"/>
    </row>
    <row r="90094" spans="2:2" x14ac:dyDescent="0.2">
      <c r="B90094"/>
    </row>
    <row r="90095" spans="2:2" x14ac:dyDescent="0.2">
      <c r="B90095"/>
    </row>
    <row r="90096" spans="2:2" x14ac:dyDescent="0.2">
      <c r="B90096"/>
    </row>
    <row r="90097" spans="2:2" x14ac:dyDescent="0.2">
      <c r="B90097"/>
    </row>
    <row r="90098" spans="2:2" x14ac:dyDescent="0.2">
      <c r="B90098"/>
    </row>
    <row r="90099" spans="2:2" x14ac:dyDescent="0.2">
      <c r="B90099"/>
    </row>
    <row r="90100" spans="2:2" x14ac:dyDescent="0.2">
      <c r="B90100"/>
    </row>
    <row r="90101" spans="2:2" x14ac:dyDescent="0.2">
      <c r="B90101"/>
    </row>
    <row r="90102" spans="2:2" x14ac:dyDescent="0.2">
      <c r="B90102"/>
    </row>
    <row r="90103" spans="2:2" x14ac:dyDescent="0.2">
      <c r="B90103"/>
    </row>
    <row r="90104" spans="2:2" x14ac:dyDescent="0.2">
      <c r="B90104"/>
    </row>
    <row r="90105" spans="2:2" x14ac:dyDescent="0.2">
      <c r="B90105"/>
    </row>
    <row r="90106" spans="2:2" x14ac:dyDescent="0.2">
      <c r="B90106"/>
    </row>
    <row r="90107" spans="2:2" x14ac:dyDescent="0.2">
      <c r="B90107"/>
    </row>
    <row r="90108" spans="2:2" x14ac:dyDescent="0.2">
      <c r="B90108"/>
    </row>
    <row r="90109" spans="2:2" x14ac:dyDescent="0.2">
      <c r="B90109"/>
    </row>
    <row r="90110" spans="2:2" x14ac:dyDescent="0.2">
      <c r="B90110"/>
    </row>
    <row r="90111" spans="2:2" x14ac:dyDescent="0.2">
      <c r="B90111"/>
    </row>
    <row r="90112" spans="2:2" x14ac:dyDescent="0.2">
      <c r="B90112"/>
    </row>
    <row r="90113" spans="2:2" x14ac:dyDescent="0.2">
      <c r="B90113"/>
    </row>
    <row r="90114" spans="2:2" x14ac:dyDescent="0.2">
      <c r="B90114"/>
    </row>
    <row r="90115" spans="2:2" x14ac:dyDescent="0.2">
      <c r="B90115"/>
    </row>
    <row r="90116" spans="2:2" x14ac:dyDescent="0.2">
      <c r="B90116"/>
    </row>
    <row r="90117" spans="2:2" x14ac:dyDescent="0.2">
      <c r="B90117"/>
    </row>
    <row r="90118" spans="2:2" x14ac:dyDescent="0.2">
      <c r="B90118"/>
    </row>
    <row r="90119" spans="2:2" x14ac:dyDescent="0.2">
      <c r="B90119"/>
    </row>
    <row r="90120" spans="2:2" x14ac:dyDescent="0.2">
      <c r="B90120"/>
    </row>
    <row r="90121" spans="2:2" x14ac:dyDescent="0.2">
      <c r="B90121"/>
    </row>
    <row r="90122" spans="2:2" x14ac:dyDescent="0.2">
      <c r="B90122"/>
    </row>
    <row r="90123" spans="2:2" x14ac:dyDescent="0.2">
      <c r="B90123"/>
    </row>
    <row r="90124" spans="2:2" x14ac:dyDescent="0.2">
      <c r="B90124"/>
    </row>
    <row r="90125" spans="2:2" x14ac:dyDescent="0.2">
      <c r="B90125"/>
    </row>
    <row r="90126" spans="2:2" x14ac:dyDescent="0.2">
      <c r="B90126"/>
    </row>
    <row r="90127" spans="2:2" x14ac:dyDescent="0.2">
      <c r="B90127"/>
    </row>
    <row r="90128" spans="2:2" x14ac:dyDescent="0.2">
      <c r="B90128"/>
    </row>
    <row r="90129" spans="2:2" x14ac:dyDescent="0.2">
      <c r="B90129"/>
    </row>
    <row r="90130" spans="2:2" x14ac:dyDescent="0.2">
      <c r="B90130"/>
    </row>
    <row r="90131" spans="2:2" x14ac:dyDescent="0.2">
      <c r="B90131"/>
    </row>
    <row r="90132" spans="2:2" x14ac:dyDescent="0.2">
      <c r="B90132"/>
    </row>
    <row r="90133" spans="2:2" x14ac:dyDescent="0.2">
      <c r="B90133"/>
    </row>
    <row r="90134" spans="2:2" x14ac:dyDescent="0.2">
      <c r="B90134"/>
    </row>
    <row r="90135" spans="2:2" x14ac:dyDescent="0.2">
      <c r="B90135"/>
    </row>
    <row r="90136" spans="2:2" x14ac:dyDescent="0.2">
      <c r="B90136"/>
    </row>
    <row r="90137" spans="2:2" x14ac:dyDescent="0.2">
      <c r="B90137"/>
    </row>
    <row r="90138" spans="2:2" x14ac:dyDescent="0.2">
      <c r="B90138"/>
    </row>
    <row r="90139" spans="2:2" x14ac:dyDescent="0.2">
      <c r="B90139"/>
    </row>
    <row r="90140" spans="2:2" x14ac:dyDescent="0.2">
      <c r="B90140"/>
    </row>
    <row r="90141" spans="2:2" x14ac:dyDescent="0.2">
      <c r="B90141"/>
    </row>
    <row r="90142" spans="2:2" x14ac:dyDescent="0.2">
      <c r="B90142"/>
    </row>
    <row r="90143" spans="2:2" x14ac:dyDescent="0.2">
      <c r="B90143"/>
    </row>
    <row r="90144" spans="2:2" x14ac:dyDescent="0.2">
      <c r="B90144"/>
    </row>
    <row r="90145" spans="2:2" x14ac:dyDescent="0.2">
      <c r="B90145"/>
    </row>
    <row r="90146" spans="2:2" x14ac:dyDescent="0.2">
      <c r="B90146"/>
    </row>
    <row r="90147" spans="2:2" x14ac:dyDescent="0.2">
      <c r="B90147"/>
    </row>
    <row r="90148" spans="2:2" x14ac:dyDescent="0.2">
      <c r="B90148"/>
    </row>
    <row r="90149" spans="2:2" x14ac:dyDescent="0.2">
      <c r="B90149"/>
    </row>
    <row r="90150" spans="2:2" x14ac:dyDescent="0.2">
      <c r="B90150"/>
    </row>
    <row r="90151" spans="2:2" x14ac:dyDescent="0.2">
      <c r="B90151"/>
    </row>
    <row r="90152" spans="2:2" x14ac:dyDescent="0.2">
      <c r="B90152"/>
    </row>
    <row r="90153" spans="2:2" x14ac:dyDescent="0.2">
      <c r="B90153"/>
    </row>
    <row r="90154" spans="2:2" x14ac:dyDescent="0.2">
      <c r="B90154"/>
    </row>
    <row r="90155" spans="2:2" x14ac:dyDescent="0.2">
      <c r="B90155"/>
    </row>
    <row r="90156" spans="2:2" x14ac:dyDescent="0.2">
      <c r="B90156"/>
    </row>
    <row r="90157" spans="2:2" x14ac:dyDescent="0.2">
      <c r="B90157"/>
    </row>
    <row r="90158" spans="2:2" x14ac:dyDescent="0.2">
      <c r="B90158"/>
    </row>
    <row r="90159" spans="2:2" x14ac:dyDescent="0.2">
      <c r="B90159"/>
    </row>
    <row r="90160" spans="2:2" x14ac:dyDescent="0.2">
      <c r="B90160"/>
    </row>
    <row r="90161" spans="2:2" x14ac:dyDescent="0.2">
      <c r="B90161"/>
    </row>
    <row r="90162" spans="2:2" x14ac:dyDescent="0.2">
      <c r="B90162"/>
    </row>
    <row r="90163" spans="2:2" x14ac:dyDescent="0.2">
      <c r="B90163"/>
    </row>
    <row r="90164" spans="2:2" x14ac:dyDescent="0.2">
      <c r="B90164"/>
    </row>
    <row r="90165" spans="2:2" x14ac:dyDescent="0.2">
      <c r="B90165"/>
    </row>
    <row r="90166" spans="2:2" x14ac:dyDescent="0.2">
      <c r="B90166"/>
    </row>
    <row r="90167" spans="2:2" x14ac:dyDescent="0.2">
      <c r="B90167"/>
    </row>
    <row r="90168" spans="2:2" x14ac:dyDescent="0.2">
      <c r="B90168"/>
    </row>
    <row r="90169" spans="2:2" x14ac:dyDescent="0.2">
      <c r="B90169"/>
    </row>
    <row r="90170" spans="2:2" x14ac:dyDescent="0.2">
      <c r="B90170"/>
    </row>
    <row r="90171" spans="2:2" x14ac:dyDescent="0.2">
      <c r="B90171"/>
    </row>
    <row r="90172" spans="2:2" x14ac:dyDescent="0.2">
      <c r="B90172"/>
    </row>
    <row r="90173" spans="2:2" x14ac:dyDescent="0.2">
      <c r="B90173"/>
    </row>
    <row r="90174" spans="2:2" x14ac:dyDescent="0.2">
      <c r="B90174"/>
    </row>
    <row r="90175" spans="2:2" x14ac:dyDescent="0.2">
      <c r="B90175"/>
    </row>
    <row r="90176" spans="2:2" x14ac:dyDescent="0.2">
      <c r="B90176"/>
    </row>
    <row r="90177" spans="2:2" x14ac:dyDescent="0.2">
      <c r="B90177"/>
    </row>
    <row r="90178" spans="2:2" x14ac:dyDescent="0.2">
      <c r="B90178"/>
    </row>
    <row r="90179" spans="2:2" x14ac:dyDescent="0.2">
      <c r="B90179"/>
    </row>
    <row r="90180" spans="2:2" x14ac:dyDescent="0.2">
      <c r="B90180"/>
    </row>
    <row r="90181" spans="2:2" x14ac:dyDescent="0.2">
      <c r="B90181"/>
    </row>
    <row r="90182" spans="2:2" x14ac:dyDescent="0.2">
      <c r="B90182"/>
    </row>
    <row r="90183" spans="2:2" x14ac:dyDescent="0.2">
      <c r="B90183"/>
    </row>
    <row r="90184" spans="2:2" x14ac:dyDescent="0.2">
      <c r="B90184"/>
    </row>
    <row r="90185" spans="2:2" x14ac:dyDescent="0.2">
      <c r="B90185"/>
    </row>
    <row r="90186" spans="2:2" x14ac:dyDescent="0.2">
      <c r="B90186"/>
    </row>
    <row r="90187" spans="2:2" x14ac:dyDescent="0.2">
      <c r="B90187"/>
    </row>
    <row r="90188" spans="2:2" x14ac:dyDescent="0.2">
      <c r="B90188"/>
    </row>
    <row r="90189" spans="2:2" x14ac:dyDescent="0.2">
      <c r="B90189"/>
    </row>
    <row r="90190" spans="2:2" x14ac:dyDescent="0.2">
      <c r="B90190"/>
    </row>
    <row r="90191" spans="2:2" x14ac:dyDescent="0.2">
      <c r="B90191"/>
    </row>
    <row r="90192" spans="2:2" x14ac:dyDescent="0.2">
      <c r="B90192"/>
    </row>
    <row r="90193" spans="2:2" x14ac:dyDescent="0.2">
      <c r="B90193"/>
    </row>
    <row r="90194" spans="2:2" x14ac:dyDescent="0.2">
      <c r="B90194"/>
    </row>
    <row r="90195" spans="2:2" x14ac:dyDescent="0.2">
      <c r="B90195"/>
    </row>
    <row r="90196" spans="2:2" x14ac:dyDescent="0.2">
      <c r="B90196"/>
    </row>
    <row r="90197" spans="2:2" x14ac:dyDescent="0.2">
      <c r="B90197"/>
    </row>
    <row r="90198" spans="2:2" x14ac:dyDescent="0.2">
      <c r="B90198"/>
    </row>
    <row r="90199" spans="2:2" x14ac:dyDescent="0.2">
      <c r="B90199"/>
    </row>
    <row r="90200" spans="2:2" x14ac:dyDescent="0.2">
      <c r="B90200"/>
    </row>
    <row r="90201" spans="2:2" x14ac:dyDescent="0.2">
      <c r="B90201"/>
    </row>
    <row r="90202" spans="2:2" x14ac:dyDescent="0.2">
      <c r="B90202"/>
    </row>
    <row r="90203" spans="2:2" x14ac:dyDescent="0.2">
      <c r="B90203"/>
    </row>
    <row r="90204" spans="2:2" x14ac:dyDescent="0.2">
      <c r="B90204"/>
    </row>
    <row r="90205" spans="2:2" x14ac:dyDescent="0.2">
      <c r="B90205"/>
    </row>
    <row r="90206" spans="2:2" x14ac:dyDescent="0.2">
      <c r="B90206"/>
    </row>
    <row r="90207" spans="2:2" x14ac:dyDescent="0.2">
      <c r="B90207"/>
    </row>
    <row r="90208" spans="2:2" x14ac:dyDescent="0.2">
      <c r="B90208"/>
    </row>
    <row r="90209" spans="2:2" x14ac:dyDescent="0.2">
      <c r="B90209"/>
    </row>
    <row r="90210" spans="2:2" x14ac:dyDescent="0.2">
      <c r="B90210"/>
    </row>
    <row r="90211" spans="2:2" x14ac:dyDescent="0.2">
      <c r="B90211"/>
    </row>
    <row r="90212" spans="2:2" x14ac:dyDescent="0.2">
      <c r="B90212"/>
    </row>
    <row r="90213" spans="2:2" x14ac:dyDescent="0.2">
      <c r="B90213"/>
    </row>
    <row r="90214" spans="2:2" x14ac:dyDescent="0.2">
      <c r="B90214"/>
    </row>
    <row r="90215" spans="2:2" x14ac:dyDescent="0.2">
      <c r="B90215"/>
    </row>
    <row r="90216" spans="2:2" x14ac:dyDescent="0.2">
      <c r="B90216"/>
    </row>
    <row r="90217" spans="2:2" x14ac:dyDescent="0.2">
      <c r="B90217"/>
    </row>
    <row r="90218" spans="2:2" x14ac:dyDescent="0.2">
      <c r="B90218"/>
    </row>
    <row r="90219" spans="2:2" x14ac:dyDescent="0.2">
      <c r="B90219"/>
    </row>
    <row r="90220" spans="2:2" x14ac:dyDescent="0.2">
      <c r="B90220"/>
    </row>
    <row r="90221" spans="2:2" x14ac:dyDescent="0.2">
      <c r="B90221"/>
    </row>
    <row r="90222" spans="2:2" x14ac:dyDescent="0.2">
      <c r="B90222"/>
    </row>
    <row r="90223" spans="2:2" x14ac:dyDescent="0.2">
      <c r="B90223"/>
    </row>
    <row r="90224" spans="2:2" x14ac:dyDescent="0.2">
      <c r="B90224"/>
    </row>
    <row r="90225" spans="2:2" x14ac:dyDescent="0.2">
      <c r="B90225"/>
    </row>
    <row r="90226" spans="2:2" x14ac:dyDescent="0.2">
      <c r="B90226"/>
    </row>
    <row r="90227" spans="2:2" x14ac:dyDescent="0.2">
      <c r="B90227"/>
    </row>
    <row r="90228" spans="2:2" x14ac:dyDescent="0.2">
      <c r="B90228"/>
    </row>
    <row r="90229" spans="2:2" x14ac:dyDescent="0.2">
      <c r="B90229"/>
    </row>
    <row r="90230" spans="2:2" x14ac:dyDescent="0.2">
      <c r="B90230"/>
    </row>
    <row r="90231" spans="2:2" x14ac:dyDescent="0.2">
      <c r="B90231"/>
    </row>
    <row r="90232" spans="2:2" x14ac:dyDescent="0.2">
      <c r="B90232"/>
    </row>
    <row r="90233" spans="2:2" x14ac:dyDescent="0.2">
      <c r="B90233"/>
    </row>
    <row r="90234" spans="2:2" x14ac:dyDescent="0.2">
      <c r="B90234"/>
    </row>
    <row r="90235" spans="2:2" x14ac:dyDescent="0.2">
      <c r="B90235"/>
    </row>
    <row r="90236" spans="2:2" x14ac:dyDescent="0.2">
      <c r="B90236"/>
    </row>
    <row r="90237" spans="2:2" x14ac:dyDescent="0.2">
      <c r="B90237"/>
    </row>
    <row r="90238" spans="2:2" x14ac:dyDescent="0.2">
      <c r="B90238"/>
    </row>
    <row r="90239" spans="2:2" x14ac:dyDescent="0.2">
      <c r="B90239"/>
    </row>
    <row r="90240" spans="2:2" x14ac:dyDescent="0.2">
      <c r="B90240"/>
    </row>
    <row r="90241" spans="2:2" x14ac:dyDescent="0.2">
      <c r="B90241"/>
    </row>
    <row r="90242" spans="2:2" x14ac:dyDescent="0.2">
      <c r="B90242"/>
    </row>
    <row r="90243" spans="2:2" x14ac:dyDescent="0.2">
      <c r="B90243"/>
    </row>
    <row r="90244" spans="2:2" x14ac:dyDescent="0.2">
      <c r="B90244"/>
    </row>
    <row r="90245" spans="2:2" x14ac:dyDescent="0.2">
      <c r="B90245"/>
    </row>
    <row r="90246" spans="2:2" x14ac:dyDescent="0.2">
      <c r="B90246"/>
    </row>
    <row r="90247" spans="2:2" x14ac:dyDescent="0.2">
      <c r="B90247"/>
    </row>
    <row r="90248" spans="2:2" x14ac:dyDescent="0.2">
      <c r="B90248"/>
    </row>
    <row r="90249" spans="2:2" x14ac:dyDescent="0.2">
      <c r="B90249"/>
    </row>
    <row r="90250" spans="2:2" x14ac:dyDescent="0.2">
      <c r="B90250"/>
    </row>
    <row r="90251" spans="2:2" x14ac:dyDescent="0.2">
      <c r="B90251"/>
    </row>
    <row r="90252" spans="2:2" x14ac:dyDescent="0.2">
      <c r="B90252"/>
    </row>
    <row r="90253" spans="2:2" x14ac:dyDescent="0.2">
      <c r="B90253"/>
    </row>
    <row r="90254" spans="2:2" x14ac:dyDescent="0.2">
      <c r="B90254"/>
    </row>
    <row r="90255" spans="2:2" x14ac:dyDescent="0.2">
      <c r="B90255"/>
    </row>
    <row r="90256" spans="2:2" x14ac:dyDescent="0.2">
      <c r="B90256"/>
    </row>
    <row r="90257" spans="2:2" x14ac:dyDescent="0.2">
      <c r="B90257"/>
    </row>
    <row r="90258" spans="2:2" x14ac:dyDescent="0.2">
      <c r="B90258"/>
    </row>
    <row r="90259" spans="2:2" x14ac:dyDescent="0.2">
      <c r="B90259"/>
    </row>
    <row r="90260" spans="2:2" x14ac:dyDescent="0.2">
      <c r="B90260"/>
    </row>
    <row r="90261" spans="2:2" x14ac:dyDescent="0.2">
      <c r="B90261"/>
    </row>
    <row r="90262" spans="2:2" x14ac:dyDescent="0.2">
      <c r="B90262"/>
    </row>
    <row r="90263" spans="2:2" x14ac:dyDescent="0.2">
      <c r="B90263"/>
    </row>
    <row r="90264" spans="2:2" x14ac:dyDescent="0.2">
      <c r="B90264"/>
    </row>
    <row r="90265" spans="2:2" x14ac:dyDescent="0.2">
      <c r="B90265"/>
    </row>
    <row r="90266" spans="2:2" x14ac:dyDescent="0.2">
      <c r="B90266"/>
    </row>
    <row r="90267" spans="2:2" x14ac:dyDescent="0.2">
      <c r="B90267"/>
    </row>
    <row r="90268" spans="2:2" x14ac:dyDescent="0.2">
      <c r="B90268"/>
    </row>
    <row r="90269" spans="2:2" x14ac:dyDescent="0.2">
      <c r="B90269"/>
    </row>
    <row r="90270" spans="2:2" x14ac:dyDescent="0.2">
      <c r="B90270"/>
    </row>
    <row r="90271" spans="2:2" x14ac:dyDescent="0.2">
      <c r="B90271"/>
    </row>
    <row r="90272" spans="2:2" x14ac:dyDescent="0.2">
      <c r="B90272"/>
    </row>
    <row r="90273" spans="2:2" x14ac:dyDescent="0.2">
      <c r="B90273"/>
    </row>
    <row r="90274" spans="2:2" x14ac:dyDescent="0.2">
      <c r="B90274"/>
    </row>
    <row r="90275" spans="2:2" x14ac:dyDescent="0.2">
      <c r="B90275"/>
    </row>
    <row r="90276" spans="2:2" x14ac:dyDescent="0.2">
      <c r="B90276"/>
    </row>
    <row r="90277" spans="2:2" x14ac:dyDescent="0.2">
      <c r="B90277"/>
    </row>
    <row r="90278" spans="2:2" x14ac:dyDescent="0.2">
      <c r="B90278"/>
    </row>
    <row r="90279" spans="2:2" x14ac:dyDescent="0.2">
      <c r="B90279"/>
    </row>
    <row r="90280" spans="2:2" x14ac:dyDescent="0.2">
      <c r="B90280"/>
    </row>
    <row r="90281" spans="2:2" x14ac:dyDescent="0.2">
      <c r="B90281"/>
    </row>
    <row r="90282" spans="2:2" x14ac:dyDescent="0.2">
      <c r="B90282"/>
    </row>
    <row r="90283" spans="2:2" x14ac:dyDescent="0.2">
      <c r="B90283"/>
    </row>
    <row r="90284" spans="2:2" x14ac:dyDescent="0.2">
      <c r="B90284"/>
    </row>
    <row r="90285" spans="2:2" x14ac:dyDescent="0.2">
      <c r="B90285"/>
    </row>
    <row r="90286" spans="2:2" x14ac:dyDescent="0.2">
      <c r="B90286"/>
    </row>
    <row r="90287" spans="2:2" x14ac:dyDescent="0.2">
      <c r="B90287"/>
    </row>
    <row r="90288" spans="2:2" x14ac:dyDescent="0.2">
      <c r="B90288"/>
    </row>
    <row r="90289" spans="2:2" x14ac:dyDescent="0.2">
      <c r="B90289"/>
    </row>
    <row r="90290" spans="2:2" x14ac:dyDescent="0.2">
      <c r="B90290"/>
    </row>
    <row r="90291" spans="2:2" x14ac:dyDescent="0.2">
      <c r="B90291"/>
    </row>
    <row r="90292" spans="2:2" x14ac:dyDescent="0.2">
      <c r="B90292"/>
    </row>
    <row r="90293" spans="2:2" x14ac:dyDescent="0.2">
      <c r="B90293"/>
    </row>
    <row r="90294" spans="2:2" x14ac:dyDescent="0.2">
      <c r="B90294"/>
    </row>
    <row r="90295" spans="2:2" x14ac:dyDescent="0.2">
      <c r="B90295"/>
    </row>
    <row r="90296" spans="2:2" x14ac:dyDescent="0.2">
      <c r="B90296"/>
    </row>
    <row r="90297" spans="2:2" x14ac:dyDescent="0.2">
      <c r="B90297"/>
    </row>
    <row r="90298" spans="2:2" x14ac:dyDescent="0.2">
      <c r="B90298"/>
    </row>
    <row r="90299" spans="2:2" x14ac:dyDescent="0.2">
      <c r="B90299"/>
    </row>
    <row r="90300" spans="2:2" x14ac:dyDescent="0.2">
      <c r="B90300"/>
    </row>
    <row r="90301" spans="2:2" x14ac:dyDescent="0.2">
      <c r="B90301"/>
    </row>
    <row r="90302" spans="2:2" x14ac:dyDescent="0.2">
      <c r="B90302"/>
    </row>
    <row r="90303" spans="2:2" x14ac:dyDescent="0.2">
      <c r="B90303"/>
    </row>
    <row r="90304" spans="2:2" x14ac:dyDescent="0.2">
      <c r="B90304"/>
    </row>
    <row r="90305" spans="2:2" x14ac:dyDescent="0.2">
      <c r="B90305"/>
    </row>
    <row r="90306" spans="2:2" x14ac:dyDescent="0.2">
      <c r="B90306"/>
    </row>
    <row r="90307" spans="2:2" x14ac:dyDescent="0.2">
      <c r="B90307"/>
    </row>
    <row r="90308" spans="2:2" x14ac:dyDescent="0.2">
      <c r="B90308"/>
    </row>
    <row r="90309" spans="2:2" x14ac:dyDescent="0.2">
      <c r="B90309"/>
    </row>
    <row r="90310" spans="2:2" x14ac:dyDescent="0.2">
      <c r="B90310"/>
    </row>
    <row r="90311" spans="2:2" x14ac:dyDescent="0.2">
      <c r="B90311"/>
    </row>
    <row r="90312" spans="2:2" x14ac:dyDescent="0.2">
      <c r="B90312"/>
    </row>
    <row r="90313" spans="2:2" x14ac:dyDescent="0.2">
      <c r="B90313"/>
    </row>
    <row r="90314" spans="2:2" x14ac:dyDescent="0.2">
      <c r="B90314"/>
    </row>
    <row r="90315" spans="2:2" x14ac:dyDescent="0.2">
      <c r="B90315"/>
    </row>
    <row r="90316" spans="2:2" x14ac:dyDescent="0.2">
      <c r="B90316"/>
    </row>
    <row r="90317" spans="2:2" x14ac:dyDescent="0.2">
      <c r="B90317"/>
    </row>
    <row r="90318" spans="2:2" x14ac:dyDescent="0.2">
      <c r="B90318"/>
    </row>
    <row r="90319" spans="2:2" x14ac:dyDescent="0.2">
      <c r="B90319"/>
    </row>
    <row r="90320" spans="2:2" x14ac:dyDescent="0.2">
      <c r="B90320"/>
    </row>
    <row r="90321" spans="2:2" x14ac:dyDescent="0.2">
      <c r="B90321"/>
    </row>
    <row r="90322" spans="2:2" x14ac:dyDescent="0.2">
      <c r="B90322"/>
    </row>
    <row r="90323" spans="2:2" x14ac:dyDescent="0.2">
      <c r="B90323"/>
    </row>
    <row r="90324" spans="2:2" x14ac:dyDescent="0.2">
      <c r="B90324"/>
    </row>
    <row r="90325" spans="2:2" x14ac:dyDescent="0.2">
      <c r="B90325"/>
    </row>
    <row r="90326" spans="2:2" x14ac:dyDescent="0.2">
      <c r="B90326"/>
    </row>
    <row r="90327" spans="2:2" x14ac:dyDescent="0.2">
      <c r="B90327"/>
    </row>
    <row r="90328" spans="2:2" x14ac:dyDescent="0.2">
      <c r="B90328"/>
    </row>
    <row r="90329" spans="2:2" x14ac:dyDescent="0.2">
      <c r="B90329"/>
    </row>
    <row r="90330" spans="2:2" x14ac:dyDescent="0.2">
      <c r="B90330"/>
    </row>
    <row r="90331" spans="2:2" x14ac:dyDescent="0.2">
      <c r="B90331"/>
    </row>
    <row r="90332" spans="2:2" x14ac:dyDescent="0.2">
      <c r="B90332"/>
    </row>
    <row r="90333" spans="2:2" x14ac:dyDescent="0.2">
      <c r="B90333"/>
    </row>
    <row r="90334" spans="2:2" x14ac:dyDescent="0.2">
      <c r="B90334"/>
    </row>
    <row r="90335" spans="2:2" x14ac:dyDescent="0.2">
      <c r="B90335"/>
    </row>
    <row r="90336" spans="2:2" x14ac:dyDescent="0.2">
      <c r="B90336"/>
    </row>
    <row r="90337" spans="2:2" x14ac:dyDescent="0.2">
      <c r="B90337"/>
    </row>
    <row r="90338" spans="2:2" x14ac:dyDescent="0.2">
      <c r="B90338"/>
    </row>
    <row r="90339" spans="2:2" x14ac:dyDescent="0.2">
      <c r="B90339"/>
    </row>
    <row r="90340" spans="2:2" x14ac:dyDescent="0.2">
      <c r="B90340"/>
    </row>
    <row r="90341" spans="2:2" x14ac:dyDescent="0.2">
      <c r="B90341"/>
    </row>
    <row r="90342" spans="2:2" x14ac:dyDescent="0.2">
      <c r="B90342"/>
    </row>
    <row r="90343" spans="2:2" x14ac:dyDescent="0.2">
      <c r="B90343"/>
    </row>
    <row r="90344" spans="2:2" x14ac:dyDescent="0.2">
      <c r="B90344"/>
    </row>
    <row r="90345" spans="2:2" x14ac:dyDescent="0.2">
      <c r="B90345"/>
    </row>
    <row r="90346" spans="2:2" x14ac:dyDescent="0.2">
      <c r="B90346"/>
    </row>
    <row r="90347" spans="2:2" x14ac:dyDescent="0.2">
      <c r="B90347"/>
    </row>
    <row r="90348" spans="2:2" x14ac:dyDescent="0.2">
      <c r="B90348"/>
    </row>
    <row r="90349" spans="2:2" x14ac:dyDescent="0.2">
      <c r="B90349"/>
    </row>
    <row r="90350" spans="2:2" x14ac:dyDescent="0.2">
      <c r="B90350"/>
    </row>
    <row r="90351" spans="2:2" x14ac:dyDescent="0.2">
      <c r="B90351"/>
    </row>
    <row r="90352" spans="2:2" x14ac:dyDescent="0.2">
      <c r="B90352"/>
    </row>
    <row r="90353" spans="2:2" x14ac:dyDescent="0.2">
      <c r="B90353"/>
    </row>
    <row r="90354" spans="2:2" x14ac:dyDescent="0.2">
      <c r="B90354"/>
    </row>
    <row r="90355" spans="2:2" x14ac:dyDescent="0.2">
      <c r="B90355"/>
    </row>
    <row r="90356" spans="2:2" x14ac:dyDescent="0.2">
      <c r="B90356"/>
    </row>
    <row r="90357" spans="2:2" x14ac:dyDescent="0.2">
      <c r="B90357"/>
    </row>
    <row r="90358" spans="2:2" x14ac:dyDescent="0.2">
      <c r="B90358"/>
    </row>
    <row r="90359" spans="2:2" x14ac:dyDescent="0.2">
      <c r="B90359"/>
    </row>
    <row r="90360" spans="2:2" x14ac:dyDescent="0.2">
      <c r="B90360"/>
    </row>
    <row r="90361" spans="2:2" x14ac:dyDescent="0.2">
      <c r="B90361"/>
    </row>
    <row r="90362" spans="2:2" x14ac:dyDescent="0.2">
      <c r="B90362"/>
    </row>
    <row r="90363" spans="2:2" x14ac:dyDescent="0.2">
      <c r="B90363"/>
    </row>
    <row r="90364" spans="2:2" x14ac:dyDescent="0.2">
      <c r="B90364"/>
    </row>
    <row r="90365" spans="2:2" x14ac:dyDescent="0.2">
      <c r="B90365"/>
    </row>
    <row r="90366" spans="2:2" x14ac:dyDescent="0.2">
      <c r="B90366"/>
    </row>
    <row r="90367" spans="2:2" x14ac:dyDescent="0.2">
      <c r="B90367"/>
    </row>
    <row r="90368" spans="2:2" x14ac:dyDescent="0.2">
      <c r="B90368"/>
    </row>
    <row r="90369" spans="2:2" x14ac:dyDescent="0.2">
      <c r="B90369"/>
    </row>
    <row r="90370" spans="2:2" x14ac:dyDescent="0.2">
      <c r="B90370"/>
    </row>
    <row r="90371" spans="2:2" x14ac:dyDescent="0.2">
      <c r="B90371"/>
    </row>
    <row r="90372" spans="2:2" x14ac:dyDescent="0.2">
      <c r="B90372"/>
    </row>
    <row r="90373" spans="2:2" x14ac:dyDescent="0.2">
      <c r="B90373"/>
    </row>
    <row r="90374" spans="2:2" x14ac:dyDescent="0.2">
      <c r="B90374"/>
    </row>
    <row r="90375" spans="2:2" x14ac:dyDescent="0.2">
      <c r="B90375"/>
    </row>
    <row r="90376" spans="2:2" x14ac:dyDescent="0.2">
      <c r="B90376"/>
    </row>
    <row r="90377" spans="2:2" x14ac:dyDescent="0.2">
      <c r="B90377"/>
    </row>
    <row r="90378" spans="2:2" x14ac:dyDescent="0.2">
      <c r="B90378"/>
    </row>
    <row r="90379" spans="2:2" x14ac:dyDescent="0.2">
      <c r="B90379"/>
    </row>
    <row r="90380" spans="2:2" x14ac:dyDescent="0.2">
      <c r="B90380"/>
    </row>
    <row r="90381" spans="2:2" x14ac:dyDescent="0.2">
      <c r="B90381"/>
    </row>
    <row r="90382" spans="2:2" x14ac:dyDescent="0.2">
      <c r="B90382"/>
    </row>
    <row r="90383" spans="2:2" x14ac:dyDescent="0.2">
      <c r="B90383"/>
    </row>
    <row r="90384" spans="2:2" x14ac:dyDescent="0.2">
      <c r="B90384"/>
    </row>
    <row r="90385" spans="2:2" x14ac:dyDescent="0.2">
      <c r="B90385"/>
    </row>
    <row r="90386" spans="2:2" x14ac:dyDescent="0.2">
      <c r="B90386"/>
    </row>
    <row r="90387" spans="2:2" x14ac:dyDescent="0.2">
      <c r="B90387"/>
    </row>
    <row r="90388" spans="2:2" x14ac:dyDescent="0.2">
      <c r="B90388"/>
    </row>
    <row r="90389" spans="2:2" x14ac:dyDescent="0.2">
      <c r="B90389"/>
    </row>
    <row r="90390" spans="2:2" x14ac:dyDescent="0.2">
      <c r="B90390"/>
    </row>
    <row r="90391" spans="2:2" x14ac:dyDescent="0.2">
      <c r="B90391"/>
    </row>
    <row r="90392" spans="2:2" x14ac:dyDescent="0.2">
      <c r="B90392"/>
    </row>
    <row r="90393" spans="2:2" x14ac:dyDescent="0.2">
      <c r="B90393"/>
    </row>
    <row r="90394" spans="2:2" x14ac:dyDescent="0.2">
      <c r="B90394"/>
    </row>
    <row r="90395" spans="2:2" x14ac:dyDescent="0.2">
      <c r="B90395"/>
    </row>
    <row r="90396" spans="2:2" x14ac:dyDescent="0.2">
      <c r="B90396"/>
    </row>
    <row r="90397" spans="2:2" x14ac:dyDescent="0.2">
      <c r="B90397"/>
    </row>
    <row r="90398" spans="2:2" x14ac:dyDescent="0.2">
      <c r="B90398"/>
    </row>
    <row r="90399" spans="2:2" x14ac:dyDescent="0.2">
      <c r="B90399"/>
    </row>
    <row r="90400" spans="2:2" x14ac:dyDescent="0.2">
      <c r="B90400"/>
    </row>
    <row r="90401" spans="2:2" x14ac:dyDescent="0.2">
      <c r="B90401"/>
    </row>
    <row r="90402" spans="2:2" x14ac:dyDescent="0.2">
      <c r="B90402"/>
    </row>
    <row r="90403" spans="2:2" x14ac:dyDescent="0.2">
      <c r="B90403"/>
    </row>
    <row r="90404" spans="2:2" x14ac:dyDescent="0.2">
      <c r="B90404"/>
    </row>
    <row r="90405" spans="2:2" x14ac:dyDescent="0.2">
      <c r="B90405"/>
    </row>
    <row r="90406" spans="2:2" x14ac:dyDescent="0.2">
      <c r="B90406"/>
    </row>
    <row r="90407" spans="2:2" x14ac:dyDescent="0.2">
      <c r="B90407"/>
    </row>
    <row r="90408" spans="2:2" x14ac:dyDescent="0.2">
      <c r="B90408"/>
    </row>
    <row r="90409" spans="2:2" x14ac:dyDescent="0.2">
      <c r="B90409"/>
    </row>
    <row r="90410" spans="2:2" x14ac:dyDescent="0.2">
      <c r="B90410"/>
    </row>
    <row r="90411" spans="2:2" x14ac:dyDescent="0.2">
      <c r="B90411"/>
    </row>
    <row r="90412" spans="2:2" x14ac:dyDescent="0.2">
      <c r="B90412"/>
    </row>
    <row r="90413" spans="2:2" x14ac:dyDescent="0.2">
      <c r="B90413"/>
    </row>
    <row r="90414" spans="2:2" x14ac:dyDescent="0.2">
      <c r="B90414"/>
    </row>
    <row r="90415" spans="2:2" x14ac:dyDescent="0.2">
      <c r="B90415"/>
    </row>
    <row r="90416" spans="2:2" x14ac:dyDescent="0.2">
      <c r="B90416"/>
    </row>
    <row r="90417" spans="2:2" x14ac:dyDescent="0.2">
      <c r="B90417"/>
    </row>
    <row r="90418" spans="2:2" x14ac:dyDescent="0.2">
      <c r="B90418"/>
    </row>
    <row r="90419" spans="2:2" x14ac:dyDescent="0.2">
      <c r="B90419"/>
    </row>
    <row r="90420" spans="2:2" x14ac:dyDescent="0.2">
      <c r="B90420"/>
    </row>
    <row r="90421" spans="2:2" x14ac:dyDescent="0.2">
      <c r="B90421"/>
    </row>
    <row r="90422" spans="2:2" x14ac:dyDescent="0.2">
      <c r="B90422"/>
    </row>
    <row r="90423" spans="2:2" x14ac:dyDescent="0.2">
      <c r="B90423"/>
    </row>
    <row r="90424" spans="2:2" x14ac:dyDescent="0.2">
      <c r="B90424"/>
    </row>
    <row r="90425" spans="2:2" x14ac:dyDescent="0.2">
      <c r="B90425"/>
    </row>
    <row r="90426" spans="2:2" x14ac:dyDescent="0.2">
      <c r="B90426"/>
    </row>
    <row r="90427" spans="2:2" x14ac:dyDescent="0.2">
      <c r="B90427"/>
    </row>
    <row r="90428" spans="2:2" x14ac:dyDescent="0.2">
      <c r="B90428"/>
    </row>
    <row r="90429" spans="2:2" x14ac:dyDescent="0.2">
      <c r="B90429"/>
    </row>
    <row r="90430" spans="2:2" x14ac:dyDescent="0.2">
      <c r="B90430"/>
    </row>
    <row r="90431" spans="2:2" x14ac:dyDescent="0.2">
      <c r="B90431"/>
    </row>
    <row r="90432" spans="2:2" x14ac:dyDescent="0.2">
      <c r="B90432"/>
    </row>
    <row r="90433" spans="2:2" x14ac:dyDescent="0.2">
      <c r="B90433"/>
    </row>
    <row r="90434" spans="2:2" x14ac:dyDescent="0.2">
      <c r="B90434"/>
    </row>
    <row r="90435" spans="2:2" x14ac:dyDescent="0.2">
      <c r="B90435"/>
    </row>
    <row r="90436" spans="2:2" x14ac:dyDescent="0.2">
      <c r="B90436"/>
    </row>
    <row r="90437" spans="2:2" x14ac:dyDescent="0.2">
      <c r="B90437"/>
    </row>
    <row r="90438" spans="2:2" x14ac:dyDescent="0.2">
      <c r="B90438"/>
    </row>
    <row r="90439" spans="2:2" x14ac:dyDescent="0.2">
      <c r="B90439"/>
    </row>
    <row r="90440" spans="2:2" x14ac:dyDescent="0.2">
      <c r="B90440"/>
    </row>
    <row r="90441" spans="2:2" x14ac:dyDescent="0.2">
      <c r="B90441"/>
    </row>
    <row r="90442" spans="2:2" x14ac:dyDescent="0.2">
      <c r="B90442"/>
    </row>
    <row r="90443" spans="2:2" x14ac:dyDescent="0.2">
      <c r="B90443"/>
    </row>
    <row r="90444" spans="2:2" x14ac:dyDescent="0.2">
      <c r="B90444"/>
    </row>
    <row r="90445" spans="2:2" x14ac:dyDescent="0.2">
      <c r="B90445"/>
    </row>
    <row r="90446" spans="2:2" x14ac:dyDescent="0.2">
      <c r="B90446"/>
    </row>
    <row r="90447" spans="2:2" x14ac:dyDescent="0.2">
      <c r="B90447"/>
    </row>
    <row r="90448" spans="2:2" x14ac:dyDescent="0.2">
      <c r="B90448"/>
    </row>
    <row r="90449" spans="2:2" x14ac:dyDescent="0.2">
      <c r="B90449"/>
    </row>
    <row r="90450" spans="2:2" x14ac:dyDescent="0.2">
      <c r="B90450"/>
    </row>
    <row r="90451" spans="2:2" x14ac:dyDescent="0.2">
      <c r="B90451"/>
    </row>
    <row r="90452" spans="2:2" x14ac:dyDescent="0.2">
      <c r="B90452"/>
    </row>
    <row r="90453" spans="2:2" x14ac:dyDescent="0.2">
      <c r="B90453"/>
    </row>
    <row r="90454" spans="2:2" x14ac:dyDescent="0.2">
      <c r="B90454"/>
    </row>
    <row r="90455" spans="2:2" x14ac:dyDescent="0.2">
      <c r="B90455"/>
    </row>
    <row r="90456" spans="2:2" x14ac:dyDescent="0.2">
      <c r="B90456"/>
    </row>
    <row r="90457" spans="2:2" x14ac:dyDescent="0.2">
      <c r="B90457"/>
    </row>
    <row r="90458" spans="2:2" x14ac:dyDescent="0.2">
      <c r="B90458"/>
    </row>
    <row r="90459" spans="2:2" x14ac:dyDescent="0.2">
      <c r="B90459"/>
    </row>
    <row r="90460" spans="2:2" x14ac:dyDescent="0.2">
      <c r="B90460"/>
    </row>
    <row r="90461" spans="2:2" x14ac:dyDescent="0.2">
      <c r="B90461"/>
    </row>
    <row r="90462" spans="2:2" x14ac:dyDescent="0.2">
      <c r="B90462"/>
    </row>
    <row r="90463" spans="2:2" x14ac:dyDescent="0.2">
      <c r="B90463"/>
    </row>
    <row r="90464" spans="2:2" x14ac:dyDescent="0.2">
      <c r="B90464"/>
    </row>
    <row r="90465" spans="2:2" x14ac:dyDescent="0.2">
      <c r="B90465"/>
    </row>
    <row r="90466" spans="2:2" x14ac:dyDescent="0.2">
      <c r="B90466"/>
    </row>
    <row r="90467" spans="2:2" x14ac:dyDescent="0.2">
      <c r="B90467"/>
    </row>
    <row r="90468" spans="2:2" x14ac:dyDescent="0.2">
      <c r="B90468"/>
    </row>
    <row r="90469" spans="2:2" x14ac:dyDescent="0.2">
      <c r="B90469"/>
    </row>
    <row r="90470" spans="2:2" x14ac:dyDescent="0.2">
      <c r="B90470"/>
    </row>
    <row r="90471" spans="2:2" x14ac:dyDescent="0.2">
      <c r="B90471"/>
    </row>
    <row r="90472" spans="2:2" x14ac:dyDescent="0.2">
      <c r="B90472"/>
    </row>
    <row r="90473" spans="2:2" x14ac:dyDescent="0.2">
      <c r="B90473"/>
    </row>
    <row r="90474" spans="2:2" x14ac:dyDescent="0.2">
      <c r="B90474"/>
    </row>
    <row r="90475" spans="2:2" x14ac:dyDescent="0.2">
      <c r="B90475"/>
    </row>
    <row r="90476" spans="2:2" x14ac:dyDescent="0.2">
      <c r="B90476"/>
    </row>
    <row r="90477" spans="2:2" x14ac:dyDescent="0.2">
      <c r="B90477"/>
    </row>
    <row r="90478" spans="2:2" x14ac:dyDescent="0.2">
      <c r="B90478"/>
    </row>
    <row r="90479" spans="2:2" x14ac:dyDescent="0.2">
      <c r="B90479"/>
    </row>
    <row r="90480" spans="2:2" x14ac:dyDescent="0.2">
      <c r="B90480"/>
    </row>
    <row r="90481" spans="2:2" x14ac:dyDescent="0.2">
      <c r="B90481"/>
    </row>
    <row r="90482" spans="2:2" x14ac:dyDescent="0.2">
      <c r="B90482"/>
    </row>
    <row r="90483" spans="2:2" x14ac:dyDescent="0.2">
      <c r="B90483"/>
    </row>
    <row r="90484" spans="2:2" x14ac:dyDescent="0.2">
      <c r="B90484"/>
    </row>
    <row r="90485" spans="2:2" x14ac:dyDescent="0.2">
      <c r="B90485"/>
    </row>
    <row r="90486" spans="2:2" x14ac:dyDescent="0.2">
      <c r="B90486"/>
    </row>
    <row r="90487" spans="2:2" x14ac:dyDescent="0.2">
      <c r="B90487"/>
    </row>
    <row r="90488" spans="2:2" x14ac:dyDescent="0.2">
      <c r="B90488"/>
    </row>
    <row r="90489" spans="2:2" x14ac:dyDescent="0.2">
      <c r="B90489"/>
    </row>
    <row r="90490" spans="2:2" x14ac:dyDescent="0.2">
      <c r="B90490"/>
    </row>
    <row r="90491" spans="2:2" x14ac:dyDescent="0.2">
      <c r="B90491"/>
    </row>
    <row r="90492" spans="2:2" x14ac:dyDescent="0.2">
      <c r="B90492"/>
    </row>
    <row r="90493" spans="2:2" x14ac:dyDescent="0.2">
      <c r="B90493"/>
    </row>
    <row r="90494" spans="2:2" x14ac:dyDescent="0.2">
      <c r="B90494"/>
    </row>
    <row r="90495" spans="2:2" x14ac:dyDescent="0.2">
      <c r="B90495"/>
    </row>
    <row r="90496" spans="2:2" x14ac:dyDescent="0.2">
      <c r="B90496"/>
    </row>
    <row r="90497" spans="2:2" x14ac:dyDescent="0.2">
      <c r="B90497"/>
    </row>
    <row r="90498" spans="2:2" x14ac:dyDescent="0.2">
      <c r="B90498"/>
    </row>
    <row r="90499" spans="2:2" x14ac:dyDescent="0.2">
      <c r="B90499"/>
    </row>
    <row r="90500" spans="2:2" x14ac:dyDescent="0.2">
      <c r="B90500"/>
    </row>
    <row r="90501" spans="2:2" x14ac:dyDescent="0.2">
      <c r="B90501"/>
    </row>
    <row r="90502" spans="2:2" x14ac:dyDescent="0.2">
      <c r="B90502"/>
    </row>
    <row r="90503" spans="2:2" x14ac:dyDescent="0.2">
      <c r="B90503"/>
    </row>
    <row r="90504" spans="2:2" x14ac:dyDescent="0.2">
      <c r="B90504"/>
    </row>
    <row r="90505" spans="2:2" x14ac:dyDescent="0.2">
      <c r="B90505"/>
    </row>
    <row r="90506" spans="2:2" x14ac:dyDescent="0.2">
      <c r="B90506"/>
    </row>
    <row r="90507" spans="2:2" x14ac:dyDescent="0.2">
      <c r="B90507"/>
    </row>
    <row r="90508" spans="2:2" x14ac:dyDescent="0.2">
      <c r="B90508"/>
    </row>
    <row r="90509" spans="2:2" x14ac:dyDescent="0.2">
      <c r="B90509"/>
    </row>
    <row r="90510" spans="2:2" x14ac:dyDescent="0.2">
      <c r="B90510"/>
    </row>
    <row r="90511" spans="2:2" x14ac:dyDescent="0.2">
      <c r="B90511"/>
    </row>
    <row r="90512" spans="2:2" x14ac:dyDescent="0.2">
      <c r="B90512"/>
    </row>
    <row r="90513" spans="2:2" x14ac:dyDescent="0.2">
      <c r="B90513"/>
    </row>
    <row r="90514" spans="2:2" x14ac:dyDescent="0.2">
      <c r="B90514"/>
    </row>
    <row r="90515" spans="2:2" x14ac:dyDescent="0.2">
      <c r="B90515"/>
    </row>
    <row r="90516" spans="2:2" x14ac:dyDescent="0.2">
      <c r="B90516"/>
    </row>
    <row r="90517" spans="2:2" x14ac:dyDescent="0.2">
      <c r="B90517"/>
    </row>
    <row r="90518" spans="2:2" x14ac:dyDescent="0.2">
      <c r="B90518"/>
    </row>
    <row r="90519" spans="2:2" x14ac:dyDescent="0.2">
      <c r="B90519"/>
    </row>
    <row r="90520" spans="2:2" x14ac:dyDescent="0.2">
      <c r="B90520"/>
    </row>
    <row r="90521" spans="2:2" x14ac:dyDescent="0.2">
      <c r="B90521"/>
    </row>
    <row r="90522" spans="2:2" x14ac:dyDescent="0.2">
      <c r="B90522"/>
    </row>
    <row r="90523" spans="2:2" x14ac:dyDescent="0.2">
      <c r="B90523"/>
    </row>
    <row r="90524" spans="2:2" x14ac:dyDescent="0.2">
      <c r="B90524"/>
    </row>
    <row r="90525" spans="2:2" x14ac:dyDescent="0.2">
      <c r="B90525"/>
    </row>
    <row r="90526" spans="2:2" x14ac:dyDescent="0.2">
      <c r="B90526"/>
    </row>
    <row r="90527" spans="2:2" x14ac:dyDescent="0.2">
      <c r="B90527"/>
    </row>
    <row r="90528" spans="2:2" x14ac:dyDescent="0.2">
      <c r="B90528"/>
    </row>
    <row r="90529" spans="2:2" x14ac:dyDescent="0.2">
      <c r="B90529"/>
    </row>
    <row r="90530" spans="2:2" x14ac:dyDescent="0.2">
      <c r="B90530"/>
    </row>
    <row r="90531" spans="2:2" x14ac:dyDescent="0.2">
      <c r="B90531"/>
    </row>
    <row r="90532" spans="2:2" x14ac:dyDescent="0.2">
      <c r="B90532"/>
    </row>
    <row r="90533" spans="2:2" x14ac:dyDescent="0.2">
      <c r="B90533"/>
    </row>
    <row r="90534" spans="2:2" x14ac:dyDescent="0.2">
      <c r="B90534"/>
    </row>
    <row r="90535" spans="2:2" x14ac:dyDescent="0.2">
      <c r="B90535"/>
    </row>
    <row r="90536" spans="2:2" x14ac:dyDescent="0.2">
      <c r="B90536"/>
    </row>
    <row r="90537" spans="2:2" x14ac:dyDescent="0.2">
      <c r="B90537"/>
    </row>
    <row r="90538" spans="2:2" x14ac:dyDescent="0.2">
      <c r="B90538"/>
    </row>
    <row r="90539" spans="2:2" x14ac:dyDescent="0.2">
      <c r="B90539"/>
    </row>
    <row r="90540" spans="2:2" x14ac:dyDescent="0.2">
      <c r="B90540"/>
    </row>
    <row r="90541" spans="2:2" x14ac:dyDescent="0.2">
      <c r="B90541"/>
    </row>
    <row r="90542" spans="2:2" x14ac:dyDescent="0.2">
      <c r="B90542"/>
    </row>
    <row r="90543" spans="2:2" x14ac:dyDescent="0.2">
      <c r="B90543"/>
    </row>
    <row r="90544" spans="2:2" x14ac:dyDescent="0.2">
      <c r="B90544"/>
    </row>
    <row r="90545" spans="2:2" x14ac:dyDescent="0.2">
      <c r="B90545"/>
    </row>
    <row r="90546" spans="2:2" x14ac:dyDescent="0.2">
      <c r="B90546"/>
    </row>
    <row r="90547" spans="2:2" x14ac:dyDescent="0.2">
      <c r="B90547"/>
    </row>
    <row r="90548" spans="2:2" x14ac:dyDescent="0.2">
      <c r="B90548"/>
    </row>
    <row r="90549" spans="2:2" x14ac:dyDescent="0.2">
      <c r="B90549"/>
    </row>
    <row r="90550" spans="2:2" x14ac:dyDescent="0.2">
      <c r="B90550"/>
    </row>
    <row r="90551" spans="2:2" x14ac:dyDescent="0.2">
      <c r="B90551"/>
    </row>
    <row r="90552" spans="2:2" x14ac:dyDescent="0.2">
      <c r="B90552"/>
    </row>
    <row r="90553" spans="2:2" x14ac:dyDescent="0.2">
      <c r="B90553"/>
    </row>
    <row r="90554" spans="2:2" x14ac:dyDescent="0.2">
      <c r="B90554"/>
    </row>
    <row r="90555" spans="2:2" x14ac:dyDescent="0.2">
      <c r="B90555"/>
    </row>
    <row r="90556" spans="2:2" x14ac:dyDescent="0.2">
      <c r="B90556"/>
    </row>
    <row r="90557" spans="2:2" x14ac:dyDescent="0.2">
      <c r="B90557"/>
    </row>
    <row r="90558" spans="2:2" x14ac:dyDescent="0.2">
      <c r="B90558"/>
    </row>
    <row r="90559" spans="2:2" x14ac:dyDescent="0.2">
      <c r="B90559"/>
    </row>
    <row r="90560" spans="2:2" x14ac:dyDescent="0.2">
      <c r="B90560"/>
    </row>
    <row r="90561" spans="2:2" x14ac:dyDescent="0.2">
      <c r="B90561"/>
    </row>
    <row r="90562" spans="2:2" x14ac:dyDescent="0.2">
      <c r="B90562"/>
    </row>
    <row r="90563" spans="2:2" x14ac:dyDescent="0.2">
      <c r="B90563"/>
    </row>
    <row r="90564" spans="2:2" x14ac:dyDescent="0.2">
      <c r="B90564"/>
    </row>
    <row r="90565" spans="2:2" x14ac:dyDescent="0.2">
      <c r="B90565"/>
    </row>
    <row r="90566" spans="2:2" x14ac:dyDescent="0.2">
      <c r="B90566"/>
    </row>
    <row r="90567" spans="2:2" x14ac:dyDescent="0.2">
      <c r="B90567"/>
    </row>
    <row r="90568" spans="2:2" x14ac:dyDescent="0.2">
      <c r="B90568"/>
    </row>
    <row r="90569" spans="2:2" x14ac:dyDescent="0.2">
      <c r="B90569"/>
    </row>
    <row r="90570" spans="2:2" x14ac:dyDescent="0.2">
      <c r="B90570"/>
    </row>
    <row r="90571" spans="2:2" x14ac:dyDescent="0.2">
      <c r="B90571"/>
    </row>
    <row r="90572" spans="2:2" x14ac:dyDescent="0.2">
      <c r="B90572"/>
    </row>
    <row r="90573" spans="2:2" x14ac:dyDescent="0.2">
      <c r="B90573"/>
    </row>
    <row r="90574" spans="2:2" x14ac:dyDescent="0.2">
      <c r="B90574"/>
    </row>
    <row r="90575" spans="2:2" x14ac:dyDescent="0.2">
      <c r="B90575"/>
    </row>
    <row r="90576" spans="2:2" x14ac:dyDescent="0.2">
      <c r="B90576"/>
    </row>
    <row r="90577" spans="2:2" x14ac:dyDescent="0.2">
      <c r="B90577"/>
    </row>
    <row r="90578" spans="2:2" x14ac:dyDescent="0.2">
      <c r="B90578"/>
    </row>
    <row r="90579" spans="2:2" x14ac:dyDescent="0.2">
      <c r="B90579"/>
    </row>
    <row r="90580" spans="2:2" x14ac:dyDescent="0.2">
      <c r="B90580"/>
    </row>
    <row r="90581" spans="2:2" x14ac:dyDescent="0.2">
      <c r="B90581"/>
    </row>
    <row r="90582" spans="2:2" x14ac:dyDescent="0.2">
      <c r="B90582"/>
    </row>
    <row r="90583" spans="2:2" x14ac:dyDescent="0.2">
      <c r="B90583"/>
    </row>
    <row r="90584" spans="2:2" x14ac:dyDescent="0.2">
      <c r="B90584"/>
    </row>
    <row r="90585" spans="2:2" x14ac:dyDescent="0.2">
      <c r="B90585"/>
    </row>
    <row r="90586" spans="2:2" x14ac:dyDescent="0.2">
      <c r="B90586"/>
    </row>
    <row r="90587" spans="2:2" x14ac:dyDescent="0.2">
      <c r="B90587"/>
    </row>
    <row r="90588" spans="2:2" x14ac:dyDescent="0.2">
      <c r="B90588"/>
    </row>
    <row r="90589" spans="2:2" x14ac:dyDescent="0.2">
      <c r="B90589"/>
    </row>
    <row r="90590" spans="2:2" x14ac:dyDescent="0.2">
      <c r="B90590"/>
    </row>
    <row r="90591" spans="2:2" x14ac:dyDescent="0.2">
      <c r="B90591"/>
    </row>
    <row r="90592" spans="2:2" x14ac:dyDescent="0.2">
      <c r="B90592"/>
    </row>
    <row r="90593" spans="2:2" x14ac:dyDescent="0.2">
      <c r="B90593"/>
    </row>
    <row r="90594" spans="2:2" x14ac:dyDescent="0.2">
      <c r="B90594"/>
    </row>
    <row r="90595" spans="2:2" x14ac:dyDescent="0.2">
      <c r="B90595"/>
    </row>
    <row r="90596" spans="2:2" x14ac:dyDescent="0.2">
      <c r="B90596"/>
    </row>
    <row r="90597" spans="2:2" x14ac:dyDescent="0.2">
      <c r="B90597"/>
    </row>
    <row r="90598" spans="2:2" x14ac:dyDescent="0.2">
      <c r="B90598"/>
    </row>
    <row r="90599" spans="2:2" x14ac:dyDescent="0.2">
      <c r="B90599"/>
    </row>
    <row r="90600" spans="2:2" x14ac:dyDescent="0.2">
      <c r="B90600"/>
    </row>
    <row r="90601" spans="2:2" x14ac:dyDescent="0.2">
      <c r="B90601"/>
    </row>
    <row r="90602" spans="2:2" x14ac:dyDescent="0.2">
      <c r="B90602"/>
    </row>
    <row r="90603" spans="2:2" x14ac:dyDescent="0.2">
      <c r="B90603"/>
    </row>
    <row r="90604" spans="2:2" x14ac:dyDescent="0.2">
      <c r="B90604"/>
    </row>
    <row r="90605" spans="2:2" x14ac:dyDescent="0.2">
      <c r="B90605"/>
    </row>
    <row r="90606" spans="2:2" x14ac:dyDescent="0.2">
      <c r="B90606"/>
    </row>
    <row r="90607" spans="2:2" x14ac:dyDescent="0.2">
      <c r="B90607"/>
    </row>
    <row r="90608" spans="2:2" x14ac:dyDescent="0.2">
      <c r="B90608"/>
    </row>
    <row r="90609" spans="2:2" x14ac:dyDescent="0.2">
      <c r="B90609"/>
    </row>
    <row r="90610" spans="2:2" x14ac:dyDescent="0.2">
      <c r="B90610"/>
    </row>
    <row r="90611" spans="2:2" x14ac:dyDescent="0.2">
      <c r="B90611"/>
    </row>
    <row r="90612" spans="2:2" x14ac:dyDescent="0.2">
      <c r="B90612"/>
    </row>
    <row r="90613" spans="2:2" x14ac:dyDescent="0.2">
      <c r="B90613"/>
    </row>
    <row r="90614" spans="2:2" x14ac:dyDescent="0.2">
      <c r="B90614"/>
    </row>
    <row r="90615" spans="2:2" x14ac:dyDescent="0.2">
      <c r="B90615"/>
    </row>
    <row r="90616" spans="2:2" x14ac:dyDescent="0.2">
      <c r="B90616"/>
    </row>
    <row r="90617" spans="2:2" x14ac:dyDescent="0.2">
      <c r="B90617"/>
    </row>
    <row r="90618" spans="2:2" x14ac:dyDescent="0.2">
      <c r="B90618"/>
    </row>
    <row r="90619" spans="2:2" x14ac:dyDescent="0.2">
      <c r="B90619"/>
    </row>
    <row r="90620" spans="2:2" x14ac:dyDescent="0.2">
      <c r="B90620"/>
    </row>
    <row r="90621" spans="2:2" x14ac:dyDescent="0.2">
      <c r="B90621"/>
    </row>
    <row r="90622" spans="2:2" x14ac:dyDescent="0.2">
      <c r="B90622"/>
    </row>
    <row r="90623" spans="2:2" x14ac:dyDescent="0.2">
      <c r="B90623"/>
    </row>
    <row r="90624" spans="2:2" x14ac:dyDescent="0.2">
      <c r="B90624"/>
    </row>
    <row r="90625" spans="2:2" x14ac:dyDescent="0.2">
      <c r="B90625"/>
    </row>
    <row r="90626" spans="2:2" x14ac:dyDescent="0.2">
      <c r="B90626"/>
    </row>
    <row r="90627" spans="2:2" x14ac:dyDescent="0.2">
      <c r="B90627"/>
    </row>
    <row r="90628" spans="2:2" x14ac:dyDescent="0.2">
      <c r="B90628"/>
    </row>
    <row r="90629" spans="2:2" x14ac:dyDescent="0.2">
      <c r="B90629"/>
    </row>
    <row r="90630" spans="2:2" x14ac:dyDescent="0.2">
      <c r="B90630"/>
    </row>
    <row r="90631" spans="2:2" x14ac:dyDescent="0.2">
      <c r="B90631"/>
    </row>
    <row r="90632" spans="2:2" x14ac:dyDescent="0.2">
      <c r="B90632"/>
    </row>
    <row r="90633" spans="2:2" x14ac:dyDescent="0.2">
      <c r="B90633"/>
    </row>
    <row r="90634" spans="2:2" x14ac:dyDescent="0.2">
      <c r="B90634"/>
    </row>
    <row r="90635" spans="2:2" x14ac:dyDescent="0.2">
      <c r="B90635"/>
    </row>
    <row r="90636" spans="2:2" x14ac:dyDescent="0.2">
      <c r="B90636"/>
    </row>
    <row r="90637" spans="2:2" x14ac:dyDescent="0.2">
      <c r="B90637"/>
    </row>
    <row r="90638" spans="2:2" x14ac:dyDescent="0.2">
      <c r="B90638"/>
    </row>
    <row r="90639" spans="2:2" x14ac:dyDescent="0.2">
      <c r="B90639"/>
    </row>
    <row r="90640" spans="2:2" x14ac:dyDescent="0.2">
      <c r="B90640"/>
    </row>
    <row r="90641" spans="2:2" x14ac:dyDescent="0.2">
      <c r="B90641"/>
    </row>
    <row r="90642" spans="2:2" x14ac:dyDescent="0.2">
      <c r="B90642"/>
    </row>
    <row r="90643" spans="2:2" x14ac:dyDescent="0.2">
      <c r="B90643"/>
    </row>
    <row r="90644" spans="2:2" x14ac:dyDescent="0.2">
      <c r="B90644"/>
    </row>
    <row r="90645" spans="2:2" x14ac:dyDescent="0.2">
      <c r="B90645"/>
    </row>
    <row r="90646" spans="2:2" x14ac:dyDescent="0.2">
      <c r="B90646"/>
    </row>
    <row r="90647" spans="2:2" x14ac:dyDescent="0.2">
      <c r="B90647"/>
    </row>
    <row r="90648" spans="2:2" x14ac:dyDescent="0.2">
      <c r="B90648"/>
    </row>
    <row r="90649" spans="2:2" x14ac:dyDescent="0.2">
      <c r="B90649"/>
    </row>
    <row r="90650" spans="2:2" x14ac:dyDescent="0.2">
      <c r="B90650"/>
    </row>
    <row r="90651" spans="2:2" x14ac:dyDescent="0.2">
      <c r="B90651"/>
    </row>
    <row r="90652" spans="2:2" x14ac:dyDescent="0.2">
      <c r="B90652"/>
    </row>
    <row r="90653" spans="2:2" x14ac:dyDescent="0.2">
      <c r="B90653"/>
    </row>
    <row r="90654" spans="2:2" x14ac:dyDescent="0.2">
      <c r="B90654"/>
    </row>
    <row r="90655" spans="2:2" x14ac:dyDescent="0.2">
      <c r="B90655"/>
    </row>
    <row r="90656" spans="2:2" x14ac:dyDescent="0.2">
      <c r="B90656"/>
    </row>
    <row r="90657" spans="2:2" x14ac:dyDescent="0.2">
      <c r="B90657"/>
    </row>
    <row r="90658" spans="2:2" x14ac:dyDescent="0.2">
      <c r="B90658"/>
    </row>
    <row r="90659" spans="2:2" x14ac:dyDescent="0.2">
      <c r="B90659"/>
    </row>
    <row r="90660" spans="2:2" x14ac:dyDescent="0.2">
      <c r="B90660"/>
    </row>
    <row r="90661" spans="2:2" x14ac:dyDescent="0.2">
      <c r="B90661"/>
    </row>
    <row r="90662" spans="2:2" x14ac:dyDescent="0.2">
      <c r="B90662"/>
    </row>
    <row r="90663" spans="2:2" x14ac:dyDescent="0.2">
      <c r="B90663"/>
    </row>
    <row r="90664" spans="2:2" x14ac:dyDescent="0.2">
      <c r="B90664"/>
    </row>
    <row r="90665" spans="2:2" x14ac:dyDescent="0.2">
      <c r="B90665"/>
    </row>
    <row r="90666" spans="2:2" x14ac:dyDescent="0.2">
      <c r="B90666"/>
    </row>
    <row r="90667" spans="2:2" x14ac:dyDescent="0.2">
      <c r="B90667"/>
    </row>
    <row r="90668" spans="2:2" x14ac:dyDescent="0.2">
      <c r="B90668"/>
    </row>
    <row r="90669" spans="2:2" x14ac:dyDescent="0.2">
      <c r="B90669"/>
    </row>
    <row r="90670" spans="2:2" x14ac:dyDescent="0.2">
      <c r="B90670"/>
    </row>
    <row r="90671" spans="2:2" x14ac:dyDescent="0.2">
      <c r="B90671"/>
    </row>
    <row r="90672" spans="2:2" x14ac:dyDescent="0.2">
      <c r="B90672"/>
    </row>
    <row r="90673" spans="2:2" x14ac:dyDescent="0.2">
      <c r="B90673"/>
    </row>
    <row r="90674" spans="2:2" x14ac:dyDescent="0.2">
      <c r="B90674"/>
    </row>
    <row r="90675" spans="2:2" x14ac:dyDescent="0.2">
      <c r="B90675"/>
    </row>
    <row r="90676" spans="2:2" x14ac:dyDescent="0.2">
      <c r="B90676"/>
    </row>
    <row r="90677" spans="2:2" x14ac:dyDescent="0.2">
      <c r="B90677"/>
    </row>
    <row r="90678" spans="2:2" x14ac:dyDescent="0.2">
      <c r="B90678"/>
    </row>
    <row r="90679" spans="2:2" x14ac:dyDescent="0.2">
      <c r="B90679"/>
    </row>
    <row r="90680" spans="2:2" x14ac:dyDescent="0.2">
      <c r="B90680"/>
    </row>
    <row r="90681" spans="2:2" x14ac:dyDescent="0.2">
      <c r="B90681"/>
    </row>
    <row r="90682" spans="2:2" x14ac:dyDescent="0.2">
      <c r="B90682"/>
    </row>
    <row r="90683" spans="2:2" x14ac:dyDescent="0.2">
      <c r="B90683"/>
    </row>
    <row r="90684" spans="2:2" x14ac:dyDescent="0.2">
      <c r="B90684"/>
    </row>
    <row r="90685" spans="2:2" x14ac:dyDescent="0.2">
      <c r="B90685"/>
    </row>
    <row r="90686" spans="2:2" x14ac:dyDescent="0.2">
      <c r="B90686"/>
    </row>
    <row r="90687" spans="2:2" x14ac:dyDescent="0.2">
      <c r="B90687"/>
    </row>
    <row r="90688" spans="2:2" x14ac:dyDescent="0.2">
      <c r="B90688"/>
    </row>
    <row r="90689" spans="2:2" x14ac:dyDescent="0.2">
      <c r="B90689"/>
    </row>
    <row r="90690" spans="2:2" x14ac:dyDescent="0.2">
      <c r="B90690"/>
    </row>
    <row r="90691" spans="2:2" x14ac:dyDescent="0.2">
      <c r="B90691"/>
    </row>
    <row r="90692" spans="2:2" x14ac:dyDescent="0.2">
      <c r="B90692"/>
    </row>
    <row r="90693" spans="2:2" x14ac:dyDescent="0.2">
      <c r="B90693"/>
    </row>
    <row r="90694" spans="2:2" x14ac:dyDescent="0.2">
      <c r="B90694"/>
    </row>
    <row r="90695" spans="2:2" x14ac:dyDescent="0.2">
      <c r="B90695"/>
    </row>
    <row r="90696" spans="2:2" x14ac:dyDescent="0.2">
      <c r="B90696"/>
    </row>
    <row r="90697" spans="2:2" x14ac:dyDescent="0.2">
      <c r="B90697"/>
    </row>
    <row r="90698" spans="2:2" x14ac:dyDescent="0.2">
      <c r="B90698"/>
    </row>
    <row r="90699" spans="2:2" x14ac:dyDescent="0.2">
      <c r="B90699"/>
    </row>
    <row r="90700" spans="2:2" x14ac:dyDescent="0.2">
      <c r="B90700"/>
    </row>
    <row r="90701" spans="2:2" x14ac:dyDescent="0.2">
      <c r="B90701"/>
    </row>
    <row r="90702" spans="2:2" x14ac:dyDescent="0.2">
      <c r="B90702"/>
    </row>
    <row r="90703" spans="2:2" x14ac:dyDescent="0.2">
      <c r="B90703"/>
    </row>
    <row r="90704" spans="2:2" x14ac:dyDescent="0.2">
      <c r="B90704"/>
    </row>
    <row r="90705" spans="2:2" x14ac:dyDescent="0.2">
      <c r="B90705"/>
    </row>
    <row r="90706" spans="2:2" x14ac:dyDescent="0.2">
      <c r="B90706"/>
    </row>
    <row r="90707" spans="2:2" x14ac:dyDescent="0.2">
      <c r="B90707"/>
    </row>
    <row r="90708" spans="2:2" x14ac:dyDescent="0.2">
      <c r="B90708"/>
    </row>
    <row r="90709" spans="2:2" x14ac:dyDescent="0.2">
      <c r="B90709"/>
    </row>
    <row r="90710" spans="2:2" x14ac:dyDescent="0.2">
      <c r="B90710"/>
    </row>
    <row r="90711" spans="2:2" x14ac:dyDescent="0.2">
      <c r="B90711"/>
    </row>
    <row r="90712" spans="2:2" x14ac:dyDescent="0.2">
      <c r="B90712"/>
    </row>
    <row r="90713" spans="2:2" x14ac:dyDescent="0.2">
      <c r="B90713"/>
    </row>
    <row r="90714" spans="2:2" x14ac:dyDescent="0.2">
      <c r="B90714"/>
    </row>
    <row r="90715" spans="2:2" x14ac:dyDescent="0.2">
      <c r="B90715"/>
    </row>
    <row r="90716" spans="2:2" x14ac:dyDescent="0.2">
      <c r="B90716"/>
    </row>
    <row r="90717" spans="2:2" x14ac:dyDescent="0.2">
      <c r="B90717"/>
    </row>
    <row r="90718" spans="2:2" x14ac:dyDescent="0.2">
      <c r="B90718"/>
    </row>
    <row r="90719" spans="2:2" x14ac:dyDescent="0.2">
      <c r="B90719"/>
    </row>
    <row r="90720" spans="2:2" x14ac:dyDescent="0.2">
      <c r="B90720"/>
    </row>
    <row r="90721" spans="2:2" x14ac:dyDescent="0.2">
      <c r="B90721"/>
    </row>
    <row r="90722" spans="2:2" x14ac:dyDescent="0.2">
      <c r="B90722"/>
    </row>
    <row r="90723" spans="2:2" x14ac:dyDescent="0.2">
      <c r="B90723"/>
    </row>
    <row r="90724" spans="2:2" x14ac:dyDescent="0.2">
      <c r="B90724"/>
    </row>
    <row r="90725" spans="2:2" x14ac:dyDescent="0.2">
      <c r="B90725"/>
    </row>
    <row r="90726" spans="2:2" x14ac:dyDescent="0.2">
      <c r="B90726"/>
    </row>
    <row r="90727" spans="2:2" x14ac:dyDescent="0.2">
      <c r="B90727"/>
    </row>
    <row r="90728" spans="2:2" x14ac:dyDescent="0.2">
      <c r="B90728"/>
    </row>
    <row r="90729" spans="2:2" x14ac:dyDescent="0.2">
      <c r="B90729"/>
    </row>
    <row r="90730" spans="2:2" x14ac:dyDescent="0.2">
      <c r="B90730"/>
    </row>
    <row r="90731" spans="2:2" x14ac:dyDescent="0.2">
      <c r="B90731"/>
    </row>
    <row r="90732" spans="2:2" x14ac:dyDescent="0.2">
      <c r="B90732"/>
    </row>
    <row r="90733" spans="2:2" x14ac:dyDescent="0.2">
      <c r="B90733"/>
    </row>
    <row r="90734" spans="2:2" x14ac:dyDescent="0.2">
      <c r="B90734"/>
    </row>
    <row r="90735" spans="2:2" x14ac:dyDescent="0.2">
      <c r="B90735"/>
    </row>
    <row r="90736" spans="2:2" x14ac:dyDescent="0.2">
      <c r="B90736"/>
    </row>
    <row r="90737" spans="2:2" x14ac:dyDescent="0.2">
      <c r="B90737"/>
    </row>
    <row r="90738" spans="2:2" x14ac:dyDescent="0.2">
      <c r="B90738"/>
    </row>
    <row r="90739" spans="2:2" x14ac:dyDescent="0.2">
      <c r="B90739"/>
    </row>
    <row r="90740" spans="2:2" x14ac:dyDescent="0.2">
      <c r="B90740"/>
    </row>
    <row r="90741" spans="2:2" x14ac:dyDescent="0.2">
      <c r="B90741"/>
    </row>
    <row r="90742" spans="2:2" x14ac:dyDescent="0.2">
      <c r="B90742"/>
    </row>
    <row r="90743" spans="2:2" x14ac:dyDescent="0.2">
      <c r="B90743"/>
    </row>
    <row r="90744" spans="2:2" x14ac:dyDescent="0.2">
      <c r="B90744"/>
    </row>
    <row r="90745" spans="2:2" x14ac:dyDescent="0.2">
      <c r="B90745"/>
    </row>
    <row r="90746" spans="2:2" x14ac:dyDescent="0.2">
      <c r="B90746"/>
    </row>
    <row r="90747" spans="2:2" x14ac:dyDescent="0.2">
      <c r="B90747"/>
    </row>
    <row r="90748" spans="2:2" x14ac:dyDescent="0.2">
      <c r="B90748"/>
    </row>
    <row r="90749" spans="2:2" x14ac:dyDescent="0.2">
      <c r="B90749"/>
    </row>
    <row r="90750" spans="2:2" x14ac:dyDescent="0.2">
      <c r="B90750"/>
    </row>
    <row r="90751" spans="2:2" x14ac:dyDescent="0.2">
      <c r="B90751"/>
    </row>
    <row r="90752" spans="2:2" x14ac:dyDescent="0.2">
      <c r="B90752"/>
    </row>
    <row r="90753" spans="2:2" x14ac:dyDescent="0.2">
      <c r="B90753"/>
    </row>
    <row r="90754" spans="2:2" x14ac:dyDescent="0.2">
      <c r="B90754"/>
    </row>
    <row r="90755" spans="2:2" x14ac:dyDescent="0.2">
      <c r="B90755"/>
    </row>
    <row r="90756" spans="2:2" x14ac:dyDescent="0.2">
      <c r="B90756"/>
    </row>
    <row r="90757" spans="2:2" x14ac:dyDescent="0.2">
      <c r="B90757"/>
    </row>
    <row r="90758" spans="2:2" x14ac:dyDescent="0.2">
      <c r="B90758"/>
    </row>
    <row r="90759" spans="2:2" x14ac:dyDescent="0.2">
      <c r="B90759"/>
    </row>
    <row r="90760" spans="2:2" x14ac:dyDescent="0.2">
      <c r="B90760"/>
    </row>
    <row r="90761" spans="2:2" x14ac:dyDescent="0.2">
      <c r="B90761"/>
    </row>
    <row r="90762" spans="2:2" x14ac:dyDescent="0.2">
      <c r="B90762"/>
    </row>
    <row r="90763" spans="2:2" x14ac:dyDescent="0.2">
      <c r="B90763"/>
    </row>
    <row r="90764" spans="2:2" x14ac:dyDescent="0.2">
      <c r="B90764"/>
    </row>
    <row r="90765" spans="2:2" x14ac:dyDescent="0.2">
      <c r="B90765"/>
    </row>
    <row r="90766" spans="2:2" x14ac:dyDescent="0.2">
      <c r="B90766"/>
    </row>
    <row r="90767" spans="2:2" x14ac:dyDescent="0.2">
      <c r="B90767"/>
    </row>
    <row r="90768" spans="2:2" x14ac:dyDescent="0.2">
      <c r="B90768"/>
    </row>
    <row r="90769" spans="2:2" x14ac:dyDescent="0.2">
      <c r="B90769"/>
    </row>
    <row r="90770" spans="2:2" x14ac:dyDescent="0.2">
      <c r="B90770"/>
    </row>
    <row r="90771" spans="2:2" x14ac:dyDescent="0.2">
      <c r="B90771"/>
    </row>
    <row r="90772" spans="2:2" x14ac:dyDescent="0.2">
      <c r="B90772"/>
    </row>
    <row r="90773" spans="2:2" x14ac:dyDescent="0.2">
      <c r="B90773"/>
    </row>
    <row r="90774" spans="2:2" x14ac:dyDescent="0.2">
      <c r="B90774"/>
    </row>
    <row r="90775" spans="2:2" x14ac:dyDescent="0.2">
      <c r="B90775"/>
    </row>
    <row r="90776" spans="2:2" x14ac:dyDescent="0.2">
      <c r="B90776"/>
    </row>
    <row r="90777" spans="2:2" x14ac:dyDescent="0.2">
      <c r="B90777"/>
    </row>
    <row r="90778" spans="2:2" x14ac:dyDescent="0.2">
      <c r="B90778"/>
    </row>
    <row r="90779" spans="2:2" x14ac:dyDescent="0.2">
      <c r="B90779"/>
    </row>
    <row r="90780" spans="2:2" x14ac:dyDescent="0.2">
      <c r="B90780"/>
    </row>
    <row r="90781" spans="2:2" x14ac:dyDescent="0.2">
      <c r="B90781"/>
    </row>
    <row r="90782" spans="2:2" x14ac:dyDescent="0.2">
      <c r="B90782"/>
    </row>
    <row r="90783" spans="2:2" x14ac:dyDescent="0.2">
      <c r="B90783"/>
    </row>
    <row r="90784" spans="2:2" x14ac:dyDescent="0.2">
      <c r="B90784"/>
    </row>
    <row r="90785" spans="2:2" x14ac:dyDescent="0.2">
      <c r="B90785"/>
    </row>
    <row r="90786" spans="2:2" x14ac:dyDescent="0.2">
      <c r="B90786"/>
    </row>
    <row r="90787" spans="2:2" x14ac:dyDescent="0.2">
      <c r="B90787"/>
    </row>
    <row r="90788" spans="2:2" x14ac:dyDescent="0.2">
      <c r="B90788"/>
    </row>
    <row r="90789" spans="2:2" x14ac:dyDescent="0.2">
      <c r="B90789"/>
    </row>
    <row r="90790" spans="2:2" x14ac:dyDescent="0.2">
      <c r="B90790"/>
    </row>
    <row r="90791" spans="2:2" x14ac:dyDescent="0.2">
      <c r="B90791"/>
    </row>
    <row r="90792" spans="2:2" x14ac:dyDescent="0.2">
      <c r="B90792"/>
    </row>
    <row r="90793" spans="2:2" x14ac:dyDescent="0.2">
      <c r="B90793"/>
    </row>
    <row r="90794" spans="2:2" x14ac:dyDescent="0.2">
      <c r="B90794"/>
    </row>
    <row r="90795" spans="2:2" x14ac:dyDescent="0.2">
      <c r="B90795"/>
    </row>
    <row r="90796" spans="2:2" x14ac:dyDescent="0.2">
      <c r="B90796"/>
    </row>
    <row r="90797" spans="2:2" x14ac:dyDescent="0.2">
      <c r="B90797"/>
    </row>
    <row r="90798" spans="2:2" x14ac:dyDescent="0.2">
      <c r="B90798"/>
    </row>
    <row r="90799" spans="2:2" x14ac:dyDescent="0.2">
      <c r="B90799"/>
    </row>
    <row r="90800" spans="2:2" x14ac:dyDescent="0.2">
      <c r="B90800"/>
    </row>
    <row r="90801" spans="2:2" x14ac:dyDescent="0.2">
      <c r="B90801"/>
    </row>
    <row r="90802" spans="2:2" x14ac:dyDescent="0.2">
      <c r="B90802"/>
    </row>
    <row r="90803" spans="2:2" x14ac:dyDescent="0.2">
      <c r="B90803"/>
    </row>
    <row r="90804" spans="2:2" x14ac:dyDescent="0.2">
      <c r="B90804"/>
    </row>
    <row r="90805" spans="2:2" x14ac:dyDescent="0.2">
      <c r="B90805"/>
    </row>
    <row r="90806" spans="2:2" x14ac:dyDescent="0.2">
      <c r="B90806"/>
    </row>
    <row r="90807" spans="2:2" x14ac:dyDescent="0.2">
      <c r="B90807"/>
    </row>
    <row r="90808" spans="2:2" x14ac:dyDescent="0.2">
      <c r="B90808"/>
    </row>
    <row r="90809" spans="2:2" x14ac:dyDescent="0.2">
      <c r="B90809"/>
    </row>
    <row r="90810" spans="2:2" x14ac:dyDescent="0.2">
      <c r="B90810"/>
    </row>
    <row r="90811" spans="2:2" x14ac:dyDescent="0.2">
      <c r="B90811"/>
    </row>
    <row r="90812" spans="2:2" x14ac:dyDescent="0.2">
      <c r="B90812"/>
    </row>
    <row r="90813" spans="2:2" x14ac:dyDescent="0.2">
      <c r="B90813"/>
    </row>
    <row r="90814" spans="2:2" x14ac:dyDescent="0.2">
      <c r="B90814"/>
    </row>
    <row r="90815" spans="2:2" x14ac:dyDescent="0.2">
      <c r="B90815"/>
    </row>
    <row r="90816" spans="2:2" x14ac:dyDescent="0.2">
      <c r="B90816"/>
    </row>
    <row r="90817" spans="2:2" x14ac:dyDescent="0.2">
      <c r="B90817"/>
    </row>
    <row r="90818" spans="2:2" x14ac:dyDescent="0.2">
      <c r="B90818"/>
    </row>
    <row r="90819" spans="2:2" x14ac:dyDescent="0.2">
      <c r="B90819"/>
    </row>
    <row r="90820" spans="2:2" x14ac:dyDescent="0.2">
      <c r="B90820"/>
    </row>
    <row r="90821" spans="2:2" x14ac:dyDescent="0.2">
      <c r="B90821"/>
    </row>
    <row r="90822" spans="2:2" x14ac:dyDescent="0.2">
      <c r="B90822"/>
    </row>
    <row r="90823" spans="2:2" x14ac:dyDescent="0.2">
      <c r="B90823"/>
    </row>
    <row r="90824" spans="2:2" x14ac:dyDescent="0.2">
      <c r="B90824"/>
    </row>
    <row r="90825" spans="2:2" x14ac:dyDescent="0.2">
      <c r="B90825"/>
    </row>
    <row r="90826" spans="2:2" x14ac:dyDescent="0.2">
      <c r="B90826"/>
    </row>
    <row r="90827" spans="2:2" x14ac:dyDescent="0.2">
      <c r="B90827"/>
    </row>
    <row r="90828" spans="2:2" x14ac:dyDescent="0.2">
      <c r="B90828"/>
    </row>
    <row r="90829" spans="2:2" x14ac:dyDescent="0.2">
      <c r="B90829"/>
    </row>
    <row r="90830" spans="2:2" x14ac:dyDescent="0.2">
      <c r="B90830"/>
    </row>
    <row r="90831" spans="2:2" x14ac:dyDescent="0.2">
      <c r="B90831"/>
    </row>
    <row r="90832" spans="2:2" x14ac:dyDescent="0.2">
      <c r="B90832"/>
    </row>
    <row r="90833" spans="2:2" x14ac:dyDescent="0.2">
      <c r="B90833"/>
    </row>
    <row r="90834" spans="2:2" x14ac:dyDescent="0.2">
      <c r="B90834"/>
    </row>
    <row r="90835" spans="2:2" x14ac:dyDescent="0.2">
      <c r="B90835"/>
    </row>
    <row r="90836" spans="2:2" x14ac:dyDescent="0.2">
      <c r="B90836"/>
    </row>
    <row r="90837" spans="2:2" x14ac:dyDescent="0.2">
      <c r="B90837"/>
    </row>
    <row r="90838" spans="2:2" x14ac:dyDescent="0.2">
      <c r="B90838"/>
    </row>
    <row r="90839" spans="2:2" x14ac:dyDescent="0.2">
      <c r="B90839"/>
    </row>
    <row r="90840" spans="2:2" x14ac:dyDescent="0.2">
      <c r="B90840"/>
    </row>
    <row r="90841" spans="2:2" x14ac:dyDescent="0.2">
      <c r="B90841"/>
    </row>
    <row r="90842" spans="2:2" x14ac:dyDescent="0.2">
      <c r="B90842"/>
    </row>
    <row r="90843" spans="2:2" x14ac:dyDescent="0.2">
      <c r="B90843"/>
    </row>
    <row r="90844" spans="2:2" x14ac:dyDescent="0.2">
      <c r="B90844"/>
    </row>
    <row r="90845" spans="2:2" x14ac:dyDescent="0.2">
      <c r="B90845"/>
    </row>
    <row r="90846" spans="2:2" x14ac:dyDescent="0.2">
      <c r="B90846"/>
    </row>
    <row r="90847" spans="2:2" x14ac:dyDescent="0.2">
      <c r="B90847"/>
    </row>
    <row r="90848" spans="2:2" x14ac:dyDescent="0.2">
      <c r="B90848"/>
    </row>
    <row r="90849" spans="2:2" x14ac:dyDescent="0.2">
      <c r="B90849"/>
    </row>
    <row r="90850" spans="2:2" x14ac:dyDescent="0.2">
      <c r="B90850"/>
    </row>
    <row r="90851" spans="2:2" x14ac:dyDescent="0.2">
      <c r="B90851"/>
    </row>
    <row r="90852" spans="2:2" x14ac:dyDescent="0.2">
      <c r="B90852"/>
    </row>
    <row r="90853" spans="2:2" x14ac:dyDescent="0.2">
      <c r="B90853"/>
    </row>
    <row r="90854" spans="2:2" x14ac:dyDescent="0.2">
      <c r="B90854"/>
    </row>
    <row r="90855" spans="2:2" x14ac:dyDescent="0.2">
      <c r="B90855"/>
    </row>
    <row r="90856" spans="2:2" x14ac:dyDescent="0.2">
      <c r="B90856"/>
    </row>
    <row r="90857" spans="2:2" x14ac:dyDescent="0.2">
      <c r="B90857"/>
    </row>
    <row r="90858" spans="2:2" x14ac:dyDescent="0.2">
      <c r="B90858"/>
    </row>
    <row r="90859" spans="2:2" x14ac:dyDescent="0.2">
      <c r="B90859"/>
    </row>
    <row r="90860" spans="2:2" x14ac:dyDescent="0.2">
      <c r="B90860"/>
    </row>
    <row r="90861" spans="2:2" x14ac:dyDescent="0.2">
      <c r="B90861"/>
    </row>
    <row r="90862" spans="2:2" x14ac:dyDescent="0.2">
      <c r="B90862"/>
    </row>
    <row r="90863" spans="2:2" x14ac:dyDescent="0.2">
      <c r="B90863"/>
    </row>
    <row r="90864" spans="2:2" x14ac:dyDescent="0.2">
      <c r="B90864"/>
    </row>
    <row r="90865" spans="2:2" x14ac:dyDescent="0.2">
      <c r="B90865"/>
    </row>
    <row r="90866" spans="2:2" x14ac:dyDescent="0.2">
      <c r="B90866"/>
    </row>
    <row r="90867" spans="2:2" x14ac:dyDescent="0.2">
      <c r="B90867"/>
    </row>
    <row r="90868" spans="2:2" x14ac:dyDescent="0.2">
      <c r="B90868"/>
    </row>
    <row r="90869" spans="2:2" x14ac:dyDescent="0.2">
      <c r="B90869"/>
    </row>
    <row r="90870" spans="2:2" x14ac:dyDescent="0.2">
      <c r="B90870"/>
    </row>
    <row r="90871" spans="2:2" x14ac:dyDescent="0.2">
      <c r="B90871"/>
    </row>
    <row r="90872" spans="2:2" x14ac:dyDescent="0.2">
      <c r="B90872"/>
    </row>
    <row r="90873" spans="2:2" x14ac:dyDescent="0.2">
      <c r="B90873"/>
    </row>
    <row r="90874" spans="2:2" x14ac:dyDescent="0.2">
      <c r="B90874"/>
    </row>
    <row r="90875" spans="2:2" x14ac:dyDescent="0.2">
      <c r="B90875"/>
    </row>
    <row r="90876" spans="2:2" x14ac:dyDescent="0.2">
      <c r="B90876"/>
    </row>
    <row r="90877" spans="2:2" x14ac:dyDescent="0.2">
      <c r="B90877"/>
    </row>
    <row r="90878" spans="2:2" x14ac:dyDescent="0.2">
      <c r="B90878"/>
    </row>
    <row r="90879" spans="2:2" x14ac:dyDescent="0.2">
      <c r="B90879"/>
    </row>
    <row r="90880" spans="2:2" x14ac:dyDescent="0.2">
      <c r="B90880"/>
    </row>
    <row r="90881" spans="2:2" x14ac:dyDescent="0.2">
      <c r="B90881"/>
    </row>
    <row r="90882" spans="2:2" x14ac:dyDescent="0.2">
      <c r="B90882"/>
    </row>
    <row r="90883" spans="2:2" x14ac:dyDescent="0.2">
      <c r="B90883"/>
    </row>
    <row r="90884" spans="2:2" x14ac:dyDescent="0.2">
      <c r="B90884"/>
    </row>
    <row r="90885" spans="2:2" x14ac:dyDescent="0.2">
      <c r="B90885"/>
    </row>
    <row r="90886" spans="2:2" x14ac:dyDescent="0.2">
      <c r="B90886"/>
    </row>
    <row r="90887" spans="2:2" x14ac:dyDescent="0.2">
      <c r="B90887"/>
    </row>
    <row r="90888" spans="2:2" x14ac:dyDescent="0.2">
      <c r="B90888"/>
    </row>
    <row r="90889" spans="2:2" x14ac:dyDescent="0.2">
      <c r="B90889"/>
    </row>
    <row r="90890" spans="2:2" x14ac:dyDescent="0.2">
      <c r="B90890"/>
    </row>
    <row r="90891" spans="2:2" x14ac:dyDescent="0.2">
      <c r="B90891"/>
    </row>
    <row r="90892" spans="2:2" x14ac:dyDescent="0.2">
      <c r="B90892"/>
    </row>
    <row r="90893" spans="2:2" x14ac:dyDescent="0.2">
      <c r="B90893"/>
    </row>
    <row r="90894" spans="2:2" x14ac:dyDescent="0.2">
      <c r="B90894"/>
    </row>
    <row r="90895" spans="2:2" x14ac:dyDescent="0.2">
      <c r="B90895"/>
    </row>
    <row r="90896" spans="2:2" x14ac:dyDescent="0.2">
      <c r="B90896"/>
    </row>
    <row r="90897" spans="2:2" x14ac:dyDescent="0.2">
      <c r="B90897"/>
    </row>
    <row r="90898" spans="2:2" x14ac:dyDescent="0.2">
      <c r="B90898"/>
    </row>
    <row r="90899" spans="2:2" x14ac:dyDescent="0.2">
      <c r="B90899"/>
    </row>
    <row r="90900" spans="2:2" x14ac:dyDescent="0.2">
      <c r="B90900"/>
    </row>
    <row r="90901" spans="2:2" x14ac:dyDescent="0.2">
      <c r="B90901"/>
    </row>
    <row r="90902" spans="2:2" x14ac:dyDescent="0.2">
      <c r="B90902"/>
    </row>
    <row r="90903" spans="2:2" x14ac:dyDescent="0.2">
      <c r="B90903"/>
    </row>
    <row r="90904" spans="2:2" x14ac:dyDescent="0.2">
      <c r="B90904"/>
    </row>
    <row r="90905" spans="2:2" x14ac:dyDescent="0.2">
      <c r="B90905"/>
    </row>
    <row r="90906" spans="2:2" x14ac:dyDescent="0.2">
      <c r="B90906"/>
    </row>
    <row r="90907" spans="2:2" x14ac:dyDescent="0.2">
      <c r="B90907"/>
    </row>
    <row r="90908" spans="2:2" x14ac:dyDescent="0.2">
      <c r="B90908"/>
    </row>
    <row r="90909" spans="2:2" x14ac:dyDescent="0.2">
      <c r="B90909"/>
    </row>
    <row r="90910" spans="2:2" x14ac:dyDescent="0.2">
      <c r="B90910"/>
    </row>
    <row r="90911" spans="2:2" x14ac:dyDescent="0.2">
      <c r="B90911"/>
    </row>
    <row r="90912" spans="2:2" x14ac:dyDescent="0.2">
      <c r="B90912"/>
    </row>
    <row r="90913" spans="2:2" x14ac:dyDescent="0.2">
      <c r="B90913"/>
    </row>
    <row r="90914" spans="2:2" x14ac:dyDescent="0.2">
      <c r="B90914"/>
    </row>
    <row r="90915" spans="2:2" x14ac:dyDescent="0.2">
      <c r="B90915"/>
    </row>
    <row r="90916" spans="2:2" x14ac:dyDescent="0.2">
      <c r="B90916"/>
    </row>
    <row r="90917" spans="2:2" x14ac:dyDescent="0.2">
      <c r="B90917"/>
    </row>
    <row r="90918" spans="2:2" x14ac:dyDescent="0.2">
      <c r="B90918"/>
    </row>
    <row r="90919" spans="2:2" x14ac:dyDescent="0.2">
      <c r="B90919"/>
    </row>
    <row r="90920" spans="2:2" x14ac:dyDescent="0.2">
      <c r="B90920"/>
    </row>
    <row r="90921" spans="2:2" x14ac:dyDescent="0.2">
      <c r="B90921"/>
    </row>
    <row r="90922" spans="2:2" x14ac:dyDescent="0.2">
      <c r="B90922"/>
    </row>
    <row r="90923" spans="2:2" x14ac:dyDescent="0.2">
      <c r="B90923"/>
    </row>
    <row r="90924" spans="2:2" x14ac:dyDescent="0.2">
      <c r="B90924"/>
    </row>
    <row r="90925" spans="2:2" x14ac:dyDescent="0.2">
      <c r="B90925"/>
    </row>
    <row r="90926" spans="2:2" x14ac:dyDescent="0.2">
      <c r="B90926"/>
    </row>
    <row r="90927" spans="2:2" x14ac:dyDescent="0.2">
      <c r="B90927"/>
    </row>
    <row r="90928" spans="2:2" x14ac:dyDescent="0.2">
      <c r="B90928"/>
    </row>
    <row r="90929" spans="2:2" x14ac:dyDescent="0.2">
      <c r="B90929"/>
    </row>
    <row r="90930" spans="2:2" x14ac:dyDescent="0.2">
      <c r="B90930"/>
    </row>
    <row r="90931" spans="2:2" x14ac:dyDescent="0.2">
      <c r="B90931"/>
    </row>
    <row r="90932" spans="2:2" x14ac:dyDescent="0.2">
      <c r="B90932"/>
    </row>
    <row r="90933" spans="2:2" x14ac:dyDescent="0.2">
      <c r="B90933"/>
    </row>
    <row r="90934" spans="2:2" x14ac:dyDescent="0.2">
      <c r="B90934"/>
    </row>
    <row r="90935" spans="2:2" x14ac:dyDescent="0.2">
      <c r="B90935"/>
    </row>
    <row r="90936" spans="2:2" x14ac:dyDescent="0.2">
      <c r="B90936"/>
    </row>
    <row r="90937" spans="2:2" x14ac:dyDescent="0.2">
      <c r="B90937"/>
    </row>
    <row r="90938" spans="2:2" x14ac:dyDescent="0.2">
      <c r="B90938"/>
    </row>
    <row r="90939" spans="2:2" x14ac:dyDescent="0.2">
      <c r="B90939"/>
    </row>
    <row r="90940" spans="2:2" x14ac:dyDescent="0.2">
      <c r="B90940"/>
    </row>
    <row r="90941" spans="2:2" x14ac:dyDescent="0.2">
      <c r="B90941"/>
    </row>
    <row r="90942" spans="2:2" x14ac:dyDescent="0.2">
      <c r="B90942"/>
    </row>
    <row r="90943" spans="2:2" x14ac:dyDescent="0.2">
      <c r="B90943"/>
    </row>
    <row r="90944" spans="2:2" x14ac:dyDescent="0.2">
      <c r="B90944"/>
    </row>
    <row r="90945" spans="2:2" x14ac:dyDescent="0.2">
      <c r="B90945"/>
    </row>
    <row r="90946" spans="2:2" x14ac:dyDescent="0.2">
      <c r="B90946"/>
    </row>
    <row r="90947" spans="2:2" x14ac:dyDescent="0.2">
      <c r="B90947"/>
    </row>
    <row r="90948" spans="2:2" x14ac:dyDescent="0.2">
      <c r="B90948"/>
    </row>
    <row r="90949" spans="2:2" x14ac:dyDescent="0.2">
      <c r="B90949"/>
    </row>
    <row r="90950" spans="2:2" x14ac:dyDescent="0.2">
      <c r="B90950"/>
    </row>
    <row r="90951" spans="2:2" x14ac:dyDescent="0.2">
      <c r="B90951"/>
    </row>
    <row r="90952" spans="2:2" x14ac:dyDescent="0.2">
      <c r="B90952"/>
    </row>
    <row r="90953" spans="2:2" x14ac:dyDescent="0.2">
      <c r="B90953"/>
    </row>
    <row r="90954" spans="2:2" x14ac:dyDescent="0.2">
      <c r="B90954"/>
    </row>
    <row r="90955" spans="2:2" x14ac:dyDescent="0.2">
      <c r="B90955"/>
    </row>
    <row r="90956" spans="2:2" x14ac:dyDescent="0.2">
      <c r="B90956"/>
    </row>
    <row r="90957" spans="2:2" x14ac:dyDescent="0.2">
      <c r="B90957"/>
    </row>
    <row r="90958" spans="2:2" x14ac:dyDescent="0.2">
      <c r="B90958"/>
    </row>
    <row r="90959" spans="2:2" x14ac:dyDescent="0.2">
      <c r="B90959"/>
    </row>
    <row r="90960" spans="2:2" x14ac:dyDescent="0.2">
      <c r="B90960"/>
    </row>
    <row r="90961" spans="2:2" x14ac:dyDescent="0.2">
      <c r="B90961"/>
    </row>
    <row r="90962" spans="2:2" x14ac:dyDescent="0.2">
      <c r="B90962"/>
    </row>
    <row r="90963" spans="2:2" x14ac:dyDescent="0.2">
      <c r="B90963"/>
    </row>
    <row r="90964" spans="2:2" x14ac:dyDescent="0.2">
      <c r="B90964"/>
    </row>
    <row r="90965" spans="2:2" x14ac:dyDescent="0.2">
      <c r="B90965"/>
    </row>
    <row r="90966" spans="2:2" x14ac:dyDescent="0.2">
      <c r="B90966"/>
    </row>
    <row r="90967" spans="2:2" x14ac:dyDescent="0.2">
      <c r="B90967"/>
    </row>
    <row r="90968" spans="2:2" x14ac:dyDescent="0.2">
      <c r="B90968"/>
    </row>
    <row r="90969" spans="2:2" x14ac:dyDescent="0.2">
      <c r="B90969"/>
    </row>
    <row r="90970" spans="2:2" x14ac:dyDescent="0.2">
      <c r="B90970"/>
    </row>
    <row r="90971" spans="2:2" x14ac:dyDescent="0.2">
      <c r="B90971"/>
    </row>
    <row r="90972" spans="2:2" x14ac:dyDescent="0.2">
      <c r="B90972"/>
    </row>
    <row r="90973" spans="2:2" x14ac:dyDescent="0.2">
      <c r="B90973"/>
    </row>
    <row r="90974" spans="2:2" x14ac:dyDescent="0.2">
      <c r="B90974"/>
    </row>
    <row r="90975" spans="2:2" x14ac:dyDescent="0.2">
      <c r="B90975"/>
    </row>
    <row r="90976" spans="2:2" x14ac:dyDescent="0.2">
      <c r="B90976"/>
    </row>
    <row r="90977" spans="2:2" x14ac:dyDescent="0.2">
      <c r="B90977"/>
    </row>
    <row r="90978" spans="2:2" x14ac:dyDescent="0.2">
      <c r="B90978"/>
    </row>
    <row r="90979" spans="2:2" x14ac:dyDescent="0.2">
      <c r="B90979"/>
    </row>
    <row r="90980" spans="2:2" x14ac:dyDescent="0.2">
      <c r="B90980"/>
    </row>
    <row r="90981" spans="2:2" x14ac:dyDescent="0.2">
      <c r="B90981"/>
    </row>
    <row r="90982" spans="2:2" x14ac:dyDescent="0.2">
      <c r="B90982"/>
    </row>
    <row r="90983" spans="2:2" x14ac:dyDescent="0.2">
      <c r="B90983"/>
    </row>
    <row r="90984" spans="2:2" x14ac:dyDescent="0.2">
      <c r="B90984"/>
    </row>
    <row r="90985" spans="2:2" x14ac:dyDescent="0.2">
      <c r="B90985"/>
    </row>
    <row r="90986" spans="2:2" x14ac:dyDescent="0.2">
      <c r="B90986"/>
    </row>
    <row r="90987" spans="2:2" x14ac:dyDescent="0.2">
      <c r="B90987"/>
    </row>
    <row r="90988" spans="2:2" x14ac:dyDescent="0.2">
      <c r="B90988"/>
    </row>
    <row r="90989" spans="2:2" x14ac:dyDescent="0.2">
      <c r="B90989"/>
    </row>
    <row r="90990" spans="2:2" x14ac:dyDescent="0.2">
      <c r="B90990"/>
    </row>
    <row r="90991" spans="2:2" x14ac:dyDescent="0.2">
      <c r="B90991"/>
    </row>
    <row r="90992" spans="2:2" x14ac:dyDescent="0.2">
      <c r="B90992"/>
    </row>
    <row r="90993" spans="2:2" x14ac:dyDescent="0.2">
      <c r="B90993"/>
    </row>
    <row r="90994" spans="2:2" x14ac:dyDescent="0.2">
      <c r="B90994"/>
    </row>
    <row r="90995" spans="2:2" x14ac:dyDescent="0.2">
      <c r="B90995"/>
    </row>
    <row r="90996" spans="2:2" x14ac:dyDescent="0.2">
      <c r="B90996"/>
    </row>
    <row r="90997" spans="2:2" x14ac:dyDescent="0.2">
      <c r="B90997"/>
    </row>
    <row r="90998" spans="2:2" x14ac:dyDescent="0.2">
      <c r="B90998"/>
    </row>
    <row r="90999" spans="2:2" x14ac:dyDescent="0.2">
      <c r="B90999"/>
    </row>
    <row r="91000" spans="2:2" x14ac:dyDescent="0.2">
      <c r="B91000"/>
    </row>
    <row r="91001" spans="2:2" x14ac:dyDescent="0.2">
      <c r="B91001"/>
    </row>
    <row r="91002" spans="2:2" x14ac:dyDescent="0.2">
      <c r="B91002"/>
    </row>
    <row r="91003" spans="2:2" x14ac:dyDescent="0.2">
      <c r="B91003"/>
    </row>
    <row r="91004" spans="2:2" x14ac:dyDescent="0.2">
      <c r="B91004"/>
    </row>
    <row r="91005" spans="2:2" x14ac:dyDescent="0.2">
      <c r="B91005"/>
    </row>
    <row r="91006" spans="2:2" x14ac:dyDescent="0.2">
      <c r="B91006"/>
    </row>
    <row r="91007" spans="2:2" x14ac:dyDescent="0.2">
      <c r="B91007"/>
    </row>
    <row r="91008" spans="2:2" x14ac:dyDescent="0.2">
      <c r="B91008"/>
    </row>
    <row r="91009" spans="2:2" x14ac:dyDescent="0.2">
      <c r="B91009"/>
    </row>
    <row r="91010" spans="2:2" x14ac:dyDescent="0.2">
      <c r="B91010"/>
    </row>
    <row r="91011" spans="2:2" x14ac:dyDescent="0.2">
      <c r="B91011"/>
    </row>
    <row r="91012" spans="2:2" x14ac:dyDescent="0.2">
      <c r="B91012"/>
    </row>
    <row r="91013" spans="2:2" x14ac:dyDescent="0.2">
      <c r="B91013"/>
    </row>
    <row r="91014" spans="2:2" x14ac:dyDescent="0.2">
      <c r="B91014"/>
    </row>
    <row r="91015" spans="2:2" x14ac:dyDescent="0.2">
      <c r="B91015"/>
    </row>
    <row r="91016" spans="2:2" x14ac:dyDescent="0.2">
      <c r="B91016"/>
    </row>
    <row r="91017" spans="2:2" x14ac:dyDescent="0.2">
      <c r="B91017"/>
    </row>
    <row r="91018" spans="2:2" x14ac:dyDescent="0.2">
      <c r="B91018"/>
    </row>
    <row r="91019" spans="2:2" x14ac:dyDescent="0.2">
      <c r="B91019"/>
    </row>
    <row r="91020" spans="2:2" x14ac:dyDescent="0.2">
      <c r="B91020"/>
    </row>
    <row r="91021" spans="2:2" x14ac:dyDescent="0.2">
      <c r="B91021"/>
    </row>
    <row r="91022" spans="2:2" x14ac:dyDescent="0.2">
      <c r="B91022"/>
    </row>
    <row r="91023" spans="2:2" x14ac:dyDescent="0.2">
      <c r="B91023"/>
    </row>
    <row r="91024" spans="2:2" x14ac:dyDescent="0.2">
      <c r="B91024"/>
    </row>
    <row r="91025" spans="2:2" x14ac:dyDescent="0.2">
      <c r="B91025"/>
    </row>
    <row r="91026" spans="2:2" x14ac:dyDescent="0.2">
      <c r="B91026"/>
    </row>
    <row r="91027" spans="2:2" x14ac:dyDescent="0.2">
      <c r="B91027"/>
    </row>
    <row r="91028" spans="2:2" x14ac:dyDescent="0.2">
      <c r="B91028"/>
    </row>
    <row r="91029" spans="2:2" x14ac:dyDescent="0.2">
      <c r="B91029"/>
    </row>
    <row r="91030" spans="2:2" x14ac:dyDescent="0.2">
      <c r="B91030"/>
    </row>
    <row r="91031" spans="2:2" x14ac:dyDescent="0.2">
      <c r="B91031"/>
    </row>
    <row r="91032" spans="2:2" x14ac:dyDescent="0.2">
      <c r="B91032"/>
    </row>
    <row r="91033" spans="2:2" x14ac:dyDescent="0.2">
      <c r="B91033"/>
    </row>
    <row r="91034" spans="2:2" x14ac:dyDescent="0.2">
      <c r="B91034"/>
    </row>
    <row r="91035" spans="2:2" x14ac:dyDescent="0.2">
      <c r="B91035"/>
    </row>
    <row r="91036" spans="2:2" x14ac:dyDescent="0.2">
      <c r="B91036"/>
    </row>
    <row r="91037" spans="2:2" x14ac:dyDescent="0.2">
      <c r="B91037"/>
    </row>
    <row r="91038" spans="2:2" x14ac:dyDescent="0.2">
      <c r="B91038"/>
    </row>
    <row r="91039" spans="2:2" x14ac:dyDescent="0.2">
      <c r="B91039"/>
    </row>
    <row r="91040" spans="2:2" x14ac:dyDescent="0.2">
      <c r="B91040"/>
    </row>
    <row r="91041" spans="2:2" x14ac:dyDescent="0.2">
      <c r="B91041"/>
    </row>
    <row r="91042" spans="2:2" x14ac:dyDescent="0.2">
      <c r="B91042"/>
    </row>
    <row r="91043" spans="2:2" x14ac:dyDescent="0.2">
      <c r="B91043"/>
    </row>
    <row r="91044" spans="2:2" x14ac:dyDescent="0.2">
      <c r="B91044"/>
    </row>
    <row r="91045" spans="2:2" x14ac:dyDescent="0.2">
      <c r="B91045"/>
    </row>
    <row r="91046" spans="2:2" x14ac:dyDescent="0.2">
      <c r="B91046"/>
    </row>
    <row r="91047" spans="2:2" x14ac:dyDescent="0.2">
      <c r="B91047"/>
    </row>
    <row r="91048" spans="2:2" x14ac:dyDescent="0.2">
      <c r="B91048"/>
    </row>
    <row r="91049" spans="2:2" x14ac:dyDescent="0.2">
      <c r="B91049"/>
    </row>
    <row r="91050" spans="2:2" x14ac:dyDescent="0.2">
      <c r="B91050"/>
    </row>
    <row r="91051" spans="2:2" x14ac:dyDescent="0.2">
      <c r="B91051"/>
    </row>
    <row r="91052" spans="2:2" x14ac:dyDescent="0.2">
      <c r="B91052"/>
    </row>
    <row r="91053" spans="2:2" x14ac:dyDescent="0.2">
      <c r="B91053"/>
    </row>
    <row r="91054" spans="2:2" x14ac:dyDescent="0.2">
      <c r="B91054"/>
    </row>
    <row r="91055" spans="2:2" x14ac:dyDescent="0.2">
      <c r="B91055"/>
    </row>
    <row r="91056" spans="2:2" x14ac:dyDescent="0.2">
      <c r="B91056"/>
    </row>
    <row r="91057" spans="2:2" x14ac:dyDescent="0.2">
      <c r="B91057"/>
    </row>
    <row r="91058" spans="2:2" x14ac:dyDescent="0.2">
      <c r="B91058"/>
    </row>
    <row r="91059" spans="2:2" x14ac:dyDescent="0.2">
      <c r="B91059"/>
    </row>
    <row r="91060" spans="2:2" x14ac:dyDescent="0.2">
      <c r="B91060"/>
    </row>
    <row r="91061" spans="2:2" x14ac:dyDescent="0.2">
      <c r="B91061"/>
    </row>
    <row r="91062" spans="2:2" x14ac:dyDescent="0.2">
      <c r="B91062"/>
    </row>
    <row r="91063" spans="2:2" x14ac:dyDescent="0.2">
      <c r="B91063"/>
    </row>
    <row r="91064" spans="2:2" x14ac:dyDescent="0.2">
      <c r="B91064"/>
    </row>
    <row r="91065" spans="2:2" x14ac:dyDescent="0.2">
      <c r="B91065"/>
    </row>
    <row r="91066" spans="2:2" x14ac:dyDescent="0.2">
      <c r="B91066"/>
    </row>
    <row r="91067" spans="2:2" x14ac:dyDescent="0.2">
      <c r="B91067"/>
    </row>
    <row r="91068" spans="2:2" x14ac:dyDescent="0.2">
      <c r="B91068"/>
    </row>
    <row r="91069" spans="2:2" x14ac:dyDescent="0.2">
      <c r="B91069"/>
    </row>
    <row r="91070" spans="2:2" x14ac:dyDescent="0.2">
      <c r="B91070"/>
    </row>
    <row r="91071" spans="2:2" x14ac:dyDescent="0.2">
      <c r="B91071"/>
    </row>
    <row r="91072" spans="2:2" x14ac:dyDescent="0.2">
      <c r="B91072"/>
    </row>
    <row r="91073" spans="2:2" x14ac:dyDescent="0.2">
      <c r="B91073"/>
    </row>
    <row r="91074" spans="2:2" x14ac:dyDescent="0.2">
      <c r="B91074"/>
    </row>
    <row r="91075" spans="2:2" x14ac:dyDescent="0.2">
      <c r="B91075"/>
    </row>
    <row r="91076" spans="2:2" x14ac:dyDescent="0.2">
      <c r="B91076"/>
    </row>
    <row r="91077" spans="2:2" x14ac:dyDescent="0.2">
      <c r="B91077"/>
    </row>
    <row r="91078" spans="2:2" x14ac:dyDescent="0.2">
      <c r="B91078"/>
    </row>
    <row r="91079" spans="2:2" x14ac:dyDescent="0.2">
      <c r="B91079"/>
    </row>
    <row r="91080" spans="2:2" x14ac:dyDescent="0.2">
      <c r="B91080"/>
    </row>
    <row r="91081" spans="2:2" x14ac:dyDescent="0.2">
      <c r="B91081"/>
    </row>
    <row r="91082" spans="2:2" x14ac:dyDescent="0.2">
      <c r="B91082"/>
    </row>
    <row r="91083" spans="2:2" x14ac:dyDescent="0.2">
      <c r="B91083"/>
    </row>
    <row r="91084" spans="2:2" x14ac:dyDescent="0.2">
      <c r="B91084"/>
    </row>
    <row r="91085" spans="2:2" x14ac:dyDescent="0.2">
      <c r="B91085"/>
    </row>
    <row r="91086" spans="2:2" x14ac:dyDescent="0.2">
      <c r="B91086"/>
    </row>
    <row r="91087" spans="2:2" x14ac:dyDescent="0.2">
      <c r="B91087"/>
    </row>
    <row r="91088" spans="2:2" x14ac:dyDescent="0.2">
      <c r="B91088"/>
    </row>
    <row r="91089" spans="2:2" x14ac:dyDescent="0.2">
      <c r="B91089"/>
    </row>
    <row r="91090" spans="2:2" x14ac:dyDescent="0.2">
      <c r="B91090"/>
    </row>
    <row r="91091" spans="2:2" x14ac:dyDescent="0.2">
      <c r="B91091"/>
    </row>
    <row r="91092" spans="2:2" x14ac:dyDescent="0.2">
      <c r="B91092"/>
    </row>
    <row r="91093" spans="2:2" x14ac:dyDescent="0.2">
      <c r="B91093"/>
    </row>
    <row r="91094" spans="2:2" x14ac:dyDescent="0.2">
      <c r="B91094"/>
    </row>
    <row r="91095" spans="2:2" x14ac:dyDescent="0.2">
      <c r="B91095"/>
    </row>
    <row r="91096" spans="2:2" x14ac:dyDescent="0.2">
      <c r="B91096"/>
    </row>
    <row r="91097" spans="2:2" x14ac:dyDescent="0.2">
      <c r="B91097"/>
    </row>
    <row r="91098" spans="2:2" x14ac:dyDescent="0.2">
      <c r="B91098"/>
    </row>
    <row r="91099" spans="2:2" x14ac:dyDescent="0.2">
      <c r="B91099"/>
    </row>
    <row r="91100" spans="2:2" x14ac:dyDescent="0.2">
      <c r="B91100"/>
    </row>
    <row r="91101" spans="2:2" x14ac:dyDescent="0.2">
      <c r="B91101"/>
    </row>
    <row r="91102" spans="2:2" x14ac:dyDescent="0.2">
      <c r="B91102"/>
    </row>
    <row r="91103" spans="2:2" x14ac:dyDescent="0.2">
      <c r="B91103"/>
    </row>
    <row r="91104" spans="2:2" x14ac:dyDescent="0.2">
      <c r="B91104"/>
    </row>
    <row r="91105" spans="2:2" x14ac:dyDescent="0.2">
      <c r="B91105"/>
    </row>
    <row r="91106" spans="2:2" x14ac:dyDescent="0.2">
      <c r="B91106"/>
    </row>
    <row r="91107" spans="2:2" x14ac:dyDescent="0.2">
      <c r="B91107"/>
    </row>
    <row r="91108" spans="2:2" x14ac:dyDescent="0.2">
      <c r="B91108"/>
    </row>
    <row r="91109" spans="2:2" x14ac:dyDescent="0.2">
      <c r="B91109"/>
    </row>
    <row r="91110" spans="2:2" x14ac:dyDescent="0.2">
      <c r="B91110"/>
    </row>
    <row r="91111" spans="2:2" x14ac:dyDescent="0.2">
      <c r="B91111"/>
    </row>
    <row r="91112" spans="2:2" x14ac:dyDescent="0.2">
      <c r="B91112"/>
    </row>
    <row r="91113" spans="2:2" x14ac:dyDescent="0.2">
      <c r="B91113"/>
    </row>
    <row r="91114" spans="2:2" x14ac:dyDescent="0.2">
      <c r="B91114"/>
    </row>
    <row r="91115" spans="2:2" x14ac:dyDescent="0.2">
      <c r="B91115"/>
    </row>
    <row r="91116" spans="2:2" x14ac:dyDescent="0.2">
      <c r="B91116"/>
    </row>
    <row r="91117" spans="2:2" x14ac:dyDescent="0.2">
      <c r="B91117"/>
    </row>
    <row r="91118" spans="2:2" x14ac:dyDescent="0.2">
      <c r="B91118"/>
    </row>
    <row r="91119" spans="2:2" x14ac:dyDescent="0.2">
      <c r="B91119"/>
    </row>
    <row r="91120" spans="2:2" x14ac:dyDescent="0.2">
      <c r="B91120"/>
    </row>
    <row r="91121" spans="2:2" x14ac:dyDescent="0.2">
      <c r="B91121"/>
    </row>
    <row r="91122" spans="2:2" x14ac:dyDescent="0.2">
      <c r="B91122"/>
    </row>
    <row r="91123" spans="2:2" x14ac:dyDescent="0.2">
      <c r="B91123"/>
    </row>
    <row r="91124" spans="2:2" x14ac:dyDescent="0.2">
      <c r="B91124"/>
    </row>
    <row r="91125" spans="2:2" x14ac:dyDescent="0.2">
      <c r="B91125"/>
    </row>
    <row r="91126" spans="2:2" x14ac:dyDescent="0.2">
      <c r="B91126"/>
    </row>
    <row r="91127" spans="2:2" x14ac:dyDescent="0.2">
      <c r="B91127"/>
    </row>
    <row r="91128" spans="2:2" x14ac:dyDescent="0.2">
      <c r="B91128"/>
    </row>
    <row r="91129" spans="2:2" x14ac:dyDescent="0.2">
      <c r="B91129"/>
    </row>
    <row r="91130" spans="2:2" x14ac:dyDescent="0.2">
      <c r="B91130"/>
    </row>
    <row r="91131" spans="2:2" x14ac:dyDescent="0.2">
      <c r="B91131"/>
    </row>
    <row r="91132" spans="2:2" x14ac:dyDescent="0.2">
      <c r="B91132"/>
    </row>
    <row r="91133" spans="2:2" x14ac:dyDescent="0.2">
      <c r="B91133"/>
    </row>
    <row r="91134" spans="2:2" x14ac:dyDescent="0.2">
      <c r="B91134"/>
    </row>
    <row r="91135" spans="2:2" x14ac:dyDescent="0.2">
      <c r="B91135"/>
    </row>
    <row r="91136" spans="2:2" x14ac:dyDescent="0.2">
      <c r="B91136"/>
    </row>
    <row r="91137" spans="2:2" x14ac:dyDescent="0.2">
      <c r="B91137"/>
    </row>
    <row r="91138" spans="2:2" x14ac:dyDescent="0.2">
      <c r="B91138"/>
    </row>
    <row r="91139" spans="2:2" x14ac:dyDescent="0.2">
      <c r="B91139"/>
    </row>
    <row r="91140" spans="2:2" x14ac:dyDescent="0.2">
      <c r="B91140"/>
    </row>
    <row r="91141" spans="2:2" x14ac:dyDescent="0.2">
      <c r="B91141"/>
    </row>
    <row r="91142" spans="2:2" x14ac:dyDescent="0.2">
      <c r="B91142"/>
    </row>
    <row r="91143" spans="2:2" x14ac:dyDescent="0.2">
      <c r="B91143"/>
    </row>
    <row r="91144" spans="2:2" x14ac:dyDescent="0.2">
      <c r="B91144"/>
    </row>
    <row r="91145" spans="2:2" x14ac:dyDescent="0.2">
      <c r="B91145"/>
    </row>
    <row r="91146" spans="2:2" x14ac:dyDescent="0.2">
      <c r="B91146"/>
    </row>
    <row r="91147" spans="2:2" x14ac:dyDescent="0.2">
      <c r="B91147"/>
    </row>
    <row r="91148" spans="2:2" x14ac:dyDescent="0.2">
      <c r="B91148"/>
    </row>
    <row r="91149" spans="2:2" x14ac:dyDescent="0.2">
      <c r="B91149"/>
    </row>
    <row r="91150" spans="2:2" x14ac:dyDescent="0.2">
      <c r="B91150"/>
    </row>
    <row r="91151" spans="2:2" x14ac:dyDescent="0.2">
      <c r="B91151"/>
    </row>
    <row r="91152" spans="2:2" x14ac:dyDescent="0.2">
      <c r="B91152"/>
    </row>
    <row r="91153" spans="2:2" x14ac:dyDescent="0.2">
      <c r="B91153"/>
    </row>
    <row r="91154" spans="2:2" x14ac:dyDescent="0.2">
      <c r="B91154"/>
    </row>
    <row r="91155" spans="2:2" x14ac:dyDescent="0.2">
      <c r="B91155"/>
    </row>
    <row r="91156" spans="2:2" x14ac:dyDescent="0.2">
      <c r="B91156"/>
    </row>
    <row r="91157" spans="2:2" x14ac:dyDescent="0.2">
      <c r="B91157"/>
    </row>
    <row r="91158" spans="2:2" x14ac:dyDescent="0.2">
      <c r="B91158"/>
    </row>
    <row r="91159" spans="2:2" x14ac:dyDescent="0.2">
      <c r="B91159"/>
    </row>
    <row r="91160" spans="2:2" x14ac:dyDescent="0.2">
      <c r="B91160"/>
    </row>
    <row r="91161" spans="2:2" x14ac:dyDescent="0.2">
      <c r="B91161"/>
    </row>
    <row r="91162" spans="2:2" x14ac:dyDescent="0.2">
      <c r="B91162"/>
    </row>
    <row r="91163" spans="2:2" x14ac:dyDescent="0.2">
      <c r="B91163"/>
    </row>
    <row r="91164" spans="2:2" x14ac:dyDescent="0.2">
      <c r="B91164"/>
    </row>
    <row r="91165" spans="2:2" x14ac:dyDescent="0.2">
      <c r="B91165"/>
    </row>
    <row r="91166" spans="2:2" x14ac:dyDescent="0.2">
      <c r="B91166"/>
    </row>
    <row r="91167" spans="2:2" x14ac:dyDescent="0.2">
      <c r="B91167"/>
    </row>
    <row r="91168" spans="2:2" x14ac:dyDescent="0.2">
      <c r="B91168"/>
    </row>
    <row r="91169" spans="2:2" x14ac:dyDescent="0.2">
      <c r="B91169"/>
    </row>
    <row r="91170" spans="2:2" x14ac:dyDescent="0.2">
      <c r="B91170"/>
    </row>
    <row r="91171" spans="2:2" x14ac:dyDescent="0.2">
      <c r="B91171"/>
    </row>
    <row r="91172" spans="2:2" x14ac:dyDescent="0.2">
      <c r="B91172"/>
    </row>
    <row r="91173" spans="2:2" x14ac:dyDescent="0.2">
      <c r="B91173"/>
    </row>
    <row r="91174" spans="2:2" x14ac:dyDescent="0.2">
      <c r="B91174"/>
    </row>
    <row r="91175" spans="2:2" x14ac:dyDescent="0.2">
      <c r="B91175"/>
    </row>
    <row r="91176" spans="2:2" x14ac:dyDescent="0.2">
      <c r="B91176"/>
    </row>
    <row r="91177" spans="2:2" x14ac:dyDescent="0.2">
      <c r="B91177"/>
    </row>
    <row r="91178" spans="2:2" x14ac:dyDescent="0.2">
      <c r="B91178"/>
    </row>
    <row r="91179" spans="2:2" x14ac:dyDescent="0.2">
      <c r="B91179"/>
    </row>
    <row r="91180" spans="2:2" x14ac:dyDescent="0.2">
      <c r="B91180"/>
    </row>
    <row r="91181" spans="2:2" x14ac:dyDescent="0.2">
      <c r="B91181"/>
    </row>
    <row r="91182" spans="2:2" x14ac:dyDescent="0.2">
      <c r="B91182"/>
    </row>
    <row r="91183" spans="2:2" x14ac:dyDescent="0.2">
      <c r="B91183"/>
    </row>
    <row r="91184" spans="2:2" x14ac:dyDescent="0.2">
      <c r="B91184"/>
    </row>
    <row r="91185" spans="2:2" x14ac:dyDescent="0.2">
      <c r="B91185"/>
    </row>
    <row r="91186" spans="2:2" x14ac:dyDescent="0.2">
      <c r="B91186"/>
    </row>
    <row r="91187" spans="2:2" x14ac:dyDescent="0.2">
      <c r="B91187"/>
    </row>
    <row r="91188" spans="2:2" x14ac:dyDescent="0.2">
      <c r="B91188"/>
    </row>
    <row r="91189" spans="2:2" x14ac:dyDescent="0.2">
      <c r="B91189"/>
    </row>
    <row r="91190" spans="2:2" x14ac:dyDescent="0.2">
      <c r="B91190"/>
    </row>
    <row r="91191" spans="2:2" x14ac:dyDescent="0.2">
      <c r="B91191"/>
    </row>
    <row r="91192" spans="2:2" x14ac:dyDescent="0.2">
      <c r="B91192"/>
    </row>
    <row r="91193" spans="2:2" x14ac:dyDescent="0.2">
      <c r="B91193"/>
    </row>
    <row r="91194" spans="2:2" x14ac:dyDescent="0.2">
      <c r="B91194"/>
    </row>
    <row r="91195" spans="2:2" x14ac:dyDescent="0.2">
      <c r="B91195"/>
    </row>
    <row r="91196" spans="2:2" x14ac:dyDescent="0.2">
      <c r="B91196"/>
    </row>
    <row r="91197" spans="2:2" x14ac:dyDescent="0.2">
      <c r="B91197"/>
    </row>
    <row r="91198" spans="2:2" x14ac:dyDescent="0.2">
      <c r="B91198"/>
    </row>
    <row r="91199" spans="2:2" x14ac:dyDescent="0.2">
      <c r="B91199"/>
    </row>
    <row r="91200" spans="2:2" x14ac:dyDescent="0.2">
      <c r="B91200"/>
    </row>
    <row r="91201" spans="2:2" x14ac:dyDescent="0.2">
      <c r="B91201"/>
    </row>
    <row r="91202" spans="2:2" x14ac:dyDescent="0.2">
      <c r="B91202"/>
    </row>
    <row r="91203" spans="2:2" x14ac:dyDescent="0.2">
      <c r="B91203"/>
    </row>
    <row r="91204" spans="2:2" x14ac:dyDescent="0.2">
      <c r="B91204"/>
    </row>
    <row r="91205" spans="2:2" x14ac:dyDescent="0.2">
      <c r="B91205"/>
    </row>
    <row r="91206" spans="2:2" x14ac:dyDescent="0.2">
      <c r="B91206"/>
    </row>
    <row r="91207" spans="2:2" x14ac:dyDescent="0.2">
      <c r="B91207"/>
    </row>
    <row r="91208" spans="2:2" x14ac:dyDescent="0.2">
      <c r="B91208"/>
    </row>
    <row r="91209" spans="2:2" x14ac:dyDescent="0.2">
      <c r="B91209"/>
    </row>
    <row r="91210" spans="2:2" x14ac:dyDescent="0.2">
      <c r="B91210"/>
    </row>
    <row r="91211" spans="2:2" x14ac:dyDescent="0.2">
      <c r="B91211"/>
    </row>
    <row r="91212" spans="2:2" x14ac:dyDescent="0.2">
      <c r="B91212"/>
    </row>
    <row r="91213" spans="2:2" x14ac:dyDescent="0.2">
      <c r="B91213"/>
    </row>
    <row r="91214" spans="2:2" x14ac:dyDescent="0.2">
      <c r="B91214"/>
    </row>
    <row r="91215" spans="2:2" x14ac:dyDescent="0.2">
      <c r="B91215"/>
    </row>
    <row r="91216" spans="2:2" x14ac:dyDescent="0.2">
      <c r="B91216"/>
    </row>
    <row r="91217" spans="2:2" x14ac:dyDescent="0.2">
      <c r="B91217"/>
    </row>
    <row r="91218" spans="2:2" x14ac:dyDescent="0.2">
      <c r="B91218"/>
    </row>
    <row r="91219" spans="2:2" x14ac:dyDescent="0.2">
      <c r="B91219"/>
    </row>
    <row r="91220" spans="2:2" x14ac:dyDescent="0.2">
      <c r="B91220"/>
    </row>
    <row r="91221" spans="2:2" x14ac:dyDescent="0.2">
      <c r="B91221"/>
    </row>
    <row r="91222" spans="2:2" x14ac:dyDescent="0.2">
      <c r="B91222"/>
    </row>
    <row r="91223" spans="2:2" x14ac:dyDescent="0.2">
      <c r="B91223"/>
    </row>
    <row r="91224" spans="2:2" x14ac:dyDescent="0.2">
      <c r="B91224"/>
    </row>
    <row r="91225" spans="2:2" x14ac:dyDescent="0.2">
      <c r="B91225"/>
    </row>
    <row r="91226" spans="2:2" x14ac:dyDescent="0.2">
      <c r="B91226"/>
    </row>
    <row r="91227" spans="2:2" x14ac:dyDescent="0.2">
      <c r="B91227"/>
    </row>
    <row r="91228" spans="2:2" x14ac:dyDescent="0.2">
      <c r="B91228"/>
    </row>
    <row r="91229" spans="2:2" x14ac:dyDescent="0.2">
      <c r="B91229"/>
    </row>
    <row r="91230" spans="2:2" x14ac:dyDescent="0.2">
      <c r="B91230"/>
    </row>
    <row r="91231" spans="2:2" x14ac:dyDescent="0.2">
      <c r="B91231"/>
    </row>
    <row r="91232" spans="2:2" x14ac:dyDescent="0.2">
      <c r="B91232"/>
    </row>
    <row r="91233" spans="2:2" x14ac:dyDescent="0.2">
      <c r="B91233"/>
    </row>
    <row r="91234" spans="2:2" x14ac:dyDescent="0.2">
      <c r="B91234"/>
    </row>
    <row r="91235" spans="2:2" x14ac:dyDescent="0.2">
      <c r="B91235"/>
    </row>
    <row r="91236" spans="2:2" x14ac:dyDescent="0.2">
      <c r="B91236"/>
    </row>
    <row r="91237" spans="2:2" x14ac:dyDescent="0.2">
      <c r="B91237"/>
    </row>
    <row r="91238" spans="2:2" x14ac:dyDescent="0.2">
      <c r="B91238"/>
    </row>
    <row r="91239" spans="2:2" x14ac:dyDescent="0.2">
      <c r="B91239"/>
    </row>
    <row r="91240" spans="2:2" x14ac:dyDescent="0.2">
      <c r="B91240"/>
    </row>
    <row r="91241" spans="2:2" x14ac:dyDescent="0.2">
      <c r="B91241"/>
    </row>
    <row r="91242" spans="2:2" x14ac:dyDescent="0.2">
      <c r="B91242"/>
    </row>
    <row r="91243" spans="2:2" x14ac:dyDescent="0.2">
      <c r="B91243"/>
    </row>
    <row r="91244" spans="2:2" x14ac:dyDescent="0.2">
      <c r="B91244"/>
    </row>
    <row r="91245" spans="2:2" x14ac:dyDescent="0.2">
      <c r="B91245"/>
    </row>
    <row r="91246" spans="2:2" x14ac:dyDescent="0.2">
      <c r="B91246"/>
    </row>
    <row r="91247" spans="2:2" x14ac:dyDescent="0.2">
      <c r="B91247"/>
    </row>
    <row r="91248" spans="2:2" x14ac:dyDescent="0.2">
      <c r="B91248"/>
    </row>
    <row r="91249" spans="2:2" x14ac:dyDescent="0.2">
      <c r="B91249"/>
    </row>
    <row r="91250" spans="2:2" x14ac:dyDescent="0.2">
      <c r="B91250"/>
    </row>
    <row r="91251" spans="2:2" x14ac:dyDescent="0.2">
      <c r="B91251"/>
    </row>
    <row r="91252" spans="2:2" x14ac:dyDescent="0.2">
      <c r="B91252"/>
    </row>
    <row r="91253" spans="2:2" x14ac:dyDescent="0.2">
      <c r="B91253"/>
    </row>
    <row r="91254" spans="2:2" x14ac:dyDescent="0.2">
      <c r="B91254"/>
    </row>
    <row r="91255" spans="2:2" x14ac:dyDescent="0.2">
      <c r="B91255"/>
    </row>
    <row r="91256" spans="2:2" x14ac:dyDescent="0.2">
      <c r="B91256"/>
    </row>
    <row r="91257" spans="2:2" x14ac:dyDescent="0.2">
      <c r="B91257"/>
    </row>
    <row r="91258" spans="2:2" x14ac:dyDescent="0.2">
      <c r="B91258"/>
    </row>
    <row r="91259" spans="2:2" x14ac:dyDescent="0.2">
      <c r="B91259"/>
    </row>
    <row r="91260" spans="2:2" x14ac:dyDescent="0.2">
      <c r="B91260"/>
    </row>
    <row r="91261" spans="2:2" x14ac:dyDescent="0.2">
      <c r="B91261"/>
    </row>
    <row r="91262" spans="2:2" x14ac:dyDescent="0.2">
      <c r="B91262"/>
    </row>
    <row r="91263" spans="2:2" x14ac:dyDescent="0.2">
      <c r="B91263"/>
    </row>
    <row r="91264" spans="2:2" x14ac:dyDescent="0.2">
      <c r="B91264"/>
    </row>
    <row r="91265" spans="2:2" x14ac:dyDescent="0.2">
      <c r="B91265"/>
    </row>
    <row r="91266" spans="2:2" x14ac:dyDescent="0.2">
      <c r="B91266"/>
    </row>
    <row r="91267" spans="2:2" x14ac:dyDescent="0.2">
      <c r="B91267"/>
    </row>
    <row r="91268" spans="2:2" x14ac:dyDescent="0.2">
      <c r="B91268"/>
    </row>
    <row r="91269" spans="2:2" x14ac:dyDescent="0.2">
      <c r="B91269"/>
    </row>
    <row r="91270" spans="2:2" x14ac:dyDescent="0.2">
      <c r="B91270"/>
    </row>
    <row r="91271" spans="2:2" x14ac:dyDescent="0.2">
      <c r="B91271"/>
    </row>
    <row r="91272" spans="2:2" x14ac:dyDescent="0.2">
      <c r="B91272"/>
    </row>
    <row r="91273" spans="2:2" x14ac:dyDescent="0.2">
      <c r="B91273"/>
    </row>
    <row r="91274" spans="2:2" x14ac:dyDescent="0.2">
      <c r="B91274"/>
    </row>
    <row r="91275" spans="2:2" x14ac:dyDescent="0.2">
      <c r="B91275"/>
    </row>
    <row r="91276" spans="2:2" x14ac:dyDescent="0.2">
      <c r="B91276"/>
    </row>
    <row r="91277" spans="2:2" x14ac:dyDescent="0.2">
      <c r="B91277"/>
    </row>
    <row r="91278" spans="2:2" x14ac:dyDescent="0.2">
      <c r="B91278"/>
    </row>
    <row r="91279" spans="2:2" x14ac:dyDescent="0.2">
      <c r="B91279"/>
    </row>
    <row r="91280" spans="2:2" x14ac:dyDescent="0.2">
      <c r="B91280"/>
    </row>
    <row r="91281" spans="2:2" x14ac:dyDescent="0.2">
      <c r="B91281"/>
    </row>
    <row r="91282" spans="2:2" x14ac:dyDescent="0.2">
      <c r="B91282"/>
    </row>
    <row r="91283" spans="2:2" x14ac:dyDescent="0.2">
      <c r="B91283"/>
    </row>
    <row r="91284" spans="2:2" x14ac:dyDescent="0.2">
      <c r="B91284"/>
    </row>
    <row r="91285" spans="2:2" x14ac:dyDescent="0.2">
      <c r="B91285"/>
    </row>
    <row r="91286" spans="2:2" x14ac:dyDescent="0.2">
      <c r="B91286"/>
    </row>
    <row r="91287" spans="2:2" x14ac:dyDescent="0.2">
      <c r="B91287"/>
    </row>
    <row r="91288" spans="2:2" x14ac:dyDescent="0.2">
      <c r="B91288"/>
    </row>
    <row r="91289" spans="2:2" x14ac:dyDescent="0.2">
      <c r="B91289"/>
    </row>
    <row r="91290" spans="2:2" x14ac:dyDescent="0.2">
      <c r="B91290"/>
    </row>
    <row r="91291" spans="2:2" x14ac:dyDescent="0.2">
      <c r="B91291"/>
    </row>
    <row r="91292" spans="2:2" x14ac:dyDescent="0.2">
      <c r="B91292"/>
    </row>
    <row r="91293" spans="2:2" x14ac:dyDescent="0.2">
      <c r="B91293"/>
    </row>
    <row r="91294" spans="2:2" x14ac:dyDescent="0.2">
      <c r="B91294"/>
    </row>
    <row r="91295" spans="2:2" x14ac:dyDescent="0.2">
      <c r="B91295"/>
    </row>
    <row r="91296" spans="2:2" x14ac:dyDescent="0.2">
      <c r="B91296"/>
    </row>
    <row r="91297" spans="2:2" x14ac:dyDescent="0.2">
      <c r="B91297"/>
    </row>
    <row r="91298" spans="2:2" x14ac:dyDescent="0.2">
      <c r="B91298"/>
    </row>
    <row r="91299" spans="2:2" x14ac:dyDescent="0.2">
      <c r="B91299"/>
    </row>
    <row r="91300" spans="2:2" x14ac:dyDescent="0.2">
      <c r="B91300"/>
    </row>
    <row r="91301" spans="2:2" x14ac:dyDescent="0.2">
      <c r="B91301"/>
    </row>
    <row r="91302" spans="2:2" x14ac:dyDescent="0.2">
      <c r="B91302"/>
    </row>
    <row r="91303" spans="2:2" x14ac:dyDescent="0.2">
      <c r="B91303"/>
    </row>
    <row r="91304" spans="2:2" x14ac:dyDescent="0.2">
      <c r="B91304"/>
    </row>
    <row r="91305" spans="2:2" x14ac:dyDescent="0.2">
      <c r="B91305"/>
    </row>
    <row r="91306" spans="2:2" x14ac:dyDescent="0.2">
      <c r="B91306"/>
    </row>
    <row r="91307" spans="2:2" x14ac:dyDescent="0.2">
      <c r="B91307"/>
    </row>
    <row r="91308" spans="2:2" x14ac:dyDescent="0.2">
      <c r="B91308"/>
    </row>
    <row r="91309" spans="2:2" x14ac:dyDescent="0.2">
      <c r="B91309"/>
    </row>
    <row r="91310" spans="2:2" x14ac:dyDescent="0.2">
      <c r="B91310"/>
    </row>
    <row r="91311" spans="2:2" x14ac:dyDescent="0.2">
      <c r="B91311"/>
    </row>
    <row r="91312" spans="2:2" x14ac:dyDescent="0.2">
      <c r="B91312"/>
    </row>
    <row r="91313" spans="2:2" x14ac:dyDescent="0.2">
      <c r="B91313"/>
    </row>
    <row r="91314" spans="2:2" x14ac:dyDescent="0.2">
      <c r="B91314"/>
    </row>
    <row r="91315" spans="2:2" x14ac:dyDescent="0.2">
      <c r="B91315"/>
    </row>
    <row r="91316" spans="2:2" x14ac:dyDescent="0.2">
      <c r="B91316"/>
    </row>
    <row r="91317" spans="2:2" x14ac:dyDescent="0.2">
      <c r="B91317"/>
    </row>
    <row r="91318" spans="2:2" x14ac:dyDescent="0.2">
      <c r="B91318"/>
    </row>
    <row r="91319" spans="2:2" x14ac:dyDescent="0.2">
      <c r="B91319"/>
    </row>
    <row r="91320" spans="2:2" x14ac:dyDescent="0.2">
      <c r="B91320"/>
    </row>
    <row r="91321" spans="2:2" x14ac:dyDescent="0.2">
      <c r="B91321"/>
    </row>
    <row r="91322" spans="2:2" x14ac:dyDescent="0.2">
      <c r="B91322"/>
    </row>
    <row r="91323" spans="2:2" x14ac:dyDescent="0.2">
      <c r="B91323"/>
    </row>
    <row r="91324" spans="2:2" x14ac:dyDescent="0.2">
      <c r="B91324"/>
    </row>
    <row r="91325" spans="2:2" x14ac:dyDescent="0.2">
      <c r="B91325"/>
    </row>
    <row r="91326" spans="2:2" x14ac:dyDescent="0.2">
      <c r="B91326"/>
    </row>
    <row r="91327" spans="2:2" x14ac:dyDescent="0.2">
      <c r="B91327"/>
    </row>
    <row r="91328" spans="2:2" x14ac:dyDescent="0.2">
      <c r="B91328"/>
    </row>
    <row r="91329" spans="2:2" x14ac:dyDescent="0.2">
      <c r="B91329"/>
    </row>
    <row r="91330" spans="2:2" x14ac:dyDescent="0.2">
      <c r="B91330"/>
    </row>
    <row r="91331" spans="2:2" x14ac:dyDescent="0.2">
      <c r="B91331"/>
    </row>
    <row r="91332" spans="2:2" x14ac:dyDescent="0.2">
      <c r="B91332"/>
    </row>
    <row r="91333" spans="2:2" x14ac:dyDescent="0.2">
      <c r="B91333"/>
    </row>
    <row r="91334" spans="2:2" x14ac:dyDescent="0.2">
      <c r="B91334"/>
    </row>
    <row r="91335" spans="2:2" x14ac:dyDescent="0.2">
      <c r="B91335"/>
    </row>
    <row r="91336" spans="2:2" x14ac:dyDescent="0.2">
      <c r="B91336"/>
    </row>
    <row r="91337" spans="2:2" x14ac:dyDescent="0.2">
      <c r="B91337"/>
    </row>
    <row r="91338" spans="2:2" x14ac:dyDescent="0.2">
      <c r="B91338"/>
    </row>
    <row r="91339" spans="2:2" x14ac:dyDescent="0.2">
      <c r="B91339"/>
    </row>
    <row r="91340" spans="2:2" x14ac:dyDescent="0.2">
      <c r="B91340"/>
    </row>
    <row r="91341" spans="2:2" x14ac:dyDescent="0.2">
      <c r="B91341"/>
    </row>
    <row r="91342" spans="2:2" x14ac:dyDescent="0.2">
      <c r="B91342"/>
    </row>
    <row r="91343" spans="2:2" x14ac:dyDescent="0.2">
      <c r="B91343"/>
    </row>
    <row r="91344" spans="2:2" x14ac:dyDescent="0.2">
      <c r="B91344"/>
    </row>
    <row r="91345" spans="2:2" x14ac:dyDescent="0.2">
      <c r="B91345"/>
    </row>
    <row r="91346" spans="2:2" x14ac:dyDescent="0.2">
      <c r="B91346"/>
    </row>
    <row r="91347" spans="2:2" x14ac:dyDescent="0.2">
      <c r="B91347"/>
    </row>
    <row r="91348" spans="2:2" x14ac:dyDescent="0.2">
      <c r="B91348"/>
    </row>
    <row r="91349" spans="2:2" x14ac:dyDescent="0.2">
      <c r="B91349"/>
    </row>
    <row r="91350" spans="2:2" x14ac:dyDescent="0.2">
      <c r="B91350"/>
    </row>
    <row r="91351" spans="2:2" x14ac:dyDescent="0.2">
      <c r="B91351"/>
    </row>
    <row r="91352" spans="2:2" x14ac:dyDescent="0.2">
      <c r="B91352"/>
    </row>
    <row r="91353" spans="2:2" x14ac:dyDescent="0.2">
      <c r="B91353"/>
    </row>
    <row r="91354" spans="2:2" x14ac:dyDescent="0.2">
      <c r="B91354"/>
    </row>
    <row r="91355" spans="2:2" x14ac:dyDescent="0.2">
      <c r="B91355"/>
    </row>
    <row r="91356" spans="2:2" x14ac:dyDescent="0.2">
      <c r="B91356"/>
    </row>
    <row r="91357" spans="2:2" x14ac:dyDescent="0.2">
      <c r="B91357"/>
    </row>
    <row r="91358" spans="2:2" x14ac:dyDescent="0.2">
      <c r="B91358"/>
    </row>
    <row r="91359" spans="2:2" x14ac:dyDescent="0.2">
      <c r="B91359"/>
    </row>
    <row r="91360" spans="2:2" x14ac:dyDescent="0.2">
      <c r="B91360"/>
    </row>
    <row r="91361" spans="2:2" x14ac:dyDescent="0.2">
      <c r="B91361"/>
    </row>
    <row r="91362" spans="2:2" x14ac:dyDescent="0.2">
      <c r="B91362"/>
    </row>
    <row r="91363" spans="2:2" x14ac:dyDescent="0.2">
      <c r="B91363"/>
    </row>
    <row r="91364" spans="2:2" x14ac:dyDescent="0.2">
      <c r="B91364"/>
    </row>
    <row r="91365" spans="2:2" x14ac:dyDescent="0.2">
      <c r="B91365"/>
    </row>
    <row r="91366" spans="2:2" x14ac:dyDescent="0.2">
      <c r="B91366"/>
    </row>
    <row r="91367" spans="2:2" x14ac:dyDescent="0.2">
      <c r="B91367"/>
    </row>
    <row r="91368" spans="2:2" x14ac:dyDescent="0.2">
      <c r="B91368"/>
    </row>
    <row r="91369" spans="2:2" x14ac:dyDescent="0.2">
      <c r="B91369"/>
    </row>
    <row r="91370" spans="2:2" x14ac:dyDescent="0.2">
      <c r="B91370"/>
    </row>
    <row r="91371" spans="2:2" x14ac:dyDescent="0.2">
      <c r="B91371"/>
    </row>
    <row r="91372" spans="2:2" x14ac:dyDescent="0.2">
      <c r="B91372"/>
    </row>
    <row r="91373" spans="2:2" x14ac:dyDescent="0.2">
      <c r="B91373"/>
    </row>
    <row r="91374" spans="2:2" x14ac:dyDescent="0.2">
      <c r="B91374"/>
    </row>
    <row r="91375" spans="2:2" x14ac:dyDescent="0.2">
      <c r="B91375"/>
    </row>
    <row r="91376" spans="2:2" x14ac:dyDescent="0.2">
      <c r="B91376"/>
    </row>
    <row r="91377" spans="2:2" x14ac:dyDescent="0.2">
      <c r="B91377"/>
    </row>
    <row r="91378" spans="2:2" x14ac:dyDescent="0.2">
      <c r="B91378"/>
    </row>
    <row r="91379" spans="2:2" x14ac:dyDescent="0.2">
      <c r="B91379"/>
    </row>
    <row r="91380" spans="2:2" x14ac:dyDescent="0.2">
      <c r="B91380"/>
    </row>
    <row r="91381" spans="2:2" x14ac:dyDescent="0.2">
      <c r="B91381"/>
    </row>
    <row r="91382" spans="2:2" x14ac:dyDescent="0.2">
      <c r="B91382"/>
    </row>
    <row r="91383" spans="2:2" x14ac:dyDescent="0.2">
      <c r="B91383"/>
    </row>
    <row r="91384" spans="2:2" x14ac:dyDescent="0.2">
      <c r="B91384"/>
    </row>
    <row r="91385" spans="2:2" x14ac:dyDescent="0.2">
      <c r="B91385"/>
    </row>
    <row r="91386" spans="2:2" x14ac:dyDescent="0.2">
      <c r="B91386"/>
    </row>
    <row r="91387" spans="2:2" x14ac:dyDescent="0.2">
      <c r="B91387"/>
    </row>
    <row r="91388" spans="2:2" x14ac:dyDescent="0.2">
      <c r="B91388"/>
    </row>
    <row r="91389" spans="2:2" x14ac:dyDescent="0.2">
      <c r="B91389"/>
    </row>
    <row r="91390" spans="2:2" x14ac:dyDescent="0.2">
      <c r="B91390"/>
    </row>
    <row r="91391" spans="2:2" x14ac:dyDescent="0.2">
      <c r="B91391"/>
    </row>
    <row r="91392" spans="2:2" x14ac:dyDescent="0.2">
      <c r="B91392"/>
    </row>
    <row r="91393" spans="2:2" x14ac:dyDescent="0.2">
      <c r="B91393"/>
    </row>
    <row r="91394" spans="2:2" x14ac:dyDescent="0.2">
      <c r="B91394"/>
    </row>
    <row r="91395" spans="2:2" x14ac:dyDescent="0.2">
      <c r="B91395"/>
    </row>
    <row r="91396" spans="2:2" x14ac:dyDescent="0.2">
      <c r="B91396"/>
    </row>
    <row r="91397" spans="2:2" x14ac:dyDescent="0.2">
      <c r="B91397"/>
    </row>
    <row r="91398" spans="2:2" x14ac:dyDescent="0.2">
      <c r="B91398"/>
    </row>
    <row r="91399" spans="2:2" x14ac:dyDescent="0.2">
      <c r="B91399"/>
    </row>
    <row r="91400" spans="2:2" x14ac:dyDescent="0.2">
      <c r="B91400"/>
    </row>
    <row r="91401" spans="2:2" x14ac:dyDescent="0.2">
      <c r="B91401"/>
    </row>
    <row r="91402" spans="2:2" x14ac:dyDescent="0.2">
      <c r="B91402"/>
    </row>
    <row r="91403" spans="2:2" x14ac:dyDescent="0.2">
      <c r="B91403"/>
    </row>
    <row r="91404" spans="2:2" x14ac:dyDescent="0.2">
      <c r="B91404"/>
    </row>
    <row r="91405" spans="2:2" x14ac:dyDescent="0.2">
      <c r="B91405"/>
    </row>
    <row r="91406" spans="2:2" x14ac:dyDescent="0.2">
      <c r="B91406"/>
    </row>
    <row r="91407" spans="2:2" x14ac:dyDescent="0.2">
      <c r="B91407"/>
    </row>
    <row r="91408" spans="2:2" x14ac:dyDescent="0.2">
      <c r="B91408"/>
    </row>
    <row r="91409" spans="2:2" x14ac:dyDescent="0.2">
      <c r="B91409"/>
    </row>
    <row r="91410" spans="2:2" x14ac:dyDescent="0.2">
      <c r="B91410"/>
    </row>
    <row r="91411" spans="2:2" x14ac:dyDescent="0.2">
      <c r="B91411"/>
    </row>
    <row r="91412" spans="2:2" x14ac:dyDescent="0.2">
      <c r="B91412"/>
    </row>
    <row r="91413" spans="2:2" x14ac:dyDescent="0.2">
      <c r="B91413"/>
    </row>
    <row r="91414" spans="2:2" x14ac:dyDescent="0.2">
      <c r="B91414"/>
    </row>
    <row r="91415" spans="2:2" x14ac:dyDescent="0.2">
      <c r="B91415"/>
    </row>
    <row r="91416" spans="2:2" x14ac:dyDescent="0.2">
      <c r="B91416"/>
    </row>
    <row r="91417" spans="2:2" x14ac:dyDescent="0.2">
      <c r="B91417"/>
    </row>
    <row r="91418" spans="2:2" x14ac:dyDescent="0.2">
      <c r="B91418"/>
    </row>
    <row r="91419" spans="2:2" x14ac:dyDescent="0.2">
      <c r="B91419"/>
    </row>
    <row r="91420" spans="2:2" x14ac:dyDescent="0.2">
      <c r="B91420"/>
    </row>
    <row r="91421" spans="2:2" x14ac:dyDescent="0.2">
      <c r="B91421"/>
    </row>
    <row r="91422" spans="2:2" x14ac:dyDescent="0.2">
      <c r="B91422"/>
    </row>
    <row r="91423" spans="2:2" x14ac:dyDescent="0.2">
      <c r="B91423"/>
    </row>
    <row r="91424" spans="2:2" x14ac:dyDescent="0.2">
      <c r="B91424"/>
    </row>
    <row r="91425" spans="2:2" x14ac:dyDescent="0.2">
      <c r="B91425"/>
    </row>
    <row r="91426" spans="2:2" x14ac:dyDescent="0.2">
      <c r="B91426"/>
    </row>
    <row r="91427" spans="2:2" x14ac:dyDescent="0.2">
      <c r="B91427"/>
    </row>
    <row r="91428" spans="2:2" x14ac:dyDescent="0.2">
      <c r="B91428"/>
    </row>
    <row r="91429" spans="2:2" x14ac:dyDescent="0.2">
      <c r="B91429"/>
    </row>
    <row r="91430" spans="2:2" x14ac:dyDescent="0.2">
      <c r="B91430"/>
    </row>
    <row r="91431" spans="2:2" x14ac:dyDescent="0.2">
      <c r="B91431"/>
    </row>
    <row r="91432" spans="2:2" x14ac:dyDescent="0.2">
      <c r="B91432"/>
    </row>
    <row r="91433" spans="2:2" x14ac:dyDescent="0.2">
      <c r="B91433"/>
    </row>
    <row r="91434" spans="2:2" x14ac:dyDescent="0.2">
      <c r="B91434"/>
    </row>
    <row r="91435" spans="2:2" x14ac:dyDescent="0.2">
      <c r="B91435"/>
    </row>
    <row r="91436" spans="2:2" x14ac:dyDescent="0.2">
      <c r="B91436"/>
    </row>
    <row r="91437" spans="2:2" x14ac:dyDescent="0.2">
      <c r="B91437"/>
    </row>
    <row r="91438" spans="2:2" x14ac:dyDescent="0.2">
      <c r="B91438"/>
    </row>
    <row r="91439" spans="2:2" x14ac:dyDescent="0.2">
      <c r="B91439"/>
    </row>
    <row r="91440" spans="2:2" x14ac:dyDescent="0.2">
      <c r="B91440"/>
    </row>
    <row r="91441" spans="2:2" x14ac:dyDescent="0.2">
      <c r="B91441"/>
    </row>
    <row r="91442" spans="2:2" x14ac:dyDescent="0.2">
      <c r="B91442"/>
    </row>
    <row r="91443" spans="2:2" x14ac:dyDescent="0.2">
      <c r="B91443"/>
    </row>
    <row r="91444" spans="2:2" x14ac:dyDescent="0.2">
      <c r="B91444"/>
    </row>
    <row r="91445" spans="2:2" x14ac:dyDescent="0.2">
      <c r="B91445"/>
    </row>
    <row r="91446" spans="2:2" x14ac:dyDescent="0.2">
      <c r="B91446"/>
    </row>
    <row r="91447" spans="2:2" x14ac:dyDescent="0.2">
      <c r="B91447"/>
    </row>
    <row r="91448" spans="2:2" x14ac:dyDescent="0.2">
      <c r="B91448"/>
    </row>
    <row r="91449" spans="2:2" x14ac:dyDescent="0.2">
      <c r="B91449"/>
    </row>
    <row r="91450" spans="2:2" x14ac:dyDescent="0.2">
      <c r="B91450"/>
    </row>
    <row r="91451" spans="2:2" x14ac:dyDescent="0.2">
      <c r="B91451"/>
    </row>
    <row r="91452" spans="2:2" x14ac:dyDescent="0.2">
      <c r="B91452"/>
    </row>
    <row r="91453" spans="2:2" x14ac:dyDescent="0.2">
      <c r="B91453"/>
    </row>
    <row r="91454" spans="2:2" x14ac:dyDescent="0.2">
      <c r="B91454"/>
    </row>
    <row r="91455" spans="2:2" x14ac:dyDescent="0.2">
      <c r="B91455"/>
    </row>
    <row r="91456" spans="2:2" x14ac:dyDescent="0.2">
      <c r="B91456"/>
    </row>
    <row r="91457" spans="2:2" x14ac:dyDescent="0.2">
      <c r="B91457"/>
    </row>
    <row r="91458" spans="2:2" x14ac:dyDescent="0.2">
      <c r="B91458"/>
    </row>
    <row r="91459" spans="2:2" x14ac:dyDescent="0.2">
      <c r="B91459"/>
    </row>
    <row r="91460" spans="2:2" x14ac:dyDescent="0.2">
      <c r="B91460"/>
    </row>
    <row r="91461" spans="2:2" x14ac:dyDescent="0.2">
      <c r="B91461"/>
    </row>
    <row r="91462" spans="2:2" x14ac:dyDescent="0.2">
      <c r="B91462"/>
    </row>
    <row r="91463" spans="2:2" x14ac:dyDescent="0.2">
      <c r="B91463"/>
    </row>
    <row r="91464" spans="2:2" x14ac:dyDescent="0.2">
      <c r="B91464"/>
    </row>
    <row r="91465" spans="2:2" x14ac:dyDescent="0.2">
      <c r="B91465"/>
    </row>
    <row r="91466" spans="2:2" x14ac:dyDescent="0.2">
      <c r="B91466"/>
    </row>
    <row r="91467" spans="2:2" x14ac:dyDescent="0.2">
      <c r="B91467"/>
    </row>
    <row r="91468" spans="2:2" x14ac:dyDescent="0.2">
      <c r="B91468"/>
    </row>
    <row r="91469" spans="2:2" x14ac:dyDescent="0.2">
      <c r="B91469"/>
    </row>
    <row r="91470" spans="2:2" x14ac:dyDescent="0.2">
      <c r="B91470"/>
    </row>
    <row r="91471" spans="2:2" x14ac:dyDescent="0.2">
      <c r="B91471"/>
    </row>
    <row r="91472" spans="2:2" x14ac:dyDescent="0.2">
      <c r="B91472"/>
    </row>
    <row r="91473" spans="2:2" x14ac:dyDescent="0.2">
      <c r="B91473"/>
    </row>
    <row r="91474" spans="2:2" x14ac:dyDescent="0.2">
      <c r="B91474"/>
    </row>
    <row r="91475" spans="2:2" x14ac:dyDescent="0.2">
      <c r="B91475"/>
    </row>
    <row r="91476" spans="2:2" x14ac:dyDescent="0.2">
      <c r="B91476"/>
    </row>
    <row r="91477" spans="2:2" x14ac:dyDescent="0.2">
      <c r="B91477"/>
    </row>
    <row r="91478" spans="2:2" x14ac:dyDescent="0.2">
      <c r="B91478"/>
    </row>
    <row r="91479" spans="2:2" x14ac:dyDescent="0.2">
      <c r="B91479"/>
    </row>
    <row r="91480" spans="2:2" x14ac:dyDescent="0.2">
      <c r="B91480"/>
    </row>
    <row r="91481" spans="2:2" x14ac:dyDescent="0.2">
      <c r="B91481"/>
    </row>
    <row r="91482" spans="2:2" x14ac:dyDescent="0.2">
      <c r="B91482"/>
    </row>
    <row r="91483" spans="2:2" x14ac:dyDescent="0.2">
      <c r="B91483"/>
    </row>
    <row r="91484" spans="2:2" x14ac:dyDescent="0.2">
      <c r="B91484"/>
    </row>
    <row r="91485" spans="2:2" x14ac:dyDescent="0.2">
      <c r="B91485"/>
    </row>
    <row r="91486" spans="2:2" x14ac:dyDescent="0.2">
      <c r="B91486"/>
    </row>
    <row r="91487" spans="2:2" x14ac:dyDescent="0.2">
      <c r="B91487"/>
    </row>
    <row r="91488" spans="2:2" x14ac:dyDescent="0.2">
      <c r="B91488"/>
    </row>
    <row r="91489" spans="2:2" x14ac:dyDescent="0.2">
      <c r="B91489"/>
    </row>
    <row r="91490" spans="2:2" x14ac:dyDescent="0.2">
      <c r="B91490"/>
    </row>
    <row r="91491" spans="2:2" x14ac:dyDescent="0.2">
      <c r="B91491"/>
    </row>
    <row r="91492" spans="2:2" x14ac:dyDescent="0.2">
      <c r="B91492"/>
    </row>
    <row r="91493" spans="2:2" x14ac:dyDescent="0.2">
      <c r="B91493"/>
    </row>
    <row r="91494" spans="2:2" x14ac:dyDescent="0.2">
      <c r="B91494"/>
    </row>
    <row r="91495" spans="2:2" x14ac:dyDescent="0.2">
      <c r="B91495"/>
    </row>
    <row r="91496" spans="2:2" x14ac:dyDescent="0.2">
      <c r="B91496"/>
    </row>
    <row r="91497" spans="2:2" x14ac:dyDescent="0.2">
      <c r="B91497"/>
    </row>
    <row r="91498" spans="2:2" x14ac:dyDescent="0.2">
      <c r="B91498"/>
    </row>
    <row r="91499" spans="2:2" x14ac:dyDescent="0.2">
      <c r="B91499"/>
    </row>
    <row r="91500" spans="2:2" x14ac:dyDescent="0.2">
      <c r="B91500"/>
    </row>
    <row r="91501" spans="2:2" x14ac:dyDescent="0.2">
      <c r="B91501"/>
    </row>
    <row r="91502" spans="2:2" x14ac:dyDescent="0.2">
      <c r="B91502"/>
    </row>
    <row r="91503" spans="2:2" x14ac:dyDescent="0.2">
      <c r="B91503"/>
    </row>
    <row r="91504" spans="2:2" x14ac:dyDescent="0.2">
      <c r="B91504"/>
    </row>
    <row r="91505" spans="2:2" x14ac:dyDescent="0.2">
      <c r="B91505"/>
    </row>
    <row r="91506" spans="2:2" x14ac:dyDescent="0.2">
      <c r="B91506"/>
    </row>
    <row r="91507" spans="2:2" x14ac:dyDescent="0.2">
      <c r="B91507"/>
    </row>
    <row r="91508" spans="2:2" x14ac:dyDescent="0.2">
      <c r="B91508"/>
    </row>
    <row r="91509" spans="2:2" x14ac:dyDescent="0.2">
      <c r="B91509"/>
    </row>
    <row r="91510" spans="2:2" x14ac:dyDescent="0.2">
      <c r="B91510"/>
    </row>
    <row r="91511" spans="2:2" x14ac:dyDescent="0.2">
      <c r="B91511"/>
    </row>
    <row r="91512" spans="2:2" x14ac:dyDescent="0.2">
      <c r="B91512"/>
    </row>
    <row r="91513" spans="2:2" x14ac:dyDescent="0.2">
      <c r="B91513"/>
    </row>
    <row r="91514" spans="2:2" x14ac:dyDescent="0.2">
      <c r="B91514"/>
    </row>
    <row r="91515" spans="2:2" x14ac:dyDescent="0.2">
      <c r="B91515"/>
    </row>
    <row r="91516" spans="2:2" x14ac:dyDescent="0.2">
      <c r="B91516"/>
    </row>
    <row r="91517" spans="2:2" x14ac:dyDescent="0.2">
      <c r="B91517"/>
    </row>
    <row r="91518" spans="2:2" x14ac:dyDescent="0.2">
      <c r="B91518"/>
    </row>
    <row r="91519" spans="2:2" x14ac:dyDescent="0.2">
      <c r="B91519"/>
    </row>
    <row r="91520" spans="2:2" x14ac:dyDescent="0.2">
      <c r="B91520"/>
    </row>
    <row r="91521" spans="2:2" x14ac:dyDescent="0.2">
      <c r="B91521"/>
    </row>
    <row r="91522" spans="2:2" x14ac:dyDescent="0.2">
      <c r="B91522"/>
    </row>
    <row r="91523" spans="2:2" x14ac:dyDescent="0.2">
      <c r="B91523"/>
    </row>
    <row r="91524" spans="2:2" x14ac:dyDescent="0.2">
      <c r="B91524"/>
    </row>
    <row r="91525" spans="2:2" x14ac:dyDescent="0.2">
      <c r="B91525"/>
    </row>
    <row r="91526" spans="2:2" x14ac:dyDescent="0.2">
      <c r="B91526"/>
    </row>
    <row r="91527" spans="2:2" x14ac:dyDescent="0.2">
      <c r="B91527"/>
    </row>
    <row r="91528" spans="2:2" x14ac:dyDescent="0.2">
      <c r="B91528"/>
    </row>
    <row r="91529" spans="2:2" x14ac:dyDescent="0.2">
      <c r="B91529"/>
    </row>
    <row r="91530" spans="2:2" x14ac:dyDescent="0.2">
      <c r="B91530"/>
    </row>
    <row r="91531" spans="2:2" x14ac:dyDescent="0.2">
      <c r="B91531"/>
    </row>
    <row r="91532" spans="2:2" x14ac:dyDescent="0.2">
      <c r="B91532"/>
    </row>
    <row r="91533" spans="2:2" x14ac:dyDescent="0.2">
      <c r="B91533"/>
    </row>
    <row r="91534" spans="2:2" x14ac:dyDescent="0.2">
      <c r="B91534"/>
    </row>
    <row r="91535" spans="2:2" x14ac:dyDescent="0.2">
      <c r="B91535"/>
    </row>
    <row r="91536" spans="2:2" x14ac:dyDescent="0.2">
      <c r="B91536"/>
    </row>
    <row r="91537" spans="2:2" x14ac:dyDescent="0.2">
      <c r="B91537"/>
    </row>
    <row r="91538" spans="2:2" x14ac:dyDescent="0.2">
      <c r="B91538"/>
    </row>
    <row r="91539" spans="2:2" x14ac:dyDescent="0.2">
      <c r="B91539"/>
    </row>
    <row r="91540" spans="2:2" x14ac:dyDescent="0.2">
      <c r="B91540"/>
    </row>
    <row r="91541" spans="2:2" x14ac:dyDescent="0.2">
      <c r="B91541"/>
    </row>
    <row r="91542" spans="2:2" x14ac:dyDescent="0.2">
      <c r="B91542"/>
    </row>
    <row r="91543" spans="2:2" x14ac:dyDescent="0.2">
      <c r="B91543"/>
    </row>
    <row r="91544" spans="2:2" x14ac:dyDescent="0.2">
      <c r="B91544"/>
    </row>
    <row r="91545" spans="2:2" x14ac:dyDescent="0.2">
      <c r="B91545"/>
    </row>
    <row r="91546" spans="2:2" x14ac:dyDescent="0.2">
      <c r="B91546"/>
    </row>
    <row r="91547" spans="2:2" x14ac:dyDescent="0.2">
      <c r="B91547"/>
    </row>
    <row r="91548" spans="2:2" x14ac:dyDescent="0.2">
      <c r="B91548"/>
    </row>
    <row r="91549" spans="2:2" x14ac:dyDescent="0.2">
      <c r="B91549"/>
    </row>
    <row r="91550" spans="2:2" x14ac:dyDescent="0.2">
      <c r="B91550"/>
    </row>
    <row r="91551" spans="2:2" x14ac:dyDescent="0.2">
      <c r="B91551"/>
    </row>
    <row r="91552" spans="2:2" x14ac:dyDescent="0.2">
      <c r="B91552"/>
    </row>
    <row r="91553" spans="2:2" x14ac:dyDescent="0.2">
      <c r="B91553"/>
    </row>
    <row r="91554" spans="2:2" x14ac:dyDescent="0.2">
      <c r="B91554"/>
    </row>
    <row r="91555" spans="2:2" x14ac:dyDescent="0.2">
      <c r="B91555"/>
    </row>
    <row r="91556" spans="2:2" x14ac:dyDescent="0.2">
      <c r="B91556"/>
    </row>
    <row r="91557" spans="2:2" x14ac:dyDescent="0.2">
      <c r="B91557"/>
    </row>
    <row r="91558" spans="2:2" x14ac:dyDescent="0.2">
      <c r="B91558"/>
    </row>
    <row r="91559" spans="2:2" x14ac:dyDescent="0.2">
      <c r="B91559"/>
    </row>
    <row r="91560" spans="2:2" x14ac:dyDescent="0.2">
      <c r="B91560"/>
    </row>
    <row r="91561" spans="2:2" x14ac:dyDescent="0.2">
      <c r="B91561"/>
    </row>
    <row r="91562" spans="2:2" x14ac:dyDescent="0.2">
      <c r="B91562"/>
    </row>
    <row r="91563" spans="2:2" x14ac:dyDescent="0.2">
      <c r="B91563"/>
    </row>
    <row r="91564" spans="2:2" x14ac:dyDescent="0.2">
      <c r="B91564"/>
    </row>
    <row r="91565" spans="2:2" x14ac:dyDescent="0.2">
      <c r="B91565"/>
    </row>
    <row r="91566" spans="2:2" x14ac:dyDescent="0.2">
      <c r="B91566"/>
    </row>
    <row r="91567" spans="2:2" x14ac:dyDescent="0.2">
      <c r="B91567"/>
    </row>
    <row r="91568" spans="2:2" x14ac:dyDescent="0.2">
      <c r="B91568"/>
    </row>
    <row r="91569" spans="2:2" x14ac:dyDescent="0.2">
      <c r="B91569"/>
    </row>
    <row r="91570" spans="2:2" x14ac:dyDescent="0.2">
      <c r="B91570"/>
    </row>
    <row r="91571" spans="2:2" x14ac:dyDescent="0.2">
      <c r="B91571"/>
    </row>
    <row r="91572" spans="2:2" x14ac:dyDescent="0.2">
      <c r="B91572"/>
    </row>
    <row r="91573" spans="2:2" x14ac:dyDescent="0.2">
      <c r="B91573"/>
    </row>
    <row r="91574" spans="2:2" x14ac:dyDescent="0.2">
      <c r="B91574"/>
    </row>
    <row r="91575" spans="2:2" x14ac:dyDescent="0.2">
      <c r="B91575"/>
    </row>
    <row r="91576" spans="2:2" x14ac:dyDescent="0.2">
      <c r="B91576"/>
    </row>
    <row r="91577" spans="2:2" x14ac:dyDescent="0.2">
      <c r="B91577"/>
    </row>
    <row r="91578" spans="2:2" x14ac:dyDescent="0.2">
      <c r="B91578"/>
    </row>
    <row r="91579" spans="2:2" x14ac:dyDescent="0.2">
      <c r="B91579"/>
    </row>
    <row r="91580" spans="2:2" x14ac:dyDescent="0.2">
      <c r="B91580"/>
    </row>
    <row r="91581" spans="2:2" x14ac:dyDescent="0.2">
      <c r="B91581"/>
    </row>
    <row r="91582" spans="2:2" x14ac:dyDescent="0.2">
      <c r="B91582"/>
    </row>
    <row r="91583" spans="2:2" x14ac:dyDescent="0.2">
      <c r="B91583"/>
    </row>
    <row r="91584" spans="2:2" x14ac:dyDescent="0.2">
      <c r="B91584"/>
    </row>
    <row r="91585" spans="2:2" x14ac:dyDescent="0.2">
      <c r="B91585"/>
    </row>
    <row r="91586" spans="2:2" x14ac:dyDescent="0.2">
      <c r="B91586"/>
    </row>
    <row r="91587" spans="2:2" x14ac:dyDescent="0.2">
      <c r="B91587"/>
    </row>
    <row r="91588" spans="2:2" x14ac:dyDescent="0.2">
      <c r="B91588"/>
    </row>
    <row r="91589" spans="2:2" x14ac:dyDescent="0.2">
      <c r="B91589"/>
    </row>
    <row r="91590" spans="2:2" x14ac:dyDescent="0.2">
      <c r="B91590"/>
    </row>
    <row r="91591" spans="2:2" x14ac:dyDescent="0.2">
      <c r="B91591"/>
    </row>
    <row r="91592" spans="2:2" x14ac:dyDescent="0.2">
      <c r="B91592"/>
    </row>
    <row r="91593" spans="2:2" x14ac:dyDescent="0.2">
      <c r="B91593"/>
    </row>
    <row r="91594" spans="2:2" x14ac:dyDescent="0.2">
      <c r="B91594"/>
    </row>
    <row r="91595" spans="2:2" x14ac:dyDescent="0.2">
      <c r="B91595"/>
    </row>
    <row r="91596" spans="2:2" x14ac:dyDescent="0.2">
      <c r="B91596"/>
    </row>
    <row r="91597" spans="2:2" x14ac:dyDescent="0.2">
      <c r="B91597"/>
    </row>
    <row r="91598" spans="2:2" x14ac:dyDescent="0.2">
      <c r="B91598"/>
    </row>
    <row r="91599" spans="2:2" x14ac:dyDescent="0.2">
      <c r="B91599"/>
    </row>
    <row r="91600" spans="2:2" x14ac:dyDescent="0.2">
      <c r="B91600"/>
    </row>
    <row r="91601" spans="2:2" x14ac:dyDescent="0.2">
      <c r="B91601"/>
    </row>
    <row r="91602" spans="2:2" x14ac:dyDescent="0.2">
      <c r="B91602"/>
    </row>
    <row r="91603" spans="2:2" x14ac:dyDescent="0.2">
      <c r="B91603"/>
    </row>
    <row r="91604" spans="2:2" x14ac:dyDescent="0.2">
      <c r="B91604"/>
    </row>
    <row r="91605" spans="2:2" x14ac:dyDescent="0.2">
      <c r="B91605"/>
    </row>
    <row r="91606" spans="2:2" x14ac:dyDescent="0.2">
      <c r="B91606"/>
    </row>
    <row r="91607" spans="2:2" x14ac:dyDescent="0.2">
      <c r="B91607"/>
    </row>
    <row r="91608" spans="2:2" x14ac:dyDescent="0.2">
      <c r="B91608"/>
    </row>
    <row r="91609" spans="2:2" x14ac:dyDescent="0.2">
      <c r="B91609"/>
    </row>
    <row r="91610" spans="2:2" x14ac:dyDescent="0.2">
      <c r="B91610"/>
    </row>
    <row r="91611" spans="2:2" x14ac:dyDescent="0.2">
      <c r="B91611"/>
    </row>
    <row r="91612" spans="2:2" x14ac:dyDescent="0.2">
      <c r="B91612"/>
    </row>
    <row r="91613" spans="2:2" x14ac:dyDescent="0.2">
      <c r="B91613"/>
    </row>
    <row r="91614" spans="2:2" x14ac:dyDescent="0.2">
      <c r="B91614"/>
    </row>
    <row r="91615" spans="2:2" x14ac:dyDescent="0.2">
      <c r="B91615"/>
    </row>
    <row r="91616" spans="2:2" x14ac:dyDescent="0.2">
      <c r="B91616"/>
    </row>
    <row r="91617" spans="2:2" x14ac:dyDescent="0.2">
      <c r="B91617"/>
    </row>
    <row r="91618" spans="2:2" x14ac:dyDescent="0.2">
      <c r="B91618"/>
    </row>
    <row r="91619" spans="2:2" x14ac:dyDescent="0.2">
      <c r="B91619"/>
    </row>
    <row r="91620" spans="2:2" x14ac:dyDescent="0.2">
      <c r="B91620"/>
    </row>
    <row r="91621" spans="2:2" x14ac:dyDescent="0.2">
      <c r="B91621"/>
    </row>
    <row r="91622" spans="2:2" x14ac:dyDescent="0.2">
      <c r="B91622"/>
    </row>
    <row r="91623" spans="2:2" x14ac:dyDescent="0.2">
      <c r="B91623"/>
    </row>
    <row r="91624" spans="2:2" x14ac:dyDescent="0.2">
      <c r="B91624"/>
    </row>
    <row r="91625" spans="2:2" x14ac:dyDescent="0.2">
      <c r="B91625"/>
    </row>
    <row r="91626" spans="2:2" x14ac:dyDescent="0.2">
      <c r="B91626"/>
    </row>
    <row r="91627" spans="2:2" x14ac:dyDescent="0.2">
      <c r="B91627"/>
    </row>
    <row r="91628" spans="2:2" x14ac:dyDescent="0.2">
      <c r="B91628"/>
    </row>
    <row r="91629" spans="2:2" x14ac:dyDescent="0.2">
      <c r="B91629"/>
    </row>
    <row r="91630" spans="2:2" x14ac:dyDescent="0.2">
      <c r="B91630"/>
    </row>
    <row r="91631" spans="2:2" x14ac:dyDescent="0.2">
      <c r="B91631"/>
    </row>
    <row r="91632" spans="2:2" x14ac:dyDescent="0.2">
      <c r="B91632"/>
    </row>
    <row r="91633" spans="2:2" x14ac:dyDescent="0.2">
      <c r="B91633"/>
    </row>
    <row r="91634" spans="2:2" x14ac:dyDescent="0.2">
      <c r="B91634"/>
    </row>
    <row r="91635" spans="2:2" x14ac:dyDescent="0.2">
      <c r="B91635"/>
    </row>
    <row r="91636" spans="2:2" x14ac:dyDescent="0.2">
      <c r="B91636"/>
    </row>
    <row r="91637" spans="2:2" x14ac:dyDescent="0.2">
      <c r="B91637"/>
    </row>
    <row r="91638" spans="2:2" x14ac:dyDescent="0.2">
      <c r="B91638"/>
    </row>
    <row r="91639" spans="2:2" x14ac:dyDescent="0.2">
      <c r="B91639"/>
    </row>
    <row r="91640" spans="2:2" x14ac:dyDescent="0.2">
      <c r="B91640"/>
    </row>
    <row r="91641" spans="2:2" x14ac:dyDescent="0.2">
      <c r="B91641"/>
    </row>
    <row r="91642" spans="2:2" x14ac:dyDescent="0.2">
      <c r="B91642"/>
    </row>
    <row r="91643" spans="2:2" x14ac:dyDescent="0.2">
      <c r="B91643"/>
    </row>
    <row r="91644" spans="2:2" x14ac:dyDescent="0.2">
      <c r="B91644"/>
    </row>
    <row r="91645" spans="2:2" x14ac:dyDescent="0.2">
      <c r="B91645"/>
    </row>
    <row r="91646" spans="2:2" x14ac:dyDescent="0.2">
      <c r="B91646"/>
    </row>
    <row r="91647" spans="2:2" x14ac:dyDescent="0.2">
      <c r="B91647"/>
    </row>
    <row r="91648" spans="2:2" x14ac:dyDescent="0.2">
      <c r="B91648"/>
    </row>
    <row r="91649" spans="2:2" x14ac:dyDescent="0.2">
      <c r="B91649"/>
    </row>
    <row r="91650" spans="2:2" x14ac:dyDescent="0.2">
      <c r="B91650"/>
    </row>
    <row r="91651" spans="2:2" x14ac:dyDescent="0.2">
      <c r="B91651"/>
    </row>
    <row r="91652" spans="2:2" x14ac:dyDescent="0.2">
      <c r="B91652"/>
    </row>
    <row r="91653" spans="2:2" x14ac:dyDescent="0.2">
      <c r="B91653"/>
    </row>
    <row r="91654" spans="2:2" x14ac:dyDescent="0.2">
      <c r="B91654"/>
    </row>
    <row r="91655" spans="2:2" x14ac:dyDescent="0.2">
      <c r="B91655"/>
    </row>
    <row r="91656" spans="2:2" x14ac:dyDescent="0.2">
      <c r="B91656"/>
    </row>
    <row r="91657" spans="2:2" x14ac:dyDescent="0.2">
      <c r="B91657"/>
    </row>
    <row r="91658" spans="2:2" x14ac:dyDescent="0.2">
      <c r="B91658"/>
    </row>
    <row r="91659" spans="2:2" x14ac:dyDescent="0.2">
      <c r="B91659"/>
    </row>
    <row r="91660" spans="2:2" x14ac:dyDescent="0.2">
      <c r="B91660"/>
    </row>
    <row r="91661" spans="2:2" x14ac:dyDescent="0.2">
      <c r="B91661"/>
    </row>
    <row r="91662" spans="2:2" x14ac:dyDescent="0.2">
      <c r="B91662"/>
    </row>
    <row r="91663" spans="2:2" x14ac:dyDescent="0.2">
      <c r="B91663"/>
    </row>
    <row r="91664" spans="2:2" x14ac:dyDescent="0.2">
      <c r="B91664"/>
    </row>
    <row r="91665" spans="2:2" x14ac:dyDescent="0.2">
      <c r="B91665"/>
    </row>
    <row r="91666" spans="2:2" x14ac:dyDescent="0.2">
      <c r="B91666"/>
    </row>
    <row r="91667" spans="2:2" x14ac:dyDescent="0.2">
      <c r="B91667"/>
    </row>
    <row r="91668" spans="2:2" x14ac:dyDescent="0.2">
      <c r="B91668"/>
    </row>
    <row r="91669" spans="2:2" x14ac:dyDescent="0.2">
      <c r="B91669"/>
    </row>
    <row r="91670" spans="2:2" x14ac:dyDescent="0.2">
      <c r="B91670"/>
    </row>
    <row r="91671" spans="2:2" x14ac:dyDescent="0.2">
      <c r="B91671"/>
    </row>
    <row r="91672" spans="2:2" x14ac:dyDescent="0.2">
      <c r="B91672"/>
    </row>
    <row r="91673" spans="2:2" x14ac:dyDescent="0.2">
      <c r="B91673"/>
    </row>
    <row r="91674" spans="2:2" x14ac:dyDescent="0.2">
      <c r="B91674"/>
    </row>
    <row r="91675" spans="2:2" x14ac:dyDescent="0.2">
      <c r="B91675"/>
    </row>
    <row r="91676" spans="2:2" x14ac:dyDescent="0.2">
      <c r="B91676"/>
    </row>
    <row r="91677" spans="2:2" x14ac:dyDescent="0.2">
      <c r="B91677"/>
    </row>
    <row r="91678" spans="2:2" x14ac:dyDescent="0.2">
      <c r="B91678"/>
    </row>
    <row r="91679" spans="2:2" x14ac:dyDescent="0.2">
      <c r="B91679"/>
    </row>
    <row r="91680" spans="2:2" x14ac:dyDescent="0.2">
      <c r="B91680"/>
    </row>
    <row r="91681" spans="2:2" x14ac:dyDescent="0.2">
      <c r="B91681"/>
    </row>
    <row r="91682" spans="2:2" x14ac:dyDescent="0.2">
      <c r="B91682"/>
    </row>
    <row r="91683" spans="2:2" x14ac:dyDescent="0.2">
      <c r="B91683"/>
    </row>
    <row r="91684" spans="2:2" x14ac:dyDescent="0.2">
      <c r="B91684"/>
    </row>
    <row r="91685" spans="2:2" x14ac:dyDescent="0.2">
      <c r="B91685"/>
    </row>
    <row r="91686" spans="2:2" x14ac:dyDescent="0.2">
      <c r="B91686"/>
    </row>
    <row r="91687" spans="2:2" x14ac:dyDescent="0.2">
      <c r="B91687"/>
    </row>
    <row r="91688" spans="2:2" x14ac:dyDescent="0.2">
      <c r="B91688"/>
    </row>
    <row r="91689" spans="2:2" x14ac:dyDescent="0.2">
      <c r="B91689"/>
    </row>
    <row r="91690" spans="2:2" x14ac:dyDescent="0.2">
      <c r="B91690"/>
    </row>
    <row r="91691" spans="2:2" x14ac:dyDescent="0.2">
      <c r="B91691"/>
    </row>
    <row r="91692" spans="2:2" x14ac:dyDescent="0.2">
      <c r="B91692"/>
    </row>
    <row r="91693" spans="2:2" x14ac:dyDescent="0.2">
      <c r="B91693"/>
    </row>
    <row r="91694" spans="2:2" x14ac:dyDescent="0.2">
      <c r="B91694"/>
    </row>
    <row r="91695" spans="2:2" x14ac:dyDescent="0.2">
      <c r="B91695"/>
    </row>
    <row r="91696" spans="2:2" x14ac:dyDescent="0.2">
      <c r="B91696"/>
    </row>
    <row r="91697" spans="2:2" x14ac:dyDescent="0.2">
      <c r="B91697"/>
    </row>
    <row r="91698" spans="2:2" x14ac:dyDescent="0.2">
      <c r="B91698"/>
    </row>
    <row r="91699" spans="2:2" x14ac:dyDescent="0.2">
      <c r="B91699"/>
    </row>
    <row r="91700" spans="2:2" x14ac:dyDescent="0.2">
      <c r="B91700"/>
    </row>
    <row r="91701" spans="2:2" x14ac:dyDescent="0.2">
      <c r="B91701"/>
    </row>
    <row r="91702" spans="2:2" x14ac:dyDescent="0.2">
      <c r="B91702"/>
    </row>
    <row r="91703" spans="2:2" x14ac:dyDescent="0.2">
      <c r="B91703"/>
    </row>
    <row r="91704" spans="2:2" x14ac:dyDescent="0.2">
      <c r="B91704"/>
    </row>
    <row r="91705" spans="2:2" x14ac:dyDescent="0.2">
      <c r="B91705"/>
    </row>
    <row r="91706" spans="2:2" x14ac:dyDescent="0.2">
      <c r="B91706"/>
    </row>
    <row r="91707" spans="2:2" x14ac:dyDescent="0.2">
      <c r="B91707"/>
    </row>
    <row r="91708" spans="2:2" x14ac:dyDescent="0.2">
      <c r="B91708"/>
    </row>
    <row r="91709" spans="2:2" x14ac:dyDescent="0.2">
      <c r="B91709"/>
    </row>
    <row r="91710" spans="2:2" x14ac:dyDescent="0.2">
      <c r="B91710"/>
    </row>
    <row r="91711" spans="2:2" x14ac:dyDescent="0.2">
      <c r="B91711"/>
    </row>
    <row r="91712" spans="2:2" x14ac:dyDescent="0.2">
      <c r="B91712"/>
    </row>
    <row r="91713" spans="2:2" x14ac:dyDescent="0.2">
      <c r="B91713"/>
    </row>
    <row r="91714" spans="2:2" x14ac:dyDescent="0.2">
      <c r="B91714"/>
    </row>
    <row r="91715" spans="2:2" x14ac:dyDescent="0.2">
      <c r="B91715"/>
    </row>
    <row r="91716" spans="2:2" x14ac:dyDescent="0.2">
      <c r="B91716"/>
    </row>
    <row r="91717" spans="2:2" x14ac:dyDescent="0.2">
      <c r="B91717"/>
    </row>
    <row r="91718" spans="2:2" x14ac:dyDescent="0.2">
      <c r="B91718"/>
    </row>
    <row r="91719" spans="2:2" x14ac:dyDescent="0.2">
      <c r="B91719"/>
    </row>
    <row r="91720" spans="2:2" x14ac:dyDescent="0.2">
      <c r="B91720"/>
    </row>
    <row r="91721" spans="2:2" x14ac:dyDescent="0.2">
      <c r="B91721"/>
    </row>
    <row r="91722" spans="2:2" x14ac:dyDescent="0.2">
      <c r="B91722"/>
    </row>
    <row r="91723" spans="2:2" x14ac:dyDescent="0.2">
      <c r="B91723"/>
    </row>
    <row r="91724" spans="2:2" x14ac:dyDescent="0.2">
      <c r="B91724"/>
    </row>
    <row r="91725" spans="2:2" x14ac:dyDescent="0.2">
      <c r="B91725"/>
    </row>
    <row r="91726" spans="2:2" x14ac:dyDescent="0.2">
      <c r="B91726"/>
    </row>
    <row r="91727" spans="2:2" x14ac:dyDescent="0.2">
      <c r="B91727"/>
    </row>
    <row r="91728" spans="2:2" x14ac:dyDescent="0.2">
      <c r="B91728"/>
    </row>
    <row r="91729" spans="2:2" x14ac:dyDescent="0.2">
      <c r="B91729"/>
    </row>
    <row r="91730" spans="2:2" x14ac:dyDescent="0.2">
      <c r="B91730"/>
    </row>
    <row r="91731" spans="2:2" x14ac:dyDescent="0.2">
      <c r="B91731"/>
    </row>
    <row r="91732" spans="2:2" x14ac:dyDescent="0.2">
      <c r="B91732"/>
    </row>
    <row r="91733" spans="2:2" x14ac:dyDescent="0.2">
      <c r="B91733"/>
    </row>
    <row r="91734" spans="2:2" x14ac:dyDescent="0.2">
      <c r="B91734"/>
    </row>
    <row r="91735" spans="2:2" x14ac:dyDescent="0.2">
      <c r="B91735"/>
    </row>
    <row r="91736" spans="2:2" x14ac:dyDescent="0.2">
      <c r="B91736"/>
    </row>
    <row r="91737" spans="2:2" x14ac:dyDescent="0.2">
      <c r="B91737"/>
    </row>
    <row r="91738" spans="2:2" x14ac:dyDescent="0.2">
      <c r="B91738"/>
    </row>
    <row r="91739" spans="2:2" x14ac:dyDescent="0.2">
      <c r="B91739"/>
    </row>
    <row r="91740" spans="2:2" x14ac:dyDescent="0.2">
      <c r="B91740"/>
    </row>
    <row r="91741" spans="2:2" x14ac:dyDescent="0.2">
      <c r="B91741"/>
    </row>
    <row r="91742" spans="2:2" x14ac:dyDescent="0.2">
      <c r="B91742"/>
    </row>
    <row r="91743" spans="2:2" x14ac:dyDescent="0.2">
      <c r="B91743"/>
    </row>
    <row r="91744" spans="2:2" x14ac:dyDescent="0.2">
      <c r="B91744"/>
    </row>
    <row r="91745" spans="2:2" x14ac:dyDescent="0.2">
      <c r="B91745"/>
    </row>
    <row r="91746" spans="2:2" x14ac:dyDescent="0.2">
      <c r="B91746"/>
    </row>
    <row r="91747" spans="2:2" x14ac:dyDescent="0.2">
      <c r="B91747"/>
    </row>
    <row r="91748" spans="2:2" x14ac:dyDescent="0.2">
      <c r="B91748"/>
    </row>
    <row r="91749" spans="2:2" x14ac:dyDescent="0.2">
      <c r="B91749"/>
    </row>
    <row r="91750" spans="2:2" x14ac:dyDescent="0.2">
      <c r="B91750"/>
    </row>
    <row r="91751" spans="2:2" x14ac:dyDescent="0.2">
      <c r="B91751"/>
    </row>
    <row r="91752" spans="2:2" x14ac:dyDescent="0.2">
      <c r="B91752"/>
    </row>
    <row r="91753" spans="2:2" x14ac:dyDescent="0.2">
      <c r="B91753"/>
    </row>
    <row r="91754" spans="2:2" x14ac:dyDescent="0.2">
      <c r="B91754"/>
    </row>
    <row r="91755" spans="2:2" x14ac:dyDescent="0.2">
      <c r="B91755"/>
    </row>
    <row r="91756" spans="2:2" x14ac:dyDescent="0.2">
      <c r="B91756"/>
    </row>
    <row r="91757" spans="2:2" x14ac:dyDescent="0.2">
      <c r="B91757"/>
    </row>
    <row r="91758" spans="2:2" x14ac:dyDescent="0.2">
      <c r="B91758"/>
    </row>
    <row r="91759" spans="2:2" x14ac:dyDescent="0.2">
      <c r="B91759"/>
    </row>
    <row r="91760" spans="2:2" x14ac:dyDescent="0.2">
      <c r="B91760"/>
    </row>
    <row r="91761" spans="2:2" x14ac:dyDescent="0.2">
      <c r="B91761"/>
    </row>
    <row r="91762" spans="2:2" x14ac:dyDescent="0.2">
      <c r="B91762"/>
    </row>
    <row r="91763" spans="2:2" x14ac:dyDescent="0.2">
      <c r="B91763"/>
    </row>
    <row r="91764" spans="2:2" x14ac:dyDescent="0.2">
      <c r="B91764"/>
    </row>
    <row r="91765" spans="2:2" x14ac:dyDescent="0.2">
      <c r="B91765"/>
    </row>
    <row r="91766" spans="2:2" x14ac:dyDescent="0.2">
      <c r="B91766"/>
    </row>
    <row r="91767" spans="2:2" x14ac:dyDescent="0.2">
      <c r="B91767"/>
    </row>
    <row r="91768" spans="2:2" x14ac:dyDescent="0.2">
      <c r="B91768"/>
    </row>
    <row r="91769" spans="2:2" x14ac:dyDescent="0.2">
      <c r="B91769"/>
    </row>
    <row r="91770" spans="2:2" x14ac:dyDescent="0.2">
      <c r="B91770"/>
    </row>
    <row r="91771" spans="2:2" x14ac:dyDescent="0.2">
      <c r="B91771"/>
    </row>
    <row r="91772" spans="2:2" x14ac:dyDescent="0.2">
      <c r="B91772"/>
    </row>
    <row r="91773" spans="2:2" x14ac:dyDescent="0.2">
      <c r="B91773"/>
    </row>
    <row r="91774" spans="2:2" x14ac:dyDescent="0.2">
      <c r="B91774"/>
    </row>
    <row r="91775" spans="2:2" x14ac:dyDescent="0.2">
      <c r="B91775"/>
    </row>
    <row r="91776" spans="2:2" x14ac:dyDescent="0.2">
      <c r="B91776"/>
    </row>
    <row r="91777" spans="2:2" x14ac:dyDescent="0.2">
      <c r="B91777"/>
    </row>
    <row r="91778" spans="2:2" x14ac:dyDescent="0.2">
      <c r="B91778"/>
    </row>
    <row r="91779" spans="2:2" x14ac:dyDescent="0.2">
      <c r="B91779"/>
    </row>
    <row r="91780" spans="2:2" x14ac:dyDescent="0.2">
      <c r="B91780"/>
    </row>
    <row r="91781" spans="2:2" x14ac:dyDescent="0.2">
      <c r="B91781"/>
    </row>
    <row r="91782" spans="2:2" x14ac:dyDescent="0.2">
      <c r="B91782"/>
    </row>
    <row r="91783" spans="2:2" x14ac:dyDescent="0.2">
      <c r="B91783"/>
    </row>
    <row r="91784" spans="2:2" x14ac:dyDescent="0.2">
      <c r="B91784"/>
    </row>
    <row r="91785" spans="2:2" x14ac:dyDescent="0.2">
      <c r="B91785"/>
    </row>
    <row r="91786" spans="2:2" x14ac:dyDescent="0.2">
      <c r="B91786"/>
    </row>
    <row r="91787" spans="2:2" x14ac:dyDescent="0.2">
      <c r="B91787"/>
    </row>
    <row r="91788" spans="2:2" x14ac:dyDescent="0.2">
      <c r="B91788"/>
    </row>
    <row r="91789" spans="2:2" x14ac:dyDescent="0.2">
      <c r="B91789"/>
    </row>
    <row r="91790" spans="2:2" x14ac:dyDescent="0.2">
      <c r="B91790"/>
    </row>
    <row r="91791" spans="2:2" x14ac:dyDescent="0.2">
      <c r="B91791"/>
    </row>
    <row r="91792" spans="2:2" x14ac:dyDescent="0.2">
      <c r="B91792"/>
    </row>
    <row r="91793" spans="2:2" x14ac:dyDescent="0.2">
      <c r="B91793"/>
    </row>
    <row r="91794" spans="2:2" x14ac:dyDescent="0.2">
      <c r="B91794"/>
    </row>
    <row r="91795" spans="2:2" x14ac:dyDescent="0.2">
      <c r="B91795"/>
    </row>
    <row r="91796" spans="2:2" x14ac:dyDescent="0.2">
      <c r="B91796"/>
    </row>
    <row r="91797" spans="2:2" x14ac:dyDescent="0.2">
      <c r="B91797"/>
    </row>
    <row r="91798" spans="2:2" x14ac:dyDescent="0.2">
      <c r="B91798"/>
    </row>
    <row r="91799" spans="2:2" x14ac:dyDescent="0.2">
      <c r="B91799"/>
    </row>
    <row r="91800" spans="2:2" x14ac:dyDescent="0.2">
      <c r="B91800"/>
    </row>
    <row r="91801" spans="2:2" x14ac:dyDescent="0.2">
      <c r="B91801"/>
    </row>
    <row r="91802" spans="2:2" x14ac:dyDescent="0.2">
      <c r="B91802"/>
    </row>
    <row r="91803" spans="2:2" x14ac:dyDescent="0.2">
      <c r="B91803"/>
    </row>
    <row r="91804" spans="2:2" x14ac:dyDescent="0.2">
      <c r="B91804"/>
    </row>
    <row r="91805" spans="2:2" x14ac:dyDescent="0.2">
      <c r="B91805"/>
    </row>
    <row r="91806" spans="2:2" x14ac:dyDescent="0.2">
      <c r="B91806"/>
    </row>
    <row r="91807" spans="2:2" x14ac:dyDescent="0.2">
      <c r="B91807"/>
    </row>
    <row r="91808" spans="2:2" x14ac:dyDescent="0.2">
      <c r="B91808"/>
    </row>
    <row r="91809" spans="2:2" x14ac:dyDescent="0.2">
      <c r="B91809"/>
    </row>
    <row r="91810" spans="2:2" x14ac:dyDescent="0.2">
      <c r="B91810"/>
    </row>
    <row r="91811" spans="2:2" x14ac:dyDescent="0.2">
      <c r="B91811"/>
    </row>
    <row r="91812" spans="2:2" x14ac:dyDescent="0.2">
      <c r="B91812"/>
    </row>
    <row r="91813" spans="2:2" x14ac:dyDescent="0.2">
      <c r="B91813"/>
    </row>
    <row r="91814" spans="2:2" x14ac:dyDescent="0.2">
      <c r="B91814"/>
    </row>
    <row r="91815" spans="2:2" x14ac:dyDescent="0.2">
      <c r="B91815"/>
    </row>
    <row r="91816" spans="2:2" x14ac:dyDescent="0.2">
      <c r="B91816"/>
    </row>
    <row r="91817" spans="2:2" x14ac:dyDescent="0.2">
      <c r="B91817"/>
    </row>
    <row r="91818" spans="2:2" x14ac:dyDescent="0.2">
      <c r="B91818"/>
    </row>
    <row r="91819" spans="2:2" x14ac:dyDescent="0.2">
      <c r="B91819"/>
    </row>
    <row r="91820" spans="2:2" x14ac:dyDescent="0.2">
      <c r="B91820"/>
    </row>
    <row r="91821" spans="2:2" x14ac:dyDescent="0.2">
      <c r="B91821"/>
    </row>
    <row r="91822" spans="2:2" x14ac:dyDescent="0.2">
      <c r="B91822"/>
    </row>
    <row r="91823" spans="2:2" x14ac:dyDescent="0.2">
      <c r="B91823"/>
    </row>
    <row r="91824" spans="2:2" x14ac:dyDescent="0.2">
      <c r="B91824"/>
    </row>
    <row r="91825" spans="2:2" x14ac:dyDescent="0.2">
      <c r="B91825"/>
    </row>
    <row r="91826" spans="2:2" x14ac:dyDescent="0.2">
      <c r="B91826"/>
    </row>
    <row r="91827" spans="2:2" x14ac:dyDescent="0.2">
      <c r="B91827"/>
    </row>
    <row r="91828" spans="2:2" x14ac:dyDescent="0.2">
      <c r="B91828"/>
    </row>
    <row r="91829" spans="2:2" x14ac:dyDescent="0.2">
      <c r="B91829"/>
    </row>
    <row r="91830" spans="2:2" x14ac:dyDescent="0.2">
      <c r="B91830"/>
    </row>
    <row r="91831" spans="2:2" x14ac:dyDescent="0.2">
      <c r="B91831"/>
    </row>
    <row r="91832" spans="2:2" x14ac:dyDescent="0.2">
      <c r="B91832"/>
    </row>
    <row r="91833" spans="2:2" x14ac:dyDescent="0.2">
      <c r="B91833"/>
    </row>
    <row r="91834" spans="2:2" x14ac:dyDescent="0.2">
      <c r="B91834"/>
    </row>
    <row r="91835" spans="2:2" x14ac:dyDescent="0.2">
      <c r="B91835"/>
    </row>
    <row r="91836" spans="2:2" x14ac:dyDescent="0.2">
      <c r="B91836"/>
    </row>
    <row r="91837" spans="2:2" x14ac:dyDescent="0.2">
      <c r="B91837"/>
    </row>
    <row r="91838" spans="2:2" x14ac:dyDescent="0.2">
      <c r="B91838"/>
    </row>
    <row r="91839" spans="2:2" x14ac:dyDescent="0.2">
      <c r="B91839"/>
    </row>
    <row r="91840" spans="2:2" x14ac:dyDescent="0.2">
      <c r="B91840"/>
    </row>
    <row r="91841" spans="2:2" x14ac:dyDescent="0.2">
      <c r="B91841"/>
    </row>
    <row r="91842" spans="2:2" x14ac:dyDescent="0.2">
      <c r="B91842"/>
    </row>
    <row r="91843" spans="2:2" x14ac:dyDescent="0.2">
      <c r="B91843"/>
    </row>
    <row r="91844" spans="2:2" x14ac:dyDescent="0.2">
      <c r="B91844"/>
    </row>
    <row r="91845" spans="2:2" x14ac:dyDescent="0.2">
      <c r="B91845"/>
    </row>
    <row r="91846" spans="2:2" x14ac:dyDescent="0.2">
      <c r="B91846"/>
    </row>
    <row r="91847" spans="2:2" x14ac:dyDescent="0.2">
      <c r="B91847"/>
    </row>
    <row r="91848" spans="2:2" x14ac:dyDescent="0.2">
      <c r="B91848"/>
    </row>
    <row r="91849" spans="2:2" x14ac:dyDescent="0.2">
      <c r="B91849"/>
    </row>
    <row r="91850" spans="2:2" x14ac:dyDescent="0.2">
      <c r="B91850"/>
    </row>
    <row r="91851" spans="2:2" x14ac:dyDescent="0.2">
      <c r="B91851"/>
    </row>
    <row r="91852" spans="2:2" x14ac:dyDescent="0.2">
      <c r="B91852"/>
    </row>
    <row r="91853" spans="2:2" x14ac:dyDescent="0.2">
      <c r="B91853"/>
    </row>
    <row r="91854" spans="2:2" x14ac:dyDescent="0.2">
      <c r="B91854"/>
    </row>
    <row r="91855" spans="2:2" x14ac:dyDescent="0.2">
      <c r="B91855"/>
    </row>
    <row r="91856" spans="2:2" x14ac:dyDescent="0.2">
      <c r="B91856"/>
    </row>
    <row r="91857" spans="2:2" x14ac:dyDescent="0.2">
      <c r="B91857"/>
    </row>
    <row r="91858" spans="2:2" x14ac:dyDescent="0.2">
      <c r="B91858"/>
    </row>
    <row r="91859" spans="2:2" x14ac:dyDescent="0.2">
      <c r="B91859"/>
    </row>
    <row r="91860" spans="2:2" x14ac:dyDescent="0.2">
      <c r="B91860"/>
    </row>
    <row r="91861" spans="2:2" x14ac:dyDescent="0.2">
      <c r="B91861"/>
    </row>
    <row r="91862" spans="2:2" x14ac:dyDescent="0.2">
      <c r="B91862"/>
    </row>
    <row r="91863" spans="2:2" x14ac:dyDescent="0.2">
      <c r="B91863"/>
    </row>
    <row r="91864" spans="2:2" x14ac:dyDescent="0.2">
      <c r="B91864"/>
    </row>
    <row r="91865" spans="2:2" x14ac:dyDescent="0.2">
      <c r="B91865"/>
    </row>
    <row r="91866" spans="2:2" x14ac:dyDescent="0.2">
      <c r="B91866"/>
    </row>
    <row r="91867" spans="2:2" x14ac:dyDescent="0.2">
      <c r="B91867"/>
    </row>
    <row r="91868" spans="2:2" x14ac:dyDescent="0.2">
      <c r="B91868"/>
    </row>
    <row r="91869" spans="2:2" x14ac:dyDescent="0.2">
      <c r="B91869"/>
    </row>
    <row r="91870" spans="2:2" x14ac:dyDescent="0.2">
      <c r="B91870"/>
    </row>
    <row r="91871" spans="2:2" x14ac:dyDescent="0.2">
      <c r="B91871"/>
    </row>
    <row r="91872" spans="2:2" x14ac:dyDescent="0.2">
      <c r="B91872"/>
    </row>
    <row r="91873" spans="2:2" x14ac:dyDescent="0.2">
      <c r="B91873"/>
    </row>
    <row r="91874" spans="2:2" x14ac:dyDescent="0.2">
      <c r="B91874"/>
    </row>
    <row r="91875" spans="2:2" x14ac:dyDescent="0.2">
      <c r="B91875"/>
    </row>
    <row r="91876" spans="2:2" x14ac:dyDescent="0.2">
      <c r="B91876"/>
    </row>
    <row r="91877" spans="2:2" x14ac:dyDescent="0.2">
      <c r="B91877"/>
    </row>
    <row r="91878" spans="2:2" x14ac:dyDescent="0.2">
      <c r="B91878"/>
    </row>
    <row r="91879" spans="2:2" x14ac:dyDescent="0.2">
      <c r="B91879"/>
    </row>
    <row r="91880" spans="2:2" x14ac:dyDescent="0.2">
      <c r="B91880"/>
    </row>
    <row r="91881" spans="2:2" x14ac:dyDescent="0.2">
      <c r="B91881"/>
    </row>
    <row r="91882" spans="2:2" x14ac:dyDescent="0.2">
      <c r="B91882"/>
    </row>
    <row r="91883" spans="2:2" x14ac:dyDescent="0.2">
      <c r="B91883"/>
    </row>
    <row r="91884" spans="2:2" x14ac:dyDescent="0.2">
      <c r="B91884"/>
    </row>
    <row r="91885" spans="2:2" x14ac:dyDescent="0.2">
      <c r="B91885"/>
    </row>
    <row r="91886" spans="2:2" x14ac:dyDescent="0.2">
      <c r="B91886"/>
    </row>
    <row r="91887" spans="2:2" x14ac:dyDescent="0.2">
      <c r="B91887"/>
    </row>
    <row r="91888" spans="2:2" x14ac:dyDescent="0.2">
      <c r="B91888"/>
    </row>
    <row r="91889" spans="2:2" x14ac:dyDescent="0.2">
      <c r="B91889"/>
    </row>
    <row r="91890" spans="2:2" x14ac:dyDescent="0.2">
      <c r="B91890"/>
    </row>
    <row r="91891" spans="2:2" x14ac:dyDescent="0.2">
      <c r="B91891"/>
    </row>
    <row r="91892" spans="2:2" x14ac:dyDescent="0.2">
      <c r="B91892"/>
    </row>
    <row r="91893" spans="2:2" x14ac:dyDescent="0.2">
      <c r="B91893"/>
    </row>
    <row r="91894" spans="2:2" x14ac:dyDescent="0.2">
      <c r="B91894"/>
    </row>
    <row r="91895" spans="2:2" x14ac:dyDescent="0.2">
      <c r="B91895"/>
    </row>
    <row r="91896" spans="2:2" x14ac:dyDescent="0.2">
      <c r="B91896"/>
    </row>
    <row r="91897" spans="2:2" x14ac:dyDescent="0.2">
      <c r="B91897"/>
    </row>
    <row r="91898" spans="2:2" x14ac:dyDescent="0.2">
      <c r="B91898"/>
    </row>
    <row r="91899" spans="2:2" x14ac:dyDescent="0.2">
      <c r="B91899"/>
    </row>
    <row r="91900" spans="2:2" x14ac:dyDescent="0.2">
      <c r="B91900"/>
    </row>
    <row r="91901" spans="2:2" x14ac:dyDescent="0.2">
      <c r="B91901"/>
    </row>
    <row r="91902" spans="2:2" x14ac:dyDescent="0.2">
      <c r="B91902"/>
    </row>
    <row r="91903" spans="2:2" x14ac:dyDescent="0.2">
      <c r="B91903"/>
    </row>
    <row r="91904" spans="2:2" x14ac:dyDescent="0.2">
      <c r="B91904"/>
    </row>
    <row r="91905" spans="2:2" x14ac:dyDescent="0.2">
      <c r="B91905"/>
    </row>
    <row r="91906" spans="2:2" x14ac:dyDescent="0.2">
      <c r="B91906"/>
    </row>
    <row r="91907" spans="2:2" x14ac:dyDescent="0.2">
      <c r="B91907"/>
    </row>
    <row r="91908" spans="2:2" x14ac:dyDescent="0.2">
      <c r="B91908"/>
    </row>
    <row r="91909" spans="2:2" x14ac:dyDescent="0.2">
      <c r="B91909"/>
    </row>
    <row r="91910" spans="2:2" x14ac:dyDescent="0.2">
      <c r="B91910"/>
    </row>
    <row r="91911" spans="2:2" x14ac:dyDescent="0.2">
      <c r="B91911"/>
    </row>
    <row r="91912" spans="2:2" x14ac:dyDescent="0.2">
      <c r="B91912"/>
    </row>
    <row r="91913" spans="2:2" x14ac:dyDescent="0.2">
      <c r="B91913"/>
    </row>
    <row r="91914" spans="2:2" x14ac:dyDescent="0.2">
      <c r="B91914"/>
    </row>
    <row r="91915" spans="2:2" x14ac:dyDescent="0.2">
      <c r="B91915"/>
    </row>
    <row r="91916" spans="2:2" x14ac:dyDescent="0.2">
      <c r="B91916"/>
    </row>
    <row r="91917" spans="2:2" x14ac:dyDescent="0.2">
      <c r="B91917"/>
    </row>
    <row r="91918" spans="2:2" x14ac:dyDescent="0.2">
      <c r="B91918"/>
    </row>
    <row r="91919" spans="2:2" x14ac:dyDescent="0.2">
      <c r="B91919"/>
    </row>
    <row r="91920" spans="2:2" x14ac:dyDescent="0.2">
      <c r="B91920"/>
    </row>
    <row r="91921" spans="2:2" x14ac:dyDescent="0.2">
      <c r="B91921"/>
    </row>
    <row r="91922" spans="2:2" x14ac:dyDescent="0.2">
      <c r="B91922"/>
    </row>
    <row r="91923" spans="2:2" x14ac:dyDescent="0.2">
      <c r="B91923"/>
    </row>
    <row r="91924" spans="2:2" x14ac:dyDescent="0.2">
      <c r="B91924"/>
    </row>
    <row r="91925" spans="2:2" x14ac:dyDescent="0.2">
      <c r="B91925"/>
    </row>
    <row r="91926" spans="2:2" x14ac:dyDescent="0.2">
      <c r="B91926"/>
    </row>
    <row r="91927" spans="2:2" x14ac:dyDescent="0.2">
      <c r="B91927"/>
    </row>
    <row r="91928" spans="2:2" x14ac:dyDescent="0.2">
      <c r="B91928"/>
    </row>
    <row r="91929" spans="2:2" x14ac:dyDescent="0.2">
      <c r="B91929"/>
    </row>
    <row r="91930" spans="2:2" x14ac:dyDescent="0.2">
      <c r="B91930"/>
    </row>
    <row r="91931" spans="2:2" x14ac:dyDescent="0.2">
      <c r="B91931"/>
    </row>
    <row r="91932" spans="2:2" x14ac:dyDescent="0.2">
      <c r="B91932"/>
    </row>
    <row r="91933" spans="2:2" x14ac:dyDescent="0.2">
      <c r="B91933"/>
    </row>
    <row r="91934" spans="2:2" x14ac:dyDescent="0.2">
      <c r="B91934"/>
    </row>
    <row r="91935" spans="2:2" x14ac:dyDescent="0.2">
      <c r="B91935"/>
    </row>
    <row r="91936" spans="2:2" x14ac:dyDescent="0.2">
      <c r="B91936"/>
    </row>
    <row r="91937" spans="2:2" x14ac:dyDescent="0.2">
      <c r="B91937"/>
    </row>
    <row r="91938" spans="2:2" x14ac:dyDescent="0.2">
      <c r="B91938"/>
    </row>
    <row r="91939" spans="2:2" x14ac:dyDescent="0.2">
      <c r="B91939"/>
    </row>
    <row r="91940" spans="2:2" x14ac:dyDescent="0.2">
      <c r="B91940"/>
    </row>
    <row r="91941" spans="2:2" x14ac:dyDescent="0.2">
      <c r="B91941"/>
    </row>
    <row r="91942" spans="2:2" x14ac:dyDescent="0.2">
      <c r="B91942"/>
    </row>
    <row r="91943" spans="2:2" x14ac:dyDescent="0.2">
      <c r="B91943"/>
    </row>
    <row r="91944" spans="2:2" x14ac:dyDescent="0.2">
      <c r="B91944"/>
    </row>
    <row r="91945" spans="2:2" x14ac:dyDescent="0.2">
      <c r="B91945"/>
    </row>
    <row r="91946" spans="2:2" x14ac:dyDescent="0.2">
      <c r="B91946"/>
    </row>
    <row r="91947" spans="2:2" x14ac:dyDescent="0.2">
      <c r="B91947"/>
    </row>
    <row r="91948" spans="2:2" x14ac:dyDescent="0.2">
      <c r="B91948"/>
    </row>
    <row r="91949" spans="2:2" x14ac:dyDescent="0.2">
      <c r="B91949"/>
    </row>
    <row r="91950" spans="2:2" x14ac:dyDescent="0.2">
      <c r="B91950"/>
    </row>
    <row r="91951" spans="2:2" x14ac:dyDescent="0.2">
      <c r="B91951"/>
    </row>
    <row r="91952" spans="2:2" x14ac:dyDescent="0.2">
      <c r="B91952"/>
    </row>
    <row r="91953" spans="2:2" x14ac:dyDescent="0.2">
      <c r="B91953"/>
    </row>
    <row r="91954" spans="2:2" x14ac:dyDescent="0.2">
      <c r="B91954"/>
    </row>
    <row r="91955" spans="2:2" x14ac:dyDescent="0.2">
      <c r="B91955"/>
    </row>
    <row r="91956" spans="2:2" x14ac:dyDescent="0.2">
      <c r="B91956"/>
    </row>
    <row r="91957" spans="2:2" x14ac:dyDescent="0.2">
      <c r="B91957"/>
    </row>
    <row r="91958" spans="2:2" x14ac:dyDescent="0.2">
      <c r="B91958"/>
    </row>
    <row r="91959" spans="2:2" x14ac:dyDescent="0.2">
      <c r="B91959"/>
    </row>
    <row r="91960" spans="2:2" x14ac:dyDescent="0.2">
      <c r="B91960"/>
    </row>
    <row r="91961" spans="2:2" x14ac:dyDescent="0.2">
      <c r="B91961"/>
    </row>
    <row r="91962" spans="2:2" x14ac:dyDescent="0.2">
      <c r="B91962"/>
    </row>
    <row r="91963" spans="2:2" x14ac:dyDescent="0.2">
      <c r="B91963"/>
    </row>
    <row r="91964" spans="2:2" x14ac:dyDescent="0.2">
      <c r="B91964"/>
    </row>
    <row r="91965" spans="2:2" x14ac:dyDescent="0.2">
      <c r="B91965"/>
    </row>
    <row r="91966" spans="2:2" x14ac:dyDescent="0.2">
      <c r="B91966"/>
    </row>
    <row r="91967" spans="2:2" x14ac:dyDescent="0.2">
      <c r="B91967"/>
    </row>
    <row r="91968" spans="2:2" x14ac:dyDescent="0.2">
      <c r="B91968"/>
    </row>
    <row r="91969" spans="2:2" x14ac:dyDescent="0.2">
      <c r="B91969"/>
    </row>
    <row r="91970" spans="2:2" x14ac:dyDescent="0.2">
      <c r="B91970"/>
    </row>
    <row r="91971" spans="2:2" x14ac:dyDescent="0.2">
      <c r="B91971"/>
    </row>
    <row r="91972" spans="2:2" x14ac:dyDescent="0.2">
      <c r="B91972"/>
    </row>
    <row r="91973" spans="2:2" x14ac:dyDescent="0.2">
      <c r="B91973"/>
    </row>
    <row r="91974" spans="2:2" x14ac:dyDescent="0.2">
      <c r="B91974"/>
    </row>
    <row r="91975" spans="2:2" x14ac:dyDescent="0.2">
      <c r="B91975"/>
    </row>
    <row r="91976" spans="2:2" x14ac:dyDescent="0.2">
      <c r="B91976"/>
    </row>
    <row r="91977" spans="2:2" x14ac:dyDescent="0.2">
      <c r="B91977"/>
    </row>
    <row r="91978" spans="2:2" x14ac:dyDescent="0.2">
      <c r="B91978"/>
    </row>
    <row r="91979" spans="2:2" x14ac:dyDescent="0.2">
      <c r="B91979"/>
    </row>
    <row r="91980" spans="2:2" x14ac:dyDescent="0.2">
      <c r="B91980"/>
    </row>
    <row r="91981" spans="2:2" x14ac:dyDescent="0.2">
      <c r="B91981"/>
    </row>
    <row r="91982" spans="2:2" x14ac:dyDescent="0.2">
      <c r="B91982"/>
    </row>
    <row r="91983" spans="2:2" x14ac:dyDescent="0.2">
      <c r="B91983"/>
    </row>
    <row r="91984" spans="2:2" x14ac:dyDescent="0.2">
      <c r="B91984"/>
    </row>
    <row r="91985" spans="2:2" x14ac:dyDescent="0.2">
      <c r="B91985"/>
    </row>
    <row r="91986" spans="2:2" x14ac:dyDescent="0.2">
      <c r="B91986"/>
    </row>
    <row r="91987" spans="2:2" x14ac:dyDescent="0.2">
      <c r="B91987"/>
    </row>
    <row r="91988" spans="2:2" x14ac:dyDescent="0.2">
      <c r="B91988"/>
    </row>
    <row r="91989" spans="2:2" x14ac:dyDescent="0.2">
      <c r="B91989"/>
    </row>
    <row r="91990" spans="2:2" x14ac:dyDescent="0.2">
      <c r="B91990"/>
    </row>
    <row r="91991" spans="2:2" x14ac:dyDescent="0.2">
      <c r="B91991"/>
    </row>
    <row r="91992" spans="2:2" x14ac:dyDescent="0.2">
      <c r="B91992"/>
    </row>
    <row r="91993" spans="2:2" x14ac:dyDescent="0.2">
      <c r="B91993"/>
    </row>
    <row r="91994" spans="2:2" x14ac:dyDescent="0.2">
      <c r="B91994"/>
    </row>
    <row r="91995" spans="2:2" x14ac:dyDescent="0.2">
      <c r="B91995"/>
    </row>
    <row r="91996" spans="2:2" x14ac:dyDescent="0.2">
      <c r="B91996"/>
    </row>
    <row r="91997" spans="2:2" x14ac:dyDescent="0.2">
      <c r="B91997"/>
    </row>
    <row r="91998" spans="2:2" x14ac:dyDescent="0.2">
      <c r="B91998"/>
    </row>
    <row r="91999" spans="2:2" x14ac:dyDescent="0.2">
      <c r="B91999"/>
    </row>
    <row r="92000" spans="2:2" x14ac:dyDescent="0.2">
      <c r="B92000"/>
    </row>
    <row r="92001" spans="2:2" x14ac:dyDescent="0.2">
      <c r="B92001"/>
    </row>
    <row r="92002" spans="2:2" x14ac:dyDescent="0.2">
      <c r="B92002"/>
    </row>
    <row r="92003" spans="2:2" x14ac:dyDescent="0.2">
      <c r="B92003"/>
    </row>
    <row r="92004" spans="2:2" x14ac:dyDescent="0.2">
      <c r="B92004"/>
    </row>
    <row r="92005" spans="2:2" x14ac:dyDescent="0.2">
      <c r="B92005"/>
    </row>
    <row r="92006" spans="2:2" x14ac:dyDescent="0.2">
      <c r="B92006"/>
    </row>
    <row r="92007" spans="2:2" x14ac:dyDescent="0.2">
      <c r="B92007"/>
    </row>
    <row r="92008" spans="2:2" x14ac:dyDescent="0.2">
      <c r="B92008"/>
    </row>
    <row r="92009" spans="2:2" x14ac:dyDescent="0.2">
      <c r="B92009"/>
    </row>
    <row r="92010" spans="2:2" x14ac:dyDescent="0.2">
      <c r="B92010"/>
    </row>
    <row r="92011" spans="2:2" x14ac:dyDescent="0.2">
      <c r="B92011"/>
    </row>
    <row r="92012" spans="2:2" x14ac:dyDescent="0.2">
      <c r="B92012"/>
    </row>
    <row r="92013" spans="2:2" x14ac:dyDescent="0.2">
      <c r="B92013"/>
    </row>
    <row r="92014" spans="2:2" x14ac:dyDescent="0.2">
      <c r="B92014"/>
    </row>
    <row r="92015" spans="2:2" x14ac:dyDescent="0.2">
      <c r="B92015"/>
    </row>
    <row r="92016" spans="2:2" x14ac:dyDescent="0.2">
      <c r="B92016"/>
    </row>
    <row r="92017" spans="2:2" x14ac:dyDescent="0.2">
      <c r="B92017"/>
    </row>
    <row r="92018" spans="2:2" x14ac:dyDescent="0.2">
      <c r="B92018"/>
    </row>
    <row r="92019" spans="2:2" x14ac:dyDescent="0.2">
      <c r="B92019"/>
    </row>
    <row r="92020" spans="2:2" x14ac:dyDescent="0.2">
      <c r="B92020"/>
    </row>
    <row r="92021" spans="2:2" x14ac:dyDescent="0.2">
      <c r="B92021"/>
    </row>
    <row r="92022" spans="2:2" x14ac:dyDescent="0.2">
      <c r="B92022"/>
    </row>
    <row r="92023" spans="2:2" x14ac:dyDescent="0.2">
      <c r="B92023"/>
    </row>
    <row r="92024" spans="2:2" x14ac:dyDescent="0.2">
      <c r="B92024"/>
    </row>
    <row r="92025" spans="2:2" x14ac:dyDescent="0.2">
      <c r="B92025"/>
    </row>
    <row r="92026" spans="2:2" x14ac:dyDescent="0.2">
      <c r="B92026"/>
    </row>
    <row r="92027" spans="2:2" x14ac:dyDescent="0.2">
      <c r="B92027"/>
    </row>
    <row r="92028" spans="2:2" x14ac:dyDescent="0.2">
      <c r="B92028"/>
    </row>
    <row r="92029" spans="2:2" x14ac:dyDescent="0.2">
      <c r="B92029"/>
    </row>
    <row r="92030" spans="2:2" x14ac:dyDescent="0.2">
      <c r="B92030"/>
    </row>
    <row r="92031" spans="2:2" x14ac:dyDescent="0.2">
      <c r="B92031"/>
    </row>
    <row r="92032" spans="2:2" x14ac:dyDescent="0.2">
      <c r="B92032"/>
    </row>
    <row r="92033" spans="2:2" x14ac:dyDescent="0.2">
      <c r="B92033"/>
    </row>
    <row r="92034" spans="2:2" x14ac:dyDescent="0.2">
      <c r="B92034"/>
    </row>
    <row r="92035" spans="2:2" x14ac:dyDescent="0.2">
      <c r="B92035"/>
    </row>
    <row r="92036" spans="2:2" x14ac:dyDescent="0.2">
      <c r="B92036"/>
    </row>
    <row r="92037" spans="2:2" x14ac:dyDescent="0.2">
      <c r="B92037"/>
    </row>
    <row r="92038" spans="2:2" x14ac:dyDescent="0.2">
      <c r="B92038"/>
    </row>
    <row r="92039" spans="2:2" x14ac:dyDescent="0.2">
      <c r="B92039"/>
    </row>
    <row r="92040" spans="2:2" x14ac:dyDescent="0.2">
      <c r="B92040"/>
    </row>
    <row r="92041" spans="2:2" x14ac:dyDescent="0.2">
      <c r="B92041"/>
    </row>
    <row r="92042" spans="2:2" x14ac:dyDescent="0.2">
      <c r="B92042"/>
    </row>
    <row r="92043" spans="2:2" x14ac:dyDescent="0.2">
      <c r="B92043"/>
    </row>
    <row r="92044" spans="2:2" x14ac:dyDescent="0.2">
      <c r="B92044"/>
    </row>
    <row r="92045" spans="2:2" x14ac:dyDescent="0.2">
      <c r="B92045"/>
    </row>
    <row r="92046" spans="2:2" x14ac:dyDescent="0.2">
      <c r="B92046"/>
    </row>
    <row r="92047" spans="2:2" x14ac:dyDescent="0.2">
      <c r="B92047"/>
    </row>
    <row r="92048" spans="2:2" x14ac:dyDescent="0.2">
      <c r="B92048"/>
    </row>
    <row r="92049" spans="2:2" x14ac:dyDescent="0.2">
      <c r="B92049"/>
    </row>
    <row r="92050" spans="2:2" x14ac:dyDescent="0.2">
      <c r="B92050"/>
    </row>
    <row r="92051" spans="2:2" x14ac:dyDescent="0.2">
      <c r="B92051"/>
    </row>
    <row r="92052" spans="2:2" x14ac:dyDescent="0.2">
      <c r="B92052"/>
    </row>
    <row r="92053" spans="2:2" x14ac:dyDescent="0.2">
      <c r="B92053"/>
    </row>
    <row r="92054" spans="2:2" x14ac:dyDescent="0.2">
      <c r="B92054"/>
    </row>
    <row r="92055" spans="2:2" x14ac:dyDescent="0.2">
      <c r="B92055"/>
    </row>
    <row r="92056" spans="2:2" x14ac:dyDescent="0.2">
      <c r="B92056"/>
    </row>
    <row r="92057" spans="2:2" x14ac:dyDescent="0.2">
      <c r="B92057"/>
    </row>
    <row r="92058" spans="2:2" x14ac:dyDescent="0.2">
      <c r="B92058"/>
    </row>
    <row r="92059" spans="2:2" x14ac:dyDescent="0.2">
      <c r="B92059"/>
    </row>
    <row r="92060" spans="2:2" x14ac:dyDescent="0.2">
      <c r="B92060"/>
    </row>
    <row r="92061" spans="2:2" x14ac:dyDescent="0.2">
      <c r="B92061"/>
    </row>
    <row r="92062" spans="2:2" x14ac:dyDescent="0.2">
      <c r="B92062"/>
    </row>
    <row r="92063" spans="2:2" x14ac:dyDescent="0.2">
      <c r="B92063"/>
    </row>
    <row r="92064" spans="2:2" x14ac:dyDescent="0.2">
      <c r="B92064"/>
    </row>
    <row r="92065" spans="2:2" x14ac:dyDescent="0.2">
      <c r="B92065"/>
    </row>
    <row r="92066" spans="2:2" x14ac:dyDescent="0.2">
      <c r="B92066"/>
    </row>
    <row r="92067" spans="2:2" x14ac:dyDescent="0.2">
      <c r="B92067"/>
    </row>
    <row r="92068" spans="2:2" x14ac:dyDescent="0.2">
      <c r="B92068"/>
    </row>
    <row r="92069" spans="2:2" x14ac:dyDescent="0.2">
      <c r="B92069"/>
    </row>
    <row r="92070" spans="2:2" x14ac:dyDescent="0.2">
      <c r="B92070"/>
    </row>
    <row r="92071" spans="2:2" x14ac:dyDescent="0.2">
      <c r="B92071"/>
    </row>
    <row r="92072" spans="2:2" x14ac:dyDescent="0.2">
      <c r="B92072"/>
    </row>
    <row r="92073" spans="2:2" x14ac:dyDescent="0.2">
      <c r="B92073"/>
    </row>
    <row r="92074" spans="2:2" x14ac:dyDescent="0.2">
      <c r="B92074"/>
    </row>
    <row r="92075" spans="2:2" x14ac:dyDescent="0.2">
      <c r="B92075"/>
    </row>
    <row r="92076" spans="2:2" x14ac:dyDescent="0.2">
      <c r="B92076"/>
    </row>
    <row r="92077" spans="2:2" x14ac:dyDescent="0.2">
      <c r="B92077"/>
    </row>
    <row r="92078" spans="2:2" x14ac:dyDescent="0.2">
      <c r="B92078"/>
    </row>
    <row r="92079" spans="2:2" x14ac:dyDescent="0.2">
      <c r="B92079"/>
    </row>
    <row r="92080" spans="2:2" x14ac:dyDescent="0.2">
      <c r="B92080"/>
    </row>
    <row r="92081" spans="2:2" x14ac:dyDescent="0.2">
      <c r="B92081"/>
    </row>
    <row r="92082" spans="2:2" x14ac:dyDescent="0.2">
      <c r="B92082"/>
    </row>
    <row r="92083" spans="2:2" x14ac:dyDescent="0.2">
      <c r="B92083"/>
    </row>
    <row r="92084" spans="2:2" x14ac:dyDescent="0.2">
      <c r="B92084"/>
    </row>
    <row r="92085" spans="2:2" x14ac:dyDescent="0.2">
      <c r="B92085"/>
    </row>
    <row r="92086" spans="2:2" x14ac:dyDescent="0.2">
      <c r="B92086"/>
    </row>
    <row r="92087" spans="2:2" x14ac:dyDescent="0.2">
      <c r="B92087"/>
    </row>
    <row r="92088" spans="2:2" x14ac:dyDescent="0.2">
      <c r="B92088"/>
    </row>
    <row r="92089" spans="2:2" x14ac:dyDescent="0.2">
      <c r="B92089"/>
    </row>
    <row r="92090" spans="2:2" x14ac:dyDescent="0.2">
      <c r="B92090"/>
    </row>
    <row r="92091" spans="2:2" x14ac:dyDescent="0.2">
      <c r="B92091"/>
    </row>
    <row r="92092" spans="2:2" x14ac:dyDescent="0.2">
      <c r="B92092"/>
    </row>
    <row r="92093" spans="2:2" x14ac:dyDescent="0.2">
      <c r="B92093"/>
    </row>
    <row r="92094" spans="2:2" x14ac:dyDescent="0.2">
      <c r="B92094"/>
    </row>
    <row r="92095" spans="2:2" x14ac:dyDescent="0.2">
      <c r="B92095"/>
    </row>
    <row r="92096" spans="2:2" x14ac:dyDescent="0.2">
      <c r="B92096"/>
    </row>
    <row r="92097" spans="2:2" x14ac:dyDescent="0.2">
      <c r="B92097"/>
    </row>
    <row r="92098" spans="2:2" x14ac:dyDescent="0.2">
      <c r="B92098"/>
    </row>
    <row r="92099" spans="2:2" x14ac:dyDescent="0.2">
      <c r="B92099"/>
    </row>
    <row r="92100" spans="2:2" x14ac:dyDescent="0.2">
      <c r="B92100"/>
    </row>
    <row r="92101" spans="2:2" x14ac:dyDescent="0.2">
      <c r="B92101"/>
    </row>
    <row r="92102" spans="2:2" x14ac:dyDescent="0.2">
      <c r="B92102"/>
    </row>
    <row r="92103" spans="2:2" x14ac:dyDescent="0.2">
      <c r="B92103"/>
    </row>
    <row r="92104" spans="2:2" x14ac:dyDescent="0.2">
      <c r="B92104"/>
    </row>
    <row r="92105" spans="2:2" x14ac:dyDescent="0.2">
      <c r="B92105"/>
    </row>
    <row r="92106" spans="2:2" x14ac:dyDescent="0.2">
      <c r="B92106"/>
    </row>
    <row r="92107" spans="2:2" x14ac:dyDescent="0.2">
      <c r="B92107"/>
    </row>
    <row r="92108" spans="2:2" x14ac:dyDescent="0.2">
      <c r="B92108"/>
    </row>
    <row r="92109" spans="2:2" x14ac:dyDescent="0.2">
      <c r="B92109"/>
    </row>
    <row r="92110" spans="2:2" x14ac:dyDescent="0.2">
      <c r="B92110"/>
    </row>
    <row r="92111" spans="2:2" x14ac:dyDescent="0.2">
      <c r="B92111"/>
    </row>
    <row r="92112" spans="2:2" x14ac:dyDescent="0.2">
      <c r="B92112"/>
    </row>
    <row r="92113" spans="2:2" x14ac:dyDescent="0.2">
      <c r="B92113"/>
    </row>
    <row r="92114" spans="2:2" x14ac:dyDescent="0.2">
      <c r="B92114"/>
    </row>
    <row r="92115" spans="2:2" x14ac:dyDescent="0.2">
      <c r="B92115"/>
    </row>
    <row r="92116" spans="2:2" x14ac:dyDescent="0.2">
      <c r="B92116"/>
    </row>
    <row r="92117" spans="2:2" x14ac:dyDescent="0.2">
      <c r="B92117"/>
    </row>
    <row r="92118" spans="2:2" x14ac:dyDescent="0.2">
      <c r="B92118"/>
    </row>
    <row r="92119" spans="2:2" x14ac:dyDescent="0.2">
      <c r="B92119"/>
    </row>
    <row r="92120" spans="2:2" x14ac:dyDescent="0.2">
      <c r="B92120"/>
    </row>
    <row r="92121" spans="2:2" x14ac:dyDescent="0.2">
      <c r="B92121"/>
    </row>
    <row r="92122" spans="2:2" x14ac:dyDescent="0.2">
      <c r="B92122"/>
    </row>
    <row r="92123" spans="2:2" x14ac:dyDescent="0.2">
      <c r="B92123"/>
    </row>
    <row r="92124" spans="2:2" x14ac:dyDescent="0.2">
      <c r="B92124"/>
    </row>
    <row r="92125" spans="2:2" x14ac:dyDescent="0.2">
      <c r="B92125"/>
    </row>
    <row r="92126" spans="2:2" x14ac:dyDescent="0.2">
      <c r="B92126"/>
    </row>
    <row r="92127" spans="2:2" x14ac:dyDescent="0.2">
      <c r="B92127"/>
    </row>
    <row r="92128" spans="2:2" x14ac:dyDescent="0.2">
      <c r="B92128"/>
    </row>
    <row r="92129" spans="2:2" x14ac:dyDescent="0.2">
      <c r="B92129"/>
    </row>
    <row r="92130" spans="2:2" x14ac:dyDescent="0.2">
      <c r="B92130"/>
    </row>
    <row r="92131" spans="2:2" x14ac:dyDescent="0.2">
      <c r="B92131"/>
    </row>
    <row r="92132" spans="2:2" x14ac:dyDescent="0.2">
      <c r="B92132"/>
    </row>
    <row r="92133" spans="2:2" x14ac:dyDescent="0.2">
      <c r="B92133"/>
    </row>
    <row r="92134" spans="2:2" x14ac:dyDescent="0.2">
      <c r="B92134"/>
    </row>
    <row r="92135" spans="2:2" x14ac:dyDescent="0.2">
      <c r="B92135"/>
    </row>
    <row r="92136" spans="2:2" x14ac:dyDescent="0.2">
      <c r="B92136"/>
    </row>
    <row r="92137" spans="2:2" x14ac:dyDescent="0.2">
      <c r="B92137"/>
    </row>
    <row r="92138" spans="2:2" x14ac:dyDescent="0.2">
      <c r="B92138"/>
    </row>
    <row r="92139" spans="2:2" x14ac:dyDescent="0.2">
      <c r="B92139"/>
    </row>
    <row r="92140" spans="2:2" x14ac:dyDescent="0.2">
      <c r="B92140"/>
    </row>
    <row r="92141" spans="2:2" x14ac:dyDescent="0.2">
      <c r="B92141"/>
    </row>
    <row r="92142" spans="2:2" x14ac:dyDescent="0.2">
      <c r="B92142"/>
    </row>
    <row r="92143" spans="2:2" x14ac:dyDescent="0.2">
      <c r="B92143"/>
    </row>
    <row r="92144" spans="2:2" x14ac:dyDescent="0.2">
      <c r="B92144"/>
    </row>
    <row r="92145" spans="2:2" x14ac:dyDescent="0.2">
      <c r="B92145"/>
    </row>
    <row r="92146" spans="2:2" x14ac:dyDescent="0.2">
      <c r="B92146"/>
    </row>
    <row r="92147" spans="2:2" x14ac:dyDescent="0.2">
      <c r="B92147"/>
    </row>
    <row r="92148" spans="2:2" x14ac:dyDescent="0.2">
      <c r="B92148"/>
    </row>
    <row r="92149" spans="2:2" x14ac:dyDescent="0.2">
      <c r="B92149"/>
    </row>
    <row r="92150" spans="2:2" x14ac:dyDescent="0.2">
      <c r="B92150"/>
    </row>
    <row r="92151" spans="2:2" x14ac:dyDescent="0.2">
      <c r="B92151"/>
    </row>
    <row r="92152" spans="2:2" x14ac:dyDescent="0.2">
      <c r="B92152"/>
    </row>
    <row r="92153" spans="2:2" x14ac:dyDescent="0.2">
      <c r="B92153"/>
    </row>
    <row r="92154" spans="2:2" x14ac:dyDescent="0.2">
      <c r="B92154"/>
    </row>
    <row r="92155" spans="2:2" x14ac:dyDescent="0.2">
      <c r="B92155"/>
    </row>
    <row r="92156" spans="2:2" x14ac:dyDescent="0.2">
      <c r="B92156"/>
    </row>
    <row r="92157" spans="2:2" x14ac:dyDescent="0.2">
      <c r="B92157"/>
    </row>
    <row r="92158" spans="2:2" x14ac:dyDescent="0.2">
      <c r="B92158"/>
    </row>
    <row r="92159" spans="2:2" x14ac:dyDescent="0.2">
      <c r="B92159"/>
    </row>
    <row r="92160" spans="2:2" x14ac:dyDescent="0.2">
      <c r="B92160"/>
    </row>
    <row r="92161" spans="2:2" x14ac:dyDescent="0.2">
      <c r="B92161"/>
    </row>
    <row r="92162" spans="2:2" x14ac:dyDescent="0.2">
      <c r="B92162"/>
    </row>
    <row r="92163" spans="2:2" x14ac:dyDescent="0.2">
      <c r="B92163"/>
    </row>
    <row r="92164" spans="2:2" x14ac:dyDescent="0.2">
      <c r="B92164"/>
    </row>
    <row r="92165" spans="2:2" x14ac:dyDescent="0.2">
      <c r="B92165"/>
    </row>
    <row r="92166" spans="2:2" x14ac:dyDescent="0.2">
      <c r="B92166"/>
    </row>
    <row r="92167" spans="2:2" x14ac:dyDescent="0.2">
      <c r="B92167"/>
    </row>
    <row r="92168" spans="2:2" x14ac:dyDescent="0.2">
      <c r="B92168"/>
    </row>
    <row r="92169" spans="2:2" x14ac:dyDescent="0.2">
      <c r="B92169"/>
    </row>
    <row r="92170" spans="2:2" x14ac:dyDescent="0.2">
      <c r="B92170"/>
    </row>
    <row r="92171" spans="2:2" x14ac:dyDescent="0.2">
      <c r="B92171"/>
    </row>
    <row r="92172" spans="2:2" x14ac:dyDescent="0.2">
      <c r="B92172"/>
    </row>
    <row r="92173" spans="2:2" x14ac:dyDescent="0.2">
      <c r="B92173"/>
    </row>
    <row r="92174" spans="2:2" x14ac:dyDescent="0.2">
      <c r="B92174"/>
    </row>
    <row r="92175" spans="2:2" x14ac:dyDescent="0.2">
      <c r="B92175"/>
    </row>
    <row r="92176" spans="2:2" x14ac:dyDescent="0.2">
      <c r="B92176"/>
    </row>
    <row r="92177" spans="2:2" x14ac:dyDescent="0.2">
      <c r="B92177"/>
    </row>
    <row r="92178" spans="2:2" x14ac:dyDescent="0.2">
      <c r="B92178"/>
    </row>
    <row r="92179" spans="2:2" x14ac:dyDescent="0.2">
      <c r="B92179"/>
    </row>
    <row r="92180" spans="2:2" x14ac:dyDescent="0.2">
      <c r="B92180"/>
    </row>
    <row r="92181" spans="2:2" x14ac:dyDescent="0.2">
      <c r="B92181"/>
    </row>
    <row r="92182" spans="2:2" x14ac:dyDescent="0.2">
      <c r="B92182"/>
    </row>
    <row r="92183" spans="2:2" x14ac:dyDescent="0.2">
      <c r="B92183"/>
    </row>
    <row r="92184" spans="2:2" x14ac:dyDescent="0.2">
      <c r="B92184"/>
    </row>
    <row r="92185" spans="2:2" x14ac:dyDescent="0.2">
      <c r="B92185"/>
    </row>
    <row r="92186" spans="2:2" x14ac:dyDescent="0.2">
      <c r="B92186"/>
    </row>
    <row r="92187" spans="2:2" x14ac:dyDescent="0.2">
      <c r="B92187"/>
    </row>
    <row r="92188" spans="2:2" x14ac:dyDescent="0.2">
      <c r="B92188"/>
    </row>
    <row r="92189" spans="2:2" x14ac:dyDescent="0.2">
      <c r="B92189"/>
    </row>
    <row r="92190" spans="2:2" x14ac:dyDescent="0.2">
      <c r="B92190"/>
    </row>
    <row r="92191" spans="2:2" x14ac:dyDescent="0.2">
      <c r="B92191"/>
    </row>
    <row r="92192" spans="2:2" x14ac:dyDescent="0.2">
      <c r="B92192"/>
    </row>
    <row r="92193" spans="2:2" x14ac:dyDescent="0.2">
      <c r="B92193"/>
    </row>
    <row r="92194" spans="2:2" x14ac:dyDescent="0.2">
      <c r="B92194"/>
    </row>
    <row r="92195" spans="2:2" x14ac:dyDescent="0.2">
      <c r="B92195"/>
    </row>
    <row r="92196" spans="2:2" x14ac:dyDescent="0.2">
      <c r="B92196"/>
    </row>
    <row r="92197" spans="2:2" x14ac:dyDescent="0.2">
      <c r="B92197"/>
    </row>
    <row r="92198" spans="2:2" x14ac:dyDescent="0.2">
      <c r="B92198"/>
    </row>
    <row r="92199" spans="2:2" x14ac:dyDescent="0.2">
      <c r="B92199"/>
    </row>
    <row r="92200" spans="2:2" x14ac:dyDescent="0.2">
      <c r="B92200"/>
    </row>
    <row r="92201" spans="2:2" x14ac:dyDescent="0.2">
      <c r="B92201"/>
    </row>
    <row r="92202" spans="2:2" x14ac:dyDescent="0.2">
      <c r="B92202"/>
    </row>
    <row r="92203" spans="2:2" x14ac:dyDescent="0.2">
      <c r="B92203"/>
    </row>
    <row r="92204" spans="2:2" x14ac:dyDescent="0.2">
      <c r="B92204"/>
    </row>
    <row r="92205" spans="2:2" x14ac:dyDescent="0.2">
      <c r="B92205"/>
    </row>
    <row r="92206" spans="2:2" x14ac:dyDescent="0.2">
      <c r="B92206"/>
    </row>
    <row r="92207" spans="2:2" x14ac:dyDescent="0.2">
      <c r="B92207"/>
    </row>
    <row r="92208" spans="2:2" x14ac:dyDescent="0.2">
      <c r="B92208"/>
    </row>
    <row r="92209" spans="2:2" x14ac:dyDescent="0.2">
      <c r="B92209"/>
    </row>
    <row r="92210" spans="2:2" x14ac:dyDescent="0.2">
      <c r="B92210"/>
    </row>
    <row r="92211" spans="2:2" x14ac:dyDescent="0.2">
      <c r="B92211"/>
    </row>
    <row r="92212" spans="2:2" x14ac:dyDescent="0.2">
      <c r="B92212"/>
    </row>
    <row r="92213" spans="2:2" x14ac:dyDescent="0.2">
      <c r="B92213"/>
    </row>
    <row r="92214" spans="2:2" x14ac:dyDescent="0.2">
      <c r="B92214"/>
    </row>
    <row r="92215" spans="2:2" x14ac:dyDescent="0.2">
      <c r="B92215"/>
    </row>
    <row r="92216" spans="2:2" x14ac:dyDescent="0.2">
      <c r="B92216"/>
    </row>
    <row r="92217" spans="2:2" x14ac:dyDescent="0.2">
      <c r="B92217"/>
    </row>
    <row r="92218" spans="2:2" x14ac:dyDescent="0.2">
      <c r="B92218"/>
    </row>
    <row r="92219" spans="2:2" x14ac:dyDescent="0.2">
      <c r="B92219"/>
    </row>
    <row r="92220" spans="2:2" x14ac:dyDescent="0.2">
      <c r="B92220"/>
    </row>
    <row r="92221" spans="2:2" x14ac:dyDescent="0.2">
      <c r="B92221"/>
    </row>
    <row r="92222" spans="2:2" x14ac:dyDescent="0.2">
      <c r="B92222"/>
    </row>
    <row r="92223" spans="2:2" x14ac:dyDescent="0.2">
      <c r="B92223"/>
    </row>
    <row r="92224" spans="2:2" x14ac:dyDescent="0.2">
      <c r="B92224"/>
    </row>
    <row r="92225" spans="2:2" x14ac:dyDescent="0.2">
      <c r="B92225"/>
    </row>
    <row r="92226" spans="2:2" x14ac:dyDescent="0.2">
      <c r="B92226"/>
    </row>
    <row r="92227" spans="2:2" x14ac:dyDescent="0.2">
      <c r="B92227"/>
    </row>
    <row r="92228" spans="2:2" x14ac:dyDescent="0.2">
      <c r="B92228"/>
    </row>
    <row r="92229" spans="2:2" x14ac:dyDescent="0.2">
      <c r="B92229"/>
    </row>
    <row r="92230" spans="2:2" x14ac:dyDescent="0.2">
      <c r="B92230"/>
    </row>
    <row r="92231" spans="2:2" x14ac:dyDescent="0.2">
      <c r="B92231"/>
    </row>
    <row r="92232" spans="2:2" x14ac:dyDescent="0.2">
      <c r="B92232"/>
    </row>
    <row r="92233" spans="2:2" x14ac:dyDescent="0.2">
      <c r="B92233"/>
    </row>
    <row r="92234" spans="2:2" x14ac:dyDescent="0.2">
      <c r="B92234"/>
    </row>
    <row r="92235" spans="2:2" x14ac:dyDescent="0.2">
      <c r="B92235"/>
    </row>
    <row r="92236" spans="2:2" x14ac:dyDescent="0.2">
      <c r="B92236"/>
    </row>
    <row r="92237" spans="2:2" x14ac:dyDescent="0.2">
      <c r="B92237"/>
    </row>
    <row r="92238" spans="2:2" x14ac:dyDescent="0.2">
      <c r="B92238"/>
    </row>
    <row r="92239" spans="2:2" x14ac:dyDescent="0.2">
      <c r="B92239"/>
    </row>
    <row r="92240" spans="2:2" x14ac:dyDescent="0.2">
      <c r="B92240"/>
    </row>
    <row r="92241" spans="2:2" x14ac:dyDescent="0.2">
      <c r="B92241"/>
    </row>
    <row r="92242" spans="2:2" x14ac:dyDescent="0.2">
      <c r="B92242"/>
    </row>
    <row r="92243" spans="2:2" x14ac:dyDescent="0.2">
      <c r="B92243"/>
    </row>
    <row r="92244" spans="2:2" x14ac:dyDescent="0.2">
      <c r="B92244"/>
    </row>
    <row r="92245" spans="2:2" x14ac:dyDescent="0.2">
      <c r="B92245"/>
    </row>
    <row r="92246" spans="2:2" x14ac:dyDescent="0.2">
      <c r="B92246"/>
    </row>
    <row r="92247" spans="2:2" x14ac:dyDescent="0.2">
      <c r="B92247"/>
    </row>
    <row r="92248" spans="2:2" x14ac:dyDescent="0.2">
      <c r="B92248"/>
    </row>
    <row r="92249" spans="2:2" x14ac:dyDescent="0.2">
      <c r="B92249"/>
    </row>
    <row r="92250" spans="2:2" x14ac:dyDescent="0.2">
      <c r="B92250"/>
    </row>
    <row r="92251" spans="2:2" x14ac:dyDescent="0.2">
      <c r="B92251"/>
    </row>
    <row r="92252" spans="2:2" x14ac:dyDescent="0.2">
      <c r="B92252"/>
    </row>
    <row r="92253" spans="2:2" x14ac:dyDescent="0.2">
      <c r="B92253"/>
    </row>
    <row r="92254" spans="2:2" x14ac:dyDescent="0.2">
      <c r="B92254"/>
    </row>
    <row r="92255" spans="2:2" x14ac:dyDescent="0.2">
      <c r="B92255"/>
    </row>
    <row r="92256" spans="2:2" x14ac:dyDescent="0.2">
      <c r="B92256"/>
    </row>
    <row r="92257" spans="2:2" x14ac:dyDescent="0.2">
      <c r="B92257"/>
    </row>
    <row r="92258" spans="2:2" x14ac:dyDescent="0.2">
      <c r="B92258"/>
    </row>
    <row r="92259" spans="2:2" x14ac:dyDescent="0.2">
      <c r="B92259"/>
    </row>
    <row r="92260" spans="2:2" x14ac:dyDescent="0.2">
      <c r="B92260"/>
    </row>
    <row r="92261" spans="2:2" x14ac:dyDescent="0.2">
      <c r="B92261"/>
    </row>
    <row r="92262" spans="2:2" x14ac:dyDescent="0.2">
      <c r="B92262"/>
    </row>
    <row r="92263" spans="2:2" x14ac:dyDescent="0.2">
      <c r="B92263"/>
    </row>
    <row r="92264" spans="2:2" x14ac:dyDescent="0.2">
      <c r="B92264"/>
    </row>
    <row r="92265" spans="2:2" x14ac:dyDescent="0.2">
      <c r="B92265"/>
    </row>
    <row r="92266" spans="2:2" x14ac:dyDescent="0.2">
      <c r="B92266"/>
    </row>
    <row r="92267" spans="2:2" x14ac:dyDescent="0.2">
      <c r="B92267"/>
    </row>
    <row r="92268" spans="2:2" x14ac:dyDescent="0.2">
      <c r="B92268"/>
    </row>
    <row r="92269" spans="2:2" x14ac:dyDescent="0.2">
      <c r="B92269"/>
    </row>
    <row r="92270" spans="2:2" x14ac:dyDescent="0.2">
      <c r="B92270"/>
    </row>
    <row r="92271" spans="2:2" x14ac:dyDescent="0.2">
      <c r="B92271"/>
    </row>
    <row r="92272" spans="2:2" x14ac:dyDescent="0.2">
      <c r="B92272"/>
    </row>
    <row r="92273" spans="2:2" x14ac:dyDescent="0.2">
      <c r="B92273"/>
    </row>
    <row r="92274" spans="2:2" x14ac:dyDescent="0.2">
      <c r="B92274"/>
    </row>
    <row r="92275" spans="2:2" x14ac:dyDescent="0.2">
      <c r="B92275"/>
    </row>
    <row r="92276" spans="2:2" x14ac:dyDescent="0.2">
      <c r="B92276"/>
    </row>
    <row r="92277" spans="2:2" x14ac:dyDescent="0.2">
      <c r="B92277"/>
    </row>
    <row r="92278" spans="2:2" x14ac:dyDescent="0.2">
      <c r="B92278"/>
    </row>
    <row r="92279" spans="2:2" x14ac:dyDescent="0.2">
      <c r="B92279"/>
    </row>
    <row r="92280" spans="2:2" x14ac:dyDescent="0.2">
      <c r="B92280"/>
    </row>
    <row r="92281" spans="2:2" x14ac:dyDescent="0.2">
      <c r="B92281"/>
    </row>
    <row r="92282" spans="2:2" x14ac:dyDescent="0.2">
      <c r="B92282"/>
    </row>
    <row r="92283" spans="2:2" x14ac:dyDescent="0.2">
      <c r="B92283"/>
    </row>
    <row r="92284" spans="2:2" x14ac:dyDescent="0.2">
      <c r="B92284"/>
    </row>
    <row r="92285" spans="2:2" x14ac:dyDescent="0.2">
      <c r="B92285"/>
    </row>
    <row r="92286" spans="2:2" x14ac:dyDescent="0.2">
      <c r="B92286"/>
    </row>
    <row r="92287" spans="2:2" x14ac:dyDescent="0.2">
      <c r="B92287"/>
    </row>
    <row r="92288" spans="2:2" x14ac:dyDescent="0.2">
      <c r="B92288"/>
    </row>
    <row r="92289" spans="2:2" x14ac:dyDescent="0.2">
      <c r="B92289"/>
    </row>
    <row r="92290" spans="2:2" x14ac:dyDescent="0.2">
      <c r="B92290"/>
    </row>
    <row r="92291" spans="2:2" x14ac:dyDescent="0.2">
      <c r="B92291"/>
    </row>
    <row r="92292" spans="2:2" x14ac:dyDescent="0.2">
      <c r="B92292"/>
    </row>
    <row r="92293" spans="2:2" x14ac:dyDescent="0.2">
      <c r="B92293"/>
    </row>
    <row r="92294" spans="2:2" x14ac:dyDescent="0.2">
      <c r="B92294"/>
    </row>
    <row r="92295" spans="2:2" x14ac:dyDescent="0.2">
      <c r="B92295"/>
    </row>
    <row r="92296" spans="2:2" x14ac:dyDescent="0.2">
      <c r="B92296"/>
    </row>
    <row r="92297" spans="2:2" x14ac:dyDescent="0.2">
      <c r="B92297"/>
    </row>
    <row r="92298" spans="2:2" x14ac:dyDescent="0.2">
      <c r="B92298"/>
    </row>
    <row r="92299" spans="2:2" x14ac:dyDescent="0.2">
      <c r="B92299"/>
    </row>
    <row r="92300" spans="2:2" x14ac:dyDescent="0.2">
      <c r="B92300"/>
    </row>
    <row r="92301" spans="2:2" x14ac:dyDescent="0.2">
      <c r="B92301"/>
    </row>
    <row r="92302" spans="2:2" x14ac:dyDescent="0.2">
      <c r="B92302"/>
    </row>
    <row r="92303" spans="2:2" x14ac:dyDescent="0.2">
      <c r="B92303"/>
    </row>
    <row r="92304" spans="2:2" x14ac:dyDescent="0.2">
      <c r="B92304"/>
    </row>
    <row r="92305" spans="2:2" x14ac:dyDescent="0.2">
      <c r="B92305"/>
    </row>
    <row r="92306" spans="2:2" x14ac:dyDescent="0.2">
      <c r="B92306"/>
    </row>
    <row r="92307" spans="2:2" x14ac:dyDescent="0.2">
      <c r="B92307"/>
    </row>
    <row r="92308" spans="2:2" x14ac:dyDescent="0.2">
      <c r="B92308"/>
    </row>
    <row r="92309" spans="2:2" x14ac:dyDescent="0.2">
      <c r="B92309"/>
    </row>
    <row r="92310" spans="2:2" x14ac:dyDescent="0.2">
      <c r="B92310"/>
    </row>
    <row r="92311" spans="2:2" x14ac:dyDescent="0.2">
      <c r="B92311"/>
    </row>
    <row r="92312" spans="2:2" x14ac:dyDescent="0.2">
      <c r="B92312"/>
    </row>
    <row r="92313" spans="2:2" x14ac:dyDescent="0.2">
      <c r="B92313"/>
    </row>
    <row r="92314" spans="2:2" x14ac:dyDescent="0.2">
      <c r="B92314"/>
    </row>
    <row r="92315" spans="2:2" x14ac:dyDescent="0.2">
      <c r="B92315"/>
    </row>
    <row r="92316" spans="2:2" x14ac:dyDescent="0.2">
      <c r="B92316"/>
    </row>
    <row r="92317" spans="2:2" x14ac:dyDescent="0.2">
      <c r="B92317"/>
    </row>
    <row r="92318" spans="2:2" x14ac:dyDescent="0.2">
      <c r="B92318"/>
    </row>
    <row r="92319" spans="2:2" x14ac:dyDescent="0.2">
      <c r="B92319"/>
    </row>
    <row r="92320" spans="2:2" x14ac:dyDescent="0.2">
      <c r="B92320"/>
    </row>
    <row r="92321" spans="2:2" x14ac:dyDescent="0.2">
      <c r="B92321"/>
    </row>
    <row r="92322" spans="2:2" x14ac:dyDescent="0.2">
      <c r="B92322"/>
    </row>
    <row r="92323" spans="2:2" x14ac:dyDescent="0.2">
      <c r="B92323"/>
    </row>
    <row r="92324" spans="2:2" x14ac:dyDescent="0.2">
      <c r="B92324"/>
    </row>
    <row r="92325" spans="2:2" x14ac:dyDescent="0.2">
      <c r="B92325"/>
    </row>
    <row r="92326" spans="2:2" x14ac:dyDescent="0.2">
      <c r="B92326"/>
    </row>
    <row r="92327" spans="2:2" x14ac:dyDescent="0.2">
      <c r="B92327"/>
    </row>
    <row r="92328" spans="2:2" x14ac:dyDescent="0.2">
      <c r="B92328"/>
    </row>
    <row r="92329" spans="2:2" x14ac:dyDescent="0.2">
      <c r="B92329"/>
    </row>
    <row r="92330" spans="2:2" x14ac:dyDescent="0.2">
      <c r="B92330"/>
    </row>
    <row r="92331" spans="2:2" x14ac:dyDescent="0.2">
      <c r="B92331"/>
    </row>
    <row r="92332" spans="2:2" x14ac:dyDescent="0.2">
      <c r="B92332"/>
    </row>
    <row r="92333" spans="2:2" x14ac:dyDescent="0.2">
      <c r="B92333"/>
    </row>
    <row r="92334" spans="2:2" x14ac:dyDescent="0.2">
      <c r="B92334"/>
    </row>
    <row r="92335" spans="2:2" x14ac:dyDescent="0.2">
      <c r="B92335"/>
    </row>
    <row r="92336" spans="2:2" x14ac:dyDescent="0.2">
      <c r="B92336"/>
    </row>
    <row r="92337" spans="2:2" x14ac:dyDescent="0.2">
      <c r="B92337"/>
    </row>
    <row r="92338" spans="2:2" x14ac:dyDescent="0.2">
      <c r="B92338"/>
    </row>
    <row r="92339" spans="2:2" x14ac:dyDescent="0.2">
      <c r="B92339"/>
    </row>
    <row r="92340" spans="2:2" x14ac:dyDescent="0.2">
      <c r="B92340"/>
    </row>
    <row r="92341" spans="2:2" x14ac:dyDescent="0.2">
      <c r="B92341"/>
    </row>
    <row r="92342" spans="2:2" x14ac:dyDescent="0.2">
      <c r="B92342"/>
    </row>
    <row r="92343" spans="2:2" x14ac:dyDescent="0.2">
      <c r="B92343"/>
    </row>
    <row r="92344" spans="2:2" x14ac:dyDescent="0.2">
      <c r="B92344"/>
    </row>
    <row r="92345" spans="2:2" x14ac:dyDescent="0.2">
      <c r="B92345"/>
    </row>
    <row r="92346" spans="2:2" x14ac:dyDescent="0.2">
      <c r="B92346"/>
    </row>
    <row r="92347" spans="2:2" x14ac:dyDescent="0.2">
      <c r="B92347"/>
    </row>
    <row r="92348" spans="2:2" x14ac:dyDescent="0.2">
      <c r="B92348"/>
    </row>
    <row r="92349" spans="2:2" x14ac:dyDescent="0.2">
      <c r="B92349"/>
    </row>
    <row r="92350" spans="2:2" x14ac:dyDescent="0.2">
      <c r="B92350"/>
    </row>
    <row r="92351" spans="2:2" x14ac:dyDescent="0.2">
      <c r="B92351"/>
    </row>
    <row r="92352" spans="2:2" x14ac:dyDescent="0.2">
      <c r="B92352"/>
    </row>
    <row r="92353" spans="2:2" x14ac:dyDescent="0.2">
      <c r="B92353"/>
    </row>
    <row r="92354" spans="2:2" x14ac:dyDescent="0.2">
      <c r="B92354"/>
    </row>
    <row r="92355" spans="2:2" x14ac:dyDescent="0.2">
      <c r="B92355"/>
    </row>
    <row r="92356" spans="2:2" x14ac:dyDescent="0.2">
      <c r="B92356"/>
    </row>
    <row r="92357" spans="2:2" x14ac:dyDescent="0.2">
      <c r="B92357"/>
    </row>
    <row r="92358" spans="2:2" x14ac:dyDescent="0.2">
      <c r="B92358"/>
    </row>
    <row r="92359" spans="2:2" x14ac:dyDescent="0.2">
      <c r="B92359"/>
    </row>
    <row r="92360" spans="2:2" x14ac:dyDescent="0.2">
      <c r="B92360"/>
    </row>
    <row r="92361" spans="2:2" x14ac:dyDescent="0.2">
      <c r="B92361"/>
    </row>
    <row r="92362" spans="2:2" x14ac:dyDescent="0.2">
      <c r="B92362"/>
    </row>
    <row r="92363" spans="2:2" x14ac:dyDescent="0.2">
      <c r="B92363"/>
    </row>
    <row r="92364" spans="2:2" x14ac:dyDescent="0.2">
      <c r="B92364"/>
    </row>
    <row r="92365" spans="2:2" x14ac:dyDescent="0.2">
      <c r="B92365"/>
    </row>
    <row r="92366" spans="2:2" x14ac:dyDescent="0.2">
      <c r="B92366"/>
    </row>
    <row r="92367" spans="2:2" x14ac:dyDescent="0.2">
      <c r="B92367"/>
    </row>
    <row r="92368" spans="2:2" x14ac:dyDescent="0.2">
      <c r="B92368"/>
    </row>
    <row r="92369" spans="2:2" x14ac:dyDescent="0.2">
      <c r="B92369"/>
    </row>
    <row r="92370" spans="2:2" x14ac:dyDescent="0.2">
      <c r="B92370"/>
    </row>
    <row r="92371" spans="2:2" x14ac:dyDescent="0.2">
      <c r="B92371"/>
    </row>
    <row r="92372" spans="2:2" x14ac:dyDescent="0.2">
      <c r="B92372"/>
    </row>
    <row r="92373" spans="2:2" x14ac:dyDescent="0.2">
      <c r="B92373"/>
    </row>
    <row r="92374" spans="2:2" x14ac:dyDescent="0.2">
      <c r="B92374"/>
    </row>
    <row r="92375" spans="2:2" x14ac:dyDescent="0.2">
      <c r="B92375"/>
    </row>
    <row r="92376" spans="2:2" x14ac:dyDescent="0.2">
      <c r="B92376"/>
    </row>
    <row r="92377" spans="2:2" x14ac:dyDescent="0.2">
      <c r="B92377"/>
    </row>
    <row r="92378" spans="2:2" x14ac:dyDescent="0.2">
      <c r="B92378"/>
    </row>
    <row r="92379" spans="2:2" x14ac:dyDescent="0.2">
      <c r="B92379"/>
    </row>
    <row r="92380" spans="2:2" x14ac:dyDescent="0.2">
      <c r="B92380"/>
    </row>
    <row r="92381" spans="2:2" x14ac:dyDescent="0.2">
      <c r="B92381"/>
    </row>
    <row r="92382" spans="2:2" x14ac:dyDescent="0.2">
      <c r="B92382"/>
    </row>
    <row r="92383" spans="2:2" x14ac:dyDescent="0.2">
      <c r="B92383"/>
    </row>
    <row r="92384" spans="2:2" x14ac:dyDescent="0.2">
      <c r="B92384"/>
    </row>
    <row r="92385" spans="2:2" x14ac:dyDescent="0.2">
      <c r="B92385"/>
    </row>
    <row r="92386" spans="2:2" x14ac:dyDescent="0.2">
      <c r="B92386"/>
    </row>
    <row r="92387" spans="2:2" x14ac:dyDescent="0.2">
      <c r="B92387"/>
    </row>
    <row r="92388" spans="2:2" x14ac:dyDescent="0.2">
      <c r="B92388"/>
    </row>
    <row r="92389" spans="2:2" x14ac:dyDescent="0.2">
      <c r="B92389"/>
    </row>
    <row r="92390" spans="2:2" x14ac:dyDescent="0.2">
      <c r="B92390"/>
    </row>
    <row r="92391" spans="2:2" x14ac:dyDescent="0.2">
      <c r="B92391"/>
    </row>
    <row r="92392" spans="2:2" x14ac:dyDescent="0.2">
      <c r="B92392"/>
    </row>
    <row r="92393" spans="2:2" x14ac:dyDescent="0.2">
      <c r="B92393"/>
    </row>
    <row r="92394" spans="2:2" x14ac:dyDescent="0.2">
      <c r="B92394"/>
    </row>
    <row r="92395" spans="2:2" x14ac:dyDescent="0.2">
      <c r="B92395"/>
    </row>
    <row r="92396" spans="2:2" x14ac:dyDescent="0.2">
      <c r="B92396"/>
    </row>
    <row r="92397" spans="2:2" x14ac:dyDescent="0.2">
      <c r="B92397"/>
    </row>
    <row r="92398" spans="2:2" x14ac:dyDescent="0.2">
      <c r="B92398"/>
    </row>
    <row r="92399" spans="2:2" x14ac:dyDescent="0.2">
      <c r="B92399"/>
    </row>
    <row r="92400" spans="2:2" x14ac:dyDescent="0.2">
      <c r="B92400"/>
    </row>
    <row r="92401" spans="2:2" x14ac:dyDescent="0.2">
      <c r="B92401"/>
    </row>
    <row r="92402" spans="2:2" x14ac:dyDescent="0.2">
      <c r="B92402"/>
    </row>
    <row r="92403" spans="2:2" x14ac:dyDescent="0.2">
      <c r="B92403"/>
    </row>
    <row r="92404" spans="2:2" x14ac:dyDescent="0.2">
      <c r="B92404"/>
    </row>
    <row r="92405" spans="2:2" x14ac:dyDescent="0.2">
      <c r="B92405"/>
    </row>
    <row r="92406" spans="2:2" x14ac:dyDescent="0.2">
      <c r="B92406"/>
    </row>
    <row r="92407" spans="2:2" x14ac:dyDescent="0.2">
      <c r="B92407"/>
    </row>
    <row r="92408" spans="2:2" x14ac:dyDescent="0.2">
      <c r="B92408"/>
    </row>
    <row r="92409" spans="2:2" x14ac:dyDescent="0.2">
      <c r="B92409"/>
    </row>
    <row r="92410" spans="2:2" x14ac:dyDescent="0.2">
      <c r="B92410"/>
    </row>
    <row r="92411" spans="2:2" x14ac:dyDescent="0.2">
      <c r="B92411"/>
    </row>
    <row r="92412" spans="2:2" x14ac:dyDescent="0.2">
      <c r="B92412"/>
    </row>
    <row r="92413" spans="2:2" x14ac:dyDescent="0.2">
      <c r="B92413"/>
    </row>
    <row r="92414" spans="2:2" x14ac:dyDescent="0.2">
      <c r="B92414"/>
    </row>
    <row r="92415" spans="2:2" x14ac:dyDescent="0.2">
      <c r="B92415"/>
    </row>
    <row r="92416" spans="2:2" x14ac:dyDescent="0.2">
      <c r="B92416"/>
    </row>
    <row r="92417" spans="2:2" x14ac:dyDescent="0.2">
      <c r="B92417"/>
    </row>
    <row r="92418" spans="2:2" x14ac:dyDescent="0.2">
      <c r="B92418"/>
    </row>
    <row r="92419" spans="2:2" x14ac:dyDescent="0.2">
      <c r="B92419"/>
    </row>
    <row r="92420" spans="2:2" x14ac:dyDescent="0.2">
      <c r="B92420"/>
    </row>
    <row r="92421" spans="2:2" x14ac:dyDescent="0.2">
      <c r="B92421"/>
    </row>
    <row r="92422" spans="2:2" x14ac:dyDescent="0.2">
      <c r="B92422"/>
    </row>
    <row r="92423" spans="2:2" x14ac:dyDescent="0.2">
      <c r="B92423"/>
    </row>
    <row r="92424" spans="2:2" x14ac:dyDescent="0.2">
      <c r="B92424"/>
    </row>
    <row r="92425" spans="2:2" x14ac:dyDescent="0.2">
      <c r="B92425"/>
    </row>
    <row r="92426" spans="2:2" x14ac:dyDescent="0.2">
      <c r="B92426"/>
    </row>
    <row r="92427" spans="2:2" x14ac:dyDescent="0.2">
      <c r="B92427"/>
    </row>
    <row r="92428" spans="2:2" x14ac:dyDescent="0.2">
      <c r="B92428"/>
    </row>
    <row r="92429" spans="2:2" x14ac:dyDescent="0.2">
      <c r="B92429"/>
    </row>
    <row r="92430" spans="2:2" x14ac:dyDescent="0.2">
      <c r="B92430"/>
    </row>
    <row r="92431" spans="2:2" x14ac:dyDescent="0.2">
      <c r="B92431"/>
    </row>
    <row r="92432" spans="2:2" x14ac:dyDescent="0.2">
      <c r="B92432"/>
    </row>
    <row r="92433" spans="2:2" x14ac:dyDescent="0.2">
      <c r="B92433"/>
    </row>
    <row r="92434" spans="2:2" x14ac:dyDescent="0.2">
      <c r="B92434"/>
    </row>
    <row r="92435" spans="2:2" x14ac:dyDescent="0.2">
      <c r="B92435"/>
    </row>
    <row r="92436" spans="2:2" x14ac:dyDescent="0.2">
      <c r="B92436"/>
    </row>
    <row r="92437" spans="2:2" x14ac:dyDescent="0.2">
      <c r="B92437"/>
    </row>
    <row r="92438" spans="2:2" x14ac:dyDescent="0.2">
      <c r="B92438"/>
    </row>
    <row r="92439" spans="2:2" x14ac:dyDescent="0.2">
      <c r="B92439"/>
    </row>
    <row r="92440" spans="2:2" x14ac:dyDescent="0.2">
      <c r="B92440"/>
    </row>
    <row r="92441" spans="2:2" x14ac:dyDescent="0.2">
      <c r="B92441"/>
    </row>
    <row r="92442" spans="2:2" x14ac:dyDescent="0.2">
      <c r="B92442"/>
    </row>
    <row r="92443" spans="2:2" x14ac:dyDescent="0.2">
      <c r="B92443"/>
    </row>
    <row r="92444" spans="2:2" x14ac:dyDescent="0.2">
      <c r="B92444"/>
    </row>
    <row r="92445" spans="2:2" x14ac:dyDescent="0.2">
      <c r="B92445"/>
    </row>
    <row r="92446" spans="2:2" x14ac:dyDescent="0.2">
      <c r="B92446"/>
    </row>
    <row r="92447" spans="2:2" x14ac:dyDescent="0.2">
      <c r="B92447"/>
    </row>
    <row r="92448" spans="2:2" x14ac:dyDescent="0.2">
      <c r="B92448"/>
    </row>
    <row r="92449" spans="2:2" x14ac:dyDescent="0.2">
      <c r="B92449"/>
    </row>
    <row r="92450" spans="2:2" x14ac:dyDescent="0.2">
      <c r="B92450"/>
    </row>
    <row r="92451" spans="2:2" x14ac:dyDescent="0.2">
      <c r="B92451"/>
    </row>
    <row r="92452" spans="2:2" x14ac:dyDescent="0.2">
      <c r="B92452"/>
    </row>
    <row r="92453" spans="2:2" x14ac:dyDescent="0.2">
      <c r="B92453"/>
    </row>
    <row r="92454" spans="2:2" x14ac:dyDescent="0.2">
      <c r="B92454"/>
    </row>
    <row r="92455" spans="2:2" x14ac:dyDescent="0.2">
      <c r="B92455"/>
    </row>
    <row r="92456" spans="2:2" x14ac:dyDescent="0.2">
      <c r="B92456"/>
    </row>
    <row r="92457" spans="2:2" x14ac:dyDescent="0.2">
      <c r="B92457"/>
    </row>
    <row r="92458" spans="2:2" x14ac:dyDescent="0.2">
      <c r="B92458"/>
    </row>
    <row r="92459" spans="2:2" x14ac:dyDescent="0.2">
      <c r="B92459"/>
    </row>
    <row r="92460" spans="2:2" x14ac:dyDescent="0.2">
      <c r="B92460"/>
    </row>
    <row r="92461" spans="2:2" x14ac:dyDescent="0.2">
      <c r="B92461"/>
    </row>
    <row r="92462" spans="2:2" x14ac:dyDescent="0.2">
      <c r="B92462"/>
    </row>
    <row r="92463" spans="2:2" x14ac:dyDescent="0.2">
      <c r="B92463"/>
    </row>
    <row r="92464" spans="2:2" x14ac:dyDescent="0.2">
      <c r="B92464"/>
    </row>
    <row r="92465" spans="2:2" x14ac:dyDescent="0.2">
      <c r="B92465"/>
    </row>
    <row r="92466" spans="2:2" x14ac:dyDescent="0.2">
      <c r="B92466"/>
    </row>
    <row r="92467" spans="2:2" x14ac:dyDescent="0.2">
      <c r="B92467"/>
    </row>
    <row r="92468" spans="2:2" x14ac:dyDescent="0.2">
      <c r="B92468"/>
    </row>
    <row r="92469" spans="2:2" x14ac:dyDescent="0.2">
      <c r="B92469"/>
    </row>
    <row r="92470" spans="2:2" x14ac:dyDescent="0.2">
      <c r="B92470"/>
    </row>
    <row r="92471" spans="2:2" x14ac:dyDescent="0.2">
      <c r="B92471"/>
    </row>
    <row r="92472" spans="2:2" x14ac:dyDescent="0.2">
      <c r="B92472"/>
    </row>
    <row r="92473" spans="2:2" x14ac:dyDescent="0.2">
      <c r="B92473"/>
    </row>
    <row r="92474" spans="2:2" x14ac:dyDescent="0.2">
      <c r="B92474"/>
    </row>
    <row r="92475" spans="2:2" x14ac:dyDescent="0.2">
      <c r="B92475"/>
    </row>
    <row r="92476" spans="2:2" x14ac:dyDescent="0.2">
      <c r="B92476"/>
    </row>
    <row r="92477" spans="2:2" x14ac:dyDescent="0.2">
      <c r="B92477"/>
    </row>
    <row r="92478" spans="2:2" x14ac:dyDescent="0.2">
      <c r="B92478"/>
    </row>
    <row r="92479" spans="2:2" x14ac:dyDescent="0.2">
      <c r="B92479"/>
    </row>
    <row r="92480" spans="2:2" x14ac:dyDescent="0.2">
      <c r="B92480"/>
    </row>
    <row r="92481" spans="2:2" x14ac:dyDescent="0.2">
      <c r="B92481"/>
    </row>
    <row r="92482" spans="2:2" x14ac:dyDescent="0.2">
      <c r="B92482"/>
    </row>
    <row r="92483" spans="2:2" x14ac:dyDescent="0.2">
      <c r="B92483"/>
    </row>
    <row r="92484" spans="2:2" x14ac:dyDescent="0.2">
      <c r="B92484"/>
    </row>
    <row r="92485" spans="2:2" x14ac:dyDescent="0.2">
      <c r="B92485"/>
    </row>
    <row r="92486" spans="2:2" x14ac:dyDescent="0.2">
      <c r="B92486"/>
    </row>
    <row r="92487" spans="2:2" x14ac:dyDescent="0.2">
      <c r="B92487"/>
    </row>
    <row r="92488" spans="2:2" x14ac:dyDescent="0.2">
      <c r="B92488"/>
    </row>
    <row r="92489" spans="2:2" x14ac:dyDescent="0.2">
      <c r="B92489"/>
    </row>
    <row r="92490" spans="2:2" x14ac:dyDescent="0.2">
      <c r="B92490"/>
    </row>
    <row r="92491" spans="2:2" x14ac:dyDescent="0.2">
      <c r="B92491"/>
    </row>
    <row r="92492" spans="2:2" x14ac:dyDescent="0.2">
      <c r="B92492"/>
    </row>
    <row r="92493" spans="2:2" x14ac:dyDescent="0.2">
      <c r="B92493"/>
    </row>
    <row r="92494" spans="2:2" x14ac:dyDescent="0.2">
      <c r="B92494"/>
    </row>
    <row r="92495" spans="2:2" x14ac:dyDescent="0.2">
      <c r="B92495"/>
    </row>
    <row r="92496" spans="2:2" x14ac:dyDescent="0.2">
      <c r="B92496"/>
    </row>
    <row r="92497" spans="2:2" x14ac:dyDescent="0.2">
      <c r="B92497"/>
    </row>
    <row r="92498" spans="2:2" x14ac:dyDescent="0.2">
      <c r="B92498"/>
    </row>
    <row r="92499" spans="2:2" x14ac:dyDescent="0.2">
      <c r="B92499"/>
    </row>
    <row r="92500" spans="2:2" x14ac:dyDescent="0.2">
      <c r="B92500"/>
    </row>
    <row r="92501" spans="2:2" x14ac:dyDescent="0.2">
      <c r="B92501"/>
    </row>
    <row r="92502" spans="2:2" x14ac:dyDescent="0.2">
      <c r="B92502"/>
    </row>
    <row r="92503" spans="2:2" x14ac:dyDescent="0.2">
      <c r="B92503"/>
    </row>
    <row r="92504" spans="2:2" x14ac:dyDescent="0.2">
      <c r="B92504"/>
    </row>
    <row r="92505" spans="2:2" x14ac:dyDescent="0.2">
      <c r="B92505"/>
    </row>
    <row r="92506" spans="2:2" x14ac:dyDescent="0.2">
      <c r="B92506"/>
    </row>
    <row r="92507" spans="2:2" x14ac:dyDescent="0.2">
      <c r="B92507"/>
    </row>
    <row r="92508" spans="2:2" x14ac:dyDescent="0.2">
      <c r="B92508"/>
    </row>
    <row r="92509" spans="2:2" x14ac:dyDescent="0.2">
      <c r="B92509"/>
    </row>
    <row r="92510" spans="2:2" x14ac:dyDescent="0.2">
      <c r="B92510"/>
    </row>
    <row r="92511" spans="2:2" x14ac:dyDescent="0.2">
      <c r="B92511"/>
    </row>
    <row r="92512" spans="2:2" x14ac:dyDescent="0.2">
      <c r="B92512"/>
    </row>
    <row r="92513" spans="2:2" x14ac:dyDescent="0.2">
      <c r="B92513"/>
    </row>
    <row r="92514" spans="2:2" x14ac:dyDescent="0.2">
      <c r="B92514"/>
    </row>
    <row r="92515" spans="2:2" x14ac:dyDescent="0.2">
      <c r="B92515"/>
    </row>
    <row r="92516" spans="2:2" x14ac:dyDescent="0.2">
      <c r="B92516"/>
    </row>
    <row r="92517" spans="2:2" x14ac:dyDescent="0.2">
      <c r="B92517"/>
    </row>
    <row r="92518" spans="2:2" x14ac:dyDescent="0.2">
      <c r="B92518"/>
    </row>
    <row r="92519" spans="2:2" x14ac:dyDescent="0.2">
      <c r="B92519"/>
    </row>
    <row r="92520" spans="2:2" x14ac:dyDescent="0.2">
      <c r="B92520"/>
    </row>
    <row r="92521" spans="2:2" x14ac:dyDescent="0.2">
      <c r="B92521"/>
    </row>
    <row r="92522" spans="2:2" x14ac:dyDescent="0.2">
      <c r="B92522"/>
    </row>
    <row r="92523" spans="2:2" x14ac:dyDescent="0.2">
      <c r="B92523"/>
    </row>
    <row r="92524" spans="2:2" x14ac:dyDescent="0.2">
      <c r="B92524"/>
    </row>
    <row r="92525" spans="2:2" x14ac:dyDescent="0.2">
      <c r="B92525"/>
    </row>
    <row r="92526" spans="2:2" x14ac:dyDescent="0.2">
      <c r="B92526"/>
    </row>
    <row r="92527" spans="2:2" x14ac:dyDescent="0.2">
      <c r="B92527"/>
    </row>
    <row r="92528" spans="2:2" x14ac:dyDescent="0.2">
      <c r="B92528"/>
    </row>
    <row r="92529" spans="2:2" x14ac:dyDescent="0.2">
      <c r="B92529"/>
    </row>
    <row r="92530" spans="2:2" x14ac:dyDescent="0.2">
      <c r="B92530"/>
    </row>
    <row r="92531" spans="2:2" x14ac:dyDescent="0.2">
      <c r="B92531"/>
    </row>
    <row r="92532" spans="2:2" x14ac:dyDescent="0.2">
      <c r="B92532"/>
    </row>
    <row r="92533" spans="2:2" x14ac:dyDescent="0.2">
      <c r="B92533"/>
    </row>
    <row r="92534" spans="2:2" x14ac:dyDescent="0.2">
      <c r="B92534"/>
    </row>
    <row r="92535" spans="2:2" x14ac:dyDescent="0.2">
      <c r="B92535"/>
    </row>
    <row r="92536" spans="2:2" x14ac:dyDescent="0.2">
      <c r="B92536"/>
    </row>
    <row r="92537" spans="2:2" x14ac:dyDescent="0.2">
      <c r="B92537"/>
    </row>
    <row r="92538" spans="2:2" x14ac:dyDescent="0.2">
      <c r="B92538"/>
    </row>
    <row r="92539" spans="2:2" x14ac:dyDescent="0.2">
      <c r="B92539"/>
    </row>
    <row r="92540" spans="2:2" x14ac:dyDescent="0.2">
      <c r="B92540"/>
    </row>
    <row r="92541" spans="2:2" x14ac:dyDescent="0.2">
      <c r="B92541"/>
    </row>
    <row r="92542" spans="2:2" x14ac:dyDescent="0.2">
      <c r="B92542"/>
    </row>
    <row r="92543" spans="2:2" x14ac:dyDescent="0.2">
      <c r="B92543"/>
    </row>
    <row r="92544" spans="2:2" x14ac:dyDescent="0.2">
      <c r="B92544"/>
    </row>
    <row r="92545" spans="2:2" x14ac:dyDescent="0.2">
      <c r="B92545"/>
    </row>
    <row r="92546" spans="2:2" x14ac:dyDescent="0.2">
      <c r="B92546"/>
    </row>
    <row r="92547" spans="2:2" x14ac:dyDescent="0.2">
      <c r="B92547"/>
    </row>
    <row r="92548" spans="2:2" x14ac:dyDescent="0.2">
      <c r="B92548"/>
    </row>
    <row r="92549" spans="2:2" x14ac:dyDescent="0.2">
      <c r="B92549"/>
    </row>
    <row r="92550" spans="2:2" x14ac:dyDescent="0.2">
      <c r="B92550"/>
    </row>
    <row r="92551" spans="2:2" x14ac:dyDescent="0.2">
      <c r="B92551"/>
    </row>
    <row r="92552" spans="2:2" x14ac:dyDescent="0.2">
      <c r="B92552"/>
    </row>
    <row r="92553" spans="2:2" x14ac:dyDescent="0.2">
      <c r="B92553"/>
    </row>
    <row r="92554" spans="2:2" x14ac:dyDescent="0.2">
      <c r="B92554"/>
    </row>
    <row r="92555" spans="2:2" x14ac:dyDescent="0.2">
      <c r="B92555"/>
    </row>
    <row r="92556" spans="2:2" x14ac:dyDescent="0.2">
      <c r="B92556"/>
    </row>
    <row r="92557" spans="2:2" x14ac:dyDescent="0.2">
      <c r="B92557"/>
    </row>
    <row r="92558" spans="2:2" x14ac:dyDescent="0.2">
      <c r="B92558"/>
    </row>
    <row r="92559" spans="2:2" x14ac:dyDescent="0.2">
      <c r="B92559"/>
    </row>
    <row r="92560" spans="2:2" x14ac:dyDescent="0.2">
      <c r="B92560"/>
    </row>
    <row r="92561" spans="2:2" x14ac:dyDescent="0.2">
      <c r="B92561"/>
    </row>
    <row r="92562" spans="2:2" x14ac:dyDescent="0.2">
      <c r="B92562"/>
    </row>
    <row r="92563" spans="2:2" x14ac:dyDescent="0.2">
      <c r="B92563"/>
    </row>
    <row r="92564" spans="2:2" x14ac:dyDescent="0.2">
      <c r="B92564"/>
    </row>
    <row r="92565" spans="2:2" x14ac:dyDescent="0.2">
      <c r="B92565"/>
    </row>
    <row r="92566" spans="2:2" x14ac:dyDescent="0.2">
      <c r="B92566"/>
    </row>
    <row r="92567" spans="2:2" x14ac:dyDescent="0.2">
      <c r="B92567"/>
    </row>
    <row r="92568" spans="2:2" x14ac:dyDescent="0.2">
      <c r="B92568"/>
    </row>
    <row r="92569" spans="2:2" x14ac:dyDescent="0.2">
      <c r="B92569"/>
    </row>
    <row r="92570" spans="2:2" x14ac:dyDescent="0.2">
      <c r="B92570"/>
    </row>
    <row r="92571" spans="2:2" x14ac:dyDescent="0.2">
      <c r="B92571"/>
    </row>
    <row r="92572" spans="2:2" x14ac:dyDescent="0.2">
      <c r="B92572"/>
    </row>
    <row r="92573" spans="2:2" x14ac:dyDescent="0.2">
      <c r="B92573"/>
    </row>
    <row r="92574" spans="2:2" x14ac:dyDescent="0.2">
      <c r="B92574"/>
    </row>
    <row r="92575" spans="2:2" x14ac:dyDescent="0.2">
      <c r="B92575"/>
    </row>
    <row r="92576" spans="2:2" x14ac:dyDescent="0.2">
      <c r="B92576"/>
    </row>
    <row r="92577" spans="2:2" x14ac:dyDescent="0.2">
      <c r="B92577"/>
    </row>
    <row r="92578" spans="2:2" x14ac:dyDescent="0.2">
      <c r="B92578"/>
    </row>
    <row r="92579" spans="2:2" x14ac:dyDescent="0.2">
      <c r="B92579"/>
    </row>
    <row r="92580" spans="2:2" x14ac:dyDescent="0.2">
      <c r="B92580"/>
    </row>
    <row r="92581" spans="2:2" x14ac:dyDescent="0.2">
      <c r="B92581"/>
    </row>
    <row r="92582" spans="2:2" x14ac:dyDescent="0.2">
      <c r="B92582"/>
    </row>
    <row r="92583" spans="2:2" x14ac:dyDescent="0.2">
      <c r="B92583"/>
    </row>
    <row r="92584" spans="2:2" x14ac:dyDescent="0.2">
      <c r="B92584"/>
    </row>
    <row r="92585" spans="2:2" x14ac:dyDescent="0.2">
      <c r="B92585"/>
    </row>
    <row r="92586" spans="2:2" x14ac:dyDescent="0.2">
      <c r="B92586"/>
    </row>
    <row r="92587" spans="2:2" x14ac:dyDescent="0.2">
      <c r="B92587"/>
    </row>
    <row r="92588" spans="2:2" x14ac:dyDescent="0.2">
      <c r="B92588"/>
    </row>
    <row r="92589" spans="2:2" x14ac:dyDescent="0.2">
      <c r="B92589"/>
    </row>
    <row r="92590" spans="2:2" x14ac:dyDescent="0.2">
      <c r="B92590"/>
    </row>
    <row r="92591" spans="2:2" x14ac:dyDescent="0.2">
      <c r="B92591"/>
    </row>
    <row r="92592" spans="2:2" x14ac:dyDescent="0.2">
      <c r="B92592"/>
    </row>
    <row r="92593" spans="2:2" x14ac:dyDescent="0.2">
      <c r="B92593"/>
    </row>
    <row r="92594" spans="2:2" x14ac:dyDescent="0.2">
      <c r="B92594"/>
    </row>
    <row r="92595" spans="2:2" x14ac:dyDescent="0.2">
      <c r="B92595"/>
    </row>
    <row r="92596" spans="2:2" x14ac:dyDescent="0.2">
      <c r="B92596"/>
    </row>
    <row r="92597" spans="2:2" x14ac:dyDescent="0.2">
      <c r="B92597"/>
    </row>
    <row r="92598" spans="2:2" x14ac:dyDescent="0.2">
      <c r="B92598"/>
    </row>
    <row r="92599" spans="2:2" x14ac:dyDescent="0.2">
      <c r="B92599"/>
    </row>
    <row r="92600" spans="2:2" x14ac:dyDescent="0.2">
      <c r="B92600"/>
    </row>
    <row r="92601" spans="2:2" x14ac:dyDescent="0.2">
      <c r="B92601"/>
    </row>
    <row r="92602" spans="2:2" x14ac:dyDescent="0.2">
      <c r="B92602"/>
    </row>
    <row r="92603" spans="2:2" x14ac:dyDescent="0.2">
      <c r="B92603"/>
    </row>
    <row r="92604" spans="2:2" x14ac:dyDescent="0.2">
      <c r="B92604"/>
    </row>
    <row r="92605" spans="2:2" x14ac:dyDescent="0.2">
      <c r="B92605"/>
    </row>
    <row r="92606" spans="2:2" x14ac:dyDescent="0.2">
      <c r="B92606"/>
    </row>
    <row r="92607" spans="2:2" x14ac:dyDescent="0.2">
      <c r="B92607"/>
    </row>
    <row r="92608" spans="2:2" x14ac:dyDescent="0.2">
      <c r="B92608"/>
    </row>
    <row r="92609" spans="2:2" x14ac:dyDescent="0.2">
      <c r="B92609"/>
    </row>
    <row r="92610" spans="2:2" x14ac:dyDescent="0.2">
      <c r="B92610"/>
    </row>
    <row r="92611" spans="2:2" x14ac:dyDescent="0.2">
      <c r="B92611"/>
    </row>
    <row r="92612" spans="2:2" x14ac:dyDescent="0.2">
      <c r="B92612"/>
    </row>
    <row r="92613" spans="2:2" x14ac:dyDescent="0.2">
      <c r="B92613"/>
    </row>
    <row r="92614" spans="2:2" x14ac:dyDescent="0.2">
      <c r="B92614"/>
    </row>
    <row r="92615" spans="2:2" x14ac:dyDescent="0.2">
      <c r="B92615"/>
    </row>
    <row r="92616" spans="2:2" x14ac:dyDescent="0.2">
      <c r="B92616"/>
    </row>
    <row r="92617" spans="2:2" x14ac:dyDescent="0.2">
      <c r="B92617"/>
    </row>
    <row r="92618" spans="2:2" x14ac:dyDescent="0.2">
      <c r="B92618"/>
    </row>
    <row r="92619" spans="2:2" x14ac:dyDescent="0.2">
      <c r="B92619"/>
    </row>
    <row r="92620" spans="2:2" x14ac:dyDescent="0.2">
      <c r="B92620"/>
    </row>
    <row r="92621" spans="2:2" x14ac:dyDescent="0.2">
      <c r="B92621"/>
    </row>
    <row r="92622" spans="2:2" x14ac:dyDescent="0.2">
      <c r="B92622"/>
    </row>
    <row r="92623" spans="2:2" x14ac:dyDescent="0.2">
      <c r="B92623"/>
    </row>
    <row r="92624" spans="2:2" x14ac:dyDescent="0.2">
      <c r="B92624"/>
    </row>
    <row r="92625" spans="2:2" x14ac:dyDescent="0.2">
      <c r="B92625"/>
    </row>
    <row r="92626" spans="2:2" x14ac:dyDescent="0.2">
      <c r="B92626"/>
    </row>
    <row r="92627" spans="2:2" x14ac:dyDescent="0.2">
      <c r="B92627"/>
    </row>
    <row r="92628" spans="2:2" x14ac:dyDescent="0.2">
      <c r="B92628"/>
    </row>
    <row r="92629" spans="2:2" x14ac:dyDescent="0.2">
      <c r="B92629"/>
    </row>
    <row r="92630" spans="2:2" x14ac:dyDescent="0.2">
      <c r="B92630"/>
    </row>
    <row r="92631" spans="2:2" x14ac:dyDescent="0.2">
      <c r="B92631"/>
    </row>
    <row r="92632" spans="2:2" x14ac:dyDescent="0.2">
      <c r="B92632"/>
    </row>
    <row r="92633" spans="2:2" x14ac:dyDescent="0.2">
      <c r="B92633"/>
    </row>
    <row r="92634" spans="2:2" x14ac:dyDescent="0.2">
      <c r="B92634"/>
    </row>
    <row r="92635" spans="2:2" x14ac:dyDescent="0.2">
      <c r="B92635"/>
    </row>
    <row r="92636" spans="2:2" x14ac:dyDescent="0.2">
      <c r="B92636"/>
    </row>
    <row r="92637" spans="2:2" x14ac:dyDescent="0.2">
      <c r="B92637"/>
    </row>
    <row r="92638" spans="2:2" x14ac:dyDescent="0.2">
      <c r="B92638"/>
    </row>
    <row r="92639" spans="2:2" x14ac:dyDescent="0.2">
      <c r="B92639"/>
    </row>
    <row r="92640" spans="2:2" x14ac:dyDescent="0.2">
      <c r="B92640"/>
    </row>
    <row r="92641" spans="2:2" x14ac:dyDescent="0.2">
      <c r="B92641"/>
    </row>
    <row r="92642" spans="2:2" x14ac:dyDescent="0.2">
      <c r="B92642"/>
    </row>
    <row r="92643" spans="2:2" x14ac:dyDescent="0.2">
      <c r="B92643"/>
    </row>
    <row r="92644" spans="2:2" x14ac:dyDescent="0.2">
      <c r="B92644"/>
    </row>
    <row r="92645" spans="2:2" x14ac:dyDescent="0.2">
      <c r="B92645"/>
    </row>
    <row r="92646" spans="2:2" x14ac:dyDescent="0.2">
      <c r="B92646"/>
    </row>
    <row r="92647" spans="2:2" x14ac:dyDescent="0.2">
      <c r="B92647"/>
    </row>
    <row r="92648" spans="2:2" x14ac:dyDescent="0.2">
      <c r="B92648"/>
    </row>
    <row r="92649" spans="2:2" x14ac:dyDescent="0.2">
      <c r="B92649"/>
    </row>
    <row r="92650" spans="2:2" x14ac:dyDescent="0.2">
      <c r="B92650"/>
    </row>
    <row r="92651" spans="2:2" x14ac:dyDescent="0.2">
      <c r="B92651"/>
    </row>
    <row r="92652" spans="2:2" x14ac:dyDescent="0.2">
      <c r="B92652"/>
    </row>
    <row r="92653" spans="2:2" x14ac:dyDescent="0.2">
      <c r="B92653"/>
    </row>
    <row r="92654" spans="2:2" x14ac:dyDescent="0.2">
      <c r="B92654"/>
    </row>
    <row r="92655" spans="2:2" x14ac:dyDescent="0.2">
      <c r="B92655"/>
    </row>
    <row r="92656" spans="2:2" x14ac:dyDescent="0.2">
      <c r="B92656"/>
    </row>
    <row r="92657" spans="2:2" x14ac:dyDescent="0.2">
      <c r="B92657"/>
    </row>
    <row r="92658" spans="2:2" x14ac:dyDescent="0.2">
      <c r="B92658"/>
    </row>
    <row r="92659" spans="2:2" x14ac:dyDescent="0.2">
      <c r="B92659"/>
    </row>
    <row r="92660" spans="2:2" x14ac:dyDescent="0.2">
      <c r="B92660"/>
    </row>
    <row r="92661" spans="2:2" x14ac:dyDescent="0.2">
      <c r="B92661"/>
    </row>
    <row r="92662" spans="2:2" x14ac:dyDescent="0.2">
      <c r="B92662"/>
    </row>
    <row r="92663" spans="2:2" x14ac:dyDescent="0.2">
      <c r="B92663"/>
    </row>
    <row r="92664" spans="2:2" x14ac:dyDescent="0.2">
      <c r="B92664"/>
    </row>
    <row r="92665" spans="2:2" x14ac:dyDescent="0.2">
      <c r="B92665"/>
    </row>
    <row r="92666" spans="2:2" x14ac:dyDescent="0.2">
      <c r="B92666"/>
    </row>
    <row r="92667" spans="2:2" x14ac:dyDescent="0.2">
      <c r="B92667"/>
    </row>
    <row r="92668" spans="2:2" x14ac:dyDescent="0.2">
      <c r="B92668"/>
    </row>
    <row r="92669" spans="2:2" x14ac:dyDescent="0.2">
      <c r="B92669"/>
    </row>
    <row r="92670" spans="2:2" x14ac:dyDescent="0.2">
      <c r="B92670"/>
    </row>
    <row r="92671" spans="2:2" x14ac:dyDescent="0.2">
      <c r="B92671"/>
    </row>
    <row r="92672" spans="2:2" x14ac:dyDescent="0.2">
      <c r="B92672"/>
    </row>
    <row r="92673" spans="2:2" x14ac:dyDescent="0.2">
      <c r="B92673"/>
    </row>
    <row r="92674" spans="2:2" x14ac:dyDescent="0.2">
      <c r="B92674"/>
    </row>
    <row r="92675" spans="2:2" x14ac:dyDescent="0.2">
      <c r="B92675"/>
    </row>
    <row r="92676" spans="2:2" x14ac:dyDescent="0.2">
      <c r="B92676"/>
    </row>
    <row r="92677" spans="2:2" x14ac:dyDescent="0.2">
      <c r="B92677"/>
    </row>
    <row r="92678" spans="2:2" x14ac:dyDescent="0.2">
      <c r="B92678"/>
    </row>
    <row r="92679" spans="2:2" x14ac:dyDescent="0.2">
      <c r="B92679"/>
    </row>
    <row r="92680" spans="2:2" x14ac:dyDescent="0.2">
      <c r="B92680"/>
    </row>
    <row r="92681" spans="2:2" x14ac:dyDescent="0.2">
      <c r="B92681"/>
    </row>
    <row r="92682" spans="2:2" x14ac:dyDescent="0.2">
      <c r="B92682"/>
    </row>
    <row r="92683" spans="2:2" x14ac:dyDescent="0.2">
      <c r="B92683"/>
    </row>
    <row r="92684" spans="2:2" x14ac:dyDescent="0.2">
      <c r="B92684"/>
    </row>
    <row r="92685" spans="2:2" x14ac:dyDescent="0.2">
      <c r="B92685"/>
    </row>
    <row r="92686" spans="2:2" x14ac:dyDescent="0.2">
      <c r="B92686"/>
    </row>
    <row r="92687" spans="2:2" x14ac:dyDescent="0.2">
      <c r="B92687"/>
    </row>
    <row r="92688" spans="2:2" x14ac:dyDescent="0.2">
      <c r="B92688"/>
    </row>
    <row r="92689" spans="2:2" x14ac:dyDescent="0.2">
      <c r="B92689"/>
    </row>
    <row r="92690" spans="2:2" x14ac:dyDescent="0.2">
      <c r="B92690"/>
    </row>
    <row r="92691" spans="2:2" x14ac:dyDescent="0.2">
      <c r="B92691"/>
    </row>
    <row r="92692" spans="2:2" x14ac:dyDescent="0.2">
      <c r="B92692"/>
    </row>
    <row r="92693" spans="2:2" x14ac:dyDescent="0.2">
      <c r="B92693"/>
    </row>
    <row r="92694" spans="2:2" x14ac:dyDescent="0.2">
      <c r="B92694"/>
    </row>
    <row r="92695" spans="2:2" x14ac:dyDescent="0.2">
      <c r="B92695"/>
    </row>
    <row r="92696" spans="2:2" x14ac:dyDescent="0.2">
      <c r="B92696"/>
    </row>
    <row r="92697" spans="2:2" x14ac:dyDescent="0.2">
      <c r="B92697"/>
    </row>
    <row r="92698" spans="2:2" x14ac:dyDescent="0.2">
      <c r="B92698"/>
    </row>
    <row r="92699" spans="2:2" x14ac:dyDescent="0.2">
      <c r="B92699"/>
    </row>
    <row r="92700" spans="2:2" x14ac:dyDescent="0.2">
      <c r="B92700"/>
    </row>
    <row r="92701" spans="2:2" x14ac:dyDescent="0.2">
      <c r="B92701"/>
    </row>
    <row r="92702" spans="2:2" x14ac:dyDescent="0.2">
      <c r="B92702"/>
    </row>
    <row r="92703" spans="2:2" x14ac:dyDescent="0.2">
      <c r="B92703"/>
    </row>
    <row r="92704" spans="2:2" x14ac:dyDescent="0.2">
      <c r="B92704"/>
    </row>
    <row r="92705" spans="2:2" x14ac:dyDescent="0.2">
      <c r="B92705"/>
    </row>
    <row r="92706" spans="2:2" x14ac:dyDescent="0.2">
      <c r="B92706"/>
    </row>
    <row r="92707" spans="2:2" x14ac:dyDescent="0.2">
      <c r="B92707"/>
    </row>
    <row r="92708" spans="2:2" x14ac:dyDescent="0.2">
      <c r="B92708"/>
    </row>
    <row r="92709" spans="2:2" x14ac:dyDescent="0.2">
      <c r="B92709"/>
    </row>
    <row r="92710" spans="2:2" x14ac:dyDescent="0.2">
      <c r="B92710"/>
    </row>
    <row r="92711" spans="2:2" x14ac:dyDescent="0.2">
      <c r="B92711"/>
    </row>
    <row r="92712" spans="2:2" x14ac:dyDescent="0.2">
      <c r="B92712"/>
    </row>
    <row r="92713" spans="2:2" x14ac:dyDescent="0.2">
      <c r="B92713"/>
    </row>
    <row r="92714" spans="2:2" x14ac:dyDescent="0.2">
      <c r="B92714"/>
    </row>
    <row r="92715" spans="2:2" x14ac:dyDescent="0.2">
      <c r="B92715"/>
    </row>
    <row r="92716" spans="2:2" x14ac:dyDescent="0.2">
      <c r="B92716"/>
    </row>
    <row r="92717" spans="2:2" x14ac:dyDescent="0.2">
      <c r="B92717"/>
    </row>
    <row r="92718" spans="2:2" x14ac:dyDescent="0.2">
      <c r="B92718"/>
    </row>
    <row r="92719" spans="2:2" x14ac:dyDescent="0.2">
      <c r="B92719"/>
    </row>
    <row r="92720" spans="2:2" x14ac:dyDescent="0.2">
      <c r="B92720"/>
    </row>
    <row r="92721" spans="2:2" x14ac:dyDescent="0.2">
      <c r="B92721"/>
    </row>
    <row r="92722" spans="2:2" x14ac:dyDescent="0.2">
      <c r="B92722"/>
    </row>
    <row r="92723" spans="2:2" x14ac:dyDescent="0.2">
      <c r="B92723"/>
    </row>
    <row r="92724" spans="2:2" x14ac:dyDescent="0.2">
      <c r="B92724"/>
    </row>
    <row r="92725" spans="2:2" x14ac:dyDescent="0.2">
      <c r="B92725"/>
    </row>
    <row r="92726" spans="2:2" x14ac:dyDescent="0.2">
      <c r="B92726"/>
    </row>
    <row r="92727" spans="2:2" x14ac:dyDescent="0.2">
      <c r="B92727"/>
    </row>
    <row r="92728" spans="2:2" x14ac:dyDescent="0.2">
      <c r="B92728"/>
    </row>
    <row r="92729" spans="2:2" x14ac:dyDescent="0.2">
      <c r="B92729"/>
    </row>
    <row r="92730" spans="2:2" x14ac:dyDescent="0.2">
      <c r="B92730"/>
    </row>
    <row r="92731" spans="2:2" x14ac:dyDescent="0.2">
      <c r="B92731"/>
    </row>
    <row r="92732" spans="2:2" x14ac:dyDescent="0.2">
      <c r="B92732"/>
    </row>
    <row r="92733" spans="2:2" x14ac:dyDescent="0.2">
      <c r="B92733"/>
    </row>
    <row r="92734" spans="2:2" x14ac:dyDescent="0.2">
      <c r="B92734"/>
    </row>
    <row r="92735" spans="2:2" x14ac:dyDescent="0.2">
      <c r="B92735"/>
    </row>
    <row r="92736" spans="2:2" x14ac:dyDescent="0.2">
      <c r="B92736"/>
    </row>
    <row r="92737" spans="2:2" x14ac:dyDescent="0.2">
      <c r="B92737"/>
    </row>
    <row r="92738" spans="2:2" x14ac:dyDescent="0.2">
      <c r="B92738"/>
    </row>
    <row r="92739" spans="2:2" x14ac:dyDescent="0.2">
      <c r="B92739"/>
    </row>
    <row r="92740" spans="2:2" x14ac:dyDescent="0.2">
      <c r="B92740"/>
    </row>
    <row r="92741" spans="2:2" x14ac:dyDescent="0.2">
      <c r="B92741"/>
    </row>
    <row r="92742" spans="2:2" x14ac:dyDescent="0.2">
      <c r="B92742"/>
    </row>
    <row r="92743" spans="2:2" x14ac:dyDescent="0.2">
      <c r="B92743"/>
    </row>
    <row r="92744" spans="2:2" x14ac:dyDescent="0.2">
      <c r="B92744"/>
    </row>
    <row r="92745" spans="2:2" x14ac:dyDescent="0.2">
      <c r="B92745"/>
    </row>
    <row r="92746" spans="2:2" x14ac:dyDescent="0.2">
      <c r="B92746"/>
    </row>
    <row r="92747" spans="2:2" x14ac:dyDescent="0.2">
      <c r="B92747"/>
    </row>
    <row r="92748" spans="2:2" x14ac:dyDescent="0.2">
      <c r="B92748"/>
    </row>
    <row r="92749" spans="2:2" x14ac:dyDescent="0.2">
      <c r="B92749"/>
    </row>
    <row r="92750" spans="2:2" x14ac:dyDescent="0.2">
      <c r="B92750"/>
    </row>
    <row r="92751" spans="2:2" x14ac:dyDescent="0.2">
      <c r="B92751"/>
    </row>
    <row r="92752" spans="2:2" x14ac:dyDescent="0.2">
      <c r="B92752"/>
    </row>
    <row r="92753" spans="2:2" x14ac:dyDescent="0.2">
      <c r="B92753"/>
    </row>
    <row r="92754" spans="2:2" x14ac:dyDescent="0.2">
      <c r="B92754"/>
    </row>
    <row r="92755" spans="2:2" x14ac:dyDescent="0.2">
      <c r="B92755"/>
    </row>
    <row r="92756" spans="2:2" x14ac:dyDescent="0.2">
      <c r="B92756"/>
    </row>
    <row r="92757" spans="2:2" x14ac:dyDescent="0.2">
      <c r="B92757"/>
    </row>
    <row r="92758" spans="2:2" x14ac:dyDescent="0.2">
      <c r="B92758"/>
    </row>
    <row r="92759" spans="2:2" x14ac:dyDescent="0.2">
      <c r="B92759"/>
    </row>
    <row r="92760" spans="2:2" x14ac:dyDescent="0.2">
      <c r="B92760"/>
    </row>
    <row r="92761" spans="2:2" x14ac:dyDescent="0.2">
      <c r="B92761"/>
    </row>
    <row r="92762" spans="2:2" x14ac:dyDescent="0.2">
      <c r="B92762"/>
    </row>
    <row r="92763" spans="2:2" x14ac:dyDescent="0.2">
      <c r="B92763"/>
    </row>
    <row r="92764" spans="2:2" x14ac:dyDescent="0.2">
      <c r="B92764"/>
    </row>
    <row r="92765" spans="2:2" x14ac:dyDescent="0.2">
      <c r="B92765"/>
    </row>
    <row r="92766" spans="2:2" x14ac:dyDescent="0.2">
      <c r="B92766"/>
    </row>
    <row r="92767" spans="2:2" x14ac:dyDescent="0.2">
      <c r="B92767"/>
    </row>
    <row r="92768" spans="2:2" x14ac:dyDescent="0.2">
      <c r="B92768"/>
    </row>
    <row r="92769" spans="2:2" x14ac:dyDescent="0.2">
      <c r="B92769"/>
    </row>
    <row r="92770" spans="2:2" x14ac:dyDescent="0.2">
      <c r="B92770"/>
    </row>
    <row r="92771" spans="2:2" x14ac:dyDescent="0.2">
      <c r="B92771"/>
    </row>
    <row r="92772" spans="2:2" x14ac:dyDescent="0.2">
      <c r="B92772"/>
    </row>
    <row r="92773" spans="2:2" x14ac:dyDescent="0.2">
      <c r="B92773"/>
    </row>
    <row r="92774" spans="2:2" x14ac:dyDescent="0.2">
      <c r="B92774"/>
    </row>
    <row r="92775" spans="2:2" x14ac:dyDescent="0.2">
      <c r="B92775"/>
    </row>
    <row r="92776" spans="2:2" x14ac:dyDescent="0.2">
      <c r="B92776"/>
    </row>
    <row r="92777" spans="2:2" x14ac:dyDescent="0.2">
      <c r="B92777"/>
    </row>
    <row r="92778" spans="2:2" x14ac:dyDescent="0.2">
      <c r="B92778"/>
    </row>
    <row r="92779" spans="2:2" x14ac:dyDescent="0.2">
      <c r="B92779"/>
    </row>
    <row r="92780" spans="2:2" x14ac:dyDescent="0.2">
      <c r="B92780"/>
    </row>
    <row r="92781" spans="2:2" x14ac:dyDescent="0.2">
      <c r="B92781"/>
    </row>
    <row r="92782" spans="2:2" x14ac:dyDescent="0.2">
      <c r="B92782"/>
    </row>
    <row r="92783" spans="2:2" x14ac:dyDescent="0.2">
      <c r="B92783"/>
    </row>
    <row r="92784" spans="2:2" x14ac:dyDescent="0.2">
      <c r="B92784"/>
    </row>
    <row r="92785" spans="2:2" x14ac:dyDescent="0.2">
      <c r="B92785"/>
    </row>
    <row r="92786" spans="2:2" x14ac:dyDescent="0.2">
      <c r="B92786"/>
    </row>
    <row r="92787" spans="2:2" x14ac:dyDescent="0.2">
      <c r="B92787"/>
    </row>
    <row r="92788" spans="2:2" x14ac:dyDescent="0.2">
      <c r="B92788"/>
    </row>
    <row r="92789" spans="2:2" x14ac:dyDescent="0.2">
      <c r="B92789"/>
    </row>
    <row r="92790" spans="2:2" x14ac:dyDescent="0.2">
      <c r="B92790"/>
    </row>
    <row r="92791" spans="2:2" x14ac:dyDescent="0.2">
      <c r="B92791"/>
    </row>
    <row r="92792" spans="2:2" x14ac:dyDescent="0.2">
      <c r="B92792"/>
    </row>
    <row r="92793" spans="2:2" x14ac:dyDescent="0.2">
      <c r="B92793"/>
    </row>
    <row r="92794" spans="2:2" x14ac:dyDescent="0.2">
      <c r="B92794"/>
    </row>
    <row r="92795" spans="2:2" x14ac:dyDescent="0.2">
      <c r="B92795"/>
    </row>
    <row r="92796" spans="2:2" x14ac:dyDescent="0.2">
      <c r="B92796"/>
    </row>
    <row r="92797" spans="2:2" x14ac:dyDescent="0.2">
      <c r="B92797"/>
    </row>
    <row r="92798" spans="2:2" x14ac:dyDescent="0.2">
      <c r="B92798"/>
    </row>
    <row r="92799" spans="2:2" x14ac:dyDescent="0.2">
      <c r="B92799"/>
    </row>
    <row r="92800" spans="2:2" x14ac:dyDescent="0.2">
      <c r="B92800"/>
    </row>
    <row r="92801" spans="2:2" x14ac:dyDescent="0.2">
      <c r="B92801"/>
    </row>
    <row r="92802" spans="2:2" x14ac:dyDescent="0.2">
      <c r="B92802"/>
    </row>
    <row r="92803" spans="2:2" x14ac:dyDescent="0.2">
      <c r="B92803"/>
    </row>
    <row r="92804" spans="2:2" x14ac:dyDescent="0.2">
      <c r="B92804"/>
    </row>
    <row r="92805" spans="2:2" x14ac:dyDescent="0.2">
      <c r="B92805"/>
    </row>
    <row r="92806" spans="2:2" x14ac:dyDescent="0.2">
      <c r="B92806"/>
    </row>
    <row r="92807" spans="2:2" x14ac:dyDescent="0.2">
      <c r="B92807"/>
    </row>
    <row r="92808" spans="2:2" x14ac:dyDescent="0.2">
      <c r="B92808"/>
    </row>
    <row r="92809" spans="2:2" x14ac:dyDescent="0.2">
      <c r="B92809"/>
    </row>
    <row r="92810" spans="2:2" x14ac:dyDescent="0.2">
      <c r="B92810"/>
    </row>
    <row r="92811" spans="2:2" x14ac:dyDescent="0.2">
      <c r="B92811"/>
    </row>
    <row r="92812" spans="2:2" x14ac:dyDescent="0.2">
      <c r="B92812"/>
    </row>
    <row r="92813" spans="2:2" x14ac:dyDescent="0.2">
      <c r="B92813"/>
    </row>
    <row r="92814" spans="2:2" x14ac:dyDescent="0.2">
      <c r="B92814"/>
    </row>
    <row r="92815" spans="2:2" x14ac:dyDescent="0.2">
      <c r="B92815"/>
    </row>
    <row r="92816" spans="2:2" x14ac:dyDescent="0.2">
      <c r="B92816"/>
    </row>
    <row r="92817" spans="2:2" x14ac:dyDescent="0.2">
      <c r="B92817"/>
    </row>
    <row r="92818" spans="2:2" x14ac:dyDescent="0.2">
      <c r="B92818"/>
    </row>
    <row r="92819" spans="2:2" x14ac:dyDescent="0.2">
      <c r="B92819"/>
    </row>
    <row r="92820" spans="2:2" x14ac:dyDescent="0.2">
      <c r="B92820"/>
    </row>
    <row r="92821" spans="2:2" x14ac:dyDescent="0.2">
      <c r="B92821"/>
    </row>
    <row r="92822" spans="2:2" x14ac:dyDescent="0.2">
      <c r="B92822"/>
    </row>
    <row r="92823" spans="2:2" x14ac:dyDescent="0.2">
      <c r="B92823"/>
    </row>
    <row r="92824" spans="2:2" x14ac:dyDescent="0.2">
      <c r="B92824"/>
    </row>
    <row r="92825" spans="2:2" x14ac:dyDescent="0.2">
      <c r="B92825"/>
    </row>
    <row r="92826" spans="2:2" x14ac:dyDescent="0.2">
      <c r="B92826"/>
    </row>
    <row r="92827" spans="2:2" x14ac:dyDescent="0.2">
      <c r="B92827"/>
    </row>
    <row r="92828" spans="2:2" x14ac:dyDescent="0.2">
      <c r="B92828"/>
    </row>
    <row r="92829" spans="2:2" x14ac:dyDescent="0.2">
      <c r="B92829"/>
    </row>
    <row r="92830" spans="2:2" x14ac:dyDescent="0.2">
      <c r="B92830"/>
    </row>
    <row r="92831" spans="2:2" x14ac:dyDescent="0.2">
      <c r="B92831"/>
    </row>
    <row r="92832" spans="2:2" x14ac:dyDescent="0.2">
      <c r="B92832"/>
    </row>
    <row r="92833" spans="2:2" x14ac:dyDescent="0.2">
      <c r="B92833"/>
    </row>
    <row r="92834" spans="2:2" x14ac:dyDescent="0.2">
      <c r="B92834"/>
    </row>
    <row r="92835" spans="2:2" x14ac:dyDescent="0.2">
      <c r="B92835"/>
    </row>
    <row r="92836" spans="2:2" x14ac:dyDescent="0.2">
      <c r="B92836"/>
    </row>
    <row r="92837" spans="2:2" x14ac:dyDescent="0.2">
      <c r="B92837"/>
    </row>
    <row r="92838" spans="2:2" x14ac:dyDescent="0.2">
      <c r="B92838"/>
    </row>
    <row r="92839" spans="2:2" x14ac:dyDescent="0.2">
      <c r="B92839"/>
    </row>
    <row r="92840" spans="2:2" x14ac:dyDescent="0.2">
      <c r="B92840"/>
    </row>
    <row r="92841" spans="2:2" x14ac:dyDescent="0.2">
      <c r="B92841"/>
    </row>
    <row r="92842" spans="2:2" x14ac:dyDescent="0.2">
      <c r="B92842"/>
    </row>
    <row r="92843" spans="2:2" x14ac:dyDescent="0.2">
      <c r="B92843"/>
    </row>
    <row r="92844" spans="2:2" x14ac:dyDescent="0.2">
      <c r="B92844"/>
    </row>
    <row r="92845" spans="2:2" x14ac:dyDescent="0.2">
      <c r="B92845"/>
    </row>
    <row r="92846" spans="2:2" x14ac:dyDescent="0.2">
      <c r="B92846"/>
    </row>
    <row r="92847" spans="2:2" x14ac:dyDescent="0.2">
      <c r="B92847"/>
    </row>
    <row r="92848" spans="2:2" x14ac:dyDescent="0.2">
      <c r="B92848"/>
    </row>
    <row r="92849" spans="2:2" x14ac:dyDescent="0.2">
      <c r="B92849"/>
    </row>
    <row r="92850" spans="2:2" x14ac:dyDescent="0.2">
      <c r="B92850"/>
    </row>
    <row r="92851" spans="2:2" x14ac:dyDescent="0.2">
      <c r="B92851"/>
    </row>
    <row r="92852" spans="2:2" x14ac:dyDescent="0.2">
      <c r="B92852"/>
    </row>
    <row r="92853" spans="2:2" x14ac:dyDescent="0.2">
      <c r="B92853"/>
    </row>
    <row r="92854" spans="2:2" x14ac:dyDescent="0.2">
      <c r="B92854"/>
    </row>
    <row r="92855" spans="2:2" x14ac:dyDescent="0.2">
      <c r="B92855"/>
    </row>
    <row r="92856" spans="2:2" x14ac:dyDescent="0.2">
      <c r="B92856"/>
    </row>
    <row r="92857" spans="2:2" x14ac:dyDescent="0.2">
      <c r="B92857"/>
    </row>
    <row r="92858" spans="2:2" x14ac:dyDescent="0.2">
      <c r="B92858"/>
    </row>
    <row r="92859" spans="2:2" x14ac:dyDescent="0.2">
      <c r="B92859"/>
    </row>
    <row r="92860" spans="2:2" x14ac:dyDescent="0.2">
      <c r="B92860"/>
    </row>
    <row r="92861" spans="2:2" x14ac:dyDescent="0.2">
      <c r="B92861"/>
    </row>
    <row r="92862" spans="2:2" x14ac:dyDescent="0.2">
      <c r="B92862"/>
    </row>
    <row r="92863" spans="2:2" x14ac:dyDescent="0.2">
      <c r="B92863"/>
    </row>
    <row r="92864" spans="2:2" x14ac:dyDescent="0.2">
      <c r="B92864"/>
    </row>
    <row r="92865" spans="2:2" x14ac:dyDescent="0.2">
      <c r="B92865"/>
    </row>
    <row r="92866" spans="2:2" x14ac:dyDescent="0.2">
      <c r="B92866"/>
    </row>
    <row r="92867" spans="2:2" x14ac:dyDescent="0.2">
      <c r="B92867"/>
    </row>
    <row r="92868" spans="2:2" x14ac:dyDescent="0.2">
      <c r="B92868"/>
    </row>
    <row r="92869" spans="2:2" x14ac:dyDescent="0.2">
      <c r="B92869"/>
    </row>
    <row r="92870" spans="2:2" x14ac:dyDescent="0.2">
      <c r="B92870"/>
    </row>
    <row r="92871" spans="2:2" x14ac:dyDescent="0.2">
      <c r="B92871"/>
    </row>
    <row r="92872" spans="2:2" x14ac:dyDescent="0.2">
      <c r="B92872"/>
    </row>
    <row r="92873" spans="2:2" x14ac:dyDescent="0.2">
      <c r="B92873"/>
    </row>
    <row r="92874" spans="2:2" x14ac:dyDescent="0.2">
      <c r="B92874"/>
    </row>
    <row r="92875" spans="2:2" x14ac:dyDescent="0.2">
      <c r="B92875"/>
    </row>
    <row r="92876" spans="2:2" x14ac:dyDescent="0.2">
      <c r="B92876"/>
    </row>
    <row r="92877" spans="2:2" x14ac:dyDescent="0.2">
      <c r="B92877"/>
    </row>
    <row r="92878" spans="2:2" x14ac:dyDescent="0.2">
      <c r="B92878"/>
    </row>
    <row r="92879" spans="2:2" x14ac:dyDescent="0.2">
      <c r="B92879"/>
    </row>
    <row r="92880" spans="2:2" x14ac:dyDescent="0.2">
      <c r="B92880"/>
    </row>
    <row r="92881" spans="2:2" x14ac:dyDescent="0.2">
      <c r="B92881"/>
    </row>
    <row r="92882" spans="2:2" x14ac:dyDescent="0.2">
      <c r="B92882"/>
    </row>
    <row r="92883" spans="2:2" x14ac:dyDescent="0.2">
      <c r="B92883"/>
    </row>
    <row r="92884" spans="2:2" x14ac:dyDescent="0.2">
      <c r="B92884"/>
    </row>
    <row r="92885" spans="2:2" x14ac:dyDescent="0.2">
      <c r="B92885"/>
    </row>
    <row r="92886" spans="2:2" x14ac:dyDescent="0.2">
      <c r="B92886"/>
    </row>
    <row r="92887" spans="2:2" x14ac:dyDescent="0.2">
      <c r="B92887"/>
    </row>
    <row r="92888" spans="2:2" x14ac:dyDescent="0.2">
      <c r="B92888"/>
    </row>
    <row r="92889" spans="2:2" x14ac:dyDescent="0.2">
      <c r="B92889"/>
    </row>
    <row r="92890" spans="2:2" x14ac:dyDescent="0.2">
      <c r="B92890"/>
    </row>
    <row r="92891" spans="2:2" x14ac:dyDescent="0.2">
      <c r="B92891"/>
    </row>
    <row r="92892" spans="2:2" x14ac:dyDescent="0.2">
      <c r="B92892"/>
    </row>
    <row r="92893" spans="2:2" x14ac:dyDescent="0.2">
      <c r="B92893"/>
    </row>
    <row r="92894" spans="2:2" x14ac:dyDescent="0.2">
      <c r="B92894"/>
    </row>
    <row r="92895" spans="2:2" x14ac:dyDescent="0.2">
      <c r="B92895"/>
    </row>
    <row r="92896" spans="2:2" x14ac:dyDescent="0.2">
      <c r="B92896"/>
    </row>
    <row r="92897" spans="2:2" x14ac:dyDescent="0.2">
      <c r="B92897"/>
    </row>
    <row r="92898" spans="2:2" x14ac:dyDescent="0.2">
      <c r="B92898"/>
    </row>
    <row r="92899" spans="2:2" x14ac:dyDescent="0.2">
      <c r="B92899"/>
    </row>
    <row r="92900" spans="2:2" x14ac:dyDescent="0.2">
      <c r="B92900"/>
    </row>
    <row r="92901" spans="2:2" x14ac:dyDescent="0.2">
      <c r="B92901"/>
    </row>
    <row r="92902" spans="2:2" x14ac:dyDescent="0.2">
      <c r="B92902"/>
    </row>
    <row r="92903" spans="2:2" x14ac:dyDescent="0.2">
      <c r="B92903"/>
    </row>
    <row r="92904" spans="2:2" x14ac:dyDescent="0.2">
      <c r="B92904"/>
    </row>
    <row r="92905" spans="2:2" x14ac:dyDescent="0.2">
      <c r="B92905"/>
    </row>
    <row r="92906" spans="2:2" x14ac:dyDescent="0.2">
      <c r="B92906"/>
    </row>
    <row r="92907" spans="2:2" x14ac:dyDescent="0.2">
      <c r="B92907"/>
    </row>
    <row r="92908" spans="2:2" x14ac:dyDescent="0.2">
      <c r="B92908"/>
    </row>
    <row r="92909" spans="2:2" x14ac:dyDescent="0.2">
      <c r="B92909"/>
    </row>
    <row r="92910" spans="2:2" x14ac:dyDescent="0.2">
      <c r="B92910"/>
    </row>
    <row r="92911" spans="2:2" x14ac:dyDescent="0.2">
      <c r="B92911"/>
    </row>
    <row r="92912" spans="2:2" x14ac:dyDescent="0.2">
      <c r="B92912"/>
    </row>
    <row r="92913" spans="2:2" x14ac:dyDescent="0.2">
      <c r="B92913"/>
    </row>
    <row r="92914" spans="2:2" x14ac:dyDescent="0.2">
      <c r="B92914"/>
    </row>
    <row r="92915" spans="2:2" x14ac:dyDescent="0.2">
      <c r="B92915"/>
    </row>
    <row r="92916" spans="2:2" x14ac:dyDescent="0.2">
      <c r="B92916"/>
    </row>
    <row r="92917" spans="2:2" x14ac:dyDescent="0.2">
      <c r="B92917"/>
    </row>
    <row r="92918" spans="2:2" x14ac:dyDescent="0.2">
      <c r="B92918"/>
    </row>
    <row r="92919" spans="2:2" x14ac:dyDescent="0.2">
      <c r="B92919"/>
    </row>
    <row r="92920" spans="2:2" x14ac:dyDescent="0.2">
      <c r="B92920"/>
    </row>
    <row r="92921" spans="2:2" x14ac:dyDescent="0.2">
      <c r="B92921"/>
    </row>
    <row r="92922" spans="2:2" x14ac:dyDescent="0.2">
      <c r="B92922"/>
    </row>
    <row r="92923" spans="2:2" x14ac:dyDescent="0.2">
      <c r="B92923"/>
    </row>
    <row r="92924" spans="2:2" x14ac:dyDescent="0.2">
      <c r="B92924"/>
    </row>
    <row r="92925" spans="2:2" x14ac:dyDescent="0.2">
      <c r="B92925"/>
    </row>
    <row r="92926" spans="2:2" x14ac:dyDescent="0.2">
      <c r="B92926"/>
    </row>
    <row r="92927" spans="2:2" x14ac:dyDescent="0.2">
      <c r="B92927"/>
    </row>
    <row r="92928" spans="2:2" x14ac:dyDescent="0.2">
      <c r="B92928"/>
    </row>
    <row r="92929" spans="2:2" x14ac:dyDescent="0.2">
      <c r="B92929"/>
    </row>
    <row r="92930" spans="2:2" x14ac:dyDescent="0.2">
      <c r="B92930"/>
    </row>
    <row r="92931" spans="2:2" x14ac:dyDescent="0.2">
      <c r="B92931"/>
    </row>
    <row r="92932" spans="2:2" x14ac:dyDescent="0.2">
      <c r="B92932"/>
    </row>
    <row r="92933" spans="2:2" x14ac:dyDescent="0.2">
      <c r="B92933"/>
    </row>
    <row r="92934" spans="2:2" x14ac:dyDescent="0.2">
      <c r="B92934"/>
    </row>
    <row r="92935" spans="2:2" x14ac:dyDescent="0.2">
      <c r="B92935"/>
    </row>
    <row r="92936" spans="2:2" x14ac:dyDescent="0.2">
      <c r="B92936"/>
    </row>
    <row r="92937" spans="2:2" x14ac:dyDescent="0.2">
      <c r="B92937"/>
    </row>
    <row r="92938" spans="2:2" x14ac:dyDescent="0.2">
      <c r="B92938"/>
    </row>
    <row r="92939" spans="2:2" x14ac:dyDescent="0.2">
      <c r="B92939"/>
    </row>
    <row r="92940" spans="2:2" x14ac:dyDescent="0.2">
      <c r="B92940"/>
    </row>
    <row r="92941" spans="2:2" x14ac:dyDescent="0.2">
      <c r="B92941"/>
    </row>
    <row r="92942" spans="2:2" x14ac:dyDescent="0.2">
      <c r="B92942"/>
    </row>
    <row r="92943" spans="2:2" x14ac:dyDescent="0.2">
      <c r="B92943"/>
    </row>
    <row r="92944" spans="2:2" x14ac:dyDescent="0.2">
      <c r="B92944"/>
    </row>
    <row r="92945" spans="2:2" x14ac:dyDescent="0.2">
      <c r="B92945"/>
    </row>
    <row r="92946" spans="2:2" x14ac:dyDescent="0.2">
      <c r="B92946"/>
    </row>
    <row r="92947" spans="2:2" x14ac:dyDescent="0.2">
      <c r="B92947"/>
    </row>
    <row r="92948" spans="2:2" x14ac:dyDescent="0.2">
      <c r="B92948"/>
    </row>
    <row r="92949" spans="2:2" x14ac:dyDescent="0.2">
      <c r="B92949"/>
    </row>
    <row r="92950" spans="2:2" x14ac:dyDescent="0.2">
      <c r="B92950"/>
    </row>
    <row r="92951" spans="2:2" x14ac:dyDescent="0.2">
      <c r="B92951"/>
    </row>
    <row r="92952" spans="2:2" x14ac:dyDescent="0.2">
      <c r="B92952"/>
    </row>
    <row r="92953" spans="2:2" x14ac:dyDescent="0.2">
      <c r="B92953"/>
    </row>
    <row r="92954" spans="2:2" x14ac:dyDescent="0.2">
      <c r="B92954"/>
    </row>
    <row r="92955" spans="2:2" x14ac:dyDescent="0.2">
      <c r="B92955"/>
    </row>
    <row r="92956" spans="2:2" x14ac:dyDescent="0.2">
      <c r="B92956"/>
    </row>
    <row r="92957" spans="2:2" x14ac:dyDescent="0.2">
      <c r="B92957"/>
    </row>
    <row r="92958" spans="2:2" x14ac:dyDescent="0.2">
      <c r="B92958"/>
    </row>
    <row r="92959" spans="2:2" x14ac:dyDescent="0.2">
      <c r="B92959"/>
    </row>
    <row r="92960" spans="2:2" x14ac:dyDescent="0.2">
      <c r="B92960"/>
    </row>
    <row r="92961" spans="2:2" x14ac:dyDescent="0.2">
      <c r="B92961"/>
    </row>
    <row r="92962" spans="2:2" x14ac:dyDescent="0.2">
      <c r="B92962"/>
    </row>
    <row r="92963" spans="2:2" x14ac:dyDescent="0.2">
      <c r="B92963"/>
    </row>
    <row r="92964" spans="2:2" x14ac:dyDescent="0.2">
      <c r="B92964"/>
    </row>
    <row r="92965" spans="2:2" x14ac:dyDescent="0.2">
      <c r="B92965"/>
    </row>
    <row r="92966" spans="2:2" x14ac:dyDescent="0.2">
      <c r="B92966"/>
    </row>
    <row r="92967" spans="2:2" x14ac:dyDescent="0.2">
      <c r="B92967"/>
    </row>
    <row r="92968" spans="2:2" x14ac:dyDescent="0.2">
      <c r="B92968"/>
    </row>
    <row r="92969" spans="2:2" x14ac:dyDescent="0.2">
      <c r="B92969"/>
    </row>
    <row r="92970" spans="2:2" x14ac:dyDescent="0.2">
      <c r="B92970"/>
    </row>
    <row r="92971" spans="2:2" x14ac:dyDescent="0.2">
      <c r="B92971"/>
    </row>
    <row r="92972" spans="2:2" x14ac:dyDescent="0.2">
      <c r="B92972"/>
    </row>
    <row r="92973" spans="2:2" x14ac:dyDescent="0.2">
      <c r="B92973"/>
    </row>
    <row r="92974" spans="2:2" x14ac:dyDescent="0.2">
      <c r="B92974"/>
    </row>
    <row r="92975" spans="2:2" x14ac:dyDescent="0.2">
      <c r="B92975"/>
    </row>
    <row r="92976" spans="2:2" x14ac:dyDescent="0.2">
      <c r="B92976"/>
    </row>
    <row r="92977" spans="2:2" x14ac:dyDescent="0.2">
      <c r="B92977"/>
    </row>
    <row r="92978" spans="2:2" x14ac:dyDescent="0.2">
      <c r="B92978"/>
    </row>
    <row r="92979" spans="2:2" x14ac:dyDescent="0.2">
      <c r="B92979"/>
    </row>
    <row r="92980" spans="2:2" x14ac:dyDescent="0.2">
      <c r="B92980"/>
    </row>
    <row r="92981" spans="2:2" x14ac:dyDescent="0.2">
      <c r="B92981"/>
    </row>
    <row r="92982" spans="2:2" x14ac:dyDescent="0.2">
      <c r="B92982"/>
    </row>
    <row r="92983" spans="2:2" x14ac:dyDescent="0.2">
      <c r="B92983"/>
    </row>
    <row r="92984" spans="2:2" x14ac:dyDescent="0.2">
      <c r="B92984"/>
    </row>
    <row r="92985" spans="2:2" x14ac:dyDescent="0.2">
      <c r="B92985"/>
    </row>
    <row r="92986" spans="2:2" x14ac:dyDescent="0.2">
      <c r="B92986"/>
    </row>
    <row r="92987" spans="2:2" x14ac:dyDescent="0.2">
      <c r="B92987"/>
    </row>
    <row r="92988" spans="2:2" x14ac:dyDescent="0.2">
      <c r="B92988"/>
    </row>
    <row r="92989" spans="2:2" x14ac:dyDescent="0.2">
      <c r="B92989"/>
    </row>
    <row r="92990" spans="2:2" x14ac:dyDescent="0.2">
      <c r="B92990"/>
    </row>
    <row r="92991" spans="2:2" x14ac:dyDescent="0.2">
      <c r="B92991"/>
    </row>
    <row r="92992" spans="2:2" x14ac:dyDescent="0.2">
      <c r="B92992"/>
    </row>
    <row r="92993" spans="2:2" x14ac:dyDescent="0.2">
      <c r="B92993"/>
    </row>
    <row r="92994" spans="2:2" x14ac:dyDescent="0.2">
      <c r="B92994"/>
    </row>
    <row r="92995" spans="2:2" x14ac:dyDescent="0.2">
      <c r="B92995"/>
    </row>
    <row r="92996" spans="2:2" x14ac:dyDescent="0.2">
      <c r="B92996"/>
    </row>
    <row r="92997" spans="2:2" x14ac:dyDescent="0.2">
      <c r="B92997"/>
    </row>
    <row r="92998" spans="2:2" x14ac:dyDescent="0.2">
      <c r="B92998"/>
    </row>
    <row r="92999" spans="2:2" x14ac:dyDescent="0.2">
      <c r="B92999"/>
    </row>
    <row r="93000" spans="2:2" x14ac:dyDescent="0.2">
      <c r="B93000"/>
    </row>
    <row r="93001" spans="2:2" x14ac:dyDescent="0.2">
      <c r="B93001"/>
    </row>
    <row r="93002" spans="2:2" x14ac:dyDescent="0.2">
      <c r="B93002"/>
    </row>
    <row r="93003" spans="2:2" x14ac:dyDescent="0.2">
      <c r="B93003"/>
    </row>
    <row r="93004" spans="2:2" x14ac:dyDescent="0.2">
      <c r="B93004"/>
    </row>
    <row r="93005" spans="2:2" x14ac:dyDescent="0.2">
      <c r="B93005"/>
    </row>
    <row r="93006" spans="2:2" x14ac:dyDescent="0.2">
      <c r="B93006"/>
    </row>
    <row r="93007" spans="2:2" x14ac:dyDescent="0.2">
      <c r="B93007"/>
    </row>
    <row r="93008" spans="2:2" x14ac:dyDescent="0.2">
      <c r="B93008"/>
    </row>
    <row r="93009" spans="2:2" x14ac:dyDescent="0.2">
      <c r="B93009"/>
    </row>
    <row r="93010" spans="2:2" x14ac:dyDescent="0.2">
      <c r="B93010"/>
    </row>
    <row r="93011" spans="2:2" x14ac:dyDescent="0.2">
      <c r="B93011"/>
    </row>
    <row r="93012" spans="2:2" x14ac:dyDescent="0.2">
      <c r="B93012"/>
    </row>
    <row r="93013" spans="2:2" x14ac:dyDescent="0.2">
      <c r="B93013"/>
    </row>
    <row r="93014" spans="2:2" x14ac:dyDescent="0.2">
      <c r="B93014"/>
    </row>
    <row r="93015" spans="2:2" x14ac:dyDescent="0.2">
      <c r="B93015"/>
    </row>
    <row r="93016" spans="2:2" x14ac:dyDescent="0.2">
      <c r="B93016"/>
    </row>
    <row r="93017" spans="2:2" x14ac:dyDescent="0.2">
      <c r="B93017"/>
    </row>
    <row r="93018" spans="2:2" x14ac:dyDescent="0.2">
      <c r="B93018"/>
    </row>
    <row r="93019" spans="2:2" x14ac:dyDescent="0.2">
      <c r="B93019"/>
    </row>
    <row r="93020" spans="2:2" x14ac:dyDescent="0.2">
      <c r="B93020"/>
    </row>
    <row r="93021" spans="2:2" x14ac:dyDescent="0.2">
      <c r="B93021"/>
    </row>
    <row r="93022" spans="2:2" x14ac:dyDescent="0.2">
      <c r="B93022"/>
    </row>
    <row r="93023" spans="2:2" x14ac:dyDescent="0.2">
      <c r="B93023"/>
    </row>
    <row r="93024" spans="2:2" x14ac:dyDescent="0.2">
      <c r="B93024"/>
    </row>
    <row r="93025" spans="2:2" x14ac:dyDescent="0.2">
      <c r="B93025"/>
    </row>
    <row r="93026" spans="2:2" x14ac:dyDescent="0.2">
      <c r="B93026"/>
    </row>
    <row r="93027" spans="2:2" x14ac:dyDescent="0.2">
      <c r="B93027"/>
    </row>
    <row r="93028" spans="2:2" x14ac:dyDescent="0.2">
      <c r="B93028"/>
    </row>
    <row r="93029" spans="2:2" x14ac:dyDescent="0.2">
      <c r="B93029"/>
    </row>
    <row r="93030" spans="2:2" x14ac:dyDescent="0.2">
      <c r="B93030"/>
    </row>
    <row r="93031" spans="2:2" x14ac:dyDescent="0.2">
      <c r="B93031"/>
    </row>
    <row r="93032" spans="2:2" x14ac:dyDescent="0.2">
      <c r="B93032"/>
    </row>
    <row r="93033" spans="2:2" x14ac:dyDescent="0.2">
      <c r="B93033"/>
    </row>
    <row r="93034" spans="2:2" x14ac:dyDescent="0.2">
      <c r="B93034"/>
    </row>
    <row r="93035" spans="2:2" x14ac:dyDescent="0.2">
      <c r="B93035"/>
    </row>
    <row r="93036" spans="2:2" x14ac:dyDescent="0.2">
      <c r="B93036"/>
    </row>
    <row r="93037" spans="2:2" x14ac:dyDescent="0.2">
      <c r="B93037"/>
    </row>
    <row r="93038" spans="2:2" x14ac:dyDescent="0.2">
      <c r="B93038"/>
    </row>
    <row r="93039" spans="2:2" x14ac:dyDescent="0.2">
      <c r="B93039"/>
    </row>
    <row r="93040" spans="2:2" x14ac:dyDescent="0.2">
      <c r="B93040"/>
    </row>
    <row r="93041" spans="2:2" x14ac:dyDescent="0.2">
      <c r="B93041"/>
    </row>
    <row r="93042" spans="2:2" x14ac:dyDescent="0.2">
      <c r="B93042"/>
    </row>
    <row r="93043" spans="2:2" x14ac:dyDescent="0.2">
      <c r="B93043"/>
    </row>
    <row r="93044" spans="2:2" x14ac:dyDescent="0.2">
      <c r="B93044"/>
    </row>
    <row r="93045" spans="2:2" x14ac:dyDescent="0.2">
      <c r="B93045"/>
    </row>
    <row r="93046" spans="2:2" x14ac:dyDescent="0.2">
      <c r="B93046"/>
    </row>
    <row r="93047" spans="2:2" x14ac:dyDescent="0.2">
      <c r="B93047"/>
    </row>
    <row r="93048" spans="2:2" x14ac:dyDescent="0.2">
      <c r="B93048"/>
    </row>
    <row r="93049" spans="2:2" x14ac:dyDescent="0.2">
      <c r="B93049"/>
    </row>
    <row r="93050" spans="2:2" x14ac:dyDescent="0.2">
      <c r="B93050"/>
    </row>
    <row r="93051" spans="2:2" x14ac:dyDescent="0.2">
      <c r="B93051"/>
    </row>
    <row r="93052" spans="2:2" x14ac:dyDescent="0.2">
      <c r="B93052"/>
    </row>
    <row r="93053" spans="2:2" x14ac:dyDescent="0.2">
      <c r="B93053"/>
    </row>
    <row r="93054" spans="2:2" x14ac:dyDescent="0.2">
      <c r="B93054"/>
    </row>
    <row r="93055" spans="2:2" x14ac:dyDescent="0.2">
      <c r="B93055"/>
    </row>
    <row r="93056" spans="2:2" x14ac:dyDescent="0.2">
      <c r="B93056"/>
    </row>
    <row r="93057" spans="2:2" x14ac:dyDescent="0.2">
      <c r="B93057"/>
    </row>
    <row r="93058" spans="2:2" x14ac:dyDescent="0.2">
      <c r="B93058"/>
    </row>
    <row r="93059" spans="2:2" x14ac:dyDescent="0.2">
      <c r="B93059"/>
    </row>
    <row r="93060" spans="2:2" x14ac:dyDescent="0.2">
      <c r="B93060"/>
    </row>
    <row r="93061" spans="2:2" x14ac:dyDescent="0.2">
      <c r="B93061"/>
    </row>
    <row r="93062" spans="2:2" x14ac:dyDescent="0.2">
      <c r="B93062"/>
    </row>
    <row r="93063" spans="2:2" x14ac:dyDescent="0.2">
      <c r="B93063"/>
    </row>
    <row r="93064" spans="2:2" x14ac:dyDescent="0.2">
      <c r="B93064"/>
    </row>
    <row r="93065" spans="2:2" x14ac:dyDescent="0.2">
      <c r="B93065"/>
    </row>
    <row r="93066" spans="2:2" x14ac:dyDescent="0.2">
      <c r="B93066"/>
    </row>
    <row r="93067" spans="2:2" x14ac:dyDescent="0.2">
      <c r="B93067"/>
    </row>
    <row r="93068" spans="2:2" x14ac:dyDescent="0.2">
      <c r="B93068"/>
    </row>
    <row r="93069" spans="2:2" x14ac:dyDescent="0.2">
      <c r="B93069"/>
    </row>
    <row r="93070" spans="2:2" x14ac:dyDescent="0.2">
      <c r="B93070"/>
    </row>
    <row r="93071" spans="2:2" x14ac:dyDescent="0.2">
      <c r="B93071"/>
    </row>
    <row r="93072" spans="2:2" x14ac:dyDescent="0.2">
      <c r="B93072"/>
    </row>
    <row r="93073" spans="2:2" x14ac:dyDescent="0.2">
      <c r="B93073"/>
    </row>
    <row r="93074" spans="2:2" x14ac:dyDescent="0.2">
      <c r="B93074"/>
    </row>
    <row r="93075" spans="2:2" x14ac:dyDescent="0.2">
      <c r="B93075"/>
    </row>
    <row r="93076" spans="2:2" x14ac:dyDescent="0.2">
      <c r="B93076"/>
    </row>
    <row r="93077" spans="2:2" x14ac:dyDescent="0.2">
      <c r="B93077"/>
    </row>
    <row r="93078" spans="2:2" x14ac:dyDescent="0.2">
      <c r="B93078"/>
    </row>
    <row r="93079" spans="2:2" x14ac:dyDescent="0.2">
      <c r="B93079"/>
    </row>
    <row r="93080" spans="2:2" x14ac:dyDescent="0.2">
      <c r="B93080"/>
    </row>
    <row r="93081" spans="2:2" x14ac:dyDescent="0.2">
      <c r="B93081"/>
    </row>
    <row r="93082" spans="2:2" x14ac:dyDescent="0.2">
      <c r="B93082"/>
    </row>
    <row r="93083" spans="2:2" x14ac:dyDescent="0.2">
      <c r="B93083"/>
    </row>
    <row r="93084" spans="2:2" x14ac:dyDescent="0.2">
      <c r="B93084"/>
    </row>
    <row r="93085" spans="2:2" x14ac:dyDescent="0.2">
      <c r="B93085"/>
    </row>
    <row r="93086" spans="2:2" x14ac:dyDescent="0.2">
      <c r="B93086"/>
    </row>
    <row r="93087" spans="2:2" x14ac:dyDescent="0.2">
      <c r="B93087"/>
    </row>
    <row r="93088" spans="2:2" x14ac:dyDescent="0.2">
      <c r="B93088"/>
    </row>
    <row r="93089" spans="2:2" x14ac:dyDescent="0.2">
      <c r="B93089"/>
    </row>
    <row r="93090" spans="2:2" x14ac:dyDescent="0.2">
      <c r="B93090"/>
    </row>
    <row r="93091" spans="2:2" x14ac:dyDescent="0.2">
      <c r="B93091"/>
    </row>
    <row r="93092" spans="2:2" x14ac:dyDescent="0.2">
      <c r="B93092"/>
    </row>
    <row r="93093" spans="2:2" x14ac:dyDescent="0.2">
      <c r="B93093"/>
    </row>
    <row r="93094" spans="2:2" x14ac:dyDescent="0.2">
      <c r="B93094"/>
    </row>
    <row r="93095" spans="2:2" x14ac:dyDescent="0.2">
      <c r="B93095"/>
    </row>
    <row r="93096" spans="2:2" x14ac:dyDescent="0.2">
      <c r="B93096"/>
    </row>
    <row r="93097" spans="2:2" x14ac:dyDescent="0.2">
      <c r="B93097"/>
    </row>
    <row r="93098" spans="2:2" x14ac:dyDescent="0.2">
      <c r="B93098"/>
    </row>
    <row r="93099" spans="2:2" x14ac:dyDescent="0.2">
      <c r="B93099"/>
    </row>
    <row r="93100" spans="2:2" x14ac:dyDescent="0.2">
      <c r="B93100"/>
    </row>
    <row r="93101" spans="2:2" x14ac:dyDescent="0.2">
      <c r="B93101"/>
    </row>
    <row r="93102" spans="2:2" x14ac:dyDescent="0.2">
      <c r="B93102"/>
    </row>
    <row r="93103" spans="2:2" x14ac:dyDescent="0.2">
      <c r="B93103"/>
    </row>
    <row r="93104" spans="2:2" x14ac:dyDescent="0.2">
      <c r="B93104"/>
    </row>
    <row r="93105" spans="2:2" x14ac:dyDescent="0.2">
      <c r="B93105"/>
    </row>
    <row r="93106" spans="2:2" x14ac:dyDescent="0.2">
      <c r="B93106"/>
    </row>
    <row r="93107" spans="2:2" x14ac:dyDescent="0.2">
      <c r="B93107"/>
    </row>
    <row r="93108" spans="2:2" x14ac:dyDescent="0.2">
      <c r="B93108"/>
    </row>
    <row r="93109" spans="2:2" x14ac:dyDescent="0.2">
      <c r="B93109"/>
    </row>
    <row r="93110" spans="2:2" x14ac:dyDescent="0.2">
      <c r="B93110"/>
    </row>
    <row r="93111" spans="2:2" x14ac:dyDescent="0.2">
      <c r="B93111"/>
    </row>
    <row r="93112" spans="2:2" x14ac:dyDescent="0.2">
      <c r="B93112"/>
    </row>
    <row r="93113" spans="2:2" x14ac:dyDescent="0.2">
      <c r="B93113"/>
    </row>
    <row r="93114" spans="2:2" x14ac:dyDescent="0.2">
      <c r="B93114"/>
    </row>
    <row r="93115" spans="2:2" x14ac:dyDescent="0.2">
      <c r="B93115"/>
    </row>
    <row r="93116" spans="2:2" x14ac:dyDescent="0.2">
      <c r="B93116"/>
    </row>
    <row r="93117" spans="2:2" x14ac:dyDescent="0.2">
      <c r="B93117"/>
    </row>
    <row r="93118" spans="2:2" x14ac:dyDescent="0.2">
      <c r="B93118"/>
    </row>
    <row r="93119" spans="2:2" x14ac:dyDescent="0.2">
      <c r="B93119"/>
    </row>
    <row r="93120" spans="2:2" x14ac:dyDescent="0.2">
      <c r="B93120"/>
    </row>
    <row r="93121" spans="2:2" x14ac:dyDescent="0.2">
      <c r="B93121"/>
    </row>
    <row r="93122" spans="2:2" x14ac:dyDescent="0.2">
      <c r="B93122"/>
    </row>
    <row r="93123" spans="2:2" x14ac:dyDescent="0.2">
      <c r="B93123"/>
    </row>
    <row r="93124" spans="2:2" x14ac:dyDescent="0.2">
      <c r="B93124"/>
    </row>
    <row r="93125" spans="2:2" x14ac:dyDescent="0.2">
      <c r="B93125"/>
    </row>
    <row r="93126" spans="2:2" x14ac:dyDescent="0.2">
      <c r="B93126"/>
    </row>
    <row r="93127" spans="2:2" x14ac:dyDescent="0.2">
      <c r="B93127"/>
    </row>
    <row r="93128" spans="2:2" x14ac:dyDescent="0.2">
      <c r="B93128"/>
    </row>
    <row r="93129" spans="2:2" x14ac:dyDescent="0.2">
      <c r="B93129"/>
    </row>
    <row r="93130" spans="2:2" x14ac:dyDescent="0.2">
      <c r="B93130"/>
    </row>
    <row r="93131" spans="2:2" x14ac:dyDescent="0.2">
      <c r="B93131"/>
    </row>
    <row r="93132" spans="2:2" x14ac:dyDescent="0.2">
      <c r="B93132"/>
    </row>
    <row r="93133" spans="2:2" x14ac:dyDescent="0.2">
      <c r="B93133"/>
    </row>
    <row r="93134" spans="2:2" x14ac:dyDescent="0.2">
      <c r="B93134"/>
    </row>
    <row r="93135" spans="2:2" x14ac:dyDescent="0.2">
      <c r="B93135"/>
    </row>
    <row r="93136" spans="2:2" x14ac:dyDescent="0.2">
      <c r="B93136"/>
    </row>
    <row r="93137" spans="2:2" x14ac:dyDescent="0.2">
      <c r="B93137"/>
    </row>
    <row r="93138" spans="2:2" x14ac:dyDescent="0.2">
      <c r="B93138"/>
    </row>
    <row r="93139" spans="2:2" x14ac:dyDescent="0.2">
      <c r="B93139"/>
    </row>
    <row r="93140" spans="2:2" x14ac:dyDescent="0.2">
      <c r="B93140"/>
    </row>
    <row r="93141" spans="2:2" x14ac:dyDescent="0.2">
      <c r="B93141"/>
    </row>
    <row r="93142" spans="2:2" x14ac:dyDescent="0.2">
      <c r="B93142"/>
    </row>
    <row r="93143" spans="2:2" x14ac:dyDescent="0.2">
      <c r="B93143"/>
    </row>
    <row r="93144" spans="2:2" x14ac:dyDescent="0.2">
      <c r="B93144"/>
    </row>
    <row r="93145" spans="2:2" x14ac:dyDescent="0.2">
      <c r="B93145"/>
    </row>
    <row r="93146" spans="2:2" x14ac:dyDescent="0.2">
      <c r="B93146"/>
    </row>
    <row r="93147" spans="2:2" x14ac:dyDescent="0.2">
      <c r="B93147"/>
    </row>
    <row r="93148" spans="2:2" x14ac:dyDescent="0.2">
      <c r="B93148"/>
    </row>
    <row r="93149" spans="2:2" x14ac:dyDescent="0.2">
      <c r="B93149"/>
    </row>
    <row r="93150" spans="2:2" x14ac:dyDescent="0.2">
      <c r="B93150"/>
    </row>
    <row r="93151" spans="2:2" x14ac:dyDescent="0.2">
      <c r="B93151"/>
    </row>
    <row r="93152" spans="2:2" x14ac:dyDescent="0.2">
      <c r="B93152"/>
    </row>
    <row r="93153" spans="2:2" x14ac:dyDescent="0.2">
      <c r="B93153"/>
    </row>
    <row r="93154" spans="2:2" x14ac:dyDescent="0.2">
      <c r="B93154"/>
    </row>
    <row r="93155" spans="2:2" x14ac:dyDescent="0.2">
      <c r="B93155"/>
    </row>
    <row r="93156" spans="2:2" x14ac:dyDescent="0.2">
      <c r="B93156"/>
    </row>
    <row r="93157" spans="2:2" x14ac:dyDescent="0.2">
      <c r="B93157"/>
    </row>
    <row r="93158" spans="2:2" x14ac:dyDescent="0.2">
      <c r="B93158"/>
    </row>
    <row r="93159" spans="2:2" x14ac:dyDescent="0.2">
      <c r="B93159"/>
    </row>
    <row r="93160" spans="2:2" x14ac:dyDescent="0.2">
      <c r="B93160"/>
    </row>
    <row r="93161" spans="2:2" x14ac:dyDescent="0.2">
      <c r="B93161"/>
    </row>
    <row r="93162" spans="2:2" x14ac:dyDescent="0.2">
      <c r="B93162"/>
    </row>
    <row r="93163" spans="2:2" x14ac:dyDescent="0.2">
      <c r="B93163"/>
    </row>
    <row r="93164" spans="2:2" x14ac:dyDescent="0.2">
      <c r="B93164"/>
    </row>
    <row r="93165" spans="2:2" x14ac:dyDescent="0.2">
      <c r="B93165"/>
    </row>
    <row r="93166" spans="2:2" x14ac:dyDescent="0.2">
      <c r="B93166"/>
    </row>
    <row r="93167" spans="2:2" x14ac:dyDescent="0.2">
      <c r="B93167"/>
    </row>
    <row r="93168" spans="2:2" x14ac:dyDescent="0.2">
      <c r="B93168"/>
    </row>
    <row r="93169" spans="2:2" x14ac:dyDescent="0.2">
      <c r="B93169"/>
    </row>
    <row r="93170" spans="2:2" x14ac:dyDescent="0.2">
      <c r="B93170"/>
    </row>
    <row r="93171" spans="2:2" x14ac:dyDescent="0.2">
      <c r="B93171"/>
    </row>
    <row r="93172" spans="2:2" x14ac:dyDescent="0.2">
      <c r="B93172"/>
    </row>
    <row r="93173" spans="2:2" x14ac:dyDescent="0.2">
      <c r="B93173"/>
    </row>
    <row r="93174" spans="2:2" x14ac:dyDescent="0.2">
      <c r="B93174"/>
    </row>
    <row r="93175" spans="2:2" x14ac:dyDescent="0.2">
      <c r="B93175"/>
    </row>
    <row r="93176" spans="2:2" x14ac:dyDescent="0.2">
      <c r="B93176"/>
    </row>
    <row r="93177" spans="2:2" x14ac:dyDescent="0.2">
      <c r="B93177"/>
    </row>
    <row r="93178" spans="2:2" x14ac:dyDescent="0.2">
      <c r="B93178"/>
    </row>
    <row r="93179" spans="2:2" x14ac:dyDescent="0.2">
      <c r="B93179"/>
    </row>
    <row r="93180" spans="2:2" x14ac:dyDescent="0.2">
      <c r="B93180"/>
    </row>
    <row r="93181" spans="2:2" x14ac:dyDescent="0.2">
      <c r="B93181"/>
    </row>
    <row r="93182" spans="2:2" x14ac:dyDescent="0.2">
      <c r="B93182"/>
    </row>
    <row r="93183" spans="2:2" x14ac:dyDescent="0.2">
      <c r="B93183"/>
    </row>
    <row r="93184" spans="2:2" x14ac:dyDescent="0.2">
      <c r="B93184"/>
    </row>
    <row r="93185" spans="2:2" x14ac:dyDescent="0.2">
      <c r="B93185"/>
    </row>
    <row r="93186" spans="2:2" x14ac:dyDescent="0.2">
      <c r="B93186"/>
    </row>
    <row r="93187" spans="2:2" x14ac:dyDescent="0.2">
      <c r="B93187"/>
    </row>
    <row r="93188" spans="2:2" x14ac:dyDescent="0.2">
      <c r="B93188"/>
    </row>
    <row r="93189" spans="2:2" x14ac:dyDescent="0.2">
      <c r="B93189"/>
    </row>
    <row r="93190" spans="2:2" x14ac:dyDescent="0.2">
      <c r="B93190"/>
    </row>
    <row r="93191" spans="2:2" x14ac:dyDescent="0.2">
      <c r="B93191"/>
    </row>
    <row r="93192" spans="2:2" x14ac:dyDescent="0.2">
      <c r="B93192"/>
    </row>
    <row r="93193" spans="2:2" x14ac:dyDescent="0.2">
      <c r="B93193"/>
    </row>
    <row r="93194" spans="2:2" x14ac:dyDescent="0.2">
      <c r="B93194"/>
    </row>
    <row r="93195" spans="2:2" x14ac:dyDescent="0.2">
      <c r="B93195"/>
    </row>
    <row r="93196" spans="2:2" x14ac:dyDescent="0.2">
      <c r="B93196"/>
    </row>
    <row r="93197" spans="2:2" x14ac:dyDescent="0.2">
      <c r="B93197"/>
    </row>
    <row r="93198" spans="2:2" x14ac:dyDescent="0.2">
      <c r="B93198"/>
    </row>
    <row r="93199" spans="2:2" x14ac:dyDescent="0.2">
      <c r="B93199"/>
    </row>
    <row r="93200" spans="2:2" x14ac:dyDescent="0.2">
      <c r="B93200"/>
    </row>
    <row r="93201" spans="2:2" x14ac:dyDescent="0.2">
      <c r="B93201"/>
    </row>
    <row r="93202" spans="2:2" x14ac:dyDescent="0.2">
      <c r="B93202"/>
    </row>
    <row r="93203" spans="2:2" x14ac:dyDescent="0.2">
      <c r="B93203"/>
    </row>
    <row r="93204" spans="2:2" x14ac:dyDescent="0.2">
      <c r="B93204"/>
    </row>
    <row r="93205" spans="2:2" x14ac:dyDescent="0.2">
      <c r="B93205"/>
    </row>
    <row r="93206" spans="2:2" x14ac:dyDescent="0.2">
      <c r="B93206"/>
    </row>
    <row r="93207" spans="2:2" x14ac:dyDescent="0.2">
      <c r="B93207"/>
    </row>
    <row r="93208" spans="2:2" x14ac:dyDescent="0.2">
      <c r="B93208"/>
    </row>
    <row r="93209" spans="2:2" x14ac:dyDescent="0.2">
      <c r="B93209"/>
    </row>
    <row r="93210" spans="2:2" x14ac:dyDescent="0.2">
      <c r="B93210"/>
    </row>
    <row r="93211" spans="2:2" x14ac:dyDescent="0.2">
      <c r="B93211"/>
    </row>
    <row r="93212" spans="2:2" x14ac:dyDescent="0.2">
      <c r="B93212"/>
    </row>
    <row r="93213" spans="2:2" x14ac:dyDescent="0.2">
      <c r="B93213"/>
    </row>
    <row r="93214" spans="2:2" x14ac:dyDescent="0.2">
      <c r="B93214"/>
    </row>
    <row r="93215" spans="2:2" x14ac:dyDescent="0.2">
      <c r="B93215"/>
    </row>
    <row r="93216" spans="2:2" x14ac:dyDescent="0.2">
      <c r="B93216"/>
    </row>
    <row r="93217" spans="2:2" x14ac:dyDescent="0.2">
      <c r="B93217"/>
    </row>
    <row r="93218" spans="2:2" x14ac:dyDescent="0.2">
      <c r="B93218"/>
    </row>
    <row r="93219" spans="2:2" x14ac:dyDescent="0.2">
      <c r="B93219"/>
    </row>
    <row r="93220" spans="2:2" x14ac:dyDescent="0.2">
      <c r="B93220"/>
    </row>
    <row r="93221" spans="2:2" x14ac:dyDescent="0.2">
      <c r="B93221"/>
    </row>
    <row r="93222" spans="2:2" x14ac:dyDescent="0.2">
      <c r="B93222"/>
    </row>
    <row r="93223" spans="2:2" x14ac:dyDescent="0.2">
      <c r="B93223"/>
    </row>
    <row r="93224" spans="2:2" x14ac:dyDescent="0.2">
      <c r="B93224"/>
    </row>
    <row r="93225" spans="2:2" x14ac:dyDescent="0.2">
      <c r="B93225"/>
    </row>
    <row r="93226" spans="2:2" x14ac:dyDescent="0.2">
      <c r="B93226"/>
    </row>
    <row r="93227" spans="2:2" x14ac:dyDescent="0.2">
      <c r="B93227"/>
    </row>
    <row r="93228" spans="2:2" x14ac:dyDescent="0.2">
      <c r="B93228"/>
    </row>
    <row r="93229" spans="2:2" x14ac:dyDescent="0.2">
      <c r="B93229"/>
    </row>
    <row r="93230" spans="2:2" x14ac:dyDescent="0.2">
      <c r="B93230"/>
    </row>
    <row r="93231" spans="2:2" x14ac:dyDescent="0.2">
      <c r="B93231"/>
    </row>
    <row r="93232" spans="2:2" x14ac:dyDescent="0.2">
      <c r="B93232"/>
    </row>
    <row r="93233" spans="2:2" x14ac:dyDescent="0.2">
      <c r="B93233"/>
    </row>
    <row r="93234" spans="2:2" x14ac:dyDescent="0.2">
      <c r="B93234"/>
    </row>
    <row r="93235" spans="2:2" x14ac:dyDescent="0.2">
      <c r="B93235"/>
    </row>
    <row r="93236" spans="2:2" x14ac:dyDescent="0.2">
      <c r="B93236"/>
    </row>
    <row r="93237" spans="2:2" x14ac:dyDescent="0.2">
      <c r="B93237"/>
    </row>
    <row r="93238" spans="2:2" x14ac:dyDescent="0.2">
      <c r="B93238"/>
    </row>
    <row r="93239" spans="2:2" x14ac:dyDescent="0.2">
      <c r="B93239"/>
    </row>
    <row r="93240" spans="2:2" x14ac:dyDescent="0.2">
      <c r="B93240"/>
    </row>
    <row r="93241" spans="2:2" x14ac:dyDescent="0.2">
      <c r="B93241"/>
    </row>
    <row r="93242" spans="2:2" x14ac:dyDescent="0.2">
      <c r="B93242"/>
    </row>
    <row r="93243" spans="2:2" x14ac:dyDescent="0.2">
      <c r="B93243"/>
    </row>
    <row r="93244" spans="2:2" x14ac:dyDescent="0.2">
      <c r="B93244"/>
    </row>
    <row r="93245" spans="2:2" x14ac:dyDescent="0.2">
      <c r="B93245"/>
    </row>
    <row r="93246" spans="2:2" x14ac:dyDescent="0.2">
      <c r="B93246"/>
    </row>
    <row r="93247" spans="2:2" x14ac:dyDescent="0.2">
      <c r="B93247"/>
    </row>
    <row r="93248" spans="2:2" x14ac:dyDescent="0.2">
      <c r="B93248"/>
    </row>
    <row r="93249" spans="2:2" x14ac:dyDescent="0.2">
      <c r="B93249"/>
    </row>
    <row r="93250" spans="2:2" x14ac:dyDescent="0.2">
      <c r="B93250"/>
    </row>
    <row r="93251" spans="2:2" x14ac:dyDescent="0.2">
      <c r="B93251"/>
    </row>
    <row r="93252" spans="2:2" x14ac:dyDescent="0.2">
      <c r="B93252"/>
    </row>
    <row r="93253" spans="2:2" x14ac:dyDescent="0.2">
      <c r="B93253"/>
    </row>
    <row r="93254" spans="2:2" x14ac:dyDescent="0.2">
      <c r="B93254"/>
    </row>
    <row r="93255" spans="2:2" x14ac:dyDescent="0.2">
      <c r="B93255"/>
    </row>
    <row r="93256" spans="2:2" x14ac:dyDescent="0.2">
      <c r="B93256"/>
    </row>
    <row r="93257" spans="2:2" x14ac:dyDescent="0.2">
      <c r="B93257"/>
    </row>
    <row r="93258" spans="2:2" x14ac:dyDescent="0.2">
      <c r="B93258"/>
    </row>
    <row r="93259" spans="2:2" x14ac:dyDescent="0.2">
      <c r="B93259"/>
    </row>
    <row r="93260" spans="2:2" x14ac:dyDescent="0.2">
      <c r="B93260"/>
    </row>
    <row r="93261" spans="2:2" x14ac:dyDescent="0.2">
      <c r="B93261"/>
    </row>
    <row r="93262" spans="2:2" x14ac:dyDescent="0.2">
      <c r="B93262"/>
    </row>
    <row r="93263" spans="2:2" x14ac:dyDescent="0.2">
      <c r="B93263"/>
    </row>
    <row r="93264" spans="2:2" x14ac:dyDescent="0.2">
      <c r="B93264"/>
    </row>
    <row r="93265" spans="2:2" x14ac:dyDescent="0.2">
      <c r="B93265"/>
    </row>
    <row r="93266" spans="2:2" x14ac:dyDescent="0.2">
      <c r="B93266"/>
    </row>
    <row r="93267" spans="2:2" x14ac:dyDescent="0.2">
      <c r="B93267"/>
    </row>
    <row r="93268" spans="2:2" x14ac:dyDescent="0.2">
      <c r="B93268"/>
    </row>
    <row r="93269" spans="2:2" x14ac:dyDescent="0.2">
      <c r="B93269"/>
    </row>
    <row r="93270" spans="2:2" x14ac:dyDescent="0.2">
      <c r="B93270"/>
    </row>
    <row r="93271" spans="2:2" x14ac:dyDescent="0.2">
      <c r="B93271"/>
    </row>
    <row r="93272" spans="2:2" x14ac:dyDescent="0.2">
      <c r="B93272"/>
    </row>
    <row r="93273" spans="2:2" x14ac:dyDescent="0.2">
      <c r="B93273"/>
    </row>
    <row r="93274" spans="2:2" x14ac:dyDescent="0.2">
      <c r="B93274"/>
    </row>
    <row r="93275" spans="2:2" x14ac:dyDescent="0.2">
      <c r="B93275"/>
    </row>
    <row r="93276" spans="2:2" x14ac:dyDescent="0.2">
      <c r="B93276"/>
    </row>
    <row r="93277" spans="2:2" x14ac:dyDescent="0.2">
      <c r="B93277"/>
    </row>
    <row r="93278" spans="2:2" x14ac:dyDescent="0.2">
      <c r="B93278"/>
    </row>
    <row r="93279" spans="2:2" x14ac:dyDescent="0.2">
      <c r="B93279"/>
    </row>
    <row r="93280" spans="2:2" x14ac:dyDescent="0.2">
      <c r="B93280"/>
    </row>
    <row r="93281" spans="2:2" x14ac:dyDescent="0.2">
      <c r="B93281"/>
    </row>
    <row r="93282" spans="2:2" x14ac:dyDescent="0.2">
      <c r="B93282"/>
    </row>
    <row r="93283" spans="2:2" x14ac:dyDescent="0.2">
      <c r="B93283"/>
    </row>
    <row r="93284" spans="2:2" x14ac:dyDescent="0.2">
      <c r="B93284"/>
    </row>
    <row r="93285" spans="2:2" x14ac:dyDescent="0.2">
      <c r="B93285"/>
    </row>
    <row r="93286" spans="2:2" x14ac:dyDescent="0.2">
      <c r="B93286"/>
    </row>
    <row r="93287" spans="2:2" x14ac:dyDescent="0.2">
      <c r="B93287"/>
    </row>
    <row r="93288" spans="2:2" x14ac:dyDescent="0.2">
      <c r="B93288"/>
    </row>
    <row r="93289" spans="2:2" x14ac:dyDescent="0.2">
      <c r="B93289"/>
    </row>
    <row r="93290" spans="2:2" x14ac:dyDescent="0.2">
      <c r="B93290"/>
    </row>
    <row r="93291" spans="2:2" x14ac:dyDescent="0.2">
      <c r="B93291"/>
    </row>
    <row r="93292" spans="2:2" x14ac:dyDescent="0.2">
      <c r="B93292"/>
    </row>
    <row r="93293" spans="2:2" x14ac:dyDescent="0.2">
      <c r="B93293"/>
    </row>
    <row r="93294" spans="2:2" x14ac:dyDescent="0.2">
      <c r="B93294"/>
    </row>
    <row r="93295" spans="2:2" x14ac:dyDescent="0.2">
      <c r="B93295"/>
    </row>
    <row r="93296" spans="2:2" x14ac:dyDescent="0.2">
      <c r="B93296"/>
    </row>
    <row r="93297" spans="2:2" x14ac:dyDescent="0.2">
      <c r="B93297"/>
    </row>
    <row r="93298" spans="2:2" x14ac:dyDescent="0.2">
      <c r="B93298"/>
    </row>
    <row r="93299" spans="2:2" x14ac:dyDescent="0.2">
      <c r="B93299"/>
    </row>
    <row r="93300" spans="2:2" x14ac:dyDescent="0.2">
      <c r="B93300"/>
    </row>
    <row r="93301" spans="2:2" x14ac:dyDescent="0.2">
      <c r="B93301"/>
    </row>
    <row r="93302" spans="2:2" x14ac:dyDescent="0.2">
      <c r="B93302"/>
    </row>
    <row r="93303" spans="2:2" x14ac:dyDescent="0.2">
      <c r="B93303"/>
    </row>
    <row r="93304" spans="2:2" x14ac:dyDescent="0.2">
      <c r="B93304"/>
    </row>
    <row r="93305" spans="2:2" x14ac:dyDescent="0.2">
      <c r="B93305"/>
    </row>
    <row r="93306" spans="2:2" x14ac:dyDescent="0.2">
      <c r="B93306"/>
    </row>
    <row r="93307" spans="2:2" x14ac:dyDescent="0.2">
      <c r="B93307"/>
    </row>
    <row r="93308" spans="2:2" x14ac:dyDescent="0.2">
      <c r="B93308"/>
    </row>
    <row r="93309" spans="2:2" x14ac:dyDescent="0.2">
      <c r="B93309"/>
    </row>
    <row r="93310" spans="2:2" x14ac:dyDescent="0.2">
      <c r="B93310"/>
    </row>
    <row r="93311" spans="2:2" x14ac:dyDescent="0.2">
      <c r="B93311"/>
    </row>
    <row r="93312" spans="2:2" x14ac:dyDescent="0.2">
      <c r="B93312"/>
    </row>
    <row r="93313" spans="2:2" x14ac:dyDescent="0.2">
      <c r="B93313"/>
    </row>
    <row r="93314" spans="2:2" x14ac:dyDescent="0.2">
      <c r="B93314"/>
    </row>
    <row r="93315" spans="2:2" x14ac:dyDescent="0.2">
      <c r="B93315"/>
    </row>
    <row r="93316" spans="2:2" x14ac:dyDescent="0.2">
      <c r="B93316"/>
    </row>
    <row r="93317" spans="2:2" x14ac:dyDescent="0.2">
      <c r="B93317"/>
    </row>
    <row r="93318" spans="2:2" x14ac:dyDescent="0.2">
      <c r="B93318"/>
    </row>
    <row r="93319" spans="2:2" x14ac:dyDescent="0.2">
      <c r="B93319"/>
    </row>
    <row r="93320" spans="2:2" x14ac:dyDescent="0.2">
      <c r="B93320"/>
    </row>
    <row r="93321" spans="2:2" x14ac:dyDescent="0.2">
      <c r="B93321"/>
    </row>
    <row r="93322" spans="2:2" x14ac:dyDescent="0.2">
      <c r="B93322"/>
    </row>
    <row r="93323" spans="2:2" x14ac:dyDescent="0.2">
      <c r="B93323"/>
    </row>
    <row r="93324" spans="2:2" x14ac:dyDescent="0.2">
      <c r="B93324"/>
    </row>
    <row r="93325" spans="2:2" x14ac:dyDescent="0.2">
      <c r="B93325"/>
    </row>
    <row r="93326" spans="2:2" x14ac:dyDescent="0.2">
      <c r="B93326"/>
    </row>
    <row r="93327" spans="2:2" x14ac:dyDescent="0.2">
      <c r="B93327"/>
    </row>
    <row r="93328" spans="2:2" x14ac:dyDescent="0.2">
      <c r="B93328"/>
    </row>
    <row r="93329" spans="2:2" x14ac:dyDescent="0.2">
      <c r="B93329"/>
    </row>
    <row r="93330" spans="2:2" x14ac:dyDescent="0.2">
      <c r="B93330"/>
    </row>
    <row r="93331" spans="2:2" x14ac:dyDescent="0.2">
      <c r="B93331"/>
    </row>
    <row r="93332" spans="2:2" x14ac:dyDescent="0.2">
      <c r="B93332"/>
    </row>
    <row r="93333" spans="2:2" x14ac:dyDescent="0.2">
      <c r="B93333"/>
    </row>
    <row r="93334" spans="2:2" x14ac:dyDescent="0.2">
      <c r="B93334"/>
    </row>
    <row r="93335" spans="2:2" x14ac:dyDescent="0.2">
      <c r="B93335"/>
    </row>
    <row r="93336" spans="2:2" x14ac:dyDescent="0.2">
      <c r="B93336"/>
    </row>
    <row r="93337" spans="2:2" x14ac:dyDescent="0.2">
      <c r="B93337"/>
    </row>
    <row r="93338" spans="2:2" x14ac:dyDescent="0.2">
      <c r="B93338"/>
    </row>
    <row r="93339" spans="2:2" x14ac:dyDescent="0.2">
      <c r="B93339"/>
    </row>
    <row r="93340" spans="2:2" x14ac:dyDescent="0.2">
      <c r="B93340"/>
    </row>
    <row r="93341" spans="2:2" x14ac:dyDescent="0.2">
      <c r="B93341"/>
    </row>
    <row r="93342" spans="2:2" x14ac:dyDescent="0.2">
      <c r="B93342"/>
    </row>
    <row r="93343" spans="2:2" x14ac:dyDescent="0.2">
      <c r="B93343"/>
    </row>
    <row r="93344" spans="2:2" x14ac:dyDescent="0.2">
      <c r="B93344"/>
    </row>
    <row r="93345" spans="2:2" x14ac:dyDescent="0.2">
      <c r="B93345"/>
    </row>
    <row r="93346" spans="2:2" x14ac:dyDescent="0.2">
      <c r="B93346"/>
    </row>
    <row r="93347" spans="2:2" x14ac:dyDescent="0.2">
      <c r="B93347"/>
    </row>
    <row r="93348" spans="2:2" x14ac:dyDescent="0.2">
      <c r="B93348"/>
    </row>
    <row r="93349" spans="2:2" x14ac:dyDescent="0.2">
      <c r="B93349"/>
    </row>
    <row r="93350" spans="2:2" x14ac:dyDescent="0.2">
      <c r="B93350"/>
    </row>
    <row r="93351" spans="2:2" x14ac:dyDescent="0.2">
      <c r="B93351"/>
    </row>
    <row r="93352" spans="2:2" x14ac:dyDescent="0.2">
      <c r="B93352"/>
    </row>
    <row r="93353" spans="2:2" x14ac:dyDescent="0.2">
      <c r="B93353"/>
    </row>
    <row r="93354" spans="2:2" x14ac:dyDescent="0.2">
      <c r="B93354"/>
    </row>
    <row r="93355" spans="2:2" x14ac:dyDescent="0.2">
      <c r="B93355"/>
    </row>
    <row r="93356" spans="2:2" x14ac:dyDescent="0.2">
      <c r="B93356"/>
    </row>
    <row r="93357" spans="2:2" x14ac:dyDescent="0.2">
      <c r="B93357"/>
    </row>
    <row r="93358" spans="2:2" x14ac:dyDescent="0.2">
      <c r="B93358"/>
    </row>
    <row r="93359" spans="2:2" x14ac:dyDescent="0.2">
      <c r="B93359"/>
    </row>
    <row r="93360" spans="2:2" x14ac:dyDescent="0.2">
      <c r="B93360"/>
    </row>
    <row r="93361" spans="2:2" x14ac:dyDescent="0.2">
      <c r="B93361"/>
    </row>
    <row r="93362" spans="2:2" x14ac:dyDescent="0.2">
      <c r="B93362"/>
    </row>
    <row r="93363" spans="2:2" x14ac:dyDescent="0.2">
      <c r="B93363"/>
    </row>
    <row r="93364" spans="2:2" x14ac:dyDescent="0.2">
      <c r="B93364"/>
    </row>
    <row r="93365" spans="2:2" x14ac:dyDescent="0.2">
      <c r="B93365"/>
    </row>
    <row r="93366" spans="2:2" x14ac:dyDescent="0.2">
      <c r="B93366"/>
    </row>
    <row r="93367" spans="2:2" x14ac:dyDescent="0.2">
      <c r="B93367"/>
    </row>
    <row r="93368" spans="2:2" x14ac:dyDescent="0.2">
      <c r="B93368"/>
    </row>
    <row r="93369" spans="2:2" x14ac:dyDescent="0.2">
      <c r="B93369"/>
    </row>
    <row r="93370" spans="2:2" x14ac:dyDescent="0.2">
      <c r="B93370"/>
    </row>
    <row r="93371" spans="2:2" x14ac:dyDescent="0.2">
      <c r="B93371"/>
    </row>
    <row r="93372" spans="2:2" x14ac:dyDescent="0.2">
      <c r="B93372"/>
    </row>
    <row r="93373" spans="2:2" x14ac:dyDescent="0.2">
      <c r="B93373"/>
    </row>
    <row r="93374" spans="2:2" x14ac:dyDescent="0.2">
      <c r="B93374"/>
    </row>
    <row r="93375" spans="2:2" x14ac:dyDescent="0.2">
      <c r="B93375"/>
    </row>
    <row r="93376" spans="2:2" x14ac:dyDescent="0.2">
      <c r="B93376"/>
    </row>
    <row r="93377" spans="2:2" x14ac:dyDescent="0.2">
      <c r="B93377"/>
    </row>
    <row r="93378" spans="2:2" x14ac:dyDescent="0.2">
      <c r="B93378"/>
    </row>
    <row r="93379" spans="2:2" x14ac:dyDescent="0.2">
      <c r="B93379"/>
    </row>
    <row r="93380" spans="2:2" x14ac:dyDescent="0.2">
      <c r="B93380"/>
    </row>
    <row r="93381" spans="2:2" x14ac:dyDescent="0.2">
      <c r="B93381"/>
    </row>
    <row r="93382" spans="2:2" x14ac:dyDescent="0.2">
      <c r="B93382"/>
    </row>
    <row r="93383" spans="2:2" x14ac:dyDescent="0.2">
      <c r="B93383"/>
    </row>
    <row r="93384" spans="2:2" x14ac:dyDescent="0.2">
      <c r="B93384"/>
    </row>
    <row r="93385" spans="2:2" x14ac:dyDescent="0.2">
      <c r="B93385"/>
    </row>
    <row r="93386" spans="2:2" x14ac:dyDescent="0.2">
      <c r="B93386"/>
    </row>
    <row r="93387" spans="2:2" x14ac:dyDescent="0.2">
      <c r="B93387"/>
    </row>
    <row r="93388" spans="2:2" x14ac:dyDescent="0.2">
      <c r="B93388"/>
    </row>
    <row r="93389" spans="2:2" x14ac:dyDescent="0.2">
      <c r="B93389"/>
    </row>
    <row r="93390" spans="2:2" x14ac:dyDescent="0.2">
      <c r="B93390"/>
    </row>
    <row r="93391" spans="2:2" x14ac:dyDescent="0.2">
      <c r="B93391"/>
    </row>
    <row r="93392" spans="2:2" x14ac:dyDescent="0.2">
      <c r="B93392"/>
    </row>
    <row r="93393" spans="2:2" x14ac:dyDescent="0.2">
      <c r="B93393"/>
    </row>
    <row r="93394" spans="2:2" x14ac:dyDescent="0.2">
      <c r="B93394"/>
    </row>
    <row r="93395" spans="2:2" x14ac:dyDescent="0.2">
      <c r="B93395"/>
    </row>
    <row r="93396" spans="2:2" x14ac:dyDescent="0.2">
      <c r="B93396"/>
    </row>
    <row r="93397" spans="2:2" x14ac:dyDescent="0.2">
      <c r="B93397"/>
    </row>
    <row r="93398" spans="2:2" x14ac:dyDescent="0.2">
      <c r="B93398"/>
    </row>
    <row r="93399" spans="2:2" x14ac:dyDescent="0.2">
      <c r="B93399"/>
    </row>
    <row r="93400" spans="2:2" x14ac:dyDescent="0.2">
      <c r="B93400"/>
    </row>
    <row r="93401" spans="2:2" x14ac:dyDescent="0.2">
      <c r="B93401"/>
    </row>
    <row r="93402" spans="2:2" x14ac:dyDescent="0.2">
      <c r="B93402"/>
    </row>
    <row r="93403" spans="2:2" x14ac:dyDescent="0.2">
      <c r="B93403"/>
    </row>
    <row r="93404" spans="2:2" x14ac:dyDescent="0.2">
      <c r="B93404"/>
    </row>
    <row r="93405" spans="2:2" x14ac:dyDescent="0.2">
      <c r="B93405"/>
    </row>
    <row r="93406" spans="2:2" x14ac:dyDescent="0.2">
      <c r="B93406"/>
    </row>
    <row r="93407" spans="2:2" x14ac:dyDescent="0.2">
      <c r="B93407"/>
    </row>
    <row r="93408" spans="2:2" x14ac:dyDescent="0.2">
      <c r="B93408"/>
    </row>
    <row r="93409" spans="2:2" x14ac:dyDescent="0.2">
      <c r="B93409"/>
    </row>
    <row r="93410" spans="2:2" x14ac:dyDescent="0.2">
      <c r="B93410"/>
    </row>
    <row r="93411" spans="2:2" x14ac:dyDescent="0.2">
      <c r="B93411"/>
    </row>
    <row r="93412" spans="2:2" x14ac:dyDescent="0.2">
      <c r="B93412"/>
    </row>
    <row r="93413" spans="2:2" x14ac:dyDescent="0.2">
      <c r="B93413"/>
    </row>
    <row r="93414" spans="2:2" x14ac:dyDescent="0.2">
      <c r="B93414"/>
    </row>
    <row r="93415" spans="2:2" x14ac:dyDescent="0.2">
      <c r="B93415"/>
    </row>
    <row r="93416" spans="2:2" x14ac:dyDescent="0.2">
      <c r="B93416"/>
    </row>
    <row r="93417" spans="2:2" x14ac:dyDescent="0.2">
      <c r="B93417"/>
    </row>
    <row r="93418" spans="2:2" x14ac:dyDescent="0.2">
      <c r="B93418"/>
    </row>
    <row r="93419" spans="2:2" x14ac:dyDescent="0.2">
      <c r="B93419"/>
    </row>
    <row r="93420" spans="2:2" x14ac:dyDescent="0.2">
      <c r="B93420"/>
    </row>
    <row r="93421" spans="2:2" x14ac:dyDescent="0.2">
      <c r="B93421"/>
    </row>
    <row r="93422" spans="2:2" x14ac:dyDescent="0.2">
      <c r="B93422"/>
    </row>
    <row r="93423" spans="2:2" x14ac:dyDescent="0.2">
      <c r="B93423"/>
    </row>
    <row r="93424" spans="2:2" x14ac:dyDescent="0.2">
      <c r="B93424"/>
    </row>
    <row r="93425" spans="2:2" x14ac:dyDescent="0.2">
      <c r="B93425"/>
    </row>
    <row r="93426" spans="2:2" x14ac:dyDescent="0.2">
      <c r="B93426"/>
    </row>
    <row r="93427" spans="2:2" x14ac:dyDescent="0.2">
      <c r="B93427"/>
    </row>
    <row r="93428" spans="2:2" x14ac:dyDescent="0.2">
      <c r="B93428"/>
    </row>
    <row r="93429" spans="2:2" x14ac:dyDescent="0.2">
      <c r="B93429"/>
    </row>
    <row r="93430" spans="2:2" x14ac:dyDescent="0.2">
      <c r="B93430"/>
    </row>
    <row r="93431" spans="2:2" x14ac:dyDescent="0.2">
      <c r="B93431"/>
    </row>
    <row r="93432" spans="2:2" x14ac:dyDescent="0.2">
      <c r="B93432"/>
    </row>
    <row r="93433" spans="2:2" x14ac:dyDescent="0.2">
      <c r="B93433"/>
    </row>
    <row r="93434" spans="2:2" x14ac:dyDescent="0.2">
      <c r="B93434"/>
    </row>
    <row r="93435" spans="2:2" x14ac:dyDescent="0.2">
      <c r="B93435"/>
    </row>
    <row r="93436" spans="2:2" x14ac:dyDescent="0.2">
      <c r="B93436"/>
    </row>
    <row r="93437" spans="2:2" x14ac:dyDescent="0.2">
      <c r="B93437"/>
    </row>
    <row r="93438" spans="2:2" x14ac:dyDescent="0.2">
      <c r="B93438"/>
    </row>
    <row r="93439" spans="2:2" x14ac:dyDescent="0.2">
      <c r="B93439"/>
    </row>
    <row r="93440" spans="2:2" x14ac:dyDescent="0.2">
      <c r="B93440"/>
    </row>
    <row r="93441" spans="2:2" x14ac:dyDescent="0.2">
      <c r="B93441"/>
    </row>
    <row r="93442" spans="2:2" x14ac:dyDescent="0.2">
      <c r="B93442"/>
    </row>
    <row r="93443" spans="2:2" x14ac:dyDescent="0.2">
      <c r="B93443"/>
    </row>
    <row r="93444" spans="2:2" x14ac:dyDescent="0.2">
      <c r="B93444"/>
    </row>
    <row r="93445" spans="2:2" x14ac:dyDescent="0.2">
      <c r="B93445"/>
    </row>
    <row r="93446" spans="2:2" x14ac:dyDescent="0.2">
      <c r="B93446"/>
    </row>
    <row r="93447" spans="2:2" x14ac:dyDescent="0.2">
      <c r="B93447"/>
    </row>
    <row r="93448" spans="2:2" x14ac:dyDescent="0.2">
      <c r="B93448"/>
    </row>
    <row r="93449" spans="2:2" x14ac:dyDescent="0.2">
      <c r="B93449"/>
    </row>
    <row r="93450" spans="2:2" x14ac:dyDescent="0.2">
      <c r="B93450"/>
    </row>
    <row r="93451" spans="2:2" x14ac:dyDescent="0.2">
      <c r="B93451"/>
    </row>
    <row r="93452" spans="2:2" x14ac:dyDescent="0.2">
      <c r="B93452"/>
    </row>
    <row r="93453" spans="2:2" x14ac:dyDescent="0.2">
      <c r="B93453"/>
    </row>
    <row r="93454" spans="2:2" x14ac:dyDescent="0.2">
      <c r="B93454"/>
    </row>
    <row r="93455" spans="2:2" x14ac:dyDescent="0.2">
      <c r="B93455"/>
    </row>
    <row r="93456" spans="2:2" x14ac:dyDescent="0.2">
      <c r="B93456"/>
    </row>
    <row r="93457" spans="2:2" x14ac:dyDescent="0.2">
      <c r="B93457"/>
    </row>
    <row r="93458" spans="2:2" x14ac:dyDescent="0.2">
      <c r="B93458"/>
    </row>
    <row r="93459" spans="2:2" x14ac:dyDescent="0.2">
      <c r="B93459"/>
    </row>
    <row r="93460" spans="2:2" x14ac:dyDescent="0.2">
      <c r="B93460"/>
    </row>
    <row r="93461" spans="2:2" x14ac:dyDescent="0.2">
      <c r="B93461"/>
    </row>
    <row r="93462" spans="2:2" x14ac:dyDescent="0.2">
      <c r="B93462"/>
    </row>
    <row r="93463" spans="2:2" x14ac:dyDescent="0.2">
      <c r="B93463"/>
    </row>
    <row r="93464" spans="2:2" x14ac:dyDescent="0.2">
      <c r="B93464"/>
    </row>
    <row r="93465" spans="2:2" x14ac:dyDescent="0.2">
      <c r="B93465"/>
    </row>
    <row r="93466" spans="2:2" x14ac:dyDescent="0.2">
      <c r="B93466"/>
    </row>
    <row r="93467" spans="2:2" x14ac:dyDescent="0.2">
      <c r="B93467"/>
    </row>
    <row r="93468" spans="2:2" x14ac:dyDescent="0.2">
      <c r="B93468"/>
    </row>
    <row r="93469" spans="2:2" x14ac:dyDescent="0.2">
      <c r="B93469"/>
    </row>
    <row r="93470" spans="2:2" x14ac:dyDescent="0.2">
      <c r="B93470"/>
    </row>
    <row r="93471" spans="2:2" x14ac:dyDescent="0.2">
      <c r="B93471"/>
    </row>
    <row r="93472" spans="2:2" x14ac:dyDescent="0.2">
      <c r="B93472"/>
    </row>
    <row r="93473" spans="2:2" x14ac:dyDescent="0.2">
      <c r="B93473"/>
    </row>
    <row r="93474" spans="2:2" x14ac:dyDescent="0.2">
      <c r="B93474"/>
    </row>
    <row r="93475" spans="2:2" x14ac:dyDescent="0.2">
      <c r="B93475"/>
    </row>
    <row r="93476" spans="2:2" x14ac:dyDescent="0.2">
      <c r="B93476"/>
    </row>
    <row r="93477" spans="2:2" x14ac:dyDescent="0.2">
      <c r="B93477"/>
    </row>
    <row r="93478" spans="2:2" x14ac:dyDescent="0.2">
      <c r="B93478"/>
    </row>
    <row r="93479" spans="2:2" x14ac:dyDescent="0.2">
      <c r="B93479"/>
    </row>
    <row r="93480" spans="2:2" x14ac:dyDescent="0.2">
      <c r="B93480"/>
    </row>
    <row r="93481" spans="2:2" x14ac:dyDescent="0.2">
      <c r="B93481"/>
    </row>
    <row r="93482" spans="2:2" x14ac:dyDescent="0.2">
      <c r="B93482"/>
    </row>
    <row r="93483" spans="2:2" x14ac:dyDescent="0.2">
      <c r="B93483"/>
    </row>
    <row r="93484" spans="2:2" x14ac:dyDescent="0.2">
      <c r="B93484"/>
    </row>
    <row r="93485" spans="2:2" x14ac:dyDescent="0.2">
      <c r="B93485"/>
    </row>
    <row r="93486" spans="2:2" x14ac:dyDescent="0.2">
      <c r="B93486"/>
    </row>
    <row r="93487" spans="2:2" x14ac:dyDescent="0.2">
      <c r="B93487"/>
    </row>
    <row r="93488" spans="2:2" x14ac:dyDescent="0.2">
      <c r="B93488"/>
    </row>
    <row r="93489" spans="2:2" x14ac:dyDescent="0.2">
      <c r="B93489"/>
    </row>
    <row r="93490" spans="2:2" x14ac:dyDescent="0.2">
      <c r="B93490"/>
    </row>
    <row r="93491" spans="2:2" x14ac:dyDescent="0.2">
      <c r="B93491"/>
    </row>
    <row r="93492" spans="2:2" x14ac:dyDescent="0.2">
      <c r="B93492"/>
    </row>
    <row r="93493" spans="2:2" x14ac:dyDescent="0.2">
      <c r="B93493"/>
    </row>
    <row r="93494" spans="2:2" x14ac:dyDescent="0.2">
      <c r="B93494"/>
    </row>
    <row r="93495" spans="2:2" x14ac:dyDescent="0.2">
      <c r="B93495"/>
    </row>
    <row r="93496" spans="2:2" x14ac:dyDescent="0.2">
      <c r="B93496"/>
    </row>
    <row r="93497" spans="2:2" x14ac:dyDescent="0.2">
      <c r="B93497"/>
    </row>
    <row r="93498" spans="2:2" x14ac:dyDescent="0.2">
      <c r="B93498"/>
    </row>
    <row r="93499" spans="2:2" x14ac:dyDescent="0.2">
      <c r="B93499"/>
    </row>
    <row r="93500" spans="2:2" x14ac:dyDescent="0.2">
      <c r="B93500"/>
    </row>
    <row r="93501" spans="2:2" x14ac:dyDescent="0.2">
      <c r="B93501"/>
    </row>
    <row r="93502" spans="2:2" x14ac:dyDescent="0.2">
      <c r="B93502"/>
    </row>
    <row r="93503" spans="2:2" x14ac:dyDescent="0.2">
      <c r="B93503"/>
    </row>
    <row r="93504" spans="2:2" x14ac:dyDescent="0.2">
      <c r="B93504"/>
    </row>
    <row r="93505" spans="2:2" x14ac:dyDescent="0.2">
      <c r="B93505"/>
    </row>
    <row r="93506" spans="2:2" x14ac:dyDescent="0.2">
      <c r="B93506"/>
    </row>
    <row r="93507" spans="2:2" x14ac:dyDescent="0.2">
      <c r="B93507"/>
    </row>
    <row r="93508" spans="2:2" x14ac:dyDescent="0.2">
      <c r="B93508"/>
    </row>
    <row r="93509" spans="2:2" x14ac:dyDescent="0.2">
      <c r="B93509"/>
    </row>
    <row r="93510" spans="2:2" x14ac:dyDescent="0.2">
      <c r="B93510"/>
    </row>
    <row r="93511" spans="2:2" x14ac:dyDescent="0.2">
      <c r="B93511"/>
    </row>
    <row r="93512" spans="2:2" x14ac:dyDescent="0.2">
      <c r="B93512"/>
    </row>
    <row r="93513" spans="2:2" x14ac:dyDescent="0.2">
      <c r="B93513"/>
    </row>
    <row r="93514" spans="2:2" x14ac:dyDescent="0.2">
      <c r="B93514"/>
    </row>
    <row r="93515" spans="2:2" x14ac:dyDescent="0.2">
      <c r="B93515"/>
    </row>
    <row r="93516" spans="2:2" x14ac:dyDescent="0.2">
      <c r="B93516"/>
    </row>
    <row r="93517" spans="2:2" x14ac:dyDescent="0.2">
      <c r="B93517"/>
    </row>
    <row r="93518" spans="2:2" x14ac:dyDescent="0.2">
      <c r="B93518"/>
    </row>
    <row r="93519" spans="2:2" x14ac:dyDescent="0.2">
      <c r="B93519"/>
    </row>
    <row r="93520" spans="2:2" x14ac:dyDescent="0.2">
      <c r="B93520"/>
    </row>
    <row r="93521" spans="2:2" x14ac:dyDescent="0.2">
      <c r="B93521"/>
    </row>
    <row r="93522" spans="2:2" x14ac:dyDescent="0.2">
      <c r="B93522"/>
    </row>
    <row r="93523" spans="2:2" x14ac:dyDescent="0.2">
      <c r="B93523"/>
    </row>
    <row r="93524" spans="2:2" x14ac:dyDescent="0.2">
      <c r="B93524"/>
    </row>
    <row r="93525" spans="2:2" x14ac:dyDescent="0.2">
      <c r="B93525"/>
    </row>
    <row r="93526" spans="2:2" x14ac:dyDescent="0.2">
      <c r="B93526"/>
    </row>
    <row r="93527" spans="2:2" x14ac:dyDescent="0.2">
      <c r="B93527"/>
    </row>
    <row r="93528" spans="2:2" x14ac:dyDescent="0.2">
      <c r="B93528"/>
    </row>
    <row r="93529" spans="2:2" x14ac:dyDescent="0.2">
      <c r="B93529"/>
    </row>
    <row r="93530" spans="2:2" x14ac:dyDescent="0.2">
      <c r="B93530"/>
    </row>
    <row r="93531" spans="2:2" x14ac:dyDescent="0.2">
      <c r="B93531"/>
    </row>
    <row r="93532" spans="2:2" x14ac:dyDescent="0.2">
      <c r="B93532"/>
    </row>
    <row r="93533" spans="2:2" x14ac:dyDescent="0.2">
      <c r="B93533"/>
    </row>
    <row r="93534" spans="2:2" x14ac:dyDescent="0.2">
      <c r="B93534"/>
    </row>
    <row r="93535" spans="2:2" x14ac:dyDescent="0.2">
      <c r="B93535"/>
    </row>
    <row r="93536" spans="2:2" x14ac:dyDescent="0.2">
      <c r="B93536"/>
    </row>
    <row r="93537" spans="2:2" x14ac:dyDescent="0.2">
      <c r="B93537"/>
    </row>
    <row r="93538" spans="2:2" x14ac:dyDescent="0.2">
      <c r="B93538"/>
    </row>
    <row r="93539" spans="2:2" x14ac:dyDescent="0.2">
      <c r="B93539"/>
    </row>
    <row r="93540" spans="2:2" x14ac:dyDescent="0.2">
      <c r="B93540"/>
    </row>
    <row r="93541" spans="2:2" x14ac:dyDescent="0.2">
      <c r="B93541"/>
    </row>
    <row r="93542" spans="2:2" x14ac:dyDescent="0.2">
      <c r="B93542"/>
    </row>
    <row r="93543" spans="2:2" x14ac:dyDescent="0.2">
      <c r="B93543"/>
    </row>
    <row r="93544" spans="2:2" x14ac:dyDescent="0.2">
      <c r="B93544"/>
    </row>
    <row r="93545" spans="2:2" x14ac:dyDescent="0.2">
      <c r="B93545"/>
    </row>
    <row r="93546" spans="2:2" x14ac:dyDescent="0.2">
      <c r="B93546"/>
    </row>
    <row r="93547" spans="2:2" x14ac:dyDescent="0.2">
      <c r="B93547"/>
    </row>
    <row r="93548" spans="2:2" x14ac:dyDescent="0.2">
      <c r="B93548"/>
    </row>
    <row r="93549" spans="2:2" x14ac:dyDescent="0.2">
      <c r="B93549"/>
    </row>
    <row r="93550" spans="2:2" x14ac:dyDescent="0.2">
      <c r="B93550"/>
    </row>
    <row r="93551" spans="2:2" x14ac:dyDescent="0.2">
      <c r="B93551"/>
    </row>
    <row r="93552" spans="2:2" x14ac:dyDescent="0.2">
      <c r="B93552"/>
    </row>
    <row r="93553" spans="2:2" x14ac:dyDescent="0.2">
      <c r="B93553"/>
    </row>
    <row r="93554" spans="2:2" x14ac:dyDescent="0.2">
      <c r="B93554"/>
    </row>
    <row r="93555" spans="2:2" x14ac:dyDescent="0.2">
      <c r="B93555"/>
    </row>
    <row r="93556" spans="2:2" x14ac:dyDescent="0.2">
      <c r="B93556"/>
    </row>
    <row r="93557" spans="2:2" x14ac:dyDescent="0.2">
      <c r="B93557"/>
    </row>
    <row r="93558" spans="2:2" x14ac:dyDescent="0.2">
      <c r="B93558"/>
    </row>
    <row r="93559" spans="2:2" x14ac:dyDescent="0.2">
      <c r="B93559"/>
    </row>
    <row r="93560" spans="2:2" x14ac:dyDescent="0.2">
      <c r="B93560"/>
    </row>
    <row r="93561" spans="2:2" x14ac:dyDescent="0.2">
      <c r="B93561"/>
    </row>
    <row r="93562" spans="2:2" x14ac:dyDescent="0.2">
      <c r="B93562"/>
    </row>
    <row r="93563" spans="2:2" x14ac:dyDescent="0.2">
      <c r="B93563"/>
    </row>
    <row r="93564" spans="2:2" x14ac:dyDescent="0.2">
      <c r="B93564"/>
    </row>
    <row r="93565" spans="2:2" x14ac:dyDescent="0.2">
      <c r="B93565"/>
    </row>
    <row r="93566" spans="2:2" x14ac:dyDescent="0.2">
      <c r="B93566"/>
    </row>
    <row r="93567" spans="2:2" x14ac:dyDescent="0.2">
      <c r="B93567"/>
    </row>
    <row r="93568" spans="2:2" x14ac:dyDescent="0.2">
      <c r="B93568"/>
    </row>
    <row r="93569" spans="2:2" x14ac:dyDescent="0.2">
      <c r="B93569"/>
    </row>
    <row r="93570" spans="2:2" x14ac:dyDescent="0.2">
      <c r="B93570"/>
    </row>
    <row r="93571" spans="2:2" x14ac:dyDescent="0.2">
      <c r="B93571"/>
    </row>
    <row r="93572" spans="2:2" x14ac:dyDescent="0.2">
      <c r="B93572"/>
    </row>
    <row r="93573" spans="2:2" x14ac:dyDescent="0.2">
      <c r="B93573"/>
    </row>
    <row r="93574" spans="2:2" x14ac:dyDescent="0.2">
      <c r="B93574"/>
    </row>
    <row r="93575" spans="2:2" x14ac:dyDescent="0.2">
      <c r="B93575"/>
    </row>
    <row r="93576" spans="2:2" x14ac:dyDescent="0.2">
      <c r="B93576"/>
    </row>
    <row r="93577" spans="2:2" x14ac:dyDescent="0.2">
      <c r="B93577"/>
    </row>
    <row r="93578" spans="2:2" x14ac:dyDescent="0.2">
      <c r="B93578"/>
    </row>
    <row r="93579" spans="2:2" x14ac:dyDescent="0.2">
      <c r="B93579"/>
    </row>
    <row r="93580" spans="2:2" x14ac:dyDescent="0.2">
      <c r="B93580"/>
    </row>
    <row r="93581" spans="2:2" x14ac:dyDescent="0.2">
      <c r="B93581"/>
    </row>
    <row r="93582" spans="2:2" x14ac:dyDescent="0.2">
      <c r="B93582"/>
    </row>
    <row r="93583" spans="2:2" x14ac:dyDescent="0.2">
      <c r="B93583"/>
    </row>
    <row r="93584" spans="2:2" x14ac:dyDescent="0.2">
      <c r="B93584"/>
    </row>
    <row r="93585" spans="2:2" x14ac:dyDescent="0.2">
      <c r="B93585"/>
    </row>
    <row r="93586" spans="2:2" x14ac:dyDescent="0.2">
      <c r="B93586"/>
    </row>
    <row r="93587" spans="2:2" x14ac:dyDescent="0.2">
      <c r="B93587"/>
    </row>
    <row r="93588" spans="2:2" x14ac:dyDescent="0.2">
      <c r="B93588"/>
    </row>
    <row r="93589" spans="2:2" x14ac:dyDescent="0.2">
      <c r="B93589"/>
    </row>
    <row r="93590" spans="2:2" x14ac:dyDescent="0.2">
      <c r="B93590"/>
    </row>
    <row r="93591" spans="2:2" x14ac:dyDescent="0.2">
      <c r="B93591"/>
    </row>
    <row r="93592" spans="2:2" x14ac:dyDescent="0.2">
      <c r="B93592"/>
    </row>
    <row r="93593" spans="2:2" x14ac:dyDescent="0.2">
      <c r="B93593"/>
    </row>
    <row r="93594" spans="2:2" x14ac:dyDescent="0.2">
      <c r="B93594"/>
    </row>
    <row r="93595" spans="2:2" x14ac:dyDescent="0.2">
      <c r="B93595"/>
    </row>
    <row r="93596" spans="2:2" x14ac:dyDescent="0.2">
      <c r="B93596"/>
    </row>
    <row r="93597" spans="2:2" x14ac:dyDescent="0.2">
      <c r="B93597"/>
    </row>
    <row r="93598" spans="2:2" x14ac:dyDescent="0.2">
      <c r="B93598"/>
    </row>
    <row r="93599" spans="2:2" x14ac:dyDescent="0.2">
      <c r="B93599"/>
    </row>
    <row r="93600" spans="2:2" x14ac:dyDescent="0.2">
      <c r="B93600"/>
    </row>
    <row r="93601" spans="2:2" x14ac:dyDescent="0.2">
      <c r="B93601"/>
    </row>
    <row r="93602" spans="2:2" x14ac:dyDescent="0.2">
      <c r="B93602"/>
    </row>
    <row r="93603" spans="2:2" x14ac:dyDescent="0.2">
      <c r="B93603"/>
    </row>
    <row r="93604" spans="2:2" x14ac:dyDescent="0.2">
      <c r="B93604"/>
    </row>
    <row r="93605" spans="2:2" x14ac:dyDescent="0.2">
      <c r="B93605"/>
    </row>
    <row r="93606" spans="2:2" x14ac:dyDescent="0.2">
      <c r="B93606"/>
    </row>
    <row r="93607" spans="2:2" x14ac:dyDescent="0.2">
      <c r="B93607"/>
    </row>
    <row r="93608" spans="2:2" x14ac:dyDescent="0.2">
      <c r="B93608"/>
    </row>
    <row r="93609" spans="2:2" x14ac:dyDescent="0.2">
      <c r="B93609"/>
    </row>
    <row r="93610" spans="2:2" x14ac:dyDescent="0.2">
      <c r="B93610"/>
    </row>
    <row r="93611" spans="2:2" x14ac:dyDescent="0.2">
      <c r="B93611"/>
    </row>
    <row r="93612" spans="2:2" x14ac:dyDescent="0.2">
      <c r="B93612"/>
    </row>
    <row r="93613" spans="2:2" x14ac:dyDescent="0.2">
      <c r="B93613"/>
    </row>
    <row r="93614" spans="2:2" x14ac:dyDescent="0.2">
      <c r="B93614"/>
    </row>
    <row r="93615" spans="2:2" x14ac:dyDescent="0.2">
      <c r="B93615"/>
    </row>
    <row r="93616" spans="2:2" x14ac:dyDescent="0.2">
      <c r="B93616"/>
    </row>
    <row r="93617" spans="2:2" x14ac:dyDescent="0.2">
      <c r="B93617"/>
    </row>
    <row r="93618" spans="2:2" x14ac:dyDescent="0.2">
      <c r="B93618"/>
    </row>
    <row r="93619" spans="2:2" x14ac:dyDescent="0.2">
      <c r="B93619"/>
    </row>
    <row r="93620" spans="2:2" x14ac:dyDescent="0.2">
      <c r="B93620"/>
    </row>
    <row r="93621" spans="2:2" x14ac:dyDescent="0.2">
      <c r="B93621"/>
    </row>
    <row r="93622" spans="2:2" x14ac:dyDescent="0.2">
      <c r="B93622"/>
    </row>
    <row r="93623" spans="2:2" x14ac:dyDescent="0.2">
      <c r="B93623"/>
    </row>
    <row r="93624" spans="2:2" x14ac:dyDescent="0.2">
      <c r="B93624"/>
    </row>
    <row r="93625" spans="2:2" x14ac:dyDescent="0.2">
      <c r="B93625"/>
    </row>
    <row r="93626" spans="2:2" x14ac:dyDescent="0.2">
      <c r="B93626"/>
    </row>
    <row r="93627" spans="2:2" x14ac:dyDescent="0.2">
      <c r="B93627"/>
    </row>
    <row r="93628" spans="2:2" x14ac:dyDescent="0.2">
      <c r="B93628"/>
    </row>
    <row r="93629" spans="2:2" x14ac:dyDescent="0.2">
      <c r="B93629"/>
    </row>
    <row r="93630" spans="2:2" x14ac:dyDescent="0.2">
      <c r="B93630"/>
    </row>
    <row r="93631" spans="2:2" x14ac:dyDescent="0.2">
      <c r="B93631"/>
    </row>
    <row r="93632" spans="2:2" x14ac:dyDescent="0.2">
      <c r="B93632"/>
    </row>
    <row r="93633" spans="2:2" x14ac:dyDescent="0.2">
      <c r="B93633"/>
    </row>
    <row r="93634" spans="2:2" x14ac:dyDescent="0.2">
      <c r="B93634"/>
    </row>
    <row r="93635" spans="2:2" x14ac:dyDescent="0.2">
      <c r="B93635"/>
    </row>
    <row r="93636" spans="2:2" x14ac:dyDescent="0.2">
      <c r="B93636"/>
    </row>
    <row r="93637" spans="2:2" x14ac:dyDescent="0.2">
      <c r="B93637"/>
    </row>
    <row r="93638" spans="2:2" x14ac:dyDescent="0.2">
      <c r="B93638"/>
    </row>
    <row r="93639" spans="2:2" x14ac:dyDescent="0.2">
      <c r="B93639"/>
    </row>
    <row r="93640" spans="2:2" x14ac:dyDescent="0.2">
      <c r="B93640"/>
    </row>
    <row r="93641" spans="2:2" x14ac:dyDescent="0.2">
      <c r="B93641"/>
    </row>
    <row r="93642" spans="2:2" x14ac:dyDescent="0.2">
      <c r="B93642"/>
    </row>
    <row r="93643" spans="2:2" x14ac:dyDescent="0.2">
      <c r="B93643"/>
    </row>
    <row r="93644" spans="2:2" x14ac:dyDescent="0.2">
      <c r="B93644"/>
    </row>
    <row r="93645" spans="2:2" x14ac:dyDescent="0.2">
      <c r="B93645"/>
    </row>
    <row r="93646" spans="2:2" x14ac:dyDescent="0.2">
      <c r="B93646"/>
    </row>
    <row r="93647" spans="2:2" x14ac:dyDescent="0.2">
      <c r="B93647"/>
    </row>
    <row r="93648" spans="2:2" x14ac:dyDescent="0.2">
      <c r="B93648"/>
    </row>
    <row r="93649" spans="2:2" x14ac:dyDescent="0.2">
      <c r="B93649"/>
    </row>
    <row r="93650" spans="2:2" x14ac:dyDescent="0.2">
      <c r="B93650"/>
    </row>
    <row r="93651" spans="2:2" x14ac:dyDescent="0.2">
      <c r="B93651"/>
    </row>
    <row r="93652" spans="2:2" x14ac:dyDescent="0.2">
      <c r="B93652"/>
    </row>
    <row r="93653" spans="2:2" x14ac:dyDescent="0.2">
      <c r="B93653"/>
    </row>
    <row r="93654" spans="2:2" x14ac:dyDescent="0.2">
      <c r="B93654"/>
    </row>
    <row r="93655" spans="2:2" x14ac:dyDescent="0.2">
      <c r="B93655"/>
    </row>
    <row r="93656" spans="2:2" x14ac:dyDescent="0.2">
      <c r="B93656"/>
    </row>
    <row r="93657" spans="2:2" x14ac:dyDescent="0.2">
      <c r="B93657"/>
    </row>
    <row r="93658" spans="2:2" x14ac:dyDescent="0.2">
      <c r="B93658"/>
    </row>
    <row r="93659" spans="2:2" x14ac:dyDescent="0.2">
      <c r="B93659"/>
    </row>
    <row r="93660" spans="2:2" x14ac:dyDescent="0.2">
      <c r="B93660"/>
    </row>
    <row r="93661" spans="2:2" x14ac:dyDescent="0.2">
      <c r="B93661"/>
    </row>
    <row r="93662" spans="2:2" x14ac:dyDescent="0.2">
      <c r="B93662"/>
    </row>
    <row r="93663" spans="2:2" x14ac:dyDescent="0.2">
      <c r="B93663"/>
    </row>
    <row r="93664" spans="2:2" x14ac:dyDescent="0.2">
      <c r="B93664"/>
    </row>
    <row r="93665" spans="2:2" x14ac:dyDescent="0.2">
      <c r="B93665"/>
    </row>
    <row r="93666" spans="2:2" x14ac:dyDescent="0.2">
      <c r="B93666"/>
    </row>
    <row r="93667" spans="2:2" x14ac:dyDescent="0.2">
      <c r="B93667"/>
    </row>
    <row r="93668" spans="2:2" x14ac:dyDescent="0.2">
      <c r="B93668"/>
    </row>
    <row r="93669" spans="2:2" x14ac:dyDescent="0.2">
      <c r="B93669"/>
    </row>
    <row r="93670" spans="2:2" x14ac:dyDescent="0.2">
      <c r="B93670"/>
    </row>
    <row r="93671" spans="2:2" x14ac:dyDescent="0.2">
      <c r="B93671"/>
    </row>
    <row r="93672" spans="2:2" x14ac:dyDescent="0.2">
      <c r="B93672"/>
    </row>
    <row r="93673" spans="2:2" x14ac:dyDescent="0.2">
      <c r="B93673"/>
    </row>
    <row r="93674" spans="2:2" x14ac:dyDescent="0.2">
      <c r="B93674"/>
    </row>
    <row r="93675" spans="2:2" x14ac:dyDescent="0.2">
      <c r="B93675"/>
    </row>
    <row r="93676" spans="2:2" x14ac:dyDescent="0.2">
      <c r="B93676"/>
    </row>
    <row r="93677" spans="2:2" x14ac:dyDescent="0.2">
      <c r="B93677"/>
    </row>
    <row r="93678" spans="2:2" x14ac:dyDescent="0.2">
      <c r="B93678"/>
    </row>
    <row r="93679" spans="2:2" x14ac:dyDescent="0.2">
      <c r="B93679"/>
    </row>
    <row r="93680" spans="2:2" x14ac:dyDescent="0.2">
      <c r="B93680"/>
    </row>
    <row r="93681" spans="2:2" x14ac:dyDescent="0.2">
      <c r="B93681"/>
    </row>
    <row r="93682" spans="2:2" x14ac:dyDescent="0.2">
      <c r="B93682"/>
    </row>
    <row r="93683" spans="2:2" x14ac:dyDescent="0.2">
      <c r="B93683"/>
    </row>
    <row r="93684" spans="2:2" x14ac:dyDescent="0.2">
      <c r="B93684"/>
    </row>
    <row r="93685" spans="2:2" x14ac:dyDescent="0.2">
      <c r="B93685"/>
    </row>
    <row r="93686" spans="2:2" x14ac:dyDescent="0.2">
      <c r="B93686"/>
    </row>
    <row r="93687" spans="2:2" x14ac:dyDescent="0.2">
      <c r="B93687"/>
    </row>
    <row r="93688" spans="2:2" x14ac:dyDescent="0.2">
      <c r="B93688"/>
    </row>
    <row r="93689" spans="2:2" x14ac:dyDescent="0.2">
      <c r="B93689"/>
    </row>
    <row r="93690" spans="2:2" x14ac:dyDescent="0.2">
      <c r="B93690"/>
    </row>
    <row r="93691" spans="2:2" x14ac:dyDescent="0.2">
      <c r="B93691"/>
    </row>
    <row r="93692" spans="2:2" x14ac:dyDescent="0.2">
      <c r="B93692"/>
    </row>
    <row r="93693" spans="2:2" x14ac:dyDescent="0.2">
      <c r="B93693"/>
    </row>
    <row r="93694" spans="2:2" x14ac:dyDescent="0.2">
      <c r="B93694"/>
    </row>
    <row r="93695" spans="2:2" x14ac:dyDescent="0.2">
      <c r="B93695"/>
    </row>
    <row r="93696" spans="2:2" x14ac:dyDescent="0.2">
      <c r="B93696"/>
    </row>
    <row r="93697" spans="2:2" x14ac:dyDescent="0.2">
      <c r="B93697"/>
    </row>
    <row r="93698" spans="2:2" x14ac:dyDescent="0.2">
      <c r="B93698"/>
    </row>
    <row r="93699" spans="2:2" x14ac:dyDescent="0.2">
      <c r="B93699"/>
    </row>
    <row r="93700" spans="2:2" x14ac:dyDescent="0.2">
      <c r="B93700"/>
    </row>
    <row r="93701" spans="2:2" x14ac:dyDescent="0.2">
      <c r="B93701"/>
    </row>
    <row r="93702" spans="2:2" x14ac:dyDescent="0.2">
      <c r="B93702"/>
    </row>
    <row r="93703" spans="2:2" x14ac:dyDescent="0.2">
      <c r="B93703"/>
    </row>
    <row r="93704" spans="2:2" x14ac:dyDescent="0.2">
      <c r="B93704"/>
    </row>
    <row r="93705" spans="2:2" x14ac:dyDescent="0.2">
      <c r="B93705"/>
    </row>
    <row r="93706" spans="2:2" x14ac:dyDescent="0.2">
      <c r="B93706"/>
    </row>
    <row r="93707" spans="2:2" x14ac:dyDescent="0.2">
      <c r="B93707"/>
    </row>
    <row r="93708" spans="2:2" x14ac:dyDescent="0.2">
      <c r="B93708"/>
    </row>
    <row r="93709" spans="2:2" x14ac:dyDescent="0.2">
      <c r="B93709"/>
    </row>
    <row r="93710" spans="2:2" x14ac:dyDescent="0.2">
      <c r="B93710"/>
    </row>
    <row r="93711" spans="2:2" x14ac:dyDescent="0.2">
      <c r="B93711"/>
    </row>
    <row r="93712" spans="2:2" x14ac:dyDescent="0.2">
      <c r="B93712"/>
    </row>
    <row r="93713" spans="2:2" x14ac:dyDescent="0.2">
      <c r="B93713"/>
    </row>
    <row r="93714" spans="2:2" x14ac:dyDescent="0.2">
      <c r="B93714"/>
    </row>
    <row r="93715" spans="2:2" x14ac:dyDescent="0.2">
      <c r="B93715"/>
    </row>
    <row r="93716" spans="2:2" x14ac:dyDescent="0.2">
      <c r="B93716"/>
    </row>
    <row r="93717" spans="2:2" x14ac:dyDescent="0.2">
      <c r="B93717"/>
    </row>
    <row r="93718" spans="2:2" x14ac:dyDescent="0.2">
      <c r="B93718"/>
    </row>
    <row r="93719" spans="2:2" x14ac:dyDescent="0.2">
      <c r="B93719"/>
    </row>
    <row r="93720" spans="2:2" x14ac:dyDescent="0.2">
      <c r="B93720"/>
    </row>
    <row r="93721" spans="2:2" x14ac:dyDescent="0.2">
      <c r="B93721"/>
    </row>
    <row r="93722" spans="2:2" x14ac:dyDescent="0.2">
      <c r="B93722"/>
    </row>
    <row r="93723" spans="2:2" x14ac:dyDescent="0.2">
      <c r="B93723"/>
    </row>
    <row r="93724" spans="2:2" x14ac:dyDescent="0.2">
      <c r="B93724"/>
    </row>
    <row r="93725" spans="2:2" x14ac:dyDescent="0.2">
      <c r="B93725"/>
    </row>
    <row r="93726" spans="2:2" x14ac:dyDescent="0.2">
      <c r="B93726"/>
    </row>
    <row r="93727" spans="2:2" x14ac:dyDescent="0.2">
      <c r="B93727"/>
    </row>
    <row r="93728" spans="2:2" x14ac:dyDescent="0.2">
      <c r="B93728"/>
    </row>
    <row r="93729" spans="2:2" x14ac:dyDescent="0.2">
      <c r="B93729"/>
    </row>
    <row r="93730" spans="2:2" x14ac:dyDescent="0.2">
      <c r="B93730"/>
    </row>
    <row r="93731" spans="2:2" x14ac:dyDescent="0.2">
      <c r="B93731"/>
    </row>
    <row r="93732" spans="2:2" x14ac:dyDescent="0.2">
      <c r="B93732"/>
    </row>
    <row r="93733" spans="2:2" x14ac:dyDescent="0.2">
      <c r="B93733"/>
    </row>
    <row r="93734" spans="2:2" x14ac:dyDescent="0.2">
      <c r="B93734"/>
    </row>
    <row r="93735" spans="2:2" x14ac:dyDescent="0.2">
      <c r="B93735"/>
    </row>
    <row r="93736" spans="2:2" x14ac:dyDescent="0.2">
      <c r="B93736"/>
    </row>
    <row r="93737" spans="2:2" x14ac:dyDescent="0.2">
      <c r="B93737"/>
    </row>
    <row r="93738" spans="2:2" x14ac:dyDescent="0.2">
      <c r="B93738"/>
    </row>
    <row r="93739" spans="2:2" x14ac:dyDescent="0.2">
      <c r="B93739"/>
    </row>
    <row r="93740" spans="2:2" x14ac:dyDescent="0.2">
      <c r="B93740"/>
    </row>
    <row r="93741" spans="2:2" x14ac:dyDescent="0.2">
      <c r="B93741"/>
    </row>
    <row r="93742" spans="2:2" x14ac:dyDescent="0.2">
      <c r="B93742"/>
    </row>
    <row r="93743" spans="2:2" x14ac:dyDescent="0.2">
      <c r="B93743"/>
    </row>
    <row r="93744" spans="2:2" x14ac:dyDescent="0.2">
      <c r="B93744"/>
    </row>
    <row r="93745" spans="2:2" x14ac:dyDescent="0.2">
      <c r="B93745"/>
    </row>
    <row r="93746" spans="2:2" x14ac:dyDescent="0.2">
      <c r="B93746"/>
    </row>
    <row r="93747" spans="2:2" x14ac:dyDescent="0.2">
      <c r="B93747"/>
    </row>
    <row r="93748" spans="2:2" x14ac:dyDescent="0.2">
      <c r="B93748"/>
    </row>
    <row r="93749" spans="2:2" x14ac:dyDescent="0.2">
      <c r="B93749"/>
    </row>
    <row r="93750" spans="2:2" x14ac:dyDescent="0.2">
      <c r="B93750"/>
    </row>
    <row r="93751" spans="2:2" x14ac:dyDescent="0.2">
      <c r="B93751"/>
    </row>
    <row r="93752" spans="2:2" x14ac:dyDescent="0.2">
      <c r="B93752"/>
    </row>
    <row r="93753" spans="2:2" x14ac:dyDescent="0.2">
      <c r="B93753"/>
    </row>
    <row r="93754" spans="2:2" x14ac:dyDescent="0.2">
      <c r="B93754"/>
    </row>
    <row r="93755" spans="2:2" x14ac:dyDescent="0.2">
      <c r="B93755"/>
    </row>
    <row r="93756" spans="2:2" x14ac:dyDescent="0.2">
      <c r="B93756"/>
    </row>
    <row r="93757" spans="2:2" x14ac:dyDescent="0.2">
      <c r="B93757"/>
    </row>
    <row r="93758" spans="2:2" x14ac:dyDescent="0.2">
      <c r="B93758"/>
    </row>
    <row r="93759" spans="2:2" x14ac:dyDescent="0.2">
      <c r="B93759"/>
    </row>
    <row r="93760" spans="2:2" x14ac:dyDescent="0.2">
      <c r="B93760"/>
    </row>
    <row r="93761" spans="2:2" x14ac:dyDescent="0.2">
      <c r="B93761"/>
    </row>
    <row r="93762" spans="2:2" x14ac:dyDescent="0.2">
      <c r="B93762"/>
    </row>
    <row r="93763" spans="2:2" x14ac:dyDescent="0.2">
      <c r="B93763"/>
    </row>
    <row r="93764" spans="2:2" x14ac:dyDescent="0.2">
      <c r="B93764"/>
    </row>
    <row r="93765" spans="2:2" x14ac:dyDescent="0.2">
      <c r="B93765"/>
    </row>
    <row r="93766" spans="2:2" x14ac:dyDescent="0.2">
      <c r="B93766"/>
    </row>
    <row r="93767" spans="2:2" x14ac:dyDescent="0.2">
      <c r="B93767"/>
    </row>
    <row r="93768" spans="2:2" x14ac:dyDescent="0.2">
      <c r="B93768"/>
    </row>
    <row r="93769" spans="2:2" x14ac:dyDescent="0.2">
      <c r="B93769"/>
    </row>
    <row r="93770" spans="2:2" x14ac:dyDescent="0.2">
      <c r="B93770"/>
    </row>
    <row r="93771" spans="2:2" x14ac:dyDescent="0.2">
      <c r="B93771"/>
    </row>
    <row r="93772" spans="2:2" x14ac:dyDescent="0.2">
      <c r="B93772"/>
    </row>
    <row r="93773" spans="2:2" x14ac:dyDescent="0.2">
      <c r="B93773"/>
    </row>
    <row r="93774" spans="2:2" x14ac:dyDescent="0.2">
      <c r="B93774"/>
    </row>
    <row r="93775" spans="2:2" x14ac:dyDescent="0.2">
      <c r="B93775"/>
    </row>
    <row r="93776" spans="2:2" x14ac:dyDescent="0.2">
      <c r="B93776"/>
    </row>
    <row r="93777" spans="2:2" x14ac:dyDescent="0.2">
      <c r="B93777"/>
    </row>
    <row r="93778" spans="2:2" x14ac:dyDescent="0.2">
      <c r="B93778"/>
    </row>
    <row r="93779" spans="2:2" x14ac:dyDescent="0.2">
      <c r="B93779"/>
    </row>
    <row r="93780" spans="2:2" x14ac:dyDescent="0.2">
      <c r="B93780"/>
    </row>
    <row r="93781" spans="2:2" x14ac:dyDescent="0.2">
      <c r="B93781"/>
    </row>
    <row r="93782" spans="2:2" x14ac:dyDescent="0.2">
      <c r="B93782"/>
    </row>
    <row r="93783" spans="2:2" x14ac:dyDescent="0.2">
      <c r="B93783"/>
    </row>
    <row r="93784" spans="2:2" x14ac:dyDescent="0.2">
      <c r="B93784"/>
    </row>
    <row r="93785" spans="2:2" x14ac:dyDescent="0.2">
      <c r="B93785"/>
    </row>
    <row r="93786" spans="2:2" x14ac:dyDescent="0.2">
      <c r="B93786"/>
    </row>
    <row r="93787" spans="2:2" x14ac:dyDescent="0.2">
      <c r="B93787"/>
    </row>
    <row r="93788" spans="2:2" x14ac:dyDescent="0.2">
      <c r="B93788"/>
    </row>
    <row r="93789" spans="2:2" x14ac:dyDescent="0.2">
      <c r="B93789"/>
    </row>
    <row r="93790" spans="2:2" x14ac:dyDescent="0.2">
      <c r="B93790"/>
    </row>
    <row r="93791" spans="2:2" x14ac:dyDescent="0.2">
      <c r="B93791"/>
    </row>
    <row r="93792" spans="2:2" x14ac:dyDescent="0.2">
      <c r="B93792"/>
    </row>
    <row r="93793" spans="2:2" x14ac:dyDescent="0.2">
      <c r="B93793"/>
    </row>
    <row r="93794" spans="2:2" x14ac:dyDescent="0.2">
      <c r="B93794"/>
    </row>
    <row r="93795" spans="2:2" x14ac:dyDescent="0.2">
      <c r="B93795"/>
    </row>
    <row r="93796" spans="2:2" x14ac:dyDescent="0.2">
      <c r="B93796"/>
    </row>
    <row r="93797" spans="2:2" x14ac:dyDescent="0.2">
      <c r="B93797"/>
    </row>
    <row r="93798" spans="2:2" x14ac:dyDescent="0.2">
      <c r="B93798"/>
    </row>
    <row r="93799" spans="2:2" x14ac:dyDescent="0.2">
      <c r="B93799"/>
    </row>
    <row r="93800" spans="2:2" x14ac:dyDescent="0.2">
      <c r="B93800"/>
    </row>
    <row r="93801" spans="2:2" x14ac:dyDescent="0.2">
      <c r="B93801"/>
    </row>
    <row r="93802" spans="2:2" x14ac:dyDescent="0.2">
      <c r="B93802"/>
    </row>
    <row r="93803" spans="2:2" x14ac:dyDescent="0.2">
      <c r="B93803"/>
    </row>
    <row r="93804" spans="2:2" x14ac:dyDescent="0.2">
      <c r="B93804"/>
    </row>
    <row r="93805" spans="2:2" x14ac:dyDescent="0.2">
      <c r="B93805"/>
    </row>
    <row r="93806" spans="2:2" x14ac:dyDescent="0.2">
      <c r="B93806"/>
    </row>
    <row r="93807" spans="2:2" x14ac:dyDescent="0.2">
      <c r="B93807"/>
    </row>
    <row r="93808" spans="2:2" x14ac:dyDescent="0.2">
      <c r="B93808"/>
    </row>
    <row r="93809" spans="2:2" x14ac:dyDescent="0.2">
      <c r="B93809"/>
    </row>
    <row r="93810" spans="2:2" x14ac:dyDescent="0.2">
      <c r="B93810"/>
    </row>
    <row r="93811" spans="2:2" x14ac:dyDescent="0.2">
      <c r="B93811"/>
    </row>
    <row r="93812" spans="2:2" x14ac:dyDescent="0.2">
      <c r="B93812"/>
    </row>
    <row r="93813" spans="2:2" x14ac:dyDescent="0.2">
      <c r="B93813"/>
    </row>
    <row r="93814" spans="2:2" x14ac:dyDescent="0.2">
      <c r="B93814"/>
    </row>
    <row r="93815" spans="2:2" x14ac:dyDescent="0.2">
      <c r="B93815"/>
    </row>
    <row r="93816" spans="2:2" x14ac:dyDescent="0.2">
      <c r="B93816"/>
    </row>
    <row r="93817" spans="2:2" x14ac:dyDescent="0.2">
      <c r="B93817"/>
    </row>
    <row r="93818" spans="2:2" x14ac:dyDescent="0.2">
      <c r="B93818"/>
    </row>
    <row r="93819" spans="2:2" x14ac:dyDescent="0.2">
      <c r="B93819"/>
    </row>
    <row r="93820" spans="2:2" x14ac:dyDescent="0.2">
      <c r="B93820"/>
    </row>
    <row r="93821" spans="2:2" x14ac:dyDescent="0.2">
      <c r="B93821"/>
    </row>
    <row r="93822" spans="2:2" x14ac:dyDescent="0.2">
      <c r="B93822"/>
    </row>
    <row r="93823" spans="2:2" x14ac:dyDescent="0.2">
      <c r="B93823"/>
    </row>
    <row r="93824" spans="2:2" x14ac:dyDescent="0.2">
      <c r="B93824"/>
    </row>
    <row r="93825" spans="2:2" x14ac:dyDescent="0.2">
      <c r="B93825"/>
    </row>
    <row r="93826" spans="2:2" x14ac:dyDescent="0.2">
      <c r="B93826"/>
    </row>
    <row r="93827" spans="2:2" x14ac:dyDescent="0.2">
      <c r="B93827"/>
    </row>
    <row r="93828" spans="2:2" x14ac:dyDescent="0.2">
      <c r="B93828"/>
    </row>
    <row r="93829" spans="2:2" x14ac:dyDescent="0.2">
      <c r="B93829"/>
    </row>
    <row r="93830" spans="2:2" x14ac:dyDescent="0.2">
      <c r="B93830"/>
    </row>
    <row r="93831" spans="2:2" x14ac:dyDescent="0.2">
      <c r="B93831"/>
    </row>
    <row r="93832" spans="2:2" x14ac:dyDescent="0.2">
      <c r="B93832"/>
    </row>
    <row r="93833" spans="2:2" x14ac:dyDescent="0.2">
      <c r="B93833"/>
    </row>
    <row r="93834" spans="2:2" x14ac:dyDescent="0.2">
      <c r="B93834"/>
    </row>
    <row r="93835" spans="2:2" x14ac:dyDescent="0.2">
      <c r="B93835"/>
    </row>
    <row r="93836" spans="2:2" x14ac:dyDescent="0.2">
      <c r="B93836"/>
    </row>
    <row r="93837" spans="2:2" x14ac:dyDescent="0.2">
      <c r="B93837"/>
    </row>
    <row r="93838" spans="2:2" x14ac:dyDescent="0.2">
      <c r="B93838"/>
    </row>
    <row r="93839" spans="2:2" x14ac:dyDescent="0.2">
      <c r="B93839"/>
    </row>
    <row r="93840" spans="2:2" x14ac:dyDescent="0.2">
      <c r="B93840"/>
    </row>
    <row r="93841" spans="2:2" x14ac:dyDescent="0.2">
      <c r="B93841"/>
    </row>
    <row r="93842" spans="2:2" x14ac:dyDescent="0.2">
      <c r="B93842"/>
    </row>
    <row r="93843" spans="2:2" x14ac:dyDescent="0.2">
      <c r="B93843"/>
    </row>
    <row r="93844" spans="2:2" x14ac:dyDescent="0.2">
      <c r="B93844"/>
    </row>
    <row r="93845" spans="2:2" x14ac:dyDescent="0.2">
      <c r="B93845"/>
    </row>
    <row r="93846" spans="2:2" x14ac:dyDescent="0.2">
      <c r="B93846"/>
    </row>
    <row r="93847" spans="2:2" x14ac:dyDescent="0.2">
      <c r="B93847"/>
    </row>
    <row r="93848" spans="2:2" x14ac:dyDescent="0.2">
      <c r="B93848"/>
    </row>
    <row r="93849" spans="2:2" x14ac:dyDescent="0.2">
      <c r="B93849"/>
    </row>
    <row r="93850" spans="2:2" x14ac:dyDescent="0.2">
      <c r="B93850"/>
    </row>
    <row r="93851" spans="2:2" x14ac:dyDescent="0.2">
      <c r="B93851"/>
    </row>
    <row r="93852" spans="2:2" x14ac:dyDescent="0.2">
      <c r="B93852"/>
    </row>
    <row r="93853" spans="2:2" x14ac:dyDescent="0.2">
      <c r="B93853"/>
    </row>
    <row r="93854" spans="2:2" x14ac:dyDescent="0.2">
      <c r="B93854"/>
    </row>
    <row r="93855" spans="2:2" x14ac:dyDescent="0.2">
      <c r="B93855"/>
    </row>
    <row r="93856" spans="2:2" x14ac:dyDescent="0.2">
      <c r="B93856"/>
    </row>
    <row r="93857" spans="2:2" x14ac:dyDescent="0.2">
      <c r="B93857"/>
    </row>
    <row r="93858" spans="2:2" x14ac:dyDescent="0.2">
      <c r="B93858"/>
    </row>
    <row r="93859" spans="2:2" x14ac:dyDescent="0.2">
      <c r="B93859"/>
    </row>
    <row r="93860" spans="2:2" x14ac:dyDescent="0.2">
      <c r="B93860"/>
    </row>
    <row r="93861" spans="2:2" x14ac:dyDescent="0.2">
      <c r="B93861"/>
    </row>
    <row r="93862" spans="2:2" x14ac:dyDescent="0.2">
      <c r="B93862"/>
    </row>
    <row r="93863" spans="2:2" x14ac:dyDescent="0.2">
      <c r="B93863"/>
    </row>
    <row r="93864" spans="2:2" x14ac:dyDescent="0.2">
      <c r="B93864"/>
    </row>
    <row r="93865" spans="2:2" x14ac:dyDescent="0.2">
      <c r="B93865"/>
    </row>
    <row r="93866" spans="2:2" x14ac:dyDescent="0.2">
      <c r="B93866"/>
    </row>
    <row r="93867" spans="2:2" x14ac:dyDescent="0.2">
      <c r="B93867"/>
    </row>
    <row r="93868" spans="2:2" x14ac:dyDescent="0.2">
      <c r="B93868"/>
    </row>
    <row r="93869" spans="2:2" x14ac:dyDescent="0.2">
      <c r="B93869"/>
    </row>
    <row r="93870" spans="2:2" x14ac:dyDescent="0.2">
      <c r="B93870"/>
    </row>
    <row r="93871" spans="2:2" x14ac:dyDescent="0.2">
      <c r="B93871"/>
    </row>
    <row r="93872" spans="2:2" x14ac:dyDescent="0.2">
      <c r="B93872"/>
    </row>
    <row r="93873" spans="2:2" x14ac:dyDescent="0.2">
      <c r="B93873"/>
    </row>
    <row r="93874" spans="2:2" x14ac:dyDescent="0.2">
      <c r="B93874"/>
    </row>
    <row r="93875" spans="2:2" x14ac:dyDescent="0.2">
      <c r="B93875"/>
    </row>
    <row r="93876" spans="2:2" x14ac:dyDescent="0.2">
      <c r="B93876"/>
    </row>
    <row r="93877" spans="2:2" x14ac:dyDescent="0.2">
      <c r="B93877"/>
    </row>
    <row r="93878" spans="2:2" x14ac:dyDescent="0.2">
      <c r="B93878"/>
    </row>
    <row r="93879" spans="2:2" x14ac:dyDescent="0.2">
      <c r="B93879"/>
    </row>
    <row r="93880" spans="2:2" x14ac:dyDescent="0.2">
      <c r="B93880"/>
    </row>
    <row r="93881" spans="2:2" x14ac:dyDescent="0.2">
      <c r="B93881"/>
    </row>
    <row r="93882" spans="2:2" x14ac:dyDescent="0.2">
      <c r="B93882"/>
    </row>
    <row r="93883" spans="2:2" x14ac:dyDescent="0.2">
      <c r="B93883"/>
    </row>
    <row r="93884" spans="2:2" x14ac:dyDescent="0.2">
      <c r="B93884"/>
    </row>
    <row r="93885" spans="2:2" x14ac:dyDescent="0.2">
      <c r="B93885"/>
    </row>
    <row r="93886" spans="2:2" x14ac:dyDescent="0.2">
      <c r="B93886"/>
    </row>
    <row r="93887" spans="2:2" x14ac:dyDescent="0.2">
      <c r="B93887"/>
    </row>
    <row r="93888" spans="2:2" x14ac:dyDescent="0.2">
      <c r="B93888"/>
    </row>
    <row r="93889" spans="2:2" x14ac:dyDescent="0.2">
      <c r="B93889"/>
    </row>
    <row r="93890" spans="2:2" x14ac:dyDescent="0.2">
      <c r="B93890"/>
    </row>
    <row r="93891" spans="2:2" x14ac:dyDescent="0.2">
      <c r="B93891"/>
    </row>
    <row r="93892" spans="2:2" x14ac:dyDescent="0.2">
      <c r="B93892"/>
    </row>
    <row r="93893" spans="2:2" x14ac:dyDescent="0.2">
      <c r="B93893"/>
    </row>
    <row r="93894" spans="2:2" x14ac:dyDescent="0.2">
      <c r="B93894"/>
    </row>
    <row r="93895" spans="2:2" x14ac:dyDescent="0.2">
      <c r="B93895"/>
    </row>
    <row r="93896" spans="2:2" x14ac:dyDescent="0.2">
      <c r="B93896"/>
    </row>
    <row r="93897" spans="2:2" x14ac:dyDescent="0.2">
      <c r="B93897"/>
    </row>
    <row r="93898" spans="2:2" x14ac:dyDescent="0.2">
      <c r="B93898"/>
    </row>
    <row r="93899" spans="2:2" x14ac:dyDescent="0.2">
      <c r="B93899"/>
    </row>
    <row r="93900" spans="2:2" x14ac:dyDescent="0.2">
      <c r="B93900"/>
    </row>
    <row r="93901" spans="2:2" x14ac:dyDescent="0.2">
      <c r="B93901"/>
    </row>
    <row r="93902" spans="2:2" x14ac:dyDescent="0.2">
      <c r="B93902"/>
    </row>
    <row r="93903" spans="2:2" x14ac:dyDescent="0.2">
      <c r="B93903"/>
    </row>
    <row r="93904" spans="2:2" x14ac:dyDescent="0.2">
      <c r="B93904"/>
    </row>
    <row r="93905" spans="2:2" x14ac:dyDescent="0.2">
      <c r="B93905"/>
    </row>
    <row r="93906" spans="2:2" x14ac:dyDescent="0.2">
      <c r="B93906"/>
    </row>
    <row r="93907" spans="2:2" x14ac:dyDescent="0.2">
      <c r="B93907"/>
    </row>
    <row r="93908" spans="2:2" x14ac:dyDescent="0.2">
      <c r="B93908"/>
    </row>
    <row r="93909" spans="2:2" x14ac:dyDescent="0.2">
      <c r="B93909"/>
    </row>
    <row r="93910" spans="2:2" x14ac:dyDescent="0.2">
      <c r="B93910"/>
    </row>
    <row r="93911" spans="2:2" x14ac:dyDescent="0.2">
      <c r="B93911"/>
    </row>
    <row r="93912" spans="2:2" x14ac:dyDescent="0.2">
      <c r="B93912"/>
    </row>
    <row r="93913" spans="2:2" x14ac:dyDescent="0.2">
      <c r="B93913"/>
    </row>
    <row r="93914" spans="2:2" x14ac:dyDescent="0.2">
      <c r="B93914"/>
    </row>
    <row r="93915" spans="2:2" x14ac:dyDescent="0.2">
      <c r="B93915"/>
    </row>
    <row r="93916" spans="2:2" x14ac:dyDescent="0.2">
      <c r="B93916"/>
    </row>
    <row r="93917" spans="2:2" x14ac:dyDescent="0.2">
      <c r="B93917"/>
    </row>
    <row r="93918" spans="2:2" x14ac:dyDescent="0.2">
      <c r="B93918"/>
    </row>
    <row r="93919" spans="2:2" x14ac:dyDescent="0.2">
      <c r="B93919"/>
    </row>
    <row r="93920" spans="2:2" x14ac:dyDescent="0.2">
      <c r="B93920"/>
    </row>
    <row r="93921" spans="2:2" x14ac:dyDescent="0.2">
      <c r="B93921"/>
    </row>
    <row r="93922" spans="2:2" x14ac:dyDescent="0.2">
      <c r="B93922"/>
    </row>
    <row r="93923" spans="2:2" x14ac:dyDescent="0.2">
      <c r="B93923"/>
    </row>
    <row r="93924" spans="2:2" x14ac:dyDescent="0.2">
      <c r="B93924"/>
    </row>
    <row r="93925" spans="2:2" x14ac:dyDescent="0.2">
      <c r="B93925"/>
    </row>
    <row r="93926" spans="2:2" x14ac:dyDescent="0.2">
      <c r="B93926"/>
    </row>
    <row r="93927" spans="2:2" x14ac:dyDescent="0.2">
      <c r="B93927"/>
    </row>
    <row r="93928" spans="2:2" x14ac:dyDescent="0.2">
      <c r="B93928"/>
    </row>
    <row r="93929" spans="2:2" x14ac:dyDescent="0.2">
      <c r="B93929"/>
    </row>
    <row r="93930" spans="2:2" x14ac:dyDescent="0.2">
      <c r="B93930"/>
    </row>
    <row r="93931" spans="2:2" x14ac:dyDescent="0.2">
      <c r="B93931"/>
    </row>
    <row r="93932" spans="2:2" x14ac:dyDescent="0.2">
      <c r="B93932"/>
    </row>
    <row r="93933" spans="2:2" x14ac:dyDescent="0.2">
      <c r="B93933"/>
    </row>
    <row r="93934" spans="2:2" x14ac:dyDescent="0.2">
      <c r="B93934"/>
    </row>
    <row r="93935" spans="2:2" x14ac:dyDescent="0.2">
      <c r="B93935"/>
    </row>
    <row r="93936" spans="2:2" x14ac:dyDescent="0.2">
      <c r="B93936"/>
    </row>
    <row r="93937" spans="2:2" x14ac:dyDescent="0.2">
      <c r="B93937"/>
    </row>
    <row r="93938" spans="2:2" x14ac:dyDescent="0.2">
      <c r="B93938"/>
    </row>
    <row r="93939" spans="2:2" x14ac:dyDescent="0.2">
      <c r="B93939"/>
    </row>
    <row r="93940" spans="2:2" x14ac:dyDescent="0.2">
      <c r="B93940"/>
    </row>
    <row r="93941" spans="2:2" x14ac:dyDescent="0.2">
      <c r="B93941"/>
    </row>
    <row r="93942" spans="2:2" x14ac:dyDescent="0.2">
      <c r="B93942"/>
    </row>
    <row r="93943" spans="2:2" x14ac:dyDescent="0.2">
      <c r="B93943"/>
    </row>
    <row r="93944" spans="2:2" x14ac:dyDescent="0.2">
      <c r="B93944"/>
    </row>
    <row r="93945" spans="2:2" x14ac:dyDescent="0.2">
      <c r="B93945"/>
    </row>
    <row r="93946" spans="2:2" x14ac:dyDescent="0.2">
      <c r="B93946"/>
    </row>
    <row r="93947" spans="2:2" x14ac:dyDescent="0.2">
      <c r="B93947"/>
    </row>
    <row r="93948" spans="2:2" x14ac:dyDescent="0.2">
      <c r="B93948"/>
    </row>
    <row r="93949" spans="2:2" x14ac:dyDescent="0.2">
      <c r="B93949"/>
    </row>
    <row r="93950" spans="2:2" x14ac:dyDescent="0.2">
      <c r="B93950"/>
    </row>
    <row r="93951" spans="2:2" x14ac:dyDescent="0.2">
      <c r="B93951"/>
    </row>
    <row r="93952" spans="2:2" x14ac:dyDescent="0.2">
      <c r="B93952"/>
    </row>
    <row r="93953" spans="2:2" x14ac:dyDescent="0.2">
      <c r="B93953"/>
    </row>
    <row r="93954" spans="2:2" x14ac:dyDescent="0.2">
      <c r="B93954"/>
    </row>
    <row r="93955" spans="2:2" x14ac:dyDescent="0.2">
      <c r="B93955"/>
    </row>
    <row r="93956" spans="2:2" x14ac:dyDescent="0.2">
      <c r="B93956"/>
    </row>
    <row r="93957" spans="2:2" x14ac:dyDescent="0.2">
      <c r="B93957"/>
    </row>
    <row r="93958" spans="2:2" x14ac:dyDescent="0.2">
      <c r="B93958"/>
    </row>
    <row r="93959" spans="2:2" x14ac:dyDescent="0.2">
      <c r="B93959"/>
    </row>
    <row r="93960" spans="2:2" x14ac:dyDescent="0.2">
      <c r="B93960"/>
    </row>
    <row r="93961" spans="2:2" x14ac:dyDescent="0.2">
      <c r="B93961"/>
    </row>
    <row r="93962" spans="2:2" x14ac:dyDescent="0.2">
      <c r="B93962"/>
    </row>
    <row r="93963" spans="2:2" x14ac:dyDescent="0.2">
      <c r="B93963"/>
    </row>
    <row r="93964" spans="2:2" x14ac:dyDescent="0.2">
      <c r="B93964"/>
    </row>
    <row r="93965" spans="2:2" x14ac:dyDescent="0.2">
      <c r="B93965"/>
    </row>
    <row r="93966" spans="2:2" x14ac:dyDescent="0.2">
      <c r="B93966"/>
    </row>
    <row r="93967" spans="2:2" x14ac:dyDescent="0.2">
      <c r="B93967"/>
    </row>
    <row r="93968" spans="2:2" x14ac:dyDescent="0.2">
      <c r="B93968"/>
    </row>
    <row r="93969" spans="2:2" x14ac:dyDescent="0.2">
      <c r="B93969"/>
    </row>
    <row r="93970" spans="2:2" x14ac:dyDescent="0.2">
      <c r="B93970"/>
    </row>
    <row r="93971" spans="2:2" x14ac:dyDescent="0.2">
      <c r="B93971"/>
    </row>
    <row r="93972" spans="2:2" x14ac:dyDescent="0.2">
      <c r="B93972"/>
    </row>
    <row r="93973" spans="2:2" x14ac:dyDescent="0.2">
      <c r="B93973"/>
    </row>
    <row r="93974" spans="2:2" x14ac:dyDescent="0.2">
      <c r="B93974"/>
    </row>
    <row r="93975" spans="2:2" x14ac:dyDescent="0.2">
      <c r="B93975"/>
    </row>
    <row r="93976" spans="2:2" x14ac:dyDescent="0.2">
      <c r="B93976"/>
    </row>
    <row r="93977" spans="2:2" x14ac:dyDescent="0.2">
      <c r="B93977"/>
    </row>
    <row r="93978" spans="2:2" x14ac:dyDescent="0.2">
      <c r="B93978"/>
    </row>
    <row r="93979" spans="2:2" x14ac:dyDescent="0.2">
      <c r="B93979"/>
    </row>
    <row r="93980" spans="2:2" x14ac:dyDescent="0.2">
      <c r="B93980"/>
    </row>
    <row r="93981" spans="2:2" x14ac:dyDescent="0.2">
      <c r="B93981"/>
    </row>
    <row r="93982" spans="2:2" x14ac:dyDescent="0.2">
      <c r="B93982"/>
    </row>
    <row r="93983" spans="2:2" x14ac:dyDescent="0.2">
      <c r="B93983"/>
    </row>
    <row r="93984" spans="2:2" x14ac:dyDescent="0.2">
      <c r="B93984"/>
    </row>
    <row r="93985" spans="2:2" x14ac:dyDescent="0.2">
      <c r="B93985"/>
    </row>
    <row r="93986" spans="2:2" x14ac:dyDescent="0.2">
      <c r="B93986"/>
    </row>
    <row r="93987" spans="2:2" x14ac:dyDescent="0.2">
      <c r="B93987"/>
    </row>
    <row r="93988" spans="2:2" x14ac:dyDescent="0.2">
      <c r="B93988"/>
    </row>
    <row r="93989" spans="2:2" x14ac:dyDescent="0.2">
      <c r="B93989"/>
    </row>
    <row r="93990" spans="2:2" x14ac:dyDescent="0.2">
      <c r="B93990"/>
    </row>
    <row r="93991" spans="2:2" x14ac:dyDescent="0.2">
      <c r="B93991"/>
    </row>
    <row r="93992" spans="2:2" x14ac:dyDescent="0.2">
      <c r="B93992"/>
    </row>
    <row r="93993" spans="2:2" x14ac:dyDescent="0.2">
      <c r="B93993"/>
    </row>
    <row r="93994" spans="2:2" x14ac:dyDescent="0.2">
      <c r="B93994"/>
    </row>
    <row r="93995" spans="2:2" x14ac:dyDescent="0.2">
      <c r="B93995"/>
    </row>
    <row r="93996" spans="2:2" x14ac:dyDescent="0.2">
      <c r="B93996"/>
    </row>
    <row r="93997" spans="2:2" x14ac:dyDescent="0.2">
      <c r="B93997"/>
    </row>
    <row r="93998" spans="2:2" x14ac:dyDescent="0.2">
      <c r="B93998"/>
    </row>
    <row r="93999" spans="2:2" x14ac:dyDescent="0.2">
      <c r="B93999"/>
    </row>
    <row r="94000" spans="2:2" x14ac:dyDescent="0.2">
      <c r="B94000"/>
    </row>
    <row r="94001" spans="2:2" x14ac:dyDescent="0.2">
      <c r="B94001"/>
    </row>
    <row r="94002" spans="2:2" x14ac:dyDescent="0.2">
      <c r="B94002"/>
    </row>
    <row r="94003" spans="2:2" x14ac:dyDescent="0.2">
      <c r="B94003"/>
    </row>
    <row r="94004" spans="2:2" x14ac:dyDescent="0.2">
      <c r="B94004"/>
    </row>
    <row r="94005" spans="2:2" x14ac:dyDescent="0.2">
      <c r="B94005"/>
    </row>
    <row r="94006" spans="2:2" x14ac:dyDescent="0.2">
      <c r="B94006"/>
    </row>
    <row r="94007" spans="2:2" x14ac:dyDescent="0.2">
      <c r="B94007"/>
    </row>
    <row r="94008" spans="2:2" x14ac:dyDescent="0.2">
      <c r="B94008"/>
    </row>
    <row r="94009" spans="2:2" x14ac:dyDescent="0.2">
      <c r="B94009"/>
    </row>
    <row r="94010" spans="2:2" x14ac:dyDescent="0.2">
      <c r="B94010"/>
    </row>
    <row r="94011" spans="2:2" x14ac:dyDescent="0.2">
      <c r="B94011"/>
    </row>
    <row r="94012" spans="2:2" x14ac:dyDescent="0.2">
      <c r="B94012"/>
    </row>
    <row r="94013" spans="2:2" x14ac:dyDescent="0.2">
      <c r="B94013"/>
    </row>
    <row r="94014" spans="2:2" x14ac:dyDescent="0.2">
      <c r="B94014"/>
    </row>
    <row r="94015" spans="2:2" x14ac:dyDescent="0.2">
      <c r="B94015"/>
    </row>
    <row r="94016" spans="2:2" x14ac:dyDescent="0.2">
      <c r="B94016"/>
    </row>
    <row r="94017" spans="2:2" x14ac:dyDescent="0.2">
      <c r="B94017"/>
    </row>
    <row r="94018" spans="2:2" x14ac:dyDescent="0.2">
      <c r="B94018"/>
    </row>
    <row r="94019" spans="2:2" x14ac:dyDescent="0.2">
      <c r="B94019"/>
    </row>
    <row r="94020" spans="2:2" x14ac:dyDescent="0.2">
      <c r="B94020"/>
    </row>
    <row r="94021" spans="2:2" x14ac:dyDescent="0.2">
      <c r="B94021"/>
    </row>
    <row r="94022" spans="2:2" x14ac:dyDescent="0.2">
      <c r="B94022"/>
    </row>
    <row r="94023" spans="2:2" x14ac:dyDescent="0.2">
      <c r="B94023"/>
    </row>
    <row r="94024" spans="2:2" x14ac:dyDescent="0.2">
      <c r="B94024"/>
    </row>
    <row r="94025" spans="2:2" x14ac:dyDescent="0.2">
      <c r="B94025"/>
    </row>
    <row r="94026" spans="2:2" x14ac:dyDescent="0.2">
      <c r="B94026"/>
    </row>
    <row r="94027" spans="2:2" x14ac:dyDescent="0.2">
      <c r="B94027"/>
    </row>
    <row r="94028" spans="2:2" x14ac:dyDescent="0.2">
      <c r="B94028"/>
    </row>
    <row r="94029" spans="2:2" x14ac:dyDescent="0.2">
      <c r="B94029"/>
    </row>
    <row r="94030" spans="2:2" x14ac:dyDescent="0.2">
      <c r="B94030"/>
    </row>
    <row r="94031" spans="2:2" x14ac:dyDescent="0.2">
      <c r="B94031"/>
    </row>
    <row r="94032" spans="2:2" x14ac:dyDescent="0.2">
      <c r="B94032"/>
    </row>
    <row r="94033" spans="2:2" x14ac:dyDescent="0.2">
      <c r="B94033"/>
    </row>
    <row r="94034" spans="2:2" x14ac:dyDescent="0.2">
      <c r="B94034"/>
    </row>
    <row r="94035" spans="2:2" x14ac:dyDescent="0.2">
      <c r="B94035"/>
    </row>
    <row r="94036" spans="2:2" x14ac:dyDescent="0.2">
      <c r="B94036"/>
    </row>
    <row r="94037" spans="2:2" x14ac:dyDescent="0.2">
      <c r="B94037"/>
    </row>
    <row r="94038" spans="2:2" x14ac:dyDescent="0.2">
      <c r="B94038"/>
    </row>
    <row r="94039" spans="2:2" x14ac:dyDescent="0.2">
      <c r="B94039"/>
    </row>
    <row r="94040" spans="2:2" x14ac:dyDescent="0.2">
      <c r="B94040"/>
    </row>
    <row r="94041" spans="2:2" x14ac:dyDescent="0.2">
      <c r="B94041"/>
    </row>
    <row r="94042" spans="2:2" x14ac:dyDescent="0.2">
      <c r="B94042"/>
    </row>
    <row r="94043" spans="2:2" x14ac:dyDescent="0.2">
      <c r="B94043"/>
    </row>
    <row r="94044" spans="2:2" x14ac:dyDescent="0.2">
      <c r="B94044"/>
    </row>
    <row r="94045" spans="2:2" x14ac:dyDescent="0.2">
      <c r="B94045"/>
    </row>
    <row r="94046" spans="2:2" x14ac:dyDescent="0.2">
      <c r="B94046"/>
    </row>
    <row r="94047" spans="2:2" x14ac:dyDescent="0.2">
      <c r="B94047"/>
    </row>
    <row r="94048" spans="2:2" x14ac:dyDescent="0.2">
      <c r="B94048"/>
    </row>
    <row r="94049" spans="2:2" x14ac:dyDescent="0.2">
      <c r="B94049"/>
    </row>
    <row r="94050" spans="2:2" x14ac:dyDescent="0.2">
      <c r="B94050"/>
    </row>
    <row r="94051" spans="2:2" x14ac:dyDescent="0.2">
      <c r="B94051"/>
    </row>
    <row r="94052" spans="2:2" x14ac:dyDescent="0.2">
      <c r="B94052"/>
    </row>
    <row r="94053" spans="2:2" x14ac:dyDescent="0.2">
      <c r="B94053"/>
    </row>
    <row r="94054" spans="2:2" x14ac:dyDescent="0.2">
      <c r="B94054"/>
    </row>
    <row r="94055" spans="2:2" x14ac:dyDescent="0.2">
      <c r="B94055"/>
    </row>
    <row r="94056" spans="2:2" x14ac:dyDescent="0.2">
      <c r="B94056"/>
    </row>
    <row r="94057" spans="2:2" x14ac:dyDescent="0.2">
      <c r="B94057"/>
    </row>
    <row r="94058" spans="2:2" x14ac:dyDescent="0.2">
      <c r="B94058"/>
    </row>
    <row r="94059" spans="2:2" x14ac:dyDescent="0.2">
      <c r="B94059"/>
    </row>
    <row r="94060" spans="2:2" x14ac:dyDescent="0.2">
      <c r="B94060"/>
    </row>
    <row r="94061" spans="2:2" x14ac:dyDescent="0.2">
      <c r="B94061"/>
    </row>
    <row r="94062" spans="2:2" x14ac:dyDescent="0.2">
      <c r="B94062"/>
    </row>
    <row r="94063" spans="2:2" x14ac:dyDescent="0.2">
      <c r="B94063"/>
    </row>
    <row r="94064" spans="2:2" x14ac:dyDescent="0.2">
      <c r="B94064"/>
    </row>
    <row r="94065" spans="2:2" x14ac:dyDescent="0.2">
      <c r="B94065"/>
    </row>
    <row r="94066" spans="2:2" x14ac:dyDescent="0.2">
      <c r="B94066"/>
    </row>
    <row r="94067" spans="2:2" x14ac:dyDescent="0.2">
      <c r="B94067"/>
    </row>
    <row r="94068" spans="2:2" x14ac:dyDescent="0.2">
      <c r="B94068"/>
    </row>
    <row r="94069" spans="2:2" x14ac:dyDescent="0.2">
      <c r="B94069"/>
    </row>
    <row r="94070" spans="2:2" x14ac:dyDescent="0.2">
      <c r="B94070"/>
    </row>
    <row r="94071" spans="2:2" x14ac:dyDescent="0.2">
      <c r="B94071"/>
    </row>
    <row r="94072" spans="2:2" x14ac:dyDescent="0.2">
      <c r="B94072"/>
    </row>
    <row r="94073" spans="2:2" x14ac:dyDescent="0.2">
      <c r="B94073"/>
    </row>
    <row r="94074" spans="2:2" x14ac:dyDescent="0.2">
      <c r="B94074"/>
    </row>
    <row r="94075" spans="2:2" x14ac:dyDescent="0.2">
      <c r="B94075"/>
    </row>
    <row r="94076" spans="2:2" x14ac:dyDescent="0.2">
      <c r="B94076"/>
    </row>
    <row r="94077" spans="2:2" x14ac:dyDescent="0.2">
      <c r="B94077"/>
    </row>
    <row r="94078" spans="2:2" x14ac:dyDescent="0.2">
      <c r="B94078"/>
    </row>
    <row r="94079" spans="2:2" x14ac:dyDescent="0.2">
      <c r="B94079"/>
    </row>
    <row r="94080" spans="2:2" x14ac:dyDescent="0.2">
      <c r="B94080"/>
    </row>
    <row r="94081" spans="2:2" x14ac:dyDescent="0.2">
      <c r="B94081"/>
    </row>
    <row r="94082" spans="2:2" x14ac:dyDescent="0.2">
      <c r="B94082"/>
    </row>
    <row r="94083" spans="2:2" x14ac:dyDescent="0.2">
      <c r="B94083"/>
    </row>
    <row r="94084" spans="2:2" x14ac:dyDescent="0.2">
      <c r="B94084"/>
    </row>
    <row r="94085" spans="2:2" x14ac:dyDescent="0.2">
      <c r="B94085"/>
    </row>
    <row r="94086" spans="2:2" x14ac:dyDescent="0.2">
      <c r="B94086"/>
    </row>
    <row r="94087" spans="2:2" x14ac:dyDescent="0.2">
      <c r="B94087"/>
    </row>
    <row r="94088" spans="2:2" x14ac:dyDescent="0.2">
      <c r="B94088"/>
    </row>
    <row r="94089" spans="2:2" x14ac:dyDescent="0.2">
      <c r="B94089"/>
    </row>
    <row r="94090" spans="2:2" x14ac:dyDescent="0.2">
      <c r="B94090"/>
    </row>
    <row r="94091" spans="2:2" x14ac:dyDescent="0.2">
      <c r="B94091"/>
    </row>
    <row r="94092" spans="2:2" x14ac:dyDescent="0.2">
      <c r="B94092"/>
    </row>
    <row r="94093" spans="2:2" x14ac:dyDescent="0.2">
      <c r="B94093"/>
    </row>
    <row r="94094" spans="2:2" x14ac:dyDescent="0.2">
      <c r="B94094"/>
    </row>
    <row r="94095" spans="2:2" x14ac:dyDescent="0.2">
      <c r="B94095"/>
    </row>
    <row r="94096" spans="2:2" x14ac:dyDescent="0.2">
      <c r="B94096"/>
    </row>
    <row r="94097" spans="2:2" x14ac:dyDescent="0.2">
      <c r="B94097"/>
    </row>
    <row r="94098" spans="2:2" x14ac:dyDescent="0.2">
      <c r="B94098"/>
    </row>
    <row r="94099" spans="2:2" x14ac:dyDescent="0.2">
      <c r="B94099"/>
    </row>
    <row r="94100" spans="2:2" x14ac:dyDescent="0.2">
      <c r="B94100"/>
    </row>
    <row r="94101" spans="2:2" x14ac:dyDescent="0.2">
      <c r="B94101"/>
    </row>
    <row r="94102" spans="2:2" x14ac:dyDescent="0.2">
      <c r="B94102"/>
    </row>
    <row r="94103" spans="2:2" x14ac:dyDescent="0.2">
      <c r="B94103"/>
    </row>
    <row r="94104" spans="2:2" x14ac:dyDescent="0.2">
      <c r="B94104"/>
    </row>
    <row r="94105" spans="2:2" x14ac:dyDescent="0.2">
      <c r="B94105"/>
    </row>
    <row r="94106" spans="2:2" x14ac:dyDescent="0.2">
      <c r="B94106"/>
    </row>
    <row r="94107" spans="2:2" x14ac:dyDescent="0.2">
      <c r="B94107"/>
    </row>
    <row r="94108" spans="2:2" x14ac:dyDescent="0.2">
      <c r="B94108"/>
    </row>
    <row r="94109" spans="2:2" x14ac:dyDescent="0.2">
      <c r="B94109"/>
    </row>
    <row r="94110" spans="2:2" x14ac:dyDescent="0.2">
      <c r="B94110"/>
    </row>
    <row r="94111" spans="2:2" x14ac:dyDescent="0.2">
      <c r="B94111"/>
    </row>
    <row r="94112" spans="2:2" x14ac:dyDescent="0.2">
      <c r="B94112"/>
    </row>
    <row r="94113" spans="2:2" x14ac:dyDescent="0.2">
      <c r="B94113"/>
    </row>
    <row r="94114" spans="2:2" x14ac:dyDescent="0.2">
      <c r="B94114"/>
    </row>
    <row r="94115" spans="2:2" x14ac:dyDescent="0.2">
      <c r="B94115"/>
    </row>
    <row r="94116" spans="2:2" x14ac:dyDescent="0.2">
      <c r="B94116"/>
    </row>
    <row r="94117" spans="2:2" x14ac:dyDescent="0.2">
      <c r="B94117"/>
    </row>
    <row r="94118" spans="2:2" x14ac:dyDescent="0.2">
      <c r="B94118"/>
    </row>
    <row r="94119" spans="2:2" x14ac:dyDescent="0.2">
      <c r="B94119"/>
    </row>
    <row r="94120" spans="2:2" x14ac:dyDescent="0.2">
      <c r="B94120"/>
    </row>
    <row r="94121" spans="2:2" x14ac:dyDescent="0.2">
      <c r="B94121"/>
    </row>
    <row r="94122" spans="2:2" x14ac:dyDescent="0.2">
      <c r="B94122"/>
    </row>
    <row r="94123" spans="2:2" x14ac:dyDescent="0.2">
      <c r="B94123"/>
    </row>
    <row r="94124" spans="2:2" x14ac:dyDescent="0.2">
      <c r="B94124"/>
    </row>
    <row r="94125" spans="2:2" x14ac:dyDescent="0.2">
      <c r="B94125"/>
    </row>
    <row r="94126" spans="2:2" x14ac:dyDescent="0.2">
      <c r="B94126"/>
    </row>
    <row r="94127" spans="2:2" x14ac:dyDescent="0.2">
      <c r="B94127"/>
    </row>
    <row r="94128" spans="2:2" x14ac:dyDescent="0.2">
      <c r="B94128"/>
    </row>
    <row r="94129" spans="2:2" x14ac:dyDescent="0.2">
      <c r="B94129"/>
    </row>
    <row r="94130" spans="2:2" x14ac:dyDescent="0.2">
      <c r="B94130"/>
    </row>
    <row r="94131" spans="2:2" x14ac:dyDescent="0.2">
      <c r="B94131"/>
    </row>
    <row r="94132" spans="2:2" x14ac:dyDescent="0.2">
      <c r="B94132"/>
    </row>
    <row r="94133" spans="2:2" x14ac:dyDescent="0.2">
      <c r="B94133"/>
    </row>
    <row r="94134" spans="2:2" x14ac:dyDescent="0.2">
      <c r="B94134"/>
    </row>
    <row r="94135" spans="2:2" x14ac:dyDescent="0.2">
      <c r="B94135"/>
    </row>
    <row r="94136" spans="2:2" x14ac:dyDescent="0.2">
      <c r="B94136"/>
    </row>
    <row r="94137" spans="2:2" x14ac:dyDescent="0.2">
      <c r="B94137"/>
    </row>
    <row r="94138" spans="2:2" x14ac:dyDescent="0.2">
      <c r="B94138"/>
    </row>
    <row r="94139" spans="2:2" x14ac:dyDescent="0.2">
      <c r="B94139"/>
    </row>
    <row r="94140" spans="2:2" x14ac:dyDescent="0.2">
      <c r="B94140"/>
    </row>
    <row r="94141" spans="2:2" x14ac:dyDescent="0.2">
      <c r="B94141"/>
    </row>
    <row r="94142" spans="2:2" x14ac:dyDescent="0.2">
      <c r="B94142"/>
    </row>
    <row r="94143" spans="2:2" x14ac:dyDescent="0.2">
      <c r="B94143"/>
    </row>
    <row r="94144" spans="2:2" x14ac:dyDescent="0.2">
      <c r="B94144"/>
    </row>
    <row r="94145" spans="2:2" x14ac:dyDescent="0.2">
      <c r="B94145"/>
    </row>
    <row r="94146" spans="2:2" x14ac:dyDescent="0.2">
      <c r="B94146"/>
    </row>
    <row r="94147" spans="2:2" x14ac:dyDescent="0.2">
      <c r="B94147"/>
    </row>
    <row r="94148" spans="2:2" x14ac:dyDescent="0.2">
      <c r="B94148"/>
    </row>
    <row r="94149" spans="2:2" x14ac:dyDescent="0.2">
      <c r="B94149"/>
    </row>
    <row r="94150" spans="2:2" x14ac:dyDescent="0.2">
      <c r="B94150"/>
    </row>
    <row r="94151" spans="2:2" x14ac:dyDescent="0.2">
      <c r="B94151"/>
    </row>
    <row r="94152" spans="2:2" x14ac:dyDescent="0.2">
      <c r="B94152"/>
    </row>
    <row r="94153" spans="2:2" x14ac:dyDescent="0.2">
      <c r="B94153"/>
    </row>
    <row r="94154" spans="2:2" x14ac:dyDescent="0.2">
      <c r="B94154"/>
    </row>
    <row r="94155" spans="2:2" x14ac:dyDescent="0.2">
      <c r="B94155"/>
    </row>
    <row r="94156" spans="2:2" x14ac:dyDescent="0.2">
      <c r="B94156"/>
    </row>
    <row r="94157" spans="2:2" x14ac:dyDescent="0.2">
      <c r="B94157"/>
    </row>
    <row r="94158" spans="2:2" x14ac:dyDescent="0.2">
      <c r="B94158"/>
    </row>
    <row r="94159" spans="2:2" x14ac:dyDescent="0.2">
      <c r="B94159"/>
    </row>
    <row r="94160" spans="2:2" x14ac:dyDescent="0.2">
      <c r="B94160"/>
    </row>
    <row r="94161" spans="2:2" x14ac:dyDescent="0.2">
      <c r="B94161"/>
    </row>
    <row r="94162" spans="2:2" x14ac:dyDescent="0.2">
      <c r="B94162"/>
    </row>
    <row r="94163" spans="2:2" x14ac:dyDescent="0.2">
      <c r="B94163"/>
    </row>
    <row r="94164" spans="2:2" x14ac:dyDescent="0.2">
      <c r="B94164"/>
    </row>
    <row r="94165" spans="2:2" x14ac:dyDescent="0.2">
      <c r="B94165"/>
    </row>
    <row r="94166" spans="2:2" x14ac:dyDescent="0.2">
      <c r="B94166"/>
    </row>
    <row r="94167" spans="2:2" x14ac:dyDescent="0.2">
      <c r="B94167"/>
    </row>
    <row r="94168" spans="2:2" x14ac:dyDescent="0.2">
      <c r="B94168"/>
    </row>
    <row r="94169" spans="2:2" x14ac:dyDescent="0.2">
      <c r="B94169"/>
    </row>
    <row r="94170" spans="2:2" x14ac:dyDescent="0.2">
      <c r="B94170"/>
    </row>
    <row r="94171" spans="2:2" x14ac:dyDescent="0.2">
      <c r="B94171"/>
    </row>
    <row r="94172" spans="2:2" x14ac:dyDescent="0.2">
      <c r="B94172"/>
    </row>
    <row r="94173" spans="2:2" x14ac:dyDescent="0.2">
      <c r="B94173"/>
    </row>
    <row r="94174" spans="2:2" x14ac:dyDescent="0.2">
      <c r="B94174"/>
    </row>
    <row r="94175" spans="2:2" x14ac:dyDescent="0.2">
      <c r="B94175"/>
    </row>
    <row r="94176" spans="2:2" x14ac:dyDescent="0.2">
      <c r="B94176"/>
    </row>
    <row r="94177" spans="2:2" x14ac:dyDescent="0.2">
      <c r="B94177"/>
    </row>
    <row r="94178" spans="2:2" x14ac:dyDescent="0.2">
      <c r="B94178"/>
    </row>
    <row r="94179" spans="2:2" x14ac:dyDescent="0.2">
      <c r="B94179"/>
    </row>
    <row r="94180" spans="2:2" x14ac:dyDescent="0.2">
      <c r="B94180"/>
    </row>
    <row r="94181" spans="2:2" x14ac:dyDescent="0.2">
      <c r="B94181"/>
    </row>
    <row r="94182" spans="2:2" x14ac:dyDescent="0.2">
      <c r="B94182"/>
    </row>
    <row r="94183" spans="2:2" x14ac:dyDescent="0.2">
      <c r="B94183"/>
    </row>
    <row r="94184" spans="2:2" x14ac:dyDescent="0.2">
      <c r="B94184"/>
    </row>
    <row r="94185" spans="2:2" x14ac:dyDescent="0.2">
      <c r="B94185"/>
    </row>
    <row r="94186" spans="2:2" x14ac:dyDescent="0.2">
      <c r="B94186"/>
    </row>
    <row r="94187" spans="2:2" x14ac:dyDescent="0.2">
      <c r="B94187"/>
    </row>
    <row r="94188" spans="2:2" x14ac:dyDescent="0.2">
      <c r="B94188"/>
    </row>
    <row r="94189" spans="2:2" x14ac:dyDescent="0.2">
      <c r="B94189"/>
    </row>
    <row r="94190" spans="2:2" x14ac:dyDescent="0.2">
      <c r="B94190"/>
    </row>
    <row r="94191" spans="2:2" x14ac:dyDescent="0.2">
      <c r="B94191"/>
    </row>
    <row r="94192" spans="2:2" x14ac:dyDescent="0.2">
      <c r="B94192"/>
    </row>
    <row r="94193" spans="2:2" x14ac:dyDescent="0.2">
      <c r="B94193"/>
    </row>
    <row r="94194" spans="2:2" x14ac:dyDescent="0.2">
      <c r="B94194"/>
    </row>
    <row r="94195" spans="2:2" x14ac:dyDescent="0.2">
      <c r="B94195"/>
    </row>
    <row r="94196" spans="2:2" x14ac:dyDescent="0.2">
      <c r="B94196"/>
    </row>
    <row r="94197" spans="2:2" x14ac:dyDescent="0.2">
      <c r="B94197"/>
    </row>
    <row r="94198" spans="2:2" x14ac:dyDescent="0.2">
      <c r="B94198"/>
    </row>
    <row r="94199" spans="2:2" x14ac:dyDescent="0.2">
      <c r="B94199"/>
    </row>
    <row r="94200" spans="2:2" x14ac:dyDescent="0.2">
      <c r="B94200"/>
    </row>
    <row r="94201" spans="2:2" x14ac:dyDescent="0.2">
      <c r="B94201"/>
    </row>
    <row r="94202" spans="2:2" x14ac:dyDescent="0.2">
      <c r="B94202"/>
    </row>
    <row r="94203" spans="2:2" x14ac:dyDescent="0.2">
      <c r="B94203"/>
    </row>
    <row r="94204" spans="2:2" x14ac:dyDescent="0.2">
      <c r="B94204"/>
    </row>
    <row r="94205" spans="2:2" x14ac:dyDescent="0.2">
      <c r="B94205"/>
    </row>
    <row r="94206" spans="2:2" x14ac:dyDescent="0.2">
      <c r="B94206"/>
    </row>
    <row r="94207" spans="2:2" x14ac:dyDescent="0.2">
      <c r="B94207"/>
    </row>
    <row r="94208" spans="2:2" x14ac:dyDescent="0.2">
      <c r="B94208"/>
    </row>
    <row r="94209" spans="2:2" x14ac:dyDescent="0.2">
      <c r="B94209"/>
    </row>
    <row r="94210" spans="2:2" x14ac:dyDescent="0.2">
      <c r="B94210"/>
    </row>
    <row r="94211" spans="2:2" x14ac:dyDescent="0.2">
      <c r="B94211"/>
    </row>
    <row r="94212" spans="2:2" x14ac:dyDescent="0.2">
      <c r="B94212"/>
    </row>
    <row r="94213" spans="2:2" x14ac:dyDescent="0.2">
      <c r="B94213"/>
    </row>
    <row r="94214" spans="2:2" x14ac:dyDescent="0.2">
      <c r="B94214"/>
    </row>
    <row r="94215" spans="2:2" x14ac:dyDescent="0.2">
      <c r="B94215"/>
    </row>
    <row r="94216" spans="2:2" x14ac:dyDescent="0.2">
      <c r="B94216"/>
    </row>
    <row r="94217" spans="2:2" x14ac:dyDescent="0.2">
      <c r="B94217"/>
    </row>
    <row r="94218" spans="2:2" x14ac:dyDescent="0.2">
      <c r="B94218"/>
    </row>
    <row r="94219" spans="2:2" x14ac:dyDescent="0.2">
      <c r="B94219"/>
    </row>
    <row r="94220" spans="2:2" x14ac:dyDescent="0.2">
      <c r="B94220"/>
    </row>
    <row r="94221" spans="2:2" x14ac:dyDescent="0.2">
      <c r="B94221"/>
    </row>
    <row r="94222" spans="2:2" x14ac:dyDescent="0.2">
      <c r="B94222"/>
    </row>
    <row r="94223" spans="2:2" x14ac:dyDescent="0.2">
      <c r="B94223"/>
    </row>
    <row r="94224" spans="2:2" x14ac:dyDescent="0.2">
      <c r="B94224"/>
    </row>
    <row r="94225" spans="2:2" x14ac:dyDescent="0.2">
      <c r="B94225"/>
    </row>
    <row r="94226" spans="2:2" x14ac:dyDescent="0.2">
      <c r="B94226"/>
    </row>
    <row r="94227" spans="2:2" x14ac:dyDescent="0.2">
      <c r="B94227"/>
    </row>
    <row r="94228" spans="2:2" x14ac:dyDescent="0.2">
      <c r="B94228"/>
    </row>
    <row r="94229" spans="2:2" x14ac:dyDescent="0.2">
      <c r="B94229"/>
    </row>
    <row r="94230" spans="2:2" x14ac:dyDescent="0.2">
      <c r="B94230"/>
    </row>
    <row r="94231" spans="2:2" x14ac:dyDescent="0.2">
      <c r="B94231"/>
    </row>
    <row r="94232" spans="2:2" x14ac:dyDescent="0.2">
      <c r="B94232"/>
    </row>
    <row r="94233" spans="2:2" x14ac:dyDescent="0.2">
      <c r="B94233"/>
    </row>
    <row r="94234" spans="2:2" x14ac:dyDescent="0.2">
      <c r="B94234"/>
    </row>
    <row r="94235" spans="2:2" x14ac:dyDescent="0.2">
      <c r="B94235"/>
    </row>
    <row r="94236" spans="2:2" x14ac:dyDescent="0.2">
      <c r="B94236"/>
    </row>
    <row r="94237" spans="2:2" x14ac:dyDescent="0.2">
      <c r="B94237"/>
    </row>
    <row r="94238" spans="2:2" x14ac:dyDescent="0.2">
      <c r="B94238"/>
    </row>
    <row r="94239" spans="2:2" x14ac:dyDescent="0.2">
      <c r="B94239"/>
    </row>
    <row r="94240" spans="2:2" x14ac:dyDescent="0.2">
      <c r="B94240"/>
    </row>
    <row r="94241" spans="2:2" x14ac:dyDescent="0.2">
      <c r="B94241"/>
    </row>
    <row r="94242" spans="2:2" x14ac:dyDescent="0.2">
      <c r="B94242"/>
    </row>
    <row r="94243" spans="2:2" x14ac:dyDescent="0.2">
      <c r="B94243"/>
    </row>
    <row r="94244" spans="2:2" x14ac:dyDescent="0.2">
      <c r="B94244"/>
    </row>
    <row r="94245" spans="2:2" x14ac:dyDescent="0.2">
      <c r="B94245"/>
    </row>
    <row r="94246" spans="2:2" x14ac:dyDescent="0.2">
      <c r="B94246"/>
    </row>
    <row r="94247" spans="2:2" x14ac:dyDescent="0.2">
      <c r="B94247"/>
    </row>
    <row r="94248" spans="2:2" x14ac:dyDescent="0.2">
      <c r="B94248"/>
    </row>
    <row r="94249" spans="2:2" x14ac:dyDescent="0.2">
      <c r="B94249"/>
    </row>
    <row r="94250" spans="2:2" x14ac:dyDescent="0.2">
      <c r="B94250"/>
    </row>
    <row r="94251" spans="2:2" x14ac:dyDescent="0.2">
      <c r="B94251"/>
    </row>
    <row r="94252" spans="2:2" x14ac:dyDescent="0.2">
      <c r="B94252"/>
    </row>
    <row r="94253" spans="2:2" x14ac:dyDescent="0.2">
      <c r="B94253"/>
    </row>
    <row r="94254" spans="2:2" x14ac:dyDescent="0.2">
      <c r="B94254"/>
    </row>
    <row r="94255" spans="2:2" x14ac:dyDescent="0.2">
      <c r="B94255"/>
    </row>
    <row r="94256" spans="2:2" x14ac:dyDescent="0.2">
      <c r="B94256"/>
    </row>
    <row r="94257" spans="2:2" x14ac:dyDescent="0.2">
      <c r="B94257"/>
    </row>
    <row r="94258" spans="2:2" x14ac:dyDescent="0.2">
      <c r="B94258"/>
    </row>
    <row r="94259" spans="2:2" x14ac:dyDescent="0.2">
      <c r="B94259"/>
    </row>
    <row r="94260" spans="2:2" x14ac:dyDescent="0.2">
      <c r="B94260"/>
    </row>
    <row r="94261" spans="2:2" x14ac:dyDescent="0.2">
      <c r="B94261"/>
    </row>
    <row r="94262" spans="2:2" x14ac:dyDescent="0.2">
      <c r="B94262"/>
    </row>
    <row r="94263" spans="2:2" x14ac:dyDescent="0.2">
      <c r="B94263"/>
    </row>
    <row r="94264" spans="2:2" x14ac:dyDescent="0.2">
      <c r="B94264"/>
    </row>
    <row r="94265" spans="2:2" x14ac:dyDescent="0.2">
      <c r="B94265"/>
    </row>
    <row r="94266" spans="2:2" x14ac:dyDescent="0.2">
      <c r="B94266"/>
    </row>
    <row r="94267" spans="2:2" x14ac:dyDescent="0.2">
      <c r="B94267"/>
    </row>
    <row r="94268" spans="2:2" x14ac:dyDescent="0.2">
      <c r="B94268"/>
    </row>
    <row r="94269" spans="2:2" x14ac:dyDescent="0.2">
      <c r="B94269"/>
    </row>
    <row r="94270" spans="2:2" x14ac:dyDescent="0.2">
      <c r="B94270"/>
    </row>
    <row r="94271" spans="2:2" x14ac:dyDescent="0.2">
      <c r="B94271"/>
    </row>
    <row r="94272" spans="2:2" x14ac:dyDescent="0.2">
      <c r="B94272"/>
    </row>
    <row r="94273" spans="2:2" x14ac:dyDescent="0.2">
      <c r="B94273"/>
    </row>
    <row r="94274" spans="2:2" x14ac:dyDescent="0.2">
      <c r="B94274"/>
    </row>
    <row r="94275" spans="2:2" x14ac:dyDescent="0.2">
      <c r="B94275"/>
    </row>
    <row r="94276" spans="2:2" x14ac:dyDescent="0.2">
      <c r="B94276"/>
    </row>
    <row r="94277" spans="2:2" x14ac:dyDescent="0.2">
      <c r="B94277"/>
    </row>
    <row r="94278" spans="2:2" x14ac:dyDescent="0.2">
      <c r="B94278"/>
    </row>
    <row r="94279" spans="2:2" x14ac:dyDescent="0.2">
      <c r="B94279"/>
    </row>
    <row r="94280" spans="2:2" x14ac:dyDescent="0.2">
      <c r="B94280"/>
    </row>
    <row r="94281" spans="2:2" x14ac:dyDescent="0.2">
      <c r="B94281"/>
    </row>
    <row r="94282" spans="2:2" x14ac:dyDescent="0.2">
      <c r="B94282"/>
    </row>
    <row r="94283" spans="2:2" x14ac:dyDescent="0.2">
      <c r="B94283"/>
    </row>
    <row r="94284" spans="2:2" x14ac:dyDescent="0.2">
      <c r="B94284"/>
    </row>
    <row r="94285" spans="2:2" x14ac:dyDescent="0.2">
      <c r="B94285"/>
    </row>
    <row r="94286" spans="2:2" x14ac:dyDescent="0.2">
      <c r="B94286"/>
    </row>
    <row r="94287" spans="2:2" x14ac:dyDescent="0.2">
      <c r="B94287"/>
    </row>
    <row r="94288" spans="2:2" x14ac:dyDescent="0.2">
      <c r="B94288"/>
    </row>
    <row r="94289" spans="2:2" x14ac:dyDescent="0.2">
      <c r="B94289"/>
    </row>
    <row r="94290" spans="2:2" x14ac:dyDescent="0.2">
      <c r="B94290"/>
    </row>
    <row r="94291" spans="2:2" x14ac:dyDescent="0.2">
      <c r="B94291"/>
    </row>
    <row r="94292" spans="2:2" x14ac:dyDescent="0.2">
      <c r="B94292"/>
    </row>
    <row r="94293" spans="2:2" x14ac:dyDescent="0.2">
      <c r="B94293"/>
    </row>
    <row r="94294" spans="2:2" x14ac:dyDescent="0.2">
      <c r="B94294"/>
    </row>
    <row r="94295" spans="2:2" x14ac:dyDescent="0.2">
      <c r="B94295"/>
    </row>
    <row r="94296" spans="2:2" x14ac:dyDescent="0.2">
      <c r="B94296"/>
    </row>
    <row r="94297" spans="2:2" x14ac:dyDescent="0.2">
      <c r="B94297"/>
    </row>
    <row r="94298" spans="2:2" x14ac:dyDescent="0.2">
      <c r="B94298"/>
    </row>
    <row r="94299" spans="2:2" x14ac:dyDescent="0.2">
      <c r="B94299"/>
    </row>
    <row r="94300" spans="2:2" x14ac:dyDescent="0.2">
      <c r="B94300"/>
    </row>
    <row r="94301" spans="2:2" x14ac:dyDescent="0.2">
      <c r="B94301"/>
    </row>
    <row r="94302" spans="2:2" x14ac:dyDescent="0.2">
      <c r="B94302"/>
    </row>
    <row r="94303" spans="2:2" x14ac:dyDescent="0.2">
      <c r="B94303"/>
    </row>
    <row r="94304" spans="2:2" x14ac:dyDescent="0.2">
      <c r="B94304"/>
    </row>
    <row r="94305" spans="2:2" x14ac:dyDescent="0.2">
      <c r="B94305"/>
    </row>
    <row r="94306" spans="2:2" x14ac:dyDescent="0.2">
      <c r="B94306"/>
    </row>
    <row r="94307" spans="2:2" x14ac:dyDescent="0.2">
      <c r="B94307"/>
    </row>
    <row r="94308" spans="2:2" x14ac:dyDescent="0.2">
      <c r="B94308"/>
    </row>
    <row r="94309" spans="2:2" x14ac:dyDescent="0.2">
      <c r="B94309"/>
    </row>
    <row r="94310" spans="2:2" x14ac:dyDescent="0.2">
      <c r="B94310"/>
    </row>
    <row r="94311" spans="2:2" x14ac:dyDescent="0.2">
      <c r="B94311"/>
    </row>
    <row r="94312" spans="2:2" x14ac:dyDescent="0.2">
      <c r="B94312"/>
    </row>
    <row r="94313" spans="2:2" x14ac:dyDescent="0.2">
      <c r="B94313"/>
    </row>
    <row r="94314" spans="2:2" x14ac:dyDescent="0.2">
      <c r="B94314"/>
    </row>
    <row r="94315" spans="2:2" x14ac:dyDescent="0.2">
      <c r="B94315"/>
    </row>
    <row r="94316" spans="2:2" x14ac:dyDescent="0.2">
      <c r="B94316"/>
    </row>
    <row r="94317" spans="2:2" x14ac:dyDescent="0.2">
      <c r="B94317"/>
    </row>
    <row r="94318" spans="2:2" x14ac:dyDescent="0.2">
      <c r="B94318"/>
    </row>
    <row r="94319" spans="2:2" x14ac:dyDescent="0.2">
      <c r="B94319"/>
    </row>
    <row r="94320" spans="2:2" x14ac:dyDescent="0.2">
      <c r="B94320"/>
    </row>
    <row r="94321" spans="2:2" x14ac:dyDescent="0.2">
      <c r="B94321"/>
    </row>
    <row r="94322" spans="2:2" x14ac:dyDescent="0.2">
      <c r="B94322"/>
    </row>
    <row r="94323" spans="2:2" x14ac:dyDescent="0.2">
      <c r="B94323"/>
    </row>
    <row r="94324" spans="2:2" x14ac:dyDescent="0.2">
      <c r="B94324"/>
    </row>
    <row r="94325" spans="2:2" x14ac:dyDescent="0.2">
      <c r="B94325"/>
    </row>
    <row r="94326" spans="2:2" x14ac:dyDescent="0.2">
      <c r="B94326"/>
    </row>
    <row r="94327" spans="2:2" x14ac:dyDescent="0.2">
      <c r="B94327"/>
    </row>
    <row r="94328" spans="2:2" x14ac:dyDescent="0.2">
      <c r="B94328"/>
    </row>
    <row r="94329" spans="2:2" x14ac:dyDescent="0.2">
      <c r="B94329"/>
    </row>
    <row r="94330" spans="2:2" x14ac:dyDescent="0.2">
      <c r="B94330"/>
    </row>
    <row r="94331" spans="2:2" x14ac:dyDescent="0.2">
      <c r="B94331"/>
    </row>
    <row r="94332" spans="2:2" x14ac:dyDescent="0.2">
      <c r="B94332"/>
    </row>
    <row r="94333" spans="2:2" x14ac:dyDescent="0.2">
      <c r="B94333"/>
    </row>
    <row r="94334" spans="2:2" x14ac:dyDescent="0.2">
      <c r="B94334"/>
    </row>
    <row r="94335" spans="2:2" x14ac:dyDescent="0.2">
      <c r="B94335"/>
    </row>
    <row r="94336" spans="2:2" x14ac:dyDescent="0.2">
      <c r="B94336"/>
    </row>
    <row r="94337" spans="2:2" x14ac:dyDescent="0.2">
      <c r="B94337"/>
    </row>
    <row r="94338" spans="2:2" x14ac:dyDescent="0.2">
      <c r="B94338"/>
    </row>
    <row r="94339" spans="2:2" x14ac:dyDescent="0.2">
      <c r="B94339"/>
    </row>
    <row r="94340" spans="2:2" x14ac:dyDescent="0.2">
      <c r="B94340"/>
    </row>
    <row r="94341" spans="2:2" x14ac:dyDescent="0.2">
      <c r="B94341"/>
    </row>
    <row r="94342" spans="2:2" x14ac:dyDescent="0.2">
      <c r="B94342"/>
    </row>
    <row r="94343" spans="2:2" x14ac:dyDescent="0.2">
      <c r="B94343"/>
    </row>
    <row r="94344" spans="2:2" x14ac:dyDescent="0.2">
      <c r="B94344"/>
    </row>
    <row r="94345" spans="2:2" x14ac:dyDescent="0.2">
      <c r="B94345"/>
    </row>
    <row r="94346" spans="2:2" x14ac:dyDescent="0.2">
      <c r="B94346"/>
    </row>
    <row r="94347" spans="2:2" x14ac:dyDescent="0.2">
      <c r="B94347"/>
    </row>
    <row r="94348" spans="2:2" x14ac:dyDescent="0.2">
      <c r="B94348"/>
    </row>
    <row r="94349" spans="2:2" x14ac:dyDescent="0.2">
      <c r="B94349"/>
    </row>
    <row r="94350" spans="2:2" x14ac:dyDescent="0.2">
      <c r="B94350"/>
    </row>
    <row r="94351" spans="2:2" x14ac:dyDescent="0.2">
      <c r="B94351"/>
    </row>
    <row r="94352" spans="2:2" x14ac:dyDescent="0.2">
      <c r="B94352"/>
    </row>
    <row r="94353" spans="2:2" x14ac:dyDescent="0.2">
      <c r="B94353"/>
    </row>
    <row r="94354" spans="2:2" x14ac:dyDescent="0.2">
      <c r="B94354"/>
    </row>
    <row r="94355" spans="2:2" x14ac:dyDescent="0.2">
      <c r="B94355"/>
    </row>
    <row r="94356" spans="2:2" x14ac:dyDescent="0.2">
      <c r="B94356"/>
    </row>
    <row r="94357" spans="2:2" x14ac:dyDescent="0.2">
      <c r="B94357"/>
    </row>
    <row r="94358" spans="2:2" x14ac:dyDescent="0.2">
      <c r="B94358"/>
    </row>
    <row r="94359" spans="2:2" x14ac:dyDescent="0.2">
      <c r="B94359"/>
    </row>
    <row r="94360" spans="2:2" x14ac:dyDescent="0.2">
      <c r="B94360"/>
    </row>
    <row r="94361" spans="2:2" x14ac:dyDescent="0.2">
      <c r="B94361"/>
    </row>
    <row r="94362" spans="2:2" x14ac:dyDescent="0.2">
      <c r="B94362"/>
    </row>
    <row r="94363" spans="2:2" x14ac:dyDescent="0.2">
      <c r="B94363"/>
    </row>
    <row r="94364" spans="2:2" x14ac:dyDescent="0.2">
      <c r="B94364"/>
    </row>
    <row r="94365" spans="2:2" x14ac:dyDescent="0.2">
      <c r="B94365"/>
    </row>
    <row r="94366" spans="2:2" x14ac:dyDescent="0.2">
      <c r="B94366"/>
    </row>
    <row r="94367" spans="2:2" x14ac:dyDescent="0.2">
      <c r="B94367"/>
    </row>
    <row r="94368" spans="2:2" x14ac:dyDescent="0.2">
      <c r="B94368"/>
    </row>
    <row r="94369" spans="2:2" x14ac:dyDescent="0.2">
      <c r="B94369"/>
    </row>
    <row r="94370" spans="2:2" x14ac:dyDescent="0.2">
      <c r="B94370"/>
    </row>
    <row r="94371" spans="2:2" x14ac:dyDescent="0.2">
      <c r="B94371"/>
    </row>
    <row r="94372" spans="2:2" x14ac:dyDescent="0.2">
      <c r="B94372"/>
    </row>
    <row r="94373" spans="2:2" x14ac:dyDescent="0.2">
      <c r="B94373"/>
    </row>
    <row r="94374" spans="2:2" x14ac:dyDescent="0.2">
      <c r="B94374"/>
    </row>
    <row r="94375" spans="2:2" x14ac:dyDescent="0.2">
      <c r="B94375"/>
    </row>
    <row r="94376" spans="2:2" x14ac:dyDescent="0.2">
      <c r="B94376"/>
    </row>
    <row r="94377" spans="2:2" x14ac:dyDescent="0.2">
      <c r="B94377"/>
    </row>
    <row r="94378" spans="2:2" x14ac:dyDescent="0.2">
      <c r="B94378"/>
    </row>
    <row r="94379" spans="2:2" x14ac:dyDescent="0.2">
      <c r="B94379"/>
    </row>
    <row r="94380" spans="2:2" x14ac:dyDescent="0.2">
      <c r="B94380"/>
    </row>
    <row r="94381" spans="2:2" x14ac:dyDescent="0.2">
      <c r="B94381"/>
    </row>
    <row r="94382" spans="2:2" x14ac:dyDescent="0.2">
      <c r="B94382"/>
    </row>
    <row r="94383" spans="2:2" x14ac:dyDescent="0.2">
      <c r="B94383"/>
    </row>
    <row r="94384" spans="2:2" x14ac:dyDescent="0.2">
      <c r="B94384"/>
    </row>
    <row r="94385" spans="2:2" x14ac:dyDescent="0.2">
      <c r="B94385"/>
    </row>
    <row r="94386" spans="2:2" x14ac:dyDescent="0.2">
      <c r="B94386"/>
    </row>
    <row r="94387" spans="2:2" x14ac:dyDescent="0.2">
      <c r="B94387"/>
    </row>
    <row r="94388" spans="2:2" x14ac:dyDescent="0.2">
      <c r="B94388"/>
    </row>
    <row r="94389" spans="2:2" x14ac:dyDescent="0.2">
      <c r="B94389"/>
    </row>
    <row r="94390" spans="2:2" x14ac:dyDescent="0.2">
      <c r="B94390"/>
    </row>
    <row r="94391" spans="2:2" x14ac:dyDescent="0.2">
      <c r="B94391"/>
    </row>
    <row r="94392" spans="2:2" x14ac:dyDescent="0.2">
      <c r="B94392"/>
    </row>
    <row r="94393" spans="2:2" x14ac:dyDescent="0.2">
      <c r="B94393"/>
    </row>
    <row r="94394" spans="2:2" x14ac:dyDescent="0.2">
      <c r="B94394"/>
    </row>
    <row r="94395" spans="2:2" x14ac:dyDescent="0.2">
      <c r="B94395"/>
    </row>
    <row r="94396" spans="2:2" x14ac:dyDescent="0.2">
      <c r="B94396"/>
    </row>
    <row r="94397" spans="2:2" x14ac:dyDescent="0.2">
      <c r="B94397"/>
    </row>
    <row r="94398" spans="2:2" x14ac:dyDescent="0.2">
      <c r="B94398"/>
    </row>
    <row r="94399" spans="2:2" x14ac:dyDescent="0.2">
      <c r="B94399"/>
    </row>
    <row r="94400" spans="2:2" x14ac:dyDescent="0.2">
      <c r="B94400"/>
    </row>
    <row r="94401" spans="2:2" x14ac:dyDescent="0.2">
      <c r="B94401"/>
    </row>
    <row r="94402" spans="2:2" x14ac:dyDescent="0.2">
      <c r="B94402"/>
    </row>
    <row r="94403" spans="2:2" x14ac:dyDescent="0.2">
      <c r="B94403"/>
    </row>
    <row r="94404" spans="2:2" x14ac:dyDescent="0.2">
      <c r="B94404"/>
    </row>
    <row r="94405" spans="2:2" x14ac:dyDescent="0.2">
      <c r="B94405"/>
    </row>
    <row r="94406" spans="2:2" x14ac:dyDescent="0.2">
      <c r="B94406"/>
    </row>
    <row r="94407" spans="2:2" x14ac:dyDescent="0.2">
      <c r="B94407"/>
    </row>
    <row r="94408" spans="2:2" x14ac:dyDescent="0.2">
      <c r="B94408"/>
    </row>
    <row r="94409" spans="2:2" x14ac:dyDescent="0.2">
      <c r="B94409"/>
    </row>
    <row r="94410" spans="2:2" x14ac:dyDescent="0.2">
      <c r="B94410"/>
    </row>
    <row r="94411" spans="2:2" x14ac:dyDescent="0.2">
      <c r="B94411"/>
    </row>
    <row r="94412" spans="2:2" x14ac:dyDescent="0.2">
      <c r="B94412"/>
    </row>
    <row r="94413" spans="2:2" x14ac:dyDescent="0.2">
      <c r="B94413"/>
    </row>
    <row r="94414" spans="2:2" x14ac:dyDescent="0.2">
      <c r="B94414"/>
    </row>
    <row r="94415" spans="2:2" x14ac:dyDescent="0.2">
      <c r="B94415"/>
    </row>
    <row r="94416" spans="2:2" x14ac:dyDescent="0.2">
      <c r="B94416"/>
    </row>
    <row r="94417" spans="2:2" x14ac:dyDescent="0.2">
      <c r="B94417"/>
    </row>
    <row r="94418" spans="2:2" x14ac:dyDescent="0.2">
      <c r="B94418"/>
    </row>
    <row r="94419" spans="2:2" x14ac:dyDescent="0.2">
      <c r="B94419"/>
    </row>
    <row r="94420" spans="2:2" x14ac:dyDescent="0.2">
      <c r="B94420"/>
    </row>
    <row r="94421" spans="2:2" x14ac:dyDescent="0.2">
      <c r="B94421"/>
    </row>
    <row r="94422" spans="2:2" x14ac:dyDescent="0.2">
      <c r="B94422"/>
    </row>
    <row r="94423" spans="2:2" x14ac:dyDescent="0.2">
      <c r="B94423"/>
    </row>
    <row r="94424" spans="2:2" x14ac:dyDescent="0.2">
      <c r="B94424"/>
    </row>
    <row r="94425" spans="2:2" x14ac:dyDescent="0.2">
      <c r="B94425"/>
    </row>
    <row r="94426" spans="2:2" x14ac:dyDescent="0.2">
      <c r="B94426"/>
    </row>
    <row r="94427" spans="2:2" x14ac:dyDescent="0.2">
      <c r="B94427"/>
    </row>
    <row r="94428" spans="2:2" x14ac:dyDescent="0.2">
      <c r="B94428"/>
    </row>
    <row r="94429" spans="2:2" x14ac:dyDescent="0.2">
      <c r="B94429"/>
    </row>
    <row r="94430" spans="2:2" x14ac:dyDescent="0.2">
      <c r="B94430"/>
    </row>
    <row r="94431" spans="2:2" x14ac:dyDescent="0.2">
      <c r="B94431"/>
    </row>
    <row r="94432" spans="2:2" x14ac:dyDescent="0.2">
      <c r="B94432"/>
    </row>
    <row r="94433" spans="2:2" x14ac:dyDescent="0.2">
      <c r="B94433"/>
    </row>
    <row r="94434" spans="2:2" x14ac:dyDescent="0.2">
      <c r="B94434"/>
    </row>
    <row r="94435" spans="2:2" x14ac:dyDescent="0.2">
      <c r="B94435"/>
    </row>
    <row r="94436" spans="2:2" x14ac:dyDescent="0.2">
      <c r="B94436"/>
    </row>
    <row r="94437" spans="2:2" x14ac:dyDescent="0.2">
      <c r="B94437"/>
    </row>
    <row r="94438" spans="2:2" x14ac:dyDescent="0.2">
      <c r="B94438"/>
    </row>
    <row r="94439" spans="2:2" x14ac:dyDescent="0.2">
      <c r="B94439"/>
    </row>
    <row r="94440" spans="2:2" x14ac:dyDescent="0.2">
      <c r="B94440"/>
    </row>
    <row r="94441" spans="2:2" x14ac:dyDescent="0.2">
      <c r="B94441"/>
    </row>
    <row r="94442" spans="2:2" x14ac:dyDescent="0.2">
      <c r="B94442"/>
    </row>
    <row r="94443" spans="2:2" x14ac:dyDescent="0.2">
      <c r="B94443"/>
    </row>
    <row r="94444" spans="2:2" x14ac:dyDescent="0.2">
      <c r="B94444"/>
    </row>
    <row r="94445" spans="2:2" x14ac:dyDescent="0.2">
      <c r="B94445"/>
    </row>
    <row r="94446" spans="2:2" x14ac:dyDescent="0.2">
      <c r="B94446"/>
    </row>
    <row r="94447" spans="2:2" x14ac:dyDescent="0.2">
      <c r="B94447"/>
    </row>
    <row r="94448" spans="2:2" x14ac:dyDescent="0.2">
      <c r="B94448"/>
    </row>
    <row r="94449" spans="2:2" x14ac:dyDescent="0.2">
      <c r="B94449"/>
    </row>
    <row r="94450" spans="2:2" x14ac:dyDescent="0.2">
      <c r="B94450"/>
    </row>
    <row r="94451" spans="2:2" x14ac:dyDescent="0.2">
      <c r="B94451"/>
    </row>
    <row r="94452" spans="2:2" x14ac:dyDescent="0.2">
      <c r="B94452"/>
    </row>
    <row r="94453" spans="2:2" x14ac:dyDescent="0.2">
      <c r="B94453"/>
    </row>
    <row r="94454" spans="2:2" x14ac:dyDescent="0.2">
      <c r="B94454"/>
    </row>
    <row r="94455" spans="2:2" x14ac:dyDescent="0.2">
      <c r="B94455"/>
    </row>
    <row r="94456" spans="2:2" x14ac:dyDescent="0.2">
      <c r="B94456"/>
    </row>
    <row r="94457" spans="2:2" x14ac:dyDescent="0.2">
      <c r="B94457"/>
    </row>
    <row r="94458" spans="2:2" x14ac:dyDescent="0.2">
      <c r="B94458"/>
    </row>
    <row r="94459" spans="2:2" x14ac:dyDescent="0.2">
      <c r="B94459"/>
    </row>
    <row r="94460" spans="2:2" x14ac:dyDescent="0.2">
      <c r="B94460"/>
    </row>
    <row r="94461" spans="2:2" x14ac:dyDescent="0.2">
      <c r="B94461"/>
    </row>
    <row r="94462" spans="2:2" x14ac:dyDescent="0.2">
      <c r="B94462"/>
    </row>
    <row r="94463" spans="2:2" x14ac:dyDescent="0.2">
      <c r="B94463"/>
    </row>
    <row r="94464" spans="2:2" x14ac:dyDescent="0.2">
      <c r="B94464"/>
    </row>
    <row r="94465" spans="2:2" x14ac:dyDescent="0.2">
      <c r="B94465"/>
    </row>
    <row r="94466" spans="2:2" x14ac:dyDescent="0.2">
      <c r="B94466"/>
    </row>
    <row r="94467" spans="2:2" x14ac:dyDescent="0.2">
      <c r="B94467"/>
    </row>
    <row r="94468" spans="2:2" x14ac:dyDescent="0.2">
      <c r="B94468"/>
    </row>
    <row r="94469" spans="2:2" x14ac:dyDescent="0.2">
      <c r="B94469"/>
    </row>
    <row r="94470" spans="2:2" x14ac:dyDescent="0.2">
      <c r="B94470"/>
    </row>
    <row r="94471" spans="2:2" x14ac:dyDescent="0.2">
      <c r="B94471"/>
    </row>
    <row r="94472" spans="2:2" x14ac:dyDescent="0.2">
      <c r="B94472"/>
    </row>
    <row r="94473" spans="2:2" x14ac:dyDescent="0.2">
      <c r="B94473"/>
    </row>
    <row r="94474" spans="2:2" x14ac:dyDescent="0.2">
      <c r="B94474"/>
    </row>
    <row r="94475" spans="2:2" x14ac:dyDescent="0.2">
      <c r="B94475"/>
    </row>
    <row r="94476" spans="2:2" x14ac:dyDescent="0.2">
      <c r="B94476"/>
    </row>
    <row r="94477" spans="2:2" x14ac:dyDescent="0.2">
      <c r="B94477"/>
    </row>
    <row r="94478" spans="2:2" x14ac:dyDescent="0.2">
      <c r="B94478"/>
    </row>
    <row r="94479" spans="2:2" x14ac:dyDescent="0.2">
      <c r="B94479"/>
    </row>
    <row r="94480" spans="2:2" x14ac:dyDescent="0.2">
      <c r="B94480"/>
    </row>
    <row r="94481" spans="2:2" x14ac:dyDescent="0.2">
      <c r="B94481"/>
    </row>
    <row r="94482" spans="2:2" x14ac:dyDescent="0.2">
      <c r="B94482"/>
    </row>
    <row r="94483" spans="2:2" x14ac:dyDescent="0.2">
      <c r="B94483"/>
    </row>
    <row r="94484" spans="2:2" x14ac:dyDescent="0.2">
      <c r="B94484"/>
    </row>
    <row r="94485" spans="2:2" x14ac:dyDescent="0.2">
      <c r="B94485"/>
    </row>
    <row r="94486" spans="2:2" x14ac:dyDescent="0.2">
      <c r="B94486"/>
    </row>
    <row r="94487" spans="2:2" x14ac:dyDescent="0.2">
      <c r="B94487"/>
    </row>
    <row r="94488" spans="2:2" x14ac:dyDescent="0.2">
      <c r="B94488"/>
    </row>
    <row r="94489" spans="2:2" x14ac:dyDescent="0.2">
      <c r="B94489"/>
    </row>
    <row r="94490" spans="2:2" x14ac:dyDescent="0.2">
      <c r="B94490"/>
    </row>
    <row r="94491" spans="2:2" x14ac:dyDescent="0.2">
      <c r="B94491"/>
    </row>
    <row r="94492" spans="2:2" x14ac:dyDescent="0.2">
      <c r="B94492"/>
    </row>
    <row r="94493" spans="2:2" x14ac:dyDescent="0.2">
      <c r="B94493"/>
    </row>
    <row r="94494" spans="2:2" x14ac:dyDescent="0.2">
      <c r="B94494"/>
    </row>
    <row r="94495" spans="2:2" x14ac:dyDescent="0.2">
      <c r="B94495"/>
    </row>
    <row r="94496" spans="2:2" x14ac:dyDescent="0.2">
      <c r="B94496"/>
    </row>
    <row r="94497" spans="2:2" x14ac:dyDescent="0.2">
      <c r="B94497"/>
    </row>
    <row r="94498" spans="2:2" x14ac:dyDescent="0.2">
      <c r="B94498"/>
    </row>
    <row r="94499" spans="2:2" x14ac:dyDescent="0.2">
      <c r="B94499"/>
    </row>
    <row r="94500" spans="2:2" x14ac:dyDescent="0.2">
      <c r="B94500"/>
    </row>
    <row r="94501" spans="2:2" x14ac:dyDescent="0.2">
      <c r="B94501"/>
    </row>
    <row r="94502" spans="2:2" x14ac:dyDescent="0.2">
      <c r="B94502"/>
    </row>
    <row r="94503" spans="2:2" x14ac:dyDescent="0.2">
      <c r="B94503"/>
    </row>
    <row r="94504" spans="2:2" x14ac:dyDescent="0.2">
      <c r="B94504"/>
    </row>
    <row r="94505" spans="2:2" x14ac:dyDescent="0.2">
      <c r="B94505"/>
    </row>
    <row r="94506" spans="2:2" x14ac:dyDescent="0.2">
      <c r="B94506"/>
    </row>
    <row r="94507" spans="2:2" x14ac:dyDescent="0.2">
      <c r="B94507"/>
    </row>
    <row r="94508" spans="2:2" x14ac:dyDescent="0.2">
      <c r="B94508"/>
    </row>
    <row r="94509" spans="2:2" x14ac:dyDescent="0.2">
      <c r="B94509"/>
    </row>
    <row r="94510" spans="2:2" x14ac:dyDescent="0.2">
      <c r="B94510"/>
    </row>
    <row r="94511" spans="2:2" x14ac:dyDescent="0.2">
      <c r="B94511"/>
    </row>
    <row r="94512" spans="2:2" x14ac:dyDescent="0.2">
      <c r="B94512"/>
    </row>
    <row r="94513" spans="2:2" x14ac:dyDescent="0.2">
      <c r="B94513"/>
    </row>
    <row r="94514" spans="2:2" x14ac:dyDescent="0.2">
      <c r="B94514"/>
    </row>
    <row r="94515" spans="2:2" x14ac:dyDescent="0.2">
      <c r="B94515"/>
    </row>
    <row r="94516" spans="2:2" x14ac:dyDescent="0.2">
      <c r="B94516"/>
    </row>
    <row r="94517" spans="2:2" x14ac:dyDescent="0.2">
      <c r="B94517"/>
    </row>
    <row r="94518" spans="2:2" x14ac:dyDescent="0.2">
      <c r="B94518"/>
    </row>
    <row r="94519" spans="2:2" x14ac:dyDescent="0.2">
      <c r="B94519"/>
    </row>
    <row r="94520" spans="2:2" x14ac:dyDescent="0.2">
      <c r="B94520"/>
    </row>
    <row r="94521" spans="2:2" x14ac:dyDescent="0.2">
      <c r="B94521"/>
    </row>
    <row r="94522" spans="2:2" x14ac:dyDescent="0.2">
      <c r="B94522"/>
    </row>
    <row r="94523" spans="2:2" x14ac:dyDescent="0.2">
      <c r="B94523"/>
    </row>
    <row r="94524" spans="2:2" x14ac:dyDescent="0.2">
      <c r="B94524"/>
    </row>
    <row r="94525" spans="2:2" x14ac:dyDescent="0.2">
      <c r="B94525"/>
    </row>
    <row r="94526" spans="2:2" x14ac:dyDescent="0.2">
      <c r="B94526"/>
    </row>
    <row r="94527" spans="2:2" x14ac:dyDescent="0.2">
      <c r="B94527"/>
    </row>
    <row r="94528" spans="2:2" x14ac:dyDescent="0.2">
      <c r="B94528"/>
    </row>
    <row r="94529" spans="2:2" x14ac:dyDescent="0.2">
      <c r="B94529"/>
    </row>
    <row r="94530" spans="2:2" x14ac:dyDescent="0.2">
      <c r="B94530"/>
    </row>
    <row r="94531" spans="2:2" x14ac:dyDescent="0.2">
      <c r="B94531"/>
    </row>
    <row r="94532" spans="2:2" x14ac:dyDescent="0.2">
      <c r="B94532"/>
    </row>
    <row r="94533" spans="2:2" x14ac:dyDescent="0.2">
      <c r="B94533"/>
    </row>
    <row r="94534" spans="2:2" x14ac:dyDescent="0.2">
      <c r="B94534"/>
    </row>
    <row r="94535" spans="2:2" x14ac:dyDescent="0.2">
      <c r="B94535"/>
    </row>
    <row r="94536" spans="2:2" x14ac:dyDescent="0.2">
      <c r="B94536"/>
    </row>
    <row r="94537" spans="2:2" x14ac:dyDescent="0.2">
      <c r="B94537"/>
    </row>
    <row r="94538" spans="2:2" x14ac:dyDescent="0.2">
      <c r="B94538"/>
    </row>
    <row r="94539" spans="2:2" x14ac:dyDescent="0.2">
      <c r="B94539"/>
    </row>
    <row r="94540" spans="2:2" x14ac:dyDescent="0.2">
      <c r="B94540"/>
    </row>
    <row r="94541" spans="2:2" x14ac:dyDescent="0.2">
      <c r="B94541"/>
    </row>
    <row r="94542" spans="2:2" x14ac:dyDescent="0.2">
      <c r="B94542"/>
    </row>
    <row r="94543" spans="2:2" x14ac:dyDescent="0.2">
      <c r="B94543"/>
    </row>
    <row r="94544" spans="2:2" x14ac:dyDescent="0.2">
      <c r="B94544"/>
    </row>
    <row r="94545" spans="2:2" x14ac:dyDescent="0.2">
      <c r="B94545"/>
    </row>
    <row r="94546" spans="2:2" x14ac:dyDescent="0.2">
      <c r="B94546"/>
    </row>
    <row r="94547" spans="2:2" x14ac:dyDescent="0.2">
      <c r="B94547"/>
    </row>
    <row r="94548" spans="2:2" x14ac:dyDescent="0.2">
      <c r="B94548"/>
    </row>
    <row r="94549" spans="2:2" x14ac:dyDescent="0.2">
      <c r="B94549"/>
    </row>
    <row r="94550" spans="2:2" x14ac:dyDescent="0.2">
      <c r="B94550"/>
    </row>
    <row r="94551" spans="2:2" x14ac:dyDescent="0.2">
      <c r="B94551"/>
    </row>
    <row r="94552" spans="2:2" x14ac:dyDescent="0.2">
      <c r="B94552"/>
    </row>
    <row r="94553" spans="2:2" x14ac:dyDescent="0.2">
      <c r="B94553"/>
    </row>
    <row r="94554" spans="2:2" x14ac:dyDescent="0.2">
      <c r="B94554"/>
    </row>
    <row r="94555" spans="2:2" x14ac:dyDescent="0.2">
      <c r="B94555"/>
    </row>
    <row r="94556" spans="2:2" x14ac:dyDescent="0.2">
      <c r="B94556"/>
    </row>
    <row r="94557" spans="2:2" x14ac:dyDescent="0.2">
      <c r="B94557"/>
    </row>
    <row r="94558" spans="2:2" x14ac:dyDescent="0.2">
      <c r="B94558"/>
    </row>
    <row r="94559" spans="2:2" x14ac:dyDescent="0.2">
      <c r="B94559"/>
    </row>
    <row r="94560" spans="2:2" x14ac:dyDescent="0.2">
      <c r="B94560"/>
    </row>
    <row r="94561" spans="2:2" x14ac:dyDescent="0.2">
      <c r="B94561"/>
    </row>
    <row r="94562" spans="2:2" x14ac:dyDescent="0.2">
      <c r="B94562"/>
    </row>
    <row r="94563" spans="2:2" x14ac:dyDescent="0.2">
      <c r="B94563"/>
    </row>
    <row r="94564" spans="2:2" x14ac:dyDescent="0.2">
      <c r="B94564"/>
    </row>
    <row r="94565" spans="2:2" x14ac:dyDescent="0.2">
      <c r="B94565"/>
    </row>
    <row r="94566" spans="2:2" x14ac:dyDescent="0.2">
      <c r="B94566"/>
    </row>
    <row r="94567" spans="2:2" x14ac:dyDescent="0.2">
      <c r="B94567"/>
    </row>
    <row r="94568" spans="2:2" x14ac:dyDescent="0.2">
      <c r="B94568"/>
    </row>
    <row r="94569" spans="2:2" x14ac:dyDescent="0.2">
      <c r="B94569"/>
    </row>
    <row r="94570" spans="2:2" x14ac:dyDescent="0.2">
      <c r="B94570"/>
    </row>
    <row r="94571" spans="2:2" x14ac:dyDescent="0.2">
      <c r="B94571"/>
    </row>
    <row r="94572" spans="2:2" x14ac:dyDescent="0.2">
      <c r="B94572"/>
    </row>
    <row r="94573" spans="2:2" x14ac:dyDescent="0.2">
      <c r="B94573"/>
    </row>
    <row r="94574" spans="2:2" x14ac:dyDescent="0.2">
      <c r="B94574"/>
    </row>
    <row r="94575" spans="2:2" x14ac:dyDescent="0.2">
      <c r="B94575"/>
    </row>
    <row r="94576" spans="2:2" x14ac:dyDescent="0.2">
      <c r="B94576"/>
    </row>
    <row r="94577" spans="2:2" x14ac:dyDescent="0.2">
      <c r="B94577"/>
    </row>
    <row r="94578" spans="2:2" x14ac:dyDescent="0.2">
      <c r="B94578"/>
    </row>
    <row r="94579" spans="2:2" x14ac:dyDescent="0.2">
      <c r="B94579"/>
    </row>
    <row r="94580" spans="2:2" x14ac:dyDescent="0.2">
      <c r="B94580"/>
    </row>
    <row r="94581" spans="2:2" x14ac:dyDescent="0.2">
      <c r="B94581"/>
    </row>
    <row r="94582" spans="2:2" x14ac:dyDescent="0.2">
      <c r="B94582"/>
    </row>
    <row r="94583" spans="2:2" x14ac:dyDescent="0.2">
      <c r="B94583"/>
    </row>
    <row r="94584" spans="2:2" x14ac:dyDescent="0.2">
      <c r="B94584"/>
    </row>
    <row r="94585" spans="2:2" x14ac:dyDescent="0.2">
      <c r="B94585"/>
    </row>
    <row r="94586" spans="2:2" x14ac:dyDescent="0.2">
      <c r="B94586"/>
    </row>
    <row r="94587" spans="2:2" x14ac:dyDescent="0.2">
      <c r="B94587"/>
    </row>
    <row r="94588" spans="2:2" x14ac:dyDescent="0.2">
      <c r="B94588"/>
    </row>
    <row r="94589" spans="2:2" x14ac:dyDescent="0.2">
      <c r="B94589"/>
    </row>
    <row r="94590" spans="2:2" x14ac:dyDescent="0.2">
      <c r="B94590"/>
    </row>
    <row r="94591" spans="2:2" x14ac:dyDescent="0.2">
      <c r="B94591"/>
    </row>
    <row r="94592" spans="2:2" x14ac:dyDescent="0.2">
      <c r="B94592"/>
    </row>
    <row r="94593" spans="2:2" x14ac:dyDescent="0.2">
      <c r="B94593"/>
    </row>
    <row r="94594" spans="2:2" x14ac:dyDescent="0.2">
      <c r="B94594"/>
    </row>
    <row r="94595" spans="2:2" x14ac:dyDescent="0.2">
      <c r="B94595"/>
    </row>
    <row r="94596" spans="2:2" x14ac:dyDescent="0.2">
      <c r="B94596"/>
    </row>
    <row r="94597" spans="2:2" x14ac:dyDescent="0.2">
      <c r="B94597"/>
    </row>
    <row r="94598" spans="2:2" x14ac:dyDescent="0.2">
      <c r="B94598"/>
    </row>
    <row r="94599" spans="2:2" x14ac:dyDescent="0.2">
      <c r="B94599"/>
    </row>
    <row r="94600" spans="2:2" x14ac:dyDescent="0.2">
      <c r="B94600"/>
    </row>
    <row r="94601" spans="2:2" x14ac:dyDescent="0.2">
      <c r="B94601"/>
    </row>
    <row r="94602" spans="2:2" x14ac:dyDescent="0.2">
      <c r="B94602"/>
    </row>
    <row r="94603" spans="2:2" x14ac:dyDescent="0.2">
      <c r="B94603"/>
    </row>
    <row r="94604" spans="2:2" x14ac:dyDescent="0.2">
      <c r="B94604"/>
    </row>
    <row r="94605" spans="2:2" x14ac:dyDescent="0.2">
      <c r="B94605"/>
    </row>
    <row r="94606" spans="2:2" x14ac:dyDescent="0.2">
      <c r="B94606"/>
    </row>
    <row r="94607" spans="2:2" x14ac:dyDescent="0.2">
      <c r="B94607"/>
    </row>
    <row r="94608" spans="2:2" x14ac:dyDescent="0.2">
      <c r="B94608"/>
    </row>
    <row r="94609" spans="2:2" x14ac:dyDescent="0.2">
      <c r="B94609"/>
    </row>
    <row r="94610" spans="2:2" x14ac:dyDescent="0.2">
      <c r="B94610"/>
    </row>
    <row r="94611" spans="2:2" x14ac:dyDescent="0.2">
      <c r="B94611"/>
    </row>
    <row r="94612" spans="2:2" x14ac:dyDescent="0.2">
      <c r="B94612"/>
    </row>
    <row r="94613" spans="2:2" x14ac:dyDescent="0.2">
      <c r="B94613"/>
    </row>
    <row r="94614" spans="2:2" x14ac:dyDescent="0.2">
      <c r="B94614"/>
    </row>
    <row r="94615" spans="2:2" x14ac:dyDescent="0.2">
      <c r="B94615"/>
    </row>
    <row r="94616" spans="2:2" x14ac:dyDescent="0.2">
      <c r="B94616"/>
    </row>
    <row r="94617" spans="2:2" x14ac:dyDescent="0.2">
      <c r="B94617"/>
    </row>
    <row r="94618" spans="2:2" x14ac:dyDescent="0.2">
      <c r="B94618"/>
    </row>
    <row r="94619" spans="2:2" x14ac:dyDescent="0.2">
      <c r="B94619"/>
    </row>
    <row r="94620" spans="2:2" x14ac:dyDescent="0.2">
      <c r="B94620"/>
    </row>
    <row r="94621" spans="2:2" x14ac:dyDescent="0.2">
      <c r="B94621"/>
    </row>
    <row r="94622" spans="2:2" x14ac:dyDescent="0.2">
      <c r="B94622"/>
    </row>
    <row r="94623" spans="2:2" x14ac:dyDescent="0.2">
      <c r="B94623"/>
    </row>
    <row r="94624" spans="2:2" x14ac:dyDescent="0.2">
      <c r="B94624"/>
    </row>
    <row r="94625" spans="2:2" x14ac:dyDescent="0.2">
      <c r="B94625"/>
    </row>
    <row r="94626" spans="2:2" x14ac:dyDescent="0.2">
      <c r="B94626"/>
    </row>
    <row r="94627" spans="2:2" x14ac:dyDescent="0.2">
      <c r="B94627"/>
    </row>
    <row r="94628" spans="2:2" x14ac:dyDescent="0.2">
      <c r="B94628"/>
    </row>
    <row r="94629" spans="2:2" x14ac:dyDescent="0.2">
      <c r="B94629"/>
    </row>
    <row r="94630" spans="2:2" x14ac:dyDescent="0.2">
      <c r="B94630"/>
    </row>
    <row r="94631" spans="2:2" x14ac:dyDescent="0.2">
      <c r="B94631"/>
    </row>
    <row r="94632" spans="2:2" x14ac:dyDescent="0.2">
      <c r="B94632"/>
    </row>
    <row r="94633" spans="2:2" x14ac:dyDescent="0.2">
      <c r="B94633"/>
    </row>
    <row r="94634" spans="2:2" x14ac:dyDescent="0.2">
      <c r="B94634"/>
    </row>
    <row r="94635" spans="2:2" x14ac:dyDescent="0.2">
      <c r="B94635"/>
    </row>
    <row r="94636" spans="2:2" x14ac:dyDescent="0.2">
      <c r="B94636"/>
    </row>
    <row r="94637" spans="2:2" x14ac:dyDescent="0.2">
      <c r="B94637"/>
    </row>
    <row r="94638" spans="2:2" x14ac:dyDescent="0.2">
      <c r="B94638"/>
    </row>
    <row r="94639" spans="2:2" x14ac:dyDescent="0.2">
      <c r="B94639"/>
    </row>
    <row r="94640" spans="2:2" x14ac:dyDescent="0.2">
      <c r="B94640"/>
    </row>
    <row r="94641" spans="2:2" x14ac:dyDescent="0.2">
      <c r="B94641"/>
    </row>
    <row r="94642" spans="2:2" x14ac:dyDescent="0.2">
      <c r="B94642"/>
    </row>
    <row r="94643" spans="2:2" x14ac:dyDescent="0.2">
      <c r="B94643"/>
    </row>
    <row r="94644" spans="2:2" x14ac:dyDescent="0.2">
      <c r="B94644"/>
    </row>
    <row r="94645" spans="2:2" x14ac:dyDescent="0.2">
      <c r="B94645"/>
    </row>
    <row r="94646" spans="2:2" x14ac:dyDescent="0.2">
      <c r="B94646"/>
    </row>
    <row r="94647" spans="2:2" x14ac:dyDescent="0.2">
      <c r="B94647"/>
    </row>
    <row r="94648" spans="2:2" x14ac:dyDescent="0.2">
      <c r="B94648"/>
    </row>
    <row r="94649" spans="2:2" x14ac:dyDescent="0.2">
      <c r="B94649"/>
    </row>
    <row r="94650" spans="2:2" x14ac:dyDescent="0.2">
      <c r="B94650"/>
    </row>
    <row r="94651" spans="2:2" x14ac:dyDescent="0.2">
      <c r="B94651"/>
    </row>
    <row r="94652" spans="2:2" x14ac:dyDescent="0.2">
      <c r="B94652"/>
    </row>
    <row r="94653" spans="2:2" x14ac:dyDescent="0.2">
      <c r="B94653"/>
    </row>
    <row r="94654" spans="2:2" x14ac:dyDescent="0.2">
      <c r="B94654"/>
    </row>
    <row r="94655" spans="2:2" x14ac:dyDescent="0.2">
      <c r="B94655"/>
    </row>
    <row r="94656" spans="2:2" x14ac:dyDescent="0.2">
      <c r="B94656"/>
    </row>
    <row r="94657" spans="2:2" x14ac:dyDescent="0.2">
      <c r="B94657"/>
    </row>
    <row r="94658" spans="2:2" x14ac:dyDescent="0.2">
      <c r="B94658"/>
    </row>
    <row r="94659" spans="2:2" x14ac:dyDescent="0.2">
      <c r="B94659"/>
    </row>
    <row r="94660" spans="2:2" x14ac:dyDescent="0.2">
      <c r="B94660"/>
    </row>
    <row r="94661" spans="2:2" x14ac:dyDescent="0.2">
      <c r="B94661"/>
    </row>
    <row r="94662" spans="2:2" x14ac:dyDescent="0.2">
      <c r="B94662"/>
    </row>
    <row r="94663" spans="2:2" x14ac:dyDescent="0.2">
      <c r="B94663"/>
    </row>
    <row r="94664" spans="2:2" x14ac:dyDescent="0.2">
      <c r="B94664"/>
    </row>
    <row r="94665" spans="2:2" x14ac:dyDescent="0.2">
      <c r="B94665"/>
    </row>
    <row r="94666" spans="2:2" x14ac:dyDescent="0.2">
      <c r="B94666"/>
    </row>
    <row r="94667" spans="2:2" x14ac:dyDescent="0.2">
      <c r="B94667"/>
    </row>
    <row r="94668" spans="2:2" x14ac:dyDescent="0.2">
      <c r="B94668"/>
    </row>
    <row r="94669" spans="2:2" x14ac:dyDescent="0.2">
      <c r="B94669"/>
    </row>
    <row r="94670" spans="2:2" x14ac:dyDescent="0.2">
      <c r="B94670"/>
    </row>
    <row r="94671" spans="2:2" x14ac:dyDescent="0.2">
      <c r="B94671"/>
    </row>
    <row r="94672" spans="2:2" x14ac:dyDescent="0.2">
      <c r="B94672"/>
    </row>
    <row r="94673" spans="2:2" x14ac:dyDescent="0.2">
      <c r="B94673"/>
    </row>
    <row r="94674" spans="2:2" x14ac:dyDescent="0.2">
      <c r="B94674"/>
    </row>
    <row r="94675" spans="2:2" x14ac:dyDescent="0.2">
      <c r="B94675"/>
    </row>
    <row r="94676" spans="2:2" x14ac:dyDescent="0.2">
      <c r="B94676"/>
    </row>
    <row r="94677" spans="2:2" x14ac:dyDescent="0.2">
      <c r="B94677"/>
    </row>
    <row r="94678" spans="2:2" x14ac:dyDescent="0.2">
      <c r="B94678"/>
    </row>
    <row r="94679" spans="2:2" x14ac:dyDescent="0.2">
      <c r="B94679"/>
    </row>
    <row r="94680" spans="2:2" x14ac:dyDescent="0.2">
      <c r="B94680"/>
    </row>
    <row r="94681" spans="2:2" x14ac:dyDescent="0.2">
      <c r="B94681"/>
    </row>
    <row r="94682" spans="2:2" x14ac:dyDescent="0.2">
      <c r="B94682"/>
    </row>
    <row r="94683" spans="2:2" x14ac:dyDescent="0.2">
      <c r="B94683"/>
    </row>
    <row r="94684" spans="2:2" x14ac:dyDescent="0.2">
      <c r="B94684"/>
    </row>
    <row r="94685" spans="2:2" x14ac:dyDescent="0.2">
      <c r="B94685"/>
    </row>
    <row r="94686" spans="2:2" x14ac:dyDescent="0.2">
      <c r="B94686"/>
    </row>
    <row r="94687" spans="2:2" x14ac:dyDescent="0.2">
      <c r="B94687"/>
    </row>
    <row r="94688" spans="2:2" x14ac:dyDescent="0.2">
      <c r="B94688"/>
    </row>
    <row r="94689" spans="2:2" x14ac:dyDescent="0.2">
      <c r="B94689"/>
    </row>
    <row r="94690" spans="2:2" x14ac:dyDescent="0.2">
      <c r="B94690"/>
    </row>
    <row r="94691" spans="2:2" x14ac:dyDescent="0.2">
      <c r="B94691"/>
    </row>
    <row r="94692" spans="2:2" x14ac:dyDescent="0.2">
      <c r="B94692"/>
    </row>
    <row r="94693" spans="2:2" x14ac:dyDescent="0.2">
      <c r="B94693"/>
    </row>
    <row r="94694" spans="2:2" x14ac:dyDescent="0.2">
      <c r="B94694"/>
    </row>
    <row r="94695" spans="2:2" x14ac:dyDescent="0.2">
      <c r="B94695"/>
    </row>
    <row r="94696" spans="2:2" x14ac:dyDescent="0.2">
      <c r="B94696"/>
    </row>
    <row r="94697" spans="2:2" x14ac:dyDescent="0.2">
      <c r="B94697"/>
    </row>
    <row r="94698" spans="2:2" x14ac:dyDescent="0.2">
      <c r="B94698"/>
    </row>
    <row r="94699" spans="2:2" x14ac:dyDescent="0.2">
      <c r="B94699"/>
    </row>
    <row r="94700" spans="2:2" x14ac:dyDescent="0.2">
      <c r="B94700"/>
    </row>
    <row r="94701" spans="2:2" x14ac:dyDescent="0.2">
      <c r="B94701"/>
    </row>
    <row r="94702" spans="2:2" x14ac:dyDescent="0.2">
      <c r="B94702"/>
    </row>
    <row r="94703" spans="2:2" x14ac:dyDescent="0.2">
      <c r="B94703"/>
    </row>
    <row r="94704" spans="2:2" x14ac:dyDescent="0.2">
      <c r="B94704"/>
    </row>
    <row r="94705" spans="2:2" x14ac:dyDescent="0.2">
      <c r="B94705"/>
    </row>
    <row r="94706" spans="2:2" x14ac:dyDescent="0.2">
      <c r="B94706"/>
    </row>
    <row r="94707" spans="2:2" x14ac:dyDescent="0.2">
      <c r="B94707"/>
    </row>
    <row r="94708" spans="2:2" x14ac:dyDescent="0.2">
      <c r="B94708"/>
    </row>
    <row r="94709" spans="2:2" x14ac:dyDescent="0.2">
      <c r="B94709"/>
    </row>
    <row r="94710" spans="2:2" x14ac:dyDescent="0.2">
      <c r="B94710"/>
    </row>
    <row r="94711" spans="2:2" x14ac:dyDescent="0.2">
      <c r="B94711"/>
    </row>
    <row r="94712" spans="2:2" x14ac:dyDescent="0.2">
      <c r="B94712"/>
    </row>
    <row r="94713" spans="2:2" x14ac:dyDescent="0.2">
      <c r="B94713"/>
    </row>
    <row r="94714" spans="2:2" x14ac:dyDescent="0.2">
      <c r="B94714"/>
    </row>
    <row r="94715" spans="2:2" x14ac:dyDescent="0.2">
      <c r="B94715"/>
    </row>
    <row r="94716" spans="2:2" x14ac:dyDescent="0.2">
      <c r="B94716"/>
    </row>
    <row r="94717" spans="2:2" x14ac:dyDescent="0.2">
      <c r="B94717"/>
    </row>
    <row r="94718" spans="2:2" x14ac:dyDescent="0.2">
      <c r="B94718"/>
    </row>
    <row r="94719" spans="2:2" x14ac:dyDescent="0.2">
      <c r="B94719"/>
    </row>
    <row r="94720" spans="2:2" x14ac:dyDescent="0.2">
      <c r="B94720"/>
    </row>
    <row r="94721" spans="2:2" x14ac:dyDescent="0.2">
      <c r="B94721"/>
    </row>
    <row r="94722" spans="2:2" x14ac:dyDescent="0.2">
      <c r="B94722"/>
    </row>
    <row r="94723" spans="2:2" x14ac:dyDescent="0.2">
      <c r="B94723"/>
    </row>
    <row r="94724" spans="2:2" x14ac:dyDescent="0.2">
      <c r="B94724"/>
    </row>
    <row r="94725" spans="2:2" x14ac:dyDescent="0.2">
      <c r="B94725"/>
    </row>
    <row r="94726" spans="2:2" x14ac:dyDescent="0.2">
      <c r="B94726"/>
    </row>
    <row r="94727" spans="2:2" x14ac:dyDescent="0.2">
      <c r="B94727"/>
    </row>
    <row r="94728" spans="2:2" x14ac:dyDescent="0.2">
      <c r="B94728"/>
    </row>
    <row r="94729" spans="2:2" x14ac:dyDescent="0.2">
      <c r="B94729"/>
    </row>
    <row r="94730" spans="2:2" x14ac:dyDescent="0.2">
      <c r="B94730"/>
    </row>
    <row r="94731" spans="2:2" x14ac:dyDescent="0.2">
      <c r="B94731"/>
    </row>
    <row r="94732" spans="2:2" x14ac:dyDescent="0.2">
      <c r="B94732"/>
    </row>
    <row r="94733" spans="2:2" x14ac:dyDescent="0.2">
      <c r="B94733"/>
    </row>
    <row r="94734" spans="2:2" x14ac:dyDescent="0.2">
      <c r="B94734"/>
    </row>
    <row r="94735" spans="2:2" x14ac:dyDescent="0.2">
      <c r="B94735"/>
    </row>
    <row r="94736" spans="2:2" x14ac:dyDescent="0.2">
      <c r="B94736"/>
    </row>
    <row r="94737" spans="2:2" x14ac:dyDescent="0.2">
      <c r="B94737"/>
    </row>
    <row r="94738" spans="2:2" x14ac:dyDescent="0.2">
      <c r="B94738"/>
    </row>
    <row r="94739" spans="2:2" x14ac:dyDescent="0.2">
      <c r="B94739"/>
    </row>
    <row r="94740" spans="2:2" x14ac:dyDescent="0.2">
      <c r="B94740"/>
    </row>
    <row r="94741" spans="2:2" x14ac:dyDescent="0.2">
      <c r="B94741"/>
    </row>
    <row r="94742" spans="2:2" x14ac:dyDescent="0.2">
      <c r="B94742"/>
    </row>
    <row r="94743" spans="2:2" x14ac:dyDescent="0.2">
      <c r="B94743"/>
    </row>
    <row r="94744" spans="2:2" x14ac:dyDescent="0.2">
      <c r="B94744"/>
    </row>
    <row r="94745" spans="2:2" x14ac:dyDescent="0.2">
      <c r="B94745"/>
    </row>
    <row r="94746" spans="2:2" x14ac:dyDescent="0.2">
      <c r="B94746"/>
    </row>
    <row r="94747" spans="2:2" x14ac:dyDescent="0.2">
      <c r="B94747"/>
    </row>
    <row r="94748" spans="2:2" x14ac:dyDescent="0.2">
      <c r="B94748"/>
    </row>
    <row r="94749" spans="2:2" x14ac:dyDescent="0.2">
      <c r="B94749"/>
    </row>
    <row r="94750" spans="2:2" x14ac:dyDescent="0.2">
      <c r="B94750"/>
    </row>
    <row r="94751" spans="2:2" x14ac:dyDescent="0.2">
      <c r="B94751"/>
    </row>
    <row r="94752" spans="2:2" x14ac:dyDescent="0.2">
      <c r="B94752"/>
    </row>
    <row r="94753" spans="2:2" x14ac:dyDescent="0.2">
      <c r="B94753"/>
    </row>
    <row r="94754" spans="2:2" x14ac:dyDescent="0.2">
      <c r="B94754"/>
    </row>
    <row r="94755" spans="2:2" x14ac:dyDescent="0.2">
      <c r="B94755"/>
    </row>
    <row r="94756" spans="2:2" x14ac:dyDescent="0.2">
      <c r="B94756"/>
    </row>
    <row r="94757" spans="2:2" x14ac:dyDescent="0.2">
      <c r="B94757"/>
    </row>
    <row r="94758" spans="2:2" x14ac:dyDescent="0.2">
      <c r="B94758"/>
    </row>
    <row r="94759" spans="2:2" x14ac:dyDescent="0.2">
      <c r="B94759"/>
    </row>
    <row r="94760" spans="2:2" x14ac:dyDescent="0.2">
      <c r="B94760"/>
    </row>
    <row r="94761" spans="2:2" x14ac:dyDescent="0.2">
      <c r="B94761"/>
    </row>
    <row r="94762" spans="2:2" x14ac:dyDescent="0.2">
      <c r="B94762"/>
    </row>
    <row r="94763" spans="2:2" x14ac:dyDescent="0.2">
      <c r="B94763"/>
    </row>
    <row r="94764" spans="2:2" x14ac:dyDescent="0.2">
      <c r="B94764"/>
    </row>
    <row r="94765" spans="2:2" x14ac:dyDescent="0.2">
      <c r="B94765"/>
    </row>
    <row r="94766" spans="2:2" x14ac:dyDescent="0.2">
      <c r="B94766"/>
    </row>
    <row r="94767" spans="2:2" x14ac:dyDescent="0.2">
      <c r="B94767"/>
    </row>
    <row r="94768" spans="2:2" x14ac:dyDescent="0.2">
      <c r="B94768"/>
    </row>
    <row r="94769" spans="2:2" x14ac:dyDescent="0.2">
      <c r="B94769"/>
    </row>
    <row r="94770" spans="2:2" x14ac:dyDescent="0.2">
      <c r="B94770"/>
    </row>
    <row r="94771" spans="2:2" x14ac:dyDescent="0.2">
      <c r="B94771"/>
    </row>
    <row r="94772" spans="2:2" x14ac:dyDescent="0.2">
      <c r="B94772"/>
    </row>
    <row r="94773" spans="2:2" x14ac:dyDescent="0.2">
      <c r="B94773"/>
    </row>
    <row r="94774" spans="2:2" x14ac:dyDescent="0.2">
      <c r="B94774"/>
    </row>
    <row r="94775" spans="2:2" x14ac:dyDescent="0.2">
      <c r="B94775"/>
    </row>
    <row r="94776" spans="2:2" x14ac:dyDescent="0.2">
      <c r="B94776"/>
    </row>
    <row r="94777" spans="2:2" x14ac:dyDescent="0.2">
      <c r="B94777"/>
    </row>
    <row r="94778" spans="2:2" x14ac:dyDescent="0.2">
      <c r="B94778"/>
    </row>
    <row r="94779" spans="2:2" x14ac:dyDescent="0.2">
      <c r="B94779"/>
    </row>
    <row r="94780" spans="2:2" x14ac:dyDescent="0.2">
      <c r="B94780"/>
    </row>
    <row r="94781" spans="2:2" x14ac:dyDescent="0.2">
      <c r="B94781"/>
    </row>
    <row r="94782" spans="2:2" x14ac:dyDescent="0.2">
      <c r="B94782"/>
    </row>
    <row r="94783" spans="2:2" x14ac:dyDescent="0.2">
      <c r="B94783"/>
    </row>
    <row r="94784" spans="2:2" x14ac:dyDescent="0.2">
      <c r="B94784"/>
    </row>
    <row r="94785" spans="2:2" x14ac:dyDescent="0.2">
      <c r="B94785"/>
    </row>
    <row r="94786" spans="2:2" x14ac:dyDescent="0.2">
      <c r="B94786"/>
    </row>
    <row r="94787" spans="2:2" x14ac:dyDescent="0.2">
      <c r="B94787"/>
    </row>
    <row r="94788" spans="2:2" x14ac:dyDescent="0.2">
      <c r="B94788"/>
    </row>
    <row r="94789" spans="2:2" x14ac:dyDescent="0.2">
      <c r="B94789"/>
    </row>
    <row r="94790" spans="2:2" x14ac:dyDescent="0.2">
      <c r="B94790"/>
    </row>
    <row r="94791" spans="2:2" x14ac:dyDescent="0.2">
      <c r="B94791"/>
    </row>
    <row r="94792" spans="2:2" x14ac:dyDescent="0.2">
      <c r="B94792"/>
    </row>
    <row r="94793" spans="2:2" x14ac:dyDescent="0.2">
      <c r="B94793"/>
    </row>
    <row r="94794" spans="2:2" x14ac:dyDescent="0.2">
      <c r="B94794"/>
    </row>
    <row r="94795" spans="2:2" x14ac:dyDescent="0.2">
      <c r="B94795"/>
    </row>
    <row r="94796" spans="2:2" x14ac:dyDescent="0.2">
      <c r="B94796"/>
    </row>
    <row r="94797" spans="2:2" x14ac:dyDescent="0.2">
      <c r="B94797"/>
    </row>
    <row r="94798" spans="2:2" x14ac:dyDescent="0.2">
      <c r="B94798"/>
    </row>
    <row r="94799" spans="2:2" x14ac:dyDescent="0.2">
      <c r="B94799"/>
    </row>
    <row r="94800" spans="2:2" x14ac:dyDescent="0.2">
      <c r="B94800"/>
    </row>
    <row r="94801" spans="2:2" x14ac:dyDescent="0.2">
      <c r="B94801"/>
    </row>
    <row r="94802" spans="2:2" x14ac:dyDescent="0.2">
      <c r="B94802"/>
    </row>
    <row r="94803" spans="2:2" x14ac:dyDescent="0.2">
      <c r="B94803"/>
    </row>
    <row r="94804" spans="2:2" x14ac:dyDescent="0.2">
      <c r="B94804"/>
    </row>
    <row r="94805" spans="2:2" x14ac:dyDescent="0.2">
      <c r="B94805"/>
    </row>
    <row r="94806" spans="2:2" x14ac:dyDescent="0.2">
      <c r="B94806"/>
    </row>
    <row r="94807" spans="2:2" x14ac:dyDescent="0.2">
      <c r="B94807"/>
    </row>
    <row r="94808" spans="2:2" x14ac:dyDescent="0.2">
      <c r="B94808"/>
    </row>
    <row r="94809" spans="2:2" x14ac:dyDescent="0.2">
      <c r="B94809"/>
    </row>
    <row r="94810" spans="2:2" x14ac:dyDescent="0.2">
      <c r="B94810"/>
    </row>
    <row r="94811" spans="2:2" x14ac:dyDescent="0.2">
      <c r="B94811"/>
    </row>
    <row r="94812" spans="2:2" x14ac:dyDescent="0.2">
      <c r="B94812"/>
    </row>
    <row r="94813" spans="2:2" x14ac:dyDescent="0.2">
      <c r="B94813"/>
    </row>
    <row r="94814" spans="2:2" x14ac:dyDescent="0.2">
      <c r="B94814"/>
    </row>
    <row r="94815" spans="2:2" x14ac:dyDescent="0.2">
      <c r="B94815"/>
    </row>
    <row r="94816" spans="2:2" x14ac:dyDescent="0.2">
      <c r="B94816"/>
    </row>
    <row r="94817" spans="2:2" x14ac:dyDescent="0.2">
      <c r="B94817"/>
    </row>
    <row r="94818" spans="2:2" x14ac:dyDescent="0.2">
      <c r="B94818"/>
    </row>
    <row r="94819" spans="2:2" x14ac:dyDescent="0.2">
      <c r="B94819"/>
    </row>
    <row r="94820" spans="2:2" x14ac:dyDescent="0.2">
      <c r="B94820"/>
    </row>
    <row r="94821" spans="2:2" x14ac:dyDescent="0.2">
      <c r="B94821"/>
    </row>
    <row r="94822" spans="2:2" x14ac:dyDescent="0.2">
      <c r="B94822"/>
    </row>
    <row r="94823" spans="2:2" x14ac:dyDescent="0.2">
      <c r="B94823"/>
    </row>
    <row r="94824" spans="2:2" x14ac:dyDescent="0.2">
      <c r="B94824"/>
    </row>
    <row r="94825" spans="2:2" x14ac:dyDescent="0.2">
      <c r="B94825"/>
    </row>
    <row r="94826" spans="2:2" x14ac:dyDescent="0.2">
      <c r="B94826"/>
    </row>
    <row r="94827" spans="2:2" x14ac:dyDescent="0.2">
      <c r="B94827"/>
    </row>
    <row r="94828" spans="2:2" x14ac:dyDescent="0.2">
      <c r="B94828"/>
    </row>
    <row r="94829" spans="2:2" x14ac:dyDescent="0.2">
      <c r="B94829"/>
    </row>
    <row r="94830" spans="2:2" x14ac:dyDescent="0.2">
      <c r="B94830"/>
    </row>
    <row r="94831" spans="2:2" x14ac:dyDescent="0.2">
      <c r="B94831"/>
    </row>
    <row r="94832" spans="2:2" x14ac:dyDescent="0.2">
      <c r="B94832"/>
    </row>
    <row r="94833" spans="2:2" x14ac:dyDescent="0.2">
      <c r="B94833"/>
    </row>
    <row r="94834" spans="2:2" x14ac:dyDescent="0.2">
      <c r="B94834"/>
    </row>
    <row r="94835" spans="2:2" x14ac:dyDescent="0.2">
      <c r="B94835"/>
    </row>
    <row r="94836" spans="2:2" x14ac:dyDescent="0.2">
      <c r="B94836"/>
    </row>
    <row r="94837" spans="2:2" x14ac:dyDescent="0.2">
      <c r="B94837"/>
    </row>
    <row r="94838" spans="2:2" x14ac:dyDescent="0.2">
      <c r="B94838"/>
    </row>
    <row r="94839" spans="2:2" x14ac:dyDescent="0.2">
      <c r="B94839"/>
    </row>
    <row r="94840" spans="2:2" x14ac:dyDescent="0.2">
      <c r="B94840"/>
    </row>
    <row r="94841" spans="2:2" x14ac:dyDescent="0.2">
      <c r="B94841"/>
    </row>
    <row r="94842" spans="2:2" x14ac:dyDescent="0.2">
      <c r="B94842"/>
    </row>
    <row r="94843" spans="2:2" x14ac:dyDescent="0.2">
      <c r="B94843"/>
    </row>
    <row r="94844" spans="2:2" x14ac:dyDescent="0.2">
      <c r="B94844"/>
    </row>
    <row r="94845" spans="2:2" x14ac:dyDescent="0.2">
      <c r="B94845"/>
    </row>
    <row r="94846" spans="2:2" x14ac:dyDescent="0.2">
      <c r="B94846"/>
    </row>
    <row r="94847" spans="2:2" x14ac:dyDescent="0.2">
      <c r="B94847"/>
    </row>
    <row r="94848" spans="2:2" x14ac:dyDescent="0.2">
      <c r="B94848"/>
    </row>
    <row r="94849" spans="2:2" x14ac:dyDescent="0.2">
      <c r="B94849"/>
    </row>
    <row r="94850" spans="2:2" x14ac:dyDescent="0.2">
      <c r="B94850"/>
    </row>
    <row r="94851" spans="2:2" x14ac:dyDescent="0.2">
      <c r="B94851"/>
    </row>
    <row r="94852" spans="2:2" x14ac:dyDescent="0.2">
      <c r="B94852"/>
    </row>
    <row r="94853" spans="2:2" x14ac:dyDescent="0.2">
      <c r="B94853"/>
    </row>
    <row r="94854" spans="2:2" x14ac:dyDescent="0.2">
      <c r="B94854"/>
    </row>
    <row r="94855" spans="2:2" x14ac:dyDescent="0.2">
      <c r="B94855"/>
    </row>
    <row r="94856" spans="2:2" x14ac:dyDescent="0.2">
      <c r="B94856"/>
    </row>
    <row r="94857" spans="2:2" x14ac:dyDescent="0.2">
      <c r="B94857"/>
    </row>
    <row r="94858" spans="2:2" x14ac:dyDescent="0.2">
      <c r="B94858"/>
    </row>
    <row r="94859" spans="2:2" x14ac:dyDescent="0.2">
      <c r="B94859"/>
    </row>
    <row r="94860" spans="2:2" x14ac:dyDescent="0.2">
      <c r="B94860"/>
    </row>
    <row r="94861" spans="2:2" x14ac:dyDescent="0.2">
      <c r="B94861"/>
    </row>
    <row r="94862" spans="2:2" x14ac:dyDescent="0.2">
      <c r="B94862"/>
    </row>
    <row r="94863" spans="2:2" x14ac:dyDescent="0.2">
      <c r="B94863"/>
    </row>
    <row r="94864" spans="2:2" x14ac:dyDescent="0.2">
      <c r="B94864"/>
    </row>
    <row r="94865" spans="2:2" x14ac:dyDescent="0.2">
      <c r="B94865"/>
    </row>
    <row r="94866" spans="2:2" x14ac:dyDescent="0.2">
      <c r="B94866"/>
    </row>
    <row r="94867" spans="2:2" x14ac:dyDescent="0.2">
      <c r="B94867"/>
    </row>
    <row r="94868" spans="2:2" x14ac:dyDescent="0.2">
      <c r="B94868"/>
    </row>
    <row r="94869" spans="2:2" x14ac:dyDescent="0.2">
      <c r="B94869"/>
    </row>
    <row r="94870" spans="2:2" x14ac:dyDescent="0.2">
      <c r="B94870"/>
    </row>
    <row r="94871" spans="2:2" x14ac:dyDescent="0.2">
      <c r="B94871"/>
    </row>
    <row r="94872" spans="2:2" x14ac:dyDescent="0.2">
      <c r="B94872"/>
    </row>
    <row r="94873" spans="2:2" x14ac:dyDescent="0.2">
      <c r="B94873"/>
    </row>
    <row r="94874" spans="2:2" x14ac:dyDescent="0.2">
      <c r="B94874"/>
    </row>
    <row r="94875" spans="2:2" x14ac:dyDescent="0.2">
      <c r="B94875"/>
    </row>
    <row r="94876" spans="2:2" x14ac:dyDescent="0.2">
      <c r="B94876"/>
    </row>
    <row r="94877" spans="2:2" x14ac:dyDescent="0.2">
      <c r="B94877"/>
    </row>
    <row r="94878" spans="2:2" x14ac:dyDescent="0.2">
      <c r="B94878"/>
    </row>
    <row r="94879" spans="2:2" x14ac:dyDescent="0.2">
      <c r="B94879"/>
    </row>
    <row r="94880" spans="2:2" x14ac:dyDescent="0.2">
      <c r="B94880"/>
    </row>
    <row r="94881" spans="2:2" x14ac:dyDescent="0.2">
      <c r="B94881"/>
    </row>
    <row r="94882" spans="2:2" x14ac:dyDescent="0.2">
      <c r="B94882"/>
    </row>
    <row r="94883" spans="2:2" x14ac:dyDescent="0.2">
      <c r="B94883"/>
    </row>
    <row r="94884" spans="2:2" x14ac:dyDescent="0.2">
      <c r="B94884"/>
    </row>
    <row r="94885" spans="2:2" x14ac:dyDescent="0.2">
      <c r="B94885"/>
    </row>
    <row r="94886" spans="2:2" x14ac:dyDescent="0.2">
      <c r="B94886"/>
    </row>
    <row r="94887" spans="2:2" x14ac:dyDescent="0.2">
      <c r="B94887"/>
    </row>
    <row r="94888" spans="2:2" x14ac:dyDescent="0.2">
      <c r="B94888"/>
    </row>
    <row r="94889" spans="2:2" x14ac:dyDescent="0.2">
      <c r="B94889"/>
    </row>
    <row r="94890" spans="2:2" x14ac:dyDescent="0.2">
      <c r="B94890"/>
    </row>
    <row r="94891" spans="2:2" x14ac:dyDescent="0.2">
      <c r="B94891"/>
    </row>
    <row r="94892" spans="2:2" x14ac:dyDescent="0.2">
      <c r="B94892"/>
    </row>
    <row r="94893" spans="2:2" x14ac:dyDescent="0.2">
      <c r="B94893"/>
    </row>
    <row r="94894" spans="2:2" x14ac:dyDescent="0.2">
      <c r="B94894"/>
    </row>
    <row r="94895" spans="2:2" x14ac:dyDescent="0.2">
      <c r="B94895"/>
    </row>
    <row r="94896" spans="2:2" x14ac:dyDescent="0.2">
      <c r="B94896"/>
    </row>
    <row r="94897" spans="2:2" x14ac:dyDescent="0.2">
      <c r="B94897"/>
    </row>
    <row r="94898" spans="2:2" x14ac:dyDescent="0.2">
      <c r="B94898"/>
    </row>
    <row r="94899" spans="2:2" x14ac:dyDescent="0.2">
      <c r="B94899"/>
    </row>
    <row r="94900" spans="2:2" x14ac:dyDescent="0.2">
      <c r="B94900"/>
    </row>
    <row r="94901" spans="2:2" x14ac:dyDescent="0.2">
      <c r="B94901"/>
    </row>
    <row r="94902" spans="2:2" x14ac:dyDescent="0.2">
      <c r="B94902"/>
    </row>
    <row r="94903" spans="2:2" x14ac:dyDescent="0.2">
      <c r="B94903"/>
    </row>
    <row r="94904" spans="2:2" x14ac:dyDescent="0.2">
      <c r="B94904"/>
    </row>
    <row r="94905" spans="2:2" x14ac:dyDescent="0.2">
      <c r="B94905"/>
    </row>
    <row r="94906" spans="2:2" x14ac:dyDescent="0.2">
      <c r="B94906"/>
    </row>
    <row r="94907" spans="2:2" x14ac:dyDescent="0.2">
      <c r="B94907"/>
    </row>
    <row r="94908" spans="2:2" x14ac:dyDescent="0.2">
      <c r="B94908"/>
    </row>
    <row r="94909" spans="2:2" x14ac:dyDescent="0.2">
      <c r="B94909"/>
    </row>
    <row r="94910" spans="2:2" x14ac:dyDescent="0.2">
      <c r="B94910"/>
    </row>
    <row r="94911" spans="2:2" x14ac:dyDescent="0.2">
      <c r="B94911"/>
    </row>
    <row r="94912" spans="2:2" x14ac:dyDescent="0.2">
      <c r="B94912"/>
    </row>
    <row r="94913" spans="2:2" x14ac:dyDescent="0.2">
      <c r="B94913"/>
    </row>
    <row r="94914" spans="2:2" x14ac:dyDescent="0.2">
      <c r="B94914"/>
    </row>
    <row r="94915" spans="2:2" x14ac:dyDescent="0.2">
      <c r="B94915"/>
    </row>
    <row r="94916" spans="2:2" x14ac:dyDescent="0.2">
      <c r="B94916"/>
    </row>
    <row r="94917" spans="2:2" x14ac:dyDescent="0.2">
      <c r="B94917"/>
    </row>
    <row r="94918" spans="2:2" x14ac:dyDescent="0.2">
      <c r="B94918"/>
    </row>
    <row r="94919" spans="2:2" x14ac:dyDescent="0.2">
      <c r="B94919"/>
    </row>
    <row r="94920" spans="2:2" x14ac:dyDescent="0.2">
      <c r="B94920"/>
    </row>
    <row r="94921" spans="2:2" x14ac:dyDescent="0.2">
      <c r="B94921"/>
    </row>
    <row r="94922" spans="2:2" x14ac:dyDescent="0.2">
      <c r="B94922"/>
    </row>
    <row r="94923" spans="2:2" x14ac:dyDescent="0.2">
      <c r="B94923"/>
    </row>
    <row r="94924" spans="2:2" x14ac:dyDescent="0.2">
      <c r="B94924"/>
    </row>
    <row r="94925" spans="2:2" x14ac:dyDescent="0.2">
      <c r="B94925"/>
    </row>
    <row r="94926" spans="2:2" x14ac:dyDescent="0.2">
      <c r="B94926"/>
    </row>
    <row r="94927" spans="2:2" x14ac:dyDescent="0.2">
      <c r="B94927"/>
    </row>
    <row r="94928" spans="2:2" x14ac:dyDescent="0.2">
      <c r="B94928"/>
    </row>
    <row r="94929" spans="2:2" x14ac:dyDescent="0.2">
      <c r="B94929"/>
    </row>
    <row r="94930" spans="2:2" x14ac:dyDescent="0.2">
      <c r="B94930"/>
    </row>
    <row r="94931" spans="2:2" x14ac:dyDescent="0.2">
      <c r="B94931"/>
    </row>
    <row r="94932" spans="2:2" x14ac:dyDescent="0.2">
      <c r="B94932"/>
    </row>
    <row r="94933" spans="2:2" x14ac:dyDescent="0.2">
      <c r="B94933"/>
    </row>
    <row r="94934" spans="2:2" x14ac:dyDescent="0.2">
      <c r="B94934"/>
    </row>
    <row r="94935" spans="2:2" x14ac:dyDescent="0.2">
      <c r="B94935"/>
    </row>
    <row r="94936" spans="2:2" x14ac:dyDescent="0.2">
      <c r="B94936"/>
    </row>
    <row r="94937" spans="2:2" x14ac:dyDescent="0.2">
      <c r="B94937"/>
    </row>
    <row r="94938" spans="2:2" x14ac:dyDescent="0.2">
      <c r="B94938"/>
    </row>
    <row r="94939" spans="2:2" x14ac:dyDescent="0.2">
      <c r="B94939"/>
    </row>
    <row r="94940" spans="2:2" x14ac:dyDescent="0.2">
      <c r="B94940"/>
    </row>
    <row r="94941" spans="2:2" x14ac:dyDescent="0.2">
      <c r="B94941"/>
    </row>
    <row r="94942" spans="2:2" x14ac:dyDescent="0.2">
      <c r="B94942"/>
    </row>
    <row r="94943" spans="2:2" x14ac:dyDescent="0.2">
      <c r="B94943"/>
    </row>
    <row r="94944" spans="2:2" x14ac:dyDescent="0.2">
      <c r="B94944"/>
    </row>
    <row r="94945" spans="2:2" x14ac:dyDescent="0.2">
      <c r="B94945"/>
    </row>
    <row r="94946" spans="2:2" x14ac:dyDescent="0.2">
      <c r="B94946"/>
    </row>
    <row r="94947" spans="2:2" x14ac:dyDescent="0.2">
      <c r="B94947"/>
    </row>
    <row r="94948" spans="2:2" x14ac:dyDescent="0.2">
      <c r="B94948"/>
    </row>
    <row r="94949" spans="2:2" x14ac:dyDescent="0.2">
      <c r="B94949"/>
    </row>
    <row r="94950" spans="2:2" x14ac:dyDescent="0.2">
      <c r="B94950"/>
    </row>
    <row r="94951" spans="2:2" x14ac:dyDescent="0.2">
      <c r="B94951"/>
    </row>
    <row r="94952" spans="2:2" x14ac:dyDescent="0.2">
      <c r="B94952"/>
    </row>
    <row r="94953" spans="2:2" x14ac:dyDescent="0.2">
      <c r="B94953"/>
    </row>
    <row r="94954" spans="2:2" x14ac:dyDescent="0.2">
      <c r="B94954"/>
    </row>
    <row r="94955" spans="2:2" x14ac:dyDescent="0.2">
      <c r="B94955"/>
    </row>
    <row r="94956" spans="2:2" x14ac:dyDescent="0.2">
      <c r="B94956"/>
    </row>
    <row r="94957" spans="2:2" x14ac:dyDescent="0.2">
      <c r="B94957"/>
    </row>
    <row r="94958" spans="2:2" x14ac:dyDescent="0.2">
      <c r="B94958"/>
    </row>
    <row r="94959" spans="2:2" x14ac:dyDescent="0.2">
      <c r="B94959"/>
    </row>
    <row r="94960" spans="2:2" x14ac:dyDescent="0.2">
      <c r="B94960"/>
    </row>
    <row r="94961" spans="2:2" x14ac:dyDescent="0.2">
      <c r="B94961"/>
    </row>
    <row r="94962" spans="2:2" x14ac:dyDescent="0.2">
      <c r="B94962"/>
    </row>
    <row r="94963" spans="2:2" x14ac:dyDescent="0.2">
      <c r="B94963"/>
    </row>
    <row r="94964" spans="2:2" x14ac:dyDescent="0.2">
      <c r="B94964"/>
    </row>
    <row r="94965" spans="2:2" x14ac:dyDescent="0.2">
      <c r="B94965"/>
    </row>
    <row r="94966" spans="2:2" x14ac:dyDescent="0.2">
      <c r="B94966"/>
    </row>
    <row r="94967" spans="2:2" x14ac:dyDescent="0.2">
      <c r="B94967"/>
    </row>
    <row r="94968" spans="2:2" x14ac:dyDescent="0.2">
      <c r="B94968"/>
    </row>
    <row r="94969" spans="2:2" x14ac:dyDescent="0.2">
      <c r="B94969"/>
    </row>
    <row r="94970" spans="2:2" x14ac:dyDescent="0.2">
      <c r="B94970"/>
    </row>
    <row r="94971" spans="2:2" x14ac:dyDescent="0.2">
      <c r="B94971"/>
    </row>
    <row r="94972" spans="2:2" x14ac:dyDescent="0.2">
      <c r="B94972"/>
    </row>
    <row r="94973" spans="2:2" x14ac:dyDescent="0.2">
      <c r="B94973"/>
    </row>
    <row r="94974" spans="2:2" x14ac:dyDescent="0.2">
      <c r="B94974"/>
    </row>
    <row r="94975" spans="2:2" x14ac:dyDescent="0.2">
      <c r="B94975"/>
    </row>
    <row r="94976" spans="2:2" x14ac:dyDescent="0.2">
      <c r="B94976"/>
    </row>
    <row r="94977" spans="2:2" x14ac:dyDescent="0.2">
      <c r="B94977"/>
    </row>
    <row r="94978" spans="2:2" x14ac:dyDescent="0.2">
      <c r="B94978"/>
    </row>
    <row r="94979" spans="2:2" x14ac:dyDescent="0.2">
      <c r="B94979"/>
    </row>
    <row r="94980" spans="2:2" x14ac:dyDescent="0.2">
      <c r="B94980"/>
    </row>
    <row r="94981" spans="2:2" x14ac:dyDescent="0.2">
      <c r="B94981"/>
    </row>
    <row r="94982" spans="2:2" x14ac:dyDescent="0.2">
      <c r="B94982"/>
    </row>
    <row r="94983" spans="2:2" x14ac:dyDescent="0.2">
      <c r="B94983"/>
    </row>
    <row r="94984" spans="2:2" x14ac:dyDescent="0.2">
      <c r="B94984"/>
    </row>
    <row r="94985" spans="2:2" x14ac:dyDescent="0.2">
      <c r="B94985"/>
    </row>
    <row r="94986" spans="2:2" x14ac:dyDescent="0.2">
      <c r="B94986"/>
    </row>
    <row r="94987" spans="2:2" x14ac:dyDescent="0.2">
      <c r="B94987"/>
    </row>
    <row r="94988" spans="2:2" x14ac:dyDescent="0.2">
      <c r="B94988"/>
    </row>
    <row r="94989" spans="2:2" x14ac:dyDescent="0.2">
      <c r="B94989"/>
    </row>
    <row r="94990" spans="2:2" x14ac:dyDescent="0.2">
      <c r="B94990"/>
    </row>
    <row r="94991" spans="2:2" x14ac:dyDescent="0.2">
      <c r="B94991"/>
    </row>
    <row r="94992" spans="2:2" x14ac:dyDescent="0.2">
      <c r="B94992"/>
    </row>
    <row r="94993" spans="2:2" x14ac:dyDescent="0.2">
      <c r="B94993"/>
    </row>
    <row r="94994" spans="2:2" x14ac:dyDescent="0.2">
      <c r="B94994"/>
    </row>
    <row r="94995" spans="2:2" x14ac:dyDescent="0.2">
      <c r="B94995"/>
    </row>
    <row r="94996" spans="2:2" x14ac:dyDescent="0.2">
      <c r="B94996"/>
    </row>
    <row r="94997" spans="2:2" x14ac:dyDescent="0.2">
      <c r="B94997"/>
    </row>
    <row r="94998" spans="2:2" x14ac:dyDescent="0.2">
      <c r="B94998"/>
    </row>
    <row r="94999" spans="2:2" x14ac:dyDescent="0.2">
      <c r="B94999"/>
    </row>
    <row r="95000" spans="2:2" x14ac:dyDescent="0.2">
      <c r="B95000"/>
    </row>
    <row r="95001" spans="2:2" x14ac:dyDescent="0.2">
      <c r="B95001"/>
    </row>
    <row r="95002" spans="2:2" x14ac:dyDescent="0.2">
      <c r="B95002"/>
    </row>
    <row r="95003" spans="2:2" x14ac:dyDescent="0.2">
      <c r="B95003"/>
    </row>
    <row r="95004" spans="2:2" x14ac:dyDescent="0.2">
      <c r="B95004"/>
    </row>
    <row r="95005" spans="2:2" x14ac:dyDescent="0.2">
      <c r="B95005"/>
    </row>
    <row r="95006" spans="2:2" x14ac:dyDescent="0.2">
      <c r="B95006"/>
    </row>
    <row r="95007" spans="2:2" x14ac:dyDescent="0.2">
      <c r="B95007"/>
    </row>
    <row r="95008" spans="2:2" x14ac:dyDescent="0.2">
      <c r="B95008"/>
    </row>
    <row r="95009" spans="2:2" x14ac:dyDescent="0.2">
      <c r="B95009"/>
    </row>
    <row r="95010" spans="2:2" x14ac:dyDescent="0.2">
      <c r="B95010"/>
    </row>
    <row r="95011" spans="2:2" x14ac:dyDescent="0.2">
      <c r="B95011"/>
    </row>
    <row r="95012" spans="2:2" x14ac:dyDescent="0.2">
      <c r="B95012"/>
    </row>
    <row r="95013" spans="2:2" x14ac:dyDescent="0.2">
      <c r="B95013"/>
    </row>
    <row r="95014" spans="2:2" x14ac:dyDescent="0.2">
      <c r="B95014"/>
    </row>
    <row r="95015" spans="2:2" x14ac:dyDescent="0.2">
      <c r="B95015"/>
    </row>
    <row r="95016" spans="2:2" x14ac:dyDescent="0.2">
      <c r="B95016"/>
    </row>
    <row r="95017" spans="2:2" x14ac:dyDescent="0.2">
      <c r="B95017"/>
    </row>
    <row r="95018" spans="2:2" x14ac:dyDescent="0.2">
      <c r="B95018"/>
    </row>
    <row r="95019" spans="2:2" x14ac:dyDescent="0.2">
      <c r="B95019"/>
    </row>
    <row r="95020" spans="2:2" x14ac:dyDescent="0.2">
      <c r="B95020"/>
    </row>
    <row r="95021" spans="2:2" x14ac:dyDescent="0.2">
      <c r="B95021"/>
    </row>
    <row r="95022" spans="2:2" x14ac:dyDescent="0.2">
      <c r="B95022"/>
    </row>
    <row r="95023" spans="2:2" x14ac:dyDescent="0.2">
      <c r="B95023"/>
    </row>
    <row r="95024" spans="2:2" x14ac:dyDescent="0.2">
      <c r="B95024"/>
    </row>
    <row r="95025" spans="2:2" x14ac:dyDescent="0.2">
      <c r="B95025"/>
    </row>
    <row r="95026" spans="2:2" x14ac:dyDescent="0.2">
      <c r="B95026"/>
    </row>
    <row r="95027" spans="2:2" x14ac:dyDescent="0.2">
      <c r="B95027"/>
    </row>
    <row r="95028" spans="2:2" x14ac:dyDescent="0.2">
      <c r="B95028"/>
    </row>
    <row r="95029" spans="2:2" x14ac:dyDescent="0.2">
      <c r="B95029"/>
    </row>
    <row r="95030" spans="2:2" x14ac:dyDescent="0.2">
      <c r="B95030"/>
    </row>
    <row r="95031" spans="2:2" x14ac:dyDescent="0.2">
      <c r="B95031"/>
    </row>
    <row r="95032" spans="2:2" x14ac:dyDescent="0.2">
      <c r="B95032"/>
    </row>
    <row r="95033" spans="2:2" x14ac:dyDescent="0.2">
      <c r="B95033"/>
    </row>
    <row r="95034" spans="2:2" x14ac:dyDescent="0.2">
      <c r="B95034"/>
    </row>
    <row r="95035" spans="2:2" x14ac:dyDescent="0.2">
      <c r="B95035"/>
    </row>
    <row r="95036" spans="2:2" x14ac:dyDescent="0.2">
      <c r="B95036"/>
    </row>
    <row r="95037" spans="2:2" x14ac:dyDescent="0.2">
      <c r="B95037"/>
    </row>
    <row r="95038" spans="2:2" x14ac:dyDescent="0.2">
      <c r="B95038"/>
    </row>
    <row r="95039" spans="2:2" x14ac:dyDescent="0.2">
      <c r="B95039"/>
    </row>
    <row r="95040" spans="2:2" x14ac:dyDescent="0.2">
      <c r="B95040"/>
    </row>
    <row r="95041" spans="2:2" x14ac:dyDescent="0.2">
      <c r="B95041"/>
    </row>
    <row r="95042" spans="2:2" x14ac:dyDescent="0.2">
      <c r="B95042"/>
    </row>
    <row r="95043" spans="2:2" x14ac:dyDescent="0.2">
      <c r="B95043"/>
    </row>
    <row r="95044" spans="2:2" x14ac:dyDescent="0.2">
      <c r="B95044"/>
    </row>
    <row r="95045" spans="2:2" x14ac:dyDescent="0.2">
      <c r="B95045"/>
    </row>
    <row r="95046" spans="2:2" x14ac:dyDescent="0.2">
      <c r="B95046"/>
    </row>
    <row r="95047" spans="2:2" x14ac:dyDescent="0.2">
      <c r="B95047"/>
    </row>
    <row r="95048" spans="2:2" x14ac:dyDescent="0.2">
      <c r="B95048"/>
    </row>
    <row r="95049" spans="2:2" x14ac:dyDescent="0.2">
      <c r="B95049"/>
    </row>
    <row r="95050" spans="2:2" x14ac:dyDescent="0.2">
      <c r="B95050"/>
    </row>
    <row r="95051" spans="2:2" x14ac:dyDescent="0.2">
      <c r="B95051"/>
    </row>
    <row r="95052" spans="2:2" x14ac:dyDescent="0.2">
      <c r="B95052"/>
    </row>
    <row r="95053" spans="2:2" x14ac:dyDescent="0.2">
      <c r="B95053"/>
    </row>
    <row r="95054" spans="2:2" x14ac:dyDescent="0.2">
      <c r="B95054"/>
    </row>
    <row r="95055" spans="2:2" x14ac:dyDescent="0.2">
      <c r="B95055"/>
    </row>
    <row r="95056" spans="2:2" x14ac:dyDescent="0.2">
      <c r="B95056"/>
    </row>
    <row r="95057" spans="2:2" x14ac:dyDescent="0.2">
      <c r="B95057"/>
    </row>
    <row r="95058" spans="2:2" x14ac:dyDescent="0.2">
      <c r="B95058"/>
    </row>
    <row r="95059" spans="2:2" x14ac:dyDescent="0.2">
      <c r="B95059"/>
    </row>
    <row r="95060" spans="2:2" x14ac:dyDescent="0.2">
      <c r="B95060"/>
    </row>
    <row r="95061" spans="2:2" x14ac:dyDescent="0.2">
      <c r="B95061"/>
    </row>
    <row r="95062" spans="2:2" x14ac:dyDescent="0.2">
      <c r="B95062"/>
    </row>
    <row r="95063" spans="2:2" x14ac:dyDescent="0.2">
      <c r="B95063"/>
    </row>
    <row r="95064" spans="2:2" x14ac:dyDescent="0.2">
      <c r="B95064"/>
    </row>
    <row r="95065" spans="2:2" x14ac:dyDescent="0.2">
      <c r="B95065"/>
    </row>
    <row r="95066" spans="2:2" x14ac:dyDescent="0.2">
      <c r="B95066"/>
    </row>
    <row r="95067" spans="2:2" x14ac:dyDescent="0.2">
      <c r="B95067"/>
    </row>
    <row r="95068" spans="2:2" x14ac:dyDescent="0.2">
      <c r="B95068"/>
    </row>
    <row r="95069" spans="2:2" x14ac:dyDescent="0.2">
      <c r="B95069"/>
    </row>
    <row r="95070" spans="2:2" x14ac:dyDescent="0.2">
      <c r="B95070"/>
    </row>
    <row r="95071" spans="2:2" x14ac:dyDescent="0.2">
      <c r="B95071"/>
    </row>
    <row r="95072" spans="2:2" x14ac:dyDescent="0.2">
      <c r="B95072"/>
    </row>
    <row r="95073" spans="2:2" x14ac:dyDescent="0.2">
      <c r="B95073"/>
    </row>
    <row r="95074" spans="2:2" x14ac:dyDescent="0.2">
      <c r="B95074"/>
    </row>
    <row r="95075" spans="2:2" x14ac:dyDescent="0.2">
      <c r="B95075"/>
    </row>
    <row r="95076" spans="2:2" x14ac:dyDescent="0.2">
      <c r="B95076"/>
    </row>
    <row r="95077" spans="2:2" x14ac:dyDescent="0.2">
      <c r="B95077"/>
    </row>
    <row r="95078" spans="2:2" x14ac:dyDescent="0.2">
      <c r="B95078"/>
    </row>
    <row r="95079" spans="2:2" x14ac:dyDescent="0.2">
      <c r="B95079"/>
    </row>
    <row r="95080" spans="2:2" x14ac:dyDescent="0.2">
      <c r="B95080"/>
    </row>
    <row r="95081" spans="2:2" x14ac:dyDescent="0.2">
      <c r="B95081"/>
    </row>
    <row r="95082" spans="2:2" x14ac:dyDescent="0.2">
      <c r="B95082"/>
    </row>
    <row r="95083" spans="2:2" x14ac:dyDescent="0.2">
      <c r="B95083"/>
    </row>
    <row r="95084" spans="2:2" x14ac:dyDescent="0.2">
      <c r="B95084"/>
    </row>
    <row r="95085" spans="2:2" x14ac:dyDescent="0.2">
      <c r="B95085"/>
    </row>
    <row r="95086" spans="2:2" x14ac:dyDescent="0.2">
      <c r="B95086"/>
    </row>
    <row r="95087" spans="2:2" x14ac:dyDescent="0.2">
      <c r="B95087"/>
    </row>
    <row r="95088" spans="2:2" x14ac:dyDescent="0.2">
      <c r="B95088"/>
    </row>
    <row r="95089" spans="2:2" x14ac:dyDescent="0.2">
      <c r="B95089"/>
    </row>
    <row r="95090" spans="2:2" x14ac:dyDescent="0.2">
      <c r="B95090"/>
    </row>
    <row r="95091" spans="2:2" x14ac:dyDescent="0.2">
      <c r="B95091"/>
    </row>
    <row r="95092" spans="2:2" x14ac:dyDescent="0.2">
      <c r="B95092"/>
    </row>
    <row r="95093" spans="2:2" x14ac:dyDescent="0.2">
      <c r="B95093"/>
    </row>
    <row r="95094" spans="2:2" x14ac:dyDescent="0.2">
      <c r="B95094"/>
    </row>
    <row r="95095" spans="2:2" x14ac:dyDescent="0.2">
      <c r="B95095"/>
    </row>
    <row r="95096" spans="2:2" x14ac:dyDescent="0.2">
      <c r="B95096"/>
    </row>
    <row r="95097" spans="2:2" x14ac:dyDescent="0.2">
      <c r="B95097"/>
    </row>
    <row r="95098" spans="2:2" x14ac:dyDescent="0.2">
      <c r="B95098"/>
    </row>
    <row r="95099" spans="2:2" x14ac:dyDescent="0.2">
      <c r="B95099"/>
    </row>
    <row r="95100" spans="2:2" x14ac:dyDescent="0.2">
      <c r="B95100"/>
    </row>
    <row r="95101" spans="2:2" x14ac:dyDescent="0.2">
      <c r="B95101"/>
    </row>
    <row r="95102" spans="2:2" x14ac:dyDescent="0.2">
      <c r="B95102"/>
    </row>
    <row r="95103" spans="2:2" x14ac:dyDescent="0.2">
      <c r="B95103"/>
    </row>
    <row r="95104" spans="2:2" x14ac:dyDescent="0.2">
      <c r="B95104"/>
    </row>
    <row r="95105" spans="2:2" x14ac:dyDescent="0.2">
      <c r="B95105"/>
    </row>
    <row r="95106" spans="2:2" x14ac:dyDescent="0.2">
      <c r="B95106"/>
    </row>
    <row r="95107" spans="2:2" x14ac:dyDescent="0.2">
      <c r="B95107"/>
    </row>
    <row r="95108" spans="2:2" x14ac:dyDescent="0.2">
      <c r="B95108"/>
    </row>
    <row r="95109" spans="2:2" x14ac:dyDescent="0.2">
      <c r="B95109"/>
    </row>
    <row r="95110" spans="2:2" x14ac:dyDescent="0.2">
      <c r="B95110"/>
    </row>
    <row r="95111" spans="2:2" x14ac:dyDescent="0.2">
      <c r="B95111"/>
    </row>
    <row r="95112" spans="2:2" x14ac:dyDescent="0.2">
      <c r="B95112"/>
    </row>
    <row r="95113" spans="2:2" x14ac:dyDescent="0.2">
      <c r="B95113"/>
    </row>
    <row r="95114" spans="2:2" x14ac:dyDescent="0.2">
      <c r="B95114"/>
    </row>
    <row r="95115" spans="2:2" x14ac:dyDescent="0.2">
      <c r="B95115"/>
    </row>
    <row r="95116" spans="2:2" x14ac:dyDescent="0.2">
      <c r="B95116"/>
    </row>
    <row r="95117" spans="2:2" x14ac:dyDescent="0.2">
      <c r="B95117"/>
    </row>
    <row r="95118" spans="2:2" x14ac:dyDescent="0.2">
      <c r="B95118"/>
    </row>
    <row r="95119" spans="2:2" x14ac:dyDescent="0.2">
      <c r="B95119"/>
    </row>
    <row r="95120" spans="2:2" x14ac:dyDescent="0.2">
      <c r="B95120"/>
    </row>
    <row r="95121" spans="2:2" x14ac:dyDescent="0.2">
      <c r="B95121"/>
    </row>
    <row r="95122" spans="2:2" x14ac:dyDescent="0.2">
      <c r="B95122"/>
    </row>
    <row r="95123" spans="2:2" x14ac:dyDescent="0.2">
      <c r="B95123"/>
    </row>
    <row r="95124" spans="2:2" x14ac:dyDescent="0.2">
      <c r="B95124"/>
    </row>
    <row r="95125" spans="2:2" x14ac:dyDescent="0.2">
      <c r="B95125"/>
    </row>
    <row r="95126" spans="2:2" x14ac:dyDescent="0.2">
      <c r="B95126"/>
    </row>
    <row r="95127" spans="2:2" x14ac:dyDescent="0.2">
      <c r="B95127"/>
    </row>
    <row r="95128" spans="2:2" x14ac:dyDescent="0.2">
      <c r="B95128"/>
    </row>
    <row r="95129" spans="2:2" x14ac:dyDescent="0.2">
      <c r="B95129"/>
    </row>
    <row r="95130" spans="2:2" x14ac:dyDescent="0.2">
      <c r="B95130"/>
    </row>
    <row r="95131" spans="2:2" x14ac:dyDescent="0.2">
      <c r="B95131"/>
    </row>
    <row r="95132" spans="2:2" x14ac:dyDescent="0.2">
      <c r="B95132"/>
    </row>
    <row r="95133" spans="2:2" x14ac:dyDescent="0.2">
      <c r="B95133"/>
    </row>
    <row r="95134" spans="2:2" x14ac:dyDescent="0.2">
      <c r="B95134"/>
    </row>
    <row r="95135" spans="2:2" x14ac:dyDescent="0.2">
      <c r="B95135"/>
    </row>
    <row r="95136" spans="2:2" x14ac:dyDescent="0.2">
      <c r="B95136"/>
    </row>
    <row r="95137" spans="2:2" x14ac:dyDescent="0.2">
      <c r="B95137"/>
    </row>
    <row r="95138" spans="2:2" x14ac:dyDescent="0.2">
      <c r="B95138"/>
    </row>
    <row r="95139" spans="2:2" x14ac:dyDescent="0.2">
      <c r="B95139"/>
    </row>
    <row r="95140" spans="2:2" x14ac:dyDescent="0.2">
      <c r="B95140"/>
    </row>
    <row r="95141" spans="2:2" x14ac:dyDescent="0.2">
      <c r="B95141"/>
    </row>
    <row r="95142" spans="2:2" x14ac:dyDescent="0.2">
      <c r="B95142"/>
    </row>
    <row r="95143" spans="2:2" x14ac:dyDescent="0.2">
      <c r="B95143"/>
    </row>
    <row r="95144" spans="2:2" x14ac:dyDescent="0.2">
      <c r="B95144"/>
    </row>
    <row r="95145" spans="2:2" x14ac:dyDescent="0.2">
      <c r="B95145"/>
    </row>
    <row r="95146" spans="2:2" x14ac:dyDescent="0.2">
      <c r="B95146"/>
    </row>
    <row r="95147" spans="2:2" x14ac:dyDescent="0.2">
      <c r="B95147"/>
    </row>
    <row r="95148" spans="2:2" x14ac:dyDescent="0.2">
      <c r="B95148"/>
    </row>
    <row r="95149" spans="2:2" x14ac:dyDescent="0.2">
      <c r="B95149"/>
    </row>
    <row r="95150" spans="2:2" x14ac:dyDescent="0.2">
      <c r="B95150"/>
    </row>
    <row r="95151" spans="2:2" x14ac:dyDescent="0.2">
      <c r="B95151"/>
    </row>
    <row r="95152" spans="2:2" x14ac:dyDescent="0.2">
      <c r="B95152"/>
    </row>
    <row r="95153" spans="2:2" x14ac:dyDescent="0.2">
      <c r="B95153"/>
    </row>
    <row r="95154" spans="2:2" x14ac:dyDescent="0.2">
      <c r="B95154"/>
    </row>
    <row r="95155" spans="2:2" x14ac:dyDescent="0.2">
      <c r="B95155"/>
    </row>
    <row r="95156" spans="2:2" x14ac:dyDescent="0.2">
      <c r="B95156"/>
    </row>
    <row r="95157" spans="2:2" x14ac:dyDescent="0.2">
      <c r="B95157"/>
    </row>
    <row r="95158" spans="2:2" x14ac:dyDescent="0.2">
      <c r="B95158"/>
    </row>
    <row r="95159" spans="2:2" x14ac:dyDescent="0.2">
      <c r="B95159"/>
    </row>
    <row r="95160" spans="2:2" x14ac:dyDescent="0.2">
      <c r="B95160"/>
    </row>
    <row r="95161" spans="2:2" x14ac:dyDescent="0.2">
      <c r="B95161"/>
    </row>
    <row r="95162" spans="2:2" x14ac:dyDescent="0.2">
      <c r="B95162"/>
    </row>
    <row r="95163" spans="2:2" x14ac:dyDescent="0.2">
      <c r="B95163"/>
    </row>
    <row r="95164" spans="2:2" x14ac:dyDescent="0.2">
      <c r="B95164"/>
    </row>
    <row r="95165" spans="2:2" x14ac:dyDescent="0.2">
      <c r="B95165"/>
    </row>
    <row r="95166" spans="2:2" x14ac:dyDescent="0.2">
      <c r="B95166"/>
    </row>
    <row r="95167" spans="2:2" x14ac:dyDescent="0.2">
      <c r="B95167"/>
    </row>
    <row r="95168" spans="2:2" x14ac:dyDescent="0.2">
      <c r="B95168"/>
    </row>
    <row r="95169" spans="2:2" x14ac:dyDescent="0.2">
      <c r="B95169"/>
    </row>
    <row r="95170" spans="2:2" x14ac:dyDescent="0.2">
      <c r="B95170"/>
    </row>
    <row r="95171" spans="2:2" x14ac:dyDescent="0.2">
      <c r="B95171"/>
    </row>
    <row r="95172" spans="2:2" x14ac:dyDescent="0.2">
      <c r="B95172"/>
    </row>
    <row r="95173" spans="2:2" x14ac:dyDescent="0.2">
      <c r="B95173"/>
    </row>
    <row r="95174" spans="2:2" x14ac:dyDescent="0.2">
      <c r="B95174"/>
    </row>
    <row r="95175" spans="2:2" x14ac:dyDescent="0.2">
      <c r="B95175"/>
    </row>
    <row r="95176" spans="2:2" x14ac:dyDescent="0.2">
      <c r="B95176"/>
    </row>
    <row r="95177" spans="2:2" x14ac:dyDescent="0.2">
      <c r="B95177"/>
    </row>
    <row r="95178" spans="2:2" x14ac:dyDescent="0.2">
      <c r="B95178"/>
    </row>
    <row r="95179" spans="2:2" x14ac:dyDescent="0.2">
      <c r="B95179"/>
    </row>
    <row r="95180" spans="2:2" x14ac:dyDescent="0.2">
      <c r="B95180"/>
    </row>
    <row r="95181" spans="2:2" x14ac:dyDescent="0.2">
      <c r="B95181"/>
    </row>
    <row r="95182" spans="2:2" x14ac:dyDescent="0.2">
      <c r="B95182"/>
    </row>
    <row r="95183" spans="2:2" x14ac:dyDescent="0.2">
      <c r="B95183"/>
    </row>
    <row r="95184" spans="2:2" x14ac:dyDescent="0.2">
      <c r="B95184"/>
    </row>
    <row r="95185" spans="2:2" x14ac:dyDescent="0.2">
      <c r="B95185"/>
    </row>
    <row r="95186" spans="2:2" x14ac:dyDescent="0.2">
      <c r="B95186"/>
    </row>
    <row r="95187" spans="2:2" x14ac:dyDescent="0.2">
      <c r="B95187"/>
    </row>
    <row r="95188" spans="2:2" x14ac:dyDescent="0.2">
      <c r="B95188"/>
    </row>
    <row r="95189" spans="2:2" x14ac:dyDescent="0.2">
      <c r="B95189"/>
    </row>
    <row r="95190" spans="2:2" x14ac:dyDescent="0.2">
      <c r="B95190"/>
    </row>
    <row r="95191" spans="2:2" x14ac:dyDescent="0.2">
      <c r="B95191"/>
    </row>
    <row r="95192" spans="2:2" x14ac:dyDescent="0.2">
      <c r="B95192"/>
    </row>
    <row r="95193" spans="2:2" x14ac:dyDescent="0.2">
      <c r="B95193"/>
    </row>
    <row r="95194" spans="2:2" x14ac:dyDescent="0.2">
      <c r="B95194"/>
    </row>
    <row r="95195" spans="2:2" x14ac:dyDescent="0.2">
      <c r="B95195"/>
    </row>
    <row r="95196" spans="2:2" x14ac:dyDescent="0.2">
      <c r="B95196"/>
    </row>
    <row r="95197" spans="2:2" x14ac:dyDescent="0.2">
      <c r="B95197"/>
    </row>
    <row r="95198" spans="2:2" x14ac:dyDescent="0.2">
      <c r="B95198"/>
    </row>
    <row r="95199" spans="2:2" x14ac:dyDescent="0.2">
      <c r="B95199"/>
    </row>
    <row r="95200" spans="2:2" x14ac:dyDescent="0.2">
      <c r="B95200"/>
    </row>
    <row r="95201" spans="2:2" x14ac:dyDescent="0.2">
      <c r="B95201"/>
    </row>
    <row r="95202" spans="2:2" x14ac:dyDescent="0.2">
      <c r="B95202"/>
    </row>
    <row r="95203" spans="2:2" x14ac:dyDescent="0.2">
      <c r="B95203"/>
    </row>
    <row r="95204" spans="2:2" x14ac:dyDescent="0.2">
      <c r="B95204"/>
    </row>
    <row r="95205" spans="2:2" x14ac:dyDescent="0.2">
      <c r="B95205"/>
    </row>
    <row r="95206" spans="2:2" x14ac:dyDescent="0.2">
      <c r="B95206"/>
    </row>
    <row r="95207" spans="2:2" x14ac:dyDescent="0.2">
      <c r="B95207"/>
    </row>
    <row r="95208" spans="2:2" x14ac:dyDescent="0.2">
      <c r="B95208"/>
    </row>
    <row r="95209" spans="2:2" x14ac:dyDescent="0.2">
      <c r="B95209"/>
    </row>
    <row r="95210" spans="2:2" x14ac:dyDescent="0.2">
      <c r="B95210"/>
    </row>
    <row r="95211" spans="2:2" x14ac:dyDescent="0.2">
      <c r="B95211"/>
    </row>
    <row r="95212" spans="2:2" x14ac:dyDescent="0.2">
      <c r="B95212"/>
    </row>
    <row r="95213" spans="2:2" x14ac:dyDescent="0.2">
      <c r="B95213"/>
    </row>
    <row r="95214" spans="2:2" x14ac:dyDescent="0.2">
      <c r="B95214"/>
    </row>
    <row r="95215" spans="2:2" x14ac:dyDescent="0.2">
      <c r="B95215"/>
    </row>
    <row r="95216" spans="2:2" x14ac:dyDescent="0.2">
      <c r="B95216"/>
    </row>
    <row r="95217" spans="2:2" x14ac:dyDescent="0.2">
      <c r="B95217"/>
    </row>
    <row r="95218" spans="2:2" x14ac:dyDescent="0.2">
      <c r="B95218"/>
    </row>
    <row r="95219" spans="2:2" x14ac:dyDescent="0.2">
      <c r="B95219"/>
    </row>
    <row r="95220" spans="2:2" x14ac:dyDescent="0.2">
      <c r="B95220"/>
    </row>
    <row r="95221" spans="2:2" x14ac:dyDescent="0.2">
      <c r="B95221"/>
    </row>
    <row r="95222" spans="2:2" x14ac:dyDescent="0.2">
      <c r="B95222"/>
    </row>
    <row r="95223" spans="2:2" x14ac:dyDescent="0.2">
      <c r="B95223"/>
    </row>
    <row r="95224" spans="2:2" x14ac:dyDescent="0.2">
      <c r="B95224"/>
    </row>
    <row r="95225" spans="2:2" x14ac:dyDescent="0.2">
      <c r="B95225"/>
    </row>
    <row r="95226" spans="2:2" x14ac:dyDescent="0.2">
      <c r="B95226"/>
    </row>
    <row r="95227" spans="2:2" x14ac:dyDescent="0.2">
      <c r="B95227"/>
    </row>
    <row r="95228" spans="2:2" x14ac:dyDescent="0.2">
      <c r="B95228"/>
    </row>
    <row r="95229" spans="2:2" x14ac:dyDescent="0.2">
      <c r="B95229"/>
    </row>
    <row r="95230" spans="2:2" x14ac:dyDescent="0.2">
      <c r="B95230"/>
    </row>
    <row r="95231" spans="2:2" x14ac:dyDescent="0.2">
      <c r="B95231"/>
    </row>
    <row r="95232" spans="2:2" x14ac:dyDescent="0.2">
      <c r="B95232"/>
    </row>
    <row r="95233" spans="2:2" x14ac:dyDescent="0.2">
      <c r="B95233"/>
    </row>
    <row r="95234" spans="2:2" x14ac:dyDescent="0.2">
      <c r="B95234"/>
    </row>
    <row r="95235" spans="2:2" x14ac:dyDescent="0.2">
      <c r="B95235"/>
    </row>
    <row r="95236" spans="2:2" x14ac:dyDescent="0.2">
      <c r="B95236"/>
    </row>
    <row r="95237" spans="2:2" x14ac:dyDescent="0.2">
      <c r="B95237"/>
    </row>
    <row r="95238" spans="2:2" x14ac:dyDescent="0.2">
      <c r="B95238"/>
    </row>
    <row r="95239" spans="2:2" x14ac:dyDescent="0.2">
      <c r="B95239"/>
    </row>
    <row r="95240" spans="2:2" x14ac:dyDescent="0.2">
      <c r="B95240"/>
    </row>
    <row r="95241" spans="2:2" x14ac:dyDescent="0.2">
      <c r="B95241"/>
    </row>
    <row r="95242" spans="2:2" x14ac:dyDescent="0.2">
      <c r="B95242"/>
    </row>
    <row r="95243" spans="2:2" x14ac:dyDescent="0.2">
      <c r="B95243"/>
    </row>
    <row r="95244" spans="2:2" x14ac:dyDescent="0.2">
      <c r="B95244"/>
    </row>
    <row r="95245" spans="2:2" x14ac:dyDescent="0.2">
      <c r="B95245"/>
    </row>
    <row r="95246" spans="2:2" x14ac:dyDescent="0.2">
      <c r="B95246"/>
    </row>
    <row r="95247" spans="2:2" x14ac:dyDescent="0.2">
      <c r="B95247"/>
    </row>
    <row r="95248" spans="2:2" x14ac:dyDescent="0.2">
      <c r="B95248"/>
    </row>
    <row r="95249" spans="2:2" x14ac:dyDescent="0.2">
      <c r="B95249"/>
    </row>
    <row r="95250" spans="2:2" x14ac:dyDescent="0.2">
      <c r="B95250"/>
    </row>
    <row r="95251" spans="2:2" x14ac:dyDescent="0.2">
      <c r="B95251"/>
    </row>
    <row r="95252" spans="2:2" x14ac:dyDescent="0.2">
      <c r="B95252"/>
    </row>
    <row r="95253" spans="2:2" x14ac:dyDescent="0.2">
      <c r="B95253"/>
    </row>
    <row r="95254" spans="2:2" x14ac:dyDescent="0.2">
      <c r="B95254"/>
    </row>
    <row r="95255" spans="2:2" x14ac:dyDescent="0.2">
      <c r="B95255"/>
    </row>
    <row r="95256" spans="2:2" x14ac:dyDescent="0.2">
      <c r="B95256"/>
    </row>
    <row r="95257" spans="2:2" x14ac:dyDescent="0.2">
      <c r="B95257"/>
    </row>
    <row r="95258" spans="2:2" x14ac:dyDescent="0.2">
      <c r="B95258"/>
    </row>
    <row r="95259" spans="2:2" x14ac:dyDescent="0.2">
      <c r="B95259"/>
    </row>
    <row r="95260" spans="2:2" x14ac:dyDescent="0.2">
      <c r="B95260"/>
    </row>
    <row r="95261" spans="2:2" x14ac:dyDescent="0.2">
      <c r="B95261"/>
    </row>
    <row r="95262" spans="2:2" x14ac:dyDescent="0.2">
      <c r="B95262"/>
    </row>
    <row r="95263" spans="2:2" x14ac:dyDescent="0.2">
      <c r="B95263"/>
    </row>
    <row r="95264" spans="2:2" x14ac:dyDescent="0.2">
      <c r="B95264"/>
    </row>
    <row r="95265" spans="2:2" x14ac:dyDescent="0.2">
      <c r="B95265"/>
    </row>
    <row r="95266" spans="2:2" x14ac:dyDescent="0.2">
      <c r="B95266"/>
    </row>
    <row r="95267" spans="2:2" x14ac:dyDescent="0.2">
      <c r="B95267"/>
    </row>
    <row r="95268" spans="2:2" x14ac:dyDescent="0.2">
      <c r="B95268"/>
    </row>
    <row r="95269" spans="2:2" x14ac:dyDescent="0.2">
      <c r="B95269"/>
    </row>
    <row r="95270" spans="2:2" x14ac:dyDescent="0.2">
      <c r="B95270"/>
    </row>
    <row r="95271" spans="2:2" x14ac:dyDescent="0.2">
      <c r="B95271"/>
    </row>
    <row r="95272" spans="2:2" x14ac:dyDescent="0.2">
      <c r="B95272"/>
    </row>
    <row r="95273" spans="2:2" x14ac:dyDescent="0.2">
      <c r="B95273"/>
    </row>
    <row r="95274" spans="2:2" x14ac:dyDescent="0.2">
      <c r="B95274"/>
    </row>
    <row r="95275" spans="2:2" x14ac:dyDescent="0.2">
      <c r="B95275"/>
    </row>
    <row r="95276" spans="2:2" x14ac:dyDescent="0.2">
      <c r="B95276"/>
    </row>
    <row r="95277" spans="2:2" x14ac:dyDescent="0.2">
      <c r="B95277"/>
    </row>
    <row r="95278" spans="2:2" x14ac:dyDescent="0.2">
      <c r="B95278"/>
    </row>
    <row r="95279" spans="2:2" x14ac:dyDescent="0.2">
      <c r="B95279"/>
    </row>
    <row r="95280" spans="2:2" x14ac:dyDescent="0.2">
      <c r="B95280"/>
    </row>
    <row r="95281" spans="2:2" x14ac:dyDescent="0.2">
      <c r="B95281"/>
    </row>
    <row r="95282" spans="2:2" x14ac:dyDescent="0.2">
      <c r="B95282"/>
    </row>
    <row r="95283" spans="2:2" x14ac:dyDescent="0.2">
      <c r="B95283"/>
    </row>
    <row r="95284" spans="2:2" x14ac:dyDescent="0.2">
      <c r="B95284"/>
    </row>
    <row r="95285" spans="2:2" x14ac:dyDescent="0.2">
      <c r="B95285"/>
    </row>
    <row r="95286" spans="2:2" x14ac:dyDescent="0.2">
      <c r="B95286"/>
    </row>
    <row r="95287" spans="2:2" x14ac:dyDescent="0.2">
      <c r="B95287"/>
    </row>
    <row r="95288" spans="2:2" x14ac:dyDescent="0.2">
      <c r="B95288"/>
    </row>
    <row r="95289" spans="2:2" x14ac:dyDescent="0.2">
      <c r="B95289"/>
    </row>
    <row r="95290" spans="2:2" x14ac:dyDescent="0.2">
      <c r="B95290"/>
    </row>
    <row r="95291" spans="2:2" x14ac:dyDescent="0.2">
      <c r="B95291"/>
    </row>
    <row r="95292" spans="2:2" x14ac:dyDescent="0.2">
      <c r="B95292"/>
    </row>
    <row r="95293" spans="2:2" x14ac:dyDescent="0.2">
      <c r="B95293"/>
    </row>
    <row r="95294" spans="2:2" x14ac:dyDescent="0.2">
      <c r="B95294"/>
    </row>
    <row r="95295" spans="2:2" x14ac:dyDescent="0.2">
      <c r="B95295"/>
    </row>
    <row r="95296" spans="2:2" x14ac:dyDescent="0.2">
      <c r="B95296"/>
    </row>
    <row r="95297" spans="2:2" x14ac:dyDescent="0.2">
      <c r="B95297"/>
    </row>
    <row r="95298" spans="2:2" x14ac:dyDescent="0.2">
      <c r="B95298"/>
    </row>
    <row r="95299" spans="2:2" x14ac:dyDescent="0.2">
      <c r="B95299"/>
    </row>
    <row r="95300" spans="2:2" x14ac:dyDescent="0.2">
      <c r="B95300"/>
    </row>
    <row r="95301" spans="2:2" x14ac:dyDescent="0.2">
      <c r="B95301"/>
    </row>
    <row r="95302" spans="2:2" x14ac:dyDescent="0.2">
      <c r="B95302"/>
    </row>
    <row r="95303" spans="2:2" x14ac:dyDescent="0.2">
      <c r="B95303"/>
    </row>
    <row r="95304" spans="2:2" x14ac:dyDescent="0.2">
      <c r="B95304"/>
    </row>
    <row r="95305" spans="2:2" x14ac:dyDescent="0.2">
      <c r="B95305"/>
    </row>
    <row r="95306" spans="2:2" x14ac:dyDescent="0.2">
      <c r="B95306"/>
    </row>
    <row r="95307" spans="2:2" x14ac:dyDescent="0.2">
      <c r="B95307"/>
    </row>
    <row r="95308" spans="2:2" x14ac:dyDescent="0.2">
      <c r="B95308"/>
    </row>
    <row r="95309" spans="2:2" x14ac:dyDescent="0.2">
      <c r="B95309"/>
    </row>
    <row r="95310" spans="2:2" x14ac:dyDescent="0.2">
      <c r="B95310"/>
    </row>
    <row r="95311" spans="2:2" x14ac:dyDescent="0.2">
      <c r="B95311"/>
    </row>
    <row r="95312" spans="2:2" x14ac:dyDescent="0.2">
      <c r="B95312"/>
    </row>
    <row r="95313" spans="2:2" x14ac:dyDescent="0.2">
      <c r="B95313"/>
    </row>
    <row r="95314" spans="2:2" x14ac:dyDescent="0.2">
      <c r="B95314"/>
    </row>
    <row r="95315" spans="2:2" x14ac:dyDescent="0.2">
      <c r="B95315"/>
    </row>
    <row r="95316" spans="2:2" x14ac:dyDescent="0.2">
      <c r="B95316"/>
    </row>
    <row r="95317" spans="2:2" x14ac:dyDescent="0.2">
      <c r="B95317"/>
    </row>
    <row r="95318" spans="2:2" x14ac:dyDescent="0.2">
      <c r="B95318"/>
    </row>
    <row r="95319" spans="2:2" x14ac:dyDescent="0.2">
      <c r="B95319"/>
    </row>
    <row r="95320" spans="2:2" x14ac:dyDescent="0.2">
      <c r="B95320"/>
    </row>
    <row r="95321" spans="2:2" x14ac:dyDescent="0.2">
      <c r="B95321"/>
    </row>
    <row r="95322" spans="2:2" x14ac:dyDescent="0.2">
      <c r="B95322"/>
    </row>
    <row r="95323" spans="2:2" x14ac:dyDescent="0.2">
      <c r="B95323"/>
    </row>
    <row r="95324" spans="2:2" x14ac:dyDescent="0.2">
      <c r="B95324"/>
    </row>
    <row r="95325" spans="2:2" x14ac:dyDescent="0.2">
      <c r="B95325"/>
    </row>
    <row r="95326" spans="2:2" x14ac:dyDescent="0.2">
      <c r="B95326"/>
    </row>
    <row r="95327" spans="2:2" x14ac:dyDescent="0.2">
      <c r="B95327"/>
    </row>
    <row r="95328" spans="2:2" x14ac:dyDescent="0.2">
      <c r="B95328"/>
    </row>
    <row r="95329" spans="2:2" x14ac:dyDescent="0.2">
      <c r="B95329"/>
    </row>
    <row r="95330" spans="2:2" x14ac:dyDescent="0.2">
      <c r="B95330"/>
    </row>
    <row r="95331" spans="2:2" x14ac:dyDescent="0.2">
      <c r="B95331"/>
    </row>
    <row r="95332" spans="2:2" x14ac:dyDescent="0.2">
      <c r="B95332"/>
    </row>
    <row r="95333" spans="2:2" x14ac:dyDescent="0.2">
      <c r="B95333"/>
    </row>
    <row r="95334" spans="2:2" x14ac:dyDescent="0.2">
      <c r="B95334"/>
    </row>
    <row r="95335" spans="2:2" x14ac:dyDescent="0.2">
      <c r="B95335"/>
    </row>
    <row r="95336" spans="2:2" x14ac:dyDescent="0.2">
      <c r="B95336"/>
    </row>
    <row r="95337" spans="2:2" x14ac:dyDescent="0.2">
      <c r="B95337"/>
    </row>
    <row r="95338" spans="2:2" x14ac:dyDescent="0.2">
      <c r="B95338"/>
    </row>
    <row r="95339" spans="2:2" x14ac:dyDescent="0.2">
      <c r="B95339"/>
    </row>
    <row r="95340" spans="2:2" x14ac:dyDescent="0.2">
      <c r="B95340"/>
    </row>
    <row r="95341" spans="2:2" x14ac:dyDescent="0.2">
      <c r="B95341"/>
    </row>
    <row r="95342" spans="2:2" x14ac:dyDescent="0.2">
      <c r="B95342"/>
    </row>
    <row r="95343" spans="2:2" x14ac:dyDescent="0.2">
      <c r="B95343"/>
    </row>
    <row r="95344" spans="2:2" x14ac:dyDescent="0.2">
      <c r="B95344"/>
    </row>
    <row r="95345" spans="2:2" x14ac:dyDescent="0.2">
      <c r="B95345"/>
    </row>
    <row r="95346" spans="2:2" x14ac:dyDescent="0.2">
      <c r="B95346"/>
    </row>
    <row r="95347" spans="2:2" x14ac:dyDescent="0.2">
      <c r="B95347"/>
    </row>
    <row r="95348" spans="2:2" x14ac:dyDescent="0.2">
      <c r="B95348"/>
    </row>
    <row r="95349" spans="2:2" x14ac:dyDescent="0.2">
      <c r="B95349"/>
    </row>
    <row r="95350" spans="2:2" x14ac:dyDescent="0.2">
      <c r="B95350"/>
    </row>
    <row r="95351" spans="2:2" x14ac:dyDescent="0.2">
      <c r="B95351"/>
    </row>
    <row r="95352" spans="2:2" x14ac:dyDescent="0.2">
      <c r="B95352"/>
    </row>
    <row r="95353" spans="2:2" x14ac:dyDescent="0.2">
      <c r="B95353"/>
    </row>
    <row r="95354" spans="2:2" x14ac:dyDescent="0.2">
      <c r="B95354"/>
    </row>
    <row r="95355" spans="2:2" x14ac:dyDescent="0.2">
      <c r="B95355"/>
    </row>
    <row r="95356" spans="2:2" x14ac:dyDescent="0.2">
      <c r="B95356"/>
    </row>
    <row r="95357" spans="2:2" x14ac:dyDescent="0.2">
      <c r="B95357"/>
    </row>
    <row r="95358" spans="2:2" x14ac:dyDescent="0.2">
      <c r="B95358"/>
    </row>
    <row r="95359" spans="2:2" x14ac:dyDescent="0.2">
      <c r="B95359"/>
    </row>
    <row r="95360" spans="2:2" x14ac:dyDescent="0.2">
      <c r="B95360"/>
    </row>
    <row r="95361" spans="2:2" x14ac:dyDescent="0.2">
      <c r="B95361"/>
    </row>
    <row r="95362" spans="2:2" x14ac:dyDescent="0.2">
      <c r="B95362"/>
    </row>
    <row r="95363" spans="2:2" x14ac:dyDescent="0.2">
      <c r="B95363"/>
    </row>
    <row r="95364" spans="2:2" x14ac:dyDescent="0.2">
      <c r="B95364"/>
    </row>
    <row r="95365" spans="2:2" x14ac:dyDescent="0.2">
      <c r="B95365"/>
    </row>
    <row r="95366" spans="2:2" x14ac:dyDescent="0.2">
      <c r="B95366"/>
    </row>
    <row r="95367" spans="2:2" x14ac:dyDescent="0.2">
      <c r="B95367"/>
    </row>
    <row r="95368" spans="2:2" x14ac:dyDescent="0.2">
      <c r="B95368"/>
    </row>
    <row r="95369" spans="2:2" x14ac:dyDescent="0.2">
      <c r="B95369"/>
    </row>
    <row r="95370" spans="2:2" x14ac:dyDescent="0.2">
      <c r="B95370"/>
    </row>
    <row r="95371" spans="2:2" x14ac:dyDescent="0.2">
      <c r="B95371"/>
    </row>
    <row r="95372" spans="2:2" x14ac:dyDescent="0.2">
      <c r="B95372"/>
    </row>
    <row r="95373" spans="2:2" x14ac:dyDescent="0.2">
      <c r="B95373"/>
    </row>
    <row r="95374" spans="2:2" x14ac:dyDescent="0.2">
      <c r="B95374"/>
    </row>
    <row r="95375" spans="2:2" x14ac:dyDescent="0.2">
      <c r="B95375"/>
    </row>
    <row r="95376" spans="2:2" x14ac:dyDescent="0.2">
      <c r="B95376"/>
    </row>
    <row r="95377" spans="2:2" x14ac:dyDescent="0.2">
      <c r="B95377"/>
    </row>
    <row r="95378" spans="2:2" x14ac:dyDescent="0.2">
      <c r="B95378"/>
    </row>
    <row r="95379" spans="2:2" x14ac:dyDescent="0.2">
      <c r="B95379"/>
    </row>
    <row r="95380" spans="2:2" x14ac:dyDescent="0.2">
      <c r="B95380"/>
    </row>
    <row r="95381" spans="2:2" x14ac:dyDescent="0.2">
      <c r="B95381"/>
    </row>
    <row r="95382" spans="2:2" x14ac:dyDescent="0.2">
      <c r="B95382"/>
    </row>
    <row r="95383" spans="2:2" x14ac:dyDescent="0.2">
      <c r="B95383"/>
    </row>
    <row r="95384" spans="2:2" x14ac:dyDescent="0.2">
      <c r="B95384"/>
    </row>
    <row r="95385" spans="2:2" x14ac:dyDescent="0.2">
      <c r="B95385"/>
    </row>
    <row r="95386" spans="2:2" x14ac:dyDescent="0.2">
      <c r="B95386"/>
    </row>
    <row r="95387" spans="2:2" x14ac:dyDescent="0.2">
      <c r="B95387"/>
    </row>
    <row r="95388" spans="2:2" x14ac:dyDescent="0.2">
      <c r="B95388"/>
    </row>
    <row r="95389" spans="2:2" x14ac:dyDescent="0.2">
      <c r="B95389"/>
    </row>
    <row r="95390" spans="2:2" x14ac:dyDescent="0.2">
      <c r="B95390"/>
    </row>
    <row r="95391" spans="2:2" x14ac:dyDescent="0.2">
      <c r="B95391"/>
    </row>
    <row r="95392" spans="2:2" x14ac:dyDescent="0.2">
      <c r="B95392"/>
    </row>
    <row r="95393" spans="2:2" x14ac:dyDescent="0.2">
      <c r="B95393"/>
    </row>
    <row r="95394" spans="2:2" x14ac:dyDescent="0.2">
      <c r="B95394"/>
    </row>
    <row r="95395" spans="2:2" x14ac:dyDescent="0.2">
      <c r="B95395"/>
    </row>
    <row r="95396" spans="2:2" x14ac:dyDescent="0.2">
      <c r="B95396"/>
    </row>
    <row r="95397" spans="2:2" x14ac:dyDescent="0.2">
      <c r="B95397"/>
    </row>
    <row r="95398" spans="2:2" x14ac:dyDescent="0.2">
      <c r="B95398"/>
    </row>
    <row r="95399" spans="2:2" x14ac:dyDescent="0.2">
      <c r="B95399"/>
    </row>
    <row r="95400" spans="2:2" x14ac:dyDescent="0.2">
      <c r="B95400"/>
    </row>
    <row r="95401" spans="2:2" x14ac:dyDescent="0.2">
      <c r="B95401"/>
    </row>
    <row r="95402" spans="2:2" x14ac:dyDescent="0.2">
      <c r="B95402"/>
    </row>
    <row r="95403" spans="2:2" x14ac:dyDescent="0.2">
      <c r="B95403"/>
    </row>
    <row r="95404" spans="2:2" x14ac:dyDescent="0.2">
      <c r="B95404"/>
    </row>
    <row r="95405" spans="2:2" x14ac:dyDescent="0.2">
      <c r="B95405"/>
    </row>
    <row r="95406" spans="2:2" x14ac:dyDescent="0.2">
      <c r="B95406"/>
    </row>
    <row r="95407" spans="2:2" x14ac:dyDescent="0.2">
      <c r="B95407"/>
    </row>
    <row r="95408" spans="2:2" x14ac:dyDescent="0.2">
      <c r="B95408"/>
    </row>
    <row r="95409" spans="2:2" x14ac:dyDescent="0.2">
      <c r="B95409"/>
    </row>
    <row r="95410" spans="2:2" x14ac:dyDescent="0.2">
      <c r="B95410"/>
    </row>
    <row r="95411" spans="2:2" x14ac:dyDescent="0.2">
      <c r="B95411"/>
    </row>
    <row r="95412" spans="2:2" x14ac:dyDescent="0.2">
      <c r="B95412"/>
    </row>
    <row r="95413" spans="2:2" x14ac:dyDescent="0.2">
      <c r="B95413"/>
    </row>
    <row r="95414" spans="2:2" x14ac:dyDescent="0.2">
      <c r="B95414"/>
    </row>
    <row r="95415" spans="2:2" x14ac:dyDescent="0.2">
      <c r="B95415"/>
    </row>
    <row r="95416" spans="2:2" x14ac:dyDescent="0.2">
      <c r="B95416"/>
    </row>
    <row r="95417" spans="2:2" x14ac:dyDescent="0.2">
      <c r="B95417"/>
    </row>
    <row r="95418" spans="2:2" x14ac:dyDescent="0.2">
      <c r="B95418"/>
    </row>
    <row r="95419" spans="2:2" x14ac:dyDescent="0.2">
      <c r="B95419"/>
    </row>
    <row r="95420" spans="2:2" x14ac:dyDescent="0.2">
      <c r="B95420"/>
    </row>
    <row r="95421" spans="2:2" x14ac:dyDescent="0.2">
      <c r="B95421"/>
    </row>
    <row r="95422" spans="2:2" x14ac:dyDescent="0.2">
      <c r="B95422"/>
    </row>
    <row r="95423" spans="2:2" x14ac:dyDescent="0.2">
      <c r="B95423"/>
    </row>
    <row r="95424" spans="2:2" x14ac:dyDescent="0.2">
      <c r="B95424"/>
    </row>
    <row r="95425" spans="2:2" x14ac:dyDescent="0.2">
      <c r="B95425"/>
    </row>
    <row r="95426" spans="2:2" x14ac:dyDescent="0.2">
      <c r="B95426"/>
    </row>
    <row r="95427" spans="2:2" x14ac:dyDescent="0.2">
      <c r="B95427"/>
    </row>
    <row r="95428" spans="2:2" x14ac:dyDescent="0.2">
      <c r="B95428"/>
    </row>
    <row r="95429" spans="2:2" x14ac:dyDescent="0.2">
      <c r="B95429"/>
    </row>
    <row r="95430" spans="2:2" x14ac:dyDescent="0.2">
      <c r="B95430"/>
    </row>
    <row r="95431" spans="2:2" x14ac:dyDescent="0.2">
      <c r="B95431"/>
    </row>
    <row r="95432" spans="2:2" x14ac:dyDescent="0.2">
      <c r="B95432"/>
    </row>
    <row r="95433" spans="2:2" x14ac:dyDescent="0.2">
      <c r="B95433"/>
    </row>
    <row r="95434" spans="2:2" x14ac:dyDescent="0.2">
      <c r="B95434"/>
    </row>
    <row r="95435" spans="2:2" x14ac:dyDescent="0.2">
      <c r="B95435"/>
    </row>
    <row r="95436" spans="2:2" x14ac:dyDescent="0.2">
      <c r="B95436"/>
    </row>
    <row r="95437" spans="2:2" x14ac:dyDescent="0.2">
      <c r="B95437"/>
    </row>
    <row r="95438" spans="2:2" x14ac:dyDescent="0.2">
      <c r="B95438"/>
    </row>
    <row r="95439" spans="2:2" x14ac:dyDescent="0.2">
      <c r="B95439"/>
    </row>
    <row r="95440" spans="2:2" x14ac:dyDescent="0.2">
      <c r="B95440"/>
    </row>
    <row r="95441" spans="2:2" x14ac:dyDescent="0.2">
      <c r="B95441"/>
    </row>
    <row r="95442" spans="2:2" x14ac:dyDescent="0.2">
      <c r="B95442"/>
    </row>
    <row r="95443" spans="2:2" x14ac:dyDescent="0.2">
      <c r="B95443"/>
    </row>
    <row r="95444" spans="2:2" x14ac:dyDescent="0.2">
      <c r="B95444"/>
    </row>
    <row r="95445" spans="2:2" x14ac:dyDescent="0.2">
      <c r="B95445"/>
    </row>
    <row r="95446" spans="2:2" x14ac:dyDescent="0.2">
      <c r="B95446"/>
    </row>
    <row r="95447" spans="2:2" x14ac:dyDescent="0.2">
      <c r="B95447"/>
    </row>
    <row r="95448" spans="2:2" x14ac:dyDescent="0.2">
      <c r="B95448"/>
    </row>
    <row r="95449" spans="2:2" x14ac:dyDescent="0.2">
      <c r="B95449"/>
    </row>
    <row r="95450" spans="2:2" x14ac:dyDescent="0.2">
      <c r="B95450"/>
    </row>
    <row r="95451" spans="2:2" x14ac:dyDescent="0.2">
      <c r="B95451"/>
    </row>
    <row r="95452" spans="2:2" x14ac:dyDescent="0.2">
      <c r="B95452"/>
    </row>
    <row r="95453" spans="2:2" x14ac:dyDescent="0.2">
      <c r="B95453"/>
    </row>
    <row r="95454" spans="2:2" x14ac:dyDescent="0.2">
      <c r="B95454"/>
    </row>
    <row r="95455" spans="2:2" x14ac:dyDescent="0.2">
      <c r="B95455"/>
    </row>
    <row r="95456" spans="2:2" x14ac:dyDescent="0.2">
      <c r="B95456"/>
    </row>
    <row r="95457" spans="2:2" x14ac:dyDescent="0.2">
      <c r="B95457"/>
    </row>
    <row r="95458" spans="2:2" x14ac:dyDescent="0.2">
      <c r="B95458"/>
    </row>
    <row r="95459" spans="2:2" x14ac:dyDescent="0.2">
      <c r="B95459"/>
    </row>
    <row r="95460" spans="2:2" x14ac:dyDescent="0.2">
      <c r="B95460"/>
    </row>
    <row r="95461" spans="2:2" x14ac:dyDescent="0.2">
      <c r="B95461"/>
    </row>
    <row r="95462" spans="2:2" x14ac:dyDescent="0.2">
      <c r="B95462"/>
    </row>
    <row r="95463" spans="2:2" x14ac:dyDescent="0.2">
      <c r="B95463"/>
    </row>
    <row r="95464" spans="2:2" x14ac:dyDescent="0.2">
      <c r="B95464"/>
    </row>
    <row r="95465" spans="2:2" x14ac:dyDescent="0.2">
      <c r="B95465"/>
    </row>
    <row r="95466" spans="2:2" x14ac:dyDescent="0.2">
      <c r="B95466"/>
    </row>
    <row r="95467" spans="2:2" x14ac:dyDescent="0.2">
      <c r="B95467"/>
    </row>
    <row r="95468" spans="2:2" x14ac:dyDescent="0.2">
      <c r="B95468"/>
    </row>
    <row r="95469" spans="2:2" x14ac:dyDescent="0.2">
      <c r="B95469"/>
    </row>
    <row r="95470" spans="2:2" x14ac:dyDescent="0.2">
      <c r="B95470"/>
    </row>
    <row r="95471" spans="2:2" x14ac:dyDescent="0.2">
      <c r="B95471"/>
    </row>
    <row r="95472" spans="2:2" x14ac:dyDescent="0.2">
      <c r="B95472"/>
    </row>
    <row r="95473" spans="2:2" x14ac:dyDescent="0.2">
      <c r="B95473"/>
    </row>
    <row r="95474" spans="2:2" x14ac:dyDescent="0.2">
      <c r="B95474"/>
    </row>
    <row r="95475" spans="2:2" x14ac:dyDescent="0.2">
      <c r="B95475"/>
    </row>
    <row r="95476" spans="2:2" x14ac:dyDescent="0.2">
      <c r="B95476"/>
    </row>
    <row r="95477" spans="2:2" x14ac:dyDescent="0.2">
      <c r="B95477"/>
    </row>
    <row r="95478" spans="2:2" x14ac:dyDescent="0.2">
      <c r="B95478"/>
    </row>
    <row r="95479" spans="2:2" x14ac:dyDescent="0.2">
      <c r="B95479"/>
    </row>
    <row r="95480" spans="2:2" x14ac:dyDescent="0.2">
      <c r="B95480"/>
    </row>
    <row r="95481" spans="2:2" x14ac:dyDescent="0.2">
      <c r="B95481"/>
    </row>
    <row r="95482" spans="2:2" x14ac:dyDescent="0.2">
      <c r="B95482"/>
    </row>
    <row r="95483" spans="2:2" x14ac:dyDescent="0.2">
      <c r="B95483"/>
    </row>
    <row r="95484" spans="2:2" x14ac:dyDescent="0.2">
      <c r="B95484"/>
    </row>
    <row r="95485" spans="2:2" x14ac:dyDescent="0.2">
      <c r="B95485"/>
    </row>
    <row r="95486" spans="2:2" x14ac:dyDescent="0.2">
      <c r="B95486"/>
    </row>
    <row r="95487" spans="2:2" x14ac:dyDescent="0.2">
      <c r="B95487"/>
    </row>
    <row r="95488" spans="2:2" x14ac:dyDescent="0.2">
      <c r="B95488"/>
    </row>
    <row r="95489" spans="2:2" x14ac:dyDescent="0.2">
      <c r="B95489"/>
    </row>
    <row r="95490" spans="2:2" x14ac:dyDescent="0.2">
      <c r="B95490"/>
    </row>
    <row r="95491" spans="2:2" x14ac:dyDescent="0.2">
      <c r="B95491"/>
    </row>
    <row r="95492" spans="2:2" x14ac:dyDescent="0.2">
      <c r="B95492"/>
    </row>
    <row r="95493" spans="2:2" x14ac:dyDescent="0.2">
      <c r="B95493"/>
    </row>
    <row r="95494" spans="2:2" x14ac:dyDescent="0.2">
      <c r="B95494"/>
    </row>
    <row r="95495" spans="2:2" x14ac:dyDescent="0.2">
      <c r="B95495"/>
    </row>
    <row r="95496" spans="2:2" x14ac:dyDescent="0.2">
      <c r="B95496"/>
    </row>
    <row r="95497" spans="2:2" x14ac:dyDescent="0.2">
      <c r="B95497"/>
    </row>
    <row r="95498" spans="2:2" x14ac:dyDescent="0.2">
      <c r="B95498"/>
    </row>
    <row r="95499" spans="2:2" x14ac:dyDescent="0.2">
      <c r="B95499"/>
    </row>
    <row r="95500" spans="2:2" x14ac:dyDescent="0.2">
      <c r="B95500"/>
    </row>
    <row r="95501" spans="2:2" x14ac:dyDescent="0.2">
      <c r="B95501"/>
    </row>
    <row r="95502" spans="2:2" x14ac:dyDescent="0.2">
      <c r="B95502"/>
    </row>
    <row r="95503" spans="2:2" x14ac:dyDescent="0.2">
      <c r="B95503"/>
    </row>
    <row r="95504" spans="2:2" x14ac:dyDescent="0.2">
      <c r="B95504"/>
    </row>
    <row r="95505" spans="2:2" x14ac:dyDescent="0.2">
      <c r="B95505"/>
    </row>
    <row r="95506" spans="2:2" x14ac:dyDescent="0.2">
      <c r="B95506"/>
    </row>
    <row r="95507" spans="2:2" x14ac:dyDescent="0.2">
      <c r="B95507"/>
    </row>
    <row r="95508" spans="2:2" x14ac:dyDescent="0.2">
      <c r="B95508"/>
    </row>
    <row r="95509" spans="2:2" x14ac:dyDescent="0.2">
      <c r="B95509"/>
    </row>
    <row r="95510" spans="2:2" x14ac:dyDescent="0.2">
      <c r="B95510"/>
    </row>
    <row r="95511" spans="2:2" x14ac:dyDescent="0.2">
      <c r="B95511"/>
    </row>
    <row r="95512" spans="2:2" x14ac:dyDescent="0.2">
      <c r="B95512"/>
    </row>
    <row r="95513" spans="2:2" x14ac:dyDescent="0.2">
      <c r="B95513"/>
    </row>
    <row r="95514" spans="2:2" x14ac:dyDescent="0.2">
      <c r="B95514"/>
    </row>
    <row r="95515" spans="2:2" x14ac:dyDescent="0.2">
      <c r="B95515"/>
    </row>
    <row r="95516" spans="2:2" x14ac:dyDescent="0.2">
      <c r="B95516"/>
    </row>
    <row r="95517" spans="2:2" x14ac:dyDescent="0.2">
      <c r="B95517"/>
    </row>
    <row r="95518" spans="2:2" x14ac:dyDescent="0.2">
      <c r="B95518"/>
    </row>
    <row r="95519" spans="2:2" x14ac:dyDescent="0.2">
      <c r="B95519"/>
    </row>
    <row r="95520" spans="2:2" x14ac:dyDescent="0.2">
      <c r="B95520"/>
    </row>
    <row r="95521" spans="2:2" x14ac:dyDescent="0.2">
      <c r="B95521"/>
    </row>
    <row r="95522" spans="2:2" x14ac:dyDescent="0.2">
      <c r="B95522"/>
    </row>
    <row r="95523" spans="2:2" x14ac:dyDescent="0.2">
      <c r="B95523"/>
    </row>
    <row r="95524" spans="2:2" x14ac:dyDescent="0.2">
      <c r="B95524"/>
    </row>
    <row r="95525" spans="2:2" x14ac:dyDescent="0.2">
      <c r="B95525"/>
    </row>
    <row r="95526" spans="2:2" x14ac:dyDescent="0.2">
      <c r="B95526"/>
    </row>
    <row r="95527" spans="2:2" x14ac:dyDescent="0.2">
      <c r="B95527"/>
    </row>
    <row r="95528" spans="2:2" x14ac:dyDescent="0.2">
      <c r="B95528"/>
    </row>
    <row r="95529" spans="2:2" x14ac:dyDescent="0.2">
      <c r="B95529"/>
    </row>
    <row r="95530" spans="2:2" x14ac:dyDescent="0.2">
      <c r="B95530"/>
    </row>
    <row r="95531" spans="2:2" x14ac:dyDescent="0.2">
      <c r="B95531"/>
    </row>
    <row r="95532" spans="2:2" x14ac:dyDescent="0.2">
      <c r="B95532"/>
    </row>
    <row r="95533" spans="2:2" x14ac:dyDescent="0.2">
      <c r="B95533"/>
    </row>
    <row r="95534" spans="2:2" x14ac:dyDescent="0.2">
      <c r="B95534"/>
    </row>
    <row r="95535" spans="2:2" x14ac:dyDescent="0.2">
      <c r="B95535"/>
    </row>
    <row r="95536" spans="2:2" x14ac:dyDescent="0.2">
      <c r="B95536"/>
    </row>
    <row r="95537" spans="2:2" x14ac:dyDescent="0.2">
      <c r="B95537"/>
    </row>
    <row r="95538" spans="2:2" x14ac:dyDescent="0.2">
      <c r="B95538"/>
    </row>
    <row r="95539" spans="2:2" x14ac:dyDescent="0.2">
      <c r="B95539"/>
    </row>
    <row r="95540" spans="2:2" x14ac:dyDescent="0.2">
      <c r="B95540"/>
    </row>
    <row r="95541" spans="2:2" x14ac:dyDescent="0.2">
      <c r="B95541"/>
    </row>
    <row r="95542" spans="2:2" x14ac:dyDescent="0.2">
      <c r="B95542"/>
    </row>
    <row r="95543" spans="2:2" x14ac:dyDescent="0.2">
      <c r="B95543"/>
    </row>
    <row r="95544" spans="2:2" x14ac:dyDescent="0.2">
      <c r="B95544"/>
    </row>
    <row r="95545" spans="2:2" x14ac:dyDescent="0.2">
      <c r="B95545"/>
    </row>
    <row r="95546" spans="2:2" x14ac:dyDescent="0.2">
      <c r="B95546"/>
    </row>
    <row r="95547" spans="2:2" x14ac:dyDescent="0.2">
      <c r="B95547"/>
    </row>
    <row r="95548" spans="2:2" x14ac:dyDescent="0.2">
      <c r="B95548"/>
    </row>
    <row r="95549" spans="2:2" x14ac:dyDescent="0.2">
      <c r="B95549"/>
    </row>
    <row r="95550" spans="2:2" x14ac:dyDescent="0.2">
      <c r="B95550"/>
    </row>
    <row r="95551" spans="2:2" x14ac:dyDescent="0.2">
      <c r="B95551"/>
    </row>
    <row r="95552" spans="2:2" x14ac:dyDescent="0.2">
      <c r="B95552"/>
    </row>
    <row r="95553" spans="2:2" x14ac:dyDescent="0.2">
      <c r="B95553"/>
    </row>
    <row r="95554" spans="2:2" x14ac:dyDescent="0.2">
      <c r="B95554"/>
    </row>
    <row r="95555" spans="2:2" x14ac:dyDescent="0.2">
      <c r="B95555"/>
    </row>
    <row r="95556" spans="2:2" x14ac:dyDescent="0.2">
      <c r="B95556"/>
    </row>
    <row r="95557" spans="2:2" x14ac:dyDescent="0.2">
      <c r="B95557"/>
    </row>
    <row r="95558" spans="2:2" x14ac:dyDescent="0.2">
      <c r="B95558"/>
    </row>
    <row r="95559" spans="2:2" x14ac:dyDescent="0.2">
      <c r="B95559"/>
    </row>
    <row r="95560" spans="2:2" x14ac:dyDescent="0.2">
      <c r="B95560"/>
    </row>
    <row r="95561" spans="2:2" x14ac:dyDescent="0.2">
      <c r="B95561"/>
    </row>
    <row r="95562" spans="2:2" x14ac:dyDescent="0.2">
      <c r="B95562"/>
    </row>
    <row r="95563" spans="2:2" x14ac:dyDescent="0.2">
      <c r="B95563"/>
    </row>
    <row r="95564" spans="2:2" x14ac:dyDescent="0.2">
      <c r="B95564"/>
    </row>
    <row r="95565" spans="2:2" x14ac:dyDescent="0.2">
      <c r="B95565"/>
    </row>
    <row r="95566" spans="2:2" x14ac:dyDescent="0.2">
      <c r="B95566"/>
    </row>
    <row r="95567" spans="2:2" x14ac:dyDescent="0.2">
      <c r="B95567"/>
    </row>
    <row r="95568" spans="2:2" x14ac:dyDescent="0.2">
      <c r="B95568"/>
    </row>
    <row r="95569" spans="2:2" x14ac:dyDescent="0.2">
      <c r="B95569"/>
    </row>
    <row r="95570" spans="2:2" x14ac:dyDescent="0.2">
      <c r="B95570"/>
    </row>
    <row r="95571" spans="2:2" x14ac:dyDescent="0.2">
      <c r="B95571"/>
    </row>
    <row r="95572" spans="2:2" x14ac:dyDescent="0.2">
      <c r="B95572"/>
    </row>
    <row r="95573" spans="2:2" x14ac:dyDescent="0.2">
      <c r="B95573"/>
    </row>
    <row r="95574" spans="2:2" x14ac:dyDescent="0.2">
      <c r="B95574"/>
    </row>
    <row r="95575" spans="2:2" x14ac:dyDescent="0.2">
      <c r="B95575"/>
    </row>
    <row r="95576" spans="2:2" x14ac:dyDescent="0.2">
      <c r="B95576"/>
    </row>
    <row r="95577" spans="2:2" x14ac:dyDescent="0.2">
      <c r="B95577"/>
    </row>
    <row r="95578" spans="2:2" x14ac:dyDescent="0.2">
      <c r="B95578"/>
    </row>
    <row r="95579" spans="2:2" x14ac:dyDescent="0.2">
      <c r="B95579"/>
    </row>
    <row r="95580" spans="2:2" x14ac:dyDescent="0.2">
      <c r="B95580"/>
    </row>
    <row r="95581" spans="2:2" x14ac:dyDescent="0.2">
      <c r="B95581"/>
    </row>
    <row r="95582" spans="2:2" x14ac:dyDescent="0.2">
      <c r="B95582"/>
    </row>
    <row r="95583" spans="2:2" x14ac:dyDescent="0.2">
      <c r="B95583"/>
    </row>
    <row r="95584" spans="2:2" x14ac:dyDescent="0.2">
      <c r="B95584"/>
    </row>
    <row r="95585" spans="2:2" x14ac:dyDescent="0.2">
      <c r="B95585"/>
    </row>
    <row r="95586" spans="2:2" x14ac:dyDescent="0.2">
      <c r="B95586"/>
    </row>
    <row r="95587" spans="2:2" x14ac:dyDescent="0.2">
      <c r="B95587"/>
    </row>
    <row r="95588" spans="2:2" x14ac:dyDescent="0.2">
      <c r="B95588"/>
    </row>
    <row r="95589" spans="2:2" x14ac:dyDescent="0.2">
      <c r="B95589"/>
    </row>
    <row r="95590" spans="2:2" x14ac:dyDescent="0.2">
      <c r="B95590"/>
    </row>
    <row r="95591" spans="2:2" x14ac:dyDescent="0.2">
      <c r="B95591"/>
    </row>
    <row r="95592" spans="2:2" x14ac:dyDescent="0.2">
      <c r="B95592"/>
    </row>
    <row r="95593" spans="2:2" x14ac:dyDescent="0.2">
      <c r="B95593"/>
    </row>
    <row r="95594" spans="2:2" x14ac:dyDescent="0.2">
      <c r="B95594"/>
    </row>
    <row r="95595" spans="2:2" x14ac:dyDescent="0.2">
      <c r="B95595"/>
    </row>
    <row r="95596" spans="2:2" x14ac:dyDescent="0.2">
      <c r="B95596"/>
    </row>
    <row r="95597" spans="2:2" x14ac:dyDescent="0.2">
      <c r="B95597"/>
    </row>
    <row r="95598" spans="2:2" x14ac:dyDescent="0.2">
      <c r="B95598"/>
    </row>
    <row r="95599" spans="2:2" x14ac:dyDescent="0.2">
      <c r="B95599"/>
    </row>
    <row r="95600" spans="2:2" x14ac:dyDescent="0.2">
      <c r="B95600"/>
    </row>
    <row r="95601" spans="2:2" x14ac:dyDescent="0.2">
      <c r="B95601"/>
    </row>
    <row r="95602" spans="2:2" x14ac:dyDescent="0.2">
      <c r="B95602"/>
    </row>
    <row r="95603" spans="2:2" x14ac:dyDescent="0.2">
      <c r="B95603"/>
    </row>
    <row r="95604" spans="2:2" x14ac:dyDescent="0.2">
      <c r="B95604"/>
    </row>
    <row r="95605" spans="2:2" x14ac:dyDescent="0.2">
      <c r="B95605"/>
    </row>
    <row r="95606" spans="2:2" x14ac:dyDescent="0.2">
      <c r="B95606"/>
    </row>
    <row r="95607" spans="2:2" x14ac:dyDescent="0.2">
      <c r="B95607"/>
    </row>
    <row r="95608" spans="2:2" x14ac:dyDescent="0.2">
      <c r="B95608"/>
    </row>
    <row r="95609" spans="2:2" x14ac:dyDescent="0.2">
      <c r="B95609"/>
    </row>
    <row r="95610" spans="2:2" x14ac:dyDescent="0.2">
      <c r="B95610"/>
    </row>
    <row r="95611" spans="2:2" x14ac:dyDescent="0.2">
      <c r="B95611"/>
    </row>
    <row r="95612" spans="2:2" x14ac:dyDescent="0.2">
      <c r="B95612"/>
    </row>
    <row r="95613" spans="2:2" x14ac:dyDescent="0.2">
      <c r="B95613"/>
    </row>
    <row r="95614" spans="2:2" x14ac:dyDescent="0.2">
      <c r="B95614"/>
    </row>
    <row r="95615" spans="2:2" x14ac:dyDescent="0.2">
      <c r="B95615"/>
    </row>
    <row r="95616" spans="2:2" x14ac:dyDescent="0.2">
      <c r="B95616"/>
    </row>
    <row r="95617" spans="2:2" x14ac:dyDescent="0.2">
      <c r="B95617"/>
    </row>
    <row r="95618" spans="2:2" x14ac:dyDescent="0.2">
      <c r="B95618"/>
    </row>
    <row r="95619" spans="2:2" x14ac:dyDescent="0.2">
      <c r="B95619"/>
    </row>
    <row r="95620" spans="2:2" x14ac:dyDescent="0.2">
      <c r="B95620"/>
    </row>
    <row r="95621" spans="2:2" x14ac:dyDescent="0.2">
      <c r="B95621"/>
    </row>
    <row r="95622" spans="2:2" x14ac:dyDescent="0.2">
      <c r="B95622"/>
    </row>
    <row r="95623" spans="2:2" x14ac:dyDescent="0.2">
      <c r="B95623"/>
    </row>
    <row r="95624" spans="2:2" x14ac:dyDescent="0.2">
      <c r="B95624"/>
    </row>
    <row r="95625" spans="2:2" x14ac:dyDescent="0.2">
      <c r="B95625"/>
    </row>
    <row r="95626" spans="2:2" x14ac:dyDescent="0.2">
      <c r="B95626"/>
    </row>
    <row r="95627" spans="2:2" x14ac:dyDescent="0.2">
      <c r="B95627"/>
    </row>
    <row r="95628" spans="2:2" x14ac:dyDescent="0.2">
      <c r="B95628"/>
    </row>
    <row r="95629" spans="2:2" x14ac:dyDescent="0.2">
      <c r="B95629"/>
    </row>
    <row r="95630" spans="2:2" x14ac:dyDescent="0.2">
      <c r="B95630"/>
    </row>
    <row r="95631" spans="2:2" x14ac:dyDescent="0.2">
      <c r="B95631"/>
    </row>
    <row r="95632" spans="2:2" x14ac:dyDescent="0.2">
      <c r="B95632"/>
    </row>
    <row r="95633" spans="2:2" x14ac:dyDescent="0.2">
      <c r="B95633"/>
    </row>
    <row r="95634" spans="2:2" x14ac:dyDescent="0.2">
      <c r="B95634"/>
    </row>
    <row r="95635" spans="2:2" x14ac:dyDescent="0.2">
      <c r="B95635"/>
    </row>
    <row r="95636" spans="2:2" x14ac:dyDescent="0.2">
      <c r="B95636"/>
    </row>
    <row r="95637" spans="2:2" x14ac:dyDescent="0.2">
      <c r="B95637"/>
    </row>
    <row r="95638" spans="2:2" x14ac:dyDescent="0.2">
      <c r="B95638"/>
    </row>
    <row r="95639" spans="2:2" x14ac:dyDescent="0.2">
      <c r="B95639"/>
    </row>
    <row r="95640" spans="2:2" x14ac:dyDescent="0.2">
      <c r="B95640"/>
    </row>
    <row r="95641" spans="2:2" x14ac:dyDescent="0.2">
      <c r="B95641"/>
    </row>
    <row r="95642" spans="2:2" x14ac:dyDescent="0.2">
      <c r="B95642"/>
    </row>
    <row r="95643" spans="2:2" x14ac:dyDescent="0.2">
      <c r="B95643"/>
    </row>
    <row r="95644" spans="2:2" x14ac:dyDescent="0.2">
      <c r="B95644"/>
    </row>
    <row r="95645" spans="2:2" x14ac:dyDescent="0.2">
      <c r="B95645"/>
    </row>
    <row r="95646" spans="2:2" x14ac:dyDescent="0.2">
      <c r="B95646"/>
    </row>
    <row r="95647" spans="2:2" x14ac:dyDescent="0.2">
      <c r="B95647"/>
    </row>
    <row r="95648" spans="2:2" x14ac:dyDescent="0.2">
      <c r="B95648"/>
    </row>
    <row r="95649" spans="2:2" x14ac:dyDescent="0.2">
      <c r="B95649"/>
    </row>
    <row r="95650" spans="2:2" x14ac:dyDescent="0.2">
      <c r="B95650"/>
    </row>
    <row r="95651" spans="2:2" x14ac:dyDescent="0.2">
      <c r="B95651"/>
    </row>
    <row r="95652" spans="2:2" x14ac:dyDescent="0.2">
      <c r="B95652"/>
    </row>
    <row r="95653" spans="2:2" x14ac:dyDescent="0.2">
      <c r="B95653"/>
    </row>
    <row r="95654" spans="2:2" x14ac:dyDescent="0.2">
      <c r="B95654"/>
    </row>
    <row r="95655" spans="2:2" x14ac:dyDescent="0.2">
      <c r="B95655"/>
    </row>
    <row r="95656" spans="2:2" x14ac:dyDescent="0.2">
      <c r="B95656"/>
    </row>
    <row r="95657" spans="2:2" x14ac:dyDescent="0.2">
      <c r="B95657"/>
    </row>
    <row r="95658" spans="2:2" x14ac:dyDescent="0.2">
      <c r="B95658"/>
    </row>
    <row r="95659" spans="2:2" x14ac:dyDescent="0.2">
      <c r="B95659"/>
    </row>
    <row r="95660" spans="2:2" x14ac:dyDescent="0.2">
      <c r="B95660"/>
    </row>
    <row r="95661" spans="2:2" x14ac:dyDescent="0.2">
      <c r="B95661"/>
    </row>
    <row r="95662" spans="2:2" x14ac:dyDescent="0.2">
      <c r="B95662"/>
    </row>
    <row r="95663" spans="2:2" x14ac:dyDescent="0.2">
      <c r="B95663"/>
    </row>
    <row r="95664" spans="2:2" x14ac:dyDescent="0.2">
      <c r="B95664"/>
    </row>
    <row r="95665" spans="2:2" x14ac:dyDescent="0.2">
      <c r="B95665"/>
    </row>
    <row r="95666" spans="2:2" x14ac:dyDescent="0.2">
      <c r="B95666"/>
    </row>
    <row r="95667" spans="2:2" x14ac:dyDescent="0.2">
      <c r="B95667"/>
    </row>
    <row r="95668" spans="2:2" x14ac:dyDescent="0.2">
      <c r="B95668"/>
    </row>
    <row r="95669" spans="2:2" x14ac:dyDescent="0.2">
      <c r="B95669"/>
    </row>
    <row r="95670" spans="2:2" x14ac:dyDescent="0.2">
      <c r="B95670"/>
    </row>
    <row r="95671" spans="2:2" x14ac:dyDescent="0.2">
      <c r="B95671"/>
    </row>
    <row r="95672" spans="2:2" x14ac:dyDescent="0.2">
      <c r="B95672"/>
    </row>
    <row r="95673" spans="2:2" x14ac:dyDescent="0.2">
      <c r="B95673"/>
    </row>
    <row r="95674" spans="2:2" x14ac:dyDescent="0.2">
      <c r="B95674"/>
    </row>
    <row r="95675" spans="2:2" x14ac:dyDescent="0.2">
      <c r="B95675"/>
    </row>
    <row r="95676" spans="2:2" x14ac:dyDescent="0.2">
      <c r="B95676"/>
    </row>
    <row r="95677" spans="2:2" x14ac:dyDescent="0.2">
      <c r="B95677"/>
    </row>
    <row r="95678" spans="2:2" x14ac:dyDescent="0.2">
      <c r="B95678"/>
    </row>
    <row r="95679" spans="2:2" x14ac:dyDescent="0.2">
      <c r="B95679"/>
    </row>
    <row r="95680" spans="2:2" x14ac:dyDescent="0.2">
      <c r="B95680"/>
    </row>
    <row r="95681" spans="2:2" x14ac:dyDescent="0.2">
      <c r="B95681"/>
    </row>
    <row r="95682" spans="2:2" x14ac:dyDescent="0.2">
      <c r="B95682"/>
    </row>
    <row r="95683" spans="2:2" x14ac:dyDescent="0.2">
      <c r="B95683"/>
    </row>
    <row r="95684" spans="2:2" x14ac:dyDescent="0.2">
      <c r="B95684"/>
    </row>
    <row r="95685" spans="2:2" x14ac:dyDescent="0.2">
      <c r="B95685"/>
    </row>
    <row r="95686" spans="2:2" x14ac:dyDescent="0.2">
      <c r="B95686"/>
    </row>
    <row r="95687" spans="2:2" x14ac:dyDescent="0.2">
      <c r="B95687"/>
    </row>
    <row r="95688" spans="2:2" x14ac:dyDescent="0.2">
      <c r="B95688"/>
    </row>
    <row r="95689" spans="2:2" x14ac:dyDescent="0.2">
      <c r="B95689"/>
    </row>
    <row r="95690" spans="2:2" x14ac:dyDescent="0.2">
      <c r="B95690"/>
    </row>
    <row r="95691" spans="2:2" x14ac:dyDescent="0.2">
      <c r="B95691"/>
    </row>
    <row r="95692" spans="2:2" x14ac:dyDescent="0.2">
      <c r="B95692"/>
    </row>
    <row r="95693" spans="2:2" x14ac:dyDescent="0.2">
      <c r="B95693"/>
    </row>
    <row r="95694" spans="2:2" x14ac:dyDescent="0.2">
      <c r="B95694"/>
    </row>
    <row r="95695" spans="2:2" x14ac:dyDescent="0.2">
      <c r="B95695"/>
    </row>
    <row r="95696" spans="2:2" x14ac:dyDescent="0.2">
      <c r="B95696"/>
    </row>
    <row r="95697" spans="2:2" x14ac:dyDescent="0.2">
      <c r="B95697"/>
    </row>
    <row r="95698" spans="2:2" x14ac:dyDescent="0.2">
      <c r="B95698"/>
    </row>
    <row r="95699" spans="2:2" x14ac:dyDescent="0.2">
      <c r="B95699"/>
    </row>
    <row r="95700" spans="2:2" x14ac:dyDescent="0.2">
      <c r="B95700"/>
    </row>
    <row r="95701" spans="2:2" x14ac:dyDescent="0.2">
      <c r="B95701"/>
    </row>
    <row r="95702" spans="2:2" x14ac:dyDescent="0.2">
      <c r="B95702"/>
    </row>
    <row r="95703" spans="2:2" x14ac:dyDescent="0.2">
      <c r="B95703"/>
    </row>
    <row r="95704" spans="2:2" x14ac:dyDescent="0.2">
      <c r="B95704"/>
    </row>
    <row r="95705" spans="2:2" x14ac:dyDescent="0.2">
      <c r="B95705"/>
    </row>
    <row r="95706" spans="2:2" x14ac:dyDescent="0.2">
      <c r="B95706"/>
    </row>
    <row r="95707" spans="2:2" x14ac:dyDescent="0.2">
      <c r="B95707"/>
    </row>
    <row r="95708" spans="2:2" x14ac:dyDescent="0.2">
      <c r="B95708"/>
    </row>
    <row r="95709" spans="2:2" x14ac:dyDescent="0.2">
      <c r="B95709"/>
    </row>
    <row r="95710" spans="2:2" x14ac:dyDescent="0.2">
      <c r="B95710"/>
    </row>
    <row r="95711" spans="2:2" x14ac:dyDescent="0.2">
      <c r="B95711"/>
    </row>
    <row r="95712" spans="2:2" x14ac:dyDescent="0.2">
      <c r="B95712"/>
    </row>
    <row r="95713" spans="2:2" x14ac:dyDescent="0.2">
      <c r="B95713"/>
    </row>
    <row r="95714" spans="2:2" x14ac:dyDescent="0.2">
      <c r="B95714"/>
    </row>
    <row r="95715" spans="2:2" x14ac:dyDescent="0.2">
      <c r="B95715"/>
    </row>
    <row r="95716" spans="2:2" x14ac:dyDescent="0.2">
      <c r="B95716"/>
    </row>
    <row r="95717" spans="2:2" x14ac:dyDescent="0.2">
      <c r="B95717"/>
    </row>
    <row r="95718" spans="2:2" x14ac:dyDescent="0.2">
      <c r="B95718"/>
    </row>
    <row r="95719" spans="2:2" x14ac:dyDescent="0.2">
      <c r="B95719"/>
    </row>
    <row r="95720" spans="2:2" x14ac:dyDescent="0.2">
      <c r="B95720"/>
    </row>
    <row r="95721" spans="2:2" x14ac:dyDescent="0.2">
      <c r="B95721"/>
    </row>
    <row r="95722" spans="2:2" x14ac:dyDescent="0.2">
      <c r="B95722"/>
    </row>
    <row r="95723" spans="2:2" x14ac:dyDescent="0.2">
      <c r="B95723"/>
    </row>
    <row r="95724" spans="2:2" x14ac:dyDescent="0.2">
      <c r="B95724"/>
    </row>
    <row r="95725" spans="2:2" x14ac:dyDescent="0.2">
      <c r="B95725"/>
    </row>
    <row r="95726" spans="2:2" x14ac:dyDescent="0.2">
      <c r="B95726"/>
    </row>
    <row r="95727" spans="2:2" x14ac:dyDescent="0.2">
      <c r="B95727"/>
    </row>
    <row r="95728" spans="2:2" x14ac:dyDescent="0.2">
      <c r="B95728"/>
    </row>
    <row r="95729" spans="2:2" x14ac:dyDescent="0.2">
      <c r="B95729"/>
    </row>
    <row r="95730" spans="2:2" x14ac:dyDescent="0.2">
      <c r="B95730"/>
    </row>
    <row r="95731" spans="2:2" x14ac:dyDescent="0.2">
      <c r="B95731"/>
    </row>
    <row r="95732" spans="2:2" x14ac:dyDescent="0.2">
      <c r="B95732"/>
    </row>
    <row r="95733" spans="2:2" x14ac:dyDescent="0.2">
      <c r="B95733"/>
    </row>
    <row r="95734" spans="2:2" x14ac:dyDescent="0.2">
      <c r="B95734"/>
    </row>
    <row r="95735" spans="2:2" x14ac:dyDescent="0.2">
      <c r="B95735"/>
    </row>
    <row r="95736" spans="2:2" x14ac:dyDescent="0.2">
      <c r="B95736"/>
    </row>
    <row r="95737" spans="2:2" x14ac:dyDescent="0.2">
      <c r="B95737"/>
    </row>
    <row r="95738" spans="2:2" x14ac:dyDescent="0.2">
      <c r="B95738"/>
    </row>
    <row r="95739" spans="2:2" x14ac:dyDescent="0.2">
      <c r="B95739"/>
    </row>
    <row r="95740" spans="2:2" x14ac:dyDescent="0.2">
      <c r="B95740"/>
    </row>
    <row r="95741" spans="2:2" x14ac:dyDescent="0.2">
      <c r="B95741"/>
    </row>
    <row r="95742" spans="2:2" x14ac:dyDescent="0.2">
      <c r="B95742"/>
    </row>
    <row r="95743" spans="2:2" x14ac:dyDescent="0.2">
      <c r="B95743"/>
    </row>
    <row r="95744" spans="2:2" x14ac:dyDescent="0.2">
      <c r="B95744"/>
    </row>
    <row r="95745" spans="2:2" x14ac:dyDescent="0.2">
      <c r="B95745"/>
    </row>
    <row r="95746" spans="2:2" x14ac:dyDescent="0.2">
      <c r="B95746"/>
    </row>
    <row r="95747" spans="2:2" x14ac:dyDescent="0.2">
      <c r="B95747"/>
    </row>
    <row r="95748" spans="2:2" x14ac:dyDescent="0.2">
      <c r="B95748"/>
    </row>
    <row r="95749" spans="2:2" x14ac:dyDescent="0.2">
      <c r="B95749"/>
    </row>
    <row r="95750" spans="2:2" x14ac:dyDescent="0.2">
      <c r="B95750"/>
    </row>
    <row r="95751" spans="2:2" x14ac:dyDescent="0.2">
      <c r="B95751"/>
    </row>
    <row r="95752" spans="2:2" x14ac:dyDescent="0.2">
      <c r="B95752"/>
    </row>
    <row r="95753" spans="2:2" x14ac:dyDescent="0.2">
      <c r="B95753"/>
    </row>
    <row r="95754" spans="2:2" x14ac:dyDescent="0.2">
      <c r="B95754"/>
    </row>
    <row r="95755" spans="2:2" x14ac:dyDescent="0.2">
      <c r="B95755"/>
    </row>
    <row r="95756" spans="2:2" x14ac:dyDescent="0.2">
      <c r="B95756"/>
    </row>
    <row r="95757" spans="2:2" x14ac:dyDescent="0.2">
      <c r="B95757"/>
    </row>
    <row r="95758" spans="2:2" x14ac:dyDescent="0.2">
      <c r="B95758"/>
    </row>
    <row r="95759" spans="2:2" x14ac:dyDescent="0.2">
      <c r="B95759"/>
    </row>
    <row r="95760" spans="2:2" x14ac:dyDescent="0.2">
      <c r="B95760"/>
    </row>
    <row r="95761" spans="2:2" x14ac:dyDescent="0.2">
      <c r="B95761"/>
    </row>
    <row r="95762" spans="2:2" x14ac:dyDescent="0.2">
      <c r="B95762"/>
    </row>
    <row r="95763" spans="2:2" x14ac:dyDescent="0.2">
      <c r="B95763"/>
    </row>
    <row r="95764" spans="2:2" x14ac:dyDescent="0.2">
      <c r="B95764"/>
    </row>
    <row r="95765" spans="2:2" x14ac:dyDescent="0.2">
      <c r="B95765"/>
    </row>
    <row r="95766" spans="2:2" x14ac:dyDescent="0.2">
      <c r="B95766"/>
    </row>
    <row r="95767" spans="2:2" x14ac:dyDescent="0.2">
      <c r="B95767"/>
    </row>
    <row r="95768" spans="2:2" x14ac:dyDescent="0.2">
      <c r="B95768"/>
    </row>
    <row r="95769" spans="2:2" x14ac:dyDescent="0.2">
      <c r="B95769"/>
    </row>
    <row r="95770" spans="2:2" x14ac:dyDescent="0.2">
      <c r="B95770"/>
    </row>
    <row r="95771" spans="2:2" x14ac:dyDescent="0.2">
      <c r="B95771"/>
    </row>
    <row r="95772" spans="2:2" x14ac:dyDescent="0.2">
      <c r="B95772"/>
    </row>
    <row r="95773" spans="2:2" x14ac:dyDescent="0.2">
      <c r="B95773"/>
    </row>
    <row r="95774" spans="2:2" x14ac:dyDescent="0.2">
      <c r="B95774"/>
    </row>
    <row r="95775" spans="2:2" x14ac:dyDescent="0.2">
      <c r="B95775"/>
    </row>
    <row r="95776" spans="2:2" x14ac:dyDescent="0.2">
      <c r="B95776"/>
    </row>
    <row r="95777" spans="2:2" x14ac:dyDescent="0.2">
      <c r="B95777"/>
    </row>
    <row r="95778" spans="2:2" x14ac:dyDescent="0.2">
      <c r="B95778"/>
    </row>
    <row r="95779" spans="2:2" x14ac:dyDescent="0.2">
      <c r="B95779"/>
    </row>
    <row r="95780" spans="2:2" x14ac:dyDescent="0.2">
      <c r="B95780"/>
    </row>
    <row r="95781" spans="2:2" x14ac:dyDescent="0.2">
      <c r="B95781"/>
    </row>
    <row r="95782" spans="2:2" x14ac:dyDescent="0.2">
      <c r="B95782"/>
    </row>
    <row r="95783" spans="2:2" x14ac:dyDescent="0.2">
      <c r="B95783"/>
    </row>
    <row r="95784" spans="2:2" x14ac:dyDescent="0.2">
      <c r="B95784"/>
    </row>
    <row r="95785" spans="2:2" x14ac:dyDescent="0.2">
      <c r="B95785"/>
    </row>
    <row r="95786" spans="2:2" x14ac:dyDescent="0.2">
      <c r="B95786"/>
    </row>
    <row r="95787" spans="2:2" x14ac:dyDescent="0.2">
      <c r="B95787"/>
    </row>
    <row r="95788" spans="2:2" x14ac:dyDescent="0.2">
      <c r="B95788"/>
    </row>
    <row r="95789" spans="2:2" x14ac:dyDescent="0.2">
      <c r="B95789"/>
    </row>
    <row r="95790" spans="2:2" x14ac:dyDescent="0.2">
      <c r="B95790"/>
    </row>
    <row r="95791" spans="2:2" x14ac:dyDescent="0.2">
      <c r="B95791"/>
    </row>
    <row r="95792" spans="2:2" x14ac:dyDescent="0.2">
      <c r="B95792"/>
    </row>
    <row r="95793" spans="2:2" x14ac:dyDescent="0.2">
      <c r="B95793"/>
    </row>
    <row r="95794" spans="2:2" x14ac:dyDescent="0.2">
      <c r="B95794"/>
    </row>
    <row r="95795" spans="2:2" x14ac:dyDescent="0.2">
      <c r="B95795"/>
    </row>
    <row r="95796" spans="2:2" x14ac:dyDescent="0.2">
      <c r="B95796"/>
    </row>
    <row r="95797" spans="2:2" x14ac:dyDescent="0.2">
      <c r="B95797"/>
    </row>
    <row r="95798" spans="2:2" x14ac:dyDescent="0.2">
      <c r="B95798"/>
    </row>
    <row r="95799" spans="2:2" x14ac:dyDescent="0.2">
      <c r="B95799"/>
    </row>
    <row r="95800" spans="2:2" x14ac:dyDescent="0.2">
      <c r="B95800"/>
    </row>
    <row r="95801" spans="2:2" x14ac:dyDescent="0.2">
      <c r="B95801"/>
    </row>
    <row r="95802" spans="2:2" x14ac:dyDescent="0.2">
      <c r="B95802"/>
    </row>
    <row r="95803" spans="2:2" x14ac:dyDescent="0.2">
      <c r="B95803"/>
    </row>
    <row r="95804" spans="2:2" x14ac:dyDescent="0.2">
      <c r="B95804"/>
    </row>
    <row r="95805" spans="2:2" x14ac:dyDescent="0.2">
      <c r="B95805"/>
    </row>
    <row r="95806" spans="2:2" x14ac:dyDescent="0.2">
      <c r="B95806"/>
    </row>
    <row r="95807" spans="2:2" x14ac:dyDescent="0.2">
      <c r="B95807"/>
    </row>
    <row r="95808" spans="2:2" x14ac:dyDescent="0.2">
      <c r="B95808"/>
    </row>
    <row r="95809" spans="2:2" x14ac:dyDescent="0.2">
      <c r="B95809"/>
    </row>
    <row r="95810" spans="2:2" x14ac:dyDescent="0.2">
      <c r="B95810"/>
    </row>
    <row r="95811" spans="2:2" x14ac:dyDescent="0.2">
      <c r="B95811"/>
    </row>
    <row r="95812" spans="2:2" x14ac:dyDescent="0.2">
      <c r="B95812"/>
    </row>
    <row r="95813" spans="2:2" x14ac:dyDescent="0.2">
      <c r="B95813"/>
    </row>
    <row r="95814" spans="2:2" x14ac:dyDescent="0.2">
      <c r="B95814"/>
    </row>
    <row r="95815" spans="2:2" x14ac:dyDescent="0.2">
      <c r="B95815"/>
    </row>
    <row r="95816" spans="2:2" x14ac:dyDescent="0.2">
      <c r="B95816"/>
    </row>
    <row r="95817" spans="2:2" x14ac:dyDescent="0.2">
      <c r="B95817"/>
    </row>
    <row r="95818" spans="2:2" x14ac:dyDescent="0.2">
      <c r="B95818"/>
    </row>
    <row r="95819" spans="2:2" x14ac:dyDescent="0.2">
      <c r="B95819"/>
    </row>
    <row r="95820" spans="2:2" x14ac:dyDescent="0.2">
      <c r="B95820"/>
    </row>
    <row r="95821" spans="2:2" x14ac:dyDescent="0.2">
      <c r="B95821"/>
    </row>
    <row r="95822" spans="2:2" x14ac:dyDescent="0.2">
      <c r="B95822"/>
    </row>
    <row r="95823" spans="2:2" x14ac:dyDescent="0.2">
      <c r="B95823"/>
    </row>
    <row r="95824" spans="2:2" x14ac:dyDescent="0.2">
      <c r="B95824"/>
    </row>
    <row r="95825" spans="2:2" x14ac:dyDescent="0.2">
      <c r="B95825"/>
    </row>
    <row r="95826" spans="2:2" x14ac:dyDescent="0.2">
      <c r="B95826"/>
    </row>
    <row r="95827" spans="2:2" x14ac:dyDescent="0.2">
      <c r="B95827"/>
    </row>
    <row r="95828" spans="2:2" x14ac:dyDescent="0.2">
      <c r="B95828"/>
    </row>
    <row r="95829" spans="2:2" x14ac:dyDescent="0.2">
      <c r="B95829"/>
    </row>
    <row r="95830" spans="2:2" x14ac:dyDescent="0.2">
      <c r="B95830"/>
    </row>
    <row r="95831" spans="2:2" x14ac:dyDescent="0.2">
      <c r="B95831"/>
    </row>
    <row r="95832" spans="2:2" x14ac:dyDescent="0.2">
      <c r="B95832"/>
    </row>
    <row r="95833" spans="2:2" x14ac:dyDescent="0.2">
      <c r="B95833"/>
    </row>
    <row r="95834" spans="2:2" x14ac:dyDescent="0.2">
      <c r="B95834"/>
    </row>
    <row r="95835" spans="2:2" x14ac:dyDescent="0.2">
      <c r="B95835"/>
    </row>
    <row r="95836" spans="2:2" x14ac:dyDescent="0.2">
      <c r="B95836"/>
    </row>
    <row r="95837" spans="2:2" x14ac:dyDescent="0.2">
      <c r="B95837"/>
    </row>
    <row r="95838" spans="2:2" x14ac:dyDescent="0.2">
      <c r="B95838"/>
    </row>
    <row r="95839" spans="2:2" x14ac:dyDescent="0.2">
      <c r="B95839"/>
    </row>
    <row r="95840" spans="2:2" x14ac:dyDescent="0.2">
      <c r="B95840"/>
    </row>
    <row r="95841" spans="2:2" x14ac:dyDescent="0.2">
      <c r="B95841"/>
    </row>
    <row r="95842" spans="2:2" x14ac:dyDescent="0.2">
      <c r="B95842"/>
    </row>
    <row r="95843" spans="2:2" x14ac:dyDescent="0.2">
      <c r="B95843"/>
    </row>
    <row r="95844" spans="2:2" x14ac:dyDescent="0.2">
      <c r="B95844"/>
    </row>
    <row r="95845" spans="2:2" x14ac:dyDescent="0.2">
      <c r="B95845"/>
    </row>
    <row r="95846" spans="2:2" x14ac:dyDescent="0.2">
      <c r="B95846"/>
    </row>
    <row r="95847" spans="2:2" x14ac:dyDescent="0.2">
      <c r="B95847"/>
    </row>
    <row r="95848" spans="2:2" x14ac:dyDescent="0.2">
      <c r="B95848"/>
    </row>
    <row r="95849" spans="2:2" x14ac:dyDescent="0.2">
      <c r="B95849"/>
    </row>
    <row r="95850" spans="2:2" x14ac:dyDescent="0.2">
      <c r="B95850"/>
    </row>
    <row r="95851" spans="2:2" x14ac:dyDescent="0.2">
      <c r="B95851"/>
    </row>
    <row r="95852" spans="2:2" x14ac:dyDescent="0.2">
      <c r="B95852"/>
    </row>
    <row r="95853" spans="2:2" x14ac:dyDescent="0.2">
      <c r="B95853"/>
    </row>
    <row r="95854" spans="2:2" x14ac:dyDescent="0.2">
      <c r="B95854"/>
    </row>
    <row r="95855" spans="2:2" x14ac:dyDescent="0.2">
      <c r="B95855"/>
    </row>
    <row r="95856" spans="2:2" x14ac:dyDescent="0.2">
      <c r="B95856"/>
    </row>
    <row r="95857" spans="2:2" x14ac:dyDescent="0.2">
      <c r="B95857"/>
    </row>
    <row r="95858" spans="2:2" x14ac:dyDescent="0.2">
      <c r="B95858"/>
    </row>
    <row r="95859" spans="2:2" x14ac:dyDescent="0.2">
      <c r="B95859"/>
    </row>
    <row r="95860" spans="2:2" x14ac:dyDescent="0.2">
      <c r="B95860"/>
    </row>
    <row r="95861" spans="2:2" x14ac:dyDescent="0.2">
      <c r="B95861"/>
    </row>
    <row r="95862" spans="2:2" x14ac:dyDescent="0.2">
      <c r="B95862"/>
    </row>
    <row r="95863" spans="2:2" x14ac:dyDescent="0.2">
      <c r="B95863"/>
    </row>
    <row r="95864" spans="2:2" x14ac:dyDescent="0.2">
      <c r="B95864"/>
    </row>
    <row r="95865" spans="2:2" x14ac:dyDescent="0.2">
      <c r="B95865"/>
    </row>
    <row r="95866" spans="2:2" x14ac:dyDescent="0.2">
      <c r="B95866"/>
    </row>
    <row r="95867" spans="2:2" x14ac:dyDescent="0.2">
      <c r="B95867"/>
    </row>
    <row r="95868" spans="2:2" x14ac:dyDescent="0.2">
      <c r="B95868"/>
    </row>
    <row r="95869" spans="2:2" x14ac:dyDescent="0.2">
      <c r="B95869"/>
    </row>
    <row r="95870" spans="2:2" x14ac:dyDescent="0.2">
      <c r="B95870"/>
    </row>
    <row r="95871" spans="2:2" x14ac:dyDescent="0.2">
      <c r="B95871"/>
    </row>
    <row r="95872" spans="2:2" x14ac:dyDescent="0.2">
      <c r="B95872"/>
    </row>
    <row r="95873" spans="2:2" x14ac:dyDescent="0.2">
      <c r="B95873"/>
    </row>
    <row r="95874" spans="2:2" x14ac:dyDescent="0.2">
      <c r="B95874"/>
    </row>
    <row r="95875" spans="2:2" x14ac:dyDescent="0.2">
      <c r="B95875"/>
    </row>
    <row r="95876" spans="2:2" x14ac:dyDescent="0.2">
      <c r="B95876"/>
    </row>
    <row r="95877" spans="2:2" x14ac:dyDescent="0.2">
      <c r="B95877"/>
    </row>
    <row r="95878" spans="2:2" x14ac:dyDescent="0.2">
      <c r="B95878"/>
    </row>
    <row r="95879" spans="2:2" x14ac:dyDescent="0.2">
      <c r="B95879"/>
    </row>
    <row r="95880" spans="2:2" x14ac:dyDescent="0.2">
      <c r="B95880"/>
    </row>
    <row r="95881" spans="2:2" x14ac:dyDescent="0.2">
      <c r="B95881"/>
    </row>
    <row r="95882" spans="2:2" x14ac:dyDescent="0.2">
      <c r="B95882"/>
    </row>
    <row r="95883" spans="2:2" x14ac:dyDescent="0.2">
      <c r="B95883"/>
    </row>
    <row r="95884" spans="2:2" x14ac:dyDescent="0.2">
      <c r="B95884"/>
    </row>
    <row r="95885" spans="2:2" x14ac:dyDescent="0.2">
      <c r="B95885"/>
    </row>
    <row r="95886" spans="2:2" x14ac:dyDescent="0.2">
      <c r="B95886"/>
    </row>
    <row r="95887" spans="2:2" x14ac:dyDescent="0.2">
      <c r="B95887"/>
    </row>
    <row r="95888" spans="2:2" x14ac:dyDescent="0.2">
      <c r="B95888"/>
    </row>
    <row r="95889" spans="2:2" x14ac:dyDescent="0.2">
      <c r="B95889"/>
    </row>
    <row r="95890" spans="2:2" x14ac:dyDescent="0.2">
      <c r="B95890"/>
    </row>
    <row r="95891" spans="2:2" x14ac:dyDescent="0.2">
      <c r="B95891"/>
    </row>
    <row r="95892" spans="2:2" x14ac:dyDescent="0.2">
      <c r="B95892"/>
    </row>
    <row r="95893" spans="2:2" x14ac:dyDescent="0.2">
      <c r="B95893"/>
    </row>
    <row r="95894" spans="2:2" x14ac:dyDescent="0.2">
      <c r="B95894"/>
    </row>
    <row r="95895" spans="2:2" x14ac:dyDescent="0.2">
      <c r="B95895"/>
    </row>
    <row r="95896" spans="2:2" x14ac:dyDescent="0.2">
      <c r="B95896"/>
    </row>
    <row r="95897" spans="2:2" x14ac:dyDescent="0.2">
      <c r="B95897"/>
    </row>
    <row r="95898" spans="2:2" x14ac:dyDescent="0.2">
      <c r="B95898"/>
    </row>
    <row r="95899" spans="2:2" x14ac:dyDescent="0.2">
      <c r="B95899"/>
    </row>
    <row r="95900" spans="2:2" x14ac:dyDescent="0.2">
      <c r="B95900"/>
    </row>
    <row r="95901" spans="2:2" x14ac:dyDescent="0.2">
      <c r="B95901"/>
    </row>
    <row r="95902" spans="2:2" x14ac:dyDescent="0.2">
      <c r="B95902"/>
    </row>
    <row r="95903" spans="2:2" x14ac:dyDescent="0.2">
      <c r="B95903"/>
    </row>
    <row r="95904" spans="2:2" x14ac:dyDescent="0.2">
      <c r="B95904"/>
    </row>
    <row r="95905" spans="2:2" x14ac:dyDescent="0.2">
      <c r="B95905"/>
    </row>
    <row r="95906" spans="2:2" x14ac:dyDescent="0.2">
      <c r="B95906"/>
    </row>
    <row r="95907" spans="2:2" x14ac:dyDescent="0.2">
      <c r="B95907"/>
    </row>
    <row r="95908" spans="2:2" x14ac:dyDescent="0.2">
      <c r="B95908"/>
    </row>
    <row r="95909" spans="2:2" x14ac:dyDescent="0.2">
      <c r="B95909"/>
    </row>
    <row r="95910" spans="2:2" x14ac:dyDescent="0.2">
      <c r="B95910"/>
    </row>
    <row r="95911" spans="2:2" x14ac:dyDescent="0.2">
      <c r="B95911"/>
    </row>
    <row r="95912" spans="2:2" x14ac:dyDescent="0.2">
      <c r="B95912"/>
    </row>
    <row r="95913" spans="2:2" x14ac:dyDescent="0.2">
      <c r="B95913"/>
    </row>
    <row r="95914" spans="2:2" x14ac:dyDescent="0.2">
      <c r="B95914"/>
    </row>
    <row r="95915" spans="2:2" x14ac:dyDescent="0.2">
      <c r="B95915"/>
    </row>
    <row r="95916" spans="2:2" x14ac:dyDescent="0.2">
      <c r="B95916"/>
    </row>
    <row r="95917" spans="2:2" x14ac:dyDescent="0.2">
      <c r="B95917"/>
    </row>
    <row r="95918" spans="2:2" x14ac:dyDescent="0.2">
      <c r="B95918"/>
    </row>
    <row r="95919" spans="2:2" x14ac:dyDescent="0.2">
      <c r="B95919"/>
    </row>
    <row r="95920" spans="2:2" x14ac:dyDescent="0.2">
      <c r="B95920"/>
    </row>
    <row r="95921" spans="2:2" x14ac:dyDescent="0.2">
      <c r="B95921"/>
    </row>
    <row r="95922" spans="2:2" x14ac:dyDescent="0.2">
      <c r="B95922"/>
    </row>
    <row r="95923" spans="2:2" x14ac:dyDescent="0.2">
      <c r="B95923"/>
    </row>
    <row r="95924" spans="2:2" x14ac:dyDescent="0.2">
      <c r="B95924"/>
    </row>
    <row r="95925" spans="2:2" x14ac:dyDescent="0.2">
      <c r="B95925"/>
    </row>
    <row r="95926" spans="2:2" x14ac:dyDescent="0.2">
      <c r="B95926"/>
    </row>
    <row r="95927" spans="2:2" x14ac:dyDescent="0.2">
      <c r="B95927"/>
    </row>
    <row r="95928" spans="2:2" x14ac:dyDescent="0.2">
      <c r="B95928"/>
    </row>
    <row r="95929" spans="2:2" x14ac:dyDescent="0.2">
      <c r="B95929"/>
    </row>
    <row r="95930" spans="2:2" x14ac:dyDescent="0.2">
      <c r="B95930"/>
    </row>
    <row r="95931" spans="2:2" x14ac:dyDescent="0.2">
      <c r="B95931"/>
    </row>
    <row r="95932" spans="2:2" x14ac:dyDescent="0.2">
      <c r="B95932"/>
    </row>
    <row r="95933" spans="2:2" x14ac:dyDescent="0.2">
      <c r="B95933"/>
    </row>
    <row r="95934" spans="2:2" x14ac:dyDescent="0.2">
      <c r="B95934"/>
    </row>
    <row r="95935" spans="2:2" x14ac:dyDescent="0.2">
      <c r="B95935"/>
    </row>
    <row r="95936" spans="2:2" x14ac:dyDescent="0.2">
      <c r="B95936"/>
    </row>
    <row r="95937" spans="2:2" x14ac:dyDescent="0.2">
      <c r="B95937"/>
    </row>
    <row r="95938" spans="2:2" x14ac:dyDescent="0.2">
      <c r="B95938"/>
    </row>
    <row r="95939" spans="2:2" x14ac:dyDescent="0.2">
      <c r="B95939"/>
    </row>
    <row r="95940" spans="2:2" x14ac:dyDescent="0.2">
      <c r="B95940"/>
    </row>
    <row r="95941" spans="2:2" x14ac:dyDescent="0.2">
      <c r="B95941"/>
    </row>
    <row r="95942" spans="2:2" x14ac:dyDescent="0.2">
      <c r="B95942"/>
    </row>
    <row r="95943" spans="2:2" x14ac:dyDescent="0.2">
      <c r="B95943"/>
    </row>
    <row r="95944" spans="2:2" x14ac:dyDescent="0.2">
      <c r="B95944"/>
    </row>
    <row r="95945" spans="2:2" x14ac:dyDescent="0.2">
      <c r="B95945"/>
    </row>
    <row r="95946" spans="2:2" x14ac:dyDescent="0.2">
      <c r="B95946"/>
    </row>
    <row r="95947" spans="2:2" x14ac:dyDescent="0.2">
      <c r="B95947"/>
    </row>
    <row r="95948" spans="2:2" x14ac:dyDescent="0.2">
      <c r="B95948"/>
    </row>
    <row r="95949" spans="2:2" x14ac:dyDescent="0.2">
      <c r="B95949"/>
    </row>
    <row r="95950" spans="2:2" x14ac:dyDescent="0.2">
      <c r="B95950"/>
    </row>
    <row r="95951" spans="2:2" x14ac:dyDescent="0.2">
      <c r="B95951"/>
    </row>
    <row r="95952" spans="2:2" x14ac:dyDescent="0.2">
      <c r="B95952"/>
    </row>
    <row r="95953" spans="2:2" x14ac:dyDescent="0.2">
      <c r="B95953"/>
    </row>
    <row r="95954" spans="2:2" x14ac:dyDescent="0.2">
      <c r="B95954"/>
    </row>
    <row r="95955" spans="2:2" x14ac:dyDescent="0.2">
      <c r="B95955"/>
    </row>
    <row r="95956" spans="2:2" x14ac:dyDescent="0.2">
      <c r="B95956"/>
    </row>
    <row r="95957" spans="2:2" x14ac:dyDescent="0.2">
      <c r="B95957"/>
    </row>
    <row r="95958" spans="2:2" x14ac:dyDescent="0.2">
      <c r="B95958"/>
    </row>
    <row r="95959" spans="2:2" x14ac:dyDescent="0.2">
      <c r="B95959"/>
    </row>
    <row r="95960" spans="2:2" x14ac:dyDescent="0.2">
      <c r="B95960"/>
    </row>
    <row r="95961" spans="2:2" x14ac:dyDescent="0.2">
      <c r="B95961"/>
    </row>
    <row r="95962" spans="2:2" x14ac:dyDescent="0.2">
      <c r="B95962"/>
    </row>
    <row r="95963" spans="2:2" x14ac:dyDescent="0.2">
      <c r="B95963"/>
    </row>
    <row r="95964" spans="2:2" x14ac:dyDescent="0.2">
      <c r="B95964"/>
    </row>
    <row r="95965" spans="2:2" x14ac:dyDescent="0.2">
      <c r="B95965"/>
    </row>
    <row r="95966" spans="2:2" x14ac:dyDescent="0.2">
      <c r="B95966"/>
    </row>
    <row r="95967" spans="2:2" x14ac:dyDescent="0.2">
      <c r="B95967"/>
    </row>
    <row r="95968" spans="2:2" x14ac:dyDescent="0.2">
      <c r="B95968"/>
    </row>
    <row r="95969" spans="2:2" x14ac:dyDescent="0.2">
      <c r="B95969"/>
    </row>
    <row r="95970" spans="2:2" x14ac:dyDescent="0.2">
      <c r="B95970"/>
    </row>
    <row r="95971" spans="2:2" x14ac:dyDescent="0.2">
      <c r="B95971"/>
    </row>
    <row r="95972" spans="2:2" x14ac:dyDescent="0.2">
      <c r="B95972"/>
    </row>
    <row r="95973" spans="2:2" x14ac:dyDescent="0.2">
      <c r="B95973"/>
    </row>
    <row r="95974" spans="2:2" x14ac:dyDescent="0.2">
      <c r="B95974"/>
    </row>
    <row r="95975" spans="2:2" x14ac:dyDescent="0.2">
      <c r="B95975"/>
    </row>
    <row r="95976" spans="2:2" x14ac:dyDescent="0.2">
      <c r="B95976"/>
    </row>
    <row r="95977" spans="2:2" x14ac:dyDescent="0.2">
      <c r="B95977"/>
    </row>
    <row r="95978" spans="2:2" x14ac:dyDescent="0.2">
      <c r="B95978"/>
    </row>
    <row r="95979" spans="2:2" x14ac:dyDescent="0.2">
      <c r="B95979"/>
    </row>
    <row r="95980" spans="2:2" x14ac:dyDescent="0.2">
      <c r="B95980"/>
    </row>
    <row r="95981" spans="2:2" x14ac:dyDescent="0.2">
      <c r="B95981"/>
    </row>
    <row r="95982" spans="2:2" x14ac:dyDescent="0.2">
      <c r="B95982"/>
    </row>
    <row r="95983" spans="2:2" x14ac:dyDescent="0.2">
      <c r="B95983"/>
    </row>
    <row r="95984" spans="2:2" x14ac:dyDescent="0.2">
      <c r="B95984"/>
    </row>
    <row r="95985" spans="2:2" x14ac:dyDescent="0.2">
      <c r="B95985"/>
    </row>
    <row r="95986" spans="2:2" x14ac:dyDescent="0.2">
      <c r="B95986"/>
    </row>
    <row r="95987" spans="2:2" x14ac:dyDescent="0.2">
      <c r="B95987"/>
    </row>
    <row r="95988" spans="2:2" x14ac:dyDescent="0.2">
      <c r="B95988"/>
    </row>
    <row r="95989" spans="2:2" x14ac:dyDescent="0.2">
      <c r="B95989"/>
    </row>
    <row r="95990" spans="2:2" x14ac:dyDescent="0.2">
      <c r="B95990"/>
    </row>
    <row r="95991" spans="2:2" x14ac:dyDescent="0.2">
      <c r="B95991"/>
    </row>
    <row r="95992" spans="2:2" x14ac:dyDescent="0.2">
      <c r="B95992"/>
    </row>
    <row r="95993" spans="2:2" x14ac:dyDescent="0.2">
      <c r="B95993"/>
    </row>
    <row r="95994" spans="2:2" x14ac:dyDescent="0.2">
      <c r="B95994"/>
    </row>
    <row r="95995" spans="2:2" x14ac:dyDescent="0.2">
      <c r="B95995"/>
    </row>
    <row r="95996" spans="2:2" x14ac:dyDescent="0.2">
      <c r="B95996"/>
    </row>
    <row r="95997" spans="2:2" x14ac:dyDescent="0.2">
      <c r="B95997"/>
    </row>
    <row r="95998" spans="2:2" x14ac:dyDescent="0.2">
      <c r="B95998"/>
    </row>
    <row r="95999" spans="2:2" x14ac:dyDescent="0.2">
      <c r="B95999"/>
    </row>
    <row r="96000" spans="2:2" x14ac:dyDescent="0.2">
      <c r="B96000"/>
    </row>
    <row r="96001" spans="2:2" x14ac:dyDescent="0.2">
      <c r="B96001"/>
    </row>
    <row r="96002" spans="2:2" x14ac:dyDescent="0.2">
      <c r="B96002"/>
    </row>
    <row r="96003" spans="2:2" x14ac:dyDescent="0.2">
      <c r="B96003"/>
    </row>
    <row r="96004" spans="2:2" x14ac:dyDescent="0.2">
      <c r="B96004"/>
    </row>
    <row r="96005" spans="2:2" x14ac:dyDescent="0.2">
      <c r="B96005"/>
    </row>
    <row r="96006" spans="2:2" x14ac:dyDescent="0.2">
      <c r="B96006"/>
    </row>
    <row r="96007" spans="2:2" x14ac:dyDescent="0.2">
      <c r="B96007"/>
    </row>
    <row r="96008" spans="2:2" x14ac:dyDescent="0.2">
      <c r="B96008"/>
    </row>
    <row r="96009" spans="2:2" x14ac:dyDescent="0.2">
      <c r="B96009"/>
    </row>
    <row r="96010" spans="2:2" x14ac:dyDescent="0.2">
      <c r="B96010"/>
    </row>
    <row r="96011" spans="2:2" x14ac:dyDescent="0.2">
      <c r="B96011"/>
    </row>
    <row r="96012" spans="2:2" x14ac:dyDescent="0.2">
      <c r="B96012"/>
    </row>
    <row r="96013" spans="2:2" x14ac:dyDescent="0.2">
      <c r="B96013"/>
    </row>
    <row r="96014" spans="2:2" x14ac:dyDescent="0.2">
      <c r="B96014"/>
    </row>
    <row r="96015" spans="2:2" x14ac:dyDescent="0.2">
      <c r="B96015"/>
    </row>
    <row r="96016" spans="2:2" x14ac:dyDescent="0.2">
      <c r="B96016"/>
    </row>
    <row r="96017" spans="2:2" x14ac:dyDescent="0.2">
      <c r="B96017"/>
    </row>
    <row r="96018" spans="2:2" x14ac:dyDescent="0.2">
      <c r="B96018"/>
    </row>
    <row r="96019" spans="2:2" x14ac:dyDescent="0.2">
      <c r="B96019"/>
    </row>
    <row r="96020" spans="2:2" x14ac:dyDescent="0.2">
      <c r="B96020"/>
    </row>
    <row r="96021" spans="2:2" x14ac:dyDescent="0.2">
      <c r="B96021"/>
    </row>
    <row r="96022" spans="2:2" x14ac:dyDescent="0.2">
      <c r="B96022"/>
    </row>
    <row r="96023" spans="2:2" x14ac:dyDescent="0.2">
      <c r="B96023"/>
    </row>
    <row r="96024" spans="2:2" x14ac:dyDescent="0.2">
      <c r="B96024"/>
    </row>
    <row r="96025" spans="2:2" x14ac:dyDescent="0.2">
      <c r="B96025"/>
    </row>
    <row r="96026" spans="2:2" x14ac:dyDescent="0.2">
      <c r="B96026"/>
    </row>
    <row r="96027" spans="2:2" x14ac:dyDescent="0.2">
      <c r="B96027"/>
    </row>
    <row r="96028" spans="2:2" x14ac:dyDescent="0.2">
      <c r="B96028"/>
    </row>
    <row r="96029" spans="2:2" x14ac:dyDescent="0.2">
      <c r="B96029"/>
    </row>
    <row r="96030" spans="2:2" x14ac:dyDescent="0.2">
      <c r="B96030"/>
    </row>
    <row r="96031" spans="2:2" x14ac:dyDescent="0.2">
      <c r="B96031"/>
    </row>
    <row r="96032" spans="2:2" x14ac:dyDescent="0.2">
      <c r="B96032"/>
    </row>
    <row r="96033" spans="2:2" x14ac:dyDescent="0.2">
      <c r="B96033"/>
    </row>
    <row r="96034" spans="2:2" x14ac:dyDescent="0.2">
      <c r="B96034"/>
    </row>
    <row r="96035" spans="2:2" x14ac:dyDescent="0.2">
      <c r="B96035"/>
    </row>
    <row r="96036" spans="2:2" x14ac:dyDescent="0.2">
      <c r="B96036"/>
    </row>
    <row r="96037" spans="2:2" x14ac:dyDescent="0.2">
      <c r="B96037"/>
    </row>
    <row r="96038" spans="2:2" x14ac:dyDescent="0.2">
      <c r="B96038"/>
    </row>
    <row r="96039" spans="2:2" x14ac:dyDescent="0.2">
      <c r="B96039"/>
    </row>
    <row r="96040" spans="2:2" x14ac:dyDescent="0.2">
      <c r="B96040"/>
    </row>
    <row r="96041" spans="2:2" x14ac:dyDescent="0.2">
      <c r="B96041"/>
    </row>
    <row r="96042" spans="2:2" x14ac:dyDescent="0.2">
      <c r="B96042"/>
    </row>
    <row r="96043" spans="2:2" x14ac:dyDescent="0.2">
      <c r="B96043"/>
    </row>
    <row r="96044" spans="2:2" x14ac:dyDescent="0.2">
      <c r="B96044"/>
    </row>
    <row r="96045" spans="2:2" x14ac:dyDescent="0.2">
      <c r="B96045"/>
    </row>
    <row r="96046" spans="2:2" x14ac:dyDescent="0.2">
      <c r="B96046"/>
    </row>
    <row r="96047" spans="2:2" x14ac:dyDescent="0.2">
      <c r="B96047"/>
    </row>
    <row r="96048" spans="2:2" x14ac:dyDescent="0.2">
      <c r="B96048"/>
    </row>
    <row r="96049" spans="2:2" x14ac:dyDescent="0.2">
      <c r="B96049"/>
    </row>
    <row r="96050" spans="2:2" x14ac:dyDescent="0.2">
      <c r="B96050"/>
    </row>
    <row r="96051" spans="2:2" x14ac:dyDescent="0.2">
      <c r="B96051"/>
    </row>
    <row r="96052" spans="2:2" x14ac:dyDescent="0.2">
      <c r="B96052"/>
    </row>
    <row r="96053" spans="2:2" x14ac:dyDescent="0.2">
      <c r="B96053"/>
    </row>
    <row r="96054" spans="2:2" x14ac:dyDescent="0.2">
      <c r="B96054"/>
    </row>
    <row r="96055" spans="2:2" x14ac:dyDescent="0.2">
      <c r="B96055"/>
    </row>
    <row r="96056" spans="2:2" x14ac:dyDescent="0.2">
      <c r="B96056"/>
    </row>
    <row r="96057" spans="2:2" x14ac:dyDescent="0.2">
      <c r="B96057"/>
    </row>
    <row r="96058" spans="2:2" x14ac:dyDescent="0.2">
      <c r="B96058"/>
    </row>
    <row r="96059" spans="2:2" x14ac:dyDescent="0.2">
      <c r="B96059"/>
    </row>
    <row r="96060" spans="2:2" x14ac:dyDescent="0.2">
      <c r="B96060"/>
    </row>
    <row r="96061" spans="2:2" x14ac:dyDescent="0.2">
      <c r="B96061"/>
    </row>
    <row r="96062" spans="2:2" x14ac:dyDescent="0.2">
      <c r="B96062"/>
    </row>
    <row r="96063" spans="2:2" x14ac:dyDescent="0.2">
      <c r="B96063"/>
    </row>
    <row r="96064" spans="2:2" x14ac:dyDescent="0.2">
      <c r="B96064"/>
    </row>
    <row r="96065" spans="2:2" x14ac:dyDescent="0.2">
      <c r="B96065"/>
    </row>
    <row r="96066" spans="2:2" x14ac:dyDescent="0.2">
      <c r="B96066"/>
    </row>
    <row r="96067" spans="2:2" x14ac:dyDescent="0.2">
      <c r="B96067"/>
    </row>
    <row r="96068" spans="2:2" x14ac:dyDescent="0.2">
      <c r="B96068"/>
    </row>
    <row r="96069" spans="2:2" x14ac:dyDescent="0.2">
      <c r="B96069"/>
    </row>
    <row r="96070" spans="2:2" x14ac:dyDescent="0.2">
      <c r="B96070"/>
    </row>
    <row r="96071" spans="2:2" x14ac:dyDescent="0.2">
      <c r="B96071"/>
    </row>
    <row r="96072" spans="2:2" x14ac:dyDescent="0.2">
      <c r="B96072"/>
    </row>
    <row r="96073" spans="2:2" x14ac:dyDescent="0.2">
      <c r="B96073"/>
    </row>
    <row r="96074" spans="2:2" x14ac:dyDescent="0.2">
      <c r="B96074"/>
    </row>
    <row r="96075" spans="2:2" x14ac:dyDescent="0.2">
      <c r="B96075"/>
    </row>
    <row r="96076" spans="2:2" x14ac:dyDescent="0.2">
      <c r="B96076"/>
    </row>
    <row r="96077" spans="2:2" x14ac:dyDescent="0.2">
      <c r="B96077"/>
    </row>
    <row r="96078" spans="2:2" x14ac:dyDescent="0.2">
      <c r="B96078"/>
    </row>
    <row r="96079" spans="2:2" x14ac:dyDescent="0.2">
      <c r="B96079"/>
    </row>
    <row r="96080" spans="2:2" x14ac:dyDescent="0.2">
      <c r="B96080"/>
    </row>
    <row r="96081" spans="2:2" x14ac:dyDescent="0.2">
      <c r="B96081"/>
    </row>
    <row r="96082" spans="2:2" x14ac:dyDescent="0.2">
      <c r="B96082"/>
    </row>
    <row r="96083" spans="2:2" x14ac:dyDescent="0.2">
      <c r="B96083"/>
    </row>
    <row r="96084" spans="2:2" x14ac:dyDescent="0.2">
      <c r="B96084"/>
    </row>
    <row r="96085" spans="2:2" x14ac:dyDescent="0.2">
      <c r="B96085"/>
    </row>
    <row r="96086" spans="2:2" x14ac:dyDescent="0.2">
      <c r="B96086"/>
    </row>
    <row r="96087" spans="2:2" x14ac:dyDescent="0.2">
      <c r="B96087"/>
    </row>
    <row r="96088" spans="2:2" x14ac:dyDescent="0.2">
      <c r="B96088"/>
    </row>
    <row r="96089" spans="2:2" x14ac:dyDescent="0.2">
      <c r="B96089"/>
    </row>
    <row r="96090" spans="2:2" x14ac:dyDescent="0.2">
      <c r="B96090"/>
    </row>
    <row r="96091" spans="2:2" x14ac:dyDescent="0.2">
      <c r="B96091"/>
    </row>
    <row r="96092" spans="2:2" x14ac:dyDescent="0.2">
      <c r="B96092"/>
    </row>
    <row r="96093" spans="2:2" x14ac:dyDescent="0.2">
      <c r="B96093"/>
    </row>
    <row r="96094" spans="2:2" x14ac:dyDescent="0.2">
      <c r="B96094"/>
    </row>
    <row r="96095" spans="2:2" x14ac:dyDescent="0.2">
      <c r="B96095"/>
    </row>
    <row r="96096" spans="2:2" x14ac:dyDescent="0.2">
      <c r="B96096"/>
    </row>
    <row r="96097" spans="2:2" x14ac:dyDescent="0.2">
      <c r="B96097"/>
    </row>
    <row r="96098" spans="2:2" x14ac:dyDescent="0.2">
      <c r="B96098"/>
    </row>
    <row r="96099" spans="2:2" x14ac:dyDescent="0.2">
      <c r="B96099"/>
    </row>
    <row r="96100" spans="2:2" x14ac:dyDescent="0.2">
      <c r="B96100"/>
    </row>
    <row r="96101" spans="2:2" x14ac:dyDescent="0.2">
      <c r="B96101"/>
    </row>
    <row r="96102" spans="2:2" x14ac:dyDescent="0.2">
      <c r="B96102"/>
    </row>
    <row r="96103" spans="2:2" x14ac:dyDescent="0.2">
      <c r="B96103"/>
    </row>
    <row r="96104" spans="2:2" x14ac:dyDescent="0.2">
      <c r="B96104"/>
    </row>
    <row r="96105" spans="2:2" x14ac:dyDescent="0.2">
      <c r="B96105"/>
    </row>
    <row r="96106" spans="2:2" x14ac:dyDescent="0.2">
      <c r="B96106"/>
    </row>
    <row r="96107" spans="2:2" x14ac:dyDescent="0.2">
      <c r="B96107"/>
    </row>
    <row r="96108" spans="2:2" x14ac:dyDescent="0.2">
      <c r="B96108"/>
    </row>
    <row r="96109" spans="2:2" x14ac:dyDescent="0.2">
      <c r="B96109"/>
    </row>
    <row r="96110" spans="2:2" x14ac:dyDescent="0.2">
      <c r="B96110"/>
    </row>
    <row r="96111" spans="2:2" x14ac:dyDescent="0.2">
      <c r="B96111"/>
    </row>
    <row r="96112" spans="2:2" x14ac:dyDescent="0.2">
      <c r="B96112"/>
    </row>
    <row r="96113" spans="2:2" x14ac:dyDescent="0.2">
      <c r="B96113"/>
    </row>
    <row r="96114" spans="2:2" x14ac:dyDescent="0.2">
      <c r="B96114"/>
    </row>
    <row r="96115" spans="2:2" x14ac:dyDescent="0.2">
      <c r="B96115"/>
    </row>
    <row r="96116" spans="2:2" x14ac:dyDescent="0.2">
      <c r="B96116"/>
    </row>
    <row r="96117" spans="2:2" x14ac:dyDescent="0.2">
      <c r="B96117"/>
    </row>
    <row r="96118" spans="2:2" x14ac:dyDescent="0.2">
      <c r="B96118"/>
    </row>
    <row r="96119" spans="2:2" x14ac:dyDescent="0.2">
      <c r="B96119"/>
    </row>
    <row r="96120" spans="2:2" x14ac:dyDescent="0.2">
      <c r="B96120"/>
    </row>
    <row r="96121" spans="2:2" x14ac:dyDescent="0.2">
      <c r="B96121"/>
    </row>
    <row r="96122" spans="2:2" x14ac:dyDescent="0.2">
      <c r="B96122"/>
    </row>
    <row r="96123" spans="2:2" x14ac:dyDescent="0.2">
      <c r="B96123"/>
    </row>
    <row r="96124" spans="2:2" x14ac:dyDescent="0.2">
      <c r="B96124"/>
    </row>
    <row r="96125" spans="2:2" x14ac:dyDescent="0.2">
      <c r="B96125"/>
    </row>
    <row r="96126" spans="2:2" x14ac:dyDescent="0.2">
      <c r="B96126"/>
    </row>
    <row r="96127" spans="2:2" x14ac:dyDescent="0.2">
      <c r="B96127"/>
    </row>
    <row r="96128" spans="2:2" x14ac:dyDescent="0.2">
      <c r="B96128"/>
    </row>
    <row r="96129" spans="2:2" x14ac:dyDescent="0.2">
      <c r="B96129"/>
    </row>
    <row r="96130" spans="2:2" x14ac:dyDescent="0.2">
      <c r="B96130"/>
    </row>
    <row r="96131" spans="2:2" x14ac:dyDescent="0.2">
      <c r="B96131"/>
    </row>
    <row r="96132" spans="2:2" x14ac:dyDescent="0.2">
      <c r="B96132"/>
    </row>
    <row r="96133" spans="2:2" x14ac:dyDescent="0.2">
      <c r="B96133"/>
    </row>
    <row r="96134" spans="2:2" x14ac:dyDescent="0.2">
      <c r="B96134"/>
    </row>
    <row r="96135" spans="2:2" x14ac:dyDescent="0.2">
      <c r="B96135"/>
    </row>
    <row r="96136" spans="2:2" x14ac:dyDescent="0.2">
      <c r="B96136"/>
    </row>
    <row r="96137" spans="2:2" x14ac:dyDescent="0.2">
      <c r="B96137"/>
    </row>
    <row r="96138" spans="2:2" x14ac:dyDescent="0.2">
      <c r="B96138"/>
    </row>
    <row r="96139" spans="2:2" x14ac:dyDescent="0.2">
      <c r="B96139"/>
    </row>
    <row r="96140" spans="2:2" x14ac:dyDescent="0.2">
      <c r="B96140"/>
    </row>
    <row r="96141" spans="2:2" x14ac:dyDescent="0.2">
      <c r="B96141"/>
    </row>
    <row r="96142" spans="2:2" x14ac:dyDescent="0.2">
      <c r="B96142"/>
    </row>
    <row r="96143" spans="2:2" x14ac:dyDescent="0.2">
      <c r="B96143"/>
    </row>
    <row r="96144" spans="2:2" x14ac:dyDescent="0.2">
      <c r="B96144"/>
    </row>
    <row r="96145" spans="2:2" x14ac:dyDescent="0.2">
      <c r="B96145"/>
    </row>
    <row r="96146" spans="2:2" x14ac:dyDescent="0.2">
      <c r="B96146"/>
    </row>
    <row r="96147" spans="2:2" x14ac:dyDescent="0.2">
      <c r="B96147"/>
    </row>
    <row r="96148" spans="2:2" x14ac:dyDescent="0.2">
      <c r="B96148"/>
    </row>
    <row r="96149" spans="2:2" x14ac:dyDescent="0.2">
      <c r="B96149"/>
    </row>
    <row r="96150" spans="2:2" x14ac:dyDescent="0.2">
      <c r="B96150"/>
    </row>
    <row r="96151" spans="2:2" x14ac:dyDescent="0.2">
      <c r="B96151"/>
    </row>
    <row r="96152" spans="2:2" x14ac:dyDescent="0.2">
      <c r="B96152"/>
    </row>
    <row r="96153" spans="2:2" x14ac:dyDescent="0.2">
      <c r="B96153"/>
    </row>
    <row r="96154" spans="2:2" x14ac:dyDescent="0.2">
      <c r="B96154"/>
    </row>
    <row r="96155" spans="2:2" x14ac:dyDescent="0.2">
      <c r="B96155"/>
    </row>
    <row r="96156" spans="2:2" x14ac:dyDescent="0.2">
      <c r="B96156"/>
    </row>
    <row r="96157" spans="2:2" x14ac:dyDescent="0.2">
      <c r="B96157"/>
    </row>
    <row r="96158" spans="2:2" x14ac:dyDescent="0.2">
      <c r="B96158"/>
    </row>
    <row r="96159" spans="2:2" x14ac:dyDescent="0.2">
      <c r="B96159"/>
    </row>
    <row r="96160" spans="2:2" x14ac:dyDescent="0.2">
      <c r="B96160"/>
    </row>
    <row r="96161" spans="2:2" x14ac:dyDescent="0.2">
      <c r="B96161"/>
    </row>
    <row r="96162" spans="2:2" x14ac:dyDescent="0.2">
      <c r="B96162"/>
    </row>
    <row r="96163" spans="2:2" x14ac:dyDescent="0.2">
      <c r="B96163"/>
    </row>
    <row r="96164" spans="2:2" x14ac:dyDescent="0.2">
      <c r="B96164"/>
    </row>
    <row r="96165" spans="2:2" x14ac:dyDescent="0.2">
      <c r="B96165"/>
    </row>
    <row r="96166" spans="2:2" x14ac:dyDescent="0.2">
      <c r="B96166"/>
    </row>
    <row r="96167" spans="2:2" x14ac:dyDescent="0.2">
      <c r="B96167"/>
    </row>
    <row r="96168" spans="2:2" x14ac:dyDescent="0.2">
      <c r="B96168"/>
    </row>
    <row r="96169" spans="2:2" x14ac:dyDescent="0.2">
      <c r="B96169"/>
    </row>
    <row r="96170" spans="2:2" x14ac:dyDescent="0.2">
      <c r="B96170"/>
    </row>
    <row r="96171" spans="2:2" x14ac:dyDescent="0.2">
      <c r="B96171"/>
    </row>
    <row r="96172" spans="2:2" x14ac:dyDescent="0.2">
      <c r="B96172"/>
    </row>
    <row r="96173" spans="2:2" x14ac:dyDescent="0.2">
      <c r="B96173"/>
    </row>
    <row r="96174" spans="2:2" x14ac:dyDescent="0.2">
      <c r="B96174"/>
    </row>
    <row r="96175" spans="2:2" x14ac:dyDescent="0.2">
      <c r="B96175"/>
    </row>
    <row r="96176" spans="2:2" x14ac:dyDescent="0.2">
      <c r="B96176"/>
    </row>
    <row r="96177" spans="2:2" x14ac:dyDescent="0.2">
      <c r="B96177"/>
    </row>
    <row r="96178" spans="2:2" x14ac:dyDescent="0.2">
      <c r="B96178"/>
    </row>
    <row r="96179" spans="2:2" x14ac:dyDescent="0.2">
      <c r="B96179"/>
    </row>
    <row r="96180" spans="2:2" x14ac:dyDescent="0.2">
      <c r="B96180"/>
    </row>
    <row r="96181" spans="2:2" x14ac:dyDescent="0.2">
      <c r="B96181"/>
    </row>
    <row r="96182" spans="2:2" x14ac:dyDescent="0.2">
      <c r="B96182"/>
    </row>
    <row r="96183" spans="2:2" x14ac:dyDescent="0.2">
      <c r="B96183"/>
    </row>
    <row r="96184" spans="2:2" x14ac:dyDescent="0.2">
      <c r="B96184"/>
    </row>
    <row r="96185" spans="2:2" x14ac:dyDescent="0.2">
      <c r="B96185"/>
    </row>
    <row r="96186" spans="2:2" x14ac:dyDescent="0.2">
      <c r="B96186"/>
    </row>
    <row r="96187" spans="2:2" x14ac:dyDescent="0.2">
      <c r="B96187"/>
    </row>
    <row r="96188" spans="2:2" x14ac:dyDescent="0.2">
      <c r="B96188"/>
    </row>
    <row r="96189" spans="2:2" x14ac:dyDescent="0.2">
      <c r="B96189"/>
    </row>
    <row r="96190" spans="2:2" x14ac:dyDescent="0.2">
      <c r="B96190"/>
    </row>
    <row r="96191" spans="2:2" x14ac:dyDescent="0.2">
      <c r="B96191"/>
    </row>
    <row r="96192" spans="2:2" x14ac:dyDescent="0.2">
      <c r="B96192"/>
    </row>
    <row r="96193" spans="2:2" x14ac:dyDescent="0.2">
      <c r="B96193"/>
    </row>
    <row r="96194" spans="2:2" x14ac:dyDescent="0.2">
      <c r="B96194"/>
    </row>
    <row r="96195" spans="2:2" x14ac:dyDescent="0.2">
      <c r="B96195"/>
    </row>
    <row r="96196" spans="2:2" x14ac:dyDescent="0.2">
      <c r="B96196"/>
    </row>
    <row r="96197" spans="2:2" x14ac:dyDescent="0.2">
      <c r="B96197"/>
    </row>
    <row r="96198" spans="2:2" x14ac:dyDescent="0.2">
      <c r="B96198"/>
    </row>
    <row r="96199" spans="2:2" x14ac:dyDescent="0.2">
      <c r="B96199"/>
    </row>
    <row r="96200" spans="2:2" x14ac:dyDescent="0.2">
      <c r="B96200"/>
    </row>
    <row r="96201" spans="2:2" x14ac:dyDescent="0.2">
      <c r="B96201"/>
    </row>
    <row r="96202" spans="2:2" x14ac:dyDescent="0.2">
      <c r="B96202"/>
    </row>
    <row r="96203" spans="2:2" x14ac:dyDescent="0.2">
      <c r="B96203"/>
    </row>
    <row r="96204" spans="2:2" x14ac:dyDescent="0.2">
      <c r="B96204"/>
    </row>
    <row r="96205" spans="2:2" x14ac:dyDescent="0.2">
      <c r="B96205"/>
    </row>
    <row r="96206" spans="2:2" x14ac:dyDescent="0.2">
      <c r="B96206"/>
    </row>
    <row r="96207" spans="2:2" x14ac:dyDescent="0.2">
      <c r="B96207"/>
    </row>
    <row r="96208" spans="2:2" x14ac:dyDescent="0.2">
      <c r="B96208"/>
    </row>
    <row r="96209" spans="2:2" x14ac:dyDescent="0.2">
      <c r="B96209"/>
    </row>
    <row r="96210" spans="2:2" x14ac:dyDescent="0.2">
      <c r="B96210"/>
    </row>
    <row r="96211" spans="2:2" x14ac:dyDescent="0.2">
      <c r="B96211"/>
    </row>
    <row r="96212" spans="2:2" x14ac:dyDescent="0.2">
      <c r="B96212"/>
    </row>
    <row r="96213" spans="2:2" x14ac:dyDescent="0.2">
      <c r="B96213"/>
    </row>
    <row r="96214" spans="2:2" x14ac:dyDescent="0.2">
      <c r="B96214"/>
    </row>
    <row r="96215" spans="2:2" x14ac:dyDescent="0.2">
      <c r="B96215"/>
    </row>
    <row r="96216" spans="2:2" x14ac:dyDescent="0.2">
      <c r="B96216"/>
    </row>
    <row r="96217" spans="2:2" x14ac:dyDescent="0.2">
      <c r="B96217"/>
    </row>
    <row r="96218" spans="2:2" x14ac:dyDescent="0.2">
      <c r="B96218"/>
    </row>
    <row r="96219" spans="2:2" x14ac:dyDescent="0.2">
      <c r="B96219"/>
    </row>
    <row r="96220" spans="2:2" x14ac:dyDescent="0.2">
      <c r="B96220"/>
    </row>
    <row r="96221" spans="2:2" x14ac:dyDescent="0.2">
      <c r="B96221"/>
    </row>
    <row r="96222" spans="2:2" x14ac:dyDescent="0.2">
      <c r="B96222"/>
    </row>
    <row r="96223" spans="2:2" x14ac:dyDescent="0.2">
      <c r="B96223"/>
    </row>
    <row r="96224" spans="2:2" x14ac:dyDescent="0.2">
      <c r="B96224"/>
    </row>
    <row r="96225" spans="2:2" x14ac:dyDescent="0.2">
      <c r="B96225"/>
    </row>
    <row r="96226" spans="2:2" x14ac:dyDescent="0.2">
      <c r="B96226"/>
    </row>
    <row r="96227" spans="2:2" x14ac:dyDescent="0.2">
      <c r="B96227"/>
    </row>
    <row r="96228" spans="2:2" x14ac:dyDescent="0.2">
      <c r="B96228"/>
    </row>
    <row r="96229" spans="2:2" x14ac:dyDescent="0.2">
      <c r="B96229"/>
    </row>
    <row r="96230" spans="2:2" x14ac:dyDescent="0.2">
      <c r="B96230"/>
    </row>
    <row r="96231" spans="2:2" x14ac:dyDescent="0.2">
      <c r="B96231"/>
    </row>
    <row r="96232" spans="2:2" x14ac:dyDescent="0.2">
      <c r="B96232"/>
    </row>
    <row r="96233" spans="2:2" x14ac:dyDescent="0.2">
      <c r="B96233"/>
    </row>
    <row r="96234" spans="2:2" x14ac:dyDescent="0.2">
      <c r="B96234"/>
    </row>
    <row r="96235" spans="2:2" x14ac:dyDescent="0.2">
      <c r="B96235"/>
    </row>
    <row r="96236" spans="2:2" x14ac:dyDescent="0.2">
      <c r="B96236"/>
    </row>
    <row r="96237" spans="2:2" x14ac:dyDescent="0.2">
      <c r="B96237"/>
    </row>
    <row r="96238" spans="2:2" x14ac:dyDescent="0.2">
      <c r="B96238"/>
    </row>
    <row r="96239" spans="2:2" x14ac:dyDescent="0.2">
      <c r="B96239"/>
    </row>
    <row r="96240" spans="2:2" x14ac:dyDescent="0.2">
      <c r="B96240"/>
    </row>
    <row r="96241" spans="2:2" x14ac:dyDescent="0.2">
      <c r="B96241"/>
    </row>
    <row r="96242" spans="2:2" x14ac:dyDescent="0.2">
      <c r="B96242"/>
    </row>
    <row r="96243" spans="2:2" x14ac:dyDescent="0.2">
      <c r="B96243"/>
    </row>
    <row r="96244" spans="2:2" x14ac:dyDescent="0.2">
      <c r="B96244"/>
    </row>
    <row r="96245" spans="2:2" x14ac:dyDescent="0.2">
      <c r="B96245"/>
    </row>
    <row r="96246" spans="2:2" x14ac:dyDescent="0.2">
      <c r="B96246"/>
    </row>
    <row r="96247" spans="2:2" x14ac:dyDescent="0.2">
      <c r="B96247"/>
    </row>
    <row r="96248" spans="2:2" x14ac:dyDescent="0.2">
      <c r="B96248"/>
    </row>
    <row r="96249" spans="2:2" x14ac:dyDescent="0.2">
      <c r="B96249"/>
    </row>
    <row r="96250" spans="2:2" x14ac:dyDescent="0.2">
      <c r="B96250"/>
    </row>
    <row r="96251" spans="2:2" x14ac:dyDescent="0.2">
      <c r="B96251"/>
    </row>
    <row r="96252" spans="2:2" x14ac:dyDescent="0.2">
      <c r="B96252"/>
    </row>
    <row r="96253" spans="2:2" x14ac:dyDescent="0.2">
      <c r="B96253"/>
    </row>
    <row r="96254" spans="2:2" x14ac:dyDescent="0.2">
      <c r="B96254"/>
    </row>
    <row r="96255" spans="2:2" x14ac:dyDescent="0.2">
      <c r="B96255"/>
    </row>
    <row r="96256" spans="2:2" x14ac:dyDescent="0.2">
      <c r="B96256"/>
    </row>
    <row r="96257" spans="2:2" x14ac:dyDescent="0.2">
      <c r="B96257"/>
    </row>
    <row r="96258" spans="2:2" x14ac:dyDescent="0.2">
      <c r="B96258"/>
    </row>
    <row r="96259" spans="2:2" x14ac:dyDescent="0.2">
      <c r="B96259"/>
    </row>
    <row r="96260" spans="2:2" x14ac:dyDescent="0.2">
      <c r="B96260"/>
    </row>
    <row r="96261" spans="2:2" x14ac:dyDescent="0.2">
      <c r="B96261"/>
    </row>
    <row r="96262" spans="2:2" x14ac:dyDescent="0.2">
      <c r="B96262"/>
    </row>
    <row r="96263" spans="2:2" x14ac:dyDescent="0.2">
      <c r="B96263"/>
    </row>
    <row r="96264" spans="2:2" x14ac:dyDescent="0.2">
      <c r="B96264"/>
    </row>
    <row r="96265" spans="2:2" x14ac:dyDescent="0.2">
      <c r="B96265"/>
    </row>
    <row r="96266" spans="2:2" x14ac:dyDescent="0.2">
      <c r="B96266"/>
    </row>
    <row r="96267" spans="2:2" x14ac:dyDescent="0.2">
      <c r="B96267"/>
    </row>
    <row r="96268" spans="2:2" x14ac:dyDescent="0.2">
      <c r="B96268"/>
    </row>
    <row r="96269" spans="2:2" x14ac:dyDescent="0.2">
      <c r="B96269"/>
    </row>
    <row r="96270" spans="2:2" x14ac:dyDescent="0.2">
      <c r="B96270"/>
    </row>
    <row r="96271" spans="2:2" x14ac:dyDescent="0.2">
      <c r="B96271"/>
    </row>
    <row r="96272" spans="2:2" x14ac:dyDescent="0.2">
      <c r="B96272"/>
    </row>
    <row r="96273" spans="2:2" x14ac:dyDescent="0.2">
      <c r="B96273"/>
    </row>
    <row r="96274" spans="2:2" x14ac:dyDescent="0.2">
      <c r="B96274"/>
    </row>
    <row r="96275" spans="2:2" x14ac:dyDescent="0.2">
      <c r="B96275"/>
    </row>
    <row r="96276" spans="2:2" x14ac:dyDescent="0.2">
      <c r="B96276"/>
    </row>
    <row r="96277" spans="2:2" x14ac:dyDescent="0.2">
      <c r="B96277"/>
    </row>
    <row r="96278" spans="2:2" x14ac:dyDescent="0.2">
      <c r="B96278"/>
    </row>
    <row r="96279" spans="2:2" x14ac:dyDescent="0.2">
      <c r="B96279"/>
    </row>
    <row r="96280" spans="2:2" x14ac:dyDescent="0.2">
      <c r="B96280"/>
    </row>
    <row r="96281" spans="2:2" x14ac:dyDescent="0.2">
      <c r="B96281"/>
    </row>
    <row r="96282" spans="2:2" x14ac:dyDescent="0.2">
      <c r="B96282"/>
    </row>
    <row r="96283" spans="2:2" x14ac:dyDescent="0.2">
      <c r="B96283"/>
    </row>
    <row r="96284" spans="2:2" x14ac:dyDescent="0.2">
      <c r="B96284"/>
    </row>
    <row r="96285" spans="2:2" x14ac:dyDescent="0.2">
      <c r="B96285"/>
    </row>
    <row r="96286" spans="2:2" x14ac:dyDescent="0.2">
      <c r="B96286"/>
    </row>
    <row r="96287" spans="2:2" x14ac:dyDescent="0.2">
      <c r="B96287"/>
    </row>
    <row r="96288" spans="2:2" x14ac:dyDescent="0.2">
      <c r="B96288"/>
    </row>
    <row r="96289" spans="2:2" x14ac:dyDescent="0.2">
      <c r="B96289"/>
    </row>
    <row r="96290" spans="2:2" x14ac:dyDescent="0.2">
      <c r="B96290"/>
    </row>
    <row r="96291" spans="2:2" x14ac:dyDescent="0.2">
      <c r="B96291"/>
    </row>
    <row r="96292" spans="2:2" x14ac:dyDescent="0.2">
      <c r="B96292"/>
    </row>
    <row r="96293" spans="2:2" x14ac:dyDescent="0.2">
      <c r="B96293"/>
    </row>
    <row r="96294" spans="2:2" x14ac:dyDescent="0.2">
      <c r="B96294"/>
    </row>
    <row r="96295" spans="2:2" x14ac:dyDescent="0.2">
      <c r="B96295"/>
    </row>
    <row r="96296" spans="2:2" x14ac:dyDescent="0.2">
      <c r="B96296"/>
    </row>
    <row r="96297" spans="2:2" x14ac:dyDescent="0.2">
      <c r="B96297"/>
    </row>
    <row r="96298" spans="2:2" x14ac:dyDescent="0.2">
      <c r="B96298"/>
    </row>
    <row r="96299" spans="2:2" x14ac:dyDescent="0.2">
      <c r="B96299"/>
    </row>
    <row r="96300" spans="2:2" x14ac:dyDescent="0.2">
      <c r="B96300"/>
    </row>
    <row r="96301" spans="2:2" x14ac:dyDescent="0.2">
      <c r="B96301"/>
    </row>
    <row r="96302" spans="2:2" x14ac:dyDescent="0.2">
      <c r="B96302"/>
    </row>
    <row r="96303" spans="2:2" x14ac:dyDescent="0.2">
      <c r="B96303"/>
    </row>
    <row r="96304" spans="2:2" x14ac:dyDescent="0.2">
      <c r="B96304"/>
    </row>
    <row r="96305" spans="2:2" x14ac:dyDescent="0.2">
      <c r="B96305"/>
    </row>
    <row r="96306" spans="2:2" x14ac:dyDescent="0.2">
      <c r="B96306"/>
    </row>
    <row r="96307" spans="2:2" x14ac:dyDescent="0.2">
      <c r="B96307"/>
    </row>
    <row r="96308" spans="2:2" x14ac:dyDescent="0.2">
      <c r="B96308"/>
    </row>
    <row r="96309" spans="2:2" x14ac:dyDescent="0.2">
      <c r="B96309"/>
    </row>
    <row r="96310" spans="2:2" x14ac:dyDescent="0.2">
      <c r="B96310"/>
    </row>
    <row r="96311" spans="2:2" x14ac:dyDescent="0.2">
      <c r="B96311"/>
    </row>
    <row r="96312" spans="2:2" x14ac:dyDescent="0.2">
      <c r="B96312"/>
    </row>
    <row r="96313" spans="2:2" x14ac:dyDescent="0.2">
      <c r="B96313"/>
    </row>
    <row r="96314" spans="2:2" x14ac:dyDescent="0.2">
      <c r="B96314"/>
    </row>
    <row r="96315" spans="2:2" x14ac:dyDescent="0.2">
      <c r="B96315"/>
    </row>
    <row r="96316" spans="2:2" x14ac:dyDescent="0.2">
      <c r="B96316"/>
    </row>
    <row r="96317" spans="2:2" x14ac:dyDescent="0.2">
      <c r="B96317"/>
    </row>
    <row r="96318" spans="2:2" x14ac:dyDescent="0.2">
      <c r="B96318"/>
    </row>
    <row r="96319" spans="2:2" x14ac:dyDescent="0.2">
      <c r="B96319"/>
    </row>
    <row r="96320" spans="2:2" x14ac:dyDescent="0.2">
      <c r="B96320"/>
    </row>
    <row r="96321" spans="2:2" x14ac:dyDescent="0.2">
      <c r="B96321"/>
    </row>
    <row r="96322" spans="2:2" x14ac:dyDescent="0.2">
      <c r="B96322"/>
    </row>
    <row r="96323" spans="2:2" x14ac:dyDescent="0.2">
      <c r="B96323"/>
    </row>
    <row r="96324" spans="2:2" x14ac:dyDescent="0.2">
      <c r="B96324"/>
    </row>
    <row r="96325" spans="2:2" x14ac:dyDescent="0.2">
      <c r="B96325"/>
    </row>
    <row r="96326" spans="2:2" x14ac:dyDescent="0.2">
      <c r="B96326"/>
    </row>
    <row r="96327" spans="2:2" x14ac:dyDescent="0.2">
      <c r="B96327"/>
    </row>
    <row r="96328" spans="2:2" x14ac:dyDescent="0.2">
      <c r="B96328"/>
    </row>
    <row r="96329" spans="2:2" x14ac:dyDescent="0.2">
      <c r="B96329"/>
    </row>
    <row r="96330" spans="2:2" x14ac:dyDescent="0.2">
      <c r="B96330"/>
    </row>
    <row r="96331" spans="2:2" x14ac:dyDescent="0.2">
      <c r="B96331"/>
    </row>
    <row r="96332" spans="2:2" x14ac:dyDescent="0.2">
      <c r="B96332"/>
    </row>
    <row r="96333" spans="2:2" x14ac:dyDescent="0.2">
      <c r="B96333"/>
    </row>
    <row r="96334" spans="2:2" x14ac:dyDescent="0.2">
      <c r="B96334"/>
    </row>
    <row r="96335" spans="2:2" x14ac:dyDescent="0.2">
      <c r="B96335"/>
    </row>
    <row r="96336" spans="2:2" x14ac:dyDescent="0.2">
      <c r="B96336"/>
    </row>
    <row r="96337" spans="2:2" x14ac:dyDescent="0.2">
      <c r="B96337"/>
    </row>
    <row r="96338" spans="2:2" x14ac:dyDescent="0.2">
      <c r="B96338"/>
    </row>
    <row r="96339" spans="2:2" x14ac:dyDescent="0.2">
      <c r="B96339"/>
    </row>
    <row r="96340" spans="2:2" x14ac:dyDescent="0.2">
      <c r="B96340"/>
    </row>
    <row r="96341" spans="2:2" x14ac:dyDescent="0.2">
      <c r="B96341"/>
    </row>
    <row r="96342" spans="2:2" x14ac:dyDescent="0.2">
      <c r="B96342"/>
    </row>
    <row r="96343" spans="2:2" x14ac:dyDescent="0.2">
      <c r="B96343"/>
    </row>
    <row r="96344" spans="2:2" x14ac:dyDescent="0.2">
      <c r="B96344"/>
    </row>
    <row r="96345" spans="2:2" x14ac:dyDescent="0.2">
      <c r="B96345"/>
    </row>
    <row r="96346" spans="2:2" x14ac:dyDescent="0.2">
      <c r="B96346"/>
    </row>
    <row r="96347" spans="2:2" x14ac:dyDescent="0.2">
      <c r="B96347"/>
    </row>
    <row r="96348" spans="2:2" x14ac:dyDescent="0.2">
      <c r="B96348"/>
    </row>
    <row r="96349" spans="2:2" x14ac:dyDescent="0.2">
      <c r="B96349"/>
    </row>
    <row r="96350" spans="2:2" x14ac:dyDescent="0.2">
      <c r="B96350"/>
    </row>
    <row r="96351" spans="2:2" x14ac:dyDescent="0.2">
      <c r="B96351"/>
    </row>
    <row r="96352" spans="2:2" x14ac:dyDescent="0.2">
      <c r="B96352"/>
    </row>
    <row r="96353" spans="2:2" x14ac:dyDescent="0.2">
      <c r="B96353"/>
    </row>
    <row r="96354" spans="2:2" x14ac:dyDescent="0.2">
      <c r="B96354"/>
    </row>
    <row r="96355" spans="2:2" x14ac:dyDescent="0.2">
      <c r="B96355"/>
    </row>
    <row r="96356" spans="2:2" x14ac:dyDescent="0.2">
      <c r="B96356"/>
    </row>
    <row r="96357" spans="2:2" x14ac:dyDescent="0.2">
      <c r="B96357"/>
    </row>
    <row r="96358" spans="2:2" x14ac:dyDescent="0.2">
      <c r="B96358"/>
    </row>
    <row r="96359" spans="2:2" x14ac:dyDescent="0.2">
      <c r="B96359"/>
    </row>
    <row r="96360" spans="2:2" x14ac:dyDescent="0.2">
      <c r="B96360"/>
    </row>
    <row r="96361" spans="2:2" x14ac:dyDescent="0.2">
      <c r="B96361"/>
    </row>
    <row r="96362" spans="2:2" x14ac:dyDescent="0.2">
      <c r="B96362"/>
    </row>
    <row r="96363" spans="2:2" x14ac:dyDescent="0.2">
      <c r="B96363"/>
    </row>
    <row r="96364" spans="2:2" x14ac:dyDescent="0.2">
      <c r="B96364"/>
    </row>
    <row r="96365" spans="2:2" x14ac:dyDescent="0.2">
      <c r="B96365"/>
    </row>
    <row r="96366" spans="2:2" x14ac:dyDescent="0.2">
      <c r="B96366"/>
    </row>
    <row r="96367" spans="2:2" x14ac:dyDescent="0.2">
      <c r="B96367"/>
    </row>
    <row r="96368" spans="2:2" x14ac:dyDescent="0.2">
      <c r="B96368"/>
    </row>
    <row r="96369" spans="2:2" x14ac:dyDescent="0.2">
      <c r="B96369"/>
    </row>
    <row r="96370" spans="2:2" x14ac:dyDescent="0.2">
      <c r="B96370"/>
    </row>
    <row r="96371" spans="2:2" x14ac:dyDescent="0.2">
      <c r="B96371"/>
    </row>
    <row r="96372" spans="2:2" x14ac:dyDescent="0.2">
      <c r="B96372"/>
    </row>
    <row r="96373" spans="2:2" x14ac:dyDescent="0.2">
      <c r="B96373"/>
    </row>
    <row r="96374" spans="2:2" x14ac:dyDescent="0.2">
      <c r="B96374"/>
    </row>
    <row r="96375" spans="2:2" x14ac:dyDescent="0.2">
      <c r="B96375"/>
    </row>
    <row r="96376" spans="2:2" x14ac:dyDescent="0.2">
      <c r="B96376"/>
    </row>
    <row r="96377" spans="2:2" x14ac:dyDescent="0.2">
      <c r="B96377"/>
    </row>
    <row r="96378" spans="2:2" x14ac:dyDescent="0.2">
      <c r="B96378"/>
    </row>
    <row r="96379" spans="2:2" x14ac:dyDescent="0.2">
      <c r="B96379"/>
    </row>
    <row r="96380" spans="2:2" x14ac:dyDescent="0.2">
      <c r="B96380"/>
    </row>
    <row r="96381" spans="2:2" x14ac:dyDescent="0.2">
      <c r="B96381"/>
    </row>
    <row r="96382" spans="2:2" x14ac:dyDescent="0.2">
      <c r="B96382"/>
    </row>
    <row r="96383" spans="2:2" x14ac:dyDescent="0.2">
      <c r="B96383"/>
    </row>
    <row r="96384" spans="2:2" x14ac:dyDescent="0.2">
      <c r="B96384"/>
    </row>
    <row r="96385" spans="2:2" x14ac:dyDescent="0.2">
      <c r="B96385"/>
    </row>
    <row r="96386" spans="2:2" x14ac:dyDescent="0.2">
      <c r="B96386"/>
    </row>
    <row r="96387" spans="2:2" x14ac:dyDescent="0.2">
      <c r="B96387"/>
    </row>
    <row r="96388" spans="2:2" x14ac:dyDescent="0.2">
      <c r="B96388"/>
    </row>
    <row r="96389" spans="2:2" x14ac:dyDescent="0.2">
      <c r="B96389"/>
    </row>
    <row r="96390" spans="2:2" x14ac:dyDescent="0.2">
      <c r="B96390"/>
    </row>
    <row r="96391" spans="2:2" x14ac:dyDescent="0.2">
      <c r="B96391"/>
    </row>
    <row r="96392" spans="2:2" x14ac:dyDescent="0.2">
      <c r="B96392"/>
    </row>
    <row r="96393" spans="2:2" x14ac:dyDescent="0.2">
      <c r="B96393"/>
    </row>
    <row r="96394" spans="2:2" x14ac:dyDescent="0.2">
      <c r="B96394"/>
    </row>
    <row r="96395" spans="2:2" x14ac:dyDescent="0.2">
      <c r="B96395"/>
    </row>
    <row r="96396" spans="2:2" x14ac:dyDescent="0.2">
      <c r="B96396"/>
    </row>
    <row r="96397" spans="2:2" x14ac:dyDescent="0.2">
      <c r="B96397"/>
    </row>
    <row r="96398" spans="2:2" x14ac:dyDescent="0.2">
      <c r="B96398"/>
    </row>
    <row r="96399" spans="2:2" x14ac:dyDescent="0.2">
      <c r="B96399"/>
    </row>
    <row r="96400" spans="2:2" x14ac:dyDescent="0.2">
      <c r="B96400"/>
    </row>
    <row r="96401" spans="2:2" x14ac:dyDescent="0.2">
      <c r="B96401"/>
    </row>
    <row r="96402" spans="2:2" x14ac:dyDescent="0.2">
      <c r="B96402"/>
    </row>
    <row r="96403" spans="2:2" x14ac:dyDescent="0.2">
      <c r="B96403"/>
    </row>
    <row r="96404" spans="2:2" x14ac:dyDescent="0.2">
      <c r="B96404"/>
    </row>
    <row r="96405" spans="2:2" x14ac:dyDescent="0.2">
      <c r="B96405"/>
    </row>
    <row r="96406" spans="2:2" x14ac:dyDescent="0.2">
      <c r="B96406"/>
    </row>
    <row r="96407" spans="2:2" x14ac:dyDescent="0.2">
      <c r="B96407"/>
    </row>
    <row r="96408" spans="2:2" x14ac:dyDescent="0.2">
      <c r="B96408"/>
    </row>
    <row r="96409" spans="2:2" x14ac:dyDescent="0.2">
      <c r="B96409"/>
    </row>
    <row r="96410" spans="2:2" x14ac:dyDescent="0.2">
      <c r="B96410"/>
    </row>
    <row r="96411" spans="2:2" x14ac:dyDescent="0.2">
      <c r="B96411"/>
    </row>
    <row r="96412" spans="2:2" x14ac:dyDescent="0.2">
      <c r="B96412"/>
    </row>
    <row r="96413" spans="2:2" x14ac:dyDescent="0.2">
      <c r="B96413"/>
    </row>
    <row r="96414" spans="2:2" x14ac:dyDescent="0.2">
      <c r="B96414"/>
    </row>
    <row r="96415" spans="2:2" x14ac:dyDescent="0.2">
      <c r="B96415"/>
    </row>
    <row r="96416" spans="2:2" x14ac:dyDescent="0.2">
      <c r="B96416"/>
    </row>
    <row r="96417" spans="2:2" x14ac:dyDescent="0.2">
      <c r="B96417"/>
    </row>
    <row r="96418" spans="2:2" x14ac:dyDescent="0.2">
      <c r="B96418"/>
    </row>
    <row r="96419" spans="2:2" x14ac:dyDescent="0.2">
      <c r="B96419"/>
    </row>
    <row r="96420" spans="2:2" x14ac:dyDescent="0.2">
      <c r="B96420"/>
    </row>
    <row r="96421" spans="2:2" x14ac:dyDescent="0.2">
      <c r="B96421"/>
    </row>
    <row r="96422" spans="2:2" x14ac:dyDescent="0.2">
      <c r="B96422"/>
    </row>
    <row r="96423" spans="2:2" x14ac:dyDescent="0.2">
      <c r="B96423"/>
    </row>
    <row r="96424" spans="2:2" x14ac:dyDescent="0.2">
      <c r="B96424"/>
    </row>
    <row r="96425" spans="2:2" x14ac:dyDescent="0.2">
      <c r="B96425"/>
    </row>
    <row r="96426" spans="2:2" x14ac:dyDescent="0.2">
      <c r="B96426"/>
    </row>
    <row r="96427" spans="2:2" x14ac:dyDescent="0.2">
      <c r="B96427"/>
    </row>
    <row r="96428" spans="2:2" x14ac:dyDescent="0.2">
      <c r="B96428"/>
    </row>
    <row r="96429" spans="2:2" x14ac:dyDescent="0.2">
      <c r="B96429"/>
    </row>
    <row r="96430" spans="2:2" x14ac:dyDescent="0.2">
      <c r="B96430"/>
    </row>
    <row r="96431" spans="2:2" x14ac:dyDescent="0.2">
      <c r="B96431"/>
    </row>
    <row r="96432" spans="2:2" x14ac:dyDescent="0.2">
      <c r="B96432"/>
    </row>
    <row r="96433" spans="2:2" x14ac:dyDescent="0.2">
      <c r="B96433"/>
    </row>
    <row r="96434" spans="2:2" x14ac:dyDescent="0.2">
      <c r="B96434"/>
    </row>
    <row r="96435" spans="2:2" x14ac:dyDescent="0.2">
      <c r="B96435"/>
    </row>
    <row r="96436" spans="2:2" x14ac:dyDescent="0.2">
      <c r="B96436"/>
    </row>
    <row r="96437" spans="2:2" x14ac:dyDescent="0.2">
      <c r="B96437"/>
    </row>
    <row r="96438" spans="2:2" x14ac:dyDescent="0.2">
      <c r="B96438"/>
    </row>
    <row r="96439" spans="2:2" x14ac:dyDescent="0.2">
      <c r="B96439"/>
    </row>
    <row r="96440" spans="2:2" x14ac:dyDescent="0.2">
      <c r="B96440"/>
    </row>
    <row r="96441" spans="2:2" x14ac:dyDescent="0.2">
      <c r="B96441"/>
    </row>
    <row r="96442" spans="2:2" x14ac:dyDescent="0.2">
      <c r="B96442"/>
    </row>
    <row r="96443" spans="2:2" x14ac:dyDescent="0.2">
      <c r="B96443"/>
    </row>
    <row r="96444" spans="2:2" x14ac:dyDescent="0.2">
      <c r="B96444"/>
    </row>
    <row r="96445" spans="2:2" x14ac:dyDescent="0.2">
      <c r="B96445"/>
    </row>
    <row r="96446" spans="2:2" x14ac:dyDescent="0.2">
      <c r="B96446"/>
    </row>
    <row r="96447" spans="2:2" x14ac:dyDescent="0.2">
      <c r="B96447"/>
    </row>
    <row r="96448" spans="2:2" x14ac:dyDescent="0.2">
      <c r="B96448"/>
    </row>
    <row r="96449" spans="2:2" x14ac:dyDescent="0.2">
      <c r="B96449"/>
    </row>
    <row r="96450" spans="2:2" x14ac:dyDescent="0.2">
      <c r="B96450"/>
    </row>
    <row r="96451" spans="2:2" x14ac:dyDescent="0.2">
      <c r="B96451"/>
    </row>
    <row r="96452" spans="2:2" x14ac:dyDescent="0.2">
      <c r="B96452"/>
    </row>
    <row r="96453" spans="2:2" x14ac:dyDescent="0.2">
      <c r="B96453"/>
    </row>
    <row r="96454" spans="2:2" x14ac:dyDescent="0.2">
      <c r="B96454"/>
    </row>
    <row r="96455" spans="2:2" x14ac:dyDescent="0.2">
      <c r="B96455"/>
    </row>
    <row r="96456" spans="2:2" x14ac:dyDescent="0.2">
      <c r="B96456"/>
    </row>
    <row r="96457" spans="2:2" x14ac:dyDescent="0.2">
      <c r="B96457"/>
    </row>
    <row r="96458" spans="2:2" x14ac:dyDescent="0.2">
      <c r="B96458"/>
    </row>
    <row r="96459" spans="2:2" x14ac:dyDescent="0.2">
      <c r="B96459"/>
    </row>
    <row r="96460" spans="2:2" x14ac:dyDescent="0.2">
      <c r="B96460"/>
    </row>
    <row r="96461" spans="2:2" x14ac:dyDescent="0.2">
      <c r="B96461"/>
    </row>
    <row r="96462" spans="2:2" x14ac:dyDescent="0.2">
      <c r="B96462"/>
    </row>
    <row r="96463" spans="2:2" x14ac:dyDescent="0.2">
      <c r="B96463"/>
    </row>
    <row r="96464" spans="2:2" x14ac:dyDescent="0.2">
      <c r="B96464"/>
    </row>
    <row r="96465" spans="2:2" x14ac:dyDescent="0.2">
      <c r="B96465"/>
    </row>
    <row r="96466" spans="2:2" x14ac:dyDescent="0.2">
      <c r="B96466"/>
    </row>
    <row r="96467" spans="2:2" x14ac:dyDescent="0.2">
      <c r="B96467"/>
    </row>
    <row r="96468" spans="2:2" x14ac:dyDescent="0.2">
      <c r="B96468"/>
    </row>
    <row r="96469" spans="2:2" x14ac:dyDescent="0.2">
      <c r="B96469"/>
    </row>
    <row r="96470" spans="2:2" x14ac:dyDescent="0.2">
      <c r="B96470"/>
    </row>
    <row r="96471" spans="2:2" x14ac:dyDescent="0.2">
      <c r="B96471"/>
    </row>
    <row r="96472" spans="2:2" x14ac:dyDescent="0.2">
      <c r="B96472"/>
    </row>
    <row r="96473" spans="2:2" x14ac:dyDescent="0.2">
      <c r="B96473"/>
    </row>
    <row r="96474" spans="2:2" x14ac:dyDescent="0.2">
      <c r="B96474"/>
    </row>
    <row r="96475" spans="2:2" x14ac:dyDescent="0.2">
      <c r="B96475"/>
    </row>
    <row r="96476" spans="2:2" x14ac:dyDescent="0.2">
      <c r="B96476"/>
    </row>
    <row r="96477" spans="2:2" x14ac:dyDescent="0.2">
      <c r="B96477"/>
    </row>
    <row r="96478" spans="2:2" x14ac:dyDescent="0.2">
      <c r="B96478"/>
    </row>
    <row r="96479" spans="2:2" x14ac:dyDescent="0.2">
      <c r="B96479"/>
    </row>
    <row r="96480" spans="2:2" x14ac:dyDescent="0.2">
      <c r="B96480"/>
    </row>
    <row r="96481" spans="2:2" x14ac:dyDescent="0.2">
      <c r="B96481"/>
    </row>
    <row r="96482" spans="2:2" x14ac:dyDescent="0.2">
      <c r="B96482"/>
    </row>
    <row r="96483" spans="2:2" x14ac:dyDescent="0.2">
      <c r="B96483"/>
    </row>
    <row r="96484" spans="2:2" x14ac:dyDescent="0.2">
      <c r="B96484"/>
    </row>
    <row r="96485" spans="2:2" x14ac:dyDescent="0.2">
      <c r="B96485"/>
    </row>
    <row r="96486" spans="2:2" x14ac:dyDescent="0.2">
      <c r="B96486"/>
    </row>
    <row r="96487" spans="2:2" x14ac:dyDescent="0.2">
      <c r="B96487"/>
    </row>
    <row r="96488" spans="2:2" x14ac:dyDescent="0.2">
      <c r="B96488"/>
    </row>
    <row r="96489" spans="2:2" x14ac:dyDescent="0.2">
      <c r="B96489"/>
    </row>
    <row r="96490" spans="2:2" x14ac:dyDescent="0.2">
      <c r="B96490"/>
    </row>
    <row r="96491" spans="2:2" x14ac:dyDescent="0.2">
      <c r="B96491"/>
    </row>
    <row r="96492" spans="2:2" x14ac:dyDescent="0.2">
      <c r="B96492"/>
    </row>
    <row r="96493" spans="2:2" x14ac:dyDescent="0.2">
      <c r="B96493"/>
    </row>
    <row r="96494" spans="2:2" x14ac:dyDescent="0.2">
      <c r="B96494"/>
    </row>
    <row r="96495" spans="2:2" x14ac:dyDescent="0.2">
      <c r="B96495"/>
    </row>
    <row r="96496" spans="2:2" x14ac:dyDescent="0.2">
      <c r="B96496"/>
    </row>
    <row r="96497" spans="2:2" x14ac:dyDescent="0.2">
      <c r="B96497"/>
    </row>
    <row r="96498" spans="2:2" x14ac:dyDescent="0.2">
      <c r="B96498"/>
    </row>
    <row r="96499" spans="2:2" x14ac:dyDescent="0.2">
      <c r="B96499"/>
    </row>
    <row r="96500" spans="2:2" x14ac:dyDescent="0.2">
      <c r="B96500"/>
    </row>
    <row r="96501" spans="2:2" x14ac:dyDescent="0.2">
      <c r="B96501"/>
    </row>
    <row r="96502" spans="2:2" x14ac:dyDescent="0.2">
      <c r="B96502"/>
    </row>
    <row r="96503" spans="2:2" x14ac:dyDescent="0.2">
      <c r="B96503"/>
    </row>
    <row r="96504" spans="2:2" x14ac:dyDescent="0.2">
      <c r="B96504"/>
    </row>
    <row r="96505" spans="2:2" x14ac:dyDescent="0.2">
      <c r="B96505"/>
    </row>
    <row r="96506" spans="2:2" x14ac:dyDescent="0.2">
      <c r="B96506"/>
    </row>
    <row r="96507" spans="2:2" x14ac:dyDescent="0.2">
      <c r="B96507"/>
    </row>
    <row r="96508" spans="2:2" x14ac:dyDescent="0.2">
      <c r="B96508"/>
    </row>
    <row r="96509" spans="2:2" x14ac:dyDescent="0.2">
      <c r="B96509"/>
    </row>
    <row r="96510" spans="2:2" x14ac:dyDescent="0.2">
      <c r="B96510"/>
    </row>
    <row r="96511" spans="2:2" x14ac:dyDescent="0.2">
      <c r="B96511"/>
    </row>
    <row r="96512" spans="2:2" x14ac:dyDescent="0.2">
      <c r="B96512"/>
    </row>
    <row r="96513" spans="2:2" x14ac:dyDescent="0.2">
      <c r="B96513"/>
    </row>
    <row r="96514" spans="2:2" x14ac:dyDescent="0.2">
      <c r="B96514"/>
    </row>
    <row r="96515" spans="2:2" x14ac:dyDescent="0.2">
      <c r="B96515"/>
    </row>
    <row r="96516" spans="2:2" x14ac:dyDescent="0.2">
      <c r="B96516"/>
    </row>
    <row r="96517" spans="2:2" x14ac:dyDescent="0.2">
      <c r="B96517"/>
    </row>
    <row r="96518" spans="2:2" x14ac:dyDescent="0.2">
      <c r="B96518"/>
    </row>
    <row r="96519" spans="2:2" x14ac:dyDescent="0.2">
      <c r="B96519"/>
    </row>
    <row r="96520" spans="2:2" x14ac:dyDescent="0.2">
      <c r="B96520"/>
    </row>
    <row r="96521" spans="2:2" x14ac:dyDescent="0.2">
      <c r="B96521"/>
    </row>
    <row r="96522" spans="2:2" x14ac:dyDescent="0.2">
      <c r="B96522"/>
    </row>
    <row r="96523" spans="2:2" x14ac:dyDescent="0.2">
      <c r="B96523"/>
    </row>
    <row r="96524" spans="2:2" x14ac:dyDescent="0.2">
      <c r="B96524"/>
    </row>
    <row r="96525" spans="2:2" x14ac:dyDescent="0.2">
      <c r="B96525"/>
    </row>
    <row r="96526" spans="2:2" x14ac:dyDescent="0.2">
      <c r="B96526"/>
    </row>
    <row r="96527" spans="2:2" x14ac:dyDescent="0.2">
      <c r="B96527"/>
    </row>
    <row r="96528" spans="2:2" x14ac:dyDescent="0.2">
      <c r="B96528"/>
    </row>
    <row r="96529" spans="2:2" x14ac:dyDescent="0.2">
      <c r="B96529"/>
    </row>
    <row r="96530" spans="2:2" x14ac:dyDescent="0.2">
      <c r="B96530"/>
    </row>
    <row r="96531" spans="2:2" x14ac:dyDescent="0.2">
      <c r="B96531"/>
    </row>
    <row r="96532" spans="2:2" x14ac:dyDescent="0.2">
      <c r="B96532"/>
    </row>
    <row r="96533" spans="2:2" x14ac:dyDescent="0.2">
      <c r="B96533"/>
    </row>
    <row r="96534" spans="2:2" x14ac:dyDescent="0.2">
      <c r="B96534"/>
    </row>
    <row r="96535" spans="2:2" x14ac:dyDescent="0.2">
      <c r="B96535"/>
    </row>
    <row r="96536" spans="2:2" x14ac:dyDescent="0.2">
      <c r="B96536"/>
    </row>
    <row r="96537" spans="2:2" x14ac:dyDescent="0.2">
      <c r="B96537"/>
    </row>
    <row r="96538" spans="2:2" x14ac:dyDescent="0.2">
      <c r="B96538"/>
    </row>
    <row r="96539" spans="2:2" x14ac:dyDescent="0.2">
      <c r="B96539"/>
    </row>
    <row r="96540" spans="2:2" x14ac:dyDescent="0.2">
      <c r="B96540"/>
    </row>
    <row r="96541" spans="2:2" x14ac:dyDescent="0.2">
      <c r="B96541"/>
    </row>
    <row r="96542" spans="2:2" x14ac:dyDescent="0.2">
      <c r="B96542"/>
    </row>
    <row r="96543" spans="2:2" x14ac:dyDescent="0.2">
      <c r="B96543"/>
    </row>
    <row r="96544" spans="2:2" x14ac:dyDescent="0.2">
      <c r="B96544"/>
    </row>
    <row r="96545" spans="2:2" x14ac:dyDescent="0.2">
      <c r="B96545"/>
    </row>
    <row r="96546" spans="2:2" x14ac:dyDescent="0.2">
      <c r="B96546"/>
    </row>
    <row r="96547" spans="2:2" x14ac:dyDescent="0.2">
      <c r="B96547"/>
    </row>
    <row r="96548" spans="2:2" x14ac:dyDescent="0.2">
      <c r="B96548"/>
    </row>
    <row r="96549" spans="2:2" x14ac:dyDescent="0.2">
      <c r="B96549"/>
    </row>
    <row r="96550" spans="2:2" x14ac:dyDescent="0.2">
      <c r="B96550"/>
    </row>
    <row r="96551" spans="2:2" x14ac:dyDescent="0.2">
      <c r="B96551"/>
    </row>
    <row r="96552" spans="2:2" x14ac:dyDescent="0.2">
      <c r="B96552"/>
    </row>
    <row r="96553" spans="2:2" x14ac:dyDescent="0.2">
      <c r="B96553"/>
    </row>
    <row r="96554" spans="2:2" x14ac:dyDescent="0.2">
      <c r="B96554"/>
    </row>
    <row r="96555" spans="2:2" x14ac:dyDescent="0.2">
      <c r="B96555"/>
    </row>
    <row r="96556" spans="2:2" x14ac:dyDescent="0.2">
      <c r="B96556"/>
    </row>
    <row r="96557" spans="2:2" x14ac:dyDescent="0.2">
      <c r="B96557"/>
    </row>
    <row r="96558" spans="2:2" x14ac:dyDescent="0.2">
      <c r="B96558"/>
    </row>
    <row r="96559" spans="2:2" x14ac:dyDescent="0.2">
      <c r="B96559"/>
    </row>
    <row r="96560" spans="2:2" x14ac:dyDescent="0.2">
      <c r="B96560"/>
    </row>
    <row r="96561" spans="2:2" x14ac:dyDescent="0.2">
      <c r="B96561"/>
    </row>
    <row r="96562" spans="2:2" x14ac:dyDescent="0.2">
      <c r="B96562"/>
    </row>
    <row r="96563" spans="2:2" x14ac:dyDescent="0.2">
      <c r="B96563"/>
    </row>
    <row r="96564" spans="2:2" x14ac:dyDescent="0.2">
      <c r="B96564"/>
    </row>
    <row r="96565" spans="2:2" x14ac:dyDescent="0.2">
      <c r="B96565"/>
    </row>
    <row r="96566" spans="2:2" x14ac:dyDescent="0.2">
      <c r="B96566"/>
    </row>
    <row r="96567" spans="2:2" x14ac:dyDescent="0.2">
      <c r="B96567"/>
    </row>
    <row r="96568" spans="2:2" x14ac:dyDescent="0.2">
      <c r="B96568"/>
    </row>
    <row r="96569" spans="2:2" x14ac:dyDescent="0.2">
      <c r="B96569"/>
    </row>
    <row r="96570" spans="2:2" x14ac:dyDescent="0.2">
      <c r="B96570"/>
    </row>
    <row r="96571" spans="2:2" x14ac:dyDescent="0.2">
      <c r="B96571"/>
    </row>
    <row r="96572" spans="2:2" x14ac:dyDescent="0.2">
      <c r="B96572"/>
    </row>
    <row r="96573" spans="2:2" x14ac:dyDescent="0.2">
      <c r="B96573"/>
    </row>
    <row r="96574" spans="2:2" x14ac:dyDescent="0.2">
      <c r="B96574"/>
    </row>
    <row r="96575" spans="2:2" x14ac:dyDescent="0.2">
      <c r="B96575"/>
    </row>
    <row r="96576" spans="2:2" x14ac:dyDescent="0.2">
      <c r="B96576"/>
    </row>
    <row r="96577" spans="2:2" x14ac:dyDescent="0.2">
      <c r="B96577"/>
    </row>
    <row r="96578" spans="2:2" x14ac:dyDescent="0.2">
      <c r="B96578"/>
    </row>
    <row r="96579" spans="2:2" x14ac:dyDescent="0.2">
      <c r="B96579"/>
    </row>
    <row r="96580" spans="2:2" x14ac:dyDescent="0.2">
      <c r="B96580"/>
    </row>
    <row r="96581" spans="2:2" x14ac:dyDescent="0.2">
      <c r="B96581"/>
    </row>
    <row r="96582" spans="2:2" x14ac:dyDescent="0.2">
      <c r="B96582"/>
    </row>
    <row r="96583" spans="2:2" x14ac:dyDescent="0.2">
      <c r="B96583"/>
    </row>
    <row r="96584" spans="2:2" x14ac:dyDescent="0.2">
      <c r="B96584"/>
    </row>
    <row r="96585" spans="2:2" x14ac:dyDescent="0.2">
      <c r="B96585"/>
    </row>
    <row r="96586" spans="2:2" x14ac:dyDescent="0.2">
      <c r="B96586"/>
    </row>
    <row r="96587" spans="2:2" x14ac:dyDescent="0.2">
      <c r="B96587"/>
    </row>
    <row r="96588" spans="2:2" x14ac:dyDescent="0.2">
      <c r="B96588"/>
    </row>
    <row r="96589" spans="2:2" x14ac:dyDescent="0.2">
      <c r="B96589"/>
    </row>
    <row r="96590" spans="2:2" x14ac:dyDescent="0.2">
      <c r="B96590"/>
    </row>
    <row r="96591" spans="2:2" x14ac:dyDescent="0.2">
      <c r="B96591"/>
    </row>
    <row r="96592" spans="2:2" x14ac:dyDescent="0.2">
      <c r="B96592"/>
    </row>
    <row r="96593" spans="2:2" x14ac:dyDescent="0.2">
      <c r="B96593"/>
    </row>
    <row r="96594" spans="2:2" x14ac:dyDescent="0.2">
      <c r="B96594"/>
    </row>
    <row r="96595" spans="2:2" x14ac:dyDescent="0.2">
      <c r="B96595"/>
    </row>
    <row r="96596" spans="2:2" x14ac:dyDescent="0.2">
      <c r="B96596"/>
    </row>
    <row r="96597" spans="2:2" x14ac:dyDescent="0.2">
      <c r="B96597"/>
    </row>
    <row r="96598" spans="2:2" x14ac:dyDescent="0.2">
      <c r="B96598"/>
    </row>
    <row r="96599" spans="2:2" x14ac:dyDescent="0.2">
      <c r="B96599"/>
    </row>
    <row r="96600" spans="2:2" x14ac:dyDescent="0.2">
      <c r="B96600"/>
    </row>
    <row r="96601" spans="2:2" x14ac:dyDescent="0.2">
      <c r="B96601"/>
    </row>
    <row r="96602" spans="2:2" x14ac:dyDescent="0.2">
      <c r="B96602"/>
    </row>
    <row r="96603" spans="2:2" x14ac:dyDescent="0.2">
      <c r="B96603"/>
    </row>
    <row r="96604" spans="2:2" x14ac:dyDescent="0.2">
      <c r="B96604"/>
    </row>
    <row r="96605" spans="2:2" x14ac:dyDescent="0.2">
      <c r="B96605"/>
    </row>
    <row r="96606" spans="2:2" x14ac:dyDescent="0.2">
      <c r="B96606"/>
    </row>
    <row r="96607" spans="2:2" x14ac:dyDescent="0.2">
      <c r="B96607"/>
    </row>
    <row r="96608" spans="2:2" x14ac:dyDescent="0.2">
      <c r="B96608"/>
    </row>
    <row r="96609" spans="2:2" x14ac:dyDescent="0.2">
      <c r="B96609"/>
    </row>
    <row r="96610" spans="2:2" x14ac:dyDescent="0.2">
      <c r="B96610"/>
    </row>
    <row r="96611" spans="2:2" x14ac:dyDescent="0.2">
      <c r="B96611"/>
    </row>
    <row r="96612" spans="2:2" x14ac:dyDescent="0.2">
      <c r="B96612"/>
    </row>
    <row r="96613" spans="2:2" x14ac:dyDescent="0.2">
      <c r="B96613"/>
    </row>
    <row r="96614" spans="2:2" x14ac:dyDescent="0.2">
      <c r="B96614"/>
    </row>
    <row r="96615" spans="2:2" x14ac:dyDescent="0.2">
      <c r="B96615"/>
    </row>
    <row r="96616" spans="2:2" x14ac:dyDescent="0.2">
      <c r="B96616"/>
    </row>
    <row r="96617" spans="2:2" x14ac:dyDescent="0.2">
      <c r="B96617"/>
    </row>
    <row r="96618" spans="2:2" x14ac:dyDescent="0.2">
      <c r="B96618"/>
    </row>
    <row r="96619" spans="2:2" x14ac:dyDescent="0.2">
      <c r="B96619"/>
    </row>
    <row r="96620" spans="2:2" x14ac:dyDescent="0.2">
      <c r="B96620"/>
    </row>
    <row r="96621" spans="2:2" x14ac:dyDescent="0.2">
      <c r="B96621"/>
    </row>
    <row r="96622" spans="2:2" x14ac:dyDescent="0.2">
      <c r="B96622"/>
    </row>
    <row r="96623" spans="2:2" x14ac:dyDescent="0.2">
      <c r="B96623"/>
    </row>
    <row r="96624" spans="2:2" x14ac:dyDescent="0.2">
      <c r="B96624"/>
    </row>
    <row r="96625" spans="2:2" x14ac:dyDescent="0.2">
      <c r="B96625"/>
    </row>
    <row r="96626" spans="2:2" x14ac:dyDescent="0.2">
      <c r="B96626"/>
    </row>
    <row r="96627" spans="2:2" x14ac:dyDescent="0.2">
      <c r="B96627"/>
    </row>
    <row r="96628" spans="2:2" x14ac:dyDescent="0.2">
      <c r="B96628"/>
    </row>
    <row r="96629" spans="2:2" x14ac:dyDescent="0.2">
      <c r="B96629"/>
    </row>
    <row r="96630" spans="2:2" x14ac:dyDescent="0.2">
      <c r="B96630"/>
    </row>
    <row r="96631" spans="2:2" x14ac:dyDescent="0.2">
      <c r="B96631"/>
    </row>
    <row r="96632" spans="2:2" x14ac:dyDescent="0.2">
      <c r="B96632"/>
    </row>
    <row r="96633" spans="2:2" x14ac:dyDescent="0.2">
      <c r="B96633"/>
    </row>
    <row r="96634" spans="2:2" x14ac:dyDescent="0.2">
      <c r="B96634"/>
    </row>
    <row r="96635" spans="2:2" x14ac:dyDescent="0.2">
      <c r="B96635"/>
    </row>
    <row r="96636" spans="2:2" x14ac:dyDescent="0.2">
      <c r="B96636"/>
    </row>
    <row r="96637" spans="2:2" x14ac:dyDescent="0.2">
      <c r="B96637"/>
    </row>
    <row r="96638" spans="2:2" x14ac:dyDescent="0.2">
      <c r="B96638"/>
    </row>
    <row r="96639" spans="2:2" x14ac:dyDescent="0.2">
      <c r="B96639"/>
    </row>
    <row r="96640" spans="2:2" x14ac:dyDescent="0.2">
      <c r="B96640"/>
    </row>
    <row r="96641" spans="2:2" x14ac:dyDescent="0.2">
      <c r="B96641"/>
    </row>
    <row r="96642" spans="2:2" x14ac:dyDescent="0.2">
      <c r="B96642"/>
    </row>
    <row r="96643" spans="2:2" x14ac:dyDescent="0.2">
      <c r="B96643"/>
    </row>
    <row r="96644" spans="2:2" x14ac:dyDescent="0.2">
      <c r="B96644"/>
    </row>
    <row r="96645" spans="2:2" x14ac:dyDescent="0.2">
      <c r="B96645"/>
    </row>
    <row r="96646" spans="2:2" x14ac:dyDescent="0.2">
      <c r="B96646"/>
    </row>
    <row r="96647" spans="2:2" x14ac:dyDescent="0.2">
      <c r="B96647"/>
    </row>
    <row r="96648" spans="2:2" x14ac:dyDescent="0.2">
      <c r="B96648"/>
    </row>
    <row r="96649" spans="2:2" x14ac:dyDescent="0.2">
      <c r="B96649"/>
    </row>
    <row r="96650" spans="2:2" x14ac:dyDescent="0.2">
      <c r="B96650"/>
    </row>
    <row r="96651" spans="2:2" x14ac:dyDescent="0.2">
      <c r="B96651"/>
    </row>
    <row r="96652" spans="2:2" x14ac:dyDescent="0.2">
      <c r="B96652"/>
    </row>
    <row r="96653" spans="2:2" x14ac:dyDescent="0.2">
      <c r="B96653"/>
    </row>
    <row r="96654" spans="2:2" x14ac:dyDescent="0.2">
      <c r="B96654"/>
    </row>
    <row r="96655" spans="2:2" x14ac:dyDescent="0.2">
      <c r="B96655"/>
    </row>
    <row r="96656" spans="2:2" x14ac:dyDescent="0.2">
      <c r="B96656"/>
    </row>
    <row r="96657" spans="2:2" x14ac:dyDescent="0.2">
      <c r="B96657"/>
    </row>
    <row r="96658" spans="2:2" x14ac:dyDescent="0.2">
      <c r="B96658"/>
    </row>
    <row r="96659" spans="2:2" x14ac:dyDescent="0.2">
      <c r="B96659"/>
    </row>
    <row r="96660" spans="2:2" x14ac:dyDescent="0.2">
      <c r="B96660"/>
    </row>
    <row r="96661" spans="2:2" x14ac:dyDescent="0.2">
      <c r="B96661"/>
    </row>
    <row r="96662" spans="2:2" x14ac:dyDescent="0.2">
      <c r="B96662"/>
    </row>
    <row r="96663" spans="2:2" x14ac:dyDescent="0.2">
      <c r="B96663"/>
    </row>
    <row r="96664" spans="2:2" x14ac:dyDescent="0.2">
      <c r="B96664"/>
    </row>
    <row r="96665" spans="2:2" x14ac:dyDescent="0.2">
      <c r="B96665"/>
    </row>
    <row r="96666" spans="2:2" x14ac:dyDescent="0.2">
      <c r="B96666"/>
    </row>
    <row r="96667" spans="2:2" x14ac:dyDescent="0.2">
      <c r="B96667"/>
    </row>
    <row r="96668" spans="2:2" x14ac:dyDescent="0.2">
      <c r="B96668"/>
    </row>
    <row r="96669" spans="2:2" x14ac:dyDescent="0.2">
      <c r="B96669"/>
    </row>
    <row r="96670" spans="2:2" x14ac:dyDescent="0.2">
      <c r="B96670"/>
    </row>
    <row r="96671" spans="2:2" x14ac:dyDescent="0.2">
      <c r="B96671"/>
    </row>
    <row r="96672" spans="2:2" x14ac:dyDescent="0.2">
      <c r="B96672"/>
    </row>
    <row r="96673" spans="2:2" x14ac:dyDescent="0.2">
      <c r="B96673"/>
    </row>
    <row r="96674" spans="2:2" x14ac:dyDescent="0.2">
      <c r="B96674"/>
    </row>
    <row r="96675" spans="2:2" x14ac:dyDescent="0.2">
      <c r="B96675"/>
    </row>
    <row r="96676" spans="2:2" x14ac:dyDescent="0.2">
      <c r="B96676"/>
    </row>
    <row r="96677" spans="2:2" x14ac:dyDescent="0.2">
      <c r="B96677"/>
    </row>
    <row r="96678" spans="2:2" x14ac:dyDescent="0.2">
      <c r="B96678"/>
    </row>
    <row r="96679" spans="2:2" x14ac:dyDescent="0.2">
      <c r="B96679"/>
    </row>
    <row r="96680" spans="2:2" x14ac:dyDescent="0.2">
      <c r="B96680"/>
    </row>
    <row r="96681" spans="2:2" x14ac:dyDescent="0.2">
      <c r="B96681"/>
    </row>
    <row r="96682" spans="2:2" x14ac:dyDescent="0.2">
      <c r="B96682"/>
    </row>
    <row r="96683" spans="2:2" x14ac:dyDescent="0.2">
      <c r="B96683"/>
    </row>
    <row r="96684" spans="2:2" x14ac:dyDescent="0.2">
      <c r="B96684"/>
    </row>
    <row r="96685" spans="2:2" x14ac:dyDescent="0.2">
      <c r="B96685"/>
    </row>
    <row r="96686" spans="2:2" x14ac:dyDescent="0.2">
      <c r="B96686"/>
    </row>
    <row r="96687" spans="2:2" x14ac:dyDescent="0.2">
      <c r="B96687"/>
    </row>
    <row r="96688" spans="2:2" x14ac:dyDescent="0.2">
      <c r="B96688"/>
    </row>
    <row r="96689" spans="2:2" x14ac:dyDescent="0.2">
      <c r="B96689"/>
    </row>
    <row r="96690" spans="2:2" x14ac:dyDescent="0.2">
      <c r="B96690"/>
    </row>
    <row r="96691" spans="2:2" x14ac:dyDescent="0.2">
      <c r="B96691"/>
    </row>
    <row r="96692" spans="2:2" x14ac:dyDescent="0.2">
      <c r="B96692"/>
    </row>
    <row r="96693" spans="2:2" x14ac:dyDescent="0.2">
      <c r="B96693"/>
    </row>
    <row r="96694" spans="2:2" x14ac:dyDescent="0.2">
      <c r="B96694"/>
    </row>
    <row r="96695" spans="2:2" x14ac:dyDescent="0.2">
      <c r="B96695"/>
    </row>
    <row r="96696" spans="2:2" x14ac:dyDescent="0.2">
      <c r="B96696"/>
    </row>
    <row r="96697" spans="2:2" x14ac:dyDescent="0.2">
      <c r="B96697"/>
    </row>
    <row r="96698" spans="2:2" x14ac:dyDescent="0.2">
      <c r="B96698"/>
    </row>
    <row r="96699" spans="2:2" x14ac:dyDescent="0.2">
      <c r="B96699"/>
    </row>
    <row r="96700" spans="2:2" x14ac:dyDescent="0.2">
      <c r="B96700"/>
    </row>
    <row r="96701" spans="2:2" x14ac:dyDescent="0.2">
      <c r="B96701"/>
    </row>
    <row r="96702" spans="2:2" x14ac:dyDescent="0.2">
      <c r="B96702"/>
    </row>
    <row r="96703" spans="2:2" x14ac:dyDescent="0.2">
      <c r="B96703"/>
    </row>
    <row r="96704" spans="2:2" x14ac:dyDescent="0.2">
      <c r="B96704"/>
    </row>
    <row r="96705" spans="2:2" x14ac:dyDescent="0.2">
      <c r="B96705"/>
    </row>
    <row r="96706" spans="2:2" x14ac:dyDescent="0.2">
      <c r="B96706"/>
    </row>
    <row r="96707" spans="2:2" x14ac:dyDescent="0.2">
      <c r="B96707"/>
    </row>
    <row r="96708" spans="2:2" x14ac:dyDescent="0.2">
      <c r="B96708"/>
    </row>
    <row r="96709" spans="2:2" x14ac:dyDescent="0.2">
      <c r="B96709"/>
    </row>
    <row r="96710" spans="2:2" x14ac:dyDescent="0.2">
      <c r="B96710"/>
    </row>
    <row r="96711" spans="2:2" x14ac:dyDescent="0.2">
      <c r="B96711"/>
    </row>
    <row r="96712" spans="2:2" x14ac:dyDescent="0.2">
      <c r="B96712"/>
    </row>
    <row r="96713" spans="2:2" x14ac:dyDescent="0.2">
      <c r="B96713"/>
    </row>
    <row r="96714" spans="2:2" x14ac:dyDescent="0.2">
      <c r="B96714"/>
    </row>
    <row r="96715" spans="2:2" x14ac:dyDescent="0.2">
      <c r="B96715"/>
    </row>
    <row r="96716" spans="2:2" x14ac:dyDescent="0.2">
      <c r="B96716"/>
    </row>
    <row r="96717" spans="2:2" x14ac:dyDescent="0.2">
      <c r="B96717"/>
    </row>
    <row r="96718" spans="2:2" x14ac:dyDescent="0.2">
      <c r="B96718"/>
    </row>
    <row r="96719" spans="2:2" x14ac:dyDescent="0.2">
      <c r="B96719"/>
    </row>
    <row r="96720" spans="2:2" x14ac:dyDescent="0.2">
      <c r="B96720"/>
    </row>
    <row r="96721" spans="2:2" x14ac:dyDescent="0.2">
      <c r="B96721"/>
    </row>
    <row r="96722" spans="2:2" x14ac:dyDescent="0.2">
      <c r="B96722"/>
    </row>
    <row r="96723" spans="2:2" x14ac:dyDescent="0.2">
      <c r="B96723"/>
    </row>
    <row r="96724" spans="2:2" x14ac:dyDescent="0.2">
      <c r="B96724"/>
    </row>
    <row r="96725" spans="2:2" x14ac:dyDescent="0.2">
      <c r="B96725"/>
    </row>
    <row r="96726" spans="2:2" x14ac:dyDescent="0.2">
      <c r="B96726"/>
    </row>
    <row r="96727" spans="2:2" x14ac:dyDescent="0.2">
      <c r="B96727"/>
    </row>
    <row r="96728" spans="2:2" x14ac:dyDescent="0.2">
      <c r="B96728"/>
    </row>
    <row r="96729" spans="2:2" x14ac:dyDescent="0.2">
      <c r="B96729"/>
    </row>
    <row r="96730" spans="2:2" x14ac:dyDescent="0.2">
      <c r="B96730"/>
    </row>
    <row r="96731" spans="2:2" x14ac:dyDescent="0.2">
      <c r="B96731"/>
    </row>
    <row r="96732" spans="2:2" x14ac:dyDescent="0.2">
      <c r="B96732"/>
    </row>
    <row r="96733" spans="2:2" x14ac:dyDescent="0.2">
      <c r="B96733"/>
    </row>
    <row r="96734" spans="2:2" x14ac:dyDescent="0.2">
      <c r="B96734"/>
    </row>
    <row r="96735" spans="2:2" x14ac:dyDescent="0.2">
      <c r="B96735"/>
    </row>
    <row r="96736" spans="2:2" x14ac:dyDescent="0.2">
      <c r="B96736"/>
    </row>
    <row r="96737" spans="2:2" x14ac:dyDescent="0.2">
      <c r="B96737"/>
    </row>
    <row r="96738" spans="2:2" x14ac:dyDescent="0.2">
      <c r="B96738"/>
    </row>
    <row r="96739" spans="2:2" x14ac:dyDescent="0.2">
      <c r="B96739"/>
    </row>
    <row r="96740" spans="2:2" x14ac:dyDescent="0.2">
      <c r="B96740"/>
    </row>
    <row r="96741" spans="2:2" x14ac:dyDescent="0.2">
      <c r="B96741"/>
    </row>
    <row r="96742" spans="2:2" x14ac:dyDescent="0.2">
      <c r="B96742"/>
    </row>
    <row r="96743" spans="2:2" x14ac:dyDescent="0.2">
      <c r="B96743"/>
    </row>
    <row r="96744" spans="2:2" x14ac:dyDescent="0.2">
      <c r="B96744"/>
    </row>
    <row r="96745" spans="2:2" x14ac:dyDescent="0.2">
      <c r="B96745"/>
    </row>
    <row r="96746" spans="2:2" x14ac:dyDescent="0.2">
      <c r="B96746"/>
    </row>
    <row r="96747" spans="2:2" x14ac:dyDescent="0.2">
      <c r="B96747"/>
    </row>
    <row r="96748" spans="2:2" x14ac:dyDescent="0.2">
      <c r="B96748"/>
    </row>
    <row r="96749" spans="2:2" x14ac:dyDescent="0.2">
      <c r="B96749"/>
    </row>
    <row r="96750" spans="2:2" x14ac:dyDescent="0.2">
      <c r="B96750"/>
    </row>
    <row r="96751" spans="2:2" x14ac:dyDescent="0.2">
      <c r="B96751"/>
    </row>
    <row r="96752" spans="2:2" x14ac:dyDescent="0.2">
      <c r="B96752"/>
    </row>
    <row r="96753" spans="2:2" x14ac:dyDescent="0.2">
      <c r="B96753"/>
    </row>
    <row r="96754" spans="2:2" x14ac:dyDescent="0.2">
      <c r="B96754"/>
    </row>
    <row r="96755" spans="2:2" x14ac:dyDescent="0.2">
      <c r="B96755"/>
    </row>
    <row r="96756" spans="2:2" x14ac:dyDescent="0.2">
      <c r="B96756"/>
    </row>
    <row r="96757" spans="2:2" x14ac:dyDescent="0.2">
      <c r="B96757"/>
    </row>
    <row r="96758" spans="2:2" x14ac:dyDescent="0.2">
      <c r="B96758"/>
    </row>
    <row r="96759" spans="2:2" x14ac:dyDescent="0.2">
      <c r="B96759"/>
    </row>
    <row r="96760" spans="2:2" x14ac:dyDescent="0.2">
      <c r="B96760"/>
    </row>
    <row r="96761" spans="2:2" x14ac:dyDescent="0.2">
      <c r="B96761"/>
    </row>
    <row r="96762" spans="2:2" x14ac:dyDescent="0.2">
      <c r="B96762"/>
    </row>
    <row r="96763" spans="2:2" x14ac:dyDescent="0.2">
      <c r="B96763"/>
    </row>
    <row r="96764" spans="2:2" x14ac:dyDescent="0.2">
      <c r="B96764"/>
    </row>
    <row r="96765" spans="2:2" x14ac:dyDescent="0.2">
      <c r="B96765"/>
    </row>
    <row r="96766" spans="2:2" x14ac:dyDescent="0.2">
      <c r="B96766"/>
    </row>
    <row r="96767" spans="2:2" x14ac:dyDescent="0.2">
      <c r="B96767"/>
    </row>
    <row r="96768" spans="2:2" x14ac:dyDescent="0.2">
      <c r="B96768"/>
    </row>
    <row r="96769" spans="2:2" x14ac:dyDescent="0.2">
      <c r="B96769"/>
    </row>
    <row r="96770" spans="2:2" x14ac:dyDescent="0.2">
      <c r="B96770"/>
    </row>
    <row r="96771" spans="2:2" x14ac:dyDescent="0.2">
      <c r="B96771"/>
    </row>
    <row r="96772" spans="2:2" x14ac:dyDescent="0.2">
      <c r="B96772"/>
    </row>
    <row r="96773" spans="2:2" x14ac:dyDescent="0.2">
      <c r="B96773"/>
    </row>
    <row r="96774" spans="2:2" x14ac:dyDescent="0.2">
      <c r="B96774"/>
    </row>
    <row r="96775" spans="2:2" x14ac:dyDescent="0.2">
      <c r="B96775"/>
    </row>
    <row r="96776" spans="2:2" x14ac:dyDescent="0.2">
      <c r="B96776"/>
    </row>
    <row r="96777" spans="2:2" x14ac:dyDescent="0.2">
      <c r="B96777"/>
    </row>
    <row r="96778" spans="2:2" x14ac:dyDescent="0.2">
      <c r="B96778"/>
    </row>
    <row r="96779" spans="2:2" x14ac:dyDescent="0.2">
      <c r="B96779"/>
    </row>
    <row r="96780" spans="2:2" x14ac:dyDescent="0.2">
      <c r="B96780"/>
    </row>
    <row r="96781" spans="2:2" x14ac:dyDescent="0.2">
      <c r="B96781"/>
    </row>
    <row r="96782" spans="2:2" x14ac:dyDescent="0.2">
      <c r="B96782"/>
    </row>
    <row r="96783" spans="2:2" x14ac:dyDescent="0.2">
      <c r="B96783"/>
    </row>
    <row r="96784" spans="2:2" x14ac:dyDescent="0.2">
      <c r="B96784"/>
    </row>
    <row r="96785" spans="2:2" x14ac:dyDescent="0.2">
      <c r="B96785"/>
    </row>
    <row r="96786" spans="2:2" x14ac:dyDescent="0.2">
      <c r="B96786"/>
    </row>
    <row r="96787" spans="2:2" x14ac:dyDescent="0.2">
      <c r="B96787"/>
    </row>
    <row r="96788" spans="2:2" x14ac:dyDescent="0.2">
      <c r="B96788"/>
    </row>
    <row r="96789" spans="2:2" x14ac:dyDescent="0.2">
      <c r="B96789"/>
    </row>
    <row r="96790" spans="2:2" x14ac:dyDescent="0.2">
      <c r="B96790"/>
    </row>
    <row r="96791" spans="2:2" x14ac:dyDescent="0.2">
      <c r="B96791"/>
    </row>
    <row r="96792" spans="2:2" x14ac:dyDescent="0.2">
      <c r="B96792"/>
    </row>
    <row r="96793" spans="2:2" x14ac:dyDescent="0.2">
      <c r="B96793"/>
    </row>
    <row r="96794" spans="2:2" x14ac:dyDescent="0.2">
      <c r="B96794"/>
    </row>
    <row r="96795" spans="2:2" x14ac:dyDescent="0.2">
      <c r="B96795"/>
    </row>
    <row r="96796" spans="2:2" x14ac:dyDescent="0.2">
      <c r="B96796"/>
    </row>
    <row r="96797" spans="2:2" x14ac:dyDescent="0.2">
      <c r="B96797"/>
    </row>
    <row r="96798" spans="2:2" x14ac:dyDescent="0.2">
      <c r="B96798"/>
    </row>
    <row r="96799" spans="2:2" x14ac:dyDescent="0.2">
      <c r="B96799"/>
    </row>
    <row r="96800" spans="2:2" x14ac:dyDescent="0.2">
      <c r="B96800"/>
    </row>
    <row r="96801" spans="2:2" x14ac:dyDescent="0.2">
      <c r="B96801"/>
    </row>
    <row r="96802" spans="2:2" x14ac:dyDescent="0.2">
      <c r="B96802"/>
    </row>
    <row r="96803" spans="2:2" x14ac:dyDescent="0.2">
      <c r="B96803"/>
    </row>
    <row r="96804" spans="2:2" x14ac:dyDescent="0.2">
      <c r="B96804"/>
    </row>
    <row r="96805" spans="2:2" x14ac:dyDescent="0.2">
      <c r="B96805"/>
    </row>
    <row r="96806" spans="2:2" x14ac:dyDescent="0.2">
      <c r="B96806"/>
    </row>
    <row r="96807" spans="2:2" x14ac:dyDescent="0.2">
      <c r="B96807"/>
    </row>
    <row r="96808" spans="2:2" x14ac:dyDescent="0.2">
      <c r="B96808"/>
    </row>
    <row r="96809" spans="2:2" x14ac:dyDescent="0.2">
      <c r="B96809"/>
    </row>
    <row r="96810" spans="2:2" x14ac:dyDescent="0.2">
      <c r="B96810"/>
    </row>
    <row r="96811" spans="2:2" x14ac:dyDescent="0.2">
      <c r="B96811"/>
    </row>
    <row r="96812" spans="2:2" x14ac:dyDescent="0.2">
      <c r="B96812"/>
    </row>
    <row r="96813" spans="2:2" x14ac:dyDescent="0.2">
      <c r="B96813"/>
    </row>
    <row r="96814" spans="2:2" x14ac:dyDescent="0.2">
      <c r="B96814"/>
    </row>
    <row r="96815" spans="2:2" x14ac:dyDescent="0.2">
      <c r="B96815"/>
    </row>
    <row r="96816" spans="2:2" x14ac:dyDescent="0.2">
      <c r="B96816"/>
    </row>
    <row r="96817" spans="2:2" x14ac:dyDescent="0.2">
      <c r="B96817"/>
    </row>
    <row r="96818" spans="2:2" x14ac:dyDescent="0.2">
      <c r="B96818"/>
    </row>
    <row r="96819" spans="2:2" x14ac:dyDescent="0.2">
      <c r="B96819"/>
    </row>
    <row r="96820" spans="2:2" x14ac:dyDescent="0.2">
      <c r="B96820"/>
    </row>
    <row r="96821" spans="2:2" x14ac:dyDescent="0.2">
      <c r="B96821"/>
    </row>
    <row r="96822" spans="2:2" x14ac:dyDescent="0.2">
      <c r="B96822"/>
    </row>
    <row r="96823" spans="2:2" x14ac:dyDescent="0.2">
      <c r="B96823"/>
    </row>
    <row r="96824" spans="2:2" x14ac:dyDescent="0.2">
      <c r="B96824"/>
    </row>
    <row r="96825" spans="2:2" x14ac:dyDescent="0.2">
      <c r="B96825"/>
    </row>
    <row r="96826" spans="2:2" x14ac:dyDescent="0.2">
      <c r="B96826"/>
    </row>
    <row r="96827" spans="2:2" x14ac:dyDescent="0.2">
      <c r="B96827"/>
    </row>
    <row r="96828" spans="2:2" x14ac:dyDescent="0.2">
      <c r="B96828"/>
    </row>
    <row r="96829" spans="2:2" x14ac:dyDescent="0.2">
      <c r="B96829"/>
    </row>
    <row r="96830" spans="2:2" x14ac:dyDescent="0.2">
      <c r="B96830"/>
    </row>
    <row r="96831" spans="2:2" x14ac:dyDescent="0.2">
      <c r="B96831"/>
    </row>
    <row r="96832" spans="2:2" x14ac:dyDescent="0.2">
      <c r="B96832"/>
    </row>
    <row r="96833" spans="2:2" x14ac:dyDescent="0.2">
      <c r="B96833"/>
    </row>
    <row r="96834" spans="2:2" x14ac:dyDescent="0.2">
      <c r="B96834"/>
    </row>
    <row r="96835" spans="2:2" x14ac:dyDescent="0.2">
      <c r="B96835"/>
    </row>
    <row r="96836" spans="2:2" x14ac:dyDescent="0.2">
      <c r="B96836"/>
    </row>
    <row r="96837" spans="2:2" x14ac:dyDescent="0.2">
      <c r="B96837"/>
    </row>
    <row r="96838" spans="2:2" x14ac:dyDescent="0.2">
      <c r="B96838"/>
    </row>
    <row r="96839" spans="2:2" x14ac:dyDescent="0.2">
      <c r="B96839"/>
    </row>
    <row r="96840" spans="2:2" x14ac:dyDescent="0.2">
      <c r="B96840"/>
    </row>
    <row r="96841" spans="2:2" x14ac:dyDescent="0.2">
      <c r="B96841"/>
    </row>
    <row r="96842" spans="2:2" x14ac:dyDescent="0.2">
      <c r="B96842"/>
    </row>
    <row r="96843" spans="2:2" x14ac:dyDescent="0.2">
      <c r="B96843"/>
    </row>
    <row r="96844" spans="2:2" x14ac:dyDescent="0.2">
      <c r="B96844"/>
    </row>
    <row r="96845" spans="2:2" x14ac:dyDescent="0.2">
      <c r="B96845"/>
    </row>
    <row r="96846" spans="2:2" x14ac:dyDescent="0.2">
      <c r="B96846"/>
    </row>
    <row r="96847" spans="2:2" x14ac:dyDescent="0.2">
      <c r="B96847"/>
    </row>
    <row r="96848" spans="2:2" x14ac:dyDescent="0.2">
      <c r="B96848"/>
    </row>
    <row r="96849" spans="2:2" x14ac:dyDescent="0.2">
      <c r="B96849"/>
    </row>
    <row r="96850" spans="2:2" x14ac:dyDescent="0.2">
      <c r="B96850"/>
    </row>
    <row r="96851" spans="2:2" x14ac:dyDescent="0.2">
      <c r="B96851"/>
    </row>
    <row r="96852" spans="2:2" x14ac:dyDescent="0.2">
      <c r="B96852"/>
    </row>
    <row r="96853" spans="2:2" x14ac:dyDescent="0.2">
      <c r="B96853"/>
    </row>
    <row r="96854" spans="2:2" x14ac:dyDescent="0.2">
      <c r="B96854"/>
    </row>
    <row r="96855" spans="2:2" x14ac:dyDescent="0.2">
      <c r="B96855"/>
    </row>
    <row r="96856" spans="2:2" x14ac:dyDescent="0.2">
      <c r="B96856"/>
    </row>
    <row r="96857" spans="2:2" x14ac:dyDescent="0.2">
      <c r="B96857"/>
    </row>
    <row r="96858" spans="2:2" x14ac:dyDescent="0.2">
      <c r="B96858"/>
    </row>
    <row r="96859" spans="2:2" x14ac:dyDescent="0.2">
      <c r="B96859"/>
    </row>
    <row r="96860" spans="2:2" x14ac:dyDescent="0.2">
      <c r="B96860"/>
    </row>
    <row r="96861" spans="2:2" x14ac:dyDescent="0.2">
      <c r="B96861"/>
    </row>
    <row r="96862" spans="2:2" x14ac:dyDescent="0.2">
      <c r="B96862"/>
    </row>
    <row r="96863" spans="2:2" x14ac:dyDescent="0.2">
      <c r="B96863"/>
    </row>
    <row r="96864" spans="2:2" x14ac:dyDescent="0.2">
      <c r="B96864"/>
    </row>
    <row r="96865" spans="2:2" x14ac:dyDescent="0.2">
      <c r="B96865"/>
    </row>
    <row r="96866" spans="2:2" x14ac:dyDescent="0.2">
      <c r="B96866"/>
    </row>
    <row r="96867" spans="2:2" x14ac:dyDescent="0.2">
      <c r="B96867"/>
    </row>
    <row r="96868" spans="2:2" x14ac:dyDescent="0.2">
      <c r="B96868"/>
    </row>
    <row r="96869" spans="2:2" x14ac:dyDescent="0.2">
      <c r="B96869"/>
    </row>
    <row r="96870" spans="2:2" x14ac:dyDescent="0.2">
      <c r="B96870"/>
    </row>
    <row r="96871" spans="2:2" x14ac:dyDescent="0.2">
      <c r="B96871"/>
    </row>
    <row r="96872" spans="2:2" x14ac:dyDescent="0.2">
      <c r="B96872"/>
    </row>
    <row r="96873" spans="2:2" x14ac:dyDescent="0.2">
      <c r="B96873"/>
    </row>
    <row r="96874" spans="2:2" x14ac:dyDescent="0.2">
      <c r="B96874"/>
    </row>
    <row r="96875" spans="2:2" x14ac:dyDescent="0.2">
      <c r="B96875"/>
    </row>
    <row r="96876" spans="2:2" x14ac:dyDescent="0.2">
      <c r="B96876"/>
    </row>
    <row r="96877" spans="2:2" x14ac:dyDescent="0.2">
      <c r="B96877"/>
    </row>
    <row r="96878" spans="2:2" x14ac:dyDescent="0.2">
      <c r="B96878"/>
    </row>
    <row r="96879" spans="2:2" x14ac:dyDescent="0.2">
      <c r="B96879"/>
    </row>
    <row r="96880" spans="2:2" x14ac:dyDescent="0.2">
      <c r="B96880"/>
    </row>
    <row r="96881" spans="2:2" x14ac:dyDescent="0.2">
      <c r="B96881"/>
    </row>
    <row r="96882" spans="2:2" x14ac:dyDescent="0.2">
      <c r="B96882"/>
    </row>
    <row r="96883" spans="2:2" x14ac:dyDescent="0.2">
      <c r="B96883"/>
    </row>
    <row r="96884" spans="2:2" x14ac:dyDescent="0.2">
      <c r="B96884"/>
    </row>
    <row r="96885" spans="2:2" x14ac:dyDescent="0.2">
      <c r="B96885"/>
    </row>
    <row r="96886" spans="2:2" x14ac:dyDescent="0.2">
      <c r="B96886"/>
    </row>
    <row r="96887" spans="2:2" x14ac:dyDescent="0.2">
      <c r="B96887"/>
    </row>
    <row r="96888" spans="2:2" x14ac:dyDescent="0.2">
      <c r="B96888"/>
    </row>
    <row r="96889" spans="2:2" x14ac:dyDescent="0.2">
      <c r="B96889"/>
    </row>
    <row r="96890" spans="2:2" x14ac:dyDescent="0.2">
      <c r="B96890"/>
    </row>
    <row r="96891" spans="2:2" x14ac:dyDescent="0.2">
      <c r="B96891"/>
    </row>
    <row r="96892" spans="2:2" x14ac:dyDescent="0.2">
      <c r="B96892"/>
    </row>
    <row r="96893" spans="2:2" x14ac:dyDescent="0.2">
      <c r="B96893"/>
    </row>
    <row r="96894" spans="2:2" x14ac:dyDescent="0.2">
      <c r="B96894"/>
    </row>
    <row r="96895" spans="2:2" x14ac:dyDescent="0.2">
      <c r="B96895"/>
    </row>
    <row r="96896" spans="2:2" x14ac:dyDescent="0.2">
      <c r="B96896"/>
    </row>
    <row r="96897" spans="2:2" x14ac:dyDescent="0.2">
      <c r="B96897"/>
    </row>
    <row r="96898" spans="2:2" x14ac:dyDescent="0.2">
      <c r="B96898"/>
    </row>
    <row r="96899" spans="2:2" x14ac:dyDescent="0.2">
      <c r="B96899"/>
    </row>
    <row r="96900" spans="2:2" x14ac:dyDescent="0.2">
      <c r="B96900"/>
    </row>
    <row r="96901" spans="2:2" x14ac:dyDescent="0.2">
      <c r="B96901"/>
    </row>
    <row r="96902" spans="2:2" x14ac:dyDescent="0.2">
      <c r="B96902"/>
    </row>
    <row r="96903" spans="2:2" x14ac:dyDescent="0.2">
      <c r="B96903"/>
    </row>
    <row r="96904" spans="2:2" x14ac:dyDescent="0.2">
      <c r="B96904"/>
    </row>
    <row r="96905" spans="2:2" x14ac:dyDescent="0.2">
      <c r="B96905"/>
    </row>
    <row r="96906" spans="2:2" x14ac:dyDescent="0.2">
      <c r="B96906"/>
    </row>
    <row r="96907" spans="2:2" x14ac:dyDescent="0.2">
      <c r="B96907"/>
    </row>
    <row r="96908" spans="2:2" x14ac:dyDescent="0.2">
      <c r="B96908"/>
    </row>
    <row r="96909" spans="2:2" x14ac:dyDescent="0.2">
      <c r="B96909"/>
    </row>
    <row r="96910" spans="2:2" x14ac:dyDescent="0.2">
      <c r="B96910"/>
    </row>
    <row r="96911" spans="2:2" x14ac:dyDescent="0.2">
      <c r="B96911"/>
    </row>
    <row r="96912" spans="2:2" x14ac:dyDescent="0.2">
      <c r="B96912"/>
    </row>
    <row r="96913" spans="2:2" x14ac:dyDescent="0.2">
      <c r="B96913"/>
    </row>
    <row r="96914" spans="2:2" x14ac:dyDescent="0.2">
      <c r="B96914"/>
    </row>
    <row r="96915" spans="2:2" x14ac:dyDescent="0.2">
      <c r="B96915"/>
    </row>
    <row r="96916" spans="2:2" x14ac:dyDescent="0.2">
      <c r="B96916"/>
    </row>
    <row r="96917" spans="2:2" x14ac:dyDescent="0.2">
      <c r="B96917"/>
    </row>
    <row r="96918" spans="2:2" x14ac:dyDescent="0.2">
      <c r="B96918"/>
    </row>
    <row r="96919" spans="2:2" x14ac:dyDescent="0.2">
      <c r="B96919"/>
    </row>
    <row r="96920" spans="2:2" x14ac:dyDescent="0.2">
      <c r="B96920"/>
    </row>
    <row r="96921" spans="2:2" x14ac:dyDescent="0.2">
      <c r="B96921"/>
    </row>
    <row r="96922" spans="2:2" x14ac:dyDescent="0.2">
      <c r="B96922"/>
    </row>
    <row r="96923" spans="2:2" x14ac:dyDescent="0.2">
      <c r="B96923"/>
    </row>
    <row r="96924" spans="2:2" x14ac:dyDescent="0.2">
      <c r="B96924"/>
    </row>
    <row r="96925" spans="2:2" x14ac:dyDescent="0.2">
      <c r="B96925"/>
    </row>
    <row r="96926" spans="2:2" x14ac:dyDescent="0.2">
      <c r="B96926"/>
    </row>
    <row r="96927" spans="2:2" x14ac:dyDescent="0.2">
      <c r="B96927"/>
    </row>
    <row r="96928" spans="2:2" x14ac:dyDescent="0.2">
      <c r="B96928"/>
    </row>
    <row r="96929" spans="2:2" x14ac:dyDescent="0.2">
      <c r="B96929"/>
    </row>
    <row r="96930" spans="2:2" x14ac:dyDescent="0.2">
      <c r="B96930"/>
    </row>
    <row r="96931" spans="2:2" x14ac:dyDescent="0.2">
      <c r="B96931"/>
    </row>
    <row r="96932" spans="2:2" x14ac:dyDescent="0.2">
      <c r="B96932"/>
    </row>
    <row r="96933" spans="2:2" x14ac:dyDescent="0.2">
      <c r="B96933"/>
    </row>
    <row r="96934" spans="2:2" x14ac:dyDescent="0.2">
      <c r="B96934"/>
    </row>
    <row r="96935" spans="2:2" x14ac:dyDescent="0.2">
      <c r="B96935"/>
    </row>
    <row r="96936" spans="2:2" x14ac:dyDescent="0.2">
      <c r="B96936"/>
    </row>
    <row r="96937" spans="2:2" x14ac:dyDescent="0.2">
      <c r="B96937"/>
    </row>
    <row r="96938" spans="2:2" x14ac:dyDescent="0.2">
      <c r="B96938"/>
    </row>
    <row r="96939" spans="2:2" x14ac:dyDescent="0.2">
      <c r="B96939"/>
    </row>
    <row r="96940" spans="2:2" x14ac:dyDescent="0.2">
      <c r="B96940"/>
    </row>
    <row r="96941" spans="2:2" x14ac:dyDescent="0.2">
      <c r="B96941"/>
    </row>
    <row r="96942" spans="2:2" x14ac:dyDescent="0.2">
      <c r="B96942"/>
    </row>
    <row r="96943" spans="2:2" x14ac:dyDescent="0.2">
      <c r="B96943"/>
    </row>
    <row r="96944" spans="2:2" x14ac:dyDescent="0.2">
      <c r="B96944"/>
    </row>
    <row r="96945" spans="2:2" x14ac:dyDescent="0.2">
      <c r="B96945"/>
    </row>
    <row r="96946" spans="2:2" x14ac:dyDescent="0.2">
      <c r="B96946"/>
    </row>
    <row r="96947" spans="2:2" x14ac:dyDescent="0.2">
      <c r="B96947"/>
    </row>
    <row r="96948" spans="2:2" x14ac:dyDescent="0.2">
      <c r="B96948"/>
    </row>
    <row r="96949" spans="2:2" x14ac:dyDescent="0.2">
      <c r="B96949"/>
    </row>
    <row r="96950" spans="2:2" x14ac:dyDescent="0.2">
      <c r="B96950"/>
    </row>
    <row r="96951" spans="2:2" x14ac:dyDescent="0.2">
      <c r="B96951"/>
    </row>
    <row r="96952" spans="2:2" x14ac:dyDescent="0.2">
      <c r="B96952"/>
    </row>
    <row r="96953" spans="2:2" x14ac:dyDescent="0.2">
      <c r="B96953"/>
    </row>
    <row r="96954" spans="2:2" x14ac:dyDescent="0.2">
      <c r="B96954"/>
    </row>
    <row r="96955" spans="2:2" x14ac:dyDescent="0.2">
      <c r="B96955"/>
    </row>
    <row r="96956" spans="2:2" x14ac:dyDescent="0.2">
      <c r="B96956"/>
    </row>
    <row r="96957" spans="2:2" x14ac:dyDescent="0.2">
      <c r="B96957"/>
    </row>
    <row r="96958" spans="2:2" x14ac:dyDescent="0.2">
      <c r="B96958"/>
    </row>
    <row r="96959" spans="2:2" x14ac:dyDescent="0.2">
      <c r="B96959"/>
    </row>
    <row r="96960" spans="2:2" x14ac:dyDescent="0.2">
      <c r="B96960"/>
    </row>
    <row r="96961" spans="2:2" x14ac:dyDescent="0.2">
      <c r="B96961"/>
    </row>
    <row r="96962" spans="2:2" x14ac:dyDescent="0.2">
      <c r="B96962"/>
    </row>
    <row r="96963" spans="2:2" x14ac:dyDescent="0.2">
      <c r="B96963"/>
    </row>
    <row r="96964" spans="2:2" x14ac:dyDescent="0.2">
      <c r="B96964"/>
    </row>
    <row r="96965" spans="2:2" x14ac:dyDescent="0.2">
      <c r="B96965"/>
    </row>
    <row r="96966" spans="2:2" x14ac:dyDescent="0.2">
      <c r="B96966"/>
    </row>
    <row r="96967" spans="2:2" x14ac:dyDescent="0.2">
      <c r="B96967"/>
    </row>
    <row r="96968" spans="2:2" x14ac:dyDescent="0.2">
      <c r="B96968"/>
    </row>
    <row r="96969" spans="2:2" x14ac:dyDescent="0.2">
      <c r="B96969"/>
    </row>
    <row r="96970" spans="2:2" x14ac:dyDescent="0.2">
      <c r="B96970"/>
    </row>
    <row r="96971" spans="2:2" x14ac:dyDescent="0.2">
      <c r="B96971"/>
    </row>
    <row r="96972" spans="2:2" x14ac:dyDescent="0.2">
      <c r="B96972"/>
    </row>
    <row r="96973" spans="2:2" x14ac:dyDescent="0.2">
      <c r="B96973"/>
    </row>
    <row r="96974" spans="2:2" x14ac:dyDescent="0.2">
      <c r="B96974"/>
    </row>
    <row r="96975" spans="2:2" x14ac:dyDescent="0.2">
      <c r="B96975"/>
    </row>
    <row r="96976" spans="2:2" x14ac:dyDescent="0.2">
      <c r="B96976"/>
    </row>
    <row r="96977" spans="2:2" x14ac:dyDescent="0.2">
      <c r="B96977"/>
    </row>
    <row r="96978" spans="2:2" x14ac:dyDescent="0.2">
      <c r="B96978"/>
    </row>
    <row r="96979" spans="2:2" x14ac:dyDescent="0.2">
      <c r="B96979"/>
    </row>
    <row r="96980" spans="2:2" x14ac:dyDescent="0.2">
      <c r="B96980"/>
    </row>
    <row r="96981" spans="2:2" x14ac:dyDescent="0.2">
      <c r="B96981"/>
    </row>
    <row r="96982" spans="2:2" x14ac:dyDescent="0.2">
      <c r="B96982"/>
    </row>
    <row r="96983" spans="2:2" x14ac:dyDescent="0.2">
      <c r="B96983"/>
    </row>
    <row r="96984" spans="2:2" x14ac:dyDescent="0.2">
      <c r="B96984"/>
    </row>
    <row r="96985" spans="2:2" x14ac:dyDescent="0.2">
      <c r="B96985"/>
    </row>
    <row r="96986" spans="2:2" x14ac:dyDescent="0.2">
      <c r="B96986"/>
    </row>
    <row r="96987" spans="2:2" x14ac:dyDescent="0.2">
      <c r="B96987"/>
    </row>
    <row r="96988" spans="2:2" x14ac:dyDescent="0.2">
      <c r="B96988"/>
    </row>
    <row r="96989" spans="2:2" x14ac:dyDescent="0.2">
      <c r="B96989"/>
    </row>
    <row r="96990" spans="2:2" x14ac:dyDescent="0.2">
      <c r="B96990"/>
    </row>
    <row r="96991" spans="2:2" x14ac:dyDescent="0.2">
      <c r="B96991"/>
    </row>
    <row r="96992" spans="2:2" x14ac:dyDescent="0.2">
      <c r="B96992"/>
    </row>
    <row r="96993" spans="2:2" x14ac:dyDescent="0.2">
      <c r="B96993"/>
    </row>
    <row r="96994" spans="2:2" x14ac:dyDescent="0.2">
      <c r="B96994"/>
    </row>
    <row r="96995" spans="2:2" x14ac:dyDescent="0.2">
      <c r="B96995"/>
    </row>
    <row r="96996" spans="2:2" x14ac:dyDescent="0.2">
      <c r="B96996"/>
    </row>
    <row r="96997" spans="2:2" x14ac:dyDescent="0.2">
      <c r="B96997"/>
    </row>
    <row r="96998" spans="2:2" x14ac:dyDescent="0.2">
      <c r="B96998"/>
    </row>
    <row r="96999" spans="2:2" x14ac:dyDescent="0.2">
      <c r="B96999"/>
    </row>
    <row r="97000" spans="2:2" x14ac:dyDescent="0.2">
      <c r="B97000"/>
    </row>
    <row r="97001" spans="2:2" x14ac:dyDescent="0.2">
      <c r="B97001"/>
    </row>
    <row r="97002" spans="2:2" x14ac:dyDescent="0.2">
      <c r="B97002"/>
    </row>
    <row r="97003" spans="2:2" x14ac:dyDescent="0.2">
      <c r="B97003"/>
    </row>
    <row r="97004" spans="2:2" x14ac:dyDescent="0.2">
      <c r="B97004"/>
    </row>
    <row r="97005" spans="2:2" x14ac:dyDescent="0.2">
      <c r="B97005"/>
    </row>
    <row r="97006" spans="2:2" x14ac:dyDescent="0.2">
      <c r="B97006"/>
    </row>
    <row r="97007" spans="2:2" x14ac:dyDescent="0.2">
      <c r="B97007"/>
    </row>
    <row r="97008" spans="2:2" x14ac:dyDescent="0.2">
      <c r="B97008"/>
    </row>
    <row r="97009" spans="2:2" x14ac:dyDescent="0.2">
      <c r="B97009"/>
    </row>
    <row r="97010" spans="2:2" x14ac:dyDescent="0.2">
      <c r="B97010"/>
    </row>
    <row r="97011" spans="2:2" x14ac:dyDescent="0.2">
      <c r="B97011"/>
    </row>
    <row r="97012" spans="2:2" x14ac:dyDescent="0.2">
      <c r="B97012"/>
    </row>
    <row r="97013" spans="2:2" x14ac:dyDescent="0.2">
      <c r="B97013"/>
    </row>
    <row r="97014" spans="2:2" x14ac:dyDescent="0.2">
      <c r="B97014"/>
    </row>
    <row r="97015" spans="2:2" x14ac:dyDescent="0.2">
      <c r="B97015"/>
    </row>
    <row r="97016" spans="2:2" x14ac:dyDescent="0.2">
      <c r="B97016"/>
    </row>
    <row r="97017" spans="2:2" x14ac:dyDescent="0.2">
      <c r="B97017"/>
    </row>
    <row r="97018" spans="2:2" x14ac:dyDescent="0.2">
      <c r="B97018"/>
    </row>
    <row r="97019" spans="2:2" x14ac:dyDescent="0.2">
      <c r="B97019"/>
    </row>
    <row r="97020" spans="2:2" x14ac:dyDescent="0.2">
      <c r="B97020"/>
    </row>
    <row r="97021" spans="2:2" x14ac:dyDescent="0.2">
      <c r="B97021"/>
    </row>
    <row r="97022" spans="2:2" x14ac:dyDescent="0.2">
      <c r="B97022"/>
    </row>
    <row r="97023" spans="2:2" x14ac:dyDescent="0.2">
      <c r="B97023"/>
    </row>
    <row r="97024" spans="2:2" x14ac:dyDescent="0.2">
      <c r="B97024"/>
    </row>
    <row r="97025" spans="2:2" x14ac:dyDescent="0.2">
      <c r="B97025"/>
    </row>
    <row r="97026" spans="2:2" x14ac:dyDescent="0.2">
      <c r="B97026"/>
    </row>
    <row r="97027" spans="2:2" x14ac:dyDescent="0.2">
      <c r="B97027"/>
    </row>
    <row r="97028" spans="2:2" x14ac:dyDescent="0.2">
      <c r="B97028"/>
    </row>
    <row r="97029" spans="2:2" x14ac:dyDescent="0.2">
      <c r="B97029"/>
    </row>
    <row r="97030" spans="2:2" x14ac:dyDescent="0.2">
      <c r="B97030"/>
    </row>
    <row r="97031" spans="2:2" x14ac:dyDescent="0.2">
      <c r="B97031"/>
    </row>
    <row r="97032" spans="2:2" x14ac:dyDescent="0.2">
      <c r="B97032"/>
    </row>
    <row r="97033" spans="2:2" x14ac:dyDescent="0.2">
      <c r="B97033"/>
    </row>
    <row r="97034" spans="2:2" x14ac:dyDescent="0.2">
      <c r="B97034"/>
    </row>
    <row r="97035" spans="2:2" x14ac:dyDescent="0.2">
      <c r="B97035"/>
    </row>
    <row r="97036" spans="2:2" x14ac:dyDescent="0.2">
      <c r="B97036"/>
    </row>
    <row r="97037" spans="2:2" x14ac:dyDescent="0.2">
      <c r="B97037"/>
    </row>
    <row r="97038" spans="2:2" x14ac:dyDescent="0.2">
      <c r="B97038"/>
    </row>
    <row r="97039" spans="2:2" x14ac:dyDescent="0.2">
      <c r="B97039"/>
    </row>
    <row r="97040" spans="2:2" x14ac:dyDescent="0.2">
      <c r="B97040"/>
    </row>
    <row r="97041" spans="2:2" x14ac:dyDescent="0.2">
      <c r="B97041"/>
    </row>
    <row r="97042" spans="2:2" x14ac:dyDescent="0.2">
      <c r="B97042"/>
    </row>
    <row r="97043" spans="2:2" x14ac:dyDescent="0.2">
      <c r="B97043"/>
    </row>
    <row r="97044" spans="2:2" x14ac:dyDescent="0.2">
      <c r="B97044"/>
    </row>
    <row r="97045" spans="2:2" x14ac:dyDescent="0.2">
      <c r="B97045"/>
    </row>
    <row r="97046" spans="2:2" x14ac:dyDescent="0.2">
      <c r="B97046"/>
    </row>
    <row r="97047" spans="2:2" x14ac:dyDescent="0.2">
      <c r="B97047"/>
    </row>
    <row r="97048" spans="2:2" x14ac:dyDescent="0.2">
      <c r="B97048"/>
    </row>
    <row r="97049" spans="2:2" x14ac:dyDescent="0.2">
      <c r="B97049"/>
    </row>
    <row r="97050" spans="2:2" x14ac:dyDescent="0.2">
      <c r="B97050"/>
    </row>
    <row r="97051" spans="2:2" x14ac:dyDescent="0.2">
      <c r="B97051"/>
    </row>
    <row r="97052" spans="2:2" x14ac:dyDescent="0.2">
      <c r="B97052"/>
    </row>
    <row r="97053" spans="2:2" x14ac:dyDescent="0.2">
      <c r="B97053"/>
    </row>
    <row r="97054" spans="2:2" x14ac:dyDescent="0.2">
      <c r="B97054"/>
    </row>
    <row r="97055" spans="2:2" x14ac:dyDescent="0.2">
      <c r="B97055"/>
    </row>
    <row r="97056" spans="2:2" x14ac:dyDescent="0.2">
      <c r="B97056"/>
    </row>
    <row r="97057" spans="2:2" x14ac:dyDescent="0.2">
      <c r="B97057"/>
    </row>
    <row r="97058" spans="2:2" x14ac:dyDescent="0.2">
      <c r="B97058"/>
    </row>
    <row r="97059" spans="2:2" x14ac:dyDescent="0.2">
      <c r="B97059"/>
    </row>
    <row r="97060" spans="2:2" x14ac:dyDescent="0.2">
      <c r="B97060"/>
    </row>
    <row r="97061" spans="2:2" x14ac:dyDescent="0.2">
      <c r="B97061"/>
    </row>
    <row r="97062" spans="2:2" x14ac:dyDescent="0.2">
      <c r="B97062"/>
    </row>
    <row r="97063" spans="2:2" x14ac:dyDescent="0.2">
      <c r="B97063"/>
    </row>
    <row r="97064" spans="2:2" x14ac:dyDescent="0.2">
      <c r="B97064"/>
    </row>
    <row r="97065" spans="2:2" x14ac:dyDescent="0.2">
      <c r="B97065"/>
    </row>
    <row r="97066" spans="2:2" x14ac:dyDescent="0.2">
      <c r="B97066"/>
    </row>
    <row r="97067" spans="2:2" x14ac:dyDescent="0.2">
      <c r="B97067"/>
    </row>
    <row r="97068" spans="2:2" x14ac:dyDescent="0.2">
      <c r="B97068"/>
    </row>
    <row r="97069" spans="2:2" x14ac:dyDescent="0.2">
      <c r="B97069"/>
    </row>
    <row r="97070" spans="2:2" x14ac:dyDescent="0.2">
      <c r="B97070"/>
    </row>
    <row r="97071" spans="2:2" x14ac:dyDescent="0.2">
      <c r="B97071"/>
    </row>
    <row r="97072" spans="2:2" x14ac:dyDescent="0.2">
      <c r="B97072"/>
    </row>
    <row r="97073" spans="2:2" x14ac:dyDescent="0.2">
      <c r="B97073"/>
    </row>
    <row r="97074" spans="2:2" x14ac:dyDescent="0.2">
      <c r="B97074"/>
    </row>
    <row r="97075" spans="2:2" x14ac:dyDescent="0.2">
      <c r="B97075"/>
    </row>
    <row r="97076" spans="2:2" x14ac:dyDescent="0.2">
      <c r="B97076"/>
    </row>
    <row r="97077" spans="2:2" x14ac:dyDescent="0.2">
      <c r="B97077"/>
    </row>
    <row r="97078" spans="2:2" x14ac:dyDescent="0.2">
      <c r="B97078"/>
    </row>
    <row r="97079" spans="2:2" x14ac:dyDescent="0.2">
      <c r="B97079"/>
    </row>
    <row r="97080" spans="2:2" x14ac:dyDescent="0.2">
      <c r="B97080"/>
    </row>
    <row r="97081" spans="2:2" x14ac:dyDescent="0.2">
      <c r="B97081"/>
    </row>
    <row r="97082" spans="2:2" x14ac:dyDescent="0.2">
      <c r="B97082"/>
    </row>
    <row r="97083" spans="2:2" x14ac:dyDescent="0.2">
      <c r="B97083"/>
    </row>
    <row r="97084" spans="2:2" x14ac:dyDescent="0.2">
      <c r="B97084"/>
    </row>
    <row r="97085" spans="2:2" x14ac:dyDescent="0.2">
      <c r="B97085"/>
    </row>
    <row r="97086" spans="2:2" x14ac:dyDescent="0.2">
      <c r="B97086"/>
    </row>
    <row r="97087" spans="2:2" x14ac:dyDescent="0.2">
      <c r="B97087"/>
    </row>
    <row r="97088" spans="2:2" x14ac:dyDescent="0.2">
      <c r="B97088"/>
    </row>
    <row r="97089" spans="2:2" x14ac:dyDescent="0.2">
      <c r="B97089"/>
    </row>
    <row r="97090" spans="2:2" x14ac:dyDescent="0.2">
      <c r="B97090"/>
    </row>
    <row r="97091" spans="2:2" x14ac:dyDescent="0.2">
      <c r="B97091"/>
    </row>
    <row r="97092" spans="2:2" x14ac:dyDescent="0.2">
      <c r="B97092"/>
    </row>
    <row r="97093" spans="2:2" x14ac:dyDescent="0.2">
      <c r="B97093"/>
    </row>
    <row r="97094" spans="2:2" x14ac:dyDescent="0.2">
      <c r="B97094"/>
    </row>
    <row r="97095" spans="2:2" x14ac:dyDescent="0.2">
      <c r="B97095"/>
    </row>
    <row r="97096" spans="2:2" x14ac:dyDescent="0.2">
      <c r="B97096"/>
    </row>
    <row r="97097" spans="2:2" x14ac:dyDescent="0.2">
      <c r="B97097"/>
    </row>
    <row r="97098" spans="2:2" x14ac:dyDescent="0.2">
      <c r="B97098"/>
    </row>
    <row r="97099" spans="2:2" x14ac:dyDescent="0.2">
      <c r="B97099"/>
    </row>
    <row r="97100" spans="2:2" x14ac:dyDescent="0.2">
      <c r="B97100"/>
    </row>
    <row r="97101" spans="2:2" x14ac:dyDescent="0.2">
      <c r="B97101"/>
    </row>
    <row r="97102" spans="2:2" x14ac:dyDescent="0.2">
      <c r="B97102"/>
    </row>
    <row r="97103" spans="2:2" x14ac:dyDescent="0.2">
      <c r="B97103"/>
    </row>
    <row r="97104" spans="2:2" x14ac:dyDescent="0.2">
      <c r="B97104"/>
    </row>
    <row r="97105" spans="2:2" x14ac:dyDescent="0.2">
      <c r="B97105"/>
    </row>
    <row r="97106" spans="2:2" x14ac:dyDescent="0.2">
      <c r="B97106"/>
    </row>
    <row r="97107" spans="2:2" x14ac:dyDescent="0.2">
      <c r="B97107"/>
    </row>
    <row r="97108" spans="2:2" x14ac:dyDescent="0.2">
      <c r="B97108"/>
    </row>
    <row r="97109" spans="2:2" x14ac:dyDescent="0.2">
      <c r="B97109"/>
    </row>
    <row r="97110" spans="2:2" x14ac:dyDescent="0.2">
      <c r="B97110"/>
    </row>
    <row r="97111" spans="2:2" x14ac:dyDescent="0.2">
      <c r="B97111"/>
    </row>
    <row r="97112" spans="2:2" x14ac:dyDescent="0.2">
      <c r="B97112"/>
    </row>
    <row r="97113" spans="2:2" x14ac:dyDescent="0.2">
      <c r="B97113"/>
    </row>
    <row r="97114" spans="2:2" x14ac:dyDescent="0.2">
      <c r="B97114"/>
    </row>
    <row r="97115" spans="2:2" x14ac:dyDescent="0.2">
      <c r="B97115"/>
    </row>
    <row r="97116" spans="2:2" x14ac:dyDescent="0.2">
      <c r="B97116"/>
    </row>
    <row r="97117" spans="2:2" x14ac:dyDescent="0.2">
      <c r="B97117"/>
    </row>
    <row r="97118" spans="2:2" x14ac:dyDescent="0.2">
      <c r="B97118"/>
    </row>
    <row r="97119" spans="2:2" x14ac:dyDescent="0.2">
      <c r="B97119"/>
    </row>
    <row r="97120" spans="2:2" x14ac:dyDescent="0.2">
      <c r="B97120"/>
    </row>
    <row r="97121" spans="2:2" x14ac:dyDescent="0.2">
      <c r="B97121"/>
    </row>
    <row r="97122" spans="2:2" x14ac:dyDescent="0.2">
      <c r="B97122"/>
    </row>
    <row r="97123" spans="2:2" x14ac:dyDescent="0.2">
      <c r="B97123"/>
    </row>
    <row r="97124" spans="2:2" x14ac:dyDescent="0.2">
      <c r="B97124"/>
    </row>
    <row r="97125" spans="2:2" x14ac:dyDescent="0.2">
      <c r="B97125"/>
    </row>
    <row r="97126" spans="2:2" x14ac:dyDescent="0.2">
      <c r="B97126"/>
    </row>
    <row r="97127" spans="2:2" x14ac:dyDescent="0.2">
      <c r="B97127"/>
    </row>
    <row r="97128" spans="2:2" x14ac:dyDescent="0.2">
      <c r="B97128"/>
    </row>
    <row r="97129" spans="2:2" x14ac:dyDescent="0.2">
      <c r="B97129"/>
    </row>
    <row r="97130" spans="2:2" x14ac:dyDescent="0.2">
      <c r="B97130"/>
    </row>
    <row r="97131" spans="2:2" x14ac:dyDescent="0.2">
      <c r="B97131"/>
    </row>
    <row r="97132" spans="2:2" x14ac:dyDescent="0.2">
      <c r="B97132"/>
    </row>
    <row r="97133" spans="2:2" x14ac:dyDescent="0.2">
      <c r="B97133"/>
    </row>
    <row r="97134" spans="2:2" x14ac:dyDescent="0.2">
      <c r="B97134"/>
    </row>
    <row r="97135" spans="2:2" x14ac:dyDescent="0.2">
      <c r="B97135"/>
    </row>
    <row r="97136" spans="2:2" x14ac:dyDescent="0.2">
      <c r="B97136"/>
    </row>
    <row r="97137" spans="2:2" x14ac:dyDescent="0.2">
      <c r="B97137"/>
    </row>
    <row r="97138" spans="2:2" x14ac:dyDescent="0.2">
      <c r="B97138"/>
    </row>
    <row r="97139" spans="2:2" x14ac:dyDescent="0.2">
      <c r="B97139"/>
    </row>
    <row r="97140" spans="2:2" x14ac:dyDescent="0.2">
      <c r="B97140"/>
    </row>
    <row r="97141" spans="2:2" x14ac:dyDescent="0.2">
      <c r="B97141"/>
    </row>
    <row r="97142" spans="2:2" x14ac:dyDescent="0.2">
      <c r="B97142"/>
    </row>
    <row r="97143" spans="2:2" x14ac:dyDescent="0.2">
      <c r="B97143"/>
    </row>
    <row r="97144" spans="2:2" x14ac:dyDescent="0.2">
      <c r="B97144"/>
    </row>
    <row r="97145" spans="2:2" x14ac:dyDescent="0.2">
      <c r="B97145"/>
    </row>
    <row r="97146" spans="2:2" x14ac:dyDescent="0.2">
      <c r="B97146"/>
    </row>
    <row r="97147" spans="2:2" x14ac:dyDescent="0.2">
      <c r="B97147"/>
    </row>
    <row r="97148" spans="2:2" x14ac:dyDescent="0.2">
      <c r="B97148"/>
    </row>
    <row r="97149" spans="2:2" x14ac:dyDescent="0.2">
      <c r="B97149"/>
    </row>
    <row r="97150" spans="2:2" x14ac:dyDescent="0.2">
      <c r="B97150"/>
    </row>
    <row r="97151" spans="2:2" x14ac:dyDescent="0.2">
      <c r="B97151"/>
    </row>
    <row r="97152" spans="2:2" x14ac:dyDescent="0.2">
      <c r="B97152"/>
    </row>
    <row r="97153" spans="2:2" x14ac:dyDescent="0.2">
      <c r="B97153"/>
    </row>
    <row r="97154" spans="2:2" x14ac:dyDescent="0.2">
      <c r="B97154"/>
    </row>
    <row r="97155" spans="2:2" x14ac:dyDescent="0.2">
      <c r="B97155"/>
    </row>
    <row r="97156" spans="2:2" x14ac:dyDescent="0.2">
      <c r="B97156"/>
    </row>
    <row r="97157" spans="2:2" x14ac:dyDescent="0.2">
      <c r="B97157"/>
    </row>
    <row r="97158" spans="2:2" x14ac:dyDescent="0.2">
      <c r="B97158"/>
    </row>
    <row r="97159" spans="2:2" x14ac:dyDescent="0.2">
      <c r="B97159"/>
    </row>
    <row r="97160" spans="2:2" x14ac:dyDescent="0.2">
      <c r="B97160"/>
    </row>
    <row r="97161" spans="2:2" x14ac:dyDescent="0.2">
      <c r="B97161"/>
    </row>
    <row r="97162" spans="2:2" x14ac:dyDescent="0.2">
      <c r="B97162"/>
    </row>
    <row r="97163" spans="2:2" x14ac:dyDescent="0.2">
      <c r="B97163"/>
    </row>
    <row r="97164" spans="2:2" x14ac:dyDescent="0.2">
      <c r="B97164"/>
    </row>
    <row r="97165" spans="2:2" x14ac:dyDescent="0.2">
      <c r="B97165"/>
    </row>
    <row r="97166" spans="2:2" x14ac:dyDescent="0.2">
      <c r="B97166"/>
    </row>
    <row r="97167" spans="2:2" x14ac:dyDescent="0.2">
      <c r="B97167"/>
    </row>
    <row r="97168" spans="2:2" x14ac:dyDescent="0.2">
      <c r="B97168"/>
    </row>
    <row r="97169" spans="2:2" x14ac:dyDescent="0.2">
      <c r="B97169"/>
    </row>
    <row r="97170" spans="2:2" x14ac:dyDescent="0.2">
      <c r="B97170"/>
    </row>
    <row r="97171" spans="2:2" x14ac:dyDescent="0.2">
      <c r="B97171"/>
    </row>
    <row r="97172" spans="2:2" x14ac:dyDescent="0.2">
      <c r="B97172"/>
    </row>
    <row r="97173" spans="2:2" x14ac:dyDescent="0.2">
      <c r="B97173"/>
    </row>
    <row r="97174" spans="2:2" x14ac:dyDescent="0.2">
      <c r="B97174"/>
    </row>
    <row r="97175" spans="2:2" x14ac:dyDescent="0.2">
      <c r="B97175"/>
    </row>
    <row r="97176" spans="2:2" x14ac:dyDescent="0.2">
      <c r="B97176"/>
    </row>
    <row r="97177" spans="2:2" x14ac:dyDescent="0.2">
      <c r="B97177"/>
    </row>
    <row r="97178" spans="2:2" x14ac:dyDescent="0.2">
      <c r="B97178"/>
    </row>
    <row r="97179" spans="2:2" x14ac:dyDescent="0.2">
      <c r="B97179"/>
    </row>
    <row r="97180" spans="2:2" x14ac:dyDescent="0.2">
      <c r="B97180"/>
    </row>
    <row r="97181" spans="2:2" x14ac:dyDescent="0.2">
      <c r="B97181"/>
    </row>
    <row r="97182" spans="2:2" x14ac:dyDescent="0.2">
      <c r="B97182"/>
    </row>
    <row r="97183" spans="2:2" x14ac:dyDescent="0.2">
      <c r="B97183"/>
    </row>
    <row r="97184" spans="2:2" x14ac:dyDescent="0.2">
      <c r="B97184"/>
    </row>
    <row r="97185" spans="2:2" x14ac:dyDescent="0.2">
      <c r="B97185"/>
    </row>
    <row r="97186" spans="2:2" x14ac:dyDescent="0.2">
      <c r="B97186"/>
    </row>
    <row r="97187" spans="2:2" x14ac:dyDescent="0.2">
      <c r="B97187"/>
    </row>
    <row r="97188" spans="2:2" x14ac:dyDescent="0.2">
      <c r="B97188"/>
    </row>
    <row r="97189" spans="2:2" x14ac:dyDescent="0.2">
      <c r="B97189"/>
    </row>
    <row r="97190" spans="2:2" x14ac:dyDescent="0.2">
      <c r="B97190"/>
    </row>
    <row r="97191" spans="2:2" x14ac:dyDescent="0.2">
      <c r="B97191"/>
    </row>
    <row r="97192" spans="2:2" x14ac:dyDescent="0.2">
      <c r="B97192"/>
    </row>
    <row r="97193" spans="2:2" x14ac:dyDescent="0.2">
      <c r="B97193"/>
    </row>
    <row r="97194" spans="2:2" x14ac:dyDescent="0.2">
      <c r="B97194"/>
    </row>
    <row r="97195" spans="2:2" x14ac:dyDescent="0.2">
      <c r="B97195"/>
    </row>
    <row r="97196" spans="2:2" x14ac:dyDescent="0.2">
      <c r="B97196"/>
    </row>
    <row r="97197" spans="2:2" x14ac:dyDescent="0.2">
      <c r="B97197"/>
    </row>
    <row r="97198" spans="2:2" x14ac:dyDescent="0.2">
      <c r="B97198"/>
    </row>
    <row r="97199" spans="2:2" x14ac:dyDescent="0.2">
      <c r="B97199"/>
    </row>
    <row r="97200" spans="2:2" x14ac:dyDescent="0.2">
      <c r="B97200"/>
    </row>
    <row r="97201" spans="2:2" x14ac:dyDescent="0.2">
      <c r="B97201"/>
    </row>
    <row r="97202" spans="2:2" x14ac:dyDescent="0.2">
      <c r="B97202"/>
    </row>
    <row r="97203" spans="2:2" x14ac:dyDescent="0.2">
      <c r="B97203"/>
    </row>
    <row r="97204" spans="2:2" x14ac:dyDescent="0.2">
      <c r="B97204"/>
    </row>
    <row r="97205" spans="2:2" x14ac:dyDescent="0.2">
      <c r="B97205"/>
    </row>
    <row r="97206" spans="2:2" x14ac:dyDescent="0.2">
      <c r="B97206"/>
    </row>
    <row r="97207" spans="2:2" x14ac:dyDescent="0.2">
      <c r="B97207"/>
    </row>
    <row r="97208" spans="2:2" x14ac:dyDescent="0.2">
      <c r="B97208"/>
    </row>
    <row r="97209" spans="2:2" x14ac:dyDescent="0.2">
      <c r="B97209"/>
    </row>
    <row r="97210" spans="2:2" x14ac:dyDescent="0.2">
      <c r="B97210"/>
    </row>
    <row r="97211" spans="2:2" x14ac:dyDescent="0.2">
      <c r="B97211"/>
    </row>
    <row r="97212" spans="2:2" x14ac:dyDescent="0.2">
      <c r="B97212"/>
    </row>
    <row r="97213" spans="2:2" x14ac:dyDescent="0.2">
      <c r="B97213"/>
    </row>
    <row r="97214" spans="2:2" x14ac:dyDescent="0.2">
      <c r="B97214"/>
    </row>
    <row r="97215" spans="2:2" x14ac:dyDescent="0.2">
      <c r="B97215"/>
    </row>
    <row r="97216" spans="2:2" x14ac:dyDescent="0.2">
      <c r="B97216"/>
    </row>
    <row r="97217" spans="2:2" x14ac:dyDescent="0.2">
      <c r="B97217"/>
    </row>
    <row r="97218" spans="2:2" x14ac:dyDescent="0.2">
      <c r="B97218"/>
    </row>
    <row r="97219" spans="2:2" x14ac:dyDescent="0.2">
      <c r="B97219"/>
    </row>
    <row r="97220" spans="2:2" x14ac:dyDescent="0.2">
      <c r="B97220"/>
    </row>
    <row r="97221" spans="2:2" x14ac:dyDescent="0.2">
      <c r="B97221"/>
    </row>
    <row r="97222" spans="2:2" x14ac:dyDescent="0.2">
      <c r="B97222"/>
    </row>
    <row r="97223" spans="2:2" x14ac:dyDescent="0.2">
      <c r="B97223"/>
    </row>
    <row r="97224" spans="2:2" x14ac:dyDescent="0.2">
      <c r="B97224"/>
    </row>
    <row r="97225" spans="2:2" x14ac:dyDescent="0.2">
      <c r="B97225"/>
    </row>
    <row r="97226" spans="2:2" x14ac:dyDescent="0.2">
      <c r="B97226"/>
    </row>
    <row r="97227" spans="2:2" x14ac:dyDescent="0.2">
      <c r="B97227"/>
    </row>
    <row r="97228" spans="2:2" x14ac:dyDescent="0.2">
      <c r="B97228"/>
    </row>
    <row r="97229" spans="2:2" x14ac:dyDescent="0.2">
      <c r="B97229"/>
    </row>
    <row r="97230" spans="2:2" x14ac:dyDescent="0.2">
      <c r="B97230"/>
    </row>
    <row r="97231" spans="2:2" x14ac:dyDescent="0.2">
      <c r="B97231"/>
    </row>
    <row r="97232" spans="2:2" x14ac:dyDescent="0.2">
      <c r="B97232"/>
    </row>
    <row r="97233" spans="2:2" x14ac:dyDescent="0.2">
      <c r="B97233"/>
    </row>
    <row r="97234" spans="2:2" x14ac:dyDescent="0.2">
      <c r="B97234"/>
    </row>
    <row r="97235" spans="2:2" x14ac:dyDescent="0.2">
      <c r="B97235"/>
    </row>
    <row r="97236" spans="2:2" x14ac:dyDescent="0.2">
      <c r="B97236"/>
    </row>
    <row r="97237" spans="2:2" x14ac:dyDescent="0.2">
      <c r="B97237"/>
    </row>
    <row r="97238" spans="2:2" x14ac:dyDescent="0.2">
      <c r="B97238"/>
    </row>
    <row r="97239" spans="2:2" x14ac:dyDescent="0.2">
      <c r="B97239"/>
    </row>
    <row r="97240" spans="2:2" x14ac:dyDescent="0.2">
      <c r="B97240"/>
    </row>
    <row r="97241" spans="2:2" x14ac:dyDescent="0.2">
      <c r="B97241"/>
    </row>
    <row r="97242" spans="2:2" x14ac:dyDescent="0.2">
      <c r="B97242"/>
    </row>
    <row r="97243" spans="2:2" x14ac:dyDescent="0.2">
      <c r="B97243"/>
    </row>
    <row r="97244" spans="2:2" x14ac:dyDescent="0.2">
      <c r="B97244"/>
    </row>
    <row r="97245" spans="2:2" x14ac:dyDescent="0.2">
      <c r="B97245"/>
    </row>
    <row r="97246" spans="2:2" x14ac:dyDescent="0.2">
      <c r="B97246"/>
    </row>
    <row r="97247" spans="2:2" x14ac:dyDescent="0.2">
      <c r="B97247"/>
    </row>
    <row r="97248" spans="2:2" x14ac:dyDescent="0.2">
      <c r="B97248"/>
    </row>
    <row r="97249" spans="2:2" x14ac:dyDescent="0.2">
      <c r="B97249"/>
    </row>
    <row r="97250" spans="2:2" x14ac:dyDescent="0.2">
      <c r="B97250"/>
    </row>
    <row r="97251" spans="2:2" x14ac:dyDescent="0.2">
      <c r="B97251"/>
    </row>
    <row r="97252" spans="2:2" x14ac:dyDescent="0.2">
      <c r="B97252"/>
    </row>
    <row r="97253" spans="2:2" x14ac:dyDescent="0.2">
      <c r="B97253"/>
    </row>
    <row r="97254" spans="2:2" x14ac:dyDescent="0.2">
      <c r="B97254"/>
    </row>
    <row r="97255" spans="2:2" x14ac:dyDescent="0.2">
      <c r="B97255"/>
    </row>
    <row r="97256" spans="2:2" x14ac:dyDescent="0.2">
      <c r="B97256"/>
    </row>
    <row r="97257" spans="2:2" x14ac:dyDescent="0.2">
      <c r="B97257"/>
    </row>
    <row r="97258" spans="2:2" x14ac:dyDescent="0.2">
      <c r="B97258"/>
    </row>
    <row r="97259" spans="2:2" x14ac:dyDescent="0.2">
      <c r="B97259"/>
    </row>
    <row r="97260" spans="2:2" x14ac:dyDescent="0.2">
      <c r="B97260"/>
    </row>
    <row r="97261" spans="2:2" x14ac:dyDescent="0.2">
      <c r="B97261"/>
    </row>
    <row r="97262" spans="2:2" x14ac:dyDescent="0.2">
      <c r="B97262"/>
    </row>
    <row r="97263" spans="2:2" x14ac:dyDescent="0.2">
      <c r="B97263"/>
    </row>
    <row r="97264" spans="2:2" x14ac:dyDescent="0.2">
      <c r="B97264"/>
    </row>
    <row r="97265" spans="2:2" x14ac:dyDescent="0.2">
      <c r="B97265"/>
    </row>
    <row r="97266" spans="2:2" x14ac:dyDescent="0.2">
      <c r="B97266"/>
    </row>
    <row r="97267" spans="2:2" x14ac:dyDescent="0.2">
      <c r="B97267"/>
    </row>
    <row r="97268" spans="2:2" x14ac:dyDescent="0.2">
      <c r="B97268"/>
    </row>
    <row r="97269" spans="2:2" x14ac:dyDescent="0.2">
      <c r="B97269"/>
    </row>
    <row r="97270" spans="2:2" x14ac:dyDescent="0.2">
      <c r="B97270"/>
    </row>
    <row r="97271" spans="2:2" x14ac:dyDescent="0.2">
      <c r="B97271"/>
    </row>
    <row r="97272" spans="2:2" x14ac:dyDescent="0.2">
      <c r="B97272"/>
    </row>
    <row r="97273" spans="2:2" x14ac:dyDescent="0.2">
      <c r="B97273"/>
    </row>
    <row r="97274" spans="2:2" x14ac:dyDescent="0.2">
      <c r="B97274"/>
    </row>
    <row r="97275" spans="2:2" x14ac:dyDescent="0.2">
      <c r="B97275"/>
    </row>
    <row r="97276" spans="2:2" x14ac:dyDescent="0.2">
      <c r="B97276"/>
    </row>
    <row r="97277" spans="2:2" x14ac:dyDescent="0.2">
      <c r="B97277"/>
    </row>
    <row r="97278" spans="2:2" x14ac:dyDescent="0.2">
      <c r="B97278"/>
    </row>
    <row r="97279" spans="2:2" x14ac:dyDescent="0.2">
      <c r="B97279"/>
    </row>
    <row r="97280" spans="2:2" x14ac:dyDescent="0.2">
      <c r="B97280"/>
    </row>
    <row r="97281" spans="2:2" x14ac:dyDescent="0.2">
      <c r="B97281"/>
    </row>
    <row r="97282" spans="2:2" x14ac:dyDescent="0.2">
      <c r="B97282"/>
    </row>
    <row r="97283" spans="2:2" x14ac:dyDescent="0.2">
      <c r="B97283"/>
    </row>
    <row r="97284" spans="2:2" x14ac:dyDescent="0.2">
      <c r="B97284"/>
    </row>
    <row r="97285" spans="2:2" x14ac:dyDescent="0.2">
      <c r="B97285"/>
    </row>
    <row r="97286" spans="2:2" x14ac:dyDescent="0.2">
      <c r="B97286"/>
    </row>
    <row r="97287" spans="2:2" x14ac:dyDescent="0.2">
      <c r="B97287"/>
    </row>
    <row r="97288" spans="2:2" x14ac:dyDescent="0.2">
      <c r="B97288"/>
    </row>
    <row r="97289" spans="2:2" x14ac:dyDescent="0.2">
      <c r="B97289"/>
    </row>
    <row r="97290" spans="2:2" x14ac:dyDescent="0.2">
      <c r="B97290"/>
    </row>
    <row r="97291" spans="2:2" x14ac:dyDescent="0.2">
      <c r="B97291"/>
    </row>
    <row r="97292" spans="2:2" x14ac:dyDescent="0.2">
      <c r="B97292"/>
    </row>
    <row r="97293" spans="2:2" x14ac:dyDescent="0.2">
      <c r="B97293"/>
    </row>
    <row r="97294" spans="2:2" x14ac:dyDescent="0.2">
      <c r="B97294"/>
    </row>
    <row r="97295" spans="2:2" x14ac:dyDescent="0.2">
      <c r="B97295"/>
    </row>
    <row r="97296" spans="2:2" x14ac:dyDescent="0.2">
      <c r="B97296"/>
    </row>
    <row r="97297" spans="2:2" x14ac:dyDescent="0.2">
      <c r="B97297"/>
    </row>
    <row r="97298" spans="2:2" x14ac:dyDescent="0.2">
      <c r="B97298"/>
    </row>
    <row r="97299" spans="2:2" x14ac:dyDescent="0.2">
      <c r="B97299"/>
    </row>
    <row r="97300" spans="2:2" x14ac:dyDescent="0.2">
      <c r="B97300"/>
    </row>
    <row r="97301" spans="2:2" x14ac:dyDescent="0.2">
      <c r="B97301"/>
    </row>
    <row r="97302" spans="2:2" x14ac:dyDescent="0.2">
      <c r="B97302"/>
    </row>
    <row r="97303" spans="2:2" x14ac:dyDescent="0.2">
      <c r="B97303"/>
    </row>
    <row r="97304" spans="2:2" x14ac:dyDescent="0.2">
      <c r="B97304"/>
    </row>
    <row r="97305" spans="2:2" x14ac:dyDescent="0.2">
      <c r="B97305"/>
    </row>
    <row r="97306" spans="2:2" x14ac:dyDescent="0.2">
      <c r="B97306"/>
    </row>
    <row r="97307" spans="2:2" x14ac:dyDescent="0.2">
      <c r="B97307"/>
    </row>
    <row r="97308" spans="2:2" x14ac:dyDescent="0.2">
      <c r="B97308"/>
    </row>
    <row r="97309" spans="2:2" x14ac:dyDescent="0.2">
      <c r="B97309"/>
    </row>
    <row r="97310" spans="2:2" x14ac:dyDescent="0.2">
      <c r="B97310"/>
    </row>
    <row r="97311" spans="2:2" x14ac:dyDescent="0.2">
      <c r="B97311"/>
    </row>
    <row r="97312" spans="2:2" x14ac:dyDescent="0.2">
      <c r="B97312"/>
    </row>
    <row r="97313" spans="2:2" x14ac:dyDescent="0.2">
      <c r="B97313"/>
    </row>
    <row r="97314" spans="2:2" x14ac:dyDescent="0.2">
      <c r="B97314"/>
    </row>
    <row r="97315" spans="2:2" x14ac:dyDescent="0.2">
      <c r="B97315"/>
    </row>
    <row r="97316" spans="2:2" x14ac:dyDescent="0.2">
      <c r="B97316"/>
    </row>
    <row r="97317" spans="2:2" x14ac:dyDescent="0.2">
      <c r="B97317"/>
    </row>
    <row r="97318" spans="2:2" x14ac:dyDescent="0.2">
      <c r="B97318"/>
    </row>
    <row r="97319" spans="2:2" x14ac:dyDescent="0.2">
      <c r="B97319"/>
    </row>
    <row r="97320" spans="2:2" x14ac:dyDescent="0.2">
      <c r="B97320"/>
    </row>
    <row r="97321" spans="2:2" x14ac:dyDescent="0.2">
      <c r="B97321"/>
    </row>
    <row r="97322" spans="2:2" x14ac:dyDescent="0.2">
      <c r="B97322"/>
    </row>
    <row r="97323" spans="2:2" x14ac:dyDescent="0.2">
      <c r="B97323"/>
    </row>
    <row r="97324" spans="2:2" x14ac:dyDescent="0.2">
      <c r="B97324"/>
    </row>
    <row r="97325" spans="2:2" x14ac:dyDescent="0.2">
      <c r="B97325"/>
    </row>
    <row r="97326" spans="2:2" x14ac:dyDescent="0.2">
      <c r="B97326"/>
    </row>
    <row r="97327" spans="2:2" x14ac:dyDescent="0.2">
      <c r="B97327"/>
    </row>
    <row r="97328" spans="2:2" x14ac:dyDescent="0.2">
      <c r="B97328"/>
    </row>
    <row r="97329" spans="2:2" x14ac:dyDescent="0.2">
      <c r="B97329"/>
    </row>
    <row r="97330" spans="2:2" x14ac:dyDescent="0.2">
      <c r="B97330"/>
    </row>
    <row r="97331" spans="2:2" x14ac:dyDescent="0.2">
      <c r="B97331"/>
    </row>
    <row r="97332" spans="2:2" x14ac:dyDescent="0.2">
      <c r="B97332"/>
    </row>
    <row r="97333" spans="2:2" x14ac:dyDescent="0.2">
      <c r="B97333"/>
    </row>
    <row r="97334" spans="2:2" x14ac:dyDescent="0.2">
      <c r="B97334"/>
    </row>
    <row r="97335" spans="2:2" x14ac:dyDescent="0.2">
      <c r="B97335"/>
    </row>
    <row r="97336" spans="2:2" x14ac:dyDescent="0.2">
      <c r="B97336"/>
    </row>
    <row r="97337" spans="2:2" x14ac:dyDescent="0.2">
      <c r="B97337"/>
    </row>
    <row r="97338" spans="2:2" x14ac:dyDescent="0.2">
      <c r="B97338"/>
    </row>
    <row r="97339" spans="2:2" x14ac:dyDescent="0.2">
      <c r="B97339"/>
    </row>
    <row r="97340" spans="2:2" x14ac:dyDescent="0.2">
      <c r="B97340"/>
    </row>
    <row r="97341" spans="2:2" x14ac:dyDescent="0.2">
      <c r="B97341"/>
    </row>
    <row r="97342" spans="2:2" x14ac:dyDescent="0.2">
      <c r="B97342"/>
    </row>
    <row r="97343" spans="2:2" x14ac:dyDescent="0.2">
      <c r="B97343"/>
    </row>
    <row r="97344" spans="2:2" x14ac:dyDescent="0.2">
      <c r="B97344"/>
    </row>
    <row r="97345" spans="2:2" x14ac:dyDescent="0.2">
      <c r="B97345"/>
    </row>
    <row r="97346" spans="2:2" x14ac:dyDescent="0.2">
      <c r="B97346"/>
    </row>
    <row r="97347" spans="2:2" x14ac:dyDescent="0.2">
      <c r="B97347"/>
    </row>
    <row r="97348" spans="2:2" x14ac:dyDescent="0.2">
      <c r="B97348"/>
    </row>
    <row r="97349" spans="2:2" x14ac:dyDescent="0.2">
      <c r="B97349"/>
    </row>
    <row r="97350" spans="2:2" x14ac:dyDescent="0.2">
      <c r="B97350"/>
    </row>
    <row r="97351" spans="2:2" x14ac:dyDescent="0.2">
      <c r="B97351"/>
    </row>
    <row r="97352" spans="2:2" x14ac:dyDescent="0.2">
      <c r="B97352"/>
    </row>
    <row r="97353" spans="2:2" x14ac:dyDescent="0.2">
      <c r="B97353"/>
    </row>
    <row r="97354" spans="2:2" x14ac:dyDescent="0.2">
      <c r="B97354"/>
    </row>
    <row r="97355" spans="2:2" x14ac:dyDescent="0.2">
      <c r="B97355"/>
    </row>
    <row r="97356" spans="2:2" x14ac:dyDescent="0.2">
      <c r="B97356"/>
    </row>
    <row r="97357" spans="2:2" x14ac:dyDescent="0.2">
      <c r="B97357"/>
    </row>
    <row r="97358" spans="2:2" x14ac:dyDescent="0.2">
      <c r="B97358"/>
    </row>
    <row r="97359" spans="2:2" x14ac:dyDescent="0.2">
      <c r="B97359"/>
    </row>
    <row r="97360" spans="2:2" x14ac:dyDescent="0.2">
      <c r="B97360"/>
    </row>
    <row r="97361" spans="2:2" x14ac:dyDescent="0.2">
      <c r="B97361"/>
    </row>
    <row r="97362" spans="2:2" x14ac:dyDescent="0.2">
      <c r="B97362"/>
    </row>
    <row r="97363" spans="2:2" x14ac:dyDescent="0.2">
      <c r="B97363"/>
    </row>
    <row r="97364" spans="2:2" x14ac:dyDescent="0.2">
      <c r="B97364"/>
    </row>
    <row r="97365" spans="2:2" x14ac:dyDescent="0.2">
      <c r="B97365"/>
    </row>
    <row r="97366" spans="2:2" x14ac:dyDescent="0.2">
      <c r="B97366"/>
    </row>
    <row r="97367" spans="2:2" x14ac:dyDescent="0.2">
      <c r="B97367"/>
    </row>
    <row r="97368" spans="2:2" x14ac:dyDescent="0.2">
      <c r="B97368"/>
    </row>
    <row r="97369" spans="2:2" x14ac:dyDescent="0.2">
      <c r="B97369"/>
    </row>
    <row r="97370" spans="2:2" x14ac:dyDescent="0.2">
      <c r="B97370"/>
    </row>
    <row r="97371" spans="2:2" x14ac:dyDescent="0.2">
      <c r="B97371"/>
    </row>
    <row r="97372" spans="2:2" x14ac:dyDescent="0.2">
      <c r="B97372"/>
    </row>
    <row r="97373" spans="2:2" x14ac:dyDescent="0.2">
      <c r="B97373"/>
    </row>
    <row r="97374" spans="2:2" x14ac:dyDescent="0.2">
      <c r="B97374"/>
    </row>
    <row r="97375" spans="2:2" x14ac:dyDescent="0.2">
      <c r="B97375"/>
    </row>
    <row r="97376" spans="2:2" x14ac:dyDescent="0.2">
      <c r="B97376"/>
    </row>
    <row r="97377" spans="2:2" x14ac:dyDescent="0.2">
      <c r="B97377"/>
    </row>
    <row r="97378" spans="2:2" x14ac:dyDescent="0.2">
      <c r="B97378"/>
    </row>
    <row r="97379" spans="2:2" x14ac:dyDescent="0.2">
      <c r="B97379"/>
    </row>
    <row r="97380" spans="2:2" x14ac:dyDescent="0.2">
      <c r="B97380"/>
    </row>
    <row r="97381" spans="2:2" x14ac:dyDescent="0.2">
      <c r="B97381"/>
    </row>
    <row r="97382" spans="2:2" x14ac:dyDescent="0.2">
      <c r="B97382"/>
    </row>
    <row r="97383" spans="2:2" x14ac:dyDescent="0.2">
      <c r="B97383"/>
    </row>
    <row r="97384" spans="2:2" x14ac:dyDescent="0.2">
      <c r="B97384"/>
    </row>
    <row r="97385" spans="2:2" x14ac:dyDescent="0.2">
      <c r="B97385"/>
    </row>
    <row r="97386" spans="2:2" x14ac:dyDescent="0.2">
      <c r="B97386"/>
    </row>
    <row r="97387" spans="2:2" x14ac:dyDescent="0.2">
      <c r="B97387"/>
    </row>
    <row r="97388" spans="2:2" x14ac:dyDescent="0.2">
      <c r="B97388"/>
    </row>
    <row r="97389" spans="2:2" x14ac:dyDescent="0.2">
      <c r="B97389"/>
    </row>
    <row r="97390" spans="2:2" x14ac:dyDescent="0.2">
      <c r="B97390"/>
    </row>
    <row r="97391" spans="2:2" x14ac:dyDescent="0.2">
      <c r="B97391"/>
    </row>
    <row r="97392" spans="2:2" x14ac:dyDescent="0.2">
      <c r="B97392"/>
    </row>
    <row r="97393" spans="2:2" x14ac:dyDescent="0.2">
      <c r="B97393"/>
    </row>
    <row r="97394" spans="2:2" x14ac:dyDescent="0.2">
      <c r="B97394"/>
    </row>
    <row r="97395" spans="2:2" x14ac:dyDescent="0.2">
      <c r="B97395"/>
    </row>
    <row r="97396" spans="2:2" x14ac:dyDescent="0.2">
      <c r="B97396"/>
    </row>
    <row r="97397" spans="2:2" x14ac:dyDescent="0.2">
      <c r="B97397"/>
    </row>
    <row r="97398" spans="2:2" x14ac:dyDescent="0.2">
      <c r="B97398"/>
    </row>
    <row r="97399" spans="2:2" x14ac:dyDescent="0.2">
      <c r="B97399"/>
    </row>
    <row r="97400" spans="2:2" x14ac:dyDescent="0.2">
      <c r="B97400"/>
    </row>
    <row r="97401" spans="2:2" x14ac:dyDescent="0.2">
      <c r="B97401"/>
    </row>
    <row r="97402" spans="2:2" x14ac:dyDescent="0.2">
      <c r="B97402"/>
    </row>
    <row r="97403" spans="2:2" x14ac:dyDescent="0.2">
      <c r="B97403"/>
    </row>
    <row r="97404" spans="2:2" x14ac:dyDescent="0.2">
      <c r="B97404"/>
    </row>
    <row r="97405" spans="2:2" x14ac:dyDescent="0.2">
      <c r="B97405"/>
    </row>
    <row r="97406" spans="2:2" x14ac:dyDescent="0.2">
      <c r="B97406"/>
    </row>
    <row r="97407" spans="2:2" x14ac:dyDescent="0.2">
      <c r="B97407"/>
    </row>
    <row r="97408" spans="2:2" x14ac:dyDescent="0.2">
      <c r="B97408"/>
    </row>
    <row r="97409" spans="2:2" x14ac:dyDescent="0.2">
      <c r="B97409"/>
    </row>
    <row r="97410" spans="2:2" x14ac:dyDescent="0.2">
      <c r="B97410"/>
    </row>
    <row r="97411" spans="2:2" x14ac:dyDescent="0.2">
      <c r="B97411"/>
    </row>
    <row r="97412" spans="2:2" x14ac:dyDescent="0.2">
      <c r="B97412"/>
    </row>
    <row r="97413" spans="2:2" x14ac:dyDescent="0.2">
      <c r="B97413"/>
    </row>
    <row r="97414" spans="2:2" x14ac:dyDescent="0.2">
      <c r="B97414"/>
    </row>
    <row r="97415" spans="2:2" x14ac:dyDescent="0.2">
      <c r="B97415"/>
    </row>
    <row r="97416" spans="2:2" x14ac:dyDescent="0.2">
      <c r="B97416"/>
    </row>
    <row r="97417" spans="2:2" x14ac:dyDescent="0.2">
      <c r="B97417"/>
    </row>
    <row r="97418" spans="2:2" x14ac:dyDescent="0.2">
      <c r="B97418"/>
    </row>
    <row r="97419" spans="2:2" x14ac:dyDescent="0.2">
      <c r="B97419"/>
    </row>
    <row r="97420" spans="2:2" x14ac:dyDescent="0.2">
      <c r="B97420"/>
    </row>
    <row r="97421" spans="2:2" x14ac:dyDescent="0.2">
      <c r="B97421"/>
    </row>
    <row r="97422" spans="2:2" x14ac:dyDescent="0.2">
      <c r="B97422"/>
    </row>
    <row r="97423" spans="2:2" x14ac:dyDescent="0.2">
      <c r="B97423"/>
    </row>
    <row r="97424" spans="2:2" x14ac:dyDescent="0.2">
      <c r="B97424"/>
    </row>
    <row r="97425" spans="2:2" x14ac:dyDescent="0.2">
      <c r="B97425"/>
    </row>
    <row r="97426" spans="2:2" x14ac:dyDescent="0.2">
      <c r="B97426"/>
    </row>
    <row r="97427" spans="2:2" x14ac:dyDescent="0.2">
      <c r="B97427"/>
    </row>
    <row r="97428" spans="2:2" x14ac:dyDescent="0.2">
      <c r="B97428"/>
    </row>
    <row r="97429" spans="2:2" x14ac:dyDescent="0.2">
      <c r="B97429"/>
    </row>
    <row r="97430" spans="2:2" x14ac:dyDescent="0.2">
      <c r="B97430"/>
    </row>
    <row r="97431" spans="2:2" x14ac:dyDescent="0.2">
      <c r="B97431"/>
    </row>
    <row r="97432" spans="2:2" x14ac:dyDescent="0.2">
      <c r="B97432"/>
    </row>
    <row r="97433" spans="2:2" x14ac:dyDescent="0.2">
      <c r="B97433"/>
    </row>
    <row r="97434" spans="2:2" x14ac:dyDescent="0.2">
      <c r="B97434"/>
    </row>
    <row r="97435" spans="2:2" x14ac:dyDescent="0.2">
      <c r="B97435"/>
    </row>
    <row r="97436" spans="2:2" x14ac:dyDescent="0.2">
      <c r="B97436"/>
    </row>
    <row r="97437" spans="2:2" x14ac:dyDescent="0.2">
      <c r="B97437"/>
    </row>
    <row r="97438" spans="2:2" x14ac:dyDescent="0.2">
      <c r="B97438"/>
    </row>
    <row r="97439" spans="2:2" x14ac:dyDescent="0.2">
      <c r="B97439"/>
    </row>
    <row r="97440" spans="2:2" x14ac:dyDescent="0.2">
      <c r="B97440"/>
    </row>
    <row r="97441" spans="2:2" x14ac:dyDescent="0.2">
      <c r="B97441"/>
    </row>
    <row r="97442" spans="2:2" x14ac:dyDescent="0.2">
      <c r="B97442"/>
    </row>
    <row r="97443" spans="2:2" x14ac:dyDescent="0.2">
      <c r="B97443"/>
    </row>
    <row r="97444" spans="2:2" x14ac:dyDescent="0.2">
      <c r="B97444"/>
    </row>
    <row r="97445" spans="2:2" x14ac:dyDescent="0.2">
      <c r="B97445"/>
    </row>
    <row r="97446" spans="2:2" x14ac:dyDescent="0.2">
      <c r="B97446"/>
    </row>
    <row r="97447" spans="2:2" x14ac:dyDescent="0.2">
      <c r="B97447"/>
    </row>
    <row r="97448" spans="2:2" x14ac:dyDescent="0.2">
      <c r="B97448"/>
    </row>
    <row r="97449" spans="2:2" x14ac:dyDescent="0.2">
      <c r="B97449"/>
    </row>
    <row r="97450" spans="2:2" x14ac:dyDescent="0.2">
      <c r="B97450"/>
    </row>
    <row r="97451" spans="2:2" x14ac:dyDescent="0.2">
      <c r="B97451"/>
    </row>
    <row r="97452" spans="2:2" x14ac:dyDescent="0.2">
      <c r="B97452"/>
    </row>
    <row r="97453" spans="2:2" x14ac:dyDescent="0.2">
      <c r="B97453"/>
    </row>
    <row r="97454" spans="2:2" x14ac:dyDescent="0.2">
      <c r="B97454"/>
    </row>
    <row r="97455" spans="2:2" x14ac:dyDescent="0.2">
      <c r="B97455"/>
    </row>
    <row r="97456" spans="2:2" x14ac:dyDescent="0.2">
      <c r="B97456"/>
    </row>
    <row r="97457" spans="2:2" x14ac:dyDescent="0.2">
      <c r="B97457"/>
    </row>
    <row r="97458" spans="2:2" x14ac:dyDescent="0.2">
      <c r="B97458"/>
    </row>
    <row r="97459" spans="2:2" x14ac:dyDescent="0.2">
      <c r="B97459"/>
    </row>
    <row r="97460" spans="2:2" x14ac:dyDescent="0.2">
      <c r="B97460"/>
    </row>
    <row r="97461" spans="2:2" x14ac:dyDescent="0.2">
      <c r="B97461"/>
    </row>
    <row r="97462" spans="2:2" x14ac:dyDescent="0.2">
      <c r="B97462"/>
    </row>
    <row r="97463" spans="2:2" x14ac:dyDescent="0.2">
      <c r="B97463"/>
    </row>
    <row r="97464" spans="2:2" x14ac:dyDescent="0.2">
      <c r="B97464"/>
    </row>
    <row r="97465" spans="2:2" x14ac:dyDescent="0.2">
      <c r="B97465"/>
    </row>
    <row r="97466" spans="2:2" x14ac:dyDescent="0.2">
      <c r="B97466"/>
    </row>
    <row r="97467" spans="2:2" x14ac:dyDescent="0.2">
      <c r="B97467"/>
    </row>
    <row r="97468" spans="2:2" x14ac:dyDescent="0.2">
      <c r="B97468"/>
    </row>
    <row r="97469" spans="2:2" x14ac:dyDescent="0.2">
      <c r="B97469"/>
    </row>
    <row r="97470" spans="2:2" x14ac:dyDescent="0.2">
      <c r="B97470"/>
    </row>
    <row r="97471" spans="2:2" x14ac:dyDescent="0.2">
      <c r="B97471"/>
    </row>
    <row r="97472" spans="2:2" x14ac:dyDescent="0.2">
      <c r="B97472"/>
    </row>
    <row r="97473" spans="2:2" x14ac:dyDescent="0.2">
      <c r="B97473"/>
    </row>
    <row r="97474" spans="2:2" x14ac:dyDescent="0.2">
      <c r="B97474"/>
    </row>
    <row r="97475" spans="2:2" x14ac:dyDescent="0.2">
      <c r="B97475"/>
    </row>
    <row r="97476" spans="2:2" x14ac:dyDescent="0.2">
      <c r="B97476"/>
    </row>
    <row r="97477" spans="2:2" x14ac:dyDescent="0.2">
      <c r="B97477"/>
    </row>
    <row r="97478" spans="2:2" x14ac:dyDescent="0.2">
      <c r="B97478"/>
    </row>
    <row r="97479" spans="2:2" x14ac:dyDescent="0.2">
      <c r="B97479"/>
    </row>
    <row r="97480" spans="2:2" x14ac:dyDescent="0.2">
      <c r="B97480"/>
    </row>
    <row r="97481" spans="2:2" x14ac:dyDescent="0.2">
      <c r="B97481"/>
    </row>
    <row r="97482" spans="2:2" x14ac:dyDescent="0.2">
      <c r="B97482"/>
    </row>
    <row r="97483" spans="2:2" x14ac:dyDescent="0.2">
      <c r="B97483"/>
    </row>
    <row r="97484" spans="2:2" x14ac:dyDescent="0.2">
      <c r="B97484"/>
    </row>
    <row r="97485" spans="2:2" x14ac:dyDescent="0.2">
      <c r="B97485"/>
    </row>
    <row r="97486" spans="2:2" x14ac:dyDescent="0.2">
      <c r="B97486"/>
    </row>
    <row r="97487" spans="2:2" x14ac:dyDescent="0.2">
      <c r="B97487"/>
    </row>
    <row r="97488" spans="2:2" x14ac:dyDescent="0.2">
      <c r="B97488"/>
    </row>
    <row r="97489" spans="2:2" x14ac:dyDescent="0.2">
      <c r="B97489"/>
    </row>
    <row r="97490" spans="2:2" x14ac:dyDescent="0.2">
      <c r="B97490"/>
    </row>
    <row r="97491" spans="2:2" x14ac:dyDescent="0.2">
      <c r="B97491"/>
    </row>
    <row r="97492" spans="2:2" x14ac:dyDescent="0.2">
      <c r="B97492"/>
    </row>
    <row r="97493" spans="2:2" x14ac:dyDescent="0.2">
      <c r="B97493"/>
    </row>
    <row r="97494" spans="2:2" x14ac:dyDescent="0.2">
      <c r="B97494"/>
    </row>
    <row r="97495" spans="2:2" x14ac:dyDescent="0.2">
      <c r="B97495"/>
    </row>
    <row r="97496" spans="2:2" x14ac:dyDescent="0.2">
      <c r="B97496"/>
    </row>
    <row r="97497" spans="2:2" x14ac:dyDescent="0.2">
      <c r="B97497"/>
    </row>
    <row r="97498" spans="2:2" x14ac:dyDescent="0.2">
      <c r="B97498"/>
    </row>
    <row r="97499" spans="2:2" x14ac:dyDescent="0.2">
      <c r="B97499"/>
    </row>
    <row r="97500" spans="2:2" x14ac:dyDescent="0.2">
      <c r="B97500"/>
    </row>
    <row r="97501" spans="2:2" x14ac:dyDescent="0.2">
      <c r="B97501"/>
    </row>
    <row r="97502" spans="2:2" x14ac:dyDescent="0.2">
      <c r="B97502"/>
    </row>
    <row r="97503" spans="2:2" x14ac:dyDescent="0.2">
      <c r="B97503"/>
    </row>
    <row r="97504" spans="2:2" x14ac:dyDescent="0.2">
      <c r="B97504"/>
    </row>
    <row r="97505" spans="2:2" x14ac:dyDescent="0.2">
      <c r="B97505"/>
    </row>
    <row r="97506" spans="2:2" x14ac:dyDescent="0.2">
      <c r="B97506"/>
    </row>
    <row r="97507" spans="2:2" x14ac:dyDescent="0.2">
      <c r="B97507"/>
    </row>
    <row r="97508" spans="2:2" x14ac:dyDescent="0.2">
      <c r="B97508"/>
    </row>
    <row r="97509" spans="2:2" x14ac:dyDescent="0.2">
      <c r="B97509"/>
    </row>
    <row r="97510" spans="2:2" x14ac:dyDescent="0.2">
      <c r="B97510"/>
    </row>
    <row r="97511" spans="2:2" x14ac:dyDescent="0.2">
      <c r="B97511"/>
    </row>
    <row r="97512" spans="2:2" x14ac:dyDescent="0.2">
      <c r="B97512"/>
    </row>
    <row r="97513" spans="2:2" x14ac:dyDescent="0.2">
      <c r="B97513"/>
    </row>
    <row r="97514" spans="2:2" x14ac:dyDescent="0.2">
      <c r="B97514"/>
    </row>
    <row r="97515" spans="2:2" x14ac:dyDescent="0.2">
      <c r="B97515"/>
    </row>
    <row r="97516" spans="2:2" x14ac:dyDescent="0.2">
      <c r="B97516"/>
    </row>
    <row r="97517" spans="2:2" x14ac:dyDescent="0.2">
      <c r="B97517"/>
    </row>
    <row r="97518" spans="2:2" x14ac:dyDescent="0.2">
      <c r="B97518"/>
    </row>
    <row r="97519" spans="2:2" x14ac:dyDescent="0.2">
      <c r="B97519"/>
    </row>
    <row r="97520" spans="2:2" x14ac:dyDescent="0.2">
      <c r="B97520"/>
    </row>
    <row r="97521" spans="2:2" x14ac:dyDescent="0.2">
      <c r="B97521"/>
    </row>
    <row r="97522" spans="2:2" x14ac:dyDescent="0.2">
      <c r="B97522"/>
    </row>
    <row r="97523" spans="2:2" x14ac:dyDescent="0.2">
      <c r="B97523"/>
    </row>
    <row r="97524" spans="2:2" x14ac:dyDescent="0.2">
      <c r="B97524"/>
    </row>
    <row r="97525" spans="2:2" x14ac:dyDescent="0.2">
      <c r="B97525"/>
    </row>
    <row r="97526" spans="2:2" x14ac:dyDescent="0.2">
      <c r="B97526"/>
    </row>
    <row r="97527" spans="2:2" x14ac:dyDescent="0.2">
      <c r="B97527"/>
    </row>
    <row r="97528" spans="2:2" x14ac:dyDescent="0.2">
      <c r="B97528"/>
    </row>
    <row r="97529" spans="2:2" x14ac:dyDescent="0.2">
      <c r="B97529"/>
    </row>
    <row r="97530" spans="2:2" x14ac:dyDescent="0.2">
      <c r="B97530"/>
    </row>
    <row r="97531" spans="2:2" x14ac:dyDescent="0.2">
      <c r="B97531"/>
    </row>
    <row r="97532" spans="2:2" x14ac:dyDescent="0.2">
      <c r="B97532"/>
    </row>
    <row r="97533" spans="2:2" x14ac:dyDescent="0.2">
      <c r="B97533"/>
    </row>
    <row r="97534" spans="2:2" x14ac:dyDescent="0.2">
      <c r="B97534"/>
    </row>
    <row r="97535" spans="2:2" x14ac:dyDescent="0.2">
      <c r="B97535"/>
    </row>
    <row r="97536" spans="2:2" x14ac:dyDescent="0.2">
      <c r="B97536"/>
    </row>
    <row r="97537" spans="2:2" x14ac:dyDescent="0.2">
      <c r="B97537"/>
    </row>
    <row r="97538" spans="2:2" x14ac:dyDescent="0.2">
      <c r="B97538"/>
    </row>
    <row r="97539" spans="2:2" x14ac:dyDescent="0.2">
      <c r="B97539"/>
    </row>
    <row r="97540" spans="2:2" x14ac:dyDescent="0.2">
      <c r="B97540"/>
    </row>
    <row r="97541" spans="2:2" x14ac:dyDescent="0.2">
      <c r="B97541"/>
    </row>
    <row r="97542" spans="2:2" x14ac:dyDescent="0.2">
      <c r="B97542"/>
    </row>
    <row r="97543" spans="2:2" x14ac:dyDescent="0.2">
      <c r="B97543"/>
    </row>
    <row r="97544" spans="2:2" x14ac:dyDescent="0.2">
      <c r="B97544"/>
    </row>
    <row r="97545" spans="2:2" x14ac:dyDescent="0.2">
      <c r="B97545"/>
    </row>
    <row r="97546" spans="2:2" x14ac:dyDescent="0.2">
      <c r="B97546"/>
    </row>
    <row r="97547" spans="2:2" x14ac:dyDescent="0.2">
      <c r="B97547"/>
    </row>
    <row r="97548" spans="2:2" x14ac:dyDescent="0.2">
      <c r="B97548"/>
    </row>
    <row r="97549" spans="2:2" x14ac:dyDescent="0.2">
      <c r="B97549"/>
    </row>
    <row r="97550" spans="2:2" x14ac:dyDescent="0.2">
      <c r="B97550"/>
    </row>
    <row r="97551" spans="2:2" x14ac:dyDescent="0.2">
      <c r="B97551"/>
    </row>
    <row r="97552" spans="2:2" x14ac:dyDescent="0.2">
      <c r="B97552"/>
    </row>
    <row r="97553" spans="2:2" x14ac:dyDescent="0.2">
      <c r="B97553"/>
    </row>
    <row r="97554" spans="2:2" x14ac:dyDescent="0.2">
      <c r="B97554"/>
    </row>
    <row r="97555" spans="2:2" x14ac:dyDescent="0.2">
      <c r="B97555"/>
    </row>
    <row r="97556" spans="2:2" x14ac:dyDescent="0.2">
      <c r="B97556"/>
    </row>
    <row r="97557" spans="2:2" x14ac:dyDescent="0.2">
      <c r="B97557"/>
    </row>
    <row r="97558" spans="2:2" x14ac:dyDescent="0.2">
      <c r="B97558"/>
    </row>
    <row r="97559" spans="2:2" x14ac:dyDescent="0.2">
      <c r="B97559"/>
    </row>
    <row r="97560" spans="2:2" x14ac:dyDescent="0.2">
      <c r="B97560"/>
    </row>
    <row r="97561" spans="2:2" x14ac:dyDescent="0.2">
      <c r="B97561"/>
    </row>
    <row r="97562" spans="2:2" x14ac:dyDescent="0.2">
      <c r="B97562"/>
    </row>
    <row r="97563" spans="2:2" x14ac:dyDescent="0.2">
      <c r="B97563"/>
    </row>
    <row r="97564" spans="2:2" x14ac:dyDescent="0.2">
      <c r="B97564"/>
    </row>
    <row r="97565" spans="2:2" x14ac:dyDescent="0.2">
      <c r="B97565"/>
    </row>
    <row r="97566" spans="2:2" x14ac:dyDescent="0.2">
      <c r="B97566"/>
    </row>
    <row r="97567" spans="2:2" x14ac:dyDescent="0.2">
      <c r="B97567"/>
    </row>
    <row r="97568" spans="2:2" x14ac:dyDescent="0.2">
      <c r="B97568"/>
    </row>
    <row r="97569" spans="2:2" x14ac:dyDescent="0.2">
      <c r="B97569"/>
    </row>
    <row r="97570" spans="2:2" x14ac:dyDescent="0.2">
      <c r="B97570"/>
    </row>
    <row r="97571" spans="2:2" x14ac:dyDescent="0.2">
      <c r="B97571"/>
    </row>
    <row r="97572" spans="2:2" x14ac:dyDescent="0.2">
      <c r="B97572"/>
    </row>
    <row r="97573" spans="2:2" x14ac:dyDescent="0.2">
      <c r="B97573"/>
    </row>
    <row r="97574" spans="2:2" x14ac:dyDescent="0.2">
      <c r="B97574"/>
    </row>
    <row r="97575" spans="2:2" x14ac:dyDescent="0.2">
      <c r="B97575"/>
    </row>
    <row r="97576" spans="2:2" x14ac:dyDescent="0.2">
      <c r="B97576"/>
    </row>
    <row r="97577" spans="2:2" x14ac:dyDescent="0.2">
      <c r="B97577"/>
    </row>
    <row r="97578" spans="2:2" x14ac:dyDescent="0.2">
      <c r="B97578"/>
    </row>
    <row r="97579" spans="2:2" x14ac:dyDescent="0.2">
      <c r="B97579"/>
    </row>
    <row r="97580" spans="2:2" x14ac:dyDescent="0.2">
      <c r="B97580"/>
    </row>
    <row r="97581" spans="2:2" x14ac:dyDescent="0.2">
      <c r="B97581"/>
    </row>
    <row r="97582" spans="2:2" x14ac:dyDescent="0.2">
      <c r="B97582"/>
    </row>
    <row r="97583" spans="2:2" x14ac:dyDescent="0.2">
      <c r="B97583"/>
    </row>
    <row r="97584" spans="2:2" x14ac:dyDescent="0.2">
      <c r="B97584"/>
    </row>
    <row r="97585" spans="2:2" x14ac:dyDescent="0.2">
      <c r="B97585"/>
    </row>
    <row r="97586" spans="2:2" x14ac:dyDescent="0.2">
      <c r="B97586"/>
    </row>
    <row r="97587" spans="2:2" x14ac:dyDescent="0.2">
      <c r="B97587"/>
    </row>
    <row r="97588" spans="2:2" x14ac:dyDescent="0.2">
      <c r="B97588"/>
    </row>
    <row r="97589" spans="2:2" x14ac:dyDescent="0.2">
      <c r="B97589"/>
    </row>
    <row r="97590" spans="2:2" x14ac:dyDescent="0.2">
      <c r="B97590"/>
    </row>
    <row r="97591" spans="2:2" x14ac:dyDescent="0.2">
      <c r="B97591"/>
    </row>
    <row r="97592" spans="2:2" x14ac:dyDescent="0.2">
      <c r="B97592"/>
    </row>
    <row r="97593" spans="2:2" x14ac:dyDescent="0.2">
      <c r="B97593"/>
    </row>
    <row r="97594" spans="2:2" x14ac:dyDescent="0.2">
      <c r="B97594"/>
    </row>
    <row r="97595" spans="2:2" x14ac:dyDescent="0.2">
      <c r="B97595"/>
    </row>
    <row r="97596" spans="2:2" x14ac:dyDescent="0.2">
      <c r="B97596"/>
    </row>
    <row r="97597" spans="2:2" x14ac:dyDescent="0.2">
      <c r="B97597"/>
    </row>
    <row r="97598" spans="2:2" x14ac:dyDescent="0.2">
      <c r="B97598"/>
    </row>
    <row r="97599" spans="2:2" x14ac:dyDescent="0.2">
      <c r="B97599"/>
    </row>
    <row r="97600" spans="2:2" x14ac:dyDescent="0.2">
      <c r="B97600"/>
    </row>
    <row r="97601" spans="2:2" x14ac:dyDescent="0.2">
      <c r="B97601"/>
    </row>
    <row r="97602" spans="2:2" x14ac:dyDescent="0.2">
      <c r="B97602"/>
    </row>
    <row r="97603" spans="2:2" x14ac:dyDescent="0.2">
      <c r="B97603"/>
    </row>
    <row r="97604" spans="2:2" x14ac:dyDescent="0.2">
      <c r="B97604"/>
    </row>
    <row r="97605" spans="2:2" x14ac:dyDescent="0.2">
      <c r="B97605"/>
    </row>
    <row r="97606" spans="2:2" x14ac:dyDescent="0.2">
      <c r="B97606"/>
    </row>
    <row r="97607" spans="2:2" x14ac:dyDescent="0.2">
      <c r="B97607"/>
    </row>
    <row r="97608" spans="2:2" x14ac:dyDescent="0.2">
      <c r="B97608"/>
    </row>
    <row r="97609" spans="2:2" x14ac:dyDescent="0.2">
      <c r="B97609"/>
    </row>
    <row r="97610" spans="2:2" x14ac:dyDescent="0.2">
      <c r="B97610"/>
    </row>
    <row r="97611" spans="2:2" x14ac:dyDescent="0.2">
      <c r="B97611"/>
    </row>
    <row r="97612" spans="2:2" x14ac:dyDescent="0.2">
      <c r="B97612"/>
    </row>
    <row r="97613" spans="2:2" x14ac:dyDescent="0.2">
      <c r="B97613"/>
    </row>
    <row r="97614" spans="2:2" x14ac:dyDescent="0.2">
      <c r="B97614"/>
    </row>
    <row r="97615" spans="2:2" x14ac:dyDescent="0.2">
      <c r="B97615"/>
    </row>
    <row r="97616" spans="2:2" x14ac:dyDescent="0.2">
      <c r="B97616"/>
    </row>
    <row r="97617" spans="2:2" x14ac:dyDescent="0.2">
      <c r="B97617"/>
    </row>
    <row r="97618" spans="2:2" x14ac:dyDescent="0.2">
      <c r="B97618"/>
    </row>
    <row r="97619" spans="2:2" x14ac:dyDescent="0.2">
      <c r="B97619"/>
    </row>
    <row r="97620" spans="2:2" x14ac:dyDescent="0.2">
      <c r="B97620"/>
    </row>
    <row r="97621" spans="2:2" x14ac:dyDescent="0.2">
      <c r="B97621"/>
    </row>
    <row r="97622" spans="2:2" x14ac:dyDescent="0.2">
      <c r="B97622"/>
    </row>
    <row r="97623" spans="2:2" x14ac:dyDescent="0.2">
      <c r="B97623"/>
    </row>
    <row r="97624" spans="2:2" x14ac:dyDescent="0.2">
      <c r="B97624"/>
    </row>
    <row r="97625" spans="2:2" x14ac:dyDescent="0.2">
      <c r="B97625"/>
    </row>
    <row r="97626" spans="2:2" x14ac:dyDescent="0.2">
      <c r="B97626"/>
    </row>
    <row r="97627" spans="2:2" x14ac:dyDescent="0.2">
      <c r="B97627"/>
    </row>
    <row r="97628" spans="2:2" x14ac:dyDescent="0.2">
      <c r="B97628"/>
    </row>
    <row r="97629" spans="2:2" x14ac:dyDescent="0.2">
      <c r="B97629"/>
    </row>
    <row r="97630" spans="2:2" x14ac:dyDescent="0.2">
      <c r="B97630"/>
    </row>
    <row r="97631" spans="2:2" x14ac:dyDescent="0.2">
      <c r="B97631"/>
    </row>
    <row r="97632" spans="2:2" x14ac:dyDescent="0.2">
      <c r="B97632"/>
    </row>
    <row r="97633" spans="2:2" x14ac:dyDescent="0.2">
      <c r="B97633"/>
    </row>
    <row r="97634" spans="2:2" x14ac:dyDescent="0.2">
      <c r="B97634"/>
    </row>
    <row r="97635" spans="2:2" x14ac:dyDescent="0.2">
      <c r="B97635"/>
    </row>
    <row r="97636" spans="2:2" x14ac:dyDescent="0.2">
      <c r="B97636"/>
    </row>
    <row r="97637" spans="2:2" x14ac:dyDescent="0.2">
      <c r="B97637"/>
    </row>
    <row r="97638" spans="2:2" x14ac:dyDescent="0.2">
      <c r="B97638"/>
    </row>
    <row r="97639" spans="2:2" x14ac:dyDescent="0.2">
      <c r="B97639"/>
    </row>
    <row r="97640" spans="2:2" x14ac:dyDescent="0.2">
      <c r="B97640"/>
    </row>
    <row r="97641" spans="2:2" x14ac:dyDescent="0.2">
      <c r="B97641"/>
    </row>
    <row r="97642" spans="2:2" x14ac:dyDescent="0.2">
      <c r="B97642"/>
    </row>
    <row r="97643" spans="2:2" x14ac:dyDescent="0.2">
      <c r="B97643"/>
    </row>
    <row r="97644" spans="2:2" x14ac:dyDescent="0.2">
      <c r="B97644"/>
    </row>
    <row r="97645" spans="2:2" x14ac:dyDescent="0.2">
      <c r="B97645"/>
    </row>
    <row r="97646" spans="2:2" x14ac:dyDescent="0.2">
      <c r="B97646"/>
    </row>
    <row r="97647" spans="2:2" x14ac:dyDescent="0.2">
      <c r="B97647"/>
    </row>
    <row r="97648" spans="2:2" x14ac:dyDescent="0.2">
      <c r="B97648"/>
    </row>
    <row r="97649" spans="2:2" x14ac:dyDescent="0.2">
      <c r="B97649"/>
    </row>
    <row r="97650" spans="2:2" x14ac:dyDescent="0.2">
      <c r="B97650"/>
    </row>
    <row r="97651" spans="2:2" x14ac:dyDescent="0.2">
      <c r="B97651"/>
    </row>
    <row r="97652" spans="2:2" x14ac:dyDescent="0.2">
      <c r="B97652"/>
    </row>
    <row r="97653" spans="2:2" x14ac:dyDescent="0.2">
      <c r="B97653"/>
    </row>
    <row r="97654" spans="2:2" x14ac:dyDescent="0.2">
      <c r="B97654"/>
    </row>
    <row r="97655" spans="2:2" x14ac:dyDescent="0.2">
      <c r="B97655"/>
    </row>
    <row r="97656" spans="2:2" x14ac:dyDescent="0.2">
      <c r="B97656"/>
    </row>
    <row r="97657" spans="2:2" x14ac:dyDescent="0.2">
      <c r="B97657"/>
    </row>
    <row r="97658" spans="2:2" x14ac:dyDescent="0.2">
      <c r="B97658"/>
    </row>
    <row r="97659" spans="2:2" x14ac:dyDescent="0.2">
      <c r="B97659"/>
    </row>
    <row r="97660" spans="2:2" x14ac:dyDescent="0.2">
      <c r="B97660"/>
    </row>
    <row r="97661" spans="2:2" x14ac:dyDescent="0.2">
      <c r="B97661"/>
    </row>
    <row r="97662" spans="2:2" x14ac:dyDescent="0.2">
      <c r="B97662"/>
    </row>
    <row r="97663" spans="2:2" x14ac:dyDescent="0.2">
      <c r="B97663"/>
    </row>
    <row r="97664" spans="2:2" x14ac:dyDescent="0.2">
      <c r="B97664"/>
    </row>
    <row r="97665" spans="2:2" x14ac:dyDescent="0.2">
      <c r="B97665"/>
    </row>
    <row r="97666" spans="2:2" x14ac:dyDescent="0.2">
      <c r="B97666"/>
    </row>
    <row r="97667" spans="2:2" x14ac:dyDescent="0.2">
      <c r="B97667"/>
    </row>
    <row r="97668" spans="2:2" x14ac:dyDescent="0.2">
      <c r="B97668"/>
    </row>
    <row r="97669" spans="2:2" x14ac:dyDescent="0.2">
      <c r="B97669"/>
    </row>
    <row r="97670" spans="2:2" x14ac:dyDescent="0.2">
      <c r="B97670"/>
    </row>
    <row r="97671" spans="2:2" x14ac:dyDescent="0.2">
      <c r="B97671"/>
    </row>
    <row r="97672" spans="2:2" x14ac:dyDescent="0.2">
      <c r="B97672"/>
    </row>
    <row r="97673" spans="2:2" x14ac:dyDescent="0.2">
      <c r="B97673"/>
    </row>
    <row r="97674" spans="2:2" x14ac:dyDescent="0.2">
      <c r="B97674"/>
    </row>
    <row r="97675" spans="2:2" x14ac:dyDescent="0.2">
      <c r="B97675"/>
    </row>
    <row r="97676" spans="2:2" x14ac:dyDescent="0.2">
      <c r="B97676"/>
    </row>
    <row r="97677" spans="2:2" x14ac:dyDescent="0.2">
      <c r="B97677"/>
    </row>
    <row r="97678" spans="2:2" x14ac:dyDescent="0.2">
      <c r="B97678"/>
    </row>
    <row r="97679" spans="2:2" x14ac:dyDescent="0.2">
      <c r="B97679"/>
    </row>
    <row r="97680" spans="2:2" x14ac:dyDescent="0.2">
      <c r="B97680"/>
    </row>
    <row r="97681" spans="2:2" x14ac:dyDescent="0.2">
      <c r="B97681"/>
    </row>
    <row r="97682" spans="2:2" x14ac:dyDescent="0.2">
      <c r="B97682"/>
    </row>
    <row r="97683" spans="2:2" x14ac:dyDescent="0.2">
      <c r="B97683"/>
    </row>
    <row r="97684" spans="2:2" x14ac:dyDescent="0.2">
      <c r="B97684"/>
    </row>
    <row r="97685" spans="2:2" x14ac:dyDescent="0.2">
      <c r="B97685"/>
    </row>
    <row r="97686" spans="2:2" x14ac:dyDescent="0.2">
      <c r="B97686"/>
    </row>
    <row r="97687" spans="2:2" x14ac:dyDescent="0.2">
      <c r="B97687"/>
    </row>
    <row r="97688" spans="2:2" x14ac:dyDescent="0.2">
      <c r="B97688"/>
    </row>
    <row r="97689" spans="2:2" x14ac:dyDescent="0.2">
      <c r="B97689"/>
    </row>
    <row r="97690" spans="2:2" x14ac:dyDescent="0.2">
      <c r="B97690"/>
    </row>
    <row r="97691" spans="2:2" x14ac:dyDescent="0.2">
      <c r="B97691"/>
    </row>
    <row r="97692" spans="2:2" x14ac:dyDescent="0.2">
      <c r="B97692"/>
    </row>
    <row r="97693" spans="2:2" x14ac:dyDescent="0.2">
      <c r="B97693"/>
    </row>
    <row r="97694" spans="2:2" x14ac:dyDescent="0.2">
      <c r="B97694"/>
    </row>
    <row r="97695" spans="2:2" x14ac:dyDescent="0.2">
      <c r="B97695"/>
    </row>
    <row r="97696" spans="2:2" x14ac:dyDescent="0.2">
      <c r="B97696"/>
    </row>
    <row r="97697" spans="2:2" x14ac:dyDescent="0.2">
      <c r="B97697"/>
    </row>
    <row r="97698" spans="2:2" x14ac:dyDescent="0.2">
      <c r="B97698"/>
    </row>
    <row r="97699" spans="2:2" x14ac:dyDescent="0.2">
      <c r="B97699"/>
    </row>
    <row r="97700" spans="2:2" x14ac:dyDescent="0.2">
      <c r="B97700"/>
    </row>
    <row r="97701" spans="2:2" x14ac:dyDescent="0.2">
      <c r="B97701"/>
    </row>
    <row r="97702" spans="2:2" x14ac:dyDescent="0.2">
      <c r="B97702"/>
    </row>
    <row r="97703" spans="2:2" x14ac:dyDescent="0.2">
      <c r="B97703"/>
    </row>
    <row r="97704" spans="2:2" x14ac:dyDescent="0.2">
      <c r="B97704"/>
    </row>
    <row r="97705" spans="2:2" x14ac:dyDescent="0.2">
      <c r="B97705"/>
    </row>
    <row r="97706" spans="2:2" x14ac:dyDescent="0.2">
      <c r="B97706"/>
    </row>
    <row r="97707" spans="2:2" x14ac:dyDescent="0.2">
      <c r="B97707"/>
    </row>
    <row r="97708" spans="2:2" x14ac:dyDescent="0.2">
      <c r="B97708"/>
    </row>
    <row r="97709" spans="2:2" x14ac:dyDescent="0.2">
      <c r="B97709"/>
    </row>
    <row r="97710" spans="2:2" x14ac:dyDescent="0.2">
      <c r="B97710"/>
    </row>
    <row r="97711" spans="2:2" x14ac:dyDescent="0.2">
      <c r="B97711"/>
    </row>
    <row r="97712" spans="2:2" x14ac:dyDescent="0.2">
      <c r="B97712"/>
    </row>
    <row r="97713" spans="2:2" x14ac:dyDescent="0.2">
      <c r="B97713"/>
    </row>
    <row r="97714" spans="2:2" x14ac:dyDescent="0.2">
      <c r="B97714"/>
    </row>
    <row r="97715" spans="2:2" x14ac:dyDescent="0.2">
      <c r="B97715"/>
    </row>
    <row r="97716" spans="2:2" x14ac:dyDescent="0.2">
      <c r="B97716"/>
    </row>
    <row r="97717" spans="2:2" x14ac:dyDescent="0.2">
      <c r="B97717"/>
    </row>
    <row r="97718" spans="2:2" x14ac:dyDescent="0.2">
      <c r="B97718"/>
    </row>
    <row r="97719" spans="2:2" x14ac:dyDescent="0.2">
      <c r="B97719"/>
    </row>
    <row r="97720" spans="2:2" x14ac:dyDescent="0.2">
      <c r="B97720"/>
    </row>
    <row r="97721" spans="2:2" x14ac:dyDescent="0.2">
      <c r="B97721"/>
    </row>
    <row r="97722" spans="2:2" x14ac:dyDescent="0.2">
      <c r="B97722"/>
    </row>
    <row r="97723" spans="2:2" x14ac:dyDescent="0.2">
      <c r="B97723"/>
    </row>
    <row r="97724" spans="2:2" x14ac:dyDescent="0.2">
      <c r="B97724"/>
    </row>
    <row r="97725" spans="2:2" x14ac:dyDescent="0.2">
      <c r="B97725"/>
    </row>
    <row r="97726" spans="2:2" x14ac:dyDescent="0.2">
      <c r="B97726"/>
    </row>
    <row r="97727" spans="2:2" x14ac:dyDescent="0.2">
      <c r="B97727"/>
    </row>
    <row r="97728" spans="2:2" x14ac:dyDescent="0.2">
      <c r="B97728"/>
    </row>
    <row r="97729" spans="2:2" x14ac:dyDescent="0.2">
      <c r="B97729"/>
    </row>
    <row r="97730" spans="2:2" x14ac:dyDescent="0.2">
      <c r="B97730"/>
    </row>
    <row r="97731" spans="2:2" x14ac:dyDescent="0.2">
      <c r="B97731"/>
    </row>
    <row r="97732" spans="2:2" x14ac:dyDescent="0.2">
      <c r="B97732"/>
    </row>
    <row r="97733" spans="2:2" x14ac:dyDescent="0.2">
      <c r="B97733"/>
    </row>
    <row r="97734" spans="2:2" x14ac:dyDescent="0.2">
      <c r="B97734"/>
    </row>
    <row r="97735" spans="2:2" x14ac:dyDescent="0.2">
      <c r="B97735"/>
    </row>
    <row r="97736" spans="2:2" x14ac:dyDescent="0.2">
      <c r="B97736"/>
    </row>
    <row r="97737" spans="2:2" x14ac:dyDescent="0.2">
      <c r="B97737"/>
    </row>
    <row r="97738" spans="2:2" x14ac:dyDescent="0.2">
      <c r="B97738"/>
    </row>
    <row r="97739" spans="2:2" x14ac:dyDescent="0.2">
      <c r="B97739"/>
    </row>
    <row r="97740" spans="2:2" x14ac:dyDescent="0.2">
      <c r="B97740"/>
    </row>
    <row r="97741" spans="2:2" x14ac:dyDescent="0.2">
      <c r="B97741"/>
    </row>
    <row r="97742" spans="2:2" x14ac:dyDescent="0.2">
      <c r="B97742"/>
    </row>
    <row r="97743" spans="2:2" x14ac:dyDescent="0.2">
      <c r="B97743"/>
    </row>
    <row r="97744" spans="2:2" x14ac:dyDescent="0.2">
      <c r="B97744"/>
    </row>
    <row r="97745" spans="2:2" x14ac:dyDescent="0.2">
      <c r="B97745"/>
    </row>
    <row r="97746" spans="2:2" x14ac:dyDescent="0.2">
      <c r="B97746"/>
    </row>
    <row r="97747" spans="2:2" x14ac:dyDescent="0.2">
      <c r="B97747"/>
    </row>
    <row r="97748" spans="2:2" x14ac:dyDescent="0.2">
      <c r="B97748"/>
    </row>
    <row r="97749" spans="2:2" x14ac:dyDescent="0.2">
      <c r="B97749"/>
    </row>
    <row r="97750" spans="2:2" x14ac:dyDescent="0.2">
      <c r="B97750"/>
    </row>
    <row r="97751" spans="2:2" x14ac:dyDescent="0.2">
      <c r="B97751"/>
    </row>
    <row r="97752" spans="2:2" x14ac:dyDescent="0.2">
      <c r="B97752"/>
    </row>
    <row r="97753" spans="2:2" x14ac:dyDescent="0.2">
      <c r="B97753"/>
    </row>
    <row r="97754" spans="2:2" x14ac:dyDescent="0.2">
      <c r="B97754"/>
    </row>
    <row r="97755" spans="2:2" x14ac:dyDescent="0.2">
      <c r="B97755"/>
    </row>
    <row r="97756" spans="2:2" x14ac:dyDescent="0.2">
      <c r="B97756"/>
    </row>
    <row r="97757" spans="2:2" x14ac:dyDescent="0.2">
      <c r="B97757"/>
    </row>
    <row r="97758" spans="2:2" x14ac:dyDescent="0.2">
      <c r="B97758"/>
    </row>
    <row r="97759" spans="2:2" x14ac:dyDescent="0.2">
      <c r="B97759"/>
    </row>
    <row r="97760" spans="2:2" x14ac:dyDescent="0.2">
      <c r="B97760"/>
    </row>
    <row r="97761" spans="2:2" x14ac:dyDescent="0.2">
      <c r="B97761"/>
    </row>
    <row r="97762" spans="2:2" x14ac:dyDescent="0.2">
      <c r="B97762"/>
    </row>
    <row r="97763" spans="2:2" x14ac:dyDescent="0.2">
      <c r="B97763"/>
    </row>
    <row r="97764" spans="2:2" x14ac:dyDescent="0.2">
      <c r="B97764"/>
    </row>
    <row r="97765" spans="2:2" x14ac:dyDescent="0.2">
      <c r="B97765"/>
    </row>
    <row r="97766" spans="2:2" x14ac:dyDescent="0.2">
      <c r="B97766"/>
    </row>
    <row r="97767" spans="2:2" x14ac:dyDescent="0.2">
      <c r="B97767"/>
    </row>
    <row r="97768" spans="2:2" x14ac:dyDescent="0.2">
      <c r="B97768"/>
    </row>
    <row r="97769" spans="2:2" x14ac:dyDescent="0.2">
      <c r="B97769"/>
    </row>
    <row r="97770" spans="2:2" x14ac:dyDescent="0.2">
      <c r="B97770"/>
    </row>
    <row r="97771" spans="2:2" x14ac:dyDescent="0.2">
      <c r="B97771"/>
    </row>
    <row r="97772" spans="2:2" x14ac:dyDescent="0.2">
      <c r="B97772"/>
    </row>
    <row r="97773" spans="2:2" x14ac:dyDescent="0.2">
      <c r="B97773"/>
    </row>
    <row r="97774" spans="2:2" x14ac:dyDescent="0.2">
      <c r="B97774"/>
    </row>
    <row r="97775" spans="2:2" x14ac:dyDescent="0.2">
      <c r="B97775"/>
    </row>
    <row r="97776" spans="2:2" x14ac:dyDescent="0.2">
      <c r="B97776"/>
    </row>
    <row r="97777" spans="2:2" x14ac:dyDescent="0.2">
      <c r="B97777"/>
    </row>
    <row r="97778" spans="2:2" x14ac:dyDescent="0.2">
      <c r="B97778"/>
    </row>
    <row r="97779" spans="2:2" x14ac:dyDescent="0.2">
      <c r="B97779"/>
    </row>
    <row r="97780" spans="2:2" x14ac:dyDescent="0.2">
      <c r="B97780"/>
    </row>
    <row r="97781" spans="2:2" x14ac:dyDescent="0.2">
      <c r="B97781"/>
    </row>
    <row r="97782" spans="2:2" x14ac:dyDescent="0.2">
      <c r="B97782"/>
    </row>
    <row r="97783" spans="2:2" x14ac:dyDescent="0.2">
      <c r="B97783"/>
    </row>
    <row r="97784" spans="2:2" x14ac:dyDescent="0.2">
      <c r="B97784"/>
    </row>
    <row r="97785" spans="2:2" x14ac:dyDescent="0.2">
      <c r="B97785"/>
    </row>
    <row r="97786" spans="2:2" x14ac:dyDescent="0.2">
      <c r="B97786"/>
    </row>
    <row r="97787" spans="2:2" x14ac:dyDescent="0.2">
      <c r="B97787"/>
    </row>
    <row r="97788" spans="2:2" x14ac:dyDescent="0.2">
      <c r="B97788"/>
    </row>
    <row r="97789" spans="2:2" x14ac:dyDescent="0.2">
      <c r="B97789"/>
    </row>
    <row r="97790" spans="2:2" x14ac:dyDescent="0.2">
      <c r="B97790"/>
    </row>
    <row r="97791" spans="2:2" x14ac:dyDescent="0.2">
      <c r="B97791"/>
    </row>
    <row r="97792" spans="2:2" x14ac:dyDescent="0.2">
      <c r="B97792"/>
    </row>
    <row r="97793" spans="2:2" x14ac:dyDescent="0.2">
      <c r="B97793"/>
    </row>
    <row r="97794" spans="2:2" x14ac:dyDescent="0.2">
      <c r="B97794"/>
    </row>
    <row r="97795" spans="2:2" x14ac:dyDescent="0.2">
      <c r="B97795"/>
    </row>
    <row r="97796" spans="2:2" x14ac:dyDescent="0.2">
      <c r="B97796"/>
    </row>
    <row r="97797" spans="2:2" x14ac:dyDescent="0.2">
      <c r="B97797"/>
    </row>
    <row r="97798" spans="2:2" x14ac:dyDescent="0.2">
      <c r="B97798"/>
    </row>
    <row r="97799" spans="2:2" x14ac:dyDescent="0.2">
      <c r="B97799"/>
    </row>
    <row r="97800" spans="2:2" x14ac:dyDescent="0.2">
      <c r="B97800"/>
    </row>
    <row r="97801" spans="2:2" x14ac:dyDescent="0.2">
      <c r="B97801"/>
    </row>
    <row r="97802" spans="2:2" x14ac:dyDescent="0.2">
      <c r="B97802"/>
    </row>
    <row r="97803" spans="2:2" x14ac:dyDescent="0.2">
      <c r="B97803"/>
    </row>
    <row r="97804" spans="2:2" x14ac:dyDescent="0.2">
      <c r="B97804"/>
    </row>
    <row r="97805" spans="2:2" x14ac:dyDescent="0.2">
      <c r="B97805"/>
    </row>
    <row r="97806" spans="2:2" x14ac:dyDescent="0.2">
      <c r="B97806"/>
    </row>
    <row r="97807" spans="2:2" x14ac:dyDescent="0.2">
      <c r="B97807"/>
    </row>
    <row r="97808" spans="2:2" x14ac:dyDescent="0.2">
      <c r="B97808"/>
    </row>
    <row r="97809" spans="2:2" x14ac:dyDescent="0.2">
      <c r="B97809"/>
    </row>
    <row r="97810" spans="2:2" x14ac:dyDescent="0.2">
      <c r="B97810"/>
    </row>
    <row r="97811" spans="2:2" x14ac:dyDescent="0.2">
      <c r="B97811"/>
    </row>
    <row r="97812" spans="2:2" x14ac:dyDescent="0.2">
      <c r="B97812"/>
    </row>
    <row r="97813" spans="2:2" x14ac:dyDescent="0.2">
      <c r="B97813"/>
    </row>
    <row r="97814" spans="2:2" x14ac:dyDescent="0.2">
      <c r="B97814"/>
    </row>
    <row r="97815" spans="2:2" x14ac:dyDescent="0.2">
      <c r="B97815"/>
    </row>
    <row r="97816" spans="2:2" x14ac:dyDescent="0.2">
      <c r="B97816"/>
    </row>
    <row r="97817" spans="2:2" x14ac:dyDescent="0.2">
      <c r="B97817"/>
    </row>
    <row r="97818" spans="2:2" x14ac:dyDescent="0.2">
      <c r="B97818"/>
    </row>
    <row r="97819" spans="2:2" x14ac:dyDescent="0.2">
      <c r="B97819"/>
    </row>
    <row r="97820" spans="2:2" x14ac:dyDescent="0.2">
      <c r="B97820"/>
    </row>
    <row r="97821" spans="2:2" x14ac:dyDescent="0.2">
      <c r="B97821"/>
    </row>
    <row r="97822" spans="2:2" x14ac:dyDescent="0.2">
      <c r="B97822"/>
    </row>
    <row r="97823" spans="2:2" x14ac:dyDescent="0.2">
      <c r="B97823"/>
    </row>
    <row r="97824" spans="2:2" x14ac:dyDescent="0.2">
      <c r="B97824"/>
    </row>
    <row r="97825" spans="2:2" x14ac:dyDescent="0.2">
      <c r="B97825"/>
    </row>
    <row r="97826" spans="2:2" x14ac:dyDescent="0.2">
      <c r="B97826"/>
    </row>
    <row r="97827" spans="2:2" x14ac:dyDescent="0.2">
      <c r="B97827"/>
    </row>
    <row r="97828" spans="2:2" x14ac:dyDescent="0.2">
      <c r="B97828"/>
    </row>
    <row r="97829" spans="2:2" x14ac:dyDescent="0.2">
      <c r="B97829"/>
    </row>
    <row r="97830" spans="2:2" x14ac:dyDescent="0.2">
      <c r="B97830"/>
    </row>
    <row r="97831" spans="2:2" x14ac:dyDescent="0.2">
      <c r="B97831"/>
    </row>
    <row r="97832" spans="2:2" x14ac:dyDescent="0.2">
      <c r="B97832"/>
    </row>
    <row r="97833" spans="2:2" x14ac:dyDescent="0.2">
      <c r="B97833"/>
    </row>
    <row r="97834" spans="2:2" x14ac:dyDescent="0.2">
      <c r="B97834"/>
    </row>
    <row r="97835" spans="2:2" x14ac:dyDescent="0.2">
      <c r="B97835"/>
    </row>
    <row r="97836" spans="2:2" x14ac:dyDescent="0.2">
      <c r="B97836"/>
    </row>
    <row r="97837" spans="2:2" x14ac:dyDescent="0.2">
      <c r="B97837"/>
    </row>
    <row r="97838" spans="2:2" x14ac:dyDescent="0.2">
      <c r="B97838"/>
    </row>
    <row r="97839" spans="2:2" x14ac:dyDescent="0.2">
      <c r="B97839"/>
    </row>
    <row r="97840" spans="2:2" x14ac:dyDescent="0.2">
      <c r="B97840"/>
    </row>
    <row r="97841" spans="2:2" x14ac:dyDescent="0.2">
      <c r="B97841"/>
    </row>
    <row r="97842" spans="2:2" x14ac:dyDescent="0.2">
      <c r="B97842"/>
    </row>
    <row r="97843" spans="2:2" x14ac:dyDescent="0.2">
      <c r="B97843"/>
    </row>
    <row r="97844" spans="2:2" x14ac:dyDescent="0.2">
      <c r="B97844"/>
    </row>
    <row r="97845" spans="2:2" x14ac:dyDescent="0.2">
      <c r="B97845"/>
    </row>
    <row r="97846" spans="2:2" x14ac:dyDescent="0.2">
      <c r="B97846"/>
    </row>
    <row r="97847" spans="2:2" x14ac:dyDescent="0.2">
      <c r="B97847"/>
    </row>
    <row r="97848" spans="2:2" x14ac:dyDescent="0.2">
      <c r="B97848"/>
    </row>
    <row r="97849" spans="2:2" x14ac:dyDescent="0.2">
      <c r="B97849"/>
    </row>
    <row r="97850" spans="2:2" x14ac:dyDescent="0.2">
      <c r="B97850"/>
    </row>
    <row r="97851" spans="2:2" x14ac:dyDescent="0.2">
      <c r="B97851"/>
    </row>
    <row r="97852" spans="2:2" x14ac:dyDescent="0.2">
      <c r="B97852"/>
    </row>
    <row r="97853" spans="2:2" x14ac:dyDescent="0.2">
      <c r="B97853"/>
    </row>
    <row r="97854" spans="2:2" x14ac:dyDescent="0.2">
      <c r="B97854"/>
    </row>
    <row r="97855" spans="2:2" x14ac:dyDescent="0.2">
      <c r="B97855"/>
    </row>
    <row r="97856" spans="2:2" x14ac:dyDescent="0.2">
      <c r="B97856"/>
    </row>
    <row r="97857" spans="2:2" x14ac:dyDescent="0.2">
      <c r="B97857"/>
    </row>
    <row r="97858" spans="2:2" x14ac:dyDescent="0.2">
      <c r="B97858"/>
    </row>
    <row r="97859" spans="2:2" x14ac:dyDescent="0.2">
      <c r="B97859"/>
    </row>
    <row r="97860" spans="2:2" x14ac:dyDescent="0.2">
      <c r="B97860"/>
    </row>
    <row r="97861" spans="2:2" x14ac:dyDescent="0.2">
      <c r="B97861"/>
    </row>
    <row r="97862" spans="2:2" x14ac:dyDescent="0.2">
      <c r="B97862"/>
    </row>
    <row r="97863" spans="2:2" x14ac:dyDescent="0.2">
      <c r="B97863"/>
    </row>
    <row r="97864" spans="2:2" x14ac:dyDescent="0.2">
      <c r="B97864"/>
    </row>
    <row r="97865" spans="2:2" x14ac:dyDescent="0.2">
      <c r="B97865"/>
    </row>
    <row r="97866" spans="2:2" x14ac:dyDescent="0.2">
      <c r="B97866"/>
    </row>
    <row r="97867" spans="2:2" x14ac:dyDescent="0.2">
      <c r="B97867"/>
    </row>
    <row r="97868" spans="2:2" x14ac:dyDescent="0.2">
      <c r="B97868"/>
    </row>
    <row r="97869" spans="2:2" x14ac:dyDescent="0.2">
      <c r="B97869"/>
    </row>
    <row r="97870" spans="2:2" x14ac:dyDescent="0.2">
      <c r="B97870"/>
    </row>
    <row r="97871" spans="2:2" x14ac:dyDescent="0.2">
      <c r="B97871"/>
    </row>
    <row r="97872" spans="2:2" x14ac:dyDescent="0.2">
      <c r="B97872"/>
    </row>
    <row r="97873" spans="2:2" x14ac:dyDescent="0.2">
      <c r="B97873"/>
    </row>
    <row r="97874" spans="2:2" x14ac:dyDescent="0.2">
      <c r="B97874"/>
    </row>
    <row r="97875" spans="2:2" x14ac:dyDescent="0.2">
      <c r="B97875"/>
    </row>
    <row r="97876" spans="2:2" x14ac:dyDescent="0.2">
      <c r="B97876"/>
    </row>
    <row r="97877" spans="2:2" x14ac:dyDescent="0.2">
      <c r="B97877"/>
    </row>
    <row r="97878" spans="2:2" x14ac:dyDescent="0.2">
      <c r="B97878"/>
    </row>
    <row r="97879" spans="2:2" x14ac:dyDescent="0.2">
      <c r="B97879"/>
    </row>
    <row r="97880" spans="2:2" x14ac:dyDescent="0.2">
      <c r="B97880"/>
    </row>
    <row r="97881" spans="2:2" x14ac:dyDescent="0.2">
      <c r="B97881"/>
    </row>
    <row r="97882" spans="2:2" x14ac:dyDescent="0.2">
      <c r="B97882"/>
    </row>
    <row r="97883" spans="2:2" x14ac:dyDescent="0.2">
      <c r="B97883"/>
    </row>
    <row r="97884" spans="2:2" x14ac:dyDescent="0.2">
      <c r="B97884"/>
    </row>
    <row r="97885" spans="2:2" x14ac:dyDescent="0.2">
      <c r="B97885"/>
    </row>
    <row r="97886" spans="2:2" x14ac:dyDescent="0.2">
      <c r="B97886"/>
    </row>
    <row r="97887" spans="2:2" x14ac:dyDescent="0.2">
      <c r="B97887"/>
    </row>
    <row r="97888" spans="2:2" x14ac:dyDescent="0.2">
      <c r="B97888"/>
    </row>
    <row r="97889" spans="2:2" x14ac:dyDescent="0.2">
      <c r="B97889"/>
    </row>
    <row r="97890" spans="2:2" x14ac:dyDescent="0.2">
      <c r="B97890"/>
    </row>
    <row r="97891" spans="2:2" x14ac:dyDescent="0.2">
      <c r="B97891"/>
    </row>
    <row r="97892" spans="2:2" x14ac:dyDescent="0.2">
      <c r="B97892"/>
    </row>
    <row r="97893" spans="2:2" x14ac:dyDescent="0.2">
      <c r="B97893"/>
    </row>
    <row r="97894" spans="2:2" x14ac:dyDescent="0.2">
      <c r="B97894"/>
    </row>
    <row r="97895" spans="2:2" x14ac:dyDescent="0.2">
      <c r="B97895"/>
    </row>
    <row r="97896" spans="2:2" x14ac:dyDescent="0.2">
      <c r="B97896"/>
    </row>
    <row r="97897" spans="2:2" x14ac:dyDescent="0.2">
      <c r="B97897"/>
    </row>
    <row r="97898" spans="2:2" x14ac:dyDescent="0.2">
      <c r="B97898"/>
    </row>
    <row r="97899" spans="2:2" x14ac:dyDescent="0.2">
      <c r="B97899"/>
    </row>
    <row r="97900" spans="2:2" x14ac:dyDescent="0.2">
      <c r="B97900"/>
    </row>
    <row r="97901" spans="2:2" x14ac:dyDescent="0.2">
      <c r="B97901"/>
    </row>
    <row r="97902" spans="2:2" x14ac:dyDescent="0.2">
      <c r="B97902"/>
    </row>
    <row r="97903" spans="2:2" x14ac:dyDescent="0.2">
      <c r="B97903"/>
    </row>
    <row r="97904" spans="2:2" x14ac:dyDescent="0.2">
      <c r="B97904"/>
    </row>
    <row r="97905" spans="2:2" x14ac:dyDescent="0.2">
      <c r="B97905"/>
    </row>
    <row r="97906" spans="2:2" x14ac:dyDescent="0.2">
      <c r="B97906"/>
    </row>
    <row r="97907" spans="2:2" x14ac:dyDescent="0.2">
      <c r="B97907"/>
    </row>
    <row r="97908" spans="2:2" x14ac:dyDescent="0.2">
      <c r="B97908"/>
    </row>
    <row r="97909" spans="2:2" x14ac:dyDescent="0.2">
      <c r="B97909"/>
    </row>
    <row r="97910" spans="2:2" x14ac:dyDescent="0.2">
      <c r="B97910"/>
    </row>
    <row r="97911" spans="2:2" x14ac:dyDescent="0.2">
      <c r="B97911"/>
    </row>
    <row r="97912" spans="2:2" x14ac:dyDescent="0.2">
      <c r="B97912"/>
    </row>
    <row r="97913" spans="2:2" x14ac:dyDescent="0.2">
      <c r="B97913"/>
    </row>
    <row r="97914" spans="2:2" x14ac:dyDescent="0.2">
      <c r="B97914"/>
    </row>
    <row r="97915" spans="2:2" x14ac:dyDescent="0.2">
      <c r="B97915"/>
    </row>
    <row r="97916" spans="2:2" x14ac:dyDescent="0.2">
      <c r="B97916"/>
    </row>
    <row r="97917" spans="2:2" x14ac:dyDescent="0.2">
      <c r="B97917"/>
    </row>
    <row r="97918" spans="2:2" x14ac:dyDescent="0.2">
      <c r="B97918"/>
    </row>
    <row r="97919" spans="2:2" x14ac:dyDescent="0.2">
      <c r="B97919"/>
    </row>
    <row r="97920" spans="2:2" x14ac:dyDescent="0.2">
      <c r="B97920"/>
    </row>
    <row r="97921" spans="2:2" x14ac:dyDescent="0.2">
      <c r="B97921"/>
    </row>
    <row r="97922" spans="2:2" x14ac:dyDescent="0.2">
      <c r="B97922"/>
    </row>
    <row r="97923" spans="2:2" x14ac:dyDescent="0.2">
      <c r="B97923"/>
    </row>
    <row r="97924" spans="2:2" x14ac:dyDescent="0.2">
      <c r="B97924"/>
    </row>
    <row r="97925" spans="2:2" x14ac:dyDescent="0.2">
      <c r="B97925"/>
    </row>
    <row r="97926" spans="2:2" x14ac:dyDescent="0.2">
      <c r="B97926"/>
    </row>
    <row r="97927" spans="2:2" x14ac:dyDescent="0.2">
      <c r="B97927"/>
    </row>
    <row r="97928" spans="2:2" x14ac:dyDescent="0.2">
      <c r="B97928"/>
    </row>
    <row r="97929" spans="2:2" x14ac:dyDescent="0.2">
      <c r="B97929"/>
    </row>
    <row r="97930" spans="2:2" x14ac:dyDescent="0.2">
      <c r="B97930"/>
    </row>
    <row r="97931" spans="2:2" x14ac:dyDescent="0.2">
      <c r="B97931"/>
    </row>
    <row r="97932" spans="2:2" x14ac:dyDescent="0.2">
      <c r="B97932"/>
    </row>
    <row r="97933" spans="2:2" x14ac:dyDescent="0.2">
      <c r="B97933"/>
    </row>
    <row r="97934" spans="2:2" x14ac:dyDescent="0.2">
      <c r="B97934"/>
    </row>
    <row r="97935" spans="2:2" x14ac:dyDescent="0.2">
      <c r="B97935"/>
    </row>
    <row r="97936" spans="2:2" x14ac:dyDescent="0.2">
      <c r="B97936"/>
    </row>
    <row r="97937" spans="2:2" x14ac:dyDescent="0.2">
      <c r="B97937"/>
    </row>
    <row r="97938" spans="2:2" x14ac:dyDescent="0.2">
      <c r="B97938"/>
    </row>
    <row r="97939" spans="2:2" x14ac:dyDescent="0.2">
      <c r="B97939"/>
    </row>
    <row r="97940" spans="2:2" x14ac:dyDescent="0.2">
      <c r="B97940"/>
    </row>
    <row r="97941" spans="2:2" x14ac:dyDescent="0.2">
      <c r="B97941"/>
    </row>
    <row r="97942" spans="2:2" x14ac:dyDescent="0.2">
      <c r="B97942"/>
    </row>
    <row r="97943" spans="2:2" x14ac:dyDescent="0.2">
      <c r="B97943"/>
    </row>
    <row r="97944" spans="2:2" x14ac:dyDescent="0.2">
      <c r="B97944"/>
    </row>
    <row r="97945" spans="2:2" x14ac:dyDescent="0.2">
      <c r="B97945"/>
    </row>
    <row r="97946" spans="2:2" x14ac:dyDescent="0.2">
      <c r="B97946"/>
    </row>
    <row r="97947" spans="2:2" x14ac:dyDescent="0.2">
      <c r="B97947"/>
    </row>
    <row r="97948" spans="2:2" x14ac:dyDescent="0.2">
      <c r="B97948"/>
    </row>
    <row r="97949" spans="2:2" x14ac:dyDescent="0.2">
      <c r="B97949"/>
    </row>
    <row r="97950" spans="2:2" x14ac:dyDescent="0.2">
      <c r="B97950"/>
    </row>
    <row r="97951" spans="2:2" x14ac:dyDescent="0.2">
      <c r="B97951"/>
    </row>
    <row r="97952" spans="2:2" x14ac:dyDescent="0.2">
      <c r="B97952"/>
    </row>
    <row r="97953" spans="2:2" x14ac:dyDescent="0.2">
      <c r="B97953"/>
    </row>
    <row r="97954" spans="2:2" x14ac:dyDescent="0.2">
      <c r="B97954"/>
    </row>
    <row r="97955" spans="2:2" x14ac:dyDescent="0.2">
      <c r="B97955"/>
    </row>
    <row r="97956" spans="2:2" x14ac:dyDescent="0.2">
      <c r="B97956"/>
    </row>
    <row r="97957" spans="2:2" x14ac:dyDescent="0.2">
      <c r="B97957"/>
    </row>
    <row r="97958" spans="2:2" x14ac:dyDescent="0.2">
      <c r="B97958"/>
    </row>
    <row r="97959" spans="2:2" x14ac:dyDescent="0.2">
      <c r="B97959"/>
    </row>
    <row r="97960" spans="2:2" x14ac:dyDescent="0.2">
      <c r="B97960"/>
    </row>
    <row r="97961" spans="2:2" x14ac:dyDescent="0.2">
      <c r="B97961"/>
    </row>
    <row r="97962" spans="2:2" x14ac:dyDescent="0.2">
      <c r="B97962"/>
    </row>
    <row r="97963" spans="2:2" x14ac:dyDescent="0.2">
      <c r="B97963"/>
    </row>
    <row r="97964" spans="2:2" x14ac:dyDescent="0.2">
      <c r="B97964"/>
    </row>
    <row r="97965" spans="2:2" x14ac:dyDescent="0.2">
      <c r="B97965"/>
    </row>
    <row r="97966" spans="2:2" x14ac:dyDescent="0.2">
      <c r="B97966"/>
    </row>
    <row r="97967" spans="2:2" x14ac:dyDescent="0.2">
      <c r="B97967"/>
    </row>
    <row r="97968" spans="2:2" x14ac:dyDescent="0.2">
      <c r="B97968"/>
    </row>
    <row r="97969" spans="2:2" x14ac:dyDescent="0.2">
      <c r="B97969"/>
    </row>
    <row r="97970" spans="2:2" x14ac:dyDescent="0.2">
      <c r="B97970"/>
    </row>
    <row r="97971" spans="2:2" x14ac:dyDescent="0.2">
      <c r="B97971"/>
    </row>
    <row r="97972" spans="2:2" x14ac:dyDescent="0.2">
      <c r="B97972"/>
    </row>
    <row r="97973" spans="2:2" x14ac:dyDescent="0.2">
      <c r="B97973"/>
    </row>
    <row r="97974" spans="2:2" x14ac:dyDescent="0.2">
      <c r="B97974"/>
    </row>
    <row r="97975" spans="2:2" x14ac:dyDescent="0.2">
      <c r="B97975"/>
    </row>
    <row r="97976" spans="2:2" x14ac:dyDescent="0.2">
      <c r="B97976"/>
    </row>
    <row r="97977" spans="2:2" x14ac:dyDescent="0.2">
      <c r="B97977"/>
    </row>
    <row r="97978" spans="2:2" x14ac:dyDescent="0.2">
      <c r="B97978"/>
    </row>
    <row r="97979" spans="2:2" x14ac:dyDescent="0.2">
      <c r="B97979"/>
    </row>
    <row r="97980" spans="2:2" x14ac:dyDescent="0.2">
      <c r="B97980"/>
    </row>
    <row r="97981" spans="2:2" x14ac:dyDescent="0.2">
      <c r="B97981"/>
    </row>
    <row r="97982" spans="2:2" x14ac:dyDescent="0.2">
      <c r="B97982"/>
    </row>
    <row r="97983" spans="2:2" x14ac:dyDescent="0.2">
      <c r="B97983"/>
    </row>
    <row r="97984" spans="2:2" x14ac:dyDescent="0.2">
      <c r="B97984"/>
    </row>
    <row r="97985" spans="2:2" x14ac:dyDescent="0.2">
      <c r="B97985"/>
    </row>
    <row r="97986" spans="2:2" x14ac:dyDescent="0.2">
      <c r="B97986"/>
    </row>
    <row r="97987" spans="2:2" x14ac:dyDescent="0.2">
      <c r="B97987"/>
    </row>
    <row r="97988" spans="2:2" x14ac:dyDescent="0.2">
      <c r="B97988"/>
    </row>
    <row r="97989" spans="2:2" x14ac:dyDescent="0.2">
      <c r="B97989"/>
    </row>
    <row r="97990" spans="2:2" x14ac:dyDescent="0.2">
      <c r="B97990"/>
    </row>
    <row r="97991" spans="2:2" x14ac:dyDescent="0.2">
      <c r="B97991"/>
    </row>
    <row r="97992" spans="2:2" x14ac:dyDescent="0.2">
      <c r="B97992"/>
    </row>
    <row r="97993" spans="2:2" x14ac:dyDescent="0.2">
      <c r="B97993"/>
    </row>
    <row r="97994" spans="2:2" x14ac:dyDescent="0.2">
      <c r="B97994"/>
    </row>
    <row r="97995" spans="2:2" x14ac:dyDescent="0.2">
      <c r="B97995"/>
    </row>
    <row r="97996" spans="2:2" x14ac:dyDescent="0.2">
      <c r="B97996"/>
    </row>
    <row r="97997" spans="2:2" x14ac:dyDescent="0.2">
      <c r="B97997"/>
    </row>
    <row r="97998" spans="2:2" x14ac:dyDescent="0.2">
      <c r="B97998"/>
    </row>
    <row r="97999" spans="2:2" x14ac:dyDescent="0.2">
      <c r="B97999"/>
    </row>
    <row r="98000" spans="2:2" x14ac:dyDescent="0.2">
      <c r="B98000"/>
    </row>
    <row r="98001" spans="2:2" x14ac:dyDescent="0.2">
      <c r="B98001"/>
    </row>
    <row r="98002" spans="2:2" x14ac:dyDescent="0.2">
      <c r="B98002"/>
    </row>
    <row r="98003" spans="2:2" x14ac:dyDescent="0.2">
      <c r="B98003"/>
    </row>
    <row r="98004" spans="2:2" x14ac:dyDescent="0.2">
      <c r="B98004"/>
    </row>
    <row r="98005" spans="2:2" x14ac:dyDescent="0.2">
      <c r="B98005"/>
    </row>
    <row r="98006" spans="2:2" x14ac:dyDescent="0.2">
      <c r="B98006"/>
    </row>
    <row r="98007" spans="2:2" x14ac:dyDescent="0.2">
      <c r="B98007"/>
    </row>
    <row r="98008" spans="2:2" x14ac:dyDescent="0.2">
      <c r="B98008"/>
    </row>
    <row r="98009" spans="2:2" x14ac:dyDescent="0.2">
      <c r="B98009"/>
    </row>
    <row r="98010" spans="2:2" x14ac:dyDescent="0.2">
      <c r="B98010"/>
    </row>
    <row r="98011" spans="2:2" x14ac:dyDescent="0.2">
      <c r="B98011"/>
    </row>
    <row r="98012" spans="2:2" x14ac:dyDescent="0.2">
      <c r="B98012"/>
    </row>
    <row r="98013" spans="2:2" x14ac:dyDescent="0.2">
      <c r="B98013"/>
    </row>
    <row r="98014" spans="2:2" x14ac:dyDescent="0.2">
      <c r="B98014"/>
    </row>
    <row r="98015" spans="2:2" x14ac:dyDescent="0.2">
      <c r="B98015"/>
    </row>
    <row r="98016" spans="2:2" x14ac:dyDescent="0.2">
      <c r="B98016"/>
    </row>
    <row r="98017" spans="2:2" x14ac:dyDescent="0.2">
      <c r="B98017"/>
    </row>
    <row r="98018" spans="2:2" x14ac:dyDescent="0.2">
      <c r="B98018"/>
    </row>
    <row r="98019" spans="2:2" x14ac:dyDescent="0.2">
      <c r="B98019"/>
    </row>
    <row r="98020" spans="2:2" x14ac:dyDescent="0.2">
      <c r="B98020"/>
    </row>
    <row r="98021" spans="2:2" x14ac:dyDescent="0.2">
      <c r="B98021"/>
    </row>
    <row r="98022" spans="2:2" x14ac:dyDescent="0.2">
      <c r="B98022"/>
    </row>
    <row r="98023" spans="2:2" x14ac:dyDescent="0.2">
      <c r="B98023"/>
    </row>
    <row r="98024" spans="2:2" x14ac:dyDescent="0.2">
      <c r="B98024"/>
    </row>
    <row r="98025" spans="2:2" x14ac:dyDescent="0.2">
      <c r="B98025"/>
    </row>
    <row r="98026" spans="2:2" x14ac:dyDescent="0.2">
      <c r="B98026"/>
    </row>
    <row r="98027" spans="2:2" x14ac:dyDescent="0.2">
      <c r="B98027"/>
    </row>
    <row r="98028" spans="2:2" x14ac:dyDescent="0.2">
      <c r="B98028"/>
    </row>
    <row r="98029" spans="2:2" x14ac:dyDescent="0.2">
      <c r="B98029"/>
    </row>
    <row r="98030" spans="2:2" x14ac:dyDescent="0.2">
      <c r="B98030"/>
    </row>
    <row r="98031" spans="2:2" x14ac:dyDescent="0.2">
      <c r="B98031"/>
    </row>
    <row r="98032" spans="2:2" x14ac:dyDescent="0.2">
      <c r="B98032"/>
    </row>
    <row r="98033" spans="2:2" x14ac:dyDescent="0.2">
      <c r="B98033"/>
    </row>
    <row r="98034" spans="2:2" x14ac:dyDescent="0.2">
      <c r="B98034"/>
    </row>
    <row r="98035" spans="2:2" x14ac:dyDescent="0.2">
      <c r="B98035"/>
    </row>
    <row r="98036" spans="2:2" x14ac:dyDescent="0.2">
      <c r="B98036"/>
    </row>
    <row r="98037" spans="2:2" x14ac:dyDescent="0.2">
      <c r="B98037"/>
    </row>
    <row r="98038" spans="2:2" x14ac:dyDescent="0.2">
      <c r="B98038"/>
    </row>
    <row r="98039" spans="2:2" x14ac:dyDescent="0.2">
      <c r="B98039"/>
    </row>
    <row r="98040" spans="2:2" x14ac:dyDescent="0.2">
      <c r="B98040"/>
    </row>
    <row r="98041" spans="2:2" x14ac:dyDescent="0.2">
      <c r="B98041"/>
    </row>
    <row r="98042" spans="2:2" x14ac:dyDescent="0.2">
      <c r="B98042"/>
    </row>
    <row r="98043" spans="2:2" x14ac:dyDescent="0.2">
      <c r="B98043"/>
    </row>
    <row r="98044" spans="2:2" x14ac:dyDescent="0.2">
      <c r="B98044"/>
    </row>
    <row r="98045" spans="2:2" x14ac:dyDescent="0.2">
      <c r="B98045"/>
    </row>
    <row r="98046" spans="2:2" x14ac:dyDescent="0.2">
      <c r="B98046"/>
    </row>
    <row r="98047" spans="2:2" x14ac:dyDescent="0.2">
      <c r="B98047"/>
    </row>
    <row r="98048" spans="2:2" x14ac:dyDescent="0.2">
      <c r="B98048"/>
    </row>
    <row r="98049" spans="2:2" x14ac:dyDescent="0.2">
      <c r="B98049"/>
    </row>
    <row r="98050" spans="2:2" x14ac:dyDescent="0.2">
      <c r="B98050"/>
    </row>
    <row r="98051" spans="2:2" x14ac:dyDescent="0.2">
      <c r="B98051"/>
    </row>
    <row r="98052" spans="2:2" x14ac:dyDescent="0.2">
      <c r="B98052"/>
    </row>
    <row r="98053" spans="2:2" x14ac:dyDescent="0.2">
      <c r="B98053"/>
    </row>
    <row r="98054" spans="2:2" x14ac:dyDescent="0.2">
      <c r="B98054"/>
    </row>
    <row r="98055" spans="2:2" x14ac:dyDescent="0.2">
      <c r="B98055"/>
    </row>
    <row r="98056" spans="2:2" x14ac:dyDescent="0.2">
      <c r="B98056"/>
    </row>
    <row r="98057" spans="2:2" x14ac:dyDescent="0.2">
      <c r="B98057"/>
    </row>
    <row r="98058" spans="2:2" x14ac:dyDescent="0.2">
      <c r="B98058"/>
    </row>
    <row r="98059" spans="2:2" x14ac:dyDescent="0.2">
      <c r="B98059"/>
    </row>
    <row r="98060" spans="2:2" x14ac:dyDescent="0.2">
      <c r="B98060"/>
    </row>
    <row r="98061" spans="2:2" x14ac:dyDescent="0.2">
      <c r="B98061"/>
    </row>
    <row r="98062" spans="2:2" x14ac:dyDescent="0.2">
      <c r="B98062"/>
    </row>
    <row r="98063" spans="2:2" x14ac:dyDescent="0.2">
      <c r="B98063"/>
    </row>
    <row r="98064" spans="2:2" x14ac:dyDescent="0.2">
      <c r="B98064"/>
    </row>
    <row r="98065" spans="2:2" x14ac:dyDescent="0.2">
      <c r="B98065"/>
    </row>
    <row r="98066" spans="2:2" x14ac:dyDescent="0.2">
      <c r="B98066"/>
    </row>
    <row r="98067" spans="2:2" x14ac:dyDescent="0.2">
      <c r="B98067"/>
    </row>
    <row r="98068" spans="2:2" x14ac:dyDescent="0.2">
      <c r="B98068"/>
    </row>
    <row r="98069" spans="2:2" x14ac:dyDescent="0.2">
      <c r="B98069"/>
    </row>
    <row r="98070" spans="2:2" x14ac:dyDescent="0.2">
      <c r="B98070"/>
    </row>
    <row r="98071" spans="2:2" x14ac:dyDescent="0.2">
      <c r="B98071"/>
    </row>
    <row r="98072" spans="2:2" x14ac:dyDescent="0.2">
      <c r="B98072"/>
    </row>
    <row r="98073" spans="2:2" x14ac:dyDescent="0.2">
      <c r="B98073"/>
    </row>
    <row r="98074" spans="2:2" x14ac:dyDescent="0.2">
      <c r="B98074"/>
    </row>
    <row r="98075" spans="2:2" x14ac:dyDescent="0.2">
      <c r="B98075"/>
    </row>
    <row r="98076" spans="2:2" x14ac:dyDescent="0.2">
      <c r="B98076"/>
    </row>
    <row r="98077" spans="2:2" x14ac:dyDescent="0.2">
      <c r="B98077"/>
    </row>
    <row r="98078" spans="2:2" x14ac:dyDescent="0.2">
      <c r="B98078"/>
    </row>
    <row r="98079" spans="2:2" x14ac:dyDescent="0.2">
      <c r="B98079"/>
    </row>
    <row r="98080" spans="2:2" x14ac:dyDescent="0.2">
      <c r="B98080"/>
    </row>
    <row r="98081" spans="2:2" x14ac:dyDescent="0.2">
      <c r="B98081"/>
    </row>
    <row r="98082" spans="2:2" x14ac:dyDescent="0.2">
      <c r="B98082"/>
    </row>
    <row r="98083" spans="2:2" x14ac:dyDescent="0.2">
      <c r="B98083"/>
    </row>
    <row r="98084" spans="2:2" x14ac:dyDescent="0.2">
      <c r="B98084"/>
    </row>
    <row r="98085" spans="2:2" x14ac:dyDescent="0.2">
      <c r="B98085"/>
    </row>
    <row r="98086" spans="2:2" x14ac:dyDescent="0.2">
      <c r="B98086"/>
    </row>
    <row r="98087" spans="2:2" x14ac:dyDescent="0.2">
      <c r="B98087"/>
    </row>
    <row r="98088" spans="2:2" x14ac:dyDescent="0.2">
      <c r="B98088"/>
    </row>
    <row r="98089" spans="2:2" x14ac:dyDescent="0.2">
      <c r="B98089"/>
    </row>
    <row r="98090" spans="2:2" x14ac:dyDescent="0.2">
      <c r="B98090"/>
    </row>
    <row r="98091" spans="2:2" x14ac:dyDescent="0.2">
      <c r="B98091"/>
    </row>
    <row r="98092" spans="2:2" x14ac:dyDescent="0.2">
      <c r="B98092"/>
    </row>
    <row r="98093" spans="2:2" x14ac:dyDescent="0.2">
      <c r="B98093"/>
    </row>
    <row r="98094" spans="2:2" x14ac:dyDescent="0.2">
      <c r="B98094"/>
    </row>
    <row r="98095" spans="2:2" x14ac:dyDescent="0.2">
      <c r="B98095"/>
    </row>
    <row r="98096" spans="2:2" x14ac:dyDescent="0.2">
      <c r="B98096"/>
    </row>
    <row r="98097" spans="2:2" x14ac:dyDescent="0.2">
      <c r="B98097"/>
    </row>
    <row r="98098" spans="2:2" x14ac:dyDescent="0.2">
      <c r="B98098"/>
    </row>
    <row r="98099" spans="2:2" x14ac:dyDescent="0.2">
      <c r="B98099"/>
    </row>
    <row r="98100" spans="2:2" x14ac:dyDescent="0.2">
      <c r="B98100"/>
    </row>
    <row r="98101" spans="2:2" x14ac:dyDescent="0.2">
      <c r="B98101"/>
    </row>
    <row r="98102" spans="2:2" x14ac:dyDescent="0.2">
      <c r="B98102"/>
    </row>
    <row r="98103" spans="2:2" x14ac:dyDescent="0.2">
      <c r="B98103"/>
    </row>
    <row r="98104" spans="2:2" x14ac:dyDescent="0.2">
      <c r="B98104"/>
    </row>
    <row r="98105" spans="2:2" x14ac:dyDescent="0.2">
      <c r="B98105"/>
    </row>
    <row r="98106" spans="2:2" x14ac:dyDescent="0.2">
      <c r="B98106"/>
    </row>
    <row r="98107" spans="2:2" x14ac:dyDescent="0.2">
      <c r="B98107"/>
    </row>
    <row r="98108" spans="2:2" x14ac:dyDescent="0.2">
      <c r="B98108"/>
    </row>
    <row r="98109" spans="2:2" x14ac:dyDescent="0.2">
      <c r="B98109"/>
    </row>
    <row r="98110" spans="2:2" x14ac:dyDescent="0.2">
      <c r="B98110"/>
    </row>
    <row r="98111" spans="2:2" x14ac:dyDescent="0.2">
      <c r="B98111"/>
    </row>
    <row r="98112" spans="2:2" x14ac:dyDescent="0.2">
      <c r="B98112"/>
    </row>
    <row r="98113" spans="2:2" x14ac:dyDescent="0.2">
      <c r="B98113"/>
    </row>
    <row r="98114" spans="2:2" x14ac:dyDescent="0.2">
      <c r="B98114"/>
    </row>
    <row r="98115" spans="2:2" x14ac:dyDescent="0.2">
      <c r="B98115"/>
    </row>
    <row r="98116" spans="2:2" x14ac:dyDescent="0.2">
      <c r="B98116"/>
    </row>
    <row r="98117" spans="2:2" x14ac:dyDescent="0.2">
      <c r="B98117"/>
    </row>
    <row r="98118" spans="2:2" x14ac:dyDescent="0.2">
      <c r="B98118"/>
    </row>
    <row r="98119" spans="2:2" x14ac:dyDescent="0.2">
      <c r="B98119"/>
    </row>
    <row r="98120" spans="2:2" x14ac:dyDescent="0.2">
      <c r="B98120"/>
    </row>
    <row r="98121" spans="2:2" x14ac:dyDescent="0.2">
      <c r="B98121"/>
    </row>
    <row r="98122" spans="2:2" x14ac:dyDescent="0.2">
      <c r="B98122"/>
    </row>
    <row r="98123" spans="2:2" x14ac:dyDescent="0.2">
      <c r="B98123"/>
    </row>
    <row r="98124" spans="2:2" x14ac:dyDescent="0.2">
      <c r="B98124"/>
    </row>
    <row r="98125" spans="2:2" x14ac:dyDescent="0.2">
      <c r="B98125"/>
    </row>
    <row r="98126" spans="2:2" x14ac:dyDescent="0.2">
      <c r="B98126"/>
    </row>
    <row r="98127" spans="2:2" x14ac:dyDescent="0.2">
      <c r="B98127"/>
    </row>
    <row r="98128" spans="2:2" x14ac:dyDescent="0.2">
      <c r="B98128"/>
    </row>
    <row r="98129" spans="2:2" x14ac:dyDescent="0.2">
      <c r="B98129"/>
    </row>
    <row r="98130" spans="2:2" x14ac:dyDescent="0.2">
      <c r="B98130"/>
    </row>
    <row r="98131" spans="2:2" x14ac:dyDescent="0.2">
      <c r="B98131"/>
    </row>
    <row r="98132" spans="2:2" x14ac:dyDescent="0.2">
      <c r="B98132"/>
    </row>
    <row r="98133" spans="2:2" x14ac:dyDescent="0.2">
      <c r="B98133"/>
    </row>
    <row r="98134" spans="2:2" x14ac:dyDescent="0.2">
      <c r="B98134"/>
    </row>
    <row r="98135" spans="2:2" x14ac:dyDescent="0.2">
      <c r="B98135"/>
    </row>
    <row r="98136" spans="2:2" x14ac:dyDescent="0.2">
      <c r="B98136"/>
    </row>
    <row r="98137" spans="2:2" x14ac:dyDescent="0.2">
      <c r="B98137"/>
    </row>
    <row r="98138" spans="2:2" x14ac:dyDescent="0.2">
      <c r="B98138"/>
    </row>
    <row r="98139" spans="2:2" x14ac:dyDescent="0.2">
      <c r="B98139"/>
    </row>
    <row r="98140" spans="2:2" x14ac:dyDescent="0.2">
      <c r="B98140"/>
    </row>
    <row r="98141" spans="2:2" x14ac:dyDescent="0.2">
      <c r="B98141"/>
    </row>
    <row r="98142" spans="2:2" x14ac:dyDescent="0.2">
      <c r="B98142"/>
    </row>
    <row r="98143" spans="2:2" x14ac:dyDescent="0.2">
      <c r="B98143"/>
    </row>
    <row r="98144" spans="2:2" x14ac:dyDescent="0.2">
      <c r="B98144"/>
    </row>
    <row r="98145" spans="2:2" x14ac:dyDescent="0.2">
      <c r="B98145"/>
    </row>
    <row r="98146" spans="2:2" x14ac:dyDescent="0.2">
      <c r="B98146"/>
    </row>
    <row r="98147" spans="2:2" x14ac:dyDescent="0.2">
      <c r="B98147"/>
    </row>
    <row r="98148" spans="2:2" x14ac:dyDescent="0.2">
      <c r="B98148"/>
    </row>
    <row r="98149" spans="2:2" x14ac:dyDescent="0.2">
      <c r="B98149"/>
    </row>
    <row r="98150" spans="2:2" x14ac:dyDescent="0.2">
      <c r="B98150"/>
    </row>
    <row r="98151" spans="2:2" x14ac:dyDescent="0.2">
      <c r="B98151"/>
    </row>
    <row r="98152" spans="2:2" x14ac:dyDescent="0.2">
      <c r="B98152"/>
    </row>
    <row r="98153" spans="2:2" x14ac:dyDescent="0.2">
      <c r="B98153"/>
    </row>
    <row r="98154" spans="2:2" x14ac:dyDescent="0.2">
      <c r="B98154"/>
    </row>
    <row r="98155" spans="2:2" x14ac:dyDescent="0.2">
      <c r="B98155"/>
    </row>
    <row r="98156" spans="2:2" x14ac:dyDescent="0.2">
      <c r="B98156"/>
    </row>
    <row r="98157" spans="2:2" x14ac:dyDescent="0.2">
      <c r="B98157"/>
    </row>
    <row r="98158" spans="2:2" x14ac:dyDescent="0.2">
      <c r="B98158"/>
    </row>
    <row r="98159" spans="2:2" x14ac:dyDescent="0.2">
      <c r="B98159"/>
    </row>
    <row r="98160" spans="2:2" x14ac:dyDescent="0.2">
      <c r="B98160"/>
    </row>
    <row r="98161" spans="2:2" x14ac:dyDescent="0.2">
      <c r="B98161"/>
    </row>
    <row r="98162" spans="2:2" x14ac:dyDescent="0.2">
      <c r="B98162"/>
    </row>
    <row r="98163" spans="2:2" x14ac:dyDescent="0.2">
      <c r="B98163"/>
    </row>
    <row r="98164" spans="2:2" x14ac:dyDescent="0.2">
      <c r="B98164"/>
    </row>
    <row r="98165" spans="2:2" x14ac:dyDescent="0.2">
      <c r="B98165"/>
    </row>
    <row r="98166" spans="2:2" x14ac:dyDescent="0.2">
      <c r="B98166"/>
    </row>
    <row r="98167" spans="2:2" x14ac:dyDescent="0.2">
      <c r="B98167"/>
    </row>
    <row r="98168" spans="2:2" x14ac:dyDescent="0.2">
      <c r="B98168"/>
    </row>
    <row r="98169" spans="2:2" x14ac:dyDescent="0.2">
      <c r="B98169"/>
    </row>
    <row r="98170" spans="2:2" x14ac:dyDescent="0.2">
      <c r="B98170"/>
    </row>
    <row r="98171" spans="2:2" x14ac:dyDescent="0.2">
      <c r="B98171"/>
    </row>
    <row r="98172" spans="2:2" x14ac:dyDescent="0.2">
      <c r="B98172"/>
    </row>
    <row r="98173" spans="2:2" x14ac:dyDescent="0.2">
      <c r="B98173"/>
    </row>
    <row r="98174" spans="2:2" x14ac:dyDescent="0.2">
      <c r="B98174"/>
    </row>
    <row r="98175" spans="2:2" x14ac:dyDescent="0.2">
      <c r="B98175"/>
    </row>
    <row r="98176" spans="2:2" x14ac:dyDescent="0.2">
      <c r="B98176"/>
    </row>
    <row r="98177" spans="2:2" x14ac:dyDescent="0.2">
      <c r="B98177"/>
    </row>
    <row r="98178" spans="2:2" x14ac:dyDescent="0.2">
      <c r="B98178"/>
    </row>
    <row r="98179" spans="2:2" x14ac:dyDescent="0.2">
      <c r="B98179"/>
    </row>
    <row r="98180" spans="2:2" x14ac:dyDescent="0.2">
      <c r="B98180"/>
    </row>
    <row r="98181" spans="2:2" x14ac:dyDescent="0.2">
      <c r="B98181"/>
    </row>
    <row r="98182" spans="2:2" x14ac:dyDescent="0.2">
      <c r="B98182"/>
    </row>
    <row r="98183" spans="2:2" x14ac:dyDescent="0.2">
      <c r="B98183"/>
    </row>
    <row r="98184" spans="2:2" x14ac:dyDescent="0.2">
      <c r="B98184"/>
    </row>
    <row r="98185" spans="2:2" x14ac:dyDescent="0.2">
      <c r="B98185"/>
    </row>
    <row r="98186" spans="2:2" x14ac:dyDescent="0.2">
      <c r="B98186"/>
    </row>
    <row r="98187" spans="2:2" x14ac:dyDescent="0.2">
      <c r="B98187"/>
    </row>
    <row r="98188" spans="2:2" x14ac:dyDescent="0.2">
      <c r="B98188"/>
    </row>
    <row r="98189" spans="2:2" x14ac:dyDescent="0.2">
      <c r="B98189"/>
    </row>
    <row r="98190" spans="2:2" x14ac:dyDescent="0.2">
      <c r="B98190"/>
    </row>
    <row r="98191" spans="2:2" x14ac:dyDescent="0.2">
      <c r="B98191"/>
    </row>
    <row r="98192" spans="2:2" x14ac:dyDescent="0.2">
      <c r="B98192"/>
    </row>
    <row r="98193" spans="2:2" x14ac:dyDescent="0.2">
      <c r="B98193"/>
    </row>
    <row r="98194" spans="2:2" x14ac:dyDescent="0.2">
      <c r="B98194"/>
    </row>
    <row r="98195" spans="2:2" x14ac:dyDescent="0.2">
      <c r="B98195"/>
    </row>
    <row r="98196" spans="2:2" x14ac:dyDescent="0.2">
      <c r="B98196"/>
    </row>
    <row r="98197" spans="2:2" x14ac:dyDescent="0.2">
      <c r="B98197"/>
    </row>
    <row r="98198" spans="2:2" x14ac:dyDescent="0.2">
      <c r="B98198"/>
    </row>
    <row r="98199" spans="2:2" x14ac:dyDescent="0.2">
      <c r="B98199"/>
    </row>
    <row r="98200" spans="2:2" x14ac:dyDescent="0.2">
      <c r="B98200"/>
    </row>
    <row r="98201" spans="2:2" x14ac:dyDescent="0.2">
      <c r="B98201"/>
    </row>
    <row r="98202" spans="2:2" x14ac:dyDescent="0.2">
      <c r="B98202"/>
    </row>
    <row r="98203" spans="2:2" x14ac:dyDescent="0.2">
      <c r="B98203"/>
    </row>
    <row r="98204" spans="2:2" x14ac:dyDescent="0.2">
      <c r="B98204"/>
    </row>
    <row r="98205" spans="2:2" x14ac:dyDescent="0.2">
      <c r="B98205"/>
    </row>
    <row r="98206" spans="2:2" x14ac:dyDescent="0.2">
      <c r="B98206"/>
    </row>
    <row r="98207" spans="2:2" x14ac:dyDescent="0.2">
      <c r="B98207"/>
    </row>
    <row r="98208" spans="2:2" x14ac:dyDescent="0.2">
      <c r="B98208"/>
    </row>
    <row r="98209" spans="2:2" x14ac:dyDescent="0.2">
      <c r="B98209"/>
    </row>
    <row r="98210" spans="2:2" x14ac:dyDescent="0.2">
      <c r="B98210"/>
    </row>
    <row r="98211" spans="2:2" x14ac:dyDescent="0.2">
      <c r="B98211"/>
    </row>
    <row r="98212" spans="2:2" x14ac:dyDescent="0.2">
      <c r="B98212"/>
    </row>
    <row r="98213" spans="2:2" x14ac:dyDescent="0.2">
      <c r="B98213"/>
    </row>
    <row r="98214" spans="2:2" x14ac:dyDescent="0.2">
      <c r="B98214"/>
    </row>
    <row r="98215" spans="2:2" x14ac:dyDescent="0.2">
      <c r="B98215"/>
    </row>
    <row r="98216" spans="2:2" x14ac:dyDescent="0.2">
      <c r="B98216"/>
    </row>
    <row r="98217" spans="2:2" x14ac:dyDescent="0.2">
      <c r="B98217"/>
    </row>
    <row r="98218" spans="2:2" x14ac:dyDescent="0.2">
      <c r="B98218"/>
    </row>
    <row r="98219" spans="2:2" x14ac:dyDescent="0.2">
      <c r="B98219"/>
    </row>
    <row r="98220" spans="2:2" x14ac:dyDescent="0.2">
      <c r="B98220"/>
    </row>
    <row r="98221" spans="2:2" x14ac:dyDescent="0.2">
      <c r="B98221"/>
    </row>
    <row r="98222" spans="2:2" x14ac:dyDescent="0.2">
      <c r="B98222"/>
    </row>
    <row r="98223" spans="2:2" x14ac:dyDescent="0.2">
      <c r="B98223"/>
    </row>
    <row r="98224" spans="2:2" x14ac:dyDescent="0.2">
      <c r="B98224"/>
    </row>
    <row r="98225" spans="2:2" x14ac:dyDescent="0.2">
      <c r="B98225"/>
    </row>
    <row r="98226" spans="2:2" x14ac:dyDescent="0.2">
      <c r="B98226"/>
    </row>
    <row r="98227" spans="2:2" x14ac:dyDescent="0.2">
      <c r="B98227"/>
    </row>
    <row r="98228" spans="2:2" x14ac:dyDescent="0.2">
      <c r="B98228"/>
    </row>
    <row r="98229" spans="2:2" x14ac:dyDescent="0.2">
      <c r="B98229"/>
    </row>
    <row r="98230" spans="2:2" x14ac:dyDescent="0.2">
      <c r="B98230"/>
    </row>
    <row r="98231" spans="2:2" x14ac:dyDescent="0.2">
      <c r="B98231"/>
    </row>
    <row r="98232" spans="2:2" x14ac:dyDescent="0.2">
      <c r="B98232"/>
    </row>
    <row r="98233" spans="2:2" x14ac:dyDescent="0.2">
      <c r="B98233"/>
    </row>
    <row r="98234" spans="2:2" x14ac:dyDescent="0.2">
      <c r="B98234"/>
    </row>
    <row r="98235" spans="2:2" x14ac:dyDescent="0.2">
      <c r="B98235"/>
    </row>
    <row r="98236" spans="2:2" x14ac:dyDescent="0.2">
      <c r="B98236"/>
    </row>
    <row r="98237" spans="2:2" x14ac:dyDescent="0.2">
      <c r="B98237"/>
    </row>
    <row r="98238" spans="2:2" x14ac:dyDescent="0.2">
      <c r="B98238"/>
    </row>
    <row r="98239" spans="2:2" x14ac:dyDescent="0.2">
      <c r="B98239"/>
    </row>
    <row r="98240" spans="2:2" x14ac:dyDescent="0.2">
      <c r="B98240"/>
    </row>
    <row r="98241" spans="2:2" x14ac:dyDescent="0.2">
      <c r="B98241"/>
    </row>
    <row r="98242" spans="2:2" x14ac:dyDescent="0.2">
      <c r="B98242"/>
    </row>
    <row r="98243" spans="2:2" x14ac:dyDescent="0.2">
      <c r="B98243"/>
    </row>
    <row r="98244" spans="2:2" x14ac:dyDescent="0.2">
      <c r="B98244"/>
    </row>
    <row r="98245" spans="2:2" x14ac:dyDescent="0.2">
      <c r="B98245"/>
    </row>
    <row r="98246" spans="2:2" x14ac:dyDescent="0.2">
      <c r="B98246"/>
    </row>
    <row r="98247" spans="2:2" x14ac:dyDescent="0.2">
      <c r="B98247"/>
    </row>
    <row r="98248" spans="2:2" x14ac:dyDescent="0.2">
      <c r="B98248"/>
    </row>
    <row r="98249" spans="2:2" x14ac:dyDescent="0.2">
      <c r="B98249"/>
    </row>
    <row r="98250" spans="2:2" x14ac:dyDescent="0.2">
      <c r="B98250"/>
    </row>
    <row r="98251" spans="2:2" x14ac:dyDescent="0.2">
      <c r="B98251"/>
    </row>
    <row r="98252" spans="2:2" x14ac:dyDescent="0.2">
      <c r="B98252"/>
    </row>
    <row r="98253" spans="2:2" x14ac:dyDescent="0.2">
      <c r="B98253"/>
    </row>
    <row r="98254" spans="2:2" x14ac:dyDescent="0.2">
      <c r="B98254"/>
    </row>
    <row r="98255" spans="2:2" x14ac:dyDescent="0.2">
      <c r="B98255"/>
    </row>
    <row r="98256" spans="2:2" x14ac:dyDescent="0.2">
      <c r="B98256"/>
    </row>
    <row r="98257" spans="2:2" x14ac:dyDescent="0.2">
      <c r="B98257"/>
    </row>
    <row r="98258" spans="2:2" x14ac:dyDescent="0.2">
      <c r="B98258"/>
    </row>
    <row r="98259" spans="2:2" x14ac:dyDescent="0.2">
      <c r="B98259"/>
    </row>
    <row r="98260" spans="2:2" x14ac:dyDescent="0.2">
      <c r="B98260"/>
    </row>
    <row r="98261" spans="2:2" x14ac:dyDescent="0.2">
      <c r="B98261"/>
    </row>
    <row r="98262" spans="2:2" x14ac:dyDescent="0.2">
      <c r="B98262"/>
    </row>
    <row r="98263" spans="2:2" x14ac:dyDescent="0.2">
      <c r="B98263"/>
    </row>
    <row r="98264" spans="2:2" x14ac:dyDescent="0.2">
      <c r="B98264"/>
    </row>
    <row r="98265" spans="2:2" x14ac:dyDescent="0.2">
      <c r="B98265"/>
    </row>
    <row r="98266" spans="2:2" x14ac:dyDescent="0.2">
      <c r="B98266"/>
    </row>
    <row r="98267" spans="2:2" x14ac:dyDescent="0.2">
      <c r="B98267"/>
    </row>
    <row r="98268" spans="2:2" x14ac:dyDescent="0.2">
      <c r="B98268"/>
    </row>
    <row r="98269" spans="2:2" x14ac:dyDescent="0.2">
      <c r="B98269"/>
    </row>
    <row r="98270" spans="2:2" x14ac:dyDescent="0.2">
      <c r="B98270"/>
    </row>
    <row r="98271" spans="2:2" x14ac:dyDescent="0.2">
      <c r="B98271"/>
    </row>
    <row r="98272" spans="2:2" x14ac:dyDescent="0.2">
      <c r="B98272"/>
    </row>
    <row r="98273" spans="2:2" x14ac:dyDescent="0.2">
      <c r="B98273"/>
    </row>
    <row r="98274" spans="2:2" x14ac:dyDescent="0.2">
      <c r="B98274"/>
    </row>
    <row r="98275" spans="2:2" x14ac:dyDescent="0.2">
      <c r="B98275"/>
    </row>
    <row r="98276" spans="2:2" x14ac:dyDescent="0.2">
      <c r="B98276"/>
    </row>
    <row r="98277" spans="2:2" x14ac:dyDescent="0.2">
      <c r="B98277"/>
    </row>
    <row r="98278" spans="2:2" x14ac:dyDescent="0.2">
      <c r="B98278"/>
    </row>
    <row r="98279" spans="2:2" x14ac:dyDescent="0.2">
      <c r="B98279"/>
    </row>
    <row r="98280" spans="2:2" x14ac:dyDescent="0.2">
      <c r="B98280"/>
    </row>
    <row r="98281" spans="2:2" x14ac:dyDescent="0.2">
      <c r="B98281"/>
    </row>
    <row r="98282" spans="2:2" x14ac:dyDescent="0.2">
      <c r="B98282"/>
    </row>
    <row r="98283" spans="2:2" x14ac:dyDescent="0.2">
      <c r="B98283"/>
    </row>
    <row r="98284" spans="2:2" x14ac:dyDescent="0.2">
      <c r="B98284"/>
    </row>
    <row r="98285" spans="2:2" x14ac:dyDescent="0.2">
      <c r="B98285"/>
    </row>
    <row r="98286" spans="2:2" x14ac:dyDescent="0.2">
      <c r="B98286"/>
    </row>
    <row r="98287" spans="2:2" x14ac:dyDescent="0.2">
      <c r="B98287"/>
    </row>
    <row r="98288" spans="2:2" x14ac:dyDescent="0.2">
      <c r="B98288"/>
    </row>
    <row r="98289" spans="2:2" x14ac:dyDescent="0.2">
      <c r="B98289"/>
    </row>
    <row r="98290" spans="2:2" x14ac:dyDescent="0.2">
      <c r="B98290"/>
    </row>
    <row r="98291" spans="2:2" x14ac:dyDescent="0.2">
      <c r="B98291"/>
    </row>
    <row r="98292" spans="2:2" x14ac:dyDescent="0.2">
      <c r="B98292"/>
    </row>
    <row r="98293" spans="2:2" x14ac:dyDescent="0.2">
      <c r="B98293"/>
    </row>
    <row r="98294" spans="2:2" x14ac:dyDescent="0.2">
      <c r="B98294"/>
    </row>
    <row r="98295" spans="2:2" x14ac:dyDescent="0.2">
      <c r="B98295"/>
    </row>
    <row r="98296" spans="2:2" x14ac:dyDescent="0.2">
      <c r="B98296"/>
    </row>
    <row r="98297" spans="2:2" x14ac:dyDescent="0.2">
      <c r="B98297"/>
    </row>
    <row r="98298" spans="2:2" x14ac:dyDescent="0.2">
      <c r="B98298"/>
    </row>
    <row r="98299" spans="2:2" x14ac:dyDescent="0.2">
      <c r="B98299"/>
    </row>
    <row r="98300" spans="2:2" x14ac:dyDescent="0.2">
      <c r="B98300"/>
    </row>
    <row r="98301" spans="2:2" x14ac:dyDescent="0.2">
      <c r="B98301"/>
    </row>
    <row r="98302" spans="2:2" x14ac:dyDescent="0.2">
      <c r="B98302"/>
    </row>
    <row r="98303" spans="2:2" x14ac:dyDescent="0.2">
      <c r="B98303"/>
    </row>
    <row r="98304" spans="2:2" x14ac:dyDescent="0.2">
      <c r="B98304"/>
    </row>
    <row r="98305" spans="2:2" x14ac:dyDescent="0.2">
      <c r="B98305"/>
    </row>
    <row r="98306" spans="2:2" x14ac:dyDescent="0.2">
      <c r="B98306"/>
    </row>
    <row r="98307" spans="2:2" x14ac:dyDescent="0.2">
      <c r="B98307"/>
    </row>
    <row r="98308" spans="2:2" x14ac:dyDescent="0.2">
      <c r="B98308"/>
    </row>
    <row r="98309" spans="2:2" x14ac:dyDescent="0.2">
      <c r="B98309"/>
    </row>
    <row r="98310" spans="2:2" x14ac:dyDescent="0.2">
      <c r="B98310"/>
    </row>
    <row r="98311" spans="2:2" x14ac:dyDescent="0.2">
      <c r="B98311"/>
    </row>
    <row r="98312" spans="2:2" x14ac:dyDescent="0.2">
      <c r="B98312"/>
    </row>
    <row r="98313" spans="2:2" x14ac:dyDescent="0.2">
      <c r="B98313"/>
    </row>
    <row r="98314" spans="2:2" x14ac:dyDescent="0.2">
      <c r="B98314"/>
    </row>
    <row r="98315" spans="2:2" x14ac:dyDescent="0.2">
      <c r="B98315"/>
    </row>
    <row r="98316" spans="2:2" x14ac:dyDescent="0.2">
      <c r="B98316"/>
    </row>
    <row r="98317" spans="2:2" x14ac:dyDescent="0.2">
      <c r="B98317"/>
    </row>
    <row r="98318" spans="2:2" x14ac:dyDescent="0.2">
      <c r="B98318"/>
    </row>
    <row r="98319" spans="2:2" x14ac:dyDescent="0.2">
      <c r="B98319"/>
    </row>
    <row r="98320" spans="2:2" x14ac:dyDescent="0.2">
      <c r="B98320"/>
    </row>
    <row r="98321" spans="2:2" x14ac:dyDescent="0.2">
      <c r="B98321"/>
    </row>
    <row r="98322" spans="2:2" x14ac:dyDescent="0.2">
      <c r="B98322"/>
    </row>
    <row r="98323" spans="2:2" x14ac:dyDescent="0.2">
      <c r="B98323"/>
    </row>
    <row r="98324" spans="2:2" x14ac:dyDescent="0.2">
      <c r="B98324"/>
    </row>
    <row r="98325" spans="2:2" x14ac:dyDescent="0.2">
      <c r="B98325"/>
    </row>
    <row r="98326" spans="2:2" x14ac:dyDescent="0.2">
      <c r="B98326"/>
    </row>
    <row r="98327" spans="2:2" x14ac:dyDescent="0.2">
      <c r="B98327"/>
    </row>
    <row r="98328" spans="2:2" x14ac:dyDescent="0.2">
      <c r="B98328"/>
    </row>
    <row r="98329" spans="2:2" x14ac:dyDescent="0.2">
      <c r="B98329"/>
    </row>
    <row r="98330" spans="2:2" x14ac:dyDescent="0.2">
      <c r="B98330"/>
    </row>
    <row r="98331" spans="2:2" x14ac:dyDescent="0.2">
      <c r="B98331"/>
    </row>
    <row r="98332" spans="2:2" x14ac:dyDescent="0.2">
      <c r="B98332"/>
    </row>
    <row r="98333" spans="2:2" x14ac:dyDescent="0.2">
      <c r="B98333"/>
    </row>
    <row r="98334" spans="2:2" x14ac:dyDescent="0.2">
      <c r="B98334"/>
    </row>
    <row r="98335" spans="2:2" x14ac:dyDescent="0.2">
      <c r="B98335"/>
    </row>
    <row r="98336" spans="2:2" x14ac:dyDescent="0.2">
      <c r="B98336"/>
    </row>
    <row r="98337" spans="2:2" x14ac:dyDescent="0.2">
      <c r="B98337"/>
    </row>
    <row r="98338" spans="2:2" x14ac:dyDescent="0.2">
      <c r="B98338"/>
    </row>
    <row r="98339" spans="2:2" x14ac:dyDescent="0.2">
      <c r="B98339"/>
    </row>
    <row r="98340" spans="2:2" x14ac:dyDescent="0.2">
      <c r="B98340"/>
    </row>
    <row r="98341" spans="2:2" x14ac:dyDescent="0.2">
      <c r="B98341"/>
    </row>
    <row r="98342" spans="2:2" x14ac:dyDescent="0.2">
      <c r="B98342"/>
    </row>
    <row r="98343" spans="2:2" x14ac:dyDescent="0.2">
      <c r="B98343"/>
    </row>
    <row r="98344" spans="2:2" x14ac:dyDescent="0.2">
      <c r="B98344"/>
    </row>
    <row r="98345" spans="2:2" x14ac:dyDescent="0.2">
      <c r="B98345"/>
    </row>
    <row r="98346" spans="2:2" x14ac:dyDescent="0.2">
      <c r="B98346"/>
    </row>
    <row r="98347" spans="2:2" x14ac:dyDescent="0.2">
      <c r="B98347"/>
    </row>
    <row r="98348" spans="2:2" x14ac:dyDescent="0.2">
      <c r="B98348"/>
    </row>
    <row r="98349" spans="2:2" x14ac:dyDescent="0.2">
      <c r="B98349"/>
    </row>
    <row r="98350" spans="2:2" x14ac:dyDescent="0.2">
      <c r="B98350"/>
    </row>
    <row r="98351" spans="2:2" x14ac:dyDescent="0.2">
      <c r="B98351"/>
    </row>
    <row r="98352" spans="2:2" x14ac:dyDescent="0.2">
      <c r="B98352"/>
    </row>
    <row r="98353" spans="2:2" x14ac:dyDescent="0.2">
      <c r="B98353"/>
    </row>
    <row r="98354" spans="2:2" x14ac:dyDescent="0.2">
      <c r="B98354"/>
    </row>
    <row r="98355" spans="2:2" x14ac:dyDescent="0.2">
      <c r="B98355"/>
    </row>
    <row r="98356" spans="2:2" x14ac:dyDescent="0.2">
      <c r="B98356"/>
    </row>
    <row r="98357" spans="2:2" x14ac:dyDescent="0.2">
      <c r="B98357"/>
    </row>
    <row r="98358" spans="2:2" x14ac:dyDescent="0.2">
      <c r="B98358"/>
    </row>
    <row r="98359" spans="2:2" x14ac:dyDescent="0.2">
      <c r="B98359"/>
    </row>
    <row r="98360" spans="2:2" x14ac:dyDescent="0.2">
      <c r="B98360"/>
    </row>
    <row r="98361" spans="2:2" x14ac:dyDescent="0.2">
      <c r="B98361"/>
    </row>
    <row r="98362" spans="2:2" x14ac:dyDescent="0.2">
      <c r="B98362"/>
    </row>
    <row r="98363" spans="2:2" x14ac:dyDescent="0.2">
      <c r="B98363"/>
    </row>
    <row r="98364" spans="2:2" x14ac:dyDescent="0.2">
      <c r="B98364"/>
    </row>
    <row r="98365" spans="2:2" x14ac:dyDescent="0.2">
      <c r="B98365"/>
    </row>
    <row r="98366" spans="2:2" x14ac:dyDescent="0.2">
      <c r="B98366"/>
    </row>
    <row r="98367" spans="2:2" x14ac:dyDescent="0.2">
      <c r="B98367"/>
    </row>
    <row r="98368" spans="2:2" x14ac:dyDescent="0.2">
      <c r="B98368"/>
    </row>
    <row r="98369" spans="2:2" x14ac:dyDescent="0.2">
      <c r="B98369"/>
    </row>
    <row r="98370" spans="2:2" x14ac:dyDescent="0.2">
      <c r="B98370"/>
    </row>
    <row r="98371" spans="2:2" x14ac:dyDescent="0.2">
      <c r="B98371"/>
    </row>
    <row r="98372" spans="2:2" x14ac:dyDescent="0.2">
      <c r="B98372"/>
    </row>
    <row r="98373" spans="2:2" x14ac:dyDescent="0.2">
      <c r="B98373"/>
    </row>
    <row r="98374" spans="2:2" x14ac:dyDescent="0.2">
      <c r="B98374"/>
    </row>
    <row r="98375" spans="2:2" x14ac:dyDescent="0.2">
      <c r="B98375"/>
    </row>
    <row r="98376" spans="2:2" x14ac:dyDescent="0.2">
      <c r="B98376"/>
    </row>
    <row r="98377" spans="2:2" x14ac:dyDescent="0.2">
      <c r="B98377"/>
    </row>
    <row r="98378" spans="2:2" x14ac:dyDescent="0.2">
      <c r="B98378"/>
    </row>
    <row r="98379" spans="2:2" x14ac:dyDescent="0.2">
      <c r="B98379"/>
    </row>
    <row r="98380" spans="2:2" x14ac:dyDescent="0.2">
      <c r="B98380"/>
    </row>
    <row r="98381" spans="2:2" x14ac:dyDescent="0.2">
      <c r="B98381"/>
    </row>
    <row r="98382" spans="2:2" x14ac:dyDescent="0.2">
      <c r="B98382"/>
    </row>
    <row r="98383" spans="2:2" x14ac:dyDescent="0.2">
      <c r="B98383"/>
    </row>
    <row r="98384" spans="2:2" x14ac:dyDescent="0.2">
      <c r="B98384"/>
    </row>
    <row r="98385" spans="2:2" x14ac:dyDescent="0.2">
      <c r="B98385"/>
    </row>
    <row r="98386" spans="2:2" x14ac:dyDescent="0.2">
      <c r="B98386"/>
    </row>
    <row r="98387" spans="2:2" x14ac:dyDescent="0.2">
      <c r="B98387"/>
    </row>
    <row r="98388" spans="2:2" x14ac:dyDescent="0.2">
      <c r="B98388"/>
    </row>
    <row r="98389" spans="2:2" x14ac:dyDescent="0.2">
      <c r="B98389"/>
    </row>
    <row r="98390" spans="2:2" x14ac:dyDescent="0.2">
      <c r="B98390"/>
    </row>
    <row r="98391" spans="2:2" x14ac:dyDescent="0.2">
      <c r="B98391"/>
    </row>
    <row r="98392" spans="2:2" x14ac:dyDescent="0.2">
      <c r="B98392"/>
    </row>
    <row r="98393" spans="2:2" x14ac:dyDescent="0.2">
      <c r="B98393"/>
    </row>
    <row r="98394" spans="2:2" x14ac:dyDescent="0.2">
      <c r="B98394"/>
    </row>
    <row r="98395" spans="2:2" x14ac:dyDescent="0.2">
      <c r="B98395"/>
    </row>
    <row r="98396" spans="2:2" x14ac:dyDescent="0.2">
      <c r="B98396"/>
    </row>
    <row r="98397" spans="2:2" x14ac:dyDescent="0.2">
      <c r="B98397"/>
    </row>
    <row r="98398" spans="2:2" x14ac:dyDescent="0.2">
      <c r="B98398"/>
    </row>
    <row r="98399" spans="2:2" x14ac:dyDescent="0.2">
      <c r="B98399"/>
    </row>
    <row r="98400" spans="2:2" x14ac:dyDescent="0.2">
      <c r="B98400"/>
    </row>
    <row r="98401" spans="2:2" x14ac:dyDescent="0.2">
      <c r="B98401"/>
    </row>
    <row r="98402" spans="2:2" x14ac:dyDescent="0.2">
      <c r="B98402"/>
    </row>
    <row r="98403" spans="2:2" x14ac:dyDescent="0.2">
      <c r="B98403"/>
    </row>
    <row r="98404" spans="2:2" x14ac:dyDescent="0.2">
      <c r="B98404"/>
    </row>
    <row r="98405" spans="2:2" x14ac:dyDescent="0.2">
      <c r="B98405"/>
    </row>
    <row r="98406" spans="2:2" x14ac:dyDescent="0.2">
      <c r="B98406"/>
    </row>
    <row r="98407" spans="2:2" x14ac:dyDescent="0.2">
      <c r="B98407"/>
    </row>
    <row r="98408" spans="2:2" x14ac:dyDescent="0.2">
      <c r="B98408"/>
    </row>
    <row r="98409" spans="2:2" x14ac:dyDescent="0.2">
      <c r="B98409"/>
    </row>
    <row r="98410" spans="2:2" x14ac:dyDescent="0.2">
      <c r="B98410"/>
    </row>
    <row r="98411" spans="2:2" x14ac:dyDescent="0.2">
      <c r="B98411"/>
    </row>
    <row r="98412" spans="2:2" x14ac:dyDescent="0.2">
      <c r="B98412"/>
    </row>
    <row r="98413" spans="2:2" x14ac:dyDescent="0.2">
      <c r="B98413"/>
    </row>
    <row r="98414" spans="2:2" x14ac:dyDescent="0.2">
      <c r="B98414"/>
    </row>
    <row r="98415" spans="2:2" x14ac:dyDescent="0.2">
      <c r="B98415"/>
    </row>
    <row r="98416" spans="2:2" x14ac:dyDescent="0.2">
      <c r="B98416"/>
    </row>
    <row r="98417" spans="2:2" x14ac:dyDescent="0.2">
      <c r="B98417"/>
    </row>
    <row r="98418" spans="2:2" x14ac:dyDescent="0.2">
      <c r="B98418"/>
    </row>
    <row r="98419" spans="2:2" x14ac:dyDescent="0.2">
      <c r="B98419"/>
    </row>
    <row r="98420" spans="2:2" x14ac:dyDescent="0.2">
      <c r="B98420"/>
    </row>
    <row r="98421" spans="2:2" x14ac:dyDescent="0.2">
      <c r="B98421"/>
    </row>
    <row r="98422" spans="2:2" x14ac:dyDescent="0.2">
      <c r="B98422"/>
    </row>
    <row r="98423" spans="2:2" x14ac:dyDescent="0.2">
      <c r="B98423"/>
    </row>
    <row r="98424" spans="2:2" x14ac:dyDescent="0.2">
      <c r="B98424"/>
    </row>
    <row r="98425" spans="2:2" x14ac:dyDescent="0.2">
      <c r="B98425"/>
    </row>
    <row r="98426" spans="2:2" x14ac:dyDescent="0.2">
      <c r="B98426"/>
    </row>
    <row r="98427" spans="2:2" x14ac:dyDescent="0.2">
      <c r="B98427"/>
    </row>
    <row r="98428" spans="2:2" x14ac:dyDescent="0.2">
      <c r="B98428"/>
    </row>
    <row r="98429" spans="2:2" x14ac:dyDescent="0.2">
      <c r="B98429"/>
    </row>
    <row r="98430" spans="2:2" x14ac:dyDescent="0.2">
      <c r="B98430"/>
    </row>
    <row r="98431" spans="2:2" x14ac:dyDescent="0.2">
      <c r="B98431"/>
    </row>
    <row r="98432" spans="2:2" x14ac:dyDescent="0.2">
      <c r="B98432"/>
    </row>
    <row r="98433" spans="2:2" x14ac:dyDescent="0.2">
      <c r="B98433"/>
    </row>
    <row r="98434" spans="2:2" x14ac:dyDescent="0.2">
      <c r="B98434"/>
    </row>
    <row r="98435" spans="2:2" x14ac:dyDescent="0.2">
      <c r="B98435"/>
    </row>
    <row r="98436" spans="2:2" x14ac:dyDescent="0.2">
      <c r="B98436"/>
    </row>
    <row r="98437" spans="2:2" x14ac:dyDescent="0.2">
      <c r="B98437"/>
    </row>
    <row r="98438" spans="2:2" x14ac:dyDescent="0.2">
      <c r="B98438"/>
    </row>
    <row r="98439" spans="2:2" x14ac:dyDescent="0.2">
      <c r="B98439"/>
    </row>
    <row r="98440" spans="2:2" x14ac:dyDescent="0.2">
      <c r="B98440"/>
    </row>
    <row r="98441" spans="2:2" x14ac:dyDescent="0.2">
      <c r="B98441"/>
    </row>
    <row r="98442" spans="2:2" x14ac:dyDescent="0.2">
      <c r="B98442"/>
    </row>
    <row r="98443" spans="2:2" x14ac:dyDescent="0.2">
      <c r="B98443"/>
    </row>
    <row r="98444" spans="2:2" x14ac:dyDescent="0.2">
      <c r="B98444"/>
    </row>
    <row r="98445" spans="2:2" x14ac:dyDescent="0.2">
      <c r="B98445"/>
    </row>
    <row r="98446" spans="2:2" x14ac:dyDescent="0.2">
      <c r="B98446"/>
    </row>
    <row r="98447" spans="2:2" x14ac:dyDescent="0.2">
      <c r="B98447"/>
    </row>
    <row r="98448" spans="2:2" x14ac:dyDescent="0.2">
      <c r="B98448"/>
    </row>
    <row r="98449" spans="2:2" x14ac:dyDescent="0.2">
      <c r="B98449"/>
    </row>
    <row r="98450" spans="2:2" x14ac:dyDescent="0.2">
      <c r="B98450"/>
    </row>
    <row r="98451" spans="2:2" x14ac:dyDescent="0.2">
      <c r="B98451"/>
    </row>
    <row r="98452" spans="2:2" x14ac:dyDescent="0.2">
      <c r="B98452"/>
    </row>
    <row r="98453" spans="2:2" x14ac:dyDescent="0.2">
      <c r="B98453"/>
    </row>
    <row r="98454" spans="2:2" x14ac:dyDescent="0.2">
      <c r="B98454"/>
    </row>
    <row r="98455" spans="2:2" x14ac:dyDescent="0.2">
      <c r="B98455"/>
    </row>
    <row r="98456" spans="2:2" x14ac:dyDescent="0.2">
      <c r="B98456"/>
    </row>
    <row r="98457" spans="2:2" x14ac:dyDescent="0.2">
      <c r="B98457"/>
    </row>
    <row r="98458" spans="2:2" x14ac:dyDescent="0.2">
      <c r="B98458"/>
    </row>
    <row r="98459" spans="2:2" x14ac:dyDescent="0.2">
      <c r="B98459"/>
    </row>
    <row r="98460" spans="2:2" x14ac:dyDescent="0.2">
      <c r="B98460"/>
    </row>
    <row r="98461" spans="2:2" x14ac:dyDescent="0.2">
      <c r="B98461"/>
    </row>
    <row r="98462" spans="2:2" x14ac:dyDescent="0.2">
      <c r="B98462"/>
    </row>
    <row r="98463" spans="2:2" x14ac:dyDescent="0.2">
      <c r="B98463"/>
    </row>
    <row r="98464" spans="2:2" x14ac:dyDescent="0.2">
      <c r="B98464"/>
    </row>
    <row r="98465" spans="2:2" x14ac:dyDescent="0.2">
      <c r="B98465"/>
    </row>
    <row r="98466" spans="2:2" x14ac:dyDescent="0.2">
      <c r="B98466"/>
    </row>
    <row r="98467" spans="2:2" x14ac:dyDescent="0.2">
      <c r="B98467"/>
    </row>
    <row r="98468" spans="2:2" x14ac:dyDescent="0.2">
      <c r="B98468"/>
    </row>
    <row r="98469" spans="2:2" x14ac:dyDescent="0.2">
      <c r="B98469"/>
    </row>
    <row r="98470" spans="2:2" x14ac:dyDescent="0.2">
      <c r="B98470"/>
    </row>
    <row r="98471" spans="2:2" x14ac:dyDescent="0.2">
      <c r="B98471"/>
    </row>
    <row r="98472" spans="2:2" x14ac:dyDescent="0.2">
      <c r="B98472"/>
    </row>
    <row r="98473" spans="2:2" x14ac:dyDescent="0.2">
      <c r="B98473"/>
    </row>
    <row r="98474" spans="2:2" x14ac:dyDescent="0.2">
      <c r="B98474"/>
    </row>
    <row r="98475" spans="2:2" x14ac:dyDescent="0.2">
      <c r="B98475"/>
    </row>
    <row r="98476" spans="2:2" x14ac:dyDescent="0.2">
      <c r="B98476"/>
    </row>
    <row r="98477" spans="2:2" x14ac:dyDescent="0.2">
      <c r="B98477"/>
    </row>
    <row r="98478" spans="2:2" x14ac:dyDescent="0.2">
      <c r="B98478"/>
    </row>
    <row r="98479" spans="2:2" x14ac:dyDescent="0.2">
      <c r="B98479"/>
    </row>
    <row r="98480" spans="2:2" x14ac:dyDescent="0.2">
      <c r="B98480"/>
    </row>
    <row r="98481" spans="2:2" x14ac:dyDescent="0.2">
      <c r="B98481"/>
    </row>
    <row r="98482" spans="2:2" x14ac:dyDescent="0.2">
      <c r="B98482"/>
    </row>
    <row r="98483" spans="2:2" x14ac:dyDescent="0.2">
      <c r="B98483"/>
    </row>
    <row r="98484" spans="2:2" x14ac:dyDescent="0.2">
      <c r="B98484"/>
    </row>
    <row r="98485" spans="2:2" x14ac:dyDescent="0.2">
      <c r="B98485"/>
    </row>
    <row r="98486" spans="2:2" x14ac:dyDescent="0.2">
      <c r="B98486"/>
    </row>
    <row r="98487" spans="2:2" x14ac:dyDescent="0.2">
      <c r="B98487"/>
    </row>
    <row r="98488" spans="2:2" x14ac:dyDescent="0.2">
      <c r="B98488"/>
    </row>
    <row r="98489" spans="2:2" x14ac:dyDescent="0.2">
      <c r="B98489"/>
    </row>
    <row r="98490" spans="2:2" x14ac:dyDescent="0.2">
      <c r="B98490"/>
    </row>
    <row r="98491" spans="2:2" x14ac:dyDescent="0.2">
      <c r="B98491"/>
    </row>
    <row r="98492" spans="2:2" x14ac:dyDescent="0.2">
      <c r="B98492"/>
    </row>
    <row r="98493" spans="2:2" x14ac:dyDescent="0.2">
      <c r="B98493"/>
    </row>
    <row r="98494" spans="2:2" x14ac:dyDescent="0.2">
      <c r="B98494"/>
    </row>
    <row r="98495" spans="2:2" x14ac:dyDescent="0.2">
      <c r="B98495"/>
    </row>
    <row r="98496" spans="2:2" x14ac:dyDescent="0.2">
      <c r="B98496"/>
    </row>
    <row r="98497" spans="2:2" x14ac:dyDescent="0.2">
      <c r="B98497"/>
    </row>
    <row r="98498" spans="2:2" x14ac:dyDescent="0.2">
      <c r="B98498"/>
    </row>
    <row r="98499" spans="2:2" x14ac:dyDescent="0.2">
      <c r="B98499"/>
    </row>
    <row r="98500" spans="2:2" x14ac:dyDescent="0.2">
      <c r="B98500"/>
    </row>
    <row r="98501" spans="2:2" x14ac:dyDescent="0.2">
      <c r="B98501"/>
    </row>
    <row r="98502" spans="2:2" x14ac:dyDescent="0.2">
      <c r="B98502"/>
    </row>
    <row r="98503" spans="2:2" x14ac:dyDescent="0.2">
      <c r="B98503"/>
    </row>
    <row r="98504" spans="2:2" x14ac:dyDescent="0.2">
      <c r="B98504"/>
    </row>
    <row r="98505" spans="2:2" x14ac:dyDescent="0.2">
      <c r="B98505"/>
    </row>
    <row r="98506" spans="2:2" x14ac:dyDescent="0.2">
      <c r="B98506"/>
    </row>
    <row r="98507" spans="2:2" x14ac:dyDescent="0.2">
      <c r="B98507"/>
    </row>
    <row r="98508" spans="2:2" x14ac:dyDescent="0.2">
      <c r="B98508"/>
    </row>
    <row r="98509" spans="2:2" x14ac:dyDescent="0.2">
      <c r="B98509"/>
    </row>
    <row r="98510" spans="2:2" x14ac:dyDescent="0.2">
      <c r="B98510"/>
    </row>
    <row r="98511" spans="2:2" x14ac:dyDescent="0.2">
      <c r="B98511"/>
    </row>
    <row r="98512" spans="2:2" x14ac:dyDescent="0.2">
      <c r="B98512"/>
    </row>
    <row r="98513" spans="2:2" x14ac:dyDescent="0.2">
      <c r="B98513"/>
    </row>
    <row r="98514" spans="2:2" x14ac:dyDescent="0.2">
      <c r="B98514"/>
    </row>
    <row r="98515" spans="2:2" x14ac:dyDescent="0.2">
      <c r="B98515"/>
    </row>
    <row r="98516" spans="2:2" x14ac:dyDescent="0.2">
      <c r="B98516"/>
    </row>
    <row r="98517" spans="2:2" x14ac:dyDescent="0.2">
      <c r="B98517"/>
    </row>
    <row r="98518" spans="2:2" x14ac:dyDescent="0.2">
      <c r="B98518"/>
    </row>
    <row r="98519" spans="2:2" x14ac:dyDescent="0.2">
      <c r="B98519"/>
    </row>
    <row r="98520" spans="2:2" x14ac:dyDescent="0.2">
      <c r="B98520"/>
    </row>
    <row r="98521" spans="2:2" x14ac:dyDescent="0.2">
      <c r="B98521"/>
    </row>
    <row r="98522" spans="2:2" x14ac:dyDescent="0.2">
      <c r="B98522"/>
    </row>
    <row r="98523" spans="2:2" x14ac:dyDescent="0.2">
      <c r="B98523"/>
    </row>
    <row r="98524" spans="2:2" x14ac:dyDescent="0.2">
      <c r="B98524"/>
    </row>
    <row r="98525" spans="2:2" x14ac:dyDescent="0.2">
      <c r="B98525"/>
    </row>
    <row r="98526" spans="2:2" x14ac:dyDescent="0.2">
      <c r="B98526"/>
    </row>
    <row r="98527" spans="2:2" x14ac:dyDescent="0.2">
      <c r="B98527"/>
    </row>
    <row r="98528" spans="2:2" x14ac:dyDescent="0.2">
      <c r="B98528"/>
    </row>
    <row r="98529" spans="2:2" x14ac:dyDescent="0.2">
      <c r="B98529"/>
    </row>
    <row r="98530" spans="2:2" x14ac:dyDescent="0.2">
      <c r="B98530"/>
    </row>
    <row r="98531" spans="2:2" x14ac:dyDescent="0.2">
      <c r="B98531"/>
    </row>
    <row r="98532" spans="2:2" x14ac:dyDescent="0.2">
      <c r="B98532"/>
    </row>
    <row r="98533" spans="2:2" x14ac:dyDescent="0.2">
      <c r="B98533"/>
    </row>
    <row r="98534" spans="2:2" x14ac:dyDescent="0.2">
      <c r="B98534"/>
    </row>
    <row r="98535" spans="2:2" x14ac:dyDescent="0.2">
      <c r="B98535"/>
    </row>
    <row r="98536" spans="2:2" x14ac:dyDescent="0.2">
      <c r="B98536"/>
    </row>
    <row r="98537" spans="2:2" x14ac:dyDescent="0.2">
      <c r="B98537"/>
    </row>
    <row r="98538" spans="2:2" x14ac:dyDescent="0.2">
      <c r="B98538"/>
    </row>
    <row r="98539" spans="2:2" x14ac:dyDescent="0.2">
      <c r="B98539"/>
    </row>
    <row r="98540" spans="2:2" x14ac:dyDescent="0.2">
      <c r="B98540"/>
    </row>
    <row r="98541" spans="2:2" x14ac:dyDescent="0.2">
      <c r="B98541"/>
    </row>
    <row r="98542" spans="2:2" x14ac:dyDescent="0.2">
      <c r="B98542"/>
    </row>
    <row r="98543" spans="2:2" x14ac:dyDescent="0.2">
      <c r="B98543"/>
    </row>
    <row r="98544" spans="2:2" x14ac:dyDescent="0.2">
      <c r="B98544"/>
    </row>
    <row r="98545" spans="2:2" x14ac:dyDescent="0.2">
      <c r="B98545"/>
    </row>
    <row r="98546" spans="2:2" x14ac:dyDescent="0.2">
      <c r="B98546"/>
    </row>
    <row r="98547" spans="2:2" x14ac:dyDescent="0.2">
      <c r="B98547"/>
    </row>
    <row r="98548" spans="2:2" x14ac:dyDescent="0.2">
      <c r="B98548"/>
    </row>
    <row r="98549" spans="2:2" x14ac:dyDescent="0.2">
      <c r="B98549"/>
    </row>
    <row r="98550" spans="2:2" x14ac:dyDescent="0.2">
      <c r="B98550"/>
    </row>
    <row r="98551" spans="2:2" x14ac:dyDescent="0.2">
      <c r="B98551"/>
    </row>
    <row r="98552" spans="2:2" x14ac:dyDescent="0.2">
      <c r="B98552"/>
    </row>
    <row r="98553" spans="2:2" x14ac:dyDescent="0.2">
      <c r="B98553"/>
    </row>
    <row r="98554" spans="2:2" x14ac:dyDescent="0.2">
      <c r="B98554"/>
    </row>
    <row r="98555" spans="2:2" x14ac:dyDescent="0.2">
      <c r="B98555"/>
    </row>
    <row r="98556" spans="2:2" x14ac:dyDescent="0.2">
      <c r="B98556"/>
    </row>
    <row r="98557" spans="2:2" x14ac:dyDescent="0.2">
      <c r="B98557"/>
    </row>
    <row r="98558" spans="2:2" x14ac:dyDescent="0.2">
      <c r="B98558"/>
    </row>
    <row r="98559" spans="2:2" x14ac:dyDescent="0.2">
      <c r="B98559"/>
    </row>
    <row r="98560" spans="2:2" x14ac:dyDescent="0.2">
      <c r="B98560"/>
    </row>
    <row r="98561" spans="2:2" x14ac:dyDescent="0.2">
      <c r="B98561"/>
    </row>
    <row r="98562" spans="2:2" x14ac:dyDescent="0.2">
      <c r="B98562"/>
    </row>
    <row r="98563" spans="2:2" x14ac:dyDescent="0.2">
      <c r="B98563"/>
    </row>
    <row r="98564" spans="2:2" x14ac:dyDescent="0.2">
      <c r="B98564"/>
    </row>
    <row r="98565" spans="2:2" x14ac:dyDescent="0.2">
      <c r="B98565"/>
    </row>
    <row r="98566" spans="2:2" x14ac:dyDescent="0.2">
      <c r="B98566"/>
    </row>
    <row r="98567" spans="2:2" x14ac:dyDescent="0.2">
      <c r="B98567"/>
    </row>
    <row r="98568" spans="2:2" x14ac:dyDescent="0.2">
      <c r="B98568"/>
    </row>
    <row r="98569" spans="2:2" x14ac:dyDescent="0.2">
      <c r="B98569"/>
    </row>
    <row r="98570" spans="2:2" x14ac:dyDescent="0.2">
      <c r="B98570"/>
    </row>
    <row r="98571" spans="2:2" x14ac:dyDescent="0.2">
      <c r="B98571"/>
    </row>
    <row r="98572" spans="2:2" x14ac:dyDescent="0.2">
      <c r="B98572"/>
    </row>
    <row r="98573" spans="2:2" x14ac:dyDescent="0.2">
      <c r="B98573"/>
    </row>
    <row r="98574" spans="2:2" x14ac:dyDescent="0.2">
      <c r="B98574"/>
    </row>
    <row r="98575" spans="2:2" x14ac:dyDescent="0.2">
      <c r="B98575"/>
    </row>
    <row r="98576" spans="2:2" x14ac:dyDescent="0.2">
      <c r="B98576"/>
    </row>
    <row r="98577" spans="2:2" x14ac:dyDescent="0.2">
      <c r="B98577"/>
    </row>
    <row r="98578" spans="2:2" x14ac:dyDescent="0.2">
      <c r="B98578"/>
    </row>
    <row r="98579" spans="2:2" x14ac:dyDescent="0.2">
      <c r="B98579"/>
    </row>
    <row r="98580" spans="2:2" x14ac:dyDescent="0.2">
      <c r="B98580"/>
    </row>
    <row r="98581" spans="2:2" x14ac:dyDescent="0.2">
      <c r="B98581"/>
    </row>
    <row r="98582" spans="2:2" x14ac:dyDescent="0.2">
      <c r="B98582"/>
    </row>
    <row r="98583" spans="2:2" x14ac:dyDescent="0.2">
      <c r="B98583"/>
    </row>
    <row r="98584" spans="2:2" x14ac:dyDescent="0.2">
      <c r="B98584"/>
    </row>
    <row r="98585" spans="2:2" x14ac:dyDescent="0.2">
      <c r="B98585"/>
    </row>
    <row r="98586" spans="2:2" x14ac:dyDescent="0.2">
      <c r="B98586"/>
    </row>
    <row r="98587" spans="2:2" x14ac:dyDescent="0.2">
      <c r="B98587"/>
    </row>
    <row r="98588" spans="2:2" x14ac:dyDescent="0.2">
      <c r="B98588"/>
    </row>
    <row r="98589" spans="2:2" x14ac:dyDescent="0.2">
      <c r="B98589"/>
    </row>
    <row r="98590" spans="2:2" x14ac:dyDescent="0.2">
      <c r="B98590"/>
    </row>
    <row r="98591" spans="2:2" x14ac:dyDescent="0.2">
      <c r="B98591"/>
    </row>
    <row r="98592" spans="2:2" x14ac:dyDescent="0.2">
      <c r="B98592"/>
    </row>
    <row r="98593" spans="2:2" x14ac:dyDescent="0.2">
      <c r="B98593"/>
    </row>
    <row r="98594" spans="2:2" x14ac:dyDescent="0.2">
      <c r="B98594"/>
    </row>
    <row r="98595" spans="2:2" x14ac:dyDescent="0.2">
      <c r="B98595"/>
    </row>
    <row r="98596" spans="2:2" x14ac:dyDescent="0.2">
      <c r="B98596"/>
    </row>
    <row r="98597" spans="2:2" x14ac:dyDescent="0.2">
      <c r="B98597"/>
    </row>
    <row r="98598" spans="2:2" x14ac:dyDescent="0.2">
      <c r="B98598"/>
    </row>
    <row r="98599" spans="2:2" x14ac:dyDescent="0.2">
      <c r="B98599"/>
    </row>
    <row r="98600" spans="2:2" x14ac:dyDescent="0.2">
      <c r="B98600"/>
    </row>
    <row r="98601" spans="2:2" x14ac:dyDescent="0.2">
      <c r="B98601"/>
    </row>
    <row r="98602" spans="2:2" x14ac:dyDescent="0.2">
      <c r="B98602"/>
    </row>
    <row r="98603" spans="2:2" x14ac:dyDescent="0.2">
      <c r="B98603"/>
    </row>
    <row r="98604" spans="2:2" x14ac:dyDescent="0.2">
      <c r="B98604"/>
    </row>
    <row r="98605" spans="2:2" x14ac:dyDescent="0.2">
      <c r="B98605"/>
    </row>
    <row r="98606" spans="2:2" x14ac:dyDescent="0.2">
      <c r="B98606"/>
    </row>
    <row r="98607" spans="2:2" x14ac:dyDescent="0.2">
      <c r="B98607"/>
    </row>
    <row r="98608" spans="2:2" x14ac:dyDescent="0.2">
      <c r="B98608"/>
    </row>
    <row r="98609" spans="2:2" x14ac:dyDescent="0.2">
      <c r="B98609"/>
    </row>
    <row r="98610" spans="2:2" x14ac:dyDescent="0.2">
      <c r="B98610"/>
    </row>
    <row r="98611" spans="2:2" x14ac:dyDescent="0.2">
      <c r="B98611"/>
    </row>
    <row r="98612" spans="2:2" x14ac:dyDescent="0.2">
      <c r="B98612"/>
    </row>
    <row r="98613" spans="2:2" x14ac:dyDescent="0.2">
      <c r="B98613"/>
    </row>
    <row r="98614" spans="2:2" x14ac:dyDescent="0.2">
      <c r="B98614"/>
    </row>
    <row r="98615" spans="2:2" x14ac:dyDescent="0.2">
      <c r="B98615"/>
    </row>
    <row r="98616" spans="2:2" x14ac:dyDescent="0.2">
      <c r="B98616"/>
    </row>
    <row r="98617" spans="2:2" x14ac:dyDescent="0.2">
      <c r="B98617"/>
    </row>
    <row r="98618" spans="2:2" x14ac:dyDescent="0.2">
      <c r="B98618"/>
    </row>
    <row r="98619" spans="2:2" x14ac:dyDescent="0.2">
      <c r="B98619"/>
    </row>
    <row r="98620" spans="2:2" x14ac:dyDescent="0.2">
      <c r="B98620"/>
    </row>
    <row r="98621" spans="2:2" x14ac:dyDescent="0.2">
      <c r="B98621"/>
    </row>
    <row r="98622" spans="2:2" x14ac:dyDescent="0.2">
      <c r="B98622"/>
    </row>
    <row r="98623" spans="2:2" x14ac:dyDescent="0.2">
      <c r="B98623"/>
    </row>
    <row r="98624" spans="2:2" x14ac:dyDescent="0.2">
      <c r="B98624"/>
    </row>
    <row r="98625" spans="2:2" x14ac:dyDescent="0.2">
      <c r="B98625"/>
    </row>
    <row r="98626" spans="2:2" x14ac:dyDescent="0.2">
      <c r="B98626"/>
    </row>
    <row r="98627" spans="2:2" x14ac:dyDescent="0.2">
      <c r="B98627"/>
    </row>
    <row r="98628" spans="2:2" x14ac:dyDescent="0.2">
      <c r="B98628"/>
    </row>
    <row r="98629" spans="2:2" x14ac:dyDescent="0.2">
      <c r="B98629"/>
    </row>
    <row r="98630" spans="2:2" x14ac:dyDescent="0.2">
      <c r="B98630"/>
    </row>
    <row r="98631" spans="2:2" x14ac:dyDescent="0.2">
      <c r="B98631"/>
    </row>
    <row r="98632" spans="2:2" x14ac:dyDescent="0.2">
      <c r="B98632"/>
    </row>
    <row r="98633" spans="2:2" x14ac:dyDescent="0.2">
      <c r="B98633"/>
    </row>
    <row r="98634" spans="2:2" x14ac:dyDescent="0.2">
      <c r="B98634"/>
    </row>
    <row r="98635" spans="2:2" x14ac:dyDescent="0.2">
      <c r="B98635"/>
    </row>
    <row r="98636" spans="2:2" x14ac:dyDescent="0.2">
      <c r="B98636"/>
    </row>
    <row r="98637" spans="2:2" x14ac:dyDescent="0.2">
      <c r="B98637"/>
    </row>
    <row r="98638" spans="2:2" x14ac:dyDescent="0.2">
      <c r="B98638"/>
    </row>
    <row r="98639" spans="2:2" x14ac:dyDescent="0.2">
      <c r="B98639"/>
    </row>
    <row r="98640" spans="2:2" x14ac:dyDescent="0.2">
      <c r="B98640"/>
    </row>
    <row r="98641" spans="2:2" x14ac:dyDescent="0.2">
      <c r="B98641"/>
    </row>
    <row r="98642" spans="2:2" x14ac:dyDescent="0.2">
      <c r="B98642"/>
    </row>
    <row r="98643" spans="2:2" x14ac:dyDescent="0.2">
      <c r="B98643"/>
    </row>
    <row r="98644" spans="2:2" x14ac:dyDescent="0.2">
      <c r="B98644"/>
    </row>
    <row r="98645" spans="2:2" x14ac:dyDescent="0.2">
      <c r="B98645"/>
    </row>
    <row r="98646" spans="2:2" x14ac:dyDescent="0.2">
      <c r="B98646"/>
    </row>
    <row r="98647" spans="2:2" x14ac:dyDescent="0.2">
      <c r="B98647"/>
    </row>
    <row r="98648" spans="2:2" x14ac:dyDescent="0.2">
      <c r="B98648"/>
    </row>
    <row r="98649" spans="2:2" x14ac:dyDescent="0.2">
      <c r="B98649"/>
    </row>
    <row r="98650" spans="2:2" x14ac:dyDescent="0.2">
      <c r="B98650"/>
    </row>
    <row r="98651" spans="2:2" x14ac:dyDescent="0.2">
      <c r="B98651"/>
    </row>
    <row r="98652" spans="2:2" x14ac:dyDescent="0.2">
      <c r="B98652"/>
    </row>
    <row r="98653" spans="2:2" x14ac:dyDescent="0.2">
      <c r="B98653"/>
    </row>
    <row r="98654" spans="2:2" x14ac:dyDescent="0.2">
      <c r="B98654"/>
    </row>
    <row r="98655" spans="2:2" x14ac:dyDescent="0.2">
      <c r="B98655"/>
    </row>
    <row r="98656" spans="2:2" x14ac:dyDescent="0.2">
      <c r="B98656"/>
    </row>
    <row r="98657" spans="2:2" x14ac:dyDescent="0.2">
      <c r="B98657"/>
    </row>
    <row r="98658" spans="2:2" x14ac:dyDescent="0.2">
      <c r="B98658"/>
    </row>
    <row r="98659" spans="2:2" x14ac:dyDescent="0.2">
      <c r="B98659"/>
    </row>
    <row r="98660" spans="2:2" x14ac:dyDescent="0.2">
      <c r="B98660"/>
    </row>
    <row r="98661" spans="2:2" x14ac:dyDescent="0.2">
      <c r="B98661"/>
    </row>
    <row r="98662" spans="2:2" x14ac:dyDescent="0.2">
      <c r="B98662"/>
    </row>
    <row r="98663" spans="2:2" x14ac:dyDescent="0.2">
      <c r="B98663"/>
    </row>
    <row r="98664" spans="2:2" x14ac:dyDescent="0.2">
      <c r="B98664"/>
    </row>
    <row r="98665" spans="2:2" x14ac:dyDescent="0.2">
      <c r="B98665"/>
    </row>
    <row r="98666" spans="2:2" x14ac:dyDescent="0.2">
      <c r="B98666"/>
    </row>
    <row r="98667" spans="2:2" x14ac:dyDescent="0.2">
      <c r="B98667"/>
    </row>
    <row r="98668" spans="2:2" x14ac:dyDescent="0.2">
      <c r="B98668"/>
    </row>
    <row r="98669" spans="2:2" x14ac:dyDescent="0.2">
      <c r="B98669"/>
    </row>
    <row r="98670" spans="2:2" x14ac:dyDescent="0.2">
      <c r="B98670"/>
    </row>
    <row r="98671" spans="2:2" x14ac:dyDescent="0.2">
      <c r="B98671"/>
    </row>
    <row r="98672" spans="2:2" x14ac:dyDescent="0.2">
      <c r="B98672"/>
    </row>
    <row r="98673" spans="2:2" x14ac:dyDescent="0.2">
      <c r="B98673"/>
    </row>
    <row r="98674" spans="2:2" x14ac:dyDescent="0.2">
      <c r="B98674"/>
    </row>
    <row r="98675" spans="2:2" x14ac:dyDescent="0.2">
      <c r="B98675"/>
    </row>
    <row r="98676" spans="2:2" x14ac:dyDescent="0.2">
      <c r="B98676"/>
    </row>
    <row r="98677" spans="2:2" x14ac:dyDescent="0.2">
      <c r="B98677"/>
    </row>
    <row r="98678" spans="2:2" x14ac:dyDescent="0.2">
      <c r="B98678"/>
    </row>
    <row r="98679" spans="2:2" x14ac:dyDescent="0.2">
      <c r="B98679"/>
    </row>
    <row r="98680" spans="2:2" x14ac:dyDescent="0.2">
      <c r="B98680"/>
    </row>
    <row r="98681" spans="2:2" x14ac:dyDescent="0.2">
      <c r="B98681"/>
    </row>
    <row r="98682" spans="2:2" x14ac:dyDescent="0.2">
      <c r="B98682"/>
    </row>
    <row r="98683" spans="2:2" x14ac:dyDescent="0.2">
      <c r="B98683"/>
    </row>
    <row r="98684" spans="2:2" x14ac:dyDescent="0.2">
      <c r="B98684"/>
    </row>
    <row r="98685" spans="2:2" x14ac:dyDescent="0.2">
      <c r="B98685"/>
    </row>
    <row r="98686" spans="2:2" x14ac:dyDescent="0.2">
      <c r="B98686"/>
    </row>
    <row r="98687" spans="2:2" x14ac:dyDescent="0.2">
      <c r="B98687"/>
    </row>
    <row r="98688" spans="2:2" x14ac:dyDescent="0.2">
      <c r="B98688"/>
    </row>
    <row r="98689" spans="2:2" x14ac:dyDescent="0.2">
      <c r="B98689"/>
    </row>
    <row r="98690" spans="2:2" x14ac:dyDescent="0.2">
      <c r="B98690"/>
    </row>
    <row r="98691" spans="2:2" x14ac:dyDescent="0.2">
      <c r="B98691"/>
    </row>
    <row r="98692" spans="2:2" x14ac:dyDescent="0.2">
      <c r="B98692"/>
    </row>
    <row r="98693" spans="2:2" x14ac:dyDescent="0.2">
      <c r="B98693"/>
    </row>
    <row r="98694" spans="2:2" x14ac:dyDescent="0.2">
      <c r="B98694"/>
    </row>
    <row r="98695" spans="2:2" x14ac:dyDescent="0.2">
      <c r="B98695"/>
    </row>
    <row r="98696" spans="2:2" x14ac:dyDescent="0.2">
      <c r="B98696"/>
    </row>
    <row r="98697" spans="2:2" x14ac:dyDescent="0.2">
      <c r="B98697"/>
    </row>
    <row r="98698" spans="2:2" x14ac:dyDescent="0.2">
      <c r="B98698"/>
    </row>
    <row r="98699" spans="2:2" x14ac:dyDescent="0.2">
      <c r="B98699"/>
    </row>
    <row r="98700" spans="2:2" x14ac:dyDescent="0.2">
      <c r="B98700"/>
    </row>
    <row r="98701" spans="2:2" x14ac:dyDescent="0.2">
      <c r="B98701"/>
    </row>
    <row r="98702" spans="2:2" x14ac:dyDescent="0.2">
      <c r="B98702"/>
    </row>
    <row r="98703" spans="2:2" x14ac:dyDescent="0.2">
      <c r="B98703"/>
    </row>
    <row r="98704" spans="2:2" x14ac:dyDescent="0.2">
      <c r="B98704"/>
    </row>
    <row r="98705" spans="2:2" x14ac:dyDescent="0.2">
      <c r="B98705"/>
    </row>
    <row r="98706" spans="2:2" x14ac:dyDescent="0.2">
      <c r="B98706"/>
    </row>
    <row r="98707" spans="2:2" x14ac:dyDescent="0.2">
      <c r="B98707"/>
    </row>
    <row r="98708" spans="2:2" x14ac:dyDescent="0.2">
      <c r="B98708"/>
    </row>
    <row r="98709" spans="2:2" x14ac:dyDescent="0.2">
      <c r="B98709"/>
    </row>
    <row r="98710" spans="2:2" x14ac:dyDescent="0.2">
      <c r="B98710"/>
    </row>
    <row r="98711" spans="2:2" x14ac:dyDescent="0.2">
      <c r="B98711"/>
    </row>
    <row r="98712" spans="2:2" x14ac:dyDescent="0.2">
      <c r="B98712"/>
    </row>
    <row r="98713" spans="2:2" x14ac:dyDescent="0.2">
      <c r="B98713"/>
    </row>
    <row r="98714" spans="2:2" x14ac:dyDescent="0.2">
      <c r="B98714"/>
    </row>
    <row r="98715" spans="2:2" x14ac:dyDescent="0.2">
      <c r="B98715"/>
    </row>
    <row r="98716" spans="2:2" x14ac:dyDescent="0.2">
      <c r="B98716"/>
    </row>
    <row r="98717" spans="2:2" x14ac:dyDescent="0.2">
      <c r="B98717"/>
    </row>
    <row r="98718" spans="2:2" x14ac:dyDescent="0.2">
      <c r="B98718"/>
    </row>
    <row r="98719" spans="2:2" x14ac:dyDescent="0.2">
      <c r="B98719"/>
    </row>
    <row r="98720" spans="2:2" x14ac:dyDescent="0.2">
      <c r="B98720"/>
    </row>
    <row r="98721" spans="2:2" x14ac:dyDescent="0.2">
      <c r="B98721"/>
    </row>
    <row r="98722" spans="2:2" x14ac:dyDescent="0.2">
      <c r="B98722"/>
    </row>
    <row r="98723" spans="2:2" x14ac:dyDescent="0.2">
      <c r="B98723"/>
    </row>
    <row r="98724" spans="2:2" x14ac:dyDescent="0.2">
      <c r="B98724"/>
    </row>
    <row r="98725" spans="2:2" x14ac:dyDescent="0.2">
      <c r="B98725"/>
    </row>
    <row r="98726" spans="2:2" x14ac:dyDescent="0.2">
      <c r="B98726"/>
    </row>
    <row r="98727" spans="2:2" x14ac:dyDescent="0.2">
      <c r="B98727"/>
    </row>
    <row r="98728" spans="2:2" x14ac:dyDescent="0.2">
      <c r="B98728"/>
    </row>
    <row r="98729" spans="2:2" x14ac:dyDescent="0.2">
      <c r="B98729"/>
    </row>
    <row r="98730" spans="2:2" x14ac:dyDescent="0.2">
      <c r="B98730"/>
    </row>
    <row r="98731" spans="2:2" x14ac:dyDescent="0.2">
      <c r="B98731"/>
    </row>
    <row r="98732" spans="2:2" x14ac:dyDescent="0.2">
      <c r="B98732"/>
    </row>
    <row r="98733" spans="2:2" x14ac:dyDescent="0.2">
      <c r="B98733"/>
    </row>
    <row r="98734" spans="2:2" x14ac:dyDescent="0.2">
      <c r="B98734"/>
    </row>
    <row r="98735" spans="2:2" x14ac:dyDescent="0.2">
      <c r="B98735"/>
    </row>
    <row r="98736" spans="2:2" x14ac:dyDescent="0.2">
      <c r="B98736"/>
    </row>
    <row r="98737" spans="2:2" x14ac:dyDescent="0.2">
      <c r="B98737"/>
    </row>
    <row r="98738" spans="2:2" x14ac:dyDescent="0.2">
      <c r="B98738"/>
    </row>
    <row r="98739" spans="2:2" x14ac:dyDescent="0.2">
      <c r="B98739"/>
    </row>
    <row r="98740" spans="2:2" x14ac:dyDescent="0.2">
      <c r="B98740"/>
    </row>
    <row r="98741" spans="2:2" x14ac:dyDescent="0.2">
      <c r="B98741"/>
    </row>
    <row r="98742" spans="2:2" x14ac:dyDescent="0.2">
      <c r="B98742"/>
    </row>
    <row r="98743" spans="2:2" x14ac:dyDescent="0.2">
      <c r="B98743"/>
    </row>
    <row r="98744" spans="2:2" x14ac:dyDescent="0.2">
      <c r="B98744"/>
    </row>
    <row r="98745" spans="2:2" x14ac:dyDescent="0.2">
      <c r="B98745"/>
    </row>
    <row r="98746" spans="2:2" x14ac:dyDescent="0.2">
      <c r="B98746"/>
    </row>
    <row r="98747" spans="2:2" x14ac:dyDescent="0.2">
      <c r="B98747"/>
    </row>
    <row r="98748" spans="2:2" x14ac:dyDescent="0.2">
      <c r="B98748"/>
    </row>
    <row r="98749" spans="2:2" x14ac:dyDescent="0.2">
      <c r="B98749"/>
    </row>
    <row r="98750" spans="2:2" x14ac:dyDescent="0.2">
      <c r="B98750"/>
    </row>
    <row r="98751" spans="2:2" x14ac:dyDescent="0.2">
      <c r="B98751"/>
    </row>
    <row r="98752" spans="2:2" x14ac:dyDescent="0.2">
      <c r="B98752"/>
    </row>
    <row r="98753" spans="2:2" x14ac:dyDescent="0.2">
      <c r="B98753"/>
    </row>
    <row r="98754" spans="2:2" x14ac:dyDescent="0.2">
      <c r="B98754"/>
    </row>
    <row r="98755" spans="2:2" x14ac:dyDescent="0.2">
      <c r="B98755"/>
    </row>
    <row r="98756" spans="2:2" x14ac:dyDescent="0.2">
      <c r="B98756"/>
    </row>
    <row r="98757" spans="2:2" x14ac:dyDescent="0.2">
      <c r="B98757"/>
    </row>
    <row r="98758" spans="2:2" x14ac:dyDescent="0.2">
      <c r="B98758"/>
    </row>
    <row r="98759" spans="2:2" x14ac:dyDescent="0.2">
      <c r="B98759"/>
    </row>
    <row r="98760" spans="2:2" x14ac:dyDescent="0.2">
      <c r="B98760"/>
    </row>
    <row r="98761" spans="2:2" x14ac:dyDescent="0.2">
      <c r="B98761"/>
    </row>
    <row r="98762" spans="2:2" x14ac:dyDescent="0.2">
      <c r="B98762"/>
    </row>
    <row r="98763" spans="2:2" x14ac:dyDescent="0.2">
      <c r="B98763"/>
    </row>
    <row r="98764" spans="2:2" x14ac:dyDescent="0.2">
      <c r="B98764"/>
    </row>
    <row r="98765" spans="2:2" x14ac:dyDescent="0.2">
      <c r="B98765"/>
    </row>
    <row r="98766" spans="2:2" x14ac:dyDescent="0.2">
      <c r="B98766"/>
    </row>
    <row r="98767" spans="2:2" x14ac:dyDescent="0.2">
      <c r="B98767"/>
    </row>
    <row r="98768" spans="2:2" x14ac:dyDescent="0.2">
      <c r="B98768"/>
    </row>
    <row r="98769" spans="2:2" x14ac:dyDescent="0.2">
      <c r="B98769"/>
    </row>
    <row r="98770" spans="2:2" x14ac:dyDescent="0.2">
      <c r="B98770"/>
    </row>
    <row r="98771" spans="2:2" x14ac:dyDescent="0.2">
      <c r="B98771"/>
    </row>
    <row r="98772" spans="2:2" x14ac:dyDescent="0.2">
      <c r="B98772"/>
    </row>
    <row r="98773" spans="2:2" x14ac:dyDescent="0.2">
      <c r="B98773"/>
    </row>
    <row r="98774" spans="2:2" x14ac:dyDescent="0.2">
      <c r="B98774"/>
    </row>
    <row r="98775" spans="2:2" x14ac:dyDescent="0.2">
      <c r="B98775"/>
    </row>
    <row r="98776" spans="2:2" x14ac:dyDescent="0.2">
      <c r="B98776"/>
    </row>
    <row r="98777" spans="2:2" x14ac:dyDescent="0.2">
      <c r="B98777"/>
    </row>
    <row r="98778" spans="2:2" x14ac:dyDescent="0.2">
      <c r="B98778"/>
    </row>
    <row r="98779" spans="2:2" x14ac:dyDescent="0.2">
      <c r="B98779"/>
    </row>
    <row r="98780" spans="2:2" x14ac:dyDescent="0.2">
      <c r="B98780"/>
    </row>
    <row r="98781" spans="2:2" x14ac:dyDescent="0.2">
      <c r="B98781"/>
    </row>
    <row r="98782" spans="2:2" x14ac:dyDescent="0.2">
      <c r="B98782"/>
    </row>
    <row r="98783" spans="2:2" x14ac:dyDescent="0.2">
      <c r="B98783"/>
    </row>
    <row r="98784" spans="2:2" x14ac:dyDescent="0.2">
      <c r="B98784"/>
    </row>
    <row r="98785" spans="2:2" x14ac:dyDescent="0.2">
      <c r="B98785"/>
    </row>
    <row r="98786" spans="2:2" x14ac:dyDescent="0.2">
      <c r="B98786"/>
    </row>
    <row r="98787" spans="2:2" x14ac:dyDescent="0.2">
      <c r="B98787"/>
    </row>
    <row r="98788" spans="2:2" x14ac:dyDescent="0.2">
      <c r="B98788"/>
    </row>
    <row r="98789" spans="2:2" x14ac:dyDescent="0.2">
      <c r="B98789"/>
    </row>
    <row r="98790" spans="2:2" x14ac:dyDescent="0.2">
      <c r="B98790"/>
    </row>
    <row r="98791" spans="2:2" x14ac:dyDescent="0.2">
      <c r="B98791"/>
    </row>
    <row r="98792" spans="2:2" x14ac:dyDescent="0.2">
      <c r="B98792"/>
    </row>
    <row r="98793" spans="2:2" x14ac:dyDescent="0.2">
      <c r="B98793"/>
    </row>
    <row r="98794" spans="2:2" x14ac:dyDescent="0.2">
      <c r="B98794"/>
    </row>
    <row r="98795" spans="2:2" x14ac:dyDescent="0.2">
      <c r="B98795"/>
    </row>
    <row r="98796" spans="2:2" x14ac:dyDescent="0.2">
      <c r="B98796"/>
    </row>
    <row r="98797" spans="2:2" x14ac:dyDescent="0.2">
      <c r="B98797"/>
    </row>
    <row r="98798" spans="2:2" x14ac:dyDescent="0.2">
      <c r="B98798"/>
    </row>
    <row r="98799" spans="2:2" x14ac:dyDescent="0.2">
      <c r="B98799"/>
    </row>
    <row r="98800" spans="2:2" x14ac:dyDescent="0.2">
      <c r="B98800"/>
    </row>
    <row r="98801" spans="2:2" x14ac:dyDescent="0.2">
      <c r="B98801"/>
    </row>
    <row r="98802" spans="2:2" x14ac:dyDescent="0.2">
      <c r="B98802"/>
    </row>
    <row r="98803" spans="2:2" x14ac:dyDescent="0.2">
      <c r="B98803"/>
    </row>
    <row r="98804" spans="2:2" x14ac:dyDescent="0.2">
      <c r="B98804"/>
    </row>
    <row r="98805" spans="2:2" x14ac:dyDescent="0.2">
      <c r="B98805"/>
    </row>
    <row r="98806" spans="2:2" x14ac:dyDescent="0.2">
      <c r="B98806"/>
    </row>
    <row r="98807" spans="2:2" x14ac:dyDescent="0.2">
      <c r="B98807"/>
    </row>
    <row r="98808" spans="2:2" x14ac:dyDescent="0.2">
      <c r="B98808"/>
    </row>
    <row r="98809" spans="2:2" x14ac:dyDescent="0.2">
      <c r="B98809"/>
    </row>
    <row r="98810" spans="2:2" x14ac:dyDescent="0.2">
      <c r="B98810"/>
    </row>
    <row r="98811" spans="2:2" x14ac:dyDescent="0.2">
      <c r="B98811"/>
    </row>
    <row r="98812" spans="2:2" x14ac:dyDescent="0.2">
      <c r="B98812"/>
    </row>
    <row r="98813" spans="2:2" x14ac:dyDescent="0.2">
      <c r="B98813"/>
    </row>
    <row r="98814" spans="2:2" x14ac:dyDescent="0.2">
      <c r="B98814"/>
    </row>
    <row r="98815" spans="2:2" x14ac:dyDescent="0.2">
      <c r="B98815"/>
    </row>
    <row r="98816" spans="2:2" x14ac:dyDescent="0.2">
      <c r="B98816"/>
    </row>
    <row r="98817" spans="2:2" x14ac:dyDescent="0.2">
      <c r="B98817"/>
    </row>
    <row r="98818" spans="2:2" x14ac:dyDescent="0.2">
      <c r="B98818"/>
    </row>
    <row r="98819" spans="2:2" x14ac:dyDescent="0.2">
      <c r="B98819"/>
    </row>
    <row r="98820" spans="2:2" x14ac:dyDescent="0.2">
      <c r="B98820"/>
    </row>
    <row r="98821" spans="2:2" x14ac:dyDescent="0.2">
      <c r="B98821"/>
    </row>
    <row r="98822" spans="2:2" x14ac:dyDescent="0.2">
      <c r="B98822"/>
    </row>
    <row r="98823" spans="2:2" x14ac:dyDescent="0.2">
      <c r="B98823"/>
    </row>
    <row r="98824" spans="2:2" x14ac:dyDescent="0.2">
      <c r="B98824"/>
    </row>
    <row r="98825" spans="2:2" x14ac:dyDescent="0.2">
      <c r="B98825"/>
    </row>
    <row r="98826" spans="2:2" x14ac:dyDescent="0.2">
      <c r="B98826"/>
    </row>
    <row r="98827" spans="2:2" x14ac:dyDescent="0.2">
      <c r="B98827"/>
    </row>
    <row r="98828" spans="2:2" x14ac:dyDescent="0.2">
      <c r="B98828"/>
    </row>
    <row r="98829" spans="2:2" x14ac:dyDescent="0.2">
      <c r="B98829"/>
    </row>
    <row r="98830" spans="2:2" x14ac:dyDescent="0.2">
      <c r="B98830"/>
    </row>
    <row r="98831" spans="2:2" x14ac:dyDescent="0.2">
      <c r="B98831"/>
    </row>
    <row r="98832" spans="2:2" x14ac:dyDescent="0.2">
      <c r="B98832"/>
    </row>
    <row r="98833" spans="2:2" x14ac:dyDescent="0.2">
      <c r="B98833"/>
    </row>
    <row r="98834" spans="2:2" x14ac:dyDescent="0.2">
      <c r="B98834"/>
    </row>
    <row r="98835" spans="2:2" x14ac:dyDescent="0.2">
      <c r="B98835"/>
    </row>
    <row r="98836" spans="2:2" x14ac:dyDescent="0.2">
      <c r="B98836"/>
    </row>
    <row r="98837" spans="2:2" x14ac:dyDescent="0.2">
      <c r="B98837"/>
    </row>
    <row r="98838" spans="2:2" x14ac:dyDescent="0.2">
      <c r="B98838"/>
    </row>
    <row r="98839" spans="2:2" x14ac:dyDescent="0.2">
      <c r="B98839"/>
    </row>
    <row r="98840" spans="2:2" x14ac:dyDescent="0.2">
      <c r="B98840"/>
    </row>
    <row r="98841" spans="2:2" x14ac:dyDescent="0.2">
      <c r="B98841"/>
    </row>
    <row r="98842" spans="2:2" x14ac:dyDescent="0.2">
      <c r="B98842"/>
    </row>
    <row r="98843" spans="2:2" x14ac:dyDescent="0.2">
      <c r="B98843"/>
    </row>
    <row r="98844" spans="2:2" x14ac:dyDescent="0.2">
      <c r="B98844"/>
    </row>
    <row r="98845" spans="2:2" x14ac:dyDescent="0.2">
      <c r="B98845"/>
    </row>
    <row r="98846" spans="2:2" x14ac:dyDescent="0.2">
      <c r="B98846"/>
    </row>
    <row r="98847" spans="2:2" x14ac:dyDescent="0.2">
      <c r="B98847"/>
    </row>
    <row r="98848" spans="2:2" x14ac:dyDescent="0.2">
      <c r="B98848"/>
    </row>
    <row r="98849" spans="2:2" x14ac:dyDescent="0.2">
      <c r="B98849"/>
    </row>
    <row r="98850" spans="2:2" x14ac:dyDescent="0.2">
      <c r="B98850"/>
    </row>
    <row r="98851" spans="2:2" x14ac:dyDescent="0.2">
      <c r="B98851"/>
    </row>
    <row r="98852" spans="2:2" x14ac:dyDescent="0.2">
      <c r="B98852"/>
    </row>
    <row r="98853" spans="2:2" x14ac:dyDescent="0.2">
      <c r="B98853"/>
    </row>
    <row r="98854" spans="2:2" x14ac:dyDescent="0.2">
      <c r="B98854"/>
    </row>
    <row r="98855" spans="2:2" x14ac:dyDescent="0.2">
      <c r="B98855"/>
    </row>
    <row r="98856" spans="2:2" x14ac:dyDescent="0.2">
      <c r="B98856"/>
    </row>
    <row r="98857" spans="2:2" x14ac:dyDescent="0.2">
      <c r="B98857"/>
    </row>
    <row r="98858" spans="2:2" x14ac:dyDescent="0.2">
      <c r="B98858"/>
    </row>
    <row r="98859" spans="2:2" x14ac:dyDescent="0.2">
      <c r="B98859"/>
    </row>
    <row r="98860" spans="2:2" x14ac:dyDescent="0.2">
      <c r="B98860"/>
    </row>
    <row r="98861" spans="2:2" x14ac:dyDescent="0.2">
      <c r="B98861"/>
    </row>
    <row r="98862" spans="2:2" x14ac:dyDescent="0.2">
      <c r="B98862"/>
    </row>
    <row r="98863" spans="2:2" x14ac:dyDescent="0.2">
      <c r="B98863"/>
    </row>
    <row r="98864" spans="2:2" x14ac:dyDescent="0.2">
      <c r="B98864"/>
    </row>
    <row r="98865" spans="2:2" x14ac:dyDescent="0.2">
      <c r="B98865"/>
    </row>
    <row r="98866" spans="2:2" x14ac:dyDescent="0.2">
      <c r="B98866"/>
    </row>
    <row r="98867" spans="2:2" x14ac:dyDescent="0.2">
      <c r="B98867"/>
    </row>
    <row r="98868" spans="2:2" x14ac:dyDescent="0.2">
      <c r="B98868"/>
    </row>
    <row r="98869" spans="2:2" x14ac:dyDescent="0.2">
      <c r="B98869"/>
    </row>
    <row r="98870" spans="2:2" x14ac:dyDescent="0.2">
      <c r="B98870"/>
    </row>
    <row r="98871" spans="2:2" x14ac:dyDescent="0.2">
      <c r="B98871"/>
    </row>
    <row r="98872" spans="2:2" x14ac:dyDescent="0.2">
      <c r="B98872"/>
    </row>
    <row r="98873" spans="2:2" x14ac:dyDescent="0.2">
      <c r="B98873"/>
    </row>
    <row r="98874" spans="2:2" x14ac:dyDescent="0.2">
      <c r="B98874"/>
    </row>
    <row r="98875" spans="2:2" x14ac:dyDescent="0.2">
      <c r="B98875"/>
    </row>
    <row r="98876" spans="2:2" x14ac:dyDescent="0.2">
      <c r="B98876"/>
    </row>
    <row r="98877" spans="2:2" x14ac:dyDescent="0.2">
      <c r="B98877"/>
    </row>
    <row r="98878" spans="2:2" x14ac:dyDescent="0.2">
      <c r="B98878"/>
    </row>
    <row r="98879" spans="2:2" x14ac:dyDescent="0.2">
      <c r="B98879"/>
    </row>
    <row r="98880" spans="2:2" x14ac:dyDescent="0.2">
      <c r="B98880"/>
    </row>
    <row r="98881" spans="2:2" x14ac:dyDescent="0.2">
      <c r="B98881"/>
    </row>
    <row r="98882" spans="2:2" x14ac:dyDescent="0.2">
      <c r="B98882"/>
    </row>
    <row r="98883" spans="2:2" x14ac:dyDescent="0.2">
      <c r="B98883"/>
    </row>
    <row r="98884" spans="2:2" x14ac:dyDescent="0.2">
      <c r="B98884"/>
    </row>
    <row r="98885" spans="2:2" x14ac:dyDescent="0.2">
      <c r="B98885"/>
    </row>
    <row r="98886" spans="2:2" x14ac:dyDescent="0.2">
      <c r="B98886"/>
    </row>
    <row r="98887" spans="2:2" x14ac:dyDescent="0.2">
      <c r="B98887"/>
    </row>
    <row r="98888" spans="2:2" x14ac:dyDescent="0.2">
      <c r="B98888"/>
    </row>
    <row r="98889" spans="2:2" x14ac:dyDescent="0.2">
      <c r="B98889"/>
    </row>
    <row r="98890" spans="2:2" x14ac:dyDescent="0.2">
      <c r="B98890"/>
    </row>
    <row r="98891" spans="2:2" x14ac:dyDescent="0.2">
      <c r="B98891"/>
    </row>
    <row r="98892" spans="2:2" x14ac:dyDescent="0.2">
      <c r="B98892"/>
    </row>
    <row r="98893" spans="2:2" x14ac:dyDescent="0.2">
      <c r="B98893"/>
    </row>
    <row r="98894" spans="2:2" x14ac:dyDescent="0.2">
      <c r="B98894"/>
    </row>
    <row r="98895" spans="2:2" x14ac:dyDescent="0.2">
      <c r="B98895"/>
    </row>
    <row r="98896" spans="2:2" x14ac:dyDescent="0.2">
      <c r="B98896"/>
    </row>
    <row r="98897" spans="2:2" x14ac:dyDescent="0.2">
      <c r="B98897"/>
    </row>
    <row r="98898" spans="2:2" x14ac:dyDescent="0.2">
      <c r="B98898"/>
    </row>
    <row r="98899" spans="2:2" x14ac:dyDescent="0.2">
      <c r="B98899"/>
    </row>
    <row r="98900" spans="2:2" x14ac:dyDescent="0.2">
      <c r="B98900"/>
    </row>
    <row r="98901" spans="2:2" x14ac:dyDescent="0.2">
      <c r="B98901"/>
    </row>
    <row r="98902" spans="2:2" x14ac:dyDescent="0.2">
      <c r="B98902"/>
    </row>
    <row r="98903" spans="2:2" x14ac:dyDescent="0.2">
      <c r="B98903"/>
    </row>
    <row r="98904" spans="2:2" x14ac:dyDescent="0.2">
      <c r="B98904"/>
    </row>
    <row r="98905" spans="2:2" x14ac:dyDescent="0.2">
      <c r="B98905"/>
    </row>
    <row r="98906" spans="2:2" x14ac:dyDescent="0.2">
      <c r="B98906"/>
    </row>
    <row r="98907" spans="2:2" x14ac:dyDescent="0.2">
      <c r="B98907"/>
    </row>
    <row r="98908" spans="2:2" x14ac:dyDescent="0.2">
      <c r="B98908"/>
    </row>
    <row r="98909" spans="2:2" x14ac:dyDescent="0.2">
      <c r="B98909"/>
    </row>
    <row r="98910" spans="2:2" x14ac:dyDescent="0.2">
      <c r="B98910"/>
    </row>
    <row r="98911" spans="2:2" x14ac:dyDescent="0.2">
      <c r="B98911"/>
    </row>
    <row r="98912" spans="2:2" x14ac:dyDescent="0.2">
      <c r="B98912"/>
    </row>
    <row r="98913" spans="2:2" x14ac:dyDescent="0.2">
      <c r="B98913"/>
    </row>
    <row r="98914" spans="2:2" x14ac:dyDescent="0.2">
      <c r="B98914"/>
    </row>
    <row r="98915" spans="2:2" x14ac:dyDescent="0.2">
      <c r="B98915"/>
    </row>
    <row r="98916" spans="2:2" x14ac:dyDescent="0.2">
      <c r="B98916"/>
    </row>
    <row r="98917" spans="2:2" x14ac:dyDescent="0.2">
      <c r="B98917"/>
    </row>
    <row r="98918" spans="2:2" x14ac:dyDescent="0.2">
      <c r="B98918"/>
    </row>
    <row r="98919" spans="2:2" x14ac:dyDescent="0.2">
      <c r="B98919"/>
    </row>
    <row r="98920" spans="2:2" x14ac:dyDescent="0.2">
      <c r="B98920"/>
    </row>
    <row r="98921" spans="2:2" x14ac:dyDescent="0.2">
      <c r="B98921"/>
    </row>
    <row r="98922" spans="2:2" x14ac:dyDescent="0.2">
      <c r="B98922"/>
    </row>
    <row r="98923" spans="2:2" x14ac:dyDescent="0.2">
      <c r="B98923"/>
    </row>
    <row r="98924" spans="2:2" x14ac:dyDescent="0.2">
      <c r="B98924"/>
    </row>
    <row r="98925" spans="2:2" x14ac:dyDescent="0.2">
      <c r="B98925"/>
    </row>
    <row r="98926" spans="2:2" x14ac:dyDescent="0.2">
      <c r="B98926"/>
    </row>
    <row r="98927" spans="2:2" x14ac:dyDescent="0.2">
      <c r="B98927"/>
    </row>
    <row r="98928" spans="2:2" x14ac:dyDescent="0.2">
      <c r="B98928"/>
    </row>
    <row r="98929" spans="2:2" x14ac:dyDescent="0.2">
      <c r="B98929"/>
    </row>
    <row r="98930" spans="2:2" x14ac:dyDescent="0.2">
      <c r="B98930"/>
    </row>
    <row r="98931" spans="2:2" x14ac:dyDescent="0.2">
      <c r="B98931"/>
    </row>
    <row r="98932" spans="2:2" x14ac:dyDescent="0.2">
      <c r="B98932"/>
    </row>
    <row r="98933" spans="2:2" x14ac:dyDescent="0.2">
      <c r="B98933"/>
    </row>
    <row r="98934" spans="2:2" x14ac:dyDescent="0.2">
      <c r="B98934"/>
    </row>
    <row r="98935" spans="2:2" x14ac:dyDescent="0.2">
      <c r="B98935"/>
    </row>
    <row r="98936" spans="2:2" x14ac:dyDescent="0.2">
      <c r="B98936"/>
    </row>
    <row r="98937" spans="2:2" x14ac:dyDescent="0.2">
      <c r="B98937"/>
    </row>
    <row r="98938" spans="2:2" x14ac:dyDescent="0.2">
      <c r="B98938"/>
    </row>
    <row r="98939" spans="2:2" x14ac:dyDescent="0.2">
      <c r="B98939"/>
    </row>
    <row r="98940" spans="2:2" x14ac:dyDescent="0.2">
      <c r="B98940"/>
    </row>
    <row r="98941" spans="2:2" x14ac:dyDescent="0.2">
      <c r="B98941"/>
    </row>
    <row r="98942" spans="2:2" x14ac:dyDescent="0.2">
      <c r="B98942"/>
    </row>
    <row r="98943" spans="2:2" x14ac:dyDescent="0.2">
      <c r="B98943"/>
    </row>
    <row r="98944" spans="2:2" x14ac:dyDescent="0.2">
      <c r="B98944"/>
    </row>
    <row r="98945" spans="2:2" x14ac:dyDescent="0.2">
      <c r="B98945"/>
    </row>
    <row r="98946" spans="2:2" x14ac:dyDescent="0.2">
      <c r="B98946"/>
    </row>
    <row r="98947" spans="2:2" x14ac:dyDescent="0.2">
      <c r="B98947"/>
    </row>
    <row r="98948" spans="2:2" x14ac:dyDescent="0.2">
      <c r="B98948"/>
    </row>
    <row r="98949" spans="2:2" x14ac:dyDescent="0.2">
      <c r="B98949"/>
    </row>
    <row r="98950" spans="2:2" x14ac:dyDescent="0.2">
      <c r="B98950"/>
    </row>
    <row r="98951" spans="2:2" x14ac:dyDescent="0.2">
      <c r="B98951"/>
    </row>
    <row r="98952" spans="2:2" x14ac:dyDescent="0.2">
      <c r="B98952"/>
    </row>
    <row r="98953" spans="2:2" x14ac:dyDescent="0.2">
      <c r="B98953"/>
    </row>
    <row r="98954" spans="2:2" x14ac:dyDescent="0.2">
      <c r="B98954"/>
    </row>
    <row r="98955" spans="2:2" x14ac:dyDescent="0.2">
      <c r="B98955"/>
    </row>
    <row r="98956" spans="2:2" x14ac:dyDescent="0.2">
      <c r="B98956"/>
    </row>
    <row r="98957" spans="2:2" x14ac:dyDescent="0.2">
      <c r="B98957"/>
    </row>
    <row r="98958" spans="2:2" x14ac:dyDescent="0.2">
      <c r="B98958"/>
    </row>
    <row r="98959" spans="2:2" x14ac:dyDescent="0.2">
      <c r="B98959"/>
    </row>
    <row r="98960" spans="2:2" x14ac:dyDescent="0.2">
      <c r="B98960"/>
    </row>
    <row r="98961" spans="2:2" x14ac:dyDescent="0.2">
      <c r="B98961"/>
    </row>
    <row r="98962" spans="2:2" x14ac:dyDescent="0.2">
      <c r="B98962"/>
    </row>
    <row r="98963" spans="2:2" x14ac:dyDescent="0.2">
      <c r="B98963"/>
    </row>
    <row r="98964" spans="2:2" x14ac:dyDescent="0.2">
      <c r="B98964"/>
    </row>
    <row r="98965" spans="2:2" x14ac:dyDescent="0.2">
      <c r="B98965"/>
    </row>
    <row r="98966" spans="2:2" x14ac:dyDescent="0.2">
      <c r="B98966"/>
    </row>
    <row r="98967" spans="2:2" x14ac:dyDescent="0.2">
      <c r="B98967"/>
    </row>
    <row r="98968" spans="2:2" x14ac:dyDescent="0.2">
      <c r="B98968"/>
    </row>
    <row r="98969" spans="2:2" x14ac:dyDescent="0.2">
      <c r="B98969"/>
    </row>
    <row r="98970" spans="2:2" x14ac:dyDescent="0.2">
      <c r="B98970"/>
    </row>
    <row r="98971" spans="2:2" x14ac:dyDescent="0.2">
      <c r="B98971"/>
    </row>
    <row r="98972" spans="2:2" x14ac:dyDescent="0.2">
      <c r="B98972"/>
    </row>
    <row r="98973" spans="2:2" x14ac:dyDescent="0.2">
      <c r="B98973"/>
    </row>
    <row r="98974" spans="2:2" x14ac:dyDescent="0.2">
      <c r="B98974"/>
    </row>
    <row r="98975" spans="2:2" x14ac:dyDescent="0.2">
      <c r="B98975"/>
    </row>
    <row r="98976" spans="2:2" x14ac:dyDescent="0.2">
      <c r="B98976"/>
    </row>
    <row r="98977" spans="2:2" x14ac:dyDescent="0.2">
      <c r="B98977"/>
    </row>
    <row r="98978" spans="2:2" x14ac:dyDescent="0.2">
      <c r="B98978"/>
    </row>
    <row r="98979" spans="2:2" x14ac:dyDescent="0.2">
      <c r="B98979"/>
    </row>
    <row r="98980" spans="2:2" x14ac:dyDescent="0.2">
      <c r="B98980"/>
    </row>
    <row r="98981" spans="2:2" x14ac:dyDescent="0.2">
      <c r="B98981"/>
    </row>
    <row r="98982" spans="2:2" x14ac:dyDescent="0.2">
      <c r="B98982"/>
    </row>
    <row r="98983" spans="2:2" x14ac:dyDescent="0.2">
      <c r="B98983"/>
    </row>
    <row r="98984" spans="2:2" x14ac:dyDescent="0.2">
      <c r="B98984"/>
    </row>
    <row r="98985" spans="2:2" x14ac:dyDescent="0.2">
      <c r="B98985"/>
    </row>
    <row r="98986" spans="2:2" x14ac:dyDescent="0.2">
      <c r="B98986"/>
    </row>
    <row r="98987" spans="2:2" x14ac:dyDescent="0.2">
      <c r="B98987"/>
    </row>
    <row r="98988" spans="2:2" x14ac:dyDescent="0.2">
      <c r="B98988"/>
    </row>
    <row r="98989" spans="2:2" x14ac:dyDescent="0.2">
      <c r="B98989"/>
    </row>
    <row r="98990" spans="2:2" x14ac:dyDescent="0.2">
      <c r="B98990"/>
    </row>
    <row r="98991" spans="2:2" x14ac:dyDescent="0.2">
      <c r="B98991"/>
    </row>
    <row r="98992" spans="2:2" x14ac:dyDescent="0.2">
      <c r="B98992"/>
    </row>
    <row r="98993" spans="2:2" x14ac:dyDescent="0.2">
      <c r="B98993"/>
    </row>
    <row r="98994" spans="2:2" x14ac:dyDescent="0.2">
      <c r="B98994"/>
    </row>
    <row r="98995" spans="2:2" x14ac:dyDescent="0.2">
      <c r="B98995"/>
    </row>
    <row r="98996" spans="2:2" x14ac:dyDescent="0.2">
      <c r="B98996"/>
    </row>
    <row r="98997" spans="2:2" x14ac:dyDescent="0.2">
      <c r="B98997"/>
    </row>
    <row r="98998" spans="2:2" x14ac:dyDescent="0.2">
      <c r="B98998"/>
    </row>
    <row r="98999" spans="2:2" x14ac:dyDescent="0.2">
      <c r="B98999"/>
    </row>
    <row r="99000" spans="2:2" x14ac:dyDescent="0.2">
      <c r="B99000"/>
    </row>
    <row r="99001" spans="2:2" x14ac:dyDescent="0.2">
      <c r="B99001"/>
    </row>
    <row r="99002" spans="2:2" x14ac:dyDescent="0.2">
      <c r="B99002"/>
    </row>
    <row r="99003" spans="2:2" x14ac:dyDescent="0.2">
      <c r="B99003"/>
    </row>
    <row r="99004" spans="2:2" x14ac:dyDescent="0.2">
      <c r="B99004"/>
    </row>
    <row r="99005" spans="2:2" x14ac:dyDescent="0.2">
      <c r="B99005"/>
    </row>
    <row r="99006" spans="2:2" x14ac:dyDescent="0.2">
      <c r="B99006"/>
    </row>
    <row r="99007" spans="2:2" x14ac:dyDescent="0.2">
      <c r="B99007"/>
    </row>
    <row r="99008" spans="2:2" x14ac:dyDescent="0.2">
      <c r="B99008"/>
    </row>
    <row r="99009" spans="2:2" x14ac:dyDescent="0.2">
      <c r="B99009"/>
    </row>
    <row r="99010" spans="2:2" x14ac:dyDescent="0.2">
      <c r="B99010"/>
    </row>
    <row r="99011" spans="2:2" x14ac:dyDescent="0.2">
      <c r="B99011"/>
    </row>
    <row r="99012" spans="2:2" x14ac:dyDescent="0.2">
      <c r="B99012"/>
    </row>
    <row r="99013" spans="2:2" x14ac:dyDescent="0.2">
      <c r="B99013"/>
    </row>
    <row r="99014" spans="2:2" x14ac:dyDescent="0.2">
      <c r="B99014"/>
    </row>
    <row r="99015" spans="2:2" x14ac:dyDescent="0.2">
      <c r="B99015"/>
    </row>
    <row r="99016" spans="2:2" x14ac:dyDescent="0.2">
      <c r="B99016"/>
    </row>
    <row r="99017" spans="2:2" x14ac:dyDescent="0.2">
      <c r="B99017"/>
    </row>
    <row r="99018" spans="2:2" x14ac:dyDescent="0.2">
      <c r="B99018"/>
    </row>
    <row r="99019" spans="2:2" x14ac:dyDescent="0.2">
      <c r="B99019"/>
    </row>
    <row r="99020" spans="2:2" x14ac:dyDescent="0.2">
      <c r="B99020"/>
    </row>
    <row r="99021" spans="2:2" x14ac:dyDescent="0.2">
      <c r="B99021"/>
    </row>
    <row r="99022" spans="2:2" x14ac:dyDescent="0.2">
      <c r="B99022"/>
    </row>
    <row r="99023" spans="2:2" x14ac:dyDescent="0.2">
      <c r="B99023"/>
    </row>
    <row r="99024" spans="2:2" x14ac:dyDescent="0.2">
      <c r="B99024"/>
    </row>
    <row r="99025" spans="2:2" x14ac:dyDescent="0.2">
      <c r="B99025"/>
    </row>
    <row r="99026" spans="2:2" x14ac:dyDescent="0.2">
      <c r="B99026"/>
    </row>
    <row r="99027" spans="2:2" x14ac:dyDescent="0.2">
      <c r="B99027"/>
    </row>
    <row r="99028" spans="2:2" x14ac:dyDescent="0.2">
      <c r="B99028"/>
    </row>
    <row r="99029" spans="2:2" x14ac:dyDescent="0.2">
      <c r="B99029"/>
    </row>
    <row r="99030" spans="2:2" x14ac:dyDescent="0.2">
      <c r="B99030"/>
    </row>
    <row r="99031" spans="2:2" x14ac:dyDescent="0.2">
      <c r="B99031"/>
    </row>
    <row r="99032" spans="2:2" x14ac:dyDescent="0.2">
      <c r="B99032"/>
    </row>
    <row r="99033" spans="2:2" x14ac:dyDescent="0.2">
      <c r="B99033"/>
    </row>
    <row r="99034" spans="2:2" x14ac:dyDescent="0.2">
      <c r="B99034"/>
    </row>
    <row r="99035" spans="2:2" x14ac:dyDescent="0.2">
      <c r="B99035"/>
    </row>
    <row r="99036" spans="2:2" x14ac:dyDescent="0.2">
      <c r="B99036"/>
    </row>
    <row r="99037" spans="2:2" x14ac:dyDescent="0.2">
      <c r="B99037"/>
    </row>
    <row r="99038" spans="2:2" x14ac:dyDescent="0.2">
      <c r="B99038"/>
    </row>
    <row r="99039" spans="2:2" x14ac:dyDescent="0.2">
      <c r="B99039"/>
    </row>
    <row r="99040" spans="2:2" x14ac:dyDescent="0.2">
      <c r="B99040"/>
    </row>
    <row r="99041" spans="2:2" x14ac:dyDescent="0.2">
      <c r="B99041"/>
    </row>
    <row r="99042" spans="2:2" x14ac:dyDescent="0.2">
      <c r="B99042"/>
    </row>
    <row r="99043" spans="2:2" x14ac:dyDescent="0.2">
      <c r="B99043"/>
    </row>
    <row r="99044" spans="2:2" x14ac:dyDescent="0.2">
      <c r="B99044"/>
    </row>
    <row r="99045" spans="2:2" x14ac:dyDescent="0.2">
      <c r="B99045"/>
    </row>
    <row r="99046" spans="2:2" x14ac:dyDescent="0.2">
      <c r="B99046"/>
    </row>
    <row r="99047" spans="2:2" x14ac:dyDescent="0.2">
      <c r="B99047"/>
    </row>
    <row r="99048" spans="2:2" x14ac:dyDescent="0.2">
      <c r="B99048"/>
    </row>
    <row r="99049" spans="2:2" x14ac:dyDescent="0.2">
      <c r="B99049"/>
    </row>
    <row r="99050" spans="2:2" x14ac:dyDescent="0.2">
      <c r="B99050"/>
    </row>
    <row r="99051" spans="2:2" x14ac:dyDescent="0.2">
      <c r="B99051"/>
    </row>
    <row r="99052" spans="2:2" x14ac:dyDescent="0.2">
      <c r="B99052"/>
    </row>
    <row r="99053" spans="2:2" x14ac:dyDescent="0.2">
      <c r="B99053"/>
    </row>
    <row r="99054" spans="2:2" x14ac:dyDescent="0.2">
      <c r="B99054"/>
    </row>
    <row r="99055" spans="2:2" x14ac:dyDescent="0.2">
      <c r="B99055"/>
    </row>
    <row r="99056" spans="2:2" x14ac:dyDescent="0.2">
      <c r="B99056"/>
    </row>
    <row r="99057" spans="2:2" x14ac:dyDescent="0.2">
      <c r="B99057"/>
    </row>
    <row r="99058" spans="2:2" x14ac:dyDescent="0.2">
      <c r="B99058"/>
    </row>
    <row r="99059" spans="2:2" x14ac:dyDescent="0.2">
      <c r="B99059"/>
    </row>
    <row r="99060" spans="2:2" x14ac:dyDescent="0.2">
      <c r="B99060"/>
    </row>
    <row r="99061" spans="2:2" x14ac:dyDescent="0.2">
      <c r="B99061"/>
    </row>
    <row r="99062" spans="2:2" x14ac:dyDescent="0.2">
      <c r="B99062"/>
    </row>
    <row r="99063" spans="2:2" x14ac:dyDescent="0.2">
      <c r="B99063"/>
    </row>
    <row r="99064" spans="2:2" x14ac:dyDescent="0.2">
      <c r="B99064"/>
    </row>
    <row r="99065" spans="2:2" x14ac:dyDescent="0.2">
      <c r="B99065"/>
    </row>
    <row r="99066" spans="2:2" x14ac:dyDescent="0.2">
      <c r="B99066"/>
    </row>
    <row r="99067" spans="2:2" x14ac:dyDescent="0.2">
      <c r="B99067"/>
    </row>
    <row r="99068" spans="2:2" x14ac:dyDescent="0.2">
      <c r="B99068"/>
    </row>
    <row r="99069" spans="2:2" x14ac:dyDescent="0.2">
      <c r="B99069"/>
    </row>
    <row r="99070" spans="2:2" x14ac:dyDescent="0.2">
      <c r="B99070"/>
    </row>
    <row r="99071" spans="2:2" x14ac:dyDescent="0.2">
      <c r="B99071"/>
    </row>
    <row r="99072" spans="2:2" x14ac:dyDescent="0.2">
      <c r="B99072"/>
    </row>
    <row r="99073" spans="2:2" x14ac:dyDescent="0.2">
      <c r="B99073"/>
    </row>
    <row r="99074" spans="2:2" x14ac:dyDescent="0.2">
      <c r="B99074"/>
    </row>
    <row r="99075" spans="2:2" x14ac:dyDescent="0.2">
      <c r="B99075"/>
    </row>
    <row r="99076" spans="2:2" x14ac:dyDescent="0.2">
      <c r="B99076"/>
    </row>
    <row r="99077" spans="2:2" x14ac:dyDescent="0.2">
      <c r="B99077"/>
    </row>
    <row r="99078" spans="2:2" x14ac:dyDescent="0.2">
      <c r="B99078"/>
    </row>
    <row r="99079" spans="2:2" x14ac:dyDescent="0.2">
      <c r="B99079"/>
    </row>
    <row r="99080" spans="2:2" x14ac:dyDescent="0.2">
      <c r="B99080"/>
    </row>
    <row r="99081" spans="2:2" x14ac:dyDescent="0.2">
      <c r="B99081"/>
    </row>
    <row r="99082" spans="2:2" x14ac:dyDescent="0.2">
      <c r="B99082"/>
    </row>
    <row r="99083" spans="2:2" x14ac:dyDescent="0.2">
      <c r="B99083"/>
    </row>
    <row r="99084" spans="2:2" x14ac:dyDescent="0.2">
      <c r="B99084"/>
    </row>
    <row r="99085" spans="2:2" x14ac:dyDescent="0.2">
      <c r="B99085"/>
    </row>
    <row r="99086" spans="2:2" x14ac:dyDescent="0.2">
      <c r="B99086"/>
    </row>
    <row r="99087" spans="2:2" x14ac:dyDescent="0.2">
      <c r="B99087"/>
    </row>
    <row r="99088" spans="2:2" x14ac:dyDescent="0.2">
      <c r="B99088"/>
    </row>
    <row r="99089" spans="2:2" x14ac:dyDescent="0.2">
      <c r="B99089"/>
    </row>
    <row r="99090" spans="2:2" x14ac:dyDescent="0.2">
      <c r="B99090"/>
    </row>
    <row r="99091" spans="2:2" x14ac:dyDescent="0.2">
      <c r="B99091"/>
    </row>
    <row r="99092" spans="2:2" x14ac:dyDescent="0.2">
      <c r="B99092"/>
    </row>
    <row r="99093" spans="2:2" x14ac:dyDescent="0.2">
      <c r="B99093"/>
    </row>
    <row r="99094" spans="2:2" x14ac:dyDescent="0.2">
      <c r="B99094"/>
    </row>
    <row r="99095" spans="2:2" x14ac:dyDescent="0.2">
      <c r="B99095"/>
    </row>
    <row r="99096" spans="2:2" x14ac:dyDescent="0.2">
      <c r="B99096"/>
    </row>
    <row r="99097" spans="2:2" x14ac:dyDescent="0.2">
      <c r="B99097"/>
    </row>
    <row r="99098" spans="2:2" x14ac:dyDescent="0.2">
      <c r="B99098"/>
    </row>
    <row r="99099" spans="2:2" x14ac:dyDescent="0.2">
      <c r="B99099"/>
    </row>
    <row r="99100" spans="2:2" x14ac:dyDescent="0.2">
      <c r="B99100"/>
    </row>
    <row r="99101" spans="2:2" x14ac:dyDescent="0.2">
      <c r="B99101"/>
    </row>
    <row r="99102" spans="2:2" x14ac:dyDescent="0.2">
      <c r="B99102"/>
    </row>
    <row r="99103" spans="2:2" x14ac:dyDescent="0.2">
      <c r="B99103"/>
    </row>
    <row r="99104" spans="2:2" x14ac:dyDescent="0.2">
      <c r="B99104"/>
    </row>
    <row r="99105" spans="2:2" x14ac:dyDescent="0.2">
      <c r="B99105"/>
    </row>
    <row r="99106" spans="2:2" x14ac:dyDescent="0.2">
      <c r="B99106"/>
    </row>
    <row r="99107" spans="2:2" x14ac:dyDescent="0.2">
      <c r="B99107"/>
    </row>
    <row r="99108" spans="2:2" x14ac:dyDescent="0.2">
      <c r="B99108"/>
    </row>
    <row r="99109" spans="2:2" x14ac:dyDescent="0.2">
      <c r="B99109"/>
    </row>
    <row r="99110" spans="2:2" x14ac:dyDescent="0.2">
      <c r="B99110"/>
    </row>
    <row r="99111" spans="2:2" x14ac:dyDescent="0.2">
      <c r="B99111"/>
    </row>
    <row r="99112" spans="2:2" x14ac:dyDescent="0.2">
      <c r="B99112"/>
    </row>
    <row r="99113" spans="2:2" x14ac:dyDescent="0.2">
      <c r="B99113"/>
    </row>
    <row r="99114" spans="2:2" x14ac:dyDescent="0.2">
      <c r="B99114"/>
    </row>
    <row r="99115" spans="2:2" x14ac:dyDescent="0.2">
      <c r="B99115"/>
    </row>
    <row r="99116" spans="2:2" x14ac:dyDescent="0.2">
      <c r="B99116"/>
    </row>
    <row r="99117" spans="2:2" x14ac:dyDescent="0.2">
      <c r="B99117"/>
    </row>
    <row r="99118" spans="2:2" x14ac:dyDescent="0.2">
      <c r="B99118"/>
    </row>
    <row r="99119" spans="2:2" x14ac:dyDescent="0.2">
      <c r="B99119"/>
    </row>
    <row r="99120" spans="2:2" x14ac:dyDescent="0.2">
      <c r="B99120"/>
    </row>
    <row r="99121" spans="2:2" x14ac:dyDescent="0.2">
      <c r="B99121"/>
    </row>
    <row r="99122" spans="2:2" x14ac:dyDescent="0.2">
      <c r="B99122"/>
    </row>
    <row r="99123" spans="2:2" x14ac:dyDescent="0.2">
      <c r="B99123"/>
    </row>
    <row r="99124" spans="2:2" x14ac:dyDescent="0.2">
      <c r="B99124"/>
    </row>
    <row r="99125" spans="2:2" x14ac:dyDescent="0.2">
      <c r="B99125"/>
    </row>
    <row r="99126" spans="2:2" x14ac:dyDescent="0.2">
      <c r="B99126"/>
    </row>
    <row r="99127" spans="2:2" x14ac:dyDescent="0.2">
      <c r="B99127"/>
    </row>
    <row r="99128" spans="2:2" x14ac:dyDescent="0.2">
      <c r="B99128"/>
    </row>
    <row r="99129" spans="2:2" x14ac:dyDescent="0.2">
      <c r="B99129"/>
    </row>
    <row r="99130" spans="2:2" x14ac:dyDescent="0.2">
      <c r="B99130"/>
    </row>
    <row r="99131" spans="2:2" x14ac:dyDescent="0.2">
      <c r="B99131"/>
    </row>
    <row r="99132" spans="2:2" x14ac:dyDescent="0.2">
      <c r="B99132"/>
    </row>
    <row r="99133" spans="2:2" x14ac:dyDescent="0.2">
      <c r="B99133"/>
    </row>
    <row r="99134" spans="2:2" x14ac:dyDescent="0.2">
      <c r="B99134"/>
    </row>
    <row r="99135" spans="2:2" x14ac:dyDescent="0.2">
      <c r="B99135"/>
    </row>
    <row r="99136" spans="2:2" x14ac:dyDescent="0.2">
      <c r="B99136"/>
    </row>
    <row r="99137" spans="2:2" x14ac:dyDescent="0.2">
      <c r="B99137"/>
    </row>
    <row r="99138" spans="2:2" x14ac:dyDescent="0.2">
      <c r="B99138"/>
    </row>
    <row r="99139" spans="2:2" x14ac:dyDescent="0.2">
      <c r="B99139"/>
    </row>
    <row r="99140" spans="2:2" x14ac:dyDescent="0.2">
      <c r="B99140"/>
    </row>
    <row r="99141" spans="2:2" x14ac:dyDescent="0.2">
      <c r="B99141"/>
    </row>
    <row r="99142" spans="2:2" x14ac:dyDescent="0.2">
      <c r="B99142"/>
    </row>
    <row r="99143" spans="2:2" x14ac:dyDescent="0.2">
      <c r="B99143"/>
    </row>
    <row r="99144" spans="2:2" x14ac:dyDescent="0.2">
      <c r="B99144"/>
    </row>
    <row r="99145" spans="2:2" x14ac:dyDescent="0.2">
      <c r="B99145"/>
    </row>
    <row r="99146" spans="2:2" x14ac:dyDescent="0.2">
      <c r="B99146"/>
    </row>
    <row r="99147" spans="2:2" x14ac:dyDescent="0.2">
      <c r="B99147"/>
    </row>
    <row r="99148" spans="2:2" x14ac:dyDescent="0.2">
      <c r="B99148"/>
    </row>
    <row r="99149" spans="2:2" x14ac:dyDescent="0.2">
      <c r="B99149"/>
    </row>
    <row r="99150" spans="2:2" x14ac:dyDescent="0.2">
      <c r="B99150"/>
    </row>
    <row r="99151" spans="2:2" x14ac:dyDescent="0.2">
      <c r="B99151"/>
    </row>
    <row r="99152" spans="2:2" x14ac:dyDescent="0.2">
      <c r="B99152"/>
    </row>
    <row r="99153" spans="2:2" x14ac:dyDescent="0.2">
      <c r="B99153"/>
    </row>
    <row r="99154" spans="2:2" x14ac:dyDescent="0.2">
      <c r="B99154"/>
    </row>
    <row r="99155" spans="2:2" x14ac:dyDescent="0.2">
      <c r="B99155"/>
    </row>
    <row r="99156" spans="2:2" x14ac:dyDescent="0.2">
      <c r="B99156"/>
    </row>
    <row r="99157" spans="2:2" x14ac:dyDescent="0.2">
      <c r="B99157"/>
    </row>
    <row r="99158" spans="2:2" x14ac:dyDescent="0.2">
      <c r="B99158"/>
    </row>
    <row r="99159" spans="2:2" x14ac:dyDescent="0.2">
      <c r="B99159"/>
    </row>
    <row r="99160" spans="2:2" x14ac:dyDescent="0.2">
      <c r="B99160"/>
    </row>
    <row r="99161" spans="2:2" x14ac:dyDescent="0.2">
      <c r="B99161"/>
    </row>
    <row r="99162" spans="2:2" x14ac:dyDescent="0.2">
      <c r="B99162"/>
    </row>
    <row r="99163" spans="2:2" x14ac:dyDescent="0.2">
      <c r="B99163"/>
    </row>
    <row r="99164" spans="2:2" x14ac:dyDescent="0.2">
      <c r="B99164"/>
    </row>
    <row r="99165" spans="2:2" x14ac:dyDescent="0.2">
      <c r="B99165"/>
    </row>
    <row r="99166" spans="2:2" x14ac:dyDescent="0.2">
      <c r="B99166"/>
    </row>
    <row r="99167" spans="2:2" x14ac:dyDescent="0.2">
      <c r="B99167"/>
    </row>
    <row r="99168" spans="2:2" x14ac:dyDescent="0.2">
      <c r="B99168"/>
    </row>
    <row r="99169" spans="2:2" x14ac:dyDescent="0.2">
      <c r="B99169"/>
    </row>
    <row r="99170" spans="2:2" x14ac:dyDescent="0.2">
      <c r="B99170"/>
    </row>
    <row r="99171" spans="2:2" x14ac:dyDescent="0.2">
      <c r="B99171"/>
    </row>
    <row r="99172" spans="2:2" x14ac:dyDescent="0.2">
      <c r="B99172"/>
    </row>
    <row r="99173" spans="2:2" x14ac:dyDescent="0.2">
      <c r="B99173"/>
    </row>
    <row r="99174" spans="2:2" x14ac:dyDescent="0.2">
      <c r="B99174"/>
    </row>
    <row r="99175" spans="2:2" x14ac:dyDescent="0.2">
      <c r="B99175"/>
    </row>
    <row r="99176" spans="2:2" x14ac:dyDescent="0.2">
      <c r="B99176"/>
    </row>
    <row r="99177" spans="2:2" x14ac:dyDescent="0.2">
      <c r="B99177"/>
    </row>
    <row r="99178" spans="2:2" x14ac:dyDescent="0.2">
      <c r="B99178"/>
    </row>
    <row r="99179" spans="2:2" x14ac:dyDescent="0.2">
      <c r="B99179"/>
    </row>
    <row r="99180" spans="2:2" x14ac:dyDescent="0.2">
      <c r="B99180"/>
    </row>
    <row r="99181" spans="2:2" x14ac:dyDescent="0.2">
      <c r="B99181"/>
    </row>
    <row r="99182" spans="2:2" x14ac:dyDescent="0.2">
      <c r="B99182"/>
    </row>
    <row r="99183" spans="2:2" x14ac:dyDescent="0.2">
      <c r="B99183"/>
    </row>
    <row r="99184" spans="2:2" x14ac:dyDescent="0.2">
      <c r="B99184"/>
    </row>
    <row r="99185" spans="2:2" x14ac:dyDescent="0.2">
      <c r="B99185"/>
    </row>
    <row r="99186" spans="2:2" x14ac:dyDescent="0.2">
      <c r="B99186"/>
    </row>
    <row r="99187" spans="2:2" x14ac:dyDescent="0.2">
      <c r="B99187"/>
    </row>
    <row r="99188" spans="2:2" x14ac:dyDescent="0.2">
      <c r="B99188"/>
    </row>
    <row r="99189" spans="2:2" x14ac:dyDescent="0.2">
      <c r="B99189"/>
    </row>
    <row r="99190" spans="2:2" x14ac:dyDescent="0.2">
      <c r="B99190"/>
    </row>
    <row r="99191" spans="2:2" x14ac:dyDescent="0.2">
      <c r="B99191"/>
    </row>
    <row r="99192" spans="2:2" x14ac:dyDescent="0.2">
      <c r="B99192"/>
    </row>
    <row r="99193" spans="2:2" x14ac:dyDescent="0.2">
      <c r="B99193"/>
    </row>
    <row r="99194" spans="2:2" x14ac:dyDescent="0.2">
      <c r="B99194"/>
    </row>
    <row r="99195" spans="2:2" x14ac:dyDescent="0.2">
      <c r="B99195"/>
    </row>
    <row r="99196" spans="2:2" x14ac:dyDescent="0.2">
      <c r="B99196"/>
    </row>
    <row r="99197" spans="2:2" x14ac:dyDescent="0.2">
      <c r="B99197"/>
    </row>
    <row r="99198" spans="2:2" x14ac:dyDescent="0.2">
      <c r="B99198"/>
    </row>
    <row r="99199" spans="2:2" x14ac:dyDescent="0.2">
      <c r="B99199"/>
    </row>
    <row r="99200" spans="2:2" x14ac:dyDescent="0.2">
      <c r="B99200"/>
    </row>
    <row r="99201" spans="2:2" x14ac:dyDescent="0.2">
      <c r="B99201"/>
    </row>
    <row r="99202" spans="2:2" x14ac:dyDescent="0.2">
      <c r="B99202"/>
    </row>
    <row r="99203" spans="2:2" x14ac:dyDescent="0.2">
      <c r="B99203"/>
    </row>
    <row r="99204" spans="2:2" x14ac:dyDescent="0.2">
      <c r="B99204"/>
    </row>
    <row r="99205" spans="2:2" x14ac:dyDescent="0.2">
      <c r="B99205"/>
    </row>
    <row r="99206" spans="2:2" x14ac:dyDescent="0.2">
      <c r="B99206"/>
    </row>
    <row r="99207" spans="2:2" x14ac:dyDescent="0.2">
      <c r="B99207"/>
    </row>
    <row r="99208" spans="2:2" x14ac:dyDescent="0.2">
      <c r="B99208"/>
    </row>
    <row r="99209" spans="2:2" x14ac:dyDescent="0.2">
      <c r="B99209"/>
    </row>
    <row r="99210" spans="2:2" x14ac:dyDescent="0.2">
      <c r="B99210"/>
    </row>
    <row r="99211" spans="2:2" x14ac:dyDescent="0.2">
      <c r="B99211"/>
    </row>
    <row r="99212" spans="2:2" x14ac:dyDescent="0.2">
      <c r="B99212"/>
    </row>
    <row r="99213" spans="2:2" x14ac:dyDescent="0.2">
      <c r="B99213"/>
    </row>
    <row r="99214" spans="2:2" x14ac:dyDescent="0.2">
      <c r="B99214"/>
    </row>
    <row r="99215" spans="2:2" x14ac:dyDescent="0.2">
      <c r="B99215"/>
    </row>
    <row r="99216" spans="2:2" x14ac:dyDescent="0.2">
      <c r="B99216"/>
    </row>
    <row r="99217" spans="2:2" x14ac:dyDescent="0.2">
      <c r="B99217"/>
    </row>
    <row r="99218" spans="2:2" x14ac:dyDescent="0.2">
      <c r="B99218"/>
    </row>
    <row r="99219" spans="2:2" x14ac:dyDescent="0.2">
      <c r="B99219"/>
    </row>
    <row r="99220" spans="2:2" x14ac:dyDescent="0.2">
      <c r="B99220"/>
    </row>
    <row r="99221" spans="2:2" x14ac:dyDescent="0.2">
      <c r="B99221"/>
    </row>
    <row r="99222" spans="2:2" x14ac:dyDescent="0.2">
      <c r="B99222"/>
    </row>
    <row r="99223" spans="2:2" x14ac:dyDescent="0.2">
      <c r="B99223"/>
    </row>
    <row r="99224" spans="2:2" x14ac:dyDescent="0.2">
      <c r="B99224"/>
    </row>
    <row r="99225" spans="2:2" x14ac:dyDescent="0.2">
      <c r="B99225"/>
    </row>
    <row r="99226" spans="2:2" x14ac:dyDescent="0.2">
      <c r="B99226"/>
    </row>
    <row r="99227" spans="2:2" x14ac:dyDescent="0.2">
      <c r="B99227"/>
    </row>
    <row r="99228" spans="2:2" x14ac:dyDescent="0.2">
      <c r="B99228"/>
    </row>
    <row r="99229" spans="2:2" x14ac:dyDescent="0.2">
      <c r="B99229"/>
    </row>
    <row r="99230" spans="2:2" x14ac:dyDescent="0.2">
      <c r="B99230"/>
    </row>
    <row r="99231" spans="2:2" x14ac:dyDescent="0.2">
      <c r="B99231"/>
    </row>
    <row r="99232" spans="2:2" x14ac:dyDescent="0.2">
      <c r="B99232"/>
    </row>
    <row r="99233" spans="2:2" x14ac:dyDescent="0.2">
      <c r="B99233"/>
    </row>
    <row r="99234" spans="2:2" x14ac:dyDescent="0.2">
      <c r="B99234"/>
    </row>
    <row r="99235" spans="2:2" x14ac:dyDescent="0.2">
      <c r="B99235"/>
    </row>
    <row r="99236" spans="2:2" x14ac:dyDescent="0.2">
      <c r="B99236"/>
    </row>
    <row r="99237" spans="2:2" x14ac:dyDescent="0.2">
      <c r="B99237"/>
    </row>
    <row r="99238" spans="2:2" x14ac:dyDescent="0.2">
      <c r="B99238"/>
    </row>
    <row r="99239" spans="2:2" x14ac:dyDescent="0.2">
      <c r="B99239"/>
    </row>
    <row r="99240" spans="2:2" x14ac:dyDescent="0.2">
      <c r="B99240"/>
    </row>
    <row r="99241" spans="2:2" x14ac:dyDescent="0.2">
      <c r="B99241"/>
    </row>
    <row r="99242" spans="2:2" x14ac:dyDescent="0.2">
      <c r="B99242"/>
    </row>
    <row r="99243" spans="2:2" x14ac:dyDescent="0.2">
      <c r="B99243"/>
    </row>
    <row r="99244" spans="2:2" x14ac:dyDescent="0.2">
      <c r="B99244"/>
    </row>
    <row r="99245" spans="2:2" x14ac:dyDescent="0.2">
      <c r="B99245"/>
    </row>
    <row r="99246" spans="2:2" x14ac:dyDescent="0.2">
      <c r="B99246"/>
    </row>
    <row r="99247" spans="2:2" x14ac:dyDescent="0.2">
      <c r="B99247"/>
    </row>
    <row r="99248" spans="2:2" x14ac:dyDescent="0.2">
      <c r="B99248"/>
    </row>
    <row r="99249" spans="2:2" x14ac:dyDescent="0.2">
      <c r="B99249"/>
    </row>
    <row r="99250" spans="2:2" x14ac:dyDescent="0.2">
      <c r="B99250"/>
    </row>
    <row r="99251" spans="2:2" x14ac:dyDescent="0.2">
      <c r="B99251"/>
    </row>
    <row r="99252" spans="2:2" x14ac:dyDescent="0.2">
      <c r="B99252"/>
    </row>
    <row r="99253" spans="2:2" x14ac:dyDescent="0.2">
      <c r="B99253"/>
    </row>
    <row r="99254" spans="2:2" x14ac:dyDescent="0.2">
      <c r="B99254"/>
    </row>
    <row r="99255" spans="2:2" x14ac:dyDescent="0.2">
      <c r="B99255"/>
    </row>
    <row r="99256" spans="2:2" x14ac:dyDescent="0.2">
      <c r="B99256"/>
    </row>
    <row r="99257" spans="2:2" x14ac:dyDescent="0.2">
      <c r="B99257"/>
    </row>
    <row r="99258" spans="2:2" x14ac:dyDescent="0.2">
      <c r="B99258"/>
    </row>
    <row r="99259" spans="2:2" x14ac:dyDescent="0.2">
      <c r="B99259"/>
    </row>
    <row r="99260" spans="2:2" x14ac:dyDescent="0.2">
      <c r="B99260"/>
    </row>
    <row r="99261" spans="2:2" x14ac:dyDescent="0.2">
      <c r="B99261"/>
    </row>
    <row r="99262" spans="2:2" x14ac:dyDescent="0.2">
      <c r="B99262"/>
    </row>
    <row r="99263" spans="2:2" x14ac:dyDescent="0.2">
      <c r="B99263"/>
    </row>
    <row r="99264" spans="2:2" x14ac:dyDescent="0.2">
      <c r="B99264"/>
    </row>
    <row r="99265" spans="2:2" x14ac:dyDescent="0.2">
      <c r="B99265"/>
    </row>
    <row r="99266" spans="2:2" x14ac:dyDescent="0.2">
      <c r="B99266"/>
    </row>
    <row r="99267" spans="2:2" x14ac:dyDescent="0.2">
      <c r="B99267"/>
    </row>
    <row r="99268" spans="2:2" x14ac:dyDescent="0.2">
      <c r="B99268"/>
    </row>
    <row r="99269" spans="2:2" x14ac:dyDescent="0.2">
      <c r="B99269"/>
    </row>
    <row r="99270" spans="2:2" x14ac:dyDescent="0.2">
      <c r="B99270"/>
    </row>
    <row r="99271" spans="2:2" x14ac:dyDescent="0.2">
      <c r="B99271"/>
    </row>
    <row r="99272" spans="2:2" x14ac:dyDescent="0.2">
      <c r="B99272"/>
    </row>
    <row r="99273" spans="2:2" x14ac:dyDescent="0.2">
      <c r="B99273"/>
    </row>
    <row r="99274" spans="2:2" x14ac:dyDescent="0.2">
      <c r="B99274"/>
    </row>
    <row r="99275" spans="2:2" x14ac:dyDescent="0.2">
      <c r="B99275"/>
    </row>
    <row r="99276" spans="2:2" x14ac:dyDescent="0.2">
      <c r="B99276"/>
    </row>
    <row r="99277" spans="2:2" x14ac:dyDescent="0.2">
      <c r="B99277"/>
    </row>
    <row r="99278" spans="2:2" x14ac:dyDescent="0.2">
      <c r="B99278"/>
    </row>
    <row r="99279" spans="2:2" x14ac:dyDescent="0.2">
      <c r="B99279"/>
    </row>
    <row r="99280" spans="2:2" x14ac:dyDescent="0.2">
      <c r="B99280"/>
    </row>
    <row r="99281" spans="2:2" x14ac:dyDescent="0.2">
      <c r="B99281"/>
    </row>
    <row r="99282" spans="2:2" x14ac:dyDescent="0.2">
      <c r="B99282"/>
    </row>
    <row r="99283" spans="2:2" x14ac:dyDescent="0.2">
      <c r="B99283"/>
    </row>
    <row r="99284" spans="2:2" x14ac:dyDescent="0.2">
      <c r="B99284"/>
    </row>
    <row r="99285" spans="2:2" x14ac:dyDescent="0.2">
      <c r="B99285"/>
    </row>
    <row r="99286" spans="2:2" x14ac:dyDescent="0.2">
      <c r="B99286"/>
    </row>
    <row r="99287" spans="2:2" x14ac:dyDescent="0.2">
      <c r="B99287"/>
    </row>
    <row r="99288" spans="2:2" x14ac:dyDescent="0.2">
      <c r="B99288"/>
    </row>
    <row r="99289" spans="2:2" x14ac:dyDescent="0.2">
      <c r="B99289"/>
    </row>
    <row r="99290" spans="2:2" x14ac:dyDescent="0.2">
      <c r="B99290"/>
    </row>
    <row r="99291" spans="2:2" x14ac:dyDescent="0.2">
      <c r="B99291"/>
    </row>
    <row r="99292" spans="2:2" x14ac:dyDescent="0.2">
      <c r="B99292"/>
    </row>
    <row r="99293" spans="2:2" x14ac:dyDescent="0.2">
      <c r="B99293"/>
    </row>
    <row r="99294" spans="2:2" x14ac:dyDescent="0.2">
      <c r="B99294"/>
    </row>
    <row r="99295" spans="2:2" x14ac:dyDescent="0.2">
      <c r="B99295"/>
    </row>
    <row r="99296" spans="2:2" x14ac:dyDescent="0.2">
      <c r="B99296"/>
    </row>
    <row r="99297" spans="2:2" x14ac:dyDescent="0.2">
      <c r="B99297"/>
    </row>
    <row r="99298" spans="2:2" x14ac:dyDescent="0.2">
      <c r="B99298"/>
    </row>
    <row r="99299" spans="2:2" x14ac:dyDescent="0.2">
      <c r="B99299"/>
    </row>
    <row r="99300" spans="2:2" x14ac:dyDescent="0.2">
      <c r="B99300"/>
    </row>
    <row r="99301" spans="2:2" x14ac:dyDescent="0.2">
      <c r="B99301"/>
    </row>
    <row r="99302" spans="2:2" x14ac:dyDescent="0.2">
      <c r="B99302"/>
    </row>
    <row r="99303" spans="2:2" x14ac:dyDescent="0.2">
      <c r="B99303"/>
    </row>
    <row r="99304" spans="2:2" x14ac:dyDescent="0.2">
      <c r="B99304"/>
    </row>
    <row r="99305" spans="2:2" x14ac:dyDescent="0.2">
      <c r="B99305"/>
    </row>
    <row r="99306" spans="2:2" x14ac:dyDescent="0.2">
      <c r="B99306"/>
    </row>
    <row r="99307" spans="2:2" x14ac:dyDescent="0.2">
      <c r="B99307"/>
    </row>
    <row r="99308" spans="2:2" x14ac:dyDescent="0.2">
      <c r="B99308"/>
    </row>
    <row r="99309" spans="2:2" x14ac:dyDescent="0.2">
      <c r="B99309"/>
    </row>
    <row r="99310" spans="2:2" x14ac:dyDescent="0.2">
      <c r="B99310"/>
    </row>
    <row r="99311" spans="2:2" x14ac:dyDescent="0.2">
      <c r="B99311"/>
    </row>
    <row r="99312" spans="2:2" x14ac:dyDescent="0.2">
      <c r="B99312"/>
    </row>
    <row r="99313" spans="2:2" x14ac:dyDescent="0.2">
      <c r="B99313"/>
    </row>
    <row r="99314" spans="2:2" x14ac:dyDescent="0.2">
      <c r="B99314"/>
    </row>
    <row r="99315" spans="2:2" x14ac:dyDescent="0.2">
      <c r="B99315"/>
    </row>
    <row r="99316" spans="2:2" x14ac:dyDescent="0.2">
      <c r="B99316"/>
    </row>
    <row r="99317" spans="2:2" x14ac:dyDescent="0.2">
      <c r="B99317"/>
    </row>
    <row r="99318" spans="2:2" x14ac:dyDescent="0.2">
      <c r="B99318"/>
    </row>
    <row r="99319" spans="2:2" x14ac:dyDescent="0.2">
      <c r="B99319"/>
    </row>
    <row r="99320" spans="2:2" x14ac:dyDescent="0.2">
      <c r="B99320"/>
    </row>
    <row r="99321" spans="2:2" x14ac:dyDescent="0.2">
      <c r="B99321"/>
    </row>
    <row r="99322" spans="2:2" x14ac:dyDescent="0.2">
      <c r="B99322"/>
    </row>
    <row r="99323" spans="2:2" x14ac:dyDescent="0.2">
      <c r="B99323"/>
    </row>
    <row r="99324" spans="2:2" x14ac:dyDescent="0.2">
      <c r="B99324"/>
    </row>
    <row r="99325" spans="2:2" x14ac:dyDescent="0.2">
      <c r="B99325"/>
    </row>
    <row r="99326" spans="2:2" x14ac:dyDescent="0.2">
      <c r="B99326"/>
    </row>
    <row r="99327" spans="2:2" x14ac:dyDescent="0.2">
      <c r="B99327"/>
    </row>
    <row r="99328" spans="2:2" x14ac:dyDescent="0.2">
      <c r="B99328"/>
    </row>
    <row r="99329" spans="2:2" x14ac:dyDescent="0.2">
      <c r="B99329"/>
    </row>
    <row r="99330" spans="2:2" x14ac:dyDescent="0.2">
      <c r="B99330"/>
    </row>
    <row r="99331" spans="2:2" x14ac:dyDescent="0.2">
      <c r="B99331"/>
    </row>
    <row r="99332" spans="2:2" x14ac:dyDescent="0.2">
      <c r="B99332"/>
    </row>
    <row r="99333" spans="2:2" x14ac:dyDescent="0.2">
      <c r="B99333"/>
    </row>
    <row r="99334" spans="2:2" x14ac:dyDescent="0.2">
      <c r="B99334"/>
    </row>
    <row r="99335" spans="2:2" x14ac:dyDescent="0.2">
      <c r="B99335"/>
    </row>
    <row r="99336" spans="2:2" x14ac:dyDescent="0.2">
      <c r="B99336"/>
    </row>
    <row r="99337" spans="2:2" x14ac:dyDescent="0.2">
      <c r="B99337"/>
    </row>
    <row r="99338" spans="2:2" x14ac:dyDescent="0.2">
      <c r="B99338"/>
    </row>
    <row r="99339" spans="2:2" x14ac:dyDescent="0.2">
      <c r="B99339"/>
    </row>
    <row r="99340" spans="2:2" x14ac:dyDescent="0.2">
      <c r="B99340"/>
    </row>
    <row r="99341" spans="2:2" x14ac:dyDescent="0.2">
      <c r="B99341"/>
    </row>
    <row r="99342" spans="2:2" x14ac:dyDescent="0.2">
      <c r="B99342"/>
    </row>
    <row r="99343" spans="2:2" x14ac:dyDescent="0.2">
      <c r="B99343"/>
    </row>
    <row r="99344" spans="2:2" x14ac:dyDescent="0.2">
      <c r="B99344"/>
    </row>
    <row r="99345" spans="2:2" x14ac:dyDescent="0.2">
      <c r="B99345"/>
    </row>
    <row r="99346" spans="2:2" x14ac:dyDescent="0.2">
      <c r="B99346"/>
    </row>
    <row r="99347" spans="2:2" x14ac:dyDescent="0.2">
      <c r="B99347"/>
    </row>
    <row r="99348" spans="2:2" x14ac:dyDescent="0.2">
      <c r="B99348"/>
    </row>
    <row r="99349" spans="2:2" x14ac:dyDescent="0.2">
      <c r="B99349"/>
    </row>
    <row r="99350" spans="2:2" x14ac:dyDescent="0.2">
      <c r="B99350"/>
    </row>
    <row r="99351" spans="2:2" x14ac:dyDescent="0.2">
      <c r="B99351"/>
    </row>
    <row r="99352" spans="2:2" x14ac:dyDescent="0.2">
      <c r="B99352"/>
    </row>
    <row r="99353" spans="2:2" x14ac:dyDescent="0.2">
      <c r="B99353"/>
    </row>
    <row r="99354" spans="2:2" x14ac:dyDescent="0.2">
      <c r="B99354"/>
    </row>
    <row r="99355" spans="2:2" x14ac:dyDescent="0.2">
      <c r="B99355"/>
    </row>
    <row r="99356" spans="2:2" x14ac:dyDescent="0.2">
      <c r="B99356"/>
    </row>
    <row r="99357" spans="2:2" x14ac:dyDescent="0.2">
      <c r="B99357"/>
    </row>
    <row r="99358" spans="2:2" x14ac:dyDescent="0.2">
      <c r="B99358"/>
    </row>
    <row r="99359" spans="2:2" x14ac:dyDescent="0.2">
      <c r="B99359"/>
    </row>
    <row r="99360" spans="2:2" x14ac:dyDescent="0.2">
      <c r="B99360"/>
    </row>
    <row r="99361" spans="2:2" x14ac:dyDescent="0.2">
      <c r="B99361"/>
    </row>
    <row r="99362" spans="2:2" x14ac:dyDescent="0.2">
      <c r="B99362"/>
    </row>
    <row r="99363" spans="2:2" x14ac:dyDescent="0.2">
      <c r="B99363"/>
    </row>
    <row r="99364" spans="2:2" x14ac:dyDescent="0.2">
      <c r="B99364"/>
    </row>
    <row r="99365" spans="2:2" x14ac:dyDescent="0.2">
      <c r="B99365"/>
    </row>
    <row r="99366" spans="2:2" x14ac:dyDescent="0.2">
      <c r="B99366"/>
    </row>
    <row r="99367" spans="2:2" x14ac:dyDescent="0.2">
      <c r="B99367"/>
    </row>
    <row r="99368" spans="2:2" x14ac:dyDescent="0.2">
      <c r="B99368"/>
    </row>
    <row r="99369" spans="2:2" x14ac:dyDescent="0.2">
      <c r="B99369"/>
    </row>
    <row r="99370" spans="2:2" x14ac:dyDescent="0.2">
      <c r="B99370"/>
    </row>
    <row r="99371" spans="2:2" x14ac:dyDescent="0.2">
      <c r="B99371"/>
    </row>
    <row r="99372" spans="2:2" x14ac:dyDescent="0.2">
      <c r="B99372"/>
    </row>
    <row r="99373" spans="2:2" x14ac:dyDescent="0.2">
      <c r="B99373"/>
    </row>
    <row r="99374" spans="2:2" x14ac:dyDescent="0.2">
      <c r="B99374"/>
    </row>
    <row r="99375" spans="2:2" x14ac:dyDescent="0.2">
      <c r="B99375"/>
    </row>
    <row r="99376" spans="2:2" x14ac:dyDescent="0.2">
      <c r="B99376"/>
    </row>
    <row r="99377" spans="2:2" x14ac:dyDescent="0.2">
      <c r="B99377"/>
    </row>
    <row r="99378" spans="2:2" x14ac:dyDescent="0.2">
      <c r="B99378"/>
    </row>
    <row r="99379" spans="2:2" x14ac:dyDescent="0.2">
      <c r="B99379"/>
    </row>
    <row r="99380" spans="2:2" x14ac:dyDescent="0.2">
      <c r="B99380"/>
    </row>
    <row r="99381" spans="2:2" x14ac:dyDescent="0.2">
      <c r="B99381"/>
    </row>
    <row r="99382" spans="2:2" x14ac:dyDescent="0.2">
      <c r="B99382"/>
    </row>
    <row r="99383" spans="2:2" x14ac:dyDescent="0.2">
      <c r="B99383"/>
    </row>
    <row r="99384" spans="2:2" x14ac:dyDescent="0.2">
      <c r="B99384"/>
    </row>
    <row r="99385" spans="2:2" x14ac:dyDescent="0.2">
      <c r="B99385"/>
    </row>
    <row r="99386" spans="2:2" x14ac:dyDescent="0.2">
      <c r="B99386"/>
    </row>
    <row r="99387" spans="2:2" x14ac:dyDescent="0.2">
      <c r="B99387"/>
    </row>
    <row r="99388" spans="2:2" x14ac:dyDescent="0.2">
      <c r="B99388"/>
    </row>
    <row r="99389" spans="2:2" x14ac:dyDescent="0.2">
      <c r="B99389"/>
    </row>
    <row r="99390" spans="2:2" x14ac:dyDescent="0.2">
      <c r="B99390"/>
    </row>
    <row r="99391" spans="2:2" x14ac:dyDescent="0.2">
      <c r="B99391"/>
    </row>
    <row r="99392" spans="2:2" x14ac:dyDescent="0.2">
      <c r="B99392"/>
    </row>
    <row r="99393" spans="2:2" x14ac:dyDescent="0.2">
      <c r="B99393"/>
    </row>
    <row r="99394" spans="2:2" x14ac:dyDescent="0.2">
      <c r="B99394"/>
    </row>
    <row r="99395" spans="2:2" x14ac:dyDescent="0.2">
      <c r="B99395"/>
    </row>
    <row r="99396" spans="2:2" x14ac:dyDescent="0.2">
      <c r="B99396"/>
    </row>
    <row r="99397" spans="2:2" x14ac:dyDescent="0.2">
      <c r="B99397"/>
    </row>
    <row r="99398" spans="2:2" x14ac:dyDescent="0.2">
      <c r="B99398"/>
    </row>
    <row r="99399" spans="2:2" x14ac:dyDescent="0.2">
      <c r="B99399"/>
    </row>
    <row r="99400" spans="2:2" x14ac:dyDescent="0.2">
      <c r="B99400"/>
    </row>
    <row r="99401" spans="2:2" x14ac:dyDescent="0.2">
      <c r="B99401"/>
    </row>
    <row r="99402" spans="2:2" x14ac:dyDescent="0.2">
      <c r="B99402"/>
    </row>
    <row r="99403" spans="2:2" x14ac:dyDescent="0.2">
      <c r="B99403"/>
    </row>
    <row r="99404" spans="2:2" x14ac:dyDescent="0.2">
      <c r="B99404"/>
    </row>
    <row r="99405" spans="2:2" x14ac:dyDescent="0.2">
      <c r="B99405"/>
    </row>
    <row r="99406" spans="2:2" x14ac:dyDescent="0.2">
      <c r="B99406"/>
    </row>
    <row r="99407" spans="2:2" x14ac:dyDescent="0.2">
      <c r="B99407"/>
    </row>
    <row r="99408" spans="2:2" x14ac:dyDescent="0.2">
      <c r="B99408"/>
    </row>
    <row r="99409" spans="2:2" x14ac:dyDescent="0.2">
      <c r="B99409"/>
    </row>
    <row r="99410" spans="2:2" x14ac:dyDescent="0.2">
      <c r="B99410"/>
    </row>
    <row r="99411" spans="2:2" x14ac:dyDescent="0.2">
      <c r="B99411"/>
    </row>
    <row r="99412" spans="2:2" x14ac:dyDescent="0.2">
      <c r="B99412"/>
    </row>
    <row r="99413" spans="2:2" x14ac:dyDescent="0.2">
      <c r="B99413"/>
    </row>
    <row r="99414" spans="2:2" x14ac:dyDescent="0.2">
      <c r="B99414"/>
    </row>
    <row r="99415" spans="2:2" x14ac:dyDescent="0.2">
      <c r="B99415"/>
    </row>
    <row r="99416" spans="2:2" x14ac:dyDescent="0.2">
      <c r="B99416"/>
    </row>
    <row r="99417" spans="2:2" x14ac:dyDescent="0.2">
      <c r="B99417"/>
    </row>
    <row r="99418" spans="2:2" x14ac:dyDescent="0.2">
      <c r="B99418"/>
    </row>
    <row r="99419" spans="2:2" x14ac:dyDescent="0.2">
      <c r="B99419"/>
    </row>
    <row r="99420" spans="2:2" x14ac:dyDescent="0.2">
      <c r="B99420"/>
    </row>
    <row r="99421" spans="2:2" x14ac:dyDescent="0.2">
      <c r="B99421"/>
    </row>
    <row r="99422" spans="2:2" x14ac:dyDescent="0.2">
      <c r="B99422"/>
    </row>
    <row r="99423" spans="2:2" x14ac:dyDescent="0.2">
      <c r="B99423"/>
    </row>
    <row r="99424" spans="2:2" x14ac:dyDescent="0.2">
      <c r="B99424"/>
    </row>
    <row r="99425" spans="2:2" x14ac:dyDescent="0.2">
      <c r="B99425"/>
    </row>
    <row r="99426" spans="2:2" x14ac:dyDescent="0.2">
      <c r="B99426"/>
    </row>
    <row r="99427" spans="2:2" x14ac:dyDescent="0.2">
      <c r="B99427"/>
    </row>
    <row r="99428" spans="2:2" x14ac:dyDescent="0.2">
      <c r="B99428"/>
    </row>
    <row r="99429" spans="2:2" x14ac:dyDescent="0.2">
      <c r="B99429"/>
    </row>
    <row r="99430" spans="2:2" x14ac:dyDescent="0.2">
      <c r="B99430"/>
    </row>
    <row r="99431" spans="2:2" x14ac:dyDescent="0.2">
      <c r="B99431"/>
    </row>
    <row r="99432" spans="2:2" x14ac:dyDescent="0.2">
      <c r="B99432"/>
    </row>
    <row r="99433" spans="2:2" x14ac:dyDescent="0.2">
      <c r="B99433"/>
    </row>
    <row r="99434" spans="2:2" x14ac:dyDescent="0.2">
      <c r="B99434"/>
    </row>
    <row r="99435" spans="2:2" x14ac:dyDescent="0.2">
      <c r="B99435"/>
    </row>
    <row r="99436" spans="2:2" x14ac:dyDescent="0.2">
      <c r="B99436"/>
    </row>
    <row r="99437" spans="2:2" x14ac:dyDescent="0.2">
      <c r="B99437"/>
    </row>
    <row r="99438" spans="2:2" x14ac:dyDescent="0.2">
      <c r="B99438"/>
    </row>
    <row r="99439" spans="2:2" x14ac:dyDescent="0.2">
      <c r="B99439"/>
    </row>
    <row r="99440" spans="2:2" x14ac:dyDescent="0.2">
      <c r="B99440"/>
    </row>
    <row r="99441" spans="2:2" x14ac:dyDescent="0.2">
      <c r="B99441"/>
    </row>
    <row r="99442" spans="2:2" x14ac:dyDescent="0.2">
      <c r="B99442"/>
    </row>
    <row r="99443" spans="2:2" x14ac:dyDescent="0.2">
      <c r="B99443"/>
    </row>
    <row r="99444" spans="2:2" x14ac:dyDescent="0.2">
      <c r="B99444"/>
    </row>
    <row r="99445" spans="2:2" x14ac:dyDescent="0.2">
      <c r="B99445"/>
    </row>
    <row r="99446" spans="2:2" x14ac:dyDescent="0.2">
      <c r="B99446"/>
    </row>
    <row r="99447" spans="2:2" x14ac:dyDescent="0.2">
      <c r="B99447"/>
    </row>
    <row r="99448" spans="2:2" x14ac:dyDescent="0.2">
      <c r="B99448"/>
    </row>
    <row r="99449" spans="2:2" x14ac:dyDescent="0.2">
      <c r="B99449"/>
    </row>
    <row r="99450" spans="2:2" x14ac:dyDescent="0.2">
      <c r="B99450"/>
    </row>
    <row r="99451" spans="2:2" x14ac:dyDescent="0.2">
      <c r="B99451"/>
    </row>
    <row r="99452" spans="2:2" x14ac:dyDescent="0.2">
      <c r="B99452"/>
    </row>
    <row r="99453" spans="2:2" x14ac:dyDescent="0.2">
      <c r="B99453"/>
    </row>
    <row r="99454" spans="2:2" x14ac:dyDescent="0.2">
      <c r="B99454"/>
    </row>
    <row r="99455" spans="2:2" x14ac:dyDescent="0.2">
      <c r="B99455"/>
    </row>
    <row r="99456" spans="2:2" x14ac:dyDescent="0.2">
      <c r="B99456"/>
    </row>
    <row r="99457" spans="2:2" x14ac:dyDescent="0.2">
      <c r="B99457"/>
    </row>
    <row r="99458" spans="2:2" x14ac:dyDescent="0.2">
      <c r="B99458"/>
    </row>
    <row r="99459" spans="2:2" x14ac:dyDescent="0.2">
      <c r="B99459"/>
    </row>
    <row r="99460" spans="2:2" x14ac:dyDescent="0.2">
      <c r="B99460"/>
    </row>
    <row r="99461" spans="2:2" x14ac:dyDescent="0.2">
      <c r="B99461"/>
    </row>
    <row r="99462" spans="2:2" x14ac:dyDescent="0.2">
      <c r="B99462"/>
    </row>
    <row r="99463" spans="2:2" x14ac:dyDescent="0.2">
      <c r="B99463"/>
    </row>
    <row r="99464" spans="2:2" x14ac:dyDescent="0.2">
      <c r="B99464"/>
    </row>
    <row r="99465" spans="2:2" x14ac:dyDescent="0.2">
      <c r="B99465"/>
    </row>
    <row r="99466" spans="2:2" x14ac:dyDescent="0.2">
      <c r="B99466"/>
    </row>
    <row r="99467" spans="2:2" x14ac:dyDescent="0.2">
      <c r="B99467"/>
    </row>
    <row r="99468" spans="2:2" x14ac:dyDescent="0.2">
      <c r="B99468"/>
    </row>
    <row r="99469" spans="2:2" x14ac:dyDescent="0.2">
      <c r="B99469"/>
    </row>
    <row r="99470" spans="2:2" x14ac:dyDescent="0.2">
      <c r="B99470"/>
    </row>
    <row r="99471" spans="2:2" x14ac:dyDescent="0.2">
      <c r="B99471"/>
    </row>
    <row r="99472" spans="2:2" x14ac:dyDescent="0.2">
      <c r="B99472"/>
    </row>
    <row r="99473" spans="2:2" x14ac:dyDescent="0.2">
      <c r="B99473"/>
    </row>
    <row r="99474" spans="2:2" x14ac:dyDescent="0.2">
      <c r="B99474"/>
    </row>
    <row r="99475" spans="2:2" x14ac:dyDescent="0.2">
      <c r="B99475"/>
    </row>
    <row r="99476" spans="2:2" x14ac:dyDescent="0.2">
      <c r="B99476"/>
    </row>
    <row r="99477" spans="2:2" x14ac:dyDescent="0.2">
      <c r="B99477"/>
    </row>
    <row r="99478" spans="2:2" x14ac:dyDescent="0.2">
      <c r="B99478"/>
    </row>
    <row r="99479" spans="2:2" x14ac:dyDescent="0.2">
      <c r="B99479"/>
    </row>
    <row r="99480" spans="2:2" x14ac:dyDescent="0.2">
      <c r="B99480"/>
    </row>
    <row r="99481" spans="2:2" x14ac:dyDescent="0.2">
      <c r="B99481"/>
    </row>
    <row r="99482" spans="2:2" x14ac:dyDescent="0.2">
      <c r="B99482"/>
    </row>
    <row r="99483" spans="2:2" x14ac:dyDescent="0.2">
      <c r="B99483"/>
    </row>
    <row r="99484" spans="2:2" x14ac:dyDescent="0.2">
      <c r="B99484"/>
    </row>
    <row r="99485" spans="2:2" x14ac:dyDescent="0.2">
      <c r="B99485"/>
    </row>
    <row r="99486" spans="2:2" x14ac:dyDescent="0.2">
      <c r="B99486"/>
    </row>
    <row r="99487" spans="2:2" x14ac:dyDescent="0.2">
      <c r="B99487"/>
    </row>
    <row r="99488" spans="2:2" x14ac:dyDescent="0.2">
      <c r="B99488"/>
    </row>
    <row r="99489" spans="2:2" x14ac:dyDescent="0.2">
      <c r="B99489"/>
    </row>
    <row r="99490" spans="2:2" x14ac:dyDescent="0.2">
      <c r="B99490"/>
    </row>
    <row r="99491" spans="2:2" x14ac:dyDescent="0.2">
      <c r="B99491"/>
    </row>
    <row r="99492" spans="2:2" x14ac:dyDescent="0.2">
      <c r="B99492"/>
    </row>
    <row r="99493" spans="2:2" x14ac:dyDescent="0.2">
      <c r="B99493"/>
    </row>
    <row r="99494" spans="2:2" x14ac:dyDescent="0.2">
      <c r="B99494"/>
    </row>
    <row r="99495" spans="2:2" x14ac:dyDescent="0.2">
      <c r="B99495"/>
    </row>
    <row r="99496" spans="2:2" x14ac:dyDescent="0.2">
      <c r="B99496"/>
    </row>
    <row r="99497" spans="2:2" x14ac:dyDescent="0.2">
      <c r="B99497"/>
    </row>
    <row r="99498" spans="2:2" x14ac:dyDescent="0.2">
      <c r="B99498"/>
    </row>
    <row r="99499" spans="2:2" x14ac:dyDescent="0.2">
      <c r="B99499"/>
    </row>
    <row r="99500" spans="2:2" x14ac:dyDescent="0.2">
      <c r="B99500"/>
    </row>
    <row r="99501" spans="2:2" x14ac:dyDescent="0.2">
      <c r="B99501"/>
    </row>
    <row r="99502" spans="2:2" x14ac:dyDescent="0.2">
      <c r="B99502"/>
    </row>
    <row r="99503" spans="2:2" x14ac:dyDescent="0.2">
      <c r="B99503"/>
    </row>
    <row r="99504" spans="2:2" x14ac:dyDescent="0.2">
      <c r="B99504"/>
    </row>
    <row r="99505" spans="2:2" x14ac:dyDescent="0.2">
      <c r="B99505"/>
    </row>
    <row r="99506" spans="2:2" x14ac:dyDescent="0.2">
      <c r="B99506"/>
    </row>
    <row r="99507" spans="2:2" x14ac:dyDescent="0.2">
      <c r="B99507"/>
    </row>
    <row r="99508" spans="2:2" x14ac:dyDescent="0.2">
      <c r="B99508"/>
    </row>
    <row r="99509" spans="2:2" x14ac:dyDescent="0.2">
      <c r="B99509"/>
    </row>
    <row r="99510" spans="2:2" x14ac:dyDescent="0.2">
      <c r="B99510"/>
    </row>
    <row r="99511" spans="2:2" x14ac:dyDescent="0.2">
      <c r="B99511"/>
    </row>
    <row r="99512" spans="2:2" x14ac:dyDescent="0.2">
      <c r="B99512"/>
    </row>
    <row r="99513" spans="2:2" x14ac:dyDescent="0.2">
      <c r="B99513"/>
    </row>
    <row r="99514" spans="2:2" x14ac:dyDescent="0.2">
      <c r="B99514"/>
    </row>
    <row r="99515" spans="2:2" x14ac:dyDescent="0.2">
      <c r="B99515"/>
    </row>
    <row r="99516" spans="2:2" x14ac:dyDescent="0.2">
      <c r="B99516"/>
    </row>
    <row r="99517" spans="2:2" x14ac:dyDescent="0.2">
      <c r="B99517"/>
    </row>
    <row r="99518" spans="2:2" x14ac:dyDescent="0.2">
      <c r="B99518"/>
    </row>
    <row r="99519" spans="2:2" x14ac:dyDescent="0.2">
      <c r="B99519"/>
    </row>
    <row r="99520" spans="2:2" x14ac:dyDescent="0.2">
      <c r="B99520"/>
    </row>
    <row r="99521" spans="2:2" x14ac:dyDescent="0.2">
      <c r="B99521"/>
    </row>
    <row r="99522" spans="2:2" x14ac:dyDescent="0.2">
      <c r="B99522"/>
    </row>
    <row r="99523" spans="2:2" x14ac:dyDescent="0.2">
      <c r="B99523"/>
    </row>
    <row r="99524" spans="2:2" x14ac:dyDescent="0.2">
      <c r="B99524"/>
    </row>
    <row r="99525" spans="2:2" x14ac:dyDescent="0.2">
      <c r="B99525"/>
    </row>
    <row r="99526" spans="2:2" x14ac:dyDescent="0.2">
      <c r="B99526"/>
    </row>
    <row r="99527" spans="2:2" x14ac:dyDescent="0.2">
      <c r="B99527"/>
    </row>
    <row r="99528" spans="2:2" x14ac:dyDescent="0.2">
      <c r="B99528"/>
    </row>
    <row r="99529" spans="2:2" x14ac:dyDescent="0.2">
      <c r="B99529"/>
    </row>
    <row r="99530" spans="2:2" x14ac:dyDescent="0.2">
      <c r="B99530"/>
    </row>
    <row r="99531" spans="2:2" x14ac:dyDescent="0.2">
      <c r="B99531"/>
    </row>
    <row r="99532" spans="2:2" x14ac:dyDescent="0.2">
      <c r="B99532"/>
    </row>
    <row r="99533" spans="2:2" x14ac:dyDescent="0.2">
      <c r="B99533"/>
    </row>
    <row r="99534" spans="2:2" x14ac:dyDescent="0.2">
      <c r="B99534"/>
    </row>
    <row r="99535" spans="2:2" x14ac:dyDescent="0.2">
      <c r="B99535"/>
    </row>
    <row r="99536" spans="2:2" x14ac:dyDescent="0.2">
      <c r="B99536"/>
    </row>
    <row r="99537" spans="2:2" x14ac:dyDescent="0.2">
      <c r="B99537"/>
    </row>
    <row r="99538" spans="2:2" x14ac:dyDescent="0.2">
      <c r="B99538"/>
    </row>
    <row r="99539" spans="2:2" x14ac:dyDescent="0.2">
      <c r="B99539"/>
    </row>
    <row r="99540" spans="2:2" x14ac:dyDescent="0.2">
      <c r="B99540"/>
    </row>
    <row r="99541" spans="2:2" x14ac:dyDescent="0.2">
      <c r="B99541"/>
    </row>
    <row r="99542" spans="2:2" x14ac:dyDescent="0.2">
      <c r="B99542"/>
    </row>
    <row r="99543" spans="2:2" x14ac:dyDescent="0.2">
      <c r="B99543"/>
    </row>
    <row r="99544" spans="2:2" x14ac:dyDescent="0.2">
      <c r="B99544"/>
    </row>
    <row r="99545" spans="2:2" x14ac:dyDescent="0.2">
      <c r="B99545"/>
    </row>
    <row r="99546" spans="2:2" x14ac:dyDescent="0.2">
      <c r="B99546"/>
    </row>
    <row r="99547" spans="2:2" x14ac:dyDescent="0.2">
      <c r="B99547"/>
    </row>
    <row r="99548" spans="2:2" x14ac:dyDescent="0.2">
      <c r="B99548"/>
    </row>
    <row r="99549" spans="2:2" x14ac:dyDescent="0.2">
      <c r="B99549"/>
    </row>
    <row r="99550" spans="2:2" x14ac:dyDescent="0.2">
      <c r="B99550"/>
    </row>
    <row r="99551" spans="2:2" x14ac:dyDescent="0.2">
      <c r="B99551"/>
    </row>
    <row r="99552" spans="2:2" x14ac:dyDescent="0.2">
      <c r="B99552"/>
    </row>
    <row r="99553" spans="2:2" x14ac:dyDescent="0.2">
      <c r="B99553"/>
    </row>
    <row r="99554" spans="2:2" x14ac:dyDescent="0.2">
      <c r="B99554"/>
    </row>
    <row r="99555" spans="2:2" x14ac:dyDescent="0.2">
      <c r="B99555"/>
    </row>
    <row r="99556" spans="2:2" x14ac:dyDescent="0.2">
      <c r="B99556"/>
    </row>
    <row r="99557" spans="2:2" x14ac:dyDescent="0.2">
      <c r="B99557"/>
    </row>
    <row r="99558" spans="2:2" x14ac:dyDescent="0.2">
      <c r="B99558"/>
    </row>
    <row r="99559" spans="2:2" x14ac:dyDescent="0.2">
      <c r="B99559"/>
    </row>
    <row r="99560" spans="2:2" x14ac:dyDescent="0.2">
      <c r="B99560"/>
    </row>
    <row r="99561" spans="2:2" x14ac:dyDescent="0.2">
      <c r="B99561"/>
    </row>
    <row r="99562" spans="2:2" x14ac:dyDescent="0.2">
      <c r="B99562"/>
    </row>
    <row r="99563" spans="2:2" x14ac:dyDescent="0.2">
      <c r="B99563"/>
    </row>
    <row r="99564" spans="2:2" x14ac:dyDescent="0.2">
      <c r="B99564"/>
    </row>
    <row r="99565" spans="2:2" x14ac:dyDescent="0.2">
      <c r="B99565"/>
    </row>
    <row r="99566" spans="2:2" x14ac:dyDescent="0.2">
      <c r="B99566"/>
    </row>
    <row r="99567" spans="2:2" x14ac:dyDescent="0.2">
      <c r="B99567"/>
    </row>
    <row r="99568" spans="2:2" x14ac:dyDescent="0.2">
      <c r="B99568"/>
    </row>
    <row r="99569" spans="2:2" x14ac:dyDescent="0.2">
      <c r="B99569"/>
    </row>
    <row r="99570" spans="2:2" x14ac:dyDescent="0.2">
      <c r="B99570"/>
    </row>
    <row r="99571" spans="2:2" x14ac:dyDescent="0.2">
      <c r="B99571"/>
    </row>
    <row r="99572" spans="2:2" x14ac:dyDescent="0.2">
      <c r="B99572"/>
    </row>
    <row r="99573" spans="2:2" x14ac:dyDescent="0.2">
      <c r="B99573"/>
    </row>
    <row r="99574" spans="2:2" x14ac:dyDescent="0.2">
      <c r="B99574"/>
    </row>
    <row r="99575" spans="2:2" x14ac:dyDescent="0.2">
      <c r="B99575"/>
    </row>
    <row r="99576" spans="2:2" x14ac:dyDescent="0.2">
      <c r="B99576"/>
    </row>
    <row r="99577" spans="2:2" x14ac:dyDescent="0.2">
      <c r="B99577"/>
    </row>
    <row r="99578" spans="2:2" x14ac:dyDescent="0.2">
      <c r="B99578"/>
    </row>
    <row r="99579" spans="2:2" x14ac:dyDescent="0.2">
      <c r="B99579"/>
    </row>
    <row r="99580" spans="2:2" x14ac:dyDescent="0.2">
      <c r="B99580"/>
    </row>
    <row r="99581" spans="2:2" x14ac:dyDescent="0.2">
      <c r="B99581"/>
    </row>
    <row r="99582" spans="2:2" x14ac:dyDescent="0.2">
      <c r="B99582"/>
    </row>
    <row r="99583" spans="2:2" x14ac:dyDescent="0.2">
      <c r="B99583"/>
    </row>
    <row r="99584" spans="2:2" x14ac:dyDescent="0.2">
      <c r="B99584"/>
    </row>
    <row r="99585" spans="2:2" x14ac:dyDescent="0.2">
      <c r="B99585"/>
    </row>
    <row r="99586" spans="2:2" x14ac:dyDescent="0.2">
      <c r="B99586"/>
    </row>
    <row r="99587" spans="2:2" x14ac:dyDescent="0.2">
      <c r="B99587"/>
    </row>
    <row r="99588" spans="2:2" x14ac:dyDescent="0.2">
      <c r="B99588"/>
    </row>
    <row r="99589" spans="2:2" x14ac:dyDescent="0.2">
      <c r="B99589"/>
    </row>
    <row r="99590" spans="2:2" x14ac:dyDescent="0.2">
      <c r="B99590"/>
    </row>
    <row r="99591" spans="2:2" x14ac:dyDescent="0.2">
      <c r="B99591"/>
    </row>
    <row r="99592" spans="2:2" x14ac:dyDescent="0.2">
      <c r="B99592"/>
    </row>
    <row r="99593" spans="2:2" x14ac:dyDescent="0.2">
      <c r="B99593"/>
    </row>
    <row r="99594" spans="2:2" x14ac:dyDescent="0.2">
      <c r="B99594"/>
    </row>
    <row r="99595" spans="2:2" x14ac:dyDescent="0.2">
      <c r="B99595"/>
    </row>
    <row r="99596" spans="2:2" x14ac:dyDescent="0.2">
      <c r="B99596"/>
    </row>
    <row r="99597" spans="2:2" x14ac:dyDescent="0.2">
      <c r="B99597"/>
    </row>
    <row r="99598" spans="2:2" x14ac:dyDescent="0.2">
      <c r="B99598"/>
    </row>
    <row r="99599" spans="2:2" x14ac:dyDescent="0.2">
      <c r="B99599"/>
    </row>
    <row r="99600" spans="2:2" x14ac:dyDescent="0.2">
      <c r="B99600"/>
    </row>
    <row r="99601" spans="2:2" x14ac:dyDescent="0.2">
      <c r="B99601"/>
    </row>
    <row r="99602" spans="2:2" x14ac:dyDescent="0.2">
      <c r="B99602"/>
    </row>
    <row r="99603" spans="2:2" x14ac:dyDescent="0.2">
      <c r="B99603"/>
    </row>
    <row r="99604" spans="2:2" x14ac:dyDescent="0.2">
      <c r="B99604"/>
    </row>
    <row r="99605" spans="2:2" x14ac:dyDescent="0.2">
      <c r="B99605"/>
    </row>
    <row r="99606" spans="2:2" x14ac:dyDescent="0.2">
      <c r="B99606"/>
    </row>
    <row r="99607" spans="2:2" x14ac:dyDescent="0.2">
      <c r="B99607"/>
    </row>
    <row r="99608" spans="2:2" x14ac:dyDescent="0.2">
      <c r="B99608"/>
    </row>
    <row r="99609" spans="2:2" x14ac:dyDescent="0.2">
      <c r="B99609"/>
    </row>
    <row r="99610" spans="2:2" x14ac:dyDescent="0.2">
      <c r="B99610"/>
    </row>
    <row r="99611" spans="2:2" x14ac:dyDescent="0.2">
      <c r="B99611"/>
    </row>
    <row r="99612" spans="2:2" x14ac:dyDescent="0.2">
      <c r="B99612"/>
    </row>
    <row r="99613" spans="2:2" x14ac:dyDescent="0.2">
      <c r="B99613"/>
    </row>
    <row r="99614" spans="2:2" x14ac:dyDescent="0.2">
      <c r="B99614"/>
    </row>
    <row r="99615" spans="2:2" x14ac:dyDescent="0.2">
      <c r="B99615"/>
    </row>
    <row r="99616" spans="2:2" x14ac:dyDescent="0.2">
      <c r="B99616"/>
    </row>
    <row r="99617" spans="2:2" x14ac:dyDescent="0.2">
      <c r="B99617"/>
    </row>
    <row r="99618" spans="2:2" x14ac:dyDescent="0.2">
      <c r="B99618"/>
    </row>
    <row r="99619" spans="2:2" x14ac:dyDescent="0.2">
      <c r="B99619"/>
    </row>
    <row r="99620" spans="2:2" x14ac:dyDescent="0.2">
      <c r="B99620"/>
    </row>
    <row r="99621" spans="2:2" x14ac:dyDescent="0.2">
      <c r="B99621"/>
    </row>
    <row r="99622" spans="2:2" x14ac:dyDescent="0.2">
      <c r="B99622"/>
    </row>
    <row r="99623" spans="2:2" x14ac:dyDescent="0.2">
      <c r="B99623"/>
    </row>
    <row r="99624" spans="2:2" x14ac:dyDescent="0.2">
      <c r="B99624"/>
    </row>
    <row r="99625" spans="2:2" x14ac:dyDescent="0.2">
      <c r="B99625"/>
    </row>
    <row r="99626" spans="2:2" x14ac:dyDescent="0.2">
      <c r="B99626"/>
    </row>
    <row r="99627" spans="2:2" x14ac:dyDescent="0.2">
      <c r="B99627"/>
    </row>
    <row r="99628" spans="2:2" x14ac:dyDescent="0.2">
      <c r="B99628"/>
    </row>
    <row r="99629" spans="2:2" x14ac:dyDescent="0.2">
      <c r="B99629"/>
    </row>
    <row r="99630" spans="2:2" x14ac:dyDescent="0.2">
      <c r="B99630"/>
    </row>
    <row r="99631" spans="2:2" x14ac:dyDescent="0.2">
      <c r="B99631"/>
    </row>
    <row r="99632" spans="2:2" x14ac:dyDescent="0.2">
      <c r="B99632"/>
    </row>
    <row r="99633" spans="2:2" x14ac:dyDescent="0.2">
      <c r="B99633"/>
    </row>
    <row r="99634" spans="2:2" x14ac:dyDescent="0.2">
      <c r="B99634"/>
    </row>
    <row r="99635" spans="2:2" x14ac:dyDescent="0.2">
      <c r="B99635"/>
    </row>
    <row r="99636" spans="2:2" x14ac:dyDescent="0.2">
      <c r="B99636"/>
    </row>
    <row r="99637" spans="2:2" x14ac:dyDescent="0.2">
      <c r="B99637"/>
    </row>
    <row r="99638" spans="2:2" x14ac:dyDescent="0.2">
      <c r="B99638"/>
    </row>
    <row r="99639" spans="2:2" x14ac:dyDescent="0.2">
      <c r="B99639"/>
    </row>
    <row r="99640" spans="2:2" x14ac:dyDescent="0.2">
      <c r="B99640"/>
    </row>
    <row r="99641" spans="2:2" x14ac:dyDescent="0.2">
      <c r="B99641"/>
    </row>
    <row r="99642" spans="2:2" x14ac:dyDescent="0.2">
      <c r="B99642"/>
    </row>
    <row r="99643" spans="2:2" x14ac:dyDescent="0.2">
      <c r="B99643"/>
    </row>
    <row r="99644" spans="2:2" x14ac:dyDescent="0.2">
      <c r="B99644"/>
    </row>
    <row r="99645" spans="2:2" x14ac:dyDescent="0.2">
      <c r="B99645"/>
    </row>
    <row r="99646" spans="2:2" x14ac:dyDescent="0.2">
      <c r="B99646"/>
    </row>
    <row r="99647" spans="2:2" x14ac:dyDescent="0.2">
      <c r="B99647"/>
    </row>
    <row r="99648" spans="2:2" x14ac:dyDescent="0.2">
      <c r="B99648"/>
    </row>
    <row r="99649" spans="2:2" x14ac:dyDescent="0.2">
      <c r="B99649"/>
    </row>
    <row r="99650" spans="2:2" x14ac:dyDescent="0.2">
      <c r="B99650"/>
    </row>
    <row r="99651" spans="2:2" x14ac:dyDescent="0.2">
      <c r="B99651"/>
    </row>
    <row r="99652" spans="2:2" x14ac:dyDescent="0.2">
      <c r="B99652"/>
    </row>
    <row r="99653" spans="2:2" x14ac:dyDescent="0.2">
      <c r="B99653"/>
    </row>
    <row r="99654" spans="2:2" x14ac:dyDescent="0.2">
      <c r="B99654"/>
    </row>
    <row r="99655" spans="2:2" x14ac:dyDescent="0.2">
      <c r="B99655"/>
    </row>
    <row r="99656" spans="2:2" x14ac:dyDescent="0.2">
      <c r="B99656"/>
    </row>
    <row r="99657" spans="2:2" x14ac:dyDescent="0.2">
      <c r="B99657"/>
    </row>
    <row r="99658" spans="2:2" x14ac:dyDescent="0.2">
      <c r="B99658"/>
    </row>
    <row r="99659" spans="2:2" x14ac:dyDescent="0.2">
      <c r="B99659"/>
    </row>
    <row r="99660" spans="2:2" x14ac:dyDescent="0.2">
      <c r="B99660"/>
    </row>
    <row r="99661" spans="2:2" x14ac:dyDescent="0.2">
      <c r="B99661"/>
    </row>
    <row r="99662" spans="2:2" x14ac:dyDescent="0.2">
      <c r="B99662"/>
    </row>
    <row r="99663" spans="2:2" x14ac:dyDescent="0.2">
      <c r="B99663"/>
    </row>
    <row r="99664" spans="2:2" x14ac:dyDescent="0.2">
      <c r="B99664"/>
    </row>
    <row r="99665" spans="2:2" x14ac:dyDescent="0.2">
      <c r="B99665"/>
    </row>
    <row r="99666" spans="2:2" x14ac:dyDescent="0.2">
      <c r="B99666"/>
    </row>
    <row r="99667" spans="2:2" x14ac:dyDescent="0.2">
      <c r="B99667"/>
    </row>
    <row r="99668" spans="2:2" x14ac:dyDescent="0.2">
      <c r="B99668"/>
    </row>
    <row r="99669" spans="2:2" x14ac:dyDescent="0.2">
      <c r="B99669"/>
    </row>
    <row r="99670" spans="2:2" x14ac:dyDescent="0.2">
      <c r="B99670"/>
    </row>
    <row r="99671" spans="2:2" x14ac:dyDescent="0.2">
      <c r="B99671"/>
    </row>
    <row r="99672" spans="2:2" x14ac:dyDescent="0.2">
      <c r="B99672"/>
    </row>
    <row r="99673" spans="2:2" x14ac:dyDescent="0.2">
      <c r="B99673"/>
    </row>
    <row r="99674" spans="2:2" x14ac:dyDescent="0.2">
      <c r="B99674"/>
    </row>
    <row r="99675" spans="2:2" x14ac:dyDescent="0.2">
      <c r="B99675"/>
    </row>
    <row r="99676" spans="2:2" x14ac:dyDescent="0.2">
      <c r="B99676"/>
    </row>
    <row r="99677" spans="2:2" x14ac:dyDescent="0.2">
      <c r="B99677"/>
    </row>
    <row r="99678" spans="2:2" x14ac:dyDescent="0.2">
      <c r="B99678"/>
    </row>
    <row r="99679" spans="2:2" x14ac:dyDescent="0.2">
      <c r="B99679"/>
    </row>
    <row r="99680" spans="2:2" x14ac:dyDescent="0.2">
      <c r="B99680"/>
    </row>
    <row r="99681" spans="2:2" x14ac:dyDescent="0.2">
      <c r="B99681"/>
    </row>
    <row r="99682" spans="2:2" x14ac:dyDescent="0.2">
      <c r="B99682"/>
    </row>
    <row r="99683" spans="2:2" x14ac:dyDescent="0.2">
      <c r="B99683"/>
    </row>
    <row r="99684" spans="2:2" x14ac:dyDescent="0.2">
      <c r="B99684"/>
    </row>
    <row r="99685" spans="2:2" x14ac:dyDescent="0.2">
      <c r="B99685"/>
    </row>
    <row r="99686" spans="2:2" x14ac:dyDescent="0.2">
      <c r="B99686"/>
    </row>
    <row r="99687" spans="2:2" x14ac:dyDescent="0.2">
      <c r="B99687"/>
    </row>
    <row r="99688" spans="2:2" x14ac:dyDescent="0.2">
      <c r="B99688"/>
    </row>
    <row r="99689" spans="2:2" x14ac:dyDescent="0.2">
      <c r="B99689"/>
    </row>
    <row r="99690" spans="2:2" x14ac:dyDescent="0.2">
      <c r="B99690"/>
    </row>
    <row r="99691" spans="2:2" x14ac:dyDescent="0.2">
      <c r="B99691"/>
    </row>
    <row r="99692" spans="2:2" x14ac:dyDescent="0.2">
      <c r="B99692"/>
    </row>
    <row r="99693" spans="2:2" x14ac:dyDescent="0.2">
      <c r="B99693"/>
    </row>
    <row r="99694" spans="2:2" x14ac:dyDescent="0.2">
      <c r="B99694"/>
    </row>
    <row r="99695" spans="2:2" x14ac:dyDescent="0.2">
      <c r="B99695"/>
    </row>
    <row r="99696" spans="2:2" x14ac:dyDescent="0.2">
      <c r="B99696"/>
    </row>
    <row r="99697" spans="2:2" x14ac:dyDescent="0.2">
      <c r="B99697"/>
    </row>
    <row r="99698" spans="2:2" x14ac:dyDescent="0.2">
      <c r="B99698"/>
    </row>
    <row r="99699" spans="2:2" x14ac:dyDescent="0.2">
      <c r="B99699"/>
    </row>
    <row r="99700" spans="2:2" x14ac:dyDescent="0.2">
      <c r="B99700"/>
    </row>
    <row r="99701" spans="2:2" x14ac:dyDescent="0.2">
      <c r="B99701"/>
    </row>
    <row r="99702" spans="2:2" x14ac:dyDescent="0.2">
      <c r="B99702"/>
    </row>
    <row r="99703" spans="2:2" x14ac:dyDescent="0.2">
      <c r="B99703"/>
    </row>
    <row r="99704" spans="2:2" x14ac:dyDescent="0.2">
      <c r="B99704"/>
    </row>
    <row r="99705" spans="2:2" x14ac:dyDescent="0.2">
      <c r="B99705"/>
    </row>
    <row r="99706" spans="2:2" x14ac:dyDescent="0.2">
      <c r="B99706"/>
    </row>
    <row r="99707" spans="2:2" x14ac:dyDescent="0.2">
      <c r="B99707"/>
    </row>
    <row r="99708" spans="2:2" x14ac:dyDescent="0.2">
      <c r="B99708"/>
    </row>
    <row r="99709" spans="2:2" x14ac:dyDescent="0.2">
      <c r="B99709"/>
    </row>
    <row r="99710" spans="2:2" x14ac:dyDescent="0.2">
      <c r="B99710"/>
    </row>
    <row r="99711" spans="2:2" x14ac:dyDescent="0.2">
      <c r="B99711"/>
    </row>
    <row r="99712" spans="2:2" x14ac:dyDescent="0.2">
      <c r="B99712"/>
    </row>
    <row r="99713" spans="2:2" x14ac:dyDescent="0.2">
      <c r="B99713"/>
    </row>
    <row r="99714" spans="2:2" x14ac:dyDescent="0.2">
      <c r="B99714"/>
    </row>
    <row r="99715" spans="2:2" x14ac:dyDescent="0.2">
      <c r="B99715"/>
    </row>
    <row r="99716" spans="2:2" x14ac:dyDescent="0.2">
      <c r="B99716"/>
    </row>
    <row r="99717" spans="2:2" x14ac:dyDescent="0.2">
      <c r="B99717"/>
    </row>
    <row r="99718" spans="2:2" x14ac:dyDescent="0.2">
      <c r="B99718"/>
    </row>
    <row r="99719" spans="2:2" x14ac:dyDescent="0.2">
      <c r="B99719"/>
    </row>
    <row r="99720" spans="2:2" x14ac:dyDescent="0.2">
      <c r="B99720"/>
    </row>
    <row r="99721" spans="2:2" x14ac:dyDescent="0.2">
      <c r="B99721"/>
    </row>
    <row r="99722" spans="2:2" x14ac:dyDescent="0.2">
      <c r="B99722"/>
    </row>
    <row r="99723" spans="2:2" x14ac:dyDescent="0.2">
      <c r="B99723"/>
    </row>
    <row r="99724" spans="2:2" x14ac:dyDescent="0.2">
      <c r="B99724"/>
    </row>
    <row r="99725" spans="2:2" x14ac:dyDescent="0.2">
      <c r="B99725"/>
    </row>
    <row r="99726" spans="2:2" x14ac:dyDescent="0.2">
      <c r="B99726"/>
    </row>
    <row r="99727" spans="2:2" x14ac:dyDescent="0.2">
      <c r="B99727"/>
    </row>
    <row r="99728" spans="2:2" x14ac:dyDescent="0.2">
      <c r="B99728"/>
    </row>
    <row r="99729" spans="2:2" x14ac:dyDescent="0.2">
      <c r="B99729"/>
    </row>
    <row r="99730" spans="2:2" x14ac:dyDescent="0.2">
      <c r="B99730"/>
    </row>
    <row r="99731" spans="2:2" x14ac:dyDescent="0.2">
      <c r="B99731"/>
    </row>
    <row r="99732" spans="2:2" x14ac:dyDescent="0.2">
      <c r="B99732"/>
    </row>
    <row r="99733" spans="2:2" x14ac:dyDescent="0.2">
      <c r="B99733"/>
    </row>
    <row r="99734" spans="2:2" x14ac:dyDescent="0.2">
      <c r="B99734"/>
    </row>
    <row r="99735" spans="2:2" x14ac:dyDescent="0.2">
      <c r="B99735"/>
    </row>
    <row r="99736" spans="2:2" x14ac:dyDescent="0.2">
      <c r="B99736"/>
    </row>
    <row r="99737" spans="2:2" x14ac:dyDescent="0.2">
      <c r="B99737"/>
    </row>
    <row r="99738" spans="2:2" x14ac:dyDescent="0.2">
      <c r="B99738"/>
    </row>
    <row r="99739" spans="2:2" x14ac:dyDescent="0.2">
      <c r="B99739"/>
    </row>
    <row r="99740" spans="2:2" x14ac:dyDescent="0.2">
      <c r="B99740"/>
    </row>
    <row r="99741" spans="2:2" x14ac:dyDescent="0.2">
      <c r="B99741"/>
    </row>
    <row r="99742" spans="2:2" x14ac:dyDescent="0.2">
      <c r="B99742"/>
    </row>
    <row r="99743" spans="2:2" x14ac:dyDescent="0.2">
      <c r="B99743"/>
    </row>
    <row r="99744" spans="2:2" x14ac:dyDescent="0.2">
      <c r="B99744"/>
    </row>
    <row r="99745" spans="2:2" x14ac:dyDescent="0.2">
      <c r="B99745"/>
    </row>
    <row r="99746" spans="2:2" x14ac:dyDescent="0.2">
      <c r="B99746"/>
    </row>
    <row r="99747" spans="2:2" x14ac:dyDescent="0.2">
      <c r="B99747"/>
    </row>
    <row r="99748" spans="2:2" x14ac:dyDescent="0.2">
      <c r="B99748"/>
    </row>
    <row r="99749" spans="2:2" x14ac:dyDescent="0.2">
      <c r="B99749"/>
    </row>
    <row r="99750" spans="2:2" x14ac:dyDescent="0.2">
      <c r="B99750"/>
    </row>
    <row r="99751" spans="2:2" x14ac:dyDescent="0.2">
      <c r="B99751"/>
    </row>
    <row r="99752" spans="2:2" x14ac:dyDescent="0.2">
      <c r="B99752"/>
    </row>
    <row r="99753" spans="2:2" x14ac:dyDescent="0.2">
      <c r="B99753"/>
    </row>
    <row r="99754" spans="2:2" x14ac:dyDescent="0.2">
      <c r="B99754"/>
    </row>
    <row r="99755" spans="2:2" x14ac:dyDescent="0.2">
      <c r="B99755"/>
    </row>
    <row r="99756" spans="2:2" x14ac:dyDescent="0.2">
      <c r="B99756"/>
    </row>
    <row r="99757" spans="2:2" x14ac:dyDescent="0.2">
      <c r="B99757"/>
    </row>
    <row r="99758" spans="2:2" x14ac:dyDescent="0.2">
      <c r="B99758"/>
    </row>
    <row r="99759" spans="2:2" x14ac:dyDescent="0.2">
      <c r="B99759"/>
    </row>
    <row r="99760" spans="2:2" x14ac:dyDescent="0.2">
      <c r="B99760"/>
    </row>
    <row r="99761" spans="2:2" x14ac:dyDescent="0.2">
      <c r="B99761"/>
    </row>
    <row r="99762" spans="2:2" x14ac:dyDescent="0.2">
      <c r="B99762"/>
    </row>
    <row r="99763" spans="2:2" x14ac:dyDescent="0.2">
      <c r="B99763"/>
    </row>
    <row r="99764" spans="2:2" x14ac:dyDescent="0.2">
      <c r="B99764"/>
    </row>
    <row r="99765" spans="2:2" x14ac:dyDescent="0.2">
      <c r="B99765"/>
    </row>
    <row r="99766" spans="2:2" x14ac:dyDescent="0.2">
      <c r="B99766"/>
    </row>
    <row r="99767" spans="2:2" x14ac:dyDescent="0.2">
      <c r="B99767"/>
    </row>
    <row r="99768" spans="2:2" x14ac:dyDescent="0.2">
      <c r="B99768"/>
    </row>
    <row r="99769" spans="2:2" x14ac:dyDescent="0.2">
      <c r="B99769"/>
    </row>
    <row r="99770" spans="2:2" x14ac:dyDescent="0.2">
      <c r="B99770"/>
    </row>
    <row r="99771" spans="2:2" x14ac:dyDescent="0.2">
      <c r="B99771"/>
    </row>
    <row r="99772" spans="2:2" x14ac:dyDescent="0.2">
      <c r="B99772"/>
    </row>
    <row r="99773" spans="2:2" x14ac:dyDescent="0.2">
      <c r="B99773"/>
    </row>
    <row r="99774" spans="2:2" x14ac:dyDescent="0.2">
      <c r="B99774"/>
    </row>
    <row r="99775" spans="2:2" x14ac:dyDescent="0.2">
      <c r="B99775"/>
    </row>
    <row r="99776" spans="2:2" x14ac:dyDescent="0.2">
      <c r="B99776"/>
    </row>
    <row r="99777" spans="2:2" x14ac:dyDescent="0.2">
      <c r="B99777"/>
    </row>
    <row r="99778" spans="2:2" x14ac:dyDescent="0.2">
      <c r="B99778"/>
    </row>
    <row r="99779" spans="2:2" x14ac:dyDescent="0.2">
      <c r="B99779"/>
    </row>
    <row r="99780" spans="2:2" x14ac:dyDescent="0.2">
      <c r="B99780"/>
    </row>
    <row r="99781" spans="2:2" x14ac:dyDescent="0.2">
      <c r="B99781"/>
    </row>
    <row r="99782" spans="2:2" x14ac:dyDescent="0.2">
      <c r="B99782"/>
    </row>
    <row r="99783" spans="2:2" x14ac:dyDescent="0.2">
      <c r="B99783"/>
    </row>
    <row r="99784" spans="2:2" x14ac:dyDescent="0.2">
      <c r="B99784"/>
    </row>
    <row r="99785" spans="2:2" x14ac:dyDescent="0.2">
      <c r="B99785"/>
    </row>
    <row r="99786" spans="2:2" x14ac:dyDescent="0.2">
      <c r="B99786"/>
    </row>
    <row r="99787" spans="2:2" x14ac:dyDescent="0.2">
      <c r="B99787"/>
    </row>
    <row r="99788" spans="2:2" x14ac:dyDescent="0.2">
      <c r="B99788"/>
    </row>
    <row r="99789" spans="2:2" x14ac:dyDescent="0.2">
      <c r="B99789"/>
    </row>
    <row r="99790" spans="2:2" x14ac:dyDescent="0.2">
      <c r="B99790"/>
    </row>
    <row r="99791" spans="2:2" x14ac:dyDescent="0.2">
      <c r="B99791"/>
    </row>
    <row r="99792" spans="2:2" x14ac:dyDescent="0.2">
      <c r="B99792"/>
    </row>
    <row r="99793" spans="2:2" x14ac:dyDescent="0.2">
      <c r="B99793"/>
    </row>
    <row r="99794" spans="2:2" x14ac:dyDescent="0.2">
      <c r="B99794"/>
    </row>
    <row r="99795" spans="2:2" x14ac:dyDescent="0.2">
      <c r="B99795"/>
    </row>
    <row r="99796" spans="2:2" x14ac:dyDescent="0.2">
      <c r="B99796"/>
    </row>
    <row r="99797" spans="2:2" x14ac:dyDescent="0.2">
      <c r="B99797"/>
    </row>
    <row r="99798" spans="2:2" x14ac:dyDescent="0.2">
      <c r="B99798"/>
    </row>
    <row r="99799" spans="2:2" x14ac:dyDescent="0.2">
      <c r="B99799"/>
    </row>
    <row r="99800" spans="2:2" x14ac:dyDescent="0.2">
      <c r="B99800"/>
    </row>
    <row r="99801" spans="2:2" x14ac:dyDescent="0.2">
      <c r="B99801"/>
    </row>
    <row r="99802" spans="2:2" x14ac:dyDescent="0.2">
      <c r="B99802"/>
    </row>
    <row r="99803" spans="2:2" x14ac:dyDescent="0.2">
      <c r="B99803"/>
    </row>
    <row r="99804" spans="2:2" x14ac:dyDescent="0.2">
      <c r="B99804"/>
    </row>
    <row r="99805" spans="2:2" x14ac:dyDescent="0.2">
      <c r="B99805"/>
    </row>
    <row r="99806" spans="2:2" x14ac:dyDescent="0.2">
      <c r="B99806"/>
    </row>
    <row r="99807" spans="2:2" x14ac:dyDescent="0.2">
      <c r="B99807"/>
    </row>
    <row r="99808" spans="2:2" x14ac:dyDescent="0.2">
      <c r="B99808"/>
    </row>
    <row r="99809" spans="2:2" x14ac:dyDescent="0.2">
      <c r="B99809"/>
    </row>
    <row r="99810" spans="2:2" x14ac:dyDescent="0.2">
      <c r="B99810"/>
    </row>
    <row r="99811" spans="2:2" x14ac:dyDescent="0.2">
      <c r="B99811"/>
    </row>
    <row r="99812" spans="2:2" x14ac:dyDescent="0.2">
      <c r="B99812"/>
    </row>
    <row r="99813" spans="2:2" x14ac:dyDescent="0.2">
      <c r="B99813"/>
    </row>
    <row r="99814" spans="2:2" x14ac:dyDescent="0.2">
      <c r="B99814"/>
    </row>
    <row r="99815" spans="2:2" x14ac:dyDescent="0.2">
      <c r="B99815"/>
    </row>
    <row r="99816" spans="2:2" x14ac:dyDescent="0.2">
      <c r="B99816"/>
    </row>
    <row r="99817" spans="2:2" x14ac:dyDescent="0.2">
      <c r="B99817"/>
    </row>
    <row r="99818" spans="2:2" x14ac:dyDescent="0.2">
      <c r="B99818"/>
    </row>
    <row r="99819" spans="2:2" x14ac:dyDescent="0.2">
      <c r="B99819"/>
    </row>
    <row r="99820" spans="2:2" x14ac:dyDescent="0.2">
      <c r="B99820"/>
    </row>
    <row r="99821" spans="2:2" x14ac:dyDescent="0.2">
      <c r="B99821"/>
    </row>
    <row r="99822" spans="2:2" x14ac:dyDescent="0.2">
      <c r="B99822"/>
    </row>
    <row r="99823" spans="2:2" x14ac:dyDescent="0.2">
      <c r="B99823"/>
    </row>
    <row r="99824" spans="2:2" x14ac:dyDescent="0.2">
      <c r="B99824"/>
    </row>
    <row r="99825" spans="2:2" x14ac:dyDescent="0.2">
      <c r="B99825"/>
    </row>
    <row r="99826" spans="2:2" x14ac:dyDescent="0.2">
      <c r="B99826"/>
    </row>
    <row r="99827" spans="2:2" x14ac:dyDescent="0.2">
      <c r="B99827"/>
    </row>
    <row r="99828" spans="2:2" x14ac:dyDescent="0.2">
      <c r="B99828"/>
    </row>
    <row r="99829" spans="2:2" x14ac:dyDescent="0.2">
      <c r="B99829"/>
    </row>
    <row r="99830" spans="2:2" x14ac:dyDescent="0.2">
      <c r="B99830"/>
    </row>
    <row r="99831" spans="2:2" x14ac:dyDescent="0.2">
      <c r="B99831"/>
    </row>
    <row r="99832" spans="2:2" x14ac:dyDescent="0.2">
      <c r="B99832"/>
    </row>
    <row r="99833" spans="2:2" x14ac:dyDescent="0.2">
      <c r="B99833"/>
    </row>
    <row r="99834" spans="2:2" x14ac:dyDescent="0.2">
      <c r="B99834"/>
    </row>
    <row r="99835" spans="2:2" x14ac:dyDescent="0.2">
      <c r="B99835"/>
    </row>
    <row r="99836" spans="2:2" x14ac:dyDescent="0.2">
      <c r="B99836"/>
    </row>
    <row r="99837" spans="2:2" x14ac:dyDescent="0.2">
      <c r="B99837"/>
    </row>
    <row r="99838" spans="2:2" x14ac:dyDescent="0.2">
      <c r="B99838"/>
    </row>
    <row r="99839" spans="2:2" x14ac:dyDescent="0.2">
      <c r="B99839"/>
    </row>
    <row r="99840" spans="2:2" x14ac:dyDescent="0.2">
      <c r="B99840"/>
    </row>
    <row r="99841" spans="2:2" x14ac:dyDescent="0.2">
      <c r="B99841"/>
    </row>
    <row r="99842" spans="2:2" x14ac:dyDescent="0.2">
      <c r="B99842"/>
    </row>
    <row r="99843" spans="2:2" x14ac:dyDescent="0.2">
      <c r="B99843"/>
    </row>
    <row r="99844" spans="2:2" x14ac:dyDescent="0.2">
      <c r="B99844"/>
    </row>
    <row r="99845" spans="2:2" x14ac:dyDescent="0.2">
      <c r="B99845"/>
    </row>
    <row r="99846" spans="2:2" x14ac:dyDescent="0.2">
      <c r="B99846"/>
    </row>
    <row r="99847" spans="2:2" x14ac:dyDescent="0.2">
      <c r="B99847"/>
    </row>
    <row r="99848" spans="2:2" x14ac:dyDescent="0.2">
      <c r="B99848"/>
    </row>
    <row r="99849" spans="2:2" x14ac:dyDescent="0.2">
      <c r="B99849"/>
    </row>
    <row r="99850" spans="2:2" x14ac:dyDescent="0.2">
      <c r="B99850"/>
    </row>
    <row r="99851" spans="2:2" x14ac:dyDescent="0.2">
      <c r="B99851"/>
    </row>
    <row r="99852" spans="2:2" x14ac:dyDescent="0.2">
      <c r="B99852"/>
    </row>
    <row r="99853" spans="2:2" x14ac:dyDescent="0.2">
      <c r="B99853"/>
    </row>
    <row r="99854" spans="2:2" x14ac:dyDescent="0.2">
      <c r="B99854"/>
    </row>
    <row r="99855" spans="2:2" x14ac:dyDescent="0.2">
      <c r="B99855"/>
    </row>
    <row r="99856" spans="2:2" x14ac:dyDescent="0.2">
      <c r="B99856"/>
    </row>
    <row r="99857" spans="2:2" x14ac:dyDescent="0.2">
      <c r="B99857"/>
    </row>
    <row r="99858" spans="2:2" x14ac:dyDescent="0.2">
      <c r="B99858"/>
    </row>
    <row r="99859" spans="2:2" x14ac:dyDescent="0.2">
      <c r="B99859"/>
    </row>
    <row r="99860" spans="2:2" x14ac:dyDescent="0.2">
      <c r="B99860"/>
    </row>
    <row r="99861" spans="2:2" x14ac:dyDescent="0.2">
      <c r="B99861"/>
    </row>
    <row r="99862" spans="2:2" x14ac:dyDescent="0.2">
      <c r="B99862"/>
    </row>
    <row r="99863" spans="2:2" x14ac:dyDescent="0.2">
      <c r="B99863"/>
    </row>
    <row r="99864" spans="2:2" x14ac:dyDescent="0.2">
      <c r="B99864"/>
    </row>
    <row r="99865" spans="2:2" x14ac:dyDescent="0.2">
      <c r="B99865"/>
    </row>
    <row r="99866" spans="2:2" x14ac:dyDescent="0.2">
      <c r="B99866"/>
    </row>
    <row r="99867" spans="2:2" x14ac:dyDescent="0.2">
      <c r="B99867"/>
    </row>
    <row r="99868" spans="2:2" x14ac:dyDescent="0.2">
      <c r="B99868"/>
    </row>
    <row r="99869" spans="2:2" x14ac:dyDescent="0.2">
      <c r="B99869"/>
    </row>
    <row r="99870" spans="2:2" x14ac:dyDescent="0.2">
      <c r="B99870"/>
    </row>
    <row r="99871" spans="2:2" x14ac:dyDescent="0.2">
      <c r="B99871"/>
    </row>
    <row r="99872" spans="2:2" x14ac:dyDescent="0.2">
      <c r="B99872"/>
    </row>
    <row r="99873" spans="2:2" x14ac:dyDescent="0.2">
      <c r="B99873"/>
    </row>
    <row r="99874" spans="2:2" x14ac:dyDescent="0.2">
      <c r="B99874"/>
    </row>
    <row r="99875" spans="2:2" x14ac:dyDescent="0.2">
      <c r="B99875"/>
    </row>
    <row r="99876" spans="2:2" x14ac:dyDescent="0.2">
      <c r="B99876"/>
    </row>
    <row r="99877" spans="2:2" x14ac:dyDescent="0.2">
      <c r="B99877"/>
    </row>
    <row r="99878" spans="2:2" x14ac:dyDescent="0.2">
      <c r="B99878"/>
    </row>
    <row r="99879" spans="2:2" x14ac:dyDescent="0.2">
      <c r="B99879"/>
    </row>
    <row r="99880" spans="2:2" x14ac:dyDescent="0.2">
      <c r="B99880"/>
    </row>
    <row r="99881" spans="2:2" x14ac:dyDescent="0.2">
      <c r="B99881"/>
    </row>
    <row r="99882" spans="2:2" x14ac:dyDescent="0.2">
      <c r="B99882"/>
    </row>
    <row r="99883" spans="2:2" x14ac:dyDescent="0.2">
      <c r="B99883"/>
    </row>
    <row r="99884" spans="2:2" x14ac:dyDescent="0.2">
      <c r="B99884"/>
    </row>
    <row r="99885" spans="2:2" x14ac:dyDescent="0.2">
      <c r="B99885"/>
    </row>
    <row r="99886" spans="2:2" x14ac:dyDescent="0.2">
      <c r="B99886"/>
    </row>
    <row r="99887" spans="2:2" x14ac:dyDescent="0.2">
      <c r="B99887"/>
    </row>
    <row r="99888" spans="2:2" x14ac:dyDescent="0.2">
      <c r="B99888"/>
    </row>
    <row r="99889" spans="2:2" x14ac:dyDescent="0.2">
      <c r="B99889"/>
    </row>
    <row r="99890" spans="2:2" x14ac:dyDescent="0.2">
      <c r="B99890"/>
    </row>
    <row r="99891" spans="2:2" x14ac:dyDescent="0.2">
      <c r="B99891"/>
    </row>
    <row r="99892" spans="2:2" x14ac:dyDescent="0.2">
      <c r="B99892"/>
    </row>
    <row r="99893" spans="2:2" x14ac:dyDescent="0.2">
      <c r="B99893"/>
    </row>
    <row r="99894" spans="2:2" x14ac:dyDescent="0.2">
      <c r="B99894"/>
    </row>
    <row r="99895" spans="2:2" x14ac:dyDescent="0.2">
      <c r="B99895"/>
    </row>
    <row r="99896" spans="2:2" x14ac:dyDescent="0.2">
      <c r="B99896"/>
    </row>
    <row r="99897" spans="2:2" x14ac:dyDescent="0.2">
      <c r="B99897"/>
    </row>
    <row r="99898" spans="2:2" x14ac:dyDescent="0.2">
      <c r="B99898"/>
    </row>
    <row r="99899" spans="2:2" x14ac:dyDescent="0.2">
      <c r="B99899"/>
    </row>
    <row r="99900" spans="2:2" x14ac:dyDescent="0.2">
      <c r="B99900"/>
    </row>
    <row r="99901" spans="2:2" x14ac:dyDescent="0.2">
      <c r="B99901"/>
    </row>
    <row r="99902" spans="2:2" x14ac:dyDescent="0.2">
      <c r="B99902"/>
    </row>
    <row r="99903" spans="2:2" x14ac:dyDescent="0.2">
      <c r="B99903"/>
    </row>
    <row r="99904" spans="2:2" x14ac:dyDescent="0.2">
      <c r="B99904"/>
    </row>
    <row r="99905" spans="2:2" x14ac:dyDescent="0.2">
      <c r="B99905"/>
    </row>
    <row r="99906" spans="2:2" x14ac:dyDescent="0.2">
      <c r="B99906"/>
    </row>
    <row r="99907" spans="2:2" x14ac:dyDescent="0.2">
      <c r="B99907"/>
    </row>
    <row r="99908" spans="2:2" x14ac:dyDescent="0.2">
      <c r="B99908"/>
    </row>
    <row r="99909" spans="2:2" x14ac:dyDescent="0.2">
      <c r="B99909"/>
    </row>
    <row r="99910" spans="2:2" x14ac:dyDescent="0.2">
      <c r="B99910"/>
    </row>
    <row r="99911" spans="2:2" x14ac:dyDescent="0.2">
      <c r="B99911"/>
    </row>
    <row r="99912" spans="2:2" x14ac:dyDescent="0.2">
      <c r="B99912"/>
    </row>
    <row r="99913" spans="2:2" x14ac:dyDescent="0.2">
      <c r="B99913"/>
    </row>
    <row r="99914" spans="2:2" x14ac:dyDescent="0.2">
      <c r="B99914"/>
    </row>
    <row r="99915" spans="2:2" x14ac:dyDescent="0.2">
      <c r="B99915"/>
    </row>
    <row r="99916" spans="2:2" x14ac:dyDescent="0.2">
      <c r="B99916"/>
    </row>
    <row r="99917" spans="2:2" x14ac:dyDescent="0.2">
      <c r="B99917"/>
    </row>
    <row r="99918" spans="2:2" x14ac:dyDescent="0.2">
      <c r="B99918"/>
    </row>
    <row r="99919" spans="2:2" x14ac:dyDescent="0.2">
      <c r="B99919"/>
    </row>
    <row r="99920" spans="2:2" x14ac:dyDescent="0.2">
      <c r="B99920"/>
    </row>
    <row r="99921" spans="2:2" x14ac:dyDescent="0.2">
      <c r="B99921"/>
    </row>
    <row r="99922" spans="2:2" x14ac:dyDescent="0.2">
      <c r="B99922"/>
    </row>
    <row r="99923" spans="2:2" x14ac:dyDescent="0.2">
      <c r="B99923"/>
    </row>
    <row r="99924" spans="2:2" x14ac:dyDescent="0.2">
      <c r="B99924"/>
    </row>
    <row r="99925" spans="2:2" x14ac:dyDescent="0.2">
      <c r="B99925"/>
    </row>
    <row r="99926" spans="2:2" x14ac:dyDescent="0.2">
      <c r="B99926"/>
    </row>
    <row r="99927" spans="2:2" x14ac:dyDescent="0.2">
      <c r="B99927"/>
    </row>
    <row r="99928" spans="2:2" x14ac:dyDescent="0.2">
      <c r="B99928"/>
    </row>
    <row r="99929" spans="2:2" x14ac:dyDescent="0.2">
      <c r="B99929"/>
    </row>
    <row r="99930" spans="2:2" x14ac:dyDescent="0.2">
      <c r="B99930"/>
    </row>
    <row r="99931" spans="2:2" x14ac:dyDescent="0.2">
      <c r="B99931"/>
    </row>
    <row r="99932" spans="2:2" x14ac:dyDescent="0.2">
      <c r="B99932"/>
    </row>
    <row r="99933" spans="2:2" x14ac:dyDescent="0.2">
      <c r="B99933"/>
    </row>
    <row r="99934" spans="2:2" x14ac:dyDescent="0.2">
      <c r="B99934"/>
    </row>
    <row r="99935" spans="2:2" x14ac:dyDescent="0.2">
      <c r="B99935"/>
    </row>
    <row r="99936" spans="2:2" x14ac:dyDescent="0.2">
      <c r="B99936"/>
    </row>
    <row r="99937" spans="2:2" x14ac:dyDescent="0.2">
      <c r="B99937"/>
    </row>
    <row r="99938" spans="2:2" x14ac:dyDescent="0.2">
      <c r="B99938"/>
    </row>
    <row r="99939" spans="2:2" x14ac:dyDescent="0.2">
      <c r="B99939"/>
    </row>
    <row r="99940" spans="2:2" x14ac:dyDescent="0.2">
      <c r="B99940"/>
    </row>
    <row r="99941" spans="2:2" x14ac:dyDescent="0.2">
      <c r="B99941"/>
    </row>
    <row r="99942" spans="2:2" x14ac:dyDescent="0.2">
      <c r="B99942"/>
    </row>
    <row r="99943" spans="2:2" x14ac:dyDescent="0.2">
      <c r="B99943"/>
    </row>
    <row r="99944" spans="2:2" x14ac:dyDescent="0.2">
      <c r="B99944"/>
    </row>
    <row r="99945" spans="2:2" x14ac:dyDescent="0.2">
      <c r="B99945"/>
    </row>
    <row r="99946" spans="2:2" x14ac:dyDescent="0.2">
      <c r="B99946"/>
    </row>
    <row r="99947" spans="2:2" x14ac:dyDescent="0.2">
      <c r="B99947"/>
    </row>
    <row r="99948" spans="2:2" x14ac:dyDescent="0.2">
      <c r="B99948"/>
    </row>
    <row r="99949" spans="2:2" x14ac:dyDescent="0.2">
      <c r="B99949"/>
    </row>
    <row r="99950" spans="2:2" x14ac:dyDescent="0.2">
      <c r="B99950"/>
    </row>
    <row r="99951" spans="2:2" x14ac:dyDescent="0.2">
      <c r="B99951"/>
    </row>
    <row r="99952" spans="2:2" x14ac:dyDescent="0.2">
      <c r="B99952"/>
    </row>
    <row r="99953" spans="2:2" x14ac:dyDescent="0.2">
      <c r="B99953"/>
    </row>
    <row r="99954" spans="2:2" x14ac:dyDescent="0.2">
      <c r="B99954"/>
    </row>
    <row r="99955" spans="2:2" x14ac:dyDescent="0.2">
      <c r="B99955"/>
    </row>
    <row r="99956" spans="2:2" x14ac:dyDescent="0.2">
      <c r="B99956"/>
    </row>
    <row r="99957" spans="2:2" x14ac:dyDescent="0.2">
      <c r="B99957"/>
    </row>
    <row r="99958" spans="2:2" x14ac:dyDescent="0.2">
      <c r="B99958"/>
    </row>
    <row r="99959" spans="2:2" x14ac:dyDescent="0.2">
      <c r="B99959"/>
    </row>
    <row r="99960" spans="2:2" x14ac:dyDescent="0.2">
      <c r="B99960"/>
    </row>
    <row r="99961" spans="2:2" x14ac:dyDescent="0.2">
      <c r="B99961"/>
    </row>
    <row r="99962" spans="2:2" x14ac:dyDescent="0.2">
      <c r="B99962"/>
    </row>
    <row r="99963" spans="2:2" x14ac:dyDescent="0.2">
      <c r="B99963"/>
    </row>
    <row r="99964" spans="2:2" x14ac:dyDescent="0.2">
      <c r="B99964"/>
    </row>
    <row r="99965" spans="2:2" x14ac:dyDescent="0.2">
      <c r="B99965"/>
    </row>
    <row r="99966" spans="2:2" x14ac:dyDescent="0.2">
      <c r="B99966"/>
    </row>
    <row r="99967" spans="2:2" x14ac:dyDescent="0.2">
      <c r="B99967"/>
    </row>
    <row r="99968" spans="2:2" x14ac:dyDescent="0.2">
      <c r="B99968"/>
    </row>
    <row r="99969" spans="2:2" x14ac:dyDescent="0.2">
      <c r="B99969"/>
    </row>
    <row r="99970" spans="2:2" x14ac:dyDescent="0.2">
      <c r="B99970"/>
    </row>
    <row r="99971" spans="2:2" x14ac:dyDescent="0.2">
      <c r="B99971"/>
    </row>
    <row r="99972" spans="2:2" x14ac:dyDescent="0.2">
      <c r="B99972"/>
    </row>
    <row r="99973" spans="2:2" x14ac:dyDescent="0.2">
      <c r="B99973"/>
    </row>
    <row r="99974" spans="2:2" x14ac:dyDescent="0.2">
      <c r="B99974"/>
    </row>
    <row r="99975" spans="2:2" x14ac:dyDescent="0.2">
      <c r="B99975"/>
    </row>
    <row r="99976" spans="2:2" x14ac:dyDescent="0.2">
      <c r="B99976"/>
    </row>
    <row r="99977" spans="2:2" x14ac:dyDescent="0.2">
      <c r="B99977"/>
    </row>
    <row r="99978" spans="2:2" x14ac:dyDescent="0.2">
      <c r="B99978"/>
    </row>
    <row r="99979" spans="2:2" x14ac:dyDescent="0.2">
      <c r="B99979"/>
    </row>
    <row r="99980" spans="2:2" x14ac:dyDescent="0.2">
      <c r="B99980"/>
    </row>
    <row r="99981" spans="2:2" x14ac:dyDescent="0.2">
      <c r="B99981"/>
    </row>
    <row r="99982" spans="2:2" x14ac:dyDescent="0.2">
      <c r="B99982"/>
    </row>
    <row r="99983" spans="2:2" x14ac:dyDescent="0.2">
      <c r="B99983"/>
    </row>
    <row r="99984" spans="2:2" x14ac:dyDescent="0.2">
      <c r="B99984"/>
    </row>
    <row r="99985" spans="2:2" x14ac:dyDescent="0.2">
      <c r="B99985"/>
    </row>
    <row r="99986" spans="2:2" x14ac:dyDescent="0.2">
      <c r="B99986"/>
    </row>
    <row r="99987" spans="2:2" x14ac:dyDescent="0.2">
      <c r="B99987"/>
    </row>
    <row r="99988" spans="2:2" x14ac:dyDescent="0.2">
      <c r="B99988"/>
    </row>
    <row r="99989" spans="2:2" x14ac:dyDescent="0.2">
      <c r="B99989"/>
    </row>
    <row r="99990" spans="2:2" x14ac:dyDescent="0.2">
      <c r="B99990"/>
    </row>
    <row r="99991" spans="2:2" x14ac:dyDescent="0.2">
      <c r="B99991"/>
    </row>
    <row r="99992" spans="2:2" x14ac:dyDescent="0.2">
      <c r="B99992"/>
    </row>
    <row r="99993" spans="2:2" x14ac:dyDescent="0.2">
      <c r="B99993"/>
    </row>
    <row r="99994" spans="2:2" x14ac:dyDescent="0.2">
      <c r="B99994"/>
    </row>
    <row r="99995" spans="2:2" x14ac:dyDescent="0.2">
      <c r="B99995"/>
    </row>
    <row r="99996" spans="2:2" x14ac:dyDescent="0.2">
      <c r="B99996"/>
    </row>
    <row r="99997" spans="2:2" x14ac:dyDescent="0.2">
      <c r="B99997"/>
    </row>
    <row r="99998" spans="2:2" x14ac:dyDescent="0.2">
      <c r="B99998"/>
    </row>
    <row r="99999" spans="2:2" x14ac:dyDescent="0.2">
      <c r="B99999"/>
    </row>
    <row r="100000" spans="2:2" x14ac:dyDescent="0.2">
      <c r="B100000"/>
    </row>
    <row r="100001" spans="2:2" x14ac:dyDescent="0.2">
      <c r="B100001"/>
    </row>
    <row r="100002" spans="2:2" x14ac:dyDescent="0.2">
      <c r="B100002"/>
    </row>
    <row r="100003" spans="2:2" x14ac:dyDescent="0.2">
      <c r="B100003"/>
    </row>
    <row r="100004" spans="2:2" x14ac:dyDescent="0.2">
      <c r="B100004"/>
    </row>
    <row r="100005" spans="2:2" x14ac:dyDescent="0.2">
      <c r="B100005"/>
    </row>
    <row r="100006" spans="2:2" x14ac:dyDescent="0.2">
      <c r="B100006"/>
    </row>
    <row r="100007" spans="2:2" x14ac:dyDescent="0.2">
      <c r="B100007"/>
    </row>
    <row r="100008" spans="2:2" x14ac:dyDescent="0.2">
      <c r="B100008"/>
    </row>
    <row r="100009" spans="2:2" x14ac:dyDescent="0.2">
      <c r="B100009"/>
    </row>
    <row r="100010" spans="2:2" x14ac:dyDescent="0.2">
      <c r="B100010"/>
    </row>
    <row r="100011" spans="2:2" x14ac:dyDescent="0.2">
      <c r="B100011"/>
    </row>
    <row r="100012" spans="2:2" x14ac:dyDescent="0.2">
      <c r="B100012"/>
    </row>
    <row r="100013" spans="2:2" x14ac:dyDescent="0.2">
      <c r="B100013"/>
    </row>
    <row r="100014" spans="2:2" x14ac:dyDescent="0.2">
      <c r="B100014"/>
    </row>
    <row r="100015" spans="2:2" x14ac:dyDescent="0.2">
      <c r="B100015"/>
    </row>
    <row r="100016" spans="2:2" x14ac:dyDescent="0.2">
      <c r="B100016"/>
    </row>
    <row r="100017" spans="2:2" x14ac:dyDescent="0.2">
      <c r="B100017"/>
    </row>
    <row r="100018" spans="2:2" x14ac:dyDescent="0.2">
      <c r="B100018"/>
    </row>
    <row r="100019" spans="2:2" x14ac:dyDescent="0.2">
      <c r="B100019"/>
    </row>
    <row r="100020" spans="2:2" x14ac:dyDescent="0.2">
      <c r="B100020"/>
    </row>
    <row r="100021" spans="2:2" x14ac:dyDescent="0.2">
      <c r="B100021"/>
    </row>
    <row r="100022" spans="2:2" x14ac:dyDescent="0.2">
      <c r="B100022"/>
    </row>
    <row r="100023" spans="2:2" x14ac:dyDescent="0.2">
      <c r="B100023"/>
    </row>
    <row r="100024" spans="2:2" x14ac:dyDescent="0.2">
      <c r="B100024"/>
    </row>
    <row r="100025" spans="2:2" x14ac:dyDescent="0.2">
      <c r="B100025"/>
    </row>
    <row r="100026" spans="2:2" x14ac:dyDescent="0.2">
      <c r="B100026"/>
    </row>
    <row r="100027" spans="2:2" x14ac:dyDescent="0.2">
      <c r="B100027"/>
    </row>
    <row r="100028" spans="2:2" x14ac:dyDescent="0.2">
      <c r="B100028"/>
    </row>
    <row r="100029" spans="2:2" x14ac:dyDescent="0.2">
      <c r="B100029"/>
    </row>
    <row r="100030" spans="2:2" x14ac:dyDescent="0.2">
      <c r="B100030"/>
    </row>
    <row r="100031" spans="2:2" x14ac:dyDescent="0.2">
      <c r="B100031"/>
    </row>
    <row r="100032" spans="2:2" x14ac:dyDescent="0.2">
      <c r="B100032"/>
    </row>
    <row r="100033" spans="2:2" x14ac:dyDescent="0.2">
      <c r="B100033"/>
    </row>
    <row r="100034" spans="2:2" x14ac:dyDescent="0.2">
      <c r="B100034"/>
    </row>
    <row r="100035" spans="2:2" x14ac:dyDescent="0.2">
      <c r="B100035"/>
    </row>
    <row r="100036" spans="2:2" x14ac:dyDescent="0.2">
      <c r="B100036"/>
    </row>
    <row r="100037" spans="2:2" x14ac:dyDescent="0.2">
      <c r="B100037"/>
    </row>
    <row r="100038" spans="2:2" x14ac:dyDescent="0.2">
      <c r="B100038"/>
    </row>
    <row r="100039" spans="2:2" x14ac:dyDescent="0.2">
      <c r="B100039"/>
    </row>
    <row r="100040" spans="2:2" x14ac:dyDescent="0.2">
      <c r="B100040"/>
    </row>
    <row r="100041" spans="2:2" x14ac:dyDescent="0.2">
      <c r="B100041"/>
    </row>
    <row r="100042" spans="2:2" x14ac:dyDescent="0.2">
      <c r="B100042"/>
    </row>
    <row r="100043" spans="2:2" x14ac:dyDescent="0.2">
      <c r="B100043"/>
    </row>
    <row r="100044" spans="2:2" x14ac:dyDescent="0.2">
      <c r="B100044"/>
    </row>
    <row r="100045" spans="2:2" x14ac:dyDescent="0.2">
      <c r="B100045"/>
    </row>
    <row r="100046" spans="2:2" x14ac:dyDescent="0.2">
      <c r="B100046"/>
    </row>
    <row r="100047" spans="2:2" x14ac:dyDescent="0.2">
      <c r="B100047"/>
    </row>
    <row r="100048" spans="2:2" x14ac:dyDescent="0.2">
      <c r="B100048"/>
    </row>
    <row r="100049" spans="2:2" x14ac:dyDescent="0.2">
      <c r="B100049"/>
    </row>
    <row r="100050" spans="2:2" x14ac:dyDescent="0.2">
      <c r="B100050"/>
    </row>
    <row r="100051" spans="2:2" x14ac:dyDescent="0.2">
      <c r="B100051"/>
    </row>
    <row r="100052" spans="2:2" x14ac:dyDescent="0.2">
      <c r="B100052"/>
    </row>
    <row r="100053" spans="2:2" x14ac:dyDescent="0.2">
      <c r="B100053"/>
    </row>
    <row r="100054" spans="2:2" x14ac:dyDescent="0.2">
      <c r="B100054"/>
    </row>
    <row r="100055" spans="2:2" x14ac:dyDescent="0.2">
      <c r="B100055"/>
    </row>
    <row r="100056" spans="2:2" x14ac:dyDescent="0.2">
      <c r="B100056"/>
    </row>
    <row r="100057" spans="2:2" x14ac:dyDescent="0.2">
      <c r="B100057"/>
    </row>
    <row r="100058" spans="2:2" x14ac:dyDescent="0.2">
      <c r="B100058"/>
    </row>
    <row r="100059" spans="2:2" x14ac:dyDescent="0.2">
      <c r="B100059"/>
    </row>
    <row r="100060" spans="2:2" x14ac:dyDescent="0.2">
      <c r="B100060"/>
    </row>
    <row r="100061" spans="2:2" x14ac:dyDescent="0.2">
      <c r="B100061"/>
    </row>
    <row r="100062" spans="2:2" x14ac:dyDescent="0.2">
      <c r="B100062"/>
    </row>
    <row r="100063" spans="2:2" x14ac:dyDescent="0.2">
      <c r="B100063"/>
    </row>
    <row r="100064" spans="2:2" x14ac:dyDescent="0.2">
      <c r="B100064"/>
    </row>
    <row r="100065" spans="2:2" x14ac:dyDescent="0.2">
      <c r="B100065"/>
    </row>
    <row r="100066" spans="2:2" x14ac:dyDescent="0.2">
      <c r="B100066"/>
    </row>
    <row r="100067" spans="2:2" x14ac:dyDescent="0.2">
      <c r="B100067"/>
    </row>
    <row r="100068" spans="2:2" x14ac:dyDescent="0.2">
      <c r="B100068"/>
    </row>
    <row r="100069" spans="2:2" x14ac:dyDescent="0.2">
      <c r="B100069"/>
    </row>
    <row r="100070" spans="2:2" x14ac:dyDescent="0.2">
      <c r="B100070"/>
    </row>
    <row r="100071" spans="2:2" x14ac:dyDescent="0.2">
      <c r="B100071"/>
    </row>
    <row r="100072" spans="2:2" x14ac:dyDescent="0.2">
      <c r="B100072"/>
    </row>
    <row r="100073" spans="2:2" x14ac:dyDescent="0.2">
      <c r="B100073"/>
    </row>
    <row r="100074" spans="2:2" x14ac:dyDescent="0.2">
      <c r="B100074"/>
    </row>
    <row r="100075" spans="2:2" x14ac:dyDescent="0.2">
      <c r="B100075"/>
    </row>
    <row r="100076" spans="2:2" x14ac:dyDescent="0.2">
      <c r="B100076"/>
    </row>
    <row r="100077" spans="2:2" x14ac:dyDescent="0.2">
      <c r="B100077"/>
    </row>
    <row r="100078" spans="2:2" x14ac:dyDescent="0.2">
      <c r="B100078"/>
    </row>
    <row r="100079" spans="2:2" x14ac:dyDescent="0.2">
      <c r="B100079"/>
    </row>
    <row r="100080" spans="2:2" x14ac:dyDescent="0.2">
      <c r="B100080"/>
    </row>
    <row r="100081" spans="2:2" x14ac:dyDescent="0.2">
      <c r="B100081"/>
    </row>
    <row r="100082" spans="2:2" x14ac:dyDescent="0.2">
      <c r="B100082"/>
    </row>
    <row r="100083" spans="2:2" x14ac:dyDescent="0.2">
      <c r="B100083"/>
    </row>
    <row r="100084" spans="2:2" x14ac:dyDescent="0.2">
      <c r="B100084"/>
    </row>
    <row r="100085" spans="2:2" x14ac:dyDescent="0.2">
      <c r="B100085"/>
    </row>
    <row r="100086" spans="2:2" x14ac:dyDescent="0.2">
      <c r="B100086"/>
    </row>
    <row r="100087" spans="2:2" x14ac:dyDescent="0.2">
      <c r="B100087"/>
    </row>
    <row r="100088" spans="2:2" x14ac:dyDescent="0.2">
      <c r="B100088"/>
    </row>
    <row r="100089" spans="2:2" x14ac:dyDescent="0.2">
      <c r="B100089"/>
    </row>
    <row r="100090" spans="2:2" x14ac:dyDescent="0.2">
      <c r="B100090"/>
    </row>
    <row r="100091" spans="2:2" x14ac:dyDescent="0.2">
      <c r="B100091"/>
    </row>
    <row r="100092" spans="2:2" x14ac:dyDescent="0.2">
      <c r="B100092"/>
    </row>
    <row r="100093" spans="2:2" x14ac:dyDescent="0.2">
      <c r="B100093"/>
    </row>
    <row r="100094" spans="2:2" x14ac:dyDescent="0.2">
      <c r="B100094"/>
    </row>
    <row r="100095" spans="2:2" x14ac:dyDescent="0.2">
      <c r="B100095"/>
    </row>
    <row r="100096" spans="2:2" x14ac:dyDescent="0.2">
      <c r="B100096"/>
    </row>
    <row r="100097" spans="2:2" x14ac:dyDescent="0.2">
      <c r="B100097"/>
    </row>
    <row r="100098" spans="2:2" x14ac:dyDescent="0.2">
      <c r="B100098"/>
    </row>
    <row r="100099" spans="2:2" x14ac:dyDescent="0.2">
      <c r="B100099"/>
    </row>
    <row r="100100" spans="2:2" x14ac:dyDescent="0.2">
      <c r="B100100"/>
    </row>
    <row r="100101" spans="2:2" x14ac:dyDescent="0.2">
      <c r="B100101"/>
    </row>
    <row r="100102" spans="2:2" x14ac:dyDescent="0.2">
      <c r="B100102"/>
    </row>
    <row r="100103" spans="2:2" x14ac:dyDescent="0.2">
      <c r="B100103"/>
    </row>
    <row r="100104" spans="2:2" x14ac:dyDescent="0.2">
      <c r="B100104"/>
    </row>
    <row r="100105" spans="2:2" x14ac:dyDescent="0.2">
      <c r="B100105"/>
    </row>
    <row r="100106" spans="2:2" x14ac:dyDescent="0.2">
      <c r="B100106"/>
    </row>
    <row r="100107" spans="2:2" x14ac:dyDescent="0.2">
      <c r="B100107"/>
    </row>
    <row r="100108" spans="2:2" x14ac:dyDescent="0.2">
      <c r="B100108"/>
    </row>
    <row r="100109" spans="2:2" x14ac:dyDescent="0.2">
      <c r="B100109"/>
    </row>
    <row r="100110" spans="2:2" x14ac:dyDescent="0.2">
      <c r="B100110"/>
    </row>
    <row r="100111" spans="2:2" x14ac:dyDescent="0.2">
      <c r="B100111"/>
    </row>
    <row r="100112" spans="2:2" x14ac:dyDescent="0.2">
      <c r="B100112"/>
    </row>
    <row r="100113" spans="2:2" x14ac:dyDescent="0.2">
      <c r="B100113"/>
    </row>
    <row r="100114" spans="2:2" x14ac:dyDescent="0.2">
      <c r="B100114"/>
    </row>
    <row r="100115" spans="2:2" x14ac:dyDescent="0.2">
      <c r="B100115"/>
    </row>
    <row r="100116" spans="2:2" x14ac:dyDescent="0.2">
      <c r="B100116"/>
    </row>
    <row r="100117" spans="2:2" x14ac:dyDescent="0.2">
      <c r="B100117"/>
    </row>
    <row r="100118" spans="2:2" x14ac:dyDescent="0.2">
      <c r="B100118"/>
    </row>
    <row r="100119" spans="2:2" x14ac:dyDescent="0.2">
      <c r="B100119"/>
    </row>
    <row r="100120" spans="2:2" x14ac:dyDescent="0.2">
      <c r="B100120"/>
    </row>
    <row r="100121" spans="2:2" x14ac:dyDescent="0.2">
      <c r="B100121"/>
    </row>
    <row r="100122" spans="2:2" x14ac:dyDescent="0.2">
      <c r="B100122"/>
    </row>
    <row r="100123" spans="2:2" x14ac:dyDescent="0.2">
      <c r="B100123"/>
    </row>
    <row r="100124" spans="2:2" x14ac:dyDescent="0.2">
      <c r="B100124"/>
    </row>
    <row r="100125" spans="2:2" x14ac:dyDescent="0.2">
      <c r="B100125"/>
    </row>
    <row r="100126" spans="2:2" x14ac:dyDescent="0.2">
      <c r="B100126"/>
    </row>
    <row r="100127" spans="2:2" x14ac:dyDescent="0.2">
      <c r="B100127"/>
    </row>
    <row r="100128" spans="2:2" x14ac:dyDescent="0.2">
      <c r="B100128"/>
    </row>
    <row r="100129" spans="2:2" x14ac:dyDescent="0.2">
      <c r="B100129"/>
    </row>
    <row r="100130" spans="2:2" x14ac:dyDescent="0.2">
      <c r="B100130"/>
    </row>
    <row r="100131" spans="2:2" x14ac:dyDescent="0.2">
      <c r="B100131"/>
    </row>
    <row r="100132" spans="2:2" x14ac:dyDescent="0.2">
      <c r="B100132"/>
    </row>
    <row r="100133" spans="2:2" x14ac:dyDescent="0.2">
      <c r="B100133"/>
    </row>
    <row r="100134" spans="2:2" x14ac:dyDescent="0.2">
      <c r="B100134"/>
    </row>
    <row r="100135" spans="2:2" x14ac:dyDescent="0.2">
      <c r="B100135"/>
    </row>
    <row r="100136" spans="2:2" x14ac:dyDescent="0.2">
      <c r="B100136"/>
    </row>
    <row r="100137" spans="2:2" x14ac:dyDescent="0.2">
      <c r="B100137"/>
    </row>
    <row r="100138" spans="2:2" x14ac:dyDescent="0.2">
      <c r="B100138"/>
    </row>
    <row r="100139" spans="2:2" x14ac:dyDescent="0.2">
      <c r="B100139"/>
    </row>
    <row r="100140" spans="2:2" x14ac:dyDescent="0.2">
      <c r="B100140"/>
    </row>
    <row r="100141" spans="2:2" x14ac:dyDescent="0.2">
      <c r="B100141"/>
    </row>
    <row r="100142" spans="2:2" x14ac:dyDescent="0.2">
      <c r="B100142"/>
    </row>
    <row r="100143" spans="2:2" x14ac:dyDescent="0.2">
      <c r="B100143"/>
    </row>
    <row r="100144" spans="2:2" x14ac:dyDescent="0.2">
      <c r="B100144"/>
    </row>
    <row r="100145" spans="2:2" x14ac:dyDescent="0.2">
      <c r="B100145"/>
    </row>
    <row r="100146" spans="2:2" x14ac:dyDescent="0.2">
      <c r="B100146"/>
    </row>
    <row r="100147" spans="2:2" x14ac:dyDescent="0.2">
      <c r="B100147"/>
    </row>
    <row r="100148" spans="2:2" x14ac:dyDescent="0.2">
      <c r="B100148"/>
    </row>
    <row r="100149" spans="2:2" x14ac:dyDescent="0.2">
      <c r="B100149"/>
    </row>
    <row r="100150" spans="2:2" x14ac:dyDescent="0.2">
      <c r="B100150"/>
    </row>
    <row r="100151" spans="2:2" x14ac:dyDescent="0.2">
      <c r="B100151"/>
    </row>
    <row r="100152" spans="2:2" x14ac:dyDescent="0.2">
      <c r="B100152"/>
    </row>
    <row r="100153" spans="2:2" x14ac:dyDescent="0.2">
      <c r="B100153"/>
    </row>
    <row r="100154" spans="2:2" x14ac:dyDescent="0.2">
      <c r="B100154"/>
    </row>
    <row r="100155" spans="2:2" x14ac:dyDescent="0.2">
      <c r="B100155"/>
    </row>
    <row r="100156" spans="2:2" x14ac:dyDescent="0.2">
      <c r="B100156"/>
    </row>
    <row r="100157" spans="2:2" x14ac:dyDescent="0.2">
      <c r="B100157"/>
    </row>
    <row r="100158" spans="2:2" x14ac:dyDescent="0.2">
      <c r="B100158"/>
    </row>
    <row r="100159" spans="2:2" x14ac:dyDescent="0.2">
      <c r="B100159"/>
    </row>
    <row r="100160" spans="2:2" x14ac:dyDescent="0.2">
      <c r="B100160"/>
    </row>
    <row r="100161" spans="2:2" x14ac:dyDescent="0.2">
      <c r="B100161"/>
    </row>
    <row r="100162" spans="2:2" x14ac:dyDescent="0.2">
      <c r="B100162"/>
    </row>
    <row r="100163" spans="2:2" x14ac:dyDescent="0.2">
      <c r="B100163"/>
    </row>
    <row r="100164" spans="2:2" x14ac:dyDescent="0.2">
      <c r="B100164"/>
    </row>
    <row r="100165" spans="2:2" x14ac:dyDescent="0.2">
      <c r="B100165"/>
    </row>
    <row r="100166" spans="2:2" x14ac:dyDescent="0.2">
      <c r="B100166"/>
    </row>
    <row r="100167" spans="2:2" x14ac:dyDescent="0.2">
      <c r="B100167"/>
    </row>
    <row r="100168" spans="2:2" x14ac:dyDescent="0.2">
      <c r="B100168"/>
    </row>
    <row r="100169" spans="2:2" x14ac:dyDescent="0.2">
      <c r="B100169"/>
    </row>
    <row r="100170" spans="2:2" x14ac:dyDescent="0.2">
      <c r="B100170"/>
    </row>
    <row r="100171" spans="2:2" x14ac:dyDescent="0.2">
      <c r="B100171"/>
    </row>
    <row r="100172" spans="2:2" x14ac:dyDescent="0.2">
      <c r="B100172"/>
    </row>
    <row r="100173" spans="2:2" x14ac:dyDescent="0.2">
      <c r="B100173"/>
    </row>
    <row r="100174" spans="2:2" x14ac:dyDescent="0.2">
      <c r="B100174"/>
    </row>
    <row r="100175" spans="2:2" x14ac:dyDescent="0.2">
      <c r="B100175"/>
    </row>
    <row r="100176" spans="2:2" x14ac:dyDescent="0.2">
      <c r="B100176"/>
    </row>
    <row r="100177" spans="2:2" x14ac:dyDescent="0.2">
      <c r="B100177"/>
    </row>
    <row r="100178" spans="2:2" x14ac:dyDescent="0.2">
      <c r="B100178"/>
    </row>
    <row r="100179" spans="2:2" x14ac:dyDescent="0.2">
      <c r="B100179"/>
    </row>
    <row r="100180" spans="2:2" x14ac:dyDescent="0.2">
      <c r="B100180"/>
    </row>
    <row r="100181" spans="2:2" x14ac:dyDescent="0.2">
      <c r="B100181"/>
    </row>
    <row r="100182" spans="2:2" x14ac:dyDescent="0.2">
      <c r="B100182"/>
    </row>
    <row r="100183" spans="2:2" x14ac:dyDescent="0.2">
      <c r="B100183"/>
    </row>
    <row r="100184" spans="2:2" x14ac:dyDescent="0.2">
      <c r="B100184"/>
    </row>
    <row r="100185" spans="2:2" x14ac:dyDescent="0.2">
      <c r="B100185"/>
    </row>
    <row r="100186" spans="2:2" x14ac:dyDescent="0.2">
      <c r="B100186"/>
    </row>
    <row r="100187" spans="2:2" x14ac:dyDescent="0.2">
      <c r="B100187"/>
    </row>
    <row r="100188" spans="2:2" x14ac:dyDescent="0.2">
      <c r="B100188"/>
    </row>
    <row r="100189" spans="2:2" x14ac:dyDescent="0.2">
      <c r="B100189"/>
    </row>
    <row r="100190" spans="2:2" x14ac:dyDescent="0.2">
      <c r="B100190"/>
    </row>
    <row r="100191" spans="2:2" x14ac:dyDescent="0.2">
      <c r="B100191"/>
    </row>
    <row r="100192" spans="2:2" x14ac:dyDescent="0.2">
      <c r="B100192"/>
    </row>
    <row r="100193" spans="2:2" x14ac:dyDescent="0.2">
      <c r="B100193"/>
    </row>
    <row r="100194" spans="2:2" x14ac:dyDescent="0.2">
      <c r="B100194"/>
    </row>
    <row r="100195" spans="2:2" x14ac:dyDescent="0.2">
      <c r="B100195"/>
    </row>
    <row r="100196" spans="2:2" x14ac:dyDescent="0.2">
      <c r="B100196"/>
    </row>
    <row r="100197" spans="2:2" x14ac:dyDescent="0.2">
      <c r="B100197"/>
    </row>
    <row r="100198" spans="2:2" x14ac:dyDescent="0.2">
      <c r="B100198"/>
    </row>
    <row r="100199" spans="2:2" x14ac:dyDescent="0.2">
      <c r="B100199"/>
    </row>
    <row r="100200" spans="2:2" x14ac:dyDescent="0.2">
      <c r="B100200"/>
    </row>
    <row r="100201" spans="2:2" x14ac:dyDescent="0.2">
      <c r="B100201"/>
    </row>
    <row r="100202" spans="2:2" x14ac:dyDescent="0.2">
      <c r="B100202"/>
    </row>
    <row r="100203" spans="2:2" x14ac:dyDescent="0.2">
      <c r="B100203"/>
    </row>
    <row r="100204" spans="2:2" x14ac:dyDescent="0.2">
      <c r="B100204"/>
    </row>
    <row r="100205" spans="2:2" x14ac:dyDescent="0.2">
      <c r="B100205"/>
    </row>
    <row r="100206" spans="2:2" x14ac:dyDescent="0.2">
      <c r="B100206"/>
    </row>
    <row r="100207" spans="2:2" x14ac:dyDescent="0.2">
      <c r="B100207"/>
    </row>
    <row r="100208" spans="2:2" x14ac:dyDescent="0.2">
      <c r="B100208"/>
    </row>
    <row r="100209" spans="2:2" x14ac:dyDescent="0.2">
      <c r="B100209"/>
    </row>
    <row r="100210" spans="2:2" x14ac:dyDescent="0.2">
      <c r="B100210"/>
    </row>
    <row r="100211" spans="2:2" x14ac:dyDescent="0.2">
      <c r="B100211"/>
    </row>
    <row r="100212" spans="2:2" x14ac:dyDescent="0.2">
      <c r="B100212"/>
    </row>
    <row r="100213" spans="2:2" x14ac:dyDescent="0.2">
      <c r="B100213"/>
    </row>
    <row r="100214" spans="2:2" x14ac:dyDescent="0.2">
      <c r="B100214"/>
    </row>
    <row r="100215" spans="2:2" x14ac:dyDescent="0.2">
      <c r="B100215"/>
    </row>
    <row r="100216" spans="2:2" x14ac:dyDescent="0.2">
      <c r="B100216"/>
    </row>
    <row r="100217" spans="2:2" x14ac:dyDescent="0.2">
      <c r="B100217"/>
    </row>
    <row r="100218" spans="2:2" x14ac:dyDescent="0.2">
      <c r="B100218"/>
    </row>
    <row r="100219" spans="2:2" x14ac:dyDescent="0.2">
      <c r="B100219"/>
    </row>
    <row r="100220" spans="2:2" x14ac:dyDescent="0.2">
      <c r="B100220"/>
    </row>
    <row r="100221" spans="2:2" x14ac:dyDescent="0.2">
      <c r="B100221"/>
    </row>
    <row r="100222" spans="2:2" x14ac:dyDescent="0.2">
      <c r="B100222"/>
    </row>
    <row r="100223" spans="2:2" x14ac:dyDescent="0.2">
      <c r="B100223"/>
    </row>
    <row r="100224" spans="2:2" x14ac:dyDescent="0.2">
      <c r="B100224"/>
    </row>
    <row r="100225" spans="2:2" x14ac:dyDescent="0.2">
      <c r="B100225"/>
    </row>
    <row r="100226" spans="2:2" x14ac:dyDescent="0.2">
      <c r="B100226"/>
    </row>
    <row r="100227" spans="2:2" x14ac:dyDescent="0.2">
      <c r="B100227"/>
    </row>
    <row r="100228" spans="2:2" x14ac:dyDescent="0.2">
      <c r="B100228"/>
    </row>
    <row r="100229" spans="2:2" x14ac:dyDescent="0.2">
      <c r="B100229"/>
    </row>
    <row r="100230" spans="2:2" x14ac:dyDescent="0.2">
      <c r="B100230"/>
    </row>
    <row r="100231" spans="2:2" x14ac:dyDescent="0.2">
      <c r="B100231"/>
    </row>
    <row r="100232" spans="2:2" x14ac:dyDescent="0.2">
      <c r="B100232"/>
    </row>
    <row r="100233" spans="2:2" x14ac:dyDescent="0.2">
      <c r="B100233"/>
    </row>
    <row r="100234" spans="2:2" x14ac:dyDescent="0.2">
      <c r="B100234"/>
    </row>
    <row r="100235" spans="2:2" x14ac:dyDescent="0.2">
      <c r="B100235"/>
    </row>
    <row r="100236" spans="2:2" x14ac:dyDescent="0.2">
      <c r="B100236"/>
    </row>
    <row r="100237" spans="2:2" x14ac:dyDescent="0.2">
      <c r="B100237"/>
    </row>
    <row r="100238" spans="2:2" x14ac:dyDescent="0.2">
      <c r="B100238"/>
    </row>
    <row r="100239" spans="2:2" x14ac:dyDescent="0.2">
      <c r="B100239"/>
    </row>
    <row r="100240" spans="2:2" x14ac:dyDescent="0.2">
      <c r="B100240"/>
    </row>
    <row r="100241" spans="2:2" x14ac:dyDescent="0.2">
      <c r="B100241"/>
    </row>
    <row r="100242" spans="2:2" x14ac:dyDescent="0.2">
      <c r="B100242"/>
    </row>
    <row r="100243" spans="2:2" x14ac:dyDescent="0.2">
      <c r="B100243"/>
    </row>
    <row r="100244" spans="2:2" x14ac:dyDescent="0.2">
      <c r="B100244"/>
    </row>
    <row r="100245" spans="2:2" x14ac:dyDescent="0.2">
      <c r="B100245"/>
    </row>
    <row r="100246" spans="2:2" x14ac:dyDescent="0.2">
      <c r="B100246"/>
    </row>
    <row r="100247" spans="2:2" x14ac:dyDescent="0.2">
      <c r="B100247"/>
    </row>
    <row r="100248" spans="2:2" x14ac:dyDescent="0.2">
      <c r="B100248"/>
    </row>
    <row r="100249" spans="2:2" x14ac:dyDescent="0.2">
      <c r="B100249"/>
    </row>
    <row r="100250" spans="2:2" x14ac:dyDescent="0.2">
      <c r="B100250"/>
    </row>
    <row r="100251" spans="2:2" x14ac:dyDescent="0.2">
      <c r="B100251"/>
    </row>
    <row r="100252" spans="2:2" x14ac:dyDescent="0.2">
      <c r="B100252"/>
    </row>
    <row r="100253" spans="2:2" x14ac:dyDescent="0.2">
      <c r="B100253"/>
    </row>
    <row r="100254" spans="2:2" x14ac:dyDescent="0.2">
      <c r="B100254"/>
    </row>
    <row r="100255" spans="2:2" x14ac:dyDescent="0.2">
      <c r="B100255"/>
    </row>
    <row r="100256" spans="2:2" x14ac:dyDescent="0.2">
      <c r="B100256"/>
    </row>
    <row r="100257" spans="2:2" x14ac:dyDescent="0.2">
      <c r="B100257"/>
    </row>
    <row r="100258" spans="2:2" x14ac:dyDescent="0.2">
      <c r="B100258"/>
    </row>
    <row r="100259" spans="2:2" x14ac:dyDescent="0.2">
      <c r="B100259"/>
    </row>
    <row r="100260" spans="2:2" x14ac:dyDescent="0.2">
      <c r="B100260"/>
    </row>
    <row r="100261" spans="2:2" x14ac:dyDescent="0.2">
      <c r="B100261"/>
    </row>
    <row r="100262" spans="2:2" x14ac:dyDescent="0.2">
      <c r="B100262"/>
    </row>
    <row r="100263" spans="2:2" x14ac:dyDescent="0.2">
      <c r="B100263"/>
    </row>
    <row r="100264" spans="2:2" x14ac:dyDescent="0.2">
      <c r="B100264"/>
    </row>
    <row r="100265" spans="2:2" x14ac:dyDescent="0.2">
      <c r="B100265"/>
    </row>
    <row r="100266" spans="2:2" x14ac:dyDescent="0.2">
      <c r="B100266"/>
    </row>
    <row r="100267" spans="2:2" x14ac:dyDescent="0.2">
      <c r="B100267"/>
    </row>
    <row r="100268" spans="2:2" x14ac:dyDescent="0.2">
      <c r="B100268"/>
    </row>
    <row r="100269" spans="2:2" x14ac:dyDescent="0.2">
      <c r="B100269"/>
    </row>
    <row r="100270" spans="2:2" x14ac:dyDescent="0.2">
      <c r="B100270"/>
    </row>
    <row r="100271" spans="2:2" x14ac:dyDescent="0.2">
      <c r="B100271"/>
    </row>
    <row r="100272" spans="2:2" x14ac:dyDescent="0.2">
      <c r="B100272"/>
    </row>
    <row r="100273" spans="2:2" x14ac:dyDescent="0.2">
      <c r="B100273"/>
    </row>
    <row r="100274" spans="2:2" x14ac:dyDescent="0.2">
      <c r="B100274"/>
    </row>
    <row r="100275" spans="2:2" x14ac:dyDescent="0.2">
      <c r="B100275"/>
    </row>
    <row r="100276" spans="2:2" x14ac:dyDescent="0.2">
      <c r="B100276"/>
    </row>
    <row r="100277" spans="2:2" x14ac:dyDescent="0.2">
      <c r="B100277"/>
    </row>
    <row r="100278" spans="2:2" x14ac:dyDescent="0.2">
      <c r="B100278"/>
    </row>
    <row r="100279" spans="2:2" x14ac:dyDescent="0.2">
      <c r="B100279"/>
    </row>
    <row r="100280" spans="2:2" x14ac:dyDescent="0.2">
      <c r="B100280"/>
    </row>
    <row r="100281" spans="2:2" x14ac:dyDescent="0.2">
      <c r="B100281"/>
    </row>
    <row r="100282" spans="2:2" x14ac:dyDescent="0.2">
      <c r="B100282"/>
    </row>
    <row r="100283" spans="2:2" x14ac:dyDescent="0.2">
      <c r="B100283"/>
    </row>
    <row r="100284" spans="2:2" x14ac:dyDescent="0.2">
      <c r="B100284"/>
    </row>
    <row r="100285" spans="2:2" x14ac:dyDescent="0.2">
      <c r="B100285"/>
    </row>
    <row r="100286" spans="2:2" x14ac:dyDescent="0.2">
      <c r="B100286"/>
    </row>
    <row r="100287" spans="2:2" x14ac:dyDescent="0.2">
      <c r="B100287"/>
    </row>
    <row r="100288" spans="2:2" x14ac:dyDescent="0.2">
      <c r="B100288"/>
    </row>
    <row r="100289" spans="2:2" x14ac:dyDescent="0.2">
      <c r="B100289"/>
    </row>
    <row r="100290" spans="2:2" x14ac:dyDescent="0.2">
      <c r="B100290"/>
    </row>
    <row r="100291" spans="2:2" x14ac:dyDescent="0.2">
      <c r="B100291"/>
    </row>
    <row r="100292" spans="2:2" x14ac:dyDescent="0.2">
      <c r="B100292"/>
    </row>
    <row r="100293" spans="2:2" x14ac:dyDescent="0.2">
      <c r="B100293"/>
    </row>
    <row r="100294" spans="2:2" x14ac:dyDescent="0.2">
      <c r="B100294"/>
    </row>
    <row r="100295" spans="2:2" x14ac:dyDescent="0.2">
      <c r="B100295"/>
    </row>
    <row r="100296" spans="2:2" x14ac:dyDescent="0.2">
      <c r="B100296"/>
    </row>
    <row r="100297" spans="2:2" x14ac:dyDescent="0.2">
      <c r="B100297"/>
    </row>
    <row r="100298" spans="2:2" x14ac:dyDescent="0.2">
      <c r="B100298"/>
    </row>
    <row r="100299" spans="2:2" x14ac:dyDescent="0.2">
      <c r="B100299"/>
    </row>
    <row r="100300" spans="2:2" x14ac:dyDescent="0.2">
      <c r="B100300"/>
    </row>
    <row r="100301" spans="2:2" x14ac:dyDescent="0.2">
      <c r="B100301"/>
    </row>
    <row r="100302" spans="2:2" x14ac:dyDescent="0.2">
      <c r="B100302"/>
    </row>
    <row r="100303" spans="2:2" x14ac:dyDescent="0.2">
      <c r="B100303"/>
    </row>
    <row r="100304" spans="2:2" x14ac:dyDescent="0.2">
      <c r="B100304"/>
    </row>
    <row r="100305" spans="2:2" x14ac:dyDescent="0.2">
      <c r="B100305"/>
    </row>
    <row r="100306" spans="2:2" x14ac:dyDescent="0.2">
      <c r="B100306"/>
    </row>
    <row r="100307" spans="2:2" x14ac:dyDescent="0.2">
      <c r="B100307"/>
    </row>
    <row r="100308" spans="2:2" x14ac:dyDescent="0.2">
      <c r="B100308"/>
    </row>
    <row r="100309" spans="2:2" x14ac:dyDescent="0.2">
      <c r="B100309"/>
    </row>
    <row r="100310" spans="2:2" x14ac:dyDescent="0.2">
      <c r="B100310"/>
    </row>
    <row r="100311" spans="2:2" x14ac:dyDescent="0.2">
      <c r="B100311"/>
    </row>
    <row r="100312" spans="2:2" x14ac:dyDescent="0.2">
      <c r="B100312"/>
    </row>
    <row r="100313" spans="2:2" x14ac:dyDescent="0.2">
      <c r="B100313"/>
    </row>
    <row r="100314" spans="2:2" x14ac:dyDescent="0.2">
      <c r="B100314"/>
    </row>
    <row r="100315" spans="2:2" x14ac:dyDescent="0.2">
      <c r="B100315"/>
    </row>
    <row r="100316" spans="2:2" x14ac:dyDescent="0.2">
      <c r="B100316"/>
    </row>
    <row r="100317" spans="2:2" x14ac:dyDescent="0.2">
      <c r="B100317"/>
    </row>
    <row r="100318" spans="2:2" x14ac:dyDescent="0.2">
      <c r="B100318"/>
    </row>
    <row r="100319" spans="2:2" x14ac:dyDescent="0.2">
      <c r="B100319"/>
    </row>
    <row r="100320" spans="2:2" x14ac:dyDescent="0.2">
      <c r="B100320"/>
    </row>
    <row r="100321" spans="2:2" x14ac:dyDescent="0.2">
      <c r="B100321"/>
    </row>
    <row r="100322" spans="2:2" x14ac:dyDescent="0.2">
      <c r="B100322"/>
    </row>
    <row r="100323" spans="2:2" x14ac:dyDescent="0.2">
      <c r="B100323"/>
    </row>
    <row r="100324" spans="2:2" x14ac:dyDescent="0.2">
      <c r="B100324"/>
    </row>
    <row r="100325" spans="2:2" x14ac:dyDescent="0.2">
      <c r="B100325"/>
    </row>
    <row r="100326" spans="2:2" x14ac:dyDescent="0.2">
      <c r="B100326"/>
    </row>
    <row r="100327" spans="2:2" x14ac:dyDescent="0.2">
      <c r="B100327"/>
    </row>
    <row r="100328" spans="2:2" x14ac:dyDescent="0.2">
      <c r="B100328"/>
    </row>
    <row r="100329" spans="2:2" x14ac:dyDescent="0.2">
      <c r="B100329"/>
    </row>
    <row r="100330" spans="2:2" x14ac:dyDescent="0.2">
      <c r="B100330"/>
    </row>
    <row r="100331" spans="2:2" x14ac:dyDescent="0.2">
      <c r="B100331"/>
    </row>
    <row r="100332" spans="2:2" x14ac:dyDescent="0.2">
      <c r="B100332"/>
    </row>
    <row r="100333" spans="2:2" x14ac:dyDescent="0.2">
      <c r="B100333"/>
    </row>
    <row r="100334" spans="2:2" x14ac:dyDescent="0.2">
      <c r="B100334"/>
    </row>
    <row r="100335" spans="2:2" x14ac:dyDescent="0.2">
      <c r="B100335"/>
    </row>
    <row r="100336" spans="2:2" x14ac:dyDescent="0.2">
      <c r="B100336"/>
    </row>
    <row r="100337" spans="2:2" x14ac:dyDescent="0.2">
      <c r="B100337"/>
    </row>
    <row r="100338" spans="2:2" x14ac:dyDescent="0.2">
      <c r="B100338"/>
    </row>
    <row r="100339" spans="2:2" x14ac:dyDescent="0.2">
      <c r="B100339"/>
    </row>
    <row r="100340" spans="2:2" x14ac:dyDescent="0.2">
      <c r="B100340"/>
    </row>
    <row r="100341" spans="2:2" x14ac:dyDescent="0.2">
      <c r="B100341"/>
    </row>
    <row r="100342" spans="2:2" x14ac:dyDescent="0.2">
      <c r="B100342"/>
    </row>
    <row r="100343" spans="2:2" x14ac:dyDescent="0.2">
      <c r="B100343"/>
    </row>
    <row r="100344" spans="2:2" x14ac:dyDescent="0.2">
      <c r="B100344"/>
    </row>
    <row r="100345" spans="2:2" x14ac:dyDescent="0.2">
      <c r="B100345"/>
    </row>
    <row r="100346" spans="2:2" x14ac:dyDescent="0.2">
      <c r="B100346"/>
    </row>
    <row r="100347" spans="2:2" x14ac:dyDescent="0.2">
      <c r="B100347"/>
    </row>
    <row r="100348" spans="2:2" x14ac:dyDescent="0.2">
      <c r="B100348"/>
    </row>
    <row r="100349" spans="2:2" x14ac:dyDescent="0.2">
      <c r="B100349"/>
    </row>
    <row r="100350" spans="2:2" x14ac:dyDescent="0.2">
      <c r="B100350"/>
    </row>
    <row r="100351" spans="2:2" x14ac:dyDescent="0.2">
      <c r="B100351"/>
    </row>
    <row r="100352" spans="2:2" x14ac:dyDescent="0.2">
      <c r="B100352"/>
    </row>
    <row r="100353" spans="2:2" x14ac:dyDescent="0.2">
      <c r="B100353"/>
    </row>
    <row r="100354" spans="2:2" x14ac:dyDescent="0.2">
      <c r="B100354"/>
    </row>
    <row r="100355" spans="2:2" x14ac:dyDescent="0.2">
      <c r="B100355"/>
    </row>
    <row r="100356" spans="2:2" x14ac:dyDescent="0.2">
      <c r="B100356"/>
    </row>
    <row r="100357" spans="2:2" x14ac:dyDescent="0.2">
      <c r="B100357"/>
    </row>
    <row r="100358" spans="2:2" x14ac:dyDescent="0.2">
      <c r="B100358"/>
    </row>
    <row r="100359" spans="2:2" x14ac:dyDescent="0.2">
      <c r="B100359"/>
    </row>
    <row r="100360" spans="2:2" x14ac:dyDescent="0.2">
      <c r="B100360"/>
    </row>
    <row r="100361" spans="2:2" x14ac:dyDescent="0.2">
      <c r="B100361"/>
    </row>
    <row r="100362" spans="2:2" x14ac:dyDescent="0.2">
      <c r="B100362"/>
    </row>
    <row r="100363" spans="2:2" x14ac:dyDescent="0.2">
      <c r="B100363"/>
    </row>
    <row r="100364" spans="2:2" x14ac:dyDescent="0.2">
      <c r="B100364"/>
    </row>
    <row r="100365" spans="2:2" x14ac:dyDescent="0.2">
      <c r="B100365"/>
    </row>
    <row r="100366" spans="2:2" x14ac:dyDescent="0.2">
      <c r="B100366"/>
    </row>
    <row r="100367" spans="2:2" x14ac:dyDescent="0.2">
      <c r="B100367"/>
    </row>
    <row r="100368" spans="2:2" x14ac:dyDescent="0.2">
      <c r="B100368"/>
    </row>
    <row r="100369" spans="2:2" x14ac:dyDescent="0.2">
      <c r="B100369"/>
    </row>
    <row r="100370" spans="2:2" x14ac:dyDescent="0.2">
      <c r="B100370"/>
    </row>
    <row r="100371" spans="2:2" x14ac:dyDescent="0.2">
      <c r="B100371"/>
    </row>
    <row r="100372" spans="2:2" x14ac:dyDescent="0.2">
      <c r="B100372"/>
    </row>
    <row r="100373" spans="2:2" x14ac:dyDescent="0.2">
      <c r="B100373"/>
    </row>
    <row r="100374" spans="2:2" x14ac:dyDescent="0.2">
      <c r="B100374"/>
    </row>
    <row r="100375" spans="2:2" x14ac:dyDescent="0.2">
      <c r="B100375"/>
    </row>
    <row r="100376" spans="2:2" x14ac:dyDescent="0.2">
      <c r="B100376"/>
    </row>
    <row r="100377" spans="2:2" x14ac:dyDescent="0.2">
      <c r="B100377"/>
    </row>
    <row r="100378" spans="2:2" x14ac:dyDescent="0.2">
      <c r="B100378"/>
    </row>
    <row r="100379" spans="2:2" x14ac:dyDescent="0.2">
      <c r="B100379"/>
    </row>
    <row r="100380" spans="2:2" x14ac:dyDescent="0.2">
      <c r="B100380"/>
    </row>
    <row r="100381" spans="2:2" x14ac:dyDescent="0.2">
      <c r="B100381"/>
    </row>
    <row r="100382" spans="2:2" x14ac:dyDescent="0.2">
      <c r="B100382"/>
    </row>
    <row r="100383" spans="2:2" x14ac:dyDescent="0.2">
      <c r="B100383"/>
    </row>
    <row r="100384" spans="2:2" x14ac:dyDescent="0.2">
      <c r="B100384"/>
    </row>
    <row r="100385" spans="2:2" x14ac:dyDescent="0.2">
      <c r="B100385"/>
    </row>
    <row r="100386" spans="2:2" x14ac:dyDescent="0.2">
      <c r="B100386"/>
    </row>
    <row r="100387" spans="2:2" x14ac:dyDescent="0.2">
      <c r="B100387"/>
    </row>
    <row r="100388" spans="2:2" x14ac:dyDescent="0.2">
      <c r="B100388"/>
    </row>
    <row r="100389" spans="2:2" x14ac:dyDescent="0.2">
      <c r="B100389"/>
    </row>
    <row r="100390" spans="2:2" x14ac:dyDescent="0.2">
      <c r="B100390"/>
    </row>
    <row r="100391" spans="2:2" x14ac:dyDescent="0.2">
      <c r="B100391"/>
    </row>
    <row r="100392" spans="2:2" x14ac:dyDescent="0.2">
      <c r="B100392"/>
    </row>
    <row r="100393" spans="2:2" x14ac:dyDescent="0.2">
      <c r="B100393"/>
    </row>
    <row r="100394" spans="2:2" x14ac:dyDescent="0.2">
      <c r="B100394"/>
    </row>
    <row r="100395" spans="2:2" x14ac:dyDescent="0.2">
      <c r="B100395"/>
    </row>
    <row r="100396" spans="2:2" x14ac:dyDescent="0.2">
      <c r="B100396"/>
    </row>
    <row r="100397" spans="2:2" x14ac:dyDescent="0.2">
      <c r="B100397"/>
    </row>
    <row r="100398" spans="2:2" x14ac:dyDescent="0.2">
      <c r="B100398"/>
    </row>
    <row r="100399" spans="2:2" x14ac:dyDescent="0.2">
      <c r="B100399"/>
    </row>
    <row r="100400" spans="2:2" x14ac:dyDescent="0.2">
      <c r="B100400"/>
    </row>
    <row r="100401" spans="2:2" x14ac:dyDescent="0.2">
      <c r="B100401"/>
    </row>
    <row r="100402" spans="2:2" x14ac:dyDescent="0.2">
      <c r="B100402"/>
    </row>
    <row r="100403" spans="2:2" x14ac:dyDescent="0.2">
      <c r="B100403"/>
    </row>
    <row r="100404" spans="2:2" x14ac:dyDescent="0.2">
      <c r="B100404"/>
    </row>
    <row r="100405" spans="2:2" x14ac:dyDescent="0.2">
      <c r="B100405"/>
    </row>
    <row r="100406" spans="2:2" x14ac:dyDescent="0.2">
      <c r="B100406"/>
    </row>
    <row r="100407" spans="2:2" x14ac:dyDescent="0.2">
      <c r="B100407"/>
    </row>
    <row r="100408" spans="2:2" x14ac:dyDescent="0.2">
      <c r="B100408"/>
    </row>
    <row r="100409" spans="2:2" x14ac:dyDescent="0.2">
      <c r="B100409"/>
    </row>
    <row r="100410" spans="2:2" x14ac:dyDescent="0.2">
      <c r="B100410"/>
    </row>
    <row r="100411" spans="2:2" x14ac:dyDescent="0.2">
      <c r="B100411"/>
    </row>
    <row r="100412" spans="2:2" x14ac:dyDescent="0.2">
      <c r="B100412"/>
    </row>
    <row r="100413" spans="2:2" x14ac:dyDescent="0.2">
      <c r="B100413"/>
    </row>
    <row r="100414" spans="2:2" x14ac:dyDescent="0.2">
      <c r="B100414"/>
    </row>
    <row r="100415" spans="2:2" x14ac:dyDescent="0.2">
      <c r="B100415"/>
    </row>
    <row r="100416" spans="2:2" x14ac:dyDescent="0.2">
      <c r="B100416"/>
    </row>
    <row r="100417" spans="2:2" x14ac:dyDescent="0.2">
      <c r="B100417"/>
    </row>
    <row r="100418" spans="2:2" x14ac:dyDescent="0.2">
      <c r="B100418"/>
    </row>
    <row r="100419" spans="2:2" x14ac:dyDescent="0.2">
      <c r="B100419"/>
    </row>
    <row r="100420" spans="2:2" x14ac:dyDescent="0.2">
      <c r="B100420"/>
    </row>
    <row r="100421" spans="2:2" x14ac:dyDescent="0.2">
      <c r="B100421"/>
    </row>
    <row r="100422" spans="2:2" x14ac:dyDescent="0.2">
      <c r="B100422"/>
    </row>
    <row r="100423" spans="2:2" x14ac:dyDescent="0.2">
      <c r="B100423"/>
    </row>
    <row r="100424" spans="2:2" x14ac:dyDescent="0.2">
      <c r="B100424"/>
    </row>
    <row r="100425" spans="2:2" x14ac:dyDescent="0.2">
      <c r="B100425"/>
    </row>
    <row r="100426" spans="2:2" x14ac:dyDescent="0.2">
      <c r="B100426"/>
    </row>
    <row r="100427" spans="2:2" x14ac:dyDescent="0.2">
      <c r="B100427"/>
    </row>
    <row r="100428" spans="2:2" x14ac:dyDescent="0.2">
      <c r="B100428"/>
    </row>
    <row r="100429" spans="2:2" x14ac:dyDescent="0.2">
      <c r="B100429"/>
    </row>
    <row r="100430" spans="2:2" x14ac:dyDescent="0.2">
      <c r="B100430"/>
    </row>
    <row r="100431" spans="2:2" x14ac:dyDescent="0.2">
      <c r="B100431"/>
    </row>
    <row r="100432" spans="2:2" x14ac:dyDescent="0.2">
      <c r="B100432"/>
    </row>
    <row r="100433" spans="2:2" x14ac:dyDescent="0.2">
      <c r="B100433"/>
    </row>
    <row r="100434" spans="2:2" x14ac:dyDescent="0.2">
      <c r="B100434"/>
    </row>
    <row r="100435" spans="2:2" x14ac:dyDescent="0.2">
      <c r="B100435"/>
    </row>
    <row r="100436" spans="2:2" x14ac:dyDescent="0.2">
      <c r="B100436"/>
    </row>
    <row r="100437" spans="2:2" x14ac:dyDescent="0.2">
      <c r="B100437"/>
    </row>
    <row r="100438" spans="2:2" x14ac:dyDescent="0.2">
      <c r="B100438"/>
    </row>
    <row r="100439" spans="2:2" x14ac:dyDescent="0.2">
      <c r="B100439"/>
    </row>
    <row r="100440" spans="2:2" x14ac:dyDescent="0.2">
      <c r="B100440"/>
    </row>
    <row r="100441" spans="2:2" x14ac:dyDescent="0.2">
      <c r="B100441"/>
    </row>
    <row r="100442" spans="2:2" x14ac:dyDescent="0.2">
      <c r="B100442"/>
    </row>
    <row r="100443" spans="2:2" x14ac:dyDescent="0.2">
      <c r="B100443"/>
    </row>
    <row r="100444" spans="2:2" x14ac:dyDescent="0.2">
      <c r="B100444"/>
    </row>
    <row r="100445" spans="2:2" x14ac:dyDescent="0.2">
      <c r="B100445"/>
    </row>
    <row r="100446" spans="2:2" x14ac:dyDescent="0.2">
      <c r="B100446"/>
    </row>
    <row r="100447" spans="2:2" x14ac:dyDescent="0.2">
      <c r="B100447"/>
    </row>
    <row r="100448" spans="2:2" x14ac:dyDescent="0.2">
      <c r="B100448"/>
    </row>
    <row r="100449" spans="2:2" x14ac:dyDescent="0.2">
      <c r="B100449"/>
    </row>
    <row r="100450" spans="2:2" x14ac:dyDescent="0.2">
      <c r="B100450"/>
    </row>
    <row r="100451" spans="2:2" x14ac:dyDescent="0.2">
      <c r="B100451"/>
    </row>
    <row r="100452" spans="2:2" x14ac:dyDescent="0.2">
      <c r="B100452"/>
    </row>
    <row r="100453" spans="2:2" x14ac:dyDescent="0.2">
      <c r="B100453"/>
    </row>
    <row r="100454" spans="2:2" x14ac:dyDescent="0.2">
      <c r="B100454"/>
    </row>
    <row r="100455" spans="2:2" x14ac:dyDescent="0.2">
      <c r="B100455"/>
    </row>
    <row r="100456" spans="2:2" x14ac:dyDescent="0.2">
      <c r="B100456"/>
    </row>
    <row r="100457" spans="2:2" x14ac:dyDescent="0.2">
      <c r="B100457"/>
    </row>
    <row r="100458" spans="2:2" x14ac:dyDescent="0.2">
      <c r="B100458"/>
    </row>
    <row r="100459" spans="2:2" x14ac:dyDescent="0.2">
      <c r="B100459"/>
    </row>
    <row r="100460" spans="2:2" x14ac:dyDescent="0.2">
      <c r="B100460"/>
    </row>
    <row r="100461" spans="2:2" x14ac:dyDescent="0.2">
      <c r="B100461"/>
    </row>
    <row r="100462" spans="2:2" x14ac:dyDescent="0.2">
      <c r="B100462"/>
    </row>
    <row r="100463" spans="2:2" x14ac:dyDescent="0.2">
      <c r="B100463"/>
    </row>
    <row r="100464" spans="2:2" x14ac:dyDescent="0.2">
      <c r="B100464"/>
    </row>
    <row r="100465" spans="2:2" x14ac:dyDescent="0.2">
      <c r="B100465"/>
    </row>
    <row r="100466" spans="2:2" x14ac:dyDescent="0.2">
      <c r="B100466"/>
    </row>
    <row r="100467" spans="2:2" x14ac:dyDescent="0.2">
      <c r="B100467"/>
    </row>
    <row r="100468" spans="2:2" x14ac:dyDescent="0.2">
      <c r="B100468"/>
    </row>
    <row r="100469" spans="2:2" x14ac:dyDescent="0.2">
      <c r="B100469"/>
    </row>
    <row r="100470" spans="2:2" x14ac:dyDescent="0.2">
      <c r="B100470"/>
    </row>
    <row r="100471" spans="2:2" x14ac:dyDescent="0.2">
      <c r="B100471"/>
    </row>
    <row r="100472" spans="2:2" x14ac:dyDescent="0.2">
      <c r="B100472"/>
    </row>
    <row r="100473" spans="2:2" x14ac:dyDescent="0.2">
      <c r="B100473"/>
    </row>
    <row r="100474" spans="2:2" x14ac:dyDescent="0.2">
      <c r="B100474"/>
    </row>
    <row r="100475" spans="2:2" x14ac:dyDescent="0.2">
      <c r="B100475"/>
    </row>
    <row r="100476" spans="2:2" x14ac:dyDescent="0.2">
      <c r="B100476"/>
    </row>
    <row r="100477" spans="2:2" x14ac:dyDescent="0.2">
      <c r="B100477"/>
    </row>
    <row r="100478" spans="2:2" x14ac:dyDescent="0.2">
      <c r="B100478"/>
    </row>
    <row r="100479" spans="2:2" x14ac:dyDescent="0.2">
      <c r="B100479"/>
    </row>
    <row r="100480" spans="2:2" x14ac:dyDescent="0.2">
      <c r="B100480"/>
    </row>
    <row r="100481" spans="2:2" x14ac:dyDescent="0.2">
      <c r="B100481"/>
    </row>
    <row r="100482" spans="2:2" x14ac:dyDescent="0.2">
      <c r="B100482"/>
    </row>
    <row r="100483" spans="2:2" x14ac:dyDescent="0.2">
      <c r="B100483"/>
    </row>
    <row r="100484" spans="2:2" x14ac:dyDescent="0.2">
      <c r="B100484"/>
    </row>
    <row r="100485" spans="2:2" x14ac:dyDescent="0.2">
      <c r="B100485"/>
    </row>
    <row r="100486" spans="2:2" x14ac:dyDescent="0.2">
      <c r="B100486"/>
    </row>
    <row r="100487" spans="2:2" x14ac:dyDescent="0.2">
      <c r="B100487"/>
    </row>
    <row r="100488" spans="2:2" x14ac:dyDescent="0.2">
      <c r="B100488"/>
    </row>
    <row r="100489" spans="2:2" x14ac:dyDescent="0.2">
      <c r="B100489"/>
    </row>
    <row r="100490" spans="2:2" x14ac:dyDescent="0.2">
      <c r="B100490"/>
    </row>
    <row r="100491" spans="2:2" x14ac:dyDescent="0.2">
      <c r="B100491"/>
    </row>
    <row r="100492" spans="2:2" x14ac:dyDescent="0.2">
      <c r="B100492"/>
    </row>
    <row r="100493" spans="2:2" x14ac:dyDescent="0.2">
      <c r="B100493"/>
    </row>
    <row r="100494" spans="2:2" x14ac:dyDescent="0.2">
      <c r="B100494"/>
    </row>
    <row r="100495" spans="2:2" x14ac:dyDescent="0.2">
      <c r="B100495"/>
    </row>
    <row r="100496" spans="2:2" x14ac:dyDescent="0.2">
      <c r="B100496"/>
    </row>
    <row r="100497" spans="2:2" x14ac:dyDescent="0.2">
      <c r="B100497"/>
    </row>
    <row r="100498" spans="2:2" x14ac:dyDescent="0.2">
      <c r="B100498"/>
    </row>
    <row r="100499" spans="2:2" x14ac:dyDescent="0.2">
      <c r="B100499"/>
    </row>
    <row r="100500" spans="2:2" x14ac:dyDescent="0.2">
      <c r="B100500"/>
    </row>
    <row r="100501" spans="2:2" x14ac:dyDescent="0.2">
      <c r="B100501"/>
    </row>
    <row r="100502" spans="2:2" x14ac:dyDescent="0.2">
      <c r="B100502"/>
    </row>
    <row r="100503" spans="2:2" x14ac:dyDescent="0.2">
      <c r="B100503"/>
    </row>
    <row r="100504" spans="2:2" x14ac:dyDescent="0.2">
      <c r="B100504"/>
    </row>
    <row r="100505" spans="2:2" x14ac:dyDescent="0.2">
      <c r="B100505"/>
    </row>
    <row r="100506" spans="2:2" x14ac:dyDescent="0.2">
      <c r="B100506"/>
    </row>
    <row r="100507" spans="2:2" x14ac:dyDescent="0.2">
      <c r="B100507"/>
    </row>
    <row r="100508" spans="2:2" x14ac:dyDescent="0.2">
      <c r="B100508"/>
    </row>
    <row r="100509" spans="2:2" x14ac:dyDescent="0.2">
      <c r="B100509"/>
    </row>
    <row r="100510" spans="2:2" x14ac:dyDescent="0.2">
      <c r="B100510"/>
    </row>
    <row r="100511" spans="2:2" x14ac:dyDescent="0.2">
      <c r="B100511"/>
    </row>
    <row r="100512" spans="2:2" x14ac:dyDescent="0.2">
      <c r="B100512"/>
    </row>
    <row r="100513" spans="2:2" x14ac:dyDescent="0.2">
      <c r="B100513"/>
    </row>
    <row r="100514" spans="2:2" x14ac:dyDescent="0.2">
      <c r="B100514"/>
    </row>
    <row r="100515" spans="2:2" x14ac:dyDescent="0.2">
      <c r="B100515"/>
    </row>
    <row r="100516" spans="2:2" x14ac:dyDescent="0.2">
      <c r="B100516"/>
    </row>
    <row r="100517" spans="2:2" x14ac:dyDescent="0.2">
      <c r="B100517"/>
    </row>
    <row r="100518" spans="2:2" x14ac:dyDescent="0.2">
      <c r="B100518"/>
    </row>
    <row r="100519" spans="2:2" x14ac:dyDescent="0.2">
      <c r="B100519"/>
    </row>
    <row r="100520" spans="2:2" x14ac:dyDescent="0.2">
      <c r="B100520"/>
    </row>
    <row r="100521" spans="2:2" x14ac:dyDescent="0.2">
      <c r="B100521"/>
    </row>
    <row r="100522" spans="2:2" x14ac:dyDescent="0.2">
      <c r="B100522"/>
    </row>
    <row r="100523" spans="2:2" x14ac:dyDescent="0.2">
      <c r="B100523"/>
    </row>
    <row r="100524" spans="2:2" x14ac:dyDescent="0.2">
      <c r="B100524"/>
    </row>
    <row r="100525" spans="2:2" x14ac:dyDescent="0.2">
      <c r="B100525"/>
    </row>
    <row r="100526" spans="2:2" x14ac:dyDescent="0.2">
      <c r="B100526"/>
    </row>
    <row r="100527" spans="2:2" x14ac:dyDescent="0.2">
      <c r="B100527"/>
    </row>
    <row r="100528" spans="2:2" x14ac:dyDescent="0.2">
      <c r="B100528"/>
    </row>
    <row r="100529" spans="2:2" x14ac:dyDescent="0.2">
      <c r="B100529"/>
    </row>
    <row r="100530" spans="2:2" x14ac:dyDescent="0.2">
      <c r="B100530"/>
    </row>
    <row r="100531" spans="2:2" x14ac:dyDescent="0.2">
      <c r="B100531"/>
    </row>
    <row r="100532" spans="2:2" x14ac:dyDescent="0.2">
      <c r="B100532"/>
    </row>
    <row r="100533" spans="2:2" x14ac:dyDescent="0.2">
      <c r="B100533"/>
    </row>
    <row r="100534" spans="2:2" x14ac:dyDescent="0.2">
      <c r="B100534"/>
    </row>
    <row r="100535" spans="2:2" x14ac:dyDescent="0.2">
      <c r="B100535"/>
    </row>
    <row r="100536" spans="2:2" x14ac:dyDescent="0.2">
      <c r="B100536"/>
    </row>
    <row r="100537" spans="2:2" x14ac:dyDescent="0.2">
      <c r="B100537"/>
    </row>
    <row r="100538" spans="2:2" x14ac:dyDescent="0.2">
      <c r="B100538"/>
    </row>
    <row r="100539" spans="2:2" x14ac:dyDescent="0.2">
      <c r="B100539"/>
    </row>
    <row r="100540" spans="2:2" x14ac:dyDescent="0.2">
      <c r="B100540"/>
    </row>
    <row r="100541" spans="2:2" x14ac:dyDescent="0.2">
      <c r="B100541"/>
    </row>
    <row r="100542" spans="2:2" x14ac:dyDescent="0.2">
      <c r="B100542"/>
    </row>
    <row r="100543" spans="2:2" x14ac:dyDescent="0.2">
      <c r="B100543"/>
    </row>
    <row r="100544" spans="2:2" x14ac:dyDescent="0.2">
      <c r="B100544"/>
    </row>
    <row r="100545" spans="2:2" x14ac:dyDescent="0.2">
      <c r="B100545"/>
    </row>
    <row r="100546" spans="2:2" x14ac:dyDescent="0.2">
      <c r="B100546"/>
    </row>
    <row r="100547" spans="2:2" x14ac:dyDescent="0.2">
      <c r="B100547"/>
    </row>
    <row r="100548" spans="2:2" x14ac:dyDescent="0.2">
      <c r="B100548"/>
    </row>
    <row r="100549" spans="2:2" x14ac:dyDescent="0.2">
      <c r="B100549"/>
    </row>
    <row r="100550" spans="2:2" x14ac:dyDescent="0.2">
      <c r="B100550"/>
    </row>
    <row r="100551" spans="2:2" x14ac:dyDescent="0.2">
      <c r="B100551"/>
    </row>
    <row r="100552" spans="2:2" x14ac:dyDescent="0.2">
      <c r="B100552"/>
    </row>
    <row r="100553" spans="2:2" x14ac:dyDescent="0.2">
      <c r="B100553"/>
    </row>
    <row r="100554" spans="2:2" x14ac:dyDescent="0.2">
      <c r="B100554"/>
    </row>
    <row r="100555" spans="2:2" x14ac:dyDescent="0.2">
      <c r="B100555"/>
    </row>
    <row r="100556" spans="2:2" x14ac:dyDescent="0.2">
      <c r="B100556"/>
    </row>
    <row r="100557" spans="2:2" x14ac:dyDescent="0.2">
      <c r="B100557"/>
    </row>
    <row r="100558" spans="2:2" x14ac:dyDescent="0.2">
      <c r="B100558"/>
    </row>
    <row r="100559" spans="2:2" x14ac:dyDescent="0.2">
      <c r="B100559"/>
    </row>
    <row r="100560" spans="2:2" x14ac:dyDescent="0.2">
      <c r="B100560"/>
    </row>
    <row r="100561" spans="2:2" x14ac:dyDescent="0.2">
      <c r="B100561"/>
    </row>
    <row r="100562" spans="2:2" x14ac:dyDescent="0.2">
      <c r="B100562"/>
    </row>
    <row r="100563" spans="2:2" x14ac:dyDescent="0.2">
      <c r="B100563"/>
    </row>
    <row r="100564" spans="2:2" x14ac:dyDescent="0.2">
      <c r="B100564"/>
    </row>
    <row r="100565" spans="2:2" x14ac:dyDescent="0.2">
      <c r="B100565"/>
    </row>
    <row r="100566" spans="2:2" x14ac:dyDescent="0.2">
      <c r="B100566"/>
    </row>
    <row r="100567" spans="2:2" x14ac:dyDescent="0.2">
      <c r="B100567"/>
    </row>
    <row r="100568" spans="2:2" x14ac:dyDescent="0.2">
      <c r="B100568"/>
    </row>
    <row r="100569" spans="2:2" x14ac:dyDescent="0.2">
      <c r="B100569"/>
    </row>
    <row r="100570" spans="2:2" x14ac:dyDescent="0.2">
      <c r="B100570"/>
    </row>
    <row r="100571" spans="2:2" x14ac:dyDescent="0.2">
      <c r="B100571"/>
    </row>
    <row r="100572" spans="2:2" x14ac:dyDescent="0.2">
      <c r="B100572"/>
    </row>
    <row r="100573" spans="2:2" x14ac:dyDescent="0.2">
      <c r="B100573"/>
    </row>
    <row r="100574" spans="2:2" x14ac:dyDescent="0.2">
      <c r="B100574"/>
    </row>
    <row r="100575" spans="2:2" x14ac:dyDescent="0.2">
      <c r="B100575"/>
    </row>
    <row r="100576" spans="2:2" x14ac:dyDescent="0.2">
      <c r="B100576"/>
    </row>
    <row r="100577" spans="2:2" x14ac:dyDescent="0.2">
      <c r="B100577"/>
    </row>
    <row r="100578" spans="2:2" x14ac:dyDescent="0.2">
      <c r="B100578"/>
    </row>
    <row r="100579" spans="2:2" x14ac:dyDescent="0.2">
      <c r="B100579"/>
    </row>
    <row r="100580" spans="2:2" x14ac:dyDescent="0.2">
      <c r="B100580"/>
    </row>
    <row r="100581" spans="2:2" x14ac:dyDescent="0.2">
      <c r="B100581"/>
    </row>
    <row r="100582" spans="2:2" x14ac:dyDescent="0.2">
      <c r="B100582"/>
    </row>
    <row r="100583" spans="2:2" x14ac:dyDescent="0.2">
      <c r="B100583"/>
    </row>
    <row r="100584" spans="2:2" x14ac:dyDescent="0.2">
      <c r="B100584"/>
    </row>
    <row r="100585" spans="2:2" x14ac:dyDescent="0.2">
      <c r="B100585"/>
    </row>
    <row r="100586" spans="2:2" x14ac:dyDescent="0.2">
      <c r="B100586"/>
    </row>
    <row r="100587" spans="2:2" x14ac:dyDescent="0.2">
      <c r="B100587"/>
    </row>
    <row r="100588" spans="2:2" x14ac:dyDescent="0.2">
      <c r="B100588"/>
    </row>
    <row r="100589" spans="2:2" x14ac:dyDescent="0.2">
      <c r="B100589"/>
    </row>
    <row r="100590" spans="2:2" x14ac:dyDescent="0.2">
      <c r="B100590"/>
    </row>
    <row r="100591" spans="2:2" x14ac:dyDescent="0.2">
      <c r="B100591"/>
    </row>
    <row r="100592" spans="2:2" x14ac:dyDescent="0.2">
      <c r="B100592"/>
    </row>
    <row r="100593" spans="2:2" x14ac:dyDescent="0.2">
      <c r="B100593"/>
    </row>
    <row r="100594" spans="2:2" x14ac:dyDescent="0.2">
      <c r="B100594"/>
    </row>
    <row r="100595" spans="2:2" x14ac:dyDescent="0.2">
      <c r="B100595"/>
    </row>
    <row r="100596" spans="2:2" x14ac:dyDescent="0.2">
      <c r="B100596"/>
    </row>
    <row r="100597" spans="2:2" x14ac:dyDescent="0.2">
      <c r="B100597"/>
    </row>
    <row r="100598" spans="2:2" x14ac:dyDescent="0.2">
      <c r="B100598"/>
    </row>
    <row r="100599" spans="2:2" x14ac:dyDescent="0.2">
      <c r="B100599"/>
    </row>
    <row r="100600" spans="2:2" x14ac:dyDescent="0.2">
      <c r="B100600"/>
    </row>
    <row r="100601" spans="2:2" x14ac:dyDescent="0.2">
      <c r="B100601"/>
    </row>
    <row r="100602" spans="2:2" x14ac:dyDescent="0.2">
      <c r="B100602"/>
    </row>
    <row r="100603" spans="2:2" x14ac:dyDescent="0.2">
      <c r="B100603"/>
    </row>
    <row r="100604" spans="2:2" x14ac:dyDescent="0.2">
      <c r="B100604"/>
    </row>
    <row r="100605" spans="2:2" x14ac:dyDescent="0.2">
      <c r="B100605"/>
    </row>
    <row r="100606" spans="2:2" x14ac:dyDescent="0.2">
      <c r="B100606"/>
    </row>
    <row r="100607" spans="2:2" x14ac:dyDescent="0.2">
      <c r="B100607"/>
    </row>
    <row r="100608" spans="2:2" x14ac:dyDescent="0.2">
      <c r="B100608"/>
    </row>
    <row r="100609" spans="2:2" x14ac:dyDescent="0.2">
      <c r="B100609"/>
    </row>
    <row r="100610" spans="2:2" x14ac:dyDescent="0.2">
      <c r="B100610"/>
    </row>
    <row r="100611" spans="2:2" x14ac:dyDescent="0.2">
      <c r="B100611"/>
    </row>
    <row r="100612" spans="2:2" x14ac:dyDescent="0.2">
      <c r="B100612"/>
    </row>
    <row r="100613" spans="2:2" x14ac:dyDescent="0.2">
      <c r="B100613"/>
    </row>
    <row r="100614" spans="2:2" x14ac:dyDescent="0.2">
      <c r="B100614"/>
    </row>
    <row r="100615" spans="2:2" x14ac:dyDescent="0.2">
      <c r="B100615"/>
    </row>
    <row r="100616" spans="2:2" x14ac:dyDescent="0.2">
      <c r="B100616"/>
    </row>
    <row r="100617" spans="2:2" x14ac:dyDescent="0.2">
      <c r="B100617"/>
    </row>
    <row r="100618" spans="2:2" x14ac:dyDescent="0.2">
      <c r="B100618"/>
    </row>
    <row r="100619" spans="2:2" x14ac:dyDescent="0.2">
      <c r="B100619"/>
    </row>
    <row r="100620" spans="2:2" x14ac:dyDescent="0.2">
      <c r="B100620"/>
    </row>
    <row r="100621" spans="2:2" x14ac:dyDescent="0.2">
      <c r="B100621"/>
    </row>
    <row r="100622" spans="2:2" x14ac:dyDescent="0.2">
      <c r="B100622"/>
    </row>
    <row r="100623" spans="2:2" x14ac:dyDescent="0.2">
      <c r="B100623"/>
    </row>
    <row r="100624" spans="2:2" x14ac:dyDescent="0.2">
      <c r="B100624"/>
    </row>
    <row r="100625" spans="2:2" x14ac:dyDescent="0.2">
      <c r="B100625"/>
    </row>
    <row r="100626" spans="2:2" x14ac:dyDescent="0.2">
      <c r="B100626"/>
    </row>
    <row r="100627" spans="2:2" x14ac:dyDescent="0.2">
      <c r="B100627"/>
    </row>
    <row r="100628" spans="2:2" x14ac:dyDescent="0.2">
      <c r="B100628"/>
    </row>
    <row r="100629" spans="2:2" x14ac:dyDescent="0.2">
      <c r="B100629"/>
    </row>
    <row r="100630" spans="2:2" x14ac:dyDescent="0.2">
      <c r="B100630"/>
    </row>
    <row r="100631" spans="2:2" x14ac:dyDescent="0.2">
      <c r="B100631"/>
    </row>
    <row r="100632" spans="2:2" x14ac:dyDescent="0.2">
      <c r="B100632"/>
    </row>
    <row r="100633" spans="2:2" x14ac:dyDescent="0.2">
      <c r="B100633"/>
    </row>
    <row r="100634" spans="2:2" x14ac:dyDescent="0.2">
      <c r="B100634"/>
    </row>
    <row r="100635" spans="2:2" x14ac:dyDescent="0.2">
      <c r="B100635"/>
    </row>
    <row r="100636" spans="2:2" x14ac:dyDescent="0.2">
      <c r="B100636"/>
    </row>
    <row r="100637" spans="2:2" x14ac:dyDescent="0.2">
      <c r="B100637"/>
    </row>
    <row r="100638" spans="2:2" x14ac:dyDescent="0.2">
      <c r="B100638"/>
    </row>
    <row r="100639" spans="2:2" x14ac:dyDescent="0.2">
      <c r="B100639"/>
    </row>
    <row r="100640" spans="2:2" x14ac:dyDescent="0.2">
      <c r="B100640"/>
    </row>
    <row r="100641" spans="2:2" x14ac:dyDescent="0.2">
      <c r="B100641"/>
    </row>
    <row r="100642" spans="2:2" x14ac:dyDescent="0.2">
      <c r="B100642"/>
    </row>
    <row r="100643" spans="2:2" x14ac:dyDescent="0.2">
      <c r="B100643"/>
    </row>
    <row r="100644" spans="2:2" x14ac:dyDescent="0.2">
      <c r="B100644"/>
    </row>
    <row r="100645" spans="2:2" x14ac:dyDescent="0.2">
      <c r="B100645"/>
    </row>
    <row r="100646" spans="2:2" x14ac:dyDescent="0.2">
      <c r="B100646"/>
    </row>
    <row r="100647" spans="2:2" x14ac:dyDescent="0.2">
      <c r="B100647"/>
    </row>
    <row r="100648" spans="2:2" x14ac:dyDescent="0.2">
      <c r="B100648"/>
    </row>
    <row r="100649" spans="2:2" x14ac:dyDescent="0.2">
      <c r="B100649"/>
    </row>
    <row r="100650" spans="2:2" x14ac:dyDescent="0.2">
      <c r="B100650"/>
    </row>
    <row r="100651" spans="2:2" x14ac:dyDescent="0.2">
      <c r="B100651"/>
    </row>
    <row r="100652" spans="2:2" x14ac:dyDescent="0.2">
      <c r="B100652"/>
    </row>
    <row r="100653" spans="2:2" x14ac:dyDescent="0.2">
      <c r="B100653"/>
    </row>
    <row r="100654" spans="2:2" x14ac:dyDescent="0.2">
      <c r="B100654"/>
    </row>
    <row r="100655" spans="2:2" x14ac:dyDescent="0.2">
      <c r="B100655"/>
    </row>
    <row r="100656" spans="2:2" x14ac:dyDescent="0.2">
      <c r="B100656"/>
    </row>
    <row r="100657" spans="2:2" x14ac:dyDescent="0.2">
      <c r="B100657"/>
    </row>
    <row r="100658" spans="2:2" x14ac:dyDescent="0.2">
      <c r="B100658"/>
    </row>
    <row r="100659" spans="2:2" x14ac:dyDescent="0.2">
      <c r="B100659"/>
    </row>
    <row r="100660" spans="2:2" x14ac:dyDescent="0.2">
      <c r="B100660"/>
    </row>
    <row r="100661" spans="2:2" x14ac:dyDescent="0.2">
      <c r="B100661"/>
    </row>
    <row r="100662" spans="2:2" x14ac:dyDescent="0.2">
      <c r="B100662"/>
    </row>
    <row r="100663" spans="2:2" x14ac:dyDescent="0.2">
      <c r="B100663"/>
    </row>
    <row r="100664" spans="2:2" x14ac:dyDescent="0.2">
      <c r="B100664"/>
    </row>
    <row r="100665" spans="2:2" x14ac:dyDescent="0.2">
      <c r="B100665"/>
    </row>
    <row r="100666" spans="2:2" x14ac:dyDescent="0.2">
      <c r="B100666"/>
    </row>
    <row r="100667" spans="2:2" x14ac:dyDescent="0.2">
      <c r="B100667"/>
    </row>
    <row r="100668" spans="2:2" x14ac:dyDescent="0.2">
      <c r="B100668"/>
    </row>
    <row r="100669" spans="2:2" x14ac:dyDescent="0.2">
      <c r="B100669"/>
    </row>
    <row r="100670" spans="2:2" x14ac:dyDescent="0.2">
      <c r="B100670"/>
    </row>
    <row r="100671" spans="2:2" x14ac:dyDescent="0.2">
      <c r="B100671"/>
    </row>
    <row r="100672" spans="2:2" x14ac:dyDescent="0.2">
      <c r="B100672"/>
    </row>
    <row r="100673" spans="2:2" x14ac:dyDescent="0.2">
      <c r="B100673"/>
    </row>
    <row r="100674" spans="2:2" x14ac:dyDescent="0.2">
      <c r="B100674"/>
    </row>
    <row r="100675" spans="2:2" x14ac:dyDescent="0.2">
      <c r="B100675"/>
    </row>
    <row r="100676" spans="2:2" x14ac:dyDescent="0.2">
      <c r="B100676"/>
    </row>
    <row r="100677" spans="2:2" x14ac:dyDescent="0.2">
      <c r="B100677"/>
    </row>
    <row r="100678" spans="2:2" x14ac:dyDescent="0.2">
      <c r="B100678"/>
    </row>
    <row r="100679" spans="2:2" x14ac:dyDescent="0.2">
      <c r="B100679"/>
    </row>
    <row r="100680" spans="2:2" x14ac:dyDescent="0.2">
      <c r="B100680"/>
    </row>
    <row r="100681" spans="2:2" x14ac:dyDescent="0.2">
      <c r="B100681"/>
    </row>
    <row r="100682" spans="2:2" x14ac:dyDescent="0.2">
      <c r="B100682"/>
    </row>
    <row r="100683" spans="2:2" x14ac:dyDescent="0.2">
      <c r="B100683"/>
    </row>
    <row r="100684" spans="2:2" x14ac:dyDescent="0.2">
      <c r="B100684"/>
    </row>
    <row r="100685" spans="2:2" x14ac:dyDescent="0.2">
      <c r="B100685"/>
    </row>
    <row r="100686" spans="2:2" x14ac:dyDescent="0.2">
      <c r="B100686"/>
    </row>
    <row r="100687" spans="2:2" x14ac:dyDescent="0.2">
      <c r="B100687"/>
    </row>
    <row r="100688" spans="2:2" x14ac:dyDescent="0.2">
      <c r="B100688"/>
    </row>
    <row r="100689" spans="2:2" x14ac:dyDescent="0.2">
      <c r="B100689"/>
    </row>
    <row r="100690" spans="2:2" x14ac:dyDescent="0.2">
      <c r="B100690"/>
    </row>
    <row r="100691" spans="2:2" x14ac:dyDescent="0.2">
      <c r="B100691"/>
    </row>
    <row r="100692" spans="2:2" x14ac:dyDescent="0.2">
      <c r="B100692"/>
    </row>
    <row r="100693" spans="2:2" x14ac:dyDescent="0.2">
      <c r="B100693"/>
    </row>
    <row r="100694" spans="2:2" x14ac:dyDescent="0.2">
      <c r="B100694"/>
    </row>
    <row r="100695" spans="2:2" x14ac:dyDescent="0.2">
      <c r="B100695"/>
    </row>
    <row r="100696" spans="2:2" x14ac:dyDescent="0.2">
      <c r="B100696"/>
    </row>
    <row r="100697" spans="2:2" x14ac:dyDescent="0.2">
      <c r="B100697"/>
    </row>
    <row r="100698" spans="2:2" x14ac:dyDescent="0.2">
      <c r="B100698"/>
    </row>
    <row r="100699" spans="2:2" x14ac:dyDescent="0.2">
      <c r="B100699"/>
    </row>
    <row r="100700" spans="2:2" x14ac:dyDescent="0.2">
      <c r="B100700"/>
    </row>
    <row r="100701" spans="2:2" x14ac:dyDescent="0.2">
      <c r="B100701"/>
    </row>
    <row r="100702" spans="2:2" x14ac:dyDescent="0.2">
      <c r="B100702"/>
    </row>
    <row r="100703" spans="2:2" x14ac:dyDescent="0.2">
      <c r="B100703"/>
    </row>
    <row r="100704" spans="2:2" x14ac:dyDescent="0.2">
      <c r="B100704"/>
    </row>
    <row r="100705" spans="2:2" x14ac:dyDescent="0.2">
      <c r="B100705"/>
    </row>
    <row r="100706" spans="2:2" x14ac:dyDescent="0.2">
      <c r="B100706"/>
    </row>
    <row r="100707" spans="2:2" x14ac:dyDescent="0.2">
      <c r="B100707"/>
    </row>
    <row r="100708" spans="2:2" x14ac:dyDescent="0.2">
      <c r="B100708"/>
    </row>
    <row r="100709" spans="2:2" x14ac:dyDescent="0.2">
      <c r="B100709"/>
    </row>
    <row r="100710" spans="2:2" x14ac:dyDescent="0.2">
      <c r="B100710"/>
    </row>
    <row r="100711" spans="2:2" x14ac:dyDescent="0.2">
      <c r="B100711"/>
    </row>
    <row r="100712" spans="2:2" x14ac:dyDescent="0.2">
      <c r="B100712"/>
    </row>
    <row r="100713" spans="2:2" x14ac:dyDescent="0.2">
      <c r="B100713"/>
    </row>
    <row r="100714" spans="2:2" x14ac:dyDescent="0.2">
      <c r="B100714"/>
    </row>
    <row r="100715" spans="2:2" x14ac:dyDescent="0.2">
      <c r="B100715"/>
    </row>
    <row r="100716" spans="2:2" x14ac:dyDescent="0.2">
      <c r="B100716"/>
    </row>
    <row r="100717" spans="2:2" x14ac:dyDescent="0.2">
      <c r="B100717"/>
    </row>
    <row r="100718" spans="2:2" x14ac:dyDescent="0.2">
      <c r="B100718"/>
    </row>
    <row r="100719" spans="2:2" x14ac:dyDescent="0.2">
      <c r="B100719"/>
    </row>
    <row r="100720" spans="2:2" x14ac:dyDescent="0.2">
      <c r="B100720"/>
    </row>
    <row r="100721" spans="2:2" x14ac:dyDescent="0.2">
      <c r="B100721"/>
    </row>
    <row r="100722" spans="2:2" x14ac:dyDescent="0.2">
      <c r="B100722"/>
    </row>
    <row r="100723" spans="2:2" x14ac:dyDescent="0.2">
      <c r="B100723"/>
    </row>
    <row r="100724" spans="2:2" x14ac:dyDescent="0.2">
      <c r="B100724"/>
    </row>
    <row r="100725" spans="2:2" x14ac:dyDescent="0.2">
      <c r="B100725"/>
    </row>
    <row r="100726" spans="2:2" x14ac:dyDescent="0.2">
      <c r="B100726"/>
    </row>
    <row r="100727" spans="2:2" x14ac:dyDescent="0.2">
      <c r="B100727"/>
    </row>
    <row r="100728" spans="2:2" x14ac:dyDescent="0.2">
      <c r="B100728"/>
    </row>
    <row r="100729" spans="2:2" x14ac:dyDescent="0.2">
      <c r="B100729"/>
    </row>
    <row r="100730" spans="2:2" x14ac:dyDescent="0.2">
      <c r="B100730"/>
    </row>
    <row r="100731" spans="2:2" x14ac:dyDescent="0.2">
      <c r="B100731"/>
    </row>
    <row r="100732" spans="2:2" x14ac:dyDescent="0.2">
      <c r="B100732"/>
    </row>
    <row r="100733" spans="2:2" x14ac:dyDescent="0.2">
      <c r="B100733"/>
    </row>
    <row r="100734" spans="2:2" x14ac:dyDescent="0.2">
      <c r="B100734"/>
    </row>
    <row r="100735" spans="2:2" x14ac:dyDescent="0.2">
      <c r="B100735"/>
    </row>
    <row r="100736" spans="2:2" x14ac:dyDescent="0.2">
      <c r="B100736"/>
    </row>
    <row r="100737" spans="2:2" x14ac:dyDescent="0.2">
      <c r="B100737"/>
    </row>
    <row r="100738" spans="2:2" x14ac:dyDescent="0.2">
      <c r="B100738"/>
    </row>
    <row r="100739" spans="2:2" x14ac:dyDescent="0.2">
      <c r="B100739"/>
    </row>
    <row r="100740" spans="2:2" x14ac:dyDescent="0.2">
      <c r="B100740"/>
    </row>
    <row r="100741" spans="2:2" x14ac:dyDescent="0.2">
      <c r="B100741"/>
    </row>
    <row r="100742" spans="2:2" x14ac:dyDescent="0.2">
      <c r="B100742"/>
    </row>
    <row r="100743" spans="2:2" x14ac:dyDescent="0.2">
      <c r="B100743"/>
    </row>
    <row r="100744" spans="2:2" x14ac:dyDescent="0.2">
      <c r="B100744"/>
    </row>
    <row r="100745" spans="2:2" x14ac:dyDescent="0.2">
      <c r="B100745"/>
    </row>
    <row r="100746" spans="2:2" x14ac:dyDescent="0.2">
      <c r="B100746"/>
    </row>
    <row r="100747" spans="2:2" x14ac:dyDescent="0.2">
      <c r="B100747"/>
    </row>
    <row r="100748" spans="2:2" x14ac:dyDescent="0.2">
      <c r="B100748"/>
    </row>
    <row r="100749" spans="2:2" x14ac:dyDescent="0.2">
      <c r="B100749"/>
    </row>
    <row r="100750" spans="2:2" x14ac:dyDescent="0.2">
      <c r="B100750"/>
    </row>
    <row r="100751" spans="2:2" x14ac:dyDescent="0.2">
      <c r="B100751"/>
    </row>
    <row r="100752" spans="2:2" x14ac:dyDescent="0.2">
      <c r="B100752"/>
    </row>
    <row r="100753" spans="2:2" x14ac:dyDescent="0.2">
      <c r="B100753"/>
    </row>
    <row r="100754" spans="2:2" x14ac:dyDescent="0.2">
      <c r="B100754"/>
    </row>
    <row r="100755" spans="2:2" x14ac:dyDescent="0.2">
      <c r="B100755"/>
    </row>
    <row r="100756" spans="2:2" x14ac:dyDescent="0.2">
      <c r="B100756"/>
    </row>
    <row r="100757" spans="2:2" x14ac:dyDescent="0.2">
      <c r="B100757"/>
    </row>
    <row r="100758" spans="2:2" x14ac:dyDescent="0.2">
      <c r="B100758"/>
    </row>
    <row r="100759" spans="2:2" x14ac:dyDescent="0.2">
      <c r="B100759"/>
    </row>
    <row r="100760" spans="2:2" x14ac:dyDescent="0.2">
      <c r="B100760"/>
    </row>
    <row r="100761" spans="2:2" x14ac:dyDescent="0.2">
      <c r="B100761"/>
    </row>
    <row r="100762" spans="2:2" x14ac:dyDescent="0.2">
      <c r="B100762"/>
    </row>
    <row r="100763" spans="2:2" x14ac:dyDescent="0.2">
      <c r="B100763"/>
    </row>
    <row r="100764" spans="2:2" x14ac:dyDescent="0.2">
      <c r="B100764"/>
    </row>
    <row r="100765" spans="2:2" x14ac:dyDescent="0.2">
      <c r="B100765"/>
    </row>
    <row r="100766" spans="2:2" x14ac:dyDescent="0.2">
      <c r="B100766"/>
    </row>
    <row r="100767" spans="2:2" x14ac:dyDescent="0.2">
      <c r="B100767"/>
    </row>
    <row r="100768" spans="2:2" x14ac:dyDescent="0.2">
      <c r="B100768"/>
    </row>
    <row r="100769" spans="2:2" x14ac:dyDescent="0.2">
      <c r="B100769"/>
    </row>
    <row r="100770" spans="2:2" x14ac:dyDescent="0.2">
      <c r="B100770"/>
    </row>
    <row r="100771" spans="2:2" x14ac:dyDescent="0.2">
      <c r="B100771"/>
    </row>
    <row r="100772" spans="2:2" x14ac:dyDescent="0.2">
      <c r="B100772"/>
    </row>
    <row r="100773" spans="2:2" x14ac:dyDescent="0.2">
      <c r="B100773"/>
    </row>
    <row r="100774" spans="2:2" x14ac:dyDescent="0.2">
      <c r="B100774"/>
    </row>
    <row r="100775" spans="2:2" x14ac:dyDescent="0.2">
      <c r="B100775"/>
    </row>
    <row r="100776" spans="2:2" x14ac:dyDescent="0.2">
      <c r="B100776"/>
    </row>
    <row r="100777" spans="2:2" x14ac:dyDescent="0.2">
      <c r="B100777"/>
    </row>
    <row r="100778" spans="2:2" x14ac:dyDescent="0.2">
      <c r="B100778"/>
    </row>
    <row r="100779" spans="2:2" x14ac:dyDescent="0.2">
      <c r="B100779"/>
    </row>
    <row r="100780" spans="2:2" x14ac:dyDescent="0.2">
      <c r="B100780"/>
    </row>
    <row r="100781" spans="2:2" x14ac:dyDescent="0.2">
      <c r="B100781"/>
    </row>
    <row r="100782" spans="2:2" x14ac:dyDescent="0.2">
      <c r="B100782"/>
    </row>
    <row r="100783" spans="2:2" x14ac:dyDescent="0.2">
      <c r="B100783"/>
    </row>
    <row r="100784" spans="2:2" x14ac:dyDescent="0.2">
      <c r="B100784"/>
    </row>
    <row r="100785" spans="2:2" x14ac:dyDescent="0.2">
      <c r="B100785"/>
    </row>
    <row r="100786" spans="2:2" x14ac:dyDescent="0.2">
      <c r="B100786"/>
    </row>
    <row r="100787" spans="2:2" x14ac:dyDescent="0.2">
      <c r="B100787"/>
    </row>
    <row r="100788" spans="2:2" x14ac:dyDescent="0.2">
      <c r="B100788"/>
    </row>
    <row r="100789" spans="2:2" x14ac:dyDescent="0.2">
      <c r="B100789"/>
    </row>
    <row r="100790" spans="2:2" x14ac:dyDescent="0.2">
      <c r="B100790"/>
    </row>
    <row r="100791" spans="2:2" x14ac:dyDescent="0.2">
      <c r="B100791"/>
    </row>
    <row r="100792" spans="2:2" x14ac:dyDescent="0.2">
      <c r="B100792"/>
    </row>
    <row r="100793" spans="2:2" x14ac:dyDescent="0.2">
      <c r="B100793"/>
    </row>
    <row r="100794" spans="2:2" x14ac:dyDescent="0.2">
      <c r="B100794"/>
    </row>
    <row r="100795" spans="2:2" x14ac:dyDescent="0.2">
      <c r="B100795"/>
    </row>
    <row r="100796" spans="2:2" x14ac:dyDescent="0.2">
      <c r="B100796"/>
    </row>
    <row r="100797" spans="2:2" x14ac:dyDescent="0.2">
      <c r="B100797"/>
    </row>
    <row r="100798" spans="2:2" x14ac:dyDescent="0.2">
      <c r="B100798"/>
    </row>
    <row r="100799" spans="2:2" x14ac:dyDescent="0.2">
      <c r="B100799"/>
    </row>
    <row r="100800" spans="2:2" x14ac:dyDescent="0.2">
      <c r="B100800"/>
    </row>
    <row r="100801" spans="2:2" x14ac:dyDescent="0.2">
      <c r="B100801"/>
    </row>
    <row r="100802" spans="2:2" x14ac:dyDescent="0.2">
      <c r="B100802"/>
    </row>
    <row r="100803" spans="2:2" x14ac:dyDescent="0.2">
      <c r="B100803"/>
    </row>
    <row r="100804" spans="2:2" x14ac:dyDescent="0.2">
      <c r="B100804"/>
    </row>
    <row r="100805" spans="2:2" x14ac:dyDescent="0.2">
      <c r="B100805"/>
    </row>
    <row r="100806" spans="2:2" x14ac:dyDescent="0.2">
      <c r="B100806"/>
    </row>
    <row r="100807" spans="2:2" x14ac:dyDescent="0.2">
      <c r="B100807"/>
    </row>
    <row r="100808" spans="2:2" x14ac:dyDescent="0.2">
      <c r="B100808"/>
    </row>
    <row r="100809" spans="2:2" x14ac:dyDescent="0.2">
      <c r="B100809"/>
    </row>
    <row r="100810" spans="2:2" x14ac:dyDescent="0.2">
      <c r="B100810"/>
    </row>
    <row r="100811" spans="2:2" x14ac:dyDescent="0.2">
      <c r="B100811"/>
    </row>
    <row r="100812" spans="2:2" x14ac:dyDescent="0.2">
      <c r="B100812"/>
    </row>
    <row r="100813" spans="2:2" x14ac:dyDescent="0.2">
      <c r="B100813"/>
    </row>
    <row r="100814" spans="2:2" x14ac:dyDescent="0.2">
      <c r="B100814"/>
    </row>
    <row r="100815" spans="2:2" x14ac:dyDescent="0.2">
      <c r="B100815"/>
    </row>
    <row r="100816" spans="2:2" x14ac:dyDescent="0.2">
      <c r="B100816"/>
    </row>
    <row r="100817" spans="2:2" x14ac:dyDescent="0.2">
      <c r="B100817"/>
    </row>
    <row r="100818" spans="2:2" x14ac:dyDescent="0.2">
      <c r="B100818"/>
    </row>
    <row r="100819" spans="2:2" x14ac:dyDescent="0.2">
      <c r="B100819"/>
    </row>
    <row r="100820" spans="2:2" x14ac:dyDescent="0.2">
      <c r="B100820"/>
    </row>
    <row r="100821" spans="2:2" x14ac:dyDescent="0.2">
      <c r="B100821"/>
    </row>
    <row r="100822" spans="2:2" x14ac:dyDescent="0.2">
      <c r="B100822"/>
    </row>
    <row r="100823" spans="2:2" x14ac:dyDescent="0.2">
      <c r="B100823"/>
    </row>
    <row r="100824" spans="2:2" x14ac:dyDescent="0.2">
      <c r="B100824"/>
    </row>
    <row r="100825" spans="2:2" x14ac:dyDescent="0.2">
      <c r="B100825"/>
    </row>
    <row r="100826" spans="2:2" x14ac:dyDescent="0.2">
      <c r="B100826"/>
    </row>
    <row r="100827" spans="2:2" x14ac:dyDescent="0.2">
      <c r="B100827"/>
    </row>
    <row r="100828" spans="2:2" x14ac:dyDescent="0.2">
      <c r="B100828"/>
    </row>
    <row r="100829" spans="2:2" x14ac:dyDescent="0.2">
      <c r="B100829"/>
    </row>
    <row r="100830" spans="2:2" x14ac:dyDescent="0.2">
      <c r="B100830"/>
    </row>
    <row r="100831" spans="2:2" x14ac:dyDescent="0.2">
      <c r="B100831"/>
    </row>
    <row r="100832" spans="2:2" x14ac:dyDescent="0.2">
      <c r="B100832"/>
    </row>
    <row r="100833" spans="2:2" x14ac:dyDescent="0.2">
      <c r="B100833"/>
    </row>
    <row r="100834" spans="2:2" x14ac:dyDescent="0.2">
      <c r="B100834"/>
    </row>
    <row r="100835" spans="2:2" x14ac:dyDescent="0.2">
      <c r="B100835"/>
    </row>
    <row r="100836" spans="2:2" x14ac:dyDescent="0.2">
      <c r="B100836"/>
    </row>
    <row r="100837" spans="2:2" x14ac:dyDescent="0.2">
      <c r="B100837"/>
    </row>
    <row r="100838" spans="2:2" x14ac:dyDescent="0.2">
      <c r="B100838"/>
    </row>
    <row r="100839" spans="2:2" x14ac:dyDescent="0.2">
      <c r="B100839"/>
    </row>
    <row r="100840" spans="2:2" x14ac:dyDescent="0.2">
      <c r="B100840"/>
    </row>
    <row r="100841" spans="2:2" x14ac:dyDescent="0.2">
      <c r="B100841"/>
    </row>
    <row r="100842" spans="2:2" x14ac:dyDescent="0.2">
      <c r="B100842"/>
    </row>
    <row r="100843" spans="2:2" x14ac:dyDescent="0.2">
      <c r="B100843"/>
    </row>
    <row r="100844" spans="2:2" x14ac:dyDescent="0.2">
      <c r="B100844"/>
    </row>
    <row r="100845" spans="2:2" x14ac:dyDescent="0.2">
      <c r="B100845"/>
    </row>
    <row r="100846" spans="2:2" x14ac:dyDescent="0.2">
      <c r="B100846"/>
    </row>
    <row r="100847" spans="2:2" x14ac:dyDescent="0.2">
      <c r="B100847"/>
    </row>
    <row r="100848" spans="2:2" x14ac:dyDescent="0.2">
      <c r="B100848"/>
    </row>
    <row r="100849" spans="2:2" x14ac:dyDescent="0.2">
      <c r="B100849"/>
    </row>
    <row r="100850" spans="2:2" x14ac:dyDescent="0.2">
      <c r="B100850"/>
    </row>
    <row r="100851" spans="2:2" x14ac:dyDescent="0.2">
      <c r="B100851"/>
    </row>
    <row r="100852" spans="2:2" x14ac:dyDescent="0.2">
      <c r="B100852"/>
    </row>
    <row r="100853" spans="2:2" x14ac:dyDescent="0.2">
      <c r="B100853"/>
    </row>
    <row r="100854" spans="2:2" x14ac:dyDescent="0.2">
      <c r="B100854"/>
    </row>
    <row r="100855" spans="2:2" x14ac:dyDescent="0.2">
      <c r="B100855"/>
    </row>
    <row r="100856" spans="2:2" x14ac:dyDescent="0.2">
      <c r="B100856"/>
    </row>
    <row r="100857" spans="2:2" x14ac:dyDescent="0.2">
      <c r="B100857"/>
    </row>
    <row r="100858" spans="2:2" x14ac:dyDescent="0.2">
      <c r="B100858"/>
    </row>
    <row r="100859" spans="2:2" x14ac:dyDescent="0.2">
      <c r="B100859"/>
    </row>
    <row r="100860" spans="2:2" x14ac:dyDescent="0.2">
      <c r="B100860"/>
    </row>
    <row r="100861" spans="2:2" x14ac:dyDescent="0.2">
      <c r="B100861"/>
    </row>
    <row r="100862" spans="2:2" x14ac:dyDescent="0.2">
      <c r="B100862"/>
    </row>
    <row r="100863" spans="2:2" x14ac:dyDescent="0.2">
      <c r="B100863"/>
    </row>
    <row r="100864" spans="2:2" x14ac:dyDescent="0.2">
      <c r="B100864"/>
    </row>
    <row r="100865" spans="2:2" x14ac:dyDescent="0.2">
      <c r="B100865"/>
    </row>
    <row r="100866" spans="2:2" x14ac:dyDescent="0.2">
      <c r="B100866"/>
    </row>
    <row r="100867" spans="2:2" x14ac:dyDescent="0.2">
      <c r="B100867"/>
    </row>
    <row r="100868" spans="2:2" x14ac:dyDescent="0.2">
      <c r="B100868"/>
    </row>
    <row r="100869" spans="2:2" x14ac:dyDescent="0.2">
      <c r="B100869"/>
    </row>
    <row r="100870" spans="2:2" x14ac:dyDescent="0.2">
      <c r="B100870"/>
    </row>
    <row r="100871" spans="2:2" x14ac:dyDescent="0.2">
      <c r="B100871"/>
    </row>
    <row r="100872" spans="2:2" x14ac:dyDescent="0.2">
      <c r="B100872"/>
    </row>
    <row r="100873" spans="2:2" x14ac:dyDescent="0.2">
      <c r="B100873"/>
    </row>
    <row r="100874" spans="2:2" x14ac:dyDescent="0.2">
      <c r="B100874"/>
    </row>
    <row r="100875" spans="2:2" x14ac:dyDescent="0.2">
      <c r="B100875"/>
    </row>
    <row r="100876" spans="2:2" x14ac:dyDescent="0.2">
      <c r="B100876"/>
    </row>
    <row r="100877" spans="2:2" x14ac:dyDescent="0.2">
      <c r="B100877"/>
    </row>
    <row r="100878" spans="2:2" x14ac:dyDescent="0.2">
      <c r="B100878"/>
    </row>
    <row r="100879" spans="2:2" x14ac:dyDescent="0.2">
      <c r="B100879"/>
    </row>
    <row r="100880" spans="2:2" x14ac:dyDescent="0.2">
      <c r="B100880"/>
    </row>
    <row r="100881" spans="2:2" x14ac:dyDescent="0.2">
      <c r="B100881"/>
    </row>
    <row r="100882" spans="2:2" x14ac:dyDescent="0.2">
      <c r="B100882"/>
    </row>
    <row r="100883" spans="2:2" x14ac:dyDescent="0.2">
      <c r="B100883"/>
    </row>
    <row r="100884" spans="2:2" x14ac:dyDescent="0.2">
      <c r="B100884"/>
    </row>
    <row r="100885" spans="2:2" x14ac:dyDescent="0.2">
      <c r="B100885"/>
    </row>
    <row r="100886" spans="2:2" x14ac:dyDescent="0.2">
      <c r="B100886"/>
    </row>
    <row r="100887" spans="2:2" x14ac:dyDescent="0.2">
      <c r="B100887"/>
    </row>
    <row r="100888" spans="2:2" x14ac:dyDescent="0.2">
      <c r="B100888"/>
    </row>
    <row r="100889" spans="2:2" x14ac:dyDescent="0.2">
      <c r="B100889"/>
    </row>
    <row r="100890" spans="2:2" x14ac:dyDescent="0.2">
      <c r="B100890"/>
    </row>
    <row r="100891" spans="2:2" x14ac:dyDescent="0.2">
      <c r="B100891"/>
    </row>
    <row r="100892" spans="2:2" x14ac:dyDescent="0.2">
      <c r="B100892"/>
    </row>
    <row r="100893" spans="2:2" x14ac:dyDescent="0.2">
      <c r="B100893"/>
    </row>
    <row r="100894" spans="2:2" x14ac:dyDescent="0.2">
      <c r="B100894"/>
    </row>
    <row r="100895" spans="2:2" x14ac:dyDescent="0.2">
      <c r="B100895"/>
    </row>
    <row r="100896" spans="2:2" x14ac:dyDescent="0.2">
      <c r="B100896"/>
    </row>
    <row r="100897" spans="2:2" x14ac:dyDescent="0.2">
      <c r="B100897"/>
    </row>
    <row r="100898" spans="2:2" x14ac:dyDescent="0.2">
      <c r="B100898"/>
    </row>
    <row r="100899" spans="2:2" x14ac:dyDescent="0.2">
      <c r="B100899"/>
    </row>
    <row r="100900" spans="2:2" x14ac:dyDescent="0.2">
      <c r="B100900"/>
    </row>
    <row r="100901" spans="2:2" x14ac:dyDescent="0.2">
      <c r="B100901"/>
    </row>
    <row r="100902" spans="2:2" x14ac:dyDescent="0.2">
      <c r="B100902"/>
    </row>
    <row r="100903" spans="2:2" x14ac:dyDescent="0.2">
      <c r="B100903"/>
    </row>
    <row r="100904" spans="2:2" x14ac:dyDescent="0.2">
      <c r="B100904"/>
    </row>
    <row r="100905" spans="2:2" x14ac:dyDescent="0.2">
      <c r="B100905"/>
    </row>
    <row r="100906" spans="2:2" x14ac:dyDescent="0.2">
      <c r="B100906"/>
    </row>
    <row r="100907" spans="2:2" x14ac:dyDescent="0.2">
      <c r="B100907"/>
    </row>
    <row r="100908" spans="2:2" x14ac:dyDescent="0.2">
      <c r="B100908"/>
    </row>
    <row r="100909" spans="2:2" x14ac:dyDescent="0.2">
      <c r="B100909"/>
    </row>
    <row r="100910" spans="2:2" x14ac:dyDescent="0.2">
      <c r="B100910"/>
    </row>
    <row r="100911" spans="2:2" x14ac:dyDescent="0.2">
      <c r="B100911"/>
    </row>
    <row r="100912" spans="2:2" x14ac:dyDescent="0.2">
      <c r="B100912"/>
    </row>
    <row r="100913" spans="2:2" x14ac:dyDescent="0.2">
      <c r="B100913"/>
    </row>
    <row r="100914" spans="2:2" x14ac:dyDescent="0.2">
      <c r="B100914"/>
    </row>
    <row r="100915" spans="2:2" x14ac:dyDescent="0.2">
      <c r="B100915"/>
    </row>
    <row r="100916" spans="2:2" x14ac:dyDescent="0.2">
      <c r="B100916"/>
    </row>
    <row r="100917" spans="2:2" x14ac:dyDescent="0.2">
      <c r="B100917"/>
    </row>
    <row r="100918" spans="2:2" x14ac:dyDescent="0.2">
      <c r="B100918"/>
    </row>
    <row r="100919" spans="2:2" x14ac:dyDescent="0.2">
      <c r="B100919"/>
    </row>
    <row r="100920" spans="2:2" x14ac:dyDescent="0.2">
      <c r="B100920"/>
    </row>
    <row r="100921" spans="2:2" x14ac:dyDescent="0.2">
      <c r="B100921"/>
    </row>
    <row r="100922" spans="2:2" x14ac:dyDescent="0.2">
      <c r="B100922"/>
    </row>
    <row r="100923" spans="2:2" x14ac:dyDescent="0.2">
      <c r="B100923"/>
    </row>
    <row r="100924" spans="2:2" x14ac:dyDescent="0.2">
      <c r="B100924"/>
    </row>
    <row r="100925" spans="2:2" x14ac:dyDescent="0.2">
      <c r="B100925"/>
    </row>
    <row r="100926" spans="2:2" x14ac:dyDescent="0.2">
      <c r="B100926"/>
    </row>
    <row r="100927" spans="2:2" x14ac:dyDescent="0.2">
      <c r="B100927"/>
    </row>
    <row r="100928" spans="2:2" x14ac:dyDescent="0.2">
      <c r="B100928"/>
    </row>
    <row r="100929" spans="2:2" x14ac:dyDescent="0.2">
      <c r="B100929"/>
    </row>
    <row r="100930" spans="2:2" x14ac:dyDescent="0.2">
      <c r="B100930"/>
    </row>
    <row r="100931" spans="2:2" x14ac:dyDescent="0.2">
      <c r="B100931"/>
    </row>
    <row r="100932" spans="2:2" x14ac:dyDescent="0.2">
      <c r="B100932"/>
    </row>
    <row r="100933" spans="2:2" x14ac:dyDescent="0.2">
      <c r="B100933"/>
    </row>
    <row r="100934" spans="2:2" x14ac:dyDescent="0.2">
      <c r="B100934"/>
    </row>
    <row r="100935" spans="2:2" x14ac:dyDescent="0.2">
      <c r="B100935"/>
    </row>
    <row r="100936" spans="2:2" x14ac:dyDescent="0.2">
      <c r="B100936"/>
    </row>
    <row r="100937" spans="2:2" x14ac:dyDescent="0.2">
      <c r="B100937"/>
    </row>
    <row r="100938" spans="2:2" x14ac:dyDescent="0.2">
      <c r="B100938"/>
    </row>
    <row r="100939" spans="2:2" x14ac:dyDescent="0.2">
      <c r="B100939"/>
    </row>
    <row r="100940" spans="2:2" x14ac:dyDescent="0.2">
      <c r="B100940"/>
    </row>
    <row r="100941" spans="2:2" x14ac:dyDescent="0.2">
      <c r="B100941"/>
    </row>
    <row r="100942" spans="2:2" x14ac:dyDescent="0.2">
      <c r="B100942"/>
    </row>
    <row r="100943" spans="2:2" x14ac:dyDescent="0.2">
      <c r="B100943"/>
    </row>
    <row r="100944" spans="2:2" x14ac:dyDescent="0.2">
      <c r="B100944"/>
    </row>
    <row r="100945" spans="2:2" x14ac:dyDescent="0.2">
      <c r="B100945"/>
    </row>
    <row r="100946" spans="2:2" x14ac:dyDescent="0.2">
      <c r="B100946"/>
    </row>
    <row r="100947" spans="2:2" x14ac:dyDescent="0.2">
      <c r="B100947"/>
    </row>
    <row r="100948" spans="2:2" x14ac:dyDescent="0.2">
      <c r="B100948"/>
    </row>
    <row r="100949" spans="2:2" x14ac:dyDescent="0.2">
      <c r="B100949"/>
    </row>
    <row r="100950" spans="2:2" x14ac:dyDescent="0.2">
      <c r="B100950"/>
    </row>
    <row r="100951" spans="2:2" x14ac:dyDescent="0.2">
      <c r="B100951"/>
    </row>
    <row r="100952" spans="2:2" x14ac:dyDescent="0.2">
      <c r="B100952"/>
    </row>
    <row r="100953" spans="2:2" x14ac:dyDescent="0.2">
      <c r="B100953"/>
    </row>
    <row r="100954" spans="2:2" x14ac:dyDescent="0.2">
      <c r="B100954"/>
    </row>
    <row r="100955" spans="2:2" x14ac:dyDescent="0.2">
      <c r="B100955"/>
    </row>
    <row r="100956" spans="2:2" x14ac:dyDescent="0.2">
      <c r="B100956"/>
    </row>
    <row r="100957" spans="2:2" x14ac:dyDescent="0.2">
      <c r="B100957"/>
    </row>
    <row r="100958" spans="2:2" x14ac:dyDescent="0.2">
      <c r="B100958"/>
    </row>
    <row r="100959" spans="2:2" x14ac:dyDescent="0.2">
      <c r="B100959"/>
    </row>
    <row r="100960" spans="2:2" x14ac:dyDescent="0.2">
      <c r="B100960"/>
    </row>
    <row r="100961" spans="2:2" x14ac:dyDescent="0.2">
      <c r="B100961"/>
    </row>
    <row r="100962" spans="2:2" x14ac:dyDescent="0.2">
      <c r="B100962"/>
    </row>
    <row r="100963" spans="2:2" x14ac:dyDescent="0.2">
      <c r="B100963"/>
    </row>
    <row r="100964" spans="2:2" x14ac:dyDescent="0.2">
      <c r="B100964"/>
    </row>
    <row r="100965" spans="2:2" x14ac:dyDescent="0.2">
      <c r="B100965"/>
    </row>
    <row r="100966" spans="2:2" x14ac:dyDescent="0.2">
      <c r="B100966"/>
    </row>
    <row r="100967" spans="2:2" x14ac:dyDescent="0.2">
      <c r="B100967"/>
    </row>
    <row r="100968" spans="2:2" x14ac:dyDescent="0.2">
      <c r="B100968"/>
    </row>
    <row r="100969" spans="2:2" x14ac:dyDescent="0.2">
      <c r="B100969"/>
    </row>
    <row r="100970" spans="2:2" x14ac:dyDescent="0.2">
      <c r="B100970"/>
    </row>
    <row r="100971" spans="2:2" x14ac:dyDescent="0.2">
      <c r="B100971"/>
    </row>
    <row r="100972" spans="2:2" x14ac:dyDescent="0.2">
      <c r="B100972"/>
    </row>
    <row r="100973" spans="2:2" x14ac:dyDescent="0.2">
      <c r="B100973"/>
    </row>
    <row r="100974" spans="2:2" x14ac:dyDescent="0.2">
      <c r="B100974"/>
    </row>
    <row r="100975" spans="2:2" x14ac:dyDescent="0.2">
      <c r="B100975"/>
    </row>
    <row r="100976" spans="2:2" x14ac:dyDescent="0.2">
      <c r="B100976"/>
    </row>
    <row r="100977" spans="2:2" x14ac:dyDescent="0.2">
      <c r="B100977"/>
    </row>
    <row r="100978" spans="2:2" x14ac:dyDescent="0.2">
      <c r="B100978"/>
    </row>
    <row r="100979" spans="2:2" x14ac:dyDescent="0.2">
      <c r="B100979"/>
    </row>
    <row r="100980" spans="2:2" x14ac:dyDescent="0.2">
      <c r="B100980"/>
    </row>
    <row r="100981" spans="2:2" x14ac:dyDescent="0.2">
      <c r="B100981"/>
    </row>
    <row r="100982" spans="2:2" x14ac:dyDescent="0.2">
      <c r="B100982"/>
    </row>
    <row r="100983" spans="2:2" x14ac:dyDescent="0.2">
      <c r="B100983"/>
    </row>
    <row r="100984" spans="2:2" x14ac:dyDescent="0.2">
      <c r="B100984"/>
    </row>
    <row r="100985" spans="2:2" x14ac:dyDescent="0.2">
      <c r="B100985"/>
    </row>
    <row r="100986" spans="2:2" x14ac:dyDescent="0.2">
      <c r="B100986"/>
    </row>
    <row r="100987" spans="2:2" x14ac:dyDescent="0.2">
      <c r="B100987"/>
    </row>
    <row r="100988" spans="2:2" x14ac:dyDescent="0.2">
      <c r="B100988"/>
    </row>
    <row r="100989" spans="2:2" x14ac:dyDescent="0.2">
      <c r="B100989"/>
    </row>
    <row r="100990" spans="2:2" x14ac:dyDescent="0.2">
      <c r="B100990"/>
    </row>
    <row r="100991" spans="2:2" x14ac:dyDescent="0.2">
      <c r="B100991"/>
    </row>
    <row r="100992" spans="2:2" x14ac:dyDescent="0.2">
      <c r="B100992"/>
    </row>
    <row r="100993" spans="2:2" x14ac:dyDescent="0.2">
      <c r="B100993"/>
    </row>
    <row r="100994" spans="2:2" x14ac:dyDescent="0.2">
      <c r="B100994"/>
    </row>
    <row r="100995" spans="2:2" x14ac:dyDescent="0.2">
      <c r="B100995"/>
    </row>
    <row r="100996" spans="2:2" x14ac:dyDescent="0.2">
      <c r="B100996"/>
    </row>
    <row r="100997" spans="2:2" x14ac:dyDescent="0.2">
      <c r="B100997"/>
    </row>
    <row r="100998" spans="2:2" x14ac:dyDescent="0.2">
      <c r="B100998"/>
    </row>
    <row r="100999" spans="2:2" x14ac:dyDescent="0.2">
      <c r="B100999"/>
    </row>
    <row r="101000" spans="2:2" x14ac:dyDescent="0.2">
      <c r="B101000"/>
    </row>
    <row r="101001" spans="2:2" x14ac:dyDescent="0.2">
      <c r="B101001"/>
    </row>
    <row r="101002" spans="2:2" x14ac:dyDescent="0.2">
      <c r="B101002"/>
    </row>
    <row r="101003" spans="2:2" x14ac:dyDescent="0.2">
      <c r="B101003"/>
    </row>
    <row r="101004" spans="2:2" x14ac:dyDescent="0.2">
      <c r="B101004"/>
    </row>
    <row r="101005" spans="2:2" x14ac:dyDescent="0.2">
      <c r="B101005"/>
    </row>
    <row r="101006" spans="2:2" x14ac:dyDescent="0.2">
      <c r="B101006"/>
    </row>
    <row r="101007" spans="2:2" x14ac:dyDescent="0.2">
      <c r="B101007"/>
    </row>
    <row r="101008" spans="2:2" x14ac:dyDescent="0.2">
      <c r="B101008"/>
    </row>
    <row r="101009" spans="2:2" x14ac:dyDescent="0.2">
      <c r="B101009"/>
    </row>
    <row r="101010" spans="2:2" x14ac:dyDescent="0.2">
      <c r="B101010"/>
    </row>
    <row r="101011" spans="2:2" x14ac:dyDescent="0.2">
      <c r="B101011"/>
    </row>
    <row r="101012" spans="2:2" x14ac:dyDescent="0.2">
      <c r="B101012"/>
    </row>
    <row r="101013" spans="2:2" x14ac:dyDescent="0.2">
      <c r="B101013"/>
    </row>
    <row r="101014" spans="2:2" x14ac:dyDescent="0.2">
      <c r="B101014"/>
    </row>
    <row r="101015" spans="2:2" x14ac:dyDescent="0.2">
      <c r="B101015"/>
    </row>
    <row r="101016" spans="2:2" x14ac:dyDescent="0.2">
      <c r="B101016"/>
    </row>
    <row r="101017" spans="2:2" x14ac:dyDescent="0.2">
      <c r="B101017"/>
    </row>
    <row r="101018" spans="2:2" x14ac:dyDescent="0.2">
      <c r="B101018"/>
    </row>
    <row r="101019" spans="2:2" x14ac:dyDescent="0.2">
      <c r="B101019"/>
    </row>
    <row r="101020" spans="2:2" x14ac:dyDescent="0.2">
      <c r="B101020"/>
    </row>
    <row r="101021" spans="2:2" x14ac:dyDescent="0.2">
      <c r="B101021"/>
    </row>
    <row r="101022" spans="2:2" x14ac:dyDescent="0.2">
      <c r="B101022"/>
    </row>
    <row r="101023" spans="2:2" x14ac:dyDescent="0.2">
      <c r="B101023"/>
    </row>
    <row r="101024" spans="2:2" x14ac:dyDescent="0.2">
      <c r="B101024"/>
    </row>
    <row r="101025" spans="2:2" x14ac:dyDescent="0.2">
      <c r="B101025"/>
    </row>
    <row r="101026" spans="2:2" x14ac:dyDescent="0.2">
      <c r="B101026"/>
    </row>
    <row r="101027" spans="2:2" x14ac:dyDescent="0.2">
      <c r="B101027"/>
    </row>
    <row r="101028" spans="2:2" x14ac:dyDescent="0.2">
      <c r="B101028"/>
    </row>
    <row r="101029" spans="2:2" x14ac:dyDescent="0.2">
      <c r="B101029"/>
    </row>
    <row r="101030" spans="2:2" x14ac:dyDescent="0.2">
      <c r="B101030"/>
    </row>
    <row r="101031" spans="2:2" x14ac:dyDescent="0.2">
      <c r="B101031"/>
    </row>
    <row r="101032" spans="2:2" x14ac:dyDescent="0.2">
      <c r="B101032"/>
    </row>
    <row r="101033" spans="2:2" x14ac:dyDescent="0.2">
      <c r="B101033"/>
    </row>
    <row r="101034" spans="2:2" x14ac:dyDescent="0.2">
      <c r="B101034"/>
    </row>
    <row r="101035" spans="2:2" x14ac:dyDescent="0.2">
      <c r="B101035"/>
    </row>
    <row r="101036" spans="2:2" x14ac:dyDescent="0.2">
      <c r="B101036"/>
    </row>
    <row r="101037" spans="2:2" x14ac:dyDescent="0.2">
      <c r="B101037"/>
    </row>
    <row r="101038" spans="2:2" x14ac:dyDescent="0.2">
      <c r="B101038"/>
    </row>
    <row r="101039" spans="2:2" x14ac:dyDescent="0.2">
      <c r="B101039"/>
    </row>
    <row r="101040" spans="2:2" x14ac:dyDescent="0.2">
      <c r="B101040"/>
    </row>
    <row r="101041" spans="2:2" x14ac:dyDescent="0.2">
      <c r="B101041"/>
    </row>
    <row r="101042" spans="2:2" x14ac:dyDescent="0.2">
      <c r="B101042"/>
    </row>
    <row r="101043" spans="2:2" x14ac:dyDescent="0.2">
      <c r="B101043"/>
    </row>
    <row r="101044" spans="2:2" x14ac:dyDescent="0.2">
      <c r="B101044"/>
    </row>
    <row r="101045" spans="2:2" x14ac:dyDescent="0.2">
      <c r="B101045"/>
    </row>
    <row r="101046" spans="2:2" x14ac:dyDescent="0.2">
      <c r="B101046"/>
    </row>
    <row r="101047" spans="2:2" x14ac:dyDescent="0.2">
      <c r="B101047"/>
    </row>
    <row r="101048" spans="2:2" x14ac:dyDescent="0.2">
      <c r="B101048"/>
    </row>
    <row r="101049" spans="2:2" x14ac:dyDescent="0.2">
      <c r="B101049"/>
    </row>
    <row r="101050" spans="2:2" x14ac:dyDescent="0.2">
      <c r="B101050"/>
    </row>
    <row r="101051" spans="2:2" x14ac:dyDescent="0.2">
      <c r="B101051"/>
    </row>
    <row r="101052" spans="2:2" x14ac:dyDescent="0.2">
      <c r="B101052"/>
    </row>
    <row r="101053" spans="2:2" x14ac:dyDescent="0.2">
      <c r="B101053"/>
    </row>
    <row r="101054" spans="2:2" x14ac:dyDescent="0.2">
      <c r="B101054"/>
    </row>
    <row r="101055" spans="2:2" x14ac:dyDescent="0.2">
      <c r="B101055"/>
    </row>
    <row r="101056" spans="2:2" x14ac:dyDescent="0.2">
      <c r="B101056"/>
    </row>
    <row r="101057" spans="2:2" x14ac:dyDescent="0.2">
      <c r="B101057"/>
    </row>
    <row r="101058" spans="2:2" x14ac:dyDescent="0.2">
      <c r="B101058"/>
    </row>
    <row r="101059" spans="2:2" x14ac:dyDescent="0.2">
      <c r="B101059"/>
    </row>
    <row r="101060" spans="2:2" x14ac:dyDescent="0.2">
      <c r="B101060"/>
    </row>
    <row r="101061" spans="2:2" x14ac:dyDescent="0.2">
      <c r="B101061"/>
    </row>
    <row r="101062" spans="2:2" x14ac:dyDescent="0.2">
      <c r="B101062"/>
    </row>
    <row r="101063" spans="2:2" x14ac:dyDescent="0.2">
      <c r="B101063"/>
    </row>
    <row r="101064" spans="2:2" x14ac:dyDescent="0.2">
      <c r="B101064"/>
    </row>
    <row r="101065" spans="2:2" x14ac:dyDescent="0.2">
      <c r="B101065"/>
    </row>
    <row r="101066" spans="2:2" x14ac:dyDescent="0.2">
      <c r="B101066"/>
    </row>
    <row r="101067" spans="2:2" x14ac:dyDescent="0.2">
      <c r="B101067"/>
    </row>
    <row r="101068" spans="2:2" x14ac:dyDescent="0.2">
      <c r="B101068"/>
    </row>
    <row r="101069" spans="2:2" x14ac:dyDescent="0.2">
      <c r="B101069"/>
    </row>
    <row r="101070" spans="2:2" x14ac:dyDescent="0.2">
      <c r="B101070"/>
    </row>
    <row r="101071" spans="2:2" x14ac:dyDescent="0.2">
      <c r="B101071"/>
    </row>
    <row r="101072" spans="2:2" x14ac:dyDescent="0.2">
      <c r="B101072"/>
    </row>
    <row r="101073" spans="2:2" x14ac:dyDescent="0.2">
      <c r="B101073"/>
    </row>
    <row r="101074" spans="2:2" x14ac:dyDescent="0.2">
      <c r="B101074"/>
    </row>
    <row r="101075" spans="2:2" x14ac:dyDescent="0.2">
      <c r="B101075"/>
    </row>
    <row r="101076" spans="2:2" x14ac:dyDescent="0.2">
      <c r="B101076"/>
    </row>
    <row r="101077" spans="2:2" x14ac:dyDescent="0.2">
      <c r="B101077"/>
    </row>
    <row r="101078" spans="2:2" x14ac:dyDescent="0.2">
      <c r="B101078"/>
    </row>
    <row r="101079" spans="2:2" x14ac:dyDescent="0.2">
      <c r="B101079"/>
    </row>
    <row r="101080" spans="2:2" x14ac:dyDescent="0.2">
      <c r="B101080"/>
    </row>
    <row r="101081" spans="2:2" x14ac:dyDescent="0.2">
      <c r="B101081"/>
    </row>
    <row r="101082" spans="2:2" x14ac:dyDescent="0.2">
      <c r="B101082"/>
    </row>
    <row r="101083" spans="2:2" x14ac:dyDescent="0.2">
      <c r="B101083"/>
    </row>
    <row r="101084" spans="2:2" x14ac:dyDescent="0.2">
      <c r="B101084"/>
    </row>
    <row r="101085" spans="2:2" x14ac:dyDescent="0.2">
      <c r="B101085"/>
    </row>
    <row r="101086" spans="2:2" x14ac:dyDescent="0.2">
      <c r="B101086"/>
    </row>
    <row r="101087" spans="2:2" x14ac:dyDescent="0.2">
      <c r="B101087"/>
    </row>
    <row r="101088" spans="2:2" x14ac:dyDescent="0.2">
      <c r="B101088"/>
    </row>
    <row r="101089" spans="2:2" x14ac:dyDescent="0.2">
      <c r="B101089"/>
    </row>
    <row r="101090" spans="2:2" x14ac:dyDescent="0.2">
      <c r="B101090"/>
    </row>
    <row r="101091" spans="2:2" x14ac:dyDescent="0.2">
      <c r="B101091"/>
    </row>
    <row r="101092" spans="2:2" x14ac:dyDescent="0.2">
      <c r="B101092"/>
    </row>
    <row r="101093" spans="2:2" x14ac:dyDescent="0.2">
      <c r="B101093"/>
    </row>
    <row r="101094" spans="2:2" x14ac:dyDescent="0.2">
      <c r="B101094"/>
    </row>
    <row r="101095" spans="2:2" x14ac:dyDescent="0.2">
      <c r="B101095"/>
    </row>
    <row r="101096" spans="2:2" x14ac:dyDescent="0.2">
      <c r="B101096"/>
    </row>
    <row r="101097" spans="2:2" x14ac:dyDescent="0.2">
      <c r="B101097"/>
    </row>
    <row r="101098" spans="2:2" x14ac:dyDescent="0.2">
      <c r="B101098"/>
    </row>
    <row r="101099" spans="2:2" x14ac:dyDescent="0.2">
      <c r="B101099"/>
    </row>
    <row r="101100" spans="2:2" x14ac:dyDescent="0.2">
      <c r="B101100"/>
    </row>
    <row r="101101" spans="2:2" x14ac:dyDescent="0.2">
      <c r="B101101"/>
    </row>
    <row r="101102" spans="2:2" x14ac:dyDescent="0.2">
      <c r="B101102"/>
    </row>
    <row r="101103" spans="2:2" x14ac:dyDescent="0.2">
      <c r="B101103"/>
    </row>
    <row r="101104" spans="2:2" x14ac:dyDescent="0.2">
      <c r="B101104"/>
    </row>
    <row r="101105" spans="2:2" x14ac:dyDescent="0.2">
      <c r="B101105"/>
    </row>
    <row r="101106" spans="2:2" x14ac:dyDescent="0.2">
      <c r="B101106"/>
    </row>
    <row r="101107" spans="2:2" x14ac:dyDescent="0.2">
      <c r="B101107"/>
    </row>
    <row r="101108" spans="2:2" x14ac:dyDescent="0.2">
      <c r="B101108"/>
    </row>
    <row r="101109" spans="2:2" x14ac:dyDescent="0.2">
      <c r="B101109"/>
    </row>
    <row r="101110" spans="2:2" x14ac:dyDescent="0.2">
      <c r="B101110"/>
    </row>
    <row r="101111" spans="2:2" x14ac:dyDescent="0.2">
      <c r="B101111"/>
    </row>
    <row r="101112" spans="2:2" x14ac:dyDescent="0.2">
      <c r="B101112"/>
    </row>
    <row r="101113" spans="2:2" x14ac:dyDescent="0.2">
      <c r="B101113"/>
    </row>
    <row r="101114" spans="2:2" x14ac:dyDescent="0.2">
      <c r="B101114"/>
    </row>
    <row r="101115" spans="2:2" x14ac:dyDescent="0.2">
      <c r="B101115"/>
    </row>
    <row r="101116" spans="2:2" x14ac:dyDescent="0.2">
      <c r="B101116"/>
    </row>
    <row r="101117" spans="2:2" x14ac:dyDescent="0.2">
      <c r="B101117"/>
    </row>
    <row r="101118" spans="2:2" x14ac:dyDescent="0.2">
      <c r="B101118"/>
    </row>
    <row r="101119" spans="2:2" x14ac:dyDescent="0.2">
      <c r="B101119"/>
    </row>
    <row r="101120" spans="2:2" x14ac:dyDescent="0.2">
      <c r="B101120"/>
    </row>
    <row r="101121" spans="2:2" x14ac:dyDescent="0.2">
      <c r="B101121"/>
    </row>
    <row r="101122" spans="2:2" x14ac:dyDescent="0.2">
      <c r="B101122"/>
    </row>
    <row r="101123" spans="2:2" x14ac:dyDescent="0.2">
      <c r="B101123"/>
    </row>
    <row r="101124" spans="2:2" x14ac:dyDescent="0.2">
      <c r="B101124"/>
    </row>
    <row r="101125" spans="2:2" x14ac:dyDescent="0.2">
      <c r="B101125"/>
    </row>
    <row r="101126" spans="2:2" x14ac:dyDescent="0.2">
      <c r="B101126"/>
    </row>
    <row r="101127" spans="2:2" x14ac:dyDescent="0.2">
      <c r="B101127"/>
    </row>
    <row r="101128" spans="2:2" x14ac:dyDescent="0.2">
      <c r="B101128"/>
    </row>
    <row r="101129" spans="2:2" x14ac:dyDescent="0.2">
      <c r="B101129"/>
    </row>
    <row r="101130" spans="2:2" x14ac:dyDescent="0.2">
      <c r="B101130"/>
    </row>
    <row r="101131" spans="2:2" x14ac:dyDescent="0.2">
      <c r="B101131"/>
    </row>
    <row r="101132" spans="2:2" x14ac:dyDescent="0.2">
      <c r="B101132"/>
    </row>
    <row r="101133" spans="2:2" x14ac:dyDescent="0.2">
      <c r="B101133"/>
    </row>
    <row r="101134" spans="2:2" x14ac:dyDescent="0.2">
      <c r="B101134"/>
    </row>
    <row r="101135" spans="2:2" x14ac:dyDescent="0.2">
      <c r="B101135"/>
    </row>
    <row r="101136" spans="2:2" x14ac:dyDescent="0.2">
      <c r="B101136"/>
    </row>
    <row r="101137" spans="2:2" x14ac:dyDescent="0.2">
      <c r="B101137"/>
    </row>
    <row r="101138" spans="2:2" x14ac:dyDescent="0.2">
      <c r="B101138"/>
    </row>
    <row r="101139" spans="2:2" x14ac:dyDescent="0.2">
      <c r="B101139"/>
    </row>
    <row r="101140" spans="2:2" x14ac:dyDescent="0.2">
      <c r="B101140"/>
    </row>
    <row r="101141" spans="2:2" x14ac:dyDescent="0.2">
      <c r="B101141"/>
    </row>
    <row r="101142" spans="2:2" x14ac:dyDescent="0.2">
      <c r="B101142"/>
    </row>
    <row r="101143" spans="2:2" x14ac:dyDescent="0.2">
      <c r="B101143"/>
    </row>
    <row r="101144" spans="2:2" x14ac:dyDescent="0.2">
      <c r="B101144"/>
    </row>
    <row r="101145" spans="2:2" x14ac:dyDescent="0.2">
      <c r="B101145"/>
    </row>
    <row r="101146" spans="2:2" x14ac:dyDescent="0.2">
      <c r="B101146"/>
    </row>
    <row r="101147" spans="2:2" x14ac:dyDescent="0.2">
      <c r="B101147"/>
    </row>
    <row r="101148" spans="2:2" x14ac:dyDescent="0.2">
      <c r="B101148"/>
    </row>
    <row r="101149" spans="2:2" x14ac:dyDescent="0.2">
      <c r="B101149"/>
    </row>
    <row r="101150" spans="2:2" x14ac:dyDescent="0.2">
      <c r="B101150"/>
    </row>
    <row r="101151" spans="2:2" x14ac:dyDescent="0.2">
      <c r="B101151"/>
    </row>
    <row r="101152" spans="2:2" x14ac:dyDescent="0.2">
      <c r="B101152"/>
    </row>
    <row r="101153" spans="2:2" x14ac:dyDescent="0.2">
      <c r="B101153"/>
    </row>
    <row r="101154" spans="2:2" x14ac:dyDescent="0.2">
      <c r="B101154"/>
    </row>
    <row r="101155" spans="2:2" x14ac:dyDescent="0.2">
      <c r="B101155"/>
    </row>
    <row r="101156" spans="2:2" x14ac:dyDescent="0.2">
      <c r="B101156"/>
    </row>
    <row r="101157" spans="2:2" x14ac:dyDescent="0.2">
      <c r="B101157"/>
    </row>
    <row r="101158" spans="2:2" x14ac:dyDescent="0.2">
      <c r="B101158"/>
    </row>
    <row r="101159" spans="2:2" x14ac:dyDescent="0.2">
      <c r="B101159"/>
    </row>
    <row r="101160" spans="2:2" x14ac:dyDescent="0.2">
      <c r="B101160"/>
    </row>
    <row r="101161" spans="2:2" x14ac:dyDescent="0.2">
      <c r="B101161"/>
    </row>
    <row r="101162" spans="2:2" x14ac:dyDescent="0.2">
      <c r="B101162"/>
    </row>
    <row r="101163" spans="2:2" x14ac:dyDescent="0.2">
      <c r="B101163"/>
    </row>
    <row r="101164" spans="2:2" x14ac:dyDescent="0.2">
      <c r="B101164"/>
    </row>
    <row r="101165" spans="2:2" x14ac:dyDescent="0.2">
      <c r="B101165"/>
    </row>
    <row r="101166" spans="2:2" x14ac:dyDescent="0.2">
      <c r="B101166"/>
    </row>
    <row r="101167" spans="2:2" x14ac:dyDescent="0.2">
      <c r="B101167"/>
    </row>
    <row r="101168" spans="2:2" x14ac:dyDescent="0.2">
      <c r="B101168"/>
    </row>
    <row r="101169" spans="2:2" x14ac:dyDescent="0.2">
      <c r="B101169"/>
    </row>
    <row r="101170" spans="2:2" x14ac:dyDescent="0.2">
      <c r="B101170"/>
    </row>
    <row r="101171" spans="2:2" x14ac:dyDescent="0.2">
      <c r="B101171"/>
    </row>
    <row r="101172" spans="2:2" x14ac:dyDescent="0.2">
      <c r="B101172"/>
    </row>
    <row r="101173" spans="2:2" x14ac:dyDescent="0.2">
      <c r="B101173"/>
    </row>
    <row r="101174" spans="2:2" x14ac:dyDescent="0.2">
      <c r="B101174"/>
    </row>
    <row r="101175" spans="2:2" x14ac:dyDescent="0.2">
      <c r="B101175"/>
    </row>
    <row r="101176" spans="2:2" x14ac:dyDescent="0.2">
      <c r="B101176"/>
    </row>
    <row r="101177" spans="2:2" x14ac:dyDescent="0.2">
      <c r="B101177"/>
    </row>
    <row r="101178" spans="2:2" x14ac:dyDescent="0.2">
      <c r="B101178"/>
    </row>
    <row r="101179" spans="2:2" x14ac:dyDescent="0.2">
      <c r="B101179"/>
    </row>
    <row r="101180" spans="2:2" x14ac:dyDescent="0.2">
      <c r="B101180"/>
    </row>
    <row r="101181" spans="2:2" x14ac:dyDescent="0.2">
      <c r="B101181"/>
    </row>
    <row r="101182" spans="2:2" x14ac:dyDescent="0.2">
      <c r="B101182"/>
    </row>
    <row r="101183" spans="2:2" x14ac:dyDescent="0.2">
      <c r="B101183"/>
    </row>
    <row r="101184" spans="2:2" x14ac:dyDescent="0.2">
      <c r="B101184"/>
    </row>
    <row r="101185" spans="2:2" x14ac:dyDescent="0.2">
      <c r="B101185"/>
    </row>
    <row r="101186" spans="2:2" x14ac:dyDescent="0.2">
      <c r="B101186"/>
    </row>
    <row r="101187" spans="2:2" x14ac:dyDescent="0.2">
      <c r="B101187"/>
    </row>
    <row r="101188" spans="2:2" x14ac:dyDescent="0.2">
      <c r="B101188"/>
    </row>
    <row r="101189" spans="2:2" x14ac:dyDescent="0.2">
      <c r="B101189"/>
    </row>
    <row r="101190" spans="2:2" x14ac:dyDescent="0.2">
      <c r="B101190"/>
    </row>
    <row r="101191" spans="2:2" x14ac:dyDescent="0.2">
      <c r="B101191"/>
    </row>
    <row r="101192" spans="2:2" x14ac:dyDescent="0.2">
      <c r="B101192"/>
    </row>
    <row r="101193" spans="2:2" x14ac:dyDescent="0.2">
      <c r="B101193"/>
    </row>
    <row r="101194" spans="2:2" x14ac:dyDescent="0.2">
      <c r="B101194"/>
    </row>
    <row r="101195" spans="2:2" x14ac:dyDescent="0.2">
      <c r="B101195"/>
    </row>
    <row r="101196" spans="2:2" x14ac:dyDescent="0.2">
      <c r="B101196"/>
    </row>
    <row r="101197" spans="2:2" x14ac:dyDescent="0.2">
      <c r="B101197"/>
    </row>
    <row r="101198" spans="2:2" x14ac:dyDescent="0.2">
      <c r="B101198"/>
    </row>
    <row r="101199" spans="2:2" x14ac:dyDescent="0.2">
      <c r="B101199"/>
    </row>
    <row r="101200" spans="2:2" x14ac:dyDescent="0.2">
      <c r="B101200"/>
    </row>
    <row r="101201" spans="2:2" x14ac:dyDescent="0.2">
      <c r="B101201"/>
    </row>
    <row r="101202" spans="2:2" x14ac:dyDescent="0.2">
      <c r="B101202"/>
    </row>
    <row r="101203" spans="2:2" x14ac:dyDescent="0.2">
      <c r="B101203"/>
    </row>
    <row r="101204" spans="2:2" x14ac:dyDescent="0.2">
      <c r="B101204"/>
    </row>
    <row r="101205" spans="2:2" x14ac:dyDescent="0.2">
      <c r="B101205"/>
    </row>
    <row r="101206" spans="2:2" x14ac:dyDescent="0.2">
      <c r="B101206"/>
    </row>
    <row r="101207" spans="2:2" x14ac:dyDescent="0.2">
      <c r="B101207"/>
    </row>
    <row r="101208" spans="2:2" x14ac:dyDescent="0.2">
      <c r="B101208"/>
    </row>
    <row r="101209" spans="2:2" x14ac:dyDescent="0.2">
      <c r="B101209"/>
    </row>
    <row r="101210" spans="2:2" x14ac:dyDescent="0.2">
      <c r="B101210"/>
    </row>
    <row r="101211" spans="2:2" x14ac:dyDescent="0.2">
      <c r="B101211"/>
    </row>
    <row r="101212" spans="2:2" x14ac:dyDescent="0.2">
      <c r="B101212"/>
    </row>
    <row r="101213" spans="2:2" x14ac:dyDescent="0.2">
      <c r="B101213"/>
    </row>
    <row r="101214" spans="2:2" x14ac:dyDescent="0.2">
      <c r="B101214"/>
    </row>
    <row r="101215" spans="2:2" x14ac:dyDescent="0.2">
      <c r="B101215"/>
    </row>
    <row r="101216" spans="2:2" x14ac:dyDescent="0.2">
      <c r="B101216"/>
    </row>
    <row r="101217" spans="2:2" x14ac:dyDescent="0.2">
      <c r="B101217"/>
    </row>
    <row r="101218" spans="2:2" x14ac:dyDescent="0.2">
      <c r="B101218"/>
    </row>
    <row r="101219" spans="2:2" x14ac:dyDescent="0.2">
      <c r="B101219"/>
    </row>
    <row r="101220" spans="2:2" x14ac:dyDescent="0.2">
      <c r="B101220"/>
    </row>
    <row r="101221" spans="2:2" x14ac:dyDescent="0.2">
      <c r="B101221"/>
    </row>
    <row r="101222" spans="2:2" x14ac:dyDescent="0.2">
      <c r="B101222"/>
    </row>
    <row r="101223" spans="2:2" x14ac:dyDescent="0.2">
      <c r="B101223"/>
    </row>
    <row r="101224" spans="2:2" x14ac:dyDescent="0.2">
      <c r="B101224"/>
    </row>
    <row r="101225" spans="2:2" x14ac:dyDescent="0.2">
      <c r="B101225"/>
    </row>
    <row r="101226" spans="2:2" x14ac:dyDescent="0.2">
      <c r="B101226"/>
    </row>
    <row r="101227" spans="2:2" x14ac:dyDescent="0.2">
      <c r="B101227"/>
    </row>
    <row r="101228" spans="2:2" x14ac:dyDescent="0.2">
      <c r="B101228"/>
    </row>
    <row r="101229" spans="2:2" x14ac:dyDescent="0.2">
      <c r="B101229"/>
    </row>
    <row r="101230" spans="2:2" x14ac:dyDescent="0.2">
      <c r="B101230"/>
    </row>
    <row r="101231" spans="2:2" x14ac:dyDescent="0.2">
      <c r="B101231"/>
    </row>
    <row r="101232" spans="2:2" x14ac:dyDescent="0.2">
      <c r="B101232"/>
    </row>
    <row r="101233" spans="2:2" x14ac:dyDescent="0.2">
      <c r="B101233"/>
    </row>
    <row r="101234" spans="2:2" x14ac:dyDescent="0.2">
      <c r="B101234"/>
    </row>
    <row r="101235" spans="2:2" x14ac:dyDescent="0.2">
      <c r="B101235"/>
    </row>
    <row r="101236" spans="2:2" x14ac:dyDescent="0.2">
      <c r="B101236"/>
    </row>
    <row r="101237" spans="2:2" x14ac:dyDescent="0.2">
      <c r="B101237"/>
    </row>
    <row r="101238" spans="2:2" x14ac:dyDescent="0.2">
      <c r="B101238"/>
    </row>
    <row r="101239" spans="2:2" x14ac:dyDescent="0.2">
      <c r="B101239"/>
    </row>
    <row r="101240" spans="2:2" x14ac:dyDescent="0.2">
      <c r="B101240"/>
    </row>
    <row r="101241" spans="2:2" x14ac:dyDescent="0.2">
      <c r="B101241"/>
    </row>
    <row r="101242" spans="2:2" x14ac:dyDescent="0.2">
      <c r="B101242"/>
    </row>
    <row r="101243" spans="2:2" x14ac:dyDescent="0.2">
      <c r="B101243"/>
    </row>
    <row r="101244" spans="2:2" x14ac:dyDescent="0.2">
      <c r="B101244"/>
    </row>
    <row r="101245" spans="2:2" x14ac:dyDescent="0.2">
      <c r="B101245"/>
    </row>
    <row r="101246" spans="2:2" x14ac:dyDescent="0.2">
      <c r="B101246"/>
    </row>
    <row r="101247" spans="2:2" x14ac:dyDescent="0.2">
      <c r="B101247"/>
    </row>
    <row r="101248" spans="2:2" x14ac:dyDescent="0.2">
      <c r="B101248"/>
    </row>
    <row r="101249" spans="2:2" x14ac:dyDescent="0.2">
      <c r="B101249"/>
    </row>
    <row r="101250" spans="2:2" x14ac:dyDescent="0.2">
      <c r="B101250"/>
    </row>
    <row r="101251" spans="2:2" x14ac:dyDescent="0.2">
      <c r="B101251"/>
    </row>
    <row r="101252" spans="2:2" x14ac:dyDescent="0.2">
      <c r="B101252"/>
    </row>
    <row r="101253" spans="2:2" x14ac:dyDescent="0.2">
      <c r="B101253"/>
    </row>
    <row r="101254" spans="2:2" x14ac:dyDescent="0.2">
      <c r="B101254"/>
    </row>
    <row r="101255" spans="2:2" x14ac:dyDescent="0.2">
      <c r="B101255"/>
    </row>
    <row r="101256" spans="2:2" x14ac:dyDescent="0.2">
      <c r="B101256"/>
    </row>
    <row r="101257" spans="2:2" x14ac:dyDescent="0.2">
      <c r="B101257"/>
    </row>
    <row r="101258" spans="2:2" x14ac:dyDescent="0.2">
      <c r="B101258"/>
    </row>
    <row r="101259" spans="2:2" x14ac:dyDescent="0.2">
      <c r="B101259"/>
    </row>
    <row r="101260" spans="2:2" x14ac:dyDescent="0.2">
      <c r="B101260"/>
    </row>
    <row r="101261" spans="2:2" x14ac:dyDescent="0.2">
      <c r="B101261"/>
    </row>
    <row r="101262" spans="2:2" x14ac:dyDescent="0.2">
      <c r="B101262"/>
    </row>
    <row r="101263" spans="2:2" x14ac:dyDescent="0.2">
      <c r="B101263"/>
    </row>
    <row r="101264" spans="2:2" x14ac:dyDescent="0.2">
      <c r="B101264"/>
    </row>
    <row r="101265" spans="2:2" x14ac:dyDescent="0.2">
      <c r="B101265"/>
    </row>
    <row r="101266" spans="2:2" x14ac:dyDescent="0.2">
      <c r="B101266"/>
    </row>
    <row r="101267" spans="2:2" x14ac:dyDescent="0.2">
      <c r="B101267"/>
    </row>
    <row r="101268" spans="2:2" x14ac:dyDescent="0.2">
      <c r="B101268"/>
    </row>
    <row r="101269" spans="2:2" x14ac:dyDescent="0.2">
      <c r="B101269"/>
    </row>
    <row r="101270" spans="2:2" x14ac:dyDescent="0.2">
      <c r="B101270"/>
    </row>
    <row r="101271" spans="2:2" x14ac:dyDescent="0.2">
      <c r="B101271"/>
    </row>
    <row r="101272" spans="2:2" x14ac:dyDescent="0.2">
      <c r="B101272"/>
    </row>
    <row r="101273" spans="2:2" x14ac:dyDescent="0.2">
      <c r="B101273"/>
    </row>
    <row r="101274" spans="2:2" x14ac:dyDescent="0.2">
      <c r="B101274"/>
    </row>
    <row r="101275" spans="2:2" x14ac:dyDescent="0.2">
      <c r="B101275"/>
    </row>
    <row r="101276" spans="2:2" x14ac:dyDescent="0.2">
      <c r="B101276"/>
    </row>
    <row r="101277" spans="2:2" x14ac:dyDescent="0.2">
      <c r="B101277"/>
    </row>
    <row r="101278" spans="2:2" x14ac:dyDescent="0.2">
      <c r="B101278"/>
    </row>
    <row r="101279" spans="2:2" x14ac:dyDescent="0.2">
      <c r="B101279"/>
    </row>
    <row r="101280" spans="2:2" x14ac:dyDescent="0.2">
      <c r="B101280"/>
    </row>
    <row r="101281" spans="2:2" x14ac:dyDescent="0.2">
      <c r="B101281"/>
    </row>
    <row r="101282" spans="2:2" x14ac:dyDescent="0.2">
      <c r="B101282"/>
    </row>
    <row r="101283" spans="2:2" x14ac:dyDescent="0.2">
      <c r="B101283"/>
    </row>
    <row r="101284" spans="2:2" x14ac:dyDescent="0.2">
      <c r="B101284"/>
    </row>
    <row r="101285" spans="2:2" x14ac:dyDescent="0.2">
      <c r="B101285"/>
    </row>
    <row r="101286" spans="2:2" x14ac:dyDescent="0.2">
      <c r="B101286"/>
    </row>
    <row r="101287" spans="2:2" x14ac:dyDescent="0.2">
      <c r="B101287"/>
    </row>
    <row r="101288" spans="2:2" x14ac:dyDescent="0.2">
      <c r="B101288"/>
    </row>
    <row r="101289" spans="2:2" x14ac:dyDescent="0.2">
      <c r="B101289"/>
    </row>
    <row r="101290" spans="2:2" x14ac:dyDescent="0.2">
      <c r="B101290"/>
    </row>
    <row r="101291" spans="2:2" x14ac:dyDescent="0.2">
      <c r="B101291"/>
    </row>
    <row r="101292" spans="2:2" x14ac:dyDescent="0.2">
      <c r="B101292"/>
    </row>
    <row r="101293" spans="2:2" x14ac:dyDescent="0.2">
      <c r="B101293"/>
    </row>
    <row r="101294" spans="2:2" x14ac:dyDescent="0.2">
      <c r="B101294"/>
    </row>
    <row r="101295" spans="2:2" x14ac:dyDescent="0.2">
      <c r="B101295"/>
    </row>
    <row r="101296" spans="2:2" x14ac:dyDescent="0.2">
      <c r="B101296"/>
    </row>
    <row r="101297" spans="2:2" x14ac:dyDescent="0.2">
      <c r="B101297"/>
    </row>
    <row r="101298" spans="2:2" x14ac:dyDescent="0.2">
      <c r="B101298"/>
    </row>
    <row r="101299" spans="2:2" x14ac:dyDescent="0.2">
      <c r="B101299"/>
    </row>
    <row r="101300" spans="2:2" x14ac:dyDescent="0.2">
      <c r="B101300"/>
    </row>
    <row r="101301" spans="2:2" x14ac:dyDescent="0.2">
      <c r="B101301"/>
    </row>
    <row r="101302" spans="2:2" x14ac:dyDescent="0.2">
      <c r="B101302"/>
    </row>
    <row r="101303" spans="2:2" x14ac:dyDescent="0.2">
      <c r="B101303"/>
    </row>
    <row r="101304" spans="2:2" x14ac:dyDescent="0.2">
      <c r="B101304"/>
    </row>
    <row r="101305" spans="2:2" x14ac:dyDescent="0.2">
      <c r="B101305"/>
    </row>
    <row r="101306" spans="2:2" x14ac:dyDescent="0.2">
      <c r="B101306"/>
    </row>
    <row r="101307" spans="2:2" x14ac:dyDescent="0.2">
      <c r="B101307"/>
    </row>
    <row r="101308" spans="2:2" x14ac:dyDescent="0.2">
      <c r="B101308"/>
    </row>
    <row r="101309" spans="2:2" x14ac:dyDescent="0.2">
      <c r="B101309"/>
    </row>
    <row r="101310" spans="2:2" x14ac:dyDescent="0.2">
      <c r="B101310"/>
    </row>
    <row r="101311" spans="2:2" x14ac:dyDescent="0.2">
      <c r="B101311"/>
    </row>
    <row r="101312" spans="2:2" x14ac:dyDescent="0.2">
      <c r="B101312"/>
    </row>
    <row r="101313" spans="2:2" x14ac:dyDescent="0.2">
      <c r="B101313"/>
    </row>
    <row r="101314" spans="2:2" x14ac:dyDescent="0.2">
      <c r="B101314"/>
    </row>
    <row r="101315" spans="2:2" x14ac:dyDescent="0.2">
      <c r="B101315"/>
    </row>
    <row r="101316" spans="2:2" x14ac:dyDescent="0.2">
      <c r="B101316"/>
    </row>
    <row r="101317" spans="2:2" x14ac:dyDescent="0.2">
      <c r="B101317"/>
    </row>
    <row r="101318" spans="2:2" x14ac:dyDescent="0.2">
      <c r="B101318"/>
    </row>
    <row r="101319" spans="2:2" x14ac:dyDescent="0.2">
      <c r="B101319"/>
    </row>
    <row r="101320" spans="2:2" x14ac:dyDescent="0.2">
      <c r="B101320"/>
    </row>
    <row r="101321" spans="2:2" x14ac:dyDescent="0.2">
      <c r="B101321"/>
    </row>
    <row r="101322" spans="2:2" x14ac:dyDescent="0.2">
      <c r="B101322"/>
    </row>
    <row r="101323" spans="2:2" x14ac:dyDescent="0.2">
      <c r="B101323"/>
    </row>
    <row r="101324" spans="2:2" x14ac:dyDescent="0.2">
      <c r="B101324"/>
    </row>
    <row r="101325" spans="2:2" x14ac:dyDescent="0.2">
      <c r="B101325"/>
    </row>
    <row r="101326" spans="2:2" x14ac:dyDescent="0.2">
      <c r="B101326"/>
    </row>
    <row r="101327" spans="2:2" x14ac:dyDescent="0.2">
      <c r="B101327"/>
    </row>
    <row r="101328" spans="2:2" x14ac:dyDescent="0.2">
      <c r="B101328"/>
    </row>
    <row r="101329" spans="2:2" x14ac:dyDescent="0.2">
      <c r="B101329"/>
    </row>
    <row r="101330" spans="2:2" x14ac:dyDescent="0.2">
      <c r="B101330"/>
    </row>
    <row r="101331" spans="2:2" x14ac:dyDescent="0.2">
      <c r="B101331"/>
    </row>
    <row r="101332" spans="2:2" x14ac:dyDescent="0.2">
      <c r="B101332"/>
    </row>
    <row r="101333" spans="2:2" x14ac:dyDescent="0.2">
      <c r="B101333"/>
    </row>
    <row r="101334" spans="2:2" x14ac:dyDescent="0.2">
      <c r="B101334"/>
    </row>
    <row r="101335" spans="2:2" x14ac:dyDescent="0.2">
      <c r="B101335"/>
    </row>
    <row r="101336" spans="2:2" x14ac:dyDescent="0.2">
      <c r="B101336"/>
    </row>
    <row r="101337" spans="2:2" x14ac:dyDescent="0.2">
      <c r="B101337"/>
    </row>
    <row r="101338" spans="2:2" x14ac:dyDescent="0.2">
      <c r="B101338"/>
    </row>
    <row r="101339" spans="2:2" x14ac:dyDescent="0.2">
      <c r="B101339"/>
    </row>
    <row r="101340" spans="2:2" x14ac:dyDescent="0.2">
      <c r="B101340"/>
    </row>
    <row r="101341" spans="2:2" x14ac:dyDescent="0.2">
      <c r="B101341"/>
    </row>
    <row r="101342" spans="2:2" x14ac:dyDescent="0.2">
      <c r="B101342"/>
    </row>
    <row r="101343" spans="2:2" x14ac:dyDescent="0.2">
      <c r="B101343"/>
    </row>
    <row r="101344" spans="2:2" x14ac:dyDescent="0.2">
      <c r="B101344"/>
    </row>
    <row r="101345" spans="2:2" x14ac:dyDescent="0.2">
      <c r="B101345"/>
    </row>
    <row r="101346" spans="2:2" x14ac:dyDescent="0.2">
      <c r="B101346"/>
    </row>
    <row r="101347" spans="2:2" x14ac:dyDescent="0.2">
      <c r="B101347"/>
    </row>
    <row r="101348" spans="2:2" x14ac:dyDescent="0.2">
      <c r="B101348"/>
    </row>
    <row r="101349" spans="2:2" x14ac:dyDescent="0.2">
      <c r="B101349"/>
    </row>
    <row r="101350" spans="2:2" x14ac:dyDescent="0.2">
      <c r="B101350"/>
    </row>
    <row r="101351" spans="2:2" x14ac:dyDescent="0.2">
      <c r="B101351"/>
    </row>
    <row r="101352" spans="2:2" x14ac:dyDescent="0.2">
      <c r="B101352"/>
    </row>
    <row r="101353" spans="2:2" x14ac:dyDescent="0.2">
      <c r="B101353"/>
    </row>
    <row r="101354" spans="2:2" x14ac:dyDescent="0.2">
      <c r="B101354"/>
    </row>
    <row r="101355" spans="2:2" x14ac:dyDescent="0.2">
      <c r="B101355"/>
    </row>
    <row r="101356" spans="2:2" x14ac:dyDescent="0.2">
      <c r="B101356"/>
    </row>
    <row r="101357" spans="2:2" x14ac:dyDescent="0.2">
      <c r="B101357"/>
    </row>
    <row r="101358" spans="2:2" x14ac:dyDescent="0.2">
      <c r="B101358"/>
    </row>
    <row r="101359" spans="2:2" x14ac:dyDescent="0.2">
      <c r="B101359"/>
    </row>
    <row r="101360" spans="2:2" x14ac:dyDescent="0.2">
      <c r="B101360"/>
    </row>
    <row r="101361" spans="2:2" x14ac:dyDescent="0.2">
      <c r="B101361"/>
    </row>
    <row r="101362" spans="2:2" x14ac:dyDescent="0.2">
      <c r="B101362"/>
    </row>
    <row r="101363" spans="2:2" x14ac:dyDescent="0.2">
      <c r="B101363"/>
    </row>
    <row r="101364" spans="2:2" x14ac:dyDescent="0.2">
      <c r="B101364"/>
    </row>
    <row r="101365" spans="2:2" x14ac:dyDescent="0.2">
      <c r="B101365"/>
    </row>
    <row r="101366" spans="2:2" x14ac:dyDescent="0.2">
      <c r="B101366"/>
    </row>
    <row r="101367" spans="2:2" x14ac:dyDescent="0.2">
      <c r="B101367"/>
    </row>
    <row r="101368" spans="2:2" x14ac:dyDescent="0.2">
      <c r="B101368"/>
    </row>
    <row r="101369" spans="2:2" x14ac:dyDescent="0.2">
      <c r="B101369"/>
    </row>
    <row r="101370" spans="2:2" x14ac:dyDescent="0.2">
      <c r="B101370"/>
    </row>
    <row r="101371" spans="2:2" x14ac:dyDescent="0.2">
      <c r="B101371"/>
    </row>
    <row r="101372" spans="2:2" x14ac:dyDescent="0.2">
      <c r="B101372"/>
    </row>
    <row r="101373" spans="2:2" x14ac:dyDescent="0.2">
      <c r="B101373"/>
    </row>
    <row r="101374" spans="2:2" x14ac:dyDescent="0.2">
      <c r="B101374"/>
    </row>
    <row r="101375" spans="2:2" x14ac:dyDescent="0.2">
      <c r="B101375"/>
    </row>
    <row r="101376" spans="2:2" x14ac:dyDescent="0.2">
      <c r="B101376"/>
    </row>
    <row r="101377" spans="2:2" x14ac:dyDescent="0.2">
      <c r="B101377"/>
    </row>
    <row r="101378" spans="2:2" x14ac:dyDescent="0.2">
      <c r="B101378"/>
    </row>
    <row r="101379" spans="2:2" x14ac:dyDescent="0.2">
      <c r="B101379"/>
    </row>
    <row r="101380" spans="2:2" x14ac:dyDescent="0.2">
      <c r="B101380"/>
    </row>
    <row r="101381" spans="2:2" x14ac:dyDescent="0.2">
      <c r="B101381"/>
    </row>
    <row r="101382" spans="2:2" x14ac:dyDescent="0.2">
      <c r="B101382"/>
    </row>
    <row r="101383" spans="2:2" x14ac:dyDescent="0.2">
      <c r="B101383"/>
    </row>
    <row r="101384" spans="2:2" x14ac:dyDescent="0.2">
      <c r="B101384"/>
    </row>
    <row r="101385" spans="2:2" x14ac:dyDescent="0.2">
      <c r="B101385"/>
    </row>
    <row r="101386" spans="2:2" x14ac:dyDescent="0.2">
      <c r="B101386"/>
    </row>
    <row r="101387" spans="2:2" x14ac:dyDescent="0.2">
      <c r="B101387"/>
    </row>
    <row r="101388" spans="2:2" x14ac:dyDescent="0.2">
      <c r="B101388"/>
    </row>
    <row r="101389" spans="2:2" x14ac:dyDescent="0.2">
      <c r="B101389"/>
    </row>
    <row r="101390" spans="2:2" x14ac:dyDescent="0.2">
      <c r="B101390"/>
    </row>
    <row r="101391" spans="2:2" x14ac:dyDescent="0.2">
      <c r="B101391"/>
    </row>
    <row r="101392" spans="2:2" x14ac:dyDescent="0.2">
      <c r="B101392"/>
    </row>
    <row r="101393" spans="2:2" x14ac:dyDescent="0.2">
      <c r="B101393"/>
    </row>
    <row r="101394" spans="2:2" x14ac:dyDescent="0.2">
      <c r="B101394"/>
    </row>
    <row r="101395" spans="2:2" x14ac:dyDescent="0.2">
      <c r="B101395"/>
    </row>
    <row r="101396" spans="2:2" x14ac:dyDescent="0.2">
      <c r="B101396"/>
    </row>
    <row r="101397" spans="2:2" x14ac:dyDescent="0.2">
      <c r="B101397"/>
    </row>
    <row r="101398" spans="2:2" x14ac:dyDescent="0.2">
      <c r="B101398"/>
    </row>
    <row r="101399" spans="2:2" x14ac:dyDescent="0.2">
      <c r="B101399"/>
    </row>
    <row r="101400" spans="2:2" x14ac:dyDescent="0.2">
      <c r="B101400"/>
    </row>
    <row r="101401" spans="2:2" x14ac:dyDescent="0.2">
      <c r="B101401"/>
    </row>
    <row r="101402" spans="2:2" x14ac:dyDescent="0.2">
      <c r="B101402"/>
    </row>
    <row r="101403" spans="2:2" x14ac:dyDescent="0.2">
      <c r="B101403"/>
    </row>
    <row r="101404" spans="2:2" x14ac:dyDescent="0.2">
      <c r="B101404"/>
    </row>
    <row r="101405" spans="2:2" x14ac:dyDescent="0.2">
      <c r="B101405"/>
    </row>
    <row r="101406" spans="2:2" x14ac:dyDescent="0.2">
      <c r="B101406"/>
    </row>
    <row r="101407" spans="2:2" x14ac:dyDescent="0.2">
      <c r="B101407"/>
    </row>
    <row r="101408" spans="2:2" x14ac:dyDescent="0.2">
      <c r="B101408"/>
    </row>
    <row r="101409" spans="2:2" x14ac:dyDescent="0.2">
      <c r="B101409"/>
    </row>
    <row r="101410" spans="2:2" x14ac:dyDescent="0.2">
      <c r="B101410"/>
    </row>
    <row r="101411" spans="2:2" x14ac:dyDescent="0.2">
      <c r="B101411"/>
    </row>
    <row r="101412" spans="2:2" x14ac:dyDescent="0.2">
      <c r="B101412"/>
    </row>
    <row r="101413" spans="2:2" x14ac:dyDescent="0.2">
      <c r="B101413"/>
    </row>
    <row r="101414" spans="2:2" x14ac:dyDescent="0.2">
      <c r="B101414"/>
    </row>
    <row r="101415" spans="2:2" x14ac:dyDescent="0.2">
      <c r="B101415"/>
    </row>
    <row r="101416" spans="2:2" x14ac:dyDescent="0.2">
      <c r="B101416"/>
    </row>
    <row r="101417" spans="2:2" x14ac:dyDescent="0.2">
      <c r="B101417"/>
    </row>
    <row r="101418" spans="2:2" x14ac:dyDescent="0.2">
      <c r="B101418"/>
    </row>
    <row r="101419" spans="2:2" x14ac:dyDescent="0.2">
      <c r="B101419"/>
    </row>
    <row r="101420" spans="2:2" x14ac:dyDescent="0.2">
      <c r="B101420"/>
    </row>
    <row r="101421" spans="2:2" x14ac:dyDescent="0.2">
      <c r="B101421"/>
    </row>
    <row r="101422" spans="2:2" x14ac:dyDescent="0.2">
      <c r="B101422"/>
    </row>
    <row r="101423" spans="2:2" x14ac:dyDescent="0.2">
      <c r="B101423"/>
    </row>
    <row r="101424" spans="2:2" x14ac:dyDescent="0.2">
      <c r="B101424"/>
    </row>
    <row r="101425" spans="2:2" x14ac:dyDescent="0.2">
      <c r="B101425"/>
    </row>
    <row r="101426" spans="2:2" x14ac:dyDescent="0.2">
      <c r="B101426"/>
    </row>
    <row r="101427" spans="2:2" x14ac:dyDescent="0.2">
      <c r="B101427"/>
    </row>
    <row r="101428" spans="2:2" x14ac:dyDescent="0.2">
      <c r="B101428"/>
    </row>
    <row r="101429" spans="2:2" x14ac:dyDescent="0.2">
      <c r="B101429"/>
    </row>
    <row r="101430" spans="2:2" x14ac:dyDescent="0.2">
      <c r="B101430"/>
    </row>
    <row r="101431" spans="2:2" x14ac:dyDescent="0.2">
      <c r="B101431"/>
    </row>
    <row r="101432" spans="2:2" x14ac:dyDescent="0.2">
      <c r="B101432"/>
    </row>
    <row r="101433" spans="2:2" x14ac:dyDescent="0.2">
      <c r="B101433"/>
    </row>
    <row r="101434" spans="2:2" x14ac:dyDescent="0.2">
      <c r="B101434"/>
    </row>
    <row r="101435" spans="2:2" x14ac:dyDescent="0.2">
      <c r="B101435"/>
    </row>
    <row r="101436" spans="2:2" x14ac:dyDescent="0.2">
      <c r="B101436"/>
    </row>
    <row r="101437" spans="2:2" x14ac:dyDescent="0.2">
      <c r="B101437"/>
    </row>
    <row r="101438" spans="2:2" x14ac:dyDescent="0.2">
      <c r="B101438"/>
    </row>
    <row r="101439" spans="2:2" x14ac:dyDescent="0.2">
      <c r="B101439"/>
    </row>
    <row r="101440" spans="2:2" x14ac:dyDescent="0.2">
      <c r="B101440"/>
    </row>
    <row r="101441" spans="2:2" x14ac:dyDescent="0.2">
      <c r="B101441"/>
    </row>
    <row r="101442" spans="2:2" x14ac:dyDescent="0.2">
      <c r="B101442"/>
    </row>
    <row r="101443" spans="2:2" x14ac:dyDescent="0.2">
      <c r="B101443"/>
    </row>
    <row r="101444" spans="2:2" x14ac:dyDescent="0.2">
      <c r="B101444"/>
    </row>
    <row r="101445" spans="2:2" x14ac:dyDescent="0.2">
      <c r="B101445"/>
    </row>
    <row r="101446" spans="2:2" x14ac:dyDescent="0.2">
      <c r="B101446"/>
    </row>
    <row r="101447" spans="2:2" x14ac:dyDescent="0.2">
      <c r="B101447"/>
    </row>
    <row r="101448" spans="2:2" x14ac:dyDescent="0.2">
      <c r="B101448"/>
    </row>
    <row r="101449" spans="2:2" x14ac:dyDescent="0.2">
      <c r="B101449"/>
    </row>
    <row r="101450" spans="2:2" x14ac:dyDescent="0.2">
      <c r="B101450"/>
    </row>
    <row r="101451" spans="2:2" x14ac:dyDescent="0.2">
      <c r="B101451"/>
    </row>
    <row r="101452" spans="2:2" x14ac:dyDescent="0.2">
      <c r="B101452"/>
    </row>
    <row r="101453" spans="2:2" x14ac:dyDescent="0.2">
      <c r="B101453"/>
    </row>
    <row r="101454" spans="2:2" x14ac:dyDescent="0.2">
      <c r="B101454"/>
    </row>
    <row r="101455" spans="2:2" x14ac:dyDescent="0.2">
      <c r="B101455"/>
    </row>
    <row r="101456" spans="2:2" x14ac:dyDescent="0.2">
      <c r="B101456"/>
    </row>
    <row r="101457" spans="2:2" x14ac:dyDescent="0.2">
      <c r="B101457"/>
    </row>
    <row r="101458" spans="2:2" x14ac:dyDescent="0.2">
      <c r="B101458"/>
    </row>
    <row r="101459" spans="2:2" x14ac:dyDescent="0.2">
      <c r="B101459"/>
    </row>
    <row r="101460" spans="2:2" x14ac:dyDescent="0.2">
      <c r="B101460"/>
    </row>
    <row r="101461" spans="2:2" x14ac:dyDescent="0.2">
      <c r="B101461"/>
    </row>
    <row r="101462" spans="2:2" x14ac:dyDescent="0.2">
      <c r="B101462"/>
    </row>
    <row r="101463" spans="2:2" x14ac:dyDescent="0.2">
      <c r="B101463"/>
    </row>
    <row r="101464" spans="2:2" x14ac:dyDescent="0.2">
      <c r="B101464"/>
    </row>
    <row r="101465" spans="2:2" x14ac:dyDescent="0.2">
      <c r="B101465"/>
    </row>
    <row r="101466" spans="2:2" x14ac:dyDescent="0.2">
      <c r="B101466"/>
    </row>
    <row r="101467" spans="2:2" x14ac:dyDescent="0.2">
      <c r="B101467"/>
    </row>
    <row r="101468" spans="2:2" x14ac:dyDescent="0.2">
      <c r="B101468"/>
    </row>
    <row r="101469" spans="2:2" x14ac:dyDescent="0.2">
      <c r="B101469"/>
    </row>
    <row r="101470" spans="2:2" x14ac:dyDescent="0.2">
      <c r="B101470"/>
    </row>
    <row r="101471" spans="2:2" x14ac:dyDescent="0.2">
      <c r="B101471"/>
    </row>
    <row r="101472" spans="2:2" x14ac:dyDescent="0.2">
      <c r="B101472"/>
    </row>
    <row r="101473" spans="2:2" x14ac:dyDescent="0.2">
      <c r="B101473"/>
    </row>
    <row r="101474" spans="2:2" x14ac:dyDescent="0.2">
      <c r="B101474"/>
    </row>
    <row r="101475" spans="2:2" x14ac:dyDescent="0.2">
      <c r="B101475"/>
    </row>
    <row r="101476" spans="2:2" x14ac:dyDescent="0.2">
      <c r="B101476"/>
    </row>
    <row r="101477" spans="2:2" x14ac:dyDescent="0.2">
      <c r="B101477"/>
    </row>
    <row r="101478" spans="2:2" x14ac:dyDescent="0.2">
      <c r="B101478"/>
    </row>
    <row r="101479" spans="2:2" x14ac:dyDescent="0.2">
      <c r="B101479"/>
    </row>
    <row r="101480" spans="2:2" x14ac:dyDescent="0.2">
      <c r="B101480"/>
    </row>
    <row r="101481" spans="2:2" x14ac:dyDescent="0.2">
      <c r="B101481"/>
    </row>
    <row r="101482" spans="2:2" x14ac:dyDescent="0.2">
      <c r="B101482"/>
    </row>
    <row r="101483" spans="2:2" x14ac:dyDescent="0.2">
      <c r="B101483"/>
    </row>
    <row r="101484" spans="2:2" x14ac:dyDescent="0.2">
      <c r="B101484"/>
    </row>
    <row r="101485" spans="2:2" x14ac:dyDescent="0.2">
      <c r="B101485"/>
    </row>
    <row r="101486" spans="2:2" x14ac:dyDescent="0.2">
      <c r="B101486"/>
    </row>
    <row r="101487" spans="2:2" x14ac:dyDescent="0.2">
      <c r="B101487"/>
    </row>
    <row r="101488" spans="2:2" x14ac:dyDescent="0.2">
      <c r="B101488"/>
    </row>
    <row r="101489" spans="2:2" x14ac:dyDescent="0.2">
      <c r="B101489"/>
    </row>
    <row r="101490" spans="2:2" x14ac:dyDescent="0.2">
      <c r="B101490"/>
    </row>
    <row r="101491" spans="2:2" x14ac:dyDescent="0.2">
      <c r="B101491"/>
    </row>
    <row r="101492" spans="2:2" x14ac:dyDescent="0.2">
      <c r="B101492"/>
    </row>
    <row r="101493" spans="2:2" x14ac:dyDescent="0.2">
      <c r="B101493"/>
    </row>
    <row r="101494" spans="2:2" x14ac:dyDescent="0.2">
      <c r="B101494"/>
    </row>
    <row r="101495" spans="2:2" x14ac:dyDescent="0.2">
      <c r="B101495"/>
    </row>
    <row r="101496" spans="2:2" x14ac:dyDescent="0.2">
      <c r="B101496"/>
    </row>
    <row r="101497" spans="2:2" x14ac:dyDescent="0.2">
      <c r="B101497"/>
    </row>
    <row r="101498" spans="2:2" x14ac:dyDescent="0.2">
      <c r="B101498"/>
    </row>
    <row r="101499" spans="2:2" x14ac:dyDescent="0.2">
      <c r="B101499"/>
    </row>
    <row r="101500" spans="2:2" x14ac:dyDescent="0.2">
      <c r="B101500"/>
    </row>
    <row r="101501" spans="2:2" x14ac:dyDescent="0.2">
      <c r="B101501"/>
    </row>
    <row r="101502" spans="2:2" x14ac:dyDescent="0.2">
      <c r="B101502"/>
    </row>
    <row r="101503" spans="2:2" x14ac:dyDescent="0.2">
      <c r="B101503"/>
    </row>
    <row r="101504" spans="2:2" x14ac:dyDescent="0.2">
      <c r="B101504"/>
    </row>
    <row r="101505" spans="2:2" x14ac:dyDescent="0.2">
      <c r="B101505"/>
    </row>
    <row r="101506" spans="2:2" x14ac:dyDescent="0.2">
      <c r="B101506"/>
    </row>
    <row r="101507" spans="2:2" x14ac:dyDescent="0.2">
      <c r="B101507"/>
    </row>
    <row r="101508" spans="2:2" x14ac:dyDescent="0.2">
      <c r="B101508"/>
    </row>
    <row r="101509" spans="2:2" x14ac:dyDescent="0.2">
      <c r="B101509"/>
    </row>
    <row r="101510" spans="2:2" x14ac:dyDescent="0.2">
      <c r="B101510"/>
    </row>
    <row r="101511" spans="2:2" x14ac:dyDescent="0.2">
      <c r="B101511"/>
    </row>
    <row r="101512" spans="2:2" x14ac:dyDescent="0.2">
      <c r="B101512"/>
    </row>
    <row r="101513" spans="2:2" x14ac:dyDescent="0.2">
      <c r="B101513"/>
    </row>
    <row r="101514" spans="2:2" x14ac:dyDescent="0.2">
      <c r="B101514"/>
    </row>
    <row r="101515" spans="2:2" x14ac:dyDescent="0.2">
      <c r="B101515"/>
    </row>
    <row r="101516" spans="2:2" x14ac:dyDescent="0.2">
      <c r="B101516"/>
    </row>
    <row r="101517" spans="2:2" x14ac:dyDescent="0.2">
      <c r="B101517"/>
    </row>
    <row r="101518" spans="2:2" x14ac:dyDescent="0.2">
      <c r="B101518"/>
    </row>
    <row r="101519" spans="2:2" x14ac:dyDescent="0.2">
      <c r="B101519"/>
    </row>
    <row r="101520" spans="2:2" x14ac:dyDescent="0.2">
      <c r="B101520"/>
    </row>
    <row r="101521" spans="2:2" x14ac:dyDescent="0.2">
      <c r="B101521"/>
    </row>
    <row r="101522" spans="2:2" x14ac:dyDescent="0.2">
      <c r="B101522"/>
    </row>
    <row r="101523" spans="2:2" x14ac:dyDescent="0.2">
      <c r="B101523"/>
    </row>
    <row r="101524" spans="2:2" x14ac:dyDescent="0.2">
      <c r="B101524"/>
    </row>
    <row r="101525" spans="2:2" x14ac:dyDescent="0.2">
      <c r="B101525"/>
    </row>
    <row r="101526" spans="2:2" x14ac:dyDescent="0.2">
      <c r="B101526"/>
    </row>
    <row r="101527" spans="2:2" x14ac:dyDescent="0.2">
      <c r="B101527"/>
    </row>
    <row r="101528" spans="2:2" x14ac:dyDescent="0.2">
      <c r="B101528"/>
    </row>
    <row r="101529" spans="2:2" x14ac:dyDescent="0.2">
      <c r="B101529"/>
    </row>
    <row r="101530" spans="2:2" x14ac:dyDescent="0.2">
      <c r="B101530"/>
    </row>
    <row r="101531" spans="2:2" x14ac:dyDescent="0.2">
      <c r="B101531"/>
    </row>
    <row r="101532" spans="2:2" x14ac:dyDescent="0.2">
      <c r="B101532"/>
    </row>
    <row r="101533" spans="2:2" x14ac:dyDescent="0.2">
      <c r="B101533"/>
    </row>
    <row r="101534" spans="2:2" x14ac:dyDescent="0.2">
      <c r="B101534"/>
    </row>
    <row r="101535" spans="2:2" x14ac:dyDescent="0.2">
      <c r="B101535"/>
    </row>
    <row r="101536" spans="2:2" x14ac:dyDescent="0.2">
      <c r="B101536"/>
    </row>
    <row r="101537" spans="2:2" x14ac:dyDescent="0.2">
      <c r="B101537"/>
    </row>
    <row r="101538" spans="2:2" x14ac:dyDescent="0.2">
      <c r="B101538"/>
    </row>
    <row r="101539" spans="2:2" x14ac:dyDescent="0.2">
      <c r="B101539"/>
    </row>
    <row r="101540" spans="2:2" x14ac:dyDescent="0.2">
      <c r="B101540"/>
    </row>
    <row r="101541" spans="2:2" x14ac:dyDescent="0.2">
      <c r="B101541"/>
    </row>
    <row r="101542" spans="2:2" x14ac:dyDescent="0.2">
      <c r="B101542"/>
    </row>
    <row r="101543" spans="2:2" x14ac:dyDescent="0.2">
      <c r="B101543"/>
    </row>
    <row r="101544" spans="2:2" x14ac:dyDescent="0.2">
      <c r="B101544"/>
    </row>
    <row r="101545" spans="2:2" x14ac:dyDescent="0.2">
      <c r="B101545"/>
    </row>
    <row r="101546" spans="2:2" x14ac:dyDescent="0.2">
      <c r="B101546"/>
    </row>
    <row r="101547" spans="2:2" x14ac:dyDescent="0.2">
      <c r="B101547"/>
    </row>
    <row r="101548" spans="2:2" x14ac:dyDescent="0.2">
      <c r="B101548"/>
    </row>
    <row r="101549" spans="2:2" x14ac:dyDescent="0.2">
      <c r="B101549"/>
    </row>
    <row r="101550" spans="2:2" x14ac:dyDescent="0.2">
      <c r="B101550"/>
    </row>
    <row r="101551" spans="2:2" x14ac:dyDescent="0.2">
      <c r="B101551"/>
    </row>
    <row r="101552" spans="2:2" x14ac:dyDescent="0.2">
      <c r="B101552"/>
    </row>
    <row r="101553" spans="2:2" x14ac:dyDescent="0.2">
      <c r="B101553"/>
    </row>
    <row r="101554" spans="2:2" x14ac:dyDescent="0.2">
      <c r="B101554"/>
    </row>
    <row r="101555" spans="2:2" x14ac:dyDescent="0.2">
      <c r="B101555"/>
    </row>
    <row r="101556" spans="2:2" x14ac:dyDescent="0.2">
      <c r="B101556"/>
    </row>
    <row r="101557" spans="2:2" x14ac:dyDescent="0.2">
      <c r="B101557"/>
    </row>
    <row r="101558" spans="2:2" x14ac:dyDescent="0.2">
      <c r="B101558"/>
    </row>
    <row r="101559" spans="2:2" x14ac:dyDescent="0.2">
      <c r="B101559"/>
    </row>
    <row r="101560" spans="2:2" x14ac:dyDescent="0.2">
      <c r="B101560"/>
    </row>
    <row r="101561" spans="2:2" x14ac:dyDescent="0.2">
      <c r="B101561"/>
    </row>
    <row r="101562" spans="2:2" x14ac:dyDescent="0.2">
      <c r="B101562"/>
    </row>
    <row r="101563" spans="2:2" x14ac:dyDescent="0.2">
      <c r="B101563"/>
    </row>
    <row r="101564" spans="2:2" x14ac:dyDescent="0.2">
      <c r="B101564"/>
    </row>
    <row r="101565" spans="2:2" x14ac:dyDescent="0.2">
      <c r="B101565"/>
    </row>
    <row r="101566" spans="2:2" x14ac:dyDescent="0.2">
      <c r="B101566"/>
    </row>
    <row r="101567" spans="2:2" x14ac:dyDescent="0.2">
      <c r="B101567"/>
    </row>
    <row r="101568" spans="2:2" x14ac:dyDescent="0.2">
      <c r="B101568"/>
    </row>
    <row r="101569" spans="2:2" x14ac:dyDescent="0.2">
      <c r="B101569"/>
    </row>
    <row r="101570" spans="2:2" x14ac:dyDescent="0.2">
      <c r="B101570"/>
    </row>
    <row r="101571" spans="2:2" x14ac:dyDescent="0.2">
      <c r="B101571"/>
    </row>
    <row r="101572" spans="2:2" x14ac:dyDescent="0.2">
      <c r="B101572"/>
    </row>
    <row r="101573" spans="2:2" x14ac:dyDescent="0.2">
      <c r="B101573"/>
    </row>
    <row r="101574" spans="2:2" x14ac:dyDescent="0.2">
      <c r="B101574"/>
    </row>
    <row r="101575" spans="2:2" x14ac:dyDescent="0.2">
      <c r="B101575"/>
    </row>
    <row r="101576" spans="2:2" x14ac:dyDescent="0.2">
      <c r="B101576"/>
    </row>
    <row r="101577" spans="2:2" x14ac:dyDescent="0.2">
      <c r="B101577"/>
    </row>
    <row r="101578" spans="2:2" x14ac:dyDescent="0.2">
      <c r="B101578"/>
    </row>
    <row r="101579" spans="2:2" x14ac:dyDescent="0.2">
      <c r="B101579"/>
    </row>
    <row r="101580" spans="2:2" x14ac:dyDescent="0.2">
      <c r="B101580"/>
    </row>
    <row r="101581" spans="2:2" x14ac:dyDescent="0.2">
      <c r="B101581"/>
    </row>
    <row r="101582" spans="2:2" x14ac:dyDescent="0.2">
      <c r="B101582"/>
    </row>
    <row r="101583" spans="2:2" x14ac:dyDescent="0.2">
      <c r="B101583"/>
    </row>
    <row r="101584" spans="2:2" x14ac:dyDescent="0.2">
      <c r="B101584"/>
    </row>
    <row r="101585" spans="2:2" x14ac:dyDescent="0.2">
      <c r="B101585"/>
    </row>
    <row r="101586" spans="2:2" x14ac:dyDescent="0.2">
      <c r="B101586"/>
    </row>
    <row r="101587" spans="2:2" x14ac:dyDescent="0.2">
      <c r="B101587"/>
    </row>
    <row r="101588" spans="2:2" x14ac:dyDescent="0.2">
      <c r="B101588"/>
    </row>
    <row r="101589" spans="2:2" x14ac:dyDescent="0.2">
      <c r="B101589"/>
    </row>
    <row r="101590" spans="2:2" x14ac:dyDescent="0.2">
      <c r="B101590"/>
    </row>
    <row r="101591" spans="2:2" x14ac:dyDescent="0.2">
      <c r="B101591"/>
    </row>
    <row r="101592" spans="2:2" x14ac:dyDescent="0.2">
      <c r="B101592"/>
    </row>
    <row r="101593" spans="2:2" x14ac:dyDescent="0.2">
      <c r="B101593"/>
    </row>
    <row r="101594" spans="2:2" x14ac:dyDescent="0.2">
      <c r="B101594"/>
    </row>
    <row r="101595" spans="2:2" x14ac:dyDescent="0.2">
      <c r="B101595"/>
    </row>
    <row r="101596" spans="2:2" x14ac:dyDescent="0.2">
      <c r="B101596"/>
    </row>
    <row r="101597" spans="2:2" x14ac:dyDescent="0.2">
      <c r="B101597"/>
    </row>
    <row r="101598" spans="2:2" x14ac:dyDescent="0.2">
      <c r="B101598"/>
    </row>
    <row r="101599" spans="2:2" x14ac:dyDescent="0.2">
      <c r="B101599"/>
    </row>
    <row r="101600" spans="2:2" x14ac:dyDescent="0.2">
      <c r="B101600"/>
    </row>
    <row r="101601" spans="2:2" x14ac:dyDescent="0.2">
      <c r="B101601"/>
    </row>
    <row r="101602" spans="2:2" x14ac:dyDescent="0.2">
      <c r="B101602"/>
    </row>
    <row r="101603" spans="2:2" x14ac:dyDescent="0.2">
      <c r="B101603"/>
    </row>
    <row r="101604" spans="2:2" x14ac:dyDescent="0.2">
      <c r="B101604"/>
    </row>
    <row r="101605" spans="2:2" x14ac:dyDescent="0.2">
      <c r="B101605"/>
    </row>
    <row r="101606" spans="2:2" x14ac:dyDescent="0.2">
      <c r="B101606"/>
    </row>
    <row r="101607" spans="2:2" x14ac:dyDescent="0.2">
      <c r="B101607"/>
    </row>
    <row r="101608" spans="2:2" x14ac:dyDescent="0.2">
      <c r="B101608"/>
    </row>
    <row r="101609" spans="2:2" x14ac:dyDescent="0.2">
      <c r="B101609"/>
    </row>
    <row r="101610" spans="2:2" x14ac:dyDescent="0.2">
      <c r="B101610"/>
    </row>
    <row r="101611" spans="2:2" x14ac:dyDescent="0.2">
      <c r="B101611"/>
    </row>
    <row r="101612" spans="2:2" x14ac:dyDescent="0.2">
      <c r="B101612"/>
    </row>
    <row r="101613" spans="2:2" x14ac:dyDescent="0.2">
      <c r="B101613"/>
    </row>
    <row r="101614" spans="2:2" x14ac:dyDescent="0.2">
      <c r="B101614"/>
    </row>
    <row r="101615" spans="2:2" x14ac:dyDescent="0.2">
      <c r="B101615"/>
    </row>
    <row r="101616" spans="2:2" x14ac:dyDescent="0.2">
      <c r="B101616"/>
    </row>
    <row r="101617" spans="2:2" x14ac:dyDescent="0.2">
      <c r="B101617"/>
    </row>
    <row r="101618" spans="2:2" x14ac:dyDescent="0.2">
      <c r="B101618"/>
    </row>
    <row r="101619" spans="2:2" x14ac:dyDescent="0.2">
      <c r="B101619"/>
    </row>
    <row r="101620" spans="2:2" x14ac:dyDescent="0.2">
      <c r="B101620"/>
    </row>
    <row r="101621" spans="2:2" x14ac:dyDescent="0.2">
      <c r="B101621"/>
    </row>
    <row r="101622" spans="2:2" x14ac:dyDescent="0.2">
      <c r="B101622"/>
    </row>
    <row r="101623" spans="2:2" x14ac:dyDescent="0.2">
      <c r="B101623"/>
    </row>
    <row r="101624" spans="2:2" x14ac:dyDescent="0.2">
      <c r="B101624"/>
    </row>
    <row r="101625" spans="2:2" x14ac:dyDescent="0.2">
      <c r="B101625"/>
    </row>
    <row r="101626" spans="2:2" x14ac:dyDescent="0.2">
      <c r="B101626"/>
    </row>
    <row r="101627" spans="2:2" x14ac:dyDescent="0.2">
      <c r="B101627"/>
    </row>
    <row r="101628" spans="2:2" x14ac:dyDescent="0.2">
      <c r="B101628"/>
    </row>
    <row r="101629" spans="2:2" x14ac:dyDescent="0.2">
      <c r="B101629"/>
    </row>
    <row r="101630" spans="2:2" x14ac:dyDescent="0.2">
      <c r="B101630"/>
    </row>
    <row r="101631" spans="2:2" x14ac:dyDescent="0.2">
      <c r="B101631"/>
    </row>
    <row r="101632" spans="2:2" x14ac:dyDescent="0.2">
      <c r="B101632"/>
    </row>
    <row r="101633" spans="2:2" x14ac:dyDescent="0.2">
      <c r="B101633"/>
    </row>
    <row r="101634" spans="2:2" x14ac:dyDescent="0.2">
      <c r="B101634"/>
    </row>
    <row r="101635" spans="2:2" x14ac:dyDescent="0.2">
      <c r="B101635"/>
    </row>
    <row r="101636" spans="2:2" x14ac:dyDescent="0.2">
      <c r="B101636"/>
    </row>
    <row r="101637" spans="2:2" x14ac:dyDescent="0.2">
      <c r="B101637"/>
    </row>
    <row r="101638" spans="2:2" x14ac:dyDescent="0.2">
      <c r="B101638"/>
    </row>
    <row r="101639" spans="2:2" x14ac:dyDescent="0.2">
      <c r="B101639"/>
    </row>
    <row r="101640" spans="2:2" x14ac:dyDescent="0.2">
      <c r="B101640"/>
    </row>
    <row r="101641" spans="2:2" x14ac:dyDescent="0.2">
      <c r="B101641"/>
    </row>
    <row r="101642" spans="2:2" x14ac:dyDescent="0.2">
      <c r="B101642"/>
    </row>
    <row r="101643" spans="2:2" x14ac:dyDescent="0.2">
      <c r="B101643"/>
    </row>
    <row r="101644" spans="2:2" x14ac:dyDescent="0.2">
      <c r="B101644"/>
    </row>
    <row r="101645" spans="2:2" x14ac:dyDescent="0.2">
      <c r="B101645"/>
    </row>
    <row r="101646" spans="2:2" x14ac:dyDescent="0.2">
      <c r="B101646"/>
    </row>
    <row r="101647" spans="2:2" x14ac:dyDescent="0.2">
      <c r="B101647"/>
    </row>
    <row r="101648" spans="2:2" x14ac:dyDescent="0.2">
      <c r="B101648"/>
    </row>
    <row r="101649" spans="2:2" x14ac:dyDescent="0.2">
      <c r="B101649"/>
    </row>
    <row r="101650" spans="2:2" x14ac:dyDescent="0.2">
      <c r="B101650"/>
    </row>
    <row r="101651" spans="2:2" x14ac:dyDescent="0.2">
      <c r="B101651"/>
    </row>
    <row r="101652" spans="2:2" x14ac:dyDescent="0.2">
      <c r="B101652"/>
    </row>
    <row r="101653" spans="2:2" x14ac:dyDescent="0.2">
      <c r="B101653"/>
    </row>
    <row r="101654" spans="2:2" x14ac:dyDescent="0.2">
      <c r="B101654"/>
    </row>
    <row r="101655" spans="2:2" x14ac:dyDescent="0.2">
      <c r="B101655"/>
    </row>
    <row r="101656" spans="2:2" x14ac:dyDescent="0.2">
      <c r="B101656"/>
    </row>
    <row r="101657" spans="2:2" x14ac:dyDescent="0.2">
      <c r="B101657"/>
    </row>
    <row r="101658" spans="2:2" x14ac:dyDescent="0.2">
      <c r="B101658"/>
    </row>
    <row r="101659" spans="2:2" x14ac:dyDescent="0.2">
      <c r="B101659"/>
    </row>
    <row r="101660" spans="2:2" x14ac:dyDescent="0.2">
      <c r="B101660"/>
    </row>
    <row r="101661" spans="2:2" x14ac:dyDescent="0.2">
      <c r="B101661"/>
    </row>
    <row r="101662" spans="2:2" x14ac:dyDescent="0.2">
      <c r="B101662"/>
    </row>
    <row r="101663" spans="2:2" x14ac:dyDescent="0.2">
      <c r="B101663"/>
    </row>
    <row r="101664" spans="2:2" x14ac:dyDescent="0.2">
      <c r="B101664"/>
    </row>
    <row r="101665" spans="2:2" x14ac:dyDescent="0.2">
      <c r="B101665"/>
    </row>
    <row r="101666" spans="2:2" x14ac:dyDescent="0.2">
      <c r="B101666"/>
    </row>
    <row r="101667" spans="2:2" x14ac:dyDescent="0.2">
      <c r="B101667"/>
    </row>
    <row r="101668" spans="2:2" x14ac:dyDescent="0.2">
      <c r="B101668"/>
    </row>
    <row r="101669" spans="2:2" x14ac:dyDescent="0.2">
      <c r="B101669"/>
    </row>
    <row r="101670" spans="2:2" x14ac:dyDescent="0.2">
      <c r="B101670"/>
    </row>
    <row r="101671" spans="2:2" x14ac:dyDescent="0.2">
      <c r="B101671"/>
    </row>
    <row r="101672" spans="2:2" x14ac:dyDescent="0.2">
      <c r="B101672"/>
    </row>
    <row r="101673" spans="2:2" x14ac:dyDescent="0.2">
      <c r="B101673"/>
    </row>
    <row r="101674" spans="2:2" x14ac:dyDescent="0.2">
      <c r="B101674"/>
    </row>
    <row r="101675" spans="2:2" x14ac:dyDescent="0.2">
      <c r="B101675"/>
    </row>
    <row r="101676" spans="2:2" x14ac:dyDescent="0.2">
      <c r="B101676"/>
    </row>
    <row r="101677" spans="2:2" x14ac:dyDescent="0.2">
      <c r="B101677"/>
    </row>
    <row r="101678" spans="2:2" x14ac:dyDescent="0.2">
      <c r="B101678"/>
    </row>
    <row r="101679" spans="2:2" x14ac:dyDescent="0.2">
      <c r="B101679"/>
    </row>
    <row r="101680" spans="2:2" x14ac:dyDescent="0.2">
      <c r="B101680"/>
    </row>
    <row r="101681" spans="2:2" x14ac:dyDescent="0.2">
      <c r="B101681"/>
    </row>
    <row r="101682" spans="2:2" x14ac:dyDescent="0.2">
      <c r="B101682"/>
    </row>
    <row r="101683" spans="2:2" x14ac:dyDescent="0.2">
      <c r="B101683"/>
    </row>
    <row r="101684" spans="2:2" x14ac:dyDescent="0.2">
      <c r="B101684"/>
    </row>
    <row r="101685" spans="2:2" x14ac:dyDescent="0.2">
      <c r="B101685"/>
    </row>
    <row r="101686" spans="2:2" x14ac:dyDescent="0.2">
      <c r="B101686"/>
    </row>
    <row r="101687" spans="2:2" x14ac:dyDescent="0.2">
      <c r="B101687"/>
    </row>
    <row r="101688" spans="2:2" x14ac:dyDescent="0.2">
      <c r="B101688"/>
    </row>
    <row r="101689" spans="2:2" x14ac:dyDescent="0.2">
      <c r="B101689"/>
    </row>
    <row r="101690" spans="2:2" x14ac:dyDescent="0.2">
      <c r="B101690"/>
    </row>
    <row r="101691" spans="2:2" x14ac:dyDescent="0.2">
      <c r="B101691"/>
    </row>
    <row r="101692" spans="2:2" x14ac:dyDescent="0.2">
      <c r="B101692"/>
    </row>
    <row r="101693" spans="2:2" x14ac:dyDescent="0.2">
      <c r="B101693"/>
    </row>
    <row r="101694" spans="2:2" x14ac:dyDescent="0.2">
      <c r="B101694"/>
    </row>
    <row r="101695" spans="2:2" x14ac:dyDescent="0.2">
      <c r="B101695"/>
    </row>
    <row r="101696" spans="2:2" x14ac:dyDescent="0.2">
      <c r="B101696"/>
    </row>
    <row r="101697" spans="2:2" x14ac:dyDescent="0.2">
      <c r="B101697"/>
    </row>
    <row r="101698" spans="2:2" x14ac:dyDescent="0.2">
      <c r="B101698"/>
    </row>
    <row r="101699" spans="2:2" x14ac:dyDescent="0.2">
      <c r="B101699"/>
    </row>
    <row r="101700" spans="2:2" x14ac:dyDescent="0.2">
      <c r="B101700"/>
    </row>
    <row r="101701" spans="2:2" x14ac:dyDescent="0.2">
      <c r="B101701"/>
    </row>
    <row r="101702" spans="2:2" x14ac:dyDescent="0.2">
      <c r="B101702"/>
    </row>
    <row r="101703" spans="2:2" x14ac:dyDescent="0.2">
      <c r="B101703"/>
    </row>
    <row r="101704" spans="2:2" x14ac:dyDescent="0.2">
      <c r="B101704"/>
    </row>
    <row r="101705" spans="2:2" x14ac:dyDescent="0.2">
      <c r="B101705"/>
    </row>
    <row r="101706" spans="2:2" x14ac:dyDescent="0.2">
      <c r="B101706"/>
    </row>
    <row r="101707" spans="2:2" x14ac:dyDescent="0.2">
      <c r="B101707"/>
    </row>
    <row r="101708" spans="2:2" x14ac:dyDescent="0.2">
      <c r="B101708"/>
    </row>
    <row r="101709" spans="2:2" x14ac:dyDescent="0.2">
      <c r="B101709"/>
    </row>
    <row r="101710" spans="2:2" x14ac:dyDescent="0.2">
      <c r="B101710"/>
    </row>
    <row r="101711" spans="2:2" x14ac:dyDescent="0.2">
      <c r="B101711"/>
    </row>
    <row r="101712" spans="2:2" x14ac:dyDescent="0.2">
      <c r="B101712"/>
    </row>
    <row r="101713" spans="2:2" x14ac:dyDescent="0.2">
      <c r="B101713"/>
    </row>
    <row r="101714" spans="2:2" x14ac:dyDescent="0.2">
      <c r="B101714"/>
    </row>
    <row r="101715" spans="2:2" x14ac:dyDescent="0.2">
      <c r="B101715"/>
    </row>
    <row r="101716" spans="2:2" x14ac:dyDescent="0.2">
      <c r="B101716"/>
    </row>
    <row r="101717" spans="2:2" x14ac:dyDescent="0.2">
      <c r="B101717"/>
    </row>
    <row r="101718" spans="2:2" x14ac:dyDescent="0.2">
      <c r="B101718"/>
    </row>
    <row r="101719" spans="2:2" x14ac:dyDescent="0.2">
      <c r="B101719"/>
    </row>
    <row r="101720" spans="2:2" x14ac:dyDescent="0.2">
      <c r="B101720"/>
    </row>
    <row r="101721" spans="2:2" x14ac:dyDescent="0.2">
      <c r="B101721"/>
    </row>
    <row r="101722" spans="2:2" x14ac:dyDescent="0.2">
      <c r="B101722"/>
    </row>
    <row r="101723" spans="2:2" x14ac:dyDescent="0.2">
      <c r="B101723"/>
    </row>
    <row r="101724" spans="2:2" x14ac:dyDescent="0.2">
      <c r="B101724"/>
    </row>
    <row r="101725" spans="2:2" x14ac:dyDescent="0.2">
      <c r="B101725"/>
    </row>
    <row r="101726" spans="2:2" x14ac:dyDescent="0.2">
      <c r="B101726"/>
    </row>
    <row r="101727" spans="2:2" x14ac:dyDescent="0.2">
      <c r="B101727"/>
    </row>
    <row r="101728" spans="2:2" x14ac:dyDescent="0.2">
      <c r="B101728"/>
    </row>
    <row r="101729" spans="2:2" x14ac:dyDescent="0.2">
      <c r="B101729"/>
    </row>
    <row r="101730" spans="2:2" x14ac:dyDescent="0.2">
      <c r="B101730"/>
    </row>
    <row r="101731" spans="2:2" x14ac:dyDescent="0.2">
      <c r="B101731"/>
    </row>
    <row r="101732" spans="2:2" x14ac:dyDescent="0.2">
      <c r="B101732"/>
    </row>
    <row r="101733" spans="2:2" x14ac:dyDescent="0.2">
      <c r="B101733"/>
    </row>
    <row r="101734" spans="2:2" x14ac:dyDescent="0.2">
      <c r="B101734"/>
    </row>
    <row r="101735" spans="2:2" x14ac:dyDescent="0.2">
      <c r="B101735"/>
    </row>
    <row r="101736" spans="2:2" x14ac:dyDescent="0.2">
      <c r="B101736"/>
    </row>
    <row r="101737" spans="2:2" x14ac:dyDescent="0.2">
      <c r="B101737"/>
    </row>
    <row r="101738" spans="2:2" x14ac:dyDescent="0.2">
      <c r="B101738"/>
    </row>
    <row r="101739" spans="2:2" x14ac:dyDescent="0.2">
      <c r="B101739"/>
    </row>
    <row r="101740" spans="2:2" x14ac:dyDescent="0.2">
      <c r="B101740"/>
    </row>
    <row r="101741" spans="2:2" x14ac:dyDescent="0.2">
      <c r="B101741"/>
    </row>
    <row r="101742" spans="2:2" x14ac:dyDescent="0.2">
      <c r="B101742"/>
    </row>
    <row r="101743" spans="2:2" x14ac:dyDescent="0.2">
      <c r="B101743"/>
    </row>
    <row r="101744" spans="2:2" x14ac:dyDescent="0.2">
      <c r="B101744"/>
    </row>
    <row r="101745" spans="2:2" x14ac:dyDescent="0.2">
      <c r="B101745"/>
    </row>
    <row r="101746" spans="2:2" x14ac:dyDescent="0.2">
      <c r="B101746"/>
    </row>
    <row r="101747" spans="2:2" x14ac:dyDescent="0.2">
      <c r="B101747"/>
    </row>
    <row r="101748" spans="2:2" x14ac:dyDescent="0.2">
      <c r="B101748"/>
    </row>
    <row r="101749" spans="2:2" x14ac:dyDescent="0.2">
      <c r="B101749"/>
    </row>
    <row r="101750" spans="2:2" x14ac:dyDescent="0.2">
      <c r="B101750"/>
    </row>
    <row r="101751" spans="2:2" x14ac:dyDescent="0.2">
      <c r="B101751"/>
    </row>
    <row r="101752" spans="2:2" x14ac:dyDescent="0.2">
      <c r="B101752"/>
    </row>
    <row r="101753" spans="2:2" x14ac:dyDescent="0.2">
      <c r="B101753"/>
    </row>
    <row r="101754" spans="2:2" x14ac:dyDescent="0.2">
      <c r="B101754"/>
    </row>
    <row r="101755" spans="2:2" x14ac:dyDescent="0.2">
      <c r="B101755"/>
    </row>
    <row r="101756" spans="2:2" x14ac:dyDescent="0.2">
      <c r="B101756"/>
    </row>
    <row r="101757" spans="2:2" x14ac:dyDescent="0.2">
      <c r="B101757"/>
    </row>
    <row r="101758" spans="2:2" x14ac:dyDescent="0.2">
      <c r="B101758"/>
    </row>
    <row r="101759" spans="2:2" x14ac:dyDescent="0.2">
      <c r="B101759"/>
    </row>
    <row r="101760" spans="2:2" x14ac:dyDescent="0.2">
      <c r="B101760"/>
    </row>
    <row r="101761" spans="2:2" x14ac:dyDescent="0.2">
      <c r="B101761"/>
    </row>
    <row r="101762" spans="2:2" x14ac:dyDescent="0.2">
      <c r="B101762"/>
    </row>
    <row r="101763" spans="2:2" x14ac:dyDescent="0.2">
      <c r="B101763"/>
    </row>
    <row r="101764" spans="2:2" x14ac:dyDescent="0.2">
      <c r="B101764"/>
    </row>
    <row r="101765" spans="2:2" x14ac:dyDescent="0.2">
      <c r="B101765"/>
    </row>
    <row r="101766" spans="2:2" x14ac:dyDescent="0.2">
      <c r="B101766"/>
    </row>
    <row r="101767" spans="2:2" x14ac:dyDescent="0.2">
      <c r="B101767"/>
    </row>
    <row r="101768" spans="2:2" x14ac:dyDescent="0.2">
      <c r="B101768"/>
    </row>
    <row r="101769" spans="2:2" x14ac:dyDescent="0.2">
      <c r="B101769"/>
    </row>
    <row r="101770" spans="2:2" x14ac:dyDescent="0.2">
      <c r="B101770"/>
    </row>
    <row r="101771" spans="2:2" x14ac:dyDescent="0.2">
      <c r="B101771"/>
    </row>
    <row r="101772" spans="2:2" x14ac:dyDescent="0.2">
      <c r="B101772"/>
    </row>
    <row r="101773" spans="2:2" x14ac:dyDescent="0.2">
      <c r="B101773"/>
    </row>
    <row r="101774" spans="2:2" x14ac:dyDescent="0.2">
      <c r="B101774"/>
    </row>
    <row r="101775" spans="2:2" x14ac:dyDescent="0.2">
      <c r="B101775"/>
    </row>
    <row r="101776" spans="2:2" x14ac:dyDescent="0.2">
      <c r="B101776"/>
    </row>
    <row r="101777" spans="2:2" x14ac:dyDescent="0.2">
      <c r="B101777"/>
    </row>
    <row r="101778" spans="2:2" x14ac:dyDescent="0.2">
      <c r="B101778"/>
    </row>
    <row r="101779" spans="2:2" x14ac:dyDescent="0.2">
      <c r="B101779"/>
    </row>
    <row r="101780" spans="2:2" x14ac:dyDescent="0.2">
      <c r="B101780"/>
    </row>
    <row r="101781" spans="2:2" x14ac:dyDescent="0.2">
      <c r="B101781"/>
    </row>
    <row r="101782" spans="2:2" x14ac:dyDescent="0.2">
      <c r="B101782"/>
    </row>
    <row r="101783" spans="2:2" x14ac:dyDescent="0.2">
      <c r="B101783"/>
    </row>
    <row r="101784" spans="2:2" x14ac:dyDescent="0.2">
      <c r="B101784"/>
    </row>
    <row r="101785" spans="2:2" x14ac:dyDescent="0.2">
      <c r="B101785"/>
    </row>
    <row r="101786" spans="2:2" x14ac:dyDescent="0.2">
      <c r="B101786"/>
    </row>
    <row r="101787" spans="2:2" x14ac:dyDescent="0.2">
      <c r="B101787"/>
    </row>
    <row r="101788" spans="2:2" x14ac:dyDescent="0.2">
      <c r="B101788"/>
    </row>
    <row r="101789" spans="2:2" x14ac:dyDescent="0.2">
      <c r="B101789"/>
    </row>
    <row r="101790" spans="2:2" x14ac:dyDescent="0.2">
      <c r="B101790"/>
    </row>
    <row r="101791" spans="2:2" x14ac:dyDescent="0.2">
      <c r="B101791"/>
    </row>
    <row r="101792" spans="2:2" x14ac:dyDescent="0.2">
      <c r="B101792"/>
    </row>
    <row r="101793" spans="2:2" x14ac:dyDescent="0.2">
      <c r="B101793"/>
    </row>
    <row r="101794" spans="2:2" x14ac:dyDescent="0.2">
      <c r="B101794"/>
    </row>
    <row r="101795" spans="2:2" x14ac:dyDescent="0.2">
      <c r="B101795"/>
    </row>
    <row r="101796" spans="2:2" x14ac:dyDescent="0.2">
      <c r="B101796"/>
    </row>
    <row r="101797" spans="2:2" x14ac:dyDescent="0.2">
      <c r="B101797"/>
    </row>
    <row r="101798" spans="2:2" x14ac:dyDescent="0.2">
      <c r="B101798"/>
    </row>
    <row r="101799" spans="2:2" x14ac:dyDescent="0.2">
      <c r="B101799"/>
    </row>
    <row r="101800" spans="2:2" x14ac:dyDescent="0.2">
      <c r="B101800"/>
    </row>
    <row r="101801" spans="2:2" x14ac:dyDescent="0.2">
      <c r="B101801"/>
    </row>
    <row r="101802" spans="2:2" x14ac:dyDescent="0.2">
      <c r="B101802"/>
    </row>
    <row r="101803" spans="2:2" x14ac:dyDescent="0.2">
      <c r="B101803"/>
    </row>
    <row r="101804" spans="2:2" x14ac:dyDescent="0.2">
      <c r="B101804"/>
    </row>
    <row r="101805" spans="2:2" x14ac:dyDescent="0.2">
      <c r="B101805"/>
    </row>
    <row r="101806" spans="2:2" x14ac:dyDescent="0.2">
      <c r="B101806"/>
    </row>
    <row r="101807" spans="2:2" x14ac:dyDescent="0.2">
      <c r="B101807"/>
    </row>
    <row r="101808" spans="2:2" x14ac:dyDescent="0.2">
      <c r="B101808"/>
    </row>
    <row r="101809" spans="2:2" x14ac:dyDescent="0.2">
      <c r="B101809"/>
    </row>
    <row r="101810" spans="2:2" x14ac:dyDescent="0.2">
      <c r="B101810"/>
    </row>
    <row r="101811" spans="2:2" x14ac:dyDescent="0.2">
      <c r="B101811"/>
    </row>
    <row r="101812" spans="2:2" x14ac:dyDescent="0.2">
      <c r="B101812"/>
    </row>
    <row r="101813" spans="2:2" x14ac:dyDescent="0.2">
      <c r="B101813"/>
    </row>
    <row r="101814" spans="2:2" x14ac:dyDescent="0.2">
      <c r="B101814"/>
    </row>
    <row r="101815" spans="2:2" x14ac:dyDescent="0.2">
      <c r="B101815"/>
    </row>
    <row r="101816" spans="2:2" x14ac:dyDescent="0.2">
      <c r="B101816"/>
    </row>
    <row r="101817" spans="2:2" x14ac:dyDescent="0.2">
      <c r="B101817"/>
    </row>
    <row r="101818" spans="2:2" x14ac:dyDescent="0.2">
      <c r="B101818"/>
    </row>
    <row r="101819" spans="2:2" x14ac:dyDescent="0.2">
      <c r="B101819"/>
    </row>
    <row r="101820" spans="2:2" x14ac:dyDescent="0.2">
      <c r="B101820"/>
    </row>
    <row r="101821" spans="2:2" x14ac:dyDescent="0.2">
      <c r="B101821"/>
    </row>
    <row r="101822" spans="2:2" x14ac:dyDescent="0.2">
      <c r="B101822"/>
    </row>
    <row r="101823" spans="2:2" x14ac:dyDescent="0.2">
      <c r="B101823"/>
    </row>
    <row r="101824" spans="2:2" x14ac:dyDescent="0.2">
      <c r="B101824"/>
    </row>
    <row r="101825" spans="2:2" x14ac:dyDescent="0.2">
      <c r="B101825"/>
    </row>
    <row r="101826" spans="2:2" x14ac:dyDescent="0.2">
      <c r="B101826"/>
    </row>
    <row r="101827" spans="2:2" x14ac:dyDescent="0.2">
      <c r="B101827"/>
    </row>
    <row r="101828" spans="2:2" x14ac:dyDescent="0.2">
      <c r="B101828"/>
    </row>
    <row r="101829" spans="2:2" x14ac:dyDescent="0.2">
      <c r="B101829"/>
    </row>
    <row r="101830" spans="2:2" x14ac:dyDescent="0.2">
      <c r="B101830"/>
    </row>
    <row r="101831" spans="2:2" x14ac:dyDescent="0.2">
      <c r="B101831"/>
    </row>
    <row r="101832" spans="2:2" x14ac:dyDescent="0.2">
      <c r="B101832"/>
    </row>
    <row r="101833" spans="2:2" x14ac:dyDescent="0.2">
      <c r="B101833"/>
    </row>
    <row r="101834" spans="2:2" x14ac:dyDescent="0.2">
      <c r="B101834"/>
    </row>
    <row r="101835" spans="2:2" x14ac:dyDescent="0.2">
      <c r="B101835"/>
    </row>
    <row r="101836" spans="2:2" x14ac:dyDescent="0.2">
      <c r="B101836"/>
    </row>
    <row r="101837" spans="2:2" x14ac:dyDescent="0.2">
      <c r="B101837"/>
    </row>
    <row r="101838" spans="2:2" x14ac:dyDescent="0.2">
      <c r="B101838"/>
    </row>
    <row r="101839" spans="2:2" x14ac:dyDescent="0.2">
      <c r="B101839"/>
    </row>
    <row r="101840" spans="2:2" x14ac:dyDescent="0.2">
      <c r="B101840"/>
    </row>
    <row r="101841" spans="2:2" x14ac:dyDescent="0.2">
      <c r="B101841"/>
    </row>
    <row r="101842" spans="2:2" x14ac:dyDescent="0.2">
      <c r="B101842"/>
    </row>
    <row r="101843" spans="2:2" x14ac:dyDescent="0.2">
      <c r="B101843"/>
    </row>
    <row r="101844" spans="2:2" x14ac:dyDescent="0.2">
      <c r="B101844"/>
    </row>
    <row r="101845" spans="2:2" x14ac:dyDescent="0.2">
      <c r="B101845"/>
    </row>
    <row r="101846" spans="2:2" x14ac:dyDescent="0.2">
      <c r="B101846"/>
    </row>
    <row r="101847" spans="2:2" x14ac:dyDescent="0.2">
      <c r="B101847"/>
    </row>
    <row r="101848" spans="2:2" x14ac:dyDescent="0.2">
      <c r="B101848"/>
    </row>
    <row r="101849" spans="2:2" x14ac:dyDescent="0.2">
      <c r="B101849"/>
    </row>
    <row r="101850" spans="2:2" x14ac:dyDescent="0.2">
      <c r="B101850"/>
    </row>
    <row r="101851" spans="2:2" x14ac:dyDescent="0.2">
      <c r="B101851"/>
    </row>
    <row r="101852" spans="2:2" x14ac:dyDescent="0.2">
      <c r="B101852"/>
    </row>
    <row r="101853" spans="2:2" x14ac:dyDescent="0.2">
      <c r="B101853"/>
    </row>
    <row r="101854" spans="2:2" x14ac:dyDescent="0.2">
      <c r="B101854"/>
    </row>
    <row r="101855" spans="2:2" x14ac:dyDescent="0.2">
      <c r="B101855"/>
    </row>
    <row r="101856" spans="2:2" x14ac:dyDescent="0.2">
      <c r="B101856"/>
    </row>
    <row r="101857" spans="2:2" x14ac:dyDescent="0.2">
      <c r="B101857"/>
    </row>
    <row r="101858" spans="2:2" x14ac:dyDescent="0.2">
      <c r="B101858"/>
    </row>
    <row r="101859" spans="2:2" x14ac:dyDescent="0.2">
      <c r="B101859"/>
    </row>
    <row r="101860" spans="2:2" x14ac:dyDescent="0.2">
      <c r="B101860"/>
    </row>
    <row r="101861" spans="2:2" x14ac:dyDescent="0.2">
      <c r="B101861"/>
    </row>
    <row r="101862" spans="2:2" x14ac:dyDescent="0.2">
      <c r="B101862"/>
    </row>
    <row r="101863" spans="2:2" x14ac:dyDescent="0.2">
      <c r="B101863"/>
    </row>
    <row r="101864" spans="2:2" x14ac:dyDescent="0.2">
      <c r="B101864"/>
    </row>
    <row r="101865" spans="2:2" x14ac:dyDescent="0.2">
      <c r="B101865"/>
    </row>
    <row r="101866" spans="2:2" x14ac:dyDescent="0.2">
      <c r="B101866"/>
    </row>
    <row r="101867" spans="2:2" x14ac:dyDescent="0.2">
      <c r="B101867"/>
    </row>
    <row r="101868" spans="2:2" x14ac:dyDescent="0.2">
      <c r="B101868"/>
    </row>
    <row r="101869" spans="2:2" x14ac:dyDescent="0.2">
      <c r="B101869"/>
    </row>
    <row r="101870" spans="2:2" x14ac:dyDescent="0.2">
      <c r="B101870"/>
    </row>
    <row r="101871" spans="2:2" x14ac:dyDescent="0.2">
      <c r="B101871"/>
    </row>
    <row r="101872" spans="2:2" x14ac:dyDescent="0.2">
      <c r="B101872"/>
    </row>
    <row r="101873" spans="2:2" x14ac:dyDescent="0.2">
      <c r="B101873"/>
    </row>
    <row r="101874" spans="2:2" x14ac:dyDescent="0.2">
      <c r="B101874"/>
    </row>
    <row r="101875" spans="2:2" x14ac:dyDescent="0.2">
      <c r="B101875"/>
    </row>
    <row r="101876" spans="2:2" x14ac:dyDescent="0.2">
      <c r="B101876"/>
    </row>
    <row r="101877" spans="2:2" x14ac:dyDescent="0.2">
      <c r="B101877"/>
    </row>
    <row r="101878" spans="2:2" x14ac:dyDescent="0.2">
      <c r="B101878"/>
    </row>
    <row r="101879" spans="2:2" x14ac:dyDescent="0.2">
      <c r="B101879"/>
    </row>
    <row r="101880" spans="2:2" x14ac:dyDescent="0.2">
      <c r="B101880"/>
    </row>
    <row r="101881" spans="2:2" x14ac:dyDescent="0.2">
      <c r="B101881"/>
    </row>
    <row r="101882" spans="2:2" x14ac:dyDescent="0.2">
      <c r="B101882"/>
    </row>
    <row r="101883" spans="2:2" x14ac:dyDescent="0.2">
      <c r="B101883"/>
    </row>
    <row r="101884" spans="2:2" x14ac:dyDescent="0.2">
      <c r="B101884"/>
    </row>
    <row r="101885" spans="2:2" x14ac:dyDescent="0.2">
      <c r="B101885"/>
    </row>
    <row r="101886" spans="2:2" x14ac:dyDescent="0.2">
      <c r="B101886"/>
    </row>
    <row r="101887" spans="2:2" x14ac:dyDescent="0.2">
      <c r="B101887"/>
    </row>
    <row r="101888" spans="2:2" x14ac:dyDescent="0.2">
      <c r="B101888"/>
    </row>
    <row r="101889" spans="2:2" x14ac:dyDescent="0.2">
      <c r="B101889"/>
    </row>
    <row r="101890" spans="2:2" x14ac:dyDescent="0.2">
      <c r="B101890"/>
    </row>
    <row r="101891" spans="2:2" x14ac:dyDescent="0.2">
      <c r="B101891"/>
    </row>
    <row r="101892" spans="2:2" x14ac:dyDescent="0.2">
      <c r="B101892"/>
    </row>
    <row r="101893" spans="2:2" x14ac:dyDescent="0.2">
      <c r="B101893"/>
    </row>
    <row r="101894" spans="2:2" x14ac:dyDescent="0.2">
      <c r="B101894"/>
    </row>
    <row r="101895" spans="2:2" x14ac:dyDescent="0.2">
      <c r="B101895"/>
    </row>
    <row r="101896" spans="2:2" x14ac:dyDescent="0.2">
      <c r="B101896"/>
    </row>
    <row r="101897" spans="2:2" x14ac:dyDescent="0.2">
      <c r="B101897"/>
    </row>
    <row r="101898" spans="2:2" x14ac:dyDescent="0.2">
      <c r="B101898"/>
    </row>
    <row r="101899" spans="2:2" x14ac:dyDescent="0.2">
      <c r="B101899"/>
    </row>
    <row r="101900" spans="2:2" x14ac:dyDescent="0.2">
      <c r="B101900"/>
    </row>
    <row r="101901" spans="2:2" x14ac:dyDescent="0.2">
      <c r="B101901"/>
    </row>
    <row r="101902" spans="2:2" x14ac:dyDescent="0.2">
      <c r="B101902"/>
    </row>
    <row r="101903" spans="2:2" x14ac:dyDescent="0.2">
      <c r="B101903"/>
    </row>
    <row r="101904" spans="2:2" x14ac:dyDescent="0.2">
      <c r="B101904"/>
    </row>
    <row r="101905" spans="2:2" x14ac:dyDescent="0.2">
      <c r="B101905"/>
    </row>
    <row r="101906" spans="2:2" x14ac:dyDescent="0.2">
      <c r="B101906"/>
    </row>
    <row r="101907" spans="2:2" x14ac:dyDescent="0.2">
      <c r="B101907"/>
    </row>
    <row r="101908" spans="2:2" x14ac:dyDescent="0.2">
      <c r="B101908"/>
    </row>
    <row r="101909" spans="2:2" x14ac:dyDescent="0.2">
      <c r="B101909"/>
    </row>
    <row r="101910" spans="2:2" x14ac:dyDescent="0.2">
      <c r="B101910"/>
    </row>
    <row r="101911" spans="2:2" x14ac:dyDescent="0.2">
      <c r="B101911"/>
    </row>
    <row r="101912" spans="2:2" x14ac:dyDescent="0.2">
      <c r="B101912"/>
    </row>
    <row r="101913" spans="2:2" x14ac:dyDescent="0.2">
      <c r="B101913"/>
    </row>
    <row r="101914" spans="2:2" x14ac:dyDescent="0.2">
      <c r="B101914"/>
    </row>
    <row r="101915" spans="2:2" x14ac:dyDescent="0.2">
      <c r="B101915"/>
    </row>
    <row r="101916" spans="2:2" x14ac:dyDescent="0.2">
      <c r="B101916"/>
    </row>
    <row r="101917" spans="2:2" x14ac:dyDescent="0.2">
      <c r="B101917"/>
    </row>
    <row r="101918" spans="2:2" x14ac:dyDescent="0.2">
      <c r="B101918"/>
    </row>
    <row r="101919" spans="2:2" x14ac:dyDescent="0.2">
      <c r="B101919"/>
    </row>
    <row r="101920" spans="2:2" x14ac:dyDescent="0.2">
      <c r="B101920"/>
    </row>
    <row r="101921" spans="2:2" x14ac:dyDescent="0.2">
      <c r="B101921"/>
    </row>
    <row r="101922" spans="2:2" x14ac:dyDescent="0.2">
      <c r="B101922"/>
    </row>
    <row r="101923" spans="2:2" x14ac:dyDescent="0.2">
      <c r="B101923"/>
    </row>
    <row r="101924" spans="2:2" x14ac:dyDescent="0.2">
      <c r="B101924"/>
    </row>
    <row r="101925" spans="2:2" x14ac:dyDescent="0.2">
      <c r="B101925"/>
    </row>
    <row r="101926" spans="2:2" x14ac:dyDescent="0.2">
      <c r="B101926"/>
    </row>
    <row r="101927" spans="2:2" x14ac:dyDescent="0.2">
      <c r="B101927"/>
    </row>
    <row r="101928" spans="2:2" x14ac:dyDescent="0.2">
      <c r="B101928"/>
    </row>
    <row r="101929" spans="2:2" x14ac:dyDescent="0.2">
      <c r="B101929"/>
    </row>
    <row r="101930" spans="2:2" x14ac:dyDescent="0.2">
      <c r="B101930"/>
    </row>
    <row r="101931" spans="2:2" x14ac:dyDescent="0.2">
      <c r="B101931"/>
    </row>
    <row r="101932" spans="2:2" x14ac:dyDescent="0.2">
      <c r="B101932"/>
    </row>
    <row r="101933" spans="2:2" x14ac:dyDescent="0.2">
      <c r="B101933"/>
    </row>
    <row r="101934" spans="2:2" x14ac:dyDescent="0.2">
      <c r="B101934"/>
    </row>
    <row r="101935" spans="2:2" x14ac:dyDescent="0.2">
      <c r="B101935"/>
    </row>
    <row r="101936" spans="2:2" x14ac:dyDescent="0.2">
      <c r="B101936"/>
    </row>
    <row r="101937" spans="2:2" x14ac:dyDescent="0.2">
      <c r="B101937"/>
    </row>
    <row r="101938" spans="2:2" x14ac:dyDescent="0.2">
      <c r="B101938"/>
    </row>
    <row r="101939" spans="2:2" x14ac:dyDescent="0.2">
      <c r="B101939"/>
    </row>
    <row r="101940" spans="2:2" x14ac:dyDescent="0.2">
      <c r="B101940"/>
    </row>
    <row r="101941" spans="2:2" x14ac:dyDescent="0.2">
      <c r="B101941"/>
    </row>
    <row r="101942" spans="2:2" x14ac:dyDescent="0.2">
      <c r="B101942"/>
    </row>
    <row r="101943" spans="2:2" x14ac:dyDescent="0.2">
      <c r="B101943"/>
    </row>
    <row r="101944" spans="2:2" x14ac:dyDescent="0.2">
      <c r="B101944"/>
    </row>
    <row r="101945" spans="2:2" x14ac:dyDescent="0.2">
      <c r="B101945"/>
    </row>
    <row r="101946" spans="2:2" x14ac:dyDescent="0.2">
      <c r="B101946"/>
    </row>
    <row r="101947" spans="2:2" x14ac:dyDescent="0.2">
      <c r="B101947"/>
    </row>
    <row r="101948" spans="2:2" x14ac:dyDescent="0.2">
      <c r="B101948"/>
    </row>
    <row r="101949" spans="2:2" x14ac:dyDescent="0.2">
      <c r="B101949"/>
    </row>
    <row r="101950" spans="2:2" x14ac:dyDescent="0.2">
      <c r="B101950"/>
    </row>
    <row r="101951" spans="2:2" x14ac:dyDescent="0.2">
      <c r="B101951"/>
    </row>
    <row r="101952" spans="2:2" x14ac:dyDescent="0.2">
      <c r="B101952"/>
    </row>
    <row r="101953" spans="2:2" x14ac:dyDescent="0.2">
      <c r="B101953"/>
    </row>
    <row r="101954" spans="2:2" x14ac:dyDescent="0.2">
      <c r="B101954"/>
    </row>
    <row r="101955" spans="2:2" x14ac:dyDescent="0.2">
      <c r="B101955"/>
    </row>
    <row r="101956" spans="2:2" x14ac:dyDescent="0.2">
      <c r="B101956"/>
    </row>
    <row r="101957" spans="2:2" x14ac:dyDescent="0.2">
      <c r="B101957"/>
    </row>
    <row r="101958" spans="2:2" x14ac:dyDescent="0.2">
      <c r="B101958"/>
    </row>
    <row r="101959" spans="2:2" x14ac:dyDescent="0.2">
      <c r="B101959"/>
    </row>
    <row r="101960" spans="2:2" x14ac:dyDescent="0.2">
      <c r="B101960"/>
    </row>
    <row r="101961" spans="2:2" x14ac:dyDescent="0.2">
      <c r="B101961"/>
    </row>
    <row r="101962" spans="2:2" x14ac:dyDescent="0.2">
      <c r="B101962"/>
    </row>
    <row r="101963" spans="2:2" x14ac:dyDescent="0.2">
      <c r="B101963"/>
    </row>
    <row r="101964" spans="2:2" x14ac:dyDescent="0.2">
      <c r="B101964"/>
    </row>
    <row r="101965" spans="2:2" x14ac:dyDescent="0.2">
      <c r="B101965"/>
    </row>
    <row r="101966" spans="2:2" x14ac:dyDescent="0.2">
      <c r="B101966"/>
    </row>
    <row r="101967" spans="2:2" x14ac:dyDescent="0.2">
      <c r="B101967"/>
    </row>
    <row r="101968" spans="2:2" x14ac:dyDescent="0.2">
      <c r="B101968"/>
    </row>
    <row r="101969" spans="2:2" x14ac:dyDescent="0.2">
      <c r="B101969"/>
    </row>
    <row r="101970" spans="2:2" x14ac:dyDescent="0.2">
      <c r="B101970"/>
    </row>
    <row r="101971" spans="2:2" x14ac:dyDescent="0.2">
      <c r="B101971"/>
    </row>
    <row r="101972" spans="2:2" x14ac:dyDescent="0.2">
      <c r="B101972"/>
    </row>
    <row r="101973" spans="2:2" x14ac:dyDescent="0.2">
      <c r="B101973"/>
    </row>
    <row r="101974" spans="2:2" x14ac:dyDescent="0.2">
      <c r="B101974"/>
    </row>
    <row r="101975" spans="2:2" x14ac:dyDescent="0.2">
      <c r="B101975"/>
    </row>
    <row r="101976" spans="2:2" x14ac:dyDescent="0.2">
      <c r="B101976"/>
    </row>
    <row r="101977" spans="2:2" x14ac:dyDescent="0.2">
      <c r="B101977"/>
    </row>
    <row r="101978" spans="2:2" x14ac:dyDescent="0.2">
      <c r="B101978"/>
    </row>
    <row r="101979" spans="2:2" x14ac:dyDescent="0.2">
      <c r="B101979"/>
    </row>
    <row r="101980" spans="2:2" x14ac:dyDescent="0.2">
      <c r="B101980"/>
    </row>
    <row r="101981" spans="2:2" x14ac:dyDescent="0.2">
      <c r="B101981"/>
    </row>
    <row r="101982" spans="2:2" x14ac:dyDescent="0.2">
      <c r="B101982"/>
    </row>
    <row r="101983" spans="2:2" x14ac:dyDescent="0.2">
      <c r="B101983"/>
    </row>
    <row r="101984" spans="2:2" x14ac:dyDescent="0.2">
      <c r="B101984"/>
    </row>
    <row r="101985" spans="2:2" x14ac:dyDescent="0.2">
      <c r="B101985"/>
    </row>
    <row r="101986" spans="2:2" x14ac:dyDescent="0.2">
      <c r="B101986"/>
    </row>
    <row r="101987" spans="2:2" x14ac:dyDescent="0.2">
      <c r="B101987"/>
    </row>
    <row r="101988" spans="2:2" x14ac:dyDescent="0.2">
      <c r="B101988"/>
    </row>
    <row r="101989" spans="2:2" x14ac:dyDescent="0.2">
      <c r="B101989"/>
    </row>
    <row r="101990" spans="2:2" x14ac:dyDescent="0.2">
      <c r="B101990"/>
    </row>
    <row r="101991" spans="2:2" x14ac:dyDescent="0.2">
      <c r="B101991"/>
    </row>
    <row r="101992" spans="2:2" x14ac:dyDescent="0.2">
      <c r="B101992"/>
    </row>
    <row r="101993" spans="2:2" x14ac:dyDescent="0.2">
      <c r="B101993"/>
    </row>
    <row r="101994" spans="2:2" x14ac:dyDescent="0.2">
      <c r="B101994"/>
    </row>
    <row r="101995" spans="2:2" x14ac:dyDescent="0.2">
      <c r="B101995"/>
    </row>
    <row r="101996" spans="2:2" x14ac:dyDescent="0.2">
      <c r="B101996"/>
    </row>
    <row r="101997" spans="2:2" x14ac:dyDescent="0.2">
      <c r="B101997"/>
    </row>
    <row r="101998" spans="2:2" x14ac:dyDescent="0.2">
      <c r="B101998"/>
    </row>
    <row r="101999" spans="2:2" x14ac:dyDescent="0.2">
      <c r="B101999"/>
    </row>
    <row r="102000" spans="2:2" x14ac:dyDescent="0.2">
      <c r="B102000"/>
    </row>
    <row r="102001" spans="2:2" x14ac:dyDescent="0.2">
      <c r="B102001"/>
    </row>
    <row r="102002" spans="2:2" x14ac:dyDescent="0.2">
      <c r="B102002"/>
    </row>
    <row r="102003" spans="2:2" x14ac:dyDescent="0.2">
      <c r="B102003"/>
    </row>
    <row r="102004" spans="2:2" x14ac:dyDescent="0.2">
      <c r="B102004"/>
    </row>
    <row r="102005" spans="2:2" x14ac:dyDescent="0.2">
      <c r="B102005"/>
    </row>
    <row r="102006" spans="2:2" x14ac:dyDescent="0.2">
      <c r="B102006"/>
    </row>
    <row r="102007" spans="2:2" x14ac:dyDescent="0.2">
      <c r="B102007"/>
    </row>
    <row r="102008" spans="2:2" x14ac:dyDescent="0.2">
      <c r="B102008"/>
    </row>
    <row r="102009" spans="2:2" x14ac:dyDescent="0.2">
      <c r="B102009"/>
    </row>
    <row r="102010" spans="2:2" x14ac:dyDescent="0.2">
      <c r="B102010"/>
    </row>
    <row r="102011" spans="2:2" x14ac:dyDescent="0.2">
      <c r="B102011"/>
    </row>
    <row r="102012" spans="2:2" x14ac:dyDescent="0.2">
      <c r="B102012"/>
    </row>
    <row r="102013" spans="2:2" x14ac:dyDescent="0.2">
      <c r="B102013"/>
    </row>
    <row r="102014" spans="2:2" x14ac:dyDescent="0.2">
      <c r="B102014"/>
    </row>
    <row r="102015" spans="2:2" x14ac:dyDescent="0.2">
      <c r="B102015"/>
    </row>
    <row r="102016" spans="2:2" x14ac:dyDescent="0.2">
      <c r="B102016"/>
    </row>
    <row r="102017" spans="2:2" x14ac:dyDescent="0.2">
      <c r="B102017"/>
    </row>
    <row r="102018" spans="2:2" x14ac:dyDescent="0.2">
      <c r="B102018"/>
    </row>
    <row r="102019" spans="2:2" x14ac:dyDescent="0.2">
      <c r="B102019"/>
    </row>
    <row r="102020" spans="2:2" x14ac:dyDescent="0.2">
      <c r="B102020"/>
    </row>
    <row r="102021" spans="2:2" x14ac:dyDescent="0.2">
      <c r="B102021"/>
    </row>
    <row r="102022" spans="2:2" x14ac:dyDescent="0.2">
      <c r="B102022"/>
    </row>
    <row r="102023" spans="2:2" x14ac:dyDescent="0.2">
      <c r="B102023"/>
    </row>
    <row r="102024" spans="2:2" x14ac:dyDescent="0.2">
      <c r="B102024"/>
    </row>
    <row r="102025" spans="2:2" x14ac:dyDescent="0.2">
      <c r="B102025"/>
    </row>
    <row r="102026" spans="2:2" x14ac:dyDescent="0.2">
      <c r="B102026"/>
    </row>
    <row r="102027" spans="2:2" x14ac:dyDescent="0.2">
      <c r="B102027"/>
    </row>
    <row r="102028" spans="2:2" x14ac:dyDescent="0.2">
      <c r="B102028"/>
    </row>
    <row r="102029" spans="2:2" x14ac:dyDescent="0.2">
      <c r="B102029"/>
    </row>
    <row r="102030" spans="2:2" x14ac:dyDescent="0.2">
      <c r="B102030"/>
    </row>
    <row r="102031" spans="2:2" x14ac:dyDescent="0.2">
      <c r="B102031"/>
    </row>
    <row r="102032" spans="2:2" x14ac:dyDescent="0.2">
      <c r="B102032"/>
    </row>
    <row r="102033" spans="2:2" x14ac:dyDescent="0.2">
      <c r="B102033"/>
    </row>
    <row r="102034" spans="2:2" x14ac:dyDescent="0.2">
      <c r="B102034"/>
    </row>
    <row r="102035" spans="2:2" x14ac:dyDescent="0.2">
      <c r="B102035"/>
    </row>
    <row r="102036" spans="2:2" x14ac:dyDescent="0.2">
      <c r="B102036"/>
    </row>
    <row r="102037" spans="2:2" x14ac:dyDescent="0.2">
      <c r="B102037"/>
    </row>
    <row r="102038" spans="2:2" x14ac:dyDescent="0.2">
      <c r="B102038"/>
    </row>
    <row r="102039" spans="2:2" x14ac:dyDescent="0.2">
      <c r="B102039"/>
    </row>
    <row r="102040" spans="2:2" x14ac:dyDescent="0.2">
      <c r="B102040"/>
    </row>
    <row r="102041" spans="2:2" x14ac:dyDescent="0.2">
      <c r="B102041"/>
    </row>
    <row r="102042" spans="2:2" x14ac:dyDescent="0.2">
      <c r="B102042"/>
    </row>
    <row r="102043" spans="2:2" x14ac:dyDescent="0.2">
      <c r="B102043"/>
    </row>
    <row r="102044" spans="2:2" x14ac:dyDescent="0.2">
      <c r="B102044"/>
    </row>
    <row r="102045" spans="2:2" x14ac:dyDescent="0.2">
      <c r="B102045"/>
    </row>
    <row r="102046" spans="2:2" x14ac:dyDescent="0.2">
      <c r="B102046"/>
    </row>
    <row r="102047" spans="2:2" x14ac:dyDescent="0.2">
      <c r="B102047"/>
    </row>
    <row r="102048" spans="2:2" x14ac:dyDescent="0.2">
      <c r="B102048"/>
    </row>
    <row r="102049" spans="2:2" x14ac:dyDescent="0.2">
      <c r="B102049"/>
    </row>
    <row r="102050" spans="2:2" x14ac:dyDescent="0.2">
      <c r="B102050"/>
    </row>
    <row r="102051" spans="2:2" x14ac:dyDescent="0.2">
      <c r="B102051"/>
    </row>
    <row r="102052" spans="2:2" x14ac:dyDescent="0.2">
      <c r="B102052"/>
    </row>
    <row r="102053" spans="2:2" x14ac:dyDescent="0.2">
      <c r="B102053"/>
    </row>
    <row r="102054" spans="2:2" x14ac:dyDescent="0.2">
      <c r="B102054"/>
    </row>
    <row r="102055" spans="2:2" x14ac:dyDescent="0.2">
      <c r="B102055"/>
    </row>
    <row r="102056" spans="2:2" x14ac:dyDescent="0.2">
      <c r="B102056"/>
    </row>
    <row r="102057" spans="2:2" x14ac:dyDescent="0.2">
      <c r="B102057"/>
    </row>
    <row r="102058" spans="2:2" x14ac:dyDescent="0.2">
      <c r="B102058"/>
    </row>
    <row r="102059" spans="2:2" x14ac:dyDescent="0.2">
      <c r="B102059"/>
    </row>
    <row r="102060" spans="2:2" x14ac:dyDescent="0.2">
      <c r="B102060"/>
    </row>
    <row r="102061" spans="2:2" x14ac:dyDescent="0.2">
      <c r="B102061"/>
    </row>
    <row r="102062" spans="2:2" x14ac:dyDescent="0.2">
      <c r="B102062"/>
    </row>
    <row r="102063" spans="2:2" x14ac:dyDescent="0.2">
      <c r="B102063"/>
    </row>
    <row r="102064" spans="2:2" x14ac:dyDescent="0.2">
      <c r="B102064"/>
    </row>
    <row r="102065" spans="2:2" x14ac:dyDescent="0.2">
      <c r="B102065"/>
    </row>
    <row r="102066" spans="2:2" x14ac:dyDescent="0.2">
      <c r="B102066"/>
    </row>
    <row r="102067" spans="2:2" x14ac:dyDescent="0.2">
      <c r="B102067"/>
    </row>
    <row r="102068" spans="2:2" x14ac:dyDescent="0.2">
      <c r="B102068"/>
    </row>
    <row r="102069" spans="2:2" x14ac:dyDescent="0.2">
      <c r="B102069"/>
    </row>
    <row r="102070" spans="2:2" x14ac:dyDescent="0.2">
      <c r="B102070"/>
    </row>
    <row r="102071" spans="2:2" x14ac:dyDescent="0.2">
      <c r="B102071"/>
    </row>
    <row r="102072" spans="2:2" x14ac:dyDescent="0.2">
      <c r="B102072"/>
    </row>
    <row r="102073" spans="2:2" x14ac:dyDescent="0.2">
      <c r="B102073"/>
    </row>
    <row r="102074" spans="2:2" x14ac:dyDescent="0.2">
      <c r="B102074"/>
    </row>
    <row r="102075" spans="2:2" x14ac:dyDescent="0.2">
      <c r="B102075"/>
    </row>
    <row r="102076" spans="2:2" x14ac:dyDescent="0.2">
      <c r="B102076"/>
    </row>
    <row r="102077" spans="2:2" x14ac:dyDescent="0.2">
      <c r="B102077"/>
    </row>
    <row r="102078" spans="2:2" x14ac:dyDescent="0.2">
      <c r="B102078"/>
    </row>
    <row r="102079" spans="2:2" x14ac:dyDescent="0.2">
      <c r="B102079"/>
    </row>
    <row r="102080" spans="2:2" x14ac:dyDescent="0.2">
      <c r="B102080"/>
    </row>
    <row r="102081" spans="2:2" x14ac:dyDescent="0.2">
      <c r="B102081"/>
    </row>
    <row r="102082" spans="2:2" x14ac:dyDescent="0.2">
      <c r="B102082"/>
    </row>
    <row r="102083" spans="2:2" x14ac:dyDescent="0.2">
      <c r="B102083"/>
    </row>
    <row r="102084" spans="2:2" x14ac:dyDescent="0.2">
      <c r="B102084"/>
    </row>
    <row r="102085" spans="2:2" x14ac:dyDescent="0.2">
      <c r="B102085"/>
    </row>
    <row r="102086" spans="2:2" x14ac:dyDescent="0.2">
      <c r="B102086"/>
    </row>
    <row r="102087" spans="2:2" x14ac:dyDescent="0.2">
      <c r="B102087"/>
    </row>
    <row r="102088" spans="2:2" x14ac:dyDescent="0.2">
      <c r="B102088"/>
    </row>
    <row r="102089" spans="2:2" x14ac:dyDescent="0.2">
      <c r="B102089"/>
    </row>
    <row r="102090" spans="2:2" x14ac:dyDescent="0.2">
      <c r="B102090"/>
    </row>
    <row r="102091" spans="2:2" x14ac:dyDescent="0.2">
      <c r="B102091"/>
    </row>
    <row r="102092" spans="2:2" x14ac:dyDescent="0.2">
      <c r="B102092"/>
    </row>
    <row r="102093" spans="2:2" x14ac:dyDescent="0.2">
      <c r="B102093"/>
    </row>
    <row r="102094" spans="2:2" x14ac:dyDescent="0.2">
      <c r="B102094"/>
    </row>
    <row r="102095" spans="2:2" x14ac:dyDescent="0.2">
      <c r="B102095"/>
    </row>
    <row r="102096" spans="2:2" x14ac:dyDescent="0.2">
      <c r="B102096"/>
    </row>
    <row r="102097" spans="2:2" x14ac:dyDescent="0.2">
      <c r="B102097"/>
    </row>
    <row r="102098" spans="2:2" x14ac:dyDescent="0.2">
      <c r="B102098"/>
    </row>
    <row r="102099" spans="2:2" x14ac:dyDescent="0.2">
      <c r="B102099"/>
    </row>
    <row r="102100" spans="2:2" x14ac:dyDescent="0.2">
      <c r="B102100"/>
    </row>
    <row r="102101" spans="2:2" x14ac:dyDescent="0.2">
      <c r="B102101"/>
    </row>
    <row r="102102" spans="2:2" x14ac:dyDescent="0.2">
      <c r="B102102"/>
    </row>
    <row r="102103" spans="2:2" x14ac:dyDescent="0.2">
      <c r="B102103"/>
    </row>
    <row r="102104" spans="2:2" x14ac:dyDescent="0.2">
      <c r="B102104"/>
    </row>
    <row r="102105" spans="2:2" x14ac:dyDescent="0.2">
      <c r="B102105"/>
    </row>
    <row r="102106" spans="2:2" x14ac:dyDescent="0.2">
      <c r="B102106"/>
    </row>
    <row r="102107" spans="2:2" x14ac:dyDescent="0.2">
      <c r="B102107"/>
    </row>
    <row r="102108" spans="2:2" x14ac:dyDescent="0.2">
      <c r="B102108"/>
    </row>
    <row r="102109" spans="2:2" x14ac:dyDescent="0.2">
      <c r="B102109"/>
    </row>
    <row r="102110" spans="2:2" x14ac:dyDescent="0.2">
      <c r="B102110"/>
    </row>
    <row r="102111" spans="2:2" x14ac:dyDescent="0.2">
      <c r="B102111"/>
    </row>
    <row r="102112" spans="2:2" x14ac:dyDescent="0.2">
      <c r="B102112"/>
    </row>
    <row r="102113" spans="2:2" x14ac:dyDescent="0.2">
      <c r="B102113"/>
    </row>
    <row r="102114" spans="2:2" x14ac:dyDescent="0.2">
      <c r="B102114"/>
    </row>
    <row r="102115" spans="2:2" x14ac:dyDescent="0.2">
      <c r="B102115"/>
    </row>
    <row r="102116" spans="2:2" x14ac:dyDescent="0.2">
      <c r="B102116"/>
    </row>
    <row r="102117" spans="2:2" x14ac:dyDescent="0.2">
      <c r="B102117"/>
    </row>
    <row r="102118" spans="2:2" x14ac:dyDescent="0.2">
      <c r="B102118"/>
    </row>
    <row r="102119" spans="2:2" x14ac:dyDescent="0.2">
      <c r="B102119"/>
    </row>
    <row r="102120" spans="2:2" x14ac:dyDescent="0.2">
      <c r="B102120"/>
    </row>
    <row r="102121" spans="2:2" x14ac:dyDescent="0.2">
      <c r="B102121"/>
    </row>
    <row r="102122" spans="2:2" x14ac:dyDescent="0.2">
      <c r="B102122"/>
    </row>
    <row r="102123" spans="2:2" x14ac:dyDescent="0.2">
      <c r="B102123"/>
    </row>
    <row r="102124" spans="2:2" x14ac:dyDescent="0.2">
      <c r="B102124"/>
    </row>
    <row r="102125" spans="2:2" x14ac:dyDescent="0.2">
      <c r="B102125"/>
    </row>
    <row r="102126" spans="2:2" x14ac:dyDescent="0.2">
      <c r="B102126"/>
    </row>
    <row r="102127" spans="2:2" x14ac:dyDescent="0.2">
      <c r="B102127"/>
    </row>
    <row r="102128" spans="2:2" x14ac:dyDescent="0.2">
      <c r="B102128"/>
    </row>
    <row r="102129" spans="2:2" x14ac:dyDescent="0.2">
      <c r="B102129"/>
    </row>
    <row r="102130" spans="2:2" x14ac:dyDescent="0.2">
      <c r="B102130"/>
    </row>
    <row r="102131" spans="2:2" x14ac:dyDescent="0.2">
      <c r="B102131"/>
    </row>
    <row r="102132" spans="2:2" x14ac:dyDescent="0.2">
      <c r="B102132"/>
    </row>
    <row r="102133" spans="2:2" x14ac:dyDescent="0.2">
      <c r="B102133"/>
    </row>
    <row r="102134" spans="2:2" x14ac:dyDescent="0.2">
      <c r="B102134"/>
    </row>
    <row r="102135" spans="2:2" x14ac:dyDescent="0.2">
      <c r="B102135"/>
    </row>
    <row r="102136" spans="2:2" x14ac:dyDescent="0.2">
      <c r="B102136"/>
    </row>
    <row r="102137" spans="2:2" x14ac:dyDescent="0.2">
      <c r="B102137"/>
    </row>
    <row r="102138" spans="2:2" x14ac:dyDescent="0.2">
      <c r="B102138"/>
    </row>
    <row r="102139" spans="2:2" x14ac:dyDescent="0.2">
      <c r="B102139"/>
    </row>
    <row r="102140" spans="2:2" x14ac:dyDescent="0.2">
      <c r="B102140"/>
    </row>
    <row r="102141" spans="2:2" x14ac:dyDescent="0.2">
      <c r="B102141"/>
    </row>
    <row r="102142" spans="2:2" x14ac:dyDescent="0.2">
      <c r="B102142"/>
    </row>
    <row r="102143" spans="2:2" x14ac:dyDescent="0.2">
      <c r="B102143"/>
    </row>
    <row r="102144" spans="2:2" x14ac:dyDescent="0.2">
      <c r="B102144"/>
    </row>
    <row r="102145" spans="2:2" x14ac:dyDescent="0.2">
      <c r="B102145"/>
    </row>
    <row r="102146" spans="2:2" x14ac:dyDescent="0.2">
      <c r="B102146"/>
    </row>
    <row r="102147" spans="2:2" x14ac:dyDescent="0.2">
      <c r="B102147"/>
    </row>
    <row r="102148" spans="2:2" x14ac:dyDescent="0.2">
      <c r="B102148"/>
    </row>
    <row r="102149" spans="2:2" x14ac:dyDescent="0.2">
      <c r="B102149"/>
    </row>
    <row r="102150" spans="2:2" x14ac:dyDescent="0.2">
      <c r="B102150"/>
    </row>
    <row r="102151" spans="2:2" x14ac:dyDescent="0.2">
      <c r="B102151"/>
    </row>
    <row r="102152" spans="2:2" x14ac:dyDescent="0.2">
      <c r="B102152"/>
    </row>
    <row r="102153" spans="2:2" x14ac:dyDescent="0.2">
      <c r="B102153"/>
    </row>
    <row r="102154" spans="2:2" x14ac:dyDescent="0.2">
      <c r="B102154"/>
    </row>
    <row r="102155" spans="2:2" x14ac:dyDescent="0.2">
      <c r="B102155"/>
    </row>
    <row r="102156" spans="2:2" x14ac:dyDescent="0.2">
      <c r="B102156"/>
    </row>
    <row r="102157" spans="2:2" x14ac:dyDescent="0.2">
      <c r="B102157"/>
    </row>
    <row r="102158" spans="2:2" x14ac:dyDescent="0.2">
      <c r="B102158"/>
    </row>
    <row r="102159" spans="2:2" x14ac:dyDescent="0.2">
      <c r="B102159"/>
    </row>
    <row r="102160" spans="2:2" x14ac:dyDescent="0.2">
      <c r="B102160"/>
    </row>
    <row r="102161" spans="2:2" x14ac:dyDescent="0.2">
      <c r="B102161"/>
    </row>
    <row r="102162" spans="2:2" x14ac:dyDescent="0.2">
      <c r="B102162"/>
    </row>
    <row r="102163" spans="2:2" x14ac:dyDescent="0.2">
      <c r="B102163"/>
    </row>
    <row r="102164" spans="2:2" x14ac:dyDescent="0.2">
      <c r="B102164"/>
    </row>
    <row r="102165" spans="2:2" x14ac:dyDescent="0.2">
      <c r="B102165"/>
    </row>
    <row r="102166" spans="2:2" x14ac:dyDescent="0.2">
      <c r="B102166"/>
    </row>
    <row r="102167" spans="2:2" x14ac:dyDescent="0.2">
      <c r="B102167"/>
    </row>
    <row r="102168" spans="2:2" x14ac:dyDescent="0.2">
      <c r="B102168"/>
    </row>
    <row r="102169" spans="2:2" x14ac:dyDescent="0.2">
      <c r="B102169"/>
    </row>
    <row r="102170" spans="2:2" x14ac:dyDescent="0.2">
      <c r="B102170"/>
    </row>
    <row r="102171" spans="2:2" x14ac:dyDescent="0.2">
      <c r="B102171"/>
    </row>
    <row r="102172" spans="2:2" x14ac:dyDescent="0.2">
      <c r="B102172"/>
    </row>
    <row r="102173" spans="2:2" x14ac:dyDescent="0.2">
      <c r="B102173"/>
    </row>
    <row r="102174" spans="2:2" x14ac:dyDescent="0.2">
      <c r="B102174"/>
    </row>
    <row r="102175" spans="2:2" x14ac:dyDescent="0.2">
      <c r="B102175"/>
    </row>
    <row r="102176" spans="2:2" x14ac:dyDescent="0.2">
      <c r="B102176"/>
    </row>
    <row r="102177" spans="2:2" x14ac:dyDescent="0.2">
      <c r="B102177"/>
    </row>
    <row r="102178" spans="2:2" x14ac:dyDescent="0.2">
      <c r="B102178"/>
    </row>
    <row r="102179" spans="2:2" x14ac:dyDescent="0.2">
      <c r="B102179"/>
    </row>
    <row r="102180" spans="2:2" x14ac:dyDescent="0.2">
      <c r="B102180"/>
    </row>
    <row r="102181" spans="2:2" x14ac:dyDescent="0.2">
      <c r="B102181"/>
    </row>
    <row r="102182" spans="2:2" x14ac:dyDescent="0.2">
      <c r="B102182"/>
    </row>
    <row r="102183" spans="2:2" x14ac:dyDescent="0.2">
      <c r="B102183"/>
    </row>
    <row r="102184" spans="2:2" x14ac:dyDescent="0.2">
      <c r="B102184"/>
    </row>
    <row r="102185" spans="2:2" x14ac:dyDescent="0.2">
      <c r="B102185"/>
    </row>
    <row r="102186" spans="2:2" x14ac:dyDescent="0.2">
      <c r="B102186"/>
    </row>
    <row r="102187" spans="2:2" x14ac:dyDescent="0.2">
      <c r="B102187"/>
    </row>
    <row r="102188" spans="2:2" x14ac:dyDescent="0.2">
      <c r="B102188"/>
    </row>
    <row r="102189" spans="2:2" x14ac:dyDescent="0.2">
      <c r="B102189"/>
    </row>
    <row r="102190" spans="2:2" x14ac:dyDescent="0.2">
      <c r="B102190"/>
    </row>
    <row r="102191" spans="2:2" x14ac:dyDescent="0.2">
      <c r="B102191"/>
    </row>
    <row r="102192" spans="2:2" x14ac:dyDescent="0.2">
      <c r="B102192"/>
    </row>
    <row r="102193" spans="2:2" x14ac:dyDescent="0.2">
      <c r="B102193"/>
    </row>
    <row r="102194" spans="2:2" x14ac:dyDescent="0.2">
      <c r="B102194"/>
    </row>
    <row r="102195" spans="2:2" x14ac:dyDescent="0.2">
      <c r="B102195"/>
    </row>
    <row r="102196" spans="2:2" x14ac:dyDescent="0.2">
      <c r="B102196"/>
    </row>
    <row r="102197" spans="2:2" x14ac:dyDescent="0.2">
      <c r="B102197"/>
    </row>
    <row r="102198" spans="2:2" x14ac:dyDescent="0.2">
      <c r="B102198"/>
    </row>
    <row r="102199" spans="2:2" x14ac:dyDescent="0.2">
      <c r="B102199"/>
    </row>
    <row r="102200" spans="2:2" x14ac:dyDescent="0.2">
      <c r="B102200"/>
    </row>
    <row r="102201" spans="2:2" x14ac:dyDescent="0.2">
      <c r="B102201"/>
    </row>
    <row r="102202" spans="2:2" x14ac:dyDescent="0.2">
      <c r="B102202"/>
    </row>
    <row r="102203" spans="2:2" x14ac:dyDescent="0.2">
      <c r="B102203"/>
    </row>
    <row r="102204" spans="2:2" x14ac:dyDescent="0.2">
      <c r="B102204"/>
    </row>
    <row r="102205" spans="2:2" x14ac:dyDescent="0.2">
      <c r="B102205"/>
    </row>
    <row r="102206" spans="2:2" x14ac:dyDescent="0.2">
      <c r="B102206"/>
    </row>
    <row r="102207" spans="2:2" x14ac:dyDescent="0.2">
      <c r="B102207"/>
    </row>
    <row r="102208" spans="2:2" x14ac:dyDescent="0.2">
      <c r="B102208"/>
    </row>
    <row r="102209" spans="2:2" x14ac:dyDescent="0.2">
      <c r="B102209"/>
    </row>
    <row r="102210" spans="2:2" x14ac:dyDescent="0.2">
      <c r="B102210"/>
    </row>
    <row r="102211" spans="2:2" x14ac:dyDescent="0.2">
      <c r="B102211"/>
    </row>
    <row r="102212" spans="2:2" x14ac:dyDescent="0.2">
      <c r="B102212"/>
    </row>
    <row r="102213" spans="2:2" x14ac:dyDescent="0.2">
      <c r="B102213"/>
    </row>
    <row r="102214" spans="2:2" x14ac:dyDescent="0.2">
      <c r="B102214"/>
    </row>
    <row r="102215" spans="2:2" x14ac:dyDescent="0.2">
      <c r="B102215"/>
    </row>
    <row r="102216" spans="2:2" x14ac:dyDescent="0.2">
      <c r="B102216"/>
    </row>
    <row r="102217" spans="2:2" x14ac:dyDescent="0.2">
      <c r="B102217"/>
    </row>
    <row r="102218" spans="2:2" x14ac:dyDescent="0.2">
      <c r="B102218"/>
    </row>
    <row r="102219" spans="2:2" x14ac:dyDescent="0.2">
      <c r="B102219"/>
    </row>
    <row r="102220" spans="2:2" x14ac:dyDescent="0.2">
      <c r="B102220"/>
    </row>
    <row r="102221" spans="2:2" x14ac:dyDescent="0.2">
      <c r="B102221"/>
    </row>
    <row r="102222" spans="2:2" x14ac:dyDescent="0.2">
      <c r="B102222"/>
    </row>
    <row r="102223" spans="2:2" x14ac:dyDescent="0.2">
      <c r="B102223"/>
    </row>
    <row r="102224" spans="2:2" x14ac:dyDescent="0.2">
      <c r="B102224"/>
    </row>
    <row r="102225" spans="2:2" x14ac:dyDescent="0.2">
      <c r="B102225"/>
    </row>
    <row r="102226" spans="2:2" x14ac:dyDescent="0.2">
      <c r="B102226"/>
    </row>
    <row r="102227" spans="2:2" x14ac:dyDescent="0.2">
      <c r="B102227"/>
    </row>
    <row r="102228" spans="2:2" x14ac:dyDescent="0.2">
      <c r="B102228"/>
    </row>
    <row r="102229" spans="2:2" x14ac:dyDescent="0.2">
      <c r="B102229"/>
    </row>
    <row r="102230" spans="2:2" x14ac:dyDescent="0.2">
      <c r="B102230"/>
    </row>
    <row r="102231" spans="2:2" x14ac:dyDescent="0.2">
      <c r="B102231"/>
    </row>
    <row r="102232" spans="2:2" x14ac:dyDescent="0.2">
      <c r="B102232"/>
    </row>
    <row r="102233" spans="2:2" x14ac:dyDescent="0.2">
      <c r="B102233"/>
    </row>
    <row r="102234" spans="2:2" x14ac:dyDescent="0.2">
      <c r="B102234"/>
    </row>
    <row r="102235" spans="2:2" x14ac:dyDescent="0.2">
      <c r="B102235"/>
    </row>
    <row r="102236" spans="2:2" x14ac:dyDescent="0.2">
      <c r="B102236"/>
    </row>
    <row r="102237" spans="2:2" x14ac:dyDescent="0.2">
      <c r="B102237"/>
    </row>
    <row r="102238" spans="2:2" x14ac:dyDescent="0.2">
      <c r="B102238"/>
    </row>
    <row r="102239" spans="2:2" x14ac:dyDescent="0.2">
      <c r="B102239"/>
    </row>
    <row r="102240" spans="2:2" x14ac:dyDescent="0.2">
      <c r="B102240"/>
    </row>
    <row r="102241" spans="2:2" x14ac:dyDescent="0.2">
      <c r="B102241"/>
    </row>
    <row r="102242" spans="2:2" x14ac:dyDescent="0.2">
      <c r="B102242"/>
    </row>
    <row r="102243" spans="2:2" x14ac:dyDescent="0.2">
      <c r="B102243"/>
    </row>
    <row r="102244" spans="2:2" x14ac:dyDescent="0.2">
      <c r="B102244"/>
    </row>
    <row r="102245" spans="2:2" x14ac:dyDescent="0.2">
      <c r="B102245"/>
    </row>
    <row r="102246" spans="2:2" x14ac:dyDescent="0.2">
      <c r="B102246"/>
    </row>
    <row r="102247" spans="2:2" x14ac:dyDescent="0.2">
      <c r="B102247"/>
    </row>
    <row r="102248" spans="2:2" x14ac:dyDescent="0.2">
      <c r="B102248"/>
    </row>
    <row r="102249" spans="2:2" x14ac:dyDescent="0.2">
      <c r="B102249"/>
    </row>
    <row r="102250" spans="2:2" x14ac:dyDescent="0.2">
      <c r="B102250"/>
    </row>
    <row r="102251" spans="2:2" x14ac:dyDescent="0.2">
      <c r="B102251"/>
    </row>
    <row r="102252" spans="2:2" x14ac:dyDescent="0.2">
      <c r="B102252"/>
    </row>
    <row r="102253" spans="2:2" x14ac:dyDescent="0.2">
      <c r="B102253"/>
    </row>
    <row r="102254" spans="2:2" x14ac:dyDescent="0.2">
      <c r="B102254"/>
    </row>
    <row r="102255" spans="2:2" x14ac:dyDescent="0.2">
      <c r="B102255"/>
    </row>
    <row r="102256" spans="2:2" x14ac:dyDescent="0.2">
      <c r="B102256"/>
    </row>
    <row r="102257" spans="2:2" x14ac:dyDescent="0.2">
      <c r="B102257"/>
    </row>
    <row r="102258" spans="2:2" x14ac:dyDescent="0.2">
      <c r="B102258"/>
    </row>
    <row r="102259" spans="2:2" x14ac:dyDescent="0.2">
      <c r="B102259"/>
    </row>
    <row r="102260" spans="2:2" x14ac:dyDescent="0.2">
      <c r="B102260"/>
    </row>
    <row r="102261" spans="2:2" x14ac:dyDescent="0.2">
      <c r="B102261"/>
    </row>
    <row r="102262" spans="2:2" x14ac:dyDescent="0.2">
      <c r="B102262"/>
    </row>
    <row r="102263" spans="2:2" x14ac:dyDescent="0.2">
      <c r="B102263"/>
    </row>
    <row r="102264" spans="2:2" x14ac:dyDescent="0.2">
      <c r="B102264"/>
    </row>
    <row r="102265" spans="2:2" x14ac:dyDescent="0.2">
      <c r="B102265"/>
    </row>
    <row r="102266" spans="2:2" x14ac:dyDescent="0.2">
      <c r="B102266"/>
    </row>
    <row r="102267" spans="2:2" x14ac:dyDescent="0.2">
      <c r="B102267"/>
    </row>
    <row r="102268" spans="2:2" x14ac:dyDescent="0.2">
      <c r="B102268"/>
    </row>
    <row r="102269" spans="2:2" x14ac:dyDescent="0.2">
      <c r="B102269"/>
    </row>
    <row r="102270" spans="2:2" x14ac:dyDescent="0.2">
      <c r="B102270"/>
    </row>
    <row r="102271" spans="2:2" x14ac:dyDescent="0.2">
      <c r="B102271"/>
    </row>
    <row r="102272" spans="2:2" x14ac:dyDescent="0.2">
      <c r="B102272"/>
    </row>
    <row r="102273" spans="2:2" x14ac:dyDescent="0.2">
      <c r="B102273"/>
    </row>
    <row r="102274" spans="2:2" x14ac:dyDescent="0.2">
      <c r="B102274"/>
    </row>
    <row r="102275" spans="2:2" x14ac:dyDescent="0.2">
      <c r="B102275"/>
    </row>
    <row r="102276" spans="2:2" x14ac:dyDescent="0.2">
      <c r="B102276"/>
    </row>
    <row r="102277" spans="2:2" x14ac:dyDescent="0.2">
      <c r="B102277"/>
    </row>
    <row r="102278" spans="2:2" x14ac:dyDescent="0.2">
      <c r="B102278"/>
    </row>
    <row r="102279" spans="2:2" x14ac:dyDescent="0.2">
      <c r="B102279"/>
    </row>
    <row r="102280" spans="2:2" x14ac:dyDescent="0.2">
      <c r="B102280"/>
    </row>
    <row r="102281" spans="2:2" x14ac:dyDescent="0.2">
      <c r="B102281"/>
    </row>
    <row r="102282" spans="2:2" x14ac:dyDescent="0.2">
      <c r="B102282"/>
    </row>
    <row r="102283" spans="2:2" x14ac:dyDescent="0.2">
      <c r="B102283"/>
    </row>
    <row r="102284" spans="2:2" x14ac:dyDescent="0.2">
      <c r="B102284"/>
    </row>
    <row r="102285" spans="2:2" x14ac:dyDescent="0.2">
      <c r="B102285"/>
    </row>
    <row r="102286" spans="2:2" x14ac:dyDescent="0.2">
      <c r="B102286"/>
    </row>
    <row r="102287" spans="2:2" x14ac:dyDescent="0.2">
      <c r="B102287"/>
    </row>
    <row r="102288" spans="2:2" x14ac:dyDescent="0.2">
      <c r="B102288"/>
    </row>
    <row r="102289" spans="2:2" x14ac:dyDescent="0.2">
      <c r="B102289"/>
    </row>
    <row r="102290" spans="2:2" x14ac:dyDescent="0.2">
      <c r="B102290"/>
    </row>
    <row r="102291" spans="2:2" x14ac:dyDescent="0.2">
      <c r="B102291"/>
    </row>
    <row r="102292" spans="2:2" x14ac:dyDescent="0.2">
      <c r="B102292"/>
    </row>
    <row r="102293" spans="2:2" x14ac:dyDescent="0.2">
      <c r="B102293"/>
    </row>
    <row r="102294" spans="2:2" x14ac:dyDescent="0.2">
      <c r="B102294"/>
    </row>
    <row r="102295" spans="2:2" x14ac:dyDescent="0.2">
      <c r="B102295"/>
    </row>
    <row r="102296" spans="2:2" x14ac:dyDescent="0.2">
      <c r="B102296"/>
    </row>
    <row r="102297" spans="2:2" x14ac:dyDescent="0.2">
      <c r="B102297"/>
    </row>
    <row r="102298" spans="2:2" x14ac:dyDescent="0.2">
      <c r="B102298"/>
    </row>
    <row r="102299" spans="2:2" x14ac:dyDescent="0.2">
      <c r="B102299"/>
    </row>
    <row r="102300" spans="2:2" x14ac:dyDescent="0.2">
      <c r="B102300"/>
    </row>
    <row r="102301" spans="2:2" x14ac:dyDescent="0.2">
      <c r="B102301"/>
    </row>
    <row r="102302" spans="2:2" x14ac:dyDescent="0.2">
      <c r="B102302"/>
    </row>
    <row r="102303" spans="2:2" x14ac:dyDescent="0.2">
      <c r="B102303"/>
    </row>
    <row r="102304" spans="2:2" x14ac:dyDescent="0.2">
      <c r="B102304"/>
    </row>
    <row r="102305" spans="2:2" x14ac:dyDescent="0.2">
      <c r="B102305"/>
    </row>
    <row r="102306" spans="2:2" x14ac:dyDescent="0.2">
      <c r="B102306"/>
    </row>
    <row r="102307" spans="2:2" x14ac:dyDescent="0.2">
      <c r="B102307"/>
    </row>
    <row r="102308" spans="2:2" x14ac:dyDescent="0.2">
      <c r="B102308"/>
    </row>
    <row r="102309" spans="2:2" x14ac:dyDescent="0.2">
      <c r="B102309"/>
    </row>
    <row r="102310" spans="2:2" x14ac:dyDescent="0.2">
      <c r="B102310"/>
    </row>
    <row r="102311" spans="2:2" x14ac:dyDescent="0.2">
      <c r="B102311"/>
    </row>
    <row r="102312" spans="2:2" x14ac:dyDescent="0.2">
      <c r="B102312"/>
    </row>
    <row r="102313" spans="2:2" x14ac:dyDescent="0.2">
      <c r="B102313"/>
    </row>
    <row r="102314" spans="2:2" x14ac:dyDescent="0.2">
      <c r="B102314"/>
    </row>
    <row r="102315" spans="2:2" x14ac:dyDescent="0.2">
      <c r="B102315"/>
    </row>
    <row r="102316" spans="2:2" x14ac:dyDescent="0.2">
      <c r="B102316"/>
    </row>
    <row r="102317" spans="2:2" x14ac:dyDescent="0.2">
      <c r="B102317"/>
    </row>
    <row r="102318" spans="2:2" x14ac:dyDescent="0.2">
      <c r="B102318"/>
    </row>
    <row r="102319" spans="2:2" x14ac:dyDescent="0.2">
      <c r="B102319"/>
    </row>
    <row r="102320" spans="2:2" x14ac:dyDescent="0.2">
      <c r="B102320"/>
    </row>
    <row r="102321" spans="2:2" x14ac:dyDescent="0.2">
      <c r="B102321"/>
    </row>
    <row r="102322" spans="2:2" x14ac:dyDescent="0.2">
      <c r="B102322"/>
    </row>
    <row r="102323" spans="2:2" x14ac:dyDescent="0.2">
      <c r="B102323"/>
    </row>
    <row r="102324" spans="2:2" x14ac:dyDescent="0.2">
      <c r="B102324"/>
    </row>
    <row r="102325" spans="2:2" x14ac:dyDescent="0.2">
      <c r="B102325"/>
    </row>
    <row r="102326" spans="2:2" x14ac:dyDescent="0.2">
      <c r="B102326"/>
    </row>
    <row r="102327" spans="2:2" x14ac:dyDescent="0.2">
      <c r="B102327"/>
    </row>
    <row r="102328" spans="2:2" x14ac:dyDescent="0.2">
      <c r="B102328"/>
    </row>
    <row r="102329" spans="2:2" x14ac:dyDescent="0.2">
      <c r="B102329"/>
    </row>
    <row r="102330" spans="2:2" x14ac:dyDescent="0.2">
      <c r="B102330"/>
    </row>
    <row r="102331" spans="2:2" x14ac:dyDescent="0.2">
      <c r="B102331"/>
    </row>
    <row r="102332" spans="2:2" x14ac:dyDescent="0.2">
      <c r="B102332"/>
    </row>
    <row r="102333" spans="2:2" x14ac:dyDescent="0.2">
      <c r="B102333"/>
    </row>
    <row r="102334" spans="2:2" x14ac:dyDescent="0.2">
      <c r="B102334"/>
    </row>
    <row r="102335" spans="2:2" x14ac:dyDescent="0.2">
      <c r="B102335"/>
    </row>
    <row r="102336" spans="2:2" x14ac:dyDescent="0.2">
      <c r="B102336"/>
    </row>
    <row r="102337" spans="2:2" x14ac:dyDescent="0.2">
      <c r="B102337"/>
    </row>
    <row r="102338" spans="2:2" x14ac:dyDescent="0.2">
      <c r="B102338"/>
    </row>
    <row r="102339" spans="2:2" x14ac:dyDescent="0.2">
      <c r="B102339"/>
    </row>
    <row r="102340" spans="2:2" x14ac:dyDescent="0.2">
      <c r="B102340"/>
    </row>
    <row r="102341" spans="2:2" x14ac:dyDescent="0.2">
      <c r="B102341"/>
    </row>
    <row r="102342" spans="2:2" x14ac:dyDescent="0.2">
      <c r="B102342"/>
    </row>
    <row r="102343" spans="2:2" x14ac:dyDescent="0.2">
      <c r="B102343"/>
    </row>
    <row r="102344" spans="2:2" x14ac:dyDescent="0.2">
      <c r="B102344"/>
    </row>
    <row r="102345" spans="2:2" x14ac:dyDescent="0.2">
      <c r="B102345"/>
    </row>
    <row r="102346" spans="2:2" x14ac:dyDescent="0.2">
      <c r="B102346"/>
    </row>
    <row r="102347" spans="2:2" x14ac:dyDescent="0.2">
      <c r="B102347"/>
    </row>
    <row r="102348" spans="2:2" x14ac:dyDescent="0.2">
      <c r="B102348"/>
    </row>
    <row r="102349" spans="2:2" x14ac:dyDescent="0.2">
      <c r="B102349"/>
    </row>
    <row r="102350" spans="2:2" x14ac:dyDescent="0.2">
      <c r="B102350"/>
    </row>
    <row r="102351" spans="2:2" x14ac:dyDescent="0.2">
      <c r="B102351"/>
    </row>
    <row r="102352" spans="2:2" x14ac:dyDescent="0.2">
      <c r="B102352"/>
    </row>
    <row r="102353" spans="2:2" x14ac:dyDescent="0.2">
      <c r="B102353"/>
    </row>
    <row r="102354" spans="2:2" x14ac:dyDescent="0.2">
      <c r="B102354"/>
    </row>
    <row r="102355" spans="2:2" x14ac:dyDescent="0.2">
      <c r="B102355"/>
    </row>
    <row r="102356" spans="2:2" x14ac:dyDescent="0.2">
      <c r="B102356"/>
    </row>
    <row r="102357" spans="2:2" x14ac:dyDescent="0.2">
      <c r="B102357"/>
    </row>
    <row r="102358" spans="2:2" x14ac:dyDescent="0.2">
      <c r="B102358"/>
    </row>
    <row r="102359" spans="2:2" x14ac:dyDescent="0.2">
      <c r="B102359"/>
    </row>
    <row r="102360" spans="2:2" x14ac:dyDescent="0.2">
      <c r="B102360"/>
    </row>
    <row r="102361" spans="2:2" x14ac:dyDescent="0.2">
      <c r="B102361"/>
    </row>
    <row r="102362" spans="2:2" x14ac:dyDescent="0.2">
      <c r="B102362"/>
    </row>
    <row r="102363" spans="2:2" x14ac:dyDescent="0.2">
      <c r="B102363"/>
    </row>
    <row r="102364" spans="2:2" x14ac:dyDescent="0.2">
      <c r="B102364"/>
    </row>
    <row r="102365" spans="2:2" x14ac:dyDescent="0.2">
      <c r="B102365"/>
    </row>
    <row r="102366" spans="2:2" x14ac:dyDescent="0.2">
      <c r="B102366"/>
    </row>
    <row r="102367" spans="2:2" x14ac:dyDescent="0.2">
      <c r="B102367"/>
    </row>
    <row r="102368" spans="2:2" x14ac:dyDescent="0.2">
      <c r="B102368"/>
    </row>
    <row r="102369" spans="2:2" x14ac:dyDescent="0.2">
      <c r="B102369"/>
    </row>
    <row r="102370" spans="2:2" x14ac:dyDescent="0.2">
      <c r="B102370"/>
    </row>
    <row r="102371" spans="2:2" x14ac:dyDescent="0.2">
      <c r="B102371"/>
    </row>
    <row r="102372" spans="2:2" x14ac:dyDescent="0.2">
      <c r="B102372"/>
    </row>
    <row r="102373" spans="2:2" x14ac:dyDescent="0.2">
      <c r="B102373"/>
    </row>
    <row r="102374" spans="2:2" x14ac:dyDescent="0.2">
      <c r="B102374"/>
    </row>
    <row r="102375" spans="2:2" x14ac:dyDescent="0.2">
      <c r="B102375"/>
    </row>
    <row r="102376" spans="2:2" x14ac:dyDescent="0.2">
      <c r="B102376"/>
    </row>
    <row r="102377" spans="2:2" x14ac:dyDescent="0.2">
      <c r="B102377"/>
    </row>
    <row r="102378" spans="2:2" x14ac:dyDescent="0.2">
      <c r="B102378"/>
    </row>
    <row r="102379" spans="2:2" x14ac:dyDescent="0.2">
      <c r="B102379"/>
    </row>
    <row r="102380" spans="2:2" x14ac:dyDescent="0.2">
      <c r="B102380"/>
    </row>
    <row r="102381" spans="2:2" x14ac:dyDescent="0.2">
      <c r="B102381"/>
    </row>
    <row r="102382" spans="2:2" x14ac:dyDescent="0.2">
      <c r="B102382"/>
    </row>
    <row r="102383" spans="2:2" x14ac:dyDescent="0.2">
      <c r="B102383"/>
    </row>
    <row r="102384" spans="2:2" x14ac:dyDescent="0.2">
      <c r="B102384"/>
    </row>
    <row r="102385" spans="2:2" x14ac:dyDescent="0.2">
      <c r="B102385"/>
    </row>
    <row r="102386" spans="2:2" x14ac:dyDescent="0.2">
      <c r="B102386"/>
    </row>
    <row r="102387" spans="2:2" x14ac:dyDescent="0.2">
      <c r="B102387"/>
    </row>
    <row r="102388" spans="2:2" x14ac:dyDescent="0.2">
      <c r="B102388"/>
    </row>
    <row r="102389" spans="2:2" x14ac:dyDescent="0.2">
      <c r="B102389"/>
    </row>
    <row r="102390" spans="2:2" x14ac:dyDescent="0.2">
      <c r="B102390"/>
    </row>
    <row r="102391" spans="2:2" x14ac:dyDescent="0.2">
      <c r="B102391"/>
    </row>
    <row r="102392" spans="2:2" x14ac:dyDescent="0.2">
      <c r="B102392"/>
    </row>
    <row r="102393" spans="2:2" x14ac:dyDescent="0.2">
      <c r="B102393"/>
    </row>
    <row r="102394" spans="2:2" x14ac:dyDescent="0.2">
      <c r="B102394"/>
    </row>
    <row r="102395" spans="2:2" x14ac:dyDescent="0.2">
      <c r="B102395"/>
    </row>
    <row r="102396" spans="2:2" x14ac:dyDescent="0.2">
      <c r="B102396"/>
    </row>
    <row r="102397" spans="2:2" x14ac:dyDescent="0.2">
      <c r="B102397"/>
    </row>
    <row r="102398" spans="2:2" x14ac:dyDescent="0.2">
      <c r="B102398"/>
    </row>
    <row r="102399" spans="2:2" x14ac:dyDescent="0.2">
      <c r="B102399"/>
    </row>
    <row r="102400" spans="2:2" x14ac:dyDescent="0.2">
      <c r="B102400"/>
    </row>
    <row r="102401" spans="2:2" x14ac:dyDescent="0.2">
      <c r="B102401"/>
    </row>
    <row r="102402" spans="2:2" x14ac:dyDescent="0.2">
      <c r="B102402"/>
    </row>
    <row r="102403" spans="2:2" x14ac:dyDescent="0.2">
      <c r="B102403"/>
    </row>
    <row r="102404" spans="2:2" x14ac:dyDescent="0.2">
      <c r="B102404"/>
    </row>
    <row r="102405" spans="2:2" x14ac:dyDescent="0.2">
      <c r="B102405"/>
    </row>
    <row r="102406" spans="2:2" x14ac:dyDescent="0.2">
      <c r="B102406"/>
    </row>
    <row r="102407" spans="2:2" x14ac:dyDescent="0.2">
      <c r="B102407"/>
    </row>
    <row r="102408" spans="2:2" x14ac:dyDescent="0.2">
      <c r="B102408"/>
    </row>
    <row r="102409" spans="2:2" x14ac:dyDescent="0.2">
      <c r="B102409"/>
    </row>
    <row r="102410" spans="2:2" x14ac:dyDescent="0.2">
      <c r="B102410"/>
    </row>
    <row r="102411" spans="2:2" x14ac:dyDescent="0.2">
      <c r="B102411"/>
    </row>
    <row r="102412" spans="2:2" x14ac:dyDescent="0.2">
      <c r="B102412"/>
    </row>
    <row r="102413" spans="2:2" x14ac:dyDescent="0.2">
      <c r="B102413"/>
    </row>
    <row r="102414" spans="2:2" x14ac:dyDescent="0.2">
      <c r="B102414"/>
    </row>
    <row r="102415" spans="2:2" x14ac:dyDescent="0.2">
      <c r="B102415"/>
    </row>
    <row r="102416" spans="2:2" x14ac:dyDescent="0.2">
      <c r="B102416"/>
    </row>
    <row r="102417" spans="2:2" x14ac:dyDescent="0.2">
      <c r="B102417"/>
    </row>
    <row r="102418" spans="2:2" x14ac:dyDescent="0.2">
      <c r="B102418"/>
    </row>
    <row r="102419" spans="2:2" x14ac:dyDescent="0.2">
      <c r="B102419"/>
    </row>
    <row r="102420" spans="2:2" x14ac:dyDescent="0.2">
      <c r="B102420"/>
    </row>
    <row r="102421" spans="2:2" x14ac:dyDescent="0.2">
      <c r="B102421"/>
    </row>
    <row r="102422" spans="2:2" x14ac:dyDescent="0.2">
      <c r="B102422"/>
    </row>
    <row r="102423" spans="2:2" x14ac:dyDescent="0.2">
      <c r="B102423"/>
    </row>
    <row r="102424" spans="2:2" x14ac:dyDescent="0.2">
      <c r="B102424"/>
    </row>
    <row r="102425" spans="2:2" x14ac:dyDescent="0.2">
      <c r="B102425"/>
    </row>
    <row r="102426" spans="2:2" x14ac:dyDescent="0.2">
      <c r="B102426"/>
    </row>
    <row r="102427" spans="2:2" x14ac:dyDescent="0.2">
      <c r="B102427"/>
    </row>
    <row r="102428" spans="2:2" x14ac:dyDescent="0.2">
      <c r="B102428"/>
    </row>
    <row r="102429" spans="2:2" x14ac:dyDescent="0.2">
      <c r="B102429"/>
    </row>
    <row r="102430" spans="2:2" x14ac:dyDescent="0.2">
      <c r="B102430"/>
    </row>
    <row r="102431" spans="2:2" x14ac:dyDescent="0.2">
      <c r="B102431"/>
    </row>
    <row r="102432" spans="2:2" x14ac:dyDescent="0.2">
      <c r="B102432"/>
    </row>
    <row r="102433" spans="2:2" x14ac:dyDescent="0.2">
      <c r="B102433"/>
    </row>
    <row r="102434" spans="2:2" x14ac:dyDescent="0.2">
      <c r="B102434"/>
    </row>
    <row r="102435" spans="2:2" x14ac:dyDescent="0.2">
      <c r="B102435"/>
    </row>
    <row r="102436" spans="2:2" x14ac:dyDescent="0.2">
      <c r="B102436"/>
    </row>
    <row r="102437" spans="2:2" x14ac:dyDescent="0.2">
      <c r="B102437"/>
    </row>
    <row r="102438" spans="2:2" x14ac:dyDescent="0.2">
      <c r="B102438"/>
    </row>
    <row r="102439" spans="2:2" x14ac:dyDescent="0.2">
      <c r="B102439"/>
    </row>
    <row r="102440" spans="2:2" x14ac:dyDescent="0.2">
      <c r="B102440"/>
    </row>
    <row r="102441" spans="2:2" x14ac:dyDescent="0.2">
      <c r="B102441"/>
    </row>
    <row r="102442" spans="2:2" x14ac:dyDescent="0.2">
      <c r="B102442"/>
    </row>
    <row r="102443" spans="2:2" x14ac:dyDescent="0.2">
      <c r="B102443"/>
    </row>
    <row r="102444" spans="2:2" x14ac:dyDescent="0.2">
      <c r="B102444"/>
    </row>
    <row r="102445" spans="2:2" x14ac:dyDescent="0.2">
      <c r="B102445"/>
    </row>
    <row r="102446" spans="2:2" x14ac:dyDescent="0.2">
      <c r="B102446"/>
    </row>
    <row r="102447" spans="2:2" x14ac:dyDescent="0.2">
      <c r="B102447"/>
    </row>
    <row r="102448" spans="2:2" x14ac:dyDescent="0.2">
      <c r="B102448"/>
    </row>
    <row r="102449" spans="2:2" x14ac:dyDescent="0.2">
      <c r="B102449"/>
    </row>
    <row r="102450" spans="2:2" x14ac:dyDescent="0.2">
      <c r="B102450"/>
    </row>
    <row r="102451" spans="2:2" x14ac:dyDescent="0.2">
      <c r="B102451"/>
    </row>
    <row r="102452" spans="2:2" x14ac:dyDescent="0.2">
      <c r="B102452"/>
    </row>
    <row r="102453" spans="2:2" x14ac:dyDescent="0.2">
      <c r="B102453"/>
    </row>
    <row r="102454" spans="2:2" x14ac:dyDescent="0.2">
      <c r="B102454"/>
    </row>
    <row r="102455" spans="2:2" x14ac:dyDescent="0.2">
      <c r="B102455"/>
    </row>
    <row r="102456" spans="2:2" x14ac:dyDescent="0.2">
      <c r="B102456"/>
    </row>
    <row r="102457" spans="2:2" x14ac:dyDescent="0.2">
      <c r="B102457"/>
    </row>
    <row r="102458" spans="2:2" x14ac:dyDescent="0.2">
      <c r="B102458"/>
    </row>
    <row r="102459" spans="2:2" x14ac:dyDescent="0.2">
      <c r="B102459"/>
    </row>
    <row r="102460" spans="2:2" x14ac:dyDescent="0.2">
      <c r="B102460"/>
    </row>
    <row r="102461" spans="2:2" x14ac:dyDescent="0.2">
      <c r="B102461"/>
    </row>
    <row r="102462" spans="2:2" x14ac:dyDescent="0.2">
      <c r="B102462"/>
    </row>
    <row r="102463" spans="2:2" x14ac:dyDescent="0.2">
      <c r="B102463"/>
    </row>
    <row r="102464" spans="2:2" x14ac:dyDescent="0.2">
      <c r="B102464"/>
    </row>
    <row r="102465" spans="2:2" x14ac:dyDescent="0.2">
      <c r="B102465"/>
    </row>
    <row r="102466" spans="2:2" x14ac:dyDescent="0.2">
      <c r="B102466"/>
    </row>
    <row r="102467" spans="2:2" x14ac:dyDescent="0.2">
      <c r="B102467"/>
    </row>
    <row r="102468" spans="2:2" x14ac:dyDescent="0.2">
      <c r="B102468"/>
    </row>
    <row r="102469" spans="2:2" x14ac:dyDescent="0.2">
      <c r="B102469"/>
    </row>
    <row r="102470" spans="2:2" x14ac:dyDescent="0.2">
      <c r="B102470"/>
    </row>
    <row r="102471" spans="2:2" x14ac:dyDescent="0.2">
      <c r="B102471"/>
    </row>
    <row r="102472" spans="2:2" x14ac:dyDescent="0.2">
      <c r="B102472"/>
    </row>
    <row r="102473" spans="2:2" x14ac:dyDescent="0.2">
      <c r="B102473"/>
    </row>
    <row r="102474" spans="2:2" x14ac:dyDescent="0.2">
      <c r="B102474"/>
    </row>
    <row r="102475" spans="2:2" x14ac:dyDescent="0.2">
      <c r="B102475"/>
    </row>
    <row r="102476" spans="2:2" x14ac:dyDescent="0.2">
      <c r="B102476"/>
    </row>
    <row r="102477" spans="2:2" x14ac:dyDescent="0.2">
      <c r="B102477"/>
    </row>
    <row r="102478" spans="2:2" x14ac:dyDescent="0.2">
      <c r="B102478"/>
    </row>
    <row r="102479" spans="2:2" x14ac:dyDescent="0.2">
      <c r="B102479"/>
    </row>
    <row r="102480" spans="2:2" x14ac:dyDescent="0.2">
      <c r="B102480"/>
    </row>
    <row r="102481" spans="2:2" x14ac:dyDescent="0.2">
      <c r="B102481"/>
    </row>
    <row r="102482" spans="2:2" x14ac:dyDescent="0.2">
      <c r="B102482"/>
    </row>
    <row r="102483" spans="2:2" x14ac:dyDescent="0.2">
      <c r="B102483"/>
    </row>
    <row r="102484" spans="2:2" x14ac:dyDescent="0.2">
      <c r="B102484"/>
    </row>
    <row r="102485" spans="2:2" x14ac:dyDescent="0.2">
      <c r="B102485"/>
    </row>
    <row r="102486" spans="2:2" x14ac:dyDescent="0.2">
      <c r="B102486"/>
    </row>
    <row r="102487" spans="2:2" x14ac:dyDescent="0.2">
      <c r="B102487"/>
    </row>
    <row r="102488" spans="2:2" x14ac:dyDescent="0.2">
      <c r="B102488"/>
    </row>
    <row r="102489" spans="2:2" x14ac:dyDescent="0.2">
      <c r="B102489"/>
    </row>
    <row r="102490" spans="2:2" x14ac:dyDescent="0.2">
      <c r="B102490"/>
    </row>
    <row r="102491" spans="2:2" x14ac:dyDescent="0.2">
      <c r="B102491"/>
    </row>
    <row r="102492" spans="2:2" x14ac:dyDescent="0.2">
      <c r="B102492"/>
    </row>
    <row r="102493" spans="2:2" x14ac:dyDescent="0.2">
      <c r="B102493"/>
    </row>
    <row r="102494" spans="2:2" x14ac:dyDescent="0.2">
      <c r="B102494"/>
    </row>
    <row r="102495" spans="2:2" x14ac:dyDescent="0.2">
      <c r="B102495"/>
    </row>
    <row r="102496" spans="2:2" x14ac:dyDescent="0.2">
      <c r="B102496"/>
    </row>
    <row r="102497" spans="2:2" x14ac:dyDescent="0.2">
      <c r="B102497"/>
    </row>
    <row r="102498" spans="2:2" x14ac:dyDescent="0.2">
      <c r="B102498"/>
    </row>
    <row r="102499" spans="2:2" x14ac:dyDescent="0.2">
      <c r="B102499"/>
    </row>
    <row r="102500" spans="2:2" x14ac:dyDescent="0.2">
      <c r="B102500"/>
    </row>
    <row r="102501" spans="2:2" x14ac:dyDescent="0.2">
      <c r="B102501"/>
    </row>
    <row r="102502" spans="2:2" x14ac:dyDescent="0.2">
      <c r="B102502"/>
    </row>
    <row r="102503" spans="2:2" x14ac:dyDescent="0.2">
      <c r="B102503"/>
    </row>
    <row r="102504" spans="2:2" x14ac:dyDescent="0.2">
      <c r="B102504"/>
    </row>
    <row r="102505" spans="2:2" x14ac:dyDescent="0.2">
      <c r="B102505"/>
    </row>
    <row r="102506" spans="2:2" x14ac:dyDescent="0.2">
      <c r="B102506"/>
    </row>
    <row r="102507" spans="2:2" x14ac:dyDescent="0.2">
      <c r="B102507"/>
    </row>
    <row r="102508" spans="2:2" x14ac:dyDescent="0.2">
      <c r="B102508"/>
    </row>
    <row r="102509" spans="2:2" x14ac:dyDescent="0.2">
      <c r="B102509"/>
    </row>
    <row r="102510" spans="2:2" x14ac:dyDescent="0.2">
      <c r="B102510"/>
    </row>
    <row r="102511" spans="2:2" x14ac:dyDescent="0.2">
      <c r="B102511"/>
    </row>
    <row r="102512" spans="2:2" x14ac:dyDescent="0.2">
      <c r="B102512"/>
    </row>
    <row r="102513" spans="2:2" x14ac:dyDescent="0.2">
      <c r="B102513"/>
    </row>
    <row r="102514" spans="2:2" x14ac:dyDescent="0.2">
      <c r="B102514"/>
    </row>
    <row r="102515" spans="2:2" x14ac:dyDescent="0.2">
      <c r="B102515"/>
    </row>
    <row r="102516" spans="2:2" x14ac:dyDescent="0.2">
      <c r="B102516"/>
    </row>
    <row r="102517" spans="2:2" x14ac:dyDescent="0.2">
      <c r="B102517"/>
    </row>
    <row r="102518" spans="2:2" x14ac:dyDescent="0.2">
      <c r="B102518"/>
    </row>
    <row r="102519" spans="2:2" x14ac:dyDescent="0.2">
      <c r="B102519"/>
    </row>
    <row r="102520" spans="2:2" x14ac:dyDescent="0.2">
      <c r="B102520"/>
    </row>
    <row r="102521" spans="2:2" x14ac:dyDescent="0.2">
      <c r="B102521"/>
    </row>
    <row r="102522" spans="2:2" x14ac:dyDescent="0.2">
      <c r="B102522"/>
    </row>
    <row r="102523" spans="2:2" x14ac:dyDescent="0.2">
      <c r="B102523"/>
    </row>
    <row r="102524" spans="2:2" x14ac:dyDescent="0.2">
      <c r="B102524"/>
    </row>
    <row r="102525" spans="2:2" x14ac:dyDescent="0.2">
      <c r="B102525"/>
    </row>
    <row r="102526" spans="2:2" x14ac:dyDescent="0.2">
      <c r="B102526"/>
    </row>
    <row r="102527" spans="2:2" x14ac:dyDescent="0.2">
      <c r="B102527"/>
    </row>
    <row r="102528" spans="2:2" x14ac:dyDescent="0.2">
      <c r="B102528"/>
    </row>
    <row r="102529" spans="2:2" x14ac:dyDescent="0.2">
      <c r="B102529"/>
    </row>
    <row r="102530" spans="2:2" x14ac:dyDescent="0.2">
      <c r="B102530"/>
    </row>
    <row r="102531" spans="2:2" x14ac:dyDescent="0.2">
      <c r="B102531"/>
    </row>
    <row r="102532" spans="2:2" x14ac:dyDescent="0.2">
      <c r="B102532"/>
    </row>
    <row r="102533" spans="2:2" x14ac:dyDescent="0.2">
      <c r="B102533"/>
    </row>
    <row r="102534" spans="2:2" x14ac:dyDescent="0.2">
      <c r="B102534"/>
    </row>
    <row r="102535" spans="2:2" x14ac:dyDescent="0.2">
      <c r="B102535"/>
    </row>
    <row r="102536" spans="2:2" x14ac:dyDescent="0.2">
      <c r="B102536"/>
    </row>
    <row r="102537" spans="2:2" x14ac:dyDescent="0.2">
      <c r="B102537"/>
    </row>
    <row r="102538" spans="2:2" x14ac:dyDescent="0.2">
      <c r="B102538"/>
    </row>
    <row r="102539" spans="2:2" x14ac:dyDescent="0.2">
      <c r="B102539"/>
    </row>
    <row r="102540" spans="2:2" x14ac:dyDescent="0.2">
      <c r="B102540"/>
    </row>
    <row r="102541" spans="2:2" x14ac:dyDescent="0.2">
      <c r="B102541"/>
    </row>
    <row r="102542" spans="2:2" x14ac:dyDescent="0.2">
      <c r="B102542"/>
    </row>
    <row r="102543" spans="2:2" x14ac:dyDescent="0.2">
      <c r="B102543"/>
    </row>
    <row r="102544" spans="2:2" x14ac:dyDescent="0.2">
      <c r="B102544"/>
    </row>
    <row r="102545" spans="2:2" x14ac:dyDescent="0.2">
      <c r="B102545"/>
    </row>
    <row r="102546" spans="2:2" x14ac:dyDescent="0.2">
      <c r="B102546"/>
    </row>
    <row r="102547" spans="2:2" x14ac:dyDescent="0.2">
      <c r="B102547"/>
    </row>
    <row r="102548" spans="2:2" x14ac:dyDescent="0.2">
      <c r="B102548"/>
    </row>
    <row r="102549" spans="2:2" x14ac:dyDescent="0.2">
      <c r="B102549"/>
    </row>
    <row r="102550" spans="2:2" x14ac:dyDescent="0.2">
      <c r="B102550"/>
    </row>
    <row r="102551" spans="2:2" x14ac:dyDescent="0.2">
      <c r="B102551"/>
    </row>
    <row r="102552" spans="2:2" x14ac:dyDescent="0.2">
      <c r="B102552"/>
    </row>
    <row r="102553" spans="2:2" x14ac:dyDescent="0.2">
      <c r="B102553"/>
    </row>
    <row r="102554" spans="2:2" x14ac:dyDescent="0.2">
      <c r="B102554"/>
    </row>
    <row r="102555" spans="2:2" x14ac:dyDescent="0.2">
      <c r="B102555"/>
    </row>
    <row r="102556" spans="2:2" x14ac:dyDescent="0.2">
      <c r="B102556"/>
    </row>
    <row r="102557" spans="2:2" x14ac:dyDescent="0.2">
      <c r="B102557"/>
    </row>
    <row r="102558" spans="2:2" x14ac:dyDescent="0.2">
      <c r="B102558"/>
    </row>
    <row r="102559" spans="2:2" x14ac:dyDescent="0.2">
      <c r="B102559"/>
    </row>
    <row r="102560" spans="2:2" x14ac:dyDescent="0.2">
      <c r="B102560"/>
    </row>
    <row r="102561" spans="2:2" x14ac:dyDescent="0.2">
      <c r="B102561"/>
    </row>
    <row r="102562" spans="2:2" x14ac:dyDescent="0.2">
      <c r="B102562"/>
    </row>
    <row r="102563" spans="2:2" x14ac:dyDescent="0.2">
      <c r="B102563"/>
    </row>
    <row r="102564" spans="2:2" x14ac:dyDescent="0.2">
      <c r="B102564"/>
    </row>
    <row r="102565" spans="2:2" x14ac:dyDescent="0.2">
      <c r="B102565"/>
    </row>
    <row r="102566" spans="2:2" x14ac:dyDescent="0.2">
      <c r="B102566"/>
    </row>
    <row r="102567" spans="2:2" x14ac:dyDescent="0.2">
      <c r="B102567"/>
    </row>
    <row r="102568" spans="2:2" x14ac:dyDescent="0.2">
      <c r="B102568"/>
    </row>
    <row r="102569" spans="2:2" x14ac:dyDescent="0.2">
      <c r="B102569"/>
    </row>
    <row r="102570" spans="2:2" x14ac:dyDescent="0.2">
      <c r="B102570"/>
    </row>
    <row r="102571" spans="2:2" x14ac:dyDescent="0.2">
      <c r="B102571"/>
    </row>
    <row r="102572" spans="2:2" x14ac:dyDescent="0.2">
      <c r="B102572"/>
    </row>
    <row r="102573" spans="2:2" x14ac:dyDescent="0.2">
      <c r="B102573"/>
    </row>
    <row r="102574" spans="2:2" x14ac:dyDescent="0.2">
      <c r="B102574"/>
    </row>
    <row r="102575" spans="2:2" x14ac:dyDescent="0.2">
      <c r="B102575"/>
    </row>
    <row r="102576" spans="2:2" x14ac:dyDescent="0.2">
      <c r="B102576"/>
    </row>
    <row r="102577" spans="2:2" x14ac:dyDescent="0.2">
      <c r="B102577"/>
    </row>
    <row r="102578" spans="2:2" x14ac:dyDescent="0.2">
      <c r="B102578"/>
    </row>
    <row r="102579" spans="2:2" x14ac:dyDescent="0.2">
      <c r="B102579"/>
    </row>
    <row r="102580" spans="2:2" x14ac:dyDescent="0.2">
      <c r="B102580"/>
    </row>
    <row r="102581" spans="2:2" x14ac:dyDescent="0.2">
      <c r="B102581"/>
    </row>
    <row r="102582" spans="2:2" x14ac:dyDescent="0.2">
      <c r="B102582"/>
    </row>
    <row r="102583" spans="2:2" x14ac:dyDescent="0.2">
      <c r="B102583"/>
    </row>
    <row r="102584" spans="2:2" x14ac:dyDescent="0.2">
      <c r="B102584"/>
    </row>
    <row r="102585" spans="2:2" x14ac:dyDescent="0.2">
      <c r="B102585"/>
    </row>
    <row r="102586" spans="2:2" x14ac:dyDescent="0.2">
      <c r="B102586"/>
    </row>
    <row r="102587" spans="2:2" x14ac:dyDescent="0.2">
      <c r="B102587"/>
    </row>
    <row r="102588" spans="2:2" x14ac:dyDescent="0.2">
      <c r="B102588"/>
    </row>
    <row r="102589" spans="2:2" x14ac:dyDescent="0.2">
      <c r="B102589"/>
    </row>
    <row r="102590" spans="2:2" x14ac:dyDescent="0.2">
      <c r="B102590"/>
    </row>
    <row r="102591" spans="2:2" x14ac:dyDescent="0.2">
      <c r="B102591"/>
    </row>
    <row r="102592" spans="2:2" x14ac:dyDescent="0.2">
      <c r="B102592"/>
    </row>
    <row r="102593" spans="2:2" x14ac:dyDescent="0.2">
      <c r="B102593"/>
    </row>
    <row r="102594" spans="2:2" x14ac:dyDescent="0.2">
      <c r="B102594"/>
    </row>
    <row r="102595" spans="2:2" x14ac:dyDescent="0.2">
      <c r="B102595"/>
    </row>
    <row r="102596" spans="2:2" x14ac:dyDescent="0.2">
      <c r="B102596"/>
    </row>
    <row r="102597" spans="2:2" x14ac:dyDescent="0.2">
      <c r="B102597"/>
    </row>
    <row r="102598" spans="2:2" x14ac:dyDescent="0.2">
      <c r="B102598"/>
    </row>
    <row r="102599" spans="2:2" x14ac:dyDescent="0.2">
      <c r="B102599"/>
    </row>
    <row r="102600" spans="2:2" x14ac:dyDescent="0.2">
      <c r="B102600"/>
    </row>
    <row r="102601" spans="2:2" x14ac:dyDescent="0.2">
      <c r="B102601"/>
    </row>
    <row r="102602" spans="2:2" x14ac:dyDescent="0.2">
      <c r="B102602"/>
    </row>
    <row r="102603" spans="2:2" x14ac:dyDescent="0.2">
      <c r="B102603"/>
    </row>
    <row r="102604" spans="2:2" x14ac:dyDescent="0.2">
      <c r="B102604"/>
    </row>
    <row r="102605" spans="2:2" x14ac:dyDescent="0.2">
      <c r="B102605"/>
    </row>
    <row r="102606" spans="2:2" x14ac:dyDescent="0.2">
      <c r="B102606"/>
    </row>
    <row r="102607" spans="2:2" x14ac:dyDescent="0.2">
      <c r="B102607"/>
    </row>
    <row r="102608" spans="2:2" x14ac:dyDescent="0.2">
      <c r="B102608"/>
    </row>
    <row r="102609" spans="2:2" x14ac:dyDescent="0.2">
      <c r="B102609"/>
    </row>
    <row r="102610" spans="2:2" x14ac:dyDescent="0.2">
      <c r="B102610"/>
    </row>
    <row r="102611" spans="2:2" x14ac:dyDescent="0.2">
      <c r="B102611"/>
    </row>
    <row r="102612" spans="2:2" x14ac:dyDescent="0.2">
      <c r="B102612"/>
    </row>
    <row r="102613" spans="2:2" x14ac:dyDescent="0.2">
      <c r="B102613"/>
    </row>
    <row r="102614" spans="2:2" x14ac:dyDescent="0.2">
      <c r="B102614"/>
    </row>
    <row r="102615" spans="2:2" x14ac:dyDescent="0.2">
      <c r="B102615"/>
    </row>
    <row r="102616" spans="2:2" x14ac:dyDescent="0.2">
      <c r="B102616"/>
    </row>
    <row r="102617" spans="2:2" x14ac:dyDescent="0.2">
      <c r="B102617"/>
    </row>
    <row r="102618" spans="2:2" x14ac:dyDescent="0.2">
      <c r="B102618"/>
    </row>
    <row r="102619" spans="2:2" x14ac:dyDescent="0.2">
      <c r="B102619"/>
    </row>
    <row r="102620" spans="2:2" x14ac:dyDescent="0.2">
      <c r="B102620"/>
    </row>
    <row r="102621" spans="2:2" x14ac:dyDescent="0.2">
      <c r="B102621"/>
    </row>
    <row r="102622" spans="2:2" x14ac:dyDescent="0.2">
      <c r="B102622"/>
    </row>
    <row r="102623" spans="2:2" x14ac:dyDescent="0.2">
      <c r="B102623"/>
    </row>
    <row r="102624" spans="2:2" x14ac:dyDescent="0.2">
      <c r="B102624"/>
    </row>
    <row r="102625" spans="2:2" x14ac:dyDescent="0.2">
      <c r="B102625"/>
    </row>
    <row r="102626" spans="2:2" x14ac:dyDescent="0.2">
      <c r="B102626"/>
    </row>
    <row r="102627" spans="2:2" x14ac:dyDescent="0.2">
      <c r="B102627"/>
    </row>
    <row r="102628" spans="2:2" x14ac:dyDescent="0.2">
      <c r="B102628"/>
    </row>
    <row r="102629" spans="2:2" x14ac:dyDescent="0.2">
      <c r="B102629"/>
    </row>
    <row r="102630" spans="2:2" x14ac:dyDescent="0.2">
      <c r="B102630"/>
    </row>
    <row r="102631" spans="2:2" x14ac:dyDescent="0.2">
      <c r="B102631"/>
    </row>
    <row r="102632" spans="2:2" x14ac:dyDescent="0.2">
      <c r="B102632"/>
    </row>
    <row r="102633" spans="2:2" x14ac:dyDescent="0.2">
      <c r="B102633"/>
    </row>
    <row r="102634" spans="2:2" x14ac:dyDescent="0.2">
      <c r="B102634"/>
    </row>
    <row r="102635" spans="2:2" x14ac:dyDescent="0.2">
      <c r="B102635"/>
    </row>
    <row r="102636" spans="2:2" x14ac:dyDescent="0.2">
      <c r="B102636"/>
    </row>
    <row r="102637" spans="2:2" x14ac:dyDescent="0.2">
      <c r="B102637"/>
    </row>
    <row r="102638" spans="2:2" x14ac:dyDescent="0.2">
      <c r="B102638"/>
    </row>
    <row r="102639" spans="2:2" x14ac:dyDescent="0.2">
      <c r="B102639"/>
    </row>
    <row r="102640" spans="2:2" x14ac:dyDescent="0.2">
      <c r="B102640"/>
    </row>
    <row r="102641" spans="2:2" x14ac:dyDescent="0.2">
      <c r="B102641"/>
    </row>
    <row r="102642" spans="2:2" x14ac:dyDescent="0.2">
      <c r="B102642"/>
    </row>
    <row r="102643" spans="2:2" x14ac:dyDescent="0.2">
      <c r="B102643"/>
    </row>
    <row r="102644" spans="2:2" x14ac:dyDescent="0.2">
      <c r="B102644"/>
    </row>
    <row r="102645" spans="2:2" x14ac:dyDescent="0.2">
      <c r="B102645"/>
    </row>
    <row r="102646" spans="2:2" x14ac:dyDescent="0.2">
      <c r="B102646"/>
    </row>
    <row r="102647" spans="2:2" x14ac:dyDescent="0.2">
      <c r="B102647"/>
    </row>
    <row r="102648" spans="2:2" x14ac:dyDescent="0.2">
      <c r="B102648"/>
    </row>
    <row r="102649" spans="2:2" x14ac:dyDescent="0.2">
      <c r="B102649"/>
    </row>
    <row r="102650" spans="2:2" x14ac:dyDescent="0.2">
      <c r="B102650"/>
    </row>
    <row r="102651" spans="2:2" x14ac:dyDescent="0.2">
      <c r="B102651"/>
    </row>
    <row r="102652" spans="2:2" x14ac:dyDescent="0.2">
      <c r="B102652"/>
    </row>
    <row r="102653" spans="2:2" x14ac:dyDescent="0.2">
      <c r="B102653"/>
    </row>
    <row r="102654" spans="2:2" x14ac:dyDescent="0.2">
      <c r="B102654"/>
    </row>
    <row r="102655" spans="2:2" x14ac:dyDescent="0.2">
      <c r="B102655"/>
    </row>
    <row r="102656" spans="2:2" x14ac:dyDescent="0.2">
      <c r="B102656"/>
    </row>
    <row r="102657" spans="2:2" x14ac:dyDescent="0.2">
      <c r="B102657"/>
    </row>
    <row r="102658" spans="2:2" x14ac:dyDescent="0.2">
      <c r="B102658"/>
    </row>
    <row r="102659" spans="2:2" x14ac:dyDescent="0.2">
      <c r="B102659"/>
    </row>
    <row r="102660" spans="2:2" x14ac:dyDescent="0.2">
      <c r="B102660"/>
    </row>
    <row r="102661" spans="2:2" x14ac:dyDescent="0.2">
      <c r="B102661"/>
    </row>
    <row r="102662" spans="2:2" x14ac:dyDescent="0.2">
      <c r="B102662"/>
    </row>
    <row r="102663" spans="2:2" x14ac:dyDescent="0.2">
      <c r="B102663"/>
    </row>
    <row r="102664" spans="2:2" x14ac:dyDescent="0.2">
      <c r="B102664"/>
    </row>
    <row r="102665" spans="2:2" x14ac:dyDescent="0.2">
      <c r="B102665"/>
    </row>
    <row r="102666" spans="2:2" x14ac:dyDescent="0.2">
      <c r="B102666"/>
    </row>
    <row r="102667" spans="2:2" x14ac:dyDescent="0.2">
      <c r="B102667"/>
    </row>
    <row r="102668" spans="2:2" x14ac:dyDescent="0.2">
      <c r="B102668"/>
    </row>
    <row r="102669" spans="2:2" x14ac:dyDescent="0.2">
      <c r="B102669"/>
    </row>
    <row r="102670" spans="2:2" x14ac:dyDescent="0.2">
      <c r="B102670"/>
    </row>
    <row r="102671" spans="2:2" x14ac:dyDescent="0.2">
      <c r="B102671"/>
    </row>
    <row r="102672" spans="2:2" x14ac:dyDescent="0.2">
      <c r="B102672"/>
    </row>
    <row r="102673" spans="2:2" x14ac:dyDescent="0.2">
      <c r="B102673"/>
    </row>
    <row r="102674" spans="2:2" x14ac:dyDescent="0.2">
      <c r="B102674"/>
    </row>
    <row r="102675" spans="2:2" x14ac:dyDescent="0.2">
      <c r="B102675"/>
    </row>
    <row r="102676" spans="2:2" x14ac:dyDescent="0.2">
      <c r="B102676"/>
    </row>
    <row r="102677" spans="2:2" x14ac:dyDescent="0.2">
      <c r="B102677"/>
    </row>
    <row r="102678" spans="2:2" x14ac:dyDescent="0.2">
      <c r="B102678"/>
    </row>
    <row r="102679" spans="2:2" x14ac:dyDescent="0.2">
      <c r="B102679"/>
    </row>
    <row r="102680" spans="2:2" x14ac:dyDescent="0.2">
      <c r="B102680"/>
    </row>
    <row r="102681" spans="2:2" x14ac:dyDescent="0.2">
      <c r="B102681"/>
    </row>
    <row r="102682" spans="2:2" x14ac:dyDescent="0.2">
      <c r="B102682"/>
    </row>
    <row r="102683" spans="2:2" x14ac:dyDescent="0.2">
      <c r="B102683"/>
    </row>
    <row r="102684" spans="2:2" x14ac:dyDescent="0.2">
      <c r="B102684"/>
    </row>
    <row r="102685" spans="2:2" x14ac:dyDescent="0.2">
      <c r="B102685"/>
    </row>
    <row r="102686" spans="2:2" x14ac:dyDescent="0.2">
      <c r="B102686"/>
    </row>
    <row r="102687" spans="2:2" x14ac:dyDescent="0.2">
      <c r="B102687"/>
    </row>
    <row r="102688" spans="2:2" x14ac:dyDescent="0.2">
      <c r="B102688"/>
    </row>
    <row r="102689" spans="2:2" x14ac:dyDescent="0.2">
      <c r="B102689"/>
    </row>
    <row r="102690" spans="2:2" x14ac:dyDescent="0.2">
      <c r="B102690"/>
    </row>
    <row r="102691" spans="2:2" x14ac:dyDescent="0.2">
      <c r="B102691"/>
    </row>
    <row r="102692" spans="2:2" x14ac:dyDescent="0.2">
      <c r="B102692"/>
    </row>
    <row r="102693" spans="2:2" x14ac:dyDescent="0.2">
      <c r="B102693"/>
    </row>
    <row r="102694" spans="2:2" x14ac:dyDescent="0.2">
      <c r="B102694"/>
    </row>
    <row r="102695" spans="2:2" x14ac:dyDescent="0.2">
      <c r="B102695"/>
    </row>
    <row r="102696" spans="2:2" x14ac:dyDescent="0.2">
      <c r="B102696"/>
    </row>
    <row r="102697" spans="2:2" x14ac:dyDescent="0.2">
      <c r="B102697"/>
    </row>
    <row r="102698" spans="2:2" x14ac:dyDescent="0.2">
      <c r="B102698"/>
    </row>
    <row r="102699" spans="2:2" x14ac:dyDescent="0.2">
      <c r="B102699"/>
    </row>
    <row r="102700" spans="2:2" x14ac:dyDescent="0.2">
      <c r="B102700"/>
    </row>
    <row r="102701" spans="2:2" x14ac:dyDescent="0.2">
      <c r="B102701"/>
    </row>
    <row r="102702" spans="2:2" x14ac:dyDescent="0.2">
      <c r="B102702"/>
    </row>
    <row r="102703" spans="2:2" x14ac:dyDescent="0.2">
      <c r="B102703"/>
    </row>
    <row r="102704" spans="2:2" x14ac:dyDescent="0.2">
      <c r="B102704"/>
    </row>
    <row r="102705" spans="2:2" x14ac:dyDescent="0.2">
      <c r="B102705"/>
    </row>
    <row r="102706" spans="2:2" x14ac:dyDescent="0.2">
      <c r="B102706"/>
    </row>
    <row r="102707" spans="2:2" x14ac:dyDescent="0.2">
      <c r="B102707"/>
    </row>
    <row r="102708" spans="2:2" x14ac:dyDescent="0.2">
      <c r="B102708"/>
    </row>
    <row r="102709" spans="2:2" x14ac:dyDescent="0.2">
      <c r="B102709"/>
    </row>
    <row r="102710" spans="2:2" x14ac:dyDescent="0.2">
      <c r="B102710"/>
    </row>
    <row r="102711" spans="2:2" x14ac:dyDescent="0.2">
      <c r="B102711"/>
    </row>
    <row r="102712" spans="2:2" x14ac:dyDescent="0.2">
      <c r="B102712"/>
    </row>
    <row r="102713" spans="2:2" x14ac:dyDescent="0.2">
      <c r="B102713"/>
    </row>
    <row r="102714" spans="2:2" x14ac:dyDescent="0.2">
      <c r="B102714"/>
    </row>
    <row r="102715" spans="2:2" x14ac:dyDescent="0.2">
      <c r="B102715"/>
    </row>
    <row r="102716" spans="2:2" x14ac:dyDescent="0.2">
      <c r="B102716"/>
    </row>
    <row r="102717" spans="2:2" x14ac:dyDescent="0.2">
      <c r="B102717"/>
    </row>
    <row r="102718" spans="2:2" x14ac:dyDescent="0.2">
      <c r="B102718"/>
    </row>
    <row r="102719" spans="2:2" x14ac:dyDescent="0.2">
      <c r="B102719"/>
    </row>
    <row r="102720" spans="2:2" x14ac:dyDescent="0.2">
      <c r="B102720"/>
    </row>
    <row r="102721" spans="2:2" x14ac:dyDescent="0.2">
      <c r="B102721"/>
    </row>
    <row r="102722" spans="2:2" x14ac:dyDescent="0.2">
      <c r="B102722"/>
    </row>
    <row r="102723" spans="2:2" x14ac:dyDescent="0.2">
      <c r="B102723"/>
    </row>
    <row r="102724" spans="2:2" x14ac:dyDescent="0.2">
      <c r="B102724"/>
    </row>
    <row r="102725" spans="2:2" x14ac:dyDescent="0.2">
      <c r="B102725"/>
    </row>
    <row r="102726" spans="2:2" x14ac:dyDescent="0.2">
      <c r="B102726"/>
    </row>
    <row r="102727" spans="2:2" x14ac:dyDescent="0.2">
      <c r="B102727"/>
    </row>
    <row r="102728" spans="2:2" x14ac:dyDescent="0.2">
      <c r="B102728"/>
    </row>
    <row r="102729" spans="2:2" x14ac:dyDescent="0.2">
      <c r="B102729"/>
    </row>
    <row r="102730" spans="2:2" x14ac:dyDescent="0.2">
      <c r="B102730"/>
    </row>
    <row r="102731" spans="2:2" x14ac:dyDescent="0.2">
      <c r="B102731"/>
    </row>
    <row r="102732" spans="2:2" x14ac:dyDescent="0.2">
      <c r="B102732"/>
    </row>
    <row r="102733" spans="2:2" x14ac:dyDescent="0.2">
      <c r="B102733"/>
    </row>
    <row r="102734" spans="2:2" x14ac:dyDescent="0.2">
      <c r="B102734"/>
    </row>
    <row r="102735" spans="2:2" x14ac:dyDescent="0.2">
      <c r="B102735"/>
    </row>
    <row r="102736" spans="2:2" x14ac:dyDescent="0.2">
      <c r="B102736"/>
    </row>
    <row r="102737" spans="2:2" x14ac:dyDescent="0.2">
      <c r="B102737"/>
    </row>
    <row r="102738" spans="2:2" x14ac:dyDescent="0.2">
      <c r="B102738"/>
    </row>
    <row r="102739" spans="2:2" x14ac:dyDescent="0.2">
      <c r="B102739"/>
    </row>
    <row r="102740" spans="2:2" x14ac:dyDescent="0.2">
      <c r="B102740"/>
    </row>
    <row r="102741" spans="2:2" x14ac:dyDescent="0.2">
      <c r="B102741"/>
    </row>
    <row r="102742" spans="2:2" x14ac:dyDescent="0.2">
      <c r="B102742"/>
    </row>
    <row r="102743" spans="2:2" x14ac:dyDescent="0.2">
      <c r="B102743"/>
    </row>
    <row r="102744" spans="2:2" x14ac:dyDescent="0.2">
      <c r="B102744"/>
    </row>
    <row r="102745" spans="2:2" x14ac:dyDescent="0.2">
      <c r="B102745"/>
    </row>
    <row r="102746" spans="2:2" x14ac:dyDescent="0.2">
      <c r="B102746"/>
    </row>
    <row r="102747" spans="2:2" x14ac:dyDescent="0.2">
      <c r="B102747"/>
    </row>
    <row r="102748" spans="2:2" x14ac:dyDescent="0.2">
      <c r="B102748"/>
    </row>
    <row r="102749" spans="2:2" x14ac:dyDescent="0.2">
      <c r="B102749"/>
    </row>
    <row r="102750" spans="2:2" x14ac:dyDescent="0.2">
      <c r="B102750"/>
    </row>
    <row r="102751" spans="2:2" x14ac:dyDescent="0.2">
      <c r="B102751"/>
    </row>
    <row r="102752" spans="2:2" x14ac:dyDescent="0.2">
      <c r="B102752"/>
    </row>
    <row r="102753" spans="2:2" x14ac:dyDescent="0.2">
      <c r="B102753"/>
    </row>
    <row r="102754" spans="2:2" x14ac:dyDescent="0.2">
      <c r="B102754"/>
    </row>
    <row r="102755" spans="2:2" x14ac:dyDescent="0.2">
      <c r="B102755"/>
    </row>
    <row r="102756" spans="2:2" x14ac:dyDescent="0.2">
      <c r="B102756"/>
    </row>
    <row r="102757" spans="2:2" x14ac:dyDescent="0.2">
      <c r="B102757"/>
    </row>
    <row r="102758" spans="2:2" x14ac:dyDescent="0.2">
      <c r="B102758"/>
    </row>
    <row r="102759" spans="2:2" x14ac:dyDescent="0.2">
      <c r="B102759"/>
    </row>
    <row r="102760" spans="2:2" x14ac:dyDescent="0.2">
      <c r="B102760"/>
    </row>
    <row r="102761" spans="2:2" x14ac:dyDescent="0.2">
      <c r="B102761"/>
    </row>
    <row r="102762" spans="2:2" x14ac:dyDescent="0.2">
      <c r="B102762"/>
    </row>
    <row r="102763" spans="2:2" x14ac:dyDescent="0.2">
      <c r="B102763"/>
    </row>
    <row r="102764" spans="2:2" x14ac:dyDescent="0.2">
      <c r="B102764"/>
    </row>
    <row r="102765" spans="2:2" x14ac:dyDescent="0.2">
      <c r="B102765"/>
    </row>
    <row r="102766" spans="2:2" x14ac:dyDescent="0.2">
      <c r="B102766"/>
    </row>
    <row r="102767" spans="2:2" x14ac:dyDescent="0.2">
      <c r="B102767"/>
    </row>
    <row r="102768" spans="2:2" x14ac:dyDescent="0.2">
      <c r="B102768"/>
    </row>
    <row r="102769" spans="2:2" x14ac:dyDescent="0.2">
      <c r="B102769"/>
    </row>
    <row r="102770" spans="2:2" x14ac:dyDescent="0.2">
      <c r="B102770"/>
    </row>
    <row r="102771" spans="2:2" x14ac:dyDescent="0.2">
      <c r="B102771"/>
    </row>
    <row r="102772" spans="2:2" x14ac:dyDescent="0.2">
      <c r="B102772"/>
    </row>
    <row r="102773" spans="2:2" x14ac:dyDescent="0.2">
      <c r="B102773"/>
    </row>
    <row r="102774" spans="2:2" x14ac:dyDescent="0.2">
      <c r="B102774"/>
    </row>
    <row r="102775" spans="2:2" x14ac:dyDescent="0.2">
      <c r="B102775"/>
    </row>
    <row r="102776" spans="2:2" x14ac:dyDescent="0.2">
      <c r="B102776"/>
    </row>
    <row r="102777" spans="2:2" x14ac:dyDescent="0.2">
      <c r="B102777"/>
    </row>
    <row r="102778" spans="2:2" x14ac:dyDescent="0.2">
      <c r="B102778"/>
    </row>
    <row r="102779" spans="2:2" x14ac:dyDescent="0.2">
      <c r="B102779"/>
    </row>
    <row r="102780" spans="2:2" x14ac:dyDescent="0.2">
      <c r="B102780"/>
    </row>
    <row r="102781" spans="2:2" x14ac:dyDescent="0.2">
      <c r="B102781"/>
    </row>
    <row r="102782" spans="2:2" x14ac:dyDescent="0.2">
      <c r="B102782"/>
    </row>
    <row r="102783" spans="2:2" x14ac:dyDescent="0.2">
      <c r="B102783"/>
    </row>
    <row r="102784" spans="2:2" x14ac:dyDescent="0.2">
      <c r="B102784"/>
    </row>
    <row r="102785" spans="2:2" x14ac:dyDescent="0.2">
      <c r="B102785"/>
    </row>
    <row r="102786" spans="2:2" x14ac:dyDescent="0.2">
      <c r="B102786"/>
    </row>
    <row r="102787" spans="2:2" x14ac:dyDescent="0.2">
      <c r="B102787"/>
    </row>
    <row r="102788" spans="2:2" x14ac:dyDescent="0.2">
      <c r="B102788"/>
    </row>
    <row r="102789" spans="2:2" x14ac:dyDescent="0.2">
      <c r="B102789"/>
    </row>
    <row r="102790" spans="2:2" x14ac:dyDescent="0.2">
      <c r="B102790"/>
    </row>
    <row r="102791" spans="2:2" x14ac:dyDescent="0.2">
      <c r="B102791"/>
    </row>
    <row r="102792" spans="2:2" x14ac:dyDescent="0.2">
      <c r="B102792"/>
    </row>
    <row r="102793" spans="2:2" x14ac:dyDescent="0.2">
      <c r="B102793"/>
    </row>
    <row r="102794" spans="2:2" x14ac:dyDescent="0.2">
      <c r="B102794"/>
    </row>
    <row r="102795" spans="2:2" x14ac:dyDescent="0.2">
      <c r="B102795"/>
    </row>
    <row r="102796" spans="2:2" x14ac:dyDescent="0.2">
      <c r="B102796"/>
    </row>
    <row r="102797" spans="2:2" x14ac:dyDescent="0.2">
      <c r="B102797"/>
    </row>
    <row r="102798" spans="2:2" x14ac:dyDescent="0.2">
      <c r="B102798"/>
    </row>
    <row r="102799" spans="2:2" x14ac:dyDescent="0.2">
      <c r="B102799"/>
    </row>
    <row r="102800" spans="2:2" x14ac:dyDescent="0.2">
      <c r="B102800"/>
    </row>
    <row r="102801" spans="2:2" x14ac:dyDescent="0.2">
      <c r="B102801"/>
    </row>
    <row r="102802" spans="2:2" x14ac:dyDescent="0.2">
      <c r="B102802"/>
    </row>
    <row r="102803" spans="2:2" x14ac:dyDescent="0.2">
      <c r="B102803"/>
    </row>
    <row r="102804" spans="2:2" x14ac:dyDescent="0.2">
      <c r="B102804"/>
    </row>
    <row r="102805" spans="2:2" x14ac:dyDescent="0.2">
      <c r="B102805"/>
    </row>
    <row r="102806" spans="2:2" x14ac:dyDescent="0.2">
      <c r="B102806"/>
    </row>
    <row r="102807" spans="2:2" x14ac:dyDescent="0.2">
      <c r="B102807"/>
    </row>
    <row r="102808" spans="2:2" x14ac:dyDescent="0.2">
      <c r="B102808"/>
    </row>
    <row r="102809" spans="2:2" x14ac:dyDescent="0.2">
      <c r="B102809"/>
    </row>
    <row r="102810" spans="2:2" x14ac:dyDescent="0.2">
      <c r="B102810"/>
    </row>
    <row r="102811" spans="2:2" x14ac:dyDescent="0.2">
      <c r="B102811"/>
    </row>
    <row r="102812" spans="2:2" x14ac:dyDescent="0.2">
      <c r="B102812"/>
    </row>
    <row r="102813" spans="2:2" x14ac:dyDescent="0.2">
      <c r="B102813"/>
    </row>
    <row r="102814" spans="2:2" x14ac:dyDescent="0.2">
      <c r="B102814"/>
    </row>
    <row r="102815" spans="2:2" x14ac:dyDescent="0.2">
      <c r="B102815"/>
    </row>
    <row r="102816" spans="2:2" x14ac:dyDescent="0.2">
      <c r="B102816"/>
    </row>
    <row r="102817" spans="2:2" x14ac:dyDescent="0.2">
      <c r="B102817"/>
    </row>
    <row r="102818" spans="2:2" x14ac:dyDescent="0.2">
      <c r="B102818"/>
    </row>
    <row r="102819" spans="2:2" x14ac:dyDescent="0.2">
      <c r="B102819"/>
    </row>
    <row r="102820" spans="2:2" x14ac:dyDescent="0.2">
      <c r="B102820"/>
    </row>
    <row r="102821" spans="2:2" x14ac:dyDescent="0.2">
      <c r="B102821"/>
    </row>
    <row r="102822" spans="2:2" x14ac:dyDescent="0.2">
      <c r="B102822"/>
    </row>
    <row r="102823" spans="2:2" x14ac:dyDescent="0.2">
      <c r="B102823"/>
    </row>
    <row r="102824" spans="2:2" x14ac:dyDescent="0.2">
      <c r="B102824"/>
    </row>
    <row r="102825" spans="2:2" x14ac:dyDescent="0.2">
      <c r="B102825"/>
    </row>
    <row r="102826" spans="2:2" x14ac:dyDescent="0.2">
      <c r="B102826"/>
    </row>
    <row r="102827" spans="2:2" x14ac:dyDescent="0.2">
      <c r="B102827"/>
    </row>
    <row r="102828" spans="2:2" x14ac:dyDescent="0.2">
      <c r="B102828"/>
    </row>
    <row r="102829" spans="2:2" x14ac:dyDescent="0.2">
      <c r="B102829"/>
    </row>
    <row r="102830" spans="2:2" x14ac:dyDescent="0.2">
      <c r="B102830"/>
    </row>
    <row r="102831" spans="2:2" x14ac:dyDescent="0.2">
      <c r="B102831"/>
    </row>
    <row r="102832" spans="2:2" x14ac:dyDescent="0.2">
      <c r="B102832"/>
    </row>
    <row r="102833" spans="2:2" x14ac:dyDescent="0.2">
      <c r="B102833"/>
    </row>
    <row r="102834" spans="2:2" x14ac:dyDescent="0.2">
      <c r="B102834"/>
    </row>
    <row r="102835" spans="2:2" x14ac:dyDescent="0.2">
      <c r="B102835"/>
    </row>
    <row r="102836" spans="2:2" x14ac:dyDescent="0.2">
      <c r="B102836"/>
    </row>
    <row r="102837" spans="2:2" x14ac:dyDescent="0.2">
      <c r="B102837"/>
    </row>
    <row r="102838" spans="2:2" x14ac:dyDescent="0.2">
      <c r="B102838"/>
    </row>
    <row r="102839" spans="2:2" x14ac:dyDescent="0.2">
      <c r="B102839"/>
    </row>
    <row r="102840" spans="2:2" x14ac:dyDescent="0.2">
      <c r="B102840"/>
    </row>
    <row r="102841" spans="2:2" x14ac:dyDescent="0.2">
      <c r="B102841"/>
    </row>
    <row r="102842" spans="2:2" x14ac:dyDescent="0.2">
      <c r="B102842"/>
    </row>
    <row r="102843" spans="2:2" x14ac:dyDescent="0.2">
      <c r="B102843"/>
    </row>
    <row r="102844" spans="2:2" x14ac:dyDescent="0.2">
      <c r="B102844"/>
    </row>
    <row r="102845" spans="2:2" x14ac:dyDescent="0.2">
      <c r="B102845"/>
    </row>
    <row r="102846" spans="2:2" x14ac:dyDescent="0.2">
      <c r="B102846"/>
    </row>
    <row r="102847" spans="2:2" x14ac:dyDescent="0.2">
      <c r="B102847"/>
    </row>
    <row r="102848" spans="2:2" x14ac:dyDescent="0.2">
      <c r="B102848"/>
    </row>
    <row r="102849" spans="2:2" x14ac:dyDescent="0.2">
      <c r="B102849"/>
    </row>
    <row r="102850" spans="2:2" x14ac:dyDescent="0.2">
      <c r="B102850"/>
    </row>
    <row r="102851" spans="2:2" x14ac:dyDescent="0.2">
      <c r="B102851"/>
    </row>
    <row r="102852" spans="2:2" x14ac:dyDescent="0.2">
      <c r="B102852"/>
    </row>
    <row r="102853" spans="2:2" x14ac:dyDescent="0.2">
      <c r="B102853"/>
    </row>
    <row r="102854" spans="2:2" x14ac:dyDescent="0.2">
      <c r="B102854"/>
    </row>
    <row r="102855" spans="2:2" x14ac:dyDescent="0.2">
      <c r="B102855"/>
    </row>
    <row r="102856" spans="2:2" x14ac:dyDescent="0.2">
      <c r="B102856"/>
    </row>
    <row r="102857" spans="2:2" x14ac:dyDescent="0.2">
      <c r="B102857"/>
    </row>
    <row r="102858" spans="2:2" x14ac:dyDescent="0.2">
      <c r="B102858"/>
    </row>
    <row r="102859" spans="2:2" x14ac:dyDescent="0.2">
      <c r="B102859"/>
    </row>
    <row r="102860" spans="2:2" x14ac:dyDescent="0.2">
      <c r="B102860"/>
    </row>
    <row r="102861" spans="2:2" x14ac:dyDescent="0.2">
      <c r="B102861"/>
    </row>
    <row r="102862" spans="2:2" x14ac:dyDescent="0.2">
      <c r="B102862"/>
    </row>
    <row r="102863" spans="2:2" x14ac:dyDescent="0.2">
      <c r="B102863"/>
    </row>
    <row r="102864" spans="2:2" x14ac:dyDescent="0.2">
      <c r="B102864"/>
    </row>
    <row r="102865" spans="2:2" x14ac:dyDescent="0.2">
      <c r="B102865"/>
    </row>
    <row r="102866" spans="2:2" x14ac:dyDescent="0.2">
      <c r="B102866"/>
    </row>
    <row r="102867" spans="2:2" x14ac:dyDescent="0.2">
      <c r="B102867"/>
    </row>
    <row r="102868" spans="2:2" x14ac:dyDescent="0.2">
      <c r="B102868"/>
    </row>
    <row r="102869" spans="2:2" x14ac:dyDescent="0.2">
      <c r="B102869"/>
    </row>
    <row r="102870" spans="2:2" x14ac:dyDescent="0.2">
      <c r="B102870"/>
    </row>
    <row r="102871" spans="2:2" x14ac:dyDescent="0.2">
      <c r="B102871"/>
    </row>
    <row r="102872" spans="2:2" x14ac:dyDescent="0.2">
      <c r="B102872"/>
    </row>
    <row r="102873" spans="2:2" x14ac:dyDescent="0.2">
      <c r="B102873"/>
    </row>
    <row r="102874" spans="2:2" x14ac:dyDescent="0.2">
      <c r="B102874"/>
    </row>
    <row r="102875" spans="2:2" x14ac:dyDescent="0.2">
      <c r="B102875"/>
    </row>
    <row r="102876" spans="2:2" x14ac:dyDescent="0.2">
      <c r="B102876"/>
    </row>
    <row r="102877" spans="2:2" x14ac:dyDescent="0.2">
      <c r="B102877"/>
    </row>
    <row r="102878" spans="2:2" x14ac:dyDescent="0.2">
      <c r="B102878"/>
    </row>
    <row r="102879" spans="2:2" x14ac:dyDescent="0.2">
      <c r="B102879"/>
    </row>
    <row r="102880" spans="2:2" x14ac:dyDescent="0.2">
      <c r="B102880"/>
    </row>
    <row r="102881" spans="2:2" x14ac:dyDescent="0.2">
      <c r="B102881"/>
    </row>
    <row r="102882" spans="2:2" x14ac:dyDescent="0.2">
      <c r="B102882"/>
    </row>
    <row r="102883" spans="2:2" x14ac:dyDescent="0.2">
      <c r="B102883"/>
    </row>
    <row r="102884" spans="2:2" x14ac:dyDescent="0.2">
      <c r="B102884"/>
    </row>
    <row r="102885" spans="2:2" x14ac:dyDescent="0.2">
      <c r="B102885"/>
    </row>
    <row r="102886" spans="2:2" x14ac:dyDescent="0.2">
      <c r="B102886"/>
    </row>
    <row r="102887" spans="2:2" x14ac:dyDescent="0.2">
      <c r="B102887"/>
    </row>
    <row r="102888" spans="2:2" x14ac:dyDescent="0.2">
      <c r="B102888"/>
    </row>
    <row r="102889" spans="2:2" x14ac:dyDescent="0.2">
      <c r="B102889"/>
    </row>
    <row r="102890" spans="2:2" x14ac:dyDescent="0.2">
      <c r="B102890"/>
    </row>
    <row r="102891" spans="2:2" x14ac:dyDescent="0.2">
      <c r="B102891"/>
    </row>
    <row r="102892" spans="2:2" x14ac:dyDescent="0.2">
      <c r="B102892"/>
    </row>
    <row r="102893" spans="2:2" x14ac:dyDescent="0.2">
      <c r="B102893"/>
    </row>
    <row r="102894" spans="2:2" x14ac:dyDescent="0.2">
      <c r="B102894"/>
    </row>
    <row r="102895" spans="2:2" x14ac:dyDescent="0.2">
      <c r="B102895"/>
    </row>
    <row r="102896" spans="2:2" x14ac:dyDescent="0.2">
      <c r="B102896"/>
    </row>
    <row r="102897" spans="2:2" x14ac:dyDescent="0.2">
      <c r="B102897"/>
    </row>
    <row r="102898" spans="2:2" x14ac:dyDescent="0.2">
      <c r="B102898"/>
    </row>
    <row r="102899" spans="2:2" x14ac:dyDescent="0.2">
      <c r="B102899"/>
    </row>
    <row r="102900" spans="2:2" x14ac:dyDescent="0.2">
      <c r="B102900"/>
    </row>
    <row r="102901" spans="2:2" x14ac:dyDescent="0.2">
      <c r="B102901"/>
    </row>
    <row r="102902" spans="2:2" x14ac:dyDescent="0.2">
      <c r="B102902"/>
    </row>
    <row r="102903" spans="2:2" x14ac:dyDescent="0.2">
      <c r="B102903"/>
    </row>
    <row r="102904" spans="2:2" x14ac:dyDescent="0.2">
      <c r="B102904"/>
    </row>
    <row r="102905" spans="2:2" x14ac:dyDescent="0.2">
      <c r="B102905"/>
    </row>
    <row r="102906" spans="2:2" x14ac:dyDescent="0.2">
      <c r="B102906"/>
    </row>
    <row r="102907" spans="2:2" x14ac:dyDescent="0.2">
      <c r="B102907"/>
    </row>
    <row r="102908" spans="2:2" x14ac:dyDescent="0.2">
      <c r="B102908"/>
    </row>
    <row r="102909" spans="2:2" x14ac:dyDescent="0.2">
      <c r="B102909"/>
    </row>
    <row r="102910" spans="2:2" x14ac:dyDescent="0.2">
      <c r="B102910"/>
    </row>
    <row r="102911" spans="2:2" x14ac:dyDescent="0.2">
      <c r="B102911"/>
    </row>
    <row r="102912" spans="2:2" x14ac:dyDescent="0.2">
      <c r="B102912"/>
    </row>
    <row r="102913" spans="2:2" x14ac:dyDescent="0.2">
      <c r="B102913"/>
    </row>
    <row r="102914" spans="2:2" x14ac:dyDescent="0.2">
      <c r="B102914"/>
    </row>
    <row r="102915" spans="2:2" x14ac:dyDescent="0.2">
      <c r="B102915"/>
    </row>
    <row r="102916" spans="2:2" x14ac:dyDescent="0.2">
      <c r="B102916"/>
    </row>
    <row r="102917" spans="2:2" x14ac:dyDescent="0.2">
      <c r="B102917"/>
    </row>
    <row r="102918" spans="2:2" x14ac:dyDescent="0.2">
      <c r="B102918"/>
    </row>
    <row r="102919" spans="2:2" x14ac:dyDescent="0.2">
      <c r="B102919"/>
    </row>
    <row r="102920" spans="2:2" x14ac:dyDescent="0.2">
      <c r="B102920"/>
    </row>
    <row r="102921" spans="2:2" x14ac:dyDescent="0.2">
      <c r="B102921"/>
    </row>
    <row r="102922" spans="2:2" x14ac:dyDescent="0.2">
      <c r="B102922"/>
    </row>
    <row r="102923" spans="2:2" x14ac:dyDescent="0.2">
      <c r="B102923"/>
    </row>
    <row r="102924" spans="2:2" x14ac:dyDescent="0.2">
      <c r="B102924"/>
    </row>
    <row r="102925" spans="2:2" x14ac:dyDescent="0.2">
      <c r="B102925"/>
    </row>
    <row r="102926" spans="2:2" x14ac:dyDescent="0.2">
      <c r="B102926"/>
    </row>
    <row r="102927" spans="2:2" x14ac:dyDescent="0.2">
      <c r="B102927"/>
    </row>
    <row r="102928" spans="2:2" x14ac:dyDescent="0.2">
      <c r="B102928"/>
    </row>
    <row r="102929" spans="2:2" x14ac:dyDescent="0.2">
      <c r="B102929"/>
    </row>
    <row r="102930" spans="2:2" x14ac:dyDescent="0.2">
      <c r="B102930"/>
    </row>
    <row r="102931" spans="2:2" x14ac:dyDescent="0.2">
      <c r="B102931"/>
    </row>
    <row r="102932" spans="2:2" x14ac:dyDescent="0.2">
      <c r="B102932"/>
    </row>
    <row r="102933" spans="2:2" x14ac:dyDescent="0.2">
      <c r="B102933"/>
    </row>
    <row r="102934" spans="2:2" x14ac:dyDescent="0.2">
      <c r="B102934"/>
    </row>
    <row r="102935" spans="2:2" x14ac:dyDescent="0.2">
      <c r="B102935"/>
    </row>
    <row r="102936" spans="2:2" x14ac:dyDescent="0.2">
      <c r="B102936"/>
    </row>
    <row r="102937" spans="2:2" x14ac:dyDescent="0.2">
      <c r="B102937"/>
    </row>
    <row r="102938" spans="2:2" x14ac:dyDescent="0.2">
      <c r="B102938"/>
    </row>
    <row r="102939" spans="2:2" x14ac:dyDescent="0.2">
      <c r="B102939"/>
    </row>
    <row r="102940" spans="2:2" x14ac:dyDescent="0.2">
      <c r="B102940"/>
    </row>
    <row r="102941" spans="2:2" x14ac:dyDescent="0.2">
      <c r="B102941"/>
    </row>
    <row r="102942" spans="2:2" x14ac:dyDescent="0.2">
      <c r="B102942"/>
    </row>
    <row r="102943" spans="2:2" x14ac:dyDescent="0.2">
      <c r="B102943"/>
    </row>
    <row r="102944" spans="2:2" x14ac:dyDescent="0.2">
      <c r="B102944"/>
    </row>
    <row r="102945" spans="2:2" x14ac:dyDescent="0.2">
      <c r="B102945"/>
    </row>
    <row r="102946" spans="2:2" x14ac:dyDescent="0.2">
      <c r="B102946"/>
    </row>
    <row r="102947" spans="2:2" x14ac:dyDescent="0.2">
      <c r="B102947"/>
    </row>
    <row r="102948" spans="2:2" x14ac:dyDescent="0.2">
      <c r="B102948"/>
    </row>
    <row r="102949" spans="2:2" x14ac:dyDescent="0.2">
      <c r="B102949"/>
    </row>
    <row r="102950" spans="2:2" x14ac:dyDescent="0.2">
      <c r="B102950"/>
    </row>
    <row r="102951" spans="2:2" x14ac:dyDescent="0.2">
      <c r="B102951"/>
    </row>
    <row r="102952" spans="2:2" x14ac:dyDescent="0.2">
      <c r="B102952"/>
    </row>
    <row r="102953" spans="2:2" x14ac:dyDescent="0.2">
      <c r="B102953"/>
    </row>
    <row r="102954" spans="2:2" x14ac:dyDescent="0.2">
      <c r="B102954"/>
    </row>
    <row r="102955" spans="2:2" x14ac:dyDescent="0.2">
      <c r="B102955"/>
    </row>
    <row r="102956" spans="2:2" x14ac:dyDescent="0.2">
      <c r="B102956"/>
    </row>
    <row r="102957" spans="2:2" x14ac:dyDescent="0.2">
      <c r="B102957"/>
    </row>
    <row r="102958" spans="2:2" x14ac:dyDescent="0.2">
      <c r="B102958"/>
    </row>
    <row r="102959" spans="2:2" x14ac:dyDescent="0.2">
      <c r="B102959"/>
    </row>
    <row r="102960" spans="2:2" x14ac:dyDescent="0.2">
      <c r="B102960"/>
    </row>
    <row r="102961" spans="2:2" x14ac:dyDescent="0.2">
      <c r="B102961"/>
    </row>
    <row r="102962" spans="2:2" x14ac:dyDescent="0.2">
      <c r="B102962"/>
    </row>
    <row r="102963" spans="2:2" x14ac:dyDescent="0.2">
      <c r="B102963"/>
    </row>
    <row r="102964" spans="2:2" x14ac:dyDescent="0.2">
      <c r="B102964"/>
    </row>
    <row r="102965" spans="2:2" x14ac:dyDescent="0.2">
      <c r="B102965"/>
    </row>
    <row r="102966" spans="2:2" x14ac:dyDescent="0.2">
      <c r="B102966"/>
    </row>
    <row r="102967" spans="2:2" x14ac:dyDescent="0.2">
      <c r="B102967"/>
    </row>
    <row r="102968" spans="2:2" x14ac:dyDescent="0.2">
      <c r="B102968"/>
    </row>
    <row r="102969" spans="2:2" x14ac:dyDescent="0.2">
      <c r="B102969"/>
    </row>
    <row r="102970" spans="2:2" x14ac:dyDescent="0.2">
      <c r="B102970"/>
    </row>
    <row r="102971" spans="2:2" x14ac:dyDescent="0.2">
      <c r="B102971"/>
    </row>
    <row r="102972" spans="2:2" x14ac:dyDescent="0.2">
      <c r="B102972"/>
    </row>
    <row r="102973" spans="2:2" x14ac:dyDescent="0.2">
      <c r="B102973"/>
    </row>
    <row r="102974" spans="2:2" x14ac:dyDescent="0.2">
      <c r="B102974"/>
    </row>
    <row r="102975" spans="2:2" x14ac:dyDescent="0.2">
      <c r="B102975"/>
    </row>
    <row r="102976" spans="2:2" x14ac:dyDescent="0.2">
      <c r="B102976"/>
    </row>
    <row r="102977" spans="2:2" x14ac:dyDescent="0.2">
      <c r="B102977"/>
    </row>
    <row r="102978" spans="2:2" x14ac:dyDescent="0.2">
      <c r="B102978"/>
    </row>
    <row r="102979" spans="2:2" x14ac:dyDescent="0.2">
      <c r="B102979"/>
    </row>
    <row r="102980" spans="2:2" x14ac:dyDescent="0.2">
      <c r="B102980"/>
    </row>
    <row r="102981" spans="2:2" x14ac:dyDescent="0.2">
      <c r="B102981"/>
    </row>
    <row r="102982" spans="2:2" x14ac:dyDescent="0.2">
      <c r="B102982"/>
    </row>
    <row r="102983" spans="2:2" x14ac:dyDescent="0.2">
      <c r="B102983"/>
    </row>
    <row r="102984" spans="2:2" x14ac:dyDescent="0.2">
      <c r="B102984"/>
    </row>
    <row r="102985" spans="2:2" x14ac:dyDescent="0.2">
      <c r="B102985"/>
    </row>
    <row r="102986" spans="2:2" x14ac:dyDescent="0.2">
      <c r="B102986"/>
    </row>
    <row r="102987" spans="2:2" x14ac:dyDescent="0.2">
      <c r="B102987"/>
    </row>
    <row r="102988" spans="2:2" x14ac:dyDescent="0.2">
      <c r="B102988"/>
    </row>
    <row r="102989" spans="2:2" x14ac:dyDescent="0.2">
      <c r="B102989"/>
    </row>
    <row r="102990" spans="2:2" x14ac:dyDescent="0.2">
      <c r="B102990"/>
    </row>
    <row r="102991" spans="2:2" x14ac:dyDescent="0.2">
      <c r="B102991"/>
    </row>
    <row r="102992" spans="2:2" x14ac:dyDescent="0.2">
      <c r="B102992"/>
    </row>
    <row r="102993" spans="2:2" x14ac:dyDescent="0.2">
      <c r="B102993"/>
    </row>
    <row r="102994" spans="2:2" x14ac:dyDescent="0.2">
      <c r="B102994"/>
    </row>
    <row r="102995" spans="2:2" x14ac:dyDescent="0.2">
      <c r="B102995"/>
    </row>
    <row r="102996" spans="2:2" x14ac:dyDescent="0.2">
      <c r="B102996"/>
    </row>
    <row r="102997" spans="2:2" x14ac:dyDescent="0.2">
      <c r="B102997"/>
    </row>
    <row r="102998" spans="2:2" x14ac:dyDescent="0.2">
      <c r="B102998"/>
    </row>
    <row r="102999" spans="2:2" x14ac:dyDescent="0.2">
      <c r="B102999"/>
    </row>
    <row r="103000" spans="2:2" x14ac:dyDescent="0.2">
      <c r="B103000"/>
    </row>
    <row r="103001" spans="2:2" x14ac:dyDescent="0.2">
      <c r="B103001"/>
    </row>
    <row r="103002" spans="2:2" x14ac:dyDescent="0.2">
      <c r="B103002"/>
    </row>
    <row r="103003" spans="2:2" x14ac:dyDescent="0.2">
      <c r="B103003"/>
    </row>
    <row r="103004" spans="2:2" x14ac:dyDescent="0.2">
      <c r="B103004"/>
    </row>
    <row r="103005" spans="2:2" x14ac:dyDescent="0.2">
      <c r="B103005"/>
    </row>
    <row r="103006" spans="2:2" x14ac:dyDescent="0.2">
      <c r="B103006"/>
    </row>
    <row r="103007" spans="2:2" x14ac:dyDescent="0.2">
      <c r="B103007"/>
    </row>
    <row r="103008" spans="2:2" x14ac:dyDescent="0.2">
      <c r="B103008"/>
    </row>
    <row r="103009" spans="2:2" x14ac:dyDescent="0.2">
      <c r="B103009"/>
    </row>
    <row r="103010" spans="2:2" x14ac:dyDescent="0.2">
      <c r="B103010"/>
    </row>
    <row r="103011" spans="2:2" x14ac:dyDescent="0.2">
      <c r="B103011"/>
    </row>
    <row r="103012" spans="2:2" x14ac:dyDescent="0.2">
      <c r="B103012"/>
    </row>
    <row r="103013" spans="2:2" x14ac:dyDescent="0.2">
      <c r="B103013"/>
    </row>
    <row r="103014" spans="2:2" x14ac:dyDescent="0.2">
      <c r="B103014"/>
    </row>
    <row r="103015" spans="2:2" x14ac:dyDescent="0.2">
      <c r="B103015"/>
    </row>
    <row r="103016" spans="2:2" x14ac:dyDescent="0.2">
      <c r="B103016"/>
    </row>
    <row r="103017" spans="2:2" x14ac:dyDescent="0.2">
      <c r="B103017"/>
    </row>
    <row r="103018" spans="2:2" x14ac:dyDescent="0.2">
      <c r="B103018"/>
    </row>
    <row r="103019" spans="2:2" x14ac:dyDescent="0.2">
      <c r="B103019"/>
    </row>
    <row r="103020" spans="2:2" x14ac:dyDescent="0.2">
      <c r="B103020"/>
    </row>
    <row r="103021" spans="2:2" x14ac:dyDescent="0.2">
      <c r="B103021"/>
    </row>
    <row r="103022" spans="2:2" x14ac:dyDescent="0.2">
      <c r="B103022"/>
    </row>
    <row r="103023" spans="2:2" x14ac:dyDescent="0.2">
      <c r="B103023"/>
    </row>
    <row r="103024" spans="2:2" x14ac:dyDescent="0.2">
      <c r="B103024"/>
    </row>
    <row r="103025" spans="2:2" x14ac:dyDescent="0.2">
      <c r="B103025"/>
    </row>
    <row r="103026" spans="2:2" x14ac:dyDescent="0.2">
      <c r="B103026"/>
    </row>
    <row r="103027" spans="2:2" x14ac:dyDescent="0.2">
      <c r="B103027"/>
    </row>
    <row r="103028" spans="2:2" x14ac:dyDescent="0.2">
      <c r="B103028"/>
    </row>
    <row r="103029" spans="2:2" x14ac:dyDescent="0.2">
      <c r="B103029"/>
    </row>
    <row r="103030" spans="2:2" x14ac:dyDescent="0.2">
      <c r="B103030"/>
    </row>
    <row r="103031" spans="2:2" x14ac:dyDescent="0.2">
      <c r="B103031"/>
    </row>
    <row r="103032" spans="2:2" x14ac:dyDescent="0.2">
      <c r="B103032"/>
    </row>
    <row r="103033" spans="2:2" x14ac:dyDescent="0.2">
      <c r="B103033"/>
    </row>
    <row r="103034" spans="2:2" x14ac:dyDescent="0.2">
      <c r="B103034"/>
    </row>
    <row r="103035" spans="2:2" x14ac:dyDescent="0.2">
      <c r="B103035"/>
    </row>
    <row r="103036" spans="2:2" x14ac:dyDescent="0.2">
      <c r="B103036"/>
    </row>
    <row r="103037" spans="2:2" x14ac:dyDescent="0.2">
      <c r="B103037"/>
    </row>
    <row r="103038" spans="2:2" x14ac:dyDescent="0.2">
      <c r="B103038"/>
    </row>
    <row r="103039" spans="2:2" x14ac:dyDescent="0.2">
      <c r="B103039"/>
    </row>
    <row r="103040" spans="2:2" x14ac:dyDescent="0.2">
      <c r="B103040"/>
    </row>
    <row r="103041" spans="2:2" x14ac:dyDescent="0.2">
      <c r="B103041"/>
    </row>
    <row r="103042" spans="2:2" x14ac:dyDescent="0.2">
      <c r="B103042"/>
    </row>
    <row r="103043" spans="2:2" x14ac:dyDescent="0.2">
      <c r="B103043"/>
    </row>
    <row r="103044" spans="2:2" x14ac:dyDescent="0.2">
      <c r="B103044"/>
    </row>
    <row r="103045" spans="2:2" x14ac:dyDescent="0.2">
      <c r="B103045"/>
    </row>
    <row r="103046" spans="2:2" x14ac:dyDescent="0.2">
      <c r="B103046"/>
    </row>
    <row r="103047" spans="2:2" x14ac:dyDescent="0.2">
      <c r="B103047"/>
    </row>
    <row r="103048" spans="2:2" x14ac:dyDescent="0.2">
      <c r="B103048"/>
    </row>
    <row r="103049" spans="2:2" x14ac:dyDescent="0.2">
      <c r="B103049"/>
    </row>
    <row r="103050" spans="2:2" x14ac:dyDescent="0.2">
      <c r="B103050"/>
    </row>
    <row r="103051" spans="2:2" x14ac:dyDescent="0.2">
      <c r="B103051"/>
    </row>
    <row r="103052" spans="2:2" x14ac:dyDescent="0.2">
      <c r="B103052"/>
    </row>
    <row r="103053" spans="2:2" x14ac:dyDescent="0.2">
      <c r="B103053"/>
    </row>
    <row r="103054" spans="2:2" x14ac:dyDescent="0.2">
      <c r="B103054"/>
    </row>
    <row r="103055" spans="2:2" x14ac:dyDescent="0.2">
      <c r="B103055"/>
    </row>
    <row r="103056" spans="2:2" x14ac:dyDescent="0.2">
      <c r="B103056"/>
    </row>
    <row r="103057" spans="2:2" x14ac:dyDescent="0.2">
      <c r="B103057"/>
    </row>
    <row r="103058" spans="2:2" x14ac:dyDescent="0.2">
      <c r="B103058"/>
    </row>
    <row r="103059" spans="2:2" x14ac:dyDescent="0.2">
      <c r="B103059"/>
    </row>
    <row r="103060" spans="2:2" x14ac:dyDescent="0.2">
      <c r="B103060"/>
    </row>
    <row r="103061" spans="2:2" x14ac:dyDescent="0.2">
      <c r="B103061"/>
    </row>
    <row r="103062" spans="2:2" x14ac:dyDescent="0.2">
      <c r="B103062"/>
    </row>
    <row r="103063" spans="2:2" x14ac:dyDescent="0.2">
      <c r="B103063"/>
    </row>
    <row r="103064" spans="2:2" x14ac:dyDescent="0.2">
      <c r="B103064"/>
    </row>
    <row r="103065" spans="2:2" x14ac:dyDescent="0.2">
      <c r="B103065"/>
    </row>
    <row r="103066" spans="2:2" x14ac:dyDescent="0.2">
      <c r="B103066"/>
    </row>
    <row r="103067" spans="2:2" x14ac:dyDescent="0.2">
      <c r="B103067"/>
    </row>
    <row r="103068" spans="2:2" x14ac:dyDescent="0.2">
      <c r="B103068"/>
    </row>
    <row r="103069" spans="2:2" x14ac:dyDescent="0.2">
      <c r="B103069"/>
    </row>
    <row r="103070" spans="2:2" x14ac:dyDescent="0.2">
      <c r="B103070"/>
    </row>
    <row r="103071" spans="2:2" x14ac:dyDescent="0.2">
      <c r="B103071"/>
    </row>
    <row r="103072" spans="2:2" x14ac:dyDescent="0.2">
      <c r="B103072"/>
    </row>
    <row r="103073" spans="2:2" x14ac:dyDescent="0.2">
      <c r="B103073"/>
    </row>
    <row r="103074" spans="2:2" x14ac:dyDescent="0.2">
      <c r="B103074"/>
    </row>
    <row r="103075" spans="2:2" x14ac:dyDescent="0.2">
      <c r="B103075"/>
    </row>
    <row r="103076" spans="2:2" x14ac:dyDescent="0.2">
      <c r="B103076"/>
    </row>
    <row r="103077" spans="2:2" x14ac:dyDescent="0.2">
      <c r="B103077"/>
    </row>
    <row r="103078" spans="2:2" x14ac:dyDescent="0.2">
      <c r="B103078"/>
    </row>
    <row r="103079" spans="2:2" x14ac:dyDescent="0.2">
      <c r="B103079"/>
    </row>
    <row r="103080" spans="2:2" x14ac:dyDescent="0.2">
      <c r="B103080"/>
    </row>
    <row r="103081" spans="2:2" x14ac:dyDescent="0.2">
      <c r="B103081"/>
    </row>
    <row r="103082" spans="2:2" x14ac:dyDescent="0.2">
      <c r="B103082"/>
    </row>
    <row r="103083" spans="2:2" x14ac:dyDescent="0.2">
      <c r="B103083"/>
    </row>
    <row r="103084" spans="2:2" x14ac:dyDescent="0.2">
      <c r="B103084"/>
    </row>
    <row r="103085" spans="2:2" x14ac:dyDescent="0.2">
      <c r="B103085"/>
    </row>
    <row r="103086" spans="2:2" x14ac:dyDescent="0.2">
      <c r="B103086"/>
    </row>
    <row r="103087" spans="2:2" x14ac:dyDescent="0.2">
      <c r="B103087"/>
    </row>
    <row r="103088" spans="2:2" x14ac:dyDescent="0.2">
      <c r="B103088"/>
    </row>
    <row r="103089" spans="2:2" x14ac:dyDescent="0.2">
      <c r="B103089"/>
    </row>
    <row r="103090" spans="2:2" x14ac:dyDescent="0.2">
      <c r="B103090"/>
    </row>
    <row r="103091" spans="2:2" x14ac:dyDescent="0.2">
      <c r="B103091"/>
    </row>
    <row r="103092" spans="2:2" x14ac:dyDescent="0.2">
      <c r="B103092"/>
    </row>
    <row r="103093" spans="2:2" x14ac:dyDescent="0.2">
      <c r="B103093"/>
    </row>
    <row r="103094" spans="2:2" x14ac:dyDescent="0.2">
      <c r="B103094"/>
    </row>
    <row r="103095" spans="2:2" x14ac:dyDescent="0.2">
      <c r="B103095"/>
    </row>
    <row r="103096" spans="2:2" x14ac:dyDescent="0.2">
      <c r="B103096"/>
    </row>
    <row r="103097" spans="2:2" x14ac:dyDescent="0.2">
      <c r="B103097"/>
    </row>
    <row r="103098" spans="2:2" x14ac:dyDescent="0.2">
      <c r="B103098"/>
    </row>
    <row r="103099" spans="2:2" x14ac:dyDescent="0.2">
      <c r="B103099"/>
    </row>
    <row r="103100" spans="2:2" x14ac:dyDescent="0.2">
      <c r="B103100"/>
    </row>
    <row r="103101" spans="2:2" x14ac:dyDescent="0.2">
      <c r="B103101"/>
    </row>
    <row r="103102" spans="2:2" x14ac:dyDescent="0.2">
      <c r="B103102"/>
    </row>
    <row r="103103" spans="2:2" x14ac:dyDescent="0.2">
      <c r="B103103"/>
    </row>
    <row r="103104" spans="2:2" x14ac:dyDescent="0.2">
      <c r="B103104"/>
    </row>
    <row r="103105" spans="2:2" x14ac:dyDescent="0.2">
      <c r="B103105"/>
    </row>
    <row r="103106" spans="2:2" x14ac:dyDescent="0.2">
      <c r="B103106"/>
    </row>
    <row r="103107" spans="2:2" x14ac:dyDescent="0.2">
      <c r="B103107"/>
    </row>
    <row r="103108" spans="2:2" x14ac:dyDescent="0.2">
      <c r="B103108"/>
    </row>
    <row r="103109" spans="2:2" x14ac:dyDescent="0.2">
      <c r="B103109"/>
    </row>
    <row r="103110" spans="2:2" x14ac:dyDescent="0.2">
      <c r="B103110"/>
    </row>
    <row r="103111" spans="2:2" x14ac:dyDescent="0.2">
      <c r="B103111"/>
    </row>
    <row r="103112" spans="2:2" x14ac:dyDescent="0.2">
      <c r="B103112"/>
    </row>
    <row r="103113" spans="2:2" x14ac:dyDescent="0.2">
      <c r="B103113"/>
    </row>
    <row r="103114" spans="2:2" x14ac:dyDescent="0.2">
      <c r="B103114"/>
    </row>
    <row r="103115" spans="2:2" x14ac:dyDescent="0.2">
      <c r="B103115"/>
    </row>
    <row r="103116" spans="2:2" x14ac:dyDescent="0.2">
      <c r="B103116"/>
    </row>
    <row r="103117" spans="2:2" x14ac:dyDescent="0.2">
      <c r="B103117"/>
    </row>
    <row r="103118" spans="2:2" x14ac:dyDescent="0.2">
      <c r="B103118"/>
    </row>
    <row r="103119" spans="2:2" x14ac:dyDescent="0.2">
      <c r="B103119"/>
    </row>
    <row r="103120" spans="2:2" x14ac:dyDescent="0.2">
      <c r="B103120"/>
    </row>
    <row r="103121" spans="2:2" x14ac:dyDescent="0.2">
      <c r="B103121"/>
    </row>
    <row r="103122" spans="2:2" x14ac:dyDescent="0.2">
      <c r="B103122"/>
    </row>
    <row r="103123" spans="2:2" x14ac:dyDescent="0.2">
      <c r="B103123"/>
    </row>
    <row r="103124" spans="2:2" x14ac:dyDescent="0.2">
      <c r="B103124"/>
    </row>
    <row r="103125" spans="2:2" x14ac:dyDescent="0.2">
      <c r="B103125"/>
    </row>
    <row r="103126" spans="2:2" x14ac:dyDescent="0.2">
      <c r="B103126"/>
    </row>
    <row r="103127" spans="2:2" x14ac:dyDescent="0.2">
      <c r="B103127"/>
    </row>
    <row r="103128" spans="2:2" x14ac:dyDescent="0.2">
      <c r="B103128"/>
    </row>
    <row r="103129" spans="2:2" x14ac:dyDescent="0.2">
      <c r="B103129"/>
    </row>
    <row r="103130" spans="2:2" x14ac:dyDescent="0.2">
      <c r="B103130"/>
    </row>
    <row r="103131" spans="2:2" x14ac:dyDescent="0.2">
      <c r="B103131"/>
    </row>
    <row r="103132" spans="2:2" x14ac:dyDescent="0.2">
      <c r="B103132"/>
    </row>
    <row r="103133" spans="2:2" x14ac:dyDescent="0.2">
      <c r="B103133"/>
    </row>
    <row r="103134" spans="2:2" x14ac:dyDescent="0.2">
      <c r="B103134"/>
    </row>
    <row r="103135" spans="2:2" x14ac:dyDescent="0.2">
      <c r="B103135"/>
    </row>
    <row r="103136" spans="2:2" x14ac:dyDescent="0.2">
      <c r="B103136"/>
    </row>
    <row r="103137" spans="2:2" x14ac:dyDescent="0.2">
      <c r="B103137"/>
    </row>
    <row r="103138" spans="2:2" x14ac:dyDescent="0.2">
      <c r="B103138"/>
    </row>
    <row r="103139" spans="2:2" x14ac:dyDescent="0.2">
      <c r="B103139"/>
    </row>
    <row r="103140" spans="2:2" x14ac:dyDescent="0.2">
      <c r="B103140"/>
    </row>
    <row r="103141" spans="2:2" x14ac:dyDescent="0.2">
      <c r="B103141"/>
    </row>
    <row r="103142" spans="2:2" x14ac:dyDescent="0.2">
      <c r="B103142"/>
    </row>
    <row r="103143" spans="2:2" x14ac:dyDescent="0.2">
      <c r="B103143"/>
    </row>
    <row r="103144" spans="2:2" x14ac:dyDescent="0.2">
      <c r="B103144"/>
    </row>
    <row r="103145" spans="2:2" x14ac:dyDescent="0.2">
      <c r="B103145"/>
    </row>
    <row r="103146" spans="2:2" x14ac:dyDescent="0.2">
      <c r="B103146"/>
    </row>
    <row r="103147" spans="2:2" x14ac:dyDescent="0.2">
      <c r="B103147"/>
    </row>
    <row r="103148" spans="2:2" x14ac:dyDescent="0.2">
      <c r="B103148"/>
    </row>
    <row r="103149" spans="2:2" x14ac:dyDescent="0.2">
      <c r="B103149"/>
    </row>
    <row r="103150" spans="2:2" x14ac:dyDescent="0.2">
      <c r="B103150"/>
    </row>
    <row r="103151" spans="2:2" x14ac:dyDescent="0.2">
      <c r="B103151"/>
    </row>
    <row r="103152" spans="2:2" x14ac:dyDescent="0.2">
      <c r="B103152"/>
    </row>
    <row r="103153" spans="2:2" x14ac:dyDescent="0.2">
      <c r="B103153"/>
    </row>
    <row r="103154" spans="2:2" x14ac:dyDescent="0.2">
      <c r="B103154"/>
    </row>
    <row r="103155" spans="2:2" x14ac:dyDescent="0.2">
      <c r="B103155"/>
    </row>
    <row r="103156" spans="2:2" x14ac:dyDescent="0.2">
      <c r="B103156"/>
    </row>
    <row r="103157" spans="2:2" x14ac:dyDescent="0.2">
      <c r="B103157"/>
    </row>
    <row r="103158" spans="2:2" x14ac:dyDescent="0.2">
      <c r="B103158"/>
    </row>
    <row r="103159" spans="2:2" x14ac:dyDescent="0.2">
      <c r="B103159"/>
    </row>
    <row r="103160" spans="2:2" x14ac:dyDescent="0.2">
      <c r="B103160"/>
    </row>
    <row r="103161" spans="2:2" x14ac:dyDescent="0.2">
      <c r="B103161"/>
    </row>
    <row r="103162" spans="2:2" x14ac:dyDescent="0.2">
      <c r="B103162"/>
    </row>
    <row r="103163" spans="2:2" x14ac:dyDescent="0.2">
      <c r="B103163"/>
    </row>
    <row r="103164" spans="2:2" x14ac:dyDescent="0.2">
      <c r="B103164"/>
    </row>
    <row r="103165" spans="2:2" x14ac:dyDescent="0.2">
      <c r="B103165"/>
    </row>
    <row r="103166" spans="2:2" x14ac:dyDescent="0.2">
      <c r="B103166"/>
    </row>
    <row r="103167" spans="2:2" x14ac:dyDescent="0.2">
      <c r="B103167"/>
    </row>
    <row r="103168" spans="2:2" x14ac:dyDescent="0.2">
      <c r="B103168"/>
    </row>
    <row r="103169" spans="2:2" x14ac:dyDescent="0.2">
      <c r="B103169"/>
    </row>
    <row r="103170" spans="2:2" x14ac:dyDescent="0.2">
      <c r="B103170"/>
    </row>
    <row r="103171" spans="2:2" x14ac:dyDescent="0.2">
      <c r="B103171"/>
    </row>
    <row r="103172" spans="2:2" x14ac:dyDescent="0.2">
      <c r="B103172"/>
    </row>
    <row r="103173" spans="2:2" x14ac:dyDescent="0.2">
      <c r="B103173"/>
    </row>
    <row r="103174" spans="2:2" x14ac:dyDescent="0.2">
      <c r="B103174"/>
    </row>
    <row r="103175" spans="2:2" x14ac:dyDescent="0.2">
      <c r="B103175"/>
    </row>
    <row r="103176" spans="2:2" x14ac:dyDescent="0.2">
      <c r="B103176"/>
    </row>
    <row r="103177" spans="2:2" x14ac:dyDescent="0.2">
      <c r="B103177"/>
    </row>
    <row r="103178" spans="2:2" x14ac:dyDescent="0.2">
      <c r="B103178"/>
    </row>
    <row r="103179" spans="2:2" x14ac:dyDescent="0.2">
      <c r="B103179"/>
    </row>
    <row r="103180" spans="2:2" x14ac:dyDescent="0.2">
      <c r="B103180"/>
    </row>
    <row r="103181" spans="2:2" x14ac:dyDescent="0.2">
      <c r="B103181"/>
    </row>
    <row r="103182" spans="2:2" x14ac:dyDescent="0.2">
      <c r="B103182"/>
    </row>
    <row r="103183" spans="2:2" x14ac:dyDescent="0.2">
      <c r="B103183"/>
    </row>
    <row r="103184" spans="2:2" x14ac:dyDescent="0.2">
      <c r="B103184"/>
    </row>
    <row r="103185" spans="2:2" x14ac:dyDescent="0.2">
      <c r="B103185"/>
    </row>
    <row r="103186" spans="2:2" x14ac:dyDescent="0.2">
      <c r="B103186"/>
    </row>
    <row r="103187" spans="2:2" x14ac:dyDescent="0.2">
      <c r="B103187"/>
    </row>
    <row r="103188" spans="2:2" x14ac:dyDescent="0.2">
      <c r="B103188"/>
    </row>
    <row r="103189" spans="2:2" x14ac:dyDescent="0.2">
      <c r="B103189"/>
    </row>
    <row r="103190" spans="2:2" x14ac:dyDescent="0.2">
      <c r="B103190"/>
    </row>
    <row r="103191" spans="2:2" x14ac:dyDescent="0.2">
      <c r="B103191"/>
    </row>
    <row r="103192" spans="2:2" x14ac:dyDescent="0.2">
      <c r="B103192"/>
    </row>
    <row r="103193" spans="2:2" x14ac:dyDescent="0.2">
      <c r="B103193"/>
    </row>
    <row r="103194" spans="2:2" x14ac:dyDescent="0.2">
      <c r="B103194"/>
    </row>
    <row r="103195" spans="2:2" x14ac:dyDescent="0.2">
      <c r="B103195"/>
    </row>
    <row r="103196" spans="2:2" x14ac:dyDescent="0.2">
      <c r="B103196"/>
    </row>
    <row r="103197" spans="2:2" x14ac:dyDescent="0.2">
      <c r="B103197"/>
    </row>
    <row r="103198" spans="2:2" x14ac:dyDescent="0.2">
      <c r="B103198"/>
    </row>
    <row r="103199" spans="2:2" x14ac:dyDescent="0.2">
      <c r="B103199"/>
    </row>
    <row r="103200" spans="2:2" x14ac:dyDescent="0.2">
      <c r="B103200"/>
    </row>
    <row r="103201" spans="2:2" x14ac:dyDescent="0.2">
      <c r="B103201"/>
    </row>
    <row r="103202" spans="2:2" x14ac:dyDescent="0.2">
      <c r="B103202"/>
    </row>
    <row r="103203" spans="2:2" x14ac:dyDescent="0.2">
      <c r="B103203"/>
    </row>
    <row r="103204" spans="2:2" x14ac:dyDescent="0.2">
      <c r="B103204"/>
    </row>
    <row r="103205" spans="2:2" x14ac:dyDescent="0.2">
      <c r="B103205"/>
    </row>
    <row r="103206" spans="2:2" x14ac:dyDescent="0.2">
      <c r="B103206"/>
    </row>
    <row r="103207" spans="2:2" x14ac:dyDescent="0.2">
      <c r="B103207"/>
    </row>
    <row r="103208" spans="2:2" x14ac:dyDescent="0.2">
      <c r="B103208"/>
    </row>
    <row r="103209" spans="2:2" x14ac:dyDescent="0.2">
      <c r="B103209"/>
    </row>
    <row r="103210" spans="2:2" x14ac:dyDescent="0.2">
      <c r="B103210"/>
    </row>
    <row r="103211" spans="2:2" x14ac:dyDescent="0.2">
      <c r="B103211"/>
    </row>
    <row r="103212" spans="2:2" x14ac:dyDescent="0.2">
      <c r="B103212"/>
    </row>
    <row r="103213" spans="2:2" x14ac:dyDescent="0.2">
      <c r="B103213"/>
    </row>
    <row r="103214" spans="2:2" x14ac:dyDescent="0.2">
      <c r="B103214"/>
    </row>
    <row r="103215" spans="2:2" x14ac:dyDescent="0.2">
      <c r="B103215"/>
    </row>
    <row r="103216" spans="2:2" x14ac:dyDescent="0.2">
      <c r="B103216"/>
    </row>
    <row r="103217" spans="2:2" x14ac:dyDescent="0.2">
      <c r="B103217"/>
    </row>
    <row r="103218" spans="2:2" x14ac:dyDescent="0.2">
      <c r="B103218"/>
    </row>
    <row r="103219" spans="2:2" x14ac:dyDescent="0.2">
      <c r="B103219"/>
    </row>
    <row r="103220" spans="2:2" x14ac:dyDescent="0.2">
      <c r="B103220"/>
    </row>
    <row r="103221" spans="2:2" x14ac:dyDescent="0.2">
      <c r="B103221"/>
    </row>
    <row r="103222" spans="2:2" x14ac:dyDescent="0.2">
      <c r="B103222"/>
    </row>
    <row r="103223" spans="2:2" x14ac:dyDescent="0.2">
      <c r="B103223"/>
    </row>
    <row r="103224" spans="2:2" x14ac:dyDescent="0.2">
      <c r="B103224"/>
    </row>
    <row r="103225" spans="2:2" x14ac:dyDescent="0.2">
      <c r="B103225"/>
    </row>
    <row r="103226" spans="2:2" x14ac:dyDescent="0.2">
      <c r="B103226"/>
    </row>
    <row r="103227" spans="2:2" x14ac:dyDescent="0.2">
      <c r="B103227"/>
    </row>
    <row r="103228" spans="2:2" x14ac:dyDescent="0.2">
      <c r="B103228"/>
    </row>
    <row r="103229" spans="2:2" x14ac:dyDescent="0.2">
      <c r="B103229"/>
    </row>
    <row r="103230" spans="2:2" x14ac:dyDescent="0.2">
      <c r="B103230"/>
    </row>
    <row r="103231" spans="2:2" x14ac:dyDescent="0.2">
      <c r="B103231"/>
    </row>
    <row r="103232" spans="2:2" x14ac:dyDescent="0.2">
      <c r="B103232"/>
    </row>
    <row r="103233" spans="2:2" x14ac:dyDescent="0.2">
      <c r="B103233"/>
    </row>
    <row r="103234" spans="2:2" x14ac:dyDescent="0.2">
      <c r="B103234"/>
    </row>
    <row r="103235" spans="2:2" x14ac:dyDescent="0.2">
      <c r="B103235"/>
    </row>
    <row r="103236" spans="2:2" x14ac:dyDescent="0.2">
      <c r="B103236"/>
    </row>
    <row r="103237" spans="2:2" x14ac:dyDescent="0.2">
      <c r="B103237"/>
    </row>
    <row r="103238" spans="2:2" x14ac:dyDescent="0.2">
      <c r="B103238"/>
    </row>
    <row r="103239" spans="2:2" x14ac:dyDescent="0.2">
      <c r="B103239"/>
    </row>
    <row r="103240" spans="2:2" x14ac:dyDescent="0.2">
      <c r="B103240"/>
    </row>
    <row r="103241" spans="2:2" x14ac:dyDescent="0.2">
      <c r="B103241"/>
    </row>
    <row r="103242" spans="2:2" x14ac:dyDescent="0.2">
      <c r="B103242"/>
    </row>
    <row r="103243" spans="2:2" x14ac:dyDescent="0.2">
      <c r="B103243"/>
    </row>
    <row r="103244" spans="2:2" x14ac:dyDescent="0.2">
      <c r="B103244"/>
    </row>
    <row r="103245" spans="2:2" x14ac:dyDescent="0.2">
      <c r="B103245"/>
    </row>
    <row r="103246" spans="2:2" x14ac:dyDescent="0.2">
      <c r="B103246"/>
    </row>
    <row r="103247" spans="2:2" x14ac:dyDescent="0.2">
      <c r="B103247"/>
    </row>
    <row r="103248" spans="2:2" x14ac:dyDescent="0.2">
      <c r="B103248"/>
    </row>
    <row r="103249" spans="2:2" x14ac:dyDescent="0.2">
      <c r="B103249"/>
    </row>
    <row r="103250" spans="2:2" x14ac:dyDescent="0.2">
      <c r="B103250"/>
    </row>
    <row r="103251" spans="2:2" x14ac:dyDescent="0.2">
      <c r="B103251"/>
    </row>
    <row r="103252" spans="2:2" x14ac:dyDescent="0.2">
      <c r="B103252"/>
    </row>
    <row r="103253" spans="2:2" x14ac:dyDescent="0.2">
      <c r="B103253"/>
    </row>
    <row r="103254" spans="2:2" x14ac:dyDescent="0.2">
      <c r="B103254"/>
    </row>
    <row r="103255" spans="2:2" x14ac:dyDescent="0.2">
      <c r="B103255"/>
    </row>
    <row r="103256" spans="2:2" x14ac:dyDescent="0.2">
      <c r="B103256"/>
    </row>
    <row r="103257" spans="2:2" x14ac:dyDescent="0.2">
      <c r="B103257"/>
    </row>
    <row r="103258" spans="2:2" x14ac:dyDescent="0.2">
      <c r="B103258"/>
    </row>
    <row r="103259" spans="2:2" x14ac:dyDescent="0.2">
      <c r="B103259"/>
    </row>
    <row r="103260" spans="2:2" x14ac:dyDescent="0.2">
      <c r="B103260"/>
    </row>
    <row r="103261" spans="2:2" x14ac:dyDescent="0.2">
      <c r="B103261"/>
    </row>
    <row r="103262" spans="2:2" x14ac:dyDescent="0.2">
      <c r="B103262"/>
    </row>
    <row r="103263" spans="2:2" x14ac:dyDescent="0.2">
      <c r="B103263"/>
    </row>
    <row r="103264" spans="2:2" x14ac:dyDescent="0.2">
      <c r="B103264"/>
    </row>
    <row r="103265" spans="2:2" x14ac:dyDescent="0.2">
      <c r="B103265"/>
    </row>
    <row r="103266" spans="2:2" x14ac:dyDescent="0.2">
      <c r="B103266"/>
    </row>
    <row r="103267" spans="2:2" x14ac:dyDescent="0.2">
      <c r="B103267"/>
    </row>
    <row r="103268" spans="2:2" x14ac:dyDescent="0.2">
      <c r="B103268"/>
    </row>
    <row r="103269" spans="2:2" x14ac:dyDescent="0.2">
      <c r="B103269"/>
    </row>
    <row r="103270" spans="2:2" x14ac:dyDescent="0.2">
      <c r="B103270"/>
    </row>
    <row r="103271" spans="2:2" x14ac:dyDescent="0.2">
      <c r="B103271"/>
    </row>
    <row r="103272" spans="2:2" x14ac:dyDescent="0.2">
      <c r="B103272"/>
    </row>
    <row r="103273" spans="2:2" x14ac:dyDescent="0.2">
      <c r="B103273"/>
    </row>
    <row r="103274" spans="2:2" x14ac:dyDescent="0.2">
      <c r="B103274"/>
    </row>
    <row r="103275" spans="2:2" x14ac:dyDescent="0.2">
      <c r="B103275"/>
    </row>
    <row r="103276" spans="2:2" x14ac:dyDescent="0.2">
      <c r="B103276"/>
    </row>
    <row r="103277" spans="2:2" x14ac:dyDescent="0.2">
      <c r="B103277"/>
    </row>
    <row r="103278" spans="2:2" x14ac:dyDescent="0.2">
      <c r="B103278"/>
    </row>
    <row r="103279" spans="2:2" x14ac:dyDescent="0.2">
      <c r="B103279"/>
    </row>
    <row r="103280" spans="2:2" x14ac:dyDescent="0.2">
      <c r="B103280"/>
    </row>
    <row r="103281" spans="2:2" x14ac:dyDescent="0.2">
      <c r="B103281"/>
    </row>
    <row r="103282" spans="2:2" x14ac:dyDescent="0.2">
      <c r="B103282"/>
    </row>
    <row r="103283" spans="2:2" x14ac:dyDescent="0.2">
      <c r="B103283"/>
    </row>
    <row r="103284" spans="2:2" x14ac:dyDescent="0.2">
      <c r="B103284"/>
    </row>
    <row r="103285" spans="2:2" x14ac:dyDescent="0.2">
      <c r="B103285"/>
    </row>
    <row r="103286" spans="2:2" x14ac:dyDescent="0.2">
      <c r="B103286"/>
    </row>
    <row r="103287" spans="2:2" x14ac:dyDescent="0.2">
      <c r="B103287"/>
    </row>
    <row r="103288" spans="2:2" x14ac:dyDescent="0.2">
      <c r="B103288"/>
    </row>
    <row r="103289" spans="2:2" x14ac:dyDescent="0.2">
      <c r="B103289"/>
    </row>
    <row r="103290" spans="2:2" x14ac:dyDescent="0.2">
      <c r="B103290"/>
    </row>
    <row r="103291" spans="2:2" x14ac:dyDescent="0.2">
      <c r="B103291"/>
    </row>
    <row r="103292" spans="2:2" x14ac:dyDescent="0.2">
      <c r="B103292"/>
    </row>
    <row r="103293" spans="2:2" x14ac:dyDescent="0.2">
      <c r="B103293"/>
    </row>
    <row r="103294" spans="2:2" x14ac:dyDescent="0.2">
      <c r="B103294"/>
    </row>
    <row r="103295" spans="2:2" x14ac:dyDescent="0.2">
      <c r="B103295"/>
    </row>
    <row r="103296" spans="2:2" x14ac:dyDescent="0.2">
      <c r="B103296"/>
    </row>
    <row r="103297" spans="2:2" x14ac:dyDescent="0.2">
      <c r="B103297"/>
    </row>
    <row r="103298" spans="2:2" x14ac:dyDescent="0.2">
      <c r="B103298"/>
    </row>
    <row r="103299" spans="2:2" x14ac:dyDescent="0.2">
      <c r="B103299"/>
    </row>
    <row r="103300" spans="2:2" x14ac:dyDescent="0.2">
      <c r="B103300"/>
    </row>
    <row r="103301" spans="2:2" x14ac:dyDescent="0.2">
      <c r="B103301"/>
    </row>
    <row r="103302" spans="2:2" x14ac:dyDescent="0.2">
      <c r="B103302"/>
    </row>
    <row r="103303" spans="2:2" x14ac:dyDescent="0.2">
      <c r="B103303"/>
    </row>
    <row r="103304" spans="2:2" x14ac:dyDescent="0.2">
      <c r="B103304"/>
    </row>
    <row r="103305" spans="2:2" x14ac:dyDescent="0.2">
      <c r="B103305"/>
    </row>
    <row r="103306" spans="2:2" x14ac:dyDescent="0.2">
      <c r="B103306"/>
    </row>
    <row r="103307" spans="2:2" x14ac:dyDescent="0.2">
      <c r="B103307"/>
    </row>
    <row r="103308" spans="2:2" x14ac:dyDescent="0.2">
      <c r="B103308"/>
    </row>
    <row r="103309" spans="2:2" x14ac:dyDescent="0.2">
      <c r="B103309"/>
    </row>
    <row r="103310" spans="2:2" x14ac:dyDescent="0.2">
      <c r="B103310"/>
    </row>
    <row r="103311" spans="2:2" x14ac:dyDescent="0.2">
      <c r="B103311"/>
    </row>
    <row r="103312" spans="2:2" x14ac:dyDescent="0.2">
      <c r="B103312"/>
    </row>
    <row r="103313" spans="2:2" x14ac:dyDescent="0.2">
      <c r="B103313"/>
    </row>
    <row r="103314" spans="2:2" x14ac:dyDescent="0.2">
      <c r="B103314"/>
    </row>
    <row r="103315" spans="2:2" x14ac:dyDescent="0.2">
      <c r="B103315"/>
    </row>
    <row r="103316" spans="2:2" x14ac:dyDescent="0.2">
      <c r="B103316"/>
    </row>
    <row r="103317" spans="2:2" x14ac:dyDescent="0.2">
      <c r="B103317"/>
    </row>
    <row r="103318" spans="2:2" x14ac:dyDescent="0.2">
      <c r="B103318"/>
    </row>
    <row r="103319" spans="2:2" x14ac:dyDescent="0.2">
      <c r="B103319"/>
    </row>
    <row r="103320" spans="2:2" x14ac:dyDescent="0.2">
      <c r="B103320"/>
    </row>
    <row r="103321" spans="2:2" x14ac:dyDescent="0.2">
      <c r="B103321"/>
    </row>
    <row r="103322" spans="2:2" x14ac:dyDescent="0.2">
      <c r="B103322"/>
    </row>
    <row r="103323" spans="2:2" x14ac:dyDescent="0.2">
      <c r="B103323"/>
    </row>
    <row r="103324" spans="2:2" x14ac:dyDescent="0.2">
      <c r="B103324"/>
    </row>
    <row r="103325" spans="2:2" x14ac:dyDescent="0.2">
      <c r="B103325"/>
    </row>
    <row r="103326" spans="2:2" x14ac:dyDescent="0.2">
      <c r="B103326"/>
    </row>
    <row r="103327" spans="2:2" x14ac:dyDescent="0.2">
      <c r="B103327"/>
    </row>
    <row r="103328" spans="2:2" x14ac:dyDescent="0.2">
      <c r="B103328"/>
    </row>
    <row r="103329" spans="2:2" x14ac:dyDescent="0.2">
      <c r="B103329"/>
    </row>
    <row r="103330" spans="2:2" x14ac:dyDescent="0.2">
      <c r="B103330"/>
    </row>
    <row r="103331" spans="2:2" x14ac:dyDescent="0.2">
      <c r="B103331"/>
    </row>
    <row r="103332" spans="2:2" x14ac:dyDescent="0.2">
      <c r="B103332"/>
    </row>
    <row r="103333" spans="2:2" x14ac:dyDescent="0.2">
      <c r="B103333"/>
    </row>
    <row r="103334" spans="2:2" x14ac:dyDescent="0.2">
      <c r="B103334"/>
    </row>
    <row r="103335" spans="2:2" x14ac:dyDescent="0.2">
      <c r="B103335"/>
    </row>
    <row r="103336" spans="2:2" x14ac:dyDescent="0.2">
      <c r="B103336"/>
    </row>
    <row r="103337" spans="2:2" x14ac:dyDescent="0.2">
      <c r="B103337"/>
    </row>
    <row r="103338" spans="2:2" x14ac:dyDescent="0.2">
      <c r="B103338"/>
    </row>
    <row r="103339" spans="2:2" x14ac:dyDescent="0.2">
      <c r="B103339"/>
    </row>
    <row r="103340" spans="2:2" x14ac:dyDescent="0.2">
      <c r="B103340"/>
    </row>
    <row r="103341" spans="2:2" x14ac:dyDescent="0.2">
      <c r="B103341"/>
    </row>
    <row r="103342" spans="2:2" x14ac:dyDescent="0.2">
      <c r="B103342"/>
    </row>
    <row r="103343" spans="2:2" x14ac:dyDescent="0.2">
      <c r="B103343"/>
    </row>
    <row r="103344" spans="2:2" x14ac:dyDescent="0.2">
      <c r="B103344"/>
    </row>
    <row r="103345" spans="2:2" x14ac:dyDescent="0.2">
      <c r="B103345"/>
    </row>
    <row r="103346" spans="2:2" x14ac:dyDescent="0.2">
      <c r="B103346"/>
    </row>
    <row r="103347" spans="2:2" x14ac:dyDescent="0.2">
      <c r="B103347"/>
    </row>
    <row r="103348" spans="2:2" x14ac:dyDescent="0.2">
      <c r="B103348"/>
    </row>
    <row r="103349" spans="2:2" x14ac:dyDescent="0.2">
      <c r="B103349"/>
    </row>
    <row r="103350" spans="2:2" x14ac:dyDescent="0.2">
      <c r="B103350"/>
    </row>
    <row r="103351" spans="2:2" x14ac:dyDescent="0.2">
      <c r="B103351"/>
    </row>
    <row r="103352" spans="2:2" x14ac:dyDescent="0.2">
      <c r="B103352"/>
    </row>
    <row r="103353" spans="2:2" x14ac:dyDescent="0.2">
      <c r="B103353"/>
    </row>
    <row r="103354" spans="2:2" x14ac:dyDescent="0.2">
      <c r="B103354"/>
    </row>
    <row r="103355" spans="2:2" x14ac:dyDescent="0.2">
      <c r="B103355"/>
    </row>
    <row r="103356" spans="2:2" x14ac:dyDescent="0.2">
      <c r="B103356"/>
    </row>
    <row r="103357" spans="2:2" x14ac:dyDescent="0.2">
      <c r="B103357"/>
    </row>
    <row r="103358" spans="2:2" x14ac:dyDescent="0.2">
      <c r="B103358"/>
    </row>
    <row r="103359" spans="2:2" x14ac:dyDescent="0.2">
      <c r="B103359"/>
    </row>
    <row r="103360" spans="2:2" x14ac:dyDescent="0.2">
      <c r="B103360"/>
    </row>
    <row r="103361" spans="2:2" x14ac:dyDescent="0.2">
      <c r="B103361"/>
    </row>
    <row r="103362" spans="2:2" x14ac:dyDescent="0.2">
      <c r="B103362"/>
    </row>
    <row r="103363" spans="2:2" x14ac:dyDescent="0.2">
      <c r="B103363"/>
    </row>
    <row r="103364" spans="2:2" x14ac:dyDescent="0.2">
      <c r="B103364"/>
    </row>
    <row r="103365" spans="2:2" x14ac:dyDescent="0.2">
      <c r="B103365"/>
    </row>
    <row r="103366" spans="2:2" x14ac:dyDescent="0.2">
      <c r="B103366"/>
    </row>
    <row r="103367" spans="2:2" x14ac:dyDescent="0.2">
      <c r="B103367"/>
    </row>
    <row r="103368" spans="2:2" x14ac:dyDescent="0.2">
      <c r="B103368"/>
    </row>
    <row r="103369" spans="2:2" x14ac:dyDescent="0.2">
      <c r="B103369"/>
    </row>
    <row r="103370" spans="2:2" x14ac:dyDescent="0.2">
      <c r="B103370"/>
    </row>
    <row r="103371" spans="2:2" x14ac:dyDescent="0.2">
      <c r="B103371"/>
    </row>
    <row r="103372" spans="2:2" x14ac:dyDescent="0.2">
      <c r="B103372"/>
    </row>
    <row r="103373" spans="2:2" x14ac:dyDescent="0.2">
      <c r="B103373"/>
    </row>
    <row r="103374" spans="2:2" x14ac:dyDescent="0.2">
      <c r="B103374"/>
    </row>
    <row r="103375" spans="2:2" x14ac:dyDescent="0.2">
      <c r="B103375"/>
    </row>
    <row r="103376" spans="2:2" x14ac:dyDescent="0.2">
      <c r="B103376"/>
    </row>
    <row r="103377" spans="2:2" x14ac:dyDescent="0.2">
      <c r="B103377"/>
    </row>
    <row r="103378" spans="2:2" x14ac:dyDescent="0.2">
      <c r="B103378"/>
    </row>
    <row r="103379" spans="2:2" x14ac:dyDescent="0.2">
      <c r="B103379"/>
    </row>
    <row r="103380" spans="2:2" x14ac:dyDescent="0.2">
      <c r="B103380"/>
    </row>
    <row r="103381" spans="2:2" x14ac:dyDescent="0.2">
      <c r="B103381"/>
    </row>
    <row r="103382" spans="2:2" x14ac:dyDescent="0.2">
      <c r="B103382"/>
    </row>
    <row r="103383" spans="2:2" x14ac:dyDescent="0.2">
      <c r="B103383"/>
    </row>
    <row r="103384" spans="2:2" x14ac:dyDescent="0.2">
      <c r="B103384"/>
    </row>
    <row r="103385" spans="2:2" x14ac:dyDescent="0.2">
      <c r="B103385"/>
    </row>
    <row r="103386" spans="2:2" x14ac:dyDescent="0.2">
      <c r="B103386"/>
    </row>
    <row r="103387" spans="2:2" x14ac:dyDescent="0.2">
      <c r="B103387"/>
    </row>
    <row r="103388" spans="2:2" x14ac:dyDescent="0.2">
      <c r="B103388"/>
    </row>
    <row r="103389" spans="2:2" x14ac:dyDescent="0.2">
      <c r="B103389"/>
    </row>
    <row r="103390" spans="2:2" x14ac:dyDescent="0.2">
      <c r="B103390"/>
    </row>
    <row r="103391" spans="2:2" x14ac:dyDescent="0.2">
      <c r="B103391"/>
    </row>
    <row r="103392" spans="2:2" x14ac:dyDescent="0.2">
      <c r="B103392"/>
    </row>
    <row r="103393" spans="2:2" x14ac:dyDescent="0.2">
      <c r="B103393"/>
    </row>
    <row r="103394" spans="2:2" x14ac:dyDescent="0.2">
      <c r="B103394"/>
    </row>
    <row r="103395" spans="2:2" x14ac:dyDescent="0.2">
      <c r="B103395"/>
    </row>
    <row r="103396" spans="2:2" x14ac:dyDescent="0.2">
      <c r="B103396"/>
    </row>
    <row r="103397" spans="2:2" x14ac:dyDescent="0.2">
      <c r="B103397"/>
    </row>
    <row r="103398" spans="2:2" x14ac:dyDescent="0.2">
      <c r="B103398"/>
    </row>
    <row r="103399" spans="2:2" x14ac:dyDescent="0.2">
      <c r="B103399"/>
    </row>
    <row r="103400" spans="2:2" x14ac:dyDescent="0.2">
      <c r="B103400"/>
    </row>
    <row r="103401" spans="2:2" x14ac:dyDescent="0.2">
      <c r="B103401"/>
    </row>
    <row r="103402" spans="2:2" x14ac:dyDescent="0.2">
      <c r="B103402"/>
    </row>
    <row r="103403" spans="2:2" x14ac:dyDescent="0.2">
      <c r="B103403"/>
    </row>
    <row r="103404" spans="2:2" x14ac:dyDescent="0.2">
      <c r="B103404"/>
    </row>
    <row r="103405" spans="2:2" x14ac:dyDescent="0.2">
      <c r="B103405"/>
    </row>
    <row r="103406" spans="2:2" x14ac:dyDescent="0.2">
      <c r="B103406"/>
    </row>
    <row r="103407" spans="2:2" x14ac:dyDescent="0.2">
      <c r="B103407"/>
    </row>
    <row r="103408" spans="2:2" x14ac:dyDescent="0.2">
      <c r="B103408"/>
    </row>
    <row r="103409" spans="2:2" x14ac:dyDescent="0.2">
      <c r="B103409"/>
    </row>
    <row r="103410" spans="2:2" x14ac:dyDescent="0.2">
      <c r="B103410"/>
    </row>
    <row r="103411" spans="2:2" x14ac:dyDescent="0.2">
      <c r="B103411"/>
    </row>
    <row r="103412" spans="2:2" x14ac:dyDescent="0.2">
      <c r="B103412"/>
    </row>
    <row r="103413" spans="2:2" x14ac:dyDescent="0.2">
      <c r="B103413"/>
    </row>
    <row r="103414" spans="2:2" x14ac:dyDescent="0.2">
      <c r="B103414"/>
    </row>
    <row r="103415" spans="2:2" x14ac:dyDescent="0.2">
      <c r="B103415"/>
    </row>
    <row r="103416" spans="2:2" x14ac:dyDescent="0.2">
      <c r="B103416"/>
    </row>
    <row r="103417" spans="2:2" x14ac:dyDescent="0.2">
      <c r="B103417"/>
    </row>
    <row r="103418" spans="2:2" x14ac:dyDescent="0.2">
      <c r="B103418"/>
    </row>
    <row r="103419" spans="2:2" x14ac:dyDescent="0.2">
      <c r="B103419"/>
    </row>
    <row r="103420" spans="2:2" x14ac:dyDescent="0.2">
      <c r="B103420"/>
    </row>
    <row r="103421" spans="2:2" x14ac:dyDescent="0.2">
      <c r="B103421"/>
    </row>
    <row r="103422" spans="2:2" x14ac:dyDescent="0.2">
      <c r="B103422"/>
    </row>
    <row r="103423" spans="2:2" x14ac:dyDescent="0.2">
      <c r="B103423"/>
    </row>
    <row r="103424" spans="2:2" x14ac:dyDescent="0.2">
      <c r="B103424"/>
    </row>
    <row r="103425" spans="2:2" x14ac:dyDescent="0.2">
      <c r="B103425"/>
    </row>
    <row r="103426" spans="2:2" x14ac:dyDescent="0.2">
      <c r="B103426"/>
    </row>
    <row r="103427" spans="2:2" x14ac:dyDescent="0.2">
      <c r="B103427"/>
    </row>
    <row r="103428" spans="2:2" x14ac:dyDescent="0.2">
      <c r="B103428"/>
    </row>
    <row r="103429" spans="2:2" x14ac:dyDescent="0.2">
      <c r="B103429"/>
    </row>
    <row r="103430" spans="2:2" x14ac:dyDescent="0.2">
      <c r="B103430"/>
    </row>
    <row r="103431" spans="2:2" x14ac:dyDescent="0.2">
      <c r="B103431"/>
    </row>
    <row r="103432" spans="2:2" x14ac:dyDescent="0.2">
      <c r="B103432"/>
    </row>
    <row r="103433" spans="2:2" x14ac:dyDescent="0.2">
      <c r="B103433"/>
    </row>
    <row r="103434" spans="2:2" x14ac:dyDescent="0.2">
      <c r="B103434"/>
    </row>
    <row r="103435" spans="2:2" x14ac:dyDescent="0.2">
      <c r="B103435"/>
    </row>
    <row r="103436" spans="2:2" x14ac:dyDescent="0.2">
      <c r="B103436"/>
    </row>
    <row r="103437" spans="2:2" x14ac:dyDescent="0.2">
      <c r="B103437"/>
    </row>
    <row r="103438" spans="2:2" x14ac:dyDescent="0.2">
      <c r="B103438"/>
    </row>
    <row r="103439" spans="2:2" x14ac:dyDescent="0.2">
      <c r="B103439"/>
    </row>
    <row r="103440" spans="2:2" x14ac:dyDescent="0.2">
      <c r="B103440"/>
    </row>
    <row r="103441" spans="2:2" x14ac:dyDescent="0.2">
      <c r="B103441"/>
    </row>
    <row r="103442" spans="2:2" x14ac:dyDescent="0.2">
      <c r="B103442"/>
    </row>
    <row r="103443" spans="2:2" x14ac:dyDescent="0.2">
      <c r="B103443"/>
    </row>
    <row r="103444" spans="2:2" x14ac:dyDescent="0.2">
      <c r="B103444"/>
    </row>
    <row r="103445" spans="2:2" x14ac:dyDescent="0.2">
      <c r="B103445"/>
    </row>
    <row r="103446" spans="2:2" x14ac:dyDescent="0.2">
      <c r="B103446"/>
    </row>
    <row r="103447" spans="2:2" x14ac:dyDescent="0.2">
      <c r="B103447"/>
    </row>
    <row r="103448" spans="2:2" x14ac:dyDescent="0.2">
      <c r="B103448"/>
    </row>
    <row r="103449" spans="2:2" x14ac:dyDescent="0.2">
      <c r="B103449"/>
    </row>
    <row r="103450" spans="2:2" x14ac:dyDescent="0.2">
      <c r="B103450"/>
    </row>
    <row r="103451" spans="2:2" x14ac:dyDescent="0.2">
      <c r="B103451"/>
    </row>
    <row r="103452" spans="2:2" x14ac:dyDescent="0.2">
      <c r="B103452"/>
    </row>
    <row r="103453" spans="2:2" x14ac:dyDescent="0.2">
      <c r="B103453"/>
    </row>
    <row r="103454" spans="2:2" x14ac:dyDescent="0.2">
      <c r="B103454"/>
    </row>
    <row r="103455" spans="2:2" x14ac:dyDescent="0.2">
      <c r="B103455"/>
    </row>
    <row r="103456" spans="2:2" x14ac:dyDescent="0.2">
      <c r="B103456"/>
    </row>
    <row r="103457" spans="2:2" x14ac:dyDescent="0.2">
      <c r="B103457"/>
    </row>
    <row r="103458" spans="2:2" x14ac:dyDescent="0.2">
      <c r="B103458"/>
    </row>
    <row r="103459" spans="2:2" x14ac:dyDescent="0.2">
      <c r="B103459"/>
    </row>
    <row r="103460" spans="2:2" x14ac:dyDescent="0.2">
      <c r="B103460"/>
    </row>
    <row r="103461" spans="2:2" x14ac:dyDescent="0.2">
      <c r="B103461"/>
    </row>
    <row r="103462" spans="2:2" x14ac:dyDescent="0.2">
      <c r="B103462"/>
    </row>
    <row r="103463" spans="2:2" x14ac:dyDescent="0.2">
      <c r="B103463"/>
    </row>
    <row r="103464" spans="2:2" x14ac:dyDescent="0.2">
      <c r="B103464"/>
    </row>
    <row r="103465" spans="2:2" x14ac:dyDescent="0.2">
      <c r="B103465"/>
    </row>
    <row r="103466" spans="2:2" x14ac:dyDescent="0.2">
      <c r="B103466"/>
    </row>
    <row r="103467" spans="2:2" x14ac:dyDescent="0.2">
      <c r="B103467"/>
    </row>
    <row r="103468" spans="2:2" x14ac:dyDescent="0.2">
      <c r="B103468"/>
    </row>
    <row r="103469" spans="2:2" x14ac:dyDescent="0.2">
      <c r="B103469"/>
    </row>
    <row r="103470" spans="2:2" x14ac:dyDescent="0.2">
      <c r="B103470"/>
    </row>
    <row r="103471" spans="2:2" x14ac:dyDescent="0.2">
      <c r="B103471"/>
    </row>
    <row r="103472" spans="2:2" x14ac:dyDescent="0.2">
      <c r="B103472"/>
    </row>
    <row r="103473" spans="2:2" x14ac:dyDescent="0.2">
      <c r="B103473"/>
    </row>
    <row r="103474" spans="2:2" x14ac:dyDescent="0.2">
      <c r="B103474"/>
    </row>
    <row r="103475" spans="2:2" x14ac:dyDescent="0.2">
      <c r="B103475"/>
    </row>
    <row r="103476" spans="2:2" x14ac:dyDescent="0.2">
      <c r="B103476"/>
    </row>
    <row r="103477" spans="2:2" x14ac:dyDescent="0.2">
      <c r="B103477"/>
    </row>
    <row r="103478" spans="2:2" x14ac:dyDescent="0.2">
      <c r="B103478"/>
    </row>
    <row r="103479" spans="2:2" x14ac:dyDescent="0.2">
      <c r="B103479"/>
    </row>
    <row r="103480" spans="2:2" x14ac:dyDescent="0.2">
      <c r="B103480"/>
    </row>
    <row r="103481" spans="2:2" x14ac:dyDescent="0.2">
      <c r="B103481"/>
    </row>
    <row r="103482" spans="2:2" x14ac:dyDescent="0.2">
      <c r="B103482"/>
    </row>
    <row r="103483" spans="2:2" x14ac:dyDescent="0.2">
      <c r="B103483"/>
    </row>
    <row r="103484" spans="2:2" x14ac:dyDescent="0.2">
      <c r="B103484"/>
    </row>
    <row r="103485" spans="2:2" x14ac:dyDescent="0.2">
      <c r="B103485"/>
    </row>
    <row r="103486" spans="2:2" x14ac:dyDescent="0.2">
      <c r="B103486"/>
    </row>
    <row r="103487" spans="2:2" x14ac:dyDescent="0.2">
      <c r="B103487"/>
    </row>
    <row r="103488" spans="2:2" x14ac:dyDescent="0.2">
      <c r="B103488"/>
    </row>
    <row r="103489" spans="2:2" x14ac:dyDescent="0.2">
      <c r="B103489"/>
    </row>
    <row r="103490" spans="2:2" x14ac:dyDescent="0.2">
      <c r="B103490"/>
    </row>
    <row r="103491" spans="2:2" x14ac:dyDescent="0.2">
      <c r="B103491"/>
    </row>
    <row r="103492" spans="2:2" x14ac:dyDescent="0.2">
      <c r="B103492"/>
    </row>
    <row r="103493" spans="2:2" x14ac:dyDescent="0.2">
      <c r="B103493"/>
    </row>
    <row r="103494" spans="2:2" x14ac:dyDescent="0.2">
      <c r="B103494"/>
    </row>
    <row r="103495" spans="2:2" x14ac:dyDescent="0.2">
      <c r="B103495"/>
    </row>
    <row r="103496" spans="2:2" x14ac:dyDescent="0.2">
      <c r="B103496"/>
    </row>
    <row r="103497" spans="2:2" x14ac:dyDescent="0.2">
      <c r="B103497"/>
    </row>
    <row r="103498" spans="2:2" x14ac:dyDescent="0.2">
      <c r="B103498"/>
    </row>
    <row r="103499" spans="2:2" x14ac:dyDescent="0.2">
      <c r="B103499"/>
    </row>
    <row r="103500" spans="2:2" x14ac:dyDescent="0.2">
      <c r="B103500"/>
    </row>
    <row r="103501" spans="2:2" x14ac:dyDescent="0.2">
      <c r="B103501"/>
    </row>
    <row r="103502" spans="2:2" x14ac:dyDescent="0.2">
      <c r="B103502"/>
    </row>
    <row r="103503" spans="2:2" x14ac:dyDescent="0.2">
      <c r="B103503"/>
    </row>
    <row r="103504" spans="2:2" x14ac:dyDescent="0.2">
      <c r="B103504"/>
    </row>
    <row r="103505" spans="2:2" x14ac:dyDescent="0.2">
      <c r="B103505"/>
    </row>
    <row r="103506" spans="2:2" x14ac:dyDescent="0.2">
      <c r="B103506"/>
    </row>
    <row r="103507" spans="2:2" x14ac:dyDescent="0.2">
      <c r="B103507"/>
    </row>
    <row r="103508" spans="2:2" x14ac:dyDescent="0.2">
      <c r="B103508"/>
    </row>
    <row r="103509" spans="2:2" x14ac:dyDescent="0.2">
      <c r="B103509"/>
    </row>
    <row r="103510" spans="2:2" x14ac:dyDescent="0.2">
      <c r="B103510"/>
    </row>
    <row r="103511" spans="2:2" x14ac:dyDescent="0.2">
      <c r="B103511"/>
    </row>
    <row r="103512" spans="2:2" x14ac:dyDescent="0.2">
      <c r="B103512"/>
    </row>
    <row r="103513" spans="2:2" x14ac:dyDescent="0.2">
      <c r="B103513"/>
    </row>
    <row r="103514" spans="2:2" x14ac:dyDescent="0.2">
      <c r="B103514"/>
    </row>
    <row r="103515" spans="2:2" x14ac:dyDescent="0.2">
      <c r="B103515"/>
    </row>
    <row r="103516" spans="2:2" x14ac:dyDescent="0.2">
      <c r="B103516"/>
    </row>
    <row r="103517" spans="2:2" x14ac:dyDescent="0.2">
      <c r="B103517"/>
    </row>
    <row r="103518" spans="2:2" x14ac:dyDescent="0.2">
      <c r="B103518"/>
    </row>
    <row r="103519" spans="2:2" x14ac:dyDescent="0.2">
      <c r="B103519"/>
    </row>
    <row r="103520" spans="2:2" x14ac:dyDescent="0.2">
      <c r="B103520"/>
    </row>
    <row r="103521" spans="2:2" x14ac:dyDescent="0.2">
      <c r="B103521"/>
    </row>
    <row r="103522" spans="2:2" x14ac:dyDescent="0.2">
      <c r="B103522"/>
    </row>
    <row r="103523" spans="2:2" x14ac:dyDescent="0.2">
      <c r="B103523"/>
    </row>
    <row r="103524" spans="2:2" x14ac:dyDescent="0.2">
      <c r="B103524"/>
    </row>
    <row r="103525" spans="2:2" x14ac:dyDescent="0.2">
      <c r="B103525"/>
    </row>
    <row r="103526" spans="2:2" x14ac:dyDescent="0.2">
      <c r="B103526"/>
    </row>
    <row r="103527" spans="2:2" x14ac:dyDescent="0.2">
      <c r="B103527"/>
    </row>
    <row r="103528" spans="2:2" x14ac:dyDescent="0.2">
      <c r="B103528"/>
    </row>
    <row r="103529" spans="2:2" x14ac:dyDescent="0.2">
      <c r="B103529"/>
    </row>
    <row r="103530" spans="2:2" x14ac:dyDescent="0.2">
      <c r="B103530"/>
    </row>
    <row r="103531" spans="2:2" x14ac:dyDescent="0.2">
      <c r="B103531"/>
    </row>
    <row r="103532" spans="2:2" x14ac:dyDescent="0.2">
      <c r="B103532"/>
    </row>
    <row r="103533" spans="2:2" x14ac:dyDescent="0.2">
      <c r="B103533"/>
    </row>
    <row r="103534" spans="2:2" x14ac:dyDescent="0.2">
      <c r="B103534"/>
    </row>
    <row r="103535" spans="2:2" x14ac:dyDescent="0.2">
      <c r="B103535"/>
    </row>
    <row r="103536" spans="2:2" x14ac:dyDescent="0.2">
      <c r="B103536"/>
    </row>
    <row r="103537" spans="2:2" x14ac:dyDescent="0.2">
      <c r="B103537"/>
    </row>
    <row r="103538" spans="2:2" x14ac:dyDescent="0.2">
      <c r="B103538"/>
    </row>
    <row r="103539" spans="2:2" x14ac:dyDescent="0.2">
      <c r="B103539"/>
    </row>
    <row r="103540" spans="2:2" x14ac:dyDescent="0.2">
      <c r="B103540"/>
    </row>
    <row r="103541" spans="2:2" x14ac:dyDescent="0.2">
      <c r="B103541"/>
    </row>
    <row r="103542" spans="2:2" x14ac:dyDescent="0.2">
      <c r="B103542"/>
    </row>
    <row r="103543" spans="2:2" x14ac:dyDescent="0.2">
      <c r="B103543"/>
    </row>
    <row r="103544" spans="2:2" x14ac:dyDescent="0.2">
      <c r="B103544"/>
    </row>
    <row r="103545" spans="2:2" x14ac:dyDescent="0.2">
      <c r="B103545"/>
    </row>
    <row r="103546" spans="2:2" x14ac:dyDescent="0.2">
      <c r="B103546"/>
    </row>
    <row r="103547" spans="2:2" x14ac:dyDescent="0.2">
      <c r="B103547"/>
    </row>
    <row r="103548" spans="2:2" x14ac:dyDescent="0.2">
      <c r="B103548"/>
    </row>
    <row r="103549" spans="2:2" x14ac:dyDescent="0.2">
      <c r="B103549"/>
    </row>
    <row r="103550" spans="2:2" x14ac:dyDescent="0.2">
      <c r="B103550"/>
    </row>
    <row r="103551" spans="2:2" x14ac:dyDescent="0.2">
      <c r="B103551"/>
    </row>
    <row r="103552" spans="2:2" x14ac:dyDescent="0.2">
      <c r="B103552"/>
    </row>
    <row r="103553" spans="2:2" x14ac:dyDescent="0.2">
      <c r="B103553"/>
    </row>
    <row r="103554" spans="2:2" x14ac:dyDescent="0.2">
      <c r="B103554"/>
    </row>
    <row r="103555" spans="2:2" x14ac:dyDescent="0.2">
      <c r="B103555"/>
    </row>
    <row r="103556" spans="2:2" x14ac:dyDescent="0.2">
      <c r="B103556"/>
    </row>
    <row r="103557" spans="2:2" x14ac:dyDescent="0.2">
      <c r="B103557"/>
    </row>
    <row r="103558" spans="2:2" x14ac:dyDescent="0.2">
      <c r="B103558"/>
    </row>
    <row r="103559" spans="2:2" x14ac:dyDescent="0.2">
      <c r="B103559"/>
    </row>
    <row r="103560" spans="2:2" x14ac:dyDescent="0.2">
      <c r="B103560"/>
    </row>
    <row r="103561" spans="2:2" x14ac:dyDescent="0.2">
      <c r="B103561"/>
    </row>
    <row r="103562" spans="2:2" x14ac:dyDescent="0.2">
      <c r="B103562"/>
    </row>
    <row r="103563" spans="2:2" x14ac:dyDescent="0.2">
      <c r="B103563"/>
    </row>
    <row r="103564" spans="2:2" x14ac:dyDescent="0.2">
      <c r="B103564"/>
    </row>
    <row r="103565" spans="2:2" x14ac:dyDescent="0.2">
      <c r="B103565"/>
    </row>
    <row r="103566" spans="2:2" x14ac:dyDescent="0.2">
      <c r="B103566"/>
    </row>
    <row r="103567" spans="2:2" x14ac:dyDescent="0.2">
      <c r="B103567"/>
    </row>
    <row r="103568" spans="2:2" x14ac:dyDescent="0.2">
      <c r="B103568"/>
    </row>
    <row r="103569" spans="2:2" x14ac:dyDescent="0.2">
      <c r="B103569"/>
    </row>
    <row r="103570" spans="2:2" x14ac:dyDescent="0.2">
      <c r="B103570"/>
    </row>
    <row r="103571" spans="2:2" x14ac:dyDescent="0.2">
      <c r="B103571"/>
    </row>
    <row r="103572" spans="2:2" x14ac:dyDescent="0.2">
      <c r="B103572"/>
    </row>
    <row r="103573" spans="2:2" x14ac:dyDescent="0.2">
      <c r="B103573"/>
    </row>
    <row r="103574" spans="2:2" x14ac:dyDescent="0.2">
      <c r="B103574"/>
    </row>
    <row r="103575" spans="2:2" x14ac:dyDescent="0.2">
      <c r="B103575"/>
    </row>
    <row r="103576" spans="2:2" x14ac:dyDescent="0.2">
      <c r="B103576"/>
    </row>
    <row r="103577" spans="2:2" x14ac:dyDescent="0.2">
      <c r="B103577"/>
    </row>
    <row r="103578" spans="2:2" x14ac:dyDescent="0.2">
      <c r="B103578"/>
    </row>
    <row r="103579" spans="2:2" x14ac:dyDescent="0.2">
      <c r="B103579"/>
    </row>
    <row r="103580" spans="2:2" x14ac:dyDescent="0.2">
      <c r="B103580"/>
    </row>
    <row r="103581" spans="2:2" x14ac:dyDescent="0.2">
      <c r="B103581"/>
    </row>
    <row r="103582" spans="2:2" x14ac:dyDescent="0.2">
      <c r="B103582"/>
    </row>
    <row r="103583" spans="2:2" x14ac:dyDescent="0.2">
      <c r="B103583"/>
    </row>
    <row r="103584" spans="2:2" x14ac:dyDescent="0.2">
      <c r="B103584"/>
    </row>
    <row r="103585" spans="2:2" x14ac:dyDescent="0.2">
      <c r="B103585"/>
    </row>
    <row r="103586" spans="2:2" x14ac:dyDescent="0.2">
      <c r="B103586"/>
    </row>
    <row r="103587" spans="2:2" x14ac:dyDescent="0.2">
      <c r="B103587"/>
    </row>
    <row r="103588" spans="2:2" x14ac:dyDescent="0.2">
      <c r="B103588"/>
    </row>
    <row r="103589" spans="2:2" x14ac:dyDescent="0.2">
      <c r="B103589"/>
    </row>
    <row r="103590" spans="2:2" x14ac:dyDescent="0.2">
      <c r="B103590"/>
    </row>
    <row r="103591" spans="2:2" x14ac:dyDescent="0.2">
      <c r="B103591"/>
    </row>
    <row r="103592" spans="2:2" x14ac:dyDescent="0.2">
      <c r="B103592"/>
    </row>
    <row r="103593" spans="2:2" x14ac:dyDescent="0.2">
      <c r="B103593"/>
    </row>
    <row r="103594" spans="2:2" x14ac:dyDescent="0.2">
      <c r="B103594"/>
    </row>
    <row r="103595" spans="2:2" x14ac:dyDescent="0.2">
      <c r="B103595"/>
    </row>
    <row r="103596" spans="2:2" x14ac:dyDescent="0.2">
      <c r="B103596"/>
    </row>
    <row r="103597" spans="2:2" x14ac:dyDescent="0.2">
      <c r="B103597"/>
    </row>
    <row r="103598" spans="2:2" x14ac:dyDescent="0.2">
      <c r="B103598"/>
    </row>
    <row r="103599" spans="2:2" x14ac:dyDescent="0.2">
      <c r="B103599"/>
    </row>
    <row r="103600" spans="2:2" x14ac:dyDescent="0.2">
      <c r="B103600"/>
    </row>
    <row r="103601" spans="2:2" x14ac:dyDescent="0.2">
      <c r="B103601"/>
    </row>
    <row r="103602" spans="2:2" x14ac:dyDescent="0.2">
      <c r="B103602"/>
    </row>
    <row r="103603" spans="2:2" x14ac:dyDescent="0.2">
      <c r="B103603"/>
    </row>
    <row r="103604" spans="2:2" x14ac:dyDescent="0.2">
      <c r="B103604"/>
    </row>
    <row r="103605" spans="2:2" x14ac:dyDescent="0.2">
      <c r="B103605"/>
    </row>
    <row r="103606" spans="2:2" x14ac:dyDescent="0.2">
      <c r="B103606"/>
    </row>
    <row r="103607" spans="2:2" x14ac:dyDescent="0.2">
      <c r="B103607"/>
    </row>
    <row r="103608" spans="2:2" x14ac:dyDescent="0.2">
      <c r="B103608"/>
    </row>
    <row r="103609" spans="2:2" x14ac:dyDescent="0.2">
      <c r="B103609"/>
    </row>
    <row r="103610" spans="2:2" x14ac:dyDescent="0.2">
      <c r="B103610"/>
    </row>
    <row r="103611" spans="2:2" x14ac:dyDescent="0.2">
      <c r="B103611"/>
    </row>
    <row r="103612" spans="2:2" x14ac:dyDescent="0.2">
      <c r="B103612"/>
    </row>
    <row r="103613" spans="2:2" x14ac:dyDescent="0.2">
      <c r="B103613"/>
    </row>
    <row r="103614" spans="2:2" x14ac:dyDescent="0.2">
      <c r="B103614"/>
    </row>
    <row r="103615" spans="2:2" x14ac:dyDescent="0.2">
      <c r="B103615"/>
    </row>
    <row r="103616" spans="2:2" x14ac:dyDescent="0.2">
      <c r="B103616"/>
    </row>
    <row r="103617" spans="2:2" x14ac:dyDescent="0.2">
      <c r="B103617"/>
    </row>
    <row r="103618" spans="2:2" x14ac:dyDescent="0.2">
      <c r="B103618"/>
    </row>
    <row r="103619" spans="2:2" x14ac:dyDescent="0.2">
      <c r="B103619"/>
    </row>
    <row r="103620" spans="2:2" x14ac:dyDescent="0.2">
      <c r="B103620"/>
    </row>
    <row r="103621" spans="2:2" x14ac:dyDescent="0.2">
      <c r="B103621"/>
    </row>
    <row r="103622" spans="2:2" x14ac:dyDescent="0.2">
      <c r="B103622"/>
    </row>
    <row r="103623" spans="2:2" x14ac:dyDescent="0.2">
      <c r="B103623"/>
    </row>
    <row r="103624" spans="2:2" x14ac:dyDescent="0.2">
      <c r="B103624"/>
    </row>
    <row r="103625" spans="2:2" x14ac:dyDescent="0.2">
      <c r="B103625"/>
    </row>
    <row r="103626" spans="2:2" x14ac:dyDescent="0.2">
      <c r="B103626"/>
    </row>
    <row r="103627" spans="2:2" x14ac:dyDescent="0.2">
      <c r="B103627"/>
    </row>
    <row r="103628" spans="2:2" x14ac:dyDescent="0.2">
      <c r="B103628"/>
    </row>
    <row r="103629" spans="2:2" x14ac:dyDescent="0.2">
      <c r="B103629"/>
    </row>
    <row r="103630" spans="2:2" x14ac:dyDescent="0.2">
      <c r="B103630"/>
    </row>
    <row r="103631" spans="2:2" x14ac:dyDescent="0.2">
      <c r="B103631"/>
    </row>
    <row r="103632" spans="2:2" x14ac:dyDescent="0.2">
      <c r="B103632"/>
    </row>
    <row r="103633" spans="2:2" x14ac:dyDescent="0.2">
      <c r="B103633"/>
    </row>
    <row r="103634" spans="2:2" x14ac:dyDescent="0.2">
      <c r="B103634"/>
    </row>
    <row r="103635" spans="2:2" x14ac:dyDescent="0.2">
      <c r="B103635"/>
    </row>
    <row r="103636" spans="2:2" x14ac:dyDescent="0.2">
      <c r="B103636"/>
    </row>
    <row r="103637" spans="2:2" x14ac:dyDescent="0.2">
      <c r="B103637"/>
    </row>
    <row r="103638" spans="2:2" x14ac:dyDescent="0.2">
      <c r="B103638"/>
    </row>
    <row r="103639" spans="2:2" x14ac:dyDescent="0.2">
      <c r="B103639"/>
    </row>
    <row r="103640" spans="2:2" x14ac:dyDescent="0.2">
      <c r="B103640"/>
    </row>
    <row r="103641" spans="2:2" x14ac:dyDescent="0.2">
      <c r="B103641"/>
    </row>
    <row r="103642" spans="2:2" x14ac:dyDescent="0.2">
      <c r="B103642"/>
    </row>
    <row r="103643" spans="2:2" x14ac:dyDescent="0.2">
      <c r="B103643"/>
    </row>
    <row r="103644" spans="2:2" x14ac:dyDescent="0.2">
      <c r="B103644"/>
    </row>
    <row r="103645" spans="2:2" x14ac:dyDescent="0.2">
      <c r="B103645"/>
    </row>
    <row r="103646" spans="2:2" x14ac:dyDescent="0.2">
      <c r="B103646"/>
    </row>
    <row r="103647" spans="2:2" x14ac:dyDescent="0.2">
      <c r="B103647"/>
    </row>
    <row r="103648" spans="2:2" x14ac:dyDescent="0.2">
      <c r="B103648"/>
    </row>
    <row r="103649" spans="2:2" x14ac:dyDescent="0.2">
      <c r="B103649"/>
    </row>
    <row r="103650" spans="2:2" x14ac:dyDescent="0.2">
      <c r="B103650"/>
    </row>
    <row r="103651" spans="2:2" x14ac:dyDescent="0.2">
      <c r="B103651"/>
    </row>
    <row r="103652" spans="2:2" x14ac:dyDescent="0.2">
      <c r="B103652"/>
    </row>
    <row r="103653" spans="2:2" x14ac:dyDescent="0.2">
      <c r="B103653"/>
    </row>
    <row r="103654" spans="2:2" x14ac:dyDescent="0.2">
      <c r="B103654"/>
    </row>
    <row r="103655" spans="2:2" x14ac:dyDescent="0.2">
      <c r="B103655"/>
    </row>
    <row r="103656" spans="2:2" x14ac:dyDescent="0.2">
      <c r="B103656"/>
    </row>
    <row r="103657" spans="2:2" x14ac:dyDescent="0.2">
      <c r="B103657"/>
    </row>
    <row r="103658" spans="2:2" x14ac:dyDescent="0.2">
      <c r="B103658"/>
    </row>
    <row r="103659" spans="2:2" x14ac:dyDescent="0.2">
      <c r="B103659"/>
    </row>
    <row r="103660" spans="2:2" x14ac:dyDescent="0.2">
      <c r="B103660"/>
    </row>
    <row r="103661" spans="2:2" x14ac:dyDescent="0.2">
      <c r="B103661"/>
    </row>
    <row r="103662" spans="2:2" x14ac:dyDescent="0.2">
      <c r="B103662"/>
    </row>
    <row r="103663" spans="2:2" x14ac:dyDescent="0.2">
      <c r="B103663"/>
    </row>
    <row r="103664" spans="2:2" x14ac:dyDescent="0.2">
      <c r="B103664"/>
    </row>
    <row r="103665" spans="2:2" x14ac:dyDescent="0.2">
      <c r="B103665"/>
    </row>
    <row r="103666" spans="2:2" x14ac:dyDescent="0.2">
      <c r="B103666"/>
    </row>
    <row r="103667" spans="2:2" x14ac:dyDescent="0.2">
      <c r="B103667"/>
    </row>
    <row r="103668" spans="2:2" x14ac:dyDescent="0.2">
      <c r="B103668"/>
    </row>
    <row r="103669" spans="2:2" x14ac:dyDescent="0.2">
      <c r="B103669"/>
    </row>
    <row r="103670" spans="2:2" x14ac:dyDescent="0.2">
      <c r="B103670"/>
    </row>
    <row r="103671" spans="2:2" x14ac:dyDescent="0.2">
      <c r="B103671"/>
    </row>
    <row r="103672" spans="2:2" x14ac:dyDescent="0.2">
      <c r="B103672"/>
    </row>
    <row r="103673" spans="2:2" x14ac:dyDescent="0.2">
      <c r="B103673"/>
    </row>
    <row r="103674" spans="2:2" x14ac:dyDescent="0.2">
      <c r="B103674"/>
    </row>
    <row r="103675" spans="2:2" x14ac:dyDescent="0.2">
      <c r="B103675"/>
    </row>
    <row r="103676" spans="2:2" x14ac:dyDescent="0.2">
      <c r="B103676"/>
    </row>
    <row r="103677" spans="2:2" x14ac:dyDescent="0.2">
      <c r="B103677"/>
    </row>
    <row r="103678" spans="2:2" x14ac:dyDescent="0.2">
      <c r="B103678"/>
    </row>
    <row r="103679" spans="2:2" x14ac:dyDescent="0.2">
      <c r="B103679"/>
    </row>
    <row r="103680" spans="2:2" x14ac:dyDescent="0.2">
      <c r="B103680"/>
    </row>
    <row r="103681" spans="2:2" x14ac:dyDescent="0.2">
      <c r="B103681"/>
    </row>
    <row r="103682" spans="2:2" x14ac:dyDescent="0.2">
      <c r="B103682"/>
    </row>
    <row r="103683" spans="2:2" x14ac:dyDescent="0.2">
      <c r="B103683"/>
    </row>
    <row r="103684" spans="2:2" x14ac:dyDescent="0.2">
      <c r="B103684"/>
    </row>
    <row r="103685" spans="2:2" x14ac:dyDescent="0.2">
      <c r="B103685"/>
    </row>
    <row r="103686" spans="2:2" x14ac:dyDescent="0.2">
      <c r="B103686"/>
    </row>
    <row r="103687" spans="2:2" x14ac:dyDescent="0.2">
      <c r="B103687"/>
    </row>
    <row r="103688" spans="2:2" x14ac:dyDescent="0.2">
      <c r="B103688"/>
    </row>
    <row r="103689" spans="2:2" x14ac:dyDescent="0.2">
      <c r="B103689"/>
    </row>
    <row r="103690" spans="2:2" x14ac:dyDescent="0.2">
      <c r="B103690"/>
    </row>
    <row r="103691" spans="2:2" x14ac:dyDescent="0.2">
      <c r="B103691"/>
    </row>
    <row r="103692" spans="2:2" x14ac:dyDescent="0.2">
      <c r="B103692"/>
    </row>
    <row r="103693" spans="2:2" x14ac:dyDescent="0.2">
      <c r="B103693"/>
    </row>
    <row r="103694" spans="2:2" x14ac:dyDescent="0.2">
      <c r="B103694"/>
    </row>
    <row r="103695" spans="2:2" x14ac:dyDescent="0.2">
      <c r="B103695"/>
    </row>
    <row r="103696" spans="2:2" x14ac:dyDescent="0.2">
      <c r="B103696"/>
    </row>
    <row r="103697" spans="2:2" x14ac:dyDescent="0.2">
      <c r="B103697"/>
    </row>
    <row r="103698" spans="2:2" x14ac:dyDescent="0.2">
      <c r="B103698"/>
    </row>
    <row r="103699" spans="2:2" x14ac:dyDescent="0.2">
      <c r="B103699"/>
    </row>
    <row r="103700" spans="2:2" x14ac:dyDescent="0.2">
      <c r="B103700"/>
    </row>
    <row r="103701" spans="2:2" x14ac:dyDescent="0.2">
      <c r="B103701"/>
    </row>
    <row r="103702" spans="2:2" x14ac:dyDescent="0.2">
      <c r="B103702"/>
    </row>
    <row r="103703" spans="2:2" x14ac:dyDescent="0.2">
      <c r="B103703"/>
    </row>
    <row r="103704" spans="2:2" x14ac:dyDescent="0.2">
      <c r="B103704"/>
    </row>
    <row r="103705" spans="2:2" x14ac:dyDescent="0.2">
      <c r="B103705"/>
    </row>
    <row r="103706" spans="2:2" x14ac:dyDescent="0.2">
      <c r="B103706"/>
    </row>
    <row r="103707" spans="2:2" x14ac:dyDescent="0.2">
      <c r="B103707"/>
    </row>
    <row r="103708" spans="2:2" x14ac:dyDescent="0.2">
      <c r="B103708"/>
    </row>
    <row r="103709" spans="2:2" x14ac:dyDescent="0.2">
      <c r="B103709"/>
    </row>
    <row r="103710" spans="2:2" x14ac:dyDescent="0.2">
      <c r="B103710"/>
    </row>
    <row r="103711" spans="2:2" x14ac:dyDescent="0.2">
      <c r="B103711"/>
    </row>
    <row r="103712" spans="2:2" x14ac:dyDescent="0.2">
      <c r="B103712"/>
    </row>
    <row r="103713" spans="2:2" x14ac:dyDescent="0.2">
      <c r="B103713"/>
    </row>
    <row r="103714" spans="2:2" x14ac:dyDescent="0.2">
      <c r="B103714"/>
    </row>
    <row r="103715" spans="2:2" x14ac:dyDescent="0.2">
      <c r="B103715"/>
    </row>
    <row r="103716" spans="2:2" x14ac:dyDescent="0.2">
      <c r="B103716"/>
    </row>
    <row r="103717" spans="2:2" x14ac:dyDescent="0.2">
      <c r="B103717"/>
    </row>
    <row r="103718" spans="2:2" x14ac:dyDescent="0.2">
      <c r="B103718"/>
    </row>
    <row r="103719" spans="2:2" x14ac:dyDescent="0.2">
      <c r="B103719"/>
    </row>
    <row r="103720" spans="2:2" x14ac:dyDescent="0.2">
      <c r="B103720"/>
    </row>
    <row r="103721" spans="2:2" x14ac:dyDescent="0.2">
      <c r="B103721"/>
    </row>
    <row r="103722" spans="2:2" x14ac:dyDescent="0.2">
      <c r="B103722"/>
    </row>
    <row r="103723" spans="2:2" x14ac:dyDescent="0.2">
      <c r="B103723"/>
    </row>
    <row r="103724" spans="2:2" x14ac:dyDescent="0.2">
      <c r="B103724"/>
    </row>
    <row r="103725" spans="2:2" x14ac:dyDescent="0.2">
      <c r="B103725"/>
    </row>
    <row r="103726" spans="2:2" x14ac:dyDescent="0.2">
      <c r="B103726"/>
    </row>
    <row r="103727" spans="2:2" x14ac:dyDescent="0.2">
      <c r="B103727"/>
    </row>
    <row r="103728" spans="2:2" x14ac:dyDescent="0.2">
      <c r="B103728"/>
    </row>
    <row r="103729" spans="2:2" x14ac:dyDescent="0.2">
      <c r="B103729"/>
    </row>
    <row r="103730" spans="2:2" x14ac:dyDescent="0.2">
      <c r="B103730"/>
    </row>
    <row r="103731" spans="2:2" x14ac:dyDescent="0.2">
      <c r="B103731"/>
    </row>
    <row r="103732" spans="2:2" x14ac:dyDescent="0.2">
      <c r="B103732"/>
    </row>
    <row r="103733" spans="2:2" x14ac:dyDescent="0.2">
      <c r="B103733"/>
    </row>
    <row r="103734" spans="2:2" x14ac:dyDescent="0.2">
      <c r="B103734"/>
    </row>
    <row r="103735" spans="2:2" x14ac:dyDescent="0.2">
      <c r="B103735"/>
    </row>
    <row r="103736" spans="2:2" x14ac:dyDescent="0.2">
      <c r="B103736"/>
    </row>
    <row r="103737" spans="2:2" x14ac:dyDescent="0.2">
      <c r="B103737"/>
    </row>
    <row r="103738" spans="2:2" x14ac:dyDescent="0.2">
      <c r="B103738"/>
    </row>
    <row r="103739" spans="2:2" x14ac:dyDescent="0.2">
      <c r="B103739"/>
    </row>
    <row r="103740" spans="2:2" x14ac:dyDescent="0.2">
      <c r="B103740"/>
    </row>
    <row r="103741" spans="2:2" x14ac:dyDescent="0.2">
      <c r="B103741"/>
    </row>
    <row r="103742" spans="2:2" x14ac:dyDescent="0.2">
      <c r="B103742"/>
    </row>
    <row r="103743" spans="2:2" x14ac:dyDescent="0.2">
      <c r="B103743"/>
    </row>
    <row r="103744" spans="2:2" x14ac:dyDescent="0.2">
      <c r="B103744"/>
    </row>
    <row r="103745" spans="2:2" x14ac:dyDescent="0.2">
      <c r="B103745"/>
    </row>
    <row r="103746" spans="2:2" x14ac:dyDescent="0.2">
      <c r="B103746"/>
    </row>
    <row r="103747" spans="2:2" x14ac:dyDescent="0.2">
      <c r="B103747"/>
    </row>
    <row r="103748" spans="2:2" x14ac:dyDescent="0.2">
      <c r="B103748"/>
    </row>
    <row r="103749" spans="2:2" x14ac:dyDescent="0.2">
      <c r="B103749"/>
    </row>
    <row r="103750" spans="2:2" x14ac:dyDescent="0.2">
      <c r="B103750"/>
    </row>
    <row r="103751" spans="2:2" x14ac:dyDescent="0.2">
      <c r="B103751"/>
    </row>
    <row r="103752" spans="2:2" x14ac:dyDescent="0.2">
      <c r="B103752"/>
    </row>
    <row r="103753" spans="2:2" x14ac:dyDescent="0.2">
      <c r="B103753"/>
    </row>
    <row r="103754" spans="2:2" x14ac:dyDescent="0.2">
      <c r="B103754"/>
    </row>
    <row r="103755" spans="2:2" x14ac:dyDescent="0.2">
      <c r="B103755"/>
    </row>
    <row r="103756" spans="2:2" x14ac:dyDescent="0.2">
      <c r="B103756"/>
    </row>
    <row r="103757" spans="2:2" x14ac:dyDescent="0.2">
      <c r="B103757"/>
    </row>
    <row r="103758" spans="2:2" x14ac:dyDescent="0.2">
      <c r="B103758"/>
    </row>
    <row r="103759" spans="2:2" x14ac:dyDescent="0.2">
      <c r="B103759"/>
    </row>
    <row r="103760" spans="2:2" x14ac:dyDescent="0.2">
      <c r="B103760"/>
    </row>
    <row r="103761" spans="2:2" x14ac:dyDescent="0.2">
      <c r="B103761"/>
    </row>
    <row r="103762" spans="2:2" x14ac:dyDescent="0.2">
      <c r="B103762"/>
    </row>
    <row r="103763" spans="2:2" x14ac:dyDescent="0.2">
      <c r="B103763"/>
    </row>
    <row r="103764" spans="2:2" x14ac:dyDescent="0.2">
      <c r="B103764"/>
    </row>
    <row r="103765" spans="2:2" x14ac:dyDescent="0.2">
      <c r="B103765"/>
    </row>
    <row r="103766" spans="2:2" x14ac:dyDescent="0.2">
      <c r="B103766"/>
    </row>
    <row r="103767" spans="2:2" x14ac:dyDescent="0.2">
      <c r="B103767"/>
    </row>
    <row r="103768" spans="2:2" x14ac:dyDescent="0.2">
      <c r="B103768"/>
    </row>
    <row r="103769" spans="2:2" x14ac:dyDescent="0.2">
      <c r="B103769"/>
    </row>
    <row r="103770" spans="2:2" x14ac:dyDescent="0.2">
      <c r="B103770"/>
    </row>
    <row r="103771" spans="2:2" x14ac:dyDescent="0.2">
      <c r="B103771"/>
    </row>
    <row r="103772" spans="2:2" x14ac:dyDescent="0.2">
      <c r="B103772"/>
    </row>
    <row r="103773" spans="2:2" x14ac:dyDescent="0.2">
      <c r="B103773"/>
    </row>
    <row r="103774" spans="2:2" x14ac:dyDescent="0.2">
      <c r="B103774"/>
    </row>
    <row r="103775" spans="2:2" x14ac:dyDescent="0.2">
      <c r="B103775"/>
    </row>
    <row r="103776" spans="2:2" x14ac:dyDescent="0.2">
      <c r="B103776"/>
    </row>
    <row r="103777" spans="2:2" x14ac:dyDescent="0.2">
      <c r="B103777"/>
    </row>
    <row r="103778" spans="2:2" x14ac:dyDescent="0.2">
      <c r="B103778"/>
    </row>
    <row r="103779" spans="2:2" x14ac:dyDescent="0.2">
      <c r="B103779"/>
    </row>
    <row r="103780" spans="2:2" x14ac:dyDescent="0.2">
      <c r="B103780"/>
    </row>
    <row r="103781" spans="2:2" x14ac:dyDescent="0.2">
      <c r="B103781"/>
    </row>
    <row r="103782" spans="2:2" x14ac:dyDescent="0.2">
      <c r="B103782"/>
    </row>
    <row r="103783" spans="2:2" x14ac:dyDescent="0.2">
      <c r="B103783"/>
    </row>
    <row r="103784" spans="2:2" x14ac:dyDescent="0.2">
      <c r="B103784"/>
    </row>
    <row r="103785" spans="2:2" x14ac:dyDescent="0.2">
      <c r="B103785"/>
    </row>
    <row r="103786" spans="2:2" x14ac:dyDescent="0.2">
      <c r="B103786"/>
    </row>
    <row r="103787" spans="2:2" x14ac:dyDescent="0.2">
      <c r="B103787"/>
    </row>
    <row r="103788" spans="2:2" x14ac:dyDescent="0.2">
      <c r="B103788"/>
    </row>
    <row r="103789" spans="2:2" x14ac:dyDescent="0.2">
      <c r="B103789"/>
    </row>
    <row r="103790" spans="2:2" x14ac:dyDescent="0.2">
      <c r="B103790"/>
    </row>
    <row r="103791" spans="2:2" x14ac:dyDescent="0.2">
      <c r="B103791"/>
    </row>
    <row r="103792" spans="2:2" x14ac:dyDescent="0.2">
      <c r="B103792"/>
    </row>
    <row r="103793" spans="2:2" x14ac:dyDescent="0.2">
      <c r="B103793"/>
    </row>
    <row r="103794" spans="2:2" x14ac:dyDescent="0.2">
      <c r="B103794"/>
    </row>
    <row r="103795" spans="2:2" x14ac:dyDescent="0.2">
      <c r="B103795"/>
    </row>
    <row r="103796" spans="2:2" x14ac:dyDescent="0.2">
      <c r="B103796"/>
    </row>
    <row r="103797" spans="2:2" x14ac:dyDescent="0.2">
      <c r="B103797"/>
    </row>
    <row r="103798" spans="2:2" x14ac:dyDescent="0.2">
      <c r="B103798"/>
    </row>
    <row r="103799" spans="2:2" x14ac:dyDescent="0.2">
      <c r="B103799"/>
    </row>
    <row r="103800" spans="2:2" x14ac:dyDescent="0.2">
      <c r="B103800"/>
    </row>
    <row r="103801" spans="2:2" x14ac:dyDescent="0.2">
      <c r="B103801"/>
    </row>
    <row r="103802" spans="2:2" x14ac:dyDescent="0.2">
      <c r="B103802"/>
    </row>
    <row r="103803" spans="2:2" x14ac:dyDescent="0.2">
      <c r="B103803"/>
    </row>
    <row r="103804" spans="2:2" x14ac:dyDescent="0.2">
      <c r="B103804"/>
    </row>
    <row r="103805" spans="2:2" x14ac:dyDescent="0.2">
      <c r="B103805"/>
    </row>
    <row r="103806" spans="2:2" x14ac:dyDescent="0.2">
      <c r="B103806"/>
    </row>
    <row r="103807" spans="2:2" x14ac:dyDescent="0.2">
      <c r="B103807"/>
    </row>
    <row r="103808" spans="2:2" x14ac:dyDescent="0.2">
      <c r="B103808"/>
    </row>
    <row r="103809" spans="2:2" x14ac:dyDescent="0.2">
      <c r="B103809"/>
    </row>
    <row r="103810" spans="2:2" x14ac:dyDescent="0.2">
      <c r="B103810"/>
    </row>
    <row r="103811" spans="2:2" x14ac:dyDescent="0.2">
      <c r="B103811"/>
    </row>
    <row r="103812" spans="2:2" x14ac:dyDescent="0.2">
      <c r="B103812"/>
    </row>
    <row r="103813" spans="2:2" x14ac:dyDescent="0.2">
      <c r="B103813"/>
    </row>
    <row r="103814" spans="2:2" x14ac:dyDescent="0.2">
      <c r="B103814"/>
    </row>
    <row r="103815" spans="2:2" x14ac:dyDescent="0.2">
      <c r="B103815"/>
    </row>
    <row r="103816" spans="2:2" x14ac:dyDescent="0.2">
      <c r="B103816"/>
    </row>
    <row r="103817" spans="2:2" x14ac:dyDescent="0.2">
      <c r="B103817"/>
    </row>
    <row r="103818" spans="2:2" x14ac:dyDescent="0.2">
      <c r="B103818"/>
    </row>
    <row r="103819" spans="2:2" x14ac:dyDescent="0.2">
      <c r="B103819"/>
    </row>
    <row r="103820" spans="2:2" x14ac:dyDescent="0.2">
      <c r="B103820"/>
    </row>
    <row r="103821" spans="2:2" x14ac:dyDescent="0.2">
      <c r="B103821"/>
    </row>
    <row r="103822" spans="2:2" x14ac:dyDescent="0.2">
      <c r="B103822"/>
    </row>
    <row r="103823" spans="2:2" x14ac:dyDescent="0.2">
      <c r="B103823"/>
    </row>
    <row r="103824" spans="2:2" x14ac:dyDescent="0.2">
      <c r="B103824"/>
    </row>
    <row r="103825" spans="2:2" x14ac:dyDescent="0.2">
      <c r="B103825"/>
    </row>
    <row r="103826" spans="2:2" x14ac:dyDescent="0.2">
      <c r="B103826"/>
    </row>
    <row r="103827" spans="2:2" x14ac:dyDescent="0.2">
      <c r="B103827"/>
    </row>
    <row r="103828" spans="2:2" x14ac:dyDescent="0.2">
      <c r="B103828"/>
    </row>
    <row r="103829" spans="2:2" x14ac:dyDescent="0.2">
      <c r="B103829"/>
    </row>
    <row r="103830" spans="2:2" x14ac:dyDescent="0.2">
      <c r="B103830"/>
    </row>
    <row r="103831" spans="2:2" x14ac:dyDescent="0.2">
      <c r="B103831"/>
    </row>
    <row r="103832" spans="2:2" x14ac:dyDescent="0.2">
      <c r="B103832"/>
    </row>
    <row r="103833" spans="2:2" x14ac:dyDescent="0.2">
      <c r="B103833"/>
    </row>
    <row r="103834" spans="2:2" x14ac:dyDescent="0.2">
      <c r="B103834"/>
    </row>
    <row r="103835" spans="2:2" x14ac:dyDescent="0.2">
      <c r="B103835"/>
    </row>
    <row r="103836" spans="2:2" x14ac:dyDescent="0.2">
      <c r="B103836"/>
    </row>
    <row r="103837" spans="2:2" x14ac:dyDescent="0.2">
      <c r="B103837"/>
    </row>
    <row r="103838" spans="2:2" x14ac:dyDescent="0.2">
      <c r="B103838"/>
    </row>
    <row r="103839" spans="2:2" x14ac:dyDescent="0.2">
      <c r="B103839"/>
    </row>
    <row r="103840" spans="2:2" x14ac:dyDescent="0.2">
      <c r="B103840"/>
    </row>
    <row r="103841" spans="2:2" x14ac:dyDescent="0.2">
      <c r="B103841"/>
    </row>
    <row r="103842" spans="2:2" x14ac:dyDescent="0.2">
      <c r="B103842"/>
    </row>
    <row r="103843" spans="2:2" x14ac:dyDescent="0.2">
      <c r="B103843"/>
    </row>
    <row r="103844" spans="2:2" x14ac:dyDescent="0.2">
      <c r="B103844"/>
    </row>
    <row r="103845" spans="2:2" x14ac:dyDescent="0.2">
      <c r="B103845"/>
    </row>
    <row r="103846" spans="2:2" x14ac:dyDescent="0.2">
      <c r="B103846"/>
    </row>
    <row r="103847" spans="2:2" x14ac:dyDescent="0.2">
      <c r="B103847"/>
    </row>
    <row r="103848" spans="2:2" x14ac:dyDescent="0.2">
      <c r="B103848"/>
    </row>
    <row r="103849" spans="2:2" x14ac:dyDescent="0.2">
      <c r="B103849"/>
    </row>
    <row r="103850" spans="2:2" x14ac:dyDescent="0.2">
      <c r="B103850"/>
    </row>
    <row r="103851" spans="2:2" x14ac:dyDescent="0.2">
      <c r="B103851"/>
    </row>
    <row r="103852" spans="2:2" x14ac:dyDescent="0.2">
      <c r="B103852"/>
    </row>
    <row r="103853" spans="2:2" x14ac:dyDescent="0.2">
      <c r="B103853"/>
    </row>
    <row r="103854" spans="2:2" x14ac:dyDescent="0.2">
      <c r="B103854"/>
    </row>
    <row r="103855" spans="2:2" x14ac:dyDescent="0.2">
      <c r="B103855"/>
    </row>
    <row r="103856" spans="2:2" x14ac:dyDescent="0.2">
      <c r="B103856"/>
    </row>
    <row r="103857" spans="2:2" x14ac:dyDescent="0.2">
      <c r="B103857"/>
    </row>
    <row r="103858" spans="2:2" x14ac:dyDescent="0.2">
      <c r="B103858"/>
    </row>
    <row r="103859" spans="2:2" x14ac:dyDescent="0.2">
      <c r="B103859"/>
    </row>
    <row r="103860" spans="2:2" x14ac:dyDescent="0.2">
      <c r="B103860"/>
    </row>
    <row r="103861" spans="2:2" x14ac:dyDescent="0.2">
      <c r="B103861"/>
    </row>
    <row r="103862" spans="2:2" x14ac:dyDescent="0.2">
      <c r="B103862"/>
    </row>
    <row r="103863" spans="2:2" x14ac:dyDescent="0.2">
      <c r="B103863"/>
    </row>
    <row r="103864" spans="2:2" x14ac:dyDescent="0.2">
      <c r="B103864"/>
    </row>
    <row r="103865" spans="2:2" x14ac:dyDescent="0.2">
      <c r="B103865"/>
    </row>
    <row r="103866" spans="2:2" x14ac:dyDescent="0.2">
      <c r="B103866"/>
    </row>
    <row r="103867" spans="2:2" x14ac:dyDescent="0.2">
      <c r="B103867"/>
    </row>
    <row r="103868" spans="2:2" x14ac:dyDescent="0.2">
      <c r="B103868"/>
    </row>
    <row r="103869" spans="2:2" x14ac:dyDescent="0.2">
      <c r="B103869"/>
    </row>
    <row r="103870" spans="2:2" x14ac:dyDescent="0.2">
      <c r="B103870"/>
    </row>
    <row r="103871" spans="2:2" x14ac:dyDescent="0.2">
      <c r="B103871"/>
    </row>
    <row r="103872" spans="2:2" x14ac:dyDescent="0.2">
      <c r="B103872"/>
    </row>
    <row r="103873" spans="2:2" x14ac:dyDescent="0.2">
      <c r="B103873"/>
    </row>
    <row r="103874" spans="2:2" x14ac:dyDescent="0.2">
      <c r="B103874"/>
    </row>
    <row r="103875" spans="2:2" x14ac:dyDescent="0.2">
      <c r="B103875"/>
    </row>
    <row r="103876" spans="2:2" x14ac:dyDescent="0.2">
      <c r="B103876"/>
    </row>
    <row r="103877" spans="2:2" x14ac:dyDescent="0.2">
      <c r="B103877"/>
    </row>
    <row r="103878" spans="2:2" x14ac:dyDescent="0.2">
      <c r="B103878"/>
    </row>
    <row r="103879" spans="2:2" x14ac:dyDescent="0.2">
      <c r="B103879"/>
    </row>
    <row r="103880" spans="2:2" x14ac:dyDescent="0.2">
      <c r="B103880"/>
    </row>
    <row r="103881" spans="2:2" x14ac:dyDescent="0.2">
      <c r="B103881"/>
    </row>
    <row r="103882" spans="2:2" x14ac:dyDescent="0.2">
      <c r="B103882"/>
    </row>
    <row r="103883" spans="2:2" x14ac:dyDescent="0.2">
      <c r="B103883"/>
    </row>
    <row r="103884" spans="2:2" x14ac:dyDescent="0.2">
      <c r="B103884"/>
    </row>
    <row r="103885" spans="2:2" x14ac:dyDescent="0.2">
      <c r="B103885"/>
    </row>
    <row r="103886" spans="2:2" x14ac:dyDescent="0.2">
      <c r="B103886"/>
    </row>
    <row r="103887" spans="2:2" x14ac:dyDescent="0.2">
      <c r="B103887"/>
    </row>
    <row r="103888" spans="2:2" x14ac:dyDescent="0.2">
      <c r="B103888"/>
    </row>
    <row r="103889" spans="2:2" x14ac:dyDescent="0.2">
      <c r="B103889"/>
    </row>
    <row r="103890" spans="2:2" x14ac:dyDescent="0.2">
      <c r="B103890"/>
    </row>
    <row r="103891" spans="2:2" x14ac:dyDescent="0.2">
      <c r="B103891"/>
    </row>
    <row r="103892" spans="2:2" x14ac:dyDescent="0.2">
      <c r="B103892"/>
    </row>
    <row r="103893" spans="2:2" x14ac:dyDescent="0.2">
      <c r="B103893"/>
    </row>
    <row r="103894" spans="2:2" x14ac:dyDescent="0.2">
      <c r="B103894"/>
    </row>
    <row r="103895" spans="2:2" x14ac:dyDescent="0.2">
      <c r="B103895"/>
    </row>
    <row r="103896" spans="2:2" x14ac:dyDescent="0.2">
      <c r="B103896"/>
    </row>
    <row r="103897" spans="2:2" x14ac:dyDescent="0.2">
      <c r="B103897"/>
    </row>
    <row r="103898" spans="2:2" x14ac:dyDescent="0.2">
      <c r="B103898"/>
    </row>
    <row r="103899" spans="2:2" x14ac:dyDescent="0.2">
      <c r="B103899"/>
    </row>
    <row r="103900" spans="2:2" x14ac:dyDescent="0.2">
      <c r="B103900"/>
    </row>
    <row r="103901" spans="2:2" x14ac:dyDescent="0.2">
      <c r="B103901"/>
    </row>
    <row r="103902" spans="2:2" x14ac:dyDescent="0.2">
      <c r="B103902"/>
    </row>
    <row r="103903" spans="2:2" x14ac:dyDescent="0.2">
      <c r="B103903"/>
    </row>
    <row r="103904" spans="2:2" x14ac:dyDescent="0.2">
      <c r="B103904"/>
    </row>
    <row r="103905" spans="2:2" x14ac:dyDescent="0.2">
      <c r="B103905"/>
    </row>
    <row r="103906" spans="2:2" x14ac:dyDescent="0.2">
      <c r="B103906"/>
    </row>
    <row r="103907" spans="2:2" x14ac:dyDescent="0.2">
      <c r="B103907"/>
    </row>
    <row r="103908" spans="2:2" x14ac:dyDescent="0.2">
      <c r="B103908"/>
    </row>
    <row r="103909" spans="2:2" x14ac:dyDescent="0.2">
      <c r="B103909"/>
    </row>
    <row r="103910" spans="2:2" x14ac:dyDescent="0.2">
      <c r="B103910"/>
    </row>
    <row r="103911" spans="2:2" x14ac:dyDescent="0.2">
      <c r="B103911"/>
    </row>
    <row r="103912" spans="2:2" x14ac:dyDescent="0.2">
      <c r="B103912"/>
    </row>
    <row r="103913" spans="2:2" x14ac:dyDescent="0.2">
      <c r="B103913"/>
    </row>
    <row r="103914" spans="2:2" x14ac:dyDescent="0.2">
      <c r="B103914"/>
    </row>
    <row r="103915" spans="2:2" x14ac:dyDescent="0.2">
      <c r="B103915"/>
    </row>
    <row r="103916" spans="2:2" x14ac:dyDescent="0.2">
      <c r="B103916"/>
    </row>
    <row r="103917" spans="2:2" x14ac:dyDescent="0.2">
      <c r="B103917"/>
    </row>
    <row r="103918" spans="2:2" x14ac:dyDescent="0.2">
      <c r="B103918"/>
    </row>
    <row r="103919" spans="2:2" x14ac:dyDescent="0.2">
      <c r="B103919"/>
    </row>
    <row r="103920" spans="2:2" x14ac:dyDescent="0.2">
      <c r="B103920"/>
    </row>
    <row r="103921" spans="2:2" x14ac:dyDescent="0.2">
      <c r="B103921"/>
    </row>
    <row r="103922" spans="2:2" x14ac:dyDescent="0.2">
      <c r="B103922"/>
    </row>
    <row r="103923" spans="2:2" x14ac:dyDescent="0.2">
      <c r="B103923"/>
    </row>
    <row r="103924" spans="2:2" x14ac:dyDescent="0.2">
      <c r="B103924"/>
    </row>
    <row r="103925" spans="2:2" x14ac:dyDescent="0.2">
      <c r="B103925"/>
    </row>
    <row r="103926" spans="2:2" x14ac:dyDescent="0.2">
      <c r="B103926"/>
    </row>
    <row r="103927" spans="2:2" x14ac:dyDescent="0.2">
      <c r="B103927"/>
    </row>
    <row r="103928" spans="2:2" x14ac:dyDescent="0.2">
      <c r="B103928"/>
    </row>
    <row r="103929" spans="2:2" x14ac:dyDescent="0.2">
      <c r="B103929"/>
    </row>
    <row r="103930" spans="2:2" x14ac:dyDescent="0.2">
      <c r="B103930"/>
    </row>
    <row r="103931" spans="2:2" x14ac:dyDescent="0.2">
      <c r="B103931"/>
    </row>
    <row r="103932" spans="2:2" x14ac:dyDescent="0.2">
      <c r="B103932"/>
    </row>
    <row r="103933" spans="2:2" x14ac:dyDescent="0.2">
      <c r="B103933"/>
    </row>
    <row r="103934" spans="2:2" x14ac:dyDescent="0.2">
      <c r="B103934"/>
    </row>
    <row r="103935" spans="2:2" x14ac:dyDescent="0.2">
      <c r="B103935"/>
    </row>
    <row r="103936" spans="2:2" x14ac:dyDescent="0.2">
      <c r="B103936"/>
    </row>
    <row r="103937" spans="2:2" x14ac:dyDescent="0.2">
      <c r="B103937"/>
    </row>
    <row r="103938" spans="2:2" x14ac:dyDescent="0.2">
      <c r="B103938"/>
    </row>
    <row r="103939" spans="2:2" x14ac:dyDescent="0.2">
      <c r="B103939"/>
    </row>
    <row r="103940" spans="2:2" x14ac:dyDescent="0.2">
      <c r="B103940"/>
    </row>
    <row r="103941" spans="2:2" x14ac:dyDescent="0.2">
      <c r="B103941"/>
    </row>
    <row r="103942" spans="2:2" x14ac:dyDescent="0.2">
      <c r="B103942"/>
    </row>
    <row r="103943" spans="2:2" x14ac:dyDescent="0.2">
      <c r="B103943"/>
    </row>
    <row r="103944" spans="2:2" x14ac:dyDescent="0.2">
      <c r="B103944"/>
    </row>
    <row r="103945" spans="2:2" x14ac:dyDescent="0.2">
      <c r="B103945"/>
    </row>
    <row r="103946" spans="2:2" x14ac:dyDescent="0.2">
      <c r="B103946"/>
    </row>
    <row r="103947" spans="2:2" x14ac:dyDescent="0.2">
      <c r="B103947"/>
    </row>
    <row r="103948" spans="2:2" x14ac:dyDescent="0.2">
      <c r="B103948"/>
    </row>
    <row r="103949" spans="2:2" x14ac:dyDescent="0.2">
      <c r="B103949"/>
    </row>
    <row r="103950" spans="2:2" x14ac:dyDescent="0.2">
      <c r="B103950"/>
    </row>
    <row r="103951" spans="2:2" x14ac:dyDescent="0.2">
      <c r="B103951"/>
    </row>
    <row r="103952" spans="2:2" x14ac:dyDescent="0.2">
      <c r="B103952"/>
    </row>
    <row r="103953" spans="2:2" x14ac:dyDescent="0.2">
      <c r="B103953"/>
    </row>
    <row r="103954" spans="2:2" x14ac:dyDescent="0.2">
      <c r="B103954"/>
    </row>
    <row r="103955" spans="2:2" x14ac:dyDescent="0.2">
      <c r="B103955"/>
    </row>
    <row r="103956" spans="2:2" x14ac:dyDescent="0.2">
      <c r="B103956"/>
    </row>
    <row r="103957" spans="2:2" x14ac:dyDescent="0.2">
      <c r="B103957"/>
    </row>
    <row r="103958" spans="2:2" x14ac:dyDescent="0.2">
      <c r="B103958"/>
    </row>
    <row r="103959" spans="2:2" x14ac:dyDescent="0.2">
      <c r="B103959"/>
    </row>
    <row r="103960" spans="2:2" x14ac:dyDescent="0.2">
      <c r="B103960"/>
    </row>
    <row r="103961" spans="2:2" x14ac:dyDescent="0.2">
      <c r="B103961"/>
    </row>
    <row r="103962" spans="2:2" x14ac:dyDescent="0.2">
      <c r="B103962"/>
    </row>
    <row r="103963" spans="2:2" x14ac:dyDescent="0.2">
      <c r="B103963"/>
    </row>
    <row r="103964" spans="2:2" x14ac:dyDescent="0.2">
      <c r="B103964"/>
    </row>
    <row r="103965" spans="2:2" x14ac:dyDescent="0.2">
      <c r="B103965"/>
    </row>
    <row r="103966" spans="2:2" x14ac:dyDescent="0.2">
      <c r="B103966"/>
    </row>
    <row r="103967" spans="2:2" x14ac:dyDescent="0.2">
      <c r="B103967"/>
    </row>
    <row r="103968" spans="2:2" x14ac:dyDescent="0.2">
      <c r="B103968"/>
    </row>
    <row r="103969" spans="2:2" x14ac:dyDescent="0.2">
      <c r="B103969"/>
    </row>
    <row r="103970" spans="2:2" x14ac:dyDescent="0.2">
      <c r="B103970"/>
    </row>
    <row r="103971" spans="2:2" x14ac:dyDescent="0.2">
      <c r="B103971"/>
    </row>
    <row r="103972" spans="2:2" x14ac:dyDescent="0.2">
      <c r="B103972"/>
    </row>
    <row r="103973" spans="2:2" x14ac:dyDescent="0.2">
      <c r="B103973"/>
    </row>
    <row r="103974" spans="2:2" x14ac:dyDescent="0.2">
      <c r="B103974"/>
    </row>
    <row r="103975" spans="2:2" x14ac:dyDescent="0.2">
      <c r="B103975"/>
    </row>
    <row r="103976" spans="2:2" x14ac:dyDescent="0.2">
      <c r="B103976"/>
    </row>
    <row r="103977" spans="2:2" x14ac:dyDescent="0.2">
      <c r="B103977"/>
    </row>
    <row r="103978" spans="2:2" x14ac:dyDescent="0.2">
      <c r="B103978"/>
    </row>
    <row r="103979" spans="2:2" x14ac:dyDescent="0.2">
      <c r="B103979"/>
    </row>
    <row r="103980" spans="2:2" x14ac:dyDescent="0.2">
      <c r="B103980"/>
    </row>
    <row r="103981" spans="2:2" x14ac:dyDescent="0.2">
      <c r="B103981"/>
    </row>
    <row r="103982" spans="2:2" x14ac:dyDescent="0.2">
      <c r="B103982"/>
    </row>
    <row r="103983" spans="2:2" x14ac:dyDescent="0.2">
      <c r="B103983"/>
    </row>
    <row r="103984" spans="2:2" x14ac:dyDescent="0.2">
      <c r="B103984"/>
    </row>
    <row r="103985" spans="2:2" x14ac:dyDescent="0.2">
      <c r="B103985"/>
    </row>
    <row r="103986" spans="2:2" x14ac:dyDescent="0.2">
      <c r="B103986"/>
    </row>
    <row r="103987" spans="2:2" x14ac:dyDescent="0.2">
      <c r="B103987"/>
    </row>
    <row r="103988" spans="2:2" x14ac:dyDescent="0.2">
      <c r="B103988"/>
    </row>
    <row r="103989" spans="2:2" x14ac:dyDescent="0.2">
      <c r="B103989"/>
    </row>
    <row r="103990" spans="2:2" x14ac:dyDescent="0.2">
      <c r="B103990"/>
    </row>
    <row r="103991" spans="2:2" x14ac:dyDescent="0.2">
      <c r="B103991"/>
    </row>
    <row r="103992" spans="2:2" x14ac:dyDescent="0.2">
      <c r="B103992"/>
    </row>
    <row r="103993" spans="2:2" x14ac:dyDescent="0.2">
      <c r="B103993"/>
    </row>
    <row r="103994" spans="2:2" x14ac:dyDescent="0.2">
      <c r="B103994"/>
    </row>
    <row r="103995" spans="2:2" x14ac:dyDescent="0.2">
      <c r="B103995"/>
    </row>
    <row r="103996" spans="2:2" x14ac:dyDescent="0.2">
      <c r="B103996"/>
    </row>
    <row r="103997" spans="2:2" x14ac:dyDescent="0.2">
      <c r="B103997"/>
    </row>
    <row r="103998" spans="2:2" x14ac:dyDescent="0.2">
      <c r="B103998"/>
    </row>
    <row r="103999" spans="2:2" x14ac:dyDescent="0.2">
      <c r="B103999"/>
    </row>
    <row r="104000" spans="2:2" x14ac:dyDescent="0.2">
      <c r="B104000"/>
    </row>
    <row r="104001" spans="2:2" x14ac:dyDescent="0.2">
      <c r="B104001"/>
    </row>
    <row r="104002" spans="2:2" x14ac:dyDescent="0.2">
      <c r="B104002"/>
    </row>
    <row r="104003" spans="2:2" x14ac:dyDescent="0.2">
      <c r="B104003"/>
    </row>
    <row r="104004" spans="2:2" x14ac:dyDescent="0.2">
      <c r="B104004"/>
    </row>
    <row r="104005" spans="2:2" x14ac:dyDescent="0.2">
      <c r="B104005"/>
    </row>
    <row r="104006" spans="2:2" x14ac:dyDescent="0.2">
      <c r="B104006"/>
    </row>
    <row r="104007" spans="2:2" x14ac:dyDescent="0.2">
      <c r="B104007"/>
    </row>
    <row r="104008" spans="2:2" x14ac:dyDescent="0.2">
      <c r="B104008"/>
    </row>
    <row r="104009" spans="2:2" x14ac:dyDescent="0.2">
      <c r="B104009"/>
    </row>
    <row r="104010" spans="2:2" x14ac:dyDescent="0.2">
      <c r="B104010"/>
    </row>
    <row r="104011" spans="2:2" x14ac:dyDescent="0.2">
      <c r="B104011"/>
    </row>
    <row r="104012" spans="2:2" x14ac:dyDescent="0.2">
      <c r="B104012"/>
    </row>
    <row r="104013" spans="2:2" x14ac:dyDescent="0.2">
      <c r="B104013"/>
    </row>
    <row r="104014" spans="2:2" x14ac:dyDescent="0.2">
      <c r="B104014"/>
    </row>
    <row r="104015" spans="2:2" x14ac:dyDescent="0.2">
      <c r="B104015"/>
    </row>
    <row r="104016" spans="2:2" x14ac:dyDescent="0.2">
      <c r="B104016"/>
    </row>
    <row r="104017" spans="2:2" x14ac:dyDescent="0.2">
      <c r="B104017"/>
    </row>
    <row r="104018" spans="2:2" x14ac:dyDescent="0.2">
      <c r="B104018"/>
    </row>
    <row r="104019" spans="2:2" x14ac:dyDescent="0.2">
      <c r="B104019"/>
    </row>
    <row r="104020" spans="2:2" x14ac:dyDescent="0.2">
      <c r="B104020"/>
    </row>
    <row r="104021" spans="2:2" x14ac:dyDescent="0.2">
      <c r="B104021"/>
    </row>
    <row r="104022" spans="2:2" x14ac:dyDescent="0.2">
      <c r="B104022"/>
    </row>
    <row r="104023" spans="2:2" x14ac:dyDescent="0.2">
      <c r="B104023"/>
    </row>
    <row r="104024" spans="2:2" x14ac:dyDescent="0.2">
      <c r="B104024"/>
    </row>
    <row r="104025" spans="2:2" x14ac:dyDescent="0.2">
      <c r="B104025"/>
    </row>
    <row r="104026" spans="2:2" x14ac:dyDescent="0.2">
      <c r="B104026"/>
    </row>
    <row r="104027" spans="2:2" x14ac:dyDescent="0.2">
      <c r="B104027"/>
    </row>
    <row r="104028" spans="2:2" x14ac:dyDescent="0.2">
      <c r="B104028"/>
    </row>
    <row r="104029" spans="2:2" x14ac:dyDescent="0.2">
      <c r="B104029"/>
    </row>
    <row r="104030" spans="2:2" x14ac:dyDescent="0.2">
      <c r="B104030"/>
    </row>
    <row r="104031" spans="2:2" x14ac:dyDescent="0.2">
      <c r="B104031"/>
    </row>
    <row r="104032" spans="2:2" x14ac:dyDescent="0.2">
      <c r="B104032"/>
    </row>
    <row r="104033" spans="2:2" x14ac:dyDescent="0.2">
      <c r="B104033"/>
    </row>
    <row r="104034" spans="2:2" x14ac:dyDescent="0.2">
      <c r="B104034"/>
    </row>
    <row r="104035" spans="2:2" x14ac:dyDescent="0.2">
      <c r="B104035"/>
    </row>
    <row r="104036" spans="2:2" x14ac:dyDescent="0.2">
      <c r="B104036"/>
    </row>
    <row r="104037" spans="2:2" x14ac:dyDescent="0.2">
      <c r="B104037"/>
    </row>
    <row r="104038" spans="2:2" x14ac:dyDescent="0.2">
      <c r="B104038"/>
    </row>
    <row r="104039" spans="2:2" x14ac:dyDescent="0.2">
      <c r="B104039"/>
    </row>
    <row r="104040" spans="2:2" x14ac:dyDescent="0.2">
      <c r="B104040"/>
    </row>
    <row r="104041" spans="2:2" x14ac:dyDescent="0.2">
      <c r="B104041"/>
    </row>
    <row r="104042" spans="2:2" x14ac:dyDescent="0.2">
      <c r="B104042"/>
    </row>
    <row r="104043" spans="2:2" x14ac:dyDescent="0.2">
      <c r="B104043"/>
    </row>
    <row r="104044" spans="2:2" x14ac:dyDescent="0.2">
      <c r="B104044"/>
    </row>
    <row r="104045" spans="2:2" x14ac:dyDescent="0.2">
      <c r="B104045"/>
    </row>
    <row r="104046" spans="2:2" x14ac:dyDescent="0.2">
      <c r="B104046"/>
    </row>
    <row r="104047" spans="2:2" x14ac:dyDescent="0.2">
      <c r="B104047"/>
    </row>
    <row r="104048" spans="2:2" x14ac:dyDescent="0.2">
      <c r="B104048"/>
    </row>
    <row r="104049" spans="2:2" x14ac:dyDescent="0.2">
      <c r="B104049"/>
    </row>
    <row r="104050" spans="2:2" x14ac:dyDescent="0.2">
      <c r="B104050"/>
    </row>
    <row r="104051" spans="2:2" x14ac:dyDescent="0.2">
      <c r="B104051"/>
    </row>
    <row r="104052" spans="2:2" x14ac:dyDescent="0.2">
      <c r="B104052"/>
    </row>
    <row r="104053" spans="2:2" x14ac:dyDescent="0.2">
      <c r="B104053"/>
    </row>
    <row r="104054" spans="2:2" x14ac:dyDescent="0.2">
      <c r="B104054"/>
    </row>
    <row r="104055" spans="2:2" x14ac:dyDescent="0.2">
      <c r="B104055"/>
    </row>
    <row r="104056" spans="2:2" x14ac:dyDescent="0.2">
      <c r="B104056"/>
    </row>
    <row r="104057" spans="2:2" x14ac:dyDescent="0.2">
      <c r="B104057"/>
    </row>
    <row r="104058" spans="2:2" x14ac:dyDescent="0.2">
      <c r="B104058"/>
    </row>
    <row r="104059" spans="2:2" x14ac:dyDescent="0.2">
      <c r="B104059"/>
    </row>
    <row r="104060" spans="2:2" x14ac:dyDescent="0.2">
      <c r="B104060"/>
    </row>
    <row r="104061" spans="2:2" x14ac:dyDescent="0.2">
      <c r="B104061"/>
    </row>
    <row r="104062" spans="2:2" x14ac:dyDescent="0.2">
      <c r="B104062"/>
    </row>
    <row r="104063" spans="2:2" x14ac:dyDescent="0.2">
      <c r="B104063"/>
    </row>
    <row r="104064" spans="2:2" x14ac:dyDescent="0.2">
      <c r="B104064"/>
    </row>
    <row r="104065" spans="2:2" x14ac:dyDescent="0.2">
      <c r="B104065"/>
    </row>
    <row r="104066" spans="2:2" x14ac:dyDescent="0.2">
      <c r="B104066"/>
    </row>
    <row r="104067" spans="2:2" x14ac:dyDescent="0.2">
      <c r="B104067"/>
    </row>
    <row r="104068" spans="2:2" x14ac:dyDescent="0.2">
      <c r="B104068"/>
    </row>
    <row r="104069" spans="2:2" x14ac:dyDescent="0.2">
      <c r="B104069"/>
    </row>
    <row r="104070" spans="2:2" x14ac:dyDescent="0.2">
      <c r="B104070"/>
    </row>
    <row r="104071" spans="2:2" x14ac:dyDescent="0.2">
      <c r="B104071"/>
    </row>
    <row r="104072" spans="2:2" x14ac:dyDescent="0.2">
      <c r="B104072"/>
    </row>
    <row r="104073" spans="2:2" x14ac:dyDescent="0.2">
      <c r="B104073"/>
    </row>
    <row r="104074" spans="2:2" x14ac:dyDescent="0.2">
      <c r="B104074"/>
    </row>
    <row r="104075" spans="2:2" x14ac:dyDescent="0.2">
      <c r="B104075"/>
    </row>
    <row r="104076" spans="2:2" x14ac:dyDescent="0.2">
      <c r="B104076"/>
    </row>
    <row r="104077" spans="2:2" x14ac:dyDescent="0.2">
      <c r="B104077"/>
    </row>
    <row r="104078" spans="2:2" x14ac:dyDescent="0.2">
      <c r="B104078"/>
    </row>
    <row r="104079" spans="2:2" x14ac:dyDescent="0.2">
      <c r="B104079"/>
    </row>
    <row r="104080" spans="2:2" x14ac:dyDescent="0.2">
      <c r="B104080"/>
    </row>
    <row r="104081" spans="2:2" x14ac:dyDescent="0.2">
      <c r="B104081"/>
    </row>
    <row r="104082" spans="2:2" x14ac:dyDescent="0.2">
      <c r="B104082"/>
    </row>
    <row r="104083" spans="2:2" x14ac:dyDescent="0.2">
      <c r="B104083"/>
    </row>
    <row r="104084" spans="2:2" x14ac:dyDescent="0.2">
      <c r="B104084"/>
    </row>
    <row r="104085" spans="2:2" x14ac:dyDescent="0.2">
      <c r="B104085"/>
    </row>
    <row r="104086" spans="2:2" x14ac:dyDescent="0.2">
      <c r="B104086"/>
    </row>
    <row r="104087" spans="2:2" x14ac:dyDescent="0.2">
      <c r="B104087"/>
    </row>
    <row r="104088" spans="2:2" x14ac:dyDescent="0.2">
      <c r="B104088"/>
    </row>
    <row r="104089" spans="2:2" x14ac:dyDescent="0.2">
      <c r="B104089"/>
    </row>
    <row r="104090" spans="2:2" x14ac:dyDescent="0.2">
      <c r="B104090"/>
    </row>
    <row r="104091" spans="2:2" x14ac:dyDescent="0.2">
      <c r="B104091"/>
    </row>
    <row r="104092" spans="2:2" x14ac:dyDescent="0.2">
      <c r="B104092"/>
    </row>
    <row r="104093" spans="2:2" x14ac:dyDescent="0.2">
      <c r="B104093"/>
    </row>
    <row r="104094" spans="2:2" x14ac:dyDescent="0.2">
      <c r="B104094"/>
    </row>
    <row r="104095" spans="2:2" x14ac:dyDescent="0.2">
      <c r="B104095"/>
    </row>
    <row r="104096" spans="2:2" x14ac:dyDescent="0.2">
      <c r="B104096"/>
    </row>
    <row r="104097" spans="2:2" x14ac:dyDescent="0.2">
      <c r="B104097"/>
    </row>
    <row r="104098" spans="2:2" x14ac:dyDescent="0.2">
      <c r="B104098"/>
    </row>
    <row r="104099" spans="2:2" x14ac:dyDescent="0.2">
      <c r="B104099"/>
    </row>
    <row r="104100" spans="2:2" x14ac:dyDescent="0.2">
      <c r="B104100"/>
    </row>
    <row r="104101" spans="2:2" x14ac:dyDescent="0.2">
      <c r="B104101"/>
    </row>
    <row r="104102" spans="2:2" x14ac:dyDescent="0.2">
      <c r="B104102"/>
    </row>
    <row r="104103" spans="2:2" x14ac:dyDescent="0.2">
      <c r="B104103"/>
    </row>
    <row r="104104" spans="2:2" x14ac:dyDescent="0.2">
      <c r="B104104"/>
    </row>
    <row r="104105" spans="2:2" x14ac:dyDescent="0.2">
      <c r="B104105"/>
    </row>
    <row r="104106" spans="2:2" x14ac:dyDescent="0.2">
      <c r="B104106"/>
    </row>
    <row r="104107" spans="2:2" x14ac:dyDescent="0.2">
      <c r="B104107"/>
    </row>
    <row r="104108" spans="2:2" x14ac:dyDescent="0.2">
      <c r="B104108"/>
    </row>
    <row r="104109" spans="2:2" x14ac:dyDescent="0.2">
      <c r="B104109"/>
    </row>
    <row r="104110" spans="2:2" x14ac:dyDescent="0.2">
      <c r="B104110"/>
    </row>
    <row r="104111" spans="2:2" x14ac:dyDescent="0.2">
      <c r="B104111"/>
    </row>
    <row r="104112" spans="2:2" x14ac:dyDescent="0.2">
      <c r="B104112"/>
    </row>
    <row r="104113" spans="2:2" x14ac:dyDescent="0.2">
      <c r="B104113"/>
    </row>
    <row r="104114" spans="2:2" x14ac:dyDescent="0.2">
      <c r="B104114"/>
    </row>
    <row r="104115" spans="2:2" x14ac:dyDescent="0.2">
      <c r="B104115"/>
    </row>
    <row r="104116" spans="2:2" x14ac:dyDescent="0.2">
      <c r="B104116"/>
    </row>
    <row r="104117" spans="2:2" x14ac:dyDescent="0.2">
      <c r="B104117"/>
    </row>
    <row r="104118" spans="2:2" x14ac:dyDescent="0.2">
      <c r="B104118"/>
    </row>
    <row r="104119" spans="2:2" x14ac:dyDescent="0.2">
      <c r="B104119"/>
    </row>
    <row r="104120" spans="2:2" x14ac:dyDescent="0.2">
      <c r="B104120"/>
    </row>
    <row r="104121" spans="2:2" x14ac:dyDescent="0.2">
      <c r="B104121"/>
    </row>
    <row r="104122" spans="2:2" x14ac:dyDescent="0.2">
      <c r="B104122"/>
    </row>
    <row r="104123" spans="2:2" x14ac:dyDescent="0.2">
      <c r="B104123"/>
    </row>
    <row r="104124" spans="2:2" x14ac:dyDescent="0.2">
      <c r="B104124"/>
    </row>
    <row r="104125" spans="2:2" x14ac:dyDescent="0.2">
      <c r="B104125"/>
    </row>
    <row r="104126" spans="2:2" x14ac:dyDescent="0.2">
      <c r="B104126"/>
    </row>
    <row r="104127" spans="2:2" x14ac:dyDescent="0.2">
      <c r="B104127"/>
    </row>
    <row r="104128" spans="2:2" x14ac:dyDescent="0.2">
      <c r="B104128"/>
    </row>
    <row r="104129" spans="2:2" x14ac:dyDescent="0.2">
      <c r="B104129"/>
    </row>
    <row r="104130" spans="2:2" x14ac:dyDescent="0.2">
      <c r="B104130"/>
    </row>
    <row r="104131" spans="2:2" x14ac:dyDescent="0.2">
      <c r="B104131"/>
    </row>
    <row r="104132" spans="2:2" x14ac:dyDescent="0.2">
      <c r="B104132"/>
    </row>
    <row r="104133" spans="2:2" x14ac:dyDescent="0.2">
      <c r="B104133"/>
    </row>
    <row r="104134" spans="2:2" x14ac:dyDescent="0.2">
      <c r="B104134"/>
    </row>
    <row r="104135" spans="2:2" x14ac:dyDescent="0.2">
      <c r="B104135"/>
    </row>
    <row r="104136" spans="2:2" x14ac:dyDescent="0.2">
      <c r="B104136"/>
    </row>
    <row r="104137" spans="2:2" x14ac:dyDescent="0.2">
      <c r="B104137"/>
    </row>
    <row r="104138" spans="2:2" x14ac:dyDescent="0.2">
      <c r="B104138"/>
    </row>
    <row r="104139" spans="2:2" x14ac:dyDescent="0.2">
      <c r="B104139"/>
    </row>
    <row r="104140" spans="2:2" x14ac:dyDescent="0.2">
      <c r="B104140"/>
    </row>
    <row r="104141" spans="2:2" x14ac:dyDescent="0.2">
      <c r="B104141"/>
    </row>
    <row r="104142" spans="2:2" x14ac:dyDescent="0.2">
      <c r="B104142"/>
    </row>
    <row r="104143" spans="2:2" x14ac:dyDescent="0.2">
      <c r="B104143"/>
    </row>
    <row r="104144" spans="2:2" x14ac:dyDescent="0.2">
      <c r="B104144"/>
    </row>
    <row r="104145" spans="2:2" x14ac:dyDescent="0.2">
      <c r="B104145"/>
    </row>
    <row r="104146" spans="2:2" x14ac:dyDescent="0.2">
      <c r="B104146"/>
    </row>
    <row r="104147" spans="2:2" x14ac:dyDescent="0.2">
      <c r="B104147"/>
    </row>
    <row r="104148" spans="2:2" x14ac:dyDescent="0.2">
      <c r="B104148"/>
    </row>
    <row r="104149" spans="2:2" x14ac:dyDescent="0.2">
      <c r="B104149"/>
    </row>
    <row r="104150" spans="2:2" x14ac:dyDescent="0.2">
      <c r="B104150"/>
    </row>
    <row r="104151" spans="2:2" x14ac:dyDescent="0.2">
      <c r="B104151"/>
    </row>
    <row r="104152" spans="2:2" x14ac:dyDescent="0.2">
      <c r="B104152"/>
    </row>
    <row r="104153" spans="2:2" x14ac:dyDescent="0.2">
      <c r="B104153"/>
    </row>
    <row r="104154" spans="2:2" x14ac:dyDescent="0.2">
      <c r="B104154"/>
    </row>
    <row r="104155" spans="2:2" x14ac:dyDescent="0.2">
      <c r="B104155"/>
    </row>
    <row r="104156" spans="2:2" x14ac:dyDescent="0.2">
      <c r="B104156"/>
    </row>
    <row r="104157" spans="2:2" x14ac:dyDescent="0.2">
      <c r="B104157"/>
    </row>
    <row r="104158" spans="2:2" x14ac:dyDescent="0.2">
      <c r="B104158"/>
    </row>
    <row r="104159" spans="2:2" x14ac:dyDescent="0.2">
      <c r="B104159"/>
    </row>
    <row r="104160" spans="2:2" x14ac:dyDescent="0.2">
      <c r="B104160"/>
    </row>
    <row r="104161" spans="2:2" x14ac:dyDescent="0.2">
      <c r="B104161"/>
    </row>
    <row r="104162" spans="2:2" x14ac:dyDescent="0.2">
      <c r="B104162"/>
    </row>
    <row r="104163" spans="2:2" x14ac:dyDescent="0.2">
      <c r="B104163"/>
    </row>
    <row r="104164" spans="2:2" x14ac:dyDescent="0.2">
      <c r="B104164"/>
    </row>
    <row r="104165" spans="2:2" x14ac:dyDescent="0.2">
      <c r="B104165"/>
    </row>
    <row r="104166" spans="2:2" x14ac:dyDescent="0.2">
      <c r="B104166"/>
    </row>
    <row r="104167" spans="2:2" x14ac:dyDescent="0.2">
      <c r="B104167"/>
    </row>
    <row r="104168" spans="2:2" x14ac:dyDescent="0.2">
      <c r="B104168"/>
    </row>
    <row r="104169" spans="2:2" x14ac:dyDescent="0.2">
      <c r="B104169"/>
    </row>
    <row r="104170" spans="2:2" x14ac:dyDescent="0.2">
      <c r="B104170"/>
    </row>
    <row r="104171" spans="2:2" x14ac:dyDescent="0.2">
      <c r="B104171"/>
    </row>
    <row r="104172" spans="2:2" x14ac:dyDescent="0.2">
      <c r="B104172"/>
    </row>
    <row r="104173" spans="2:2" x14ac:dyDescent="0.2">
      <c r="B104173"/>
    </row>
    <row r="104174" spans="2:2" x14ac:dyDescent="0.2">
      <c r="B104174"/>
    </row>
    <row r="104175" spans="2:2" x14ac:dyDescent="0.2">
      <c r="B104175"/>
    </row>
    <row r="104176" spans="2:2" x14ac:dyDescent="0.2">
      <c r="B104176"/>
    </row>
    <row r="104177" spans="2:2" x14ac:dyDescent="0.2">
      <c r="B104177"/>
    </row>
    <row r="104178" spans="2:2" x14ac:dyDescent="0.2">
      <c r="B104178"/>
    </row>
    <row r="104179" spans="2:2" x14ac:dyDescent="0.2">
      <c r="B104179"/>
    </row>
    <row r="104180" spans="2:2" x14ac:dyDescent="0.2">
      <c r="B104180"/>
    </row>
    <row r="104181" spans="2:2" x14ac:dyDescent="0.2">
      <c r="B104181"/>
    </row>
    <row r="104182" spans="2:2" x14ac:dyDescent="0.2">
      <c r="B104182"/>
    </row>
    <row r="104183" spans="2:2" x14ac:dyDescent="0.2">
      <c r="B104183"/>
    </row>
    <row r="104184" spans="2:2" x14ac:dyDescent="0.2">
      <c r="B104184"/>
    </row>
    <row r="104185" spans="2:2" x14ac:dyDescent="0.2">
      <c r="B104185"/>
    </row>
    <row r="104186" spans="2:2" x14ac:dyDescent="0.2">
      <c r="B104186"/>
    </row>
    <row r="104187" spans="2:2" x14ac:dyDescent="0.2">
      <c r="B104187"/>
    </row>
    <row r="104188" spans="2:2" x14ac:dyDescent="0.2">
      <c r="B104188"/>
    </row>
    <row r="104189" spans="2:2" x14ac:dyDescent="0.2">
      <c r="B104189"/>
    </row>
    <row r="104190" spans="2:2" x14ac:dyDescent="0.2">
      <c r="B104190"/>
    </row>
    <row r="104191" spans="2:2" x14ac:dyDescent="0.2">
      <c r="B104191"/>
    </row>
    <row r="104192" spans="2:2" x14ac:dyDescent="0.2">
      <c r="B104192"/>
    </row>
    <row r="104193" spans="2:2" x14ac:dyDescent="0.2">
      <c r="B104193"/>
    </row>
    <row r="104194" spans="2:2" x14ac:dyDescent="0.2">
      <c r="B104194"/>
    </row>
    <row r="104195" spans="2:2" x14ac:dyDescent="0.2">
      <c r="B104195"/>
    </row>
    <row r="104196" spans="2:2" x14ac:dyDescent="0.2">
      <c r="B104196"/>
    </row>
    <row r="104197" spans="2:2" x14ac:dyDescent="0.2">
      <c r="B104197"/>
    </row>
    <row r="104198" spans="2:2" x14ac:dyDescent="0.2">
      <c r="B104198"/>
    </row>
    <row r="104199" spans="2:2" x14ac:dyDescent="0.2">
      <c r="B104199"/>
    </row>
    <row r="104200" spans="2:2" x14ac:dyDescent="0.2">
      <c r="B104200"/>
    </row>
    <row r="104201" spans="2:2" x14ac:dyDescent="0.2">
      <c r="B104201"/>
    </row>
    <row r="104202" spans="2:2" x14ac:dyDescent="0.2">
      <c r="B104202"/>
    </row>
    <row r="104203" spans="2:2" x14ac:dyDescent="0.2">
      <c r="B104203"/>
    </row>
    <row r="104204" spans="2:2" x14ac:dyDescent="0.2">
      <c r="B104204"/>
    </row>
    <row r="104205" spans="2:2" x14ac:dyDescent="0.2">
      <c r="B104205"/>
    </row>
    <row r="104206" spans="2:2" x14ac:dyDescent="0.2">
      <c r="B104206"/>
    </row>
    <row r="104207" spans="2:2" x14ac:dyDescent="0.2">
      <c r="B104207"/>
    </row>
    <row r="104208" spans="2:2" x14ac:dyDescent="0.2">
      <c r="B104208"/>
    </row>
    <row r="104209" spans="2:2" x14ac:dyDescent="0.2">
      <c r="B104209"/>
    </row>
    <row r="104210" spans="2:2" x14ac:dyDescent="0.2">
      <c r="B104210"/>
    </row>
    <row r="104211" spans="2:2" x14ac:dyDescent="0.2">
      <c r="B104211"/>
    </row>
    <row r="104212" spans="2:2" x14ac:dyDescent="0.2">
      <c r="B104212"/>
    </row>
    <row r="104213" spans="2:2" x14ac:dyDescent="0.2">
      <c r="B104213"/>
    </row>
    <row r="104214" spans="2:2" x14ac:dyDescent="0.2">
      <c r="B104214"/>
    </row>
    <row r="104215" spans="2:2" x14ac:dyDescent="0.2">
      <c r="B104215"/>
    </row>
    <row r="104216" spans="2:2" x14ac:dyDescent="0.2">
      <c r="B104216"/>
    </row>
    <row r="104217" spans="2:2" x14ac:dyDescent="0.2">
      <c r="B104217"/>
    </row>
    <row r="104218" spans="2:2" x14ac:dyDescent="0.2">
      <c r="B104218"/>
    </row>
    <row r="104219" spans="2:2" x14ac:dyDescent="0.2">
      <c r="B104219"/>
    </row>
    <row r="104220" spans="2:2" x14ac:dyDescent="0.2">
      <c r="B104220"/>
    </row>
    <row r="104221" spans="2:2" x14ac:dyDescent="0.2">
      <c r="B104221"/>
    </row>
    <row r="104222" spans="2:2" x14ac:dyDescent="0.2">
      <c r="B104222"/>
    </row>
    <row r="104223" spans="2:2" x14ac:dyDescent="0.2">
      <c r="B104223"/>
    </row>
    <row r="104224" spans="2:2" x14ac:dyDescent="0.2">
      <c r="B104224"/>
    </row>
    <row r="104225" spans="2:2" x14ac:dyDescent="0.2">
      <c r="B104225"/>
    </row>
    <row r="104226" spans="2:2" x14ac:dyDescent="0.2">
      <c r="B104226"/>
    </row>
    <row r="104227" spans="2:2" x14ac:dyDescent="0.2">
      <c r="B104227"/>
    </row>
    <row r="104228" spans="2:2" x14ac:dyDescent="0.2">
      <c r="B104228"/>
    </row>
    <row r="104229" spans="2:2" x14ac:dyDescent="0.2">
      <c r="B104229"/>
    </row>
    <row r="104230" spans="2:2" x14ac:dyDescent="0.2">
      <c r="B104230"/>
    </row>
    <row r="104231" spans="2:2" x14ac:dyDescent="0.2">
      <c r="B104231"/>
    </row>
    <row r="104232" spans="2:2" x14ac:dyDescent="0.2">
      <c r="B104232"/>
    </row>
    <row r="104233" spans="2:2" x14ac:dyDescent="0.2">
      <c r="B104233"/>
    </row>
    <row r="104234" spans="2:2" x14ac:dyDescent="0.2">
      <c r="B104234"/>
    </row>
    <row r="104235" spans="2:2" x14ac:dyDescent="0.2">
      <c r="B104235"/>
    </row>
    <row r="104236" spans="2:2" x14ac:dyDescent="0.2">
      <c r="B104236"/>
    </row>
    <row r="104237" spans="2:2" x14ac:dyDescent="0.2">
      <c r="B104237"/>
    </row>
    <row r="104238" spans="2:2" x14ac:dyDescent="0.2">
      <c r="B104238"/>
    </row>
    <row r="104239" spans="2:2" x14ac:dyDescent="0.2">
      <c r="B104239"/>
    </row>
    <row r="104240" spans="2:2" x14ac:dyDescent="0.2">
      <c r="B104240"/>
    </row>
    <row r="104241" spans="2:2" x14ac:dyDescent="0.2">
      <c r="B104241"/>
    </row>
    <row r="104242" spans="2:2" x14ac:dyDescent="0.2">
      <c r="B104242"/>
    </row>
    <row r="104243" spans="2:2" x14ac:dyDescent="0.2">
      <c r="B104243"/>
    </row>
    <row r="104244" spans="2:2" x14ac:dyDescent="0.2">
      <c r="B104244"/>
    </row>
    <row r="104245" spans="2:2" x14ac:dyDescent="0.2">
      <c r="B104245"/>
    </row>
    <row r="104246" spans="2:2" x14ac:dyDescent="0.2">
      <c r="B104246"/>
    </row>
    <row r="104247" spans="2:2" x14ac:dyDescent="0.2">
      <c r="B104247"/>
    </row>
    <row r="104248" spans="2:2" x14ac:dyDescent="0.2">
      <c r="B104248"/>
    </row>
    <row r="104249" spans="2:2" x14ac:dyDescent="0.2">
      <c r="B104249"/>
    </row>
    <row r="104250" spans="2:2" x14ac:dyDescent="0.2">
      <c r="B104250"/>
    </row>
    <row r="104251" spans="2:2" x14ac:dyDescent="0.2">
      <c r="B104251"/>
    </row>
    <row r="104252" spans="2:2" x14ac:dyDescent="0.2">
      <c r="B104252"/>
    </row>
    <row r="104253" spans="2:2" x14ac:dyDescent="0.2">
      <c r="B104253"/>
    </row>
    <row r="104254" spans="2:2" x14ac:dyDescent="0.2">
      <c r="B104254"/>
    </row>
    <row r="104255" spans="2:2" x14ac:dyDescent="0.2">
      <c r="B104255"/>
    </row>
    <row r="104256" spans="2:2" x14ac:dyDescent="0.2">
      <c r="B104256"/>
    </row>
    <row r="104257" spans="2:2" x14ac:dyDescent="0.2">
      <c r="B104257"/>
    </row>
    <row r="104258" spans="2:2" x14ac:dyDescent="0.2">
      <c r="B104258"/>
    </row>
    <row r="104259" spans="2:2" x14ac:dyDescent="0.2">
      <c r="B104259"/>
    </row>
    <row r="104260" spans="2:2" x14ac:dyDescent="0.2">
      <c r="B104260"/>
    </row>
    <row r="104261" spans="2:2" x14ac:dyDescent="0.2">
      <c r="B104261"/>
    </row>
    <row r="104262" spans="2:2" x14ac:dyDescent="0.2">
      <c r="B104262"/>
    </row>
    <row r="104263" spans="2:2" x14ac:dyDescent="0.2">
      <c r="B104263"/>
    </row>
    <row r="104264" spans="2:2" x14ac:dyDescent="0.2">
      <c r="B104264"/>
    </row>
    <row r="104265" spans="2:2" x14ac:dyDescent="0.2">
      <c r="B104265"/>
    </row>
    <row r="104266" spans="2:2" x14ac:dyDescent="0.2">
      <c r="B104266"/>
    </row>
    <row r="104267" spans="2:2" x14ac:dyDescent="0.2">
      <c r="B104267"/>
    </row>
    <row r="104268" spans="2:2" x14ac:dyDescent="0.2">
      <c r="B104268"/>
    </row>
    <row r="104269" spans="2:2" x14ac:dyDescent="0.2">
      <c r="B104269"/>
    </row>
    <row r="104270" spans="2:2" x14ac:dyDescent="0.2">
      <c r="B104270"/>
    </row>
    <row r="104271" spans="2:2" x14ac:dyDescent="0.2">
      <c r="B104271"/>
    </row>
    <row r="104272" spans="2:2" x14ac:dyDescent="0.2">
      <c r="B104272"/>
    </row>
    <row r="104273" spans="2:2" x14ac:dyDescent="0.2">
      <c r="B104273"/>
    </row>
    <row r="104274" spans="2:2" x14ac:dyDescent="0.2">
      <c r="B104274"/>
    </row>
    <row r="104275" spans="2:2" x14ac:dyDescent="0.2">
      <c r="B104275"/>
    </row>
    <row r="104276" spans="2:2" x14ac:dyDescent="0.2">
      <c r="B104276"/>
    </row>
    <row r="104277" spans="2:2" x14ac:dyDescent="0.2">
      <c r="B104277"/>
    </row>
    <row r="104278" spans="2:2" x14ac:dyDescent="0.2">
      <c r="B104278"/>
    </row>
    <row r="104279" spans="2:2" x14ac:dyDescent="0.2">
      <c r="B104279"/>
    </row>
    <row r="104280" spans="2:2" x14ac:dyDescent="0.2">
      <c r="B104280"/>
    </row>
    <row r="104281" spans="2:2" x14ac:dyDescent="0.2">
      <c r="B104281"/>
    </row>
    <row r="104282" spans="2:2" x14ac:dyDescent="0.2">
      <c r="B104282"/>
    </row>
    <row r="104283" spans="2:2" x14ac:dyDescent="0.2">
      <c r="B104283"/>
    </row>
    <row r="104284" spans="2:2" x14ac:dyDescent="0.2">
      <c r="B104284"/>
    </row>
    <row r="104285" spans="2:2" x14ac:dyDescent="0.2">
      <c r="B104285"/>
    </row>
    <row r="104286" spans="2:2" x14ac:dyDescent="0.2">
      <c r="B104286"/>
    </row>
    <row r="104287" spans="2:2" x14ac:dyDescent="0.2">
      <c r="B104287"/>
    </row>
    <row r="104288" spans="2:2" x14ac:dyDescent="0.2">
      <c r="B104288"/>
    </row>
    <row r="104289" spans="2:2" x14ac:dyDescent="0.2">
      <c r="B104289"/>
    </row>
    <row r="104290" spans="2:2" x14ac:dyDescent="0.2">
      <c r="B104290"/>
    </row>
    <row r="104291" spans="2:2" x14ac:dyDescent="0.2">
      <c r="B104291"/>
    </row>
    <row r="104292" spans="2:2" x14ac:dyDescent="0.2">
      <c r="B104292"/>
    </row>
    <row r="104293" spans="2:2" x14ac:dyDescent="0.2">
      <c r="B104293"/>
    </row>
    <row r="104294" spans="2:2" x14ac:dyDescent="0.2">
      <c r="B104294"/>
    </row>
    <row r="104295" spans="2:2" x14ac:dyDescent="0.2">
      <c r="B104295"/>
    </row>
    <row r="104296" spans="2:2" x14ac:dyDescent="0.2">
      <c r="B104296"/>
    </row>
    <row r="104297" spans="2:2" x14ac:dyDescent="0.2">
      <c r="B104297"/>
    </row>
    <row r="104298" spans="2:2" x14ac:dyDescent="0.2">
      <c r="B104298"/>
    </row>
    <row r="104299" spans="2:2" x14ac:dyDescent="0.2">
      <c r="B104299"/>
    </row>
    <row r="104300" spans="2:2" x14ac:dyDescent="0.2">
      <c r="B104300"/>
    </row>
    <row r="104301" spans="2:2" x14ac:dyDescent="0.2">
      <c r="B104301"/>
    </row>
    <row r="104302" spans="2:2" x14ac:dyDescent="0.2">
      <c r="B104302"/>
    </row>
    <row r="104303" spans="2:2" x14ac:dyDescent="0.2">
      <c r="B104303"/>
    </row>
    <row r="104304" spans="2:2" x14ac:dyDescent="0.2">
      <c r="B104304"/>
    </row>
    <row r="104305" spans="2:2" x14ac:dyDescent="0.2">
      <c r="B104305"/>
    </row>
    <row r="104306" spans="2:2" x14ac:dyDescent="0.2">
      <c r="B104306"/>
    </row>
    <row r="104307" spans="2:2" x14ac:dyDescent="0.2">
      <c r="B104307"/>
    </row>
    <row r="104308" spans="2:2" x14ac:dyDescent="0.2">
      <c r="B104308"/>
    </row>
    <row r="104309" spans="2:2" x14ac:dyDescent="0.2">
      <c r="B104309"/>
    </row>
    <row r="104310" spans="2:2" x14ac:dyDescent="0.2">
      <c r="B104310"/>
    </row>
    <row r="104311" spans="2:2" x14ac:dyDescent="0.2">
      <c r="B104311"/>
    </row>
    <row r="104312" spans="2:2" x14ac:dyDescent="0.2">
      <c r="B104312"/>
    </row>
    <row r="104313" spans="2:2" x14ac:dyDescent="0.2">
      <c r="B104313"/>
    </row>
    <row r="104314" spans="2:2" x14ac:dyDescent="0.2">
      <c r="B104314"/>
    </row>
    <row r="104315" spans="2:2" x14ac:dyDescent="0.2">
      <c r="B104315"/>
    </row>
    <row r="104316" spans="2:2" x14ac:dyDescent="0.2">
      <c r="B104316"/>
    </row>
    <row r="104317" spans="2:2" x14ac:dyDescent="0.2">
      <c r="B104317"/>
    </row>
    <row r="104318" spans="2:2" x14ac:dyDescent="0.2">
      <c r="B104318"/>
    </row>
    <row r="104319" spans="2:2" x14ac:dyDescent="0.2">
      <c r="B104319"/>
    </row>
    <row r="104320" spans="2:2" x14ac:dyDescent="0.2">
      <c r="B104320"/>
    </row>
    <row r="104321" spans="2:2" x14ac:dyDescent="0.2">
      <c r="B104321"/>
    </row>
    <row r="104322" spans="2:2" x14ac:dyDescent="0.2">
      <c r="B104322"/>
    </row>
    <row r="104323" spans="2:2" x14ac:dyDescent="0.2">
      <c r="B104323"/>
    </row>
    <row r="104324" spans="2:2" x14ac:dyDescent="0.2">
      <c r="B104324"/>
    </row>
    <row r="104325" spans="2:2" x14ac:dyDescent="0.2">
      <c r="B104325"/>
    </row>
    <row r="104326" spans="2:2" x14ac:dyDescent="0.2">
      <c r="B104326"/>
    </row>
    <row r="104327" spans="2:2" x14ac:dyDescent="0.2">
      <c r="B104327"/>
    </row>
    <row r="104328" spans="2:2" x14ac:dyDescent="0.2">
      <c r="B104328"/>
    </row>
    <row r="104329" spans="2:2" x14ac:dyDescent="0.2">
      <c r="B104329"/>
    </row>
    <row r="104330" spans="2:2" x14ac:dyDescent="0.2">
      <c r="B104330"/>
    </row>
    <row r="104331" spans="2:2" x14ac:dyDescent="0.2">
      <c r="B104331"/>
    </row>
    <row r="104332" spans="2:2" x14ac:dyDescent="0.2">
      <c r="B104332"/>
    </row>
    <row r="104333" spans="2:2" x14ac:dyDescent="0.2">
      <c r="B104333"/>
    </row>
    <row r="104334" spans="2:2" x14ac:dyDescent="0.2">
      <c r="B104334"/>
    </row>
    <row r="104335" spans="2:2" x14ac:dyDescent="0.2">
      <c r="B104335"/>
    </row>
    <row r="104336" spans="2:2" x14ac:dyDescent="0.2">
      <c r="B104336"/>
    </row>
    <row r="104337" spans="2:2" x14ac:dyDescent="0.2">
      <c r="B104337"/>
    </row>
    <row r="104338" spans="2:2" x14ac:dyDescent="0.2">
      <c r="B104338"/>
    </row>
    <row r="104339" spans="2:2" x14ac:dyDescent="0.2">
      <c r="B104339"/>
    </row>
    <row r="104340" spans="2:2" x14ac:dyDescent="0.2">
      <c r="B104340"/>
    </row>
    <row r="104341" spans="2:2" x14ac:dyDescent="0.2">
      <c r="B104341"/>
    </row>
    <row r="104342" spans="2:2" x14ac:dyDescent="0.2">
      <c r="B104342"/>
    </row>
    <row r="104343" spans="2:2" x14ac:dyDescent="0.2">
      <c r="B104343"/>
    </row>
    <row r="104344" spans="2:2" x14ac:dyDescent="0.2">
      <c r="B104344"/>
    </row>
    <row r="104345" spans="2:2" x14ac:dyDescent="0.2">
      <c r="B104345"/>
    </row>
    <row r="104346" spans="2:2" x14ac:dyDescent="0.2">
      <c r="B104346"/>
    </row>
    <row r="104347" spans="2:2" x14ac:dyDescent="0.2">
      <c r="B104347"/>
    </row>
    <row r="104348" spans="2:2" x14ac:dyDescent="0.2">
      <c r="B104348"/>
    </row>
    <row r="104349" spans="2:2" x14ac:dyDescent="0.2">
      <c r="B104349"/>
    </row>
    <row r="104350" spans="2:2" x14ac:dyDescent="0.2">
      <c r="B104350"/>
    </row>
    <row r="104351" spans="2:2" x14ac:dyDescent="0.2">
      <c r="B104351"/>
    </row>
    <row r="104352" spans="2:2" x14ac:dyDescent="0.2">
      <c r="B104352"/>
    </row>
    <row r="104353" spans="2:2" x14ac:dyDescent="0.2">
      <c r="B104353"/>
    </row>
    <row r="104354" spans="2:2" x14ac:dyDescent="0.2">
      <c r="B104354"/>
    </row>
    <row r="104355" spans="2:2" x14ac:dyDescent="0.2">
      <c r="B104355"/>
    </row>
    <row r="104356" spans="2:2" x14ac:dyDescent="0.2">
      <c r="B104356"/>
    </row>
    <row r="104357" spans="2:2" x14ac:dyDescent="0.2">
      <c r="B104357"/>
    </row>
    <row r="104358" spans="2:2" x14ac:dyDescent="0.2">
      <c r="B104358"/>
    </row>
    <row r="104359" spans="2:2" x14ac:dyDescent="0.2">
      <c r="B104359"/>
    </row>
    <row r="104360" spans="2:2" x14ac:dyDescent="0.2">
      <c r="B104360"/>
    </row>
    <row r="104361" spans="2:2" x14ac:dyDescent="0.2">
      <c r="B104361"/>
    </row>
    <row r="104362" spans="2:2" x14ac:dyDescent="0.2">
      <c r="B104362"/>
    </row>
    <row r="104363" spans="2:2" x14ac:dyDescent="0.2">
      <c r="B104363"/>
    </row>
    <row r="104364" spans="2:2" x14ac:dyDescent="0.2">
      <c r="B104364"/>
    </row>
    <row r="104365" spans="2:2" x14ac:dyDescent="0.2">
      <c r="B104365"/>
    </row>
    <row r="104366" spans="2:2" x14ac:dyDescent="0.2">
      <c r="B104366"/>
    </row>
    <row r="104367" spans="2:2" x14ac:dyDescent="0.2">
      <c r="B104367"/>
    </row>
    <row r="104368" spans="2:2" x14ac:dyDescent="0.2">
      <c r="B104368"/>
    </row>
    <row r="104369" spans="2:2" x14ac:dyDescent="0.2">
      <c r="B104369"/>
    </row>
    <row r="104370" spans="2:2" x14ac:dyDescent="0.2">
      <c r="B104370"/>
    </row>
    <row r="104371" spans="2:2" x14ac:dyDescent="0.2">
      <c r="B104371"/>
    </row>
    <row r="104372" spans="2:2" x14ac:dyDescent="0.2">
      <c r="B104372"/>
    </row>
    <row r="104373" spans="2:2" x14ac:dyDescent="0.2">
      <c r="B104373"/>
    </row>
    <row r="104374" spans="2:2" x14ac:dyDescent="0.2">
      <c r="B104374"/>
    </row>
    <row r="104375" spans="2:2" x14ac:dyDescent="0.2">
      <c r="B104375"/>
    </row>
    <row r="104376" spans="2:2" x14ac:dyDescent="0.2">
      <c r="B104376"/>
    </row>
    <row r="104377" spans="2:2" x14ac:dyDescent="0.2">
      <c r="B104377"/>
    </row>
    <row r="104378" spans="2:2" x14ac:dyDescent="0.2">
      <c r="B104378"/>
    </row>
    <row r="104379" spans="2:2" x14ac:dyDescent="0.2">
      <c r="B104379"/>
    </row>
    <row r="104380" spans="2:2" x14ac:dyDescent="0.2">
      <c r="B104380"/>
    </row>
    <row r="104381" spans="2:2" x14ac:dyDescent="0.2">
      <c r="B104381"/>
    </row>
    <row r="104382" spans="2:2" x14ac:dyDescent="0.2">
      <c r="B104382"/>
    </row>
    <row r="104383" spans="2:2" x14ac:dyDescent="0.2">
      <c r="B104383"/>
    </row>
    <row r="104384" spans="2:2" x14ac:dyDescent="0.2">
      <c r="B104384"/>
    </row>
    <row r="104385" spans="2:2" x14ac:dyDescent="0.2">
      <c r="B104385"/>
    </row>
    <row r="104386" spans="2:2" x14ac:dyDescent="0.2">
      <c r="B104386"/>
    </row>
    <row r="104387" spans="2:2" x14ac:dyDescent="0.2">
      <c r="B104387"/>
    </row>
    <row r="104388" spans="2:2" x14ac:dyDescent="0.2">
      <c r="B104388"/>
    </row>
    <row r="104389" spans="2:2" x14ac:dyDescent="0.2">
      <c r="B104389"/>
    </row>
    <row r="104390" spans="2:2" x14ac:dyDescent="0.2">
      <c r="B104390"/>
    </row>
    <row r="104391" spans="2:2" x14ac:dyDescent="0.2">
      <c r="B104391"/>
    </row>
    <row r="104392" spans="2:2" x14ac:dyDescent="0.2">
      <c r="B104392"/>
    </row>
    <row r="104393" spans="2:2" x14ac:dyDescent="0.2">
      <c r="B104393"/>
    </row>
    <row r="104394" spans="2:2" x14ac:dyDescent="0.2">
      <c r="B104394"/>
    </row>
    <row r="104395" spans="2:2" x14ac:dyDescent="0.2">
      <c r="B104395"/>
    </row>
    <row r="104396" spans="2:2" x14ac:dyDescent="0.2">
      <c r="B104396"/>
    </row>
    <row r="104397" spans="2:2" x14ac:dyDescent="0.2">
      <c r="B104397"/>
    </row>
    <row r="104398" spans="2:2" x14ac:dyDescent="0.2">
      <c r="B104398"/>
    </row>
    <row r="104399" spans="2:2" x14ac:dyDescent="0.2">
      <c r="B104399"/>
    </row>
    <row r="104400" spans="2:2" x14ac:dyDescent="0.2">
      <c r="B104400"/>
    </row>
    <row r="104401" spans="2:2" x14ac:dyDescent="0.2">
      <c r="B104401"/>
    </row>
    <row r="104402" spans="2:2" x14ac:dyDescent="0.2">
      <c r="B104402"/>
    </row>
    <row r="104403" spans="2:2" x14ac:dyDescent="0.2">
      <c r="B104403"/>
    </row>
    <row r="104404" spans="2:2" x14ac:dyDescent="0.2">
      <c r="B104404"/>
    </row>
    <row r="104405" spans="2:2" x14ac:dyDescent="0.2">
      <c r="B104405"/>
    </row>
    <row r="104406" spans="2:2" x14ac:dyDescent="0.2">
      <c r="B104406"/>
    </row>
    <row r="104407" spans="2:2" x14ac:dyDescent="0.2">
      <c r="B104407"/>
    </row>
    <row r="104408" spans="2:2" x14ac:dyDescent="0.2">
      <c r="B104408"/>
    </row>
    <row r="104409" spans="2:2" x14ac:dyDescent="0.2">
      <c r="B104409"/>
    </row>
    <row r="104410" spans="2:2" x14ac:dyDescent="0.2">
      <c r="B104410"/>
    </row>
    <row r="104411" spans="2:2" x14ac:dyDescent="0.2">
      <c r="B104411"/>
    </row>
    <row r="104412" spans="2:2" x14ac:dyDescent="0.2">
      <c r="B104412"/>
    </row>
    <row r="104413" spans="2:2" x14ac:dyDescent="0.2">
      <c r="B104413"/>
    </row>
    <row r="104414" spans="2:2" x14ac:dyDescent="0.2">
      <c r="B104414"/>
    </row>
    <row r="104415" spans="2:2" x14ac:dyDescent="0.2">
      <c r="B104415"/>
    </row>
    <row r="104416" spans="2:2" x14ac:dyDescent="0.2">
      <c r="B104416"/>
    </row>
    <row r="104417" spans="2:2" x14ac:dyDescent="0.2">
      <c r="B104417"/>
    </row>
    <row r="104418" spans="2:2" x14ac:dyDescent="0.2">
      <c r="B104418"/>
    </row>
    <row r="104419" spans="2:2" x14ac:dyDescent="0.2">
      <c r="B104419"/>
    </row>
    <row r="104420" spans="2:2" x14ac:dyDescent="0.2">
      <c r="B104420"/>
    </row>
    <row r="104421" spans="2:2" x14ac:dyDescent="0.2">
      <c r="B104421"/>
    </row>
    <row r="104422" spans="2:2" x14ac:dyDescent="0.2">
      <c r="B104422"/>
    </row>
    <row r="104423" spans="2:2" x14ac:dyDescent="0.2">
      <c r="B104423"/>
    </row>
    <row r="104424" spans="2:2" x14ac:dyDescent="0.2">
      <c r="B104424"/>
    </row>
    <row r="104425" spans="2:2" x14ac:dyDescent="0.2">
      <c r="B104425"/>
    </row>
    <row r="104426" spans="2:2" x14ac:dyDescent="0.2">
      <c r="B104426"/>
    </row>
    <row r="104427" spans="2:2" x14ac:dyDescent="0.2">
      <c r="B104427"/>
    </row>
    <row r="104428" spans="2:2" x14ac:dyDescent="0.2">
      <c r="B104428"/>
    </row>
    <row r="104429" spans="2:2" x14ac:dyDescent="0.2">
      <c r="B104429"/>
    </row>
    <row r="104430" spans="2:2" x14ac:dyDescent="0.2">
      <c r="B104430"/>
    </row>
    <row r="104431" spans="2:2" x14ac:dyDescent="0.2">
      <c r="B104431"/>
    </row>
    <row r="104432" spans="2:2" x14ac:dyDescent="0.2">
      <c r="B104432"/>
    </row>
    <row r="104433" spans="2:2" x14ac:dyDescent="0.2">
      <c r="B104433"/>
    </row>
    <row r="104434" spans="2:2" x14ac:dyDescent="0.2">
      <c r="B104434"/>
    </row>
    <row r="104435" spans="2:2" x14ac:dyDescent="0.2">
      <c r="B104435"/>
    </row>
    <row r="104436" spans="2:2" x14ac:dyDescent="0.2">
      <c r="B104436"/>
    </row>
    <row r="104437" spans="2:2" x14ac:dyDescent="0.2">
      <c r="B104437"/>
    </row>
    <row r="104438" spans="2:2" x14ac:dyDescent="0.2">
      <c r="B104438"/>
    </row>
    <row r="104439" spans="2:2" x14ac:dyDescent="0.2">
      <c r="B104439"/>
    </row>
    <row r="104440" spans="2:2" x14ac:dyDescent="0.2">
      <c r="B104440"/>
    </row>
    <row r="104441" spans="2:2" x14ac:dyDescent="0.2">
      <c r="B104441"/>
    </row>
    <row r="104442" spans="2:2" x14ac:dyDescent="0.2">
      <c r="B104442"/>
    </row>
    <row r="104443" spans="2:2" x14ac:dyDescent="0.2">
      <c r="B104443"/>
    </row>
    <row r="104444" spans="2:2" x14ac:dyDescent="0.2">
      <c r="B104444"/>
    </row>
    <row r="104445" spans="2:2" x14ac:dyDescent="0.2">
      <c r="B104445"/>
    </row>
    <row r="104446" spans="2:2" x14ac:dyDescent="0.2">
      <c r="B104446"/>
    </row>
    <row r="104447" spans="2:2" x14ac:dyDescent="0.2">
      <c r="B104447"/>
    </row>
    <row r="104448" spans="2:2" x14ac:dyDescent="0.2">
      <c r="B104448"/>
    </row>
    <row r="104449" spans="2:2" x14ac:dyDescent="0.2">
      <c r="B104449"/>
    </row>
    <row r="104450" spans="2:2" x14ac:dyDescent="0.2">
      <c r="B104450"/>
    </row>
    <row r="104451" spans="2:2" x14ac:dyDescent="0.2">
      <c r="B104451"/>
    </row>
    <row r="104452" spans="2:2" x14ac:dyDescent="0.2">
      <c r="B104452"/>
    </row>
    <row r="104453" spans="2:2" x14ac:dyDescent="0.2">
      <c r="B104453"/>
    </row>
    <row r="104454" spans="2:2" x14ac:dyDescent="0.2">
      <c r="B104454"/>
    </row>
    <row r="104455" spans="2:2" x14ac:dyDescent="0.2">
      <c r="B104455"/>
    </row>
    <row r="104456" spans="2:2" x14ac:dyDescent="0.2">
      <c r="B104456"/>
    </row>
    <row r="104457" spans="2:2" x14ac:dyDescent="0.2">
      <c r="B104457"/>
    </row>
    <row r="104458" spans="2:2" x14ac:dyDescent="0.2">
      <c r="B104458"/>
    </row>
    <row r="104459" spans="2:2" x14ac:dyDescent="0.2">
      <c r="B104459"/>
    </row>
    <row r="104460" spans="2:2" x14ac:dyDescent="0.2">
      <c r="B104460"/>
    </row>
    <row r="104461" spans="2:2" x14ac:dyDescent="0.2">
      <c r="B104461"/>
    </row>
    <row r="104462" spans="2:2" x14ac:dyDescent="0.2">
      <c r="B104462"/>
    </row>
    <row r="104463" spans="2:2" x14ac:dyDescent="0.2">
      <c r="B104463"/>
    </row>
    <row r="104464" spans="2:2" x14ac:dyDescent="0.2">
      <c r="B104464"/>
    </row>
    <row r="104465" spans="2:2" x14ac:dyDescent="0.2">
      <c r="B104465"/>
    </row>
    <row r="104466" spans="2:2" x14ac:dyDescent="0.2">
      <c r="B104466"/>
    </row>
    <row r="104467" spans="2:2" x14ac:dyDescent="0.2">
      <c r="B104467"/>
    </row>
    <row r="104468" spans="2:2" x14ac:dyDescent="0.2">
      <c r="B104468"/>
    </row>
    <row r="104469" spans="2:2" x14ac:dyDescent="0.2">
      <c r="B104469"/>
    </row>
    <row r="104470" spans="2:2" x14ac:dyDescent="0.2">
      <c r="B104470"/>
    </row>
    <row r="104471" spans="2:2" x14ac:dyDescent="0.2">
      <c r="B104471"/>
    </row>
    <row r="104472" spans="2:2" x14ac:dyDescent="0.2">
      <c r="B104472"/>
    </row>
    <row r="104473" spans="2:2" x14ac:dyDescent="0.2">
      <c r="B104473"/>
    </row>
    <row r="104474" spans="2:2" x14ac:dyDescent="0.2">
      <c r="B104474"/>
    </row>
    <row r="104475" spans="2:2" x14ac:dyDescent="0.2">
      <c r="B104475"/>
    </row>
    <row r="104476" spans="2:2" x14ac:dyDescent="0.2">
      <c r="B104476"/>
    </row>
    <row r="104477" spans="2:2" x14ac:dyDescent="0.2">
      <c r="B104477"/>
    </row>
    <row r="104478" spans="2:2" x14ac:dyDescent="0.2">
      <c r="B104478"/>
    </row>
    <row r="104479" spans="2:2" x14ac:dyDescent="0.2">
      <c r="B104479"/>
    </row>
    <row r="104480" spans="2:2" x14ac:dyDescent="0.2">
      <c r="B104480"/>
    </row>
    <row r="104481" spans="2:2" x14ac:dyDescent="0.2">
      <c r="B104481"/>
    </row>
    <row r="104482" spans="2:2" x14ac:dyDescent="0.2">
      <c r="B104482"/>
    </row>
    <row r="104483" spans="2:2" x14ac:dyDescent="0.2">
      <c r="B104483"/>
    </row>
    <row r="104484" spans="2:2" x14ac:dyDescent="0.2">
      <c r="B104484"/>
    </row>
    <row r="104485" spans="2:2" x14ac:dyDescent="0.2">
      <c r="B104485"/>
    </row>
    <row r="104486" spans="2:2" x14ac:dyDescent="0.2">
      <c r="B104486"/>
    </row>
    <row r="104487" spans="2:2" x14ac:dyDescent="0.2">
      <c r="B104487"/>
    </row>
    <row r="104488" spans="2:2" x14ac:dyDescent="0.2">
      <c r="B104488"/>
    </row>
    <row r="104489" spans="2:2" x14ac:dyDescent="0.2">
      <c r="B104489"/>
    </row>
    <row r="104490" spans="2:2" x14ac:dyDescent="0.2">
      <c r="B104490"/>
    </row>
    <row r="104491" spans="2:2" x14ac:dyDescent="0.2">
      <c r="B104491"/>
    </row>
    <row r="104492" spans="2:2" x14ac:dyDescent="0.2">
      <c r="B104492"/>
    </row>
    <row r="104493" spans="2:2" x14ac:dyDescent="0.2">
      <c r="B104493"/>
    </row>
    <row r="104494" spans="2:2" x14ac:dyDescent="0.2">
      <c r="B104494"/>
    </row>
    <row r="104495" spans="2:2" x14ac:dyDescent="0.2">
      <c r="B104495"/>
    </row>
    <row r="104496" spans="2:2" x14ac:dyDescent="0.2">
      <c r="B104496"/>
    </row>
    <row r="104497" spans="2:2" x14ac:dyDescent="0.2">
      <c r="B104497"/>
    </row>
    <row r="104498" spans="2:2" x14ac:dyDescent="0.2">
      <c r="B104498"/>
    </row>
    <row r="104499" spans="2:2" x14ac:dyDescent="0.2">
      <c r="B104499"/>
    </row>
    <row r="104500" spans="2:2" x14ac:dyDescent="0.2">
      <c r="B104500"/>
    </row>
    <row r="104501" spans="2:2" x14ac:dyDescent="0.2">
      <c r="B104501"/>
    </row>
    <row r="104502" spans="2:2" x14ac:dyDescent="0.2">
      <c r="B104502"/>
    </row>
    <row r="104503" spans="2:2" x14ac:dyDescent="0.2">
      <c r="B104503"/>
    </row>
    <row r="104504" spans="2:2" x14ac:dyDescent="0.2">
      <c r="B104504"/>
    </row>
    <row r="104505" spans="2:2" x14ac:dyDescent="0.2">
      <c r="B104505"/>
    </row>
    <row r="104506" spans="2:2" x14ac:dyDescent="0.2">
      <c r="B104506"/>
    </row>
    <row r="104507" spans="2:2" x14ac:dyDescent="0.2">
      <c r="B104507"/>
    </row>
    <row r="104508" spans="2:2" x14ac:dyDescent="0.2">
      <c r="B104508"/>
    </row>
    <row r="104509" spans="2:2" x14ac:dyDescent="0.2">
      <c r="B104509"/>
    </row>
    <row r="104510" spans="2:2" x14ac:dyDescent="0.2">
      <c r="B104510"/>
    </row>
    <row r="104511" spans="2:2" x14ac:dyDescent="0.2">
      <c r="B104511"/>
    </row>
    <row r="104512" spans="2:2" x14ac:dyDescent="0.2">
      <c r="B104512"/>
    </row>
    <row r="104513" spans="2:2" x14ac:dyDescent="0.2">
      <c r="B104513"/>
    </row>
    <row r="104514" spans="2:2" x14ac:dyDescent="0.2">
      <c r="B104514"/>
    </row>
    <row r="104515" spans="2:2" x14ac:dyDescent="0.2">
      <c r="B104515"/>
    </row>
    <row r="104516" spans="2:2" x14ac:dyDescent="0.2">
      <c r="B104516"/>
    </row>
    <row r="104517" spans="2:2" x14ac:dyDescent="0.2">
      <c r="B104517"/>
    </row>
    <row r="104518" spans="2:2" x14ac:dyDescent="0.2">
      <c r="B104518"/>
    </row>
    <row r="104519" spans="2:2" x14ac:dyDescent="0.2">
      <c r="B104519"/>
    </row>
    <row r="104520" spans="2:2" x14ac:dyDescent="0.2">
      <c r="B104520"/>
    </row>
    <row r="104521" spans="2:2" x14ac:dyDescent="0.2">
      <c r="B104521"/>
    </row>
    <row r="104522" spans="2:2" x14ac:dyDescent="0.2">
      <c r="B104522"/>
    </row>
    <row r="104523" spans="2:2" x14ac:dyDescent="0.2">
      <c r="B104523"/>
    </row>
    <row r="104524" spans="2:2" x14ac:dyDescent="0.2">
      <c r="B104524"/>
    </row>
    <row r="104525" spans="2:2" x14ac:dyDescent="0.2">
      <c r="B104525"/>
    </row>
    <row r="104526" spans="2:2" x14ac:dyDescent="0.2">
      <c r="B104526"/>
    </row>
    <row r="104527" spans="2:2" x14ac:dyDescent="0.2">
      <c r="B104527"/>
    </row>
    <row r="104528" spans="2:2" x14ac:dyDescent="0.2">
      <c r="B104528"/>
    </row>
    <row r="104529" spans="2:2" x14ac:dyDescent="0.2">
      <c r="B104529"/>
    </row>
    <row r="104530" spans="2:2" x14ac:dyDescent="0.2">
      <c r="B104530"/>
    </row>
    <row r="104531" spans="2:2" x14ac:dyDescent="0.2">
      <c r="B104531"/>
    </row>
    <row r="104532" spans="2:2" x14ac:dyDescent="0.2">
      <c r="B104532"/>
    </row>
    <row r="104533" spans="2:2" x14ac:dyDescent="0.2">
      <c r="B104533"/>
    </row>
    <row r="104534" spans="2:2" x14ac:dyDescent="0.2">
      <c r="B104534"/>
    </row>
    <row r="104535" spans="2:2" x14ac:dyDescent="0.2">
      <c r="B104535"/>
    </row>
    <row r="104536" spans="2:2" x14ac:dyDescent="0.2">
      <c r="B104536"/>
    </row>
    <row r="104537" spans="2:2" x14ac:dyDescent="0.2">
      <c r="B104537"/>
    </row>
    <row r="104538" spans="2:2" x14ac:dyDescent="0.2">
      <c r="B104538"/>
    </row>
    <row r="104539" spans="2:2" x14ac:dyDescent="0.2">
      <c r="B104539"/>
    </row>
    <row r="104540" spans="2:2" x14ac:dyDescent="0.2">
      <c r="B104540"/>
    </row>
    <row r="104541" spans="2:2" x14ac:dyDescent="0.2">
      <c r="B104541"/>
    </row>
    <row r="104542" spans="2:2" x14ac:dyDescent="0.2">
      <c r="B104542"/>
    </row>
    <row r="104543" spans="2:2" x14ac:dyDescent="0.2">
      <c r="B104543"/>
    </row>
    <row r="104544" spans="2:2" x14ac:dyDescent="0.2">
      <c r="B104544"/>
    </row>
    <row r="104545" spans="2:2" x14ac:dyDescent="0.2">
      <c r="B104545"/>
    </row>
    <row r="104546" spans="2:2" x14ac:dyDescent="0.2">
      <c r="B104546"/>
    </row>
    <row r="104547" spans="2:2" x14ac:dyDescent="0.2">
      <c r="B104547"/>
    </row>
    <row r="104548" spans="2:2" x14ac:dyDescent="0.2">
      <c r="B104548"/>
    </row>
    <row r="104549" spans="2:2" x14ac:dyDescent="0.2">
      <c r="B104549"/>
    </row>
    <row r="104550" spans="2:2" x14ac:dyDescent="0.2">
      <c r="B104550"/>
    </row>
    <row r="104551" spans="2:2" x14ac:dyDescent="0.2">
      <c r="B104551"/>
    </row>
    <row r="104552" spans="2:2" x14ac:dyDescent="0.2">
      <c r="B104552"/>
    </row>
    <row r="104553" spans="2:2" x14ac:dyDescent="0.2">
      <c r="B104553"/>
    </row>
    <row r="104554" spans="2:2" x14ac:dyDescent="0.2">
      <c r="B104554"/>
    </row>
    <row r="104555" spans="2:2" x14ac:dyDescent="0.2">
      <c r="B104555"/>
    </row>
    <row r="104556" spans="2:2" x14ac:dyDescent="0.2">
      <c r="B104556"/>
    </row>
    <row r="104557" spans="2:2" x14ac:dyDescent="0.2">
      <c r="B104557"/>
    </row>
    <row r="104558" spans="2:2" x14ac:dyDescent="0.2">
      <c r="B104558"/>
    </row>
    <row r="104559" spans="2:2" x14ac:dyDescent="0.2">
      <c r="B104559"/>
    </row>
    <row r="104560" spans="2:2" x14ac:dyDescent="0.2">
      <c r="B104560"/>
    </row>
    <row r="104561" spans="2:2" x14ac:dyDescent="0.2">
      <c r="B104561"/>
    </row>
    <row r="104562" spans="2:2" x14ac:dyDescent="0.2">
      <c r="B104562"/>
    </row>
    <row r="104563" spans="2:2" x14ac:dyDescent="0.2">
      <c r="B104563"/>
    </row>
    <row r="104564" spans="2:2" x14ac:dyDescent="0.2">
      <c r="B104564"/>
    </row>
    <row r="104565" spans="2:2" x14ac:dyDescent="0.2">
      <c r="B104565"/>
    </row>
    <row r="104566" spans="2:2" x14ac:dyDescent="0.2">
      <c r="B104566"/>
    </row>
    <row r="104567" spans="2:2" x14ac:dyDescent="0.2">
      <c r="B104567"/>
    </row>
    <row r="104568" spans="2:2" x14ac:dyDescent="0.2">
      <c r="B104568"/>
    </row>
    <row r="104569" spans="2:2" x14ac:dyDescent="0.2">
      <c r="B104569"/>
    </row>
    <row r="104570" spans="2:2" x14ac:dyDescent="0.2">
      <c r="B104570"/>
    </row>
    <row r="104571" spans="2:2" x14ac:dyDescent="0.2">
      <c r="B104571"/>
    </row>
    <row r="104572" spans="2:2" x14ac:dyDescent="0.2">
      <c r="B104572"/>
    </row>
    <row r="104573" spans="2:2" x14ac:dyDescent="0.2">
      <c r="B104573"/>
    </row>
    <row r="104574" spans="2:2" x14ac:dyDescent="0.2">
      <c r="B104574"/>
    </row>
    <row r="104575" spans="2:2" x14ac:dyDescent="0.2">
      <c r="B104575"/>
    </row>
    <row r="104576" spans="2:2" x14ac:dyDescent="0.2">
      <c r="B104576"/>
    </row>
    <row r="104577" spans="2:2" x14ac:dyDescent="0.2">
      <c r="B104577"/>
    </row>
    <row r="104578" spans="2:2" x14ac:dyDescent="0.2">
      <c r="B104578"/>
    </row>
    <row r="104579" spans="2:2" x14ac:dyDescent="0.2">
      <c r="B104579"/>
    </row>
    <row r="104580" spans="2:2" x14ac:dyDescent="0.2">
      <c r="B104580"/>
    </row>
    <row r="104581" spans="2:2" x14ac:dyDescent="0.2">
      <c r="B104581"/>
    </row>
    <row r="104582" spans="2:2" x14ac:dyDescent="0.2">
      <c r="B104582"/>
    </row>
    <row r="104583" spans="2:2" x14ac:dyDescent="0.2">
      <c r="B104583"/>
    </row>
    <row r="104584" spans="2:2" x14ac:dyDescent="0.2">
      <c r="B104584"/>
    </row>
    <row r="104585" spans="2:2" x14ac:dyDescent="0.2">
      <c r="B104585"/>
    </row>
    <row r="104586" spans="2:2" x14ac:dyDescent="0.2">
      <c r="B104586"/>
    </row>
    <row r="104587" spans="2:2" x14ac:dyDescent="0.2">
      <c r="B104587"/>
    </row>
    <row r="104588" spans="2:2" x14ac:dyDescent="0.2">
      <c r="B104588"/>
    </row>
    <row r="104589" spans="2:2" x14ac:dyDescent="0.2">
      <c r="B104589"/>
    </row>
    <row r="104590" spans="2:2" x14ac:dyDescent="0.2">
      <c r="B104590"/>
    </row>
    <row r="104591" spans="2:2" x14ac:dyDescent="0.2">
      <c r="B104591"/>
    </row>
    <row r="104592" spans="2:2" x14ac:dyDescent="0.2">
      <c r="B104592"/>
    </row>
    <row r="104593" spans="2:2" x14ac:dyDescent="0.2">
      <c r="B104593"/>
    </row>
    <row r="104594" spans="2:2" x14ac:dyDescent="0.2">
      <c r="B104594"/>
    </row>
    <row r="104595" spans="2:2" x14ac:dyDescent="0.2">
      <c r="B104595"/>
    </row>
    <row r="104596" spans="2:2" x14ac:dyDescent="0.2">
      <c r="B104596"/>
    </row>
    <row r="104597" spans="2:2" x14ac:dyDescent="0.2">
      <c r="B104597"/>
    </row>
    <row r="104598" spans="2:2" x14ac:dyDescent="0.2">
      <c r="B104598"/>
    </row>
    <row r="104599" spans="2:2" x14ac:dyDescent="0.2">
      <c r="B104599"/>
    </row>
    <row r="104600" spans="2:2" x14ac:dyDescent="0.2">
      <c r="B104600"/>
    </row>
    <row r="104601" spans="2:2" x14ac:dyDescent="0.2">
      <c r="B104601"/>
    </row>
    <row r="104602" spans="2:2" x14ac:dyDescent="0.2">
      <c r="B104602"/>
    </row>
    <row r="104603" spans="2:2" x14ac:dyDescent="0.2">
      <c r="B104603"/>
    </row>
    <row r="104604" spans="2:2" x14ac:dyDescent="0.2">
      <c r="B104604"/>
    </row>
    <row r="104605" spans="2:2" x14ac:dyDescent="0.2">
      <c r="B104605"/>
    </row>
    <row r="104606" spans="2:2" x14ac:dyDescent="0.2">
      <c r="B104606"/>
    </row>
    <row r="104607" spans="2:2" x14ac:dyDescent="0.2">
      <c r="B104607"/>
    </row>
    <row r="104608" spans="2:2" x14ac:dyDescent="0.2">
      <c r="B104608"/>
    </row>
    <row r="104609" spans="2:2" x14ac:dyDescent="0.2">
      <c r="B104609"/>
    </row>
    <row r="104610" spans="2:2" x14ac:dyDescent="0.2">
      <c r="B104610"/>
    </row>
    <row r="104611" spans="2:2" x14ac:dyDescent="0.2">
      <c r="B104611"/>
    </row>
    <row r="104612" spans="2:2" x14ac:dyDescent="0.2">
      <c r="B104612"/>
    </row>
    <row r="104613" spans="2:2" x14ac:dyDescent="0.2">
      <c r="B104613"/>
    </row>
    <row r="104614" spans="2:2" x14ac:dyDescent="0.2">
      <c r="B104614"/>
    </row>
    <row r="104615" spans="2:2" x14ac:dyDescent="0.2">
      <c r="B104615"/>
    </row>
    <row r="104616" spans="2:2" x14ac:dyDescent="0.2">
      <c r="B104616"/>
    </row>
    <row r="104617" spans="2:2" x14ac:dyDescent="0.2">
      <c r="B104617"/>
    </row>
    <row r="104618" spans="2:2" x14ac:dyDescent="0.2">
      <c r="B104618"/>
    </row>
    <row r="104619" spans="2:2" x14ac:dyDescent="0.2">
      <c r="B104619"/>
    </row>
    <row r="104620" spans="2:2" x14ac:dyDescent="0.2">
      <c r="B104620"/>
    </row>
    <row r="104621" spans="2:2" x14ac:dyDescent="0.2">
      <c r="B104621"/>
    </row>
    <row r="104622" spans="2:2" x14ac:dyDescent="0.2">
      <c r="B104622"/>
    </row>
    <row r="104623" spans="2:2" x14ac:dyDescent="0.2">
      <c r="B104623"/>
    </row>
    <row r="104624" spans="2:2" x14ac:dyDescent="0.2">
      <c r="B104624"/>
    </row>
    <row r="104625" spans="2:2" x14ac:dyDescent="0.2">
      <c r="B104625"/>
    </row>
    <row r="104626" spans="2:2" x14ac:dyDescent="0.2">
      <c r="B104626"/>
    </row>
    <row r="104627" spans="2:2" x14ac:dyDescent="0.2">
      <c r="B104627"/>
    </row>
    <row r="104628" spans="2:2" x14ac:dyDescent="0.2">
      <c r="B104628"/>
    </row>
    <row r="104629" spans="2:2" x14ac:dyDescent="0.2">
      <c r="B104629"/>
    </row>
    <row r="104630" spans="2:2" x14ac:dyDescent="0.2">
      <c r="B104630"/>
    </row>
    <row r="104631" spans="2:2" x14ac:dyDescent="0.2">
      <c r="B104631"/>
    </row>
    <row r="104632" spans="2:2" x14ac:dyDescent="0.2">
      <c r="B104632"/>
    </row>
    <row r="104633" spans="2:2" x14ac:dyDescent="0.2">
      <c r="B104633"/>
    </row>
    <row r="104634" spans="2:2" x14ac:dyDescent="0.2">
      <c r="B104634"/>
    </row>
    <row r="104635" spans="2:2" x14ac:dyDescent="0.2">
      <c r="B104635"/>
    </row>
    <row r="104636" spans="2:2" x14ac:dyDescent="0.2">
      <c r="B104636"/>
    </row>
    <row r="104637" spans="2:2" x14ac:dyDescent="0.2">
      <c r="B104637"/>
    </row>
    <row r="104638" spans="2:2" x14ac:dyDescent="0.2">
      <c r="B104638"/>
    </row>
    <row r="104639" spans="2:2" x14ac:dyDescent="0.2">
      <c r="B104639"/>
    </row>
    <row r="104640" spans="2:2" x14ac:dyDescent="0.2">
      <c r="B104640"/>
    </row>
    <row r="104641" spans="2:2" x14ac:dyDescent="0.2">
      <c r="B104641"/>
    </row>
    <row r="104642" spans="2:2" x14ac:dyDescent="0.2">
      <c r="B104642"/>
    </row>
    <row r="104643" spans="2:2" x14ac:dyDescent="0.2">
      <c r="B104643"/>
    </row>
    <row r="104644" spans="2:2" x14ac:dyDescent="0.2">
      <c r="B104644"/>
    </row>
    <row r="104645" spans="2:2" x14ac:dyDescent="0.2">
      <c r="B104645"/>
    </row>
    <row r="104646" spans="2:2" x14ac:dyDescent="0.2">
      <c r="B104646"/>
    </row>
    <row r="104647" spans="2:2" x14ac:dyDescent="0.2">
      <c r="B104647"/>
    </row>
    <row r="104648" spans="2:2" x14ac:dyDescent="0.2">
      <c r="B104648"/>
    </row>
    <row r="104649" spans="2:2" x14ac:dyDescent="0.2">
      <c r="B104649"/>
    </row>
    <row r="104650" spans="2:2" x14ac:dyDescent="0.2">
      <c r="B104650"/>
    </row>
    <row r="104651" spans="2:2" x14ac:dyDescent="0.2">
      <c r="B104651"/>
    </row>
    <row r="104652" spans="2:2" x14ac:dyDescent="0.2">
      <c r="B104652"/>
    </row>
    <row r="104653" spans="2:2" x14ac:dyDescent="0.2">
      <c r="B104653"/>
    </row>
    <row r="104654" spans="2:2" x14ac:dyDescent="0.2">
      <c r="B104654"/>
    </row>
    <row r="104655" spans="2:2" x14ac:dyDescent="0.2">
      <c r="B104655"/>
    </row>
    <row r="104656" spans="2:2" x14ac:dyDescent="0.2">
      <c r="B104656"/>
    </row>
    <row r="104657" spans="2:2" x14ac:dyDescent="0.2">
      <c r="B104657"/>
    </row>
    <row r="104658" spans="2:2" x14ac:dyDescent="0.2">
      <c r="B104658"/>
    </row>
    <row r="104659" spans="2:2" x14ac:dyDescent="0.2">
      <c r="B104659"/>
    </row>
    <row r="104660" spans="2:2" x14ac:dyDescent="0.2">
      <c r="B104660"/>
    </row>
    <row r="104661" spans="2:2" x14ac:dyDescent="0.2">
      <c r="B104661"/>
    </row>
    <row r="104662" spans="2:2" x14ac:dyDescent="0.2">
      <c r="B104662"/>
    </row>
    <row r="104663" spans="2:2" x14ac:dyDescent="0.2">
      <c r="B104663"/>
    </row>
    <row r="104664" spans="2:2" x14ac:dyDescent="0.2">
      <c r="B104664"/>
    </row>
    <row r="104665" spans="2:2" x14ac:dyDescent="0.2">
      <c r="B104665"/>
    </row>
    <row r="104666" spans="2:2" x14ac:dyDescent="0.2">
      <c r="B104666"/>
    </row>
    <row r="104667" spans="2:2" x14ac:dyDescent="0.2">
      <c r="B104667"/>
    </row>
    <row r="104668" spans="2:2" x14ac:dyDescent="0.2">
      <c r="B104668"/>
    </row>
    <row r="104669" spans="2:2" x14ac:dyDescent="0.2">
      <c r="B104669"/>
    </row>
    <row r="104670" spans="2:2" x14ac:dyDescent="0.2">
      <c r="B104670"/>
    </row>
    <row r="104671" spans="2:2" x14ac:dyDescent="0.2">
      <c r="B104671"/>
    </row>
    <row r="104672" spans="2:2" x14ac:dyDescent="0.2">
      <c r="B104672"/>
    </row>
    <row r="104673" spans="2:2" x14ac:dyDescent="0.2">
      <c r="B104673"/>
    </row>
    <row r="104674" spans="2:2" x14ac:dyDescent="0.2">
      <c r="B104674"/>
    </row>
    <row r="104675" spans="2:2" x14ac:dyDescent="0.2">
      <c r="B104675"/>
    </row>
    <row r="104676" spans="2:2" x14ac:dyDescent="0.2">
      <c r="B104676"/>
    </row>
    <row r="104677" spans="2:2" x14ac:dyDescent="0.2">
      <c r="B104677"/>
    </row>
    <row r="104678" spans="2:2" x14ac:dyDescent="0.2">
      <c r="B104678"/>
    </row>
    <row r="104679" spans="2:2" x14ac:dyDescent="0.2">
      <c r="B104679"/>
    </row>
    <row r="104680" spans="2:2" x14ac:dyDescent="0.2">
      <c r="B104680"/>
    </row>
    <row r="104681" spans="2:2" x14ac:dyDescent="0.2">
      <c r="B104681"/>
    </row>
    <row r="104682" spans="2:2" x14ac:dyDescent="0.2">
      <c r="B104682"/>
    </row>
    <row r="104683" spans="2:2" x14ac:dyDescent="0.2">
      <c r="B104683"/>
    </row>
    <row r="104684" spans="2:2" x14ac:dyDescent="0.2">
      <c r="B104684"/>
    </row>
    <row r="104685" spans="2:2" x14ac:dyDescent="0.2">
      <c r="B104685"/>
    </row>
    <row r="104686" spans="2:2" x14ac:dyDescent="0.2">
      <c r="B104686"/>
    </row>
    <row r="104687" spans="2:2" x14ac:dyDescent="0.2">
      <c r="B104687"/>
    </row>
    <row r="104688" spans="2:2" x14ac:dyDescent="0.2">
      <c r="B104688"/>
    </row>
    <row r="104689" spans="2:2" x14ac:dyDescent="0.2">
      <c r="B104689"/>
    </row>
    <row r="104690" spans="2:2" x14ac:dyDescent="0.2">
      <c r="B104690"/>
    </row>
    <row r="104691" spans="2:2" x14ac:dyDescent="0.2">
      <c r="B104691"/>
    </row>
    <row r="104692" spans="2:2" x14ac:dyDescent="0.2">
      <c r="B104692"/>
    </row>
    <row r="104693" spans="2:2" x14ac:dyDescent="0.2">
      <c r="B104693"/>
    </row>
    <row r="104694" spans="2:2" x14ac:dyDescent="0.2">
      <c r="B104694"/>
    </row>
    <row r="104695" spans="2:2" x14ac:dyDescent="0.2">
      <c r="B104695"/>
    </row>
    <row r="104696" spans="2:2" x14ac:dyDescent="0.2">
      <c r="B104696"/>
    </row>
    <row r="104697" spans="2:2" x14ac:dyDescent="0.2">
      <c r="B104697"/>
    </row>
    <row r="104698" spans="2:2" x14ac:dyDescent="0.2">
      <c r="B104698"/>
    </row>
    <row r="104699" spans="2:2" x14ac:dyDescent="0.2">
      <c r="B104699"/>
    </row>
    <row r="104700" spans="2:2" x14ac:dyDescent="0.2">
      <c r="B104700"/>
    </row>
    <row r="104701" spans="2:2" x14ac:dyDescent="0.2">
      <c r="B104701"/>
    </row>
    <row r="104702" spans="2:2" x14ac:dyDescent="0.2">
      <c r="B104702"/>
    </row>
    <row r="104703" spans="2:2" x14ac:dyDescent="0.2">
      <c r="B104703"/>
    </row>
    <row r="104704" spans="2:2" x14ac:dyDescent="0.2">
      <c r="B104704"/>
    </row>
    <row r="104705" spans="2:2" x14ac:dyDescent="0.2">
      <c r="B104705"/>
    </row>
    <row r="104706" spans="2:2" x14ac:dyDescent="0.2">
      <c r="B104706"/>
    </row>
    <row r="104707" spans="2:2" x14ac:dyDescent="0.2">
      <c r="B104707"/>
    </row>
    <row r="104708" spans="2:2" x14ac:dyDescent="0.2">
      <c r="B104708"/>
    </row>
    <row r="104709" spans="2:2" x14ac:dyDescent="0.2">
      <c r="B104709"/>
    </row>
    <row r="104710" spans="2:2" x14ac:dyDescent="0.2">
      <c r="B104710"/>
    </row>
    <row r="104711" spans="2:2" x14ac:dyDescent="0.2">
      <c r="B104711"/>
    </row>
    <row r="104712" spans="2:2" x14ac:dyDescent="0.2">
      <c r="B104712"/>
    </row>
    <row r="104713" spans="2:2" x14ac:dyDescent="0.2">
      <c r="B104713"/>
    </row>
    <row r="104714" spans="2:2" x14ac:dyDescent="0.2">
      <c r="B104714"/>
    </row>
    <row r="104715" spans="2:2" x14ac:dyDescent="0.2">
      <c r="B104715"/>
    </row>
    <row r="104716" spans="2:2" x14ac:dyDescent="0.2">
      <c r="B104716"/>
    </row>
    <row r="104717" spans="2:2" x14ac:dyDescent="0.2">
      <c r="B104717"/>
    </row>
    <row r="104718" spans="2:2" x14ac:dyDescent="0.2">
      <c r="B104718"/>
    </row>
    <row r="104719" spans="2:2" x14ac:dyDescent="0.2">
      <c r="B104719"/>
    </row>
    <row r="104720" spans="2:2" x14ac:dyDescent="0.2">
      <c r="B104720"/>
    </row>
    <row r="104721" spans="2:2" x14ac:dyDescent="0.2">
      <c r="B104721"/>
    </row>
    <row r="104722" spans="2:2" x14ac:dyDescent="0.2">
      <c r="B104722"/>
    </row>
    <row r="104723" spans="2:2" x14ac:dyDescent="0.2">
      <c r="B104723"/>
    </row>
    <row r="104724" spans="2:2" x14ac:dyDescent="0.2">
      <c r="B104724"/>
    </row>
    <row r="104725" spans="2:2" x14ac:dyDescent="0.2">
      <c r="B104725"/>
    </row>
    <row r="104726" spans="2:2" x14ac:dyDescent="0.2">
      <c r="B104726"/>
    </row>
    <row r="104727" spans="2:2" x14ac:dyDescent="0.2">
      <c r="B104727"/>
    </row>
    <row r="104728" spans="2:2" x14ac:dyDescent="0.2">
      <c r="B104728"/>
    </row>
    <row r="104729" spans="2:2" x14ac:dyDescent="0.2">
      <c r="B104729"/>
    </row>
    <row r="104730" spans="2:2" x14ac:dyDescent="0.2">
      <c r="B104730"/>
    </row>
    <row r="104731" spans="2:2" x14ac:dyDescent="0.2">
      <c r="B104731"/>
    </row>
    <row r="104732" spans="2:2" x14ac:dyDescent="0.2">
      <c r="B104732"/>
    </row>
    <row r="104733" spans="2:2" x14ac:dyDescent="0.2">
      <c r="B104733"/>
    </row>
    <row r="104734" spans="2:2" x14ac:dyDescent="0.2">
      <c r="B104734"/>
    </row>
    <row r="104735" spans="2:2" x14ac:dyDescent="0.2">
      <c r="B104735"/>
    </row>
    <row r="104736" spans="2:2" x14ac:dyDescent="0.2">
      <c r="B104736"/>
    </row>
    <row r="104737" spans="2:2" x14ac:dyDescent="0.2">
      <c r="B104737"/>
    </row>
    <row r="104738" spans="2:2" x14ac:dyDescent="0.2">
      <c r="B104738"/>
    </row>
    <row r="104739" spans="2:2" x14ac:dyDescent="0.2">
      <c r="B104739"/>
    </row>
    <row r="104740" spans="2:2" x14ac:dyDescent="0.2">
      <c r="B104740"/>
    </row>
    <row r="104741" spans="2:2" x14ac:dyDescent="0.2">
      <c r="B104741"/>
    </row>
    <row r="104742" spans="2:2" x14ac:dyDescent="0.2">
      <c r="B104742"/>
    </row>
    <row r="104743" spans="2:2" x14ac:dyDescent="0.2">
      <c r="B104743"/>
    </row>
    <row r="104744" spans="2:2" x14ac:dyDescent="0.2">
      <c r="B104744"/>
    </row>
    <row r="104745" spans="2:2" x14ac:dyDescent="0.2">
      <c r="B104745"/>
    </row>
    <row r="104746" spans="2:2" x14ac:dyDescent="0.2">
      <c r="B104746"/>
    </row>
    <row r="104747" spans="2:2" x14ac:dyDescent="0.2">
      <c r="B104747"/>
    </row>
    <row r="104748" spans="2:2" x14ac:dyDescent="0.2">
      <c r="B104748"/>
    </row>
    <row r="104749" spans="2:2" x14ac:dyDescent="0.2">
      <c r="B104749"/>
    </row>
    <row r="104750" spans="2:2" x14ac:dyDescent="0.2">
      <c r="B104750"/>
    </row>
    <row r="104751" spans="2:2" x14ac:dyDescent="0.2">
      <c r="B104751"/>
    </row>
    <row r="104752" spans="2:2" x14ac:dyDescent="0.2">
      <c r="B104752"/>
    </row>
    <row r="104753" spans="2:2" x14ac:dyDescent="0.2">
      <c r="B104753"/>
    </row>
    <row r="104754" spans="2:2" x14ac:dyDescent="0.2">
      <c r="B104754"/>
    </row>
    <row r="104755" spans="2:2" x14ac:dyDescent="0.2">
      <c r="B104755"/>
    </row>
    <row r="104756" spans="2:2" x14ac:dyDescent="0.2">
      <c r="B104756"/>
    </row>
    <row r="104757" spans="2:2" x14ac:dyDescent="0.2">
      <c r="B104757"/>
    </row>
    <row r="104758" spans="2:2" x14ac:dyDescent="0.2">
      <c r="B104758"/>
    </row>
    <row r="104759" spans="2:2" x14ac:dyDescent="0.2">
      <c r="B104759"/>
    </row>
    <row r="104760" spans="2:2" x14ac:dyDescent="0.2">
      <c r="B104760"/>
    </row>
    <row r="104761" spans="2:2" x14ac:dyDescent="0.2">
      <c r="B104761"/>
    </row>
    <row r="104762" spans="2:2" x14ac:dyDescent="0.2">
      <c r="B104762"/>
    </row>
    <row r="104763" spans="2:2" x14ac:dyDescent="0.2">
      <c r="B104763"/>
    </row>
    <row r="104764" spans="2:2" x14ac:dyDescent="0.2">
      <c r="B104764"/>
    </row>
    <row r="104765" spans="2:2" x14ac:dyDescent="0.2">
      <c r="B104765"/>
    </row>
    <row r="104766" spans="2:2" x14ac:dyDescent="0.2">
      <c r="B104766"/>
    </row>
    <row r="104767" spans="2:2" x14ac:dyDescent="0.2">
      <c r="B104767"/>
    </row>
    <row r="104768" spans="2:2" x14ac:dyDescent="0.2">
      <c r="B104768"/>
    </row>
    <row r="104769" spans="2:2" x14ac:dyDescent="0.2">
      <c r="B104769"/>
    </row>
    <row r="104770" spans="2:2" x14ac:dyDescent="0.2">
      <c r="B104770"/>
    </row>
    <row r="104771" spans="2:2" x14ac:dyDescent="0.2">
      <c r="B104771"/>
    </row>
    <row r="104772" spans="2:2" x14ac:dyDescent="0.2">
      <c r="B104772"/>
    </row>
    <row r="104773" spans="2:2" x14ac:dyDescent="0.2">
      <c r="B104773"/>
    </row>
    <row r="104774" spans="2:2" x14ac:dyDescent="0.2">
      <c r="B104774"/>
    </row>
    <row r="104775" spans="2:2" x14ac:dyDescent="0.2">
      <c r="B104775"/>
    </row>
    <row r="104776" spans="2:2" x14ac:dyDescent="0.2">
      <c r="B104776"/>
    </row>
    <row r="104777" spans="2:2" x14ac:dyDescent="0.2">
      <c r="B104777"/>
    </row>
    <row r="104778" spans="2:2" x14ac:dyDescent="0.2">
      <c r="B104778"/>
    </row>
    <row r="104779" spans="2:2" x14ac:dyDescent="0.2">
      <c r="B104779"/>
    </row>
    <row r="104780" spans="2:2" x14ac:dyDescent="0.2">
      <c r="B104780"/>
    </row>
    <row r="104781" spans="2:2" x14ac:dyDescent="0.2">
      <c r="B104781"/>
    </row>
    <row r="104782" spans="2:2" x14ac:dyDescent="0.2">
      <c r="B104782"/>
    </row>
    <row r="104783" spans="2:2" x14ac:dyDescent="0.2">
      <c r="B104783"/>
    </row>
    <row r="104784" spans="2:2" x14ac:dyDescent="0.2">
      <c r="B104784"/>
    </row>
    <row r="104785" spans="2:2" x14ac:dyDescent="0.2">
      <c r="B104785"/>
    </row>
    <row r="104786" spans="2:2" x14ac:dyDescent="0.2">
      <c r="B104786"/>
    </row>
    <row r="104787" spans="2:2" x14ac:dyDescent="0.2">
      <c r="B104787"/>
    </row>
    <row r="104788" spans="2:2" x14ac:dyDescent="0.2">
      <c r="B104788"/>
    </row>
    <row r="104789" spans="2:2" x14ac:dyDescent="0.2">
      <c r="B104789"/>
    </row>
    <row r="104790" spans="2:2" x14ac:dyDescent="0.2">
      <c r="B104790"/>
    </row>
    <row r="104791" spans="2:2" x14ac:dyDescent="0.2">
      <c r="B104791"/>
    </row>
    <row r="104792" spans="2:2" x14ac:dyDescent="0.2">
      <c r="B104792"/>
    </row>
    <row r="104793" spans="2:2" x14ac:dyDescent="0.2">
      <c r="B104793"/>
    </row>
    <row r="104794" spans="2:2" x14ac:dyDescent="0.2">
      <c r="B104794"/>
    </row>
    <row r="104795" spans="2:2" x14ac:dyDescent="0.2">
      <c r="B104795"/>
    </row>
    <row r="104796" spans="2:2" x14ac:dyDescent="0.2">
      <c r="B104796"/>
    </row>
    <row r="104797" spans="2:2" x14ac:dyDescent="0.2">
      <c r="B104797"/>
    </row>
    <row r="104798" spans="2:2" x14ac:dyDescent="0.2">
      <c r="B104798"/>
    </row>
    <row r="104799" spans="2:2" x14ac:dyDescent="0.2">
      <c r="B104799"/>
    </row>
    <row r="104800" spans="2:2" x14ac:dyDescent="0.2">
      <c r="B104800"/>
    </row>
    <row r="104801" spans="2:2" x14ac:dyDescent="0.2">
      <c r="B104801"/>
    </row>
    <row r="104802" spans="2:2" x14ac:dyDescent="0.2">
      <c r="B104802"/>
    </row>
    <row r="104803" spans="2:2" x14ac:dyDescent="0.2">
      <c r="B104803"/>
    </row>
    <row r="104804" spans="2:2" x14ac:dyDescent="0.2">
      <c r="B104804"/>
    </row>
    <row r="104805" spans="2:2" x14ac:dyDescent="0.2">
      <c r="B104805"/>
    </row>
    <row r="104806" spans="2:2" x14ac:dyDescent="0.2">
      <c r="B104806"/>
    </row>
    <row r="104807" spans="2:2" x14ac:dyDescent="0.2">
      <c r="B104807"/>
    </row>
    <row r="104808" spans="2:2" x14ac:dyDescent="0.2">
      <c r="B104808"/>
    </row>
    <row r="104809" spans="2:2" x14ac:dyDescent="0.2">
      <c r="B104809"/>
    </row>
    <row r="104810" spans="2:2" x14ac:dyDescent="0.2">
      <c r="B104810"/>
    </row>
    <row r="104811" spans="2:2" x14ac:dyDescent="0.2">
      <c r="B104811"/>
    </row>
    <row r="104812" spans="2:2" x14ac:dyDescent="0.2">
      <c r="B104812"/>
    </row>
    <row r="104813" spans="2:2" x14ac:dyDescent="0.2">
      <c r="B104813"/>
    </row>
    <row r="104814" spans="2:2" x14ac:dyDescent="0.2">
      <c r="B104814"/>
    </row>
    <row r="104815" spans="2:2" x14ac:dyDescent="0.2">
      <c r="B104815"/>
    </row>
    <row r="104816" spans="2:2" x14ac:dyDescent="0.2">
      <c r="B104816"/>
    </row>
    <row r="104817" spans="2:2" x14ac:dyDescent="0.2">
      <c r="B104817"/>
    </row>
    <row r="104818" spans="2:2" x14ac:dyDescent="0.2">
      <c r="B104818"/>
    </row>
    <row r="104819" spans="2:2" x14ac:dyDescent="0.2">
      <c r="B104819"/>
    </row>
    <row r="104820" spans="2:2" x14ac:dyDescent="0.2">
      <c r="B104820"/>
    </row>
    <row r="104821" spans="2:2" x14ac:dyDescent="0.2">
      <c r="B104821"/>
    </row>
    <row r="104822" spans="2:2" x14ac:dyDescent="0.2">
      <c r="B104822"/>
    </row>
    <row r="104823" spans="2:2" x14ac:dyDescent="0.2">
      <c r="B104823"/>
    </row>
    <row r="104824" spans="2:2" x14ac:dyDescent="0.2">
      <c r="B104824"/>
    </row>
    <row r="104825" spans="2:2" x14ac:dyDescent="0.2">
      <c r="B104825"/>
    </row>
    <row r="104826" spans="2:2" x14ac:dyDescent="0.2">
      <c r="B104826"/>
    </row>
    <row r="104827" spans="2:2" x14ac:dyDescent="0.2">
      <c r="B104827"/>
    </row>
    <row r="104828" spans="2:2" x14ac:dyDescent="0.2">
      <c r="B104828"/>
    </row>
    <row r="104829" spans="2:2" x14ac:dyDescent="0.2">
      <c r="B104829"/>
    </row>
    <row r="104830" spans="2:2" x14ac:dyDescent="0.2">
      <c r="B104830"/>
    </row>
    <row r="104831" spans="2:2" x14ac:dyDescent="0.2">
      <c r="B104831"/>
    </row>
    <row r="104832" spans="2:2" x14ac:dyDescent="0.2">
      <c r="B104832"/>
    </row>
    <row r="104833" spans="2:2" x14ac:dyDescent="0.2">
      <c r="B104833"/>
    </row>
    <row r="104834" spans="2:2" x14ac:dyDescent="0.2">
      <c r="B104834"/>
    </row>
    <row r="104835" spans="2:2" x14ac:dyDescent="0.2">
      <c r="B104835"/>
    </row>
    <row r="104836" spans="2:2" x14ac:dyDescent="0.2">
      <c r="B104836"/>
    </row>
    <row r="104837" spans="2:2" x14ac:dyDescent="0.2">
      <c r="B104837"/>
    </row>
    <row r="104838" spans="2:2" x14ac:dyDescent="0.2">
      <c r="B104838"/>
    </row>
    <row r="104839" spans="2:2" x14ac:dyDescent="0.2">
      <c r="B104839"/>
    </row>
    <row r="104840" spans="2:2" x14ac:dyDescent="0.2">
      <c r="B104840"/>
    </row>
    <row r="104841" spans="2:2" x14ac:dyDescent="0.2">
      <c r="B104841"/>
    </row>
    <row r="104842" spans="2:2" x14ac:dyDescent="0.2">
      <c r="B104842"/>
    </row>
    <row r="104843" spans="2:2" x14ac:dyDescent="0.2">
      <c r="B104843"/>
    </row>
    <row r="104844" spans="2:2" x14ac:dyDescent="0.2">
      <c r="B104844"/>
    </row>
    <row r="104845" spans="2:2" x14ac:dyDescent="0.2">
      <c r="B104845"/>
    </row>
    <row r="104846" spans="2:2" x14ac:dyDescent="0.2">
      <c r="B104846"/>
    </row>
    <row r="104847" spans="2:2" x14ac:dyDescent="0.2">
      <c r="B104847"/>
    </row>
    <row r="104848" spans="2:2" x14ac:dyDescent="0.2">
      <c r="B104848"/>
    </row>
    <row r="104849" spans="2:2" x14ac:dyDescent="0.2">
      <c r="B104849"/>
    </row>
    <row r="104850" spans="2:2" x14ac:dyDescent="0.2">
      <c r="B104850"/>
    </row>
    <row r="104851" spans="2:2" x14ac:dyDescent="0.2">
      <c r="B104851"/>
    </row>
    <row r="104852" spans="2:2" x14ac:dyDescent="0.2">
      <c r="B104852"/>
    </row>
    <row r="104853" spans="2:2" x14ac:dyDescent="0.2">
      <c r="B104853"/>
    </row>
    <row r="104854" spans="2:2" x14ac:dyDescent="0.2">
      <c r="B104854"/>
    </row>
    <row r="104855" spans="2:2" x14ac:dyDescent="0.2">
      <c r="B104855"/>
    </row>
    <row r="104856" spans="2:2" x14ac:dyDescent="0.2">
      <c r="B104856"/>
    </row>
    <row r="104857" spans="2:2" x14ac:dyDescent="0.2">
      <c r="B104857"/>
    </row>
    <row r="104858" spans="2:2" x14ac:dyDescent="0.2">
      <c r="B104858"/>
    </row>
    <row r="104859" spans="2:2" x14ac:dyDescent="0.2">
      <c r="B104859"/>
    </row>
    <row r="104860" spans="2:2" x14ac:dyDescent="0.2">
      <c r="B104860"/>
    </row>
    <row r="104861" spans="2:2" x14ac:dyDescent="0.2">
      <c r="B104861"/>
    </row>
    <row r="104862" spans="2:2" x14ac:dyDescent="0.2">
      <c r="B104862"/>
    </row>
    <row r="104863" spans="2:2" x14ac:dyDescent="0.2">
      <c r="B104863"/>
    </row>
    <row r="104864" spans="2:2" x14ac:dyDescent="0.2">
      <c r="B104864"/>
    </row>
    <row r="104865" spans="2:2" x14ac:dyDescent="0.2">
      <c r="B104865"/>
    </row>
    <row r="104866" spans="2:2" x14ac:dyDescent="0.2">
      <c r="B104866"/>
    </row>
    <row r="104867" spans="2:2" x14ac:dyDescent="0.2">
      <c r="B104867"/>
    </row>
    <row r="104868" spans="2:2" x14ac:dyDescent="0.2">
      <c r="B104868"/>
    </row>
    <row r="104869" spans="2:2" x14ac:dyDescent="0.2">
      <c r="B104869"/>
    </row>
    <row r="104870" spans="2:2" x14ac:dyDescent="0.2">
      <c r="B104870"/>
    </row>
    <row r="104871" spans="2:2" x14ac:dyDescent="0.2">
      <c r="B104871"/>
    </row>
    <row r="104872" spans="2:2" x14ac:dyDescent="0.2">
      <c r="B104872"/>
    </row>
    <row r="104873" spans="2:2" x14ac:dyDescent="0.2">
      <c r="B104873"/>
    </row>
    <row r="104874" spans="2:2" x14ac:dyDescent="0.2">
      <c r="B104874"/>
    </row>
    <row r="104875" spans="2:2" x14ac:dyDescent="0.2">
      <c r="B104875"/>
    </row>
    <row r="104876" spans="2:2" x14ac:dyDescent="0.2">
      <c r="B104876"/>
    </row>
    <row r="104877" spans="2:2" x14ac:dyDescent="0.2">
      <c r="B104877"/>
    </row>
    <row r="104878" spans="2:2" x14ac:dyDescent="0.2">
      <c r="B104878"/>
    </row>
    <row r="104879" spans="2:2" x14ac:dyDescent="0.2">
      <c r="B104879"/>
    </row>
    <row r="104880" spans="2:2" x14ac:dyDescent="0.2">
      <c r="B104880"/>
    </row>
    <row r="104881" spans="2:2" x14ac:dyDescent="0.2">
      <c r="B104881"/>
    </row>
    <row r="104882" spans="2:2" x14ac:dyDescent="0.2">
      <c r="B104882"/>
    </row>
    <row r="104883" spans="2:2" x14ac:dyDescent="0.2">
      <c r="B104883"/>
    </row>
    <row r="104884" spans="2:2" x14ac:dyDescent="0.2">
      <c r="B104884"/>
    </row>
    <row r="104885" spans="2:2" x14ac:dyDescent="0.2">
      <c r="B104885"/>
    </row>
    <row r="104886" spans="2:2" x14ac:dyDescent="0.2">
      <c r="B104886"/>
    </row>
    <row r="104887" spans="2:2" x14ac:dyDescent="0.2">
      <c r="B104887"/>
    </row>
    <row r="104888" spans="2:2" x14ac:dyDescent="0.2">
      <c r="B104888"/>
    </row>
    <row r="104889" spans="2:2" x14ac:dyDescent="0.2">
      <c r="B104889"/>
    </row>
    <row r="104890" spans="2:2" x14ac:dyDescent="0.2">
      <c r="B104890"/>
    </row>
    <row r="104891" spans="2:2" x14ac:dyDescent="0.2">
      <c r="B104891"/>
    </row>
    <row r="104892" spans="2:2" x14ac:dyDescent="0.2">
      <c r="B104892"/>
    </row>
    <row r="104893" spans="2:2" x14ac:dyDescent="0.2">
      <c r="B104893"/>
    </row>
    <row r="104894" spans="2:2" x14ac:dyDescent="0.2">
      <c r="B104894"/>
    </row>
    <row r="104895" spans="2:2" x14ac:dyDescent="0.2">
      <c r="B104895"/>
    </row>
    <row r="104896" spans="2:2" x14ac:dyDescent="0.2">
      <c r="B104896"/>
    </row>
    <row r="104897" spans="2:2" x14ac:dyDescent="0.2">
      <c r="B104897"/>
    </row>
    <row r="104898" spans="2:2" x14ac:dyDescent="0.2">
      <c r="B104898"/>
    </row>
    <row r="104899" spans="2:2" x14ac:dyDescent="0.2">
      <c r="B104899"/>
    </row>
    <row r="104900" spans="2:2" x14ac:dyDescent="0.2">
      <c r="B104900"/>
    </row>
    <row r="104901" spans="2:2" x14ac:dyDescent="0.2">
      <c r="B104901"/>
    </row>
    <row r="104902" spans="2:2" x14ac:dyDescent="0.2">
      <c r="B104902"/>
    </row>
    <row r="104903" spans="2:2" x14ac:dyDescent="0.2">
      <c r="B104903"/>
    </row>
    <row r="104904" spans="2:2" x14ac:dyDescent="0.2">
      <c r="B104904"/>
    </row>
    <row r="104905" spans="2:2" x14ac:dyDescent="0.2">
      <c r="B104905"/>
    </row>
    <row r="104906" spans="2:2" x14ac:dyDescent="0.2">
      <c r="B104906"/>
    </row>
    <row r="104907" spans="2:2" x14ac:dyDescent="0.2">
      <c r="B104907"/>
    </row>
    <row r="104908" spans="2:2" x14ac:dyDescent="0.2">
      <c r="B104908"/>
    </row>
    <row r="104909" spans="2:2" x14ac:dyDescent="0.2">
      <c r="B104909"/>
    </row>
    <row r="104910" spans="2:2" x14ac:dyDescent="0.2">
      <c r="B104910"/>
    </row>
    <row r="104911" spans="2:2" x14ac:dyDescent="0.2">
      <c r="B104911"/>
    </row>
    <row r="104912" spans="2:2" x14ac:dyDescent="0.2">
      <c r="B104912"/>
    </row>
    <row r="104913" spans="2:2" x14ac:dyDescent="0.2">
      <c r="B104913"/>
    </row>
    <row r="104914" spans="2:2" x14ac:dyDescent="0.2">
      <c r="B104914"/>
    </row>
    <row r="104915" spans="2:2" x14ac:dyDescent="0.2">
      <c r="B104915"/>
    </row>
    <row r="104916" spans="2:2" x14ac:dyDescent="0.2">
      <c r="B104916"/>
    </row>
    <row r="104917" spans="2:2" x14ac:dyDescent="0.2">
      <c r="B104917"/>
    </row>
    <row r="104918" spans="2:2" x14ac:dyDescent="0.2">
      <c r="B104918"/>
    </row>
    <row r="104919" spans="2:2" x14ac:dyDescent="0.2">
      <c r="B104919"/>
    </row>
    <row r="104920" spans="2:2" x14ac:dyDescent="0.2">
      <c r="B104920"/>
    </row>
    <row r="104921" spans="2:2" x14ac:dyDescent="0.2">
      <c r="B104921"/>
    </row>
    <row r="104922" spans="2:2" x14ac:dyDescent="0.2">
      <c r="B104922"/>
    </row>
    <row r="104923" spans="2:2" x14ac:dyDescent="0.2">
      <c r="B104923"/>
    </row>
    <row r="104924" spans="2:2" x14ac:dyDescent="0.2">
      <c r="B104924"/>
    </row>
    <row r="104925" spans="2:2" x14ac:dyDescent="0.2">
      <c r="B104925"/>
    </row>
    <row r="104926" spans="2:2" x14ac:dyDescent="0.2">
      <c r="B104926"/>
    </row>
    <row r="104927" spans="2:2" x14ac:dyDescent="0.2">
      <c r="B104927"/>
    </row>
    <row r="104928" spans="2:2" x14ac:dyDescent="0.2">
      <c r="B104928"/>
    </row>
    <row r="104929" spans="2:2" x14ac:dyDescent="0.2">
      <c r="B104929"/>
    </row>
    <row r="104930" spans="2:2" x14ac:dyDescent="0.2">
      <c r="B104930"/>
    </row>
    <row r="104931" spans="2:2" x14ac:dyDescent="0.2">
      <c r="B104931"/>
    </row>
    <row r="104932" spans="2:2" x14ac:dyDescent="0.2">
      <c r="B104932"/>
    </row>
    <row r="104933" spans="2:2" x14ac:dyDescent="0.2">
      <c r="B104933"/>
    </row>
    <row r="104934" spans="2:2" x14ac:dyDescent="0.2">
      <c r="B104934"/>
    </row>
    <row r="104935" spans="2:2" x14ac:dyDescent="0.2">
      <c r="B104935"/>
    </row>
    <row r="104936" spans="2:2" x14ac:dyDescent="0.2">
      <c r="B104936"/>
    </row>
    <row r="104937" spans="2:2" x14ac:dyDescent="0.2">
      <c r="B104937"/>
    </row>
    <row r="104938" spans="2:2" x14ac:dyDescent="0.2">
      <c r="B104938"/>
    </row>
    <row r="104939" spans="2:2" x14ac:dyDescent="0.2">
      <c r="B104939"/>
    </row>
    <row r="104940" spans="2:2" x14ac:dyDescent="0.2">
      <c r="B104940"/>
    </row>
    <row r="104941" spans="2:2" x14ac:dyDescent="0.2">
      <c r="B104941"/>
    </row>
    <row r="104942" spans="2:2" x14ac:dyDescent="0.2">
      <c r="B104942"/>
    </row>
    <row r="104943" spans="2:2" x14ac:dyDescent="0.2">
      <c r="B104943"/>
    </row>
    <row r="104944" spans="2:2" x14ac:dyDescent="0.2">
      <c r="B104944"/>
    </row>
    <row r="104945" spans="2:2" x14ac:dyDescent="0.2">
      <c r="B104945"/>
    </row>
    <row r="104946" spans="2:2" x14ac:dyDescent="0.2">
      <c r="B104946"/>
    </row>
    <row r="104947" spans="2:2" x14ac:dyDescent="0.2">
      <c r="B104947"/>
    </row>
    <row r="104948" spans="2:2" x14ac:dyDescent="0.2">
      <c r="B104948"/>
    </row>
    <row r="104949" spans="2:2" x14ac:dyDescent="0.2">
      <c r="B104949"/>
    </row>
    <row r="104950" spans="2:2" x14ac:dyDescent="0.2">
      <c r="B104950"/>
    </row>
    <row r="104951" spans="2:2" x14ac:dyDescent="0.2">
      <c r="B104951"/>
    </row>
    <row r="104952" spans="2:2" x14ac:dyDescent="0.2">
      <c r="B104952"/>
    </row>
    <row r="104953" spans="2:2" x14ac:dyDescent="0.2">
      <c r="B104953"/>
    </row>
    <row r="104954" spans="2:2" x14ac:dyDescent="0.2">
      <c r="B104954"/>
    </row>
    <row r="104955" spans="2:2" x14ac:dyDescent="0.2">
      <c r="B104955"/>
    </row>
    <row r="104956" spans="2:2" x14ac:dyDescent="0.2">
      <c r="B104956"/>
    </row>
    <row r="104957" spans="2:2" x14ac:dyDescent="0.2">
      <c r="B104957"/>
    </row>
    <row r="104958" spans="2:2" x14ac:dyDescent="0.2">
      <c r="B104958"/>
    </row>
    <row r="104959" spans="2:2" x14ac:dyDescent="0.2">
      <c r="B104959"/>
    </row>
    <row r="104960" spans="2:2" x14ac:dyDescent="0.2">
      <c r="B104960"/>
    </row>
    <row r="104961" spans="2:2" x14ac:dyDescent="0.2">
      <c r="B104961"/>
    </row>
    <row r="104962" spans="2:2" x14ac:dyDescent="0.2">
      <c r="B104962"/>
    </row>
    <row r="104963" spans="2:2" x14ac:dyDescent="0.2">
      <c r="B104963"/>
    </row>
    <row r="104964" spans="2:2" x14ac:dyDescent="0.2">
      <c r="B104964"/>
    </row>
    <row r="104965" spans="2:2" x14ac:dyDescent="0.2">
      <c r="B104965"/>
    </row>
    <row r="104966" spans="2:2" x14ac:dyDescent="0.2">
      <c r="B104966"/>
    </row>
    <row r="104967" spans="2:2" x14ac:dyDescent="0.2">
      <c r="B104967"/>
    </row>
    <row r="104968" spans="2:2" x14ac:dyDescent="0.2">
      <c r="B104968"/>
    </row>
    <row r="104969" spans="2:2" x14ac:dyDescent="0.2">
      <c r="B104969"/>
    </row>
    <row r="104970" spans="2:2" x14ac:dyDescent="0.2">
      <c r="B104970"/>
    </row>
    <row r="104971" spans="2:2" x14ac:dyDescent="0.2">
      <c r="B104971"/>
    </row>
    <row r="104972" spans="2:2" x14ac:dyDescent="0.2">
      <c r="B104972"/>
    </row>
    <row r="104973" spans="2:2" x14ac:dyDescent="0.2">
      <c r="B104973"/>
    </row>
    <row r="104974" spans="2:2" x14ac:dyDescent="0.2">
      <c r="B104974"/>
    </row>
    <row r="104975" spans="2:2" x14ac:dyDescent="0.2">
      <c r="B104975"/>
    </row>
    <row r="104976" spans="2:2" x14ac:dyDescent="0.2">
      <c r="B104976"/>
    </row>
    <row r="104977" spans="2:2" x14ac:dyDescent="0.2">
      <c r="B104977"/>
    </row>
    <row r="104978" spans="2:2" x14ac:dyDescent="0.2">
      <c r="B104978"/>
    </row>
    <row r="104979" spans="2:2" x14ac:dyDescent="0.2">
      <c r="B104979"/>
    </row>
    <row r="104980" spans="2:2" x14ac:dyDescent="0.2">
      <c r="B104980"/>
    </row>
    <row r="104981" spans="2:2" x14ac:dyDescent="0.2">
      <c r="B104981"/>
    </row>
    <row r="104982" spans="2:2" x14ac:dyDescent="0.2">
      <c r="B104982"/>
    </row>
    <row r="104983" spans="2:2" x14ac:dyDescent="0.2">
      <c r="B104983"/>
    </row>
    <row r="104984" spans="2:2" x14ac:dyDescent="0.2">
      <c r="B104984"/>
    </row>
    <row r="104985" spans="2:2" x14ac:dyDescent="0.2">
      <c r="B104985"/>
    </row>
    <row r="104986" spans="2:2" x14ac:dyDescent="0.2">
      <c r="B104986"/>
    </row>
    <row r="104987" spans="2:2" x14ac:dyDescent="0.2">
      <c r="B104987"/>
    </row>
    <row r="104988" spans="2:2" x14ac:dyDescent="0.2">
      <c r="B104988"/>
    </row>
    <row r="104989" spans="2:2" x14ac:dyDescent="0.2">
      <c r="B104989"/>
    </row>
    <row r="104990" spans="2:2" x14ac:dyDescent="0.2">
      <c r="B104990"/>
    </row>
    <row r="104991" spans="2:2" x14ac:dyDescent="0.2">
      <c r="B104991"/>
    </row>
    <row r="104992" spans="2:2" x14ac:dyDescent="0.2">
      <c r="B104992"/>
    </row>
    <row r="104993" spans="2:2" x14ac:dyDescent="0.2">
      <c r="B104993"/>
    </row>
    <row r="104994" spans="2:2" x14ac:dyDescent="0.2">
      <c r="B104994"/>
    </row>
    <row r="104995" spans="2:2" x14ac:dyDescent="0.2">
      <c r="B104995"/>
    </row>
    <row r="104996" spans="2:2" x14ac:dyDescent="0.2">
      <c r="B104996"/>
    </row>
    <row r="104997" spans="2:2" x14ac:dyDescent="0.2">
      <c r="B104997"/>
    </row>
    <row r="104998" spans="2:2" x14ac:dyDescent="0.2">
      <c r="B104998"/>
    </row>
    <row r="104999" spans="2:2" x14ac:dyDescent="0.2">
      <c r="B104999"/>
    </row>
    <row r="105000" spans="2:2" x14ac:dyDescent="0.2">
      <c r="B105000"/>
    </row>
    <row r="105001" spans="2:2" x14ac:dyDescent="0.2">
      <c r="B105001"/>
    </row>
    <row r="105002" spans="2:2" x14ac:dyDescent="0.2">
      <c r="B105002"/>
    </row>
    <row r="105003" spans="2:2" x14ac:dyDescent="0.2">
      <c r="B105003"/>
    </row>
    <row r="105004" spans="2:2" x14ac:dyDescent="0.2">
      <c r="B105004"/>
    </row>
    <row r="105005" spans="2:2" x14ac:dyDescent="0.2">
      <c r="B105005"/>
    </row>
    <row r="105006" spans="2:2" x14ac:dyDescent="0.2">
      <c r="B105006"/>
    </row>
    <row r="105007" spans="2:2" x14ac:dyDescent="0.2">
      <c r="B105007"/>
    </row>
    <row r="105008" spans="2:2" x14ac:dyDescent="0.2">
      <c r="B105008"/>
    </row>
    <row r="105009" spans="2:2" x14ac:dyDescent="0.2">
      <c r="B105009"/>
    </row>
    <row r="105010" spans="2:2" x14ac:dyDescent="0.2">
      <c r="B105010"/>
    </row>
    <row r="105011" spans="2:2" x14ac:dyDescent="0.2">
      <c r="B105011"/>
    </row>
    <row r="105012" spans="2:2" x14ac:dyDescent="0.2">
      <c r="B105012"/>
    </row>
    <row r="105013" spans="2:2" x14ac:dyDescent="0.2">
      <c r="B105013"/>
    </row>
    <row r="105014" spans="2:2" x14ac:dyDescent="0.2">
      <c r="B105014"/>
    </row>
    <row r="105015" spans="2:2" x14ac:dyDescent="0.2">
      <c r="B105015"/>
    </row>
    <row r="105016" spans="2:2" x14ac:dyDescent="0.2">
      <c r="B105016"/>
    </row>
    <row r="105017" spans="2:2" x14ac:dyDescent="0.2">
      <c r="B105017"/>
    </row>
    <row r="105018" spans="2:2" x14ac:dyDescent="0.2">
      <c r="B105018"/>
    </row>
    <row r="105019" spans="2:2" x14ac:dyDescent="0.2">
      <c r="B105019"/>
    </row>
    <row r="105020" spans="2:2" x14ac:dyDescent="0.2">
      <c r="B105020"/>
    </row>
    <row r="105021" spans="2:2" x14ac:dyDescent="0.2">
      <c r="B105021"/>
    </row>
    <row r="105022" spans="2:2" x14ac:dyDescent="0.2">
      <c r="B105022"/>
    </row>
    <row r="105023" spans="2:2" x14ac:dyDescent="0.2">
      <c r="B105023"/>
    </row>
    <row r="105024" spans="2:2" x14ac:dyDescent="0.2">
      <c r="B105024"/>
    </row>
    <row r="105025" spans="2:2" x14ac:dyDescent="0.2">
      <c r="B105025"/>
    </row>
    <row r="105026" spans="2:2" x14ac:dyDescent="0.2">
      <c r="B105026"/>
    </row>
    <row r="105027" spans="2:2" x14ac:dyDescent="0.2">
      <c r="B105027"/>
    </row>
    <row r="105028" spans="2:2" x14ac:dyDescent="0.2">
      <c r="B105028"/>
    </row>
    <row r="105029" spans="2:2" x14ac:dyDescent="0.2">
      <c r="B105029"/>
    </row>
    <row r="105030" spans="2:2" x14ac:dyDescent="0.2">
      <c r="B105030"/>
    </row>
    <row r="105031" spans="2:2" x14ac:dyDescent="0.2">
      <c r="B105031"/>
    </row>
    <row r="105032" spans="2:2" x14ac:dyDescent="0.2">
      <c r="B105032"/>
    </row>
    <row r="105033" spans="2:2" x14ac:dyDescent="0.2">
      <c r="B105033"/>
    </row>
    <row r="105034" spans="2:2" x14ac:dyDescent="0.2">
      <c r="B105034"/>
    </row>
    <row r="105035" spans="2:2" x14ac:dyDescent="0.2">
      <c r="B105035"/>
    </row>
    <row r="105036" spans="2:2" x14ac:dyDescent="0.2">
      <c r="B105036"/>
    </row>
    <row r="105037" spans="2:2" x14ac:dyDescent="0.2">
      <c r="B105037"/>
    </row>
    <row r="105038" spans="2:2" x14ac:dyDescent="0.2">
      <c r="B105038"/>
    </row>
    <row r="105039" spans="2:2" x14ac:dyDescent="0.2">
      <c r="B105039"/>
    </row>
    <row r="105040" spans="2:2" x14ac:dyDescent="0.2">
      <c r="B105040"/>
    </row>
    <row r="105041" spans="2:2" x14ac:dyDescent="0.2">
      <c r="B105041"/>
    </row>
    <row r="105042" spans="2:2" x14ac:dyDescent="0.2">
      <c r="B105042"/>
    </row>
    <row r="105043" spans="2:2" x14ac:dyDescent="0.2">
      <c r="B105043"/>
    </row>
    <row r="105044" spans="2:2" x14ac:dyDescent="0.2">
      <c r="B105044"/>
    </row>
    <row r="105045" spans="2:2" x14ac:dyDescent="0.2">
      <c r="B105045"/>
    </row>
    <row r="105046" spans="2:2" x14ac:dyDescent="0.2">
      <c r="B105046"/>
    </row>
    <row r="105047" spans="2:2" x14ac:dyDescent="0.2">
      <c r="B105047"/>
    </row>
    <row r="105048" spans="2:2" x14ac:dyDescent="0.2">
      <c r="B105048"/>
    </row>
    <row r="105049" spans="2:2" x14ac:dyDescent="0.2">
      <c r="B105049"/>
    </row>
    <row r="105050" spans="2:2" x14ac:dyDescent="0.2">
      <c r="B105050"/>
    </row>
    <row r="105051" spans="2:2" x14ac:dyDescent="0.2">
      <c r="B105051"/>
    </row>
    <row r="105052" spans="2:2" x14ac:dyDescent="0.2">
      <c r="B105052"/>
    </row>
    <row r="105053" spans="2:2" x14ac:dyDescent="0.2">
      <c r="B105053"/>
    </row>
    <row r="105054" spans="2:2" x14ac:dyDescent="0.2">
      <c r="B105054"/>
    </row>
    <row r="105055" spans="2:2" x14ac:dyDescent="0.2">
      <c r="B105055"/>
    </row>
    <row r="105056" spans="2:2" x14ac:dyDescent="0.2">
      <c r="B105056"/>
    </row>
    <row r="105057" spans="2:2" x14ac:dyDescent="0.2">
      <c r="B105057"/>
    </row>
    <row r="105058" spans="2:2" x14ac:dyDescent="0.2">
      <c r="B105058"/>
    </row>
    <row r="105059" spans="2:2" x14ac:dyDescent="0.2">
      <c r="B105059"/>
    </row>
    <row r="105060" spans="2:2" x14ac:dyDescent="0.2">
      <c r="B105060"/>
    </row>
    <row r="105061" spans="2:2" x14ac:dyDescent="0.2">
      <c r="B105061"/>
    </row>
    <row r="105062" spans="2:2" x14ac:dyDescent="0.2">
      <c r="B105062"/>
    </row>
    <row r="105063" spans="2:2" x14ac:dyDescent="0.2">
      <c r="B105063"/>
    </row>
    <row r="105064" spans="2:2" x14ac:dyDescent="0.2">
      <c r="B105064"/>
    </row>
    <row r="105065" spans="2:2" x14ac:dyDescent="0.2">
      <c r="B105065"/>
    </row>
    <row r="105066" spans="2:2" x14ac:dyDescent="0.2">
      <c r="B105066"/>
    </row>
    <row r="105067" spans="2:2" x14ac:dyDescent="0.2">
      <c r="B105067"/>
    </row>
    <row r="105068" spans="2:2" x14ac:dyDescent="0.2">
      <c r="B105068"/>
    </row>
    <row r="105069" spans="2:2" x14ac:dyDescent="0.2">
      <c r="B105069"/>
    </row>
    <row r="105070" spans="2:2" x14ac:dyDescent="0.2">
      <c r="B105070"/>
    </row>
    <row r="105071" spans="2:2" x14ac:dyDescent="0.2">
      <c r="B105071"/>
    </row>
    <row r="105072" spans="2:2" x14ac:dyDescent="0.2">
      <c r="B105072"/>
    </row>
    <row r="105073" spans="2:2" x14ac:dyDescent="0.2">
      <c r="B105073"/>
    </row>
    <row r="105074" spans="2:2" x14ac:dyDescent="0.2">
      <c r="B105074"/>
    </row>
    <row r="105075" spans="2:2" x14ac:dyDescent="0.2">
      <c r="B105075"/>
    </row>
    <row r="105076" spans="2:2" x14ac:dyDescent="0.2">
      <c r="B105076"/>
    </row>
    <row r="105077" spans="2:2" x14ac:dyDescent="0.2">
      <c r="B105077"/>
    </row>
    <row r="105078" spans="2:2" x14ac:dyDescent="0.2">
      <c r="B105078"/>
    </row>
    <row r="105079" spans="2:2" x14ac:dyDescent="0.2">
      <c r="B105079"/>
    </row>
    <row r="105080" spans="2:2" x14ac:dyDescent="0.2">
      <c r="B105080"/>
    </row>
    <row r="105081" spans="2:2" x14ac:dyDescent="0.2">
      <c r="B105081"/>
    </row>
    <row r="105082" spans="2:2" x14ac:dyDescent="0.2">
      <c r="B105082"/>
    </row>
    <row r="105083" spans="2:2" x14ac:dyDescent="0.2">
      <c r="B105083"/>
    </row>
    <row r="105084" spans="2:2" x14ac:dyDescent="0.2">
      <c r="B105084"/>
    </row>
    <row r="105085" spans="2:2" x14ac:dyDescent="0.2">
      <c r="B105085"/>
    </row>
    <row r="105086" spans="2:2" x14ac:dyDescent="0.2">
      <c r="B105086"/>
    </row>
    <row r="105087" spans="2:2" x14ac:dyDescent="0.2">
      <c r="B105087"/>
    </row>
    <row r="105088" spans="2:2" x14ac:dyDescent="0.2">
      <c r="B105088"/>
    </row>
    <row r="105089" spans="2:2" x14ac:dyDescent="0.2">
      <c r="B105089"/>
    </row>
    <row r="105090" spans="2:2" x14ac:dyDescent="0.2">
      <c r="B105090"/>
    </row>
    <row r="105091" spans="2:2" x14ac:dyDescent="0.2">
      <c r="B105091"/>
    </row>
    <row r="105092" spans="2:2" x14ac:dyDescent="0.2">
      <c r="B105092"/>
    </row>
    <row r="105093" spans="2:2" x14ac:dyDescent="0.2">
      <c r="B105093"/>
    </row>
    <row r="105094" spans="2:2" x14ac:dyDescent="0.2">
      <c r="B105094"/>
    </row>
    <row r="105095" spans="2:2" x14ac:dyDescent="0.2">
      <c r="B105095"/>
    </row>
    <row r="105096" spans="2:2" x14ac:dyDescent="0.2">
      <c r="B105096"/>
    </row>
    <row r="105097" spans="2:2" x14ac:dyDescent="0.2">
      <c r="B105097"/>
    </row>
    <row r="105098" spans="2:2" x14ac:dyDescent="0.2">
      <c r="B105098"/>
    </row>
    <row r="105099" spans="2:2" x14ac:dyDescent="0.2">
      <c r="B105099"/>
    </row>
    <row r="105100" spans="2:2" x14ac:dyDescent="0.2">
      <c r="B105100"/>
    </row>
    <row r="105101" spans="2:2" x14ac:dyDescent="0.2">
      <c r="B105101"/>
    </row>
    <row r="105102" spans="2:2" x14ac:dyDescent="0.2">
      <c r="B105102"/>
    </row>
    <row r="105103" spans="2:2" x14ac:dyDescent="0.2">
      <c r="B105103"/>
    </row>
    <row r="105104" spans="2:2" x14ac:dyDescent="0.2">
      <c r="B105104"/>
    </row>
    <row r="105105" spans="2:2" x14ac:dyDescent="0.2">
      <c r="B105105"/>
    </row>
    <row r="105106" spans="2:2" x14ac:dyDescent="0.2">
      <c r="B105106"/>
    </row>
    <row r="105107" spans="2:2" x14ac:dyDescent="0.2">
      <c r="B105107"/>
    </row>
    <row r="105108" spans="2:2" x14ac:dyDescent="0.2">
      <c r="B105108"/>
    </row>
    <row r="105109" spans="2:2" x14ac:dyDescent="0.2">
      <c r="B105109"/>
    </row>
    <row r="105110" spans="2:2" x14ac:dyDescent="0.2">
      <c r="B105110"/>
    </row>
    <row r="105111" spans="2:2" x14ac:dyDescent="0.2">
      <c r="B105111"/>
    </row>
    <row r="105112" spans="2:2" x14ac:dyDescent="0.2">
      <c r="B105112"/>
    </row>
    <row r="105113" spans="2:2" x14ac:dyDescent="0.2">
      <c r="B105113"/>
    </row>
    <row r="105114" spans="2:2" x14ac:dyDescent="0.2">
      <c r="B105114"/>
    </row>
    <row r="105115" spans="2:2" x14ac:dyDescent="0.2">
      <c r="B105115"/>
    </row>
    <row r="105116" spans="2:2" x14ac:dyDescent="0.2">
      <c r="B105116"/>
    </row>
    <row r="105117" spans="2:2" x14ac:dyDescent="0.2">
      <c r="B105117"/>
    </row>
    <row r="105118" spans="2:2" x14ac:dyDescent="0.2">
      <c r="B105118"/>
    </row>
    <row r="105119" spans="2:2" x14ac:dyDescent="0.2">
      <c r="B105119"/>
    </row>
    <row r="105120" spans="2:2" x14ac:dyDescent="0.2">
      <c r="B105120"/>
    </row>
    <row r="105121" spans="2:2" x14ac:dyDescent="0.2">
      <c r="B105121"/>
    </row>
    <row r="105122" spans="2:2" x14ac:dyDescent="0.2">
      <c r="B105122"/>
    </row>
    <row r="105123" spans="2:2" x14ac:dyDescent="0.2">
      <c r="B105123"/>
    </row>
    <row r="105124" spans="2:2" x14ac:dyDescent="0.2">
      <c r="B105124"/>
    </row>
    <row r="105125" spans="2:2" x14ac:dyDescent="0.2">
      <c r="B105125"/>
    </row>
    <row r="105126" spans="2:2" x14ac:dyDescent="0.2">
      <c r="B105126"/>
    </row>
    <row r="105127" spans="2:2" x14ac:dyDescent="0.2">
      <c r="B105127"/>
    </row>
    <row r="105128" spans="2:2" x14ac:dyDescent="0.2">
      <c r="B105128"/>
    </row>
    <row r="105129" spans="2:2" x14ac:dyDescent="0.2">
      <c r="B105129"/>
    </row>
    <row r="105130" spans="2:2" x14ac:dyDescent="0.2">
      <c r="B105130"/>
    </row>
    <row r="105131" spans="2:2" x14ac:dyDescent="0.2">
      <c r="B105131"/>
    </row>
    <row r="105132" spans="2:2" x14ac:dyDescent="0.2">
      <c r="B105132"/>
    </row>
    <row r="105133" spans="2:2" x14ac:dyDescent="0.2">
      <c r="B105133"/>
    </row>
    <row r="105134" spans="2:2" x14ac:dyDescent="0.2">
      <c r="B105134"/>
    </row>
    <row r="105135" spans="2:2" x14ac:dyDescent="0.2">
      <c r="B105135"/>
    </row>
    <row r="105136" spans="2:2" x14ac:dyDescent="0.2">
      <c r="B105136"/>
    </row>
    <row r="105137" spans="2:2" x14ac:dyDescent="0.2">
      <c r="B105137"/>
    </row>
    <row r="105138" spans="2:2" x14ac:dyDescent="0.2">
      <c r="B105138"/>
    </row>
    <row r="105139" spans="2:2" x14ac:dyDescent="0.2">
      <c r="B105139"/>
    </row>
    <row r="105140" spans="2:2" x14ac:dyDescent="0.2">
      <c r="B105140"/>
    </row>
    <row r="105141" spans="2:2" x14ac:dyDescent="0.2">
      <c r="B105141"/>
    </row>
    <row r="105142" spans="2:2" x14ac:dyDescent="0.2">
      <c r="B105142"/>
    </row>
    <row r="105143" spans="2:2" x14ac:dyDescent="0.2">
      <c r="B105143"/>
    </row>
    <row r="105144" spans="2:2" x14ac:dyDescent="0.2">
      <c r="B105144"/>
    </row>
    <row r="105145" spans="2:2" x14ac:dyDescent="0.2">
      <c r="B105145"/>
    </row>
    <row r="105146" spans="2:2" x14ac:dyDescent="0.2">
      <c r="B105146"/>
    </row>
    <row r="105147" spans="2:2" x14ac:dyDescent="0.2">
      <c r="B105147"/>
    </row>
    <row r="105148" spans="2:2" x14ac:dyDescent="0.2">
      <c r="B105148"/>
    </row>
    <row r="105149" spans="2:2" x14ac:dyDescent="0.2">
      <c r="B105149"/>
    </row>
    <row r="105150" spans="2:2" x14ac:dyDescent="0.2">
      <c r="B105150"/>
    </row>
    <row r="105151" spans="2:2" x14ac:dyDescent="0.2">
      <c r="B105151"/>
    </row>
    <row r="105152" spans="2:2" x14ac:dyDescent="0.2">
      <c r="B105152"/>
    </row>
    <row r="105153" spans="2:2" x14ac:dyDescent="0.2">
      <c r="B105153"/>
    </row>
    <row r="105154" spans="2:2" x14ac:dyDescent="0.2">
      <c r="B105154"/>
    </row>
    <row r="105155" spans="2:2" x14ac:dyDescent="0.2">
      <c r="B105155"/>
    </row>
    <row r="105156" spans="2:2" x14ac:dyDescent="0.2">
      <c r="B105156"/>
    </row>
    <row r="105157" spans="2:2" x14ac:dyDescent="0.2">
      <c r="B105157"/>
    </row>
    <row r="105158" spans="2:2" x14ac:dyDescent="0.2">
      <c r="B105158"/>
    </row>
    <row r="105159" spans="2:2" x14ac:dyDescent="0.2">
      <c r="B105159"/>
    </row>
    <row r="105160" spans="2:2" x14ac:dyDescent="0.2">
      <c r="B105160"/>
    </row>
    <row r="105161" spans="2:2" x14ac:dyDescent="0.2">
      <c r="B105161"/>
    </row>
    <row r="105162" spans="2:2" x14ac:dyDescent="0.2">
      <c r="B105162"/>
    </row>
    <row r="105163" spans="2:2" x14ac:dyDescent="0.2">
      <c r="B105163"/>
    </row>
    <row r="105164" spans="2:2" x14ac:dyDescent="0.2">
      <c r="B105164"/>
    </row>
    <row r="105165" spans="2:2" x14ac:dyDescent="0.2">
      <c r="B105165"/>
    </row>
    <row r="105166" spans="2:2" x14ac:dyDescent="0.2">
      <c r="B105166"/>
    </row>
    <row r="105167" spans="2:2" x14ac:dyDescent="0.2">
      <c r="B105167"/>
    </row>
    <row r="105168" spans="2:2" x14ac:dyDescent="0.2">
      <c r="B105168"/>
    </row>
    <row r="105169" spans="2:2" x14ac:dyDescent="0.2">
      <c r="B105169"/>
    </row>
    <row r="105170" spans="2:2" x14ac:dyDescent="0.2">
      <c r="B105170"/>
    </row>
    <row r="105171" spans="2:2" x14ac:dyDescent="0.2">
      <c r="B105171"/>
    </row>
    <row r="105172" spans="2:2" x14ac:dyDescent="0.2">
      <c r="B105172"/>
    </row>
    <row r="105173" spans="2:2" x14ac:dyDescent="0.2">
      <c r="B105173"/>
    </row>
    <row r="105174" spans="2:2" x14ac:dyDescent="0.2">
      <c r="B105174"/>
    </row>
    <row r="105175" spans="2:2" x14ac:dyDescent="0.2">
      <c r="B105175"/>
    </row>
    <row r="105176" spans="2:2" x14ac:dyDescent="0.2">
      <c r="B105176"/>
    </row>
    <row r="105177" spans="2:2" x14ac:dyDescent="0.2">
      <c r="B105177"/>
    </row>
    <row r="105178" spans="2:2" x14ac:dyDescent="0.2">
      <c r="B105178"/>
    </row>
    <row r="105179" spans="2:2" x14ac:dyDescent="0.2">
      <c r="B105179"/>
    </row>
    <row r="105180" spans="2:2" x14ac:dyDescent="0.2">
      <c r="B105180"/>
    </row>
    <row r="105181" spans="2:2" x14ac:dyDescent="0.2">
      <c r="B105181"/>
    </row>
    <row r="105182" spans="2:2" x14ac:dyDescent="0.2">
      <c r="B105182"/>
    </row>
    <row r="105183" spans="2:2" x14ac:dyDescent="0.2">
      <c r="B105183"/>
    </row>
    <row r="105184" spans="2:2" x14ac:dyDescent="0.2">
      <c r="B105184"/>
    </row>
    <row r="105185" spans="2:2" x14ac:dyDescent="0.2">
      <c r="B105185"/>
    </row>
    <row r="105186" spans="2:2" x14ac:dyDescent="0.2">
      <c r="B105186"/>
    </row>
    <row r="105187" spans="2:2" x14ac:dyDescent="0.2">
      <c r="B105187"/>
    </row>
    <row r="105188" spans="2:2" x14ac:dyDescent="0.2">
      <c r="B105188"/>
    </row>
    <row r="105189" spans="2:2" x14ac:dyDescent="0.2">
      <c r="B105189"/>
    </row>
    <row r="105190" spans="2:2" x14ac:dyDescent="0.2">
      <c r="B105190"/>
    </row>
    <row r="105191" spans="2:2" x14ac:dyDescent="0.2">
      <c r="B105191"/>
    </row>
    <row r="105192" spans="2:2" x14ac:dyDescent="0.2">
      <c r="B105192"/>
    </row>
    <row r="105193" spans="2:2" x14ac:dyDescent="0.2">
      <c r="B105193"/>
    </row>
    <row r="105194" spans="2:2" x14ac:dyDescent="0.2">
      <c r="B105194"/>
    </row>
    <row r="105195" spans="2:2" x14ac:dyDescent="0.2">
      <c r="B105195"/>
    </row>
    <row r="105196" spans="2:2" x14ac:dyDescent="0.2">
      <c r="B105196"/>
    </row>
    <row r="105197" spans="2:2" x14ac:dyDescent="0.2">
      <c r="B105197"/>
    </row>
    <row r="105198" spans="2:2" x14ac:dyDescent="0.2">
      <c r="B105198"/>
    </row>
    <row r="105199" spans="2:2" x14ac:dyDescent="0.2">
      <c r="B105199"/>
    </row>
    <row r="105200" spans="2:2" x14ac:dyDescent="0.2">
      <c r="B105200"/>
    </row>
    <row r="105201" spans="2:2" x14ac:dyDescent="0.2">
      <c r="B105201"/>
    </row>
    <row r="105202" spans="2:2" x14ac:dyDescent="0.2">
      <c r="B105202"/>
    </row>
    <row r="105203" spans="2:2" x14ac:dyDescent="0.2">
      <c r="B105203"/>
    </row>
    <row r="105204" spans="2:2" x14ac:dyDescent="0.2">
      <c r="B105204"/>
    </row>
    <row r="105205" spans="2:2" x14ac:dyDescent="0.2">
      <c r="B105205"/>
    </row>
    <row r="105206" spans="2:2" x14ac:dyDescent="0.2">
      <c r="B105206"/>
    </row>
    <row r="105207" spans="2:2" x14ac:dyDescent="0.2">
      <c r="B105207"/>
    </row>
    <row r="105208" spans="2:2" x14ac:dyDescent="0.2">
      <c r="B105208"/>
    </row>
    <row r="105209" spans="2:2" x14ac:dyDescent="0.2">
      <c r="B105209"/>
    </row>
    <row r="105210" spans="2:2" x14ac:dyDescent="0.2">
      <c r="B105210"/>
    </row>
    <row r="105211" spans="2:2" x14ac:dyDescent="0.2">
      <c r="B105211"/>
    </row>
    <row r="105212" spans="2:2" x14ac:dyDescent="0.2">
      <c r="B105212"/>
    </row>
    <row r="105213" spans="2:2" x14ac:dyDescent="0.2">
      <c r="B105213"/>
    </row>
    <row r="105214" spans="2:2" x14ac:dyDescent="0.2">
      <c r="B105214"/>
    </row>
    <row r="105215" spans="2:2" x14ac:dyDescent="0.2">
      <c r="B105215"/>
    </row>
    <row r="105216" spans="2:2" x14ac:dyDescent="0.2">
      <c r="B105216"/>
    </row>
    <row r="105217" spans="2:2" x14ac:dyDescent="0.2">
      <c r="B105217"/>
    </row>
    <row r="105218" spans="2:2" x14ac:dyDescent="0.2">
      <c r="B105218"/>
    </row>
    <row r="105219" spans="2:2" x14ac:dyDescent="0.2">
      <c r="B105219"/>
    </row>
    <row r="105220" spans="2:2" x14ac:dyDescent="0.2">
      <c r="B105220"/>
    </row>
    <row r="105221" spans="2:2" x14ac:dyDescent="0.2">
      <c r="B105221"/>
    </row>
    <row r="105222" spans="2:2" x14ac:dyDescent="0.2">
      <c r="B105222"/>
    </row>
    <row r="105223" spans="2:2" x14ac:dyDescent="0.2">
      <c r="B105223"/>
    </row>
    <row r="105224" spans="2:2" x14ac:dyDescent="0.2">
      <c r="B105224"/>
    </row>
    <row r="105225" spans="2:2" x14ac:dyDescent="0.2">
      <c r="B105225"/>
    </row>
    <row r="105226" spans="2:2" x14ac:dyDescent="0.2">
      <c r="B105226"/>
    </row>
    <row r="105227" spans="2:2" x14ac:dyDescent="0.2">
      <c r="B105227"/>
    </row>
    <row r="105228" spans="2:2" x14ac:dyDescent="0.2">
      <c r="B105228"/>
    </row>
    <row r="105229" spans="2:2" x14ac:dyDescent="0.2">
      <c r="B105229"/>
    </row>
    <row r="105230" spans="2:2" x14ac:dyDescent="0.2">
      <c r="B105230"/>
    </row>
    <row r="105231" spans="2:2" x14ac:dyDescent="0.2">
      <c r="B105231"/>
    </row>
    <row r="105232" spans="2:2" x14ac:dyDescent="0.2">
      <c r="B105232"/>
    </row>
    <row r="105233" spans="2:2" x14ac:dyDescent="0.2">
      <c r="B105233"/>
    </row>
    <row r="105234" spans="2:2" x14ac:dyDescent="0.2">
      <c r="B105234"/>
    </row>
    <row r="105235" spans="2:2" x14ac:dyDescent="0.2">
      <c r="B105235"/>
    </row>
    <row r="105236" spans="2:2" x14ac:dyDescent="0.2">
      <c r="B105236"/>
    </row>
    <row r="105237" spans="2:2" x14ac:dyDescent="0.2">
      <c r="B105237"/>
    </row>
    <row r="105238" spans="2:2" x14ac:dyDescent="0.2">
      <c r="B105238"/>
    </row>
    <row r="105239" spans="2:2" x14ac:dyDescent="0.2">
      <c r="B105239"/>
    </row>
    <row r="105240" spans="2:2" x14ac:dyDescent="0.2">
      <c r="B105240"/>
    </row>
    <row r="105241" spans="2:2" x14ac:dyDescent="0.2">
      <c r="B105241"/>
    </row>
    <row r="105242" spans="2:2" x14ac:dyDescent="0.2">
      <c r="B105242"/>
    </row>
    <row r="105243" spans="2:2" x14ac:dyDescent="0.2">
      <c r="B105243"/>
    </row>
    <row r="105244" spans="2:2" x14ac:dyDescent="0.2">
      <c r="B105244"/>
    </row>
    <row r="105245" spans="2:2" x14ac:dyDescent="0.2">
      <c r="B105245"/>
    </row>
    <row r="105246" spans="2:2" x14ac:dyDescent="0.2">
      <c r="B105246"/>
    </row>
    <row r="105247" spans="2:2" x14ac:dyDescent="0.2">
      <c r="B105247"/>
    </row>
    <row r="105248" spans="2:2" x14ac:dyDescent="0.2">
      <c r="B105248"/>
    </row>
    <row r="105249" spans="2:2" x14ac:dyDescent="0.2">
      <c r="B105249"/>
    </row>
    <row r="105250" spans="2:2" x14ac:dyDescent="0.2">
      <c r="B105250"/>
    </row>
    <row r="105251" spans="2:2" x14ac:dyDescent="0.2">
      <c r="B105251"/>
    </row>
    <row r="105252" spans="2:2" x14ac:dyDescent="0.2">
      <c r="B105252"/>
    </row>
    <row r="105253" spans="2:2" x14ac:dyDescent="0.2">
      <c r="B105253"/>
    </row>
    <row r="105254" spans="2:2" x14ac:dyDescent="0.2">
      <c r="B105254"/>
    </row>
    <row r="105255" spans="2:2" x14ac:dyDescent="0.2">
      <c r="B105255"/>
    </row>
    <row r="105256" spans="2:2" x14ac:dyDescent="0.2">
      <c r="B105256"/>
    </row>
    <row r="105257" spans="2:2" x14ac:dyDescent="0.2">
      <c r="B105257"/>
    </row>
    <row r="105258" spans="2:2" x14ac:dyDescent="0.2">
      <c r="B105258"/>
    </row>
    <row r="105259" spans="2:2" x14ac:dyDescent="0.2">
      <c r="B105259"/>
    </row>
    <row r="105260" spans="2:2" x14ac:dyDescent="0.2">
      <c r="B105260"/>
    </row>
    <row r="105261" spans="2:2" x14ac:dyDescent="0.2">
      <c r="B105261"/>
    </row>
    <row r="105262" spans="2:2" x14ac:dyDescent="0.2">
      <c r="B105262"/>
    </row>
    <row r="105263" spans="2:2" x14ac:dyDescent="0.2">
      <c r="B105263"/>
    </row>
    <row r="105264" spans="2:2" x14ac:dyDescent="0.2">
      <c r="B105264"/>
    </row>
    <row r="105265" spans="2:2" x14ac:dyDescent="0.2">
      <c r="B105265"/>
    </row>
    <row r="105266" spans="2:2" x14ac:dyDescent="0.2">
      <c r="B105266"/>
    </row>
    <row r="105267" spans="2:2" x14ac:dyDescent="0.2">
      <c r="B105267"/>
    </row>
    <row r="105268" spans="2:2" x14ac:dyDescent="0.2">
      <c r="B105268"/>
    </row>
    <row r="105269" spans="2:2" x14ac:dyDescent="0.2">
      <c r="B105269"/>
    </row>
    <row r="105270" spans="2:2" x14ac:dyDescent="0.2">
      <c r="B105270"/>
    </row>
    <row r="105271" spans="2:2" x14ac:dyDescent="0.2">
      <c r="B105271"/>
    </row>
    <row r="105272" spans="2:2" x14ac:dyDescent="0.2">
      <c r="B105272"/>
    </row>
    <row r="105273" spans="2:2" x14ac:dyDescent="0.2">
      <c r="B105273"/>
    </row>
    <row r="105274" spans="2:2" x14ac:dyDescent="0.2">
      <c r="B105274"/>
    </row>
    <row r="105275" spans="2:2" x14ac:dyDescent="0.2">
      <c r="B105275"/>
    </row>
    <row r="105276" spans="2:2" x14ac:dyDescent="0.2">
      <c r="B105276"/>
    </row>
    <row r="105277" spans="2:2" x14ac:dyDescent="0.2">
      <c r="B105277"/>
    </row>
    <row r="105278" spans="2:2" x14ac:dyDescent="0.2">
      <c r="B105278"/>
    </row>
    <row r="105279" spans="2:2" x14ac:dyDescent="0.2">
      <c r="B105279"/>
    </row>
    <row r="105280" spans="2:2" x14ac:dyDescent="0.2">
      <c r="B105280"/>
    </row>
    <row r="105281" spans="2:2" x14ac:dyDescent="0.2">
      <c r="B105281"/>
    </row>
    <row r="105282" spans="2:2" x14ac:dyDescent="0.2">
      <c r="B105282"/>
    </row>
    <row r="105283" spans="2:2" x14ac:dyDescent="0.2">
      <c r="B105283"/>
    </row>
    <row r="105284" spans="2:2" x14ac:dyDescent="0.2">
      <c r="B105284"/>
    </row>
    <row r="105285" spans="2:2" x14ac:dyDescent="0.2">
      <c r="B105285"/>
    </row>
    <row r="105286" spans="2:2" x14ac:dyDescent="0.2">
      <c r="B105286"/>
    </row>
    <row r="105287" spans="2:2" x14ac:dyDescent="0.2">
      <c r="B105287"/>
    </row>
    <row r="105288" spans="2:2" x14ac:dyDescent="0.2">
      <c r="B105288"/>
    </row>
    <row r="105289" spans="2:2" x14ac:dyDescent="0.2">
      <c r="B105289"/>
    </row>
    <row r="105290" spans="2:2" x14ac:dyDescent="0.2">
      <c r="B105290"/>
    </row>
    <row r="105291" spans="2:2" x14ac:dyDescent="0.2">
      <c r="B105291"/>
    </row>
    <row r="105292" spans="2:2" x14ac:dyDescent="0.2">
      <c r="B105292"/>
    </row>
    <row r="105293" spans="2:2" x14ac:dyDescent="0.2">
      <c r="B105293"/>
    </row>
    <row r="105294" spans="2:2" x14ac:dyDescent="0.2">
      <c r="B105294"/>
    </row>
    <row r="105295" spans="2:2" x14ac:dyDescent="0.2">
      <c r="B105295"/>
    </row>
    <row r="105296" spans="2:2" x14ac:dyDescent="0.2">
      <c r="B105296"/>
    </row>
    <row r="105297" spans="2:2" x14ac:dyDescent="0.2">
      <c r="B105297"/>
    </row>
    <row r="105298" spans="2:2" x14ac:dyDescent="0.2">
      <c r="B105298"/>
    </row>
    <row r="105299" spans="2:2" x14ac:dyDescent="0.2">
      <c r="B105299"/>
    </row>
    <row r="105300" spans="2:2" x14ac:dyDescent="0.2">
      <c r="B105300"/>
    </row>
    <row r="105301" spans="2:2" x14ac:dyDescent="0.2">
      <c r="B105301"/>
    </row>
    <row r="105302" spans="2:2" x14ac:dyDescent="0.2">
      <c r="B105302"/>
    </row>
    <row r="105303" spans="2:2" x14ac:dyDescent="0.2">
      <c r="B105303"/>
    </row>
    <row r="105304" spans="2:2" x14ac:dyDescent="0.2">
      <c r="B105304"/>
    </row>
    <row r="105305" spans="2:2" x14ac:dyDescent="0.2">
      <c r="B105305"/>
    </row>
    <row r="105306" spans="2:2" x14ac:dyDescent="0.2">
      <c r="B105306"/>
    </row>
    <row r="105307" spans="2:2" x14ac:dyDescent="0.2">
      <c r="B105307"/>
    </row>
    <row r="105308" spans="2:2" x14ac:dyDescent="0.2">
      <c r="B105308"/>
    </row>
    <row r="105309" spans="2:2" x14ac:dyDescent="0.2">
      <c r="B105309"/>
    </row>
    <row r="105310" spans="2:2" x14ac:dyDescent="0.2">
      <c r="B105310"/>
    </row>
    <row r="105311" spans="2:2" x14ac:dyDescent="0.2">
      <c r="B105311"/>
    </row>
    <row r="105312" spans="2:2" x14ac:dyDescent="0.2">
      <c r="B105312"/>
    </row>
    <row r="105313" spans="2:2" x14ac:dyDescent="0.2">
      <c r="B105313"/>
    </row>
    <row r="105314" spans="2:2" x14ac:dyDescent="0.2">
      <c r="B105314"/>
    </row>
    <row r="105315" spans="2:2" x14ac:dyDescent="0.2">
      <c r="B105315"/>
    </row>
    <row r="105316" spans="2:2" x14ac:dyDescent="0.2">
      <c r="B105316"/>
    </row>
    <row r="105317" spans="2:2" x14ac:dyDescent="0.2">
      <c r="B105317"/>
    </row>
    <row r="105318" spans="2:2" x14ac:dyDescent="0.2">
      <c r="B105318"/>
    </row>
    <row r="105319" spans="2:2" x14ac:dyDescent="0.2">
      <c r="B105319"/>
    </row>
    <row r="105320" spans="2:2" x14ac:dyDescent="0.2">
      <c r="B105320"/>
    </row>
    <row r="105321" spans="2:2" x14ac:dyDescent="0.2">
      <c r="B105321"/>
    </row>
    <row r="105322" spans="2:2" x14ac:dyDescent="0.2">
      <c r="B105322"/>
    </row>
    <row r="105323" spans="2:2" x14ac:dyDescent="0.2">
      <c r="B105323"/>
    </row>
    <row r="105324" spans="2:2" x14ac:dyDescent="0.2">
      <c r="B105324"/>
    </row>
    <row r="105325" spans="2:2" x14ac:dyDescent="0.2">
      <c r="B105325"/>
    </row>
    <row r="105326" spans="2:2" x14ac:dyDescent="0.2">
      <c r="B105326"/>
    </row>
    <row r="105327" spans="2:2" x14ac:dyDescent="0.2">
      <c r="B105327"/>
    </row>
    <row r="105328" spans="2:2" x14ac:dyDescent="0.2">
      <c r="B105328"/>
    </row>
    <row r="105329" spans="2:2" x14ac:dyDescent="0.2">
      <c r="B105329"/>
    </row>
    <row r="105330" spans="2:2" x14ac:dyDescent="0.2">
      <c r="B105330"/>
    </row>
    <row r="105331" spans="2:2" x14ac:dyDescent="0.2">
      <c r="B105331"/>
    </row>
    <row r="105332" spans="2:2" x14ac:dyDescent="0.2">
      <c r="B105332"/>
    </row>
    <row r="105333" spans="2:2" x14ac:dyDescent="0.2">
      <c r="B105333"/>
    </row>
    <row r="105334" spans="2:2" x14ac:dyDescent="0.2">
      <c r="B105334"/>
    </row>
    <row r="105335" spans="2:2" x14ac:dyDescent="0.2">
      <c r="B105335"/>
    </row>
    <row r="105336" spans="2:2" x14ac:dyDescent="0.2">
      <c r="B105336"/>
    </row>
    <row r="105337" spans="2:2" x14ac:dyDescent="0.2">
      <c r="B105337"/>
    </row>
    <row r="105338" spans="2:2" x14ac:dyDescent="0.2">
      <c r="B105338"/>
    </row>
    <row r="105339" spans="2:2" x14ac:dyDescent="0.2">
      <c r="B105339"/>
    </row>
    <row r="105340" spans="2:2" x14ac:dyDescent="0.2">
      <c r="B105340"/>
    </row>
    <row r="105341" spans="2:2" x14ac:dyDescent="0.2">
      <c r="B105341"/>
    </row>
    <row r="105342" spans="2:2" x14ac:dyDescent="0.2">
      <c r="B105342"/>
    </row>
    <row r="105343" spans="2:2" x14ac:dyDescent="0.2">
      <c r="B105343"/>
    </row>
    <row r="105344" spans="2:2" x14ac:dyDescent="0.2">
      <c r="B105344"/>
    </row>
    <row r="105345" spans="2:2" x14ac:dyDescent="0.2">
      <c r="B105345"/>
    </row>
    <row r="105346" spans="2:2" x14ac:dyDescent="0.2">
      <c r="B105346"/>
    </row>
    <row r="105347" spans="2:2" x14ac:dyDescent="0.2">
      <c r="B105347"/>
    </row>
    <row r="105348" spans="2:2" x14ac:dyDescent="0.2">
      <c r="B105348"/>
    </row>
    <row r="105349" spans="2:2" x14ac:dyDescent="0.2">
      <c r="B105349"/>
    </row>
    <row r="105350" spans="2:2" x14ac:dyDescent="0.2">
      <c r="B105350"/>
    </row>
    <row r="105351" spans="2:2" x14ac:dyDescent="0.2">
      <c r="B105351"/>
    </row>
    <row r="105352" spans="2:2" x14ac:dyDescent="0.2">
      <c r="B105352"/>
    </row>
    <row r="105353" spans="2:2" x14ac:dyDescent="0.2">
      <c r="B105353"/>
    </row>
    <row r="105354" spans="2:2" x14ac:dyDescent="0.2">
      <c r="B105354"/>
    </row>
    <row r="105355" spans="2:2" x14ac:dyDescent="0.2">
      <c r="B105355"/>
    </row>
    <row r="105356" spans="2:2" x14ac:dyDescent="0.2">
      <c r="B105356"/>
    </row>
    <row r="105357" spans="2:2" x14ac:dyDescent="0.2">
      <c r="B105357"/>
    </row>
    <row r="105358" spans="2:2" x14ac:dyDescent="0.2">
      <c r="B105358"/>
    </row>
    <row r="105359" spans="2:2" x14ac:dyDescent="0.2">
      <c r="B105359"/>
    </row>
    <row r="105360" spans="2:2" x14ac:dyDescent="0.2">
      <c r="B105360"/>
    </row>
    <row r="105361" spans="2:2" x14ac:dyDescent="0.2">
      <c r="B105361"/>
    </row>
    <row r="105362" spans="2:2" x14ac:dyDescent="0.2">
      <c r="B105362"/>
    </row>
    <row r="105363" spans="2:2" x14ac:dyDescent="0.2">
      <c r="B105363"/>
    </row>
    <row r="105364" spans="2:2" x14ac:dyDescent="0.2">
      <c r="B105364"/>
    </row>
    <row r="105365" spans="2:2" x14ac:dyDescent="0.2">
      <c r="B105365"/>
    </row>
    <row r="105366" spans="2:2" x14ac:dyDescent="0.2">
      <c r="B105366"/>
    </row>
    <row r="105367" spans="2:2" x14ac:dyDescent="0.2">
      <c r="B105367"/>
    </row>
    <row r="105368" spans="2:2" x14ac:dyDescent="0.2">
      <c r="B105368"/>
    </row>
    <row r="105369" spans="2:2" x14ac:dyDescent="0.2">
      <c r="B105369"/>
    </row>
    <row r="105370" spans="2:2" x14ac:dyDescent="0.2">
      <c r="B105370"/>
    </row>
    <row r="105371" spans="2:2" x14ac:dyDescent="0.2">
      <c r="B105371"/>
    </row>
    <row r="105372" spans="2:2" x14ac:dyDescent="0.2">
      <c r="B105372"/>
    </row>
    <row r="105373" spans="2:2" x14ac:dyDescent="0.2">
      <c r="B105373"/>
    </row>
    <row r="105374" spans="2:2" x14ac:dyDescent="0.2">
      <c r="B105374"/>
    </row>
    <row r="105375" spans="2:2" x14ac:dyDescent="0.2">
      <c r="B105375"/>
    </row>
    <row r="105376" spans="2:2" x14ac:dyDescent="0.2">
      <c r="B105376"/>
    </row>
    <row r="105377" spans="2:2" x14ac:dyDescent="0.2">
      <c r="B105377"/>
    </row>
    <row r="105378" spans="2:2" x14ac:dyDescent="0.2">
      <c r="B105378"/>
    </row>
    <row r="105379" spans="2:2" x14ac:dyDescent="0.2">
      <c r="B105379"/>
    </row>
    <row r="105380" spans="2:2" x14ac:dyDescent="0.2">
      <c r="B105380"/>
    </row>
    <row r="105381" spans="2:2" x14ac:dyDescent="0.2">
      <c r="B105381"/>
    </row>
    <row r="105382" spans="2:2" x14ac:dyDescent="0.2">
      <c r="B105382"/>
    </row>
    <row r="105383" spans="2:2" x14ac:dyDescent="0.2">
      <c r="B105383"/>
    </row>
    <row r="105384" spans="2:2" x14ac:dyDescent="0.2">
      <c r="B105384"/>
    </row>
    <row r="105385" spans="2:2" x14ac:dyDescent="0.2">
      <c r="B105385"/>
    </row>
    <row r="105386" spans="2:2" x14ac:dyDescent="0.2">
      <c r="B105386"/>
    </row>
    <row r="105387" spans="2:2" x14ac:dyDescent="0.2">
      <c r="B105387"/>
    </row>
    <row r="105388" spans="2:2" x14ac:dyDescent="0.2">
      <c r="B105388"/>
    </row>
    <row r="105389" spans="2:2" x14ac:dyDescent="0.2">
      <c r="B105389"/>
    </row>
    <row r="105390" spans="2:2" x14ac:dyDescent="0.2">
      <c r="B105390"/>
    </row>
    <row r="105391" spans="2:2" x14ac:dyDescent="0.2">
      <c r="B105391"/>
    </row>
    <row r="105392" spans="2:2" x14ac:dyDescent="0.2">
      <c r="B105392"/>
    </row>
    <row r="105393" spans="2:2" x14ac:dyDescent="0.2">
      <c r="B105393"/>
    </row>
    <row r="105394" spans="2:2" x14ac:dyDescent="0.2">
      <c r="B105394"/>
    </row>
    <row r="105395" spans="2:2" x14ac:dyDescent="0.2">
      <c r="B105395"/>
    </row>
    <row r="105396" spans="2:2" x14ac:dyDescent="0.2">
      <c r="B105396"/>
    </row>
    <row r="105397" spans="2:2" x14ac:dyDescent="0.2">
      <c r="B105397"/>
    </row>
    <row r="105398" spans="2:2" x14ac:dyDescent="0.2">
      <c r="B105398"/>
    </row>
    <row r="105399" spans="2:2" x14ac:dyDescent="0.2">
      <c r="B105399"/>
    </row>
    <row r="105400" spans="2:2" x14ac:dyDescent="0.2">
      <c r="B105400"/>
    </row>
    <row r="105401" spans="2:2" x14ac:dyDescent="0.2">
      <c r="B105401"/>
    </row>
    <row r="105402" spans="2:2" x14ac:dyDescent="0.2">
      <c r="B105402"/>
    </row>
    <row r="105403" spans="2:2" x14ac:dyDescent="0.2">
      <c r="B105403"/>
    </row>
    <row r="105404" spans="2:2" x14ac:dyDescent="0.2">
      <c r="B105404"/>
    </row>
    <row r="105405" spans="2:2" x14ac:dyDescent="0.2">
      <c r="B105405"/>
    </row>
    <row r="105406" spans="2:2" x14ac:dyDescent="0.2">
      <c r="B105406"/>
    </row>
    <row r="105407" spans="2:2" x14ac:dyDescent="0.2">
      <c r="B105407"/>
    </row>
    <row r="105408" spans="2:2" x14ac:dyDescent="0.2">
      <c r="B105408"/>
    </row>
    <row r="105409" spans="2:2" x14ac:dyDescent="0.2">
      <c r="B105409"/>
    </row>
    <row r="105410" spans="2:2" x14ac:dyDescent="0.2">
      <c r="B105410"/>
    </row>
    <row r="105411" spans="2:2" x14ac:dyDescent="0.2">
      <c r="B105411"/>
    </row>
    <row r="105412" spans="2:2" x14ac:dyDescent="0.2">
      <c r="B105412"/>
    </row>
    <row r="105413" spans="2:2" x14ac:dyDescent="0.2">
      <c r="B105413"/>
    </row>
    <row r="105414" spans="2:2" x14ac:dyDescent="0.2">
      <c r="B105414"/>
    </row>
    <row r="105415" spans="2:2" x14ac:dyDescent="0.2">
      <c r="B105415"/>
    </row>
    <row r="105416" spans="2:2" x14ac:dyDescent="0.2">
      <c r="B105416"/>
    </row>
    <row r="105417" spans="2:2" x14ac:dyDescent="0.2">
      <c r="B105417"/>
    </row>
    <row r="105418" spans="2:2" x14ac:dyDescent="0.2">
      <c r="B105418"/>
    </row>
    <row r="105419" spans="2:2" x14ac:dyDescent="0.2">
      <c r="B105419"/>
    </row>
    <row r="105420" spans="2:2" x14ac:dyDescent="0.2">
      <c r="B105420"/>
    </row>
    <row r="105421" spans="2:2" x14ac:dyDescent="0.2">
      <c r="B105421"/>
    </row>
    <row r="105422" spans="2:2" x14ac:dyDescent="0.2">
      <c r="B105422"/>
    </row>
    <row r="105423" spans="2:2" x14ac:dyDescent="0.2">
      <c r="B105423"/>
    </row>
    <row r="105424" spans="2:2" x14ac:dyDescent="0.2">
      <c r="B105424"/>
    </row>
    <row r="105425" spans="2:2" x14ac:dyDescent="0.2">
      <c r="B105425"/>
    </row>
    <row r="105426" spans="2:2" x14ac:dyDescent="0.2">
      <c r="B105426"/>
    </row>
    <row r="105427" spans="2:2" x14ac:dyDescent="0.2">
      <c r="B105427"/>
    </row>
    <row r="105428" spans="2:2" x14ac:dyDescent="0.2">
      <c r="B105428"/>
    </row>
    <row r="105429" spans="2:2" x14ac:dyDescent="0.2">
      <c r="B105429"/>
    </row>
    <row r="105430" spans="2:2" x14ac:dyDescent="0.2">
      <c r="B105430"/>
    </row>
    <row r="105431" spans="2:2" x14ac:dyDescent="0.2">
      <c r="B105431"/>
    </row>
    <row r="105432" spans="2:2" x14ac:dyDescent="0.2">
      <c r="B105432"/>
    </row>
    <row r="105433" spans="2:2" x14ac:dyDescent="0.2">
      <c r="B105433"/>
    </row>
    <row r="105434" spans="2:2" x14ac:dyDescent="0.2">
      <c r="B105434"/>
    </row>
    <row r="105435" spans="2:2" x14ac:dyDescent="0.2">
      <c r="B105435"/>
    </row>
    <row r="105436" spans="2:2" x14ac:dyDescent="0.2">
      <c r="B105436"/>
    </row>
    <row r="105437" spans="2:2" x14ac:dyDescent="0.2">
      <c r="B105437"/>
    </row>
    <row r="105438" spans="2:2" x14ac:dyDescent="0.2">
      <c r="B105438"/>
    </row>
    <row r="105439" spans="2:2" x14ac:dyDescent="0.2">
      <c r="B105439"/>
    </row>
    <row r="105440" spans="2:2" x14ac:dyDescent="0.2">
      <c r="B105440"/>
    </row>
    <row r="105441" spans="2:2" x14ac:dyDescent="0.2">
      <c r="B105441"/>
    </row>
    <row r="105442" spans="2:2" x14ac:dyDescent="0.2">
      <c r="B105442"/>
    </row>
    <row r="105443" spans="2:2" x14ac:dyDescent="0.2">
      <c r="B105443"/>
    </row>
    <row r="105444" spans="2:2" x14ac:dyDescent="0.2">
      <c r="B105444"/>
    </row>
    <row r="105445" spans="2:2" x14ac:dyDescent="0.2">
      <c r="B105445"/>
    </row>
    <row r="105446" spans="2:2" x14ac:dyDescent="0.2">
      <c r="B105446"/>
    </row>
    <row r="105447" spans="2:2" x14ac:dyDescent="0.2">
      <c r="B105447"/>
    </row>
    <row r="105448" spans="2:2" x14ac:dyDescent="0.2">
      <c r="B105448"/>
    </row>
    <row r="105449" spans="2:2" x14ac:dyDescent="0.2">
      <c r="B105449"/>
    </row>
    <row r="105450" spans="2:2" x14ac:dyDescent="0.2">
      <c r="B105450"/>
    </row>
    <row r="105451" spans="2:2" x14ac:dyDescent="0.2">
      <c r="B105451"/>
    </row>
    <row r="105452" spans="2:2" x14ac:dyDescent="0.2">
      <c r="B105452"/>
    </row>
    <row r="105453" spans="2:2" x14ac:dyDescent="0.2">
      <c r="B105453"/>
    </row>
    <row r="105454" spans="2:2" x14ac:dyDescent="0.2">
      <c r="B105454"/>
    </row>
    <row r="105455" spans="2:2" x14ac:dyDescent="0.2">
      <c r="B105455"/>
    </row>
    <row r="105456" spans="2:2" x14ac:dyDescent="0.2">
      <c r="B105456"/>
    </row>
    <row r="105457" spans="2:2" x14ac:dyDescent="0.2">
      <c r="B105457"/>
    </row>
    <row r="105458" spans="2:2" x14ac:dyDescent="0.2">
      <c r="B105458"/>
    </row>
    <row r="105459" spans="2:2" x14ac:dyDescent="0.2">
      <c r="B105459"/>
    </row>
    <row r="105460" spans="2:2" x14ac:dyDescent="0.2">
      <c r="B105460"/>
    </row>
    <row r="105461" spans="2:2" x14ac:dyDescent="0.2">
      <c r="B105461"/>
    </row>
    <row r="105462" spans="2:2" x14ac:dyDescent="0.2">
      <c r="B105462"/>
    </row>
    <row r="105463" spans="2:2" x14ac:dyDescent="0.2">
      <c r="B105463"/>
    </row>
    <row r="105464" spans="2:2" x14ac:dyDescent="0.2">
      <c r="B105464"/>
    </row>
    <row r="105465" spans="2:2" x14ac:dyDescent="0.2">
      <c r="B105465"/>
    </row>
    <row r="105466" spans="2:2" x14ac:dyDescent="0.2">
      <c r="B105466"/>
    </row>
    <row r="105467" spans="2:2" x14ac:dyDescent="0.2">
      <c r="B105467"/>
    </row>
    <row r="105468" spans="2:2" x14ac:dyDescent="0.2">
      <c r="B105468"/>
    </row>
    <row r="105469" spans="2:2" x14ac:dyDescent="0.2">
      <c r="B105469"/>
    </row>
    <row r="105470" spans="2:2" x14ac:dyDescent="0.2">
      <c r="B105470"/>
    </row>
    <row r="105471" spans="2:2" x14ac:dyDescent="0.2">
      <c r="B105471"/>
    </row>
    <row r="105472" spans="2:2" x14ac:dyDescent="0.2">
      <c r="B105472"/>
    </row>
    <row r="105473" spans="2:2" x14ac:dyDescent="0.2">
      <c r="B105473"/>
    </row>
    <row r="105474" spans="2:2" x14ac:dyDescent="0.2">
      <c r="B105474"/>
    </row>
    <row r="105475" spans="2:2" x14ac:dyDescent="0.2">
      <c r="B105475"/>
    </row>
    <row r="105476" spans="2:2" x14ac:dyDescent="0.2">
      <c r="B105476"/>
    </row>
    <row r="105477" spans="2:2" x14ac:dyDescent="0.2">
      <c r="B105477"/>
    </row>
    <row r="105478" spans="2:2" x14ac:dyDescent="0.2">
      <c r="B105478"/>
    </row>
    <row r="105479" spans="2:2" x14ac:dyDescent="0.2">
      <c r="B105479"/>
    </row>
    <row r="105480" spans="2:2" x14ac:dyDescent="0.2">
      <c r="B105480"/>
    </row>
    <row r="105481" spans="2:2" x14ac:dyDescent="0.2">
      <c r="B105481"/>
    </row>
    <row r="105482" spans="2:2" x14ac:dyDescent="0.2">
      <c r="B105482"/>
    </row>
    <row r="105483" spans="2:2" x14ac:dyDescent="0.2">
      <c r="B105483"/>
    </row>
    <row r="105484" spans="2:2" x14ac:dyDescent="0.2">
      <c r="B105484"/>
    </row>
    <row r="105485" spans="2:2" x14ac:dyDescent="0.2">
      <c r="B105485"/>
    </row>
    <row r="105486" spans="2:2" x14ac:dyDescent="0.2">
      <c r="B105486"/>
    </row>
    <row r="105487" spans="2:2" x14ac:dyDescent="0.2">
      <c r="B105487"/>
    </row>
    <row r="105488" spans="2:2" x14ac:dyDescent="0.2">
      <c r="B105488"/>
    </row>
    <row r="105489" spans="2:2" x14ac:dyDescent="0.2">
      <c r="B105489"/>
    </row>
    <row r="105490" spans="2:2" x14ac:dyDescent="0.2">
      <c r="B105490"/>
    </row>
    <row r="105491" spans="2:2" x14ac:dyDescent="0.2">
      <c r="B105491"/>
    </row>
    <row r="105492" spans="2:2" x14ac:dyDescent="0.2">
      <c r="B105492"/>
    </row>
    <row r="105493" spans="2:2" x14ac:dyDescent="0.2">
      <c r="B105493"/>
    </row>
    <row r="105494" spans="2:2" x14ac:dyDescent="0.2">
      <c r="B105494"/>
    </row>
    <row r="105495" spans="2:2" x14ac:dyDescent="0.2">
      <c r="B105495"/>
    </row>
    <row r="105496" spans="2:2" x14ac:dyDescent="0.2">
      <c r="B105496"/>
    </row>
    <row r="105497" spans="2:2" x14ac:dyDescent="0.2">
      <c r="B105497"/>
    </row>
    <row r="105498" spans="2:2" x14ac:dyDescent="0.2">
      <c r="B105498"/>
    </row>
    <row r="105499" spans="2:2" x14ac:dyDescent="0.2">
      <c r="B105499"/>
    </row>
    <row r="105500" spans="2:2" x14ac:dyDescent="0.2">
      <c r="B105500"/>
    </row>
    <row r="105501" spans="2:2" x14ac:dyDescent="0.2">
      <c r="B105501"/>
    </row>
    <row r="105502" spans="2:2" x14ac:dyDescent="0.2">
      <c r="B105502"/>
    </row>
    <row r="105503" spans="2:2" x14ac:dyDescent="0.2">
      <c r="B105503"/>
    </row>
    <row r="105504" spans="2:2" x14ac:dyDescent="0.2">
      <c r="B105504"/>
    </row>
    <row r="105505" spans="2:2" x14ac:dyDescent="0.2">
      <c r="B105505"/>
    </row>
    <row r="105506" spans="2:2" x14ac:dyDescent="0.2">
      <c r="B105506"/>
    </row>
    <row r="105507" spans="2:2" x14ac:dyDescent="0.2">
      <c r="B105507"/>
    </row>
    <row r="105508" spans="2:2" x14ac:dyDescent="0.2">
      <c r="B105508"/>
    </row>
    <row r="105509" spans="2:2" x14ac:dyDescent="0.2">
      <c r="B105509"/>
    </row>
    <row r="105510" spans="2:2" x14ac:dyDescent="0.2">
      <c r="B105510"/>
    </row>
    <row r="105511" spans="2:2" x14ac:dyDescent="0.2">
      <c r="B105511"/>
    </row>
    <row r="105512" spans="2:2" x14ac:dyDescent="0.2">
      <c r="B105512"/>
    </row>
    <row r="105513" spans="2:2" x14ac:dyDescent="0.2">
      <c r="B105513"/>
    </row>
    <row r="105514" spans="2:2" x14ac:dyDescent="0.2">
      <c r="B105514"/>
    </row>
    <row r="105515" spans="2:2" x14ac:dyDescent="0.2">
      <c r="B105515"/>
    </row>
    <row r="105516" spans="2:2" x14ac:dyDescent="0.2">
      <c r="B105516"/>
    </row>
    <row r="105517" spans="2:2" x14ac:dyDescent="0.2">
      <c r="B105517"/>
    </row>
    <row r="105518" spans="2:2" x14ac:dyDescent="0.2">
      <c r="B105518"/>
    </row>
    <row r="105519" spans="2:2" x14ac:dyDescent="0.2">
      <c r="B105519"/>
    </row>
    <row r="105520" spans="2:2" x14ac:dyDescent="0.2">
      <c r="B105520"/>
    </row>
    <row r="105521" spans="2:2" x14ac:dyDescent="0.2">
      <c r="B105521"/>
    </row>
    <row r="105522" spans="2:2" x14ac:dyDescent="0.2">
      <c r="B105522"/>
    </row>
    <row r="105523" spans="2:2" x14ac:dyDescent="0.2">
      <c r="B105523"/>
    </row>
    <row r="105524" spans="2:2" x14ac:dyDescent="0.2">
      <c r="B105524"/>
    </row>
    <row r="105525" spans="2:2" x14ac:dyDescent="0.2">
      <c r="B105525"/>
    </row>
    <row r="105526" spans="2:2" x14ac:dyDescent="0.2">
      <c r="B105526"/>
    </row>
    <row r="105527" spans="2:2" x14ac:dyDescent="0.2">
      <c r="B105527"/>
    </row>
    <row r="105528" spans="2:2" x14ac:dyDescent="0.2">
      <c r="B105528"/>
    </row>
    <row r="105529" spans="2:2" x14ac:dyDescent="0.2">
      <c r="B105529"/>
    </row>
    <row r="105530" spans="2:2" x14ac:dyDescent="0.2">
      <c r="B105530"/>
    </row>
    <row r="105531" spans="2:2" x14ac:dyDescent="0.2">
      <c r="B105531"/>
    </row>
    <row r="105532" spans="2:2" x14ac:dyDescent="0.2">
      <c r="B105532"/>
    </row>
    <row r="105533" spans="2:2" x14ac:dyDescent="0.2">
      <c r="B105533"/>
    </row>
    <row r="105534" spans="2:2" x14ac:dyDescent="0.2">
      <c r="B105534"/>
    </row>
    <row r="105535" spans="2:2" x14ac:dyDescent="0.2">
      <c r="B105535"/>
    </row>
    <row r="105536" spans="2:2" x14ac:dyDescent="0.2">
      <c r="B105536"/>
    </row>
    <row r="105537" spans="2:2" x14ac:dyDescent="0.2">
      <c r="B105537"/>
    </row>
    <row r="105538" spans="2:2" x14ac:dyDescent="0.2">
      <c r="B105538"/>
    </row>
    <row r="105539" spans="2:2" x14ac:dyDescent="0.2">
      <c r="B105539"/>
    </row>
    <row r="105540" spans="2:2" x14ac:dyDescent="0.2">
      <c r="B105540"/>
    </row>
    <row r="105541" spans="2:2" x14ac:dyDescent="0.2">
      <c r="B105541"/>
    </row>
    <row r="105542" spans="2:2" x14ac:dyDescent="0.2">
      <c r="B105542"/>
    </row>
    <row r="105543" spans="2:2" x14ac:dyDescent="0.2">
      <c r="B105543"/>
    </row>
    <row r="105544" spans="2:2" x14ac:dyDescent="0.2">
      <c r="B105544"/>
    </row>
    <row r="105545" spans="2:2" x14ac:dyDescent="0.2">
      <c r="B105545"/>
    </row>
    <row r="105546" spans="2:2" x14ac:dyDescent="0.2">
      <c r="B105546"/>
    </row>
    <row r="105547" spans="2:2" x14ac:dyDescent="0.2">
      <c r="B105547"/>
    </row>
    <row r="105548" spans="2:2" x14ac:dyDescent="0.2">
      <c r="B105548"/>
    </row>
    <row r="105549" spans="2:2" x14ac:dyDescent="0.2">
      <c r="B105549"/>
    </row>
    <row r="105550" spans="2:2" x14ac:dyDescent="0.2">
      <c r="B105550"/>
    </row>
    <row r="105551" spans="2:2" x14ac:dyDescent="0.2">
      <c r="B105551"/>
    </row>
    <row r="105552" spans="2:2" x14ac:dyDescent="0.2">
      <c r="B105552"/>
    </row>
    <row r="105553" spans="2:2" x14ac:dyDescent="0.2">
      <c r="B105553"/>
    </row>
    <row r="105554" spans="2:2" x14ac:dyDescent="0.2">
      <c r="B105554"/>
    </row>
    <row r="105555" spans="2:2" x14ac:dyDescent="0.2">
      <c r="B105555"/>
    </row>
    <row r="105556" spans="2:2" x14ac:dyDescent="0.2">
      <c r="B105556"/>
    </row>
    <row r="105557" spans="2:2" x14ac:dyDescent="0.2">
      <c r="B105557"/>
    </row>
    <row r="105558" spans="2:2" x14ac:dyDescent="0.2">
      <c r="B105558"/>
    </row>
    <row r="105559" spans="2:2" x14ac:dyDescent="0.2">
      <c r="B105559"/>
    </row>
    <row r="105560" spans="2:2" x14ac:dyDescent="0.2">
      <c r="B105560"/>
    </row>
    <row r="105561" spans="2:2" x14ac:dyDescent="0.2">
      <c r="B105561"/>
    </row>
    <row r="105562" spans="2:2" x14ac:dyDescent="0.2">
      <c r="B105562"/>
    </row>
    <row r="105563" spans="2:2" x14ac:dyDescent="0.2">
      <c r="B105563"/>
    </row>
    <row r="105564" spans="2:2" x14ac:dyDescent="0.2">
      <c r="B105564"/>
    </row>
    <row r="105565" spans="2:2" x14ac:dyDescent="0.2">
      <c r="B105565"/>
    </row>
    <row r="105566" spans="2:2" x14ac:dyDescent="0.2">
      <c r="B105566"/>
    </row>
    <row r="105567" spans="2:2" x14ac:dyDescent="0.2">
      <c r="B105567"/>
    </row>
    <row r="105568" spans="2:2" x14ac:dyDescent="0.2">
      <c r="B105568"/>
    </row>
    <row r="105569" spans="2:2" x14ac:dyDescent="0.2">
      <c r="B105569"/>
    </row>
    <row r="105570" spans="2:2" x14ac:dyDescent="0.2">
      <c r="B105570"/>
    </row>
    <row r="105571" spans="2:2" x14ac:dyDescent="0.2">
      <c r="B105571"/>
    </row>
    <row r="105572" spans="2:2" x14ac:dyDescent="0.2">
      <c r="B105572"/>
    </row>
    <row r="105573" spans="2:2" x14ac:dyDescent="0.2">
      <c r="B105573"/>
    </row>
    <row r="105574" spans="2:2" x14ac:dyDescent="0.2">
      <c r="B105574"/>
    </row>
    <row r="105575" spans="2:2" x14ac:dyDescent="0.2">
      <c r="B105575"/>
    </row>
    <row r="105576" spans="2:2" x14ac:dyDescent="0.2">
      <c r="B105576"/>
    </row>
    <row r="105577" spans="2:2" x14ac:dyDescent="0.2">
      <c r="B105577"/>
    </row>
    <row r="105578" spans="2:2" x14ac:dyDescent="0.2">
      <c r="B105578"/>
    </row>
    <row r="105579" spans="2:2" x14ac:dyDescent="0.2">
      <c r="B105579"/>
    </row>
    <row r="105580" spans="2:2" x14ac:dyDescent="0.2">
      <c r="B105580"/>
    </row>
    <row r="105581" spans="2:2" x14ac:dyDescent="0.2">
      <c r="B105581"/>
    </row>
    <row r="105582" spans="2:2" x14ac:dyDescent="0.2">
      <c r="B105582"/>
    </row>
    <row r="105583" spans="2:2" x14ac:dyDescent="0.2">
      <c r="B105583"/>
    </row>
    <row r="105584" spans="2:2" x14ac:dyDescent="0.2">
      <c r="B105584"/>
    </row>
    <row r="105585" spans="2:2" x14ac:dyDescent="0.2">
      <c r="B105585"/>
    </row>
    <row r="105586" spans="2:2" x14ac:dyDescent="0.2">
      <c r="B105586"/>
    </row>
    <row r="105587" spans="2:2" x14ac:dyDescent="0.2">
      <c r="B105587"/>
    </row>
    <row r="105588" spans="2:2" x14ac:dyDescent="0.2">
      <c r="B105588"/>
    </row>
    <row r="105589" spans="2:2" x14ac:dyDescent="0.2">
      <c r="B105589"/>
    </row>
    <row r="105590" spans="2:2" x14ac:dyDescent="0.2">
      <c r="B105590"/>
    </row>
    <row r="105591" spans="2:2" x14ac:dyDescent="0.2">
      <c r="B105591"/>
    </row>
    <row r="105592" spans="2:2" x14ac:dyDescent="0.2">
      <c r="B105592"/>
    </row>
    <row r="105593" spans="2:2" x14ac:dyDescent="0.2">
      <c r="B105593"/>
    </row>
    <row r="105594" spans="2:2" x14ac:dyDescent="0.2">
      <c r="B105594"/>
    </row>
    <row r="105595" spans="2:2" x14ac:dyDescent="0.2">
      <c r="B105595"/>
    </row>
    <row r="105596" spans="2:2" x14ac:dyDescent="0.2">
      <c r="B105596"/>
    </row>
    <row r="105597" spans="2:2" x14ac:dyDescent="0.2">
      <c r="B105597"/>
    </row>
    <row r="105598" spans="2:2" x14ac:dyDescent="0.2">
      <c r="B105598"/>
    </row>
    <row r="105599" spans="2:2" x14ac:dyDescent="0.2">
      <c r="B105599"/>
    </row>
    <row r="105600" spans="2:2" x14ac:dyDescent="0.2">
      <c r="B105600"/>
    </row>
    <row r="105601" spans="2:2" x14ac:dyDescent="0.2">
      <c r="B105601"/>
    </row>
    <row r="105602" spans="2:2" x14ac:dyDescent="0.2">
      <c r="B105602"/>
    </row>
    <row r="105603" spans="2:2" x14ac:dyDescent="0.2">
      <c r="B105603"/>
    </row>
    <row r="105604" spans="2:2" x14ac:dyDescent="0.2">
      <c r="B105604"/>
    </row>
    <row r="105605" spans="2:2" x14ac:dyDescent="0.2">
      <c r="B105605"/>
    </row>
    <row r="105606" spans="2:2" x14ac:dyDescent="0.2">
      <c r="B105606"/>
    </row>
    <row r="105607" spans="2:2" x14ac:dyDescent="0.2">
      <c r="B105607"/>
    </row>
    <row r="105608" spans="2:2" x14ac:dyDescent="0.2">
      <c r="B105608"/>
    </row>
    <row r="105609" spans="2:2" x14ac:dyDescent="0.2">
      <c r="B105609"/>
    </row>
    <row r="105610" spans="2:2" x14ac:dyDescent="0.2">
      <c r="B105610"/>
    </row>
    <row r="105611" spans="2:2" x14ac:dyDescent="0.2">
      <c r="B105611"/>
    </row>
    <row r="105612" spans="2:2" x14ac:dyDescent="0.2">
      <c r="B105612"/>
    </row>
    <row r="105613" spans="2:2" x14ac:dyDescent="0.2">
      <c r="B105613"/>
    </row>
    <row r="105614" spans="2:2" x14ac:dyDescent="0.2">
      <c r="B105614"/>
    </row>
    <row r="105615" spans="2:2" x14ac:dyDescent="0.2">
      <c r="B105615"/>
    </row>
    <row r="105616" spans="2:2" x14ac:dyDescent="0.2">
      <c r="B105616"/>
    </row>
    <row r="105617" spans="2:2" x14ac:dyDescent="0.2">
      <c r="B105617"/>
    </row>
    <row r="105618" spans="2:2" x14ac:dyDescent="0.2">
      <c r="B105618"/>
    </row>
    <row r="105619" spans="2:2" x14ac:dyDescent="0.2">
      <c r="B105619"/>
    </row>
    <row r="105620" spans="2:2" x14ac:dyDescent="0.2">
      <c r="B105620"/>
    </row>
    <row r="105621" spans="2:2" x14ac:dyDescent="0.2">
      <c r="B105621"/>
    </row>
    <row r="105622" spans="2:2" x14ac:dyDescent="0.2">
      <c r="B105622"/>
    </row>
    <row r="105623" spans="2:2" x14ac:dyDescent="0.2">
      <c r="B105623"/>
    </row>
    <row r="105624" spans="2:2" x14ac:dyDescent="0.2">
      <c r="B105624"/>
    </row>
    <row r="105625" spans="2:2" x14ac:dyDescent="0.2">
      <c r="B105625"/>
    </row>
    <row r="105626" spans="2:2" x14ac:dyDescent="0.2">
      <c r="B105626"/>
    </row>
    <row r="105627" spans="2:2" x14ac:dyDescent="0.2">
      <c r="B105627"/>
    </row>
    <row r="105628" spans="2:2" x14ac:dyDescent="0.2">
      <c r="B105628"/>
    </row>
    <row r="105629" spans="2:2" x14ac:dyDescent="0.2">
      <c r="B105629"/>
    </row>
    <row r="105630" spans="2:2" x14ac:dyDescent="0.2">
      <c r="B105630"/>
    </row>
    <row r="105631" spans="2:2" x14ac:dyDescent="0.2">
      <c r="B105631"/>
    </row>
    <row r="105632" spans="2:2" x14ac:dyDescent="0.2">
      <c r="B105632"/>
    </row>
    <row r="105633" spans="2:2" x14ac:dyDescent="0.2">
      <c r="B105633"/>
    </row>
    <row r="105634" spans="2:2" x14ac:dyDescent="0.2">
      <c r="B105634"/>
    </row>
    <row r="105635" spans="2:2" x14ac:dyDescent="0.2">
      <c r="B105635"/>
    </row>
    <row r="105636" spans="2:2" x14ac:dyDescent="0.2">
      <c r="B105636"/>
    </row>
    <row r="105637" spans="2:2" x14ac:dyDescent="0.2">
      <c r="B105637"/>
    </row>
    <row r="105638" spans="2:2" x14ac:dyDescent="0.2">
      <c r="B105638"/>
    </row>
    <row r="105639" spans="2:2" x14ac:dyDescent="0.2">
      <c r="B105639"/>
    </row>
    <row r="105640" spans="2:2" x14ac:dyDescent="0.2">
      <c r="B105640"/>
    </row>
    <row r="105641" spans="2:2" x14ac:dyDescent="0.2">
      <c r="B105641"/>
    </row>
    <row r="105642" spans="2:2" x14ac:dyDescent="0.2">
      <c r="B105642"/>
    </row>
    <row r="105643" spans="2:2" x14ac:dyDescent="0.2">
      <c r="B105643"/>
    </row>
    <row r="105644" spans="2:2" x14ac:dyDescent="0.2">
      <c r="B105644"/>
    </row>
    <row r="105645" spans="2:2" x14ac:dyDescent="0.2">
      <c r="B105645"/>
    </row>
    <row r="105646" spans="2:2" x14ac:dyDescent="0.2">
      <c r="B105646"/>
    </row>
    <row r="105647" spans="2:2" x14ac:dyDescent="0.2">
      <c r="B105647"/>
    </row>
    <row r="105648" spans="2:2" x14ac:dyDescent="0.2">
      <c r="B105648"/>
    </row>
    <row r="105649" spans="2:2" x14ac:dyDescent="0.2">
      <c r="B105649"/>
    </row>
    <row r="105650" spans="2:2" x14ac:dyDescent="0.2">
      <c r="B105650"/>
    </row>
    <row r="105651" spans="2:2" x14ac:dyDescent="0.2">
      <c r="B105651"/>
    </row>
    <row r="105652" spans="2:2" x14ac:dyDescent="0.2">
      <c r="B105652"/>
    </row>
    <row r="105653" spans="2:2" x14ac:dyDescent="0.2">
      <c r="B105653"/>
    </row>
    <row r="105654" spans="2:2" x14ac:dyDescent="0.2">
      <c r="B105654"/>
    </row>
    <row r="105655" spans="2:2" x14ac:dyDescent="0.2">
      <c r="B105655"/>
    </row>
    <row r="105656" spans="2:2" x14ac:dyDescent="0.2">
      <c r="B105656"/>
    </row>
    <row r="105657" spans="2:2" x14ac:dyDescent="0.2">
      <c r="B105657"/>
    </row>
    <row r="105658" spans="2:2" x14ac:dyDescent="0.2">
      <c r="B105658"/>
    </row>
    <row r="105659" spans="2:2" x14ac:dyDescent="0.2">
      <c r="B105659"/>
    </row>
    <row r="105660" spans="2:2" x14ac:dyDescent="0.2">
      <c r="B105660"/>
    </row>
    <row r="105661" spans="2:2" x14ac:dyDescent="0.2">
      <c r="B105661"/>
    </row>
    <row r="105662" spans="2:2" x14ac:dyDescent="0.2">
      <c r="B105662"/>
    </row>
    <row r="105663" spans="2:2" x14ac:dyDescent="0.2">
      <c r="B105663"/>
    </row>
    <row r="105664" spans="2:2" x14ac:dyDescent="0.2">
      <c r="B105664"/>
    </row>
    <row r="105665" spans="2:2" x14ac:dyDescent="0.2">
      <c r="B105665"/>
    </row>
    <row r="105666" spans="2:2" x14ac:dyDescent="0.2">
      <c r="B105666"/>
    </row>
    <row r="105667" spans="2:2" x14ac:dyDescent="0.2">
      <c r="B105667"/>
    </row>
    <row r="105668" spans="2:2" x14ac:dyDescent="0.2">
      <c r="B105668"/>
    </row>
    <row r="105669" spans="2:2" x14ac:dyDescent="0.2">
      <c r="B105669"/>
    </row>
    <row r="105670" spans="2:2" x14ac:dyDescent="0.2">
      <c r="B105670"/>
    </row>
    <row r="105671" spans="2:2" x14ac:dyDescent="0.2">
      <c r="B105671"/>
    </row>
    <row r="105672" spans="2:2" x14ac:dyDescent="0.2">
      <c r="B105672"/>
    </row>
    <row r="105673" spans="2:2" x14ac:dyDescent="0.2">
      <c r="B105673"/>
    </row>
    <row r="105674" spans="2:2" x14ac:dyDescent="0.2">
      <c r="B105674"/>
    </row>
    <row r="105675" spans="2:2" x14ac:dyDescent="0.2">
      <c r="B105675"/>
    </row>
    <row r="105676" spans="2:2" x14ac:dyDescent="0.2">
      <c r="B105676"/>
    </row>
    <row r="105677" spans="2:2" x14ac:dyDescent="0.2">
      <c r="B105677"/>
    </row>
    <row r="105678" spans="2:2" x14ac:dyDescent="0.2">
      <c r="B105678"/>
    </row>
    <row r="105679" spans="2:2" x14ac:dyDescent="0.2">
      <c r="B105679"/>
    </row>
    <row r="105680" spans="2:2" x14ac:dyDescent="0.2">
      <c r="B105680"/>
    </row>
    <row r="105681" spans="2:2" x14ac:dyDescent="0.2">
      <c r="B105681"/>
    </row>
    <row r="105682" spans="2:2" x14ac:dyDescent="0.2">
      <c r="B105682"/>
    </row>
    <row r="105683" spans="2:2" x14ac:dyDescent="0.2">
      <c r="B105683"/>
    </row>
    <row r="105684" spans="2:2" x14ac:dyDescent="0.2">
      <c r="B105684"/>
    </row>
    <row r="105685" spans="2:2" x14ac:dyDescent="0.2">
      <c r="B105685"/>
    </row>
    <row r="105686" spans="2:2" x14ac:dyDescent="0.2">
      <c r="B105686"/>
    </row>
    <row r="105687" spans="2:2" x14ac:dyDescent="0.2">
      <c r="B105687"/>
    </row>
    <row r="105688" spans="2:2" x14ac:dyDescent="0.2">
      <c r="B105688"/>
    </row>
    <row r="105689" spans="2:2" x14ac:dyDescent="0.2">
      <c r="B105689"/>
    </row>
    <row r="105690" spans="2:2" x14ac:dyDescent="0.2">
      <c r="B105690"/>
    </row>
    <row r="105691" spans="2:2" x14ac:dyDescent="0.2">
      <c r="B105691"/>
    </row>
    <row r="105692" spans="2:2" x14ac:dyDescent="0.2">
      <c r="B105692"/>
    </row>
    <row r="105693" spans="2:2" x14ac:dyDescent="0.2">
      <c r="B105693"/>
    </row>
    <row r="105694" spans="2:2" x14ac:dyDescent="0.2">
      <c r="B105694"/>
    </row>
    <row r="105695" spans="2:2" x14ac:dyDescent="0.2">
      <c r="B105695"/>
    </row>
    <row r="105696" spans="2:2" x14ac:dyDescent="0.2">
      <c r="B105696"/>
    </row>
    <row r="105697" spans="2:2" x14ac:dyDescent="0.2">
      <c r="B105697"/>
    </row>
    <row r="105698" spans="2:2" x14ac:dyDescent="0.2">
      <c r="B105698"/>
    </row>
    <row r="105699" spans="2:2" x14ac:dyDescent="0.2">
      <c r="B105699"/>
    </row>
    <row r="105700" spans="2:2" x14ac:dyDescent="0.2">
      <c r="B105700"/>
    </row>
    <row r="105701" spans="2:2" x14ac:dyDescent="0.2">
      <c r="B105701"/>
    </row>
    <row r="105702" spans="2:2" x14ac:dyDescent="0.2">
      <c r="B105702"/>
    </row>
    <row r="105703" spans="2:2" x14ac:dyDescent="0.2">
      <c r="B105703"/>
    </row>
    <row r="105704" spans="2:2" x14ac:dyDescent="0.2">
      <c r="B105704"/>
    </row>
    <row r="105705" spans="2:2" x14ac:dyDescent="0.2">
      <c r="B105705"/>
    </row>
    <row r="105706" spans="2:2" x14ac:dyDescent="0.2">
      <c r="B105706"/>
    </row>
    <row r="105707" spans="2:2" x14ac:dyDescent="0.2">
      <c r="B105707"/>
    </row>
    <row r="105708" spans="2:2" x14ac:dyDescent="0.2">
      <c r="B105708"/>
    </row>
    <row r="105709" spans="2:2" x14ac:dyDescent="0.2">
      <c r="B105709"/>
    </row>
    <row r="105710" spans="2:2" x14ac:dyDescent="0.2">
      <c r="B105710"/>
    </row>
    <row r="105711" spans="2:2" x14ac:dyDescent="0.2">
      <c r="B105711"/>
    </row>
    <row r="105712" spans="2:2" x14ac:dyDescent="0.2">
      <c r="B105712"/>
    </row>
    <row r="105713" spans="2:2" x14ac:dyDescent="0.2">
      <c r="B105713"/>
    </row>
    <row r="105714" spans="2:2" x14ac:dyDescent="0.2">
      <c r="B105714"/>
    </row>
    <row r="105715" spans="2:2" x14ac:dyDescent="0.2">
      <c r="B105715"/>
    </row>
    <row r="105716" spans="2:2" x14ac:dyDescent="0.2">
      <c r="B105716"/>
    </row>
    <row r="105717" spans="2:2" x14ac:dyDescent="0.2">
      <c r="B105717"/>
    </row>
    <row r="105718" spans="2:2" x14ac:dyDescent="0.2">
      <c r="B105718"/>
    </row>
    <row r="105719" spans="2:2" x14ac:dyDescent="0.2">
      <c r="B105719"/>
    </row>
    <row r="105720" spans="2:2" x14ac:dyDescent="0.2">
      <c r="B105720"/>
    </row>
    <row r="105721" spans="2:2" x14ac:dyDescent="0.2">
      <c r="B105721"/>
    </row>
    <row r="105722" spans="2:2" x14ac:dyDescent="0.2">
      <c r="B105722"/>
    </row>
    <row r="105723" spans="2:2" x14ac:dyDescent="0.2">
      <c r="B105723"/>
    </row>
    <row r="105724" spans="2:2" x14ac:dyDescent="0.2">
      <c r="B105724"/>
    </row>
    <row r="105725" spans="2:2" x14ac:dyDescent="0.2">
      <c r="B105725"/>
    </row>
    <row r="105726" spans="2:2" x14ac:dyDescent="0.2">
      <c r="B105726"/>
    </row>
    <row r="105727" spans="2:2" x14ac:dyDescent="0.2">
      <c r="B105727"/>
    </row>
    <row r="105728" spans="2:2" x14ac:dyDescent="0.2">
      <c r="B105728"/>
    </row>
    <row r="105729" spans="2:2" x14ac:dyDescent="0.2">
      <c r="B105729"/>
    </row>
    <row r="105730" spans="2:2" x14ac:dyDescent="0.2">
      <c r="B105730"/>
    </row>
    <row r="105731" spans="2:2" x14ac:dyDescent="0.2">
      <c r="B105731"/>
    </row>
    <row r="105732" spans="2:2" x14ac:dyDescent="0.2">
      <c r="B105732"/>
    </row>
    <row r="105733" spans="2:2" x14ac:dyDescent="0.2">
      <c r="B105733"/>
    </row>
    <row r="105734" spans="2:2" x14ac:dyDescent="0.2">
      <c r="B105734"/>
    </row>
    <row r="105735" spans="2:2" x14ac:dyDescent="0.2">
      <c r="B105735"/>
    </row>
    <row r="105736" spans="2:2" x14ac:dyDescent="0.2">
      <c r="B105736"/>
    </row>
    <row r="105737" spans="2:2" x14ac:dyDescent="0.2">
      <c r="B105737"/>
    </row>
    <row r="105738" spans="2:2" x14ac:dyDescent="0.2">
      <c r="B105738"/>
    </row>
    <row r="105739" spans="2:2" x14ac:dyDescent="0.2">
      <c r="B105739"/>
    </row>
    <row r="105740" spans="2:2" x14ac:dyDescent="0.2">
      <c r="B105740"/>
    </row>
    <row r="105741" spans="2:2" x14ac:dyDescent="0.2">
      <c r="B105741"/>
    </row>
    <row r="105742" spans="2:2" x14ac:dyDescent="0.2">
      <c r="B105742"/>
    </row>
    <row r="105743" spans="2:2" x14ac:dyDescent="0.2">
      <c r="B105743"/>
    </row>
    <row r="105744" spans="2:2" x14ac:dyDescent="0.2">
      <c r="B105744"/>
    </row>
    <row r="105745" spans="2:2" x14ac:dyDescent="0.2">
      <c r="B105745"/>
    </row>
    <row r="105746" spans="2:2" x14ac:dyDescent="0.2">
      <c r="B105746"/>
    </row>
    <row r="105747" spans="2:2" x14ac:dyDescent="0.2">
      <c r="B105747"/>
    </row>
    <row r="105748" spans="2:2" x14ac:dyDescent="0.2">
      <c r="B105748"/>
    </row>
    <row r="105749" spans="2:2" x14ac:dyDescent="0.2">
      <c r="B105749"/>
    </row>
    <row r="105750" spans="2:2" x14ac:dyDescent="0.2">
      <c r="B105750"/>
    </row>
    <row r="105751" spans="2:2" x14ac:dyDescent="0.2">
      <c r="B105751"/>
    </row>
    <row r="105752" spans="2:2" x14ac:dyDescent="0.2">
      <c r="B105752"/>
    </row>
    <row r="105753" spans="2:2" x14ac:dyDescent="0.2">
      <c r="B105753"/>
    </row>
    <row r="105754" spans="2:2" x14ac:dyDescent="0.2">
      <c r="B105754"/>
    </row>
    <row r="105755" spans="2:2" x14ac:dyDescent="0.2">
      <c r="B105755"/>
    </row>
    <row r="105756" spans="2:2" x14ac:dyDescent="0.2">
      <c r="B105756"/>
    </row>
    <row r="105757" spans="2:2" x14ac:dyDescent="0.2">
      <c r="B105757"/>
    </row>
    <row r="105758" spans="2:2" x14ac:dyDescent="0.2">
      <c r="B105758"/>
    </row>
    <row r="105759" spans="2:2" x14ac:dyDescent="0.2">
      <c r="B105759"/>
    </row>
    <row r="105760" spans="2:2" x14ac:dyDescent="0.2">
      <c r="B105760"/>
    </row>
    <row r="105761" spans="2:2" x14ac:dyDescent="0.2">
      <c r="B105761"/>
    </row>
    <row r="105762" spans="2:2" x14ac:dyDescent="0.2">
      <c r="B105762"/>
    </row>
    <row r="105763" spans="2:2" x14ac:dyDescent="0.2">
      <c r="B105763"/>
    </row>
    <row r="105764" spans="2:2" x14ac:dyDescent="0.2">
      <c r="B105764"/>
    </row>
    <row r="105765" spans="2:2" x14ac:dyDescent="0.2">
      <c r="B105765"/>
    </row>
    <row r="105766" spans="2:2" x14ac:dyDescent="0.2">
      <c r="B105766"/>
    </row>
    <row r="105767" spans="2:2" x14ac:dyDescent="0.2">
      <c r="B105767"/>
    </row>
    <row r="105768" spans="2:2" x14ac:dyDescent="0.2">
      <c r="B105768"/>
    </row>
    <row r="105769" spans="2:2" x14ac:dyDescent="0.2">
      <c r="B105769"/>
    </row>
    <row r="105770" spans="2:2" x14ac:dyDescent="0.2">
      <c r="B105770"/>
    </row>
    <row r="105771" spans="2:2" x14ac:dyDescent="0.2">
      <c r="B105771"/>
    </row>
    <row r="105772" spans="2:2" x14ac:dyDescent="0.2">
      <c r="B105772"/>
    </row>
    <row r="105773" spans="2:2" x14ac:dyDescent="0.2">
      <c r="B105773"/>
    </row>
    <row r="105774" spans="2:2" x14ac:dyDescent="0.2">
      <c r="B105774"/>
    </row>
    <row r="105775" spans="2:2" x14ac:dyDescent="0.2">
      <c r="B105775"/>
    </row>
    <row r="105776" spans="2:2" x14ac:dyDescent="0.2">
      <c r="B105776"/>
    </row>
    <row r="105777" spans="2:2" x14ac:dyDescent="0.2">
      <c r="B105777"/>
    </row>
    <row r="105778" spans="2:2" x14ac:dyDescent="0.2">
      <c r="B105778"/>
    </row>
    <row r="105779" spans="2:2" x14ac:dyDescent="0.2">
      <c r="B105779"/>
    </row>
    <row r="105780" spans="2:2" x14ac:dyDescent="0.2">
      <c r="B105780"/>
    </row>
    <row r="105781" spans="2:2" x14ac:dyDescent="0.2">
      <c r="B105781"/>
    </row>
    <row r="105782" spans="2:2" x14ac:dyDescent="0.2">
      <c r="B105782"/>
    </row>
    <row r="105783" spans="2:2" x14ac:dyDescent="0.2">
      <c r="B105783"/>
    </row>
    <row r="105784" spans="2:2" x14ac:dyDescent="0.2">
      <c r="B105784"/>
    </row>
    <row r="105785" spans="2:2" x14ac:dyDescent="0.2">
      <c r="B105785"/>
    </row>
    <row r="105786" spans="2:2" x14ac:dyDescent="0.2">
      <c r="B105786"/>
    </row>
    <row r="105787" spans="2:2" x14ac:dyDescent="0.2">
      <c r="B105787"/>
    </row>
    <row r="105788" spans="2:2" x14ac:dyDescent="0.2">
      <c r="B105788"/>
    </row>
    <row r="105789" spans="2:2" x14ac:dyDescent="0.2">
      <c r="B105789"/>
    </row>
    <row r="105790" spans="2:2" x14ac:dyDescent="0.2">
      <c r="B105790"/>
    </row>
    <row r="105791" spans="2:2" x14ac:dyDescent="0.2">
      <c r="B105791"/>
    </row>
    <row r="105792" spans="2:2" x14ac:dyDescent="0.2">
      <c r="B105792"/>
    </row>
    <row r="105793" spans="2:2" x14ac:dyDescent="0.2">
      <c r="B105793"/>
    </row>
    <row r="105794" spans="2:2" x14ac:dyDescent="0.2">
      <c r="B105794"/>
    </row>
    <row r="105795" spans="2:2" x14ac:dyDescent="0.2">
      <c r="B105795"/>
    </row>
    <row r="105796" spans="2:2" x14ac:dyDescent="0.2">
      <c r="B105796"/>
    </row>
    <row r="105797" spans="2:2" x14ac:dyDescent="0.2">
      <c r="B105797"/>
    </row>
    <row r="105798" spans="2:2" x14ac:dyDescent="0.2">
      <c r="B105798"/>
    </row>
    <row r="105799" spans="2:2" x14ac:dyDescent="0.2">
      <c r="B105799"/>
    </row>
    <row r="105800" spans="2:2" x14ac:dyDescent="0.2">
      <c r="B105800"/>
    </row>
    <row r="105801" spans="2:2" x14ac:dyDescent="0.2">
      <c r="B105801"/>
    </row>
    <row r="105802" spans="2:2" x14ac:dyDescent="0.2">
      <c r="B105802"/>
    </row>
    <row r="105803" spans="2:2" x14ac:dyDescent="0.2">
      <c r="B105803"/>
    </row>
    <row r="105804" spans="2:2" x14ac:dyDescent="0.2">
      <c r="B105804"/>
    </row>
    <row r="105805" spans="2:2" x14ac:dyDescent="0.2">
      <c r="B105805"/>
    </row>
    <row r="105806" spans="2:2" x14ac:dyDescent="0.2">
      <c r="B105806"/>
    </row>
    <row r="105807" spans="2:2" x14ac:dyDescent="0.2">
      <c r="B105807"/>
    </row>
    <row r="105808" spans="2:2" x14ac:dyDescent="0.2">
      <c r="B105808"/>
    </row>
    <row r="105809" spans="2:2" x14ac:dyDescent="0.2">
      <c r="B105809"/>
    </row>
    <row r="105810" spans="2:2" x14ac:dyDescent="0.2">
      <c r="B105810"/>
    </row>
    <row r="105811" spans="2:2" x14ac:dyDescent="0.2">
      <c r="B105811"/>
    </row>
    <row r="105812" spans="2:2" x14ac:dyDescent="0.2">
      <c r="B105812"/>
    </row>
    <row r="105813" spans="2:2" x14ac:dyDescent="0.2">
      <c r="B105813"/>
    </row>
    <row r="105814" spans="2:2" x14ac:dyDescent="0.2">
      <c r="B105814"/>
    </row>
    <row r="105815" spans="2:2" x14ac:dyDescent="0.2">
      <c r="B105815"/>
    </row>
    <row r="105816" spans="2:2" x14ac:dyDescent="0.2">
      <c r="B105816"/>
    </row>
    <row r="105817" spans="2:2" x14ac:dyDescent="0.2">
      <c r="B105817"/>
    </row>
    <row r="105818" spans="2:2" x14ac:dyDescent="0.2">
      <c r="B105818"/>
    </row>
    <row r="105819" spans="2:2" x14ac:dyDescent="0.2">
      <c r="B105819"/>
    </row>
    <row r="105820" spans="2:2" x14ac:dyDescent="0.2">
      <c r="B105820"/>
    </row>
    <row r="105821" spans="2:2" x14ac:dyDescent="0.2">
      <c r="B105821"/>
    </row>
    <row r="105822" spans="2:2" x14ac:dyDescent="0.2">
      <c r="B105822"/>
    </row>
    <row r="105823" spans="2:2" x14ac:dyDescent="0.2">
      <c r="B105823"/>
    </row>
    <row r="105824" spans="2:2" x14ac:dyDescent="0.2">
      <c r="B105824"/>
    </row>
    <row r="105825" spans="2:2" x14ac:dyDescent="0.2">
      <c r="B105825"/>
    </row>
    <row r="105826" spans="2:2" x14ac:dyDescent="0.2">
      <c r="B105826"/>
    </row>
    <row r="105827" spans="2:2" x14ac:dyDescent="0.2">
      <c r="B105827"/>
    </row>
    <row r="105828" spans="2:2" x14ac:dyDescent="0.2">
      <c r="B105828"/>
    </row>
    <row r="105829" spans="2:2" x14ac:dyDescent="0.2">
      <c r="B105829"/>
    </row>
    <row r="105830" spans="2:2" x14ac:dyDescent="0.2">
      <c r="B105830"/>
    </row>
    <row r="105831" spans="2:2" x14ac:dyDescent="0.2">
      <c r="B105831"/>
    </row>
    <row r="105832" spans="2:2" x14ac:dyDescent="0.2">
      <c r="B105832"/>
    </row>
    <row r="105833" spans="2:2" x14ac:dyDescent="0.2">
      <c r="B105833"/>
    </row>
    <row r="105834" spans="2:2" x14ac:dyDescent="0.2">
      <c r="B105834"/>
    </row>
    <row r="105835" spans="2:2" x14ac:dyDescent="0.2">
      <c r="B105835"/>
    </row>
    <row r="105836" spans="2:2" x14ac:dyDescent="0.2">
      <c r="B105836"/>
    </row>
    <row r="105837" spans="2:2" x14ac:dyDescent="0.2">
      <c r="B105837"/>
    </row>
    <row r="105838" spans="2:2" x14ac:dyDescent="0.2">
      <c r="B105838"/>
    </row>
    <row r="105839" spans="2:2" x14ac:dyDescent="0.2">
      <c r="B105839"/>
    </row>
    <row r="105840" spans="2:2" x14ac:dyDescent="0.2">
      <c r="B105840"/>
    </row>
    <row r="105841" spans="2:2" x14ac:dyDescent="0.2">
      <c r="B105841"/>
    </row>
    <row r="105842" spans="2:2" x14ac:dyDescent="0.2">
      <c r="B105842"/>
    </row>
    <row r="105843" spans="2:2" x14ac:dyDescent="0.2">
      <c r="B105843"/>
    </row>
    <row r="105844" spans="2:2" x14ac:dyDescent="0.2">
      <c r="B105844"/>
    </row>
    <row r="105845" spans="2:2" x14ac:dyDescent="0.2">
      <c r="B105845"/>
    </row>
    <row r="105846" spans="2:2" x14ac:dyDescent="0.2">
      <c r="B105846"/>
    </row>
    <row r="105847" spans="2:2" x14ac:dyDescent="0.2">
      <c r="B105847"/>
    </row>
    <row r="105848" spans="2:2" x14ac:dyDescent="0.2">
      <c r="B105848"/>
    </row>
    <row r="105849" spans="2:2" x14ac:dyDescent="0.2">
      <c r="B105849"/>
    </row>
    <row r="105850" spans="2:2" x14ac:dyDescent="0.2">
      <c r="B105850"/>
    </row>
    <row r="105851" spans="2:2" x14ac:dyDescent="0.2">
      <c r="B105851"/>
    </row>
    <row r="105852" spans="2:2" x14ac:dyDescent="0.2">
      <c r="B105852"/>
    </row>
    <row r="105853" spans="2:2" x14ac:dyDescent="0.2">
      <c r="B105853"/>
    </row>
    <row r="105854" spans="2:2" x14ac:dyDescent="0.2">
      <c r="B105854"/>
    </row>
    <row r="105855" spans="2:2" x14ac:dyDescent="0.2">
      <c r="B105855"/>
    </row>
    <row r="105856" spans="2:2" x14ac:dyDescent="0.2">
      <c r="B105856"/>
    </row>
    <row r="105857" spans="2:2" x14ac:dyDescent="0.2">
      <c r="B105857"/>
    </row>
    <row r="105858" spans="2:2" x14ac:dyDescent="0.2">
      <c r="B105858"/>
    </row>
    <row r="105859" spans="2:2" x14ac:dyDescent="0.2">
      <c r="B105859"/>
    </row>
    <row r="105860" spans="2:2" x14ac:dyDescent="0.2">
      <c r="B105860"/>
    </row>
    <row r="105861" spans="2:2" x14ac:dyDescent="0.2">
      <c r="B105861"/>
    </row>
    <row r="105862" spans="2:2" x14ac:dyDescent="0.2">
      <c r="B105862"/>
    </row>
    <row r="105863" spans="2:2" x14ac:dyDescent="0.2">
      <c r="B105863"/>
    </row>
    <row r="105864" spans="2:2" x14ac:dyDescent="0.2">
      <c r="B105864"/>
    </row>
    <row r="105865" spans="2:2" x14ac:dyDescent="0.2">
      <c r="B105865"/>
    </row>
    <row r="105866" spans="2:2" x14ac:dyDescent="0.2">
      <c r="B105866"/>
    </row>
    <row r="105867" spans="2:2" x14ac:dyDescent="0.2">
      <c r="B105867"/>
    </row>
    <row r="105868" spans="2:2" x14ac:dyDescent="0.2">
      <c r="B105868"/>
    </row>
    <row r="105869" spans="2:2" x14ac:dyDescent="0.2">
      <c r="B105869"/>
    </row>
    <row r="105870" spans="2:2" x14ac:dyDescent="0.2">
      <c r="B105870"/>
    </row>
    <row r="105871" spans="2:2" x14ac:dyDescent="0.2">
      <c r="B105871"/>
    </row>
    <row r="105872" spans="2:2" x14ac:dyDescent="0.2">
      <c r="B105872"/>
    </row>
    <row r="105873" spans="2:2" x14ac:dyDescent="0.2">
      <c r="B105873"/>
    </row>
    <row r="105874" spans="2:2" x14ac:dyDescent="0.2">
      <c r="B105874"/>
    </row>
    <row r="105875" spans="2:2" x14ac:dyDescent="0.2">
      <c r="B105875"/>
    </row>
    <row r="105876" spans="2:2" x14ac:dyDescent="0.2">
      <c r="B105876"/>
    </row>
    <row r="105877" spans="2:2" x14ac:dyDescent="0.2">
      <c r="B105877"/>
    </row>
    <row r="105878" spans="2:2" x14ac:dyDescent="0.2">
      <c r="B105878"/>
    </row>
    <row r="105879" spans="2:2" x14ac:dyDescent="0.2">
      <c r="B105879"/>
    </row>
    <row r="105880" spans="2:2" x14ac:dyDescent="0.2">
      <c r="B105880"/>
    </row>
    <row r="105881" spans="2:2" x14ac:dyDescent="0.2">
      <c r="B105881"/>
    </row>
    <row r="105882" spans="2:2" x14ac:dyDescent="0.2">
      <c r="B105882"/>
    </row>
    <row r="105883" spans="2:2" x14ac:dyDescent="0.2">
      <c r="B105883"/>
    </row>
    <row r="105884" spans="2:2" x14ac:dyDescent="0.2">
      <c r="B105884"/>
    </row>
    <row r="105885" spans="2:2" x14ac:dyDescent="0.2">
      <c r="B105885"/>
    </row>
    <row r="105886" spans="2:2" x14ac:dyDescent="0.2">
      <c r="B105886"/>
    </row>
    <row r="105887" spans="2:2" x14ac:dyDescent="0.2">
      <c r="B105887"/>
    </row>
    <row r="105888" spans="2:2" x14ac:dyDescent="0.2">
      <c r="B105888"/>
    </row>
    <row r="105889" spans="2:2" x14ac:dyDescent="0.2">
      <c r="B105889"/>
    </row>
    <row r="105890" spans="2:2" x14ac:dyDescent="0.2">
      <c r="B105890"/>
    </row>
    <row r="105891" spans="2:2" x14ac:dyDescent="0.2">
      <c r="B105891"/>
    </row>
    <row r="105892" spans="2:2" x14ac:dyDescent="0.2">
      <c r="B105892"/>
    </row>
    <row r="105893" spans="2:2" x14ac:dyDescent="0.2">
      <c r="B105893"/>
    </row>
    <row r="105894" spans="2:2" x14ac:dyDescent="0.2">
      <c r="B105894"/>
    </row>
    <row r="105895" spans="2:2" x14ac:dyDescent="0.2">
      <c r="B105895"/>
    </row>
    <row r="105896" spans="2:2" x14ac:dyDescent="0.2">
      <c r="B105896"/>
    </row>
    <row r="105897" spans="2:2" x14ac:dyDescent="0.2">
      <c r="B105897"/>
    </row>
    <row r="105898" spans="2:2" x14ac:dyDescent="0.2">
      <c r="B105898"/>
    </row>
    <row r="105899" spans="2:2" x14ac:dyDescent="0.2">
      <c r="B105899"/>
    </row>
    <row r="105900" spans="2:2" x14ac:dyDescent="0.2">
      <c r="B105900"/>
    </row>
    <row r="105901" spans="2:2" x14ac:dyDescent="0.2">
      <c r="B105901"/>
    </row>
    <row r="105902" spans="2:2" x14ac:dyDescent="0.2">
      <c r="B105902"/>
    </row>
    <row r="105903" spans="2:2" x14ac:dyDescent="0.2">
      <c r="B105903"/>
    </row>
    <row r="105904" spans="2:2" x14ac:dyDescent="0.2">
      <c r="B105904"/>
    </row>
    <row r="105905" spans="2:2" x14ac:dyDescent="0.2">
      <c r="B105905"/>
    </row>
    <row r="105906" spans="2:2" x14ac:dyDescent="0.2">
      <c r="B105906"/>
    </row>
    <row r="105907" spans="2:2" x14ac:dyDescent="0.2">
      <c r="B105907"/>
    </row>
    <row r="105908" spans="2:2" x14ac:dyDescent="0.2">
      <c r="B105908"/>
    </row>
    <row r="105909" spans="2:2" x14ac:dyDescent="0.2">
      <c r="B105909"/>
    </row>
    <row r="105910" spans="2:2" x14ac:dyDescent="0.2">
      <c r="B105910"/>
    </row>
    <row r="105911" spans="2:2" x14ac:dyDescent="0.2">
      <c r="B105911"/>
    </row>
    <row r="105912" spans="2:2" x14ac:dyDescent="0.2">
      <c r="B105912"/>
    </row>
    <row r="105913" spans="2:2" x14ac:dyDescent="0.2">
      <c r="B105913"/>
    </row>
    <row r="105914" spans="2:2" x14ac:dyDescent="0.2">
      <c r="B105914"/>
    </row>
    <row r="105915" spans="2:2" x14ac:dyDescent="0.2">
      <c r="B105915"/>
    </row>
    <row r="105916" spans="2:2" x14ac:dyDescent="0.2">
      <c r="B105916"/>
    </row>
    <row r="105917" spans="2:2" x14ac:dyDescent="0.2">
      <c r="B105917"/>
    </row>
    <row r="105918" spans="2:2" x14ac:dyDescent="0.2">
      <c r="B105918"/>
    </row>
    <row r="105919" spans="2:2" x14ac:dyDescent="0.2">
      <c r="B105919"/>
    </row>
    <row r="105920" spans="2:2" x14ac:dyDescent="0.2">
      <c r="B105920"/>
    </row>
    <row r="105921" spans="2:2" x14ac:dyDescent="0.2">
      <c r="B105921"/>
    </row>
    <row r="105922" spans="2:2" x14ac:dyDescent="0.2">
      <c r="B105922"/>
    </row>
    <row r="105923" spans="2:2" x14ac:dyDescent="0.2">
      <c r="B105923"/>
    </row>
    <row r="105924" spans="2:2" x14ac:dyDescent="0.2">
      <c r="B105924"/>
    </row>
    <row r="105925" spans="2:2" x14ac:dyDescent="0.2">
      <c r="B105925"/>
    </row>
    <row r="105926" spans="2:2" x14ac:dyDescent="0.2">
      <c r="B105926"/>
    </row>
    <row r="105927" spans="2:2" x14ac:dyDescent="0.2">
      <c r="B105927"/>
    </row>
    <row r="105928" spans="2:2" x14ac:dyDescent="0.2">
      <c r="B105928"/>
    </row>
    <row r="105929" spans="2:2" x14ac:dyDescent="0.2">
      <c r="B105929"/>
    </row>
    <row r="105930" spans="2:2" x14ac:dyDescent="0.2">
      <c r="B105930"/>
    </row>
    <row r="105931" spans="2:2" x14ac:dyDescent="0.2">
      <c r="B105931"/>
    </row>
    <row r="105932" spans="2:2" x14ac:dyDescent="0.2">
      <c r="B105932"/>
    </row>
    <row r="105933" spans="2:2" x14ac:dyDescent="0.2">
      <c r="B105933"/>
    </row>
    <row r="105934" spans="2:2" x14ac:dyDescent="0.2">
      <c r="B105934"/>
    </row>
    <row r="105935" spans="2:2" x14ac:dyDescent="0.2">
      <c r="B105935"/>
    </row>
    <row r="105936" spans="2:2" x14ac:dyDescent="0.2">
      <c r="B105936"/>
    </row>
    <row r="105937" spans="2:2" x14ac:dyDescent="0.2">
      <c r="B105937"/>
    </row>
    <row r="105938" spans="2:2" x14ac:dyDescent="0.2">
      <c r="B105938"/>
    </row>
    <row r="105939" spans="2:2" x14ac:dyDescent="0.2">
      <c r="B105939"/>
    </row>
    <row r="105940" spans="2:2" x14ac:dyDescent="0.2">
      <c r="B105940"/>
    </row>
    <row r="105941" spans="2:2" x14ac:dyDescent="0.2">
      <c r="B105941"/>
    </row>
    <row r="105942" spans="2:2" x14ac:dyDescent="0.2">
      <c r="B105942"/>
    </row>
    <row r="105943" spans="2:2" x14ac:dyDescent="0.2">
      <c r="B105943"/>
    </row>
    <row r="105944" spans="2:2" x14ac:dyDescent="0.2">
      <c r="B105944"/>
    </row>
    <row r="105945" spans="2:2" x14ac:dyDescent="0.2">
      <c r="B105945"/>
    </row>
    <row r="105946" spans="2:2" x14ac:dyDescent="0.2">
      <c r="B105946"/>
    </row>
    <row r="105947" spans="2:2" x14ac:dyDescent="0.2">
      <c r="B105947"/>
    </row>
    <row r="105948" spans="2:2" x14ac:dyDescent="0.2">
      <c r="B105948"/>
    </row>
    <row r="105949" spans="2:2" x14ac:dyDescent="0.2">
      <c r="B105949"/>
    </row>
    <row r="105950" spans="2:2" x14ac:dyDescent="0.2">
      <c r="B105950"/>
    </row>
    <row r="105951" spans="2:2" x14ac:dyDescent="0.2">
      <c r="B105951"/>
    </row>
    <row r="105952" spans="2:2" x14ac:dyDescent="0.2">
      <c r="B105952"/>
    </row>
    <row r="105953" spans="2:2" x14ac:dyDescent="0.2">
      <c r="B105953"/>
    </row>
    <row r="105954" spans="2:2" x14ac:dyDescent="0.2">
      <c r="B105954"/>
    </row>
    <row r="105955" spans="2:2" x14ac:dyDescent="0.2">
      <c r="B105955"/>
    </row>
    <row r="105956" spans="2:2" x14ac:dyDescent="0.2">
      <c r="B105956"/>
    </row>
    <row r="105957" spans="2:2" x14ac:dyDescent="0.2">
      <c r="B105957"/>
    </row>
    <row r="105958" spans="2:2" x14ac:dyDescent="0.2">
      <c r="B105958"/>
    </row>
    <row r="105959" spans="2:2" x14ac:dyDescent="0.2">
      <c r="B105959"/>
    </row>
    <row r="105960" spans="2:2" x14ac:dyDescent="0.2">
      <c r="B105960"/>
    </row>
    <row r="105961" spans="2:2" x14ac:dyDescent="0.2">
      <c r="B105961"/>
    </row>
    <row r="105962" spans="2:2" x14ac:dyDescent="0.2">
      <c r="B105962"/>
    </row>
    <row r="105963" spans="2:2" x14ac:dyDescent="0.2">
      <c r="B105963"/>
    </row>
    <row r="105964" spans="2:2" x14ac:dyDescent="0.2">
      <c r="B105964"/>
    </row>
    <row r="105965" spans="2:2" x14ac:dyDescent="0.2">
      <c r="B105965"/>
    </row>
    <row r="105966" spans="2:2" x14ac:dyDescent="0.2">
      <c r="B105966"/>
    </row>
    <row r="105967" spans="2:2" x14ac:dyDescent="0.2">
      <c r="B105967"/>
    </row>
    <row r="105968" spans="2:2" x14ac:dyDescent="0.2">
      <c r="B105968"/>
    </row>
    <row r="105969" spans="2:2" x14ac:dyDescent="0.2">
      <c r="B105969"/>
    </row>
    <row r="105970" spans="2:2" x14ac:dyDescent="0.2">
      <c r="B105970"/>
    </row>
    <row r="105971" spans="2:2" x14ac:dyDescent="0.2">
      <c r="B105971"/>
    </row>
    <row r="105972" spans="2:2" x14ac:dyDescent="0.2">
      <c r="B105972"/>
    </row>
    <row r="105973" spans="2:2" x14ac:dyDescent="0.2">
      <c r="B105973"/>
    </row>
    <row r="105974" spans="2:2" x14ac:dyDescent="0.2">
      <c r="B105974"/>
    </row>
    <row r="105975" spans="2:2" x14ac:dyDescent="0.2">
      <c r="B105975"/>
    </row>
    <row r="105976" spans="2:2" x14ac:dyDescent="0.2">
      <c r="B105976"/>
    </row>
    <row r="105977" spans="2:2" x14ac:dyDescent="0.2">
      <c r="B105977"/>
    </row>
    <row r="105978" spans="2:2" x14ac:dyDescent="0.2">
      <c r="B105978"/>
    </row>
    <row r="105979" spans="2:2" x14ac:dyDescent="0.2">
      <c r="B105979"/>
    </row>
    <row r="105980" spans="2:2" x14ac:dyDescent="0.2">
      <c r="B105980"/>
    </row>
    <row r="105981" spans="2:2" x14ac:dyDescent="0.2">
      <c r="B105981"/>
    </row>
    <row r="105982" spans="2:2" x14ac:dyDescent="0.2">
      <c r="B105982"/>
    </row>
    <row r="105983" spans="2:2" x14ac:dyDescent="0.2">
      <c r="B105983"/>
    </row>
    <row r="105984" spans="2:2" x14ac:dyDescent="0.2">
      <c r="B105984"/>
    </row>
    <row r="105985" spans="2:2" x14ac:dyDescent="0.2">
      <c r="B105985"/>
    </row>
    <row r="105986" spans="2:2" x14ac:dyDescent="0.2">
      <c r="B105986"/>
    </row>
    <row r="105987" spans="2:2" x14ac:dyDescent="0.2">
      <c r="B105987"/>
    </row>
    <row r="105988" spans="2:2" x14ac:dyDescent="0.2">
      <c r="B105988"/>
    </row>
    <row r="105989" spans="2:2" x14ac:dyDescent="0.2">
      <c r="B105989"/>
    </row>
    <row r="105990" spans="2:2" x14ac:dyDescent="0.2">
      <c r="B105990"/>
    </row>
    <row r="105991" spans="2:2" x14ac:dyDescent="0.2">
      <c r="B105991"/>
    </row>
    <row r="105992" spans="2:2" x14ac:dyDescent="0.2">
      <c r="B105992"/>
    </row>
    <row r="105993" spans="2:2" x14ac:dyDescent="0.2">
      <c r="B105993"/>
    </row>
    <row r="105994" spans="2:2" x14ac:dyDescent="0.2">
      <c r="B105994"/>
    </row>
    <row r="105995" spans="2:2" x14ac:dyDescent="0.2">
      <c r="B105995"/>
    </row>
    <row r="105996" spans="2:2" x14ac:dyDescent="0.2">
      <c r="B105996"/>
    </row>
    <row r="105997" spans="2:2" x14ac:dyDescent="0.2">
      <c r="B105997"/>
    </row>
    <row r="105998" spans="2:2" x14ac:dyDescent="0.2">
      <c r="B105998"/>
    </row>
    <row r="105999" spans="2:2" x14ac:dyDescent="0.2">
      <c r="B105999"/>
    </row>
    <row r="106000" spans="2:2" x14ac:dyDescent="0.2">
      <c r="B106000"/>
    </row>
    <row r="106001" spans="2:2" x14ac:dyDescent="0.2">
      <c r="B106001"/>
    </row>
    <row r="106002" spans="2:2" x14ac:dyDescent="0.2">
      <c r="B106002"/>
    </row>
    <row r="106003" spans="2:2" x14ac:dyDescent="0.2">
      <c r="B106003"/>
    </row>
    <row r="106004" spans="2:2" x14ac:dyDescent="0.2">
      <c r="B106004"/>
    </row>
    <row r="106005" spans="2:2" x14ac:dyDescent="0.2">
      <c r="B106005"/>
    </row>
    <row r="106006" spans="2:2" x14ac:dyDescent="0.2">
      <c r="B106006"/>
    </row>
    <row r="106007" spans="2:2" x14ac:dyDescent="0.2">
      <c r="B106007"/>
    </row>
    <row r="106008" spans="2:2" x14ac:dyDescent="0.2">
      <c r="B106008"/>
    </row>
    <row r="106009" spans="2:2" x14ac:dyDescent="0.2">
      <c r="B106009"/>
    </row>
    <row r="106010" spans="2:2" x14ac:dyDescent="0.2">
      <c r="B106010"/>
    </row>
    <row r="106011" spans="2:2" x14ac:dyDescent="0.2">
      <c r="B106011"/>
    </row>
    <row r="106012" spans="2:2" x14ac:dyDescent="0.2">
      <c r="B106012"/>
    </row>
    <row r="106013" spans="2:2" x14ac:dyDescent="0.2">
      <c r="B106013"/>
    </row>
    <row r="106014" spans="2:2" x14ac:dyDescent="0.2">
      <c r="B106014"/>
    </row>
    <row r="106015" spans="2:2" x14ac:dyDescent="0.2">
      <c r="B106015"/>
    </row>
    <row r="106016" spans="2:2" x14ac:dyDescent="0.2">
      <c r="B106016"/>
    </row>
    <row r="106017" spans="2:2" x14ac:dyDescent="0.2">
      <c r="B106017"/>
    </row>
    <row r="106018" spans="2:2" x14ac:dyDescent="0.2">
      <c r="B106018"/>
    </row>
    <row r="106019" spans="2:2" x14ac:dyDescent="0.2">
      <c r="B106019"/>
    </row>
    <row r="106020" spans="2:2" x14ac:dyDescent="0.2">
      <c r="B106020"/>
    </row>
    <row r="106021" spans="2:2" x14ac:dyDescent="0.2">
      <c r="B106021"/>
    </row>
    <row r="106022" spans="2:2" x14ac:dyDescent="0.2">
      <c r="B106022"/>
    </row>
    <row r="106023" spans="2:2" x14ac:dyDescent="0.2">
      <c r="B106023"/>
    </row>
    <row r="106024" spans="2:2" x14ac:dyDescent="0.2">
      <c r="B106024"/>
    </row>
    <row r="106025" spans="2:2" x14ac:dyDescent="0.2">
      <c r="B106025"/>
    </row>
    <row r="106026" spans="2:2" x14ac:dyDescent="0.2">
      <c r="B106026"/>
    </row>
    <row r="106027" spans="2:2" x14ac:dyDescent="0.2">
      <c r="B106027"/>
    </row>
    <row r="106028" spans="2:2" x14ac:dyDescent="0.2">
      <c r="B106028"/>
    </row>
    <row r="106029" spans="2:2" x14ac:dyDescent="0.2">
      <c r="B106029"/>
    </row>
    <row r="106030" spans="2:2" x14ac:dyDescent="0.2">
      <c r="B106030"/>
    </row>
    <row r="106031" spans="2:2" x14ac:dyDescent="0.2">
      <c r="B106031"/>
    </row>
    <row r="106032" spans="2:2" x14ac:dyDescent="0.2">
      <c r="B106032"/>
    </row>
    <row r="106033" spans="2:2" x14ac:dyDescent="0.2">
      <c r="B106033"/>
    </row>
    <row r="106034" spans="2:2" x14ac:dyDescent="0.2">
      <c r="B106034"/>
    </row>
    <row r="106035" spans="2:2" x14ac:dyDescent="0.2">
      <c r="B106035"/>
    </row>
    <row r="106036" spans="2:2" x14ac:dyDescent="0.2">
      <c r="B106036"/>
    </row>
    <row r="106037" spans="2:2" x14ac:dyDescent="0.2">
      <c r="B106037"/>
    </row>
    <row r="106038" spans="2:2" x14ac:dyDescent="0.2">
      <c r="B106038"/>
    </row>
    <row r="106039" spans="2:2" x14ac:dyDescent="0.2">
      <c r="B106039"/>
    </row>
    <row r="106040" spans="2:2" x14ac:dyDescent="0.2">
      <c r="B106040"/>
    </row>
    <row r="106041" spans="2:2" x14ac:dyDescent="0.2">
      <c r="B106041"/>
    </row>
    <row r="106042" spans="2:2" x14ac:dyDescent="0.2">
      <c r="B106042"/>
    </row>
    <row r="106043" spans="2:2" x14ac:dyDescent="0.2">
      <c r="B106043"/>
    </row>
    <row r="106044" spans="2:2" x14ac:dyDescent="0.2">
      <c r="B106044"/>
    </row>
    <row r="106045" spans="2:2" x14ac:dyDescent="0.2">
      <c r="B106045"/>
    </row>
    <row r="106046" spans="2:2" x14ac:dyDescent="0.2">
      <c r="B106046"/>
    </row>
    <row r="106047" spans="2:2" x14ac:dyDescent="0.2">
      <c r="B106047"/>
    </row>
    <row r="106048" spans="2:2" x14ac:dyDescent="0.2">
      <c r="B106048"/>
    </row>
    <row r="106049" spans="2:2" x14ac:dyDescent="0.2">
      <c r="B106049"/>
    </row>
    <row r="106050" spans="2:2" x14ac:dyDescent="0.2">
      <c r="B106050"/>
    </row>
    <row r="106051" spans="2:2" x14ac:dyDescent="0.2">
      <c r="B106051"/>
    </row>
    <row r="106052" spans="2:2" x14ac:dyDescent="0.2">
      <c r="B106052"/>
    </row>
    <row r="106053" spans="2:2" x14ac:dyDescent="0.2">
      <c r="B106053"/>
    </row>
    <row r="106054" spans="2:2" x14ac:dyDescent="0.2">
      <c r="B106054"/>
    </row>
    <row r="106055" spans="2:2" x14ac:dyDescent="0.2">
      <c r="B106055"/>
    </row>
    <row r="106056" spans="2:2" x14ac:dyDescent="0.2">
      <c r="B106056"/>
    </row>
    <row r="106057" spans="2:2" x14ac:dyDescent="0.2">
      <c r="B106057"/>
    </row>
    <row r="106058" spans="2:2" x14ac:dyDescent="0.2">
      <c r="B106058"/>
    </row>
    <row r="106059" spans="2:2" x14ac:dyDescent="0.2">
      <c r="B106059"/>
    </row>
    <row r="106060" spans="2:2" x14ac:dyDescent="0.2">
      <c r="B106060"/>
    </row>
    <row r="106061" spans="2:2" x14ac:dyDescent="0.2">
      <c r="B106061"/>
    </row>
    <row r="106062" spans="2:2" x14ac:dyDescent="0.2">
      <c r="B106062"/>
    </row>
    <row r="106063" spans="2:2" x14ac:dyDescent="0.2">
      <c r="B106063"/>
    </row>
    <row r="106064" spans="2:2" x14ac:dyDescent="0.2">
      <c r="B106064"/>
    </row>
    <row r="106065" spans="2:2" x14ac:dyDescent="0.2">
      <c r="B106065"/>
    </row>
    <row r="106066" spans="2:2" x14ac:dyDescent="0.2">
      <c r="B106066"/>
    </row>
    <row r="106067" spans="2:2" x14ac:dyDescent="0.2">
      <c r="B106067"/>
    </row>
    <row r="106068" spans="2:2" x14ac:dyDescent="0.2">
      <c r="B106068"/>
    </row>
    <row r="106069" spans="2:2" x14ac:dyDescent="0.2">
      <c r="B106069"/>
    </row>
    <row r="106070" spans="2:2" x14ac:dyDescent="0.2">
      <c r="B106070"/>
    </row>
    <row r="106071" spans="2:2" x14ac:dyDescent="0.2">
      <c r="B106071"/>
    </row>
    <row r="106072" spans="2:2" x14ac:dyDescent="0.2">
      <c r="B106072"/>
    </row>
    <row r="106073" spans="2:2" x14ac:dyDescent="0.2">
      <c r="B106073"/>
    </row>
    <row r="106074" spans="2:2" x14ac:dyDescent="0.2">
      <c r="B106074"/>
    </row>
    <row r="106075" spans="2:2" x14ac:dyDescent="0.2">
      <c r="B106075"/>
    </row>
    <row r="106076" spans="2:2" x14ac:dyDescent="0.2">
      <c r="B106076"/>
    </row>
    <row r="106077" spans="2:2" x14ac:dyDescent="0.2">
      <c r="B106077"/>
    </row>
    <row r="106078" spans="2:2" x14ac:dyDescent="0.2">
      <c r="B106078"/>
    </row>
    <row r="106079" spans="2:2" x14ac:dyDescent="0.2">
      <c r="B106079"/>
    </row>
    <row r="106080" spans="2:2" x14ac:dyDescent="0.2">
      <c r="B106080"/>
    </row>
    <row r="106081" spans="2:2" x14ac:dyDescent="0.2">
      <c r="B106081"/>
    </row>
    <row r="106082" spans="2:2" x14ac:dyDescent="0.2">
      <c r="B106082"/>
    </row>
    <row r="106083" spans="2:2" x14ac:dyDescent="0.2">
      <c r="B106083"/>
    </row>
    <row r="106084" spans="2:2" x14ac:dyDescent="0.2">
      <c r="B106084"/>
    </row>
    <row r="106085" spans="2:2" x14ac:dyDescent="0.2">
      <c r="B106085"/>
    </row>
    <row r="106086" spans="2:2" x14ac:dyDescent="0.2">
      <c r="B106086"/>
    </row>
    <row r="106087" spans="2:2" x14ac:dyDescent="0.2">
      <c r="B106087"/>
    </row>
    <row r="106088" spans="2:2" x14ac:dyDescent="0.2">
      <c r="B106088"/>
    </row>
    <row r="106089" spans="2:2" x14ac:dyDescent="0.2">
      <c r="B106089"/>
    </row>
    <row r="106090" spans="2:2" x14ac:dyDescent="0.2">
      <c r="B106090"/>
    </row>
    <row r="106091" spans="2:2" x14ac:dyDescent="0.2">
      <c r="B106091"/>
    </row>
    <row r="106092" spans="2:2" x14ac:dyDescent="0.2">
      <c r="B106092"/>
    </row>
    <row r="106093" spans="2:2" x14ac:dyDescent="0.2">
      <c r="B106093"/>
    </row>
    <row r="106094" spans="2:2" x14ac:dyDescent="0.2">
      <c r="B106094"/>
    </row>
    <row r="106095" spans="2:2" x14ac:dyDescent="0.2">
      <c r="B106095"/>
    </row>
    <row r="106096" spans="2:2" x14ac:dyDescent="0.2">
      <c r="B106096"/>
    </row>
    <row r="106097" spans="2:2" x14ac:dyDescent="0.2">
      <c r="B106097"/>
    </row>
    <row r="106098" spans="2:2" x14ac:dyDescent="0.2">
      <c r="B106098"/>
    </row>
    <row r="106099" spans="2:2" x14ac:dyDescent="0.2">
      <c r="B106099"/>
    </row>
    <row r="106100" spans="2:2" x14ac:dyDescent="0.2">
      <c r="B106100"/>
    </row>
    <row r="106101" spans="2:2" x14ac:dyDescent="0.2">
      <c r="B106101"/>
    </row>
    <row r="106102" spans="2:2" x14ac:dyDescent="0.2">
      <c r="B106102"/>
    </row>
    <row r="106103" spans="2:2" x14ac:dyDescent="0.2">
      <c r="B106103"/>
    </row>
    <row r="106104" spans="2:2" x14ac:dyDescent="0.2">
      <c r="B106104"/>
    </row>
    <row r="106105" spans="2:2" x14ac:dyDescent="0.2">
      <c r="B106105"/>
    </row>
    <row r="106106" spans="2:2" x14ac:dyDescent="0.2">
      <c r="B106106"/>
    </row>
    <row r="106107" spans="2:2" x14ac:dyDescent="0.2">
      <c r="B106107"/>
    </row>
    <row r="106108" spans="2:2" x14ac:dyDescent="0.2">
      <c r="B106108"/>
    </row>
    <row r="106109" spans="2:2" x14ac:dyDescent="0.2">
      <c r="B106109"/>
    </row>
    <row r="106110" spans="2:2" x14ac:dyDescent="0.2">
      <c r="B106110"/>
    </row>
    <row r="106111" spans="2:2" x14ac:dyDescent="0.2">
      <c r="B106111"/>
    </row>
    <row r="106112" spans="2:2" x14ac:dyDescent="0.2">
      <c r="B106112"/>
    </row>
    <row r="106113" spans="2:2" x14ac:dyDescent="0.2">
      <c r="B106113"/>
    </row>
    <row r="106114" spans="2:2" x14ac:dyDescent="0.2">
      <c r="B106114"/>
    </row>
    <row r="106115" spans="2:2" x14ac:dyDescent="0.2">
      <c r="B106115"/>
    </row>
    <row r="106116" spans="2:2" x14ac:dyDescent="0.2">
      <c r="B106116"/>
    </row>
    <row r="106117" spans="2:2" x14ac:dyDescent="0.2">
      <c r="B106117"/>
    </row>
    <row r="106118" spans="2:2" x14ac:dyDescent="0.2">
      <c r="B106118"/>
    </row>
    <row r="106119" spans="2:2" x14ac:dyDescent="0.2">
      <c r="B106119"/>
    </row>
    <row r="106120" spans="2:2" x14ac:dyDescent="0.2">
      <c r="B106120"/>
    </row>
    <row r="106121" spans="2:2" x14ac:dyDescent="0.2">
      <c r="B106121"/>
    </row>
    <row r="106122" spans="2:2" x14ac:dyDescent="0.2">
      <c r="B106122"/>
    </row>
    <row r="106123" spans="2:2" x14ac:dyDescent="0.2">
      <c r="B106123"/>
    </row>
    <row r="106124" spans="2:2" x14ac:dyDescent="0.2">
      <c r="B106124"/>
    </row>
    <row r="106125" spans="2:2" x14ac:dyDescent="0.2">
      <c r="B106125"/>
    </row>
    <row r="106126" spans="2:2" x14ac:dyDescent="0.2">
      <c r="B106126"/>
    </row>
    <row r="106127" spans="2:2" x14ac:dyDescent="0.2">
      <c r="B106127"/>
    </row>
    <row r="106128" spans="2:2" x14ac:dyDescent="0.2">
      <c r="B106128"/>
    </row>
    <row r="106129" spans="2:2" x14ac:dyDescent="0.2">
      <c r="B106129"/>
    </row>
    <row r="106130" spans="2:2" x14ac:dyDescent="0.2">
      <c r="B106130"/>
    </row>
    <row r="106131" spans="2:2" x14ac:dyDescent="0.2">
      <c r="B106131"/>
    </row>
    <row r="106132" spans="2:2" x14ac:dyDescent="0.2">
      <c r="B106132"/>
    </row>
    <row r="106133" spans="2:2" x14ac:dyDescent="0.2">
      <c r="B106133"/>
    </row>
    <row r="106134" spans="2:2" x14ac:dyDescent="0.2">
      <c r="B106134"/>
    </row>
    <row r="106135" spans="2:2" x14ac:dyDescent="0.2">
      <c r="B106135"/>
    </row>
    <row r="106136" spans="2:2" x14ac:dyDescent="0.2">
      <c r="B106136"/>
    </row>
    <row r="106137" spans="2:2" x14ac:dyDescent="0.2">
      <c r="B106137"/>
    </row>
    <row r="106138" spans="2:2" x14ac:dyDescent="0.2">
      <c r="B106138"/>
    </row>
    <row r="106139" spans="2:2" x14ac:dyDescent="0.2">
      <c r="B106139"/>
    </row>
    <row r="106140" spans="2:2" x14ac:dyDescent="0.2">
      <c r="B106140"/>
    </row>
    <row r="106141" spans="2:2" x14ac:dyDescent="0.2">
      <c r="B106141"/>
    </row>
    <row r="106142" spans="2:2" x14ac:dyDescent="0.2">
      <c r="B106142"/>
    </row>
    <row r="106143" spans="2:2" x14ac:dyDescent="0.2">
      <c r="B106143"/>
    </row>
    <row r="106144" spans="2:2" x14ac:dyDescent="0.2">
      <c r="B106144"/>
    </row>
    <row r="106145" spans="2:2" x14ac:dyDescent="0.2">
      <c r="B106145"/>
    </row>
    <row r="106146" spans="2:2" x14ac:dyDescent="0.2">
      <c r="B106146"/>
    </row>
    <row r="106147" spans="2:2" x14ac:dyDescent="0.2">
      <c r="B106147"/>
    </row>
    <row r="106148" spans="2:2" x14ac:dyDescent="0.2">
      <c r="B106148"/>
    </row>
    <row r="106149" spans="2:2" x14ac:dyDescent="0.2">
      <c r="B106149"/>
    </row>
    <row r="106150" spans="2:2" x14ac:dyDescent="0.2">
      <c r="B106150"/>
    </row>
    <row r="106151" spans="2:2" x14ac:dyDescent="0.2">
      <c r="B106151"/>
    </row>
    <row r="106152" spans="2:2" x14ac:dyDescent="0.2">
      <c r="B106152"/>
    </row>
    <row r="106153" spans="2:2" x14ac:dyDescent="0.2">
      <c r="B106153"/>
    </row>
    <row r="106154" spans="2:2" x14ac:dyDescent="0.2">
      <c r="B106154"/>
    </row>
    <row r="106155" spans="2:2" x14ac:dyDescent="0.2">
      <c r="B106155"/>
    </row>
    <row r="106156" spans="2:2" x14ac:dyDescent="0.2">
      <c r="B106156"/>
    </row>
    <row r="106157" spans="2:2" x14ac:dyDescent="0.2">
      <c r="B106157"/>
    </row>
    <row r="106158" spans="2:2" x14ac:dyDescent="0.2">
      <c r="B106158"/>
    </row>
    <row r="106159" spans="2:2" x14ac:dyDescent="0.2">
      <c r="B106159"/>
    </row>
    <row r="106160" spans="2:2" x14ac:dyDescent="0.2">
      <c r="B106160"/>
    </row>
    <row r="106161" spans="2:2" x14ac:dyDescent="0.2">
      <c r="B106161"/>
    </row>
    <row r="106162" spans="2:2" x14ac:dyDescent="0.2">
      <c r="B106162"/>
    </row>
    <row r="106163" spans="2:2" x14ac:dyDescent="0.2">
      <c r="B106163"/>
    </row>
    <row r="106164" spans="2:2" x14ac:dyDescent="0.2">
      <c r="B106164"/>
    </row>
    <row r="106165" spans="2:2" x14ac:dyDescent="0.2">
      <c r="B106165"/>
    </row>
    <row r="106166" spans="2:2" x14ac:dyDescent="0.2">
      <c r="B106166"/>
    </row>
    <row r="106167" spans="2:2" x14ac:dyDescent="0.2">
      <c r="B106167"/>
    </row>
    <row r="106168" spans="2:2" x14ac:dyDescent="0.2">
      <c r="B106168"/>
    </row>
    <row r="106169" spans="2:2" x14ac:dyDescent="0.2">
      <c r="B106169"/>
    </row>
    <row r="106170" spans="2:2" x14ac:dyDescent="0.2">
      <c r="B106170"/>
    </row>
    <row r="106171" spans="2:2" x14ac:dyDescent="0.2">
      <c r="B106171"/>
    </row>
    <row r="106172" spans="2:2" x14ac:dyDescent="0.2">
      <c r="B106172"/>
    </row>
    <row r="106173" spans="2:2" x14ac:dyDescent="0.2">
      <c r="B106173"/>
    </row>
    <row r="106174" spans="2:2" x14ac:dyDescent="0.2">
      <c r="B106174"/>
    </row>
    <row r="106175" spans="2:2" x14ac:dyDescent="0.2">
      <c r="B106175"/>
    </row>
    <row r="106176" spans="2:2" x14ac:dyDescent="0.2">
      <c r="B106176"/>
    </row>
    <row r="106177" spans="2:2" x14ac:dyDescent="0.2">
      <c r="B106177"/>
    </row>
    <row r="106178" spans="2:2" x14ac:dyDescent="0.2">
      <c r="B106178"/>
    </row>
    <row r="106179" spans="2:2" x14ac:dyDescent="0.2">
      <c r="B106179"/>
    </row>
    <row r="106180" spans="2:2" x14ac:dyDescent="0.2">
      <c r="B106180"/>
    </row>
    <row r="106181" spans="2:2" x14ac:dyDescent="0.2">
      <c r="B106181"/>
    </row>
    <row r="106182" spans="2:2" x14ac:dyDescent="0.2">
      <c r="B106182"/>
    </row>
    <row r="106183" spans="2:2" x14ac:dyDescent="0.2">
      <c r="B106183"/>
    </row>
    <row r="106184" spans="2:2" x14ac:dyDescent="0.2">
      <c r="B106184"/>
    </row>
    <row r="106185" spans="2:2" x14ac:dyDescent="0.2">
      <c r="B106185"/>
    </row>
    <row r="106186" spans="2:2" x14ac:dyDescent="0.2">
      <c r="B106186"/>
    </row>
    <row r="106187" spans="2:2" x14ac:dyDescent="0.2">
      <c r="B106187"/>
    </row>
    <row r="106188" spans="2:2" x14ac:dyDescent="0.2">
      <c r="B106188"/>
    </row>
    <row r="106189" spans="2:2" x14ac:dyDescent="0.2">
      <c r="B106189"/>
    </row>
    <row r="106190" spans="2:2" x14ac:dyDescent="0.2">
      <c r="B106190"/>
    </row>
    <row r="106191" spans="2:2" x14ac:dyDescent="0.2">
      <c r="B106191"/>
    </row>
    <row r="106192" spans="2:2" x14ac:dyDescent="0.2">
      <c r="B106192"/>
    </row>
    <row r="106193" spans="2:2" x14ac:dyDescent="0.2">
      <c r="B106193"/>
    </row>
    <row r="106194" spans="2:2" x14ac:dyDescent="0.2">
      <c r="B106194"/>
    </row>
    <row r="106195" spans="2:2" x14ac:dyDescent="0.2">
      <c r="B106195"/>
    </row>
    <row r="106196" spans="2:2" x14ac:dyDescent="0.2">
      <c r="B106196"/>
    </row>
    <row r="106197" spans="2:2" x14ac:dyDescent="0.2">
      <c r="B106197"/>
    </row>
    <row r="106198" spans="2:2" x14ac:dyDescent="0.2">
      <c r="B106198"/>
    </row>
    <row r="106199" spans="2:2" x14ac:dyDescent="0.2">
      <c r="B106199"/>
    </row>
    <row r="106200" spans="2:2" x14ac:dyDescent="0.2">
      <c r="B106200"/>
    </row>
    <row r="106201" spans="2:2" x14ac:dyDescent="0.2">
      <c r="B106201"/>
    </row>
    <row r="106202" spans="2:2" x14ac:dyDescent="0.2">
      <c r="B106202"/>
    </row>
    <row r="106203" spans="2:2" x14ac:dyDescent="0.2">
      <c r="B106203"/>
    </row>
    <row r="106204" spans="2:2" x14ac:dyDescent="0.2">
      <c r="B106204"/>
    </row>
    <row r="106205" spans="2:2" x14ac:dyDescent="0.2">
      <c r="B106205"/>
    </row>
    <row r="106206" spans="2:2" x14ac:dyDescent="0.2">
      <c r="B106206"/>
    </row>
    <row r="106207" spans="2:2" x14ac:dyDescent="0.2">
      <c r="B106207"/>
    </row>
    <row r="106208" spans="2:2" x14ac:dyDescent="0.2">
      <c r="B106208"/>
    </row>
    <row r="106209" spans="2:2" x14ac:dyDescent="0.2">
      <c r="B106209"/>
    </row>
    <row r="106210" spans="2:2" x14ac:dyDescent="0.2">
      <c r="B106210"/>
    </row>
    <row r="106211" spans="2:2" x14ac:dyDescent="0.2">
      <c r="B106211"/>
    </row>
    <row r="106212" spans="2:2" x14ac:dyDescent="0.2">
      <c r="B106212"/>
    </row>
    <row r="106213" spans="2:2" x14ac:dyDescent="0.2">
      <c r="B106213"/>
    </row>
    <row r="106214" spans="2:2" x14ac:dyDescent="0.2">
      <c r="B106214"/>
    </row>
    <row r="106215" spans="2:2" x14ac:dyDescent="0.2">
      <c r="B106215"/>
    </row>
    <row r="106216" spans="2:2" x14ac:dyDescent="0.2">
      <c r="B106216"/>
    </row>
    <row r="106217" spans="2:2" x14ac:dyDescent="0.2">
      <c r="B106217"/>
    </row>
    <row r="106218" spans="2:2" x14ac:dyDescent="0.2">
      <c r="B106218"/>
    </row>
    <row r="106219" spans="2:2" x14ac:dyDescent="0.2">
      <c r="B106219"/>
    </row>
    <row r="106220" spans="2:2" x14ac:dyDescent="0.2">
      <c r="B106220"/>
    </row>
    <row r="106221" spans="2:2" x14ac:dyDescent="0.2">
      <c r="B106221"/>
    </row>
    <row r="106222" spans="2:2" x14ac:dyDescent="0.2">
      <c r="B106222"/>
    </row>
    <row r="106223" spans="2:2" x14ac:dyDescent="0.2">
      <c r="B106223"/>
    </row>
    <row r="106224" spans="2:2" x14ac:dyDescent="0.2">
      <c r="B106224"/>
    </row>
    <row r="106225" spans="2:2" x14ac:dyDescent="0.2">
      <c r="B106225"/>
    </row>
    <row r="106226" spans="2:2" x14ac:dyDescent="0.2">
      <c r="B106226"/>
    </row>
    <row r="106227" spans="2:2" x14ac:dyDescent="0.2">
      <c r="B106227"/>
    </row>
    <row r="106228" spans="2:2" x14ac:dyDescent="0.2">
      <c r="B106228"/>
    </row>
    <row r="106229" spans="2:2" x14ac:dyDescent="0.2">
      <c r="B106229"/>
    </row>
    <row r="106230" spans="2:2" x14ac:dyDescent="0.2">
      <c r="B106230"/>
    </row>
    <row r="106231" spans="2:2" x14ac:dyDescent="0.2">
      <c r="B106231"/>
    </row>
    <row r="106232" spans="2:2" x14ac:dyDescent="0.2">
      <c r="B106232"/>
    </row>
    <row r="106233" spans="2:2" x14ac:dyDescent="0.2">
      <c r="B106233"/>
    </row>
    <row r="106234" spans="2:2" x14ac:dyDescent="0.2">
      <c r="B106234"/>
    </row>
    <row r="106235" spans="2:2" x14ac:dyDescent="0.2">
      <c r="B106235"/>
    </row>
    <row r="106236" spans="2:2" x14ac:dyDescent="0.2">
      <c r="B106236"/>
    </row>
    <row r="106237" spans="2:2" x14ac:dyDescent="0.2">
      <c r="B106237"/>
    </row>
    <row r="106238" spans="2:2" x14ac:dyDescent="0.2">
      <c r="B106238"/>
    </row>
    <row r="106239" spans="2:2" x14ac:dyDescent="0.2">
      <c r="B106239"/>
    </row>
    <row r="106240" spans="2:2" x14ac:dyDescent="0.2">
      <c r="B106240"/>
    </row>
    <row r="106241" spans="2:2" x14ac:dyDescent="0.2">
      <c r="B106241"/>
    </row>
    <row r="106242" spans="2:2" x14ac:dyDescent="0.2">
      <c r="B106242"/>
    </row>
    <row r="106243" spans="2:2" x14ac:dyDescent="0.2">
      <c r="B106243"/>
    </row>
    <row r="106244" spans="2:2" x14ac:dyDescent="0.2">
      <c r="B106244"/>
    </row>
    <row r="106245" spans="2:2" x14ac:dyDescent="0.2">
      <c r="B106245"/>
    </row>
    <row r="106246" spans="2:2" x14ac:dyDescent="0.2">
      <c r="B106246"/>
    </row>
    <row r="106247" spans="2:2" x14ac:dyDescent="0.2">
      <c r="B106247"/>
    </row>
    <row r="106248" spans="2:2" x14ac:dyDescent="0.2">
      <c r="B106248"/>
    </row>
    <row r="106249" spans="2:2" x14ac:dyDescent="0.2">
      <c r="B106249"/>
    </row>
    <row r="106250" spans="2:2" x14ac:dyDescent="0.2">
      <c r="B106250"/>
    </row>
    <row r="106251" spans="2:2" x14ac:dyDescent="0.2">
      <c r="B106251"/>
    </row>
    <row r="106252" spans="2:2" x14ac:dyDescent="0.2">
      <c r="B106252"/>
    </row>
    <row r="106253" spans="2:2" x14ac:dyDescent="0.2">
      <c r="B106253"/>
    </row>
    <row r="106254" spans="2:2" x14ac:dyDescent="0.2">
      <c r="B106254"/>
    </row>
    <row r="106255" spans="2:2" x14ac:dyDescent="0.2">
      <c r="B106255"/>
    </row>
    <row r="106256" spans="2:2" x14ac:dyDescent="0.2">
      <c r="B106256"/>
    </row>
    <row r="106257" spans="2:2" x14ac:dyDescent="0.2">
      <c r="B106257"/>
    </row>
    <row r="106258" spans="2:2" x14ac:dyDescent="0.2">
      <c r="B106258"/>
    </row>
    <row r="106259" spans="2:2" x14ac:dyDescent="0.2">
      <c r="B106259"/>
    </row>
    <row r="106260" spans="2:2" x14ac:dyDescent="0.2">
      <c r="B106260"/>
    </row>
    <row r="106261" spans="2:2" x14ac:dyDescent="0.2">
      <c r="B106261"/>
    </row>
    <row r="106262" spans="2:2" x14ac:dyDescent="0.2">
      <c r="B106262"/>
    </row>
    <row r="106263" spans="2:2" x14ac:dyDescent="0.2">
      <c r="B106263"/>
    </row>
    <row r="106264" spans="2:2" x14ac:dyDescent="0.2">
      <c r="B106264"/>
    </row>
    <row r="106265" spans="2:2" x14ac:dyDescent="0.2">
      <c r="B106265"/>
    </row>
    <row r="106266" spans="2:2" x14ac:dyDescent="0.2">
      <c r="B106266"/>
    </row>
    <row r="106267" spans="2:2" x14ac:dyDescent="0.2">
      <c r="B106267"/>
    </row>
    <row r="106268" spans="2:2" x14ac:dyDescent="0.2">
      <c r="B106268"/>
    </row>
    <row r="106269" spans="2:2" x14ac:dyDescent="0.2">
      <c r="B106269"/>
    </row>
    <row r="106270" spans="2:2" x14ac:dyDescent="0.2">
      <c r="B106270"/>
    </row>
    <row r="106271" spans="2:2" x14ac:dyDescent="0.2">
      <c r="B106271"/>
    </row>
    <row r="106272" spans="2:2" x14ac:dyDescent="0.2">
      <c r="B106272"/>
    </row>
    <row r="106273" spans="2:2" x14ac:dyDescent="0.2">
      <c r="B106273"/>
    </row>
    <row r="106274" spans="2:2" x14ac:dyDescent="0.2">
      <c r="B106274"/>
    </row>
    <row r="106275" spans="2:2" x14ac:dyDescent="0.2">
      <c r="B106275"/>
    </row>
    <row r="106276" spans="2:2" x14ac:dyDescent="0.2">
      <c r="B106276"/>
    </row>
    <row r="106277" spans="2:2" x14ac:dyDescent="0.2">
      <c r="B106277"/>
    </row>
    <row r="106278" spans="2:2" x14ac:dyDescent="0.2">
      <c r="B106278"/>
    </row>
    <row r="106279" spans="2:2" x14ac:dyDescent="0.2">
      <c r="B106279"/>
    </row>
    <row r="106280" spans="2:2" x14ac:dyDescent="0.2">
      <c r="B106280"/>
    </row>
    <row r="106281" spans="2:2" x14ac:dyDescent="0.2">
      <c r="B106281"/>
    </row>
    <row r="106282" spans="2:2" x14ac:dyDescent="0.2">
      <c r="B106282"/>
    </row>
    <row r="106283" spans="2:2" x14ac:dyDescent="0.2">
      <c r="B106283"/>
    </row>
    <row r="106284" spans="2:2" x14ac:dyDescent="0.2">
      <c r="B106284"/>
    </row>
    <row r="106285" spans="2:2" x14ac:dyDescent="0.2">
      <c r="B106285"/>
    </row>
    <row r="106286" spans="2:2" x14ac:dyDescent="0.2">
      <c r="B106286"/>
    </row>
    <row r="106287" spans="2:2" x14ac:dyDescent="0.2">
      <c r="B106287"/>
    </row>
    <row r="106288" spans="2:2" x14ac:dyDescent="0.2">
      <c r="B106288"/>
    </row>
    <row r="106289" spans="2:2" x14ac:dyDescent="0.2">
      <c r="B106289"/>
    </row>
    <row r="106290" spans="2:2" x14ac:dyDescent="0.2">
      <c r="B106290"/>
    </row>
    <row r="106291" spans="2:2" x14ac:dyDescent="0.2">
      <c r="B106291"/>
    </row>
    <row r="106292" spans="2:2" x14ac:dyDescent="0.2">
      <c r="B106292"/>
    </row>
    <row r="106293" spans="2:2" x14ac:dyDescent="0.2">
      <c r="B106293"/>
    </row>
    <row r="106294" spans="2:2" x14ac:dyDescent="0.2">
      <c r="B106294"/>
    </row>
    <row r="106295" spans="2:2" x14ac:dyDescent="0.2">
      <c r="B106295"/>
    </row>
    <row r="106296" spans="2:2" x14ac:dyDescent="0.2">
      <c r="B106296"/>
    </row>
    <row r="106297" spans="2:2" x14ac:dyDescent="0.2">
      <c r="B106297"/>
    </row>
    <row r="106298" spans="2:2" x14ac:dyDescent="0.2">
      <c r="B106298"/>
    </row>
    <row r="106299" spans="2:2" x14ac:dyDescent="0.2">
      <c r="B106299"/>
    </row>
    <row r="106300" spans="2:2" x14ac:dyDescent="0.2">
      <c r="B106300"/>
    </row>
    <row r="106301" spans="2:2" x14ac:dyDescent="0.2">
      <c r="B106301"/>
    </row>
    <row r="106302" spans="2:2" x14ac:dyDescent="0.2">
      <c r="B106302"/>
    </row>
    <row r="106303" spans="2:2" x14ac:dyDescent="0.2">
      <c r="B106303"/>
    </row>
    <row r="106304" spans="2:2" x14ac:dyDescent="0.2">
      <c r="B106304"/>
    </row>
    <row r="106305" spans="2:2" x14ac:dyDescent="0.2">
      <c r="B106305"/>
    </row>
    <row r="106306" spans="2:2" x14ac:dyDescent="0.2">
      <c r="B106306"/>
    </row>
    <row r="106307" spans="2:2" x14ac:dyDescent="0.2">
      <c r="B106307"/>
    </row>
    <row r="106308" spans="2:2" x14ac:dyDescent="0.2">
      <c r="B106308"/>
    </row>
    <row r="106309" spans="2:2" x14ac:dyDescent="0.2">
      <c r="B106309"/>
    </row>
    <row r="106310" spans="2:2" x14ac:dyDescent="0.2">
      <c r="B106310"/>
    </row>
    <row r="106311" spans="2:2" x14ac:dyDescent="0.2">
      <c r="B106311"/>
    </row>
    <row r="106312" spans="2:2" x14ac:dyDescent="0.2">
      <c r="B106312"/>
    </row>
    <row r="106313" spans="2:2" x14ac:dyDescent="0.2">
      <c r="B106313"/>
    </row>
    <row r="106314" spans="2:2" x14ac:dyDescent="0.2">
      <c r="B106314"/>
    </row>
    <row r="106315" spans="2:2" x14ac:dyDescent="0.2">
      <c r="B106315"/>
    </row>
    <row r="106316" spans="2:2" x14ac:dyDescent="0.2">
      <c r="B106316"/>
    </row>
    <row r="106317" spans="2:2" x14ac:dyDescent="0.2">
      <c r="B106317"/>
    </row>
    <row r="106318" spans="2:2" x14ac:dyDescent="0.2">
      <c r="B106318"/>
    </row>
    <row r="106319" spans="2:2" x14ac:dyDescent="0.2">
      <c r="B106319"/>
    </row>
    <row r="106320" spans="2:2" x14ac:dyDescent="0.2">
      <c r="B106320"/>
    </row>
    <row r="106321" spans="2:2" x14ac:dyDescent="0.2">
      <c r="B106321"/>
    </row>
    <row r="106322" spans="2:2" x14ac:dyDescent="0.2">
      <c r="B106322"/>
    </row>
    <row r="106323" spans="2:2" x14ac:dyDescent="0.2">
      <c r="B106323"/>
    </row>
    <row r="106324" spans="2:2" x14ac:dyDescent="0.2">
      <c r="B106324"/>
    </row>
    <row r="106325" spans="2:2" x14ac:dyDescent="0.2">
      <c r="B106325"/>
    </row>
    <row r="106326" spans="2:2" x14ac:dyDescent="0.2">
      <c r="B106326"/>
    </row>
    <row r="106327" spans="2:2" x14ac:dyDescent="0.2">
      <c r="B106327"/>
    </row>
    <row r="106328" spans="2:2" x14ac:dyDescent="0.2">
      <c r="B106328"/>
    </row>
    <row r="106329" spans="2:2" x14ac:dyDescent="0.2">
      <c r="B106329"/>
    </row>
    <row r="106330" spans="2:2" x14ac:dyDescent="0.2">
      <c r="B106330"/>
    </row>
    <row r="106331" spans="2:2" x14ac:dyDescent="0.2">
      <c r="B106331"/>
    </row>
    <row r="106332" spans="2:2" x14ac:dyDescent="0.2">
      <c r="B106332"/>
    </row>
    <row r="106333" spans="2:2" x14ac:dyDescent="0.2">
      <c r="B106333"/>
    </row>
    <row r="106334" spans="2:2" x14ac:dyDescent="0.2">
      <c r="B106334"/>
    </row>
    <row r="106335" spans="2:2" x14ac:dyDescent="0.2">
      <c r="B106335"/>
    </row>
    <row r="106336" spans="2:2" x14ac:dyDescent="0.2">
      <c r="B106336"/>
    </row>
    <row r="106337" spans="2:2" x14ac:dyDescent="0.2">
      <c r="B106337"/>
    </row>
    <row r="106338" spans="2:2" x14ac:dyDescent="0.2">
      <c r="B106338"/>
    </row>
    <row r="106339" spans="2:2" x14ac:dyDescent="0.2">
      <c r="B106339"/>
    </row>
    <row r="106340" spans="2:2" x14ac:dyDescent="0.2">
      <c r="B106340"/>
    </row>
    <row r="106341" spans="2:2" x14ac:dyDescent="0.2">
      <c r="B106341"/>
    </row>
    <row r="106342" spans="2:2" x14ac:dyDescent="0.2">
      <c r="B106342"/>
    </row>
    <row r="106343" spans="2:2" x14ac:dyDescent="0.2">
      <c r="B106343"/>
    </row>
    <row r="106344" spans="2:2" x14ac:dyDescent="0.2">
      <c r="B106344"/>
    </row>
    <row r="106345" spans="2:2" x14ac:dyDescent="0.2">
      <c r="B106345"/>
    </row>
    <row r="106346" spans="2:2" x14ac:dyDescent="0.2">
      <c r="B106346"/>
    </row>
    <row r="106347" spans="2:2" x14ac:dyDescent="0.2">
      <c r="B106347"/>
    </row>
    <row r="106348" spans="2:2" x14ac:dyDescent="0.2">
      <c r="B106348"/>
    </row>
    <row r="106349" spans="2:2" x14ac:dyDescent="0.2">
      <c r="B106349"/>
    </row>
    <row r="106350" spans="2:2" x14ac:dyDescent="0.2">
      <c r="B106350"/>
    </row>
    <row r="106351" spans="2:2" x14ac:dyDescent="0.2">
      <c r="B106351"/>
    </row>
    <row r="106352" spans="2:2" x14ac:dyDescent="0.2">
      <c r="B106352"/>
    </row>
    <row r="106353" spans="2:2" x14ac:dyDescent="0.2">
      <c r="B106353"/>
    </row>
    <row r="106354" spans="2:2" x14ac:dyDescent="0.2">
      <c r="B106354"/>
    </row>
    <row r="106355" spans="2:2" x14ac:dyDescent="0.2">
      <c r="B106355"/>
    </row>
    <row r="106356" spans="2:2" x14ac:dyDescent="0.2">
      <c r="B106356"/>
    </row>
    <row r="106357" spans="2:2" x14ac:dyDescent="0.2">
      <c r="B106357"/>
    </row>
    <row r="106358" spans="2:2" x14ac:dyDescent="0.2">
      <c r="B106358"/>
    </row>
    <row r="106359" spans="2:2" x14ac:dyDescent="0.2">
      <c r="B106359"/>
    </row>
    <row r="106360" spans="2:2" x14ac:dyDescent="0.2">
      <c r="B106360"/>
    </row>
    <row r="106361" spans="2:2" x14ac:dyDescent="0.2">
      <c r="B106361"/>
    </row>
    <row r="106362" spans="2:2" x14ac:dyDescent="0.2">
      <c r="B106362"/>
    </row>
    <row r="106363" spans="2:2" x14ac:dyDescent="0.2">
      <c r="B106363"/>
    </row>
    <row r="106364" spans="2:2" x14ac:dyDescent="0.2">
      <c r="B106364"/>
    </row>
    <row r="106365" spans="2:2" x14ac:dyDescent="0.2">
      <c r="B106365"/>
    </row>
    <row r="106366" spans="2:2" x14ac:dyDescent="0.2">
      <c r="B106366"/>
    </row>
    <row r="106367" spans="2:2" x14ac:dyDescent="0.2">
      <c r="B106367"/>
    </row>
    <row r="106368" spans="2:2" x14ac:dyDescent="0.2">
      <c r="B106368"/>
    </row>
    <row r="106369" spans="2:2" x14ac:dyDescent="0.2">
      <c r="B106369"/>
    </row>
    <row r="106370" spans="2:2" x14ac:dyDescent="0.2">
      <c r="B106370"/>
    </row>
    <row r="106371" spans="2:2" x14ac:dyDescent="0.2">
      <c r="B106371"/>
    </row>
    <row r="106372" spans="2:2" x14ac:dyDescent="0.2">
      <c r="B106372"/>
    </row>
    <row r="106373" spans="2:2" x14ac:dyDescent="0.2">
      <c r="B106373"/>
    </row>
    <row r="106374" spans="2:2" x14ac:dyDescent="0.2">
      <c r="B106374"/>
    </row>
    <row r="106375" spans="2:2" x14ac:dyDescent="0.2">
      <c r="B106375"/>
    </row>
    <row r="106376" spans="2:2" x14ac:dyDescent="0.2">
      <c r="B106376"/>
    </row>
    <row r="106377" spans="2:2" x14ac:dyDescent="0.2">
      <c r="B106377"/>
    </row>
    <row r="106378" spans="2:2" x14ac:dyDescent="0.2">
      <c r="B106378"/>
    </row>
    <row r="106379" spans="2:2" x14ac:dyDescent="0.2">
      <c r="B106379"/>
    </row>
    <row r="106380" spans="2:2" x14ac:dyDescent="0.2">
      <c r="B106380"/>
    </row>
    <row r="106381" spans="2:2" x14ac:dyDescent="0.2">
      <c r="B106381"/>
    </row>
    <row r="106382" spans="2:2" x14ac:dyDescent="0.2">
      <c r="B106382"/>
    </row>
    <row r="106383" spans="2:2" x14ac:dyDescent="0.2">
      <c r="B106383"/>
    </row>
    <row r="106384" spans="2:2" x14ac:dyDescent="0.2">
      <c r="B106384"/>
    </row>
    <row r="106385" spans="2:2" x14ac:dyDescent="0.2">
      <c r="B106385"/>
    </row>
    <row r="106386" spans="2:2" x14ac:dyDescent="0.2">
      <c r="B106386"/>
    </row>
    <row r="106387" spans="2:2" x14ac:dyDescent="0.2">
      <c r="B106387"/>
    </row>
    <row r="106388" spans="2:2" x14ac:dyDescent="0.2">
      <c r="B106388"/>
    </row>
    <row r="106389" spans="2:2" x14ac:dyDescent="0.2">
      <c r="B106389"/>
    </row>
    <row r="106390" spans="2:2" x14ac:dyDescent="0.2">
      <c r="B106390"/>
    </row>
    <row r="106391" spans="2:2" x14ac:dyDescent="0.2">
      <c r="B106391"/>
    </row>
    <row r="106392" spans="2:2" x14ac:dyDescent="0.2">
      <c r="B106392"/>
    </row>
    <row r="106393" spans="2:2" x14ac:dyDescent="0.2">
      <c r="B106393"/>
    </row>
    <row r="106394" spans="2:2" x14ac:dyDescent="0.2">
      <c r="B106394"/>
    </row>
    <row r="106395" spans="2:2" x14ac:dyDescent="0.2">
      <c r="B106395"/>
    </row>
    <row r="106396" spans="2:2" x14ac:dyDescent="0.2">
      <c r="B106396"/>
    </row>
    <row r="106397" spans="2:2" x14ac:dyDescent="0.2">
      <c r="B106397"/>
    </row>
    <row r="106398" spans="2:2" x14ac:dyDescent="0.2">
      <c r="B106398"/>
    </row>
    <row r="106399" spans="2:2" x14ac:dyDescent="0.2">
      <c r="B106399"/>
    </row>
    <row r="106400" spans="2:2" x14ac:dyDescent="0.2">
      <c r="B106400"/>
    </row>
    <row r="106401" spans="2:2" x14ac:dyDescent="0.2">
      <c r="B106401"/>
    </row>
    <row r="106402" spans="2:2" x14ac:dyDescent="0.2">
      <c r="B106402"/>
    </row>
    <row r="106403" spans="2:2" x14ac:dyDescent="0.2">
      <c r="B106403"/>
    </row>
    <row r="106404" spans="2:2" x14ac:dyDescent="0.2">
      <c r="B106404"/>
    </row>
    <row r="106405" spans="2:2" x14ac:dyDescent="0.2">
      <c r="B106405"/>
    </row>
    <row r="106406" spans="2:2" x14ac:dyDescent="0.2">
      <c r="B106406"/>
    </row>
    <row r="106407" spans="2:2" x14ac:dyDescent="0.2">
      <c r="B106407"/>
    </row>
    <row r="106408" spans="2:2" x14ac:dyDescent="0.2">
      <c r="B106408"/>
    </row>
    <row r="106409" spans="2:2" x14ac:dyDescent="0.2">
      <c r="B106409"/>
    </row>
    <row r="106410" spans="2:2" x14ac:dyDescent="0.2">
      <c r="B106410"/>
    </row>
    <row r="106411" spans="2:2" x14ac:dyDescent="0.2">
      <c r="B106411"/>
    </row>
    <row r="106412" spans="2:2" x14ac:dyDescent="0.2">
      <c r="B106412"/>
    </row>
    <row r="106413" spans="2:2" x14ac:dyDescent="0.2">
      <c r="B106413"/>
    </row>
    <row r="106414" spans="2:2" x14ac:dyDescent="0.2">
      <c r="B106414"/>
    </row>
    <row r="106415" spans="2:2" x14ac:dyDescent="0.2">
      <c r="B106415"/>
    </row>
    <row r="106416" spans="2:2" x14ac:dyDescent="0.2">
      <c r="B106416"/>
    </row>
    <row r="106417" spans="2:2" x14ac:dyDescent="0.2">
      <c r="B106417"/>
    </row>
    <row r="106418" spans="2:2" x14ac:dyDescent="0.2">
      <c r="B106418"/>
    </row>
    <row r="106419" spans="2:2" x14ac:dyDescent="0.2">
      <c r="B106419"/>
    </row>
    <row r="106420" spans="2:2" x14ac:dyDescent="0.2">
      <c r="B106420"/>
    </row>
    <row r="106421" spans="2:2" x14ac:dyDescent="0.2">
      <c r="B106421"/>
    </row>
    <row r="106422" spans="2:2" x14ac:dyDescent="0.2">
      <c r="B106422"/>
    </row>
    <row r="106423" spans="2:2" x14ac:dyDescent="0.2">
      <c r="B106423"/>
    </row>
    <row r="106424" spans="2:2" x14ac:dyDescent="0.2">
      <c r="B106424"/>
    </row>
    <row r="106425" spans="2:2" x14ac:dyDescent="0.2">
      <c r="B106425"/>
    </row>
    <row r="106426" spans="2:2" x14ac:dyDescent="0.2">
      <c r="B106426"/>
    </row>
    <row r="106427" spans="2:2" x14ac:dyDescent="0.2">
      <c r="B106427"/>
    </row>
    <row r="106428" spans="2:2" x14ac:dyDescent="0.2">
      <c r="B106428"/>
    </row>
    <row r="106429" spans="2:2" x14ac:dyDescent="0.2">
      <c r="B106429"/>
    </row>
    <row r="106430" spans="2:2" x14ac:dyDescent="0.2">
      <c r="B106430"/>
    </row>
    <row r="106431" spans="2:2" x14ac:dyDescent="0.2">
      <c r="B106431"/>
    </row>
    <row r="106432" spans="2:2" x14ac:dyDescent="0.2">
      <c r="B106432"/>
    </row>
    <row r="106433" spans="2:2" x14ac:dyDescent="0.2">
      <c r="B106433"/>
    </row>
    <row r="106434" spans="2:2" x14ac:dyDescent="0.2">
      <c r="B106434"/>
    </row>
    <row r="106435" spans="2:2" x14ac:dyDescent="0.2">
      <c r="B106435"/>
    </row>
    <row r="106436" spans="2:2" x14ac:dyDescent="0.2">
      <c r="B106436"/>
    </row>
    <row r="106437" spans="2:2" x14ac:dyDescent="0.2">
      <c r="B106437"/>
    </row>
    <row r="106438" spans="2:2" x14ac:dyDescent="0.2">
      <c r="B106438"/>
    </row>
    <row r="106439" spans="2:2" x14ac:dyDescent="0.2">
      <c r="B106439"/>
    </row>
    <row r="106440" spans="2:2" x14ac:dyDescent="0.2">
      <c r="B106440"/>
    </row>
    <row r="106441" spans="2:2" x14ac:dyDescent="0.2">
      <c r="B106441"/>
    </row>
    <row r="106442" spans="2:2" x14ac:dyDescent="0.2">
      <c r="B106442"/>
    </row>
    <row r="106443" spans="2:2" x14ac:dyDescent="0.2">
      <c r="B106443"/>
    </row>
    <row r="106444" spans="2:2" x14ac:dyDescent="0.2">
      <c r="B106444"/>
    </row>
    <row r="106445" spans="2:2" x14ac:dyDescent="0.2">
      <c r="B106445"/>
    </row>
    <row r="106446" spans="2:2" x14ac:dyDescent="0.2">
      <c r="B106446"/>
    </row>
    <row r="106447" spans="2:2" x14ac:dyDescent="0.2">
      <c r="B106447"/>
    </row>
    <row r="106448" spans="2:2" x14ac:dyDescent="0.2">
      <c r="B106448"/>
    </row>
    <row r="106449" spans="2:2" x14ac:dyDescent="0.2">
      <c r="B106449"/>
    </row>
    <row r="106450" spans="2:2" x14ac:dyDescent="0.2">
      <c r="B106450"/>
    </row>
    <row r="106451" spans="2:2" x14ac:dyDescent="0.2">
      <c r="B106451"/>
    </row>
    <row r="106452" spans="2:2" x14ac:dyDescent="0.2">
      <c r="B106452"/>
    </row>
    <row r="106453" spans="2:2" x14ac:dyDescent="0.2">
      <c r="B106453"/>
    </row>
    <row r="106454" spans="2:2" x14ac:dyDescent="0.2">
      <c r="B106454"/>
    </row>
    <row r="106455" spans="2:2" x14ac:dyDescent="0.2">
      <c r="B106455"/>
    </row>
    <row r="106456" spans="2:2" x14ac:dyDescent="0.2">
      <c r="B106456"/>
    </row>
    <row r="106457" spans="2:2" x14ac:dyDescent="0.2">
      <c r="B106457"/>
    </row>
    <row r="106458" spans="2:2" x14ac:dyDescent="0.2">
      <c r="B106458"/>
    </row>
    <row r="106459" spans="2:2" x14ac:dyDescent="0.2">
      <c r="B106459"/>
    </row>
    <row r="106460" spans="2:2" x14ac:dyDescent="0.2">
      <c r="B106460"/>
    </row>
    <row r="106461" spans="2:2" x14ac:dyDescent="0.2">
      <c r="B106461"/>
    </row>
    <row r="106462" spans="2:2" x14ac:dyDescent="0.2">
      <c r="B106462"/>
    </row>
    <row r="106463" spans="2:2" x14ac:dyDescent="0.2">
      <c r="B106463"/>
    </row>
    <row r="106464" spans="2:2" x14ac:dyDescent="0.2">
      <c r="B106464"/>
    </row>
    <row r="106465" spans="2:2" x14ac:dyDescent="0.2">
      <c r="B106465"/>
    </row>
    <row r="106466" spans="2:2" x14ac:dyDescent="0.2">
      <c r="B106466"/>
    </row>
    <row r="106467" spans="2:2" x14ac:dyDescent="0.2">
      <c r="B106467"/>
    </row>
    <row r="106468" spans="2:2" x14ac:dyDescent="0.2">
      <c r="B106468"/>
    </row>
    <row r="106469" spans="2:2" x14ac:dyDescent="0.2">
      <c r="B106469"/>
    </row>
    <row r="106470" spans="2:2" x14ac:dyDescent="0.2">
      <c r="B106470"/>
    </row>
    <row r="106471" spans="2:2" x14ac:dyDescent="0.2">
      <c r="B106471"/>
    </row>
    <row r="106472" spans="2:2" x14ac:dyDescent="0.2">
      <c r="B106472"/>
    </row>
    <row r="106473" spans="2:2" x14ac:dyDescent="0.2">
      <c r="B106473"/>
    </row>
    <row r="106474" spans="2:2" x14ac:dyDescent="0.2">
      <c r="B106474"/>
    </row>
    <row r="106475" spans="2:2" x14ac:dyDescent="0.2">
      <c r="B106475"/>
    </row>
    <row r="106476" spans="2:2" x14ac:dyDescent="0.2">
      <c r="B106476"/>
    </row>
    <row r="106477" spans="2:2" x14ac:dyDescent="0.2">
      <c r="B106477"/>
    </row>
    <row r="106478" spans="2:2" x14ac:dyDescent="0.2">
      <c r="B106478"/>
    </row>
    <row r="106479" spans="2:2" x14ac:dyDescent="0.2">
      <c r="B106479"/>
    </row>
    <row r="106480" spans="2:2" x14ac:dyDescent="0.2">
      <c r="B106480"/>
    </row>
    <row r="106481" spans="2:2" x14ac:dyDescent="0.2">
      <c r="B106481"/>
    </row>
    <row r="106482" spans="2:2" x14ac:dyDescent="0.2">
      <c r="B106482"/>
    </row>
    <row r="106483" spans="2:2" x14ac:dyDescent="0.2">
      <c r="B106483"/>
    </row>
    <row r="106484" spans="2:2" x14ac:dyDescent="0.2">
      <c r="B106484"/>
    </row>
    <row r="106485" spans="2:2" x14ac:dyDescent="0.2">
      <c r="B106485"/>
    </row>
    <row r="106486" spans="2:2" x14ac:dyDescent="0.2">
      <c r="B106486"/>
    </row>
    <row r="106487" spans="2:2" x14ac:dyDescent="0.2">
      <c r="B106487"/>
    </row>
    <row r="106488" spans="2:2" x14ac:dyDescent="0.2">
      <c r="B106488"/>
    </row>
    <row r="106489" spans="2:2" x14ac:dyDescent="0.2">
      <c r="B106489"/>
    </row>
    <row r="106490" spans="2:2" x14ac:dyDescent="0.2">
      <c r="B106490"/>
    </row>
    <row r="106491" spans="2:2" x14ac:dyDescent="0.2">
      <c r="B106491"/>
    </row>
    <row r="106492" spans="2:2" x14ac:dyDescent="0.2">
      <c r="B106492"/>
    </row>
    <row r="106493" spans="2:2" x14ac:dyDescent="0.2">
      <c r="B106493"/>
    </row>
    <row r="106494" spans="2:2" x14ac:dyDescent="0.2">
      <c r="B106494"/>
    </row>
    <row r="106495" spans="2:2" x14ac:dyDescent="0.2">
      <c r="B106495"/>
    </row>
    <row r="106496" spans="2:2" x14ac:dyDescent="0.2">
      <c r="B106496"/>
    </row>
    <row r="106497" spans="2:2" x14ac:dyDescent="0.2">
      <c r="B106497"/>
    </row>
    <row r="106498" spans="2:2" x14ac:dyDescent="0.2">
      <c r="B106498"/>
    </row>
    <row r="106499" spans="2:2" x14ac:dyDescent="0.2">
      <c r="B106499"/>
    </row>
    <row r="106500" spans="2:2" x14ac:dyDescent="0.2">
      <c r="B106500"/>
    </row>
    <row r="106501" spans="2:2" x14ac:dyDescent="0.2">
      <c r="B106501"/>
    </row>
    <row r="106502" spans="2:2" x14ac:dyDescent="0.2">
      <c r="B106502"/>
    </row>
    <row r="106503" spans="2:2" x14ac:dyDescent="0.2">
      <c r="B106503"/>
    </row>
    <row r="106504" spans="2:2" x14ac:dyDescent="0.2">
      <c r="B106504"/>
    </row>
    <row r="106505" spans="2:2" x14ac:dyDescent="0.2">
      <c r="B106505"/>
    </row>
    <row r="106506" spans="2:2" x14ac:dyDescent="0.2">
      <c r="B106506"/>
    </row>
    <row r="106507" spans="2:2" x14ac:dyDescent="0.2">
      <c r="B106507"/>
    </row>
    <row r="106508" spans="2:2" x14ac:dyDescent="0.2">
      <c r="B106508"/>
    </row>
    <row r="106509" spans="2:2" x14ac:dyDescent="0.2">
      <c r="B106509"/>
    </row>
    <row r="106510" spans="2:2" x14ac:dyDescent="0.2">
      <c r="B106510"/>
    </row>
    <row r="106511" spans="2:2" x14ac:dyDescent="0.2">
      <c r="B106511"/>
    </row>
    <row r="106512" spans="2:2" x14ac:dyDescent="0.2">
      <c r="B106512"/>
    </row>
    <row r="106513" spans="2:2" x14ac:dyDescent="0.2">
      <c r="B106513"/>
    </row>
    <row r="106514" spans="2:2" x14ac:dyDescent="0.2">
      <c r="B106514"/>
    </row>
    <row r="106515" spans="2:2" x14ac:dyDescent="0.2">
      <c r="B106515"/>
    </row>
    <row r="106516" spans="2:2" x14ac:dyDescent="0.2">
      <c r="B106516"/>
    </row>
    <row r="106517" spans="2:2" x14ac:dyDescent="0.2">
      <c r="B106517"/>
    </row>
    <row r="106518" spans="2:2" x14ac:dyDescent="0.2">
      <c r="B106518"/>
    </row>
    <row r="106519" spans="2:2" x14ac:dyDescent="0.2">
      <c r="B106519"/>
    </row>
    <row r="106520" spans="2:2" x14ac:dyDescent="0.2">
      <c r="B106520"/>
    </row>
    <row r="106521" spans="2:2" x14ac:dyDescent="0.2">
      <c r="B106521"/>
    </row>
    <row r="106522" spans="2:2" x14ac:dyDescent="0.2">
      <c r="B106522"/>
    </row>
    <row r="106523" spans="2:2" x14ac:dyDescent="0.2">
      <c r="B106523"/>
    </row>
    <row r="106524" spans="2:2" x14ac:dyDescent="0.2">
      <c r="B106524"/>
    </row>
    <row r="106525" spans="2:2" x14ac:dyDescent="0.2">
      <c r="B106525"/>
    </row>
    <row r="106526" spans="2:2" x14ac:dyDescent="0.2">
      <c r="B106526"/>
    </row>
    <row r="106527" spans="2:2" x14ac:dyDescent="0.2">
      <c r="B106527"/>
    </row>
    <row r="106528" spans="2:2" x14ac:dyDescent="0.2">
      <c r="B106528"/>
    </row>
    <row r="106529" spans="2:2" x14ac:dyDescent="0.2">
      <c r="B106529"/>
    </row>
    <row r="106530" spans="2:2" x14ac:dyDescent="0.2">
      <c r="B106530"/>
    </row>
    <row r="106531" spans="2:2" x14ac:dyDescent="0.2">
      <c r="B106531"/>
    </row>
    <row r="106532" spans="2:2" x14ac:dyDescent="0.2">
      <c r="B106532"/>
    </row>
    <row r="106533" spans="2:2" x14ac:dyDescent="0.2">
      <c r="B106533"/>
    </row>
    <row r="106534" spans="2:2" x14ac:dyDescent="0.2">
      <c r="B106534"/>
    </row>
    <row r="106535" spans="2:2" x14ac:dyDescent="0.2">
      <c r="B106535"/>
    </row>
    <row r="106536" spans="2:2" x14ac:dyDescent="0.2">
      <c r="B106536"/>
    </row>
    <row r="106537" spans="2:2" x14ac:dyDescent="0.2">
      <c r="B106537"/>
    </row>
    <row r="106538" spans="2:2" x14ac:dyDescent="0.2">
      <c r="B106538"/>
    </row>
    <row r="106539" spans="2:2" x14ac:dyDescent="0.2">
      <c r="B106539"/>
    </row>
    <row r="106540" spans="2:2" x14ac:dyDescent="0.2">
      <c r="B106540"/>
    </row>
    <row r="106541" spans="2:2" x14ac:dyDescent="0.2">
      <c r="B106541"/>
    </row>
    <row r="106542" spans="2:2" x14ac:dyDescent="0.2">
      <c r="B106542"/>
    </row>
    <row r="106543" spans="2:2" x14ac:dyDescent="0.2">
      <c r="B106543"/>
    </row>
    <row r="106544" spans="2:2" x14ac:dyDescent="0.2">
      <c r="B106544"/>
    </row>
    <row r="106545" spans="2:2" x14ac:dyDescent="0.2">
      <c r="B106545"/>
    </row>
    <row r="106546" spans="2:2" x14ac:dyDescent="0.2">
      <c r="B106546"/>
    </row>
    <row r="106547" spans="2:2" x14ac:dyDescent="0.2">
      <c r="B106547"/>
    </row>
    <row r="106548" spans="2:2" x14ac:dyDescent="0.2">
      <c r="B106548"/>
    </row>
    <row r="106549" spans="2:2" x14ac:dyDescent="0.2">
      <c r="B106549"/>
    </row>
    <row r="106550" spans="2:2" x14ac:dyDescent="0.2">
      <c r="B106550"/>
    </row>
    <row r="106551" spans="2:2" x14ac:dyDescent="0.2">
      <c r="B106551"/>
    </row>
    <row r="106552" spans="2:2" x14ac:dyDescent="0.2">
      <c r="B106552"/>
    </row>
    <row r="106553" spans="2:2" x14ac:dyDescent="0.2">
      <c r="B106553"/>
    </row>
    <row r="106554" spans="2:2" x14ac:dyDescent="0.2">
      <c r="B106554"/>
    </row>
    <row r="106555" spans="2:2" x14ac:dyDescent="0.2">
      <c r="B106555"/>
    </row>
    <row r="106556" spans="2:2" x14ac:dyDescent="0.2">
      <c r="B106556"/>
    </row>
    <row r="106557" spans="2:2" x14ac:dyDescent="0.2">
      <c r="B106557"/>
    </row>
    <row r="106558" spans="2:2" x14ac:dyDescent="0.2">
      <c r="B106558"/>
    </row>
    <row r="106559" spans="2:2" x14ac:dyDescent="0.2">
      <c r="B106559"/>
    </row>
    <row r="106560" spans="2:2" x14ac:dyDescent="0.2">
      <c r="B106560"/>
    </row>
    <row r="106561" spans="2:2" x14ac:dyDescent="0.2">
      <c r="B106561"/>
    </row>
    <row r="106562" spans="2:2" x14ac:dyDescent="0.2">
      <c r="B106562"/>
    </row>
    <row r="106563" spans="2:2" x14ac:dyDescent="0.2">
      <c r="B106563"/>
    </row>
    <row r="106564" spans="2:2" x14ac:dyDescent="0.2">
      <c r="B106564"/>
    </row>
    <row r="106565" spans="2:2" x14ac:dyDescent="0.2">
      <c r="B106565"/>
    </row>
    <row r="106566" spans="2:2" x14ac:dyDescent="0.2">
      <c r="B106566"/>
    </row>
    <row r="106567" spans="2:2" x14ac:dyDescent="0.2">
      <c r="B106567"/>
    </row>
    <row r="106568" spans="2:2" x14ac:dyDescent="0.2">
      <c r="B106568"/>
    </row>
    <row r="106569" spans="2:2" x14ac:dyDescent="0.2">
      <c r="B106569"/>
    </row>
    <row r="106570" spans="2:2" x14ac:dyDescent="0.2">
      <c r="B106570"/>
    </row>
    <row r="106571" spans="2:2" x14ac:dyDescent="0.2">
      <c r="B106571"/>
    </row>
    <row r="106572" spans="2:2" x14ac:dyDescent="0.2">
      <c r="B106572"/>
    </row>
    <row r="106573" spans="2:2" x14ac:dyDescent="0.2">
      <c r="B106573"/>
    </row>
    <row r="106574" spans="2:2" x14ac:dyDescent="0.2">
      <c r="B106574"/>
    </row>
    <row r="106575" spans="2:2" x14ac:dyDescent="0.2">
      <c r="B106575"/>
    </row>
    <row r="106576" spans="2:2" x14ac:dyDescent="0.2">
      <c r="B106576"/>
    </row>
    <row r="106577" spans="2:2" x14ac:dyDescent="0.2">
      <c r="B106577"/>
    </row>
    <row r="106578" spans="2:2" x14ac:dyDescent="0.2">
      <c r="B106578"/>
    </row>
    <row r="106579" spans="2:2" x14ac:dyDescent="0.2">
      <c r="B106579"/>
    </row>
    <row r="106580" spans="2:2" x14ac:dyDescent="0.2">
      <c r="B106580"/>
    </row>
    <row r="106581" spans="2:2" x14ac:dyDescent="0.2">
      <c r="B106581"/>
    </row>
    <row r="106582" spans="2:2" x14ac:dyDescent="0.2">
      <c r="B106582"/>
    </row>
    <row r="106583" spans="2:2" x14ac:dyDescent="0.2">
      <c r="B106583"/>
    </row>
    <row r="106584" spans="2:2" x14ac:dyDescent="0.2">
      <c r="B106584"/>
    </row>
    <row r="106585" spans="2:2" x14ac:dyDescent="0.2">
      <c r="B106585"/>
    </row>
    <row r="106586" spans="2:2" x14ac:dyDescent="0.2">
      <c r="B106586"/>
    </row>
    <row r="106587" spans="2:2" x14ac:dyDescent="0.2">
      <c r="B106587"/>
    </row>
    <row r="106588" spans="2:2" x14ac:dyDescent="0.2">
      <c r="B106588"/>
    </row>
    <row r="106589" spans="2:2" x14ac:dyDescent="0.2">
      <c r="B106589"/>
    </row>
    <row r="106590" spans="2:2" x14ac:dyDescent="0.2">
      <c r="B106590"/>
    </row>
    <row r="106591" spans="2:2" x14ac:dyDescent="0.2">
      <c r="B106591"/>
    </row>
    <row r="106592" spans="2:2" x14ac:dyDescent="0.2">
      <c r="B106592"/>
    </row>
    <row r="106593" spans="2:2" x14ac:dyDescent="0.2">
      <c r="B106593"/>
    </row>
    <row r="106594" spans="2:2" x14ac:dyDescent="0.2">
      <c r="B106594"/>
    </row>
    <row r="106595" spans="2:2" x14ac:dyDescent="0.2">
      <c r="B106595"/>
    </row>
    <row r="106596" spans="2:2" x14ac:dyDescent="0.2">
      <c r="B106596"/>
    </row>
    <row r="106597" spans="2:2" x14ac:dyDescent="0.2">
      <c r="B106597"/>
    </row>
    <row r="106598" spans="2:2" x14ac:dyDescent="0.2">
      <c r="B106598"/>
    </row>
    <row r="106599" spans="2:2" x14ac:dyDescent="0.2">
      <c r="B106599"/>
    </row>
    <row r="106600" spans="2:2" x14ac:dyDescent="0.2">
      <c r="B106600"/>
    </row>
    <row r="106601" spans="2:2" x14ac:dyDescent="0.2">
      <c r="B106601"/>
    </row>
    <row r="106602" spans="2:2" x14ac:dyDescent="0.2">
      <c r="B106602"/>
    </row>
    <row r="106603" spans="2:2" x14ac:dyDescent="0.2">
      <c r="B106603"/>
    </row>
    <row r="106604" spans="2:2" x14ac:dyDescent="0.2">
      <c r="B106604"/>
    </row>
    <row r="106605" spans="2:2" x14ac:dyDescent="0.2">
      <c r="B106605"/>
    </row>
    <row r="106606" spans="2:2" x14ac:dyDescent="0.2">
      <c r="B106606"/>
    </row>
    <row r="106607" spans="2:2" x14ac:dyDescent="0.2">
      <c r="B106607"/>
    </row>
    <row r="106608" spans="2:2" x14ac:dyDescent="0.2">
      <c r="B106608"/>
    </row>
    <row r="106609" spans="2:2" x14ac:dyDescent="0.2">
      <c r="B106609"/>
    </row>
    <row r="106610" spans="2:2" x14ac:dyDescent="0.2">
      <c r="B106610"/>
    </row>
    <row r="106611" spans="2:2" x14ac:dyDescent="0.2">
      <c r="B106611"/>
    </row>
    <row r="106612" spans="2:2" x14ac:dyDescent="0.2">
      <c r="B106612"/>
    </row>
    <row r="106613" spans="2:2" x14ac:dyDescent="0.2">
      <c r="B106613"/>
    </row>
    <row r="106614" spans="2:2" x14ac:dyDescent="0.2">
      <c r="B106614"/>
    </row>
    <row r="106615" spans="2:2" x14ac:dyDescent="0.2">
      <c r="B106615"/>
    </row>
    <row r="106616" spans="2:2" x14ac:dyDescent="0.2">
      <c r="B106616"/>
    </row>
    <row r="106617" spans="2:2" x14ac:dyDescent="0.2">
      <c r="B106617"/>
    </row>
    <row r="106618" spans="2:2" x14ac:dyDescent="0.2">
      <c r="B106618"/>
    </row>
    <row r="106619" spans="2:2" x14ac:dyDescent="0.2">
      <c r="B106619"/>
    </row>
    <row r="106620" spans="2:2" x14ac:dyDescent="0.2">
      <c r="B106620"/>
    </row>
    <row r="106621" spans="2:2" x14ac:dyDescent="0.2">
      <c r="B106621"/>
    </row>
    <row r="106622" spans="2:2" x14ac:dyDescent="0.2">
      <c r="B106622"/>
    </row>
    <row r="106623" spans="2:2" x14ac:dyDescent="0.2">
      <c r="B106623"/>
    </row>
    <row r="106624" spans="2:2" x14ac:dyDescent="0.2">
      <c r="B106624"/>
    </row>
    <row r="106625" spans="2:2" x14ac:dyDescent="0.2">
      <c r="B106625"/>
    </row>
    <row r="106626" spans="2:2" x14ac:dyDescent="0.2">
      <c r="B106626"/>
    </row>
    <row r="106627" spans="2:2" x14ac:dyDescent="0.2">
      <c r="B106627"/>
    </row>
    <row r="106628" spans="2:2" x14ac:dyDescent="0.2">
      <c r="B106628"/>
    </row>
    <row r="106629" spans="2:2" x14ac:dyDescent="0.2">
      <c r="B106629"/>
    </row>
    <row r="106630" spans="2:2" x14ac:dyDescent="0.2">
      <c r="B106630"/>
    </row>
    <row r="106631" spans="2:2" x14ac:dyDescent="0.2">
      <c r="B106631"/>
    </row>
    <row r="106632" spans="2:2" x14ac:dyDescent="0.2">
      <c r="B106632"/>
    </row>
    <row r="106633" spans="2:2" x14ac:dyDescent="0.2">
      <c r="B106633"/>
    </row>
    <row r="106634" spans="2:2" x14ac:dyDescent="0.2">
      <c r="B106634"/>
    </row>
    <row r="106635" spans="2:2" x14ac:dyDescent="0.2">
      <c r="B106635"/>
    </row>
    <row r="106636" spans="2:2" x14ac:dyDescent="0.2">
      <c r="B106636"/>
    </row>
    <row r="106637" spans="2:2" x14ac:dyDescent="0.2">
      <c r="B106637"/>
    </row>
    <row r="106638" spans="2:2" x14ac:dyDescent="0.2">
      <c r="B106638"/>
    </row>
    <row r="106639" spans="2:2" x14ac:dyDescent="0.2">
      <c r="B106639"/>
    </row>
    <row r="106640" spans="2:2" x14ac:dyDescent="0.2">
      <c r="B106640"/>
    </row>
    <row r="106641" spans="2:2" x14ac:dyDescent="0.2">
      <c r="B106641"/>
    </row>
    <row r="106642" spans="2:2" x14ac:dyDescent="0.2">
      <c r="B106642"/>
    </row>
    <row r="106643" spans="2:2" x14ac:dyDescent="0.2">
      <c r="B106643"/>
    </row>
    <row r="106644" spans="2:2" x14ac:dyDescent="0.2">
      <c r="B106644"/>
    </row>
    <row r="106645" spans="2:2" x14ac:dyDescent="0.2">
      <c r="B106645"/>
    </row>
    <row r="106646" spans="2:2" x14ac:dyDescent="0.2">
      <c r="B106646"/>
    </row>
    <row r="106647" spans="2:2" x14ac:dyDescent="0.2">
      <c r="B106647"/>
    </row>
    <row r="106648" spans="2:2" x14ac:dyDescent="0.2">
      <c r="B106648"/>
    </row>
    <row r="106649" spans="2:2" x14ac:dyDescent="0.2">
      <c r="B106649"/>
    </row>
    <row r="106650" spans="2:2" x14ac:dyDescent="0.2">
      <c r="B106650"/>
    </row>
    <row r="106651" spans="2:2" x14ac:dyDescent="0.2">
      <c r="B106651"/>
    </row>
    <row r="106652" spans="2:2" x14ac:dyDescent="0.2">
      <c r="B106652"/>
    </row>
    <row r="106653" spans="2:2" x14ac:dyDescent="0.2">
      <c r="B106653"/>
    </row>
    <row r="106654" spans="2:2" x14ac:dyDescent="0.2">
      <c r="B106654"/>
    </row>
    <row r="106655" spans="2:2" x14ac:dyDescent="0.2">
      <c r="B106655"/>
    </row>
    <row r="106656" spans="2:2" x14ac:dyDescent="0.2">
      <c r="B106656"/>
    </row>
    <row r="106657" spans="2:2" x14ac:dyDescent="0.2">
      <c r="B106657"/>
    </row>
    <row r="106658" spans="2:2" x14ac:dyDescent="0.2">
      <c r="B106658"/>
    </row>
    <row r="106659" spans="2:2" x14ac:dyDescent="0.2">
      <c r="B106659"/>
    </row>
    <row r="106660" spans="2:2" x14ac:dyDescent="0.2">
      <c r="B106660"/>
    </row>
    <row r="106661" spans="2:2" x14ac:dyDescent="0.2">
      <c r="B106661"/>
    </row>
    <row r="106662" spans="2:2" x14ac:dyDescent="0.2">
      <c r="B106662"/>
    </row>
    <row r="106663" spans="2:2" x14ac:dyDescent="0.2">
      <c r="B106663"/>
    </row>
    <row r="106664" spans="2:2" x14ac:dyDescent="0.2">
      <c r="B106664"/>
    </row>
    <row r="106665" spans="2:2" x14ac:dyDescent="0.2">
      <c r="B106665"/>
    </row>
    <row r="106666" spans="2:2" x14ac:dyDescent="0.2">
      <c r="B106666"/>
    </row>
    <row r="106667" spans="2:2" x14ac:dyDescent="0.2">
      <c r="B106667"/>
    </row>
    <row r="106668" spans="2:2" x14ac:dyDescent="0.2">
      <c r="B106668"/>
    </row>
    <row r="106669" spans="2:2" x14ac:dyDescent="0.2">
      <c r="B106669"/>
    </row>
    <row r="106670" spans="2:2" x14ac:dyDescent="0.2">
      <c r="B106670"/>
    </row>
    <row r="106671" spans="2:2" x14ac:dyDescent="0.2">
      <c r="B106671"/>
    </row>
    <row r="106672" spans="2:2" x14ac:dyDescent="0.2">
      <c r="B106672"/>
    </row>
    <row r="106673" spans="2:2" x14ac:dyDescent="0.2">
      <c r="B106673"/>
    </row>
    <row r="106674" spans="2:2" x14ac:dyDescent="0.2">
      <c r="B106674"/>
    </row>
    <row r="106675" spans="2:2" x14ac:dyDescent="0.2">
      <c r="B106675"/>
    </row>
    <row r="106676" spans="2:2" x14ac:dyDescent="0.2">
      <c r="B106676"/>
    </row>
    <row r="106677" spans="2:2" x14ac:dyDescent="0.2">
      <c r="B106677"/>
    </row>
    <row r="106678" spans="2:2" x14ac:dyDescent="0.2">
      <c r="B106678"/>
    </row>
    <row r="106679" spans="2:2" x14ac:dyDescent="0.2">
      <c r="B106679"/>
    </row>
    <row r="106680" spans="2:2" x14ac:dyDescent="0.2">
      <c r="B106680"/>
    </row>
    <row r="106681" spans="2:2" x14ac:dyDescent="0.2">
      <c r="B106681"/>
    </row>
    <row r="106682" spans="2:2" x14ac:dyDescent="0.2">
      <c r="B106682"/>
    </row>
    <row r="106683" spans="2:2" x14ac:dyDescent="0.2">
      <c r="B106683"/>
    </row>
    <row r="106684" spans="2:2" x14ac:dyDescent="0.2">
      <c r="B106684"/>
    </row>
    <row r="106685" spans="2:2" x14ac:dyDescent="0.2">
      <c r="B106685"/>
    </row>
    <row r="106686" spans="2:2" x14ac:dyDescent="0.2">
      <c r="B106686"/>
    </row>
    <row r="106687" spans="2:2" x14ac:dyDescent="0.2">
      <c r="B106687"/>
    </row>
    <row r="106688" spans="2:2" x14ac:dyDescent="0.2">
      <c r="B106688"/>
    </row>
    <row r="106689" spans="2:2" x14ac:dyDescent="0.2">
      <c r="B106689"/>
    </row>
    <row r="106690" spans="2:2" x14ac:dyDescent="0.2">
      <c r="B106690"/>
    </row>
    <row r="106691" spans="2:2" x14ac:dyDescent="0.2">
      <c r="B106691"/>
    </row>
    <row r="106692" spans="2:2" x14ac:dyDescent="0.2">
      <c r="B106692"/>
    </row>
    <row r="106693" spans="2:2" x14ac:dyDescent="0.2">
      <c r="B106693"/>
    </row>
    <row r="106694" spans="2:2" x14ac:dyDescent="0.2">
      <c r="B106694"/>
    </row>
    <row r="106695" spans="2:2" x14ac:dyDescent="0.2">
      <c r="B106695"/>
    </row>
    <row r="106696" spans="2:2" x14ac:dyDescent="0.2">
      <c r="B106696"/>
    </row>
    <row r="106697" spans="2:2" x14ac:dyDescent="0.2">
      <c r="B106697"/>
    </row>
    <row r="106698" spans="2:2" x14ac:dyDescent="0.2">
      <c r="B106698"/>
    </row>
    <row r="106699" spans="2:2" x14ac:dyDescent="0.2">
      <c r="B106699"/>
    </row>
    <row r="106700" spans="2:2" x14ac:dyDescent="0.2">
      <c r="B106700"/>
    </row>
    <row r="106701" spans="2:2" x14ac:dyDescent="0.2">
      <c r="B106701"/>
    </row>
    <row r="106702" spans="2:2" x14ac:dyDescent="0.2">
      <c r="B106702"/>
    </row>
    <row r="106703" spans="2:2" x14ac:dyDescent="0.2">
      <c r="B106703"/>
    </row>
    <row r="106704" spans="2:2" x14ac:dyDescent="0.2">
      <c r="B106704"/>
    </row>
    <row r="106705" spans="2:2" x14ac:dyDescent="0.2">
      <c r="B106705"/>
    </row>
    <row r="106706" spans="2:2" x14ac:dyDescent="0.2">
      <c r="B106706"/>
    </row>
    <row r="106707" spans="2:2" x14ac:dyDescent="0.2">
      <c r="B106707"/>
    </row>
    <row r="106708" spans="2:2" x14ac:dyDescent="0.2">
      <c r="B106708"/>
    </row>
    <row r="106709" spans="2:2" x14ac:dyDescent="0.2">
      <c r="B106709"/>
    </row>
    <row r="106710" spans="2:2" x14ac:dyDescent="0.2">
      <c r="B106710"/>
    </row>
    <row r="106711" spans="2:2" x14ac:dyDescent="0.2">
      <c r="B106711"/>
    </row>
    <row r="106712" spans="2:2" x14ac:dyDescent="0.2">
      <c r="B106712"/>
    </row>
    <row r="106713" spans="2:2" x14ac:dyDescent="0.2">
      <c r="B106713"/>
    </row>
    <row r="106714" spans="2:2" x14ac:dyDescent="0.2">
      <c r="B106714"/>
    </row>
    <row r="106715" spans="2:2" x14ac:dyDescent="0.2">
      <c r="B106715"/>
    </row>
    <row r="106716" spans="2:2" x14ac:dyDescent="0.2">
      <c r="B106716"/>
    </row>
    <row r="106717" spans="2:2" x14ac:dyDescent="0.2">
      <c r="B106717"/>
    </row>
    <row r="106718" spans="2:2" x14ac:dyDescent="0.2">
      <c r="B106718"/>
    </row>
    <row r="106719" spans="2:2" x14ac:dyDescent="0.2">
      <c r="B106719"/>
    </row>
    <row r="106720" spans="2:2" x14ac:dyDescent="0.2">
      <c r="B106720"/>
    </row>
    <row r="106721" spans="2:2" x14ac:dyDescent="0.2">
      <c r="B106721"/>
    </row>
    <row r="106722" spans="2:2" x14ac:dyDescent="0.2">
      <c r="B106722"/>
    </row>
    <row r="106723" spans="2:2" x14ac:dyDescent="0.2">
      <c r="B106723"/>
    </row>
    <row r="106724" spans="2:2" x14ac:dyDescent="0.2">
      <c r="B106724"/>
    </row>
    <row r="106725" spans="2:2" x14ac:dyDescent="0.2">
      <c r="B106725"/>
    </row>
    <row r="106726" spans="2:2" x14ac:dyDescent="0.2">
      <c r="B106726"/>
    </row>
    <row r="106727" spans="2:2" x14ac:dyDescent="0.2">
      <c r="B106727"/>
    </row>
    <row r="106728" spans="2:2" x14ac:dyDescent="0.2">
      <c r="B106728"/>
    </row>
    <row r="106729" spans="2:2" x14ac:dyDescent="0.2">
      <c r="B106729"/>
    </row>
    <row r="106730" spans="2:2" x14ac:dyDescent="0.2">
      <c r="B106730"/>
    </row>
    <row r="106731" spans="2:2" x14ac:dyDescent="0.2">
      <c r="B106731"/>
    </row>
    <row r="106732" spans="2:2" x14ac:dyDescent="0.2">
      <c r="B106732"/>
    </row>
    <row r="106733" spans="2:2" x14ac:dyDescent="0.2">
      <c r="B106733"/>
    </row>
    <row r="106734" spans="2:2" x14ac:dyDescent="0.2">
      <c r="B106734"/>
    </row>
    <row r="106735" spans="2:2" x14ac:dyDescent="0.2">
      <c r="B106735"/>
    </row>
    <row r="106736" spans="2:2" x14ac:dyDescent="0.2">
      <c r="B106736"/>
    </row>
    <row r="106737" spans="2:2" x14ac:dyDescent="0.2">
      <c r="B106737"/>
    </row>
    <row r="106738" spans="2:2" x14ac:dyDescent="0.2">
      <c r="B106738"/>
    </row>
    <row r="106739" spans="2:2" x14ac:dyDescent="0.2">
      <c r="B106739"/>
    </row>
    <row r="106740" spans="2:2" x14ac:dyDescent="0.2">
      <c r="B106740"/>
    </row>
    <row r="106741" spans="2:2" x14ac:dyDescent="0.2">
      <c r="B106741"/>
    </row>
    <row r="106742" spans="2:2" x14ac:dyDescent="0.2">
      <c r="B106742"/>
    </row>
    <row r="106743" spans="2:2" x14ac:dyDescent="0.2">
      <c r="B106743"/>
    </row>
    <row r="106744" spans="2:2" x14ac:dyDescent="0.2">
      <c r="B106744"/>
    </row>
    <row r="106745" spans="2:2" x14ac:dyDescent="0.2">
      <c r="B106745"/>
    </row>
    <row r="106746" spans="2:2" x14ac:dyDescent="0.2">
      <c r="B106746"/>
    </row>
    <row r="106747" spans="2:2" x14ac:dyDescent="0.2">
      <c r="B106747"/>
    </row>
    <row r="106748" spans="2:2" x14ac:dyDescent="0.2">
      <c r="B106748"/>
    </row>
    <row r="106749" spans="2:2" x14ac:dyDescent="0.2">
      <c r="B106749"/>
    </row>
    <row r="106750" spans="2:2" x14ac:dyDescent="0.2">
      <c r="B106750"/>
    </row>
    <row r="106751" spans="2:2" x14ac:dyDescent="0.2">
      <c r="B106751"/>
    </row>
    <row r="106752" spans="2:2" x14ac:dyDescent="0.2">
      <c r="B106752"/>
    </row>
    <row r="106753" spans="2:2" x14ac:dyDescent="0.2">
      <c r="B106753"/>
    </row>
    <row r="106754" spans="2:2" x14ac:dyDescent="0.2">
      <c r="B106754"/>
    </row>
    <row r="106755" spans="2:2" x14ac:dyDescent="0.2">
      <c r="B106755"/>
    </row>
    <row r="106756" spans="2:2" x14ac:dyDescent="0.2">
      <c r="B106756"/>
    </row>
    <row r="106757" spans="2:2" x14ac:dyDescent="0.2">
      <c r="B106757"/>
    </row>
    <row r="106758" spans="2:2" x14ac:dyDescent="0.2">
      <c r="B106758"/>
    </row>
    <row r="106759" spans="2:2" x14ac:dyDescent="0.2">
      <c r="B106759"/>
    </row>
    <row r="106760" spans="2:2" x14ac:dyDescent="0.2">
      <c r="B106760"/>
    </row>
    <row r="106761" spans="2:2" x14ac:dyDescent="0.2">
      <c r="B106761"/>
    </row>
    <row r="106762" spans="2:2" x14ac:dyDescent="0.2">
      <c r="B106762"/>
    </row>
    <row r="106763" spans="2:2" x14ac:dyDescent="0.2">
      <c r="B106763"/>
    </row>
    <row r="106764" spans="2:2" x14ac:dyDescent="0.2">
      <c r="B106764"/>
    </row>
    <row r="106765" spans="2:2" x14ac:dyDescent="0.2">
      <c r="B106765"/>
    </row>
    <row r="106766" spans="2:2" x14ac:dyDescent="0.2">
      <c r="B106766"/>
    </row>
    <row r="106767" spans="2:2" x14ac:dyDescent="0.2">
      <c r="B106767"/>
    </row>
    <row r="106768" spans="2:2" x14ac:dyDescent="0.2">
      <c r="B106768"/>
    </row>
    <row r="106769" spans="2:2" x14ac:dyDescent="0.2">
      <c r="B106769"/>
    </row>
    <row r="106770" spans="2:2" x14ac:dyDescent="0.2">
      <c r="B106770"/>
    </row>
    <row r="106771" spans="2:2" x14ac:dyDescent="0.2">
      <c r="B106771"/>
    </row>
    <row r="106772" spans="2:2" x14ac:dyDescent="0.2">
      <c r="B106772"/>
    </row>
    <row r="106773" spans="2:2" x14ac:dyDescent="0.2">
      <c r="B106773"/>
    </row>
    <row r="106774" spans="2:2" x14ac:dyDescent="0.2">
      <c r="B106774"/>
    </row>
    <row r="106775" spans="2:2" x14ac:dyDescent="0.2">
      <c r="B106775"/>
    </row>
    <row r="106776" spans="2:2" x14ac:dyDescent="0.2">
      <c r="B106776"/>
    </row>
    <row r="106777" spans="2:2" x14ac:dyDescent="0.2">
      <c r="B106777"/>
    </row>
    <row r="106778" spans="2:2" x14ac:dyDescent="0.2">
      <c r="B106778"/>
    </row>
    <row r="106779" spans="2:2" x14ac:dyDescent="0.2">
      <c r="B106779"/>
    </row>
    <row r="106780" spans="2:2" x14ac:dyDescent="0.2">
      <c r="B106780"/>
    </row>
    <row r="106781" spans="2:2" x14ac:dyDescent="0.2">
      <c r="B106781"/>
    </row>
    <row r="106782" spans="2:2" x14ac:dyDescent="0.2">
      <c r="B106782"/>
    </row>
    <row r="106783" spans="2:2" x14ac:dyDescent="0.2">
      <c r="B106783"/>
    </row>
    <row r="106784" spans="2:2" x14ac:dyDescent="0.2">
      <c r="B106784"/>
    </row>
    <row r="106785" spans="2:2" x14ac:dyDescent="0.2">
      <c r="B106785"/>
    </row>
    <row r="106786" spans="2:2" x14ac:dyDescent="0.2">
      <c r="B106786"/>
    </row>
    <row r="106787" spans="2:2" x14ac:dyDescent="0.2">
      <c r="B106787"/>
    </row>
    <row r="106788" spans="2:2" x14ac:dyDescent="0.2">
      <c r="B106788"/>
    </row>
    <row r="106789" spans="2:2" x14ac:dyDescent="0.2">
      <c r="B106789"/>
    </row>
    <row r="106790" spans="2:2" x14ac:dyDescent="0.2">
      <c r="B106790"/>
    </row>
    <row r="106791" spans="2:2" x14ac:dyDescent="0.2">
      <c r="B106791"/>
    </row>
    <row r="106792" spans="2:2" x14ac:dyDescent="0.2">
      <c r="B106792"/>
    </row>
    <row r="106793" spans="2:2" x14ac:dyDescent="0.2">
      <c r="B106793"/>
    </row>
    <row r="106794" spans="2:2" x14ac:dyDescent="0.2">
      <c r="B106794"/>
    </row>
    <row r="106795" spans="2:2" x14ac:dyDescent="0.2">
      <c r="B106795"/>
    </row>
    <row r="106796" spans="2:2" x14ac:dyDescent="0.2">
      <c r="B106796"/>
    </row>
    <row r="106797" spans="2:2" x14ac:dyDescent="0.2">
      <c r="B106797"/>
    </row>
    <row r="106798" spans="2:2" x14ac:dyDescent="0.2">
      <c r="B106798"/>
    </row>
    <row r="106799" spans="2:2" x14ac:dyDescent="0.2">
      <c r="B106799"/>
    </row>
    <row r="106800" spans="2:2" x14ac:dyDescent="0.2">
      <c r="B106800"/>
    </row>
    <row r="106801" spans="2:2" x14ac:dyDescent="0.2">
      <c r="B106801"/>
    </row>
    <row r="106802" spans="2:2" x14ac:dyDescent="0.2">
      <c r="B106802"/>
    </row>
    <row r="106803" spans="2:2" x14ac:dyDescent="0.2">
      <c r="B106803"/>
    </row>
    <row r="106804" spans="2:2" x14ac:dyDescent="0.2">
      <c r="B106804"/>
    </row>
    <row r="106805" spans="2:2" x14ac:dyDescent="0.2">
      <c r="B106805"/>
    </row>
    <row r="106806" spans="2:2" x14ac:dyDescent="0.2">
      <c r="B106806"/>
    </row>
    <row r="106807" spans="2:2" x14ac:dyDescent="0.2">
      <c r="B106807"/>
    </row>
    <row r="106808" spans="2:2" x14ac:dyDescent="0.2">
      <c r="B106808"/>
    </row>
    <row r="106809" spans="2:2" x14ac:dyDescent="0.2">
      <c r="B106809"/>
    </row>
    <row r="106810" spans="2:2" x14ac:dyDescent="0.2">
      <c r="B106810"/>
    </row>
    <row r="106811" spans="2:2" x14ac:dyDescent="0.2">
      <c r="B106811"/>
    </row>
    <row r="106812" spans="2:2" x14ac:dyDescent="0.2">
      <c r="B106812"/>
    </row>
    <row r="106813" spans="2:2" x14ac:dyDescent="0.2">
      <c r="B106813"/>
    </row>
    <row r="106814" spans="2:2" x14ac:dyDescent="0.2">
      <c r="B106814"/>
    </row>
    <row r="106815" spans="2:2" x14ac:dyDescent="0.2">
      <c r="B106815"/>
    </row>
    <row r="106816" spans="2:2" x14ac:dyDescent="0.2">
      <c r="B106816"/>
    </row>
    <row r="106817" spans="2:2" x14ac:dyDescent="0.2">
      <c r="B106817"/>
    </row>
    <row r="106818" spans="2:2" x14ac:dyDescent="0.2">
      <c r="B106818"/>
    </row>
    <row r="106819" spans="2:2" x14ac:dyDescent="0.2">
      <c r="B106819"/>
    </row>
    <row r="106820" spans="2:2" x14ac:dyDescent="0.2">
      <c r="B106820"/>
    </row>
    <row r="106821" spans="2:2" x14ac:dyDescent="0.2">
      <c r="B106821"/>
    </row>
    <row r="106822" spans="2:2" x14ac:dyDescent="0.2">
      <c r="B106822"/>
    </row>
    <row r="106823" spans="2:2" x14ac:dyDescent="0.2">
      <c r="B106823"/>
    </row>
    <row r="106824" spans="2:2" x14ac:dyDescent="0.2">
      <c r="B106824"/>
    </row>
    <row r="106825" spans="2:2" x14ac:dyDescent="0.2">
      <c r="B106825"/>
    </row>
    <row r="106826" spans="2:2" x14ac:dyDescent="0.2">
      <c r="B106826"/>
    </row>
    <row r="106827" spans="2:2" x14ac:dyDescent="0.2">
      <c r="B106827"/>
    </row>
    <row r="106828" spans="2:2" x14ac:dyDescent="0.2">
      <c r="B106828"/>
    </row>
    <row r="106829" spans="2:2" x14ac:dyDescent="0.2">
      <c r="B106829"/>
    </row>
    <row r="106830" spans="2:2" x14ac:dyDescent="0.2">
      <c r="B106830"/>
    </row>
    <row r="106831" spans="2:2" x14ac:dyDescent="0.2">
      <c r="B106831"/>
    </row>
    <row r="106832" spans="2:2" x14ac:dyDescent="0.2">
      <c r="B106832"/>
    </row>
    <row r="106833" spans="2:2" x14ac:dyDescent="0.2">
      <c r="B106833"/>
    </row>
    <row r="106834" spans="2:2" x14ac:dyDescent="0.2">
      <c r="B106834"/>
    </row>
    <row r="106835" spans="2:2" x14ac:dyDescent="0.2">
      <c r="B106835"/>
    </row>
    <row r="106836" spans="2:2" x14ac:dyDescent="0.2">
      <c r="B106836"/>
    </row>
    <row r="106837" spans="2:2" x14ac:dyDescent="0.2">
      <c r="B106837"/>
    </row>
    <row r="106838" spans="2:2" x14ac:dyDescent="0.2">
      <c r="B106838"/>
    </row>
    <row r="106839" spans="2:2" x14ac:dyDescent="0.2">
      <c r="B106839"/>
    </row>
    <row r="106840" spans="2:2" x14ac:dyDescent="0.2">
      <c r="B106840"/>
    </row>
    <row r="106841" spans="2:2" x14ac:dyDescent="0.2">
      <c r="B106841"/>
    </row>
    <row r="106842" spans="2:2" x14ac:dyDescent="0.2">
      <c r="B106842"/>
    </row>
    <row r="106843" spans="2:2" x14ac:dyDescent="0.2">
      <c r="B106843"/>
    </row>
    <row r="106844" spans="2:2" x14ac:dyDescent="0.2">
      <c r="B106844"/>
    </row>
    <row r="106845" spans="2:2" x14ac:dyDescent="0.2">
      <c r="B106845"/>
    </row>
    <row r="106846" spans="2:2" x14ac:dyDescent="0.2">
      <c r="B106846"/>
    </row>
    <row r="106847" spans="2:2" x14ac:dyDescent="0.2">
      <c r="B106847"/>
    </row>
    <row r="106848" spans="2:2" x14ac:dyDescent="0.2">
      <c r="B106848"/>
    </row>
    <row r="106849" spans="2:2" x14ac:dyDescent="0.2">
      <c r="B106849"/>
    </row>
    <row r="106850" spans="2:2" x14ac:dyDescent="0.2">
      <c r="B106850"/>
    </row>
    <row r="106851" spans="2:2" x14ac:dyDescent="0.2">
      <c r="B106851"/>
    </row>
    <row r="106852" spans="2:2" x14ac:dyDescent="0.2">
      <c r="B106852"/>
    </row>
    <row r="106853" spans="2:2" x14ac:dyDescent="0.2">
      <c r="B106853"/>
    </row>
    <row r="106854" spans="2:2" x14ac:dyDescent="0.2">
      <c r="B106854"/>
    </row>
    <row r="106855" spans="2:2" x14ac:dyDescent="0.2">
      <c r="B106855"/>
    </row>
    <row r="106856" spans="2:2" x14ac:dyDescent="0.2">
      <c r="B106856"/>
    </row>
    <row r="106857" spans="2:2" x14ac:dyDescent="0.2">
      <c r="B106857"/>
    </row>
    <row r="106858" spans="2:2" x14ac:dyDescent="0.2">
      <c r="B106858"/>
    </row>
    <row r="106859" spans="2:2" x14ac:dyDescent="0.2">
      <c r="B106859"/>
    </row>
    <row r="106860" spans="2:2" x14ac:dyDescent="0.2">
      <c r="B106860"/>
    </row>
    <row r="106861" spans="2:2" x14ac:dyDescent="0.2">
      <c r="B106861"/>
    </row>
    <row r="106862" spans="2:2" x14ac:dyDescent="0.2">
      <c r="B106862"/>
    </row>
    <row r="106863" spans="2:2" x14ac:dyDescent="0.2">
      <c r="B106863"/>
    </row>
    <row r="106864" spans="2:2" x14ac:dyDescent="0.2">
      <c r="B106864"/>
    </row>
    <row r="106865" spans="2:2" x14ac:dyDescent="0.2">
      <c r="B106865"/>
    </row>
    <row r="106866" spans="2:2" x14ac:dyDescent="0.2">
      <c r="B106866"/>
    </row>
    <row r="106867" spans="2:2" x14ac:dyDescent="0.2">
      <c r="B106867"/>
    </row>
    <row r="106868" spans="2:2" x14ac:dyDescent="0.2">
      <c r="B106868"/>
    </row>
    <row r="106869" spans="2:2" x14ac:dyDescent="0.2">
      <c r="B106869"/>
    </row>
    <row r="106870" spans="2:2" x14ac:dyDescent="0.2">
      <c r="B106870"/>
    </row>
    <row r="106871" spans="2:2" x14ac:dyDescent="0.2">
      <c r="B106871"/>
    </row>
    <row r="106872" spans="2:2" x14ac:dyDescent="0.2">
      <c r="B106872"/>
    </row>
    <row r="106873" spans="2:2" x14ac:dyDescent="0.2">
      <c r="B106873"/>
    </row>
    <row r="106874" spans="2:2" x14ac:dyDescent="0.2">
      <c r="B106874"/>
    </row>
    <row r="106875" spans="2:2" x14ac:dyDescent="0.2">
      <c r="B106875"/>
    </row>
    <row r="106876" spans="2:2" x14ac:dyDescent="0.2">
      <c r="B106876"/>
    </row>
    <row r="106877" spans="2:2" x14ac:dyDescent="0.2">
      <c r="B106877"/>
    </row>
    <row r="106878" spans="2:2" x14ac:dyDescent="0.2">
      <c r="B106878"/>
    </row>
    <row r="106879" spans="2:2" x14ac:dyDescent="0.2">
      <c r="B106879"/>
    </row>
    <row r="106880" spans="2:2" x14ac:dyDescent="0.2">
      <c r="B106880"/>
    </row>
    <row r="106881" spans="2:2" x14ac:dyDescent="0.2">
      <c r="B106881"/>
    </row>
    <row r="106882" spans="2:2" x14ac:dyDescent="0.2">
      <c r="B106882"/>
    </row>
    <row r="106883" spans="2:2" x14ac:dyDescent="0.2">
      <c r="B106883"/>
    </row>
    <row r="106884" spans="2:2" x14ac:dyDescent="0.2">
      <c r="B106884"/>
    </row>
    <row r="106885" spans="2:2" x14ac:dyDescent="0.2">
      <c r="B106885"/>
    </row>
    <row r="106886" spans="2:2" x14ac:dyDescent="0.2">
      <c r="B106886"/>
    </row>
    <row r="106887" spans="2:2" x14ac:dyDescent="0.2">
      <c r="B106887"/>
    </row>
    <row r="106888" spans="2:2" x14ac:dyDescent="0.2">
      <c r="B106888"/>
    </row>
    <row r="106889" spans="2:2" x14ac:dyDescent="0.2">
      <c r="B106889"/>
    </row>
    <row r="106890" spans="2:2" x14ac:dyDescent="0.2">
      <c r="B106890"/>
    </row>
    <row r="106891" spans="2:2" x14ac:dyDescent="0.2">
      <c r="B106891"/>
    </row>
    <row r="106892" spans="2:2" x14ac:dyDescent="0.2">
      <c r="B106892"/>
    </row>
    <row r="106893" spans="2:2" x14ac:dyDescent="0.2">
      <c r="B106893"/>
    </row>
    <row r="106894" spans="2:2" x14ac:dyDescent="0.2">
      <c r="B106894"/>
    </row>
    <row r="106895" spans="2:2" x14ac:dyDescent="0.2">
      <c r="B106895"/>
    </row>
    <row r="106896" spans="2:2" x14ac:dyDescent="0.2">
      <c r="B106896"/>
    </row>
    <row r="106897" spans="2:2" x14ac:dyDescent="0.2">
      <c r="B106897"/>
    </row>
    <row r="106898" spans="2:2" x14ac:dyDescent="0.2">
      <c r="B106898"/>
    </row>
    <row r="106899" spans="2:2" x14ac:dyDescent="0.2">
      <c r="B106899"/>
    </row>
    <row r="106900" spans="2:2" x14ac:dyDescent="0.2">
      <c r="B106900"/>
    </row>
    <row r="106901" spans="2:2" x14ac:dyDescent="0.2">
      <c r="B106901"/>
    </row>
    <row r="106902" spans="2:2" x14ac:dyDescent="0.2">
      <c r="B106902"/>
    </row>
    <row r="106903" spans="2:2" x14ac:dyDescent="0.2">
      <c r="B106903"/>
    </row>
    <row r="106904" spans="2:2" x14ac:dyDescent="0.2">
      <c r="B106904"/>
    </row>
    <row r="106905" spans="2:2" x14ac:dyDescent="0.2">
      <c r="B106905"/>
    </row>
    <row r="106906" spans="2:2" x14ac:dyDescent="0.2">
      <c r="B106906"/>
    </row>
    <row r="106907" spans="2:2" x14ac:dyDescent="0.2">
      <c r="B106907"/>
    </row>
    <row r="106908" spans="2:2" x14ac:dyDescent="0.2">
      <c r="B106908"/>
    </row>
    <row r="106909" spans="2:2" x14ac:dyDescent="0.2">
      <c r="B106909"/>
    </row>
    <row r="106910" spans="2:2" x14ac:dyDescent="0.2">
      <c r="B106910"/>
    </row>
    <row r="106911" spans="2:2" x14ac:dyDescent="0.2">
      <c r="B106911"/>
    </row>
    <row r="106912" spans="2:2" x14ac:dyDescent="0.2">
      <c r="B106912"/>
    </row>
    <row r="106913" spans="2:2" x14ac:dyDescent="0.2">
      <c r="B106913"/>
    </row>
    <row r="106914" spans="2:2" x14ac:dyDescent="0.2">
      <c r="B106914"/>
    </row>
    <row r="106915" spans="2:2" x14ac:dyDescent="0.2">
      <c r="B106915"/>
    </row>
    <row r="106916" spans="2:2" x14ac:dyDescent="0.2">
      <c r="B106916"/>
    </row>
    <row r="106917" spans="2:2" x14ac:dyDescent="0.2">
      <c r="B106917"/>
    </row>
    <row r="106918" spans="2:2" x14ac:dyDescent="0.2">
      <c r="B106918"/>
    </row>
    <row r="106919" spans="2:2" x14ac:dyDescent="0.2">
      <c r="B106919"/>
    </row>
    <row r="106920" spans="2:2" x14ac:dyDescent="0.2">
      <c r="B106920"/>
    </row>
    <row r="106921" spans="2:2" x14ac:dyDescent="0.2">
      <c r="B106921"/>
    </row>
    <row r="106922" spans="2:2" x14ac:dyDescent="0.2">
      <c r="B106922"/>
    </row>
    <row r="106923" spans="2:2" x14ac:dyDescent="0.2">
      <c r="B106923"/>
    </row>
    <row r="106924" spans="2:2" x14ac:dyDescent="0.2">
      <c r="B106924"/>
    </row>
    <row r="106925" spans="2:2" x14ac:dyDescent="0.2">
      <c r="B106925"/>
    </row>
    <row r="106926" spans="2:2" x14ac:dyDescent="0.2">
      <c r="B106926"/>
    </row>
    <row r="106927" spans="2:2" x14ac:dyDescent="0.2">
      <c r="B106927"/>
    </row>
    <row r="106928" spans="2:2" x14ac:dyDescent="0.2">
      <c r="B106928"/>
    </row>
    <row r="106929" spans="2:2" x14ac:dyDescent="0.2">
      <c r="B106929"/>
    </row>
    <row r="106930" spans="2:2" x14ac:dyDescent="0.2">
      <c r="B106930"/>
    </row>
    <row r="106931" spans="2:2" x14ac:dyDescent="0.2">
      <c r="B106931"/>
    </row>
    <row r="106932" spans="2:2" x14ac:dyDescent="0.2">
      <c r="B106932"/>
    </row>
    <row r="106933" spans="2:2" x14ac:dyDescent="0.2">
      <c r="B106933"/>
    </row>
    <row r="106934" spans="2:2" x14ac:dyDescent="0.2">
      <c r="B106934"/>
    </row>
    <row r="106935" spans="2:2" x14ac:dyDescent="0.2">
      <c r="B106935"/>
    </row>
    <row r="106936" spans="2:2" x14ac:dyDescent="0.2">
      <c r="B106936"/>
    </row>
    <row r="106937" spans="2:2" x14ac:dyDescent="0.2">
      <c r="B106937"/>
    </row>
    <row r="106938" spans="2:2" x14ac:dyDescent="0.2">
      <c r="B106938"/>
    </row>
    <row r="106939" spans="2:2" x14ac:dyDescent="0.2">
      <c r="B106939"/>
    </row>
    <row r="106940" spans="2:2" x14ac:dyDescent="0.2">
      <c r="B106940"/>
    </row>
    <row r="106941" spans="2:2" x14ac:dyDescent="0.2">
      <c r="B106941"/>
    </row>
    <row r="106942" spans="2:2" x14ac:dyDescent="0.2">
      <c r="B106942"/>
    </row>
    <row r="106943" spans="2:2" x14ac:dyDescent="0.2">
      <c r="B106943"/>
    </row>
    <row r="106944" spans="2:2" x14ac:dyDescent="0.2">
      <c r="B106944"/>
    </row>
    <row r="106945" spans="2:2" x14ac:dyDescent="0.2">
      <c r="B106945"/>
    </row>
    <row r="106946" spans="2:2" x14ac:dyDescent="0.2">
      <c r="B106946"/>
    </row>
    <row r="106947" spans="2:2" x14ac:dyDescent="0.2">
      <c r="B106947"/>
    </row>
    <row r="106948" spans="2:2" x14ac:dyDescent="0.2">
      <c r="B106948"/>
    </row>
    <row r="106949" spans="2:2" x14ac:dyDescent="0.2">
      <c r="B106949"/>
    </row>
    <row r="106950" spans="2:2" x14ac:dyDescent="0.2">
      <c r="B106950"/>
    </row>
    <row r="106951" spans="2:2" x14ac:dyDescent="0.2">
      <c r="B106951"/>
    </row>
    <row r="106952" spans="2:2" x14ac:dyDescent="0.2">
      <c r="B106952"/>
    </row>
    <row r="106953" spans="2:2" x14ac:dyDescent="0.2">
      <c r="B106953"/>
    </row>
    <row r="106954" spans="2:2" x14ac:dyDescent="0.2">
      <c r="B106954"/>
    </row>
    <row r="106955" spans="2:2" x14ac:dyDescent="0.2">
      <c r="B106955"/>
    </row>
    <row r="106956" spans="2:2" x14ac:dyDescent="0.2">
      <c r="B106956"/>
    </row>
    <row r="106957" spans="2:2" x14ac:dyDescent="0.2">
      <c r="B106957"/>
    </row>
    <row r="106958" spans="2:2" x14ac:dyDescent="0.2">
      <c r="B106958"/>
    </row>
    <row r="106959" spans="2:2" x14ac:dyDescent="0.2">
      <c r="B106959"/>
    </row>
    <row r="106960" spans="2:2" x14ac:dyDescent="0.2">
      <c r="B106960"/>
    </row>
    <row r="106961" spans="2:2" x14ac:dyDescent="0.2">
      <c r="B106961"/>
    </row>
    <row r="106962" spans="2:2" x14ac:dyDescent="0.2">
      <c r="B106962"/>
    </row>
    <row r="106963" spans="2:2" x14ac:dyDescent="0.2">
      <c r="B106963"/>
    </row>
    <row r="106964" spans="2:2" x14ac:dyDescent="0.2">
      <c r="B106964"/>
    </row>
    <row r="106965" spans="2:2" x14ac:dyDescent="0.2">
      <c r="B106965"/>
    </row>
    <row r="106966" spans="2:2" x14ac:dyDescent="0.2">
      <c r="B106966"/>
    </row>
    <row r="106967" spans="2:2" x14ac:dyDescent="0.2">
      <c r="B106967"/>
    </row>
    <row r="106968" spans="2:2" x14ac:dyDescent="0.2">
      <c r="B106968"/>
    </row>
    <row r="106969" spans="2:2" x14ac:dyDescent="0.2">
      <c r="B106969"/>
    </row>
    <row r="106970" spans="2:2" x14ac:dyDescent="0.2">
      <c r="B106970"/>
    </row>
    <row r="106971" spans="2:2" x14ac:dyDescent="0.2">
      <c r="B106971"/>
    </row>
    <row r="106972" spans="2:2" x14ac:dyDescent="0.2">
      <c r="B106972"/>
    </row>
    <row r="106973" spans="2:2" x14ac:dyDescent="0.2">
      <c r="B106973"/>
    </row>
    <row r="106974" spans="2:2" x14ac:dyDescent="0.2">
      <c r="B106974"/>
    </row>
    <row r="106975" spans="2:2" x14ac:dyDescent="0.2">
      <c r="B106975"/>
    </row>
    <row r="106976" spans="2:2" x14ac:dyDescent="0.2">
      <c r="B106976"/>
    </row>
    <row r="106977" spans="2:2" x14ac:dyDescent="0.2">
      <c r="B106977"/>
    </row>
    <row r="106978" spans="2:2" x14ac:dyDescent="0.2">
      <c r="B106978"/>
    </row>
    <row r="106979" spans="2:2" x14ac:dyDescent="0.2">
      <c r="B106979"/>
    </row>
    <row r="106980" spans="2:2" x14ac:dyDescent="0.2">
      <c r="B106980"/>
    </row>
    <row r="106981" spans="2:2" x14ac:dyDescent="0.2">
      <c r="B106981"/>
    </row>
    <row r="106982" spans="2:2" x14ac:dyDescent="0.2">
      <c r="B106982"/>
    </row>
    <row r="106983" spans="2:2" x14ac:dyDescent="0.2">
      <c r="B106983"/>
    </row>
    <row r="106984" spans="2:2" x14ac:dyDescent="0.2">
      <c r="B106984"/>
    </row>
    <row r="106985" spans="2:2" x14ac:dyDescent="0.2">
      <c r="B106985"/>
    </row>
    <row r="106986" spans="2:2" x14ac:dyDescent="0.2">
      <c r="B106986"/>
    </row>
    <row r="106987" spans="2:2" x14ac:dyDescent="0.2">
      <c r="B106987"/>
    </row>
    <row r="106988" spans="2:2" x14ac:dyDescent="0.2">
      <c r="B106988"/>
    </row>
    <row r="106989" spans="2:2" x14ac:dyDescent="0.2">
      <c r="B106989"/>
    </row>
    <row r="106990" spans="2:2" x14ac:dyDescent="0.2">
      <c r="B106990"/>
    </row>
    <row r="106991" spans="2:2" x14ac:dyDescent="0.2">
      <c r="B106991"/>
    </row>
    <row r="106992" spans="2:2" x14ac:dyDescent="0.2">
      <c r="B106992"/>
    </row>
    <row r="106993" spans="2:2" x14ac:dyDescent="0.2">
      <c r="B106993"/>
    </row>
    <row r="106994" spans="2:2" x14ac:dyDescent="0.2">
      <c r="B106994"/>
    </row>
    <row r="106995" spans="2:2" x14ac:dyDescent="0.2">
      <c r="B106995"/>
    </row>
    <row r="106996" spans="2:2" x14ac:dyDescent="0.2">
      <c r="B106996"/>
    </row>
    <row r="106997" spans="2:2" x14ac:dyDescent="0.2">
      <c r="B106997"/>
    </row>
    <row r="106998" spans="2:2" x14ac:dyDescent="0.2">
      <c r="B106998"/>
    </row>
    <row r="106999" spans="2:2" x14ac:dyDescent="0.2">
      <c r="B106999"/>
    </row>
    <row r="107000" spans="2:2" x14ac:dyDescent="0.2">
      <c r="B107000"/>
    </row>
    <row r="107001" spans="2:2" x14ac:dyDescent="0.2">
      <c r="B107001"/>
    </row>
    <row r="107002" spans="2:2" x14ac:dyDescent="0.2">
      <c r="B107002"/>
    </row>
    <row r="107003" spans="2:2" x14ac:dyDescent="0.2">
      <c r="B107003"/>
    </row>
    <row r="107004" spans="2:2" x14ac:dyDescent="0.2">
      <c r="B107004"/>
    </row>
    <row r="107005" spans="2:2" x14ac:dyDescent="0.2">
      <c r="B107005"/>
    </row>
    <row r="107006" spans="2:2" x14ac:dyDescent="0.2">
      <c r="B107006"/>
    </row>
    <row r="107007" spans="2:2" x14ac:dyDescent="0.2">
      <c r="B107007"/>
    </row>
    <row r="107008" spans="2:2" x14ac:dyDescent="0.2">
      <c r="B107008"/>
    </row>
    <row r="107009" spans="2:2" x14ac:dyDescent="0.2">
      <c r="B107009"/>
    </row>
    <row r="107010" spans="2:2" x14ac:dyDescent="0.2">
      <c r="B107010"/>
    </row>
    <row r="107011" spans="2:2" x14ac:dyDescent="0.2">
      <c r="B107011"/>
    </row>
    <row r="107012" spans="2:2" x14ac:dyDescent="0.2">
      <c r="B107012"/>
    </row>
    <row r="107013" spans="2:2" x14ac:dyDescent="0.2">
      <c r="B107013"/>
    </row>
    <row r="107014" spans="2:2" x14ac:dyDescent="0.2">
      <c r="B107014"/>
    </row>
    <row r="107015" spans="2:2" x14ac:dyDescent="0.2">
      <c r="B107015"/>
    </row>
    <row r="107016" spans="2:2" x14ac:dyDescent="0.2">
      <c r="B107016"/>
    </row>
    <row r="107017" spans="2:2" x14ac:dyDescent="0.2">
      <c r="B107017"/>
    </row>
    <row r="107018" spans="2:2" x14ac:dyDescent="0.2">
      <c r="B107018"/>
    </row>
    <row r="107019" spans="2:2" x14ac:dyDescent="0.2">
      <c r="B107019"/>
    </row>
    <row r="107020" spans="2:2" x14ac:dyDescent="0.2">
      <c r="B107020"/>
    </row>
    <row r="107021" spans="2:2" x14ac:dyDescent="0.2">
      <c r="B107021"/>
    </row>
    <row r="107022" spans="2:2" x14ac:dyDescent="0.2">
      <c r="B107022"/>
    </row>
    <row r="107023" spans="2:2" x14ac:dyDescent="0.2">
      <c r="B107023"/>
    </row>
    <row r="107024" spans="2:2" x14ac:dyDescent="0.2">
      <c r="B107024"/>
    </row>
    <row r="107025" spans="2:2" x14ac:dyDescent="0.2">
      <c r="B107025"/>
    </row>
    <row r="107026" spans="2:2" x14ac:dyDescent="0.2">
      <c r="B107026"/>
    </row>
    <row r="107027" spans="2:2" x14ac:dyDescent="0.2">
      <c r="B107027"/>
    </row>
    <row r="107028" spans="2:2" x14ac:dyDescent="0.2">
      <c r="B107028"/>
    </row>
    <row r="107029" spans="2:2" x14ac:dyDescent="0.2">
      <c r="B107029"/>
    </row>
    <row r="107030" spans="2:2" x14ac:dyDescent="0.2">
      <c r="B107030"/>
    </row>
    <row r="107031" spans="2:2" x14ac:dyDescent="0.2">
      <c r="B107031"/>
    </row>
    <row r="107032" spans="2:2" x14ac:dyDescent="0.2">
      <c r="B107032"/>
    </row>
    <row r="107033" spans="2:2" x14ac:dyDescent="0.2">
      <c r="B107033"/>
    </row>
    <row r="107034" spans="2:2" x14ac:dyDescent="0.2">
      <c r="B107034"/>
    </row>
    <row r="107035" spans="2:2" x14ac:dyDescent="0.2">
      <c r="B107035"/>
    </row>
    <row r="107036" spans="2:2" x14ac:dyDescent="0.2">
      <c r="B107036"/>
    </row>
    <row r="107037" spans="2:2" x14ac:dyDescent="0.2">
      <c r="B107037"/>
    </row>
    <row r="107038" spans="2:2" x14ac:dyDescent="0.2">
      <c r="B107038"/>
    </row>
    <row r="107039" spans="2:2" x14ac:dyDescent="0.2">
      <c r="B107039"/>
    </row>
    <row r="107040" spans="2:2" x14ac:dyDescent="0.2">
      <c r="B107040"/>
    </row>
    <row r="107041" spans="2:2" x14ac:dyDescent="0.2">
      <c r="B107041"/>
    </row>
    <row r="107042" spans="2:2" x14ac:dyDescent="0.2">
      <c r="B107042"/>
    </row>
    <row r="107043" spans="2:2" x14ac:dyDescent="0.2">
      <c r="B107043"/>
    </row>
    <row r="107044" spans="2:2" x14ac:dyDescent="0.2">
      <c r="B107044"/>
    </row>
    <row r="107045" spans="2:2" x14ac:dyDescent="0.2">
      <c r="B107045"/>
    </row>
    <row r="107046" spans="2:2" x14ac:dyDescent="0.2">
      <c r="B107046"/>
    </row>
    <row r="107047" spans="2:2" x14ac:dyDescent="0.2">
      <c r="B107047"/>
    </row>
    <row r="107048" spans="2:2" x14ac:dyDescent="0.2">
      <c r="B107048"/>
    </row>
    <row r="107049" spans="2:2" x14ac:dyDescent="0.2">
      <c r="B107049"/>
    </row>
    <row r="107050" spans="2:2" x14ac:dyDescent="0.2">
      <c r="B107050"/>
    </row>
    <row r="107051" spans="2:2" x14ac:dyDescent="0.2">
      <c r="B107051"/>
    </row>
    <row r="107052" spans="2:2" x14ac:dyDescent="0.2">
      <c r="B107052"/>
    </row>
    <row r="107053" spans="2:2" x14ac:dyDescent="0.2">
      <c r="B107053"/>
    </row>
    <row r="107054" spans="2:2" x14ac:dyDescent="0.2">
      <c r="B107054"/>
    </row>
    <row r="107055" spans="2:2" x14ac:dyDescent="0.2">
      <c r="B107055"/>
    </row>
    <row r="107056" spans="2:2" x14ac:dyDescent="0.2">
      <c r="B107056"/>
    </row>
    <row r="107057" spans="2:2" x14ac:dyDescent="0.2">
      <c r="B107057"/>
    </row>
    <row r="107058" spans="2:2" x14ac:dyDescent="0.2">
      <c r="B107058"/>
    </row>
    <row r="107059" spans="2:2" x14ac:dyDescent="0.2">
      <c r="B107059"/>
    </row>
    <row r="107060" spans="2:2" x14ac:dyDescent="0.2">
      <c r="B107060"/>
    </row>
    <row r="107061" spans="2:2" x14ac:dyDescent="0.2">
      <c r="B107061"/>
    </row>
    <row r="107062" spans="2:2" x14ac:dyDescent="0.2">
      <c r="B107062"/>
    </row>
    <row r="107063" spans="2:2" x14ac:dyDescent="0.2">
      <c r="B107063"/>
    </row>
    <row r="107064" spans="2:2" x14ac:dyDescent="0.2">
      <c r="B107064"/>
    </row>
    <row r="107065" spans="2:2" x14ac:dyDescent="0.2">
      <c r="B107065"/>
    </row>
    <row r="107066" spans="2:2" x14ac:dyDescent="0.2">
      <c r="B107066"/>
    </row>
    <row r="107067" spans="2:2" x14ac:dyDescent="0.2">
      <c r="B107067"/>
    </row>
    <row r="107068" spans="2:2" x14ac:dyDescent="0.2">
      <c r="B107068"/>
    </row>
    <row r="107069" spans="2:2" x14ac:dyDescent="0.2">
      <c r="B107069"/>
    </row>
    <row r="107070" spans="2:2" x14ac:dyDescent="0.2">
      <c r="B107070"/>
    </row>
    <row r="107071" spans="2:2" x14ac:dyDescent="0.2">
      <c r="B107071"/>
    </row>
    <row r="107072" spans="2:2" x14ac:dyDescent="0.2">
      <c r="B107072"/>
    </row>
    <row r="107073" spans="2:2" x14ac:dyDescent="0.2">
      <c r="B107073"/>
    </row>
    <row r="107074" spans="2:2" x14ac:dyDescent="0.2">
      <c r="B107074"/>
    </row>
    <row r="107075" spans="2:2" x14ac:dyDescent="0.2">
      <c r="B107075"/>
    </row>
    <row r="107076" spans="2:2" x14ac:dyDescent="0.2">
      <c r="B107076"/>
    </row>
    <row r="107077" spans="2:2" x14ac:dyDescent="0.2">
      <c r="B107077"/>
    </row>
    <row r="107078" spans="2:2" x14ac:dyDescent="0.2">
      <c r="B107078"/>
    </row>
    <row r="107079" spans="2:2" x14ac:dyDescent="0.2">
      <c r="B107079"/>
    </row>
    <row r="107080" spans="2:2" x14ac:dyDescent="0.2">
      <c r="B107080"/>
    </row>
    <row r="107081" spans="2:2" x14ac:dyDescent="0.2">
      <c r="B107081"/>
    </row>
    <row r="107082" spans="2:2" x14ac:dyDescent="0.2">
      <c r="B107082"/>
    </row>
    <row r="107083" spans="2:2" x14ac:dyDescent="0.2">
      <c r="B107083"/>
    </row>
    <row r="107084" spans="2:2" x14ac:dyDescent="0.2">
      <c r="B107084"/>
    </row>
    <row r="107085" spans="2:2" x14ac:dyDescent="0.2">
      <c r="B107085"/>
    </row>
    <row r="107086" spans="2:2" x14ac:dyDescent="0.2">
      <c r="B107086"/>
    </row>
    <row r="107087" spans="2:2" x14ac:dyDescent="0.2">
      <c r="B107087"/>
    </row>
    <row r="107088" spans="2:2" x14ac:dyDescent="0.2">
      <c r="B107088"/>
    </row>
    <row r="107089" spans="2:2" x14ac:dyDescent="0.2">
      <c r="B107089"/>
    </row>
    <row r="107090" spans="2:2" x14ac:dyDescent="0.2">
      <c r="B107090"/>
    </row>
    <row r="107091" spans="2:2" x14ac:dyDescent="0.2">
      <c r="B107091"/>
    </row>
    <row r="107092" spans="2:2" x14ac:dyDescent="0.2">
      <c r="B107092"/>
    </row>
    <row r="107093" spans="2:2" x14ac:dyDescent="0.2">
      <c r="B107093"/>
    </row>
    <row r="107094" spans="2:2" x14ac:dyDescent="0.2">
      <c r="B107094"/>
    </row>
    <row r="107095" spans="2:2" x14ac:dyDescent="0.2">
      <c r="B107095"/>
    </row>
    <row r="107096" spans="2:2" x14ac:dyDescent="0.2">
      <c r="B107096"/>
    </row>
    <row r="107097" spans="2:2" x14ac:dyDescent="0.2">
      <c r="B107097"/>
    </row>
    <row r="107098" spans="2:2" x14ac:dyDescent="0.2">
      <c r="B107098"/>
    </row>
    <row r="107099" spans="2:2" x14ac:dyDescent="0.2">
      <c r="B107099"/>
    </row>
    <row r="107100" spans="2:2" x14ac:dyDescent="0.2">
      <c r="B107100"/>
    </row>
    <row r="107101" spans="2:2" x14ac:dyDescent="0.2">
      <c r="B107101"/>
    </row>
    <row r="107102" spans="2:2" x14ac:dyDescent="0.2">
      <c r="B107102"/>
    </row>
    <row r="107103" spans="2:2" x14ac:dyDescent="0.2">
      <c r="B107103"/>
    </row>
    <row r="107104" spans="2:2" x14ac:dyDescent="0.2">
      <c r="B107104"/>
    </row>
    <row r="107105" spans="2:2" x14ac:dyDescent="0.2">
      <c r="B107105"/>
    </row>
    <row r="107106" spans="2:2" x14ac:dyDescent="0.2">
      <c r="B107106"/>
    </row>
    <row r="107107" spans="2:2" x14ac:dyDescent="0.2">
      <c r="B107107"/>
    </row>
    <row r="107108" spans="2:2" x14ac:dyDescent="0.2">
      <c r="B107108"/>
    </row>
    <row r="107109" spans="2:2" x14ac:dyDescent="0.2">
      <c r="B107109"/>
    </row>
    <row r="107110" spans="2:2" x14ac:dyDescent="0.2">
      <c r="B107110"/>
    </row>
    <row r="107111" spans="2:2" x14ac:dyDescent="0.2">
      <c r="B107111"/>
    </row>
    <row r="107112" spans="2:2" x14ac:dyDescent="0.2">
      <c r="B107112"/>
    </row>
    <row r="107113" spans="2:2" x14ac:dyDescent="0.2">
      <c r="B107113"/>
    </row>
    <row r="107114" spans="2:2" x14ac:dyDescent="0.2">
      <c r="B107114"/>
    </row>
    <row r="107115" spans="2:2" x14ac:dyDescent="0.2">
      <c r="B107115"/>
    </row>
    <row r="107116" spans="2:2" x14ac:dyDescent="0.2">
      <c r="B107116"/>
    </row>
    <row r="107117" spans="2:2" x14ac:dyDescent="0.2">
      <c r="B107117"/>
    </row>
    <row r="107118" spans="2:2" x14ac:dyDescent="0.2">
      <c r="B107118"/>
    </row>
    <row r="107119" spans="2:2" x14ac:dyDescent="0.2">
      <c r="B107119"/>
    </row>
    <row r="107120" spans="2:2" x14ac:dyDescent="0.2">
      <c r="B107120"/>
    </row>
    <row r="107121" spans="2:2" x14ac:dyDescent="0.2">
      <c r="B107121"/>
    </row>
    <row r="107122" spans="2:2" x14ac:dyDescent="0.2">
      <c r="B107122"/>
    </row>
    <row r="107123" spans="2:2" x14ac:dyDescent="0.2">
      <c r="B107123"/>
    </row>
    <row r="107124" spans="2:2" x14ac:dyDescent="0.2">
      <c r="B107124"/>
    </row>
    <row r="107125" spans="2:2" x14ac:dyDescent="0.2">
      <c r="B107125"/>
    </row>
    <row r="107126" spans="2:2" x14ac:dyDescent="0.2">
      <c r="B107126"/>
    </row>
    <row r="107127" spans="2:2" x14ac:dyDescent="0.2">
      <c r="B107127"/>
    </row>
    <row r="107128" spans="2:2" x14ac:dyDescent="0.2">
      <c r="B107128"/>
    </row>
    <row r="107129" spans="2:2" x14ac:dyDescent="0.2">
      <c r="B107129"/>
    </row>
    <row r="107130" spans="2:2" x14ac:dyDescent="0.2">
      <c r="B107130"/>
    </row>
    <row r="107131" spans="2:2" x14ac:dyDescent="0.2">
      <c r="B107131"/>
    </row>
    <row r="107132" spans="2:2" x14ac:dyDescent="0.2">
      <c r="B107132"/>
    </row>
    <row r="107133" spans="2:2" x14ac:dyDescent="0.2">
      <c r="B107133"/>
    </row>
    <row r="107134" spans="2:2" x14ac:dyDescent="0.2">
      <c r="B107134"/>
    </row>
    <row r="107135" spans="2:2" x14ac:dyDescent="0.2">
      <c r="B107135"/>
    </row>
    <row r="107136" spans="2:2" x14ac:dyDescent="0.2">
      <c r="B107136"/>
    </row>
    <row r="107137" spans="2:2" x14ac:dyDescent="0.2">
      <c r="B107137"/>
    </row>
    <row r="107138" spans="2:2" x14ac:dyDescent="0.2">
      <c r="B107138"/>
    </row>
    <row r="107139" spans="2:2" x14ac:dyDescent="0.2">
      <c r="B107139"/>
    </row>
    <row r="107140" spans="2:2" x14ac:dyDescent="0.2">
      <c r="B107140"/>
    </row>
    <row r="107141" spans="2:2" x14ac:dyDescent="0.2">
      <c r="B107141"/>
    </row>
    <row r="107142" spans="2:2" x14ac:dyDescent="0.2">
      <c r="B107142"/>
    </row>
    <row r="107143" spans="2:2" x14ac:dyDescent="0.2">
      <c r="B107143"/>
    </row>
    <row r="107144" spans="2:2" x14ac:dyDescent="0.2">
      <c r="B107144"/>
    </row>
    <row r="107145" spans="2:2" x14ac:dyDescent="0.2">
      <c r="B107145"/>
    </row>
    <row r="107146" spans="2:2" x14ac:dyDescent="0.2">
      <c r="B107146"/>
    </row>
    <row r="107147" spans="2:2" x14ac:dyDescent="0.2">
      <c r="B107147"/>
    </row>
    <row r="107148" spans="2:2" x14ac:dyDescent="0.2">
      <c r="B107148"/>
    </row>
    <row r="107149" spans="2:2" x14ac:dyDescent="0.2">
      <c r="B107149"/>
    </row>
    <row r="107150" spans="2:2" x14ac:dyDescent="0.2">
      <c r="B107150"/>
    </row>
    <row r="107151" spans="2:2" x14ac:dyDescent="0.2">
      <c r="B107151"/>
    </row>
    <row r="107152" spans="2:2" x14ac:dyDescent="0.2">
      <c r="B107152"/>
    </row>
    <row r="107153" spans="2:2" x14ac:dyDescent="0.2">
      <c r="B107153"/>
    </row>
    <row r="107154" spans="2:2" x14ac:dyDescent="0.2">
      <c r="B107154"/>
    </row>
    <row r="107155" spans="2:2" x14ac:dyDescent="0.2">
      <c r="B107155"/>
    </row>
    <row r="107156" spans="2:2" x14ac:dyDescent="0.2">
      <c r="B107156"/>
    </row>
    <row r="107157" spans="2:2" x14ac:dyDescent="0.2">
      <c r="B107157"/>
    </row>
    <row r="107158" spans="2:2" x14ac:dyDescent="0.2">
      <c r="B107158"/>
    </row>
    <row r="107159" spans="2:2" x14ac:dyDescent="0.2">
      <c r="B107159"/>
    </row>
    <row r="107160" spans="2:2" x14ac:dyDescent="0.2">
      <c r="B107160"/>
    </row>
    <row r="107161" spans="2:2" x14ac:dyDescent="0.2">
      <c r="B107161"/>
    </row>
    <row r="107162" spans="2:2" x14ac:dyDescent="0.2">
      <c r="B107162"/>
    </row>
    <row r="107163" spans="2:2" x14ac:dyDescent="0.2">
      <c r="B107163"/>
    </row>
    <row r="107164" spans="2:2" x14ac:dyDescent="0.2">
      <c r="B107164"/>
    </row>
    <row r="107165" spans="2:2" x14ac:dyDescent="0.2">
      <c r="B107165"/>
    </row>
    <row r="107166" spans="2:2" x14ac:dyDescent="0.2">
      <c r="B107166"/>
    </row>
    <row r="107167" spans="2:2" x14ac:dyDescent="0.2">
      <c r="B107167"/>
    </row>
    <row r="107168" spans="2:2" x14ac:dyDescent="0.2">
      <c r="B107168"/>
    </row>
    <row r="107169" spans="2:2" x14ac:dyDescent="0.2">
      <c r="B107169"/>
    </row>
    <row r="107170" spans="2:2" x14ac:dyDescent="0.2">
      <c r="B107170"/>
    </row>
    <row r="107171" spans="2:2" x14ac:dyDescent="0.2">
      <c r="B107171"/>
    </row>
    <row r="107172" spans="2:2" x14ac:dyDescent="0.2">
      <c r="B107172"/>
    </row>
    <row r="107173" spans="2:2" x14ac:dyDescent="0.2">
      <c r="B107173"/>
    </row>
    <row r="107174" spans="2:2" x14ac:dyDescent="0.2">
      <c r="B107174"/>
    </row>
    <row r="107175" spans="2:2" x14ac:dyDescent="0.2">
      <c r="B107175"/>
    </row>
    <row r="107176" spans="2:2" x14ac:dyDescent="0.2">
      <c r="B107176"/>
    </row>
    <row r="107177" spans="2:2" x14ac:dyDescent="0.2">
      <c r="B107177"/>
    </row>
    <row r="107178" spans="2:2" x14ac:dyDescent="0.2">
      <c r="B107178"/>
    </row>
    <row r="107179" spans="2:2" x14ac:dyDescent="0.2">
      <c r="B107179"/>
    </row>
    <row r="107180" spans="2:2" x14ac:dyDescent="0.2">
      <c r="B107180"/>
    </row>
    <row r="107181" spans="2:2" x14ac:dyDescent="0.2">
      <c r="B107181"/>
    </row>
    <row r="107182" spans="2:2" x14ac:dyDescent="0.2">
      <c r="B107182"/>
    </row>
    <row r="107183" spans="2:2" x14ac:dyDescent="0.2">
      <c r="B107183"/>
    </row>
    <row r="107184" spans="2:2" x14ac:dyDescent="0.2">
      <c r="B107184"/>
    </row>
    <row r="107185" spans="2:2" x14ac:dyDescent="0.2">
      <c r="B107185"/>
    </row>
    <row r="107186" spans="2:2" x14ac:dyDescent="0.2">
      <c r="B107186"/>
    </row>
    <row r="107187" spans="2:2" x14ac:dyDescent="0.2">
      <c r="B107187"/>
    </row>
    <row r="107188" spans="2:2" x14ac:dyDescent="0.2">
      <c r="B107188"/>
    </row>
    <row r="107189" spans="2:2" x14ac:dyDescent="0.2">
      <c r="B107189"/>
    </row>
    <row r="107190" spans="2:2" x14ac:dyDescent="0.2">
      <c r="B107190"/>
    </row>
    <row r="107191" spans="2:2" x14ac:dyDescent="0.2">
      <c r="B107191"/>
    </row>
    <row r="107192" spans="2:2" x14ac:dyDescent="0.2">
      <c r="B107192"/>
    </row>
    <row r="107193" spans="2:2" x14ac:dyDescent="0.2">
      <c r="B107193"/>
    </row>
    <row r="107194" spans="2:2" x14ac:dyDescent="0.2">
      <c r="B107194"/>
    </row>
    <row r="107195" spans="2:2" x14ac:dyDescent="0.2">
      <c r="B107195"/>
    </row>
    <row r="107196" spans="2:2" x14ac:dyDescent="0.2">
      <c r="B107196"/>
    </row>
    <row r="107197" spans="2:2" x14ac:dyDescent="0.2">
      <c r="B107197"/>
    </row>
    <row r="107198" spans="2:2" x14ac:dyDescent="0.2">
      <c r="B107198"/>
    </row>
    <row r="107199" spans="2:2" x14ac:dyDescent="0.2">
      <c r="B107199"/>
    </row>
    <row r="107200" spans="2:2" x14ac:dyDescent="0.2">
      <c r="B107200"/>
    </row>
    <row r="107201" spans="2:2" x14ac:dyDescent="0.2">
      <c r="B107201"/>
    </row>
    <row r="107202" spans="2:2" x14ac:dyDescent="0.2">
      <c r="B107202"/>
    </row>
    <row r="107203" spans="2:2" x14ac:dyDescent="0.2">
      <c r="B107203"/>
    </row>
    <row r="107204" spans="2:2" x14ac:dyDescent="0.2">
      <c r="B107204"/>
    </row>
    <row r="107205" spans="2:2" x14ac:dyDescent="0.2">
      <c r="B107205"/>
    </row>
    <row r="107206" spans="2:2" x14ac:dyDescent="0.2">
      <c r="B107206"/>
    </row>
    <row r="107207" spans="2:2" x14ac:dyDescent="0.2">
      <c r="B107207"/>
    </row>
    <row r="107208" spans="2:2" x14ac:dyDescent="0.2">
      <c r="B107208"/>
    </row>
    <row r="107209" spans="2:2" x14ac:dyDescent="0.2">
      <c r="B107209"/>
    </row>
    <row r="107210" spans="2:2" x14ac:dyDescent="0.2">
      <c r="B107210"/>
    </row>
    <row r="107211" spans="2:2" x14ac:dyDescent="0.2">
      <c r="B107211"/>
    </row>
    <row r="107212" spans="2:2" x14ac:dyDescent="0.2">
      <c r="B107212"/>
    </row>
    <row r="107213" spans="2:2" x14ac:dyDescent="0.2">
      <c r="B107213"/>
    </row>
    <row r="107214" spans="2:2" x14ac:dyDescent="0.2">
      <c r="B107214"/>
    </row>
    <row r="107215" spans="2:2" x14ac:dyDescent="0.2">
      <c r="B107215"/>
    </row>
    <row r="107216" spans="2:2" x14ac:dyDescent="0.2">
      <c r="B107216"/>
    </row>
    <row r="107217" spans="2:2" x14ac:dyDescent="0.2">
      <c r="B107217"/>
    </row>
    <row r="107218" spans="2:2" x14ac:dyDescent="0.2">
      <c r="B107218"/>
    </row>
    <row r="107219" spans="2:2" x14ac:dyDescent="0.2">
      <c r="B107219"/>
    </row>
    <row r="107220" spans="2:2" x14ac:dyDescent="0.2">
      <c r="B107220"/>
    </row>
    <row r="107221" spans="2:2" x14ac:dyDescent="0.2">
      <c r="B107221"/>
    </row>
    <row r="107222" spans="2:2" x14ac:dyDescent="0.2">
      <c r="B107222"/>
    </row>
    <row r="107223" spans="2:2" x14ac:dyDescent="0.2">
      <c r="B107223"/>
    </row>
    <row r="107224" spans="2:2" x14ac:dyDescent="0.2">
      <c r="B107224"/>
    </row>
    <row r="107225" spans="2:2" x14ac:dyDescent="0.2">
      <c r="B107225"/>
    </row>
    <row r="107226" spans="2:2" x14ac:dyDescent="0.2">
      <c r="B107226"/>
    </row>
    <row r="107227" spans="2:2" x14ac:dyDescent="0.2">
      <c r="B107227"/>
    </row>
    <row r="107228" spans="2:2" x14ac:dyDescent="0.2">
      <c r="B107228"/>
    </row>
    <row r="107229" spans="2:2" x14ac:dyDescent="0.2">
      <c r="B107229"/>
    </row>
    <row r="107230" spans="2:2" x14ac:dyDescent="0.2">
      <c r="B107230"/>
    </row>
    <row r="107231" spans="2:2" x14ac:dyDescent="0.2">
      <c r="B107231"/>
    </row>
    <row r="107232" spans="2:2" x14ac:dyDescent="0.2">
      <c r="B107232"/>
    </row>
    <row r="107233" spans="2:2" x14ac:dyDescent="0.2">
      <c r="B107233"/>
    </row>
    <row r="107234" spans="2:2" x14ac:dyDescent="0.2">
      <c r="B107234"/>
    </row>
    <row r="107235" spans="2:2" x14ac:dyDescent="0.2">
      <c r="B107235"/>
    </row>
    <row r="107236" spans="2:2" x14ac:dyDescent="0.2">
      <c r="B107236"/>
    </row>
    <row r="107237" spans="2:2" x14ac:dyDescent="0.2">
      <c r="B107237"/>
    </row>
    <row r="107238" spans="2:2" x14ac:dyDescent="0.2">
      <c r="B107238"/>
    </row>
    <row r="107239" spans="2:2" x14ac:dyDescent="0.2">
      <c r="B107239"/>
    </row>
    <row r="107240" spans="2:2" x14ac:dyDescent="0.2">
      <c r="B107240"/>
    </row>
    <row r="107241" spans="2:2" x14ac:dyDescent="0.2">
      <c r="B107241"/>
    </row>
    <row r="107242" spans="2:2" x14ac:dyDescent="0.2">
      <c r="B107242"/>
    </row>
    <row r="107243" spans="2:2" x14ac:dyDescent="0.2">
      <c r="B107243"/>
    </row>
    <row r="107244" spans="2:2" x14ac:dyDescent="0.2">
      <c r="B107244"/>
    </row>
    <row r="107245" spans="2:2" x14ac:dyDescent="0.2">
      <c r="B107245"/>
    </row>
    <row r="107246" spans="2:2" x14ac:dyDescent="0.2">
      <c r="B107246"/>
    </row>
    <row r="107247" spans="2:2" x14ac:dyDescent="0.2">
      <c r="B107247"/>
    </row>
    <row r="107248" spans="2:2" x14ac:dyDescent="0.2">
      <c r="B107248"/>
    </row>
    <row r="107249" spans="2:2" x14ac:dyDescent="0.2">
      <c r="B107249"/>
    </row>
    <row r="107250" spans="2:2" x14ac:dyDescent="0.2">
      <c r="B107250"/>
    </row>
    <row r="107251" spans="2:2" x14ac:dyDescent="0.2">
      <c r="B107251"/>
    </row>
    <row r="107252" spans="2:2" x14ac:dyDescent="0.2">
      <c r="B107252"/>
    </row>
    <row r="107253" spans="2:2" x14ac:dyDescent="0.2">
      <c r="B107253"/>
    </row>
    <row r="107254" spans="2:2" x14ac:dyDescent="0.2">
      <c r="B107254"/>
    </row>
    <row r="107255" spans="2:2" x14ac:dyDescent="0.2">
      <c r="B107255"/>
    </row>
    <row r="107256" spans="2:2" x14ac:dyDescent="0.2">
      <c r="B107256"/>
    </row>
    <row r="107257" spans="2:2" x14ac:dyDescent="0.2">
      <c r="B107257"/>
    </row>
    <row r="107258" spans="2:2" x14ac:dyDescent="0.2">
      <c r="B107258"/>
    </row>
    <row r="107259" spans="2:2" x14ac:dyDescent="0.2">
      <c r="B107259"/>
    </row>
    <row r="107260" spans="2:2" x14ac:dyDescent="0.2">
      <c r="B107260"/>
    </row>
    <row r="107261" spans="2:2" x14ac:dyDescent="0.2">
      <c r="B107261"/>
    </row>
    <row r="107262" spans="2:2" x14ac:dyDescent="0.2">
      <c r="B107262"/>
    </row>
    <row r="107263" spans="2:2" x14ac:dyDescent="0.2">
      <c r="B107263"/>
    </row>
    <row r="107264" spans="2:2" x14ac:dyDescent="0.2">
      <c r="B107264"/>
    </row>
    <row r="107265" spans="2:2" x14ac:dyDescent="0.2">
      <c r="B107265"/>
    </row>
    <row r="107266" spans="2:2" x14ac:dyDescent="0.2">
      <c r="B107266"/>
    </row>
    <row r="107267" spans="2:2" x14ac:dyDescent="0.2">
      <c r="B107267"/>
    </row>
    <row r="107268" spans="2:2" x14ac:dyDescent="0.2">
      <c r="B107268"/>
    </row>
    <row r="107269" spans="2:2" x14ac:dyDescent="0.2">
      <c r="B107269"/>
    </row>
    <row r="107270" spans="2:2" x14ac:dyDescent="0.2">
      <c r="B107270"/>
    </row>
    <row r="107271" spans="2:2" x14ac:dyDescent="0.2">
      <c r="B107271"/>
    </row>
    <row r="107272" spans="2:2" x14ac:dyDescent="0.2">
      <c r="B107272"/>
    </row>
    <row r="107273" spans="2:2" x14ac:dyDescent="0.2">
      <c r="B107273"/>
    </row>
    <row r="107274" spans="2:2" x14ac:dyDescent="0.2">
      <c r="B107274"/>
    </row>
    <row r="107275" spans="2:2" x14ac:dyDescent="0.2">
      <c r="B107275"/>
    </row>
    <row r="107276" spans="2:2" x14ac:dyDescent="0.2">
      <c r="B107276"/>
    </row>
    <row r="107277" spans="2:2" x14ac:dyDescent="0.2">
      <c r="B107277"/>
    </row>
    <row r="107278" spans="2:2" x14ac:dyDescent="0.2">
      <c r="B107278"/>
    </row>
    <row r="107279" spans="2:2" x14ac:dyDescent="0.2">
      <c r="B107279"/>
    </row>
    <row r="107280" spans="2:2" x14ac:dyDescent="0.2">
      <c r="B107280"/>
    </row>
    <row r="107281" spans="2:2" x14ac:dyDescent="0.2">
      <c r="B107281"/>
    </row>
    <row r="107282" spans="2:2" x14ac:dyDescent="0.2">
      <c r="B107282"/>
    </row>
    <row r="107283" spans="2:2" x14ac:dyDescent="0.2">
      <c r="B107283"/>
    </row>
    <row r="107284" spans="2:2" x14ac:dyDescent="0.2">
      <c r="B107284"/>
    </row>
    <row r="107285" spans="2:2" x14ac:dyDescent="0.2">
      <c r="B107285"/>
    </row>
    <row r="107286" spans="2:2" x14ac:dyDescent="0.2">
      <c r="B107286"/>
    </row>
    <row r="107287" spans="2:2" x14ac:dyDescent="0.2">
      <c r="B107287"/>
    </row>
    <row r="107288" spans="2:2" x14ac:dyDescent="0.2">
      <c r="B107288"/>
    </row>
    <row r="107289" spans="2:2" x14ac:dyDescent="0.2">
      <c r="B107289"/>
    </row>
    <row r="107290" spans="2:2" x14ac:dyDescent="0.2">
      <c r="B107290"/>
    </row>
    <row r="107291" spans="2:2" x14ac:dyDescent="0.2">
      <c r="B107291"/>
    </row>
    <row r="107292" spans="2:2" x14ac:dyDescent="0.2">
      <c r="B107292"/>
    </row>
    <row r="107293" spans="2:2" x14ac:dyDescent="0.2">
      <c r="B107293"/>
    </row>
    <row r="107294" spans="2:2" x14ac:dyDescent="0.2">
      <c r="B107294"/>
    </row>
    <row r="107295" spans="2:2" x14ac:dyDescent="0.2">
      <c r="B107295"/>
    </row>
    <row r="107296" spans="2:2" x14ac:dyDescent="0.2">
      <c r="B107296"/>
    </row>
    <row r="107297" spans="2:2" x14ac:dyDescent="0.2">
      <c r="B107297"/>
    </row>
    <row r="107298" spans="2:2" x14ac:dyDescent="0.2">
      <c r="B107298"/>
    </row>
    <row r="107299" spans="2:2" x14ac:dyDescent="0.2">
      <c r="B107299"/>
    </row>
    <row r="107300" spans="2:2" x14ac:dyDescent="0.2">
      <c r="B107300"/>
    </row>
    <row r="107301" spans="2:2" x14ac:dyDescent="0.2">
      <c r="B107301"/>
    </row>
    <row r="107302" spans="2:2" x14ac:dyDescent="0.2">
      <c r="B107302"/>
    </row>
    <row r="107303" spans="2:2" x14ac:dyDescent="0.2">
      <c r="B107303"/>
    </row>
    <row r="107304" spans="2:2" x14ac:dyDescent="0.2">
      <c r="B107304"/>
    </row>
    <row r="107305" spans="2:2" x14ac:dyDescent="0.2">
      <c r="B107305"/>
    </row>
    <row r="107306" spans="2:2" x14ac:dyDescent="0.2">
      <c r="B107306"/>
    </row>
    <row r="107307" spans="2:2" x14ac:dyDescent="0.2">
      <c r="B107307"/>
    </row>
    <row r="107308" spans="2:2" x14ac:dyDescent="0.2">
      <c r="B107308"/>
    </row>
    <row r="107309" spans="2:2" x14ac:dyDescent="0.2">
      <c r="B107309"/>
    </row>
    <row r="107310" spans="2:2" x14ac:dyDescent="0.2">
      <c r="B107310"/>
    </row>
    <row r="107311" spans="2:2" x14ac:dyDescent="0.2">
      <c r="B107311"/>
    </row>
    <row r="107312" spans="2:2" x14ac:dyDescent="0.2">
      <c r="B107312"/>
    </row>
    <row r="107313" spans="2:2" x14ac:dyDescent="0.2">
      <c r="B107313"/>
    </row>
    <row r="107314" spans="2:2" x14ac:dyDescent="0.2">
      <c r="B107314"/>
    </row>
    <row r="107315" spans="2:2" x14ac:dyDescent="0.2">
      <c r="B107315"/>
    </row>
    <row r="107316" spans="2:2" x14ac:dyDescent="0.2">
      <c r="B107316"/>
    </row>
    <row r="107317" spans="2:2" x14ac:dyDescent="0.2">
      <c r="B107317"/>
    </row>
    <row r="107318" spans="2:2" x14ac:dyDescent="0.2">
      <c r="B107318"/>
    </row>
    <row r="107319" spans="2:2" x14ac:dyDescent="0.2">
      <c r="B107319"/>
    </row>
    <row r="107320" spans="2:2" x14ac:dyDescent="0.2">
      <c r="B107320"/>
    </row>
    <row r="107321" spans="2:2" x14ac:dyDescent="0.2">
      <c r="B107321"/>
    </row>
    <row r="107322" spans="2:2" x14ac:dyDescent="0.2">
      <c r="B107322"/>
    </row>
    <row r="107323" spans="2:2" x14ac:dyDescent="0.2">
      <c r="B107323"/>
    </row>
    <row r="107324" spans="2:2" x14ac:dyDescent="0.2">
      <c r="B107324"/>
    </row>
    <row r="107325" spans="2:2" x14ac:dyDescent="0.2">
      <c r="B107325"/>
    </row>
    <row r="107326" spans="2:2" x14ac:dyDescent="0.2">
      <c r="B107326"/>
    </row>
    <row r="107327" spans="2:2" x14ac:dyDescent="0.2">
      <c r="B107327"/>
    </row>
    <row r="107328" spans="2:2" x14ac:dyDescent="0.2">
      <c r="B107328"/>
    </row>
    <row r="107329" spans="2:2" x14ac:dyDescent="0.2">
      <c r="B107329"/>
    </row>
    <row r="107330" spans="2:2" x14ac:dyDescent="0.2">
      <c r="B107330"/>
    </row>
    <row r="107331" spans="2:2" x14ac:dyDescent="0.2">
      <c r="B107331"/>
    </row>
    <row r="107332" spans="2:2" x14ac:dyDescent="0.2">
      <c r="B107332"/>
    </row>
    <row r="107333" spans="2:2" x14ac:dyDescent="0.2">
      <c r="B107333"/>
    </row>
    <row r="107334" spans="2:2" x14ac:dyDescent="0.2">
      <c r="B107334"/>
    </row>
    <row r="107335" spans="2:2" x14ac:dyDescent="0.2">
      <c r="B107335"/>
    </row>
    <row r="107336" spans="2:2" x14ac:dyDescent="0.2">
      <c r="B107336"/>
    </row>
    <row r="107337" spans="2:2" x14ac:dyDescent="0.2">
      <c r="B107337"/>
    </row>
    <row r="107338" spans="2:2" x14ac:dyDescent="0.2">
      <c r="B107338"/>
    </row>
    <row r="107339" spans="2:2" x14ac:dyDescent="0.2">
      <c r="B107339"/>
    </row>
    <row r="107340" spans="2:2" x14ac:dyDescent="0.2">
      <c r="B107340"/>
    </row>
    <row r="107341" spans="2:2" x14ac:dyDescent="0.2">
      <c r="B107341"/>
    </row>
    <row r="107342" spans="2:2" x14ac:dyDescent="0.2">
      <c r="B107342"/>
    </row>
    <row r="107343" spans="2:2" x14ac:dyDescent="0.2">
      <c r="B107343"/>
    </row>
    <row r="107344" spans="2:2" x14ac:dyDescent="0.2">
      <c r="B107344"/>
    </row>
    <row r="107345" spans="2:2" x14ac:dyDescent="0.2">
      <c r="B107345"/>
    </row>
    <row r="107346" spans="2:2" x14ac:dyDescent="0.2">
      <c r="B107346"/>
    </row>
    <row r="107347" spans="2:2" x14ac:dyDescent="0.2">
      <c r="B107347"/>
    </row>
    <row r="107348" spans="2:2" x14ac:dyDescent="0.2">
      <c r="B107348"/>
    </row>
    <row r="107349" spans="2:2" x14ac:dyDescent="0.2">
      <c r="B107349"/>
    </row>
    <row r="107350" spans="2:2" x14ac:dyDescent="0.2">
      <c r="B107350"/>
    </row>
    <row r="107351" spans="2:2" x14ac:dyDescent="0.2">
      <c r="B107351"/>
    </row>
    <row r="107352" spans="2:2" x14ac:dyDescent="0.2">
      <c r="B107352"/>
    </row>
    <row r="107353" spans="2:2" x14ac:dyDescent="0.2">
      <c r="B107353"/>
    </row>
    <row r="107354" spans="2:2" x14ac:dyDescent="0.2">
      <c r="B107354"/>
    </row>
    <row r="107355" spans="2:2" x14ac:dyDescent="0.2">
      <c r="B107355"/>
    </row>
    <row r="107356" spans="2:2" x14ac:dyDescent="0.2">
      <c r="B107356"/>
    </row>
    <row r="107357" spans="2:2" x14ac:dyDescent="0.2">
      <c r="B107357"/>
    </row>
    <row r="107358" spans="2:2" x14ac:dyDescent="0.2">
      <c r="B107358"/>
    </row>
    <row r="107359" spans="2:2" x14ac:dyDescent="0.2">
      <c r="B107359"/>
    </row>
    <row r="107360" spans="2:2" x14ac:dyDescent="0.2">
      <c r="B107360"/>
    </row>
    <row r="107361" spans="2:2" x14ac:dyDescent="0.2">
      <c r="B107361"/>
    </row>
    <row r="107362" spans="2:2" x14ac:dyDescent="0.2">
      <c r="B107362"/>
    </row>
    <row r="107363" spans="2:2" x14ac:dyDescent="0.2">
      <c r="B107363"/>
    </row>
    <row r="107364" spans="2:2" x14ac:dyDescent="0.2">
      <c r="B107364"/>
    </row>
    <row r="107365" spans="2:2" x14ac:dyDescent="0.2">
      <c r="B107365"/>
    </row>
    <row r="107366" spans="2:2" x14ac:dyDescent="0.2">
      <c r="B107366"/>
    </row>
    <row r="107367" spans="2:2" x14ac:dyDescent="0.2">
      <c r="B107367"/>
    </row>
    <row r="107368" spans="2:2" x14ac:dyDescent="0.2">
      <c r="B107368"/>
    </row>
    <row r="107369" spans="2:2" x14ac:dyDescent="0.2">
      <c r="B107369"/>
    </row>
    <row r="107370" spans="2:2" x14ac:dyDescent="0.2">
      <c r="B107370"/>
    </row>
    <row r="107371" spans="2:2" x14ac:dyDescent="0.2">
      <c r="B107371"/>
    </row>
    <row r="107372" spans="2:2" x14ac:dyDescent="0.2">
      <c r="B107372"/>
    </row>
    <row r="107373" spans="2:2" x14ac:dyDescent="0.2">
      <c r="B107373"/>
    </row>
    <row r="107374" spans="2:2" x14ac:dyDescent="0.2">
      <c r="B107374"/>
    </row>
    <row r="107375" spans="2:2" x14ac:dyDescent="0.2">
      <c r="B107375"/>
    </row>
    <row r="107376" spans="2:2" x14ac:dyDescent="0.2">
      <c r="B107376"/>
    </row>
    <row r="107377" spans="2:2" x14ac:dyDescent="0.2">
      <c r="B107377"/>
    </row>
    <row r="107378" spans="2:2" x14ac:dyDescent="0.2">
      <c r="B107378"/>
    </row>
    <row r="107379" spans="2:2" x14ac:dyDescent="0.2">
      <c r="B107379"/>
    </row>
    <row r="107380" spans="2:2" x14ac:dyDescent="0.2">
      <c r="B107380"/>
    </row>
    <row r="107381" spans="2:2" x14ac:dyDescent="0.2">
      <c r="B107381"/>
    </row>
    <row r="107382" spans="2:2" x14ac:dyDescent="0.2">
      <c r="B107382"/>
    </row>
    <row r="107383" spans="2:2" x14ac:dyDescent="0.2">
      <c r="B107383"/>
    </row>
    <row r="107384" spans="2:2" x14ac:dyDescent="0.2">
      <c r="B107384"/>
    </row>
    <row r="107385" spans="2:2" x14ac:dyDescent="0.2">
      <c r="B107385"/>
    </row>
    <row r="107386" spans="2:2" x14ac:dyDescent="0.2">
      <c r="B107386"/>
    </row>
    <row r="107387" spans="2:2" x14ac:dyDescent="0.2">
      <c r="B107387"/>
    </row>
    <row r="107388" spans="2:2" x14ac:dyDescent="0.2">
      <c r="B107388"/>
    </row>
    <row r="107389" spans="2:2" x14ac:dyDescent="0.2">
      <c r="B107389"/>
    </row>
    <row r="107390" spans="2:2" x14ac:dyDescent="0.2">
      <c r="B107390"/>
    </row>
    <row r="107391" spans="2:2" x14ac:dyDescent="0.2">
      <c r="B107391"/>
    </row>
    <row r="107392" spans="2:2" x14ac:dyDescent="0.2">
      <c r="B107392"/>
    </row>
    <row r="107393" spans="2:2" x14ac:dyDescent="0.2">
      <c r="B107393"/>
    </row>
    <row r="107394" spans="2:2" x14ac:dyDescent="0.2">
      <c r="B107394"/>
    </row>
    <row r="107395" spans="2:2" x14ac:dyDescent="0.2">
      <c r="B107395"/>
    </row>
    <row r="107396" spans="2:2" x14ac:dyDescent="0.2">
      <c r="B107396"/>
    </row>
    <row r="107397" spans="2:2" x14ac:dyDescent="0.2">
      <c r="B107397"/>
    </row>
    <row r="107398" spans="2:2" x14ac:dyDescent="0.2">
      <c r="B107398"/>
    </row>
    <row r="107399" spans="2:2" x14ac:dyDescent="0.2">
      <c r="B107399"/>
    </row>
    <row r="107400" spans="2:2" x14ac:dyDescent="0.2">
      <c r="B107400"/>
    </row>
    <row r="107401" spans="2:2" x14ac:dyDescent="0.2">
      <c r="B107401"/>
    </row>
    <row r="107402" spans="2:2" x14ac:dyDescent="0.2">
      <c r="B107402"/>
    </row>
    <row r="107403" spans="2:2" x14ac:dyDescent="0.2">
      <c r="B107403"/>
    </row>
    <row r="107404" spans="2:2" x14ac:dyDescent="0.2">
      <c r="B107404"/>
    </row>
    <row r="107405" spans="2:2" x14ac:dyDescent="0.2">
      <c r="B107405"/>
    </row>
    <row r="107406" spans="2:2" x14ac:dyDescent="0.2">
      <c r="B107406"/>
    </row>
    <row r="107407" spans="2:2" x14ac:dyDescent="0.2">
      <c r="B107407"/>
    </row>
    <row r="107408" spans="2:2" x14ac:dyDescent="0.2">
      <c r="B107408"/>
    </row>
    <row r="107409" spans="2:2" x14ac:dyDescent="0.2">
      <c r="B107409"/>
    </row>
    <row r="107410" spans="2:2" x14ac:dyDescent="0.2">
      <c r="B107410"/>
    </row>
    <row r="107411" spans="2:2" x14ac:dyDescent="0.2">
      <c r="B107411"/>
    </row>
    <row r="107412" spans="2:2" x14ac:dyDescent="0.2">
      <c r="B107412"/>
    </row>
    <row r="107413" spans="2:2" x14ac:dyDescent="0.2">
      <c r="B107413"/>
    </row>
    <row r="107414" spans="2:2" x14ac:dyDescent="0.2">
      <c r="B107414"/>
    </row>
    <row r="107415" spans="2:2" x14ac:dyDescent="0.2">
      <c r="B107415"/>
    </row>
    <row r="107416" spans="2:2" x14ac:dyDescent="0.2">
      <c r="B107416"/>
    </row>
    <row r="107417" spans="2:2" x14ac:dyDescent="0.2">
      <c r="B107417"/>
    </row>
    <row r="107418" spans="2:2" x14ac:dyDescent="0.2">
      <c r="B107418"/>
    </row>
    <row r="107419" spans="2:2" x14ac:dyDescent="0.2">
      <c r="B107419"/>
    </row>
    <row r="107420" spans="2:2" x14ac:dyDescent="0.2">
      <c r="B107420"/>
    </row>
    <row r="107421" spans="2:2" x14ac:dyDescent="0.2">
      <c r="B107421"/>
    </row>
    <row r="107422" spans="2:2" x14ac:dyDescent="0.2">
      <c r="B107422"/>
    </row>
    <row r="107423" spans="2:2" x14ac:dyDescent="0.2">
      <c r="B107423"/>
    </row>
    <row r="107424" spans="2:2" x14ac:dyDescent="0.2">
      <c r="B107424"/>
    </row>
    <row r="107425" spans="2:2" x14ac:dyDescent="0.2">
      <c r="B107425"/>
    </row>
    <row r="107426" spans="2:2" x14ac:dyDescent="0.2">
      <c r="B107426"/>
    </row>
    <row r="107427" spans="2:2" x14ac:dyDescent="0.2">
      <c r="B107427"/>
    </row>
    <row r="107428" spans="2:2" x14ac:dyDescent="0.2">
      <c r="B107428"/>
    </row>
    <row r="107429" spans="2:2" x14ac:dyDescent="0.2">
      <c r="B107429"/>
    </row>
    <row r="107430" spans="2:2" x14ac:dyDescent="0.2">
      <c r="B107430"/>
    </row>
    <row r="107431" spans="2:2" x14ac:dyDescent="0.2">
      <c r="B107431"/>
    </row>
    <row r="107432" spans="2:2" x14ac:dyDescent="0.2">
      <c r="B107432"/>
    </row>
    <row r="107433" spans="2:2" x14ac:dyDescent="0.2">
      <c r="B107433"/>
    </row>
    <row r="107434" spans="2:2" x14ac:dyDescent="0.2">
      <c r="B107434"/>
    </row>
    <row r="107435" spans="2:2" x14ac:dyDescent="0.2">
      <c r="B107435"/>
    </row>
    <row r="107436" spans="2:2" x14ac:dyDescent="0.2">
      <c r="B107436"/>
    </row>
    <row r="107437" spans="2:2" x14ac:dyDescent="0.2">
      <c r="B107437"/>
    </row>
    <row r="107438" spans="2:2" x14ac:dyDescent="0.2">
      <c r="B107438"/>
    </row>
    <row r="107439" spans="2:2" x14ac:dyDescent="0.2">
      <c r="B107439"/>
    </row>
    <row r="107440" spans="2:2" x14ac:dyDescent="0.2">
      <c r="B107440"/>
    </row>
    <row r="107441" spans="2:2" x14ac:dyDescent="0.2">
      <c r="B107441"/>
    </row>
    <row r="107442" spans="2:2" x14ac:dyDescent="0.2">
      <c r="B107442"/>
    </row>
    <row r="107443" spans="2:2" x14ac:dyDescent="0.2">
      <c r="B107443"/>
    </row>
    <row r="107444" spans="2:2" x14ac:dyDescent="0.2">
      <c r="B107444"/>
    </row>
    <row r="107445" spans="2:2" x14ac:dyDescent="0.2">
      <c r="B107445"/>
    </row>
    <row r="107446" spans="2:2" x14ac:dyDescent="0.2">
      <c r="B107446"/>
    </row>
    <row r="107447" spans="2:2" x14ac:dyDescent="0.2">
      <c r="B107447"/>
    </row>
    <row r="107448" spans="2:2" x14ac:dyDescent="0.2">
      <c r="B107448"/>
    </row>
    <row r="107449" spans="2:2" x14ac:dyDescent="0.2">
      <c r="B107449"/>
    </row>
    <row r="107450" spans="2:2" x14ac:dyDescent="0.2">
      <c r="B107450"/>
    </row>
    <row r="107451" spans="2:2" x14ac:dyDescent="0.2">
      <c r="B107451"/>
    </row>
    <row r="107452" spans="2:2" x14ac:dyDescent="0.2">
      <c r="B107452"/>
    </row>
    <row r="107453" spans="2:2" x14ac:dyDescent="0.2">
      <c r="B107453"/>
    </row>
    <row r="107454" spans="2:2" x14ac:dyDescent="0.2">
      <c r="B107454"/>
    </row>
    <row r="107455" spans="2:2" x14ac:dyDescent="0.2">
      <c r="B107455"/>
    </row>
    <row r="107456" spans="2:2" x14ac:dyDescent="0.2">
      <c r="B107456"/>
    </row>
    <row r="107457" spans="2:2" x14ac:dyDescent="0.2">
      <c r="B107457"/>
    </row>
    <row r="107458" spans="2:2" x14ac:dyDescent="0.2">
      <c r="B107458"/>
    </row>
    <row r="107459" spans="2:2" x14ac:dyDescent="0.2">
      <c r="B107459"/>
    </row>
    <row r="107460" spans="2:2" x14ac:dyDescent="0.2">
      <c r="B107460"/>
    </row>
    <row r="107461" spans="2:2" x14ac:dyDescent="0.2">
      <c r="B107461"/>
    </row>
    <row r="107462" spans="2:2" x14ac:dyDescent="0.2">
      <c r="B107462"/>
    </row>
    <row r="107463" spans="2:2" x14ac:dyDescent="0.2">
      <c r="B107463"/>
    </row>
    <row r="107464" spans="2:2" x14ac:dyDescent="0.2">
      <c r="B107464"/>
    </row>
    <row r="107465" spans="2:2" x14ac:dyDescent="0.2">
      <c r="B107465"/>
    </row>
    <row r="107466" spans="2:2" x14ac:dyDescent="0.2">
      <c r="B107466"/>
    </row>
    <row r="107467" spans="2:2" x14ac:dyDescent="0.2">
      <c r="B107467"/>
    </row>
    <row r="107468" spans="2:2" x14ac:dyDescent="0.2">
      <c r="B107468"/>
    </row>
    <row r="107469" spans="2:2" x14ac:dyDescent="0.2">
      <c r="B107469"/>
    </row>
    <row r="107470" spans="2:2" x14ac:dyDescent="0.2">
      <c r="B107470"/>
    </row>
    <row r="107471" spans="2:2" x14ac:dyDescent="0.2">
      <c r="B107471"/>
    </row>
    <row r="107472" spans="2:2" x14ac:dyDescent="0.2">
      <c r="B107472"/>
    </row>
    <row r="107473" spans="2:2" x14ac:dyDescent="0.2">
      <c r="B107473"/>
    </row>
    <row r="107474" spans="2:2" x14ac:dyDescent="0.2">
      <c r="B107474"/>
    </row>
    <row r="107475" spans="2:2" x14ac:dyDescent="0.2">
      <c r="B107475"/>
    </row>
    <row r="107476" spans="2:2" x14ac:dyDescent="0.2">
      <c r="B107476"/>
    </row>
    <row r="107477" spans="2:2" x14ac:dyDescent="0.2">
      <c r="B107477"/>
    </row>
    <row r="107478" spans="2:2" x14ac:dyDescent="0.2">
      <c r="B107478"/>
    </row>
    <row r="107479" spans="2:2" x14ac:dyDescent="0.2">
      <c r="B107479"/>
    </row>
    <row r="107480" spans="2:2" x14ac:dyDescent="0.2">
      <c r="B107480"/>
    </row>
    <row r="107481" spans="2:2" x14ac:dyDescent="0.2">
      <c r="B107481"/>
    </row>
    <row r="107482" spans="2:2" x14ac:dyDescent="0.2">
      <c r="B107482"/>
    </row>
    <row r="107483" spans="2:2" x14ac:dyDescent="0.2">
      <c r="B107483"/>
    </row>
    <row r="107484" spans="2:2" x14ac:dyDescent="0.2">
      <c r="B107484"/>
    </row>
    <row r="107485" spans="2:2" x14ac:dyDescent="0.2">
      <c r="B107485"/>
    </row>
    <row r="107486" spans="2:2" x14ac:dyDescent="0.2">
      <c r="B107486"/>
    </row>
    <row r="107487" spans="2:2" x14ac:dyDescent="0.2">
      <c r="B107487"/>
    </row>
    <row r="107488" spans="2:2" x14ac:dyDescent="0.2">
      <c r="B107488"/>
    </row>
    <row r="107489" spans="2:2" x14ac:dyDescent="0.2">
      <c r="B107489"/>
    </row>
    <row r="107490" spans="2:2" x14ac:dyDescent="0.2">
      <c r="B107490"/>
    </row>
    <row r="107491" spans="2:2" x14ac:dyDescent="0.2">
      <c r="B107491"/>
    </row>
    <row r="107492" spans="2:2" x14ac:dyDescent="0.2">
      <c r="B107492"/>
    </row>
    <row r="107493" spans="2:2" x14ac:dyDescent="0.2">
      <c r="B107493"/>
    </row>
    <row r="107494" spans="2:2" x14ac:dyDescent="0.2">
      <c r="B107494"/>
    </row>
    <row r="107495" spans="2:2" x14ac:dyDescent="0.2">
      <c r="B107495"/>
    </row>
    <row r="107496" spans="2:2" x14ac:dyDescent="0.2">
      <c r="B107496"/>
    </row>
    <row r="107497" spans="2:2" x14ac:dyDescent="0.2">
      <c r="B107497"/>
    </row>
    <row r="107498" spans="2:2" x14ac:dyDescent="0.2">
      <c r="B107498"/>
    </row>
    <row r="107499" spans="2:2" x14ac:dyDescent="0.2">
      <c r="B107499"/>
    </row>
    <row r="107500" spans="2:2" x14ac:dyDescent="0.2">
      <c r="B107500"/>
    </row>
    <row r="107501" spans="2:2" x14ac:dyDescent="0.2">
      <c r="B107501"/>
    </row>
    <row r="107502" spans="2:2" x14ac:dyDescent="0.2">
      <c r="B107502"/>
    </row>
    <row r="107503" spans="2:2" x14ac:dyDescent="0.2">
      <c r="B107503"/>
    </row>
    <row r="107504" spans="2:2" x14ac:dyDescent="0.2">
      <c r="B107504"/>
    </row>
    <row r="107505" spans="2:2" x14ac:dyDescent="0.2">
      <c r="B107505"/>
    </row>
    <row r="107506" spans="2:2" x14ac:dyDescent="0.2">
      <c r="B107506"/>
    </row>
    <row r="107507" spans="2:2" x14ac:dyDescent="0.2">
      <c r="B107507"/>
    </row>
    <row r="107508" spans="2:2" x14ac:dyDescent="0.2">
      <c r="B107508"/>
    </row>
    <row r="107509" spans="2:2" x14ac:dyDescent="0.2">
      <c r="B107509"/>
    </row>
    <row r="107510" spans="2:2" x14ac:dyDescent="0.2">
      <c r="B107510"/>
    </row>
    <row r="107511" spans="2:2" x14ac:dyDescent="0.2">
      <c r="B107511"/>
    </row>
    <row r="107512" spans="2:2" x14ac:dyDescent="0.2">
      <c r="B107512"/>
    </row>
    <row r="107513" spans="2:2" x14ac:dyDescent="0.2">
      <c r="B107513"/>
    </row>
    <row r="107514" spans="2:2" x14ac:dyDescent="0.2">
      <c r="B107514"/>
    </row>
    <row r="107515" spans="2:2" x14ac:dyDescent="0.2">
      <c r="B107515"/>
    </row>
    <row r="107516" spans="2:2" x14ac:dyDescent="0.2">
      <c r="B107516"/>
    </row>
    <row r="107517" spans="2:2" x14ac:dyDescent="0.2">
      <c r="B107517"/>
    </row>
    <row r="107518" spans="2:2" x14ac:dyDescent="0.2">
      <c r="B107518"/>
    </row>
    <row r="107519" spans="2:2" x14ac:dyDescent="0.2">
      <c r="B107519"/>
    </row>
    <row r="107520" spans="2:2" x14ac:dyDescent="0.2">
      <c r="B107520"/>
    </row>
    <row r="107521" spans="2:2" x14ac:dyDescent="0.2">
      <c r="B107521"/>
    </row>
    <row r="107522" spans="2:2" x14ac:dyDescent="0.2">
      <c r="B107522"/>
    </row>
    <row r="107523" spans="2:2" x14ac:dyDescent="0.2">
      <c r="B107523"/>
    </row>
    <row r="107524" spans="2:2" x14ac:dyDescent="0.2">
      <c r="B107524"/>
    </row>
    <row r="107525" spans="2:2" x14ac:dyDescent="0.2">
      <c r="B107525"/>
    </row>
    <row r="107526" spans="2:2" x14ac:dyDescent="0.2">
      <c r="B107526"/>
    </row>
    <row r="107527" spans="2:2" x14ac:dyDescent="0.2">
      <c r="B107527"/>
    </row>
    <row r="107528" spans="2:2" x14ac:dyDescent="0.2">
      <c r="B107528"/>
    </row>
    <row r="107529" spans="2:2" x14ac:dyDescent="0.2">
      <c r="B107529"/>
    </row>
    <row r="107530" spans="2:2" x14ac:dyDescent="0.2">
      <c r="B107530"/>
    </row>
    <row r="107531" spans="2:2" x14ac:dyDescent="0.2">
      <c r="B107531"/>
    </row>
    <row r="107532" spans="2:2" x14ac:dyDescent="0.2">
      <c r="B107532"/>
    </row>
    <row r="107533" spans="2:2" x14ac:dyDescent="0.2">
      <c r="B107533"/>
    </row>
    <row r="107534" spans="2:2" x14ac:dyDescent="0.2">
      <c r="B107534"/>
    </row>
    <row r="107535" spans="2:2" x14ac:dyDescent="0.2">
      <c r="B107535"/>
    </row>
    <row r="107536" spans="2:2" x14ac:dyDescent="0.2">
      <c r="B107536"/>
    </row>
    <row r="107537" spans="2:2" x14ac:dyDescent="0.2">
      <c r="B107537"/>
    </row>
    <row r="107538" spans="2:2" x14ac:dyDescent="0.2">
      <c r="B107538"/>
    </row>
    <row r="107539" spans="2:2" x14ac:dyDescent="0.2">
      <c r="B107539"/>
    </row>
    <row r="107540" spans="2:2" x14ac:dyDescent="0.2">
      <c r="B107540"/>
    </row>
    <row r="107541" spans="2:2" x14ac:dyDescent="0.2">
      <c r="B107541"/>
    </row>
    <row r="107542" spans="2:2" x14ac:dyDescent="0.2">
      <c r="B107542"/>
    </row>
    <row r="107543" spans="2:2" x14ac:dyDescent="0.2">
      <c r="B107543"/>
    </row>
    <row r="107544" spans="2:2" x14ac:dyDescent="0.2">
      <c r="B107544"/>
    </row>
    <row r="107545" spans="2:2" x14ac:dyDescent="0.2">
      <c r="B107545"/>
    </row>
    <row r="107546" spans="2:2" x14ac:dyDescent="0.2">
      <c r="B107546"/>
    </row>
    <row r="107547" spans="2:2" x14ac:dyDescent="0.2">
      <c r="B107547"/>
    </row>
    <row r="107548" spans="2:2" x14ac:dyDescent="0.2">
      <c r="B107548"/>
    </row>
    <row r="107549" spans="2:2" x14ac:dyDescent="0.2">
      <c r="B107549"/>
    </row>
    <row r="107550" spans="2:2" x14ac:dyDescent="0.2">
      <c r="B107550"/>
    </row>
    <row r="107551" spans="2:2" x14ac:dyDescent="0.2">
      <c r="B107551"/>
    </row>
    <row r="107552" spans="2:2" x14ac:dyDescent="0.2">
      <c r="B107552"/>
    </row>
    <row r="107553" spans="2:2" x14ac:dyDescent="0.2">
      <c r="B107553"/>
    </row>
    <row r="107554" spans="2:2" x14ac:dyDescent="0.2">
      <c r="B107554"/>
    </row>
    <row r="107555" spans="2:2" x14ac:dyDescent="0.2">
      <c r="B107555"/>
    </row>
    <row r="107556" spans="2:2" x14ac:dyDescent="0.2">
      <c r="B107556"/>
    </row>
    <row r="107557" spans="2:2" x14ac:dyDescent="0.2">
      <c r="B107557"/>
    </row>
    <row r="107558" spans="2:2" x14ac:dyDescent="0.2">
      <c r="B107558"/>
    </row>
    <row r="107559" spans="2:2" x14ac:dyDescent="0.2">
      <c r="B107559"/>
    </row>
    <row r="107560" spans="2:2" x14ac:dyDescent="0.2">
      <c r="B107560"/>
    </row>
    <row r="107561" spans="2:2" x14ac:dyDescent="0.2">
      <c r="B107561"/>
    </row>
    <row r="107562" spans="2:2" x14ac:dyDescent="0.2">
      <c r="B107562"/>
    </row>
    <row r="107563" spans="2:2" x14ac:dyDescent="0.2">
      <c r="B107563"/>
    </row>
    <row r="107564" spans="2:2" x14ac:dyDescent="0.2">
      <c r="B107564"/>
    </row>
    <row r="107565" spans="2:2" x14ac:dyDescent="0.2">
      <c r="B107565"/>
    </row>
    <row r="107566" spans="2:2" x14ac:dyDescent="0.2">
      <c r="B107566"/>
    </row>
    <row r="107567" spans="2:2" x14ac:dyDescent="0.2">
      <c r="B107567"/>
    </row>
    <row r="107568" spans="2:2" x14ac:dyDescent="0.2">
      <c r="B107568"/>
    </row>
    <row r="107569" spans="2:2" x14ac:dyDescent="0.2">
      <c r="B107569"/>
    </row>
    <row r="107570" spans="2:2" x14ac:dyDescent="0.2">
      <c r="B107570"/>
    </row>
    <row r="107571" spans="2:2" x14ac:dyDescent="0.2">
      <c r="B107571"/>
    </row>
    <row r="107572" spans="2:2" x14ac:dyDescent="0.2">
      <c r="B107572"/>
    </row>
    <row r="107573" spans="2:2" x14ac:dyDescent="0.2">
      <c r="B107573"/>
    </row>
    <row r="107574" spans="2:2" x14ac:dyDescent="0.2">
      <c r="B107574"/>
    </row>
    <row r="107575" spans="2:2" x14ac:dyDescent="0.2">
      <c r="B107575"/>
    </row>
    <row r="107576" spans="2:2" x14ac:dyDescent="0.2">
      <c r="B107576"/>
    </row>
    <row r="107577" spans="2:2" x14ac:dyDescent="0.2">
      <c r="B107577"/>
    </row>
    <row r="107578" spans="2:2" x14ac:dyDescent="0.2">
      <c r="B107578"/>
    </row>
    <row r="107579" spans="2:2" x14ac:dyDescent="0.2">
      <c r="B107579"/>
    </row>
    <row r="107580" spans="2:2" x14ac:dyDescent="0.2">
      <c r="B107580"/>
    </row>
    <row r="107581" spans="2:2" x14ac:dyDescent="0.2">
      <c r="B107581"/>
    </row>
    <row r="107582" spans="2:2" x14ac:dyDescent="0.2">
      <c r="B107582"/>
    </row>
    <row r="107583" spans="2:2" x14ac:dyDescent="0.2">
      <c r="B107583"/>
    </row>
    <row r="107584" spans="2:2" x14ac:dyDescent="0.2">
      <c r="B107584"/>
    </row>
    <row r="107585" spans="2:2" x14ac:dyDescent="0.2">
      <c r="B107585"/>
    </row>
    <row r="107586" spans="2:2" x14ac:dyDescent="0.2">
      <c r="B107586"/>
    </row>
    <row r="107587" spans="2:2" x14ac:dyDescent="0.2">
      <c r="B107587"/>
    </row>
    <row r="107588" spans="2:2" x14ac:dyDescent="0.2">
      <c r="B107588"/>
    </row>
    <row r="107589" spans="2:2" x14ac:dyDescent="0.2">
      <c r="B107589"/>
    </row>
    <row r="107590" spans="2:2" x14ac:dyDescent="0.2">
      <c r="B107590"/>
    </row>
    <row r="107591" spans="2:2" x14ac:dyDescent="0.2">
      <c r="B107591"/>
    </row>
    <row r="107592" spans="2:2" x14ac:dyDescent="0.2">
      <c r="B107592"/>
    </row>
    <row r="107593" spans="2:2" x14ac:dyDescent="0.2">
      <c r="B107593"/>
    </row>
    <row r="107594" spans="2:2" x14ac:dyDescent="0.2">
      <c r="B107594"/>
    </row>
    <row r="107595" spans="2:2" x14ac:dyDescent="0.2">
      <c r="B107595"/>
    </row>
    <row r="107596" spans="2:2" x14ac:dyDescent="0.2">
      <c r="B107596"/>
    </row>
    <row r="107597" spans="2:2" x14ac:dyDescent="0.2">
      <c r="B107597"/>
    </row>
    <row r="107598" spans="2:2" x14ac:dyDescent="0.2">
      <c r="B107598"/>
    </row>
    <row r="107599" spans="2:2" x14ac:dyDescent="0.2">
      <c r="B107599"/>
    </row>
    <row r="107600" spans="2:2" x14ac:dyDescent="0.2">
      <c r="B107600"/>
    </row>
    <row r="107601" spans="2:2" x14ac:dyDescent="0.2">
      <c r="B107601"/>
    </row>
    <row r="107602" spans="2:2" x14ac:dyDescent="0.2">
      <c r="B107602"/>
    </row>
    <row r="107603" spans="2:2" x14ac:dyDescent="0.2">
      <c r="B107603"/>
    </row>
    <row r="107604" spans="2:2" x14ac:dyDescent="0.2">
      <c r="B107604"/>
    </row>
    <row r="107605" spans="2:2" x14ac:dyDescent="0.2">
      <c r="B107605"/>
    </row>
    <row r="107606" spans="2:2" x14ac:dyDescent="0.2">
      <c r="B107606"/>
    </row>
    <row r="107607" spans="2:2" x14ac:dyDescent="0.2">
      <c r="B107607"/>
    </row>
    <row r="107608" spans="2:2" x14ac:dyDescent="0.2">
      <c r="B107608"/>
    </row>
    <row r="107609" spans="2:2" x14ac:dyDescent="0.2">
      <c r="B107609"/>
    </row>
    <row r="107610" spans="2:2" x14ac:dyDescent="0.2">
      <c r="B107610"/>
    </row>
    <row r="107611" spans="2:2" x14ac:dyDescent="0.2">
      <c r="B107611"/>
    </row>
    <row r="107612" spans="2:2" x14ac:dyDescent="0.2">
      <c r="B107612"/>
    </row>
    <row r="107613" spans="2:2" x14ac:dyDescent="0.2">
      <c r="B107613"/>
    </row>
    <row r="107614" spans="2:2" x14ac:dyDescent="0.2">
      <c r="B107614"/>
    </row>
    <row r="107615" spans="2:2" x14ac:dyDescent="0.2">
      <c r="B107615"/>
    </row>
    <row r="107616" spans="2:2" x14ac:dyDescent="0.2">
      <c r="B107616"/>
    </row>
    <row r="107617" spans="2:2" x14ac:dyDescent="0.2">
      <c r="B107617"/>
    </row>
    <row r="107618" spans="2:2" x14ac:dyDescent="0.2">
      <c r="B107618"/>
    </row>
    <row r="107619" spans="2:2" x14ac:dyDescent="0.2">
      <c r="B107619"/>
    </row>
    <row r="107620" spans="2:2" x14ac:dyDescent="0.2">
      <c r="B107620"/>
    </row>
    <row r="107621" spans="2:2" x14ac:dyDescent="0.2">
      <c r="B107621"/>
    </row>
    <row r="107622" spans="2:2" x14ac:dyDescent="0.2">
      <c r="B107622"/>
    </row>
    <row r="107623" spans="2:2" x14ac:dyDescent="0.2">
      <c r="B107623"/>
    </row>
    <row r="107624" spans="2:2" x14ac:dyDescent="0.2">
      <c r="B107624"/>
    </row>
    <row r="107625" spans="2:2" x14ac:dyDescent="0.2">
      <c r="B107625"/>
    </row>
    <row r="107626" spans="2:2" x14ac:dyDescent="0.2">
      <c r="B107626"/>
    </row>
    <row r="107627" spans="2:2" x14ac:dyDescent="0.2">
      <c r="B107627"/>
    </row>
    <row r="107628" spans="2:2" x14ac:dyDescent="0.2">
      <c r="B107628"/>
    </row>
    <row r="107629" spans="2:2" x14ac:dyDescent="0.2">
      <c r="B107629"/>
    </row>
    <row r="107630" spans="2:2" x14ac:dyDescent="0.2">
      <c r="B107630"/>
    </row>
    <row r="107631" spans="2:2" x14ac:dyDescent="0.2">
      <c r="B107631"/>
    </row>
    <row r="107632" spans="2:2" x14ac:dyDescent="0.2">
      <c r="B107632"/>
    </row>
    <row r="107633" spans="2:2" x14ac:dyDescent="0.2">
      <c r="B107633"/>
    </row>
    <row r="107634" spans="2:2" x14ac:dyDescent="0.2">
      <c r="B107634"/>
    </row>
    <row r="107635" spans="2:2" x14ac:dyDescent="0.2">
      <c r="B107635"/>
    </row>
    <row r="107636" spans="2:2" x14ac:dyDescent="0.2">
      <c r="B107636"/>
    </row>
    <row r="107637" spans="2:2" x14ac:dyDescent="0.2">
      <c r="B107637"/>
    </row>
    <row r="107638" spans="2:2" x14ac:dyDescent="0.2">
      <c r="B107638"/>
    </row>
    <row r="107639" spans="2:2" x14ac:dyDescent="0.2">
      <c r="B107639"/>
    </row>
    <row r="107640" spans="2:2" x14ac:dyDescent="0.2">
      <c r="B107640"/>
    </row>
    <row r="107641" spans="2:2" x14ac:dyDescent="0.2">
      <c r="B107641"/>
    </row>
    <row r="107642" spans="2:2" x14ac:dyDescent="0.2">
      <c r="B107642"/>
    </row>
    <row r="107643" spans="2:2" x14ac:dyDescent="0.2">
      <c r="B107643"/>
    </row>
    <row r="107644" spans="2:2" x14ac:dyDescent="0.2">
      <c r="B107644"/>
    </row>
    <row r="107645" spans="2:2" x14ac:dyDescent="0.2">
      <c r="B107645"/>
    </row>
    <row r="107646" spans="2:2" x14ac:dyDescent="0.2">
      <c r="B107646"/>
    </row>
    <row r="107647" spans="2:2" x14ac:dyDescent="0.2">
      <c r="B107647"/>
    </row>
    <row r="107648" spans="2:2" x14ac:dyDescent="0.2">
      <c r="B107648"/>
    </row>
    <row r="107649" spans="2:2" x14ac:dyDescent="0.2">
      <c r="B107649"/>
    </row>
    <row r="107650" spans="2:2" x14ac:dyDescent="0.2">
      <c r="B107650"/>
    </row>
    <row r="107651" spans="2:2" x14ac:dyDescent="0.2">
      <c r="B107651"/>
    </row>
    <row r="107652" spans="2:2" x14ac:dyDescent="0.2">
      <c r="B107652"/>
    </row>
    <row r="107653" spans="2:2" x14ac:dyDescent="0.2">
      <c r="B107653"/>
    </row>
    <row r="107654" spans="2:2" x14ac:dyDescent="0.2">
      <c r="B107654"/>
    </row>
    <row r="107655" spans="2:2" x14ac:dyDescent="0.2">
      <c r="B107655"/>
    </row>
    <row r="107656" spans="2:2" x14ac:dyDescent="0.2">
      <c r="B107656"/>
    </row>
    <row r="107657" spans="2:2" x14ac:dyDescent="0.2">
      <c r="B107657"/>
    </row>
    <row r="107658" spans="2:2" x14ac:dyDescent="0.2">
      <c r="B107658"/>
    </row>
    <row r="107659" spans="2:2" x14ac:dyDescent="0.2">
      <c r="B107659"/>
    </row>
    <row r="107660" spans="2:2" x14ac:dyDescent="0.2">
      <c r="B107660"/>
    </row>
    <row r="107661" spans="2:2" x14ac:dyDescent="0.2">
      <c r="B107661"/>
    </row>
    <row r="107662" spans="2:2" x14ac:dyDescent="0.2">
      <c r="B107662"/>
    </row>
    <row r="107663" spans="2:2" x14ac:dyDescent="0.2">
      <c r="B107663"/>
    </row>
    <row r="107664" spans="2:2" x14ac:dyDescent="0.2">
      <c r="B107664"/>
    </row>
    <row r="107665" spans="2:2" x14ac:dyDescent="0.2">
      <c r="B107665"/>
    </row>
    <row r="107666" spans="2:2" x14ac:dyDescent="0.2">
      <c r="B107666"/>
    </row>
    <row r="107667" spans="2:2" x14ac:dyDescent="0.2">
      <c r="B107667"/>
    </row>
    <row r="107668" spans="2:2" x14ac:dyDescent="0.2">
      <c r="B107668"/>
    </row>
    <row r="107669" spans="2:2" x14ac:dyDescent="0.2">
      <c r="B107669"/>
    </row>
    <row r="107670" spans="2:2" x14ac:dyDescent="0.2">
      <c r="B107670"/>
    </row>
    <row r="107671" spans="2:2" x14ac:dyDescent="0.2">
      <c r="B107671"/>
    </row>
    <row r="107672" spans="2:2" x14ac:dyDescent="0.2">
      <c r="B107672"/>
    </row>
    <row r="107673" spans="2:2" x14ac:dyDescent="0.2">
      <c r="B107673"/>
    </row>
    <row r="107674" spans="2:2" x14ac:dyDescent="0.2">
      <c r="B107674"/>
    </row>
    <row r="107675" spans="2:2" x14ac:dyDescent="0.2">
      <c r="B107675"/>
    </row>
    <row r="107676" spans="2:2" x14ac:dyDescent="0.2">
      <c r="B107676"/>
    </row>
    <row r="107677" spans="2:2" x14ac:dyDescent="0.2">
      <c r="B107677"/>
    </row>
    <row r="107678" spans="2:2" x14ac:dyDescent="0.2">
      <c r="B107678"/>
    </row>
    <row r="107679" spans="2:2" x14ac:dyDescent="0.2">
      <c r="B107679"/>
    </row>
    <row r="107680" spans="2:2" x14ac:dyDescent="0.2">
      <c r="B107680"/>
    </row>
    <row r="107681" spans="2:2" x14ac:dyDescent="0.2">
      <c r="B107681"/>
    </row>
    <row r="107682" spans="2:2" x14ac:dyDescent="0.2">
      <c r="B107682"/>
    </row>
    <row r="107683" spans="2:2" x14ac:dyDescent="0.2">
      <c r="B107683"/>
    </row>
    <row r="107684" spans="2:2" x14ac:dyDescent="0.2">
      <c r="B107684"/>
    </row>
    <row r="107685" spans="2:2" x14ac:dyDescent="0.2">
      <c r="B107685"/>
    </row>
    <row r="107686" spans="2:2" x14ac:dyDescent="0.2">
      <c r="B107686"/>
    </row>
    <row r="107687" spans="2:2" x14ac:dyDescent="0.2">
      <c r="B107687"/>
    </row>
    <row r="107688" spans="2:2" x14ac:dyDescent="0.2">
      <c r="B107688"/>
    </row>
    <row r="107689" spans="2:2" x14ac:dyDescent="0.2">
      <c r="B107689"/>
    </row>
    <row r="107690" spans="2:2" x14ac:dyDescent="0.2">
      <c r="B107690"/>
    </row>
    <row r="107691" spans="2:2" x14ac:dyDescent="0.2">
      <c r="B107691"/>
    </row>
    <row r="107692" spans="2:2" x14ac:dyDescent="0.2">
      <c r="B107692"/>
    </row>
    <row r="107693" spans="2:2" x14ac:dyDescent="0.2">
      <c r="B107693"/>
    </row>
    <row r="107694" spans="2:2" x14ac:dyDescent="0.2">
      <c r="B107694"/>
    </row>
    <row r="107695" spans="2:2" x14ac:dyDescent="0.2">
      <c r="B107695"/>
    </row>
    <row r="107696" spans="2:2" x14ac:dyDescent="0.2">
      <c r="B107696"/>
    </row>
    <row r="107697" spans="2:2" x14ac:dyDescent="0.2">
      <c r="B107697"/>
    </row>
    <row r="107698" spans="2:2" x14ac:dyDescent="0.2">
      <c r="B107698"/>
    </row>
    <row r="107699" spans="2:2" x14ac:dyDescent="0.2">
      <c r="B107699"/>
    </row>
    <row r="107700" spans="2:2" x14ac:dyDescent="0.2">
      <c r="B107700"/>
    </row>
    <row r="107701" spans="2:2" x14ac:dyDescent="0.2">
      <c r="B107701"/>
    </row>
    <row r="107702" spans="2:2" x14ac:dyDescent="0.2">
      <c r="B107702"/>
    </row>
    <row r="107703" spans="2:2" x14ac:dyDescent="0.2">
      <c r="B107703"/>
    </row>
    <row r="107704" spans="2:2" x14ac:dyDescent="0.2">
      <c r="B107704"/>
    </row>
    <row r="107705" spans="2:2" x14ac:dyDescent="0.2">
      <c r="B107705"/>
    </row>
    <row r="107706" spans="2:2" x14ac:dyDescent="0.2">
      <c r="B107706"/>
    </row>
    <row r="107707" spans="2:2" x14ac:dyDescent="0.2">
      <c r="B107707"/>
    </row>
    <row r="107708" spans="2:2" x14ac:dyDescent="0.2">
      <c r="B107708"/>
    </row>
    <row r="107709" spans="2:2" x14ac:dyDescent="0.2">
      <c r="B107709"/>
    </row>
    <row r="107710" spans="2:2" x14ac:dyDescent="0.2">
      <c r="B107710"/>
    </row>
    <row r="107711" spans="2:2" x14ac:dyDescent="0.2">
      <c r="B107711"/>
    </row>
    <row r="107712" spans="2:2" x14ac:dyDescent="0.2">
      <c r="B107712"/>
    </row>
    <row r="107713" spans="2:2" x14ac:dyDescent="0.2">
      <c r="B107713"/>
    </row>
    <row r="107714" spans="2:2" x14ac:dyDescent="0.2">
      <c r="B107714"/>
    </row>
    <row r="107715" spans="2:2" x14ac:dyDescent="0.2">
      <c r="B107715"/>
    </row>
    <row r="107716" spans="2:2" x14ac:dyDescent="0.2">
      <c r="B107716"/>
    </row>
    <row r="107717" spans="2:2" x14ac:dyDescent="0.2">
      <c r="B107717"/>
    </row>
    <row r="107718" spans="2:2" x14ac:dyDescent="0.2">
      <c r="B107718"/>
    </row>
    <row r="107719" spans="2:2" x14ac:dyDescent="0.2">
      <c r="B107719"/>
    </row>
    <row r="107720" spans="2:2" x14ac:dyDescent="0.2">
      <c r="B107720"/>
    </row>
    <row r="107721" spans="2:2" x14ac:dyDescent="0.2">
      <c r="B107721"/>
    </row>
    <row r="107722" spans="2:2" x14ac:dyDescent="0.2">
      <c r="B107722"/>
    </row>
    <row r="107723" spans="2:2" x14ac:dyDescent="0.2">
      <c r="B107723"/>
    </row>
    <row r="107724" spans="2:2" x14ac:dyDescent="0.2">
      <c r="B107724"/>
    </row>
    <row r="107725" spans="2:2" x14ac:dyDescent="0.2">
      <c r="B107725"/>
    </row>
    <row r="107726" spans="2:2" x14ac:dyDescent="0.2">
      <c r="B107726"/>
    </row>
    <row r="107727" spans="2:2" x14ac:dyDescent="0.2">
      <c r="B107727"/>
    </row>
    <row r="107728" spans="2:2" x14ac:dyDescent="0.2">
      <c r="B107728"/>
    </row>
    <row r="107729" spans="2:2" x14ac:dyDescent="0.2">
      <c r="B107729"/>
    </row>
    <row r="107730" spans="2:2" x14ac:dyDescent="0.2">
      <c r="B107730"/>
    </row>
    <row r="107731" spans="2:2" x14ac:dyDescent="0.2">
      <c r="B107731"/>
    </row>
    <row r="107732" spans="2:2" x14ac:dyDescent="0.2">
      <c r="B107732"/>
    </row>
    <row r="107733" spans="2:2" x14ac:dyDescent="0.2">
      <c r="B107733"/>
    </row>
    <row r="107734" spans="2:2" x14ac:dyDescent="0.2">
      <c r="B107734"/>
    </row>
    <row r="107735" spans="2:2" x14ac:dyDescent="0.2">
      <c r="B107735"/>
    </row>
    <row r="107736" spans="2:2" x14ac:dyDescent="0.2">
      <c r="B107736"/>
    </row>
    <row r="107737" spans="2:2" x14ac:dyDescent="0.2">
      <c r="B107737"/>
    </row>
    <row r="107738" spans="2:2" x14ac:dyDescent="0.2">
      <c r="B107738"/>
    </row>
    <row r="107739" spans="2:2" x14ac:dyDescent="0.2">
      <c r="B107739"/>
    </row>
    <row r="107740" spans="2:2" x14ac:dyDescent="0.2">
      <c r="B107740"/>
    </row>
    <row r="107741" spans="2:2" x14ac:dyDescent="0.2">
      <c r="B107741"/>
    </row>
    <row r="107742" spans="2:2" x14ac:dyDescent="0.2">
      <c r="B107742"/>
    </row>
    <row r="107743" spans="2:2" x14ac:dyDescent="0.2">
      <c r="B107743"/>
    </row>
    <row r="107744" spans="2:2" x14ac:dyDescent="0.2">
      <c r="B107744"/>
    </row>
    <row r="107745" spans="2:2" x14ac:dyDescent="0.2">
      <c r="B107745"/>
    </row>
    <row r="107746" spans="2:2" x14ac:dyDescent="0.2">
      <c r="B107746"/>
    </row>
    <row r="107747" spans="2:2" x14ac:dyDescent="0.2">
      <c r="B107747"/>
    </row>
    <row r="107748" spans="2:2" x14ac:dyDescent="0.2">
      <c r="B107748"/>
    </row>
    <row r="107749" spans="2:2" x14ac:dyDescent="0.2">
      <c r="B107749"/>
    </row>
    <row r="107750" spans="2:2" x14ac:dyDescent="0.2">
      <c r="B107750"/>
    </row>
    <row r="107751" spans="2:2" x14ac:dyDescent="0.2">
      <c r="B107751"/>
    </row>
    <row r="107752" spans="2:2" x14ac:dyDescent="0.2">
      <c r="B107752"/>
    </row>
    <row r="107753" spans="2:2" x14ac:dyDescent="0.2">
      <c r="B107753"/>
    </row>
    <row r="107754" spans="2:2" x14ac:dyDescent="0.2">
      <c r="B107754"/>
    </row>
    <row r="107755" spans="2:2" x14ac:dyDescent="0.2">
      <c r="B107755"/>
    </row>
    <row r="107756" spans="2:2" x14ac:dyDescent="0.2">
      <c r="B107756"/>
    </row>
    <row r="107757" spans="2:2" x14ac:dyDescent="0.2">
      <c r="B107757"/>
    </row>
    <row r="107758" spans="2:2" x14ac:dyDescent="0.2">
      <c r="B107758"/>
    </row>
    <row r="107759" spans="2:2" x14ac:dyDescent="0.2">
      <c r="B107759"/>
    </row>
    <row r="107760" spans="2:2" x14ac:dyDescent="0.2">
      <c r="B107760"/>
    </row>
    <row r="107761" spans="2:2" x14ac:dyDescent="0.2">
      <c r="B107761"/>
    </row>
    <row r="107762" spans="2:2" x14ac:dyDescent="0.2">
      <c r="B107762"/>
    </row>
    <row r="107763" spans="2:2" x14ac:dyDescent="0.2">
      <c r="B107763"/>
    </row>
    <row r="107764" spans="2:2" x14ac:dyDescent="0.2">
      <c r="B107764"/>
    </row>
    <row r="107765" spans="2:2" x14ac:dyDescent="0.2">
      <c r="B107765"/>
    </row>
    <row r="107766" spans="2:2" x14ac:dyDescent="0.2">
      <c r="B107766"/>
    </row>
    <row r="107767" spans="2:2" x14ac:dyDescent="0.2">
      <c r="B107767"/>
    </row>
    <row r="107768" spans="2:2" x14ac:dyDescent="0.2">
      <c r="B107768"/>
    </row>
    <row r="107769" spans="2:2" x14ac:dyDescent="0.2">
      <c r="B107769"/>
    </row>
    <row r="107770" spans="2:2" x14ac:dyDescent="0.2">
      <c r="B107770"/>
    </row>
    <row r="107771" spans="2:2" x14ac:dyDescent="0.2">
      <c r="B107771"/>
    </row>
    <row r="107772" spans="2:2" x14ac:dyDescent="0.2">
      <c r="B107772"/>
    </row>
    <row r="107773" spans="2:2" x14ac:dyDescent="0.2">
      <c r="B107773"/>
    </row>
    <row r="107774" spans="2:2" x14ac:dyDescent="0.2">
      <c r="B107774"/>
    </row>
    <row r="107775" spans="2:2" x14ac:dyDescent="0.2">
      <c r="B107775"/>
    </row>
    <row r="107776" spans="2:2" x14ac:dyDescent="0.2">
      <c r="B107776"/>
    </row>
    <row r="107777" spans="2:2" x14ac:dyDescent="0.2">
      <c r="B107777"/>
    </row>
    <row r="107778" spans="2:2" x14ac:dyDescent="0.2">
      <c r="B107778"/>
    </row>
    <row r="107779" spans="2:2" x14ac:dyDescent="0.2">
      <c r="B107779"/>
    </row>
    <row r="107780" spans="2:2" x14ac:dyDescent="0.2">
      <c r="B107780"/>
    </row>
    <row r="107781" spans="2:2" x14ac:dyDescent="0.2">
      <c r="B107781"/>
    </row>
    <row r="107782" spans="2:2" x14ac:dyDescent="0.2">
      <c r="B107782"/>
    </row>
    <row r="107783" spans="2:2" x14ac:dyDescent="0.2">
      <c r="B107783"/>
    </row>
    <row r="107784" spans="2:2" x14ac:dyDescent="0.2">
      <c r="B107784"/>
    </row>
    <row r="107785" spans="2:2" x14ac:dyDescent="0.2">
      <c r="B107785"/>
    </row>
    <row r="107786" spans="2:2" x14ac:dyDescent="0.2">
      <c r="B107786"/>
    </row>
    <row r="107787" spans="2:2" x14ac:dyDescent="0.2">
      <c r="B107787"/>
    </row>
    <row r="107788" spans="2:2" x14ac:dyDescent="0.2">
      <c r="B107788"/>
    </row>
    <row r="107789" spans="2:2" x14ac:dyDescent="0.2">
      <c r="B107789"/>
    </row>
    <row r="107790" spans="2:2" x14ac:dyDescent="0.2">
      <c r="B107790"/>
    </row>
    <row r="107791" spans="2:2" x14ac:dyDescent="0.2">
      <c r="B107791"/>
    </row>
    <row r="107792" spans="2:2" x14ac:dyDescent="0.2">
      <c r="B107792"/>
    </row>
    <row r="107793" spans="2:2" x14ac:dyDescent="0.2">
      <c r="B107793"/>
    </row>
    <row r="107794" spans="2:2" x14ac:dyDescent="0.2">
      <c r="B107794"/>
    </row>
    <row r="107795" spans="2:2" x14ac:dyDescent="0.2">
      <c r="B107795"/>
    </row>
    <row r="107796" spans="2:2" x14ac:dyDescent="0.2">
      <c r="B107796"/>
    </row>
    <row r="107797" spans="2:2" x14ac:dyDescent="0.2">
      <c r="B107797"/>
    </row>
    <row r="107798" spans="2:2" x14ac:dyDescent="0.2">
      <c r="B107798"/>
    </row>
    <row r="107799" spans="2:2" x14ac:dyDescent="0.2">
      <c r="B107799"/>
    </row>
    <row r="107800" spans="2:2" x14ac:dyDescent="0.2">
      <c r="B107800"/>
    </row>
    <row r="107801" spans="2:2" x14ac:dyDescent="0.2">
      <c r="B107801"/>
    </row>
    <row r="107802" spans="2:2" x14ac:dyDescent="0.2">
      <c r="B107802"/>
    </row>
    <row r="107803" spans="2:2" x14ac:dyDescent="0.2">
      <c r="B107803"/>
    </row>
    <row r="107804" spans="2:2" x14ac:dyDescent="0.2">
      <c r="B107804"/>
    </row>
    <row r="107805" spans="2:2" x14ac:dyDescent="0.2">
      <c r="B107805"/>
    </row>
    <row r="107806" spans="2:2" x14ac:dyDescent="0.2">
      <c r="B107806"/>
    </row>
    <row r="107807" spans="2:2" x14ac:dyDescent="0.2">
      <c r="B107807"/>
    </row>
    <row r="107808" spans="2:2" x14ac:dyDescent="0.2">
      <c r="B107808"/>
    </row>
    <row r="107809" spans="2:2" x14ac:dyDescent="0.2">
      <c r="B107809"/>
    </row>
    <row r="107810" spans="2:2" x14ac:dyDescent="0.2">
      <c r="B107810"/>
    </row>
    <row r="107811" spans="2:2" x14ac:dyDescent="0.2">
      <c r="B107811"/>
    </row>
    <row r="107812" spans="2:2" x14ac:dyDescent="0.2">
      <c r="B107812"/>
    </row>
    <row r="107813" spans="2:2" x14ac:dyDescent="0.2">
      <c r="B107813"/>
    </row>
    <row r="107814" spans="2:2" x14ac:dyDescent="0.2">
      <c r="B107814"/>
    </row>
    <row r="107815" spans="2:2" x14ac:dyDescent="0.2">
      <c r="B107815"/>
    </row>
    <row r="107816" spans="2:2" x14ac:dyDescent="0.2">
      <c r="B107816"/>
    </row>
    <row r="107817" spans="2:2" x14ac:dyDescent="0.2">
      <c r="B107817"/>
    </row>
    <row r="107818" spans="2:2" x14ac:dyDescent="0.2">
      <c r="B107818"/>
    </row>
    <row r="107819" spans="2:2" x14ac:dyDescent="0.2">
      <c r="B107819"/>
    </row>
    <row r="107820" spans="2:2" x14ac:dyDescent="0.2">
      <c r="B107820"/>
    </row>
    <row r="107821" spans="2:2" x14ac:dyDescent="0.2">
      <c r="B107821"/>
    </row>
    <row r="107822" spans="2:2" x14ac:dyDescent="0.2">
      <c r="B107822"/>
    </row>
    <row r="107823" spans="2:2" x14ac:dyDescent="0.2">
      <c r="B107823"/>
    </row>
    <row r="107824" spans="2:2" x14ac:dyDescent="0.2">
      <c r="B107824"/>
    </row>
    <row r="107825" spans="2:2" x14ac:dyDescent="0.2">
      <c r="B107825"/>
    </row>
    <row r="107826" spans="2:2" x14ac:dyDescent="0.2">
      <c r="B107826"/>
    </row>
    <row r="107827" spans="2:2" x14ac:dyDescent="0.2">
      <c r="B107827"/>
    </row>
    <row r="107828" spans="2:2" x14ac:dyDescent="0.2">
      <c r="B107828"/>
    </row>
    <row r="107829" spans="2:2" x14ac:dyDescent="0.2">
      <c r="B107829"/>
    </row>
    <row r="107830" spans="2:2" x14ac:dyDescent="0.2">
      <c r="B107830"/>
    </row>
    <row r="107831" spans="2:2" x14ac:dyDescent="0.2">
      <c r="B107831"/>
    </row>
    <row r="107832" spans="2:2" x14ac:dyDescent="0.2">
      <c r="B107832"/>
    </row>
    <row r="107833" spans="2:2" x14ac:dyDescent="0.2">
      <c r="B107833"/>
    </row>
    <row r="107834" spans="2:2" x14ac:dyDescent="0.2">
      <c r="B107834"/>
    </row>
    <row r="107835" spans="2:2" x14ac:dyDescent="0.2">
      <c r="B107835"/>
    </row>
    <row r="107836" spans="2:2" x14ac:dyDescent="0.2">
      <c r="B107836"/>
    </row>
    <row r="107837" spans="2:2" x14ac:dyDescent="0.2">
      <c r="B107837"/>
    </row>
    <row r="107838" spans="2:2" x14ac:dyDescent="0.2">
      <c r="B107838"/>
    </row>
    <row r="107839" spans="2:2" x14ac:dyDescent="0.2">
      <c r="B107839"/>
    </row>
    <row r="107840" spans="2:2" x14ac:dyDescent="0.2">
      <c r="B107840"/>
    </row>
    <row r="107841" spans="2:2" x14ac:dyDescent="0.2">
      <c r="B107841"/>
    </row>
    <row r="107842" spans="2:2" x14ac:dyDescent="0.2">
      <c r="B107842"/>
    </row>
    <row r="107843" spans="2:2" x14ac:dyDescent="0.2">
      <c r="B107843"/>
    </row>
    <row r="107844" spans="2:2" x14ac:dyDescent="0.2">
      <c r="B107844"/>
    </row>
    <row r="107845" spans="2:2" x14ac:dyDescent="0.2">
      <c r="B107845"/>
    </row>
    <row r="107846" spans="2:2" x14ac:dyDescent="0.2">
      <c r="B107846"/>
    </row>
    <row r="107847" spans="2:2" x14ac:dyDescent="0.2">
      <c r="B107847"/>
    </row>
    <row r="107848" spans="2:2" x14ac:dyDescent="0.2">
      <c r="B107848"/>
    </row>
    <row r="107849" spans="2:2" x14ac:dyDescent="0.2">
      <c r="B107849"/>
    </row>
    <row r="107850" spans="2:2" x14ac:dyDescent="0.2">
      <c r="B107850"/>
    </row>
    <row r="107851" spans="2:2" x14ac:dyDescent="0.2">
      <c r="B107851"/>
    </row>
    <row r="107852" spans="2:2" x14ac:dyDescent="0.2">
      <c r="B107852"/>
    </row>
    <row r="107853" spans="2:2" x14ac:dyDescent="0.2">
      <c r="B107853"/>
    </row>
    <row r="107854" spans="2:2" x14ac:dyDescent="0.2">
      <c r="B107854"/>
    </row>
    <row r="107855" spans="2:2" x14ac:dyDescent="0.2">
      <c r="B107855"/>
    </row>
    <row r="107856" spans="2:2" x14ac:dyDescent="0.2">
      <c r="B107856"/>
    </row>
    <row r="107857" spans="2:2" x14ac:dyDescent="0.2">
      <c r="B107857"/>
    </row>
    <row r="107858" spans="2:2" x14ac:dyDescent="0.2">
      <c r="B107858"/>
    </row>
    <row r="107859" spans="2:2" x14ac:dyDescent="0.2">
      <c r="B107859"/>
    </row>
    <row r="107860" spans="2:2" x14ac:dyDescent="0.2">
      <c r="B107860"/>
    </row>
    <row r="107861" spans="2:2" x14ac:dyDescent="0.2">
      <c r="B107861"/>
    </row>
    <row r="107862" spans="2:2" x14ac:dyDescent="0.2">
      <c r="B107862"/>
    </row>
    <row r="107863" spans="2:2" x14ac:dyDescent="0.2">
      <c r="B107863"/>
    </row>
    <row r="107864" spans="2:2" x14ac:dyDescent="0.2">
      <c r="B107864"/>
    </row>
    <row r="107865" spans="2:2" x14ac:dyDescent="0.2">
      <c r="B107865"/>
    </row>
    <row r="107866" spans="2:2" x14ac:dyDescent="0.2">
      <c r="B107866"/>
    </row>
    <row r="107867" spans="2:2" x14ac:dyDescent="0.2">
      <c r="B107867"/>
    </row>
    <row r="107868" spans="2:2" x14ac:dyDescent="0.2">
      <c r="B107868"/>
    </row>
    <row r="107869" spans="2:2" x14ac:dyDescent="0.2">
      <c r="B107869"/>
    </row>
    <row r="107870" spans="2:2" x14ac:dyDescent="0.2">
      <c r="B107870"/>
    </row>
    <row r="107871" spans="2:2" x14ac:dyDescent="0.2">
      <c r="B107871"/>
    </row>
    <row r="107872" spans="2:2" x14ac:dyDescent="0.2">
      <c r="B107872"/>
    </row>
    <row r="107873" spans="2:2" x14ac:dyDescent="0.2">
      <c r="B107873"/>
    </row>
    <row r="107874" spans="2:2" x14ac:dyDescent="0.2">
      <c r="B107874"/>
    </row>
    <row r="107875" spans="2:2" x14ac:dyDescent="0.2">
      <c r="B107875"/>
    </row>
    <row r="107876" spans="2:2" x14ac:dyDescent="0.2">
      <c r="B107876"/>
    </row>
    <row r="107877" spans="2:2" x14ac:dyDescent="0.2">
      <c r="B107877"/>
    </row>
    <row r="107878" spans="2:2" x14ac:dyDescent="0.2">
      <c r="B107878"/>
    </row>
    <row r="107879" spans="2:2" x14ac:dyDescent="0.2">
      <c r="B107879"/>
    </row>
    <row r="107880" spans="2:2" x14ac:dyDescent="0.2">
      <c r="B107880"/>
    </row>
    <row r="107881" spans="2:2" x14ac:dyDescent="0.2">
      <c r="B107881"/>
    </row>
    <row r="107882" spans="2:2" x14ac:dyDescent="0.2">
      <c r="B107882"/>
    </row>
    <row r="107883" spans="2:2" x14ac:dyDescent="0.2">
      <c r="B107883"/>
    </row>
    <row r="107884" spans="2:2" x14ac:dyDescent="0.2">
      <c r="B107884"/>
    </row>
    <row r="107885" spans="2:2" x14ac:dyDescent="0.2">
      <c r="B107885"/>
    </row>
    <row r="107886" spans="2:2" x14ac:dyDescent="0.2">
      <c r="B107886"/>
    </row>
    <row r="107887" spans="2:2" x14ac:dyDescent="0.2">
      <c r="B107887"/>
    </row>
    <row r="107888" spans="2:2" x14ac:dyDescent="0.2">
      <c r="B107888"/>
    </row>
    <row r="107889" spans="2:2" x14ac:dyDescent="0.2">
      <c r="B107889"/>
    </row>
    <row r="107890" spans="2:2" x14ac:dyDescent="0.2">
      <c r="B107890"/>
    </row>
    <row r="107891" spans="2:2" x14ac:dyDescent="0.2">
      <c r="B107891"/>
    </row>
    <row r="107892" spans="2:2" x14ac:dyDescent="0.2">
      <c r="B107892"/>
    </row>
    <row r="107893" spans="2:2" x14ac:dyDescent="0.2">
      <c r="B107893"/>
    </row>
    <row r="107894" spans="2:2" x14ac:dyDescent="0.2">
      <c r="B107894"/>
    </row>
    <row r="107895" spans="2:2" x14ac:dyDescent="0.2">
      <c r="B107895"/>
    </row>
    <row r="107896" spans="2:2" x14ac:dyDescent="0.2">
      <c r="B107896"/>
    </row>
    <row r="107897" spans="2:2" x14ac:dyDescent="0.2">
      <c r="B107897"/>
    </row>
    <row r="107898" spans="2:2" x14ac:dyDescent="0.2">
      <c r="B107898"/>
    </row>
    <row r="107899" spans="2:2" x14ac:dyDescent="0.2">
      <c r="B107899"/>
    </row>
    <row r="107900" spans="2:2" x14ac:dyDescent="0.2">
      <c r="B107900"/>
    </row>
    <row r="107901" spans="2:2" x14ac:dyDescent="0.2">
      <c r="B107901"/>
    </row>
    <row r="107902" spans="2:2" x14ac:dyDescent="0.2">
      <c r="B107902"/>
    </row>
    <row r="107903" spans="2:2" x14ac:dyDescent="0.2">
      <c r="B107903"/>
    </row>
    <row r="107904" spans="2:2" x14ac:dyDescent="0.2">
      <c r="B107904"/>
    </row>
    <row r="107905" spans="2:2" x14ac:dyDescent="0.2">
      <c r="B107905"/>
    </row>
    <row r="107906" spans="2:2" x14ac:dyDescent="0.2">
      <c r="B107906"/>
    </row>
    <row r="107907" spans="2:2" x14ac:dyDescent="0.2">
      <c r="B107907"/>
    </row>
    <row r="107908" spans="2:2" x14ac:dyDescent="0.2">
      <c r="B107908"/>
    </row>
    <row r="107909" spans="2:2" x14ac:dyDescent="0.2">
      <c r="B107909"/>
    </row>
    <row r="107910" spans="2:2" x14ac:dyDescent="0.2">
      <c r="B107910"/>
    </row>
    <row r="107911" spans="2:2" x14ac:dyDescent="0.2">
      <c r="B107911"/>
    </row>
    <row r="107912" spans="2:2" x14ac:dyDescent="0.2">
      <c r="B107912"/>
    </row>
    <row r="107913" spans="2:2" x14ac:dyDescent="0.2">
      <c r="B107913"/>
    </row>
    <row r="107914" spans="2:2" x14ac:dyDescent="0.2">
      <c r="B107914"/>
    </row>
    <row r="107915" spans="2:2" x14ac:dyDescent="0.2">
      <c r="B107915"/>
    </row>
    <row r="107916" spans="2:2" x14ac:dyDescent="0.2">
      <c r="B107916"/>
    </row>
    <row r="107917" spans="2:2" x14ac:dyDescent="0.2">
      <c r="B107917"/>
    </row>
    <row r="107918" spans="2:2" x14ac:dyDescent="0.2">
      <c r="B107918"/>
    </row>
    <row r="107919" spans="2:2" x14ac:dyDescent="0.2">
      <c r="B107919"/>
    </row>
    <row r="107920" spans="2:2" x14ac:dyDescent="0.2">
      <c r="B107920"/>
    </row>
    <row r="107921" spans="2:2" x14ac:dyDescent="0.2">
      <c r="B107921"/>
    </row>
    <row r="107922" spans="2:2" x14ac:dyDescent="0.2">
      <c r="B107922"/>
    </row>
    <row r="107923" spans="2:2" x14ac:dyDescent="0.2">
      <c r="B107923"/>
    </row>
    <row r="107924" spans="2:2" x14ac:dyDescent="0.2">
      <c r="B107924"/>
    </row>
    <row r="107925" spans="2:2" x14ac:dyDescent="0.2">
      <c r="B107925"/>
    </row>
    <row r="107926" spans="2:2" x14ac:dyDescent="0.2">
      <c r="B107926"/>
    </row>
    <row r="107927" spans="2:2" x14ac:dyDescent="0.2">
      <c r="B107927"/>
    </row>
    <row r="107928" spans="2:2" x14ac:dyDescent="0.2">
      <c r="B107928"/>
    </row>
    <row r="107929" spans="2:2" x14ac:dyDescent="0.2">
      <c r="B107929"/>
    </row>
    <row r="107930" spans="2:2" x14ac:dyDescent="0.2">
      <c r="B107930"/>
    </row>
    <row r="107931" spans="2:2" x14ac:dyDescent="0.2">
      <c r="B107931"/>
    </row>
    <row r="107932" spans="2:2" x14ac:dyDescent="0.2">
      <c r="B107932"/>
    </row>
    <row r="107933" spans="2:2" x14ac:dyDescent="0.2">
      <c r="B107933"/>
    </row>
    <row r="107934" spans="2:2" x14ac:dyDescent="0.2">
      <c r="B107934"/>
    </row>
    <row r="107935" spans="2:2" x14ac:dyDescent="0.2">
      <c r="B107935"/>
    </row>
    <row r="107936" spans="2:2" x14ac:dyDescent="0.2">
      <c r="B107936"/>
    </row>
    <row r="107937" spans="2:2" x14ac:dyDescent="0.2">
      <c r="B107937"/>
    </row>
    <row r="107938" spans="2:2" x14ac:dyDescent="0.2">
      <c r="B107938"/>
    </row>
    <row r="107939" spans="2:2" x14ac:dyDescent="0.2">
      <c r="B107939"/>
    </row>
    <row r="107940" spans="2:2" x14ac:dyDescent="0.2">
      <c r="B107940"/>
    </row>
    <row r="107941" spans="2:2" x14ac:dyDescent="0.2">
      <c r="B107941"/>
    </row>
    <row r="107942" spans="2:2" x14ac:dyDescent="0.2">
      <c r="B107942"/>
    </row>
    <row r="107943" spans="2:2" x14ac:dyDescent="0.2">
      <c r="B107943"/>
    </row>
    <row r="107944" spans="2:2" x14ac:dyDescent="0.2">
      <c r="B107944"/>
    </row>
    <row r="107945" spans="2:2" x14ac:dyDescent="0.2">
      <c r="B107945"/>
    </row>
    <row r="107946" spans="2:2" x14ac:dyDescent="0.2">
      <c r="B107946"/>
    </row>
    <row r="107947" spans="2:2" x14ac:dyDescent="0.2">
      <c r="B107947"/>
    </row>
    <row r="107948" spans="2:2" x14ac:dyDescent="0.2">
      <c r="B107948"/>
    </row>
    <row r="107949" spans="2:2" x14ac:dyDescent="0.2">
      <c r="B107949"/>
    </row>
    <row r="107950" spans="2:2" x14ac:dyDescent="0.2">
      <c r="B107950"/>
    </row>
    <row r="107951" spans="2:2" x14ac:dyDescent="0.2">
      <c r="B107951"/>
    </row>
    <row r="107952" spans="2:2" x14ac:dyDescent="0.2">
      <c r="B107952"/>
    </row>
    <row r="107953" spans="2:2" x14ac:dyDescent="0.2">
      <c r="B107953"/>
    </row>
    <row r="107954" spans="2:2" x14ac:dyDescent="0.2">
      <c r="B107954"/>
    </row>
    <row r="107955" spans="2:2" x14ac:dyDescent="0.2">
      <c r="B107955"/>
    </row>
    <row r="107956" spans="2:2" x14ac:dyDescent="0.2">
      <c r="B107956"/>
    </row>
    <row r="107957" spans="2:2" x14ac:dyDescent="0.2">
      <c r="B107957"/>
    </row>
    <row r="107958" spans="2:2" x14ac:dyDescent="0.2">
      <c r="B107958"/>
    </row>
    <row r="107959" spans="2:2" x14ac:dyDescent="0.2">
      <c r="B107959"/>
    </row>
    <row r="107960" spans="2:2" x14ac:dyDescent="0.2">
      <c r="B107960"/>
    </row>
    <row r="107961" spans="2:2" x14ac:dyDescent="0.2">
      <c r="B107961"/>
    </row>
    <row r="107962" spans="2:2" x14ac:dyDescent="0.2">
      <c r="B107962"/>
    </row>
    <row r="107963" spans="2:2" x14ac:dyDescent="0.2">
      <c r="B107963"/>
    </row>
    <row r="107964" spans="2:2" x14ac:dyDescent="0.2">
      <c r="B107964"/>
    </row>
    <row r="107965" spans="2:2" x14ac:dyDescent="0.2">
      <c r="B107965"/>
    </row>
    <row r="107966" spans="2:2" x14ac:dyDescent="0.2">
      <c r="B107966"/>
    </row>
    <row r="107967" spans="2:2" x14ac:dyDescent="0.2">
      <c r="B107967"/>
    </row>
    <row r="107968" spans="2:2" x14ac:dyDescent="0.2">
      <c r="B107968"/>
    </row>
    <row r="107969" spans="2:2" x14ac:dyDescent="0.2">
      <c r="B107969"/>
    </row>
    <row r="107970" spans="2:2" x14ac:dyDescent="0.2">
      <c r="B107970"/>
    </row>
    <row r="107971" spans="2:2" x14ac:dyDescent="0.2">
      <c r="B107971"/>
    </row>
    <row r="107972" spans="2:2" x14ac:dyDescent="0.2">
      <c r="B107972"/>
    </row>
    <row r="107973" spans="2:2" x14ac:dyDescent="0.2">
      <c r="B107973"/>
    </row>
    <row r="107974" spans="2:2" x14ac:dyDescent="0.2">
      <c r="B107974"/>
    </row>
    <row r="107975" spans="2:2" x14ac:dyDescent="0.2">
      <c r="B107975"/>
    </row>
    <row r="107976" spans="2:2" x14ac:dyDescent="0.2">
      <c r="B107976"/>
    </row>
    <row r="107977" spans="2:2" x14ac:dyDescent="0.2">
      <c r="B107977"/>
    </row>
    <row r="107978" spans="2:2" x14ac:dyDescent="0.2">
      <c r="B107978"/>
    </row>
    <row r="107979" spans="2:2" x14ac:dyDescent="0.2">
      <c r="B107979"/>
    </row>
    <row r="107980" spans="2:2" x14ac:dyDescent="0.2">
      <c r="B107980"/>
    </row>
    <row r="107981" spans="2:2" x14ac:dyDescent="0.2">
      <c r="B107981"/>
    </row>
    <row r="107982" spans="2:2" x14ac:dyDescent="0.2">
      <c r="B107982"/>
    </row>
    <row r="107983" spans="2:2" x14ac:dyDescent="0.2">
      <c r="B107983"/>
    </row>
    <row r="107984" spans="2:2" x14ac:dyDescent="0.2">
      <c r="B107984"/>
    </row>
    <row r="107985" spans="2:2" x14ac:dyDescent="0.2">
      <c r="B107985"/>
    </row>
    <row r="107986" spans="2:2" x14ac:dyDescent="0.2">
      <c r="B107986"/>
    </row>
    <row r="107987" spans="2:2" x14ac:dyDescent="0.2">
      <c r="B107987"/>
    </row>
    <row r="107988" spans="2:2" x14ac:dyDescent="0.2">
      <c r="B107988"/>
    </row>
    <row r="107989" spans="2:2" x14ac:dyDescent="0.2">
      <c r="B107989"/>
    </row>
    <row r="107990" spans="2:2" x14ac:dyDescent="0.2">
      <c r="B107990"/>
    </row>
    <row r="107991" spans="2:2" x14ac:dyDescent="0.2">
      <c r="B107991"/>
    </row>
    <row r="107992" spans="2:2" x14ac:dyDescent="0.2">
      <c r="B107992"/>
    </row>
    <row r="107993" spans="2:2" x14ac:dyDescent="0.2">
      <c r="B107993"/>
    </row>
    <row r="107994" spans="2:2" x14ac:dyDescent="0.2">
      <c r="B107994"/>
    </row>
    <row r="107995" spans="2:2" x14ac:dyDescent="0.2">
      <c r="B107995"/>
    </row>
    <row r="107996" spans="2:2" x14ac:dyDescent="0.2">
      <c r="B107996"/>
    </row>
    <row r="107997" spans="2:2" x14ac:dyDescent="0.2">
      <c r="B107997"/>
    </row>
    <row r="107998" spans="2:2" x14ac:dyDescent="0.2">
      <c r="B107998"/>
    </row>
    <row r="107999" spans="2:2" x14ac:dyDescent="0.2">
      <c r="B107999"/>
    </row>
    <row r="108000" spans="2:2" x14ac:dyDescent="0.2">
      <c r="B108000"/>
    </row>
    <row r="108001" spans="2:2" x14ac:dyDescent="0.2">
      <c r="B108001"/>
    </row>
    <row r="108002" spans="2:2" x14ac:dyDescent="0.2">
      <c r="B108002"/>
    </row>
    <row r="108003" spans="2:2" x14ac:dyDescent="0.2">
      <c r="B108003"/>
    </row>
    <row r="108004" spans="2:2" x14ac:dyDescent="0.2">
      <c r="B108004"/>
    </row>
    <row r="108005" spans="2:2" x14ac:dyDescent="0.2">
      <c r="B108005"/>
    </row>
    <row r="108006" spans="2:2" x14ac:dyDescent="0.2">
      <c r="B108006"/>
    </row>
    <row r="108007" spans="2:2" x14ac:dyDescent="0.2">
      <c r="B108007"/>
    </row>
    <row r="108008" spans="2:2" x14ac:dyDescent="0.2">
      <c r="B108008"/>
    </row>
    <row r="108009" spans="2:2" x14ac:dyDescent="0.2">
      <c r="B108009"/>
    </row>
    <row r="108010" spans="2:2" x14ac:dyDescent="0.2">
      <c r="B108010"/>
    </row>
    <row r="108011" spans="2:2" x14ac:dyDescent="0.2">
      <c r="B108011"/>
    </row>
    <row r="108012" spans="2:2" x14ac:dyDescent="0.2">
      <c r="B108012"/>
    </row>
    <row r="108013" spans="2:2" x14ac:dyDescent="0.2">
      <c r="B108013"/>
    </row>
    <row r="108014" spans="2:2" x14ac:dyDescent="0.2">
      <c r="B108014"/>
    </row>
    <row r="108015" spans="2:2" x14ac:dyDescent="0.2">
      <c r="B108015"/>
    </row>
    <row r="108016" spans="2:2" x14ac:dyDescent="0.2">
      <c r="B108016"/>
    </row>
    <row r="108017" spans="2:2" x14ac:dyDescent="0.2">
      <c r="B108017"/>
    </row>
    <row r="108018" spans="2:2" x14ac:dyDescent="0.2">
      <c r="B108018"/>
    </row>
    <row r="108019" spans="2:2" x14ac:dyDescent="0.2">
      <c r="B108019"/>
    </row>
    <row r="108020" spans="2:2" x14ac:dyDescent="0.2">
      <c r="B108020"/>
    </row>
    <row r="108021" spans="2:2" x14ac:dyDescent="0.2">
      <c r="B108021"/>
    </row>
    <row r="108022" spans="2:2" x14ac:dyDescent="0.2">
      <c r="B108022"/>
    </row>
    <row r="108023" spans="2:2" x14ac:dyDescent="0.2">
      <c r="B108023"/>
    </row>
    <row r="108024" spans="2:2" x14ac:dyDescent="0.2">
      <c r="B108024"/>
    </row>
    <row r="108025" spans="2:2" x14ac:dyDescent="0.2">
      <c r="B108025"/>
    </row>
    <row r="108026" spans="2:2" x14ac:dyDescent="0.2">
      <c r="B108026"/>
    </row>
    <row r="108027" spans="2:2" x14ac:dyDescent="0.2">
      <c r="B108027"/>
    </row>
    <row r="108028" spans="2:2" x14ac:dyDescent="0.2">
      <c r="B108028"/>
    </row>
    <row r="108029" spans="2:2" x14ac:dyDescent="0.2">
      <c r="B108029"/>
    </row>
    <row r="108030" spans="2:2" x14ac:dyDescent="0.2">
      <c r="B108030"/>
    </row>
    <row r="108031" spans="2:2" x14ac:dyDescent="0.2">
      <c r="B108031"/>
    </row>
    <row r="108032" spans="2:2" x14ac:dyDescent="0.2">
      <c r="B108032"/>
    </row>
    <row r="108033" spans="2:2" x14ac:dyDescent="0.2">
      <c r="B108033"/>
    </row>
    <row r="108034" spans="2:2" x14ac:dyDescent="0.2">
      <c r="B108034"/>
    </row>
    <row r="108035" spans="2:2" x14ac:dyDescent="0.2">
      <c r="B108035"/>
    </row>
    <row r="108036" spans="2:2" x14ac:dyDescent="0.2">
      <c r="B108036"/>
    </row>
    <row r="108037" spans="2:2" x14ac:dyDescent="0.2">
      <c r="B108037"/>
    </row>
    <row r="108038" spans="2:2" x14ac:dyDescent="0.2">
      <c r="B108038"/>
    </row>
    <row r="108039" spans="2:2" x14ac:dyDescent="0.2">
      <c r="B108039"/>
    </row>
    <row r="108040" spans="2:2" x14ac:dyDescent="0.2">
      <c r="B108040"/>
    </row>
    <row r="108041" spans="2:2" x14ac:dyDescent="0.2">
      <c r="B108041"/>
    </row>
    <row r="108042" spans="2:2" x14ac:dyDescent="0.2">
      <c r="B108042"/>
    </row>
    <row r="108043" spans="2:2" x14ac:dyDescent="0.2">
      <c r="B108043"/>
    </row>
    <row r="108044" spans="2:2" x14ac:dyDescent="0.2">
      <c r="B108044"/>
    </row>
    <row r="108045" spans="2:2" x14ac:dyDescent="0.2">
      <c r="B108045"/>
    </row>
    <row r="108046" spans="2:2" x14ac:dyDescent="0.2">
      <c r="B108046"/>
    </row>
    <row r="108047" spans="2:2" x14ac:dyDescent="0.2">
      <c r="B108047"/>
    </row>
    <row r="108048" spans="2:2" x14ac:dyDescent="0.2">
      <c r="B108048"/>
    </row>
    <row r="108049" spans="2:2" x14ac:dyDescent="0.2">
      <c r="B108049"/>
    </row>
    <row r="108050" spans="2:2" x14ac:dyDescent="0.2">
      <c r="B108050"/>
    </row>
    <row r="108051" spans="2:2" x14ac:dyDescent="0.2">
      <c r="B108051"/>
    </row>
    <row r="108052" spans="2:2" x14ac:dyDescent="0.2">
      <c r="B108052"/>
    </row>
    <row r="108053" spans="2:2" x14ac:dyDescent="0.2">
      <c r="B108053"/>
    </row>
    <row r="108054" spans="2:2" x14ac:dyDescent="0.2">
      <c r="B108054"/>
    </row>
    <row r="108055" spans="2:2" x14ac:dyDescent="0.2">
      <c r="B108055"/>
    </row>
    <row r="108056" spans="2:2" x14ac:dyDescent="0.2">
      <c r="B108056"/>
    </row>
    <row r="108057" spans="2:2" x14ac:dyDescent="0.2">
      <c r="B108057"/>
    </row>
    <row r="108058" spans="2:2" x14ac:dyDescent="0.2">
      <c r="B108058"/>
    </row>
    <row r="108059" spans="2:2" x14ac:dyDescent="0.2">
      <c r="B108059"/>
    </row>
    <row r="108060" spans="2:2" x14ac:dyDescent="0.2">
      <c r="B108060"/>
    </row>
    <row r="108061" spans="2:2" x14ac:dyDescent="0.2">
      <c r="B108061"/>
    </row>
    <row r="108062" spans="2:2" x14ac:dyDescent="0.2">
      <c r="B108062"/>
    </row>
    <row r="108063" spans="2:2" x14ac:dyDescent="0.2">
      <c r="B108063"/>
    </row>
    <row r="108064" spans="2:2" x14ac:dyDescent="0.2">
      <c r="B108064"/>
    </row>
    <row r="108065" spans="2:2" x14ac:dyDescent="0.2">
      <c r="B108065"/>
    </row>
    <row r="108066" spans="2:2" x14ac:dyDescent="0.2">
      <c r="B108066"/>
    </row>
    <row r="108067" spans="2:2" x14ac:dyDescent="0.2">
      <c r="B108067"/>
    </row>
    <row r="108068" spans="2:2" x14ac:dyDescent="0.2">
      <c r="B108068"/>
    </row>
    <row r="108069" spans="2:2" x14ac:dyDescent="0.2">
      <c r="B108069"/>
    </row>
    <row r="108070" spans="2:2" x14ac:dyDescent="0.2">
      <c r="B108070"/>
    </row>
    <row r="108071" spans="2:2" x14ac:dyDescent="0.2">
      <c r="B108071"/>
    </row>
    <row r="108072" spans="2:2" x14ac:dyDescent="0.2">
      <c r="B108072"/>
    </row>
    <row r="108073" spans="2:2" x14ac:dyDescent="0.2">
      <c r="B108073"/>
    </row>
    <row r="108074" spans="2:2" x14ac:dyDescent="0.2">
      <c r="B108074"/>
    </row>
    <row r="108075" spans="2:2" x14ac:dyDescent="0.2">
      <c r="B108075"/>
    </row>
    <row r="108076" spans="2:2" x14ac:dyDescent="0.2">
      <c r="B108076"/>
    </row>
    <row r="108077" spans="2:2" x14ac:dyDescent="0.2">
      <c r="B108077"/>
    </row>
    <row r="108078" spans="2:2" x14ac:dyDescent="0.2">
      <c r="B108078"/>
    </row>
    <row r="108079" spans="2:2" x14ac:dyDescent="0.2">
      <c r="B108079"/>
    </row>
    <row r="108080" spans="2:2" x14ac:dyDescent="0.2">
      <c r="B108080"/>
    </row>
    <row r="108081" spans="2:2" x14ac:dyDescent="0.2">
      <c r="B108081"/>
    </row>
    <row r="108082" spans="2:2" x14ac:dyDescent="0.2">
      <c r="B108082"/>
    </row>
    <row r="108083" spans="2:2" x14ac:dyDescent="0.2">
      <c r="B108083"/>
    </row>
    <row r="108084" spans="2:2" x14ac:dyDescent="0.2">
      <c r="B108084"/>
    </row>
    <row r="108085" spans="2:2" x14ac:dyDescent="0.2">
      <c r="B108085"/>
    </row>
    <row r="108086" spans="2:2" x14ac:dyDescent="0.2">
      <c r="B108086"/>
    </row>
    <row r="108087" spans="2:2" x14ac:dyDescent="0.2">
      <c r="B108087"/>
    </row>
    <row r="108088" spans="2:2" x14ac:dyDescent="0.2">
      <c r="B108088"/>
    </row>
    <row r="108089" spans="2:2" x14ac:dyDescent="0.2">
      <c r="B108089"/>
    </row>
    <row r="108090" spans="2:2" x14ac:dyDescent="0.2">
      <c r="B108090"/>
    </row>
    <row r="108091" spans="2:2" x14ac:dyDescent="0.2">
      <c r="B108091"/>
    </row>
    <row r="108092" spans="2:2" x14ac:dyDescent="0.2">
      <c r="B108092"/>
    </row>
    <row r="108093" spans="2:2" x14ac:dyDescent="0.2">
      <c r="B108093"/>
    </row>
    <row r="108094" spans="2:2" x14ac:dyDescent="0.2">
      <c r="B108094"/>
    </row>
    <row r="108095" spans="2:2" x14ac:dyDescent="0.2">
      <c r="B108095"/>
    </row>
    <row r="108096" spans="2:2" x14ac:dyDescent="0.2">
      <c r="B108096"/>
    </row>
    <row r="108097" spans="2:2" x14ac:dyDescent="0.2">
      <c r="B108097"/>
    </row>
    <row r="108098" spans="2:2" x14ac:dyDescent="0.2">
      <c r="B108098"/>
    </row>
    <row r="108099" spans="2:2" x14ac:dyDescent="0.2">
      <c r="B108099"/>
    </row>
    <row r="108100" spans="2:2" x14ac:dyDescent="0.2">
      <c r="B108100"/>
    </row>
    <row r="108101" spans="2:2" x14ac:dyDescent="0.2">
      <c r="B108101"/>
    </row>
    <row r="108102" spans="2:2" x14ac:dyDescent="0.2">
      <c r="B108102"/>
    </row>
    <row r="108103" spans="2:2" x14ac:dyDescent="0.2">
      <c r="B108103"/>
    </row>
    <row r="108104" spans="2:2" x14ac:dyDescent="0.2">
      <c r="B108104"/>
    </row>
    <row r="108105" spans="2:2" x14ac:dyDescent="0.2">
      <c r="B108105"/>
    </row>
    <row r="108106" spans="2:2" x14ac:dyDescent="0.2">
      <c r="B108106"/>
    </row>
    <row r="108107" spans="2:2" x14ac:dyDescent="0.2">
      <c r="B108107"/>
    </row>
    <row r="108108" spans="2:2" x14ac:dyDescent="0.2">
      <c r="B108108"/>
    </row>
    <row r="108109" spans="2:2" x14ac:dyDescent="0.2">
      <c r="B108109"/>
    </row>
    <row r="108110" spans="2:2" x14ac:dyDescent="0.2">
      <c r="B108110"/>
    </row>
    <row r="108111" spans="2:2" x14ac:dyDescent="0.2">
      <c r="B108111"/>
    </row>
    <row r="108112" spans="2:2" x14ac:dyDescent="0.2">
      <c r="B108112"/>
    </row>
    <row r="108113" spans="2:2" x14ac:dyDescent="0.2">
      <c r="B108113"/>
    </row>
    <row r="108114" spans="2:2" x14ac:dyDescent="0.2">
      <c r="B108114"/>
    </row>
    <row r="108115" spans="2:2" x14ac:dyDescent="0.2">
      <c r="B108115"/>
    </row>
    <row r="108116" spans="2:2" x14ac:dyDescent="0.2">
      <c r="B108116"/>
    </row>
    <row r="108117" spans="2:2" x14ac:dyDescent="0.2">
      <c r="B108117"/>
    </row>
    <row r="108118" spans="2:2" x14ac:dyDescent="0.2">
      <c r="B108118"/>
    </row>
    <row r="108119" spans="2:2" x14ac:dyDescent="0.2">
      <c r="B108119"/>
    </row>
    <row r="108120" spans="2:2" x14ac:dyDescent="0.2">
      <c r="B108120"/>
    </row>
    <row r="108121" spans="2:2" x14ac:dyDescent="0.2">
      <c r="B108121"/>
    </row>
    <row r="108122" spans="2:2" x14ac:dyDescent="0.2">
      <c r="B108122"/>
    </row>
    <row r="108123" spans="2:2" x14ac:dyDescent="0.2">
      <c r="B108123"/>
    </row>
    <row r="108124" spans="2:2" x14ac:dyDescent="0.2">
      <c r="B108124"/>
    </row>
    <row r="108125" spans="2:2" x14ac:dyDescent="0.2">
      <c r="B108125"/>
    </row>
    <row r="108126" spans="2:2" x14ac:dyDescent="0.2">
      <c r="B108126"/>
    </row>
    <row r="108127" spans="2:2" x14ac:dyDescent="0.2">
      <c r="B108127"/>
    </row>
    <row r="108128" spans="2:2" x14ac:dyDescent="0.2">
      <c r="B108128"/>
    </row>
    <row r="108129" spans="2:2" x14ac:dyDescent="0.2">
      <c r="B108129"/>
    </row>
    <row r="108130" spans="2:2" x14ac:dyDescent="0.2">
      <c r="B108130"/>
    </row>
    <row r="108131" spans="2:2" x14ac:dyDescent="0.2">
      <c r="B108131"/>
    </row>
    <row r="108132" spans="2:2" x14ac:dyDescent="0.2">
      <c r="B108132"/>
    </row>
    <row r="108133" spans="2:2" x14ac:dyDescent="0.2">
      <c r="B108133"/>
    </row>
    <row r="108134" spans="2:2" x14ac:dyDescent="0.2">
      <c r="B108134"/>
    </row>
    <row r="108135" spans="2:2" x14ac:dyDescent="0.2">
      <c r="B108135"/>
    </row>
    <row r="108136" spans="2:2" x14ac:dyDescent="0.2">
      <c r="B108136"/>
    </row>
    <row r="108137" spans="2:2" x14ac:dyDescent="0.2">
      <c r="B108137"/>
    </row>
    <row r="108138" spans="2:2" x14ac:dyDescent="0.2">
      <c r="B108138"/>
    </row>
    <row r="108139" spans="2:2" x14ac:dyDescent="0.2">
      <c r="B108139"/>
    </row>
    <row r="108140" spans="2:2" x14ac:dyDescent="0.2">
      <c r="B108140"/>
    </row>
    <row r="108141" spans="2:2" x14ac:dyDescent="0.2">
      <c r="B108141"/>
    </row>
    <row r="108142" spans="2:2" x14ac:dyDescent="0.2">
      <c r="B108142"/>
    </row>
    <row r="108143" spans="2:2" x14ac:dyDescent="0.2">
      <c r="B108143"/>
    </row>
    <row r="108144" spans="2:2" x14ac:dyDescent="0.2">
      <c r="B108144"/>
    </row>
    <row r="108145" spans="2:2" x14ac:dyDescent="0.2">
      <c r="B108145"/>
    </row>
    <row r="108146" spans="2:2" x14ac:dyDescent="0.2">
      <c r="B108146"/>
    </row>
    <row r="108147" spans="2:2" x14ac:dyDescent="0.2">
      <c r="B108147"/>
    </row>
    <row r="108148" spans="2:2" x14ac:dyDescent="0.2">
      <c r="B108148"/>
    </row>
    <row r="108149" spans="2:2" x14ac:dyDescent="0.2">
      <c r="B108149"/>
    </row>
    <row r="108150" spans="2:2" x14ac:dyDescent="0.2">
      <c r="B108150"/>
    </row>
    <row r="108151" spans="2:2" x14ac:dyDescent="0.2">
      <c r="B108151"/>
    </row>
    <row r="108152" spans="2:2" x14ac:dyDescent="0.2">
      <c r="B108152"/>
    </row>
    <row r="108153" spans="2:2" x14ac:dyDescent="0.2">
      <c r="B108153"/>
    </row>
    <row r="108154" spans="2:2" x14ac:dyDescent="0.2">
      <c r="B108154"/>
    </row>
    <row r="108155" spans="2:2" x14ac:dyDescent="0.2">
      <c r="B108155"/>
    </row>
    <row r="108156" spans="2:2" x14ac:dyDescent="0.2">
      <c r="B108156"/>
    </row>
    <row r="108157" spans="2:2" x14ac:dyDescent="0.2">
      <c r="B108157"/>
    </row>
    <row r="108158" spans="2:2" x14ac:dyDescent="0.2">
      <c r="B108158"/>
    </row>
    <row r="108159" spans="2:2" x14ac:dyDescent="0.2">
      <c r="B108159"/>
    </row>
    <row r="108160" spans="2:2" x14ac:dyDescent="0.2">
      <c r="B108160"/>
    </row>
    <row r="108161" spans="2:2" x14ac:dyDescent="0.2">
      <c r="B108161"/>
    </row>
    <row r="108162" spans="2:2" x14ac:dyDescent="0.2">
      <c r="B108162"/>
    </row>
    <row r="108163" spans="2:2" x14ac:dyDescent="0.2">
      <c r="B108163"/>
    </row>
    <row r="108164" spans="2:2" x14ac:dyDescent="0.2">
      <c r="B108164"/>
    </row>
    <row r="108165" spans="2:2" x14ac:dyDescent="0.2">
      <c r="B108165"/>
    </row>
    <row r="108166" spans="2:2" x14ac:dyDescent="0.2">
      <c r="B108166"/>
    </row>
    <row r="108167" spans="2:2" x14ac:dyDescent="0.2">
      <c r="B108167"/>
    </row>
    <row r="108168" spans="2:2" x14ac:dyDescent="0.2">
      <c r="B108168"/>
    </row>
    <row r="108169" spans="2:2" x14ac:dyDescent="0.2">
      <c r="B108169"/>
    </row>
    <row r="108170" spans="2:2" x14ac:dyDescent="0.2">
      <c r="B108170"/>
    </row>
    <row r="108171" spans="2:2" x14ac:dyDescent="0.2">
      <c r="B108171"/>
    </row>
    <row r="108172" spans="2:2" x14ac:dyDescent="0.2">
      <c r="B108172"/>
    </row>
    <row r="108173" spans="2:2" x14ac:dyDescent="0.2">
      <c r="B108173"/>
    </row>
    <row r="108174" spans="2:2" x14ac:dyDescent="0.2">
      <c r="B108174"/>
    </row>
    <row r="108175" spans="2:2" x14ac:dyDescent="0.2">
      <c r="B108175"/>
    </row>
    <row r="108176" spans="2:2" x14ac:dyDescent="0.2">
      <c r="B108176"/>
    </row>
    <row r="108177" spans="2:2" x14ac:dyDescent="0.2">
      <c r="B108177"/>
    </row>
    <row r="108178" spans="2:2" x14ac:dyDescent="0.2">
      <c r="B108178"/>
    </row>
    <row r="108179" spans="2:2" x14ac:dyDescent="0.2">
      <c r="B108179"/>
    </row>
    <row r="108180" spans="2:2" x14ac:dyDescent="0.2">
      <c r="B108180"/>
    </row>
    <row r="108181" spans="2:2" x14ac:dyDescent="0.2">
      <c r="B108181"/>
    </row>
    <row r="108182" spans="2:2" x14ac:dyDescent="0.2">
      <c r="B108182"/>
    </row>
    <row r="108183" spans="2:2" x14ac:dyDescent="0.2">
      <c r="B108183"/>
    </row>
    <row r="108184" spans="2:2" x14ac:dyDescent="0.2">
      <c r="B108184"/>
    </row>
    <row r="108185" spans="2:2" x14ac:dyDescent="0.2">
      <c r="B108185"/>
    </row>
    <row r="108186" spans="2:2" x14ac:dyDescent="0.2">
      <c r="B108186"/>
    </row>
    <row r="108187" spans="2:2" x14ac:dyDescent="0.2">
      <c r="B108187"/>
    </row>
    <row r="108188" spans="2:2" x14ac:dyDescent="0.2">
      <c r="B108188"/>
    </row>
    <row r="108189" spans="2:2" x14ac:dyDescent="0.2">
      <c r="B108189"/>
    </row>
    <row r="108190" spans="2:2" x14ac:dyDescent="0.2">
      <c r="B108190"/>
    </row>
    <row r="108191" spans="2:2" x14ac:dyDescent="0.2">
      <c r="B108191"/>
    </row>
    <row r="108192" spans="2:2" x14ac:dyDescent="0.2">
      <c r="B108192"/>
    </row>
    <row r="108193" spans="2:2" x14ac:dyDescent="0.2">
      <c r="B108193"/>
    </row>
    <row r="108194" spans="2:2" x14ac:dyDescent="0.2">
      <c r="B108194"/>
    </row>
    <row r="108195" spans="2:2" x14ac:dyDescent="0.2">
      <c r="B108195"/>
    </row>
    <row r="108196" spans="2:2" x14ac:dyDescent="0.2">
      <c r="B108196"/>
    </row>
    <row r="108197" spans="2:2" x14ac:dyDescent="0.2">
      <c r="B108197"/>
    </row>
    <row r="108198" spans="2:2" x14ac:dyDescent="0.2">
      <c r="B108198"/>
    </row>
    <row r="108199" spans="2:2" x14ac:dyDescent="0.2">
      <c r="B108199"/>
    </row>
    <row r="108200" spans="2:2" x14ac:dyDescent="0.2">
      <c r="B108200"/>
    </row>
    <row r="108201" spans="2:2" x14ac:dyDescent="0.2">
      <c r="B108201"/>
    </row>
    <row r="108202" spans="2:2" x14ac:dyDescent="0.2">
      <c r="B108202"/>
    </row>
    <row r="108203" spans="2:2" x14ac:dyDescent="0.2">
      <c r="B108203"/>
    </row>
    <row r="108204" spans="2:2" x14ac:dyDescent="0.2">
      <c r="B108204"/>
    </row>
    <row r="108205" spans="2:2" x14ac:dyDescent="0.2">
      <c r="B108205"/>
    </row>
    <row r="108206" spans="2:2" x14ac:dyDescent="0.2">
      <c r="B108206"/>
    </row>
    <row r="108207" spans="2:2" x14ac:dyDescent="0.2">
      <c r="B108207"/>
    </row>
    <row r="108208" spans="2:2" x14ac:dyDescent="0.2">
      <c r="B108208"/>
    </row>
    <row r="108209" spans="2:2" x14ac:dyDescent="0.2">
      <c r="B108209"/>
    </row>
    <row r="108210" spans="2:2" x14ac:dyDescent="0.2">
      <c r="B108210"/>
    </row>
    <row r="108211" spans="2:2" x14ac:dyDescent="0.2">
      <c r="B108211"/>
    </row>
    <row r="108212" spans="2:2" x14ac:dyDescent="0.2">
      <c r="B108212"/>
    </row>
    <row r="108213" spans="2:2" x14ac:dyDescent="0.2">
      <c r="B108213"/>
    </row>
    <row r="108214" spans="2:2" x14ac:dyDescent="0.2">
      <c r="B108214"/>
    </row>
    <row r="108215" spans="2:2" x14ac:dyDescent="0.2">
      <c r="B108215"/>
    </row>
    <row r="108216" spans="2:2" x14ac:dyDescent="0.2">
      <c r="B108216"/>
    </row>
    <row r="108217" spans="2:2" x14ac:dyDescent="0.2">
      <c r="B108217"/>
    </row>
    <row r="108218" spans="2:2" x14ac:dyDescent="0.2">
      <c r="B108218"/>
    </row>
    <row r="108219" spans="2:2" x14ac:dyDescent="0.2">
      <c r="B108219"/>
    </row>
    <row r="108220" spans="2:2" x14ac:dyDescent="0.2">
      <c r="B108220"/>
    </row>
    <row r="108221" spans="2:2" x14ac:dyDescent="0.2">
      <c r="B108221"/>
    </row>
    <row r="108222" spans="2:2" x14ac:dyDescent="0.2">
      <c r="B108222"/>
    </row>
    <row r="108223" spans="2:2" x14ac:dyDescent="0.2">
      <c r="B108223"/>
    </row>
    <row r="108224" spans="2:2" x14ac:dyDescent="0.2">
      <c r="B108224"/>
    </row>
    <row r="108225" spans="2:2" x14ac:dyDescent="0.2">
      <c r="B108225"/>
    </row>
    <row r="108226" spans="2:2" x14ac:dyDescent="0.2">
      <c r="B108226"/>
    </row>
    <row r="108227" spans="2:2" x14ac:dyDescent="0.2">
      <c r="B108227"/>
    </row>
    <row r="108228" spans="2:2" x14ac:dyDescent="0.2">
      <c r="B108228"/>
    </row>
    <row r="108229" spans="2:2" x14ac:dyDescent="0.2">
      <c r="B108229"/>
    </row>
    <row r="108230" spans="2:2" x14ac:dyDescent="0.2">
      <c r="B108230"/>
    </row>
    <row r="108231" spans="2:2" x14ac:dyDescent="0.2">
      <c r="B108231"/>
    </row>
    <row r="108232" spans="2:2" x14ac:dyDescent="0.2">
      <c r="B108232"/>
    </row>
    <row r="108233" spans="2:2" x14ac:dyDescent="0.2">
      <c r="B108233"/>
    </row>
    <row r="108234" spans="2:2" x14ac:dyDescent="0.2">
      <c r="B108234"/>
    </row>
    <row r="108235" spans="2:2" x14ac:dyDescent="0.2">
      <c r="B108235"/>
    </row>
    <row r="108236" spans="2:2" x14ac:dyDescent="0.2">
      <c r="B108236"/>
    </row>
    <row r="108237" spans="2:2" x14ac:dyDescent="0.2">
      <c r="B108237"/>
    </row>
    <row r="108238" spans="2:2" x14ac:dyDescent="0.2">
      <c r="B108238"/>
    </row>
    <row r="108239" spans="2:2" x14ac:dyDescent="0.2">
      <c r="B108239"/>
    </row>
    <row r="108240" spans="2:2" x14ac:dyDescent="0.2">
      <c r="B108240"/>
    </row>
    <row r="108241" spans="2:2" x14ac:dyDescent="0.2">
      <c r="B108241"/>
    </row>
    <row r="108242" spans="2:2" x14ac:dyDescent="0.2">
      <c r="B108242"/>
    </row>
    <row r="108243" spans="2:2" x14ac:dyDescent="0.2">
      <c r="B108243"/>
    </row>
    <row r="108244" spans="2:2" x14ac:dyDescent="0.2">
      <c r="B108244"/>
    </row>
    <row r="108245" spans="2:2" x14ac:dyDescent="0.2">
      <c r="B108245"/>
    </row>
    <row r="108246" spans="2:2" x14ac:dyDescent="0.2">
      <c r="B108246"/>
    </row>
    <row r="108247" spans="2:2" x14ac:dyDescent="0.2">
      <c r="B108247"/>
    </row>
    <row r="108248" spans="2:2" x14ac:dyDescent="0.2">
      <c r="B108248"/>
    </row>
    <row r="108249" spans="2:2" x14ac:dyDescent="0.2">
      <c r="B108249"/>
    </row>
    <row r="108250" spans="2:2" x14ac:dyDescent="0.2">
      <c r="B108250"/>
    </row>
    <row r="108251" spans="2:2" x14ac:dyDescent="0.2">
      <c r="B108251"/>
    </row>
    <row r="108252" spans="2:2" x14ac:dyDescent="0.2">
      <c r="B108252"/>
    </row>
    <row r="108253" spans="2:2" x14ac:dyDescent="0.2">
      <c r="B108253"/>
    </row>
    <row r="108254" spans="2:2" x14ac:dyDescent="0.2">
      <c r="B108254"/>
    </row>
    <row r="108255" spans="2:2" x14ac:dyDescent="0.2">
      <c r="B108255"/>
    </row>
    <row r="108256" spans="2:2" x14ac:dyDescent="0.2">
      <c r="B108256"/>
    </row>
    <row r="108257" spans="2:2" x14ac:dyDescent="0.2">
      <c r="B108257"/>
    </row>
    <row r="108258" spans="2:2" x14ac:dyDescent="0.2">
      <c r="B108258"/>
    </row>
    <row r="108259" spans="2:2" x14ac:dyDescent="0.2">
      <c r="B108259"/>
    </row>
    <row r="108260" spans="2:2" x14ac:dyDescent="0.2">
      <c r="B108260"/>
    </row>
    <row r="108261" spans="2:2" x14ac:dyDescent="0.2">
      <c r="B108261"/>
    </row>
    <row r="108262" spans="2:2" x14ac:dyDescent="0.2">
      <c r="B108262"/>
    </row>
    <row r="108263" spans="2:2" x14ac:dyDescent="0.2">
      <c r="B108263"/>
    </row>
    <row r="108264" spans="2:2" x14ac:dyDescent="0.2">
      <c r="B108264"/>
    </row>
    <row r="108265" spans="2:2" x14ac:dyDescent="0.2">
      <c r="B108265"/>
    </row>
    <row r="108266" spans="2:2" x14ac:dyDescent="0.2">
      <c r="B108266"/>
    </row>
    <row r="108267" spans="2:2" x14ac:dyDescent="0.2">
      <c r="B108267"/>
    </row>
    <row r="108268" spans="2:2" x14ac:dyDescent="0.2">
      <c r="B108268"/>
    </row>
    <row r="108269" spans="2:2" x14ac:dyDescent="0.2">
      <c r="B108269"/>
    </row>
    <row r="108270" spans="2:2" x14ac:dyDescent="0.2">
      <c r="B108270"/>
    </row>
    <row r="108271" spans="2:2" x14ac:dyDescent="0.2">
      <c r="B108271"/>
    </row>
    <row r="108272" spans="2:2" x14ac:dyDescent="0.2">
      <c r="B108272"/>
    </row>
    <row r="108273" spans="2:2" x14ac:dyDescent="0.2">
      <c r="B108273"/>
    </row>
    <row r="108274" spans="2:2" x14ac:dyDescent="0.2">
      <c r="B108274"/>
    </row>
    <row r="108275" spans="2:2" x14ac:dyDescent="0.2">
      <c r="B108275"/>
    </row>
    <row r="108276" spans="2:2" x14ac:dyDescent="0.2">
      <c r="B108276"/>
    </row>
    <row r="108277" spans="2:2" x14ac:dyDescent="0.2">
      <c r="B108277"/>
    </row>
    <row r="108278" spans="2:2" x14ac:dyDescent="0.2">
      <c r="B108278"/>
    </row>
    <row r="108279" spans="2:2" x14ac:dyDescent="0.2">
      <c r="B108279"/>
    </row>
    <row r="108280" spans="2:2" x14ac:dyDescent="0.2">
      <c r="B108280"/>
    </row>
    <row r="108281" spans="2:2" x14ac:dyDescent="0.2">
      <c r="B108281"/>
    </row>
    <row r="108282" spans="2:2" x14ac:dyDescent="0.2">
      <c r="B108282"/>
    </row>
    <row r="108283" spans="2:2" x14ac:dyDescent="0.2">
      <c r="B108283"/>
    </row>
    <row r="108284" spans="2:2" x14ac:dyDescent="0.2">
      <c r="B108284"/>
    </row>
    <row r="108285" spans="2:2" x14ac:dyDescent="0.2">
      <c r="B108285"/>
    </row>
    <row r="108286" spans="2:2" x14ac:dyDescent="0.2">
      <c r="B108286"/>
    </row>
    <row r="108287" spans="2:2" x14ac:dyDescent="0.2">
      <c r="B108287"/>
    </row>
    <row r="108288" spans="2:2" x14ac:dyDescent="0.2">
      <c r="B108288"/>
    </row>
    <row r="108289" spans="2:2" x14ac:dyDescent="0.2">
      <c r="B108289"/>
    </row>
    <row r="108290" spans="2:2" x14ac:dyDescent="0.2">
      <c r="B108290"/>
    </row>
    <row r="108291" spans="2:2" x14ac:dyDescent="0.2">
      <c r="B108291"/>
    </row>
    <row r="108292" spans="2:2" x14ac:dyDescent="0.2">
      <c r="B108292"/>
    </row>
    <row r="108293" spans="2:2" x14ac:dyDescent="0.2">
      <c r="B108293"/>
    </row>
    <row r="108294" spans="2:2" x14ac:dyDescent="0.2">
      <c r="B108294"/>
    </row>
    <row r="108295" spans="2:2" x14ac:dyDescent="0.2">
      <c r="B108295"/>
    </row>
    <row r="108296" spans="2:2" x14ac:dyDescent="0.2">
      <c r="B108296"/>
    </row>
    <row r="108297" spans="2:2" x14ac:dyDescent="0.2">
      <c r="B108297"/>
    </row>
    <row r="108298" spans="2:2" x14ac:dyDescent="0.2">
      <c r="B108298"/>
    </row>
    <row r="108299" spans="2:2" x14ac:dyDescent="0.2">
      <c r="B108299"/>
    </row>
    <row r="108300" spans="2:2" x14ac:dyDescent="0.2">
      <c r="B108300"/>
    </row>
    <row r="108301" spans="2:2" x14ac:dyDescent="0.2">
      <c r="B108301"/>
    </row>
    <row r="108302" spans="2:2" x14ac:dyDescent="0.2">
      <c r="B108302"/>
    </row>
    <row r="108303" spans="2:2" x14ac:dyDescent="0.2">
      <c r="B108303"/>
    </row>
    <row r="108304" spans="2:2" x14ac:dyDescent="0.2">
      <c r="B108304"/>
    </row>
    <row r="108305" spans="2:2" x14ac:dyDescent="0.2">
      <c r="B108305"/>
    </row>
    <row r="108306" spans="2:2" x14ac:dyDescent="0.2">
      <c r="B108306"/>
    </row>
    <row r="108307" spans="2:2" x14ac:dyDescent="0.2">
      <c r="B108307"/>
    </row>
    <row r="108308" spans="2:2" x14ac:dyDescent="0.2">
      <c r="B108308"/>
    </row>
    <row r="108309" spans="2:2" x14ac:dyDescent="0.2">
      <c r="B108309"/>
    </row>
    <row r="108310" spans="2:2" x14ac:dyDescent="0.2">
      <c r="B108310"/>
    </row>
    <row r="108311" spans="2:2" x14ac:dyDescent="0.2">
      <c r="B108311"/>
    </row>
    <row r="108312" spans="2:2" x14ac:dyDescent="0.2">
      <c r="B108312"/>
    </row>
    <row r="108313" spans="2:2" x14ac:dyDescent="0.2">
      <c r="B108313"/>
    </row>
    <row r="108314" spans="2:2" x14ac:dyDescent="0.2">
      <c r="B108314"/>
    </row>
    <row r="108315" spans="2:2" x14ac:dyDescent="0.2">
      <c r="B108315"/>
    </row>
    <row r="108316" spans="2:2" x14ac:dyDescent="0.2">
      <c r="B108316"/>
    </row>
    <row r="108317" spans="2:2" x14ac:dyDescent="0.2">
      <c r="B108317"/>
    </row>
    <row r="108318" spans="2:2" x14ac:dyDescent="0.2">
      <c r="B108318"/>
    </row>
    <row r="108319" spans="2:2" x14ac:dyDescent="0.2">
      <c r="B108319"/>
    </row>
    <row r="108320" spans="2:2" x14ac:dyDescent="0.2">
      <c r="B108320"/>
    </row>
    <row r="108321" spans="2:2" x14ac:dyDescent="0.2">
      <c r="B108321"/>
    </row>
    <row r="108322" spans="2:2" x14ac:dyDescent="0.2">
      <c r="B108322"/>
    </row>
    <row r="108323" spans="2:2" x14ac:dyDescent="0.2">
      <c r="B108323"/>
    </row>
    <row r="108324" spans="2:2" x14ac:dyDescent="0.2">
      <c r="B108324"/>
    </row>
    <row r="108325" spans="2:2" x14ac:dyDescent="0.2">
      <c r="B108325"/>
    </row>
    <row r="108326" spans="2:2" x14ac:dyDescent="0.2">
      <c r="B108326"/>
    </row>
    <row r="108327" spans="2:2" x14ac:dyDescent="0.2">
      <c r="B108327"/>
    </row>
    <row r="108328" spans="2:2" x14ac:dyDescent="0.2">
      <c r="B108328"/>
    </row>
    <row r="108329" spans="2:2" x14ac:dyDescent="0.2">
      <c r="B108329"/>
    </row>
    <row r="108330" spans="2:2" x14ac:dyDescent="0.2">
      <c r="B108330"/>
    </row>
    <row r="108331" spans="2:2" x14ac:dyDescent="0.2">
      <c r="B108331"/>
    </row>
    <row r="108332" spans="2:2" x14ac:dyDescent="0.2">
      <c r="B108332"/>
    </row>
    <row r="108333" spans="2:2" x14ac:dyDescent="0.2">
      <c r="B108333"/>
    </row>
    <row r="108334" spans="2:2" x14ac:dyDescent="0.2">
      <c r="B108334"/>
    </row>
    <row r="108335" spans="2:2" x14ac:dyDescent="0.2">
      <c r="B108335"/>
    </row>
    <row r="108336" spans="2:2" x14ac:dyDescent="0.2">
      <c r="B108336"/>
    </row>
    <row r="108337" spans="2:2" x14ac:dyDescent="0.2">
      <c r="B108337"/>
    </row>
    <row r="108338" spans="2:2" x14ac:dyDescent="0.2">
      <c r="B108338"/>
    </row>
    <row r="108339" spans="2:2" x14ac:dyDescent="0.2">
      <c r="B108339"/>
    </row>
    <row r="108340" spans="2:2" x14ac:dyDescent="0.2">
      <c r="B108340"/>
    </row>
    <row r="108341" spans="2:2" x14ac:dyDescent="0.2">
      <c r="B108341"/>
    </row>
    <row r="108342" spans="2:2" x14ac:dyDescent="0.2">
      <c r="B108342"/>
    </row>
    <row r="108343" spans="2:2" x14ac:dyDescent="0.2">
      <c r="B108343"/>
    </row>
    <row r="108344" spans="2:2" x14ac:dyDescent="0.2">
      <c r="B108344"/>
    </row>
    <row r="108345" spans="2:2" x14ac:dyDescent="0.2">
      <c r="B108345"/>
    </row>
    <row r="108346" spans="2:2" x14ac:dyDescent="0.2">
      <c r="B108346"/>
    </row>
    <row r="108347" spans="2:2" x14ac:dyDescent="0.2">
      <c r="B108347"/>
    </row>
    <row r="108348" spans="2:2" x14ac:dyDescent="0.2">
      <c r="B108348"/>
    </row>
    <row r="108349" spans="2:2" x14ac:dyDescent="0.2">
      <c r="B108349"/>
    </row>
    <row r="108350" spans="2:2" x14ac:dyDescent="0.2">
      <c r="B108350"/>
    </row>
    <row r="108351" spans="2:2" x14ac:dyDescent="0.2">
      <c r="B108351"/>
    </row>
    <row r="108352" spans="2:2" x14ac:dyDescent="0.2">
      <c r="B108352"/>
    </row>
    <row r="108353" spans="2:2" x14ac:dyDescent="0.2">
      <c r="B108353"/>
    </row>
    <row r="108354" spans="2:2" x14ac:dyDescent="0.2">
      <c r="B108354"/>
    </row>
    <row r="108355" spans="2:2" x14ac:dyDescent="0.2">
      <c r="B108355"/>
    </row>
    <row r="108356" spans="2:2" x14ac:dyDescent="0.2">
      <c r="B108356"/>
    </row>
    <row r="108357" spans="2:2" x14ac:dyDescent="0.2">
      <c r="B108357"/>
    </row>
    <row r="108358" spans="2:2" x14ac:dyDescent="0.2">
      <c r="B108358"/>
    </row>
    <row r="108359" spans="2:2" x14ac:dyDescent="0.2">
      <c r="B108359"/>
    </row>
    <row r="108360" spans="2:2" x14ac:dyDescent="0.2">
      <c r="B108360"/>
    </row>
    <row r="108361" spans="2:2" x14ac:dyDescent="0.2">
      <c r="B108361"/>
    </row>
    <row r="108362" spans="2:2" x14ac:dyDescent="0.2">
      <c r="B108362"/>
    </row>
    <row r="108363" spans="2:2" x14ac:dyDescent="0.2">
      <c r="B108363"/>
    </row>
    <row r="108364" spans="2:2" x14ac:dyDescent="0.2">
      <c r="B108364"/>
    </row>
    <row r="108365" spans="2:2" x14ac:dyDescent="0.2">
      <c r="B108365"/>
    </row>
    <row r="108366" spans="2:2" x14ac:dyDescent="0.2">
      <c r="B108366"/>
    </row>
    <row r="108367" spans="2:2" x14ac:dyDescent="0.2">
      <c r="B108367"/>
    </row>
    <row r="108368" spans="2:2" x14ac:dyDescent="0.2">
      <c r="B108368"/>
    </row>
    <row r="108369" spans="2:2" x14ac:dyDescent="0.2">
      <c r="B108369"/>
    </row>
    <row r="108370" spans="2:2" x14ac:dyDescent="0.2">
      <c r="B108370"/>
    </row>
    <row r="108371" spans="2:2" x14ac:dyDescent="0.2">
      <c r="B108371"/>
    </row>
    <row r="108372" spans="2:2" x14ac:dyDescent="0.2">
      <c r="B108372"/>
    </row>
    <row r="108373" spans="2:2" x14ac:dyDescent="0.2">
      <c r="B108373"/>
    </row>
    <row r="108374" spans="2:2" x14ac:dyDescent="0.2">
      <c r="B108374"/>
    </row>
    <row r="108375" spans="2:2" x14ac:dyDescent="0.2">
      <c r="B108375"/>
    </row>
    <row r="108376" spans="2:2" x14ac:dyDescent="0.2">
      <c r="B108376"/>
    </row>
    <row r="108377" spans="2:2" x14ac:dyDescent="0.2">
      <c r="B108377"/>
    </row>
    <row r="108378" spans="2:2" x14ac:dyDescent="0.2">
      <c r="B108378"/>
    </row>
    <row r="108379" spans="2:2" x14ac:dyDescent="0.2">
      <c r="B108379"/>
    </row>
    <row r="108380" spans="2:2" x14ac:dyDescent="0.2">
      <c r="B108380"/>
    </row>
    <row r="108381" spans="2:2" x14ac:dyDescent="0.2">
      <c r="B108381"/>
    </row>
    <row r="108382" spans="2:2" x14ac:dyDescent="0.2">
      <c r="B108382"/>
    </row>
    <row r="108383" spans="2:2" x14ac:dyDescent="0.2">
      <c r="B108383"/>
    </row>
    <row r="108384" spans="2:2" x14ac:dyDescent="0.2">
      <c r="B108384"/>
    </row>
    <row r="108385" spans="2:2" x14ac:dyDescent="0.2">
      <c r="B108385"/>
    </row>
    <row r="108386" spans="2:2" x14ac:dyDescent="0.2">
      <c r="B108386"/>
    </row>
    <row r="108387" spans="2:2" x14ac:dyDescent="0.2">
      <c r="B108387"/>
    </row>
    <row r="108388" spans="2:2" x14ac:dyDescent="0.2">
      <c r="B108388"/>
    </row>
    <row r="108389" spans="2:2" x14ac:dyDescent="0.2">
      <c r="B108389"/>
    </row>
    <row r="108390" spans="2:2" x14ac:dyDescent="0.2">
      <c r="B108390"/>
    </row>
    <row r="108391" spans="2:2" x14ac:dyDescent="0.2">
      <c r="B108391"/>
    </row>
    <row r="108392" spans="2:2" x14ac:dyDescent="0.2">
      <c r="B108392"/>
    </row>
    <row r="108393" spans="2:2" x14ac:dyDescent="0.2">
      <c r="B108393"/>
    </row>
    <row r="108394" spans="2:2" x14ac:dyDescent="0.2">
      <c r="B108394"/>
    </row>
    <row r="108395" spans="2:2" x14ac:dyDescent="0.2">
      <c r="B108395"/>
    </row>
    <row r="108396" spans="2:2" x14ac:dyDescent="0.2">
      <c r="B108396"/>
    </row>
    <row r="108397" spans="2:2" x14ac:dyDescent="0.2">
      <c r="B108397"/>
    </row>
    <row r="108398" spans="2:2" x14ac:dyDescent="0.2">
      <c r="B108398"/>
    </row>
    <row r="108399" spans="2:2" x14ac:dyDescent="0.2">
      <c r="B108399"/>
    </row>
    <row r="108400" spans="2:2" x14ac:dyDescent="0.2">
      <c r="B108400"/>
    </row>
    <row r="108401" spans="2:2" x14ac:dyDescent="0.2">
      <c r="B108401"/>
    </row>
    <row r="108402" spans="2:2" x14ac:dyDescent="0.2">
      <c r="B108402"/>
    </row>
    <row r="108403" spans="2:2" x14ac:dyDescent="0.2">
      <c r="B108403"/>
    </row>
    <row r="108404" spans="2:2" x14ac:dyDescent="0.2">
      <c r="B108404"/>
    </row>
    <row r="108405" spans="2:2" x14ac:dyDescent="0.2">
      <c r="B108405"/>
    </row>
    <row r="108406" spans="2:2" x14ac:dyDescent="0.2">
      <c r="B108406"/>
    </row>
    <row r="108407" spans="2:2" x14ac:dyDescent="0.2">
      <c r="B108407"/>
    </row>
    <row r="108408" spans="2:2" x14ac:dyDescent="0.2">
      <c r="B108408"/>
    </row>
    <row r="108409" spans="2:2" x14ac:dyDescent="0.2">
      <c r="B108409"/>
    </row>
    <row r="108410" spans="2:2" x14ac:dyDescent="0.2">
      <c r="B108410"/>
    </row>
    <row r="108411" spans="2:2" x14ac:dyDescent="0.2">
      <c r="B108411"/>
    </row>
    <row r="108412" spans="2:2" x14ac:dyDescent="0.2">
      <c r="B108412"/>
    </row>
    <row r="108413" spans="2:2" x14ac:dyDescent="0.2">
      <c r="B108413"/>
    </row>
    <row r="108414" spans="2:2" x14ac:dyDescent="0.2">
      <c r="B108414"/>
    </row>
    <row r="108415" spans="2:2" x14ac:dyDescent="0.2">
      <c r="B108415"/>
    </row>
    <row r="108416" spans="2:2" x14ac:dyDescent="0.2">
      <c r="B108416"/>
    </row>
    <row r="108417" spans="2:2" x14ac:dyDescent="0.2">
      <c r="B108417"/>
    </row>
    <row r="108418" spans="2:2" x14ac:dyDescent="0.2">
      <c r="B108418"/>
    </row>
    <row r="108419" spans="2:2" x14ac:dyDescent="0.2">
      <c r="B108419"/>
    </row>
    <row r="108420" spans="2:2" x14ac:dyDescent="0.2">
      <c r="B108420"/>
    </row>
    <row r="108421" spans="2:2" x14ac:dyDescent="0.2">
      <c r="B108421"/>
    </row>
    <row r="108422" spans="2:2" x14ac:dyDescent="0.2">
      <c r="B108422"/>
    </row>
    <row r="108423" spans="2:2" x14ac:dyDescent="0.2">
      <c r="B108423"/>
    </row>
    <row r="108424" spans="2:2" x14ac:dyDescent="0.2">
      <c r="B108424"/>
    </row>
    <row r="108425" spans="2:2" x14ac:dyDescent="0.2">
      <c r="B108425"/>
    </row>
    <row r="108426" spans="2:2" x14ac:dyDescent="0.2">
      <c r="B108426"/>
    </row>
    <row r="108427" spans="2:2" x14ac:dyDescent="0.2">
      <c r="B108427"/>
    </row>
    <row r="108428" spans="2:2" x14ac:dyDescent="0.2">
      <c r="B108428"/>
    </row>
    <row r="108429" spans="2:2" x14ac:dyDescent="0.2">
      <c r="B108429"/>
    </row>
    <row r="108430" spans="2:2" x14ac:dyDescent="0.2">
      <c r="B108430"/>
    </row>
    <row r="108431" spans="2:2" x14ac:dyDescent="0.2">
      <c r="B108431"/>
    </row>
    <row r="108432" spans="2:2" x14ac:dyDescent="0.2">
      <c r="B108432"/>
    </row>
    <row r="108433" spans="2:2" x14ac:dyDescent="0.2">
      <c r="B108433"/>
    </row>
    <row r="108434" spans="2:2" x14ac:dyDescent="0.2">
      <c r="B108434"/>
    </row>
    <row r="108435" spans="2:2" x14ac:dyDescent="0.2">
      <c r="B108435"/>
    </row>
    <row r="108436" spans="2:2" x14ac:dyDescent="0.2">
      <c r="B108436"/>
    </row>
    <row r="108437" spans="2:2" x14ac:dyDescent="0.2">
      <c r="B108437"/>
    </row>
    <row r="108438" spans="2:2" x14ac:dyDescent="0.2">
      <c r="B108438"/>
    </row>
    <row r="108439" spans="2:2" x14ac:dyDescent="0.2">
      <c r="B108439"/>
    </row>
    <row r="108440" spans="2:2" x14ac:dyDescent="0.2">
      <c r="B108440"/>
    </row>
    <row r="108441" spans="2:2" x14ac:dyDescent="0.2">
      <c r="B108441"/>
    </row>
    <row r="108442" spans="2:2" x14ac:dyDescent="0.2">
      <c r="B108442"/>
    </row>
    <row r="108443" spans="2:2" x14ac:dyDescent="0.2">
      <c r="B108443"/>
    </row>
    <row r="108444" spans="2:2" x14ac:dyDescent="0.2">
      <c r="B108444"/>
    </row>
    <row r="108445" spans="2:2" x14ac:dyDescent="0.2">
      <c r="B108445"/>
    </row>
    <row r="108446" spans="2:2" x14ac:dyDescent="0.2">
      <c r="B108446"/>
    </row>
    <row r="108447" spans="2:2" x14ac:dyDescent="0.2">
      <c r="B108447"/>
    </row>
    <row r="108448" spans="2:2" x14ac:dyDescent="0.2">
      <c r="B108448"/>
    </row>
    <row r="108449" spans="2:2" x14ac:dyDescent="0.2">
      <c r="B108449"/>
    </row>
    <row r="108450" spans="2:2" x14ac:dyDescent="0.2">
      <c r="B108450"/>
    </row>
    <row r="108451" spans="2:2" x14ac:dyDescent="0.2">
      <c r="B108451"/>
    </row>
    <row r="108452" spans="2:2" x14ac:dyDescent="0.2">
      <c r="B108452"/>
    </row>
    <row r="108453" spans="2:2" x14ac:dyDescent="0.2">
      <c r="B108453"/>
    </row>
    <row r="108454" spans="2:2" x14ac:dyDescent="0.2">
      <c r="B108454"/>
    </row>
    <row r="108455" spans="2:2" x14ac:dyDescent="0.2">
      <c r="B108455"/>
    </row>
    <row r="108456" spans="2:2" x14ac:dyDescent="0.2">
      <c r="B108456"/>
    </row>
    <row r="108457" spans="2:2" x14ac:dyDescent="0.2">
      <c r="B108457"/>
    </row>
    <row r="108458" spans="2:2" x14ac:dyDescent="0.2">
      <c r="B108458"/>
    </row>
    <row r="108459" spans="2:2" x14ac:dyDescent="0.2">
      <c r="B108459"/>
    </row>
    <row r="108460" spans="2:2" x14ac:dyDescent="0.2">
      <c r="B108460"/>
    </row>
    <row r="108461" spans="2:2" x14ac:dyDescent="0.2">
      <c r="B108461"/>
    </row>
    <row r="108462" spans="2:2" x14ac:dyDescent="0.2">
      <c r="B108462"/>
    </row>
    <row r="108463" spans="2:2" x14ac:dyDescent="0.2">
      <c r="B108463"/>
    </row>
    <row r="108464" spans="2:2" x14ac:dyDescent="0.2">
      <c r="B108464"/>
    </row>
    <row r="108465" spans="2:2" x14ac:dyDescent="0.2">
      <c r="B108465"/>
    </row>
    <row r="108466" spans="2:2" x14ac:dyDescent="0.2">
      <c r="B108466"/>
    </row>
    <row r="108467" spans="2:2" x14ac:dyDescent="0.2">
      <c r="B108467"/>
    </row>
    <row r="108468" spans="2:2" x14ac:dyDescent="0.2">
      <c r="B108468"/>
    </row>
    <row r="108469" spans="2:2" x14ac:dyDescent="0.2">
      <c r="B108469"/>
    </row>
    <row r="108470" spans="2:2" x14ac:dyDescent="0.2">
      <c r="B108470"/>
    </row>
    <row r="108471" spans="2:2" x14ac:dyDescent="0.2">
      <c r="B108471"/>
    </row>
    <row r="108472" spans="2:2" x14ac:dyDescent="0.2">
      <c r="B108472"/>
    </row>
    <row r="108473" spans="2:2" x14ac:dyDescent="0.2">
      <c r="B108473"/>
    </row>
    <row r="108474" spans="2:2" x14ac:dyDescent="0.2">
      <c r="B108474"/>
    </row>
    <row r="108475" spans="2:2" x14ac:dyDescent="0.2">
      <c r="B108475"/>
    </row>
    <row r="108476" spans="2:2" x14ac:dyDescent="0.2">
      <c r="B108476"/>
    </row>
    <row r="108477" spans="2:2" x14ac:dyDescent="0.2">
      <c r="B108477"/>
    </row>
    <row r="108478" spans="2:2" x14ac:dyDescent="0.2">
      <c r="B108478"/>
    </row>
    <row r="108479" spans="2:2" x14ac:dyDescent="0.2">
      <c r="B108479"/>
    </row>
    <row r="108480" spans="2:2" x14ac:dyDescent="0.2">
      <c r="B108480"/>
    </row>
    <row r="108481" spans="2:2" x14ac:dyDescent="0.2">
      <c r="B108481"/>
    </row>
    <row r="108482" spans="2:2" x14ac:dyDescent="0.2">
      <c r="B108482"/>
    </row>
    <row r="108483" spans="2:2" x14ac:dyDescent="0.2">
      <c r="B108483"/>
    </row>
    <row r="108484" spans="2:2" x14ac:dyDescent="0.2">
      <c r="B108484"/>
    </row>
    <row r="108485" spans="2:2" x14ac:dyDescent="0.2">
      <c r="B108485"/>
    </row>
    <row r="108486" spans="2:2" x14ac:dyDescent="0.2">
      <c r="B108486"/>
    </row>
    <row r="108487" spans="2:2" x14ac:dyDescent="0.2">
      <c r="B108487"/>
    </row>
    <row r="108488" spans="2:2" x14ac:dyDescent="0.2">
      <c r="B108488"/>
    </row>
    <row r="108489" spans="2:2" x14ac:dyDescent="0.2">
      <c r="B108489"/>
    </row>
    <row r="108490" spans="2:2" x14ac:dyDescent="0.2">
      <c r="B108490"/>
    </row>
    <row r="108491" spans="2:2" x14ac:dyDescent="0.2">
      <c r="B108491"/>
    </row>
    <row r="108492" spans="2:2" x14ac:dyDescent="0.2">
      <c r="B108492"/>
    </row>
    <row r="108493" spans="2:2" x14ac:dyDescent="0.2">
      <c r="B108493"/>
    </row>
    <row r="108494" spans="2:2" x14ac:dyDescent="0.2">
      <c r="B108494"/>
    </row>
    <row r="108495" spans="2:2" x14ac:dyDescent="0.2">
      <c r="B108495"/>
    </row>
    <row r="108496" spans="2:2" x14ac:dyDescent="0.2">
      <c r="B108496"/>
    </row>
    <row r="108497" spans="2:2" x14ac:dyDescent="0.2">
      <c r="B108497"/>
    </row>
    <row r="108498" spans="2:2" x14ac:dyDescent="0.2">
      <c r="B108498"/>
    </row>
    <row r="108499" spans="2:2" x14ac:dyDescent="0.2">
      <c r="B108499"/>
    </row>
    <row r="108500" spans="2:2" x14ac:dyDescent="0.2">
      <c r="B108500"/>
    </row>
    <row r="108501" spans="2:2" x14ac:dyDescent="0.2">
      <c r="B108501"/>
    </row>
    <row r="108502" spans="2:2" x14ac:dyDescent="0.2">
      <c r="B108502"/>
    </row>
    <row r="108503" spans="2:2" x14ac:dyDescent="0.2">
      <c r="B108503"/>
    </row>
    <row r="108504" spans="2:2" x14ac:dyDescent="0.2">
      <c r="B108504"/>
    </row>
    <row r="108505" spans="2:2" x14ac:dyDescent="0.2">
      <c r="B108505"/>
    </row>
    <row r="108506" spans="2:2" x14ac:dyDescent="0.2">
      <c r="B108506"/>
    </row>
    <row r="108507" spans="2:2" x14ac:dyDescent="0.2">
      <c r="B108507"/>
    </row>
    <row r="108508" spans="2:2" x14ac:dyDescent="0.2">
      <c r="B108508"/>
    </row>
    <row r="108509" spans="2:2" x14ac:dyDescent="0.2">
      <c r="B108509"/>
    </row>
    <row r="108510" spans="2:2" x14ac:dyDescent="0.2">
      <c r="B108510"/>
    </row>
    <row r="108511" spans="2:2" x14ac:dyDescent="0.2">
      <c r="B108511"/>
    </row>
    <row r="108512" spans="2:2" x14ac:dyDescent="0.2">
      <c r="B108512"/>
    </row>
    <row r="108513" spans="2:2" x14ac:dyDescent="0.2">
      <c r="B108513"/>
    </row>
    <row r="108514" spans="2:2" x14ac:dyDescent="0.2">
      <c r="B108514"/>
    </row>
    <row r="108515" spans="2:2" x14ac:dyDescent="0.2">
      <c r="B108515"/>
    </row>
    <row r="108516" spans="2:2" x14ac:dyDescent="0.2">
      <c r="B108516"/>
    </row>
    <row r="108517" spans="2:2" x14ac:dyDescent="0.2">
      <c r="B108517"/>
    </row>
    <row r="108518" spans="2:2" x14ac:dyDescent="0.2">
      <c r="B108518"/>
    </row>
    <row r="108519" spans="2:2" x14ac:dyDescent="0.2">
      <c r="B108519"/>
    </row>
    <row r="108520" spans="2:2" x14ac:dyDescent="0.2">
      <c r="B108520"/>
    </row>
    <row r="108521" spans="2:2" x14ac:dyDescent="0.2">
      <c r="B108521"/>
    </row>
    <row r="108522" spans="2:2" x14ac:dyDescent="0.2">
      <c r="B108522"/>
    </row>
    <row r="108523" spans="2:2" x14ac:dyDescent="0.2">
      <c r="B108523"/>
    </row>
    <row r="108524" spans="2:2" x14ac:dyDescent="0.2">
      <c r="B108524"/>
    </row>
    <row r="108525" spans="2:2" x14ac:dyDescent="0.2">
      <c r="B108525"/>
    </row>
    <row r="108526" spans="2:2" x14ac:dyDescent="0.2">
      <c r="B108526"/>
    </row>
    <row r="108527" spans="2:2" x14ac:dyDescent="0.2">
      <c r="B108527"/>
    </row>
    <row r="108528" spans="2:2" x14ac:dyDescent="0.2">
      <c r="B108528"/>
    </row>
    <row r="108529" spans="2:2" x14ac:dyDescent="0.2">
      <c r="B108529"/>
    </row>
    <row r="108530" spans="2:2" x14ac:dyDescent="0.2">
      <c r="B108530"/>
    </row>
    <row r="108531" spans="2:2" x14ac:dyDescent="0.2">
      <c r="B108531"/>
    </row>
    <row r="108532" spans="2:2" x14ac:dyDescent="0.2">
      <c r="B108532"/>
    </row>
    <row r="108533" spans="2:2" x14ac:dyDescent="0.2">
      <c r="B108533"/>
    </row>
    <row r="108534" spans="2:2" x14ac:dyDescent="0.2">
      <c r="B108534"/>
    </row>
    <row r="108535" spans="2:2" x14ac:dyDescent="0.2">
      <c r="B108535"/>
    </row>
    <row r="108536" spans="2:2" x14ac:dyDescent="0.2">
      <c r="B108536"/>
    </row>
    <row r="108537" spans="2:2" x14ac:dyDescent="0.2">
      <c r="B108537"/>
    </row>
    <row r="108538" spans="2:2" x14ac:dyDescent="0.2">
      <c r="B108538"/>
    </row>
    <row r="108539" spans="2:2" x14ac:dyDescent="0.2">
      <c r="B108539"/>
    </row>
    <row r="108540" spans="2:2" x14ac:dyDescent="0.2">
      <c r="B108540"/>
    </row>
    <row r="108541" spans="2:2" x14ac:dyDescent="0.2">
      <c r="B108541"/>
    </row>
    <row r="108542" spans="2:2" x14ac:dyDescent="0.2">
      <c r="B108542"/>
    </row>
    <row r="108543" spans="2:2" x14ac:dyDescent="0.2">
      <c r="B108543"/>
    </row>
    <row r="108544" spans="2:2" x14ac:dyDescent="0.2">
      <c r="B108544"/>
    </row>
    <row r="108545" spans="2:2" x14ac:dyDescent="0.2">
      <c r="B108545"/>
    </row>
    <row r="108546" spans="2:2" x14ac:dyDescent="0.2">
      <c r="B108546"/>
    </row>
    <row r="108547" spans="2:2" x14ac:dyDescent="0.2">
      <c r="B108547"/>
    </row>
    <row r="108548" spans="2:2" x14ac:dyDescent="0.2">
      <c r="B108548"/>
    </row>
    <row r="108549" spans="2:2" x14ac:dyDescent="0.2">
      <c r="B108549"/>
    </row>
    <row r="108550" spans="2:2" x14ac:dyDescent="0.2">
      <c r="B108550"/>
    </row>
    <row r="108551" spans="2:2" x14ac:dyDescent="0.2">
      <c r="B108551"/>
    </row>
    <row r="108552" spans="2:2" x14ac:dyDescent="0.2">
      <c r="B108552"/>
    </row>
    <row r="108553" spans="2:2" x14ac:dyDescent="0.2">
      <c r="B108553"/>
    </row>
    <row r="108554" spans="2:2" x14ac:dyDescent="0.2">
      <c r="B108554"/>
    </row>
    <row r="108555" spans="2:2" x14ac:dyDescent="0.2">
      <c r="B108555"/>
    </row>
    <row r="108556" spans="2:2" x14ac:dyDescent="0.2">
      <c r="B108556"/>
    </row>
    <row r="108557" spans="2:2" x14ac:dyDescent="0.2">
      <c r="B108557"/>
    </row>
    <row r="108558" spans="2:2" x14ac:dyDescent="0.2">
      <c r="B108558"/>
    </row>
    <row r="108559" spans="2:2" x14ac:dyDescent="0.2">
      <c r="B108559"/>
    </row>
    <row r="108560" spans="2:2" x14ac:dyDescent="0.2">
      <c r="B108560"/>
    </row>
    <row r="108561" spans="2:2" x14ac:dyDescent="0.2">
      <c r="B108561"/>
    </row>
    <row r="108562" spans="2:2" x14ac:dyDescent="0.2">
      <c r="B108562"/>
    </row>
    <row r="108563" spans="2:2" x14ac:dyDescent="0.2">
      <c r="B108563"/>
    </row>
    <row r="108564" spans="2:2" x14ac:dyDescent="0.2">
      <c r="B108564"/>
    </row>
    <row r="108565" spans="2:2" x14ac:dyDescent="0.2">
      <c r="B108565"/>
    </row>
    <row r="108566" spans="2:2" x14ac:dyDescent="0.2">
      <c r="B108566"/>
    </row>
    <row r="108567" spans="2:2" x14ac:dyDescent="0.2">
      <c r="B108567"/>
    </row>
    <row r="108568" spans="2:2" x14ac:dyDescent="0.2">
      <c r="B108568"/>
    </row>
    <row r="108569" spans="2:2" x14ac:dyDescent="0.2">
      <c r="B108569"/>
    </row>
    <row r="108570" spans="2:2" x14ac:dyDescent="0.2">
      <c r="B108570"/>
    </row>
    <row r="108571" spans="2:2" x14ac:dyDescent="0.2">
      <c r="B108571"/>
    </row>
    <row r="108572" spans="2:2" x14ac:dyDescent="0.2">
      <c r="B108572"/>
    </row>
    <row r="108573" spans="2:2" x14ac:dyDescent="0.2">
      <c r="B108573"/>
    </row>
    <row r="108574" spans="2:2" x14ac:dyDescent="0.2">
      <c r="B108574"/>
    </row>
    <row r="108575" spans="2:2" x14ac:dyDescent="0.2">
      <c r="B108575"/>
    </row>
    <row r="108576" spans="2:2" x14ac:dyDescent="0.2">
      <c r="B108576"/>
    </row>
    <row r="108577" spans="2:2" x14ac:dyDescent="0.2">
      <c r="B108577"/>
    </row>
    <row r="108578" spans="2:2" x14ac:dyDescent="0.2">
      <c r="B108578"/>
    </row>
    <row r="108579" spans="2:2" x14ac:dyDescent="0.2">
      <c r="B108579"/>
    </row>
    <row r="108580" spans="2:2" x14ac:dyDescent="0.2">
      <c r="B108580"/>
    </row>
    <row r="108581" spans="2:2" x14ac:dyDescent="0.2">
      <c r="B108581"/>
    </row>
    <row r="108582" spans="2:2" x14ac:dyDescent="0.2">
      <c r="B108582"/>
    </row>
    <row r="108583" spans="2:2" x14ac:dyDescent="0.2">
      <c r="B108583"/>
    </row>
    <row r="108584" spans="2:2" x14ac:dyDescent="0.2">
      <c r="B108584"/>
    </row>
    <row r="108585" spans="2:2" x14ac:dyDescent="0.2">
      <c r="B108585"/>
    </row>
    <row r="108586" spans="2:2" x14ac:dyDescent="0.2">
      <c r="B108586"/>
    </row>
    <row r="108587" spans="2:2" x14ac:dyDescent="0.2">
      <c r="B108587"/>
    </row>
    <row r="108588" spans="2:2" x14ac:dyDescent="0.2">
      <c r="B108588"/>
    </row>
    <row r="108589" spans="2:2" x14ac:dyDescent="0.2">
      <c r="B108589"/>
    </row>
    <row r="108590" spans="2:2" x14ac:dyDescent="0.2">
      <c r="B108590"/>
    </row>
    <row r="108591" spans="2:2" x14ac:dyDescent="0.2">
      <c r="B108591"/>
    </row>
    <row r="108592" spans="2:2" x14ac:dyDescent="0.2">
      <c r="B108592"/>
    </row>
    <row r="108593" spans="2:2" x14ac:dyDescent="0.2">
      <c r="B108593"/>
    </row>
    <row r="108594" spans="2:2" x14ac:dyDescent="0.2">
      <c r="B108594"/>
    </row>
    <row r="108595" spans="2:2" x14ac:dyDescent="0.2">
      <c r="B108595"/>
    </row>
    <row r="108596" spans="2:2" x14ac:dyDescent="0.2">
      <c r="B108596"/>
    </row>
    <row r="108597" spans="2:2" x14ac:dyDescent="0.2">
      <c r="B108597"/>
    </row>
    <row r="108598" spans="2:2" x14ac:dyDescent="0.2">
      <c r="B108598"/>
    </row>
    <row r="108599" spans="2:2" x14ac:dyDescent="0.2">
      <c r="B108599"/>
    </row>
    <row r="108600" spans="2:2" x14ac:dyDescent="0.2">
      <c r="B108600"/>
    </row>
    <row r="108601" spans="2:2" x14ac:dyDescent="0.2">
      <c r="B108601"/>
    </row>
    <row r="108602" spans="2:2" x14ac:dyDescent="0.2">
      <c r="B108602"/>
    </row>
    <row r="108603" spans="2:2" x14ac:dyDescent="0.2">
      <c r="B108603"/>
    </row>
    <row r="108604" spans="2:2" x14ac:dyDescent="0.2">
      <c r="B108604"/>
    </row>
    <row r="108605" spans="2:2" x14ac:dyDescent="0.2">
      <c r="B108605"/>
    </row>
    <row r="108606" spans="2:2" x14ac:dyDescent="0.2">
      <c r="B108606"/>
    </row>
    <row r="108607" spans="2:2" x14ac:dyDescent="0.2">
      <c r="B108607"/>
    </row>
    <row r="108608" spans="2:2" x14ac:dyDescent="0.2">
      <c r="B108608"/>
    </row>
    <row r="108609" spans="2:2" x14ac:dyDescent="0.2">
      <c r="B108609"/>
    </row>
    <row r="108610" spans="2:2" x14ac:dyDescent="0.2">
      <c r="B108610"/>
    </row>
    <row r="108611" spans="2:2" x14ac:dyDescent="0.2">
      <c r="B108611"/>
    </row>
    <row r="108612" spans="2:2" x14ac:dyDescent="0.2">
      <c r="B108612"/>
    </row>
    <row r="108613" spans="2:2" x14ac:dyDescent="0.2">
      <c r="B108613"/>
    </row>
    <row r="108614" spans="2:2" x14ac:dyDescent="0.2">
      <c r="B108614"/>
    </row>
    <row r="108615" spans="2:2" x14ac:dyDescent="0.2">
      <c r="B108615"/>
    </row>
    <row r="108616" spans="2:2" x14ac:dyDescent="0.2">
      <c r="B108616"/>
    </row>
    <row r="108617" spans="2:2" x14ac:dyDescent="0.2">
      <c r="B108617"/>
    </row>
    <row r="108618" spans="2:2" x14ac:dyDescent="0.2">
      <c r="B108618"/>
    </row>
    <row r="108619" spans="2:2" x14ac:dyDescent="0.2">
      <c r="B108619"/>
    </row>
    <row r="108620" spans="2:2" x14ac:dyDescent="0.2">
      <c r="B108620"/>
    </row>
    <row r="108621" spans="2:2" x14ac:dyDescent="0.2">
      <c r="B108621"/>
    </row>
    <row r="108622" spans="2:2" x14ac:dyDescent="0.2">
      <c r="B108622"/>
    </row>
    <row r="108623" spans="2:2" x14ac:dyDescent="0.2">
      <c r="B108623"/>
    </row>
    <row r="108624" spans="2:2" x14ac:dyDescent="0.2">
      <c r="B108624"/>
    </row>
    <row r="108625" spans="2:2" x14ac:dyDescent="0.2">
      <c r="B108625"/>
    </row>
    <row r="108626" spans="2:2" x14ac:dyDescent="0.2">
      <c r="B108626"/>
    </row>
    <row r="108627" spans="2:2" x14ac:dyDescent="0.2">
      <c r="B108627"/>
    </row>
    <row r="108628" spans="2:2" x14ac:dyDescent="0.2">
      <c r="B108628"/>
    </row>
    <row r="108629" spans="2:2" x14ac:dyDescent="0.2">
      <c r="B108629"/>
    </row>
    <row r="108630" spans="2:2" x14ac:dyDescent="0.2">
      <c r="B108630"/>
    </row>
    <row r="108631" spans="2:2" x14ac:dyDescent="0.2">
      <c r="B108631"/>
    </row>
    <row r="108632" spans="2:2" x14ac:dyDescent="0.2">
      <c r="B108632"/>
    </row>
    <row r="108633" spans="2:2" x14ac:dyDescent="0.2">
      <c r="B108633"/>
    </row>
    <row r="108634" spans="2:2" x14ac:dyDescent="0.2">
      <c r="B108634"/>
    </row>
    <row r="108635" spans="2:2" x14ac:dyDescent="0.2">
      <c r="B108635"/>
    </row>
    <row r="108636" spans="2:2" x14ac:dyDescent="0.2">
      <c r="B108636"/>
    </row>
    <row r="108637" spans="2:2" x14ac:dyDescent="0.2">
      <c r="B108637"/>
    </row>
    <row r="108638" spans="2:2" x14ac:dyDescent="0.2">
      <c r="B108638"/>
    </row>
    <row r="108639" spans="2:2" x14ac:dyDescent="0.2">
      <c r="B108639"/>
    </row>
    <row r="108640" spans="2:2" x14ac:dyDescent="0.2">
      <c r="B108640"/>
    </row>
    <row r="108641" spans="2:2" x14ac:dyDescent="0.2">
      <c r="B108641"/>
    </row>
    <row r="108642" spans="2:2" x14ac:dyDescent="0.2">
      <c r="B108642"/>
    </row>
    <row r="108643" spans="2:2" x14ac:dyDescent="0.2">
      <c r="B108643"/>
    </row>
    <row r="108644" spans="2:2" x14ac:dyDescent="0.2">
      <c r="B108644"/>
    </row>
    <row r="108645" spans="2:2" x14ac:dyDescent="0.2">
      <c r="B108645"/>
    </row>
    <row r="108646" spans="2:2" x14ac:dyDescent="0.2">
      <c r="B108646"/>
    </row>
    <row r="108647" spans="2:2" x14ac:dyDescent="0.2">
      <c r="B108647"/>
    </row>
    <row r="108648" spans="2:2" x14ac:dyDescent="0.2">
      <c r="B108648"/>
    </row>
    <row r="108649" spans="2:2" x14ac:dyDescent="0.2">
      <c r="B108649"/>
    </row>
    <row r="108650" spans="2:2" x14ac:dyDescent="0.2">
      <c r="B108650"/>
    </row>
    <row r="108651" spans="2:2" x14ac:dyDescent="0.2">
      <c r="B108651"/>
    </row>
    <row r="108652" spans="2:2" x14ac:dyDescent="0.2">
      <c r="B108652"/>
    </row>
    <row r="108653" spans="2:2" x14ac:dyDescent="0.2">
      <c r="B108653"/>
    </row>
    <row r="108654" spans="2:2" x14ac:dyDescent="0.2">
      <c r="B108654"/>
    </row>
    <row r="108655" spans="2:2" x14ac:dyDescent="0.2">
      <c r="B108655"/>
    </row>
    <row r="108656" spans="2:2" x14ac:dyDescent="0.2">
      <c r="B108656"/>
    </row>
    <row r="108657" spans="2:2" x14ac:dyDescent="0.2">
      <c r="B108657"/>
    </row>
    <row r="108658" spans="2:2" x14ac:dyDescent="0.2">
      <c r="B108658"/>
    </row>
    <row r="108659" spans="2:2" x14ac:dyDescent="0.2">
      <c r="B108659"/>
    </row>
    <row r="108660" spans="2:2" x14ac:dyDescent="0.2">
      <c r="B108660"/>
    </row>
    <row r="108661" spans="2:2" x14ac:dyDescent="0.2">
      <c r="B108661"/>
    </row>
    <row r="108662" spans="2:2" x14ac:dyDescent="0.2">
      <c r="B108662"/>
    </row>
    <row r="108663" spans="2:2" x14ac:dyDescent="0.2">
      <c r="B108663"/>
    </row>
    <row r="108664" spans="2:2" x14ac:dyDescent="0.2">
      <c r="B108664"/>
    </row>
    <row r="108665" spans="2:2" x14ac:dyDescent="0.2">
      <c r="B108665"/>
    </row>
    <row r="108666" spans="2:2" x14ac:dyDescent="0.2">
      <c r="B108666"/>
    </row>
    <row r="108667" spans="2:2" x14ac:dyDescent="0.2">
      <c r="B108667"/>
    </row>
    <row r="108668" spans="2:2" x14ac:dyDescent="0.2">
      <c r="B108668"/>
    </row>
    <row r="108669" spans="2:2" x14ac:dyDescent="0.2">
      <c r="B108669"/>
    </row>
    <row r="108670" spans="2:2" x14ac:dyDescent="0.2">
      <c r="B108670"/>
    </row>
    <row r="108671" spans="2:2" x14ac:dyDescent="0.2">
      <c r="B108671"/>
    </row>
    <row r="108672" spans="2:2" x14ac:dyDescent="0.2">
      <c r="B108672"/>
    </row>
    <row r="108673" spans="2:2" x14ac:dyDescent="0.2">
      <c r="B108673"/>
    </row>
    <row r="108674" spans="2:2" x14ac:dyDescent="0.2">
      <c r="B108674"/>
    </row>
    <row r="108675" spans="2:2" x14ac:dyDescent="0.2">
      <c r="B108675"/>
    </row>
    <row r="108676" spans="2:2" x14ac:dyDescent="0.2">
      <c r="B108676"/>
    </row>
    <row r="108677" spans="2:2" x14ac:dyDescent="0.2">
      <c r="B108677"/>
    </row>
    <row r="108678" spans="2:2" x14ac:dyDescent="0.2">
      <c r="B108678"/>
    </row>
    <row r="108679" spans="2:2" x14ac:dyDescent="0.2">
      <c r="B108679"/>
    </row>
    <row r="108680" spans="2:2" x14ac:dyDescent="0.2">
      <c r="B108680"/>
    </row>
    <row r="108681" spans="2:2" x14ac:dyDescent="0.2">
      <c r="B108681"/>
    </row>
    <row r="108682" spans="2:2" x14ac:dyDescent="0.2">
      <c r="B108682"/>
    </row>
    <row r="108683" spans="2:2" x14ac:dyDescent="0.2">
      <c r="B108683"/>
    </row>
    <row r="108684" spans="2:2" x14ac:dyDescent="0.2">
      <c r="B108684"/>
    </row>
    <row r="108685" spans="2:2" x14ac:dyDescent="0.2">
      <c r="B108685"/>
    </row>
    <row r="108686" spans="2:2" x14ac:dyDescent="0.2">
      <c r="B108686"/>
    </row>
    <row r="108687" spans="2:2" x14ac:dyDescent="0.2">
      <c r="B108687"/>
    </row>
    <row r="108688" spans="2:2" x14ac:dyDescent="0.2">
      <c r="B108688"/>
    </row>
    <row r="108689" spans="2:2" x14ac:dyDescent="0.2">
      <c r="B108689"/>
    </row>
    <row r="108690" spans="2:2" x14ac:dyDescent="0.2">
      <c r="B108690"/>
    </row>
    <row r="108691" spans="2:2" x14ac:dyDescent="0.2">
      <c r="B108691"/>
    </row>
    <row r="108692" spans="2:2" x14ac:dyDescent="0.2">
      <c r="B108692"/>
    </row>
    <row r="108693" spans="2:2" x14ac:dyDescent="0.2">
      <c r="B108693"/>
    </row>
    <row r="108694" spans="2:2" x14ac:dyDescent="0.2">
      <c r="B108694"/>
    </row>
    <row r="108695" spans="2:2" x14ac:dyDescent="0.2">
      <c r="B108695"/>
    </row>
    <row r="108696" spans="2:2" x14ac:dyDescent="0.2">
      <c r="B108696"/>
    </row>
    <row r="108697" spans="2:2" x14ac:dyDescent="0.2">
      <c r="B108697"/>
    </row>
    <row r="108698" spans="2:2" x14ac:dyDescent="0.2">
      <c r="B108698"/>
    </row>
    <row r="108699" spans="2:2" x14ac:dyDescent="0.2">
      <c r="B108699"/>
    </row>
    <row r="108700" spans="2:2" x14ac:dyDescent="0.2">
      <c r="B108700"/>
    </row>
    <row r="108701" spans="2:2" x14ac:dyDescent="0.2">
      <c r="B108701"/>
    </row>
    <row r="108702" spans="2:2" x14ac:dyDescent="0.2">
      <c r="B108702"/>
    </row>
    <row r="108703" spans="2:2" x14ac:dyDescent="0.2">
      <c r="B108703"/>
    </row>
    <row r="108704" spans="2:2" x14ac:dyDescent="0.2">
      <c r="B108704"/>
    </row>
    <row r="108705" spans="2:2" x14ac:dyDescent="0.2">
      <c r="B108705"/>
    </row>
    <row r="108706" spans="2:2" x14ac:dyDescent="0.2">
      <c r="B108706"/>
    </row>
    <row r="108707" spans="2:2" x14ac:dyDescent="0.2">
      <c r="B108707"/>
    </row>
    <row r="108708" spans="2:2" x14ac:dyDescent="0.2">
      <c r="B108708"/>
    </row>
    <row r="108709" spans="2:2" x14ac:dyDescent="0.2">
      <c r="B108709"/>
    </row>
    <row r="108710" spans="2:2" x14ac:dyDescent="0.2">
      <c r="B108710"/>
    </row>
    <row r="108711" spans="2:2" x14ac:dyDescent="0.2">
      <c r="B108711"/>
    </row>
    <row r="108712" spans="2:2" x14ac:dyDescent="0.2">
      <c r="B108712"/>
    </row>
    <row r="108713" spans="2:2" x14ac:dyDescent="0.2">
      <c r="B108713"/>
    </row>
    <row r="108714" spans="2:2" x14ac:dyDescent="0.2">
      <c r="B108714"/>
    </row>
    <row r="108715" spans="2:2" x14ac:dyDescent="0.2">
      <c r="B108715"/>
    </row>
    <row r="108716" spans="2:2" x14ac:dyDescent="0.2">
      <c r="B108716"/>
    </row>
    <row r="108717" spans="2:2" x14ac:dyDescent="0.2">
      <c r="B108717"/>
    </row>
    <row r="108718" spans="2:2" x14ac:dyDescent="0.2">
      <c r="B108718"/>
    </row>
    <row r="108719" spans="2:2" x14ac:dyDescent="0.2">
      <c r="B108719"/>
    </row>
    <row r="108720" spans="2:2" x14ac:dyDescent="0.2">
      <c r="B108720"/>
    </row>
    <row r="108721" spans="2:2" x14ac:dyDescent="0.2">
      <c r="B108721"/>
    </row>
    <row r="108722" spans="2:2" x14ac:dyDescent="0.2">
      <c r="B108722"/>
    </row>
    <row r="108723" spans="2:2" x14ac:dyDescent="0.2">
      <c r="B108723"/>
    </row>
    <row r="108724" spans="2:2" x14ac:dyDescent="0.2">
      <c r="B108724"/>
    </row>
    <row r="108725" spans="2:2" x14ac:dyDescent="0.2">
      <c r="B108725"/>
    </row>
    <row r="108726" spans="2:2" x14ac:dyDescent="0.2">
      <c r="B108726"/>
    </row>
    <row r="108727" spans="2:2" x14ac:dyDescent="0.2">
      <c r="B108727"/>
    </row>
    <row r="108728" spans="2:2" x14ac:dyDescent="0.2">
      <c r="B108728"/>
    </row>
    <row r="108729" spans="2:2" x14ac:dyDescent="0.2">
      <c r="B108729"/>
    </row>
    <row r="108730" spans="2:2" x14ac:dyDescent="0.2">
      <c r="B108730"/>
    </row>
    <row r="108731" spans="2:2" x14ac:dyDescent="0.2">
      <c r="B108731"/>
    </row>
    <row r="108732" spans="2:2" x14ac:dyDescent="0.2">
      <c r="B108732"/>
    </row>
    <row r="108733" spans="2:2" x14ac:dyDescent="0.2">
      <c r="B108733"/>
    </row>
    <row r="108734" spans="2:2" x14ac:dyDescent="0.2">
      <c r="B108734"/>
    </row>
    <row r="108735" spans="2:2" x14ac:dyDescent="0.2">
      <c r="B108735"/>
    </row>
    <row r="108736" spans="2:2" x14ac:dyDescent="0.2">
      <c r="B108736"/>
    </row>
    <row r="108737" spans="2:2" x14ac:dyDescent="0.2">
      <c r="B108737"/>
    </row>
    <row r="108738" spans="2:2" x14ac:dyDescent="0.2">
      <c r="B108738"/>
    </row>
    <row r="108739" spans="2:2" x14ac:dyDescent="0.2">
      <c r="B108739"/>
    </row>
    <row r="108740" spans="2:2" x14ac:dyDescent="0.2">
      <c r="B108740"/>
    </row>
    <row r="108741" spans="2:2" x14ac:dyDescent="0.2">
      <c r="B108741"/>
    </row>
    <row r="108742" spans="2:2" x14ac:dyDescent="0.2">
      <c r="B108742"/>
    </row>
    <row r="108743" spans="2:2" x14ac:dyDescent="0.2">
      <c r="B108743"/>
    </row>
    <row r="108744" spans="2:2" x14ac:dyDescent="0.2">
      <c r="B108744"/>
    </row>
    <row r="108745" spans="2:2" x14ac:dyDescent="0.2">
      <c r="B108745"/>
    </row>
    <row r="108746" spans="2:2" x14ac:dyDescent="0.2">
      <c r="B108746"/>
    </row>
    <row r="108747" spans="2:2" x14ac:dyDescent="0.2">
      <c r="B108747"/>
    </row>
    <row r="108748" spans="2:2" x14ac:dyDescent="0.2">
      <c r="B108748"/>
    </row>
    <row r="108749" spans="2:2" x14ac:dyDescent="0.2">
      <c r="B108749"/>
    </row>
    <row r="108750" spans="2:2" x14ac:dyDescent="0.2">
      <c r="B108750"/>
    </row>
    <row r="108751" spans="2:2" x14ac:dyDescent="0.2">
      <c r="B108751"/>
    </row>
    <row r="108752" spans="2:2" x14ac:dyDescent="0.2">
      <c r="B108752"/>
    </row>
    <row r="108753" spans="2:2" x14ac:dyDescent="0.2">
      <c r="B108753"/>
    </row>
    <row r="108754" spans="2:2" x14ac:dyDescent="0.2">
      <c r="B108754"/>
    </row>
    <row r="108755" spans="2:2" x14ac:dyDescent="0.2">
      <c r="B108755"/>
    </row>
    <row r="108756" spans="2:2" x14ac:dyDescent="0.2">
      <c r="B108756"/>
    </row>
    <row r="108757" spans="2:2" x14ac:dyDescent="0.2">
      <c r="B108757"/>
    </row>
    <row r="108758" spans="2:2" x14ac:dyDescent="0.2">
      <c r="B108758"/>
    </row>
    <row r="108759" spans="2:2" x14ac:dyDescent="0.2">
      <c r="B108759"/>
    </row>
    <row r="108760" spans="2:2" x14ac:dyDescent="0.2">
      <c r="B108760"/>
    </row>
    <row r="108761" spans="2:2" x14ac:dyDescent="0.2">
      <c r="B108761"/>
    </row>
    <row r="108762" spans="2:2" x14ac:dyDescent="0.2">
      <c r="B108762"/>
    </row>
    <row r="108763" spans="2:2" x14ac:dyDescent="0.2">
      <c r="B108763"/>
    </row>
    <row r="108764" spans="2:2" x14ac:dyDescent="0.2">
      <c r="B108764"/>
    </row>
    <row r="108765" spans="2:2" x14ac:dyDescent="0.2">
      <c r="B108765"/>
    </row>
    <row r="108766" spans="2:2" x14ac:dyDescent="0.2">
      <c r="B108766"/>
    </row>
    <row r="108767" spans="2:2" x14ac:dyDescent="0.2">
      <c r="B108767"/>
    </row>
    <row r="108768" spans="2:2" x14ac:dyDescent="0.2">
      <c r="B108768"/>
    </row>
    <row r="108769" spans="2:2" x14ac:dyDescent="0.2">
      <c r="B108769"/>
    </row>
    <row r="108770" spans="2:2" x14ac:dyDescent="0.2">
      <c r="B108770"/>
    </row>
    <row r="108771" spans="2:2" x14ac:dyDescent="0.2">
      <c r="B108771"/>
    </row>
    <row r="108772" spans="2:2" x14ac:dyDescent="0.2">
      <c r="B108772"/>
    </row>
    <row r="108773" spans="2:2" x14ac:dyDescent="0.2">
      <c r="B108773"/>
    </row>
    <row r="108774" spans="2:2" x14ac:dyDescent="0.2">
      <c r="B108774"/>
    </row>
    <row r="108775" spans="2:2" x14ac:dyDescent="0.2">
      <c r="B108775"/>
    </row>
    <row r="108776" spans="2:2" x14ac:dyDescent="0.2">
      <c r="B108776"/>
    </row>
    <row r="108777" spans="2:2" x14ac:dyDescent="0.2">
      <c r="B108777"/>
    </row>
    <row r="108778" spans="2:2" x14ac:dyDescent="0.2">
      <c r="B108778"/>
    </row>
    <row r="108779" spans="2:2" x14ac:dyDescent="0.2">
      <c r="B108779"/>
    </row>
    <row r="108780" spans="2:2" x14ac:dyDescent="0.2">
      <c r="B108780"/>
    </row>
    <row r="108781" spans="2:2" x14ac:dyDescent="0.2">
      <c r="B108781"/>
    </row>
    <row r="108782" spans="2:2" x14ac:dyDescent="0.2">
      <c r="B108782"/>
    </row>
    <row r="108783" spans="2:2" x14ac:dyDescent="0.2">
      <c r="B108783"/>
    </row>
    <row r="108784" spans="2:2" x14ac:dyDescent="0.2">
      <c r="B108784"/>
    </row>
    <row r="108785" spans="2:2" x14ac:dyDescent="0.2">
      <c r="B108785"/>
    </row>
    <row r="108786" spans="2:2" x14ac:dyDescent="0.2">
      <c r="B108786"/>
    </row>
    <row r="108787" spans="2:2" x14ac:dyDescent="0.2">
      <c r="B108787"/>
    </row>
    <row r="108788" spans="2:2" x14ac:dyDescent="0.2">
      <c r="B108788"/>
    </row>
    <row r="108789" spans="2:2" x14ac:dyDescent="0.2">
      <c r="B108789"/>
    </row>
    <row r="108790" spans="2:2" x14ac:dyDescent="0.2">
      <c r="B108790"/>
    </row>
    <row r="108791" spans="2:2" x14ac:dyDescent="0.2">
      <c r="B108791"/>
    </row>
    <row r="108792" spans="2:2" x14ac:dyDescent="0.2">
      <c r="B108792"/>
    </row>
    <row r="108793" spans="2:2" x14ac:dyDescent="0.2">
      <c r="B108793"/>
    </row>
    <row r="108794" spans="2:2" x14ac:dyDescent="0.2">
      <c r="B108794"/>
    </row>
    <row r="108795" spans="2:2" x14ac:dyDescent="0.2">
      <c r="B108795"/>
    </row>
    <row r="108796" spans="2:2" x14ac:dyDescent="0.2">
      <c r="B108796"/>
    </row>
    <row r="108797" spans="2:2" x14ac:dyDescent="0.2">
      <c r="B108797"/>
    </row>
    <row r="108798" spans="2:2" x14ac:dyDescent="0.2">
      <c r="B108798"/>
    </row>
    <row r="108799" spans="2:2" x14ac:dyDescent="0.2">
      <c r="B108799"/>
    </row>
    <row r="108800" spans="2:2" x14ac:dyDescent="0.2">
      <c r="B108800"/>
    </row>
    <row r="108801" spans="2:2" x14ac:dyDescent="0.2">
      <c r="B108801"/>
    </row>
    <row r="108802" spans="2:2" x14ac:dyDescent="0.2">
      <c r="B108802"/>
    </row>
    <row r="108803" spans="2:2" x14ac:dyDescent="0.2">
      <c r="B108803"/>
    </row>
    <row r="108804" spans="2:2" x14ac:dyDescent="0.2">
      <c r="B108804"/>
    </row>
    <row r="108805" spans="2:2" x14ac:dyDescent="0.2">
      <c r="B108805"/>
    </row>
    <row r="108806" spans="2:2" x14ac:dyDescent="0.2">
      <c r="B108806"/>
    </row>
    <row r="108807" spans="2:2" x14ac:dyDescent="0.2">
      <c r="B108807"/>
    </row>
    <row r="108808" spans="2:2" x14ac:dyDescent="0.2">
      <c r="B108808"/>
    </row>
    <row r="108809" spans="2:2" x14ac:dyDescent="0.2">
      <c r="B108809"/>
    </row>
    <row r="108810" spans="2:2" x14ac:dyDescent="0.2">
      <c r="B108810"/>
    </row>
    <row r="108811" spans="2:2" x14ac:dyDescent="0.2">
      <c r="B108811"/>
    </row>
    <row r="108812" spans="2:2" x14ac:dyDescent="0.2">
      <c r="B108812"/>
    </row>
    <row r="108813" spans="2:2" x14ac:dyDescent="0.2">
      <c r="B108813"/>
    </row>
    <row r="108814" spans="2:2" x14ac:dyDescent="0.2">
      <c r="B108814"/>
    </row>
    <row r="108815" spans="2:2" x14ac:dyDescent="0.2">
      <c r="B108815"/>
    </row>
    <row r="108816" spans="2:2" x14ac:dyDescent="0.2">
      <c r="B108816"/>
    </row>
    <row r="108817" spans="2:2" x14ac:dyDescent="0.2">
      <c r="B108817"/>
    </row>
    <row r="108818" spans="2:2" x14ac:dyDescent="0.2">
      <c r="B108818"/>
    </row>
    <row r="108819" spans="2:2" x14ac:dyDescent="0.2">
      <c r="B108819"/>
    </row>
    <row r="108820" spans="2:2" x14ac:dyDescent="0.2">
      <c r="B108820"/>
    </row>
    <row r="108821" spans="2:2" x14ac:dyDescent="0.2">
      <c r="B108821"/>
    </row>
    <row r="108822" spans="2:2" x14ac:dyDescent="0.2">
      <c r="B108822"/>
    </row>
    <row r="108823" spans="2:2" x14ac:dyDescent="0.2">
      <c r="B108823"/>
    </row>
    <row r="108824" spans="2:2" x14ac:dyDescent="0.2">
      <c r="B108824"/>
    </row>
    <row r="108825" spans="2:2" x14ac:dyDescent="0.2">
      <c r="B108825"/>
    </row>
    <row r="108826" spans="2:2" x14ac:dyDescent="0.2">
      <c r="B108826"/>
    </row>
    <row r="108827" spans="2:2" x14ac:dyDescent="0.2">
      <c r="B108827"/>
    </row>
    <row r="108828" spans="2:2" x14ac:dyDescent="0.2">
      <c r="B108828"/>
    </row>
    <row r="108829" spans="2:2" x14ac:dyDescent="0.2">
      <c r="B108829"/>
    </row>
    <row r="108830" spans="2:2" x14ac:dyDescent="0.2">
      <c r="B108830"/>
    </row>
    <row r="108831" spans="2:2" x14ac:dyDescent="0.2">
      <c r="B108831"/>
    </row>
    <row r="108832" spans="2:2" x14ac:dyDescent="0.2">
      <c r="B108832"/>
    </row>
    <row r="108833" spans="2:2" x14ac:dyDescent="0.2">
      <c r="B108833"/>
    </row>
    <row r="108834" spans="2:2" x14ac:dyDescent="0.2">
      <c r="B108834"/>
    </row>
    <row r="108835" spans="2:2" x14ac:dyDescent="0.2">
      <c r="B108835"/>
    </row>
    <row r="108836" spans="2:2" x14ac:dyDescent="0.2">
      <c r="B108836"/>
    </row>
    <row r="108837" spans="2:2" x14ac:dyDescent="0.2">
      <c r="B108837"/>
    </row>
    <row r="108838" spans="2:2" x14ac:dyDescent="0.2">
      <c r="B108838"/>
    </row>
    <row r="108839" spans="2:2" x14ac:dyDescent="0.2">
      <c r="B108839"/>
    </row>
    <row r="108840" spans="2:2" x14ac:dyDescent="0.2">
      <c r="B108840"/>
    </row>
    <row r="108841" spans="2:2" x14ac:dyDescent="0.2">
      <c r="B108841"/>
    </row>
    <row r="108842" spans="2:2" x14ac:dyDescent="0.2">
      <c r="B108842"/>
    </row>
    <row r="108843" spans="2:2" x14ac:dyDescent="0.2">
      <c r="B108843"/>
    </row>
    <row r="108844" spans="2:2" x14ac:dyDescent="0.2">
      <c r="B108844"/>
    </row>
    <row r="108845" spans="2:2" x14ac:dyDescent="0.2">
      <c r="B108845"/>
    </row>
    <row r="108846" spans="2:2" x14ac:dyDescent="0.2">
      <c r="B108846"/>
    </row>
    <row r="108847" spans="2:2" x14ac:dyDescent="0.2">
      <c r="B108847"/>
    </row>
    <row r="108848" spans="2:2" x14ac:dyDescent="0.2">
      <c r="B108848"/>
    </row>
    <row r="108849" spans="2:2" x14ac:dyDescent="0.2">
      <c r="B108849"/>
    </row>
    <row r="108850" spans="2:2" x14ac:dyDescent="0.2">
      <c r="B108850"/>
    </row>
    <row r="108851" spans="2:2" x14ac:dyDescent="0.2">
      <c r="B108851"/>
    </row>
    <row r="108852" spans="2:2" x14ac:dyDescent="0.2">
      <c r="B108852"/>
    </row>
    <row r="108853" spans="2:2" x14ac:dyDescent="0.2">
      <c r="B108853"/>
    </row>
    <row r="108854" spans="2:2" x14ac:dyDescent="0.2">
      <c r="B108854"/>
    </row>
    <row r="108855" spans="2:2" x14ac:dyDescent="0.2">
      <c r="B108855"/>
    </row>
    <row r="108856" spans="2:2" x14ac:dyDescent="0.2">
      <c r="B108856"/>
    </row>
    <row r="108857" spans="2:2" x14ac:dyDescent="0.2">
      <c r="B108857"/>
    </row>
    <row r="108858" spans="2:2" x14ac:dyDescent="0.2">
      <c r="B108858"/>
    </row>
    <row r="108859" spans="2:2" x14ac:dyDescent="0.2">
      <c r="B108859"/>
    </row>
    <row r="108860" spans="2:2" x14ac:dyDescent="0.2">
      <c r="B108860"/>
    </row>
    <row r="108861" spans="2:2" x14ac:dyDescent="0.2">
      <c r="B108861"/>
    </row>
    <row r="108862" spans="2:2" x14ac:dyDescent="0.2">
      <c r="B108862"/>
    </row>
    <row r="108863" spans="2:2" x14ac:dyDescent="0.2">
      <c r="B108863"/>
    </row>
    <row r="108864" spans="2:2" x14ac:dyDescent="0.2">
      <c r="B108864"/>
    </row>
    <row r="108865" spans="2:2" x14ac:dyDescent="0.2">
      <c r="B108865"/>
    </row>
    <row r="108866" spans="2:2" x14ac:dyDescent="0.2">
      <c r="B108866"/>
    </row>
    <row r="108867" spans="2:2" x14ac:dyDescent="0.2">
      <c r="B108867"/>
    </row>
    <row r="108868" spans="2:2" x14ac:dyDescent="0.2">
      <c r="B108868"/>
    </row>
    <row r="108869" spans="2:2" x14ac:dyDescent="0.2">
      <c r="B108869"/>
    </row>
    <row r="108870" spans="2:2" x14ac:dyDescent="0.2">
      <c r="B108870"/>
    </row>
    <row r="108871" spans="2:2" x14ac:dyDescent="0.2">
      <c r="B108871"/>
    </row>
    <row r="108872" spans="2:2" x14ac:dyDescent="0.2">
      <c r="B108872"/>
    </row>
    <row r="108873" spans="2:2" x14ac:dyDescent="0.2">
      <c r="B108873"/>
    </row>
    <row r="108874" spans="2:2" x14ac:dyDescent="0.2">
      <c r="B108874"/>
    </row>
    <row r="108875" spans="2:2" x14ac:dyDescent="0.2">
      <c r="B108875"/>
    </row>
    <row r="108876" spans="2:2" x14ac:dyDescent="0.2">
      <c r="B108876"/>
    </row>
    <row r="108877" spans="2:2" x14ac:dyDescent="0.2">
      <c r="B108877"/>
    </row>
    <row r="108878" spans="2:2" x14ac:dyDescent="0.2">
      <c r="B108878"/>
    </row>
    <row r="108879" spans="2:2" x14ac:dyDescent="0.2">
      <c r="B108879"/>
    </row>
    <row r="108880" spans="2:2" x14ac:dyDescent="0.2">
      <c r="B108880"/>
    </row>
    <row r="108881" spans="2:2" x14ac:dyDescent="0.2">
      <c r="B108881"/>
    </row>
    <row r="108882" spans="2:2" x14ac:dyDescent="0.2">
      <c r="B108882"/>
    </row>
    <row r="108883" spans="2:2" x14ac:dyDescent="0.2">
      <c r="B108883"/>
    </row>
    <row r="108884" spans="2:2" x14ac:dyDescent="0.2">
      <c r="B108884"/>
    </row>
    <row r="108885" spans="2:2" x14ac:dyDescent="0.2">
      <c r="B108885"/>
    </row>
    <row r="108886" spans="2:2" x14ac:dyDescent="0.2">
      <c r="B108886"/>
    </row>
    <row r="108887" spans="2:2" x14ac:dyDescent="0.2">
      <c r="B108887"/>
    </row>
    <row r="108888" spans="2:2" x14ac:dyDescent="0.2">
      <c r="B108888"/>
    </row>
    <row r="108889" spans="2:2" x14ac:dyDescent="0.2">
      <c r="B108889"/>
    </row>
    <row r="108890" spans="2:2" x14ac:dyDescent="0.2">
      <c r="B108890"/>
    </row>
    <row r="108891" spans="2:2" x14ac:dyDescent="0.2">
      <c r="B108891"/>
    </row>
    <row r="108892" spans="2:2" x14ac:dyDescent="0.2">
      <c r="B108892"/>
    </row>
    <row r="108893" spans="2:2" x14ac:dyDescent="0.2">
      <c r="B108893"/>
    </row>
    <row r="108894" spans="2:2" x14ac:dyDescent="0.2">
      <c r="B108894"/>
    </row>
    <row r="108895" spans="2:2" x14ac:dyDescent="0.2">
      <c r="B108895"/>
    </row>
    <row r="108896" spans="2:2" x14ac:dyDescent="0.2">
      <c r="B108896"/>
    </row>
    <row r="108897" spans="2:2" x14ac:dyDescent="0.2">
      <c r="B108897"/>
    </row>
    <row r="108898" spans="2:2" x14ac:dyDescent="0.2">
      <c r="B108898"/>
    </row>
    <row r="108899" spans="2:2" x14ac:dyDescent="0.2">
      <c r="B108899"/>
    </row>
    <row r="108900" spans="2:2" x14ac:dyDescent="0.2">
      <c r="B108900"/>
    </row>
    <row r="108901" spans="2:2" x14ac:dyDescent="0.2">
      <c r="B108901"/>
    </row>
    <row r="108902" spans="2:2" x14ac:dyDescent="0.2">
      <c r="B108902"/>
    </row>
    <row r="108903" spans="2:2" x14ac:dyDescent="0.2">
      <c r="B108903"/>
    </row>
    <row r="108904" spans="2:2" x14ac:dyDescent="0.2">
      <c r="B108904"/>
    </row>
    <row r="108905" spans="2:2" x14ac:dyDescent="0.2">
      <c r="B108905"/>
    </row>
    <row r="108906" spans="2:2" x14ac:dyDescent="0.2">
      <c r="B108906"/>
    </row>
    <row r="108907" spans="2:2" x14ac:dyDescent="0.2">
      <c r="B108907"/>
    </row>
    <row r="108908" spans="2:2" x14ac:dyDescent="0.2">
      <c r="B108908"/>
    </row>
    <row r="108909" spans="2:2" x14ac:dyDescent="0.2">
      <c r="B108909"/>
    </row>
    <row r="108910" spans="2:2" x14ac:dyDescent="0.2">
      <c r="B108910"/>
    </row>
    <row r="108911" spans="2:2" x14ac:dyDescent="0.2">
      <c r="B108911"/>
    </row>
    <row r="108912" spans="2:2" x14ac:dyDescent="0.2">
      <c r="B108912"/>
    </row>
    <row r="108913" spans="2:2" x14ac:dyDescent="0.2">
      <c r="B108913"/>
    </row>
    <row r="108914" spans="2:2" x14ac:dyDescent="0.2">
      <c r="B108914"/>
    </row>
    <row r="108915" spans="2:2" x14ac:dyDescent="0.2">
      <c r="B108915"/>
    </row>
    <row r="108916" spans="2:2" x14ac:dyDescent="0.2">
      <c r="B108916"/>
    </row>
    <row r="108917" spans="2:2" x14ac:dyDescent="0.2">
      <c r="B108917"/>
    </row>
    <row r="108918" spans="2:2" x14ac:dyDescent="0.2">
      <c r="B108918"/>
    </row>
    <row r="108919" spans="2:2" x14ac:dyDescent="0.2">
      <c r="B108919"/>
    </row>
    <row r="108920" spans="2:2" x14ac:dyDescent="0.2">
      <c r="B108920"/>
    </row>
    <row r="108921" spans="2:2" x14ac:dyDescent="0.2">
      <c r="B108921"/>
    </row>
    <row r="108922" spans="2:2" x14ac:dyDescent="0.2">
      <c r="B108922"/>
    </row>
    <row r="108923" spans="2:2" x14ac:dyDescent="0.2">
      <c r="B108923"/>
    </row>
    <row r="108924" spans="2:2" x14ac:dyDescent="0.2">
      <c r="B108924"/>
    </row>
    <row r="108925" spans="2:2" x14ac:dyDescent="0.2">
      <c r="B108925"/>
    </row>
    <row r="108926" spans="2:2" x14ac:dyDescent="0.2">
      <c r="B108926"/>
    </row>
    <row r="108927" spans="2:2" x14ac:dyDescent="0.2">
      <c r="B108927"/>
    </row>
    <row r="108928" spans="2:2" x14ac:dyDescent="0.2">
      <c r="B108928"/>
    </row>
    <row r="108929" spans="2:2" x14ac:dyDescent="0.2">
      <c r="B108929"/>
    </row>
    <row r="108930" spans="2:2" x14ac:dyDescent="0.2">
      <c r="B108930"/>
    </row>
    <row r="108931" spans="2:2" x14ac:dyDescent="0.2">
      <c r="B108931"/>
    </row>
    <row r="108932" spans="2:2" x14ac:dyDescent="0.2">
      <c r="B108932"/>
    </row>
    <row r="108933" spans="2:2" x14ac:dyDescent="0.2">
      <c r="B108933"/>
    </row>
    <row r="108934" spans="2:2" x14ac:dyDescent="0.2">
      <c r="B108934"/>
    </row>
    <row r="108935" spans="2:2" x14ac:dyDescent="0.2">
      <c r="B108935"/>
    </row>
    <row r="108936" spans="2:2" x14ac:dyDescent="0.2">
      <c r="B108936"/>
    </row>
    <row r="108937" spans="2:2" x14ac:dyDescent="0.2">
      <c r="B108937"/>
    </row>
    <row r="108938" spans="2:2" x14ac:dyDescent="0.2">
      <c r="B108938"/>
    </row>
    <row r="108939" spans="2:2" x14ac:dyDescent="0.2">
      <c r="B108939"/>
    </row>
    <row r="108940" spans="2:2" x14ac:dyDescent="0.2">
      <c r="B108940"/>
    </row>
    <row r="108941" spans="2:2" x14ac:dyDescent="0.2">
      <c r="B108941"/>
    </row>
    <row r="108942" spans="2:2" x14ac:dyDescent="0.2">
      <c r="B108942"/>
    </row>
    <row r="108943" spans="2:2" x14ac:dyDescent="0.2">
      <c r="B108943"/>
    </row>
    <row r="108944" spans="2:2" x14ac:dyDescent="0.2">
      <c r="B108944"/>
    </row>
    <row r="108945" spans="2:2" x14ac:dyDescent="0.2">
      <c r="B108945"/>
    </row>
    <row r="108946" spans="2:2" x14ac:dyDescent="0.2">
      <c r="B108946"/>
    </row>
    <row r="108947" spans="2:2" x14ac:dyDescent="0.2">
      <c r="B108947"/>
    </row>
    <row r="108948" spans="2:2" x14ac:dyDescent="0.2">
      <c r="B108948"/>
    </row>
    <row r="108949" spans="2:2" x14ac:dyDescent="0.2">
      <c r="B108949"/>
    </row>
    <row r="108950" spans="2:2" x14ac:dyDescent="0.2">
      <c r="B108950"/>
    </row>
    <row r="108951" spans="2:2" x14ac:dyDescent="0.2">
      <c r="B108951"/>
    </row>
    <row r="108952" spans="2:2" x14ac:dyDescent="0.2">
      <c r="B108952"/>
    </row>
    <row r="108953" spans="2:2" x14ac:dyDescent="0.2">
      <c r="B108953"/>
    </row>
    <row r="108954" spans="2:2" x14ac:dyDescent="0.2">
      <c r="B108954"/>
    </row>
    <row r="108955" spans="2:2" x14ac:dyDescent="0.2">
      <c r="B108955"/>
    </row>
    <row r="108956" spans="2:2" x14ac:dyDescent="0.2">
      <c r="B108956"/>
    </row>
    <row r="108957" spans="2:2" x14ac:dyDescent="0.2">
      <c r="B108957"/>
    </row>
    <row r="108958" spans="2:2" x14ac:dyDescent="0.2">
      <c r="B108958"/>
    </row>
    <row r="108959" spans="2:2" x14ac:dyDescent="0.2">
      <c r="B108959"/>
    </row>
    <row r="108960" spans="2:2" x14ac:dyDescent="0.2">
      <c r="B108960"/>
    </row>
    <row r="108961" spans="2:2" x14ac:dyDescent="0.2">
      <c r="B108961"/>
    </row>
    <row r="108962" spans="2:2" x14ac:dyDescent="0.2">
      <c r="B108962"/>
    </row>
    <row r="108963" spans="2:2" x14ac:dyDescent="0.2">
      <c r="B108963"/>
    </row>
    <row r="108964" spans="2:2" x14ac:dyDescent="0.2">
      <c r="B108964"/>
    </row>
    <row r="108965" spans="2:2" x14ac:dyDescent="0.2">
      <c r="B108965"/>
    </row>
    <row r="108966" spans="2:2" x14ac:dyDescent="0.2">
      <c r="B108966"/>
    </row>
    <row r="108967" spans="2:2" x14ac:dyDescent="0.2">
      <c r="B108967"/>
    </row>
    <row r="108968" spans="2:2" x14ac:dyDescent="0.2">
      <c r="B108968"/>
    </row>
    <row r="108969" spans="2:2" x14ac:dyDescent="0.2">
      <c r="B108969"/>
    </row>
    <row r="108970" spans="2:2" x14ac:dyDescent="0.2">
      <c r="B108970"/>
    </row>
    <row r="108971" spans="2:2" x14ac:dyDescent="0.2">
      <c r="B108971"/>
    </row>
    <row r="108972" spans="2:2" x14ac:dyDescent="0.2">
      <c r="B108972"/>
    </row>
    <row r="108973" spans="2:2" x14ac:dyDescent="0.2">
      <c r="B108973"/>
    </row>
    <row r="108974" spans="2:2" x14ac:dyDescent="0.2">
      <c r="B108974"/>
    </row>
    <row r="108975" spans="2:2" x14ac:dyDescent="0.2">
      <c r="B108975"/>
    </row>
    <row r="108976" spans="2:2" x14ac:dyDescent="0.2">
      <c r="B108976"/>
    </row>
    <row r="108977" spans="2:2" x14ac:dyDescent="0.2">
      <c r="B108977"/>
    </row>
    <row r="108978" spans="2:2" x14ac:dyDescent="0.2">
      <c r="B108978"/>
    </row>
    <row r="108979" spans="2:2" x14ac:dyDescent="0.2">
      <c r="B108979"/>
    </row>
    <row r="108980" spans="2:2" x14ac:dyDescent="0.2">
      <c r="B108980"/>
    </row>
    <row r="108981" spans="2:2" x14ac:dyDescent="0.2">
      <c r="B108981"/>
    </row>
    <row r="108982" spans="2:2" x14ac:dyDescent="0.2">
      <c r="B108982"/>
    </row>
    <row r="108983" spans="2:2" x14ac:dyDescent="0.2">
      <c r="B108983"/>
    </row>
    <row r="108984" spans="2:2" x14ac:dyDescent="0.2">
      <c r="B108984"/>
    </row>
    <row r="108985" spans="2:2" x14ac:dyDescent="0.2">
      <c r="B108985"/>
    </row>
    <row r="108986" spans="2:2" x14ac:dyDescent="0.2">
      <c r="B108986"/>
    </row>
    <row r="108987" spans="2:2" x14ac:dyDescent="0.2">
      <c r="B108987"/>
    </row>
    <row r="108988" spans="2:2" x14ac:dyDescent="0.2">
      <c r="B108988"/>
    </row>
    <row r="108989" spans="2:2" x14ac:dyDescent="0.2">
      <c r="B108989"/>
    </row>
    <row r="108990" spans="2:2" x14ac:dyDescent="0.2">
      <c r="B108990"/>
    </row>
    <row r="108991" spans="2:2" x14ac:dyDescent="0.2">
      <c r="B108991"/>
    </row>
    <row r="108992" spans="2:2" x14ac:dyDescent="0.2">
      <c r="B108992"/>
    </row>
    <row r="108993" spans="2:2" x14ac:dyDescent="0.2">
      <c r="B108993"/>
    </row>
    <row r="108994" spans="2:2" x14ac:dyDescent="0.2">
      <c r="B108994"/>
    </row>
    <row r="108995" spans="2:2" x14ac:dyDescent="0.2">
      <c r="B108995"/>
    </row>
    <row r="108996" spans="2:2" x14ac:dyDescent="0.2">
      <c r="B108996"/>
    </row>
    <row r="108997" spans="2:2" x14ac:dyDescent="0.2">
      <c r="B108997"/>
    </row>
    <row r="108998" spans="2:2" x14ac:dyDescent="0.2">
      <c r="B108998"/>
    </row>
    <row r="108999" spans="2:2" x14ac:dyDescent="0.2">
      <c r="B108999"/>
    </row>
    <row r="109000" spans="2:2" x14ac:dyDescent="0.2">
      <c r="B109000"/>
    </row>
    <row r="109001" spans="2:2" x14ac:dyDescent="0.2">
      <c r="B109001"/>
    </row>
    <row r="109002" spans="2:2" x14ac:dyDescent="0.2">
      <c r="B109002"/>
    </row>
    <row r="109003" spans="2:2" x14ac:dyDescent="0.2">
      <c r="B109003"/>
    </row>
    <row r="109004" spans="2:2" x14ac:dyDescent="0.2">
      <c r="B109004"/>
    </row>
    <row r="109005" spans="2:2" x14ac:dyDescent="0.2">
      <c r="B109005"/>
    </row>
    <row r="109006" spans="2:2" x14ac:dyDescent="0.2">
      <c r="B109006"/>
    </row>
    <row r="109007" spans="2:2" x14ac:dyDescent="0.2">
      <c r="B109007"/>
    </row>
    <row r="109008" spans="2:2" x14ac:dyDescent="0.2">
      <c r="B109008"/>
    </row>
    <row r="109009" spans="2:2" x14ac:dyDescent="0.2">
      <c r="B109009"/>
    </row>
    <row r="109010" spans="2:2" x14ac:dyDescent="0.2">
      <c r="B109010"/>
    </row>
    <row r="109011" spans="2:2" x14ac:dyDescent="0.2">
      <c r="B109011"/>
    </row>
    <row r="109012" spans="2:2" x14ac:dyDescent="0.2">
      <c r="B109012"/>
    </row>
    <row r="109013" spans="2:2" x14ac:dyDescent="0.2">
      <c r="B109013"/>
    </row>
    <row r="109014" spans="2:2" x14ac:dyDescent="0.2">
      <c r="B109014"/>
    </row>
    <row r="109015" spans="2:2" x14ac:dyDescent="0.2">
      <c r="B109015"/>
    </row>
    <row r="109016" spans="2:2" x14ac:dyDescent="0.2">
      <c r="B109016"/>
    </row>
    <row r="109017" spans="2:2" x14ac:dyDescent="0.2">
      <c r="B109017"/>
    </row>
    <row r="109018" spans="2:2" x14ac:dyDescent="0.2">
      <c r="B109018"/>
    </row>
    <row r="109019" spans="2:2" x14ac:dyDescent="0.2">
      <c r="B109019"/>
    </row>
    <row r="109020" spans="2:2" x14ac:dyDescent="0.2">
      <c r="B109020"/>
    </row>
    <row r="109021" spans="2:2" x14ac:dyDescent="0.2">
      <c r="B109021"/>
    </row>
    <row r="109022" spans="2:2" x14ac:dyDescent="0.2">
      <c r="B109022"/>
    </row>
    <row r="109023" spans="2:2" x14ac:dyDescent="0.2">
      <c r="B109023"/>
    </row>
    <row r="109024" spans="2:2" x14ac:dyDescent="0.2">
      <c r="B109024"/>
    </row>
    <row r="109025" spans="2:2" x14ac:dyDescent="0.2">
      <c r="B109025"/>
    </row>
    <row r="109026" spans="2:2" x14ac:dyDescent="0.2">
      <c r="B109026"/>
    </row>
    <row r="109027" spans="2:2" x14ac:dyDescent="0.2">
      <c r="B109027"/>
    </row>
    <row r="109028" spans="2:2" x14ac:dyDescent="0.2">
      <c r="B109028"/>
    </row>
    <row r="109029" spans="2:2" x14ac:dyDescent="0.2">
      <c r="B109029"/>
    </row>
    <row r="109030" spans="2:2" x14ac:dyDescent="0.2">
      <c r="B109030"/>
    </row>
    <row r="109031" spans="2:2" x14ac:dyDescent="0.2">
      <c r="B109031"/>
    </row>
    <row r="109032" spans="2:2" x14ac:dyDescent="0.2">
      <c r="B109032"/>
    </row>
    <row r="109033" spans="2:2" x14ac:dyDescent="0.2">
      <c r="B109033"/>
    </row>
    <row r="109034" spans="2:2" x14ac:dyDescent="0.2">
      <c r="B109034"/>
    </row>
    <row r="109035" spans="2:2" x14ac:dyDescent="0.2">
      <c r="B109035"/>
    </row>
    <row r="109036" spans="2:2" x14ac:dyDescent="0.2">
      <c r="B109036"/>
    </row>
    <row r="109037" spans="2:2" x14ac:dyDescent="0.2">
      <c r="B109037"/>
    </row>
    <row r="109038" spans="2:2" x14ac:dyDescent="0.2">
      <c r="B109038"/>
    </row>
    <row r="109039" spans="2:2" x14ac:dyDescent="0.2">
      <c r="B109039"/>
    </row>
    <row r="109040" spans="2:2" x14ac:dyDescent="0.2">
      <c r="B109040"/>
    </row>
    <row r="109041" spans="2:2" x14ac:dyDescent="0.2">
      <c r="B109041"/>
    </row>
    <row r="109042" spans="2:2" x14ac:dyDescent="0.2">
      <c r="B109042"/>
    </row>
    <row r="109043" spans="2:2" x14ac:dyDescent="0.2">
      <c r="B109043"/>
    </row>
    <row r="109044" spans="2:2" x14ac:dyDescent="0.2">
      <c r="B109044"/>
    </row>
    <row r="109045" spans="2:2" x14ac:dyDescent="0.2">
      <c r="B109045"/>
    </row>
    <row r="109046" spans="2:2" x14ac:dyDescent="0.2">
      <c r="B109046"/>
    </row>
    <row r="109047" spans="2:2" x14ac:dyDescent="0.2">
      <c r="B109047"/>
    </row>
    <row r="109048" spans="2:2" x14ac:dyDescent="0.2">
      <c r="B109048"/>
    </row>
    <row r="109049" spans="2:2" x14ac:dyDescent="0.2">
      <c r="B109049"/>
    </row>
    <row r="109050" spans="2:2" x14ac:dyDescent="0.2">
      <c r="B109050"/>
    </row>
    <row r="109051" spans="2:2" x14ac:dyDescent="0.2">
      <c r="B109051"/>
    </row>
    <row r="109052" spans="2:2" x14ac:dyDescent="0.2">
      <c r="B109052"/>
    </row>
    <row r="109053" spans="2:2" x14ac:dyDescent="0.2">
      <c r="B109053"/>
    </row>
    <row r="109054" spans="2:2" x14ac:dyDescent="0.2">
      <c r="B109054"/>
    </row>
    <row r="109055" spans="2:2" x14ac:dyDescent="0.2">
      <c r="B109055"/>
    </row>
    <row r="109056" spans="2:2" x14ac:dyDescent="0.2">
      <c r="B109056"/>
    </row>
    <row r="109057" spans="2:2" x14ac:dyDescent="0.2">
      <c r="B109057"/>
    </row>
    <row r="109058" spans="2:2" x14ac:dyDescent="0.2">
      <c r="B109058"/>
    </row>
    <row r="109059" spans="2:2" x14ac:dyDescent="0.2">
      <c r="B109059"/>
    </row>
    <row r="109060" spans="2:2" x14ac:dyDescent="0.2">
      <c r="B109060"/>
    </row>
    <row r="109061" spans="2:2" x14ac:dyDescent="0.2">
      <c r="B109061"/>
    </row>
    <row r="109062" spans="2:2" x14ac:dyDescent="0.2">
      <c r="B109062"/>
    </row>
    <row r="109063" spans="2:2" x14ac:dyDescent="0.2">
      <c r="B109063"/>
    </row>
    <row r="109064" spans="2:2" x14ac:dyDescent="0.2">
      <c r="B109064"/>
    </row>
    <row r="109065" spans="2:2" x14ac:dyDescent="0.2">
      <c r="B109065"/>
    </row>
    <row r="109066" spans="2:2" x14ac:dyDescent="0.2">
      <c r="B109066"/>
    </row>
    <row r="109067" spans="2:2" x14ac:dyDescent="0.2">
      <c r="B109067"/>
    </row>
    <row r="109068" spans="2:2" x14ac:dyDescent="0.2">
      <c r="B109068"/>
    </row>
    <row r="109069" spans="2:2" x14ac:dyDescent="0.2">
      <c r="B109069"/>
    </row>
    <row r="109070" spans="2:2" x14ac:dyDescent="0.2">
      <c r="B109070"/>
    </row>
    <row r="109071" spans="2:2" x14ac:dyDescent="0.2">
      <c r="B109071"/>
    </row>
    <row r="109072" spans="2:2" x14ac:dyDescent="0.2">
      <c r="B109072"/>
    </row>
    <row r="109073" spans="2:2" x14ac:dyDescent="0.2">
      <c r="B109073"/>
    </row>
    <row r="109074" spans="2:2" x14ac:dyDescent="0.2">
      <c r="B109074"/>
    </row>
    <row r="109075" spans="2:2" x14ac:dyDescent="0.2">
      <c r="B109075"/>
    </row>
    <row r="109076" spans="2:2" x14ac:dyDescent="0.2">
      <c r="B109076"/>
    </row>
    <row r="109077" spans="2:2" x14ac:dyDescent="0.2">
      <c r="B109077"/>
    </row>
    <row r="109078" spans="2:2" x14ac:dyDescent="0.2">
      <c r="B109078"/>
    </row>
    <row r="109079" spans="2:2" x14ac:dyDescent="0.2">
      <c r="B109079"/>
    </row>
    <row r="109080" spans="2:2" x14ac:dyDescent="0.2">
      <c r="B109080"/>
    </row>
    <row r="109081" spans="2:2" x14ac:dyDescent="0.2">
      <c r="B109081"/>
    </row>
    <row r="109082" spans="2:2" x14ac:dyDescent="0.2">
      <c r="B109082"/>
    </row>
    <row r="109083" spans="2:2" x14ac:dyDescent="0.2">
      <c r="B109083"/>
    </row>
    <row r="109084" spans="2:2" x14ac:dyDescent="0.2">
      <c r="B109084"/>
    </row>
    <row r="109085" spans="2:2" x14ac:dyDescent="0.2">
      <c r="B109085"/>
    </row>
    <row r="109086" spans="2:2" x14ac:dyDescent="0.2">
      <c r="B109086"/>
    </row>
    <row r="109087" spans="2:2" x14ac:dyDescent="0.2">
      <c r="B109087"/>
    </row>
    <row r="109088" spans="2:2" x14ac:dyDescent="0.2">
      <c r="B109088"/>
    </row>
    <row r="109089" spans="2:2" x14ac:dyDescent="0.2">
      <c r="B109089"/>
    </row>
    <row r="109090" spans="2:2" x14ac:dyDescent="0.2">
      <c r="B109090"/>
    </row>
    <row r="109091" spans="2:2" x14ac:dyDescent="0.2">
      <c r="B109091"/>
    </row>
    <row r="109092" spans="2:2" x14ac:dyDescent="0.2">
      <c r="B109092"/>
    </row>
    <row r="109093" spans="2:2" x14ac:dyDescent="0.2">
      <c r="B109093"/>
    </row>
    <row r="109094" spans="2:2" x14ac:dyDescent="0.2">
      <c r="B109094"/>
    </row>
    <row r="109095" spans="2:2" x14ac:dyDescent="0.2">
      <c r="B109095"/>
    </row>
    <row r="109096" spans="2:2" x14ac:dyDescent="0.2">
      <c r="B109096"/>
    </row>
    <row r="109097" spans="2:2" x14ac:dyDescent="0.2">
      <c r="B109097"/>
    </row>
    <row r="109098" spans="2:2" x14ac:dyDescent="0.2">
      <c r="B109098"/>
    </row>
    <row r="109099" spans="2:2" x14ac:dyDescent="0.2">
      <c r="B109099"/>
    </row>
    <row r="109100" spans="2:2" x14ac:dyDescent="0.2">
      <c r="B109100"/>
    </row>
    <row r="109101" spans="2:2" x14ac:dyDescent="0.2">
      <c r="B109101"/>
    </row>
    <row r="109102" spans="2:2" x14ac:dyDescent="0.2">
      <c r="B109102"/>
    </row>
    <row r="109103" spans="2:2" x14ac:dyDescent="0.2">
      <c r="B109103"/>
    </row>
    <row r="109104" spans="2:2" x14ac:dyDescent="0.2">
      <c r="B109104"/>
    </row>
    <row r="109105" spans="2:2" x14ac:dyDescent="0.2">
      <c r="B109105"/>
    </row>
    <row r="109106" spans="2:2" x14ac:dyDescent="0.2">
      <c r="B109106"/>
    </row>
    <row r="109107" spans="2:2" x14ac:dyDescent="0.2">
      <c r="B109107"/>
    </row>
    <row r="109108" spans="2:2" x14ac:dyDescent="0.2">
      <c r="B109108"/>
    </row>
    <row r="109109" spans="2:2" x14ac:dyDescent="0.2">
      <c r="B109109"/>
    </row>
    <row r="109110" spans="2:2" x14ac:dyDescent="0.2">
      <c r="B109110"/>
    </row>
    <row r="109111" spans="2:2" x14ac:dyDescent="0.2">
      <c r="B109111"/>
    </row>
    <row r="109112" spans="2:2" x14ac:dyDescent="0.2">
      <c r="B109112"/>
    </row>
    <row r="109113" spans="2:2" x14ac:dyDescent="0.2">
      <c r="B109113"/>
    </row>
    <row r="109114" spans="2:2" x14ac:dyDescent="0.2">
      <c r="B109114"/>
    </row>
    <row r="109115" spans="2:2" x14ac:dyDescent="0.2">
      <c r="B109115"/>
    </row>
    <row r="109116" spans="2:2" x14ac:dyDescent="0.2">
      <c r="B109116"/>
    </row>
    <row r="109117" spans="2:2" x14ac:dyDescent="0.2">
      <c r="B109117"/>
    </row>
    <row r="109118" spans="2:2" x14ac:dyDescent="0.2">
      <c r="B109118"/>
    </row>
    <row r="109119" spans="2:2" x14ac:dyDescent="0.2">
      <c r="B109119"/>
    </row>
    <row r="109120" spans="2:2" x14ac:dyDescent="0.2">
      <c r="B109120"/>
    </row>
    <row r="109121" spans="2:2" x14ac:dyDescent="0.2">
      <c r="B109121"/>
    </row>
    <row r="109122" spans="2:2" x14ac:dyDescent="0.2">
      <c r="B109122"/>
    </row>
    <row r="109123" spans="2:2" x14ac:dyDescent="0.2">
      <c r="B109123"/>
    </row>
    <row r="109124" spans="2:2" x14ac:dyDescent="0.2">
      <c r="B109124"/>
    </row>
    <row r="109125" spans="2:2" x14ac:dyDescent="0.2">
      <c r="B109125"/>
    </row>
    <row r="109126" spans="2:2" x14ac:dyDescent="0.2">
      <c r="B109126"/>
    </row>
    <row r="109127" spans="2:2" x14ac:dyDescent="0.2">
      <c r="B109127"/>
    </row>
    <row r="109128" spans="2:2" x14ac:dyDescent="0.2">
      <c r="B109128"/>
    </row>
    <row r="109129" spans="2:2" x14ac:dyDescent="0.2">
      <c r="B109129"/>
    </row>
    <row r="109130" spans="2:2" x14ac:dyDescent="0.2">
      <c r="B109130"/>
    </row>
    <row r="109131" spans="2:2" x14ac:dyDescent="0.2">
      <c r="B109131"/>
    </row>
    <row r="109132" spans="2:2" x14ac:dyDescent="0.2">
      <c r="B109132"/>
    </row>
    <row r="109133" spans="2:2" x14ac:dyDescent="0.2">
      <c r="B109133"/>
    </row>
    <row r="109134" spans="2:2" x14ac:dyDescent="0.2">
      <c r="B109134"/>
    </row>
    <row r="109135" spans="2:2" x14ac:dyDescent="0.2">
      <c r="B109135"/>
    </row>
    <row r="109136" spans="2:2" x14ac:dyDescent="0.2">
      <c r="B109136"/>
    </row>
    <row r="109137" spans="2:2" x14ac:dyDescent="0.2">
      <c r="B109137"/>
    </row>
    <row r="109138" spans="2:2" x14ac:dyDescent="0.2">
      <c r="B109138"/>
    </row>
    <row r="109139" spans="2:2" x14ac:dyDescent="0.2">
      <c r="B109139"/>
    </row>
    <row r="109140" spans="2:2" x14ac:dyDescent="0.2">
      <c r="B109140"/>
    </row>
    <row r="109141" spans="2:2" x14ac:dyDescent="0.2">
      <c r="B109141"/>
    </row>
    <row r="109142" spans="2:2" x14ac:dyDescent="0.2">
      <c r="B109142"/>
    </row>
    <row r="109143" spans="2:2" x14ac:dyDescent="0.2">
      <c r="B109143"/>
    </row>
    <row r="109144" spans="2:2" x14ac:dyDescent="0.2">
      <c r="B109144"/>
    </row>
    <row r="109145" spans="2:2" x14ac:dyDescent="0.2">
      <c r="B109145"/>
    </row>
    <row r="109146" spans="2:2" x14ac:dyDescent="0.2">
      <c r="B109146"/>
    </row>
    <row r="109147" spans="2:2" x14ac:dyDescent="0.2">
      <c r="B109147"/>
    </row>
    <row r="109148" spans="2:2" x14ac:dyDescent="0.2">
      <c r="B109148"/>
    </row>
    <row r="109149" spans="2:2" x14ac:dyDescent="0.2">
      <c r="B109149"/>
    </row>
    <row r="109150" spans="2:2" x14ac:dyDescent="0.2">
      <c r="B109150"/>
    </row>
    <row r="109151" spans="2:2" x14ac:dyDescent="0.2">
      <c r="B109151"/>
    </row>
    <row r="109152" spans="2:2" x14ac:dyDescent="0.2">
      <c r="B109152"/>
    </row>
    <row r="109153" spans="2:2" x14ac:dyDescent="0.2">
      <c r="B109153"/>
    </row>
    <row r="109154" spans="2:2" x14ac:dyDescent="0.2">
      <c r="B109154"/>
    </row>
    <row r="109155" spans="2:2" x14ac:dyDescent="0.2">
      <c r="B109155"/>
    </row>
    <row r="109156" spans="2:2" x14ac:dyDescent="0.2">
      <c r="B109156"/>
    </row>
    <row r="109157" spans="2:2" x14ac:dyDescent="0.2">
      <c r="B109157"/>
    </row>
    <row r="109158" spans="2:2" x14ac:dyDescent="0.2">
      <c r="B109158"/>
    </row>
    <row r="109159" spans="2:2" x14ac:dyDescent="0.2">
      <c r="B109159"/>
    </row>
    <row r="109160" spans="2:2" x14ac:dyDescent="0.2">
      <c r="B109160"/>
    </row>
    <row r="109161" spans="2:2" x14ac:dyDescent="0.2">
      <c r="B109161"/>
    </row>
    <row r="109162" spans="2:2" x14ac:dyDescent="0.2">
      <c r="B109162"/>
    </row>
    <row r="109163" spans="2:2" x14ac:dyDescent="0.2">
      <c r="B109163"/>
    </row>
    <row r="109164" spans="2:2" x14ac:dyDescent="0.2">
      <c r="B109164"/>
    </row>
    <row r="109165" spans="2:2" x14ac:dyDescent="0.2">
      <c r="B109165"/>
    </row>
    <row r="109166" spans="2:2" x14ac:dyDescent="0.2">
      <c r="B109166"/>
    </row>
    <row r="109167" spans="2:2" x14ac:dyDescent="0.2">
      <c r="B109167"/>
    </row>
    <row r="109168" spans="2:2" x14ac:dyDescent="0.2">
      <c r="B109168"/>
    </row>
    <row r="109169" spans="2:2" x14ac:dyDescent="0.2">
      <c r="B109169"/>
    </row>
    <row r="109170" spans="2:2" x14ac:dyDescent="0.2">
      <c r="B109170"/>
    </row>
    <row r="109171" spans="2:2" x14ac:dyDescent="0.2">
      <c r="B109171"/>
    </row>
    <row r="109172" spans="2:2" x14ac:dyDescent="0.2">
      <c r="B109172"/>
    </row>
    <row r="109173" spans="2:2" x14ac:dyDescent="0.2">
      <c r="B109173"/>
    </row>
    <row r="109174" spans="2:2" x14ac:dyDescent="0.2">
      <c r="B109174"/>
    </row>
    <row r="109175" spans="2:2" x14ac:dyDescent="0.2">
      <c r="B109175"/>
    </row>
    <row r="109176" spans="2:2" x14ac:dyDescent="0.2">
      <c r="B109176"/>
    </row>
    <row r="109177" spans="2:2" x14ac:dyDescent="0.2">
      <c r="B109177"/>
    </row>
    <row r="109178" spans="2:2" x14ac:dyDescent="0.2">
      <c r="B109178"/>
    </row>
    <row r="109179" spans="2:2" x14ac:dyDescent="0.2">
      <c r="B109179"/>
    </row>
    <row r="109180" spans="2:2" x14ac:dyDescent="0.2">
      <c r="B109180"/>
    </row>
    <row r="109181" spans="2:2" x14ac:dyDescent="0.2">
      <c r="B109181"/>
    </row>
    <row r="109182" spans="2:2" x14ac:dyDescent="0.2">
      <c r="B109182"/>
    </row>
    <row r="109183" spans="2:2" x14ac:dyDescent="0.2">
      <c r="B109183"/>
    </row>
    <row r="109184" spans="2:2" x14ac:dyDescent="0.2">
      <c r="B109184"/>
    </row>
    <row r="109185" spans="2:2" x14ac:dyDescent="0.2">
      <c r="B109185"/>
    </row>
    <row r="109186" spans="2:2" x14ac:dyDescent="0.2">
      <c r="B109186"/>
    </row>
    <row r="109187" spans="2:2" x14ac:dyDescent="0.2">
      <c r="B109187"/>
    </row>
    <row r="109188" spans="2:2" x14ac:dyDescent="0.2">
      <c r="B109188"/>
    </row>
    <row r="109189" spans="2:2" x14ac:dyDescent="0.2">
      <c r="B109189"/>
    </row>
    <row r="109190" spans="2:2" x14ac:dyDescent="0.2">
      <c r="B109190"/>
    </row>
    <row r="109191" spans="2:2" x14ac:dyDescent="0.2">
      <c r="B109191"/>
    </row>
    <row r="109192" spans="2:2" x14ac:dyDescent="0.2">
      <c r="B109192"/>
    </row>
    <row r="109193" spans="2:2" x14ac:dyDescent="0.2">
      <c r="B109193"/>
    </row>
    <row r="109194" spans="2:2" x14ac:dyDescent="0.2">
      <c r="B109194"/>
    </row>
    <row r="109195" spans="2:2" x14ac:dyDescent="0.2">
      <c r="B109195"/>
    </row>
    <row r="109196" spans="2:2" x14ac:dyDescent="0.2">
      <c r="B109196"/>
    </row>
    <row r="109197" spans="2:2" x14ac:dyDescent="0.2">
      <c r="B109197"/>
    </row>
    <row r="109198" spans="2:2" x14ac:dyDescent="0.2">
      <c r="B109198"/>
    </row>
    <row r="109199" spans="2:2" x14ac:dyDescent="0.2">
      <c r="B109199"/>
    </row>
    <row r="109200" spans="2:2" x14ac:dyDescent="0.2">
      <c r="B109200"/>
    </row>
    <row r="109201" spans="2:2" x14ac:dyDescent="0.2">
      <c r="B109201"/>
    </row>
    <row r="109202" spans="2:2" x14ac:dyDescent="0.2">
      <c r="B109202"/>
    </row>
    <row r="109203" spans="2:2" x14ac:dyDescent="0.2">
      <c r="B109203"/>
    </row>
    <row r="109204" spans="2:2" x14ac:dyDescent="0.2">
      <c r="B109204"/>
    </row>
    <row r="109205" spans="2:2" x14ac:dyDescent="0.2">
      <c r="B109205"/>
    </row>
    <row r="109206" spans="2:2" x14ac:dyDescent="0.2">
      <c r="B109206"/>
    </row>
    <row r="109207" spans="2:2" x14ac:dyDescent="0.2">
      <c r="B109207"/>
    </row>
    <row r="109208" spans="2:2" x14ac:dyDescent="0.2">
      <c r="B109208"/>
    </row>
    <row r="109209" spans="2:2" x14ac:dyDescent="0.2">
      <c r="B109209"/>
    </row>
    <row r="109210" spans="2:2" x14ac:dyDescent="0.2">
      <c r="B109210"/>
    </row>
    <row r="109211" spans="2:2" x14ac:dyDescent="0.2">
      <c r="B109211"/>
    </row>
    <row r="109212" spans="2:2" x14ac:dyDescent="0.2">
      <c r="B109212"/>
    </row>
    <row r="109213" spans="2:2" x14ac:dyDescent="0.2">
      <c r="B109213"/>
    </row>
    <row r="109214" spans="2:2" x14ac:dyDescent="0.2">
      <c r="B109214"/>
    </row>
    <row r="109215" spans="2:2" x14ac:dyDescent="0.2">
      <c r="B109215"/>
    </row>
    <row r="109216" spans="2:2" x14ac:dyDescent="0.2">
      <c r="B109216"/>
    </row>
    <row r="109217" spans="2:2" x14ac:dyDescent="0.2">
      <c r="B109217"/>
    </row>
    <row r="109218" spans="2:2" x14ac:dyDescent="0.2">
      <c r="B109218"/>
    </row>
    <row r="109219" spans="2:2" x14ac:dyDescent="0.2">
      <c r="B109219"/>
    </row>
    <row r="109220" spans="2:2" x14ac:dyDescent="0.2">
      <c r="B109220"/>
    </row>
    <row r="109221" spans="2:2" x14ac:dyDescent="0.2">
      <c r="B109221"/>
    </row>
    <row r="109222" spans="2:2" x14ac:dyDescent="0.2">
      <c r="B109222"/>
    </row>
    <row r="109223" spans="2:2" x14ac:dyDescent="0.2">
      <c r="B109223"/>
    </row>
    <row r="109224" spans="2:2" x14ac:dyDescent="0.2">
      <c r="B109224"/>
    </row>
    <row r="109225" spans="2:2" x14ac:dyDescent="0.2">
      <c r="B109225"/>
    </row>
    <row r="109226" spans="2:2" x14ac:dyDescent="0.2">
      <c r="B109226"/>
    </row>
    <row r="109227" spans="2:2" x14ac:dyDescent="0.2">
      <c r="B109227"/>
    </row>
    <row r="109228" spans="2:2" x14ac:dyDescent="0.2">
      <c r="B109228"/>
    </row>
    <row r="109229" spans="2:2" x14ac:dyDescent="0.2">
      <c r="B109229"/>
    </row>
    <row r="109230" spans="2:2" x14ac:dyDescent="0.2">
      <c r="B109230"/>
    </row>
    <row r="109231" spans="2:2" x14ac:dyDescent="0.2">
      <c r="B109231"/>
    </row>
    <row r="109232" spans="2:2" x14ac:dyDescent="0.2">
      <c r="B109232"/>
    </row>
    <row r="109233" spans="2:2" x14ac:dyDescent="0.2">
      <c r="B109233"/>
    </row>
    <row r="109234" spans="2:2" x14ac:dyDescent="0.2">
      <c r="B109234"/>
    </row>
    <row r="109235" spans="2:2" x14ac:dyDescent="0.2">
      <c r="B109235"/>
    </row>
    <row r="109236" spans="2:2" x14ac:dyDescent="0.2">
      <c r="B109236"/>
    </row>
    <row r="109237" spans="2:2" x14ac:dyDescent="0.2">
      <c r="B109237"/>
    </row>
    <row r="109238" spans="2:2" x14ac:dyDescent="0.2">
      <c r="B109238"/>
    </row>
    <row r="109239" spans="2:2" x14ac:dyDescent="0.2">
      <c r="B109239"/>
    </row>
    <row r="109240" spans="2:2" x14ac:dyDescent="0.2">
      <c r="B109240"/>
    </row>
    <row r="109241" spans="2:2" x14ac:dyDescent="0.2">
      <c r="B109241"/>
    </row>
    <row r="109242" spans="2:2" x14ac:dyDescent="0.2">
      <c r="B109242"/>
    </row>
    <row r="109243" spans="2:2" x14ac:dyDescent="0.2">
      <c r="B109243"/>
    </row>
    <row r="109244" spans="2:2" x14ac:dyDescent="0.2">
      <c r="B109244"/>
    </row>
    <row r="109245" spans="2:2" x14ac:dyDescent="0.2">
      <c r="B109245"/>
    </row>
    <row r="109246" spans="2:2" x14ac:dyDescent="0.2">
      <c r="B109246"/>
    </row>
    <row r="109247" spans="2:2" x14ac:dyDescent="0.2">
      <c r="B109247"/>
    </row>
    <row r="109248" spans="2:2" x14ac:dyDescent="0.2">
      <c r="B109248"/>
    </row>
    <row r="109249" spans="2:2" x14ac:dyDescent="0.2">
      <c r="B109249"/>
    </row>
    <row r="109250" spans="2:2" x14ac:dyDescent="0.2">
      <c r="B109250"/>
    </row>
    <row r="109251" spans="2:2" x14ac:dyDescent="0.2">
      <c r="B109251"/>
    </row>
    <row r="109252" spans="2:2" x14ac:dyDescent="0.2">
      <c r="B109252"/>
    </row>
    <row r="109253" spans="2:2" x14ac:dyDescent="0.2">
      <c r="B109253"/>
    </row>
    <row r="109254" spans="2:2" x14ac:dyDescent="0.2">
      <c r="B109254"/>
    </row>
    <row r="109255" spans="2:2" x14ac:dyDescent="0.2">
      <c r="B109255"/>
    </row>
    <row r="109256" spans="2:2" x14ac:dyDescent="0.2">
      <c r="B109256"/>
    </row>
    <row r="109257" spans="2:2" x14ac:dyDescent="0.2">
      <c r="B109257"/>
    </row>
    <row r="109258" spans="2:2" x14ac:dyDescent="0.2">
      <c r="B109258"/>
    </row>
    <row r="109259" spans="2:2" x14ac:dyDescent="0.2">
      <c r="B109259"/>
    </row>
    <row r="109260" spans="2:2" x14ac:dyDescent="0.2">
      <c r="B109260"/>
    </row>
    <row r="109261" spans="2:2" x14ac:dyDescent="0.2">
      <c r="B109261"/>
    </row>
    <row r="109262" spans="2:2" x14ac:dyDescent="0.2">
      <c r="B109262"/>
    </row>
    <row r="109263" spans="2:2" x14ac:dyDescent="0.2">
      <c r="B109263"/>
    </row>
    <row r="109264" spans="2:2" x14ac:dyDescent="0.2">
      <c r="B109264"/>
    </row>
    <row r="109265" spans="2:2" x14ac:dyDescent="0.2">
      <c r="B109265"/>
    </row>
    <row r="109266" spans="2:2" x14ac:dyDescent="0.2">
      <c r="B109266"/>
    </row>
    <row r="109267" spans="2:2" x14ac:dyDescent="0.2">
      <c r="B109267"/>
    </row>
    <row r="109268" spans="2:2" x14ac:dyDescent="0.2">
      <c r="B109268"/>
    </row>
    <row r="109269" spans="2:2" x14ac:dyDescent="0.2">
      <c r="B109269"/>
    </row>
    <row r="109270" spans="2:2" x14ac:dyDescent="0.2">
      <c r="B109270"/>
    </row>
    <row r="109271" spans="2:2" x14ac:dyDescent="0.2">
      <c r="B109271"/>
    </row>
    <row r="109272" spans="2:2" x14ac:dyDescent="0.2">
      <c r="B109272"/>
    </row>
    <row r="109273" spans="2:2" x14ac:dyDescent="0.2">
      <c r="B109273"/>
    </row>
    <row r="109274" spans="2:2" x14ac:dyDescent="0.2">
      <c r="B109274"/>
    </row>
    <row r="109275" spans="2:2" x14ac:dyDescent="0.2">
      <c r="B109275"/>
    </row>
    <row r="109276" spans="2:2" x14ac:dyDescent="0.2">
      <c r="B109276"/>
    </row>
    <row r="109277" spans="2:2" x14ac:dyDescent="0.2">
      <c r="B109277"/>
    </row>
    <row r="109278" spans="2:2" x14ac:dyDescent="0.2">
      <c r="B109278"/>
    </row>
    <row r="109279" spans="2:2" x14ac:dyDescent="0.2">
      <c r="B109279"/>
    </row>
    <row r="109280" spans="2:2" x14ac:dyDescent="0.2">
      <c r="B109280"/>
    </row>
    <row r="109281" spans="2:2" x14ac:dyDescent="0.2">
      <c r="B109281"/>
    </row>
    <row r="109282" spans="2:2" x14ac:dyDescent="0.2">
      <c r="B109282"/>
    </row>
    <row r="109283" spans="2:2" x14ac:dyDescent="0.2">
      <c r="B109283"/>
    </row>
    <row r="109284" spans="2:2" x14ac:dyDescent="0.2">
      <c r="B109284"/>
    </row>
    <row r="109285" spans="2:2" x14ac:dyDescent="0.2">
      <c r="B109285"/>
    </row>
    <row r="109286" spans="2:2" x14ac:dyDescent="0.2">
      <c r="B109286"/>
    </row>
    <row r="109287" spans="2:2" x14ac:dyDescent="0.2">
      <c r="B109287"/>
    </row>
    <row r="109288" spans="2:2" x14ac:dyDescent="0.2">
      <c r="B109288"/>
    </row>
    <row r="109289" spans="2:2" x14ac:dyDescent="0.2">
      <c r="B109289"/>
    </row>
    <row r="109290" spans="2:2" x14ac:dyDescent="0.2">
      <c r="B109290"/>
    </row>
    <row r="109291" spans="2:2" x14ac:dyDescent="0.2">
      <c r="B109291"/>
    </row>
    <row r="109292" spans="2:2" x14ac:dyDescent="0.2">
      <c r="B109292"/>
    </row>
    <row r="109293" spans="2:2" x14ac:dyDescent="0.2">
      <c r="B109293"/>
    </row>
    <row r="109294" spans="2:2" x14ac:dyDescent="0.2">
      <c r="B109294"/>
    </row>
    <row r="109295" spans="2:2" x14ac:dyDescent="0.2">
      <c r="B109295"/>
    </row>
    <row r="109296" spans="2:2" x14ac:dyDescent="0.2">
      <c r="B109296"/>
    </row>
    <row r="109297" spans="2:2" x14ac:dyDescent="0.2">
      <c r="B109297"/>
    </row>
    <row r="109298" spans="2:2" x14ac:dyDescent="0.2">
      <c r="B109298"/>
    </row>
    <row r="109299" spans="2:2" x14ac:dyDescent="0.2">
      <c r="B109299"/>
    </row>
    <row r="109300" spans="2:2" x14ac:dyDescent="0.2">
      <c r="B109300"/>
    </row>
    <row r="109301" spans="2:2" x14ac:dyDescent="0.2">
      <c r="B109301"/>
    </row>
    <row r="109302" spans="2:2" x14ac:dyDescent="0.2">
      <c r="B109302"/>
    </row>
    <row r="109303" spans="2:2" x14ac:dyDescent="0.2">
      <c r="B109303"/>
    </row>
    <row r="109304" spans="2:2" x14ac:dyDescent="0.2">
      <c r="B109304"/>
    </row>
    <row r="109305" spans="2:2" x14ac:dyDescent="0.2">
      <c r="B109305"/>
    </row>
    <row r="109306" spans="2:2" x14ac:dyDescent="0.2">
      <c r="B109306"/>
    </row>
    <row r="109307" spans="2:2" x14ac:dyDescent="0.2">
      <c r="B109307"/>
    </row>
    <row r="109308" spans="2:2" x14ac:dyDescent="0.2">
      <c r="B109308"/>
    </row>
    <row r="109309" spans="2:2" x14ac:dyDescent="0.2">
      <c r="B109309"/>
    </row>
    <row r="109310" spans="2:2" x14ac:dyDescent="0.2">
      <c r="B109310"/>
    </row>
    <row r="109311" spans="2:2" x14ac:dyDescent="0.2">
      <c r="B109311"/>
    </row>
    <row r="109312" spans="2:2" x14ac:dyDescent="0.2">
      <c r="B109312"/>
    </row>
    <row r="109313" spans="2:2" x14ac:dyDescent="0.2">
      <c r="B109313"/>
    </row>
    <row r="109314" spans="2:2" x14ac:dyDescent="0.2">
      <c r="B109314"/>
    </row>
    <row r="109315" spans="2:2" x14ac:dyDescent="0.2">
      <c r="B109315"/>
    </row>
    <row r="109316" spans="2:2" x14ac:dyDescent="0.2">
      <c r="B109316"/>
    </row>
    <row r="109317" spans="2:2" x14ac:dyDescent="0.2">
      <c r="B109317"/>
    </row>
    <row r="109318" spans="2:2" x14ac:dyDescent="0.2">
      <c r="B109318"/>
    </row>
    <row r="109319" spans="2:2" x14ac:dyDescent="0.2">
      <c r="B109319"/>
    </row>
    <row r="109320" spans="2:2" x14ac:dyDescent="0.2">
      <c r="B109320"/>
    </row>
    <row r="109321" spans="2:2" x14ac:dyDescent="0.2">
      <c r="B109321"/>
    </row>
    <row r="109322" spans="2:2" x14ac:dyDescent="0.2">
      <c r="B109322"/>
    </row>
    <row r="109323" spans="2:2" x14ac:dyDescent="0.2">
      <c r="B109323"/>
    </row>
    <row r="109324" spans="2:2" x14ac:dyDescent="0.2">
      <c r="B109324"/>
    </row>
    <row r="109325" spans="2:2" x14ac:dyDescent="0.2">
      <c r="B109325"/>
    </row>
    <row r="109326" spans="2:2" x14ac:dyDescent="0.2">
      <c r="B109326"/>
    </row>
    <row r="109327" spans="2:2" x14ac:dyDescent="0.2">
      <c r="B109327"/>
    </row>
    <row r="109328" spans="2:2" x14ac:dyDescent="0.2">
      <c r="B109328"/>
    </row>
    <row r="109329" spans="2:2" x14ac:dyDescent="0.2">
      <c r="B109329"/>
    </row>
    <row r="109330" spans="2:2" x14ac:dyDescent="0.2">
      <c r="B109330"/>
    </row>
    <row r="109331" spans="2:2" x14ac:dyDescent="0.2">
      <c r="B109331"/>
    </row>
    <row r="109332" spans="2:2" x14ac:dyDescent="0.2">
      <c r="B109332"/>
    </row>
    <row r="109333" spans="2:2" x14ac:dyDescent="0.2">
      <c r="B109333"/>
    </row>
    <row r="109334" spans="2:2" x14ac:dyDescent="0.2">
      <c r="B109334"/>
    </row>
    <row r="109335" spans="2:2" x14ac:dyDescent="0.2">
      <c r="B109335"/>
    </row>
    <row r="109336" spans="2:2" x14ac:dyDescent="0.2">
      <c r="B109336"/>
    </row>
    <row r="109337" spans="2:2" x14ac:dyDescent="0.2">
      <c r="B109337"/>
    </row>
    <row r="109338" spans="2:2" x14ac:dyDescent="0.2">
      <c r="B109338"/>
    </row>
    <row r="109339" spans="2:2" x14ac:dyDescent="0.2">
      <c r="B109339"/>
    </row>
    <row r="109340" spans="2:2" x14ac:dyDescent="0.2">
      <c r="B109340"/>
    </row>
    <row r="109341" spans="2:2" x14ac:dyDescent="0.2">
      <c r="B109341"/>
    </row>
    <row r="109342" spans="2:2" x14ac:dyDescent="0.2">
      <c r="B109342"/>
    </row>
    <row r="109343" spans="2:2" x14ac:dyDescent="0.2">
      <c r="B109343"/>
    </row>
    <row r="109344" spans="2:2" x14ac:dyDescent="0.2">
      <c r="B109344"/>
    </row>
    <row r="109345" spans="2:2" x14ac:dyDescent="0.2">
      <c r="B109345"/>
    </row>
    <row r="109346" spans="2:2" x14ac:dyDescent="0.2">
      <c r="B109346"/>
    </row>
    <row r="109347" spans="2:2" x14ac:dyDescent="0.2">
      <c r="B109347"/>
    </row>
    <row r="109348" spans="2:2" x14ac:dyDescent="0.2">
      <c r="B109348"/>
    </row>
    <row r="109349" spans="2:2" x14ac:dyDescent="0.2">
      <c r="B109349"/>
    </row>
    <row r="109350" spans="2:2" x14ac:dyDescent="0.2">
      <c r="B109350"/>
    </row>
    <row r="109351" spans="2:2" x14ac:dyDescent="0.2">
      <c r="B109351"/>
    </row>
    <row r="109352" spans="2:2" x14ac:dyDescent="0.2">
      <c r="B109352"/>
    </row>
    <row r="109353" spans="2:2" x14ac:dyDescent="0.2">
      <c r="B109353"/>
    </row>
    <row r="109354" spans="2:2" x14ac:dyDescent="0.2">
      <c r="B109354"/>
    </row>
    <row r="109355" spans="2:2" x14ac:dyDescent="0.2">
      <c r="B109355"/>
    </row>
    <row r="109356" spans="2:2" x14ac:dyDescent="0.2">
      <c r="B109356"/>
    </row>
    <row r="109357" spans="2:2" x14ac:dyDescent="0.2">
      <c r="B109357"/>
    </row>
    <row r="109358" spans="2:2" x14ac:dyDescent="0.2">
      <c r="B109358"/>
    </row>
    <row r="109359" spans="2:2" x14ac:dyDescent="0.2">
      <c r="B109359"/>
    </row>
    <row r="109360" spans="2:2" x14ac:dyDescent="0.2">
      <c r="B109360"/>
    </row>
    <row r="109361" spans="2:2" x14ac:dyDescent="0.2">
      <c r="B109361"/>
    </row>
    <row r="109362" spans="2:2" x14ac:dyDescent="0.2">
      <c r="B109362"/>
    </row>
    <row r="109363" spans="2:2" x14ac:dyDescent="0.2">
      <c r="B109363"/>
    </row>
    <row r="109364" spans="2:2" x14ac:dyDescent="0.2">
      <c r="B109364"/>
    </row>
    <row r="109365" spans="2:2" x14ac:dyDescent="0.2">
      <c r="B109365"/>
    </row>
    <row r="109366" spans="2:2" x14ac:dyDescent="0.2">
      <c r="B109366"/>
    </row>
    <row r="109367" spans="2:2" x14ac:dyDescent="0.2">
      <c r="B109367"/>
    </row>
    <row r="109368" spans="2:2" x14ac:dyDescent="0.2">
      <c r="B109368"/>
    </row>
    <row r="109369" spans="2:2" x14ac:dyDescent="0.2">
      <c r="B109369"/>
    </row>
    <row r="109370" spans="2:2" x14ac:dyDescent="0.2">
      <c r="B109370"/>
    </row>
    <row r="109371" spans="2:2" x14ac:dyDescent="0.2">
      <c r="B109371"/>
    </row>
    <row r="109372" spans="2:2" x14ac:dyDescent="0.2">
      <c r="B109372"/>
    </row>
    <row r="109373" spans="2:2" x14ac:dyDescent="0.2">
      <c r="B109373"/>
    </row>
    <row r="109374" spans="2:2" x14ac:dyDescent="0.2">
      <c r="B109374"/>
    </row>
    <row r="109375" spans="2:2" x14ac:dyDescent="0.2">
      <c r="B109375"/>
    </row>
    <row r="109376" spans="2:2" x14ac:dyDescent="0.2">
      <c r="B109376"/>
    </row>
    <row r="109377" spans="2:2" x14ac:dyDescent="0.2">
      <c r="B109377"/>
    </row>
    <row r="109378" spans="2:2" x14ac:dyDescent="0.2">
      <c r="B109378"/>
    </row>
    <row r="109379" spans="2:2" x14ac:dyDescent="0.2">
      <c r="B109379"/>
    </row>
    <row r="109380" spans="2:2" x14ac:dyDescent="0.2">
      <c r="B109380"/>
    </row>
    <row r="109381" spans="2:2" x14ac:dyDescent="0.2">
      <c r="B109381"/>
    </row>
    <row r="109382" spans="2:2" x14ac:dyDescent="0.2">
      <c r="B109382"/>
    </row>
    <row r="109383" spans="2:2" x14ac:dyDescent="0.2">
      <c r="B109383"/>
    </row>
    <row r="109384" spans="2:2" x14ac:dyDescent="0.2">
      <c r="B109384"/>
    </row>
    <row r="109385" spans="2:2" x14ac:dyDescent="0.2">
      <c r="B109385"/>
    </row>
    <row r="109386" spans="2:2" x14ac:dyDescent="0.2">
      <c r="B109386"/>
    </row>
    <row r="109387" spans="2:2" x14ac:dyDescent="0.2">
      <c r="B109387"/>
    </row>
    <row r="109388" spans="2:2" x14ac:dyDescent="0.2">
      <c r="B109388"/>
    </row>
    <row r="109389" spans="2:2" x14ac:dyDescent="0.2">
      <c r="B109389"/>
    </row>
    <row r="109390" spans="2:2" x14ac:dyDescent="0.2">
      <c r="B109390"/>
    </row>
    <row r="109391" spans="2:2" x14ac:dyDescent="0.2">
      <c r="B109391"/>
    </row>
    <row r="109392" spans="2:2" x14ac:dyDescent="0.2">
      <c r="B109392"/>
    </row>
    <row r="109393" spans="2:2" x14ac:dyDescent="0.2">
      <c r="B109393"/>
    </row>
    <row r="109394" spans="2:2" x14ac:dyDescent="0.2">
      <c r="B109394"/>
    </row>
    <row r="109395" spans="2:2" x14ac:dyDescent="0.2">
      <c r="B109395"/>
    </row>
    <row r="109396" spans="2:2" x14ac:dyDescent="0.2">
      <c r="B109396"/>
    </row>
    <row r="109397" spans="2:2" x14ac:dyDescent="0.2">
      <c r="B109397"/>
    </row>
    <row r="109398" spans="2:2" x14ac:dyDescent="0.2">
      <c r="B109398"/>
    </row>
    <row r="109399" spans="2:2" x14ac:dyDescent="0.2">
      <c r="B109399"/>
    </row>
    <row r="109400" spans="2:2" x14ac:dyDescent="0.2">
      <c r="B109400"/>
    </row>
    <row r="109401" spans="2:2" x14ac:dyDescent="0.2">
      <c r="B109401"/>
    </row>
    <row r="109402" spans="2:2" x14ac:dyDescent="0.2">
      <c r="B109402"/>
    </row>
    <row r="109403" spans="2:2" x14ac:dyDescent="0.2">
      <c r="B109403"/>
    </row>
    <row r="109404" spans="2:2" x14ac:dyDescent="0.2">
      <c r="B109404"/>
    </row>
    <row r="109405" spans="2:2" x14ac:dyDescent="0.2">
      <c r="B109405"/>
    </row>
    <row r="109406" spans="2:2" x14ac:dyDescent="0.2">
      <c r="B109406"/>
    </row>
    <row r="109407" spans="2:2" x14ac:dyDescent="0.2">
      <c r="B109407"/>
    </row>
    <row r="109408" spans="2:2" x14ac:dyDescent="0.2">
      <c r="B109408"/>
    </row>
    <row r="109409" spans="2:2" x14ac:dyDescent="0.2">
      <c r="B109409"/>
    </row>
    <row r="109410" spans="2:2" x14ac:dyDescent="0.2">
      <c r="B109410"/>
    </row>
    <row r="109411" spans="2:2" x14ac:dyDescent="0.2">
      <c r="B109411"/>
    </row>
    <row r="109412" spans="2:2" x14ac:dyDescent="0.2">
      <c r="B109412"/>
    </row>
    <row r="109413" spans="2:2" x14ac:dyDescent="0.2">
      <c r="B109413"/>
    </row>
    <row r="109414" spans="2:2" x14ac:dyDescent="0.2">
      <c r="B109414"/>
    </row>
    <row r="109415" spans="2:2" x14ac:dyDescent="0.2">
      <c r="B109415"/>
    </row>
    <row r="109416" spans="2:2" x14ac:dyDescent="0.2">
      <c r="B109416"/>
    </row>
    <row r="109417" spans="2:2" x14ac:dyDescent="0.2">
      <c r="B109417"/>
    </row>
    <row r="109418" spans="2:2" x14ac:dyDescent="0.2">
      <c r="B109418"/>
    </row>
    <row r="109419" spans="2:2" x14ac:dyDescent="0.2">
      <c r="B109419"/>
    </row>
    <row r="109420" spans="2:2" x14ac:dyDescent="0.2">
      <c r="B109420"/>
    </row>
    <row r="109421" spans="2:2" x14ac:dyDescent="0.2">
      <c r="B109421"/>
    </row>
    <row r="109422" spans="2:2" x14ac:dyDescent="0.2">
      <c r="B109422"/>
    </row>
    <row r="109423" spans="2:2" x14ac:dyDescent="0.2">
      <c r="B109423"/>
    </row>
    <row r="109424" spans="2:2" x14ac:dyDescent="0.2">
      <c r="B109424"/>
    </row>
    <row r="109425" spans="2:2" x14ac:dyDescent="0.2">
      <c r="B109425"/>
    </row>
    <row r="109426" spans="2:2" x14ac:dyDescent="0.2">
      <c r="B109426"/>
    </row>
    <row r="109427" spans="2:2" x14ac:dyDescent="0.2">
      <c r="B109427"/>
    </row>
    <row r="109428" spans="2:2" x14ac:dyDescent="0.2">
      <c r="B109428"/>
    </row>
    <row r="109429" spans="2:2" x14ac:dyDescent="0.2">
      <c r="B109429"/>
    </row>
    <row r="109430" spans="2:2" x14ac:dyDescent="0.2">
      <c r="B109430"/>
    </row>
    <row r="109431" spans="2:2" x14ac:dyDescent="0.2">
      <c r="B109431"/>
    </row>
    <row r="109432" spans="2:2" x14ac:dyDescent="0.2">
      <c r="B109432"/>
    </row>
    <row r="109433" spans="2:2" x14ac:dyDescent="0.2">
      <c r="B109433"/>
    </row>
    <row r="109434" spans="2:2" x14ac:dyDescent="0.2">
      <c r="B109434"/>
    </row>
    <row r="109435" spans="2:2" x14ac:dyDescent="0.2">
      <c r="B109435"/>
    </row>
    <row r="109436" spans="2:2" x14ac:dyDescent="0.2">
      <c r="B109436"/>
    </row>
    <row r="109437" spans="2:2" x14ac:dyDescent="0.2">
      <c r="B109437"/>
    </row>
    <row r="109438" spans="2:2" x14ac:dyDescent="0.2">
      <c r="B109438"/>
    </row>
    <row r="109439" spans="2:2" x14ac:dyDescent="0.2">
      <c r="B109439"/>
    </row>
    <row r="109440" spans="2:2" x14ac:dyDescent="0.2">
      <c r="B109440"/>
    </row>
    <row r="109441" spans="2:2" x14ac:dyDescent="0.2">
      <c r="B109441"/>
    </row>
    <row r="109442" spans="2:2" x14ac:dyDescent="0.2">
      <c r="B109442"/>
    </row>
    <row r="109443" spans="2:2" x14ac:dyDescent="0.2">
      <c r="B109443"/>
    </row>
    <row r="109444" spans="2:2" x14ac:dyDescent="0.2">
      <c r="B109444"/>
    </row>
    <row r="109445" spans="2:2" x14ac:dyDescent="0.2">
      <c r="B109445"/>
    </row>
    <row r="109446" spans="2:2" x14ac:dyDescent="0.2">
      <c r="B109446"/>
    </row>
    <row r="109447" spans="2:2" x14ac:dyDescent="0.2">
      <c r="B109447"/>
    </row>
    <row r="109448" spans="2:2" x14ac:dyDescent="0.2">
      <c r="B109448"/>
    </row>
    <row r="109449" spans="2:2" x14ac:dyDescent="0.2">
      <c r="B109449"/>
    </row>
    <row r="109450" spans="2:2" x14ac:dyDescent="0.2">
      <c r="B109450"/>
    </row>
    <row r="109451" spans="2:2" x14ac:dyDescent="0.2">
      <c r="B109451"/>
    </row>
    <row r="109452" spans="2:2" x14ac:dyDescent="0.2">
      <c r="B109452"/>
    </row>
    <row r="109453" spans="2:2" x14ac:dyDescent="0.2">
      <c r="B109453"/>
    </row>
    <row r="109454" spans="2:2" x14ac:dyDescent="0.2">
      <c r="B109454"/>
    </row>
    <row r="109455" spans="2:2" x14ac:dyDescent="0.2">
      <c r="B109455"/>
    </row>
    <row r="109456" spans="2:2" x14ac:dyDescent="0.2">
      <c r="B109456"/>
    </row>
    <row r="109457" spans="2:2" x14ac:dyDescent="0.2">
      <c r="B109457"/>
    </row>
    <row r="109458" spans="2:2" x14ac:dyDescent="0.2">
      <c r="B109458"/>
    </row>
    <row r="109459" spans="2:2" x14ac:dyDescent="0.2">
      <c r="B109459"/>
    </row>
    <row r="109460" spans="2:2" x14ac:dyDescent="0.2">
      <c r="B109460"/>
    </row>
    <row r="109461" spans="2:2" x14ac:dyDescent="0.2">
      <c r="B109461"/>
    </row>
    <row r="109462" spans="2:2" x14ac:dyDescent="0.2">
      <c r="B109462"/>
    </row>
    <row r="109463" spans="2:2" x14ac:dyDescent="0.2">
      <c r="B109463"/>
    </row>
    <row r="109464" spans="2:2" x14ac:dyDescent="0.2">
      <c r="B109464"/>
    </row>
    <row r="109465" spans="2:2" x14ac:dyDescent="0.2">
      <c r="B109465"/>
    </row>
    <row r="109466" spans="2:2" x14ac:dyDescent="0.2">
      <c r="B109466"/>
    </row>
    <row r="109467" spans="2:2" x14ac:dyDescent="0.2">
      <c r="B109467"/>
    </row>
    <row r="109468" spans="2:2" x14ac:dyDescent="0.2">
      <c r="B109468"/>
    </row>
    <row r="109469" spans="2:2" x14ac:dyDescent="0.2">
      <c r="B109469"/>
    </row>
    <row r="109470" spans="2:2" x14ac:dyDescent="0.2">
      <c r="B109470"/>
    </row>
    <row r="109471" spans="2:2" x14ac:dyDescent="0.2">
      <c r="B109471"/>
    </row>
    <row r="109472" spans="2:2" x14ac:dyDescent="0.2">
      <c r="B109472"/>
    </row>
    <row r="109473" spans="2:2" x14ac:dyDescent="0.2">
      <c r="B109473"/>
    </row>
    <row r="109474" spans="2:2" x14ac:dyDescent="0.2">
      <c r="B109474"/>
    </row>
    <row r="109475" spans="2:2" x14ac:dyDescent="0.2">
      <c r="B109475"/>
    </row>
    <row r="109476" spans="2:2" x14ac:dyDescent="0.2">
      <c r="B109476"/>
    </row>
    <row r="109477" spans="2:2" x14ac:dyDescent="0.2">
      <c r="B109477"/>
    </row>
    <row r="109478" spans="2:2" x14ac:dyDescent="0.2">
      <c r="B109478"/>
    </row>
    <row r="109479" spans="2:2" x14ac:dyDescent="0.2">
      <c r="B109479"/>
    </row>
    <row r="109480" spans="2:2" x14ac:dyDescent="0.2">
      <c r="B109480"/>
    </row>
    <row r="109481" spans="2:2" x14ac:dyDescent="0.2">
      <c r="B109481"/>
    </row>
    <row r="109482" spans="2:2" x14ac:dyDescent="0.2">
      <c r="B109482"/>
    </row>
    <row r="109483" spans="2:2" x14ac:dyDescent="0.2">
      <c r="B109483"/>
    </row>
    <row r="109484" spans="2:2" x14ac:dyDescent="0.2">
      <c r="B109484"/>
    </row>
    <row r="109485" spans="2:2" x14ac:dyDescent="0.2">
      <c r="B109485"/>
    </row>
    <row r="109486" spans="2:2" x14ac:dyDescent="0.2">
      <c r="B109486"/>
    </row>
    <row r="109487" spans="2:2" x14ac:dyDescent="0.2">
      <c r="B109487"/>
    </row>
    <row r="109488" spans="2:2" x14ac:dyDescent="0.2">
      <c r="B109488"/>
    </row>
    <row r="109489" spans="2:2" x14ac:dyDescent="0.2">
      <c r="B109489"/>
    </row>
    <row r="109490" spans="2:2" x14ac:dyDescent="0.2">
      <c r="B109490"/>
    </row>
    <row r="109491" spans="2:2" x14ac:dyDescent="0.2">
      <c r="B109491"/>
    </row>
    <row r="109492" spans="2:2" x14ac:dyDescent="0.2">
      <c r="B109492"/>
    </row>
    <row r="109493" spans="2:2" x14ac:dyDescent="0.2">
      <c r="B109493"/>
    </row>
    <row r="109494" spans="2:2" x14ac:dyDescent="0.2">
      <c r="B109494"/>
    </row>
    <row r="109495" spans="2:2" x14ac:dyDescent="0.2">
      <c r="B109495"/>
    </row>
    <row r="109496" spans="2:2" x14ac:dyDescent="0.2">
      <c r="B109496"/>
    </row>
    <row r="109497" spans="2:2" x14ac:dyDescent="0.2">
      <c r="B109497"/>
    </row>
    <row r="109498" spans="2:2" x14ac:dyDescent="0.2">
      <c r="B109498"/>
    </row>
    <row r="109499" spans="2:2" x14ac:dyDescent="0.2">
      <c r="B109499"/>
    </row>
    <row r="109500" spans="2:2" x14ac:dyDescent="0.2">
      <c r="B109500"/>
    </row>
    <row r="109501" spans="2:2" x14ac:dyDescent="0.2">
      <c r="B109501"/>
    </row>
    <row r="109502" spans="2:2" x14ac:dyDescent="0.2">
      <c r="B109502"/>
    </row>
    <row r="109503" spans="2:2" x14ac:dyDescent="0.2">
      <c r="B109503"/>
    </row>
    <row r="109504" spans="2:2" x14ac:dyDescent="0.2">
      <c r="B109504"/>
    </row>
    <row r="109505" spans="2:2" x14ac:dyDescent="0.2">
      <c r="B109505"/>
    </row>
    <row r="109506" spans="2:2" x14ac:dyDescent="0.2">
      <c r="B109506"/>
    </row>
    <row r="109507" spans="2:2" x14ac:dyDescent="0.2">
      <c r="B109507"/>
    </row>
    <row r="109508" spans="2:2" x14ac:dyDescent="0.2">
      <c r="B109508"/>
    </row>
    <row r="109509" spans="2:2" x14ac:dyDescent="0.2">
      <c r="B109509"/>
    </row>
    <row r="109510" spans="2:2" x14ac:dyDescent="0.2">
      <c r="B109510"/>
    </row>
    <row r="109511" spans="2:2" x14ac:dyDescent="0.2">
      <c r="B109511"/>
    </row>
    <row r="109512" spans="2:2" x14ac:dyDescent="0.2">
      <c r="B109512"/>
    </row>
    <row r="109513" spans="2:2" x14ac:dyDescent="0.2">
      <c r="B109513"/>
    </row>
    <row r="109514" spans="2:2" x14ac:dyDescent="0.2">
      <c r="B109514"/>
    </row>
    <row r="109515" spans="2:2" x14ac:dyDescent="0.2">
      <c r="B109515"/>
    </row>
    <row r="109516" spans="2:2" x14ac:dyDescent="0.2">
      <c r="B109516"/>
    </row>
    <row r="109517" spans="2:2" x14ac:dyDescent="0.2">
      <c r="B109517"/>
    </row>
    <row r="109518" spans="2:2" x14ac:dyDescent="0.2">
      <c r="B109518"/>
    </row>
    <row r="109519" spans="2:2" x14ac:dyDescent="0.2">
      <c r="B109519"/>
    </row>
    <row r="109520" spans="2:2" x14ac:dyDescent="0.2">
      <c r="B109520"/>
    </row>
    <row r="109521" spans="2:2" x14ac:dyDescent="0.2">
      <c r="B109521"/>
    </row>
    <row r="109522" spans="2:2" x14ac:dyDescent="0.2">
      <c r="B109522"/>
    </row>
    <row r="109523" spans="2:2" x14ac:dyDescent="0.2">
      <c r="B109523"/>
    </row>
    <row r="109524" spans="2:2" x14ac:dyDescent="0.2">
      <c r="B109524"/>
    </row>
    <row r="109525" spans="2:2" x14ac:dyDescent="0.2">
      <c r="B109525"/>
    </row>
    <row r="109526" spans="2:2" x14ac:dyDescent="0.2">
      <c r="B109526"/>
    </row>
    <row r="109527" spans="2:2" x14ac:dyDescent="0.2">
      <c r="B109527"/>
    </row>
    <row r="109528" spans="2:2" x14ac:dyDescent="0.2">
      <c r="B109528"/>
    </row>
    <row r="109529" spans="2:2" x14ac:dyDescent="0.2">
      <c r="B109529"/>
    </row>
    <row r="109530" spans="2:2" x14ac:dyDescent="0.2">
      <c r="B109530"/>
    </row>
    <row r="109531" spans="2:2" x14ac:dyDescent="0.2">
      <c r="B109531"/>
    </row>
    <row r="109532" spans="2:2" x14ac:dyDescent="0.2">
      <c r="B109532"/>
    </row>
    <row r="109533" spans="2:2" x14ac:dyDescent="0.2">
      <c r="B109533"/>
    </row>
    <row r="109534" spans="2:2" x14ac:dyDescent="0.2">
      <c r="B109534"/>
    </row>
    <row r="109535" spans="2:2" x14ac:dyDescent="0.2">
      <c r="B109535"/>
    </row>
    <row r="109536" spans="2:2" x14ac:dyDescent="0.2">
      <c r="B109536"/>
    </row>
    <row r="109537" spans="2:2" x14ac:dyDescent="0.2">
      <c r="B109537"/>
    </row>
    <row r="109538" spans="2:2" x14ac:dyDescent="0.2">
      <c r="B109538"/>
    </row>
    <row r="109539" spans="2:2" x14ac:dyDescent="0.2">
      <c r="B109539"/>
    </row>
    <row r="109540" spans="2:2" x14ac:dyDescent="0.2">
      <c r="B109540"/>
    </row>
    <row r="109541" spans="2:2" x14ac:dyDescent="0.2">
      <c r="B109541"/>
    </row>
    <row r="109542" spans="2:2" x14ac:dyDescent="0.2">
      <c r="B109542"/>
    </row>
    <row r="109543" spans="2:2" x14ac:dyDescent="0.2">
      <c r="B109543"/>
    </row>
    <row r="109544" spans="2:2" x14ac:dyDescent="0.2">
      <c r="B109544"/>
    </row>
    <row r="109545" spans="2:2" x14ac:dyDescent="0.2">
      <c r="B109545"/>
    </row>
    <row r="109546" spans="2:2" x14ac:dyDescent="0.2">
      <c r="B109546"/>
    </row>
    <row r="109547" spans="2:2" x14ac:dyDescent="0.2">
      <c r="B109547"/>
    </row>
    <row r="109548" spans="2:2" x14ac:dyDescent="0.2">
      <c r="B109548"/>
    </row>
    <row r="109549" spans="2:2" x14ac:dyDescent="0.2">
      <c r="B109549"/>
    </row>
    <row r="109550" spans="2:2" x14ac:dyDescent="0.2">
      <c r="B109550"/>
    </row>
    <row r="109551" spans="2:2" x14ac:dyDescent="0.2">
      <c r="B109551"/>
    </row>
    <row r="109552" spans="2:2" x14ac:dyDescent="0.2">
      <c r="B109552"/>
    </row>
    <row r="109553" spans="2:2" x14ac:dyDescent="0.2">
      <c r="B109553"/>
    </row>
    <row r="109554" spans="2:2" x14ac:dyDescent="0.2">
      <c r="B109554"/>
    </row>
    <row r="109555" spans="2:2" x14ac:dyDescent="0.2">
      <c r="B109555"/>
    </row>
    <row r="109556" spans="2:2" x14ac:dyDescent="0.2">
      <c r="B109556"/>
    </row>
    <row r="109557" spans="2:2" x14ac:dyDescent="0.2">
      <c r="B109557"/>
    </row>
    <row r="109558" spans="2:2" x14ac:dyDescent="0.2">
      <c r="B109558"/>
    </row>
    <row r="109559" spans="2:2" x14ac:dyDescent="0.2">
      <c r="B109559"/>
    </row>
    <row r="109560" spans="2:2" x14ac:dyDescent="0.2">
      <c r="B109560"/>
    </row>
    <row r="109561" spans="2:2" x14ac:dyDescent="0.2">
      <c r="B109561"/>
    </row>
    <row r="109562" spans="2:2" x14ac:dyDescent="0.2">
      <c r="B109562"/>
    </row>
    <row r="109563" spans="2:2" x14ac:dyDescent="0.2">
      <c r="B109563"/>
    </row>
    <row r="109564" spans="2:2" x14ac:dyDescent="0.2">
      <c r="B109564"/>
    </row>
    <row r="109565" spans="2:2" x14ac:dyDescent="0.2">
      <c r="B109565"/>
    </row>
    <row r="109566" spans="2:2" x14ac:dyDescent="0.2">
      <c r="B109566"/>
    </row>
    <row r="109567" spans="2:2" x14ac:dyDescent="0.2">
      <c r="B109567"/>
    </row>
    <row r="109568" spans="2:2" x14ac:dyDescent="0.2">
      <c r="B109568"/>
    </row>
    <row r="109569" spans="2:2" x14ac:dyDescent="0.2">
      <c r="B109569"/>
    </row>
    <row r="109570" spans="2:2" x14ac:dyDescent="0.2">
      <c r="B109570"/>
    </row>
    <row r="109571" spans="2:2" x14ac:dyDescent="0.2">
      <c r="B109571"/>
    </row>
    <row r="109572" spans="2:2" x14ac:dyDescent="0.2">
      <c r="B109572"/>
    </row>
    <row r="109573" spans="2:2" x14ac:dyDescent="0.2">
      <c r="B109573"/>
    </row>
    <row r="109574" spans="2:2" x14ac:dyDescent="0.2">
      <c r="B109574"/>
    </row>
    <row r="109575" spans="2:2" x14ac:dyDescent="0.2">
      <c r="B109575"/>
    </row>
    <row r="109576" spans="2:2" x14ac:dyDescent="0.2">
      <c r="B109576"/>
    </row>
    <row r="109577" spans="2:2" x14ac:dyDescent="0.2">
      <c r="B109577"/>
    </row>
    <row r="109578" spans="2:2" x14ac:dyDescent="0.2">
      <c r="B109578"/>
    </row>
    <row r="109579" spans="2:2" x14ac:dyDescent="0.2">
      <c r="B109579"/>
    </row>
    <row r="109580" spans="2:2" x14ac:dyDescent="0.2">
      <c r="B109580"/>
    </row>
    <row r="109581" spans="2:2" x14ac:dyDescent="0.2">
      <c r="B109581"/>
    </row>
    <row r="109582" spans="2:2" x14ac:dyDescent="0.2">
      <c r="B109582"/>
    </row>
    <row r="109583" spans="2:2" x14ac:dyDescent="0.2">
      <c r="B109583"/>
    </row>
    <row r="109584" spans="2:2" x14ac:dyDescent="0.2">
      <c r="B109584"/>
    </row>
    <row r="109585" spans="2:2" x14ac:dyDescent="0.2">
      <c r="B109585"/>
    </row>
    <row r="109586" spans="2:2" x14ac:dyDescent="0.2">
      <c r="B109586"/>
    </row>
    <row r="109587" spans="2:2" x14ac:dyDescent="0.2">
      <c r="B109587"/>
    </row>
    <row r="109588" spans="2:2" x14ac:dyDescent="0.2">
      <c r="B109588"/>
    </row>
    <row r="109589" spans="2:2" x14ac:dyDescent="0.2">
      <c r="B109589"/>
    </row>
    <row r="109590" spans="2:2" x14ac:dyDescent="0.2">
      <c r="B109590"/>
    </row>
    <row r="109591" spans="2:2" x14ac:dyDescent="0.2">
      <c r="B109591"/>
    </row>
    <row r="109592" spans="2:2" x14ac:dyDescent="0.2">
      <c r="B109592"/>
    </row>
    <row r="109593" spans="2:2" x14ac:dyDescent="0.2">
      <c r="B109593"/>
    </row>
    <row r="109594" spans="2:2" x14ac:dyDescent="0.2">
      <c r="B109594"/>
    </row>
    <row r="109595" spans="2:2" x14ac:dyDescent="0.2">
      <c r="B109595"/>
    </row>
    <row r="109596" spans="2:2" x14ac:dyDescent="0.2">
      <c r="B109596"/>
    </row>
    <row r="109597" spans="2:2" x14ac:dyDescent="0.2">
      <c r="B109597"/>
    </row>
    <row r="109598" spans="2:2" x14ac:dyDescent="0.2">
      <c r="B109598"/>
    </row>
    <row r="109599" spans="2:2" x14ac:dyDescent="0.2">
      <c r="B109599"/>
    </row>
    <row r="109600" spans="2:2" x14ac:dyDescent="0.2">
      <c r="B109600"/>
    </row>
    <row r="109601" spans="2:2" x14ac:dyDescent="0.2">
      <c r="B109601"/>
    </row>
    <row r="109602" spans="2:2" x14ac:dyDescent="0.2">
      <c r="B109602"/>
    </row>
    <row r="109603" spans="2:2" x14ac:dyDescent="0.2">
      <c r="B109603"/>
    </row>
    <row r="109604" spans="2:2" x14ac:dyDescent="0.2">
      <c r="B109604"/>
    </row>
    <row r="109605" spans="2:2" x14ac:dyDescent="0.2">
      <c r="B109605"/>
    </row>
    <row r="109606" spans="2:2" x14ac:dyDescent="0.2">
      <c r="B109606"/>
    </row>
    <row r="109607" spans="2:2" x14ac:dyDescent="0.2">
      <c r="B109607"/>
    </row>
    <row r="109608" spans="2:2" x14ac:dyDescent="0.2">
      <c r="B109608"/>
    </row>
    <row r="109609" spans="2:2" x14ac:dyDescent="0.2">
      <c r="B109609"/>
    </row>
    <row r="109610" spans="2:2" x14ac:dyDescent="0.2">
      <c r="B109610"/>
    </row>
    <row r="109611" spans="2:2" x14ac:dyDescent="0.2">
      <c r="B109611"/>
    </row>
    <row r="109612" spans="2:2" x14ac:dyDescent="0.2">
      <c r="B109612"/>
    </row>
    <row r="109613" spans="2:2" x14ac:dyDescent="0.2">
      <c r="B109613"/>
    </row>
    <row r="109614" spans="2:2" x14ac:dyDescent="0.2">
      <c r="B109614"/>
    </row>
    <row r="109615" spans="2:2" x14ac:dyDescent="0.2">
      <c r="B109615"/>
    </row>
    <row r="109616" spans="2:2" x14ac:dyDescent="0.2">
      <c r="B109616"/>
    </row>
    <row r="109617" spans="2:2" x14ac:dyDescent="0.2">
      <c r="B109617"/>
    </row>
    <row r="109618" spans="2:2" x14ac:dyDescent="0.2">
      <c r="B109618"/>
    </row>
    <row r="109619" spans="2:2" x14ac:dyDescent="0.2">
      <c r="B109619"/>
    </row>
    <row r="109620" spans="2:2" x14ac:dyDescent="0.2">
      <c r="B109620"/>
    </row>
    <row r="109621" spans="2:2" x14ac:dyDescent="0.2">
      <c r="B109621"/>
    </row>
    <row r="109622" spans="2:2" x14ac:dyDescent="0.2">
      <c r="B109622"/>
    </row>
    <row r="109623" spans="2:2" x14ac:dyDescent="0.2">
      <c r="B109623"/>
    </row>
    <row r="109624" spans="2:2" x14ac:dyDescent="0.2">
      <c r="B109624"/>
    </row>
    <row r="109625" spans="2:2" x14ac:dyDescent="0.2">
      <c r="B109625"/>
    </row>
    <row r="109626" spans="2:2" x14ac:dyDescent="0.2">
      <c r="B109626"/>
    </row>
    <row r="109627" spans="2:2" x14ac:dyDescent="0.2">
      <c r="B109627"/>
    </row>
    <row r="109628" spans="2:2" x14ac:dyDescent="0.2">
      <c r="B109628"/>
    </row>
    <row r="109629" spans="2:2" x14ac:dyDescent="0.2">
      <c r="B109629"/>
    </row>
    <row r="109630" spans="2:2" x14ac:dyDescent="0.2">
      <c r="B109630"/>
    </row>
    <row r="109631" spans="2:2" x14ac:dyDescent="0.2">
      <c r="B109631"/>
    </row>
    <row r="109632" spans="2:2" x14ac:dyDescent="0.2">
      <c r="B109632"/>
    </row>
    <row r="109633" spans="2:2" x14ac:dyDescent="0.2">
      <c r="B109633"/>
    </row>
    <row r="109634" spans="2:2" x14ac:dyDescent="0.2">
      <c r="B109634"/>
    </row>
    <row r="109635" spans="2:2" x14ac:dyDescent="0.2">
      <c r="B109635"/>
    </row>
    <row r="109636" spans="2:2" x14ac:dyDescent="0.2">
      <c r="B109636"/>
    </row>
    <row r="109637" spans="2:2" x14ac:dyDescent="0.2">
      <c r="B109637"/>
    </row>
    <row r="109638" spans="2:2" x14ac:dyDescent="0.2">
      <c r="B109638"/>
    </row>
    <row r="109639" spans="2:2" x14ac:dyDescent="0.2">
      <c r="B109639"/>
    </row>
    <row r="109640" spans="2:2" x14ac:dyDescent="0.2">
      <c r="B109640"/>
    </row>
    <row r="109641" spans="2:2" x14ac:dyDescent="0.2">
      <c r="B109641"/>
    </row>
    <row r="109642" spans="2:2" x14ac:dyDescent="0.2">
      <c r="B109642"/>
    </row>
    <row r="109643" spans="2:2" x14ac:dyDescent="0.2">
      <c r="B109643"/>
    </row>
    <row r="109644" spans="2:2" x14ac:dyDescent="0.2">
      <c r="B109644"/>
    </row>
    <row r="109645" spans="2:2" x14ac:dyDescent="0.2">
      <c r="B109645"/>
    </row>
    <row r="109646" spans="2:2" x14ac:dyDescent="0.2">
      <c r="B109646"/>
    </row>
    <row r="109647" spans="2:2" x14ac:dyDescent="0.2">
      <c r="B109647"/>
    </row>
    <row r="109648" spans="2:2" x14ac:dyDescent="0.2">
      <c r="B109648"/>
    </row>
    <row r="109649" spans="2:2" x14ac:dyDescent="0.2">
      <c r="B109649"/>
    </row>
    <row r="109650" spans="2:2" x14ac:dyDescent="0.2">
      <c r="B109650"/>
    </row>
    <row r="109651" spans="2:2" x14ac:dyDescent="0.2">
      <c r="B109651"/>
    </row>
    <row r="109652" spans="2:2" x14ac:dyDescent="0.2">
      <c r="B109652"/>
    </row>
    <row r="109653" spans="2:2" x14ac:dyDescent="0.2">
      <c r="B109653"/>
    </row>
    <row r="109654" spans="2:2" x14ac:dyDescent="0.2">
      <c r="B109654"/>
    </row>
    <row r="109655" spans="2:2" x14ac:dyDescent="0.2">
      <c r="B109655"/>
    </row>
    <row r="109656" spans="2:2" x14ac:dyDescent="0.2">
      <c r="B109656"/>
    </row>
    <row r="109657" spans="2:2" x14ac:dyDescent="0.2">
      <c r="B109657"/>
    </row>
    <row r="109658" spans="2:2" x14ac:dyDescent="0.2">
      <c r="B109658"/>
    </row>
    <row r="109659" spans="2:2" x14ac:dyDescent="0.2">
      <c r="B109659"/>
    </row>
    <row r="109660" spans="2:2" x14ac:dyDescent="0.2">
      <c r="B109660"/>
    </row>
    <row r="109661" spans="2:2" x14ac:dyDescent="0.2">
      <c r="B109661"/>
    </row>
    <row r="109662" spans="2:2" x14ac:dyDescent="0.2">
      <c r="B109662"/>
    </row>
    <row r="109663" spans="2:2" x14ac:dyDescent="0.2">
      <c r="B109663"/>
    </row>
    <row r="109664" spans="2:2" x14ac:dyDescent="0.2">
      <c r="B109664"/>
    </row>
    <row r="109665" spans="2:2" x14ac:dyDescent="0.2">
      <c r="B109665"/>
    </row>
    <row r="109666" spans="2:2" x14ac:dyDescent="0.2">
      <c r="B109666"/>
    </row>
    <row r="109667" spans="2:2" x14ac:dyDescent="0.2">
      <c r="B109667"/>
    </row>
    <row r="109668" spans="2:2" x14ac:dyDescent="0.2">
      <c r="B109668"/>
    </row>
    <row r="109669" spans="2:2" x14ac:dyDescent="0.2">
      <c r="B109669"/>
    </row>
    <row r="109670" spans="2:2" x14ac:dyDescent="0.2">
      <c r="B109670"/>
    </row>
    <row r="109671" spans="2:2" x14ac:dyDescent="0.2">
      <c r="B109671"/>
    </row>
    <row r="109672" spans="2:2" x14ac:dyDescent="0.2">
      <c r="B109672"/>
    </row>
    <row r="109673" spans="2:2" x14ac:dyDescent="0.2">
      <c r="B109673"/>
    </row>
    <row r="109674" spans="2:2" x14ac:dyDescent="0.2">
      <c r="B109674"/>
    </row>
    <row r="109675" spans="2:2" x14ac:dyDescent="0.2">
      <c r="B109675"/>
    </row>
    <row r="109676" spans="2:2" x14ac:dyDescent="0.2">
      <c r="B109676"/>
    </row>
    <row r="109677" spans="2:2" x14ac:dyDescent="0.2">
      <c r="B109677"/>
    </row>
    <row r="109678" spans="2:2" x14ac:dyDescent="0.2">
      <c r="B109678"/>
    </row>
    <row r="109679" spans="2:2" x14ac:dyDescent="0.2">
      <c r="B109679"/>
    </row>
    <row r="109680" spans="2:2" x14ac:dyDescent="0.2">
      <c r="B109680"/>
    </row>
    <row r="109681" spans="2:2" x14ac:dyDescent="0.2">
      <c r="B109681"/>
    </row>
    <row r="109682" spans="2:2" x14ac:dyDescent="0.2">
      <c r="B109682"/>
    </row>
    <row r="109683" spans="2:2" x14ac:dyDescent="0.2">
      <c r="B109683"/>
    </row>
    <row r="109684" spans="2:2" x14ac:dyDescent="0.2">
      <c r="B109684"/>
    </row>
    <row r="109685" spans="2:2" x14ac:dyDescent="0.2">
      <c r="B109685"/>
    </row>
    <row r="109686" spans="2:2" x14ac:dyDescent="0.2">
      <c r="B109686"/>
    </row>
    <row r="109687" spans="2:2" x14ac:dyDescent="0.2">
      <c r="B109687"/>
    </row>
    <row r="109688" spans="2:2" x14ac:dyDescent="0.2">
      <c r="B109688"/>
    </row>
    <row r="109689" spans="2:2" x14ac:dyDescent="0.2">
      <c r="B109689"/>
    </row>
    <row r="109690" spans="2:2" x14ac:dyDescent="0.2">
      <c r="B109690"/>
    </row>
    <row r="109691" spans="2:2" x14ac:dyDescent="0.2">
      <c r="B109691"/>
    </row>
    <row r="109692" spans="2:2" x14ac:dyDescent="0.2">
      <c r="B109692"/>
    </row>
    <row r="109693" spans="2:2" x14ac:dyDescent="0.2">
      <c r="B109693"/>
    </row>
    <row r="109694" spans="2:2" x14ac:dyDescent="0.2">
      <c r="B109694"/>
    </row>
    <row r="109695" spans="2:2" x14ac:dyDescent="0.2">
      <c r="B109695"/>
    </row>
    <row r="109696" spans="2:2" x14ac:dyDescent="0.2">
      <c r="B109696"/>
    </row>
    <row r="109697" spans="2:2" x14ac:dyDescent="0.2">
      <c r="B109697"/>
    </row>
    <row r="109698" spans="2:2" x14ac:dyDescent="0.2">
      <c r="B109698"/>
    </row>
    <row r="109699" spans="2:2" x14ac:dyDescent="0.2">
      <c r="B109699"/>
    </row>
    <row r="109700" spans="2:2" x14ac:dyDescent="0.2">
      <c r="B109700"/>
    </row>
    <row r="109701" spans="2:2" x14ac:dyDescent="0.2">
      <c r="B109701"/>
    </row>
    <row r="109702" spans="2:2" x14ac:dyDescent="0.2">
      <c r="B109702"/>
    </row>
    <row r="109703" spans="2:2" x14ac:dyDescent="0.2">
      <c r="B109703"/>
    </row>
    <row r="109704" spans="2:2" x14ac:dyDescent="0.2">
      <c r="B109704"/>
    </row>
    <row r="109705" spans="2:2" x14ac:dyDescent="0.2">
      <c r="B109705"/>
    </row>
    <row r="109706" spans="2:2" x14ac:dyDescent="0.2">
      <c r="B109706"/>
    </row>
    <row r="109707" spans="2:2" x14ac:dyDescent="0.2">
      <c r="B109707"/>
    </row>
    <row r="109708" spans="2:2" x14ac:dyDescent="0.2">
      <c r="B109708"/>
    </row>
    <row r="109709" spans="2:2" x14ac:dyDescent="0.2">
      <c r="B109709"/>
    </row>
    <row r="109710" spans="2:2" x14ac:dyDescent="0.2">
      <c r="B109710"/>
    </row>
    <row r="109711" spans="2:2" x14ac:dyDescent="0.2">
      <c r="B109711"/>
    </row>
    <row r="109712" spans="2:2" x14ac:dyDescent="0.2">
      <c r="B109712"/>
    </row>
    <row r="109713" spans="2:2" x14ac:dyDescent="0.2">
      <c r="B109713"/>
    </row>
    <row r="109714" spans="2:2" x14ac:dyDescent="0.2">
      <c r="B109714"/>
    </row>
    <row r="109715" spans="2:2" x14ac:dyDescent="0.2">
      <c r="B109715"/>
    </row>
    <row r="109716" spans="2:2" x14ac:dyDescent="0.2">
      <c r="B109716"/>
    </row>
    <row r="109717" spans="2:2" x14ac:dyDescent="0.2">
      <c r="B109717"/>
    </row>
    <row r="109718" spans="2:2" x14ac:dyDescent="0.2">
      <c r="B109718"/>
    </row>
    <row r="109719" spans="2:2" x14ac:dyDescent="0.2">
      <c r="B109719"/>
    </row>
    <row r="109720" spans="2:2" x14ac:dyDescent="0.2">
      <c r="B109720"/>
    </row>
    <row r="109721" spans="2:2" x14ac:dyDescent="0.2">
      <c r="B109721"/>
    </row>
    <row r="109722" spans="2:2" x14ac:dyDescent="0.2">
      <c r="B109722"/>
    </row>
    <row r="109723" spans="2:2" x14ac:dyDescent="0.2">
      <c r="B109723"/>
    </row>
    <row r="109724" spans="2:2" x14ac:dyDescent="0.2">
      <c r="B109724"/>
    </row>
    <row r="109725" spans="2:2" x14ac:dyDescent="0.2">
      <c r="B109725"/>
    </row>
    <row r="109726" spans="2:2" x14ac:dyDescent="0.2">
      <c r="B109726"/>
    </row>
    <row r="109727" spans="2:2" x14ac:dyDescent="0.2">
      <c r="B109727"/>
    </row>
    <row r="109728" spans="2:2" x14ac:dyDescent="0.2">
      <c r="B109728"/>
    </row>
    <row r="109729" spans="2:2" x14ac:dyDescent="0.2">
      <c r="B109729"/>
    </row>
    <row r="109730" spans="2:2" x14ac:dyDescent="0.2">
      <c r="B109730"/>
    </row>
    <row r="109731" spans="2:2" x14ac:dyDescent="0.2">
      <c r="B109731"/>
    </row>
    <row r="109732" spans="2:2" x14ac:dyDescent="0.2">
      <c r="B109732"/>
    </row>
    <row r="109733" spans="2:2" x14ac:dyDescent="0.2">
      <c r="B109733"/>
    </row>
    <row r="109734" spans="2:2" x14ac:dyDescent="0.2">
      <c r="B109734"/>
    </row>
    <row r="109735" spans="2:2" x14ac:dyDescent="0.2">
      <c r="B109735"/>
    </row>
    <row r="109736" spans="2:2" x14ac:dyDescent="0.2">
      <c r="B109736"/>
    </row>
    <row r="109737" spans="2:2" x14ac:dyDescent="0.2">
      <c r="B109737"/>
    </row>
    <row r="109738" spans="2:2" x14ac:dyDescent="0.2">
      <c r="B109738"/>
    </row>
    <row r="109739" spans="2:2" x14ac:dyDescent="0.2">
      <c r="B109739"/>
    </row>
    <row r="109740" spans="2:2" x14ac:dyDescent="0.2">
      <c r="B109740"/>
    </row>
    <row r="109741" spans="2:2" x14ac:dyDescent="0.2">
      <c r="B109741"/>
    </row>
    <row r="109742" spans="2:2" x14ac:dyDescent="0.2">
      <c r="B109742"/>
    </row>
    <row r="109743" spans="2:2" x14ac:dyDescent="0.2">
      <c r="B109743"/>
    </row>
    <row r="109744" spans="2:2" x14ac:dyDescent="0.2">
      <c r="B109744"/>
    </row>
    <row r="109745" spans="2:2" x14ac:dyDescent="0.2">
      <c r="B109745"/>
    </row>
    <row r="109746" spans="2:2" x14ac:dyDescent="0.2">
      <c r="B109746"/>
    </row>
    <row r="109747" spans="2:2" x14ac:dyDescent="0.2">
      <c r="B109747"/>
    </row>
    <row r="109748" spans="2:2" x14ac:dyDescent="0.2">
      <c r="B109748"/>
    </row>
    <row r="109749" spans="2:2" x14ac:dyDescent="0.2">
      <c r="B109749"/>
    </row>
    <row r="109750" spans="2:2" x14ac:dyDescent="0.2">
      <c r="B109750"/>
    </row>
    <row r="109751" spans="2:2" x14ac:dyDescent="0.2">
      <c r="B109751"/>
    </row>
    <row r="109752" spans="2:2" x14ac:dyDescent="0.2">
      <c r="B109752"/>
    </row>
    <row r="109753" spans="2:2" x14ac:dyDescent="0.2">
      <c r="B109753"/>
    </row>
    <row r="109754" spans="2:2" x14ac:dyDescent="0.2">
      <c r="B109754"/>
    </row>
    <row r="109755" spans="2:2" x14ac:dyDescent="0.2">
      <c r="B109755"/>
    </row>
    <row r="109756" spans="2:2" x14ac:dyDescent="0.2">
      <c r="B109756"/>
    </row>
    <row r="109757" spans="2:2" x14ac:dyDescent="0.2">
      <c r="B109757"/>
    </row>
    <row r="109758" spans="2:2" x14ac:dyDescent="0.2">
      <c r="B109758"/>
    </row>
    <row r="109759" spans="2:2" x14ac:dyDescent="0.2">
      <c r="B109759"/>
    </row>
    <row r="109760" spans="2:2" x14ac:dyDescent="0.2">
      <c r="B109760"/>
    </row>
    <row r="109761" spans="2:2" x14ac:dyDescent="0.2">
      <c r="B109761"/>
    </row>
    <row r="109762" spans="2:2" x14ac:dyDescent="0.2">
      <c r="B109762"/>
    </row>
    <row r="109763" spans="2:2" x14ac:dyDescent="0.2">
      <c r="B109763"/>
    </row>
    <row r="109764" spans="2:2" x14ac:dyDescent="0.2">
      <c r="B109764"/>
    </row>
    <row r="109765" spans="2:2" x14ac:dyDescent="0.2">
      <c r="B109765"/>
    </row>
    <row r="109766" spans="2:2" x14ac:dyDescent="0.2">
      <c r="B109766"/>
    </row>
    <row r="109767" spans="2:2" x14ac:dyDescent="0.2">
      <c r="B109767"/>
    </row>
    <row r="109768" spans="2:2" x14ac:dyDescent="0.2">
      <c r="B109768"/>
    </row>
    <row r="109769" spans="2:2" x14ac:dyDescent="0.2">
      <c r="B109769"/>
    </row>
    <row r="109770" spans="2:2" x14ac:dyDescent="0.2">
      <c r="B109770"/>
    </row>
    <row r="109771" spans="2:2" x14ac:dyDescent="0.2">
      <c r="B109771"/>
    </row>
    <row r="109772" spans="2:2" x14ac:dyDescent="0.2">
      <c r="B109772"/>
    </row>
    <row r="109773" spans="2:2" x14ac:dyDescent="0.2">
      <c r="B109773"/>
    </row>
    <row r="109774" spans="2:2" x14ac:dyDescent="0.2">
      <c r="B109774"/>
    </row>
    <row r="109775" spans="2:2" x14ac:dyDescent="0.2">
      <c r="B109775"/>
    </row>
    <row r="109776" spans="2:2" x14ac:dyDescent="0.2">
      <c r="B109776"/>
    </row>
    <row r="109777" spans="2:2" x14ac:dyDescent="0.2">
      <c r="B109777"/>
    </row>
    <row r="109778" spans="2:2" x14ac:dyDescent="0.2">
      <c r="B109778"/>
    </row>
    <row r="109779" spans="2:2" x14ac:dyDescent="0.2">
      <c r="B109779"/>
    </row>
    <row r="109780" spans="2:2" x14ac:dyDescent="0.2">
      <c r="B109780"/>
    </row>
    <row r="109781" spans="2:2" x14ac:dyDescent="0.2">
      <c r="B109781"/>
    </row>
    <row r="109782" spans="2:2" x14ac:dyDescent="0.2">
      <c r="B109782"/>
    </row>
    <row r="109783" spans="2:2" x14ac:dyDescent="0.2">
      <c r="B109783"/>
    </row>
    <row r="109784" spans="2:2" x14ac:dyDescent="0.2">
      <c r="B109784"/>
    </row>
    <row r="109785" spans="2:2" x14ac:dyDescent="0.2">
      <c r="B109785"/>
    </row>
    <row r="109786" spans="2:2" x14ac:dyDescent="0.2">
      <c r="B109786"/>
    </row>
    <row r="109787" spans="2:2" x14ac:dyDescent="0.2">
      <c r="B109787"/>
    </row>
    <row r="109788" spans="2:2" x14ac:dyDescent="0.2">
      <c r="B109788"/>
    </row>
    <row r="109789" spans="2:2" x14ac:dyDescent="0.2">
      <c r="B109789"/>
    </row>
    <row r="109790" spans="2:2" x14ac:dyDescent="0.2">
      <c r="B109790"/>
    </row>
    <row r="109791" spans="2:2" x14ac:dyDescent="0.2">
      <c r="B109791"/>
    </row>
    <row r="109792" spans="2:2" x14ac:dyDescent="0.2">
      <c r="B109792"/>
    </row>
    <row r="109793" spans="2:2" x14ac:dyDescent="0.2">
      <c r="B109793"/>
    </row>
    <row r="109794" spans="2:2" x14ac:dyDescent="0.2">
      <c r="B109794"/>
    </row>
    <row r="109795" spans="2:2" x14ac:dyDescent="0.2">
      <c r="B109795"/>
    </row>
    <row r="109796" spans="2:2" x14ac:dyDescent="0.2">
      <c r="B109796"/>
    </row>
    <row r="109797" spans="2:2" x14ac:dyDescent="0.2">
      <c r="B109797"/>
    </row>
    <row r="109798" spans="2:2" x14ac:dyDescent="0.2">
      <c r="B109798"/>
    </row>
    <row r="109799" spans="2:2" x14ac:dyDescent="0.2">
      <c r="B109799"/>
    </row>
    <row r="109800" spans="2:2" x14ac:dyDescent="0.2">
      <c r="B109800"/>
    </row>
    <row r="109801" spans="2:2" x14ac:dyDescent="0.2">
      <c r="B109801"/>
    </row>
    <row r="109802" spans="2:2" x14ac:dyDescent="0.2">
      <c r="B109802"/>
    </row>
    <row r="109803" spans="2:2" x14ac:dyDescent="0.2">
      <c r="B109803"/>
    </row>
    <row r="109804" spans="2:2" x14ac:dyDescent="0.2">
      <c r="B109804"/>
    </row>
    <row r="109805" spans="2:2" x14ac:dyDescent="0.2">
      <c r="B109805"/>
    </row>
    <row r="109806" spans="2:2" x14ac:dyDescent="0.2">
      <c r="B109806"/>
    </row>
    <row r="109807" spans="2:2" x14ac:dyDescent="0.2">
      <c r="B109807"/>
    </row>
    <row r="109808" spans="2:2" x14ac:dyDescent="0.2">
      <c r="B109808"/>
    </row>
    <row r="109809" spans="2:2" x14ac:dyDescent="0.2">
      <c r="B109809"/>
    </row>
    <row r="109810" spans="2:2" x14ac:dyDescent="0.2">
      <c r="B109810"/>
    </row>
    <row r="109811" spans="2:2" x14ac:dyDescent="0.2">
      <c r="B109811"/>
    </row>
    <row r="109812" spans="2:2" x14ac:dyDescent="0.2">
      <c r="B109812"/>
    </row>
    <row r="109813" spans="2:2" x14ac:dyDescent="0.2">
      <c r="B109813"/>
    </row>
    <row r="109814" spans="2:2" x14ac:dyDescent="0.2">
      <c r="B109814"/>
    </row>
    <row r="109815" spans="2:2" x14ac:dyDescent="0.2">
      <c r="B109815"/>
    </row>
    <row r="109816" spans="2:2" x14ac:dyDescent="0.2">
      <c r="B109816"/>
    </row>
    <row r="109817" spans="2:2" x14ac:dyDescent="0.2">
      <c r="B109817"/>
    </row>
    <row r="109818" spans="2:2" x14ac:dyDescent="0.2">
      <c r="B109818"/>
    </row>
    <row r="109819" spans="2:2" x14ac:dyDescent="0.2">
      <c r="B109819"/>
    </row>
    <row r="109820" spans="2:2" x14ac:dyDescent="0.2">
      <c r="B109820"/>
    </row>
    <row r="109821" spans="2:2" x14ac:dyDescent="0.2">
      <c r="B109821"/>
    </row>
    <row r="109822" spans="2:2" x14ac:dyDescent="0.2">
      <c r="B109822"/>
    </row>
    <row r="109823" spans="2:2" x14ac:dyDescent="0.2">
      <c r="B109823"/>
    </row>
    <row r="109824" spans="2:2" x14ac:dyDescent="0.2">
      <c r="B109824"/>
    </row>
    <row r="109825" spans="2:2" x14ac:dyDescent="0.2">
      <c r="B109825"/>
    </row>
    <row r="109826" spans="2:2" x14ac:dyDescent="0.2">
      <c r="B109826"/>
    </row>
    <row r="109827" spans="2:2" x14ac:dyDescent="0.2">
      <c r="B109827"/>
    </row>
    <row r="109828" spans="2:2" x14ac:dyDescent="0.2">
      <c r="B109828"/>
    </row>
    <row r="109829" spans="2:2" x14ac:dyDescent="0.2">
      <c r="B109829"/>
    </row>
    <row r="109830" spans="2:2" x14ac:dyDescent="0.2">
      <c r="B109830"/>
    </row>
    <row r="109831" spans="2:2" x14ac:dyDescent="0.2">
      <c r="B109831"/>
    </row>
    <row r="109832" spans="2:2" x14ac:dyDescent="0.2">
      <c r="B109832"/>
    </row>
    <row r="109833" spans="2:2" x14ac:dyDescent="0.2">
      <c r="B109833"/>
    </row>
    <row r="109834" spans="2:2" x14ac:dyDescent="0.2">
      <c r="B109834"/>
    </row>
    <row r="109835" spans="2:2" x14ac:dyDescent="0.2">
      <c r="B109835"/>
    </row>
    <row r="109836" spans="2:2" x14ac:dyDescent="0.2">
      <c r="B109836"/>
    </row>
    <row r="109837" spans="2:2" x14ac:dyDescent="0.2">
      <c r="B109837"/>
    </row>
    <row r="109838" spans="2:2" x14ac:dyDescent="0.2">
      <c r="B109838"/>
    </row>
    <row r="109839" spans="2:2" x14ac:dyDescent="0.2">
      <c r="B109839"/>
    </row>
    <row r="109840" spans="2:2" x14ac:dyDescent="0.2">
      <c r="B109840"/>
    </row>
    <row r="109841" spans="2:2" x14ac:dyDescent="0.2">
      <c r="B109841"/>
    </row>
    <row r="109842" spans="2:2" x14ac:dyDescent="0.2">
      <c r="B109842"/>
    </row>
    <row r="109843" spans="2:2" x14ac:dyDescent="0.2">
      <c r="B109843"/>
    </row>
    <row r="109844" spans="2:2" x14ac:dyDescent="0.2">
      <c r="B109844"/>
    </row>
    <row r="109845" spans="2:2" x14ac:dyDescent="0.2">
      <c r="B109845"/>
    </row>
    <row r="109846" spans="2:2" x14ac:dyDescent="0.2">
      <c r="B109846"/>
    </row>
    <row r="109847" spans="2:2" x14ac:dyDescent="0.2">
      <c r="B109847"/>
    </row>
    <row r="109848" spans="2:2" x14ac:dyDescent="0.2">
      <c r="B109848"/>
    </row>
    <row r="109849" spans="2:2" x14ac:dyDescent="0.2">
      <c r="B109849"/>
    </row>
    <row r="109850" spans="2:2" x14ac:dyDescent="0.2">
      <c r="B109850"/>
    </row>
    <row r="109851" spans="2:2" x14ac:dyDescent="0.2">
      <c r="B109851"/>
    </row>
    <row r="109852" spans="2:2" x14ac:dyDescent="0.2">
      <c r="B109852"/>
    </row>
    <row r="109853" spans="2:2" x14ac:dyDescent="0.2">
      <c r="B109853"/>
    </row>
    <row r="109854" spans="2:2" x14ac:dyDescent="0.2">
      <c r="B109854"/>
    </row>
    <row r="109855" spans="2:2" x14ac:dyDescent="0.2">
      <c r="B109855"/>
    </row>
    <row r="109856" spans="2:2" x14ac:dyDescent="0.2">
      <c r="B109856"/>
    </row>
    <row r="109857" spans="2:2" x14ac:dyDescent="0.2">
      <c r="B109857"/>
    </row>
    <row r="109858" spans="2:2" x14ac:dyDescent="0.2">
      <c r="B109858"/>
    </row>
    <row r="109859" spans="2:2" x14ac:dyDescent="0.2">
      <c r="B109859"/>
    </row>
    <row r="109860" spans="2:2" x14ac:dyDescent="0.2">
      <c r="B109860"/>
    </row>
    <row r="109861" spans="2:2" x14ac:dyDescent="0.2">
      <c r="B109861"/>
    </row>
    <row r="109862" spans="2:2" x14ac:dyDescent="0.2">
      <c r="B109862"/>
    </row>
    <row r="109863" spans="2:2" x14ac:dyDescent="0.2">
      <c r="B109863"/>
    </row>
    <row r="109864" spans="2:2" x14ac:dyDescent="0.2">
      <c r="B109864"/>
    </row>
    <row r="109865" spans="2:2" x14ac:dyDescent="0.2">
      <c r="B109865"/>
    </row>
    <row r="109866" spans="2:2" x14ac:dyDescent="0.2">
      <c r="B109866"/>
    </row>
    <row r="109867" spans="2:2" x14ac:dyDescent="0.2">
      <c r="B109867"/>
    </row>
    <row r="109868" spans="2:2" x14ac:dyDescent="0.2">
      <c r="B109868"/>
    </row>
    <row r="109869" spans="2:2" x14ac:dyDescent="0.2">
      <c r="B109869"/>
    </row>
    <row r="109870" spans="2:2" x14ac:dyDescent="0.2">
      <c r="B109870"/>
    </row>
    <row r="109871" spans="2:2" x14ac:dyDescent="0.2">
      <c r="B109871"/>
    </row>
    <row r="109872" spans="2:2" x14ac:dyDescent="0.2">
      <c r="B109872"/>
    </row>
    <row r="109873" spans="2:2" x14ac:dyDescent="0.2">
      <c r="B109873"/>
    </row>
    <row r="109874" spans="2:2" x14ac:dyDescent="0.2">
      <c r="B109874"/>
    </row>
    <row r="109875" spans="2:2" x14ac:dyDescent="0.2">
      <c r="B109875"/>
    </row>
    <row r="109876" spans="2:2" x14ac:dyDescent="0.2">
      <c r="B109876"/>
    </row>
    <row r="109877" spans="2:2" x14ac:dyDescent="0.2">
      <c r="B109877"/>
    </row>
    <row r="109878" spans="2:2" x14ac:dyDescent="0.2">
      <c r="B109878"/>
    </row>
    <row r="109879" spans="2:2" x14ac:dyDescent="0.2">
      <c r="B109879"/>
    </row>
    <row r="109880" spans="2:2" x14ac:dyDescent="0.2">
      <c r="B109880"/>
    </row>
    <row r="109881" spans="2:2" x14ac:dyDescent="0.2">
      <c r="B109881"/>
    </row>
    <row r="109882" spans="2:2" x14ac:dyDescent="0.2">
      <c r="B109882"/>
    </row>
    <row r="109883" spans="2:2" x14ac:dyDescent="0.2">
      <c r="B109883"/>
    </row>
    <row r="109884" spans="2:2" x14ac:dyDescent="0.2">
      <c r="B109884"/>
    </row>
    <row r="109885" spans="2:2" x14ac:dyDescent="0.2">
      <c r="B109885"/>
    </row>
    <row r="109886" spans="2:2" x14ac:dyDescent="0.2">
      <c r="B109886"/>
    </row>
    <row r="109887" spans="2:2" x14ac:dyDescent="0.2">
      <c r="B109887"/>
    </row>
    <row r="109888" spans="2:2" x14ac:dyDescent="0.2">
      <c r="B109888"/>
    </row>
    <row r="109889" spans="2:2" x14ac:dyDescent="0.2">
      <c r="B109889"/>
    </row>
    <row r="109890" spans="2:2" x14ac:dyDescent="0.2">
      <c r="B109890"/>
    </row>
    <row r="109891" spans="2:2" x14ac:dyDescent="0.2">
      <c r="B109891"/>
    </row>
    <row r="109892" spans="2:2" x14ac:dyDescent="0.2">
      <c r="B109892"/>
    </row>
    <row r="109893" spans="2:2" x14ac:dyDescent="0.2">
      <c r="B109893"/>
    </row>
    <row r="109894" spans="2:2" x14ac:dyDescent="0.2">
      <c r="B109894"/>
    </row>
    <row r="109895" spans="2:2" x14ac:dyDescent="0.2">
      <c r="B109895"/>
    </row>
    <row r="109896" spans="2:2" x14ac:dyDescent="0.2">
      <c r="B109896"/>
    </row>
    <row r="109897" spans="2:2" x14ac:dyDescent="0.2">
      <c r="B109897"/>
    </row>
    <row r="109898" spans="2:2" x14ac:dyDescent="0.2">
      <c r="B109898"/>
    </row>
    <row r="109899" spans="2:2" x14ac:dyDescent="0.2">
      <c r="B109899"/>
    </row>
    <row r="109900" spans="2:2" x14ac:dyDescent="0.2">
      <c r="B109900"/>
    </row>
    <row r="109901" spans="2:2" x14ac:dyDescent="0.2">
      <c r="B109901"/>
    </row>
    <row r="109902" spans="2:2" x14ac:dyDescent="0.2">
      <c r="B109902"/>
    </row>
    <row r="109903" spans="2:2" x14ac:dyDescent="0.2">
      <c r="B109903"/>
    </row>
    <row r="109904" spans="2:2" x14ac:dyDescent="0.2">
      <c r="B109904"/>
    </row>
    <row r="109905" spans="2:2" x14ac:dyDescent="0.2">
      <c r="B109905"/>
    </row>
    <row r="109906" spans="2:2" x14ac:dyDescent="0.2">
      <c r="B109906"/>
    </row>
    <row r="109907" spans="2:2" x14ac:dyDescent="0.2">
      <c r="B109907"/>
    </row>
    <row r="109908" spans="2:2" x14ac:dyDescent="0.2">
      <c r="B109908"/>
    </row>
    <row r="109909" spans="2:2" x14ac:dyDescent="0.2">
      <c r="B109909"/>
    </row>
    <row r="109910" spans="2:2" x14ac:dyDescent="0.2">
      <c r="B109910"/>
    </row>
    <row r="109911" spans="2:2" x14ac:dyDescent="0.2">
      <c r="B109911"/>
    </row>
    <row r="109912" spans="2:2" x14ac:dyDescent="0.2">
      <c r="B109912"/>
    </row>
    <row r="109913" spans="2:2" x14ac:dyDescent="0.2">
      <c r="B109913"/>
    </row>
    <row r="109914" spans="2:2" x14ac:dyDescent="0.2">
      <c r="B109914"/>
    </row>
    <row r="109915" spans="2:2" x14ac:dyDescent="0.2">
      <c r="B109915"/>
    </row>
    <row r="109916" spans="2:2" x14ac:dyDescent="0.2">
      <c r="B109916"/>
    </row>
    <row r="109917" spans="2:2" x14ac:dyDescent="0.2">
      <c r="B109917"/>
    </row>
    <row r="109918" spans="2:2" x14ac:dyDescent="0.2">
      <c r="B109918"/>
    </row>
    <row r="109919" spans="2:2" x14ac:dyDescent="0.2">
      <c r="B109919"/>
    </row>
    <row r="109920" spans="2:2" x14ac:dyDescent="0.2">
      <c r="B109920"/>
    </row>
    <row r="109921" spans="2:2" x14ac:dyDescent="0.2">
      <c r="B109921"/>
    </row>
    <row r="109922" spans="2:2" x14ac:dyDescent="0.2">
      <c r="B109922"/>
    </row>
    <row r="109923" spans="2:2" x14ac:dyDescent="0.2">
      <c r="B109923"/>
    </row>
    <row r="109924" spans="2:2" x14ac:dyDescent="0.2">
      <c r="B109924"/>
    </row>
    <row r="109925" spans="2:2" x14ac:dyDescent="0.2">
      <c r="B109925"/>
    </row>
    <row r="109926" spans="2:2" x14ac:dyDescent="0.2">
      <c r="B109926"/>
    </row>
    <row r="109927" spans="2:2" x14ac:dyDescent="0.2">
      <c r="B109927"/>
    </row>
    <row r="109928" spans="2:2" x14ac:dyDescent="0.2">
      <c r="B109928"/>
    </row>
    <row r="109929" spans="2:2" x14ac:dyDescent="0.2">
      <c r="B109929"/>
    </row>
    <row r="109930" spans="2:2" x14ac:dyDescent="0.2">
      <c r="B109930"/>
    </row>
    <row r="109931" spans="2:2" x14ac:dyDescent="0.2">
      <c r="B109931"/>
    </row>
    <row r="109932" spans="2:2" x14ac:dyDescent="0.2">
      <c r="B109932"/>
    </row>
    <row r="109933" spans="2:2" x14ac:dyDescent="0.2">
      <c r="B109933"/>
    </row>
    <row r="109934" spans="2:2" x14ac:dyDescent="0.2">
      <c r="B109934"/>
    </row>
    <row r="109935" spans="2:2" x14ac:dyDescent="0.2">
      <c r="B109935"/>
    </row>
    <row r="109936" spans="2:2" x14ac:dyDescent="0.2">
      <c r="B109936"/>
    </row>
    <row r="109937" spans="2:2" x14ac:dyDescent="0.2">
      <c r="B109937"/>
    </row>
    <row r="109938" spans="2:2" x14ac:dyDescent="0.2">
      <c r="B109938"/>
    </row>
    <row r="109939" spans="2:2" x14ac:dyDescent="0.2">
      <c r="B109939"/>
    </row>
    <row r="109940" spans="2:2" x14ac:dyDescent="0.2">
      <c r="B109940"/>
    </row>
    <row r="109941" spans="2:2" x14ac:dyDescent="0.2">
      <c r="B109941"/>
    </row>
    <row r="109942" spans="2:2" x14ac:dyDescent="0.2">
      <c r="B109942"/>
    </row>
    <row r="109943" spans="2:2" x14ac:dyDescent="0.2">
      <c r="B109943"/>
    </row>
    <row r="109944" spans="2:2" x14ac:dyDescent="0.2">
      <c r="B109944"/>
    </row>
    <row r="109945" spans="2:2" x14ac:dyDescent="0.2">
      <c r="B109945"/>
    </row>
    <row r="109946" spans="2:2" x14ac:dyDescent="0.2">
      <c r="B109946"/>
    </row>
    <row r="109947" spans="2:2" x14ac:dyDescent="0.2">
      <c r="B109947"/>
    </row>
    <row r="109948" spans="2:2" x14ac:dyDescent="0.2">
      <c r="B109948"/>
    </row>
    <row r="109949" spans="2:2" x14ac:dyDescent="0.2">
      <c r="B109949"/>
    </row>
    <row r="109950" spans="2:2" x14ac:dyDescent="0.2">
      <c r="B109950"/>
    </row>
    <row r="109951" spans="2:2" x14ac:dyDescent="0.2">
      <c r="B109951"/>
    </row>
    <row r="109952" spans="2:2" x14ac:dyDescent="0.2">
      <c r="B109952"/>
    </row>
    <row r="109953" spans="2:2" x14ac:dyDescent="0.2">
      <c r="B109953"/>
    </row>
    <row r="109954" spans="2:2" x14ac:dyDescent="0.2">
      <c r="B109954"/>
    </row>
    <row r="109955" spans="2:2" x14ac:dyDescent="0.2">
      <c r="B109955"/>
    </row>
    <row r="109956" spans="2:2" x14ac:dyDescent="0.2">
      <c r="B109956"/>
    </row>
    <row r="109957" spans="2:2" x14ac:dyDescent="0.2">
      <c r="B109957"/>
    </row>
    <row r="109958" spans="2:2" x14ac:dyDescent="0.2">
      <c r="B109958"/>
    </row>
    <row r="109959" spans="2:2" x14ac:dyDescent="0.2">
      <c r="B109959"/>
    </row>
    <row r="109960" spans="2:2" x14ac:dyDescent="0.2">
      <c r="B109960"/>
    </row>
    <row r="109961" spans="2:2" x14ac:dyDescent="0.2">
      <c r="B109961"/>
    </row>
    <row r="109962" spans="2:2" x14ac:dyDescent="0.2">
      <c r="B109962"/>
    </row>
    <row r="109963" spans="2:2" x14ac:dyDescent="0.2">
      <c r="B109963"/>
    </row>
    <row r="109964" spans="2:2" x14ac:dyDescent="0.2">
      <c r="B109964"/>
    </row>
    <row r="109965" spans="2:2" x14ac:dyDescent="0.2">
      <c r="B109965"/>
    </row>
    <row r="109966" spans="2:2" x14ac:dyDescent="0.2">
      <c r="B109966"/>
    </row>
    <row r="109967" spans="2:2" x14ac:dyDescent="0.2">
      <c r="B109967"/>
    </row>
    <row r="109968" spans="2:2" x14ac:dyDescent="0.2">
      <c r="B109968"/>
    </row>
    <row r="109969" spans="2:2" x14ac:dyDescent="0.2">
      <c r="B109969"/>
    </row>
    <row r="109970" spans="2:2" x14ac:dyDescent="0.2">
      <c r="B109970"/>
    </row>
    <row r="109971" spans="2:2" x14ac:dyDescent="0.2">
      <c r="B109971"/>
    </row>
    <row r="109972" spans="2:2" x14ac:dyDescent="0.2">
      <c r="B109972"/>
    </row>
    <row r="109973" spans="2:2" x14ac:dyDescent="0.2">
      <c r="B109973"/>
    </row>
    <row r="109974" spans="2:2" x14ac:dyDescent="0.2">
      <c r="B109974"/>
    </row>
    <row r="109975" spans="2:2" x14ac:dyDescent="0.2">
      <c r="B109975"/>
    </row>
    <row r="109976" spans="2:2" x14ac:dyDescent="0.2">
      <c r="B109976"/>
    </row>
    <row r="109977" spans="2:2" x14ac:dyDescent="0.2">
      <c r="B109977"/>
    </row>
    <row r="109978" spans="2:2" x14ac:dyDescent="0.2">
      <c r="B109978"/>
    </row>
    <row r="109979" spans="2:2" x14ac:dyDescent="0.2">
      <c r="B109979"/>
    </row>
    <row r="109980" spans="2:2" x14ac:dyDescent="0.2">
      <c r="B109980"/>
    </row>
    <row r="109981" spans="2:2" x14ac:dyDescent="0.2">
      <c r="B109981"/>
    </row>
    <row r="109982" spans="2:2" x14ac:dyDescent="0.2">
      <c r="B109982"/>
    </row>
    <row r="109983" spans="2:2" x14ac:dyDescent="0.2">
      <c r="B109983"/>
    </row>
    <row r="109984" spans="2:2" x14ac:dyDescent="0.2">
      <c r="B109984"/>
    </row>
    <row r="109985" spans="2:2" x14ac:dyDescent="0.2">
      <c r="B109985"/>
    </row>
    <row r="109986" spans="2:2" x14ac:dyDescent="0.2">
      <c r="B109986"/>
    </row>
    <row r="109987" spans="2:2" x14ac:dyDescent="0.2">
      <c r="B109987"/>
    </row>
    <row r="109988" spans="2:2" x14ac:dyDescent="0.2">
      <c r="B109988"/>
    </row>
    <row r="109989" spans="2:2" x14ac:dyDescent="0.2">
      <c r="B109989"/>
    </row>
    <row r="109990" spans="2:2" x14ac:dyDescent="0.2">
      <c r="B109990"/>
    </row>
    <row r="109991" spans="2:2" x14ac:dyDescent="0.2">
      <c r="B109991"/>
    </row>
    <row r="109992" spans="2:2" x14ac:dyDescent="0.2">
      <c r="B109992"/>
    </row>
    <row r="109993" spans="2:2" x14ac:dyDescent="0.2">
      <c r="B109993"/>
    </row>
    <row r="109994" spans="2:2" x14ac:dyDescent="0.2">
      <c r="B109994"/>
    </row>
    <row r="109995" spans="2:2" x14ac:dyDescent="0.2">
      <c r="B109995"/>
    </row>
    <row r="109996" spans="2:2" x14ac:dyDescent="0.2">
      <c r="B109996"/>
    </row>
    <row r="109997" spans="2:2" x14ac:dyDescent="0.2">
      <c r="B109997"/>
    </row>
    <row r="109998" spans="2:2" x14ac:dyDescent="0.2">
      <c r="B109998"/>
    </row>
    <row r="109999" spans="2:2" x14ac:dyDescent="0.2">
      <c r="B109999"/>
    </row>
    <row r="110000" spans="2:2" x14ac:dyDescent="0.2">
      <c r="B110000"/>
    </row>
    <row r="110001" spans="2:2" x14ac:dyDescent="0.2">
      <c r="B110001"/>
    </row>
    <row r="110002" spans="2:2" x14ac:dyDescent="0.2">
      <c r="B110002"/>
    </row>
    <row r="110003" spans="2:2" x14ac:dyDescent="0.2">
      <c r="B110003"/>
    </row>
    <row r="110004" spans="2:2" x14ac:dyDescent="0.2">
      <c r="B110004"/>
    </row>
    <row r="110005" spans="2:2" x14ac:dyDescent="0.2">
      <c r="B110005"/>
    </row>
    <row r="110006" spans="2:2" x14ac:dyDescent="0.2">
      <c r="B110006"/>
    </row>
    <row r="110007" spans="2:2" x14ac:dyDescent="0.2">
      <c r="B110007"/>
    </row>
    <row r="110008" spans="2:2" x14ac:dyDescent="0.2">
      <c r="B110008"/>
    </row>
    <row r="110009" spans="2:2" x14ac:dyDescent="0.2">
      <c r="B110009"/>
    </row>
    <row r="110010" spans="2:2" x14ac:dyDescent="0.2">
      <c r="B110010"/>
    </row>
    <row r="110011" spans="2:2" x14ac:dyDescent="0.2">
      <c r="B110011"/>
    </row>
    <row r="110012" spans="2:2" x14ac:dyDescent="0.2">
      <c r="B110012"/>
    </row>
    <row r="110013" spans="2:2" x14ac:dyDescent="0.2">
      <c r="B110013"/>
    </row>
    <row r="110014" spans="2:2" x14ac:dyDescent="0.2">
      <c r="B110014"/>
    </row>
    <row r="110015" spans="2:2" x14ac:dyDescent="0.2">
      <c r="B110015"/>
    </row>
    <row r="110016" spans="2:2" x14ac:dyDescent="0.2">
      <c r="B110016"/>
    </row>
    <row r="110017" spans="2:2" x14ac:dyDescent="0.2">
      <c r="B110017"/>
    </row>
    <row r="110018" spans="2:2" x14ac:dyDescent="0.2">
      <c r="B110018"/>
    </row>
    <row r="110019" spans="2:2" x14ac:dyDescent="0.2">
      <c r="B110019"/>
    </row>
    <row r="110020" spans="2:2" x14ac:dyDescent="0.2">
      <c r="B110020"/>
    </row>
    <row r="110021" spans="2:2" x14ac:dyDescent="0.2">
      <c r="B110021"/>
    </row>
    <row r="110022" spans="2:2" x14ac:dyDescent="0.2">
      <c r="B110022"/>
    </row>
    <row r="110023" spans="2:2" x14ac:dyDescent="0.2">
      <c r="B110023"/>
    </row>
    <row r="110024" spans="2:2" x14ac:dyDescent="0.2">
      <c r="B110024"/>
    </row>
    <row r="110025" spans="2:2" x14ac:dyDescent="0.2">
      <c r="B110025"/>
    </row>
    <row r="110026" spans="2:2" x14ac:dyDescent="0.2">
      <c r="B110026"/>
    </row>
    <row r="110027" spans="2:2" x14ac:dyDescent="0.2">
      <c r="B110027"/>
    </row>
    <row r="110028" spans="2:2" x14ac:dyDescent="0.2">
      <c r="B110028"/>
    </row>
    <row r="110029" spans="2:2" x14ac:dyDescent="0.2">
      <c r="B110029"/>
    </row>
    <row r="110030" spans="2:2" x14ac:dyDescent="0.2">
      <c r="B110030"/>
    </row>
    <row r="110031" spans="2:2" x14ac:dyDescent="0.2">
      <c r="B110031"/>
    </row>
    <row r="110032" spans="2:2" x14ac:dyDescent="0.2">
      <c r="B110032"/>
    </row>
    <row r="110033" spans="2:2" x14ac:dyDescent="0.2">
      <c r="B110033"/>
    </row>
    <row r="110034" spans="2:2" x14ac:dyDescent="0.2">
      <c r="B110034"/>
    </row>
    <row r="110035" spans="2:2" x14ac:dyDescent="0.2">
      <c r="B110035"/>
    </row>
    <row r="110036" spans="2:2" x14ac:dyDescent="0.2">
      <c r="B110036"/>
    </row>
    <row r="110037" spans="2:2" x14ac:dyDescent="0.2">
      <c r="B110037"/>
    </row>
    <row r="110038" spans="2:2" x14ac:dyDescent="0.2">
      <c r="B110038"/>
    </row>
    <row r="110039" spans="2:2" x14ac:dyDescent="0.2">
      <c r="B110039"/>
    </row>
    <row r="110040" spans="2:2" x14ac:dyDescent="0.2">
      <c r="B110040"/>
    </row>
    <row r="110041" spans="2:2" x14ac:dyDescent="0.2">
      <c r="B110041"/>
    </row>
    <row r="110042" spans="2:2" x14ac:dyDescent="0.2">
      <c r="B110042"/>
    </row>
    <row r="110043" spans="2:2" x14ac:dyDescent="0.2">
      <c r="B110043"/>
    </row>
    <row r="110044" spans="2:2" x14ac:dyDescent="0.2">
      <c r="B110044"/>
    </row>
    <row r="110045" spans="2:2" x14ac:dyDescent="0.2">
      <c r="B110045"/>
    </row>
    <row r="110046" spans="2:2" x14ac:dyDescent="0.2">
      <c r="B110046"/>
    </row>
    <row r="110047" spans="2:2" x14ac:dyDescent="0.2">
      <c r="B110047"/>
    </row>
    <row r="110048" spans="2:2" x14ac:dyDescent="0.2">
      <c r="B110048"/>
    </row>
    <row r="110049" spans="2:2" x14ac:dyDescent="0.2">
      <c r="B110049"/>
    </row>
    <row r="110050" spans="2:2" x14ac:dyDescent="0.2">
      <c r="B110050"/>
    </row>
    <row r="110051" spans="2:2" x14ac:dyDescent="0.2">
      <c r="B110051"/>
    </row>
    <row r="110052" spans="2:2" x14ac:dyDescent="0.2">
      <c r="B110052"/>
    </row>
    <row r="110053" spans="2:2" x14ac:dyDescent="0.2">
      <c r="B110053"/>
    </row>
    <row r="110054" spans="2:2" x14ac:dyDescent="0.2">
      <c r="B110054"/>
    </row>
    <row r="110055" spans="2:2" x14ac:dyDescent="0.2">
      <c r="B110055"/>
    </row>
    <row r="110056" spans="2:2" x14ac:dyDescent="0.2">
      <c r="B110056"/>
    </row>
    <row r="110057" spans="2:2" x14ac:dyDescent="0.2">
      <c r="B110057"/>
    </row>
    <row r="110058" spans="2:2" x14ac:dyDescent="0.2">
      <c r="B110058"/>
    </row>
    <row r="110059" spans="2:2" x14ac:dyDescent="0.2">
      <c r="B110059"/>
    </row>
    <row r="110060" spans="2:2" x14ac:dyDescent="0.2">
      <c r="B110060"/>
    </row>
    <row r="110061" spans="2:2" x14ac:dyDescent="0.2">
      <c r="B110061"/>
    </row>
    <row r="110062" spans="2:2" x14ac:dyDescent="0.2">
      <c r="B110062"/>
    </row>
    <row r="110063" spans="2:2" x14ac:dyDescent="0.2">
      <c r="B110063"/>
    </row>
    <row r="110064" spans="2:2" x14ac:dyDescent="0.2">
      <c r="B110064"/>
    </row>
    <row r="110065" spans="2:2" x14ac:dyDescent="0.2">
      <c r="B110065"/>
    </row>
    <row r="110066" spans="2:2" x14ac:dyDescent="0.2">
      <c r="B110066"/>
    </row>
    <row r="110067" spans="2:2" x14ac:dyDescent="0.2">
      <c r="B110067"/>
    </row>
    <row r="110068" spans="2:2" x14ac:dyDescent="0.2">
      <c r="B110068"/>
    </row>
    <row r="110069" spans="2:2" x14ac:dyDescent="0.2">
      <c r="B110069"/>
    </row>
    <row r="110070" spans="2:2" x14ac:dyDescent="0.2">
      <c r="B110070"/>
    </row>
    <row r="110071" spans="2:2" x14ac:dyDescent="0.2">
      <c r="B110071"/>
    </row>
    <row r="110072" spans="2:2" x14ac:dyDescent="0.2">
      <c r="B110072"/>
    </row>
    <row r="110073" spans="2:2" x14ac:dyDescent="0.2">
      <c r="B110073"/>
    </row>
    <row r="110074" spans="2:2" x14ac:dyDescent="0.2">
      <c r="B110074"/>
    </row>
    <row r="110075" spans="2:2" x14ac:dyDescent="0.2">
      <c r="B110075"/>
    </row>
    <row r="110076" spans="2:2" x14ac:dyDescent="0.2">
      <c r="B110076"/>
    </row>
    <row r="110077" spans="2:2" x14ac:dyDescent="0.2">
      <c r="B110077"/>
    </row>
    <row r="110078" spans="2:2" x14ac:dyDescent="0.2">
      <c r="B110078"/>
    </row>
    <row r="110079" spans="2:2" x14ac:dyDescent="0.2">
      <c r="B110079"/>
    </row>
    <row r="110080" spans="2:2" x14ac:dyDescent="0.2">
      <c r="B110080"/>
    </row>
    <row r="110081" spans="2:2" x14ac:dyDescent="0.2">
      <c r="B110081"/>
    </row>
    <row r="110082" spans="2:2" x14ac:dyDescent="0.2">
      <c r="B110082"/>
    </row>
    <row r="110083" spans="2:2" x14ac:dyDescent="0.2">
      <c r="B110083"/>
    </row>
    <row r="110084" spans="2:2" x14ac:dyDescent="0.2">
      <c r="B110084"/>
    </row>
    <row r="110085" spans="2:2" x14ac:dyDescent="0.2">
      <c r="B110085"/>
    </row>
    <row r="110086" spans="2:2" x14ac:dyDescent="0.2">
      <c r="B110086"/>
    </row>
    <row r="110087" spans="2:2" x14ac:dyDescent="0.2">
      <c r="B110087"/>
    </row>
    <row r="110088" spans="2:2" x14ac:dyDescent="0.2">
      <c r="B110088"/>
    </row>
    <row r="110089" spans="2:2" x14ac:dyDescent="0.2">
      <c r="B110089"/>
    </row>
    <row r="110090" spans="2:2" x14ac:dyDescent="0.2">
      <c r="B110090"/>
    </row>
    <row r="110091" spans="2:2" x14ac:dyDescent="0.2">
      <c r="B110091"/>
    </row>
    <row r="110092" spans="2:2" x14ac:dyDescent="0.2">
      <c r="B110092"/>
    </row>
    <row r="110093" spans="2:2" x14ac:dyDescent="0.2">
      <c r="B110093"/>
    </row>
    <row r="110094" spans="2:2" x14ac:dyDescent="0.2">
      <c r="B110094"/>
    </row>
    <row r="110095" spans="2:2" x14ac:dyDescent="0.2">
      <c r="B110095"/>
    </row>
    <row r="110096" spans="2:2" x14ac:dyDescent="0.2">
      <c r="B110096"/>
    </row>
    <row r="110097" spans="2:2" x14ac:dyDescent="0.2">
      <c r="B110097"/>
    </row>
    <row r="110098" spans="2:2" x14ac:dyDescent="0.2">
      <c r="B110098"/>
    </row>
    <row r="110099" spans="2:2" x14ac:dyDescent="0.2">
      <c r="B110099"/>
    </row>
    <row r="110100" spans="2:2" x14ac:dyDescent="0.2">
      <c r="B110100"/>
    </row>
    <row r="110101" spans="2:2" x14ac:dyDescent="0.2">
      <c r="B110101"/>
    </row>
    <row r="110102" spans="2:2" x14ac:dyDescent="0.2">
      <c r="B110102"/>
    </row>
    <row r="110103" spans="2:2" x14ac:dyDescent="0.2">
      <c r="B110103"/>
    </row>
    <row r="110104" spans="2:2" x14ac:dyDescent="0.2">
      <c r="B110104"/>
    </row>
    <row r="110105" spans="2:2" x14ac:dyDescent="0.2">
      <c r="B110105"/>
    </row>
    <row r="110106" spans="2:2" x14ac:dyDescent="0.2">
      <c r="B110106"/>
    </row>
    <row r="110107" spans="2:2" x14ac:dyDescent="0.2">
      <c r="B110107"/>
    </row>
    <row r="110108" spans="2:2" x14ac:dyDescent="0.2">
      <c r="B110108"/>
    </row>
    <row r="110109" spans="2:2" x14ac:dyDescent="0.2">
      <c r="B110109"/>
    </row>
    <row r="110110" spans="2:2" x14ac:dyDescent="0.2">
      <c r="B110110"/>
    </row>
    <row r="110111" spans="2:2" x14ac:dyDescent="0.2">
      <c r="B110111"/>
    </row>
    <row r="110112" spans="2:2" x14ac:dyDescent="0.2">
      <c r="B110112"/>
    </row>
    <row r="110113" spans="2:2" x14ac:dyDescent="0.2">
      <c r="B110113"/>
    </row>
    <row r="110114" spans="2:2" x14ac:dyDescent="0.2">
      <c r="B110114"/>
    </row>
    <row r="110115" spans="2:2" x14ac:dyDescent="0.2">
      <c r="B110115"/>
    </row>
    <row r="110116" spans="2:2" x14ac:dyDescent="0.2">
      <c r="B110116"/>
    </row>
    <row r="110117" spans="2:2" x14ac:dyDescent="0.2">
      <c r="B110117"/>
    </row>
    <row r="110118" spans="2:2" x14ac:dyDescent="0.2">
      <c r="B110118"/>
    </row>
    <row r="110119" spans="2:2" x14ac:dyDescent="0.2">
      <c r="B110119"/>
    </row>
    <row r="110120" spans="2:2" x14ac:dyDescent="0.2">
      <c r="B110120"/>
    </row>
    <row r="110121" spans="2:2" x14ac:dyDescent="0.2">
      <c r="B110121"/>
    </row>
    <row r="110122" spans="2:2" x14ac:dyDescent="0.2">
      <c r="B110122"/>
    </row>
    <row r="110123" spans="2:2" x14ac:dyDescent="0.2">
      <c r="B110123"/>
    </row>
    <row r="110124" spans="2:2" x14ac:dyDescent="0.2">
      <c r="B110124"/>
    </row>
    <row r="110125" spans="2:2" x14ac:dyDescent="0.2">
      <c r="B110125"/>
    </row>
    <row r="110126" spans="2:2" x14ac:dyDescent="0.2">
      <c r="B110126"/>
    </row>
    <row r="110127" spans="2:2" x14ac:dyDescent="0.2">
      <c r="B110127"/>
    </row>
    <row r="110128" spans="2:2" x14ac:dyDescent="0.2">
      <c r="B110128"/>
    </row>
    <row r="110129" spans="2:2" x14ac:dyDescent="0.2">
      <c r="B110129"/>
    </row>
    <row r="110130" spans="2:2" x14ac:dyDescent="0.2">
      <c r="B110130"/>
    </row>
    <row r="110131" spans="2:2" x14ac:dyDescent="0.2">
      <c r="B110131"/>
    </row>
    <row r="110132" spans="2:2" x14ac:dyDescent="0.2">
      <c r="B110132"/>
    </row>
    <row r="110133" spans="2:2" x14ac:dyDescent="0.2">
      <c r="B110133"/>
    </row>
    <row r="110134" spans="2:2" x14ac:dyDescent="0.2">
      <c r="B110134"/>
    </row>
    <row r="110135" spans="2:2" x14ac:dyDescent="0.2">
      <c r="B110135"/>
    </row>
    <row r="110136" spans="2:2" x14ac:dyDescent="0.2">
      <c r="B110136"/>
    </row>
    <row r="110137" spans="2:2" x14ac:dyDescent="0.2">
      <c r="B110137"/>
    </row>
    <row r="110138" spans="2:2" x14ac:dyDescent="0.2">
      <c r="B110138"/>
    </row>
    <row r="110139" spans="2:2" x14ac:dyDescent="0.2">
      <c r="B110139"/>
    </row>
    <row r="110140" spans="2:2" x14ac:dyDescent="0.2">
      <c r="B110140"/>
    </row>
    <row r="110141" spans="2:2" x14ac:dyDescent="0.2">
      <c r="B110141"/>
    </row>
    <row r="110142" spans="2:2" x14ac:dyDescent="0.2">
      <c r="B110142"/>
    </row>
    <row r="110143" spans="2:2" x14ac:dyDescent="0.2">
      <c r="B110143"/>
    </row>
    <row r="110144" spans="2:2" x14ac:dyDescent="0.2">
      <c r="B110144"/>
    </row>
    <row r="110145" spans="2:2" x14ac:dyDescent="0.2">
      <c r="B110145"/>
    </row>
    <row r="110146" spans="2:2" x14ac:dyDescent="0.2">
      <c r="B110146"/>
    </row>
    <row r="110147" spans="2:2" x14ac:dyDescent="0.2">
      <c r="B110147"/>
    </row>
    <row r="110148" spans="2:2" x14ac:dyDescent="0.2">
      <c r="B110148"/>
    </row>
    <row r="110149" spans="2:2" x14ac:dyDescent="0.2">
      <c r="B110149"/>
    </row>
    <row r="110150" spans="2:2" x14ac:dyDescent="0.2">
      <c r="B110150"/>
    </row>
    <row r="110151" spans="2:2" x14ac:dyDescent="0.2">
      <c r="B110151"/>
    </row>
    <row r="110152" spans="2:2" x14ac:dyDescent="0.2">
      <c r="B110152"/>
    </row>
    <row r="110153" spans="2:2" x14ac:dyDescent="0.2">
      <c r="B110153"/>
    </row>
    <row r="110154" spans="2:2" x14ac:dyDescent="0.2">
      <c r="B110154"/>
    </row>
    <row r="110155" spans="2:2" x14ac:dyDescent="0.2">
      <c r="B110155"/>
    </row>
    <row r="110156" spans="2:2" x14ac:dyDescent="0.2">
      <c r="B110156"/>
    </row>
    <row r="110157" spans="2:2" x14ac:dyDescent="0.2">
      <c r="B110157"/>
    </row>
    <row r="110158" spans="2:2" x14ac:dyDescent="0.2">
      <c r="B110158"/>
    </row>
    <row r="110159" spans="2:2" x14ac:dyDescent="0.2">
      <c r="B110159"/>
    </row>
    <row r="110160" spans="2:2" x14ac:dyDescent="0.2">
      <c r="B110160"/>
    </row>
    <row r="110161" spans="2:2" x14ac:dyDescent="0.2">
      <c r="B110161"/>
    </row>
    <row r="110162" spans="2:2" x14ac:dyDescent="0.2">
      <c r="B110162"/>
    </row>
    <row r="110163" spans="2:2" x14ac:dyDescent="0.2">
      <c r="B110163"/>
    </row>
    <row r="110164" spans="2:2" x14ac:dyDescent="0.2">
      <c r="B110164"/>
    </row>
    <row r="110165" spans="2:2" x14ac:dyDescent="0.2">
      <c r="B110165"/>
    </row>
    <row r="110166" spans="2:2" x14ac:dyDescent="0.2">
      <c r="B110166"/>
    </row>
    <row r="110167" spans="2:2" x14ac:dyDescent="0.2">
      <c r="B110167"/>
    </row>
    <row r="110168" spans="2:2" x14ac:dyDescent="0.2">
      <c r="B110168"/>
    </row>
    <row r="110169" spans="2:2" x14ac:dyDescent="0.2">
      <c r="B110169"/>
    </row>
    <row r="110170" spans="2:2" x14ac:dyDescent="0.2">
      <c r="B110170"/>
    </row>
    <row r="110171" spans="2:2" x14ac:dyDescent="0.2">
      <c r="B110171"/>
    </row>
    <row r="110172" spans="2:2" x14ac:dyDescent="0.2">
      <c r="B110172"/>
    </row>
    <row r="110173" spans="2:2" x14ac:dyDescent="0.2">
      <c r="B110173"/>
    </row>
    <row r="110174" spans="2:2" x14ac:dyDescent="0.2">
      <c r="B110174"/>
    </row>
    <row r="110175" spans="2:2" x14ac:dyDescent="0.2">
      <c r="B110175"/>
    </row>
    <row r="110176" spans="2:2" x14ac:dyDescent="0.2">
      <c r="B110176"/>
    </row>
    <row r="110177" spans="2:2" x14ac:dyDescent="0.2">
      <c r="B110177"/>
    </row>
    <row r="110178" spans="2:2" x14ac:dyDescent="0.2">
      <c r="B110178"/>
    </row>
    <row r="110179" spans="2:2" x14ac:dyDescent="0.2">
      <c r="B110179"/>
    </row>
    <row r="110180" spans="2:2" x14ac:dyDescent="0.2">
      <c r="B110180"/>
    </row>
    <row r="110181" spans="2:2" x14ac:dyDescent="0.2">
      <c r="B110181"/>
    </row>
    <row r="110182" spans="2:2" x14ac:dyDescent="0.2">
      <c r="B110182"/>
    </row>
    <row r="110183" spans="2:2" x14ac:dyDescent="0.2">
      <c r="B110183"/>
    </row>
    <row r="110184" spans="2:2" x14ac:dyDescent="0.2">
      <c r="B110184"/>
    </row>
    <row r="110185" spans="2:2" x14ac:dyDescent="0.2">
      <c r="B110185"/>
    </row>
    <row r="110186" spans="2:2" x14ac:dyDescent="0.2">
      <c r="B110186"/>
    </row>
    <row r="110187" spans="2:2" x14ac:dyDescent="0.2">
      <c r="B110187"/>
    </row>
    <row r="110188" spans="2:2" x14ac:dyDescent="0.2">
      <c r="B110188"/>
    </row>
    <row r="110189" spans="2:2" x14ac:dyDescent="0.2">
      <c r="B110189"/>
    </row>
    <row r="110190" spans="2:2" x14ac:dyDescent="0.2">
      <c r="B110190"/>
    </row>
    <row r="110191" spans="2:2" x14ac:dyDescent="0.2">
      <c r="B110191"/>
    </row>
    <row r="110192" spans="2:2" x14ac:dyDescent="0.2">
      <c r="B110192"/>
    </row>
    <row r="110193" spans="2:2" x14ac:dyDescent="0.2">
      <c r="B110193"/>
    </row>
    <row r="110194" spans="2:2" x14ac:dyDescent="0.2">
      <c r="B110194"/>
    </row>
    <row r="110195" spans="2:2" x14ac:dyDescent="0.2">
      <c r="B110195"/>
    </row>
    <row r="110196" spans="2:2" x14ac:dyDescent="0.2">
      <c r="B110196"/>
    </row>
    <row r="110197" spans="2:2" x14ac:dyDescent="0.2">
      <c r="B110197"/>
    </row>
    <row r="110198" spans="2:2" x14ac:dyDescent="0.2">
      <c r="B110198"/>
    </row>
    <row r="110199" spans="2:2" x14ac:dyDescent="0.2">
      <c r="B110199"/>
    </row>
    <row r="110200" spans="2:2" x14ac:dyDescent="0.2">
      <c r="B110200"/>
    </row>
    <row r="110201" spans="2:2" x14ac:dyDescent="0.2">
      <c r="B110201"/>
    </row>
    <row r="110202" spans="2:2" x14ac:dyDescent="0.2">
      <c r="B110202"/>
    </row>
    <row r="110203" spans="2:2" x14ac:dyDescent="0.2">
      <c r="B110203"/>
    </row>
    <row r="110204" spans="2:2" x14ac:dyDescent="0.2">
      <c r="B110204"/>
    </row>
    <row r="110205" spans="2:2" x14ac:dyDescent="0.2">
      <c r="B110205"/>
    </row>
    <row r="110206" spans="2:2" x14ac:dyDescent="0.2">
      <c r="B110206"/>
    </row>
    <row r="110207" spans="2:2" x14ac:dyDescent="0.2">
      <c r="B110207"/>
    </row>
    <row r="110208" spans="2:2" x14ac:dyDescent="0.2">
      <c r="B110208"/>
    </row>
    <row r="110209" spans="2:2" x14ac:dyDescent="0.2">
      <c r="B110209"/>
    </row>
    <row r="110210" spans="2:2" x14ac:dyDescent="0.2">
      <c r="B110210"/>
    </row>
    <row r="110211" spans="2:2" x14ac:dyDescent="0.2">
      <c r="B110211"/>
    </row>
    <row r="110212" spans="2:2" x14ac:dyDescent="0.2">
      <c r="B110212"/>
    </row>
    <row r="110213" spans="2:2" x14ac:dyDescent="0.2">
      <c r="B110213"/>
    </row>
    <row r="110214" spans="2:2" x14ac:dyDescent="0.2">
      <c r="B110214"/>
    </row>
    <row r="110215" spans="2:2" x14ac:dyDescent="0.2">
      <c r="B110215"/>
    </row>
    <row r="110216" spans="2:2" x14ac:dyDescent="0.2">
      <c r="B110216"/>
    </row>
    <row r="110217" spans="2:2" x14ac:dyDescent="0.2">
      <c r="B110217"/>
    </row>
    <row r="110218" spans="2:2" x14ac:dyDescent="0.2">
      <c r="B110218"/>
    </row>
    <row r="110219" spans="2:2" x14ac:dyDescent="0.2">
      <c r="B110219"/>
    </row>
    <row r="110220" spans="2:2" x14ac:dyDescent="0.2">
      <c r="B110220"/>
    </row>
    <row r="110221" spans="2:2" x14ac:dyDescent="0.2">
      <c r="B110221"/>
    </row>
    <row r="110222" spans="2:2" x14ac:dyDescent="0.2">
      <c r="B110222"/>
    </row>
    <row r="110223" spans="2:2" x14ac:dyDescent="0.2">
      <c r="B110223"/>
    </row>
    <row r="110224" spans="2:2" x14ac:dyDescent="0.2">
      <c r="B110224"/>
    </row>
    <row r="110225" spans="2:2" x14ac:dyDescent="0.2">
      <c r="B110225"/>
    </row>
    <row r="110226" spans="2:2" x14ac:dyDescent="0.2">
      <c r="B110226"/>
    </row>
    <row r="110227" spans="2:2" x14ac:dyDescent="0.2">
      <c r="B110227"/>
    </row>
    <row r="110228" spans="2:2" x14ac:dyDescent="0.2">
      <c r="B110228"/>
    </row>
    <row r="110229" spans="2:2" x14ac:dyDescent="0.2">
      <c r="B110229"/>
    </row>
    <row r="110230" spans="2:2" x14ac:dyDescent="0.2">
      <c r="B110230"/>
    </row>
    <row r="110231" spans="2:2" x14ac:dyDescent="0.2">
      <c r="B110231"/>
    </row>
    <row r="110232" spans="2:2" x14ac:dyDescent="0.2">
      <c r="B110232"/>
    </row>
    <row r="110233" spans="2:2" x14ac:dyDescent="0.2">
      <c r="B110233"/>
    </row>
    <row r="110234" spans="2:2" x14ac:dyDescent="0.2">
      <c r="B110234"/>
    </row>
    <row r="110235" spans="2:2" x14ac:dyDescent="0.2">
      <c r="B110235"/>
    </row>
    <row r="110236" spans="2:2" x14ac:dyDescent="0.2">
      <c r="B110236"/>
    </row>
    <row r="110237" spans="2:2" x14ac:dyDescent="0.2">
      <c r="B110237"/>
    </row>
    <row r="110238" spans="2:2" x14ac:dyDescent="0.2">
      <c r="B110238"/>
    </row>
    <row r="110239" spans="2:2" x14ac:dyDescent="0.2">
      <c r="B110239"/>
    </row>
    <row r="110240" spans="2:2" x14ac:dyDescent="0.2">
      <c r="B110240"/>
    </row>
    <row r="110241" spans="2:2" x14ac:dyDescent="0.2">
      <c r="B110241"/>
    </row>
    <row r="110242" spans="2:2" x14ac:dyDescent="0.2">
      <c r="B110242"/>
    </row>
    <row r="110243" spans="2:2" x14ac:dyDescent="0.2">
      <c r="B110243"/>
    </row>
    <row r="110244" spans="2:2" x14ac:dyDescent="0.2">
      <c r="B110244"/>
    </row>
    <row r="110245" spans="2:2" x14ac:dyDescent="0.2">
      <c r="B110245"/>
    </row>
    <row r="110246" spans="2:2" x14ac:dyDescent="0.2">
      <c r="B110246"/>
    </row>
    <row r="110247" spans="2:2" x14ac:dyDescent="0.2">
      <c r="B110247"/>
    </row>
    <row r="110248" spans="2:2" x14ac:dyDescent="0.2">
      <c r="B110248"/>
    </row>
    <row r="110249" spans="2:2" x14ac:dyDescent="0.2">
      <c r="B110249"/>
    </row>
    <row r="110250" spans="2:2" x14ac:dyDescent="0.2">
      <c r="B110250"/>
    </row>
    <row r="110251" spans="2:2" x14ac:dyDescent="0.2">
      <c r="B110251"/>
    </row>
    <row r="110252" spans="2:2" x14ac:dyDescent="0.2">
      <c r="B110252"/>
    </row>
    <row r="110253" spans="2:2" x14ac:dyDescent="0.2">
      <c r="B110253"/>
    </row>
    <row r="110254" spans="2:2" x14ac:dyDescent="0.2">
      <c r="B110254"/>
    </row>
    <row r="110255" spans="2:2" x14ac:dyDescent="0.2">
      <c r="B110255"/>
    </row>
    <row r="110256" spans="2:2" x14ac:dyDescent="0.2">
      <c r="B110256"/>
    </row>
    <row r="110257" spans="2:2" x14ac:dyDescent="0.2">
      <c r="B110257"/>
    </row>
    <row r="110258" spans="2:2" x14ac:dyDescent="0.2">
      <c r="B110258"/>
    </row>
    <row r="110259" spans="2:2" x14ac:dyDescent="0.2">
      <c r="B110259"/>
    </row>
    <row r="110260" spans="2:2" x14ac:dyDescent="0.2">
      <c r="B110260"/>
    </row>
    <row r="110261" spans="2:2" x14ac:dyDescent="0.2">
      <c r="B110261"/>
    </row>
    <row r="110262" spans="2:2" x14ac:dyDescent="0.2">
      <c r="B110262"/>
    </row>
    <row r="110263" spans="2:2" x14ac:dyDescent="0.2">
      <c r="B110263"/>
    </row>
    <row r="110264" spans="2:2" x14ac:dyDescent="0.2">
      <c r="B110264"/>
    </row>
    <row r="110265" spans="2:2" x14ac:dyDescent="0.2">
      <c r="B110265"/>
    </row>
    <row r="110266" spans="2:2" x14ac:dyDescent="0.2">
      <c r="B110266"/>
    </row>
    <row r="110267" spans="2:2" x14ac:dyDescent="0.2">
      <c r="B110267"/>
    </row>
    <row r="110268" spans="2:2" x14ac:dyDescent="0.2">
      <c r="B110268"/>
    </row>
    <row r="110269" spans="2:2" x14ac:dyDescent="0.2">
      <c r="B110269"/>
    </row>
    <row r="110270" spans="2:2" x14ac:dyDescent="0.2">
      <c r="B110270"/>
    </row>
    <row r="110271" spans="2:2" x14ac:dyDescent="0.2">
      <c r="B110271"/>
    </row>
    <row r="110272" spans="2:2" x14ac:dyDescent="0.2">
      <c r="B110272"/>
    </row>
    <row r="110273" spans="2:2" x14ac:dyDescent="0.2">
      <c r="B110273"/>
    </row>
    <row r="110274" spans="2:2" x14ac:dyDescent="0.2">
      <c r="B110274"/>
    </row>
    <row r="110275" spans="2:2" x14ac:dyDescent="0.2">
      <c r="B110275"/>
    </row>
    <row r="110276" spans="2:2" x14ac:dyDescent="0.2">
      <c r="B110276"/>
    </row>
    <row r="110277" spans="2:2" x14ac:dyDescent="0.2">
      <c r="B110277"/>
    </row>
    <row r="110278" spans="2:2" x14ac:dyDescent="0.2">
      <c r="B110278"/>
    </row>
    <row r="110279" spans="2:2" x14ac:dyDescent="0.2">
      <c r="B110279"/>
    </row>
    <row r="110280" spans="2:2" x14ac:dyDescent="0.2">
      <c r="B110280"/>
    </row>
    <row r="110281" spans="2:2" x14ac:dyDescent="0.2">
      <c r="B110281"/>
    </row>
    <row r="110282" spans="2:2" x14ac:dyDescent="0.2">
      <c r="B110282"/>
    </row>
    <row r="110283" spans="2:2" x14ac:dyDescent="0.2">
      <c r="B110283"/>
    </row>
    <row r="110284" spans="2:2" x14ac:dyDescent="0.2">
      <c r="B110284"/>
    </row>
    <row r="110285" spans="2:2" x14ac:dyDescent="0.2">
      <c r="B110285"/>
    </row>
    <row r="110286" spans="2:2" x14ac:dyDescent="0.2">
      <c r="B110286"/>
    </row>
    <row r="110287" spans="2:2" x14ac:dyDescent="0.2">
      <c r="B110287"/>
    </row>
    <row r="110288" spans="2:2" x14ac:dyDescent="0.2">
      <c r="B110288"/>
    </row>
    <row r="110289" spans="2:2" x14ac:dyDescent="0.2">
      <c r="B110289"/>
    </row>
    <row r="110290" spans="2:2" x14ac:dyDescent="0.2">
      <c r="B110290"/>
    </row>
    <row r="110291" spans="2:2" x14ac:dyDescent="0.2">
      <c r="B110291"/>
    </row>
    <row r="110292" spans="2:2" x14ac:dyDescent="0.2">
      <c r="B110292"/>
    </row>
    <row r="110293" spans="2:2" x14ac:dyDescent="0.2">
      <c r="B110293"/>
    </row>
    <row r="110294" spans="2:2" x14ac:dyDescent="0.2">
      <c r="B110294"/>
    </row>
    <row r="110295" spans="2:2" x14ac:dyDescent="0.2">
      <c r="B110295"/>
    </row>
    <row r="110296" spans="2:2" x14ac:dyDescent="0.2">
      <c r="B110296"/>
    </row>
    <row r="110297" spans="2:2" x14ac:dyDescent="0.2">
      <c r="B110297"/>
    </row>
    <row r="110298" spans="2:2" x14ac:dyDescent="0.2">
      <c r="B110298"/>
    </row>
    <row r="110299" spans="2:2" x14ac:dyDescent="0.2">
      <c r="B110299"/>
    </row>
    <row r="110300" spans="2:2" x14ac:dyDescent="0.2">
      <c r="B110300"/>
    </row>
    <row r="110301" spans="2:2" x14ac:dyDescent="0.2">
      <c r="B110301"/>
    </row>
    <row r="110302" spans="2:2" x14ac:dyDescent="0.2">
      <c r="B110302"/>
    </row>
    <row r="110303" spans="2:2" x14ac:dyDescent="0.2">
      <c r="B110303"/>
    </row>
    <row r="110304" spans="2:2" x14ac:dyDescent="0.2">
      <c r="B110304"/>
    </row>
    <row r="110305" spans="2:2" x14ac:dyDescent="0.2">
      <c r="B110305"/>
    </row>
    <row r="110306" spans="2:2" x14ac:dyDescent="0.2">
      <c r="B110306"/>
    </row>
    <row r="110307" spans="2:2" x14ac:dyDescent="0.2">
      <c r="B110307"/>
    </row>
    <row r="110308" spans="2:2" x14ac:dyDescent="0.2">
      <c r="B110308"/>
    </row>
    <row r="110309" spans="2:2" x14ac:dyDescent="0.2">
      <c r="B110309"/>
    </row>
    <row r="110310" spans="2:2" x14ac:dyDescent="0.2">
      <c r="B110310"/>
    </row>
    <row r="110311" spans="2:2" x14ac:dyDescent="0.2">
      <c r="B110311"/>
    </row>
    <row r="110312" spans="2:2" x14ac:dyDescent="0.2">
      <c r="B110312"/>
    </row>
    <row r="110313" spans="2:2" x14ac:dyDescent="0.2">
      <c r="B110313"/>
    </row>
    <row r="110314" spans="2:2" x14ac:dyDescent="0.2">
      <c r="B110314"/>
    </row>
    <row r="110315" spans="2:2" x14ac:dyDescent="0.2">
      <c r="B110315"/>
    </row>
    <row r="110316" spans="2:2" x14ac:dyDescent="0.2">
      <c r="B110316"/>
    </row>
    <row r="110317" spans="2:2" x14ac:dyDescent="0.2">
      <c r="B110317"/>
    </row>
    <row r="110318" spans="2:2" x14ac:dyDescent="0.2">
      <c r="B110318"/>
    </row>
    <row r="110319" spans="2:2" x14ac:dyDescent="0.2">
      <c r="B110319"/>
    </row>
    <row r="110320" spans="2:2" x14ac:dyDescent="0.2">
      <c r="B110320"/>
    </row>
    <row r="110321" spans="2:2" x14ac:dyDescent="0.2">
      <c r="B110321"/>
    </row>
    <row r="110322" spans="2:2" x14ac:dyDescent="0.2">
      <c r="B110322"/>
    </row>
    <row r="110323" spans="2:2" x14ac:dyDescent="0.2">
      <c r="B110323"/>
    </row>
    <row r="110324" spans="2:2" x14ac:dyDescent="0.2">
      <c r="B110324"/>
    </row>
    <row r="110325" spans="2:2" x14ac:dyDescent="0.2">
      <c r="B110325"/>
    </row>
    <row r="110326" spans="2:2" x14ac:dyDescent="0.2">
      <c r="B110326"/>
    </row>
    <row r="110327" spans="2:2" x14ac:dyDescent="0.2">
      <c r="B110327"/>
    </row>
    <row r="110328" spans="2:2" x14ac:dyDescent="0.2">
      <c r="B110328"/>
    </row>
    <row r="110329" spans="2:2" x14ac:dyDescent="0.2">
      <c r="B110329"/>
    </row>
    <row r="110330" spans="2:2" x14ac:dyDescent="0.2">
      <c r="B110330"/>
    </row>
    <row r="110331" spans="2:2" x14ac:dyDescent="0.2">
      <c r="B110331"/>
    </row>
    <row r="110332" spans="2:2" x14ac:dyDescent="0.2">
      <c r="B110332"/>
    </row>
    <row r="110333" spans="2:2" x14ac:dyDescent="0.2">
      <c r="B110333"/>
    </row>
    <row r="110334" spans="2:2" x14ac:dyDescent="0.2">
      <c r="B110334"/>
    </row>
    <row r="110335" spans="2:2" x14ac:dyDescent="0.2">
      <c r="B110335"/>
    </row>
    <row r="110336" spans="2:2" x14ac:dyDescent="0.2">
      <c r="B110336"/>
    </row>
    <row r="110337" spans="2:2" x14ac:dyDescent="0.2">
      <c r="B110337"/>
    </row>
    <row r="110338" spans="2:2" x14ac:dyDescent="0.2">
      <c r="B110338"/>
    </row>
    <row r="110339" spans="2:2" x14ac:dyDescent="0.2">
      <c r="B110339"/>
    </row>
    <row r="110340" spans="2:2" x14ac:dyDescent="0.2">
      <c r="B110340"/>
    </row>
    <row r="110341" spans="2:2" x14ac:dyDescent="0.2">
      <c r="B110341"/>
    </row>
    <row r="110342" spans="2:2" x14ac:dyDescent="0.2">
      <c r="B110342"/>
    </row>
    <row r="110343" spans="2:2" x14ac:dyDescent="0.2">
      <c r="B110343"/>
    </row>
    <row r="110344" spans="2:2" x14ac:dyDescent="0.2">
      <c r="B110344"/>
    </row>
    <row r="110345" spans="2:2" x14ac:dyDescent="0.2">
      <c r="B110345"/>
    </row>
    <row r="110346" spans="2:2" x14ac:dyDescent="0.2">
      <c r="B110346"/>
    </row>
    <row r="110347" spans="2:2" x14ac:dyDescent="0.2">
      <c r="B110347"/>
    </row>
    <row r="110348" spans="2:2" x14ac:dyDescent="0.2">
      <c r="B110348"/>
    </row>
    <row r="110349" spans="2:2" x14ac:dyDescent="0.2">
      <c r="B110349"/>
    </row>
    <row r="110350" spans="2:2" x14ac:dyDescent="0.2">
      <c r="B110350"/>
    </row>
    <row r="110351" spans="2:2" x14ac:dyDescent="0.2">
      <c r="B110351"/>
    </row>
    <row r="110352" spans="2:2" x14ac:dyDescent="0.2">
      <c r="B110352"/>
    </row>
    <row r="110353" spans="2:2" x14ac:dyDescent="0.2">
      <c r="B110353"/>
    </row>
    <row r="110354" spans="2:2" x14ac:dyDescent="0.2">
      <c r="B110354"/>
    </row>
    <row r="110355" spans="2:2" x14ac:dyDescent="0.2">
      <c r="B110355"/>
    </row>
    <row r="110356" spans="2:2" x14ac:dyDescent="0.2">
      <c r="B110356"/>
    </row>
    <row r="110357" spans="2:2" x14ac:dyDescent="0.2">
      <c r="B110357"/>
    </row>
    <row r="110358" spans="2:2" x14ac:dyDescent="0.2">
      <c r="B110358"/>
    </row>
    <row r="110359" spans="2:2" x14ac:dyDescent="0.2">
      <c r="B110359"/>
    </row>
    <row r="110360" spans="2:2" x14ac:dyDescent="0.2">
      <c r="B110360"/>
    </row>
    <row r="110361" spans="2:2" x14ac:dyDescent="0.2">
      <c r="B110361"/>
    </row>
    <row r="110362" spans="2:2" x14ac:dyDescent="0.2">
      <c r="B110362"/>
    </row>
    <row r="110363" spans="2:2" x14ac:dyDescent="0.2">
      <c r="B110363"/>
    </row>
    <row r="110364" spans="2:2" x14ac:dyDescent="0.2">
      <c r="B110364"/>
    </row>
    <row r="110365" spans="2:2" x14ac:dyDescent="0.2">
      <c r="B110365"/>
    </row>
    <row r="110366" spans="2:2" x14ac:dyDescent="0.2">
      <c r="B110366"/>
    </row>
    <row r="110367" spans="2:2" x14ac:dyDescent="0.2">
      <c r="B110367"/>
    </row>
    <row r="110368" spans="2:2" x14ac:dyDescent="0.2">
      <c r="B110368"/>
    </row>
    <row r="110369" spans="2:2" x14ac:dyDescent="0.2">
      <c r="B110369"/>
    </row>
    <row r="110370" spans="2:2" x14ac:dyDescent="0.2">
      <c r="B110370"/>
    </row>
    <row r="110371" spans="2:2" x14ac:dyDescent="0.2">
      <c r="B110371"/>
    </row>
    <row r="110372" spans="2:2" x14ac:dyDescent="0.2">
      <c r="B110372"/>
    </row>
    <row r="110373" spans="2:2" x14ac:dyDescent="0.2">
      <c r="B110373"/>
    </row>
    <row r="110374" spans="2:2" x14ac:dyDescent="0.2">
      <c r="B110374"/>
    </row>
    <row r="110375" spans="2:2" x14ac:dyDescent="0.2">
      <c r="B110375"/>
    </row>
    <row r="110376" spans="2:2" x14ac:dyDescent="0.2">
      <c r="B110376"/>
    </row>
    <row r="110377" spans="2:2" x14ac:dyDescent="0.2">
      <c r="B110377"/>
    </row>
    <row r="110378" spans="2:2" x14ac:dyDescent="0.2">
      <c r="B110378"/>
    </row>
    <row r="110379" spans="2:2" x14ac:dyDescent="0.2">
      <c r="B110379"/>
    </row>
    <row r="110380" spans="2:2" x14ac:dyDescent="0.2">
      <c r="B110380"/>
    </row>
    <row r="110381" spans="2:2" x14ac:dyDescent="0.2">
      <c r="B110381"/>
    </row>
    <row r="110382" spans="2:2" x14ac:dyDescent="0.2">
      <c r="B110382"/>
    </row>
    <row r="110383" spans="2:2" x14ac:dyDescent="0.2">
      <c r="B110383"/>
    </row>
    <row r="110384" spans="2:2" x14ac:dyDescent="0.2">
      <c r="B110384"/>
    </row>
    <row r="110385" spans="2:2" x14ac:dyDescent="0.2">
      <c r="B110385"/>
    </row>
    <row r="110386" spans="2:2" x14ac:dyDescent="0.2">
      <c r="B110386"/>
    </row>
    <row r="110387" spans="2:2" x14ac:dyDescent="0.2">
      <c r="B110387"/>
    </row>
    <row r="110388" spans="2:2" x14ac:dyDescent="0.2">
      <c r="B110388"/>
    </row>
    <row r="110389" spans="2:2" x14ac:dyDescent="0.2">
      <c r="B110389"/>
    </row>
    <row r="110390" spans="2:2" x14ac:dyDescent="0.2">
      <c r="B110390"/>
    </row>
    <row r="110391" spans="2:2" x14ac:dyDescent="0.2">
      <c r="B110391"/>
    </row>
    <row r="110392" spans="2:2" x14ac:dyDescent="0.2">
      <c r="B110392"/>
    </row>
    <row r="110393" spans="2:2" x14ac:dyDescent="0.2">
      <c r="B110393"/>
    </row>
    <row r="110394" spans="2:2" x14ac:dyDescent="0.2">
      <c r="B110394"/>
    </row>
    <row r="110395" spans="2:2" x14ac:dyDescent="0.2">
      <c r="B110395"/>
    </row>
    <row r="110396" spans="2:2" x14ac:dyDescent="0.2">
      <c r="B110396"/>
    </row>
    <row r="110397" spans="2:2" x14ac:dyDescent="0.2">
      <c r="B110397"/>
    </row>
    <row r="110398" spans="2:2" x14ac:dyDescent="0.2">
      <c r="B110398"/>
    </row>
    <row r="110399" spans="2:2" x14ac:dyDescent="0.2">
      <c r="B110399"/>
    </row>
    <row r="110400" spans="2:2" x14ac:dyDescent="0.2">
      <c r="B110400"/>
    </row>
    <row r="110401" spans="2:2" x14ac:dyDescent="0.2">
      <c r="B110401"/>
    </row>
    <row r="110402" spans="2:2" x14ac:dyDescent="0.2">
      <c r="B110402"/>
    </row>
    <row r="110403" spans="2:2" x14ac:dyDescent="0.2">
      <c r="B110403"/>
    </row>
    <row r="110404" spans="2:2" x14ac:dyDescent="0.2">
      <c r="B110404"/>
    </row>
    <row r="110405" spans="2:2" x14ac:dyDescent="0.2">
      <c r="B110405"/>
    </row>
    <row r="110406" spans="2:2" x14ac:dyDescent="0.2">
      <c r="B110406"/>
    </row>
    <row r="110407" spans="2:2" x14ac:dyDescent="0.2">
      <c r="B110407"/>
    </row>
    <row r="110408" spans="2:2" x14ac:dyDescent="0.2">
      <c r="B110408"/>
    </row>
    <row r="110409" spans="2:2" x14ac:dyDescent="0.2">
      <c r="B110409"/>
    </row>
    <row r="110410" spans="2:2" x14ac:dyDescent="0.2">
      <c r="B110410"/>
    </row>
    <row r="110411" spans="2:2" x14ac:dyDescent="0.2">
      <c r="B110411"/>
    </row>
    <row r="110412" spans="2:2" x14ac:dyDescent="0.2">
      <c r="B110412"/>
    </row>
    <row r="110413" spans="2:2" x14ac:dyDescent="0.2">
      <c r="B110413"/>
    </row>
    <row r="110414" spans="2:2" x14ac:dyDescent="0.2">
      <c r="B110414"/>
    </row>
    <row r="110415" spans="2:2" x14ac:dyDescent="0.2">
      <c r="B110415"/>
    </row>
    <row r="110416" spans="2:2" x14ac:dyDescent="0.2">
      <c r="B110416"/>
    </row>
    <row r="110417" spans="2:2" x14ac:dyDescent="0.2">
      <c r="B110417"/>
    </row>
    <row r="110418" spans="2:2" x14ac:dyDescent="0.2">
      <c r="B110418"/>
    </row>
    <row r="110419" spans="2:2" x14ac:dyDescent="0.2">
      <c r="B110419"/>
    </row>
    <row r="110420" spans="2:2" x14ac:dyDescent="0.2">
      <c r="B110420"/>
    </row>
    <row r="110421" spans="2:2" x14ac:dyDescent="0.2">
      <c r="B110421"/>
    </row>
    <row r="110422" spans="2:2" x14ac:dyDescent="0.2">
      <c r="B110422"/>
    </row>
    <row r="110423" spans="2:2" x14ac:dyDescent="0.2">
      <c r="B110423"/>
    </row>
    <row r="110424" spans="2:2" x14ac:dyDescent="0.2">
      <c r="B110424"/>
    </row>
    <row r="110425" spans="2:2" x14ac:dyDescent="0.2">
      <c r="B110425"/>
    </row>
    <row r="110426" spans="2:2" x14ac:dyDescent="0.2">
      <c r="B110426"/>
    </row>
    <row r="110427" spans="2:2" x14ac:dyDescent="0.2">
      <c r="B110427"/>
    </row>
    <row r="110428" spans="2:2" x14ac:dyDescent="0.2">
      <c r="B110428"/>
    </row>
    <row r="110429" spans="2:2" x14ac:dyDescent="0.2">
      <c r="B110429"/>
    </row>
    <row r="110430" spans="2:2" x14ac:dyDescent="0.2">
      <c r="B110430"/>
    </row>
    <row r="110431" spans="2:2" x14ac:dyDescent="0.2">
      <c r="B110431"/>
    </row>
    <row r="110432" spans="2:2" x14ac:dyDescent="0.2">
      <c r="B110432"/>
    </row>
    <row r="110433" spans="2:2" x14ac:dyDescent="0.2">
      <c r="B110433"/>
    </row>
    <row r="110434" spans="2:2" x14ac:dyDescent="0.2">
      <c r="B110434"/>
    </row>
    <row r="110435" spans="2:2" x14ac:dyDescent="0.2">
      <c r="B110435"/>
    </row>
    <row r="110436" spans="2:2" x14ac:dyDescent="0.2">
      <c r="B110436"/>
    </row>
    <row r="110437" spans="2:2" x14ac:dyDescent="0.2">
      <c r="B110437"/>
    </row>
    <row r="110438" spans="2:2" x14ac:dyDescent="0.2">
      <c r="B110438"/>
    </row>
    <row r="110439" spans="2:2" x14ac:dyDescent="0.2">
      <c r="B110439"/>
    </row>
    <row r="110440" spans="2:2" x14ac:dyDescent="0.2">
      <c r="B110440"/>
    </row>
    <row r="110441" spans="2:2" x14ac:dyDescent="0.2">
      <c r="B110441"/>
    </row>
    <row r="110442" spans="2:2" x14ac:dyDescent="0.2">
      <c r="B110442"/>
    </row>
    <row r="110443" spans="2:2" x14ac:dyDescent="0.2">
      <c r="B110443"/>
    </row>
    <row r="110444" spans="2:2" x14ac:dyDescent="0.2">
      <c r="B110444"/>
    </row>
    <row r="110445" spans="2:2" x14ac:dyDescent="0.2">
      <c r="B110445"/>
    </row>
    <row r="110446" spans="2:2" x14ac:dyDescent="0.2">
      <c r="B110446"/>
    </row>
    <row r="110447" spans="2:2" x14ac:dyDescent="0.2">
      <c r="B110447"/>
    </row>
    <row r="110448" spans="2:2" x14ac:dyDescent="0.2">
      <c r="B110448"/>
    </row>
    <row r="110449" spans="2:2" x14ac:dyDescent="0.2">
      <c r="B110449"/>
    </row>
    <row r="110450" spans="2:2" x14ac:dyDescent="0.2">
      <c r="B110450"/>
    </row>
    <row r="110451" spans="2:2" x14ac:dyDescent="0.2">
      <c r="B110451"/>
    </row>
    <row r="110452" spans="2:2" x14ac:dyDescent="0.2">
      <c r="B110452"/>
    </row>
    <row r="110453" spans="2:2" x14ac:dyDescent="0.2">
      <c r="B110453"/>
    </row>
    <row r="110454" spans="2:2" x14ac:dyDescent="0.2">
      <c r="B110454"/>
    </row>
    <row r="110455" spans="2:2" x14ac:dyDescent="0.2">
      <c r="B110455"/>
    </row>
    <row r="110456" spans="2:2" x14ac:dyDescent="0.2">
      <c r="B110456"/>
    </row>
    <row r="110457" spans="2:2" x14ac:dyDescent="0.2">
      <c r="B110457"/>
    </row>
    <row r="110458" spans="2:2" x14ac:dyDescent="0.2">
      <c r="B110458"/>
    </row>
    <row r="110459" spans="2:2" x14ac:dyDescent="0.2">
      <c r="B110459"/>
    </row>
    <row r="110460" spans="2:2" x14ac:dyDescent="0.2">
      <c r="B110460"/>
    </row>
    <row r="110461" spans="2:2" x14ac:dyDescent="0.2">
      <c r="B110461"/>
    </row>
    <row r="110462" spans="2:2" x14ac:dyDescent="0.2">
      <c r="B110462"/>
    </row>
    <row r="110463" spans="2:2" x14ac:dyDescent="0.2">
      <c r="B110463"/>
    </row>
    <row r="110464" spans="2:2" x14ac:dyDescent="0.2">
      <c r="B110464"/>
    </row>
    <row r="110465" spans="2:2" x14ac:dyDescent="0.2">
      <c r="B110465"/>
    </row>
    <row r="110466" spans="2:2" x14ac:dyDescent="0.2">
      <c r="B110466"/>
    </row>
    <row r="110467" spans="2:2" x14ac:dyDescent="0.2">
      <c r="B110467"/>
    </row>
    <row r="110468" spans="2:2" x14ac:dyDescent="0.2">
      <c r="B110468"/>
    </row>
    <row r="110469" spans="2:2" x14ac:dyDescent="0.2">
      <c r="B110469"/>
    </row>
    <row r="110470" spans="2:2" x14ac:dyDescent="0.2">
      <c r="B110470"/>
    </row>
    <row r="110471" spans="2:2" x14ac:dyDescent="0.2">
      <c r="B110471"/>
    </row>
    <row r="110472" spans="2:2" x14ac:dyDescent="0.2">
      <c r="B110472"/>
    </row>
    <row r="110473" spans="2:2" x14ac:dyDescent="0.2">
      <c r="B110473"/>
    </row>
    <row r="110474" spans="2:2" x14ac:dyDescent="0.2">
      <c r="B110474"/>
    </row>
    <row r="110475" spans="2:2" x14ac:dyDescent="0.2">
      <c r="B110475"/>
    </row>
    <row r="110476" spans="2:2" x14ac:dyDescent="0.2">
      <c r="B110476"/>
    </row>
    <row r="110477" spans="2:2" x14ac:dyDescent="0.2">
      <c r="B110477"/>
    </row>
    <row r="110478" spans="2:2" x14ac:dyDescent="0.2">
      <c r="B110478"/>
    </row>
    <row r="110479" spans="2:2" x14ac:dyDescent="0.2">
      <c r="B110479"/>
    </row>
    <row r="110480" spans="2:2" x14ac:dyDescent="0.2">
      <c r="B110480"/>
    </row>
    <row r="110481" spans="2:2" x14ac:dyDescent="0.2">
      <c r="B110481"/>
    </row>
    <row r="110482" spans="2:2" x14ac:dyDescent="0.2">
      <c r="B110482"/>
    </row>
    <row r="110483" spans="2:2" x14ac:dyDescent="0.2">
      <c r="B110483"/>
    </row>
    <row r="110484" spans="2:2" x14ac:dyDescent="0.2">
      <c r="B110484"/>
    </row>
    <row r="110485" spans="2:2" x14ac:dyDescent="0.2">
      <c r="B110485"/>
    </row>
    <row r="110486" spans="2:2" x14ac:dyDescent="0.2">
      <c r="B110486"/>
    </row>
    <row r="110487" spans="2:2" x14ac:dyDescent="0.2">
      <c r="B110487"/>
    </row>
    <row r="110488" spans="2:2" x14ac:dyDescent="0.2">
      <c r="B110488"/>
    </row>
    <row r="110489" spans="2:2" x14ac:dyDescent="0.2">
      <c r="B110489"/>
    </row>
    <row r="110490" spans="2:2" x14ac:dyDescent="0.2">
      <c r="B110490"/>
    </row>
    <row r="110491" spans="2:2" x14ac:dyDescent="0.2">
      <c r="B110491"/>
    </row>
    <row r="110492" spans="2:2" x14ac:dyDescent="0.2">
      <c r="B110492"/>
    </row>
    <row r="110493" spans="2:2" x14ac:dyDescent="0.2">
      <c r="B110493"/>
    </row>
    <row r="110494" spans="2:2" x14ac:dyDescent="0.2">
      <c r="B110494"/>
    </row>
    <row r="110495" spans="2:2" x14ac:dyDescent="0.2">
      <c r="B110495"/>
    </row>
    <row r="110496" spans="2:2" x14ac:dyDescent="0.2">
      <c r="B110496"/>
    </row>
    <row r="110497" spans="2:2" x14ac:dyDescent="0.2">
      <c r="B110497"/>
    </row>
    <row r="110498" spans="2:2" x14ac:dyDescent="0.2">
      <c r="B110498"/>
    </row>
    <row r="110499" spans="2:2" x14ac:dyDescent="0.2">
      <c r="B110499"/>
    </row>
    <row r="110500" spans="2:2" x14ac:dyDescent="0.2">
      <c r="B110500"/>
    </row>
    <row r="110501" spans="2:2" x14ac:dyDescent="0.2">
      <c r="B110501"/>
    </row>
    <row r="110502" spans="2:2" x14ac:dyDescent="0.2">
      <c r="B110502"/>
    </row>
    <row r="110503" spans="2:2" x14ac:dyDescent="0.2">
      <c r="B110503"/>
    </row>
    <row r="110504" spans="2:2" x14ac:dyDescent="0.2">
      <c r="B110504"/>
    </row>
    <row r="110505" spans="2:2" x14ac:dyDescent="0.2">
      <c r="B110505"/>
    </row>
    <row r="110506" spans="2:2" x14ac:dyDescent="0.2">
      <c r="B110506"/>
    </row>
    <row r="110507" spans="2:2" x14ac:dyDescent="0.2">
      <c r="B110507"/>
    </row>
    <row r="110508" spans="2:2" x14ac:dyDescent="0.2">
      <c r="B110508"/>
    </row>
    <row r="110509" spans="2:2" x14ac:dyDescent="0.2">
      <c r="B110509"/>
    </row>
    <row r="110510" spans="2:2" x14ac:dyDescent="0.2">
      <c r="B110510"/>
    </row>
    <row r="110511" spans="2:2" x14ac:dyDescent="0.2">
      <c r="B110511"/>
    </row>
    <row r="110512" spans="2:2" x14ac:dyDescent="0.2">
      <c r="B110512"/>
    </row>
    <row r="110513" spans="2:2" x14ac:dyDescent="0.2">
      <c r="B110513"/>
    </row>
    <row r="110514" spans="2:2" x14ac:dyDescent="0.2">
      <c r="B110514"/>
    </row>
    <row r="110515" spans="2:2" x14ac:dyDescent="0.2">
      <c r="B110515"/>
    </row>
    <row r="110516" spans="2:2" x14ac:dyDescent="0.2">
      <c r="B110516"/>
    </row>
    <row r="110517" spans="2:2" x14ac:dyDescent="0.2">
      <c r="B110517"/>
    </row>
    <row r="110518" spans="2:2" x14ac:dyDescent="0.2">
      <c r="B110518"/>
    </row>
    <row r="110519" spans="2:2" x14ac:dyDescent="0.2">
      <c r="B110519"/>
    </row>
    <row r="110520" spans="2:2" x14ac:dyDescent="0.2">
      <c r="B110520"/>
    </row>
    <row r="110521" spans="2:2" x14ac:dyDescent="0.2">
      <c r="B110521"/>
    </row>
    <row r="110522" spans="2:2" x14ac:dyDescent="0.2">
      <c r="B110522"/>
    </row>
    <row r="110523" spans="2:2" x14ac:dyDescent="0.2">
      <c r="B110523"/>
    </row>
    <row r="110524" spans="2:2" x14ac:dyDescent="0.2">
      <c r="B110524"/>
    </row>
    <row r="110525" spans="2:2" x14ac:dyDescent="0.2">
      <c r="B110525"/>
    </row>
    <row r="110526" spans="2:2" x14ac:dyDescent="0.2">
      <c r="B110526"/>
    </row>
    <row r="110527" spans="2:2" x14ac:dyDescent="0.2">
      <c r="B110527"/>
    </row>
    <row r="110528" spans="2:2" x14ac:dyDescent="0.2">
      <c r="B110528"/>
    </row>
    <row r="110529" spans="2:2" x14ac:dyDescent="0.2">
      <c r="B110529"/>
    </row>
    <row r="110530" spans="2:2" x14ac:dyDescent="0.2">
      <c r="B110530"/>
    </row>
    <row r="110531" spans="2:2" x14ac:dyDescent="0.2">
      <c r="B110531"/>
    </row>
    <row r="110532" spans="2:2" x14ac:dyDescent="0.2">
      <c r="B110532"/>
    </row>
    <row r="110533" spans="2:2" x14ac:dyDescent="0.2">
      <c r="B110533"/>
    </row>
    <row r="110534" spans="2:2" x14ac:dyDescent="0.2">
      <c r="B110534"/>
    </row>
    <row r="110535" spans="2:2" x14ac:dyDescent="0.2">
      <c r="B110535"/>
    </row>
    <row r="110536" spans="2:2" x14ac:dyDescent="0.2">
      <c r="B110536"/>
    </row>
    <row r="110537" spans="2:2" x14ac:dyDescent="0.2">
      <c r="B110537"/>
    </row>
    <row r="110538" spans="2:2" x14ac:dyDescent="0.2">
      <c r="B110538"/>
    </row>
    <row r="110539" spans="2:2" x14ac:dyDescent="0.2">
      <c r="B110539"/>
    </row>
    <row r="110540" spans="2:2" x14ac:dyDescent="0.2">
      <c r="B110540"/>
    </row>
    <row r="110541" spans="2:2" x14ac:dyDescent="0.2">
      <c r="B110541"/>
    </row>
    <row r="110542" spans="2:2" x14ac:dyDescent="0.2">
      <c r="B110542"/>
    </row>
    <row r="110543" spans="2:2" x14ac:dyDescent="0.2">
      <c r="B110543"/>
    </row>
    <row r="110544" spans="2:2" x14ac:dyDescent="0.2">
      <c r="B110544"/>
    </row>
    <row r="110545" spans="2:2" x14ac:dyDescent="0.2">
      <c r="B110545"/>
    </row>
    <row r="110546" spans="2:2" x14ac:dyDescent="0.2">
      <c r="B110546"/>
    </row>
    <row r="110547" spans="2:2" x14ac:dyDescent="0.2">
      <c r="B110547"/>
    </row>
    <row r="110548" spans="2:2" x14ac:dyDescent="0.2">
      <c r="B110548"/>
    </row>
    <row r="110549" spans="2:2" x14ac:dyDescent="0.2">
      <c r="B110549"/>
    </row>
    <row r="110550" spans="2:2" x14ac:dyDescent="0.2">
      <c r="B110550"/>
    </row>
    <row r="110551" spans="2:2" x14ac:dyDescent="0.2">
      <c r="B110551"/>
    </row>
    <row r="110552" spans="2:2" x14ac:dyDescent="0.2">
      <c r="B110552"/>
    </row>
    <row r="110553" spans="2:2" x14ac:dyDescent="0.2">
      <c r="B110553"/>
    </row>
    <row r="110554" spans="2:2" x14ac:dyDescent="0.2">
      <c r="B110554"/>
    </row>
    <row r="110555" spans="2:2" x14ac:dyDescent="0.2">
      <c r="B110555"/>
    </row>
    <row r="110556" spans="2:2" x14ac:dyDescent="0.2">
      <c r="B110556"/>
    </row>
    <row r="110557" spans="2:2" x14ac:dyDescent="0.2">
      <c r="B110557"/>
    </row>
    <row r="110558" spans="2:2" x14ac:dyDescent="0.2">
      <c r="B110558"/>
    </row>
    <row r="110559" spans="2:2" x14ac:dyDescent="0.2">
      <c r="B110559"/>
    </row>
    <row r="110560" spans="2:2" x14ac:dyDescent="0.2">
      <c r="B110560"/>
    </row>
    <row r="110561" spans="2:2" x14ac:dyDescent="0.2">
      <c r="B110561"/>
    </row>
    <row r="110562" spans="2:2" x14ac:dyDescent="0.2">
      <c r="B110562"/>
    </row>
    <row r="110563" spans="2:2" x14ac:dyDescent="0.2">
      <c r="B110563"/>
    </row>
    <row r="110564" spans="2:2" x14ac:dyDescent="0.2">
      <c r="B110564"/>
    </row>
    <row r="110565" spans="2:2" x14ac:dyDescent="0.2">
      <c r="B110565"/>
    </row>
    <row r="110566" spans="2:2" x14ac:dyDescent="0.2">
      <c r="B110566"/>
    </row>
    <row r="110567" spans="2:2" x14ac:dyDescent="0.2">
      <c r="B110567"/>
    </row>
    <row r="110568" spans="2:2" x14ac:dyDescent="0.2">
      <c r="B110568"/>
    </row>
    <row r="110569" spans="2:2" x14ac:dyDescent="0.2">
      <c r="B110569"/>
    </row>
    <row r="110570" spans="2:2" x14ac:dyDescent="0.2">
      <c r="B110570"/>
    </row>
    <row r="110571" spans="2:2" x14ac:dyDescent="0.2">
      <c r="B110571"/>
    </row>
    <row r="110572" spans="2:2" x14ac:dyDescent="0.2">
      <c r="B110572"/>
    </row>
    <row r="110573" spans="2:2" x14ac:dyDescent="0.2">
      <c r="B110573"/>
    </row>
    <row r="110574" spans="2:2" x14ac:dyDescent="0.2">
      <c r="B110574"/>
    </row>
    <row r="110575" spans="2:2" x14ac:dyDescent="0.2">
      <c r="B110575"/>
    </row>
    <row r="110576" spans="2:2" x14ac:dyDescent="0.2">
      <c r="B110576"/>
    </row>
    <row r="110577" spans="2:2" x14ac:dyDescent="0.2">
      <c r="B110577"/>
    </row>
    <row r="110578" spans="2:2" x14ac:dyDescent="0.2">
      <c r="B110578"/>
    </row>
    <row r="110579" spans="2:2" x14ac:dyDescent="0.2">
      <c r="B110579"/>
    </row>
    <row r="110580" spans="2:2" x14ac:dyDescent="0.2">
      <c r="B110580"/>
    </row>
    <row r="110581" spans="2:2" x14ac:dyDescent="0.2">
      <c r="B110581"/>
    </row>
    <row r="110582" spans="2:2" x14ac:dyDescent="0.2">
      <c r="B110582"/>
    </row>
    <row r="110583" spans="2:2" x14ac:dyDescent="0.2">
      <c r="B110583"/>
    </row>
    <row r="110584" spans="2:2" x14ac:dyDescent="0.2">
      <c r="B110584"/>
    </row>
    <row r="110585" spans="2:2" x14ac:dyDescent="0.2">
      <c r="B110585"/>
    </row>
    <row r="110586" spans="2:2" x14ac:dyDescent="0.2">
      <c r="B110586"/>
    </row>
    <row r="110587" spans="2:2" x14ac:dyDescent="0.2">
      <c r="B110587"/>
    </row>
    <row r="110588" spans="2:2" x14ac:dyDescent="0.2">
      <c r="B110588"/>
    </row>
    <row r="110589" spans="2:2" x14ac:dyDescent="0.2">
      <c r="B110589"/>
    </row>
    <row r="110590" spans="2:2" x14ac:dyDescent="0.2">
      <c r="B110590"/>
    </row>
    <row r="110591" spans="2:2" x14ac:dyDescent="0.2">
      <c r="B110591"/>
    </row>
    <row r="110592" spans="2:2" x14ac:dyDescent="0.2">
      <c r="B110592"/>
    </row>
    <row r="110593" spans="2:2" x14ac:dyDescent="0.2">
      <c r="B110593"/>
    </row>
    <row r="110594" spans="2:2" x14ac:dyDescent="0.2">
      <c r="B110594"/>
    </row>
    <row r="110595" spans="2:2" x14ac:dyDescent="0.2">
      <c r="B110595"/>
    </row>
    <row r="110596" spans="2:2" x14ac:dyDescent="0.2">
      <c r="B110596"/>
    </row>
    <row r="110597" spans="2:2" x14ac:dyDescent="0.2">
      <c r="B110597"/>
    </row>
    <row r="110598" spans="2:2" x14ac:dyDescent="0.2">
      <c r="B110598"/>
    </row>
    <row r="110599" spans="2:2" x14ac:dyDescent="0.2">
      <c r="B110599"/>
    </row>
    <row r="110600" spans="2:2" x14ac:dyDescent="0.2">
      <c r="B110600"/>
    </row>
    <row r="110601" spans="2:2" x14ac:dyDescent="0.2">
      <c r="B110601"/>
    </row>
    <row r="110602" spans="2:2" x14ac:dyDescent="0.2">
      <c r="B110602"/>
    </row>
    <row r="110603" spans="2:2" x14ac:dyDescent="0.2">
      <c r="B110603"/>
    </row>
    <row r="110604" spans="2:2" x14ac:dyDescent="0.2">
      <c r="B110604"/>
    </row>
    <row r="110605" spans="2:2" x14ac:dyDescent="0.2">
      <c r="B110605"/>
    </row>
    <row r="110606" spans="2:2" x14ac:dyDescent="0.2">
      <c r="B110606"/>
    </row>
    <row r="110607" spans="2:2" x14ac:dyDescent="0.2">
      <c r="B110607"/>
    </row>
    <row r="110608" spans="2:2" x14ac:dyDescent="0.2">
      <c r="B110608"/>
    </row>
    <row r="110609" spans="2:2" x14ac:dyDescent="0.2">
      <c r="B110609"/>
    </row>
    <row r="110610" spans="2:2" x14ac:dyDescent="0.2">
      <c r="B110610"/>
    </row>
    <row r="110611" spans="2:2" x14ac:dyDescent="0.2">
      <c r="B110611"/>
    </row>
    <row r="110612" spans="2:2" x14ac:dyDescent="0.2">
      <c r="B110612"/>
    </row>
    <row r="110613" spans="2:2" x14ac:dyDescent="0.2">
      <c r="B110613"/>
    </row>
    <row r="110614" spans="2:2" x14ac:dyDescent="0.2">
      <c r="B110614"/>
    </row>
    <row r="110615" spans="2:2" x14ac:dyDescent="0.2">
      <c r="B110615"/>
    </row>
    <row r="110616" spans="2:2" x14ac:dyDescent="0.2">
      <c r="B110616"/>
    </row>
    <row r="110617" spans="2:2" x14ac:dyDescent="0.2">
      <c r="B110617"/>
    </row>
    <row r="110618" spans="2:2" x14ac:dyDescent="0.2">
      <c r="B110618"/>
    </row>
    <row r="110619" spans="2:2" x14ac:dyDescent="0.2">
      <c r="B110619"/>
    </row>
    <row r="110620" spans="2:2" x14ac:dyDescent="0.2">
      <c r="B110620"/>
    </row>
    <row r="110621" spans="2:2" x14ac:dyDescent="0.2">
      <c r="B110621"/>
    </row>
    <row r="110622" spans="2:2" x14ac:dyDescent="0.2">
      <c r="B110622"/>
    </row>
    <row r="110623" spans="2:2" x14ac:dyDescent="0.2">
      <c r="B110623"/>
    </row>
    <row r="110624" spans="2:2" x14ac:dyDescent="0.2">
      <c r="B110624"/>
    </row>
    <row r="110625" spans="2:2" x14ac:dyDescent="0.2">
      <c r="B110625"/>
    </row>
    <row r="110626" spans="2:2" x14ac:dyDescent="0.2">
      <c r="B110626"/>
    </row>
    <row r="110627" spans="2:2" x14ac:dyDescent="0.2">
      <c r="B110627"/>
    </row>
    <row r="110628" spans="2:2" x14ac:dyDescent="0.2">
      <c r="B110628"/>
    </row>
    <row r="110629" spans="2:2" x14ac:dyDescent="0.2">
      <c r="B110629"/>
    </row>
    <row r="110630" spans="2:2" x14ac:dyDescent="0.2">
      <c r="B110630"/>
    </row>
    <row r="110631" spans="2:2" x14ac:dyDescent="0.2">
      <c r="B110631"/>
    </row>
    <row r="110632" spans="2:2" x14ac:dyDescent="0.2">
      <c r="B110632"/>
    </row>
    <row r="110633" spans="2:2" x14ac:dyDescent="0.2">
      <c r="B110633"/>
    </row>
    <row r="110634" spans="2:2" x14ac:dyDescent="0.2">
      <c r="B110634"/>
    </row>
    <row r="110635" spans="2:2" x14ac:dyDescent="0.2">
      <c r="B110635"/>
    </row>
    <row r="110636" spans="2:2" x14ac:dyDescent="0.2">
      <c r="B110636"/>
    </row>
    <row r="110637" spans="2:2" x14ac:dyDescent="0.2">
      <c r="B110637"/>
    </row>
    <row r="110638" spans="2:2" x14ac:dyDescent="0.2">
      <c r="B110638"/>
    </row>
    <row r="110639" spans="2:2" x14ac:dyDescent="0.2">
      <c r="B110639"/>
    </row>
    <row r="110640" spans="2:2" x14ac:dyDescent="0.2">
      <c r="B110640"/>
    </row>
    <row r="110641" spans="2:2" x14ac:dyDescent="0.2">
      <c r="B110641"/>
    </row>
    <row r="110642" spans="2:2" x14ac:dyDescent="0.2">
      <c r="B110642"/>
    </row>
    <row r="110643" spans="2:2" x14ac:dyDescent="0.2">
      <c r="B110643"/>
    </row>
    <row r="110644" spans="2:2" x14ac:dyDescent="0.2">
      <c r="B110644"/>
    </row>
    <row r="110645" spans="2:2" x14ac:dyDescent="0.2">
      <c r="B110645"/>
    </row>
    <row r="110646" spans="2:2" x14ac:dyDescent="0.2">
      <c r="B110646"/>
    </row>
    <row r="110647" spans="2:2" x14ac:dyDescent="0.2">
      <c r="B110647"/>
    </row>
    <row r="110648" spans="2:2" x14ac:dyDescent="0.2">
      <c r="B110648"/>
    </row>
    <row r="110649" spans="2:2" x14ac:dyDescent="0.2">
      <c r="B110649"/>
    </row>
    <row r="110650" spans="2:2" x14ac:dyDescent="0.2">
      <c r="B110650"/>
    </row>
    <row r="110651" spans="2:2" x14ac:dyDescent="0.2">
      <c r="B110651"/>
    </row>
    <row r="110652" spans="2:2" x14ac:dyDescent="0.2">
      <c r="B110652"/>
    </row>
    <row r="110653" spans="2:2" x14ac:dyDescent="0.2">
      <c r="B110653"/>
    </row>
    <row r="110654" spans="2:2" x14ac:dyDescent="0.2">
      <c r="B110654"/>
    </row>
    <row r="110655" spans="2:2" x14ac:dyDescent="0.2">
      <c r="B110655"/>
    </row>
    <row r="110656" spans="2:2" x14ac:dyDescent="0.2">
      <c r="B110656"/>
    </row>
    <row r="110657" spans="2:2" x14ac:dyDescent="0.2">
      <c r="B110657"/>
    </row>
    <row r="110658" spans="2:2" x14ac:dyDescent="0.2">
      <c r="B110658"/>
    </row>
    <row r="110659" spans="2:2" x14ac:dyDescent="0.2">
      <c r="B110659"/>
    </row>
    <row r="110660" spans="2:2" x14ac:dyDescent="0.2">
      <c r="B110660"/>
    </row>
    <row r="110661" spans="2:2" x14ac:dyDescent="0.2">
      <c r="B110661"/>
    </row>
    <row r="110662" spans="2:2" x14ac:dyDescent="0.2">
      <c r="B110662"/>
    </row>
    <row r="110663" spans="2:2" x14ac:dyDescent="0.2">
      <c r="B110663"/>
    </row>
    <row r="110664" spans="2:2" x14ac:dyDescent="0.2">
      <c r="B110664"/>
    </row>
    <row r="110665" spans="2:2" x14ac:dyDescent="0.2">
      <c r="B110665"/>
    </row>
    <row r="110666" spans="2:2" x14ac:dyDescent="0.2">
      <c r="B110666"/>
    </row>
    <row r="110667" spans="2:2" x14ac:dyDescent="0.2">
      <c r="B110667"/>
    </row>
    <row r="110668" spans="2:2" x14ac:dyDescent="0.2">
      <c r="B110668"/>
    </row>
    <row r="110669" spans="2:2" x14ac:dyDescent="0.2">
      <c r="B110669"/>
    </row>
    <row r="110670" spans="2:2" x14ac:dyDescent="0.2">
      <c r="B110670"/>
    </row>
    <row r="110671" spans="2:2" x14ac:dyDescent="0.2">
      <c r="B110671"/>
    </row>
    <row r="110672" spans="2:2" x14ac:dyDescent="0.2">
      <c r="B110672"/>
    </row>
    <row r="110673" spans="2:2" x14ac:dyDescent="0.2">
      <c r="B110673"/>
    </row>
    <row r="110674" spans="2:2" x14ac:dyDescent="0.2">
      <c r="B110674"/>
    </row>
    <row r="110675" spans="2:2" x14ac:dyDescent="0.2">
      <c r="B110675"/>
    </row>
    <row r="110676" spans="2:2" x14ac:dyDescent="0.2">
      <c r="B110676"/>
    </row>
    <row r="110677" spans="2:2" x14ac:dyDescent="0.2">
      <c r="B110677"/>
    </row>
    <row r="110678" spans="2:2" x14ac:dyDescent="0.2">
      <c r="B110678"/>
    </row>
    <row r="110679" spans="2:2" x14ac:dyDescent="0.2">
      <c r="B110679"/>
    </row>
    <row r="110680" spans="2:2" x14ac:dyDescent="0.2">
      <c r="B110680"/>
    </row>
    <row r="110681" spans="2:2" x14ac:dyDescent="0.2">
      <c r="B110681"/>
    </row>
    <row r="110682" spans="2:2" x14ac:dyDescent="0.2">
      <c r="B110682"/>
    </row>
    <row r="110683" spans="2:2" x14ac:dyDescent="0.2">
      <c r="B110683"/>
    </row>
    <row r="110684" spans="2:2" x14ac:dyDescent="0.2">
      <c r="B110684"/>
    </row>
    <row r="110685" spans="2:2" x14ac:dyDescent="0.2">
      <c r="B110685"/>
    </row>
    <row r="110686" spans="2:2" x14ac:dyDescent="0.2">
      <c r="B110686"/>
    </row>
    <row r="110687" spans="2:2" x14ac:dyDescent="0.2">
      <c r="B110687"/>
    </row>
    <row r="110688" spans="2:2" x14ac:dyDescent="0.2">
      <c r="B110688"/>
    </row>
    <row r="110689" spans="2:2" x14ac:dyDescent="0.2">
      <c r="B110689"/>
    </row>
    <row r="110690" spans="2:2" x14ac:dyDescent="0.2">
      <c r="B110690"/>
    </row>
    <row r="110691" spans="2:2" x14ac:dyDescent="0.2">
      <c r="B110691"/>
    </row>
    <row r="110692" spans="2:2" x14ac:dyDescent="0.2">
      <c r="B110692"/>
    </row>
    <row r="110693" spans="2:2" x14ac:dyDescent="0.2">
      <c r="B110693"/>
    </row>
    <row r="110694" spans="2:2" x14ac:dyDescent="0.2">
      <c r="B110694"/>
    </row>
    <row r="110695" spans="2:2" x14ac:dyDescent="0.2">
      <c r="B110695"/>
    </row>
    <row r="110696" spans="2:2" x14ac:dyDescent="0.2">
      <c r="B110696"/>
    </row>
    <row r="110697" spans="2:2" x14ac:dyDescent="0.2">
      <c r="B110697"/>
    </row>
    <row r="110698" spans="2:2" x14ac:dyDescent="0.2">
      <c r="B110698"/>
    </row>
    <row r="110699" spans="2:2" x14ac:dyDescent="0.2">
      <c r="B110699"/>
    </row>
    <row r="110700" spans="2:2" x14ac:dyDescent="0.2">
      <c r="B110700"/>
    </row>
    <row r="110701" spans="2:2" x14ac:dyDescent="0.2">
      <c r="B110701"/>
    </row>
    <row r="110702" spans="2:2" x14ac:dyDescent="0.2">
      <c r="B110702"/>
    </row>
    <row r="110703" spans="2:2" x14ac:dyDescent="0.2">
      <c r="B110703"/>
    </row>
    <row r="110704" spans="2:2" x14ac:dyDescent="0.2">
      <c r="B110704"/>
    </row>
    <row r="110705" spans="2:2" x14ac:dyDescent="0.2">
      <c r="B110705"/>
    </row>
    <row r="110706" spans="2:2" x14ac:dyDescent="0.2">
      <c r="B110706"/>
    </row>
    <row r="110707" spans="2:2" x14ac:dyDescent="0.2">
      <c r="B110707"/>
    </row>
    <row r="110708" spans="2:2" x14ac:dyDescent="0.2">
      <c r="B110708"/>
    </row>
    <row r="110709" spans="2:2" x14ac:dyDescent="0.2">
      <c r="B110709"/>
    </row>
    <row r="110710" spans="2:2" x14ac:dyDescent="0.2">
      <c r="B110710"/>
    </row>
    <row r="110711" spans="2:2" x14ac:dyDescent="0.2">
      <c r="B110711"/>
    </row>
    <row r="110712" spans="2:2" x14ac:dyDescent="0.2">
      <c r="B110712"/>
    </row>
    <row r="110713" spans="2:2" x14ac:dyDescent="0.2">
      <c r="B110713"/>
    </row>
    <row r="110714" spans="2:2" x14ac:dyDescent="0.2">
      <c r="B110714"/>
    </row>
    <row r="110715" spans="2:2" x14ac:dyDescent="0.2">
      <c r="B110715"/>
    </row>
    <row r="110716" spans="2:2" x14ac:dyDescent="0.2">
      <c r="B110716"/>
    </row>
    <row r="110717" spans="2:2" x14ac:dyDescent="0.2">
      <c r="B110717"/>
    </row>
    <row r="110718" spans="2:2" x14ac:dyDescent="0.2">
      <c r="B110718"/>
    </row>
    <row r="110719" spans="2:2" x14ac:dyDescent="0.2">
      <c r="B110719"/>
    </row>
    <row r="110720" spans="2:2" x14ac:dyDescent="0.2">
      <c r="B110720"/>
    </row>
    <row r="110721" spans="2:2" x14ac:dyDescent="0.2">
      <c r="B110721"/>
    </row>
    <row r="110722" spans="2:2" x14ac:dyDescent="0.2">
      <c r="B110722"/>
    </row>
    <row r="110723" spans="2:2" x14ac:dyDescent="0.2">
      <c r="B110723"/>
    </row>
    <row r="110724" spans="2:2" x14ac:dyDescent="0.2">
      <c r="B110724"/>
    </row>
    <row r="110725" spans="2:2" x14ac:dyDescent="0.2">
      <c r="B110725"/>
    </row>
    <row r="110726" spans="2:2" x14ac:dyDescent="0.2">
      <c r="B110726"/>
    </row>
    <row r="110727" spans="2:2" x14ac:dyDescent="0.2">
      <c r="B110727"/>
    </row>
    <row r="110728" spans="2:2" x14ac:dyDescent="0.2">
      <c r="B110728"/>
    </row>
    <row r="110729" spans="2:2" x14ac:dyDescent="0.2">
      <c r="B110729"/>
    </row>
    <row r="110730" spans="2:2" x14ac:dyDescent="0.2">
      <c r="B110730"/>
    </row>
    <row r="110731" spans="2:2" x14ac:dyDescent="0.2">
      <c r="B110731"/>
    </row>
    <row r="110732" spans="2:2" x14ac:dyDescent="0.2">
      <c r="B110732"/>
    </row>
    <row r="110733" spans="2:2" x14ac:dyDescent="0.2">
      <c r="B110733"/>
    </row>
    <row r="110734" spans="2:2" x14ac:dyDescent="0.2">
      <c r="B110734"/>
    </row>
    <row r="110735" spans="2:2" x14ac:dyDescent="0.2">
      <c r="B110735"/>
    </row>
    <row r="110736" spans="2:2" x14ac:dyDescent="0.2">
      <c r="B110736"/>
    </row>
    <row r="110737" spans="2:2" x14ac:dyDescent="0.2">
      <c r="B110737"/>
    </row>
    <row r="110738" spans="2:2" x14ac:dyDescent="0.2">
      <c r="B110738"/>
    </row>
    <row r="110739" spans="2:2" x14ac:dyDescent="0.2">
      <c r="B110739"/>
    </row>
    <row r="110740" spans="2:2" x14ac:dyDescent="0.2">
      <c r="B110740"/>
    </row>
    <row r="110741" spans="2:2" x14ac:dyDescent="0.2">
      <c r="B110741"/>
    </row>
    <row r="110742" spans="2:2" x14ac:dyDescent="0.2">
      <c r="B110742"/>
    </row>
    <row r="110743" spans="2:2" x14ac:dyDescent="0.2">
      <c r="B110743"/>
    </row>
    <row r="110744" spans="2:2" x14ac:dyDescent="0.2">
      <c r="B110744"/>
    </row>
    <row r="110745" spans="2:2" x14ac:dyDescent="0.2">
      <c r="B110745"/>
    </row>
    <row r="110746" spans="2:2" x14ac:dyDescent="0.2">
      <c r="B110746"/>
    </row>
    <row r="110747" spans="2:2" x14ac:dyDescent="0.2">
      <c r="B110747"/>
    </row>
    <row r="110748" spans="2:2" x14ac:dyDescent="0.2">
      <c r="B110748"/>
    </row>
    <row r="110749" spans="2:2" x14ac:dyDescent="0.2">
      <c r="B110749"/>
    </row>
    <row r="110750" spans="2:2" x14ac:dyDescent="0.2">
      <c r="B110750"/>
    </row>
    <row r="110751" spans="2:2" x14ac:dyDescent="0.2">
      <c r="B110751"/>
    </row>
    <row r="110752" spans="2:2" x14ac:dyDescent="0.2">
      <c r="B110752"/>
    </row>
    <row r="110753" spans="2:2" x14ac:dyDescent="0.2">
      <c r="B110753"/>
    </row>
    <row r="110754" spans="2:2" x14ac:dyDescent="0.2">
      <c r="B110754"/>
    </row>
    <row r="110755" spans="2:2" x14ac:dyDescent="0.2">
      <c r="B110755"/>
    </row>
    <row r="110756" spans="2:2" x14ac:dyDescent="0.2">
      <c r="B110756"/>
    </row>
    <row r="110757" spans="2:2" x14ac:dyDescent="0.2">
      <c r="B110757"/>
    </row>
    <row r="110758" spans="2:2" x14ac:dyDescent="0.2">
      <c r="B110758"/>
    </row>
    <row r="110759" spans="2:2" x14ac:dyDescent="0.2">
      <c r="B110759"/>
    </row>
    <row r="110760" spans="2:2" x14ac:dyDescent="0.2">
      <c r="B110760"/>
    </row>
    <row r="110761" spans="2:2" x14ac:dyDescent="0.2">
      <c r="B110761"/>
    </row>
    <row r="110762" spans="2:2" x14ac:dyDescent="0.2">
      <c r="B110762"/>
    </row>
    <row r="110763" spans="2:2" x14ac:dyDescent="0.2">
      <c r="B110763"/>
    </row>
    <row r="110764" spans="2:2" x14ac:dyDescent="0.2">
      <c r="B110764"/>
    </row>
    <row r="110765" spans="2:2" x14ac:dyDescent="0.2">
      <c r="B110765"/>
    </row>
    <row r="110766" spans="2:2" x14ac:dyDescent="0.2">
      <c r="B110766"/>
    </row>
    <row r="110767" spans="2:2" x14ac:dyDescent="0.2">
      <c r="B110767"/>
    </row>
    <row r="110768" spans="2:2" x14ac:dyDescent="0.2">
      <c r="B110768"/>
    </row>
    <row r="110769" spans="2:2" x14ac:dyDescent="0.2">
      <c r="B110769"/>
    </row>
    <row r="110770" spans="2:2" x14ac:dyDescent="0.2">
      <c r="B110770"/>
    </row>
    <row r="110771" spans="2:2" x14ac:dyDescent="0.2">
      <c r="B110771"/>
    </row>
    <row r="110772" spans="2:2" x14ac:dyDescent="0.2">
      <c r="B110772"/>
    </row>
    <row r="110773" spans="2:2" x14ac:dyDescent="0.2">
      <c r="B110773"/>
    </row>
    <row r="110774" spans="2:2" x14ac:dyDescent="0.2">
      <c r="B110774"/>
    </row>
    <row r="110775" spans="2:2" x14ac:dyDescent="0.2">
      <c r="B110775"/>
    </row>
    <row r="110776" spans="2:2" x14ac:dyDescent="0.2">
      <c r="B110776"/>
    </row>
    <row r="110777" spans="2:2" x14ac:dyDescent="0.2">
      <c r="B110777"/>
    </row>
    <row r="110778" spans="2:2" x14ac:dyDescent="0.2">
      <c r="B110778"/>
    </row>
    <row r="110779" spans="2:2" x14ac:dyDescent="0.2">
      <c r="B110779"/>
    </row>
    <row r="110780" spans="2:2" x14ac:dyDescent="0.2">
      <c r="B110780"/>
    </row>
    <row r="110781" spans="2:2" x14ac:dyDescent="0.2">
      <c r="B110781"/>
    </row>
    <row r="110782" spans="2:2" x14ac:dyDescent="0.2">
      <c r="B110782"/>
    </row>
    <row r="110783" spans="2:2" x14ac:dyDescent="0.2">
      <c r="B110783"/>
    </row>
    <row r="110784" spans="2:2" x14ac:dyDescent="0.2">
      <c r="B110784"/>
    </row>
    <row r="110785" spans="2:2" x14ac:dyDescent="0.2">
      <c r="B110785"/>
    </row>
    <row r="110786" spans="2:2" x14ac:dyDescent="0.2">
      <c r="B110786"/>
    </row>
    <row r="110787" spans="2:2" x14ac:dyDescent="0.2">
      <c r="B110787"/>
    </row>
    <row r="110788" spans="2:2" x14ac:dyDescent="0.2">
      <c r="B110788"/>
    </row>
    <row r="110789" spans="2:2" x14ac:dyDescent="0.2">
      <c r="B110789"/>
    </row>
    <row r="110790" spans="2:2" x14ac:dyDescent="0.2">
      <c r="B110790"/>
    </row>
    <row r="110791" spans="2:2" x14ac:dyDescent="0.2">
      <c r="B110791"/>
    </row>
    <row r="110792" spans="2:2" x14ac:dyDescent="0.2">
      <c r="B110792"/>
    </row>
    <row r="110793" spans="2:2" x14ac:dyDescent="0.2">
      <c r="B110793"/>
    </row>
    <row r="110794" spans="2:2" x14ac:dyDescent="0.2">
      <c r="B110794"/>
    </row>
    <row r="110795" spans="2:2" x14ac:dyDescent="0.2">
      <c r="B110795"/>
    </row>
    <row r="110796" spans="2:2" x14ac:dyDescent="0.2">
      <c r="B110796"/>
    </row>
    <row r="110797" spans="2:2" x14ac:dyDescent="0.2">
      <c r="B110797"/>
    </row>
    <row r="110798" spans="2:2" x14ac:dyDescent="0.2">
      <c r="B110798"/>
    </row>
    <row r="110799" spans="2:2" x14ac:dyDescent="0.2">
      <c r="B110799"/>
    </row>
    <row r="110800" spans="2:2" x14ac:dyDescent="0.2">
      <c r="B110800"/>
    </row>
    <row r="110801" spans="2:2" x14ac:dyDescent="0.2">
      <c r="B110801"/>
    </row>
    <row r="110802" spans="2:2" x14ac:dyDescent="0.2">
      <c r="B110802"/>
    </row>
    <row r="110803" spans="2:2" x14ac:dyDescent="0.2">
      <c r="B110803"/>
    </row>
    <row r="110804" spans="2:2" x14ac:dyDescent="0.2">
      <c r="B110804"/>
    </row>
    <row r="110805" spans="2:2" x14ac:dyDescent="0.2">
      <c r="B110805"/>
    </row>
    <row r="110806" spans="2:2" x14ac:dyDescent="0.2">
      <c r="B110806"/>
    </row>
    <row r="110807" spans="2:2" x14ac:dyDescent="0.2">
      <c r="B110807"/>
    </row>
    <row r="110808" spans="2:2" x14ac:dyDescent="0.2">
      <c r="B110808"/>
    </row>
    <row r="110809" spans="2:2" x14ac:dyDescent="0.2">
      <c r="B110809"/>
    </row>
    <row r="110810" spans="2:2" x14ac:dyDescent="0.2">
      <c r="B110810"/>
    </row>
    <row r="110811" spans="2:2" x14ac:dyDescent="0.2">
      <c r="B110811"/>
    </row>
    <row r="110812" spans="2:2" x14ac:dyDescent="0.2">
      <c r="B110812"/>
    </row>
    <row r="110813" spans="2:2" x14ac:dyDescent="0.2">
      <c r="B110813"/>
    </row>
    <row r="110814" spans="2:2" x14ac:dyDescent="0.2">
      <c r="B110814"/>
    </row>
    <row r="110815" spans="2:2" x14ac:dyDescent="0.2">
      <c r="B110815"/>
    </row>
    <row r="110816" spans="2:2" x14ac:dyDescent="0.2">
      <c r="B110816"/>
    </row>
    <row r="110817" spans="2:2" x14ac:dyDescent="0.2">
      <c r="B110817"/>
    </row>
    <row r="110818" spans="2:2" x14ac:dyDescent="0.2">
      <c r="B110818"/>
    </row>
    <row r="110819" spans="2:2" x14ac:dyDescent="0.2">
      <c r="B110819"/>
    </row>
    <row r="110820" spans="2:2" x14ac:dyDescent="0.2">
      <c r="B110820"/>
    </row>
    <row r="110821" spans="2:2" x14ac:dyDescent="0.2">
      <c r="B110821"/>
    </row>
    <row r="110822" spans="2:2" x14ac:dyDescent="0.2">
      <c r="B110822"/>
    </row>
    <row r="110823" spans="2:2" x14ac:dyDescent="0.2">
      <c r="B110823"/>
    </row>
    <row r="110824" spans="2:2" x14ac:dyDescent="0.2">
      <c r="B110824"/>
    </row>
    <row r="110825" spans="2:2" x14ac:dyDescent="0.2">
      <c r="B110825"/>
    </row>
    <row r="110826" spans="2:2" x14ac:dyDescent="0.2">
      <c r="B110826"/>
    </row>
    <row r="110827" spans="2:2" x14ac:dyDescent="0.2">
      <c r="B110827"/>
    </row>
    <row r="110828" spans="2:2" x14ac:dyDescent="0.2">
      <c r="B110828"/>
    </row>
    <row r="110829" spans="2:2" x14ac:dyDescent="0.2">
      <c r="B110829"/>
    </row>
    <row r="110830" spans="2:2" x14ac:dyDescent="0.2">
      <c r="B110830"/>
    </row>
    <row r="110831" spans="2:2" x14ac:dyDescent="0.2">
      <c r="B110831"/>
    </row>
    <row r="110832" spans="2:2" x14ac:dyDescent="0.2">
      <c r="B110832"/>
    </row>
    <row r="110833" spans="2:2" x14ac:dyDescent="0.2">
      <c r="B110833"/>
    </row>
    <row r="110834" spans="2:2" x14ac:dyDescent="0.2">
      <c r="B110834"/>
    </row>
    <row r="110835" spans="2:2" x14ac:dyDescent="0.2">
      <c r="B110835"/>
    </row>
    <row r="110836" spans="2:2" x14ac:dyDescent="0.2">
      <c r="B110836"/>
    </row>
    <row r="110837" spans="2:2" x14ac:dyDescent="0.2">
      <c r="B110837"/>
    </row>
    <row r="110838" spans="2:2" x14ac:dyDescent="0.2">
      <c r="B110838"/>
    </row>
    <row r="110839" spans="2:2" x14ac:dyDescent="0.2">
      <c r="B110839"/>
    </row>
    <row r="110840" spans="2:2" x14ac:dyDescent="0.2">
      <c r="B110840"/>
    </row>
    <row r="110841" spans="2:2" x14ac:dyDescent="0.2">
      <c r="B110841"/>
    </row>
    <row r="110842" spans="2:2" x14ac:dyDescent="0.2">
      <c r="B110842"/>
    </row>
    <row r="110843" spans="2:2" x14ac:dyDescent="0.2">
      <c r="B110843"/>
    </row>
    <row r="110844" spans="2:2" x14ac:dyDescent="0.2">
      <c r="B110844"/>
    </row>
    <row r="110845" spans="2:2" x14ac:dyDescent="0.2">
      <c r="B110845"/>
    </row>
    <row r="110846" spans="2:2" x14ac:dyDescent="0.2">
      <c r="B110846"/>
    </row>
    <row r="110847" spans="2:2" x14ac:dyDescent="0.2">
      <c r="B110847"/>
    </row>
    <row r="110848" spans="2:2" x14ac:dyDescent="0.2">
      <c r="B110848"/>
    </row>
    <row r="110849" spans="2:2" x14ac:dyDescent="0.2">
      <c r="B110849"/>
    </row>
    <row r="110850" spans="2:2" x14ac:dyDescent="0.2">
      <c r="B110850"/>
    </row>
    <row r="110851" spans="2:2" x14ac:dyDescent="0.2">
      <c r="B110851"/>
    </row>
    <row r="110852" spans="2:2" x14ac:dyDescent="0.2">
      <c r="B110852"/>
    </row>
    <row r="110853" spans="2:2" x14ac:dyDescent="0.2">
      <c r="B110853"/>
    </row>
    <row r="110854" spans="2:2" x14ac:dyDescent="0.2">
      <c r="B110854"/>
    </row>
    <row r="110855" spans="2:2" x14ac:dyDescent="0.2">
      <c r="B110855"/>
    </row>
    <row r="110856" spans="2:2" x14ac:dyDescent="0.2">
      <c r="B110856"/>
    </row>
    <row r="110857" spans="2:2" x14ac:dyDescent="0.2">
      <c r="B110857"/>
    </row>
    <row r="110858" spans="2:2" x14ac:dyDescent="0.2">
      <c r="B110858"/>
    </row>
    <row r="110859" spans="2:2" x14ac:dyDescent="0.2">
      <c r="B110859"/>
    </row>
    <row r="110860" spans="2:2" x14ac:dyDescent="0.2">
      <c r="B110860"/>
    </row>
    <row r="110861" spans="2:2" x14ac:dyDescent="0.2">
      <c r="B110861"/>
    </row>
    <row r="110862" spans="2:2" x14ac:dyDescent="0.2">
      <c r="B110862"/>
    </row>
    <row r="110863" spans="2:2" x14ac:dyDescent="0.2">
      <c r="B110863"/>
    </row>
    <row r="110864" spans="2:2" x14ac:dyDescent="0.2">
      <c r="B110864"/>
    </row>
    <row r="110865" spans="2:2" x14ac:dyDescent="0.2">
      <c r="B110865"/>
    </row>
    <row r="110866" spans="2:2" x14ac:dyDescent="0.2">
      <c r="B110866"/>
    </row>
    <row r="110867" spans="2:2" x14ac:dyDescent="0.2">
      <c r="B110867"/>
    </row>
    <row r="110868" spans="2:2" x14ac:dyDescent="0.2">
      <c r="B110868"/>
    </row>
    <row r="110869" spans="2:2" x14ac:dyDescent="0.2">
      <c r="B110869"/>
    </row>
    <row r="110870" spans="2:2" x14ac:dyDescent="0.2">
      <c r="B110870"/>
    </row>
    <row r="110871" spans="2:2" x14ac:dyDescent="0.2">
      <c r="B110871"/>
    </row>
    <row r="110872" spans="2:2" x14ac:dyDescent="0.2">
      <c r="B110872"/>
    </row>
    <row r="110873" spans="2:2" x14ac:dyDescent="0.2">
      <c r="B110873"/>
    </row>
    <row r="110874" spans="2:2" x14ac:dyDescent="0.2">
      <c r="B110874"/>
    </row>
    <row r="110875" spans="2:2" x14ac:dyDescent="0.2">
      <c r="B110875"/>
    </row>
    <row r="110876" spans="2:2" x14ac:dyDescent="0.2">
      <c r="B110876"/>
    </row>
    <row r="110877" spans="2:2" x14ac:dyDescent="0.2">
      <c r="B110877"/>
    </row>
    <row r="110878" spans="2:2" x14ac:dyDescent="0.2">
      <c r="B110878"/>
    </row>
    <row r="110879" spans="2:2" x14ac:dyDescent="0.2">
      <c r="B110879"/>
    </row>
    <row r="110880" spans="2:2" x14ac:dyDescent="0.2">
      <c r="B110880"/>
    </row>
    <row r="110881" spans="2:2" x14ac:dyDescent="0.2">
      <c r="B110881"/>
    </row>
    <row r="110882" spans="2:2" x14ac:dyDescent="0.2">
      <c r="B110882"/>
    </row>
    <row r="110883" spans="2:2" x14ac:dyDescent="0.2">
      <c r="B110883"/>
    </row>
    <row r="110884" spans="2:2" x14ac:dyDescent="0.2">
      <c r="B110884"/>
    </row>
    <row r="110885" spans="2:2" x14ac:dyDescent="0.2">
      <c r="B110885"/>
    </row>
    <row r="110886" spans="2:2" x14ac:dyDescent="0.2">
      <c r="B110886"/>
    </row>
    <row r="110887" spans="2:2" x14ac:dyDescent="0.2">
      <c r="B110887"/>
    </row>
    <row r="110888" spans="2:2" x14ac:dyDescent="0.2">
      <c r="B110888"/>
    </row>
    <row r="110889" spans="2:2" x14ac:dyDescent="0.2">
      <c r="B110889"/>
    </row>
    <row r="110890" spans="2:2" x14ac:dyDescent="0.2">
      <c r="B110890"/>
    </row>
    <row r="110891" spans="2:2" x14ac:dyDescent="0.2">
      <c r="B110891"/>
    </row>
    <row r="110892" spans="2:2" x14ac:dyDescent="0.2">
      <c r="B110892"/>
    </row>
    <row r="110893" spans="2:2" x14ac:dyDescent="0.2">
      <c r="B110893"/>
    </row>
    <row r="110894" spans="2:2" x14ac:dyDescent="0.2">
      <c r="B110894"/>
    </row>
    <row r="110895" spans="2:2" x14ac:dyDescent="0.2">
      <c r="B110895"/>
    </row>
    <row r="110896" spans="2:2" x14ac:dyDescent="0.2">
      <c r="B110896"/>
    </row>
    <row r="110897" spans="2:2" x14ac:dyDescent="0.2">
      <c r="B110897"/>
    </row>
    <row r="110898" spans="2:2" x14ac:dyDescent="0.2">
      <c r="B110898"/>
    </row>
    <row r="110899" spans="2:2" x14ac:dyDescent="0.2">
      <c r="B110899"/>
    </row>
    <row r="110900" spans="2:2" x14ac:dyDescent="0.2">
      <c r="B110900"/>
    </row>
    <row r="110901" spans="2:2" x14ac:dyDescent="0.2">
      <c r="B110901"/>
    </row>
    <row r="110902" spans="2:2" x14ac:dyDescent="0.2">
      <c r="B110902"/>
    </row>
    <row r="110903" spans="2:2" x14ac:dyDescent="0.2">
      <c r="B110903"/>
    </row>
    <row r="110904" spans="2:2" x14ac:dyDescent="0.2">
      <c r="B110904"/>
    </row>
    <row r="110905" spans="2:2" x14ac:dyDescent="0.2">
      <c r="B110905"/>
    </row>
    <row r="110906" spans="2:2" x14ac:dyDescent="0.2">
      <c r="B110906"/>
    </row>
    <row r="110907" spans="2:2" x14ac:dyDescent="0.2">
      <c r="B110907"/>
    </row>
    <row r="110908" spans="2:2" x14ac:dyDescent="0.2">
      <c r="B110908"/>
    </row>
    <row r="110909" spans="2:2" x14ac:dyDescent="0.2">
      <c r="B110909"/>
    </row>
    <row r="110910" spans="2:2" x14ac:dyDescent="0.2">
      <c r="B110910"/>
    </row>
    <row r="110911" spans="2:2" x14ac:dyDescent="0.2">
      <c r="B110911"/>
    </row>
    <row r="110912" spans="2:2" x14ac:dyDescent="0.2">
      <c r="B110912"/>
    </row>
    <row r="110913" spans="2:2" x14ac:dyDescent="0.2">
      <c r="B110913"/>
    </row>
    <row r="110914" spans="2:2" x14ac:dyDescent="0.2">
      <c r="B110914"/>
    </row>
    <row r="110915" spans="2:2" x14ac:dyDescent="0.2">
      <c r="B110915"/>
    </row>
    <row r="110916" spans="2:2" x14ac:dyDescent="0.2">
      <c r="B110916"/>
    </row>
    <row r="110917" spans="2:2" x14ac:dyDescent="0.2">
      <c r="B110917"/>
    </row>
    <row r="110918" spans="2:2" x14ac:dyDescent="0.2">
      <c r="B110918"/>
    </row>
    <row r="110919" spans="2:2" x14ac:dyDescent="0.2">
      <c r="B110919"/>
    </row>
    <row r="110920" spans="2:2" x14ac:dyDescent="0.2">
      <c r="B110920"/>
    </row>
    <row r="110921" spans="2:2" x14ac:dyDescent="0.2">
      <c r="B110921"/>
    </row>
    <row r="110922" spans="2:2" x14ac:dyDescent="0.2">
      <c r="B110922"/>
    </row>
    <row r="110923" spans="2:2" x14ac:dyDescent="0.2">
      <c r="B110923"/>
    </row>
    <row r="110924" spans="2:2" x14ac:dyDescent="0.2">
      <c r="B110924"/>
    </row>
    <row r="110925" spans="2:2" x14ac:dyDescent="0.2">
      <c r="B110925"/>
    </row>
    <row r="110926" spans="2:2" x14ac:dyDescent="0.2">
      <c r="B110926"/>
    </row>
    <row r="110927" spans="2:2" x14ac:dyDescent="0.2">
      <c r="B110927"/>
    </row>
    <row r="110928" spans="2:2" x14ac:dyDescent="0.2">
      <c r="B110928"/>
    </row>
    <row r="110929" spans="2:2" x14ac:dyDescent="0.2">
      <c r="B110929"/>
    </row>
    <row r="110930" spans="2:2" x14ac:dyDescent="0.2">
      <c r="B110930"/>
    </row>
    <row r="110931" spans="2:2" x14ac:dyDescent="0.2">
      <c r="B110931"/>
    </row>
    <row r="110932" spans="2:2" x14ac:dyDescent="0.2">
      <c r="B110932"/>
    </row>
    <row r="110933" spans="2:2" x14ac:dyDescent="0.2">
      <c r="B110933"/>
    </row>
    <row r="110934" spans="2:2" x14ac:dyDescent="0.2">
      <c r="B110934"/>
    </row>
    <row r="110935" spans="2:2" x14ac:dyDescent="0.2">
      <c r="B110935"/>
    </row>
    <row r="110936" spans="2:2" x14ac:dyDescent="0.2">
      <c r="B110936"/>
    </row>
    <row r="110937" spans="2:2" x14ac:dyDescent="0.2">
      <c r="B110937"/>
    </row>
    <row r="110938" spans="2:2" x14ac:dyDescent="0.2">
      <c r="B110938"/>
    </row>
    <row r="110939" spans="2:2" x14ac:dyDescent="0.2">
      <c r="B110939"/>
    </row>
    <row r="110940" spans="2:2" x14ac:dyDescent="0.2">
      <c r="B110940"/>
    </row>
    <row r="110941" spans="2:2" x14ac:dyDescent="0.2">
      <c r="B110941"/>
    </row>
    <row r="110942" spans="2:2" x14ac:dyDescent="0.2">
      <c r="B110942"/>
    </row>
    <row r="110943" spans="2:2" x14ac:dyDescent="0.2">
      <c r="B110943"/>
    </row>
    <row r="110944" spans="2:2" x14ac:dyDescent="0.2">
      <c r="B110944"/>
    </row>
    <row r="110945" spans="2:2" x14ac:dyDescent="0.2">
      <c r="B110945"/>
    </row>
    <row r="110946" spans="2:2" x14ac:dyDescent="0.2">
      <c r="B110946"/>
    </row>
    <row r="110947" spans="2:2" x14ac:dyDescent="0.2">
      <c r="B110947"/>
    </row>
    <row r="110948" spans="2:2" x14ac:dyDescent="0.2">
      <c r="B110948"/>
    </row>
    <row r="110949" spans="2:2" x14ac:dyDescent="0.2">
      <c r="B110949"/>
    </row>
    <row r="110950" spans="2:2" x14ac:dyDescent="0.2">
      <c r="B110950"/>
    </row>
    <row r="110951" spans="2:2" x14ac:dyDescent="0.2">
      <c r="B110951"/>
    </row>
    <row r="110952" spans="2:2" x14ac:dyDescent="0.2">
      <c r="B110952"/>
    </row>
    <row r="110953" spans="2:2" x14ac:dyDescent="0.2">
      <c r="B110953"/>
    </row>
    <row r="110954" spans="2:2" x14ac:dyDescent="0.2">
      <c r="B110954"/>
    </row>
    <row r="110955" spans="2:2" x14ac:dyDescent="0.2">
      <c r="B110955"/>
    </row>
    <row r="110956" spans="2:2" x14ac:dyDescent="0.2">
      <c r="B110956"/>
    </row>
    <row r="110957" spans="2:2" x14ac:dyDescent="0.2">
      <c r="B110957"/>
    </row>
    <row r="110958" spans="2:2" x14ac:dyDescent="0.2">
      <c r="B110958"/>
    </row>
    <row r="110959" spans="2:2" x14ac:dyDescent="0.2">
      <c r="B110959"/>
    </row>
    <row r="110960" spans="2:2" x14ac:dyDescent="0.2">
      <c r="B110960"/>
    </row>
    <row r="110961" spans="2:2" x14ac:dyDescent="0.2">
      <c r="B110961"/>
    </row>
    <row r="110962" spans="2:2" x14ac:dyDescent="0.2">
      <c r="B110962"/>
    </row>
    <row r="110963" spans="2:2" x14ac:dyDescent="0.2">
      <c r="B110963"/>
    </row>
    <row r="110964" spans="2:2" x14ac:dyDescent="0.2">
      <c r="B110964"/>
    </row>
    <row r="110965" spans="2:2" x14ac:dyDescent="0.2">
      <c r="B110965"/>
    </row>
    <row r="110966" spans="2:2" x14ac:dyDescent="0.2">
      <c r="B110966"/>
    </row>
    <row r="110967" spans="2:2" x14ac:dyDescent="0.2">
      <c r="B110967"/>
    </row>
    <row r="110968" spans="2:2" x14ac:dyDescent="0.2">
      <c r="B110968"/>
    </row>
    <row r="110969" spans="2:2" x14ac:dyDescent="0.2">
      <c r="B110969"/>
    </row>
    <row r="110970" spans="2:2" x14ac:dyDescent="0.2">
      <c r="B110970"/>
    </row>
    <row r="110971" spans="2:2" x14ac:dyDescent="0.2">
      <c r="B110971"/>
    </row>
    <row r="110972" spans="2:2" x14ac:dyDescent="0.2">
      <c r="B110972"/>
    </row>
    <row r="110973" spans="2:2" x14ac:dyDescent="0.2">
      <c r="B110973"/>
    </row>
    <row r="110974" spans="2:2" x14ac:dyDescent="0.2">
      <c r="B110974"/>
    </row>
    <row r="110975" spans="2:2" x14ac:dyDescent="0.2">
      <c r="B110975"/>
    </row>
    <row r="110976" spans="2:2" x14ac:dyDescent="0.2">
      <c r="B110976"/>
    </row>
    <row r="110977" spans="2:2" x14ac:dyDescent="0.2">
      <c r="B110977"/>
    </row>
    <row r="110978" spans="2:2" x14ac:dyDescent="0.2">
      <c r="B110978"/>
    </row>
    <row r="110979" spans="2:2" x14ac:dyDescent="0.2">
      <c r="B110979"/>
    </row>
    <row r="110980" spans="2:2" x14ac:dyDescent="0.2">
      <c r="B110980"/>
    </row>
    <row r="110981" spans="2:2" x14ac:dyDescent="0.2">
      <c r="B110981"/>
    </row>
    <row r="110982" spans="2:2" x14ac:dyDescent="0.2">
      <c r="B110982"/>
    </row>
    <row r="110983" spans="2:2" x14ac:dyDescent="0.2">
      <c r="B110983"/>
    </row>
    <row r="110984" spans="2:2" x14ac:dyDescent="0.2">
      <c r="B110984"/>
    </row>
    <row r="110985" spans="2:2" x14ac:dyDescent="0.2">
      <c r="B110985"/>
    </row>
    <row r="110986" spans="2:2" x14ac:dyDescent="0.2">
      <c r="B110986"/>
    </row>
    <row r="110987" spans="2:2" x14ac:dyDescent="0.2">
      <c r="B110987"/>
    </row>
    <row r="110988" spans="2:2" x14ac:dyDescent="0.2">
      <c r="B110988"/>
    </row>
    <row r="110989" spans="2:2" x14ac:dyDescent="0.2">
      <c r="B110989"/>
    </row>
    <row r="110990" spans="2:2" x14ac:dyDescent="0.2">
      <c r="B110990"/>
    </row>
    <row r="110991" spans="2:2" x14ac:dyDescent="0.2">
      <c r="B110991"/>
    </row>
    <row r="110992" spans="2:2" x14ac:dyDescent="0.2">
      <c r="B110992"/>
    </row>
    <row r="110993" spans="2:2" x14ac:dyDescent="0.2">
      <c r="B110993"/>
    </row>
    <row r="110994" spans="2:2" x14ac:dyDescent="0.2">
      <c r="B110994"/>
    </row>
    <row r="110995" spans="2:2" x14ac:dyDescent="0.2">
      <c r="B110995"/>
    </row>
    <row r="110996" spans="2:2" x14ac:dyDescent="0.2">
      <c r="B110996"/>
    </row>
    <row r="110997" spans="2:2" x14ac:dyDescent="0.2">
      <c r="B110997"/>
    </row>
    <row r="110998" spans="2:2" x14ac:dyDescent="0.2">
      <c r="B110998"/>
    </row>
    <row r="110999" spans="2:2" x14ac:dyDescent="0.2">
      <c r="B110999"/>
    </row>
    <row r="111000" spans="2:2" x14ac:dyDescent="0.2">
      <c r="B111000"/>
    </row>
    <row r="111001" spans="2:2" x14ac:dyDescent="0.2">
      <c r="B111001"/>
    </row>
    <row r="111002" spans="2:2" x14ac:dyDescent="0.2">
      <c r="B111002"/>
    </row>
    <row r="111003" spans="2:2" x14ac:dyDescent="0.2">
      <c r="B111003"/>
    </row>
    <row r="111004" spans="2:2" x14ac:dyDescent="0.2">
      <c r="B111004"/>
    </row>
    <row r="111005" spans="2:2" x14ac:dyDescent="0.2">
      <c r="B111005"/>
    </row>
    <row r="111006" spans="2:2" x14ac:dyDescent="0.2">
      <c r="B111006"/>
    </row>
    <row r="111007" spans="2:2" x14ac:dyDescent="0.2">
      <c r="B111007"/>
    </row>
    <row r="111008" spans="2:2" x14ac:dyDescent="0.2">
      <c r="B111008"/>
    </row>
    <row r="111009" spans="2:2" x14ac:dyDescent="0.2">
      <c r="B111009"/>
    </row>
    <row r="111010" spans="2:2" x14ac:dyDescent="0.2">
      <c r="B111010"/>
    </row>
    <row r="111011" spans="2:2" x14ac:dyDescent="0.2">
      <c r="B111011"/>
    </row>
    <row r="111012" spans="2:2" x14ac:dyDescent="0.2">
      <c r="B111012"/>
    </row>
    <row r="111013" spans="2:2" x14ac:dyDescent="0.2">
      <c r="B111013"/>
    </row>
    <row r="111014" spans="2:2" x14ac:dyDescent="0.2">
      <c r="B111014"/>
    </row>
    <row r="111015" spans="2:2" x14ac:dyDescent="0.2">
      <c r="B111015"/>
    </row>
    <row r="111016" spans="2:2" x14ac:dyDescent="0.2">
      <c r="B111016"/>
    </row>
    <row r="111017" spans="2:2" x14ac:dyDescent="0.2">
      <c r="B111017"/>
    </row>
    <row r="111018" spans="2:2" x14ac:dyDescent="0.2">
      <c r="B111018"/>
    </row>
    <row r="111019" spans="2:2" x14ac:dyDescent="0.2">
      <c r="B111019"/>
    </row>
    <row r="111020" spans="2:2" x14ac:dyDescent="0.2">
      <c r="B111020"/>
    </row>
    <row r="111021" spans="2:2" x14ac:dyDescent="0.2">
      <c r="B111021"/>
    </row>
    <row r="111022" spans="2:2" x14ac:dyDescent="0.2">
      <c r="B111022"/>
    </row>
    <row r="111023" spans="2:2" x14ac:dyDescent="0.2">
      <c r="B111023"/>
    </row>
    <row r="111024" spans="2:2" x14ac:dyDescent="0.2">
      <c r="B111024"/>
    </row>
    <row r="111025" spans="2:2" x14ac:dyDescent="0.2">
      <c r="B111025"/>
    </row>
    <row r="111026" spans="2:2" x14ac:dyDescent="0.2">
      <c r="B111026"/>
    </row>
    <row r="111027" spans="2:2" x14ac:dyDescent="0.2">
      <c r="B111027"/>
    </row>
    <row r="111028" spans="2:2" x14ac:dyDescent="0.2">
      <c r="B111028"/>
    </row>
    <row r="111029" spans="2:2" x14ac:dyDescent="0.2">
      <c r="B111029"/>
    </row>
    <row r="111030" spans="2:2" x14ac:dyDescent="0.2">
      <c r="B111030"/>
    </row>
    <row r="111031" spans="2:2" x14ac:dyDescent="0.2">
      <c r="B111031"/>
    </row>
    <row r="111032" spans="2:2" x14ac:dyDescent="0.2">
      <c r="B111032"/>
    </row>
    <row r="111033" spans="2:2" x14ac:dyDescent="0.2">
      <c r="B111033"/>
    </row>
    <row r="111034" spans="2:2" x14ac:dyDescent="0.2">
      <c r="B111034"/>
    </row>
    <row r="111035" spans="2:2" x14ac:dyDescent="0.2">
      <c r="B111035"/>
    </row>
    <row r="111036" spans="2:2" x14ac:dyDescent="0.2">
      <c r="B111036"/>
    </row>
    <row r="111037" spans="2:2" x14ac:dyDescent="0.2">
      <c r="B111037"/>
    </row>
    <row r="111038" spans="2:2" x14ac:dyDescent="0.2">
      <c r="B111038"/>
    </row>
    <row r="111039" spans="2:2" x14ac:dyDescent="0.2">
      <c r="B111039"/>
    </row>
    <row r="111040" spans="2:2" x14ac:dyDescent="0.2">
      <c r="B111040"/>
    </row>
    <row r="111041" spans="2:2" x14ac:dyDescent="0.2">
      <c r="B111041"/>
    </row>
    <row r="111042" spans="2:2" x14ac:dyDescent="0.2">
      <c r="B111042"/>
    </row>
    <row r="111043" spans="2:2" x14ac:dyDescent="0.2">
      <c r="B111043"/>
    </row>
    <row r="111044" spans="2:2" x14ac:dyDescent="0.2">
      <c r="B111044"/>
    </row>
    <row r="111045" spans="2:2" x14ac:dyDescent="0.2">
      <c r="B111045"/>
    </row>
    <row r="111046" spans="2:2" x14ac:dyDescent="0.2">
      <c r="B111046"/>
    </row>
    <row r="111047" spans="2:2" x14ac:dyDescent="0.2">
      <c r="B111047"/>
    </row>
    <row r="111048" spans="2:2" x14ac:dyDescent="0.2">
      <c r="B111048"/>
    </row>
    <row r="111049" spans="2:2" x14ac:dyDescent="0.2">
      <c r="B111049"/>
    </row>
    <row r="111050" spans="2:2" x14ac:dyDescent="0.2">
      <c r="B111050"/>
    </row>
    <row r="111051" spans="2:2" x14ac:dyDescent="0.2">
      <c r="B111051"/>
    </row>
    <row r="111052" spans="2:2" x14ac:dyDescent="0.2">
      <c r="B111052"/>
    </row>
    <row r="111053" spans="2:2" x14ac:dyDescent="0.2">
      <c r="B111053"/>
    </row>
    <row r="111054" spans="2:2" x14ac:dyDescent="0.2">
      <c r="B111054"/>
    </row>
    <row r="111055" spans="2:2" x14ac:dyDescent="0.2">
      <c r="B111055"/>
    </row>
    <row r="111056" spans="2:2" x14ac:dyDescent="0.2">
      <c r="B111056"/>
    </row>
    <row r="111057" spans="2:2" x14ac:dyDescent="0.2">
      <c r="B111057"/>
    </row>
    <row r="111058" spans="2:2" x14ac:dyDescent="0.2">
      <c r="B111058"/>
    </row>
    <row r="111059" spans="2:2" x14ac:dyDescent="0.2">
      <c r="B111059"/>
    </row>
    <row r="111060" spans="2:2" x14ac:dyDescent="0.2">
      <c r="B111060"/>
    </row>
    <row r="111061" spans="2:2" x14ac:dyDescent="0.2">
      <c r="B111061"/>
    </row>
    <row r="111062" spans="2:2" x14ac:dyDescent="0.2">
      <c r="B111062"/>
    </row>
    <row r="111063" spans="2:2" x14ac:dyDescent="0.2">
      <c r="B111063"/>
    </row>
    <row r="111064" spans="2:2" x14ac:dyDescent="0.2">
      <c r="B111064"/>
    </row>
    <row r="111065" spans="2:2" x14ac:dyDescent="0.2">
      <c r="B111065"/>
    </row>
    <row r="111066" spans="2:2" x14ac:dyDescent="0.2">
      <c r="B111066"/>
    </row>
    <row r="111067" spans="2:2" x14ac:dyDescent="0.2">
      <c r="B111067"/>
    </row>
    <row r="111068" spans="2:2" x14ac:dyDescent="0.2">
      <c r="B111068"/>
    </row>
    <row r="111069" spans="2:2" x14ac:dyDescent="0.2">
      <c r="B111069"/>
    </row>
    <row r="111070" spans="2:2" x14ac:dyDescent="0.2">
      <c r="B111070"/>
    </row>
    <row r="111071" spans="2:2" x14ac:dyDescent="0.2">
      <c r="B111071"/>
    </row>
    <row r="111072" spans="2:2" x14ac:dyDescent="0.2">
      <c r="B111072"/>
    </row>
    <row r="111073" spans="2:2" x14ac:dyDescent="0.2">
      <c r="B111073"/>
    </row>
    <row r="111074" spans="2:2" x14ac:dyDescent="0.2">
      <c r="B111074"/>
    </row>
    <row r="111075" spans="2:2" x14ac:dyDescent="0.2">
      <c r="B111075"/>
    </row>
    <row r="111076" spans="2:2" x14ac:dyDescent="0.2">
      <c r="B111076"/>
    </row>
    <row r="111077" spans="2:2" x14ac:dyDescent="0.2">
      <c r="B111077"/>
    </row>
    <row r="111078" spans="2:2" x14ac:dyDescent="0.2">
      <c r="B111078"/>
    </row>
    <row r="111079" spans="2:2" x14ac:dyDescent="0.2">
      <c r="B111079"/>
    </row>
    <row r="111080" spans="2:2" x14ac:dyDescent="0.2">
      <c r="B111080"/>
    </row>
    <row r="111081" spans="2:2" x14ac:dyDescent="0.2">
      <c r="B111081"/>
    </row>
    <row r="111082" spans="2:2" x14ac:dyDescent="0.2">
      <c r="B111082"/>
    </row>
    <row r="111083" spans="2:2" x14ac:dyDescent="0.2">
      <c r="B111083"/>
    </row>
    <row r="111084" spans="2:2" x14ac:dyDescent="0.2">
      <c r="B111084"/>
    </row>
    <row r="111085" spans="2:2" x14ac:dyDescent="0.2">
      <c r="B111085"/>
    </row>
    <row r="111086" spans="2:2" x14ac:dyDescent="0.2">
      <c r="B111086"/>
    </row>
    <row r="111087" spans="2:2" x14ac:dyDescent="0.2">
      <c r="B111087"/>
    </row>
    <row r="111088" spans="2:2" x14ac:dyDescent="0.2">
      <c r="B111088"/>
    </row>
    <row r="111089" spans="2:2" x14ac:dyDescent="0.2">
      <c r="B111089"/>
    </row>
    <row r="111090" spans="2:2" x14ac:dyDescent="0.2">
      <c r="B111090"/>
    </row>
    <row r="111091" spans="2:2" x14ac:dyDescent="0.2">
      <c r="B111091"/>
    </row>
    <row r="111092" spans="2:2" x14ac:dyDescent="0.2">
      <c r="B111092"/>
    </row>
    <row r="111093" spans="2:2" x14ac:dyDescent="0.2">
      <c r="B111093"/>
    </row>
    <row r="111094" spans="2:2" x14ac:dyDescent="0.2">
      <c r="B111094"/>
    </row>
    <row r="111095" spans="2:2" x14ac:dyDescent="0.2">
      <c r="B111095"/>
    </row>
    <row r="111096" spans="2:2" x14ac:dyDescent="0.2">
      <c r="B111096"/>
    </row>
    <row r="111097" spans="2:2" x14ac:dyDescent="0.2">
      <c r="B111097"/>
    </row>
    <row r="111098" spans="2:2" x14ac:dyDescent="0.2">
      <c r="B111098"/>
    </row>
    <row r="111099" spans="2:2" x14ac:dyDescent="0.2">
      <c r="B111099"/>
    </row>
    <row r="111100" spans="2:2" x14ac:dyDescent="0.2">
      <c r="B111100"/>
    </row>
    <row r="111101" spans="2:2" x14ac:dyDescent="0.2">
      <c r="B111101"/>
    </row>
    <row r="111102" spans="2:2" x14ac:dyDescent="0.2">
      <c r="B111102"/>
    </row>
    <row r="111103" spans="2:2" x14ac:dyDescent="0.2">
      <c r="B111103"/>
    </row>
    <row r="111104" spans="2:2" x14ac:dyDescent="0.2">
      <c r="B111104"/>
    </row>
    <row r="111105" spans="2:2" x14ac:dyDescent="0.2">
      <c r="B111105"/>
    </row>
    <row r="111106" spans="2:2" x14ac:dyDescent="0.2">
      <c r="B111106"/>
    </row>
    <row r="111107" spans="2:2" x14ac:dyDescent="0.2">
      <c r="B111107"/>
    </row>
    <row r="111108" spans="2:2" x14ac:dyDescent="0.2">
      <c r="B111108"/>
    </row>
    <row r="111109" spans="2:2" x14ac:dyDescent="0.2">
      <c r="B111109"/>
    </row>
    <row r="111110" spans="2:2" x14ac:dyDescent="0.2">
      <c r="B111110"/>
    </row>
    <row r="111111" spans="2:2" x14ac:dyDescent="0.2">
      <c r="B111111"/>
    </row>
    <row r="111112" spans="2:2" x14ac:dyDescent="0.2">
      <c r="B111112"/>
    </row>
    <row r="111113" spans="2:2" x14ac:dyDescent="0.2">
      <c r="B111113"/>
    </row>
    <row r="111114" spans="2:2" x14ac:dyDescent="0.2">
      <c r="B111114"/>
    </row>
    <row r="111115" spans="2:2" x14ac:dyDescent="0.2">
      <c r="B111115"/>
    </row>
    <row r="111116" spans="2:2" x14ac:dyDescent="0.2">
      <c r="B111116"/>
    </row>
    <row r="111117" spans="2:2" x14ac:dyDescent="0.2">
      <c r="B111117"/>
    </row>
    <row r="111118" spans="2:2" x14ac:dyDescent="0.2">
      <c r="B111118"/>
    </row>
    <row r="111119" spans="2:2" x14ac:dyDescent="0.2">
      <c r="B111119"/>
    </row>
    <row r="111120" spans="2:2" x14ac:dyDescent="0.2">
      <c r="B111120"/>
    </row>
    <row r="111121" spans="2:2" x14ac:dyDescent="0.2">
      <c r="B111121"/>
    </row>
    <row r="111122" spans="2:2" x14ac:dyDescent="0.2">
      <c r="B111122"/>
    </row>
    <row r="111123" spans="2:2" x14ac:dyDescent="0.2">
      <c r="B111123"/>
    </row>
    <row r="111124" spans="2:2" x14ac:dyDescent="0.2">
      <c r="B111124"/>
    </row>
    <row r="111125" spans="2:2" x14ac:dyDescent="0.2">
      <c r="B111125"/>
    </row>
    <row r="111126" spans="2:2" x14ac:dyDescent="0.2">
      <c r="B111126"/>
    </row>
    <row r="111127" spans="2:2" x14ac:dyDescent="0.2">
      <c r="B111127"/>
    </row>
    <row r="111128" spans="2:2" x14ac:dyDescent="0.2">
      <c r="B111128"/>
    </row>
    <row r="111129" spans="2:2" x14ac:dyDescent="0.2">
      <c r="B111129"/>
    </row>
    <row r="111130" spans="2:2" x14ac:dyDescent="0.2">
      <c r="B111130"/>
    </row>
    <row r="111131" spans="2:2" x14ac:dyDescent="0.2">
      <c r="B111131"/>
    </row>
    <row r="111132" spans="2:2" x14ac:dyDescent="0.2">
      <c r="B111132"/>
    </row>
    <row r="111133" spans="2:2" x14ac:dyDescent="0.2">
      <c r="B111133"/>
    </row>
    <row r="111134" spans="2:2" x14ac:dyDescent="0.2">
      <c r="B111134"/>
    </row>
    <row r="111135" spans="2:2" x14ac:dyDescent="0.2">
      <c r="B111135"/>
    </row>
    <row r="111136" spans="2:2" x14ac:dyDescent="0.2">
      <c r="B111136"/>
    </row>
    <row r="111137" spans="2:2" x14ac:dyDescent="0.2">
      <c r="B111137"/>
    </row>
    <row r="111138" spans="2:2" x14ac:dyDescent="0.2">
      <c r="B111138"/>
    </row>
    <row r="111139" spans="2:2" x14ac:dyDescent="0.2">
      <c r="B111139"/>
    </row>
    <row r="111140" spans="2:2" x14ac:dyDescent="0.2">
      <c r="B111140"/>
    </row>
    <row r="111141" spans="2:2" x14ac:dyDescent="0.2">
      <c r="B111141"/>
    </row>
    <row r="111142" spans="2:2" x14ac:dyDescent="0.2">
      <c r="B111142"/>
    </row>
    <row r="111143" spans="2:2" x14ac:dyDescent="0.2">
      <c r="B111143"/>
    </row>
    <row r="111144" spans="2:2" x14ac:dyDescent="0.2">
      <c r="B111144"/>
    </row>
    <row r="111145" spans="2:2" x14ac:dyDescent="0.2">
      <c r="B111145"/>
    </row>
    <row r="111146" spans="2:2" x14ac:dyDescent="0.2">
      <c r="B111146"/>
    </row>
    <row r="111147" spans="2:2" x14ac:dyDescent="0.2">
      <c r="B111147"/>
    </row>
    <row r="111148" spans="2:2" x14ac:dyDescent="0.2">
      <c r="B111148"/>
    </row>
    <row r="111149" spans="2:2" x14ac:dyDescent="0.2">
      <c r="B111149"/>
    </row>
    <row r="111150" spans="2:2" x14ac:dyDescent="0.2">
      <c r="B111150"/>
    </row>
    <row r="111151" spans="2:2" x14ac:dyDescent="0.2">
      <c r="B111151"/>
    </row>
    <row r="111152" spans="2:2" x14ac:dyDescent="0.2">
      <c r="B111152"/>
    </row>
    <row r="111153" spans="2:2" x14ac:dyDescent="0.2">
      <c r="B111153"/>
    </row>
    <row r="111154" spans="2:2" x14ac:dyDescent="0.2">
      <c r="B111154"/>
    </row>
    <row r="111155" spans="2:2" x14ac:dyDescent="0.2">
      <c r="B111155"/>
    </row>
    <row r="111156" spans="2:2" x14ac:dyDescent="0.2">
      <c r="B111156"/>
    </row>
    <row r="111157" spans="2:2" x14ac:dyDescent="0.2">
      <c r="B111157"/>
    </row>
    <row r="111158" spans="2:2" x14ac:dyDescent="0.2">
      <c r="B111158"/>
    </row>
    <row r="111159" spans="2:2" x14ac:dyDescent="0.2">
      <c r="B111159"/>
    </row>
    <row r="111160" spans="2:2" x14ac:dyDescent="0.2">
      <c r="B111160"/>
    </row>
    <row r="111161" spans="2:2" x14ac:dyDescent="0.2">
      <c r="B111161"/>
    </row>
    <row r="111162" spans="2:2" x14ac:dyDescent="0.2">
      <c r="B111162"/>
    </row>
    <row r="111163" spans="2:2" x14ac:dyDescent="0.2">
      <c r="B111163"/>
    </row>
    <row r="111164" spans="2:2" x14ac:dyDescent="0.2">
      <c r="B111164"/>
    </row>
    <row r="111165" spans="2:2" x14ac:dyDescent="0.2">
      <c r="B111165"/>
    </row>
    <row r="111166" spans="2:2" x14ac:dyDescent="0.2">
      <c r="B111166"/>
    </row>
    <row r="111167" spans="2:2" x14ac:dyDescent="0.2">
      <c r="B111167"/>
    </row>
    <row r="111168" spans="2:2" x14ac:dyDescent="0.2">
      <c r="B111168"/>
    </row>
    <row r="111169" spans="2:2" x14ac:dyDescent="0.2">
      <c r="B111169"/>
    </row>
    <row r="111170" spans="2:2" x14ac:dyDescent="0.2">
      <c r="B111170"/>
    </row>
    <row r="111171" spans="2:2" x14ac:dyDescent="0.2">
      <c r="B111171"/>
    </row>
    <row r="111172" spans="2:2" x14ac:dyDescent="0.2">
      <c r="B111172"/>
    </row>
    <row r="111173" spans="2:2" x14ac:dyDescent="0.2">
      <c r="B111173"/>
    </row>
    <row r="111174" spans="2:2" x14ac:dyDescent="0.2">
      <c r="B111174"/>
    </row>
    <row r="111175" spans="2:2" x14ac:dyDescent="0.2">
      <c r="B111175"/>
    </row>
    <row r="111176" spans="2:2" x14ac:dyDescent="0.2">
      <c r="B111176"/>
    </row>
    <row r="111177" spans="2:2" x14ac:dyDescent="0.2">
      <c r="B111177"/>
    </row>
    <row r="111178" spans="2:2" x14ac:dyDescent="0.2">
      <c r="B111178"/>
    </row>
    <row r="111179" spans="2:2" x14ac:dyDescent="0.2">
      <c r="B111179"/>
    </row>
    <row r="111180" spans="2:2" x14ac:dyDescent="0.2">
      <c r="B111180"/>
    </row>
    <row r="111181" spans="2:2" x14ac:dyDescent="0.2">
      <c r="B111181"/>
    </row>
    <row r="111182" spans="2:2" x14ac:dyDescent="0.2">
      <c r="B111182"/>
    </row>
    <row r="111183" spans="2:2" x14ac:dyDescent="0.2">
      <c r="B111183"/>
    </row>
    <row r="111184" spans="2:2" x14ac:dyDescent="0.2">
      <c r="B111184"/>
    </row>
    <row r="111185" spans="2:2" x14ac:dyDescent="0.2">
      <c r="B111185"/>
    </row>
    <row r="111186" spans="2:2" x14ac:dyDescent="0.2">
      <c r="B111186"/>
    </row>
    <row r="111187" spans="2:2" x14ac:dyDescent="0.2">
      <c r="B111187"/>
    </row>
    <row r="111188" spans="2:2" x14ac:dyDescent="0.2">
      <c r="B111188"/>
    </row>
    <row r="111189" spans="2:2" x14ac:dyDescent="0.2">
      <c r="B111189"/>
    </row>
    <row r="111190" spans="2:2" x14ac:dyDescent="0.2">
      <c r="B111190"/>
    </row>
    <row r="111191" spans="2:2" x14ac:dyDescent="0.2">
      <c r="B111191"/>
    </row>
    <row r="111192" spans="2:2" x14ac:dyDescent="0.2">
      <c r="B111192"/>
    </row>
    <row r="111193" spans="2:2" x14ac:dyDescent="0.2">
      <c r="B111193"/>
    </row>
    <row r="111194" spans="2:2" x14ac:dyDescent="0.2">
      <c r="B111194"/>
    </row>
    <row r="111195" spans="2:2" x14ac:dyDescent="0.2">
      <c r="B111195"/>
    </row>
    <row r="111196" spans="2:2" x14ac:dyDescent="0.2">
      <c r="B111196"/>
    </row>
    <row r="111197" spans="2:2" x14ac:dyDescent="0.2">
      <c r="B111197"/>
    </row>
    <row r="111198" spans="2:2" x14ac:dyDescent="0.2">
      <c r="B111198"/>
    </row>
    <row r="111199" spans="2:2" x14ac:dyDescent="0.2">
      <c r="B111199"/>
    </row>
    <row r="111200" spans="2:2" x14ac:dyDescent="0.2">
      <c r="B111200"/>
    </row>
    <row r="111201" spans="2:2" x14ac:dyDescent="0.2">
      <c r="B111201"/>
    </row>
    <row r="111202" spans="2:2" x14ac:dyDescent="0.2">
      <c r="B111202"/>
    </row>
    <row r="111203" spans="2:2" x14ac:dyDescent="0.2">
      <c r="B111203"/>
    </row>
    <row r="111204" spans="2:2" x14ac:dyDescent="0.2">
      <c r="B111204"/>
    </row>
    <row r="111205" spans="2:2" x14ac:dyDescent="0.2">
      <c r="B111205"/>
    </row>
    <row r="111206" spans="2:2" x14ac:dyDescent="0.2">
      <c r="B111206"/>
    </row>
    <row r="111207" spans="2:2" x14ac:dyDescent="0.2">
      <c r="B111207"/>
    </row>
    <row r="111208" spans="2:2" x14ac:dyDescent="0.2">
      <c r="B111208"/>
    </row>
    <row r="111209" spans="2:2" x14ac:dyDescent="0.2">
      <c r="B111209"/>
    </row>
    <row r="111210" spans="2:2" x14ac:dyDescent="0.2">
      <c r="B111210"/>
    </row>
    <row r="111211" spans="2:2" x14ac:dyDescent="0.2">
      <c r="B111211"/>
    </row>
    <row r="111212" spans="2:2" x14ac:dyDescent="0.2">
      <c r="B111212"/>
    </row>
    <row r="111213" spans="2:2" x14ac:dyDescent="0.2">
      <c r="B111213"/>
    </row>
    <row r="111214" spans="2:2" x14ac:dyDescent="0.2">
      <c r="B111214"/>
    </row>
    <row r="111215" spans="2:2" x14ac:dyDescent="0.2">
      <c r="B111215"/>
    </row>
    <row r="111216" spans="2:2" x14ac:dyDescent="0.2">
      <c r="B111216"/>
    </row>
    <row r="111217" spans="2:2" x14ac:dyDescent="0.2">
      <c r="B111217"/>
    </row>
    <row r="111218" spans="2:2" x14ac:dyDescent="0.2">
      <c r="B111218"/>
    </row>
    <row r="111219" spans="2:2" x14ac:dyDescent="0.2">
      <c r="B111219"/>
    </row>
    <row r="111220" spans="2:2" x14ac:dyDescent="0.2">
      <c r="B111220"/>
    </row>
    <row r="111221" spans="2:2" x14ac:dyDescent="0.2">
      <c r="B111221"/>
    </row>
    <row r="111222" spans="2:2" x14ac:dyDescent="0.2">
      <c r="B111222"/>
    </row>
    <row r="111223" spans="2:2" x14ac:dyDescent="0.2">
      <c r="B111223"/>
    </row>
    <row r="111224" spans="2:2" x14ac:dyDescent="0.2">
      <c r="B111224"/>
    </row>
    <row r="111225" spans="2:2" x14ac:dyDescent="0.2">
      <c r="B111225"/>
    </row>
    <row r="111226" spans="2:2" x14ac:dyDescent="0.2">
      <c r="B111226"/>
    </row>
    <row r="111227" spans="2:2" x14ac:dyDescent="0.2">
      <c r="B111227"/>
    </row>
    <row r="111228" spans="2:2" x14ac:dyDescent="0.2">
      <c r="B111228"/>
    </row>
    <row r="111229" spans="2:2" x14ac:dyDescent="0.2">
      <c r="B111229"/>
    </row>
    <row r="111230" spans="2:2" x14ac:dyDescent="0.2">
      <c r="B111230"/>
    </row>
    <row r="111231" spans="2:2" x14ac:dyDescent="0.2">
      <c r="B111231"/>
    </row>
    <row r="111232" spans="2:2" x14ac:dyDescent="0.2">
      <c r="B111232"/>
    </row>
    <row r="111233" spans="2:2" x14ac:dyDescent="0.2">
      <c r="B111233"/>
    </row>
    <row r="111234" spans="2:2" x14ac:dyDescent="0.2">
      <c r="B111234"/>
    </row>
    <row r="111235" spans="2:2" x14ac:dyDescent="0.2">
      <c r="B111235"/>
    </row>
    <row r="111236" spans="2:2" x14ac:dyDescent="0.2">
      <c r="B111236"/>
    </row>
    <row r="111237" spans="2:2" x14ac:dyDescent="0.2">
      <c r="B111237"/>
    </row>
    <row r="111238" spans="2:2" x14ac:dyDescent="0.2">
      <c r="B111238"/>
    </row>
    <row r="111239" spans="2:2" x14ac:dyDescent="0.2">
      <c r="B111239"/>
    </row>
    <row r="111240" spans="2:2" x14ac:dyDescent="0.2">
      <c r="B111240"/>
    </row>
    <row r="111241" spans="2:2" x14ac:dyDescent="0.2">
      <c r="B111241"/>
    </row>
    <row r="111242" spans="2:2" x14ac:dyDescent="0.2">
      <c r="B111242"/>
    </row>
    <row r="111243" spans="2:2" x14ac:dyDescent="0.2">
      <c r="B111243"/>
    </row>
    <row r="111244" spans="2:2" x14ac:dyDescent="0.2">
      <c r="B111244"/>
    </row>
    <row r="111245" spans="2:2" x14ac:dyDescent="0.2">
      <c r="B111245"/>
    </row>
    <row r="111246" spans="2:2" x14ac:dyDescent="0.2">
      <c r="B111246"/>
    </row>
    <row r="111247" spans="2:2" x14ac:dyDescent="0.2">
      <c r="B111247"/>
    </row>
    <row r="111248" spans="2:2" x14ac:dyDescent="0.2">
      <c r="B111248"/>
    </row>
    <row r="111249" spans="2:2" x14ac:dyDescent="0.2">
      <c r="B111249"/>
    </row>
    <row r="111250" spans="2:2" x14ac:dyDescent="0.2">
      <c r="B111250"/>
    </row>
    <row r="111251" spans="2:2" x14ac:dyDescent="0.2">
      <c r="B111251"/>
    </row>
    <row r="111252" spans="2:2" x14ac:dyDescent="0.2">
      <c r="B111252"/>
    </row>
    <row r="111253" spans="2:2" x14ac:dyDescent="0.2">
      <c r="B111253"/>
    </row>
    <row r="111254" spans="2:2" x14ac:dyDescent="0.2">
      <c r="B111254"/>
    </row>
    <row r="111255" spans="2:2" x14ac:dyDescent="0.2">
      <c r="B111255"/>
    </row>
    <row r="111256" spans="2:2" x14ac:dyDescent="0.2">
      <c r="B111256"/>
    </row>
    <row r="111257" spans="2:2" x14ac:dyDescent="0.2">
      <c r="B111257"/>
    </row>
    <row r="111258" spans="2:2" x14ac:dyDescent="0.2">
      <c r="B111258"/>
    </row>
    <row r="111259" spans="2:2" x14ac:dyDescent="0.2">
      <c r="B111259"/>
    </row>
    <row r="111260" spans="2:2" x14ac:dyDescent="0.2">
      <c r="B111260"/>
    </row>
    <row r="111261" spans="2:2" x14ac:dyDescent="0.2">
      <c r="B111261"/>
    </row>
    <row r="111262" spans="2:2" x14ac:dyDescent="0.2">
      <c r="B111262"/>
    </row>
    <row r="111263" spans="2:2" x14ac:dyDescent="0.2">
      <c r="B111263"/>
    </row>
    <row r="111264" spans="2:2" x14ac:dyDescent="0.2">
      <c r="B111264"/>
    </row>
    <row r="111265" spans="2:2" x14ac:dyDescent="0.2">
      <c r="B111265"/>
    </row>
    <row r="111266" spans="2:2" x14ac:dyDescent="0.2">
      <c r="B111266"/>
    </row>
    <row r="111267" spans="2:2" x14ac:dyDescent="0.2">
      <c r="B111267"/>
    </row>
    <row r="111268" spans="2:2" x14ac:dyDescent="0.2">
      <c r="B111268"/>
    </row>
    <row r="111269" spans="2:2" x14ac:dyDescent="0.2">
      <c r="B111269"/>
    </row>
    <row r="111270" spans="2:2" x14ac:dyDescent="0.2">
      <c r="B111270"/>
    </row>
    <row r="111271" spans="2:2" x14ac:dyDescent="0.2">
      <c r="B111271"/>
    </row>
    <row r="111272" spans="2:2" x14ac:dyDescent="0.2">
      <c r="B111272"/>
    </row>
    <row r="111273" spans="2:2" x14ac:dyDescent="0.2">
      <c r="B111273"/>
    </row>
    <row r="111274" spans="2:2" x14ac:dyDescent="0.2">
      <c r="B111274"/>
    </row>
    <row r="111275" spans="2:2" x14ac:dyDescent="0.2">
      <c r="B111275"/>
    </row>
    <row r="111276" spans="2:2" x14ac:dyDescent="0.2">
      <c r="B111276"/>
    </row>
    <row r="111277" spans="2:2" x14ac:dyDescent="0.2">
      <c r="B111277"/>
    </row>
    <row r="111278" spans="2:2" x14ac:dyDescent="0.2">
      <c r="B111278"/>
    </row>
    <row r="111279" spans="2:2" x14ac:dyDescent="0.2">
      <c r="B111279"/>
    </row>
    <row r="111280" spans="2:2" x14ac:dyDescent="0.2">
      <c r="B111280"/>
    </row>
    <row r="111281" spans="2:2" x14ac:dyDescent="0.2">
      <c r="B111281"/>
    </row>
    <row r="111282" spans="2:2" x14ac:dyDescent="0.2">
      <c r="B111282"/>
    </row>
    <row r="111283" spans="2:2" x14ac:dyDescent="0.2">
      <c r="B111283"/>
    </row>
    <row r="111284" spans="2:2" x14ac:dyDescent="0.2">
      <c r="B111284"/>
    </row>
    <row r="111285" spans="2:2" x14ac:dyDescent="0.2">
      <c r="B111285"/>
    </row>
    <row r="111286" spans="2:2" x14ac:dyDescent="0.2">
      <c r="B111286"/>
    </row>
    <row r="111287" spans="2:2" x14ac:dyDescent="0.2">
      <c r="B111287"/>
    </row>
    <row r="111288" spans="2:2" x14ac:dyDescent="0.2">
      <c r="B111288"/>
    </row>
    <row r="111289" spans="2:2" x14ac:dyDescent="0.2">
      <c r="B111289"/>
    </row>
    <row r="111290" spans="2:2" x14ac:dyDescent="0.2">
      <c r="B111290"/>
    </row>
    <row r="111291" spans="2:2" x14ac:dyDescent="0.2">
      <c r="B111291"/>
    </row>
    <row r="111292" spans="2:2" x14ac:dyDescent="0.2">
      <c r="B111292"/>
    </row>
    <row r="111293" spans="2:2" x14ac:dyDescent="0.2">
      <c r="B111293"/>
    </row>
    <row r="111294" spans="2:2" x14ac:dyDescent="0.2">
      <c r="B111294"/>
    </row>
    <row r="111295" spans="2:2" x14ac:dyDescent="0.2">
      <c r="B111295"/>
    </row>
    <row r="111296" spans="2:2" x14ac:dyDescent="0.2">
      <c r="B111296"/>
    </row>
    <row r="111297" spans="2:2" x14ac:dyDescent="0.2">
      <c r="B111297"/>
    </row>
    <row r="111298" spans="2:2" x14ac:dyDescent="0.2">
      <c r="B111298"/>
    </row>
    <row r="111299" spans="2:2" x14ac:dyDescent="0.2">
      <c r="B111299"/>
    </row>
    <row r="111300" spans="2:2" x14ac:dyDescent="0.2">
      <c r="B111300"/>
    </row>
    <row r="111301" spans="2:2" x14ac:dyDescent="0.2">
      <c r="B111301"/>
    </row>
    <row r="111302" spans="2:2" x14ac:dyDescent="0.2">
      <c r="B111302"/>
    </row>
    <row r="111303" spans="2:2" x14ac:dyDescent="0.2">
      <c r="B111303"/>
    </row>
    <row r="111304" spans="2:2" x14ac:dyDescent="0.2">
      <c r="B111304"/>
    </row>
    <row r="111305" spans="2:2" x14ac:dyDescent="0.2">
      <c r="B111305"/>
    </row>
    <row r="111306" spans="2:2" x14ac:dyDescent="0.2">
      <c r="B111306"/>
    </row>
    <row r="111307" spans="2:2" x14ac:dyDescent="0.2">
      <c r="B111307"/>
    </row>
    <row r="111308" spans="2:2" x14ac:dyDescent="0.2">
      <c r="B111308"/>
    </row>
    <row r="111309" spans="2:2" x14ac:dyDescent="0.2">
      <c r="B111309"/>
    </row>
    <row r="111310" spans="2:2" x14ac:dyDescent="0.2">
      <c r="B111310"/>
    </row>
    <row r="111311" spans="2:2" x14ac:dyDescent="0.2">
      <c r="B111311"/>
    </row>
    <row r="111312" spans="2:2" x14ac:dyDescent="0.2">
      <c r="B111312"/>
    </row>
    <row r="111313" spans="2:2" x14ac:dyDescent="0.2">
      <c r="B111313"/>
    </row>
    <row r="111314" spans="2:2" x14ac:dyDescent="0.2">
      <c r="B111314"/>
    </row>
    <row r="111315" spans="2:2" x14ac:dyDescent="0.2">
      <c r="B111315"/>
    </row>
    <row r="111316" spans="2:2" x14ac:dyDescent="0.2">
      <c r="B111316"/>
    </row>
    <row r="111317" spans="2:2" x14ac:dyDescent="0.2">
      <c r="B111317"/>
    </row>
    <row r="111318" spans="2:2" x14ac:dyDescent="0.2">
      <c r="B111318"/>
    </row>
    <row r="111319" spans="2:2" x14ac:dyDescent="0.2">
      <c r="B111319"/>
    </row>
    <row r="111320" spans="2:2" x14ac:dyDescent="0.2">
      <c r="B111320"/>
    </row>
    <row r="111321" spans="2:2" x14ac:dyDescent="0.2">
      <c r="B111321"/>
    </row>
    <row r="111322" spans="2:2" x14ac:dyDescent="0.2">
      <c r="B111322"/>
    </row>
    <row r="111323" spans="2:2" x14ac:dyDescent="0.2">
      <c r="B111323"/>
    </row>
    <row r="111324" spans="2:2" x14ac:dyDescent="0.2">
      <c r="B111324"/>
    </row>
    <row r="111325" spans="2:2" x14ac:dyDescent="0.2">
      <c r="B111325"/>
    </row>
    <row r="111326" spans="2:2" x14ac:dyDescent="0.2">
      <c r="B111326"/>
    </row>
    <row r="111327" spans="2:2" x14ac:dyDescent="0.2">
      <c r="B111327"/>
    </row>
    <row r="111328" spans="2:2" x14ac:dyDescent="0.2">
      <c r="B111328"/>
    </row>
    <row r="111329" spans="2:2" x14ac:dyDescent="0.2">
      <c r="B111329"/>
    </row>
    <row r="111330" spans="2:2" x14ac:dyDescent="0.2">
      <c r="B111330"/>
    </row>
    <row r="111331" spans="2:2" x14ac:dyDescent="0.2">
      <c r="B111331"/>
    </row>
    <row r="111332" spans="2:2" x14ac:dyDescent="0.2">
      <c r="B111332"/>
    </row>
    <row r="111333" spans="2:2" x14ac:dyDescent="0.2">
      <c r="B111333"/>
    </row>
    <row r="111334" spans="2:2" x14ac:dyDescent="0.2">
      <c r="B111334"/>
    </row>
    <row r="111335" spans="2:2" x14ac:dyDescent="0.2">
      <c r="B111335"/>
    </row>
    <row r="111336" spans="2:2" x14ac:dyDescent="0.2">
      <c r="B111336"/>
    </row>
    <row r="111337" spans="2:2" x14ac:dyDescent="0.2">
      <c r="B111337"/>
    </row>
    <row r="111338" spans="2:2" x14ac:dyDescent="0.2">
      <c r="B111338"/>
    </row>
    <row r="111339" spans="2:2" x14ac:dyDescent="0.2">
      <c r="B111339"/>
    </row>
    <row r="111340" spans="2:2" x14ac:dyDescent="0.2">
      <c r="B111340"/>
    </row>
    <row r="111341" spans="2:2" x14ac:dyDescent="0.2">
      <c r="B111341"/>
    </row>
    <row r="111342" spans="2:2" x14ac:dyDescent="0.2">
      <c r="B111342"/>
    </row>
    <row r="111343" spans="2:2" x14ac:dyDescent="0.2">
      <c r="B111343"/>
    </row>
    <row r="111344" spans="2:2" x14ac:dyDescent="0.2">
      <c r="B111344"/>
    </row>
    <row r="111345" spans="2:2" x14ac:dyDescent="0.2">
      <c r="B111345"/>
    </row>
    <row r="111346" spans="2:2" x14ac:dyDescent="0.2">
      <c r="B111346"/>
    </row>
    <row r="111347" spans="2:2" x14ac:dyDescent="0.2">
      <c r="B111347"/>
    </row>
    <row r="111348" spans="2:2" x14ac:dyDescent="0.2">
      <c r="B111348"/>
    </row>
    <row r="111349" spans="2:2" x14ac:dyDescent="0.2">
      <c r="B111349"/>
    </row>
    <row r="111350" spans="2:2" x14ac:dyDescent="0.2">
      <c r="B111350"/>
    </row>
    <row r="111351" spans="2:2" x14ac:dyDescent="0.2">
      <c r="B111351"/>
    </row>
    <row r="111352" spans="2:2" x14ac:dyDescent="0.2">
      <c r="B111352"/>
    </row>
    <row r="111353" spans="2:2" x14ac:dyDescent="0.2">
      <c r="B111353"/>
    </row>
    <row r="111354" spans="2:2" x14ac:dyDescent="0.2">
      <c r="B111354"/>
    </row>
    <row r="111355" spans="2:2" x14ac:dyDescent="0.2">
      <c r="B111355"/>
    </row>
    <row r="111356" spans="2:2" x14ac:dyDescent="0.2">
      <c r="B111356"/>
    </row>
    <row r="111357" spans="2:2" x14ac:dyDescent="0.2">
      <c r="B111357"/>
    </row>
    <row r="111358" spans="2:2" x14ac:dyDescent="0.2">
      <c r="B111358"/>
    </row>
    <row r="111359" spans="2:2" x14ac:dyDescent="0.2">
      <c r="B111359"/>
    </row>
    <row r="111360" spans="2:2" x14ac:dyDescent="0.2">
      <c r="B111360"/>
    </row>
    <row r="111361" spans="2:2" x14ac:dyDescent="0.2">
      <c r="B111361"/>
    </row>
    <row r="111362" spans="2:2" x14ac:dyDescent="0.2">
      <c r="B111362"/>
    </row>
    <row r="111363" spans="2:2" x14ac:dyDescent="0.2">
      <c r="B111363"/>
    </row>
    <row r="111364" spans="2:2" x14ac:dyDescent="0.2">
      <c r="B111364"/>
    </row>
    <row r="111365" spans="2:2" x14ac:dyDescent="0.2">
      <c r="B111365"/>
    </row>
    <row r="111366" spans="2:2" x14ac:dyDescent="0.2">
      <c r="B111366"/>
    </row>
    <row r="111367" spans="2:2" x14ac:dyDescent="0.2">
      <c r="B111367"/>
    </row>
    <row r="111368" spans="2:2" x14ac:dyDescent="0.2">
      <c r="B111368"/>
    </row>
    <row r="111369" spans="2:2" x14ac:dyDescent="0.2">
      <c r="B111369"/>
    </row>
    <row r="111370" spans="2:2" x14ac:dyDescent="0.2">
      <c r="B111370"/>
    </row>
    <row r="111371" spans="2:2" x14ac:dyDescent="0.2">
      <c r="B111371"/>
    </row>
    <row r="111372" spans="2:2" x14ac:dyDescent="0.2">
      <c r="B111372"/>
    </row>
    <row r="111373" spans="2:2" x14ac:dyDescent="0.2">
      <c r="B111373"/>
    </row>
    <row r="111374" spans="2:2" x14ac:dyDescent="0.2">
      <c r="B111374"/>
    </row>
    <row r="111375" spans="2:2" x14ac:dyDescent="0.2">
      <c r="B111375"/>
    </row>
    <row r="111376" spans="2:2" x14ac:dyDescent="0.2">
      <c r="B111376"/>
    </row>
    <row r="111377" spans="2:2" x14ac:dyDescent="0.2">
      <c r="B111377"/>
    </row>
    <row r="111378" spans="2:2" x14ac:dyDescent="0.2">
      <c r="B111378"/>
    </row>
    <row r="111379" spans="2:2" x14ac:dyDescent="0.2">
      <c r="B111379"/>
    </row>
    <row r="111380" spans="2:2" x14ac:dyDescent="0.2">
      <c r="B111380"/>
    </row>
    <row r="111381" spans="2:2" x14ac:dyDescent="0.2">
      <c r="B111381"/>
    </row>
    <row r="111382" spans="2:2" x14ac:dyDescent="0.2">
      <c r="B111382"/>
    </row>
    <row r="111383" spans="2:2" x14ac:dyDescent="0.2">
      <c r="B111383"/>
    </row>
    <row r="111384" spans="2:2" x14ac:dyDescent="0.2">
      <c r="B111384"/>
    </row>
    <row r="111385" spans="2:2" x14ac:dyDescent="0.2">
      <c r="B111385"/>
    </row>
    <row r="111386" spans="2:2" x14ac:dyDescent="0.2">
      <c r="B111386"/>
    </row>
    <row r="111387" spans="2:2" x14ac:dyDescent="0.2">
      <c r="B111387"/>
    </row>
    <row r="111388" spans="2:2" x14ac:dyDescent="0.2">
      <c r="B111388"/>
    </row>
    <row r="111389" spans="2:2" x14ac:dyDescent="0.2">
      <c r="B111389"/>
    </row>
    <row r="111390" spans="2:2" x14ac:dyDescent="0.2">
      <c r="B111390"/>
    </row>
    <row r="111391" spans="2:2" x14ac:dyDescent="0.2">
      <c r="B111391"/>
    </row>
    <row r="111392" spans="2:2" x14ac:dyDescent="0.2">
      <c r="B111392"/>
    </row>
    <row r="111393" spans="2:2" x14ac:dyDescent="0.2">
      <c r="B111393"/>
    </row>
    <row r="111394" spans="2:2" x14ac:dyDescent="0.2">
      <c r="B111394"/>
    </row>
    <row r="111395" spans="2:2" x14ac:dyDescent="0.2">
      <c r="B111395"/>
    </row>
    <row r="111396" spans="2:2" x14ac:dyDescent="0.2">
      <c r="B111396"/>
    </row>
    <row r="111397" spans="2:2" x14ac:dyDescent="0.2">
      <c r="B111397"/>
    </row>
    <row r="111398" spans="2:2" x14ac:dyDescent="0.2">
      <c r="B111398"/>
    </row>
    <row r="111399" spans="2:2" x14ac:dyDescent="0.2">
      <c r="B111399"/>
    </row>
    <row r="111400" spans="2:2" x14ac:dyDescent="0.2">
      <c r="B111400"/>
    </row>
    <row r="111401" spans="2:2" x14ac:dyDescent="0.2">
      <c r="B111401"/>
    </row>
    <row r="111402" spans="2:2" x14ac:dyDescent="0.2">
      <c r="B111402"/>
    </row>
    <row r="111403" spans="2:2" x14ac:dyDescent="0.2">
      <c r="B111403"/>
    </row>
    <row r="111404" spans="2:2" x14ac:dyDescent="0.2">
      <c r="B111404"/>
    </row>
    <row r="111405" spans="2:2" x14ac:dyDescent="0.2">
      <c r="B111405"/>
    </row>
    <row r="111406" spans="2:2" x14ac:dyDescent="0.2">
      <c r="B111406"/>
    </row>
    <row r="111407" spans="2:2" x14ac:dyDescent="0.2">
      <c r="B111407"/>
    </row>
    <row r="111408" spans="2:2" x14ac:dyDescent="0.2">
      <c r="B111408"/>
    </row>
    <row r="111409" spans="2:2" x14ac:dyDescent="0.2">
      <c r="B111409"/>
    </row>
    <row r="111410" spans="2:2" x14ac:dyDescent="0.2">
      <c r="B111410"/>
    </row>
    <row r="111411" spans="2:2" x14ac:dyDescent="0.2">
      <c r="B111411"/>
    </row>
    <row r="111412" spans="2:2" x14ac:dyDescent="0.2">
      <c r="B111412"/>
    </row>
    <row r="111413" spans="2:2" x14ac:dyDescent="0.2">
      <c r="B111413"/>
    </row>
    <row r="111414" spans="2:2" x14ac:dyDescent="0.2">
      <c r="B111414"/>
    </row>
    <row r="111415" spans="2:2" x14ac:dyDescent="0.2">
      <c r="B111415"/>
    </row>
    <row r="111416" spans="2:2" x14ac:dyDescent="0.2">
      <c r="B111416"/>
    </row>
    <row r="111417" spans="2:2" x14ac:dyDescent="0.2">
      <c r="B111417"/>
    </row>
    <row r="111418" spans="2:2" x14ac:dyDescent="0.2">
      <c r="B111418"/>
    </row>
    <row r="111419" spans="2:2" x14ac:dyDescent="0.2">
      <c r="B111419"/>
    </row>
    <row r="111420" spans="2:2" x14ac:dyDescent="0.2">
      <c r="B111420"/>
    </row>
    <row r="111421" spans="2:2" x14ac:dyDescent="0.2">
      <c r="B111421"/>
    </row>
    <row r="111422" spans="2:2" x14ac:dyDescent="0.2">
      <c r="B111422"/>
    </row>
    <row r="111423" spans="2:2" x14ac:dyDescent="0.2">
      <c r="B111423"/>
    </row>
    <row r="111424" spans="2:2" x14ac:dyDescent="0.2">
      <c r="B111424"/>
    </row>
    <row r="111425" spans="2:2" x14ac:dyDescent="0.2">
      <c r="B111425"/>
    </row>
    <row r="111426" spans="2:2" x14ac:dyDescent="0.2">
      <c r="B111426"/>
    </row>
    <row r="111427" spans="2:2" x14ac:dyDescent="0.2">
      <c r="B111427"/>
    </row>
    <row r="111428" spans="2:2" x14ac:dyDescent="0.2">
      <c r="B111428"/>
    </row>
    <row r="111429" spans="2:2" x14ac:dyDescent="0.2">
      <c r="B111429"/>
    </row>
    <row r="111430" spans="2:2" x14ac:dyDescent="0.2">
      <c r="B111430"/>
    </row>
    <row r="111431" spans="2:2" x14ac:dyDescent="0.2">
      <c r="B111431"/>
    </row>
    <row r="111432" spans="2:2" x14ac:dyDescent="0.2">
      <c r="B111432"/>
    </row>
    <row r="111433" spans="2:2" x14ac:dyDescent="0.2">
      <c r="B111433"/>
    </row>
    <row r="111434" spans="2:2" x14ac:dyDescent="0.2">
      <c r="B111434"/>
    </row>
    <row r="111435" spans="2:2" x14ac:dyDescent="0.2">
      <c r="B111435"/>
    </row>
    <row r="111436" spans="2:2" x14ac:dyDescent="0.2">
      <c r="B111436"/>
    </row>
    <row r="111437" spans="2:2" x14ac:dyDescent="0.2">
      <c r="B111437"/>
    </row>
    <row r="111438" spans="2:2" x14ac:dyDescent="0.2">
      <c r="B111438"/>
    </row>
    <row r="111439" spans="2:2" x14ac:dyDescent="0.2">
      <c r="B111439"/>
    </row>
    <row r="111440" spans="2:2" x14ac:dyDescent="0.2">
      <c r="B111440"/>
    </row>
    <row r="111441" spans="2:2" x14ac:dyDescent="0.2">
      <c r="B111441"/>
    </row>
    <row r="111442" spans="2:2" x14ac:dyDescent="0.2">
      <c r="B111442"/>
    </row>
    <row r="111443" spans="2:2" x14ac:dyDescent="0.2">
      <c r="B111443"/>
    </row>
    <row r="111444" spans="2:2" x14ac:dyDescent="0.2">
      <c r="B111444"/>
    </row>
    <row r="111445" spans="2:2" x14ac:dyDescent="0.2">
      <c r="B111445"/>
    </row>
    <row r="111446" spans="2:2" x14ac:dyDescent="0.2">
      <c r="B111446"/>
    </row>
    <row r="111447" spans="2:2" x14ac:dyDescent="0.2">
      <c r="B111447"/>
    </row>
    <row r="111448" spans="2:2" x14ac:dyDescent="0.2">
      <c r="B111448"/>
    </row>
    <row r="111449" spans="2:2" x14ac:dyDescent="0.2">
      <c r="B111449"/>
    </row>
    <row r="111450" spans="2:2" x14ac:dyDescent="0.2">
      <c r="B111450"/>
    </row>
    <row r="111451" spans="2:2" x14ac:dyDescent="0.2">
      <c r="B111451"/>
    </row>
    <row r="111452" spans="2:2" x14ac:dyDescent="0.2">
      <c r="B111452"/>
    </row>
    <row r="111453" spans="2:2" x14ac:dyDescent="0.2">
      <c r="B111453"/>
    </row>
    <row r="111454" spans="2:2" x14ac:dyDescent="0.2">
      <c r="B111454"/>
    </row>
    <row r="111455" spans="2:2" x14ac:dyDescent="0.2">
      <c r="B111455"/>
    </row>
    <row r="111456" spans="2:2" x14ac:dyDescent="0.2">
      <c r="B111456"/>
    </row>
    <row r="111457" spans="2:2" x14ac:dyDescent="0.2">
      <c r="B111457"/>
    </row>
    <row r="111458" spans="2:2" x14ac:dyDescent="0.2">
      <c r="B111458"/>
    </row>
    <row r="111459" spans="2:2" x14ac:dyDescent="0.2">
      <c r="B111459"/>
    </row>
    <row r="111460" spans="2:2" x14ac:dyDescent="0.2">
      <c r="B111460"/>
    </row>
    <row r="111461" spans="2:2" x14ac:dyDescent="0.2">
      <c r="B111461"/>
    </row>
    <row r="111462" spans="2:2" x14ac:dyDescent="0.2">
      <c r="B111462"/>
    </row>
    <row r="111463" spans="2:2" x14ac:dyDescent="0.2">
      <c r="B111463"/>
    </row>
    <row r="111464" spans="2:2" x14ac:dyDescent="0.2">
      <c r="B111464"/>
    </row>
    <row r="111465" spans="2:2" x14ac:dyDescent="0.2">
      <c r="B111465"/>
    </row>
    <row r="111466" spans="2:2" x14ac:dyDescent="0.2">
      <c r="B111466"/>
    </row>
    <row r="111467" spans="2:2" x14ac:dyDescent="0.2">
      <c r="B111467"/>
    </row>
    <row r="111468" spans="2:2" x14ac:dyDescent="0.2">
      <c r="B111468"/>
    </row>
    <row r="111469" spans="2:2" x14ac:dyDescent="0.2">
      <c r="B111469"/>
    </row>
    <row r="111470" spans="2:2" x14ac:dyDescent="0.2">
      <c r="B111470"/>
    </row>
    <row r="111471" spans="2:2" x14ac:dyDescent="0.2">
      <c r="B111471"/>
    </row>
    <row r="111472" spans="2:2" x14ac:dyDescent="0.2">
      <c r="B111472"/>
    </row>
    <row r="111473" spans="2:2" x14ac:dyDescent="0.2">
      <c r="B111473"/>
    </row>
    <row r="111474" spans="2:2" x14ac:dyDescent="0.2">
      <c r="B111474"/>
    </row>
    <row r="111475" spans="2:2" x14ac:dyDescent="0.2">
      <c r="B111475"/>
    </row>
    <row r="111476" spans="2:2" x14ac:dyDescent="0.2">
      <c r="B111476"/>
    </row>
    <row r="111477" spans="2:2" x14ac:dyDescent="0.2">
      <c r="B111477"/>
    </row>
    <row r="111478" spans="2:2" x14ac:dyDescent="0.2">
      <c r="B111478"/>
    </row>
    <row r="111479" spans="2:2" x14ac:dyDescent="0.2">
      <c r="B111479"/>
    </row>
    <row r="111480" spans="2:2" x14ac:dyDescent="0.2">
      <c r="B111480"/>
    </row>
    <row r="111481" spans="2:2" x14ac:dyDescent="0.2">
      <c r="B111481"/>
    </row>
    <row r="111482" spans="2:2" x14ac:dyDescent="0.2">
      <c r="B111482"/>
    </row>
    <row r="111483" spans="2:2" x14ac:dyDescent="0.2">
      <c r="B111483"/>
    </row>
    <row r="111484" spans="2:2" x14ac:dyDescent="0.2">
      <c r="B111484"/>
    </row>
    <row r="111485" spans="2:2" x14ac:dyDescent="0.2">
      <c r="B111485"/>
    </row>
    <row r="111486" spans="2:2" x14ac:dyDescent="0.2">
      <c r="B111486"/>
    </row>
    <row r="111487" spans="2:2" x14ac:dyDescent="0.2">
      <c r="B111487"/>
    </row>
    <row r="111488" spans="2:2" x14ac:dyDescent="0.2">
      <c r="B111488"/>
    </row>
    <row r="111489" spans="2:2" x14ac:dyDescent="0.2">
      <c r="B111489"/>
    </row>
    <row r="111490" spans="2:2" x14ac:dyDescent="0.2">
      <c r="B111490"/>
    </row>
    <row r="111491" spans="2:2" x14ac:dyDescent="0.2">
      <c r="B111491"/>
    </row>
    <row r="111492" spans="2:2" x14ac:dyDescent="0.2">
      <c r="B111492"/>
    </row>
    <row r="111493" spans="2:2" x14ac:dyDescent="0.2">
      <c r="B111493"/>
    </row>
    <row r="111494" spans="2:2" x14ac:dyDescent="0.2">
      <c r="B111494"/>
    </row>
    <row r="111495" spans="2:2" x14ac:dyDescent="0.2">
      <c r="B111495"/>
    </row>
    <row r="111496" spans="2:2" x14ac:dyDescent="0.2">
      <c r="B111496"/>
    </row>
    <row r="111497" spans="2:2" x14ac:dyDescent="0.2">
      <c r="B111497"/>
    </row>
    <row r="111498" spans="2:2" x14ac:dyDescent="0.2">
      <c r="B111498"/>
    </row>
    <row r="111499" spans="2:2" x14ac:dyDescent="0.2">
      <c r="B111499"/>
    </row>
    <row r="111500" spans="2:2" x14ac:dyDescent="0.2">
      <c r="B111500"/>
    </row>
    <row r="111501" spans="2:2" x14ac:dyDescent="0.2">
      <c r="B111501"/>
    </row>
    <row r="111502" spans="2:2" x14ac:dyDescent="0.2">
      <c r="B111502"/>
    </row>
    <row r="111503" spans="2:2" x14ac:dyDescent="0.2">
      <c r="B111503"/>
    </row>
    <row r="111504" spans="2:2" x14ac:dyDescent="0.2">
      <c r="B111504"/>
    </row>
    <row r="111505" spans="2:2" x14ac:dyDescent="0.2">
      <c r="B111505"/>
    </row>
    <row r="111506" spans="2:2" x14ac:dyDescent="0.2">
      <c r="B111506"/>
    </row>
    <row r="111507" spans="2:2" x14ac:dyDescent="0.2">
      <c r="B111507"/>
    </row>
    <row r="111508" spans="2:2" x14ac:dyDescent="0.2">
      <c r="B111508"/>
    </row>
    <row r="111509" spans="2:2" x14ac:dyDescent="0.2">
      <c r="B111509"/>
    </row>
    <row r="111510" spans="2:2" x14ac:dyDescent="0.2">
      <c r="B111510"/>
    </row>
    <row r="111511" spans="2:2" x14ac:dyDescent="0.2">
      <c r="B111511"/>
    </row>
    <row r="111512" spans="2:2" x14ac:dyDescent="0.2">
      <c r="B111512"/>
    </row>
    <row r="111513" spans="2:2" x14ac:dyDescent="0.2">
      <c r="B111513"/>
    </row>
    <row r="111514" spans="2:2" x14ac:dyDescent="0.2">
      <c r="B111514"/>
    </row>
    <row r="111515" spans="2:2" x14ac:dyDescent="0.2">
      <c r="B111515"/>
    </row>
    <row r="111516" spans="2:2" x14ac:dyDescent="0.2">
      <c r="B111516"/>
    </row>
    <row r="111517" spans="2:2" x14ac:dyDescent="0.2">
      <c r="B111517"/>
    </row>
    <row r="111518" spans="2:2" x14ac:dyDescent="0.2">
      <c r="B111518"/>
    </row>
    <row r="111519" spans="2:2" x14ac:dyDescent="0.2">
      <c r="B111519"/>
    </row>
    <row r="111520" spans="2:2" x14ac:dyDescent="0.2">
      <c r="B111520"/>
    </row>
    <row r="111521" spans="2:2" x14ac:dyDescent="0.2">
      <c r="B111521"/>
    </row>
    <row r="111522" spans="2:2" x14ac:dyDescent="0.2">
      <c r="B111522"/>
    </row>
    <row r="111523" spans="2:2" x14ac:dyDescent="0.2">
      <c r="B111523"/>
    </row>
    <row r="111524" spans="2:2" x14ac:dyDescent="0.2">
      <c r="B111524"/>
    </row>
    <row r="111525" spans="2:2" x14ac:dyDescent="0.2">
      <c r="B111525"/>
    </row>
    <row r="111526" spans="2:2" x14ac:dyDescent="0.2">
      <c r="B111526"/>
    </row>
    <row r="111527" spans="2:2" x14ac:dyDescent="0.2">
      <c r="B111527"/>
    </row>
    <row r="111528" spans="2:2" x14ac:dyDescent="0.2">
      <c r="B111528"/>
    </row>
    <row r="111529" spans="2:2" x14ac:dyDescent="0.2">
      <c r="B111529"/>
    </row>
    <row r="111530" spans="2:2" x14ac:dyDescent="0.2">
      <c r="B111530"/>
    </row>
    <row r="111531" spans="2:2" x14ac:dyDescent="0.2">
      <c r="B111531"/>
    </row>
    <row r="111532" spans="2:2" x14ac:dyDescent="0.2">
      <c r="B111532"/>
    </row>
    <row r="111533" spans="2:2" x14ac:dyDescent="0.2">
      <c r="B111533"/>
    </row>
    <row r="111534" spans="2:2" x14ac:dyDescent="0.2">
      <c r="B111534"/>
    </row>
    <row r="111535" spans="2:2" x14ac:dyDescent="0.2">
      <c r="B111535"/>
    </row>
    <row r="111536" spans="2:2" x14ac:dyDescent="0.2">
      <c r="B111536"/>
    </row>
    <row r="111537" spans="2:2" x14ac:dyDescent="0.2">
      <c r="B111537"/>
    </row>
    <row r="111538" spans="2:2" x14ac:dyDescent="0.2">
      <c r="B111538"/>
    </row>
    <row r="111539" spans="2:2" x14ac:dyDescent="0.2">
      <c r="B111539"/>
    </row>
    <row r="111540" spans="2:2" x14ac:dyDescent="0.2">
      <c r="B111540"/>
    </row>
    <row r="111541" spans="2:2" x14ac:dyDescent="0.2">
      <c r="B111541"/>
    </row>
    <row r="111542" spans="2:2" x14ac:dyDescent="0.2">
      <c r="B111542"/>
    </row>
    <row r="111543" spans="2:2" x14ac:dyDescent="0.2">
      <c r="B111543"/>
    </row>
    <row r="111544" spans="2:2" x14ac:dyDescent="0.2">
      <c r="B111544"/>
    </row>
    <row r="111545" spans="2:2" x14ac:dyDescent="0.2">
      <c r="B111545"/>
    </row>
    <row r="111546" spans="2:2" x14ac:dyDescent="0.2">
      <c r="B111546"/>
    </row>
    <row r="111547" spans="2:2" x14ac:dyDescent="0.2">
      <c r="B111547"/>
    </row>
    <row r="111548" spans="2:2" x14ac:dyDescent="0.2">
      <c r="B111548"/>
    </row>
    <row r="111549" spans="2:2" x14ac:dyDescent="0.2">
      <c r="B111549"/>
    </row>
    <row r="111550" spans="2:2" x14ac:dyDescent="0.2">
      <c r="B111550"/>
    </row>
    <row r="111551" spans="2:2" x14ac:dyDescent="0.2">
      <c r="B111551"/>
    </row>
    <row r="111552" spans="2:2" x14ac:dyDescent="0.2">
      <c r="B111552"/>
    </row>
    <row r="111553" spans="2:2" x14ac:dyDescent="0.2">
      <c r="B111553"/>
    </row>
    <row r="111554" spans="2:2" x14ac:dyDescent="0.2">
      <c r="B111554"/>
    </row>
    <row r="111555" spans="2:2" x14ac:dyDescent="0.2">
      <c r="B111555"/>
    </row>
    <row r="111556" spans="2:2" x14ac:dyDescent="0.2">
      <c r="B111556"/>
    </row>
    <row r="111557" spans="2:2" x14ac:dyDescent="0.2">
      <c r="B111557"/>
    </row>
    <row r="111558" spans="2:2" x14ac:dyDescent="0.2">
      <c r="B111558"/>
    </row>
    <row r="111559" spans="2:2" x14ac:dyDescent="0.2">
      <c r="B111559"/>
    </row>
    <row r="111560" spans="2:2" x14ac:dyDescent="0.2">
      <c r="B111560"/>
    </row>
    <row r="111561" spans="2:2" x14ac:dyDescent="0.2">
      <c r="B111561"/>
    </row>
    <row r="111562" spans="2:2" x14ac:dyDescent="0.2">
      <c r="B111562"/>
    </row>
    <row r="111563" spans="2:2" x14ac:dyDescent="0.2">
      <c r="B111563"/>
    </row>
    <row r="111564" spans="2:2" x14ac:dyDescent="0.2">
      <c r="B111564"/>
    </row>
    <row r="111565" spans="2:2" x14ac:dyDescent="0.2">
      <c r="B111565"/>
    </row>
    <row r="111566" spans="2:2" x14ac:dyDescent="0.2">
      <c r="B111566"/>
    </row>
    <row r="111567" spans="2:2" x14ac:dyDescent="0.2">
      <c r="B111567"/>
    </row>
    <row r="111568" spans="2:2" x14ac:dyDescent="0.2">
      <c r="B111568"/>
    </row>
    <row r="111569" spans="2:2" x14ac:dyDescent="0.2">
      <c r="B111569"/>
    </row>
    <row r="111570" spans="2:2" x14ac:dyDescent="0.2">
      <c r="B111570"/>
    </row>
    <row r="111571" spans="2:2" x14ac:dyDescent="0.2">
      <c r="B111571"/>
    </row>
    <row r="111572" spans="2:2" x14ac:dyDescent="0.2">
      <c r="B111572"/>
    </row>
    <row r="111573" spans="2:2" x14ac:dyDescent="0.2">
      <c r="B111573"/>
    </row>
    <row r="111574" spans="2:2" x14ac:dyDescent="0.2">
      <c r="B111574"/>
    </row>
    <row r="111575" spans="2:2" x14ac:dyDescent="0.2">
      <c r="B111575"/>
    </row>
    <row r="111576" spans="2:2" x14ac:dyDescent="0.2">
      <c r="B111576"/>
    </row>
    <row r="111577" spans="2:2" x14ac:dyDescent="0.2">
      <c r="B111577"/>
    </row>
    <row r="111578" spans="2:2" x14ac:dyDescent="0.2">
      <c r="B111578"/>
    </row>
    <row r="111579" spans="2:2" x14ac:dyDescent="0.2">
      <c r="B111579"/>
    </row>
    <row r="111580" spans="2:2" x14ac:dyDescent="0.2">
      <c r="B111580"/>
    </row>
    <row r="111581" spans="2:2" x14ac:dyDescent="0.2">
      <c r="B111581"/>
    </row>
    <row r="111582" spans="2:2" x14ac:dyDescent="0.2">
      <c r="B111582"/>
    </row>
    <row r="111583" spans="2:2" x14ac:dyDescent="0.2">
      <c r="B111583"/>
    </row>
    <row r="111584" spans="2:2" x14ac:dyDescent="0.2">
      <c r="B111584"/>
    </row>
    <row r="111585" spans="2:2" x14ac:dyDescent="0.2">
      <c r="B111585"/>
    </row>
    <row r="111586" spans="2:2" x14ac:dyDescent="0.2">
      <c r="B111586"/>
    </row>
    <row r="111587" spans="2:2" x14ac:dyDescent="0.2">
      <c r="B111587"/>
    </row>
    <row r="111588" spans="2:2" x14ac:dyDescent="0.2">
      <c r="B111588"/>
    </row>
    <row r="111589" spans="2:2" x14ac:dyDescent="0.2">
      <c r="B111589"/>
    </row>
    <row r="111590" spans="2:2" x14ac:dyDescent="0.2">
      <c r="B111590"/>
    </row>
    <row r="111591" spans="2:2" x14ac:dyDescent="0.2">
      <c r="B111591"/>
    </row>
    <row r="111592" spans="2:2" x14ac:dyDescent="0.2">
      <c r="B111592"/>
    </row>
    <row r="111593" spans="2:2" x14ac:dyDescent="0.2">
      <c r="B111593"/>
    </row>
    <row r="111594" spans="2:2" x14ac:dyDescent="0.2">
      <c r="B111594"/>
    </row>
    <row r="111595" spans="2:2" x14ac:dyDescent="0.2">
      <c r="B111595"/>
    </row>
    <row r="111596" spans="2:2" x14ac:dyDescent="0.2">
      <c r="B111596"/>
    </row>
    <row r="111597" spans="2:2" x14ac:dyDescent="0.2">
      <c r="B111597"/>
    </row>
    <row r="111598" spans="2:2" x14ac:dyDescent="0.2">
      <c r="B111598"/>
    </row>
    <row r="111599" spans="2:2" x14ac:dyDescent="0.2">
      <c r="B111599"/>
    </row>
    <row r="111600" spans="2:2" x14ac:dyDescent="0.2">
      <c r="B111600"/>
    </row>
    <row r="111601" spans="2:2" x14ac:dyDescent="0.2">
      <c r="B111601"/>
    </row>
    <row r="111602" spans="2:2" x14ac:dyDescent="0.2">
      <c r="B111602"/>
    </row>
    <row r="111603" spans="2:2" x14ac:dyDescent="0.2">
      <c r="B111603"/>
    </row>
    <row r="111604" spans="2:2" x14ac:dyDescent="0.2">
      <c r="B111604"/>
    </row>
    <row r="111605" spans="2:2" x14ac:dyDescent="0.2">
      <c r="B111605"/>
    </row>
    <row r="111606" spans="2:2" x14ac:dyDescent="0.2">
      <c r="B111606"/>
    </row>
    <row r="111607" spans="2:2" x14ac:dyDescent="0.2">
      <c r="B111607"/>
    </row>
    <row r="111608" spans="2:2" x14ac:dyDescent="0.2">
      <c r="B111608"/>
    </row>
    <row r="111609" spans="2:2" x14ac:dyDescent="0.2">
      <c r="B111609"/>
    </row>
    <row r="111610" spans="2:2" x14ac:dyDescent="0.2">
      <c r="B111610"/>
    </row>
    <row r="111611" spans="2:2" x14ac:dyDescent="0.2">
      <c r="B111611"/>
    </row>
    <row r="111612" spans="2:2" x14ac:dyDescent="0.2">
      <c r="B111612"/>
    </row>
    <row r="111613" spans="2:2" x14ac:dyDescent="0.2">
      <c r="B111613"/>
    </row>
    <row r="111614" spans="2:2" x14ac:dyDescent="0.2">
      <c r="B111614"/>
    </row>
    <row r="111615" spans="2:2" x14ac:dyDescent="0.2">
      <c r="B111615"/>
    </row>
    <row r="111616" spans="2:2" x14ac:dyDescent="0.2">
      <c r="B111616"/>
    </row>
    <row r="111617" spans="2:2" x14ac:dyDescent="0.2">
      <c r="B111617"/>
    </row>
    <row r="111618" spans="2:2" x14ac:dyDescent="0.2">
      <c r="B111618"/>
    </row>
    <row r="111619" spans="2:2" x14ac:dyDescent="0.2">
      <c r="B111619"/>
    </row>
    <row r="111620" spans="2:2" x14ac:dyDescent="0.2">
      <c r="B111620"/>
    </row>
    <row r="111621" spans="2:2" x14ac:dyDescent="0.2">
      <c r="B111621"/>
    </row>
    <row r="111622" spans="2:2" x14ac:dyDescent="0.2">
      <c r="B111622"/>
    </row>
    <row r="111623" spans="2:2" x14ac:dyDescent="0.2">
      <c r="B111623"/>
    </row>
    <row r="111624" spans="2:2" x14ac:dyDescent="0.2">
      <c r="B111624"/>
    </row>
    <row r="111625" spans="2:2" x14ac:dyDescent="0.2">
      <c r="B111625"/>
    </row>
    <row r="111626" spans="2:2" x14ac:dyDescent="0.2">
      <c r="B111626"/>
    </row>
    <row r="111627" spans="2:2" x14ac:dyDescent="0.2">
      <c r="B111627"/>
    </row>
    <row r="111628" spans="2:2" x14ac:dyDescent="0.2">
      <c r="B111628"/>
    </row>
    <row r="111629" spans="2:2" x14ac:dyDescent="0.2">
      <c r="B111629"/>
    </row>
    <row r="111630" spans="2:2" x14ac:dyDescent="0.2">
      <c r="B111630"/>
    </row>
    <row r="111631" spans="2:2" x14ac:dyDescent="0.2">
      <c r="B111631"/>
    </row>
    <row r="111632" spans="2:2" x14ac:dyDescent="0.2">
      <c r="B111632"/>
    </row>
    <row r="111633" spans="2:2" x14ac:dyDescent="0.2">
      <c r="B111633"/>
    </row>
    <row r="111634" spans="2:2" x14ac:dyDescent="0.2">
      <c r="B111634"/>
    </row>
    <row r="111635" spans="2:2" x14ac:dyDescent="0.2">
      <c r="B111635"/>
    </row>
    <row r="111636" spans="2:2" x14ac:dyDescent="0.2">
      <c r="B111636"/>
    </row>
    <row r="111637" spans="2:2" x14ac:dyDescent="0.2">
      <c r="B111637"/>
    </row>
    <row r="111638" spans="2:2" x14ac:dyDescent="0.2">
      <c r="B111638"/>
    </row>
    <row r="111639" spans="2:2" x14ac:dyDescent="0.2">
      <c r="B111639"/>
    </row>
    <row r="111640" spans="2:2" x14ac:dyDescent="0.2">
      <c r="B111640"/>
    </row>
    <row r="111641" spans="2:2" x14ac:dyDescent="0.2">
      <c r="B111641"/>
    </row>
    <row r="111642" spans="2:2" x14ac:dyDescent="0.2">
      <c r="B111642"/>
    </row>
    <row r="111643" spans="2:2" x14ac:dyDescent="0.2">
      <c r="B111643"/>
    </row>
    <row r="111644" spans="2:2" x14ac:dyDescent="0.2">
      <c r="B111644"/>
    </row>
    <row r="111645" spans="2:2" x14ac:dyDescent="0.2">
      <c r="B111645"/>
    </row>
    <row r="111646" spans="2:2" x14ac:dyDescent="0.2">
      <c r="B111646"/>
    </row>
    <row r="111647" spans="2:2" x14ac:dyDescent="0.2">
      <c r="B111647"/>
    </row>
    <row r="111648" spans="2:2" x14ac:dyDescent="0.2">
      <c r="B111648"/>
    </row>
    <row r="111649" spans="2:2" x14ac:dyDescent="0.2">
      <c r="B111649"/>
    </row>
    <row r="111650" spans="2:2" x14ac:dyDescent="0.2">
      <c r="B111650"/>
    </row>
    <row r="111651" spans="2:2" x14ac:dyDescent="0.2">
      <c r="B111651"/>
    </row>
    <row r="111652" spans="2:2" x14ac:dyDescent="0.2">
      <c r="B111652"/>
    </row>
    <row r="111653" spans="2:2" x14ac:dyDescent="0.2">
      <c r="B111653"/>
    </row>
    <row r="111654" spans="2:2" x14ac:dyDescent="0.2">
      <c r="B111654"/>
    </row>
    <row r="111655" spans="2:2" x14ac:dyDescent="0.2">
      <c r="B111655"/>
    </row>
    <row r="111656" spans="2:2" x14ac:dyDescent="0.2">
      <c r="B111656"/>
    </row>
    <row r="111657" spans="2:2" x14ac:dyDescent="0.2">
      <c r="B111657"/>
    </row>
    <row r="111658" spans="2:2" x14ac:dyDescent="0.2">
      <c r="B111658"/>
    </row>
    <row r="111659" spans="2:2" x14ac:dyDescent="0.2">
      <c r="B111659"/>
    </row>
    <row r="111660" spans="2:2" x14ac:dyDescent="0.2">
      <c r="B111660"/>
    </row>
    <row r="111661" spans="2:2" x14ac:dyDescent="0.2">
      <c r="B111661"/>
    </row>
    <row r="111662" spans="2:2" x14ac:dyDescent="0.2">
      <c r="B111662"/>
    </row>
    <row r="111663" spans="2:2" x14ac:dyDescent="0.2">
      <c r="B111663"/>
    </row>
    <row r="111664" spans="2:2" x14ac:dyDescent="0.2">
      <c r="B111664"/>
    </row>
    <row r="111665" spans="2:2" x14ac:dyDescent="0.2">
      <c r="B111665"/>
    </row>
    <row r="111666" spans="2:2" x14ac:dyDescent="0.2">
      <c r="B111666"/>
    </row>
    <row r="111667" spans="2:2" x14ac:dyDescent="0.2">
      <c r="B111667"/>
    </row>
    <row r="111668" spans="2:2" x14ac:dyDescent="0.2">
      <c r="B111668"/>
    </row>
    <row r="111669" spans="2:2" x14ac:dyDescent="0.2">
      <c r="B111669"/>
    </row>
    <row r="111670" spans="2:2" x14ac:dyDescent="0.2">
      <c r="B111670"/>
    </row>
    <row r="111671" spans="2:2" x14ac:dyDescent="0.2">
      <c r="B111671"/>
    </row>
    <row r="111672" spans="2:2" x14ac:dyDescent="0.2">
      <c r="B111672"/>
    </row>
    <row r="111673" spans="2:2" x14ac:dyDescent="0.2">
      <c r="B111673"/>
    </row>
    <row r="111674" spans="2:2" x14ac:dyDescent="0.2">
      <c r="B111674"/>
    </row>
    <row r="111675" spans="2:2" x14ac:dyDescent="0.2">
      <c r="B111675"/>
    </row>
    <row r="111676" spans="2:2" x14ac:dyDescent="0.2">
      <c r="B111676"/>
    </row>
    <row r="111677" spans="2:2" x14ac:dyDescent="0.2">
      <c r="B111677"/>
    </row>
    <row r="111678" spans="2:2" x14ac:dyDescent="0.2">
      <c r="B111678"/>
    </row>
    <row r="111679" spans="2:2" x14ac:dyDescent="0.2">
      <c r="B111679"/>
    </row>
    <row r="111680" spans="2:2" x14ac:dyDescent="0.2">
      <c r="B111680"/>
    </row>
    <row r="111681" spans="2:2" x14ac:dyDescent="0.2">
      <c r="B111681"/>
    </row>
    <row r="111682" spans="2:2" x14ac:dyDescent="0.2">
      <c r="B111682"/>
    </row>
    <row r="111683" spans="2:2" x14ac:dyDescent="0.2">
      <c r="B111683"/>
    </row>
    <row r="111684" spans="2:2" x14ac:dyDescent="0.2">
      <c r="B111684"/>
    </row>
    <row r="111685" spans="2:2" x14ac:dyDescent="0.2">
      <c r="B111685"/>
    </row>
    <row r="111686" spans="2:2" x14ac:dyDescent="0.2">
      <c r="B111686"/>
    </row>
    <row r="111687" spans="2:2" x14ac:dyDescent="0.2">
      <c r="B111687"/>
    </row>
    <row r="111688" spans="2:2" x14ac:dyDescent="0.2">
      <c r="B111688"/>
    </row>
    <row r="111689" spans="2:2" x14ac:dyDescent="0.2">
      <c r="B111689"/>
    </row>
    <row r="111690" spans="2:2" x14ac:dyDescent="0.2">
      <c r="B111690"/>
    </row>
    <row r="111691" spans="2:2" x14ac:dyDescent="0.2">
      <c r="B111691"/>
    </row>
    <row r="111692" spans="2:2" x14ac:dyDescent="0.2">
      <c r="B111692"/>
    </row>
    <row r="111693" spans="2:2" x14ac:dyDescent="0.2">
      <c r="B111693"/>
    </row>
    <row r="111694" spans="2:2" x14ac:dyDescent="0.2">
      <c r="B111694"/>
    </row>
    <row r="111695" spans="2:2" x14ac:dyDescent="0.2">
      <c r="B111695"/>
    </row>
    <row r="111696" spans="2:2" x14ac:dyDescent="0.2">
      <c r="B111696"/>
    </row>
    <row r="111697" spans="2:2" x14ac:dyDescent="0.2">
      <c r="B111697"/>
    </row>
    <row r="111698" spans="2:2" x14ac:dyDescent="0.2">
      <c r="B111698"/>
    </row>
    <row r="111699" spans="2:2" x14ac:dyDescent="0.2">
      <c r="B111699"/>
    </row>
    <row r="111700" spans="2:2" x14ac:dyDescent="0.2">
      <c r="B111700"/>
    </row>
    <row r="111701" spans="2:2" x14ac:dyDescent="0.2">
      <c r="B111701"/>
    </row>
    <row r="111702" spans="2:2" x14ac:dyDescent="0.2">
      <c r="B111702"/>
    </row>
    <row r="111703" spans="2:2" x14ac:dyDescent="0.2">
      <c r="B111703"/>
    </row>
    <row r="111704" spans="2:2" x14ac:dyDescent="0.2">
      <c r="B111704"/>
    </row>
    <row r="111705" spans="2:2" x14ac:dyDescent="0.2">
      <c r="B111705"/>
    </row>
    <row r="111706" spans="2:2" x14ac:dyDescent="0.2">
      <c r="B111706"/>
    </row>
    <row r="111707" spans="2:2" x14ac:dyDescent="0.2">
      <c r="B111707"/>
    </row>
    <row r="111708" spans="2:2" x14ac:dyDescent="0.2">
      <c r="B111708"/>
    </row>
    <row r="111709" spans="2:2" x14ac:dyDescent="0.2">
      <c r="B111709"/>
    </row>
    <row r="111710" spans="2:2" x14ac:dyDescent="0.2">
      <c r="B111710"/>
    </row>
    <row r="111711" spans="2:2" x14ac:dyDescent="0.2">
      <c r="B111711"/>
    </row>
    <row r="111712" spans="2:2" x14ac:dyDescent="0.2">
      <c r="B111712"/>
    </row>
    <row r="111713" spans="2:2" x14ac:dyDescent="0.2">
      <c r="B111713"/>
    </row>
    <row r="111714" spans="2:2" x14ac:dyDescent="0.2">
      <c r="B111714"/>
    </row>
    <row r="111715" spans="2:2" x14ac:dyDescent="0.2">
      <c r="B111715"/>
    </row>
    <row r="111716" spans="2:2" x14ac:dyDescent="0.2">
      <c r="B111716"/>
    </row>
    <row r="111717" spans="2:2" x14ac:dyDescent="0.2">
      <c r="B111717"/>
    </row>
    <row r="111718" spans="2:2" x14ac:dyDescent="0.2">
      <c r="B111718"/>
    </row>
    <row r="111719" spans="2:2" x14ac:dyDescent="0.2">
      <c r="B111719"/>
    </row>
    <row r="111720" spans="2:2" x14ac:dyDescent="0.2">
      <c r="B111720"/>
    </row>
    <row r="111721" spans="2:2" x14ac:dyDescent="0.2">
      <c r="B111721"/>
    </row>
    <row r="111722" spans="2:2" x14ac:dyDescent="0.2">
      <c r="B111722"/>
    </row>
    <row r="111723" spans="2:2" x14ac:dyDescent="0.2">
      <c r="B111723"/>
    </row>
    <row r="111724" spans="2:2" x14ac:dyDescent="0.2">
      <c r="B111724"/>
    </row>
    <row r="111725" spans="2:2" x14ac:dyDescent="0.2">
      <c r="B111725"/>
    </row>
    <row r="111726" spans="2:2" x14ac:dyDescent="0.2">
      <c r="B111726"/>
    </row>
    <row r="111727" spans="2:2" x14ac:dyDescent="0.2">
      <c r="B111727"/>
    </row>
    <row r="111728" spans="2:2" x14ac:dyDescent="0.2">
      <c r="B111728"/>
    </row>
    <row r="111729" spans="2:2" x14ac:dyDescent="0.2">
      <c r="B111729"/>
    </row>
    <row r="111730" spans="2:2" x14ac:dyDescent="0.2">
      <c r="B111730"/>
    </row>
    <row r="111731" spans="2:2" x14ac:dyDescent="0.2">
      <c r="B111731"/>
    </row>
    <row r="111732" spans="2:2" x14ac:dyDescent="0.2">
      <c r="B111732"/>
    </row>
    <row r="111733" spans="2:2" x14ac:dyDescent="0.2">
      <c r="B111733"/>
    </row>
    <row r="111734" spans="2:2" x14ac:dyDescent="0.2">
      <c r="B111734"/>
    </row>
    <row r="111735" spans="2:2" x14ac:dyDescent="0.2">
      <c r="B111735"/>
    </row>
    <row r="111736" spans="2:2" x14ac:dyDescent="0.2">
      <c r="B111736"/>
    </row>
    <row r="111737" spans="2:2" x14ac:dyDescent="0.2">
      <c r="B111737"/>
    </row>
    <row r="111738" spans="2:2" x14ac:dyDescent="0.2">
      <c r="B111738"/>
    </row>
    <row r="111739" spans="2:2" x14ac:dyDescent="0.2">
      <c r="B111739"/>
    </row>
    <row r="111740" spans="2:2" x14ac:dyDescent="0.2">
      <c r="B111740"/>
    </row>
    <row r="111741" spans="2:2" x14ac:dyDescent="0.2">
      <c r="B111741"/>
    </row>
    <row r="111742" spans="2:2" x14ac:dyDescent="0.2">
      <c r="B111742"/>
    </row>
    <row r="111743" spans="2:2" x14ac:dyDescent="0.2">
      <c r="B111743"/>
    </row>
    <row r="111744" spans="2:2" x14ac:dyDescent="0.2">
      <c r="B111744"/>
    </row>
    <row r="111745" spans="2:2" x14ac:dyDescent="0.2">
      <c r="B111745"/>
    </row>
    <row r="111746" spans="2:2" x14ac:dyDescent="0.2">
      <c r="B111746"/>
    </row>
    <row r="111747" spans="2:2" x14ac:dyDescent="0.2">
      <c r="B111747"/>
    </row>
    <row r="111748" spans="2:2" x14ac:dyDescent="0.2">
      <c r="B111748"/>
    </row>
    <row r="111749" spans="2:2" x14ac:dyDescent="0.2">
      <c r="B111749"/>
    </row>
    <row r="111750" spans="2:2" x14ac:dyDescent="0.2">
      <c r="B111750"/>
    </row>
    <row r="111751" spans="2:2" x14ac:dyDescent="0.2">
      <c r="B111751"/>
    </row>
    <row r="111752" spans="2:2" x14ac:dyDescent="0.2">
      <c r="B111752"/>
    </row>
    <row r="111753" spans="2:2" x14ac:dyDescent="0.2">
      <c r="B111753"/>
    </row>
    <row r="111754" spans="2:2" x14ac:dyDescent="0.2">
      <c r="B111754"/>
    </row>
    <row r="111755" spans="2:2" x14ac:dyDescent="0.2">
      <c r="B111755"/>
    </row>
    <row r="111756" spans="2:2" x14ac:dyDescent="0.2">
      <c r="B111756"/>
    </row>
    <row r="111757" spans="2:2" x14ac:dyDescent="0.2">
      <c r="B111757"/>
    </row>
    <row r="111758" spans="2:2" x14ac:dyDescent="0.2">
      <c r="B111758"/>
    </row>
    <row r="111759" spans="2:2" x14ac:dyDescent="0.2">
      <c r="B111759"/>
    </row>
    <row r="111760" spans="2:2" x14ac:dyDescent="0.2">
      <c r="B111760"/>
    </row>
    <row r="111761" spans="2:2" x14ac:dyDescent="0.2">
      <c r="B111761"/>
    </row>
    <row r="111762" spans="2:2" x14ac:dyDescent="0.2">
      <c r="B111762"/>
    </row>
    <row r="111763" spans="2:2" x14ac:dyDescent="0.2">
      <c r="B111763"/>
    </row>
    <row r="111764" spans="2:2" x14ac:dyDescent="0.2">
      <c r="B111764"/>
    </row>
    <row r="111765" spans="2:2" x14ac:dyDescent="0.2">
      <c r="B111765"/>
    </row>
    <row r="111766" spans="2:2" x14ac:dyDescent="0.2">
      <c r="B111766"/>
    </row>
    <row r="111767" spans="2:2" x14ac:dyDescent="0.2">
      <c r="B111767"/>
    </row>
    <row r="111768" spans="2:2" x14ac:dyDescent="0.2">
      <c r="B111768"/>
    </row>
    <row r="111769" spans="2:2" x14ac:dyDescent="0.2">
      <c r="B111769"/>
    </row>
    <row r="111770" spans="2:2" x14ac:dyDescent="0.2">
      <c r="B111770"/>
    </row>
    <row r="111771" spans="2:2" x14ac:dyDescent="0.2">
      <c r="B111771"/>
    </row>
    <row r="111772" spans="2:2" x14ac:dyDescent="0.2">
      <c r="B111772"/>
    </row>
    <row r="111773" spans="2:2" x14ac:dyDescent="0.2">
      <c r="B111773"/>
    </row>
    <row r="111774" spans="2:2" x14ac:dyDescent="0.2">
      <c r="B111774"/>
    </row>
    <row r="111775" spans="2:2" x14ac:dyDescent="0.2">
      <c r="B111775"/>
    </row>
    <row r="111776" spans="2:2" x14ac:dyDescent="0.2">
      <c r="B111776"/>
    </row>
    <row r="111777" spans="2:2" x14ac:dyDescent="0.2">
      <c r="B111777"/>
    </row>
    <row r="111778" spans="2:2" x14ac:dyDescent="0.2">
      <c r="B111778"/>
    </row>
    <row r="111779" spans="2:2" x14ac:dyDescent="0.2">
      <c r="B111779"/>
    </row>
    <row r="111780" spans="2:2" x14ac:dyDescent="0.2">
      <c r="B111780"/>
    </row>
    <row r="111781" spans="2:2" x14ac:dyDescent="0.2">
      <c r="B111781"/>
    </row>
    <row r="111782" spans="2:2" x14ac:dyDescent="0.2">
      <c r="B111782"/>
    </row>
    <row r="111783" spans="2:2" x14ac:dyDescent="0.2">
      <c r="B111783"/>
    </row>
    <row r="111784" spans="2:2" x14ac:dyDescent="0.2">
      <c r="B111784"/>
    </row>
    <row r="111785" spans="2:2" x14ac:dyDescent="0.2">
      <c r="B111785"/>
    </row>
    <row r="111786" spans="2:2" x14ac:dyDescent="0.2">
      <c r="B111786"/>
    </row>
    <row r="111787" spans="2:2" x14ac:dyDescent="0.2">
      <c r="B111787"/>
    </row>
    <row r="111788" spans="2:2" x14ac:dyDescent="0.2">
      <c r="B111788"/>
    </row>
    <row r="111789" spans="2:2" x14ac:dyDescent="0.2">
      <c r="B111789"/>
    </row>
    <row r="111790" spans="2:2" x14ac:dyDescent="0.2">
      <c r="B111790"/>
    </row>
    <row r="111791" spans="2:2" x14ac:dyDescent="0.2">
      <c r="B111791"/>
    </row>
    <row r="111792" spans="2:2" x14ac:dyDescent="0.2">
      <c r="B111792"/>
    </row>
    <row r="111793" spans="2:2" x14ac:dyDescent="0.2">
      <c r="B111793"/>
    </row>
    <row r="111794" spans="2:2" x14ac:dyDescent="0.2">
      <c r="B111794"/>
    </row>
    <row r="111795" spans="2:2" x14ac:dyDescent="0.2">
      <c r="B111795"/>
    </row>
    <row r="111796" spans="2:2" x14ac:dyDescent="0.2">
      <c r="B111796"/>
    </row>
    <row r="111797" spans="2:2" x14ac:dyDescent="0.2">
      <c r="B111797"/>
    </row>
    <row r="111798" spans="2:2" x14ac:dyDescent="0.2">
      <c r="B111798"/>
    </row>
    <row r="111799" spans="2:2" x14ac:dyDescent="0.2">
      <c r="B111799"/>
    </row>
    <row r="111800" spans="2:2" x14ac:dyDescent="0.2">
      <c r="B111800"/>
    </row>
    <row r="111801" spans="2:2" x14ac:dyDescent="0.2">
      <c r="B111801"/>
    </row>
    <row r="111802" spans="2:2" x14ac:dyDescent="0.2">
      <c r="B111802"/>
    </row>
    <row r="111803" spans="2:2" x14ac:dyDescent="0.2">
      <c r="B111803"/>
    </row>
    <row r="111804" spans="2:2" x14ac:dyDescent="0.2">
      <c r="B111804"/>
    </row>
    <row r="111805" spans="2:2" x14ac:dyDescent="0.2">
      <c r="B111805"/>
    </row>
    <row r="111806" spans="2:2" x14ac:dyDescent="0.2">
      <c r="B111806"/>
    </row>
    <row r="111807" spans="2:2" x14ac:dyDescent="0.2">
      <c r="B111807"/>
    </row>
    <row r="111808" spans="2:2" x14ac:dyDescent="0.2">
      <c r="B111808"/>
    </row>
    <row r="111809" spans="2:2" x14ac:dyDescent="0.2">
      <c r="B111809"/>
    </row>
    <row r="111810" spans="2:2" x14ac:dyDescent="0.2">
      <c r="B111810"/>
    </row>
    <row r="111811" spans="2:2" x14ac:dyDescent="0.2">
      <c r="B111811"/>
    </row>
    <row r="111812" spans="2:2" x14ac:dyDescent="0.2">
      <c r="B111812"/>
    </row>
    <row r="111813" spans="2:2" x14ac:dyDescent="0.2">
      <c r="B111813"/>
    </row>
    <row r="111814" spans="2:2" x14ac:dyDescent="0.2">
      <c r="B111814"/>
    </row>
    <row r="111815" spans="2:2" x14ac:dyDescent="0.2">
      <c r="B111815"/>
    </row>
    <row r="111816" spans="2:2" x14ac:dyDescent="0.2">
      <c r="B111816"/>
    </row>
    <row r="111817" spans="2:2" x14ac:dyDescent="0.2">
      <c r="B111817"/>
    </row>
    <row r="111818" spans="2:2" x14ac:dyDescent="0.2">
      <c r="B111818"/>
    </row>
    <row r="111819" spans="2:2" x14ac:dyDescent="0.2">
      <c r="B111819"/>
    </row>
    <row r="111820" spans="2:2" x14ac:dyDescent="0.2">
      <c r="B111820"/>
    </row>
    <row r="111821" spans="2:2" x14ac:dyDescent="0.2">
      <c r="B111821"/>
    </row>
    <row r="111822" spans="2:2" x14ac:dyDescent="0.2">
      <c r="B111822"/>
    </row>
    <row r="111823" spans="2:2" x14ac:dyDescent="0.2">
      <c r="B111823"/>
    </row>
    <row r="111824" spans="2:2" x14ac:dyDescent="0.2">
      <c r="B111824"/>
    </row>
    <row r="111825" spans="2:2" x14ac:dyDescent="0.2">
      <c r="B111825"/>
    </row>
    <row r="111826" spans="2:2" x14ac:dyDescent="0.2">
      <c r="B111826"/>
    </row>
    <row r="111827" spans="2:2" x14ac:dyDescent="0.2">
      <c r="B111827"/>
    </row>
    <row r="111828" spans="2:2" x14ac:dyDescent="0.2">
      <c r="B111828"/>
    </row>
    <row r="111829" spans="2:2" x14ac:dyDescent="0.2">
      <c r="B111829"/>
    </row>
    <row r="111830" spans="2:2" x14ac:dyDescent="0.2">
      <c r="B111830"/>
    </row>
    <row r="111831" spans="2:2" x14ac:dyDescent="0.2">
      <c r="B111831"/>
    </row>
    <row r="111832" spans="2:2" x14ac:dyDescent="0.2">
      <c r="B111832"/>
    </row>
    <row r="111833" spans="2:2" x14ac:dyDescent="0.2">
      <c r="B111833"/>
    </row>
    <row r="111834" spans="2:2" x14ac:dyDescent="0.2">
      <c r="B111834"/>
    </row>
    <row r="111835" spans="2:2" x14ac:dyDescent="0.2">
      <c r="B111835"/>
    </row>
    <row r="111836" spans="2:2" x14ac:dyDescent="0.2">
      <c r="B111836"/>
    </row>
    <row r="111837" spans="2:2" x14ac:dyDescent="0.2">
      <c r="B111837"/>
    </row>
    <row r="111838" spans="2:2" x14ac:dyDescent="0.2">
      <c r="B111838"/>
    </row>
    <row r="111839" spans="2:2" x14ac:dyDescent="0.2">
      <c r="B111839"/>
    </row>
    <row r="111840" spans="2:2" x14ac:dyDescent="0.2">
      <c r="B111840"/>
    </row>
    <row r="111841" spans="2:2" x14ac:dyDescent="0.2">
      <c r="B111841"/>
    </row>
    <row r="111842" spans="2:2" x14ac:dyDescent="0.2">
      <c r="B111842"/>
    </row>
    <row r="111843" spans="2:2" x14ac:dyDescent="0.2">
      <c r="B111843"/>
    </row>
    <row r="111844" spans="2:2" x14ac:dyDescent="0.2">
      <c r="B111844"/>
    </row>
    <row r="111845" spans="2:2" x14ac:dyDescent="0.2">
      <c r="B111845"/>
    </row>
    <row r="111846" spans="2:2" x14ac:dyDescent="0.2">
      <c r="B111846"/>
    </row>
    <row r="111847" spans="2:2" x14ac:dyDescent="0.2">
      <c r="B111847"/>
    </row>
    <row r="111848" spans="2:2" x14ac:dyDescent="0.2">
      <c r="B111848"/>
    </row>
    <row r="111849" spans="2:2" x14ac:dyDescent="0.2">
      <c r="B111849"/>
    </row>
    <row r="111850" spans="2:2" x14ac:dyDescent="0.2">
      <c r="B111850"/>
    </row>
    <row r="111851" spans="2:2" x14ac:dyDescent="0.2">
      <c r="B111851"/>
    </row>
    <row r="111852" spans="2:2" x14ac:dyDescent="0.2">
      <c r="B111852"/>
    </row>
    <row r="111853" spans="2:2" x14ac:dyDescent="0.2">
      <c r="B111853"/>
    </row>
    <row r="111854" spans="2:2" x14ac:dyDescent="0.2">
      <c r="B111854"/>
    </row>
    <row r="111855" spans="2:2" x14ac:dyDescent="0.2">
      <c r="B111855"/>
    </row>
    <row r="111856" spans="2:2" x14ac:dyDescent="0.2">
      <c r="B111856"/>
    </row>
    <row r="111857" spans="2:2" x14ac:dyDescent="0.2">
      <c r="B111857"/>
    </row>
    <row r="111858" spans="2:2" x14ac:dyDescent="0.2">
      <c r="B111858"/>
    </row>
    <row r="111859" spans="2:2" x14ac:dyDescent="0.2">
      <c r="B111859"/>
    </row>
    <row r="111860" spans="2:2" x14ac:dyDescent="0.2">
      <c r="B111860"/>
    </row>
    <row r="111861" spans="2:2" x14ac:dyDescent="0.2">
      <c r="B111861"/>
    </row>
    <row r="111862" spans="2:2" x14ac:dyDescent="0.2">
      <c r="B111862"/>
    </row>
    <row r="111863" spans="2:2" x14ac:dyDescent="0.2">
      <c r="B111863"/>
    </row>
    <row r="111864" spans="2:2" x14ac:dyDescent="0.2">
      <c r="B111864"/>
    </row>
    <row r="111865" spans="2:2" x14ac:dyDescent="0.2">
      <c r="B111865"/>
    </row>
    <row r="111866" spans="2:2" x14ac:dyDescent="0.2">
      <c r="B111866"/>
    </row>
    <row r="111867" spans="2:2" x14ac:dyDescent="0.2">
      <c r="B111867"/>
    </row>
    <row r="111868" spans="2:2" x14ac:dyDescent="0.2">
      <c r="B111868"/>
    </row>
    <row r="111869" spans="2:2" x14ac:dyDescent="0.2">
      <c r="B111869"/>
    </row>
    <row r="111870" spans="2:2" x14ac:dyDescent="0.2">
      <c r="B111870"/>
    </row>
    <row r="111871" spans="2:2" x14ac:dyDescent="0.2">
      <c r="B111871"/>
    </row>
    <row r="111872" spans="2:2" x14ac:dyDescent="0.2">
      <c r="B111872"/>
    </row>
    <row r="111873" spans="2:2" x14ac:dyDescent="0.2">
      <c r="B111873"/>
    </row>
    <row r="111874" spans="2:2" x14ac:dyDescent="0.2">
      <c r="B111874"/>
    </row>
    <row r="111875" spans="2:2" x14ac:dyDescent="0.2">
      <c r="B111875"/>
    </row>
    <row r="111876" spans="2:2" x14ac:dyDescent="0.2">
      <c r="B111876"/>
    </row>
    <row r="111877" spans="2:2" x14ac:dyDescent="0.2">
      <c r="B111877"/>
    </row>
    <row r="111878" spans="2:2" x14ac:dyDescent="0.2">
      <c r="B111878"/>
    </row>
    <row r="111879" spans="2:2" x14ac:dyDescent="0.2">
      <c r="B111879"/>
    </row>
    <row r="111880" spans="2:2" x14ac:dyDescent="0.2">
      <c r="B111880"/>
    </row>
    <row r="111881" spans="2:2" x14ac:dyDescent="0.2">
      <c r="B111881"/>
    </row>
    <row r="111882" spans="2:2" x14ac:dyDescent="0.2">
      <c r="B111882"/>
    </row>
    <row r="111883" spans="2:2" x14ac:dyDescent="0.2">
      <c r="B111883"/>
    </row>
    <row r="111884" spans="2:2" x14ac:dyDescent="0.2">
      <c r="B111884"/>
    </row>
    <row r="111885" spans="2:2" x14ac:dyDescent="0.2">
      <c r="B111885"/>
    </row>
    <row r="111886" spans="2:2" x14ac:dyDescent="0.2">
      <c r="B111886"/>
    </row>
    <row r="111887" spans="2:2" x14ac:dyDescent="0.2">
      <c r="B111887"/>
    </row>
    <row r="111888" spans="2:2" x14ac:dyDescent="0.2">
      <c r="B111888"/>
    </row>
    <row r="111889" spans="2:2" x14ac:dyDescent="0.2">
      <c r="B111889"/>
    </row>
    <row r="111890" spans="2:2" x14ac:dyDescent="0.2">
      <c r="B111890"/>
    </row>
    <row r="111891" spans="2:2" x14ac:dyDescent="0.2">
      <c r="B111891"/>
    </row>
    <row r="111892" spans="2:2" x14ac:dyDescent="0.2">
      <c r="B111892"/>
    </row>
    <row r="111893" spans="2:2" x14ac:dyDescent="0.2">
      <c r="B111893"/>
    </row>
    <row r="111894" spans="2:2" x14ac:dyDescent="0.2">
      <c r="B111894"/>
    </row>
    <row r="111895" spans="2:2" x14ac:dyDescent="0.2">
      <c r="B111895"/>
    </row>
    <row r="111896" spans="2:2" x14ac:dyDescent="0.2">
      <c r="B111896"/>
    </row>
    <row r="111897" spans="2:2" x14ac:dyDescent="0.2">
      <c r="B111897"/>
    </row>
    <row r="111898" spans="2:2" x14ac:dyDescent="0.2">
      <c r="B111898"/>
    </row>
    <row r="111899" spans="2:2" x14ac:dyDescent="0.2">
      <c r="B111899"/>
    </row>
    <row r="111900" spans="2:2" x14ac:dyDescent="0.2">
      <c r="B111900"/>
    </row>
    <row r="111901" spans="2:2" x14ac:dyDescent="0.2">
      <c r="B111901"/>
    </row>
    <row r="111902" spans="2:2" x14ac:dyDescent="0.2">
      <c r="B111902"/>
    </row>
    <row r="111903" spans="2:2" x14ac:dyDescent="0.2">
      <c r="B111903"/>
    </row>
    <row r="111904" spans="2:2" x14ac:dyDescent="0.2">
      <c r="B111904"/>
    </row>
    <row r="111905" spans="2:2" x14ac:dyDescent="0.2">
      <c r="B111905"/>
    </row>
    <row r="111906" spans="2:2" x14ac:dyDescent="0.2">
      <c r="B111906"/>
    </row>
    <row r="111907" spans="2:2" x14ac:dyDescent="0.2">
      <c r="B111907"/>
    </row>
    <row r="111908" spans="2:2" x14ac:dyDescent="0.2">
      <c r="B111908"/>
    </row>
    <row r="111909" spans="2:2" x14ac:dyDescent="0.2">
      <c r="B111909"/>
    </row>
    <row r="111910" spans="2:2" x14ac:dyDescent="0.2">
      <c r="B111910"/>
    </row>
    <row r="111911" spans="2:2" x14ac:dyDescent="0.2">
      <c r="B111911"/>
    </row>
    <row r="111912" spans="2:2" x14ac:dyDescent="0.2">
      <c r="B111912"/>
    </row>
    <row r="111913" spans="2:2" x14ac:dyDescent="0.2">
      <c r="B111913"/>
    </row>
    <row r="111914" spans="2:2" x14ac:dyDescent="0.2">
      <c r="B111914"/>
    </row>
    <row r="111915" spans="2:2" x14ac:dyDescent="0.2">
      <c r="B111915"/>
    </row>
    <row r="111916" spans="2:2" x14ac:dyDescent="0.2">
      <c r="B111916"/>
    </row>
    <row r="111917" spans="2:2" x14ac:dyDescent="0.2">
      <c r="B111917"/>
    </row>
    <row r="111918" spans="2:2" x14ac:dyDescent="0.2">
      <c r="B111918"/>
    </row>
    <row r="111919" spans="2:2" x14ac:dyDescent="0.2">
      <c r="B111919"/>
    </row>
    <row r="111920" spans="2:2" x14ac:dyDescent="0.2">
      <c r="B111920"/>
    </row>
    <row r="111921" spans="2:2" x14ac:dyDescent="0.2">
      <c r="B111921"/>
    </row>
    <row r="111922" spans="2:2" x14ac:dyDescent="0.2">
      <c r="B111922"/>
    </row>
    <row r="111923" spans="2:2" x14ac:dyDescent="0.2">
      <c r="B111923"/>
    </row>
    <row r="111924" spans="2:2" x14ac:dyDescent="0.2">
      <c r="B111924"/>
    </row>
    <row r="111925" spans="2:2" x14ac:dyDescent="0.2">
      <c r="B111925"/>
    </row>
    <row r="111926" spans="2:2" x14ac:dyDescent="0.2">
      <c r="B111926"/>
    </row>
    <row r="111927" spans="2:2" x14ac:dyDescent="0.2">
      <c r="B111927"/>
    </row>
    <row r="111928" spans="2:2" x14ac:dyDescent="0.2">
      <c r="B111928"/>
    </row>
    <row r="111929" spans="2:2" x14ac:dyDescent="0.2">
      <c r="B111929"/>
    </row>
    <row r="111930" spans="2:2" x14ac:dyDescent="0.2">
      <c r="B111930"/>
    </row>
    <row r="111931" spans="2:2" x14ac:dyDescent="0.2">
      <c r="B111931"/>
    </row>
    <row r="111932" spans="2:2" x14ac:dyDescent="0.2">
      <c r="B111932"/>
    </row>
    <row r="111933" spans="2:2" x14ac:dyDescent="0.2">
      <c r="B111933"/>
    </row>
    <row r="111934" spans="2:2" x14ac:dyDescent="0.2">
      <c r="B111934"/>
    </row>
    <row r="111935" spans="2:2" x14ac:dyDescent="0.2">
      <c r="B111935"/>
    </row>
    <row r="111936" spans="2:2" x14ac:dyDescent="0.2">
      <c r="B111936"/>
    </row>
    <row r="111937" spans="2:2" x14ac:dyDescent="0.2">
      <c r="B111937"/>
    </row>
    <row r="111938" spans="2:2" x14ac:dyDescent="0.2">
      <c r="B111938"/>
    </row>
    <row r="111939" spans="2:2" x14ac:dyDescent="0.2">
      <c r="B111939"/>
    </row>
    <row r="111940" spans="2:2" x14ac:dyDescent="0.2">
      <c r="B111940"/>
    </row>
    <row r="111941" spans="2:2" x14ac:dyDescent="0.2">
      <c r="B111941"/>
    </row>
    <row r="111942" spans="2:2" x14ac:dyDescent="0.2">
      <c r="B111942"/>
    </row>
    <row r="111943" spans="2:2" x14ac:dyDescent="0.2">
      <c r="B111943"/>
    </row>
    <row r="111944" spans="2:2" x14ac:dyDescent="0.2">
      <c r="B111944"/>
    </row>
    <row r="111945" spans="2:2" x14ac:dyDescent="0.2">
      <c r="B111945"/>
    </row>
    <row r="111946" spans="2:2" x14ac:dyDescent="0.2">
      <c r="B111946"/>
    </row>
    <row r="111947" spans="2:2" x14ac:dyDescent="0.2">
      <c r="B111947"/>
    </row>
    <row r="111948" spans="2:2" x14ac:dyDescent="0.2">
      <c r="B111948"/>
    </row>
    <row r="111949" spans="2:2" x14ac:dyDescent="0.2">
      <c r="B111949"/>
    </row>
    <row r="111950" spans="2:2" x14ac:dyDescent="0.2">
      <c r="B111950"/>
    </row>
    <row r="111951" spans="2:2" x14ac:dyDescent="0.2">
      <c r="B111951"/>
    </row>
    <row r="111952" spans="2:2" x14ac:dyDescent="0.2">
      <c r="B111952"/>
    </row>
    <row r="111953" spans="2:2" x14ac:dyDescent="0.2">
      <c r="B111953"/>
    </row>
    <row r="111954" spans="2:2" x14ac:dyDescent="0.2">
      <c r="B111954"/>
    </row>
    <row r="111955" spans="2:2" x14ac:dyDescent="0.2">
      <c r="B111955"/>
    </row>
    <row r="111956" spans="2:2" x14ac:dyDescent="0.2">
      <c r="B111956"/>
    </row>
    <row r="111957" spans="2:2" x14ac:dyDescent="0.2">
      <c r="B111957"/>
    </row>
    <row r="111958" spans="2:2" x14ac:dyDescent="0.2">
      <c r="B111958"/>
    </row>
    <row r="111959" spans="2:2" x14ac:dyDescent="0.2">
      <c r="B111959"/>
    </row>
    <row r="111960" spans="2:2" x14ac:dyDescent="0.2">
      <c r="B111960"/>
    </row>
    <row r="111961" spans="2:2" x14ac:dyDescent="0.2">
      <c r="B111961"/>
    </row>
    <row r="111962" spans="2:2" x14ac:dyDescent="0.2">
      <c r="B111962"/>
    </row>
    <row r="111963" spans="2:2" x14ac:dyDescent="0.2">
      <c r="B111963"/>
    </row>
    <row r="111964" spans="2:2" x14ac:dyDescent="0.2">
      <c r="B111964"/>
    </row>
    <row r="111965" spans="2:2" x14ac:dyDescent="0.2">
      <c r="B111965"/>
    </row>
    <row r="111966" spans="2:2" x14ac:dyDescent="0.2">
      <c r="B111966"/>
    </row>
    <row r="111967" spans="2:2" x14ac:dyDescent="0.2">
      <c r="B111967"/>
    </row>
    <row r="111968" spans="2:2" x14ac:dyDescent="0.2">
      <c r="B111968"/>
    </row>
    <row r="111969" spans="2:2" x14ac:dyDescent="0.2">
      <c r="B111969"/>
    </row>
    <row r="111970" spans="2:2" x14ac:dyDescent="0.2">
      <c r="B111970"/>
    </row>
    <row r="111971" spans="2:2" x14ac:dyDescent="0.2">
      <c r="B111971"/>
    </row>
    <row r="111972" spans="2:2" x14ac:dyDescent="0.2">
      <c r="B111972"/>
    </row>
    <row r="111973" spans="2:2" x14ac:dyDescent="0.2">
      <c r="B111973"/>
    </row>
    <row r="111974" spans="2:2" x14ac:dyDescent="0.2">
      <c r="B111974"/>
    </row>
    <row r="111975" spans="2:2" x14ac:dyDescent="0.2">
      <c r="B111975"/>
    </row>
    <row r="111976" spans="2:2" x14ac:dyDescent="0.2">
      <c r="B111976"/>
    </row>
    <row r="111977" spans="2:2" x14ac:dyDescent="0.2">
      <c r="B111977"/>
    </row>
    <row r="111978" spans="2:2" x14ac:dyDescent="0.2">
      <c r="B111978"/>
    </row>
    <row r="111979" spans="2:2" x14ac:dyDescent="0.2">
      <c r="B111979"/>
    </row>
    <row r="111980" spans="2:2" x14ac:dyDescent="0.2">
      <c r="B111980"/>
    </row>
    <row r="111981" spans="2:2" x14ac:dyDescent="0.2">
      <c r="B111981"/>
    </row>
    <row r="111982" spans="2:2" x14ac:dyDescent="0.2">
      <c r="B111982"/>
    </row>
    <row r="111983" spans="2:2" x14ac:dyDescent="0.2">
      <c r="B111983"/>
    </row>
    <row r="111984" spans="2:2" x14ac:dyDescent="0.2">
      <c r="B111984"/>
    </row>
    <row r="111985" spans="2:2" x14ac:dyDescent="0.2">
      <c r="B111985"/>
    </row>
    <row r="111986" spans="2:2" x14ac:dyDescent="0.2">
      <c r="B111986"/>
    </row>
    <row r="111987" spans="2:2" x14ac:dyDescent="0.2">
      <c r="B111987"/>
    </row>
    <row r="111988" spans="2:2" x14ac:dyDescent="0.2">
      <c r="B111988"/>
    </row>
    <row r="111989" spans="2:2" x14ac:dyDescent="0.2">
      <c r="B111989"/>
    </row>
    <row r="111990" spans="2:2" x14ac:dyDescent="0.2">
      <c r="B111990"/>
    </row>
    <row r="111991" spans="2:2" x14ac:dyDescent="0.2">
      <c r="B111991"/>
    </row>
    <row r="111992" spans="2:2" x14ac:dyDescent="0.2">
      <c r="B111992"/>
    </row>
    <row r="111993" spans="2:2" x14ac:dyDescent="0.2">
      <c r="B111993"/>
    </row>
    <row r="111994" spans="2:2" x14ac:dyDescent="0.2">
      <c r="B111994"/>
    </row>
    <row r="111995" spans="2:2" x14ac:dyDescent="0.2">
      <c r="B111995"/>
    </row>
    <row r="111996" spans="2:2" x14ac:dyDescent="0.2">
      <c r="B111996"/>
    </row>
    <row r="111997" spans="2:2" x14ac:dyDescent="0.2">
      <c r="B111997"/>
    </row>
    <row r="111998" spans="2:2" x14ac:dyDescent="0.2">
      <c r="B111998"/>
    </row>
    <row r="111999" spans="2:2" x14ac:dyDescent="0.2">
      <c r="B111999"/>
    </row>
    <row r="112000" spans="2:2" x14ac:dyDescent="0.2">
      <c r="B112000"/>
    </row>
    <row r="112001" spans="2:2" x14ac:dyDescent="0.2">
      <c r="B112001"/>
    </row>
    <row r="112002" spans="2:2" x14ac:dyDescent="0.2">
      <c r="B112002"/>
    </row>
    <row r="112003" spans="2:2" x14ac:dyDescent="0.2">
      <c r="B112003"/>
    </row>
    <row r="112004" spans="2:2" x14ac:dyDescent="0.2">
      <c r="B112004"/>
    </row>
    <row r="112005" spans="2:2" x14ac:dyDescent="0.2">
      <c r="B112005"/>
    </row>
    <row r="112006" spans="2:2" x14ac:dyDescent="0.2">
      <c r="B112006"/>
    </row>
    <row r="112007" spans="2:2" x14ac:dyDescent="0.2">
      <c r="B112007"/>
    </row>
    <row r="112008" spans="2:2" x14ac:dyDescent="0.2">
      <c r="B112008"/>
    </row>
    <row r="112009" spans="2:2" x14ac:dyDescent="0.2">
      <c r="B112009"/>
    </row>
    <row r="112010" spans="2:2" x14ac:dyDescent="0.2">
      <c r="B112010"/>
    </row>
    <row r="112011" spans="2:2" x14ac:dyDescent="0.2">
      <c r="B112011"/>
    </row>
    <row r="112012" spans="2:2" x14ac:dyDescent="0.2">
      <c r="B112012"/>
    </row>
    <row r="112013" spans="2:2" x14ac:dyDescent="0.2">
      <c r="B112013"/>
    </row>
    <row r="112014" spans="2:2" x14ac:dyDescent="0.2">
      <c r="B112014"/>
    </row>
    <row r="112015" spans="2:2" x14ac:dyDescent="0.2">
      <c r="B112015"/>
    </row>
    <row r="112016" spans="2:2" x14ac:dyDescent="0.2">
      <c r="B112016"/>
    </row>
    <row r="112017" spans="2:2" x14ac:dyDescent="0.2">
      <c r="B112017"/>
    </row>
    <row r="112018" spans="2:2" x14ac:dyDescent="0.2">
      <c r="B112018"/>
    </row>
    <row r="112019" spans="2:2" x14ac:dyDescent="0.2">
      <c r="B112019"/>
    </row>
    <row r="112020" spans="2:2" x14ac:dyDescent="0.2">
      <c r="B112020"/>
    </row>
    <row r="112021" spans="2:2" x14ac:dyDescent="0.2">
      <c r="B112021"/>
    </row>
    <row r="112022" spans="2:2" x14ac:dyDescent="0.2">
      <c r="B112022"/>
    </row>
    <row r="112023" spans="2:2" x14ac:dyDescent="0.2">
      <c r="B112023"/>
    </row>
    <row r="112024" spans="2:2" x14ac:dyDescent="0.2">
      <c r="B112024"/>
    </row>
    <row r="112025" spans="2:2" x14ac:dyDescent="0.2">
      <c r="B112025"/>
    </row>
    <row r="112026" spans="2:2" x14ac:dyDescent="0.2">
      <c r="B112026"/>
    </row>
    <row r="112027" spans="2:2" x14ac:dyDescent="0.2">
      <c r="B112027"/>
    </row>
    <row r="112028" spans="2:2" x14ac:dyDescent="0.2">
      <c r="B112028"/>
    </row>
    <row r="112029" spans="2:2" x14ac:dyDescent="0.2">
      <c r="B112029"/>
    </row>
    <row r="112030" spans="2:2" x14ac:dyDescent="0.2">
      <c r="B112030"/>
    </row>
    <row r="112031" spans="2:2" x14ac:dyDescent="0.2">
      <c r="B112031"/>
    </row>
    <row r="112032" spans="2:2" x14ac:dyDescent="0.2">
      <c r="B112032"/>
    </row>
    <row r="112033" spans="2:2" x14ac:dyDescent="0.2">
      <c r="B112033"/>
    </row>
    <row r="112034" spans="2:2" x14ac:dyDescent="0.2">
      <c r="B112034"/>
    </row>
    <row r="112035" spans="2:2" x14ac:dyDescent="0.2">
      <c r="B112035"/>
    </row>
    <row r="112036" spans="2:2" x14ac:dyDescent="0.2">
      <c r="B112036"/>
    </row>
    <row r="112037" spans="2:2" x14ac:dyDescent="0.2">
      <c r="B112037"/>
    </row>
    <row r="112038" spans="2:2" x14ac:dyDescent="0.2">
      <c r="B112038"/>
    </row>
    <row r="112039" spans="2:2" x14ac:dyDescent="0.2">
      <c r="B112039"/>
    </row>
    <row r="112040" spans="2:2" x14ac:dyDescent="0.2">
      <c r="B112040"/>
    </row>
    <row r="112041" spans="2:2" x14ac:dyDescent="0.2">
      <c r="B112041"/>
    </row>
    <row r="112042" spans="2:2" x14ac:dyDescent="0.2">
      <c r="B112042"/>
    </row>
    <row r="112043" spans="2:2" x14ac:dyDescent="0.2">
      <c r="B112043"/>
    </row>
    <row r="112044" spans="2:2" x14ac:dyDescent="0.2">
      <c r="B112044"/>
    </row>
    <row r="112045" spans="2:2" x14ac:dyDescent="0.2">
      <c r="B112045"/>
    </row>
    <row r="112046" spans="2:2" x14ac:dyDescent="0.2">
      <c r="B112046"/>
    </row>
    <row r="112047" spans="2:2" x14ac:dyDescent="0.2">
      <c r="B112047"/>
    </row>
    <row r="112048" spans="2:2" x14ac:dyDescent="0.2">
      <c r="B112048"/>
    </row>
    <row r="112049" spans="2:2" x14ac:dyDescent="0.2">
      <c r="B112049"/>
    </row>
    <row r="112050" spans="2:2" x14ac:dyDescent="0.2">
      <c r="B112050"/>
    </row>
    <row r="112051" spans="2:2" x14ac:dyDescent="0.2">
      <c r="B112051"/>
    </row>
    <row r="112052" spans="2:2" x14ac:dyDescent="0.2">
      <c r="B112052"/>
    </row>
    <row r="112053" spans="2:2" x14ac:dyDescent="0.2">
      <c r="B112053"/>
    </row>
    <row r="112054" spans="2:2" x14ac:dyDescent="0.2">
      <c r="B112054"/>
    </row>
    <row r="112055" spans="2:2" x14ac:dyDescent="0.2">
      <c r="B112055"/>
    </row>
    <row r="112056" spans="2:2" x14ac:dyDescent="0.2">
      <c r="B112056"/>
    </row>
    <row r="112057" spans="2:2" x14ac:dyDescent="0.2">
      <c r="B112057"/>
    </row>
    <row r="112058" spans="2:2" x14ac:dyDescent="0.2">
      <c r="B112058"/>
    </row>
    <row r="112059" spans="2:2" x14ac:dyDescent="0.2">
      <c r="B112059"/>
    </row>
    <row r="112060" spans="2:2" x14ac:dyDescent="0.2">
      <c r="B112060"/>
    </row>
    <row r="112061" spans="2:2" x14ac:dyDescent="0.2">
      <c r="B112061"/>
    </row>
    <row r="112062" spans="2:2" x14ac:dyDescent="0.2">
      <c r="B112062"/>
    </row>
    <row r="112063" spans="2:2" x14ac:dyDescent="0.2">
      <c r="B112063"/>
    </row>
    <row r="112064" spans="2:2" x14ac:dyDescent="0.2">
      <c r="B112064"/>
    </row>
    <row r="112065" spans="2:2" x14ac:dyDescent="0.2">
      <c r="B112065"/>
    </row>
    <row r="112066" spans="2:2" x14ac:dyDescent="0.2">
      <c r="B112066"/>
    </row>
    <row r="112067" spans="2:2" x14ac:dyDescent="0.2">
      <c r="B112067"/>
    </row>
    <row r="112068" spans="2:2" x14ac:dyDescent="0.2">
      <c r="B112068"/>
    </row>
    <row r="112069" spans="2:2" x14ac:dyDescent="0.2">
      <c r="B112069"/>
    </row>
    <row r="112070" spans="2:2" x14ac:dyDescent="0.2">
      <c r="B112070"/>
    </row>
    <row r="112071" spans="2:2" x14ac:dyDescent="0.2">
      <c r="B112071"/>
    </row>
    <row r="112072" spans="2:2" x14ac:dyDescent="0.2">
      <c r="B112072"/>
    </row>
    <row r="112073" spans="2:2" x14ac:dyDescent="0.2">
      <c r="B112073"/>
    </row>
    <row r="112074" spans="2:2" x14ac:dyDescent="0.2">
      <c r="B112074"/>
    </row>
    <row r="112075" spans="2:2" x14ac:dyDescent="0.2">
      <c r="B112075"/>
    </row>
    <row r="112076" spans="2:2" x14ac:dyDescent="0.2">
      <c r="B112076"/>
    </row>
    <row r="112077" spans="2:2" x14ac:dyDescent="0.2">
      <c r="B112077"/>
    </row>
    <row r="112078" spans="2:2" x14ac:dyDescent="0.2">
      <c r="B112078"/>
    </row>
    <row r="112079" spans="2:2" x14ac:dyDescent="0.2">
      <c r="B112079"/>
    </row>
    <row r="112080" spans="2:2" x14ac:dyDescent="0.2">
      <c r="B112080"/>
    </row>
    <row r="112081" spans="2:2" x14ac:dyDescent="0.2">
      <c r="B112081"/>
    </row>
    <row r="112082" spans="2:2" x14ac:dyDescent="0.2">
      <c r="B112082"/>
    </row>
    <row r="112083" spans="2:2" x14ac:dyDescent="0.2">
      <c r="B112083"/>
    </row>
    <row r="112084" spans="2:2" x14ac:dyDescent="0.2">
      <c r="B112084"/>
    </row>
    <row r="112085" spans="2:2" x14ac:dyDescent="0.2">
      <c r="B112085"/>
    </row>
    <row r="112086" spans="2:2" x14ac:dyDescent="0.2">
      <c r="B112086"/>
    </row>
    <row r="112087" spans="2:2" x14ac:dyDescent="0.2">
      <c r="B112087"/>
    </row>
    <row r="112088" spans="2:2" x14ac:dyDescent="0.2">
      <c r="B112088"/>
    </row>
    <row r="112089" spans="2:2" x14ac:dyDescent="0.2">
      <c r="B112089"/>
    </row>
    <row r="112090" spans="2:2" x14ac:dyDescent="0.2">
      <c r="B112090"/>
    </row>
    <row r="112091" spans="2:2" x14ac:dyDescent="0.2">
      <c r="B112091"/>
    </row>
    <row r="112092" spans="2:2" x14ac:dyDescent="0.2">
      <c r="B112092"/>
    </row>
    <row r="112093" spans="2:2" x14ac:dyDescent="0.2">
      <c r="B112093"/>
    </row>
    <row r="112094" spans="2:2" x14ac:dyDescent="0.2">
      <c r="B112094"/>
    </row>
    <row r="112095" spans="2:2" x14ac:dyDescent="0.2">
      <c r="B112095"/>
    </row>
    <row r="112096" spans="2:2" x14ac:dyDescent="0.2">
      <c r="B112096"/>
    </row>
    <row r="112097" spans="2:2" x14ac:dyDescent="0.2">
      <c r="B112097"/>
    </row>
    <row r="112098" spans="2:2" x14ac:dyDescent="0.2">
      <c r="B112098"/>
    </row>
    <row r="112099" spans="2:2" x14ac:dyDescent="0.2">
      <c r="B112099"/>
    </row>
    <row r="112100" spans="2:2" x14ac:dyDescent="0.2">
      <c r="B112100"/>
    </row>
    <row r="112101" spans="2:2" x14ac:dyDescent="0.2">
      <c r="B112101"/>
    </row>
    <row r="112102" spans="2:2" x14ac:dyDescent="0.2">
      <c r="B112102"/>
    </row>
    <row r="112103" spans="2:2" x14ac:dyDescent="0.2">
      <c r="B112103"/>
    </row>
    <row r="112104" spans="2:2" x14ac:dyDescent="0.2">
      <c r="B112104"/>
    </row>
    <row r="112105" spans="2:2" x14ac:dyDescent="0.2">
      <c r="B112105"/>
    </row>
    <row r="112106" spans="2:2" x14ac:dyDescent="0.2">
      <c r="B112106"/>
    </row>
    <row r="112107" spans="2:2" x14ac:dyDescent="0.2">
      <c r="B112107"/>
    </row>
    <row r="112108" spans="2:2" x14ac:dyDescent="0.2">
      <c r="B112108"/>
    </row>
    <row r="112109" spans="2:2" x14ac:dyDescent="0.2">
      <c r="B112109"/>
    </row>
    <row r="112110" spans="2:2" x14ac:dyDescent="0.2">
      <c r="B112110"/>
    </row>
    <row r="112111" spans="2:2" x14ac:dyDescent="0.2">
      <c r="B112111"/>
    </row>
    <row r="112112" spans="2:2" x14ac:dyDescent="0.2">
      <c r="B112112"/>
    </row>
    <row r="112113" spans="2:2" x14ac:dyDescent="0.2">
      <c r="B112113"/>
    </row>
    <row r="112114" spans="2:2" x14ac:dyDescent="0.2">
      <c r="B112114"/>
    </row>
    <row r="112115" spans="2:2" x14ac:dyDescent="0.2">
      <c r="B112115"/>
    </row>
    <row r="112116" spans="2:2" x14ac:dyDescent="0.2">
      <c r="B112116"/>
    </row>
    <row r="112117" spans="2:2" x14ac:dyDescent="0.2">
      <c r="B112117"/>
    </row>
    <row r="112118" spans="2:2" x14ac:dyDescent="0.2">
      <c r="B112118"/>
    </row>
    <row r="112119" spans="2:2" x14ac:dyDescent="0.2">
      <c r="B112119"/>
    </row>
    <row r="112120" spans="2:2" x14ac:dyDescent="0.2">
      <c r="B112120"/>
    </row>
    <row r="112121" spans="2:2" x14ac:dyDescent="0.2">
      <c r="B112121"/>
    </row>
    <row r="112122" spans="2:2" x14ac:dyDescent="0.2">
      <c r="B112122"/>
    </row>
    <row r="112123" spans="2:2" x14ac:dyDescent="0.2">
      <c r="B112123"/>
    </row>
    <row r="112124" spans="2:2" x14ac:dyDescent="0.2">
      <c r="B112124"/>
    </row>
    <row r="112125" spans="2:2" x14ac:dyDescent="0.2">
      <c r="B112125"/>
    </row>
    <row r="112126" spans="2:2" x14ac:dyDescent="0.2">
      <c r="B112126"/>
    </row>
    <row r="112127" spans="2:2" x14ac:dyDescent="0.2">
      <c r="B112127"/>
    </row>
    <row r="112128" spans="2:2" x14ac:dyDescent="0.2">
      <c r="B112128"/>
    </row>
    <row r="112129" spans="2:2" x14ac:dyDescent="0.2">
      <c r="B112129"/>
    </row>
    <row r="112130" spans="2:2" x14ac:dyDescent="0.2">
      <c r="B112130"/>
    </row>
    <row r="112131" spans="2:2" x14ac:dyDescent="0.2">
      <c r="B112131"/>
    </row>
    <row r="112132" spans="2:2" x14ac:dyDescent="0.2">
      <c r="B112132"/>
    </row>
    <row r="112133" spans="2:2" x14ac:dyDescent="0.2">
      <c r="B112133"/>
    </row>
    <row r="112134" spans="2:2" x14ac:dyDescent="0.2">
      <c r="B112134"/>
    </row>
    <row r="112135" spans="2:2" x14ac:dyDescent="0.2">
      <c r="B112135"/>
    </row>
    <row r="112136" spans="2:2" x14ac:dyDescent="0.2">
      <c r="B112136"/>
    </row>
    <row r="112137" spans="2:2" x14ac:dyDescent="0.2">
      <c r="B112137"/>
    </row>
    <row r="112138" spans="2:2" x14ac:dyDescent="0.2">
      <c r="B112138"/>
    </row>
    <row r="112139" spans="2:2" x14ac:dyDescent="0.2">
      <c r="B112139"/>
    </row>
    <row r="112140" spans="2:2" x14ac:dyDescent="0.2">
      <c r="B112140"/>
    </row>
    <row r="112141" spans="2:2" x14ac:dyDescent="0.2">
      <c r="B112141"/>
    </row>
    <row r="112142" spans="2:2" x14ac:dyDescent="0.2">
      <c r="B112142"/>
    </row>
    <row r="112143" spans="2:2" x14ac:dyDescent="0.2">
      <c r="B112143"/>
    </row>
    <row r="112144" spans="2:2" x14ac:dyDescent="0.2">
      <c r="B112144"/>
    </row>
    <row r="112145" spans="2:2" x14ac:dyDescent="0.2">
      <c r="B112145"/>
    </row>
    <row r="112146" spans="2:2" x14ac:dyDescent="0.2">
      <c r="B112146"/>
    </row>
    <row r="112147" spans="2:2" x14ac:dyDescent="0.2">
      <c r="B112147"/>
    </row>
    <row r="112148" spans="2:2" x14ac:dyDescent="0.2">
      <c r="B112148"/>
    </row>
    <row r="112149" spans="2:2" x14ac:dyDescent="0.2">
      <c r="B112149"/>
    </row>
    <row r="112150" spans="2:2" x14ac:dyDescent="0.2">
      <c r="B112150"/>
    </row>
    <row r="112151" spans="2:2" x14ac:dyDescent="0.2">
      <c r="B112151"/>
    </row>
    <row r="112152" spans="2:2" x14ac:dyDescent="0.2">
      <c r="B112152"/>
    </row>
    <row r="112153" spans="2:2" x14ac:dyDescent="0.2">
      <c r="B112153"/>
    </row>
    <row r="112154" spans="2:2" x14ac:dyDescent="0.2">
      <c r="B112154"/>
    </row>
    <row r="112155" spans="2:2" x14ac:dyDescent="0.2">
      <c r="B112155"/>
    </row>
    <row r="112156" spans="2:2" x14ac:dyDescent="0.2">
      <c r="B112156"/>
    </row>
    <row r="112157" spans="2:2" x14ac:dyDescent="0.2">
      <c r="B112157"/>
    </row>
    <row r="112158" spans="2:2" x14ac:dyDescent="0.2">
      <c r="B112158"/>
    </row>
    <row r="112159" spans="2:2" x14ac:dyDescent="0.2">
      <c r="B112159"/>
    </row>
    <row r="112160" spans="2:2" x14ac:dyDescent="0.2">
      <c r="B112160"/>
    </row>
    <row r="112161" spans="2:2" x14ac:dyDescent="0.2">
      <c r="B112161"/>
    </row>
    <row r="112162" spans="2:2" x14ac:dyDescent="0.2">
      <c r="B112162"/>
    </row>
    <row r="112163" spans="2:2" x14ac:dyDescent="0.2">
      <c r="B112163"/>
    </row>
    <row r="112164" spans="2:2" x14ac:dyDescent="0.2">
      <c r="B112164"/>
    </row>
    <row r="112165" spans="2:2" x14ac:dyDescent="0.2">
      <c r="B112165"/>
    </row>
    <row r="112166" spans="2:2" x14ac:dyDescent="0.2">
      <c r="B112166"/>
    </row>
    <row r="112167" spans="2:2" x14ac:dyDescent="0.2">
      <c r="B112167"/>
    </row>
    <row r="112168" spans="2:2" x14ac:dyDescent="0.2">
      <c r="B112168"/>
    </row>
    <row r="112169" spans="2:2" x14ac:dyDescent="0.2">
      <c r="B112169"/>
    </row>
    <row r="112170" spans="2:2" x14ac:dyDescent="0.2">
      <c r="B112170"/>
    </row>
    <row r="112171" spans="2:2" x14ac:dyDescent="0.2">
      <c r="B112171"/>
    </row>
    <row r="112172" spans="2:2" x14ac:dyDescent="0.2">
      <c r="B112172"/>
    </row>
    <row r="112173" spans="2:2" x14ac:dyDescent="0.2">
      <c r="B112173"/>
    </row>
    <row r="112174" spans="2:2" x14ac:dyDescent="0.2">
      <c r="B112174"/>
    </row>
    <row r="112175" spans="2:2" x14ac:dyDescent="0.2">
      <c r="B112175"/>
    </row>
    <row r="112176" spans="2:2" x14ac:dyDescent="0.2">
      <c r="B112176"/>
    </row>
    <row r="112177" spans="2:2" x14ac:dyDescent="0.2">
      <c r="B112177"/>
    </row>
    <row r="112178" spans="2:2" x14ac:dyDescent="0.2">
      <c r="B112178"/>
    </row>
    <row r="112179" spans="2:2" x14ac:dyDescent="0.2">
      <c r="B112179"/>
    </row>
    <row r="112180" spans="2:2" x14ac:dyDescent="0.2">
      <c r="B112180"/>
    </row>
    <row r="112181" spans="2:2" x14ac:dyDescent="0.2">
      <c r="B112181"/>
    </row>
    <row r="112182" spans="2:2" x14ac:dyDescent="0.2">
      <c r="B112182"/>
    </row>
    <row r="112183" spans="2:2" x14ac:dyDescent="0.2">
      <c r="B112183"/>
    </row>
    <row r="112184" spans="2:2" x14ac:dyDescent="0.2">
      <c r="B112184"/>
    </row>
    <row r="112185" spans="2:2" x14ac:dyDescent="0.2">
      <c r="B112185"/>
    </row>
    <row r="112186" spans="2:2" x14ac:dyDescent="0.2">
      <c r="B112186"/>
    </row>
    <row r="112187" spans="2:2" x14ac:dyDescent="0.2">
      <c r="B112187"/>
    </row>
    <row r="112188" spans="2:2" x14ac:dyDescent="0.2">
      <c r="B112188"/>
    </row>
    <row r="112189" spans="2:2" x14ac:dyDescent="0.2">
      <c r="B112189"/>
    </row>
    <row r="112190" spans="2:2" x14ac:dyDescent="0.2">
      <c r="B112190"/>
    </row>
    <row r="112191" spans="2:2" x14ac:dyDescent="0.2">
      <c r="B112191"/>
    </row>
    <row r="112192" spans="2:2" x14ac:dyDescent="0.2">
      <c r="B112192"/>
    </row>
    <row r="112193" spans="2:2" x14ac:dyDescent="0.2">
      <c r="B112193"/>
    </row>
    <row r="112194" spans="2:2" x14ac:dyDescent="0.2">
      <c r="B112194"/>
    </row>
    <row r="112195" spans="2:2" x14ac:dyDescent="0.2">
      <c r="B112195"/>
    </row>
    <row r="112196" spans="2:2" x14ac:dyDescent="0.2">
      <c r="B112196"/>
    </row>
    <row r="112197" spans="2:2" x14ac:dyDescent="0.2">
      <c r="B112197"/>
    </row>
    <row r="112198" spans="2:2" x14ac:dyDescent="0.2">
      <c r="B112198"/>
    </row>
    <row r="112199" spans="2:2" x14ac:dyDescent="0.2">
      <c r="B112199"/>
    </row>
    <row r="112200" spans="2:2" x14ac:dyDescent="0.2">
      <c r="B112200"/>
    </row>
    <row r="112201" spans="2:2" x14ac:dyDescent="0.2">
      <c r="B112201"/>
    </row>
    <row r="112202" spans="2:2" x14ac:dyDescent="0.2">
      <c r="B112202"/>
    </row>
    <row r="112203" spans="2:2" x14ac:dyDescent="0.2">
      <c r="B112203"/>
    </row>
    <row r="112204" spans="2:2" x14ac:dyDescent="0.2">
      <c r="B112204"/>
    </row>
    <row r="112205" spans="2:2" x14ac:dyDescent="0.2">
      <c r="B112205"/>
    </row>
    <row r="112206" spans="2:2" x14ac:dyDescent="0.2">
      <c r="B112206"/>
    </row>
    <row r="112207" spans="2:2" x14ac:dyDescent="0.2">
      <c r="B112207"/>
    </row>
    <row r="112208" spans="2:2" x14ac:dyDescent="0.2">
      <c r="B112208"/>
    </row>
    <row r="112209" spans="2:2" x14ac:dyDescent="0.2">
      <c r="B112209"/>
    </row>
    <row r="112210" spans="2:2" x14ac:dyDescent="0.2">
      <c r="B112210"/>
    </row>
    <row r="112211" spans="2:2" x14ac:dyDescent="0.2">
      <c r="B112211"/>
    </row>
    <row r="112212" spans="2:2" x14ac:dyDescent="0.2">
      <c r="B112212"/>
    </row>
    <row r="112213" spans="2:2" x14ac:dyDescent="0.2">
      <c r="B112213"/>
    </row>
    <row r="112214" spans="2:2" x14ac:dyDescent="0.2">
      <c r="B112214"/>
    </row>
    <row r="112215" spans="2:2" x14ac:dyDescent="0.2">
      <c r="B112215"/>
    </row>
    <row r="112216" spans="2:2" x14ac:dyDescent="0.2">
      <c r="B112216"/>
    </row>
    <row r="112217" spans="2:2" x14ac:dyDescent="0.2">
      <c r="B112217"/>
    </row>
    <row r="112218" spans="2:2" x14ac:dyDescent="0.2">
      <c r="B112218"/>
    </row>
    <row r="112219" spans="2:2" x14ac:dyDescent="0.2">
      <c r="B112219"/>
    </row>
    <row r="112220" spans="2:2" x14ac:dyDescent="0.2">
      <c r="B112220"/>
    </row>
    <row r="112221" spans="2:2" x14ac:dyDescent="0.2">
      <c r="B112221"/>
    </row>
    <row r="112222" spans="2:2" x14ac:dyDescent="0.2">
      <c r="B112222"/>
    </row>
    <row r="112223" spans="2:2" x14ac:dyDescent="0.2">
      <c r="B112223"/>
    </row>
    <row r="112224" spans="2:2" x14ac:dyDescent="0.2">
      <c r="B112224"/>
    </row>
    <row r="112225" spans="2:2" x14ac:dyDescent="0.2">
      <c r="B112225"/>
    </row>
    <row r="112226" spans="2:2" x14ac:dyDescent="0.2">
      <c r="B112226"/>
    </row>
    <row r="112227" spans="2:2" x14ac:dyDescent="0.2">
      <c r="B112227"/>
    </row>
    <row r="112228" spans="2:2" x14ac:dyDescent="0.2">
      <c r="B112228"/>
    </row>
    <row r="112229" spans="2:2" x14ac:dyDescent="0.2">
      <c r="B112229"/>
    </row>
    <row r="112230" spans="2:2" x14ac:dyDescent="0.2">
      <c r="B112230"/>
    </row>
    <row r="112231" spans="2:2" x14ac:dyDescent="0.2">
      <c r="B112231"/>
    </row>
    <row r="112232" spans="2:2" x14ac:dyDescent="0.2">
      <c r="B112232"/>
    </row>
    <row r="112233" spans="2:2" x14ac:dyDescent="0.2">
      <c r="B112233"/>
    </row>
    <row r="112234" spans="2:2" x14ac:dyDescent="0.2">
      <c r="B112234"/>
    </row>
    <row r="112235" spans="2:2" x14ac:dyDescent="0.2">
      <c r="B112235"/>
    </row>
    <row r="112236" spans="2:2" x14ac:dyDescent="0.2">
      <c r="B112236"/>
    </row>
    <row r="112237" spans="2:2" x14ac:dyDescent="0.2">
      <c r="B112237"/>
    </row>
    <row r="112238" spans="2:2" x14ac:dyDescent="0.2">
      <c r="B112238"/>
    </row>
    <row r="112239" spans="2:2" x14ac:dyDescent="0.2">
      <c r="B112239"/>
    </row>
    <row r="112240" spans="2:2" x14ac:dyDescent="0.2">
      <c r="B112240"/>
    </row>
    <row r="112241" spans="2:2" x14ac:dyDescent="0.2">
      <c r="B112241"/>
    </row>
    <row r="112242" spans="2:2" x14ac:dyDescent="0.2">
      <c r="B112242"/>
    </row>
    <row r="112243" spans="2:2" x14ac:dyDescent="0.2">
      <c r="B112243"/>
    </row>
    <row r="112244" spans="2:2" x14ac:dyDescent="0.2">
      <c r="B112244"/>
    </row>
    <row r="112245" spans="2:2" x14ac:dyDescent="0.2">
      <c r="B112245"/>
    </row>
    <row r="112246" spans="2:2" x14ac:dyDescent="0.2">
      <c r="B112246"/>
    </row>
    <row r="112247" spans="2:2" x14ac:dyDescent="0.2">
      <c r="B112247"/>
    </row>
    <row r="112248" spans="2:2" x14ac:dyDescent="0.2">
      <c r="B112248"/>
    </row>
    <row r="112249" spans="2:2" x14ac:dyDescent="0.2">
      <c r="B112249"/>
    </row>
    <row r="112250" spans="2:2" x14ac:dyDescent="0.2">
      <c r="B112250"/>
    </row>
    <row r="112251" spans="2:2" x14ac:dyDescent="0.2">
      <c r="B112251"/>
    </row>
    <row r="112252" spans="2:2" x14ac:dyDescent="0.2">
      <c r="B112252"/>
    </row>
    <row r="112253" spans="2:2" x14ac:dyDescent="0.2">
      <c r="B112253"/>
    </row>
    <row r="112254" spans="2:2" x14ac:dyDescent="0.2">
      <c r="B112254"/>
    </row>
    <row r="112255" spans="2:2" x14ac:dyDescent="0.2">
      <c r="B112255"/>
    </row>
    <row r="112256" spans="2:2" x14ac:dyDescent="0.2">
      <c r="B112256"/>
    </row>
    <row r="112257" spans="2:2" x14ac:dyDescent="0.2">
      <c r="B112257"/>
    </row>
    <row r="112258" spans="2:2" x14ac:dyDescent="0.2">
      <c r="B112258"/>
    </row>
    <row r="112259" spans="2:2" x14ac:dyDescent="0.2">
      <c r="B112259"/>
    </row>
    <row r="112260" spans="2:2" x14ac:dyDescent="0.2">
      <c r="B112260"/>
    </row>
    <row r="112261" spans="2:2" x14ac:dyDescent="0.2">
      <c r="B112261"/>
    </row>
    <row r="112262" spans="2:2" x14ac:dyDescent="0.2">
      <c r="B112262"/>
    </row>
    <row r="112263" spans="2:2" x14ac:dyDescent="0.2">
      <c r="B112263"/>
    </row>
    <row r="112264" spans="2:2" x14ac:dyDescent="0.2">
      <c r="B112264"/>
    </row>
    <row r="112265" spans="2:2" x14ac:dyDescent="0.2">
      <c r="B112265"/>
    </row>
    <row r="112266" spans="2:2" x14ac:dyDescent="0.2">
      <c r="B112266"/>
    </row>
    <row r="112267" spans="2:2" x14ac:dyDescent="0.2">
      <c r="B112267"/>
    </row>
    <row r="112268" spans="2:2" x14ac:dyDescent="0.2">
      <c r="B112268"/>
    </row>
    <row r="112269" spans="2:2" x14ac:dyDescent="0.2">
      <c r="B112269"/>
    </row>
    <row r="112270" spans="2:2" x14ac:dyDescent="0.2">
      <c r="B112270"/>
    </row>
    <row r="112271" spans="2:2" x14ac:dyDescent="0.2">
      <c r="B112271"/>
    </row>
    <row r="112272" spans="2:2" x14ac:dyDescent="0.2">
      <c r="B112272"/>
    </row>
    <row r="112273" spans="2:2" x14ac:dyDescent="0.2">
      <c r="B112273"/>
    </row>
    <row r="112274" spans="2:2" x14ac:dyDescent="0.2">
      <c r="B112274"/>
    </row>
    <row r="112275" spans="2:2" x14ac:dyDescent="0.2">
      <c r="B112275"/>
    </row>
    <row r="112276" spans="2:2" x14ac:dyDescent="0.2">
      <c r="B112276"/>
    </row>
    <row r="112277" spans="2:2" x14ac:dyDescent="0.2">
      <c r="B112277"/>
    </row>
    <row r="112278" spans="2:2" x14ac:dyDescent="0.2">
      <c r="B112278"/>
    </row>
    <row r="112279" spans="2:2" x14ac:dyDescent="0.2">
      <c r="B112279"/>
    </row>
    <row r="112280" spans="2:2" x14ac:dyDescent="0.2">
      <c r="B112280"/>
    </row>
    <row r="112281" spans="2:2" x14ac:dyDescent="0.2">
      <c r="B112281"/>
    </row>
    <row r="112282" spans="2:2" x14ac:dyDescent="0.2">
      <c r="B112282"/>
    </row>
    <row r="112283" spans="2:2" x14ac:dyDescent="0.2">
      <c r="B112283"/>
    </row>
    <row r="112284" spans="2:2" x14ac:dyDescent="0.2">
      <c r="B112284"/>
    </row>
    <row r="112285" spans="2:2" x14ac:dyDescent="0.2">
      <c r="B112285"/>
    </row>
    <row r="112286" spans="2:2" x14ac:dyDescent="0.2">
      <c r="B112286"/>
    </row>
    <row r="112287" spans="2:2" x14ac:dyDescent="0.2">
      <c r="B112287"/>
    </row>
    <row r="112288" spans="2:2" x14ac:dyDescent="0.2">
      <c r="B112288"/>
    </row>
    <row r="112289" spans="2:2" x14ac:dyDescent="0.2">
      <c r="B112289"/>
    </row>
    <row r="112290" spans="2:2" x14ac:dyDescent="0.2">
      <c r="B112290"/>
    </row>
    <row r="112291" spans="2:2" x14ac:dyDescent="0.2">
      <c r="B112291"/>
    </row>
    <row r="112292" spans="2:2" x14ac:dyDescent="0.2">
      <c r="B112292"/>
    </row>
    <row r="112293" spans="2:2" x14ac:dyDescent="0.2">
      <c r="B112293"/>
    </row>
    <row r="112294" spans="2:2" x14ac:dyDescent="0.2">
      <c r="B112294"/>
    </row>
    <row r="112295" spans="2:2" x14ac:dyDescent="0.2">
      <c r="B112295"/>
    </row>
    <row r="112296" spans="2:2" x14ac:dyDescent="0.2">
      <c r="B112296"/>
    </row>
    <row r="112297" spans="2:2" x14ac:dyDescent="0.2">
      <c r="B112297"/>
    </row>
    <row r="112298" spans="2:2" x14ac:dyDescent="0.2">
      <c r="B112298"/>
    </row>
    <row r="112299" spans="2:2" x14ac:dyDescent="0.2">
      <c r="B112299"/>
    </row>
    <row r="112300" spans="2:2" x14ac:dyDescent="0.2">
      <c r="B112300"/>
    </row>
    <row r="112301" spans="2:2" x14ac:dyDescent="0.2">
      <c r="B112301"/>
    </row>
    <row r="112302" spans="2:2" x14ac:dyDescent="0.2">
      <c r="B112302"/>
    </row>
    <row r="112303" spans="2:2" x14ac:dyDescent="0.2">
      <c r="B112303"/>
    </row>
    <row r="112304" spans="2:2" x14ac:dyDescent="0.2">
      <c r="B112304"/>
    </row>
    <row r="112305" spans="2:2" x14ac:dyDescent="0.2">
      <c r="B112305"/>
    </row>
    <row r="112306" spans="2:2" x14ac:dyDescent="0.2">
      <c r="B112306"/>
    </row>
    <row r="112307" spans="2:2" x14ac:dyDescent="0.2">
      <c r="B112307"/>
    </row>
    <row r="112308" spans="2:2" x14ac:dyDescent="0.2">
      <c r="B112308"/>
    </row>
    <row r="112309" spans="2:2" x14ac:dyDescent="0.2">
      <c r="B112309"/>
    </row>
    <row r="112310" spans="2:2" x14ac:dyDescent="0.2">
      <c r="B112310"/>
    </row>
    <row r="112311" spans="2:2" x14ac:dyDescent="0.2">
      <c r="B112311"/>
    </row>
    <row r="112312" spans="2:2" x14ac:dyDescent="0.2">
      <c r="B112312"/>
    </row>
    <row r="112313" spans="2:2" x14ac:dyDescent="0.2">
      <c r="B112313"/>
    </row>
    <row r="112314" spans="2:2" x14ac:dyDescent="0.2">
      <c r="B112314"/>
    </row>
    <row r="112315" spans="2:2" x14ac:dyDescent="0.2">
      <c r="B112315"/>
    </row>
    <row r="112316" spans="2:2" x14ac:dyDescent="0.2">
      <c r="B112316"/>
    </row>
    <row r="112317" spans="2:2" x14ac:dyDescent="0.2">
      <c r="B112317"/>
    </row>
    <row r="112318" spans="2:2" x14ac:dyDescent="0.2">
      <c r="B112318"/>
    </row>
    <row r="112319" spans="2:2" x14ac:dyDescent="0.2">
      <c r="B112319"/>
    </row>
    <row r="112320" spans="2:2" x14ac:dyDescent="0.2">
      <c r="B112320"/>
    </row>
    <row r="112321" spans="2:2" x14ac:dyDescent="0.2">
      <c r="B112321"/>
    </row>
    <row r="112322" spans="2:2" x14ac:dyDescent="0.2">
      <c r="B112322"/>
    </row>
    <row r="112323" spans="2:2" x14ac:dyDescent="0.2">
      <c r="B112323"/>
    </row>
    <row r="112324" spans="2:2" x14ac:dyDescent="0.2">
      <c r="B112324"/>
    </row>
    <row r="112325" spans="2:2" x14ac:dyDescent="0.2">
      <c r="B112325"/>
    </row>
    <row r="112326" spans="2:2" x14ac:dyDescent="0.2">
      <c r="B112326"/>
    </row>
    <row r="112327" spans="2:2" x14ac:dyDescent="0.2">
      <c r="B112327"/>
    </row>
    <row r="112328" spans="2:2" x14ac:dyDescent="0.2">
      <c r="B112328"/>
    </row>
    <row r="112329" spans="2:2" x14ac:dyDescent="0.2">
      <c r="B112329"/>
    </row>
    <row r="112330" spans="2:2" x14ac:dyDescent="0.2">
      <c r="B112330"/>
    </row>
    <row r="112331" spans="2:2" x14ac:dyDescent="0.2">
      <c r="B112331"/>
    </row>
    <row r="112332" spans="2:2" x14ac:dyDescent="0.2">
      <c r="B112332"/>
    </row>
    <row r="112333" spans="2:2" x14ac:dyDescent="0.2">
      <c r="B112333"/>
    </row>
    <row r="112334" spans="2:2" x14ac:dyDescent="0.2">
      <c r="B112334"/>
    </row>
    <row r="112335" spans="2:2" x14ac:dyDescent="0.2">
      <c r="B112335"/>
    </row>
    <row r="112336" spans="2:2" x14ac:dyDescent="0.2">
      <c r="B112336"/>
    </row>
    <row r="112337" spans="2:2" x14ac:dyDescent="0.2">
      <c r="B112337"/>
    </row>
    <row r="112338" spans="2:2" x14ac:dyDescent="0.2">
      <c r="B112338"/>
    </row>
    <row r="112339" spans="2:2" x14ac:dyDescent="0.2">
      <c r="B112339"/>
    </row>
    <row r="112340" spans="2:2" x14ac:dyDescent="0.2">
      <c r="B112340"/>
    </row>
    <row r="112341" spans="2:2" x14ac:dyDescent="0.2">
      <c r="B112341"/>
    </row>
    <row r="112342" spans="2:2" x14ac:dyDescent="0.2">
      <c r="B112342"/>
    </row>
    <row r="112343" spans="2:2" x14ac:dyDescent="0.2">
      <c r="B112343"/>
    </row>
    <row r="112344" spans="2:2" x14ac:dyDescent="0.2">
      <c r="B112344"/>
    </row>
    <row r="112345" spans="2:2" x14ac:dyDescent="0.2">
      <c r="B112345"/>
    </row>
    <row r="112346" spans="2:2" x14ac:dyDescent="0.2">
      <c r="B112346"/>
    </row>
    <row r="112347" spans="2:2" x14ac:dyDescent="0.2">
      <c r="B112347"/>
    </row>
    <row r="112348" spans="2:2" x14ac:dyDescent="0.2">
      <c r="B112348"/>
    </row>
    <row r="112349" spans="2:2" x14ac:dyDescent="0.2">
      <c r="B112349"/>
    </row>
    <row r="112350" spans="2:2" x14ac:dyDescent="0.2">
      <c r="B112350"/>
    </row>
    <row r="112351" spans="2:2" x14ac:dyDescent="0.2">
      <c r="B112351"/>
    </row>
    <row r="112352" spans="2:2" x14ac:dyDescent="0.2">
      <c r="B112352"/>
    </row>
    <row r="112353" spans="2:2" x14ac:dyDescent="0.2">
      <c r="B112353"/>
    </row>
    <row r="112354" spans="2:2" x14ac:dyDescent="0.2">
      <c r="B112354"/>
    </row>
    <row r="112355" spans="2:2" x14ac:dyDescent="0.2">
      <c r="B112355"/>
    </row>
    <row r="112356" spans="2:2" x14ac:dyDescent="0.2">
      <c r="B112356"/>
    </row>
    <row r="112357" spans="2:2" x14ac:dyDescent="0.2">
      <c r="B112357"/>
    </row>
    <row r="112358" spans="2:2" x14ac:dyDescent="0.2">
      <c r="B112358"/>
    </row>
    <row r="112359" spans="2:2" x14ac:dyDescent="0.2">
      <c r="B112359"/>
    </row>
    <row r="112360" spans="2:2" x14ac:dyDescent="0.2">
      <c r="B112360"/>
    </row>
    <row r="112361" spans="2:2" x14ac:dyDescent="0.2">
      <c r="B112361"/>
    </row>
    <row r="112362" spans="2:2" x14ac:dyDescent="0.2">
      <c r="B112362"/>
    </row>
    <row r="112363" spans="2:2" x14ac:dyDescent="0.2">
      <c r="B112363"/>
    </row>
    <row r="112364" spans="2:2" x14ac:dyDescent="0.2">
      <c r="B112364"/>
    </row>
    <row r="112365" spans="2:2" x14ac:dyDescent="0.2">
      <c r="B112365"/>
    </row>
    <row r="112366" spans="2:2" x14ac:dyDescent="0.2">
      <c r="B112366"/>
    </row>
    <row r="112367" spans="2:2" x14ac:dyDescent="0.2">
      <c r="B112367"/>
    </row>
    <row r="112368" spans="2:2" x14ac:dyDescent="0.2">
      <c r="B112368"/>
    </row>
    <row r="112369" spans="2:2" x14ac:dyDescent="0.2">
      <c r="B112369"/>
    </row>
    <row r="112370" spans="2:2" x14ac:dyDescent="0.2">
      <c r="B112370"/>
    </row>
    <row r="112371" spans="2:2" x14ac:dyDescent="0.2">
      <c r="B112371"/>
    </row>
    <row r="112372" spans="2:2" x14ac:dyDescent="0.2">
      <c r="B112372"/>
    </row>
    <row r="112373" spans="2:2" x14ac:dyDescent="0.2">
      <c r="B112373"/>
    </row>
    <row r="112374" spans="2:2" x14ac:dyDescent="0.2">
      <c r="B112374"/>
    </row>
    <row r="112375" spans="2:2" x14ac:dyDescent="0.2">
      <c r="B112375"/>
    </row>
    <row r="112376" spans="2:2" x14ac:dyDescent="0.2">
      <c r="B112376"/>
    </row>
    <row r="112377" spans="2:2" x14ac:dyDescent="0.2">
      <c r="B112377"/>
    </row>
    <row r="112378" spans="2:2" x14ac:dyDescent="0.2">
      <c r="B112378"/>
    </row>
    <row r="112379" spans="2:2" x14ac:dyDescent="0.2">
      <c r="B112379"/>
    </row>
    <row r="112380" spans="2:2" x14ac:dyDescent="0.2">
      <c r="B112380"/>
    </row>
    <row r="112381" spans="2:2" x14ac:dyDescent="0.2">
      <c r="B112381"/>
    </row>
    <row r="112382" spans="2:2" x14ac:dyDescent="0.2">
      <c r="B112382"/>
    </row>
    <row r="112383" spans="2:2" x14ac:dyDescent="0.2">
      <c r="B112383"/>
    </row>
    <row r="112384" spans="2:2" x14ac:dyDescent="0.2">
      <c r="B112384"/>
    </row>
    <row r="112385" spans="2:2" x14ac:dyDescent="0.2">
      <c r="B112385"/>
    </row>
    <row r="112386" spans="2:2" x14ac:dyDescent="0.2">
      <c r="B112386"/>
    </row>
    <row r="112387" spans="2:2" x14ac:dyDescent="0.2">
      <c r="B112387"/>
    </row>
    <row r="112388" spans="2:2" x14ac:dyDescent="0.2">
      <c r="B112388"/>
    </row>
    <row r="112389" spans="2:2" x14ac:dyDescent="0.2">
      <c r="B112389"/>
    </row>
    <row r="112390" spans="2:2" x14ac:dyDescent="0.2">
      <c r="B112390"/>
    </row>
    <row r="112391" spans="2:2" x14ac:dyDescent="0.2">
      <c r="B112391"/>
    </row>
    <row r="112392" spans="2:2" x14ac:dyDescent="0.2">
      <c r="B112392"/>
    </row>
    <row r="112393" spans="2:2" x14ac:dyDescent="0.2">
      <c r="B112393"/>
    </row>
    <row r="112394" spans="2:2" x14ac:dyDescent="0.2">
      <c r="B112394"/>
    </row>
    <row r="112395" spans="2:2" x14ac:dyDescent="0.2">
      <c r="B112395"/>
    </row>
    <row r="112396" spans="2:2" x14ac:dyDescent="0.2">
      <c r="B112396"/>
    </row>
    <row r="112397" spans="2:2" x14ac:dyDescent="0.2">
      <c r="B112397"/>
    </row>
    <row r="112398" spans="2:2" x14ac:dyDescent="0.2">
      <c r="B112398"/>
    </row>
    <row r="112399" spans="2:2" x14ac:dyDescent="0.2">
      <c r="B112399"/>
    </row>
    <row r="112400" spans="2:2" x14ac:dyDescent="0.2">
      <c r="B112400"/>
    </row>
    <row r="112401" spans="2:2" x14ac:dyDescent="0.2">
      <c r="B112401"/>
    </row>
    <row r="112402" spans="2:2" x14ac:dyDescent="0.2">
      <c r="B112402"/>
    </row>
    <row r="112403" spans="2:2" x14ac:dyDescent="0.2">
      <c r="B112403"/>
    </row>
    <row r="112404" spans="2:2" x14ac:dyDescent="0.2">
      <c r="B112404"/>
    </row>
    <row r="112405" spans="2:2" x14ac:dyDescent="0.2">
      <c r="B112405"/>
    </row>
    <row r="112406" spans="2:2" x14ac:dyDescent="0.2">
      <c r="B112406"/>
    </row>
    <row r="112407" spans="2:2" x14ac:dyDescent="0.2">
      <c r="B112407"/>
    </row>
    <row r="112408" spans="2:2" x14ac:dyDescent="0.2">
      <c r="B112408"/>
    </row>
    <row r="112409" spans="2:2" x14ac:dyDescent="0.2">
      <c r="B112409"/>
    </row>
    <row r="112410" spans="2:2" x14ac:dyDescent="0.2">
      <c r="B112410"/>
    </row>
    <row r="112411" spans="2:2" x14ac:dyDescent="0.2">
      <c r="B112411"/>
    </row>
    <row r="112412" spans="2:2" x14ac:dyDescent="0.2">
      <c r="B112412"/>
    </row>
    <row r="112413" spans="2:2" x14ac:dyDescent="0.2">
      <c r="B112413"/>
    </row>
    <row r="112414" spans="2:2" x14ac:dyDescent="0.2">
      <c r="B112414"/>
    </row>
    <row r="112415" spans="2:2" x14ac:dyDescent="0.2">
      <c r="B112415"/>
    </row>
    <row r="112416" spans="2:2" x14ac:dyDescent="0.2">
      <c r="B112416"/>
    </row>
    <row r="112417" spans="2:2" x14ac:dyDescent="0.2">
      <c r="B112417"/>
    </row>
    <row r="112418" spans="2:2" x14ac:dyDescent="0.2">
      <c r="B112418"/>
    </row>
    <row r="112419" spans="2:2" x14ac:dyDescent="0.2">
      <c r="B112419"/>
    </row>
    <row r="112420" spans="2:2" x14ac:dyDescent="0.2">
      <c r="B112420"/>
    </row>
    <row r="112421" spans="2:2" x14ac:dyDescent="0.2">
      <c r="B112421"/>
    </row>
    <row r="112422" spans="2:2" x14ac:dyDescent="0.2">
      <c r="B112422"/>
    </row>
    <row r="112423" spans="2:2" x14ac:dyDescent="0.2">
      <c r="B112423"/>
    </row>
    <row r="112424" spans="2:2" x14ac:dyDescent="0.2">
      <c r="B112424"/>
    </row>
    <row r="112425" spans="2:2" x14ac:dyDescent="0.2">
      <c r="B112425"/>
    </row>
    <row r="112426" spans="2:2" x14ac:dyDescent="0.2">
      <c r="B112426"/>
    </row>
    <row r="112427" spans="2:2" x14ac:dyDescent="0.2">
      <c r="B112427"/>
    </row>
    <row r="112428" spans="2:2" x14ac:dyDescent="0.2">
      <c r="B112428"/>
    </row>
    <row r="112429" spans="2:2" x14ac:dyDescent="0.2">
      <c r="B112429"/>
    </row>
    <row r="112430" spans="2:2" x14ac:dyDescent="0.2">
      <c r="B112430"/>
    </row>
    <row r="112431" spans="2:2" x14ac:dyDescent="0.2">
      <c r="B112431"/>
    </row>
    <row r="112432" spans="2:2" x14ac:dyDescent="0.2">
      <c r="B112432"/>
    </row>
    <row r="112433" spans="2:2" x14ac:dyDescent="0.2">
      <c r="B112433"/>
    </row>
    <row r="112434" spans="2:2" x14ac:dyDescent="0.2">
      <c r="B112434"/>
    </row>
    <row r="112435" spans="2:2" x14ac:dyDescent="0.2">
      <c r="B112435"/>
    </row>
    <row r="112436" spans="2:2" x14ac:dyDescent="0.2">
      <c r="B112436"/>
    </row>
    <row r="112437" spans="2:2" x14ac:dyDescent="0.2">
      <c r="B112437"/>
    </row>
    <row r="112438" spans="2:2" x14ac:dyDescent="0.2">
      <c r="B112438"/>
    </row>
    <row r="112439" spans="2:2" x14ac:dyDescent="0.2">
      <c r="B112439"/>
    </row>
    <row r="112440" spans="2:2" x14ac:dyDescent="0.2">
      <c r="B112440"/>
    </row>
    <row r="112441" spans="2:2" x14ac:dyDescent="0.2">
      <c r="B112441"/>
    </row>
    <row r="112442" spans="2:2" x14ac:dyDescent="0.2">
      <c r="B112442"/>
    </row>
    <row r="112443" spans="2:2" x14ac:dyDescent="0.2">
      <c r="B112443"/>
    </row>
    <row r="112444" spans="2:2" x14ac:dyDescent="0.2">
      <c r="B112444"/>
    </row>
    <row r="112445" spans="2:2" x14ac:dyDescent="0.2">
      <c r="B112445"/>
    </row>
    <row r="112446" spans="2:2" x14ac:dyDescent="0.2">
      <c r="B112446"/>
    </row>
    <row r="112447" spans="2:2" x14ac:dyDescent="0.2">
      <c r="B112447"/>
    </row>
    <row r="112448" spans="2:2" x14ac:dyDescent="0.2">
      <c r="B112448"/>
    </row>
    <row r="112449" spans="2:2" x14ac:dyDescent="0.2">
      <c r="B112449"/>
    </row>
    <row r="112450" spans="2:2" x14ac:dyDescent="0.2">
      <c r="B112450"/>
    </row>
    <row r="112451" spans="2:2" x14ac:dyDescent="0.2">
      <c r="B112451"/>
    </row>
    <row r="112452" spans="2:2" x14ac:dyDescent="0.2">
      <c r="B112452"/>
    </row>
    <row r="112453" spans="2:2" x14ac:dyDescent="0.2">
      <c r="B112453"/>
    </row>
    <row r="112454" spans="2:2" x14ac:dyDescent="0.2">
      <c r="B112454"/>
    </row>
    <row r="112455" spans="2:2" x14ac:dyDescent="0.2">
      <c r="B112455"/>
    </row>
    <row r="112456" spans="2:2" x14ac:dyDescent="0.2">
      <c r="B112456"/>
    </row>
    <row r="112457" spans="2:2" x14ac:dyDescent="0.2">
      <c r="B112457"/>
    </row>
    <row r="112458" spans="2:2" x14ac:dyDescent="0.2">
      <c r="B112458"/>
    </row>
    <row r="112459" spans="2:2" x14ac:dyDescent="0.2">
      <c r="B112459"/>
    </row>
    <row r="112460" spans="2:2" x14ac:dyDescent="0.2">
      <c r="B112460"/>
    </row>
    <row r="112461" spans="2:2" x14ac:dyDescent="0.2">
      <c r="B112461"/>
    </row>
    <row r="112462" spans="2:2" x14ac:dyDescent="0.2">
      <c r="B112462"/>
    </row>
    <row r="112463" spans="2:2" x14ac:dyDescent="0.2">
      <c r="B112463"/>
    </row>
    <row r="112464" spans="2:2" x14ac:dyDescent="0.2">
      <c r="B112464"/>
    </row>
    <row r="112465" spans="2:2" x14ac:dyDescent="0.2">
      <c r="B112465"/>
    </row>
    <row r="112466" spans="2:2" x14ac:dyDescent="0.2">
      <c r="B112466"/>
    </row>
    <row r="112467" spans="2:2" x14ac:dyDescent="0.2">
      <c r="B112467"/>
    </row>
    <row r="112468" spans="2:2" x14ac:dyDescent="0.2">
      <c r="B112468"/>
    </row>
    <row r="112469" spans="2:2" x14ac:dyDescent="0.2">
      <c r="B112469"/>
    </row>
    <row r="112470" spans="2:2" x14ac:dyDescent="0.2">
      <c r="B112470"/>
    </row>
    <row r="112471" spans="2:2" x14ac:dyDescent="0.2">
      <c r="B112471"/>
    </row>
    <row r="112472" spans="2:2" x14ac:dyDescent="0.2">
      <c r="B112472"/>
    </row>
    <row r="112473" spans="2:2" x14ac:dyDescent="0.2">
      <c r="B112473"/>
    </row>
    <row r="112474" spans="2:2" x14ac:dyDescent="0.2">
      <c r="B112474"/>
    </row>
    <row r="112475" spans="2:2" x14ac:dyDescent="0.2">
      <c r="B112475"/>
    </row>
    <row r="112476" spans="2:2" x14ac:dyDescent="0.2">
      <c r="B112476"/>
    </row>
    <row r="112477" spans="2:2" x14ac:dyDescent="0.2">
      <c r="B112477"/>
    </row>
    <row r="112478" spans="2:2" x14ac:dyDescent="0.2">
      <c r="B112478"/>
    </row>
    <row r="112479" spans="2:2" x14ac:dyDescent="0.2">
      <c r="B112479"/>
    </row>
    <row r="112480" spans="2:2" x14ac:dyDescent="0.2">
      <c r="B112480"/>
    </row>
    <row r="112481" spans="2:2" x14ac:dyDescent="0.2">
      <c r="B112481"/>
    </row>
    <row r="112482" spans="2:2" x14ac:dyDescent="0.2">
      <c r="B112482"/>
    </row>
    <row r="112483" spans="2:2" x14ac:dyDescent="0.2">
      <c r="B112483"/>
    </row>
    <row r="112484" spans="2:2" x14ac:dyDescent="0.2">
      <c r="B112484"/>
    </row>
    <row r="112485" spans="2:2" x14ac:dyDescent="0.2">
      <c r="B112485"/>
    </row>
    <row r="112486" spans="2:2" x14ac:dyDescent="0.2">
      <c r="B112486"/>
    </row>
    <row r="112487" spans="2:2" x14ac:dyDescent="0.2">
      <c r="B112487"/>
    </row>
    <row r="112488" spans="2:2" x14ac:dyDescent="0.2">
      <c r="B112488"/>
    </row>
    <row r="112489" spans="2:2" x14ac:dyDescent="0.2">
      <c r="B112489"/>
    </row>
    <row r="112490" spans="2:2" x14ac:dyDescent="0.2">
      <c r="B112490"/>
    </row>
    <row r="112491" spans="2:2" x14ac:dyDescent="0.2">
      <c r="B112491"/>
    </row>
    <row r="112492" spans="2:2" x14ac:dyDescent="0.2">
      <c r="B112492"/>
    </row>
    <row r="112493" spans="2:2" x14ac:dyDescent="0.2">
      <c r="B112493"/>
    </row>
    <row r="112494" spans="2:2" x14ac:dyDescent="0.2">
      <c r="B112494"/>
    </row>
    <row r="112495" spans="2:2" x14ac:dyDescent="0.2">
      <c r="B112495"/>
    </row>
    <row r="112496" spans="2:2" x14ac:dyDescent="0.2">
      <c r="B112496"/>
    </row>
    <row r="112497" spans="2:2" x14ac:dyDescent="0.2">
      <c r="B112497"/>
    </row>
    <row r="112498" spans="2:2" x14ac:dyDescent="0.2">
      <c r="B112498"/>
    </row>
    <row r="112499" spans="2:2" x14ac:dyDescent="0.2">
      <c r="B112499"/>
    </row>
    <row r="112500" spans="2:2" x14ac:dyDescent="0.2">
      <c r="B112500"/>
    </row>
    <row r="112501" spans="2:2" x14ac:dyDescent="0.2">
      <c r="B112501"/>
    </row>
    <row r="112502" spans="2:2" x14ac:dyDescent="0.2">
      <c r="B112502"/>
    </row>
    <row r="112503" spans="2:2" x14ac:dyDescent="0.2">
      <c r="B112503"/>
    </row>
    <row r="112504" spans="2:2" x14ac:dyDescent="0.2">
      <c r="B112504"/>
    </row>
    <row r="112505" spans="2:2" x14ac:dyDescent="0.2">
      <c r="B112505"/>
    </row>
    <row r="112506" spans="2:2" x14ac:dyDescent="0.2">
      <c r="B112506"/>
    </row>
    <row r="112507" spans="2:2" x14ac:dyDescent="0.2">
      <c r="B112507"/>
    </row>
    <row r="112508" spans="2:2" x14ac:dyDescent="0.2">
      <c r="B112508"/>
    </row>
    <row r="112509" spans="2:2" x14ac:dyDescent="0.2">
      <c r="B112509"/>
    </row>
    <row r="112510" spans="2:2" x14ac:dyDescent="0.2">
      <c r="B112510"/>
    </row>
    <row r="112511" spans="2:2" x14ac:dyDescent="0.2">
      <c r="B112511"/>
    </row>
    <row r="112512" spans="2:2" x14ac:dyDescent="0.2">
      <c r="B112512"/>
    </row>
    <row r="112513" spans="2:2" x14ac:dyDescent="0.2">
      <c r="B112513"/>
    </row>
    <row r="112514" spans="2:2" x14ac:dyDescent="0.2">
      <c r="B112514"/>
    </row>
    <row r="112515" spans="2:2" x14ac:dyDescent="0.2">
      <c r="B112515"/>
    </row>
    <row r="112516" spans="2:2" x14ac:dyDescent="0.2">
      <c r="B112516"/>
    </row>
    <row r="112517" spans="2:2" x14ac:dyDescent="0.2">
      <c r="B112517"/>
    </row>
    <row r="112518" spans="2:2" x14ac:dyDescent="0.2">
      <c r="B112518"/>
    </row>
    <row r="112519" spans="2:2" x14ac:dyDescent="0.2">
      <c r="B112519"/>
    </row>
    <row r="112520" spans="2:2" x14ac:dyDescent="0.2">
      <c r="B112520"/>
    </row>
    <row r="112521" spans="2:2" x14ac:dyDescent="0.2">
      <c r="B112521"/>
    </row>
    <row r="112522" spans="2:2" x14ac:dyDescent="0.2">
      <c r="B112522"/>
    </row>
    <row r="112523" spans="2:2" x14ac:dyDescent="0.2">
      <c r="B112523"/>
    </row>
    <row r="112524" spans="2:2" x14ac:dyDescent="0.2">
      <c r="B112524"/>
    </row>
    <row r="112525" spans="2:2" x14ac:dyDescent="0.2">
      <c r="B112525"/>
    </row>
    <row r="112526" spans="2:2" x14ac:dyDescent="0.2">
      <c r="B112526"/>
    </row>
    <row r="112527" spans="2:2" x14ac:dyDescent="0.2">
      <c r="B112527"/>
    </row>
    <row r="112528" spans="2:2" x14ac:dyDescent="0.2">
      <c r="B112528"/>
    </row>
    <row r="112529" spans="2:2" x14ac:dyDescent="0.2">
      <c r="B112529"/>
    </row>
    <row r="112530" spans="2:2" x14ac:dyDescent="0.2">
      <c r="B112530"/>
    </row>
    <row r="112531" spans="2:2" x14ac:dyDescent="0.2">
      <c r="B112531"/>
    </row>
    <row r="112532" spans="2:2" x14ac:dyDescent="0.2">
      <c r="B112532"/>
    </row>
    <row r="112533" spans="2:2" x14ac:dyDescent="0.2">
      <c r="B112533"/>
    </row>
    <row r="112534" spans="2:2" x14ac:dyDescent="0.2">
      <c r="B112534"/>
    </row>
    <row r="112535" spans="2:2" x14ac:dyDescent="0.2">
      <c r="B112535"/>
    </row>
    <row r="112536" spans="2:2" x14ac:dyDescent="0.2">
      <c r="B112536"/>
    </row>
    <row r="112537" spans="2:2" x14ac:dyDescent="0.2">
      <c r="B112537"/>
    </row>
    <row r="112538" spans="2:2" x14ac:dyDescent="0.2">
      <c r="B112538"/>
    </row>
    <row r="112539" spans="2:2" x14ac:dyDescent="0.2">
      <c r="B112539"/>
    </row>
    <row r="112540" spans="2:2" x14ac:dyDescent="0.2">
      <c r="B112540"/>
    </row>
    <row r="112541" spans="2:2" x14ac:dyDescent="0.2">
      <c r="B112541"/>
    </row>
    <row r="112542" spans="2:2" x14ac:dyDescent="0.2">
      <c r="B112542"/>
    </row>
    <row r="112543" spans="2:2" x14ac:dyDescent="0.2">
      <c r="B112543"/>
    </row>
    <row r="112544" spans="2:2" x14ac:dyDescent="0.2">
      <c r="B112544"/>
    </row>
    <row r="112545" spans="2:2" x14ac:dyDescent="0.2">
      <c r="B112545"/>
    </row>
    <row r="112546" spans="2:2" x14ac:dyDescent="0.2">
      <c r="B112546"/>
    </row>
    <row r="112547" spans="2:2" x14ac:dyDescent="0.2">
      <c r="B112547"/>
    </row>
    <row r="112548" spans="2:2" x14ac:dyDescent="0.2">
      <c r="B112548"/>
    </row>
    <row r="112549" spans="2:2" x14ac:dyDescent="0.2">
      <c r="B112549"/>
    </row>
    <row r="112550" spans="2:2" x14ac:dyDescent="0.2">
      <c r="B112550"/>
    </row>
    <row r="112551" spans="2:2" x14ac:dyDescent="0.2">
      <c r="B112551"/>
    </row>
    <row r="112552" spans="2:2" x14ac:dyDescent="0.2">
      <c r="B112552"/>
    </row>
    <row r="112553" spans="2:2" x14ac:dyDescent="0.2">
      <c r="B112553"/>
    </row>
    <row r="112554" spans="2:2" x14ac:dyDescent="0.2">
      <c r="B112554"/>
    </row>
    <row r="112555" spans="2:2" x14ac:dyDescent="0.2">
      <c r="B112555"/>
    </row>
    <row r="112556" spans="2:2" x14ac:dyDescent="0.2">
      <c r="B112556"/>
    </row>
    <row r="112557" spans="2:2" x14ac:dyDescent="0.2">
      <c r="B112557"/>
    </row>
    <row r="112558" spans="2:2" x14ac:dyDescent="0.2">
      <c r="B112558"/>
    </row>
    <row r="112559" spans="2:2" x14ac:dyDescent="0.2">
      <c r="B112559"/>
    </row>
    <row r="112560" spans="2:2" x14ac:dyDescent="0.2">
      <c r="B112560"/>
    </row>
    <row r="112561" spans="2:2" x14ac:dyDescent="0.2">
      <c r="B112561"/>
    </row>
    <row r="112562" spans="2:2" x14ac:dyDescent="0.2">
      <c r="B112562"/>
    </row>
    <row r="112563" spans="2:2" x14ac:dyDescent="0.2">
      <c r="B112563"/>
    </row>
    <row r="112564" spans="2:2" x14ac:dyDescent="0.2">
      <c r="B112564"/>
    </row>
    <row r="112565" spans="2:2" x14ac:dyDescent="0.2">
      <c r="B112565"/>
    </row>
    <row r="112566" spans="2:2" x14ac:dyDescent="0.2">
      <c r="B112566"/>
    </row>
    <row r="112567" spans="2:2" x14ac:dyDescent="0.2">
      <c r="B112567"/>
    </row>
    <row r="112568" spans="2:2" x14ac:dyDescent="0.2">
      <c r="B112568"/>
    </row>
    <row r="112569" spans="2:2" x14ac:dyDescent="0.2">
      <c r="B112569"/>
    </row>
    <row r="112570" spans="2:2" x14ac:dyDescent="0.2">
      <c r="B112570"/>
    </row>
    <row r="112571" spans="2:2" x14ac:dyDescent="0.2">
      <c r="B112571"/>
    </row>
    <row r="112572" spans="2:2" x14ac:dyDescent="0.2">
      <c r="B112572"/>
    </row>
    <row r="112573" spans="2:2" x14ac:dyDescent="0.2">
      <c r="B112573"/>
    </row>
    <row r="112574" spans="2:2" x14ac:dyDescent="0.2">
      <c r="B112574"/>
    </row>
    <row r="112575" spans="2:2" x14ac:dyDescent="0.2">
      <c r="B112575"/>
    </row>
    <row r="112576" spans="2:2" x14ac:dyDescent="0.2">
      <c r="B112576"/>
    </row>
    <row r="112577" spans="2:2" x14ac:dyDescent="0.2">
      <c r="B112577"/>
    </row>
    <row r="112578" spans="2:2" x14ac:dyDescent="0.2">
      <c r="B112578"/>
    </row>
    <row r="112579" spans="2:2" x14ac:dyDescent="0.2">
      <c r="B112579"/>
    </row>
    <row r="112580" spans="2:2" x14ac:dyDescent="0.2">
      <c r="B112580"/>
    </row>
    <row r="112581" spans="2:2" x14ac:dyDescent="0.2">
      <c r="B112581"/>
    </row>
    <row r="112582" spans="2:2" x14ac:dyDescent="0.2">
      <c r="B112582"/>
    </row>
    <row r="112583" spans="2:2" x14ac:dyDescent="0.2">
      <c r="B112583"/>
    </row>
    <row r="112584" spans="2:2" x14ac:dyDescent="0.2">
      <c r="B112584"/>
    </row>
    <row r="112585" spans="2:2" x14ac:dyDescent="0.2">
      <c r="B112585"/>
    </row>
    <row r="112586" spans="2:2" x14ac:dyDescent="0.2">
      <c r="B112586"/>
    </row>
    <row r="112587" spans="2:2" x14ac:dyDescent="0.2">
      <c r="B112587"/>
    </row>
    <row r="112588" spans="2:2" x14ac:dyDescent="0.2">
      <c r="B112588"/>
    </row>
    <row r="112589" spans="2:2" x14ac:dyDescent="0.2">
      <c r="B112589"/>
    </row>
    <row r="112590" spans="2:2" x14ac:dyDescent="0.2">
      <c r="B112590"/>
    </row>
    <row r="112591" spans="2:2" x14ac:dyDescent="0.2">
      <c r="B112591"/>
    </row>
    <row r="112592" spans="2:2" x14ac:dyDescent="0.2">
      <c r="B112592"/>
    </row>
    <row r="112593" spans="2:2" x14ac:dyDescent="0.2">
      <c r="B112593"/>
    </row>
    <row r="112594" spans="2:2" x14ac:dyDescent="0.2">
      <c r="B112594"/>
    </row>
    <row r="112595" spans="2:2" x14ac:dyDescent="0.2">
      <c r="B112595"/>
    </row>
    <row r="112596" spans="2:2" x14ac:dyDescent="0.2">
      <c r="B112596"/>
    </row>
    <row r="112597" spans="2:2" x14ac:dyDescent="0.2">
      <c r="B112597"/>
    </row>
    <row r="112598" spans="2:2" x14ac:dyDescent="0.2">
      <c r="B112598"/>
    </row>
    <row r="112599" spans="2:2" x14ac:dyDescent="0.2">
      <c r="B112599"/>
    </row>
    <row r="112600" spans="2:2" x14ac:dyDescent="0.2">
      <c r="B112600"/>
    </row>
    <row r="112601" spans="2:2" x14ac:dyDescent="0.2">
      <c r="B112601"/>
    </row>
    <row r="112602" spans="2:2" x14ac:dyDescent="0.2">
      <c r="B112602"/>
    </row>
    <row r="112603" spans="2:2" x14ac:dyDescent="0.2">
      <c r="B112603"/>
    </row>
    <row r="112604" spans="2:2" x14ac:dyDescent="0.2">
      <c r="B112604"/>
    </row>
    <row r="112605" spans="2:2" x14ac:dyDescent="0.2">
      <c r="B112605"/>
    </row>
    <row r="112606" spans="2:2" x14ac:dyDescent="0.2">
      <c r="B112606"/>
    </row>
    <row r="112607" spans="2:2" x14ac:dyDescent="0.2">
      <c r="B112607"/>
    </row>
    <row r="112608" spans="2:2" x14ac:dyDescent="0.2">
      <c r="B112608"/>
    </row>
    <row r="112609" spans="2:2" x14ac:dyDescent="0.2">
      <c r="B112609"/>
    </row>
    <row r="112610" spans="2:2" x14ac:dyDescent="0.2">
      <c r="B112610"/>
    </row>
    <row r="112611" spans="2:2" x14ac:dyDescent="0.2">
      <c r="B112611"/>
    </row>
    <row r="112612" spans="2:2" x14ac:dyDescent="0.2">
      <c r="B112612"/>
    </row>
    <row r="112613" spans="2:2" x14ac:dyDescent="0.2">
      <c r="B112613"/>
    </row>
    <row r="112614" spans="2:2" x14ac:dyDescent="0.2">
      <c r="B112614"/>
    </row>
    <row r="112615" spans="2:2" x14ac:dyDescent="0.2">
      <c r="B112615"/>
    </row>
    <row r="112616" spans="2:2" x14ac:dyDescent="0.2">
      <c r="B112616"/>
    </row>
    <row r="112617" spans="2:2" x14ac:dyDescent="0.2">
      <c r="B112617"/>
    </row>
    <row r="112618" spans="2:2" x14ac:dyDescent="0.2">
      <c r="B112618"/>
    </row>
    <row r="112619" spans="2:2" x14ac:dyDescent="0.2">
      <c r="B112619"/>
    </row>
    <row r="112620" spans="2:2" x14ac:dyDescent="0.2">
      <c r="B112620"/>
    </row>
    <row r="112621" spans="2:2" x14ac:dyDescent="0.2">
      <c r="B112621"/>
    </row>
    <row r="112622" spans="2:2" x14ac:dyDescent="0.2">
      <c r="B112622"/>
    </row>
    <row r="112623" spans="2:2" x14ac:dyDescent="0.2">
      <c r="B112623"/>
    </row>
    <row r="112624" spans="2:2" x14ac:dyDescent="0.2">
      <c r="B112624"/>
    </row>
    <row r="112625" spans="2:2" x14ac:dyDescent="0.2">
      <c r="B112625"/>
    </row>
    <row r="112626" spans="2:2" x14ac:dyDescent="0.2">
      <c r="B112626"/>
    </row>
    <row r="112627" spans="2:2" x14ac:dyDescent="0.2">
      <c r="B112627"/>
    </row>
    <row r="112628" spans="2:2" x14ac:dyDescent="0.2">
      <c r="B112628"/>
    </row>
    <row r="112629" spans="2:2" x14ac:dyDescent="0.2">
      <c r="B112629"/>
    </row>
    <row r="112630" spans="2:2" x14ac:dyDescent="0.2">
      <c r="B112630"/>
    </row>
    <row r="112631" spans="2:2" x14ac:dyDescent="0.2">
      <c r="B112631"/>
    </row>
    <row r="112632" spans="2:2" x14ac:dyDescent="0.2">
      <c r="B112632"/>
    </row>
    <row r="112633" spans="2:2" x14ac:dyDescent="0.2">
      <c r="B112633"/>
    </row>
    <row r="112634" spans="2:2" x14ac:dyDescent="0.2">
      <c r="B112634"/>
    </row>
    <row r="112635" spans="2:2" x14ac:dyDescent="0.2">
      <c r="B112635"/>
    </row>
    <row r="112636" spans="2:2" x14ac:dyDescent="0.2">
      <c r="B112636"/>
    </row>
    <row r="112637" spans="2:2" x14ac:dyDescent="0.2">
      <c r="B112637"/>
    </row>
    <row r="112638" spans="2:2" x14ac:dyDescent="0.2">
      <c r="B112638"/>
    </row>
    <row r="112639" spans="2:2" x14ac:dyDescent="0.2">
      <c r="B112639"/>
    </row>
    <row r="112640" spans="2:2" x14ac:dyDescent="0.2">
      <c r="B112640"/>
    </row>
    <row r="112641" spans="2:2" x14ac:dyDescent="0.2">
      <c r="B112641"/>
    </row>
    <row r="112642" spans="2:2" x14ac:dyDescent="0.2">
      <c r="B112642"/>
    </row>
    <row r="112643" spans="2:2" x14ac:dyDescent="0.2">
      <c r="B112643"/>
    </row>
    <row r="112644" spans="2:2" x14ac:dyDescent="0.2">
      <c r="B112644"/>
    </row>
    <row r="112645" spans="2:2" x14ac:dyDescent="0.2">
      <c r="B112645"/>
    </row>
    <row r="112646" spans="2:2" x14ac:dyDescent="0.2">
      <c r="B112646"/>
    </row>
    <row r="112647" spans="2:2" x14ac:dyDescent="0.2">
      <c r="B112647"/>
    </row>
    <row r="112648" spans="2:2" x14ac:dyDescent="0.2">
      <c r="B112648"/>
    </row>
    <row r="112649" spans="2:2" x14ac:dyDescent="0.2">
      <c r="B112649"/>
    </row>
    <row r="112650" spans="2:2" x14ac:dyDescent="0.2">
      <c r="B112650"/>
    </row>
    <row r="112651" spans="2:2" x14ac:dyDescent="0.2">
      <c r="B112651"/>
    </row>
    <row r="112652" spans="2:2" x14ac:dyDescent="0.2">
      <c r="B112652"/>
    </row>
    <row r="112653" spans="2:2" x14ac:dyDescent="0.2">
      <c r="B112653"/>
    </row>
    <row r="112654" spans="2:2" x14ac:dyDescent="0.2">
      <c r="B112654"/>
    </row>
    <row r="112655" spans="2:2" x14ac:dyDescent="0.2">
      <c r="B112655"/>
    </row>
    <row r="112656" spans="2:2" x14ac:dyDescent="0.2">
      <c r="B112656"/>
    </row>
    <row r="112657" spans="2:2" x14ac:dyDescent="0.2">
      <c r="B112657"/>
    </row>
    <row r="112658" spans="2:2" x14ac:dyDescent="0.2">
      <c r="B112658"/>
    </row>
    <row r="112659" spans="2:2" x14ac:dyDescent="0.2">
      <c r="B112659"/>
    </row>
    <row r="112660" spans="2:2" x14ac:dyDescent="0.2">
      <c r="B112660"/>
    </row>
    <row r="112661" spans="2:2" x14ac:dyDescent="0.2">
      <c r="B112661"/>
    </row>
    <row r="112662" spans="2:2" x14ac:dyDescent="0.2">
      <c r="B112662"/>
    </row>
    <row r="112663" spans="2:2" x14ac:dyDescent="0.2">
      <c r="B112663"/>
    </row>
    <row r="112664" spans="2:2" x14ac:dyDescent="0.2">
      <c r="B112664"/>
    </row>
    <row r="112665" spans="2:2" x14ac:dyDescent="0.2">
      <c r="B112665"/>
    </row>
    <row r="112666" spans="2:2" x14ac:dyDescent="0.2">
      <c r="B112666"/>
    </row>
    <row r="112667" spans="2:2" x14ac:dyDescent="0.2">
      <c r="B112667"/>
    </row>
    <row r="112668" spans="2:2" x14ac:dyDescent="0.2">
      <c r="B112668"/>
    </row>
    <row r="112669" spans="2:2" x14ac:dyDescent="0.2">
      <c r="B112669"/>
    </row>
    <row r="112670" spans="2:2" x14ac:dyDescent="0.2">
      <c r="B112670"/>
    </row>
    <row r="112671" spans="2:2" x14ac:dyDescent="0.2">
      <c r="B112671"/>
    </row>
    <row r="112672" spans="2:2" x14ac:dyDescent="0.2">
      <c r="B112672"/>
    </row>
    <row r="112673" spans="2:2" x14ac:dyDescent="0.2">
      <c r="B112673"/>
    </row>
    <row r="112674" spans="2:2" x14ac:dyDescent="0.2">
      <c r="B112674"/>
    </row>
    <row r="112675" spans="2:2" x14ac:dyDescent="0.2">
      <c r="B112675"/>
    </row>
    <row r="112676" spans="2:2" x14ac:dyDescent="0.2">
      <c r="B112676"/>
    </row>
    <row r="112677" spans="2:2" x14ac:dyDescent="0.2">
      <c r="B112677"/>
    </row>
    <row r="112678" spans="2:2" x14ac:dyDescent="0.2">
      <c r="B112678"/>
    </row>
    <row r="112679" spans="2:2" x14ac:dyDescent="0.2">
      <c r="B112679"/>
    </row>
    <row r="112680" spans="2:2" x14ac:dyDescent="0.2">
      <c r="B112680"/>
    </row>
    <row r="112681" spans="2:2" x14ac:dyDescent="0.2">
      <c r="B112681"/>
    </row>
    <row r="112682" spans="2:2" x14ac:dyDescent="0.2">
      <c r="B112682"/>
    </row>
    <row r="112683" spans="2:2" x14ac:dyDescent="0.2">
      <c r="B112683"/>
    </row>
    <row r="112684" spans="2:2" x14ac:dyDescent="0.2">
      <c r="B112684"/>
    </row>
    <row r="112685" spans="2:2" x14ac:dyDescent="0.2">
      <c r="B112685"/>
    </row>
    <row r="112686" spans="2:2" x14ac:dyDescent="0.2">
      <c r="B112686"/>
    </row>
    <row r="112687" spans="2:2" x14ac:dyDescent="0.2">
      <c r="B112687"/>
    </row>
    <row r="112688" spans="2:2" x14ac:dyDescent="0.2">
      <c r="B112688"/>
    </row>
    <row r="112689" spans="2:2" x14ac:dyDescent="0.2">
      <c r="B112689"/>
    </row>
    <row r="112690" spans="2:2" x14ac:dyDescent="0.2">
      <c r="B112690"/>
    </row>
    <row r="112691" spans="2:2" x14ac:dyDescent="0.2">
      <c r="B112691"/>
    </row>
    <row r="112692" spans="2:2" x14ac:dyDescent="0.2">
      <c r="B112692"/>
    </row>
    <row r="112693" spans="2:2" x14ac:dyDescent="0.2">
      <c r="B112693"/>
    </row>
    <row r="112694" spans="2:2" x14ac:dyDescent="0.2">
      <c r="B112694"/>
    </row>
    <row r="112695" spans="2:2" x14ac:dyDescent="0.2">
      <c r="B112695"/>
    </row>
    <row r="112696" spans="2:2" x14ac:dyDescent="0.2">
      <c r="B112696"/>
    </row>
    <row r="112697" spans="2:2" x14ac:dyDescent="0.2">
      <c r="B112697"/>
    </row>
    <row r="112698" spans="2:2" x14ac:dyDescent="0.2">
      <c r="B112698"/>
    </row>
    <row r="112699" spans="2:2" x14ac:dyDescent="0.2">
      <c r="B112699"/>
    </row>
    <row r="112700" spans="2:2" x14ac:dyDescent="0.2">
      <c r="B112700"/>
    </row>
    <row r="112701" spans="2:2" x14ac:dyDescent="0.2">
      <c r="B112701"/>
    </row>
    <row r="112702" spans="2:2" x14ac:dyDescent="0.2">
      <c r="B112702"/>
    </row>
    <row r="112703" spans="2:2" x14ac:dyDescent="0.2">
      <c r="B112703"/>
    </row>
    <row r="112704" spans="2:2" x14ac:dyDescent="0.2">
      <c r="B112704"/>
    </row>
    <row r="112705" spans="2:2" x14ac:dyDescent="0.2">
      <c r="B112705"/>
    </row>
    <row r="112706" spans="2:2" x14ac:dyDescent="0.2">
      <c r="B112706"/>
    </row>
    <row r="112707" spans="2:2" x14ac:dyDescent="0.2">
      <c r="B112707"/>
    </row>
    <row r="112708" spans="2:2" x14ac:dyDescent="0.2">
      <c r="B112708"/>
    </row>
    <row r="112709" spans="2:2" x14ac:dyDescent="0.2">
      <c r="B112709"/>
    </row>
    <row r="112710" spans="2:2" x14ac:dyDescent="0.2">
      <c r="B112710"/>
    </row>
    <row r="112711" spans="2:2" x14ac:dyDescent="0.2">
      <c r="B112711"/>
    </row>
    <row r="112712" spans="2:2" x14ac:dyDescent="0.2">
      <c r="B112712"/>
    </row>
    <row r="112713" spans="2:2" x14ac:dyDescent="0.2">
      <c r="B112713"/>
    </row>
    <row r="112714" spans="2:2" x14ac:dyDescent="0.2">
      <c r="B112714"/>
    </row>
    <row r="112715" spans="2:2" x14ac:dyDescent="0.2">
      <c r="B112715"/>
    </row>
    <row r="112716" spans="2:2" x14ac:dyDescent="0.2">
      <c r="B112716"/>
    </row>
    <row r="112717" spans="2:2" x14ac:dyDescent="0.2">
      <c r="B112717"/>
    </row>
    <row r="112718" spans="2:2" x14ac:dyDescent="0.2">
      <c r="B112718"/>
    </row>
    <row r="112719" spans="2:2" x14ac:dyDescent="0.2">
      <c r="B112719"/>
    </row>
    <row r="112720" spans="2:2" x14ac:dyDescent="0.2">
      <c r="B112720"/>
    </row>
    <row r="112721" spans="2:2" x14ac:dyDescent="0.2">
      <c r="B112721"/>
    </row>
    <row r="112722" spans="2:2" x14ac:dyDescent="0.2">
      <c r="B112722"/>
    </row>
    <row r="112723" spans="2:2" x14ac:dyDescent="0.2">
      <c r="B112723"/>
    </row>
    <row r="112724" spans="2:2" x14ac:dyDescent="0.2">
      <c r="B112724"/>
    </row>
    <row r="112725" spans="2:2" x14ac:dyDescent="0.2">
      <c r="B112725"/>
    </row>
    <row r="112726" spans="2:2" x14ac:dyDescent="0.2">
      <c r="B112726"/>
    </row>
    <row r="112727" spans="2:2" x14ac:dyDescent="0.2">
      <c r="B112727"/>
    </row>
    <row r="112728" spans="2:2" x14ac:dyDescent="0.2">
      <c r="B112728"/>
    </row>
    <row r="112729" spans="2:2" x14ac:dyDescent="0.2">
      <c r="B112729"/>
    </row>
    <row r="112730" spans="2:2" x14ac:dyDescent="0.2">
      <c r="B112730"/>
    </row>
    <row r="112731" spans="2:2" x14ac:dyDescent="0.2">
      <c r="B112731"/>
    </row>
    <row r="112732" spans="2:2" x14ac:dyDescent="0.2">
      <c r="B112732"/>
    </row>
    <row r="112733" spans="2:2" x14ac:dyDescent="0.2">
      <c r="B112733"/>
    </row>
    <row r="112734" spans="2:2" x14ac:dyDescent="0.2">
      <c r="B112734"/>
    </row>
    <row r="112735" spans="2:2" x14ac:dyDescent="0.2">
      <c r="B112735"/>
    </row>
    <row r="112736" spans="2:2" x14ac:dyDescent="0.2">
      <c r="B112736"/>
    </row>
    <row r="112737" spans="2:2" x14ac:dyDescent="0.2">
      <c r="B112737"/>
    </row>
    <row r="112738" spans="2:2" x14ac:dyDescent="0.2">
      <c r="B112738"/>
    </row>
    <row r="112739" spans="2:2" x14ac:dyDescent="0.2">
      <c r="B112739"/>
    </row>
    <row r="112740" spans="2:2" x14ac:dyDescent="0.2">
      <c r="B112740"/>
    </row>
    <row r="112741" spans="2:2" x14ac:dyDescent="0.2">
      <c r="B112741"/>
    </row>
    <row r="112742" spans="2:2" x14ac:dyDescent="0.2">
      <c r="B112742"/>
    </row>
    <row r="112743" spans="2:2" x14ac:dyDescent="0.2">
      <c r="B112743"/>
    </row>
    <row r="112744" spans="2:2" x14ac:dyDescent="0.2">
      <c r="B112744"/>
    </row>
    <row r="112745" spans="2:2" x14ac:dyDescent="0.2">
      <c r="B112745"/>
    </row>
    <row r="112746" spans="2:2" x14ac:dyDescent="0.2">
      <c r="B112746"/>
    </row>
    <row r="112747" spans="2:2" x14ac:dyDescent="0.2">
      <c r="B112747"/>
    </row>
    <row r="112748" spans="2:2" x14ac:dyDescent="0.2">
      <c r="B112748"/>
    </row>
    <row r="112749" spans="2:2" x14ac:dyDescent="0.2">
      <c r="B112749"/>
    </row>
    <row r="112750" spans="2:2" x14ac:dyDescent="0.2">
      <c r="B112750"/>
    </row>
    <row r="112751" spans="2:2" x14ac:dyDescent="0.2">
      <c r="B112751"/>
    </row>
    <row r="112752" spans="2:2" x14ac:dyDescent="0.2">
      <c r="B112752"/>
    </row>
    <row r="112753" spans="2:2" x14ac:dyDescent="0.2">
      <c r="B112753"/>
    </row>
    <row r="112754" spans="2:2" x14ac:dyDescent="0.2">
      <c r="B112754"/>
    </row>
    <row r="112755" spans="2:2" x14ac:dyDescent="0.2">
      <c r="B112755"/>
    </row>
    <row r="112756" spans="2:2" x14ac:dyDescent="0.2">
      <c r="B112756"/>
    </row>
    <row r="112757" spans="2:2" x14ac:dyDescent="0.2">
      <c r="B112757"/>
    </row>
    <row r="112758" spans="2:2" x14ac:dyDescent="0.2">
      <c r="B112758"/>
    </row>
    <row r="112759" spans="2:2" x14ac:dyDescent="0.2">
      <c r="B112759"/>
    </row>
    <row r="112760" spans="2:2" x14ac:dyDescent="0.2">
      <c r="B112760"/>
    </row>
    <row r="112761" spans="2:2" x14ac:dyDescent="0.2">
      <c r="B112761"/>
    </row>
    <row r="112762" spans="2:2" x14ac:dyDescent="0.2">
      <c r="B112762"/>
    </row>
    <row r="112763" spans="2:2" x14ac:dyDescent="0.2">
      <c r="B112763"/>
    </row>
    <row r="112764" spans="2:2" x14ac:dyDescent="0.2">
      <c r="B112764"/>
    </row>
    <row r="112765" spans="2:2" x14ac:dyDescent="0.2">
      <c r="B112765"/>
    </row>
    <row r="112766" spans="2:2" x14ac:dyDescent="0.2">
      <c r="B112766"/>
    </row>
    <row r="112767" spans="2:2" x14ac:dyDescent="0.2">
      <c r="B112767"/>
    </row>
    <row r="112768" spans="2:2" x14ac:dyDescent="0.2">
      <c r="B112768"/>
    </row>
    <row r="112769" spans="2:2" x14ac:dyDescent="0.2">
      <c r="B112769"/>
    </row>
    <row r="112770" spans="2:2" x14ac:dyDescent="0.2">
      <c r="B112770"/>
    </row>
    <row r="112771" spans="2:2" x14ac:dyDescent="0.2">
      <c r="B112771"/>
    </row>
    <row r="112772" spans="2:2" x14ac:dyDescent="0.2">
      <c r="B112772"/>
    </row>
    <row r="112773" spans="2:2" x14ac:dyDescent="0.2">
      <c r="B112773"/>
    </row>
    <row r="112774" spans="2:2" x14ac:dyDescent="0.2">
      <c r="B112774"/>
    </row>
    <row r="112775" spans="2:2" x14ac:dyDescent="0.2">
      <c r="B112775"/>
    </row>
    <row r="112776" spans="2:2" x14ac:dyDescent="0.2">
      <c r="B112776"/>
    </row>
    <row r="112777" spans="2:2" x14ac:dyDescent="0.2">
      <c r="B112777"/>
    </row>
    <row r="112778" spans="2:2" x14ac:dyDescent="0.2">
      <c r="B112778"/>
    </row>
    <row r="112779" spans="2:2" x14ac:dyDescent="0.2">
      <c r="B112779"/>
    </row>
    <row r="112780" spans="2:2" x14ac:dyDescent="0.2">
      <c r="B112780"/>
    </row>
    <row r="112781" spans="2:2" x14ac:dyDescent="0.2">
      <c r="B112781"/>
    </row>
    <row r="112782" spans="2:2" x14ac:dyDescent="0.2">
      <c r="B112782"/>
    </row>
    <row r="112783" spans="2:2" x14ac:dyDescent="0.2">
      <c r="B112783"/>
    </row>
    <row r="112784" spans="2:2" x14ac:dyDescent="0.2">
      <c r="B112784"/>
    </row>
    <row r="112785" spans="2:2" x14ac:dyDescent="0.2">
      <c r="B112785"/>
    </row>
    <row r="112786" spans="2:2" x14ac:dyDescent="0.2">
      <c r="B112786"/>
    </row>
    <row r="112787" spans="2:2" x14ac:dyDescent="0.2">
      <c r="B112787"/>
    </row>
    <row r="112788" spans="2:2" x14ac:dyDescent="0.2">
      <c r="B112788"/>
    </row>
    <row r="112789" spans="2:2" x14ac:dyDescent="0.2">
      <c r="B112789"/>
    </row>
    <row r="112790" spans="2:2" x14ac:dyDescent="0.2">
      <c r="B112790"/>
    </row>
    <row r="112791" spans="2:2" x14ac:dyDescent="0.2">
      <c r="B112791"/>
    </row>
    <row r="112792" spans="2:2" x14ac:dyDescent="0.2">
      <c r="B112792"/>
    </row>
    <row r="112793" spans="2:2" x14ac:dyDescent="0.2">
      <c r="B112793"/>
    </row>
    <row r="112794" spans="2:2" x14ac:dyDescent="0.2">
      <c r="B112794"/>
    </row>
    <row r="112795" spans="2:2" x14ac:dyDescent="0.2">
      <c r="B112795"/>
    </row>
    <row r="112796" spans="2:2" x14ac:dyDescent="0.2">
      <c r="B112796"/>
    </row>
    <row r="112797" spans="2:2" x14ac:dyDescent="0.2">
      <c r="B112797"/>
    </row>
    <row r="112798" spans="2:2" x14ac:dyDescent="0.2">
      <c r="B112798"/>
    </row>
    <row r="112799" spans="2:2" x14ac:dyDescent="0.2">
      <c r="B112799"/>
    </row>
    <row r="112800" spans="2:2" x14ac:dyDescent="0.2">
      <c r="B112800"/>
    </row>
    <row r="112801" spans="2:2" x14ac:dyDescent="0.2">
      <c r="B112801"/>
    </row>
    <row r="112802" spans="2:2" x14ac:dyDescent="0.2">
      <c r="B112802"/>
    </row>
    <row r="112803" spans="2:2" x14ac:dyDescent="0.2">
      <c r="B112803"/>
    </row>
    <row r="112804" spans="2:2" x14ac:dyDescent="0.2">
      <c r="B112804"/>
    </row>
    <row r="112805" spans="2:2" x14ac:dyDescent="0.2">
      <c r="B112805"/>
    </row>
    <row r="112806" spans="2:2" x14ac:dyDescent="0.2">
      <c r="B112806"/>
    </row>
    <row r="112807" spans="2:2" x14ac:dyDescent="0.2">
      <c r="B112807"/>
    </row>
    <row r="112808" spans="2:2" x14ac:dyDescent="0.2">
      <c r="B112808"/>
    </row>
    <row r="112809" spans="2:2" x14ac:dyDescent="0.2">
      <c r="B112809"/>
    </row>
    <row r="112810" spans="2:2" x14ac:dyDescent="0.2">
      <c r="B112810"/>
    </row>
    <row r="112811" spans="2:2" x14ac:dyDescent="0.2">
      <c r="B112811"/>
    </row>
    <row r="112812" spans="2:2" x14ac:dyDescent="0.2">
      <c r="B112812"/>
    </row>
    <row r="112813" spans="2:2" x14ac:dyDescent="0.2">
      <c r="B112813"/>
    </row>
    <row r="112814" spans="2:2" x14ac:dyDescent="0.2">
      <c r="B112814"/>
    </row>
    <row r="112815" spans="2:2" x14ac:dyDescent="0.2">
      <c r="B112815"/>
    </row>
    <row r="112816" spans="2:2" x14ac:dyDescent="0.2">
      <c r="B112816"/>
    </row>
    <row r="112817" spans="2:2" x14ac:dyDescent="0.2">
      <c r="B112817"/>
    </row>
    <row r="112818" spans="2:2" x14ac:dyDescent="0.2">
      <c r="B112818"/>
    </row>
    <row r="112819" spans="2:2" x14ac:dyDescent="0.2">
      <c r="B112819"/>
    </row>
    <row r="112820" spans="2:2" x14ac:dyDescent="0.2">
      <c r="B112820"/>
    </row>
    <row r="112821" spans="2:2" x14ac:dyDescent="0.2">
      <c r="B112821"/>
    </row>
    <row r="112822" spans="2:2" x14ac:dyDescent="0.2">
      <c r="B112822"/>
    </row>
    <row r="112823" spans="2:2" x14ac:dyDescent="0.2">
      <c r="B112823"/>
    </row>
    <row r="112824" spans="2:2" x14ac:dyDescent="0.2">
      <c r="B112824"/>
    </row>
    <row r="112825" spans="2:2" x14ac:dyDescent="0.2">
      <c r="B112825"/>
    </row>
    <row r="112826" spans="2:2" x14ac:dyDescent="0.2">
      <c r="B112826"/>
    </row>
    <row r="112827" spans="2:2" x14ac:dyDescent="0.2">
      <c r="B112827"/>
    </row>
    <row r="112828" spans="2:2" x14ac:dyDescent="0.2">
      <c r="B112828"/>
    </row>
    <row r="112829" spans="2:2" x14ac:dyDescent="0.2">
      <c r="B112829"/>
    </row>
    <row r="112830" spans="2:2" x14ac:dyDescent="0.2">
      <c r="B112830"/>
    </row>
    <row r="112831" spans="2:2" x14ac:dyDescent="0.2">
      <c r="B112831"/>
    </row>
    <row r="112832" spans="2:2" x14ac:dyDescent="0.2">
      <c r="B112832"/>
    </row>
    <row r="112833" spans="2:2" x14ac:dyDescent="0.2">
      <c r="B112833"/>
    </row>
    <row r="112834" spans="2:2" x14ac:dyDescent="0.2">
      <c r="B112834"/>
    </row>
    <row r="112835" spans="2:2" x14ac:dyDescent="0.2">
      <c r="B112835"/>
    </row>
    <row r="112836" spans="2:2" x14ac:dyDescent="0.2">
      <c r="B112836"/>
    </row>
    <row r="112837" spans="2:2" x14ac:dyDescent="0.2">
      <c r="B112837"/>
    </row>
    <row r="112838" spans="2:2" x14ac:dyDescent="0.2">
      <c r="B112838"/>
    </row>
    <row r="112839" spans="2:2" x14ac:dyDescent="0.2">
      <c r="B112839"/>
    </row>
    <row r="112840" spans="2:2" x14ac:dyDescent="0.2">
      <c r="B112840"/>
    </row>
    <row r="112841" spans="2:2" x14ac:dyDescent="0.2">
      <c r="B112841"/>
    </row>
    <row r="112842" spans="2:2" x14ac:dyDescent="0.2">
      <c r="B112842"/>
    </row>
    <row r="112843" spans="2:2" x14ac:dyDescent="0.2">
      <c r="B112843"/>
    </row>
    <row r="112844" spans="2:2" x14ac:dyDescent="0.2">
      <c r="B112844"/>
    </row>
    <row r="112845" spans="2:2" x14ac:dyDescent="0.2">
      <c r="B112845"/>
    </row>
    <row r="112846" spans="2:2" x14ac:dyDescent="0.2">
      <c r="B112846"/>
    </row>
    <row r="112847" spans="2:2" x14ac:dyDescent="0.2">
      <c r="B112847"/>
    </row>
    <row r="112848" spans="2:2" x14ac:dyDescent="0.2">
      <c r="B112848"/>
    </row>
    <row r="112849" spans="2:2" x14ac:dyDescent="0.2">
      <c r="B112849"/>
    </row>
    <row r="112850" spans="2:2" x14ac:dyDescent="0.2">
      <c r="B112850"/>
    </row>
    <row r="112851" spans="2:2" x14ac:dyDescent="0.2">
      <c r="B112851"/>
    </row>
    <row r="112852" spans="2:2" x14ac:dyDescent="0.2">
      <c r="B112852"/>
    </row>
    <row r="112853" spans="2:2" x14ac:dyDescent="0.2">
      <c r="B112853"/>
    </row>
    <row r="112854" spans="2:2" x14ac:dyDescent="0.2">
      <c r="B112854"/>
    </row>
    <row r="112855" spans="2:2" x14ac:dyDescent="0.2">
      <c r="B112855"/>
    </row>
    <row r="112856" spans="2:2" x14ac:dyDescent="0.2">
      <c r="B112856"/>
    </row>
    <row r="112857" spans="2:2" x14ac:dyDescent="0.2">
      <c r="B112857"/>
    </row>
    <row r="112858" spans="2:2" x14ac:dyDescent="0.2">
      <c r="B112858"/>
    </row>
    <row r="112859" spans="2:2" x14ac:dyDescent="0.2">
      <c r="B112859"/>
    </row>
    <row r="112860" spans="2:2" x14ac:dyDescent="0.2">
      <c r="B112860"/>
    </row>
    <row r="112861" spans="2:2" x14ac:dyDescent="0.2">
      <c r="B112861"/>
    </row>
    <row r="112862" spans="2:2" x14ac:dyDescent="0.2">
      <c r="B112862"/>
    </row>
    <row r="112863" spans="2:2" x14ac:dyDescent="0.2">
      <c r="B112863"/>
    </row>
    <row r="112864" spans="2:2" x14ac:dyDescent="0.2">
      <c r="B112864"/>
    </row>
    <row r="112865" spans="2:2" x14ac:dyDescent="0.2">
      <c r="B112865"/>
    </row>
    <row r="112866" spans="2:2" x14ac:dyDescent="0.2">
      <c r="B112866"/>
    </row>
    <row r="112867" spans="2:2" x14ac:dyDescent="0.2">
      <c r="B112867"/>
    </row>
    <row r="112868" spans="2:2" x14ac:dyDescent="0.2">
      <c r="B112868"/>
    </row>
    <row r="112869" spans="2:2" x14ac:dyDescent="0.2">
      <c r="B112869"/>
    </row>
    <row r="112870" spans="2:2" x14ac:dyDescent="0.2">
      <c r="B112870"/>
    </row>
    <row r="112871" spans="2:2" x14ac:dyDescent="0.2">
      <c r="B112871"/>
    </row>
    <row r="112872" spans="2:2" x14ac:dyDescent="0.2">
      <c r="B112872"/>
    </row>
    <row r="112873" spans="2:2" x14ac:dyDescent="0.2">
      <c r="B112873"/>
    </row>
    <row r="112874" spans="2:2" x14ac:dyDescent="0.2">
      <c r="B112874"/>
    </row>
    <row r="112875" spans="2:2" x14ac:dyDescent="0.2">
      <c r="B112875"/>
    </row>
    <row r="112876" spans="2:2" x14ac:dyDescent="0.2">
      <c r="B112876"/>
    </row>
    <row r="112877" spans="2:2" x14ac:dyDescent="0.2">
      <c r="B112877"/>
    </row>
    <row r="112878" spans="2:2" x14ac:dyDescent="0.2">
      <c r="B112878"/>
    </row>
    <row r="112879" spans="2:2" x14ac:dyDescent="0.2">
      <c r="B112879"/>
    </row>
    <row r="112880" spans="2:2" x14ac:dyDescent="0.2">
      <c r="B112880"/>
    </row>
    <row r="112881" spans="2:2" x14ac:dyDescent="0.2">
      <c r="B112881"/>
    </row>
    <row r="112882" spans="2:2" x14ac:dyDescent="0.2">
      <c r="B112882"/>
    </row>
    <row r="112883" spans="2:2" x14ac:dyDescent="0.2">
      <c r="B112883"/>
    </row>
    <row r="112884" spans="2:2" x14ac:dyDescent="0.2">
      <c r="B112884"/>
    </row>
    <row r="112885" spans="2:2" x14ac:dyDescent="0.2">
      <c r="B112885"/>
    </row>
    <row r="112886" spans="2:2" x14ac:dyDescent="0.2">
      <c r="B112886"/>
    </row>
    <row r="112887" spans="2:2" x14ac:dyDescent="0.2">
      <c r="B112887"/>
    </row>
    <row r="112888" spans="2:2" x14ac:dyDescent="0.2">
      <c r="B112888"/>
    </row>
    <row r="112889" spans="2:2" x14ac:dyDescent="0.2">
      <c r="B112889"/>
    </row>
    <row r="112890" spans="2:2" x14ac:dyDescent="0.2">
      <c r="B112890"/>
    </row>
    <row r="112891" spans="2:2" x14ac:dyDescent="0.2">
      <c r="B112891"/>
    </row>
    <row r="112892" spans="2:2" x14ac:dyDescent="0.2">
      <c r="B112892"/>
    </row>
    <row r="112893" spans="2:2" x14ac:dyDescent="0.2">
      <c r="B112893"/>
    </row>
    <row r="112894" spans="2:2" x14ac:dyDescent="0.2">
      <c r="B112894"/>
    </row>
    <row r="112895" spans="2:2" x14ac:dyDescent="0.2">
      <c r="B112895"/>
    </row>
    <row r="112896" spans="2:2" x14ac:dyDescent="0.2">
      <c r="B112896"/>
    </row>
    <row r="112897" spans="2:2" x14ac:dyDescent="0.2">
      <c r="B112897"/>
    </row>
    <row r="112898" spans="2:2" x14ac:dyDescent="0.2">
      <c r="B112898"/>
    </row>
    <row r="112899" spans="2:2" x14ac:dyDescent="0.2">
      <c r="B112899"/>
    </row>
    <row r="112900" spans="2:2" x14ac:dyDescent="0.2">
      <c r="B112900"/>
    </row>
    <row r="112901" spans="2:2" x14ac:dyDescent="0.2">
      <c r="B112901"/>
    </row>
    <row r="112902" spans="2:2" x14ac:dyDescent="0.2">
      <c r="B112902"/>
    </row>
    <row r="112903" spans="2:2" x14ac:dyDescent="0.2">
      <c r="B112903"/>
    </row>
    <row r="112904" spans="2:2" x14ac:dyDescent="0.2">
      <c r="B112904"/>
    </row>
    <row r="112905" spans="2:2" x14ac:dyDescent="0.2">
      <c r="B112905"/>
    </row>
    <row r="112906" spans="2:2" x14ac:dyDescent="0.2">
      <c r="B112906"/>
    </row>
    <row r="112907" spans="2:2" x14ac:dyDescent="0.2">
      <c r="B112907"/>
    </row>
    <row r="112908" spans="2:2" x14ac:dyDescent="0.2">
      <c r="B112908"/>
    </row>
    <row r="112909" spans="2:2" x14ac:dyDescent="0.2">
      <c r="B112909"/>
    </row>
    <row r="112910" spans="2:2" x14ac:dyDescent="0.2">
      <c r="B112910"/>
    </row>
    <row r="112911" spans="2:2" x14ac:dyDescent="0.2">
      <c r="B112911"/>
    </row>
    <row r="112912" spans="2:2" x14ac:dyDescent="0.2">
      <c r="B112912"/>
    </row>
    <row r="112913" spans="2:2" x14ac:dyDescent="0.2">
      <c r="B112913"/>
    </row>
    <row r="112914" spans="2:2" x14ac:dyDescent="0.2">
      <c r="B112914"/>
    </row>
    <row r="112915" spans="2:2" x14ac:dyDescent="0.2">
      <c r="B112915"/>
    </row>
    <row r="112916" spans="2:2" x14ac:dyDescent="0.2">
      <c r="B112916"/>
    </row>
    <row r="112917" spans="2:2" x14ac:dyDescent="0.2">
      <c r="B112917"/>
    </row>
    <row r="112918" spans="2:2" x14ac:dyDescent="0.2">
      <c r="B112918"/>
    </row>
    <row r="112919" spans="2:2" x14ac:dyDescent="0.2">
      <c r="B112919"/>
    </row>
    <row r="112920" spans="2:2" x14ac:dyDescent="0.2">
      <c r="B112920"/>
    </row>
    <row r="112921" spans="2:2" x14ac:dyDescent="0.2">
      <c r="B112921"/>
    </row>
    <row r="112922" spans="2:2" x14ac:dyDescent="0.2">
      <c r="B112922"/>
    </row>
    <row r="112923" spans="2:2" x14ac:dyDescent="0.2">
      <c r="B112923"/>
    </row>
    <row r="112924" spans="2:2" x14ac:dyDescent="0.2">
      <c r="B112924"/>
    </row>
    <row r="112925" spans="2:2" x14ac:dyDescent="0.2">
      <c r="B112925"/>
    </row>
    <row r="112926" spans="2:2" x14ac:dyDescent="0.2">
      <c r="B112926"/>
    </row>
    <row r="112927" spans="2:2" x14ac:dyDescent="0.2">
      <c r="B112927"/>
    </row>
    <row r="112928" spans="2:2" x14ac:dyDescent="0.2">
      <c r="B112928"/>
    </row>
    <row r="112929" spans="2:2" x14ac:dyDescent="0.2">
      <c r="B112929"/>
    </row>
    <row r="112930" spans="2:2" x14ac:dyDescent="0.2">
      <c r="B112930"/>
    </row>
    <row r="112931" spans="2:2" x14ac:dyDescent="0.2">
      <c r="B112931"/>
    </row>
    <row r="112932" spans="2:2" x14ac:dyDescent="0.2">
      <c r="B112932"/>
    </row>
    <row r="112933" spans="2:2" x14ac:dyDescent="0.2">
      <c r="B112933"/>
    </row>
    <row r="112934" spans="2:2" x14ac:dyDescent="0.2">
      <c r="B112934"/>
    </row>
    <row r="112935" spans="2:2" x14ac:dyDescent="0.2">
      <c r="B112935"/>
    </row>
    <row r="112936" spans="2:2" x14ac:dyDescent="0.2">
      <c r="B112936"/>
    </row>
    <row r="112937" spans="2:2" x14ac:dyDescent="0.2">
      <c r="B112937"/>
    </row>
    <row r="112938" spans="2:2" x14ac:dyDescent="0.2">
      <c r="B112938"/>
    </row>
    <row r="112939" spans="2:2" x14ac:dyDescent="0.2">
      <c r="B112939"/>
    </row>
    <row r="112940" spans="2:2" x14ac:dyDescent="0.2">
      <c r="B112940"/>
    </row>
    <row r="112941" spans="2:2" x14ac:dyDescent="0.2">
      <c r="B112941"/>
    </row>
    <row r="112942" spans="2:2" x14ac:dyDescent="0.2">
      <c r="B112942"/>
    </row>
    <row r="112943" spans="2:2" x14ac:dyDescent="0.2">
      <c r="B112943"/>
    </row>
    <row r="112944" spans="2:2" x14ac:dyDescent="0.2">
      <c r="B112944"/>
    </row>
    <row r="112945" spans="2:2" x14ac:dyDescent="0.2">
      <c r="B112945"/>
    </row>
    <row r="112946" spans="2:2" x14ac:dyDescent="0.2">
      <c r="B112946"/>
    </row>
    <row r="112947" spans="2:2" x14ac:dyDescent="0.2">
      <c r="B112947"/>
    </row>
    <row r="112948" spans="2:2" x14ac:dyDescent="0.2">
      <c r="B112948"/>
    </row>
    <row r="112949" spans="2:2" x14ac:dyDescent="0.2">
      <c r="B112949"/>
    </row>
    <row r="112950" spans="2:2" x14ac:dyDescent="0.2">
      <c r="B112950"/>
    </row>
    <row r="112951" spans="2:2" x14ac:dyDescent="0.2">
      <c r="B112951"/>
    </row>
    <row r="112952" spans="2:2" x14ac:dyDescent="0.2">
      <c r="B112952"/>
    </row>
    <row r="112953" spans="2:2" x14ac:dyDescent="0.2">
      <c r="B112953"/>
    </row>
    <row r="112954" spans="2:2" x14ac:dyDescent="0.2">
      <c r="B112954"/>
    </row>
    <row r="112955" spans="2:2" x14ac:dyDescent="0.2">
      <c r="B112955"/>
    </row>
    <row r="112956" spans="2:2" x14ac:dyDescent="0.2">
      <c r="B112956"/>
    </row>
    <row r="112957" spans="2:2" x14ac:dyDescent="0.2">
      <c r="B112957"/>
    </row>
    <row r="112958" spans="2:2" x14ac:dyDescent="0.2">
      <c r="B112958"/>
    </row>
    <row r="112959" spans="2:2" x14ac:dyDescent="0.2">
      <c r="B112959"/>
    </row>
    <row r="112960" spans="2:2" x14ac:dyDescent="0.2">
      <c r="B112960"/>
    </row>
    <row r="112961" spans="2:2" x14ac:dyDescent="0.2">
      <c r="B112961"/>
    </row>
    <row r="112962" spans="2:2" x14ac:dyDescent="0.2">
      <c r="B112962"/>
    </row>
    <row r="112963" spans="2:2" x14ac:dyDescent="0.2">
      <c r="B112963"/>
    </row>
    <row r="112964" spans="2:2" x14ac:dyDescent="0.2">
      <c r="B112964"/>
    </row>
    <row r="112965" spans="2:2" x14ac:dyDescent="0.2">
      <c r="B112965"/>
    </row>
    <row r="112966" spans="2:2" x14ac:dyDescent="0.2">
      <c r="B112966"/>
    </row>
    <row r="112967" spans="2:2" x14ac:dyDescent="0.2">
      <c r="B112967"/>
    </row>
    <row r="112968" spans="2:2" x14ac:dyDescent="0.2">
      <c r="B112968"/>
    </row>
    <row r="112969" spans="2:2" x14ac:dyDescent="0.2">
      <c r="B112969"/>
    </row>
    <row r="112970" spans="2:2" x14ac:dyDescent="0.2">
      <c r="B112970"/>
    </row>
    <row r="112971" spans="2:2" x14ac:dyDescent="0.2">
      <c r="B112971"/>
    </row>
    <row r="112972" spans="2:2" x14ac:dyDescent="0.2">
      <c r="B112972"/>
    </row>
    <row r="112973" spans="2:2" x14ac:dyDescent="0.2">
      <c r="B112973"/>
    </row>
    <row r="112974" spans="2:2" x14ac:dyDescent="0.2">
      <c r="B112974"/>
    </row>
    <row r="112975" spans="2:2" x14ac:dyDescent="0.2">
      <c r="B112975"/>
    </row>
    <row r="112976" spans="2:2" x14ac:dyDescent="0.2">
      <c r="B112976"/>
    </row>
    <row r="112977" spans="2:2" x14ac:dyDescent="0.2">
      <c r="B112977"/>
    </row>
    <row r="112978" spans="2:2" x14ac:dyDescent="0.2">
      <c r="B112978"/>
    </row>
    <row r="112979" spans="2:2" x14ac:dyDescent="0.2">
      <c r="B112979"/>
    </row>
    <row r="112980" spans="2:2" x14ac:dyDescent="0.2">
      <c r="B112980"/>
    </row>
    <row r="112981" spans="2:2" x14ac:dyDescent="0.2">
      <c r="B112981"/>
    </row>
    <row r="112982" spans="2:2" x14ac:dyDescent="0.2">
      <c r="B112982"/>
    </row>
    <row r="112983" spans="2:2" x14ac:dyDescent="0.2">
      <c r="B112983"/>
    </row>
    <row r="112984" spans="2:2" x14ac:dyDescent="0.2">
      <c r="B112984"/>
    </row>
    <row r="112985" spans="2:2" x14ac:dyDescent="0.2">
      <c r="B112985"/>
    </row>
    <row r="112986" spans="2:2" x14ac:dyDescent="0.2">
      <c r="B112986"/>
    </row>
    <row r="112987" spans="2:2" x14ac:dyDescent="0.2">
      <c r="B112987"/>
    </row>
    <row r="112988" spans="2:2" x14ac:dyDescent="0.2">
      <c r="B112988"/>
    </row>
    <row r="112989" spans="2:2" x14ac:dyDescent="0.2">
      <c r="B112989"/>
    </row>
    <row r="112990" spans="2:2" x14ac:dyDescent="0.2">
      <c r="B112990"/>
    </row>
    <row r="112991" spans="2:2" x14ac:dyDescent="0.2">
      <c r="B112991"/>
    </row>
    <row r="112992" spans="2:2" x14ac:dyDescent="0.2">
      <c r="B112992"/>
    </row>
    <row r="112993" spans="2:2" x14ac:dyDescent="0.2">
      <c r="B112993"/>
    </row>
    <row r="112994" spans="2:2" x14ac:dyDescent="0.2">
      <c r="B112994"/>
    </row>
    <row r="112995" spans="2:2" x14ac:dyDescent="0.2">
      <c r="B112995"/>
    </row>
    <row r="112996" spans="2:2" x14ac:dyDescent="0.2">
      <c r="B112996"/>
    </row>
    <row r="112997" spans="2:2" x14ac:dyDescent="0.2">
      <c r="B112997"/>
    </row>
    <row r="112998" spans="2:2" x14ac:dyDescent="0.2">
      <c r="B112998"/>
    </row>
    <row r="112999" spans="2:2" x14ac:dyDescent="0.2">
      <c r="B112999"/>
    </row>
    <row r="113000" spans="2:2" x14ac:dyDescent="0.2">
      <c r="B113000"/>
    </row>
    <row r="113001" spans="2:2" x14ac:dyDescent="0.2">
      <c r="B113001"/>
    </row>
    <row r="113002" spans="2:2" x14ac:dyDescent="0.2">
      <c r="B113002"/>
    </row>
    <row r="113003" spans="2:2" x14ac:dyDescent="0.2">
      <c r="B113003"/>
    </row>
    <row r="113004" spans="2:2" x14ac:dyDescent="0.2">
      <c r="B113004"/>
    </row>
    <row r="113005" spans="2:2" x14ac:dyDescent="0.2">
      <c r="B113005"/>
    </row>
    <row r="113006" spans="2:2" x14ac:dyDescent="0.2">
      <c r="B113006"/>
    </row>
    <row r="113007" spans="2:2" x14ac:dyDescent="0.2">
      <c r="B113007"/>
    </row>
    <row r="113008" spans="2:2" x14ac:dyDescent="0.2">
      <c r="B113008"/>
    </row>
    <row r="113009" spans="2:2" x14ac:dyDescent="0.2">
      <c r="B113009"/>
    </row>
    <row r="113010" spans="2:2" x14ac:dyDescent="0.2">
      <c r="B113010"/>
    </row>
    <row r="113011" spans="2:2" x14ac:dyDescent="0.2">
      <c r="B113011"/>
    </row>
    <row r="113012" spans="2:2" x14ac:dyDescent="0.2">
      <c r="B113012"/>
    </row>
    <row r="113013" spans="2:2" x14ac:dyDescent="0.2">
      <c r="B113013"/>
    </row>
    <row r="113014" spans="2:2" x14ac:dyDescent="0.2">
      <c r="B113014"/>
    </row>
    <row r="113015" spans="2:2" x14ac:dyDescent="0.2">
      <c r="B113015"/>
    </row>
    <row r="113016" spans="2:2" x14ac:dyDescent="0.2">
      <c r="B113016"/>
    </row>
    <row r="113017" spans="2:2" x14ac:dyDescent="0.2">
      <c r="B113017"/>
    </row>
    <row r="113018" spans="2:2" x14ac:dyDescent="0.2">
      <c r="B113018"/>
    </row>
    <row r="113019" spans="2:2" x14ac:dyDescent="0.2">
      <c r="B113019"/>
    </row>
    <row r="113020" spans="2:2" x14ac:dyDescent="0.2">
      <c r="B113020"/>
    </row>
    <row r="113021" spans="2:2" x14ac:dyDescent="0.2">
      <c r="B113021"/>
    </row>
    <row r="113022" spans="2:2" x14ac:dyDescent="0.2">
      <c r="B113022"/>
    </row>
    <row r="113023" spans="2:2" x14ac:dyDescent="0.2">
      <c r="B113023"/>
    </row>
    <row r="113024" spans="2:2" x14ac:dyDescent="0.2">
      <c r="B113024"/>
    </row>
    <row r="113025" spans="2:2" x14ac:dyDescent="0.2">
      <c r="B113025"/>
    </row>
    <row r="113026" spans="2:2" x14ac:dyDescent="0.2">
      <c r="B113026"/>
    </row>
    <row r="113027" spans="2:2" x14ac:dyDescent="0.2">
      <c r="B113027"/>
    </row>
    <row r="113028" spans="2:2" x14ac:dyDescent="0.2">
      <c r="B113028"/>
    </row>
    <row r="113029" spans="2:2" x14ac:dyDescent="0.2">
      <c r="B113029"/>
    </row>
    <row r="113030" spans="2:2" x14ac:dyDescent="0.2">
      <c r="B113030"/>
    </row>
    <row r="113031" spans="2:2" x14ac:dyDescent="0.2">
      <c r="B113031"/>
    </row>
    <row r="113032" spans="2:2" x14ac:dyDescent="0.2">
      <c r="B113032"/>
    </row>
    <row r="113033" spans="2:2" x14ac:dyDescent="0.2">
      <c r="B113033"/>
    </row>
    <row r="113034" spans="2:2" x14ac:dyDescent="0.2">
      <c r="B113034"/>
    </row>
    <row r="113035" spans="2:2" x14ac:dyDescent="0.2">
      <c r="B113035"/>
    </row>
    <row r="113036" spans="2:2" x14ac:dyDescent="0.2">
      <c r="B113036"/>
    </row>
    <row r="113037" spans="2:2" x14ac:dyDescent="0.2">
      <c r="B113037"/>
    </row>
    <row r="113038" spans="2:2" x14ac:dyDescent="0.2">
      <c r="B113038"/>
    </row>
    <row r="113039" spans="2:2" x14ac:dyDescent="0.2">
      <c r="B113039"/>
    </row>
    <row r="113040" spans="2:2" x14ac:dyDescent="0.2">
      <c r="B113040"/>
    </row>
    <row r="113041" spans="2:2" x14ac:dyDescent="0.2">
      <c r="B113041"/>
    </row>
    <row r="113042" spans="2:2" x14ac:dyDescent="0.2">
      <c r="B113042"/>
    </row>
    <row r="113043" spans="2:2" x14ac:dyDescent="0.2">
      <c r="B113043"/>
    </row>
    <row r="113044" spans="2:2" x14ac:dyDescent="0.2">
      <c r="B113044"/>
    </row>
    <row r="113045" spans="2:2" x14ac:dyDescent="0.2">
      <c r="B113045"/>
    </row>
    <row r="113046" spans="2:2" x14ac:dyDescent="0.2">
      <c r="B113046"/>
    </row>
    <row r="113047" spans="2:2" x14ac:dyDescent="0.2">
      <c r="B113047"/>
    </row>
    <row r="113048" spans="2:2" x14ac:dyDescent="0.2">
      <c r="B113048"/>
    </row>
    <row r="113049" spans="2:2" x14ac:dyDescent="0.2">
      <c r="B113049"/>
    </row>
    <row r="113050" spans="2:2" x14ac:dyDescent="0.2">
      <c r="B113050"/>
    </row>
    <row r="113051" spans="2:2" x14ac:dyDescent="0.2">
      <c r="B113051"/>
    </row>
    <row r="113052" spans="2:2" x14ac:dyDescent="0.2">
      <c r="B113052"/>
    </row>
    <row r="113053" spans="2:2" x14ac:dyDescent="0.2">
      <c r="B113053"/>
    </row>
    <row r="113054" spans="2:2" x14ac:dyDescent="0.2">
      <c r="B113054"/>
    </row>
    <row r="113055" spans="2:2" x14ac:dyDescent="0.2">
      <c r="B113055"/>
    </row>
    <row r="113056" spans="2:2" x14ac:dyDescent="0.2">
      <c r="B113056"/>
    </row>
    <row r="113057" spans="2:2" x14ac:dyDescent="0.2">
      <c r="B113057"/>
    </row>
    <row r="113058" spans="2:2" x14ac:dyDescent="0.2">
      <c r="B113058"/>
    </row>
    <row r="113059" spans="2:2" x14ac:dyDescent="0.2">
      <c r="B113059"/>
    </row>
    <row r="113060" spans="2:2" x14ac:dyDescent="0.2">
      <c r="B113060"/>
    </row>
    <row r="113061" spans="2:2" x14ac:dyDescent="0.2">
      <c r="B113061"/>
    </row>
    <row r="113062" spans="2:2" x14ac:dyDescent="0.2">
      <c r="B113062"/>
    </row>
    <row r="113063" spans="2:2" x14ac:dyDescent="0.2">
      <c r="B113063"/>
    </row>
    <row r="113064" spans="2:2" x14ac:dyDescent="0.2">
      <c r="B113064"/>
    </row>
    <row r="113065" spans="2:2" x14ac:dyDescent="0.2">
      <c r="B113065"/>
    </row>
    <row r="113066" spans="2:2" x14ac:dyDescent="0.2">
      <c r="B113066"/>
    </row>
    <row r="113067" spans="2:2" x14ac:dyDescent="0.2">
      <c r="B113067"/>
    </row>
    <row r="113068" spans="2:2" x14ac:dyDescent="0.2">
      <c r="B113068"/>
    </row>
    <row r="113069" spans="2:2" x14ac:dyDescent="0.2">
      <c r="B113069"/>
    </row>
    <row r="113070" spans="2:2" x14ac:dyDescent="0.2">
      <c r="B113070"/>
    </row>
    <row r="113071" spans="2:2" x14ac:dyDescent="0.2">
      <c r="B113071"/>
    </row>
    <row r="113072" spans="2:2" x14ac:dyDescent="0.2">
      <c r="B113072"/>
    </row>
    <row r="113073" spans="2:2" x14ac:dyDescent="0.2">
      <c r="B113073"/>
    </row>
    <row r="113074" spans="2:2" x14ac:dyDescent="0.2">
      <c r="B113074"/>
    </row>
    <row r="113075" spans="2:2" x14ac:dyDescent="0.2">
      <c r="B113075"/>
    </row>
    <row r="113076" spans="2:2" x14ac:dyDescent="0.2">
      <c r="B113076"/>
    </row>
    <row r="113077" spans="2:2" x14ac:dyDescent="0.2">
      <c r="B113077"/>
    </row>
    <row r="113078" spans="2:2" x14ac:dyDescent="0.2">
      <c r="B113078"/>
    </row>
    <row r="113079" spans="2:2" x14ac:dyDescent="0.2">
      <c r="B113079"/>
    </row>
    <row r="113080" spans="2:2" x14ac:dyDescent="0.2">
      <c r="B113080"/>
    </row>
    <row r="113081" spans="2:2" x14ac:dyDescent="0.2">
      <c r="B113081"/>
    </row>
    <row r="113082" spans="2:2" x14ac:dyDescent="0.2">
      <c r="B113082"/>
    </row>
    <row r="113083" spans="2:2" x14ac:dyDescent="0.2">
      <c r="B113083"/>
    </row>
    <row r="113084" spans="2:2" x14ac:dyDescent="0.2">
      <c r="B113084"/>
    </row>
    <row r="113085" spans="2:2" x14ac:dyDescent="0.2">
      <c r="B113085"/>
    </row>
    <row r="113086" spans="2:2" x14ac:dyDescent="0.2">
      <c r="B113086"/>
    </row>
    <row r="113087" spans="2:2" x14ac:dyDescent="0.2">
      <c r="B113087"/>
    </row>
    <row r="113088" spans="2:2" x14ac:dyDescent="0.2">
      <c r="B113088"/>
    </row>
    <row r="113089" spans="2:2" x14ac:dyDescent="0.2">
      <c r="B113089"/>
    </row>
    <row r="113090" spans="2:2" x14ac:dyDescent="0.2">
      <c r="B113090"/>
    </row>
    <row r="113091" spans="2:2" x14ac:dyDescent="0.2">
      <c r="B113091"/>
    </row>
    <row r="113092" spans="2:2" x14ac:dyDescent="0.2">
      <c r="B113092"/>
    </row>
    <row r="113093" spans="2:2" x14ac:dyDescent="0.2">
      <c r="B113093"/>
    </row>
    <row r="113094" spans="2:2" x14ac:dyDescent="0.2">
      <c r="B113094"/>
    </row>
    <row r="113095" spans="2:2" x14ac:dyDescent="0.2">
      <c r="B113095"/>
    </row>
    <row r="113096" spans="2:2" x14ac:dyDescent="0.2">
      <c r="B113096"/>
    </row>
    <row r="113097" spans="2:2" x14ac:dyDescent="0.2">
      <c r="B113097"/>
    </row>
    <row r="113098" spans="2:2" x14ac:dyDescent="0.2">
      <c r="B113098"/>
    </row>
    <row r="113099" spans="2:2" x14ac:dyDescent="0.2">
      <c r="B113099"/>
    </row>
    <row r="113100" spans="2:2" x14ac:dyDescent="0.2">
      <c r="B113100"/>
    </row>
    <row r="113101" spans="2:2" x14ac:dyDescent="0.2">
      <c r="B113101"/>
    </row>
    <row r="113102" spans="2:2" x14ac:dyDescent="0.2">
      <c r="B113102"/>
    </row>
    <row r="113103" spans="2:2" x14ac:dyDescent="0.2">
      <c r="B113103"/>
    </row>
    <row r="113104" spans="2:2" x14ac:dyDescent="0.2">
      <c r="B113104"/>
    </row>
    <row r="113105" spans="2:2" x14ac:dyDescent="0.2">
      <c r="B113105"/>
    </row>
    <row r="113106" spans="2:2" x14ac:dyDescent="0.2">
      <c r="B113106"/>
    </row>
    <row r="113107" spans="2:2" x14ac:dyDescent="0.2">
      <c r="B113107"/>
    </row>
    <row r="113108" spans="2:2" x14ac:dyDescent="0.2">
      <c r="B113108"/>
    </row>
    <row r="113109" spans="2:2" x14ac:dyDescent="0.2">
      <c r="B113109"/>
    </row>
    <row r="113110" spans="2:2" x14ac:dyDescent="0.2">
      <c r="B113110"/>
    </row>
    <row r="113111" spans="2:2" x14ac:dyDescent="0.2">
      <c r="B113111"/>
    </row>
    <row r="113112" spans="2:2" x14ac:dyDescent="0.2">
      <c r="B113112"/>
    </row>
    <row r="113113" spans="2:2" x14ac:dyDescent="0.2">
      <c r="B113113"/>
    </row>
    <row r="113114" spans="2:2" x14ac:dyDescent="0.2">
      <c r="B113114"/>
    </row>
    <row r="113115" spans="2:2" x14ac:dyDescent="0.2">
      <c r="B113115"/>
    </row>
    <row r="113116" spans="2:2" x14ac:dyDescent="0.2">
      <c r="B113116"/>
    </row>
    <row r="113117" spans="2:2" x14ac:dyDescent="0.2">
      <c r="B113117"/>
    </row>
    <row r="113118" spans="2:2" x14ac:dyDescent="0.2">
      <c r="B113118"/>
    </row>
    <row r="113119" spans="2:2" x14ac:dyDescent="0.2">
      <c r="B113119"/>
    </row>
    <row r="113120" spans="2:2" x14ac:dyDescent="0.2">
      <c r="B113120"/>
    </row>
    <row r="113121" spans="2:2" x14ac:dyDescent="0.2">
      <c r="B113121"/>
    </row>
    <row r="113122" spans="2:2" x14ac:dyDescent="0.2">
      <c r="B113122"/>
    </row>
    <row r="113123" spans="2:2" x14ac:dyDescent="0.2">
      <c r="B113123"/>
    </row>
    <row r="113124" spans="2:2" x14ac:dyDescent="0.2">
      <c r="B113124"/>
    </row>
    <row r="113125" spans="2:2" x14ac:dyDescent="0.2">
      <c r="B113125"/>
    </row>
    <row r="113126" spans="2:2" x14ac:dyDescent="0.2">
      <c r="B113126"/>
    </row>
    <row r="113127" spans="2:2" x14ac:dyDescent="0.2">
      <c r="B113127"/>
    </row>
    <row r="113128" spans="2:2" x14ac:dyDescent="0.2">
      <c r="B113128"/>
    </row>
    <row r="113129" spans="2:2" x14ac:dyDescent="0.2">
      <c r="B113129"/>
    </row>
    <row r="113130" spans="2:2" x14ac:dyDescent="0.2">
      <c r="B113130"/>
    </row>
    <row r="113131" spans="2:2" x14ac:dyDescent="0.2">
      <c r="B113131"/>
    </row>
    <row r="113132" spans="2:2" x14ac:dyDescent="0.2">
      <c r="B113132"/>
    </row>
    <row r="113133" spans="2:2" x14ac:dyDescent="0.2">
      <c r="B113133"/>
    </row>
    <row r="113134" spans="2:2" x14ac:dyDescent="0.2">
      <c r="B113134"/>
    </row>
    <row r="113135" spans="2:2" x14ac:dyDescent="0.2">
      <c r="B113135"/>
    </row>
    <row r="113136" spans="2:2" x14ac:dyDescent="0.2">
      <c r="B113136"/>
    </row>
    <row r="113137" spans="2:2" x14ac:dyDescent="0.2">
      <c r="B113137"/>
    </row>
    <row r="113138" spans="2:2" x14ac:dyDescent="0.2">
      <c r="B113138"/>
    </row>
    <row r="113139" spans="2:2" x14ac:dyDescent="0.2">
      <c r="B113139"/>
    </row>
    <row r="113140" spans="2:2" x14ac:dyDescent="0.2">
      <c r="B113140"/>
    </row>
    <row r="113141" spans="2:2" x14ac:dyDescent="0.2">
      <c r="B113141"/>
    </row>
    <row r="113142" spans="2:2" x14ac:dyDescent="0.2">
      <c r="B113142"/>
    </row>
    <row r="113143" spans="2:2" x14ac:dyDescent="0.2">
      <c r="B113143"/>
    </row>
    <row r="113144" spans="2:2" x14ac:dyDescent="0.2">
      <c r="B113144"/>
    </row>
    <row r="113145" spans="2:2" x14ac:dyDescent="0.2">
      <c r="B113145"/>
    </row>
    <row r="113146" spans="2:2" x14ac:dyDescent="0.2">
      <c r="B113146"/>
    </row>
    <row r="113147" spans="2:2" x14ac:dyDescent="0.2">
      <c r="B113147"/>
    </row>
    <row r="113148" spans="2:2" x14ac:dyDescent="0.2">
      <c r="B113148"/>
    </row>
    <row r="113149" spans="2:2" x14ac:dyDescent="0.2">
      <c r="B113149"/>
    </row>
    <row r="113150" spans="2:2" x14ac:dyDescent="0.2">
      <c r="B113150"/>
    </row>
    <row r="113151" spans="2:2" x14ac:dyDescent="0.2">
      <c r="B113151"/>
    </row>
    <row r="113152" spans="2:2" x14ac:dyDescent="0.2">
      <c r="B113152"/>
    </row>
    <row r="113153" spans="2:2" x14ac:dyDescent="0.2">
      <c r="B113153"/>
    </row>
    <row r="113154" spans="2:2" x14ac:dyDescent="0.2">
      <c r="B113154"/>
    </row>
    <row r="113155" spans="2:2" x14ac:dyDescent="0.2">
      <c r="B113155"/>
    </row>
    <row r="113156" spans="2:2" x14ac:dyDescent="0.2">
      <c r="B113156"/>
    </row>
    <row r="113157" spans="2:2" x14ac:dyDescent="0.2">
      <c r="B113157"/>
    </row>
    <row r="113158" spans="2:2" x14ac:dyDescent="0.2">
      <c r="B113158"/>
    </row>
    <row r="113159" spans="2:2" x14ac:dyDescent="0.2">
      <c r="B113159"/>
    </row>
    <row r="113160" spans="2:2" x14ac:dyDescent="0.2">
      <c r="B113160"/>
    </row>
    <row r="113161" spans="2:2" x14ac:dyDescent="0.2">
      <c r="B113161"/>
    </row>
    <row r="113162" spans="2:2" x14ac:dyDescent="0.2">
      <c r="B113162"/>
    </row>
    <row r="113163" spans="2:2" x14ac:dyDescent="0.2">
      <c r="B113163"/>
    </row>
    <row r="113164" spans="2:2" x14ac:dyDescent="0.2">
      <c r="B113164"/>
    </row>
    <row r="113165" spans="2:2" x14ac:dyDescent="0.2">
      <c r="B113165"/>
    </row>
    <row r="113166" spans="2:2" x14ac:dyDescent="0.2">
      <c r="B113166"/>
    </row>
    <row r="113167" spans="2:2" x14ac:dyDescent="0.2">
      <c r="B113167"/>
    </row>
    <row r="113168" spans="2:2" x14ac:dyDescent="0.2">
      <c r="B113168"/>
    </row>
    <row r="113169" spans="2:2" x14ac:dyDescent="0.2">
      <c r="B113169"/>
    </row>
    <row r="113170" spans="2:2" x14ac:dyDescent="0.2">
      <c r="B113170"/>
    </row>
    <row r="113171" spans="2:2" x14ac:dyDescent="0.2">
      <c r="B113171"/>
    </row>
    <row r="113172" spans="2:2" x14ac:dyDescent="0.2">
      <c r="B113172"/>
    </row>
    <row r="113173" spans="2:2" x14ac:dyDescent="0.2">
      <c r="B113173"/>
    </row>
    <row r="113174" spans="2:2" x14ac:dyDescent="0.2">
      <c r="B113174"/>
    </row>
    <row r="113175" spans="2:2" x14ac:dyDescent="0.2">
      <c r="B113175"/>
    </row>
    <row r="113176" spans="2:2" x14ac:dyDescent="0.2">
      <c r="B113176"/>
    </row>
    <row r="113177" spans="2:2" x14ac:dyDescent="0.2">
      <c r="B113177"/>
    </row>
    <row r="113178" spans="2:2" x14ac:dyDescent="0.2">
      <c r="B113178"/>
    </row>
    <row r="113179" spans="2:2" x14ac:dyDescent="0.2">
      <c r="B113179"/>
    </row>
    <row r="113180" spans="2:2" x14ac:dyDescent="0.2">
      <c r="B113180"/>
    </row>
    <row r="113181" spans="2:2" x14ac:dyDescent="0.2">
      <c r="B113181"/>
    </row>
    <row r="113182" spans="2:2" x14ac:dyDescent="0.2">
      <c r="B113182"/>
    </row>
    <row r="113183" spans="2:2" x14ac:dyDescent="0.2">
      <c r="B113183"/>
    </row>
    <row r="113184" spans="2:2" x14ac:dyDescent="0.2">
      <c r="B113184"/>
    </row>
    <row r="113185" spans="2:2" x14ac:dyDescent="0.2">
      <c r="B113185"/>
    </row>
    <row r="113186" spans="2:2" x14ac:dyDescent="0.2">
      <c r="B113186"/>
    </row>
    <row r="113187" spans="2:2" x14ac:dyDescent="0.2">
      <c r="B113187"/>
    </row>
    <row r="113188" spans="2:2" x14ac:dyDescent="0.2">
      <c r="B113188"/>
    </row>
    <row r="113189" spans="2:2" x14ac:dyDescent="0.2">
      <c r="B113189"/>
    </row>
    <row r="113190" spans="2:2" x14ac:dyDescent="0.2">
      <c r="B113190"/>
    </row>
    <row r="113191" spans="2:2" x14ac:dyDescent="0.2">
      <c r="B113191"/>
    </row>
    <row r="113192" spans="2:2" x14ac:dyDescent="0.2">
      <c r="B113192"/>
    </row>
    <row r="113193" spans="2:2" x14ac:dyDescent="0.2">
      <c r="B113193"/>
    </row>
    <row r="113194" spans="2:2" x14ac:dyDescent="0.2">
      <c r="B113194"/>
    </row>
    <row r="113195" spans="2:2" x14ac:dyDescent="0.2">
      <c r="B113195"/>
    </row>
    <row r="113196" spans="2:2" x14ac:dyDescent="0.2">
      <c r="B113196"/>
    </row>
    <row r="113197" spans="2:2" x14ac:dyDescent="0.2">
      <c r="B113197"/>
    </row>
    <row r="113198" spans="2:2" x14ac:dyDescent="0.2">
      <c r="B113198"/>
    </row>
    <row r="113199" spans="2:2" x14ac:dyDescent="0.2">
      <c r="B113199"/>
    </row>
    <row r="113200" spans="2:2" x14ac:dyDescent="0.2">
      <c r="B113200"/>
    </row>
    <row r="113201" spans="2:2" x14ac:dyDescent="0.2">
      <c r="B113201"/>
    </row>
    <row r="113202" spans="2:2" x14ac:dyDescent="0.2">
      <c r="B113202"/>
    </row>
    <row r="113203" spans="2:2" x14ac:dyDescent="0.2">
      <c r="B113203"/>
    </row>
    <row r="113204" spans="2:2" x14ac:dyDescent="0.2">
      <c r="B113204"/>
    </row>
    <row r="113205" spans="2:2" x14ac:dyDescent="0.2">
      <c r="B113205"/>
    </row>
    <row r="113206" spans="2:2" x14ac:dyDescent="0.2">
      <c r="B113206"/>
    </row>
    <row r="113207" spans="2:2" x14ac:dyDescent="0.2">
      <c r="B113207"/>
    </row>
    <row r="113208" spans="2:2" x14ac:dyDescent="0.2">
      <c r="B113208"/>
    </row>
    <row r="113209" spans="2:2" x14ac:dyDescent="0.2">
      <c r="B113209"/>
    </row>
    <row r="113210" spans="2:2" x14ac:dyDescent="0.2">
      <c r="B113210"/>
    </row>
    <row r="113211" spans="2:2" x14ac:dyDescent="0.2">
      <c r="B113211"/>
    </row>
    <row r="113212" spans="2:2" x14ac:dyDescent="0.2">
      <c r="B113212"/>
    </row>
    <row r="113213" spans="2:2" x14ac:dyDescent="0.2">
      <c r="B113213"/>
    </row>
    <row r="113214" spans="2:2" x14ac:dyDescent="0.2">
      <c r="B113214"/>
    </row>
    <row r="113215" spans="2:2" x14ac:dyDescent="0.2">
      <c r="B113215"/>
    </row>
    <row r="113216" spans="2:2" x14ac:dyDescent="0.2">
      <c r="B113216"/>
    </row>
    <row r="113217" spans="2:2" x14ac:dyDescent="0.2">
      <c r="B113217"/>
    </row>
    <row r="113218" spans="2:2" x14ac:dyDescent="0.2">
      <c r="B113218"/>
    </row>
    <row r="113219" spans="2:2" x14ac:dyDescent="0.2">
      <c r="B113219"/>
    </row>
    <row r="113220" spans="2:2" x14ac:dyDescent="0.2">
      <c r="B113220"/>
    </row>
    <row r="113221" spans="2:2" x14ac:dyDescent="0.2">
      <c r="B113221"/>
    </row>
    <row r="113222" spans="2:2" x14ac:dyDescent="0.2">
      <c r="B113222"/>
    </row>
    <row r="113223" spans="2:2" x14ac:dyDescent="0.2">
      <c r="B113223"/>
    </row>
    <row r="113224" spans="2:2" x14ac:dyDescent="0.2">
      <c r="B113224"/>
    </row>
    <row r="113225" spans="2:2" x14ac:dyDescent="0.2">
      <c r="B113225"/>
    </row>
    <row r="113226" spans="2:2" x14ac:dyDescent="0.2">
      <c r="B113226"/>
    </row>
    <row r="113227" spans="2:2" x14ac:dyDescent="0.2">
      <c r="B113227"/>
    </row>
    <row r="113228" spans="2:2" x14ac:dyDescent="0.2">
      <c r="B113228"/>
    </row>
    <row r="113229" spans="2:2" x14ac:dyDescent="0.2">
      <c r="B113229"/>
    </row>
    <row r="113230" spans="2:2" x14ac:dyDescent="0.2">
      <c r="B113230"/>
    </row>
    <row r="113231" spans="2:2" x14ac:dyDescent="0.2">
      <c r="B113231"/>
    </row>
    <row r="113232" spans="2:2" x14ac:dyDescent="0.2">
      <c r="B113232"/>
    </row>
    <row r="113233" spans="2:2" x14ac:dyDescent="0.2">
      <c r="B113233"/>
    </row>
    <row r="113234" spans="2:2" x14ac:dyDescent="0.2">
      <c r="B113234"/>
    </row>
    <row r="113235" spans="2:2" x14ac:dyDescent="0.2">
      <c r="B113235"/>
    </row>
    <row r="113236" spans="2:2" x14ac:dyDescent="0.2">
      <c r="B113236"/>
    </row>
    <row r="113237" spans="2:2" x14ac:dyDescent="0.2">
      <c r="B113237"/>
    </row>
    <row r="113238" spans="2:2" x14ac:dyDescent="0.2">
      <c r="B113238"/>
    </row>
    <row r="113239" spans="2:2" x14ac:dyDescent="0.2">
      <c r="B113239"/>
    </row>
    <row r="113240" spans="2:2" x14ac:dyDescent="0.2">
      <c r="B113240"/>
    </row>
    <row r="113241" spans="2:2" x14ac:dyDescent="0.2">
      <c r="B113241"/>
    </row>
    <row r="113242" spans="2:2" x14ac:dyDescent="0.2">
      <c r="B113242"/>
    </row>
    <row r="113243" spans="2:2" x14ac:dyDescent="0.2">
      <c r="B113243"/>
    </row>
    <row r="113244" spans="2:2" x14ac:dyDescent="0.2">
      <c r="B113244"/>
    </row>
    <row r="113245" spans="2:2" x14ac:dyDescent="0.2">
      <c r="B113245"/>
    </row>
    <row r="113246" spans="2:2" x14ac:dyDescent="0.2">
      <c r="B113246"/>
    </row>
    <row r="113247" spans="2:2" x14ac:dyDescent="0.2">
      <c r="B113247"/>
    </row>
    <row r="113248" spans="2:2" x14ac:dyDescent="0.2">
      <c r="B113248"/>
    </row>
    <row r="113249" spans="2:2" x14ac:dyDescent="0.2">
      <c r="B113249"/>
    </row>
    <row r="113250" spans="2:2" x14ac:dyDescent="0.2">
      <c r="B113250"/>
    </row>
    <row r="113251" spans="2:2" x14ac:dyDescent="0.2">
      <c r="B113251"/>
    </row>
    <row r="113252" spans="2:2" x14ac:dyDescent="0.2">
      <c r="B113252"/>
    </row>
    <row r="113253" spans="2:2" x14ac:dyDescent="0.2">
      <c r="B113253"/>
    </row>
    <row r="113254" spans="2:2" x14ac:dyDescent="0.2">
      <c r="B113254"/>
    </row>
    <row r="113255" spans="2:2" x14ac:dyDescent="0.2">
      <c r="B113255"/>
    </row>
    <row r="113256" spans="2:2" x14ac:dyDescent="0.2">
      <c r="B113256"/>
    </row>
    <row r="113257" spans="2:2" x14ac:dyDescent="0.2">
      <c r="B113257"/>
    </row>
    <row r="113258" spans="2:2" x14ac:dyDescent="0.2">
      <c r="B113258"/>
    </row>
    <row r="113259" spans="2:2" x14ac:dyDescent="0.2">
      <c r="B113259"/>
    </row>
    <row r="113260" spans="2:2" x14ac:dyDescent="0.2">
      <c r="B113260"/>
    </row>
    <row r="113261" spans="2:2" x14ac:dyDescent="0.2">
      <c r="B113261"/>
    </row>
    <row r="113262" spans="2:2" x14ac:dyDescent="0.2">
      <c r="B113262"/>
    </row>
    <row r="113263" spans="2:2" x14ac:dyDescent="0.2">
      <c r="B113263"/>
    </row>
    <row r="113264" spans="2:2" x14ac:dyDescent="0.2">
      <c r="B113264"/>
    </row>
    <row r="113265" spans="2:2" x14ac:dyDescent="0.2">
      <c r="B113265"/>
    </row>
    <row r="113266" spans="2:2" x14ac:dyDescent="0.2">
      <c r="B113266"/>
    </row>
    <row r="113267" spans="2:2" x14ac:dyDescent="0.2">
      <c r="B113267"/>
    </row>
    <row r="113268" spans="2:2" x14ac:dyDescent="0.2">
      <c r="B113268"/>
    </row>
    <row r="113269" spans="2:2" x14ac:dyDescent="0.2">
      <c r="B113269"/>
    </row>
    <row r="113270" spans="2:2" x14ac:dyDescent="0.2">
      <c r="B113270"/>
    </row>
    <row r="113271" spans="2:2" x14ac:dyDescent="0.2">
      <c r="B113271"/>
    </row>
    <row r="113272" spans="2:2" x14ac:dyDescent="0.2">
      <c r="B113272"/>
    </row>
    <row r="113273" spans="2:2" x14ac:dyDescent="0.2">
      <c r="B113273"/>
    </row>
    <row r="113274" spans="2:2" x14ac:dyDescent="0.2">
      <c r="B113274"/>
    </row>
    <row r="113275" spans="2:2" x14ac:dyDescent="0.2">
      <c r="B113275"/>
    </row>
    <row r="113276" spans="2:2" x14ac:dyDescent="0.2">
      <c r="B113276"/>
    </row>
    <row r="113277" spans="2:2" x14ac:dyDescent="0.2">
      <c r="B113277"/>
    </row>
    <row r="113278" spans="2:2" x14ac:dyDescent="0.2">
      <c r="B113278"/>
    </row>
    <row r="113279" spans="2:2" x14ac:dyDescent="0.2">
      <c r="B113279"/>
    </row>
    <row r="113280" spans="2:2" x14ac:dyDescent="0.2">
      <c r="B113280"/>
    </row>
    <row r="113281" spans="2:2" x14ac:dyDescent="0.2">
      <c r="B113281"/>
    </row>
    <row r="113282" spans="2:2" x14ac:dyDescent="0.2">
      <c r="B113282"/>
    </row>
    <row r="113283" spans="2:2" x14ac:dyDescent="0.2">
      <c r="B113283"/>
    </row>
    <row r="113284" spans="2:2" x14ac:dyDescent="0.2">
      <c r="B113284"/>
    </row>
    <row r="113285" spans="2:2" x14ac:dyDescent="0.2">
      <c r="B113285"/>
    </row>
    <row r="113286" spans="2:2" x14ac:dyDescent="0.2">
      <c r="B113286"/>
    </row>
    <row r="113287" spans="2:2" x14ac:dyDescent="0.2">
      <c r="B113287"/>
    </row>
    <row r="113288" spans="2:2" x14ac:dyDescent="0.2">
      <c r="B113288"/>
    </row>
    <row r="113289" spans="2:2" x14ac:dyDescent="0.2">
      <c r="B113289"/>
    </row>
    <row r="113290" spans="2:2" x14ac:dyDescent="0.2">
      <c r="B113290"/>
    </row>
    <row r="113291" spans="2:2" x14ac:dyDescent="0.2">
      <c r="B113291"/>
    </row>
    <row r="113292" spans="2:2" x14ac:dyDescent="0.2">
      <c r="B113292"/>
    </row>
    <row r="113293" spans="2:2" x14ac:dyDescent="0.2">
      <c r="B113293"/>
    </row>
    <row r="113294" spans="2:2" x14ac:dyDescent="0.2">
      <c r="B113294"/>
    </row>
    <row r="113295" spans="2:2" x14ac:dyDescent="0.2">
      <c r="B113295"/>
    </row>
    <row r="113296" spans="2:2" x14ac:dyDescent="0.2">
      <c r="B113296"/>
    </row>
    <row r="113297" spans="2:2" x14ac:dyDescent="0.2">
      <c r="B113297"/>
    </row>
    <row r="113298" spans="2:2" x14ac:dyDescent="0.2">
      <c r="B113298"/>
    </row>
    <row r="113299" spans="2:2" x14ac:dyDescent="0.2">
      <c r="B113299"/>
    </row>
    <row r="113300" spans="2:2" x14ac:dyDescent="0.2">
      <c r="B113300"/>
    </row>
    <row r="113301" spans="2:2" x14ac:dyDescent="0.2">
      <c r="B113301"/>
    </row>
    <row r="113302" spans="2:2" x14ac:dyDescent="0.2">
      <c r="B113302"/>
    </row>
    <row r="113303" spans="2:2" x14ac:dyDescent="0.2">
      <c r="B113303"/>
    </row>
    <row r="113304" spans="2:2" x14ac:dyDescent="0.2">
      <c r="B113304"/>
    </row>
    <row r="113305" spans="2:2" x14ac:dyDescent="0.2">
      <c r="B113305"/>
    </row>
    <row r="113306" spans="2:2" x14ac:dyDescent="0.2">
      <c r="B113306"/>
    </row>
    <row r="113307" spans="2:2" x14ac:dyDescent="0.2">
      <c r="B113307"/>
    </row>
    <row r="113308" spans="2:2" x14ac:dyDescent="0.2">
      <c r="B113308"/>
    </row>
    <row r="113309" spans="2:2" x14ac:dyDescent="0.2">
      <c r="B113309"/>
    </row>
    <row r="113310" spans="2:2" x14ac:dyDescent="0.2">
      <c r="B113310"/>
    </row>
    <row r="113311" spans="2:2" x14ac:dyDescent="0.2">
      <c r="B113311"/>
    </row>
    <row r="113312" spans="2:2" x14ac:dyDescent="0.2">
      <c r="B113312"/>
    </row>
    <row r="113313" spans="2:2" x14ac:dyDescent="0.2">
      <c r="B113313"/>
    </row>
    <row r="113314" spans="2:2" x14ac:dyDescent="0.2">
      <c r="B113314"/>
    </row>
    <row r="113315" spans="2:2" x14ac:dyDescent="0.2">
      <c r="B113315"/>
    </row>
    <row r="113316" spans="2:2" x14ac:dyDescent="0.2">
      <c r="B113316"/>
    </row>
    <row r="113317" spans="2:2" x14ac:dyDescent="0.2">
      <c r="B113317"/>
    </row>
    <row r="113318" spans="2:2" x14ac:dyDescent="0.2">
      <c r="B113318"/>
    </row>
    <row r="113319" spans="2:2" x14ac:dyDescent="0.2">
      <c r="B113319"/>
    </row>
    <row r="113320" spans="2:2" x14ac:dyDescent="0.2">
      <c r="B113320"/>
    </row>
    <row r="113321" spans="2:2" x14ac:dyDescent="0.2">
      <c r="B113321"/>
    </row>
    <row r="113322" spans="2:2" x14ac:dyDescent="0.2">
      <c r="B113322"/>
    </row>
    <row r="113323" spans="2:2" x14ac:dyDescent="0.2">
      <c r="B113323"/>
    </row>
    <row r="113324" spans="2:2" x14ac:dyDescent="0.2">
      <c r="B113324"/>
    </row>
    <row r="113325" spans="2:2" x14ac:dyDescent="0.2">
      <c r="B113325"/>
    </row>
    <row r="113326" spans="2:2" x14ac:dyDescent="0.2">
      <c r="B113326"/>
    </row>
    <row r="113327" spans="2:2" x14ac:dyDescent="0.2">
      <c r="B113327"/>
    </row>
    <row r="113328" spans="2:2" x14ac:dyDescent="0.2">
      <c r="B113328"/>
    </row>
    <row r="113329" spans="2:2" x14ac:dyDescent="0.2">
      <c r="B113329"/>
    </row>
    <row r="113330" spans="2:2" x14ac:dyDescent="0.2">
      <c r="B113330"/>
    </row>
    <row r="113331" spans="2:2" x14ac:dyDescent="0.2">
      <c r="B113331"/>
    </row>
    <row r="113332" spans="2:2" x14ac:dyDescent="0.2">
      <c r="B113332"/>
    </row>
    <row r="113333" spans="2:2" x14ac:dyDescent="0.2">
      <c r="B113333"/>
    </row>
    <row r="113334" spans="2:2" x14ac:dyDescent="0.2">
      <c r="B113334"/>
    </row>
    <row r="113335" spans="2:2" x14ac:dyDescent="0.2">
      <c r="B113335"/>
    </row>
    <row r="113336" spans="2:2" x14ac:dyDescent="0.2">
      <c r="B113336"/>
    </row>
    <row r="113337" spans="2:2" x14ac:dyDescent="0.2">
      <c r="B113337"/>
    </row>
    <row r="113338" spans="2:2" x14ac:dyDescent="0.2">
      <c r="B113338"/>
    </row>
    <row r="113339" spans="2:2" x14ac:dyDescent="0.2">
      <c r="B113339"/>
    </row>
    <row r="113340" spans="2:2" x14ac:dyDescent="0.2">
      <c r="B113340"/>
    </row>
    <row r="113341" spans="2:2" x14ac:dyDescent="0.2">
      <c r="B113341"/>
    </row>
    <row r="113342" spans="2:2" x14ac:dyDescent="0.2">
      <c r="B113342"/>
    </row>
    <row r="113343" spans="2:2" x14ac:dyDescent="0.2">
      <c r="B113343"/>
    </row>
    <row r="113344" spans="2:2" x14ac:dyDescent="0.2">
      <c r="B113344"/>
    </row>
    <row r="113345" spans="2:2" x14ac:dyDescent="0.2">
      <c r="B113345"/>
    </row>
    <row r="113346" spans="2:2" x14ac:dyDescent="0.2">
      <c r="B113346"/>
    </row>
    <row r="113347" spans="2:2" x14ac:dyDescent="0.2">
      <c r="B113347"/>
    </row>
    <row r="113348" spans="2:2" x14ac:dyDescent="0.2">
      <c r="B113348"/>
    </row>
    <row r="113349" spans="2:2" x14ac:dyDescent="0.2">
      <c r="B113349"/>
    </row>
    <row r="113350" spans="2:2" x14ac:dyDescent="0.2">
      <c r="B113350"/>
    </row>
    <row r="113351" spans="2:2" x14ac:dyDescent="0.2">
      <c r="B113351"/>
    </row>
    <row r="113352" spans="2:2" x14ac:dyDescent="0.2">
      <c r="B113352"/>
    </row>
    <row r="113353" spans="2:2" x14ac:dyDescent="0.2">
      <c r="B113353"/>
    </row>
    <row r="113354" spans="2:2" x14ac:dyDescent="0.2">
      <c r="B113354"/>
    </row>
    <row r="113355" spans="2:2" x14ac:dyDescent="0.2">
      <c r="B113355"/>
    </row>
    <row r="113356" spans="2:2" x14ac:dyDescent="0.2">
      <c r="B113356"/>
    </row>
    <row r="113357" spans="2:2" x14ac:dyDescent="0.2">
      <c r="B113357"/>
    </row>
    <row r="113358" spans="2:2" x14ac:dyDescent="0.2">
      <c r="B113358"/>
    </row>
    <row r="113359" spans="2:2" x14ac:dyDescent="0.2">
      <c r="B113359"/>
    </row>
    <row r="113360" spans="2:2" x14ac:dyDescent="0.2">
      <c r="B113360"/>
    </row>
    <row r="113361" spans="2:2" x14ac:dyDescent="0.2">
      <c r="B113361"/>
    </row>
    <row r="113362" spans="2:2" x14ac:dyDescent="0.2">
      <c r="B113362"/>
    </row>
    <row r="113363" spans="2:2" x14ac:dyDescent="0.2">
      <c r="B113363"/>
    </row>
    <row r="113364" spans="2:2" x14ac:dyDescent="0.2">
      <c r="B113364"/>
    </row>
    <row r="113365" spans="2:2" x14ac:dyDescent="0.2">
      <c r="B113365"/>
    </row>
    <row r="113366" spans="2:2" x14ac:dyDescent="0.2">
      <c r="B113366"/>
    </row>
    <row r="113367" spans="2:2" x14ac:dyDescent="0.2">
      <c r="B113367"/>
    </row>
    <row r="113368" spans="2:2" x14ac:dyDescent="0.2">
      <c r="B113368"/>
    </row>
    <row r="113369" spans="2:2" x14ac:dyDescent="0.2">
      <c r="B113369"/>
    </row>
    <row r="113370" spans="2:2" x14ac:dyDescent="0.2">
      <c r="B113370"/>
    </row>
    <row r="113371" spans="2:2" x14ac:dyDescent="0.2">
      <c r="B113371"/>
    </row>
    <row r="113372" spans="2:2" x14ac:dyDescent="0.2">
      <c r="B113372"/>
    </row>
    <row r="113373" spans="2:2" x14ac:dyDescent="0.2">
      <c r="B113373"/>
    </row>
    <row r="113374" spans="2:2" x14ac:dyDescent="0.2">
      <c r="B113374"/>
    </row>
    <row r="113375" spans="2:2" x14ac:dyDescent="0.2">
      <c r="B113375"/>
    </row>
    <row r="113376" spans="2:2" x14ac:dyDescent="0.2">
      <c r="B113376"/>
    </row>
    <row r="113377" spans="2:2" x14ac:dyDescent="0.2">
      <c r="B113377"/>
    </row>
    <row r="113378" spans="2:2" x14ac:dyDescent="0.2">
      <c r="B113378"/>
    </row>
    <row r="113379" spans="2:2" x14ac:dyDescent="0.2">
      <c r="B113379"/>
    </row>
    <row r="113380" spans="2:2" x14ac:dyDescent="0.2">
      <c r="B113380"/>
    </row>
    <row r="113381" spans="2:2" x14ac:dyDescent="0.2">
      <c r="B113381"/>
    </row>
    <row r="113382" spans="2:2" x14ac:dyDescent="0.2">
      <c r="B113382"/>
    </row>
    <row r="113383" spans="2:2" x14ac:dyDescent="0.2">
      <c r="B113383"/>
    </row>
    <row r="113384" spans="2:2" x14ac:dyDescent="0.2">
      <c r="B113384"/>
    </row>
    <row r="113385" spans="2:2" x14ac:dyDescent="0.2">
      <c r="B113385"/>
    </row>
    <row r="113386" spans="2:2" x14ac:dyDescent="0.2">
      <c r="B113386"/>
    </row>
    <row r="113387" spans="2:2" x14ac:dyDescent="0.2">
      <c r="B113387"/>
    </row>
    <row r="113388" spans="2:2" x14ac:dyDescent="0.2">
      <c r="B113388"/>
    </row>
    <row r="113389" spans="2:2" x14ac:dyDescent="0.2">
      <c r="B113389"/>
    </row>
    <row r="113390" spans="2:2" x14ac:dyDescent="0.2">
      <c r="B113390"/>
    </row>
    <row r="113391" spans="2:2" x14ac:dyDescent="0.2">
      <c r="B113391"/>
    </row>
    <row r="113392" spans="2:2" x14ac:dyDescent="0.2">
      <c r="B113392"/>
    </row>
    <row r="113393" spans="2:2" x14ac:dyDescent="0.2">
      <c r="B113393"/>
    </row>
    <row r="113394" spans="2:2" x14ac:dyDescent="0.2">
      <c r="B113394"/>
    </row>
    <row r="113395" spans="2:2" x14ac:dyDescent="0.2">
      <c r="B113395"/>
    </row>
    <row r="113396" spans="2:2" x14ac:dyDescent="0.2">
      <c r="B113396"/>
    </row>
    <row r="113397" spans="2:2" x14ac:dyDescent="0.2">
      <c r="B113397"/>
    </row>
    <row r="113398" spans="2:2" x14ac:dyDescent="0.2">
      <c r="B113398"/>
    </row>
    <row r="113399" spans="2:2" x14ac:dyDescent="0.2">
      <c r="B113399"/>
    </row>
    <row r="113400" spans="2:2" x14ac:dyDescent="0.2">
      <c r="B113400"/>
    </row>
    <row r="113401" spans="2:2" x14ac:dyDescent="0.2">
      <c r="B113401"/>
    </row>
    <row r="113402" spans="2:2" x14ac:dyDescent="0.2">
      <c r="B113402"/>
    </row>
    <row r="113403" spans="2:2" x14ac:dyDescent="0.2">
      <c r="B113403"/>
    </row>
    <row r="113404" spans="2:2" x14ac:dyDescent="0.2">
      <c r="B113404"/>
    </row>
    <row r="113405" spans="2:2" x14ac:dyDescent="0.2">
      <c r="B113405"/>
    </row>
    <row r="113406" spans="2:2" x14ac:dyDescent="0.2">
      <c r="B113406"/>
    </row>
    <row r="113407" spans="2:2" x14ac:dyDescent="0.2">
      <c r="B113407"/>
    </row>
    <row r="113408" spans="2:2" x14ac:dyDescent="0.2">
      <c r="B113408"/>
    </row>
    <row r="113409" spans="2:2" x14ac:dyDescent="0.2">
      <c r="B113409"/>
    </row>
    <row r="113410" spans="2:2" x14ac:dyDescent="0.2">
      <c r="B113410"/>
    </row>
    <row r="113411" spans="2:2" x14ac:dyDescent="0.2">
      <c r="B113411"/>
    </row>
    <row r="113412" spans="2:2" x14ac:dyDescent="0.2">
      <c r="B113412"/>
    </row>
    <row r="113413" spans="2:2" x14ac:dyDescent="0.2">
      <c r="B113413"/>
    </row>
    <row r="113414" spans="2:2" x14ac:dyDescent="0.2">
      <c r="B113414"/>
    </row>
    <row r="113415" spans="2:2" x14ac:dyDescent="0.2">
      <c r="B113415"/>
    </row>
    <row r="113416" spans="2:2" x14ac:dyDescent="0.2">
      <c r="B113416"/>
    </row>
    <row r="113417" spans="2:2" x14ac:dyDescent="0.2">
      <c r="B113417"/>
    </row>
    <row r="113418" spans="2:2" x14ac:dyDescent="0.2">
      <c r="B113418"/>
    </row>
    <row r="113419" spans="2:2" x14ac:dyDescent="0.2">
      <c r="B113419"/>
    </row>
    <row r="113420" spans="2:2" x14ac:dyDescent="0.2">
      <c r="B113420"/>
    </row>
    <row r="113421" spans="2:2" x14ac:dyDescent="0.2">
      <c r="B113421"/>
    </row>
    <row r="113422" spans="2:2" x14ac:dyDescent="0.2">
      <c r="B113422"/>
    </row>
    <row r="113423" spans="2:2" x14ac:dyDescent="0.2">
      <c r="B113423"/>
    </row>
    <row r="113424" spans="2:2" x14ac:dyDescent="0.2">
      <c r="B113424"/>
    </row>
    <row r="113425" spans="2:2" x14ac:dyDescent="0.2">
      <c r="B113425"/>
    </row>
    <row r="113426" spans="2:2" x14ac:dyDescent="0.2">
      <c r="B113426"/>
    </row>
    <row r="113427" spans="2:2" x14ac:dyDescent="0.2">
      <c r="B113427"/>
    </row>
    <row r="113428" spans="2:2" x14ac:dyDescent="0.2">
      <c r="B113428"/>
    </row>
    <row r="113429" spans="2:2" x14ac:dyDescent="0.2">
      <c r="B113429"/>
    </row>
    <row r="113430" spans="2:2" x14ac:dyDescent="0.2">
      <c r="B113430"/>
    </row>
    <row r="113431" spans="2:2" x14ac:dyDescent="0.2">
      <c r="B113431"/>
    </row>
    <row r="113432" spans="2:2" x14ac:dyDescent="0.2">
      <c r="B113432"/>
    </row>
    <row r="113433" spans="2:2" x14ac:dyDescent="0.2">
      <c r="B113433"/>
    </row>
    <row r="113434" spans="2:2" x14ac:dyDescent="0.2">
      <c r="B113434"/>
    </row>
    <row r="113435" spans="2:2" x14ac:dyDescent="0.2">
      <c r="B113435"/>
    </row>
    <row r="113436" spans="2:2" x14ac:dyDescent="0.2">
      <c r="B113436"/>
    </row>
    <row r="113437" spans="2:2" x14ac:dyDescent="0.2">
      <c r="B113437"/>
    </row>
    <row r="113438" spans="2:2" x14ac:dyDescent="0.2">
      <c r="B113438"/>
    </row>
    <row r="113439" spans="2:2" x14ac:dyDescent="0.2">
      <c r="B113439"/>
    </row>
    <row r="113440" spans="2:2" x14ac:dyDescent="0.2">
      <c r="B113440"/>
    </row>
    <row r="113441" spans="2:2" x14ac:dyDescent="0.2">
      <c r="B113441"/>
    </row>
    <row r="113442" spans="2:2" x14ac:dyDescent="0.2">
      <c r="B113442"/>
    </row>
    <row r="113443" spans="2:2" x14ac:dyDescent="0.2">
      <c r="B113443"/>
    </row>
    <row r="113444" spans="2:2" x14ac:dyDescent="0.2">
      <c r="B113444"/>
    </row>
    <row r="113445" spans="2:2" x14ac:dyDescent="0.2">
      <c r="B113445"/>
    </row>
    <row r="113446" spans="2:2" x14ac:dyDescent="0.2">
      <c r="B113446"/>
    </row>
    <row r="113447" spans="2:2" x14ac:dyDescent="0.2">
      <c r="B113447"/>
    </row>
    <row r="113448" spans="2:2" x14ac:dyDescent="0.2">
      <c r="B113448"/>
    </row>
    <row r="113449" spans="2:2" x14ac:dyDescent="0.2">
      <c r="B113449"/>
    </row>
    <row r="113450" spans="2:2" x14ac:dyDescent="0.2">
      <c r="B113450"/>
    </row>
    <row r="113451" spans="2:2" x14ac:dyDescent="0.2">
      <c r="B113451"/>
    </row>
    <row r="113452" spans="2:2" x14ac:dyDescent="0.2">
      <c r="B113452"/>
    </row>
    <row r="113453" spans="2:2" x14ac:dyDescent="0.2">
      <c r="B113453"/>
    </row>
    <row r="113454" spans="2:2" x14ac:dyDescent="0.2">
      <c r="B113454"/>
    </row>
    <row r="113455" spans="2:2" x14ac:dyDescent="0.2">
      <c r="B113455"/>
    </row>
    <row r="113456" spans="2:2" x14ac:dyDescent="0.2">
      <c r="B113456"/>
    </row>
    <row r="113457" spans="2:2" x14ac:dyDescent="0.2">
      <c r="B113457"/>
    </row>
    <row r="113458" spans="2:2" x14ac:dyDescent="0.2">
      <c r="B113458"/>
    </row>
    <row r="113459" spans="2:2" x14ac:dyDescent="0.2">
      <c r="B113459"/>
    </row>
    <row r="113460" spans="2:2" x14ac:dyDescent="0.2">
      <c r="B113460"/>
    </row>
    <row r="113461" spans="2:2" x14ac:dyDescent="0.2">
      <c r="B113461"/>
    </row>
    <row r="113462" spans="2:2" x14ac:dyDescent="0.2">
      <c r="B113462"/>
    </row>
    <row r="113463" spans="2:2" x14ac:dyDescent="0.2">
      <c r="B113463"/>
    </row>
    <row r="113464" spans="2:2" x14ac:dyDescent="0.2">
      <c r="B113464"/>
    </row>
    <row r="113465" spans="2:2" x14ac:dyDescent="0.2">
      <c r="B113465"/>
    </row>
    <row r="113466" spans="2:2" x14ac:dyDescent="0.2">
      <c r="B113466"/>
    </row>
    <row r="113467" spans="2:2" x14ac:dyDescent="0.2">
      <c r="B113467"/>
    </row>
    <row r="113468" spans="2:2" x14ac:dyDescent="0.2">
      <c r="B113468"/>
    </row>
    <row r="113469" spans="2:2" x14ac:dyDescent="0.2">
      <c r="B113469"/>
    </row>
    <row r="113470" spans="2:2" x14ac:dyDescent="0.2">
      <c r="B113470"/>
    </row>
    <row r="113471" spans="2:2" x14ac:dyDescent="0.2">
      <c r="B113471"/>
    </row>
    <row r="113472" spans="2:2" x14ac:dyDescent="0.2">
      <c r="B113472"/>
    </row>
    <row r="113473" spans="2:2" x14ac:dyDescent="0.2">
      <c r="B113473"/>
    </row>
    <row r="113474" spans="2:2" x14ac:dyDescent="0.2">
      <c r="B113474"/>
    </row>
    <row r="113475" spans="2:2" x14ac:dyDescent="0.2">
      <c r="B113475"/>
    </row>
    <row r="113476" spans="2:2" x14ac:dyDescent="0.2">
      <c r="B113476"/>
    </row>
    <row r="113477" spans="2:2" x14ac:dyDescent="0.2">
      <c r="B113477"/>
    </row>
    <row r="113478" spans="2:2" x14ac:dyDescent="0.2">
      <c r="B113478"/>
    </row>
    <row r="113479" spans="2:2" x14ac:dyDescent="0.2">
      <c r="B113479"/>
    </row>
    <row r="113480" spans="2:2" x14ac:dyDescent="0.2">
      <c r="B113480"/>
    </row>
    <row r="113481" spans="2:2" x14ac:dyDescent="0.2">
      <c r="B113481"/>
    </row>
    <row r="113482" spans="2:2" x14ac:dyDescent="0.2">
      <c r="B113482"/>
    </row>
    <row r="113483" spans="2:2" x14ac:dyDescent="0.2">
      <c r="B113483"/>
    </row>
    <row r="113484" spans="2:2" x14ac:dyDescent="0.2">
      <c r="B113484"/>
    </row>
    <row r="113485" spans="2:2" x14ac:dyDescent="0.2">
      <c r="B113485"/>
    </row>
    <row r="113486" spans="2:2" x14ac:dyDescent="0.2">
      <c r="B113486"/>
    </row>
    <row r="113487" spans="2:2" x14ac:dyDescent="0.2">
      <c r="B113487"/>
    </row>
    <row r="113488" spans="2:2" x14ac:dyDescent="0.2">
      <c r="B113488"/>
    </row>
    <row r="113489" spans="2:2" x14ac:dyDescent="0.2">
      <c r="B113489"/>
    </row>
    <row r="113490" spans="2:2" x14ac:dyDescent="0.2">
      <c r="B113490"/>
    </row>
    <row r="113491" spans="2:2" x14ac:dyDescent="0.2">
      <c r="B113491"/>
    </row>
    <row r="113492" spans="2:2" x14ac:dyDescent="0.2">
      <c r="B113492"/>
    </row>
    <row r="113493" spans="2:2" x14ac:dyDescent="0.2">
      <c r="B113493"/>
    </row>
    <row r="113494" spans="2:2" x14ac:dyDescent="0.2">
      <c r="B113494"/>
    </row>
    <row r="113495" spans="2:2" x14ac:dyDescent="0.2">
      <c r="B113495"/>
    </row>
    <row r="113496" spans="2:2" x14ac:dyDescent="0.2">
      <c r="B113496"/>
    </row>
    <row r="113497" spans="2:2" x14ac:dyDescent="0.2">
      <c r="B113497"/>
    </row>
    <row r="113498" spans="2:2" x14ac:dyDescent="0.2">
      <c r="B113498"/>
    </row>
    <row r="113499" spans="2:2" x14ac:dyDescent="0.2">
      <c r="B113499"/>
    </row>
    <row r="113500" spans="2:2" x14ac:dyDescent="0.2">
      <c r="B113500"/>
    </row>
    <row r="113501" spans="2:2" x14ac:dyDescent="0.2">
      <c r="B113501"/>
    </row>
    <row r="113502" spans="2:2" x14ac:dyDescent="0.2">
      <c r="B113502"/>
    </row>
    <row r="113503" spans="2:2" x14ac:dyDescent="0.2">
      <c r="B113503"/>
    </row>
    <row r="113504" spans="2:2" x14ac:dyDescent="0.2">
      <c r="B113504"/>
    </row>
    <row r="113505" spans="2:2" x14ac:dyDescent="0.2">
      <c r="B113505"/>
    </row>
    <row r="113506" spans="2:2" x14ac:dyDescent="0.2">
      <c r="B113506"/>
    </row>
    <row r="113507" spans="2:2" x14ac:dyDescent="0.2">
      <c r="B113507"/>
    </row>
    <row r="113508" spans="2:2" x14ac:dyDescent="0.2">
      <c r="B113508"/>
    </row>
    <row r="113509" spans="2:2" x14ac:dyDescent="0.2">
      <c r="B113509"/>
    </row>
    <row r="113510" spans="2:2" x14ac:dyDescent="0.2">
      <c r="B113510"/>
    </row>
    <row r="113511" spans="2:2" x14ac:dyDescent="0.2">
      <c r="B113511"/>
    </row>
    <row r="113512" spans="2:2" x14ac:dyDescent="0.2">
      <c r="B113512"/>
    </row>
    <row r="113513" spans="2:2" x14ac:dyDescent="0.2">
      <c r="B113513"/>
    </row>
    <row r="113514" spans="2:2" x14ac:dyDescent="0.2">
      <c r="B113514"/>
    </row>
    <row r="113515" spans="2:2" x14ac:dyDescent="0.2">
      <c r="B113515"/>
    </row>
    <row r="113516" spans="2:2" x14ac:dyDescent="0.2">
      <c r="B113516"/>
    </row>
    <row r="113517" spans="2:2" x14ac:dyDescent="0.2">
      <c r="B113517"/>
    </row>
    <row r="113518" spans="2:2" x14ac:dyDescent="0.2">
      <c r="B113518"/>
    </row>
    <row r="113519" spans="2:2" x14ac:dyDescent="0.2">
      <c r="B113519"/>
    </row>
    <row r="113520" spans="2:2" x14ac:dyDescent="0.2">
      <c r="B113520"/>
    </row>
    <row r="113521" spans="2:2" x14ac:dyDescent="0.2">
      <c r="B113521"/>
    </row>
    <row r="113522" spans="2:2" x14ac:dyDescent="0.2">
      <c r="B113522"/>
    </row>
    <row r="113523" spans="2:2" x14ac:dyDescent="0.2">
      <c r="B113523"/>
    </row>
    <row r="113524" spans="2:2" x14ac:dyDescent="0.2">
      <c r="B113524"/>
    </row>
    <row r="113525" spans="2:2" x14ac:dyDescent="0.2">
      <c r="B113525"/>
    </row>
    <row r="113526" spans="2:2" x14ac:dyDescent="0.2">
      <c r="B113526"/>
    </row>
    <row r="113527" spans="2:2" x14ac:dyDescent="0.2">
      <c r="B113527"/>
    </row>
    <row r="113528" spans="2:2" x14ac:dyDescent="0.2">
      <c r="B113528"/>
    </row>
    <row r="113529" spans="2:2" x14ac:dyDescent="0.2">
      <c r="B113529"/>
    </row>
    <row r="113530" spans="2:2" x14ac:dyDescent="0.2">
      <c r="B113530"/>
    </row>
    <row r="113531" spans="2:2" x14ac:dyDescent="0.2">
      <c r="B113531"/>
    </row>
    <row r="113532" spans="2:2" x14ac:dyDescent="0.2">
      <c r="B113532"/>
    </row>
    <row r="113533" spans="2:2" x14ac:dyDescent="0.2">
      <c r="B113533"/>
    </row>
    <row r="113534" spans="2:2" x14ac:dyDescent="0.2">
      <c r="B113534"/>
    </row>
    <row r="113535" spans="2:2" x14ac:dyDescent="0.2">
      <c r="B113535"/>
    </row>
    <row r="113536" spans="2:2" x14ac:dyDescent="0.2">
      <c r="B113536"/>
    </row>
    <row r="113537" spans="2:2" x14ac:dyDescent="0.2">
      <c r="B113537"/>
    </row>
    <row r="113538" spans="2:2" x14ac:dyDescent="0.2">
      <c r="B113538"/>
    </row>
    <row r="113539" spans="2:2" x14ac:dyDescent="0.2">
      <c r="B113539"/>
    </row>
    <row r="113540" spans="2:2" x14ac:dyDescent="0.2">
      <c r="B113540"/>
    </row>
    <row r="113541" spans="2:2" x14ac:dyDescent="0.2">
      <c r="B113541"/>
    </row>
    <row r="113542" spans="2:2" x14ac:dyDescent="0.2">
      <c r="B113542"/>
    </row>
    <row r="113543" spans="2:2" x14ac:dyDescent="0.2">
      <c r="B113543"/>
    </row>
    <row r="113544" spans="2:2" x14ac:dyDescent="0.2">
      <c r="B113544"/>
    </row>
    <row r="113545" spans="2:2" x14ac:dyDescent="0.2">
      <c r="B113545"/>
    </row>
    <row r="113546" spans="2:2" x14ac:dyDescent="0.2">
      <c r="B113546"/>
    </row>
    <row r="113547" spans="2:2" x14ac:dyDescent="0.2">
      <c r="B113547"/>
    </row>
    <row r="113548" spans="2:2" x14ac:dyDescent="0.2">
      <c r="B113548"/>
    </row>
    <row r="113549" spans="2:2" x14ac:dyDescent="0.2">
      <c r="B113549"/>
    </row>
    <row r="113550" spans="2:2" x14ac:dyDescent="0.2">
      <c r="B113550"/>
    </row>
    <row r="113551" spans="2:2" x14ac:dyDescent="0.2">
      <c r="B113551"/>
    </row>
    <row r="113552" spans="2:2" x14ac:dyDescent="0.2">
      <c r="B113552"/>
    </row>
    <row r="113553" spans="2:2" x14ac:dyDescent="0.2">
      <c r="B113553"/>
    </row>
    <row r="113554" spans="2:2" x14ac:dyDescent="0.2">
      <c r="B113554"/>
    </row>
    <row r="113555" spans="2:2" x14ac:dyDescent="0.2">
      <c r="B113555"/>
    </row>
    <row r="113556" spans="2:2" x14ac:dyDescent="0.2">
      <c r="B113556"/>
    </row>
    <row r="113557" spans="2:2" x14ac:dyDescent="0.2">
      <c r="B113557"/>
    </row>
    <row r="113558" spans="2:2" x14ac:dyDescent="0.2">
      <c r="B113558"/>
    </row>
    <row r="113559" spans="2:2" x14ac:dyDescent="0.2">
      <c r="B113559"/>
    </row>
    <row r="113560" spans="2:2" x14ac:dyDescent="0.2">
      <c r="B113560"/>
    </row>
    <row r="113561" spans="2:2" x14ac:dyDescent="0.2">
      <c r="B113561"/>
    </row>
    <row r="113562" spans="2:2" x14ac:dyDescent="0.2">
      <c r="B113562"/>
    </row>
    <row r="113563" spans="2:2" x14ac:dyDescent="0.2">
      <c r="B113563"/>
    </row>
    <row r="113564" spans="2:2" x14ac:dyDescent="0.2">
      <c r="B113564"/>
    </row>
    <row r="113565" spans="2:2" x14ac:dyDescent="0.2">
      <c r="B113565"/>
    </row>
    <row r="113566" spans="2:2" x14ac:dyDescent="0.2">
      <c r="B113566"/>
    </row>
    <row r="113567" spans="2:2" x14ac:dyDescent="0.2">
      <c r="B113567"/>
    </row>
    <row r="113568" spans="2:2" x14ac:dyDescent="0.2">
      <c r="B113568"/>
    </row>
    <row r="113569" spans="2:2" x14ac:dyDescent="0.2">
      <c r="B113569"/>
    </row>
    <row r="113570" spans="2:2" x14ac:dyDescent="0.2">
      <c r="B113570"/>
    </row>
    <row r="113571" spans="2:2" x14ac:dyDescent="0.2">
      <c r="B113571"/>
    </row>
    <row r="113572" spans="2:2" x14ac:dyDescent="0.2">
      <c r="B113572"/>
    </row>
    <row r="113573" spans="2:2" x14ac:dyDescent="0.2">
      <c r="B113573"/>
    </row>
    <row r="113574" spans="2:2" x14ac:dyDescent="0.2">
      <c r="B113574"/>
    </row>
    <row r="113575" spans="2:2" x14ac:dyDescent="0.2">
      <c r="B113575"/>
    </row>
    <row r="113576" spans="2:2" x14ac:dyDescent="0.2">
      <c r="B113576"/>
    </row>
    <row r="113577" spans="2:2" x14ac:dyDescent="0.2">
      <c r="B113577"/>
    </row>
    <row r="113578" spans="2:2" x14ac:dyDescent="0.2">
      <c r="B113578"/>
    </row>
    <row r="113579" spans="2:2" x14ac:dyDescent="0.2">
      <c r="B113579"/>
    </row>
    <row r="113580" spans="2:2" x14ac:dyDescent="0.2">
      <c r="B113580"/>
    </row>
    <row r="113581" spans="2:2" x14ac:dyDescent="0.2">
      <c r="B113581"/>
    </row>
    <row r="113582" spans="2:2" x14ac:dyDescent="0.2">
      <c r="B113582"/>
    </row>
    <row r="113583" spans="2:2" x14ac:dyDescent="0.2">
      <c r="B113583"/>
    </row>
    <row r="113584" spans="2:2" x14ac:dyDescent="0.2">
      <c r="B113584"/>
    </row>
    <row r="113585" spans="2:2" x14ac:dyDescent="0.2">
      <c r="B113585"/>
    </row>
    <row r="113586" spans="2:2" x14ac:dyDescent="0.2">
      <c r="B113586"/>
    </row>
    <row r="113587" spans="2:2" x14ac:dyDescent="0.2">
      <c r="B113587"/>
    </row>
    <row r="113588" spans="2:2" x14ac:dyDescent="0.2">
      <c r="B113588"/>
    </row>
    <row r="113589" spans="2:2" x14ac:dyDescent="0.2">
      <c r="B113589"/>
    </row>
    <row r="113590" spans="2:2" x14ac:dyDescent="0.2">
      <c r="B113590"/>
    </row>
    <row r="113591" spans="2:2" x14ac:dyDescent="0.2">
      <c r="B113591"/>
    </row>
    <row r="113592" spans="2:2" x14ac:dyDescent="0.2">
      <c r="B113592"/>
    </row>
    <row r="113593" spans="2:2" x14ac:dyDescent="0.2">
      <c r="B113593"/>
    </row>
    <row r="113594" spans="2:2" x14ac:dyDescent="0.2">
      <c r="B113594"/>
    </row>
    <row r="113595" spans="2:2" x14ac:dyDescent="0.2">
      <c r="B113595"/>
    </row>
    <row r="113596" spans="2:2" x14ac:dyDescent="0.2">
      <c r="B113596"/>
    </row>
    <row r="113597" spans="2:2" x14ac:dyDescent="0.2">
      <c r="B113597"/>
    </row>
    <row r="113598" spans="2:2" x14ac:dyDescent="0.2">
      <c r="B113598"/>
    </row>
    <row r="113599" spans="2:2" x14ac:dyDescent="0.2">
      <c r="B113599"/>
    </row>
    <row r="113600" spans="2:2" x14ac:dyDescent="0.2">
      <c r="B113600"/>
    </row>
    <row r="113601" spans="2:2" x14ac:dyDescent="0.2">
      <c r="B113601"/>
    </row>
    <row r="113602" spans="2:2" x14ac:dyDescent="0.2">
      <c r="B113602"/>
    </row>
    <row r="113603" spans="2:2" x14ac:dyDescent="0.2">
      <c r="B113603"/>
    </row>
    <row r="113604" spans="2:2" x14ac:dyDescent="0.2">
      <c r="B113604"/>
    </row>
    <row r="113605" spans="2:2" x14ac:dyDescent="0.2">
      <c r="B113605"/>
    </row>
    <row r="113606" spans="2:2" x14ac:dyDescent="0.2">
      <c r="B113606"/>
    </row>
    <row r="113607" spans="2:2" x14ac:dyDescent="0.2">
      <c r="B113607"/>
    </row>
    <row r="113608" spans="2:2" x14ac:dyDescent="0.2">
      <c r="B113608"/>
    </row>
    <row r="113609" spans="2:2" x14ac:dyDescent="0.2">
      <c r="B113609"/>
    </row>
    <row r="113610" spans="2:2" x14ac:dyDescent="0.2">
      <c r="B113610"/>
    </row>
    <row r="113611" spans="2:2" x14ac:dyDescent="0.2">
      <c r="B113611"/>
    </row>
    <row r="113612" spans="2:2" x14ac:dyDescent="0.2">
      <c r="B113612"/>
    </row>
    <row r="113613" spans="2:2" x14ac:dyDescent="0.2">
      <c r="B113613"/>
    </row>
    <row r="113614" spans="2:2" x14ac:dyDescent="0.2">
      <c r="B113614"/>
    </row>
    <row r="113615" spans="2:2" x14ac:dyDescent="0.2">
      <c r="B113615"/>
    </row>
    <row r="113616" spans="2:2" x14ac:dyDescent="0.2">
      <c r="B113616"/>
    </row>
    <row r="113617" spans="2:2" x14ac:dyDescent="0.2">
      <c r="B113617"/>
    </row>
    <row r="113618" spans="2:2" x14ac:dyDescent="0.2">
      <c r="B113618"/>
    </row>
    <row r="113619" spans="2:2" x14ac:dyDescent="0.2">
      <c r="B113619"/>
    </row>
    <row r="113620" spans="2:2" x14ac:dyDescent="0.2">
      <c r="B113620"/>
    </row>
    <row r="113621" spans="2:2" x14ac:dyDescent="0.2">
      <c r="B113621"/>
    </row>
    <row r="113622" spans="2:2" x14ac:dyDescent="0.2">
      <c r="B113622"/>
    </row>
    <row r="113623" spans="2:2" x14ac:dyDescent="0.2">
      <c r="B113623"/>
    </row>
    <row r="113624" spans="2:2" x14ac:dyDescent="0.2">
      <c r="B113624"/>
    </row>
    <row r="113625" spans="2:2" x14ac:dyDescent="0.2">
      <c r="B113625"/>
    </row>
    <row r="113626" spans="2:2" x14ac:dyDescent="0.2">
      <c r="B113626"/>
    </row>
    <row r="113627" spans="2:2" x14ac:dyDescent="0.2">
      <c r="B113627"/>
    </row>
    <row r="113628" spans="2:2" x14ac:dyDescent="0.2">
      <c r="B113628"/>
    </row>
    <row r="113629" spans="2:2" x14ac:dyDescent="0.2">
      <c r="B113629"/>
    </row>
    <row r="113630" spans="2:2" x14ac:dyDescent="0.2">
      <c r="B113630"/>
    </row>
    <row r="113631" spans="2:2" x14ac:dyDescent="0.2">
      <c r="B113631"/>
    </row>
    <row r="113632" spans="2:2" x14ac:dyDescent="0.2">
      <c r="B113632"/>
    </row>
    <row r="113633" spans="2:2" x14ac:dyDescent="0.2">
      <c r="B113633"/>
    </row>
    <row r="113634" spans="2:2" x14ac:dyDescent="0.2">
      <c r="B113634"/>
    </row>
    <row r="113635" spans="2:2" x14ac:dyDescent="0.2">
      <c r="B113635"/>
    </row>
    <row r="113636" spans="2:2" x14ac:dyDescent="0.2">
      <c r="B113636"/>
    </row>
    <row r="113637" spans="2:2" x14ac:dyDescent="0.2">
      <c r="B113637"/>
    </row>
    <row r="113638" spans="2:2" x14ac:dyDescent="0.2">
      <c r="B113638"/>
    </row>
    <row r="113639" spans="2:2" x14ac:dyDescent="0.2">
      <c r="B113639"/>
    </row>
    <row r="113640" spans="2:2" x14ac:dyDescent="0.2">
      <c r="B113640"/>
    </row>
    <row r="113641" spans="2:2" x14ac:dyDescent="0.2">
      <c r="B113641"/>
    </row>
    <row r="113642" spans="2:2" x14ac:dyDescent="0.2">
      <c r="B113642"/>
    </row>
    <row r="113643" spans="2:2" x14ac:dyDescent="0.2">
      <c r="B113643"/>
    </row>
    <row r="113644" spans="2:2" x14ac:dyDescent="0.2">
      <c r="B113644"/>
    </row>
    <row r="113645" spans="2:2" x14ac:dyDescent="0.2">
      <c r="B113645"/>
    </row>
    <row r="113646" spans="2:2" x14ac:dyDescent="0.2">
      <c r="B113646"/>
    </row>
    <row r="113647" spans="2:2" x14ac:dyDescent="0.2">
      <c r="B113647"/>
    </row>
    <row r="113648" spans="2:2" x14ac:dyDescent="0.2">
      <c r="B113648"/>
    </row>
    <row r="113649" spans="2:2" x14ac:dyDescent="0.2">
      <c r="B113649"/>
    </row>
    <row r="113650" spans="2:2" x14ac:dyDescent="0.2">
      <c r="B113650"/>
    </row>
    <row r="113651" spans="2:2" x14ac:dyDescent="0.2">
      <c r="B113651"/>
    </row>
    <row r="113652" spans="2:2" x14ac:dyDescent="0.2">
      <c r="B113652"/>
    </row>
    <row r="113653" spans="2:2" x14ac:dyDescent="0.2">
      <c r="B113653"/>
    </row>
    <row r="113654" spans="2:2" x14ac:dyDescent="0.2">
      <c r="B113654"/>
    </row>
    <row r="113655" spans="2:2" x14ac:dyDescent="0.2">
      <c r="B113655"/>
    </row>
    <row r="113656" spans="2:2" x14ac:dyDescent="0.2">
      <c r="B113656"/>
    </row>
    <row r="113657" spans="2:2" x14ac:dyDescent="0.2">
      <c r="B113657"/>
    </row>
    <row r="113658" spans="2:2" x14ac:dyDescent="0.2">
      <c r="B113658"/>
    </row>
    <row r="113659" spans="2:2" x14ac:dyDescent="0.2">
      <c r="B113659"/>
    </row>
    <row r="113660" spans="2:2" x14ac:dyDescent="0.2">
      <c r="B113660"/>
    </row>
    <row r="113661" spans="2:2" x14ac:dyDescent="0.2">
      <c r="B113661"/>
    </row>
    <row r="113662" spans="2:2" x14ac:dyDescent="0.2">
      <c r="B113662"/>
    </row>
    <row r="113663" spans="2:2" x14ac:dyDescent="0.2">
      <c r="B113663"/>
    </row>
    <row r="113664" spans="2:2" x14ac:dyDescent="0.2">
      <c r="B113664"/>
    </row>
    <row r="113665" spans="2:2" x14ac:dyDescent="0.2">
      <c r="B113665"/>
    </row>
    <row r="113666" spans="2:2" x14ac:dyDescent="0.2">
      <c r="B113666"/>
    </row>
    <row r="113667" spans="2:2" x14ac:dyDescent="0.2">
      <c r="B113667"/>
    </row>
    <row r="113668" spans="2:2" x14ac:dyDescent="0.2">
      <c r="B113668"/>
    </row>
    <row r="113669" spans="2:2" x14ac:dyDescent="0.2">
      <c r="B113669"/>
    </row>
    <row r="113670" spans="2:2" x14ac:dyDescent="0.2">
      <c r="B113670"/>
    </row>
    <row r="113671" spans="2:2" x14ac:dyDescent="0.2">
      <c r="B113671"/>
    </row>
    <row r="113672" spans="2:2" x14ac:dyDescent="0.2">
      <c r="B113672"/>
    </row>
    <row r="113673" spans="2:2" x14ac:dyDescent="0.2">
      <c r="B113673"/>
    </row>
    <row r="113674" spans="2:2" x14ac:dyDescent="0.2">
      <c r="B113674"/>
    </row>
    <row r="113675" spans="2:2" x14ac:dyDescent="0.2">
      <c r="B113675"/>
    </row>
    <row r="113676" spans="2:2" x14ac:dyDescent="0.2">
      <c r="B113676"/>
    </row>
    <row r="113677" spans="2:2" x14ac:dyDescent="0.2">
      <c r="B113677"/>
    </row>
    <row r="113678" spans="2:2" x14ac:dyDescent="0.2">
      <c r="B113678"/>
    </row>
    <row r="113679" spans="2:2" x14ac:dyDescent="0.2">
      <c r="B113679"/>
    </row>
    <row r="113680" spans="2:2" x14ac:dyDescent="0.2">
      <c r="B113680"/>
    </row>
    <row r="113681" spans="2:2" x14ac:dyDescent="0.2">
      <c r="B113681"/>
    </row>
    <row r="113682" spans="2:2" x14ac:dyDescent="0.2">
      <c r="B113682"/>
    </row>
    <row r="113683" spans="2:2" x14ac:dyDescent="0.2">
      <c r="B113683"/>
    </row>
    <row r="113684" spans="2:2" x14ac:dyDescent="0.2">
      <c r="B113684"/>
    </row>
    <row r="113685" spans="2:2" x14ac:dyDescent="0.2">
      <c r="B113685"/>
    </row>
    <row r="113686" spans="2:2" x14ac:dyDescent="0.2">
      <c r="B113686"/>
    </row>
    <row r="113687" spans="2:2" x14ac:dyDescent="0.2">
      <c r="B113687"/>
    </row>
    <row r="113688" spans="2:2" x14ac:dyDescent="0.2">
      <c r="B113688"/>
    </row>
    <row r="113689" spans="2:2" x14ac:dyDescent="0.2">
      <c r="B113689"/>
    </row>
    <row r="113690" spans="2:2" x14ac:dyDescent="0.2">
      <c r="B113690"/>
    </row>
    <row r="113691" spans="2:2" x14ac:dyDescent="0.2">
      <c r="B113691"/>
    </row>
    <row r="113692" spans="2:2" x14ac:dyDescent="0.2">
      <c r="B113692"/>
    </row>
    <row r="113693" spans="2:2" x14ac:dyDescent="0.2">
      <c r="B113693"/>
    </row>
    <row r="113694" spans="2:2" x14ac:dyDescent="0.2">
      <c r="B113694"/>
    </row>
    <row r="113695" spans="2:2" x14ac:dyDescent="0.2">
      <c r="B113695"/>
    </row>
    <row r="113696" spans="2:2" x14ac:dyDescent="0.2">
      <c r="B113696"/>
    </row>
    <row r="113697" spans="2:2" x14ac:dyDescent="0.2">
      <c r="B113697"/>
    </row>
    <row r="113698" spans="2:2" x14ac:dyDescent="0.2">
      <c r="B113698"/>
    </row>
    <row r="113699" spans="2:2" x14ac:dyDescent="0.2">
      <c r="B113699"/>
    </row>
    <row r="113700" spans="2:2" x14ac:dyDescent="0.2">
      <c r="B113700"/>
    </row>
    <row r="113701" spans="2:2" x14ac:dyDescent="0.2">
      <c r="B113701"/>
    </row>
    <row r="113702" spans="2:2" x14ac:dyDescent="0.2">
      <c r="B113702"/>
    </row>
    <row r="113703" spans="2:2" x14ac:dyDescent="0.2">
      <c r="B113703"/>
    </row>
    <row r="113704" spans="2:2" x14ac:dyDescent="0.2">
      <c r="B113704"/>
    </row>
    <row r="113705" spans="2:2" x14ac:dyDescent="0.2">
      <c r="B113705"/>
    </row>
    <row r="113706" spans="2:2" x14ac:dyDescent="0.2">
      <c r="B113706"/>
    </row>
    <row r="113707" spans="2:2" x14ac:dyDescent="0.2">
      <c r="B113707"/>
    </row>
    <row r="113708" spans="2:2" x14ac:dyDescent="0.2">
      <c r="B113708"/>
    </row>
    <row r="113709" spans="2:2" x14ac:dyDescent="0.2">
      <c r="B113709"/>
    </row>
    <row r="113710" spans="2:2" x14ac:dyDescent="0.2">
      <c r="B113710"/>
    </row>
    <row r="113711" spans="2:2" x14ac:dyDescent="0.2">
      <c r="B113711"/>
    </row>
    <row r="113712" spans="2:2" x14ac:dyDescent="0.2">
      <c r="B113712"/>
    </row>
    <row r="113713" spans="2:2" x14ac:dyDescent="0.2">
      <c r="B113713"/>
    </row>
    <row r="113714" spans="2:2" x14ac:dyDescent="0.2">
      <c r="B113714"/>
    </row>
    <row r="113715" spans="2:2" x14ac:dyDescent="0.2">
      <c r="B113715"/>
    </row>
    <row r="113716" spans="2:2" x14ac:dyDescent="0.2">
      <c r="B113716"/>
    </row>
    <row r="113717" spans="2:2" x14ac:dyDescent="0.2">
      <c r="B113717"/>
    </row>
    <row r="113718" spans="2:2" x14ac:dyDescent="0.2">
      <c r="B113718"/>
    </row>
    <row r="113719" spans="2:2" x14ac:dyDescent="0.2">
      <c r="B113719"/>
    </row>
    <row r="113720" spans="2:2" x14ac:dyDescent="0.2">
      <c r="B113720"/>
    </row>
    <row r="113721" spans="2:2" x14ac:dyDescent="0.2">
      <c r="B113721"/>
    </row>
    <row r="113722" spans="2:2" x14ac:dyDescent="0.2">
      <c r="B113722"/>
    </row>
    <row r="113723" spans="2:2" x14ac:dyDescent="0.2">
      <c r="B113723"/>
    </row>
    <row r="113724" spans="2:2" x14ac:dyDescent="0.2">
      <c r="B113724"/>
    </row>
    <row r="113725" spans="2:2" x14ac:dyDescent="0.2">
      <c r="B113725"/>
    </row>
    <row r="113726" spans="2:2" x14ac:dyDescent="0.2">
      <c r="B113726"/>
    </row>
    <row r="113727" spans="2:2" x14ac:dyDescent="0.2">
      <c r="B113727"/>
    </row>
    <row r="113728" spans="2:2" x14ac:dyDescent="0.2">
      <c r="B113728"/>
    </row>
    <row r="113729" spans="2:2" x14ac:dyDescent="0.2">
      <c r="B113729"/>
    </row>
    <row r="113730" spans="2:2" x14ac:dyDescent="0.2">
      <c r="B113730"/>
    </row>
    <row r="113731" spans="2:2" x14ac:dyDescent="0.2">
      <c r="B113731"/>
    </row>
    <row r="113732" spans="2:2" x14ac:dyDescent="0.2">
      <c r="B113732"/>
    </row>
    <row r="113733" spans="2:2" x14ac:dyDescent="0.2">
      <c r="B113733"/>
    </row>
    <row r="113734" spans="2:2" x14ac:dyDescent="0.2">
      <c r="B113734"/>
    </row>
    <row r="113735" spans="2:2" x14ac:dyDescent="0.2">
      <c r="B113735"/>
    </row>
    <row r="113736" spans="2:2" x14ac:dyDescent="0.2">
      <c r="B113736"/>
    </row>
    <row r="113737" spans="2:2" x14ac:dyDescent="0.2">
      <c r="B113737"/>
    </row>
    <row r="113738" spans="2:2" x14ac:dyDescent="0.2">
      <c r="B113738"/>
    </row>
    <row r="113739" spans="2:2" x14ac:dyDescent="0.2">
      <c r="B113739"/>
    </row>
    <row r="113740" spans="2:2" x14ac:dyDescent="0.2">
      <c r="B113740"/>
    </row>
    <row r="113741" spans="2:2" x14ac:dyDescent="0.2">
      <c r="B113741"/>
    </row>
    <row r="113742" spans="2:2" x14ac:dyDescent="0.2">
      <c r="B113742"/>
    </row>
    <row r="113743" spans="2:2" x14ac:dyDescent="0.2">
      <c r="B113743"/>
    </row>
    <row r="113744" spans="2:2" x14ac:dyDescent="0.2">
      <c r="B113744"/>
    </row>
    <row r="113745" spans="2:2" x14ac:dyDescent="0.2">
      <c r="B113745"/>
    </row>
    <row r="113746" spans="2:2" x14ac:dyDescent="0.2">
      <c r="B113746"/>
    </row>
    <row r="113747" spans="2:2" x14ac:dyDescent="0.2">
      <c r="B113747"/>
    </row>
    <row r="113748" spans="2:2" x14ac:dyDescent="0.2">
      <c r="B113748"/>
    </row>
    <row r="113749" spans="2:2" x14ac:dyDescent="0.2">
      <c r="B113749"/>
    </row>
    <row r="113750" spans="2:2" x14ac:dyDescent="0.2">
      <c r="B113750"/>
    </row>
    <row r="113751" spans="2:2" x14ac:dyDescent="0.2">
      <c r="B113751"/>
    </row>
    <row r="113752" spans="2:2" x14ac:dyDescent="0.2">
      <c r="B113752"/>
    </row>
    <row r="113753" spans="2:2" x14ac:dyDescent="0.2">
      <c r="B113753"/>
    </row>
    <row r="113754" spans="2:2" x14ac:dyDescent="0.2">
      <c r="B113754"/>
    </row>
    <row r="113755" spans="2:2" x14ac:dyDescent="0.2">
      <c r="B113755"/>
    </row>
    <row r="113756" spans="2:2" x14ac:dyDescent="0.2">
      <c r="B113756"/>
    </row>
    <row r="113757" spans="2:2" x14ac:dyDescent="0.2">
      <c r="B113757"/>
    </row>
    <row r="113758" spans="2:2" x14ac:dyDescent="0.2">
      <c r="B113758"/>
    </row>
    <row r="113759" spans="2:2" x14ac:dyDescent="0.2">
      <c r="B113759"/>
    </row>
    <row r="113760" spans="2:2" x14ac:dyDescent="0.2">
      <c r="B113760"/>
    </row>
    <row r="113761" spans="2:2" x14ac:dyDescent="0.2">
      <c r="B113761"/>
    </row>
    <row r="113762" spans="2:2" x14ac:dyDescent="0.2">
      <c r="B113762"/>
    </row>
    <row r="113763" spans="2:2" x14ac:dyDescent="0.2">
      <c r="B113763"/>
    </row>
    <row r="113764" spans="2:2" x14ac:dyDescent="0.2">
      <c r="B113764"/>
    </row>
    <row r="113765" spans="2:2" x14ac:dyDescent="0.2">
      <c r="B113765"/>
    </row>
    <row r="113766" spans="2:2" x14ac:dyDescent="0.2">
      <c r="B113766"/>
    </row>
    <row r="113767" spans="2:2" x14ac:dyDescent="0.2">
      <c r="B113767"/>
    </row>
    <row r="113768" spans="2:2" x14ac:dyDescent="0.2">
      <c r="B113768"/>
    </row>
    <row r="113769" spans="2:2" x14ac:dyDescent="0.2">
      <c r="B113769"/>
    </row>
    <row r="113770" spans="2:2" x14ac:dyDescent="0.2">
      <c r="B113770"/>
    </row>
    <row r="113771" spans="2:2" x14ac:dyDescent="0.2">
      <c r="B113771"/>
    </row>
    <row r="113772" spans="2:2" x14ac:dyDescent="0.2">
      <c r="B113772"/>
    </row>
    <row r="113773" spans="2:2" x14ac:dyDescent="0.2">
      <c r="B113773"/>
    </row>
    <row r="113774" spans="2:2" x14ac:dyDescent="0.2">
      <c r="B113774"/>
    </row>
    <row r="113775" spans="2:2" x14ac:dyDescent="0.2">
      <c r="B113775"/>
    </row>
    <row r="113776" spans="2:2" x14ac:dyDescent="0.2">
      <c r="B113776"/>
    </row>
    <row r="113777" spans="2:2" x14ac:dyDescent="0.2">
      <c r="B113777"/>
    </row>
    <row r="113778" spans="2:2" x14ac:dyDescent="0.2">
      <c r="B113778"/>
    </row>
    <row r="113779" spans="2:2" x14ac:dyDescent="0.2">
      <c r="B113779"/>
    </row>
    <row r="113780" spans="2:2" x14ac:dyDescent="0.2">
      <c r="B113780"/>
    </row>
    <row r="113781" spans="2:2" x14ac:dyDescent="0.2">
      <c r="B113781"/>
    </row>
    <row r="113782" spans="2:2" x14ac:dyDescent="0.2">
      <c r="B113782"/>
    </row>
    <row r="113783" spans="2:2" x14ac:dyDescent="0.2">
      <c r="B113783"/>
    </row>
    <row r="113784" spans="2:2" x14ac:dyDescent="0.2">
      <c r="B113784"/>
    </row>
    <row r="113785" spans="2:2" x14ac:dyDescent="0.2">
      <c r="B113785"/>
    </row>
    <row r="113786" spans="2:2" x14ac:dyDescent="0.2">
      <c r="B113786"/>
    </row>
    <row r="113787" spans="2:2" x14ac:dyDescent="0.2">
      <c r="B113787"/>
    </row>
    <row r="113788" spans="2:2" x14ac:dyDescent="0.2">
      <c r="B113788"/>
    </row>
    <row r="113789" spans="2:2" x14ac:dyDescent="0.2">
      <c r="B113789"/>
    </row>
    <row r="113790" spans="2:2" x14ac:dyDescent="0.2">
      <c r="B113790"/>
    </row>
    <row r="113791" spans="2:2" x14ac:dyDescent="0.2">
      <c r="B113791"/>
    </row>
    <row r="113792" spans="2:2" x14ac:dyDescent="0.2">
      <c r="B113792"/>
    </row>
    <row r="113793" spans="2:2" x14ac:dyDescent="0.2">
      <c r="B113793"/>
    </row>
    <row r="113794" spans="2:2" x14ac:dyDescent="0.2">
      <c r="B113794"/>
    </row>
    <row r="113795" spans="2:2" x14ac:dyDescent="0.2">
      <c r="B113795"/>
    </row>
    <row r="113796" spans="2:2" x14ac:dyDescent="0.2">
      <c r="B113796"/>
    </row>
    <row r="113797" spans="2:2" x14ac:dyDescent="0.2">
      <c r="B113797"/>
    </row>
    <row r="113798" spans="2:2" x14ac:dyDescent="0.2">
      <c r="B113798"/>
    </row>
    <row r="113799" spans="2:2" x14ac:dyDescent="0.2">
      <c r="B113799"/>
    </row>
    <row r="113800" spans="2:2" x14ac:dyDescent="0.2">
      <c r="B113800"/>
    </row>
    <row r="113801" spans="2:2" x14ac:dyDescent="0.2">
      <c r="B113801"/>
    </row>
    <row r="113802" spans="2:2" x14ac:dyDescent="0.2">
      <c r="B113802"/>
    </row>
    <row r="113803" spans="2:2" x14ac:dyDescent="0.2">
      <c r="B113803"/>
    </row>
    <row r="113804" spans="2:2" x14ac:dyDescent="0.2">
      <c r="B113804"/>
    </row>
    <row r="113805" spans="2:2" x14ac:dyDescent="0.2">
      <c r="B113805"/>
    </row>
    <row r="113806" spans="2:2" x14ac:dyDescent="0.2">
      <c r="B113806"/>
    </row>
    <row r="113807" spans="2:2" x14ac:dyDescent="0.2">
      <c r="B113807"/>
    </row>
    <row r="113808" spans="2:2" x14ac:dyDescent="0.2">
      <c r="B113808"/>
    </row>
    <row r="113809" spans="2:2" x14ac:dyDescent="0.2">
      <c r="B113809"/>
    </row>
    <row r="113810" spans="2:2" x14ac:dyDescent="0.2">
      <c r="B113810"/>
    </row>
    <row r="113811" spans="2:2" x14ac:dyDescent="0.2">
      <c r="B113811"/>
    </row>
    <row r="113812" spans="2:2" x14ac:dyDescent="0.2">
      <c r="B113812"/>
    </row>
    <row r="113813" spans="2:2" x14ac:dyDescent="0.2">
      <c r="B113813"/>
    </row>
    <row r="113814" spans="2:2" x14ac:dyDescent="0.2">
      <c r="B113814"/>
    </row>
    <row r="113815" spans="2:2" x14ac:dyDescent="0.2">
      <c r="B113815"/>
    </row>
    <row r="113816" spans="2:2" x14ac:dyDescent="0.2">
      <c r="B113816"/>
    </row>
    <row r="113817" spans="2:2" x14ac:dyDescent="0.2">
      <c r="B113817"/>
    </row>
    <row r="113818" spans="2:2" x14ac:dyDescent="0.2">
      <c r="B113818"/>
    </row>
    <row r="113819" spans="2:2" x14ac:dyDescent="0.2">
      <c r="B113819"/>
    </row>
    <row r="113820" spans="2:2" x14ac:dyDescent="0.2">
      <c r="B113820"/>
    </row>
    <row r="113821" spans="2:2" x14ac:dyDescent="0.2">
      <c r="B113821"/>
    </row>
    <row r="113822" spans="2:2" x14ac:dyDescent="0.2">
      <c r="B113822"/>
    </row>
    <row r="113823" spans="2:2" x14ac:dyDescent="0.2">
      <c r="B113823"/>
    </row>
    <row r="113824" spans="2:2" x14ac:dyDescent="0.2">
      <c r="B113824"/>
    </row>
    <row r="113825" spans="2:2" x14ac:dyDescent="0.2">
      <c r="B113825"/>
    </row>
    <row r="113826" spans="2:2" x14ac:dyDescent="0.2">
      <c r="B113826"/>
    </row>
    <row r="113827" spans="2:2" x14ac:dyDescent="0.2">
      <c r="B113827"/>
    </row>
    <row r="113828" spans="2:2" x14ac:dyDescent="0.2">
      <c r="B113828"/>
    </row>
    <row r="113829" spans="2:2" x14ac:dyDescent="0.2">
      <c r="B113829"/>
    </row>
    <row r="113830" spans="2:2" x14ac:dyDescent="0.2">
      <c r="B113830"/>
    </row>
    <row r="113831" spans="2:2" x14ac:dyDescent="0.2">
      <c r="B113831"/>
    </row>
    <row r="113832" spans="2:2" x14ac:dyDescent="0.2">
      <c r="B113832"/>
    </row>
    <row r="113833" spans="2:2" x14ac:dyDescent="0.2">
      <c r="B113833"/>
    </row>
    <row r="113834" spans="2:2" x14ac:dyDescent="0.2">
      <c r="B113834"/>
    </row>
    <row r="113835" spans="2:2" x14ac:dyDescent="0.2">
      <c r="B113835"/>
    </row>
    <row r="113836" spans="2:2" x14ac:dyDescent="0.2">
      <c r="B113836"/>
    </row>
    <row r="113837" spans="2:2" x14ac:dyDescent="0.2">
      <c r="B113837"/>
    </row>
    <row r="113838" spans="2:2" x14ac:dyDescent="0.2">
      <c r="B113838"/>
    </row>
    <row r="113839" spans="2:2" x14ac:dyDescent="0.2">
      <c r="B113839"/>
    </row>
    <row r="113840" spans="2:2" x14ac:dyDescent="0.2">
      <c r="B113840"/>
    </row>
    <row r="113841" spans="2:2" x14ac:dyDescent="0.2">
      <c r="B113841"/>
    </row>
    <row r="113842" spans="2:2" x14ac:dyDescent="0.2">
      <c r="B113842"/>
    </row>
    <row r="113843" spans="2:2" x14ac:dyDescent="0.2">
      <c r="B113843"/>
    </row>
    <row r="113844" spans="2:2" x14ac:dyDescent="0.2">
      <c r="B113844"/>
    </row>
    <row r="113845" spans="2:2" x14ac:dyDescent="0.2">
      <c r="B113845"/>
    </row>
    <row r="113846" spans="2:2" x14ac:dyDescent="0.2">
      <c r="B113846"/>
    </row>
    <row r="113847" spans="2:2" x14ac:dyDescent="0.2">
      <c r="B113847"/>
    </row>
    <row r="113848" spans="2:2" x14ac:dyDescent="0.2">
      <c r="B113848"/>
    </row>
    <row r="113849" spans="2:2" x14ac:dyDescent="0.2">
      <c r="B113849"/>
    </row>
    <row r="113850" spans="2:2" x14ac:dyDescent="0.2">
      <c r="B113850"/>
    </row>
    <row r="113851" spans="2:2" x14ac:dyDescent="0.2">
      <c r="B113851"/>
    </row>
    <row r="113852" spans="2:2" x14ac:dyDescent="0.2">
      <c r="B113852"/>
    </row>
    <row r="113853" spans="2:2" x14ac:dyDescent="0.2">
      <c r="B113853"/>
    </row>
    <row r="113854" spans="2:2" x14ac:dyDescent="0.2">
      <c r="B113854"/>
    </row>
    <row r="113855" spans="2:2" x14ac:dyDescent="0.2">
      <c r="B113855"/>
    </row>
    <row r="113856" spans="2:2" x14ac:dyDescent="0.2">
      <c r="B113856"/>
    </row>
    <row r="113857" spans="2:2" x14ac:dyDescent="0.2">
      <c r="B113857"/>
    </row>
    <row r="113858" spans="2:2" x14ac:dyDescent="0.2">
      <c r="B113858"/>
    </row>
    <row r="113859" spans="2:2" x14ac:dyDescent="0.2">
      <c r="B113859"/>
    </row>
    <row r="113860" spans="2:2" x14ac:dyDescent="0.2">
      <c r="B113860"/>
    </row>
    <row r="113861" spans="2:2" x14ac:dyDescent="0.2">
      <c r="B113861"/>
    </row>
    <row r="113862" spans="2:2" x14ac:dyDescent="0.2">
      <c r="B113862"/>
    </row>
    <row r="113863" spans="2:2" x14ac:dyDescent="0.2">
      <c r="B113863"/>
    </row>
    <row r="113864" spans="2:2" x14ac:dyDescent="0.2">
      <c r="B113864"/>
    </row>
    <row r="113865" spans="2:2" x14ac:dyDescent="0.2">
      <c r="B113865"/>
    </row>
    <row r="113866" spans="2:2" x14ac:dyDescent="0.2">
      <c r="B113866"/>
    </row>
    <row r="113867" spans="2:2" x14ac:dyDescent="0.2">
      <c r="B113867"/>
    </row>
    <row r="113868" spans="2:2" x14ac:dyDescent="0.2">
      <c r="B113868"/>
    </row>
    <row r="113869" spans="2:2" x14ac:dyDescent="0.2">
      <c r="B113869"/>
    </row>
    <row r="113870" spans="2:2" x14ac:dyDescent="0.2">
      <c r="B113870"/>
    </row>
    <row r="113871" spans="2:2" x14ac:dyDescent="0.2">
      <c r="B113871"/>
    </row>
    <row r="113872" spans="2:2" x14ac:dyDescent="0.2">
      <c r="B113872"/>
    </row>
    <row r="113873" spans="2:2" x14ac:dyDescent="0.2">
      <c r="B113873"/>
    </row>
    <row r="113874" spans="2:2" x14ac:dyDescent="0.2">
      <c r="B113874"/>
    </row>
    <row r="113875" spans="2:2" x14ac:dyDescent="0.2">
      <c r="B113875"/>
    </row>
    <row r="113876" spans="2:2" x14ac:dyDescent="0.2">
      <c r="B113876"/>
    </row>
    <row r="113877" spans="2:2" x14ac:dyDescent="0.2">
      <c r="B113877"/>
    </row>
    <row r="113878" spans="2:2" x14ac:dyDescent="0.2">
      <c r="B113878"/>
    </row>
    <row r="113879" spans="2:2" x14ac:dyDescent="0.2">
      <c r="B113879"/>
    </row>
    <row r="113880" spans="2:2" x14ac:dyDescent="0.2">
      <c r="B113880"/>
    </row>
    <row r="113881" spans="2:2" x14ac:dyDescent="0.2">
      <c r="B113881"/>
    </row>
    <row r="113882" spans="2:2" x14ac:dyDescent="0.2">
      <c r="B113882"/>
    </row>
    <row r="113883" spans="2:2" x14ac:dyDescent="0.2">
      <c r="B113883"/>
    </row>
    <row r="113884" spans="2:2" x14ac:dyDescent="0.2">
      <c r="B113884"/>
    </row>
    <row r="113885" spans="2:2" x14ac:dyDescent="0.2">
      <c r="B113885"/>
    </row>
    <row r="113886" spans="2:2" x14ac:dyDescent="0.2">
      <c r="B113886"/>
    </row>
    <row r="113887" spans="2:2" x14ac:dyDescent="0.2">
      <c r="B113887"/>
    </row>
    <row r="113888" spans="2:2" x14ac:dyDescent="0.2">
      <c r="B113888"/>
    </row>
    <row r="113889" spans="2:2" x14ac:dyDescent="0.2">
      <c r="B113889"/>
    </row>
    <row r="113890" spans="2:2" x14ac:dyDescent="0.2">
      <c r="B113890"/>
    </row>
    <row r="113891" spans="2:2" x14ac:dyDescent="0.2">
      <c r="B113891"/>
    </row>
    <row r="113892" spans="2:2" x14ac:dyDescent="0.2">
      <c r="B113892"/>
    </row>
    <row r="113893" spans="2:2" x14ac:dyDescent="0.2">
      <c r="B113893"/>
    </row>
    <row r="113894" spans="2:2" x14ac:dyDescent="0.2">
      <c r="B113894"/>
    </row>
    <row r="113895" spans="2:2" x14ac:dyDescent="0.2">
      <c r="B113895"/>
    </row>
    <row r="113896" spans="2:2" x14ac:dyDescent="0.2">
      <c r="B113896"/>
    </row>
    <row r="113897" spans="2:2" x14ac:dyDescent="0.2">
      <c r="B113897"/>
    </row>
    <row r="113898" spans="2:2" x14ac:dyDescent="0.2">
      <c r="B113898"/>
    </row>
    <row r="113899" spans="2:2" x14ac:dyDescent="0.2">
      <c r="B113899"/>
    </row>
    <row r="113900" spans="2:2" x14ac:dyDescent="0.2">
      <c r="B113900"/>
    </row>
    <row r="113901" spans="2:2" x14ac:dyDescent="0.2">
      <c r="B113901"/>
    </row>
    <row r="113902" spans="2:2" x14ac:dyDescent="0.2">
      <c r="B113902"/>
    </row>
    <row r="113903" spans="2:2" x14ac:dyDescent="0.2">
      <c r="B113903"/>
    </row>
    <row r="113904" spans="2:2" x14ac:dyDescent="0.2">
      <c r="B113904"/>
    </row>
    <row r="113905" spans="2:2" x14ac:dyDescent="0.2">
      <c r="B113905"/>
    </row>
    <row r="113906" spans="2:2" x14ac:dyDescent="0.2">
      <c r="B113906"/>
    </row>
    <row r="113907" spans="2:2" x14ac:dyDescent="0.2">
      <c r="B113907"/>
    </row>
    <row r="113908" spans="2:2" x14ac:dyDescent="0.2">
      <c r="B113908"/>
    </row>
    <row r="113909" spans="2:2" x14ac:dyDescent="0.2">
      <c r="B113909"/>
    </row>
    <row r="113910" spans="2:2" x14ac:dyDescent="0.2">
      <c r="B113910"/>
    </row>
    <row r="113911" spans="2:2" x14ac:dyDescent="0.2">
      <c r="B113911"/>
    </row>
    <row r="113912" spans="2:2" x14ac:dyDescent="0.2">
      <c r="B113912"/>
    </row>
    <row r="113913" spans="2:2" x14ac:dyDescent="0.2">
      <c r="B113913"/>
    </row>
    <row r="113914" spans="2:2" x14ac:dyDescent="0.2">
      <c r="B113914"/>
    </row>
    <row r="113915" spans="2:2" x14ac:dyDescent="0.2">
      <c r="B113915"/>
    </row>
    <row r="113916" spans="2:2" x14ac:dyDescent="0.2">
      <c r="B113916"/>
    </row>
    <row r="113917" spans="2:2" x14ac:dyDescent="0.2">
      <c r="B113917"/>
    </row>
    <row r="113918" spans="2:2" x14ac:dyDescent="0.2">
      <c r="B113918"/>
    </row>
    <row r="113919" spans="2:2" x14ac:dyDescent="0.2">
      <c r="B113919"/>
    </row>
    <row r="113920" spans="2:2" x14ac:dyDescent="0.2">
      <c r="B113920"/>
    </row>
    <row r="113921" spans="2:2" x14ac:dyDescent="0.2">
      <c r="B113921"/>
    </row>
    <row r="113922" spans="2:2" x14ac:dyDescent="0.2">
      <c r="B113922"/>
    </row>
    <row r="113923" spans="2:2" x14ac:dyDescent="0.2">
      <c r="B113923"/>
    </row>
    <row r="113924" spans="2:2" x14ac:dyDescent="0.2">
      <c r="B113924"/>
    </row>
    <row r="113925" spans="2:2" x14ac:dyDescent="0.2">
      <c r="B113925"/>
    </row>
    <row r="113926" spans="2:2" x14ac:dyDescent="0.2">
      <c r="B113926"/>
    </row>
    <row r="113927" spans="2:2" x14ac:dyDescent="0.2">
      <c r="B113927"/>
    </row>
    <row r="113928" spans="2:2" x14ac:dyDescent="0.2">
      <c r="B113928"/>
    </row>
    <row r="113929" spans="2:2" x14ac:dyDescent="0.2">
      <c r="B113929"/>
    </row>
    <row r="113930" spans="2:2" x14ac:dyDescent="0.2">
      <c r="B113930"/>
    </row>
    <row r="113931" spans="2:2" x14ac:dyDescent="0.2">
      <c r="B113931"/>
    </row>
    <row r="113932" spans="2:2" x14ac:dyDescent="0.2">
      <c r="B113932"/>
    </row>
    <row r="113933" spans="2:2" x14ac:dyDescent="0.2">
      <c r="B113933"/>
    </row>
    <row r="113934" spans="2:2" x14ac:dyDescent="0.2">
      <c r="B113934"/>
    </row>
    <row r="113935" spans="2:2" x14ac:dyDescent="0.2">
      <c r="B113935"/>
    </row>
    <row r="113936" spans="2:2" x14ac:dyDescent="0.2">
      <c r="B113936"/>
    </row>
    <row r="113937" spans="2:2" x14ac:dyDescent="0.2">
      <c r="B113937"/>
    </row>
    <row r="113938" spans="2:2" x14ac:dyDescent="0.2">
      <c r="B113938"/>
    </row>
    <row r="113939" spans="2:2" x14ac:dyDescent="0.2">
      <c r="B113939"/>
    </row>
    <row r="113940" spans="2:2" x14ac:dyDescent="0.2">
      <c r="B113940"/>
    </row>
    <row r="113941" spans="2:2" x14ac:dyDescent="0.2">
      <c r="B113941"/>
    </row>
    <row r="113942" spans="2:2" x14ac:dyDescent="0.2">
      <c r="B113942"/>
    </row>
    <row r="113943" spans="2:2" x14ac:dyDescent="0.2">
      <c r="B113943"/>
    </row>
    <row r="113944" spans="2:2" x14ac:dyDescent="0.2">
      <c r="B113944"/>
    </row>
    <row r="113945" spans="2:2" x14ac:dyDescent="0.2">
      <c r="B113945"/>
    </row>
    <row r="113946" spans="2:2" x14ac:dyDescent="0.2">
      <c r="B113946"/>
    </row>
    <row r="113947" spans="2:2" x14ac:dyDescent="0.2">
      <c r="B113947"/>
    </row>
    <row r="113948" spans="2:2" x14ac:dyDescent="0.2">
      <c r="B113948"/>
    </row>
    <row r="113949" spans="2:2" x14ac:dyDescent="0.2">
      <c r="B113949"/>
    </row>
    <row r="113950" spans="2:2" x14ac:dyDescent="0.2">
      <c r="B113950"/>
    </row>
    <row r="113951" spans="2:2" x14ac:dyDescent="0.2">
      <c r="B113951"/>
    </row>
    <row r="113952" spans="2:2" x14ac:dyDescent="0.2">
      <c r="B113952"/>
    </row>
    <row r="113953" spans="2:2" x14ac:dyDescent="0.2">
      <c r="B113953"/>
    </row>
    <row r="113954" spans="2:2" x14ac:dyDescent="0.2">
      <c r="B113954"/>
    </row>
    <row r="113955" spans="2:2" x14ac:dyDescent="0.2">
      <c r="B113955"/>
    </row>
    <row r="113956" spans="2:2" x14ac:dyDescent="0.2">
      <c r="B113956"/>
    </row>
    <row r="113957" spans="2:2" x14ac:dyDescent="0.2">
      <c r="B113957"/>
    </row>
    <row r="113958" spans="2:2" x14ac:dyDescent="0.2">
      <c r="B113958"/>
    </row>
    <row r="113959" spans="2:2" x14ac:dyDescent="0.2">
      <c r="B113959"/>
    </row>
    <row r="113960" spans="2:2" x14ac:dyDescent="0.2">
      <c r="B113960"/>
    </row>
    <row r="113961" spans="2:2" x14ac:dyDescent="0.2">
      <c r="B113961"/>
    </row>
    <row r="113962" spans="2:2" x14ac:dyDescent="0.2">
      <c r="B113962"/>
    </row>
    <row r="113963" spans="2:2" x14ac:dyDescent="0.2">
      <c r="B113963"/>
    </row>
    <row r="113964" spans="2:2" x14ac:dyDescent="0.2">
      <c r="B113964"/>
    </row>
    <row r="113965" spans="2:2" x14ac:dyDescent="0.2">
      <c r="B113965"/>
    </row>
    <row r="113966" spans="2:2" x14ac:dyDescent="0.2">
      <c r="B113966"/>
    </row>
    <row r="113967" spans="2:2" x14ac:dyDescent="0.2">
      <c r="B113967"/>
    </row>
    <row r="113968" spans="2:2" x14ac:dyDescent="0.2">
      <c r="B113968"/>
    </row>
    <row r="113969" spans="2:2" x14ac:dyDescent="0.2">
      <c r="B113969"/>
    </row>
    <row r="113970" spans="2:2" x14ac:dyDescent="0.2">
      <c r="B113970"/>
    </row>
    <row r="113971" spans="2:2" x14ac:dyDescent="0.2">
      <c r="B113971"/>
    </row>
    <row r="113972" spans="2:2" x14ac:dyDescent="0.2">
      <c r="B113972"/>
    </row>
    <row r="113973" spans="2:2" x14ac:dyDescent="0.2">
      <c r="B113973"/>
    </row>
    <row r="113974" spans="2:2" x14ac:dyDescent="0.2">
      <c r="B113974"/>
    </row>
    <row r="113975" spans="2:2" x14ac:dyDescent="0.2">
      <c r="B113975"/>
    </row>
    <row r="113976" spans="2:2" x14ac:dyDescent="0.2">
      <c r="B113976"/>
    </row>
    <row r="113977" spans="2:2" x14ac:dyDescent="0.2">
      <c r="B113977"/>
    </row>
    <row r="113978" spans="2:2" x14ac:dyDescent="0.2">
      <c r="B113978"/>
    </row>
    <row r="113979" spans="2:2" x14ac:dyDescent="0.2">
      <c r="B113979"/>
    </row>
    <row r="113980" spans="2:2" x14ac:dyDescent="0.2">
      <c r="B113980"/>
    </row>
    <row r="113981" spans="2:2" x14ac:dyDescent="0.2">
      <c r="B113981"/>
    </row>
    <row r="113982" spans="2:2" x14ac:dyDescent="0.2">
      <c r="B113982"/>
    </row>
    <row r="113983" spans="2:2" x14ac:dyDescent="0.2">
      <c r="B113983"/>
    </row>
    <row r="113984" spans="2:2" x14ac:dyDescent="0.2">
      <c r="B113984"/>
    </row>
    <row r="113985" spans="2:2" x14ac:dyDescent="0.2">
      <c r="B113985"/>
    </row>
    <row r="113986" spans="2:2" x14ac:dyDescent="0.2">
      <c r="B113986"/>
    </row>
    <row r="113987" spans="2:2" x14ac:dyDescent="0.2">
      <c r="B113987"/>
    </row>
    <row r="113988" spans="2:2" x14ac:dyDescent="0.2">
      <c r="B113988"/>
    </row>
    <row r="113989" spans="2:2" x14ac:dyDescent="0.2">
      <c r="B113989"/>
    </row>
    <row r="113990" spans="2:2" x14ac:dyDescent="0.2">
      <c r="B113990"/>
    </row>
    <row r="113991" spans="2:2" x14ac:dyDescent="0.2">
      <c r="B113991"/>
    </row>
    <row r="113992" spans="2:2" x14ac:dyDescent="0.2">
      <c r="B113992"/>
    </row>
    <row r="113993" spans="2:2" x14ac:dyDescent="0.2">
      <c r="B113993"/>
    </row>
    <row r="113994" spans="2:2" x14ac:dyDescent="0.2">
      <c r="B113994"/>
    </row>
    <row r="113995" spans="2:2" x14ac:dyDescent="0.2">
      <c r="B113995"/>
    </row>
    <row r="113996" spans="2:2" x14ac:dyDescent="0.2">
      <c r="B113996"/>
    </row>
    <row r="113997" spans="2:2" x14ac:dyDescent="0.2">
      <c r="B113997"/>
    </row>
    <row r="113998" spans="2:2" x14ac:dyDescent="0.2">
      <c r="B113998"/>
    </row>
    <row r="113999" spans="2:2" x14ac:dyDescent="0.2">
      <c r="B113999"/>
    </row>
    <row r="114000" spans="2:2" x14ac:dyDescent="0.2">
      <c r="B114000"/>
    </row>
    <row r="114001" spans="2:2" x14ac:dyDescent="0.2">
      <c r="B114001"/>
    </row>
    <row r="114002" spans="2:2" x14ac:dyDescent="0.2">
      <c r="B114002"/>
    </row>
    <row r="114003" spans="2:2" x14ac:dyDescent="0.2">
      <c r="B114003"/>
    </row>
    <row r="114004" spans="2:2" x14ac:dyDescent="0.2">
      <c r="B114004"/>
    </row>
    <row r="114005" spans="2:2" x14ac:dyDescent="0.2">
      <c r="B114005"/>
    </row>
    <row r="114006" spans="2:2" x14ac:dyDescent="0.2">
      <c r="B114006"/>
    </row>
    <row r="114007" spans="2:2" x14ac:dyDescent="0.2">
      <c r="B114007"/>
    </row>
    <row r="114008" spans="2:2" x14ac:dyDescent="0.2">
      <c r="B114008"/>
    </row>
    <row r="114009" spans="2:2" x14ac:dyDescent="0.2">
      <c r="B114009"/>
    </row>
    <row r="114010" spans="2:2" x14ac:dyDescent="0.2">
      <c r="B114010"/>
    </row>
    <row r="114011" spans="2:2" x14ac:dyDescent="0.2">
      <c r="B114011"/>
    </row>
    <row r="114012" spans="2:2" x14ac:dyDescent="0.2">
      <c r="B114012"/>
    </row>
    <row r="114013" spans="2:2" x14ac:dyDescent="0.2">
      <c r="B114013"/>
    </row>
    <row r="114014" spans="2:2" x14ac:dyDescent="0.2">
      <c r="B114014"/>
    </row>
    <row r="114015" spans="2:2" x14ac:dyDescent="0.2">
      <c r="B114015"/>
    </row>
    <row r="114016" spans="2:2" x14ac:dyDescent="0.2">
      <c r="B114016"/>
    </row>
    <row r="114017" spans="2:2" x14ac:dyDescent="0.2">
      <c r="B114017"/>
    </row>
    <row r="114018" spans="2:2" x14ac:dyDescent="0.2">
      <c r="B114018"/>
    </row>
    <row r="114019" spans="2:2" x14ac:dyDescent="0.2">
      <c r="B114019"/>
    </row>
    <row r="114020" spans="2:2" x14ac:dyDescent="0.2">
      <c r="B114020"/>
    </row>
    <row r="114021" spans="2:2" x14ac:dyDescent="0.2">
      <c r="B114021"/>
    </row>
    <row r="114022" spans="2:2" x14ac:dyDescent="0.2">
      <c r="B114022"/>
    </row>
    <row r="114023" spans="2:2" x14ac:dyDescent="0.2">
      <c r="B114023"/>
    </row>
    <row r="114024" spans="2:2" x14ac:dyDescent="0.2">
      <c r="B114024"/>
    </row>
    <row r="114025" spans="2:2" x14ac:dyDescent="0.2">
      <c r="B114025"/>
    </row>
    <row r="114026" spans="2:2" x14ac:dyDescent="0.2">
      <c r="B114026"/>
    </row>
    <row r="114027" spans="2:2" x14ac:dyDescent="0.2">
      <c r="B114027"/>
    </row>
    <row r="114028" spans="2:2" x14ac:dyDescent="0.2">
      <c r="B114028"/>
    </row>
    <row r="114029" spans="2:2" x14ac:dyDescent="0.2">
      <c r="B114029"/>
    </row>
    <row r="114030" spans="2:2" x14ac:dyDescent="0.2">
      <c r="B114030"/>
    </row>
    <row r="114031" spans="2:2" x14ac:dyDescent="0.2">
      <c r="B114031"/>
    </row>
    <row r="114032" spans="2:2" x14ac:dyDescent="0.2">
      <c r="B114032"/>
    </row>
    <row r="114033" spans="2:2" x14ac:dyDescent="0.2">
      <c r="B114033"/>
    </row>
    <row r="114034" spans="2:2" x14ac:dyDescent="0.2">
      <c r="B114034"/>
    </row>
    <row r="114035" spans="2:2" x14ac:dyDescent="0.2">
      <c r="B114035"/>
    </row>
    <row r="114036" spans="2:2" x14ac:dyDescent="0.2">
      <c r="B114036"/>
    </row>
    <row r="114037" spans="2:2" x14ac:dyDescent="0.2">
      <c r="B114037"/>
    </row>
    <row r="114038" spans="2:2" x14ac:dyDescent="0.2">
      <c r="B114038"/>
    </row>
    <row r="114039" spans="2:2" x14ac:dyDescent="0.2">
      <c r="B114039"/>
    </row>
    <row r="114040" spans="2:2" x14ac:dyDescent="0.2">
      <c r="B114040"/>
    </row>
    <row r="114041" spans="2:2" x14ac:dyDescent="0.2">
      <c r="B114041"/>
    </row>
    <row r="114042" spans="2:2" x14ac:dyDescent="0.2">
      <c r="B114042"/>
    </row>
    <row r="114043" spans="2:2" x14ac:dyDescent="0.2">
      <c r="B114043"/>
    </row>
    <row r="114044" spans="2:2" x14ac:dyDescent="0.2">
      <c r="B114044"/>
    </row>
    <row r="114045" spans="2:2" x14ac:dyDescent="0.2">
      <c r="B114045"/>
    </row>
    <row r="114046" spans="2:2" x14ac:dyDescent="0.2">
      <c r="B114046"/>
    </row>
    <row r="114047" spans="2:2" x14ac:dyDescent="0.2">
      <c r="B114047"/>
    </row>
    <row r="114048" spans="2:2" x14ac:dyDescent="0.2">
      <c r="B114048"/>
    </row>
    <row r="114049" spans="2:2" x14ac:dyDescent="0.2">
      <c r="B114049"/>
    </row>
    <row r="114050" spans="2:2" x14ac:dyDescent="0.2">
      <c r="B114050"/>
    </row>
    <row r="114051" spans="2:2" x14ac:dyDescent="0.2">
      <c r="B114051"/>
    </row>
    <row r="114052" spans="2:2" x14ac:dyDescent="0.2">
      <c r="B114052"/>
    </row>
    <row r="114053" spans="2:2" x14ac:dyDescent="0.2">
      <c r="B114053"/>
    </row>
    <row r="114054" spans="2:2" x14ac:dyDescent="0.2">
      <c r="B114054"/>
    </row>
    <row r="114055" spans="2:2" x14ac:dyDescent="0.2">
      <c r="B114055"/>
    </row>
    <row r="114056" spans="2:2" x14ac:dyDescent="0.2">
      <c r="B114056"/>
    </row>
    <row r="114057" spans="2:2" x14ac:dyDescent="0.2">
      <c r="B114057"/>
    </row>
    <row r="114058" spans="2:2" x14ac:dyDescent="0.2">
      <c r="B114058"/>
    </row>
    <row r="114059" spans="2:2" x14ac:dyDescent="0.2">
      <c r="B114059"/>
    </row>
    <row r="114060" spans="2:2" x14ac:dyDescent="0.2">
      <c r="B114060"/>
    </row>
    <row r="114061" spans="2:2" x14ac:dyDescent="0.2">
      <c r="B114061"/>
    </row>
    <row r="114062" spans="2:2" x14ac:dyDescent="0.2">
      <c r="B114062"/>
    </row>
    <row r="114063" spans="2:2" x14ac:dyDescent="0.2">
      <c r="B114063"/>
    </row>
    <row r="114064" spans="2:2" x14ac:dyDescent="0.2">
      <c r="B114064"/>
    </row>
    <row r="114065" spans="2:2" x14ac:dyDescent="0.2">
      <c r="B114065"/>
    </row>
    <row r="114066" spans="2:2" x14ac:dyDescent="0.2">
      <c r="B114066"/>
    </row>
    <row r="114067" spans="2:2" x14ac:dyDescent="0.2">
      <c r="B114067"/>
    </row>
    <row r="114068" spans="2:2" x14ac:dyDescent="0.2">
      <c r="B114068"/>
    </row>
    <row r="114069" spans="2:2" x14ac:dyDescent="0.2">
      <c r="B114069"/>
    </row>
    <row r="114070" spans="2:2" x14ac:dyDescent="0.2">
      <c r="B114070"/>
    </row>
    <row r="114071" spans="2:2" x14ac:dyDescent="0.2">
      <c r="B114071"/>
    </row>
    <row r="114072" spans="2:2" x14ac:dyDescent="0.2">
      <c r="B114072"/>
    </row>
    <row r="114073" spans="2:2" x14ac:dyDescent="0.2">
      <c r="B114073"/>
    </row>
    <row r="114074" spans="2:2" x14ac:dyDescent="0.2">
      <c r="B114074"/>
    </row>
    <row r="114075" spans="2:2" x14ac:dyDescent="0.2">
      <c r="B114075"/>
    </row>
    <row r="114076" spans="2:2" x14ac:dyDescent="0.2">
      <c r="B114076"/>
    </row>
    <row r="114077" spans="2:2" x14ac:dyDescent="0.2">
      <c r="B114077"/>
    </row>
    <row r="114078" spans="2:2" x14ac:dyDescent="0.2">
      <c r="B114078"/>
    </row>
    <row r="114079" spans="2:2" x14ac:dyDescent="0.2">
      <c r="B114079"/>
    </row>
    <row r="114080" spans="2:2" x14ac:dyDescent="0.2">
      <c r="B114080"/>
    </row>
    <row r="114081" spans="2:2" x14ac:dyDescent="0.2">
      <c r="B114081"/>
    </row>
    <row r="114082" spans="2:2" x14ac:dyDescent="0.2">
      <c r="B114082"/>
    </row>
    <row r="114083" spans="2:2" x14ac:dyDescent="0.2">
      <c r="B114083"/>
    </row>
    <row r="114084" spans="2:2" x14ac:dyDescent="0.2">
      <c r="B114084"/>
    </row>
    <row r="114085" spans="2:2" x14ac:dyDescent="0.2">
      <c r="B114085"/>
    </row>
    <row r="114086" spans="2:2" x14ac:dyDescent="0.2">
      <c r="B114086"/>
    </row>
    <row r="114087" spans="2:2" x14ac:dyDescent="0.2">
      <c r="B114087"/>
    </row>
    <row r="114088" spans="2:2" x14ac:dyDescent="0.2">
      <c r="B114088"/>
    </row>
    <row r="114089" spans="2:2" x14ac:dyDescent="0.2">
      <c r="B114089"/>
    </row>
    <row r="114090" spans="2:2" x14ac:dyDescent="0.2">
      <c r="B114090"/>
    </row>
    <row r="114091" spans="2:2" x14ac:dyDescent="0.2">
      <c r="B114091"/>
    </row>
    <row r="114092" spans="2:2" x14ac:dyDescent="0.2">
      <c r="B114092"/>
    </row>
    <row r="114093" spans="2:2" x14ac:dyDescent="0.2">
      <c r="B114093"/>
    </row>
    <row r="114094" spans="2:2" x14ac:dyDescent="0.2">
      <c r="B114094"/>
    </row>
    <row r="114095" spans="2:2" x14ac:dyDescent="0.2">
      <c r="B114095"/>
    </row>
    <row r="114096" spans="2:2" x14ac:dyDescent="0.2">
      <c r="B114096"/>
    </row>
    <row r="114097" spans="2:2" x14ac:dyDescent="0.2">
      <c r="B114097"/>
    </row>
    <row r="114098" spans="2:2" x14ac:dyDescent="0.2">
      <c r="B114098"/>
    </row>
    <row r="114099" spans="2:2" x14ac:dyDescent="0.2">
      <c r="B114099"/>
    </row>
    <row r="114100" spans="2:2" x14ac:dyDescent="0.2">
      <c r="B114100"/>
    </row>
    <row r="114101" spans="2:2" x14ac:dyDescent="0.2">
      <c r="B114101"/>
    </row>
    <row r="114102" spans="2:2" x14ac:dyDescent="0.2">
      <c r="B114102"/>
    </row>
    <row r="114103" spans="2:2" x14ac:dyDescent="0.2">
      <c r="B114103"/>
    </row>
    <row r="114104" spans="2:2" x14ac:dyDescent="0.2">
      <c r="B114104"/>
    </row>
    <row r="114105" spans="2:2" x14ac:dyDescent="0.2">
      <c r="B114105"/>
    </row>
    <row r="114106" spans="2:2" x14ac:dyDescent="0.2">
      <c r="B114106"/>
    </row>
    <row r="114107" spans="2:2" x14ac:dyDescent="0.2">
      <c r="B114107"/>
    </row>
    <row r="114108" spans="2:2" x14ac:dyDescent="0.2">
      <c r="B114108"/>
    </row>
    <row r="114109" spans="2:2" x14ac:dyDescent="0.2">
      <c r="B114109"/>
    </row>
    <row r="114110" spans="2:2" x14ac:dyDescent="0.2">
      <c r="B114110"/>
    </row>
    <row r="114111" spans="2:2" x14ac:dyDescent="0.2">
      <c r="B114111"/>
    </row>
    <row r="114112" spans="2:2" x14ac:dyDescent="0.2">
      <c r="B114112"/>
    </row>
    <row r="114113" spans="2:2" x14ac:dyDescent="0.2">
      <c r="B114113"/>
    </row>
    <row r="114114" spans="2:2" x14ac:dyDescent="0.2">
      <c r="B114114"/>
    </row>
    <row r="114115" spans="2:2" x14ac:dyDescent="0.2">
      <c r="B114115"/>
    </row>
    <row r="114116" spans="2:2" x14ac:dyDescent="0.2">
      <c r="B114116"/>
    </row>
    <row r="114117" spans="2:2" x14ac:dyDescent="0.2">
      <c r="B114117"/>
    </row>
    <row r="114118" spans="2:2" x14ac:dyDescent="0.2">
      <c r="B114118"/>
    </row>
    <row r="114119" spans="2:2" x14ac:dyDescent="0.2">
      <c r="B114119"/>
    </row>
    <row r="114120" spans="2:2" x14ac:dyDescent="0.2">
      <c r="B114120"/>
    </row>
    <row r="114121" spans="2:2" x14ac:dyDescent="0.2">
      <c r="B114121"/>
    </row>
    <row r="114122" spans="2:2" x14ac:dyDescent="0.2">
      <c r="B114122"/>
    </row>
    <row r="114123" spans="2:2" x14ac:dyDescent="0.2">
      <c r="B114123"/>
    </row>
    <row r="114124" spans="2:2" x14ac:dyDescent="0.2">
      <c r="B114124"/>
    </row>
    <row r="114125" spans="2:2" x14ac:dyDescent="0.2">
      <c r="B114125"/>
    </row>
    <row r="114126" spans="2:2" x14ac:dyDescent="0.2">
      <c r="B114126"/>
    </row>
    <row r="114127" spans="2:2" x14ac:dyDescent="0.2">
      <c r="B114127"/>
    </row>
    <row r="114128" spans="2:2" x14ac:dyDescent="0.2">
      <c r="B114128"/>
    </row>
    <row r="114129" spans="2:2" x14ac:dyDescent="0.2">
      <c r="B114129"/>
    </row>
    <row r="114130" spans="2:2" x14ac:dyDescent="0.2">
      <c r="B114130"/>
    </row>
    <row r="114131" spans="2:2" x14ac:dyDescent="0.2">
      <c r="B114131"/>
    </row>
    <row r="114132" spans="2:2" x14ac:dyDescent="0.2">
      <c r="B114132"/>
    </row>
    <row r="114133" spans="2:2" x14ac:dyDescent="0.2">
      <c r="B114133"/>
    </row>
    <row r="114134" spans="2:2" x14ac:dyDescent="0.2">
      <c r="B114134"/>
    </row>
    <row r="114135" spans="2:2" x14ac:dyDescent="0.2">
      <c r="B114135"/>
    </row>
    <row r="114136" spans="2:2" x14ac:dyDescent="0.2">
      <c r="B114136"/>
    </row>
    <row r="114137" spans="2:2" x14ac:dyDescent="0.2">
      <c r="B114137"/>
    </row>
    <row r="114138" spans="2:2" x14ac:dyDescent="0.2">
      <c r="B114138"/>
    </row>
    <row r="114139" spans="2:2" x14ac:dyDescent="0.2">
      <c r="B114139"/>
    </row>
    <row r="114140" spans="2:2" x14ac:dyDescent="0.2">
      <c r="B114140"/>
    </row>
    <row r="114141" spans="2:2" x14ac:dyDescent="0.2">
      <c r="B114141"/>
    </row>
    <row r="114142" spans="2:2" x14ac:dyDescent="0.2">
      <c r="B114142"/>
    </row>
    <row r="114143" spans="2:2" x14ac:dyDescent="0.2">
      <c r="B114143"/>
    </row>
    <row r="114144" spans="2:2" x14ac:dyDescent="0.2">
      <c r="B114144"/>
    </row>
    <row r="114145" spans="2:2" x14ac:dyDescent="0.2">
      <c r="B114145"/>
    </row>
    <row r="114146" spans="2:2" x14ac:dyDescent="0.2">
      <c r="B114146"/>
    </row>
    <row r="114147" spans="2:2" x14ac:dyDescent="0.2">
      <c r="B114147"/>
    </row>
    <row r="114148" spans="2:2" x14ac:dyDescent="0.2">
      <c r="B114148"/>
    </row>
    <row r="114149" spans="2:2" x14ac:dyDescent="0.2">
      <c r="B114149"/>
    </row>
    <row r="114150" spans="2:2" x14ac:dyDescent="0.2">
      <c r="B114150"/>
    </row>
    <row r="114151" spans="2:2" x14ac:dyDescent="0.2">
      <c r="B114151"/>
    </row>
    <row r="114152" spans="2:2" x14ac:dyDescent="0.2">
      <c r="B114152"/>
    </row>
    <row r="114153" spans="2:2" x14ac:dyDescent="0.2">
      <c r="B114153"/>
    </row>
    <row r="114154" spans="2:2" x14ac:dyDescent="0.2">
      <c r="B114154"/>
    </row>
    <row r="114155" spans="2:2" x14ac:dyDescent="0.2">
      <c r="B114155"/>
    </row>
    <row r="114156" spans="2:2" x14ac:dyDescent="0.2">
      <c r="B114156"/>
    </row>
    <row r="114157" spans="2:2" x14ac:dyDescent="0.2">
      <c r="B114157"/>
    </row>
    <row r="114158" spans="2:2" x14ac:dyDescent="0.2">
      <c r="B114158"/>
    </row>
    <row r="114159" spans="2:2" x14ac:dyDescent="0.2">
      <c r="B114159"/>
    </row>
    <row r="114160" spans="2:2" x14ac:dyDescent="0.2">
      <c r="B114160"/>
    </row>
    <row r="114161" spans="2:2" x14ac:dyDescent="0.2">
      <c r="B114161"/>
    </row>
    <row r="114162" spans="2:2" x14ac:dyDescent="0.2">
      <c r="B114162"/>
    </row>
    <row r="114163" spans="2:2" x14ac:dyDescent="0.2">
      <c r="B114163"/>
    </row>
    <row r="114164" spans="2:2" x14ac:dyDescent="0.2">
      <c r="B114164"/>
    </row>
    <row r="114165" spans="2:2" x14ac:dyDescent="0.2">
      <c r="B114165"/>
    </row>
    <row r="114166" spans="2:2" x14ac:dyDescent="0.2">
      <c r="B114166"/>
    </row>
    <row r="114167" spans="2:2" x14ac:dyDescent="0.2">
      <c r="B114167"/>
    </row>
    <row r="114168" spans="2:2" x14ac:dyDescent="0.2">
      <c r="B114168"/>
    </row>
    <row r="114169" spans="2:2" x14ac:dyDescent="0.2">
      <c r="B114169"/>
    </row>
    <row r="114170" spans="2:2" x14ac:dyDescent="0.2">
      <c r="B114170"/>
    </row>
    <row r="114171" spans="2:2" x14ac:dyDescent="0.2">
      <c r="B114171"/>
    </row>
    <row r="114172" spans="2:2" x14ac:dyDescent="0.2">
      <c r="B114172"/>
    </row>
    <row r="114173" spans="2:2" x14ac:dyDescent="0.2">
      <c r="B114173"/>
    </row>
    <row r="114174" spans="2:2" x14ac:dyDescent="0.2">
      <c r="B114174"/>
    </row>
    <row r="114175" spans="2:2" x14ac:dyDescent="0.2">
      <c r="B114175"/>
    </row>
    <row r="114176" spans="2:2" x14ac:dyDescent="0.2">
      <c r="B114176"/>
    </row>
    <row r="114177" spans="2:2" x14ac:dyDescent="0.2">
      <c r="B114177"/>
    </row>
    <row r="114178" spans="2:2" x14ac:dyDescent="0.2">
      <c r="B114178"/>
    </row>
    <row r="114179" spans="2:2" x14ac:dyDescent="0.2">
      <c r="B114179"/>
    </row>
    <row r="114180" spans="2:2" x14ac:dyDescent="0.2">
      <c r="B114180"/>
    </row>
    <row r="114181" spans="2:2" x14ac:dyDescent="0.2">
      <c r="B114181"/>
    </row>
    <row r="114182" spans="2:2" x14ac:dyDescent="0.2">
      <c r="B114182"/>
    </row>
    <row r="114183" spans="2:2" x14ac:dyDescent="0.2">
      <c r="B114183"/>
    </row>
    <row r="114184" spans="2:2" x14ac:dyDescent="0.2">
      <c r="B114184"/>
    </row>
    <row r="114185" spans="2:2" x14ac:dyDescent="0.2">
      <c r="B114185"/>
    </row>
    <row r="114186" spans="2:2" x14ac:dyDescent="0.2">
      <c r="B114186"/>
    </row>
    <row r="114187" spans="2:2" x14ac:dyDescent="0.2">
      <c r="B114187"/>
    </row>
    <row r="114188" spans="2:2" x14ac:dyDescent="0.2">
      <c r="B114188"/>
    </row>
    <row r="114189" spans="2:2" x14ac:dyDescent="0.2">
      <c r="B114189"/>
    </row>
    <row r="114190" spans="2:2" x14ac:dyDescent="0.2">
      <c r="B114190"/>
    </row>
    <row r="114191" spans="2:2" x14ac:dyDescent="0.2">
      <c r="B114191"/>
    </row>
    <row r="114192" spans="2:2" x14ac:dyDescent="0.2">
      <c r="B114192"/>
    </row>
    <row r="114193" spans="2:2" x14ac:dyDescent="0.2">
      <c r="B114193"/>
    </row>
    <row r="114194" spans="2:2" x14ac:dyDescent="0.2">
      <c r="B114194"/>
    </row>
    <row r="114195" spans="2:2" x14ac:dyDescent="0.2">
      <c r="B114195"/>
    </row>
    <row r="114196" spans="2:2" x14ac:dyDescent="0.2">
      <c r="B114196"/>
    </row>
    <row r="114197" spans="2:2" x14ac:dyDescent="0.2">
      <c r="B114197"/>
    </row>
    <row r="114198" spans="2:2" x14ac:dyDescent="0.2">
      <c r="B114198"/>
    </row>
    <row r="114199" spans="2:2" x14ac:dyDescent="0.2">
      <c r="B114199"/>
    </row>
    <row r="114200" spans="2:2" x14ac:dyDescent="0.2">
      <c r="B114200"/>
    </row>
    <row r="114201" spans="2:2" x14ac:dyDescent="0.2">
      <c r="B114201"/>
    </row>
    <row r="114202" spans="2:2" x14ac:dyDescent="0.2">
      <c r="B114202"/>
    </row>
    <row r="114203" spans="2:2" x14ac:dyDescent="0.2">
      <c r="B114203"/>
    </row>
    <row r="114204" spans="2:2" x14ac:dyDescent="0.2">
      <c r="B114204"/>
    </row>
    <row r="114205" spans="2:2" x14ac:dyDescent="0.2">
      <c r="B114205"/>
    </row>
    <row r="114206" spans="2:2" x14ac:dyDescent="0.2">
      <c r="B114206"/>
    </row>
    <row r="114207" spans="2:2" x14ac:dyDescent="0.2">
      <c r="B114207"/>
    </row>
    <row r="114208" spans="2:2" x14ac:dyDescent="0.2">
      <c r="B114208"/>
    </row>
    <row r="114209" spans="2:2" x14ac:dyDescent="0.2">
      <c r="B114209"/>
    </row>
    <row r="114210" spans="2:2" x14ac:dyDescent="0.2">
      <c r="B114210"/>
    </row>
    <row r="114211" spans="2:2" x14ac:dyDescent="0.2">
      <c r="B114211"/>
    </row>
    <row r="114212" spans="2:2" x14ac:dyDescent="0.2">
      <c r="B114212"/>
    </row>
    <row r="114213" spans="2:2" x14ac:dyDescent="0.2">
      <c r="B114213"/>
    </row>
    <row r="114214" spans="2:2" x14ac:dyDescent="0.2">
      <c r="B114214"/>
    </row>
    <row r="114215" spans="2:2" x14ac:dyDescent="0.2">
      <c r="B114215"/>
    </row>
    <row r="114216" spans="2:2" x14ac:dyDescent="0.2">
      <c r="B114216"/>
    </row>
    <row r="114217" spans="2:2" x14ac:dyDescent="0.2">
      <c r="B114217"/>
    </row>
    <row r="114218" spans="2:2" x14ac:dyDescent="0.2">
      <c r="B114218"/>
    </row>
    <row r="114219" spans="2:2" x14ac:dyDescent="0.2">
      <c r="B114219"/>
    </row>
    <row r="114220" spans="2:2" x14ac:dyDescent="0.2">
      <c r="B114220"/>
    </row>
    <row r="114221" spans="2:2" x14ac:dyDescent="0.2">
      <c r="B114221"/>
    </row>
    <row r="114222" spans="2:2" x14ac:dyDescent="0.2">
      <c r="B114222"/>
    </row>
    <row r="114223" spans="2:2" x14ac:dyDescent="0.2">
      <c r="B114223"/>
    </row>
    <row r="114224" spans="2:2" x14ac:dyDescent="0.2">
      <c r="B114224"/>
    </row>
    <row r="114225" spans="2:2" x14ac:dyDescent="0.2">
      <c r="B114225"/>
    </row>
    <row r="114226" spans="2:2" x14ac:dyDescent="0.2">
      <c r="B114226"/>
    </row>
    <row r="114227" spans="2:2" x14ac:dyDescent="0.2">
      <c r="B114227"/>
    </row>
    <row r="114228" spans="2:2" x14ac:dyDescent="0.2">
      <c r="B114228"/>
    </row>
    <row r="114229" spans="2:2" x14ac:dyDescent="0.2">
      <c r="B114229"/>
    </row>
    <row r="114230" spans="2:2" x14ac:dyDescent="0.2">
      <c r="B114230"/>
    </row>
    <row r="114231" spans="2:2" x14ac:dyDescent="0.2">
      <c r="B114231"/>
    </row>
    <row r="114232" spans="2:2" x14ac:dyDescent="0.2">
      <c r="B114232"/>
    </row>
    <row r="114233" spans="2:2" x14ac:dyDescent="0.2">
      <c r="B114233"/>
    </row>
    <row r="114234" spans="2:2" x14ac:dyDescent="0.2">
      <c r="B114234"/>
    </row>
    <row r="114235" spans="2:2" x14ac:dyDescent="0.2">
      <c r="B114235"/>
    </row>
    <row r="114236" spans="2:2" x14ac:dyDescent="0.2">
      <c r="B114236"/>
    </row>
    <row r="114237" spans="2:2" x14ac:dyDescent="0.2">
      <c r="B114237"/>
    </row>
    <row r="114238" spans="2:2" x14ac:dyDescent="0.2">
      <c r="B114238"/>
    </row>
    <row r="114239" spans="2:2" x14ac:dyDescent="0.2">
      <c r="B114239"/>
    </row>
    <row r="114240" spans="2:2" x14ac:dyDescent="0.2">
      <c r="B114240"/>
    </row>
    <row r="114241" spans="2:2" x14ac:dyDescent="0.2">
      <c r="B114241"/>
    </row>
    <row r="114242" spans="2:2" x14ac:dyDescent="0.2">
      <c r="B114242"/>
    </row>
    <row r="114243" spans="2:2" x14ac:dyDescent="0.2">
      <c r="B114243"/>
    </row>
    <row r="114244" spans="2:2" x14ac:dyDescent="0.2">
      <c r="B114244"/>
    </row>
    <row r="114245" spans="2:2" x14ac:dyDescent="0.2">
      <c r="B114245"/>
    </row>
    <row r="114246" spans="2:2" x14ac:dyDescent="0.2">
      <c r="B114246"/>
    </row>
    <row r="114247" spans="2:2" x14ac:dyDescent="0.2">
      <c r="B114247"/>
    </row>
    <row r="114248" spans="2:2" x14ac:dyDescent="0.2">
      <c r="B114248"/>
    </row>
    <row r="114249" spans="2:2" x14ac:dyDescent="0.2">
      <c r="B114249"/>
    </row>
    <row r="114250" spans="2:2" x14ac:dyDescent="0.2">
      <c r="B114250"/>
    </row>
    <row r="114251" spans="2:2" x14ac:dyDescent="0.2">
      <c r="B114251"/>
    </row>
    <row r="114252" spans="2:2" x14ac:dyDescent="0.2">
      <c r="B114252"/>
    </row>
    <row r="114253" spans="2:2" x14ac:dyDescent="0.2">
      <c r="B114253"/>
    </row>
    <row r="114254" spans="2:2" x14ac:dyDescent="0.2">
      <c r="B114254"/>
    </row>
    <row r="114255" spans="2:2" x14ac:dyDescent="0.2">
      <c r="B114255"/>
    </row>
    <row r="114256" spans="2:2" x14ac:dyDescent="0.2">
      <c r="B114256"/>
    </row>
    <row r="114257" spans="2:2" x14ac:dyDescent="0.2">
      <c r="B114257"/>
    </row>
    <row r="114258" spans="2:2" x14ac:dyDescent="0.2">
      <c r="B114258"/>
    </row>
    <row r="114259" spans="2:2" x14ac:dyDescent="0.2">
      <c r="B114259"/>
    </row>
    <row r="114260" spans="2:2" x14ac:dyDescent="0.2">
      <c r="B114260"/>
    </row>
    <row r="114261" spans="2:2" x14ac:dyDescent="0.2">
      <c r="B114261"/>
    </row>
    <row r="114262" spans="2:2" x14ac:dyDescent="0.2">
      <c r="B114262"/>
    </row>
    <row r="114263" spans="2:2" x14ac:dyDescent="0.2">
      <c r="B114263"/>
    </row>
    <row r="114264" spans="2:2" x14ac:dyDescent="0.2">
      <c r="B114264"/>
    </row>
    <row r="114265" spans="2:2" x14ac:dyDescent="0.2">
      <c r="B114265"/>
    </row>
    <row r="114266" spans="2:2" x14ac:dyDescent="0.2">
      <c r="B114266"/>
    </row>
    <row r="114267" spans="2:2" x14ac:dyDescent="0.2">
      <c r="B114267"/>
    </row>
    <row r="114268" spans="2:2" x14ac:dyDescent="0.2">
      <c r="B114268"/>
    </row>
    <row r="114269" spans="2:2" x14ac:dyDescent="0.2">
      <c r="B114269"/>
    </row>
    <row r="114270" spans="2:2" x14ac:dyDescent="0.2">
      <c r="B114270"/>
    </row>
    <row r="114271" spans="2:2" x14ac:dyDescent="0.2">
      <c r="B114271"/>
    </row>
    <row r="114272" spans="2:2" x14ac:dyDescent="0.2">
      <c r="B114272"/>
    </row>
    <row r="114273" spans="2:2" x14ac:dyDescent="0.2">
      <c r="B114273"/>
    </row>
    <row r="114274" spans="2:2" x14ac:dyDescent="0.2">
      <c r="B114274"/>
    </row>
    <row r="114275" spans="2:2" x14ac:dyDescent="0.2">
      <c r="B114275"/>
    </row>
    <row r="114276" spans="2:2" x14ac:dyDescent="0.2">
      <c r="B114276"/>
    </row>
    <row r="114277" spans="2:2" x14ac:dyDescent="0.2">
      <c r="B114277"/>
    </row>
    <row r="114278" spans="2:2" x14ac:dyDescent="0.2">
      <c r="B114278"/>
    </row>
    <row r="114279" spans="2:2" x14ac:dyDescent="0.2">
      <c r="B114279"/>
    </row>
    <row r="114280" spans="2:2" x14ac:dyDescent="0.2">
      <c r="B114280"/>
    </row>
    <row r="114281" spans="2:2" x14ac:dyDescent="0.2">
      <c r="B114281"/>
    </row>
    <row r="114282" spans="2:2" x14ac:dyDescent="0.2">
      <c r="B114282"/>
    </row>
    <row r="114283" spans="2:2" x14ac:dyDescent="0.2">
      <c r="B114283"/>
    </row>
    <row r="114284" spans="2:2" x14ac:dyDescent="0.2">
      <c r="B114284"/>
    </row>
    <row r="114285" spans="2:2" x14ac:dyDescent="0.2">
      <c r="B114285"/>
    </row>
    <row r="114286" spans="2:2" x14ac:dyDescent="0.2">
      <c r="B114286"/>
    </row>
    <row r="114287" spans="2:2" x14ac:dyDescent="0.2">
      <c r="B114287"/>
    </row>
    <row r="114288" spans="2:2" x14ac:dyDescent="0.2">
      <c r="B114288"/>
    </row>
    <row r="114289" spans="2:2" x14ac:dyDescent="0.2">
      <c r="B114289"/>
    </row>
    <row r="114290" spans="2:2" x14ac:dyDescent="0.2">
      <c r="B114290"/>
    </row>
    <row r="114291" spans="2:2" x14ac:dyDescent="0.2">
      <c r="B114291"/>
    </row>
    <row r="114292" spans="2:2" x14ac:dyDescent="0.2">
      <c r="B114292"/>
    </row>
    <row r="114293" spans="2:2" x14ac:dyDescent="0.2">
      <c r="B114293"/>
    </row>
    <row r="114294" spans="2:2" x14ac:dyDescent="0.2">
      <c r="B114294"/>
    </row>
    <row r="114295" spans="2:2" x14ac:dyDescent="0.2">
      <c r="B114295"/>
    </row>
    <row r="114296" spans="2:2" x14ac:dyDescent="0.2">
      <c r="B114296"/>
    </row>
    <row r="114297" spans="2:2" x14ac:dyDescent="0.2">
      <c r="B114297"/>
    </row>
    <row r="114298" spans="2:2" x14ac:dyDescent="0.2">
      <c r="B114298"/>
    </row>
    <row r="114299" spans="2:2" x14ac:dyDescent="0.2">
      <c r="B114299"/>
    </row>
    <row r="114300" spans="2:2" x14ac:dyDescent="0.2">
      <c r="B114300"/>
    </row>
    <row r="114301" spans="2:2" x14ac:dyDescent="0.2">
      <c r="B114301"/>
    </row>
    <row r="114302" spans="2:2" x14ac:dyDescent="0.2">
      <c r="B114302"/>
    </row>
    <row r="114303" spans="2:2" x14ac:dyDescent="0.2">
      <c r="B114303"/>
    </row>
    <row r="114304" spans="2:2" x14ac:dyDescent="0.2">
      <c r="B114304"/>
    </row>
    <row r="114305" spans="2:2" x14ac:dyDescent="0.2">
      <c r="B114305"/>
    </row>
    <row r="114306" spans="2:2" x14ac:dyDescent="0.2">
      <c r="B114306"/>
    </row>
    <row r="114307" spans="2:2" x14ac:dyDescent="0.2">
      <c r="B114307"/>
    </row>
    <row r="114308" spans="2:2" x14ac:dyDescent="0.2">
      <c r="B114308"/>
    </row>
    <row r="114309" spans="2:2" x14ac:dyDescent="0.2">
      <c r="B114309"/>
    </row>
    <row r="114310" spans="2:2" x14ac:dyDescent="0.2">
      <c r="B114310"/>
    </row>
    <row r="114311" spans="2:2" x14ac:dyDescent="0.2">
      <c r="B114311"/>
    </row>
    <row r="114312" spans="2:2" x14ac:dyDescent="0.2">
      <c r="B114312"/>
    </row>
    <row r="114313" spans="2:2" x14ac:dyDescent="0.2">
      <c r="B114313"/>
    </row>
    <row r="114314" spans="2:2" x14ac:dyDescent="0.2">
      <c r="B114314"/>
    </row>
    <row r="114315" spans="2:2" x14ac:dyDescent="0.2">
      <c r="B114315"/>
    </row>
    <row r="114316" spans="2:2" x14ac:dyDescent="0.2">
      <c r="B114316"/>
    </row>
    <row r="114317" spans="2:2" x14ac:dyDescent="0.2">
      <c r="B114317"/>
    </row>
    <row r="114318" spans="2:2" x14ac:dyDescent="0.2">
      <c r="B114318"/>
    </row>
    <row r="114319" spans="2:2" x14ac:dyDescent="0.2">
      <c r="B114319"/>
    </row>
    <row r="114320" spans="2:2" x14ac:dyDescent="0.2">
      <c r="B114320"/>
    </row>
    <row r="114321" spans="2:2" x14ac:dyDescent="0.2">
      <c r="B114321"/>
    </row>
    <row r="114322" spans="2:2" x14ac:dyDescent="0.2">
      <c r="B114322"/>
    </row>
    <row r="114323" spans="2:2" x14ac:dyDescent="0.2">
      <c r="B114323"/>
    </row>
    <row r="114324" spans="2:2" x14ac:dyDescent="0.2">
      <c r="B114324"/>
    </row>
    <row r="114325" spans="2:2" x14ac:dyDescent="0.2">
      <c r="B114325"/>
    </row>
    <row r="114326" spans="2:2" x14ac:dyDescent="0.2">
      <c r="B114326"/>
    </row>
    <row r="114327" spans="2:2" x14ac:dyDescent="0.2">
      <c r="B114327"/>
    </row>
    <row r="114328" spans="2:2" x14ac:dyDescent="0.2">
      <c r="B114328"/>
    </row>
    <row r="114329" spans="2:2" x14ac:dyDescent="0.2">
      <c r="B114329"/>
    </row>
    <row r="114330" spans="2:2" x14ac:dyDescent="0.2">
      <c r="B114330"/>
    </row>
    <row r="114331" spans="2:2" x14ac:dyDescent="0.2">
      <c r="B114331"/>
    </row>
    <row r="114332" spans="2:2" x14ac:dyDescent="0.2">
      <c r="B114332"/>
    </row>
    <row r="114333" spans="2:2" x14ac:dyDescent="0.2">
      <c r="B114333"/>
    </row>
    <row r="114334" spans="2:2" x14ac:dyDescent="0.2">
      <c r="B114334"/>
    </row>
    <row r="114335" spans="2:2" x14ac:dyDescent="0.2">
      <c r="B114335"/>
    </row>
    <row r="114336" spans="2:2" x14ac:dyDescent="0.2">
      <c r="B114336"/>
    </row>
    <row r="114337" spans="2:2" x14ac:dyDescent="0.2">
      <c r="B114337"/>
    </row>
    <row r="114338" spans="2:2" x14ac:dyDescent="0.2">
      <c r="B114338"/>
    </row>
    <row r="114339" spans="2:2" x14ac:dyDescent="0.2">
      <c r="B114339"/>
    </row>
    <row r="114340" spans="2:2" x14ac:dyDescent="0.2">
      <c r="B114340"/>
    </row>
    <row r="114341" spans="2:2" x14ac:dyDescent="0.2">
      <c r="B114341"/>
    </row>
    <row r="114342" spans="2:2" x14ac:dyDescent="0.2">
      <c r="B114342"/>
    </row>
    <row r="114343" spans="2:2" x14ac:dyDescent="0.2">
      <c r="B114343"/>
    </row>
    <row r="114344" spans="2:2" x14ac:dyDescent="0.2">
      <c r="B114344"/>
    </row>
    <row r="114345" spans="2:2" x14ac:dyDescent="0.2">
      <c r="B114345"/>
    </row>
    <row r="114346" spans="2:2" x14ac:dyDescent="0.2">
      <c r="B114346"/>
    </row>
    <row r="114347" spans="2:2" x14ac:dyDescent="0.2">
      <c r="B114347"/>
    </row>
    <row r="114348" spans="2:2" x14ac:dyDescent="0.2">
      <c r="B114348"/>
    </row>
    <row r="114349" spans="2:2" x14ac:dyDescent="0.2">
      <c r="B114349"/>
    </row>
    <row r="114350" spans="2:2" x14ac:dyDescent="0.2">
      <c r="B114350"/>
    </row>
    <row r="114351" spans="2:2" x14ac:dyDescent="0.2">
      <c r="B114351"/>
    </row>
    <row r="114352" spans="2:2" x14ac:dyDescent="0.2">
      <c r="B114352"/>
    </row>
    <row r="114353" spans="2:2" x14ac:dyDescent="0.2">
      <c r="B114353"/>
    </row>
    <row r="114354" spans="2:2" x14ac:dyDescent="0.2">
      <c r="B114354"/>
    </row>
    <row r="114355" spans="2:2" x14ac:dyDescent="0.2">
      <c r="B114355"/>
    </row>
    <row r="114356" spans="2:2" x14ac:dyDescent="0.2">
      <c r="B114356"/>
    </row>
    <row r="114357" spans="2:2" x14ac:dyDescent="0.2">
      <c r="B114357"/>
    </row>
    <row r="114358" spans="2:2" x14ac:dyDescent="0.2">
      <c r="B114358"/>
    </row>
    <row r="114359" spans="2:2" x14ac:dyDescent="0.2">
      <c r="B114359"/>
    </row>
    <row r="114360" spans="2:2" x14ac:dyDescent="0.2">
      <c r="B114360"/>
    </row>
    <row r="114361" spans="2:2" x14ac:dyDescent="0.2">
      <c r="B114361"/>
    </row>
    <row r="114362" spans="2:2" x14ac:dyDescent="0.2">
      <c r="B114362"/>
    </row>
    <row r="114363" spans="2:2" x14ac:dyDescent="0.2">
      <c r="B114363"/>
    </row>
    <row r="114364" spans="2:2" x14ac:dyDescent="0.2">
      <c r="B114364"/>
    </row>
    <row r="114365" spans="2:2" x14ac:dyDescent="0.2">
      <c r="B114365"/>
    </row>
    <row r="114366" spans="2:2" x14ac:dyDescent="0.2">
      <c r="B114366"/>
    </row>
    <row r="114367" spans="2:2" x14ac:dyDescent="0.2">
      <c r="B114367"/>
    </row>
    <row r="114368" spans="2:2" x14ac:dyDescent="0.2">
      <c r="B114368"/>
    </row>
    <row r="114369" spans="2:2" x14ac:dyDescent="0.2">
      <c r="B114369"/>
    </row>
    <row r="114370" spans="2:2" x14ac:dyDescent="0.2">
      <c r="B114370"/>
    </row>
    <row r="114371" spans="2:2" x14ac:dyDescent="0.2">
      <c r="B114371"/>
    </row>
    <row r="114372" spans="2:2" x14ac:dyDescent="0.2">
      <c r="B114372"/>
    </row>
    <row r="114373" spans="2:2" x14ac:dyDescent="0.2">
      <c r="B114373"/>
    </row>
    <row r="114374" spans="2:2" x14ac:dyDescent="0.2">
      <c r="B114374"/>
    </row>
    <row r="114375" spans="2:2" x14ac:dyDescent="0.2">
      <c r="B114375"/>
    </row>
    <row r="114376" spans="2:2" x14ac:dyDescent="0.2">
      <c r="B114376"/>
    </row>
    <row r="114377" spans="2:2" x14ac:dyDescent="0.2">
      <c r="B114377"/>
    </row>
    <row r="114378" spans="2:2" x14ac:dyDescent="0.2">
      <c r="B114378"/>
    </row>
    <row r="114379" spans="2:2" x14ac:dyDescent="0.2">
      <c r="B114379"/>
    </row>
    <row r="114380" spans="2:2" x14ac:dyDescent="0.2">
      <c r="B114380"/>
    </row>
    <row r="114381" spans="2:2" x14ac:dyDescent="0.2">
      <c r="B114381"/>
    </row>
    <row r="114382" spans="2:2" x14ac:dyDescent="0.2">
      <c r="B114382"/>
    </row>
    <row r="114383" spans="2:2" x14ac:dyDescent="0.2">
      <c r="B114383"/>
    </row>
    <row r="114384" spans="2:2" x14ac:dyDescent="0.2">
      <c r="B114384"/>
    </row>
    <row r="114385" spans="2:2" x14ac:dyDescent="0.2">
      <c r="B114385"/>
    </row>
    <row r="114386" spans="2:2" x14ac:dyDescent="0.2">
      <c r="B114386"/>
    </row>
    <row r="114387" spans="2:2" x14ac:dyDescent="0.2">
      <c r="B114387"/>
    </row>
    <row r="114388" spans="2:2" x14ac:dyDescent="0.2">
      <c r="B114388"/>
    </row>
    <row r="114389" spans="2:2" x14ac:dyDescent="0.2">
      <c r="B114389"/>
    </row>
    <row r="114390" spans="2:2" x14ac:dyDescent="0.2">
      <c r="B114390"/>
    </row>
    <row r="114391" spans="2:2" x14ac:dyDescent="0.2">
      <c r="B114391"/>
    </row>
    <row r="114392" spans="2:2" x14ac:dyDescent="0.2">
      <c r="B114392"/>
    </row>
    <row r="114393" spans="2:2" x14ac:dyDescent="0.2">
      <c r="B114393"/>
    </row>
    <row r="114394" spans="2:2" x14ac:dyDescent="0.2">
      <c r="B114394"/>
    </row>
    <row r="114395" spans="2:2" x14ac:dyDescent="0.2">
      <c r="B114395"/>
    </row>
    <row r="114396" spans="2:2" x14ac:dyDescent="0.2">
      <c r="B114396"/>
    </row>
    <row r="114397" spans="2:2" x14ac:dyDescent="0.2">
      <c r="B114397"/>
    </row>
    <row r="114398" spans="2:2" x14ac:dyDescent="0.2">
      <c r="B114398"/>
    </row>
    <row r="114399" spans="2:2" x14ac:dyDescent="0.2">
      <c r="B114399"/>
    </row>
    <row r="114400" spans="2:2" x14ac:dyDescent="0.2">
      <c r="B114400"/>
    </row>
    <row r="114401" spans="2:2" x14ac:dyDescent="0.2">
      <c r="B114401"/>
    </row>
    <row r="114402" spans="2:2" x14ac:dyDescent="0.2">
      <c r="B114402"/>
    </row>
    <row r="114403" spans="2:2" x14ac:dyDescent="0.2">
      <c r="B114403"/>
    </row>
    <row r="114404" spans="2:2" x14ac:dyDescent="0.2">
      <c r="B114404"/>
    </row>
    <row r="114405" spans="2:2" x14ac:dyDescent="0.2">
      <c r="B114405"/>
    </row>
    <row r="114406" spans="2:2" x14ac:dyDescent="0.2">
      <c r="B114406"/>
    </row>
    <row r="114407" spans="2:2" x14ac:dyDescent="0.2">
      <c r="B114407"/>
    </row>
    <row r="114408" spans="2:2" x14ac:dyDescent="0.2">
      <c r="B114408"/>
    </row>
    <row r="114409" spans="2:2" x14ac:dyDescent="0.2">
      <c r="B114409"/>
    </row>
    <row r="114410" spans="2:2" x14ac:dyDescent="0.2">
      <c r="B114410"/>
    </row>
    <row r="114411" spans="2:2" x14ac:dyDescent="0.2">
      <c r="B114411"/>
    </row>
    <row r="114412" spans="2:2" x14ac:dyDescent="0.2">
      <c r="B114412"/>
    </row>
    <row r="114413" spans="2:2" x14ac:dyDescent="0.2">
      <c r="B114413"/>
    </row>
    <row r="114414" spans="2:2" x14ac:dyDescent="0.2">
      <c r="B114414"/>
    </row>
    <row r="114415" spans="2:2" x14ac:dyDescent="0.2">
      <c r="B114415"/>
    </row>
    <row r="114416" spans="2:2" x14ac:dyDescent="0.2">
      <c r="B114416"/>
    </row>
    <row r="114417" spans="2:2" x14ac:dyDescent="0.2">
      <c r="B114417"/>
    </row>
    <row r="114418" spans="2:2" x14ac:dyDescent="0.2">
      <c r="B114418"/>
    </row>
    <row r="114419" spans="2:2" x14ac:dyDescent="0.2">
      <c r="B114419"/>
    </row>
    <row r="114420" spans="2:2" x14ac:dyDescent="0.2">
      <c r="B114420"/>
    </row>
    <row r="114421" spans="2:2" x14ac:dyDescent="0.2">
      <c r="B114421"/>
    </row>
    <row r="114422" spans="2:2" x14ac:dyDescent="0.2">
      <c r="B114422"/>
    </row>
    <row r="114423" spans="2:2" x14ac:dyDescent="0.2">
      <c r="B114423"/>
    </row>
    <row r="114424" spans="2:2" x14ac:dyDescent="0.2">
      <c r="B114424"/>
    </row>
    <row r="114425" spans="2:2" x14ac:dyDescent="0.2">
      <c r="B114425"/>
    </row>
    <row r="114426" spans="2:2" x14ac:dyDescent="0.2">
      <c r="B114426"/>
    </row>
    <row r="114427" spans="2:2" x14ac:dyDescent="0.2">
      <c r="B114427"/>
    </row>
    <row r="114428" spans="2:2" x14ac:dyDescent="0.2">
      <c r="B114428"/>
    </row>
    <row r="114429" spans="2:2" x14ac:dyDescent="0.2">
      <c r="B114429"/>
    </row>
    <row r="114430" spans="2:2" x14ac:dyDescent="0.2">
      <c r="B114430"/>
    </row>
    <row r="114431" spans="2:2" x14ac:dyDescent="0.2">
      <c r="B114431"/>
    </row>
    <row r="114432" spans="2:2" x14ac:dyDescent="0.2">
      <c r="B114432"/>
    </row>
    <row r="114433" spans="2:2" x14ac:dyDescent="0.2">
      <c r="B114433"/>
    </row>
    <row r="114434" spans="2:2" x14ac:dyDescent="0.2">
      <c r="B114434"/>
    </row>
    <row r="114435" spans="2:2" x14ac:dyDescent="0.2">
      <c r="B114435"/>
    </row>
    <row r="114436" spans="2:2" x14ac:dyDescent="0.2">
      <c r="B114436"/>
    </row>
    <row r="114437" spans="2:2" x14ac:dyDescent="0.2">
      <c r="B114437"/>
    </row>
    <row r="114438" spans="2:2" x14ac:dyDescent="0.2">
      <c r="B114438"/>
    </row>
    <row r="114439" spans="2:2" x14ac:dyDescent="0.2">
      <c r="B114439"/>
    </row>
    <row r="114440" spans="2:2" x14ac:dyDescent="0.2">
      <c r="B114440"/>
    </row>
    <row r="114441" spans="2:2" x14ac:dyDescent="0.2">
      <c r="B114441"/>
    </row>
    <row r="114442" spans="2:2" x14ac:dyDescent="0.2">
      <c r="B114442"/>
    </row>
    <row r="114443" spans="2:2" x14ac:dyDescent="0.2">
      <c r="B114443"/>
    </row>
    <row r="114444" spans="2:2" x14ac:dyDescent="0.2">
      <c r="B114444"/>
    </row>
    <row r="114445" spans="2:2" x14ac:dyDescent="0.2">
      <c r="B114445"/>
    </row>
    <row r="114446" spans="2:2" x14ac:dyDescent="0.2">
      <c r="B114446"/>
    </row>
    <row r="114447" spans="2:2" x14ac:dyDescent="0.2">
      <c r="B114447"/>
    </row>
    <row r="114448" spans="2:2" x14ac:dyDescent="0.2">
      <c r="B114448"/>
    </row>
    <row r="114449" spans="2:2" x14ac:dyDescent="0.2">
      <c r="B114449"/>
    </row>
    <row r="114450" spans="2:2" x14ac:dyDescent="0.2">
      <c r="B114450"/>
    </row>
    <row r="114451" spans="2:2" x14ac:dyDescent="0.2">
      <c r="B114451"/>
    </row>
    <row r="114452" spans="2:2" x14ac:dyDescent="0.2">
      <c r="B114452"/>
    </row>
    <row r="114453" spans="2:2" x14ac:dyDescent="0.2">
      <c r="B114453"/>
    </row>
    <row r="114454" spans="2:2" x14ac:dyDescent="0.2">
      <c r="B114454"/>
    </row>
    <row r="114455" spans="2:2" x14ac:dyDescent="0.2">
      <c r="B114455"/>
    </row>
    <row r="114456" spans="2:2" x14ac:dyDescent="0.2">
      <c r="B114456"/>
    </row>
    <row r="114457" spans="2:2" x14ac:dyDescent="0.2">
      <c r="B114457"/>
    </row>
    <row r="114458" spans="2:2" x14ac:dyDescent="0.2">
      <c r="B114458"/>
    </row>
    <row r="114459" spans="2:2" x14ac:dyDescent="0.2">
      <c r="B114459"/>
    </row>
    <row r="114460" spans="2:2" x14ac:dyDescent="0.2">
      <c r="B114460"/>
    </row>
    <row r="114461" spans="2:2" x14ac:dyDescent="0.2">
      <c r="B114461"/>
    </row>
    <row r="114462" spans="2:2" x14ac:dyDescent="0.2">
      <c r="B114462"/>
    </row>
    <row r="114463" spans="2:2" x14ac:dyDescent="0.2">
      <c r="B114463"/>
    </row>
    <row r="114464" spans="2:2" x14ac:dyDescent="0.2">
      <c r="B114464"/>
    </row>
    <row r="114465" spans="2:2" x14ac:dyDescent="0.2">
      <c r="B114465"/>
    </row>
    <row r="114466" spans="2:2" x14ac:dyDescent="0.2">
      <c r="B114466"/>
    </row>
    <row r="114467" spans="2:2" x14ac:dyDescent="0.2">
      <c r="B114467"/>
    </row>
    <row r="114468" spans="2:2" x14ac:dyDescent="0.2">
      <c r="B114468"/>
    </row>
    <row r="114469" spans="2:2" x14ac:dyDescent="0.2">
      <c r="B114469"/>
    </row>
    <row r="114470" spans="2:2" x14ac:dyDescent="0.2">
      <c r="B114470"/>
    </row>
    <row r="114471" spans="2:2" x14ac:dyDescent="0.2">
      <c r="B114471"/>
    </row>
    <row r="114472" spans="2:2" x14ac:dyDescent="0.2">
      <c r="B114472"/>
    </row>
    <row r="114473" spans="2:2" x14ac:dyDescent="0.2">
      <c r="B114473"/>
    </row>
    <row r="114474" spans="2:2" x14ac:dyDescent="0.2">
      <c r="B114474"/>
    </row>
    <row r="114475" spans="2:2" x14ac:dyDescent="0.2">
      <c r="B114475"/>
    </row>
    <row r="114476" spans="2:2" x14ac:dyDescent="0.2">
      <c r="B114476"/>
    </row>
    <row r="114477" spans="2:2" x14ac:dyDescent="0.2">
      <c r="B114477"/>
    </row>
    <row r="114478" spans="2:2" x14ac:dyDescent="0.2">
      <c r="B114478"/>
    </row>
    <row r="114479" spans="2:2" x14ac:dyDescent="0.2">
      <c r="B114479"/>
    </row>
    <row r="114480" spans="2:2" x14ac:dyDescent="0.2">
      <c r="B114480"/>
    </row>
    <row r="114481" spans="2:2" x14ac:dyDescent="0.2">
      <c r="B114481"/>
    </row>
    <row r="114482" spans="2:2" x14ac:dyDescent="0.2">
      <c r="B114482"/>
    </row>
    <row r="114483" spans="2:2" x14ac:dyDescent="0.2">
      <c r="B114483"/>
    </row>
    <row r="114484" spans="2:2" x14ac:dyDescent="0.2">
      <c r="B114484"/>
    </row>
    <row r="114485" spans="2:2" x14ac:dyDescent="0.2">
      <c r="B114485"/>
    </row>
    <row r="114486" spans="2:2" x14ac:dyDescent="0.2">
      <c r="B114486"/>
    </row>
    <row r="114487" spans="2:2" x14ac:dyDescent="0.2">
      <c r="B114487"/>
    </row>
    <row r="114488" spans="2:2" x14ac:dyDescent="0.2">
      <c r="B114488"/>
    </row>
    <row r="114489" spans="2:2" x14ac:dyDescent="0.2">
      <c r="B114489"/>
    </row>
    <row r="114490" spans="2:2" x14ac:dyDescent="0.2">
      <c r="B114490"/>
    </row>
    <row r="114491" spans="2:2" x14ac:dyDescent="0.2">
      <c r="B114491"/>
    </row>
    <row r="114492" spans="2:2" x14ac:dyDescent="0.2">
      <c r="B114492"/>
    </row>
    <row r="114493" spans="2:2" x14ac:dyDescent="0.2">
      <c r="B114493"/>
    </row>
    <row r="114494" spans="2:2" x14ac:dyDescent="0.2">
      <c r="B114494"/>
    </row>
    <row r="114495" spans="2:2" x14ac:dyDescent="0.2">
      <c r="B114495"/>
    </row>
    <row r="114496" spans="2:2" x14ac:dyDescent="0.2">
      <c r="B114496"/>
    </row>
    <row r="114497" spans="2:2" x14ac:dyDescent="0.2">
      <c r="B114497"/>
    </row>
    <row r="114498" spans="2:2" x14ac:dyDescent="0.2">
      <c r="B114498"/>
    </row>
    <row r="114499" spans="2:2" x14ac:dyDescent="0.2">
      <c r="B114499"/>
    </row>
    <row r="114500" spans="2:2" x14ac:dyDescent="0.2">
      <c r="B114500"/>
    </row>
    <row r="114501" spans="2:2" x14ac:dyDescent="0.2">
      <c r="B114501"/>
    </row>
    <row r="114502" spans="2:2" x14ac:dyDescent="0.2">
      <c r="B114502"/>
    </row>
    <row r="114503" spans="2:2" x14ac:dyDescent="0.2">
      <c r="B114503"/>
    </row>
    <row r="114504" spans="2:2" x14ac:dyDescent="0.2">
      <c r="B114504"/>
    </row>
    <row r="114505" spans="2:2" x14ac:dyDescent="0.2">
      <c r="B114505"/>
    </row>
    <row r="114506" spans="2:2" x14ac:dyDescent="0.2">
      <c r="B114506"/>
    </row>
    <row r="114507" spans="2:2" x14ac:dyDescent="0.2">
      <c r="B114507"/>
    </row>
    <row r="114508" spans="2:2" x14ac:dyDescent="0.2">
      <c r="B114508"/>
    </row>
    <row r="114509" spans="2:2" x14ac:dyDescent="0.2">
      <c r="B114509"/>
    </row>
    <row r="114510" spans="2:2" x14ac:dyDescent="0.2">
      <c r="B114510"/>
    </row>
    <row r="114511" spans="2:2" x14ac:dyDescent="0.2">
      <c r="B114511"/>
    </row>
    <row r="114512" spans="2:2" x14ac:dyDescent="0.2">
      <c r="B114512"/>
    </row>
    <row r="114513" spans="2:2" x14ac:dyDescent="0.2">
      <c r="B114513"/>
    </row>
    <row r="114514" spans="2:2" x14ac:dyDescent="0.2">
      <c r="B114514"/>
    </row>
    <row r="114515" spans="2:2" x14ac:dyDescent="0.2">
      <c r="B114515"/>
    </row>
    <row r="114516" spans="2:2" x14ac:dyDescent="0.2">
      <c r="B114516"/>
    </row>
    <row r="114517" spans="2:2" x14ac:dyDescent="0.2">
      <c r="B114517"/>
    </row>
    <row r="114518" spans="2:2" x14ac:dyDescent="0.2">
      <c r="B114518"/>
    </row>
    <row r="114519" spans="2:2" x14ac:dyDescent="0.2">
      <c r="B114519"/>
    </row>
    <row r="114520" spans="2:2" x14ac:dyDescent="0.2">
      <c r="B114520"/>
    </row>
    <row r="114521" spans="2:2" x14ac:dyDescent="0.2">
      <c r="B114521"/>
    </row>
    <row r="114522" spans="2:2" x14ac:dyDescent="0.2">
      <c r="B114522"/>
    </row>
    <row r="114523" spans="2:2" x14ac:dyDescent="0.2">
      <c r="B114523"/>
    </row>
    <row r="114524" spans="2:2" x14ac:dyDescent="0.2">
      <c r="B114524"/>
    </row>
    <row r="114525" spans="2:2" x14ac:dyDescent="0.2">
      <c r="B114525"/>
    </row>
    <row r="114526" spans="2:2" x14ac:dyDescent="0.2">
      <c r="B114526"/>
    </row>
    <row r="114527" spans="2:2" x14ac:dyDescent="0.2">
      <c r="B114527"/>
    </row>
    <row r="114528" spans="2:2" x14ac:dyDescent="0.2">
      <c r="B114528"/>
    </row>
    <row r="114529" spans="2:2" x14ac:dyDescent="0.2">
      <c r="B114529"/>
    </row>
    <row r="114530" spans="2:2" x14ac:dyDescent="0.2">
      <c r="B114530"/>
    </row>
    <row r="114531" spans="2:2" x14ac:dyDescent="0.2">
      <c r="B114531"/>
    </row>
    <row r="114532" spans="2:2" x14ac:dyDescent="0.2">
      <c r="B114532"/>
    </row>
    <row r="114533" spans="2:2" x14ac:dyDescent="0.2">
      <c r="B114533"/>
    </row>
    <row r="114534" spans="2:2" x14ac:dyDescent="0.2">
      <c r="B114534"/>
    </row>
    <row r="114535" spans="2:2" x14ac:dyDescent="0.2">
      <c r="B114535"/>
    </row>
    <row r="114536" spans="2:2" x14ac:dyDescent="0.2">
      <c r="B114536"/>
    </row>
    <row r="114537" spans="2:2" x14ac:dyDescent="0.2">
      <c r="B114537"/>
    </row>
    <row r="114538" spans="2:2" x14ac:dyDescent="0.2">
      <c r="B114538"/>
    </row>
    <row r="114539" spans="2:2" x14ac:dyDescent="0.2">
      <c r="B114539"/>
    </row>
    <row r="114540" spans="2:2" x14ac:dyDescent="0.2">
      <c r="B114540"/>
    </row>
    <row r="114541" spans="2:2" x14ac:dyDescent="0.2">
      <c r="B114541"/>
    </row>
    <row r="114542" spans="2:2" x14ac:dyDescent="0.2">
      <c r="B114542"/>
    </row>
    <row r="114543" spans="2:2" x14ac:dyDescent="0.2">
      <c r="B114543"/>
    </row>
    <row r="114544" spans="2:2" x14ac:dyDescent="0.2">
      <c r="B114544"/>
    </row>
    <row r="114545" spans="2:2" x14ac:dyDescent="0.2">
      <c r="B114545"/>
    </row>
    <row r="114546" spans="2:2" x14ac:dyDescent="0.2">
      <c r="B114546"/>
    </row>
    <row r="114547" spans="2:2" x14ac:dyDescent="0.2">
      <c r="B114547"/>
    </row>
    <row r="114548" spans="2:2" x14ac:dyDescent="0.2">
      <c r="B114548"/>
    </row>
    <row r="114549" spans="2:2" x14ac:dyDescent="0.2">
      <c r="B114549"/>
    </row>
    <row r="114550" spans="2:2" x14ac:dyDescent="0.2">
      <c r="B114550"/>
    </row>
    <row r="114551" spans="2:2" x14ac:dyDescent="0.2">
      <c r="B114551"/>
    </row>
    <row r="114552" spans="2:2" x14ac:dyDescent="0.2">
      <c r="B114552"/>
    </row>
    <row r="114553" spans="2:2" x14ac:dyDescent="0.2">
      <c r="B114553"/>
    </row>
    <row r="114554" spans="2:2" x14ac:dyDescent="0.2">
      <c r="B114554"/>
    </row>
    <row r="114555" spans="2:2" x14ac:dyDescent="0.2">
      <c r="B114555"/>
    </row>
    <row r="114556" spans="2:2" x14ac:dyDescent="0.2">
      <c r="B114556"/>
    </row>
    <row r="114557" spans="2:2" x14ac:dyDescent="0.2">
      <c r="B114557"/>
    </row>
    <row r="114558" spans="2:2" x14ac:dyDescent="0.2">
      <c r="B114558"/>
    </row>
    <row r="114559" spans="2:2" x14ac:dyDescent="0.2">
      <c r="B114559"/>
    </row>
    <row r="114560" spans="2:2" x14ac:dyDescent="0.2">
      <c r="B114560"/>
    </row>
    <row r="114561" spans="2:2" x14ac:dyDescent="0.2">
      <c r="B114561"/>
    </row>
    <row r="114562" spans="2:2" x14ac:dyDescent="0.2">
      <c r="B114562"/>
    </row>
    <row r="114563" spans="2:2" x14ac:dyDescent="0.2">
      <c r="B114563"/>
    </row>
    <row r="114564" spans="2:2" x14ac:dyDescent="0.2">
      <c r="B114564"/>
    </row>
    <row r="114565" spans="2:2" x14ac:dyDescent="0.2">
      <c r="B114565"/>
    </row>
    <row r="114566" spans="2:2" x14ac:dyDescent="0.2">
      <c r="B114566"/>
    </row>
    <row r="114567" spans="2:2" x14ac:dyDescent="0.2">
      <c r="B114567"/>
    </row>
    <row r="114568" spans="2:2" x14ac:dyDescent="0.2">
      <c r="B114568"/>
    </row>
    <row r="114569" spans="2:2" x14ac:dyDescent="0.2">
      <c r="B114569"/>
    </row>
    <row r="114570" spans="2:2" x14ac:dyDescent="0.2">
      <c r="B114570"/>
    </row>
    <row r="114571" spans="2:2" x14ac:dyDescent="0.2">
      <c r="B114571"/>
    </row>
    <row r="114572" spans="2:2" x14ac:dyDescent="0.2">
      <c r="B114572"/>
    </row>
    <row r="114573" spans="2:2" x14ac:dyDescent="0.2">
      <c r="B114573"/>
    </row>
    <row r="114574" spans="2:2" x14ac:dyDescent="0.2">
      <c r="B114574"/>
    </row>
    <row r="114575" spans="2:2" x14ac:dyDescent="0.2">
      <c r="B114575"/>
    </row>
    <row r="114576" spans="2:2" x14ac:dyDescent="0.2">
      <c r="B114576"/>
    </row>
    <row r="114577" spans="2:2" x14ac:dyDescent="0.2">
      <c r="B114577"/>
    </row>
    <row r="114578" spans="2:2" x14ac:dyDescent="0.2">
      <c r="B114578"/>
    </row>
    <row r="114579" spans="2:2" x14ac:dyDescent="0.2">
      <c r="B114579"/>
    </row>
    <row r="114580" spans="2:2" x14ac:dyDescent="0.2">
      <c r="B114580"/>
    </row>
    <row r="114581" spans="2:2" x14ac:dyDescent="0.2">
      <c r="B114581"/>
    </row>
    <row r="114582" spans="2:2" x14ac:dyDescent="0.2">
      <c r="B114582"/>
    </row>
    <row r="114583" spans="2:2" x14ac:dyDescent="0.2">
      <c r="B114583"/>
    </row>
    <row r="114584" spans="2:2" x14ac:dyDescent="0.2">
      <c r="B114584"/>
    </row>
    <row r="114585" spans="2:2" x14ac:dyDescent="0.2">
      <c r="B114585"/>
    </row>
    <row r="114586" spans="2:2" x14ac:dyDescent="0.2">
      <c r="B114586"/>
    </row>
    <row r="114587" spans="2:2" x14ac:dyDescent="0.2">
      <c r="B114587"/>
    </row>
    <row r="114588" spans="2:2" x14ac:dyDescent="0.2">
      <c r="B114588"/>
    </row>
    <row r="114589" spans="2:2" x14ac:dyDescent="0.2">
      <c r="B114589"/>
    </row>
    <row r="114590" spans="2:2" x14ac:dyDescent="0.2">
      <c r="B114590"/>
    </row>
    <row r="114591" spans="2:2" x14ac:dyDescent="0.2">
      <c r="B114591"/>
    </row>
    <row r="114592" spans="2:2" x14ac:dyDescent="0.2">
      <c r="B114592"/>
    </row>
    <row r="114593" spans="2:2" x14ac:dyDescent="0.2">
      <c r="B114593"/>
    </row>
    <row r="114594" spans="2:2" x14ac:dyDescent="0.2">
      <c r="B114594"/>
    </row>
    <row r="114595" spans="2:2" x14ac:dyDescent="0.2">
      <c r="B114595"/>
    </row>
    <row r="114596" spans="2:2" x14ac:dyDescent="0.2">
      <c r="B114596"/>
    </row>
    <row r="114597" spans="2:2" x14ac:dyDescent="0.2">
      <c r="B114597"/>
    </row>
    <row r="114598" spans="2:2" x14ac:dyDescent="0.2">
      <c r="B114598"/>
    </row>
    <row r="114599" spans="2:2" x14ac:dyDescent="0.2">
      <c r="B114599"/>
    </row>
    <row r="114600" spans="2:2" x14ac:dyDescent="0.2">
      <c r="B114600"/>
    </row>
    <row r="114601" spans="2:2" x14ac:dyDescent="0.2">
      <c r="B114601"/>
    </row>
    <row r="114602" spans="2:2" x14ac:dyDescent="0.2">
      <c r="B114602"/>
    </row>
    <row r="114603" spans="2:2" x14ac:dyDescent="0.2">
      <c r="B114603"/>
    </row>
    <row r="114604" spans="2:2" x14ac:dyDescent="0.2">
      <c r="B114604"/>
    </row>
    <row r="114605" spans="2:2" x14ac:dyDescent="0.2">
      <c r="B114605"/>
    </row>
    <row r="114606" spans="2:2" x14ac:dyDescent="0.2">
      <c r="B114606"/>
    </row>
    <row r="114607" spans="2:2" x14ac:dyDescent="0.2">
      <c r="B114607"/>
    </row>
    <row r="114608" spans="2:2" x14ac:dyDescent="0.2">
      <c r="B114608"/>
    </row>
    <row r="114609" spans="2:2" x14ac:dyDescent="0.2">
      <c r="B114609"/>
    </row>
    <row r="114610" spans="2:2" x14ac:dyDescent="0.2">
      <c r="B114610"/>
    </row>
    <row r="114611" spans="2:2" x14ac:dyDescent="0.2">
      <c r="B114611"/>
    </row>
    <row r="114612" spans="2:2" x14ac:dyDescent="0.2">
      <c r="B114612"/>
    </row>
    <row r="114613" spans="2:2" x14ac:dyDescent="0.2">
      <c r="B114613"/>
    </row>
    <row r="114614" spans="2:2" x14ac:dyDescent="0.2">
      <c r="B114614"/>
    </row>
    <row r="114615" spans="2:2" x14ac:dyDescent="0.2">
      <c r="B114615"/>
    </row>
    <row r="114616" spans="2:2" x14ac:dyDescent="0.2">
      <c r="B114616"/>
    </row>
    <row r="114617" spans="2:2" x14ac:dyDescent="0.2">
      <c r="B114617"/>
    </row>
    <row r="114618" spans="2:2" x14ac:dyDescent="0.2">
      <c r="B114618"/>
    </row>
    <row r="114619" spans="2:2" x14ac:dyDescent="0.2">
      <c r="B114619"/>
    </row>
    <row r="114620" spans="2:2" x14ac:dyDescent="0.2">
      <c r="B114620"/>
    </row>
    <row r="114621" spans="2:2" x14ac:dyDescent="0.2">
      <c r="B114621"/>
    </row>
    <row r="114622" spans="2:2" x14ac:dyDescent="0.2">
      <c r="B114622"/>
    </row>
    <row r="114623" spans="2:2" x14ac:dyDescent="0.2">
      <c r="B114623"/>
    </row>
    <row r="114624" spans="2:2" x14ac:dyDescent="0.2">
      <c r="B114624"/>
    </row>
    <row r="114625" spans="2:2" x14ac:dyDescent="0.2">
      <c r="B114625"/>
    </row>
    <row r="114626" spans="2:2" x14ac:dyDescent="0.2">
      <c r="B114626"/>
    </row>
    <row r="114627" spans="2:2" x14ac:dyDescent="0.2">
      <c r="B114627"/>
    </row>
    <row r="114628" spans="2:2" x14ac:dyDescent="0.2">
      <c r="B114628"/>
    </row>
    <row r="114629" spans="2:2" x14ac:dyDescent="0.2">
      <c r="B114629"/>
    </row>
    <row r="114630" spans="2:2" x14ac:dyDescent="0.2">
      <c r="B114630"/>
    </row>
    <row r="114631" spans="2:2" x14ac:dyDescent="0.2">
      <c r="B114631"/>
    </row>
    <row r="114632" spans="2:2" x14ac:dyDescent="0.2">
      <c r="B114632"/>
    </row>
    <row r="114633" spans="2:2" x14ac:dyDescent="0.2">
      <c r="B114633"/>
    </row>
    <row r="114634" spans="2:2" x14ac:dyDescent="0.2">
      <c r="B114634"/>
    </row>
    <row r="114635" spans="2:2" x14ac:dyDescent="0.2">
      <c r="B114635"/>
    </row>
    <row r="114636" spans="2:2" x14ac:dyDescent="0.2">
      <c r="B114636"/>
    </row>
    <row r="114637" spans="2:2" x14ac:dyDescent="0.2">
      <c r="B114637"/>
    </row>
    <row r="114638" spans="2:2" x14ac:dyDescent="0.2">
      <c r="B114638"/>
    </row>
    <row r="114639" spans="2:2" x14ac:dyDescent="0.2">
      <c r="B114639"/>
    </row>
    <row r="114640" spans="2:2" x14ac:dyDescent="0.2">
      <c r="B114640"/>
    </row>
    <row r="114641" spans="2:2" x14ac:dyDescent="0.2">
      <c r="B114641"/>
    </row>
    <row r="114642" spans="2:2" x14ac:dyDescent="0.2">
      <c r="B114642"/>
    </row>
    <row r="114643" spans="2:2" x14ac:dyDescent="0.2">
      <c r="B114643"/>
    </row>
    <row r="114644" spans="2:2" x14ac:dyDescent="0.2">
      <c r="B114644"/>
    </row>
    <row r="114645" spans="2:2" x14ac:dyDescent="0.2">
      <c r="B114645"/>
    </row>
    <row r="114646" spans="2:2" x14ac:dyDescent="0.2">
      <c r="B114646"/>
    </row>
    <row r="114647" spans="2:2" x14ac:dyDescent="0.2">
      <c r="B114647"/>
    </row>
    <row r="114648" spans="2:2" x14ac:dyDescent="0.2">
      <c r="B114648"/>
    </row>
    <row r="114649" spans="2:2" x14ac:dyDescent="0.2">
      <c r="B114649"/>
    </row>
    <row r="114650" spans="2:2" x14ac:dyDescent="0.2">
      <c r="B114650"/>
    </row>
    <row r="114651" spans="2:2" x14ac:dyDescent="0.2">
      <c r="B114651"/>
    </row>
    <row r="114652" spans="2:2" x14ac:dyDescent="0.2">
      <c r="B114652"/>
    </row>
    <row r="114653" spans="2:2" x14ac:dyDescent="0.2">
      <c r="B114653"/>
    </row>
    <row r="114654" spans="2:2" x14ac:dyDescent="0.2">
      <c r="B114654"/>
    </row>
    <row r="114655" spans="2:2" x14ac:dyDescent="0.2">
      <c r="B114655"/>
    </row>
    <row r="114656" spans="2:2" x14ac:dyDescent="0.2">
      <c r="B114656"/>
    </row>
    <row r="114657" spans="2:2" x14ac:dyDescent="0.2">
      <c r="B114657"/>
    </row>
    <row r="114658" spans="2:2" x14ac:dyDescent="0.2">
      <c r="B114658"/>
    </row>
    <row r="114659" spans="2:2" x14ac:dyDescent="0.2">
      <c r="B114659"/>
    </row>
    <row r="114660" spans="2:2" x14ac:dyDescent="0.2">
      <c r="B114660"/>
    </row>
    <row r="114661" spans="2:2" x14ac:dyDescent="0.2">
      <c r="B114661"/>
    </row>
    <row r="114662" spans="2:2" x14ac:dyDescent="0.2">
      <c r="B114662"/>
    </row>
    <row r="114663" spans="2:2" x14ac:dyDescent="0.2">
      <c r="B114663"/>
    </row>
    <row r="114664" spans="2:2" x14ac:dyDescent="0.2">
      <c r="B114664"/>
    </row>
    <row r="114665" spans="2:2" x14ac:dyDescent="0.2">
      <c r="B114665"/>
    </row>
    <row r="114666" spans="2:2" x14ac:dyDescent="0.2">
      <c r="B114666"/>
    </row>
    <row r="114667" spans="2:2" x14ac:dyDescent="0.2">
      <c r="B114667"/>
    </row>
    <row r="114668" spans="2:2" x14ac:dyDescent="0.2">
      <c r="B114668"/>
    </row>
    <row r="114669" spans="2:2" x14ac:dyDescent="0.2">
      <c r="B114669"/>
    </row>
    <row r="114670" spans="2:2" x14ac:dyDescent="0.2">
      <c r="B114670"/>
    </row>
    <row r="114671" spans="2:2" x14ac:dyDescent="0.2">
      <c r="B114671"/>
    </row>
    <row r="114672" spans="2:2" x14ac:dyDescent="0.2">
      <c r="B114672"/>
    </row>
    <row r="114673" spans="2:2" x14ac:dyDescent="0.2">
      <c r="B114673"/>
    </row>
    <row r="114674" spans="2:2" x14ac:dyDescent="0.2">
      <c r="B114674"/>
    </row>
    <row r="114675" spans="2:2" x14ac:dyDescent="0.2">
      <c r="B114675"/>
    </row>
    <row r="114676" spans="2:2" x14ac:dyDescent="0.2">
      <c r="B114676"/>
    </row>
    <row r="114677" spans="2:2" x14ac:dyDescent="0.2">
      <c r="B114677"/>
    </row>
    <row r="114678" spans="2:2" x14ac:dyDescent="0.2">
      <c r="B114678"/>
    </row>
    <row r="114679" spans="2:2" x14ac:dyDescent="0.2">
      <c r="B114679"/>
    </row>
    <row r="114680" spans="2:2" x14ac:dyDescent="0.2">
      <c r="B114680"/>
    </row>
    <row r="114681" spans="2:2" x14ac:dyDescent="0.2">
      <c r="B114681"/>
    </row>
    <row r="114682" spans="2:2" x14ac:dyDescent="0.2">
      <c r="B114682"/>
    </row>
    <row r="114683" spans="2:2" x14ac:dyDescent="0.2">
      <c r="B114683"/>
    </row>
    <row r="114684" spans="2:2" x14ac:dyDescent="0.2">
      <c r="B114684"/>
    </row>
    <row r="114685" spans="2:2" x14ac:dyDescent="0.2">
      <c r="B114685"/>
    </row>
    <row r="114686" spans="2:2" x14ac:dyDescent="0.2">
      <c r="B114686"/>
    </row>
    <row r="114687" spans="2:2" x14ac:dyDescent="0.2">
      <c r="B114687"/>
    </row>
    <row r="114688" spans="2:2" x14ac:dyDescent="0.2">
      <c r="B114688"/>
    </row>
    <row r="114689" spans="2:2" x14ac:dyDescent="0.2">
      <c r="B114689"/>
    </row>
    <row r="114690" spans="2:2" x14ac:dyDescent="0.2">
      <c r="B114690"/>
    </row>
    <row r="114691" spans="2:2" x14ac:dyDescent="0.2">
      <c r="B114691"/>
    </row>
    <row r="114692" spans="2:2" x14ac:dyDescent="0.2">
      <c r="B114692"/>
    </row>
    <row r="114693" spans="2:2" x14ac:dyDescent="0.2">
      <c r="B114693"/>
    </row>
    <row r="114694" spans="2:2" x14ac:dyDescent="0.2">
      <c r="B114694"/>
    </row>
    <row r="114695" spans="2:2" x14ac:dyDescent="0.2">
      <c r="B114695"/>
    </row>
    <row r="114696" spans="2:2" x14ac:dyDescent="0.2">
      <c r="B114696"/>
    </row>
    <row r="114697" spans="2:2" x14ac:dyDescent="0.2">
      <c r="B114697"/>
    </row>
    <row r="114698" spans="2:2" x14ac:dyDescent="0.2">
      <c r="B114698"/>
    </row>
    <row r="114699" spans="2:2" x14ac:dyDescent="0.2">
      <c r="B114699"/>
    </row>
    <row r="114700" spans="2:2" x14ac:dyDescent="0.2">
      <c r="B114700"/>
    </row>
    <row r="114701" spans="2:2" x14ac:dyDescent="0.2">
      <c r="B114701"/>
    </row>
    <row r="114702" spans="2:2" x14ac:dyDescent="0.2">
      <c r="B114702"/>
    </row>
    <row r="114703" spans="2:2" x14ac:dyDescent="0.2">
      <c r="B114703"/>
    </row>
    <row r="114704" spans="2:2" x14ac:dyDescent="0.2">
      <c r="B114704"/>
    </row>
    <row r="114705" spans="2:2" x14ac:dyDescent="0.2">
      <c r="B114705"/>
    </row>
    <row r="114706" spans="2:2" x14ac:dyDescent="0.2">
      <c r="B114706"/>
    </row>
    <row r="114707" spans="2:2" x14ac:dyDescent="0.2">
      <c r="B114707"/>
    </row>
    <row r="114708" spans="2:2" x14ac:dyDescent="0.2">
      <c r="B114708"/>
    </row>
    <row r="114709" spans="2:2" x14ac:dyDescent="0.2">
      <c r="B114709"/>
    </row>
    <row r="114710" spans="2:2" x14ac:dyDescent="0.2">
      <c r="B114710"/>
    </row>
    <row r="114711" spans="2:2" x14ac:dyDescent="0.2">
      <c r="B114711"/>
    </row>
    <row r="114712" spans="2:2" x14ac:dyDescent="0.2">
      <c r="B114712"/>
    </row>
    <row r="114713" spans="2:2" x14ac:dyDescent="0.2">
      <c r="B114713"/>
    </row>
    <row r="114714" spans="2:2" x14ac:dyDescent="0.2">
      <c r="B114714"/>
    </row>
    <row r="114715" spans="2:2" x14ac:dyDescent="0.2">
      <c r="B114715"/>
    </row>
    <row r="114716" spans="2:2" x14ac:dyDescent="0.2">
      <c r="B114716"/>
    </row>
    <row r="114717" spans="2:2" x14ac:dyDescent="0.2">
      <c r="B114717"/>
    </row>
    <row r="114718" spans="2:2" x14ac:dyDescent="0.2">
      <c r="B114718"/>
    </row>
    <row r="114719" spans="2:2" x14ac:dyDescent="0.2">
      <c r="B114719"/>
    </row>
    <row r="114720" spans="2:2" x14ac:dyDescent="0.2">
      <c r="B114720"/>
    </row>
    <row r="114721" spans="2:2" x14ac:dyDescent="0.2">
      <c r="B114721"/>
    </row>
    <row r="114722" spans="2:2" x14ac:dyDescent="0.2">
      <c r="B114722"/>
    </row>
    <row r="114723" spans="2:2" x14ac:dyDescent="0.2">
      <c r="B114723"/>
    </row>
    <row r="114724" spans="2:2" x14ac:dyDescent="0.2">
      <c r="B114724"/>
    </row>
    <row r="114725" spans="2:2" x14ac:dyDescent="0.2">
      <c r="B114725"/>
    </row>
    <row r="114726" spans="2:2" x14ac:dyDescent="0.2">
      <c r="B114726"/>
    </row>
    <row r="114727" spans="2:2" x14ac:dyDescent="0.2">
      <c r="B114727"/>
    </row>
    <row r="114728" spans="2:2" x14ac:dyDescent="0.2">
      <c r="B114728"/>
    </row>
    <row r="114729" spans="2:2" x14ac:dyDescent="0.2">
      <c r="B114729"/>
    </row>
    <row r="114730" spans="2:2" x14ac:dyDescent="0.2">
      <c r="B114730"/>
    </row>
    <row r="114731" spans="2:2" x14ac:dyDescent="0.2">
      <c r="B114731"/>
    </row>
    <row r="114732" spans="2:2" x14ac:dyDescent="0.2">
      <c r="B114732"/>
    </row>
    <row r="114733" spans="2:2" x14ac:dyDescent="0.2">
      <c r="B114733"/>
    </row>
    <row r="114734" spans="2:2" x14ac:dyDescent="0.2">
      <c r="B114734"/>
    </row>
    <row r="114735" spans="2:2" x14ac:dyDescent="0.2">
      <c r="B114735"/>
    </row>
    <row r="114736" spans="2:2" x14ac:dyDescent="0.2">
      <c r="B114736"/>
    </row>
    <row r="114737" spans="2:2" x14ac:dyDescent="0.2">
      <c r="B114737"/>
    </row>
    <row r="114738" spans="2:2" x14ac:dyDescent="0.2">
      <c r="B114738"/>
    </row>
    <row r="114739" spans="2:2" x14ac:dyDescent="0.2">
      <c r="B114739"/>
    </row>
    <row r="114740" spans="2:2" x14ac:dyDescent="0.2">
      <c r="B114740"/>
    </row>
    <row r="114741" spans="2:2" x14ac:dyDescent="0.2">
      <c r="B114741"/>
    </row>
    <row r="114742" spans="2:2" x14ac:dyDescent="0.2">
      <c r="B114742"/>
    </row>
    <row r="114743" spans="2:2" x14ac:dyDescent="0.2">
      <c r="B114743"/>
    </row>
    <row r="114744" spans="2:2" x14ac:dyDescent="0.2">
      <c r="B114744"/>
    </row>
    <row r="114745" spans="2:2" x14ac:dyDescent="0.2">
      <c r="B114745"/>
    </row>
    <row r="114746" spans="2:2" x14ac:dyDescent="0.2">
      <c r="B114746"/>
    </row>
    <row r="114747" spans="2:2" x14ac:dyDescent="0.2">
      <c r="B114747"/>
    </row>
    <row r="114748" spans="2:2" x14ac:dyDescent="0.2">
      <c r="B114748"/>
    </row>
    <row r="114749" spans="2:2" x14ac:dyDescent="0.2">
      <c r="B114749"/>
    </row>
    <row r="114750" spans="2:2" x14ac:dyDescent="0.2">
      <c r="B114750"/>
    </row>
    <row r="114751" spans="2:2" x14ac:dyDescent="0.2">
      <c r="B114751"/>
    </row>
    <row r="114752" spans="2:2" x14ac:dyDescent="0.2">
      <c r="B114752"/>
    </row>
    <row r="114753" spans="2:2" x14ac:dyDescent="0.2">
      <c r="B114753"/>
    </row>
    <row r="114754" spans="2:2" x14ac:dyDescent="0.2">
      <c r="B114754"/>
    </row>
    <row r="114755" spans="2:2" x14ac:dyDescent="0.2">
      <c r="B114755"/>
    </row>
    <row r="114756" spans="2:2" x14ac:dyDescent="0.2">
      <c r="B114756"/>
    </row>
    <row r="114757" spans="2:2" x14ac:dyDescent="0.2">
      <c r="B114757"/>
    </row>
    <row r="114758" spans="2:2" x14ac:dyDescent="0.2">
      <c r="B114758"/>
    </row>
    <row r="114759" spans="2:2" x14ac:dyDescent="0.2">
      <c r="B114759"/>
    </row>
    <row r="114760" spans="2:2" x14ac:dyDescent="0.2">
      <c r="B114760"/>
    </row>
    <row r="114761" spans="2:2" x14ac:dyDescent="0.2">
      <c r="B114761"/>
    </row>
    <row r="114762" spans="2:2" x14ac:dyDescent="0.2">
      <c r="B114762"/>
    </row>
    <row r="114763" spans="2:2" x14ac:dyDescent="0.2">
      <c r="B114763"/>
    </row>
    <row r="114764" spans="2:2" x14ac:dyDescent="0.2">
      <c r="B114764"/>
    </row>
    <row r="114765" spans="2:2" x14ac:dyDescent="0.2">
      <c r="B114765"/>
    </row>
    <row r="114766" spans="2:2" x14ac:dyDescent="0.2">
      <c r="B114766"/>
    </row>
    <row r="114767" spans="2:2" x14ac:dyDescent="0.2">
      <c r="B114767"/>
    </row>
    <row r="114768" spans="2:2" x14ac:dyDescent="0.2">
      <c r="B114768"/>
    </row>
    <row r="114769" spans="2:2" x14ac:dyDescent="0.2">
      <c r="B114769"/>
    </row>
    <row r="114770" spans="2:2" x14ac:dyDescent="0.2">
      <c r="B114770"/>
    </row>
    <row r="114771" spans="2:2" x14ac:dyDescent="0.2">
      <c r="B114771"/>
    </row>
    <row r="114772" spans="2:2" x14ac:dyDescent="0.2">
      <c r="B114772"/>
    </row>
    <row r="114773" spans="2:2" x14ac:dyDescent="0.2">
      <c r="B114773"/>
    </row>
    <row r="114774" spans="2:2" x14ac:dyDescent="0.2">
      <c r="B114774"/>
    </row>
    <row r="114775" spans="2:2" x14ac:dyDescent="0.2">
      <c r="B114775"/>
    </row>
    <row r="114776" spans="2:2" x14ac:dyDescent="0.2">
      <c r="B114776"/>
    </row>
    <row r="114777" spans="2:2" x14ac:dyDescent="0.2">
      <c r="B114777"/>
    </row>
    <row r="114778" spans="2:2" x14ac:dyDescent="0.2">
      <c r="B114778"/>
    </row>
    <row r="114779" spans="2:2" x14ac:dyDescent="0.2">
      <c r="B114779"/>
    </row>
    <row r="114780" spans="2:2" x14ac:dyDescent="0.2">
      <c r="B114780"/>
    </row>
    <row r="114781" spans="2:2" x14ac:dyDescent="0.2">
      <c r="B114781"/>
    </row>
    <row r="114782" spans="2:2" x14ac:dyDescent="0.2">
      <c r="B114782"/>
    </row>
    <row r="114783" spans="2:2" x14ac:dyDescent="0.2">
      <c r="B114783"/>
    </row>
    <row r="114784" spans="2:2" x14ac:dyDescent="0.2">
      <c r="B114784"/>
    </row>
    <row r="114785" spans="2:2" x14ac:dyDescent="0.2">
      <c r="B114785"/>
    </row>
    <row r="114786" spans="2:2" x14ac:dyDescent="0.2">
      <c r="B114786"/>
    </row>
    <row r="114787" spans="2:2" x14ac:dyDescent="0.2">
      <c r="B114787"/>
    </row>
    <row r="114788" spans="2:2" x14ac:dyDescent="0.2">
      <c r="B114788"/>
    </row>
    <row r="114789" spans="2:2" x14ac:dyDescent="0.2">
      <c r="B114789"/>
    </row>
    <row r="114790" spans="2:2" x14ac:dyDescent="0.2">
      <c r="B114790"/>
    </row>
    <row r="114791" spans="2:2" x14ac:dyDescent="0.2">
      <c r="B114791"/>
    </row>
    <row r="114792" spans="2:2" x14ac:dyDescent="0.2">
      <c r="B114792"/>
    </row>
    <row r="114793" spans="2:2" x14ac:dyDescent="0.2">
      <c r="B114793"/>
    </row>
    <row r="114794" spans="2:2" x14ac:dyDescent="0.2">
      <c r="B114794"/>
    </row>
    <row r="114795" spans="2:2" x14ac:dyDescent="0.2">
      <c r="B114795"/>
    </row>
    <row r="114796" spans="2:2" x14ac:dyDescent="0.2">
      <c r="B114796"/>
    </row>
    <row r="114797" spans="2:2" x14ac:dyDescent="0.2">
      <c r="B114797"/>
    </row>
    <row r="114798" spans="2:2" x14ac:dyDescent="0.2">
      <c r="B114798"/>
    </row>
    <row r="114799" spans="2:2" x14ac:dyDescent="0.2">
      <c r="B114799"/>
    </row>
    <row r="114800" spans="2:2" x14ac:dyDescent="0.2">
      <c r="B114800"/>
    </row>
    <row r="114801" spans="2:2" x14ac:dyDescent="0.2">
      <c r="B114801"/>
    </row>
    <row r="114802" spans="2:2" x14ac:dyDescent="0.2">
      <c r="B114802"/>
    </row>
    <row r="114803" spans="2:2" x14ac:dyDescent="0.2">
      <c r="B114803"/>
    </row>
    <row r="114804" spans="2:2" x14ac:dyDescent="0.2">
      <c r="B114804"/>
    </row>
    <row r="114805" spans="2:2" x14ac:dyDescent="0.2">
      <c r="B114805"/>
    </row>
    <row r="114806" spans="2:2" x14ac:dyDescent="0.2">
      <c r="B114806"/>
    </row>
    <row r="114807" spans="2:2" x14ac:dyDescent="0.2">
      <c r="B114807"/>
    </row>
    <row r="114808" spans="2:2" x14ac:dyDescent="0.2">
      <c r="B114808"/>
    </row>
    <row r="114809" spans="2:2" x14ac:dyDescent="0.2">
      <c r="B114809"/>
    </row>
    <row r="114810" spans="2:2" x14ac:dyDescent="0.2">
      <c r="B114810"/>
    </row>
    <row r="114811" spans="2:2" x14ac:dyDescent="0.2">
      <c r="B114811"/>
    </row>
    <row r="114812" spans="2:2" x14ac:dyDescent="0.2">
      <c r="B114812"/>
    </row>
    <row r="114813" spans="2:2" x14ac:dyDescent="0.2">
      <c r="B114813"/>
    </row>
    <row r="114814" spans="2:2" x14ac:dyDescent="0.2">
      <c r="B114814"/>
    </row>
    <row r="114815" spans="2:2" x14ac:dyDescent="0.2">
      <c r="B114815"/>
    </row>
    <row r="114816" spans="2:2" x14ac:dyDescent="0.2">
      <c r="B114816"/>
    </row>
    <row r="114817" spans="2:2" x14ac:dyDescent="0.2">
      <c r="B114817"/>
    </row>
    <row r="114818" spans="2:2" x14ac:dyDescent="0.2">
      <c r="B114818"/>
    </row>
    <row r="114819" spans="2:2" x14ac:dyDescent="0.2">
      <c r="B114819"/>
    </row>
    <row r="114820" spans="2:2" x14ac:dyDescent="0.2">
      <c r="B114820"/>
    </row>
    <row r="114821" spans="2:2" x14ac:dyDescent="0.2">
      <c r="B114821"/>
    </row>
    <row r="114822" spans="2:2" x14ac:dyDescent="0.2">
      <c r="B114822"/>
    </row>
    <row r="114823" spans="2:2" x14ac:dyDescent="0.2">
      <c r="B114823"/>
    </row>
    <row r="114824" spans="2:2" x14ac:dyDescent="0.2">
      <c r="B114824"/>
    </row>
    <row r="114825" spans="2:2" x14ac:dyDescent="0.2">
      <c r="B114825"/>
    </row>
    <row r="114826" spans="2:2" x14ac:dyDescent="0.2">
      <c r="B114826"/>
    </row>
    <row r="114827" spans="2:2" x14ac:dyDescent="0.2">
      <c r="B114827"/>
    </row>
    <row r="114828" spans="2:2" x14ac:dyDescent="0.2">
      <c r="B114828"/>
    </row>
    <row r="114829" spans="2:2" x14ac:dyDescent="0.2">
      <c r="B114829"/>
    </row>
    <row r="114830" spans="2:2" x14ac:dyDescent="0.2">
      <c r="B114830"/>
    </row>
    <row r="114831" spans="2:2" x14ac:dyDescent="0.2">
      <c r="B114831"/>
    </row>
    <row r="114832" spans="2:2" x14ac:dyDescent="0.2">
      <c r="B114832"/>
    </row>
    <row r="114833" spans="2:2" x14ac:dyDescent="0.2">
      <c r="B114833"/>
    </row>
    <row r="114834" spans="2:2" x14ac:dyDescent="0.2">
      <c r="B114834"/>
    </row>
    <row r="114835" spans="2:2" x14ac:dyDescent="0.2">
      <c r="B114835"/>
    </row>
    <row r="114836" spans="2:2" x14ac:dyDescent="0.2">
      <c r="B114836"/>
    </row>
    <row r="114837" spans="2:2" x14ac:dyDescent="0.2">
      <c r="B114837"/>
    </row>
    <row r="114838" spans="2:2" x14ac:dyDescent="0.2">
      <c r="B114838"/>
    </row>
    <row r="114839" spans="2:2" x14ac:dyDescent="0.2">
      <c r="B114839"/>
    </row>
    <row r="114840" spans="2:2" x14ac:dyDescent="0.2">
      <c r="B114840"/>
    </row>
    <row r="114841" spans="2:2" x14ac:dyDescent="0.2">
      <c r="B114841"/>
    </row>
    <row r="114842" spans="2:2" x14ac:dyDescent="0.2">
      <c r="B114842"/>
    </row>
    <row r="114843" spans="2:2" x14ac:dyDescent="0.2">
      <c r="B114843"/>
    </row>
    <row r="114844" spans="2:2" x14ac:dyDescent="0.2">
      <c r="B114844"/>
    </row>
    <row r="114845" spans="2:2" x14ac:dyDescent="0.2">
      <c r="B114845"/>
    </row>
    <row r="114846" spans="2:2" x14ac:dyDescent="0.2">
      <c r="B114846"/>
    </row>
    <row r="114847" spans="2:2" x14ac:dyDescent="0.2">
      <c r="B114847"/>
    </row>
    <row r="114848" spans="2:2" x14ac:dyDescent="0.2">
      <c r="B114848"/>
    </row>
    <row r="114849" spans="2:2" x14ac:dyDescent="0.2">
      <c r="B114849"/>
    </row>
    <row r="114850" spans="2:2" x14ac:dyDescent="0.2">
      <c r="B114850"/>
    </row>
    <row r="114851" spans="2:2" x14ac:dyDescent="0.2">
      <c r="B114851"/>
    </row>
    <row r="114852" spans="2:2" x14ac:dyDescent="0.2">
      <c r="B114852"/>
    </row>
    <row r="114853" spans="2:2" x14ac:dyDescent="0.2">
      <c r="B114853"/>
    </row>
    <row r="114854" spans="2:2" x14ac:dyDescent="0.2">
      <c r="B114854"/>
    </row>
    <row r="114855" spans="2:2" x14ac:dyDescent="0.2">
      <c r="B114855"/>
    </row>
    <row r="114856" spans="2:2" x14ac:dyDescent="0.2">
      <c r="B114856"/>
    </row>
    <row r="114857" spans="2:2" x14ac:dyDescent="0.2">
      <c r="B114857"/>
    </row>
    <row r="114858" spans="2:2" x14ac:dyDescent="0.2">
      <c r="B114858"/>
    </row>
    <row r="114859" spans="2:2" x14ac:dyDescent="0.2">
      <c r="B114859"/>
    </row>
    <row r="114860" spans="2:2" x14ac:dyDescent="0.2">
      <c r="B114860"/>
    </row>
    <row r="114861" spans="2:2" x14ac:dyDescent="0.2">
      <c r="B114861"/>
    </row>
    <row r="114862" spans="2:2" x14ac:dyDescent="0.2">
      <c r="B114862"/>
    </row>
    <row r="114863" spans="2:2" x14ac:dyDescent="0.2">
      <c r="B114863"/>
    </row>
    <row r="114864" spans="2:2" x14ac:dyDescent="0.2">
      <c r="B114864"/>
    </row>
    <row r="114865" spans="2:2" x14ac:dyDescent="0.2">
      <c r="B114865"/>
    </row>
    <row r="114866" spans="2:2" x14ac:dyDescent="0.2">
      <c r="B114866"/>
    </row>
    <row r="114867" spans="2:2" x14ac:dyDescent="0.2">
      <c r="B114867"/>
    </row>
    <row r="114868" spans="2:2" x14ac:dyDescent="0.2">
      <c r="B114868"/>
    </row>
    <row r="114869" spans="2:2" x14ac:dyDescent="0.2">
      <c r="B114869"/>
    </row>
    <row r="114870" spans="2:2" x14ac:dyDescent="0.2">
      <c r="B114870"/>
    </row>
    <row r="114871" spans="2:2" x14ac:dyDescent="0.2">
      <c r="B114871"/>
    </row>
    <row r="114872" spans="2:2" x14ac:dyDescent="0.2">
      <c r="B114872"/>
    </row>
    <row r="114873" spans="2:2" x14ac:dyDescent="0.2">
      <c r="B114873"/>
    </row>
    <row r="114874" spans="2:2" x14ac:dyDescent="0.2">
      <c r="B114874"/>
    </row>
    <row r="114875" spans="2:2" x14ac:dyDescent="0.2">
      <c r="B114875"/>
    </row>
    <row r="114876" spans="2:2" x14ac:dyDescent="0.2">
      <c r="B114876"/>
    </row>
    <row r="114877" spans="2:2" x14ac:dyDescent="0.2">
      <c r="B114877"/>
    </row>
    <row r="114878" spans="2:2" x14ac:dyDescent="0.2">
      <c r="B114878"/>
    </row>
    <row r="114879" spans="2:2" x14ac:dyDescent="0.2">
      <c r="B114879"/>
    </row>
    <row r="114880" spans="2:2" x14ac:dyDescent="0.2">
      <c r="B114880"/>
    </row>
    <row r="114881" spans="2:2" x14ac:dyDescent="0.2">
      <c r="B114881"/>
    </row>
    <row r="114882" spans="2:2" x14ac:dyDescent="0.2">
      <c r="B114882"/>
    </row>
    <row r="114883" spans="2:2" x14ac:dyDescent="0.2">
      <c r="B114883"/>
    </row>
    <row r="114884" spans="2:2" x14ac:dyDescent="0.2">
      <c r="B114884"/>
    </row>
    <row r="114885" spans="2:2" x14ac:dyDescent="0.2">
      <c r="B114885"/>
    </row>
    <row r="114886" spans="2:2" x14ac:dyDescent="0.2">
      <c r="B114886"/>
    </row>
    <row r="114887" spans="2:2" x14ac:dyDescent="0.2">
      <c r="B114887"/>
    </row>
    <row r="114888" spans="2:2" x14ac:dyDescent="0.2">
      <c r="B114888"/>
    </row>
    <row r="114889" spans="2:2" x14ac:dyDescent="0.2">
      <c r="B114889"/>
    </row>
    <row r="114890" spans="2:2" x14ac:dyDescent="0.2">
      <c r="B114890"/>
    </row>
    <row r="114891" spans="2:2" x14ac:dyDescent="0.2">
      <c r="B114891"/>
    </row>
    <row r="114892" spans="2:2" x14ac:dyDescent="0.2">
      <c r="B114892"/>
    </row>
    <row r="114893" spans="2:2" x14ac:dyDescent="0.2">
      <c r="B114893"/>
    </row>
    <row r="114894" spans="2:2" x14ac:dyDescent="0.2">
      <c r="B114894"/>
    </row>
    <row r="114895" spans="2:2" x14ac:dyDescent="0.2">
      <c r="B114895"/>
    </row>
    <row r="114896" spans="2:2" x14ac:dyDescent="0.2">
      <c r="B114896"/>
    </row>
    <row r="114897" spans="2:2" x14ac:dyDescent="0.2">
      <c r="B114897"/>
    </row>
    <row r="114898" spans="2:2" x14ac:dyDescent="0.2">
      <c r="B114898"/>
    </row>
    <row r="114899" spans="2:2" x14ac:dyDescent="0.2">
      <c r="B114899"/>
    </row>
    <row r="114900" spans="2:2" x14ac:dyDescent="0.2">
      <c r="B114900"/>
    </row>
    <row r="114901" spans="2:2" x14ac:dyDescent="0.2">
      <c r="B114901"/>
    </row>
    <row r="114902" spans="2:2" x14ac:dyDescent="0.2">
      <c r="B114902"/>
    </row>
    <row r="114903" spans="2:2" x14ac:dyDescent="0.2">
      <c r="B114903"/>
    </row>
    <row r="114904" spans="2:2" x14ac:dyDescent="0.2">
      <c r="B114904"/>
    </row>
    <row r="114905" spans="2:2" x14ac:dyDescent="0.2">
      <c r="B114905"/>
    </row>
    <row r="114906" spans="2:2" x14ac:dyDescent="0.2">
      <c r="B114906"/>
    </row>
    <row r="114907" spans="2:2" x14ac:dyDescent="0.2">
      <c r="B114907"/>
    </row>
    <row r="114908" spans="2:2" x14ac:dyDescent="0.2">
      <c r="B114908"/>
    </row>
    <row r="114909" spans="2:2" x14ac:dyDescent="0.2">
      <c r="B114909"/>
    </row>
    <row r="114910" spans="2:2" x14ac:dyDescent="0.2">
      <c r="B114910"/>
    </row>
    <row r="114911" spans="2:2" x14ac:dyDescent="0.2">
      <c r="B114911"/>
    </row>
    <row r="114912" spans="2:2" x14ac:dyDescent="0.2">
      <c r="B114912"/>
    </row>
    <row r="114913" spans="2:2" x14ac:dyDescent="0.2">
      <c r="B114913"/>
    </row>
    <row r="114914" spans="2:2" x14ac:dyDescent="0.2">
      <c r="B114914"/>
    </row>
    <row r="114915" spans="2:2" x14ac:dyDescent="0.2">
      <c r="B114915"/>
    </row>
    <row r="114916" spans="2:2" x14ac:dyDescent="0.2">
      <c r="B114916"/>
    </row>
    <row r="114917" spans="2:2" x14ac:dyDescent="0.2">
      <c r="B114917"/>
    </row>
    <row r="114918" spans="2:2" x14ac:dyDescent="0.2">
      <c r="B114918"/>
    </row>
    <row r="114919" spans="2:2" x14ac:dyDescent="0.2">
      <c r="B114919"/>
    </row>
    <row r="114920" spans="2:2" x14ac:dyDescent="0.2">
      <c r="B114920"/>
    </row>
    <row r="114921" spans="2:2" x14ac:dyDescent="0.2">
      <c r="B114921"/>
    </row>
    <row r="114922" spans="2:2" x14ac:dyDescent="0.2">
      <c r="B114922"/>
    </row>
    <row r="114923" spans="2:2" x14ac:dyDescent="0.2">
      <c r="B114923"/>
    </row>
    <row r="114924" spans="2:2" x14ac:dyDescent="0.2">
      <c r="B114924"/>
    </row>
    <row r="114925" spans="2:2" x14ac:dyDescent="0.2">
      <c r="B114925"/>
    </row>
    <row r="114926" spans="2:2" x14ac:dyDescent="0.2">
      <c r="B114926"/>
    </row>
    <row r="114927" spans="2:2" x14ac:dyDescent="0.2">
      <c r="B114927"/>
    </row>
    <row r="114928" spans="2:2" x14ac:dyDescent="0.2">
      <c r="B114928"/>
    </row>
    <row r="114929" spans="2:2" x14ac:dyDescent="0.2">
      <c r="B114929"/>
    </row>
    <row r="114930" spans="2:2" x14ac:dyDescent="0.2">
      <c r="B114930"/>
    </row>
    <row r="114931" spans="2:2" x14ac:dyDescent="0.2">
      <c r="B114931"/>
    </row>
    <row r="114932" spans="2:2" x14ac:dyDescent="0.2">
      <c r="B114932"/>
    </row>
    <row r="114933" spans="2:2" x14ac:dyDescent="0.2">
      <c r="B114933"/>
    </row>
    <row r="114934" spans="2:2" x14ac:dyDescent="0.2">
      <c r="B114934"/>
    </row>
    <row r="114935" spans="2:2" x14ac:dyDescent="0.2">
      <c r="B114935"/>
    </row>
    <row r="114936" spans="2:2" x14ac:dyDescent="0.2">
      <c r="B114936"/>
    </row>
    <row r="114937" spans="2:2" x14ac:dyDescent="0.2">
      <c r="B114937"/>
    </row>
    <row r="114938" spans="2:2" x14ac:dyDescent="0.2">
      <c r="B114938"/>
    </row>
    <row r="114939" spans="2:2" x14ac:dyDescent="0.2">
      <c r="B114939"/>
    </row>
    <row r="114940" spans="2:2" x14ac:dyDescent="0.2">
      <c r="B114940"/>
    </row>
    <row r="114941" spans="2:2" x14ac:dyDescent="0.2">
      <c r="B114941"/>
    </row>
    <row r="114942" spans="2:2" x14ac:dyDescent="0.2">
      <c r="B114942"/>
    </row>
    <row r="114943" spans="2:2" x14ac:dyDescent="0.2">
      <c r="B114943"/>
    </row>
    <row r="114944" spans="2:2" x14ac:dyDescent="0.2">
      <c r="B114944"/>
    </row>
    <row r="114945" spans="2:2" x14ac:dyDescent="0.2">
      <c r="B114945"/>
    </row>
    <row r="114946" spans="2:2" x14ac:dyDescent="0.2">
      <c r="B114946"/>
    </row>
    <row r="114947" spans="2:2" x14ac:dyDescent="0.2">
      <c r="B114947"/>
    </row>
    <row r="114948" spans="2:2" x14ac:dyDescent="0.2">
      <c r="B114948"/>
    </row>
    <row r="114949" spans="2:2" x14ac:dyDescent="0.2">
      <c r="B114949"/>
    </row>
    <row r="114950" spans="2:2" x14ac:dyDescent="0.2">
      <c r="B114950"/>
    </row>
    <row r="114951" spans="2:2" x14ac:dyDescent="0.2">
      <c r="B114951"/>
    </row>
    <row r="114952" spans="2:2" x14ac:dyDescent="0.2">
      <c r="B114952"/>
    </row>
    <row r="114953" spans="2:2" x14ac:dyDescent="0.2">
      <c r="B114953"/>
    </row>
    <row r="114954" spans="2:2" x14ac:dyDescent="0.2">
      <c r="B114954"/>
    </row>
    <row r="114955" spans="2:2" x14ac:dyDescent="0.2">
      <c r="B114955"/>
    </row>
    <row r="114956" spans="2:2" x14ac:dyDescent="0.2">
      <c r="B114956"/>
    </row>
    <row r="114957" spans="2:2" x14ac:dyDescent="0.2">
      <c r="B114957"/>
    </row>
    <row r="114958" spans="2:2" x14ac:dyDescent="0.2">
      <c r="B114958"/>
    </row>
    <row r="114959" spans="2:2" x14ac:dyDescent="0.2">
      <c r="B114959"/>
    </row>
    <row r="114960" spans="2:2" x14ac:dyDescent="0.2">
      <c r="B114960"/>
    </row>
    <row r="114961" spans="2:2" x14ac:dyDescent="0.2">
      <c r="B114961"/>
    </row>
    <row r="114962" spans="2:2" x14ac:dyDescent="0.2">
      <c r="B114962"/>
    </row>
    <row r="114963" spans="2:2" x14ac:dyDescent="0.2">
      <c r="B114963"/>
    </row>
    <row r="114964" spans="2:2" x14ac:dyDescent="0.2">
      <c r="B114964"/>
    </row>
    <row r="114965" spans="2:2" x14ac:dyDescent="0.2">
      <c r="B114965"/>
    </row>
    <row r="114966" spans="2:2" x14ac:dyDescent="0.2">
      <c r="B114966"/>
    </row>
    <row r="114967" spans="2:2" x14ac:dyDescent="0.2">
      <c r="B114967"/>
    </row>
    <row r="114968" spans="2:2" x14ac:dyDescent="0.2">
      <c r="B114968"/>
    </row>
    <row r="114969" spans="2:2" x14ac:dyDescent="0.2">
      <c r="B114969"/>
    </row>
    <row r="114970" spans="2:2" x14ac:dyDescent="0.2">
      <c r="B114970"/>
    </row>
    <row r="114971" spans="2:2" x14ac:dyDescent="0.2">
      <c r="B114971"/>
    </row>
    <row r="114972" spans="2:2" x14ac:dyDescent="0.2">
      <c r="B114972"/>
    </row>
    <row r="114973" spans="2:2" x14ac:dyDescent="0.2">
      <c r="B114973"/>
    </row>
    <row r="114974" spans="2:2" x14ac:dyDescent="0.2">
      <c r="B114974"/>
    </row>
    <row r="114975" spans="2:2" x14ac:dyDescent="0.2">
      <c r="B114975"/>
    </row>
    <row r="114976" spans="2:2" x14ac:dyDescent="0.2">
      <c r="B114976"/>
    </row>
    <row r="114977" spans="2:2" x14ac:dyDescent="0.2">
      <c r="B114977"/>
    </row>
    <row r="114978" spans="2:2" x14ac:dyDescent="0.2">
      <c r="B114978"/>
    </row>
    <row r="114979" spans="2:2" x14ac:dyDescent="0.2">
      <c r="B114979"/>
    </row>
    <row r="114980" spans="2:2" x14ac:dyDescent="0.2">
      <c r="B114980"/>
    </row>
    <row r="114981" spans="2:2" x14ac:dyDescent="0.2">
      <c r="B114981"/>
    </row>
    <row r="114982" spans="2:2" x14ac:dyDescent="0.2">
      <c r="B114982"/>
    </row>
    <row r="114983" spans="2:2" x14ac:dyDescent="0.2">
      <c r="B114983"/>
    </row>
    <row r="114984" spans="2:2" x14ac:dyDescent="0.2">
      <c r="B114984"/>
    </row>
    <row r="114985" spans="2:2" x14ac:dyDescent="0.2">
      <c r="B114985"/>
    </row>
    <row r="114986" spans="2:2" x14ac:dyDescent="0.2">
      <c r="B114986"/>
    </row>
    <row r="114987" spans="2:2" x14ac:dyDescent="0.2">
      <c r="B114987"/>
    </row>
    <row r="114988" spans="2:2" x14ac:dyDescent="0.2">
      <c r="B114988"/>
    </row>
    <row r="114989" spans="2:2" x14ac:dyDescent="0.2">
      <c r="B114989"/>
    </row>
    <row r="114990" spans="2:2" x14ac:dyDescent="0.2">
      <c r="B114990"/>
    </row>
    <row r="114991" spans="2:2" x14ac:dyDescent="0.2">
      <c r="B114991"/>
    </row>
    <row r="114992" spans="2:2" x14ac:dyDescent="0.2">
      <c r="B114992"/>
    </row>
    <row r="114993" spans="2:2" x14ac:dyDescent="0.2">
      <c r="B114993"/>
    </row>
    <row r="114994" spans="2:2" x14ac:dyDescent="0.2">
      <c r="B114994"/>
    </row>
    <row r="114995" spans="2:2" x14ac:dyDescent="0.2">
      <c r="B114995"/>
    </row>
    <row r="114996" spans="2:2" x14ac:dyDescent="0.2">
      <c r="B114996"/>
    </row>
    <row r="114997" spans="2:2" x14ac:dyDescent="0.2">
      <c r="B114997"/>
    </row>
    <row r="114998" spans="2:2" x14ac:dyDescent="0.2">
      <c r="B114998"/>
    </row>
    <row r="114999" spans="2:2" x14ac:dyDescent="0.2">
      <c r="B114999"/>
    </row>
    <row r="115000" spans="2:2" x14ac:dyDescent="0.2">
      <c r="B115000"/>
    </row>
    <row r="115001" spans="2:2" x14ac:dyDescent="0.2">
      <c r="B115001"/>
    </row>
    <row r="115002" spans="2:2" x14ac:dyDescent="0.2">
      <c r="B115002"/>
    </row>
    <row r="115003" spans="2:2" x14ac:dyDescent="0.2">
      <c r="B115003"/>
    </row>
    <row r="115004" spans="2:2" x14ac:dyDescent="0.2">
      <c r="B115004"/>
    </row>
    <row r="115005" spans="2:2" x14ac:dyDescent="0.2">
      <c r="B115005"/>
    </row>
    <row r="115006" spans="2:2" x14ac:dyDescent="0.2">
      <c r="B115006"/>
    </row>
    <row r="115007" spans="2:2" x14ac:dyDescent="0.2">
      <c r="B115007"/>
    </row>
    <row r="115008" spans="2:2" x14ac:dyDescent="0.2">
      <c r="B115008"/>
    </row>
    <row r="115009" spans="2:2" x14ac:dyDescent="0.2">
      <c r="B115009"/>
    </row>
    <row r="115010" spans="2:2" x14ac:dyDescent="0.2">
      <c r="B115010"/>
    </row>
    <row r="115011" spans="2:2" x14ac:dyDescent="0.2">
      <c r="B115011"/>
    </row>
    <row r="115012" spans="2:2" x14ac:dyDescent="0.2">
      <c r="B115012"/>
    </row>
    <row r="115013" spans="2:2" x14ac:dyDescent="0.2">
      <c r="B115013"/>
    </row>
    <row r="115014" spans="2:2" x14ac:dyDescent="0.2">
      <c r="B115014"/>
    </row>
    <row r="115015" spans="2:2" x14ac:dyDescent="0.2">
      <c r="B115015"/>
    </row>
    <row r="115016" spans="2:2" x14ac:dyDescent="0.2">
      <c r="B115016"/>
    </row>
    <row r="115017" spans="2:2" x14ac:dyDescent="0.2">
      <c r="B115017"/>
    </row>
    <row r="115018" spans="2:2" x14ac:dyDescent="0.2">
      <c r="B115018"/>
    </row>
    <row r="115019" spans="2:2" x14ac:dyDescent="0.2">
      <c r="B115019"/>
    </row>
    <row r="115020" spans="2:2" x14ac:dyDescent="0.2">
      <c r="B115020"/>
    </row>
    <row r="115021" spans="2:2" x14ac:dyDescent="0.2">
      <c r="B115021"/>
    </row>
    <row r="115022" spans="2:2" x14ac:dyDescent="0.2">
      <c r="B115022"/>
    </row>
    <row r="115023" spans="2:2" x14ac:dyDescent="0.2">
      <c r="B115023"/>
    </row>
    <row r="115024" spans="2:2" x14ac:dyDescent="0.2">
      <c r="B115024"/>
    </row>
    <row r="115025" spans="2:2" x14ac:dyDescent="0.2">
      <c r="B115025"/>
    </row>
    <row r="115026" spans="2:2" x14ac:dyDescent="0.2">
      <c r="B115026"/>
    </row>
    <row r="115027" spans="2:2" x14ac:dyDescent="0.2">
      <c r="B115027"/>
    </row>
    <row r="115028" spans="2:2" x14ac:dyDescent="0.2">
      <c r="B115028"/>
    </row>
    <row r="115029" spans="2:2" x14ac:dyDescent="0.2">
      <c r="B115029"/>
    </row>
    <row r="115030" spans="2:2" x14ac:dyDescent="0.2">
      <c r="B115030"/>
    </row>
    <row r="115031" spans="2:2" x14ac:dyDescent="0.2">
      <c r="B115031"/>
    </row>
    <row r="115032" spans="2:2" x14ac:dyDescent="0.2">
      <c r="B115032"/>
    </row>
    <row r="115033" spans="2:2" x14ac:dyDescent="0.2">
      <c r="B115033"/>
    </row>
    <row r="115034" spans="2:2" x14ac:dyDescent="0.2">
      <c r="B115034"/>
    </row>
    <row r="115035" spans="2:2" x14ac:dyDescent="0.2">
      <c r="B115035"/>
    </row>
    <row r="115036" spans="2:2" x14ac:dyDescent="0.2">
      <c r="B115036"/>
    </row>
    <row r="115037" spans="2:2" x14ac:dyDescent="0.2">
      <c r="B115037"/>
    </row>
    <row r="115038" spans="2:2" x14ac:dyDescent="0.2">
      <c r="B115038"/>
    </row>
    <row r="115039" spans="2:2" x14ac:dyDescent="0.2">
      <c r="B115039"/>
    </row>
    <row r="115040" spans="2:2" x14ac:dyDescent="0.2">
      <c r="B115040"/>
    </row>
    <row r="115041" spans="2:2" x14ac:dyDescent="0.2">
      <c r="B115041"/>
    </row>
    <row r="115042" spans="2:2" x14ac:dyDescent="0.2">
      <c r="B115042"/>
    </row>
    <row r="115043" spans="2:2" x14ac:dyDescent="0.2">
      <c r="B115043"/>
    </row>
    <row r="115044" spans="2:2" x14ac:dyDescent="0.2">
      <c r="B115044"/>
    </row>
    <row r="115045" spans="2:2" x14ac:dyDescent="0.2">
      <c r="B115045"/>
    </row>
    <row r="115046" spans="2:2" x14ac:dyDescent="0.2">
      <c r="B115046"/>
    </row>
    <row r="115047" spans="2:2" x14ac:dyDescent="0.2">
      <c r="B115047"/>
    </row>
    <row r="115048" spans="2:2" x14ac:dyDescent="0.2">
      <c r="B115048"/>
    </row>
    <row r="115049" spans="2:2" x14ac:dyDescent="0.2">
      <c r="B115049"/>
    </row>
    <row r="115050" spans="2:2" x14ac:dyDescent="0.2">
      <c r="B115050"/>
    </row>
    <row r="115051" spans="2:2" x14ac:dyDescent="0.2">
      <c r="B115051"/>
    </row>
    <row r="115052" spans="2:2" x14ac:dyDescent="0.2">
      <c r="B115052"/>
    </row>
    <row r="115053" spans="2:2" x14ac:dyDescent="0.2">
      <c r="B115053"/>
    </row>
    <row r="115054" spans="2:2" x14ac:dyDescent="0.2">
      <c r="B115054"/>
    </row>
    <row r="115055" spans="2:2" x14ac:dyDescent="0.2">
      <c r="B115055"/>
    </row>
    <row r="115056" spans="2:2" x14ac:dyDescent="0.2">
      <c r="B115056"/>
    </row>
    <row r="115057" spans="2:2" x14ac:dyDescent="0.2">
      <c r="B115057"/>
    </row>
    <row r="115058" spans="2:2" x14ac:dyDescent="0.2">
      <c r="B115058"/>
    </row>
    <row r="115059" spans="2:2" x14ac:dyDescent="0.2">
      <c r="B115059"/>
    </row>
    <row r="115060" spans="2:2" x14ac:dyDescent="0.2">
      <c r="B115060"/>
    </row>
    <row r="115061" spans="2:2" x14ac:dyDescent="0.2">
      <c r="B115061"/>
    </row>
    <row r="115062" spans="2:2" x14ac:dyDescent="0.2">
      <c r="B115062"/>
    </row>
    <row r="115063" spans="2:2" x14ac:dyDescent="0.2">
      <c r="B115063"/>
    </row>
    <row r="115064" spans="2:2" x14ac:dyDescent="0.2">
      <c r="B115064"/>
    </row>
    <row r="115065" spans="2:2" x14ac:dyDescent="0.2">
      <c r="B115065"/>
    </row>
    <row r="115066" spans="2:2" x14ac:dyDescent="0.2">
      <c r="B115066"/>
    </row>
    <row r="115067" spans="2:2" x14ac:dyDescent="0.2">
      <c r="B115067"/>
    </row>
    <row r="115068" spans="2:2" x14ac:dyDescent="0.2">
      <c r="B115068"/>
    </row>
    <row r="115069" spans="2:2" x14ac:dyDescent="0.2">
      <c r="B115069"/>
    </row>
    <row r="115070" spans="2:2" x14ac:dyDescent="0.2">
      <c r="B115070"/>
    </row>
    <row r="115071" spans="2:2" x14ac:dyDescent="0.2">
      <c r="B115071"/>
    </row>
    <row r="115072" spans="2:2" x14ac:dyDescent="0.2">
      <c r="B115072"/>
    </row>
    <row r="115073" spans="2:2" x14ac:dyDescent="0.2">
      <c r="B115073"/>
    </row>
    <row r="115074" spans="2:2" x14ac:dyDescent="0.2">
      <c r="B115074"/>
    </row>
    <row r="115075" spans="2:2" x14ac:dyDescent="0.2">
      <c r="B115075"/>
    </row>
    <row r="115076" spans="2:2" x14ac:dyDescent="0.2">
      <c r="B115076"/>
    </row>
    <row r="115077" spans="2:2" x14ac:dyDescent="0.2">
      <c r="B115077"/>
    </row>
    <row r="115078" spans="2:2" x14ac:dyDescent="0.2">
      <c r="B115078"/>
    </row>
    <row r="115079" spans="2:2" x14ac:dyDescent="0.2">
      <c r="B115079"/>
    </row>
    <row r="115080" spans="2:2" x14ac:dyDescent="0.2">
      <c r="B115080"/>
    </row>
    <row r="115081" spans="2:2" x14ac:dyDescent="0.2">
      <c r="B115081"/>
    </row>
    <row r="115082" spans="2:2" x14ac:dyDescent="0.2">
      <c r="B115082"/>
    </row>
    <row r="115083" spans="2:2" x14ac:dyDescent="0.2">
      <c r="B115083"/>
    </row>
    <row r="115084" spans="2:2" x14ac:dyDescent="0.2">
      <c r="B115084"/>
    </row>
    <row r="115085" spans="2:2" x14ac:dyDescent="0.2">
      <c r="B115085"/>
    </row>
    <row r="115086" spans="2:2" x14ac:dyDescent="0.2">
      <c r="B115086"/>
    </row>
    <row r="115087" spans="2:2" x14ac:dyDescent="0.2">
      <c r="B115087"/>
    </row>
    <row r="115088" spans="2:2" x14ac:dyDescent="0.2">
      <c r="B115088"/>
    </row>
    <row r="115089" spans="2:2" x14ac:dyDescent="0.2">
      <c r="B115089"/>
    </row>
    <row r="115090" spans="2:2" x14ac:dyDescent="0.2">
      <c r="B115090"/>
    </row>
    <row r="115091" spans="2:2" x14ac:dyDescent="0.2">
      <c r="B115091"/>
    </row>
    <row r="115092" spans="2:2" x14ac:dyDescent="0.2">
      <c r="B115092"/>
    </row>
    <row r="115093" spans="2:2" x14ac:dyDescent="0.2">
      <c r="B115093"/>
    </row>
    <row r="115094" spans="2:2" x14ac:dyDescent="0.2">
      <c r="B115094"/>
    </row>
    <row r="115095" spans="2:2" x14ac:dyDescent="0.2">
      <c r="B115095"/>
    </row>
    <row r="115096" spans="2:2" x14ac:dyDescent="0.2">
      <c r="B115096"/>
    </row>
    <row r="115097" spans="2:2" x14ac:dyDescent="0.2">
      <c r="B115097"/>
    </row>
    <row r="115098" spans="2:2" x14ac:dyDescent="0.2">
      <c r="B115098"/>
    </row>
    <row r="115099" spans="2:2" x14ac:dyDescent="0.2">
      <c r="B115099"/>
    </row>
    <row r="115100" spans="2:2" x14ac:dyDescent="0.2">
      <c r="B115100"/>
    </row>
    <row r="115101" spans="2:2" x14ac:dyDescent="0.2">
      <c r="B115101"/>
    </row>
    <row r="115102" spans="2:2" x14ac:dyDescent="0.2">
      <c r="B115102"/>
    </row>
    <row r="115103" spans="2:2" x14ac:dyDescent="0.2">
      <c r="B115103"/>
    </row>
    <row r="115104" spans="2:2" x14ac:dyDescent="0.2">
      <c r="B115104"/>
    </row>
    <row r="115105" spans="2:2" x14ac:dyDescent="0.2">
      <c r="B115105"/>
    </row>
    <row r="115106" spans="2:2" x14ac:dyDescent="0.2">
      <c r="B115106"/>
    </row>
    <row r="115107" spans="2:2" x14ac:dyDescent="0.2">
      <c r="B115107"/>
    </row>
    <row r="115108" spans="2:2" x14ac:dyDescent="0.2">
      <c r="B115108"/>
    </row>
    <row r="115109" spans="2:2" x14ac:dyDescent="0.2">
      <c r="B115109"/>
    </row>
    <row r="115110" spans="2:2" x14ac:dyDescent="0.2">
      <c r="B115110"/>
    </row>
    <row r="115111" spans="2:2" x14ac:dyDescent="0.2">
      <c r="B115111"/>
    </row>
    <row r="115112" spans="2:2" x14ac:dyDescent="0.2">
      <c r="B115112"/>
    </row>
    <row r="115113" spans="2:2" x14ac:dyDescent="0.2">
      <c r="B115113"/>
    </row>
    <row r="115114" spans="2:2" x14ac:dyDescent="0.2">
      <c r="B115114"/>
    </row>
    <row r="115115" spans="2:2" x14ac:dyDescent="0.2">
      <c r="B115115"/>
    </row>
    <row r="115116" spans="2:2" x14ac:dyDescent="0.2">
      <c r="B115116"/>
    </row>
    <row r="115117" spans="2:2" x14ac:dyDescent="0.2">
      <c r="B115117"/>
    </row>
    <row r="115118" spans="2:2" x14ac:dyDescent="0.2">
      <c r="B115118"/>
    </row>
    <row r="115119" spans="2:2" x14ac:dyDescent="0.2">
      <c r="B115119"/>
    </row>
    <row r="115120" spans="2:2" x14ac:dyDescent="0.2">
      <c r="B115120"/>
    </row>
    <row r="115121" spans="2:2" x14ac:dyDescent="0.2">
      <c r="B115121"/>
    </row>
    <row r="115122" spans="2:2" x14ac:dyDescent="0.2">
      <c r="B115122"/>
    </row>
    <row r="115123" spans="2:2" x14ac:dyDescent="0.2">
      <c r="B115123"/>
    </row>
    <row r="115124" spans="2:2" x14ac:dyDescent="0.2">
      <c r="B115124"/>
    </row>
    <row r="115125" spans="2:2" x14ac:dyDescent="0.2">
      <c r="B115125"/>
    </row>
    <row r="115126" spans="2:2" x14ac:dyDescent="0.2">
      <c r="B115126"/>
    </row>
    <row r="115127" spans="2:2" x14ac:dyDescent="0.2">
      <c r="B115127"/>
    </row>
    <row r="115128" spans="2:2" x14ac:dyDescent="0.2">
      <c r="B115128"/>
    </row>
    <row r="115129" spans="2:2" x14ac:dyDescent="0.2">
      <c r="B115129"/>
    </row>
    <row r="115130" spans="2:2" x14ac:dyDescent="0.2">
      <c r="B115130"/>
    </row>
    <row r="115131" spans="2:2" x14ac:dyDescent="0.2">
      <c r="B115131"/>
    </row>
    <row r="115132" spans="2:2" x14ac:dyDescent="0.2">
      <c r="B115132"/>
    </row>
    <row r="115133" spans="2:2" x14ac:dyDescent="0.2">
      <c r="B115133"/>
    </row>
    <row r="115134" spans="2:2" x14ac:dyDescent="0.2">
      <c r="B115134"/>
    </row>
    <row r="115135" spans="2:2" x14ac:dyDescent="0.2">
      <c r="B115135"/>
    </row>
    <row r="115136" spans="2:2" x14ac:dyDescent="0.2">
      <c r="B115136"/>
    </row>
    <row r="115137" spans="2:2" x14ac:dyDescent="0.2">
      <c r="B115137"/>
    </row>
    <row r="115138" spans="2:2" x14ac:dyDescent="0.2">
      <c r="B115138"/>
    </row>
    <row r="115139" spans="2:2" x14ac:dyDescent="0.2">
      <c r="B115139"/>
    </row>
    <row r="115140" spans="2:2" x14ac:dyDescent="0.2">
      <c r="B115140"/>
    </row>
    <row r="115141" spans="2:2" x14ac:dyDescent="0.2">
      <c r="B115141"/>
    </row>
    <row r="115142" spans="2:2" x14ac:dyDescent="0.2">
      <c r="B115142"/>
    </row>
    <row r="115143" spans="2:2" x14ac:dyDescent="0.2">
      <c r="B115143"/>
    </row>
    <row r="115144" spans="2:2" x14ac:dyDescent="0.2">
      <c r="B115144"/>
    </row>
    <row r="115145" spans="2:2" x14ac:dyDescent="0.2">
      <c r="B115145"/>
    </row>
    <row r="115146" spans="2:2" x14ac:dyDescent="0.2">
      <c r="B115146"/>
    </row>
    <row r="115147" spans="2:2" x14ac:dyDescent="0.2">
      <c r="B115147"/>
    </row>
    <row r="115148" spans="2:2" x14ac:dyDescent="0.2">
      <c r="B115148"/>
    </row>
    <row r="115149" spans="2:2" x14ac:dyDescent="0.2">
      <c r="B115149"/>
    </row>
    <row r="115150" spans="2:2" x14ac:dyDescent="0.2">
      <c r="B115150"/>
    </row>
    <row r="115151" spans="2:2" x14ac:dyDescent="0.2">
      <c r="B115151"/>
    </row>
    <row r="115152" spans="2:2" x14ac:dyDescent="0.2">
      <c r="B115152"/>
    </row>
    <row r="115153" spans="2:2" x14ac:dyDescent="0.2">
      <c r="B115153"/>
    </row>
    <row r="115154" spans="2:2" x14ac:dyDescent="0.2">
      <c r="B115154"/>
    </row>
    <row r="115155" spans="2:2" x14ac:dyDescent="0.2">
      <c r="B115155"/>
    </row>
    <row r="115156" spans="2:2" x14ac:dyDescent="0.2">
      <c r="B115156"/>
    </row>
    <row r="115157" spans="2:2" x14ac:dyDescent="0.2">
      <c r="B115157"/>
    </row>
    <row r="115158" spans="2:2" x14ac:dyDescent="0.2">
      <c r="B115158"/>
    </row>
    <row r="115159" spans="2:2" x14ac:dyDescent="0.2">
      <c r="B115159"/>
    </row>
    <row r="115160" spans="2:2" x14ac:dyDescent="0.2">
      <c r="B115160"/>
    </row>
    <row r="115161" spans="2:2" x14ac:dyDescent="0.2">
      <c r="B115161"/>
    </row>
    <row r="115162" spans="2:2" x14ac:dyDescent="0.2">
      <c r="B115162"/>
    </row>
    <row r="115163" spans="2:2" x14ac:dyDescent="0.2">
      <c r="B115163"/>
    </row>
    <row r="115164" spans="2:2" x14ac:dyDescent="0.2">
      <c r="B115164"/>
    </row>
    <row r="115165" spans="2:2" x14ac:dyDescent="0.2">
      <c r="B115165"/>
    </row>
    <row r="115166" spans="2:2" x14ac:dyDescent="0.2">
      <c r="B115166"/>
    </row>
    <row r="115167" spans="2:2" x14ac:dyDescent="0.2">
      <c r="B115167"/>
    </row>
    <row r="115168" spans="2:2" x14ac:dyDescent="0.2">
      <c r="B115168"/>
    </row>
    <row r="115169" spans="2:2" x14ac:dyDescent="0.2">
      <c r="B115169"/>
    </row>
    <row r="115170" spans="2:2" x14ac:dyDescent="0.2">
      <c r="B115170"/>
    </row>
    <row r="115171" spans="2:2" x14ac:dyDescent="0.2">
      <c r="B115171"/>
    </row>
    <row r="115172" spans="2:2" x14ac:dyDescent="0.2">
      <c r="B115172"/>
    </row>
    <row r="115173" spans="2:2" x14ac:dyDescent="0.2">
      <c r="B115173"/>
    </row>
    <row r="115174" spans="2:2" x14ac:dyDescent="0.2">
      <c r="B115174"/>
    </row>
    <row r="115175" spans="2:2" x14ac:dyDescent="0.2">
      <c r="B115175"/>
    </row>
    <row r="115176" spans="2:2" x14ac:dyDescent="0.2">
      <c r="B115176"/>
    </row>
    <row r="115177" spans="2:2" x14ac:dyDescent="0.2">
      <c r="B115177"/>
    </row>
    <row r="115178" spans="2:2" x14ac:dyDescent="0.2">
      <c r="B115178"/>
    </row>
    <row r="115179" spans="2:2" x14ac:dyDescent="0.2">
      <c r="B115179"/>
    </row>
    <row r="115180" spans="2:2" x14ac:dyDescent="0.2">
      <c r="B115180"/>
    </row>
    <row r="115181" spans="2:2" x14ac:dyDescent="0.2">
      <c r="B115181"/>
    </row>
    <row r="115182" spans="2:2" x14ac:dyDescent="0.2">
      <c r="B115182"/>
    </row>
    <row r="115183" spans="2:2" x14ac:dyDescent="0.2">
      <c r="B115183"/>
    </row>
    <row r="115184" spans="2:2" x14ac:dyDescent="0.2">
      <c r="B115184"/>
    </row>
    <row r="115185" spans="2:2" x14ac:dyDescent="0.2">
      <c r="B115185"/>
    </row>
    <row r="115186" spans="2:2" x14ac:dyDescent="0.2">
      <c r="B115186"/>
    </row>
    <row r="115187" spans="2:2" x14ac:dyDescent="0.2">
      <c r="B115187"/>
    </row>
    <row r="115188" spans="2:2" x14ac:dyDescent="0.2">
      <c r="B115188"/>
    </row>
    <row r="115189" spans="2:2" x14ac:dyDescent="0.2">
      <c r="B115189"/>
    </row>
    <row r="115190" spans="2:2" x14ac:dyDescent="0.2">
      <c r="B115190"/>
    </row>
    <row r="115191" spans="2:2" x14ac:dyDescent="0.2">
      <c r="B115191"/>
    </row>
    <row r="115192" spans="2:2" x14ac:dyDescent="0.2">
      <c r="B115192"/>
    </row>
    <row r="115193" spans="2:2" x14ac:dyDescent="0.2">
      <c r="B115193"/>
    </row>
    <row r="115194" spans="2:2" x14ac:dyDescent="0.2">
      <c r="B115194"/>
    </row>
    <row r="115195" spans="2:2" x14ac:dyDescent="0.2">
      <c r="B115195"/>
    </row>
    <row r="115196" spans="2:2" x14ac:dyDescent="0.2">
      <c r="B115196"/>
    </row>
    <row r="115197" spans="2:2" x14ac:dyDescent="0.2">
      <c r="B115197"/>
    </row>
    <row r="115198" spans="2:2" x14ac:dyDescent="0.2">
      <c r="B115198"/>
    </row>
    <row r="115199" spans="2:2" x14ac:dyDescent="0.2">
      <c r="B115199"/>
    </row>
    <row r="115200" spans="2:2" x14ac:dyDescent="0.2">
      <c r="B115200"/>
    </row>
    <row r="115201" spans="2:2" x14ac:dyDescent="0.2">
      <c r="B115201"/>
    </row>
    <row r="115202" spans="2:2" x14ac:dyDescent="0.2">
      <c r="B115202"/>
    </row>
    <row r="115203" spans="2:2" x14ac:dyDescent="0.2">
      <c r="B115203"/>
    </row>
    <row r="115204" spans="2:2" x14ac:dyDescent="0.2">
      <c r="B115204"/>
    </row>
    <row r="115205" spans="2:2" x14ac:dyDescent="0.2">
      <c r="B115205"/>
    </row>
    <row r="115206" spans="2:2" x14ac:dyDescent="0.2">
      <c r="B115206"/>
    </row>
    <row r="115207" spans="2:2" x14ac:dyDescent="0.2">
      <c r="B115207"/>
    </row>
    <row r="115208" spans="2:2" x14ac:dyDescent="0.2">
      <c r="B115208"/>
    </row>
    <row r="115209" spans="2:2" x14ac:dyDescent="0.2">
      <c r="B115209"/>
    </row>
    <row r="115210" spans="2:2" x14ac:dyDescent="0.2">
      <c r="B115210"/>
    </row>
    <row r="115211" spans="2:2" x14ac:dyDescent="0.2">
      <c r="B115211"/>
    </row>
    <row r="115212" spans="2:2" x14ac:dyDescent="0.2">
      <c r="B115212"/>
    </row>
    <row r="115213" spans="2:2" x14ac:dyDescent="0.2">
      <c r="B115213"/>
    </row>
    <row r="115214" spans="2:2" x14ac:dyDescent="0.2">
      <c r="B115214"/>
    </row>
    <row r="115215" spans="2:2" x14ac:dyDescent="0.2">
      <c r="B115215"/>
    </row>
    <row r="115216" spans="2:2" x14ac:dyDescent="0.2">
      <c r="B115216"/>
    </row>
    <row r="115217" spans="2:2" x14ac:dyDescent="0.2">
      <c r="B115217"/>
    </row>
    <row r="115218" spans="2:2" x14ac:dyDescent="0.2">
      <c r="B115218"/>
    </row>
    <row r="115219" spans="2:2" x14ac:dyDescent="0.2">
      <c r="B115219"/>
    </row>
    <row r="115220" spans="2:2" x14ac:dyDescent="0.2">
      <c r="B115220"/>
    </row>
    <row r="115221" spans="2:2" x14ac:dyDescent="0.2">
      <c r="B115221"/>
    </row>
    <row r="115222" spans="2:2" x14ac:dyDescent="0.2">
      <c r="B115222"/>
    </row>
    <row r="115223" spans="2:2" x14ac:dyDescent="0.2">
      <c r="B115223"/>
    </row>
    <row r="115224" spans="2:2" x14ac:dyDescent="0.2">
      <c r="B115224"/>
    </row>
    <row r="115225" spans="2:2" x14ac:dyDescent="0.2">
      <c r="B115225"/>
    </row>
    <row r="115226" spans="2:2" x14ac:dyDescent="0.2">
      <c r="B115226"/>
    </row>
    <row r="115227" spans="2:2" x14ac:dyDescent="0.2">
      <c r="B115227"/>
    </row>
    <row r="115228" spans="2:2" x14ac:dyDescent="0.2">
      <c r="B115228"/>
    </row>
    <row r="115229" spans="2:2" x14ac:dyDescent="0.2">
      <c r="B115229"/>
    </row>
    <row r="115230" spans="2:2" x14ac:dyDescent="0.2">
      <c r="B115230"/>
    </row>
    <row r="115231" spans="2:2" x14ac:dyDescent="0.2">
      <c r="B115231"/>
    </row>
    <row r="115232" spans="2:2" x14ac:dyDescent="0.2">
      <c r="B115232"/>
    </row>
    <row r="115233" spans="2:2" x14ac:dyDescent="0.2">
      <c r="B115233"/>
    </row>
    <row r="115234" spans="2:2" x14ac:dyDescent="0.2">
      <c r="B115234"/>
    </row>
    <row r="115235" spans="2:2" x14ac:dyDescent="0.2">
      <c r="B115235"/>
    </row>
    <row r="115236" spans="2:2" x14ac:dyDescent="0.2">
      <c r="B115236"/>
    </row>
    <row r="115237" spans="2:2" x14ac:dyDescent="0.2">
      <c r="B115237"/>
    </row>
    <row r="115238" spans="2:2" x14ac:dyDescent="0.2">
      <c r="B115238"/>
    </row>
    <row r="115239" spans="2:2" x14ac:dyDescent="0.2">
      <c r="B115239"/>
    </row>
    <row r="115240" spans="2:2" x14ac:dyDescent="0.2">
      <c r="B115240"/>
    </row>
    <row r="115241" spans="2:2" x14ac:dyDescent="0.2">
      <c r="B115241"/>
    </row>
    <row r="115242" spans="2:2" x14ac:dyDescent="0.2">
      <c r="B115242"/>
    </row>
    <row r="115243" spans="2:2" x14ac:dyDescent="0.2">
      <c r="B115243"/>
    </row>
    <row r="115244" spans="2:2" x14ac:dyDescent="0.2">
      <c r="B115244"/>
    </row>
    <row r="115245" spans="2:2" x14ac:dyDescent="0.2">
      <c r="B115245"/>
    </row>
    <row r="115246" spans="2:2" x14ac:dyDescent="0.2">
      <c r="B115246"/>
    </row>
    <row r="115247" spans="2:2" x14ac:dyDescent="0.2">
      <c r="B115247"/>
    </row>
    <row r="115248" spans="2:2" x14ac:dyDescent="0.2">
      <c r="B115248"/>
    </row>
    <row r="115249" spans="2:2" x14ac:dyDescent="0.2">
      <c r="B115249"/>
    </row>
    <row r="115250" spans="2:2" x14ac:dyDescent="0.2">
      <c r="B115250"/>
    </row>
    <row r="115251" spans="2:2" x14ac:dyDescent="0.2">
      <c r="B115251"/>
    </row>
    <row r="115252" spans="2:2" x14ac:dyDescent="0.2">
      <c r="B115252"/>
    </row>
    <row r="115253" spans="2:2" x14ac:dyDescent="0.2">
      <c r="B115253"/>
    </row>
    <row r="115254" spans="2:2" x14ac:dyDescent="0.2">
      <c r="B115254"/>
    </row>
    <row r="115255" spans="2:2" x14ac:dyDescent="0.2">
      <c r="B115255"/>
    </row>
    <row r="115256" spans="2:2" x14ac:dyDescent="0.2">
      <c r="B115256"/>
    </row>
    <row r="115257" spans="2:2" x14ac:dyDescent="0.2">
      <c r="B115257"/>
    </row>
    <row r="115258" spans="2:2" x14ac:dyDescent="0.2">
      <c r="B115258"/>
    </row>
    <row r="115259" spans="2:2" x14ac:dyDescent="0.2">
      <c r="B115259"/>
    </row>
    <row r="115260" spans="2:2" x14ac:dyDescent="0.2">
      <c r="B115260"/>
    </row>
    <row r="115261" spans="2:2" x14ac:dyDescent="0.2">
      <c r="B115261"/>
    </row>
    <row r="115262" spans="2:2" x14ac:dyDescent="0.2">
      <c r="B115262"/>
    </row>
    <row r="115263" spans="2:2" x14ac:dyDescent="0.2">
      <c r="B115263"/>
    </row>
    <row r="115264" spans="2:2" x14ac:dyDescent="0.2">
      <c r="B115264"/>
    </row>
    <row r="115265" spans="2:2" x14ac:dyDescent="0.2">
      <c r="B115265"/>
    </row>
    <row r="115266" spans="2:2" x14ac:dyDescent="0.2">
      <c r="B115266"/>
    </row>
    <row r="115267" spans="2:2" x14ac:dyDescent="0.2">
      <c r="B115267"/>
    </row>
    <row r="115268" spans="2:2" x14ac:dyDescent="0.2">
      <c r="B115268"/>
    </row>
    <row r="115269" spans="2:2" x14ac:dyDescent="0.2">
      <c r="B115269"/>
    </row>
    <row r="115270" spans="2:2" x14ac:dyDescent="0.2">
      <c r="B115270"/>
    </row>
    <row r="115271" spans="2:2" x14ac:dyDescent="0.2">
      <c r="B115271"/>
    </row>
    <row r="115272" spans="2:2" x14ac:dyDescent="0.2">
      <c r="B115272"/>
    </row>
    <row r="115273" spans="2:2" x14ac:dyDescent="0.2">
      <c r="B115273"/>
    </row>
    <row r="115274" spans="2:2" x14ac:dyDescent="0.2">
      <c r="B115274"/>
    </row>
    <row r="115275" spans="2:2" x14ac:dyDescent="0.2">
      <c r="B115275"/>
    </row>
    <row r="115276" spans="2:2" x14ac:dyDescent="0.2">
      <c r="B115276"/>
    </row>
    <row r="115277" spans="2:2" x14ac:dyDescent="0.2">
      <c r="B115277"/>
    </row>
    <row r="115278" spans="2:2" x14ac:dyDescent="0.2">
      <c r="B115278"/>
    </row>
    <row r="115279" spans="2:2" x14ac:dyDescent="0.2">
      <c r="B115279"/>
    </row>
    <row r="115280" spans="2:2" x14ac:dyDescent="0.2">
      <c r="B115280"/>
    </row>
    <row r="115281" spans="2:2" x14ac:dyDescent="0.2">
      <c r="B115281"/>
    </row>
    <row r="115282" spans="2:2" x14ac:dyDescent="0.2">
      <c r="B115282"/>
    </row>
    <row r="115283" spans="2:2" x14ac:dyDescent="0.2">
      <c r="B115283"/>
    </row>
    <row r="115284" spans="2:2" x14ac:dyDescent="0.2">
      <c r="B115284"/>
    </row>
    <row r="115285" spans="2:2" x14ac:dyDescent="0.2">
      <c r="B115285"/>
    </row>
    <row r="115286" spans="2:2" x14ac:dyDescent="0.2">
      <c r="B115286"/>
    </row>
    <row r="115287" spans="2:2" x14ac:dyDescent="0.2">
      <c r="B115287"/>
    </row>
    <row r="115288" spans="2:2" x14ac:dyDescent="0.2">
      <c r="B115288"/>
    </row>
    <row r="115289" spans="2:2" x14ac:dyDescent="0.2">
      <c r="B115289"/>
    </row>
    <row r="115290" spans="2:2" x14ac:dyDescent="0.2">
      <c r="B115290"/>
    </row>
    <row r="115291" spans="2:2" x14ac:dyDescent="0.2">
      <c r="B115291"/>
    </row>
    <row r="115292" spans="2:2" x14ac:dyDescent="0.2">
      <c r="B115292"/>
    </row>
    <row r="115293" spans="2:2" x14ac:dyDescent="0.2">
      <c r="B115293"/>
    </row>
    <row r="115294" spans="2:2" x14ac:dyDescent="0.2">
      <c r="B115294"/>
    </row>
    <row r="115295" spans="2:2" x14ac:dyDescent="0.2">
      <c r="B115295"/>
    </row>
    <row r="115296" spans="2:2" x14ac:dyDescent="0.2">
      <c r="B115296"/>
    </row>
    <row r="115297" spans="2:2" x14ac:dyDescent="0.2">
      <c r="B115297"/>
    </row>
    <row r="115298" spans="2:2" x14ac:dyDescent="0.2">
      <c r="B115298"/>
    </row>
    <row r="115299" spans="2:2" x14ac:dyDescent="0.2">
      <c r="B115299"/>
    </row>
    <row r="115300" spans="2:2" x14ac:dyDescent="0.2">
      <c r="B115300"/>
    </row>
    <row r="115301" spans="2:2" x14ac:dyDescent="0.2">
      <c r="B115301"/>
    </row>
    <row r="115302" spans="2:2" x14ac:dyDescent="0.2">
      <c r="B115302"/>
    </row>
    <row r="115303" spans="2:2" x14ac:dyDescent="0.2">
      <c r="B115303"/>
    </row>
    <row r="115304" spans="2:2" x14ac:dyDescent="0.2">
      <c r="B115304"/>
    </row>
    <row r="115305" spans="2:2" x14ac:dyDescent="0.2">
      <c r="B115305"/>
    </row>
    <row r="115306" spans="2:2" x14ac:dyDescent="0.2">
      <c r="B115306"/>
    </row>
    <row r="115307" spans="2:2" x14ac:dyDescent="0.2">
      <c r="B115307"/>
    </row>
    <row r="115308" spans="2:2" x14ac:dyDescent="0.2">
      <c r="B115308"/>
    </row>
    <row r="115309" spans="2:2" x14ac:dyDescent="0.2">
      <c r="B115309"/>
    </row>
    <row r="115310" spans="2:2" x14ac:dyDescent="0.2">
      <c r="B115310"/>
    </row>
    <row r="115311" spans="2:2" x14ac:dyDescent="0.2">
      <c r="B115311"/>
    </row>
    <row r="115312" spans="2:2" x14ac:dyDescent="0.2">
      <c r="B115312"/>
    </row>
    <row r="115313" spans="2:2" x14ac:dyDescent="0.2">
      <c r="B115313"/>
    </row>
    <row r="115314" spans="2:2" x14ac:dyDescent="0.2">
      <c r="B115314"/>
    </row>
    <row r="115315" spans="2:2" x14ac:dyDescent="0.2">
      <c r="B115315"/>
    </row>
    <row r="115316" spans="2:2" x14ac:dyDescent="0.2">
      <c r="B115316"/>
    </row>
    <row r="115317" spans="2:2" x14ac:dyDescent="0.2">
      <c r="B115317"/>
    </row>
    <row r="115318" spans="2:2" x14ac:dyDescent="0.2">
      <c r="B115318"/>
    </row>
    <row r="115319" spans="2:2" x14ac:dyDescent="0.2">
      <c r="B115319"/>
    </row>
    <row r="115320" spans="2:2" x14ac:dyDescent="0.2">
      <c r="B115320"/>
    </row>
    <row r="115321" spans="2:2" x14ac:dyDescent="0.2">
      <c r="B115321"/>
    </row>
    <row r="115322" spans="2:2" x14ac:dyDescent="0.2">
      <c r="B115322"/>
    </row>
    <row r="115323" spans="2:2" x14ac:dyDescent="0.2">
      <c r="B115323"/>
    </row>
    <row r="115324" spans="2:2" x14ac:dyDescent="0.2">
      <c r="B115324"/>
    </row>
    <row r="115325" spans="2:2" x14ac:dyDescent="0.2">
      <c r="B115325"/>
    </row>
    <row r="115326" spans="2:2" x14ac:dyDescent="0.2">
      <c r="B115326"/>
    </row>
    <row r="115327" spans="2:2" x14ac:dyDescent="0.2">
      <c r="B115327"/>
    </row>
    <row r="115328" spans="2:2" x14ac:dyDescent="0.2">
      <c r="B115328"/>
    </row>
    <row r="115329" spans="2:2" x14ac:dyDescent="0.2">
      <c r="B115329"/>
    </row>
    <row r="115330" spans="2:2" x14ac:dyDescent="0.2">
      <c r="B115330"/>
    </row>
    <row r="115331" spans="2:2" x14ac:dyDescent="0.2">
      <c r="B115331"/>
    </row>
    <row r="115332" spans="2:2" x14ac:dyDescent="0.2">
      <c r="B115332"/>
    </row>
    <row r="115333" spans="2:2" x14ac:dyDescent="0.2">
      <c r="B115333"/>
    </row>
    <row r="115334" spans="2:2" x14ac:dyDescent="0.2">
      <c r="B115334"/>
    </row>
    <row r="115335" spans="2:2" x14ac:dyDescent="0.2">
      <c r="B115335"/>
    </row>
    <row r="115336" spans="2:2" x14ac:dyDescent="0.2">
      <c r="B115336"/>
    </row>
    <row r="115337" spans="2:2" x14ac:dyDescent="0.2">
      <c r="B115337"/>
    </row>
    <row r="115338" spans="2:2" x14ac:dyDescent="0.2">
      <c r="B115338"/>
    </row>
    <row r="115339" spans="2:2" x14ac:dyDescent="0.2">
      <c r="B115339"/>
    </row>
    <row r="115340" spans="2:2" x14ac:dyDescent="0.2">
      <c r="B115340"/>
    </row>
    <row r="115341" spans="2:2" x14ac:dyDescent="0.2">
      <c r="B115341"/>
    </row>
    <row r="115342" spans="2:2" x14ac:dyDescent="0.2">
      <c r="B115342"/>
    </row>
    <row r="115343" spans="2:2" x14ac:dyDescent="0.2">
      <c r="B115343"/>
    </row>
    <row r="115344" spans="2:2" x14ac:dyDescent="0.2">
      <c r="B115344"/>
    </row>
    <row r="115345" spans="2:2" x14ac:dyDescent="0.2">
      <c r="B115345"/>
    </row>
    <row r="115346" spans="2:2" x14ac:dyDescent="0.2">
      <c r="B115346"/>
    </row>
    <row r="115347" spans="2:2" x14ac:dyDescent="0.2">
      <c r="B115347"/>
    </row>
    <row r="115348" spans="2:2" x14ac:dyDescent="0.2">
      <c r="B115348"/>
    </row>
    <row r="115349" spans="2:2" x14ac:dyDescent="0.2">
      <c r="B115349"/>
    </row>
    <row r="115350" spans="2:2" x14ac:dyDescent="0.2">
      <c r="B115350"/>
    </row>
    <row r="115351" spans="2:2" x14ac:dyDescent="0.2">
      <c r="B115351"/>
    </row>
    <row r="115352" spans="2:2" x14ac:dyDescent="0.2">
      <c r="B115352"/>
    </row>
    <row r="115353" spans="2:2" x14ac:dyDescent="0.2">
      <c r="B115353"/>
    </row>
    <row r="115354" spans="2:2" x14ac:dyDescent="0.2">
      <c r="B115354"/>
    </row>
    <row r="115355" spans="2:2" x14ac:dyDescent="0.2">
      <c r="B115355"/>
    </row>
    <row r="115356" spans="2:2" x14ac:dyDescent="0.2">
      <c r="B115356"/>
    </row>
    <row r="115357" spans="2:2" x14ac:dyDescent="0.2">
      <c r="B115357"/>
    </row>
    <row r="115358" spans="2:2" x14ac:dyDescent="0.2">
      <c r="B115358"/>
    </row>
    <row r="115359" spans="2:2" x14ac:dyDescent="0.2">
      <c r="B115359"/>
    </row>
    <row r="115360" spans="2:2" x14ac:dyDescent="0.2">
      <c r="B115360"/>
    </row>
    <row r="115361" spans="2:2" x14ac:dyDescent="0.2">
      <c r="B115361"/>
    </row>
    <row r="115362" spans="2:2" x14ac:dyDescent="0.2">
      <c r="B115362"/>
    </row>
    <row r="115363" spans="2:2" x14ac:dyDescent="0.2">
      <c r="B115363"/>
    </row>
    <row r="115364" spans="2:2" x14ac:dyDescent="0.2">
      <c r="B115364"/>
    </row>
    <row r="115365" spans="2:2" x14ac:dyDescent="0.2">
      <c r="B115365"/>
    </row>
    <row r="115366" spans="2:2" x14ac:dyDescent="0.2">
      <c r="B115366"/>
    </row>
    <row r="115367" spans="2:2" x14ac:dyDescent="0.2">
      <c r="B115367"/>
    </row>
    <row r="115368" spans="2:2" x14ac:dyDescent="0.2">
      <c r="B115368"/>
    </row>
    <row r="115369" spans="2:2" x14ac:dyDescent="0.2">
      <c r="B115369"/>
    </row>
    <row r="115370" spans="2:2" x14ac:dyDescent="0.2">
      <c r="B115370"/>
    </row>
    <row r="115371" spans="2:2" x14ac:dyDescent="0.2">
      <c r="B115371"/>
    </row>
    <row r="115372" spans="2:2" x14ac:dyDescent="0.2">
      <c r="B115372"/>
    </row>
    <row r="115373" spans="2:2" x14ac:dyDescent="0.2">
      <c r="B115373"/>
    </row>
    <row r="115374" spans="2:2" x14ac:dyDescent="0.2">
      <c r="B115374"/>
    </row>
    <row r="115375" spans="2:2" x14ac:dyDescent="0.2">
      <c r="B115375"/>
    </row>
    <row r="115376" spans="2:2" x14ac:dyDescent="0.2">
      <c r="B115376"/>
    </row>
    <row r="115377" spans="2:2" x14ac:dyDescent="0.2">
      <c r="B115377"/>
    </row>
    <row r="115378" spans="2:2" x14ac:dyDescent="0.2">
      <c r="B115378"/>
    </row>
    <row r="115379" spans="2:2" x14ac:dyDescent="0.2">
      <c r="B115379"/>
    </row>
    <row r="115380" spans="2:2" x14ac:dyDescent="0.2">
      <c r="B115380"/>
    </row>
    <row r="115381" spans="2:2" x14ac:dyDescent="0.2">
      <c r="B115381"/>
    </row>
    <row r="115382" spans="2:2" x14ac:dyDescent="0.2">
      <c r="B115382"/>
    </row>
    <row r="115383" spans="2:2" x14ac:dyDescent="0.2">
      <c r="B115383"/>
    </row>
    <row r="115384" spans="2:2" x14ac:dyDescent="0.2">
      <c r="B115384"/>
    </row>
    <row r="115385" spans="2:2" x14ac:dyDescent="0.2">
      <c r="B115385"/>
    </row>
    <row r="115386" spans="2:2" x14ac:dyDescent="0.2">
      <c r="B115386"/>
    </row>
    <row r="115387" spans="2:2" x14ac:dyDescent="0.2">
      <c r="B115387"/>
    </row>
    <row r="115388" spans="2:2" x14ac:dyDescent="0.2">
      <c r="B115388"/>
    </row>
    <row r="115389" spans="2:2" x14ac:dyDescent="0.2">
      <c r="B115389"/>
    </row>
    <row r="115390" spans="2:2" x14ac:dyDescent="0.2">
      <c r="B115390"/>
    </row>
    <row r="115391" spans="2:2" x14ac:dyDescent="0.2">
      <c r="B115391"/>
    </row>
    <row r="115392" spans="2:2" x14ac:dyDescent="0.2">
      <c r="B115392"/>
    </row>
    <row r="115393" spans="2:2" x14ac:dyDescent="0.2">
      <c r="B115393"/>
    </row>
    <row r="115394" spans="2:2" x14ac:dyDescent="0.2">
      <c r="B115394"/>
    </row>
    <row r="115395" spans="2:2" x14ac:dyDescent="0.2">
      <c r="B115395"/>
    </row>
    <row r="115396" spans="2:2" x14ac:dyDescent="0.2">
      <c r="B115396"/>
    </row>
    <row r="115397" spans="2:2" x14ac:dyDescent="0.2">
      <c r="B115397"/>
    </row>
    <row r="115398" spans="2:2" x14ac:dyDescent="0.2">
      <c r="B115398"/>
    </row>
    <row r="115399" spans="2:2" x14ac:dyDescent="0.2">
      <c r="B115399"/>
    </row>
    <row r="115400" spans="2:2" x14ac:dyDescent="0.2">
      <c r="B115400"/>
    </row>
    <row r="115401" spans="2:2" x14ac:dyDescent="0.2">
      <c r="B115401"/>
    </row>
    <row r="115402" spans="2:2" x14ac:dyDescent="0.2">
      <c r="B115402"/>
    </row>
    <row r="115403" spans="2:2" x14ac:dyDescent="0.2">
      <c r="B115403"/>
    </row>
    <row r="115404" spans="2:2" x14ac:dyDescent="0.2">
      <c r="B115404"/>
    </row>
    <row r="115405" spans="2:2" x14ac:dyDescent="0.2">
      <c r="B115405"/>
    </row>
    <row r="115406" spans="2:2" x14ac:dyDescent="0.2">
      <c r="B115406"/>
    </row>
    <row r="115407" spans="2:2" x14ac:dyDescent="0.2">
      <c r="B115407"/>
    </row>
    <row r="115408" spans="2:2" x14ac:dyDescent="0.2">
      <c r="B115408"/>
    </row>
    <row r="115409" spans="2:2" x14ac:dyDescent="0.2">
      <c r="B115409"/>
    </row>
    <row r="115410" spans="2:2" x14ac:dyDescent="0.2">
      <c r="B115410"/>
    </row>
    <row r="115411" spans="2:2" x14ac:dyDescent="0.2">
      <c r="B115411"/>
    </row>
    <row r="115412" spans="2:2" x14ac:dyDescent="0.2">
      <c r="B115412"/>
    </row>
    <row r="115413" spans="2:2" x14ac:dyDescent="0.2">
      <c r="B115413"/>
    </row>
    <row r="115414" spans="2:2" x14ac:dyDescent="0.2">
      <c r="B115414"/>
    </row>
    <row r="115415" spans="2:2" x14ac:dyDescent="0.2">
      <c r="B115415"/>
    </row>
    <row r="115416" spans="2:2" x14ac:dyDescent="0.2">
      <c r="B115416"/>
    </row>
    <row r="115417" spans="2:2" x14ac:dyDescent="0.2">
      <c r="B115417"/>
    </row>
    <row r="115418" spans="2:2" x14ac:dyDescent="0.2">
      <c r="B115418"/>
    </row>
    <row r="115419" spans="2:2" x14ac:dyDescent="0.2">
      <c r="B115419"/>
    </row>
    <row r="115420" spans="2:2" x14ac:dyDescent="0.2">
      <c r="B115420"/>
    </row>
    <row r="115421" spans="2:2" x14ac:dyDescent="0.2">
      <c r="B115421"/>
    </row>
    <row r="115422" spans="2:2" x14ac:dyDescent="0.2">
      <c r="B115422"/>
    </row>
    <row r="115423" spans="2:2" x14ac:dyDescent="0.2">
      <c r="B115423"/>
    </row>
    <row r="115424" spans="2:2" x14ac:dyDescent="0.2">
      <c r="B115424"/>
    </row>
    <row r="115425" spans="2:2" x14ac:dyDescent="0.2">
      <c r="B115425"/>
    </row>
    <row r="115426" spans="2:2" x14ac:dyDescent="0.2">
      <c r="B115426"/>
    </row>
    <row r="115427" spans="2:2" x14ac:dyDescent="0.2">
      <c r="B115427"/>
    </row>
    <row r="115428" spans="2:2" x14ac:dyDescent="0.2">
      <c r="B115428"/>
    </row>
    <row r="115429" spans="2:2" x14ac:dyDescent="0.2">
      <c r="B115429"/>
    </row>
    <row r="115430" spans="2:2" x14ac:dyDescent="0.2">
      <c r="B115430"/>
    </row>
    <row r="115431" spans="2:2" x14ac:dyDescent="0.2">
      <c r="B115431"/>
    </row>
    <row r="115432" spans="2:2" x14ac:dyDescent="0.2">
      <c r="B115432"/>
    </row>
    <row r="115433" spans="2:2" x14ac:dyDescent="0.2">
      <c r="B115433"/>
    </row>
    <row r="115434" spans="2:2" x14ac:dyDescent="0.2">
      <c r="B115434"/>
    </row>
    <row r="115435" spans="2:2" x14ac:dyDescent="0.2">
      <c r="B115435"/>
    </row>
    <row r="115436" spans="2:2" x14ac:dyDescent="0.2">
      <c r="B115436"/>
    </row>
    <row r="115437" spans="2:2" x14ac:dyDescent="0.2">
      <c r="B115437"/>
    </row>
    <row r="115438" spans="2:2" x14ac:dyDescent="0.2">
      <c r="B115438"/>
    </row>
    <row r="115439" spans="2:2" x14ac:dyDescent="0.2">
      <c r="B115439"/>
    </row>
    <row r="115440" spans="2:2" x14ac:dyDescent="0.2">
      <c r="B115440"/>
    </row>
    <row r="115441" spans="2:2" x14ac:dyDescent="0.2">
      <c r="B115441"/>
    </row>
    <row r="115442" spans="2:2" x14ac:dyDescent="0.2">
      <c r="B115442"/>
    </row>
    <row r="115443" spans="2:2" x14ac:dyDescent="0.2">
      <c r="B115443"/>
    </row>
    <row r="115444" spans="2:2" x14ac:dyDescent="0.2">
      <c r="B115444"/>
    </row>
    <row r="115445" spans="2:2" x14ac:dyDescent="0.2">
      <c r="B115445"/>
    </row>
    <row r="115446" spans="2:2" x14ac:dyDescent="0.2">
      <c r="B115446"/>
    </row>
    <row r="115447" spans="2:2" x14ac:dyDescent="0.2">
      <c r="B115447"/>
    </row>
    <row r="115448" spans="2:2" x14ac:dyDescent="0.2">
      <c r="B115448"/>
    </row>
    <row r="115449" spans="2:2" x14ac:dyDescent="0.2">
      <c r="B115449"/>
    </row>
    <row r="115450" spans="2:2" x14ac:dyDescent="0.2">
      <c r="B115450"/>
    </row>
    <row r="115451" spans="2:2" x14ac:dyDescent="0.2">
      <c r="B115451"/>
    </row>
    <row r="115452" spans="2:2" x14ac:dyDescent="0.2">
      <c r="B115452"/>
    </row>
    <row r="115453" spans="2:2" x14ac:dyDescent="0.2">
      <c r="B115453"/>
    </row>
    <row r="115454" spans="2:2" x14ac:dyDescent="0.2">
      <c r="B115454"/>
    </row>
    <row r="115455" spans="2:2" x14ac:dyDescent="0.2">
      <c r="B115455"/>
    </row>
    <row r="115456" spans="2:2" x14ac:dyDescent="0.2">
      <c r="B115456"/>
    </row>
    <row r="115457" spans="2:2" x14ac:dyDescent="0.2">
      <c r="B115457"/>
    </row>
    <row r="115458" spans="2:2" x14ac:dyDescent="0.2">
      <c r="B115458"/>
    </row>
    <row r="115459" spans="2:2" x14ac:dyDescent="0.2">
      <c r="B115459"/>
    </row>
    <row r="115460" spans="2:2" x14ac:dyDescent="0.2">
      <c r="B115460"/>
    </row>
    <row r="115461" spans="2:2" x14ac:dyDescent="0.2">
      <c r="B115461"/>
    </row>
    <row r="115462" spans="2:2" x14ac:dyDescent="0.2">
      <c r="B115462"/>
    </row>
    <row r="115463" spans="2:2" x14ac:dyDescent="0.2">
      <c r="B115463"/>
    </row>
    <row r="115464" spans="2:2" x14ac:dyDescent="0.2">
      <c r="B115464"/>
    </row>
    <row r="115465" spans="2:2" x14ac:dyDescent="0.2">
      <c r="B115465"/>
    </row>
    <row r="115466" spans="2:2" x14ac:dyDescent="0.2">
      <c r="B115466"/>
    </row>
    <row r="115467" spans="2:2" x14ac:dyDescent="0.2">
      <c r="B115467"/>
    </row>
    <row r="115468" spans="2:2" x14ac:dyDescent="0.2">
      <c r="B115468"/>
    </row>
    <row r="115469" spans="2:2" x14ac:dyDescent="0.2">
      <c r="B115469"/>
    </row>
    <row r="115470" spans="2:2" x14ac:dyDescent="0.2">
      <c r="B115470"/>
    </row>
    <row r="115471" spans="2:2" x14ac:dyDescent="0.2">
      <c r="B115471"/>
    </row>
    <row r="115472" spans="2:2" x14ac:dyDescent="0.2">
      <c r="B115472"/>
    </row>
    <row r="115473" spans="2:2" x14ac:dyDescent="0.2">
      <c r="B115473"/>
    </row>
    <row r="115474" spans="2:2" x14ac:dyDescent="0.2">
      <c r="B115474"/>
    </row>
    <row r="115475" spans="2:2" x14ac:dyDescent="0.2">
      <c r="B115475"/>
    </row>
    <row r="115476" spans="2:2" x14ac:dyDescent="0.2">
      <c r="B115476"/>
    </row>
    <row r="115477" spans="2:2" x14ac:dyDescent="0.2">
      <c r="B115477"/>
    </row>
    <row r="115478" spans="2:2" x14ac:dyDescent="0.2">
      <c r="B115478"/>
    </row>
    <row r="115479" spans="2:2" x14ac:dyDescent="0.2">
      <c r="B115479"/>
    </row>
    <row r="115480" spans="2:2" x14ac:dyDescent="0.2">
      <c r="B115480"/>
    </row>
    <row r="115481" spans="2:2" x14ac:dyDescent="0.2">
      <c r="B115481"/>
    </row>
    <row r="115482" spans="2:2" x14ac:dyDescent="0.2">
      <c r="B115482"/>
    </row>
    <row r="115483" spans="2:2" x14ac:dyDescent="0.2">
      <c r="B115483"/>
    </row>
    <row r="115484" spans="2:2" x14ac:dyDescent="0.2">
      <c r="B115484"/>
    </row>
    <row r="115485" spans="2:2" x14ac:dyDescent="0.2">
      <c r="B115485"/>
    </row>
    <row r="115486" spans="2:2" x14ac:dyDescent="0.2">
      <c r="B115486"/>
    </row>
    <row r="115487" spans="2:2" x14ac:dyDescent="0.2">
      <c r="B115487"/>
    </row>
    <row r="115488" spans="2:2" x14ac:dyDescent="0.2">
      <c r="B115488"/>
    </row>
    <row r="115489" spans="2:2" x14ac:dyDescent="0.2">
      <c r="B115489"/>
    </row>
    <row r="115490" spans="2:2" x14ac:dyDescent="0.2">
      <c r="B115490"/>
    </row>
    <row r="115491" spans="2:2" x14ac:dyDescent="0.2">
      <c r="B115491"/>
    </row>
    <row r="115492" spans="2:2" x14ac:dyDescent="0.2">
      <c r="B115492"/>
    </row>
    <row r="115493" spans="2:2" x14ac:dyDescent="0.2">
      <c r="B115493"/>
    </row>
    <row r="115494" spans="2:2" x14ac:dyDescent="0.2">
      <c r="B115494"/>
    </row>
    <row r="115495" spans="2:2" x14ac:dyDescent="0.2">
      <c r="B115495"/>
    </row>
    <row r="115496" spans="2:2" x14ac:dyDescent="0.2">
      <c r="B115496"/>
    </row>
    <row r="115497" spans="2:2" x14ac:dyDescent="0.2">
      <c r="B115497"/>
    </row>
    <row r="115498" spans="2:2" x14ac:dyDescent="0.2">
      <c r="B115498"/>
    </row>
    <row r="115499" spans="2:2" x14ac:dyDescent="0.2">
      <c r="B115499"/>
    </row>
    <row r="115500" spans="2:2" x14ac:dyDescent="0.2">
      <c r="B115500"/>
    </row>
    <row r="115501" spans="2:2" x14ac:dyDescent="0.2">
      <c r="B115501"/>
    </row>
    <row r="115502" spans="2:2" x14ac:dyDescent="0.2">
      <c r="B115502"/>
    </row>
    <row r="115503" spans="2:2" x14ac:dyDescent="0.2">
      <c r="B115503"/>
    </row>
    <row r="115504" spans="2:2" x14ac:dyDescent="0.2">
      <c r="B115504"/>
    </row>
    <row r="115505" spans="2:2" x14ac:dyDescent="0.2">
      <c r="B115505"/>
    </row>
    <row r="115506" spans="2:2" x14ac:dyDescent="0.2">
      <c r="B115506"/>
    </row>
    <row r="115507" spans="2:2" x14ac:dyDescent="0.2">
      <c r="B115507"/>
    </row>
    <row r="115508" spans="2:2" x14ac:dyDescent="0.2">
      <c r="B115508"/>
    </row>
    <row r="115509" spans="2:2" x14ac:dyDescent="0.2">
      <c r="B115509"/>
    </row>
    <row r="115510" spans="2:2" x14ac:dyDescent="0.2">
      <c r="B115510"/>
    </row>
    <row r="115511" spans="2:2" x14ac:dyDescent="0.2">
      <c r="B115511"/>
    </row>
    <row r="115512" spans="2:2" x14ac:dyDescent="0.2">
      <c r="B115512"/>
    </row>
    <row r="115513" spans="2:2" x14ac:dyDescent="0.2">
      <c r="B115513"/>
    </row>
    <row r="115514" spans="2:2" x14ac:dyDescent="0.2">
      <c r="B115514"/>
    </row>
    <row r="115515" spans="2:2" x14ac:dyDescent="0.2">
      <c r="B115515"/>
    </row>
    <row r="115516" spans="2:2" x14ac:dyDescent="0.2">
      <c r="B115516"/>
    </row>
    <row r="115517" spans="2:2" x14ac:dyDescent="0.2">
      <c r="B115517"/>
    </row>
    <row r="115518" spans="2:2" x14ac:dyDescent="0.2">
      <c r="B115518"/>
    </row>
    <row r="115519" spans="2:2" x14ac:dyDescent="0.2">
      <c r="B115519"/>
    </row>
    <row r="115520" spans="2:2" x14ac:dyDescent="0.2">
      <c r="B115520"/>
    </row>
    <row r="115521" spans="2:2" x14ac:dyDescent="0.2">
      <c r="B115521"/>
    </row>
    <row r="115522" spans="2:2" x14ac:dyDescent="0.2">
      <c r="B115522"/>
    </row>
    <row r="115523" spans="2:2" x14ac:dyDescent="0.2">
      <c r="B115523"/>
    </row>
    <row r="115524" spans="2:2" x14ac:dyDescent="0.2">
      <c r="B115524"/>
    </row>
    <row r="115525" spans="2:2" x14ac:dyDescent="0.2">
      <c r="B115525"/>
    </row>
    <row r="115526" spans="2:2" x14ac:dyDescent="0.2">
      <c r="B115526"/>
    </row>
    <row r="115527" spans="2:2" x14ac:dyDescent="0.2">
      <c r="B115527"/>
    </row>
    <row r="115528" spans="2:2" x14ac:dyDescent="0.2">
      <c r="B115528"/>
    </row>
    <row r="115529" spans="2:2" x14ac:dyDescent="0.2">
      <c r="B115529"/>
    </row>
    <row r="115530" spans="2:2" x14ac:dyDescent="0.2">
      <c r="B115530"/>
    </row>
    <row r="115531" spans="2:2" x14ac:dyDescent="0.2">
      <c r="B115531"/>
    </row>
    <row r="115532" spans="2:2" x14ac:dyDescent="0.2">
      <c r="B115532"/>
    </row>
    <row r="115533" spans="2:2" x14ac:dyDescent="0.2">
      <c r="B115533"/>
    </row>
    <row r="115534" spans="2:2" x14ac:dyDescent="0.2">
      <c r="B115534"/>
    </row>
    <row r="115535" spans="2:2" x14ac:dyDescent="0.2">
      <c r="B115535"/>
    </row>
    <row r="115536" spans="2:2" x14ac:dyDescent="0.2">
      <c r="B115536"/>
    </row>
    <row r="115537" spans="2:2" x14ac:dyDescent="0.2">
      <c r="B115537"/>
    </row>
    <row r="115538" spans="2:2" x14ac:dyDescent="0.2">
      <c r="B115538"/>
    </row>
    <row r="115539" spans="2:2" x14ac:dyDescent="0.2">
      <c r="B115539"/>
    </row>
    <row r="115540" spans="2:2" x14ac:dyDescent="0.2">
      <c r="B115540"/>
    </row>
    <row r="115541" spans="2:2" x14ac:dyDescent="0.2">
      <c r="B115541"/>
    </row>
    <row r="115542" spans="2:2" x14ac:dyDescent="0.2">
      <c r="B115542"/>
    </row>
    <row r="115543" spans="2:2" x14ac:dyDescent="0.2">
      <c r="B115543"/>
    </row>
    <row r="115544" spans="2:2" x14ac:dyDescent="0.2">
      <c r="B115544"/>
    </row>
    <row r="115545" spans="2:2" x14ac:dyDescent="0.2">
      <c r="B115545"/>
    </row>
    <row r="115546" spans="2:2" x14ac:dyDescent="0.2">
      <c r="B115546"/>
    </row>
    <row r="115547" spans="2:2" x14ac:dyDescent="0.2">
      <c r="B115547"/>
    </row>
    <row r="115548" spans="2:2" x14ac:dyDescent="0.2">
      <c r="B115548"/>
    </row>
    <row r="115549" spans="2:2" x14ac:dyDescent="0.2">
      <c r="B115549"/>
    </row>
    <row r="115550" spans="2:2" x14ac:dyDescent="0.2">
      <c r="B115550"/>
    </row>
    <row r="115551" spans="2:2" x14ac:dyDescent="0.2">
      <c r="B115551"/>
    </row>
    <row r="115552" spans="2:2" x14ac:dyDescent="0.2">
      <c r="B115552"/>
    </row>
    <row r="115553" spans="2:2" x14ac:dyDescent="0.2">
      <c r="B115553"/>
    </row>
    <row r="115554" spans="2:2" x14ac:dyDescent="0.2">
      <c r="B115554"/>
    </row>
    <row r="115555" spans="2:2" x14ac:dyDescent="0.2">
      <c r="B115555"/>
    </row>
    <row r="115556" spans="2:2" x14ac:dyDescent="0.2">
      <c r="B115556"/>
    </row>
    <row r="115557" spans="2:2" x14ac:dyDescent="0.2">
      <c r="B115557"/>
    </row>
    <row r="115558" spans="2:2" x14ac:dyDescent="0.2">
      <c r="B115558"/>
    </row>
    <row r="115559" spans="2:2" x14ac:dyDescent="0.2">
      <c r="B115559"/>
    </row>
    <row r="115560" spans="2:2" x14ac:dyDescent="0.2">
      <c r="B115560"/>
    </row>
    <row r="115561" spans="2:2" x14ac:dyDescent="0.2">
      <c r="B115561"/>
    </row>
    <row r="115562" spans="2:2" x14ac:dyDescent="0.2">
      <c r="B115562"/>
    </row>
    <row r="115563" spans="2:2" x14ac:dyDescent="0.2">
      <c r="B115563"/>
    </row>
    <row r="115564" spans="2:2" x14ac:dyDescent="0.2">
      <c r="B115564"/>
    </row>
    <row r="115565" spans="2:2" x14ac:dyDescent="0.2">
      <c r="B115565"/>
    </row>
    <row r="115566" spans="2:2" x14ac:dyDescent="0.2">
      <c r="B115566"/>
    </row>
    <row r="115567" spans="2:2" x14ac:dyDescent="0.2">
      <c r="B115567"/>
    </row>
    <row r="115568" spans="2:2" x14ac:dyDescent="0.2">
      <c r="B115568"/>
    </row>
    <row r="115569" spans="2:2" x14ac:dyDescent="0.2">
      <c r="B115569"/>
    </row>
    <row r="115570" spans="2:2" x14ac:dyDescent="0.2">
      <c r="B115570"/>
    </row>
    <row r="115571" spans="2:2" x14ac:dyDescent="0.2">
      <c r="B115571"/>
    </row>
    <row r="115572" spans="2:2" x14ac:dyDescent="0.2">
      <c r="B115572"/>
    </row>
    <row r="115573" spans="2:2" x14ac:dyDescent="0.2">
      <c r="B115573"/>
    </row>
    <row r="115574" spans="2:2" x14ac:dyDescent="0.2">
      <c r="B115574"/>
    </row>
    <row r="115575" spans="2:2" x14ac:dyDescent="0.2">
      <c r="B115575"/>
    </row>
    <row r="115576" spans="2:2" x14ac:dyDescent="0.2">
      <c r="B115576"/>
    </row>
    <row r="115577" spans="2:2" x14ac:dyDescent="0.2">
      <c r="B115577"/>
    </row>
    <row r="115578" spans="2:2" x14ac:dyDescent="0.2">
      <c r="B115578"/>
    </row>
    <row r="115579" spans="2:2" x14ac:dyDescent="0.2">
      <c r="B115579"/>
    </row>
    <row r="115580" spans="2:2" x14ac:dyDescent="0.2">
      <c r="B115580"/>
    </row>
    <row r="115581" spans="2:2" x14ac:dyDescent="0.2">
      <c r="B115581"/>
    </row>
    <row r="115582" spans="2:2" x14ac:dyDescent="0.2">
      <c r="B115582"/>
    </row>
    <row r="115583" spans="2:2" x14ac:dyDescent="0.2">
      <c r="B115583"/>
    </row>
    <row r="115584" spans="2:2" x14ac:dyDescent="0.2">
      <c r="B115584"/>
    </row>
    <row r="115585" spans="2:2" x14ac:dyDescent="0.2">
      <c r="B115585"/>
    </row>
    <row r="115586" spans="2:2" x14ac:dyDescent="0.2">
      <c r="B115586"/>
    </row>
    <row r="115587" spans="2:2" x14ac:dyDescent="0.2">
      <c r="B115587"/>
    </row>
    <row r="115588" spans="2:2" x14ac:dyDescent="0.2">
      <c r="B115588"/>
    </row>
    <row r="115589" spans="2:2" x14ac:dyDescent="0.2">
      <c r="B115589"/>
    </row>
    <row r="115590" spans="2:2" x14ac:dyDescent="0.2">
      <c r="B115590"/>
    </row>
    <row r="115591" spans="2:2" x14ac:dyDescent="0.2">
      <c r="B115591"/>
    </row>
    <row r="115592" spans="2:2" x14ac:dyDescent="0.2">
      <c r="B115592"/>
    </row>
    <row r="115593" spans="2:2" x14ac:dyDescent="0.2">
      <c r="B115593"/>
    </row>
    <row r="115594" spans="2:2" x14ac:dyDescent="0.2">
      <c r="B115594"/>
    </row>
    <row r="115595" spans="2:2" x14ac:dyDescent="0.2">
      <c r="B115595"/>
    </row>
    <row r="115596" spans="2:2" x14ac:dyDescent="0.2">
      <c r="B115596"/>
    </row>
    <row r="115597" spans="2:2" x14ac:dyDescent="0.2">
      <c r="B115597"/>
    </row>
    <row r="115598" spans="2:2" x14ac:dyDescent="0.2">
      <c r="B115598"/>
    </row>
    <row r="115599" spans="2:2" x14ac:dyDescent="0.2">
      <c r="B115599"/>
    </row>
    <row r="115600" spans="2:2" x14ac:dyDescent="0.2">
      <c r="B115600"/>
    </row>
    <row r="115601" spans="2:2" x14ac:dyDescent="0.2">
      <c r="B115601"/>
    </row>
    <row r="115602" spans="2:2" x14ac:dyDescent="0.2">
      <c r="B115602"/>
    </row>
    <row r="115603" spans="2:2" x14ac:dyDescent="0.2">
      <c r="B115603"/>
    </row>
    <row r="115604" spans="2:2" x14ac:dyDescent="0.2">
      <c r="B115604"/>
    </row>
    <row r="115605" spans="2:2" x14ac:dyDescent="0.2">
      <c r="B115605"/>
    </row>
    <row r="115606" spans="2:2" x14ac:dyDescent="0.2">
      <c r="B115606"/>
    </row>
    <row r="115607" spans="2:2" x14ac:dyDescent="0.2">
      <c r="B115607"/>
    </row>
    <row r="115608" spans="2:2" x14ac:dyDescent="0.2">
      <c r="B115608"/>
    </row>
    <row r="115609" spans="2:2" x14ac:dyDescent="0.2">
      <c r="B115609"/>
    </row>
    <row r="115610" spans="2:2" x14ac:dyDescent="0.2">
      <c r="B115610"/>
    </row>
    <row r="115611" spans="2:2" x14ac:dyDescent="0.2">
      <c r="B115611"/>
    </row>
    <row r="115612" spans="2:2" x14ac:dyDescent="0.2">
      <c r="B115612"/>
    </row>
    <row r="115613" spans="2:2" x14ac:dyDescent="0.2">
      <c r="B115613"/>
    </row>
    <row r="115614" spans="2:2" x14ac:dyDescent="0.2">
      <c r="B115614"/>
    </row>
    <row r="115615" spans="2:2" x14ac:dyDescent="0.2">
      <c r="B115615"/>
    </row>
    <row r="115616" spans="2:2" x14ac:dyDescent="0.2">
      <c r="B115616"/>
    </row>
    <row r="115617" spans="2:2" x14ac:dyDescent="0.2">
      <c r="B115617"/>
    </row>
    <row r="115618" spans="2:2" x14ac:dyDescent="0.2">
      <c r="B115618"/>
    </row>
    <row r="115619" spans="2:2" x14ac:dyDescent="0.2">
      <c r="B115619"/>
    </row>
    <row r="115620" spans="2:2" x14ac:dyDescent="0.2">
      <c r="B115620"/>
    </row>
    <row r="115621" spans="2:2" x14ac:dyDescent="0.2">
      <c r="B115621"/>
    </row>
    <row r="115622" spans="2:2" x14ac:dyDescent="0.2">
      <c r="B115622"/>
    </row>
    <row r="115623" spans="2:2" x14ac:dyDescent="0.2">
      <c r="B115623"/>
    </row>
    <row r="115624" spans="2:2" x14ac:dyDescent="0.2">
      <c r="B115624"/>
    </row>
    <row r="115625" spans="2:2" x14ac:dyDescent="0.2">
      <c r="B115625"/>
    </row>
    <row r="115626" spans="2:2" x14ac:dyDescent="0.2">
      <c r="B115626"/>
    </row>
    <row r="115627" spans="2:2" x14ac:dyDescent="0.2">
      <c r="B115627"/>
    </row>
    <row r="115628" spans="2:2" x14ac:dyDescent="0.2">
      <c r="B115628"/>
    </row>
    <row r="115629" spans="2:2" x14ac:dyDescent="0.2">
      <c r="B115629"/>
    </row>
    <row r="115630" spans="2:2" x14ac:dyDescent="0.2">
      <c r="B115630"/>
    </row>
    <row r="115631" spans="2:2" x14ac:dyDescent="0.2">
      <c r="B115631"/>
    </row>
    <row r="115632" spans="2:2" x14ac:dyDescent="0.2">
      <c r="B115632"/>
    </row>
    <row r="115633" spans="2:2" x14ac:dyDescent="0.2">
      <c r="B115633"/>
    </row>
    <row r="115634" spans="2:2" x14ac:dyDescent="0.2">
      <c r="B115634"/>
    </row>
    <row r="115635" spans="2:2" x14ac:dyDescent="0.2">
      <c r="B115635"/>
    </row>
    <row r="115636" spans="2:2" x14ac:dyDescent="0.2">
      <c r="B115636"/>
    </row>
    <row r="115637" spans="2:2" x14ac:dyDescent="0.2">
      <c r="B115637"/>
    </row>
    <row r="115638" spans="2:2" x14ac:dyDescent="0.2">
      <c r="B115638"/>
    </row>
    <row r="115639" spans="2:2" x14ac:dyDescent="0.2">
      <c r="B115639"/>
    </row>
    <row r="115640" spans="2:2" x14ac:dyDescent="0.2">
      <c r="B115640"/>
    </row>
    <row r="115641" spans="2:2" x14ac:dyDescent="0.2">
      <c r="B115641"/>
    </row>
    <row r="115642" spans="2:2" x14ac:dyDescent="0.2">
      <c r="B115642"/>
    </row>
    <row r="115643" spans="2:2" x14ac:dyDescent="0.2">
      <c r="B115643"/>
    </row>
    <row r="115644" spans="2:2" x14ac:dyDescent="0.2">
      <c r="B115644"/>
    </row>
    <row r="115645" spans="2:2" x14ac:dyDescent="0.2">
      <c r="B115645"/>
    </row>
    <row r="115646" spans="2:2" x14ac:dyDescent="0.2">
      <c r="B115646"/>
    </row>
    <row r="115647" spans="2:2" x14ac:dyDescent="0.2">
      <c r="B115647"/>
    </row>
    <row r="115648" spans="2:2" x14ac:dyDescent="0.2">
      <c r="B115648"/>
    </row>
    <row r="115649" spans="2:2" x14ac:dyDescent="0.2">
      <c r="B115649"/>
    </row>
    <row r="115650" spans="2:2" x14ac:dyDescent="0.2">
      <c r="B115650"/>
    </row>
    <row r="115651" spans="2:2" x14ac:dyDescent="0.2">
      <c r="B115651"/>
    </row>
    <row r="115652" spans="2:2" x14ac:dyDescent="0.2">
      <c r="B115652"/>
    </row>
    <row r="115653" spans="2:2" x14ac:dyDescent="0.2">
      <c r="B115653"/>
    </row>
    <row r="115654" spans="2:2" x14ac:dyDescent="0.2">
      <c r="B115654"/>
    </row>
    <row r="115655" spans="2:2" x14ac:dyDescent="0.2">
      <c r="B115655"/>
    </row>
    <row r="115656" spans="2:2" x14ac:dyDescent="0.2">
      <c r="B115656"/>
    </row>
    <row r="115657" spans="2:2" x14ac:dyDescent="0.2">
      <c r="B115657"/>
    </row>
    <row r="115658" spans="2:2" x14ac:dyDescent="0.2">
      <c r="B115658"/>
    </row>
    <row r="115659" spans="2:2" x14ac:dyDescent="0.2">
      <c r="B115659"/>
    </row>
    <row r="115660" spans="2:2" x14ac:dyDescent="0.2">
      <c r="B115660"/>
    </row>
    <row r="115661" spans="2:2" x14ac:dyDescent="0.2">
      <c r="B115661"/>
    </row>
    <row r="115662" spans="2:2" x14ac:dyDescent="0.2">
      <c r="B115662"/>
    </row>
    <row r="115663" spans="2:2" x14ac:dyDescent="0.2">
      <c r="B115663"/>
    </row>
    <row r="115664" spans="2:2" x14ac:dyDescent="0.2">
      <c r="B115664"/>
    </row>
    <row r="115665" spans="2:2" x14ac:dyDescent="0.2">
      <c r="B115665"/>
    </row>
    <row r="115666" spans="2:2" x14ac:dyDescent="0.2">
      <c r="B115666"/>
    </row>
    <row r="115667" spans="2:2" x14ac:dyDescent="0.2">
      <c r="B115667"/>
    </row>
    <row r="115668" spans="2:2" x14ac:dyDescent="0.2">
      <c r="B115668"/>
    </row>
    <row r="115669" spans="2:2" x14ac:dyDescent="0.2">
      <c r="B115669"/>
    </row>
    <row r="115670" spans="2:2" x14ac:dyDescent="0.2">
      <c r="B115670"/>
    </row>
    <row r="115671" spans="2:2" x14ac:dyDescent="0.2">
      <c r="B115671"/>
    </row>
    <row r="115672" spans="2:2" x14ac:dyDescent="0.2">
      <c r="B115672"/>
    </row>
    <row r="115673" spans="2:2" x14ac:dyDescent="0.2">
      <c r="B115673"/>
    </row>
    <row r="115674" spans="2:2" x14ac:dyDescent="0.2">
      <c r="B115674"/>
    </row>
    <row r="115675" spans="2:2" x14ac:dyDescent="0.2">
      <c r="B115675"/>
    </row>
    <row r="115676" spans="2:2" x14ac:dyDescent="0.2">
      <c r="B115676"/>
    </row>
    <row r="115677" spans="2:2" x14ac:dyDescent="0.2">
      <c r="B115677"/>
    </row>
    <row r="115678" spans="2:2" x14ac:dyDescent="0.2">
      <c r="B115678"/>
    </row>
    <row r="115679" spans="2:2" x14ac:dyDescent="0.2">
      <c r="B115679"/>
    </row>
    <row r="115680" spans="2:2" x14ac:dyDescent="0.2">
      <c r="B115680"/>
    </row>
    <row r="115681" spans="2:2" x14ac:dyDescent="0.2">
      <c r="B115681"/>
    </row>
    <row r="115682" spans="2:2" x14ac:dyDescent="0.2">
      <c r="B115682"/>
    </row>
    <row r="115683" spans="2:2" x14ac:dyDescent="0.2">
      <c r="B115683"/>
    </row>
    <row r="115684" spans="2:2" x14ac:dyDescent="0.2">
      <c r="B115684"/>
    </row>
    <row r="115685" spans="2:2" x14ac:dyDescent="0.2">
      <c r="B115685"/>
    </row>
    <row r="115686" spans="2:2" x14ac:dyDescent="0.2">
      <c r="B115686"/>
    </row>
    <row r="115687" spans="2:2" x14ac:dyDescent="0.2">
      <c r="B115687"/>
    </row>
    <row r="115688" spans="2:2" x14ac:dyDescent="0.2">
      <c r="B115688"/>
    </row>
    <row r="115689" spans="2:2" x14ac:dyDescent="0.2">
      <c r="B115689"/>
    </row>
    <row r="115690" spans="2:2" x14ac:dyDescent="0.2">
      <c r="B115690"/>
    </row>
    <row r="115691" spans="2:2" x14ac:dyDescent="0.2">
      <c r="B115691"/>
    </row>
    <row r="115692" spans="2:2" x14ac:dyDescent="0.2">
      <c r="B115692"/>
    </row>
    <row r="115693" spans="2:2" x14ac:dyDescent="0.2">
      <c r="B115693"/>
    </row>
    <row r="115694" spans="2:2" x14ac:dyDescent="0.2">
      <c r="B115694"/>
    </row>
    <row r="115695" spans="2:2" x14ac:dyDescent="0.2">
      <c r="B115695"/>
    </row>
    <row r="115696" spans="2:2" x14ac:dyDescent="0.2">
      <c r="B115696"/>
    </row>
    <row r="115697" spans="2:2" x14ac:dyDescent="0.2">
      <c r="B115697"/>
    </row>
    <row r="115698" spans="2:2" x14ac:dyDescent="0.2">
      <c r="B115698"/>
    </row>
    <row r="115699" spans="2:2" x14ac:dyDescent="0.2">
      <c r="B115699"/>
    </row>
    <row r="115700" spans="2:2" x14ac:dyDescent="0.2">
      <c r="B115700"/>
    </row>
    <row r="115701" spans="2:2" x14ac:dyDescent="0.2">
      <c r="B115701"/>
    </row>
    <row r="115702" spans="2:2" x14ac:dyDescent="0.2">
      <c r="B115702"/>
    </row>
    <row r="115703" spans="2:2" x14ac:dyDescent="0.2">
      <c r="B115703"/>
    </row>
    <row r="115704" spans="2:2" x14ac:dyDescent="0.2">
      <c r="B115704"/>
    </row>
    <row r="115705" spans="2:2" x14ac:dyDescent="0.2">
      <c r="B115705"/>
    </row>
    <row r="115706" spans="2:2" x14ac:dyDescent="0.2">
      <c r="B115706"/>
    </row>
    <row r="115707" spans="2:2" x14ac:dyDescent="0.2">
      <c r="B115707"/>
    </row>
    <row r="115708" spans="2:2" x14ac:dyDescent="0.2">
      <c r="B115708"/>
    </row>
    <row r="115709" spans="2:2" x14ac:dyDescent="0.2">
      <c r="B115709"/>
    </row>
    <row r="115710" spans="2:2" x14ac:dyDescent="0.2">
      <c r="B115710"/>
    </row>
    <row r="115711" spans="2:2" x14ac:dyDescent="0.2">
      <c r="B115711"/>
    </row>
    <row r="115712" spans="2:2" x14ac:dyDescent="0.2">
      <c r="B115712"/>
    </row>
    <row r="115713" spans="2:2" x14ac:dyDescent="0.2">
      <c r="B115713"/>
    </row>
    <row r="115714" spans="2:2" x14ac:dyDescent="0.2">
      <c r="B115714"/>
    </row>
    <row r="115715" spans="2:2" x14ac:dyDescent="0.2">
      <c r="B115715"/>
    </row>
    <row r="115716" spans="2:2" x14ac:dyDescent="0.2">
      <c r="B115716"/>
    </row>
    <row r="115717" spans="2:2" x14ac:dyDescent="0.2">
      <c r="B115717"/>
    </row>
    <row r="115718" spans="2:2" x14ac:dyDescent="0.2">
      <c r="B115718"/>
    </row>
    <row r="115719" spans="2:2" x14ac:dyDescent="0.2">
      <c r="B115719"/>
    </row>
    <row r="115720" spans="2:2" x14ac:dyDescent="0.2">
      <c r="B115720"/>
    </row>
    <row r="115721" spans="2:2" x14ac:dyDescent="0.2">
      <c r="B115721"/>
    </row>
    <row r="115722" spans="2:2" x14ac:dyDescent="0.2">
      <c r="B115722"/>
    </row>
    <row r="115723" spans="2:2" x14ac:dyDescent="0.2">
      <c r="B115723"/>
    </row>
    <row r="115724" spans="2:2" x14ac:dyDescent="0.2">
      <c r="B115724"/>
    </row>
    <row r="115725" spans="2:2" x14ac:dyDescent="0.2">
      <c r="B115725"/>
    </row>
    <row r="115726" spans="2:2" x14ac:dyDescent="0.2">
      <c r="B115726"/>
    </row>
    <row r="115727" spans="2:2" x14ac:dyDescent="0.2">
      <c r="B115727"/>
    </row>
    <row r="115728" spans="2:2" x14ac:dyDescent="0.2">
      <c r="B115728"/>
    </row>
    <row r="115729" spans="2:2" x14ac:dyDescent="0.2">
      <c r="B115729"/>
    </row>
    <row r="115730" spans="2:2" x14ac:dyDescent="0.2">
      <c r="B115730"/>
    </row>
    <row r="115731" spans="2:2" x14ac:dyDescent="0.2">
      <c r="B115731"/>
    </row>
    <row r="115732" spans="2:2" x14ac:dyDescent="0.2">
      <c r="B115732"/>
    </row>
    <row r="115733" spans="2:2" x14ac:dyDescent="0.2">
      <c r="B115733"/>
    </row>
    <row r="115734" spans="2:2" x14ac:dyDescent="0.2">
      <c r="B115734"/>
    </row>
    <row r="115735" spans="2:2" x14ac:dyDescent="0.2">
      <c r="B115735"/>
    </row>
    <row r="115736" spans="2:2" x14ac:dyDescent="0.2">
      <c r="B115736"/>
    </row>
    <row r="115737" spans="2:2" x14ac:dyDescent="0.2">
      <c r="B115737"/>
    </row>
    <row r="115738" spans="2:2" x14ac:dyDescent="0.2">
      <c r="B115738"/>
    </row>
    <row r="115739" spans="2:2" x14ac:dyDescent="0.2">
      <c r="B115739"/>
    </row>
    <row r="115740" spans="2:2" x14ac:dyDescent="0.2">
      <c r="B115740"/>
    </row>
    <row r="115741" spans="2:2" x14ac:dyDescent="0.2">
      <c r="B115741"/>
    </row>
    <row r="115742" spans="2:2" x14ac:dyDescent="0.2">
      <c r="B115742"/>
    </row>
    <row r="115743" spans="2:2" x14ac:dyDescent="0.2">
      <c r="B115743"/>
    </row>
    <row r="115744" spans="2:2" x14ac:dyDescent="0.2">
      <c r="B115744"/>
    </row>
    <row r="115745" spans="2:2" x14ac:dyDescent="0.2">
      <c r="B115745"/>
    </row>
    <row r="115746" spans="2:2" x14ac:dyDescent="0.2">
      <c r="B115746"/>
    </row>
    <row r="115747" spans="2:2" x14ac:dyDescent="0.2">
      <c r="B115747"/>
    </row>
    <row r="115748" spans="2:2" x14ac:dyDescent="0.2">
      <c r="B115748"/>
    </row>
    <row r="115749" spans="2:2" x14ac:dyDescent="0.2">
      <c r="B115749"/>
    </row>
    <row r="115750" spans="2:2" x14ac:dyDescent="0.2">
      <c r="B115750"/>
    </row>
    <row r="115751" spans="2:2" x14ac:dyDescent="0.2">
      <c r="B115751"/>
    </row>
    <row r="115752" spans="2:2" x14ac:dyDescent="0.2">
      <c r="B115752"/>
    </row>
    <row r="115753" spans="2:2" x14ac:dyDescent="0.2">
      <c r="B115753"/>
    </row>
    <row r="115754" spans="2:2" x14ac:dyDescent="0.2">
      <c r="B115754"/>
    </row>
    <row r="115755" spans="2:2" x14ac:dyDescent="0.2">
      <c r="B115755"/>
    </row>
    <row r="115756" spans="2:2" x14ac:dyDescent="0.2">
      <c r="B115756"/>
    </row>
    <row r="115757" spans="2:2" x14ac:dyDescent="0.2">
      <c r="B115757"/>
    </row>
    <row r="115758" spans="2:2" x14ac:dyDescent="0.2">
      <c r="B115758"/>
    </row>
    <row r="115759" spans="2:2" x14ac:dyDescent="0.2">
      <c r="B115759"/>
    </row>
    <row r="115760" spans="2:2" x14ac:dyDescent="0.2">
      <c r="B115760"/>
    </row>
    <row r="115761" spans="2:2" x14ac:dyDescent="0.2">
      <c r="B115761"/>
    </row>
    <row r="115762" spans="2:2" x14ac:dyDescent="0.2">
      <c r="B115762"/>
    </row>
    <row r="115763" spans="2:2" x14ac:dyDescent="0.2">
      <c r="B115763"/>
    </row>
    <row r="115764" spans="2:2" x14ac:dyDescent="0.2">
      <c r="B115764"/>
    </row>
    <row r="115765" spans="2:2" x14ac:dyDescent="0.2">
      <c r="B115765"/>
    </row>
    <row r="115766" spans="2:2" x14ac:dyDescent="0.2">
      <c r="B115766"/>
    </row>
    <row r="115767" spans="2:2" x14ac:dyDescent="0.2">
      <c r="B115767"/>
    </row>
    <row r="115768" spans="2:2" x14ac:dyDescent="0.2">
      <c r="B115768"/>
    </row>
    <row r="115769" spans="2:2" x14ac:dyDescent="0.2">
      <c r="B115769"/>
    </row>
    <row r="115770" spans="2:2" x14ac:dyDescent="0.2">
      <c r="B115770"/>
    </row>
    <row r="115771" spans="2:2" x14ac:dyDescent="0.2">
      <c r="B115771"/>
    </row>
    <row r="115772" spans="2:2" x14ac:dyDescent="0.2">
      <c r="B115772"/>
    </row>
    <row r="115773" spans="2:2" x14ac:dyDescent="0.2">
      <c r="B115773"/>
    </row>
    <row r="115774" spans="2:2" x14ac:dyDescent="0.2">
      <c r="B115774"/>
    </row>
    <row r="115775" spans="2:2" x14ac:dyDescent="0.2">
      <c r="B115775"/>
    </row>
    <row r="115776" spans="2:2" x14ac:dyDescent="0.2">
      <c r="B115776"/>
    </row>
    <row r="115777" spans="2:2" x14ac:dyDescent="0.2">
      <c r="B115777"/>
    </row>
    <row r="115778" spans="2:2" x14ac:dyDescent="0.2">
      <c r="B115778"/>
    </row>
    <row r="115779" spans="2:2" x14ac:dyDescent="0.2">
      <c r="B115779"/>
    </row>
    <row r="115780" spans="2:2" x14ac:dyDescent="0.2">
      <c r="B115780"/>
    </row>
    <row r="115781" spans="2:2" x14ac:dyDescent="0.2">
      <c r="B115781"/>
    </row>
    <row r="115782" spans="2:2" x14ac:dyDescent="0.2">
      <c r="B115782"/>
    </row>
    <row r="115783" spans="2:2" x14ac:dyDescent="0.2">
      <c r="B115783"/>
    </row>
    <row r="115784" spans="2:2" x14ac:dyDescent="0.2">
      <c r="B115784"/>
    </row>
    <row r="115785" spans="2:2" x14ac:dyDescent="0.2">
      <c r="B115785"/>
    </row>
    <row r="115786" spans="2:2" x14ac:dyDescent="0.2">
      <c r="B115786"/>
    </row>
    <row r="115787" spans="2:2" x14ac:dyDescent="0.2">
      <c r="B115787"/>
    </row>
    <row r="115788" spans="2:2" x14ac:dyDescent="0.2">
      <c r="B115788"/>
    </row>
    <row r="115789" spans="2:2" x14ac:dyDescent="0.2">
      <c r="B115789"/>
    </row>
    <row r="115790" spans="2:2" x14ac:dyDescent="0.2">
      <c r="B115790"/>
    </row>
    <row r="115791" spans="2:2" x14ac:dyDescent="0.2">
      <c r="B115791"/>
    </row>
    <row r="115792" spans="2:2" x14ac:dyDescent="0.2">
      <c r="B115792"/>
    </row>
    <row r="115793" spans="2:2" x14ac:dyDescent="0.2">
      <c r="B115793"/>
    </row>
    <row r="115794" spans="2:2" x14ac:dyDescent="0.2">
      <c r="B115794"/>
    </row>
    <row r="115795" spans="2:2" x14ac:dyDescent="0.2">
      <c r="B115795"/>
    </row>
    <row r="115796" spans="2:2" x14ac:dyDescent="0.2">
      <c r="B115796"/>
    </row>
    <row r="115797" spans="2:2" x14ac:dyDescent="0.2">
      <c r="B115797"/>
    </row>
    <row r="115798" spans="2:2" x14ac:dyDescent="0.2">
      <c r="B115798"/>
    </row>
    <row r="115799" spans="2:2" x14ac:dyDescent="0.2">
      <c r="B115799"/>
    </row>
    <row r="115800" spans="2:2" x14ac:dyDescent="0.2">
      <c r="B115800"/>
    </row>
    <row r="115801" spans="2:2" x14ac:dyDescent="0.2">
      <c r="B115801"/>
    </row>
    <row r="115802" spans="2:2" x14ac:dyDescent="0.2">
      <c r="B115802"/>
    </row>
    <row r="115803" spans="2:2" x14ac:dyDescent="0.2">
      <c r="B115803"/>
    </row>
    <row r="115804" spans="2:2" x14ac:dyDescent="0.2">
      <c r="B115804"/>
    </row>
    <row r="115805" spans="2:2" x14ac:dyDescent="0.2">
      <c r="B115805"/>
    </row>
    <row r="115806" spans="2:2" x14ac:dyDescent="0.2">
      <c r="B115806"/>
    </row>
    <row r="115807" spans="2:2" x14ac:dyDescent="0.2">
      <c r="B115807"/>
    </row>
    <row r="115808" spans="2:2" x14ac:dyDescent="0.2">
      <c r="B115808"/>
    </row>
    <row r="115809" spans="2:2" x14ac:dyDescent="0.2">
      <c r="B115809"/>
    </row>
    <row r="115810" spans="2:2" x14ac:dyDescent="0.2">
      <c r="B115810"/>
    </row>
    <row r="115811" spans="2:2" x14ac:dyDescent="0.2">
      <c r="B115811"/>
    </row>
    <row r="115812" spans="2:2" x14ac:dyDescent="0.2">
      <c r="B115812"/>
    </row>
    <row r="115813" spans="2:2" x14ac:dyDescent="0.2">
      <c r="B115813"/>
    </row>
    <row r="115814" spans="2:2" x14ac:dyDescent="0.2">
      <c r="B115814"/>
    </row>
    <row r="115815" spans="2:2" x14ac:dyDescent="0.2">
      <c r="B115815"/>
    </row>
    <row r="115816" spans="2:2" x14ac:dyDescent="0.2">
      <c r="B115816"/>
    </row>
    <row r="115817" spans="2:2" x14ac:dyDescent="0.2">
      <c r="B115817"/>
    </row>
    <row r="115818" spans="2:2" x14ac:dyDescent="0.2">
      <c r="B115818"/>
    </row>
    <row r="115819" spans="2:2" x14ac:dyDescent="0.2">
      <c r="B115819"/>
    </row>
    <row r="115820" spans="2:2" x14ac:dyDescent="0.2">
      <c r="B115820"/>
    </row>
    <row r="115821" spans="2:2" x14ac:dyDescent="0.2">
      <c r="B115821"/>
    </row>
    <row r="115822" spans="2:2" x14ac:dyDescent="0.2">
      <c r="B115822"/>
    </row>
    <row r="115823" spans="2:2" x14ac:dyDescent="0.2">
      <c r="B115823"/>
    </row>
    <row r="115824" spans="2:2" x14ac:dyDescent="0.2">
      <c r="B115824"/>
    </row>
    <row r="115825" spans="2:2" x14ac:dyDescent="0.2">
      <c r="B115825"/>
    </row>
    <row r="115826" spans="2:2" x14ac:dyDescent="0.2">
      <c r="B115826"/>
    </row>
    <row r="115827" spans="2:2" x14ac:dyDescent="0.2">
      <c r="B115827"/>
    </row>
    <row r="115828" spans="2:2" x14ac:dyDescent="0.2">
      <c r="B115828"/>
    </row>
    <row r="115829" spans="2:2" x14ac:dyDescent="0.2">
      <c r="B115829"/>
    </row>
    <row r="115830" spans="2:2" x14ac:dyDescent="0.2">
      <c r="B115830"/>
    </row>
    <row r="115831" spans="2:2" x14ac:dyDescent="0.2">
      <c r="B115831"/>
    </row>
    <row r="115832" spans="2:2" x14ac:dyDescent="0.2">
      <c r="B115832"/>
    </row>
    <row r="115833" spans="2:2" x14ac:dyDescent="0.2">
      <c r="B115833"/>
    </row>
    <row r="115834" spans="2:2" x14ac:dyDescent="0.2">
      <c r="B115834"/>
    </row>
    <row r="115835" spans="2:2" x14ac:dyDescent="0.2">
      <c r="B115835"/>
    </row>
    <row r="115836" spans="2:2" x14ac:dyDescent="0.2">
      <c r="B115836"/>
    </row>
    <row r="115837" spans="2:2" x14ac:dyDescent="0.2">
      <c r="B115837"/>
    </row>
    <row r="115838" spans="2:2" x14ac:dyDescent="0.2">
      <c r="B115838"/>
    </row>
    <row r="115839" spans="2:2" x14ac:dyDescent="0.2">
      <c r="B115839"/>
    </row>
    <row r="115840" spans="2:2" x14ac:dyDescent="0.2">
      <c r="B115840"/>
    </row>
    <row r="115841" spans="2:2" x14ac:dyDescent="0.2">
      <c r="B115841"/>
    </row>
    <row r="115842" spans="2:2" x14ac:dyDescent="0.2">
      <c r="B115842"/>
    </row>
    <row r="115843" spans="2:2" x14ac:dyDescent="0.2">
      <c r="B115843"/>
    </row>
    <row r="115844" spans="2:2" x14ac:dyDescent="0.2">
      <c r="B115844"/>
    </row>
    <row r="115845" spans="2:2" x14ac:dyDescent="0.2">
      <c r="B115845"/>
    </row>
    <row r="115846" spans="2:2" x14ac:dyDescent="0.2">
      <c r="B115846"/>
    </row>
    <row r="115847" spans="2:2" x14ac:dyDescent="0.2">
      <c r="B115847"/>
    </row>
    <row r="115848" spans="2:2" x14ac:dyDescent="0.2">
      <c r="B115848"/>
    </row>
    <row r="115849" spans="2:2" x14ac:dyDescent="0.2">
      <c r="B115849"/>
    </row>
    <row r="115850" spans="2:2" x14ac:dyDescent="0.2">
      <c r="B115850"/>
    </row>
    <row r="115851" spans="2:2" x14ac:dyDescent="0.2">
      <c r="B115851"/>
    </row>
    <row r="115852" spans="2:2" x14ac:dyDescent="0.2">
      <c r="B115852"/>
    </row>
    <row r="115853" spans="2:2" x14ac:dyDescent="0.2">
      <c r="B115853"/>
    </row>
    <row r="115854" spans="2:2" x14ac:dyDescent="0.2">
      <c r="B115854"/>
    </row>
    <row r="115855" spans="2:2" x14ac:dyDescent="0.2">
      <c r="B115855"/>
    </row>
    <row r="115856" spans="2:2" x14ac:dyDescent="0.2">
      <c r="B115856"/>
    </row>
    <row r="115857" spans="2:2" x14ac:dyDescent="0.2">
      <c r="B115857"/>
    </row>
    <row r="115858" spans="2:2" x14ac:dyDescent="0.2">
      <c r="B115858"/>
    </row>
    <row r="115859" spans="2:2" x14ac:dyDescent="0.2">
      <c r="B115859"/>
    </row>
    <row r="115860" spans="2:2" x14ac:dyDescent="0.2">
      <c r="B115860"/>
    </row>
    <row r="115861" spans="2:2" x14ac:dyDescent="0.2">
      <c r="B115861"/>
    </row>
    <row r="115862" spans="2:2" x14ac:dyDescent="0.2">
      <c r="B115862"/>
    </row>
    <row r="115863" spans="2:2" x14ac:dyDescent="0.2">
      <c r="B115863"/>
    </row>
    <row r="115864" spans="2:2" x14ac:dyDescent="0.2">
      <c r="B115864"/>
    </row>
    <row r="115865" spans="2:2" x14ac:dyDescent="0.2">
      <c r="B115865"/>
    </row>
    <row r="115866" spans="2:2" x14ac:dyDescent="0.2">
      <c r="B115866"/>
    </row>
    <row r="115867" spans="2:2" x14ac:dyDescent="0.2">
      <c r="B115867"/>
    </row>
    <row r="115868" spans="2:2" x14ac:dyDescent="0.2">
      <c r="B115868"/>
    </row>
    <row r="115869" spans="2:2" x14ac:dyDescent="0.2">
      <c r="B115869"/>
    </row>
    <row r="115870" spans="2:2" x14ac:dyDescent="0.2">
      <c r="B115870"/>
    </row>
    <row r="115871" spans="2:2" x14ac:dyDescent="0.2">
      <c r="B115871"/>
    </row>
    <row r="115872" spans="2:2" x14ac:dyDescent="0.2">
      <c r="B115872"/>
    </row>
    <row r="115873" spans="2:2" x14ac:dyDescent="0.2">
      <c r="B115873"/>
    </row>
    <row r="115874" spans="2:2" x14ac:dyDescent="0.2">
      <c r="B115874"/>
    </row>
    <row r="115875" spans="2:2" x14ac:dyDescent="0.2">
      <c r="B115875"/>
    </row>
    <row r="115876" spans="2:2" x14ac:dyDescent="0.2">
      <c r="B115876"/>
    </row>
    <row r="115877" spans="2:2" x14ac:dyDescent="0.2">
      <c r="B115877"/>
    </row>
    <row r="115878" spans="2:2" x14ac:dyDescent="0.2">
      <c r="B115878"/>
    </row>
    <row r="115879" spans="2:2" x14ac:dyDescent="0.2">
      <c r="B115879"/>
    </row>
    <row r="115880" spans="2:2" x14ac:dyDescent="0.2">
      <c r="B115880"/>
    </row>
    <row r="115881" spans="2:2" x14ac:dyDescent="0.2">
      <c r="B115881"/>
    </row>
    <row r="115882" spans="2:2" x14ac:dyDescent="0.2">
      <c r="B115882"/>
    </row>
    <row r="115883" spans="2:2" x14ac:dyDescent="0.2">
      <c r="B115883"/>
    </row>
    <row r="115884" spans="2:2" x14ac:dyDescent="0.2">
      <c r="B115884"/>
    </row>
    <row r="115885" spans="2:2" x14ac:dyDescent="0.2">
      <c r="B115885"/>
    </row>
    <row r="115886" spans="2:2" x14ac:dyDescent="0.2">
      <c r="B115886"/>
    </row>
    <row r="115887" spans="2:2" x14ac:dyDescent="0.2">
      <c r="B115887"/>
    </row>
    <row r="115888" spans="2:2" x14ac:dyDescent="0.2">
      <c r="B115888"/>
    </row>
    <row r="115889" spans="2:2" x14ac:dyDescent="0.2">
      <c r="B115889"/>
    </row>
    <row r="115890" spans="2:2" x14ac:dyDescent="0.2">
      <c r="B115890"/>
    </row>
    <row r="115891" spans="2:2" x14ac:dyDescent="0.2">
      <c r="B115891"/>
    </row>
    <row r="115892" spans="2:2" x14ac:dyDescent="0.2">
      <c r="B115892"/>
    </row>
    <row r="115893" spans="2:2" x14ac:dyDescent="0.2">
      <c r="B115893"/>
    </row>
    <row r="115894" spans="2:2" x14ac:dyDescent="0.2">
      <c r="B115894"/>
    </row>
    <row r="115895" spans="2:2" x14ac:dyDescent="0.2">
      <c r="B115895"/>
    </row>
    <row r="115896" spans="2:2" x14ac:dyDescent="0.2">
      <c r="B115896"/>
    </row>
    <row r="115897" spans="2:2" x14ac:dyDescent="0.2">
      <c r="B115897"/>
    </row>
    <row r="115898" spans="2:2" x14ac:dyDescent="0.2">
      <c r="B115898"/>
    </row>
    <row r="115899" spans="2:2" x14ac:dyDescent="0.2">
      <c r="B115899"/>
    </row>
    <row r="115900" spans="2:2" x14ac:dyDescent="0.2">
      <c r="B115900"/>
    </row>
    <row r="115901" spans="2:2" x14ac:dyDescent="0.2">
      <c r="B115901"/>
    </row>
    <row r="115902" spans="2:2" x14ac:dyDescent="0.2">
      <c r="B115902"/>
    </row>
    <row r="115903" spans="2:2" x14ac:dyDescent="0.2">
      <c r="B115903"/>
    </row>
    <row r="115904" spans="2:2" x14ac:dyDescent="0.2">
      <c r="B115904"/>
    </row>
    <row r="115905" spans="2:2" x14ac:dyDescent="0.2">
      <c r="B115905"/>
    </row>
    <row r="115906" spans="2:2" x14ac:dyDescent="0.2">
      <c r="B115906"/>
    </row>
    <row r="115907" spans="2:2" x14ac:dyDescent="0.2">
      <c r="B115907"/>
    </row>
    <row r="115908" spans="2:2" x14ac:dyDescent="0.2">
      <c r="B115908"/>
    </row>
    <row r="115909" spans="2:2" x14ac:dyDescent="0.2">
      <c r="B115909"/>
    </row>
    <row r="115910" spans="2:2" x14ac:dyDescent="0.2">
      <c r="B115910"/>
    </row>
    <row r="115911" spans="2:2" x14ac:dyDescent="0.2">
      <c r="B115911"/>
    </row>
    <row r="115912" spans="2:2" x14ac:dyDescent="0.2">
      <c r="B115912"/>
    </row>
    <row r="115913" spans="2:2" x14ac:dyDescent="0.2">
      <c r="B115913"/>
    </row>
    <row r="115914" spans="2:2" x14ac:dyDescent="0.2">
      <c r="B115914"/>
    </row>
    <row r="115915" spans="2:2" x14ac:dyDescent="0.2">
      <c r="B115915"/>
    </row>
    <row r="115916" spans="2:2" x14ac:dyDescent="0.2">
      <c r="B115916"/>
    </row>
    <row r="115917" spans="2:2" x14ac:dyDescent="0.2">
      <c r="B115917"/>
    </row>
    <row r="115918" spans="2:2" x14ac:dyDescent="0.2">
      <c r="B115918"/>
    </row>
    <row r="115919" spans="2:2" x14ac:dyDescent="0.2">
      <c r="B115919"/>
    </row>
    <row r="115920" spans="2:2" x14ac:dyDescent="0.2">
      <c r="B115920"/>
    </row>
    <row r="115921" spans="2:2" x14ac:dyDescent="0.2">
      <c r="B115921"/>
    </row>
    <row r="115922" spans="2:2" x14ac:dyDescent="0.2">
      <c r="B115922"/>
    </row>
    <row r="115923" spans="2:2" x14ac:dyDescent="0.2">
      <c r="B115923"/>
    </row>
    <row r="115924" spans="2:2" x14ac:dyDescent="0.2">
      <c r="B115924"/>
    </row>
    <row r="115925" spans="2:2" x14ac:dyDescent="0.2">
      <c r="B115925"/>
    </row>
    <row r="115926" spans="2:2" x14ac:dyDescent="0.2">
      <c r="B115926"/>
    </row>
    <row r="115927" spans="2:2" x14ac:dyDescent="0.2">
      <c r="B115927"/>
    </row>
    <row r="115928" spans="2:2" x14ac:dyDescent="0.2">
      <c r="B115928"/>
    </row>
    <row r="115929" spans="2:2" x14ac:dyDescent="0.2">
      <c r="B115929"/>
    </row>
    <row r="115930" spans="2:2" x14ac:dyDescent="0.2">
      <c r="B115930"/>
    </row>
    <row r="115931" spans="2:2" x14ac:dyDescent="0.2">
      <c r="B115931"/>
    </row>
    <row r="115932" spans="2:2" x14ac:dyDescent="0.2">
      <c r="B115932"/>
    </row>
    <row r="115933" spans="2:2" x14ac:dyDescent="0.2">
      <c r="B115933"/>
    </row>
    <row r="115934" spans="2:2" x14ac:dyDescent="0.2">
      <c r="B115934"/>
    </row>
    <row r="115935" spans="2:2" x14ac:dyDescent="0.2">
      <c r="B115935"/>
    </row>
    <row r="115936" spans="2:2" x14ac:dyDescent="0.2">
      <c r="B115936"/>
    </row>
    <row r="115937" spans="2:2" x14ac:dyDescent="0.2">
      <c r="B115937"/>
    </row>
    <row r="115938" spans="2:2" x14ac:dyDescent="0.2">
      <c r="B115938"/>
    </row>
    <row r="115939" spans="2:2" x14ac:dyDescent="0.2">
      <c r="B115939"/>
    </row>
    <row r="115940" spans="2:2" x14ac:dyDescent="0.2">
      <c r="B115940"/>
    </row>
    <row r="115941" spans="2:2" x14ac:dyDescent="0.2">
      <c r="B115941"/>
    </row>
    <row r="115942" spans="2:2" x14ac:dyDescent="0.2">
      <c r="B115942"/>
    </row>
    <row r="115943" spans="2:2" x14ac:dyDescent="0.2">
      <c r="B115943"/>
    </row>
    <row r="115944" spans="2:2" x14ac:dyDescent="0.2">
      <c r="B115944"/>
    </row>
    <row r="115945" spans="2:2" x14ac:dyDescent="0.2">
      <c r="B115945"/>
    </row>
    <row r="115946" spans="2:2" x14ac:dyDescent="0.2">
      <c r="B115946"/>
    </row>
    <row r="115947" spans="2:2" x14ac:dyDescent="0.2">
      <c r="B115947"/>
    </row>
    <row r="115948" spans="2:2" x14ac:dyDescent="0.2">
      <c r="B115948"/>
    </row>
    <row r="115949" spans="2:2" x14ac:dyDescent="0.2">
      <c r="B115949"/>
    </row>
    <row r="115950" spans="2:2" x14ac:dyDescent="0.2">
      <c r="B115950"/>
    </row>
    <row r="115951" spans="2:2" x14ac:dyDescent="0.2">
      <c r="B115951"/>
    </row>
    <row r="115952" spans="2:2" x14ac:dyDescent="0.2">
      <c r="B115952"/>
    </row>
    <row r="115953" spans="2:2" x14ac:dyDescent="0.2">
      <c r="B115953"/>
    </row>
    <row r="115954" spans="2:2" x14ac:dyDescent="0.2">
      <c r="B115954"/>
    </row>
    <row r="115955" spans="2:2" x14ac:dyDescent="0.2">
      <c r="B115955"/>
    </row>
    <row r="115956" spans="2:2" x14ac:dyDescent="0.2">
      <c r="B115956"/>
    </row>
    <row r="115957" spans="2:2" x14ac:dyDescent="0.2">
      <c r="B115957"/>
    </row>
    <row r="115958" spans="2:2" x14ac:dyDescent="0.2">
      <c r="B115958"/>
    </row>
    <row r="115959" spans="2:2" x14ac:dyDescent="0.2">
      <c r="B115959"/>
    </row>
    <row r="115960" spans="2:2" x14ac:dyDescent="0.2">
      <c r="B115960"/>
    </row>
    <row r="115961" spans="2:2" x14ac:dyDescent="0.2">
      <c r="B115961"/>
    </row>
    <row r="115962" spans="2:2" x14ac:dyDescent="0.2">
      <c r="B115962"/>
    </row>
    <row r="115963" spans="2:2" x14ac:dyDescent="0.2">
      <c r="B115963"/>
    </row>
    <row r="115964" spans="2:2" x14ac:dyDescent="0.2">
      <c r="B115964"/>
    </row>
    <row r="115965" spans="2:2" x14ac:dyDescent="0.2">
      <c r="B115965"/>
    </row>
    <row r="115966" spans="2:2" x14ac:dyDescent="0.2">
      <c r="B115966"/>
    </row>
    <row r="115967" spans="2:2" x14ac:dyDescent="0.2">
      <c r="B115967"/>
    </row>
    <row r="115968" spans="2:2" x14ac:dyDescent="0.2">
      <c r="B115968"/>
    </row>
    <row r="115969" spans="2:2" x14ac:dyDescent="0.2">
      <c r="B115969"/>
    </row>
    <row r="115970" spans="2:2" x14ac:dyDescent="0.2">
      <c r="B115970"/>
    </row>
    <row r="115971" spans="2:2" x14ac:dyDescent="0.2">
      <c r="B115971"/>
    </row>
    <row r="115972" spans="2:2" x14ac:dyDescent="0.2">
      <c r="B115972"/>
    </row>
    <row r="115973" spans="2:2" x14ac:dyDescent="0.2">
      <c r="B115973"/>
    </row>
    <row r="115974" spans="2:2" x14ac:dyDescent="0.2">
      <c r="B115974"/>
    </row>
    <row r="115975" spans="2:2" x14ac:dyDescent="0.2">
      <c r="B115975"/>
    </row>
    <row r="115976" spans="2:2" x14ac:dyDescent="0.2">
      <c r="B115976"/>
    </row>
    <row r="115977" spans="2:2" x14ac:dyDescent="0.2">
      <c r="B115977"/>
    </row>
    <row r="115978" spans="2:2" x14ac:dyDescent="0.2">
      <c r="B115978"/>
    </row>
    <row r="115979" spans="2:2" x14ac:dyDescent="0.2">
      <c r="B115979"/>
    </row>
    <row r="115980" spans="2:2" x14ac:dyDescent="0.2">
      <c r="B115980"/>
    </row>
    <row r="115981" spans="2:2" x14ac:dyDescent="0.2">
      <c r="B115981"/>
    </row>
    <row r="115982" spans="2:2" x14ac:dyDescent="0.2">
      <c r="B115982"/>
    </row>
    <row r="115983" spans="2:2" x14ac:dyDescent="0.2">
      <c r="B115983"/>
    </row>
    <row r="115984" spans="2:2" x14ac:dyDescent="0.2">
      <c r="B115984"/>
    </row>
    <row r="115985" spans="2:2" x14ac:dyDescent="0.2">
      <c r="B115985"/>
    </row>
    <row r="115986" spans="2:2" x14ac:dyDescent="0.2">
      <c r="B115986"/>
    </row>
    <row r="115987" spans="2:2" x14ac:dyDescent="0.2">
      <c r="B115987"/>
    </row>
    <row r="115988" spans="2:2" x14ac:dyDescent="0.2">
      <c r="B115988"/>
    </row>
    <row r="115989" spans="2:2" x14ac:dyDescent="0.2">
      <c r="B115989"/>
    </row>
    <row r="115990" spans="2:2" x14ac:dyDescent="0.2">
      <c r="B115990"/>
    </row>
    <row r="115991" spans="2:2" x14ac:dyDescent="0.2">
      <c r="B115991"/>
    </row>
    <row r="115992" spans="2:2" x14ac:dyDescent="0.2">
      <c r="B115992"/>
    </row>
    <row r="115993" spans="2:2" x14ac:dyDescent="0.2">
      <c r="B115993"/>
    </row>
    <row r="115994" spans="2:2" x14ac:dyDescent="0.2">
      <c r="B115994"/>
    </row>
    <row r="115995" spans="2:2" x14ac:dyDescent="0.2">
      <c r="B115995"/>
    </row>
    <row r="115996" spans="2:2" x14ac:dyDescent="0.2">
      <c r="B115996"/>
    </row>
    <row r="115997" spans="2:2" x14ac:dyDescent="0.2">
      <c r="B115997"/>
    </row>
    <row r="115998" spans="2:2" x14ac:dyDescent="0.2">
      <c r="B115998"/>
    </row>
    <row r="115999" spans="2:2" x14ac:dyDescent="0.2">
      <c r="B115999"/>
    </row>
    <row r="116000" spans="2:2" x14ac:dyDescent="0.2">
      <c r="B116000"/>
    </row>
    <row r="116001" spans="2:2" x14ac:dyDescent="0.2">
      <c r="B116001"/>
    </row>
    <row r="116002" spans="2:2" x14ac:dyDescent="0.2">
      <c r="B116002"/>
    </row>
    <row r="116003" spans="2:2" x14ac:dyDescent="0.2">
      <c r="B116003"/>
    </row>
    <row r="116004" spans="2:2" x14ac:dyDescent="0.2">
      <c r="B116004"/>
    </row>
    <row r="116005" spans="2:2" x14ac:dyDescent="0.2">
      <c r="B116005"/>
    </row>
    <row r="116006" spans="2:2" x14ac:dyDescent="0.2">
      <c r="B116006"/>
    </row>
    <row r="116007" spans="2:2" x14ac:dyDescent="0.2">
      <c r="B116007"/>
    </row>
    <row r="116008" spans="2:2" x14ac:dyDescent="0.2">
      <c r="B116008"/>
    </row>
    <row r="116009" spans="2:2" x14ac:dyDescent="0.2">
      <c r="B116009"/>
    </row>
    <row r="116010" spans="2:2" x14ac:dyDescent="0.2">
      <c r="B116010"/>
    </row>
    <row r="116011" spans="2:2" x14ac:dyDescent="0.2">
      <c r="B116011"/>
    </row>
    <row r="116012" spans="2:2" x14ac:dyDescent="0.2">
      <c r="B116012"/>
    </row>
    <row r="116013" spans="2:2" x14ac:dyDescent="0.2">
      <c r="B116013"/>
    </row>
    <row r="116014" spans="2:2" x14ac:dyDescent="0.2">
      <c r="B116014"/>
    </row>
    <row r="116015" spans="2:2" x14ac:dyDescent="0.2">
      <c r="B116015"/>
    </row>
    <row r="116016" spans="2:2" x14ac:dyDescent="0.2">
      <c r="B116016"/>
    </row>
    <row r="116017" spans="2:2" x14ac:dyDescent="0.2">
      <c r="B116017"/>
    </row>
    <row r="116018" spans="2:2" x14ac:dyDescent="0.2">
      <c r="B116018"/>
    </row>
    <row r="116019" spans="2:2" x14ac:dyDescent="0.2">
      <c r="B116019"/>
    </row>
    <row r="116020" spans="2:2" x14ac:dyDescent="0.2">
      <c r="B116020"/>
    </row>
    <row r="116021" spans="2:2" x14ac:dyDescent="0.2">
      <c r="B116021"/>
    </row>
    <row r="116022" spans="2:2" x14ac:dyDescent="0.2">
      <c r="B116022"/>
    </row>
    <row r="116023" spans="2:2" x14ac:dyDescent="0.2">
      <c r="B116023"/>
    </row>
    <row r="116024" spans="2:2" x14ac:dyDescent="0.2">
      <c r="B116024"/>
    </row>
    <row r="116025" spans="2:2" x14ac:dyDescent="0.2">
      <c r="B116025"/>
    </row>
    <row r="116026" spans="2:2" x14ac:dyDescent="0.2">
      <c r="B116026"/>
    </row>
    <row r="116027" spans="2:2" x14ac:dyDescent="0.2">
      <c r="B116027"/>
    </row>
    <row r="116028" spans="2:2" x14ac:dyDescent="0.2">
      <c r="B116028"/>
    </row>
    <row r="116029" spans="2:2" x14ac:dyDescent="0.2">
      <c r="B116029"/>
    </row>
    <row r="116030" spans="2:2" x14ac:dyDescent="0.2">
      <c r="B116030"/>
    </row>
    <row r="116031" spans="2:2" x14ac:dyDescent="0.2">
      <c r="B116031"/>
    </row>
    <row r="116032" spans="2:2" x14ac:dyDescent="0.2">
      <c r="B116032"/>
    </row>
    <row r="116033" spans="2:2" x14ac:dyDescent="0.2">
      <c r="B116033"/>
    </row>
    <row r="116034" spans="2:2" x14ac:dyDescent="0.2">
      <c r="B116034"/>
    </row>
    <row r="116035" spans="2:2" x14ac:dyDescent="0.2">
      <c r="B116035"/>
    </row>
    <row r="116036" spans="2:2" x14ac:dyDescent="0.2">
      <c r="B116036"/>
    </row>
    <row r="116037" spans="2:2" x14ac:dyDescent="0.2">
      <c r="B116037"/>
    </row>
    <row r="116038" spans="2:2" x14ac:dyDescent="0.2">
      <c r="B116038"/>
    </row>
    <row r="116039" spans="2:2" x14ac:dyDescent="0.2">
      <c r="B116039"/>
    </row>
    <row r="116040" spans="2:2" x14ac:dyDescent="0.2">
      <c r="B116040"/>
    </row>
    <row r="116041" spans="2:2" x14ac:dyDescent="0.2">
      <c r="B116041"/>
    </row>
    <row r="116042" spans="2:2" x14ac:dyDescent="0.2">
      <c r="B116042"/>
    </row>
    <row r="116043" spans="2:2" x14ac:dyDescent="0.2">
      <c r="B116043"/>
    </row>
    <row r="116044" spans="2:2" x14ac:dyDescent="0.2">
      <c r="B116044"/>
    </row>
    <row r="116045" spans="2:2" x14ac:dyDescent="0.2">
      <c r="B116045"/>
    </row>
    <row r="116046" spans="2:2" x14ac:dyDescent="0.2">
      <c r="B116046"/>
    </row>
    <row r="116047" spans="2:2" x14ac:dyDescent="0.2">
      <c r="B116047"/>
    </row>
    <row r="116048" spans="2:2" x14ac:dyDescent="0.2">
      <c r="B116048"/>
    </row>
    <row r="116049" spans="2:2" x14ac:dyDescent="0.2">
      <c r="B116049"/>
    </row>
    <row r="116050" spans="2:2" x14ac:dyDescent="0.2">
      <c r="B116050"/>
    </row>
    <row r="116051" spans="2:2" x14ac:dyDescent="0.2">
      <c r="B116051"/>
    </row>
    <row r="116052" spans="2:2" x14ac:dyDescent="0.2">
      <c r="B116052"/>
    </row>
    <row r="116053" spans="2:2" x14ac:dyDescent="0.2">
      <c r="B116053"/>
    </row>
    <row r="116054" spans="2:2" x14ac:dyDescent="0.2">
      <c r="B116054"/>
    </row>
    <row r="116055" spans="2:2" x14ac:dyDescent="0.2">
      <c r="B116055"/>
    </row>
    <row r="116056" spans="2:2" x14ac:dyDescent="0.2">
      <c r="B116056"/>
    </row>
    <row r="116057" spans="2:2" x14ac:dyDescent="0.2">
      <c r="B116057"/>
    </row>
    <row r="116058" spans="2:2" x14ac:dyDescent="0.2">
      <c r="B116058"/>
    </row>
    <row r="116059" spans="2:2" x14ac:dyDescent="0.2">
      <c r="B116059"/>
    </row>
    <row r="116060" spans="2:2" x14ac:dyDescent="0.2">
      <c r="B116060"/>
    </row>
    <row r="116061" spans="2:2" x14ac:dyDescent="0.2">
      <c r="B116061"/>
    </row>
    <row r="116062" spans="2:2" x14ac:dyDescent="0.2">
      <c r="B116062"/>
    </row>
    <row r="116063" spans="2:2" x14ac:dyDescent="0.2">
      <c r="B116063"/>
    </row>
    <row r="116064" spans="2:2" x14ac:dyDescent="0.2">
      <c r="B116064"/>
    </row>
    <row r="116065" spans="2:2" x14ac:dyDescent="0.2">
      <c r="B116065"/>
    </row>
    <row r="116066" spans="2:2" x14ac:dyDescent="0.2">
      <c r="B116066"/>
    </row>
    <row r="116067" spans="2:2" x14ac:dyDescent="0.2">
      <c r="B116067"/>
    </row>
    <row r="116068" spans="2:2" x14ac:dyDescent="0.2">
      <c r="B116068"/>
    </row>
    <row r="116069" spans="2:2" x14ac:dyDescent="0.2">
      <c r="B116069"/>
    </row>
    <row r="116070" spans="2:2" x14ac:dyDescent="0.2">
      <c r="B116070"/>
    </row>
    <row r="116071" spans="2:2" x14ac:dyDescent="0.2">
      <c r="B116071"/>
    </row>
    <row r="116072" spans="2:2" x14ac:dyDescent="0.2">
      <c r="B116072"/>
    </row>
    <row r="116073" spans="2:2" x14ac:dyDescent="0.2">
      <c r="B116073"/>
    </row>
    <row r="116074" spans="2:2" x14ac:dyDescent="0.2">
      <c r="B116074"/>
    </row>
    <row r="116075" spans="2:2" x14ac:dyDescent="0.2">
      <c r="B116075"/>
    </row>
    <row r="116076" spans="2:2" x14ac:dyDescent="0.2">
      <c r="B116076"/>
    </row>
    <row r="116077" spans="2:2" x14ac:dyDescent="0.2">
      <c r="B116077"/>
    </row>
    <row r="116078" spans="2:2" x14ac:dyDescent="0.2">
      <c r="B116078"/>
    </row>
    <row r="116079" spans="2:2" x14ac:dyDescent="0.2">
      <c r="B116079"/>
    </row>
    <row r="116080" spans="2:2" x14ac:dyDescent="0.2">
      <c r="B116080"/>
    </row>
    <row r="116081" spans="2:2" x14ac:dyDescent="0.2">
      <c r="B116081"/>
    </row>
    <row r="116082" spans="2:2" x14ac:dyDescent="0.2">
      <c r="B116082"/>
    </row>
    <row r="116083" spans="2:2" x14ac:dyDescent="0.2">
      <c r="B116083"/>
    </row>
    <row r="116084" spans="2:2" x14ac:dyDescent="0.2">
      <c r="B116084"/>
    </row>
    <row r="116085" spans="2:2" x14ac:dyDescent="0.2">
      <c r="B116085"/>
    </row>
    <row r="116086" spans="2:2" x14ac:dyDescent="0.2">
      <c r="B116086"/>
    </row>
    <row r="116087" spans="2:2" x14ac:dyDescent="0.2">
      <c r="B116087"/>
    </row>
    <row r="116088" spans="2:2" x14ac:dyDescent="0.2">
      <c r="B116088"/>
    </row>
    <row r="116089" spans="2:2" x14ac:dyDescent="0.2">
      <c r="B116089"/>
    </row>
    <row r="116090" spans="2:2" x14ac:dyDescent="0.2">
      <c r="B116090"/>
    </row>
    <row r="116091" spans="2:2" x14ac:dyDescent="0.2">
      <c r="B116091"/>
    </row>
    <row r="116092" spans="2:2" x14ac:dyDescent="0.2">
      <c r="B116092"/>
    </row>
    <row r="116093" spans="2:2" x14ac:dyDescent="0.2">
      <c r="B116093"/>
    </row>
    <row r="116094" spans="2:2" x14ac:dyDescent="0.2">
      <c r="B116094"/>
    </row>
    <row r="116095" spans="2:2" x14ac:dyDescent="0.2">
      <c r="B116095"/>
    </row>
    <row r="116096" spans="2:2" x14ac:dyDescent="0.2">
      <c r="B116096"/>
    </row>
    <row r="116097" spans="2:2" x14ac:dyDescent="0.2">
      <c r="B116097"/>
    </row>
    <row r="116098" spans="2:2" x14ac:dyDescent="0.2">
      <c r="B116098"/>
    </row>
    <row r="116099" spans="2:2" x14ac:dyDescent="0.2">
      <c r="B116099"/>
    </row>
    <row r="116100" spans="2:2" x14ac:dyDescent="0.2">
      <c r="B116100"/>
    </row>
    <row r="116101" spans="2:2" x14ac:dyDescent="0.2">
      <c r="B116101"/>
    </row>
    <row r="116102" spans="2:2" x14ac:dyDescent="0.2">
      <c r="B116102"/>
    </row>
    <row r="116103" spans="2:2" x14ac:dyDescent="0.2">
      <c r="B116103"/>
    </row>
    <row r="116104" spans="2:2" x14ac:dyDescent="0.2">
      <c r="B116104"/>
    </row>
    <row r="116105" spans="2:2" x14ac:dyDescent="0.2">
      <c r="B116105"/>
    </row>
    <row r="116106" spans="2:2" x14ac:dyDescent="0.2">
      <c r="B116106"/>
    </row>
    <row r="116107" spans="2:2" x14ac:dyDescent="0.2">
      <c r="B116107"/>
    </row>
    <row r="116108" spans="2:2" x14ac:dyDescent="0.2">
      <c r="B116108"/>
    </row>
    <row r="116109" spans="2:2" x14ac:dyDescent="0.2">
      <c r="B116109"/>
    </row>
    <row r="116110" spans="2:2" x14ac:dyDescent="0.2">
      <c r="B116110"/>
    </row>
    <row r="116111" spans="2:2" x14ac:dyDescent="0.2">
      <c r="B116111"/>
    </row>
    <row r="116112" spans="2:2" x14ac:dyDescent="0.2">
      <c r="B116112"/>
    </row>
    <row r="116113" spans="2:2" x14ac:dyDescent="0.2">
      <c r="B116113"/>
    </row>
    <row r="116114" spans="2:2" x14ac:dyDescent="0.2">
      <c r="B116114"/>
    </row>
    <row r="116115" spans="2:2" x14ac:dyDescent="0.2">
      <c r="B116115"/>
    </row>
    <row r="116116" spans="2:2" x14ac:dyDescent="0.2">
      <c r="B116116"/>
    </row>
    <row r="116117" spans="2:2" x14ac:dyDescent="0.2">
      <c r="B116117"/>
    </row>
    <row r="116118" spans="2:2" x14ac:dyDescent="0.2">
      <c r="B116118"/>
    </row>
    <row r="116119" spans="2:2" x14ac:dyDescent="0.2">
      <c r="B116119"/>
    </row>
    <row r="116120" spans="2:2" x14ac:dyDescent="0.2">
      <c r="B116120"/>
    </row>
    <row r="116121" spans="2:2" x14ac:dyDescent="0.2">
      <c r="B116121"/>
    </row>
    <row r="116122" spans="2:2" x14ac:dyDescent="0.2">
      <c r="B116122"/>
    </row>
    <row r="116123" spans="2:2" x14ac:dyDescent="0.2">
      <c r="B116123"/>
    </row>
    <row r="116124" spans="2:2" x14ac:dyDescent="0.2">
      <c r="B116124"/>
    </row>
    <row r="116125" spans="2:2" x14ac:dyDescent="0.2">
      <c r="B116125"/>
    </row>
    <row r="116126" spans="2:2" x14ac:dyDescent="0.2">
      <c r="B116126"/>
    </row>
    <row r="116127" spans="2:2" x14ac:dyDescent="0.2">
      <c r="B116127"/>
    </row>
    <row r="116128" spans="2:2" x14ac:dyDescent="0.2">
      <c r="B116128"/>
    </row>
    <row r="116129" spans="2:2" x14ac:dyDescent="0.2">
      <c r="B116129"/>
    </row>
    <row r="116130" spans="2:2" x14ac:dyDescent="0.2">
      <c r="B116130"/>
    </row>
    <row r="116131" spans="2:2" x14ac:dyDescent="0.2">
      <c r="B116131"/>
    </row>
    <row r="116132" spans="2:2" x14ac:dyDescent="0.2">
      <c r="B116132"/>
    </row>
    <row r="116133" spans="2:2" x14ac:dyDescent="0.2">
      <c r="B116133"/>
    </row>
    <row r="116134" spans="2:2" x14ac:dyDescent="0.2">
      <c r="B116134"/>
    </row>
    <row r="116135" spans="2:2" x14ac:dyDescent="0.2">
      <c r="B116135"/>
    </row>
    <row r="116136" spans="2:2" x14ac:dyDescent="0.2">
      <c r="B116136"/>
    </row>
    <row r="116137" spans="2:2" x14ac:dyDescent="0.2">
      <c r="B116137"/>
    </row>
    <row r="116138" spans="2:2" x14ac:dyDescent="0.2">
      <c r="B116138"/>
    </row>
    <row r="116139" spans="2:2" x14ac:dyDescent="0.2">
      <c r="B116139"/>
    </row>
    <row r="116140" spans="2:2" x14ac:dyDescent="0.2">
      <c r="B116140"/>
    </row>
    <row r="116141" spans="2:2" x14ac:dyDescent="0.2">
      <c r="B116141"/>
    </row>
    <row r="116142" spans="2:2" x14ac:dyDescent="0.2">
      <c r="B116142"/>
    </row>
    <row r="116143" spans="2:2" x14ac:dyDescent="0.2">
      <c r="B116143"/>
    </row>
    <row r="116144" spans="2:2" x14ac:dyDescent="0.2">
      <c r="B116144"/>
    </row>
    <row r="116145" spans="2:2" x14ac:dyDescent="0.2">
      <c r="B116145"/>
    </row>
    <row r="116146" spans="2:2" x14ac:dyDescent="0.2">
      <c r="B116146"/>
    </row>
    <row r="116147" spans="2:2" x14ac:dyDescent="0.2">
      <c r="B116147"/>
    </row>
    <row r="116148" spans="2:2" x14ac:dyDescent="0.2">
      <c r="B116148"/>
    </row>
    <row r="116149" spans="2:2" x14ac:dyDescent="0.2">
      <c r="B116149"/>
    </row>
    <row r="116150" spans="2:2" x14ac:dyDescent="0.2">
      <c r="B116150"/>
    </row>
    <row r="116151" spans="2:2" x14ac:dyDescent="0.2">
      <c r="B116151"/>
    </row>
    <row r="116152" spans="2:2" x14ac:dyDescent="0.2">
      <c r="B116152"/>
    </row>
    <row r="116153" spans="2:2" x14ac:dyDescent="0.2">
      <c r="B116153"/>
    </row>
    <row r="116154" spans="2:2" x14ac:dyDescent="0.2">
      <c r="B116154"/>
    </row>
    <row r="116155" spans="2:2" x14ac:dyDescent="0.2">
      <c r="B116155"/>
    </row>
    <row r="116156" spans="2:2" x14ac:dyDescent="0.2">
      <c r="B116156"/>
    </row>
    <row r="116157" spans="2:2" x14ac:dyDescent="0.2">
      <c r="B116157"/>
    </row>
    <row r="116158" spans="2:2" x14ac:dyDescent="0.2">
      <c r="B116158"/>
    </row>
    <row r="116159" spans="2:2" x14ac:dyDescent="0.2">
      <c r="B116159"/>
    </row>
    <row r="116160" spans="2:2" x14ac:dyDescent="0.2">
      <c r="B116160"/>
    </row>
    <row r="116161" spans="2:2" x14ac:dyDescent="0.2">
      <c r="B116161"/>
    </row>
    <row r="116162" spans="2:2" x14ac:dyDescent="0.2">
      <c r="B116162"/>
    </row>
    <row r="116163" spans="2:2" x14ac:dyDescent="0.2">
      <c r="B116163"/>
    </row>
    <row r="116164" spans="2:2" x14ac:dyDescent="0.2">
      <c r="B116164"/>
    </row>
    <row r="116165" spans="2:2" x14ac:dyDescent="0.2">
      <c r="B116165"/>
    </row>
    <row r="116166" spans="2:2" x14ac:dyDescent="0.2">
      <c r="B116166"/>
    </row>
    <row r="116167" spans="2:2" x14ac:dyDescent="0.2">
      <c r="B116167"/>
    </row>
    <row r="116168" spans="2:2" x14ac:dyDescent="0.2">
      <c r="B116168"/>
    </row>
    <row r="116169" spans="2:2" x14ac:dyDescent="0.2">
      <c r="B116169"/>
    </row>
    <row r="116170" spans="2:2" x14ac:dyDescent="0.2">
      <c r="B116170"/>
    </row>
    <row r="116171" spans="2:2" x14ac:dyDescent="0.2">
      <c r="B116171"/>
    </row>
    <row r="116172" spans="2:2" x14ac:dyDescent="0.2">
      <c r="B116172"/>
    </row>
    <row r="116173" spans="2:2" x14ac:dyDescent="0.2">
      <c r="B116173"/>
    </row>
    <row r="116174" spans="2:2" x14ac:dyDescent="0.2">
      <c r="B116174"/>
    </row>
    <row r="116175" spans="2:2" x14ac:dyDescent="0.2">
      <c r="B116175"/>
    </row>
    <row r="116176" spans="2:2" x14ac:dyDescent="0.2">
      <c r="B116176"/>
    </row>
    <row r="116177" spans="2:2" x14ac:dyDescent="0.2">
      <c r="B116177"/>
    </row>
    <row r="116178" spans="2:2" x14ac:dyDescent="0.2">
      <c r="B116178"/>
    </row>
    <row r="116179" spans="2:2" x14ac:dyDescent="0.2">
      <c r="B116179"/>
    </row>
    <row r="116180" spans="2:2" x14ac:dyDescent="0.2">
      <c r="B116180"/>
    </row>
    <row r="116181" spans="2:2" x14ac:dyDescent="0.2">
      <c r="B116181"/>
    </row>
    <row r="116182" spans="2:2" x14ac:dyDescent="0.2">
      <c r="B116182"/>
    </row>
    <row r="116183" spans="2:2" x14ac:dyDescent="0.2">
      <c r="B116183"/>
    </row>
    <row r="116184" spans="2:2" x14ac:dyDescent="0.2">
      <c r="B116184"/>
    </row>
    <row r="116185" spans="2:2" x14ac:dyDescent="0.2">
      <c r="B116185"/>
    </row>
    <row r="116186" spans="2:2" x14ac:dyDescent="0.2">
      <c r="B116186"/>
    </row>
    <row r="116187" spans="2:2" x14ac:dyDescent="0.2">
      <c r="B116187"/>
    </row>
    <row r="116188" spans="2:2" x14ac:dyDescent="0.2">
      <c r="B116188"/>
    </row>
    <row r="116189" spans="2:2" x14ac:dyDescent="0.2">
      <c r="B116189"/>
    </row>
    <row r="116190" spans="2:2" x14ac:dyDescent="0.2">
      <c r="B116190"/>
    </row>
    <row r="116191" spans="2:2" x14ac:dyDescent="0.2">
      <c r="B116191"/>
    </row>
    <row r="116192" spans="2:2" x14ac:dyDescent="0.2">
      <c r="B116192"/>
    </row>
    <row r="116193" spans="2:2" x14ac:dyDescent="0.2">
      <c r="B116193"/>
    </row>
    <row r="116194" spans="2:2" x14ac:dyDescent="0.2">
      <c r="B116194"/>
    </row>
    <row r="116195" spans="2:2" x14ac:dyDescent="0.2">
      <c r="B116195"/>
    </row>
    <row r="116196" spans="2:2" x14ac:dyDescent="0.2">
      <c r="B116196"/>
    </row>
    <row r="116197" spans="2:2" x14ac:dyDescent="0.2">
      <c r="B116197"/>
    </row>
    <row r="116198" spans="2:2" x14ac:dyDescent="0.2">
      <c r="B116198"/>
    </row>
    <row r="116199" spans="2:2" x14ac:dyDescent="0.2">
      <c r="B116199"/>
    </row>
    <row r="116200" spans="2:2" x14ac:dyDescent="0.2">
      <c r="B116200"/>
    </row>
    <row r="116201" spans="2:2" x14ac:dyDescent="0.2">
      <c r="B116201"/>
    </row>
    <row r="116202" spans="2:2" x14ac:dyDescent="0.2">
      <c r="B116202"/>
    </row>
    <row r="116203" spans="2:2" x14ac:dyDescent="0.2">
      <c r="B116203"/>
    </row>
    <row r="116204" spans="2:2" x14ac:dyDescent="0.2">
      <c r="B116204"/>
    </row>
    <row r="116205" spans="2:2" x14ac:dyDescent="0.2">
      <c r="B116205"/>
    </row>
    <row r="116206" spans="2:2" x14ac:dyDescent="0.2">
      <c r="B116206"/>
    </row>
    <row r="116207" spans="2:2" x14ac:dyDescent="0.2">
      <c r="B116207"/>
    </row>
    <row r="116208" spans="2:2" x14ac:dyDescent="0.2">
      <c r="B116208"/>
    </row>
    <row r="116209" spans="2:2" x14ac:dyDescent="0.2">
      <c r="B116209"/>
    </row>
    <row r="116210" spans="2:2" x14ac:dyDescent="0.2">
      <c r="B116210"/>
    </row>
    <row r="116211" spans="2:2" x14ac:dyDescent="0.2">
      <c r="B116211"/>
    </row>
    <row r="116212" spans="2:2" x14ac:dyDescent="0.2">
      <c r="B116212"/>
    </row>
    <row r="116213" spans="2:2" x14ac:dyDescent="0.2">
      <c r="B116213"/>
    </row>
    <row r="116214" spans="2:2" x14ac:dyDescent="0.2">
      <c r="B116214"/>
    </row>
    <row r="116215" spans="2:2" x14ac:dyDescent="0.2">
      <c r="B116215"/>
    </row>
    <row r="116216" spans="2:2" x14ac:dyDescent="0.2">
      <c r="B116216"/>
    </row>
    <row r="116217" spans="2:2" x14ac:dyDescent="0.2">
      <c r="B116217"/>
    </row>
    <row r="116218" spans="2:2" x14ac:dyDescent="0.2">
      <c r="B116218"/>
    </row>
    <row r="116219" spans="2:2" x14ac:dyDescent="0.2">
      <c r="B116219"/>
    </row>
    <row r="116220" spans="2:2" x14ac:dyDescent="0.2">
      <c r="B116220"/>
    </row>
    <row r="116221" spans="2:2" x14ac:dyDescent="0.2">
      <c r="B116221"/>
    </row>
    <row r="116222" spans="2:2" x14ac:dyDescent="0.2">
      <c r="B116222"/>
    </row>
    <row r="116223" spans="2:2" x14ac:dyDescent="0.2">
      <c r="B116223"/>
    </row>
    <row r="116224" spans="2:2" x14ac:dyDescent="0.2">
      <c r="B116224"/>
    </row>
    <row r="116225" spans="2:2" x14ac:dyDescent="0.2">
      <c r="B116225"/>
    </row>
    <row r="116226" spans="2:2" x14ac:dyDescent="0.2">
      <c r="B116226"/>
    </row>
    <row r="116227" spans="2:2" x14ac:dyDescent="0.2">
      <c r="B116227"/>
    </row>
    <row r="116228" spans="2:2" x14ac:dyDescent="0.2">
      <c r="B116228"/>
    </row>
    <row r="116229" spans="2:2" x14ac:dyDescent="0.2">
      <c r="B116229"/>
    </row>
    <row r="116230" spans="2:2" x14ac:dyDescent="0.2">
      <c r="B116230"/>
    </row>
    <row r="116231" spans="2:2" x14ac:dyDescent="0.2">
      <c r="B116231"/>
    </row>
    <row r="116232" spans="2:2" x14ac:dyDescent="0.2">
      <c r="B116232"/>
    </row>
    <row r="116233" spans="2:2" x14ac:dyDescent="0.2">
      <c r="B116233"/>
    </row>
    <row r="116234" spans="2:2" x14ac:dyDescent="0.2">
      <c r="B116234"/>
    </row>
    <row r="116235" spans="2:2" x14ac:dyDescent="0.2">
      <c r="B116235"/>
    </row>
    <row r="116236" spans="2:2" x14ac:dyDescent="0.2">
      <c r="B116236"/>
    </row>
    <row r="116237" spans="2:2" x14ac:dyDescent="0.2">
      <c r="B116237"/>
    </row>
    <row r="116238" spans="2:2" x14ac:dyDescent="0.2">
      <c r="B116238"/>
    </row>
    <row r="116239" spans="2:2" x14ac:dyDescent="0.2">
      <c r="B116239"/>
    </row>
    <row r="116240" spans="2:2" x14ac:dyDescent="0.2">
      <c r="B116240"/>
    </row>
    <row r="116241" spans="2:2" x14ac:dyDescent="0.2">
      <c r="B116241"/>
    </row>
    <row r="116242" spans="2:2" x14ac:dyDescent="0.2">
      <c r="B116242"/>
    </row>
    <row r="116243" spans="2:2" x14ac:dyDescent="0.2">
      <c r="B116243"/>
    </row>
    <row r="116244" spans="2:2" x14ac:dyDescent="0.2">
      <c r="B116244"/>
    </row>
    <row r="116245" spans="2:2" x14ac:dyDescent="0.2">
      <c r="B116245"/>
    </row>
    <row r="116246" spans="2:2" x14ac:dyDescent="0.2">
      <c r="B116246"/>
    </row>
    <row r="116247" spans="2:2" x14ac:dyDescent="0.2">
      <c r="B116247"/>
    </row>
    <row r="116248" spans="2:2" x14ac:dyDescent="0.2">
      <c r="B116248"/>
    </row>
    <row r="116249" spans="2:2" x14ac:dyDescent="0.2">
      <c r="B116249"/>
    </row>
    <row r="116250" spans="2:2" x14ac:dyDescent="0.2">
      <c r="B116250"/>
    </row>
    <row r="116251" spans="2:2" x14ac:dyDescent="0.2">
      <c r="B116251"/>
    </row>
    <row r="116252" spans="2:2" x14ac:dyDescent="0.2">
      <c r="B116252"/>
    </row>
    <row r="116253" spans="2:2" x14ac:dyDescent="0.2">
      <c r="B116253"/>
    </row>
    <row r="116254" spans="2:2" x14ac:dyDescent="0.2">
      <c r="B116254"/>
    </row>
    <row r="116255" spans="2:2" x14ac:dyDescent="0.2">
      <c r="B116255"/>
    </row>
    <row r="116256" spans="2:2" x14ac:dyDescent="0.2">
      <c r="B116256"/>
    </row>
    <row r="116257" spans="2:2" x14ac:dyDescent="0.2">
      <c r="B116257"/>
    </row>
    <row r="116258" spans="2:2" x14ac:dyDescent="0.2">
      <c r="B116258"/>
    </row>
    <row r="116259" spans="2:2" x14ac:dyDescent="0.2">
      <c r="B116259"/>
    </row>
    <row r="116260" spans="2:2" x14ac:dyDescent="0.2">
      <c r="B116260"/>
    </row>
    <row r="116261" spans="2:2" x14ac:dyDescent="0.2">
      <c r="B116261"/>
    </row>
    <row r="116262" spans="2:2" x14ac:dyDescent="0.2">
      <c r="B116262"/>
    </row>
    <row r="116263" spans="2:2" x14ac:dyDescent="0.2">
      <c r="B116263"/>
    </row>
    <row r="116264" spans="2:2" x14ac:dyDescent="0.2">
      <c r="B116264"/>
    </row>
    <row r="116265" spans="2:2" x14ac:dyDescent="0.2">
      <c r="B116265"/>
    </row>
    <row r="116266" spans="2:2" x14ac:dyDescent="0.2">
      <c r="B116266"/>
    </row>
    <row r="116267" spans="2:2" x14ac:dyDescent="0.2">
      <c r="B116267"/>
    </row>
    <row r="116268" spans="2:2" x14ac:dyDescent="0.2">
      <c r="B116268"/>
    </row>
    <row r="116269" spans="2:2" x14ac:dyDescent="0.2">
      <c r="B116269"/>
    </row>
    <row r="116270" spans="2:2" x14ac:dyDescent="0.2">
      <c r="B116270"/>
    </row>
    <row r="116271" spans="2:2" x14ac:dyDescent="0.2">
      <c r="B116271"/>
    </row>
    <row r="116272" spans="2:2" x14ac:dyDescent="0.2">
      <c r="B116272"/>
    </row>
    <row r="116273" spans="2:2" x14ac:dyDescent="0.2">
      <c r="B116273"/>
    </row>
    <row r="116274" spans="2:2" x14ac:dyDescent="0.2">
      <c r="B116274"/>
    </row>
    <row r="116275" spans="2:2" x14ac:dyDescent="0.2">
      <c r="B116275"/>
    </row>
    <row r="116276" spans="2:2" x14ac:dyDescent="0.2">
      <c r="B116276"/>
    </row>
    <row r="116277" spans="2:2" x14ac:dyDescent="0.2">
      <c r="B116277"/>
    </row>
    <row r="116278" spans="2:2" x14ac:dyDescent="0.2">
      <c r="B116278"/>
    </row>
    <row r="116279" spans="2:2" x14ac:dyDescent="0.2">
      <c r="B116279"/>
    </row>
    <row r="116280" spans="2:2" x14ac:dyDescent="0.2">
      <c r="B116280"/>
    </row>
    <row r="116281" spans="2:2" x14ac:dyDescent="0.2">
      <c r="B116281"/>
    </row>
    <row r="116282" spans="2:2" x14ac:dyDescent="0.2">
      <c r="B116282"/>
    </row>
    <row r="116283" spans="2:2" x14ac:dyDescent="0.2">
      <c r="B116283"/>
    </row>
    <row r="116284" spans="2:2" x14ac:dyDescent="0.2">
      <c r="B116284"/>
    </row>
    <row r="116285" spans="2:2" x14ac:dyDescent="0.2">
      <c r="B116285"/>
    </row>
    <row r="116286" spans="2:2" x14ac:dyDescent="0.2">
      <c r="B116286"/>
    </row>
    <row r="116287" spans="2:2" x14ac:dyDescent="0.2">
      <c r="B116287"/>
    </row>
    <row r="116288" spans="2:2" x14ac:dyDescent="0.2">
      <c r="B116288"/>
    </row>
    <row r="116289" spans="2:2" x14ac:dyDescent="0.2">
      <c r="B116289"/>
    </row>
    <row r="116290" spans="2:2" x14ac:dyDescent="0.2">
      <c r="B116290"/>
    </row>
    <row r="116291" spans="2:2" x14ac:dyDescent="0.2">
      <c r="B116291"/>
    </row>
    <row r="116292" spans="2:2" x14ac:dyDescent="0.2">
      <c r="B116292"/>
    </row>
    <row r="116293" spans="2:2" x14ac:dyDescent="0.2">
      <c r="B116293"/>
    </row>
    <row r="116294" spans="2:2" x14ac:dyDescent="0.2">
      <c r="B116294"/>
    </row>
    <row r="116295" spans="2:2" x14ac:dyDescent="0.2">
      <c r="B116295"/>
    </row>
    <row r="116296" spans="2:2" x14ac:dyDescent="0.2">
      <c r="B116296"/>
    </row>
    <row r="116297" spans="2:2" x14ac:dyDescent="0.2">
      <c r="B116297"/>
    </row>
    <row r="116298" spans="2:2" x14ac:dyDescent="0.2">
      <c r="B116298"/>
    </row>
    <row r="116299" spans="2:2" x14ac:dyDescent="0.2">
      <c r="B116299"/>
    </row>
    <row r="116300" spans="2:2" x14ac:dyDescent="0.2">
      <c r="B116300"/>
    </row>
    <row r="116301" spans="2:2" x14ac:dyDescent="0.2">
      <c r="B116301"/>
    </row>
    <row r="116302" spans="2:2" x14ac:dyDescent="0.2">
      <c r="B116302"/>
    </row>
    <row r="116303" spans="2:2" x14ac:dyDescent="0.2">
      <c r="B116303"/>
    </row>
    <row r="116304" spans="2:2" x14ac:dyDescent="0.2">
      <c r="B116304"/>
    </row>
    <row r="116305" spans="2:2" x14ac:dyDescent="0.2">
      <c r="B116305"/>
    </row>
    <row r="116306" spans="2:2" x14ac:dyDescent="0.2">
      <c r="B116306"/>
    </row>
    <row r="116307" spans="2:2" x14ac:dyDescent="0.2">
      <c r="B116307"/>
    </row>
    <row r="116308" spans="2:2" x14ac:dyDescent="0.2">
      <c r="B116308"/>
    </row>
    <row r="116309" spans="2:2" x14ac:dyDescent="0.2">
      <c r="B116309"/>
    </row>
    <row r="116310" spans="2:2" x14ac:dyDescent="0.2">
      <c r="B116310"/>
    </row>
    <row r="116311" spans="2:2" x14ac:dyDescent="0.2">
      <c r="B116311"/>
    </row>
    <row r="116312" spans="2:2" x14ac:dyDescent="0.2">
      <c r="B116312"/>
    </row>
    <row r="116313" spans="2:2" x14ac:dyDescent="0.2">
      <c r="B116313"/>
    </row>
    <row r="116314" spans="2:2" x14ac:dyDescent="0.2">
      <c r="B116314"/>
    </row>
    <row r="116315" spans="2:2" x14ac:dyDescent="0.2">
      <c r="B116315"/>
    </row>
    <row r="116316" spans="2:2" x14ac:dyDescent="0.2">
      <c r="B116316"/>
    </row>
    <row r="116317" spans="2:2" x14ac:dyDescent="0.2">
      <c r="B116317"/>
    </row>
    <row r="116318" spans="2:2" x14ac:dyDescent="0.2">
      <c r="B116318"/>
    </row>
    <row r="116319" spans="2:2" x14ac:dyDescent="0.2">
      <c r="B116319"/>
    </row>
    <row r="116320" spans="2:2" x14ac:dyDescent="0.2">
      <c r="B116320"/>
    </row>
    <row r="116321" spans="2:2" x14ac:dyDescent="0.2">
      <c r="B116321"/>
    </row>
    <row r="116322" spans="2:2" x14ac:dyDescent="0.2">
      <c r="B116322"/>
    </row>
    <row r="116323" spans="2:2" x14ac:dyDescent="0.2">
      <c r="B116323"/>
    </row>
    <row r="116324" spans="2:2" x14ac:dyDescent="0.2">
      <c r="B116324"/>
    </row>
    <row r="116325" spans="2:2" x14ac:dyDescent="0.2">
      <c r="B116325"/>
    </row>
    <row r="116326" spans="2:2" x14ac:dyDescent="0.2">
      <c r="B116326"/>
    </row>
    <row r="116327" spans="2:2" x14ac:dyDescent="0.2">
      <c r="B116327"/>
    </row>
    <row r="116328" spans="2:2" x14ac:dyDescent="0.2">
      <c r="B116328"/>
    </row>
    <row r="116329" spans="2:2" x14ac:dyDescent="0.2">
      <c r="B116329"/>
    </row>
    <row r="116330" spans="2:2" x14ac:dyDescent="0.2">
      <c r="B116330"/>
    </row>
    <row r="116331" spans="2:2" x14ac:dyDescent="0.2">
      <c r="B116331"/>
    </row>
    <row r="116332" spans="2:2" x14ac:dyDescent="0.2">
      <c r="B116332"/>
    </row>
    <row r="116333" spans="2:2" x14ac:dyDescent="0.2">
      <c r="B116333"/>
    </row>
    <row r="116334" spans="2:2" x14ac:dyDescent="0.2">
      <c r="B116334"/>
    </row>
    <row r="116335" spans="2:2" x14ac:dyDescent="0.2">
      <c r="B116335"/>
    </row>
    <row r="116336" spans="2:2" x14ac:dyDescent="0.2">
      <c r="B116336"/>
    </row>
    <row r="116337" spans="2:2" x14ac:dyDescent="0.2">
      <c r="B116337"/>
    </row>
    <row r="116338" spans="2:2" x14ac:dyDescent="0.2">
      <c r="B116338"/>
    </row>
    <row r="116339" spans="2:2" x14ac:dyDescent="0.2">
      <c r="B116339"/>
    </row>
    <row r="116340" spans="2:2" x14ac:dyDescent="0.2">
      <c r="B116340"/>
    </row>
    <row r="116341" spans="2:2" x14ac:dyDescent="0.2">
      <c r="B116341"/>
    </row>
    <row r="116342" spans="2:2" x14ac:dyDescent="0.2">
      <c r="B116342"/>
    </row>
    <row r="116343" spans="2:2" x14ac:dyDescent="0.2">
      <c r="B116343"/>
    </row>
    <row r="116344" spans="2:2" x14ac:dyDescent="0.2">
      <c r="B116344"/>
    </row>
    <row r="116345" spans="2:2" x14ac:dyDescent="0.2">
      <c r="B116345"/>
    </row>
    <row r="116346" spans="2:2" x14ac:dyDescent="0.2">
      <c r="B116346"/>
    </row>
    <row r="116347" spans="2:2" x14ac:dyDescent="0.2">
      <c r="B116347"/>
    </row>
    <row r="116348" spans="2:2" x14ac:dyDescent="0.2">
      <c r="B116348"/>
    </row>
    <row r="116349" spans="2:2" x14ac:dyDescent="0.2">
      <c r="B116349"/>
    </row>
    <row r="116350" spans="2:2" x14ac:dyDescent="0.2">
      <c r="B116350"/>
    </row>
    <row r="116351" spans="2:2" x14ac:dyDescent="0.2">
      <c r="B116351"/>
    </row>
    <row r="116352" spans="2:2" x14ac:dyDescent="0.2">
      <c r="B116352"/>
    </row>
    <row r="116353" spans="2:2" x14ac:dyDescent="0.2">
      <c r="B116353"/>
    </row>
    <row r="116354" spans="2:2" x14ac:dyDescent="0.2">
      <c r="B116354"/>
    </row>
    <row r="116355" spans="2:2" x14ac:dyDescent="0.2">
      <c r="B116355"/>
    </row>
    <row r="116356" spans="2:2" x14ac:dyDescent="0.2">
      <c r="B116356"/>
    </row>
    <row r="116357" spans="2:2" x14ac:dyDescent="0.2">
      <c r="B116357"/>
    </row>
    <row r="116358" spans="2:2" x14ac:dyDescent="0.2">
      <c r="B116358"/>
    </row>
    <row r="116359" spans="2:2" x14ac:dyDescent="0.2">
      <c r="B116359"/>
    </row>
    <row r="116360" spans="2:2" x14ac:dyDescent="0.2">
      <c r="B116360"/>
    </row>
    <row r="116361" spans="2:2" x14ac:dyDescent="0.2">
      <c r="B116361"/>
    </row>
    <row r="116362" spans="2:2" x14ac:dyDescent="0.2">
      <c r="B116362"/>
    </row>
    <row r="116363" spans="2:2" x14ac:dyDescent="0.2">
      <c r="B116363"/>
    </row>
    <row r="116364" spans="2:2" x14ac:dyDescent="0.2">
      <c r="B116364"/>
    </row>
    <row r="116365" spans="2:2" x14ac:dyDescent="0.2">
      <c r="B116365"/>
    </row>
    <row r="116366" spans="2:2" x14ac:dyDescent="0.2">
      <c r="B116366"/>
    </row>
    <row r="116367" spans="2:2" x14ac:dyDescent="0.2">
      <c r="B116367"/>
    </row>
    <row r="116368" spans="2:2" x14ac:dyDescent="0.2">
      <c r="B116368"/>
    </row>
    <row r="116369" spans="2:2" x14ac:dyDescent="0.2">
      <c r="B116369"/>
    </row>
    <row r="116370" spans="2:2" x14ac:dyDescent="0.2">
      <c r="B116370"/>
    </row>
    <row r="116371" spans="2:2" x14ac:dyDescent="0.2">
      <c r="B116371"/>
    </row>
    <row r="116372" spans="2:2" x14ac:dyDescent="0.2">
      <c r="B116372"/>
    </row>
    <row r="116373" spans="2:2" x14ac:dyDescent="0.2">
      <c r="B116373"/>
    </row>
    <row r="116374" spans="2:2" x14ac:dyDescent="0.2">
      <c r="B116374"/>
    </row>
    <row r="116375" spans="2:2" x14ac:dyDescent="0.2">
      <c r="B116375"/>
    </row>
    <row r="116376" spans="2:2" x14ac:dyDescent="0.2">
      <c r="B116376"/>
    </row>
    <row r="116377" spans="2:2" x14ac:dyDescent="0.2">
      <c r="B116377"/>
    </row>
    <row r="116378" spans="2:2" x14ac:dyDescent="0.2">
      <c r="B116378"/>
    </row>
    <row r="116379" spans="2:2" x14ac:dyDescent="0.2">
      <c r="B116379"/>
    </row>
    <row r="116380" spans="2:2" x14ac:dyDescent="0.2">
      <c r="B116380"/>
    </row>
    <row r="116381" spans="2:2" x14ac:dyDescent="0.2">
      <c r="B116381"/>
    </row>
    <row r="116382" spans="2:2" x14ac:dyDescent="0.2">
      <c r="B116382"/>
    </row>
    <row r="116383" spans="2:2" x14ac:dyDescent="0.2">
      <c r="B116383"/>
    </row>
    <row r="116384" spans="2:2" x14ac:dyDescent="0.2">
      <c r="B116384"/>
    </row>
    <row r="116385" spans="2:2" x14ac:dyDescent="0.2">
      <c r="B116385"/>
    </row>
    <row r="116386" spans="2:2" x14ac:dyDescent="0.2">
      <c r="B116386"/>
    </row>
    <row r="116387" spans="2:2" x14ac:dyDescent="0.2">
      <c r="B116387"/>
    </row>
    <row r="116388" spans="2:2" x14ac:dyDescent="0.2">
      <c r="B116388"/>
    </row>
    <row r="116389" spans="2:2" x14ac:dyDescent="0.2">
      <c r="B116389"/>
    </row>
    <row r="116390" spans="2:2" x14ac:dyDescent="0.2">
      <c r="B116390"/>
    </row>
    <row r="116391" spans="2:2" x14ac:dyDescent="0.2">
      <c r="B116391"/>
    </row>
    <row r="116392" spans="2:2" x14ac:dyDescent="0.2">
      <c r="B116392"/>
    </row>
    <row r="116393" spans="2:2" x14ac:dyDescent="0.2">
      <c r="B116393"/>
    </row>
    <row r="116394" spans="2:2" x14ac:dyDescent="0.2">
      <c r="B116394"/>
    </row>
    <row r="116395" spans="2:2" x14ac:dyDescent="0.2">
      <c r="B116395"/>
    </row>
    <row r="116396" spans="2:2" x14ac:dyDescent="0.2">
      <c r="B116396"/>
    </row>
    <row r="116397" spans="2:2" x14ac:dyDescent="0.2">
      <c r="B116397"/>
    </row>
    <row r="116398" spans="2:2" x14ac:dyDescent="0.2">
      <c r="B116398"/>
    </row>
    <row r="116399" spans="2:2" x14ac:dyDescent="0.2">
      <c r="B116399"/>
    </row>
    <row r="116400" spans="2:2" x14ac:dyDescent="0.2">
      <c r="B116400"/>
    </row>
    <row r="116401" spans="2:2" x14ac:dyDescent="0.2">
      <c r="B116401"/>
    </row>
    <row r="116402" spans="2:2" x14ac:dyDescent="0.2">
      <c r="B116402"/>
    </row>
    <row r="116403" spans="2:2" x14ac:dyDescent="0.2">
      <c r="B116403"/>
    </row>
    <row r="116404" spans="2:2" x14ac:dyDescent="0.2">
      <c r="B116404"/>
    </row>
    <row r="116405" spans="2:2" x14ac:dyDescent="0.2">
      <c r="B116405"/>
    </row>
    <row r="116406" spans="2:2" x14ac:dyDescent="0.2">
      <c r="B116406"/>
    </row>
    <row r="116407" spans="2:2" x14ac:dyDescent="0.2">
      <c r="B116407"/>
    </row>
    <row r="116408" spans="2:2" x14ac:dyDescent="0.2">
      <c r="B116408"/>
    </row>
    <row r="116409" spans="2:2" x14ac:dyDescent="0.2">
      <c r="B116409"/>
    </row>
    <row r="116410" spans="2:2" x14ac:dyDescent="0.2">
      <c r="B116410"/>
    </row>
    <row r="116411" spans="2:2" x14ac:dyDescent="0.2">
      <c r="B116411"/>
    </row>
    <row r="116412" spans="2:2" x14ac:dyDescent="0.2">
      <c r="B116412"/>
    </row>
    <row r="116413" spans="2:2" x14ac:dyDescent="0.2">
      <c r="B116413"/>
    </row>
    <row r="116414" spans="2:2" x14ac:dyDescent="0.2">
      <c r="B116414"/>
    </row>
    <row r="116415" spans="2:2" x14ac:dyDescent="0.2">
      <c r="B116415"/>
    </row>
    <row r="116416" spans="2:2" x14ac:dyDescent="0.2">
      <c r="B116416"/>
    </row>
    <row r="116417" spans="2:2" x14ac:dyDescent="0.2">
      <c r="B116417"/>
    </row>
    <row r="116418" spans="2:2" x14ac:dyDescent="0.2">
      <c r="B116418"/>
    </row>
    <row r="116419" spans="2:2" x14ac:dyDescent="0.2">
      <c r="B116419"/>
    </row>
    <row r="116420" spans="2:2" x14ac:dyDescent="0.2">
      <c r="B116420"/>
    </row>
    <row r="116421" spans="2:2" x14ac:dyDescent="0.2">
      <c r="B116421"/>
    </row>
    <row r="116422" spans="2:2" x14ac:dyDescent="0.2">
      <c r="B116422"/>
    </row>
    <row r="116423" spans="2:2" x14ac:dyDescent="0.2">
      <c r="B116423"/>
    </row>
    <row r="116424" spans="2:2" x14ac:dyDescent="0.2">
      <c r="B116424"/>
    </row>
    <row r="116425" spans="2:2" x14ac:dyDescent="0.2">
      <c r="B116425"/>
    </row>
    <row r="116426" spans="2:2" x14ac:dyDescent="0.2">
      <c r="B116426"/>
    </row>
    <row r="116427" spans="2:2" x14ac:dyDescent="0.2">
      <c r="B116427"/>
    </row>
    <row r="116428" spans="2:2" x14ac:dyDescent="0.2">
      <c r="B116428"/>
    </row>
    <row r="116429" spans="2:2" x14ac:dyDescent="0.2">
      <c r="B116429"/>
    </row>
    <row r="116430" spans="2:2" x14ac:dyDescent="0.2">
      <c r="B116430"/>
    </row>
    <row r="116431" spans="2:2" x14ac:dyDescent="0.2">
      <c r="B116431"/>
    </row>
    <row r="116432" spans="2:2" x14ac:dyDescent="0.2">
      <c r="B116432"/>
    </row>
    <row r="116433" spans="2:2" x14ac:dyDescent="0.2">
      <c r="B116433"/>
    </row>
    <row r="116434" spans="2:2" x14ac:dyDescent="0.2">
      <c r="B116434"/>
    </row>
    <row r="116435" spans="2:2" x14ac:dyDescent="0.2">
      <c r="B116435"/>
    </row>
    <row r="116436" spans="2:2" x14ac:dyDescent="0.2">
      <c r="B116436"/>
    </row>
    <row r="116437" spans="2:2" x14ac:dyDescent="0.2">
      <c r="B116437"/>
    </row>
    <row r="116438" spans="2:2" x14ac:dyDescent="0.2">
      <c r="B116438"/>
    </row>
    <row r="116439" spans="2:2" x14ac:dyDescent="0.2">
      <c r="B116439"/>
    </row>
    <row r="116440" spans="2:2" x14ac:dyDescent="0.2">
      <c r="B116440"/>
    </row>
    <row r="116441" spans="2:2" x14ac:dyDescent="0.2">
      <c r="B116441"/>
    </row>
    <row r="116442" spans="2:2" x14ac:dyDescent="0.2">
      <c r="B116442"/>
    </row>
    <row r="116443" spans="2:2" x14ac:dyDescent="0.2">
      <c r="B116443"/>
    </row>
    <row r="116444" spans="2:2" x14ac:dyDescent="0.2">
      <c r="B116444"/>
    </row>
    <row r="116445" spans="2:2" x14ac:dyDescent="0.2">
      <c r="B116445"/>
    </row>
    <row r="116446" spans="2:2" x14ac:dyDescent="0.2">
      <c r="B116446"/>
    </row>
    <row r="116447" spans="2:2" x14ac:dyDescent="0.2">
      <c r="B116447"/>
    </row>
    <row r="116448" spans="2:2" x14ac:dyDescent="0.2">
      <c r="B116448"/>
    </row>
    <row r="116449" spans="2:2" x14ac:dyDescent="0.2">
      <c r="B116449"/>
    </row>
    <row r="116450" spans="2:2" x14ac:dyDescent="0.2">
      <c r="B116450"/>
    </row>
    <row r="116451" spans="2:2" x14ac:dyDescent="0.2">
      <c r="B116451"/>
    </row>
    <row r="116452" spans="2:2" x14ac:dyDescent="0.2">
      <c r="B116452"/>
    </row>
    <row r="116453" spans="2:2" x14ac:dyDescent="0.2">
      <c r="B116453"/>
    </row>
    <row r="116454" spans="2:2" x14ac:dyDescent="0.2">
      <c r="B116454"/>
    </row>
    <row r="116455" spans="2:2" x14ac:dyDescent="0.2">
      <c r="B116455"/>
    </row>
    <row r="116456" spans="2:2" x14ac:dyDescent="0.2">
      <c r="B116456"/>
    </row>
    <row r="116457" spans="2:2" x14ac:dyDescent="0.2">
      <c r="B116457"/>
    </row>
    <row r="116458" spans="2:2" x14ac:dyDescent="0.2">
      <c r="B116458"/>
    </row>
    <row r="116459" spans="2:2" x14ac:dyDescent="0.2">
      <c r="B116459"/>
    </row>
    <row r="116460" spans="2:2" x14ac:dyDescent="0.2">
      <c r="B116460"/>
    </row>
    <row r="116461" spans="2:2" x14ac:dyDescent="0.2">
      <c r="B116461"/>
    </row>
    <row r="116462" spans="2:2" x14ac:dyDescent="0.2">
      <c r="B116462"/>
    </row>
    <row r="116463" spans="2:2" x14ac:dyDescent="0.2">
      <c r="B116463"/>
    </row>
    <row r="116464" spans="2:2" x14ac:dyDescent="0.2">
      <c r="B116464"/>
    </row>
    <row r="116465" spans="2:2" x14ac:dyDescent="0.2">
      <c r="B116465"/>
    </row>
    <row r="116466" spans="2:2" x14ac:dyDescent="0.2">
      <c r="B116466"/>
    </row>
    <row r="116467" spans="2:2" x14ac:dyDescent="0.2">
      <c r="B116467"/>
    </row>
    <row r="116468" spans="2:2" x14ac:dyDescent="0.2">
      <c r="B116468"/>
    </row>
    <row r="116469" spans="2:2" x14ac:dyDescent="0.2">
      <c r="B116469"/>
    </row>
    <row r="116470" spans="2:2" x14ac:dyDescent="0.2">
      <c r="B116470"/>
    </row>
    <row r="116471" spans="2:2" x14ac:dyDescent="0.2">
      <c r="B116471"/>
    </row>
    <row r="116472" spans="2:2" x14ac:dyDescent="0.2">
      <c r="B116472"/>
    </row>
    <row r="116473" spans="2:2" x14ac:dyDescent="0.2">
      <c r="B116473"/>
    </row>
    <row r="116474" spans="2:2" x14ac:dyDescent="0.2">
      <c r="B116474"/>
    </row>
    <row r="116475" spans="2:2" x14ac:dyDescent="0.2">
      <c r="B116475"/>
    </row>
    <row r="116476" spans="2:2" x14ac:dyDescent="0.2">
      <c r="B116476"/>
    </row>
    <row r="116477" spans="2:2" x14ac:dyDescent="0.2">
      <c r="B116477"/>
    </row>
    <row r="116478" spans="2:2" x14ac:dyDescent="0.2">
      <c r="B116478"/>
    </row>
    <row r="116479" spans="2:2" x14ac:dyDescent="0.2">
      <c r="B116479"/>
    </row>
    <row r="116480" spans="2:2" x14ac:dyDescent="0.2">
      <c r="B116480"/>
    </row>
    <row r="116481" spans="2:2" x14ac:dyDescent="0.2">
      <c r="B116481"/>
    </row>
    <row r="116482" spans="2:2" x14ac:dyDescent="0.2">
      <c r="B116482"/>
    </row>
    <row r="116483" spans="2:2" x14ac:dyDescent="0.2">
      <c r="B116483"/>
    </row>
    <row r="116484" spans="2:2" x14ac:dyDescent="0.2">
      <c r="B116484"/>
    </row>
    <row r="116485" spans="2:2" x14ac:dyDescent="0.2">
      <c r="B116485"/>
    </row>
    <row r="116486" spans="2:2" x14ac:dyDescent="0.2">
      <c r="B116486"/>
    </row>
    <row r="116487" spans="2:2" x14ac:dyDescent="0.2">
      <c r="B116487"/>
    </row>
    <row r="116488" spans="2:2" x14ac:dyDescent="0.2">
      <c r="B116488"/>
    </row>
    <row r="116489" spans="2:2" x14ac:dyDescent="0.2">
      <c r="B116489"/>
    </row>
    <row r="116490" spans="2:2" x14ac:dyDescent="0.2">
      <c r="B116490"/>
    </row>
    <row r="116491" spans="2:2" x14ac:dyDescent="0.2">
      <c r="B116491"/>
    </row>
    <row r="116492" spans="2:2" x14ac:dyDescent="0.2">
      <c r="B116492"/>
    </row>
    <row r="116493" spans="2:2" x14ac:dyDescent="0.2">
      <c r="B116493"/>
    </row>
    <row r="116494" spans="2:2" x14ac:dyDescent="0.2">
      <c r="B116494"/>
    </row>
    <row r="116495" spans="2:2" x14ac:dyDescent="0.2">
      <c r="B116495"/>
    </row>
    <row r="116496" spans="2:2" x14ac:dyDescent="0.2">
      <c r="B116496"/>
    </row>
    <row r="116497" spans="2:2" x14ac:dyDescent="0.2">
      <c r="B116497"/>
    </row>
    <row r="116498" spans="2:2" x14ac:dyDescent="0.2">
      <c r="B116498"/>
    </row>
    <row r="116499" spans="2:2" x14ac:dyDescent="0.2">
      <c r="B116499"/>
    </row>
    <row r="116500" spans="2:2" x14ac:dyDescent="0.2">
      <c r="B116500"/>
    </row>
    <row r="116501" spans="2:2" x14ac:dyDescent="0.2">
      <c r="B116501"/>
    </row>
    <row r="116502" spans="2:2" x14ac:dyDescent="0.2">
      <c r="B116502"/>
    </row>
    <row r="116503" spans="2:2" x14ac:dyDescent="0.2">
      <c r="B116503"/>
    </row>
    <row r="116504" spans="2:2" x14ac:dyDescent="0.2">
      <c r="B116504"/>
    </row>
    <row r="116505" spans="2:2" x14ac:dyDescent="0.2">
      <c r="B116505"/>
    </row>
    <row r="116506" spans="2:2" x14ac:dyDescent="0.2">
      <c r="B116506"/>
    </row>
    <row r="116507" spans="2:2" x14ac:dyDescent="0.2">
      <c r="B116507"/>
    </row>
    <row r="116508" spans="2:2" x14ac:dyDescent="0.2">
      <c r="B116508"/>
    </row>
    <row r="116509" spans="2:2" x14ac:dyDescent="0.2">
      <c r="B116509"/>
    </row>
    <row r="116510" spans="2:2" x14ac:dyDescent="0.2">
      <c r="B116510"/>
    </row>
    <row r="116511" spans="2:2" x14ac:dyDescent="0.2">
      <c r="B116511"/>
    </row>
    <row r="116512" spans="2:2" x14ac:dyDescent="0.2">
      <c r="B116512"/>
    </row>
    <row r="116513" spans="2:2" x14ac:dyDescent="0.2">
      <c r="B116513"/>
    </row>
    <row r="116514" spans="2:2" x14ac:dyDescent="0.2">
      <c r="B116514"/>
    </row>
    <row r="116515" spans="2:2" x14ac:dyDescent="0.2">
      <c r="B116515"/>
    </row>
    <row r="116516" spans="2:2" x14ac:dyDescent="0.2">
      <c r="B116516"/>
    </row>
    <row r="116517" spans="2:2" x14ac:dyDescent="0.2">
      <c r="B116517"/>
    </row>
    <row r="116518" spans="2:2" x14ac:dyDescent="0.2">
      <c r="B116518"/>
    </row>
    <row r="116519" spans="2:2" x14ac:dyDescent="0.2">
      <c r="B116519"/>
    </row>
    <row r="116520" spans="2:2" x14ac:dyDescent="0.2">
      <c r="B116520"/>
    </row>
    <row r="116521" spans="2:2" x14ac:dyDescent="0.2">
      <c r="B116521"/>
    </row>
    <row r="116522" spans="2:2" x14ac:dyDescent="0.2">
      <c r="B116522"/>
    </row>
    <row r="116523" spans="2:2" x14ac:dyDescent="0.2">
      <c r="B116523"/>
    </row>
    <row r="116524" spans="2:2" x14ac:dyDescent="0.2">
      <c r="B116524"/>
    </row>
    <row r="116525" spans="2:2" x14ac:dyDescent="0.2">
      <c r="B116525"/>
    </row>
    <row r="116526" spans="2:2" x14ac:dyDescent="0.2">
      <c r="B116526"/>
    </row>
    <row r="116527" spans="2:2" x14ac:dyDescent="0.2">
      <c r="B116527"/>
    </row>
    <row r="116528" spans="2:2" x14ac:dyDescent="0.2">
      <c r="B116528"/>
    </row>
    <row r="116529" spans="2:2" x14ac:dyDescent="0.2">
      <c r="B116529"/>
    </row>
    <row r="116530" spans="2:2" x14ac:dyDescent="0.2">
      <c r="B116530"/>
    </row>
    <row r="116531" spans="2:2" x14ac:dyDescent="0.2">
      <c r="B116531"/>
    </row>
    <row r="116532" spans="2:2" x14ac:dyDescent="0.2">
      <c r="B116532"/>
    </row>
    <row r="116533" spans="2:2" x14ac:dyDescent="0.2">
      <c r="B116533"/>
    </row>
    <row r="116534" spans="2:2" x14ac:dyDescent="0.2">
      <c r="B116534"/>
    </row>
    <row r="116535" spans="2:2" x14ac:dyDescent="0.2">
      <c r="B116535"/>
    </row>
    <row r="116536" spans="2:2" x14ac:dyDescent="0.2">
      <c r="B116536"/>
    </row>
    <row r="116537" spans="2:2" x14ac:dyDescent="0.2">
      <c r="B116537"/>
    </row>
    <row r="116538" spans="2:2" x14ac:dyDescent="0.2">
      <c r="B116538"/>
    </row>
    <row r="116539" spans="2:2" x14ac:dyDescent="0.2">
      <c r="B116539"/>
    </row>
    <row r="116540" spans="2:2" x14ac:dyDescent="0.2">
      <c r="B116540"/>
    </row>
    <row r="116541" spans="2:2" x14ac:dyDescent="0.2">
      <c r="B116541"/>
    </row>
    <row r="116542" spans="2:2" x14ac:dyDescent="0.2">
      <c r="B116542"/>
    </row>
    <row r="116543" spans="2:2" x14ac:dyDescent="0.2">
      <c r="B116543"/>
    </row>
    <row r="116544" spans="2:2" x14ac:dyDescent="0.2">
      <c r="B116544"/>
    </row>
    <row r="116545" spans="2:2" x14ac:dyDescent="0.2">
      <c r="B116545"/>
    </row>
    <row r="116546" spans="2:2" x14ac:dyDescent="0.2">
      <c r="B116546"/>
    </row>
    <row r="116547" spans="2:2" x14ac:dyDescent="0.2">
      <c r="B116547"/>
    </row>
    <row r="116548" spans="2:2" x14ac:dyDescent="0.2">
      <c r="B116548"/>
    </row>
    <row r="116549" spans="2:2" x14ac:dyDescent="0.2">
      <c r="B116549"/>
    </row>
    <row r="116550" spans="2:2" x14ac:dyDescent="0.2">
      <c r="B116550"/>
    </row>
    <row r="116551" spans="2:2" x14ac:dyDescent="0.2">
      <c r="B116551"/>
    </row>
    <row r="116552" spans="2:2" x14ac:dyDescent="0.2">
      <c r="B116552"/>
    </row>
    <row r="116553" spans="2:2" x14ac:dyDescent="0.2">
      <c r="B116553"/>
    </row>
    <row r="116554" spans="2:2" x14ac:dyDescent="0.2">
      <c r="B116554"/>
    </row>
    <row r="116555" spans="2:2" x14ac:dyDescent="0.2">
      <c r="B116555"/>
    </row>
    <row r="116556" spans="2:2" x14ac:dyDescent="0.2">
      <c r="B116556"/>
    </row>
    <row r="116557" spans="2:2" x14ac:dyDescent="0.2">
      <c r="B116557"/>
    </row>
    <row r="116558" spans="2:2" x14ac:dyDescent="0.2">
      <c r="B116558"/>
    </row>
    <row r="116559" spans="2:2" x14ac:dyDescent="0.2">
      <c r="B116559"/>
    </row>
    <row r="116560" spans="2:2" x14ac:dyDescent="0.2">
      <c r="B116560"/>
    </row>
    <row r="116561" spans="2:2" x14ac:dyDescent="0.2">
      <c r="B116561"/>
    </row>
    <row r="116562" spans="2:2" x14ac:dyDescent="0.2">
      <c r="B116562"/>
    </row>
    <row r="116563" spans="2:2" x14ac:dyDescent="0.2">
      <c r="B116563"/>
    </row>
    <row r="116564" spans="2:2" x14ac:dyDescent="0.2">
      <c r="B116564"/>
    </row>
    <row r="116565" spans="2:2" x14ac:dyDescent="0.2">
      <c r="B116565"/>
    </row>
    <row r="116566" spans="2:2" x14ac:dyDescent="0.2">
      <c r="B116566"/>
    </row>
    <row r="116567" spans="2:2" x14ac:dyDescent="0.2">
      <c r="B116567"/>
    </row>
    <row r="116568" spans="2:2" x14ac:dyDescent="0.2">
      <c r="B116568"/>
    </row>
    <row r="116569" spans="2:2" x14ac:dyDescent="0.2">
      <c r="B116569"/>
    </row>
    <row r="116570" spans="2:2" x14ac:dyDescent="0.2">
      <c r="B116570"/>
    </row>
    <row r="116571" spans="2:2" x14ac:dyDescent="0.2">
      <c r="B116571"/>
    </row>
    <row r="116572" spans="2:2" x14ac:dyDescent="0.2">
      <c r="B116572"/>
    </row>
    <row r="116573" spans="2:2" x14ac:dyDescent="0.2">
      <c r="B116573"/>
    </row>
    <row r="116574" spans="2:2" x14ac:dyDescent="0.2">
      <c r="B116574"/>
    </row>
    <row r="116575" spans="2:2" x14ac:dyDescent="0.2">
      <c r="B116575"/>
    </row>
    <row r="116576" spans="2:2" x14ac:dyDescent="0.2">
      <c r="B116576"/>
    </row>
    <row r="116577" spans="2:2" x14ac:dyDescent="0.2">
      <c r="B116577"/>
    </row>
    <row r="116578" spans="2:2" x14ac:dyDescent="0.2">
      <c r="B116578"/>
    </row>
    <row r="116579" spans="2:2" x14ac:dyDescent="0.2">
      <c r="B116579"/>
    </row>
    <row r="116580" spans="2:2" x14ac:dyDescent="0.2">
      <c r="B116580"/>
    </row>
    <row r="116581" spans="2:2" x14ac:dyDescent="0.2">
      <c r="B116581"/>
    </row>
    <row r="116582" spans="2:2" x14ac:dyDescent="0.2">
      <c r="B116582"/>
    </row>
    <row r="116583" spans="2:2" x14ac:dyDescent="0.2">
      <c r="B116583"/>
    </row>
    <row r="116584" spans="2:2" x14ac:dyDescent="0.2">
      <c r="B116584"/>
    </row>
    <row r="116585" spans="2:2" x14ac:dyDescent="0.2">
      <c r="B116585"/>
    </row>
    <row r="116586" spans="2:2" x14ac:dyDescent="0.2">
      <c r="B116586"/>
    </row>
    <row r="116587" spans="2:2" x14ac:dyDescent="0.2">
      <c r="B116587"/>
    </row>
    <row r="116588" spans="2:2" x14ac:dyDescent="0.2">
      <c r="B116588"/>
    </row>
    <row r="116589" spans="2:2" x14ac:dyDescent="0.2">
      <c r="B116589"/>
    </row>
    <row r="116590" spans="2:2" x14ac:dyDescent="0.2">
      <c r="B116590"/>
    </row>
    <row r="116591" spans="2:2" x14ac:dyDescent="0.2">
      <c r="B116591"/>
    </row>
    <row r="116592" spans="2:2" x14ac:dyDescent="0.2">
      <c r="B116592"/>
    </row>
    <row r="116593" spans="2:2" x14ac:dyDescent="0.2">
      <c r="B116593"/>
    </row>
    <row r="116594" spans="2:2" x14ac:dyDescent="0.2">
      <c r="B116594"/>
    </row>
    <row r="116595" spans="2:2" x14ac:dyDescent="0.2">
      <c r="B116595"/>
    </row>
    <row r="116596" spans="2:2" x14ac:dyDescent="0.2">
      <c r="B116596"/>
    </row>
    <row r="116597" spans="2:2" x14ac:dyDescent="0.2">
      <c r="B116597"/>
    </row>
    <row r="116598" spans="2:2" x14ac:dyDescent="0.2">
      <c r="B116598"/>
    </row>
    <row r="116599" spans="2:2" x14ac:dyDescent="0.2">
      <c r="B116599"/>
    </row>
    <row r="116600" spans="2:2" x14ac:dyDescent="0.2">
      <c r="B116600"/>
    </row>
    <row r="116601" spans="2:2" x14ac:dyDescent="0.2">
      <c r="B116601"/>
    </row>
    <row r="116602" spans="2:2" x14ac:dyDescent="0.2">
      <c r="B116602"/>
    </row>
    <row r="116603" spans="2:2" x14ac:dyDescent="0.2">
      <c r="B116603"/>
    </row>
    <row r="116604" spans="2:2" x14ac:dyDescent="0.2">
      <c r="B116604"/>
    </row>
    <row r="116605" spans="2:2" x14ac:dyDescent="0.2">
      <c r="B116605"/>
    </row>
    <row r="116606" spans="2:2" x14ac:dyDescent="0.2">
      <c r="B116606"/>
    </row>
    <row r="116607" spans="2:2" x14ac:dyDescent="0.2">
      <c r="B116607"/>
    </row>
    <row r="116608" spans="2:2" x14ac:dyDescent="0.2">
      <c r="B116608"/>
    </row>
    <row r="116609" spans="2:2" x14ac:dyDescent="0.2">
      <c r="B116609"/>
    </row>
    <row r="116610" spans="2:2" x14ac:dyDescent="0.2">
      <c r="B116610"/>
    </row>
    <row r="116611" spans="2:2" x14ac:dyDescent="0.2">
      <c r="B116611"/>
    </row>
    <row r="116612" spans="2:2" x14ac:dyDescent="0.2">
      <c r="B116612"/>
    </row>
    <row r="116613" spans="2:2" x14ac:dyDescent="0.2">
      <c r="B116613"/>
    </row>
    <row r="116614" spans="2:2" x14ac:dyDescent="0.2">
      <c r="B116614"/>
    </row>
    <row r="116615" spans="2:2" x14ac:dyDescent="0.2">
      <c r="B116615"/>
    </row>
    <row r="116616" spans="2:2" x14ac:dyDescent="0.2">
      <c r="B116616"/>
    </row>
    <row r="116617" spans="2:2" x14ac:dyDescent="0.2">
      <c r="B116617"/>
    </row>
    <row r="116618" spans="2:2" x14ac:dyDescent="0.2">
      <c r="B116618"/>
    </row>
    <row r="116619" spans="2:2" x14ac:dyDescent="0.2">
      <c r="B116619"/>
    </row>
    <row r="116620" spans="2:2" x14ac:dyDescent="0.2">
      <c r="B116620"/>
    </row>
    <row r="116621" spans="2:2" x14ac:dyDescent="0.2">
      <c r="B116621"/>
    </row>
    <row r="116622" spans="2:2" x14ac:dyDescent="0.2">
      <c r="B116622"/>
    </row>
    <row r="116623" spans="2:2" x14ac:dyDescent="0.2">
      <c r="B116623"/>
    </row>
    <row r="116624" spans="2:2" x14ac:dyDescent="0.2">
      <c r="B116624"/>
    </row>
    <row r="116625" spans="2:2" x14ac:dyDescent="0.2">
      <c r="B116625"/>
    </row>
    <row r="116626" spans="2:2" x14ac:dyDescent="0.2">
      <c r="B116626"/>
    </row>
    <row r="116627" spans="2:2" x14ac:dyDescent="0.2">
      <c r="B116627"/>
    </row>
    <row r="116628" spans="2:2" x14ac:dyDescent="0.2">
      <c r="B116628"/>
    </row>
    <row r="116629" spans="2:2" x14ac:dyDescent="0.2">
      <c r="B116629"/>
    </row>
    <row r="116630" spans="2:2" x14ac:dyDescent="0.2">
      <c r="B116630"/>
    </row>
    <row r="116631" spans="2:2" x14ac:dyDescent="0.2">
      <c r="B116631"/>
    </row>
    <row r="116632" spans="2:2" x14ac:dyDescent="0.2">
      <c r="B116632"/>
    </row>
    <row r="116633" spans="2:2" x14ac:dyDescent="0.2">
      <c r="B116633"/>
    </row>
    <row r="116634" spans="2:2" x14ac:dyDescent="0.2">
      <c r="B116634"/>
    </row>
    <row r="116635" spans="2:2" x14ac:dyDescent="0.2">
      <c r="B116635"/>
    </row>
    <row r="116636" spans="2:2" x14ac:dyDescent="0.2">
      <c r="B116636"/>
    </row>
    <row r="116637" spans="2:2" x14ac:dyDescent="0.2">
      <c r="B116637"/>
    </row>
    <row r="116638" spans="2:2" x14ac:dyDescent="0.2">
      <c r="B116638"/>
    </row>
    <row r="116639" spans="2:2" x14ac:dyDescent="0.2">
      <c r="B116639"/>
    </row>
    <row r="116640" spans="2:2" x14ac:dyDescent="0.2">
      <c r="B116640"/>
    </row>
    <row r="116641" spans="2:2" x14ac:dyDescent="0.2">
      <c r="B116641"/>
    </row>
    <row r="116642" spans="2:2" x14ac:dyDescent="0.2">
      <c r="B116642"/>
    </row>
    <row r="116643" spans="2:2" x14ac:dyDescent="0.2">
      <c r="B116643"/>
    </row>
    <row r="116644" spans="2:2" x14ac:dyDescent="0.2">
      <c r="B116644"/>
    </row>
    <row r="116645" spans="2:2" x14ac:dyDescent="0.2">
      <c r="B116645"/>
    </row>
    <row r="116646" spans="2:2" x14ac:dyDescent="0.2">
      <c r="B116646"/>
    </row>
    <row r="116647" spans="2:2" x14ac:dyDescent="0.2">
      <c r="B116647"/>
    </row>
    <row r="116648" spans="2:2" x14ac:dyDescent="0.2">
      <c r="B116648"/>
    </row>
    <row r="116649" spans="2:2" x14ac:dyDescent="0.2">
      <c r="B116649"/>
    </row>
    <row r="116650" spans="2:2" x14ac:dyDescent="0.2">
      <c r="B116650"/>
    </row>
    <row r="116651" spans="2:2" x14ac:dyDescent="0.2">
      <c r="B116651"/>
    </row>
    <row r="116652" spans="2:2" x14ac:dyDescent="0.2">
      <c r="B116652"/>
    </row>
    <row r="116653" spans="2:2" x14ac:dyDescent="0.2">
      <c r="B116653"/>
    </row>
    <row r="116654" spans="2:2" x14ac:dyDescent="0.2">
      <c r="B116654"/>
    </row>
    <row r="116655" spans="2:2" x14ac:dyDescent="0.2">
      <c r="B116655"/>
    </row>
    <row r="116656" spans="2:2" x14ac:dyDescent="0.2">
      <c r="B116656"/>
    </row>
    <row r="116657" spans="2:2" x14ac:dyDescent="0.2">
      <c r="B116657"/>
    </row>
    <row r="116658" spans="2:2" x14ac:dyDescent="0.2">
      <c r="B116658"/>
    </row>
    <row r="116659" spans="2:2" x14ac:dyDescent="0.2">
      <c r="B116659"/>
    </row>
    <row r="116660" spans="2:2" x14ac:dyDescent="0.2">
      <c r="B116660"/>
    </row>
    <row r="116661" spans="2:2" x14ac:dyDescent="0.2">
      <c r="B116661"/>
    </row>
    <row r="116662" spans="2:2" x14ac:dyDescent="0.2">
      <c r="B116662"/>
    </row>
    <row r="116663" spans="2:2" x14ac:dyDescent="0.2">
      <c r="B116663"/>
    </row>
    <row r="116664" spans="2:2" x14ac:dyDescent="0.2">
      <c r="B116664"/>
    </row>
    <row r="116665" spans="2:2" x14ac:dyDescent="0.2">
      <c r="B116665"/>
    </row>
    <row r="116666" spans="2:2" x14ac:dyDescent="0.2">
      <c r="B116666"/>
    </row>
    <row r="116667" spans="2:2" x14ac:dyDescent="0.2">
      <c r="B116667"/>
    </row>
    <row r="116668" spans="2:2" x14ac:dyDescent="0.2">
      <c r="B116668"/>
    </row>
    <row r="116669" spans="2:2" x14ac:dyDescent="0.2">
      <c r="B116669"/>
    </row>
    <row r="116670" spans="2:2" x14ac:dyDescent="0.2">
      <c r="B116670"/>
    </row>
    <row r="116671" spans="2:2" x14ac:dyDescent="0.2">
      <c r="B116671"/>
    </row>
    <row r="116672" spans="2:2" x14ac:dyDescent="0.2">
      <c r="B116672"/>
    </row>
    <row r="116673" spans="2:2" x14ac:dyDescent="0.2">
      <c r="B116673"/>
    </row>
    <row r="116674" spans="2:2" x14ac:dyDescent="0.2">
      <c r="B116674"/>
    </row>
    <row r="116675" spans="2:2" x14ac:dyDescent="0.2">
      <c r="B116675"/>
    </row>
    <row r="116676" spans="2:2" x14ac:dyDescent="0.2">
      <c r="B116676"/>
    </row>
    <row r="116677" spans="2:2" x14ac:dyDescent="0.2">
      <c r="B116677"/>
    </row>
    <row r="116678" spans="2:2" x14ac:dyDescent="0.2">
      <c r="B116678"/>
    </row>
    <row r="116679" spans="2:2" x14ac:dyDescent="0.2">
      <c r="B116679"/>
    </row>
    <row r="116680" spans="2:2" x14ac:dyDescent="0.2">
      <c r="B116680"/>
    </row>
    <row r="116681" spans="2:2" x14ac:dyDescent="0.2">
      <c r="B116681"/>
    </row>
    <row r="116682" spans="2:2" x14ac:dyDescent="0.2">
      <c r="B116682"/>
    </row>
    <row r="116683" spans="2:2" x14ac:dyDescent="0.2">
      <c r="B116683"/>
    </row>
    <row r="116684" spans="2:2" x14ac:dyDescent="0.2">
      <c r="B116684"/>
    </row>
    <row r="116685" spans="2:2" x14ac:dyDescent="0.2">
      <c r="B116685"/>
    </row>
    <row r="116686" spans="2:2" x14ac:dyDescent="0.2">
      <c r="B116686"/>
    </row>
    <row r="116687" spans="2:2" x14ac:dyDescent="0.2">
      <c r="B116687"/>
    </row>
    <row r="116688" spans="2:2" x14ac:dyDescent="0.2">
      <c r="B116688"/>
    </row>
    <row r="116689" spans="2:2" x14ac:dyDescent="0.2">
      <c r="B116689"/>
    </row>
    <row r="116690" spans="2:2" x14ac:dyDescent="0.2">
      <c r="B116690"/>
    </row>
    <row r="116691" spans="2:2" x14ac:dyDescent="0.2">
      <c r="B116691"/>
    </row>
    <row r="116692" spans="2:2" x14ac:dyDescent="0.2">
      <c r="B116692"/>
    </row>
    <row r="116693" spans="2:2" x14ac:dyDescent="0.2">
      <c r="B116693"/>
    </row>
    <row r="116694" spans="2:2" x14ac:dyDescent="0.2">
      <c r="B116694"/>
    </row>
    <row r="116695" spans="2:2" x14ac:dyDescent="0.2">
      <c r="B116695"/>
    </row>
    <row r="116696" spans="2:2" x14ac:dyDescent="0.2">
      <c r="B116696"/>
    </row>
    <row r="116697" spans="2:2" x14ac:dyDescent="0.2">
      <c r="B116697"/>
    </row>
    <row r="116698" spans="2:2" x14ac:dyDescent="0.2">
      <c r="B116698"/>
    </row>
    <row r="116699" spans="2:2" x14ac:dyDescent="0.2">
      <c r="B116699"/>
    </row>
    <row r="116700" spans="2:2" x14ac:dyDescent="0.2">
      <c r="B116700"/>
    </row>
    <row r="116701" spans="2:2" x14ac:dyDescent="0.2">
      <c r="B116701"/>
    </row>
    <row r="116702" spans="2:2" x14ac:dyDescent="0.2">
      <c r="B116702"/>
    </row>
    <row r="116703" spans="2:2" x14ac:dyDescent="0.2">
      <c r="B116703"/>
    </row>
    <row r="116704" spans="2:2" x14ac:dyDescent="0.2">
      <c r="B116704"/>
    </row>
    <row r="116705" spans="2:2" x14ac:dyDescent="0.2">
      <c r="B116705"/>
    </row>
    <row r="116706" spans="2:2" x14ac:dyDescent="0.2">
      <c r="B116706"/>
    </row>
    <row r="116707" spans="2:2" x14ac:dyDescent="0.2">
      <c r="B116707"/>
    </row>
    <row r="116708" spans="2:2" x14ac:dyDescent="0.2">
      <c r="B116708"/>
    </row>
    <row r="116709" spans="2:2" x14ac:dyDescent="0.2">
      <c r="B116709"/>
    </row>
    <row r="116710" spans="2:2" x14ac:dyDescent="0.2">
      <c r="B116710"/>
    </row>
    <row r="116711" spans="2:2" x14ac:dyDescent="0.2">
      <c r="B116711"/>
    </row>
    <row r="116712" spans="2:2" x14ac:dyDescent="0.2">
      <c r="B116712"/>
    </row>
    <row r="116713" spans="2:2" x14ac:dyDescent="0.2">
      <c r="B116713"/>
    </row>
    <row r="116714" spans="2:2" x14ac:dyDescent="0.2">
      <c r="B116714"/>
    </row>
    <row r="116715" spans="2:2" x14ac:dyDescent="0.2">
      <c r="B116715"/>
    </row>
    <row r="116716" spans="2:2" x14ac:dyDescent="0.2">
      <c r="B116716"/>
    </row>
    <row r="116717" spans="2:2" x14ac:dyDescent="0.2">
      <c r="B116717"/>
    </row>
    <row r="116718" spans="2:2" x14ac:dyDescent="0.2">
      <c r="B116718"/>
    </row>
    <row r="116719" spans="2:2" x14ac:dyDescent="0.2">
      <c r="B116719"/>
    </row>
    <row r="116720" spans="2:2" x14ac:dyDescent="0.2">
      <c r="B116720"/>
    </row>
    <row r="116721" spans="2:2" x14ac:dyDescent="0.2">
      <c r="B116721"/>
    </row>
    <row r="116722" spans="2:2" x14ac:dyDescent="0.2">
      <c r="B116722"/>
    </row>
    <row r="116723" spans="2:2" x14ac:dyDescent="0.2">
      <c r="B116723"/>
    </row>
    <row r="116724" spans="2:2" x14ac:dyDescent="0.2">
      <c r="B116724"/>
    </row>
    <row r="116725" spans="2:2" x14ac:dyDescent="0.2">
      <c r="B116725"/>
    </row>
    <row r="116726" spans="2:2" x14ac:dyDescent="0.2">
      <c r="B116726"/>
    </row>
    <row r="116727" spans="2:2" x14ac:dyDescent="0.2">
      <c r="B116727"/>
    </row>
    <row r="116728" spans="2:2" x14ac:dyDescent="0.2">
      <c r="B116728"/>
    </row>
    <row r="116729" spans="2:2" x14ac:dyDescent="0.2">
      <c r="B116729"/>
    </row>
    <row r="116730" spans="2:2" x14ac:dyDescent="0.2">
      <c r="B116730"/>
    </row>
    <row r="116731" spans="2:2" x14ac:dyDescent="0.2">
      <c r="B116731"/>
    </row>
    <row r="116732" spans="2:2" x14ac:dyDescent="0.2">
      <c r="B116732"/>
    </row>
    <row r="116733" spans="2:2" x14ac:dyDescent="0.2">
      <c r="B116733"/>
    </row>
    <row r="116734" spans="2:2" x14ac:dyDescent="0.2">
      <c r="B116734"/>
    </row>
    <row r="116735" spans="2:2" x14ac:dyDescent="0.2">
      <c r="B116735"/>
    </row>
    <row r="116736" spans="2:2" x14ac:dyDescent="0.2">
      <c r="B116736"/>
    </row>
    <row r="116737" spans="2:2" x14ac:dyDescent="0.2">
      <c r="B116737"/>
    </row>
    <row r="116738" spans="2:2" x14ac:dyDescent="0.2">
      <c r="B116738"/>
    </row>
    <row r="116739" spans="2:2" x14ac:dyDescent="0.2">
      <c r="B116739"/>
    </row>
    <row r="116740" spans="2:2" x14ac:dyDescent="0.2">
      <c r="B116740"/>
    </row>
    <row r="116741" spans="2:2" x14ac:dyDescent="0.2">
      <c r="B116741"/>
    </row>
    <row r="116742" spans="2:2" x14ac:dyDescent="0.2">
      <c r="B116742"/>
    </row>
    <row r="116743" spans="2:2" x14ac:dyDescent="0.2">
      <c r="B116743"/>
    </row>
    <row r="116744" spans="2:2" x14ac:dyDescent="0.2">
      <c r="B116744"/>
    </row>
    <row r="116745" spans="2:2" x14ac:dyDescent="0.2">
      <c r="B116745"/>
    </row>
    <row r="116746" spans="2:2" x14ac:dyDescent="0.2">
      <c r="B116746"/>
    </row>
    <row r="116747" spans="2:2" x14ac:dyDescent="0.2">
      <c r="B116747"/>
    </row>
    <row r="116748" spans="2:2" x14ac:dyDescent="0.2">
      <c r="B116748"/>
    </row>
    <row r="116749" spans="2:2" x14ac:dyDescent="0.2">
      <c r="B116749"/>
    </row>
    <row r="116750" spans="2:2" x14ac:dyDescent="0.2">
      <c r="B116750"/>
    </row>
    <row r="116751" spans="2:2" x14ac:dyDescent="0.2">
      <c r="B116751"/>
    </row>
    <row r="116752" spans="2:2" x14ac:dyDescent="0.2">
      <c r="B116752"/>
    </row>
    <row r="116753" spans="2:2" x14ac:dyDescent="0.2">
      <c r="B116753"/>
    </row>
    <row r="116754" spans="2:2" x14ac:dyDescent="0.2">
      <c r="B116754"/>
    </row>
    <row r="116755" spans="2:2" x14ac:dyDescent="0.2">
      <c r="B116755"/>
    </row>
    <row r="116756" spans="2:2" x14ac:dyDescent="0.2">
      <c r="B116756"/>
    </row>
    <row r="116757" spans="2:2" x14ac:dyDescent="0.2">
      <c r="B116757"/>
    </row>
    <row r="116758" spans="2:2" x14ac:dyDescent="0.2">
      <c r="B116758"/>
    </row>
    <row r="116759" spans="2:2" x14ac:dyDescent="0.2">
      <c r="B116759"/>
    </row>
    <row r="116760" spans="2:2" x14ac:dyDescent="0.2">
      <c r="B116760"/>
    </row>
    <row r="116761" spans="2:2" x14ac:dyDescent="0.2">
      <c r="B116761"/>
    </row>
    <row r="116762" spans="2:2" x14ac:dyDescent="0.2">
      <c r="B116762"/>
    </row>
    <row r="116763" spans="2:2" x14ac:dyDescent="0.2">
      <c r="B116763"/>
    </row>
    <row r="116764" spans="2:2" x14ac:dyDescent="0.2">
      <c r="B116764"/>
    </row>
    <row r="116765" spans="2:2" x14ac:dyDescent="0.2">
      <c r="B116765"/>
    </row>
    <row r="116766" spans="2:2" x14ac:dyDescent="0.2">
      <c r="B116766"/>
    </row>
    <row r="116767" spans="2:2" x14ac:dyDescent="0.2">
      <c r="B116767"/>
    </row>
    <row r="116768" spans="2:2" x14ac:dyDescent="0.2">
      <c r="B116768"/>
    </row>
    <row r="116769" spans="2:2" x14ac:dyDescent="0.2">
      <c r="B116769"/>
    </row>
    <row r="116770" spans="2:2" x14ac:dyDescent="0.2">
      <c r="B116770"/>
    </row>
    <row r="116771" spans="2:2" x14ac:dyDescent="0.2">
      <c r="B116771"/>
    </row>
    <row r="116772" spans="2:2" x14ac:dyDescent="0.2">
      <c r="B116772"/>
    </row>
    <row r="116773" spans="2:2" x14ac:dyDescent="0.2">
      <c r="B116773"/>
    </row>
    <row r="116774" spans="2:2" x14ac:dyDescent="0.2">
      <c r="B116774"/>
    </row>
    <row r="116775" spans="2:2" x14ac:dyDescent="0.2">
      <c r="B116775"/>
    </row>
    <row r="116776" spans="2:2" x14ac:dyDescent="0.2">
      <c r="B116776"/>
    </row>
    <row r="116777" spans="2:2" x14ac:dyDescent="0.2">
      <c r="B116777"/>
    </row>
    <row r="116778" spans="2:2" x14ac:dyDescent="0.2">
      <c r="B116778"/>
    </row>
    <row r="116779" spans="2:2" x14ac:dyDescent="0.2">
      <c r="B116779"/>
    </row>
    <row r="116780" spans="2:2" x14ac:dyDescent="0.2">
      <c r="B116780"/>
    </row>
    <row r="116781" spans="2:2" x14ac:dyDescent="0.2">
      <c r="B116781"/>
    </row>
    <row r="116782" spans="2:2" x14ac:dyDescent="0.2">
      <c r="B116782"/>
    </row>
    <row r="116783" spans="2:2" x14ac:dyDescent="0.2">
      <c r="B116783"/>
    </row>
    <row r="116784" spans="2:2" x14ac:dyDescent="0.2">
      <c r="B116784"/>
    </row>
    <row r="116785" spans="2:2" x14ac:dyDescent="0.2">
      <c r="B116785"/>
    </row>
    <row r="116786" spans="2:2" x14ac:dyDescent="0.2">
      <c r="B116786"/>
    </row>
    <row r="116787" spans="2:2" x14ac:dyDescent="0.2">
      <c r="B116787"/>
    </row>
    <row r="116788" spans="2:2" x14ac:dyDescent="0.2">
      <c r="B116788"/>
    </row>
    <row r="116789" spans="2:2" x14ac:dyDescent="0.2">
      <c r="B116789"/>
    </row>
    <row r="116790" spans="2:2" x14ac:dyDescent="0.2">
      <c r="B116790"/>
    </row>
    <row r="116791" spans="2:2" x14ac:dyDescent="0.2">
      <c r="B116791"/>
    </row>
    <row r="116792" spans="2:2" x14ac:dyDescent="0.2">
      <c r="B116792"/>
    </row>
    <row r="116793" spans="2:2" x14ac:dyDescent="0.2">
      <c r="B116793"/>
    </row>
    <row r="116794" spans="2:2" x14ac:dyDescent="0.2">
      <c r="B116794"/>
    </row>
    <row r="116795" spans="2:2" x14ac:dyDescent="0.2">
      <c r="B116795"/>
    </row>
    <row r="116796" spans="2:2" x14ac:dyDescent="0.2">
      <c r="B116796"/>
    </row>
    <row r="116797" spans="2:2" x14ac:dyDescent="0.2">
      <c r="B116797"/>
    </row>
    <row r="116798" spans="2:2" x14ac:dyDescent="0.2">
      <c r="B116798"/>
    </row>
    <row r="116799" spans="2:2" x14ac:dyDescent="0.2">
      <c r="B116799"/>
    </row>
    <row r="116800" spans="2:2" x14ac:dyDescent="0.2">
      <c r="B116800"/>
    </row>
    <row r="116801" spans="2:2" x14ac:dyDescent="0.2">
      <c r="B116801"/>
    </row>
    <row r="116802" spans="2:2" x14ac:dyDescent="0.2">
      <c r="B116802"/>
    </row>
    <row r="116803" spans="2:2" x14ac:dyDescent="0.2">
      <c r="B116803"/>
    </row>
    <row r="116804" spans="2:2" x14ac:dyDescent="0.2">
      <c r="B116804"/>
    </row>
    <row r="116805" spans="2:2" x14ac:dyDescent="0.2">
      <c r="B116805"/>
    </row>
    <row r="116806" spans="2:2" x14ac:dyDescent="0.2">
      <c r="B116806"/>
    </row>
    <row r="116807" spans="2:2" x14ac:dyDescent="0.2">
      <c r="B116807"/>
    </row>
    <row r="116808" spans="2:2" x14ac:dyDescent="0.2">
      <c r="B116808"/>
    </row>
    <row r="116809" spans="2:2" x14ac:dyDescent="0.2">
      <c r="B116809"/>
    </row>
    <row r="116810" spans="2:2" x14ac:dyDescent="0.2">
      <c r="B116810"/>
    </row>
    <row r="116811" spans="2:2" x14ac:dyDescent="0.2">
      <c r="B116811"/>
    </row>
    <row r="116812" spans="2:2" x14ac:dyDescent="0.2">
      <c r="B116812"/>
    </row>
    <row r="116813" spans="2:2" x14ac:dyDescent="0.2">
      <c r="B116813"/>
    </row>
    <row r="116814" spans="2:2" x14ac:dyDescent="0.2">
      <c r="B116814"/>
    </row>
    <row r="116815" spans="2:2" x14ac:dyDescent="0.2">
      <c r="B116815"/>
    </row>
    <row r="116816" spans="2:2" x14ac:dyDescent="0.2">
      <c r="B116816"/>
    </row>
    <row r="116817" spans="2:2" x14ac:dyDescent="0.2">
      <c r="B116817"/>
    </row>
    <row r="116818" spans="2:2" x14ac:dyDescent="0.2">
      <c r="B116818"/>
    </row>
    <row r="116819" spans="2:2" x14ac:dyDescent="0.2">
      <c r="B116819"/>
    </row>
    <row r="116820" spans="2:2" x14ac:dyDescent="0.2">
      <c r="B116820"/>
    </row>
    <row r="116821" spans="2:2" x14ac:dyDescent="0.2">
      <c r="B116821"/>
    </row>
    <row r="116822" spans="2:2" x14ac:dyDescent="0.2">
      <c r="B116822"/>
    </row>
    <row r="116823" spans="2:2" x14ac:dyDescent="0.2">
      <c r="B116823"/>
    </row>
    <row r="116824" spans="2:2" x14ac:dyDescent="0.2">
      <c r="B116824"/>
    </row>
    <row r="116825" spans="2:2" x14ac:dyDescent="0.2">
      <c r="B116825"/>
    </row>
    <row r="116826" spans="2:2" x14ac:dyDescent="0.2">
      <c r="B116826"/>
    </row>
    <row r="116827" spans="2:2" x14ac:dyDescent="0.2">
      <c r="B116827"/>
    </row>
    <row r="116828" spans="2:2" x14ac:dyDescent="0.2">
      <c r="B116828"/>
    </row>
    <row r="116829" spans="2:2" x14ac:dyDescent="0.2">
      <c r="B116829"/>
    </row>
    <row r="116830" spans="2:2" x14ac:dyDescent="0.2">
      <c r="B116830"/>
    </row>
    <row r="116831" spans="2:2" x14ac:dyDescent="0.2">
      <c r="B116831"/>
    </row>
    <row r="116832" spans="2:2" x14ac:dyDescent="0.2">
      <c r="B116832"/>
    </row>
    <row r="116833" spans="2:2" x14ac:dyDescent="0.2">
      <c r="B116833"/>
    </row>
    <row r="116834" spans="2:2" x14ac:dyDescent="0.2">
      <c r="B116834"/>
    </row>
    <row r="116835" spans="2:2" x14ac:dyDescent="0.2">
      <c r="B116835"/>
    </row>
    <row r="116836" spans="2:2" x14ac:dyDescent="0.2">
      <c r="B116836"/>
    </row>
    <row r="116837" spans="2:2" x14ac:dyDescent="0.2">
      <c r="B116837"/>
    </row>
    <row r="116838" spans="2:2" x14ac:dyDescent="0.2">
      <c r="B116838"/>
    </row>
    <row r="116839" spans="2:2" x14ac:dyDescent="0.2">
      <c r="B116839"/>
    </row>
    <row r="116840" spans="2:2" x14ac:dyDescent="0.2">
      <c r="B116840"/>
    </row>
    <row r="116841" spans="2:2" x14ac:dyDescent="0.2">
      <c r="B116841"/>
    </row>
    <row r="116842" spans="2:2" x14ac:dyDescent="0.2">
      <c r="B116842"/>
    </row>
    <row r="116843" spans="2:2" x14ac:dyDescent="0.2">
      <c r="B116843"/>
    </row>
    <row r="116844" spans="2:2" x14ac:dyDescent="0.2">
      <c r="B116844"/>
    </row>
    <row r="116845" spans="2:2" x14ac:dyDescent="0.2">
      <c r="B116845"/>
    </row>
    <row r="116846" spans="2:2" x14ac:dyDescent="0.2">
      <c r="B116846"/>
    </row>
    <row r="116847" spans="2:2" x14ac:dyDescent="0.2">
      <c r="B116847"/>
    </row>
    <row r="116848" spans="2:2" x14ac:dyDescent="0.2">
      <c r="B116848"/>
    </row>
    <row r="116849" spans="2:2" x14ac:dyDescent="0.2">
      <c r="B116849"/>
    </row>
    <row r="116850" spans="2:2" x14ac:dyDescent="0.2">
      <c r="B116850"/>
    </row>
    <row r="116851" spans="2:2" x14ac:dyDescent="0.2">
      <c r="B116851"/>
    </row>
    <row r="116852" spans="2:2" x14ac:dyDescent="0.2">
      <c r="B116852"/>
    </row>
    <row r="116853" spans="2:2" x14ac:dyDescent="0.2">
      <c r="B116853"/>
    </row>
    <row r="116854" spans="2:2" x14ac:dyDescent="0.2">
      <c r="B116854"/>
    </row>
    <row r="116855" spans="2:2" x14ac:dyDescent="0.2">
      <c r="B116855"/>
    </row>
    <row r="116856" spans="2:2" x14ac:dyDescent="0.2">
      <c r="B116856"/>
    </row>
    <row r="116857" spans="2:2" x14ac:dyDescent="0.2">
      <c r="B116857"/>
    </row>
    <row r="116858" spans="2:2" x14ac:dyDescent="0.2">
      <c r="B116858"/>
    </row>
    <row r="116859" spans="2:2" x14ac:dyDescent="0.2">
      <c r="B116859"/>
    </row>
    <row r="116860" spans="2:2" x14ac:dyDescent="0.2">
      <c r="B116860"/>
    </row>
    <row r="116861" spans="2:2" x14ac:dyDescent="0.2">
      <c r="B116861"/>
    </row>
    <row r="116862" spans="2:2" x14ac:dyDescent="0.2">
      <c r="B116862"/>
    </row>
    <row r="116863" spans="2:2" x14ac:dyDescent="0.2">
      <c r="B116863"/>
    </row>
    <row r="116864" spans="2:2" x14ac:dyDescent="0.2">
      <c r="B116864"/>
    </row>
    <row r="116865" spans="2:2" x14ac:dyDescent="0.2">
      <c r="B116865"/>
    </row>
    <row r="116866" spans="2:2" x14ac:dyDescent="0.2">
      <c r="B116866"/>
    </row>
    <row r="116867" spans="2:2" x14ac:dyDescent="0.2">
      <c r="B116867"/>
    </row>
    <row r="116868" spans="2:2" x14ac:dyDescent="0.2">
      <c r="B116868"/>
    </row>
    <row r="116869" spans="2:2" x14ac:dyDescent="0.2">
      <c r="B116869"/>
    </row>
    <row r="116870" spans="2:2" x14ac:dyDescent="0.2">
      <c r="B116870"/>
    </row>
    <row r="116871" spans="2:2" x14ac:dyDescent="0.2">
      <c r="B116871"/>
    </row>
    <row r="116872" spans="2:2" x14ac:dyDescent="0.2">
      <c r="B116872"/>
    </row>
    <row r="116873" spans="2:2" x14ac:dyDescent="0.2">
      <c r="B116873"/>
    </row>
    <row r="116874" spans="2:2" x14ac:dyDescent="0.2">
      <c r="B116874"/>
    </row>
    <row r="116875" spans="2:2" x14ac:dyDescent="0.2">
      <c r="B116875"/>
    </row>
    <row r="116876" spans="2:2" x14ac:dyDescent="0.2">
      <c r="B116876"/>
    </row>
    <row r="116877" spans="2:2" x14ac:dyDescent="0.2">
      <c r="B116877"/>
    </row>
    <row r="116878" spans="2:2" x14ac:dyDescent="0.2">
      <c r="B116878"/>
    </row>
    <row r="116879" spans="2:2" x14ac:dyDescent="0.2">
      <c r="B116879"/>
    </row>
    <row r="116880" spans="2:2" x14ac:dyDescent="0.2">
      <c r="B116880"/>
    </row>
    <row r="116881" spans="2:2" x14ac:dyDescent="0.2">
      <c r="B116881"/>
    </row>
    <row r="116882" spans="2:2" x14ac:dyDescent="0.2">
      <c r="B116882"/>
    </row>
    <row r="116883" spans="2:2" x14ac:dyDescent="0.2">
      <c r="B116883"/>
    </row>
    <row r="116884" spans="2:2" x14ac:dyDescent="0.2">
      <c r="B116884"/>
    </row>
    <row r="116885" spans="2:2" x14ac:dyDescent="0.2">
      <c r="B116885"/>
    </row>
    <row r="116886" spans="2:2" x14ac:dyDescent="0.2">
      <c r="B116886"/>
    </row>
    <row r="116887" spans="2:2" x14ac:dyDescent="0.2">
      <c r="B116887"/>
    </row>
    <row r="116888" spans="2:2" x14ac:dyDescent="0.2">
      <c r="B116888"/>
    </row>
    <row r="116889" spans="2:2" x14ac:dyDescent="0.2">
      <c r="B116889"/>
    </row>
    <row r="116890" spans="2:2" x14ac:dyDescent="0.2">
      <c r="B116890"/>
    </row>
    <row r="116891" spans="2:2" x14ac:dyDescent="0.2">
      <c r="B116891"/>
    </row>
    <row r="116892" spans="2:2" x14ac:dyDescent="0.2">
      <c r="B116892"/>
    </row>
    <row r="116893" spans="2:2" x14ac:dyDescent="0.2">
      <c r="B116893"/>
    </row>
    <row r="116894" spans="2:2" x14ac:dyDescent="0.2">
      <c r="B116894"/>
    </row>
    <row r="116895" spans="2:2" x14ac:dyDescent="0.2">
      <c r="B116895"/>
    </row>
    <row r="116896" spans="2:2" x14ac:dyDescent="0.2">
      <c r="B116896"/>
    </row>
    <row r="116897" spans="2:2" x14ac:dyDescent="0.2">
      <c r="B116897"/>
    </row>
    <row r="116898" spans="2:2" x14ac:dyDescent="0.2">
      <c r="B116898"/>
    </row>
    <row r="116899" spans="2:2" x14ac:dyDescent="0.2">
      <c r="B116899"/>
    </row>
    <row r="116900" spans="2:2" x14ac:dyDescent="0.2">
      <c r="B116900"/>
    </row>
    <row r="116901" spans="2:2" x14ac:dyDescent="0.2">
      <c r="B116901"/>
    </row>
    <row r="116902" spans="2:2" x14ac:dyDescent="0.2">
      <c r="B116902"/>
    </row>
    <row r="116903" spans="2:2" x14ac:dyDescent="0.2">
      <c r="B116903"/>
    </row>
    <row r="116904" spans="2:2" x14ac:dyDescent="0.2">
      <c r="B116904"/>
    </row>
    <row r="116905" spans="2:2" x14ac:dyDescent="0.2">
      <c r="B116905"/>
    </row>
    <row r="116906" spans="2:2" x14ac:dyDescent="0.2">
      <c r="B116906"/>
    </row>
    <row r="116907" spans="2:2" x14ac:dyDescent="0.2">
      <c r="B116907"/>
    </row>
    <row r="116908" spans="2:2" x14ac:dyDescent="0.2">
      <c r="B116908"/>
    </row>
    <row r="116909" spans="2:2" x14ac:dyDescent="0.2">
      <c r="B116909"/>
    </row>
    <row r="116910" spans="2:2" x14ac:dyDescent="0.2">
      <c r="B116910"/>
    </row>
    <row r="116911" spans="2:2" x14ac:dyDescent="0.2">
      <c r="B116911"/>
    </row>
    <row r="116912" spans="2:2" x14ac:dyDescent="0.2">
      <c r="B116912"/>
    </row>
    <row r="116913" spans="2:2" x14ac:dyDescent="0.2">
      <c r="B116913"/>
    </row>
    <row r="116914" spans="2:2" x14ac:dyDescent="0.2">
      <c r="B116914"/>
    </row>
    <row r="116915" spans="2:2" x14ac:dyDescent="0.2">
      <c r="B116915"/>
    </row>
    <row r="116916" spans="2:2" x14ac:dyDescent="0.2">
      <c r="B116916"/>
    </row>
    <row r="116917" spans="2:2" x14ac:dyDescent="0.2">
      <c r="B116917"/>
    </row>
    <row r="116918" spans="2:2" x14ac:dyDescent="0.2">
      <c r="B116918"/>
    </row>
    <row r="116919" spans="2:2" x14ac:dyDescent="0.2">
      <c r="B116919"/>
    </row>
    <row r="116920" spans="2:2" x14ac:dyDescent="0.2">
      <c r="B116920"/>
    </row>
    <row r="116921" spans="2:2" x14ac:dyDescent="0.2">
      <c r="B116921"/>
    </row>
    <row r="116922" spans="2:2" x14ac:dyDescent="0.2">
      <c r="B116922"/>
    </row>
    <row r="116923" spans="2:2" x14ac:dyDescent="0.2">
      <c r="B116923"/>
    </row>
    <row r="116924" spans="2:2" x14ac:dyDescent="0.2">
      <c r="B116924"/>
    </row>
    <row r="116925" spans="2:2" x14ac:dyDescent="0.2">
      <c r="B116925"/>
    </row>
    <row r="116926" spans="2:2" x14ac:dyDescent="0.2">
      <c r="B116926"/>
    </row>
    <row r="116927" spans="2:2" x14ac:dyDescent="0.2">
      <c r="B116927"/>
    </row>
    <row r="116928" spans="2:2" x14ac:dyDescent="0.2">
      <c r="B116928"/>
    </row>
    <row r="116929" spans="2:2" x14ac:dyDescent="0.2">
      <c r="B116929"/>
    </row>
    <row r="116930" spans="2:2" x14ac:dyDescent="0.2">
      <c r="B116930"/>
    </row>
    <row r="116931" spans="2:2" x14ac:dyDescent="0.2">
      <c r="B116931"/>
    </row>
    <row r="116932" spans="2:2" x14ac:dyDescent="0.2">
      <c r="B116932"/>
    </row>
    <row r="116933" spans="2:2" x14ac:dyDescent="0.2">
      <c r="B116933"/>
    </row>
    <row r="116934" spans="2:2" x14ac:dyDescent="0.2">
      <c r="B116934"/>
    </row>
    <row r="116935" spans="2:2" x14ac:dyDescent="0.2">
      <c r="B116935"/>
    </row>
    <row r="116936" spans="2:2" x14ac:dyDescent="0.2">
      <c r="B116936"/>
    </row>
    <row r="116937" spans="2:2" x14ac:dyDescent="0.2">
      <c r="B116937"/>
    </row>
    <row r="116938" spans="2:2" x14ac:dyDescent="0.2">
      <c r="B116938"/>
    </row>
    <row r="116939" spans="2:2" x14ac:dyDescent="0.2">
      <c r="B116939"/>
    </row>
    <row r="116940" spans="2:2" x14ac:dyDescent="0.2">
      <c r="B116940"/>
    </row>
    <row r="116941" spans="2:2" x14ac:dyDescent="0.2">
      <c r="B116941"/>
    </row>
    <row r="116942" spans="2:2" x14ac:dyDescent="0.2">
      <c r="B116942"/>
    </row>
    <row r="116943" spans="2:2" x14ac:dyDescent="0.2">
      <c r="B116943"/>
    </row>
    <row r="116944" spans="2:2" x14ac:dyDescent="0.2">
      <c r="B116944"/>
    </row>
    <row r="116945" spans="2:2" x14ac:dyDescent="0.2">
      <c r="B116945"/>
    </row>
    <row r="116946" spans="2:2" x14ac:dyDescent="0.2">
      <c r="B116946"/>
    </row>
    <row r="116947" spans="2:2" x14ac:dyDescent="0.2">
      <c r="B116947"/>
    </row>
    <row r="116948" spans="2:2" x14ac:dyDescent="0.2">
      <c r="B116948"/>
    </row>
    <row r="116949" spans="2:2" x14ac:dyDescent="0.2">
      <c r="B116949"/>
    </row>
    <row r="116950" spans="2:2" x14ac:dyDescent="0.2">
      <c r="B116950"/>
    </row>
    <row r="116951" spans="2:2" x14ac:dyDescent="0.2">
      <c r="B116951"/>
    </row>
    <row r="116952" spans="2:2" x14ac:dyDescent="0.2">
      <c r="B116952"/>
    </row>
    <row r="116953" spans="2:2" x14ac:dyDescent="0.2">
      <c r="B116953"/>
    </row>
    <row r="116954" spans="2:2" x14ac:dyDescent="0.2">
      <c r="B116954"/>
    </row>
    <row r="116955" spans="2:2" x14ac:dyDescent="0.2">
      <c r="B116955"/>
    </row>
    <row r="116956" spans="2:2" x14ac:dyDescent="0.2">
      <c r="B116956"/>
    </row>
    <row r="116957" spans="2:2" x14ac:dyDescent="0.2">
      <c r="B116957"/>
    </row>
    <row r="116958" spans="2:2" x14ac:dyDescent="0.2">
      <c r="B116958"/>
    </row>
    <row r="116959" spans="2:2" x14ac:dyDescent="0.2">
      <c r="B116959"/>
    </row>
    <row r="116960" spans="2:2" x14ac:dyDescent="0.2">
      <c r="B116960"/>
    </row>
    <row r="116961" spans="2:2" x14ac:dyDescent="0.2">
      <c r="B116961"/>
    </row>
    <row r="116962" spans="2:2" x14ac:dyDescent="0.2">
      <c r="B116962"/>
    </row>
    <row r="116963" spans="2:2" x14ac:dyDescent="0.2">
      <c r="B116963"/>
    </row>
    <row r="116964" spans="2:2" x14ac:dyDescent="0.2">
      <c r="B116964"/>
    </row>
    <row r="116965" spans="2:2" x14ac:dyDescent="0.2">
      <c r="B116965"/>
    </row>
    <row r="116966" spans="2:2" x14ac:dyDescent="0.2">
      <c r="B116966"/>
    </row>
    <row r="116967" spans="2:2" x14ac:dyDescent="0.2">
      <c r="B116967"/>
    </row>
    <row r="116968" spans="2:2" x14ac:dyDescent="0.2">
      <c r="B116968"/>
    </row>
    <row r="116969" spans="2:2" x14ac:dyDescent="0.2">
      <c r="B116969"/>
    </row>
    <row r="116970" spans="2:2" x14ac:dyDescent="0.2">
      <c r="B116970"/>
    </row>
    <row r="116971" spans="2:2" x14ac:dyDescent="0.2">
      <c r="B116971"/>
    </row>
    <row r="116972" spans="2:2" x14ac:dyDescent="0.2">
      <c r="B116972"/>
    </row>
    <row r="116973" spans="2:2" x14ac:dyDescent="0.2">
      <c r="B116973"/>
    </row>
    <row r="116974" spans="2:2" x14ac:dyDescent="0.2">
      <c r="B116974"/>
    </row>
    <row r="116975" spans="2:2" x14ac:dyDescent="0.2">
      <c r="B116975"/>
    </row>
    <row r="116976" spans="2:2" x14ac:dyDescent="0.2">
      <c r="B116976"/>
    </row>
    <row r="116977" spans="2:2" x14ac:dyDescent="0.2">
      <c r="B116977"/>
    </row>
    <row r="116978" spans="2:2" x14ac:dyDescent="0.2">
      <c r="B116978"/>
    </row>
    <row r="116979" spans="2:2" x14ac:dyDescent="0.2">
      <c r="B116979"/>
    </row>
    <row r="116980" spans="2:2" x14ac:dyDescent="0.2">
      <c r="B116980"/>
    </row>
    <row r="116981" spans="2:2" x14ac:dyDescent="0.2">
      <c r="B116981"/>
    </row>
    <row r="116982" spans="2:2" x14ac:dyDescent="0.2">
      <c r="B116982"/>
    </row>
    <row r="116983" spans="2:2" x14ac:dyDescent="0.2">
      <c r="B116983"/>
    </row>
    <row r="116984" spans="2:2" x14ac:dyDescent="0.2">
      <c r="B116984"/>
    </row>
    <row r="116985" spans="2:2" x14ac:dyDescent="0.2">
      <c r="B116985"/>
    </row>
    <row r="116986" spans="2:2" x14ac:dyDescent="0.2">
      <c r="B116986"/>
    </row>
    <row r="116987" spans="2:2" x14ac:dyDescent="0.2">
      <c r="B116987"/>
    </row>
    <row r="116988" spans="2:2" x14ac:dyDescent="0.2">
      <c r="B116988"/>
    </row>
    <row r="116989" spans="2:2" x14ac:dyDescent="0.2">
      <c r="B116989"/>
    </row>
    <row r="116990" spans="2:2" x14ac:dyDescent="0.2">
      <c r="B116990"/>
    </row>
    <row r="116991" spans="2:2" x14ac:dyDescent="0.2">
      <c r="B116991"/>
    </row>
    <row r="116992" spans="2:2" x14ac:dyDescent="0.2">
      <c r="B116992"/>
    </row>
    <row r="116993" spans="2:2" x14ac:dyDescent="0.2">
      <c r="B116993"/>
    </row>
    <row r="116994" spans="2:2" x14ac:dyDescent="0.2">
      <c r="B116994"/>
    </row>
    <row r="116995" spans="2:2" x14ac:dyDescent="0.2">
      <c r="B116995"/>
    </row>
    <row r="116996" spans="2:2" x14ac:dyDescent="0.2">
      <c r="B116996"/>
    </row>
    <row r="116997" spans="2:2" x14ac:dyDescent="0.2">
      <c r="B116997"/>
    </row>
    <row r="116998" spans="2:2" x14ac:dyDescent="0.2">
      <c r="B116998"/>
    </row>
    <row r="116999" spans="2:2" x14ac:dyDescent="0.2">
      <c r="B116999"/>
    </row>
    <row r="117000" spans="2:2" x14ac:dyDescent="0.2">
      <c r="B117000"/>
    </row>
    <row r="117001" spans="2:2" x14ac:dyDescent="0.2">
      <c r="B117001"/>
    </row>
    <row r="117002" spans="2:2" x14ac:dyDescent="0.2">
      <c r="B117002"/>
    </row>
    <row r="117003" spans="2:2" x14ac:dyDescent="0.2">
      <c r="B117003"/>
    </row>
    <row r="117004" spans="2:2" x14ac:dyDescent="0.2">
      <c r="B117004"/>
    </row>
    <row r="117005" spans="2:2" x14ac:dyDescent="0.2">
      <c r="B117005"/>
    </row>
    <row r="117006" spans="2:2" x14ac:dyDescent="0.2">
      <c r="B117006"/>
    </row>
    <row r="117007" spans="2:2" x14ac:dyDescent="0.2">
      <c r="B117007"/>
    </row>
    <row r="117008" spans="2:2" x14ac:dyDescent="0.2">
      <c r="B117008"/>
    </row>
    <row r="117009" spans="2:2" x14ac:dyDescent="0.2">
      <c r="B117009"/>
    </row>
    <row r="117010" spans="2:2" x14ac:dyDescent="0.2">
      <c r="B117010"/>
    </row>
    <row r="117011" spans="2:2" x14ac:dyDescent="0.2">
      <c r="B117011"/>
    </row>
    <row r="117012" spans="2:2" x14ac:dyDescent="0.2">
      <c r="B117012"/>
    </row>
    <row r="117013" spans="2:2" x14ac:dyDescent="0.2">
      <c r="B117013"/>
    </row>
    <row r="117014" spans="2:2" x14ac:dyDescent="0.2">
      <c r="B117014"/>
    </row>
    <row r="117015" spans="2:2" x14ac:dyDescent="0.2">
      <c r="B117015"/>
    </row>
    <row r="117016" spans="2:2" x14ac:dyDescent="0.2">
      <c r="B117016"/>
    </row>
    <row r="117017" spans="2:2" x14ac:dyDescent="0.2">
      <c r="B117017"/>
    </row>
    <row r="117018" spans="2:2" x14ac:dyDescent="0.2">
      <c r="B117018"/>
    </row>
    <row r="117019" spans="2:2" x14ac:dyDescent="0.2">
      <c r="B117019"/>
    </row>
    <row r="117020" spans="2:2" x14ac:dyDescent="0.2">
      <c r="B117020"/>
    </row>
    <row r="117021" spans="2:2" x14ac:dyDescent="0.2">
      <c r="B117021"/>
    </row>
    <row r="117022" spans="2:2" x14ac:dyDescent="0.2">
      <c r="B117022"/>
    </row>
    <row r="117023" spans="2:2" x14ac:dyDescent="0.2">
      <c r="B117023"/>
    </row>
    <row r="117024" spans="2:2" x14ac:dyDescent="0.2">
      <c r="B117024"/>
    </row>
    <row r="117025" spans="2:2" x14ac:dyDescent="0.2">
      <c r="B117025"/>
    </row>
    <row r="117026" spans="2:2" x14ac:dyDescent="0.2">
      <c r="B117026"/>
    </row>
    <row r="117027" spans="2:2" x14ac:dyDescent="0.2">
      <c r="B117027"/>
    </row>
    <row r="117028" spans="2:2" x14ac:dyDescent="0.2">
      <c r="B117028"/>
    </row>
    <row r="117029" spans="2:2" x14ac:dyDescent="0.2">
      <c r="B117029"/>
    </row>
    <row r="117030" spans="2:2" x14ac:dyDescent="0.2">
      <c r="B117030"/>
    </row>
    <row r="117031" spans="2:2" x14ac:dyDescent="0.2">
      <c r="B117031"/>
    </row>
    <row r="117032" spans="2:2" x14ac:dyDescent="0.2">
      <c r="B117032"/>
    </row>
    <row r="117033" spans="2:2" x14ac:dyDescent="0.2">
      <c r="B117033"/>
    </row>
    <row r="117034" spans="2:2" x14ac:dyDescent="0.2">
      <c r="B117034"/>
    </row>
    <row r="117035" spans="2:2" x14ac:dyDescent="0.2">
      <c r="B117035"/>
    </row>
    <row r="117036" spans="2:2" x14ac:dyDescent="0.2">
      <c r="B117036"/>
    </row>
    <row r="117037" spans="2:2" x14ac:dyDescent="0.2">
      <c r="B117037"/>
    </row>
    <row r="117038" spans="2:2" x14ac:dyDescent="0.2">
      <c r="B117038"/>
    </row>
    <row r="117039" spans="2:2" x14ac:dyDescent="0.2">
      <c r="B117039"/>
    </row>
    <row r="117040" spans="2:2" x14ac:dyDescent="0.2">
      <c r="B117040"/>
    </row>
    <row r="117041" spans="2:2" x14ac:dyDescent="0.2">
      <c r="B117041"/>
    </row>
    <row r="117042" spans="2:2" x14ac:dyDescent="0.2">
      <c r="B117042"/>
    </row>
    <row r="117043" spans="2:2" x14ac:dyDescent="0.2">
      <c r="B117043"/>
    </row>
    <row r="117044" spans="2:2" x14ac:dyDescent="0.2">
      <c r="B117044"/>
    </row>
    <row r="117045" spans="2:2" x14ac:dyDescent="0.2">
      <c r="B117045"/>
    </row>
    <row r="117046" spans="2:2" x14ac:dyDescent="0.2">
      <c r="B117046"/>
    </row>
    <row r="117047" spans="2:2" x14ac:dyDescent="0.2">
      <c r="B117047"/>
    </row>
    <row r="117048" spans="2:2" x14ac:dyDescent="0.2">
      <c r="B117048"/>
    </row>
    <row r="117049" spans="2:2" x14ac:dyDescent="0.2">
      <c r="B117049"/>
    </row>
    <row r="117050" spans="2:2" x14ac:dyDescent="0.2">
      <c r="B117050"/>
    </row>
    <row r="117051" spans="2:2" x14ac:dyDescent="0.2">
      <c r="B117051"/>
    </row>
    <row r="117052" spans="2:2" x14ac:dyDescent="0.2">
      <c r="B117052"/>
    </row>
    <row r="117053" spans="2:2" x14ac:dyDescent="0.2">
      <c r="B117053"/>
    </row>
    <row r="117054" spans="2:2" x14ac:dyDescent="0.2">
      <c r="B117054"/>
    </row>
    <row r="117055" spans="2:2" x14ac:dyDescent="0.2">
      <c r="B117055"/>
    </row>
    <row r="117056" spans="2:2" x14ac:dyDescent="0.2">
      <c r="B117056"/>
    </row>
    <row r="117057" spans="2:2" x14ac:dyDescent="0.2">
      <c r="B117057"/>
    </row>
    <row r="117058" spans="2:2" x14ac:dyDescent="0.2">
      <c r="B117058"/>
    </row>
    <row r="117059" spans="2:2" x14ac:dyDescent="0.2">
      <c r="B117059"/>
    </row>
    <row r="117060" spans="2:2" x14ac:dyDescent="0.2">
      <c r="B117060"/>
    </row>
    <row r="117061" spans="2:2" x14ac:dyDescent="0.2">
      <c r="B117061"/>
    </row>
    <row r="117062" spans="2:2" x14ac:dyDescent="0.2">
      <c r="B117062"/>
    </row>
    <row r="117063" spans="2:2" x14ac:dyDescent="0.2">
      <c r="B117063"/>
    </row>
    <row r="117064" spans="2:2" x14ac:dyDescent="0.2">
      <c r="B117064"/>
    </row>
    <row r="117065" spans="2:2" x14ac:dyDescent="0.2">
      <c r="B117065"/>
    </row>
    <row r="117066" spans="2:2" x14ac:dyDescent="0.2">
      <c r="B117066"/>
    </row>
    <row r="117067" spans="2:2" x14ac:dyDescent="0.2">
      <c r="B117067"/>
    </row>
    <row r="117068" spans="2:2" x14ac:dyDescent="0.2">
      <c r="B117068"/>
    </row>
    <row r="117069" spans="2:2" x14ac:dyDescent="0.2">
      <c r="B117069"/>
    </row>
    <row r="117070" spans="2:2" x14ac:dyDescent="0.2">
      <c r="B117070"/>
    </row>
    <row r="117071" spans="2:2" x14ac:dyDescent="0.2">
      <c r="B117071"/>
    </row>
    <row r="117072" spans="2:2" x14ac:dyDescent="0.2">
      <c r="B117072"/>
    </row>
    <row r="117073" spans="2:2" x14ac:dyDescent="0.2">
      <c r="B117073"/>
    </row>
    <row r="117074" spans="2:2" x14ac:dyDescent="0.2">
      <c r="B117074"/>
    </row>
    <row r="117075" spans="2:2" x14ac:dyDescent="0.2">
      <c r="B117075"/>
    </row>
    <row r="117076" spans="2:2" x14ac:dyDescent="0.2">
      <c r="B117076"/>
    </row>
    <row r="117077" spans="2:2" x14ac:dyDescent="0.2">
      <c r="B117077"/>
    </row>
    <row r="117078" spans="2:2" x14ac:dyDescent="0.2">
      <c r="B117078"/>
    </row>
    <row r="117079" spans="2:2" x14ac:dyDescent="0.2">
      <c r="B117079"/>
    </row>
    <row r="117080" spans="2:2" x14ac:dyDescent="0.2">
      <c r="B117080"/>
    </row>
    <row r="117081" spans="2:2" x14ac:dyDescent="0.2">
      <c r="B117081"/>
    </row>
    <row r="117082" spans="2:2" x14ac:dyDescent="0.2">
      <c r="B117082"/>
    </row>
    <row r="117083" spans="2:2" x14ac:dyDescent="0.2">
      <c r="B117083"/>
    </row>
    <row r="117084" spans="2:2" x14ac:dyDescent="0.2">
      <c r="B117084"/>
    </row>
    <row r="117085" spans="2:2" x14ac:dyDescent="0.2">
      <c r="B117085"/>
    </row>
    <row r="117086" spans="2:2" x14ac:dyDescent="0.2">
      <c r="B117086"/>
    </row>
    <row r="117087" spans="2:2" x14ac:dyDescent="0.2">
      <c r="B117087"/>
    </row>
    <row r="117088" spans="2:2" x14ac:dyDescent="0.2">
      <c r="B117088"/>
    </row>
    <row r="117089" spans="2:2" x14ac:dyDescent="0.2">
      <c r="B117089"/>
    </row>
    <row r="117090" spans="2:2" x14ac:dyDescent="0.2">
      <c r="B117090"/>
    </row>
    <row r="117091" spans="2:2" x14ac:dyDescent="0.2">
      <c r="B117091"/>
    </row>
    <row r="117092" spans="2:2" x14ac:dyDescent="0.2">
      <c r="B117092"/>
    </row>
    <row r="117093" spans="2:2" x14ac:dyDescent="0.2">
      <c r="B117093"/>
    </row>
    <row r="117094" spans="2:2" x14ac:dyDescent="0.2">
      <c r="B117094"/>
    </row>
    <row r="117095" spans="2:2" x14ac:dyDescent="0.2">
      <c r="B117095"/>
    </row>
    <row r="117096" spans="2:2" x14ac:dyDescent="0.2">
      <c r="B117096"/>
    </row>
    <row r="117097" spans="2:2" x14ac:dyDescent="0.2">
      <c r="B117097"/>
    </row>
    <row r="117098" spans="2:2" x14ac:dyDescent="0.2">
      <c r="B117098"/>
    </row>
    <row r="117099" spans="2:2" x14ac:dyDescent="0.2">
      <c r="B117099"/>
    </row>
    <row r="117100" spans="2:2" x14ac:dyDescent="0.2">
      <c r="B117100"/>
    </row>
    <row r="117101" spans="2:2" x14ac:dyDescent="0.2">
      <c r="B117101"/>
    </row>
    <row r="117102" spans="2:2" x14ac:dyDescent="0.2">
      <c r="B117102"/>
    </row>
    <row r="117103" spans="2:2" x14ac:dyDescent="0.2">
      <c r="B117103"/>
    </row>
    <row r="117104" spans="2:2" x14ac:dyDescent="0.2">
      <c r="B117104"/>
    </row>
    <row r="117105" spans="2:2" x14ac:dyDescent="0.2">
      <c r="B117105"/>
    </row>
    <row r="117106" spans="2:2" x14ac:dyDescent="0.2">
      <c r="B117106"/>
    </row>
    <row r="117107" spans="2:2" x14ac:dyDescent="0.2">
      <c r="B117107"/>
    </row>
    <row r="117108" spans="2:2" x14ac:dyDescent="0.2">
      <c r="B117108"/>
    </row>
    <row r="117109" spans="2:2" x14ac:dyDescent="0.2">
      <c r="B117109"/>
    </row>
    <row r="117110" spans="2:2" x14ac:dyDescent="0.2">
      <c r="B117110"/>
    </row>
    <row r="117111" spans="2:2" x14ac:dyDescent="0.2">
      <c r="B117111"/>
    </row>
    <row r="117112" spans="2:2" x14ac:dyDescent="0.2">
      <c r="B117112"/>
    </row>
    <row r="117113" spans="2:2" x14ac:dyDescent="0.2">
      <c r="B117113"/>
    </row>
    <row r="117114" spans="2:2" x14ac:dyDescent="0.2">
      <c r="B117114"/>
    </row>
    <row r="117115" spans="2:2" x14ac:dyDescent="0.2">
      <c r="B117115"/>
    </row>
    <row r="117116" spans="2:2" x14ac:dyDescent="0.2">
      <c r="B117116"/>
    </row>
    <row r="117117" spans="2:2" x14ac:dyDescent="0.2">
      <c r="B117117"/>
    </row>
    <row r="117118" spans="2:2" x14ac:dyDescent="0.2">
      <c r="B117118"/>
    </row>
    <row r="117119" spans="2:2" x14ac:dyDescent="0.2">
      <c r="B117119"/>
    </row>
    <row r="117120" spans="2:2" x14ac:dyDescent="0.2">
      <c r="B117120"/>
    </row>
    <row r="117121" spans="2:2" x14ac:dyDescent="0.2">
      <c r="B117121"/>
    </row>
    <row r="117122" spans="2:2" x14ac:dyDescent="0.2">
      <c r="B117122"/>
    </row>
    <row r="117123" spans="2:2" x14ac:dyDescent="0.2">
      <c r="B117123"/>
    </row>
    <row r="117124" spans="2:2" x14ac:dyDescent="0.2">
      <c r="B117124"/>
    </row>
    <row r="117125" spans="2:2" x14ac:dyDescent="0.2">
      <c r="B117125"/>
    </row>
    <row r="117126" spans="2:2" x14ac:dyDescent="0.2">
      <c r="B117126"/>
    </row>
    <row r="117127" spans="2:2" x14ac:dyDescent="0.2">
      <c r="B117127"/>
    </row>
    <row r="117128" spans="2:2" x14ac:dyDescent="0.2">
      <c r="B117128"/>
    </row>
    <row r="117129" spans="2:2" x14ac:dyDescent="0.2">
      <c r="B117129"/>
    </row>
    <row r="117130" spans="2:2" x14ac:dyDescent="0.2">
      <c r="B117130"/>
    </row>
    <row r="117131" spans="2:2" x14ac:dyDescent="0.2">
      <c r="B117131"/>
    </row>
    <row r="117132" spans="2:2" x14ac:dyDescent="0.2">
      <c r="B117132"/>
    </row>
    <row r="117133" spans="2:2" x14ac:dyDescent="0.2">
      <c r="B117133"/>
    </row>
    <row r="117134" spans="2:2" x14ac:dyDescent="0.2">
      <c r="B117134"/>
    </row>
    <row r="117135" spans="2:2" x14ac:dyDescent="0.2">
      <c r="B117135"/>
    </row>
    <row r="117136" spans="2:2" x14ac:dyDescent="0.2">
      <c r="B117136"/>
    </row>
    <row r="117137" spans="2:2" x14ac:dyDescent="0.2">
      <c r="B117137"/>
    </row>
    <row r="117138" spans="2:2" x14ac:dyDescent="0.2">
      <c r="B117138"/>
    </row>
    <row r="117139" spans="2:2" x14ac:dyDescent="0.2">
      <c r="B117139"/>
    </row>
    <row r="117140" spans="2:2" x14ac:dyDescent="0.2">
      <c r="B117140"/>
    </row>
    <row r="117141" spans="2:2" x14ac:dyDescent="0.2">
      <c r="B117141"/>
    </row>
    <row r="117142" spans="2:2" x14ac:dyDescent="0.2">
      <c r="B117142"/>
    </row>
    <row r="117143" spans="2:2" x14ac:dyDescent="0.2">
      <c r="B117143"/>
    </row>
    <row r="117144" spans="2:2" x14ac:dyDescent="0.2">
      <c r="B117144"/>
    </row>
    <row r="117145" spans="2:2" x14ac:dyDescent="0.2">
      <c r="B117145"/>
    </row>
    <row r="117146" spans="2:2" x14ac:dyDescent="0.2">
      <c r="B117146"/>
    </row>
    <row r="117147" spans="2:2" x14ac:dyDescent="0.2">
      <c r="B117147"/>
    </row>
    <row r="117148" spans="2:2" x14ac:dyDescent="0.2">
      <c r="B117148"/>
    </row>
    <row r="117149" spans="2:2" x14ac:dyDescent="0.2">
      <c r="B117149"/>
    </row>
    <row r="117150" spans="2:2" x14ac:dyDescent="0.2">
      <c r="B117150"/>
    </row>
    <row r="117151" spans="2:2" x14ac:dyDescent="0.2">
      <c r="B117151"/>
    </row>
    <row r="117152" spans="2:2" x14ac:dyDescent="0.2">
      <c r="B117152"/>
    </row>
    <row r="117153" spans="2:2" x14ac:dyDescent="0.2">
      <c r="B117153"/>
    </row>
    <row r="117154" spans="2:2" x14ac:dyDescent="0.2">
      <c r="B117154"/>
    </row>
    <row r="117155" spans="2:2" x14ac:dyDescent="0.2">
      <c r="B117155"/>
    </row>
    <row r="117156" spans="2:2" x14ac:dyDescent="0.2">
      <c r="B117156"/>
    </row>
    <row r="117157" spans="2:2" x14ac:dyDescent="0.2">
      <c r="B117157"/>
    </row>
    <row r="117158" spans="2:2" x14ac:dyDescent="0.2">
      <c r="B117158"/>
    </row>
    <row r="117159" spans="2:2" x14ac:dyDescent="0.2">
      <c r="B117159"/>
    </row>
    <row r="117160" spans="2:2" x14ac:dyDescent="0.2">
      <c r="B117160"/>
    </row>
    <row r="117161" spans="2:2" x14ac:dyDescent="0.2">
      <c r="B117161"/>
    </row>
    <row r="117162" spans="2:2" x14ac:dyDescent="0.2">
      <c r="B117162"/>
    </row>
    <row r="117163" spans="2:2" x14ac:dyDescent="0.2">
      <c r="B117163"/>
    </row>
    <row r="117164" spans="2:2" x14ac:dyDescent="0.2">
      <c r="B117164"/>
    </row>
    <row r="117165" spans="2:2" x14ac:dyDescent="0.2">
      <c r="B117165"/>
    </row>
    <row r="117166" spans="2:2" x14ac:dyDescent="0.2">
      <c r="B117166"/>
    </row>
    <row r="117167" spans="2:2" x14ac:dyDescent="0.2">
      <c r="B117167"/>
    </row>
    <row r="117168" spans="2:2" x14ac:dyDescent="0.2">
      <c r="B117168"/>
    </row>
    <row r="117169" spans="2:2" x14ac:dyDescent="0.2">
      <c r="B117169"/>
    </row>
    <row r="117170" spans="2:2" x14ac:dyDescent="0.2">
      <c r="B117170"/>
    </row>
    <row r="117171" spans="2:2" x14ac:dyDescent="0.2">
      <c r="B117171"/>
    </row>
    <row r="117172" spans="2:2" x14ac:dyDescent="0.2">
      <c r="B117172"/>
    </row>
    <row r="117173" spans="2:2" x14ac:dyDescent="0.2">
      <c r="B117173"/>
    </row>
    <row r="117174" spans="2:2" x14ac:dyDescent="0.2">
      <c r="B117174"/>
    </row>
    <row r="117175" spans="2:2" x14ac:dyDescent="0.2">
      <c r="B117175"/>
    </row>
    <row r="117176" spans="2:2" x14ac:dyDescent="0.2">
      <c r="B117176"/>
    </row>
    <row r="117177" spans="2:2" x14ac:dyDescent="0.2">
      <c r="B117177"/>
    </row>
    <row r="117178" spans="2:2" x14ac:dyDescent="0.2">
      <c r="B117178"/>
    </row>
    <row r="117179" spans="2:2" x14ac:dyDescent="0.2">
      <c r="B117179"/>
    </row>
    <row r="117180" spans="2:2" x14ac:dyDescent="0.2">
      <c r="B117180"/>
    </row>
    <row r="117181" spans="2:2" x14ac:dyDescent="0.2">
      <c r="B117181"/>
    </row>
    <row r="117182" spans="2:2" x14ac:dyDescent="0.2">
      <c r="B117182"/>
    </row>
    <row r="117183" spans="2:2" x14ac:dyDescent="0.2">
      <c r="B117183"/>
    </row>
    <row r="117184" spans="2:2" x14ac:dyDescent="0.2">
      <c r="B117184"/>
    </row>
    <row r="117185" spans="2:2" x14ac:dyDescent="0.2">
      <c r="B117185"/>
    </row>
    <row r="117186" spans="2:2" x14ac:dyDescent="0.2">
      <c r="B117186"/>
    </row>
    <row r="117187" spans="2:2" x14ac:dyDescent="0.2">
      <c r="B117187"/>
    </row>
    <row r="117188" spans="2:2" x14ac:dyDescent="0.2">
      <c r="B117188"/>
    </row>
    <row r="117189" spans="2:2" x14ac:dyDescent="0.2">
      <c r="B117189"/>
    </row>
    <row r="117190" spans="2:2" x14ac:dyDescent="0.2">
      <c r="B117190"/>
    </row>
    <row r="117191" spans="2:2" x14ac:dyDescent="0.2">
      <c r="B117191"/>
    </row>
    <row r="117192" spans="2:2" x14ac:dyDescent="0.2">
      <c r="B117192"/>
    </row>
    <row r="117193" spans="2:2" x14ac:dyDescent="0.2">
      <c r="B117193"/>
    </row>
    <row r="117194" spans="2:2" x14ac:dyDescent="0.2">
      <c r="B117194"/>
    </row>
    <row r="117195" spans="2:2" x14ac:dyDescent="0.2">
      <c r="B117195"/>
    </row>
    <row r="117196" spans="2:2" x14ac:dyDescent="0.2">
      <c r="B117196"/>
    </row>
    <row r="117197" spans="2:2" x14ac:dyDescent="0.2">
      <c r="B117197"/>
    </row>
    <row r="117198" spans="2:2" x14ac:dyDescent="0.2">
      <c r="B117198"/>
    </row>
    <row r="117199" spans="2:2" x14ac:dyDescent="0.2">
      <c r="B117199"/>
    </row>
    <row r="117200" spans="2:2" x14ac:dyDescent="0.2">
      <c r="B117200"/>
    </row>
    <row r="117201" spans="2:2" x14ac:dyDescent="0.2">
      <c r="B117201"/>
    </row>
    <row r="117202" spans="2:2" x14ac:dyDescent="0.2">
      <c r="B117202"/>
    </row>
    <row r="117203" spans="2:2" x14ac:dyDescent="0.2">
      <c r="B117203"/>
    </row>
    <row r="117204" spans="2:2" x14ac:dyDescent="0.2">
      <c r="B117204"/>
    </row>
    <row r="117205" spans="2:2" x14ac:dyDescent="0.2">
      <c r="B117205"/>
    </row>
    <row r="117206" spans="2:2" x14ac:dyDescent="0.2">
      <c r="B117206"/>
    </row>
    <row r="117207" spans="2:2" x14ac:dyDescent="0.2">
      <c r="B117207"/>
    </row>
    <row r="117208" spans="2:2" x14ac:dyDescent="0.2">
      <c r="B117208"/>
    </row>
    <row r="117209" spans="2:2" x14ac:dyDescent="0.2">
      <c r="B117209"/>
    </row>
    <row r="117210" spans="2:2" x14ac:dyDescent="0.2">
      <c r="B117210"/>
    </row>
    <row r="117211" spans="2:2" x14ac:dyDescent="0.2">
      <c r="B117211"/>
    </row>
    <row r="117212" spans="2:2" x14ac:dyDescent="0.2">
      <c r="B117212"/>
    </row>
    <row r="117213" spans="2:2" x14ac:dyDescent="0.2">
      <c r="B117213"/>
    </row>
    <row r="117214" spans="2:2" x14ac:dyDescent="0.2">
      <c r="B117214"/>
    </row>
    <row r="117215" spans="2:2" x14ac:dyDescent="0.2">
      <c r="B117215"/>
    </row>
    <row r="117216" spans="2:2" x14ac:dyDescent="0.2">
      <c r="B117216"/>
    </row>
    <row r="117217" spans="2:2" x14ac:dyDescent="0.2">
      <c r="B117217"/>
    </row>
    <row r="117218" spans="2:2" x14ac:dyDescent="0.2">
      <c r="B117218"/>
    </row>
    <row r="117219" spans="2:2" x14ac:dyDescent="0.2">
      <c r="B117219"/>
    </row>
    <row r="117220" spans="2:2" x14ac:dyDescent="0.2">
      <c r="B117220"/>
    </row>
    <row r="117221" spans="2:2" x14ac:dyDescent="0.2">
      <c r="B117221"/>
    </row>
    <row r="117222" spans="2:2" x14ac:dyDescent="0.2">
      <c r="B117222"/>
    </row>
    <row r="117223" spans="2:2" x14ac:dyDescent="0.2">
      <c r="B117223"/>
    </row>
    <row r="117224" spans="2:2" x14ac:dyDescent="0.2">
      <c r="B117224"/>
    </row>
    <row r="117225" spans="2:2" x14ac:dyDescent="0.2">
      <c r="B117225"/>
    </row>
    <row r="117226" spans="2:2" x14ac:dyDescent="0.2">
      <c r="B117226"/>
    </row>
    <row r="117227" spans="2:2" x14ac:dyDescent="0.2">
      <c r="B117227"/>
    </row>
    <row r="117228" spans="2:2" x14ac:dyDescent="0.2">
      <c r="B117228"/>
    </row>
    <row r="117229" spans="2:2" x14ac:dyDescent="0.2">
      <c r="B117229"/>
    </row>
    <row r="117230" spans="2:2" x14ac:dyDescent="0.2">
      <c r="B117230"/>
    </row>
    <row r="117231" spans="2:2" x14ac:dyDescent="0.2">
      <c r="B117231"/>
    </row>
    <row r="117232" spans="2:2" x14ac:dyDescent="0.2">
      <c r="B117232"/>
    </row>
    <row r="117233" spans="2:2" x14ac:dyDescent="0.2">
      <c r="B117233"/>
    </row>
    <row r="117234" spans="2:2" x14ac:dyDescent="0.2">
      <c r="B117234"/>
    </row>
    <row r="117235" spans="2:2" x14ac:dyDescent="0.2">
      <c r="B117235"/>
    </row>
    <row r="117236" spans="2:2" x14ac:dyDescent="0.2">
      <c r="B117236"/>
    </row>
    <row r="117237" spans="2:2" x14ac:dyDescent="0.2">
      <c r="B117237"/>
    </row>
    <row r="117238" spans="2:2" x14ac:dyDescent="0.2">
      <c r="B117238"/>
    </row>
    <row r="117239" spans="2:2" x14ac:dyDescent="0.2">
      <c r="B117239"/>
    </row>
    <row r="117240" spans="2:2" x14ac:dyDescent="0.2">
      <c r="B117240"/>
    </row>
    <row r="117241" spans="2:2" x14ac:dyDescent="0.2">
      <c r="B117241"/>
    </row>
    <row r="117242" spans="2:2" x14ac:dyDescent="0.2">
      <c r="B117242"/>
    </row>
    <row r="117243" spans="2:2" x14ac:dyDescent="0.2">
      <c r="B117243"/>
    </row>
    <row r="117244" spans="2:2" x14ac:dyDescent="0.2">
      <c r="B117244"/>
    </row>
    <row r="117245" spans="2:2" x14ac:dyDescent="0.2">
      <c r="B117245"/>
    </row>
    <row r="117246" spans="2:2" x14ac:dyDescent="0.2">
      <c r="B117246"/>
    </row>
    <row r="117247" spans="2:2" x14ac:dyDescent="0.2">
      <c r="B117247"/>
    </row>
    <row r="117248" spans="2:2" x14ac:dyDescent="0.2">
      <c r="B117248"/>
    </row>
    <row r="117249" spans="2:2" x14ac:dyDescent="0.2">
      <c r="B117249"/>
    </row>
    <row r="117250" spans="2:2" x14ac:dyDescent="0.2">
      <c r="B117250"/>
    </row>
    <row r="117251" spans="2:2" x14ac:dyDescent="0.2">
      <c r="B117251"/>
    </row>
    <row r="117252" spans="2:2" x14ac:dyDescent="0.2">
      <c r="B117252"/>
    </row>
    <row r="117253" spans="2:2" x14ac:dyDescent="0.2">
      <c r="B117253"/>
    </row>
    <row r="117254" spans="2:2" x14ac:dyDescent="0.2">
      <c r="B117254"/>
    </row>
    <row r="117255" spans="2:2" x14ac:dyDescent="0.2">
      <c r="B117255"/>
    </row>
    <row r="117256" spans="2:2" x14ac:dyDescent="0.2">
      <c r="B117256"/>
    </row>
    <row r="117257" spans="2:2" x14ac:dyDescent="0.2">
      <c r="B117257"/>
    </row>
    <row r="117258" spans="2:2" x14ac:dyDescent="0.2">
      <c r="B117258"/>
    </row>
    <row r="117259" spans="2:2" x14ac:dyDescent="0.2">
      <c r="B117259"/>
    </row>
    <row r="117260" spans="2:2" x14ac:dyDescent="0.2">
      <c r="B117260"/>
    </row>
    <row r="117261" spans="2:2" x14ac:dyDescent="0.2">
      <c r="B117261"/>
    </row>
    <row r="117262" spans="2:2" x14ac:dyDescent="0.2">
      <c r="B117262"/>
    </row>
    <row r="117263" spans="2:2" x14ac:dyDescent="0.2">
      <c r="B117263"/>
    </row>
    <row r="117264" spans="2:2" x14ac:dyDescent="0.2">
      <c r="B117264"/>
    </row>
    <row r="117265" spans="2:2" x14ac:dyDescent="0.2">
      <c r="B117265"/>
    </row>
    <row r="117266" spans="2:2" x14ac:dyDescent="0.2">
      <c r="B117266"/>
    </row>
    <row r="117267" spans="2:2" x14ac:dyDescent="0.2">
      <c r="B117267"/>
    </row>
    <row r="117268" spans="2:2" x14ac:dyDescent="0.2">
      <c r="B117268"/>
    </row>
    <row r="117269" spans="2:2" x14ac:dyDescent="0.2">
      <c r="B117269"/>
    </row>
    <row r="117270" spans="2:2" x14ac:dyDescent="0.2">
      <c r="B117270"/>
    </row>
    <row r="117271" spans="2:2" x14ac:dyDescent="0.2">
      <c r="B117271"/>
    </row>
    <row r="117272" spans="2:2" x14ac:dyDescent="0.2">
      <c r="B117272"/>
    </row>
    <row r="117273" spans="2:2" x14ac:dyDescent="0.2">
      <c r="B117273"/>
    </row>
    <row r="117274" spans="2:2" x14ac:dyDescent="0.2">
      <c r="B117274"/>
    </row>
    <row r="117275" spans="2:2" x14ac:dyDescent="0.2">
      <c r="B117275"/>
    </row>
    <row r="117276" spans="2:2" x14ac:dyDescent="0.2">
      <c r="B117276"/>
    </row>
    <row r="117277" spans="2:2" x14ac:dyDescent="0.2">
      <c r="B117277"/>
    </row>
    <row r="117278" spans="2:2" x14ac:dyDescent="0.2">
      <c r="B117278"/>
    </row>
    <row r="117279" spans="2:2" x14ac:dyDescent="0.2">
      <c r="B117279"/>
    </row>
    <row r="117280" spans="2:2" x14ac:dyDescent="0.2">
      <c r="B117280"/>
    </row>
    <row r="117281" spans="2:2" x14ac:dyDescent="0.2">
      <c r="B117281"/>
    </row>
    <row r="117282" spans="2:2" x14ac:dyDescent="0.2">
      <c r="B117282"/>
    </row>
    <row r="117283" spans="2:2" x14ac:dyDescent="0.2">
      <c r="B117283"/>
    </row>
    <row r="117284" spans="2:2" x14ac:dyDescent="0.2">
      <c r="B117284"/>
    </row>
    <row r="117285" spans="2:2" x14ac:dyDescent="0.2">
      <c r="B117285"/>
    </row>
    <row r="117286" spans="2:2" x14ac:dyDescent="0.2">
      <c r="B117286"/>
    </row>
    <row r="117287" spans="2:2" x14ac:dyDescent="0.2">
      <c r="B117287"/>
    </row>
    <row r="117288" spans="2:2" x14ac:dyDescent="0.2">
      <c r="B117288"/>
    </row>
    <row r="117289" spans="2:2" x14ac:dyDescent="0.2">
      <c r="B117289"/>
    </row>
    <row r="117290" spans="2:2" x14ac:dyDescent="0.2">
      <c r="B117290"/>
    </row>
    <row r="117291" spans="2:2" x14ac:dyDescent="0.2">
      <c r="B117291"/>
    </row>
    <row r="117292" spans="2:2" x14ac:dyDescent="0.2">
      <c r="B117292"/>
    </row>
    <row r="117293" spans="2:2" x14ac:dyDescent="0.2">
      <c r="B117293"/>
    </row>
    <row r="117294" spans="2:2" x14ac:dyDescent="0.2">
      <c r="B117294"/>
    </row>
    <row r="117295" spans="2:2" x14ac:dyDescent="0.2">
      <c r="B117295"/>
    </row>
    <row r="117296" spans="2:2" x14ac:dyDescent="0.2">
      <c r="B117296"/>
    </row>
    <row r="117297" spans="2:2" x14ac:dyDescent="0.2">
      <c r="B117297"/>
    </row>
    <row r="117298" spans="2:2" x14ac:dyDescent="0.2">
      <c r="B117298"/>
    </row>
    <row r="117299" spans="2:2" x14ac:dyDescent="0.2">
      <c r="B117299"/>
    </row>
    <row r="117300" spans="2:2" x14ac:dyDescent="0.2">
      <c r="B117300"/>
    </row>
    <row r="117301" spans="2:2" x14ac:dyDescent="0.2">
      <c r="B117301"/>
    </row>
    <row r="117302" spans="2:2" x14ac:dyDescent="0.2">
      <c r="B117302"/>
    </row>
    <row r="117303" spans="2:2" x14ac:dyDescent="0.2">
      <c r="B117303"/>
    </row>
    <row r="117304" spans="2:2" x14ac:dyDescent="0.2">
      <c r="B117304"/>
    </row>
    <row r="117305" spans="2:2" x14ac:dyDescent="0.2">
      <c r="B117305"/>
    </row>
    <row r="117306" spans="2:2" x14ac:dyDescent="0.2">
      <c r="B117306"/>
    </row>
    <row r="117307" spans="2:2" x14ac:dyDescent="0.2">
      <c r="B117307"/>
    </row>
    <row r="117308" spans="2:2" x14ac:dyDescent="0.2">
      <c r="B117308"/>
    </row>
    <row r="117309" spans="2:2" x14ac:dyDescent="0.2">
      <c r="B117309"/>
    </row>
    <row r="117310" spans="2:2" x14ac:dyDescent="0.2">
      <c r="B117310"/>
    </row>
    <row r="117311" spans="2:2" x14ac:dyDescent="0.2">
      <c r="B117311"/>
    </row>
    <row r="117312" spans="2:2" x14ac:dyDescent="0.2">
      <c r="B117312"/>
    </row>
    <row r="117313" spans="2:2" x14ac:dyDescent="0.2">
      <c r="B117313"/>
    </row>
    <row r="117314" spans="2:2" x14ac:dyDescent="0.2">
      <c r="B117314"/>
    </row>
    <row r="117315" spans="2:2" x14ac:dyDescent="0.2">
      <c r="B117315"/>
    </row>
    <row r="117316" spans="2:2" x14ac:dyDescent="0.2">
      <c r="B117316"/>
    </row>
    <row r="117317" spans="2:2" x14ac:dyDescent="0.2">
      <c r="B117317"/>
    </row>
    <row r="117318" spans="2:2" x14ac:dyDescent="0.2">
      <c r="B117318"/>
    </row>
    <row r="117319" spans="2:2" x14ac:dyDescent="0.2">
      <c r="B117319"/>
    </row>
    <row r="117320" spans="2:2" x14ac:dyDescent="0.2">
      <c r="B117320"/>
    </row>
    <row r="117321" spans="2:2" x14ac:dyDescent="0.2">
      <c r="B117321"/>
    </row>
    <row r="117322" spans="2:2" x14ac:dyDescent="0.2">
      <c r="B117322"/>
    </row>
    <row r="117323" spans="2:2" x14ac:dyDescent="0.2">
      <c r="B117323"/>
    </row>
    <row r="117324" spans="2:2" x14ac:dyDescent="0.2">
      <c r="B117324"/>
    </row>
    <row r="117325" spans="2:2" x14ac:dyDescent="0.2">
      <c r="B117325"/>
    </row>
    <row r="117326" spans="2:2" x14ac:dyDescent="0.2">
      <c r="B117326"/>
    </row>
    <row r="117327" spans="2:2" x14ac:dyDescent="0.2">
      <c r="B117327"/>
    </row>
    <row r="117328" spans="2:2" x14ac:dyDescent="0.2">
      <c r="B117328"/>
    </row>
    <row r="117329" spans="2:2" x14ac:dyDescent="0.2">
      <c r="B117329"/>
    </row>
    <row r="117330" spans="2:2" x14ac:dyDescent="0.2">
      <c r="B117330"/>
    </row>
    <row r="117331" spans="2:2" x14ac:dyDescent="0.2">
      <c r="B117331"/>
    </row>
    <row r="117332" spans="2:2" x14ac:dyDescent="0.2">
      <c r="B117332"/>
    </row>
    <row r="117333" spans="2:2" x14ac:dyDescent="0.2">
      <c r="B117333"/>
    </row>
    <row r="117334" spans="2:2" x14ac:dyDescent="0.2">
      <c r="B117334"/>
    </row>
    <row r="117335" spans="2:2" x14ac:dyDescent="0.2">
      <c r="B117335"/>
    </row>
    <row r="117336" spans="2:2" x14ac:dyDescent="0.2">
      <c r="B117336"/>
    </row>
    <row r="117337" spans="2:2" x14ac:dyDescent="0.2">
      <c r="B117337"/>
    </row>
    <row r="117338" spans="2:2" x14ac:dyDescent="0.2">
      <c r="B117338"/>
    </row>
    <row r="117339" spans="2:2" x14ac:dyDescent="0.2">
      <c r="B117339"/>
    </row>
    <row r="117340" spans="2:2" x14ac:dyDescent="0.2">
      <c r="B117340"/>
    </row>
    <row r="117341" spans="2:2" x14ac:dyDescent="0.2">
      <c r="B117341"/>
    </row>
    <row r="117342" spans="2:2" x14ac:dyDescent="0.2">
      <c r="B117342"/>
    </row>
    <row r="117343" spans="2:2" x14ac:dyDescent="0.2">
      <c r="B117343"/>
    </row>
    <row r="117344" spans="2:2" x14ac:dyDescent="0.2">
      <c r="B117344"/>
    </row>
    <row r="117345" spans="2:2" x14ac:dyDescent="0.2">
      <c r="B117345"/>
    </row>
    <row r="117346" spans="2:2" x14ac:dyDescent="0.2">
      <c r="B117346"/>
    </row>
    <row r="117347" spans="2:2" x14ac:dyDescent="0.2">
      <c r="B117347"/>
    </row>
    <row r="117348" spans="2:2" x14ac:dyDescent="0.2">
      <c r="B117348"/>
    </row>
    <row r="117349" spans="2:2" x14ac:dyDescent="0.2">
      <c r="B117349"/>
    </row>
    <row r="117350" spans="2:2" x14ac:dyDescent="0.2">
      <c r="B117350"/>
    </row>
    <row r="117351" spans="2:2" x14ac:dyDescent="0.2">
      <c r="B117351"/>
    </row>
    <row r="117352" spans="2:2" x14ac:dyDescent="0.2">
      <c r="B117352"/>
    </row>
    <row r="117353" spans="2:2" x14ac:dyDescent="0.2">
      <c r="B117353"/>
    </row>
    <row r="117354" spans="2:2" x14ac:dyDescent="0.2">
      <c r="B117354"/>
    </row>
    <row r="117355" spans="2:2" x14ac:dyDescent="0.2">
      <c r="B117355"/>
    </row>
    <row r="117356" spans="2:2" x14ac:dyDescent="0.2">
      <c r="B117356"/>
    </row>
    <row r="117357" spans="2:2" x14ac:dyDescent="0.2">
      <c r="B117357"/>
    </row>
    <row r="117358" spans="2:2" x14ac:dyDescent="0.2">
      <c r="B117358"/>
    </row>
    <row r="117359" spans="2:2" x14ac:dyDescent="0.2">
      <c r="B117359"/>
    </row>
    <row r="117360" spans="2:2" x14ac:dyDescent="0.2">
      <c r="B117360"/>
    </row>
    <row r="117361" spans="2:2" x14ac:dyDescent="0.2">
      <c r="B117361"/>
    </row>
    <row r="117362" spans="2:2" x14ac:dyDescent="0.2">
      <c r="B117362"/>
    </row>
    <row r="117363" spans="2:2" x14ac:dyDescent="0.2">
      <c r="B117363"/>
    </row>
    <row r="117364" spans="2:2" x14ac:dyDescent="0.2">
      <c r="B117364"/>
    </row>
    <row r="117365" spans="2:2" x14ac:dyDescent="0.2">
      <c r="B117365"/>
    </row>
    <row r="117366" spans="2:2" x14ac:dyDescent="0.2">
      <c r="B117366"/>
    </row>
    <row r="117367" spans="2:2" x14ac:dyDescent="0.2">
      <c r="B117367"/>
    </row>
    <row r="117368" spans="2:2" x14ac:dyDescent="0.2">
      <c r="B117368"/>
    </row>
    <row r="117369" spans="2:2" x14ac:dyDescent="0.2">
      <c r="B117369"/>
    </row>
    <row r="117370" spans="2:2" x14ac:dyDescent="0.2">
      <c r="B117370"/>
    </row>
    <row r="117371" spans="2:2" x14ac:dyDescent="0.2">
      <c r="B117371"/>
    </row>
    <row r="117372" spans="2:2" x14ac:dyDescent="0.2">
      <c r="B117372"/>
    </row>
    <row r="117373" spans="2:2" x14ac:dyDescent="0.2">
      <c r="B117373"/>
    </row>
    <row r="117374" spans="2:2" x14ac:dyDescent="0.2">
      <c r="B117374"/>
    </row>
    <row r="117375" spans="2:2" x14ac:dyDescent="0.2">
      <c r="B117375"/>
    </row>
    <row r="117376" spans="2:2" x14ac:dyDescent="0.2">
      <c r="B117376"/>
    </row>
    <row r="117377" spans="2:2" x14ac:dyDescent="0.2">
      <c r="B117377"/>
    </row>
    <row r="117378" spans="2:2" x14ac:dyDescent="0.2">
      <c r="B117378"/>
    </row>
    <row r="117379" spans="2:2" x14ac:dyDescent="0.2">
      <c r="B117379"/>
    </row>
    <row r="117380" spans="2:2" x14ac:dyDescent="0.2">
      <c r="B117380"/>
    </row>
    <row r="117381" spans="2:2" x14ac:dyDescent="0.2">
      <c r="B117381"/>
    </row>
    <row r="117382" spans="2:2" x14ac:dyDescent="0.2">
      <c r="B117382"/>
    </row>
    <row r="117383" spans="2:2" x14ac:dyDescent="0.2">
      <c r="B117383"/>
    </row>
    <row r="117384" spans="2:2" x14ac:dyDescent="0.2">
      <c r="B117384"/>
    </row>
    <row r="117385" spans="2:2" x14ac:dyDescent="0.2">
      <c r="B117385"/>
    </row>
    <row r="117386" spans="2:2" x14ac:dyDescent="0.2">
      <c r="B117386"/>
    </row>
    <row r="117387" spans="2:2" x14ac:dyDescent="0.2">
      <c r="B117387"/>
    </row>
    <row r="117388" spans="2:2" x14ac:dyDescent="0.2">
      <c r="B117388"/>
    </row>
    <row r="117389" spans="2:2" x14ac:dyDescent="0.2">
      <c r="B117389"/>
    </row>
    <row r="117390" spans="2:2" x14ac:dyDescent="0.2">
      <c r="B117390"/>
    </row>
    <row r="117391" spans="2:2" x14ac:dyDescent="0.2">
      <c r="B117391"/>
    </row>
    <row r="117392" spans="2:2" x14ac:dyDescent="0.2">
      <c r="B117392"/>
    </row>
    <row r="117393" spans="2:2" x14ac:dyDescent="0.2">
      <c r="B117393"/>
    </row>
    <row r="117394" spans="2:2" x14ac:dyDescent="0.2">
      <c r="B117394"/>
    </row>
    <row r="117395" spans="2:2" x14ac:dyDescent="0.2">
      <c r="B117395"/>
    </row>
    <row r="117396" spans="2:2" x14ac:dyDescent="0.2">
      <c r="B117396"/>
    </row>
    <row r="117397" spans="2:2" x14ac:dyDescent="0.2">
      <c r="B117397"/>
    </row>
    <row r="117398" spans="2:2" x14ac:dyDescent="0.2">
      <c r="B117398"/>
    </row>
    <row r="117399" spans="2:2" x14ac:dyDescent="0.2">
      <c r="B117399"/>
    </row>
    <row r="117400" spans="2:2" x14ac:dyDescent="0.2">
      <c r="B117400"/>
    </row>
    <row r="117401" spans="2:2" x14ac:dyDescent="0.2">
      <c r="B117401"/>
    </row>
    <row r="117402" spans="2:2" x14ac:dyDescent="0.2">
      <c r="B117402"/>
    </row>
    <row r="117403" spans="2:2" x14ac:dyDescent="0.2">
      <c r="B117403"/>
    </row>
    <row r="117404" spans="2:2" x14ac:dyDescent="0.2">
      <c r="B117404"/>
    </row>
    <row r="117405" spans="2:2" x14ac:dyDescent="0.2">
      <c r="B117405"/>
    </row>
    <row r="117406" spans="2:2" x14ac:dyDescent="0.2">
      <c r="B117406"/>
    </row>
    <row r="117407" spans="2:2" x14ac:dyDescent="0.2">
      <c r="B117407"/>
    </row>
    <row r="117408" spans="2:2" x14ac:dyDescent="0.2">
      <c r="B117408"/>
    </row>
    <row r="117409" spans="2:2" x14ac:dyDescent="0.2">
      <c r="B117409"/>
    </row>
    <row r="117410" spans="2:2" x14ac:dyDescent="0.2">
      <c r="B117410"/>
    </row>
    <row r="117411" spans="2:2" x14ac:dyDescent="0.2">
      <c r="B117411"/>
    </row>
    <row r="117412" spans="2:2" x14ac:dyDescent="0.2">
      <c r="B117412"/>
    </row>
    <row r="117413" spans="2:2" x14ac:dyDescent="0.2">
      <c r="B117413"/>
    </row>
    <row r="117414" spans="2:2" x14ac:dyDescent="0.2">
      <c r="B117414"/>
    </row>
    <row r="117415" spans="2:2" x14ac:dyDescent="0.2">
      <c r="B117415"/>
    </row>
    <row r="117416" spans="2:2" x14ac:dyDescent="0.2">
      <c r="B117416"/>
    </row>
    <row r="117417" spans="2:2" x14ac:dyDescent="0.2">
      <c r="B117417"/>
    </row>
    <row r="117418" spans="2:2" x14ac:dyDescent="0.2">
      <c r="B117418"/>
    </row>
    <row r="117419" spans="2:2" x14ac:dyDescent="0.2">
      <c r="B117419"/>
    </row>
    <row r="117420" spans="2:2" x14ac:dyDescent="0.2">
      <c r="B117420"/>
    </row>
    <row r="117421" spans="2:2" x14ac:dyDescent="0.2">
      <c r="B117421"/>
    </row>
    <row r="117422" spans="2:2" x14ac:dyDescent="0.2">
      <c r="B117422"/>
    </row>
    <row r="117423" spans="2:2" x14ac:dyDescent="0.2">
      <c r="B117423"/>
    </row>
    <row r="117424" spans="2:2" x14ac:dyDescent="0.2">
      <c r="B117424"/>
    </row>
    <row r="117425" spans="2:2" x14ac:dyDescent="0.2">
      <c r="B117425"/>
    </row>
    <row r="117426" spans="2:2" x14ac:dyDescent="0.2">
      <c r="B117426"/>
    </row>
    <row r="117427" spans="2:2" x14ac:dyDescent="0.2">
      <c r="B117427"/>
    </row>
    <row r="117428" spans="2:2" x14ac:dyDescent="0.2">
      <c r="B117428"/>
    </row>
    <row r="117429" spans="2:2" x14ac:dyDescent="0.2">
      <c r="B117429"/>
    </row>
    <row r="117430" spans="2:2" x14ac:dyDescent="0.2">
      <c r="B117430"/>
    </row>
    <row r="117431" spans="2:2" x14ac:dyDescent="0.2">
      <c r="B117431"/>
    </row>
    <row r="117432" spans="2:2" x14ac:dyDescent="0.2">
      <c r="B117432"/>
    </row>
    <row r="117433" spans="2:2" x14ac:dyDescent="0.2">
      <c r="B117433"/>
    </row>
    <row r="117434" spans="2:2" x14ac:dyDescent="0.2">
      <c r="B117434"/>
    </row>
    <row r="117435" spans="2:2" x14ac:dyDescent="0.2">
      <c r="B117435"/>
    </row>
    <row r="117436" spans="2:2" x14ac:dyDescent="0.2">
      <c r="B117436"/>
    </row>
    <row r="117437" spans="2:2" x14ac:dyDescent="0.2">
      <c r="B117437"/>
    </row>
    <row r="117438" spans="2:2" x14ac:dyDescent="0.2">
      <c r="B117438"/>
    </row>
    <row r="117439" spans="2:2" x14ac:dyDescent="0.2">
      <c r="B117439"/>
    </row>
    <row r="117440" spans="2:2" x14ac:dyDescent="0.2">
      <c r="B117440"/>
    </row>
    <row r="117441" spans="2:2" x14ac:dyDescent="0.2">
      <c r="B117441"/>
    </row>
    <row r="117442" spans="2:2" x14ac:dyDescent="0.2">
      <c r="B117442"/>
    </row>
    <row r="117443" spans="2:2" x14ac:dyDescent="0.2">
      <c r="B117443"/>
    </row>
    <row r="117444" spans="2:2" x14ac:dyDescent="0.2">
      <c r="B117444"/>
    </row>
    <row r="117445" spans="2:2" x14ac:dyDescent="0.2">
      <c r="B117445"/>
    </row>
    <row r="117446" spans="2:2" x14ac:dyDescent="0.2">
      <c r="B117446"/>
    </row>
    <row r="117447" spans="2:2" x14ac:dyDescent="0.2">
      <c r="B117447"/>
    </row>
    <row r="117448" spans="2:2" x14ac:dyDescent="0.2">
      <c r="B117448"/>
    </row>
    <row r="117449" spans="2:2" x14ac:dyDescent="0.2">
      <c r="B117449"/>
    </row>
    <row r="117450" spans="2:2" x14ac:dyDescent="0.2">
      <c r="B117450"/>
    </row>
    <row r="117451" spans="2:2" x14ac:dyDescent="0.2">
      <c r="B117451"/>
    </row>
    <row r="117452" spans="2:2" x14ac:dyDescent="0.2">
      <c r="B117452"/>
    </row>
    <row r="117453" spans="2:2" x14ac:dyDescent="0.2">
      <c r="B117453"/>
    </row>
    <row r="117454" spans="2:2" x14ac:dyDescent="0.2">
      <c r="B117454"/>
    </row>
    <row r="117455" spans="2:2" x14ac:dyDescent="0.2">
      <c r="B117455"/>
    </row>
    <row r="117456" spans="2:2" x14ac:dyDescent="0.2">
      <c r="B117456"/>
    </row>
    <row r="117457" spans="2:2" x14ac:dyDescent="0.2">
      <c r="B117457"/>
    </row>
    <row r="117458" spans="2:2" x14ac:dyDescent="0.2">
      <c r="B117458"/>
    </row>
    <row r="117459" spans="2:2" x14ac:dyDescent="0.2">
      <c r="B117459"/>
    </row>
    <row r="117460" spans="2:2" x14ac:dyDescent="0.2">
      <c r="B117460"/>
    </row>
    <row r="117461" spans="2:2" x14ac:dyDescent="0.2">
      <c r="B117461"/>
    </row>
    <row r="117462" spans="2:2" x14ac:dyDescent="0.2">
      <c r="B117462"/>
    </row>
    <row r="117463" spans="2:2" x14ac:dyDescent="0.2">
      <c r="B117463"/>
    </row>
    <row r="117464" spans="2:2" x14ac:dyDescent="0.2">
      <c r="B117464"/>
    </row>
    <row r="117465" spans="2:2" x14ac:dyDescent="0.2">
      <c r="B117465"/>
    </row>
    <row r="117466" spans="2:2" x14ac:dyDescent="0.2">
      <c r="B117466"/>
    </row>
    <row r="117467" spans="2:2" x14ac:dyDescent="0.2">
      <c r="B117467"/>
    </row>
    <row r="117468" spans="2:2" x14ac:dyDescent="0.2">
      <c r="B117468"/>
    </row>
    <row r="117469" spans="2:2" x14ac:dyDescent="0.2">
      <c r="B117469"/>
    </row>
    <row r="117470" spans="2:2" x14ac:dyDescent="0.2">
      <c r="B117470"/>
    </row>
    <row r="117471" spans="2:2" x14ac:dyDescent="0.2">
      <c r="B117471"/>
    </row>
    <row r="117472" spans="2:2" x14ac:dyDescent="0.2">
      <c r="B117472"/>
    </row>
    <row r="117473" spans="2:2" x14ac:dyDescent="0.2">
      <c r="B117473"/>
    </row>
    <row r="117474" spans="2:2" x14ac:dyDescent="0.2">
      <c r="B117474"/>
    </row>
    <row r="117475" spans="2:2" x14ac:dyDescent="0.2">
      <c r="B117475"/>
    </row>
    <row r="117476" spans="2:2" x14ac:dyDescent="0.2">
      <c r="B117476"/>
    </row>
    <row r="117477" spans="2:2" x14ac:dyDescent="0.2">
      <c r="B117477"/>
    </row>
    <row r="117478" spans="2:2" x14ac:dyDescent="0.2">
      <c r="B117478"/>
    </row>
    <row r="117479" spans="2:2" x14ac:dyDescent="0.2">
      <c r="B117479"/>
    </row>
    <row r="117480" spans="2:2" x14ac:dyDescent="0.2">
      <c r="B117480"/>
    </row>
    <row r="117481" spans="2:2" x14ac:dyDescent="0.2">
      <c r="B117481"/>
    </row>
    <row r="117482" spans="2:2" x14ac:dyDescent="0.2">
      <c r="B117482"/>
    </row>
    <row r="117483" spans="2:2" x14ac:dyDescent="0.2">
      <c r="B117483"/>
    </row>
    <row r="117484" spans="2:2" x14ac:dyDescent="0.2">
      <c r="B117484"/>
    </row>
    <row r="117485" spans="2:2" x14ac:dyDescent="0.2">
      <c r="B117485"/>
    </row>
    <row r="117486" spans="2:2" x14ac:dyDescent="0.2">
      <c r="B117486"/>
    </row>
    <row r="117487" spans="2:2" x14ac:dyDescent="0.2">
      <c r="B117487"/>
    </row>
    <row r="117488" spans="2:2" x14ac:dyDescent="0.2">
      <c r="B117488"/>
    </row>
    <row r="117489" spans="2:2" x14ac:dyDescent="0.2">
      <c r="B117489"/>
    </row>
    <row r="117490" spans="2:2" x14ac:dyDescent="0.2">
      <c r="B117490"/>
    </row>
    <row r="117491" spans="2:2" x14ac:dyDescent="0.2">
      <c r="B117491"/>
    </row>
    <row r="117492" spans="2:2" x14ac:dyDescent="0.2">
      <c r="B117492"/>
    </row>
    <row r="117493" spans="2:2" x14ac:dyDescent="0.2">
      <c r="B117493"/>
    </row>
    <row r="117494" spans="2:2" x14ac:dyDescent="0.2">
      <c r="B117494"/>
    </row>
    <row r="117495" spans="2:2" x14ac:dyDescent="0.2">
      <c r="B117495"/>
    </row>
    <row r="117496" spans="2:2" x14ac:dyDescent="0.2">
      <c r="B117496"/>
    </row>
    <row r="117497" spans="2:2" x14ac:dyDescent="0.2">
      <c r="B117497"/>
    </row>
    <row r="117498" spans="2:2" x14ac:dyDescent="0.2">
      <c r="B117498"/>
    </row>
    <row r="117499" spans="2:2" x14ac:dyDescent="0.2">
      <c r="B117499"/>
    </row>
    <row r="117500" spans="2:2" x14ac:dyDescent="0.2">
      <c r="B117500"/>
    </row>
    <row r="117501" spans="2:2" x14ac:dyDescent="0.2">
      <c r="B117501"/>
    </row>
    <row r="117502" spans="2:2" x14ac:dyDescent="0.2">
      <c r="B117502"/>
    </row>
    <row r="117503" spans="2:2" x14ac:dyDescent="0.2">
      <c r="B117503"/>
    </row>
    <row r="117504" spans="2:2" x14ac:dyDescent="0.2">
      <c r="B117504"/>
    </row>
    <row r="117505" spans="2:2" x14ac:dyDescent="0.2">
      <c r="B117505"/>
    </row>
    <row r="117506" spans="2:2" x14ac:dyDescent="0.2">
      <c r="B117506"/>
    </row>
    <row r="117507" spans="2:2" x14ac:dyDescent="0.2">
      <c r="B117507"/>
    </row>
    <row r="117508" spans="2:2" x14ac:dyDescent="0.2">
      <c r="B117508"/>
    </row>
    <row r="117509" spans="2:2" x14ac:dyDescent="0.2">
      <c r="B117509"/>
    </row>
    <row r="117510" spans="2:2" x14ac:dyDescent="0.2">
      <c r="B117510"/>
    </row>
    <row r="117511" spans="2:2" x14ac:dyDescent="0.2">
      <c r="B117511"/>
    </row>
    <row r="117512" spans="2:2" x14ac:dyDescent="0.2">
      <c r="B117512"/>
    </row>
    <row r="117513" spans="2:2" x14ac:dyDescent="0.2">
      <c r="B117513"/>
    </row>
    <row r="117514" spans="2:2" x14ac:dyDescent="0.2">
      <c r="B117514"/>
    </row>
    <row r="117515" spans="2:2" x14ac:dyDescent="0.2">
      <c r="B117515"/>
    </row>
    <row r="117516" spans="2:2" x14ac:dyDescent="0.2">
      <c r="B117516"/>
    </row>
    <row r="117517" spans="2:2" x14ac:dyDescent="0.2">
      <c r="B117517"/>
    </row>
    <row r="117518" spans="2:2" x14ac:dyDescent="0.2">
      <c r="B117518"/>
    </row>
    <row r="117519" spans="2:2" x14ac:dyDescent="0.2">
      <c r="B117519"/>
    </row>
    <row r="117520" spans="2:2" x14ac:dyDescent="0.2">
      <c r="B117520"/>
    </row>
    <row r="117521" spans="2:2" x14ac:dyDescent="0.2">
      <c r="B117521"/>
    </row>
    <row r="117522" spans="2:2" x14ac:dyDescent="0.2">
      <c r="B117522"/>
    </row>
    <row r="117523" spans="2:2" x14ac:dyDescent="0.2">
      <c r="B117523"/>
    </row>
    <row r="117524" spans="2:2" x14ac:dyDescent="0.2">
      <c r="B117524"/>
    </row>
    <row r="117525" spans="2:2" x14ac:dyDescent="0.2">
      <c r="B117525"/>
    </row>
    <row r="117526" spans="2:2" x14ac:dyDescent="0.2">
      <c r="B117526"/>
    </row>
    <row r="117527" spans="2:2" x14ac:dyDescent="0.2">
      <c r="B117527"/>
    </row>
    <row r="117528" spans="2:2" x14ac:dyDescent="0.2">
      <c r="B117528"/>
    </row>
    <row r="117529" spans="2:2" x14ac:dyDescent="0.2">
      <c r="B117529"/>
    </row>
    <row r="117530" spans="2:2" x14ac:dyDescent="0.2">
      <c r="B117530"/>
    </row>
    <row r="117531" spans="2:2" x14ac:dyDescent="0.2">
      <c r="B117531"/>
    </row>
    <row r="117532" spans="2:2" x14ac:dyDescent="0.2">
      <c r="B117532"/>
    </row>
    <row r="117533" spans="2:2" x14ac:dyDescent="0.2">
      <c r="B117533"/>
    </row>
    <row r="117534" spans="2:2" x14ac:dyDescent="0.2">
      <c r="B117534"/>
    </row>
    <row r="117535" spans="2:2" x14ac:dyDescent="0.2">
      <c r="B117535"/>
    </row>
    <row r="117536" spans="2:2" x14ac:dyDescent="0.2">
      <c r="B117536"/>
    </row>
    <row r="117537" spans="2:2" x14ac:dyDescent="0.2">
      <c r="B117537"/>
    </row>
    <row r="117538" spans="2:2" x14ac:dyDescent="0.2">
      <c r="B117538"/>
    </row>
    <row r="117539" spans="2:2" x14ac:dyDescent="0.2">
      <c r="B117539"/>
    </row>
    <row r="117540" spans="2:2" x14ac:dyDescent="0.2">
      <c r="B117540"/>
    </row>
    <row r="117541" spans="2:2" x14ac:dyDescent="0.2">
      <c r="B117541"/>
    </row>
    <row r="117542" spans="2:2" x14ac:dyDescent="0.2">
      <c r="B117542"/>
    </row>
    <row r="117543" spans="2:2" x14ac:dyDescent="0.2">
      <c r="B117543"/>
    </row>
    <row r="117544" spans="2:2" x14ac:dyDescent="0.2">
      <c r="B117544"/>
    </row>
    <row r="117545" spans="2:2" x14ac:dyDescent="0.2">
      <c r="B117545"/>
    </row>
    <row r="117546" spans="2:2" x14ac:dyDescent="0.2">
      <c r="B117546"/>
    </row>
    <row r="117547" spans="2:2" x14ac:dyDescent="0.2">
      <c r="B117547"/>
    </row>
    <row r="117548" spans="2:2" x14ac:dyDescent="0.2">
      <c r="B117548"/>
    </row>
  </sheetData>
  <autoFilter ref="A1:E117548" xr:uid="{C524F6D1-B7D6-684C-BA08-A124919AC25E}"/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1C8A-76E1-2D46-89D2-BFBB889085B8}">
  <sheetPr>
    <tabColor rgb="FF92D050"/>
  </sheetPr>
  <dimension ref="A1:HK100932"/>
  <sheetViews>
    <sheetView topLeftCell="A147" workbookViewId="0">
      <selection activeCell="A211" sqref="A211"/>
    </sheetView>
  </sheetViews>
  <sheetFormatPr baseColWidth="10" defaultColWidth="10.83203125" defaultRowHeight="16" x14ac:dyDescent="0.2"/>
  <cols>
    <col min="1" max="1" width="31.83203125" style="4" bestFit="1" customWidth="1"/>
    <col min="2" max="2" width="31.83203125" style="4" customWidth="1"/>
    <col min="3" max="3" width="13" style="4" bestFit="1" customWidth="1"/>
    <col min="4" max="6" width="10.83203125" style="4"/>
    <col min="7" max="7" width="40" style="4" bestFit="1" customWidth="1"/>
    <col min="8" max="8" width="15.6640625" style="4" bestFit="1" customWidth="1"/>
    <col min="9" max="9" width="10.83203125" style="4"/>
    <col min="10" max="10" width="40" style="4" bestFit="1" customWidth="1"/>
    <col min="11" max="11" width="31.83203125" style="4" bestFit="1" customWidth="1"/>
    <col min="12" max="12" width="10.83203125" style="3"/>
    <col min="13" max="16384" width="10.83203125" style="4"/>
  </cols>
  <sheetData>
    <row r="1" spans="1:219" x14ac:dyDescent="0.2">
      <c r="A1" s="4" t="s">
        <v>1003</v>
      </c>
      <c r="B1" s="4" t="s">
        <v>1006</v>
      </c>
      <c r="C1" s="4" t="s">
        <v>1004</v>
      </c>
      <c r="D1" s="4" t="s">
        <v>1005</v>
      </c>
      <c r="E1" s="4" t="s">
        <v>1000</v>
      </c>
    </row>
    <row r="2" spans="1:219" ht="15" x14ac:dyDescent="0.2">
      <c r="A2" s="4" t="s">
        <v>54</v>
      </c>
      <c r="B2" s="4" t="s">
        <v>1</v>
      </c>
      <c r="C2" s="4" t="s">
        <v>5</v>
      </c>
      <c r="D2" s="4">
        <v>1</v>
      </c>
      <c r="E2" s="4" t="str">
        <f>VLOOKUP(C2,load_zones!A:D,4,0)</f>
        <v>AZ</v>
      </c>
      <c r="G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</row>
    <row r="3" spans="1:219" x14ac:dyDescent="0.2">
      <c r="A3" s="4" t="s">
        <v>58</v>
      </c>
      <c r="B3" s="4" t="s">
        <v>1</v>
      </c>
      <c r="C3" s="4" t="s">
        <v>7</v>
      </c>
      <c r="D3" s="4">
        <v>3</v>
      </c>
      <c r="E3" s="4" t="str">
        <f>VLOOKUP(C3,load_zones!A:D,4,0)</f>
        <v>AZ</v>
      </c>
      <c r="G3"/>
      <c r="J3"/>
    </row>
    <row r="4" spans="1:219" x14ac:dyDescent="0.2">
      <c r="A4" s="4" t="s">
        <v>3482</v>
      </c>
      <c r="B4" s="4" t="s">
        <v>1</v>
      </c>
      <c r="C4" s="4" t="s">
        <v>7</v>
      </c>
      <c r="D4" s="4">
        <v>3</v>
      </c>
      <c r="E4" s="4" t="str">
        <f>VLOOKUP(C4,load_zones!A:D,4,0)</f>
        <v>AZ</v>
      </c>
      <c r="G4"/>
      <c r="J4"/>
    </row>
    <row r="5" spans="1:219" x14ac:dyDescent="0.2">
      <c r="A5" s="4" t="s">
        <v>59</v>
      </c>
      <c r="B5" s="4" t="s">
        <v>1</v>
      </c>
      <c r="C5" s="4" t="s">
        <v>7</v>
      </c>
      <c r="D5" s="4">
        <v>3</v>
      </c>
      <c r="E5" s="4" t="str">
        <f>VLOOKUP(C5,load_zones!A:D,4,0)</f>
        <v>AZ</v>
      </c>
      <c r="G5"/>
      <c r="J5"/>
    </row>
    <row r="6" spans="1:219" x14ac:dyDescent="0.2">
      <c r="A6" s="4" t="s">
        <v>60</v>
      </c>
      <c r="B6" s="4" t="s">
        <v>1</v>
      </c>
      <c r="C6" s="4" t="s">
        <v>8</v>
      </c>
      <c r="D6" s="4">
        <v>4</v>
      </c>
      <c r="E6" s="4" t="str">
        <f>VLOOKUP(C6,load_zones!A:D,4,0)</f>
        <v>AZ</v>
      </c>
      <c r="G6"/>
      <c r="J6"/>
    </row>
    <row r="7" spans="1:219" x14ac:dyDescent="0.2">
      <c r="A7" s="4" t="s">
        <v>61</v>
      </c>
      <c r="B7" s="4" t="s">
        <v>1</v>
      </c>
      <c r="C7" s="4" t="s">
        <v>9</v>
      </c>
      <c r="D7" s="4">
        <v>5</v>
      </c>
      <c r="E7" s="4" t="str">
        <f>VLOOKUP(C7,load_zones!A:D,4,0)</f>
        <v>AZ</v>
      </c>
      <c r="G7"/>
      <c r="J7"/>
    </row>
    <row r="8" spans="1:219" x14ac:dyDescent="0.2">
      <c r="A8" s="4" t="s">
        <v>62</v>
      </c>
      <c r="B8" s="4" t="s">
        <v>1</v>
      </c>
      <c r="C8" s="4" t="s">
        <v>9</v>
      </c>
      <c r="D8" s="4">
        <v>5</v>
      </c>
      <c r="E8" s="4" t="str">
        <f>VLOOKUP(C8,load_zones!A:D,4,0)</f>
        <v>AZ</v>
      </c>
      <c r="G8"/>
      <c r="J8"/>
    </row>
    <row r="9" spans="1:219" x14ac:dyDescent="0.2">
      <c r="A9" s="4" t="s">
        <v>67</v>
      </c>
      <c r="B9" s="4" t="s">
        <v>1</v>
      </c>
      <c r="C9" s="4" t="s">
        <v>11</v>
      </c>
      <c r="D9" s="4">
        <v>7</v>
      </c>
      <c r="E9" s="4" t="str">
        <f>VLOOKUP(C9,load_zones!A:D,4,0)</f>
        <v>AZ</v>
      </c>
      <c r="G9"/>
      <c r="J9"/>
    </row>
    <row r="10" spans="1:219" x14ac:dyDescent="0.2">
      <c r="A10" s="4" t="s">
        <v>68</v>
      </c>
      <c r="B10" s="4" t="s">
        <v>1</v>
      </c>
      <c r="C10" s="4" t="s">
        <v>11</v>
      </c>
      <c r="D10" s="4">
        <v>7</v>
      </c>
      <c r="E10" s="4" t="str">
        <f>VLOOKUP(C10,load_zones!A:D,4,0)</f>
        <v>AZ</v>
      </c>
      <c r="G10"/>
      <c r="J10"/>
    </row>
    <row r="11" spans="1:219" x14ac:dyDescent="0.2">
      <c r="A11" s="4" t="s">
        <v>69</v>
      </c>
      <c r="B11" s="4" t="s">
        <v>1</v>
      </c>
      <c r="C11" s="4" t="s">
        <v>12</v>
      </c>
      <c r="D11" s="4">
        <v>10</v>
      </c>
      <c r="E11" s="4" t="str">
        <f>VLOOKUP(C11,load_zones!A:D,4,0)</f>
        <v>CA</v>
      </c>
      <c r="G11"/>
      <c r="J11"/>
    </row>
    <row r="12" spans="1:219" x14ac:dyDescent="0.2">
      <c r="A12" s="4" t="s">
        <v>71</v>
      </c>
      <c r="B12" s="4" t="s">
        <v>1</v>
      </c>
      <c r="C12" s="4" t="s">
        <v>13</v>
      </c>
      <c r="D12" s="4">
        <v>11</v>
      </c>
      <c r="E12" s="4" t="str">
        <f>VLOOKUP(C12,load_zones!A:D,4,0)</f>
        <v>CA</v>
      </c>
      <c r="G12"/>
      <c r="J12"/>
    </row>
    <row r="13" spans="1:219" x14ac:dyDescent="0.2">
      <c r="A13" s="4" t="s">
        <v>72</v>
      </c>
      <c r="B13" s="4" t="s">
        <v>1</v>
      </c>
      <c r="C13" s="4" t="s">
        <v>13</v>
      </c>
      <c r="D13" s="4">
        <v>11</v>
      </c>
      <c r="E13" s="4" t="str">
        <f>VLOOKUP(C13,load_zones!A:D,4,0)</f>
        <v>CA</v>
      </c>
      <c r="G13"/>
      <c r="J13"/>
    </row>
    <row r="14" spans="1:219" x14ac:dyDescent="0.2">
      <c r="A14" s="4" t="s">
        <v>73</v>
      </c>
      <c r="B14" s="4" t="s">
        <v>1</v>
      </c>
      <c r="C14" s="4" t="s">
        <v>14</v>
      </c>
      <c r="D14" s="4">
        <v>12</v>
      </c>
      <c r="E14" s="4" t="str">
        <f>VLOOKUP(C14,load_zones!A:D,4,0)</f>
        <v>CA</v>
      </c>
      <c r="G14"/>
      <c r="J14"/>
    </row>
    <row r="15" spans="1:219" x14ac:dyDescent="0.2">
      <c r="A15" s="4" t="s">
        <v>78</v>
      </c>
      <c r="B15" s="4" t="s">
        <v>1</v>
      </c>
      <c r="C15" s="4" t="s">
        <v>15</v>
      </c>
      <c r="D15" s="4">
        <v>13</v>
      </c>
      <c r="E15" s="4" t="str">
        <f>VLOOKUP(C15,load_zones!A:D,4,0)</f>
        <v>CA</v>
      </c>
      <c r="G15"/>
      <c r="J15"/>
    </row>
    <row r="16" spans="1:219" x14ac:dyDescent="0.2">
      <c r="A16" s="4" t="s">
        <v>86</v>
      </c>
      <c r="B16" s="4" t="s">
        <v>1</v>
      </c>
      <c r="C16" s="4" t="s">
        <v>15</v>
      </c>
      <c r="D16" s="4">
        <v>13</v>
      </c>
      <c r="E16" s="4" t="str">
        <f>VLOOKUP(C16,load_zones!A:D,4,0)</f>
        <v>CA</v>
      </c>
      <c r="G16"/>
      <c r="J16"/>
    </row>
    <row r="17" spans="1:10" x14ac:dyDescent="0.2">
      <c r="A17" s="1" t="s">
        <v>2134</v>
      </c>
      <c r="B17" s="4" t="s">
        <v>1</v>
      </c>
      <c r="C17" s="4" t="s">
        <v>15</v>
      </c>
      <c r="D17" s="4">
        <v>13</v>
      </c>
      <c r="E17" s="4" t="str">
        <f>VLOOKUP(C17,load_zones!A:D,4,0)</f>
        <v>CA</v>
      </c>
      <c r="G17"/>
      <c r="J17"/>
    </row>
    <row r="18" spans="1:10" x14ac:dyDescent="0.2">
      <c r="A18" s="1" t="s">
        <v>2135</v>
      </c>
      <c r="B18" s="4" t="s">
        <v>1</v>
      </c>
      <c r="C18" s="4" t="s">
        <v>15</v>
      </c>
      <c r="D18" s="4">
        <v>13</v>
      </c>
      <c r="E18" s="4" t="str">
        <f>VLOOKUP(C18,load_zones!A:D,4,0)</f>
        <v>CA</v>
      </c>
      <c r="G18"/>
      <c r="J18"/>
    </row>
    <row r="19" spans="1:10" x14ac:dyDescent="0.2">
      <c r="A19" s="4" t="s">
        <v>94</v>
      </c>
      <c r="B19" s="4" t="s">
        <v>1</v>
      </c>
      <c r="C19" s="4" t="s">
        <v>16</v>
      </c>
      <c r="D19" s="4">
        <v>14</v>
      </c>
      <c r="E19" s="4" t="str">
        <f>VLOOKUP(C19,load_zones!A:D,4,0)</f>
        <v>CA</v>
      </c>
      <c r="G19"/>
      <c r="J19"/>
    </row>
    <row r="20" spans="1:10" x14ac:dyDescent="0.2">
      <c r="A20" s="4" t="s">
        <v>99</v>
      </c>
      <c r="B20" s="4" t="s">
        <v>1</v>
      </c>
      <c r="C20" s="4" t="s">
        <v>16</v>
      </c>
      <c r="D20" s="4">
        <v>14</v>
      </c>
      <c r="E20" s="4" t="str">
        <f>VLOOKUP(C20,load_zones!A:D,4,0)</f>
        <v>CA</v>
      </c>
      <c r="G20"/>
      <c r="J20"/>
    </row>
    <row r="21" spans="1:10" x14ac:dyDescent="0.2">
      <c r="A21" s="4" t="s">
        <v>102</v>
      </c>
      <c r="B21" s="4" t="s">
        <v>1</v>
      </c>
      <c r="C21" s="4" t="s">
        <v>16</v>
      </c>
      <c r="D21" s="4">
        <v>14</v>
      </c>
      <c r="E21" s="4" t="str">
        <f>VLOOKUP(C21,load_zones!A:D,4,0)</f>
        <v>CA</v>
      </c>
      <c r="G21"/>
      <c r="J21"/>
    </row>
    <row r="22" spans="1:10" x14ac:dyDescent="0.2">
      <c r="A22" s="4" t="s">
        <v>103</v>
      </c>
      <c r="B22" s="4" t="s">
        <v>1</v>
      </c>
      <c r="C22" s="4" t="s">
        <v>16</v>
      </c>
      <c r="D22" s="4">
        <v>14</v>
      </c>
      <c r="E22" s="4" t="str">
        <f>VLOOKUP(C22,load_zones!A:D,4,0)</f>
        <v>CA</v>
      </c>
      <c r="G22"/>
      <c r="J22"/>
    </row>
    <row r="23" spans="1:10" x14ac:dyDescent="0.2">
      <c r="A23" s="4" t="s">
        <v>111</v>
      </c>
      <c r="B23" s="4" t="s">
        <v>1</v>
      </c>
      <c r="C23" s="4" t="s">
        <v>16</v>
      </c>
      <c r="D23" s="4">
        <v>14</v>
      </c>
      <c r="E23" s="4" t="str">
        <f>VLOOKUP(C23,load_zones!A:D,4,0)</f>
        <v>CA</v>
      </c>
      <c r="G23"/>
      <c r="J23"/>
    </row>
    <row r="24" spans="1:10" x14ac:dyDescent="0.2">
      <c r="A24" s="4" t="s">
        <v>112</v>
      </c>
      <c r="B24" s="4" t="s">
        <v>1</v>
      </c>
      <c r="C24" s="4" t="s">
        <v>16</v>
      </c>
      <c r="D24" s="4">
        <v>14</v>
      </c>
      <c r="E24" s="4" t="str">
        <f>VLOOKUP(C24,load_zones!A:D,4,0)</f>
        <v>CA</v>
      </c>
      <c r="G24"/>
      <c r="J24"/>
    </row>
    <row r="25" spans="1:10" x14ac:dyDescent="0.2">
      <c r="A25" s="4" t="s">
        <v>114</v>
      </c>
      <c r="B25" s="4" t="s">
        <v>1</v>
      </c>
      <c r="C25" s="4" t="s">
        <v>16</v>
      </c>
      <c r="D25" s="4">
        <v>14</v>
      </c>
      <c r="E25" s="4" t="str">
        <f>VLOOKUP(C25,load_zones!A:D,4,0)</f>
        <v>CA</v>
      </c>
      <c r="G25"/>
      <c r="J25"/>
    </row>
    <row r="26" spans="1:10" x14ac:dyDescent="0.2">
      <c r="A26" s="4" t="s">
        <v>127</v>
      </c>
      <c r="B26" s="4" t="s">
        <v>1</v>
      </c>
      <c r="C26" s="4" t="s">
        <v>16</v>
      </c>
      <c r="D26" s="4">
        <v>14</v>
      </c>
      <c r="E26" s="4" t="str">
        <f>VLOOKUP(C26,load_zones!A:D,4,0)</f>
        <v>CA</v>
      </c>
      <c r="G26"/>
      <c r="J26"/>
    </row>
    <row r="27" spans="1:10" x14ac:dyDescent="0.2">
      <c r="A27" s="4" t="s">
        <v>129</v>
      </c>
      <c r="B27" s="4" t="s">
        <v>1</v>
      </c>
      <c r="C27" s="4" t="s">
        <v>17</v>
      </c>
      <c r="D27" s="4">
        <v>15</v>
      </c>
      <c r="E27" s="4" t="str">
        <f>VLOOKUP(C27,load_zones!A:D,4,0)</f>
        <v>CA</v>
      </c>
      <c r="G27"/>
      <c r="J27"/>
    </row>
    <row r="28" spans="1:10" x14ac:dyDescent="0.2">
      <c r="A28" s="4" t="s">
        <v>130</v>
      </c>
      <c r="B28" s="4" t="s">
        <v>1</v>
      </c>
      <c r="C28" s="4" t="s">
        <v>17</v>
      </c>
      <c r="D28" s="4">
        <v>15</v>
      </c>
      <c r="E28" s="4" t="str">
        <f>VLOOKUP(C28,load_zones!A:D,4,0)</f>
        <v>CA</v>
      </c>
      <c r="G28"/>
      <c r="J28"/>
    </row>
    <row r="29" spans="1:10" x14ac:dyDescent="0.2">
      <c r="A29" s="4" t="s">
        <v>136</v>
      </c>
      <c r="B29" s="4" t="s">
        <v>1</v>
      </c>
      <c r="C29" s="4" t="s">
        <v>18</v>
      </c>
      <c r="D29" s="4">
        <v>16</v>
      </c>
      <c r="E29" s="4" t="str">
        <f>VLOOKUP(C29,load_zones!A:D,4,0)</f>
        <v>CA</v>
      </c>
      <c r="G29"/>
      <c r="J29"/>
    </row>
    <row r="30" spans="1:10" x14ac:dyDescent="0.2">
      <c r="A30" s="4" t="s">
        <v>140</v>
      </c>
      <c r="B30" s="4" t="s">
        <v>1</v>
      </c>
      <c r="C30" s="4" t="s">
        <v>19</v>
      </c>
      <c r="D30" s="4">
        <v>17</v>
      </c>
      <c r="E30" s="4" t="str">
        <f>VLOOKUP(C30,load_zones!A:D,4,0)</f>
        <v>CA</v>
      </c>
      <c r="G30"/>
      <c r="J30"/>
    </row>
    <row r="31" spans="1:10" x14ac:dyDescent="0.2">
      <c r="A31" s="4" t="s">
        <v>145</v>
      </c>
      <c r="B31" s="4" t="s">
        <v>1</v>
      </c>
      <c r="C31" s="4" t="s">
        <v>22</v>
      </c>
      <c r="D31" s="4">
        <v>20</v>
      </c>
      <c r="E31" s="4" t="str">
        <f>VLOOKUP(C31,load_zones!A:D,4,0)</f>
        <v>CA</v>
      </c>
      <c r="G31"/>
      <c r="J31"/>
    </row>
    <row r="32" spans="1:10" x14ac:dyDescent="0.2">
      <c r="A32" s="4" t="s">
        <v>146</v>
      </c>
      <c r="B32" s="4" t="s">
        <v>1</v>
      </c>
      <c r="C32" s="4" t="s">
        <v>22</v>
      </c>
      <c r="D32" s="4">
        <v>20</v>
      </c>
      <c r="E32" s="4" t="str">
        <f>VLOOKUP(C32,load_zones!A:D,4,0)</f>
        <v>CA</v>
      </c>
      <c r="G32"/>
      <c r="J32"/>
    </row>
    <row r="33" spans="1:10" x14ac:dyDescent="0.2">
      <c r="A33" s="4" t="s">
        <v>147</v>
      </c>
      <c r="B33" s="4" t="s">
        <v>1</v>
      </c>
      <c r="C33" s="4" t="s">
        <v>22</v>
      </c>
      <c r="D33" s="4">
        <v>20</v>
      </c>
      <c r="E33" s="4" t="str">
        <f>VLOOKUP(C33,load_zones!A:D,4,0)</f>
        <v>CA</v>
      </c>
      <c r="G33"/>
      <c r="J33"/>
    </row>
    <row r="34" spans="1:10" x14ac:dyDescent="0.2">
      <c r="A34" s="4" t="s">
        <v>157</v>
      </c>
      <c r="B34" s="4" t="s">
        <v>1</v>
      </c>
      <c r="C34" s="4" t="s">
        <v>24</v>
      </c>
      <c r="D34" s="4">
        <v>9</v>
      </c>
      <c r="E34" s="4" t="str">
        <f>VLOOKUP(C34,load_zones!A:D,4,0)</f>
        <v>CAN</v>
      </c>
      <c r="G34"/>
      <c r="J34"/>
    </row>
    <row r="35" spans="1:10" x14ac:dyDescent="0.2">
      <c r="A35" s="4" t="s">
        <v>159</v>
      </c>
      <c r="B35" s="4" t="s">
        <v>1</v>
      </c>
      <c r="C35" s="4" t="s">
        <v>25</v>
      </c>
      <c r="D35" s="4">
        <v>22</v>
      </c>
      <c r="E35" s="4" t="str">
        <f>VLOOKUP(C35,load_zones!A:D,4,0)</f>
        <v>CO</v>
      </c>
      <c r="G35"/>
      <c r="J35"/>
    </row>
    <row r="36" spans="1:10" x14ac:dyDescent="0.2">
      <c r="A36" s="4" t="s">
        <v>160</v>
      </c>
      <c r="B36" s="4" t="s">
        <v>1</v>
      </c>
      <c r="C36" s="4" t="s">
        <v>25</v>
      </c>
      <c r="D36" s="4">
        <v>22</v>
      </c>
      <c r="E36" s="4" t="str">
        <f>VLOOKUP(C36,load_zones!A:D,4,0)</f>
        <v>CO</v>
      </c>
      <c r="G36"/>
      <c r="J36"/>
    </row>
    <row r="37" spans="1:10" x14ac:dyDescent="0.2">
      <c r="A37" s="4" t="s">
        <v>161</v>
      </c>
      <c r="B37" s="4" t="s">
        <v>1</v>
      </c>
      <c r="C37" s="4" t="s">
        <v>25</v>
      </c>
      <c r="D37" s="4">
        <v>22</v>
      </c>
      <c r="E37" s="4" t="str">
        <f>VLOOKUP(C37,load_zones!A:D,4,0)</f>
        <v>CO</v>
      </c>
      <c r="G37"/>
      <c r="J37"/>
    </row>
    <row r="38" spans="1:10" x14ac:dyDescent="0.2">
      <c r="A38" s="4" t="s">
        <v>162</v>
      </c>
      <c r="B38" s="4" t="s">
        <v>1</v>
      </c>
      <c r="C38" s="4" t="s">
        <v>25</v>
      </c>
      <c r="D38" s="4">
        <v>22</v>
      </c>
      <c r="E38" s="4" t="str">
        <f>VLOOKUP(C38,load_zones!A:D,4,0)</f>
        <v>CO</v>
      </c>
      <c r="G38"/>
      <c r="J38"/>
    </row>
    <row r="39" spans="1:10" x14ac:dyDescent="0.2">
      <c r="A39" s="4" t="s">
        <v>163</v>
      </c>
      <c r="B39" s="4" t="s">
        <v>1</v>
      </c>
      <c r="C39" s="4" t="s">
        <v>26</v>
      </c>
      <c r="D39" s="4">
        <v>23</v>
      </c>
      <c r="E39" s="4" t="str">
        <f>VLOOKUP(C39,load_zones!A:D,4,0)</f>
        <v>CO</v>
      </c>
      <c r="G39"/>
      <c r="J39"/>
    </row>
    <row r="40" spans="1:10" x14ac:dyDescent="0.2">
      <c r="A40" s="4" t="s">
        <v>164</v>
      </c>
      <c r="B40" s="4" t="s">
        <v>1</v>
      </c>
      <c r="C40" s="4" t="s">
        <v>26</v>
      </c>
      <c r="D40" s="4">
        <v>23</v>
      </c>
      <c r="E40" s="4" t="str">
        <f>VLOOKUP(C40,load_zones!A:D,4,0)</f>
        <v>CO</v>
      </c>
      <c r="G40"/>
      <c r="J40"/>
    </row>
    <row r="41" spans="1:10" x14ac:dyDescent="0.2">
      <c r="A41" s="4" t="s">
        <v>175</v>
      </c>
      <c r="B41" s="4" t="s">
        <v>1</v>
      </c>
      <c r="C41" s="4" t="s">
        <v>27</v>
      </c>
      <c r="D41" s="4">
        <v>24</v>
      </c>
      <c r="E41" s="4" t="str">
        <f>VLOOKUP(C41,load_zones!A:D,4,0)</f>
        <v>CO</v>
      </c>
      <c r="G41"/>
      <c r="J41"/>
    </row>
    <row r="42" spans="1:10" x14ac:dyDescent="0.2">
      <c r="A42" s="4" t="s">
        <v>176</v>
      </c>
      <c r="B42" s="4" t="s">
        <v>1</v>
      </c>
      <c r="C42" s="4" t="s">
        <v>27</v>
      </c>
      <c r="D42" s="4">
        <v>24</v>
      </c>
      <c r="E42" s="4" t="str">
        <f>VLOOKUP(C42,load_zones!A:D,4,0)</f>
        <v>CO</v>
      </c>
      <c r="G42"/>
      <c r="J42"/>
    </row>
    <row r="43" spans="1:10" x14ac:dyDescent="0.2">
      <c r="A43" s="4" t="s">
        <v>182</v>
      </c>
      <c r="B43" s="4" t="s">
        <v>1</v>
      </c>
      <c r="C43" s="4" t="s">
        <v>28</v>
      </c>
      <c r="D43" s="4">
        <v>25</v>
      </c>
      <c r="E43" s="4" t="str">
        <f>VLOOKUP(C43,load_zones!A:D,4,0)</f>
        <v>CO</v>
      </c>
      <c r="G43"/>
      <c r="J43"/>
    </row>
    <row r="44" spans="1:10" x14ac:dyDescent="0.2">
      <c r="A44" s="4" t="s">
        <v>183</v>
      </c>
      <c r="B44" s="4" t="s">
        <v>1</v>
      </c>
      <c r="C44" s="4" t="s">
        <v>28</v>
      </c>
      <c r="D44" s="4">
        <v>25</v>
      </c>
      <c r="E44" s="4" t="str">
        <f>VLOOKUP(C44,load_zones!A:D,4,0)</f>
        <v>CO</v>
      </c>
      <c r="G44"/>
      <c r="J44"/>
    </row>
    <row r="45" spans="1:10" x14ac:dyDescent="0.2">
      <c r="A45" s="4" t="s">
        <v>187</v>
      </c>
      <c r="B45" s="4" t="s">
        <v>1</v>
      </c>
      <c r="C45" s="4" t="s">
        <v>28</v>
      </c>
      <c r="D45" s="4">
        <v>25</v>
      </c>
      <c r="E45" s="4" t="str">
        <f>VLOOKUP(C45,load_zones!A:D,4,0)</f>
        <v>CO</v>
      </c>
      <c r="G45"/>
      <c r="J45"/>
    </row>
    <row r="46" spans="1:10" x14ac:dyDescent="0.2">
      <c r="A46" s="4" t="s">
        <v>193</v>
      </c>
      <c r="B46" s="4" t="s">
        <v>1</v>
      </c>
      <c r="C46" s="4" t="s">
        <v>28</v>
      </c>
      <c r="D46" s="4">
        <v>25</v>
      </c>
      <c r="E46" s="4" t="str">
        <f>VLOOKUP(C46,load_zones!A:D,4,0)</f>
        <v>CO</v>
      </c>
      <c r="G46"/>
      <c r="J46"/>
    </row>
    <row r="47" spans="1:10" x14ac:dyDescent="0.2">
      <c r="A47" s="4" t="s">
        <v>194</v>
      </c>
      <c r="B47" s="4" t="s">
        <v>1</v>
      </c>
      <c r="C47" s="4" t="s">
        <v>29</v>
      </c>
      <c r="D47" s="4">
        <v>26</v>
      </c>
      <c r="E47" s="4" t="str">
        <f>VLOOKUP(C47,load_zones!A:D,4,0)</f>
        <v>ID</v>
      </c>
      <c r="G47"/>
      <c r="J47"/>
    </row>
    <row r="48" spans="1:10" x14ac:dyDescent="0.2">
      <c r="A48" s="4" t="s">
        <v>195</v>
      </c>
      <c r="B48" s="4" t="s">
        <v>1</v>
      </c>
      <c r="C48" s="4" t="s">
        <v>29</v>
      </c>
      <c r="D48" s="4">
        <v>26</v>
      </c>
      <c r="E48" s="4" t="str">
        <f>VLOOKUP(C48,load_zones!A:D,4,0)</f>
        <v>ID</v>
      </c>
      <c r="G48"/>
      <c r="J48"/>
    </row>
    <row r="49" spans="1:10" x14ac:dyDescent="0.2">
      <c r="A49" s="4" t="s">
        <v>196</v>
      </c>
      <c r="B49" s="4" t="s">
        <v>1</v>
      </c>
      <c r="C49" s="4" t="s">
        <v>29</v>
      </c>
      <c r="D49" s="4">
        <v>26</v>
      </c>
      <c r="E49" s="4" t="str">
        <f>VLOOKUP(C49,load_zones!A:D,4,0)</f>
        <v>ID</v>
      </c>
      <c r="G49"/>
      <c r="J49"/>
    </row>
    <row r="50" spans="1:10" x14ac:dyDescent="0.2">
      <c r="A50" s="4" t="s">
        <v>197</v>
      </c>
      <c r="B50" s="4" t="s">
        <v>1</v>
      </c>
      <c r="C50" s="4" t="s">
        <v>29</v>
      </c>
      <c r="D50" s="4">
        <v>26</v>
      </c>
      <c r="E50" s="4" t="str">
        <f>VLOOKUP(C50,load_zones!A:D,4,0)</f>
        <v>ID</v>
      </c>
      <c r="G50"/>
      <c r="J50"/>
    </row>
    <row r="51" spans="1:10" x14ac:dyDescent="0.2">
      <c r="A51" s="4" t="s">
        <v>199</v>
      </c>
      <c r="B51" s="4" t="s">
        <v>1</v>
      </c>
      <c r="C51" s="4" t="s">
        <v>30</v>
      </c>
      <c r="D51" s="4">
        <v>27</v>
      </c>
      <c r="E51" s="4" t="str">
        <f>VLOOKUP(C51,load_zones!A:D,4,0)</f>
        <v>ID</v>
      </c>
      <c r="G51"/>
      <c r="J51"/>
    </row>
    <row r="52" spans="1:10" x14ac:dyDescent="0.2">
      <c r="A52" s="4" t="s">
        <v>200</v>
      </c>
      <c r="B52" s="4" t="s">
        <v>1</v>
      </c>
      <c r="C52" s="4" t="s">
        <v>30</v>
      </c>
      <c r="D52" s="4">
        <v>27</v>
      </c>
      <c r="E52" s="4" t="str">
        <f>VLOOKUP(C52,load_zones!A:D,4,0)</f>
        <v>ID</v>
      </c>
      <c r="G52"/>
      <c r="J52"/>
    </row>
    <row r="53" spans="1:10" x14ac:dyDescent="0.2">
      <c r="A53" s="4" t="s">
        <v>201</v>
      </c>
      <c r="B53" s="4" t="s">
        <v>1</v>
      </c>
      <c r="C53" s="4" t="s">
        <v>30</v>
      </c>
      <c r="D53" s="4">
        <v>27</v>
      </c>
      <c r="E53" s="4" t="str">
        <f>VLOOKUP(C53,load_zones!A:D,4,0)</f>
        <v>ID</v>
      </c>
      <c r="G53"/>
      <c r="J53"/>
    </row>
    <row r="54" spans="1:10" x14ac:dyDescent="0.2">
      <c r="A54" s="4" t="s">
        <v>202</v>
      </c>
      <c r="B54" s="4" t="s">
        <v>1</v>
      </c>
      <c r="C54" s="4" t="s">
        <v>30</v>
      </c>
      <c r="D54" s="4">
        <v>27</v>
      </c>
      <c r="E54" s="4" t="str">
        <f>VLOOKUP(C54,load_zones!A:D,4,0)</f>
        <v>ID</v>
      </c>
      <c r="G54"/>
      <c r="J54"/>
    </row>
    <row r="55" spans="1:10" x14ac:dyDescent="0.2">
      <c r="A55" s="4" t="s">
        <v>204</v>
      </c>
      <c r="B55" s="4" t="s">
        <v>1</v>
      </c>
      <c r="C55" s="4" t="s">
        <v>30</v>
      </c>
      <c r="D55" s="4">
        <v>27</v>
      </c>
      <c r="E55" s="4" t="str">
        <f>VLOOKUP(C55,load_zones!A:D,4,0)</f>
        <v>ID</v>
      </c>
      <c r="G55"/>
      <c r="J55"/>
    </row>
    <row r="56" spans="1:10" x14ac:dyDescent="0.2">
      <c r="A56" s="4" t="s">
        <v>205</v>
      </c>
      <c r="B56" s="4" t="s">
        <v>1</v>
      </c>
      <c r="C56" s="4" t="s">
        <v>30</v>
      </c>
      <c r="D56" s="4">
        <v>27</v>
      </c>
      <c r="E56" s="4" t="str">
        <f>VLOOKUP(C56,load_zones!A:D,4,0)</f>
        <v>ID</v>
      </c>
      <c r="G56"/>
      <c r="J56"/>
    </row>
    <row r="57" spans="1:10" x14ac:dyDescent="0.2">
      <c r="A57" s="4" t="s">
        <v>207</v>
      </c>
      <c r="B57" s="4" t="s">
        <v>1</v>
      </c>
      <c r="C57" s="4" t="s">
        <v>31</v>
      </c>
      <c r="D57" s="4">
        <v>29</v>
      </c>
      <c r="E57" s="4" t="str">
        <f>VLOOKUP(C57,load_zones!A:D,4,0)</f>
        <v>MT</v>
      </c>
      <c r="G57"/>
      <c r="J57"/>
    </row>
    <row r="58" spans="1:10" x14ac:dyDescent="0.2">
      <c r="A58" s="4" t="s">
        <v>208</v>
      </c>
      <c r="B58" s="4" t="s">
        <v>1</v>
      </c>
      <c r="C58" s="4" t="s">
        <v>32</v>
      </c>
      <c r="D58" s="4">
        <v>30</v>
      </c>
      <c r="E58" s="4" t="str">
        <f>VLOOKUP(C58,load_zones!A:D,4,0)</f>
        <v>MT</v>
      </c>
      <c r="G58"/>
      <c r="J58"/>
    </row>
    <row r="59" spans="1:10" x14ac:dyDescent="0.2">
      <c r="A59" s="4" t="s">
        <v>209</v>
      </c>
      <c r="B59" s="4" t="s">
        <v>1</v>
      </c>
      <c r="C59" s="4" t="s">
        <v>32</v>
      </c>
      <c r="D59" s="4">
        <v>30</v>
      </c>
      <c r="E59" s="4" t="str">
        <f>VLOOKUP(C59,load_zones!A:D,4,0)</f>
        <v>MT</v>
      </c>
      <c r="G59"/>
      <c r="J59"/>
    </row>
    <row r="60" spans="1:10" x14ac:dyDescent="0.2">
      <c r="A60" s="4" t="s">
        <v>210</v>
      </c>
      <c r="B60" s="4" t="s">
        <v>1</v>
      </c>
      <c r="C60" s="4" t="s">
        <v>32</v>
      </c>
      <c r="D60" s="4">
        <v>30</v>
      </c>
      <c r="E60" s="4" t="str">
        <f>VLOOKUP(C60,load_zones!A:D,4,0)</f>
        <v>MT</v>
      </c>
      <c r="G60"/>
      <c r="J60"/>
    </row>
    <row r="61" spans="1:10" x14ac:dyDescent="0.2">
      <c r="A61" s="4" t="s">
        <v>212</v>
      </c>
      <c r="B61" s="4" t="s">
        <v>1</v>
      </c>
      <c r="C61" s="4" t="s">
        <v>32</v>
      </c>
      <c r="D61" s="4">
        <v>30</v>
      </c>
      <c r="E61" s="4" t="str">
        <f>VLOOKUP(C61,load_zones!A:D,4,0)</f>
        <v>MT</v>
      </c>
      <c r="G61"/>
      <c r="J61"/>
    </row>
    <row r="62" spans="1:10" x14ac:dyDescent="0.2">
      <c r="A62" s="4" t="s">
        <v>214</v>
      </c>
      <c r="B62" s="4" t="s">
        <v>1</v>
      </c>
      <c r="C62" s="4" t="s">
        <v>33</v>
      </c>
      <c r="D62" s="4">
        <v>31</v>
      </c>
      <c r="E62" s="4" t="str">
        <f>VLOOKUP(C62,load_zones!A:D,4,0)</f>
        <v>MT</v>
      </c>
      <c r="G62"/>
      <c r="J62"/>
    </row>
    <row r="63" spans="1:10" x14ac:dyDescent="0.2">
      <c r="A63" s="4" t="s">
        <v>215</v>
      </c>
      <c r="B63" s="4" t="s">
        <v>1</v>
      </c>
      <c r="C63" s="4" t="s">
        <v>33</v>
      </c>
      <c r="D63" s="4">
        <v>31</v>
      </c>
      <c r="E63" s="4" t="str">
        <f>VLOOKUP(C63,load_zones!A:D,4,0)</f>
        <v>MT</v>
      </c>
      <c r="G63"/>
      <c r="J63"/>
    </row>
    <row r="64" spans="1:10" x14ac:dyDescent="0.2">
      <c r="A64" s="4" t="s">
        <v>216</v>
      </c>
      <c r="B64" s="4" t="s">
        <v>1</v>
      </c>
      <c r="C64" s="4" t="s">
        <v>34</v>
      </c>
      <c r="D64" s="4">
        <v>32</v>
      </c>
      <c r="E64" s="4" t="str">
        <f>VLOOKUP(C64,load_zones!A:D,4,0)</f>
        <v>MT</v>
      </c>
      <c r="G64"/>
      <c r="J64"/>
    </row>
    <row r="65" spans="1:10" x14ac:dyDescent="0.2">
      <c r="A65" s="4" t="s">
        <v>218</v>
      </c>
      <c r="B65" s="4" t="s">
        <v>1</v>
      </c>
      <c r="C65" s="4" t="s">
        <v>34</v>
      </c>
      <c r="D65" s="4">
        <v>32</v>
      </c>
      <c r="E65" s="4" t="str">
        <f>VLOOKUP(C65,load_zones!A:D,4,0)</f>
        <v>MT</v>
      </c>
      <c r="G65"/>
      <c r="J65"/>
    </row>
    <row r="66" spans="1:10" x14ac:dyDescent="0.2">
      <c r="A66" s="4" t="s">
        <v>220</v>
      </c>
      <c r="B66" s="4" t="s">
        <v>1</v>
      </c>
      <c r="C66" s="4" t="s">
        <v>34</v>
      </c>
      <c r="D66" s="4">
        <v>32</v>
      </c>
      <c r="E66" s="4" t="str">
        <f>VLOOKUP(C66,load_zones!A:D,4,0)</f>
        <v>MT</v>
      </c>
      <c r="G66"/>
      <c r="J66"/>
    </row>
    <row r="67" spans="1:10" x14ac:dyDescent="0.2">
      <c r="A67" s="4" t="s">
        <v>221</v>
      </c>
      <c r="B67" s="4" t="s">
        <v>1</v>
      </c>
      <c r="C67" s="4" t="s">
        <v>35</v>
      </c>
      <c r="D67" s="4">
        <v>33</v>
      </c>
      <c r="E67" s="4" t="str">
        <f>VLOOKUP(C67,load_zones!A:D,4,0)</f>
        <v>NM</v>
      </c>
      <c r="G67"/>
      <c r="J67"/>
    </row>
    <row r="68" spans="1:10" x14ac:dyDescent="0.2">
      <c r="A68" s="4" t="s">
        <v>222</v>
      </c>
      <c r="B68" s="4" t="s">
        <v>1</v>
      </c>
      <c r="C68" s="4" t="s">
        <v>36</v>
      </c>
      <c r="D68" s="4">
        <v>34</v>
      </c>
      <c r="E68" s="4" t="str">
        <f>VLOOKUP(C68,load_zones!A:D,4,0)</f>
        <v>NM</v>
      </c>
      <c r="G68"/>
      <c r="J68"/>
    </row>
    <row r="69" spans="1:10" x14ac:dyDescent="0.2">
      <c r="A69" s="4" t="s">
        <v>223</v>
      </c>
      <c r="B69" s="4" t="s">
        <v>1</v>
      </c>
      <c r="C69" s="4" t="s">
        <v>38</v>
      </c>
      <c r="D69" s="4">
        <v>36</v>
      </c>
      <c r="E69" s="4" t="str">
        <f>VLOOKUP(C69,load_zones!A:D,4,0)</f>
        <v>NV</v>
      </c>
      <c r="G69"/>
      <c r="J69"/>
    </row>
    <row r="70" spans="1:10" x14ac:dyDescent="0.2">
      <c r="A70" s="4" t="s">
        <v>224</v>
      </c>
      <c r="B70" s="4" t="s">
        <v>990</v>
      </c>
      <c r="C70" s="4" t="s">
        <v>5</v>
      </c>
      <c r="D70" s="4">
        <v>1</v>
      </c>
      <c r="E70" s="4" t="str">
        <f>VLOOKUP(C70,load_zones!A:D,4,0)</f>
        <v>AZ</v>
      </c>
      <c r="G70"/>
      <c r="J70"/>
    </row>
    <row r="71" spans="1:10" x14ac:dyDescent="0.2">
      <c r="A71" s="4" t="s">
        <v>225</v>
      </c>
      <c r="B71" s="4" t="s">
        <v>990</v>
      </c>
      <c r="C71" s="4" t="s">
        <v>6</v>
      </c>
      <c r="D71" s="4">
        <v>2</v>
      </c>
      <c r="E71" s="4" t="str">
        <f>VLOOKUP(C71,load_zones!A:D,4,0)</f>
        <v>AZ</v>
      </c>
      <c r="G71"/>
      <c r="J71"/>
    </row>
    <row r="72" spans="1:10" x14ac:dyDescent="0.2">
      <c r="A72" s="4" t="s">
        <v>226</v>
      </c>
      <c r="B72" s="4" t="s">
        <v>990</v>
      </c>
      <c r="C72" s="4" t="s">
        <v>7</v>
      </c>
      <c r="D72" s="4">
        <v>3</v>
      </c>
      <c r="E72" s="4" t="str">
        <f>VLOOKUP(C72,load_zones!A:D,4,0)</f>
        <v>AZ</v>
      </c>
      <c r="G72"/>
      <c r="J72"/>
    </row>
    <row r="73" spans="1:10" x14ac:dyDescent="0.2">
      <c r="A73" s="4" t="s">
        <v>227</v>
      </c>
      <c r="B73" s="4" t="s">
        <v>990</v>
      </c>
      <c r="C73" s="4" t="s">
        <v>8</v>
      </c>
      <c r="D73" s="4">
        <v>4</v>
      </c>
      <c r="E73" s="4" t="str">
        <f>VLOOKUP(C73,load_zones!A:D,4,0)</f>
        <v>AZ</v>
      </c>
      <c r="G73"/>
      <c r="J73"/>
    </row>
    <row r="74" spans="1:10" x14ac:dyDescent="0.2">
      <c r="A74" s="4" t="s">
        <v>228</v>
      </c>
      <c r="B74" s="4" t="s">
        <v>990</v>
      </c>
      <c r="C74" s="4" t="s">
        <v>9</v>
      </c>
      <c r="D74" s="4">
        <v>5</v>
      </c>
      <c r="E74" s="4" t="str">
        <f>VLOOKUP(C74,load_zones!A:D,4,0)</f>
        <v>AZ</v>
      </c>
      <c r="G74"/>
      <c r="J74"/>
    </row>
    <row r="75" spans="1:10" x14ac:dyDescent="0.2">
      <c r="A75" s="4" t="s">
        <v>229</v>
      </c>
      <c r="B75" s="4" t="s">
        <v>990</v>
      </c>
      <c r="C75" s="4" t="s">
        <v>10</v>
      </c>
      <c r="D75" s="4">
        <v>6</v>
      </c>
      <c r="E75" s="4" t="str">
        <f>VLOOKUP(C75,load_zones!A:D,4,0)</f>
        <v>AZ</v>
      </c>
      <c r="G75"/>
      <c r="J75"/>
    </row>
    <row r="76" spans="1:10" x14ac:dyDescent="0.2">
      <c r="A76" s="4" t="s">
        <v>230</v>
      </c>
      <c r="B76" s="4" t="s">
        <v>990</v>
      </c>
      <c r="C76" s="4" t="s">
        <v>11</v>
      </c>
      <c r="D76" s="4">
        <v>7</v>
      </c>
      <c r="E76" s="4" t="str">
        <f>VLOOKUP(C76,load_zones!A:D,4,0)</f>
        <v>AZ</v>
      </c>
      <c r="G76"/>
      <c r="J76"/>
    </row>
    <row r="77" spans="1:10" x14ac:dyDescent="0.2">
      <c r="A77" s="4" t="s">
        <v>231</v>
      </c>
      <c r="B77" s="4" t="s">
        <v>990</v>
      </c>
      <c r="C77" s="4" t="s">
        <v>12</v>
      </c>
      <c r="D77" s="4">
        <v>10</v>
      </c>
      <c r="E77" s="4" t="str">
        <f>VLOOKUP(C77,load_zones!A:D,4,0)</f>
        <v>CA</v>
      </c>
      <c r="G77"/>
      <c r="J77"/>
    </row>
    <row r="78" spans="1:10" x14ac:dyDescent="0.2">
      <c r="A78" s="4" t="s">
        <v>232</v>
      </c>
      <c r="B78" s="4" t="s">
        <v>990</v>
      </c>
      <c r="C78" s="4" t="s">
        <v>13</v>
      </c>
      <c r="D78" s="4">
        <v>11</v>
      </c>
      <c r="E78" s="4" t="str">
        <f>VLOOKUP(C78,load_zones!A:D,4,0)</f>
        <v>CA</v>
      </c>
      <c r="G78"/>
      <c r="J78"/>
    </row>
    <row r="79" spans="1:10" x14ac:dyDescent="0.2">
      <c r="A79" s="4" t="s">
        <v>233</v>
      </c>
      <c r="B79" s="4" t="s">
        <v>990</v>
      </c>
      <c r="C79" s="4" t="s">
        <v>14</v>
      </c>
      <c r="D79" s="4">
        <v>12</v>
      </c>
      <c r="E79" s="4" t="str">
        <f>VLOOKUP(C79,load_zones!A:D,4,0)</f>
        <v>CA</v>
      </c>
      <c r="G79"/>
      <c r="J79"/>
    </row>
    <row r="80" spans="1:10" x14ac:dyDescent="0.2">
      <c r="A80" s="4" t="s">
        <v>234</v>
      </c>
      <c r="B80" s="4" t="s">
        <v>990</v>
      </c>
      <c r="C80" s="4" t="s">
        <v>15</v>
      </c>
      <c r="D80" s="4">
        <v>13</v>
      </c>
      <c r="E80" s="4" t="str">
        <f>VLOOKUP(C80,load_zones!A:D,4,0)</f>
        <v>CA</v>
      </c>
      <c r="G80"/>
      <c r="J80"/>
    </row>
    <row r="81" spans="1:10" x14ac:dyDescent="0.2">
      <c r="A81" s="4" t="s">
        <v>235</v>
      </c>
      <c r="B81" s="4" t="s">
        <v>990</v>
      </c>
      <c r="C81" s="4" t="s">
        <v>16</v>
      </c>
      <c r="D81" s="4">
        <v>14</v>
      </c>
      <c r="E81" s="4" t="str">
        <f>VLOOKUP(C81,load_zones!A:D,4,0)</f>
        <v>CA</v>
      </c>
      <c r="G81"/>
      <c r="J81"/>
    </row>
    <row r="82" spans="1:10" x14ac:dyDescent="0.2">
      <c r="A82" s="4" t="s">
        <v>236</v>
      </c>
      <c r="B82" s="4" t="s">
        <v>990</v>
      </c>
      <c r="C82" s="4" t="s">
        <v>17</v>
      </c>
      <c r="D82" s="4">
        <v>15</v>
      </c>
      <c r="E82" s="4" t="str">
        <f>VLOOKUP(C82,load_zones!A:D,4,0)</f>
        <v>CA</v>
      </c>
      <c r="G82"/>
      <c r="J82"/>
    </row>
    <row r="83" spans="1:10" x14ac:dyDescent="0.2">
      <c r="A83" s="4" t="s">
        <v>237</v>
      </c>
      <c r="B83" s="4" t="s">
        <v>990</v>
      </c>
      <c r="C83" s="4" t="s">
        <v>18</v>
      </c>
      <c r="D83" s="4">
        <v>16</v>
      </c>
      <c r="E83" s="4" t="str">
        <f>VLOOKUP(C83,load_zones!A:D,4,0)</f>
        <v>CA</v>
      </c>
      <c r="G83"/>
      <c r="J83"/>
    </row>
    <row r="84" spans="1:10" x14ac:dyDescent="0.2">
      <c r="A84" s="4" t="s">
        <v>238</v>
      </c>
      <c r="B84" s="4" t="s">
        <v>990</v>
      </c>
      <c r="C84" s="4" t="s">
        <v>19</v>
      </c>
      <c r="D84" s="4">
        <v>17</v>
      </c>
      <c r="E84" s="4" t="str">
        <f>VLOOKUP(C84,load_zones!A:D,4,0)</f>
        <v>CA</v>
      </c>
      <c r="G84"/>
      <c r="J84"/>
    </row>
    <row r="85" spans="1:10" x14ac:dyDescent="0.2">
      <c r="A85" s="4" t="s">
        <v>239</v>
      </c>
      <c r="B85" s="4" t="s">
        <v>990</v>
      </c>
      <c r="C85" s="4" t="s">
        <v>20</v>
      </c>
      <c r="D85" s="4">
        <v>18</v>
      </c>
      <c r="E85" s="4" t="str">
        <f>VLOOKUP(C85,load_zones!A:D,4,0)</f>
        <v>CA</v>
      </c>
      <c r="G85"/>
      <c r="J85"/>
    </row>
    <row r="86" spans="1:10" x14ac:dyDescent="0.2">
      <c r="A86" s="4" t="s">
        <v>240</v>
      </c>
      <c r="B86" s="4" t="s">
        <v>990</v>
      </c>
      <c r="C86" s="4" t="s">
        <v>21</v>
      </c>
      <c r="D86" s="4">
        <v>19</v>
      </c>
      <c r="E86" s="4" t="str">
        <f>VLOOKUP(C86,load_zones!A:D,4,0)</f>
        <v>CA</v>
      </c>
      <c r="G86"/>
      <c r="J86"/>
    </row>
    <row r="87" spans="1:10" x14ac:dyDescent="0.2">
      <c r="A87" s="4" t="s">
        <v>241</v>
      </c>
      <c r="B87" s="4" t="s">
        <v>990</v>
      </c>
      <c r="C87" s="4" t="s">
        <v>22</v>
      </c>
      <c r="D87" s="4">
        <v>20</v>
      </c>
      <c r="E87" s="4" t="str">
        <f>VLOOKUP(C87,load_zones!A:D,4,0)</f>
        <v>CA</v>
      </c>
      <c r="G87"/>
      <c r="J87"/>
    </row>
    <row r="88" spans="1:10" x14ac:dyDescent="0.2">
      <c r="A88" s="4" t="s">
        <v>242</v>
      </c>
      <c r="B88" s="4" t="s">
        <v>990</v>
      </c>
      <c r="C88" s="4" t="s">
        <v>23</v>
      </c>
      <c r="D88" s="4">
        <v>21</v>
      </c>
      <c r="E88" s="4" t="str">
        <f>VLOOKUP(C88,load_zones!A:D,4,0)</f>
        <v>CA</v>
      </c>
      <c r="G88"/>
      <c r="J88"/>
    </row>
    <row r="89" spans="1:10" x14ac:dyDescent="0.2">
      <c r="A89" s="4" t="s">
        <v>243</v>
      </c>
      <c r="B89" s="4" t="s">
        <v>990</v>
      </c>
      <c r="C89" s="4" t="s">
        <v>25</v>
      </c>
      <c r="D89" s="4">
        <v>22</v>
      </c>
      <c r="E89" s="4" t="str">
        <f>VLOOKUP(C89,load_zones!A:D,4,0)</f>
        <v>CO</v>
      </c>
      <c r="G89"/>
      <c r="J89"/>
    </row>
    <row r="90" spans="1:10" x14ac:dyDescent="0.2">
      <c r="A90" s="4" t="s">
        <v>244</v>
      </c>
      <c r="B90" s="4" t="s">
        <v>990</v>
      </c>
      <c r="C90" s="4" t="s">
        <v>26</v>
      </c>
      <c r="D90" s="4">
        <v>23</v>
      </c>
      <c r="E90" s="4" t="str">
        <f>VLOOKUP(C90,load_zones!A:D,4,0)</f>
        <v>CO</v>
      </c>
      <c r="G90"/>
      <c r="J90"/>
    </row>
    <row r="91" spans="1:10" x14ac:dyDescent="0.2">
      <c r="A91" s="4" t="s">
        <v>245</v>
      </c>
      <c r="B91" s="4" t="s">
        <v>990</v>
      </c>
      <c r="C91" s="4" t="s">
        <v>27</v>
      </c>
      <c r="D91" s="4">
        <v>24</v>
      </c>
      <c r="E91" s="4" t="str">
        <f>VLOOKUP(C91,load_zones!A:D,4,0)</f>
        <v>CO</v>
      </c>
      <c r="G91"/>
      <c r="J91"/>
    </row>
    <row r="92" spans="1:10" x14ac:dyDescent="0.2">
      <c r="A92" s="4" t="s">
        <v>246</v>
      </c>
      <c r="B92" s="4" t="s">
        <v>990</v>
      </c>
      <c r="C92" s="4" t="s">
        <v>28</v>
      </c>
      <c r="D92" s="4">
        <v>25</v>
      </c>
      <c r="E92" s="4" t="str">
        <f>VLOOKUP(C92,load_zones!A:D,4,0)</f>
        <v>CO</v>
      </c>
      <c r="G92"/>
      <c r="J92"/>
    </row>
    <row r="93" spans="1:10" x14ac:dyDescent="0.2">
      <c r="A93" s="4" t="s">
        <v>247</v>
      </c>
      <c r="B93" s="4" t="s">
        <v>990</v>
      </c>
      <c r="C93" s="4" t="s">
        <v>29</v>
      </c>
      <c r="D93" s="4">
        <v>26</v>
      </c>
      <c r="E93" s="4" t="str">
        <f>VLOOKUP(C93,load_zones!A:D,4,0)</f>
        <v>ID</v>
      </c>
      <c r="G93"/>
      <c r="J93"/>
    </row>
    <row r="94" spans="1:10" x14ac:dyDescent="0.2">
      <c r="A94" s="4" t="s">
        <v>248</v>
      </c>
      <c r="B94" s="4" t="s">
        <v>990</v>
      </c>
      <c r="C94" s="4" t="s">
        <v>30</v>
      </c>
      <c r="D94" s="4">
        <v>27</v>
      </c>
      <c r="E94" s="4" t="str">
        <f>VLOOKUP(C94,load_zones!A:D,4,0)</f>
        <v>ID</v>
      </c>
      <c r="G94"/>
      <c r="J94"/>
    </row>
    <row r="95" spans="1:10" x14ac:dyDescent="0.2">
      <c r="A95" s="4" t="s">
        <v>249</v>
      </c>
      <c r="B95" s="4" t="s">
        <v>990</v>
      </c>
      <c r="C95" s="4" t="s">
        <v>31</v>
      </c>
      <c r="D95" s="4">
        <v>29</v>
      </c>
      <c r="E95" s="4" t="str">
        <f>VLOOKUP(C95,load_zones!A:D,4,0)</f>
        <v>MT</v>
      </c>
      <c r="G95"/>
      <c r="J95"/>
    </row>
    <row r="96" spans="1:10" x14ac:dyDescent="0.2">
      <c r="A96" s="4" t="s">
        <v>250</v>
      </c>
      <c r="B96" s="4" t="s">
        <v>990</v>
      </c>
      <c r="C96" s="4" t="s">
        <v>32</v>
      </c>
      <c r="D96" s="4">
        <v>30</v>
      </c>
      <c r="E96" s="4" t="str">
        <f>VLOOKUP(C96,load_zones!A:D,4,0)</f>
        <v>MT</v>
      </c>
      <c r="G96"/>
      <c r="J96"/>
    </row>
    <row r="97" spans="1:10" x14ac:dyDescent="0.2">
      <c r="A97" s="4" t="s">
        <v>251</v>
      </c>
      <c r="B97" s="4" t="s">
        <v>990</v>
      </c>
      <c r="C97" s="4" t="s">
        <v>33</v>
      </c>
      <c r="D97" s="4">
        <v>31</v>
      </c>
      <c r="E97" s="4" t="str">
        <f>VLOOKUP(C97,load_zones!A:D,4,0)</f>
        <v>MT</v>
      </c>
      <c r="G97"/>
      <c r="J97"/>
    </row>
    <row r="98" spans="1:10" x14ac:dyDescent="0.2">
      <c r="A98" s="4" t="s">
        <v>1855</v>
      </c>
      <c r="B98" s="4" t="s">
        <v>990</v>
      </c>
      <c r="C98" s="4" t="s">
        <v>34</v>
      </c>
      <c r="D98" s="4">
        <v>32</v>
      </c>
      <c r="E98" s="4" t="str">
        <f>VLOOKUP(C98,load_zones!A:D,4,0)</f>
        <v>MT</v>
      </c>
      <c r="G98"/>
      <c r="J98"/>
    </row>
    <row r="99" spans="1:10" x14ac:dyDescent="0.2">
      <c r="A99" s="4" t="s">
        <v>252</v>
      </c>
      <c r="B99" s="4" t="s">
        <v>990</v>
      </c>
      <c r="C99" s="4" t="s">
        <v>35</v>
      </c>
      <c r="D99" s="4">
        <v>33</v>
      </c>
      <c r="E99" s="4" t="str">
        <f>VLOOKUP(C99,load_zones!A:D,4,0)</f>
        <v>NM</v>
      </c>
      <c r="G99"/>
      <c r="J99"/>
    </row>
    <row r="100" spans="1:10" x14ac:dyDescent="0.2">
      <c r="A100" s="4" t="s">
        <v>253</v>
      </c>
      <c r="B100" s="4" t="s">
        <v>990</v>
      </c>
      <c r="C100" s="4" t="s">
        <v>36</v>
      </c>
      <c r="D100" s="4">
        <v>34</v>
      </c>
      <c r="E100" s="4" t="str">
        <f>VLOOKUP(C100,load_zones!A:D,4,0)</f>
        <v>NM</v>
      </c>
      <c r="G100"/>
      <c r="J100"/>
    </row>
    <row r="101" spans="1:10" x14ac:dyDescent="0.2">
      <c r="A101" s="4" t="s">
        <v>254</v>
      </c>
      <c r="B101" s="4" t="s">
        <v>990</v>
      </c>
      <c r="C101" s="4" t="s">
        <v>37</v>
      </c>
      <c r="D101" s="4">
        <v>35</v>
      </c>
      <c r="E101" s="4" t="str">
        <f>VLOOKUP(C101,load_zones!A:D,4,0)</f>
        <v>NV</v>
      </c>
      <c r="G101"/>
      <c r="J101"/>
    </row>
    <row r="102" spans="1:10" x14ac:dyDescent="0.2">
      <c r="A102" s="4" t="s">
        <v>255</v>
      </c>
      <c r="B102" s="4" t="s">
        <v>990</v>
      </c>
      <c r="C102" s="4" t="s">
        <v>38</v>
      </c>
      <c r="D102" s="4">
        <v>36</v>
      </c>
      <c r="E102" s="4" t="str">
        <f>VLOOKUP(C102,load_zones!A:D,4,0)</f>
        <v>NV</v>
      </c>
      <c r="G102"/>
      <c r="J102"/>
    </row>
    <row r="103" spans="1:10" x14ac:dyDescent="0.2">
      <c r="A103" s="4" t="s">
        <v>256</v>
      </c>
      <c r="B103" s="4" t="s">
        <v>990</v>
      </c>
      <c r="C103" s="4" t="s">
        <v>39</v>
      </c>
      <c r="D103" s="4">
        <v>37</v>
      </c>
      <c r="E103" s="4" t="str">
        <f>VLOOKUP(C103,load_zones!A:D,4,0)</f>
        <v>OR</v>
      </c>
      <c r="G103"/>
      <c r="J103"/>
    </row>
    <row r="104" spans="1:10" x14ac:dyDescent="0.2">
      <c r="A104" s="4" t="s">
        <v>257</v>
      </c>
      <c r="B104" s="4" t="s">
        <v>990</v>
      </c>
      <c r="C104" s="4" t="s">
        <v>40</v>
      </c>
      <c r="D104" s="4">
        <v>38</v>
      </c>
      <c r="E104" s="4" t="str">
        <f>VLOOKUP(C104,load_zones!A:D,4,0)</f>
        <v>OR</v>
      </c>
      <c r="G104"/>
      <c r="J104"/>
    </row>
    <row r="105" spans="1:10" x14ac:dyDescent="0.2">
      <c r="A105" s="4" t="s">
        <v>258</v>
      </c>
      <c r="B105" s="4" t="s">
        <v>990</v>
      </c>
      <c r="C105" s="4" t="s">
        <v>41</v>
      </c>
      <c r="D105" s="4">
        <v>39</v>
      </c>
      <c r="E105" s="4" t="str">
        <f>VLOOKUP(C105,load_zones!A:D,4,0)</f>
        <v>OR</v>
      </c>
      <c r="G105"/>
      <c r="J105"/>
    </row>
    <row r="106" spans="1:10" x14ac:dyDescent="0.2">
      <c r="A106" s="4" t="s">
        <v>259</v>
      </c>
      <c r="B106" s="4" t="s">
        <v>990</v>
      </c>
      <c r="C106" s="4" t="s">
        <v>42</v>
      </c>
      <c r="D106" s="4">
        <v>40</v>
      </c>
      <c r="E106" s="4" t="str">
        <f>VLOOKUP(C106,load_zones!A:D,4,0)</f>
        <v>OR</v>
      </c>
      <c r="G106"/>
      <c r="J106"/>
    </row>
    <row r="107" spans="1:10" x14ac:dyDescent="0.2">
      <c r="A107" s="4" t="s">
        <v>260</v>
      </c>
      <c r="B107" s="4" t="s">
        <v>1</v>
      </c>
      <c r="C107" s="4" t="s">
        <v>39</v>
      </c>
      <c r="D107" s="4">
        <v>37</v>
      </c>
      <c r="E107" s="4" t="str">
        <f>VLOOKUP(C107,load_zones!A:D,4,0)</f>
        <v>OR</v>
      </c>
      <c r="G107"/>
      <c r="J107"/>
    </row>
    <row r="108" spans="1:10" x14ac:dyDescent="0.2">
      <c r="A108" s="4" t="s">
        <v>261</v>
      </c>
      <c r="B108" s="4" t="s">
        <v>1</v>
      </c>
      <c r="C108" s="4" t="s">
        <v>39</v>
      </c>
      <c r="D108" s="4">
        <v>37</v>
      </c>
      <c r="E108" s="4" t="str">
        <f>VLOOKUP(C108,load_zones!A:D,4,0)</f>
        <v>OR</v>
      </c>
      <c r="G108"/>
      <c r="J108"/>
    </row>
    <row r="109" spans="1:10" x14ac:dyDescent="0.2">
      <c r="A109" s="4" t="s">
        <v>262</v>
      </c>
      <c r="B109" s="4" t="s">
        <v>1</v>
      </c>
      <c r="C109" s="4" t="s">
        <v>39</v>
      </c>
      <c r="D109" s="4">
        <v>37</v>
      </c>
      <c r="E109" s="4" t="str">
        <f>VLOOKUP(C109,load_zones!A:D,4,0)</f>
        <v>OR</v>
      </c>
      <c r="G109"/>
      <c r="J109"/>
    </row>
    <row r="110" spans="1:10" x14ac:dyDescent="0.2">
      <c r="A110" s="4" t="s">
        <v>263</v>
      </c>
      <c r="B110" s="4" t="s">
        <v>1</v>
      </c>
      <c r="C110" s="4" t="s">
        <v>39</v>
      </c>
      <c r="D110" s="4">
        <v>37</v>
      </c>
      <c r="E110" s="4" t="str">
        <f>VLOOKUP(C110,load_zones!A:D,4,0)</f>
        <v>OR</v>
      </c>
      <c r="G110"/>
      <c r="J110"/>
    </row>
    <row r="111" spans="1:10" x14ac:dyDescent="0.2">
      <c r="A111" s="4" t="s">
        <v>266</v>
      </c>
      <c r="B111" s="4" t="s">
        <v>1</v>
      </c>
      <c r="C111" s="4" t="s">
        <v>39</v>
      </c>
      <c r="D111" s="4">
        <v>37</v>
      </c>
      <c r="E111" s="4" t="str">
        <f>VLOOKUP(C111,load_zones!A:D,4,0)</f>
        <v>OR</v>
      </c>
      <c r="G111"/>
      <c r="J111"/>
    </row>
    <row r="112" spans="1:10" x14ac:dyDescent="0.2">
      <c r="A112" s="4" t="s">
        <v>267</v>
      </c>
      <c r="B112" s="4" t="s">
        <v>1</v>
      </c>
      <c r="C112" s="4" t="s">
        <v>40</v>
      </c>
      <c r="D112" s="4">
        <v>38</v>
      </c>
      <c r="E112" s="4" t="str">
        <f>VLOOKUP(C112,load_zones!A:D,4,0)</f>
        <v>OR</v>
      </c>
      <c r="G112"/>
      <c r="J112"/>
    </row>
    <row r="113" spans="1:10" x14ac:dyDescent="0.2">
      <c r="A113" s="4" t="s">
        <v>271</v>
      </c>
      <c r="B113" s="4" t="s">
        <v>1</v>
      </c>
      <c r="C113" s="4" t="s">
        <v>41</v>
      </c>
      <c r="D113" s="4">
        <v>39</v>
      </c>
      <c r="E113" s="4" t="str">
        <f>VLOOKUP(C113,load_zones!A:D,4,0)</f>
        <v>OR</v>
      </c>
      <c r="G113"/>
      <c r="J113"/>
    </row>
    <row r="114" spans="1:10" x14ac:dyDescent="0.2">
      <c r="A114" s="4" t="s">
        <v>274</v>
      </c>
      <c r="B114" s="4" t="s">
        <v>1</v>
      </c>
      <c r="C114" s="4" t="s">
        <v>41</v>
      </c>
      <c r="D114" s="4">
        <v>39</v>
      </c>
      <c r="E114" s="4" t="str">
        <f>VLOOKUP(C114,load_zones!A:D,4,0)</f>
        <v>OR</v>
      </c>
      <c r="G114"/>
      <c r="J114"/>
    </row>
    <row r="115" spans="1:10" x14ac:dyDescent="0.2">
      <c r="A115" s="4" t="s">
        <v>278</v>
      </c>
      <c r="B115" s="4" t="s">
        <v>1</v>
      </c>
      <c r="C115" s="4" t="s">
        <v>41</v>
      </c>
      <c r="D115" s="4">
        <v>39</v>
      </c>
      <c r="E115" s="4" t="str">
        <f>VLOOKUP(C115,load_zones!A:D,4,0)</f>
        <v>OR</v>
      </c>
      <c r="G115"/>
      <c r="J115"/>
    </row>
    <row r="116" spans="1:10" x14ac:dyDescent="0.2">
      <c r="A116" s="4" t="s">
        <v>280</v>
      </c>
      <c r="B116" s="4" t="s">
        <v>1</v>
      </c>
      <c r="C116" s="4" t="s">
        <v>41</v>
      </c>
      <c r="D116" s="4">
        <v>39</v>
      </c>
      <c r="E116" s="4" t="str">
        <f>VLOOKUP(C116,load_zones!A:D,4,0)</f>
        <v>OR</v>
      </c>
      <c r="G116"/>
      <c r="J116"/>
    </row>
    <row r="117" spans="1:10" x14ac:dyDescent="0.2">
      <c r="A117" s="4" t="s">
        <v>286</v>
      </c>
      <c r="B117" s="4" t="s">
        <v>1</v>
      </c>
      <c r="C117" s="4" t="s">
        <v>41</v>
      </c>
      <c r="D117" s="4">
        <v>39</v>
      </c>
      <c r="E117" s="4" t="str">
        <f>VLOOKUP(C117,load_zones!A:D,4,0)</f>
        <v>OR</v>
      </c>
      <c r="G117"/>
      <c r="J117"/>
    </row>
    <row r="118" spans="1:10" x14ac:dyDescent="0.2">
      <c r="A118" s="4" t="s">
        <v>287</v>
      </c>
      <c r="B118" s="4" t="s">
        <v>1</v>
      </c>
      <c r="C118" s="4" t="s">
        <v>41</v>
      </c>
      <c r="D118" s="4">
        <v>39</v>
      </c>
      <c r="E118" s="4" t="str">
        <f>VLOOKUP(C118,load_zones!A:D,4,0)</f>
        <v>OR</v>
      </c>
      <c r="G118"/>
      <c r="J118"/>
    </row>
    <row r="119" spans="1:10" x14ac:dyDescent="0.2">
      <c r="A119" s="4" t="s">
        <v>288</v>
      </c>
      <c r="B119" s="4" t="s">
        <v>1</v>
      </c>
      <c r="C119" s="4" t="s">
        <v>42</v>
      </c>
      <c r="D119" s="4">
        <v>40</v>
      </c>
      <c r="E119" s="4" t="str">
        <f>VLOOKUP(C119,load_zones!A:D,4,0)</f>
        <v>OR</v>
      </c>
      <c r="G119"/>
      <c r="J119"/>
    </row>
    <row r="120" spans="1:10" x14ac:dyDescent="0.2">
      <c r="A120" s="4" t="s">
        <v>289</v>
      </c>
      <c r="B120" s="4" t="s">
        <v>1</v>
      </c>
      <c r="C120" s="4" t="s">
        <v>42</v>
      </c>
      <c r="D120" s="4">
        <v>40</v>
      </c>
      <c r="E120" s="4" t="str">
        <f>VLOOKUP(C120,load_zones!A:D,4,0)</f>
        <v>OR</v>
      </c>
      <c r="G120"/>
      <c r="J120"/>
    </row>
    <row r="121" spans="1:10" x14ac:dyDescent="0.2">
      <c r="A121" s="4" t="s">
        <v>290</v>
      </c>
      <c r="B121" s="4" t="s">
        <v>1</v>
      </c>
      <c r="C121" s="4" t="s">
        <v>42</v>
      </c>
      <c r="D121" s="4">
        <v>40</v>
      </c>
      <c r="E121" s="4" t="str">
        <f>VLOOKUP(C121,load_zones!A:D,4,0)</f>
        <v>OR</v>
      </c>
      <c r="G121"/>
      <c r="J121"/>
    </row>
    <row r="122" spans="1:10" x14ac:dyDescent="0.2">
      <c r="A122" s="4" t="s">
        <v>291</v>
      </c>
      <c r="B122" s="4" t="s">
        <v>1</v>
      </c>
      <c r="C122" s="4" t="s">
        <v>42</v>
      </c>
      <c r="D122" s="4">
        <v>40</v>
      </c>
      <c r="E122" s="4" t="str">
        <f>VLOOKUP(C122,load_zones!A:D,4,0)</f>
        <v>OR</v>
      </c>
      <c r="G122"/>
      <c r="J122"/>
    </row>
    <row r="123" spans="1:10" x14ac:dyDescent="0.2">
      <c r="A123" s="4" t="s">
        <v>294</v>
      </c>
      <c r="B123" s="4" t="s">
        <v>1</v>
      </c>
      <c r="C123" s="4" t="s">
        <v>42</v>
      </c>
      <c r="D123" s="4">
        <v>40</v>
      </c>
      <c r="E123" s="4" t="str">
        <f>VLOOKUP(C123,load_zones!A:D,4,0)</f>
        <v>OR</v>
      </c>
      <c r="G123"/>
      <c r="J123"/>
    </row>
    <row r="124" spans="1:10" x14ac:dyDescent="0.2">
      <c r="A124" s="4" t="s">
        <v>295</v>
      </c>
      <c r="B124" s="4" t="s">
        <v>990</v>
      </c>
      <c r="C124" s="4" t="s">
        <v>43</v>
      </c>
      <c r="D124" s="4">
        <v>41</v>
      </c>
      <c r="E124" s="4" t="str">
        <f>VLOOKUP(C124,load_zones!A:D,4,0)</f>
        <v>UT</v>
      </c>
      <c r="G124"/>
      <c r="J124"/>
    </row>
    <row r="125" spans="1:10" x14ac:dyDescent="0.2">
      <c r="A125" s="4" t="s">
        <v>296</v>
      </c>
      <c r="B125" s="4" t="s">
        <v>990</v>
      </c>
      <c r="C125" s="4" t="s">
        <v>44</v>
      </c>
      <c r="D125" s="4">
        <v>42</v>
      </c>
      <c r="E125" s="4" t="str">
        <f>VLOOKUP(C125,load_zones!A:D,4,0)</f>
        <v>UT</v>
      </c>
      <c r="G125"/>
      <c r="J125"/>
    </row>
    <row r="126" spans="1:10" x14ac:dyDescent="0.2">
      <c r="A126" s="4" t="s">
        <v>297</v>
      </c>
      <c r="B126" s="4" t="s">
        <v>990</v>
      </c>
      <c r="C126" s="4" t="s">
        <v>45</v>
      </c>
      <c r="D126" s="4">
        <v>43</v>
      </c>
      <c r="E126" s="4" t="str">
        <f>VLOOKUP(C126,load_zones!A:D,4,0)</f>
        <v>WA</v>
      </c>
      <c r="G126"/>
      <c r="J126"/>
    </row>
    <row r="127" spans="1:10" x14ac:dyDescent="0.2">
      <c r="A127" s="4" t="s">
        <v>298</v>
      </c>
      <c r="B127" s="4" t="s">
        <v>990</v>
      </c>
      <c r="C127" s="4" t="s">
        <v>46</v>
      </c>
      <c r="D127" s="4">
        <v>44</v>
      </c>
      <c r="E127" s="4" t="str">
        <f>VLOOKUP(C127,load_zones!A:D,4,0)</f>
        <v>WA</v>
      </c>
      <c r="G127"/>
      <c r="J127"/>
    </row>
    <row r="128" spans="1:10" x14ac:dyDescent="0.2">
      <c r="A128" s="4" t="s">
        <v>299</v>
      </c>
      <c r="B128" s="4" t="s">
        <v>990</v>
      </c>
      <c r="C128" s="4" t="s">
        <v>47</v>
      </c>
      <c r="D128" s="4">
        <v>45</v>
      </c>
      <c r="E128" s="4" t="str">
        <f>VLOOKUP(C128,load_zones!A:D,4,0)</f>
        <v>WA</v>
      </c>
      <c r="G128"/>
      <c r="J128"/>
    </row>
    <row r="129" spans="1:10" x14ac:dyDescent="0.2">
      <c r="A129" s="4" t="s">
        <v>300</v>
      </c>
      <c r="B129" s="4" t="s">
        <v>990</v>
      </c>
      <c r="C129" s="4" t="s">
        <v>48</v>
      </c>
      <c r="D129" s="4">
        <v>46</v>
      </c>
      <c r="E129" s="4" t="str">
        <f>VLOOKUP(C129,load_zones!A:D,4,0)</f>
        <v>WA</v>
      </c>
      <c r="G129"/>
      <c r="J129"/>
    </row>
    <row r="130" spans="1:10" x14ac:dyDescent="0.2">
      <c r="A130" s="4" t="s">
        <v>301</v>
      </c>
      <c r="B130" s="4" t="s">
        <v>990</v>
      </c>
      <c r="C130" s="4" t="s">
        <v>52</v>
      </c>
      <c r="D130" s="4">
        <v>47</v>
      </c>
      <c r="E130" s="4" t="str">
        <f>VLOOKUP(C130,load_zones!A:D,4,0)</f>
        <v>WY</v>
      </c>
      <c r="G130"/>
      <c r="J130"/>
    </row>
    <row r="131" spans="1:10" x14ac:dyDescent="0.2">
      <c r="A131" s="4" t="s">
        <v>302</v>
      </c>
      <c r="B131" s="4" t="s">
        <v>990</v>
      </c>
      <c r="C131" s="4" t="s">
        <v>49</v>
      </c>
      <c r="D131" s="4">
        <v>48</v>
      </c>
      <c r="E131" s="4" t="str">
        <f>VLOOKUP(C131,load_zones!A:D,4,0)</f>
        <v>WY</v>
      </c>
      <c r="G131"/>
      <c r="J131"/>
    </row>
    <row r="132" spans="1:10" x14ac:dyDescent="0.2">
      <c r="A132" s="4" t="s">
        <v>303</v>
      </c>
      <c r="B132" s="4" t="s">
        <v>990</v>
      </c>
      <c r="C132" s="4" t="s">
        <v>50</v>
      </c>
      <c r="D132" s="4">
        <v>49</v>
      </c>
      <c r="E132" s="4" t="str">
        <f>VLOOKUP(C132,load_zones!A:D,4,0)</f>
        <v>WY</v>
      </c>
      <c r="G132"/>
      <c r="J132"/>
    </row>
    <row r="133" spans="1:10" x14ac:dyDescent="0.2">
      <c r="A133" s="4" t="s">
        <v>304</v>
      </c>
      <c r="B133" s="4" t="s">
        <v>990</v>
      </c>
      <c r="C133" s="4" t="s">
        <v>51</v>
      </c>
      <c r="D133" s="4">
        <v>50</v>
      </c>
      <c r="E133" s="4" t="str">
        <f>VLOOKUP(C133,load_zones!A:D,4,0)</f>
        <v>WY</v>
      </c>
      <c r="G133"/>
      <c r="J133"/>
    </row>
    <row r="134" spans="1:10" x14ac:dyDescent="0.2">
      <c r="A134" s="4" t="s">
        <v>305</v>
      </c>
      <c r="B134" s="4" t="s">
        <v>1</v>
      </c>
      <c r="C134" s="4" t="s">
        <v>43</v>
      </c>
      <c r="D134" s="4">
        <v>41</v>
      </c>
      <c r="E134" s="4" t="str">
        <f>VLOOKUP(C134,load_zones!A:D,4,0)</f>
        <v>UT</v>
      </c>
      <c r="G134"/>
      <c r="J134"/>
    </row>
    <row r="135" spans="1:10" x14ac:dyDescent="0.2">
      <c r="A135" s="4" t="s">
        <v>306</v>
      </c>
      <c r="B135" s="4" t="s">
        <v>1</v>
      </c>
      <c r="C135" s="4" t="s">
        <v>43</v>
      </c>
      <c r="D135" s="4">
        <v>41</v>
      </c>
      <c r="E135" s="4" t="str">
        <f>VLOOKUP(C135,load_zones!A:D,4,0)</f>
        <v>UT</v>
      </c>
      <c r="G135"/>
      <c r="J135"/>
    </row>
    <row r="136" spans="1:10" x14ac:dyDescent="0.2">
      <c r="A136" s="4" t="s">
        <v>307</v>
      </c>
      <c r="B136" s="4" t="s">
        <v>1</v>
      </c>
      <c r="C136" s="4" t="s">
        <v>43</v>
      </c>
      <c r="D136" s="4">
        <v>41</v>
      </c>
      <c r="E136" s="4" t="str">
        <f>VLOOKUP(C136,load_zones!A:D,4,0)</f>
        <v>UT</v>
      </c>
      <c r="G136"/>
      <c r="J136"/>
    </row>
    <row r="137" spans="1:10" x14ac:dyDescent="0.2">
      <c r="A137" s="4" t="s">
        <v>311</v>
      </c>
      <c r="B137" s="4" t="s">
        <v>1</v>
      </c>
      <c r="C137" s="4" t="s">
        <v>44</v>
      </c>
      <c r="D137" s="4">
        <v>42</v>
      </c>
      <c r="E137" s="4" t="str">
        <f>VLOOKUP(C137,load_zones!A:D,4,0)</f>
        <v>UT</v>
      </c>
      <c r="G137"/>
      <c r="J137"/>
    </row>
    <row r="138" spans="1:10" x14ac:dyDescent="0.2">
      <c r="A138" s="4" t="s">
        <v>312</v>
      </c>
      <c r="B138" s="4" t="s">
        <v>1</v>
      </c>
      <c r="C138" s="4" t="s">
        <v>45</v>
      </c>
      <c r="D138" s="4">
        <v>43</v>
      </c>
      <c r="E138" s="4" t="str">
        <f>VLOOKUP(C138,load_zones!A:D,4,0)</f>
        <v>WA</v>
      </c>
      <c r="G138"/>
      <c r="J138"/>
    </row>
    <row r="139" spans="1:10" x14ac:dyDescent="0.2">
      <c r="A139" s="4" t="s">
        <v>313</v>
      </c>
      <c r="B139" s="4" t="s">
        <v>1</v>
      </c>
      <c r="C139" s="4" t="s">
        <v>45</v>
      </c>
      <c r="D139" s="4">
        <v>43</v>
      </c>
      <c r="E139" s="4" t="str">
        <f>VLOOKUP(C139,load_zones!A:D,4,0)</f>
        <v>WA</v>
      </c>
      <c r="G139"/>
      <c r="J139"/>
    </row>
    <row r="140" spans="1:10" x14ac:dyDescent="0.2">
      <c r="A140" s="4" t="s">
        <v>314</v>
      </c>
      <c r="B140" s="4" t="s">
        <v>1</v>
      </c>
      <c r="C140" s="4" t="s">
        <v>45</v>
      </c>
      <c r="D140" s="4">
        <v>43</v>
      </c>
      <c r="E140" s="4" t="str">
        <f>VLOOKUP(C140,load_zones!A:D,4,0)</f>
        <v>WA</v>
      </c>
      <c r="G140"/>
      <c r="J140"/>
    </row>
    <row r="141" spans="1:10" x14ac:dyDescent="0.2">
      <c r="A141" s="4" t="s">
        <v>315</v>
      </c>
      <c r="B141" s="4" t="s">
        <v>1</v>
      </c>
      <c r="C141" s="4" t="s">
        <v>45</v>
      </c>
      <c r="D141" s="4">
        <v>43</v>
      </c>
      <c r="E141" s="4" t="str">
        <f>VLOOKUP(C141,load_zones!A:D,4,0)</f>
        <v>WA</v>
      </c>
      <c r="G141"/>
      <c r="J141"/>
    </row>
    <row r="142" spans="1:10" x14ac:dyDescent="0.2">
      <c r="A142" s="4" t="s">
        <v>317</v>
      </c>
      <c r="B142" s="4" t="s">
        <v>1</v>
      </c>
      <c r="C142" s="4" t="s">
        <v>45</v>
      </c>
      <c r="D142" s="4">
        <v>43</v>
      </c>
      <c r="E142" s="4" t="str">
        <f>VLOOKUP(C142,load_zones!A:D,4,0)</f>
        <v>WA</v>
      </c>
      <c r="G142"/>
      <c r="J142"/>
    </row>
    <row r="143" spans="1:10" x14ac:dyDescent="0.2">
      <c r="A143" s="4" t="s">
        <v>318</v>
      </c>
      <c r="B143" s="4" t="s">
        <v>1</v>
      </c>
      <c r="C143" s="4" t="s">
        <v>45</v>
      </c>
      <c r="D143" s="4">
        <v>43</v>
      </c>
      <c r="E143" s="4" t="str">
        <f>VLOOKUP(C143,load_zones!A:D,4,0)</f>
        <v>WA</v>
      </c>
      <c r="G143"/>
      <c r="J143"/>
    </row>
    <row r="144" spans="1:10" x14ac:dyDescent="0.2">
      <c r="A144" s="4" t="s">
        <v>321</v>
      </c>
      <c r="B144" s="4" t="s">
        <v>1</v>
      </c>
      <c r="C144" s="4" t="s">
        <v>45</v>
      </c>
      <c r="D144" s="4">
        <v>43</v>
      </c>
      <c r="E144" s="4" t="str">
        <f>VLOOKUP(C144,load_zones!A:D,4,0)</f>
        <v>WA</v>
      </c>
      <c r="G144"/>
      <c r="J144"/>
    </row>
    <row r="145" spans="1:10" x14ac:dyDescent="0.2">
      <c r="A145" s="4" t="s">
        <v>323</v>
      </c>
      <c r="B145" s="4" t="s">
        <v>1</v>
      </c>
      <c r="C145" s="4" t="s">
        <v>46</v>
      </c>
      <c r="D145" s="4">
        <v>44</v>
      </c>
      <c r="E145" s="4" t="str">
        <f>VLOOKUP(C145,load_zones!A:D,4,0)</f>
        <v>WA</v>
      </c>
      <c r="G145"/>
      <c r="J145"/>
    </row>
    <row r="146" spans="1:10" x14ac:dyDescent="0.2">
      <c r="A146" s="4" t="s">
        <v>324</v>
      </c>
      <c r="B146" s="4" t="s">
        <v>1</v>
      </c>
      <c r="C146" s="4" t="s">
        <v>46</v>
      </c>
      <c r="D146" s="4">
        <v>44</v>
      </c>
      <c r="E146" s="4" t="str">
        <f>VLOOKUP(C146,load_zones!A:D,4,0)</f>
        <v>WA</v>
      </c>
      <c r="G146"/>
      <c r="J146"/>
    </row>
    <row r="147" spans="1:10" x14ac:dyDescent="0.2">
      <c r="A147" s="4" t="s">
        <v>325</v>
      </c>
      <c r="B147" s="4" t="s">
        <v>1</v>
      </c>
      <c r="C147" s="4" t="s">
        <v>46</v>
      </c>
      <c r="D147" s="4">
        <v>44</v>
      </c>
      <c r="E147" s="4" t="str">
        <f>VLOOKUP(C147,load_zones!A:D,4,0)</f>
        <v>WA</v>
      </c>
      <c r="G147"/>
      <c r="J147"/>
    </row>
    <row r="148" spans="1:10" x14ac:dyDescent="0.2">
      <c r="A148" s="4" t="s">
        <v>326</v>
      </c>
      <c r="B148" s="4" t="s">
        <v>1</v>
      </c>
      <c r="C148" s="4" t="s">
        <v>46</v>
      </c>
      <c r="D148" s="4">
        <v>44</v>
      </c>
      <c r="E148" s="4" t="str">
        <f>VLOOKUP(C148,load_zones!A:D,4,0)</f>
        <v>WA</v>
      </c>
      <c r="G148"/>
      <c r="J148"/>
    </row>
    <row r="149" spans="1:10" x14ac:dyDescent="0.2">
      <c r="A149" s="4" t="s">
        <v>328</v>
      </c>
      <c r="B149" s="4" t="s">
        <v>1</v>
      </c>
      <c r="C149" s="4" t="s">
        <v>46</v>
      </c>
      <c r="D149" s="4">
        <v>44</v>
      </c>
      <c r="E149" s="4" t="str">
        <f>VLOOKUP(C149,load_zones!A:D,4,0)</f>
        <v>WA</v>
      </c>
      <c r="G149"/>
      <c r="J149"/>
    </row>
    <row r="150" spans="1:10" x14ac:dyDescent="0.2">
      <c r="A150" s="4" t="s">
        <v>330</v>
      </c>
      <c r="B150" s="4" t="s">
        <v>1</v>
      </c>
      <c r="C150" s="4" t="s">
        <v>47</v>
      </c>
      <c r="D150" s="4">
        <v>45</v>
      </c>
      <c r="E150" s="4" t="str">
        <f>VLOOKUP(C150,load_zones!A:D,4,0)</f>
        <v>WA</v>
      </c>
      <c r="G150"/>
      <c r="J150"/>
    </row>
    <row r="151" spans="1:10" x14ac:dyDescent="0.2">
      <c r="A151" s="4" t="s">
        <v>332</v>
      </c>
      <c r="B151" s="4" t="s">
        <v>1</v>
      </c>
      <c r="C151" s="4" t="s">
        <v>48</v>
      </c>
      <c r="D151" s="4">
        <v>46</v>
      </c>
      <c r="E151" s="4" t="str">
        <f>VLOOKUP(C151,load_zones!A:D,4,0)</f>
        <v>WA</v>
      </c>
      <c r="G151"/>
      <c r="J151"/>
    </row>
    <row r="152" spans="1:10" x14ac:dyDescent="0.2">
      <c r="A152" s="4" t="s">
        <v>333</v>
      </c>
      <c r="B152" s="4" t="s">
        <v>1</v>
      </c>
      <c r="C152" s="4" t="s">
        <v>48</v>
      </c>
      <c r="D152" s="4">
        <v>46</v>
      </c>
      <c r="E152" s="4" t="str">
        <f>VLOOKUP(C152,load_zones!A:D,4,0)</f>
        <v>WA</v>
      </c>
      <c r="G152"/>
      <c r="J152"/>
    </row>
    <row r="153" spans="1:10" x14ac:dyDescent="0.2">
      <c r="A153" s="4" t="s">
        <v>335</v>
      </c>
      <c r="B153" s="4" t="s">
        <v>1</v>
      </c>
      <c r="C153" s="4" t="s">
        <v>48</v>
      </c>
      <c r="D153" s="4">
        <v>46</v>
      </c>
      <c r="E153" s="4" t="str">
        <f>VLOOKUP(C153,load_zones!A:D,4,0)</f>
        <v>WA</v>
      </c>
      <c r="G153"/>
      <c r="J153"/>
    </row>
    <row r="154" spans="1:10" x14ac:dyDescent="0.2">
      <c r="A154" s="4" t="s">
        <v>338</v>
      </c>
      <c r="B154" s="4" t="s">
        <v>1</v>
      </c>
      <c r="C154" s="4" t="s">
        <v>48</v>
      </c>
      <c r="D154" s="4">
        <v>46</v>
      </c>
      <c r="E154" s="4" t="str">
        <f>VLOOKUP(C154,load_zones!A:D,4,0)</f>
        <v>WA</v>
      </c>
      <c r="G154"/>
      <c r="J154"/>
    </row>
    <row r="155" spans="1:10" x14ac:dyDescent="0.2">
      <c r="A155" s="4" t="s">
        <v>339</v>
      </c>
      <c r="B155" s="4" t="s">
        <v>1</v>
      </c>
      <c r="C155" s="4" t="s">
        <v>48</v>
      </c>
      <c r="D155" s="4">
        <v>46</v>
      </c>
      <c r="E155" s="4" t="str">
        <f>VLOOKUP(C155,load_zones!A:D,4,0)</f>
        <v>WA</v>
      </c>
      <c r="G155"/>
      <c r="J155"/>
    </row>
    <row r="156" spans="1:10" x14ac:dyDescent="0.2">
      <c r="A156" s="4" t="s">
        <v>345</v>
      </c>
      <c r="B156" s="4" t="s">
        <v>1</v>
      </c>
      <c r="C156" s="4" t="s">
        <v>48</v>
      </c>
      <c r="D156" s="4">
        <v>46</v>
      </c>
      <c r="E156" s="4" t="str">
        <f>VLOOKUP(C156,load_zones!A:D,4,0)</f>
        <v>WA</v>
      </c>
      <c r="G156"/>
      <c r="J156"/>
    </row>
    <row r="157" spans="1:10" x14ac:dyDescent="0.2">
      <c r="A157" s="4" t="s">
        <v>352</v>
      </c>
      <c r="B157" s="4" t="s">
        <v>988</v>
      </c>
      <c r="C157" s="4" t="s">
        <v>5</v>
      </c>
      <c r="D157" s="4">
        <v>1</v>
      </c>
      <c r="E157" s="4" t="str">
        <f>VLOOKUP(C157,load_zones!A:D,4,0)</f>
        <v>AZ</v>
      </c>
      <c r="G157"/>
      <c r="J157"/>
    </row>
    <row r="158" spans="1:10" x14ac:dyDescent="0.2">
      <c r="A158" s="4" t="s">
        <v>357</v>
      </c>
      <c r="B158" s="4" t="s">
        <v>988</v>
      </c>
      <c r="C158" s="4" t="s">
        <v>6</v>
      </c>
      <c r="D158" s="4">
        <v>2</v>
      </c>
      <c r="E158" s="4" t="str">
        <f>VLOOKUP(C158,load_zones!A:D,4,0)</f>
        <v>AZ</v>
      </c>
      <c r="G158"/>
      <c r="J158"/>
    </row>
    <row r="159" spans="1:10" x14ac:dyDescent="0.2">
      <c r="A159" s="4" t="s">
        <v>359</v>
      </c>
      <c r="B159" s="4" t="s">
        <v>988</v>
      </c>
      <c r="C159" s="4" t="s">
        <v>7</v>
      </c>
      <c r="D159" s="4">
        <v>3</v>
      </c>
      <c r="E159" s="4" t="str">
        <f>VLOOKUP(C159,load_zones!A:D,4,0)</f>
        <v>AZ</v>
      </c>
      <c r="G159"/>
      <c r="J159"/>
    </row>
    <row r="160" spans="1:10" x14ac:dyDescent="0.2">
      <c r="A160" s="4" t="s">
        <v>361</v>
      </c>
      <c r="B160" s="4" t="s">
        <v>988</v>
      </c>
      <c r="C160" s="4" t="s">
        <v>8</v>
      </c>
      <c r="D160" s="4">
        <v>4</v>
      </c>
      <c r="E160" s="4" t="str">
        <f>VLOOKUP(C160,load_zones!A:D,4,0)</f>
        <v>AZ</v>
      </c>
      <c r="G160"/>
      <c r="J160"/>
    </row>
    <row r="161" spans="1:10" x14ac:dyDescent="0.2">
      <c r="A161" s="4" t="s">
        <v>363</v>
      </c>
      <c r="B161" s="4" t="s">
        <v>988</v>
      </c>
      <c r="C161" s="4" t="s">
        <v>9</v>
      </c>
      <c r="D161" s="4">
        <v>5</v>
      </c>
      <c r="E161" s="4" t="str">
        <f>VLOOKUP(C161,load_zones!A:D,4,0)</f>
        <v>AZ</v>
      </c>
      <c r="G161"/>
      <c r="J161"/>
    </row>
    <row r="162" spans="1:10" x14ac:dyDescent="0.2">
      <c r="A162" s="4" t="s">
        <v>365</v>
      </c>
      <c r="B162" s="4" t="s">
        <v>988</v>
      </c>
      <c r="C162" s="4" t="s">
        <v>10</v>
      </c>
      <c r="D162" s="4">
        <v>6</v>
      </c>
      <c r="E162" s="4" t="str">
        <f>VLOOKUP(C162,load_zones!A:D,4,0)</f>
        <v>AZ</v>
      </c>
      <c r="G162"/>
      <c r="J162"/>
    </row>
    <row r="163" spans="1:10" x14ac:dyDescent="0.2">
      <c r="A163" s="4" t="s">
        <v>367</v>
      </c>
      <c r="B163" s="4" t="s">
        <v>988</v>
      </c>
      <c r="C163" s="4" t="s">
        <v>11</v>
      </c>
      <c r="D163" s="4">
        <v>7</v>
      </c>
      <c r="E163" s="4" t="str">
        <f>VLOOKUP(C163,load_zones!A:D,4,0)</f>
        <v>AZ</v>
      </c>
      <c r="G163"/>
      <c r="J163"/>
    </row>
    <row r="164" spans="1:10" x14ac:dyDescent="0.2">
      <c r="A164" s="4" t="s">
        <v>1856</v>
      </c>
      <c r="B164" s="4" t="s">
        <v>988</v>
      </c>
      <c r="C164" s="4" t="s">
        <v>12</v>
      </c>
      <c r="D164" s="4">
        <v>10</v>
      </c>
      <c r="E164" s="4" t="str">
        <f>VLOOKUP(C164,load_zones!A:D,4,0)</f>
        <v>CA</v>
      </c>
      <c r="G164"/>
      <c r="J164"/>
    </row>
    <row r="165" spans="1:10" x14ac:dyDescent="0.2">
      <c r="A165" s="4" t="s">
        <v>369</v>
      </c>
      <c r="B165" s="4" t="s">
        <v>988</v>
      </c>
      <c r="C165" s="4" t="s">
        <v>13</v>
      </c>
      <c r="D165" s="4">
        <v>11</v>
      </c>
      <c r="E165" s="4" t="str">
        <f>VLOOKUP(C165,load_zones!A:D,4,0)</f>
        <v>CA</v>
      </c>
      <c r="G165"/>
      <c r="J165"/>
    </row>
    <row r="166" spans="1:10" x14ac:dyDescent="0.2">
      <c r="A166" s="4" t="s">
        <v>371</v>
      </c>
      <c r="B166" s="4" t="s">
        <v>988</v>
      </c>
      <c r="C166" s="4" t="s">
        <v>14</v>
      </c>
      <c r="D166" s="4">
        <v>12</v>
      </c>
      <c r="E166" s="4" t="str">
        <f>VLOOKUP(C166,load_zones!A:D,4,0)</f>
        <v>CA</v>
      </c>
      <c r="G166"/>
      <c r="J166"/>
    </row>
    <row r="167" spans="1:10" x14ac:dyDescent="0.2">
      <c r="A167" s="4" t="s">
        <v>373</v>
      </c>
      <c r="B167" s="4" t="s">
        <v>988</v>
      </c>
      <c r="C167" s="4" t="s">
        <v>15</v>
      </c>
      <c r="D167" s="4">
        <v>13</v>
      </c>
      <c r="E167" s="4" t="str">
        <f>VLOOKUP(C167,load_zones!A:D,4,0)</f>
        <v>CA</v>
      </c>
      <c r="G167"/>
      <c r="J167"/>
    </row>
    <row r="168" spans="1:10" x14ac:dyDescent="0.2">
      <c r="A168" s="4" t="s">
        <v>375</v>
      </c>
      <c r="B168" s="4" t="s">
        <v>988</v>
      </c>
      <c r="C168" s="4" t="s">
        <v>16</v>
      </c>
      <c r="D168" s="4">
        <v>14</v>
      </c>
      <c r="E168" s="4" t="str">
        <f>VLOOKUP(C168,load_zones!A:D,4,0)</f>
        <v>CA</v>
      </c>
      <c r="G168"/>
      <c r="J168"/>
    </row>
    <row r="169" spans="1:10" x14ac:dyDescent="0.2">
      <c r="A169" s="4" t="s">
        <v>377</v>
      </c>
      <c r="B169" s="4" t="s">
        <v>988</v>
      </c>
      <c r="C169" s="4" t="s">
        <v>17</v>
      </c>
      <c r="D169" s="4">
        <v>15</v>
      </c>
      <c r="E169" s="4" t="str">
        <f>VLOOKUP(C169,load_zones!A:D,4,0)</f>
        <v>CA</v>
      </c>
      <c r="G169"/>
      <c r="J169"/>
    </row>
    <row r="170" spans="1:10" x14ac:dyDescent="0.2">
      <c r="A170" s="4" t="s">
        <v>379</v>
      </c>
      <c r="B170" s="4" t="s">
        <v>988</v>
      </c>
      <c r="C170" s="4" t="s">
        <v>18</v>
      </c>
      <c r="D170" s="4">
        <v>16</v>
      </c>
      <c r="E170" s="4" t="str">
        <f>VLOOKUP(C170,load_zones!A:D,4,0)</f>
        <v>CA</v>
      </c>
      <c r="G170"/>
      <c r="J170"/>
    </row>
    <row r="171" spans="1:10" x14ac:dyDescent="0.2">
      <c r="A171" s="4" t="s">
        <v>381</v>
      </c>
      <c r="B171" s="4" t="s">
        <v>988</v>
      </c>
      <c r="C171" s="4" t="s">
        <v>19</v>
      </c>
      <c r="D171" s="4">
        <v>17</v>
      </c>
      <c r="E171" s="4" t="str">
        <f>VLOOKUP(C171,load_zones!A:D,4,0)</f>
        <v>CA</v>
      </c>
      <c r="G171"/>
      <c r="J171"/>
    </row>
    <row r="172" spans="1:10" x14ac:dyDescent="0.2">
      <c r="A172" s="4" t="s">
        <v>383</v>
      </c>
      <c r="B172" s="4" t="s">
        <v>988</v>
      </c>
      <c r="C172" s="4" t="s">
        <v>20</v>
      </c>
      <c r="D172" s="4">
        <v>18</v>
      </c>
      <c r="E172" s="4" t="str">
        <f>VLOOKUP(C172,load_zones!A:D,4,0)</f>
        <v>CA</v>
      </c>
      <c r="G172"/>
      <c r="J172"/>
    </row>
    <row r="173" spans="1:10" x14ac:dyDescent="0.2">
      <c r="A173" s="4" t="s">
        <v>385</v>
      </c>
      <c r="B173" s="4" t="s">
        <v>988</v>
      </c>
      <c r="C173" s="4" t="s">
        <v>21</v>
      </c>
      <c r="D173" s="4">
        <v>19</v>
      </c>
      <c r="E173" s="4" t="str">
        <f>VLOOKUP(C173,load_zones!A:D,4,0)</f>
        <v>CA</v>
      </c>
      <c r="G173"/>
      <c r="J173"/>
    </row>
    <row r="174" spans="1:10" x14ac:dyDescent="0.2">
      <c r="A174" s="4" t="s">
        <v>387</v>
      </c>
      <c r="B174" s="4" t="s">
        <v>988</v>
      </c>
      <c r="C174" s="4" t="s">
        <v>22</v>
      </c>
      <c r="D174" s="4">
        <v>20</v>
      </c>
      <c r="E174" s="4" t="str">
        <f>VLOOKUP(C174,load_zones!A:D,4,0)</f>
        <v>CA</v>
      </c>
      <c r="G174"/>
      <c r="J174"/>
    </row>
    <row r="175" spans="1:10" x14ac:dyDescent="0.2">
      <c r="A175" s="4" t="s">
        <v>389</v>
      </c>
      <c r="B175" s="4" t="s">
        <v>988</v>
      </c>
      <c r="C175" s="4" t="s">
        <v>23</v>
      </c>
      <c r="D175" s="4">
        <v>21</v>
      </c>
      <c r="E175" s="4" t="str">
        <f>VLOOKUP(C175,load_zones!A:D,4,0)</f>
        <v>CA</v>
      </c>
      <c r="G175"/>
      <c r="J175"/>
    </row>
    <row r="176" spans="1:10" x14ac:dyDescent="0.2">
      <c r="A176" s="4" t="s">
        <v>391</v>
      </c>
      <c r="B176" s="4" t="s">
        <v>988</v>
      </c>
      <c r="C176" s="4" t="s">
        <v>53</v>
      </c>
      <c r="D176" s="4">
        <v>8</v>
      </c>
      <c r="E176" s="4" t="str">
        <f>VLOOKUP(C176,load_zones!A:D,4,0)</f>
        <v>CAN</v>
      </c>
      <c r="G176"/>
      <c r="J176"/>
    </row>
    <row r="177" spans="1:10" x14ac:dyDescent="0.2">
      <c r="A177" s="4" t="s">
        <v>392</v>
      </c>
      <c r="B177" s="4" t="s">
        <v>988</v>
      </c>
      <c r="C177" s="4" t="s">
        <v>24</v>
      </c>
      <c r="D177" s="4">
        <v>9</v>
      </c>
      <c r="E177" s="4" t="str">
        <f>VLOOKUP(C177,load_zones!A:D,4,0)</f>
        <v>CAN</v>
      </c>
      <c r="G177"/>
      <c r="J177"/>
    </row>
    <row r="178" spans="1:10" x14ac:dyDescent="0.2">
      <c r="A178" s="4" t="s">
        <v>393</v>
      </c>
      <c r="B178" s="4" t="s">
        <v>988</v>
      </c>
      <c r="C178" s="4" t="s">
        <v>25</v>
      </c>
      <c r="D178" s="4">
        <v>22</v>
      </c>
      <c r="E178" s="4" t="str">
        <f>VLOOKUP(C178,load_zones!A:D,4,0)</f>
        <v>CO</v>
      </c>
      <c r="G178"/>
      <c r="J178"/>
    </row>
    <row r="179" spans="1:10" x14ac:dyDescent="0.2">
      <c r="A179" s="4" t="s">
        <v>395</v>
      </c>
      <c r="B179" s="4" t="s">
        <v>988</v>
      </c>
      <c r="C179" s="4" t="s">
        <v>26</v>
      </c>
      <c r="D179" s="4">
        <v>23</v>
      </c>
      <c r="E179" s="4" t="str">
        <f>VLOOKUP(C179,load_zones!A:D,4,0)</f>
        <v>CO</v>
      </c>
      <c r="G179"/>
      <c r="J179"/>
    </row>
    <row r="180" spans="1:10" x14ac:dyDescent="0.2">
      <c r="A180" s="4" t="s">
        <v>397</v>
      </c>
      <c r="B180" s="4" t="s">
        <v>988</v>
      </c>
      <c r="C180" s="4" t="s">
        <v>27</v>
      </c>
      <c r="D180" s="4">
        <v>24</v>
      </c>
      <c r="E180" s="4" t="str">
        <f>VLOOKUP(C180,load_zones!A:D,4,0)</f>
        <v>CO</v>
      </c>
      <c r="G180"/>
      <c r="J180"/>
    </row>
    <row r="181" spans="1:10" x14ac:dyDescent="0.2">
      <c r="A181" s="4" t="s">
        <v>399</v>
      </c>
      <c r="B181" s="4" t="s">
        <v>988</v>
      </c>
      <c r="C181" s="4" t="s">
        <v>28</v>
      </c>
      <c r="D181" s="4">
        <v>25</v>
      </c>
      <c r="E181" s="4" t="str">
        <f>VLOOKUP(C181,load_zones!A:D,4,0)</f>
        <v>CO</v>
      </c>
      <c r="G181"/>
      <c r="J181"/>
    </row>
    <row r="182" spans="1:10" x14ac:dyDescent="0.2">
      <c r="A182" s="4" t="s">
        <v>401</v>
      </c>
      <c r="B182" s="4" t="s">
        <v>988</v>
      </c>
      <c r="C182" s="4" t="s">
        <v>29</v>
      </c>
      <c r="D182" s="4">
        <v>26</v>
      </c>
      <c r="E182" s="4" t="str">
        <f>VLOOKUP(C182,load_zones!A:D,4,0)</f>
        <v>ID</v>
      </c>
      <c r="G182"/>
      <c r="J182"/>
    </row>
    <row r="183" spans="1:10" x14ac:dyDescent="0.2">
      <c r="A183" s="4" t="s">
        <v>403</v>
      </c>
      <c r="B183" s="4" t="s">
        <v>988</v>
      </c>
      <c r="C183" s="4" t="s">
        <v>30</v>
      </c>
      <c r="D183" s="4">
        <v>27</v>
      </c>
      <c r="E183" s="4" t="str">
        <f>VLOOKUP(C183,load_zones!A:D,4,0)</f>
        <v>ID</v>
      </c>
      <c r="G183"/>
      <c r="J183"/>
    </row>
    <row r="184" spans="1:10" x14ac:dyDescent="0.2">
      <c r="A184" s="4" t="s">
        <v>405</v>
      </c>
      <c r="B184" s="4" t="s">
        <v>988</v>
      </c>
      <c r="C184" s="4" t="s">
        <v>1001</v>
      </c>
      <c r="D184" s="4">
        <v>28</v>
      </c>
      <c r="E184" s="4" t="str">
        <f>VLOOKUP(C184,load_zones!A:D,4,0)</f>
        <v>MEX</v>
      </c>
      <c r="G184"/>
      <c r="J184"/>
    </row>
    <row r="185" spans="1:10" x14ac:dyDescent="0.2">
      <c r="A185" s="4" t="s">
        <v>406</v>
      </c>
      <c r="B185" s="4" t="s">
        <v>988</v>
      </c>
      <c r="C185" s="4" t="s">
        <v>31</v>
      </c>
      <c r="D185" s="4">
        <v>29</v>
      </c>
      <c r="E185" s="4" t="str">
        <f>VLOOKUP(C185,load_zones!A:D,4,0)</f>
        <v>MT</v>
      </c>
      <c r="G185"/>
      <c r="J185"/>
    </row>
    <row r="186" spans="1:10" x14ac:dyDescent="0.2">
      <c r="A186" s="4" t="s">
        <v>408</v>
      </c>
      <c r="B186" s="4" t="s">
        <v>988</v>
      </c>
      <c r="C186" s="4" t="s">
        <v>32</v>
      </c>
      <c r="D186" s="4">
        <v>30</v>
      </c>
      <c r="E186" s="4" t="str">
        <f>VLOOKUP(C186,load_zones!A:D,4,0)</f>
        <v>MT</v>
      </c>
      <c r="G186"/>
      <c r="J186"/>
    </row>
    <row r="187" spans="1:10" x14ac:dyDescent="0.2">
      <c r="A187" s="4" t="s">
        <v>409</v>
      </c>
      <c r="B187" s="4" t="s">
        <v>988</v>
      </c>
      <c r="C187" s="4" t="s">
        <v>33</v>
      </c>
      <c r="D187" s="4">
        <v>31</v>
      </c>
      <c r="E187" s="4" t="str">
        <f>VLOOKUP(C187,load_zones!A:D,4,0)</f>
        <v>MT</v>
      </c>
      <c r="G187"/>
      <c r="J187"/>
    </row>
    <row r="188" spans="1:10" x14ac:dyDescent="0.2">
      <c r="A188" s="4" t="s">
        <v>1857</v>
      </c>
      <c r="B188" s="4" t="s">
        <v>988</v>
      </c>
      <c r="C188" s="4" t="s">
        <v>34</v>
      </c>
      <c r="D188" s="4">
        <v>32</v>
      </c>
      <c r="E188" s="4" t="str">
        <f>VLOOKUP(C188,load_zones!A:D,4,0)</f>
        <v>MT</v>
      </c>
      <c r="G188"/>
      <c r="J188"/>
    </row>
    <row r="189" spans="1:10" x14ac:dyDescent="0.2">
      <c r="A189" s="4" t="s">
        <v>412</v>
      </c>
      <c r="B189" s="4" t="s">
        <v>988</v>
      </c>
      <c r="C189" s="4" t="s">
        <v>35</v>
      </c>
      <c r="D189" s="4">
        <v>33</v>
      </c>
      <c r="E189" s="4" t="str">
        <f>VLOOKUP(C189,load_zones!A:D,4,0)</f>
        <v>NM</v>
      </c>
      <c r="G189"/>
      <c r="J189"/>
    </row>
    <row r="190" spans="1:10" x14ac:dyDescent="0.2">
      <c r="A190" s="4" t="s">
        <v>414</v>
      </c>
      <c r="B190" s="4" t="s">
        <v>988</v>
      </c>
      <c r="C190" s="4" t="s">
        <v>36</v>
      </c>
      <c r="D190" s="4">
        <v>34</v>
      </c>
      <c r="E190" s="4" t="str">
        <f>VLOOKUP(C190,load_zones!A:D,4,0)</f>
        <v>NM</v>
      </c>
      <c r="G190"/>
      <c r="J190"/>
    </row>
    <row r="191" spans="1:10" x14ac:dyDescent="0.2">
      <c r="A191" s="4" t="s">
        <v>415</v>
      </c>
      <c r="B191" s="4" t="s">
        <v>988</v>
      </c>
      <c r="C191" s="4" t="s">
        <v>37</v>
      </c>
      <c r="D191" s="4">
        <v>35</v>
      </c>
      <c r="E191" s="4" t="str">
        <f>VLOOKUP(C191,load_zones!A:D,4,0)</f>
        <v>NV</v>
      </c>
      <c r="G191"/>
      <c r="J191"/>
    </row>
    <row r="192" spans="1:10" x14ac:dyDescent="0.2">
      <c r="A192" s="4" t="s">
        <v>417</v>
      </c>
      <c r="B192" s="4" t="s">
        <v>988</v>
      </c>
      <c r="C192" s="4" t="s">
        <v>38</v>
      </c>
      <c r="D192" s="4">
        <v>36</v>
      </c>
      <c r="E192" s="4" t="str">
        <f>VLOOKUP(C192,load_zones!A:D,4,0)</f>
        <v>NV</v>
      </c>
      <c r="G192"/>
      <c r="J192"/>
    </row>
    <row r="193" spans="1:10" x14ac:dyDescent="0.2">
      <c r="A193" s="4" t="s">
        <v>419</v>
      </c>
      <c r="B193" s="4" t="s">
        <v>988</v>
      </c>
      <c r="C193" s="4" t="s">
        <v>39</v>
      </c>
      <c r="D193" s="4">
        <v>37</v>
      </c>
      <c r="E193" s="4" t="str">
        <f>VLOOKUP(C193,load_zones!A:D,4,0)</f>
        <v>OR</v>
      </c>
      <c r="G193"/>
      <c r="J193"/>
    </row>
    <row r="194" spans="1:10" x14ac:dyDescent="0.2">
      <c r="A194" s="4" t="s">
        <v>421</v>
      </c>
      <c r="B194" s="4" t="s">
        <v>988</v>
      </c>
      <c r="C194" s="4" t="s">
        <v>40</v>
      </c>
      <c r="D194" s="4">
        <v>38</v>
      </c>
      <c r="E194" s="4" t="str">
        <f>VLOOKUP(C194,load_zones!A:D,4,0)</f>
        <v>OR</v>
      </c>
      <c r="G194"/>
      <c r="J194"/>
    </row>
    <row r="195" spans="1:10" x14ac:dyDescent="0.2">
      <c r="A195" s="4" t="s">
        <v>423</v>
      </c>
      <c r="B195" s="4" t="s">
        <v>988</v>
      </c>
      <c r="C195" s="4" t="s">
        <v>41</v>
      </c>
      <c r="D195" s="4">
        <v>39</v>
      </c>
      <c r="E195" s="4" t="str">
        <f>VLOOKUP(C195,load_zones!A:D,4,0)</f>
        <v>OR</v>
      </c>
      <c r="G195"/>
      <c r="J195"/>
    </row>
    <row r="196" spans="1:10" x14ac:dyDescent="0.2">
      <c r="A196" s="4" t="s">
        <v>425</v>
      </c>
      <c r="B196" s="4" t="s">
        <v>988</v>
      </c>
      <c r="C196" s="4" t="s">
        <v>42</v>
      </c>
      <c r="D196" s="4">
        <v>40</v>
      </c>
      <c r="E196" s="4" t="str">
        <f>VLOOKUP(C196,load_zones!A:D,4,0)</f>
        <v>OR</v>
      </c>
      <c r="G196"/>
      <c r="J196"/>
    </row>
    <row r="197" spans="1:10" x14ac:dyDescent="0.2">
      <c r="A197" s="4" t="s">
        <v>427</v>
      </c>
      <c r="B197" s="4" t="s">
        <v>988</v>
      </c>
      <c r="C197" s="4" t="s">
        <v>43</v>
      </c>
      <c r="D197" s="4">
        <v>41</v>
      </c>
      <c r="E197" s="4" t="str">
        <f>VLOOKUP(C197,load_zones!A:D,4,0)</f>
        <v>UT</v>
      </c>
      <c r="G197"/>
      <c r="J197"/>
    </row>
    <row r="198" spans="1:10" x14ac:dyDescent="0.2">
      <c r="A198" s="4" t="s">
        <v>429</v>
      </c>
      <c r="B198" s="4" t="s">
        <v>988</v>
      </c>
      <c r="C198" s="4" t="s">
        <v>44</v>
      </c>
      <c r="D198" s="4">
        <v>42</v>
      </c>
      <c r="E198" s="4" t="str">
        <f>VLOOKUP(C198,load_zones!A:D,4,0)</f>
        <v>UT</v>
      </c>
      <c r="G198"/>
      <c r="J198"/>
    </row>
    <row r="199" spans="1:10" x14ac:dyDescent="0.2">
      <c r="A199" s="4" t="s">
        <v>431</v>
      </c>
      <c r="B199" s="4" t="s">
        <v>988</v>
      </c>
      <c r="C199" s="4" t="s">
        <v>45</v>
      </c>
      <c r="D199" s="4">
        <v>43</v>
      </c>
      <c r="E199" s="4" t="str">
        <f>VLOOKUP(C199,load_zones!A:D,4,0)</f>
        <v>WA</v>
      </c>
      <c r="G199"/>
      <c r="J199"/>
    </row>
    <row r="200" spans="1:10" x14ac:dyDescent="0.2">
      <c r="A200" s="4" t="s">
        <v>432</v>
      </c>
      <c r="B200" s="4" t="s">
        <v>988</v>
      </c>
      <c r="C200" s="4" t="s">
        <v>46</v>
      </c>
      <c r="D200" s="4">
        <v>44</v>
      </c>
      <c r="E200" s="4" t="str">
        <f>VLOOKUP(C200,load_zones!A:D,4,0)</f>
        <v>WA</v>
      </c>
      <c r="G200"/>
      <c r="J200"/>
    </row>
    <row r="201" spans="1:10" x14ac:dyDescent="0.2">
      <c r="A201" s="4" t="s">
        <v>434</v>
      </c>
      <c r="B201" s="4" t="s">
        <v>988</v>
      </c>
      <c r="C201" s="4" t="s">
        <v>47</v>
      </c>
      <c r="D201" s="4">
        <v>45</v>
      </c>
      <c r="E201" s="4" t="str">
        <f>VLOOKUP(C201,load_zones!A:D,4,0)</f>
        <v>WA</v>
      </c>
      <c r="G201"/>
      <c r="J201"/>
    </row>
    <row r="202" spans="1:10" x14ac:dyDescent="0.2">
      <c r="A202" s="4" t="s">
        <v>435</v>
      </c>
      <c r="B202" s="4" t="s">
        <v>988</v>
      </c>
      <c r="C202" s="4" t="s">
        <v>48</v>
      </c>
      <c r="D202" s="4">
        <v>46</v>
      </c>
      <c r="E202" s="4" t="str">
        <f>VLOOKUP(C202,load_zones!A:D,4,0)</f>
        <v>WA</v>
      </c>
      <c r="G202"/>
      <c r="J202"/>
    </row>
    <row r="203" spans="1:10" x14ac:dyDescent="0.2">
      <c r="A203" s="4" t="s">
        <v>436</v>
      </c>
      <c r="B203" s="4" t="s">
        <v>988</v>
      </c>
      <c r="C203" s="4" t="s">
        <v>52</v>
      </c>
      <c r="D203" s="4">
        <v>47</v>
      </c>
      <c r="E203" s="4" t="str">
        <f>VLOOKUP(C203,load_zones!A:D,4,0)</f>
        <v>WY</v>
      </c>
      <c r="G203"/>
      <c r="J203"/>
    </row>
    <row r="204" spans="1:10" x14ac:dyDescent="0.2">
      <c r="A204" s="4" t="s">
        <v>437</v>
      </c>
      <c r="B204" s="4" t="s">
        <v>988</v>
      </c>
      <c r="C204" s="4" t="s">
        <v>49</v>
      </c>
      <c r="D204" s="4">
        <v>48</v>
      </c>
      <c r="E204" s="4" t="str">
        <f>VLOOKUP(C204,load_zones!A:D,4,0)</f>
        <v>WY</v>
      </c>
      <c r="G204"/>
      <c r="J204"/>
    </row>
    <row r="205" spans="1:10" x14ac:dyDescent="0.2">
      <c r="A205" s="4" t="s">
        <v>439</v>
      </c>
      <c r="B205" s="4" t="s">
        <v>988</v>
      </c>
      <c r="C205" s="4" t="s">
        <v>50</v>
      </c>
      <c r="D205" s="4">
        <v>49</v>
      </c>
      <c r="E205" s="4" t="str">
        <f>VLOOKUP(C205,load_zones!A:D,4,0)</f>
        <v>WY</v>
      </c>
      <c r="G205"/>
      <c r="J205"/>
    </row>
    <row r="206" spans="1:10" x14ac:dyDescent="0.2">
      <c r="A206" s="4" t="s">
        <v>441</v>
      </c>
      <c r="B206" s="4" t="s">
        <v>988</v>
      </c>
      <c r="C206" s="4" t="s">
        <v>51</v>
      </c>
      <c r="D206" s="4">
        <v>50</v>
      </c>
      <c r="E206" s="4" t="str">
        <f>VLOOKUP(C206,load_zones!A:D,4,0)</f>
        <v>WY</v>
      </c>
      <c r="G206"/>
      <c r="J206"/>
    </row>
    <row r="207" spans="1:10" x14ac:dyDescent="0.2">
      <c r="A207" s="4" t="s">
        <v>442</v>
      </c>
      <c r="B207" s="4" t="s">
        <v>1</v>
      </c>
      <c r="C207" s="4" t="s">
        <v>49</v>
      </c>
      <c r="D207" s="4">
        <v>48</v>
      </c>
      <c r="E207" s="4" t="str">
        <f>VLOOKUP(C207,load_zones!A:D,4,0)</f>
        <v>WY</v>
      </c>
      <c r="G207"/>
      <c r="J207"/>
    </row>
    <row r="208" spans="1:10" x14ac:dyDescent="0.2">
      <c r="A208" s="4" t="s">
        <v>444</v>
      </c>
      <c r="B208" s="4" t="s">
        <v>1</v>
      </c>
      <c r="C208" s="4" t="s">
        <v>49</v>
      </c>
      <c r="D208" s="4">
        <v>48</v>
      </c>
      <c r="E208" s="4" t="str">
        <f>VLOOKUP(C208,load_zones!A:D,4,0)</f>
        <v>WY</v>
      </c>
      <c r="G208"/>
      <c r="J208"/>
    </row>
    <row r="209" spans="1:10" x14ac:dyDescent="0.2">
      <c r="A209" s="4" t="s">
        <v>448</v>
      </c>
      <c r="B209" s="4" t="s">
        <v>1</v>
      </c>
      <c r="C209" s="4" t="s">
        <v>50</v>
      </c>
      <c r="D209" s="4">
        <v>49</v>
      </c>
      <c r="E209" s="4" t="str">
        <f>VLOOKUP(C209,load_zones!A:D,4,0)</f>
        <v>WY</v>
      </c>
      <c r="G209"/>
      <c r="J209"/>
    </row>
    <row r="210" spans="1:10" x14ac:dyDescent="0.2">
      <c r="A210" s="4" t="s">
        <v>450</v>
      </c>
      <c r="B210" s="4" t="s">
        <v>1</v>
      </c>
      <c r="C210" s="4" t="s">
        <v>51</v>
      </c>
      <c r="D210" s="4">
        <v>50</v>
      </c>
      <c r="E210" s="4" t="str">
        <f>VLOOKUP(C210,load_zones!A:D,4,0)</f>
        <v>WY</v>
      </c>
      <c r="G210"/>
      <c r="J210"/>
    </row>
    <row r="211" spans="1:10" x14ac:dyDescent="0.2">
      <c r="A211" s="4" t="s">
        <v>451</v>
      </c>
      <c r="B211" s="4" t="s">
        <v>1</v>
      </c>
      <c r="C211" s="4" t="s">
        <v>31</v>
      </c>
      <c r="D211" s="4">
        <v>29</v>
      </c>
      <c r="E211" s="4" t="str">
        <f>VLOOKUP(C211,load_zones!A:D,4,0)</f>
        <v>MT</v>
      </c>
      <c r="G211"/>
      <c r="J211"/>
    </row>
    <row r="212" spans="1:10" x14ac:dyDescent="0.2">
      <c r="G212"/>
      <c r="J212"/>
    </row>
    <row r="213" spans="1:10" x14ac:dyDescent="0.2">
      <c r="G213" s="1"/>
    </row>
    <row r="214" spans="1:10" x14ac:dyDescent="0.2">
      <c r="G214" s="1"/>
    </row>
    <row r="215" spans="1:10" x14ac:dyDescent="0.2">
      <c r="G215" s="1"/>
    </row>
    <row r="216" spans="1:10" x14ac:dyDescent="0.2">
      <c r="G216" s="1"/>
    </row>
    <row r="217" spans="1:10" x14ac:dyDescent="0.2">
      <c r="G217" s="1"/>
    </row>
    <row r="218" spans="1:10" x14ac:dyDescent="0.2">
      <c r="G218" s="1"/>
    </row>
    <row r="219" spans="1:10" x14ac:dyDescent="0.2">
      <c r="G219" s="1"/>
    </row>
    <row r="220" spans="1:10" x14ac:dyDescent="0.2">
      <c r="G220" s="1"/>
    </row>
    <row r="221" spans="1:10" x14ac:dyDescent="0.2">
      <c r="G221" s="1"/>
    </row>
    <row r="222" spans="1:10" x14ac:dyDescent="0.2">
      <c r="G222" s="1"/>
    </row>
    <row r="223" spans="1:10" x14ac:dyDescent="0.2">
      <c r="G223" s="1"/>
    </row>
    <row r="224" spans="1:10" x14ac:dyDescent="0.2">
      <c r="G224" s="1"/>
    </row>
    <row r="225" spans="7:7" x14ac:dyDescent="0.2">
      <c r="G225" s="1"/>
    </row>
    <row r="226" spans="7:7" x14ac:dyDescent="0.2">
      <c r="G226" s="1"/>
    </row>
    <row r="227" spans="7:7" x14ac:dyDescent="0.2">
      <c r="G227" s="1"/>
    </row>
    <row r="228" spans="7:7" x14ac:dyDescent="0.2">
      <c r="G228" s="1"/>
    </row>
    <row r="229" spans="7:7" x14ac:dyDescent="0.2">
      <c r="G229" s="1"/>
    </row>
    <row r="230" spans="7:7" x14ac:dyDescent="0.2">
      <c r="G230" s="1"/>
    </row>
    <row r="231" spans="7:7" x14ac:dyDescent="0.2">
      <c r="G231" s="1"/>
    </row>
    <row r="232" spans="7:7" x14ac:dyDescent="0.2">
      <c r="G232" s="1"/>
    </row>
    <row r="233" spans="7:7" x14ac:dyDescent="0.2">
      <c r="G233" s="1"/>
    </row>
    <row r="234" spans="7:7" x14ac:dyDescent="0.2">
      <c r="G234" s="1"/>
    </row>
    <row r="235" spans="7:7" x14ac:dyDescent="0.2">
      <c r="G235" s="1"/>
    </row>
    <row r="236" spans="7:7" x14ac:dyDescent="0.2">
      <c r="G236" s="1"/>
    </row>
    <row r="237" spans="7:7" x14ac:dyDescent="0.2">
      <c r="G237" s="1"/>
    </row>
    <row r="238" spans="7:7" x14ac:dyDescent="0.2">
      <c r="G238" s="1"/>
    </row>
    <row r="239" spans="7:7" x14ac:dyDescent="0.2">
      <c r="G239" s="1"/>
    </row>
    <row r="240" spans="7:7" x14ac:dyDescent="0.2">
      <c r="G240" s="1"/>
    </row>
    <row r="241" spans="7:7" x14ac:dyDescent="0.2">
      <c r="G241" s="1"/>
    </row>
    <row r="242" spans="7:7" x14ac:dyDescent="0.2">
      <c r="G242" s="1"/>
    </row>
    <row r="243" spans="7:7" x14ac:dyDescent="0.2">
      <c r="G243" s="1"/>
    </row>
    <row r="244" spans="7:7" x14ac:dyDescent="0.2">
      <c r="G244" s="1"/>
    </row>
    <row r="245" spans="7:7" x14ac:dyDescent="0.2">
      <c r="G245" s="1"/>
    </row>
    <row r="246" spans="7:7" x14ac:dyDescent="0.2">
      <c r="G246" s="1"/>
    </row>
    <row r="247" spans="7:7" x14ac:dyDescent="0.2">
      <c r="G247" s="1"/>
    </row>
    <row r="248" spans="7:7" x14ac:dyDescent="0.2">
      <c r="G248" s="1"/>
    </row>
    <row r="249" spans="7:7" x14ac:dyDescent="0.2">
      <c r="G249" s="1"/>
    </row>
    <row r="250" spans="7:7" x14ac:dyDescent="0.2">
      <c r="G250" s="1"/>
    </row>
    <row r="251" spans="7:7" x14ac:dyDescent="0.2">
      <c r="G251" s="1"/>
    </row>
    <row r="252" spans="7:7" x14ac:dyDescent="0.2">
      <c r="G252" s="1"/>
    </row>
    <row r="253" spans="7:7" x14ac:dyDescent="0.2">
      <c r="G253" s="1"/>
    </row>
    <row r="254" spans="7:7" x14ac:dyDescent="0.2">
      <c r="G254" s="1"/>
    </row>
    <row r="255" spans="7:7" x14ac:dyDescent="0.2">
      <c r="G255" s="1"/>
    </row>
    <row r="256" spans="7:7" x14ac:dyDescent="0.2">
      <c r="G256" s="1"/>
    </row>
    <row r="257" spans="7:7" x14ac:dyDescent="0.2">
      <c r="G257" s="1"/>
    </row>
    <row r="258" spans="7:7" x14ac:dyDescent="0.2">
      <c r="G258" s="1"/>
    </row>
    <row r="259" spans="7:7" x14ac:dyDescent="0.2">
      <c r="G259" s="1"/>
    </row>
    <row r="260" spans="7:7" x14ac:dyDescent="0.2">
      <c r="G260" s="1"/>
    </row>
    <row r="261" spans="7:7" x14ac:dyDescent="0.2">
      <c r="G261" s="1"/>
    </row>
    <row r="262" spans="7:7" x14ac:dyDescent="0.2">
      <c r="G262" s="1"/>
    </row>
    <row r="263" spans="7:7" x14ac:dyDescent="0.2">
      <c r="G263" s="1"/>
    </row>
    <row r="264" spans="7:7" x14ac:dyDescent="0.2">
      <c r="G264" s="1"/>
    </row>
    <row r="265" spans="7:7" x14ac:dyDescent="0.2">
      <c r="G265" s="1"/>
    </row>
    <row r="266" spans="7:7" x14ac:dyDescent="0.2">
      <c r="G266" s="1"/>
    </row>
    <row r="267" spans="7:7" x14ac:dyDescent="0.2">
      <c r="G267" s="1"/>
    </row>
    <row r="268" spans="7:7" x14ac:dyDescent="0.2">
      <c r="G268" s="1"/>
    </row>
    <row r="269" spans="7:7" x14ac:dyDescent="0.2">
      <c r="G269" s="1"/>
    </row>
    <row r="270" spans="7:7" x14ac:dyDescent="0.2">
      <c r="G270" s="1"/>
    </row>
    <row r="271" spans="7:7" x14ac:dyDescent="0.2">
      <c r="G271" s="1"/>
    </row>
    <row r="272" spans="7:7" x14ac:dyDescent="0.2">
      <c r="G272" s="1"/>
    </row>
    <row r="273" spans="7:7" x14ac:dyDescent="0.2">
      <c r="G273" s="1"/>
    </row>
    <row r="274" spans="7:7" x14ac:dyDescent="0.2">
      <c r="G274" s="1"/>
    </row>
    <row r="275" spans="7:7" x14ac:dyDescent="0.2">
      <c r="G275" s="1"/>
    </row>
    <row r="276" spans="7:7" x14ac:dyDescent="0.2">
      <c r="G276" s="1"/>
    </row>
    <row r="277" spans="7:7" x14ac:dyDescent="0.2">
      <c r="G277" s="1"/>
    </row>
    <row r="278" spans="7:7" x14ac:dyDescent="0.2">
      <c r="G278" s="1"/>
    </row>
    <row r="279" spans="7:7" x14ac:dyDescent="0.2">
      <c r="G279" s="1"/>
    </row>
    <row r="280" spans="7:7" x14ac:dyDescent="0.2">
      <c r="G280" s="1"/>
    </row>
    <row r="281" spans="7:7" x14ac:dyDescent="0.2">
      <c r="G281" s="1"/>
    </row>
    <row r="282" spans="7:7" x14ac:dyDescent="0.2">
      <c r="G282" s="1"/>
    </row>
    <row r="283" spans="7:7" x14ac:dyDescent="0.2">
      <c r="G283" s="1"/>
    </row>
    <row r="284" spans="7:7" x14ac:dyDescent="0.2">
      <c r="G284" s="1"/>
    </row>
    <row r="285" spans="7:7" x14ac:dyDescent="0.2">
      <c r="G285" s="1"/>
    </row>
    <row r="286" spans="7:7" x14ac:dyDescent="0.2">
      <c r="G286" s="1"/>
    </row>
    <row r="287" spans="7:7" x14ac:dyDescent="0.2">
      <c r="G287" s="1"/>
    </row>
    <row r="288" spans="7:7" x14ac:dyDescent="0.2">
      <c r="G288" s="1"/>
    </row>
    <row r="289" spans="7:7" x14ac:dyDescent="0.2">
      <c r="G289" s="1"/>
    </row>
    <row r="290" spans="7:7" x14ac:dyDescent="0.2">
      <c r="G290" s="1"/>
    </row>
    <row r="291" spans="7:7" x14ac:dyDescent="0.2">
      <c r="G291" s="1"/>
    </row>
    <row r="292" spans="7:7" x14ac:dyDescent="0.2">
      <c r="G292" s="1"/>
    </row>
    <row r="293" spans="7:7" x14ac:dyDescent="0.2">
      <c r="G293" s="1"/>
    </row>
    <row r="294" spans="7:7" x14ac:dyDescent="0.2">
      <c r="G294" s="1"/>
    </row>
    <row r="295" spans="7:7" x14ac:dyDescent="0.2">
      <c r="G295" s="1"/>
    </row>
    <row r="296" spans="7:7" x14ac:dyDescent="0.2">
      <c r="G296" s="1"/>
    </row>
    <row r="297" spans="7:7" x14ac:dyDescent="0.2">
      <c r="G297" s="1"/>
    </row>
    <row r="298" spans="7:7" x14ac:dyDescent="0.2">
      <c r="G298" s="1"/>
    </row>
    <row r="299" spans="7:7" x14ac:dyDescent="0.2">
      <c r="G299" s="1"/>
    </row>
    <row r="300" spans="7:7" x14ac:dyDescent="0.2">
      <c r="G300" s="1"/>
    </row>
    <row r="301" spans="7:7" x14ac:dyDescent="0.2">
      <c r="G301" s="1"/>
    </row>
    <row r="302" spans="7:7" x14ac:dyDescent="0.2">
      <c r="G302" s="1"/>
    </row>
    <row r="303" spans="7:7" x14ac:dyDescent="0.2">
      <c r="G303" s="1"/>
    </row>
    <row r="304" spans="7:7" x14ac:dyDescent="0.2">
      <c r="G304" s="1"/>
    </row>
    <row r="305" spans="7:7" x14ac:dyDescent="0.2">
      <c r="G305" s="1"/>
    </row>
    <row r="306" spans="7:7" x14ac:dyDescent="0.2">
      <c r="G306" s="1"/>
    </row>
    <row r="307" spans="7:7" x14ac:dyDescent="0.2">
      <c r="G307" s="1"/>
    </row>
    <row r="308" spans="7:7" x14ac:dyDescent="0.2">
      <c r="G308" s="1"/>
    </row>
    <row r="309" spans="7:7" x14ac:dyDescent="0.2">
      <c r="G309" s="1"/>
    </row>
    <row r="310" spans="7:7" x14ac:dyDescent="0.2">
      <c r="G310" s="1"/>
    </row>
    <row r="311" spans="7:7" x14ac:dyDescent="0.2">
      <c r="G311" s="1"/>
    </row>
    <row r="312" spans="7:7" x14ac:dyDescent="0.2">
      <c r="G312" s="1"/>
    </row>
    <row r="313" spans="7:7" x14ac:dyDescent="0.2">
      <c r="G313" s="1"/>
    </row>
    <row r="314" spans="7:7" x14ac:dyDescent="0.2">
      <c r="G314" s="1"/>
    </row>
    <row r="315" spans="7:7" x14ac:dyDescent="0.2">
      <c r="G315" s="1"/>
    </row>
    <row r="316" spans="7:7" x14ac:dyDescent="0.2">
      <c r="G316" s="1"/>
    </row>
    <row r="317" spans="7:7" x14ac:dyDescent="0.2">
      <c r="G317" s="1"/>
    </row>
    <row r="318" spans="7:7" x14ac:dyDescent="0.2">
      <c r="G318" s="1"/>
    </row>
    <row r="319" spans="7:7" x14ac:dyDescent="0.2">
      <c r="G319" s="1"/>
    </row>
    <row r="320" spans="7:7" x14ac:dyDescent="0.2">
      <c r="G320" s="1"/>
    </row>
    <row r="321" spans="7:7" x14ac:dyDescent="0.2">
      <c r="G321" s="1"/>
    </row>
    <row r="322" spans="7:7" x14ac:dyDescent="0.2">
      <c r="G322" s="1"/>
    </row>
    <row r="323" spans="7:7" x14ac:dyDescent="0.2">
      <c r="G323" s="1"/>
    </row>
    <row r="324" spans="7:7" x14ac:dyDescent="0.2">
      <c r="G324" s="1"/>
    </row>
    <row r="325" spans="7:7" x14ac:dyDescent="0.2">
      <c r="G325" s="1"/>
    </row>
    <row r="326" spans="7:7" x14ac:dyDescent="0.2">
      <c r="G326" s="1"/>
    </row>
    <row r="327" spans="7:7" x14ac:dyDescent="0.2">
      <c r="G327" s="1"/>
    </row>
    <row r="328" spans="7:7" x14ac:dyDescent="0.2">
      <c r="G328" s="1"/>
    </row>
    <row r="329" spans="7:7" x14ac:dyDescent="0.2">
      <c r="G329" s="1"/>
    </row>
    <row r="330" spans="7:7" x14ac:dyDescent="0.2">
      <c r="G330" s="1"/>
    </row>
    <row r="331" spans="7:7" x14ac:dyDescent="0.2">
      <c r="G331" s="1"/>
    </row>
    <row r="332" spans="7:7" x14ac:dyDescent="0.2">
      <c r="G332" s="1"/>
    </row>
    <row r="333" spans="7:7" x14ac:dyDescent="0.2">
      <c r="G333" s="1"/>
    </row>
    <row r="334" spans="7:7" x14ac:dyDescent="0.2">
      <c r="G334" s="1"/>
    </row>
    <row r="335" spans="7:7" x14ac:dyDescent="0.2">
      <c r="G335" s="1"/>
    </row>
    <row r="336" spans="7:7" x14ac:dyDescent="0.2">
      <c r="G336" s="1"/>
    </row>
    <row r="337" spans="7:7" x14ac:dyDescent="0.2">
      <c r="G337" s="1"/>
    </row>
    <row r="338" spans="7:7" x14ac:dyDescent="0.2">
      <c r="G338" s="1"/>
    </row>
    <row r="339" spans="7:7" x14ac:dyDescent="0.2">
      <c r="G339" s="1"/>
    </row>
    <row r="340" spans="7:7" x14ac:dyDescent="0.2">
      <c r="G340" s="1"/>
    </row>
    <row r="341" spans="7:7" x14ac:dyDescent="0.2">
      <c r="G341" s="1"/>
    </row>
    <row r="342" spans="7:7" x14ac:dyDescent="0.2">
      <c r="G342" s="1"/>
    </row>
    <row r="343" spans="7:7" x14ac:dyDescent="0.2">
      <c r="G343" s="1"/>
    </row>
    <row r="344" spans="7:7" x14ac:dyDescent="0.2">
      <c r="G344" s="1"/>
    </row>
    <row r="345" spans="7:7" x14ac:dyDescent="0.2">
      <c r="G345" s="1"/>
    </row>
    <row r="346" spans="7:7" x14ac:dyDescent="0.2">
      <c r="G346" s="1"/>
    </row>
    <row r="347" spans="7:7" x14ac:dyDescent="0.2">
      <c r="G347" s="1"/>
    </row>
    <row r="348" spans="7:7" x14ac:dyDescent="0.2">
      <c r="G348" s="1"/>
    </row>
    <row r="349" spans="7:7" x14ac:dyDescent="0.2">
      <c r="G349" s="1"/>
    </row>
    <row r="350" spans="7:7" x14ac:dyDescent="0.2">
      <c r="G350" s="1"/>
    </row>
    <row r="351" spans="7:7" x14ac:dyDescent="0.2">
      <c r="G351" s="1"/>
    </row>
    <row r="352" spans="7:7" x14ac:dyDescent="0.2">
      <c r="G352" s="1"/>
    </row>
    <row r="353" spans="7:7" x14ac:dyDescent="0.2">
      <c r="G353" s="1"/>
    </row>
    <row r="354" spans="7:7" x14ac:dyDescent="0.2">
      <c r="G354" s="1"/>
    </row>
    <row r="355" spans="7:7" x14ac:dyDescent="0.2">
      <c r="G355" s="1"/>
    </row>
    <row r="356" spans="7:7" x14ac:dyDescent="0.2">
      <c r="G356" s="1"/>
    </row>
    <row r="357" spans="7:7" x14ac:dyDescent="0.2">
      <c r="G357" s="1"/>
    </row>
    <row r="358" spans="7:7" x14ac:dyDescent="0.2">
      <c r="G358" s="1"/>
    </row>
    <row r="359" spans="7:7" x14ac:dyDescent="0.2">
      <c r="G359" s="1"/>
    </row>
    <row r="360" spans="7:7" x14ac:dyDescent="0.2">
      <c r="G360" s="1"/>
    </row>
    <row r="361" spans="7:7" x14ac:dyDescent="0.2">
      <c r="G361" s="1"/>
    </row>
    <row r="362" spans="7:7" x14ac:dyDescent="0.2">
      <c r="G362" s="1"/>
    </row>
    <row r="363" spans="7:7" x14ac:dyDescent="0.2">
      <c r="G363" s="1"/>
    </row>
    <row r="364" spans="7:7" x14ac:dyDescent="0.2">
      <c r="G364" s="1"/>
    </row>
    <row r="365" spans="7:7" x14ac:dyDescent="0.2">
      <c r="G365"/>
    </row>
    <row r="366" spans="7:7" x14ac:dyDescent="0.2">
      <c r="G366"/>
    </row>
    <row r="367" spans="7:7" x14ac:dyDescent="0.2">
      <c r="G367"/>
    </row>
    <row r="368" spans="7:7" x14ac:dyDescent="0.2">
      <c r="G368"/>
    </row>
    <row r="369" spans="7:7" x14ac:dyDescent="0.2">
      <c r="G369"/>
    </row>
    <row r="370" spans="7:7" x14ac:dyDescent="0.2">
      <c r="G370"/>
    </row>
    <row r="371" spans="7:7" x14ac:dyDescent="0.2">
      <c r="G371"/>
    </row>
    <row r="372" spans="7:7" x14ac:dyDescent="0.2">
      <c r="G372"/>
    </row>
    <row r="373" spans="7:7" x14ac:dyDescent="0.2">
      <c r="G373"/>
    </row>
    <row r="374" spans="7:7" x14ac:dyDescent="0.2">
      <c r="G374"/>
    </row>
    <row r="375" spans="7:7" x14ac:dyDescent="0.2">
      <c r="G375"/>
    </row>
    <row r="376" spans="7:7" x14ac:dyDescent="0.2">
      <c r="G376"/>
    </row>
    <row r="377" spans="7:7" x14ac:dyDescent="0.2">
      <c r="G377"/>
    </row>
    <row r="378" spans="7:7" x14ac:dyDescent="0.2">
      <c r="G378"/>
    </row>
    <row r="379" spans="7:7" x14ac:dyDescent="0.2">
      <c r="G379"/>
    </row>
    <row r="380" spans="7:7" x14ac:dyDescent="0.2">
      <c r="G380"/>
    </row>
    <row r="381" spans="7:7" x14ac:dyDescent="0.2">
      <c r="G381"/>
    </row>
    <row r="382" spans="7:7" x14ac:dyDescent="0.2">
      <c r="G382"/>
    </row>
    <row r="383" spans="7:7" x14ac:dyDescent="0.2">
      <c r="G383"/>
    </row>
    <row r="384" spans="7:7" x14ac:dyDescent="0.2">
      <c r="G384"/>
    </row>
    <row r="385" spans="7:7" x14ac:dyDescent="0.2">
      <c r="G385"/>
    </row>
    <row r="386" spans="7:7" x14ac:dyDescent="0.2">
      <c r="G386"/>
    </row>
    <row r="387" spans="7:7" x14ac:dyDescent="0.2">
      <c r="G387"/>
    </row>
    <row r="388" spans="7:7" x14ac:dyDescent="0.2">
      <c r="G388"/>
    </row>
    <row r="389" spans="7:7" x14ac:dyDescent="0.2">
      <c r="G389"/>
    </row>
    <row r="390" spans="7:7" x14ac:dyDescent="0.2">
      <c r="G390"/>
    </row>
    <row r="391" spans="7:7" x14ac:dyDescent="0.2">
      <c r="G391"/>
    </row>
    <row r="392" spans="7:7" x14ac:dyDescent="0.2">
      <c r="G392"/>
    </row>
    <row r="393" spans="7:7" x14ac:dyDescent="0.2">
      <c r="G393"/>
    </row>
    <row r="394" spans="7:7" x14ac:dyDescent="0.2">
      <c r="G394"/>
    </row>
    <row r="395" spans="7:7" x14ac:dyDescent="0.2">
      <c r="G395"/>
    </row>
    <row r="396" spans="7:7" x14ac:dyDescent="0.2">
      <c r="G396"/>
    </row>
    <row r="397" spans="7:7" x14ac:dyDescent="0.2">
      <c r="G397"/>
    </row>
    <row r="398" spans="7:7" x14ac:dyDescent="0.2">
      <c r="G398"/>
    </row>
    <row r="399" spans="7:7" x14ac:dyDescent="0.2">
      <c r="G399"/>
    </row>
    <row r="400" spans="7:7" x14ac:dyDescent="0.2">
      <c r="G400"/>
    </row>
    <row r="401" spans="7:7" x14ac:dyDescent="0.2">
      <c r="G401"/>
    </row>
    <row r="402" spans="7:7" x14ac:dyDescent="0.2">
      <c r="G402"/>
    </row>
    <row r="403" spans="7:7" x14ac:dyDescent="0.2">
      <c r="G403"/>
    </row>
    <row r="404" spans="7:7" x14ac:dyDescent="0.2">
      <c r="G404"/>
    </row>
    <row r="405" spans="7:7" x14ac:dyDescent="0.2">
      <c r="G405"/>
    </row>
    <row r="406" spans="7:7" x14ac:dyDescent="0.2">
      <c r="G406"/>
    </row>
    <row r="407" spans="7:7" x14ac:dyDescent="0.2">
      <c r="G407"/>
    </row>
    <row r="408" spans="7:7" x14ac:dyDescent="0.2">
      <c r="G408"/>
    </row>
    <row r="409" spans="7:7" x14ac:dyDescent="0.2">
      <c r="G409"/>
    </row>
    <row r="410" spans="7:7" x14ac:dyDescent="0.2">
      <c r="G410"/>
    </row>
    <row r="411" spans="7:7" x14ac:dyDescent="0.2">
      <c r="G411"/>
    </row>
    <row r="412" spans="7:7" x14ac:dyDescent="0.2">
      <c r="G412"/>
    </row>
    <row r="413" spans="7:7" x14ac:dyDescent="0.2">
      <c r="G413"/>
    </row>
    <row r="414" spans="7:7" x14ac:dyDescent="0.2">
      <c r="G414"/>
    </row>
    <row r="415" spans="7:7" x14ac:dyDescent="0.2">
      <c r="G415"/>
    </row>
    <row r="416" spans="7:7" x14ac:dyDescent="0.2">
      <c r="G416"/>
    </row>
    <row r="417" spans="7:7" x14ac:dyDescent="0.2">
      <c r="G417"/>
    </row>
    <row r="418" spans="7:7" x14ac:dyDescent="0.2">
      <c r="G418"/>
    </row>
    <row r="419" spans="7:7" x14ac:dyDescent="0.2">
      <c r="G419"/>
    </row>
    <row r="420" spans="7:7" x14ac:dyDescent="0.2">
      <c r="G420"/>
    </row>
    <row r="421" spans="7:7" x14ac:dyDescent="0.2">
      <c r="G421"/>
    </row>
    <row r="422" spans="7:7" x14ac:dyDescent="0.2">
      <c r="G422"/>
    </row>
    <row r="423" spans="7:7" x14ac:dyDescent="0.2">
      <c r="G423"/>
    </row>
    <row r="424" spans="7:7" x14ac:dyDescent="0.2">
      <c r="G424"/>
    </row>
    <row r="425" spans="7:7" x14ac:dyDescent="0.2">
      <c r="G425"/>
    </row>
    <row r="426" spans="7:7" x14ac:dyDescent="0.2">
      <c r="G426"/>
    </row>
    <row r="427" spans="7:7" x14ac:dyDescent="0.2">
      <c r="G427"/>
    </row>
    <row r="428" spans="7:7" x14ac:dyDescent="0.2">
      <c r="G428"/>
    </row>
    <row r="429" spans="7:7" x14ac:dyDescent="0.2">
      <c r="G429"/>
    </row>
    <row r="430" spans="7:7" x14ac:dyDescent="0.2">
      <c r="G430"/>
    </row>
    <row r="431" spans="7:7" x14ac:dyDescent="0.2">
      <c r="G431"/>
    </row>
    <row r="432" spans="7:7" x14ac:dyDescent="0.2">
      <c r="G432"/>
    </row>
    <row r="433" spans="7:7" x14ac:dyDescent="0.2">
      <c r="G433"/>
    </row>
    <row r="434" spans="7:7" x14ac:dyDescent="0.2">
      <c r="G434"/>
    </row>
    <row r="435" spans="7:7" x14ac:dyDescent="0.2">
      <c r="G435"/>
    </row>
    <row r="436" spans="7:7" x14ac:dyDescent="0.2">
      <c r="G436"/>
    </row>
    <row r="437" spans="7:7" x14ac:dyDescent="0.2">
      <c r="G437"/>
    </row>
    <row r="438" spans="7:7" x14ac:dyDescent="0.2">
      <c r="G438"/>
    </row>
    <row r="439" spans="7:7" x14ac:dyDescent="0.2">
      <c r="G439"/>
    </row>
    <row r="440" spans="7:7" x14ac:dyDescent="0.2">
      <c r="G440"/>
    </row>
    <row r="441" spans="7:7" x14ac:dyDescent="0.2">
      <c r="G441"/>
    </row>
    <row r="442" spans="7:7" x14ac:dyDescent="0.2">
      <c r="G442"/>
    </row>
    <row r="443" spans="7:7" x14ac:dyDescent="0.2">
      <c r="G443"/>
    </row>
    <row r="444" spans="7:7" x14ac:dyDescent="0.2">
      <c r="G444"/>
    </row>
    <row r="445" spans="7:7" x14ac:dyDescent="0.2">
      <c r="G445"/>
    </row>
    <row r="446" spans="7:7" x14ac:dyDescent="0.2">
      <c r="G446"/>
    </row>
    <row r="447" spans="7:7" x14ac:dyDescent="0.2">
      <c r="G447"/>
    </row>
    <row r="448" spans="7:7" x14ac:dyDescent="0.2">
      <c r="G448"/>
    </row>
    <row r="449" spans="7:7" x14ac:dyDescent="0.2">
      <c r="G449"/>
    </row>
    <row r="450" spans="7:7" x14ac:dyDescent="0.2">
      <c r="G450"/>
    </row>
    <row r="451" spans="7:7" x14ac:dyDescent="0.2">
      <c r="G451"/>
    </row>
    <row r="452" spans="7:7" x14ac:dyDescent="0.2">
      <c r="G452"/>
    </row>
    <row r="453" spans="7:7" x14ac:dyDescent="0.2">
      <c r="G453"/>
    </row>
    <row r="454" spans="7:7" x14ac:dyDescent="0.2">
      <c r="G454"/>
    </row>
    <row r="455" spans="7:7" x14ac:dyDescent="0.2">
      <c r="G455"/>
    </row>
    <row r="456" spans="7:7" x14ac:dyDescent="0.2">
      <c r="G456"/>
    </row>
    <row r="457" spans="7:7" x14ac:dyDescent="0.2">
      <c r="G457"/>
    </row>
    <row r="458" spans="7:7" x14ac:dyDescent="0.2">
      <c r="G458"/>
    </row>
    <row r="459" spans="7:7" x14ac:dyDescent="0.2">
      <c r="G459"/>
    </row>
    <row r="460" spans="7:7" x14ac:dyDescent="0.2">
      <c r="G460"/>
    </row>
    <row r="461" spans="7:7" x14ac:dyDescent="0.2">
      <c r="G461"/>
    </row>
    <row r="462" spans="7:7" x14ac:dyDescent="0.2">
      <c r="G462"/>
    </row>
    <row r="463" spans="7:7" x14ac:dyDescent="0.2">
      <c r="G463"/>
    </row>
    <row r="464" spans="7:7" x14ac:dyDescent="0.2">
      <c r="G464"/>
    </row>
    <row r="465" spans="7:7" x14ac:dyDescent="0.2">
      <c r="G465"/>
    </row>
    <row r="466" spans="7:7" x14ac:dyDescent="0.2">
      <c r="G466"/>
    </row>
    <row r="467" spans="7:7" x14ac:dyDescent="0.2">
      <c r="G467"/>
    </row>
    <row r="468" spans="7:7" x14ac:dyDescent="0.2">
      <c r="G468"/>
    </row>
    <row r="469" spans="7:7" x14ac:dyDescent="0.2">
      <c r="G469"/>
    </row>
    <row r="470" spans="7:7" x14ac:dyDescent="0.2">
      <c r="G470"/>
    </row>
    <row r="471" spans="7:7" x14ac:dyDescent="0.2">
      <c r="G471"/>
    </row>
    <row r="472" spans="7:7" x14ac:dyDescent="0.2">
      <c r="G472"/>
    </row>
    <row r="473" spans="7:7" x14ac:dyDescent="0.2">
      <c r="G473"/>
    </row>
    <row r="474" spans="7:7" x14ac:dyDescent="0.2">
      <c r="G474"/>
    </row>
    <row r="475" spans="7:7" x14ac:dyDescent="0.2">
      <c r="G475"/>
    </row>
    <row r="476" spans="7:7" x14ac:dyDescent="0.2">
      <c r="G476"/>
    </row>
    <row r="477" spans="7:7" x14ac:dyDescent="0.2">
      <c r="G477"/>
    </row>
    <row r="478" spans="7:7" x14ac:dyDescent="0.2">
      <c r="G478"/>
    </row>
    <row r="479" spans="7:7" x14ac:dyDescent="0.2">
      <c r="G479"/>
    </row>
    <row r="480" spans="7:7" x14ac:dyDescent="0.2">
      <c r="G480"/>
    </row>
    <row r="481" spans="7:7" x14ac:dyDescent="0.2">
      <c r="G481"/>
    </row>
    <row r="482" spans="7:7" x14ac:dyDescent="0.2">
      <c r="G482"/>
    </row>
    <row r="483" spans="7:7" x14ac:dyDescent="0.2">
      <c r="G483"/>
    </row>
    <row r="484" spans="7:7" x14ac:dyDescent="0.2">
      <c r="G484"/>
    </row>
    <row r="485" spans="7:7" x14ac:dyDescent="0.2">
      <c r="G485"/>
    </row>
    <row r="486" spans="7:7" x14ac:dyDescent="0.2">
      <c r="G486"/>
    </row>
    <row r="487" spans="7:7" x14ac:dyDescent="0.2">
      <c r="G487"/>
    </row>
    <row r="488" spans="7:7" x14ac:dyDescent="0.2">
      <c r="G488"/>
    </row>
    <row r="489" spans="7:7" x14ac:dyDescent="0.2">
      <c r="G489"/>
    </row>
    <row r="490" spans="7:7" x14ac:dyDescent="0.2">
      <c r="G490"/>
    </row>
    <row r="491" spans="7:7" x14ac:dyDescent="0.2">
      <c r="G491"/>
    </row>
    <row r="492" spans="7:7" x14ac:dyDescent="0.2">
      <c r="G492"/>
    </row>
    <row r="493" spans="7:7" x14ac:dyDescent="0.2">
      <c r="G493"/>
    </row>
    <row r="494" spans="7:7" x14ac:dyDescent="0.2">
      <c r="G494"/>
    </row>
    <row r="495" spans="7:7" x14ac:dyDescent="0.2">
      <c r="G495"/>
    </row>
    <row r="496" spans="7:7" x14ac:dyDescent="0.2">
      <c r="G496"/>
    </row>
    <row r="497" spans="7:7" x14ac:dyDescent="0.2">
      <c r="G497"/>
    </row>
    <row r="498" spans="7:7" x14ac:dyDescent="0.2">
      <c r="G498"/>
    </row>
    <row r="499" spans="7:7" x14ac:dyDescent="0.2">
      <c r="G499"/>
    </row>
    <row r="500" spans="7:7" x14ac:dyDescent="0.2">
      <c r="G500"/>
    </row>
    <row r="501" spans="7:7" x14ac:dyDescent="0.2">
      <c r="G501"/>
    </row>
    <row r="502" spans="7:7" x14ac:dyDescent="0.2">
      <c r="G502"/>
    </row>
    <row r="503" spans="7:7" x14ac:dyDescent="0.2">
      <c r="G503"/>
    </row>
    <row r="504" spans="7:7" x14ac:dyDescent="0.2">
      <c r="G504"/>
    </row>
    <row r="505" spans="7:7" x14ac:dyDescent="0.2">
      <c r="G505"/>
    </row>
    <row r="506" spans="7:7" x14ac:dyDescent="0.2">
      <c r="G506"/>
    </row>
    <row r="507" spans="7:7" x14ac:dyDescent="0.2">
      <c r="G507"/>
    </row>
    <row r="508" spans="7:7" x14ac:dyDescent="0.2">
      <c r="G508"/>
    </row>
    <row r="509" spans="7:7" x14ac:dyDescent="0.2">
      <c r="G509"/>
    </row>
    <row r="510" spans="7:7" x14ac:dyDescent="0.2">
      <c r="G510"/>
    </row>
    <row r="511" spans="7:7" x14ac:dyDescent="0.2">
      <c r="G511"/>
    </row>
    <row r="512" spans="7:7" x14ac:dyDescent="0.2">
      <c r="G512"/>
    </row>
    <row r="513" spans="7:7" x14ac:dyDescent="0.2">
      <c r="G513"/>
    </row>
    <row r="514" spans="7:7" x14ac:dyDescent="0.2">
      <c r="G514"/>
    </row>
    <row r="515" spans="7:7" x14ac:dyDescent="0.2">
      <c r="G515"/>
    </row>
    <row r="516" spans="7:7" x14ac:dyDescent="0.2">
      <c r="G516"/>
    </row>
    <row r="517" spans="7:7" x14ac:dyDescent="0.2">
      <c r="G517"/>
    </row>
    <row r="518" spans="7:7" x14ac:dyDescent="0.2">
      <c r="G518"/>
    </row>
    <row r="519" spans="7:7" x14ac:dyDescent="0.2">
      <c r="G519"/>
    </row>
    <row r="520" spans="7:7" x14ac:dyDescent="0.2">
      <c r="G520"/>
    </row>
    <row r="521" spans="7:7" x14ac:dyDescent="0.2">
      <c r="G521"/>
    </row>
    <row r="522" spans="7:7" x14ac:dyDescent="0.2">
      <c r="G522"/>
    </row>
    <row r="523" spans="7:7" x14ac:dyDescent="0.2">
      <c r="G523"/>
    </row>
    <row r="524" spans="7:7" x14ac:dyDescent="0.2">
      <c r="G524"/>
    </row>
    <row r="525" spans="7:7" x14ac:dyDescent="0.2">
      <c r="G525"/>
    </row>
    <row r="526" spans="7:7" x14ac:dyDescent="0.2">
      <c r="G526"/>
    </row>
    <row r="527" spans="7:7" x14ac:dyDescent="0.2">
      <c r="G527"/>
    </row>
    <row r="528" spans="7:7" x14ac:dyDescent="0.2">
      <c r="G528"/>
    </row>
    <row r="529" spans="7:7" x14ac:dyDescent="0.2">
      <c r="G529"/>
    </row>
    <row r="530" spans="7:7" x14ac:dyDescent="0.2">
      <c r="G530"/>
    </row>
    <row r="531" spans="7:7" x14ac:dyDescent="0.2">
      <c r="G531"/>
    </row>
    <row r="532" spans="7:7" x14ac:dyDescent="0.2">
      <c r="G532"/>
    </row>
    <row r="533" spans="7:7" x14ac:dyDescent="0.2">
      <c r="G533"/>
    </row>
    <row r="534" spans="7:7" x14ac:dyDescent="0.2">
      <c r="G534"/>
    </row>
    <row r="535" spans="7:7" x14ac:dyDescent="0.2">
      <c r="G535"/>
    </row>
    <row r="536" spans="7:7" x14ac:dyDescent="0.2">
      <c r="G536"/>
    </row>
    <row r="537" spans="7:7" x14ac:dyDescent="0.2">
      <c r="G537"/>
    </row>
    <row r="538" spans="7:7" x14ac:dyDescent="0.2">
      <c r="G538"/>
    </row>
    <row r="539" spans="7:7" x14ac:dyDescent="0.2">
      <c r="G539"/>
    </row>
    <row r="540" spans="7:7" x14ac:dyDescent="0.2">
      <c r="G540"/>
    </row>
    <row r="541" spans="7:7" x14ac:dyDescent="0.2">
      <c r="G541"/>
    </row>
    <row r="542" spans="7:7" x14ac:dyDescent="0.2">
      <c r="G542"/>
    </row>
    <row r="543" spans="7:7" x14ac:dyDescent="0.2">
      <c r="G543"/>
    </row>
    <row r="544" spans="7:7" x14ac:dyDescent="0.2">
      <c r="G544"/>
    </row>
    <row r="545" spans="7:7" x14ac:dyDescent="0.2">
      <c r="G545"/>
    </row>
    <row r="546" spans="7:7" x14ac:dyDescent="0.2">
      <c r="G546"/>
    </row>
    <row r="547" spans="7:7" x14ac:dyDescent="0.2">
      <c r="G547"/>
    </row>
    <row r="548" spans="7:7" x14ac:dyDescent="0.2">
      <c r="G548"/>
    </row>
    <row r="549" spans="7:7" x14ac:dyDescent="0.2">
      <c r="G549"/>
    </row>
    <row r="550" spans="7:7" x14ac:dyDescent="0.2">
      <c r="G550"/>
    </row>
    <row r="551" spans="7:7" x14ac:dyDescent="0.2">
      <c r="G551"/>
    </row>
    <row r="552" spans="7:7" x14ac:dyDescent="0.2">
      <c r="G552"/>
    </row>
    <row r="553" spans="7:7" x14ac:dyDescent="0.2">
      <c r="G553"/>
    </row>
    <row r="554" spans="7:7" x14ac:dyDescent="0.2">
      <c r="G554"/>
    </row>
    <row r="555" spans="7:7" x14ac:dyDescent="0.2">
      <c r="G555"/>
    </row>
    <row r="556" spans="7:7" x14ac:dyDescent="0.2">
      <c r="G556"/>
    </row>
    <row r="557" spans="7:7" x14ac:dyDescent="0.2">
      <c r="G557"/>
    </row>
    <row r="558" spans="7:7" x14ac:dyDescent="0.2">
      <c r="G558"/>
    </row>
    <row r="559" spans="7:7" x14ac:dyDescent="0.2">
      <c r="G559"/>
    </row>
    <row r="560" spans="7:7" x14ac:dyDescent="0.2">
      <c r="G560"/>
    </row>
    <row r="561" spans="7:7" x14ac:dyDescent="0.2">
      <c r="G561"/>
    </row>
    <row r="562" spans="7:7" x14ac:dyDescent="0.2">
      <c r="G562"/>
    </row>
    <row r="563" spans="7:7" x14ac:dyDescent="0.2">
      <c r="G563"/>
    </row>
    <row r="564" spans="7:7" x14ac:dyDescent="0.2">
      <c r="G564"/>
    </row>
    <row r="565" spans="7:7" x14ac:dyDescent="0.2">
      <c r="G565"/>
    </row>
    <row r="566" spans="7:7" x14ac:dyDescent="0.2">
      <c r="G566"/>
    </row>
    <row r="567" spans="7:7" x14ac:dyDescent="0.2">
      <c r="G567"/>
    </row>
    <row r="568" spans="7:7" x14ac:dyDescent="0.2">
      <c r="G568"/>
    </row>
    <row r="569" spans="7:7" x14ac:dyDescent="0.2">
      <c r="G569"/>
    </row>
    <row r="570" spans="7:7" x14ac:dyDescent="0.2">
      <c r="G570"/>
    </row>
    <row r="571" spans="7:7" x14ac:dyDescent="0.2">
      <c r="G571"/>
    </row>
    <row r="572" spans="7:7" x14ac:dyDescent="0.2">
      <c r="G572"/>
    </row>
    <row r="573" spans="7:7" x14ac:dyDescent="0.2">
      <c r="G573"/>
    </row>
    <row r="574" spans="7:7" x14ac:dyDescent="0.2">
      <c r="G574"/>
    </row>
    <row r="575" spans="7:7" x14ac:dyDescent="0.2">
      <c r="G575"/>
    </row>
    <row r="576" spans="7:7" x14ac:dyDescent="0.2">
      <c r="G576"/>
    </row>
    <row r="577" spans="7:7" x14ac:dyDescent="0.2">
      <c r="G577"/>
    </row>
    <row r="578" spans="7:7" x14ac:dyDescent="0.2">
      <c r="G578"/>
    </row>
    <row r="579" spans="7:7" x14ac:dyDescent="0.2">
      <c r="G579"/>
    </row>
    <row r="580" spans="7:7" x14ac:dyDescent="0.2">
      <c r="G580"/>
    </row>
    <row r="581" spans="7:7" x14ac:dyDescent="0.2">
      <c r="G581"/>
    </row>
    <row r="582" spans="7:7" x14ac:dyDescent="0.2">
      <c r="G582"/>
    </row>
    <row r="583" spans="7:7" x14ac:dyDescent="0.2">
      <c r="G583"/>
    </row>
    <row r="584" spans="7:7" x14ac:dyDescent="0.2">
      <c r="G584"/>
    </row>
    <row r="585" spans="7:7" x14ac:dyDescent="0.2">
      <c r="G585"/>
    </row>
    <row r="586" spans="7:7" x14ac:dyDescent="0.2">
      <c r="G586"/>
    </row>
    <row r="587" spans="7:7" x14ac:dyDescent="0.2">
      <c r="G587"/>
    </row>
    <row r="588" spans="7:7" x14ac:dyDescent="0.2">
      <c r="G588"/>
    </row>
    <row r="589" spans="7:7" x14ac:dyDescent="0.2">
      <c r="G589"/>
    </row>
    <row r="590" spans="7:7" x14ac:dyDescent="0.2">
      <c r="G590"/>
    </row>
    <row r="591" spans="7:7" x14ac:dyDescent="0.2">
      <c r="G591"/>
    </row>
    <row r="592" spans="7:7" x14ac:dyDescent="0.2">
      <c r="G592"/>
    </row>
    <row r="593" spans="7:7" x14ac:dyDescent="0.2">
      <c r="G593"/>
    </row>
    <row r="594" spans="7:7" x14ac:dyDescent="0.2">
      <c r="G594"/>
    </row>
    <row r="595" spans="7:7" x14ac:dyDescent="0.2">
      <c r="G595"/>
    </row>
    <row r="596" spans="7:7" x14ac:dyDescent="0.2">
      <c r="G596"/>
    </row>
    <row r="597" spans="7:7" x14ac:dyDescent="0.2">
      <c r="G597"/>
    </row>
    <row r="598" spans="7:7" x14ac:dyDescent="0.2">
      <c r="G598"/>
    </row>
    <row r="599" spans="7:7" x14ac:dyDescent="0.2">
      <c r="G599"/>
    </row>
    <row r="600" spans="7:7" x14ac:dyDescent="0.2">
      <c r="G600"/>
    </row>
    <row r="601" spans="7:7" x14ac:dyDescent="0.2">
      <c r="G601"/>
    </row>
    <row r="602" spans="7:7" x14ac:dyDescent="0.2">
      <c r="G602"/>
    </row>
    <row r="603" spans="7:7" x14ac:dyDescent="0.2">
      <c r="G603"/>
    </row>
    <row r="604" spans="7:7" x14ac:dyDescent="0.2">
      <c r="G604"/>
    </row>
    <row r="605" spans="7:7" x14ac:dyDescent="0.2">
      <c r="G605"/>
    </row>
    <row r="606" spans="7:7" x14ac:dyDescent="0.2">
      <c r="G606"/>
    </row>
    <row r="607" spans="7:7" x14ac:dyDescent="0.2">
      <c r="G607"/>
    </row>
    <row r="608" spans="7:7" x14ac:dyDescent="0.2">
      <c r="G608"/>
    </row>
    <row r="609" spans="7:7" x14ac:dyDescent="0.2">
      <c r="G609"/>
    </row>
    <row r="610" spans="7:7" x14ac:dyDescent="0.2">
      <c r="G610"/>
    </row>
    <row r="611" spans="7:7" x14ac:dyDescent="0.2">
      <c r="G611"/>
    </row>
    <row r="612" spans="7:7" x14ac:dyDescent="0.2">
      <c r="G612"/>
    </row>
    <row r="613" spans="7:7" x14ac:dyDescent="0.2">
      <c r="G613"/>
    </row>
    <row r="614" spans="7:7" x14ac:dyDescent="0.2">
      <c r="G614"/>
    </row>
    <row r="615" spans="7:7" x14ac:dyDescent="0.2">
      <c r="G615"/>
    </row>
    <row r="616" spans="7:7" x14ac:dyDescent="0.2">
      <c r="G616"/>
    </row>
    <row r="617" spans="7:7" x14ac:dyDescent="0.2">
      <c r="G617"/>
    </row>
    <row r="618" spans="7:7" x14ac:dyDescent="0.2">
      <c r="G618"/>
    </row>
    <row r="619" spans="7:7" x14ac:dyDescent="0.2">
      <c r="G619"/>
    </row>
    <row r="620" spans="7:7" x14ac:dyDescent="0.2">
      <c r="G620"/>
    </row>
    <row r="621" spans="7:7" x14ac:dyDescent="0.2">
      <c r="G621"/>
    </row>
    <row r="622" spans="7:7" x14ac:dyDescent="0.2">
      <c r="G622"/>
    </row>
    <row r="623" spans="7:7" x14ac:dyDescent="0.2">
      <c r="G623"/>
    </row>
    <row r="624" spans="7:7" x14ac:dyDescent="0.2">
      <c r="G624"/>
    </row>
    <row r="625" spans="7:7" x14ac:dyDescent="0.2">
      <c r="G625"/>
    </row>
    <row r="626" spans="7:7" x14ac:dyDescent="0.2">
      <c r="G626"/>
    </row>
    <row r="627" spans="7:7" x14ac:dyDescent="0.2">
      <c r="G627"/>
    </row>
    <row r="628" spans="7:7" x14ac:dyDescent="0.2">
      <c r="G628"/>
    </row>
    <row r="629" spans="7:7" x14ac:dyDescent="0.2">
      <c r="G629"/>
    </row>
    <row r="630" spans="7:7" x14ac:dyDescent="0.2">
      <c r="G630"/>
    </row>
    <row r="631" spans="7:7" x14ac:dyDescent="0.2">
      <c r="G631"/>
    </row>
    <row r="632" spans="7:7" x14ac:dyDescent="0.2">
      <c r="G632"/>
    </row>
    <row r="633" spans="7:7" x14ac:dyDescent="0.2">
      <c r="G633"/>
    </row>
    <row r="634" spans="7:7" x14ac:dyDescent="0.2">
      <c r="G634"/>
    </row>
    <row r="635" spans="7:7" x14ac:dyDescent="0.2">
      <c r="G635"/>
    </row>
    <row r="636" spans="7:7" x14ac:dyDescent="0.2">
      <c r="G636"/>
    </row>
    <row r="637" spans="7:7" x14ac:dyDescent="0.2">
      <c r="G637"/>
    </row>
    <row r="638" spans="7:7" x14ac:dyDescent="0.2">
      <c r="G638"/>
    </row>
    <row r="639" spans="7:7" x14ac:dyDescent="0.2">
      <c r="G639"/>
    </row>
    <row r="640" spans="7:7" x14ac:dyDescent="0.2">
      <c r="G640"/>
    </row>
    <row r="641" spans="7:7" x14ac:dyDescent="0.2">
      <c r="G641"/>
    </row>
    <row r="642" spans="7:7" x14ac:dyDescent="0.2">
      <c r="G642"/>
    </row>
    <row r="643" spans="7:7" x14ac:dyDescent="0.2">
      <c r="G643"/>
    </row>
    <row r="644" spans="7:7" x14ac:dyDescent="0.2">
      <c r="G644"/>
    </row>
    <row r="645" spans="7:7" x14ac:dyDescent="0.2">
      <c r="G645"/>
    </row>
    <row r="646" spans="7:7" x14ac:dyDescent="0.2">
      <c r="G646"/>
    </row>
    <row r="647" spans="7:7" x14ac:dyDescent="0.2">
      <c r="G647"/>
    </row>
    <row r="648" spans="7:7" x14ac:dyDescent="0.2">
      <c r="G648"/>
    </row>
    <row r="649" spans="7:7" x14ac:dyDescent="0.2">
      <c r="G649"/>
    </row>
    <row r="650" spans="7:7" x14ac:dyDescent="0.2">
      <c r="G650"/>
    </row>
    <row r="651" spans="7:7" x14ac:dyDescent="0.2">
      <c r="G651"/>
    </row>
    <row r="652" spans="7:7" x14ac:dyDescent="0.2">
      <c r="G652"/>
    </row>
    <row r="653" spans="7:7" x14ac:dyDescent="0.2">
      <c r="G653"/>
    </row>
    <row r="654" spans="7:7" x14ac:dyDescent="0.2">
      <c r="G654"/>
    </row>
    <row r="655" spans="7:7" x14ac:dyDescent="0.2">
      <c r="G655"/>
    </row>
    <row r="656" spans="7:7" x14ac:dyDescent="0.2">
      <c r="G656"/>
    </row>
    <row r="657" spans="7:7" x14ac:dyDescent="0.2">
      <c r="G657"/>
    </row>
    <row r="658" spans="7:7" x14ac:dyDescent="0.2">
      <c r="G658"/>
    </row>
    <row r="659" spans="7:7" x14ac:dyDescent="0.2">
      <c r="G659"/>
    </row>
    <row r="660" spans="7:7" x14ac:dyDescent="0.2">
      <c r="G660"/>
    </row>
    <row r="661" spans="7:7" x14ac:dyDescent="0.2">
      <c r="G661"/>
    </row>
    <row r="662" spans="7:7" x14ac:dyDescent="0.2">
      <c r="G662"/>
    </row>
    <row r="663" spans="7:7" x14ac:dyDescent="0.2">
      <c r="G663"/>
    </row>
    <row r="664" spans="7:7" x14ac:dyDescent="0.2">
      <c r="G664"/>
    </row>
    <row r="665" spans="7:7" x14ac:dyDescent="0.2">
      <c r="G665"/>
    </row>
    <row r="666" spans="7:7" x14ac:dyDescent="0.2">
      <c r="G666"/>
    </row>
    <row r="667" spans="7:7" x14ac:dyDescent="0.2">
      <c r="G667"/>
    </row>
    <row r="668" spans="7:7" x14ac:dyDescent="0.2">
      <c r="G668"/>
    </row>
    <row r="669" spans="7:7" x14ac:dyDescent="0.2">
      <c r="G669"/>
    </row>
    <row r="670" spans="7:7" x14ac:dyDescent="0.2">
      <c r="G670"/>
    </row>
    <row r="671" spans="7:7" x14ac:dyDescent="0.2">
      <c r="G671"/>
    </row>
    <row r="672" spans="7:7" x14ac:dyDescent="0.2">
      <c r="G672"/>
    </row>
    <row r="673" spans="7:7" x14ac:dyDescent="0.2">
      <c r="G673"/>
    </row>
    <row r="674" spans="7:7" x14ac:dyDescent="0.2">
      <c r="G674"/>
    </row>
    <row r="675" spans="7:7" x14ac:dyDescent="0.2">
      <c r="G675"/>
    </row>
    <row r="676" spans="7:7" x14ac:dyDescent="0.2">
      <c r="G676"/>
    </row>
    <row r="677" spans="7:7" x14ac:dyDescent="0.2">
      <c r="G677"/>
    </row>
    <row r="678" spans="7:7" x14ac:dyDescent="0.2">
      <c r="G678"/>
    </row>
    <row r="679" spans="7:7" x14ac:dyDescent="0.2">
      <c r="G679"/>
    </row>
    <row r="680" spans="7:7" x14ac:dyDescent="0.2">
      <c r="G680"/>
    </row>
    <row r="681" spans="7:7" x14ac:dyDescent="0.2">
      <c r="G681"/>
    </row>
    <row r="682" spans="7:7" x14ac:dyDescent="0.2">
      <c r="G682"/>
    </row>
    <row r="683" spans="7:7" x14ac:dyDescent="0.2">
      <c r="G683"/>
    </row>
    <row r="684" spans="7:7" x14ac:dyDescent="0.2">
      <c r="G684"/>
    </row>
    <row r="685" spans="7:7" x14ac:dyDescent="0.2">
      <c r="G685"/>
    </row>
    <row r="686" spans="7:7" x14ac:dyDescent="0.2">
      <c r="G686"/>
    </row>
    <row r="687" spans="7:7" x14ac:dyDescent="0.2">
      <c r="G687"/>
    </row>
    <row r="688" spans="7:7" x14ac:dyDescent="0.2">
      <c r="G688"/>
    </row>
    <row r="689" spans="7:7" x14ac:dyDescent="0.2">
      <c r="G689"/>
    </row>
    <row r="690" spans="7:7" x14ac:dyDescent="0.2">
      <c r="G690"/>
    </row>
    <row r="691" spans="7:7" x14ac:dyDescent="0.2">
      <c r="G691"/>
    </row>
    <row r="692" spans="7:7" x14ac:dyDescent="0.2">
      <c r="G692"/>
    </row>
    <row r="693" spans="7:7" x14ac:dyDescent="0.2">
      <c r="G693"/>
    </row>
    <row r="694" spans="7:7" x14ac:dyDescent="0.2">
      <c r="G694"/>
    </row>
    <row r="695" spans="7:7" x14ac:dyDescent="0.2">
      <c r="G695"/>
    </row>
    <row r="696" spans="7:7" x14ac:dyDescent="0.2">
      <c r="G696"/>
    </row>
    <row r="697" spans="7:7" x14ac:dyDescent="0.2">
      <c r="G697"/>
    </row>
    <row r="698" spans="7:7" x14ac:dyDescent="0.2">
      <c r="G698"/>
    </row>
    <row r="699" spans="7:7" x14ac:dyDescent="0.2">
      <c r="G699"/>
    </row>
    <row r="700" spans="7:7" x14ac:dyDescent="0.2">
      <c r="G700"/>
    </row>
    <row r="701" spans="7:7" x14ac:dyDescent="0.2">
      <c r="G701"/>
    </row>
    <row r="702" spans="7:7" x14ac:dyDescent="0.2">
      <c r="G702"/>
    </row>
    <row r="703" spans="7:7" x14ac:dyDescent="0.2">
      <c r="G703"/>
    </row>
    <row r="704" spans="7:7" x14ac:dyDescent="0.2">
      <c r="G704"/>
    </row>
    <row r="705" spans="7:7" x14ac:dyDescent="0.2">
      <c r="G705"/>
    </row>
    <row r="706" spans="7:7" x14ac:dyDescent="0.2">
      <c r="G706"/>
    </row>
    <row r="707" spans="7:7" x14ac:dyDescent="0.2">
      <c r="G707"/>
    </row>
    <row r="708" spans="7:7" x14ac:dyDescent="0.2">
      <c r="G708"/>
    </row>
    <row r="709" spans="7:7" x14ac:dyDescent="0.2">
      <c r="G709"/>
    </row>
    <row r="710" spans="7:7" x14ac:dyDescent="0.2">
      <c r="G710"/>
    </row>
    <row r="711" spans="7:7" x14ac:dyDescent="0.2">
      <c r="G711"/>
    </row>
    <row r="712" spans="7:7" x14ac:dyDescent="0.2">
      <c r="G712"/>
    </row>
    <row r="713" spans="7:7" x14ac:dyDescent="0.2">
      <c r="G713"/>
    </row>
    <row r="714" spans="7:7" x14ac:dyDescent="0.2">
      <c r="G714"/>
    </row>
    <row r="715" spans="7:7" x14ac:dyDescent="0.2">
      <c r="G715"/>
    </row>
    <row r="716" spans="7:7" x14ac:dyDescent="0.2">
      <c r="G716"/>
    </row>
    <row r="717" spans="7:7" x14ac:dyDescent="0.2">
      <c r="G717"/>
    </row>
    <row r="718" spans="7:7" x14ac:dyDescent="0.2">
      <c r="G718"/>
    </row>
    <row r="719" spans="7:7" x14ac:dyDescent="0.2">
      <c r="G719"/>
    </row>
    <row r="720" spans="7:7" x14ac:dyDescent="0.2">
      <c r="G720"/>
    </row>
    <row r="721" spans="7:7" x14ac:dyDescent="0.2">
      <c r="G721"/>
    </row>
    <row r="722" spans="7:7" x14ac:dyDescent="0.2">
      <c r="G722"/>
    </row>
    <row r="723" spans="7:7" x14ac:dyDescent="0.2">
      <c r="G723"/>
    </row>
    <row r="724" spans="7:7" x14ac:dyDescent="0.2">
      <c r="G724"/>
    </row>
    <row r="725" spans="7:7" x14ac:dyDescent="0.2">
      <c r="G725"/>
    </row>
    <row r="726" spans="7:7" x14ac:dyDescent="0.2">
      <c r="G726"/>
    </row>
    <row r="727" spans="7:7" x14ac:dyDescent="0.2">
      <c r="G727"/>
    </row>
    <row r="728" spans="7:7" x14ac:dyDescent="0.2">
      <c r="G728"/>
    </row>
    <row r="729" spans="7:7" x14ac:dyDescent="0.2">
      <c r="G729"/>
    </row>
    <row r="730" spans="7:7" x14ac:dyDescent="0.2">
      <c r="G730"/>
    </row>
    <row r="731" spans="7:7" x14ac:dyDescent="0.2">
      <c r="G731"/>
    </row>
    <row r="732" spans="7:7" x14ac:dyDescent="0.2">
      <c r="G732"/>
    </row>
    <row r="733" spans="7:7" x14ac:dyDescent="0.2">
      <c r="G733"/>
    </row>
    <row r="734" spans="7:7" x14ac:dyDescent="0.2">
      <c r="G734"/>
    </row>
    <row r="735" spans="7:7" x14ac:dyDescent="0.2">
      <c r="G735"/>
    </row>
    <row r="736" spans="7:7" x14ac:dyDescent="0.2">
      <c r="G736"/>
    </row>
    <row r="737" spans="7:7" x14ac:dyDescent="0.2">
      <c r="G737"/>
    </row>
    <row r="738" spans="7:7" x14ac:dyDescent="0.2">
      <c r="G738"/>
    </row>
    <row r="739" spans="7:7" x14ac:dyDescent="0.2">
      <c r="G739"/>
    </row>
    <row r="740" spans="7:7" x14ac:dyDescent="0.2">
      <c r="G740"/>
    </row>
    <row r="741" spans="7:7" x14ac:dyDescent="0.2">
      <c r="G741"/>
    </row>
    <row r="742" spans="7:7" x14ac:dyDescent="0.2">
      <c r="G742"/>
    </row>
    <row r="743" spans="7:7" x14ac:dyDescent="0.2">
      <c r="G743"/>
    </row>
    <row r="744" spans="7:7" x14ac:dyDescent="0.2">
      <c r="G744"/>
    </row>
    <row r="745" spans="7:7" x14ac:dyDescent="0.2">
      <c r="G745"/>
    </row>
    <row r="746" spans="7:7" x14ac:dyDescent="0.2">
      <c r="G746"/>
    </row>
    <row r="747" spans="7:7" x14ac:dyDescent="0.2">
      <c r="G747"/>
    </row>
    <row r="748" spans="7:7" x14ac:dyDescent="0.2">
      <c r="G748"/>
    </row>
    <row r="749" spans="7:7" x14ac:dyDescent="0.2">
      <c r="G749"/>
    </row>
    <row r="750" spans="7:7" x14ac:dyDescent="0.2">
      <c r="G750"/>
    </row>
    <row r="751" spans="7:7" x14ac:dyDescent="0.2">
      <c r="G751"/>
    </row>
    <row r="752" spans="7:7" x14ac:dyDescent="0.2">
      <c r="G752"/>
    </row>
    <row r="753" spans="7:7" x14ac:dyDescent="0.2">
      <c r="G753"/>
    </row>
    <row r="754" spans="7:7" x14ac:dyDescent="0.2">
      <c r="G754"/>
    </row>
    <row r="755" spans="7:7" x14ac:dyDescent="0.2">
      <c r="G755"/>
    </row>
    <row r="756" spans="7:7" x14ac:dyDescent="0.2">
      <c r="G756"/>
    </row>
    <row r="757" spans="7:7" x14ac:dyDescent="0.2">
      <c r="G757"/>
    </row>
    <row r="758" spans="7:7" x14ac:dyDescent="0.2">
      <c r="G758"/>
    </row>
    <row r="759" spans="7:7" x14ac:dyDescent="0.2">
      <c r="G759"/>
    </row>
    <row r="760" spans="7:7" x14ac:dyDescent="0.2">
      <c r="G760"/>
    </row>
    <row r="761" spans="7:7" x14ac:dyDescent="0.2">
      <c r="G761"/>
    </row>
    <row r="762" spans="7:7" x14ac:dyDescent="0.2">
      <c r="G762"/>
    </row>
    <row r="763" spans="7:7" x14ac:dyDescent="0.2">
      <c r="G763"/>
    </row>
    <row r="764" spans="7:7" x14ac:dyDescent="0.2">
      <c r="G764"/>
    </row>
    <row r="765" spans="7:7" x14ac:dyDescent="0.2">
      <c r="G765"/>
    </row>
    <row r="766" spans="7:7" x14ac:dyDescent="0.2">
      <c r="G766"/>
    </row>
    <row r="767" spans="7:7" x14ac:dyDescent="0.2">
      <c r="G767"/>
    </row>
    <row r="768" spans="7:7" x14ac:dyDescent="0.2">
      <c r="G768"/>
    </row>
    <row r="769" spans="7:7" x14ac:dyDescent="0.2">
      <c r="G769"/>
    </row>
    <row r="770" spans="7:7" x14ac:dyDescent="0.2">
      <c r="G770"/>
    </row>
    <row r="771" spans="7:7" x14ac:dyDescent="0.2">
      <c r="G771"/>
    </row>
    <row r="772" spans="7:7" x14ac:dyDescent="0.2">
      <c r="G772"/>
    </row>
    <row r="773" spans="7:7" x14ac:dyDescent="0.2">
      <c r="G773"/>
    </row>
    <row r="774" spans="7:7" x14ac:dyDescent="0.2">
      <c r="G774"/>
    </row>
    <row r="775" spans="7:7" x14ac:dyDescent="0.2">
      <c r="G775"/>
    </row>
    <row r="776" spans="7:7" x14ac:dyDescent="0.2">
      <c r="G776"/>
    </row>
    <row r="777" spans="7:7" x14ac:dyDescent="0.2">
      <c r="G777"/>
    </row>
    <row r="778" spans="7:7" x14ac:dyDescent="0.2">
      <c r="G778"/>
    </row>
    <row r="779" spans="7:7" x14ac:dyDescent="0.2">
      <c r="G779"/>
    </row>
    <row r="780" spans="7:7" x14ac:dyDescent="0.2">
      <c r="G780"/>
    </row>
    <row r="781" spans="7:7" x14ac:dyDescent="0.2">
      <c r="G781"/>
    </row>
    <row r="782" spans="7:7" x14ac:dyDescent="0.2">
      <c r="G782"/>
    </row>
    <row r="783" spans="7:7" x14ac:dyDescent="0.2">
      <c r="G783"/>
    </row>
    <row r="784" spans="7:7" x14ac:dyDescent="0.2">
      <c r="G784"/>
    </row>
    <row r="785" spans="7:7" x14ac:dyDescent="0.2">
      <c r="G785"/>
    </row>
    <row r="786" spans="7:7" x14ac:dyDescent="0.2">
      <c r="G786"/>
    </row>
    <row r="787" spans="7:7" x14ac:dyDescent="0.2">
      <c r="G787"/>
    </row>
    <row r="788" spans="7:7" x14ac:dyDescent="0.2">
      <c r="G788"/>
    </row>
    <row r="789" spans="7:7" x14ac:dyDescent="0.2">
      <c r="G789"/>
    </row>
    <row r="790" spans="7:7" x14ac:dyDescent="0.2">
      <c r="G790"/>
    </row>
    <row r="791" spans="7:7" x14ac:dyDescent="0.2">
      <c r="G791"/>
    </row>
    <row r="792" spans="7:7" x14ac:dyDescent="0.2">
      <c r="G792"/>
    </row>
    <row r="793" spans="7:7" x14ac:dyDescent="0.2">
      <c r="G793"/>
    </row>
    <row r="794" spans="7:7" x14ac:dyDescent="0.2">
      <c r="G794"/>
    </row>
    <row r="795" spans="7:7" x14ac:dyDescent="0.2">
      <c r="G795"/>
    </row>
    <row r="796" spans="7:7" x14ac:dyDescent="0.2">
      <c r="G796"/>
    </row>
    <row r="797" spans="7:7" x14ac:dyDescent="0.2">
      <c r="G797"/>
    </row>
    <row r="798" spans="7:7" x14ac:dyDescent="0.2">
      <c r="G798"/>
    </row>
    <row r="799" spans="7:7" x14ac:dyDescent="0.2">
      <c r="G799"/>
    </row>
    <row r="800" spans="7:7" x14ac:dyDescent="0.2">
      <c r="G800"/>
    </row>
    <row r="801" spans="7:7" x14ac:dyDescent="0.2">
      <c r="G801"/>
    </row>
    <row r="802" spans="7:7" x14ac:dyDescent="0.2">
      <c r="G802"/>
    </row>
    <row r="803" spans="7:7" x14ac:dyDescent="0.2">
      <c r="G803"/>
    </row>
    <row r="804" spans="7:7" x14ac:dyDescent="0.2">
      <c r="G804"/>
    </row>
    <row r="805" spans="7:7" x14ac:dyDescent="0.2">
      <c r="G805"/>
    </row>
    <row r="806" spans="7:7" x14ac:dyDescent="0.2">
      <c r="G806"/>
    </row>
    <row r="807" spans="7:7" x14ac:dyDescent="0.2">
      <c r="G807"/>
    </row>
    <row r="808" spans="7:7" x14ac:dyDescent="0.2">
      <c r="G808"/>
    </row>
    <row r="809" spans="7:7" x14ac:dyDescent="0.2">
      <c r="G809"/>
    </row>
    <row r="810" spans="7:7" x14ac:dyDescent="0.2">
      <c r="G810"/>
    </row>
    <row r="811" spans="7:7" x14ac:dyDescent="0.2">
      <c r="G811"/>
    </row>
    <row r="812" spans="7:7" x14ac:dyDescent="0.2">
      <c r="G812"/>
    </row>
    <row r="813" spans="7:7" x14ac:dyDescent="0.2">
      <c r="G813"/>
    </row>
    <row r="814" spans="7:7" x14ac:dyDescent="0.2">
      <c r="G814"/>
    </row>
    <row r="815" spans="7:7" x14ac:dyDescent="0.2">
      <c r="G815"/>
    </row>
    <row r="816" spans="7:7" x14ac:dyDescent="0.2">
      <c r="G816"/>
    </row>
    <row r="817" spans="7:7" x14ac:dyDescent="0.2">
      <c r="G817"/>
    </row>
    <row r="818" spans="7:7" x14ac:dyDescent="0.2">
      <c r="G818"/>
    </row>
    <row r="819" spans="7:7" x14ac:dyDescent="0.2">
      <c r="G819"/>
    </row>
    <row r="820" spans="7:7" x14ac:dyDescent="0.2">
      <c r="G820"/>
    </row>
    <row r="821" spans="7:7" x14ac:dyDescent="0.2">
      <c r="G821"/>
    </row>
    <row r="822" spans="7:7" x14ac:dyDescent="0.2">
      <c r="G822"/>
    </row>
    <row r="823" spans="7:7" x14ac:dyDescent="0.2">
      <c r="G823"/>
    </row>
    <row r="824" spans="7:7" x14ac:dyDescent="0.2">
      <c r="G824"/>
    </row>
    <row r="825" spans="7:7" x14ac:dyDescent="0.2">
      <c r="G825"/>
    </row>
    <row r="826" spans="7:7" x14ac:dyDescent="0.2">
      <c r="G826"/>
    </row>
    <row r="827" spans="7:7" x14ac:dyDescent="0.2">
      <c r="G827"/>
    </row>
    <row r="828" spans="7:7" x14ac:dyDescent="0.2">
      <c r="G828"/>
    </row>
    <row r="829" spans="7:7" x14ac:dyDescent="0.2">
      <c r="G829"/>
    </row>
    <row r="830" spans="7:7" x14ac:dyDescent="0.2">
      <c r="G830"/>
    </row>
    <row r="831" spans="7:7" x14ac:dyDescent="0.2">
      <c r="G831"/>
    </row>
    <row r="832" spans="7:7" x14ac:dyDescent="0.2">
      <c r="G832"/>
    </row>
    <row r="833" spans="7:7" x14ac:dyDescent="0.2">
      <c r="G833"/>
    </row>
    <row r="834" spans="7:7" x14ac:dyDescent="0.2">
      <c r="G834"/>
    </row>
    <row r="835" spans="7:7" x14ac:dyDescent="0.2">
      <c r="G835"/>
    </row>
    <row r="836" spans="7:7" x14ac:dyDescent="0.2">
      <c r="G836"/>
    </row>
    <row r="837" spans="7:7" x14ac:dyDescent="0.2">
      <c r="G837"/>
    </row>
    <row r="838" spans="7:7" x14ac:dyDescent="0.2">
      <c r="G838"/>
    </row>
    <row r="839" spans="7:7" x14ac:dyDescent="0.2">
      <c r="G839"/>
    </row>
    <row r="840" spans="7:7" x14ac:dyDescent="0.2">
      <c r="G840"/>
    </row>
    <row r="841" spans="7:7" x14ac:dyDescent="0.2">
      <c r="G841"/>
    </row>
    <row r="842" spans="7:7" x14ac:dyDescent="0.2">
      <c r="G842"/>
    </row>
    <row r="843" spans="7:7" x14ac:dyDescent="0.2">
      <c r="G843"/>
    </row>
    <row r="844" spans="7:7" x14ac:dyDescent="0.2">
      <c r="G844"/>
    </row>
    <row r="845" spans="7:7" x14ac:dyDescent="0.2">
      <c r="G845"/>
    </row>
    <row r="846" spans="7:7" x14ac:dyDescent="0.2">
      <c r="G846"/>
    </row>
    <row r="847" spans="7:7" x14ac:dyDescent="0.2">
      <c r="G847"/>
    </row>
    <row r="848" spans="7:7" x14ac:dyDescent="0.2">
      <c r="G848"/>
    </row>
    <row r="849" spans="7:7" x14ac:dyDescent="0.2">
      <c r="G849"/>
    </row>
    <row r="850" spans="7:7" x14ac:dyDescent="0.2">
      <c r="G850"/>
    </row>
    <row r="851" spans="7:7" x14ac:dyDescent="0.2">
      <c r="G851"/>
    </row>
    <row r="852" spans="7:7" x14ac:dyDescent="0.2">
      <c r="G852"/>
    </row>
    <row r="853" spans="7:7" x14ac:dyDescent="0.2">
      <c r="G853"/>
    </row>
    <row r="854" spans="7:7" x14ac:dyDescent="0.2">
      <c r="G854"/>
    </row>
    <row r="855" spans="7:7" x14ac:dyDescent="0.2">
      <c r="G855"/>
    </row>
    <row r="856" spans="7:7" x14ac:dyDescent="0.2">
      <c r="G856"/>
    </row>
    <row r="857" spans="7:7" x14ac:dyDescent="0.2">
      <c r="G857"/>
    </row>
    <row r="858" spans="7:7" x14ac:dyDescent="0.2">
      <c r="G858"/>
    </row>
    <row r="859" spans="7:7" x14ac:dyDescent="0.2">
      <c r="G859"/>
    </row>
    <row r="860" spans="7:7" x14ac:dyDescent="0.2">
      <c r="G860"/>
    </row>
    <row r="861" spans="7:7" x14ac:dyDescent="0.2">
      <c r="G861"/>
    </row>
    <row r="862" spans="7:7" x14ac:dyDescent="0.2">
      <c r="G862"/>
    </row>
    <row r="863" spans="7:7" x14ac:dyDescent="0.2">
      <c r="G863"/>
    </row>
    <row r="864" spans="7:7" x14ac:dyDescent="0.2">
      <c r="G864"/>
    </row>
    <row r="865" spans="7:7" x14ac:dyDescent="0.2">
      <c r="G865"/>
    </row>
    <row r="866" spans="7:7" x14ac:dyDescent="0.2">
      <c r="G866"/>
    </row>
    <row r="867" spans="7:7" x14ac:dyDescent="0.2">
      <c r="G867"/>
    </row>
    <row r="868" spans="7:7" x14ac:dyDescent="0.2">
      <c r="G868"/>
    </row>
    <row r="869" spans="7:7" x14ac:dyDescent="0.2">
      <c r="G869"/>
    </row>
    <row r="870" spans="7:7" x14ac:dyDescent="0.2">
      <c r="G870"/>
    </row>
    <row r="871" spans="7:7" x14ac:dyDescent="0.2">
      <c r="G871"/>
    </row>
    <row r="872" spans="7:7" x14ac:dyDescent="0.2">
      <c r="G872"/>
    </row>
    <row r="873" spans="7:7" x14ac:dyDescent="0.2">
      <c r="G873"/>
    </row>
    <row r="874" spans="7:7" x14ac:dyDescent="0.2">
      <c r="G874"/>
    </row>
    <row r="875" spans="7:7" x14ac:dyDescent="0.2">
      <c r="G875"/>
    </row>
    <row r="876" spans="7:7" x14ac:dyDescent="0.2">
      <c r="G876"/>
    </row>
    <row r="877" spans="7:7" x14ac:dyDescent="0.2">
      <c r="G877"/>
    </row>
    <row r="878" spans="7:7" x14ac:dyDescent="0.2">
      <c r="G878"/>
    </row>
    <row r="879" spans="7:7" x14ac:dyDescent="0.2">
      <c r="G879"/>
    </row>
    <row r="880" spans="7:7" x14ac:dyDescent="0.2">
      <c r="G880"/>
    </row>
    <row r="881" spans="7:7" x14ac:dyDescent="0.2">
      <c r="G881"/>
    </row>
    <row r="882" spans="7:7" x14ac:dyDescent="0.2">
      <c r="G882"/>
    </row>
    <row r="883" spans="7:7" x14ac:dyDescent="0.2">
      <c r="G883"/>
    </row>
    <row r="884" spans="7:7" x14ac:dyDescent="0.2">
      <c r="G884"/>
    </row>
    <row r="885" spans="7:7" x14ac:dyDescent="0.2">
      <c r="G885"/>
    </row>
    <row r="886" spans="7:7" x14ac:dyDescent="0.2">
      <c r="G886"/>
    </row>
    <row r="887" spans="7:7" x14ac:dyDescent="0.2">
      <c r="G887"/>
    </row>
    <row r="888" spans="7:7" x14ac:dyDescent="0.2">
      <c r="G888"/>
    </row>
    <row r="889" spans="7:7" x14ac:dyDescent="0.2">
      <c r="G889"/>
    </row>
    <row r="890" spans="7:7" x14ac:dyDescent="0.2">
      <c r="G890"/>
    </row>
    <row r="891" spans="7:7" x14ac:dyDescent="0.2">
      <c r="G891"/>
    </row>
    <row r="892" spans="7:7" x14ac:dyDescent="0.2">
      <c r="G892"/>
    </row>
    <row r="893" spans="7:7" x14ac:dyDescent="0.2">
      <c r="G893"/>
    </row>
    <row r="894" spans="7:7" x14ac:dyDescent="0.2">
      <c r="G894"/>
    </row>
    <row r="895" spans="7:7" x14ac:dyDescent="0.2">
      <c r="G895"/>
    </row>
    <row r="896" spans="7:7" x14ac:dyDescent="0.2">
      <c r="G896"/>
    </row>
    <row r="897" spans="7:7" x14ac:dyDescent="0.2">
      <c r="G897"/>
    </row>
    <row r="898" spans="7:7" x14ac:dyDescent="0.2">
      <c r="G898"/>
    </row>
    <row r="899" spans="7:7" x14ac:dyDescent="0.2">
      <c r="G899"/>
    </row>
    <row r="900" spans="7:7" x14ac:dyDescent="0.2">
      <c r="G900"/>
    </row>
    <row r="901" spans="7:7" x14ac:dyDescent="0.2">
      <c r="G901"/>
    </row>
    <row r="902" spans="7:7" x14ac:dyDescent="0.2">
      <c r="G902"/>
    </row>
    <row r="903" spans="7:7" x14ac:dyDescent="0.2">
      <c r="G903"/>
    </row>
    <row r="904" spans="7:7" x14ac:dyDescent="0.2">
      <c r="G904"/>
    </row>
    <row r="905" spans="7:7" x14ac:dyDescent="0.2">
      <c r="G905"/>
    </row>
    <row r="906" spans="7:7" x14ac:dyDescent="0.2">
      <c r="G906"/>
    </row>
    <row r="907" spans="7:7" x14ac:dyDescent="0.2">
      <c r="G907"/>
    </row>
    <row r="908" spans="7:7" x14ac:dyDescent="0.2">
      <c r="G908"/>
    </row>
    <row r="909" spans="7:7" x14ac:dyDescent="0.2">
      <c r="G909"/>
    </row>
    <row r="910" spans="7:7" x14ac:dyDescent="0.2">
      <c r="G910"/>
    </row>
    <row r="911" spans="7:7" x14ac:dyDescent="0.2">
      <c r="G911"/>
    </row>
    <row r="912" spans="7:7" x14ac:dyDescent="0.2">
      <c r="G912"/>
    </row>
    <row r="913" spans="7:7" x14ac:dyDescent="0.2">
      <c r="G913"/>
    </row>
    <row r="914" spans="7:7" x14ac:dyDescent="0.2">
      <c r="G914"/>
    </row>
    <row r="915" spans="7:7" x14ac:dyDescent="0.2">
      <c r="G915"/>
    </row>
    <row r="916" spans="7:7" x14ac:dyDescent="0.2">
      <c r="G916"/>
    </row>
    <row r="917" spans="7:7" x14ac:dyDescent="0.2">
      <c r="G917"/>
    </row>
    <row r="918" spans="7:7" x14ac:dyDescent="0.2">
      <c r="G918"/>
    </row>
    <row r="919" spans="7:7" x14ac:dyDescent="0.2">
      <c r="G919"/>
    </row>
    <row r="920" spans="7:7" x14ac:dyDescent="0.2">
      <c r="G920"/>
    </row>
    <row r="921" spans="7:7" x14ac:dyDescent="0.2">
      <c r="G921"/>
    </row>
    <row r="922" spans="7:7" x14ac:dyDescent="0.2">
      <c r="G922"/>
    </row>
    <row r="923" spans="7:7" x14ac:dyDescent="0.2">
      <c r="G923"/>
    </row>
    <row r="924" spans="7:7" x14ac:dyDescent="0.2">
      <c r="G924"/>
    </row>
    <row r="925" spans="7:7" x14ac:dyDescent="0.2">
      <c r="G925"/>
    </row>
    <row r="926" spans="7:7" x14ac:dyDescent="0.2">
      <c r="G926"/>
    </row>
    <row r="927" spans="7:7" x14ac:dyDescent="0.2">
      <c r="G927"/>
    </row>
    <row r="928" spans="7:7" x14ac:dyDescent="0.2">
      <c r="G928"/>
    </row>
    <row r="929" spans="7:7" x14ac:dyDescent="0.2">
      <c r="G929"/>
    </row>
    <row r="930" spans="7:7" x14ac:dyDescent="0.2">
      <c r="G930"/>
    </row>
    <row r="931" spans="7:7" x14ac:dyDescent="0.2">
      <c r="G931"/>
    </row>
    <row r="932" spans="7:7" x14ac:dyDescent="0.2">
      <c r="G932"/>
    </row>
    <row r="933" spans="7:7" x14ac:dyDescent="0.2">
      <c r="G933"/>
    </row>
    <row r="934" spans="7:7" x14ac:dyDescent="0.2">
      <c r="G934"/>
    </row>
    <row r="935" spans="7:7" x14ac:dyDescent="0.2">
      <c r="G935"/>
    </row>
    <row r="936" spans="7:7" x14ac:dyDescent="0.2">
      <c r="G936"/>
    </row>
    <row r="937" spans="7:7" x14ac:dyDescent="0.2">
      <c r="G937"/>
    </row>
    <row r="938" spans="7:7" x14ac:dyDescent="0.2">
      <c r="G938"/>
    </row>
    <row r="939" spans="7:7" x14ac:dyDescent="0.2">
      <c r="G939"/>
    </row>
    <row r="940" spans="7:7" x14ac:dyDescent="0.2">
      <c r="G940"/>
    </row>
    <row r="941" spans="7:7" x14ac:dyDescent="0.2">
      <c r="G941"/>
    </row>
    <row r="942" spans="7:7" x14ac:dyDescent="0.2">
      <c r="G942"/>
    </row>
    <row r="943" spans="7:7" x14ac:dyDescent="0.2">
      <c r="G943"/>
    </row>
    <row r="944" spans="7:7" x14ac:dyDescent="0.2">
      <c r="G944"/>
    </row>
    <row r="945" spans="7:7" x14ac:dyDescent="0.2">
      <c r="G945"/>
    </row>
    <row r="946" spans="7:7" x14ac:dyDescent="0.2">
      <c r="G946"/>
    </row>
    <row r="947" spans="7:7" x14ac:dyDescent="0.2">
      <c r="G947"/>
    </row>
    <row r="948" spans="7:7" x14ac:dyDescent="0.2">
      <c r="G948"/>
    </row>
    <row r="949" spans="7:7" x14ac:dyDescent="0.2">
      <c r="G949"/>
    </row>
    <row r="950" spans="7:7" x14ac:dyDescent="0.2">
      <c r="G950"/>
    </row>
    <row r="951" spans="7:7" x14ac:dyDescent="0.2">
      <c r="G951"/>
    </row>
    <row r="952" spans="7:7" x14ac:dyDescent="0.2">
      <c r="G952"/>
    </row>
    <row r="953" spans="7:7" x14ac:dyDescent="0.2">
      <c r="G953"/>
    </row>
    <row r="954" spans="7:7" x14ac:dyDescent="0.2">
      <c r="G954"/>
    </row>
    <row r="955" spans="7:7" x14ac:dyDescent="0.2">
      <c r="G955"/>
    </row>
    <row r="956" spans="7:7" x14ac:dyDescent="0.2">
      <c r="G956"/>
    </row>
    <row r="957" spans="7:7" x14ac:dyDescent="0.2">
      <c r="G957"/>
    </row>
    <row r="958" spans="7:7" x14ac:dyDescent="0.2">
      <c r="G958"/>
    </row>
    <row r="959" spans="7:7" x14ac:dyDescent="0.2">
      <c r="G959"/>
    </row>
    <row r="960" spans="7:7" x14ac:dyDescent="0.2">
      <c r="G960"/>
    </row>
    <row r="961" spans="7:7" x14ac:dyDescent="0.2">
      <c r="G961"/>
    </row>
    <row r="962" spans="7:7" x14ac:dyDescent="0.2">
      <c r="G962"/>
    </row>
    <row r="963" spans="7:7" x14ac:dyDescent="0.2">
      <c r="G963"/>
    </row>
    <row r="964" spans="7:7" x14ac:dyDescent="0.2">
      <c r="G964"/>
    </row>
    <row r="965" spans="7:7" x14ac:dyDescent="0.2">
      <c r="G965"/>
    </row>
    <row r="966" spans="7:7" x14ac:dyDescent="0.2">
      <c r="G966"/>
    </row>
    <row r="967" spans="7:7" x14ac:dyDescent="0.2">
      <c r="G967"/>
    </row>
    <row r="968" spans="7:7" x14ac:dyDescent="0.2">
      <c r="G968"/>
    </row>
    <row r="969" spans="7:7" x14ac:dyDescent="0.2">
      <c r="G969"/>
    </row>
    <row r="970" spans="7:7" x14ac:dyDescent="0.2">
      <c r="G970"/>
    </row>
    <row r="971" spans="7:7" x14ac:dyDescent="0.2">
      <c r="G971"/>
    </row>
    <row r="972" spans="7:7" x14ac:dyDescent="0.2">
      <c r="G972"/>
    </row>
    <row r="973" spans="7:7" x14ac:dyDescent="0.2">
      <c r="G973"/>
    </row>
    <row r="974" spans="7:7" x14ac:dyDescent="0.2">
      <c r="G974"/>
    </row>
    <row r="975" spans="7:7" x14ac:dyDescent="0.2">
      <c r="G975"/>
    </row>
    <row r="976" spans="7:7" x14ac:dyDescent="0.2">
      <c r="G976"/>
    </row>
    <row r="977" spans="7:7" x14ac:dyDescent="0.2">
      <c r="G977"/>
    </row>
    <row r="978" spans="7:7" x14ac:dyDescent="0.2">
      <c r="G978"/>
    </row>
    <row r="979" spans="7:7" x14ac:dyDescent="0.2">
      <c r="G979"/>
    </row>
    <row r="980" spans="7:7" x14ac:dyDescent="0.2">
      <c r="G980"/>
    </row>
    <row r="981" spans="7:7" x14ac:dyDescent="0.2">
      <c r="G981"/>
    </row>
    <row r="982" spans="7:7" x14ac:dyDescent="0.2">
      <c r="G982"/>
    </row>
    <row r="983" spans="7:7" x14ac:dyDescent="0.2">
      <c r="G983"/>
    </row>
    <row r="984" spans="7:7" x14ac:dyDescent="0.2">
      <c r="G984"/>
    </row>
    <row r="985" spans="7:7" x14ac:dyDescent="0.2">
      <c r="G985"/>
    </row>
    <row r="986" spans="7:7" x14ac:dyDescent="0.2">
      <c r="G986"/>
    </row>
    <row r="987" spans="7:7" x14ac:dyDescent="0.2">
      <c r="G987"/>
    </row>
    <row r="988" spans="7:7" x14ac:dyDescent="0.2">
      <c r="G988"/>
    </row>
    <row r="989" spans="7:7" x14ac:dyDescent="0.2">
      <c r="G989"/>
    </row>
    <row r="990" spans="7:7" x14ac:dyDescent="0.2">
      <c r="G990"/>
    </row>
    <row r="991" spans="7:7" x14ac:dyDescent="0.2">
      <c r="G991"/>
    </row>
    <row r="992" spans="7:7" x14ac:dyDescent="0.2">
      <c r="G992"/>
    </row>
    <row r="993" spans="7:7" x14ac:dyDescent="0.2">
      <c r="G993"/>
    </row>
    <row r="994" spans="7:7" x14ac:dyDescent="0.2">
      <c r="G994"/>
    </row>
    <row r="995" spans="7:7" x14ac:dyDescent="0.2">
      <c r="G995"/>
    </row>
    <row r="996" spans="7:7" x14ac:dyDescent="0.2">
      <c r="G996"/>
    </row>
    <row r="997" spans="7:7" x14ac:dyDescent="0.2">
      <c r="G997"/>
    </row>
    <row r="998" spans="7:7" x14ac:dyDescent="0.2">
      <c r="G998"/>
    </row>
    <row r="999" spans="7:7" x14ac:dyDescent="0.2">
      <c r="G999"/>
    </row>
    <row r="1000" spans="7:7" x14ac:dyDescent="0.2">
      <c r="G1000"/>
    </row>
    <row r="1001" spans="7:7" x14ac:dyDescent="0.2">
      <c r="G1001"/>
    </row>
    <row r="1002" spans="7:7" x14ac:dyDescent="0.2">
      <c r="G1002"/>
    </row>
    <row r="1003" spans="7:7" x14ac:dyDescent="0.2">
      <c r="G1003"/>
    </row>
    <row r="1004" spans="7:7" x14ac:dyDescent="0.2">
      <c r="G1004"/>
    </row>
    <row r="1005" spans="7:7" x14ac:dyDescent="0.2">
      <c r="G1005"/>
    </row>
    <row r="1006" spans="7:7" x14ac:dyDescent="0.2">
      <c r="G1006"/>
    </row>
    <row r="1007" spans="7:7" x14ac:dyDescent="0.2">
      <c r="G1007"/>
    </row>
    <row r="1008" spans="7:7" x14ac:dyDescent="0.2">
      <c r="G1008"/>
    </row>
    <row r="1009" spans="7:7" x14ac:dyDescent="0.2">
      <c r="G1009"/>
    </row>
    <row r="1010" spans="7:7" x14ac:dyDescent="0.2">
      <c r="G1010"/>
    </row>
    <row r="1011" spans="7:7" x14ac:dyDescent="0.2">
      <c r="G1011"/>
    </row>
    <row r="1012" spans="7:7" x14ac:dyDescent="0.2">
      <c r="G1012"/>
    </row>
    <row r="1013" spans="7:7" x14ac:dyDescent="0.2">
      <c r="G1013"/>
    </row>
    <row r="1014" spans="7:7" x14ac:dyDescent="0.2">
      <c r="G1014"/>
    </row>
    <row r="1015" spans="7:7" x14ac:dyDescent="0.2">
      <c r="G1015"/>
    </row>
    <row r="1016" spans="7:7" x14ac:dyDescent="0.2">
      <c r="G1016"/>
    </row>
    <row r="1017" spans="7:7" x14ac:dyDescent="0.2">
      <c r="G1017"/>
    </row>
    <row r="1018" spans="7:7" x14ac:dyDescent="0.2">
      <c r="G1018"/>
    </row>
    <row r="1019" spans="7:7" x14ac:dyDescent="0.2">
      <c r="G1019"/>
    </row>
    <row r="1020" spans="7:7" x14ac:dyDescent="0.2">
      <c r="G1020"/>
    </row>
    <row r="1021" spans="7:7" x14ac:dyDescent="0.2">
      <c r="G1021"/>
    </row>
    <row r="1022" spans="7:7" x14ac:dyDescent="0.2">
      <c r="G1022"/>
    </row>
    <row r="1023" spans="7:7" x14ac:dyDescent="0.2">
      <c r="G1023"/>
    </row>
    <row r="1024" spans="7:7" x14ac:dyDescent="0.2">
      <c r="G1024"/>
    </row>
    <row r="1025" spans="7:7" x14ac:dyDescent="0.2">
      <c r="G1025"/>
    </row>
    <row r="1026" spans="7:7" x14ac:dyDescent="0.2">
      <c r="G1026"/>
    </row>
    <row r="1027" spans="7:7" x14ac:dyDescent="0.2">
      <c r="G1027"/>
    </row>
    <row r="1028" spans="7:7" x14ac:dyDescent="0.2">
      <c r="G1028"/>
    </row>
    <row r="1029" spans="7:7" x14ac:dyDescent="0.2">
      <c r="G1029"/>
    </row>
    <row r="1030" spans="7:7" x14ac:dyDescent="0.2">
      <c r="G1030"/>
    </row>
    <row r="1031" spans="7:7" x14ac:dyDescent="0.2">
      <c r="G1031"/>
    </row>
    <row r="1032" spans="7:7" x14ac:dyDescent="0.2">
      <c r="G1032"/>
    </row>
    <row r="1033" spans="7:7" x14ac:dyDescent="0.2">
      <c r="G1033"/>
    </row>
    <row r="1034" spans="7:7" x14ac:dyDescent="0.2">
      <c r="G1034"/>
    </row>
    <row r="1035" spans="7:7" x14ac:dyDescent="0.2">
      <c r="G1035"/>
    </row>
    <row r="1036" spans="7:7" x14ac:dyDescent="0.2">
      <c r="G1036"/>
    </row>
    <row r="1037" spans="7:7" x14ac:dyDescent="0.2">
      <c r="G1037"/>
    </row>
    <row r="1038" spans="7:7" x14ac:dyDescent="0.2">
      <c r="G1038"/>
    </row>
    <row r="1039" spans="7:7" x14ac:dyDescent="0.2">
      <c r="G1039"/>
    </row>
    <row r="1040" spans="7:7" x14ac:dyDescent="0.2">
      <c r="G1040"/>
    </row>
    <row r="1041" spans="7:7" x14ac:dyDescent="0.2">
      <c r="G1041"/>
    </row>
    <row r="1042" spans="7:7" x14ac:dyDescent="0.2">
      <c r="G1042"/>
    </row>
    <row r="1043" spans="7:7" x14ac:dyDescent="0.2">
      <c r="G1043"/>
    </row>
    <row r="1044" spans="7:7" x14ac:dyDescent="0.2">
      <c r="G1044"/>
    </row>
    <row r="1045" spans="7:7" x14ac:dyDescent="0.2">
      <c r="G1045"/>
    </row>
    <row r="1046" spans="7:7" x14ac:dyDescent="0.2">
      <c r="G1046"/>
    </row>
    <row r="1047" spans="7:7" x14ac:dyDescent="0.2">
      <c r="G1047"/>
    </row>
    <row r="1048" spans="7:7" x14ac:dyDescent="0.2">
      <c r="G1048"/>
    </row>
    <row r="1049" spans="7:7" x14ac:dyDescent="0.2">
      <c r="G1049"/>
    </row>
    <row r="1050" spans="7:7" x14ac:dyDescent="0.2">
      <c r="G1050"/>
    </row>
    <row r="1051" spans="7:7" x14ac:dyDescent="0.2">
      <c r="G1051"/>
    </row>
    <row r="1052" spans="7:7" x14ac:dyDescent="0.2">
      <c r="G1052"/>
    </row>
    <row r="1053" spans="7:7" x14ac:dyDescent="0.2">
      <c r="G1053"/>
    </row>
    <row r="1054" spans="7:7" x14ac:dyDescent="0.2">
      <c r="G1054"/>
    </row>
    <row r="1055" spans="7:7" x14ac:dyDescent="0.2">
      <c r="G1055"/>
    </row>
    <row r="1056" spans="7:7" x14ac:dyDescent="0.2">
      <c r="G1056"/>
    </row>
    <row r="1057" spans="7:7" x14ac:dyDescent="0.2">
      <c r="G1057"/>
    </row>
    <row r="1058" spans="7:7" x14ac:dyDescent="0.2">
      <c r="G1058"/>
    </row>
    <row r="1059" spans="7:7" x14ac:dyDescent="0.2">
      <c r="G1059"/>
    </row>
    <row r="1060" spans="7:7" x14ac:dyDescent="0.2">
      <c r="G1060"/>
    </row>
    <row r="1061" spans="7:7" x14ac:dyDescent="0.2">
      <c r="G1061"/>
    </row>
    <row r="1062" spans="7:7" x14ac:dyDescent="0.2">
      <c r="G1062"/>
    </row>
    <row r="1063" spans="7:7" x14ac:dyDescent="0.2">
      <c r="G1063"/>
    </row>
    <row r="1064" spans="7:7" x14ac:dyDescent="0.2">
      <c r="G1064"/>
    </row>
    <row r="1065" spans="7:7" x14ac:dyDescent="0.2">
      <c r="G1065"/>
    </row>
    <row r="1066" spans="7:7" x14ac:dyDescent="0.2">
      <c r="G1066"/>
    </row>
    <row r="1067" spans="7:7" x14ac:dyDescent="0.2">
      <c r="G1067"/>
    </row>
    <row r="1068" spans="7:7" x14ac:dyDescent="0.2">
      <c r="G1068"/>
    </row>
    <row r="1069" spans="7:7" x14ac:dyDescent="0.2">
      <c r="G1069"/>
    </row>
    <row r="1070" spans="7:7" x14ac:dyDescent="0.2">
      <c r="G1070"/>
    </row>
    <row r="1071" spans="7:7" x14ac:dyDescent="0.2">
      <c r="G1071"/>
    </row>
    <row r="1072" spans="7:7" x14ac:dyDescent="0.2">
      <c r="G1072"/>
    </row>
    <row r="1073" spans="7:7" x14ac:dyDescent="0.2">
      <c r="G1073"/>
    </row>
    <row r="1074" spans="7:7" x14ac:dyDescent="0.2">
      <c r="G1074"/>
    </row>
    <row r="1075" spans="7:7" x14ac:dyDescent="0.2">
      <c r="G1075"/>
    </row>
    <row r="1076" spans="7:7" x14ac:dyDescent="0.2">
      <c r="G1076"/>
    </row>
    <row r="1077" spans="7:7" x14ac:dyDescent="0.2">
      <c r="G1077"/>
    </row>
    <row r="1078" spans="7:7" x14ac:dyDescent="0.2">
      <c r="G1078"/>
    </row>
    <row r="1079" spans="7:7" x14ac:dyDescent="0.2">
      <c r="G1079"/>
    </row>
    <row r="1080" spans="7:7" x14ac:dyDescent="0.2">
      <c r="G1080"/>
    </row>
    <row r="1081" spans="7:7" x14ac:dyDescent="0.2">
      <c r="G1081"/>
    </row>
    <row r="1082" spans="7:7" x14ac:dyDescent="0.2">
      <c r="G1082"/>
    </row>
    <row r="1083" spans="7:7" x14ac:dyDescent="0.2">
      <c r="G1083"/>
    </row>
    <row r="1084" spans="7:7" x14ac:dyDescent="0.2">
      <c r="G1084"/>
    </row>
    <row r="1085" spans="7:7" x14ac:dyDescent="0.2">
      <c r="G1085"/>
    </row>
    <row r="1086" spans="7:7" x14ac:dyDescent="0.2">
      <c r="G1086"/>
    </row>
    <row r="1087" spans="7:7" x14ac:dyDescent="0.2">
      <c r="G1087"/>
    </row>
    <row r="1088" spans="7:7" x14ac:dyDescent="0.2">
      <c r="G1088"/>
    </row>
    <row r="1089" spans="7:7" x14ac:dyDescent="0.2">
      <c r="G1089"/>
    </row>
    <row r="1090" spans="7:7" x14ac:dyDescent="0.2">
      <c r="G1090"/>
    </row>
    <row r="1091" spans="7:7" x14ac:dyDescent="0.2">
      <c r="G1091"/>
    </row>
    <row r="1092" spans="7:7" x14ac:dyDescent="0.2">
      <c r="G1092"/>
    </row>
    <row r="1093" spans="7:7" x14ac:dyDescent="0.2">
      <c r="G1093"/>
    </row>
    <row r="1094" spans="7:7" x14ac:dyDescent="0.2">
      <c r="G1094"/>
    </row>
    <row r="1095" spans="7:7" x14ac:dyDescent="0.2">
      <c r="G1095"/>
    </row>
    <row r="1096" spans="7:7" x14ac:dyDescent="0.2">
      <c r="G1096"/>
    </row>
    <row r="1097" spans="7:7" x14ac:dyDescent="0.2">
      <c r="G1097"/>
    </row>
    <row r="1098" spans="7:7" x14ac:dyDescent="0.2">
      <c r="G1098"/>
    </row>
    <row r="1099" spans="7:7" x14ac:dyDescent="0.2">
      <c r="G1099"/>
    </row>
    <row r="1100" spans="7:7" x14ac:dyDescent="0.2">
      <c r="G1100"/>
    </row>
    <row r="1101" spans="7:7" x14ac:dyDescent="0.2">
      <c r="G1101"/>
    </row>
    <row r="1102" spans="7:7" x14ac:dyDescent="0.2">
      <c r="G1102"/>
    </row>
    <row r="1103" spans="7:7" x14ac:dyDescent="0.2">
      <c r="G1103"/>
    </row>
    <row r="1104" spans="7:7" x14ac:dyDescent="0.2">
      <c r="G1104"/>
    </row>
    <row r="1105" spans="7:7" x14ac:dyDescent="0.2">
      <c r="G1105"/>
    </row>
    <row r="1106" spans="7:7" x14ac:dyDescent="0.2">
      <c r="G1106"/>
    </row>
    <row r="1107" spans="7:7" x14ac:dyDescent="0.2">
      <c r="G1107"/>
    </row>
    <row r="1108" spans="7:7" x14ac:dyDescent="0.2">
      <c r="G1108"/>
    </row>
    <row r="1109" spans="7:7" x14ac:dyDescent="0.2">
      <c r="G1109"/>
    </row>
    <row r="1110" spans="7:7" x14ac:dyDescent="0.2">
      <c r="G1110"/>
    </row>
    <row r="1111" spans="7:7" x14ac:dyDescent="0.2">
      <c r="G1111"/>
    </row>
    <row r="1112" spans="7:7" x14ac:dyDescent="0.2">
      <c r="G1112"/>
    </row>
    <row r="1113" spans="7:7" x14ac:dyDescent="0.2">
      <c r="G1113"/>
    </row>
    <row r="1114" spans="7:7" x14ac:dyDescent="0.2">
      <c r="G1114"/>
    </row>
    <row r="1115" spans="7:7" x14ac:dyDescent="0.2">
      <c r="G1115"/>
    </row>
    <row r="1116" spans="7:7" x14ac:dyDescent="0.2">
      <c r="G1116"/>
    </row>
    <row r="1117" spans="7:7" x14ac:dyDescent="0.2">
      <c r="G1117"/>
    </row>
    <row r="1118" spans="7:7" x14ac:dyDescent="0.2">
      <c r="G1118"/>
    </row>
    <row r="1119" spans="7:7" x14ac:dyDescent="0.2">
      <c r="G1119"/>
    </row>
    <row r="1120" spans="7:7" x14ac:dyDescent="0.2">
      <c r="G1120"/>
    </row>
    <row r="1121" spans="7:7" x14ac:dyDescent="0.2">
      <c r="G1121"/>
    </row>
    <row r="1122" spans="7:7" x14ac:dyDescent="0.2">
      <c r="G1122"/>
    </row>
    <row r="1123" spans="7:7" x14ac:dyDescent="0.2">
      <c r="G1123"/>
    </row>
    <row r="1124" spans="7:7" x14ac:dyDescent="0.2">
      <c r="G1124"/>
    </row>
    <row r="1125" spans="7:7" x14ac:dyDescent="0.2">
      <c r="G1125"/>
    </row>
    <row r="1126" spans="7:7" x14ac:dyDescent="0.2">
      <c r="G1126"/>
    </row>
    <row r="1127" spans="7:7" x14ac:dyDescent="0.2">
      <c r="G1127"/>
    </row>
    <row r="1128" spans="7:7" x14ac:dyDescent="0.2">
      <c r="G1128"/>
    </row>
    <row r="1129" spans="7:7" x14ac:dyDescent="0.2">
      <c r="G1129"/>
    </row>
    <row r="1130" spans="7:7" x14ac:dyDescent="0.2">
      <c r="G1130"/>
    </row>
    <row r="1131" spans="7:7" x14ac:dyDescent="0.2">
      <c r="G1131"/>
    </row>
    <row r="1132" spans="7:7" x14ac:dyDescent="0.2">
      <c r="G1132"/>
    </row>
    <row r="1133" spans="7:7" x14ac:dyDescent="0.2">
      <c r="G1133"/>
    </row>
    <row r="1134" spans="7:7" x14ac:dyDescent="0.2">
      <c r="G1134"/>
    </row>
    <row r="1135" spans="7:7" x14ac:dyDescent="0.2">
      <c r="G1135"/>
    </row>
    <row r="1136" spans="7:7" x14ac:dyDescent="0.2">
      <c r="G1136"/>
    </row>
    <row r="1137" spans="7:7" x14ac:dyDescent="0.2">
      <c r="G1137"/>
    </row>
    <row r="1138" spans="7:7" x14ac:dyDescent="0.2">
      <c r="G1138"/>
    </row>
    <row r="1139" spans="7:7" x14ac:dyDescent="0.2">
      <c r="G1139"/>
    </row>
    <row r="1140" spans="7:7" x14ac:dyDescent="0.2">
      <c r="G1140"/>
    </row>
    <row r="1141" spans="7:7" x14ac:dyDescent="0.2">
      <c r="G1141"/>
    </row>
    <row r="1142" spans="7:7" x14ac:dyDescent="0.2">
      <c r="G1142"/>
    </row>
    <row r="1143" spans="7:7" x14ac:dyDescent="0.2">
      <c r="G1143"/>
    </row>
    <row r="1144" spans="7:7" x14ac:dyDescent="0.2">
      <c r="G1144"/>
    </row>
    <row r="1145" spans="7:7" x14ac:dyDescent="0.2">
      <c r="G1145"/>
    </row>
    <row r="1146" spans="7:7" x14ac:dyDescent="0.2">
      <c r="G1146"/>
    </row>
    <row r="1147" spans="7:7" x14ac:dyDescent="0.2">
      <c r="G1147"/>
    </row>
    <row r="1148" spans="7:7" x14ac:dyDescent="0.2">
      <c r="G1148"/>
    </row>
    <row r="1149" spans="7:7" x14ac:dyDescent="0.2">
      <c r="G1149"/>
    </row>
    <row r="1150" spans="7:7" x14ac:dyDescent="0.2">
      <c r="G1150"/>
    </row>
    <row r="1151" spans="7:7" x14ac:dyDescent="0.2">
      <c r="G1151"/>
    </row>
    <row r="1152" spans="7:7" x14ac:dyDescent="0.2">
      <c r="G1152"/>
    </row>
    <row r="1153" spans="7:7" x14ac:dyDescent="0.2">
      <c r="G1153"/>
    </row>
    <row r="1154" spans="7:7" x14ac:dyDescent="0.2">
      <c r="G1154"/>
    </row>
    <row r="1155" spans="7:7" x14ac:dyDescent="0.2">
      <c r="G1155"/>
    </row>
    <row r="1156" spans="7:7" x14ac:dyDescent="0.2">
      <c r="G1156"/>
    </row>
    <row r="1157" spans="7:7" x14ac:dyDescent="0.2">
      <c r="G1157"/>
    </row>
    <row r="1158" spans="7:7" x14ac:dyDescent="0.2">
      <c r="G1158"/>
    </row>
    <row r="1159" spans="7:7" x14ac:dyDescent="0.2">
      <c r="G1159"/>
    </row>
    <row r="1160" spans="7:7" x14ac:dyDescent="0.2">
      <c r="G1160"/>
    </row>
    <row r="1161" spans="7:7" x14ac:dyDescent="0.2">
      <c r="G1161"/>
    </row>
    <row r="1162" spans="7:7" x14ac:dyDescent="0.2">
      <c r="G1162"/>
    </row>
    <row r="1163" spans="7:7" x14ac:dyDescent="0.2">
      <c r="G1163"/>
    </row>
    <row r="1164" spans="7:7" x14ac:dyDescent="0.2">
      <c r="G1164"/>
    </row>
    <row r="1165" spans="7:7" x14ac:dyDescent="0.2">
      <c r="G1165"/>
    </row>
    <row r="1166" spans="7:7" x14ac:dyDescent="0.2">
      <c r="G1166"/>
    </row>
    <row r="1167" spans="7:7" x14ac:dyDescent="0.2">
      <c r="G1167"/>
    </row>
    <row r="1168" spans="7:7" x14ac:dyDescent="0.2">
      <c r="G1168"/>
    </row>
    <row r="1169" spans="7:7" x14ac:dyDescent="0.2">
      <c r="G1169"/>
    </row>
    <row r="1170" spans="7:7" x14ac:dyDescent="0.2">
      <c r="G1170"/>
    </row>
    <row r="1171" spans="7:7" x14ac:dyDescent="0.2">
      <c r="G1171"/>
    </row>
    <row r="1172" spans="7:7" x14ac:dyDescent="0.2">
      <c r="G1172"/>
    </row>
    <row r="1173" spans="7:7" x14ac:dyDescent="0.2">
      <c r="G1173"/>
    </row>
    <row r="1174" spans="7:7" x14ac:dyDescent="0.2">
      <c r="G1174"/>
    </row>
    <row r="1175" spans="7:7" x14ac:dyDescent="0.2">
      <c r="G1175"/>
    </row>
    <row r="1176" spans="7:7" x14ac:dyDescent="0.2">
      <c r="G1176"/>
    </row>
    <row r="1177" spans="7:7" x14ac:dyDescent="0.2">
      <c r="G1177"/>
    </row>
    <row r="1178" spans="7:7" x14ac:dyDescent="0.2">
      <c r="G1178"/>
    </row>
    <row r="1179" spans="7:7" x14ac:dyDescent="0.2">
      <c r="G1179"/>
    </row>
    <row r="1180" spans="7:7" x14ac:dyDescent="0.2">
      <c r="G1180"/>
    </row>
    <row r="1181" spans="7:7" x14ac:dyDescent="0.2">
      <c r="G1181"/>
    </row>
    <row r="1182" spans="7:7" x14ac:dyDescent="0.2">
      <c r="G1182"/>
    </row>
    <row r="1183" spans="7:7" x14ac:dyDescent="0.2">
      <c r="G1183"/>
    </row>
    <row r="1184" spans="7:7" x14ac:dyDescent="0.2">
      <c r="G1184"/>
    </row>
    <row r="1185" spans="7:7" x14ac:dyDescent="0.2">
      <c r="G1185"/>
    </row>
    <row r="1186" spans="7:7" x14ac:dyDescent="0.2">
      <c r="G1186"/>
    </row>
    <row r="1187" spans="7:7" x14ac:dyDescent="0.2">
      <c r="G1187"/>
    </row>
    <row r="1188" spans="7:7" x14ac:dyDescent="0.2">
      <c r="G1188"/>
    </row>
    <row r="1189" spans="7:7" x14ac:dyDescent="0.2">
      <c r="G1189"/>
    </row>
    <row r="1190" spans="7:7" x14ac:dyDescent="0.2">
      <c r="G1190"/>
    </row>
    <row r="1191" spans="7:7" x14ac:dyDescent="0.2">
      <c r="G1191"/>
    </row>
    <row r="1192" spans="7:7" x14ac:dyDescent="0.2">
      <c r="G1192"/>
    </row>
    <row r="1193" spans="7:7" x14ac:dyDescent="0.2">
      <c r="G1193"/>
    </row>
    <row r="1194" spans="7:7" x14ac:dyDescent="0.2">
      <c r="G1194"/>
    </row>
    <row r="1195" spans="7:7" x14ac:dyDescent="0.2">
      <c r="G1195"/>
    </row>
    <row r="1196" spans="7:7" x14ac:dyDescent="0.2">
      <c r="G1196"/>
    </row>
    <row r="1197" spans="7:7" x14ac:dyDescent="0.2">
      <c r="G1197"/>
    </row>
    <row r="1198" spans="7:7" x14ac:dyDescent="0.2">
      <c r="G1198"/>
    </row>
    <row r="1199" spans="7:7" x14ac:dyDescent="0.2">
      <c r="G1199"/>
    </row>
    <row r="1200" spans="7:7" x14ac:dyDescent="0.2">
      <c r="G1200"/>
    </row>
    <row r="1201" spans="7:7" x14ac:dyDescent="0.2">
      <c r="G1201"/>
    </row>
    <row r="1202" spans="7:7" x14ac:dyDescent="0.2">
      <c r="G1202"/>
    </row>
    <row r="1203" spans="7:7" x14ac:dyDescent="0.2">
      <c r="G1203"/>
    </row>
    <row r="1204" spans="7:7" x14ac:dyDescent="0.2">
      <c r="G1204"/>
    </row>
    <row r="1205" spans="7:7" x14ac:dyDescent="0.2">
      <c r="G1205"/>
    </row>
    <row r="1206" spans="7:7" x14ac:dyDescent="0.2">
      <c r="G1206"/>
    </row>
    <row r="1207" spans="7:7" x14ac:dyDescent="0.2">
      <c r="G1207"/>
    </row>
    <row r="1208" spans="7:7" x14ac:dyDescent="0.2">
      <c r="G1208"/>
    </row>
    <row r="1209" spans="7:7" x14ac:dyDescent="0.2">
      <c r="G1209"/>
    </row>
    <row r="1210" spans="7:7" x14ac:dyDescent="0.2">
      <c r="G1210"/>
    </row>
    <row r="1211" spans="7:7" x14ac:dyDescent="0.2">
      <c r="G1211"/>
    </row>
    <row r="1212" spans="7:7" x14ac:dyDescent="0.2">
      <c r="G1212"/>
    </row>
    <row r="1213" spans="7:7" x14ac:dyDescent="0.2">
      <c r="G1213"/>
    </row>
    <row r="1214" spans="7:7" x14ac:dyDescent="0.2">
      <c r="G1214"/>
    </row>
    <row r="1215" spans="7:7" x14ac:dyDescent="0.2">
      <c r="G1215"/>
    </row>
    <row r="1216" spans="7:7" x14ac:dyDescent="0.2">
      <c r="G1216"/>
    </row>
    <row r="1217" spans="7:7" x14ac:dyDescent="0.2">
      <c r="G1217"/>
    </row>
    <row r="1218" spans="7:7" x14ac:dyDescent="0.2">
      <c r="G1218"/>
    </row>
    <row r="1219" spans="7:7" x14ac:dyDescent="0.2">
      <c r="G1219"/>
    </row>
    <row r="1220" spans="7:7" x14ac:dyDescent="0.2">
      <c r="G1220"/>
    </row>
    <row r="1221" spans="7:7" x14ac:dyDescent="0.2">
      <c r="G1221"/>
    </row>
    <row r="1222" spans="7:7" x14ac:dyDescent="0.2">
      <c r="G1222"/>
    </row>
    <row r="1223" spans="7:7" x14ac:dyDescent="0.2">
      <c r="G1223"/>
    </row>
    <row r="1224" spans="7:7" x14ac:dyDescent="0.2">
      <c r="G1224"/>
    </row>
    <row r="1225" spans="7:7" x14ac:dyDescent="0.2">
      <c r="G1225"/>
    </row>
    <row r="1226" spans="7:7" x14ac:dyDescent="0.2">
      <c r="G1226"/>
    </row>
    <row r="1227" spans="7:7" x14ac:dyDescent="0.2">
      <c r="G1227"/>
    </row>
    <row r="1228" spans="7:7" x14ac:dyDescent="0.2">
      <c r="G1228"/>
    </row>
    <row r="1229" spans="7:7" x14ac:dyDescent="0.2">
      <c r="G1229"/>
    </row>
    <row r="1230" spans="7:7" x14ac:dyDescent="0.2">
      <c r="G1230"/>
    </row>
    <row r="1231" spans="7:7" x14ac:dyDescent="0.2">
      <c r="G1231"/>
    </row>
    <row r="1232" spans="7:7" x14ac:dyDescent="0.2">
      <c r="G1232"/>
    </row>
    <row r="1233" spans="7:7" x14ac:dyDescent="0.2">
      <c r="G1233"/>
    </row>
    <row r="1234" spans="7:7" x14ac:dyDescent="0.2">
      <c r="G1234"/>
    </row>
    <row r="1235" spans="7:7" x14ac:dyDescent="0.2">
      <c r="G1235"/>
    </row>
    <row r="1236" spans="7:7" x14ac:dyDescent="0.2">
      <c r="G1236"/>
    </row>
    <row r="1237" spans="7:7" x14ac:dyDescent="0.2">
      <c r="G1237"/>
    </row>
    <row r="1238" spans="7:7" x14ac:dyDescent="0.2">
      <c r="G1238"/>
    </row>
    <row r="1239" spans="7:7" x14ac:dyDescent="0.2">
      <c r="G1239"/>
    </row>
    <row r="1240" spans="7:7" x14ac:dyDescent="0.2">
      <c r="G1240"/>
    </row>
    <row r="1241" spans="7:7" x14ac:dyDescent="0.2">
      <c r="G1241"/>
    </row>
    <row r="1242" spans="7:7" x14ac:dyDescent="0.2">
      <c r="G1242"/>
    </row>
    <row r="1243" spans="7:7" x14ac:dyDescent="0.2">
      <c r="G1243"/>
    </row>
    <row r="1244" spans="7:7" x14ac:dyDescent="0.2">
      <c r="G1244"/>
    </row>
    <row r="1245" spans="7:7" x14ac:dyDescent="0.2">
      <c r="G1245"/>
    </row>
    <row r="1246" spans="7:7" x14ac:dyDescent="0.2">
      <c r="G1246"/>
    </row>
    <row r="1247" spans="7:7" x14ac:dyDescent="0.2">
      <c r="G1247"/>
    </row>
    <row r="1248" spans="7:7" x14ac:dyDescent="0.2">
      <c r="G1248"/>
    </row>
    <row r="1249" spans="7:7" x14ac:dyDescent="0.2">
      <c r="G1249"/>
    </row>
    <row r="1250" spans="7:7" x14ac:dyDescent="0.2">
      <c r="G1250"/>
    </row>
    <row r="1251" spans="7:7" x14ac:dyDescent="0.2">
      <c r="G1251"/>
    </row>
    <row r="1252" spans="7:7" x14ac:dyDescent="0.2">
      <c r="G1252"/>
    </row>
    <row r="1253" spans="7:7" x14ac:dyDescent="0.2">
      <c r="G1253"/>
    </row>
    <row r="1254" spans="7:7" x14ac:dyDescent="0.2">
      <c r="G1254"/>
    </row>
    <row r="1255" spans="7:7" x14ac:dyDescent="0.2">
      <c r="G1255"/>
    </row>
    <row r="1256" spans="7:7" x14ac:dyDescent="0.2">
      <c r="G1256"/>
    </row>
    <row r="1257" spans="7:7" x14ac:dyDescent="0.2">
      <c r="G1257"/>
    </row>
    <row r="1258" spans="7:7" x14ac:dyDescent="0.2">
      <c r="G1258"/>
    </row>
    <row r="1259" spans="7:7" x14ac:dyDescent="0.2">
      <c r="G1259"/>
    </row>
    <row r="1260" spans="7:7" x14ac:dyDescent="0.2">
      <c r="G1260"/>
    </row>
    <row r="1261" spans="7:7" x14ac:dyDescent="0.2">
      <c r="G1261"/>
    </row>
    <row r="1262" spans="7:7" x14ac:dyDescent="0.2">
      <c r="G1262"/>
    </row>
    <row r="1263" spans="7:7" x14ac:dyDescent="0.2">
      <c r="G1263"/>
    </row>
    <row r="1264" spans="7:7" x14ac:dyDescent="0.2">
      <c r="G1264"/>
    </row>
    <row r="1265" spans="7:7" x14ac:dyDescent="0.2">
      <c r="G1265"/>
    </row>
    <row r="1266" spans="7:7" x14ac:dyDescent="0.2">
      <c r="G1266"/>
    </row>
    <row r="1267" spans="7:7" x14ac:dyDescent="0.2">
      <c r="G1267"/>
    </row>
    <row r="1268" spans="7:7" x14ac:dyDescent="0.2">
      <c r="G1268"/>
    </row>
    <row r="1269" spans="7:7" x14ac:dyDescent="0.2">
      <c r="G1269"/>
    </row>
    <row r="1270" spans="7:7" x14ac:dyDescent="0.2">
      <c r="G1270"/>
    </row>
    <row r="1271" spans="7:7" x14ac:dyDescent="0.2">
      <c r="G1271"/>
    </row>
    <row r="1272" spans="7:7" x14ac:dyDescent="0.2">
      <c r="G1272"/>
    </row>
    <row r="1273" spans="7:7" x14ac:dyDescent="0.2">
      <c r="G1273"/>
    </row>
    <row r="1274" spans="7:7" x14ac:dyDescent="0.2">
      <c r="G1274"/>
    </row>
    <row r="1275" spans="7:7" x14ac:dyDescent="0.2">
      <c r="G1275"/>
    </row>
    <row r="1276" spans="7:7" x14ac:dyDescent="0.2">
      <c r="G1276"/>
    </row>
    <row r="1277" spans="7:7" x14ac:dyDescent="0.2">
      <c r="G1277"/>
    </row>
    <row r="1278" spans="7:7" x14ac:dyDescent="0.2">
      <c r="G1278"/>
    </row>
    <row r="1279" spans="7:7" x14ac:dyDescent="0.2">
      <c r="G1279"/>
    </row>
    <row r="1280" spans="7:7" x14ac:dyDescent="0.2">
      <c r="G1280"/>
    </row>
    <row r="1281" spans="7:7" x14ac:dyDescent="0.2">
      <c r="G1281"/>
    </row>
    <row r="1282" spans="7:7" x14ac:dyDescent="0.2">
      <c r="G1282"/>
    </row>
    <row r="1283" spans="7:7" x14ac:dyDescent="0.2">
      <c r="G1283"/>
    </row>
    <row r="1284" spans="7:7" x14ac:dyDescent="0.2">
      <c r="G1284"/>
    </row>
    <row r="1285" spans="7:7" x14ac:dyDescent="0.2">
      <c r="G1285"/>
    </row>
    <row r="1286" spans="7:7" x14ac:dyDescent="0.2">
      <c r="G1286"/>
    </row>
    <row r="1287" spans="7:7" x14ac:dyDescent="0.2">
      <c r="G1287"/>
    </row>
    <row r="1288" spans="7:7" x14ac:dyDescent="0.2">
      <c r="G1288"/>
    </row>
    <row r="1289" spans="7:7" x14ac:dyDescent="0.2">
      <c r="G1289"/>
    </row>
    <row r="1290" spans="7:7" x14ac:dyDescent="0.2">
      <c r="G1290"/>
    </row>
    <row r="1291" spans="7:7" x14ac:dyDescent="0.2">
      <c r="G1291"/>
    </row>
    <row r="1292" spans="7:7" x14ac:dyDescent="0.2">
      <c r="G1292"/>
    </row>
    <row r="1293" spans="7:7" x14ac:dyDescent="0.2">
      <c r="G1293"/>
    </row>
    <row r="1294" spans="7:7" x14ac:dyDescent="0.2">
      <c r="G1294"/>
    </row>
    <row r="1295" spans="7:7" x14ac:dyDescent="0.2">
      <c r="G1295"/>
    </row>
    <row r="1296" spans="7:7" x14ac:dyDescent="0.2">
      <c r="G1296"/>
    </row>
    <row r="1297" spans="7:7" x14ac:dyDescent="0.2">
      <c r="G1297"/>
    </row>
    <row r="1298" spans="7:7" x14ac:dyDescent="0.2">
      <c r="G1298"/>
    </row>
    <row r="1299" spans="7:7" x14ac:dyDescent="0.2">
      <c r="G1299"/>
    </row>
    <row r="1300" spans="7:7" x14ac:dyDescent="0.2">
      <c r="G1300"/>
    </row>
    <row r="1301" spans="7:7" x14ac:dyDescent="0.2">
      <c r="G1301"/>
    </row>
    <row r="1302" spans="7:7" x14ac:dyDescent="0.2">
      <c r="G1302"/>
    </row>
    <row r="1303" spans="7:7" x14ac:dyDescent="0.2">
      <c r="G1303"/>
    </row>
    <row r="1304" spans="7:7" x14ac:dyDescent="0.2">
      <c r="G1304"/>
    </row>
    <row r="1305" spans="7:7" x14ac:dyDescent="0.2">
      <c r="G1305"/>
    </row>
    <row r="1306" spans="7:7" x14ac:dyDescent="0.2">
      <c r="G1306"/>
    </row>
    <row r="1307" spans="7:7" x14ac:dyDescent="0.2">
      <c r="G1307"/>
    </row>
    <row r="1308" spans="7:7" x14ac:dyDescent="0.2">
      <c r="G1308"/>
    </row>
    <row r="1309" spans="7:7" x14ac:dyDescent="0.2">
      <c r="G1309"/>
    </row>
    <row r="1310" spans="7:7" x14ac:dyDescent="0.2">
      <c r="G1310"/>
    </row>
    <row r="1311" spans="7:7" x14ac:dyDescent="0.2">
      <c r="G1311"/>
    </row>
    <row r="1312" spans="7:7" x14ac:dyDescent="0.2">
      <c r="G1312"/>
    </row>
    <row r="1313" spans="7:7" x14ac:dyDescent="0.2">
      <c r="G1313"/>
    </row>
    <row r="1314" spans="7:7" x14ac:dyDescent="0.2">
      <c r="G1314"/>
    </row>
    <row r="1315" spans="7:7" x14ac:dyDescent="0.2">
      <c r="G1315"/>
    </row>
    <row r="1316" spans="7:7" x14ac:dyDescent="0.2">
      <c r="G1316"/>
    </row>
    <row r="1317" spans="7:7" x14ac:dyDescent="0.2">
      <c r="G1317"/>
    </row>
    <row r="1318" spans="7:7" x14ac:dyDescent="0.2">
      <c r="G1318"/>
    </row>
    <row r="1319" spans="7:7" x14ac:dyDescent="0.2">
      <c r="G1319"/>
    </row>
    <row r="1320" spans="7:7" x14ac:dyDescent="0.2">
      <c r="G1320"/>
    </row>
    <row r="1321" spans="7:7" x14ac:dyDescent="0.2">
      <c r="G1321"/>
    </row>
    <row r="1322" spans="7:7" x14ac:dyDescent="0.2">
      <c r="G1322"/>
    </row>
    <row r="1323" spans="7:7" x14ac:dyDescent="0.2">
      <c r="G1323"/>
    </row>
    <row r="1324" spans="7:7" x14ac:dyDescent="0.2">
      <c r="G1324"/>
    </row>
    <row r="1325" spans="7:7" x14ac:dyDescent="0.2">
      <c r="G1325"/>
    </row>
    <row r="1326" spans="7:7" x14ac:dyDescent="0.2">
      <c r="G1326"/>
    </row>
    <row r="1327" spans="7:7" x14ac:dyDescent="0.2">
      <c r="G1327"/>
    </row>
    <row r="1328" spans="7:7" x14ac:dyDescent="0.2">
      <c r="G1328"/>
    </row>
    <row r="1329" spans="7:7" x14ac:dyDescent="0.2">
      <c r="G1329"/>
    </row>
    <row r="1330" spans="7:7" x14ac:dyDescent="0.2">
      <c r="G1330"/>
    </row>
    <row r="1331" spans="7:7" x14ac:dyDescent="0.2">
      <c r="G1331"/>
    </row>
    <row r="1332" spans="7:7" x14ac:dyDescent="0.2">
      <c r="G1332"/>
    </row>
    <row r="1333" spans="7:7" x14ac:dyDescent="0.2">
      <c r="G1333"/>
    </row>
    <row r="1334" spans="7:7" x14ac:dyDescent="0.2">
      <c r="G1334"/>
    </row>
    <row r="1335" spans="7:7" x14ac:dyDescent="0.2">
      <c r="G1335"/>
    </row>
    <row r="1336" spans="7:7" x14ac:dyDescent="0.2">
      <c r="G1336"/>
    </row>
    <row r="1337" spans="7:7" x14ac:dyDescent="0.2">
      <c r="G1337"/>
    </row>
    <row r="1338" spans="7:7" x14ac:dyDescent="0.2">
      <c r="G1338"/>
    </row>
    <row r="1339" spans="7:7" x14ac:dyDescent="0.2">
      <c r="G1339"/>
    </row>
    <row r="1340" spans="7:7" x14ac:dyDescent="0.2">
      <c r="G1340"/>
    </row>
    <row r="1341" spans="7:7" x14ac:dyDescent="0.2">
      <c r="G1341"/>
    </row>
    <row r="1342" spans="7:7" x14ac:dyDescent="0.2">
      <c r="G1342"/>
    </row>
    <row r="1343" spans="7:7" x14ac:dyDescent="0.2">
      <c r="G1343"/>
    </row>
    <row r="1344" spans="7:7" x14ac:dyDescent="0.2">
      <c r="G1344"/>
    </row>
    <row r="1345" spans="7:7" x14ac:dyDescent="0.2">
      <c r="G1345"/>
    </row>
    <row r="1346" spans="7:7" x14ac:dyDescent="0.2">
      <c r="G1346"/>
    </row>
    <row r="1347" spans="7:7" x14ac:dyDescent="0.2">
      <c r="G1347"/>
    </row>
    <row r="1348" spans="7:7" x14ac:dyDescent="0.2">
      <c r="G1348"/>
    </row>
    <row r="1349" spans="7:7" x14ac:dyDescent="0.2">
      <c r="G1349"/>
    </row>
    <row r="1350" spans="7:7" x14ac:dyDescent="0.2">
      <c r="G1350"/>
    </row>
    <row r="1351" spans="7:7" x14ac:dyDescent="0.2">
      <c r="G1351"/>
    </row>
    <row r="1352" spans="7:7" x14ac:dyDescent="0.2">
      <c r="G1352"/>
    </row>
    <row r="1353" spans="7:7" x14ac:dyDescent="0.2">
      <c r="G1353"/>
    </row>
    <row r="1354" spans="7:7" x14ac:dyDescent="0.2">
      <c r="G1354"/>
    </row>
    <row r="1355" spans="7:7" x14ac:dyDescent="0.2">
      <c r="G1355"/>
    </row>
    <row r="1356" spans="7:7" x14ac:dyDescent="0.2">
      <c r="G1356"/>
    </row>
    <row r="1357" spans="7:7" x14ac:dyDescent="0.2">
      <c r="G1357"/>
    </row>
    <row r="1358" spans="7:7" x14ac:dyDescent="0.2">
      <c r="G1358"/>
    </row>
    <row r="1359" spans="7:7" x14ac:dyDescent="0.2">
      <c r="G1359"/>
    </row>
    <row r="1360" spans="7:7" x14ac:dyDescent="0.2">
      <c r="G1360"/>
    </row>
    <row r="1361" spans="7:7" x14ac:dyDescent="0.2">
      <c r="G1361"/>
    </row>
    <row r="1362" spans="7:7" x14ac:dyDescent="0.2">
      <c r="G1362"/>
    </row>
    <row r="1363" spans="7:7" x14ac:dyDescent="0.2">
      <c r="G1363"/>
    </row>
    <row r="1364" spans="7:7" x14ac:dyDescent="0.2">
      <c r="G1364"/>
    </row>
    <row r="1365" spans="7:7" x14ac:dyDescent="0.2">
      <c r="G1365"/>
    </row>
    <row r="1366" spans="7:7" x14ac:dyDescent="0.2">
      <c r="G1366"/>
    </row>
    <row r="1367" spans="7:7" x14ac:dyDescent="0.2">
      <c r="G1367"/>
    </row>
    <row r="1368" spans="7:7" x14ac:dyDescent="0.2">
      <c r="G1368"/>
    </row>
    <row r="1369" spans="7:7" x14ac:dyDescent="0.2">
      <c r="G1369"/>
    </row>
    <row r="1370" spans="7:7" x14ac:dyDescent="0.2">
      <c r="G1370"/>
    </row>
    <row r="1371" spans="7:7" x14ac:dyDescent="0.2">
      <c r="G1371"/>
    </row>
    <row r="1372" spans="7:7" x14ac:dyDescent="0.2">
      <c r="G1372"/>
    </row>
    <row r="1373" spans="7:7" x14ac:dyDescent="0.2">
      <c r="G1373"/>
    </row>
    <row r="1374" spans="7:7" x14ac:dyDescent="0.2">
      <c r="G1374"/>
    </row>
    <row r="1375" spans="7:7" x14ac:dyDescent="0.2">
      <c r="G1375"/>
    </row>
    <row r="1376" spans="7:7" x14ac:dyDescent="0.2">
      <c r="G1376"/>
    </row>
    <row r="1377" spans="7:7" x14ac:dyDescent="0.2">
      <c r="G1377"/>
    </row>
    <row r="1378" spans="7:7" x14ac:dyDescent="0.2">
      <c r="G1378"/>
    </row>
    <row r="1379" spans="7:7" x14ac:dyDescent="0.2">
      <c r="G1379"/>
    </row>
    <row r="1380" spans="7:7" x14ac:dyDescent="0.2">
      <c r="G1380"/>
    </row>
    <row r="1381" spans="7:7" x14ac:dyDescent="0.2">
      <c r="G1381"/>
    </row>
    <row r="1382" spans="7:7" x14ac:dyDescent="0.2">
      <c r="G1382"/>
    </row>
    <row r="1383" spans="7:7" x14ac:dyDescent="0.2">
      <c r="G1383"/>
    </row>
    <row r="1384" spans="7:7" x14ac:dyDescent="0.2">
      <c r="G1384"/>
    </row>
    <row r="1385" spans="7:7" x14ac:dyDescent="0.2">
      <c r="G1385"/>
    </row>
    <row r="1386" spans="7:7" x14ac:dyDescent="0.2">
      <c r="G1386"/>
    </row>
    <row r="1387" spans="7:7" x14ac:dyDescent="0.2">
      <c r="G1387"/>
    </row>
    <row r="1388" spans="7:7" x14ac:dyDescent="0.2">
      <c r="G1388"/>
    </row>
    <row r="1389" spans="7:7" x14ac:dyDescent="0.2">
      <c r="G1389"/>
    </row>
    <row r="1390" spans="7:7" x14ac:dyDescent="0.2">
      <c r="G1390"/>
    </row>
    <row r="1391" spans="7:7" x14ac:dyDescent="0.2">
      <c r="G1391"/>
    </row>
    <row r="1392" spans="7:7" x14ac:dyDescent="0.2">
      <c r="G1392"/>
    </row>
    <row r="1393" spans="7:7" x14ac:dyDescent="0.2">
      <c r="G1393"/>
    </row>
    <row r="1394" spans="7:7" x14ac:dyDescent="0.2">
      <c r="G1394"/>
    </row>
    <row r="1395" spans="7:7" x14ac:dyDescent="0.2">
      <c r="G1395"/>
    </row>
    <row r="1396" spans="7:7" x14ac:dyDescent="0.2">
      <c r="G1396"/>
    </row>
    <row r="1397" spans="7:7" x14ac:dyDescent="0.2">
      <c r="G1397"/>
    </row>
    <row r="1398" spans="7:7" x14ac:dyDescent="0.2">
      <c r="G1398"/>
    </row>
    <row r="1399" spans="7:7" x14ac:dyDescent="0.2">
      <c r="G1399"/>
    </row>
    <row r="1400" spans="7:7" x14ac:dyDescent="0.2">
      <c r="G1400"/>
    </row>
    <row r="1401" spans="7:7" x14ac:dyDescent="0.2">
      <c r="G1401"/>
    </row>
    <row r="1402" spans="7:7" x14ac:dyDescent="0.2">
      <c r="G1402"/>
    </row>
    <row r="1403" spans="7:7" x14ac:dyDescent="0.2">
      <c r="G1403"/>
    </row>
    <row r="1404" spans="7:7" x14ac:dyDescent="0.2">
      <c r="G1404"/>
    </row>
    <row r="1405" spans="7:7" x14ac:dyDescent="0.2">
      <c r="G1405"/>
    </row>
    <row r="1406" spans="7:7" x14ac:dyDescent="0.2">
      <c r="G1406"/>
    </row>
    <row r="1407" spans="7:7" x14ac:dyDescent="0.2">
      <c r="G1407"/>
    </row>
    <row r="1408" spans="7:7" x14ac:dyDescent="0.2">
      <c r="G1408"/>
    </row>
    <row r="1409" spans="7:7" x14ac:dyDescent="0.2">
      <c r="G1409"/>
    </row>
    <row r="1410" spans="7:7" x14ac:dyDescent="0.2">
      <c r="G1410"/>
    </row>
    <row r="1411" spans="7:7" x14ac:dyDescent="0.2">
      <c r="G1411"/>
    </row>
    <row r="1412" spans="7:7" x14ac:dyDescent="0.2">
      <c r="G1412"/>
    </row>
    <row r="1413" spans="7:7" x14ac:dyDescent="0.2">
      <c r="G1413"/>
    </row>
    <row r="1414" spans="7:7" x14ac:dyDescent="0.2">
      <c r="G1414"/>
    </row>
    <row r="1415" spans="7:7" x14ac:dyDescent="0.2">
      <c r="G1415"/>
    </row>
    <row r="1416" spans="7:7" x14ac:dyDescent="0.2">
      <c r="G1416"/>
    </row>
    <row r="1417" spans="7:7" x14ac:dyDescent="0.2">
      <c r="G1417"/>
    </row>
    <row r="1418" spans="7:7" x14ac:dyDescent="0.2">
      <c r="G1418"/>
    </row>
    <row r="1419" spans="7:7" x14ac:dyDescent="0.2">
      <c r="G1419"/>
    </row>
    <row r="1420" spans="7:7" x14ac:dyDescent="0.2">
      <c r="G1420"/>
    </row>
    <row r="1421" spans="7:7" x14ac:dyDescent="0.2">
      <c r="G1421"/>
    </row>
    <row r="1422" spans="7:7" x14ac:dyDescent="0.2">
      <c r="G1422"/>
    </row>
    <row r="1423" spans="7:7" x14ac:dyDescent="0.2">
      <c r="G1423"/>
    </row>
    <row r="1424" spans="7:7" x14ac:dyDescent="0.2">
      <c r="G1424"/>
    </row>
    <row r="1425" spans="7:7" x14ac:dyDescent="0.2">
      <c r="G1425"/>
    </row>
    <row r="1426" spans="7:7" x14ac:dyDescent="0.2">
      <c r="G1426"/>
    </row>
    <row r="1427" spans="7:7" x14ac:dyDescent="0.2">
      <c r="G1427"/>
    </row>
    <row r="1428" spans="7:7" x14ac:dyDescent="0.2">
      <c r="G1428"/>
    </row>
    <row r="1429" spans="7:7" x14ac:dyDescent="0.2">
      <c r="G1429"/>
    </row>
    <row r="1430" spans="7:7" x14ac:dyDescent="0.2">
      <c r="G1430"/>
    </row>
    <row r="1431" spans="7:7" x14ac:dyDescent="0.2">
      <c r="G1431"/>
    </row>
    <row r="1432" spans="7:7" x14ac:dyDescent="0.2">
      <c r="G1432"/>
    </row>
    <row r="1433" spans="7:7" x14ac:dyDescent="0.2">
      <c r="G1433"/>
    </row>
    <row r="1434" spans="7:7" x14ac:dyDescent="0.2">
      <c r="G1434"/>
    </row>
    <row r="1435" spans="7:7" x14ac:dyDescent="0.2">
      <c r="G1435"/>
    </row>
    <row r="1436" spans="7:7" x14ac:dyDescent="0.2">
      <c r="G1436"/>
    </row>
    <row r="1437" spans="7:7" x14ac:dyDescent="0.2">
      <c r="G1437"/>
    </row>
    <row r="1438" spans="7:7" x14ac:dyDescent="0.2">
      <c r="G1438"/>
    </row>
    <row r="1439" spans="7:7" x14ac:dyDescent="0.2">
      <c r="G1439"/>
    </row>
    <row r="1440" spans="7:7" x14ac:dyDescent="0.2">
      <c r="G1440"/>
    </row>
    <row r="1441" spans="7:7" x14ac:dyDescent="0.2">
      <c r="G1441"/>
    </row>
    <row r="1442" spans="7:7" x14ac:dyDescent="0.2">
      <c r="G1442"/>
    </row>
    <row r="1443" spans="7:7" x14ac:dyDescent="0.2">
      <c r="G1443"/>
    </row>
    <row r="1444" spans="7:7" x14ac:dyDescent="0.2">
      <c r="G1444"/>
    </row>
    <row r="1445" spans="7:7" x14ac:dyDescent="0.2">
      <c r="G1445"/>
    </row>
    <row r="1446" spans="7:7" x14ac:dyDescent="0.2">
      <c r="G1446"/>
    </row>
    <row r="1447" spans="7:7" x14ac:dyDescent="0.2">
      <c r="G1447"/>
    </row>
    <row r="1448" spans="7:7" x14ac:dyDescent="0.2">
      <c r="G1448"/>
    </row>
    <row r="1449" spans="7:7" x14ac:dyDescent="0.2">
      <c r="G1449"/>
    </row>
    <row r="1450" spans="7:7" x14ac:dyDescent="0.2">
      <c r="G1450"/>
    </row>
    <row r="1451" spans="7:7" x14ac:dyDescent="0.2">
      <c r="G1451"/>
    </row>
    <row r="1452" spans="7:7" x14ac:dyDescent="0.2">
      <c r="G1452"/>
    </row>
    <row r="1453" spans="7:7" x14ac:dyDescent="0.2">
      <c r="G1453"/>
    </row>
    <row r="1454" spans="7:7" x14ac:dyDescent="0.2">
      <c r="G1454"/>
    </row>
    <row r="1455" spans="7:7" x14ac:dyDescent="0.2">
      <c r="G1455"/>
    </row>
    <row r="1456" spans="7:7" x14ac:dyDescent="0.2">
      <c r="G1456"/>
    </row>
    <row r="1457" spans="7:7" x14ac:dyDescent="0.2">
      <c r="G1457"/>
    </row>
    <row r="1458" spans="7:7" x14ac:dyDescent="0.2">
      <c r="G1458"/>
    </row>
    <row r="1459" spans="7:7" x14ac:dyDescent="0.2">
      <c r="G1459"/>
    </row>
    <row r="1460" spans="7:7" x14ac:dyDescent="0.2">
      <c r="G1460"/>
    </row>
    <row r="1461" spans="7:7" x14ac:dyDescent="0.2">
      <c r="G1461"/>
    </row>
    <row r="1462" spans="7:7" x14ac:dyDescent="0.2">
      <c r="G1462"/>
    </row>
    <row r="1463" spans="7:7" x14ac:dyDescent="0.2">
      <c r="G1463"/>
    </row>
    <row r="1464" spans="7:7" x14ac:dyDescent="0.2">
      <c r="G1464"/>
    </row>
    <row r="1465" spans="7:7" x14ac:dyDescent="0.2">
      <c r="G1465"/>
    </row>
    <row r="1466" spans="7:7" x14ac:dyDescent="0.2">
      <c r="G1466"/>
    </row>
    <row r="1467" spans="7:7" x14ac:dyDescent="0.2">
      <c r="G1467"/>
    </row>
    <row r="1468" spans="7:7" x14ac:dyDescent="0.2">
      <c r="G1468"/>
    </row>
    <row r="1469" spans="7:7" x14ac:dyDescent="0.2">
      <c r="G1469"/>
    </row>
    <row r="1470" spans="7:7" x14ac:dyDescent="0.2">
      <c r="G1470"/>
    </row>
    <row r="1471" spans="7:7" x14ac:dyDescent="0.2">
      <c r="G1471"/>
    </row>
    <row r="1472" spans="7:7" x14ac:dyDescent="0.2">
      <c r="G1472"/>
    </row>
    <row r="1473" spans="7:7" x14ac:dyDescent="0.2">
      <c r="G1473"/>
    </row>
    <row r="1474" spans="7:7" x14ac:dyDescent="0.2">
      <c r="G1474"/>
    </row>
    <row r="1475" spans="7:7" x14ac:dyDescent="0.2">
      <c r="G1475"/>
    </row>
    <row r="1476" spans="7:7" x14ac:dyDescent="0.2">
      <c r="G1476"/>
    </row>
    <row r="1477" spans="7:7" x14ac:dyDescent="0.2">
      <c r="G1477"/>
    </row>
    <row r="1478" spans="7:7" x14ac:dyDescent="0.2">
      <c r="G1478"/>
    </row>
    <row r="1479" spans="7:7" x14ac:dyDescent="0.2">
      <c r="G1479"/>
    </row>
    <row r="1480" spans="7:7" x14ac:dyDescent="0.2">
      <c r="G1480"/>
    </row>
    <row r="1481" spans="7:7" x14ac:dyDescent="0.2">
      <c r="G1481"/>
    </row>
    <row r="1482" spans="7:7" x14ac:dyDescent="0.2">
      <c r="G1482"/>
    </row>
    <row r="1483" spans="7:7" x14ac:dyDescent="0.2">
      <c r="G1483"/>
    </row>
    <row r="1484" spans="7:7" x14ac:dyDescent="0.2">
      <c r="G1484"/>
    </row>
    <row r="1485" spans="7:7" x14ac:dyDescent="0.2">
      <c r="G1485"/>
    </row>
    <row r="1486" spans="7:7" x14ac:dyDescent="0.2">
      <c r="G1486"/>
    </row>
    <row r="1487" spans="7:7" x14ac:dyDescent="0.2">
      <c r="G1487"/>
    </row>
    <row r="1488" spans="7:7" x14ac:dyDescent="0.2">
      <c r="G1488"/>
    </row>
    <row r="1489" spans="7:7" x14ac:dyDescent="0.2">
      <c r="G1489"/>
    </row>
    <row r="1490" spans="7:7" x14ac:dyDescent="0.2">
      <c r="G1490"/>
    </row>
    <row r="1491" spans="7:7" x14ac:dyDescent="0.2">
      <c r="G1491"/>
    </row>
    <row r="1492" spans="7:7" x14ac:dyDescent="0.2">
      <c r="G1492"/>
    </row>
    <row r="1493" spans="7:7" x14ac:dyDescent="0.2">
      <c r="G1493"/>
    </row>
    <row r="1494" spans="7:7" x14ac:dyDescent="0.2">
      <c r="G1494"/>
    </row>
    <row r="1495" spans="7:7" x14ac:dyDescent="0.2">
      <c r="G1495"/>
    </row>
    <row r="1496" spans="7:7" x14ac:dyDescent="0.2">
      <c r="G1496"/>
    </row>
    <row r="1497" spans="7:7" x14ac:dyDescent="0.2">
      <c r="G1497"/>
    </row>
    <row r="1498" spans="7:7" x14ac:dyDescent="0.2">
      <c r="G1498"/>
    </row>
    <row r="1499" spans="7:7" x14ac:dyDescent="0.2">
      <c r="G1499"/>
    </row>
    <row r="1500" spans="7:7" x14ac:dyDescent="0.2">
      <c r="G1500"/>
    </row>
    <row r="1501" spans="7:7" x14ac:dyDescent="0.2">
      <c r="G1501"/>
    </row>
    <row r="1502" spans="7:7" x14ac:dyDescent="0.2">
      <c r="G1502"/>
    </row>
    <row r="1503" spans="7:7" x14ac:dyDescent="0.2">
      <c r="G1503"/>
    </row>
    <row r="1504" spans="7:7" x14ac:dyDescent="0.2">
      <c r="G1504"/>
    </row>
    <row r="1505" spans="7:7" x14ac:dyDescent="0.2">
      <c r="G1505"/>
    </row>
    <row r="1506" spans="7:7" x14ac:dyDescent="0.2">
      <c r="G1506"/>
    </row>
    <row r="1507" spans="7:7" x14ac:dyDescent="0.2">
      <c r="G1507"/>
    </row>
    <row r="1508" spans="7:7" x14ac:dyDescent="0.2">
      <c r="G1508"/>
    </row>
    <row r="1509" spans="7:7" x14ac:dyDescent="0.2">
      <c r="G1509"/>
    </row>
    <row r="1510" spans="7:7" x14ac:dyDescent="0.2">
      <c r="G1510"/>
    </row>
    <row r="1511" spans="7:7" x14ac:dyDescent="0.2">
      <c r="G1511"/>
    </row>
    <row r="1512" spans="7:7" x14ac:dyDescent="0.2">
      <c r="G1512"/>
    </row>
    <row r="1513" spans="7:7" x14ac:dyDescent="0.2">
      <c r="G1513"/>
    </row>
    <row r="1514" spans="7:7" x14ac:dyDescent="0.2">
      <c r="G1514"/>
    </row>
    <row r="1515" spans="7:7" x14ac:dyDescent="0.2">
      <c r="G1515"/>
    </row>
    <row r="1516" spans="7:7" x14ac:dyDescent="0.2">
      <c r="G1516"/>
    </row>
    <row r="1517" spans="7:7" x14ac:dyDescent="0.2">
      <c r="G1517"/>
    </row>
    <row r="1518" spans="7:7" x14ac:dyDescent="0.2">
      <c r="G1518"/>
    </row>
    <row r="1519" spans="7:7" x14ac:dyDescent="0.2">
      <c r="G1519"/>
    </row>
    <row r="1520" spans="7:7" x14ac:dyDescent="0.2">
      <c r="G1520"/>
    </row>
    <row r="1521" spans="7:7" x14ac:dyDescent="0.2">
      <c r="G1521"/>
    </row>
    <row r="1522" spans="7:7" x14ac:dyDescent="0.2">
      <c r="G1522"/>
    </row>
    <row r="1523" spans="7:7" x14ac:dyDescent="0.2">
      <c r="G1523"/>
    </row>
    <row r="1524" spans="7:7" x14ac:dyDescent="0.2">
      <c r="G1524"/>
    </row>
    <row r="1525" spans="7:7" x14ac:dyDescent="0.2">
      <c r="G1525"/>
    </row>
    <row r="1526" spans="7:7" x14ac:dyDescent="0.2">
      <c r="G1526"/>
    </row>
    <row r="1527" spans="7:7" x14ac:dyDescent="0.2">
      <c r="G1527"/>
    </row>
    <row r="1528" spans="7:7" x14ac:dyDescent="0.2">
      <c r="G1528"/>
    </row>
    <row r="1529" spans="7:7" x14ac:dyDescent="0.2">
      <c r="G1529"/>
    </row>
    <row r="1530" spans="7:7" x14ac:dyDescent="0.2">
      <c r="G1530"/>
    </row>
    <row r="1531" spans="7:7" x14ac:dyDescent="0.2">
      <c r="G1531"/>
    </row>
    <row r="1532" spans="7:7" x14ac:dyDescent="0.2">
      <c r="G1532"/>
    </row>
    <row r="1533" spans="7:7" x14ac:dyDescent="0.2">
      <c r="G1533"/>
    </row>
    <row r="1534" spans="7:7" x14ac:dyDescent="0.2">
      <c r="G1534"/>
    </row>
    <row r="1535" spans="7:7" x14ac:dyDescent="0.2">
      <c r="G1535"/>
    </row>
    <row r="1536" spans="7:7" x14ac:dyDescent="0.2">
      <c r="G1536"/>
    </row>
    <row r="1537" spans="7:7" x14ac:dyDescent="0.2">
      <c r="G1537"/>
    </row>
    <row r="1538" spans="7:7" x14ac:dyDescent="0.2">
      <c r="G1538"/>
    </row>
    <row r="1539" spans="7:7" x14ac:dyDescent="0.2">
      <c r="G1539"/>
    </row>
    <row r="1540" spans="7:7" x14ac:dyDescent="0.2">
      <c r="G1540"/>
    </row>
    <row r="1541" spans="7:7" x14ac:dyDescent="0.2">
      <c r="G1541"/>
    </row>
    <row r="1542" spans="7:7" x14ac:dyDescent="0.2">
      <c r="G1542"/>
    </row>
    <row r="1543" spans="7:7" x14ac:dyDescent="0.2">
      <c r="G1543"/>
    </row>
    <row r="1544" spans="7:7" x14ac:dyDescent="0.2">
      <c r="G1544"/>
    </row>
    <row r="1545" spans="7:7" x14ac:dyDescent="0.2">
      <c r="G1545"/>
    </row>
    <row r="1546" spans="7:7" x14ac:dyDescent="0.2">
      <c r="G1546"/>
    </row>
    <row r="1547" spans="7:7" x14ac:dyDescent="0.2">
      <c r="G1547"/>
    </row>
    <row r="1548" spans="7:7" x14ac:dyDescent="0.2">
      <c r="G1548"/>
    </row>
    <row r="1549" spans="7:7" x14ac:dyDescent="0.2">
      <c r="G1549"/>
    </row>
    <row r="1550" spans="7:7" x14ac:dyDescent="0.2">
      <c r="G1550"/>
    </row>
    <row r="1551" spans="7:7" x14ac:dyDescent="0.2">
      <c r="G1551"/>
    </row>
    <row r="1552" spans="7:7" x14ac:dyDescent="0.2">
      <c r="G1552"/>
    </row>
    <row r="1553" spans="7:7" x14ac:dyDescent="0.2">
      <c r="G1553"/>
    </row>
    <row r="1554" spans="7:7" x14ac:dyDescent="0.2">
      <c r="G1554"/>
    </row>
    <row r="1555" spans="7:7" x14ac:dyDescent="0.2">
      <c r="G1555"/>
    </row>
    <row r="1556" spans="7:7" x14ac:dyDescent="0.2">
      <c r="G1556"/>
    </row>
    <row r="1557" spans="7:7" x14ac:dyDescent="0.2">
      <c r="G1557"/>
    </row>
    <row r="1558" spans="7:7" x14ac:dyDescent="0.2">
      <c r="G1558"/>
    </row>
    <row r="1559" spans="7:7" x14ac:dyDescent="0.2">
      <c r="G1559"/>
    </row>
    <row r="1560" spans="7:7" x14ac:dyDescent="0.2">
      <c r="G1560"/>
    </row>
    <row r="1561" spans="7:7" x14ac:dyDescent="0.2">
      <c r="G1561"/>
    </row>
    <row r="1562" spans="7:7" x14ac:dyDescent="0.2">
      <c r="G1562"/>
    </row>
    <row r="1563" spans="7:7" x14ac:dyDescent="0.2">
      <c r="G1563"/>
    </row>
    <row r="1564" spans="7:7" x14ac:dyDescent="0.2">
      <c r="G1564"/>
    </row>
    <row r="1565" spans="7:7" x14ac:dyDescent="0.2">
      <c r="G1565"/>
    </row>
    <row r="1566" spans="7:7" x14ac:dyDescent="0.2">
      <c r="G1566"/>
    </row>
    <row r="1567" spans="7:7" x14ac:dyDescent="0.2">
      <c r="G1567"/>
    </row>
    <row r="1568" spans="7:7" x14ac:dyDescent="0.2">
      <c r="G1568"/>
    </row>
    <row r="1569" spans="7:7" x14ac:dyDescent="0.2">
      <c r="G1569"/>
    </row>
    <row r="1570" spans="7:7" x14ac:dyDescent="0.2">
      <c r="G1570"/>
    </row>
    <row r="1571" spans="7:7" x14ac:dyDescent="0.2">
      <c r="G1571"/>
    </row>
    <row r="1572" spans="7:7" x14ac:dyDescent="0.2">
      <c r="G1572"/>
    </row>
    <row r="1573" spans="7:7" x14ac:dyDescent="0.2">
      <c r="G1573"/>
    </row>
    <row r="1574" spans="7:7" x14ac:dyDescent="0.2">
      <c r="G1574"/>
    </row>
    <row r="1575" spans="7:7" x14ac:dyDescent="0.2">
      <c r="G1575"/>
    </row>
    <row r="1576" spans="7:7" x14ac:dyDescent="0.2">
      <c r="G1576"/>
    </row>
    <row r="1577" spans="7:7" x14ac:dyDescent="0.2">
      <c r="G1577"/>
    </row>
    <row r="1578" spans="7:7" x14ac:dyDescent="0.2">
      <c r="G1578"/>
    </row>
    <row r="1579" spans="7:7" x14ac:dyDescent="0.2">
      <c r="G1579"/>
    </row>
    <row r="1580" spans="7:7" x14ac:dyDescent="0.2">
      <c r="G1580"/>
    </row>
    <row r="1581" spans="7:7" x14ac:dyDescent="0.2">
      <c r="G1581"/>
    </row>
    <row r="1582" spans="7:7" x14ac:dyDescent="0.2">
      <c r="G1582"/>
    </row>
    <row r="1583" spans="7:7" x14ac:dyDescent="0.2">
      <c r="G1583"/>
    </row>
    <row r="1584" spans="7:7" x14ac:dyDescent="0.2">
      <c r="G1584"/>
    </row>
    <row r="1585" spans="7:7" x14ac:dyDescent="0.2">
      <c r="G1585"/>
    </row>
    <row r="1586" spans="7:7" x14ac:dyDescent="0.2">
      <c r="G1586"/>
    </row>
    <row r="1587" spans="7:7" x14ac:dyDescent="0.2">
      <c r="G1587"/>
    </row>
    <row r="1588" spans="7:7" x14ac:dyDescent="0.2">
      <c r="G1588"/>
    </row>
    <row r="1589" spans="7:7" x14ac:dyDescent="0.2">
      <c r="G1589"/>
    </row>
    <row r="1590" spans="7:7" x14ac:dyDescent="0.2">
      <c r="G1590"/>
    </row>
    <row r="1591" spans="7:7" x14ac:dyDescent="0.2">
      <c r="G1591"/>
    </row>
    <row r="1592" spans="7:7" x14ac:dyDescent="0.2">
      <c r="G1592"/>
    </row>
    <row r="1593" spans="7:7" x14ac:dyDescent="0.2">
      <c r="G1593"/>
    </row>
    <row r="1594" spans="7:7" x14ac:dyDescent="0.2">
      <c r="G1594"/>
    </row>
    <row r="1595" spans="7:7" x14ac:dyDescent="0.2">
      <c r="G1595"/>
    </row>
    <row r="1596" spans="7:7" x14ac:dyDescent="0.2">
      <c r="G1596"/>
    </row>
    <row r="1597" spans="7:7" x14ac:dyDescent="0.2">
      <c r="G1597"/>
    </row>
    <row r="1598" spans="7:7" x14ac:dyDescent="0.2">
      <c r="G1598"/>
    </row>
    <row r="1599" spans="7:7" x14ac:dyDescent="0.2">
      <c r="G1599"/>
    </row>
    <row r="1600" spans="7:7" x14ac:dyDescent="0.2">
      <c r="G1600"/>
    </row>
    <row r="1601" spans="7:7" x14ac:dyDescent="0.2">
      <c r="G1601"/>
    </row>
    <row r="1602" spans="7:7" x14ac:dyDescent="0.2">
      <c r="G1602"/>
    </row>
    <row r="1603" spans="7:7" x14ac:dyDescent="0.2">
      <c r="G1603"/>
    </row>
    <row r="1604" spans="7:7" x14ac:dyDescent="0.2">
      <c r="G1604"/>
    </row>
    <row r="1605" spans="7:7" x14ac:dyDescent="0.2">
      <c r="G1605"/>
    </row>
    <row r="1606" spans="7:7" x14ac:dyDescent="0.2">
      <c r="G1606"/>
    </row>
    <row r="1607" spans="7:7" x14ac:dyDescent="0.2">
      <c r="G1607"/>
    </row>
    <row r="1608" spans="7:7" x14ac:dyDescent="0.2">
      <c r="G1608"/>
    </row>
    <row r="1609" spans="7:7" x14ac:dyDescent="0.2">
      <c r="G1609"/>
    </row>
    <row r="1610" spans="7:7" x14ac:dyDescent="0.2">
      <c r="G1610"/>
    </row>
    <row r="1611" spans="7:7" x14ac:dyDescent="0.2">
      <c r="G1611"/>
    </row>
    <row r="1612" spans="7:7" x14ac:dyDescent="0.2">
      <c r="G1612"/>
    </row>
    <row r="1613" spans="7:7" x14ac:dyDescent="0.2">
      <c r="G1613"/>
    </row>
    <row r="1614" spans="7:7" x14ac:dyDescent="0.2">
      <c r="G1614"/>
    </row>
    <row r="1615" spans="7:7" x14ac:dyDescent="0.2">
      <c r="G1615"/>
    </row>
    <row r="1616" spans="7:7" x14ac:dyDescent="0.2">
      <c r="G1616"/>
    </row>
    <row r="1617" spans="7:7" x14ac:dyDescent="0.2">
      <c r="G1617"/>
    </row>
    <row r="1618" spans="7:7" x14ac:dyDescent="0.2">
      <c r="G1618"/>
    </row>
    <row r="1619" spans="7:7" x14ac:dyDescent="0.2">
      <c r="G1619"/>
    </row>
    <row r="1620" spans="7:7" x14ac:dyDescent="0.2">
      <c r="G1620"/>
    </row>
    <row r="1621" spans="7:7" x14ac:dyDescent="0.2">
      <c r="G1621"/>
    </row>
    <row r="1622" spans="7:7" x14ac:dyDescent="0.2">
      <c r="G1622"/>
    </row>
    <row r="1623" spans="7:7" x14ac:dyDescent="0.2">
      <c r="G1623"/>
    </row>
    <row r="1624" spans="7:7" x14ac:dyDescent="0.2">
      <c r="G1624"/>
    </row>
    <row r="1625" spans="7:7" x14ac:dyDescent="0.2">
      <c r="G1625"/>
    </row>
    <row r="1626" spans="7:7" x14ac:dyDescent="0.2">
      <c r="G1626"/>
    </row>
    <row r="1627" spans="7:7" x14ac:dyDescent="0.2">
      <c r="G1627"/>
    </row>
    <row r="1628" spans="7:7" x14ac:dyDescent="0.2">
      <c r="G1628"/>
    </row>
    <row r="1629" spans="7:7" x14ac:dyDescent="0.2">
      <c r="G1629"/>
    </row>
    <row r="1630" spans="7:7" x14ac:dyDescent="0.2">
      <c r="G1630"/>
    </row>
    <row r="1631" spans="7:7" x14ac:dyDescent="0.2">
      <c r="G1631"/>
    </row>
    <row r="1632" spans="7:7" x14ac:dyDescent="0.2">
      <c r="G1632"/>
    </row>
    <row r="1633" spans="7:7" x14ac:dyDescent="0.2">
      <c r="G1633"/>
    </row>
    <row r="1634" spans="7:7" x14ac:dyDescent="0.2">
      <c r="G1634"/>
    </row>
    <row r="1635" spans="7:7" x14ac:dyDescent="0.2">
      <c r="G1635"/>
    </row>
    <row r="1636" spans="7:7" x14ac:dyDescent="0.2">
      <c r="G1636"/>
    </row>
    <row r="1637" spans="7:7" x14ac:dyDescent="0.2">
      <c r="G1637"/>
    </row>
    <row r="1638" spans="7:7" x14ac:dyDescent="0.2">
      <c r="G1638"/>
    </row>
    <row r="1639" spans="7:7" x14ac:dyDescent="0.2">
      <c r="G1639"/>
    </row>
    <row r="1640" spans="7:7" x14ac:dyDescent="0.2">
      <c r="G1640"/>
    </row>
    <row r="1641" spans="7:7" x14ac:dyDescent="0.2">
      <c r="G1641"/>
    </row>
    <row r="1642" spans="7:7" x14ac:dyDescent="0.2">
      <c r="G1642"/>
    </row>
    <row r="1643" spans="7:7" x14ac:dyDescent="0.2">
      <c r="G1643"/>
    </row>
    <row r="1644" spans="7:7" x14ac:dyDescent="0.2">
      <c r="G1644"/>
    </row>
    <row r="1645" spans="7:7" x14ac:dyDescent="0.2">
      <c r="G1645"/>
    </row>
    <row r="1646" spans="7:7" x14ac:dyDescent="0.2">
      <c r="G1646"/>
    </row>
    <row r="1647" spans="7:7" x14ac:dyDescent="0.2">
      <c r="G1647"/>
    </row>
    <row r="1648" spans="7:7" x14ac:dyDescent="0.2">
      <c r="G1648"/>
    </row>
    <row r="1649" spans="7:7" x14ac:dyDescent="0.2">
      <c r="G1649"/>
    </row>
    <row r="1650" spans="7:7" x14ac:dyDescent="0.2">
      <c r="G1650"/>
    </row>
    <row r="1651" spans="7:7" x14ac:dyDescent="0.2">
      <c r="G1651"/>
    </row>
    <row r="1652" spans="7:7" x14ac:dyDescent="0.2">
      <c r="G1652"/>
    </row>
    <row r="1653" spans="7:7" x14ac:dyDescent="0.2">
      <c r="G1653"/>
    </row>
    <row r="1654" spans="7:7" x14ac:dyDescent="0.2">
      <c r="G1654"/>
    </row>
    <row r="1655" spans="7:7" x14ac:dyDescent="0.2">
      <c r="G1655"/>
    </row>
    <row r="1656" spans="7:7" x14ac:dyDescent="0.2">
      <c r="G1656"/>
    </row>
    <row r="1657" spans="7:7" x14ac:dyDescent="0.2">
      <c r="G1657"/>
    </row>
    <row r="1658" spans="7:7" x14ac:dyDescent="0.2">
      <c r="G1658"/>
    </row>
    <row r="1659" spans="7:7" x14ac:dyDescent="0.2">
      <c r="G1659"/>
    </row>
    <row r="1660" spans="7:7" x14ac:dyDescent="0.2">
      <c r="G1660"/>
    </row>
    <row r="1661" spans="7:7" x14ac:dyDescent="0.2">
      <c r="G1661"/>
    </row>
    <row r="1662" spans="7:7" x14ac:dyDescent="0.2">
      <c r="G1662"/>
    </row>
    <row r="1663" spans="7:7" x14ac:dyDescent="0.2">
      <c r="G1663"/>
    </row>
    <row r="1664" spans="7:7" x14ac:dyDescent="0.2">
      <c r="G1664"/>
    </row>
    <row r="1665" spans="7:7" x14ac:dyDescent="0.2">
      <c r="G1665"/>
    </row>
    <row r="1666" spans="7:7" x14ac:dyDescent="0.2">
      <c r="G1666"/>
    </row>
    <row r="1667" spans="7:7" x14ac:dyDescent="0.2">
      <c r="G1667"/>
    </row>
    <row r="1668" spans="7:7" x14ac:dyDescent="0.2">
      <c r="G1668"/>
    </row>
    <row r="1669" spans="7:7" x14ac:dyDescent="0.2">
      <c r="G1669"/>
    </row>
    <row r="1670" spans="7:7" x14ac:dyDescent="0.2">
      <c r="G1670"/>
    </row>
    <row r="1671" spans="7:7" x14ac:dyDescent="0.2">
      <c r="G1671"/>
    </row>
    <row r="1672" spans="7:7" x14ac:dyDescent="0.2">
      <c r="G1672"/>
    </row>
    <row r="1673" spans="7:7" x14ac:dyDescent="0.2">
      <c r="G1673"/>
    </row>
    <row r="1674" spans="7:7" x14ac:dyDescent="0.2">
      <c r="G1674"/>
    </row>
    <row r="1675" spans="7:7" x14ac:dyDescent="0.2">
      <c r="G1675"/>
    </row>
    <row r="1676" spans="7:7" x14ac:dyDescent="0.2">
      <c r="G1676"/>
    </row>
    <row r="1677" spans="7:7" x14ac:dyDescent="0.2">
      <c r="G1677"/>
    </row>
    <row r="1678" spans="7:7" x14ac:dyDescent="0.2">
      <c r="G1678"/>
    </row>
    <row r="1679" spans="7:7" x14ac:dyDescent="0.2">
      <c r="G1679"/>
    </row>
    <row r="1680" spans="7:7" x14ac:dyDescent="0.2">
      <c r="G1680"/>
    </row>
    <row r="1681" spans="7:7" x14ac:dyDescent="0.2">
      <c r="G1681"/>
    </row>
    <row r="1682" spans="7:7" x14ac:dyDescent="0.2">
      <c r="G1682"/>
    </row>
    <row r="1683" spans="7:7" x14ac:dyDescent="0.2">
      <c r="G1683"/>
    </row>
    <row r="1684" spans="7:7" x14ac:dyDescent="0.2">
      <c r="G1684"/>
    </row>
    <row r="1685" spans="7:7" x14ac:dyDescent="0.2">
      <c r="G1685"/>
    </row>
    <row r="1686" spans="7:7" x14ac:dyDescent="0.2">
      <c r="G1686"/>
    </row>
    <row r="1687" spans="7:7" x14ac:dyDescent="0.2">
      <c r="G1687"/>
    </row>
    <row r="1688" spans="7:7" x14ac:dyDescent="0.2">
      <c r="G1688"/>
    </row>
    <row r="1689" spans="7:7" x14ac:dyDescent="0.2">
      <c r="G1689"/>
    </row>
    <row r="1690" spans="7:7" x14ac:dyDescent="0.2">
      <c r="G1690"/>
    </row>
    <row r="1691" spans="7:7" x14ac:dyDescent="0.2">
      <c r="G1691"/>
    </row>
    <row r="1692" spans="7:7" x14ac:dyDescent="0.2">
      <c r="G1692"/>
    </row>
    <row r="1693" spans="7:7" x14ac:dyDescent="0.2">
      <c r="G1693"/>
    </row>
    <row r="1694" spans="7:7" x14ac:dyDescent="0.2">
      <c r="G1694"/>
    </row>
    <row r="1695" spans="7:7" x14ac:dyDescent="0.2">
      <c r="G1695"/>
    </row>
    <row r="1696" spans="7:7" x14ac:dyDescent="0.2">
      <c r="G1696"/>
    </row>
    <row r="1697" spans="7:7" x14ac:dyDescent="0.2">
      <c r="G1697"/>
    </row>
    <row r="1698" spans="7:7" x14ac:dyDescent="0.2">
      <c r="G1698"/>
    </row>
    <row r="1699" spans="7:7" x14ac:dyDescent="0.2">
      <c r="G1699"/>
    </row>
    <row r="1700" spans="7:7" x14ac:dyDescent="0.2">
      <c r="G1700"/>
    </row>
    <row r="1701" spans="7:7" x14ac:dyDescent="0.2">
      <c r="G1701"/>
    </row>
    <row r="1702" spans="7:7" x14ac:dyDescent="0.2">
      <c r="G1702"/>
    </row>
    <row r="1703" spans="7:7" x14ac:dyDescent="0.2">
      <c r="G1703"/>
    </row>
    <row r="1704" spans="7:7" x14ac:dyDescent="0.2">
      <c r="G1704"/>
    </row>
    <row r="1705" spans="7:7" x14ac:dyDescent="0.2">
      <c r="G1705"/>
    </row>
    <row r="1706" spans="7:7" x14ac:dyDescent="0.2">
      <c r="G1706"/>
    </row>
    <row r="1707" spans="7:7" x14ac:dyDescent="0.2">
      <c r="G1707"/>
    </row>
    <row r="1708" spans="7:7" x14ac:dyDescent="0.2">
      <c r="G1708"/>
    </row>
    <row r="1709" spans="7:7" x14ac:dyDescent="0.2">
      <c r="G1709"/>
    </row>
    <row r="1710" spans="7:7" x14ac:dyDescent="0.2">
      <c r="G1710"/>
    </row>
    <row r="1711" spans="7:7" x14ac:dyDescent="0.2">
      <c r="G1711"/>
    </row>
    <row r="1712" spans="7:7" x14ac:dyDescent="0.2">
      <c r="G1712"/>
    </row>
    <row r="1713" spans="7:7" x14ac:dyDescent="0.2">
      <c r="G1713"/>
    </row>
    <row r="1714" spans="7:7" x14ac:dyDescent="0.2">
      <c r="G1714"/>
    </row>
    <row r="1715" spans="7:7" x14ac:dyDescent="0.2">
      <c r="G1715"/>
    </row>
    <row r="1716" spans="7:7" x14ac:dyDescent="0.2">
      <c r="G1716"/>
    </row>
    <row r="1717" spans="7:7" x14ac:dyDescent="0.2">
      <c r="G1717"/>
    </row>
    <row r="1718" spans="7:7" x14ac:dyDescent="0.2">
      <c r="G1718"/>
    </row>
    <row r="1719" spans="7:7" x14ac:dyDescent="0.2">
      <c r="G1719"/>
    </row>
    <row r="1720" spans="7:7" x14ac:dyDescent="0.2">
      <c r="G1720"/>
    </row>
    <row r="1721" spans="7:7" x14ac:dyDescent="0.2">
      <c r="G1721"/>
    </row>
    <row r="1722" spans="7:7" x14ac:dyDescent="0.2">
      <c r="G1722"/>
    </row>
    <row r="1723" spans="7:7" x14ac:dyDescent="0.2">
      <c r="G1723"/>
    </row>
    <row r="1724" spans="7:7" x14ac:dyDescent="0.2">
      <c r="G1724"/>
    </row>
    <row r="1725" spans="7:7" x14ac:dyDescent="0.2">
      <c r="G1725"/>
    </row>
    <row r="1726" spans="7:7" x14ac:dyDescent="0.2">
      <c r="G1726"/>
    </row>
    <row r="1727" spans="7:7" x14ac:dyDescent="0.2">
      <c r="G1727"/>
    </row>
    <row r="1728" spans="7:7" x14ac:dyDescent="0.2">
      <c r="G1728"/>
    </row>
    <row r="1729" spans="7:7" x14ac:dyDescent="0.2">
      <c r="G1729"/>
    </row>
    <row r="1730" spans="7:7" x14ac:dyDescent="0.2">
      <c r="G1730"/>
    </row>
    <row r="1731" spans="7:7" x14ac:dyDescent="0.2">
      <c r="G1731"/>
    </row>
    <row r="1732" spans="7:7" x14ac:dyDescent="0.2">
      <c r="G1732"/>
    </row>
    <row r="1733" spans="7:7" x14ac:dyDescent="0.2">
      <c r="G1733"/>
    </row>
    <row r="1734" spans="7:7" x14ac:dyDescent="0.2">
      <c r="G1734"/>
    </row>
    <row r="1735" spans="7:7" x14ac:dyDescent="0.2">
      <c r="G1735"/>
    </row>
    <row r="1736" spans="7:7" x14ac:dyDescent="0.2">
      <c r="G1736"/>
    </row>
    <row r="1737" spans="7:7" x14ac:dyDescent="0.2">
      <c r="G1737"/>
    </row>
    <row r="1738" spans="7:7" x14ac:dyDescent="0.2">
      <c r="G1738"/>
    </row>
    <row r="1739" spans="7:7" x14ac:dyDescent="0.2">
      <c r="G1739"/>
    </row>
    <row r="1740" spans="7:7" x14ac:dyDescent="0.2">
      <c r="G1740"/>
    </row>
    <row r="1741" spans="7:7" x14ac:dyDescent="0.2">
      <c r="G1741"/>
    </row>
    <row r="1742" spans="7:7" x14ac:dyDescent="0.2">
      <c r="G1742"/>
    </row>
    <row r="1743" spans="7:7" x14ac:dyDescent="0.2">
      <c r="G1743"/>
    </row>
    <row r="1744" spans="7:7" x14ac:dyDescent="0.2">
      <c r="G1744"/>
    </row>
    <row r="1745" spans="7:7" x14ac:dyDescent="0.2">
      <c r="G1745"/>
    </row>
    <row r="1746" spans="7:7" x14ac:dyDescent="0.2">
      <c r="G1746"/>
    </row>
    <row r="1747" spans="7:7" x14ac:dyDescent="0.2">
      <c r="G1747"/>
    </row>
    <row r="1748" spans="7:7" x14ac:dyDescent="0.2">
      <c r="G1748"/>
    </row>
    <row r="1749" spans="7:7" x14ac:dyDescent="0.2">
      <c r="G1749"/>
    </row>
    <row r="1750" spans="7:7" x14ac:dyDescent="0.2">
      <c r="G1750"/>
    </row>
    <row r="1751" spans="7:7" x14ac:dyDescent="0.2">
      <c r="G1751"/>
    </row>
    <row r="1752" spans="7:7" x14ac:dyDescent="0.2">
      <c r="G1752"/>
    </row>
    <row r="1753" spans="7:7" x14ac:dyDescent="0.2">
      <c r="G1753"/>
    </row>
    <row r="1754" spans="7:7" x14ac:dyDescent="0.2">
      <c r="G1754"/>
    </row>
    <row r="1755" spans="7:7" x14ac:dyDescent="0.2">
      <c r="G1755"/>
    </row>
    <row r="1756" spans="7:7" x14ac:dyDescent="0.2">
      <c r="G1756"/>
    </row>
    <row r="1757" spans="7:7" x14ac:dyDescent="0.2">
      <c r="G1757"/>
    </row>
    <row r="1758" spans="7:7" x14ac:dyDescent="0.2">
      <c r="G1758"/>
    </row>
    <row r="1759" spans="7:7" x14ac:dyDescent="0.2">
      <c r="G1759"/>
    </row>
    <row r="1760" spans="7:7" x14ac:dyDescent="0.2">
      <c r="G1760"/>
    </row>
    <row r="1761" spans="7:7" x14ac:dyDescent="0.2">
      <c r="G1761"/>
    </row>
    <row r="1762" spans="7:7" x14ac:dyDescent="0.2">
      <c r="G1762"/>
    </row>
    <row r="1763" spans="7:7" x14ac:dyDescent="0.2">
      <c r="G1763"/>
    </row>
    <row r="1764" spans="7:7" x14ac:dyDescent="0.2">
      <c r="G1764"/>
    </row>
    <row r="1765" spans="7:7" x14ac:dyDescent="0.2">
      <c r="G1765"/>
    </row>
    <row r="1766" spans="7:7" x14ac:dyDescent="0.2">
      <c r="G1766"/>
    </row>
    <row r="1767" spans="7:7" x14ac:dyDescent="0.2">
      <c r="G1767"/>
    </row>
    <row r="1768" spans="7:7" x14ac:dyDescent="0.2">
      <c r="G1768"/>
    </row>
    <row r="1769" spans="7:7" x14ac:dyDescent="0.2">
      <c r="G1769"/>
    </row>
    <row r="1770" spans="7:7" x14ac:dyDescent="0.2">
      <c r="G1770"/>
    </row>
    <row r="1771" spans="7:7" x14ac:dyDescent="0.2">
      <c r="G1771"/>
    </row>
    <row r="1772" spans="7:7" x14ac:dyDescent="0.2">
      <c r="G1772"/>
    </row>
    <row r="1773" spans="7:7" x14ac:dyDescent="0.2">
      <c r="G1773"/>
    </row>
    <row r="1774" spans="7:7" x14ac:dyDescent="0.2">
      <c r="G1774"/>
    </row>
    <row r="1775" spans="7:7" x14ac:dyDescent="0.2">
      <c r="G1775"/>
    </row>
    <row r="1776" spans="7:7" x14ac:dyDescent="0.2">
      <c r="G1776"/>
    </row>
    <row r="1777" spans="7:7" x14ac:dyDescent="0.2">
      <c r="G1777"/>
    </row>
    <row r="1778" spans="7:7" x14ac:dyDescent="0.2">
      <c r="G1778"/>
    </row>
    <row r="1779" spans="7:7" x14ac:dyDescent="0.2">
      <c r="G1779"/>
    </row>
    <row r="1780" spans="7:7" x14ac:dyDescent="0.2">
      <c r="G1780"/>
    </row>
    <row r="1781" spans="7:7" x14ac:dyDescent="0.2">
      <c r="G1781"/>
    </row>
    <row r="1782" spans="7:7" x14ac:dyDescent="0.2">
      <c r="G1782"/>
    </row>
    <row r="1783" spans="7:7" x14ac:dyDescent="0.2">
      <c r="G1783"/>
    </row>
    <row r="1784" spans="7:7" x14ac:dyDescent="0.2">
      <c r="G1784"/>
    </row>
    <row r="1785" spans="7:7" x14ac:dyDescent="0.2">
      <c r="G1785"/>
    </row>
    <row r="1786" spans="7:7" x14ac:dyDescent="0.2">
      <c r="G1786"/>
    </row>
    <row r="1787" spans="7:7" x14ac:dyDescent="0.2">
      <c r="G1787"/>
    </row>
    <row r="1788" spans="7:7" x14ac:dyDescent="0.2">
      <c r="G1788"/>
    </row>
    <row r="1789" spans="7:7" x14ac:dyDescent="0.2">
      <c r="G1789"/>
    </row>
    <row r="1790" spans="7:7" x14ac:dyDescent="0.2">
      <c r="G1790"/>
    </row>
    <row r="1791" spans="7:7" x14ac:dyDescent="0.2">
      <c r="G1791"/>
    </row>
    <row r="1792" spans="7:7" x14ac:dyDescent="0.2">
      <c r="G1792"/>
    </row>
    <row r="1793" spans="7:7" x14ac:dyDescent="0.2">
      <c r="G1793"/>
    </row>
    <row r="1794" spans="7:7" x14ac:dyDescent="0.2">
      <c r="G1794"/>
    </row>
    <row r="1795" spans="7:7" x14ac:dyDescent="0.2">
      <c r="G1795"/>
    </row>
    <row r="1796" spans="7:7" x14ac:dyDescent="0.2">
      <c r="G1796"/>
    </row>
    <row r="1797" spans="7:7" x14ac:dyDescent="0.2">
      <c r="G1797"/>
    </row>
    <row r="1798" spans="7:7" x14ac:dyDescent="0.2">
      <c r="G1798"/>
    </row>
    <row r="1799" spans="7:7" x14ac:dyDescent="0.2">
      <c r="G1799"/>
    </row>
    <row r="1800" spans="7:7" x14ac:dyDescent="0.2">
      <c r="G1800"/>
    </row>
    <row r="1801" spans="7:7" x14ac:dyDescent="0.2">
      <c r="G1801"/>
    </row>
    <row r="1802" spans="7:7" x14ac:dyDescent="0.2">
      <c r="G1802"/>
    </row>
    <row r="1803" spans="7:7" x14ac:dyDescent="0.2">
      <c r="G1803"/>
    </row>
    <row r="1804" spans="7:7" x14ac:dyDescent="0.2">
      <c r="G1804"/>
    </row>
    <row r="1805" spans="7:7" x14ac:dyDescent="0.2">
      <c r="G1805"/>
    </row>
    <row r="1806" spans="7:7" x14ac:dyDescent="0.2">
      <c r="G1806"/>
    </row>
    <row r="1807" spans="7:7" x14ac:dyDescent="0.2">
      <c r="G1807"/>
    </row>
    <row r="1808" spans="7:7" x14ac:dyDescent="0.2">
      <c r="G1808"/>
    </row>
    <row r="1809" spans="7:7" x14ac:dyDescent="0.2">
      <c r="G1809"/>
    </row>
    <row r="1810" spans="7:7" x14ac:dyDescent="0.2">
      <c r="G1810"/>
    </row>
    <row r="1811" spans="7:7" x14ac:dyDescent="0.2">
      <c r="G1811"/>
    </row>
    <row r="1812" spans="7:7" x14ac:dyDescent="0.2">
      <c r="G1812"/>
    </row>
    <row r="1813" spans="7:7" x14ac:dyDescent="0.2">
      <c r="G1813"/>
    </row>
    <row r="1814" spans="7:7" x14ac:dyDescent="0.2">
      <c r="G1814"/>
    </row>
    <row r="1815" spans="7:7" x14ac:dyDescent="0.2">
      <c r="G1815"/>
    </row>
    <row r="1816" spans="7:7" x14ac:dyDescent="0.2">
      <c r="G1816"/>
    </row>
    <row r="1817" spans="7:7" x14ac:dyDescent="0.2">
      <c r="G1817"/>
    </row>
    <row r="1818" spans="7:7" x14ac:dyDescent="0.2">
      <c r="G1818"/>
    </row>
    <row r="1819" spans="7:7" x14ac:dyDescent="0.2">
      <c r="G1819"/>
    </row>
    <row r="1820" spans="7:7" x14ac:dyDescent="0.2">
      <c r="G1820"/>
    </row>
    <row r="1821" spans="7:7" x14ac:dyDescent="0.2">
      <c r="G1821"/>
    </row>
    <row r="1822" spans="7:7" x14ac:dyDescent="0.2">
      <c r="G1822"/>
    </row>
    <row r="1823" spans="7:7" x14ac:dyDescent="0.2">
      <c r="G1823"/>
    </row>
    <row r="1824" spans="7:7" x14ac:dyDescent="0.2">
      <c r="G1824"/>
    </row>
    <row r="1825" spans="7:7" x14ac:dyDescent="0.2">
      <c r="G1825"/>
    </row>
    <row r="1826" spans="7:7" x14ac:dyDescent="0.2">
      <c r="G1826"/>
    </row>
    <row r="1827" spans="7:7" x14ac:dyDescent="0.2">
      <c r="G1827"/>
    </row>
    <row r="1828" spans="7:7" x14ac:dyDescent="0.2">
      <c r="G1828"/>
    </row>
    <row r="1829" spans="7:7" x14ac:dyDescent="0.2">
      <c r="G1829"/>
    </row>
    <row r="1830" spans="7:7" x14ac:dyDescent="0.2">
      <c r="G1830"/>
    </row>
    <row r="1831" spans="7:7" x14ac:dyDescent="0.2">
      <c r="G1831"/>
    </row>
    <row r="1832" spans="7:7" x14ac:dyDescent="0.2">
      <c r="G1832"/>
    </row>
    <row r="1833" spans="7:7" x14ac:dyDescent="0.2">
      <c r="G1833"/>
    </row>
    <row r="1834" spans="7:7" x14ac:dyDescent="0.2">
      <c r="G1834"/>
    </row>
    <row r="1835" spans="7:7" x14ac:dyDescent="0.2">
      <c r="G1835"/>
    </row>
    <row r="1836" spans="7:7" x14ac:dyDescent="0.2">
      <c r="G1836"/>
    </row>
    <row r="1837" spans="7:7" x14ac:dyDescent="0.2">
      <c r="G1837"/>
    </row>
    <row r="1838" spans="7:7" x14ac:dyDescent="0.2">
      <c r="G1838"/>
    </row>
    <row r="1839" spans="7:7" x14ac:dyDescent="0.2">
      <c r="G1839"/>
    </row>
    <row r="1840" spans="7:7" x14ac:dyDescent="0.2">
      <c r="G1840"/>
    </row>
    <row r="1841" spans="7:7" x14ac:dyDescent="0.2">
      <c r="G1841"/>
    </row>
    <row r="1842" spans="7:7" x14ac:dyDescent="0.2">
      <c r="G1842"/>
    </row>
    <row r="1843" spans="7:7" x14ac:dyDescent="0.2">
      <c r="G1843"/>
    </row>
    <row r="1844" spans="7:7" x14ac:dyDescent="0.2">
      <c r="G1844"/>
    </row>
    <row r="1845" spans="7:7" x14ac:dyDescent="0.2">
      <c r="G1845"/>
    </row>
    <row r="1846" spans="7:7" x14ac:dyDescent="0.2">
      <c r="G1846"/>
    </row>
    <row r="1847" spans="7:7" x14ac:dyDescent="0.2">
      <c r="G1847"/>
    </row>
    <row r="1848" spans="7:7" x14ac:dyDescent="0.2">
      <c r="G1848"/>
    </row>
    <row r="1849" spans="7:7" x14ac:dyDescent="0.2">
      <c r="G1849"/>
    </row>
    <row r="1850" spans="7:7" x14ac:dyDescent="0.2">
      <c r="G1850"/>
    </row>
    <row r="1851" spans="7:7" x14ac:dyDescent="0.2">
      <c r="G1851"/>
    </row>
    <row r="1852" spans="7:7" x14ac:dyDescent="0.2">
      <c r="G1852"/>
    </row>
    <row r="1853" spans="7:7" x14ac:dyDescent="0.2">
      <c r="G1853"/>
    </row>
    <row r="1854" spans="7:7" x14ac:dyDescent="0.2">
      <c r="G1854"/>
    </row>
    <row r="1855" spans="7:7" x14ac:dyDescent="0.2">
      <c r="G1855"/>
    </row>
    <row r="1856" spans="7:7" x14ac:dyDescent="0.2">
      <c r="G1856"/>
    </row>
    <row r="1857" spans="7:7" x14ac:dyDescent="0.2">
      <c r="G1857"/>
    </row>
    <row r="1858" spans="7:7" x14ac:dyDescent="0.2">
      <c r="G1858"/>
    </row>
    <row r="1859" spans="7:7" x14ac:dyDescent="0.2">
      <c r="G1859"/>
    </row>
    <row r="1860" spans="7:7" x14ac:dyDescent="0.2">
      <c r="G1860"/>
    </row>
    <row r="1861" spans="7:7" x14ac:dyDescent="0.2">
      <c r="G1861"/>
    </row>
    <row r="1862" spans="7:7" x14ac:dyDescent="0.2">
      <c r="G1862"/>
    </row>
    <row r="1863" spans="7:7" x14ac:dyDescent="0.2">
      <c r="G1863"/>
    </row>
    <row r="1864" spans="7:7" x14ac:dyDescent="0.2">
      <c r="G1864"/>
    </row>
    <row r="1865" spans="7:7" x14ac:dyDescent="0.2">
      <c r="G1865"/>
    </row>
    <row r="1866" spans="7:7" x14ac:dyDescent="0.2">
      <c r="G1866"/>
    </row>
    <row r="1867" spans="7:7" x14ac:dyDescent="0.2">
      <c r="G1867"/>
    </row>
    <row r="1868" spans="7:7" x14ac:dyDescent="0.2">
      <c r="G1868"/>
    </row>
    <row r="1869" spans="7:7" x14ac:dyDescent="0.2">
      <c r="G1869"/>
    </row>
    <row r="1870" spans="7:7" x14ac:dyDescent="0.2">
      <c r="G1870"/>
    </row>
    <row r="1871" spans="7:7" x14ac:dyDescent="0.2">
      <c r="G1871"/>
    </row>
    <row r="1872" spans="7:7" x14ac:dyDescent="0.2">
      <c r="G1872"/>
    </row>
    <row r="1873" spans="7:7" x14ac:dyDescent="0.2">
      <c r="G1873"/>
    </row>
    <row r="1874" spans="7:7" x14ac:dyDescent="0.2">
      <c r="G1874"/>
    </row>
    <row r="1875" spans="7:7" x14ac:dyDescent="0.2">
      <c r="G1875"/>
    </row>
    <row r="1876" spans="7:7" x14ac:dyDescent="0.2">
      <c r="G1876"/>
    </row>
    <row r="1877" spans="7:7" x14ac:dyDescent="0.2">
      <c r="G1877"/>
    </row>
    <row r="1878" spans="7:7" x14ac:dyDescent="0.2">
      <c r="G1878"/>
    </row>
    <row r="1879" spans="7:7" x14ac:dyDescent="0.2">
      <c r="G1879"/>
    </row>
    <row r="1880" spans="7:7" x14ac:dyDescent="0.2">
      <c r="G1880"/>
    </row>
    <row r="1881" spans="7:7" x14ac:dyDescent="0.2">
      <c r="G1881"/>
    </row>
    <row r="1882" spans="7:7" x14ac:dyDescent="0.2">
      <c r="G1882"/>
    </row>
    <row r="1883" spans="7:7" x14ac:dyDescent="0.2">
      <c r="G1883"/>
    </row>
    <row r="1884" spans="7:7" x14ac:dyDescent="0.2">
      <c r="G1884"/>
    </row>
    <row r="1885" spans="7:7" x14ac:dyDescent="0.2">
      <c r="G1885"/>
    </row>
    <row r="1886" spans="7:7" x14ac:dyDescent="0.2">
      <c r="G1886"/>
    </row>
    <row r="1887" spans="7:7" x14ac:dyDescent="0.2">
      <c r="G1887"/>
    </row>
    <row r="1888" spans="7:7" x14ac:dyDescent="0.2">
      <c r="G1888"/>
    </row>
    <row r="1889" spans="7:7" x14ac:dyDescent="0.2">
      <c r="G1889"/>
    </row>
    <row r="1890" spans="7:7" x14ac:dyDescent="0.2">
      <c r="G1890"/>
    </row>
    <row r="1891" spans="7:7" x14ac:dyDescent="0.2">
      <c r="G1891"/>
    </row>
    <row r="1892" spans="7:7" x14ac:dyDescent="0.2">
      <c r="G1892"/>
    </row>
    <row r="1893" spans="7:7" x14ac:dyDescent="0.2">
      <c r="G1893"/>
    </row>
    <row r="1894" spans="7:7" x14ac:dyDescent="0.2">
      <c r="G1894"/>
    </row>
    <row r="1895" spans="7:7" x14ac:dyDescent="0.2">
      <c r="G1895"/>
    </row>
    <row r="1896" spans="7:7" x14ac:dyDescent="0.2">
      <c r="G1896"/>
    </row>
    <row r="1897" spans="7:7" x14ac:dyDescent="0.2">
      <c r="G1897"/>
    </row>
    <row r="1898" spans="7:7" x14ac:dyDescent="0.2">
      <c r="G1898"/>
    </row>
    <row r="1899" spans="7:7" x14ac:dyDescent="0.2">
      <c r="G1899"/>
    </row>
    <row r="1900" spans="7:7" x14ac:dyDescent="0.2">
      <c r="G1900"/>
    </row>
    <row r="1901" spans="7:7" x14ac:dyDescent="0.2">
      <c r="G1901"/>
    </row>
    <row r="1902" spans="7:7" x14ac:dyDescent="0.2">
      <c r="G1902"/>
    </row>
    <row r="1903" spans="7:7" x14ac:dyDescent="0.2">
      <c r="G1903"/>
    </row>
    <row r="1904" spans="7:7" x14ac:dyDescent="0.2">
      <c r="G1904"/>
    </row>
    <row r="1905" spans="7:7" x14ac:dyDescent="0.2">
      <c r="G1905"/>
    </row>
    <row r="1906" spans="7:7" x14ac:dyDescent="0.2">
      <c r="G1906"/>
    </row>
    <row r="1907" spans="7:7" x14ac:dyDescent="0.2">
      <c r="G1907"/>
    </row>
    <row r="1908" spans="7:7" x14ac:dyDescent="0.2">
      <c r="G1908"/>
    </row>
    <row r="1909" spans="7:7" x14ac:dyDescent="0.2">
      <c r="G1909"/>
    </row>
    <row r="1910" spans="7:7" x14ac:dyDescent="0.2">
      <c r="G1910"/>
    </row>
    <row r="1911" spans="7:7" x14ac:dyDescent="0.2">
      <c r="G1911"/>
    </row>
    <row r="1912" spans="7:7" x14ac:dyDescent="0.2">
      <c r="G1912"/>
    </row>
    <row r="1913" spans="7:7" x14ac:dyDescent="0.2">
      <c r="G1913"/>
    </row>
    <row r="1914" spans="7:7" x14ac:dyDescent="0.2">
      <c r="G1914"/>
    </row>
    <row r="1915" spans="7:7" x14ac:dyDescent="0.2">
      <c r="G1915"/>
    </row>
    <row r="1916" spans="7:7" x14ac:dyDescent="0.2">
      <c r="G1916"/>
    </row>
    <row r="1917" spans="7:7" x14ac:dyDescent="0.2">
      <c r="G1917"/>
    </row>
    <row r="1918" spans="7:7" x14ac:dyDescent="0.2">
      <c r="G1918"/>
    </row>
    <row r="1919" spans="7:7" x14ac:dyDescent="0.2">
      <c r="G1919"/>
    </row>
    <row r="1920" spans="7:7" x14ac:dyDescent="0.2">
      <c r="G1920"/>
    </row>
    <row r="1921" spans="7:7" x14ac:dyDescent="0.2">
      <c r="G1921"/>
    </row>
    <row r="1922" spans="7:7" x14ac:dyDescent="0.2">
      <c r="G1922"/>
    </row>
    <row r="1923" spans="7:7" x14ac:dyDescent="0.2">
      <c r="G1923"/>
    </row>
    <row r="1924" spans="7:7" x14ac:dyDescent="0.2">
      <c r="G1924"/>
    </row>
    <row r="1925" spans="7:7" x14ac:dyDescent="0.2">
      <c r="G1925"/>
    </row>
    <row r="1926" spans="7:7" x14ac:dyDescent="0.2">
      <c r="G1926"/>
    </row>
    <row r="1927" spans="7:7" x14ac:dyDescent="0.2">
      <c r="G1927"/>
    </row>
    <row r="1928" spans="7:7" x14ac:dyDescent="0.2">
      <c r="G1928"/>
    </row>
    <row r="1929" spans="7:7" x14ac:dyDescent="0.2">
      <c r="G1929"/>
    </row>
    <row r="1930" spans="7:7" x14ac:dyDescent="0.2">
      <c r="G1930"/>
    </row>
    <row r="1931" spans="7:7" x14ac:dyDescent="0.2">
      <c r="G1931"/>
    </row>
    <row r="1932" spans="7:7" x14ac:dyDescent="0.2">
      <c r="G1932"/>
    </row>
    <row r="1933" spans="7:7" x14ac:dyDescent="0.2">
      <c r="G1933"/>
    </row>
    <row r="1934" spans="7:7" x14ac:dyDescent="0.2">
      <c r="G1934"/>
    </row>
    <row r="1935" spans="7:7" x14ac:dyDescent="0.2">
      <c r="G1935"/>
    </row>
    <row r="1936" spans="7:7" x14ac:dyDescent="0.2">
      <c r="G1936"/>
    </row>
    <row r="1937" spans="7:7" x14ac:dyDescent="0.2">
      <c r="G1937"/>
    </row>
    <row r="1938" spans="7:7" x14ac:dyDescent="0.2">
      <c r="G1938"/>
    </row>
    <row r="1939" spans="7:7" x14ac:dyDescent="0.2">
      <c r="G1939"/>
    </row>
    <row r="1940" spans="7:7" x14ac:dyDescent="0.2">
      <c r="G1940"/>
    </row>
    <row r="1941" spans="7:7" x14ac:dyDescent="0.2">
      <c r="G1941"/>
    </row>
    <row r="1942" spans="7:7" x14ac:dyDescent="0.2">
      <c r="G1942"/>
    </row>
    <row r="1943" spans="7:7" x14ac:dyDescent="0.2">
      <c r="G1943"/>
    </row>
    <row r="1944" spans="7:7" x14ac:dyDescent="0.2">
      <c r="G1944"/>
    </row>
    <row r="1945" spans="7:7" x14ac:dyDescent="0.2">
      <c r="G1945"/>
    </row>
    <row r="1946" spans="7:7" x14ac:dyDescent="0.2">
      <c r="G1946"/>
    </row>
    <row r="1947" spans="7:7" x14ac:dyDescent="0.2">
      <c r="G1947"/>
    </row>
    <row r="1948" spans="7:7" x14ac:dyDescent="0.2">
      <c r="G1948"/>
    </row>
    <row r="1949" spans="7:7" x14ac:dyDescent="0.2">
      <c r="G1949"/>
    </row>
    <row r="1950" spans="7:7" x14ac:dyDescent="0.2">
      <c r="G1950"/>
    </row>
    <row r="1951" spans="7:7" x14ac:dyDescent="0.2">
      <c r="G1951"/>
    </row>
    <row r="1952" spans="7:7" x14ac:dyDescent="0.2">
      <c r="G1952"/>
    </row>
    <row r="1953" spans="7:7" x14ac:dyDescent="0.2">
      <c r="G1953"/>
    </row>
    <row r="1954" spans="7:7" x14ac:dyDescent="0.2">
      <c r="G1954"/>
    </row>
    <row r="1955" spans="7:7" x14ac:dyDescent="0.2">
      <c r="G1955"/>
    </row>
    <row r="1956" spans="7:7" x14ac:dyDescent="0.2">
      <c r="G1956"/>
    </row>
    <row r="1957" spans="7:7" x14ac:dyDescent="0.2">
      <c r="G1957"/>
    </row>
    <row r="1958" spans="7:7" x14ac:dyDescent="0.2">
      <c r="G1958"/>
    </row>
    <row r="1959" spans="7:7" x14ac:dyDescent="0.2">
      <c r="G1959"/>
    </row>
    <row r="1960" spans="7:7" x14ac:dyDescent="0.2">
      <c r="G1960"/>
    </row>
    <row r="1961" spans="7:7" x14ac:dyDescent="0.2">
      <c r="G1961"/>
    </row>
    <row r="1962" spans="7:7" x14ac:dyDescent="0.2">
      <c r="G1962"/>
    </row>
    <row r="1963" spans="7:7" x14ac:dyDescent="0.2">
      <c r="G1963"/>
    </row>
    <row r="1964" spans="7:7" x14ac:dyDescent="0.2">
      <c r="G1964"/>
    </row>
    <row r="1965" spans="7:7" x14ac:dyDescent="0.2">
      <c r="G1965"/>
    </row>
    <row r="1966" spans="7:7" x14ac:dyDescent="0.2">
      <c r="G1966"/>
    </row>
    <row r="1967" spans="7:7" x14ac:dyDescent="0.2">
      <c r="G1967"/>
    </row>
    <row r="1968" spans="7:7" x14ac:dyDescent="0.2">
      <c r="G1968"/>
    </row>
    <row r="1969" spans="7:7" x14ac:dyDescent="0.2">
      <c r="G1969"/>
    </row>
    <row r="1970" spans="7:7" x14ac:dyDescent="0.2">
      <c r="G1970"/>
    </row>
    <row r="1971" spans="7:7" x14ac:dyDescent="0.2">
      <c r="G1971"/>
    </row>
    <row r="1972" spans="7:7" x14ac:dyDescent="0.2">
      <c r="G1972"/>
    </row>
    <row r="1973" spans="7:7" x14ac:dyDescent="0.2">
      <c r="G1973"/>
    </row>
    <row r="1974" spans="7:7" x14ac:dyDescent="0.2">
      <c r="G1974"/>
    </row>
    <row r="1975" spans="7:7" x14ac:dyDescent="0.2">
      <c r="G1975"/>
    </row>
    <row r="1976" spans="7:7" x14ac:dyDescent="0.2">
      <c r="G1976"/>
    </row>
    <row r="1977" spans="7:7" x14ac:dyDescent="0.2">
      <c r="G1977"/>
    </row>
    <row r="1978" spans="7:7" x14ac:dyDescent="0.2">
      <c r="G1978"/>
    </row>
    <row r="1979" spans="7:7" x14ac:dyDescent="0.2">
      <c r="G1979"/>
    </row>
    <row r="1980" spans="7:7" x14ac:dyDescent="0.2">
      <c r="G1980"/>
    </row>
    <row r="1981" spans="7:7" x14ac:dyDescent="0.2">
      <c r="G1981"/>
    </row>
    <row r="1982" spans="7:7" x14ac:dyDescent="0.2">
      <c r="G1982"/>
    </row>
    <row r="1983" spans="7:7" x14ac:dyDescent="0.2">
      <c r="G1983"/>
    </row>
    <row r="1984" spans="7:7" x14ac:dyDescent="0.2">
      <c r="G1984"/>
    </row>
    <row r="1985" spans="7:7" x14ac:dyDescent="0.2">
      <c r="G1985"/>
    </row>
    <row r="1986" spans="7:7" x14ac:dyDescent="0.2">
      <c r="G1986"/>
    </row>
    <row r="1987" spans="7:7" x14ac:dyDescent="0.2">
      <c r="G1987"/>
    </row>
    <row r="1988" spans="7:7" x14ac:dyDescent="0.2">
      <c r="G1988"/>
    </row>
    <row r="1989" spans="7:7" x14ac:dyDescent="0.2">
      <c r="G1989"/>
    </row>
    <row r="1990" spans="7:7" x14ac:dyDescent="0.2">
      <c r="G1990"/>
    </row>
    <row r="1991" spans="7:7" x14ac:dyDescent="0.2">
      <c r="G1991"/>
    </row>
    <row r="1992" spans="7:7" x14ac:dyDescent="0.2">
      <c r="G1992"/>
    </row>
    <row r="1993" spans="7:7" x14ac:dyDescent="0.2">
      <c r="G1993"/>
    </row>
    <row r="1994" spans="7:7" x14ac:dyDescent="0.2">
      <c r="G1994"/>
    </row>
    <row r="1995" spans="7:7" x14ac:dyDescent="0.2">
      <c r="G1995"/>
    </row>
    <row r="1996" spans="7:7" x14ac:dyDescent="0.2">
      <c r="G1996"/>
    </row>
    <row r="1997" spans="7:7" x14ac:dyDescent="0.2">
      <c r="G1997"/>
    </row>
    <row r="1998" spans="7:7" x14ac:dyDescent="0.2">
      <c r="G1998"/>
    </row>
    <row r="1999" spans="7:7" x14ac:dyDescent="0.2">
      <c r="G1999"/>
    </row>
    <row r="2000" spans="7:7" x14ac:dyDescent="0.2">
      <c r="G2000"/>
    </row>
    <row r="2001" spans="7:7" x14ac:dyDescent="0.2">
      <c r="G2001"/>
    </row>
    <row r="2002" spans="7:7" x14ac:dyDescent="0.2">
      <c r="G2002"/>
    </row>
    <row r="2003" spans="7:7" x14ac:dyDescent="0.2">
      <c r="G2003"/>
    </row>
    <row r="2004" spans="7:7" x14ac:dyDescent="0.2">
      <c r="G2004"/>
    </row>
    <row r="2005" spans="7:7" x14ac:dyDescent="0.2">
      <c r="G2005"/>
    </row>
    <row r="2006" spans="7:7" x14ac:dyDescent="0.2">
      <c r="G2006"/>
    </row>
    <row r="2007" spans="7:7" x14ac:dyDescent="0.2">
      <c r="G2007"/>
    </row>
    <row r="2008" spans="7:7" x14ac:dyDescent="0.2">
      <c r="G2008"/>
    </row>
    <row r="2009" spans="7:7" x14ac:dyDescent="0.2">
      <c r="G2009"/>
    </row>
    <row r="2010" spans="7:7" x14ac:dyDescent="0.2">
      <c r="G2010"/>
    </row>
    <row r="2011" spans="7:7" x14ac:dyDescent="0.2">
      <c r="G2011"/>
    </row>
    <row r="2012" spans="7:7" x14ac:dyDescent="0.2">
      <c r="G2012"/>
    </row>
    <row r="2013" spans="7:7" x14ac:dyDescent="0.2">
      <c r="G2013"/>
    </row>
    <row r="2014" spans="7:7" x14ac:dyDescent="0.2">
      <c r="G2014"/>
    </row>
    <row r="2015" spans="7:7" x14ac:dyDescent="0.2">
      <c r="G2015"/>
    </row>
    <row r="2016" spans="7:7" x14ac:dyDescent="0.2">
      <c r="G2016"/>
    </row>
    <row r="2017" spans="7:7" x14ac:dyDescent="0.2">
      <c r="G2017"/>
    </row>
    <row r="2018" spans="7:7" x14ac:dyDescent="0.2">
      <c r="G2018"/>
    </row>
    <row r="2019" spans="7:7" x14ac:dyDescent="0.2">
      <c r="G2019"/>
    </row>
    <row r="2020" spans="7:7" x14ac:dyDescent="0.2">
      <c r="G2020"/>
    </row>
    <row r="2021" spans="7:7" x14ac:dyDescent="0.2">
      <c r="G2021"/>
    </row>
    <row r="2022" spans="7:7" x14ac:dyDescent="0.2">
      <c r="G2022"/>
    </row>
    <row r="2023" spans="7:7" x14ac:dyDescent="0.2">
      <c r="G2023"/>
    </row>
    <row r="2024" spans="7:7" x14ac:dyDescent="0.2">
      <c r="G2024"/>
    </row>
    <row r="2025" spans="7:7" x14ac:dyDescent="0.2">
      <c r="G2025"/>
    </row>
    <row r="2026" spans="7:7" x14ac:dyDescent="0.2">
      <c r="G2026"/>
    </row>
    <row r="2027" spans="7:7" x14ac:dyDescent="0.2">
      <c r="G2027"/>
    </row>
    <row r="2028" spans="7:7" x14ac:dyDescent="0.2">
      <c r="G2028"/>
    </row>
    <row r="2029" spans="7:7" x14ac:dyDescent="0.2">
      <c r="G2029"/>
    </row>
    <row r="2030" spans="7:7" x14ac:dyDescent="0.2">
      <c r="G2030"/>
    </row>
    <row r="2031" spans="7:7" x14ac:dyDescent="0.2">
      <c r="G2031"/>
    </row>
    <row r="2032" spans="7:7" x14ac:dyDescent="0.2">
      <c r="G2032"/>
    </row>
    <row r="2033" spans="7:7" x14ac:dyDescent="0.2">
      <c r="G2033"/>
    </row>
    <row r="2034" spans="7:7" x14ac:dyDescent="0.2">
      <c r="G2034"/>
    </row>
    <row r="2035" spans="7:7" x14ac:dyDescent="0.2">
      <c r="G2035"/>
    </row>
    <row r="2036" spans="7:7" x14ac:dyDescent="0.2">
      <c r="G2036"/>
    </row>
    <row r="2037" spans="7:7" x14ac:dyDescent="0.2">
      <c r="G2037"/>
    </row>
    <row r="2038" spans="7:7" x14ac:dyDescent="0.2">
      <c r="G2038"/>
    </row>
    <row r="2039" spans="7:7" x14ac:dyDescent="0.2">
      <c r="G2039"/>
    </row>
    <row r="2040" spans="7:7" x14ac:dyDescent="0.2">
      <c r="G2040"/>
    </row>
    <row r="2041" spans="7:7" x14ac:dyDescent="0.2">
      <c r="G2041"/>
    </row>
    <row r="2042" spans="7:7" x14ac:dyDescent="0.2">
      <c r="G2042"/>
    </row>
    <row r="2043" spans="7:7" x14ac:dyDescent="0.2">
      <c r="G2043"/>
    </row>
    <row r="2044" spans="7:7" x14ac:dyDescent="0.2">
      <c r="G2044"/>
    </row>
    <row r="2045" spans="7:7" x14ac:dyDescent="0.2">
      <c r="G2045"/>
    </row>
    <row r="2046" spans="7:7" x14ac:dyDescent="0.2">
      <c r="G2046"/>
    </row>
    <row r="2047" spans="7:7" x14ac:dyDescent="0.2">
      <c r="G2047"/>
    </row>
    <row r="2048" spans="7:7" x14ac:dyDescent="0.2">
      <c r="G2048"/>
    </row>
    <row r="2049" spans="7:7" x14ac:dyDescent="0.2">
      <c r="G2049"/>
    </row>
    <row r="2050" spans="7:7" x14ac:dyDescent="0.2">
      <c r="G2050"/>
    </row>
    <row r="2051" spans="7:7" x14ac:dyDescent="0.2">
      <c r="G2051"/>
    </row>
    <row r="2052" spans="7:7" x14ac:dyDescent="0.2">
      <c r="G2052"/>
    </row>
    <row r="2053" spans="7:7" x14ac:dyDescent="0.2">
      <c r="G2053"/>
    </row>
    <row r="2054" spans="7:7" x14ac:dyDescent="0.2">
      <c r="G2054"/>
    </row>
    <row r="2055" spans="7:7" x14ac:dyDescent="0.2">
      <c r="G2055"/>
    </row>
    <row r="2056" spans="7:7" x14ac:dyDescent="0.2">
      <c r="G2056"/>
    </row>
    <row r="2057" spans="7:7" x14ac:dyDescent="0.2">
      <c r="G2057"/>
    </row>
    <row r="2058" spans="7:7" x14ac:dyDescent="0.2">
      <c r="G2058"/>
    </row>
    <row r="2059" spans="7:7" x14ac:dyDescent="0.2">
      <c r="G2059"/>
    </row>
    <row r="2060" spans="7:7" x14ac:dyDescent="0.2">
      <c r="G2060"/>
    </row>
    <row r="2061" spans="7:7" x14ac:dyDescent="0.2">
      <c r="G2061"/>
    </row>
    <row r="2062" spans="7:7" x14ac:dyDescent="0.2">
      <c r="G2062"/>
    </row>
    <row r="2063" spans="7:7" x14ac:dyDescent="0.2">
      <c r="G2063"/>
    </row>
    <row r="2064" spans="7:7" x14ac:dyDescent="0.2">
      <c r="G2064"/>
    </row>
    <row r="2065" spans="7:7" x14ac:dyDescent="0.2">
      <c r="G2065"/>
    </row>
    <row r="2066" spans="7:7" x14ac:dyDescent="0.2">
      <c r="G2066"/>
    </row>
    <row r="2067" spans="7:7" x14ac:dyDescent="0.2">
      <c r="G2067"/>
    </row>
    <row r="2068" spans="7:7" x14ac:dyDescent="0.2">
      <c r="G2068"/>
    </row>
    <row r="2069" spans="7:7" x14ac:dyDescent="0.2">
      <c r="G2069"/>
    </row>
    <row r="2070" spans="7:7" x14ac:dyDescent="0.2">
      <c r="G2070"/>
    </row>
    <row r="2071" spans="7:7" x14ac:dyDescent="0.2">
      <c r="G2071"/>
    </row>
    <row r="2072" spans="7:7" x14ac:dyDescent="0.2">
      <c r="G2072"/>
    </row>
    <row r="2073" spans="7:7" x14ac:dyDescent="0.2">
      <c r="G2073"/>
    </row>
    <row r="2074" spans="7:7" x14ac:dyDescent="0.2">
      <c r="G2074"/>
    </row>
    <row r="2075" spans="7:7" x14ac:dyDescent="0.2">
      <c r="G2075"/>
    </row>
    <row r="2076" spans="7:7" x14ac:dyDescent="0.2">
      <c r="G2076"/>
    </row>
    <row r="2077" spans="7:7" x14ac:dyDescent="0.2">
      <c r="G2077"/>
    </row>
    <row r="2078" spans="7:7" x14ac:dyDescent="0.2">
      <c r="G2078"/>
    </row>
    <row r="2079" spans="7:7" x14ac:dyDescent="0.2">
      <c r="G2079"/>
    </row>
    <row r="2080" spans="7:7" x14ac:dyDescent="0.2">
      <c r="G2080"/>
    </row>
    <row r="2081" spans="7:7" x14ac:dyDescent="0.2">
      <c r="G2081"/>
    </row>
    <row r="2082" spans="7:7" x14ac:dyDescent="0.2">
      <c r="G2082"/>
    </row>
    <row r="2083" spans="7:7" x14ac:dyDescent="0.2">
      <c r="G2083"/>
    </row>
    <row r="2084" spans="7:7" x14ac:dyDescent="0.2">
      <c r="G2084"/>
    </row>
    <row r="2085" spans="7:7" x14ac:dyDescent="0.2">
      <c r="G2085"/>
    </row>
    <row r="2086" spans="7:7" x14ac:dyDescent="0.2">
      <c r="G2086"/>
    </row>
    <row r="2087" spans="7:7" x14ac:dyDescent="0.2">
      <c r="G2087"/>
    </row>
    <row r="2088" spans="7:7" x14ac:dyDescent="0.2">
      <c r="G2088"/>
    </row>
    <row r="2089" spans="7:7" x14ac:dyDescent="0.2">
      <c r="G2089"/>
    </row>
    <row r="2090" spans="7:7" x14ac:dyDescent="0.2">
      <c r="G2090"/>
    </row>
    <row r="2091" spans="7:7" x14ac:dyDescent="0.2">
      <c r="G2091"/>
    </row>
    <row r="2092" spans="7:7" x14ac:dyDescent="0.2">
      <c r="G2092"/>
    </row>
    <row r="2093" spans="7:7" x14ac:dyDescent="0.2">
      <c r="G2093"/>
    </row>
    <row r="2094" spans="7:7" x14ac:dyDescent="0.2">
      <c r="G2094"/>
    </row>
    <row r="2095" spans="7:7" x14ac:dyDescent="0.2">
      <c r="G2095"/>
    </row>
    <row r="2096" spans="7:7" x14ac:dyDescent="0.2">
      <c r="G2096"/>
    </row>
    <row r="2097" spans="7:7" x14ac:dyDescent="0.2">
      <c r="G2097"/>
    </row>
    <row r="2098" spans="7:7" x14ac:dyDescent="0.2">
      <c r="G2098"/>
    </row>
    <row r="2099" spans="7:7" x14ac:dyDescent="0.2">
      <c r="G2099"/>
    </row>
    <row r="2100" spans="7:7" x14ac:dyDescent="0.2">
      <c r="G2100"/>
    </row>
    <row r="2101" spans="7:7" x14ac:dyDescent="0.2">
      <c r="G2101"/>
    </row>
    <row r="2102" spans="7:7" x14ac:dyDescent="0.2">
      <c r="G2102"/>
    </row>
    <row r="2103" spans="7:7" x14ac:dyDescent="0.2">
      <c r="G2103"/>
    </row>
    <row r="2104" spans="7:7" x14ac:dyDescent="0.2">
      <c r="G2104"/>
    </row>
    <row r="2105" spans="7:7" x14ac:dyDescent="0.2">
      <c r="G2105"/>
    </row>
    <row r="2106" spans="7:7" x14ac:dyDescent="0.2">
      <c r="G2106"/>
    </row>
    <row r="2107" spans="7:7" x14ac:dyDescent="0.2">
      <c r="G2107"/>
    </row>
    <row r="2108" spans="7:7" x14ac:dyDescent="0.2">
      <c r="G2108"/>
    </row>
    <row r="2109" spans="7:7" x14ac:dyDescent="0.2">
      <c r="G2109"/>
    </row>
    <row r="2110" spans="7:7" x14ac:dyDescent="0.2">
      <c r="G2110"/>
    </row>
    <row r="2111" spans="7:7" x14ac:dyDescent="0.2">
      <c r="G2111"/>
    </row>
    <row r="2112" spans="7:7" x14ac:dyDescent="0.2">
      <c r="G2112"/>
    </row>
    <row r="2113" spans="7:7" x14ac:dyDescent="0.2">
      <c r="G2113"/>
    </row>
    <row r="2114" spans="7:7" x14ac:dyDescent="0.2">
      <c r="G2114"/>
    </row>
    <row r="2115" spans="7:7" x14ac:dyDescent="0.2">
      <c r="G2115"/>
    </row>
    <row r="2116" spans="7:7" x14ac:dyDescent="0.2">
      <c r="G2116"/>
    </row>
    <row r="2117" spans="7:7" x14ac:dyDescent="0.2">
      <c r="G2117"/>
    </row>
    <row r="2118" spans="7:7" x14ac:dyDescent="0.2">
      <c r="G2118"/>
    </row>
    <row r="2119" spans="7:7" x14ac:dyDescent="0.2">
      <c r="G2119"/>
    </row>
    <row r="2120" spans="7:7" x14ac:dyDescent="0.2">
      <c r="G2120"/>
    </row>
    <row r="2121" spans="7:7" x14ac:dyDescent="0.2">
      <c r="G2121"/>
    </row>
    <row r="2122" spans="7:7" x14ac:dyDescent="0.2">
      <c r="G2122"/>
    </row>
    <row r="2123" spans="7:7" x14ac:dyDescent="0.2">
      <c r="G2123"/>
    </row>
    <row r="2124" spans="7:7" x14ac:dyDescent="0.2">
      <c r="G2124"/>
    </row>
    <row r="2125" spans="7:7" x14ac:dyDescent="0.2">
      <c r="G2125"/>
    </row>
    <row r="2126" spans="7:7" x14ac:dyDescent="0.2">
      <c r="G2126"/>
    </row>
    <row r="2127" spans="7:7" x14ac:dyDescent="0.2">
      <c r="G2127"/>
    </row>
    <row r="2128" spans="7:7" x14ac:dyDescent="0.2">
      <c r="G2128"/>
    </row>
    <row r="2129" spans="7:7" x14ac:dyDescent="0.2">
      <c r="G2129"/>
    </row>
    <row r="2130" spans="7:7" x14ac:dyDescent="0.2">
      <c r="G2130"/>
    </row>
    <row r="2131" spans="7:7" x14ac:dyDescent="0.2">
      <c r="G2131"/>
    </row>
    <row r="2132" spans="7:7" x14ac:dyDescent="0.2">
      <c r="G2132"/>
    </row>
    <row r="2133" spans="7:7" x14ac:dyDescent="0.2">
      <c r="G2133"/>
    </row>
    <row r="2134" spans="7:7" x14ac:dyDescent="0.2">
      <c r="G2134"/>
    </row>
    <row r="2135" spans="7:7" x14ac:dyDescent="0.2">
      <c r="G2135"/>
    </row>
    <row r="2136" spans="7:7" x14ac:dyDescent="0.2">
      <c r="G2136"/>
    </row>
    <row r="2137" spans="7:7" x14ac:dyDescent="0.2">
      <c r="G2137"/>
    </row>
    <row r="2138" spans="7:7" x14ac:dyDescent="0.2">
      <c r="G2138"/>
    </row>
    <row r="2139" spans="7:7" x14ac:dyDescent="0.2">
      <c r="G2139"/>
    </row>
    <row r="2140" spans="7:7" x14ac:dyDescent="0.2">
      <c r="G2140"/>
    </row>
    <row r="2141" spans="7:7" x14ac:dyDescent="0.2">
      <c r="G2141"/>
    </row>
    <row r="2142" spans="7:7" x14ac:dyDescent="0.2">
      <c r="G2142"/>
    </row>
    <row r="2143" spans="7:7" x14ac:dyDescent="0.2">
      <c r="G2143"/>
    </row>
    <row r="2144" spans="7:7" x14ac:dyDescent="0.2">
      <c r="G2144"/>
    </row>
    <row r="2145" spans="7:7" x14ac:dyDescent="0.2">
      <c r="G2145"/>
    </row>
    <row r="2146" spans="7:7" x14ac:dyDescent="0.2">
      <c r="G2146"/>
    </row>
    <row r="2147" spans="7:7" x14ac:dyDescent="0.2">
      <c r="G2147"/>
    </row>
    <row r="2148" spans="7:7" x14ac:dyDescent="0.2">
      <c r="G2148"/>
    </row>
    <row r="2149" spans="7:7" x14ac:dyDescent="0.2">
      <c r="G2149"/>
    </row>
    <row r="2150" spans="7:7" x14ac:dyDescent="0.2">
      <c r="G2150"/>
    </row>
    <row r="2151" spans="7:7" x14ac:dyDescent="0.2">
      <c r="G2151"/>
    </row>
    <row r="2152" spans="7:7" x14ac:dyDescent="0.2">
      <c r="G2152"/>
    </row>
    <row r="2153" spans="7:7" x14ac:dyDescent="0.2">
      <c r="G2153"/>
    </row>
    <row r="2154" spans="7:7" x14ac:dyDescent="0.2">
      <c r="G2154"/>
    </row>
    <row r="2155" spans="7:7" x14ac:dyDescent="0.2">
      <c r="G2155"/>
    </row>
    <row r="2156" spans="7:7" x14ac:dyDescent="0.2">
      <c r="G2156"/>
    </row>
    <row r="2157" spans="7:7" x14ac:dyDescent="0.2">
      <c r="G2157"/>
    </row>
    <row r="2158" spans="7:7" x14ac:dyDescent="0.2">
      <c r="G2158"/>
    </row>
    <row r="2159" spans="7:7" x14ac:dyDescent="0.2">
      <c r="G2159"/>
    </row>
    <row r="2160" spans="7:7" x14ac:dyDescent="0.2">
      <c r="G2160"/>
    </row>
    <row r="2161" spans="7:7" x14ac:dyDescent="0.2">
      <c r="G2161"/>
    </row>
    <row r="2162" spans="7:7" x14ac:dyDescent="0.2">
      <c r="G2162"/>
    </row>
    <row r="2163" spans="7:7" x14ac:dyDescent="0.2">
      <c r="G2163"/>
    </row>
    <row r="2164" spans="7:7" x14ac:dyDescent="0.2">
      <c r="G2164"/>
    </row>
    <row r="2165" spans="7:7" x14ac:dyDescent="0.2">
      <c r="G2165"/>
    </row>
    <row r="2166" spans="7:7" x14ac:dyDescent="0.2">
      <c r="G2166"/>
    </row>
    <row r="2167" spans="7:7" x14ac:dyDescent="0.2">
      <c r="G2167"/>
    </row>
    <row r="2168" spans="7:7" x14ac:dyDescent="0.2">
      <c r="G2168"/>
    </row>
    <row r="2169" spans="7:7" x14ac:dyDescent="0.2">
      <c r="G2169"/>
    </row>
    <row r="2170" spans="7:7" x14ac:dyDescent="0.2">
      <c r="G2170"/>
    </row>
    <row r="2171" spans="7:7" x14ac:dyDescent="0.2">
      <c r="G2171"/>
    </row>
    <row r="2172" spans="7:7" x14ac:dyDescent="0.2">
      <c r="G2172"/>
    </row>
    <row r="2173" spans="7:7" x14ac:dyDescent="0.2">
      <c r="G2173"/>
    </row>
    <row r="2174" spans="7:7" x14ac:dyDescent="0.2">
      <c r="G2174"/>
    </row>
    <row r="2175" spans="7:7" x14ac:dyDescent="0.2">
      <c r="G2175"/>
    </row>
    <row r="2176" spans="7:7" x14ac:dyDescent="0.2">
      <c r="G2176"/>
    </row>
    <row r="2177" spans="7:7" x14ac:dyDescent="0.2">
      <c r="G2177"/>
    </row>
    <row r="2178" spans="7:7" x14ac:dyDescent="0.2">
      <c r="G2178"/>
    </row>
    <row r="2179" spans="7:7" x14ac:dyDescent="0.2">
      <c r="G2179"/>
    </row>
    <row r="2180" spans="7:7" x14ac:dyDescent="0.2">
      <c r="G2180"/>
    </row>
    <row r="2181" spans="7:7" x14ac:dyDescent="0.2">
      <c r="G2181"/>
    </row>
    <row r="2182" spans="7:7" x14ac:dyDescent="0.2">
      <c r="G2182"/>
    </row>
    <row r="2183" spans="7:7" x14ac:dyDescent="0.2">
      <c r="G2183"/>
    </row>
    <row r="2184" spans="7:7" x14ac:dyDescent="0.2">
      <c r="G2184"/>
    </row>
    <row r="2185" spans="7:7" x14ac:dyDescent="0.2">
      <c r="G2185"/>
    </row>
    <row r="2186" spans="7:7" x14ac:dyDescent="0.2">
      <c r="G2186"/>
    </row>
    <row r="2187" spans="7:7" x14ac:dyDescent="0.2">
      <c r="G2187"/>
    </row>
    <row r="2188" spans="7:7" x14ac:dyDescent="0.2">
      <c r="G2188"/>
    </row>
    <row r="2189" spans="7:7" x14ac:dyDescent="0.2">
      <c r="G2189"/>
    </row>
    <row r="2190" spans="7:7" x14ac:dyDescent="0.2">
      <c r="G2190"/>
    </row>
    <row r="2191" spans="7:7" x14ac:dyDescent="0.2">
      <c r="G2191"/>
    </row>
    <row r="2192" spans="7:7" x14ac:dyDescent="0.2">
      <c r="G2192"/>
    </row>
    <row r="2193" spans="7:7" x14ac:dyDescent="0.2">
      <c r="G2193"/>
    </row>
    <row r="2194" spans="7:7" x14ac:dyDescent="0.2">
      <c r="G2194"/>
    </row>
    <row r="2195" spans="7:7" x14ac:dyDescent="0.2">
      <c r="G2195"/>
    </row>
    <row r="2196" spans="7:7" x14ac:dyDescent="0.2">
      <c r="G2196"/>
    </row>
    <row r="2197" spans="7:7" x14ac:dyDescent="0.2">
      <c r="G2197"/>
    </row>
    <row r="2198" spans="7:7" x14ac:dyDescent="0.2">
      <c r="G2198"/>
    </row>
    <row r="2199" spans="7:7" x14ac:dyDescent="0.2">
      <c r="G2199"/>
    </row>
    <row r="2200" spans="7:7" x14ac:dyDescent="0.2">
      <c r="G2200"/>
    </row>
    <row r="2201" spans="7:7" x14ac:dyDescent="0.2">
      <c r="G2201"/>
    </row>
    <row r="2202" spans="7:7" x14ac:dyDescent="0.2">
      <c r="G2202"/>
    </row>
    <row r="2203" spans="7:7" x14ac:dyDescent="0.2">
      <c r="G2203"/>
    </row>
    <row r="2204" spans="7:7" x14ac:dyDescent="0.2">
      <c r="G2204"/>
    </row>
    <row r="2205" spans="7:7" x14ac:dyDescent="0.2">
      <c r="G2205"/>
    </row>
    <row r="2206" spans="7:7" x14ac:dyDescent="0.2">
      <c r="G2206"/>
    </row>
    <row r="2207" spans="7:7" x14ac:dyDescent="0.2">
      <c r="G2207"/>
    </row>
    <row r="2208" spans="7:7" x14ac:dyDescent="0.2">
      <c r="G2208"/>
    </row>
    <row r="2209" spans="7:7" x14ac:dyDescent="0.2">
      <c r="G2209"/>
    </row>
    <row r="2210" spans="7:7" x14ac:dyDescent="0.2">
      <c r="G2210"/>
    </row>
    <row r="2211" spans="7:7" x14ac:dyDescent="0.2">
      <c r="G2211"/>
    </row>
    <row r="2212" spans="7:7" x14ac:dyDescent="0.2">
      <c r="G2212"/>
    </row>
    <row r="2213" spans="7:7" x14ac:dyDescent="0.2">
      <c r="G2213"/>
    </row>
    <row r="2214" spans="7:7" x14ac:dyDescent="0.2">
      <c r="G2214"/>
    </row>
    <row r="2215" spans="7:7" x14ac:dyDescent="0.2">
      <c r="G2215"/>
    </row>
    <row r="2216" spans="7:7" x14ac:dyDescent="0.2">
      <c r="G2216"/>
    </row>
    <row r="2217" spans="7:7" x14ac:dyDescent="0.2">
      <c r="G2217"/>
    </row>
    <row r="2218" spans="7:7" x14ac:dyDescent="0.2">
      <c r="G2218"/>
    </row>
    <row r="2219" spans="7:7" x14ac:dyDescent="0.2">
      <c r="G2219"/>
    </row>
    <row r="2220" spans="7:7" x14ac:dyDescent="0.2">
      <c r="G2220"/>
    </row>
    <row r="2221" spans="7:7" x14ac:dyDescent="0.2">
      <c r="G2221"/>
    </row>
    <row r="2222" spans="7:7" x14ac:dyDescent="0.2">
      <c r="G2222"/>
    </row>
    <row r="2223" spans="7:7" x14ac:dyDescent="0.2">
      <c r="G2223"/>
    </row>
    <row r="2224" spans="7:7" x14ac:dyDescent="0.2">
      <c r="G2224"/>
    </row>
    <row r="2225" spans="7:7" x14ac:dyDescent="0.2">
      <c r="G2225"/>
    </row>
    <row r="2226" spans="7:7" x14ac:dyDescent="0.2">
      <c r="G2226"/>
    </row>
    <row r="2227" spans="7:7" x14ac:dyDescent="0.2">
      <c r="G2227"/>
    </row>
    <row r="2228" spans="7:7" x14ac:dyDescent="0.2">
      <c r="G2228"/>
    </row>
    <row r="2229" spans="7:7" x14ac:dyDescent="0.2">
      <c r="G2229"/>
    </row>
    <row r="2230" spans="7:7" x14ac:dyDescent="0.2">
      <c r="G2230"/>
    </row>
    <row r="2231" spans="7:7" x14ac:dyDescent="0.2">
      <c r="G2231"/>
    </row>
    <row r="2232" spans="7:7" x14ac:dyDescent="0.2">
      <c r="G2232"/>
    </row>
    <row r="2233" spans="7:7" x14ac:dyDescent="0.2">
      <c r="G2233"/>
    </row>
    <row r="2234" spans="7:7" x14ac:dyDescent="0.2">
      <c r="G2234"/>
    </row>
    <row r="2235" spans="7:7" x14ac:dyDescent="0.2">
      <c r="G2235"/>
    </row>
    <row r="2236" spans="7:7" x14ac:dyDescent="0.2">
      <c r="G2236"/>
    </row>
    <row r="2237" spans="7:7" x14ac:dyDescent="0.2">
      <c r="G2237"/>
    </row>
    <row r="2238" spans="7:7" x14ac:dyDescent="0.2">
      <c r="G2238"/>
    </row>
    <row r="2239" spans="7:7" x14ac:dyDescent="0.2">
      <c r="G2239"/>
    </row>
    <row r="2240" spans="7:7" x14ac:dyDescent="0.2">
      <c r="G2240"/>
    </row>
    <row r="2241" spans="7:7" x14ac:dyDescent="0.2">
      <c r="G2241"/>
    </row>
    <row r="2242" spans="7:7" x14ac:dyDescent="0.2">
      <c r="G2242"/>
    </row>
    <row r="2243" spans="7:7" x14ac:dyDescent="0.2">
      <c r="G2243"/>
    </row>
    <row r="2244" spans="7:7" x14ac:dyDescent="0.2">
      <c r="G2244"/>
    </row>
    <row r="2245" spans="7:7" x14ac:dyDescent="0.2">
      <c r="G2245"/>
    </row>
    <row r="2246" spans="7:7" x14ac:dyDescent="0.2">
      <c r="G2246"/>
    </row>
    <row r="2247" spans="7:7" x14ac:dyDescent="0.2">
      <c r="G2247"/>
    </row>
    <row r="2248" spans="7:7" x14ac:dyDescent="0.2">
      <c r="G2248"/>
    </row>
    <row r="2249" spans="7:7" x14ac:dyDescent="0.2">
      <c r="G2249"/>
    </row>
    <row r="2250" spans="7:7" x14ac:dyDescent="0.2">
      <c r="G2250"/>
    </row>
    <row r="2251" spans="7:7" x14ac:dyDescent="0.2">
      <c r="G2251"/>
    </row>
    <row r="2252" spans="7:7" x14ac:dyDescent="0.2">
      <c r="G2252"/>
    </row>
    <row r="2253" spans="7:7" x14ac:dyDescent="0.2">
      <c r="G2253"/>
    </row>
    <row r="2254" spans="7:7" x14ac:dyDescent="0.2">
      <c r="G2254"/>
    </row>
    <row r="2255" spans="7:7" x14ac:dyDescent="0.2">
      <c r="G2255"/>
    </row>
    <row r="2256" spans="7:7" x14ac:dyDescent="0.2">
      <c r="G2256"/>
    </row>
    <row r="2257" spans="7:7" x14ac:dyDescent="0.2">
      <c r="G2257"/>
    </row>
    <row r="2258" spans="7:7" x14ac:dyDescent="0.2">
      <c r="G2258"/>
    </row>
    <row r="2259" spans="7:7" x14ac:dyDescent="0.2">
      <c r="G2259"/>
    </row>
    <row r="2260" spans="7:7" x14ac:dyDescent="0.2">
      <c r="G2260"/>
    </row>
    <row r="2261" spans="7:7" x14ac:dyDescent="0.2">
      <c r="G2261"/>
    </row>
    <row r="2262" spans="7:7" x14ac:dyDescent="0.2">
      <c r="G2262"/>
    </row>
    <row r="2263" spans="7:7" x14ac:dyDescent="0.2">
      <c r="G2263"/>
    </row>
    <row r="2264" spans="7:7" x14ac:dyDescent="0.2">
      <c r="G2264"/>
    </row>
    <row r="2265" spans="7:7" x14ac:dyDescent="0.2">
      <c r="G2265"/>
    </row>
    <row r="2266" spans="7:7" x14ac:dyDescent="0.2">
      <c r="G2266"/>
    </row>
    <row r="2267" spans="7:7" x14ac:dyDescent="0.2">
      <c r="G2267"/>
    </row>
    <row r="2268" spans="7:7" x14ac:dyDescent="0.2">
      <c r="G2268"/>
    </row>
    <row r="2269" spans="7:7" x14ac:dyDescent="0.2">
      <c r="G2269"/>
    </row>
    <row r="2270" spans="7:7" x14ac:dyDescent="0.2">
      <c r="G2270"/>
    </row>
    <row r="2271" spans="7:7" x14ac:dyDescent="0.2">
      <c r="G2271"/>
    </row>
    <row r="2272" spans="7:7" x14ac:dyDescent="0.2">
      <c r="G2272"/>
    </row>
    <row r="2273" spans="7:7" x14ac:dyDescent="0.2">
      <c r="G2273"/>
    </row>
    <row r="2274" spans="7:7" x14ac:dyDescent="0.2">
      <c r="G2274"/>
    </row>
    <row r="2275" spans="7:7" x14ac:dyDescent="0.2">
      <c r="G2275"/>
    </row>
    <row r="2276" spans="7:7" x14ac:dyDescent="0.2">
      <c r="G2276"/>
    </row>
    <row r="2277" spans="7:7" x14ac:dyDescent="0.2">
      <c r="G2277"/>
    </row>
    <row r="2278" spans="7:7" x14ac:dyDescent="0.2">
      <c r="G2278"/>
    </row>
    <row r="2279" spans="7:7" x14ac:dyDescent="0.2">
      <c r="G2279"/>
    </row>
    <row r="2280" spans="7:7" x14ac:dyDescent="0.2">
      <c r="G2280"/>
    </row>
    <row r="2281" spans="7:7" x14ac:dyDescent="0.2">
      <c r="G2281"/>
    </row>
    <row r="2282" spans="7:7" x14ac:dyDescent="0.2">
      <c r="G2282"/>
    </row>
    <row r="2283" spans="7:7" x14ac:dyDescent="0.2">
      <c r="G2283"/>
    </row>
    <row r="2284" spans="7:7" x14ac:dyDescent="0.2">
      <c r="G2284"/>
    </row>
    <row r="2285" spans="7:7" x14ac:dyDescent="0.2">
      <c r="G2285"/>
    </row>
    <row r="2286" spans="7:7" x14ac:dyDescent="0.2">
      <c r="G2286"/>
    </row>
    <row r="2287" spans="7:7" x14ac:dyDescent="0.2">
      <c r="G2287"/>
    </row>
    <row r="2288" spans="7:7" x14ac:dyDescent="0.2">
      <c r="G2288"/>
    </row>
    <row r="2289" spans="7:7" x14ac:dyDescent="0.2">
      <c r="G2289"/>
    </row>
    <row r="2290" spans="7:7" x14ac:dyDescent="0.2">
      <c r="G2290"/>
    </row>
    <row r="2291" spans="7:7" x14ac:dyDescent="0.2">
      <c r="G2291"/>
    </row>
    <row r="2292" spans="7:7" x14ac:dyDescent="0.2">
      <c r="G2292"/>
    </row>
    <row r="2293" spans="7:7" x14ac:dyDescent="0.2">
      <c r="G2293"/>
    </row>
    <row r="2294" spans="7:7" x14ac:dyDescent="0.2">
      <c r="G2294"/>
    </row>
    <row r="2295" spans="7:7" x14ac:dyDescent="0.2">
      <c r="G2295"/>
    </row>
    <row r="2296" spans="7:7" x14ac:dyDescent="0.2">
      <c r="G2296"/>
    </row>
    <row r="2297" spans="7:7" x14ac:dyDescent="0.2">
      <c r="G2297"/>
    </row>
    <row r="2298" spans="7:7" x14ac:dyDescent="0.2">
      <c r="G2298"/>
    </row>
    <row r="2299" spans="7:7" x14ac:dyDescent="0.2">
      <c r="G2299"/>
    </row>
    <row r="2300" spans="7:7" x14ac:dyDescent="0.2">
      <c r="G2300"/>
    </row>
    <row r="2301" spans="7:7" x14ac:dyDescent="0.2">
      <c r="G2301"/>
    </row>
    <row r="2302" spans="7:7" x14ac:dyDescent="0.2">
      <c r="G2302"/>
    </row>
    <row r="2303" spans="7:7" x14ac:dyDescent="0.2">
      <c r="G2303"/>
    </row>
    <row r="2304" spans="7:7" x14ac:dyDescent="0.2">
      <c r="G2304"/>
    </row>
    <row r="2305" spans="7:7" x14ac:dyDescent="0.2">
      <c r="G2305"/>
    </row>
    <row r="2306" spans="7:7" x14ac:dyDescent="0.2">
      <c r="G2306"/>
    </row>
    <row r="2307" spans="7:7" x14ac:dyDescent="0.2">
      <c r="G2307"/>
    </row>
    <row r="2308" spans="7:7" x14ac:dyDescent="0.2">
      <c r="G2308"/>
    </row>
    <row r="2309" spans="7:7" x14ac:dyDescent="0.2">
      <c r="G2309"/>
    </row>
    <row r="2310" spans="7:7" x14ac:dyDescent="0.2">
      <c r="G2310"/>
    </row>
    <row r="2311" spans="7:7" x14ac:dyDescent="0.2">
      <c r="G2311"/>
    </row>
    <row r="2312" spans="7:7" x14ac:dyDescent="0.2">
      <c r="G2312"/>
    </row>
    <row r="2313" spans="7:7" x14ac:dyDescent="0.2">
      <c r="G2313"/>
    </row>
    <row r="2314" spans="7:7" x14ac:dyDescent="0.2">
      <c r="G2314"/>
    </row>
    <row r="2315" spans="7:7" x14ac:dyDescent="0.2">
      <c r="G2315"/>
    </row>
    <row r="2316" spans="7:7" x14ac:dyDescent="0.2">
      <c r="G2316"/>
    </row>
    <row r="2317" spans="7:7" x14ac:dyDescent="0.2">
      <c r="G2317"/>
    </row>
    <row r="2318" spans="7:7" x14ac:dyDescent="0.2">
      <c r="G2318"/>
    </row>
    <row r="2319" spans="7:7" x14ac:dyDescent="0.2">
      <c r="G2319"/>
    </row>
    <row r="2320" spans="7:7" x14ac:dyDescent="0.2">
      <c r="G2320"/>
    </row>
    <row r="2321" spans="7:7" x14ac:dyDescent="0.2">
      <c r="G2321"/>
    </row>
    <row r="2322" spans="7:7" x14ac:dyDescent="0.2">
      <c r="G2322"/>
    </row>
    <row r="2323" spans="7:7" x14ac:dyDescent="0.2">
      <c r="G2323"/>
    </row>
    <row r="2324" spans="7:7" x14ac:dyDescent="0.2">
      <c r="G2324"/>
    </row>
    <row r="2325" spans="7:7" x14ac:dyDescent="0.2">
      <c r="G2325"/>
    </row>
    <row r="2326" spans="7:7" x14ac:dyDescent="0.2">
      <c r="G2326"/>
    </row>
    <row r="2327" spans="7:7" x14ac:dyDescent="0.2">
      <c r="G2327"/>
    </row>
    <row r="2328" spans="7:7" x14ac:dyDescent="0.2">
      <c r="G2328"/>
    </row>
    <row r="2329" spans="7:7" x14ac:dyDescent="0.2">
      <c r="G2329"/>
    </row>
    <row r="2330" spans="7:7" x14ac:dyDescent="0.2">
      <c r="G2330"/>
    </row>
    <row r="2331" spans="7:7" x14ac:dyDescent="0.2">
      <c r="G2331"/>
    </row>
    <row r="2332" spans="7:7" x14ac:dyDescent="0.2">
      <c r="G2332"/>
    </row>
    <row r="2333" spans="7:7" x14ac:dyDescent="0.2">
      <c r="G2333"/>
    </row>
    <row r="2334" spans="7:7" x14ac:dyDescent="0.2">
      <c r="G2334"/>
    </row>
    <row r="2335" spans="7:7" x14ac:dyDescent="0.2">
      <c r="G2335"/>
    </row>
    <row r="2336" spans="7:7" x14ac:dyDescent="0.2">
      <c r="G2336"/>
    </row>
    <row r="2337" spans="7:7" x14ac:dyDescent="0.2">
      <c r="G2337"/>
    </row>
    <row r="2338" spans="7:7" x14ac:dyDescent="0.2">
      <c r="G2338"/>
    </row>
    <row r="2339" spans="7:7" x14ac:dyDescent="0.2">
      <c r="G2339"/>
    </row>
    <row r="2340" spans="7:7" x14ac:dyDescent="0.2">
      <c r="G2340"/>
    </row>
    <row r="2341" spans="7:7" x14ac:dyDescent="0.2">
      <c r="G2341"/>
    </row>
    <row r="2342" spans="7:7" x14ac:dyDescent="0.2">
      <c r="G2342"/>
    </row>
    <row r="2343" spans="7:7" x14ac:dyDescent="0.2">
      <c r="G2343"/>
    </row>
    <row r="2344" spans="7:7" x14ac:dyDescent="0.2">
      <c r="G2344"/>
    </row>
    <row r="2345" spans="7:7" x14ac:dyDescent="0.2">
      <c r="G2345"/>
    </row>
    <row r="2346" spans="7:7" x14ac:dyDescent="0.2">
      <c r="G2346"/>
    </row>
    <row r="2347" spans="7:7" x14ac:dyDescent="0.2">
      <c r="G2347"/>
    </row>
    <row r="2348" spans="7:7" x14ac:dyDescent="0.2">
      <c r="G2348"/>
    </row>
    <row r="2349" spans="7:7" x14ac:dyDescent="0.2">
      <c r="G2349"/>
    </row>
    <row r="2350" spans="7:7" x14ac:dyDescent="0.2">
      <c r="G2350"/>
    </row>
    <row r="2351" spans="7:7" x14ac:dyDescent="0.2">
      <c r="G2351"/>
    </row>
    <row r="2352" spans="7:7" x14ac:dyDescent="0.2">
      <c r="G2352"/>
    </row>
    <row r="2353" spans="7:7" x14ac:dyDescent="0.2">
      <c r="G2353"/>
    </row>
    <row r="2354" spans="7:7" x14ac:dyDescent="0.2">
      <c r="G2354"/>
    </row>
    <row r="2355" spans="7:7" x14ac:dyDescent="0.2">
      <c r="G2355"/>
    </row>
    <row r="2356" spans="7:7" x14ac:dyDescent="0.2">
      <c r="G2356"/>
    </row>
    <row r="2357" spans="7:7" x14ac:dyDescent="0.2">
      <c r="G2357"/>
    </row>
    <row r="2358" spans="7:7" x14ac:dyDescent="0.2">
      <c r="G2358"/>
    </row>
    <row r="2359" spans="7:7" x14ac:dyDescent="0.2">
      <c r="G2359"/>
    </row>
    <row r="2360" spans="7:7" x14ac:dyDescent="0.2">
      <c r="G2360"/>
    </row>
    <row r="2361" spans="7:7" x14ac:dyDescent="0.2">
      <c r="G2361"/>
    </row>
    <row r="2362" spans="7:7" x14ac:dyDescent="0.2">
      <c r="G2362"/>
    </row>
    <row r="2363" spans="7:7" x14ac:dyDescent="0.2">
      <c r="G2363"/>
    </row>
    <row r="2364" spans="7:7" x14ac:dyDescent="0.2">
      <c r="G2364"/>
    </row>
    <row r="2365" spans="7:7" x14ac:dyDescent="0.2">
      <c r="G2365"/>
    </row>
    <row r="2366" spans="7:7" x14ac:dyDescent="0.2">
      <c r="G2366"/>
    </row>
    <row r="2367" spans="7:7" x14ac:dyDescent="0.2">
      <c r="G2367"/>
    </row>
    <row r="2368" spans="7:7" x14ac:dyDescent="0.2">
      <c r="G2368"/>
    </row>
    <row r="2369" spans="7:7" x14ac:dyDescent="0.2">
      <c r="G2369"/>
    </row>
    <row r="2370" spans="7:7" x14ac:dyDescent="0.2">
      <c r="G2370"/>
    </row>
    <row r="2371" spans="7:7" x14ac:dyDescent="0.2">
      <c r="G2371"/>
    </row>
    <row r="2372" spans="7:7" x14ac:dyDescent="0.2">
      <c r="G2372"/>
    </row>
    <row r="2373" spans="7:7" x14ac:dyDescent="0.2">
      <c r="G2373"/>
    </row>
    <row r="2374" spans="7:7" x14ac:dyDescent="0.2">
      <c r="G2374"/>
    </row>
    <row r="2375" spans="7:7" x14ac:dyDescent="0.2">
      <c r="G2375"/>
    </row>
    <row r="2376" spans="7:7" x14ac:dyDescent="0.2">
      <c r="G2376"/>
    </row>
    <row r="2377" spans="7:7" x14ac:dyDescent="0.2">
      <c r="G2377"/>
    </row>
    <row r="2378" spans="7:7" x14ac:dyDescent="0.2">
      <c r="G2378"/>
    </row>
    <row r="2379" spans="7:7" x14ac:dyDescent="0.2">
      <c r="G2379"/>
    </row>
    <row r="2380" spans="7:7" x14ac:dyDescent="0.2">
      <c r="G2380"/>
    </row>
    <row r="2381" spans="7:7" x14ac:dyDescent="0.2">
      <c r="G2381"/>
    </row>
    <row r="2382" spans="7:7" x14ac:dyDescent="0.2">
      <c r="G2382"/>
    </row>
    <row r="2383" spans="7:7" x14ac:dyDescent="0.2">
      <c r="G2383"/>
    </row>
    <row r="2384" spans="7:7" x14ac:dyDescent="0.2">
      <c r="G2384"/>
    </row>
    <row r="2385" spans="7:7" x14ac:dyDescent="0.2">
      <c r="G2385"/>
    </row>
    <row r="2386" spans="7:7" x14ac:dyDescent="0.2">
      <c r="G2386"/>
    </row>
    <row r="2387" spans="7:7" x14ac:dyDescent="0.2">
      <c r="G2387"/>
    </row>
    <row r="2388" spans="7:7" x14ac:dyDescent="0.2">
      <c r="G2388"/>
    </row>
    <row r="2389" spans="7:7" x14ac:dyDescent="0.2">
      <c r="G2389"/>
    </row>
    <row r="2390" spans="7:7" x14ac:dyDescent="0.2">
      <c r="G2390"/>
    </row>
    <row r="2391" spans="7:7" x14ac:dyDescent="0.2">
      <c r="G2391"/>
    </row>
    <row r="2392" spans="7:7" x14ac:dyDescent="0.2">
      <c r="G2392"/>
    </row>
    <row r="2393" spans="7:7" x14ac:dyDescent="0.2">
      <c r="G2393"/>
    </row>
    <row r="2394" spans="7:7" x14ac:dyDescent="0.2">
      <c r="G2394"/>
    </row>
    <row r="2395" spans="7:7" x14ac:dyDescent="0.2">
      <c r="G2395"/>
    </row>
    <row r="2396" spans="7:7" x14ac:dyDescent="0.2">
      <c r="G2396"/>
    </row>
    <row r="2397" spans="7:7" x14ac:dyDescent="0.2">
      <c r="G2397"/>
    </row>
    <row r="2398" spans="7:7" x14ac:dyDescent="0.2">
      <c r="G2398"/>
    </row>
    <row r="2399" spans="7:7" x14ac:dyDescent="0.2">
      <c r="G2399"/>
    </row>
    <row r="2400" spans="7:7" x14ac:dyDescent="0.2">
      <c r="G2400"/>
    </row>
    <row r="2401" spans="7:7" x14ac:dyDescent="0.2">
      <c r="G2401"/>
    </row>
    <row r="2402" spans="7:7" x14ac:dyDescent="0.2">
      <c r="G2402"/>
    </row>
    <row r="2403" spans="7:7" x14ac:dyDescent="0.2">
      <c r="G2403"/>
    </row>
    <row r="2404" spans="7:7" x14ac:dyDescent="0.2">
      <c r="G2404"/>
    </row>
    <row r="2405" spans="7:7" x14ac:dyDescent="0.2">
      <c r="G2405"/>
    </row>
    <row r="2406" spans="7:7" x14ac:dyDescent="0.2">
      <c r="G2406"/>
    </row>
    <row r="2407" spans="7:7" x14ac:dyDescent="0.2">
      <c r="G2407"/>
    </row>
    <row r="2408" spans="7:7" x14ac:dyDescent="0.2">
      <c r="G2408"/>
    </row>
    <row r="2409" spans="7:7" x14ac:dyDescent="0.2">
      <c r="G2409"/>
    </row>
    <row r="2410" spans="7:7" x14ac:dyDescent="0.2">
      <c r="G2410"/>
    </row>
    <row r="2411" spans="7:7" x14ac:dyDescent="0.2">
      <c r="G2411"/>
    </row>
    <row r="2412" spans="7:7" x14ac:dyDescent="0.2">
      <c r="G2412"/>
    </row>
    <row r="2413" spans="7:7" x14ac:dyDescent="0.2">
      <c r="G2413"/>
    </row>
    <row r="2414" spans="7:7" x14ac:dyDescent="0.2">
      <c r="G2414"/>
    </row>
    <row r="2415" spans="7:7" x14ac:dyDescent="0.2">
      <c r="G2415"/>
    </row>
    <row r="2416" spans="7:7" x14ac:dyDescent="0.2">
      <c r="G2416"/>
    </row>
    <row r="2417" spans="7:7" x14ac:dyDescent="0.2">
      <c r="G2417"/>
    </row>
    <row r="2418" spans="7:7" x14ac:dyDescent="0.2">
      <c r="G2418"/>
    </row>
    <row r="2419" spans="7:7" x14ac:dyDescent="0.2">
      <c r="G2419"/>
    </row>
    <row r="2420" spans="7:7" x14ac:dyDescent="0.2">
      <c r="G2420"/>
    </row>
    <row r="2421" spans="7:7" x14ac:dyDescent="0.2">
      <c r="G2421"/>
    </row>
    <row r="2422" spans="7:7" x14ac:dyDescent="0.2">
      <c r="G2422"/>
    </row>
    <row r="2423" spans="7:7" x14ac:dyDescent="0.2">
      <c r="G2423"/>
    </row>
    <row r="2424" spans="7:7" x14ac:dyDescent="0.2">
      <c r="G2424"/>
    </row>
    <row r="2425" spans="7:7" x14ac:dyDescent="0.2">
      <c r="G2425"/>
    </row>
    <row r="2426" spans="7:7" x14ac:dyDescent="0.2">
      <c r="G2426"/>
    </row>
    <row r="2427" spans="7:7" x14ac:dyDescent="0.2">
      <c r="G2427"/>
    </row>
    <row r="2428" spans="7:7" x14ac:dyDescent="0.2">
      <c r="G2428"/>
    </row>
    <row r="2429" spans="7:7" x14ac:dyDescent="0.2">
      <c r="G2429"/>
    </row>
    <row r="2430" spans="7:7" x14ac:dyDescent="0.2">
      <c r="G2430"/>
    </row>
    <row r="2431" spans="7:7" x14ac:dyDescent="0.2">
      <c r="G2431"/>
    </row>
    <row r="2432" spans="7:7" x14ac:dyDescent="0.2">
      <c r="G2432"/>
    </row>
    <row r="2433" spans="7:7" x14ac:dyDescent="0.2">
      <c r="G2433"/>
    </row>
    <row r="2434" spans="7:7" x14ac:dyDescent="0.2">
      <c r="G2434"/>
    </row>
    <row r="2435" spans="7:7" x14ac:dyDescent="0.2">
      <c r="G2435"/>
    </row>
    <row r="2436" spans="7:7" x14ac:dyDescent="0.2">
      <c r="G2436"/>
    </row>
    <row r="2437" spans="7:7" x14ac:dyDescent="0.2">
      <c r="G2437"/>
    </row>
    <row r="2438" spans="7:7" x14ac:dyDescent="0.2">
      <c r="G2438"/>
    </row>
    <row r="2439" spans="7:7" x14ac:dyDescent="0.2">
      <c r="G2439"/>
    </row>
    <row r="2440" spans="7:7" x14ac:dyDescent="0.2">
      <c r="G2440"/>
    </row>
    <row r="2441" spans="7:7" x14ac:dyDescent="0.2">
      <c r="G2441"/>
    </row>
    <row r="2442" spans="7:7" x14ac:dyDescent="0.2">
      <c r="G2442"/>
    </row>
    <row r="2443" spans="7:7" x14ac:dyDescent="0.2">
      <c r="G2443"/>
    </row>
    <row r="2444" spans="7:7" x14ac:dyDescent="0.2">
      <c r="G2444"/>
    </row>
    <row r="2445" spans="7:7" x14ac:dyDescent="0.2">
      <c r="G2445"/>
    </row>
    <row r="2446" spans="7:7" x14ac:dyDescent="0.2">
      <c r="G2446"/>
    </row>
    <row r="2447" spans="7:7" x14ac:dyDescent="0.2">
      <c r="G2447"/>
    </row>
    <row r="2448" spans="7:7" x14ac:dyDescent="0.2">
      <c r="G2448"/>
    </row>
    <row r="2449" spans="7:7" x14ac:dyDescent="0.2">
      <c r="G2449"/>
    </row>
    <row r="2450" spans="7:7" x14ac:dyDescent="0.2">
      <c r="G2450"/>
    </row>
    <row r="2451" spans="7:7" x14ac:dyDescent="0.2">
      <c r="G2451"/>
    </row>
    <row r="2452" spans="7:7" x14ac:dyDescent="0.2">
      <c r="G2452"/>
    </row>
    <row r="2453" spans="7:7" x14ac:dyDescent="0.2">
      <c r="G2453"/>
    </row>
    <row r="2454" spans="7:7" x14ac:dyDescent="0.2">
      <c r="G2454"/>
    </row>
    <row r="2455" spans="7:7" x14ac:dyDescent="0.2">
      <c r="G2455"/>
    </row>
    <row r="2456" spans="7:7" x14ac:dyDescent="0.2">
      <c r="G2456"/>
    </row>
    <row r="2457" spans="7:7" x14ac:dyDescent="0.2">
      <c r="G2457"/>
    </row>
    <row r="2458" spans="7:7" x14ac:dyDescent="0.2">
      <c r="G2458"/>
    </row>
    <row r="2459" spans="7:7" x14ac:dyDescent="0.2">
      <c r="G2459"/>
    </row>
    <row r="2460" spans="7:7" x14ac:dyDescent="0.2">
      <c r="G2460"/>
    </row>
    <row r="2461" spans="7:7" x14ac:dyDescent="0.2">
      <c r="G2461"/>
    </row>
    <row r="2462" spans="7:7" x14ac:dyDescent="0.2">
      <c r="G2462"/>
    </row>
    <row r="2463" spans="7:7" x14ac:dyDescent="0.2">
      <c r="G2463"/>
    </row>
    <row r="2464" spans="7:7" x14ac:dyDescent="0.2">
      <c r="G2464"/>
    </row>
    <row r="2465" spans="7:7" x14ac:dyDescent="0.2">
      <c r="G2465"/>
    </row>
    <row r="2466" spans="7:7" x14ac:dyDescent="0.2">
      <c r="G2466"/>
    </row>
    <row r="2467" spans="7:7" x14ac:dyDescent="0.2">
      <c r="G2467"/>
    </row>
    <row r="2468" spans="7:7" x14ac:dyDescent="0.2">
      <c r="G2468"/>
    </row>
    <row r="2469" spans="7:7" x14ac:dyDescent="0.2">
      <c r="G2469"/>
    </row>
    <row r="2470" spans="7:7" x14ac:dyDescent="0.2">
      <c r="G2470"/>
    </row>
    <row r="2471" spans="7:7" x14ac:dyDescent="0.2">
      <c r="G2471"/>
    </row>
    <row r="2472" spans="7:7" x14ac:dyDescent="0.2">
      <c r="G2472"/>
    </row>
    <row r="2473" spans="7:7" x14ac:dyDescent="0.2">
      <c r="G2473"/>
    </row>
    <row r="2474" spans="7:7" x14ac:dyDescent="0.2">
      <c r="G2474"/>
    </row>
    <row r="2475" spans="7:7" x14ac:dyDescent="0.2">
      <c r="G2475"/>
    </row>
    <row r="2476" spans="7:7" x14ac:dyDescent="0.2">
      <c r="G2476"/>
    </row>
    <row r="2477" spans="7:7" x14ac:dyDescent="0.2">
      <c r="G2477"/>
    </row>
    <row r="2478" spans="7:7" x14ac:dyDescent="0.2">
      <c r="G2478"/>
    </row>
    <row r="2479" spans="7:7" x14ac:dyDescent="0.2">
      <c r="G2479"/>
    </row>
    <row r="2480" spans="7:7" x14ac:dyDescent="0.2">
      <c r="G2480"/>
    </row>
    <row r="2481" spans="7:7" x14ac:dyDescent="0.2">
      <c r="G2481"/>
    </row>
    <row r="2482" spans="7:7" x14ac:dyDescent="0.2">
      <c r="G2482"/>
    </row>
    <row r="2483" spans="7:7" x14ac:dyDescent="0.2">
      <c r="G2483"/>
    </row>
    <row r="2484" spans="7:7" x14ac:dyDescent="0.2">
      <c r="G2484"/>
    </row>
    <row r="2485" spans="7:7" x14ac:dyDescent="0.2">
      <c r="G2485"/>
    </row>
    <row r="2486" spans="7:7" x14ac:dyDescent="0.2">
      <c r="G2486"/>
    </row>
    <row r="2487" spans="7:7" x14ac:dyDescent="0.2">
      <c r="G2487"/>
    </row>
    <row r="2488" spans="7:7" x14ac:dyDescent="0.2">
      <c r="G2488"/>
    </row>
    <row r="2489" spans="7:7" x14ac:dyDescent="0.2">
      <c r="G2489"/>
    </row>
    <row r="2490" spans="7:7" x14ac:dyDescent="0.2">
      <c r="G2490"/>
    </row>
    <row r="2491" spans="7:7" x14ac:dyDescent="0.2">
      <c r="G2491"/>
    </row>
    <row r="2492" spans="7:7" x14ac:dyDescent="0.2">
      <c r="G2492"/>
    </row>
    <row r="2493" spans="7:7" x14ac:dyDescent="0.2">
      <c r="G2493"/>
    </row>
    <row r="2494" spans="7:7" x14ac:dyDescent="0.2">
      <c r="G2494"/>
    </row>
    <row r="2495" spans="7:7" x14ac:dyDescent="0.2">
      <c r="G2495"/>
    </row>
    <row r="2496" spans="7:7" x14ac:dyDescent="0.2">
      <c r="G2496"/>
    </row>
    <row r="2497" spans="7:7" x14ac:dyDescent="0.2">
      <c r="G2497"/>
    </row>
    <row r="2498" spans="7:7" x14ac:dyDescent="0.2">
      <c r="G2498"/>
    </row>
    <row r="2499" spans="7:7" x14ac:dyDescent="0.2">
      <c r="G2499"/>
    </row>
    <row r="2500" spans="7:7" x14ac:dyDescent="0.2">
      <c r="G2500"/>
    </row>
    <row r="2501" spans="7:7" x14ac:dyDescent="0.2">
      <c r="G2501"/>
    </row>
    <row r="2502" spans="7:7" x14ac:dyDescent="0.2">
      <c r="G2502"/>
    </row>
    <row r="2503" spans="7:7" x14ac:dyDescent="0.2">
      <c r="G2503"/>
    </row>
    <row r="2504" spans="7:7" x14ac:dyDescent="0.2">
      <c r="G2504"/>
    </row>
    <row r="2505" spans="7:7" x14ac:dyDescent="0.2">
      <c r="G2505"/>
    </row>
    <row r="2506" spans="7:7" x14ac:dyDescent="0.2">
      <c r="G2506"/>
    </row>
    <row r="2507" spans="7:7" x14ac:dyDescent="0.2">
      <c r="G2507"/>
    </row>
    <row r="2508" spans="7:7" x14ac:dyDescent="0.2">
      <c r="G2508"/>
    </row>
    <row r="2509" spans="7:7" x14ac:dyDescent="0.2">
      <c r="G2509"/>
    </row>
    <row r="2510" spans="7:7" x14ac:dyDescent="0.2">
      <c r="G2510"/>
    </row>
    <row r="2511" spans="7:7" x14ac:dyDescent="0.2">
      <c r="G2511"/>
    </row>
    <row r="2512" spans="7:7" x14ac:dyDescent="0.2">
      <c r="G2512"/>
    </row>
    <row r="2513" spans="7:7" x14ac:dyDescent="0.2">
      <c r="G2513"/>
    </row>
    <row r="2514" spans="7:7" x14ac:dyDescent="0.2">
      <c r="G2514"/>
    </row>
    <row r="2515" spans="7:7" x14ac:dyDescent="0.2">
      <c r="G2515"/>
    </row>
    <row r="2516" spans="7:7" x14ac:dyDescent="0.2">
      <c r="G2516"/>
    </row>
    <row r="2517" spans="7:7" x14ac:dyDescent="0.2">
      <c r="G2517"/>
    </row>
    <row r="2518" spans="7:7" x14ac:dyDescent="0.2">
      <c r="G2518"/>
    </row>
    <row r="2519" spans="7:7" x14ac:dyDescent="0.2">
      <c r="G2519"/>
    </row>
    <row r="2520" spans="7:7" x14ac:dyDescent="0.2">
      <c r="G2520"/>
    </row>
    <row r="2521" spans="7:7" x14ac:dyDescent="0.2">
      <c r="G2521"/>
    </row>
    <row r="2522" spans="7:7" x14ac:dyDescent="0.2">
      <c r="G2522"/>
    </row>
    <row r="2523" spans="7:7" x14ac:dyDescent="0.2">
      <c r="G2523"/>
    </row>
    <row r="2524" spans="7:7" x14ac:dyDescent="0.2">
      <c r="G2524"/>
    </row>
    <row r="2525" spans="7:7" x14ac:dyDescent="0.2">
      <c r="G2525"/>
    </row>
    <row r="2526" spans="7:7" x14ac:dyDescent="0.2">
      <c r="G2526"/>
    </row>
    <row r="2527" spans="7:7" x14ac:dyDescent="0.2">
      <c r="G2527"/>
    </row>
    <row r="2528" spans="7:7" x14ac:dyDescent="0.2">
      <c r="G2528"/>
    </row>
    <row r="2529" spans="7:7" x14ac:dyDescent="0.2">
      <c r="G2529"/>
    </row>
    <row r="2530" spans="7:7" x14ac:dyDescent="0.2">
      <c r="G2530"/>
    </row>
    <row r="2531" spans="7:7" x14ac:dyDescent="0.2">
      <c r="G2531"/>
    </row>
    <row r="2532" spans="7:7" x14ac:dyDescent="0.2">
      <c r="G2532"/>
    </row>
    <row r="2533" spans="7:7" x14ac:dyDescent="0.2">
      <c r="G2533"/>
    </row>
    <row r="2534" spans="7:7" x14ac:dyDescent="0.2">
      <c r="G2534"/>
    </row>
    <row r="2535" spans="7:7" x14ac:dyDescent="0.2">
      <c r="G2535"/>
    </row>
    <row r="2536" spans="7:7" x14ac:dyDescent="0.2">
      <c r="G2536"/>
    </row>
    <row r="2537" spans="7:7" x14ac:dyDescent="0.2">
      <c r="G2537"/>
    </row>
    <row r="2538" spans="7:7" x14ac:dyDescent="0.2">
      <c r="G2538"/>
    </row>
    <row r="2539" spans="7:7" x14ac:dyDescent="0.2">
      <c r="G2539"/>
    </row>
    <row r="2540" spans="7:7" x14ac:dyDescent="0.2">
      <c r="G2540"/>
    </row>
    <row r="2541" spans="7:7" x14ac:dyDescent="0.2">
      <c r="G2541"/>
    </row>
    <row r="2542" spans="7:7" x14ac:dyDescent="0.2">
      <c r="G2542"/>
    </row>
    <row r="2543" spans="7:7" x14ac:dyDescent="0.2">
      <c r="G2543"/>
    </row>
    <row r="2544" spans="7:7" x14ac:dyDescent="0.2">
      <c r="G2544"/>
    </row>
    <row r="2545" spans="7:7" x14ac:dyDescent="0.2">
      <c r="G2545"/>
    </row>
    <row r="2546" spans="7:7" x14ac:dyDescent="0.2">
      <c r="G2546"/>
    </row>
    <row r="2547" spans="7:7" x14ac:dyDescent="0.2">
      <c r="G2547"/>
    </row>
    <row r="2548" spans="7:7" x14ac:dyDescent="0.2">
      <c r="G2548"/>
    </row>
    <row r="2549" spans="7:7" x14ac:dyDescent="0.2">
      <c r="G2549"/>
    </row>
    <row r="2550" spans="7:7" x14ac:dyDescent="0.2">
      <c r="G2550"/>
    </row>
    <row r="2551" spans="7:7" x14ac:dyDescent="0.2">
      <c r="G2551"/>
    </row>
    <row r="2552" spans="7:7" x14ac:dyDescent="0.2">
      <c r="G2552"/>
    </row>
    <row r="2553" spans="7:7" x14ac:dyDescent="0.2">
      <c r="G2553"/>
    </row>
    <row r="2554" spans="7:7" x14ac:dyDescent="0.2">
      <c r="G2554"/>
    </row>
    <row r="2555" spans="7:7" x14ac:dyDescent="0.2">
      <c r="G2555"/>
    </row>
    <row r="2556" spans="7:7" x14ac:dyDescent="0.2">
      <c r="G2556"/>
    </row>
    <row r="2557" spans="7:7" x14ac:dyDescent="0.2">
      <c r="G2557"/>
    </row>
    <row r="2558" spans="7:7" x14ac:dyDescent="0.2">
      <c r="G2558"/>
    </row>
    <row r="2559" spans="7:7" x14ac:dyDescent="0.2">
      <c r="G2559"/>
    </row>
    <row r="2560" spans="7:7" x14ac:dyDescent="0.2">
      <c r="G2560"/>
    </row>
    <row r="2561" spans="7:7" x14ac:dyDescent="0.2">
      <c r="G2561"/>
    </row>
    <row r="2562" spans="7:7" x14ac:dyDescent="0.2">
      <c r="G2562"/>
    </row>
    <row r="2563" spans="7:7" x14ac:dyDescent="0.2">
      <c r="G2563"/>
    </row>
    <row r="2564" spans="7:7" x14ac:dyDescent="0.2">
      <c r="G2564"/>
    </row>
    <row r="2565" spans="7:7" x14ac:dyDescent="0.2">
      <c r="G2565"/>
    </row>
    <row r="2566" spans="7:7" x14ac:dyDescent="0.2">
      <c r="G2566"/>
    </row>
    <row r="2567" spans="7:7" x14ac:dyDescent="0.2">
      <c r="G2567"/>
    </row>
    <row r="2568" spans="7:7" x14ac:dyDescent="0.2">
      <c r="G2568"/>
    </row>
    <row r="2569" spans="7:7" x14ac:dyDescent="0.2">
      <c r="G2569"/>
    </row>
    <row r="2570" spans="7:7" x14ac:dyDescent="0.2">
      <c r="G2570"/>
    </row>
    <row r="2571" spans="7:7" x14ac:dyDescent="0.2">
      <c r="G2571"/>
    </row>
    <row r="2572" spans="7:7" x14ac:dyDescent="0.2">
      <c r="G2572"/>
    </row>
    <row r="2573" spans="7:7" x14ac:dyDescent="0.2">
      <c r="G2573"/>
    </row>
    <row r="2574" spans="7:7" x14ac:dyDescent="0.2">
      <c r="G2574"/>
    </row>
    <row r="2575" spans="7:7" x14ac:dyDescent="0.2">
      <c r="G2575"/>
    </row>
    <row r="2576" spans="7:7" x14ac:dyDescent="0.2">
      <c r="G2576"/>
    </row>
    <row r="2577" spans="7:7" x14ac:dyDescent="0.2">
      <c r="G2577"/>
    </row>
    <row r="2578" spans="7:7" x14ac:dyDescent="0.2">
      <c r="G2578"/>
    </row>
    <row r="2579" spans="7:7" x14ac:dyDescent="0.2">
      <c r="G2579"/>
    </row>
    <row r="2580" spans="7:7" x14ac:dyDescent="0.2">
      <c r="G2580"/>
    </row>
    <row r="2581" spans="7:7" x14ac:dyDescent="0.2">
      <c r="G2581"/>
    </row>
    <row r="2582" spans="7:7" x14ac:dyDescent="0.2">
      <c r="G2582"/>
    </row>
    <row r="2583" spans="7:7" x14ac:dyDescent="0.2">
      <c r="G2583"/>
    </row>
    <row r="2584" spans="7:7" x14ac:dyDescent="0.2">
      <c r="G2584"/>
    </row>
    <row r="2585" spans="7:7" x14ac:dyDescent="0.2">
      <c r="G2585"/>
    </row>
    <row r="2586" spans="7:7" x14ac:dyDescent="0.2">
      <c r="G2586"/>
    </row>
    <row r="2587" spans="7:7" x14ac:dyDescent="0.2">
      <c r="G2587"/>
    </row>
    <row r="2588" spans="7:7" x14ac:dyDescent="0.2">
      <c r="G2588"/>
    </row>
    <row r="2589" spans="7:7" x14ac:dyDescent="0.2">
      <c r="G2589"/>
    </row>
    <row r="2590" spans="7:7" x14ac:dyDescent="0.2">
      <c r="G2590"/>
    </row>
    <row r="2591" spans="7:7" x14ac:dyDescent="0.2">
      <c r="G2591"/>
    </row>
    <row r="2592" spans="7:7" x14ac:dyDescent="0.2">
      <c r="G2592"/>
    </row>
    <row r="2593" spans="7:7" x14ac:dyDescent="0.2">
      <c r="G2593"/>
    </row>
    <row r="2594" spans="7:7" x14ac:dyDescent="0.2">
      <c r="G2594"/>
    </row>
    <row r="2595" spans="7:7" x14ac:dyDescent="0.2">
      <c r="G2595"/>
    </row>
    <row r="2596" spans="7:7" x14ac:dyDescent="0.2">
      <c r="G2596"/>
    </row>
    <row r="2597" spans="7:7" x14ac:dyDescent="0.2">
      <c r="G2597"/>
    </row>
    <row r="2598" spans="7:7" x14ac:dyDescent="0.2">
      <c r="G2598"/>
    </row>
    <row r="2599" spans="7:7" x14ac:dyDescent="0.2">
      <c r="G2599"/>
    </row>
    <row r="2600" spans="7:7" x14ac:dyDescent="0.2">
      <c r="G2600"/>
    </row>
    <row r="2601" spans="7:7" x14ac:dyDescent="0.2">
      <c r="G2601"/>
    </row>
    <row r="2602" spans="7:7" x14ac:dyDescent="0.2">
      <c r="G2602"/>
    </row>
    <row r="2603" spans="7:7" x14ac:dyDescent="0.2">
      <c r="G2603"/>
    </row>
    <row r="2604" spans="7:7" x14ac:dyDescent="0.2">
      <c r="G2604"/>
    </row>
    <row r="2605" spans="7:7" x14ac:dyDescent="0.2">
      <c r="G2605"/>
    </row>
    <row r="2606" spans="7:7" x14ac:dyDescent="0.2">
      <c r="G2606"/>
    </row>
    <row r="2607" spans="7:7" x14ac:dyDescent="0.2">
      <c r="G2607"/>
    </row>
    <row r="2608" spans="7:7" x14ac:dyDescent="0.2">
      <c r="G2608"/>
    </row>
    <row r="2609" spans="7:7" x14ac:dyDescent="0.2">
      <c r="G2609"/>
    </row>
    <row r="2610" spans="7:7" x14ac:dyDescent="0.2">
      <c r="G2610"/>
    </row>
    <row r="2611" spans="7:7" x14ac:dyDescent="0.2">
      <c r="G2611"/>
    </row>
    <row r="2612" spans="7:7" x14ac:dyDescent="0.2">
      <c r="G2612"/>
    </row>
    <row r="2613" spans="7:7" x14ac:dyDescent="0.2">
      <c r="G2613"/>
    </row>
    <row r="2614" spans="7:7" x14ac:dyDescent="0.2">
      <c r="G2614"/>
    </row>
    <row r="2615" spans="7:7" x14ac:dyDescent="0.2">
      <c r="G2615"/>
    </row>
    <row r="2616" spans="7:7" x14ac:dyDescent="0.2">
      <c r="G2616"/>
    </row>
    <row r="2617" spans="7:7" x14ac:dyDescent="0.2">
      <c r="G2617"/>
    </row>
    <row r="2618" spans="7:7" x14ac:dyDescent="0.2">
      <c r="G2618"/>
    </row>
    <row r="2619" spans="7:7" x14ac:dyDescent="0.2">
      <c r="G2619"/>
    </row>
    <row r="2620" spans="7:7" x14ac:dyDescent="0.2">
      <c r="G2620"/>
    </row>
    <row r="2621" spans="7:7" x14ac:dyDescent="0.2">
      <c r="G2621"/>
    </row>
    <row r="2622" spans="7:7" x14ac:dyDescent="0.2">
      <c r="G2622"/>
    </row>
    <row r="2623" spans="7:7" x14ac:dyDescent="0.2">
      <c r="G2623"/>
    </row>
    <row r="2624" spans="7:7" x14ac:dyDescent="0.2">
      <c r="G2624"/>
    </row>
    <row r="2625" spans="7:7" x14ac:dyDescent="0.2">
      <c r="G2625"/>
    </row>
    <row r="2626" spans="7:7" x14ac:dyDescent="0.2">
      <c r="G2626"/>
    </row>
    <row r="2627" spans="7:7" x14ac:dyDescent="0.2">
      <c r="G2627"/>
    </row>
    <row r="2628" spans="7:7" x14ac:dyDescent="0.2">
      <c r="G2628"/>
    </row>
    <row r="2629" spans="7:7" x14ac:dyDescent="0.2">
      <c r="G2629"/>
    </row>
    <row r="2630" spans="7:7" x14ac:dyDescent="0.2">
      <c r="G2630"/>
    </row>
    <row r="2631" spans="7:7" x14ac:dyDescent="0.2">
      <c r="G2631"/>
    </row>
    <row r="2632" spans="7:7" x14ac:dyDescent="0.2">
      <c r="G2632"/>
    </row>
    <row r="2633" spans="7:7" x14ac:dyDescent="0.2">
      <c r="G2633"/>
    </row>
    <row r="2634" spans="7:7" x14ac:dyDescent="0.2">
      <c r="G2634"/>
    </row>
    <row r="2635" spans="7:7" x14ac:dyDescent="0.2">
      <c r="G2635"/>
    </row>
    <row r="2636" spans="7:7" x14ac:dyDescent="0.2">
      <c r="G2636"/>
    </row>
    <row r="2637" spans="7:7" x14ac:dyDescent="0.2">
      <c r="G2637"/>
    </row>
    <row r="2638" spans="7:7" x14ac:dyDescent="0.2">
      <c r="G2638"/>
    </row>
    <row r="2639" spans="7:7" x14ac:dyDescent="0.2">
      <c r="G2639"/>
    </row>
    <row r="2640" spans="7:7" x14ac:dyDescent="0.2">
      <c r="G2640"/>
    </row>
    <row r="2641" spans="7:7" x14ac:dyDescent="0.2">
      <c r="G2641"/>
    </row>
    <row r="2642" spans="7:7" x14ac:dyDescent="0.2">
      <c r="G2642"/>
    </row>
    <row r="2643" spans="7:7" x14ac:dyDescent="0.2">
      <c r="G2643"/>
    </row>
    <row r="2644" spans="7:7" x14ac:dyDescent="0.2">
      <c r="G2644"/>
    </row>
    <row r="2645" spans="7:7" x14ac:dyDescent="0.2">
      <c r="G2645"/>
    </row>
    <row r="2646" spans="7:7" x14ac:dyDescent="0.2">
      <c r="G2646"/>
    </row>
    <row r="2647" spans="7:7" x14ac:dyDescent="0.2">
      <c r="G2647"/>
    </row>
    <row r="2648" spans="7:7" x14ac:dyDescent="0.2">
      <c r="G2648"/>
    </row>
    <row r="2649" spans="7:7" x14ac:dyDescent="0.2">
      <c r="G2649"/>
    </row>
    <row r="2650" spans="7:7" x14ac:dyDescent="0.2">
      <c r="G2650"/>
    </row>
    <row r="2651" spans="7:7" x14ac:dyDescent="0.2">
      <c r="G2651"/>
    </row>
    <row r="2652" spans="7:7" x14ac:dyDescent="0.2">
      <c r="G2652"/>
    </row>
    <row r="2653" spans="7:7" x14ac:dyDescent="0.2">
      <c r="G2653"/>
    </row>
    <row r="2654" spans="7:7" x14ac:dyDescent="0.2">
      <c r="G2654"/>
    </row>
    <row r="2655" spans="7:7" x14ac:dyDescent="0.2">
      <c r="G2655"/>
    </row>
    <row r="2656" spans="7:7" x14ac:dyDescent="0.2">
      <c r="G2656"/>
    </row>
    <row r="2657" spans="7:7" x14ac:dyDescent="0.2">
      <c r="G2657"/>
    </row>
    <row r="2658" spans="7:7" x14ac:dyDescent="0.2">
      <c r="G2658"/>
    </row>
    <row r="2659" spans="7:7" x14ac:dyDescent="0.2">
      <c r="G2659"/>
    </row>
    <row r="2660" spans="7:7" x14ac:dyDescent="0.2">
      <c r="G2660"/>
    </row>
    <row r="2661" spans="7:7" x14ac:dyDescent="0.2">
      <c r="G2661"/>
    </row>
    <row r="2662" spans="7:7" x14ac:dyDescent="0.2">
      <c r="G2662"/>
    </row>
    <row r="2663" spans="7:7" x14ac:dyDescent="0.2">
      <c r="G2663"/>
    </row>
    <row r="2664" spans="7:7" x14ac:dyDescent="0.2">
      <c r="G2664"/>
    </row>
    <row r="2665" spans="7:7" x14ac:dyDescent="0.2">
      <c r="G2665"/>
    </row>
    <row r="2666" spans="7:7" x14ac:dyDescent="0.2">
      <c r="G2666"/>
    </row>
    <row r="2667" spans="7:7" x14ac:dyDescent="0.2">
      <c r="G2667"/>
    </row>
    <row r="2668" spans="7:7" x14ac:dyDescent="0.2">
      <c r="G2668"/>
    </row>
    <row r="2669" spans="7:7" x14ac:dyDescent="0.2">
      <c r="G2669"/>
    </row>
    <row r="2670" spans="7:7" x14ac:dyDescent="0.2">
      <c r="G2670"/>
    </row>
    <row r="2671" spans="7:7" x14ac:dyDescent="0.2">
      <c r="G2671"/>
    </row>
    <row r="2672" spans="7:7" x14ac:dyDescent="0.2">
      <c r="G2672"/>
    </row>
    <row r="2673" spans="7:7" x14ac:dyDescent="0.2">
      <c r="G2673"/>
    </row>
    <row r="2674" spans="7:7" x14ac:dyDescent="0.2">
      <c r="G2674"/>
    </row>
    <row r="2675" spans="7:7" x14ac:dyDescent="0.2">
      <c r="G2675"/>
    </row>
    <row r="2676" spans="7:7" x14ac:dyDescent="0.2">
      <c r="G2676"/>
    </row>
    <row r="2677" spans="7:7" x14ac:dyDescent="0.2">
      <c r="G2677"/>
    </row>
    <row r="2678" spans="7:7" x14ac:dyDescent="0.2">
      <c r="G2678"/>
    </row>
    <row r="2679" spans="7:7" x14ac:dyDescent="0.2">
      <c r="G2679"/>
    </row>
    <row r="2680" spans="7:7" x14ac:dyDescent="0.2">
      <c r="G2680"/>
    </row>
    <row r="2681" spans="7:7" x14ac:dyDescent="0.2">
      <c r="G2681"/>
    </row>
    <row r="2682" spans="7:7" x14ac:dyDescent="0.2">
      <c r="G2682"/>
    </row>
    <row r="2683" spans="7:7" x14ac:dyDescent="0.2">
      <c r="G2683"/>
    </row>
    <row r="2684" spans="7:7" x14ac:dyDescent="0.2">
      <c r="G2684"/>
    </row>
    <row r="2685" spans="7:7" x14ac:dyDescent="0.2">
      <c r="G2685"/>
    </row>
    <row r="2686" spans="7:7" x14ac:dyDescent="0.2">
      <c r="G2686"/>
    </row>
    <row r="2687" spans="7:7" x14ac:dyDescent="0.2">
      <c r="G2687"/>
    </row>
    <row r="2688" spans="7:7" x14ac:dyDescent="0.2">
      <c r="G2688"/>
    </row>
    <row r="2689" spans="7:7" x14ac:dyDescent="0.2">
      <c r="G2689"/>
    </row>
    <row r="2690" spans="7:7" x14ac:dyDescent="0.2">
      <c r="G2690"/>
    </row>
    <row r="2691" spans="7:7" x14ac:dyDescent="0.2">
      <c r="G2691"/>
    </row>
    <row r="2692" spans="7:7" x14ac:dyDescent="0.2">
      <c r="G2692"/>
    </row>
    <row r="2693" spans="7:7" x14ac:dyDescent="0.2">
      <c r="G2693"/>
    </row>
    <row r="2694" spans="7:7" x14ac:dyDescent="0.2">
      <c r="G2694"/>
    </row>
    <row r="2695" spans="7:7" x14ac:dyDescent="0.2">
      <c r="G2695"/>
    </row>
    <row r="2696" spans="7:7" x14ac:dyDescent="0.2">
      <c r="G2696"/>
    </row>
    <row r="2697" spans="7:7" x14ac:dyDescent="0.2">
      <c r="G2697"/>
    </row>
    <row r="2698" spans="7:7" x14ac:dyDescent="0.2">
      <c r="G2698"/>
    </row>
    <row r="2699" spans="7:7" x14ac:dyDescent="0.2">
      <c r="G2699"/>
    </row>
    <row r="2700" spans="7:7" x14ac:dyDescent="0.2">
      <c r="G2700"/>
    </row>
    <row r="2701" spans="7:7" x14ac:dyDescent="0.2">
      <c r="G2701"/>
    </row>
    <row r="2702" spans="7:7" x14ac:dyDescent="0.2">
      <c r="G2702"/>
    </row>
    <row r="2703" spans="7:7" x14ac:dyDescent="0.2">
      <c r="G2703"/>
    </row>
    <row r="2704" spans="7:7" x14ac:dyDescent="0.2">
      <c r="G2704"/>
    </row>
    <row r="2705" spans="7:7" x14ac:dyDescent="0.2">
      <c r="G2705"/>
    </row>
    <row r="2706" spans="7:7" x14ac:dyDescent="0.2">
      <c r="G2706"/>
    </row>
    <row r="2707" spans="7:7" x14ac:dyDescent="0.2">
      <c r="G2707"/>
    </row>
    <row r="2708" spans="7:7" x14ac:dyDescent="0.2">
      <c r="G2708"/>
    </row>
    <row r="2709" spans="7:7" x14ac:dyDescent="0.2">
      <c r="G2709"/>
    </row>
    <row r="2710" spans="7:7" x14ac:dyDescent="0.2">
      <c r="G2710"/>
    </row>
    <row r="2711" spans="7:7" x14ac:dyDescent="0.2">
      <c r="G2711"/>
    </row>
    <row r="2712" spans="7:7" x14ac:dyDescent="0.2">
      <c r="G2712"/>
    </row>
    <row r="2713" spans="7:7" x14ac:dyDescent="0.2">
      <c r="G2713"/>
    </row>
    <row r="2714" spans="7:7" x14ac:dyDescent="0.2">
      <c r="G2714"/>
    </row>
    <row r="2715" spans="7:7" x14ac:dyDescent="0.2">
      <c r="G2715"/>
    </row>
    <row r="2716" spans="7:7" x14ac:dyDescent="0.2">
      <c r="G2716"/>
    </row>
    <row r="2717" spans="7:7" x14ac:dyDescent="0.2">
      <c r="G2717"/>
    </row>
    <row r="2718" spans="7:7" x14ac:dyDescent="0.2">
      <c r="G2718"/>
    </row>
    <row r="2719" spans="7:7" x14ac:dyDescent="0.2">
      <c r="G2719"/>
    </row>
    <row r="2720" spans="7:7" x14ac:dyDescent="0.2">
      <c r="G2720"/>
    </row>
    <row r="2721" spans="7:7" x14ac:dyDescent="0.2">
      <c r="G2721"/>
    </row>
    <row r="2722" spans="7:7" x14ac:dyDescent="0.2">
      <c r="G2722"/>
    </row>
    <row r="2723" spans="7:7" x14ac:dyDescent="0.2">
      <c r="G2723"/>
    </row>
    <row r="2724" spans="7:7" x14ac:dyDescent="0.2">
      <c r="G2724"/>
    </row>
    <row r="2725" spans="7:7" x14ac:dyDescent="0.2">
      <c r="G2725"/>
    </row>
    <row r="2726" spans="7:7" x14ac:dyDescent="0.2">
      <c r="G2726"/>
    </row>
    <row r="2727" spans="7:7" x14ac:dyDescent="0.2">
      <c r="G2727"/>
    </row>
    <row r="2728" spans="7:7" x14ac:dyDescent="0.2">
      <c r="G2728"/>
    </row>
    <row r="2729" spans="7:7" x14ac:dyDescent="0.2">
      <c r="G2729"/>
    </row>
    <row r="2730" spans="7:7" x14ac:dyDescent="0.2">
      <c r="G2730"/>
    </row>
    <row r="2731" spans="7:7" x14ac:dyDescent="0.2">
      <c r="G2731"/>
    </row>
    <row r="2732" spans="7:7" x14ac:dyDescent="0.2">
      <c r="G2732"/>
    </row>
    <row r="2733" spans="7:7" x14ac:dyDescent="0.2">
      <c r="G2733"/>
    </row>
    <row r="2734" spans="7:7" x14ac:dyDescent="0.2">
      <c r="G2734"/>
    </row>
    <row r="2735" spans="7:7" x14ac:dyDescent="0.2">
      <c r="G2735"/>
    </row>
    <row r="2736" spans="7:7" x14ac:dyDescent="0.2">
      <c r="G2736"/>
    </row>
    <row r="2737" spans="7:7" x14ac:dyDescent="0.2">
      <c r="G2737"/>
    </row>
    <row r="2738" spans="7:7" x14ac:dyDescent="0.2">
      <c r="G2738"/>
    </row>
    <row r="2739" spans="7:7" x14ac:dyDescent="0.2">
      <c r="G2739"/>
    </row>
    <row r="2740" spans="7:7" x14ac:dyDescent="0.2">
      <c r="G2740"/>
    </row>
    <row r="2741" spans="7:7" x14ac:dyDescent="0.2">
      <c r="G2741"/>
    </row>
    <row r="2742" spans="7:7" x14ac:dyDescent="0.2">
      <c r="G2742"/>
    </row>
    <row r="2743" spans="7:7" x14ac:dyDescent="0.2">
      <c r="G2743"/>
    </row>
    <row r="2744" spans="7:7" x14ac:dyDescent="0.2">
      <c r="G2744"/>
    </row>
    <row r="2745" spans="7:7" x14ac:dyDescent="0.2">
      <c r="G2745"/>
    </row>
    <row r="2746" spans="7:7" x14ac:dyDescent="0.2">
      <c r="G2746"/>
    </row>
    <row r="2747" spans="7:7" x14ac:dyDescent="0.2">
      <c r="G2747"/>
    </row>
    <row r="2748" spans="7:7" x14ac:dyDescent="0.2">
      <c r="G2748"/>
    </row>
    <row r="2749" spans="7:7" x14ac:dyDescent="0.2">
      <c r="G2749"/>
    </row>
    <row r="2750" spans="7:7" x14ac:dyDescent="0.2">
      <c r="G2750"/>
    </row>
    <row r="2751" spans="7:7" x14ac:dyDescent="0.2">
      <c r="G2751"/>
    </row>
    <row r="2752" spans="7:7" x14ac:dyDescent="0.2">
      <c r="G2752"/>
    </row>
    <row r="2753" spans="7:7" x14ac:dyDescent="0.2">
      <c r="G2753"/>
    </row>
    <row r="2754" spans="7:7" x14ac:dyDescent="0.2">
      <c r="G2754"/>
    </row>
    <row r="2755" spans="7:7" x14ac:dyDescent="0.2">
      <c r="G2755"/>
    </row>
    <row r="2756" spans="7:7" x14ac:dyDescent="0.2">
      <c r="G2756"/>
    </row>
    <row r="2757" spans="7:7" x14ac:dyDescent="0.2">
      <c r="G2757"/>
    </row>
    <row r="2758" spans="7:7" x14ac:dyDescent="0.2">
      <c r="G2758"/>
    </row>
    <row r="2759" spans="7:7" x14ac:dyDescent="0.2">
      <c r="G2759"/>
    </row>
    <row r="2760" spans="7:7" x14ac:dyDescent="0.2">
      <c r="G2760"/>
    </row>
    <row r="2761" spans="7:7" x14ac:dyDescent="0.2">
      <c r="G2761"/>
    </row>
    <row r="2762" spans="7:7" x14ac:dyDescent="0.2">
      <c r="G2762"/>
    </row>
    <row r="2763" spans="7:7" x14ac:dyDescent="0.2">
      <c r="G2763"/>
    </row>
    <row r="2764" spans="7:7" x14ac:dyDescent="0.2">
      <c r="G2764"/>
    </row>
    <row r="2765" spans="7:7" x14ac:dyDescent="0.2">
      <c r="G2765"/>
    </row>
    <row r="2766" spans="7:7" x14ac:dyDescent="0.2">
      <c r="G2766"/>
    </row>
    <row r="2767" spans="7:7" x14ac:dyDescent="0.2">
      <c r="G2767"/>
    </row>
    <row r="2768" spans="7:7" x14ac:dyDescent="0.2">
      <c r="G2768"/>
    </row>
    <row r="2769" spans="7:7" x14ac:dyDescent="0.2">
      <c r="G2769"/>
    </row>
    <row r="2770" spans="7:7" x14ac:dyDescent="0.2">
      <c r="G2770"/>
    </row>
    <row r="2771" spans="7:7" x14ac:dyDescent="0.2">
      <c r="G2771"/>
    </row>
    <row r="2772" spans="7:7" x14ac:dyDescent="0.2">
      <c r="G2772"/>
    </row>
    <row r="2773" spans="7:7" x14ac:dyDescent="0.2">
      <c r="G2773"/>
    </row>
    <row r="2774" spans="7:7" x14ac:dyDescent="0.2">
      <c r="G2774"/>
    </row>
    <row r="2775" spans="7:7" x14ac:dyDescent="0.2">
      <c r="G2775"/>
    </row>
    <row r="2776" spans="7:7" x14ac:dyDescent="0.2">
      <c r="G2776"/>
    </row>
    <row r="2777" spans="7:7" x14ac:dyDescent="0.2">
      <c r="G2777"/>
    </row>
    <row r="2778" spans="7:7" x14ac:dyDescent="0.2">
      <c r="G2778"/>
    </row>
    <row r="2779" spans="7:7" x14ac:dyDescent="0.2">
      <c r="G2779"/>
    </row>
    <row r="2780" spans="7:7" x14ac:dyDescent="0.2">
      <c r="G2780"/>
    </row>
    <row r="2781" spans="7:7" x14ac:dyDescent="0.2">
      <c r="G2781"/>
    </row>
    <row r="2782" spans="7:7" x14ac:dyDescent="0.2">
      <c r="G2782"/>
    </row>
    <row r="2783" spans="7:7" x14ac:dyDescent="0.2">
      <c r="G2783"/>
    </row>
    <row r="2784" spans="7:7" x14ac:dyDescent="0.2">
      <c r="G2784"/>
    </row>
    <row r="2785" spans="7:7" x14ac:dyDescent="0.2">
      <c r="G2785"/>
    </row>
    <row r="2786" spans="7:7" x14ac:dyDescent="0.2">
      <c r="G2786"/>
    </row>
    <row r="2787" spans="7:7" x14ac:dyDescent="0.2">
      <c r="G2787"/>
    </row>
    <row r="2788" spans="7:7" x14ac:dyDescent="0.2">
      <c r="G2788"/>
    </row>
    <row r="2789" spans="7:7" x14ac:dyDescent="0.2">
      <c r="G2789"/>
    </row>
    <row r="2790" spans="7:7" x14ac:dyDescent="0.2">
      <c r="G2790"/>
    </row>
    <row r="2791" spans="7:7" x14ac:dyDescent="0.2">
      <c r="G2791"/>
    </row>
    <row r="2792" spans="7:7" x14ac:dyDescent="0.2">
      <c r="G2792"/>
    </row>
    <row r="2793" spans="7:7" x14ac:dyDescent="0.2">
      <c r="G2793"/>
    </row>
    <row r="2794" spans="7:7" x14ac:dyDescent="0.2">
      <c r="G2794"/>
    </row>
    <row r="2795" spans="7:7" x14ac:dyDescent="0.2">
      <c r="G2795"/>
    </row>
    <row r="2796" spans="7:7" x14ac:dyDescent="0.2">
      <c r="G2796"/>
    </row>
    <row r="2797" spans="7:7" x14ac:dyDescent="0.2">
      <c r="G2797"/>
    </row>
    <row r="2798" spans="7:7" x14ac:dyDescent="0.2">
      <c r="G2798"/>
    </row>
    <row r="2799" spans="7:7" x14ac:dyDescent="0.2">
      <c r="G2799"/>
    </row>
    <row r="2800" spans="7:7" x14ac:dyDescent="0.2">
      <c r="G2800"/>
    </row>
    <row r="2801" spans="7:7" x14ac:dyDescent="0.2">
      <c r="G2801"/>
    </row>
    <row r="2802" spans="7:7" x14ac:dyDescent="0.2">
      <c r="G2802"/>
    </row>
    <row r="2803" spans="7:7" x14ac:dyDescent="0.2">
      <c r="G2803"/>
    </row>
    <row r="2804" spans="7:7" x14ac:dyDescent="0.2">
      <c r="G2804"/>
    </row>
    <row r="2805" spans="7:7" x14ac:dyDescent="0.2">
      <c r="G2805"/>
    </row>
    <row r="2806" spans="7:7" x14ac:dyDescent="0.2">
      <c r="G2806"/>
    </row>
    <row r="2807" spans="7:7" x14ac:dyDescent="0.2">
      <c r="G2807"/>
    </row>
    <row r="2808" spans="7:7" x14ac:dyDescent="0.2">
      <c r="G2808"/>
    </row>
    <row r="2809" spans="7:7" x14ac:dyDescent="0.2">
      <c r="G2809"/>
    </row>
    <row r="2810" spans="7:7" x14ac:dyDescent="0.2">
      <c r="G2810"/>
    </row>
    <row r="2811" spans="7:7" x14ac:dyDescent="0.2">
      <c r="G2811"/>
    </row>
    <row r="2812" spans="7:7" x14ac:dyDescent="0.2">
      <c r="G2812"/>
    </row>
    <row r="2813" spans="7:7" x14ac:dyDescent="0.2">
      <c r="G2813"/>
    </row>
    <row r="2814" spans="7:7" x14ac:dyDescent="0.2">
      <c r="G2814"/>
    </row>
    <row r="2815" spans="7:7" x14ac:dyDescent="0.2">
      <c r="G2815"/>
    </row>
    <row r="2816" spans="7:7" x14ac:dyDescent="0.2">
      <c r="G2816"/>
    </row>
    <row r="2817" spans="7:7" x14ac:dyDescent="0.2">
      <c r="G2817"/>
    </row>
    <row r="2818" spans="7:7" x14ac:dyDescent="0.2">
      <c r="G2818"/>
    </row>
    <row r="2819" spans="7:7" x14ac:dyDescent="0.2">
      <c r="G2819"/>
    </row>
    <row r="2820" spans="7:7" x14ac:dyDescent="0.2">
      <c r="G2820"/>
    </row>
    <row r="2821" spans="7:7" x14ac:dyDescent="0.2">
      <c r="G2821"/>
    </row>
    <row r="2822" spans="7:7" x14ac:dyDescent="0.2">
      <c r="G2822"/>
    </row>
    <row r="2823" spans="7:7" x14ac:dyDescent="0.2">
      <c r="G2823"/>
    </row>
    <row r="2824" spans="7:7" x14ac:dyDescent="0.2">
      <c r="G2824"/>
    </row>
    <row r="2825" spans="7:7" x14ac:dyDescent="0.2">
      <c r="G2825"/>
    </row>
    <row r="2826" spans="7:7" x14ac:dyDescent="0.2">
      <c r="G2826"/>
    </row>
    <row r="2827" spans="7:7" x14ac:dyDescent="0.2">
      <c r="G2827"/>
    </row>
    <row r="2828" spans="7:7" x14ac:dyDescent="0.2">
      <c r="G2828"/>
    </row>
    <row r="2829" spans="7:7" x14ac:dyDescent="0.2">
      <c r="G2829"/>
    </row>
    <row r="2830" spans="7:7" x14ac:dyDescent="0.2">
      <c r="G2830"/>
    </row>
    <row r="2831" spans="7:7" x14ac:dyDescent="0.2">
      <c r="G2831"/>
    </row>
    <row r="2832" spans="7:7" x14ac:dyDescent="0.2">
      <c r="G2832"/>
    </row>
    <row r="2833" spans="7:7" x14ac:dyDescent="0.2">
      <c r="G2833"/>
    </row>
    <row r="2834" spans="7:7" x14ac:dyDescent="0.2">
      <c r="G2834"/>
    </row>
    <row r="2835" spans="7:7" x14ac:dyDescent="0.2">
      <c r="G2835"/>
    </row>
    <row r="2836" spans="7:7" x14ac:dyDescent="0.2">
      <c r="G2836"/>
    </row>
    <row r="2837" spans="7:7" x14ac:dyDescent="0.2">
      <c r="G2837"/>
    </row>
    <row r="2838" spans="7:7" x14ac:dyDescent="0.2">
      <c r="G2838"/>
    </row>
    <row r="2839" spans="7:7" x14ac:dyDescent="0.2">
      <c r="G2839"/>
    </row>
    <row r="2840" spans="7:7" x14ac:dyDescent="0.2">
      <c r="G2840"/>
    </row>
    <row r="2841" spans="7:7" x14ac:dyDescent="0.2">
      <c r="G2841"/>
    </row>
    <row r="2842" spans="7:7" x14ac:dyDescent="0.2">
      <c r="G2842"/>
    </row>
    <row r="2843" spans="7:7" x14ac:dyDescent="0.2">
      <c r="G2843"/>
    </row>
    <row r="2844" spans="7:7" x14ac:dyDescent="0.2">
      <c r="G2844"/>
    </row>
    <row r="2845" spans="7:7" x14ac:dyDescent="0.2">
      <c r="G2845"/>
    </row>
    <row r="2846" spans="7:7" x14ac:dyDescent="0.2">
      <c r="G2846"/>
    </row>
    <row r="2847" spans="7:7" x14ac:dyDescent="0.2">
      <c r="G2847"/>
    </row>
    <row r="2848" spans="7:7" x14ac:dyDescent="0.2">
      <c r="G2848"/>
    </row>
    <row r="2849" spans="7:7" x14ac:dyDescent="0.2">
      <c r="G2849"/>
    </row>
    <row r="2850" spans="7:7" x14ac:dyDescent="0.2">
      <c r="G2850"/>
    </row>
    <row r="2851" spans="7:7" x14ac:dyDescent="0.2">
      <c r="G2851"/>
    </row>
    <row r="2852" spans="7:7" x14ac:dyDescent="0.2">
      <c r="G2852"/>
    </row>
    <row r="2853" spans="7:7" x14ac:dyDescent="0.2">
      <c r="G2853"/>
    </row>
    <row r="2854" spans="7:7" x14ac:dyDescent="0.2">
      <c r="G2854"/>
    </row>
    <row r="2855" spans="7:7" x14ac:dyDescent="0.2">
      <c r="G2855"/>
    </row>
    <row r="2856" spans="7:7" x14ac:dyDescent="0.2">
      <c r="G2856"/>
    </row>
    <row r="2857" spans="7:7" x14ac:dyDescent="0.2">
      <c r="G2857"/>
    </row>
    <row r="2858" spans="7:7" x14ac:dyDescent="0.2">
      <c r="G2858"/>
    </row>
    <row r="2859" spans="7:7" x14ac:dyDescent="0.2">
      <c r="G2859"/>
    </row>
    <row r="2860" spans="7:7" x14ac:dyDescent="0.2">
      <c r="G2860"/>
    </row>
    <row r="2861" spans="7:7" x14ac:dyDescent="0.2">
      <c r="G2861"/>
    </row>
    <row r="2862" spans="7:7" x14ac:dyDescent="0.2">
      <c r="G2862"/>
    </row>
    <row r="2863" spans="7:7" x14ac:dyDescent="0.2">
      <c r="G2863"/>
    </row>
    <row r="2864" spans="7:7" x14ac:dyDescent="0.2">
      <c r="G2864"/>
    </row>
    <row r="2865" spans="7:7" x14ac:dyDescent="0.2">
      <c r="G2865"/>
    </row>
    <row r="2866" spans="7:7" x14ac:dyDescent="0.2">
      <c r="G2866"/>
    </row>
    <row r="2867" spans="7:7" x14ac:dyDescent="0.2">
      <c r="G2867"/>
    </row>
    <row r="2868" spans="7:7" x14ac:dyDescent="0.2">
      <c r="G2868"/>
    </row>
    <row r="2869" spans="7:7" x14ac:dyDescent="0.2">
      <c r="G2869"/>
    </row>
    <row r="2870" spans="7:7" x14ac:dyDescent="0.2">
      <c r="G2870"/>
    </row>
    <row r="2871" spans="7:7" x14ac:dyDescent="0.2">
      <c r="G2871"/>
    </row>
    <row r="2872" spans="7:7" x14ac:dyDescent="0.2">
      <c r="G2872"/>
    </row>
    <row r="2873" spans="7:7" x14ac:dyDescent="0.2">
      <c r="G2873"/>
    </row>
    <row r="2874" spans="7:7" x14ac:dyDescent="0.2">
      <c r="G2874"/>
    </row>
    <row r="2875" spans="7:7" x14ac:dyDescent="0.2">
      <c r="G2875"/>
    </row>
    <row r="2876" spans="7:7" x14ac:dyDescent="0.2">
      <c r="G2876"/>
    </row>
    <row r="2877" spans="7:7" x14ac:dyDescent="0.2">
      <c r="G2877"/>
    </row>
    <row r="2878" spans="7:7" x14ac:dyDescent="0.2">
      <c r="G2878"/>
    </row>
    <row r="2879" spans="7:7" x14ac:dyDescent="0.2">
      <c r="G2879"/>
    </row>
    <row r="2880" spans="7:7" x14ac:dyDescent="0.2">
      <c r="G2880"/>
    </row>
    <row r="2881" spans="7:7" x14ac:dyDescent="0.2">
      <c r="G2881"/>
    </row>
    <row r="2882" spans="7:7" x14ac:dyDescent="0.2">
      <c r="G2882"/>
    </row>
    <row r="2883" spans="7:7" x14ac:dyDescent="0.2">
      <c r="G2883"/>
    </row>
    <row r="2884" spans="7:7" x14ac:dyDescent="0.2">
      <c r="G2884"/>
    </row>
    <row r="2885" spans="7:7" x14ac:dyDescent="0.2">
      <c r="G2885"/>
    </row>
    <row r="2886" spans="7:7" x14ac:dyDescent="0.2">
      <c r="G2886"/>
    </row>
    <row r="2887" spans="7:7" x14ac:dyDescent="0.2">
      <c r="G2887"/>
    </row>
    <row r="2888" spans="7:7" x14ac:dyDescent="0.2">
      <c r="G2888"/>
    </row>
    <row r="2889" spans="7:7" x14ac:dyDescent="0.2">
      <c r="G2889"/>
    </row>
    <row r="2890" spans="7:7" x14ac:dyDescent="0.2">
      <c r="G2890"/>
    </row>
    <row r="2891" spans="7:7" x14ac:dyDescent="0.2">
      <c r="G2891"/>
    </row>
    <row r="2892" spans="7:7" x14ac:dyDescent="0.2">
      <c r="G2892"/>
    </row>
    <row r="2893" spans="7:7" x14ac:dyDescent="0.2">
      <c r="G2893"/>
    </row>
    <row r="2894" spans="7:7" x14ac:dyDescent="0.2">
      <c r="G2894"/>
    </row>
    <row r="2895" spans="7:7" x14ac:dyDescent="0.2">
      <c r="G2895"/>
    </row>
    <row r="2896" spans="7:7" x14ac:dyDescent="0.2">
      <c r="G2896"/>
    </row>
    <row r="2897" spans="7:7" x14ac:dyDescent="0.2">
      <c r="G2897"/>
    </row>
    <row r="2898" spans="7:7" x14ac:dyDescent="0.2">
      <c r="G2898"/>
    </row>
    <row r="2899" spans="7:7" x14ac:dyDescent="0.2">
      <c r="G2899"/>
    </row>
    <row r="2900" spans="7:7" x14ac:dyDescent="0.2">
      <c r="G2900"/>
    </row>
    <row r="2901" spans="7:7" x14ac:dyDescent="0.2">
      <c r="G2901"/>
    </row>
    <row r="2902" spans="7:7" x14ac:dyDescent="0.2">
      <c r="G2902"/>
    </row>
    <row r="2903" spans="7:7" x14ac:dyDescent="0.2">
      <c r="G2903"/>
    </row>
    <row r="2904" spans="7:7" x14ac:dyDescent="0.2">
      <c r="G2904"/>
    </row>
    <row r="2905" spans="7:7" x14ac:dyDescent="0.2">
      <c r="G2905"/>
    </row>
    <row r="2906" spans="7:7" x14ac:dyDescent="0.2">
      <c r="G2906"/>
    </row>
    <row r="2907" spans="7:7" x14ac:dyDescent="0.2">
      <c r="G2907"/>
    </row>
    <row r="2908" spans="7:7" x14ac:dyDescent="0.2">
      <c r="G2908"/>
    </row>
    <row r="2909" spans="7:7" x14ac:dyDescent="0.2">
      <c r="G2909"/>
    </row>
    <row r="2910" spans="7:7" x14ac:dyDescent="0.2">
      <c r="G2910"/>
    </row>
    <row r="2911" spans="7:7" x14ac:dyDescent="0.2">
      <c r="G2911"/>
    </row>
    <row r="2912" spans="7:7" x14ac:dyDescent="0.2">
      <c r="G2912"/>
    </row>
    <row r="2913" spans="7:7" x14ac:dyDescent="0.2">
      <c r="G2913"/>
    </row>
    <row r="2914" spans="7:7" x14ac:dyDescent="0.2">
      <c r="G2914"/>
    </row>
    <row r="2915" spans="7:7" x14ac:dyDescent="0.2">
      <c r="G2915"/>
    </row>
    <row r="2916" spans="7:7" x14ac:dyDescent="0.2">
      <c r="G2916"/>
    </row>
    <row r="2917" spans="7:7" x14ac:dyDescent="0.2">
      <c r="G2917"/>
    </row>
    <row r="2918" spans="7:7" x14ac:dyDescent="0.2">
      <c r="G2918"/>
    </row>
    <row r="2919" spans="7:7" x14ac:dyDescent="0.2">
      <c r="G2919"/>
    </row>
    <row r="2920" spans="7:7" x14ac:dyDescent="0.2">
      <c r="G2920"/>
    </row>
    <row r="2921" spans="7:7" x14ac:dyDescent="0.2">
      <c r="G2921"/>
    </row>
    <row r="2922" spans="7:7" x14ac:dyDescent="0.2">
      <c r="G2922"/>
    </row>
    <row r="2923" spans="7:7" x14ac:dyDescent="0.2">
      <c r="G2923"/>
    </row>
    <row r="2924" spans="7:7" x14ac:dyDescent="0.2">
      <c r="G2924"/>
    </row>
    <row r="2925" spans="7:7" x14ac:dyDescent="0.2">
      <c r="G2925"/>
    </row>
    <row r="2926" spans="7:7" x14ac:dyDescent="0.2">
      <c r="G2926"/>
    </row>
    <row r="2927" spans="7:7" x14ac:dyDescent="0.2">
      <c r="G2927"/>
    </row>
    <row r="2928" spans="7:7" x14ac:dyDescent="0.2">
      <c r="G2928"/>
    </row>
    <row r="2929" spans="7:7" x14ac:dyDescent="0.2">
      <c r="G2929"/>
    </row>
    <row r="2930" spans="7:7" x14ac:dyDescent="0.2">
      <c r="G2930"/>
    </row>
    <row r="2931" spans="7:7" x14ac:dyDescent="0.2">
      <c r="G2931"/>
    </row>
    <row r="2932" spans="7:7" x14ac:dyDescent="0.2">
      <c r="G2932"/>
    </row>
    <row r="2933" spans="7:7" x14ac:dyDescent="0.2">
      <c r="G2933"/>
    </row>
    <row r="2934" spans="7:7" x14ac:dyDescent="0.2">
      <c r="G2934"/>
    </row>
    <row r="2935" spans="7:7" x14ac:dyDescent="0.2">
      <c r="G2935"/>
    </row>
    <row r="2936" spans="7:7" x14ac:dyDescent="0.2">
      <c r="G2936"/>
    </row>
    <row r="2937" spans="7:7" x14ac:dyDescent="0.2">
      <c r="G2937"/>
    </row>
    <row r="2938" spans="7:7" x14ac:dyDescent="0.2">
      <c r="G2938"/>
    </row>
    <row r="2939" spans="7:7" x14ac:dyDescent="0.2">
      <c r="G2939"/>
    </row>
    <row r="2940" spans="7:7" x14ac:dyDescent="0.2">
      <c r="G2940"/>
    </row>
    <row r="2941" spans="7:7" x14ac:dyDescent="0.2">
      <c r="G2941"/>
    </row>
    <row r="2942" spans="7:7" x14ac:dyDescent="0.2">
      <c r="G2942"/>
    </row>
    <row r="2943" spans="7:7" x14ac:dyDescent="0.2">
      <c r="G2943"/>
    </row>
    <row r="2944" spans="7:7" x14ac:dyDescent="0.2">
      <c r="G2944"/>
    </row>
    <row r="2945" spans="7:7" x14ac:dyDescent="0.2">
      <c r="G2945"/>
    </row>
    <row r="2946" spans="7:7" x14ac:dyDescent="0.2">
      <c r="G2946"/>
    </row>
    <row r="2947" spans="7:7" x14ac:dyDescent="0.2">
      <c r="G2947"/>
    </row>
    <row r="2948" spans="7:7" x14ac:dyDescent="0.2">
      <c r="G2948"/>
    </row>
    <row r="2949" spans="7:7" x14ac:dyDescent="0.2">
      <c r="G2949"/>
    </row>
    <row r="2950" spans="7:7" x14ac:dyDescent="0.2">
      <c r="G2950"/>
    </row>
    <row r="2951" spans="7:7" x14ac:dyDescent="0.2">
      <c r="G2951"/>
    </row>
    <row r="2952" spans="7:7" x14ac:dyDescent="0.2">
      <c r="G2952"/>
    </row>
    <row r="2953" spans="7:7" x14ac:dyDescent="0.2">
      <c r="G2953"/>
    </row>
    <row r="2954" spans="7:7" x14ac:dyDescent="0.2">
      <c r="G2954"/>
    </row>
    <row r="2955" spans="7:7" x14ac:dyDescent="0.2">
      <c r="G2955"/>
    </row>
    <row r="2956" spans="7:7" x14ac:dyDescent="0.2">
      <c r="G2956"/>
    </row>
    <row r="2957" spans="7:7" x14ac:dyDescent="0.2">
      <c r="G2957"/>
    </row>
    <row r="2958" spans="7:7" x14ac:dyDescent="0.2">
      <c r="G2958"/>
    </row>
    <row r="2959" spans="7:7" x14ac:dyDescent="0.2">
      <c r="G2959"/>
    </row>
    <row r="2960" spans="7:7" x14ac:dyDescent="0.2">
      <c r="G2960"/>
    </row>
    <row r="2961" spans="7:7" x14ac:dyDescent="0.2">
      <c r="G2961"/>
    </row>
    <row r="2962" spans="7:7" x14ac:dyDescent="0.2">
      <c r="G2962"/>
    </row>
    <row r="2963" spans="7:7" x14ac:dyDescent="0.2">
      <c r="G2963"/>
    </row>
    <row r="2964" spans="7:7" x14ac:dyDescent="0.2">
      <c r="G2964"/>
    </row>
    <row r="2965" spans="7:7" x14ac:dyDescent="0.2">
      <c r="G2965"/>
    </row>
    <row r="2966" spans="7:7" x14ac:dyDescent="0.2">
      <c r="G2966"/>
    </row>
    <row r="2967" spans="7:7" x14ac:dyDescent="0.2">
      <c r="G2967"/>
    </row>
    <row r="2968" spans="7:7" x14ac:dyDescent="0.2">
      <c r="G2968"/>
    </row>
    <row r="2969" spans="7:7" x14ac:dyDescent="0.2">
      <c r="G2969"/>
    </row>
    <row r="2970" spans="7:7" x14ac:dyDescent="0.2">
      <c r="G2970"/>
    </row>
    <row r="2971" spans="7:7" x14ac:dyDescent="0.2">
      <c r="G2971"/>
    </row>
    <row r="2972" spans="7:7" x14ac:dyDescent="0.2">
      <c r="G2972"/>
    </row>
    <row r="2973" spans="7:7" x14ac:dyDescent="0.2">
      <c r="G2973"/>
    </row>
    <row r="2974" spans="7:7" x14ac:dyDescent="0.2">
      <c r="G2974"/>
    </row>
    <row r="2975" spans="7:7" x14ac:dyDescent="0.2">
      <c r="G2975"/>
    </row>
    <row r="2976" spans="7:7" x14ac:dyDescent="0.2">
      <c r="G2976"/>
    </row>
    <row r="2977" spans="7:7" x14ac:dyDescent="0.2">
      <c r="G2977"/>
    </row>
    <row r="2978" spans="7:7" x14ac:dyDescent="0.2">
      <c r="G2978"/>
    </row>
    <row r="2979" spans="7:7" x14ac:dyDescent="0.2">
      <c r="G2979"/>
    </row>
    <row r="2980" spans="7:7" x14ac:dyDescent="0.2">
      <c r="G2980"/>
    </row>
    <row r="2981" spans="7:7" x14ac:dyDescent="0.2">
      <c r="G2981"/>
    </row>
    <row r="2982" spans="7:7" x14ac:dyDescent="0.2">
      <c r="G2982"/>
    </row>
    <row r="2983" spans="7:7" x14ac:dyDescent="0.2">
      <c r="G2983"/>
    </row>
    <row r="2984" spans="7:7" x14ac:dyDescent="0.2">
      <c r="G2984"/>
    </row>
    <row r="2985" spans="7:7" x14ac:dyDescent="0.2">
      <c r="G2985"/>
    </row>
    <row r="2986" spans="7:7" x14ac:dyDescent="0.2">
      <c r="G2986"/>
    </row>
    <row r="2987" spans="7:7" x14ac:dyDescent="0.2">
      <c r="G2987"/>
    </row>
    <row r="2988" spans="7:7" x14ac:dyDescent="0.2">
      <c r="G2988"/>
    </row>
    <row r="2989" spans="7:7" x14ac:dyDescent="0.2">
      <c r="G2989"/>
    </row>
    <row r="2990" spans="7:7" x14ac:dyDescent="0.2">
      <c r="G2990"/>
    </row>
    <row r="2991" spans="7:7" x14ac:dyDescent="0.2">
      <c r="G2991"/>
    </row>
    <row r="2992" spans="7:7" x14ac:dyDescent="0.2">
      <c r="G2992"/>
    </row>
    <row r="2993" spans="7:7" x14ac:dyDescent="0.2">
      <c r="G2993"/>
    </row>
    <row r="2994" spans="7:7" x14ac:dyDescent="0.2">
      <c r="G2994"/>
    </row>
    <row r="2995" spans="7:7" x14ac:dyDescent="0.2">
      <c r="G2995"/>
    </row>
    <row r="2996" spans="7:7" x14ac:dyDescent="0.2">
      <c r="G2996"/>
    </row>
    <row r="2997" spans="7:7" x14ac:dyDescent="0.2">
      <c r="G2997"/>
    </row>
    <row r="2998" spans="7:7" x14ac:dyDescent="0.2">
      <c r="G2998"/>
    </row>
    <row r="2999" spans="7:7" x14ac:dyDescent="0.2">
      <c r="G2999"/>
    </row>
    <row r="3000" spans="7:7" x14ac:dyDescent="0.2">
      <c r="G3000"/>
    </row>
    <row r="3001" spans="7:7" x14ac:dyDescent="0.2">
      <c r="G3001"/>
    </row>
    <row r="3002" spans="7:7" x14ac:dyDescent="0.2">
      <c r="G3002"/>
    </row>
    <row r="3003" spans="7:7" x14ac:dyDescent="0.2">
      <c r="G3003"/>
    </row>
    <row r="3004" spans="7:7" x14ac:dyDescent="0.2">
      <c r="G3004"/>
    </row>
    <row r="3005" spans="7:7" x14ac:dyDescent="0.2">
      <c r="G3005"/>
    </row>
    <row r="3006" spans="7:7" x14ac:dyDescent="0.2">
      <c r="G3006"/>
    </row>
    <row r="3007" spans="7:7" x14ac:dyDescent="0.2">
      <c r="G3007"/>
    </row>
    <row r="3008" spans="7:7" x14ac:dyDescent="0.2">
      <c r="G3008"/>
    </row>
    <row r="3009" spans="7:7" x14ac:dyDescent="0.2">
      <c r="G3009"/>
    </row>
    <row r="3010" spans="7:7" x14ac:dyDescent="0.2">
      <c r="G3010"/>
    </row>
    <row r="3011" spans="7:7" x14ac:dyDescent="0.2">
      <c r="G3011"/>
    </row>
    <row r="3012" spans="7:7" x14ac:dyDescent="0.2">
      <c r="G3012"/>
    </row>
    <row r="3013" spans="7:7" x14ac:dyDescent="0.2">
      <c r="G3013"/>
    </row>
    <row r="3014" spans="7:7" x14ac:dyDescent="0.2">
      <c r="G3014"/>
    </row>
    <row r="3015" spans="7:7" x14ac:dyDescent="0.2">
      <c r="G3015"/>
    </row>
    <row r="3016" spans="7:7" x14ac:dyDescent="0.2">
      <c r="G3016"/>
    </row>
    <row r="3017" spans="7:7" x14ac:dyDescent="0.2">
      <c r="G3017"/>
    </row>
    <row r="3018" spans="7:7" x14ac:dyDescent="0.2">
      <c r="G3018"/>
    </row>
    <row r="3019" spans="7:7" x14ac:dyDescent="0.2">
      <c r="G3019"/>
    </row>
    <row r="3020" spans="7:7" x14ac:dyDescent="0.2">
      <c r="G3020"/>
    </row>
    <row r="3021" spans="7:7" x14ac:dyDescent="0.2">
      <c r="G3021"/>
    </row>
    <row r="3022" spans="7:7" x14ac:dyDescent="0.2">
      <c r="G3022"/>
    </row>
    <row r="3023" spans="7:7" x14ac:dyDescent="0.2">
      <c r="G3023"/>
    </row>
    <row r="3024" spans="7:7" x14ac:dyDescent="0.2">
      <c r="G3024"/>
    </row>
    <row r="3025" spans="7:7" x14ac:dyDescent="0.2">
      <c r="G3025"/>
    </row>
    <row r="3026" spans="7:7" x14ac:dyDescent="0.2">
      <c r="G3026"/>
    </row>
    <row r="3027" spans="7:7" x14ac:dyDescent="0.2">
      <c r="G3027"/>
    </row>
    <row r="3028" spans="7:7" x14ac:dyDescent="0.2">
      <c r="G3028"/>
    </row>
    <row r="3029" spans="7:7" x14ac:dyDescent="0.2">
      <c r="G3029"/>
    </row>
    <row r="3030" spans="7:7" x14ac:dyDescent="0.2">
      <c r="G3030"/>
    </row>
    <row r="3031" spans="7:7" x14ac:dyDescent="0.2">
      <c r="G3031"/>
    </row>
    <row r="3032" spans="7:7" x14ac:dyDescent="0.2">
      <c r="G3032"/>
    </row>
    <row r="3033" spans="7:7" x14ac:dyDescent="0.2">
      <c r="G3033"/>
    </row>
    <row r="3034" spans="7:7" x14ac:dyDescent="0.2">
      <c r="G3034"/>
    </row>
    <row r="3035" spans="7:7" x14ac:dyDescent="0.2">
      <c r="G3035"/>
    </row>
    <row r="3036" spans="7:7" x14ac:dyDescent="0.2">
      <c r="G3036"/>
    </row>
    <row r="3037" spans="7:7" x14ac:dyDescent="0.2">
      <c r="G3037"/>
    </row>
    <row r="3038" spans="7:7" x14ac:dyDescent="0.2">
      <c r="G3038"/>
    </row>
    <row r="3039" spans="7:7" x14ac:dyDescent="0.2">
      <c r="G3039"/>
    </row>
    <row r="3040" spans="7:7" x14ac:dyDescent="0.2">
      <c r="G3040"/>
    </row>
    <row r="3041" spans="7:7" x14ac:dyDescent="0.2">
      <c r="G3041"/>
    </row>
    <row r="3042" spans="7:7" x14ac:dyDescent="0.2">
      <c r="G3042"/>
    </row>
    <row r="3043" spans="7:7" x14ac:dyDescent="0.2">
      <c r="G3043"/>
    </row>
    <row r="3044" spans="7:7" x14ac:dyDescent="0.2">
      <c r="G3044"/>
    </row>
    <row r="3045" spans="7:7" x14ac:dyDescent="0.2">
      <c r="G3045"/>
    </row>
    <row r="3046" spans="7:7" x14ac:dyDescent="0.2">
      <c r="G3046"/>
    </row>
    <row r="3047" spans="7:7" x14ac:dyDescent="0.2">
      <c r="G3047"/>
    </row>
    <row r="3048" spans="7:7" x14ac:dyDescent="0.2">
      <c r="G3048"/>
    </row>
    <row r="3049" spans="7:7" x14ac:dyDescent="0.2">
      <c r="G3049"/>
    </row>
    <row r="3050" spans="7:7" x14ac:dyDescent="0.2">
      <c r="G3050"/>
    </row>
    <row r="3051" spans="7:7" x14ac:dyDescent="0.2">
      <c r="G3051"/>
    </row>
    <row r="3052" spans="7:7" x14ac:dyDescent="0.2">
      <c r="G3052"/>
    </row>
    <row r="3053" spans="7:7" x14ac:dyDescent="0.2">
      <c r="G3053"/>
    </row>
    <row r="3054" spans="7:7" x14ac:dyDescent="0.2">
      <c r="G3054"/>
    </row>
    <row r="3055" spans="7:7" x14ac:dyDescent="0.2">
      <c r="G3055"/>
    </row>
    <row r="3056" spans="7:7" x14ac:dyDescent="0.2">
      <c r="G3056"/>
    </row>
    <row r="3057" spans="7:7" x14ac:dyDescent="0.2">
      <c r="G3057"/>
    </row>
    <row r="3058" spans="7:7" x14ac:dyDescent="0.2">
      <c r="G3058"/>
    </row>
    <row r="3059" spans="7:7" x14ac:dyDescent="0.2">
      <c r="G3059"/>
    </row>
    <row r="3060" spans="7:7" x14ac:dyDescent="0.2">
      <c r="G3060"/>
    </row>
    <row r="3061" spans="7:7" x14ac:dyDescent="0.2">
      <c r="G3061"/>
    </row>
    <row r="3062" spans="7:7" x14ac:dyDescent="0.2">
      <c r="G3062"/>
    </row>
    <row r="3063" spans="7:7" x14ac:dyDescent="0.2">
      <c r="G3063"/>
    </row>
    <row r="3064" spans="7:7" x14ac:dyDescent="0.2">
      <c r="G3064"/>
    </row>
    <row r="3065" spans="7:7" x14ac:dyDescent="0.2">
      <c r="G3065"/>
    </row>
    <row r="3066" spans="7:7" x14ac:dyDescent="0.2">
      <c r="G3066"/>
    </row>
    <row r="3067" spans="7:7" x14ac:dyDescent="0.2">
      <c r="G3067"/>
    </row>
    <row r="3068" spans="7:7" x14ac:dyDescent="0.2">
      <c r="G3068"/>
    </row>
    <row r="3069" spans="7:7" x14ac:dyDescent="0.2">
      <c r="G3069"/>
    </row>
    <row r="3070" spans="7:7" x14ac:dyDescent="0.2">
      <c r="G3070"/>
    </row>
    <row r="3071" spans="7:7" x14ac:dyDescent="0.2">
      <c r="G3071"/>
    </row>
    <row r="3072" spans="7:7" x14ac:dyDescent="0.2">
      <c r="G3072"/>
    </row>
    <row r="3073" spans="7:7" x14ac:dyDescent="0.2">
      <c r="G3073"/>
    </row>
    <row r="3074" spans="7:7" x14ac:dyDescent="0.2">
      <c r="G3074"/>
    </row>
    <row r="3075" spans="7:7" x14ac:dyDescent="0.2">
      <c r="G3075"/>
    </row>
    <row r="3076" spans="7:7" x14ac:dyDescent="0.2">
      <c r="G3076"/>
    </row>
    <row r="3077" spans="7:7" x14ac:dyDescent="0.2">
      <c r="G3077"/>
    </row>
    <row r="3078" spans="7:7" x14ac:dyDescent="0.2">
      <c r="G3078"/>
    </row>
    <row r="3079" spans="7:7" x14ac:dyDescent="0.2">
      <c r="G3079"/>
    </row>
    <row r="3080" spans="7:7" x14ac:dyDescent="0.2">
      <c r="G3080"/>
    </row>
    <row r="3081" spans="7:7" x14ac:dyDescent="0.2">
      <c r="G3081"/>
    </row>
    <row r="3082" spans="7:7" x14ac:dyDescent="0.2">
      <c r="G3082"/>
    </row>
    <row r="3083" spans="7:7" x14ac:dyDescent="0.2">
      <c r="G3083"/>
    </row>
    <row r="3084" spans="7:7" x14ac:dyDescent="0.2">
      <c r="G3084"/>
    </row>
    <row r="3085" spans="7:7" x14ac:dyDescent="0.2">
      <c r="G3085"/>
    </row>
    <row r="3086" spans="7:7" x14ac:dyDescent="0.2">
      <c r="G3086"/>
    </row>
    <row r="3087" spans="7:7" x14ac:dyDescent="0.2">
      <c r="G3087"/>
    </row>
    <row r="3088" spans="7:7" x14ac:dyDescent="0.2">
      <c r="G3088"/>
    </row>
    <row r="3089" spans="7:7" x14ac:dyDescent="0.2">
      <c r="G3089"/>
    </row>
    <row r="3090" spans="7:7" x14ac:dyDescent="0.2">
      <c r="G3090"/>
    </row>
    <row r="3091" spans="7:7" x14ac:dyDescent="0.2">
      <c r="G3091"/>
    </row>
    <row r="3092" spans="7:7" x14ac:dyDescent="0.2">
      <c r="G3092"/>
    </row>
    <row r="3093" spans="7:7" x14ac:dyDescent="0.2">
      <c r="G3093"/>
    </row>
    <row r="3094" spans="7:7" x14ac:dyDescent="0.2">
      <c r="G3094"/>
    </row>
    <row r="3095" spans="7:7" x14ac:dyDescent="0.2">
      <c r="G3095"/>
    </row>
    <row r="3096" spans="7:7" x14ac:dyDescent="0.2">
      <c r="G3096"/>
    </row>
    <row r="3097" spans="7:7" x14ac:dyDescent="0.2">
      <c r="G3097"/>
    </row>
    <row r="3098" spans="7:7" x14ac:dyDescent="0.2">
      <c r="G3098"/>
    </row>
    <row r="3099" spans="7:7" x14ac:dyDescent="0.2">
      <c r="G3099"/>
    </row>
    <row r="3100" spans="7:7" x14ac:dyDescent="0.2">
      <c r="G3100"/>
    </row>
    <row r="3101" spans="7:7" x14ac:dyDescent="0.2">
      <c r="G3101"/>
    </row>
    <row r="3102" spans="7:7" x14ac:dyDescent="0.2">
      <c r="G3102"/>
    </row>
    <row r="3103" spans="7:7" x14ac:dyDescent="0.2">
      <c r="G3103"/>
    </row>
    <row r="3104" spans="7:7" x14ac:dyDescent="0.2">
      <c r="G3104"/>
    </row>
    <row r="3105" spans="7:7" x14ac:dyDescent="0.2">
      <c r="G3105"/>
    </row>
    <row r="3106" spans="7:7" x14ac:dyDescent="0.2">
      <c r="G3106"/>
    </row>
    <row r="3107" spans="7:7" x14ac:dyDescent="0.2">
      <c r="G3107"/>
    </row>
    <row r="3108" spans="7:7" x14ac:dyDescent="0.2">
      <c r="G3108"/>
    </row>
    <row r="3109" spans="7:7" x14ac:dyDescent="0.2">
      <c r="G3109"/>
    </row>
    <row r="3110" spans="7:7" x14ac:dyDescent="0.2">
      <c r="G3110"/>
    </row>
    <row r="3111" spans="7:7" x14ac:dyDescent="0.2">
      <c r="G3111"/>
    </row>
    <row r="3112" spans="7:7" x14ac:dyDescent="0.2">
      <c r="G3112"/>
    </row>
    <row r="3113" spans="7:7" x14ac:dyDescent="0.2">
      <c r="G3113"/>
    </row>
    <row r="3114" spans="7:7" x14ac:dyDescent="0.2">
      <c r="G3114"/>
    </row>
    <row r="3115" spans="7:7" x14ac:dyDescent="0.2">
      <c r="G3115"/>
    </row>
    <row r="3116" spans="7:7" x14ac:dyDescent="0.2">
      <c r="G3116"/>
    </row>
    <row r="3117" spans="7:7" x14ac:dyDescent="0.2">
      <c r="G3117"/>
    </row>
    <row r="3118" spans="7:7" x14ac:dyDescent="0.2">
      <c r="G3118"/>
    </row>
    <row r="3119" spans="7:7" x14ac:dyDescent="0.2">
      <c r="G3119"/>
    </row>
    <row r="3120" spans="7:7" x14ac:dyDescent="0.2">
      <c r="G3120"/>
    </row>
    <row r="3121" spans="7:7" x14ac:dyDescent="0.2">
      <c r="G3121"/>
    </row>
    <row r="3122" spans="7:7" x14ac:dyDescent="0.2">
      <c r="G3122"/>
    </row>
    <row r="3123" spans="7:7" x14ac:dyDescent="0.2">
      <c r="G3123"/>
    </row>
    <row r="3124" spans="7:7" x14ac:dyDescent="0.2">
      <c r="G3124"/>
    </row>
    <row r="3125" spans="7:7" x14ac:dyDescent="0.2">
      <c r="G3125"/>
    </row>
    <row r="3126" spans="7:7" x14ac:dyDescent="0.2">
      <c r="G3126"/>
    </row>
    <row r="3127" spans="7:7" x14ac:dyDescent="0.2">
      <c r="G3127"/>
    </row>
    <row r="3128" spans="7:7" x14ac:dyDescent="0.2">
      <c r="G3128"/>
    </row>
    <row r="3129" spans="7:7" x14ac:dyDescent="0.2">
      <c r="G3129"/>
    </row>
    <row r="3130" spans="7:7" x14ac:dyDescent="0.2">
      <c r="G3130"/>
    </row>
    <row r="3131" spans="7:7" x14ac:dyDescent="0.2">
      <c r="G3131"/>
    </row>
    <row r="3132" spans="7:7" x14ac:dyDescent="0.2">
      <c r="G3132"/>
    </row>
    <row r="3133" spans="7:7" x14ac:dyDescent="0.2">
      <c r="G3133"/>
    </row>
    <row r="3134" spans="7:7" x14ac:dyDescent="0.2">
      <c r="G3134"/>
    </row>
    <row r="3135" spans="7:7" x14ac:dyDescent="0.2">
      <c r="G3135"/>
    </row>
    <row r="3136" spans="7:7" x14ac:dyDescent="0.2">
      <c r="G3136"/>
    </row>
    <row r="3137" spans="7:7" x14ac:dyDescent="0.2">
      <c r="G3137"/>
    </row>
    <row r="3138" spans="7:7" x14ac:dyDescent="0.2">
      <c r="G3138"/>
    </row>
    <row r="3139" spans="7:7" x14ac:dyDescent="0.2">
      <c r="G3139"/>
    </row>
    <row r="3140" spans="7:7" x14ac:dyDescent="0.2">
      <c r="G3140"/>
    </row>
    <row r="3141" spans="7:7" x14ac:dyDescent="0.2">
      <c r="G3141"/>
    </row>
    <row r="3142" spans="7:7" x14ac:dyDescent="0.2">
      <c r="G3142"/>
    </row>
    <row r="3143" spans="7:7" x14ac:dyDescent="0.2">
      <c r="G3143"/>
    </row>
    <row r="3144" spans="7:7" x14ac:dyDescent="0.2">
      <c r="G3144"/>
    </row>
    <row r="3145" spans="7:7" x14ac:dyDescent="0.2">
      <c r="G3145"/>
    </row>
    <row r="3146" spans="7:7" x14ac:dyDescent="0.2">
      <c r="G3146"/>
    </row>
    <row r="3147" spans="7:7" x14ac:dyDescent="0.2">
      <c r="G3147"/>
    </row>
    <row r="3148" spans="7:7" x14ac:dyDescent="0.2">
      <c r="G3148"/>
    </row>
    <row r="3149" spans="7:7" x14ac:dyDescent="0.2">
      <c r="G3149"/>
    </row>
    <row r="3150" spans="7:7" x14ac:dyDescent="0.2">
      <c r="G3150"/>
    </row>
    <row r="3151" spans="7:7" x14ac:dyDescent="0.2">
      <c r="G3151"/>
    </row>
    <row r="3152" spans="7:7" x14ac:dyDescent="0.2">
      <c r="G3152"/>
    </row>
    <row r="3153" spans="7:7" x14ac:dyDescent="0.2">
      <c r="G3153"/>
    </row>
    <row r="3154" spans="7:7" x14ac:dyDescent="0.2">
      <c r="G3154"/>
    </row>
    <row r="3155" spans="7:7" x14ac:dyDescent="0.2">
      <c r="G3155"/>
    </row>
    <row r="3156" spans="7:7" x14ac:dyDescent="0.2">
      <c r="G3156"/>
    </row>
    <row r="3157" spans="7:7" x14ac:dyDescent="0.2">
      <c r="G3157"/>
    </row>
    <row r="3158" spans="7:7" x14ac:dyDescent="0.2">
      <c r="G3158"/>
    </row>
    <row r="3159" spans="7:7" x14ac:dyDescent="0.2">
      <c r="G3159"/>
    </row>
    <row r="3160" spans="7:7" x14ac:dyDescent="0.2">
      <c r="G3160"/>
    </row>
    <row r="3161" spans="7:7" x14ac:dyDescent="0.2">
      <c r="G3161"/>
    </row>
    <row r="3162" spans="7:7" x14ac:dyDescent="0.2">
      <c r="G3162"/>
    </row>
    <row r="3163" spans="7:7" x14ac:dyDescent="0.2">
      <c r="G3163"/>
    </row>
    <row r="3164" spans="7:7" x14ac:dyDescent="0.2">
      <c r="G3164"/>
    </row>
    <row r="3165" spans="7:7" x14ac:dyDescent="0.2">
      <c r="G3165"/>
    </row>
    <row r="3166" spans="7:7" x14ac:dyDescent="0.2">
      <c r="G3166"/>
    </row>
    <row r="3167" spans="7:7" x14ac:dyDescent="0.2">
      <c r="G3167"/>
    </row>
    <row r="3168" spans="7:7" x14ac:dyDescent="0.2">
      <c r="G3168"/>
    </row>
    <row r="3169" spans="7:7" x14ac:dyDescent="0.2">
      <c r="G3169"/>
    </row>
    <row r="3170" spans="7:7" x14ac:dyDescent="0.2">
      <c r="G3170"/>
    </row>
    <row r="3171" spans="7:7" x14ac:dyDescent="0.2">
      <c r="G3171"/>
    </row>
    <row r="3172" spans="7:7" x14ac:dyDescent="0.2">
      <c r="G3172"/>
    </row>
    <row r="3173" spans="7:7" x14ac:dyDescent="0.2">
      <c r="G3173"/>
    </row>
    <row r="3174" spans="7:7" x14ac:dyDescent="0.2">
      <c r="G3174"/>
    </row>
    <row r="3175" spans="7:7" x14ac:dyDescent="0.2">
      <c r="G3175"/>
    </row>
    <row r="3176" spans="7:7" x14ac:dyDescent="0.2">
      <c r="G3176"/>
    </row>
    <row r="3177" spans="7:7" x14ac:dyDescent="0.2">
      <c r="G3177"/>
    </row>
    <row r="3178" spans="7:7" x14ac:dyDescent="0.2">
      <c r="G3178"/>
    </row>
    <row r="3179" spans="7:7" x14ac:dyDescent="0.2">
      <c r="G3179"/>
    </row>
    <row r="3180" spans="7:7" x14ac:dyDescent="0.2">
      <c r="G3180"/>
    </row>
    <row r="3181" spans="7:7" x14ac:dyDescent="0.2">
      <c r="G3181"/>
    </row>
    <row r="3182" spans="7:7" x14ac:dyDescent="0.2">
      <c r="G3182"/>
    </row>
    <row r="3183" spans="7:7" x14ac:dyDescent="0.2">
      <c r="G3183"/>
    </row>
    <row r="3184" spans="7:7" x14ac:dyDescent="0.2">
      <c r="G3184"/>
    </row>
    <row r="3185" spans="7:7" x14ac:dyDescent="0.2">
      <c r="G3185"/>
    </row>
    <row r="3186" spans="7:7" x14ac:dyDescent="0.2">
      <c r="G3186"/>
    </row>
    <row r="3187" spans="7:7" x14ac:dyDescent="0.2">
      <c r="G3187"/>
    </row>
    <row r="3188" spans="7:7" x14ac:dyDescent="0.2">
      <c r="G3188"/>
    </row>
    <row r="3189" spans="7:7" x14ac:dyDescent="0.2">
      <c r="G3189"/>
    </row>
    <row r="3190" spans="7:7" x14ac:dyDescent="0.2">
      <c r="G3190"/>
    </row>
    <row r="3191" spans="7:7" x14ac:dyDescent="0.2">
      <c r="G3191"/>
    </row>
    <row r="3192" spans="7:7" x14ac:dyDescent="0.2">
      <c r="G3192"/>
    </row>
    <row r="3193" spans="7:7" x14ac:dyDescent="0.2">
      <c r="G3193"/>
    </row>
    <row r="3194" spans="7:7" x14ac:dyDescent="0.2">
      <c r="G3194"/>
    </row>
    <row r="3195" spans="7:7" x14ac:dyDescent="0.2">
      <c r="G3195"/>
    </row>
    <row r="3196" spans="7:7" x14ac:dyDescent="0.2">
      <c r="G3196"/>
    </row>
    <row r="3197" spans="7:7" x14ac:dyDescent="0.2">
      <c r="G3197"/>
    </row>
    <row r="3198" spans="7:7" x14ac:dyDescent="0.2">
      <c r="G3198"/>
    </row>
    <row r="3199" spans="7:7" x14ac:dyDescent="0.2">
      <c r="G3199"/>
    </row>
    <row r="3200" spans="7:7" x14ac:dyDescent="0.2">
      <c r="G3200"/>
    </row>
    <row r="3201" spans="7:7" x14ac:dyDescent="0.2">
      <c r="G3201"/>
    </row>
    <row r="3202" spans="7:7" x14ac:dyDescent="0.2">
      <c r="G3202"/>
    </row>
    <row r="3203" spans="7:7" x14ac:dyDescent="0.2">
      <c r="G3203"/>
    </row>
    <row r="3204" spans="7:7" x14ac:dyDescent="0.2">
      <c r="G3204"/>
    </row>
    <row r="3205" spans="7:7" x14ac:dyDescent="0.2">
      <c r="G3205"/>
    </row>
    <row r="3206" spans="7:7" x14ac:dyDescent="0.2">
      <c r="G3206"/>
    </row>
    <row r="3207" spans="7:7" x14ac:dyDescent="0.2">
      <c r="G3207"/>
    </row>
    <row r="3208" spans="7:7" x14ac:dyDescent="0.2">
      <c r="G3208"/>
    </row>
    <row r="3209" spans="7:7" x14ac:dyDescent="0.2">
      <c r="G3209"/>
    </row>
    <row r="3210" spans="7:7" x14ac:dyDescent="0.2">
      <c r="G3210"/>
    </row>
    <row r="3211" spans="7:7" x14ac:dyDescent="0.2">
      <c r="G3211"/>
    </row>
    <row r="3212" spans="7:7" x14ac:dyDescent="0.2">
      <c r="G3212"/>
    </row>
    <row r="3213" spans="7:7" x14ac:dyDescent="0.2">
      <c r="G3213"/>
    </row>
    <row r="3214" spans="7:7" x14ac:dyDescent="0.2">
      <c r="G3214"/>
    </row>
    <row r="3215" spans="7:7" x14ac:dyDescent="0.2">
      <c r="G3215"/>
    </row>
    <row r="3216" spans="7:7" x14ac:dyDescent="0.2">
      <c r="G3216"/>
    </row>
    <row r="3217" spans="7:7" x14ac:dyDescent="0.2">
      <c r="G3217"/>
    </row>
    <row r="3218" spans="7:7" x14ac:dyDescent="0.2">
      <c r="G3218"/>
    </row>
    <row r="3219" spans="7:7" x14ac:dyDescent="0.2">
      <c r="G3219"/>
    </row>
    <row r="3220" spans="7:7" x14ac:dyDescent="0.2">
      <c r="G3220"/>
    </row>
    <row r="3221" spans="7:7" x14ac:dyDescent="0.2">
      <c r="G3221"/>
    </row>
    <row r="3222" spans="7:7" x14ac:dyDescent="0.2">
      <c r="G3222"/>
    </row>
    <row r="3223" spans="7:7" x14ac:dyDescent="0.2">
      <c r="G3223"/>
    </row>
    <row r="3224" spans="7:7" x14ac:dyDescent="0.2">
      <c r="G3224"/>
    </row>
    <row r="3225" spans="7:7" x14ac:dyDescent="0.2">
      <c r="G3225"/>
    </row>
    <row r="3226" spans="7:7" x14ac:dyDescent="0.2">
      <c r="G3226"/>
    </row>
    <row r="3227" spans="7:7" x14ac:dyDescent="0.2">
      <c r="G3227"/>
    </row>
    <row r="3228" spans="7:7" x14ac:dyDescent="0.2">
      <c r="G3228"/>
    </row>
    <row r="3229" spans="7:7" x14ac:dyDescent="0.2">
      <c r="G3229"/>
    </row>
    <row r="3230" spans="7:7" x14ac:dyDescent="0.2">
      <c r="G3230"/>
    </row>
    <row r="3231" spans="7:7" x14ac:dyDescent="0.2">
      <c r="G3231"/>
    </row>
    <row r="3232" spans="7:7" x14ac:dyDescent="0.2">
      <c r="G3232"/>
    </row>
    <row r="3233" spans="7:7" x14ac:dyDescent="0.2">
      <c r="G3233"/>
    </row>
    <row r="3234" spans="7:7" x14ac:dyDescent="0.2">
      <c r="G3234"/>
    </row>
    <row r="3235" spans="7:7" x14ac:dyDescent="0.2">
      <c r="G3235"/>
    </row>
    <row r="3236" spans="7:7" x14ac:dyDescent="0.2">
      <c r="G3236"/>
    </row>
    <row r="3237" spans="7:7" x14ac:dyDescent="0.2">
      <c r="G3237"/>
    </row>
    <row r="3238" spans="7:7" x14ac:dyDescent="0.2">
      <c r="G3238"/>
    </row>
    <row r="3239" spans="7:7" x14ac:dyDescent="0.2">
      <c r="G3239"/>
    </row>
    <row r="3240" spans="7:7" x14ac:dyDescent="0.2">
      <c r="G3240"/>
    </row>
    <row r="3241" spans="7:7" x14ac:dyDescent="0.2">
      <c r="G3241"/>
    </row>
    <row r="3242" spans="7:7" x14ac:dyDescent="0.2">
      <c r="G3242"/>
    </row>
    <row r="3243" spans="7:7" x14ac:dyDescent="0.2">
      <c r="G3243"/>
    </row>
    <row r="3244" spans="7:7" x14ac:dyDescent="0.2">
      <c r="G3244"/>
    </row>
    <row r="3245" spans="7:7" x14ac:dyDescent="0.2">
      <c r="G3245"/>
    </row>
    <row r="3246" spans="7:7" x14ac:dyDescent="0.2">
      <c r="G3246"/>
    </row>
    <row r="3247" spans="7:7" x14ac:dyDescent="0.2">
      <c r="G3247"/>
    </row>
    <row r="3248" spans="7:7" x14ac:dyDescent="0.2">
      <c r="G3248"/>
    </row>
    <row r="3249" spans="7:7" x14ac:dyDescent="0.2">
      <c r="G3249"/>
    </row>
    <row r="3250" spans="7:7" x14ac:dyDescent="0.2">
      <c r="G3250"/>
    </row>
    <row r="3251" spans="7:7" x14ac:dyDescent="0.2">
      <c r="G3251"/>
    </row>
    <row r="3252" spans="7:7" x14ac:dyDescent="0.2">
      <c r="G3252"/>
    </row>
    <row r="3253" spans="7:7" x14ac:dyDescent="0.2">
      <c r="G3253"/>
    </row>
    <row r="3254" spans="7:7" x14ac:dyDescent="0.2">
      <c r="G3254"/>
    </row>
    <row r="3255" spans="7:7" x14ac:dyDescent="0.2">
      <c r="G3255"/>
    </row>
    <row r="3256" spans="7:7" x14ac:dyDescent="0.2">
      <c r="G3256"/>
    </row>
    <row r="3257" spans="7:7" x14ac:dyDescent="0.2">
      <c r="G3257"/>
    </row>
    <row r="3258" spans="7:7" x14ac:dyDescent="0.2">
      <c r="G3258"/>
    </row>
    <row r="3259" spans="7:7" x14ac:dyDescent="0.2">
      <c r="G3259"/>
    </row>
    <row r="3260" spans="7:7" x14ac:dyDescent="0.2">
      <c r="G3260"/>
    </row>
    <row r="3261" spans="7:7" x14ac:dyDescent="0.2">
      <c r="G3261"/>
    </row>
    <row r="3262" spans="7:7" x14ac:dyDescent="0.2">
      <c r="G3262"/>
    </row>
    <row r="3263" spans="7:7" x14ac:dyDescent="0.2">
      <c r="G3263"/>
    </row>
    <row r="3264" spans="7:7" x14ac:dyDescent="0.2">
      <c r="G3264"/>
    </row>
    <row r="3265" spans="7:7" x14ac:dyDescent="0.2">
      <c r="G3265"/>
    </row>
    <row r="3266" spans="7:7" x14ac:dyDescent="0.2">
      <c r="G3266"/>
    </row>
    <row r="3267" spans="7:7" x14ac:dyDescent="0.2">
      <c r="G3267"/>
    </row>
    <row r="3268" spans="7:7" x14ac:dyDescent="0.2">
      <c r="G3268"/>
    </row>
    <row r="3269" spans="7:7" x14ac:dyDescent="0.2">
      <c r="G3269"/>
    </row>
    <row r="3270" spans="7:7" x14ac:dyDescent="0.2">
      <c r="G3270"/>
    </row>
    <row r="3271" spans="7:7" x14ac:dyDescent="0.2">
      <c r="G3271"/>
    </row>
    <row r="3272" spans="7:7" x14ac:dyDescent="0.2">
      <c r="G3272"/>
    </row>
    <row r="3273" spans="7:7" x14ac:dyDescent="0.2">
      <c r="G3273"/>
    </row>
    <row r="3274" spans="7:7" x14ac:dyDescent="0.2">
      <c r="G3274"/>
    </row>
    <row r="3275" spans="7:7" x14ac:dyDescent="0.2">
      <c r="G3275"/>
    </row>
    <row r="3276" spans="7:7" x14ac:dyDescent="0.2">
      <c r="G3276"/>
    </row>
    <row r="3277" spans="7:7" x14ac:dyDescent="0.2">
      <c r="G3277"/>
    </row>
    <row r="3278" spans="7:7" x14ac:dyDescent="0.2">
      <c r="G3278"/>
    </row>
    <row r="3279" spans="7:7" x14ac:dyDescent="0.2">
      <c r="G3279"/>
    </row>
    <row r="3280" spans="7:7" x14ac:dyDescent="0.2">
      <c r="G3280"/>
    </row>
    <row r="3281" spans="7:7" x14ac:dyDescent="0.2">
      <c r="G3281"/>
    </row>
    <row r="3282" spans="7:7" x14ac:dyDescent="0.2">
      <c r="G3282"/>
    </row>
    <row r="3283" spans="7:7" x14ac:dyDescent="0.2">
      <c r="G3283"/>
    </row>
    <row r="3284" spans="7:7" x14ac:dyDescent="0.2">
      <c r="G3284"/>
    </row>
    <row r="3285" spans="7:7" x14ac:dyDescent="0.2">
      <c r="G3285"/>
    </row>
    <row r="3286" spans="7:7" x14ac:dyDescent="0.2">
      <c r="G3286"/>
    </row>
    <row r="3287" spans="7:7" x14ac:dyDescent="0.2">
      <c r="G3287"/>
    </row>
    <row r="3288" spans="7:7" x14ac:dyDescent="0.2">
      <c r="G3288"/>
    </row>
    <row r="3289" spans="7:7" x14ac:dyDescent="0.2">
      <c r="G3289"/>
    </row>
    <row r="3290" spans="7:7" x14ac:dyDescent="0.2">
      <c r="G3290"/>
    </row>
    <row r="3291" spans="7:7" x14ac:dyDescent="0.2">
      <c r="G3291"/>
    </row>
    <row r="3292" spans="7:7" x14ac:dyDescent="0.2">
      <c r="G3292"/>
    </row>
    <row r="3293" spans="7:7" x14ac:dyDescent="0.2">
      <c r="G3293"/>
    </row>
    <row r="3294" spans="7:7" x14ac:dyDescent="0.2">
      <c r="G3294"/>
    </row>
    <row r="3295" spans="7:7" x14ac:dyDescent="0.2">
      <c r="G3295"/>
    </row>
    <row r="3296" spans="7:7" x14ac:dyDescent="0.2">
      <c r="G3296"/>
    </row>
    <row r="3297" spans="7:7" x14ac:dyDescent="0.2">
      <c r="G3297"/>
    </row>
    <row r="3298" spans="7:7" x14ac:dyDescent="0.2">
      <c r="G3298"/>
    </row>
    <row r="3299" spans="7:7" x14ac:dyDescent="0.2">
      <c r="G3299"/>
    </row>
    <row r="3300" spans="7:7" x14ac:dyDescent="0.2">
      <c r="G3300"/>
    </row>
    <row r="3301" spans="7:7" x14ac:dyDescent="0.2">
      <c r="G3301"/>
    </row>
    <row r="3302" spans="7:7" x14ac:dyDescent="0.2">
      <c r="G3302"/>
    </row>
    <row r="3303" spans="7:7" x14ac:dyDescent="0.2">
      <c r="G3303"/>
    </row>
    <row r="3304" spans="7:7" x14ac:dyDescent="0.2">
      <c r="G3304"/>
    </row>
    <row r="3305" spans="7:7" x14ac:dyDescent="0.2">
      <c r="G3305"/>
    </row>
    <row r="3306" spans="7:7" x14ac:dyDescent="0.2">
      <c r="G3306"/>
    </row>
    <row r="3307" spans="7:7" x14ac:dyDescent="0.2">
      <c r="G3307"/>
    </row>
    <row r="3308" spans="7:7" x14ac:dyDescent="0.2">
      <c r="G3308"/>
    </row>
    <row r="3309" spans="7:7" x14ac:dyDescent="0.2">
      <c r="G3309"/>
    </row>
    <row r="3310" spans="7:7" x14ac:dyDescent="0.2">
      <c r="G3310"/>
    </row>
    <row r="3311" spans="7:7" x14ac:dyDescent="0.2">
      <c r="G3311"/>
    </row>
    <row r="3312" spans="7:7" x14ac:dyDescent="0.2">
      <c r="G3312"/>
    </row>
    <row r="3313" spans="7:7" x14ac:dyDescent="0.2">
      <c r="G3313"/>
    </row>
    <row r="3314" spans="7:7" x14ac:dyDescent="0.2">
      <c r="G3314"/>
    </row>
    <row r="3315" spans="7:7" x14ac:dyDescent="0.2">
      <c r="G3315"/>
    </row>
    <row r="3316" spans="7:7" x14ac:dyDescent="0.2">
      <c r="G3316"/>
    </row>
    <row r="3317" spans="7:7" x14ac:dyDescent="0.2">
      <c r="G3317"/>
    </row>
    <row r="3318" spans="7:7" x14ac:dyDescent="0.2">
      <c r="G3318"/>
    </row>
    <row r="3319" spans="7:7" x14ac:dyDescent="0.2">
      <c r="G3319"/>
    </row>
    <row r="3320" spans="7:7" x14ac:dyDescent="0.2">
      <c r="G3320"/>
    </row>
    <row r="3321" spans="7:7" x14ac:dyDescent="0.2">
      <c r="G3321"/>
    </row>
    <row r="3322" spans="7:7" x14ac:dyDescent="0.2">
      <c r="G3322"/>
    </row>
    <row r="3323" spans="7:7" x14ac:dyDescent="0.2">
      <c r="G3323"/>
    </row>
    <row r="3324" spans="7:7" x14ac:dyDescent="0.2">
      <c r="G3324"/>
    </row>
    <row r="3325" spans="7:7" x14ac:dyDescent="0.2">
      <c r="G3325"/>
    </row>
    <row r="3326" spans="7:7" x14ac:dyDescent="0.2">
      <c r="G3326"/>
    </row>
    <row r="3327" spans="7:7" x14ac:dyDescent="0.2">
      <c r="G3327"/>
    </row>
    <row r="3328" spans="7:7" x14ac:dyDescent="0.2">
      <c r="G3328"/>
    </row>
    <row r="3329" spans="7:7" x14ac:dyDescent="0.2">
      <c r="G3329"/>
    </row>
    <row r="3330" spans="7:7" x14ac:dyDescent="0.2">
      <c r="G3330"/>
    </row>
    <row r="3331" spans="7:7" x14ac:dyDescent="0.2">
      <c r="G3331"/>
    </row>
    <row r="3332" spans="7:7" x14ac:dyDescent="0.2">
      <c r="G3332"/>
    </row>
    <row r="3333" spans="7:7" x14ac:dyDescent="0.2">
      <c r="G3333"/>
    </row>
    <row r="3334" spans="7:7" x14ac:dyDescent="0.2">
      <c r="G3334"/>
    </row>
    <row r="3335" spans="7:7" x14ac:dyDescent="0.2">
      <c r="G3335"/>
    </row>
    <row r="3336" spans="7:7" x14ac:dyDescent="0.2">
      <c r="G3336"/>
    </row>
    <row r="3337" spans="7:7" x14ac:dyDescent="0.2">
      <c r="G3337"/>
    </row>
    <row r="3338" spans="7:7" x14ac:dyDescent="0.2">
      <c r="G3338"/>
    </row>
    <row r="3339" spans="7:7" x14ac:dyDescent="0.2">
      <c r="G3339"/>
    </row>
    <row r="3340" spans="7:7" x14ac:dyDescent="0.2">
      <c r="G3340"/>
    </row>
    <row r="3341" spans="7:7" x14ac:dyDescent="0.2">
      <c r="G3341"/>
    </row>
    <row r="3342" spans="7:7" x14ac:dyDescent="0.2">
      <c r="G3342"/>
    </row>
    <row r="3343" spans="7:7" x14ac:dyDescent="0.2">
      <c r="G3343"/>
    </row>
    <row r="3344" spans="7:7" x14ac:dyDescent="0.2">
      <c r="G3344"/>
    </row>
    <row r="3345" spans="7:7" x14ac:dyDescent="0.2">
      <c r="G3345"/>
    </row>
    <row r="3346" spans="7:7" x14ac:dyDescent="0.2">
      <c r="G3346"/>
    </row>
    <row r="3347" spans="7:7" x14ac:dyDescent="0.2">
      <c r="G3347"/>
    </row>
    <row r="3348" spans="7:7" x14ac:dyDescent="0.2">
      <c r="G3348"/>
    </row>
    <row r="3349" spans="7:7" x14ac:dyDescent="0.2">
      <c r="G3349"/>
    </row>
    <row r="3350" spans="7:7" x14ac:dyDescent="0.2">
      <c r="G3350"/>
    </row>
    <row r="3351" spans="7:7" x14ac:dyDescent="0.2">
      <c r="G3351"/>
    </row>
    <row r="3352" spans="7:7" x14ac:dyDescent="0.2">
      <c r="G3352"/>
    </row>
    <row r="3353" spans="7:7" x14ac:dyDescent="0.2">
      <c r="G3353"/>
    </row>
    <row r="3354" spans="7:7" x14ac:dyDescent="0.2">
      <c r="G3354"/>
    </row>
    <row r="3355" spans="7:7" x14ac:dyDescent="0.2">
      <c r="G3355"/>
    </row>
    <row r="3356" spans="7:7" x14ac:dyDescent="0.2">
      <c r="G3356"/>
    </row>
    <row r="3357" spans="7:7" x14ac:dyDescent="0.2">
      <c r="G3357"/>
    </row>
    <row r="3358" spans="7:7" x14ac:dyDescent="0.2">
      <c r="G3358"/>
    </row>
    <row r="3359" spans="7:7" x14ac:dyDescent="0.2">
      <c r="G3359"/>
    </row>
    <row r="3360" spans="7:7" x14ac:dyDescent="0.2">
      <c r="G3360"/>
    </row>
    <row r="3361" spans="7:7" x14ac:dyDescent="0.2">
      <c r="G3361"/>
    </row>
    <row r="3362" spans="7:7" x14ac:dyDescent="0.2">
      <c r="G3362"/>
    </row>
    <row r="3363" spans="7:7" x14ac:dyDescent="0.2">
      <c r="G3363"/>
    </row>
    <row r="3364" spans="7:7" x14ac:dyDescent="0.2">
      <c r="G3364"/>
    </row>
    <row r="3365" spans="7:7" x14ac:dyDescent="0.2">
      <c r="G3365"/>
    </row>
    <row r="3366" spans="7:7" x14ac:dyDescent="0.2">
      <c r="G3366"/>
    </row>
    <row r="3367" spans="7:7" x14ac:dyDescent="0.2">
      <c r="G3367"/>
    </row>
    <row r="3368" spans="7:7" x14ac:dyDescent="0.2">
      <c r="G3368"/>
    </row>
    <row r="3369" spans="7:7" x14ac:dyDescent="0.2">
      <c r="G3369"/>
    </row>
    <row r="3370" spans="7:7" x14ac:dyDescent="0.2">
      <c r="G3370"/>
    </row>
    <row r="3371" spans="7:7" x14ac:dyDescent="0.2">
      <c r="G3371"/>
    </row>
    <row r="3372" spans="7:7" x14ac:dyDescent="0.2">
      <c r="G3372"/>
    </row>
    <row r="3373" spans="7:7" x14ac:dyDescent="0.2">
      <c r="G3373"/>
    </row>
    <row r="3374" spans="7:7" x14ac:dyDescent="0.2">
      <c r="G3374"/>
    </row>
    <row r="3375" spans="7:7" x14ac:dyDescent="0.2">
      <c r="G3375"/>
    </row>
    <row r="3376" spans="7:7" x14ac:dyDescent="0.2">
      <c r="G3376"/>
    </row>
    <row r="3377" spans="7:7" x14ac:dyDescent="0.2">
      <c r="G3377"/>
    </row>
    <row r="3378" spans="7:7" x14ac:dyDescent="0.2">
      <c r="G3378"/>
    </row>
    <row r="3379" spans="7:7" x14ac:dyDescent="0.2">
      <c r="G3379"/>
    </row>
    <row r="3380" spans="7:7" x14ac:dyDescent="0.2">
      <c r="G3380"/>
    </row>
    <row r="3381" spans="7:7" x14ac:dyDescent="0.2">
      <c r="G3381"/>
    </row>
    <row r="3382" spans="7:7" x14ac:dyDescent="0.2">
      <c r="G3382"/>
    </row>
    <row r="3383" spans="7:7" x14ac:dyDescent="0.2">
      <c r="G3383"/>
    </row>
    <row r="3384" spans="7:7" x14ac:dyDescent="0.2">
      <c r="G3384"/>
    </row>
    <row r="3385" spans="7:7" x14ac:dyDescent="0.2">
      <c r="G3385"/>
    </row>
    <row r="3386" spans="7:7" x14ac:dyDescent="0.2">
      <c r="G3386"/>
    </row>
    <row r="3387" spans="7:7" x14ac:dyDescent="0.2">
      <c r="G3387"/>
    </row>
    <row r="3388" spans="7:7" x14ac:dyDescent="0.2">
      <c r="G3388"/>
    </row>
    <row r="3389" spans="7:7" x14ac:dyDescent="0.2">
      <c r="G3389"/>
    </row>
    <row r="3390" spans="7:7" x14ac:dyDescent="0.2">
      <c r="G3390"/>
    </row>
    <row r="3391" spans="7:7" x14ac:dyDescent="0.2">
      <c r="G3391"/>
    </row>
    <row r="3392" spans="7:7" x14ac:dyDescent="0.2">
      <c r="G3392"/>
    </row>
    <row r="3393" spans="7:7" x14ac:dyDescent="0.2">
      <c r="G3393"/>
    </row>
    <row r="3394" spans="7:7" x14ac:dyDescent="0.2">
      <c r="G3394"/>
    </row>
    <row r="3395" spans="7:7" x14ac:dyDescent="0.2">
      <c r="G3395"/>
    </row>
    <row r="3396" spans="7:7" x14ac:dyDescent="0.2">
      <c r="G3396"/>
    </row>
    <row r="3397" spans="7:7" x14ac:dyDescent="0.2">
      <c r="G3397"/>
    </row>
    <row r="3398" spans="7:7" x14ac:dyDescent="0.2">
      <c r="G3398"/>
    </row>
    <row r="3399" spans="7:7" x14ac:dyDescent="0.2">
      <c r="G3399"/>
    </row>
    <row r="3400" spans="7:7" x14ac:dyDescent="0.2">
      <c r="G3400"/>
    </row>
    <row r="3401" spans="7:7" x14ac:dyDescent="0.2">
      <c r="G3401"/>
    </row>
    <row r="3402" spans="7:7" x14ac:dyDescent="0.2">
      <c r="G3402"/>
    </row>
    <row r="3403" spans="7:7" x14ac:dyDescent="0.2">
      <c r="G3403"/>
    </row>
    <row r="3404" spans="7:7" x14ac:dyDescent="0.2">
      <c r="G3404"/>
    </row>
    <row r="3405" spans="7:7" x14ac:dyDescent="0.2">
      <c r="G3405"/>
    </row>
    <row r="3406" spans="7:7" x14ac:dyDescent="0.2">
      <c r="G3406"/>
    </row>
    <row r="3407" spans="7:7" x14ac:dyDescent="0.2">
      <c r="G3407"/>
    </row>
    <row r="3408" spans="7:7" x14ac:dyDescent="0.2">
      <c r="G3408"/>
    </row>
    <row r="3409" spans="7:7" x14ac:dyDescent="0.2">
      <c r="G3409"/>
    </row>
    <row r="3410" spans="7:7" x14ac:dyDescent="0.2">
      <c r="G3410"/>
    </row>
    <row r="3411" spans="7:7" x14ac:dyDescent="0.2">
      <c r="G3411"/>
    </row>
    <row r="3412" spans="7:7" x14ac:dyDescent="0.2">
      <c r="G3412"/>
    </row>
    <row r="3413" spans="7:7" x14ac:dyDescent="0.2">
      <c r="G3413"/>
    </row>
    <row r="3414" spans="7:7" x14ac:dyDescent="0.2">
      <c r="G3414"/>
    </row>
    <row r="3415" spans="7:7" x14ac:dyDescent="0.2">
      <c r="G3415"/>
    </row>
    <row r="3416" spans="7:7" x14ac:dyDescent="0.2">
      <c r="G3416"/>
    </row>
    <row r="3417" spans="7:7" x14ac:dyDescent="0.2">
      <c r="G3417"/>
    </row>
    <row r="3418" spans="7:7" x14ac:dyDescent="0.2">
      <c r="G3418"/>
    </row>
    <row r="3419" spans="7:7" x14ac:dyDescent="0.2">
      <c r="G3419"/>
    </row>
    <row r="3420" spans="7:7" x14ac:dyDescent="0.2">
      <c r="G3420"/>
    </row>
    <row r="3421" spans="7:7" x14ac:dyDescent="0.2">
      <c r="G3421"/>
    </row>
    <row r="3422" spans="7:7" x14ac:dyDescent="0.2">
      <c r="G3422"/>
    </row>
    <row r="3423" spans="7:7" x14ac:dyDescent="0.2">
      <c r="G3423"/>
    </row>
    <row r="3424" spans="7:7" x14ac:dyDescent="0.2">
      <c r="G3424"/>
    </row>
    <row r="3425" spans="7:7" x14ac:dyDescent="0.2">
      <c r="G3425"/>
    </row>
    <row r="3426" spans="7:7" x14ac:dyDescent="0.2">
      <c r="G3426"/>
    </row>
    <row r="3427" spans="7:7" x14ac:dyDescent="0.2">
      <c r="G3427"/>
    </row>
    <row r="3428" spans="7:7" x14ac:dyDescent="0.2">
      <c r="G3428"/>
    </row>
    <row r="3429" spans="7:7" x14ac:dyDescent="0.2">
      <c r="G3429"/>
    </row>
    <row r="3430" spans="7:7" x14ac:dyDescent="0.2">
      <c r="G3430"/>
    </row>
    <row r="3431" spans="7:7" x14ac:dyDescent="0.2">
      <c r="G3431"/>
    </row>
    <row r="3432" spans="7:7" x14ac:dyDescent="0.2">
      <c r="G3432"/>
    </row>
    <row r="3433" spans="7:7" x14ac:dyDescent="0.2">
      <c r="G3433"/>
    </row>
    <row r="3434" spans="7:7" x14ac:dyDescent="0.2">
      <c r="G3434"/>
    </row>
    <row r="3435" spans="7:7" x14ac:dyDescent="0.2">
      <c r="G3435"/>
    </row>
    <row r="3436" spans="7:7" x14ac:dyDescent="0.2">
      <c r="G3436"/>
    </row>
    <row r="3437" spans="7:7" x14ac:dyDescent="0.2">
      <c r="G3437"/>
    </row>
    <row r="3438" spans="7:7" x14ac:dyDescent="0.2">
      <c r="G3438"/>
    </row>
    <row r="3439" spans="7:7" x14ac:dyDescent="0.2">
      <c r="G3439"/>
    </row>
    <row r="3440" spans="7:7" x14ac:dyDescent="0.2">
      <c r="G3440"/>
    </row>
    <row r="3441" spans="7:7" x14ac:dyDescent="0.2">
      <c r="G3441"/>
    </row>
    <row r="3442" spans="7:7" x14ac:dyDescent="0.2">
      <c r="G3442"/>
    </row>
    <row r="3443" spans="7:7" x14ac:dyDescent="0.2">
      <c r="G3443"/>
    </row>
    <row r="3444" spans="7:7" x14ac:dyDescent="0.2">
      <c r="G3444"/>
    </row>
    <row r="3445" spans="7:7" x14ac:dyDescent="0.2">
      <c r="G3445"/>
    </row>
    <row r="3446" spans="7:7" x14ac:dyDescent="0.2">
      <c r="G3446"/>
    </row>
    <row r="3447" spans="7:7" x14ac:dyDescent="0.2">
      <c r="G3447"/>
    </row>
    <row r="3448" spans="7:7" x14ac:dyDescent="0.2">
      <c r="G3448"/>
    </row>
    <row r="3449" spans="7:7" x14ac:dyDescent="0.2">
      <c r="G3449"/>
    </row>
    <row r="3450" spans="7:7" x14ac:dyDescent="0.2">
      <c r="G3450"/>
    </row>
    <row r="3451" spans="7:7" x14ac:dyDescent="0.2">
      <c r="G3451"/>
    </row>
    <row r="3452" spans="7:7" x14ac:dyDescent="0.2">
      <c r="G3452"/>
    </row>
    <row r="3453" spans="7:7" x14ac:dyDescent="0.2">
      <c r="G3453"/>
    </row>
    <row r="3454" spans="7:7" x14ac:dyDescent="0.2">
      <c r="G3454"/>
    </row>
    <row r="3455" spans="7:7" x14ac:dyDescent="0.2">
      <c r="G3455"/>
    </row>
    <row r="3456" spans="7:7" x14ac:dyDescent="0.2">
      <c r="G3456"/>
    </row>
    <row r="3457" spans="7:7" x14ac:dyDescent="0.2">
      <c r="G3457"/>
    </row>
    <row r="3458" spans="7:7" x14ac:dyDescent="0.2">
      <c r="G3458"/>
    </row>
    <row r="3459" spans="7:7" x14ac:dyDescent="0.2">
      <c r="G3459"/>
    </row>
    <row r="3460" spans="7:7" x14ac:dyDescent="0.2">
      <c r="G3460"/>
    </row>
    <row r="3461" spans="7:7" x14ac:dyDescent="0.2">
      <c r="G3461"/>
    </row>
    <row r="3462" spans="7:7" x14ac:dyDescent="0.2">
      <c r="G3462"/>
    </row>
    <row r="3463" spans="7:7" x14ac:dyDescent="0.2">
      <c r="G3463"/>
    </row>
    <row r="3464" spans="7:7" x14ac:dyDescent="0.2">
      <c r="G3464"/>
    </row>
    <row r="3465" spans="7:7" x14ac:dyDescent="0.2">
      <c r="G3465"/>
    </row>
    <row r="3466" spans="7:7" x14ac:dyDescent="0.2">
      <c r="G3466"/>
    </row>
    <row r="3467" spans="7:7" x14ac:dyDescent="0.2">
      <c r="G3467"/>
    </row>
    <row r="3468" spans="7:7" x14ac:dyDescent="0.2">
      <c r="G3468"/>
    </row>
    <row r="3469" spans="7:7" x14ac:dyDescent="0.2">
      <c r="G3469"/>
    </row>
    <row r="3470" spans="7:7" x14ac:dyDescent="0.2">
      <c r="G3470"/>
    </row>
    <row r="3471" spans="7:7" x14ac:dyDescent="0.2">
      <c r="G3471"/>
    </row>
    <row r="3472" spans="7:7" x14ac:dyDescent="0.2">
      <c r="G3472"/>
    </row>
    <row r="3473" spans="7:7" x14ac:dyDescent="0.2">
      <c r="G3473"/>
    </row>
    <row r="3474" spans="7:7" x14ac:dyDescent="0.2">
      <c r="G3474"/>
    </row>
    <row r="3475" spans="7:7" x14ac:dyDescent="0.2">
      <c r="G3475"/>
    </row>
    <row r="3476" spans="7:7" x14ac:dyDescent="0.2">
      <c r="G3476"/>
    </row>
    <row r="3477" spans="7:7" x14ac:dyDescent="0.2">
      <c r="G3477"/>
    </row>
    <row r="3478" spans="7:7" x14ac:dyDescent="0.2">
      <c r="G3478"/>
    </row>
    <row r="3479" spans="7:7" x14ac:dyDescent="0.2">
      <c r="G3479"/>
    </row>
    <row r="3480" spans="7:7" x14ac:dyDescent="0.2">
      <c r="G3480"/>
    </row>
    <row r="3481" spans="7:7" x14ac:dyDescent="0.2">
      <c r="G3481"/>
    </row>
    <row r="3482" spans="7:7" x14ac:dyDescent="0.2">
      <c r="G3482"/>
    </row>
    <row r="3483" spans="7:7" x14ac:dyDescent="0.2">
      <c r="G3483"/>
    </row>
    <row r="3484" spans="7:7" x14ac:dyDescent="0.2">
      <c r="G3484"/>
    </row>
    <row r="3485" spans="7:7" x14ac:dyDescent="0.2">
      <c r="G3485"/>
    </row>
    <row r="3486" spans="7:7" x14ac:dyDescent="0.2">
      <c r="G3486"/>
    </row>
    <row r="3487" spans="7:7" x14ac:dyDescent="0.2">
      <c r="G3487"/>
    </row>
    <row r="3488" spans="7:7" x14ac:dyDescent="0.2">
      <c r="G3488"/>
    </row>
    <row r="3489" spans="7:7" x14ac:dyDescent="0.2">
      <c r="G3489"/>
    </row>
    <row r="3490" spans="7:7" x14ac:dyDescent="0.2">
      <c r="G3490"/>
    </row>
    <row r="3491" spans="7:7" x14ac:dyDescent="0.2">
      <c r="G3491"/>
    </row>
    <row r="3492" spans="7:7" x14ac:dyDescent="0.2">
      <c r="G3492"/>
    </row>
    <row r="3493" spans="7:7" x14ac:dyDescent="0.2">
      <c r="G3493"/>
    </row>
    <row r="3494" spans="7:7" x14ac:dyDescent="0.2">
      <c r="G3494"/>
    </row>
    <row r="3495" spans="7:7" x14ac:dyDescent="0.2">
      <c r="G3495"/>
    </row>
    <row r="3496" spans="7:7" x14ac:dyDescent="0.2">
      <c r="G3496"/>
    </row>
    <row r="3497" spans="7:7" x14ac:dyDescent="0.2">
      <c r="G3497"/>
    </row>
    <row r="3498" spans="7:7" x14ac:dyDescent="0.2">
      <c r="G3498"/>
    </row>
    <row r="3499" spans="7:7" x14ac:dyDescent="0.2">
      <c r="G3499"/>
    </row>
    <row r="3500" spans="7:7" x14ac:dyDescent="0.2">
      <c r="G3500"/>
    </row>
    <row r="3501" spans="7:7" x14ac:dyDescent="0.2">
      <c r="G3501"/>
    </row>
    <row r="3502" spans="7:7" x14ac:dyDescent="0.2">
      <c r="G3502"/>
    </row>
    <row r="3503" spans="7:7" x14ac:dyDescent="0.2">
      <c r="G3503"/>
    </row>
    <row r="3504" spans="7:7" x14ac:dyDescent="0.2">
      <c r="G3504"/>
    </row>
    <row r="3505" spans="7:7" x14ac:dyDescent="0.2">
      <c r="G3505"/>
    </row>
    <row r="3506" spans="7:7" x14ac:dyDescent="0.2">
      <c r="G3506"/>
    </row>
    <row r="3507" spans="7:7" x14ac:dyDescent="0.2">
      <c r="G3507"/>
    </row>
    <row r="3508" spans="7:7" x14ac:dyDescent="0.2">
      <c r="G3508"/>
    </row>
    <row r="3509" spans="7:7" x14ac:dyDescent="0.2">
      <c r="G3509"/>
    </row>
    <row r="3510" spans="7:7" x14ac:dyDescent="0.2">
      <c r="G3510"/>
    </row>
    <row r="3511" spans="7:7" x14ac:dyDescent="0.2">
      <c r="G3511"/>
    </row>
    <row r="3512" spans="7:7" x14ac:dyDescent="0.2">
      <c r="G3512"/>
    </row>
    <row r="3513" spans="7:7" x14ac:dyDescent="0.2">
      <c r="G3513"/>
    </row>
    <row r="3514" spans="7:7" x14ac:dyDescent="0.2">
      <c r="G3514"/>
    </row>
    <row r="3515" spans="7:7" x14ac:dyDescent="0.2">
      <c r="G3515"/>
    </row>
    <row r="3516" spans="7:7" x14ac:dyDescent="0.2">
      <c r="G3516"/>
    </row>
    <row r="3517" spans="7:7" x14ac:dyDescent="0.2">
      <c r="G3517"/>
    </row>
    <row r="3518" spans="7:7" x14ac:dyDescent="0.2">
      <c r="G3518"/>
    </row>
    <row r="3519" spans="7:7" x14ac:dyDescent="0.2">
      <c r="G3519"/>
    </row>
    <row r="3520" spans="7:7" x14ac:dyDescent="0.2">
      <c r="G3520"/>
    </row>
    <row r="3521" spans="7:7" x14ac:dyDescent="0.2">
      <c r="G3521"/>
    </row>
    <row r="3522" spans="7:7" x14ac:dyDescent="0.2">
      <c r="G3522"/>
    </row>
    <row r="3523" spans="7:7" x14ac:dyDescent="0.2">
      <c r="G3523"/>
    </row>
    <row r="3524" spans="7:7" x14ac:dyDescent="0.2">
      <c r="G3524"/>
    </row>
    <row r="3525" spans="7:7" x14ac:dyDescent="0.2">
      <c r="G3525"/>
    </row>
    <row r="3526" spans="7:7" x14ac:dyDescent="0.2">
      <c r="G3526"/>
    </row>
    <row r="3527" spans="7:7" x14ac:dyDescent="0.2">
      <c r="G3527"/>
    </row>
    <row r="3528" spans="7:7" x14ac:dyDescent="0.2">
      <c r="G3528"/>
    </row>
    <row r="3529" spans="7:7" x14ac:dyDescent="0.2">
      <c r="G3529"/>
    </row>
    <row r="3530" spans="7:7" x14ac:dyDescent="0.2">
      <c r="G3530"/>
    </row>
    <row r="3531" spans="7:7" x14ac:dyDescent="0.2">
      <c r="G3531"/>
    </row>
    <row r="3532" spans="7:7" x14ac:dyDescent="0.2">
      <c r="G3532"/>
    </row>
    <row r="3533" spans="7:7" x14ac:dyDescent="0.2">
      <c r="G3533"/>
    </row>
    <row r="3534" spans="7:7" x14ac:dyDescent="0.2">
      <c r="G3534"/>
    </row>
    <row r="3535" spans="7:7" x14ac:dyDescent="0.2">
      <c r="G3535"/>
    </row>
    <row r="3536" spans="7:7" x14ac:dyDescent="0.2">
      <c r="G3536"/>
    </row>
    <row r="3537" spans="7:7" x14ac:dyDescent="0.2">
      <c r="G3537"/>
    </row>
    <row r="3538" spans="7:7" x14ac:dyDescent="0.2">
      <c r="G3538"/>
    </row>
    <row r="3539" spans="7:7" x14ac:dyDescent="0.2">
      <c r="G3539"/>
    </row>
    <row r="3540" spans="7:7" x14ac:dyDescent="0.2">
      <c r="G3540"/>
    </row>
    <row r="3541" spans="7:7" x14ac:dyDescent="0.2">
      <c r="G3541"/>
    </row>
    <row r="3542" spans="7:7" x14ac:dyDescent="0.2">
      <c r="G3542"/>
    </row>
    <row r="3543" spans="7:7" x14ac:dyDescent="0.2">
      <c r="G3543"/>
    </row>
    <row r="3544" spans="7:7" x14ac:dyDescent="0.2">
      <c r="G3544"/>
    </row>
    <row r="3545" spans="7:7" x14ac:dyDescent="0.2">
      <c r="G3545"/>
    </row>
    <row r="3546" spans="7:7" x14ac:dyDescent="0.2">
      <c r="G3546"/>
    </row>
    <row r="3547" spans="7:7" x14ac:dyDescent="0.2">
      <c r="G3547"/>
    </row>
    <row r="3548" spans="7:7" x14ac:dyDescent="0.2">
      <c r="G3548"/>
    </row>
    <row r="3549" spans="7:7" x14ac:dyDescent="0.2">
      <c r="G3549"/>
    </row>
    <row r="3550" spans="7:7" x14ac:dyDescent="0.2">
      <c r="G3550"/>
    </row>
    <row r="3551" spans="7:7" x14ac:dyDescent="0.2">
      <c r="G3551"/>
    </row>
    <row r="3552" spans="7:7" x14ac:dyDescent="0.2">
      <c r="G3552"/>
    </row>
    <row r="3553" spans="7:7" x14ac:dyDescent="0.2">
      <c r="G3553"/>
    </row>
    <row r="3554" spans="7:7" x14ac:dyDescent="0.2">
      <c r="G3554"/>
    </row>
    <row r="3555" spans="7:7" x14ac:dyDescent="0.2">
      <c r="G3555"/>
    </row>
    <row r="3556" spans="7:7" x14ac:dyDescent="0.2">
      <c r="G3556"/>
    </row>
    <row r="3557" spans="7:7" x14ac:dyDescent="0.2">
      <c r="G3557"/>
    </row>
    <row r="3558" spans="7:7" x14ac:dyDescent="0.2">
      <c r="G3558"/>
    </row>
    <row r="3559" spans="7:7" x14ac:dyDescent="0.2">
      <c r="G3559"/>
    </row>
    <row r="3560" spans="7:7" x14ac:dyDescent="0.2">
      <c r="G3560"/>
    </row>
    <row r="3561" spans="7:7" x14ac:dyDescent="0.2">
      <c r="G3561"/>
    </row>
    <row r="3562" spans="7:7" x14ac:dyDescent="0.2">
      <c r="G3562"/>
    </row>
    <row r="3563" spans="7:7" x14ac:dyDescent="0.2">
      <c r="G3563"/>
    </row>
    <row r="3564" spans="7:7" x14ac:dyDescent="0.2">
      <c r="G3564"/>
    </row>
    <row r="3565" spans="7:7" x14ac:dyDescent="0.2">
      <c r="G3565"/>
    </row>
    <row r="3566" spans="7:7" x14ac:dyDescent="0.2">
      <c r="G3566"/>
    </row>
    <row r="3567" spans="7:7" x14ac:dyDescent="0.2">
      <c r="G3567"/>
    </row>
    <row r="3568" spans="7:7" x14ac:dyDescent="0.2">
      <c r="G3568"/>
    </row>
    <row r="3569" spans="7:7" x14ac:dyDescent="0.2">
      <c r="G3569"/>
    </row>
    <row r="3570" spans="7:7" x14ac:dyDescent="0.2">
      <c r="G3570"/>
    </row>
    <row r="3571" spans="7:7" x14ac:dyDescent="0.2">
      <c r="G3571"/>
    </row>
    <row r="3572" spans="7:7" x14ac:dyDescent="0.2">
      <c r="G3572"/>
    </row>
    <row r="3573" spans="7:7" x14ac:dyDescent="0.2">
      <c r="G3573"/>
    </row>
    <row r="3574" spans="7:7" x14ac:dyDescent="0.2">
      <c r="G3574"/>
    </row>
    <row r="3575" spans="7:7" x14ac:dyDescent="0.2">
      <c r="G3575"/>
    </row>
    <row r="3576" spans="7:7" x14ac:dyDescent="0.2">
      <c r="G3576"/>
    </row>
    <row r="3577" spans="7:7" x14ac:dyDescent="0.2">
      <c r="G3577"/>
    </row>
    <row r="3578" spans="7:7" x14ac:dyDescent="0.2">
      <c r="G3578"/>
    </row>
    <row r="3579" spans="7:7" x14ac:dyDescent="0.2">
      <c r="G3579"/>
    </row>
    <row r="3580" spans="7:7" x14ac:dyDescent="0.2">
      <c r="G3580"/>
    </row>
    <row r="3581" spans="7:7" x14ac:dyDescent="0.2">
      <c r="G3581"/>
    </row>
    <row r="3582" spans="7:7" x14ac:dyDescent="0.2">
      <c r="G3582"/>
    </row>
    <row r="3583" spans="7:7" x14ac:dyDescent="0.2">
      <c r="G3583"/>
    </row>
    <row r="3584" spans="7:7" x14ac:dyDescent="0.2">
      <c r="G3584"/>
    </row>
    <row r="3585" spans="7:7" x14ac:dyDescent="0.2">
      <c r="G3585"/>
    </row>
    <row r="3586" spans="7:7" x14ac:dyDescent="0.2">
      <c r="G3586"/>
    </row>
    <row r="3587" spans="7:7" x14ac:dyDescent="0.2">
      <c r="G3587"/>
    </row>
    <row r="3588" spans="7:7" x14ac:dyDescent="0.2">
      <c r="G3588"/>
    </row>
    <row r="3589" spans="7:7" x14ac:dyDescent="0.2">
      <c r="G3589"/>
    </row>
    <row r="3590" spans="7:7" x14ac:dyDescent="0.2">
      <c r="G3590"/>
    </row>
    <row r="3591" spans="7:7" x14ac:dyDescent="0.2">
      <c r="G3591"/>
    </row>
    <row r="3592" spans="7:7" x14ac:dyDescent="0.2">
      <c r="G3592"/>
    </row>
    <row r="3593" spans="7:7" x14ac:dyDescent="0.2">
      <c r="G3593"/>
    </row>
    <row r="3594" spans="7:7" x14ac:dyDescent="0.2">
      <c r="G3594"/>
    </row>
    <row r="3595" spans="7:7" x14ac:dyDescent="0.2">
      <c r="G3595"/>
    </row>
    <row r="3596" spans="7:7" x14ac:dyDescent="0.2">
      <c r="G3596"/>
    </row>
    <row r="3597" spans="7:7" x14ac:dyDescent="0.2">
      <c r="G3597"/>
    </row>
    <row r="3598" spans="7:7" x14ac:dyDescent="0.2">
      <c r="G3598"/>
    </row>
    <row r="3599" spans="7:7" x14ac:dyDescent="0.2">
      <c r="G3599"/>
    </row>
    <row r="3600" spans="7:7" x14ac:dyDescent="0.2">
      <c r="G3600"/>
    </row>
    <row r="3601" spans="7:7" x14ac:dyDescent="0.2">
      <c r="G3601"/>
    </row>
    <row r="3602" spans="7:7" x14ac:dyDescent="0.2">
      <c r="G3602"/>
    </row>
    <row r="3603" spans="7:7" x14ac:dyDescent="0.2">
      <c r="G3603"/>
    </row>
    <row r="3604" spans="7:7" x14ac:dyDescent="0.2">
      <c r="G3604"/>
    </row>
    <row r="3605" spans="7:7" x14ac:dyDescent="0.2">
      <c r="G3605"/>
    </row>
    <row r="3606" spans="7:7" x14ac:dyDescent="0.2">
      <c r="G3606"/>
    </row>
    <row r="3607" spans="7:7" x14ac:dyDescent="0.2">
      <c r="G3607"/>
    </row>
    <row r="3608" spans="7:7" x14ac:dyDescent="0.2">
      <c r="G3608"/>
    </row>
    <row r="3609" spans="7:7" x14ac:dyDescent="0.2">
      <c r="G3609"/>
    </row>
    <row r="3610" spans="7:7" x14ac:dyDescent="0.2">
      <c r="G3610"/>
    </row>
    <row r="3611" spans="7:7" x14ac:dyDescent="0.2">
      <c r="G3611"/>
    </row>
    <row r="3612" spans="7:7" x14ac:dyDescent="0.2">
      <c r="G3612"/>
    </row>
    <row r="3613" spans="7:7" x14ac:dyDescent="0.2">
      <c r="G3613"/>
    </row>
    <row r="3614" spans="7:7" x14ac:dyDescent="0.2">
      <c r="G3614"/>
    </row>
    <row r="3615" spans="7:7" x14ac:dyDescent="0.2">
      <c r="G3615"/>
    </row>
    <row r="3616" spans="7:7" x14ac:dyDescent="0.2">
      <c r="G3616"/>
    </row>
    <row r="3617" spans="7:7" x14ac:dyDescent="0.2">
      <c r="G3617"/>
    </row>
    <row r="3618" spans="7:7" x14ac:dyDescent="0.2">
      <c r="G3618"/>
    </row>
    <row r="3619" spans="7:7" x14ac:dyDescent="0.2">
      <c r="G3619"/>
    </row>
    <row r="3620" spans="7:7" x14ac:dyDescent="0.2">
      <c r="G3620"/>
    </row>
    <row r="3621" spans="7:7" x14ac:dyDescent="0.2">
      <c r="G3621"/>
    </row>
    <row r="3622" spans="7:7" x14ac:dyDescent="0.2">
      <c r="G3622"/>
    </row>
    <row r="3623" spans="7:7" x14ac:dyDescent="0.2">
      <c r="G3623"/>
    </row>
    <row r="3624" spans="7:7" x14ac:dyDescent="0.2">
      <c r="G3624"/>
    </row>
    <row r="3625" spans="7:7" x14ac:dyDescent="0.2">
      <c r="G3625"/>
    </row>
    <row r="3626" spans="7:7" x14ac:dyDescent="0.2">
      <c r="G3626"/>
    </row>
    <row r="3627" spans="7:7" x14ac:dyDescent="0.2">
      <c r="G3627"/>
    </row>
    <row r="3628" spans="7:7" x14ac:dyDescent="0.2">
      <c r="G3628"/>
    </row>
    <row r="3629" spans="7:7" x14ac:dyDescent="0.2">
      <c r="G3629"/>
    </row>
    <row r="3630" spans="7:7" x14ac:dyDescent="0.2">
      <c r="G3630"/>
    </row>
    <row r="3631" spans="7:7" x14ac:dyDescent="0.2">
      <c r="G3631"/>
    </row>
    <row r="3632" spans="7:7" x14ac:dyDescent="0.2">
      <c r="G3632"/>
    </row>
    <row r="3633" spans="7:7" x14ac:dyDescent="0.2">
      <c r="G3633"/>
    </row>
    <row r="3634" spans="7:7" x14ac:dyDescent="0.2">
      <c r="G3634"/>
    </row>
    <row r="3635" spans="7:7" x14ac:dyDescent="0.2">
      <c r="G3635"/>
    </row>
    <row r="3636" spans="7:7" x14ac:dyDescent="0.2">
      <c r="G3636"/>
    </row>
    <row r="3637" spans="7:7" x14ac:dyDescent="0.2">
      <c r="G3637"/>
    </row>
    <row r="3638" spans="7:7" x14ac:dyDescent="0.2">
      <c r="G3638"/>
    </row>
    <row r="3639" spans="7:7" x14ac:dyDescent="0.2">
      <c r="G3639"/>
    </row>
    <row r="3640" spans="7:7" x14ac:dyDescent="0.2">
      <c r="G3640"/>
    </row>
    <row r="3641" spans="7:7" x14ac:dyDescent="0.2">
      <c r="G3641"/>
    </row>
    <row r="3642" spans="7:7" x14ac:dyDescent="0.2">
      <c r="G3642"/>
    </row>
    <row r="3643" spans="7:7" x14ac:dyDescent="0.2">
      <c r="G3643"/>
    </row>
    <row r="3644" spans="7:7" x14ac:dyDescent="0.2">
      <c r="G3644"/>
    </row>
    <row r="3645" spans="7:7" x14ac:dyDescent="0.2">
      <c r="G3645"/>
    </row>
    <row r="3646" spans="7:7" x14ac:dyDescent="0.2">
      <c r="G3646"/>
    </row>
    <row r="3647" spans="7:7" x14ac:dyDescent="0.2">
      <c r="G3647"/>
    </row>
    <row r="3648" spans="7:7" x14ac:dyDescent="0.2">
      <c r="G3648"/>
    </row>
    <row r="3649" spans="7:7" x14ac:dyDescent="0.2">
      <c r="G3649"/>
    </row>
    <row r="3650" spans="7:7" x14ac:dyDescent="0.2">
      <c r="G3650"/>
    </row>
    <row r="3651" spans="7:7" x14ac:dyDescent="0.2">
      <c r="G3651"/>
    </row>
    <row r="3652" spans="7:7" x14ac:dyDescent="0.2">
      <c r="G3652"/>
    </row>
    <row r="3653" spans="7:7" x14ac:dyDescent="0.2">
      <c r="G3653"/>
    </row>
    <row r="3654" spans="7:7" x14ac:dyDescent="0.2">
      <c r="G3654"/>
    </row>
    <row r="3655" spans="7:7" x14ac:dyDescent="0.2">
      <c r="G3655"/>
    </row>
    <row r="3656" spans="7:7" x14ac:dyDescent="0.2">
      <c r="G3656"/>
    </row>
    <row r="3657" spans="7:7" x14ac:dyDescent="0.2">
      <c r="G3657"/>
    </row>
    <row r="3658" spans="7:7" x14ac:dyDescent="0.2">
      <c r="G3658"/>
    </row>
    <row r="3659" spans="7:7" x14ac:dyDescent="0.2">
      <c r="G3659"/>
    </row>
    <row r="3660" spans="7:7" x14ac:dyDescent="0.2">
      <c r="G3660"/>
    </row>
    <row r="3661" spans="7:7" x14ac:dyDescent="0.2">
      <c r="G3661"/>
    </row>
    <row r="3662" spans="7:7" x14ac:dyDescent="0.2">
      <c r="G3662"/>
    </row>
    <row r="3663" spans="7:7" x14ac:dyDescent="0.2">
      <c r="G3663"/>
    </row>
    <row r="3664" spans="7:7" x14ac:dyDescent="0.2">
      <c r="G3664"/>
    </row>
    <row r="3665" spans="7:7" x14ac:dyDescent="0.2">
      <c r="G3665"/>
    </row>
    <row r="3666" spans="7:7" x14ac:dyDescent="0.2">
      <c r="G3666"/>
    </row>
    <row r="3667" spans="7:7" x14ac:dyDescent="0.2">
      <c r="G3667"/>
    </row>
    <row r="3668" spans="7:7" x14ac:dyDescent="0.2">
      <c r="G3668"/>
    </row>
    <row r="3669" spans="7:7" x14ac:dyDescent="0.2">
      <c r="G3669"/>
    </row>
    <row r="3670" spans="7:7" x14ac:dyDescent="0.2">
      <c r="G3670"/>
    </row>
    <row r="3671" spans="7:7" x14ac:dyDescent="0.2">
      <c r="G3671"/>
    </row>
    <row r="3672" spans="7:7" x14ac:dyDescent="0.2">
      <c r="G3672"/>
    </row>
    <row r="3673" spans="7:7" x14ac:dyDescent="0.2">
      <c r="G3673"/>
    </row>
    <row r="3674" spans="7:7" x14ac:dyDescent="0.2">
      <c r="G3674"/>
    </row>
    <row r="3675" spans="7:7" x14ac:dyDescent="0.2">
      <c r="G3675"/>
    </row>
    <row r="3676" spans="7:7" x14ac:dyDescent="0.2">
      <c r="G3676"/>
    </row>
    <row r="3677" spans="7:7" x14ac:dyDescent="0.2">
      <c r="G3677"/>
    </row>
    <row r="3678" spans="7:7" x14ac:dyDescent="0.2">
      <c r="G3678"/>
    </row>
    <row r="3679" spans="7:7" x14ac:dyDescent="0.2">
      <c r="G3679"/>
    </row>
    <row r="3680" spans="7:7" x14ac:dyDescent="0.2">
      <c r="G3680"/>
    </row>
    <row r="3681" spans="7:7" x14ac:dyDescent="0.2">
      <c r="G3681"/>
    </row>
    <row r="3682" spans="7:7" x14ac:dyDescent="0.2">
      <c r="G3682"/>
    </row>
    <row r="3683" spans="7:7" x14ac:dyDescent="0.2">
      <c r="G3683"/>
    </row>
    <row r="3684" spans="7:7" x14ac:dyDescent="0.2">
      <c r="G3684"/>
    </row>
    <row r="3685" spans="7:7" x14ac:dyDescent="0.2">
      <c r="G3685"/>
    </row>
    <row r="3686" spans="7:7" x14ac:dyDescent="0.2">
      <c r="G3686"/>
    </row>
    <row r="3687" spans="7:7" x14ac:dyDescent="0.2">
      <c r="G3687"/>
    </row>
    <row r="3688" spans="7:7" x14ac:dyDescent="0.2">
      <c r="G3688"/>
    </row>
    <row r="3689" spans="7:7" x14ac:dyDescent="0.2">
      <c r="G3689"/>
    </row>
    <row r="3690" spans="7:7" x14ac:dyDescent="0.2">
      <c r="G3690"/>
    </row>
    <row r="3691" spans="7:7" x14ac:dyDescent="0.2">
      <c r="G3691"/>
    </row>
    <row r="3692" spans="7:7" x14ac:dyDescent="0.2">
      <c r="G3692"/>
    </row>
    <row r="3693" spans="7:7" x14ac:dyDescent="0.2">
      <c r="G3693"/>
    </row>
    <row r="3694" spans="7:7" x14ac:dyDescent="0.2">
      <c r="G3694"/>
    </row>
    <row r="3695" spans="7:7" x14ac:dyDescent="0.2">
      <c r="G3695"/>
    </row>
    <row r="3696" spans="7:7" x14ac:dyDescent="0.2">
      <c r="G3696"/>
    </row>
    <row r="3697" spans="7:7" x14ac:dyDescent="0.2">
      <c r="G3697"/>
    </row>
    <row r="3698" spans="7:7" x14ac:dyDescent="0.2">
      <c r="G3698"/>
    </row>
    <row r="3699" spans="7:7" x14ac:dyDescent="0.2">
      <c r="G3699"/>
    </row>
    <row r="3700" spans="7:7" x14ac:dyDescent="0.2">
      <c r="G3700"/>
    </row>
    <row r="3701" spans="7:7" x14ac:dyDescent="0.2">
      <c r="G3701"/>
    </row>
    <row r="3702" spans="7:7" x14ac:dyDescent="0.2">
      <c r="G3702"/>
    </row>
    <row r="3703" spans="7:7" x14ac:dyDescent="0.2">
      <c r="G3703"/>
    </row>
    <row r="3704" spans="7:7" x14ac:dyDescent="0.2">
      <c r="G3704"/>
    </row>
    <row r="3705" spans="7:7" x14ac:dyDescent="0.2">
      <c r="G3705"/>
    </row>
    <row r="3706" spans="7:7" x14ac:dyDescent="0.2">
      <c r="G3706"/>
    </row>
    <row r="3707" spans="7:7" x14ac:dyDescent="0.2">
      <c r="G3707"/>
    </row>
    <row r="3708" spans="7:7" x14ac:dyDescent="0.2">
      <c r="G3708"/>
    </row>
    <row r="3709" spans="7:7" x14ac:dyDescent="0.2">
      <c r="G3709"/>
    </row>
    <row r="3710" spans="7:7" x14ac:dyDescent="0.2">
      <c r="G3710"/>
    </row>
    <row r="3711" spans="7:7" x14ac:dyDescent="0.2">
      <c r="G3711"/>
    </row>
    <row r="3712" spans="7:7" x14ac:dyDescent="0.2">
      <c r="G3712"/>
    </row>
    <row r="3713" spans="7:7" x14ac:dyDescent="0.2">
      <c r="G3713"/>
    </row>
    <row r="3714" spans="7:7" x14ac:dyDescent="0.2">
      <c r="G3714"/>
    </row>
    <row r="3715" spans="7:7" x14ac:dyDescent="0.2">
      <c r="G3715"/>
    </row>
    <row r="3716" spans="7:7" x14ac:dyDescent="0.2">
      <c r="G3716"/>
    </row>
    <row r="3717" spans="7:7" x14ac:dyDescent="0.2">
      <c r="G3717"/>
    </row>
    <row r="3718" spans="7:7" x14ac:dyDescent="0.2">
      <c r="G3718"/>
    </row>
    <row r="3719" spans="7:7" x14ac:dyDescent="0.2">
      <c r="G3719"/>
    </row>
    <row r="3720" spans="7:7" x14ac:dyDescent="0.2">
      <c r="G3720"/>
    </row>
    <row r="3721" spans="7:7" x14ac:dyDescent="0.2">
      <c r="G3721"/>
    </row>
    <row r="3722" spans="7:7" x14ac:dyDescent="0.2">
      <c r="G3722"/>
    </row>
    <row r="3723" spans="7:7" x14ac:dyDescent="0.2">
      <c r="G3723"/>
    </row>
    <row r="3724" spans="7:7" x14ac:dyDescent="0.2">
      <c r="G3724"/>
    </row>
    <row r="3725" spans="7:7" x14ac:dyDescent="0.2">
      <c r="G3725"/>
    </row>
    <row r="3726" spans="7:7" x14ac:dyDescent="0.2">
      <c r="G3726"/>
    </row>
    <row r="3727" spans="7:7" x14ac:dyDescent="0.2">
      <c r="G3727"/>
    </row>
    <row r="3728" spans="7:7" x14ac:dyDescent="0.2">
      <c r="G3728"/>
    </row>
    <row r="3729" spans="7:7" x14ac:dyDescent="0.2">
      <c r="G3729"/>
    </row>
    <row r="3730" spans="7:7" x14ac:dyDescent="0.2">
      <c r="G3730"/>
    </row>
    <row r="3731" spans="7:7" x14ac:dyDescent="0.2">
      <c r="G3731"/>
    </row>
    <row r="3732" spans="7:7" x14ac:dyDescent="0.2">
      <c r="G3732"/>
    </row>
    <row r="3733" spans="7:7" x14ac:dyDescent="0.2">
      <c r="G3733"/>
    </row>
    <row r="3734" spans="7:7" x14ac:dyDescent="0.2">
      <c r="G3734"/>
    </row>
    <row r="3735" spans="7:7" x14ac:dyDescent="0.2">
      <c r="G3735"/>
    </row>
    <row r="3736" spans="7:7" x14ac:dyDescent="0.2">
      <c r="G3736"/>
    </row>
    <row r="3737" spans="7:7" x14ac:dyDescent="0.2">
      <c r="G3737"/>
    </row>
    <row r="3738" spans="7:7" x14ac:dyDescent="0.2">
      <c r="G3738"/>
    </row>
    <row r="3739" spans="7:7" x14ac:dyDescent="0.2">
      <c r="G3739"/>
    </row>
    <row r="3740" spans="7:7" x14ac:dyDescent="0.2">
      <c r="G3740"/>
    </row>
    <row r="3741" spans="7:7" x14ac:dyDescent="0.2">
      <c r="G3741"/>
    </row>
    <row r="3742" spans="7:7" x14ac:dyDescent="0.2">
      <c r="G3742"/>
    </row>
    <row r="3743" spans="7:7" x14ac:dyDescent="0.2">
      <c r="G3743"/>
    </row>
    <row r="3744" spans="7:7" x14ac:dyDescent="0.2">
      <c r="G3744"/>
    </row>
    <row r="3745" spans="7:7" x14ac:dyDescent="0.2">
      <c r="G3745"/>
    </row>
    <row r="3746" spans="7:7" x14ac:dyDescent="0.2">
      <c r="G3746"/>
    </row>
    <row r="3747" spans="7:7" x14ac:dyDescent="0.2">
      <c r="G3747"/>
    </row>
    <row r="3748" spans="7:7" x14ac:dyDescent="0.2">
      <c r="G3748"/>
    </row>
    <row r="3749" spans="7:7" x14ac:dyDescent="0.2">
      <c r="G3749"/>
    </row>
    <row r="3750" spans="7:7" x14ac:dyDescent="0.2">
      <c r="G3750"/>
    </row>
    <row r="3751" spans="7:7" x14ac:dyDescent="0.2">
      <c r="G3751"/>
    </row>
    <row r="3752" spans="7:7" x14ac:dyDescent="0.2">
      <c r="G3752"/>
    </row>
    <row r="3753" spans="7:7" x14ac:dyDescent="0.2">
      <c r="G3753"/>
    </row>
    <row r="3754" spans="7:7" x14ac:dyDescent="0.2">
      <c r="G3754"/>
    </row>
    <row r="3755" spans="7:7" x14ac:dyDescent="0.2">
      <c r="G3755"/>
    </row>
    <row r="3756" spans="7:7" x14ac:dyDescent="0.2">
      <c r="G3756"/>
    </row>
    <row r="3757" spans="7:7" x14ac:dyDescent="0.2">
      <c r="G3757"/>
    </row>
    <row r="3758" spans="7:7" x14ac:dyDescent="0.2">
      <c r="G3758"/>
    </row>
    <row r="3759" spans="7:7" x14ac:dyDescent="0.2">
      <c r="G3759"/>
    </row>
    <row r="3760" spans="7:7" x14ac:dyDescent="0.2">
      <c r="G3760"/>
    </row>
    <row r="3761" spans="7:7" x14ac:dyDescent="0.2">
      <c r="G3761"/>
    </row>
    <row r="3762" spans="7:7" x14ac:dyDescent="0.2">
      <c r="G3762"/>
    </row>
    <row r="3763" spans="7:7" x14ac:dyDescent="0.2">
      <c r="G3763"/>
    </row>
    <row r="3764" spans="7:7" x14ac:dyDescent="0.2">
      <c r="G3764"/>
    </row>
    <row r="3765" spans="7:7" x14ac:dyDescent="0.2">
      <c r="G3765"/>
    </row>
    <row r="3766" spans="7:7" x14ac:dyDescent="0.2">
      <c r="G3766"/>
    </row>
    <row r="3767" spans="7:7" x14ac:dyDescent="0.2">
      <c r="G3767"/>
    </row>
    <row r="3768" spans="7:7" x14ac:dyDescent="0.2">
      <c r="G3768"/>
    </row>
    <row r="3769" spans="7:7" x14ac:dyDescent="0.2">
      <c r="G3769"/>
    </row>
    <row r="3770" spans="7:7" x14ac:dyDescent="0.2">
      <c r="G3770"/>
    </row>
    <row r="3771" spans="7:7" x14ac:dyDescent="0.2">
      <c r="G3771"/>
    </row>
    <row r="3772" spans="7:7" x14ac:dyDescent="0.2">
      <c r="G3772"/>
    </row>
    <row r="3773" spans="7:7" x14ac:dyDescent="0.2">
      <c r="G3773"/>
    </row>
    <row r="3774" spans="7:7" x14ac:dyDescent="0.2">
      <c r="G3774"/>
    </row>
    <row r="3775" spans="7:7" x14ac:dyDescent="0.2">
      <c r="G3775"/>
    </row>
    <row r="3776" spans="7:7" x14ac:dyDescent="0.2">
      <c r="G3776"/>
    </row>
    <row r="3777" spans="7:7" x14ac:dyDescent="0.2">
      <c r="G3777"/>
    </row>
    <row r="3778" spans="7:7" x14ac:dyDescent="0.2">
      <c r="G3778"/>
    </row>
    <row r="3779" spans="7:7" x14ac:dyDescent="0.2">
      <c r="G3779"/>
    </row>
    <row r="3780" spans="7:7" x14ac:dyDescent="0.2">
      <c r="G3780"/>
    </row>
    <row r="3781" spans="7:7" x14ac:dyDescent="0.2">
      <c r="G3781"/>
    </row>
    <row r="3782" spans="7:7" x14ac:dyDescent="0.2">
      <c r="G3782"/>
    </row>
    <row r="3783" spans="7:7" x14ac:dyDescent="0.2">
      <c r="G3783"/>
    </row>
    <row r="3784" spans="7:7" x14ac:dyDescent="0.2">
      <c r="G3784"/>
    </row>
    <row r="3785" spans="7:7" x14ac:dyDescent="0.2">
      <c r="G3785"/>
    </row>
    <row r="3786" spans="7:7" x14ac:dyDescent="0.2">
      <c r="G3786"/>
    </row>
    <row r="3787" spans="7:7" x14ac:dyDescent="0.2">
      <c r="G3787"/>
    </row>
    <row r="3788" spans="7:7" x14ac:dyDescent="0.2">
      <c r="G3788"/>
    </row>
    <row r="3789" spans="7:7" x14ac:dyDescent="0.2">
      <c r="G3789"/>
    </row>
    <row r="3790" spans="7:7" x14ac:dyDescent="0.2">
      <c r="G3790"/>
    </row>
    <row r="3791" spans="7:7" x14ac:dyDescent="0.2">
      <c r="G3791"/>
    </row>
    <row r="3792" spans="7:7" x14ac:dyDescent="0.2">
      <c r="G3792"/>
    </row>
    <row r="3793" spans="7:7" x14ac:dyDescent="0.2">
      <c r="G3793"/>
    </row>
    <row r="3794" spans="7:7" x14ac:dyDescent="0.2">
      <c r="G3794"/>
    </row>
    <row r="3795" spans="7:7" x14ac:dyDescent="0.2">
      <c r="G3795"/>
    </row>
    <row r="3796" spans="7:7" x14ac:dyDescent="0.2">
      <c r="G3796"/>
    </row>
    <row r="3797" spans="7:7" x14ac:dyDescent="0.2">
      <c r="G3797"/>
    </row>
    <row r="3798" spans="7:7" x14ac:dyDescent="0.2">
      <c r="G3798"/>
    </row>
    <row r="3799" spans="7:7" x14ac:dyDescent="0.2">
      <c r="G3799"/>
    </row>
    <row r="3800" spans="7:7" x14ac:dyDescent="0.2">
      <c r="G3800"/>
    </row>
    <row r="3801" spans="7:7" x14ac:dyDescent="0.2">
      <c r="G3801"/>
    </row>
    <row r="3802" spans="7:7" x14ac:dyDescent="0.2">
      <c r="G3802"/>
    </row>
    <row r="3803" spans="7:7" x14ac:dyDescent="0.2">
      <c r="G3803"/>
    </row>
    <row r="3804" spans="7:7" x14ac:dyDescent="0.2">
      <c r="G3804"/>
    </row>
    <row r="3805" spans="7:7" x14ac:dyDescent="0.2">
      <c r="G3805"/>
    </row>
    <row r="3806" spans="7:7" x14ac:dyDescent="0.2">
      <c r="G3806"/>
    </row>
    <row r="3807" spans="7:7" x14ac:dyDescent="0.2">
      <c r="G3807"/>
    </row>
    <row r="3808" spans="7:7" x14ac:dyDescent="0.2">
      <c r="G3808"/>
    </row>
    <row r="3809" spans="7:7" x14ac:dyDescent="0.2">
      <c r="G3809"/>
    </row>
    <row r="3810" spans="7:7" x14ac:dyDescent="0.2">
      <c r="G3810"/>
    </row>
    <row r="3811" spans="7:7" x14ac:dyDescent="0.2">
      <c r="G3811"/>
    </row>
    <row r="3812" spans="7:7" x14ac:dyDescent="0.2">
      <c r="G3812"/>
    </row>
    <row r="3813" spans="7:7" x14ac:dyDescent="0.2">
      <c r="G3813"/>
    </row>
    <row r="3814" spans="7:7" x14ac:dyDescent="0.2">
      <c r="G3814"/>
    </row>
    <row r="3815" spans="7:7" x14ac:dyDescent="0.2">
      <c r="G3815"/>
    </row>
    <row r="3816" spans="7:7" x14ac:dyDescent="0.2">
      <c r="G3816"/>
    </row>
    <row r="3817" spans="7:7" x14ac:dyDescent="0.2">
      <c r="G3817"/>
    </row>
    <row r="3818" spans="7:7" x14ac:dyDescent="0.2">
      <c r="G3818"/>
    </row>
    <row r="3819" spans="7:7" x14ac:dyDescent="0.2">
      <c r="G3819"/>
    </row>
    <row r="3820" spans="7:7" x14ac:dyDescent="0.2">
      <c r="G3820"/>
    </row>
    <row r="3821" spans="7:7" x14ac:dyDescent="0.2">
      <c r="G3821"/>
    </row>
    <row r="3822" spans="7:7" x14ac:dyDescent="0.2">
      <c r="G3822"/>
    </row>
    <row r="3823" spans="7:7" x14ac:dyDescent="0.2">
      <c r="G3823"/>
    </row>
    <row r="3824" spans="7:7" x14ac:dyDescent="0.2">
      <c r="G3824"/>
    </row>
    <row r="3825" spans="7:7" x14ac:dyDescent="0.2">
      <c r="G3825"/>
    </row>
    <row r="3826" spans="7:7" x14ac:dyDescent="0.2">
      <c r="G3826"/>
    </row>
    <row r="3827" spans="7:7" x14ac:dyDescent="0.2">
      <c r="G3827"/>
    </row>
    <row r="3828" spans="7:7" x14ac:dyDescent="0.2">
      <c r="G3828"/>
    </row>
    <row r="3829" spans="7:7" x14ac:dyDescent="0.2">
      <c r="G3829"/>
    </row>
    <row r="3830" spans="7:7" x14ac:dyDescent="0.2">
      <c r="G3830"/>
    </row>
    <row r="3831" spans="7:7" x14ac:dyDescent="0.2">
      <c r="G3831"/>
    </row>
    <row r="3832" spans="7:7" x14ac:dyDescent="0.2">
      <c r="G3832"/>
    </row>
    <row r="3833" spans="7:7" x14ac:dyDescent="0.2">
      <c r="G3833"/>
    </row>
    <row r="3834" spans="7:7" x14ac:dyDescent="0.2">
      <c r="G3834"/>
    </row>
    <row r="3835" spans="7:7" x14ac:dyDescent="0.2">
      <c r="G3835"/>
    </row>
    <row r="3836" spans="7:7" x14ac:dyDescent="0.2">
      <c r="G3836"/>
    </row>
    <row r="3837" spans="7:7" x14ac:dyDescent="0.2">
      <c r="G3837"/>
    </row>
    <row r="3838" spans="7:7" x14ac:dyDescent="0.2">
      <c r="G3838"/>
    </row>
    <row r="3839" spans="7:7" x14ac:dyDescent="0.2">
      <c r="G3839"/>
    </row>
    <row r="3840" spans="7:7" x14ac:dyDescent="0.2">
      <c r="G3840"/>
    </row>
    <row r="3841" spans="7:7" x14ac:dyDescent="0.2">
      <c r="G3841"/>
    </row>
    <row r="3842" spans="7:7" x14ac:dyDescent="0.2">
      <c r="G3842"/>
    </row>
    <row r="3843" spans="7:7" x14ac:dyDescent="0.2">
      <c r="G3843"/>
    </row>
    <row r="3844" spans="7:7" x14ac:dyDescent="0.2">
      <c r="G3844"/>
    </row>
    <row r="3845" spans="7:7" x14ac:dyDescent="0.2">
      <c r="G3845"/>
    </row>
    <row r="3846" spans="7:7" x14ac:dyDescent="0.2">
      <c r="G3846"/>
    </row>
    <row r="3847" spans="7:7" x14ac:dyDescent="0.2">
      <c r="G3847"/>
    </row>
    <row r="3848" spans="7:7" x14ac:dyDescent="0.2">
      <c r="G3848"/>
    </row>
    <row r="3849" spans="7:7" x14ac:dyDescent="0.2">
      <c r="G3849"/>
    </row>
    <row r="3850" spans="7:7" x14ac:dyDescent="0.2">
      <c r="G3850"/>
    </row>
    <row r="3851" spans="7:7" x14ac:dyDescent="0.2">
      <c r="G3851"/>
    </row>
    <row r="3852" spans="7:7" x14ac:dyDescent="0.2">
      <c r="G3852"/>
    </row>
    <row r="3853" spans="7:7" x14ac:dyDescent="0.2">
      <c r="G3853"/>
    </row>
    <row r="3854" spans="7:7" x14ac:dyDescent="0.2">
      <c r="G3854"/>
    </row>
    <row r="3855" spans="7:7" x14ac:dyDescent="0.2">
      <c r="G3855"/>
    </row>
    <row r="3856" spans="7:7" x14ac:dyDescent="0.2">
      <c r="G3856"/>
    </row>
    <row r="3857" spans="7:7" x14ac:dyDescent="0.2">
      <c r="G3857"/>
    </row>
    <row r="3858" spans="7:7" x14ac:dyDescent="0.2">
      <c r="G3858"/>
    </row>
    <row r="3859" spans="7:7" x14ac:dyDescent="0.2">
      <c r="G3859"/>
    </row>
    <row r="3860" spans="7:7" x14ac:dyDescent="0.2">
      <c r="G3860"/>
    </row>
    <row r="3861" spans="7:7" x14ac:dyDescent="0.2">
      <c r="G3861"/>
    </row>
    <row r="3862" spans="7:7" x14ac:dyDescent="0.2">
      <c r="G3862"/>
    </row>
    <row r="3863" spans="7:7" x14ac:dyDescent="0.2">
      <c r="G3863"/>
    </row>
    <row r="3864" spans="7:7" x14ac:dyDescent="0.2">
      <c r="G3864"/>
    </row>
    <row r="3865" spans="7:7" x14ac:dyDescent="0.2">
      <c r="G3865"/>
    </row>
    <row r="3866" spans="7:7" x14ac:dyDescent="0.2">
      <c r="G3866"/>
    </row>
    <row r="3867" spans="7:7" x14ac:dyDescent="0.2">
      <c r="G3867"/>
    </row>
    <row r="3868" spans="7:7" x14ac:dyDescent="0.2">
      <c r="G3868"/>
    </row>
    <row r="3869" spans="7:7" x14ac:dyDescent="0.2">
      <c r="G3869"/>
    </row>
    <row r="3870" spans="7:7" x14ac:dyDescent="0.2">
      <c r="G3870"/>
    </row>
    <row r="3871" spans="7:7" x14ac:dyDescent="0.2">
      <c r="G3871"/>
    </row>
    <row r="3872" spans="7:7" x14ac:dyDescent="0.2">
      <c r="G3872"/>
    </row>
    <row r="3873" spans="7:7" x14ac:dyDescent="0.2">
      <c r="G3873"/>
    </row>
    <row r="3874" spans="7:7" x14ac:dyDescent="0.2">
      <c r="G3874"/>
    </row>
    <row r="3875" spans="7:7" x14ac:dyDescent="0.2">
      <c r="G3875"/>
    </row>
    <row r="3876" spans="7:7" x14ac:dyDescent="0.2">
      <c r="G3876"/>
    </row>
    <row r="3877" spans="7:7" x14ac:dyDescent="0.2">
      <c r="G3877"/>
    </row>
    <row r="3878" spans="7:7" x14ac:dyDescent="0.2">
      <c r="G3878"/>
    </row>
    <row r="3879" spans="7:7" x14ac:dyDescent="0.2">
      <c r="G3879"/>
    </row>
    <row r="3880" spans="7:7" x14ac:dyDescent="0.2">
      <c r="G3880"/>
    </row>
    <row r="3881" spans="7:7" x14ac:dyDescent="0.2">
      <c r="G3881"/>
    </row>
    <row r="3882" spans="7:7" x14ac:dyDescent="0.2">
      <c r="G3882"/>
    </row>
    <row r="3883" spans="7:7" x14ac:dyDescent="0.2">
      <c r="G3883"/>
    </row>
    <row r="3884" spans="7:7" x14ac:dyDescent="0.2">
      <c r="G3884"/>
    </row>
    <row r="3885" spans="7:7" x14ac:dyDescent="0.2">
      <c r="G3885"/>
    </row>
    <row r="3886" spans="7:7" x14ac:dyDescent="0.2">
      <c r="G3886"/>
    </row>
    <row r="3887" spans="7:7" x14ac:dyDescent="0.2">
      <c r="G3887"/>
    </row>
    <row r="3888" spans="7:7" x14ac:dyDescent="0.2">
      <c r="G3888"/>
    </row>
    <row r="3889" spans="7:7" x14ac:dyDescent="0.2">
      <c r="G3889"/>
    </row>
    <row r="3890" spans="7:7" x14ac:dyDescent="0.2">
      <c r="G3890"/>
    </row>
    <row r="3891" spans="7:7" x14ac:dyDescent="0.2">
      <c r="G3891"/>
    </row>
    <row r="3892" spans="7:7" x14ac:dyDescent="0.2">
      <c r="G3892"/>
    </row>
    <row r="3893" spans="7:7" x14ac:dyDescent="0.2">
      <c r="G3893"/>
    </row>
    <row r="3894" spans="7:7" x14ac:dyDescent="0.2">
      <c r="G3894"/>
    </row>
    <row r="3895" spans="7:7" x14ac:dyDescent="0.2">
      <c r="G3895"/>
    </row>
    <row r="3896" spans="7:7" x14ac:dyDescent="0.2">
      <c r="G3896"/>
    </row>
    <row r="3897" spans="7:7" x14ac:dyDescent="0.2">
      <c r="G3897"/>
    </row>
    <row r="3898" spans="7:7" x14ac:dyDescent="0.2">
      <c r="G3898"/>
    </row>
    <row r="3899" spans="7:7" x14ac:dyDescent="0.2">
      <c r="G3899"/>
    </row>
    <row r="3900" spans="7:7" x14ac:dyDescent="0.2">
      <c r="G3900"/>
    </row>
    <row r="3901" spans="7:7" x14ac:dyDescent="0.2">
      <c r="G3901"/>
    </row>
    <row r="3902" spans="7:7" x14ac:dyDescent="0.2">
      <c r="G3902"/>
    </row>
    <row r="3903" spans="7:7" x14ac:dyDescent="0.2">
      <c r="G3903"/>
    </row>
    <row r="3904" spans="7:7" x14ac:dyDescent="0.2">
      <c r="G3904"/>
    </row>
    <row r="3905" spans="7:7" x14ac:dyDescent="0.2">
      <c r="G3905"/>
    </row>
    <row r="3906" spans="7:7" x14ac:dyDescent="0.2">
      <c r="G3906"/>
    </row>
    <row r="3907" spans="7:7" x14ac:dyDescent="0.2">
      <c r="G3907"/>
    </row>
    <row r="3908" spans="7:7" x14ac:dyDescent="0.2">
      <c r="G3908"/>
    </row>
    <row r="3909" spans="7:7" x14ac:dyDescent="0.2">
      <c r="G3909"/>
    </row>
    <row r="3910" spans="7:7" x14ac:dyDescent="0.2">
      <c r="G3910"/>
    </row>
    <row r="3911" spans="7:7" x14ac:dyDescent="0.2">
      <c r="G3911"/>
    </row>
    <row r="3912" spans="7:7" x14ac:dyDescent="0.2">
      <c r="G3912"/>
    </row>
    <row r="3913" spans="7:7" x14ac:dyDescent="0.2">
      <c r="G3913"/>
    </row>
    <row r="3914" spans="7:7" x14ac:dyDescent="0.2">
      <c r="G3914"/>
    </row>
    <row r="3915" spans="7:7" x14ac:dyDescent="0.2">
      <c r="G3915"/>
    </row>
    <row r="3916" spans="7:7" x14ac:dyDescent="0.2">
      <c r="G3916"/>
    </row>
    <row r="3917" spans="7:7" x14ac:dyDescent="0.2">
      <c r="G3917"/>
    </row>
    <row r="3918" spans="7:7" x14ac:dyDescent="0.2">
      <c r="G3918"/>
    </row>
    <row r="3919" spans="7:7" x14ac:dyDescent="0.2">
      <c r="G3919"/>
    </row>
    <row r="3920" spans="7:7" x14ac:dyDescent="0.2">
      <c r="G3920"/>
    </row>
    <row r="3921" spans="7:7" x14ac:dyDescent="0.2">
      <c r="G3921"/>
    </row>
    <row r="3922" spans="7:7" x14ac:dyDescent="0.2">
      <c r="G3922"/>
    </row>
    <row r="3923" spans="7:7" x14ac:dyDescent="0.2">
      <c r="G3923"/>
    </row>
    <row r="3924" spans="7:7" x14ac:dyDescent="0.2">
      <c r="G3924"/>
    </row>
    <row r="3925" spans="7:7" x14ac:dyDescent="0.2">
      <c r="G3925"/>
    </row>
    <row r="3926" spans="7:7" x14ac:dyDescent="0.2">
      <c r="G3926"/>
    </row>
    <row r="3927" spans="7:7" x14ac:dyDescent="0.2">
      <c r="G3927"/>
    </row>
    <row r="3928" spans="7:7" x14ac:dyDescent="0.2">
      <c r="G3928"/>
    </row>
    <row r="3929" spans="7:7" x14ac:dyDescent="0.2">
      <c r="G3929"/>
    </row>
    <row r="3930" spans="7:7" x14ac:dyDescent="0.2">
      <c r="G3930"/>
    </row>
    <row r="3931" spans="7:7" x14ac:dyDescent="0.2">
      <c r="G3931"/>
    </row>
    <row r="3932" spans="7:7" x14ac:dyDescent="0.2">
      <c r="G3932"/>
    </row>
    <row r="3933" spans="7:7" x14ac:dyDescent="0.2">
      <c r="G3933"/>
    </row>
    <row r="3934" spans="7:7" x14ac:dyDescent="0.2">
      <c r="G3934"/>
    </row>
    <row r="3935" spans="7:7" x14ac:dyDescent="0.2">
      <c r="G3935"/>
    </row>
    <row r="3936" spans="7:7" x14ac:dyDescent="0.2">
      <c r="G3936"/>
    </row>
    <row r="3937" spans="7:7" x14ac:dyDescent="0.2">
      <c r="G3937"/>
    </row>
    <row r="3938" spans="7:7" x14ac:dyDescent="0.2">
      <c r="G3938"/>
    </row>
    <row r="3939" spans="7:7" x14ac:dyDescent="0.2">
      <c r="G3939"/>
    </row>
    <row r="3940" spans="7:7" x14ac:dyDescent="0.2">
      <c r="G3940"/>
    </row>
    <row r="3941" spans="7:7" x14ac:dyDescent="0.2">
      <c r="G3941"/>
    </row>
    <row r="3942" spans="7:7" x14ac:dyDescent="0.2">
      <c r="G3942"/>
    </row>
    <row r="3943" spans="7:7" x14ac:dyDescent="0.2">
      <c r="G3943"/>
    </row>
    <row r="3944" spans="7:7" x14ac:dyDescent="0.2">
      <c r="G3944"/>
    </row>
    <row r="3945" spans="7:7" x14ac:dyDescent="0.2">
      <c r="G3945"/>
    </row>
    <row r="3946" spans="7:7" x14ac:dyDescent="0.2">
      <c r="G3946"/>
    </row>
    <row r="3947" spans="7:7" x14ac:dyDescent="0.2">
      <c r="G3947"/>
    </row>
    <row r="3948" spans="7:7" x14ac:dyDescent="0.2">
      <c r="G3948"/>
    </row>
    <row r="3949" spans="7:7" x14ac:dyDescent="0.2">
      <c r="G3949"/>
    </row>
    <row r="3950" spans="7:7" x14ac:dyDescent="0.2">
      <c r="G3950"/>
    </row>
    <row r="3951" spans="7:7" x14ac:dyDescent="0.2">
      <c r="G3951"/>
    </row>
    <row r="3952" spans="7:7" x14ac:dyDescent="0.2">
      <c r="G3952"/>
    </row>
    <row r="3953" spans="7:7" x14ac:dyDescent="0.2">
      <c r="G3953"/>
    </row>
    <row r="3954" spans="7:7" x14ac:dyDescent="0.2">
      <c r="G3954"/>
    </row>
    <row r="3955" spans="7:7" x14ac:dyDescent="0.2">
      <c r="G3955"/>
    </row>
    <row r="3956" spans="7:7" x14ac:dyDescent="0.2">
      <c r="G3956"/>
    </row>
    <row r="3957" spans="7:7" x14ac:dyDescent="0.2">
      <c r="G3957"/>
    </row>
    <row r="3958" spans="7:7" x14ac:dyDescent="0.2">
      <c r="G3958"/>
    </row>
    <row r="3959" spans="7:7" x14ac:dyDescent="0.2">
      <c r="G3959"/>
    </row>
    <row r="3960" spans="7:7" x14ac:dyDescent="0.2">
      <c r="G3960"/>
    </row>
    <row r="3961" spans="7:7" x14ac:dyDescent="0.2">
      <c r="G3961"/>
    </row>
    <row r="3962" spans="7:7" x14ac:dyDescent="0.2">
      <c r="G3962"/>
    </row>
    <row r="3963" spans="7:7" x14ac:dyDescent="0.2">
      <c r="G3963"/>
    </row>
    <row r="3964" spans="7:7" x14ac:dyDescent="0.2">
      <c r="G3964"/>
    </row>
    <row r="3965" spans="7:7" x14ac:dyDescent="0.2">
      <c r="G3965"/>
    </row>
    <row r="3966" spans="7:7" x14ac:dyDescent="0.2">
      <c r="G3966"/>
    </row>
    <row r="3967" spans="7:7" x14ac:dyDescent="0.2">
      <c r="G3967"/>
    </row>
    <row r="3968" spans="7:7" x14ac:dyDescent="0.2">
      <c r="G3968"/>
    </row>
    <row r="3969" spans="7:7" x14ac:dyDescent="0.2">
      <c r="G3969"/>
    </row>
    <row r="3970" spans="7:7" x14ac:dyDescent="0.2">
      <c r="G3970"/>
    </row>
    <row r="3971" spans="7:7" x14ac:dyDescent="0.2">
      <c r="G3971"/>
    </row>
    <row r="3972" spans="7:7" x14ac:dyDescent="0.2">
      <c r="G3972"/>
    </row>
    <row r="3973" spans="7:7" x14ac:dyDescent="0.2">
      <c r="G3973"/>
    </row>
    <row r="3974" spans="7:7" x14ac:dyDescent="0.2">
      <c r="G3974"/>
    </row>
    <row r="3975" spans="7:7" x14ac:dyDescent="0.2">
      <c r="G3975"/>
    </row>
    <row r="3976" spans="7:7" x14ac:dyDescent="0.2">
      <c r="G3976"/>
    </row>
    <row r="3977" spans="7:7" x14ac:dyDescent="0.2">
      <c r="G3977"/>
    </row>
    <row r="3978" spans="7:7" x14ac:dyDescent="0.2">
      <c r="G3978"/>
    </row>
    <row r="3979" spans="7:7" x14ac:dyDescent="0.2">
      <c r="G3979"/>
    </row>
    <row r="3980" spans="7:7" x14ac:dyDescent="0.2">
      <c r="G3980"/>
    </row>
    <row r="3981" spans="7:7" x14ac:dyDescent="0.2">
      <c r="G3981"/>
    </row>
    <row r="3982" spans="7:7" x14ac:dyDescent="0.2">
      <c r="G3982"/>
    </row>
    <row r="3983" spans="7:7" x14ac:dyDescent="0.2">
      <c r="G3983"/>
    </row>
    <row r="3984" spans="7:7" x14ac:dyDescent="0.2">
      <c r="G3984"/>
    </row>
    <row r="3985" spans="7:7" x14ac:dyDescent="0.2">
      <c r="G3985"/>
    </row>
    <row r="3986" spans="7:7" x14ac:dyDescent="0.2">
      <c r="G3986"/>
    </row>
    <row r="3987" spans="7:7" x14ac:dyDescent="0.2">
      <c r="G3987"/>
    </row>
    <row r="3988" spans="7:7" x14ac:dyDescent="0.2">
      <c r="G3988"/>
    </row>
    <row r="3989" spans="7:7" x14ac:dyDescent="0.2">
      <c r="G3989"/>
    </row>
    <row r="3990" spans="7:7" x14ac:dyDescent="0.2">
      <c r="G3990"/>
    </row>
    <row r="3991" spans="7:7" x14ac:dyDescent="0.2">
      <c r="G3991"/>
    </row>
    <row r="3992" spans="7:7" x14ac:dyDescent="0.2">
      <c r="G3992"/>
    </row>
    <row r="3993" spans="7:7" x14ac:dyDescent="0.2">
      <c r="G3993"/>
    </row>
    <row r="3994" spans="7:7" x14ac:dyDescent="0.2">
      <c r="G3994"/>
    </row>
    <row r="3995" spans="7:7" x14ac:dyDescent="0.2">
      <c r="G3995"/>
    </row>
    <row r="3996" spans="7:7" x14ac:dyDescent="0.2">
      <c r="G3996"/>
    </row>
    <row r="3997" spans="7:7" x14ac:dyDescent="0.2">
      <c r="G3997"/>
    </row>
    <row r="3998" spans="7:7" x14ac:dyDescent="0.2">
      <c r="G3998"/>
    </row>
    <row r="3999" spans="7:7" x14ac:dyDescent="0.2">
      <c r="G3999"/>
    </row>
    <row r="4000" spans="7:7" x14ac:dyDescent="0.2">
      <c r="G4000"/>
    </row>
    <row r="4001" spans="7:7" x14ac:dyDescent="0.2">
      <c r="G4001"/>
    </row>
    <row r="4002" spans="7:7" x14ac:dyDescent="0.2">
      <c r="G4002"/>
    </row>
    <row r="4003" spans="7:7" x14ac:dyDescent="0.2">
      <c r="G4003"/>
    </row>
    <row r="4004" spans="7:7" x14ac:dyDescent="0.2">
      <c r="G4004"/>
    </row>
    <row r="4005" spans="7:7" x14ac:dyDescent="0.2">
      <c r="G4005"/>
    </row>
    <row r="4006" spans="7:7" x14ac:dyDescent="0.2">
      <c r="G4006"/>
    </row>
    <row r="4007" spans="7:7" x14ac:dyDescent="0.2">
      <c r="G4007"/>
    </row>
    <row r="4008" spans="7:7" x14ac:dyDescent="0.2">
      <c r="G4008"/>
    </row>
    <row r="4009" spans="7:7" x14ac:dyDescent="0.2">
      <c r="G4009"/>
    </row>
    <row r="4010" spans="7:7" x14ac:dyDescent="0.2">
      <c r="G4010"/>
    </row>
    <row r="4011" spans="7:7" x14ac:dyDescent="0.2">
      <c r="G4011"/>
    </row>
    <row r="4012" spans="7:7" x14ac:dyDescent="0.2">
      <c r="G4012"/>
    </row>
    <row r="4013" spans="7:7" x14ac:dyDescent="0.2">
      <c r="G4013"/>
    </row>
    <row r="4014" spans="7:7" x14ac:dyDescent="0.2">
      <c r="G4014"/>
    </row>
    <row r="4015" spans="7:7" x14ac:dyDescent="0.2">
      <c r="G4015"/>
    </row>
    <row r="4016" spans="7:7" x14ac:dyDescent="0.2">
      <c r="G4016"/>
    </row>
    <row r="4017" spans="7:7" x14ac:dyDescent="0.2">
      <c r="G4017"/>
    </row>
    <row r="4018" spans="7:7" x14ac:dyDescent="0.2">
      <c r="G4018"/>
    </row>
    <row r="4019" spans="7:7" x14ac:dyDescent="0.2">
      <c r="G4019"/>
    </row>
    <row r="4020" spans="7:7" x14ac:dyDescent="0.2">
      <c r="G4020"/>
    </row>
    <row r="4021" spans="7:7" x14ac:dyDescent="0.2">
      <c r="G4021"/>
    </row>
    <row r="4022" spans="7:7" x14ac:dyDescent="0.2">
      <c r="G4022"/>
    </row>
    <row r="4023" spans="7:7" x14ac:dyDescent="0.2">
      <c r="G4023"/>
    </row>
    <row r="4024" spans="7:7" x14ac:dyDescent="0.2">
      <c r="G4024"/>
    </row>
    <row r="4025" spans="7:7" x14ac:dyDescent="0.2">
      <c r="G4025"/>
    </row>
    <row r="4026" spans="7:7" x14ac:dyDescent="0.2">
      <c r="G4026"/>
    </row>
    <row r="4027" spans="7:7" x14ac:dyDescent="0.2">
      <c r="G4027"/>
    </row>
    <row r="4028" spans="7:7" x14ac:dyDescent="0.2">
      <c r="G4028"/>
    </row>
    <row r="4029" spans="7:7" x14ac:dyDescent="0.2">
      <c r="G4029"/>
    </row>
    <row r="4030" spans="7:7" x14ac:dyDescent="0.2">
      <c r="G4030"/>
    </row>
    <row r="4031" spans="7:7" x14ac:dyDescent="0.2">
      <c r="G4031"/>
    </row>
    <row r="4032" spans="7:7" x14ac:dyDescent="0.2">
      <c r="G4032"/>
    </row>
    <row r="4033" spans="7:7" x14ac:dyDescent="0.2">
      <c r="G4033"/>
    </row>
    <row r="4034" spans="7:7" x14ac:dyDescent="0.2">
      <c r="G4034"/>
    </row>
    <row r="4035" spans="7:7" x14ac:dyDescent="0.2">
      <c r="G4035"/>
    </row>
    <row r="4036" spans="7:7" x14ac:dyDescent="0.2">
      <c r="G4036"/>
    </row>
    <row r="4037" spans="7:7" x14ac:dyDescent="0.2">
      <c r="G4037"/>
    </row>
    <row r="4038" spans="7:7" x14ac:dyDescent="0.2">
      <c r="G4038"/>
    </row>
    <row r="4039" spans="7:7" x14ac:dyDescent="0.2">
      <c r="G4039"/>
    </row>
    <row r="4040" spans="7:7" x14ac:dyDescent="0.2">
      <c r="G4040"/>
    </row>
    <row r="4041" spans="7:7" x14ac:dyDescent="0.2">
      <c r="G4041"/>
    </row>
    <row r="4042" spans="7:7" x14ac:dyDescent="0.2">
      <c r="G4042"/>
    </row>
    <row r="4043" spans="7:7" x14ac:dyDescent="0.2">
      <c r="G4043"/>
    </row>
    <row r="4044" spans="7:7" x14ac:dyDescent="0.2">
      <c r="G4044"/>
    </row>
    <row r="4045" spans="7:7" x14ac:dyDescent="0.2">
      <c r="G4045"/>
    </row>
    <row r="4046" spans="7:7" x14ac:dyDescent="0.2">
      <c r="G4046"/>
    </row>
    <row r="4047" spans="7:7" x14ac:dyDescent="0.2">
      <c r="G4047"/>
    </row>
    <row r="4048" spans="7:7" x14ac:dyDescent="0.2">
      <c r="G4048"/>
    </row>
    <row r="4049" spans="7:7" x14ac:dyDescent="0.2">
      <c r="G4049"/>
    </row>
    <row r="4050" spans="7:7" x14ac:dyDescent="0.2">
      <c r="G4050"/>
    </row>
    <row r="4051" spans="7:7" x14ac:dyDescent="0.2">
      <c r="G4051"/>
    </row>
    <row r="4052" spans="7:7" x14ac:dyDescent="0.2">
      <c r="G4052"/>
    </row>
    <row r="4053" spans="7:7" x14ac:dyDescent="0.2">
      <c r="G4053"/>
    </row>
    <row r="4054" spans="7:7" x14ac:dyDescent="0.2">
      <c r="G4054"/>
    </row>
    <row r="4055" spans="7:7" x14ac:dyDescent="0.2">
      <c r="G4055"/>
    </row>
    <row r="4056" spans="7:7" x14ac:dyDescent="0.2">
      <c r="G4056"/>
    </row>
    <row r="4057" spans="7:7" x14ac:dyDescent="0.2">
      <c r="G4057"/>
    </row>
    <row r="4058" spans="7:7" x14ac:dyDescent="0.2">
      <c r="G4058"/>
    </row>
    <row r="4059" spans="7:7" x14ac:dyDescent="0.2">
      <c r="G4059"/>
    </row>
    <row r="4060" spans="7:7" x14ac:dyDescent="0.2">
      <c r="G4060"/>
    </row>
    <row r="4061" spans="7:7" x14ac:dyDescent="0.2">
      <c r="G4061"/>
    </row>
    <row r="4062" spans="7:7" x14ac:dyDescent="0.2">
      <c r="G4062"/>
    </row>
    <row r="4063" spans="7:7" x14ac:dyDescent="0.2">
      <c r="G4063"/>
    </row>
    <row r="4064" spans="7:7" x14ac:dyDescent="0.2">
      <c r="G4064"/>
    </row>
    <row r="4065" spans="7:7" x14ac:dyDescent="0.2">
      <c r="G4065"/>
    </row>
    <row r="4066" spans="7:7" x14ac:dyDescent="0.2">
      <c r="G4066"/>
    </row>
    <row r="4067" spans="7:7" x14ac:dyDescent="0.2">
      <c r="G4067"/>
    </row>
    <row r="4068" spans="7:7" x14ac:dyDescent="0.2">
      <c r="G4068"/>
    </row>
    <row r="4069" spans="7:7" x14ac:dyDescent="0.2">
      <c r="G4069"/>
    </row>
    <row r="4070" spans="7:7" x14ac:dyDescent="0.2">
      <c r="G4070"/>
    </row>
    <row r="4071" spans="7:7" x14ac:dyDescent="0.2">
      <c r="G4071"/>
    </row>
    <row r="4072" spans="7:7" x14ac:dyDescent="0.2">
      <c r="G4072"/>
    </row>
    <row r="4073" spans="7:7" x14ac:dyDescent="0.2">
      <c r="G4073"/>
    </row>
    <row r="4074" spans="7:7" x14ac:dyDescent="0.2">
      <c r="G4074"/>
    </row>
    <row r="4075" spans="7:7" x14ac:dyDescent="0.2">
      <c r="G4075"/>
    </row>
    <row r="4076" spans="7:7" x14ac:dyDescent="0.2">
      <c r="G4076"/>
    </row>
    <row r="4077" spans="7:7" x14ac:dyDescent="0.2">
      <c r="G4077"/>
    </row>
    <row r="4078" spans="7:7" x14ac:dyDescent="0.2">
      <c r="G4078"/>
    </row>
    <row r="4079" spans="7:7" x14ac:dyDescent="0.2">
      <c r="G4079"/>
    </row>
    <row r="4080" spans="7:7" x14ac:dyDescent="0.2">
      <c r="G4080"/>
    </row>
    <row r="4081" spans="7:7" x14ac:dyDescent="0.2">
      <c r="G4081"/>
    </row>
    <row r="4082" spans="7:7" x14ac:dyDescent="0.2">
      <c r="G4082"/>
    </row>
    <row r="4083" spans="7:7" x14ac:dyDescent="0.2">
      <c r="G4083"/>
    </row>
    <row r="4084" spans="7:7" x14ac:dyDescent="0.2">
      <c r="G4084"/>
    </row>
    <row r="4085" spans="7:7" x14ac:dyDescent="0.2">
      <c r="G4085"/>
    </row>
    <row r="4086" spans="7:7" x14ac:dyDescent="0.2">
      <c r="G4086"/>
    </row>
    <row r="4087" spans="7:7" x14ac:dyDescent="0.2">
      <c r="G4087"/>
    </row>
    <row r="4088" spans="7:7" x14ac:dyDescent="0.2">
      <c r="G4088"/>
    </row>
    <row r="4089" spans="7:7" x14ac:dyDescent="0.2">
      <c r="G4089"/>
    </row>
    <row r="4090" spans="7:7" x14ac:dyDescent="0.2">
      <c r="G4090"/>
    </row>
    <row r="4091" spans="7:7" x14ac:dyDescent="0.2">
      <c r="G4091"/>
    </row>
    <row r="4092" spans="7:7" x14ac:dyDescent="0.2">
      <c r="G4092"/>
    </row>
    <row r="4093" spans="7:7" x14ac:dyDescent="0.2">
      <c r="G4093"/>
    </row>
    <row r="4094" spans="7:7" x14ac:dyDescent="0.2">
      <c r="G4094"/>
    </row>
    <row r="4095" spans="7:7" x14ac:dyDescent="0.2">
      <c r="G4095"/>
    </row>
    <row r="4096" spans="7:7" x14ac:dyDescent="0.2">
      <c r="G4096"/>
    </row>
    <row r="4097" spans="7:7" x14ac:dyDescent="0.2">
      <c r="G4097"/>
    </row>
    <row r="4098" spans="7:7" x14ac:dyDescent="0.2">
      <c r="G4098"/>
    </row>
    <row r="4099" spans="7:7" x14ac:dyDescent="0.2">
      <c r="G4099"/>
    </row>
    <row r="4100" spans="7:7" x14ac:dyDescent="0.2">
      <c r="G4100"/>
    </row>
    <row r="4101" spans="7:7" x14ac:dyDescent="0.2">
      <c r="G4101"/>
    </row>
    <row r="4102" spans="7:7" x14ac:dyDescent="0.2">
      <c r="G4102"/>
    </row>
    <row r="4103" spans="7:7" x14ac:dyDescent="0.2">
      <c r="G4103"/>
    </row>
    <row r="4104" spans="7:7" x14ac:dyDescent="0.2">
      <c r="G4104"/>
    </row>
    <row r="4105" spans="7:7" x14ac:dyDescent="0.2">
      <c r="G4105"/>
    </row>
    <row r="4106" spans="7:7" x14ac:dyDescent="0.2">
      <c r="G4106"/>
    </row>
    <row r="4107" spans="7:7" x14ac:dyDescent="0.2">
      <c r="G4107"/>
    </row>
    <row r="4108" spans="7:7" x14ac:dyDescent="0.2">
      <c r="G4108"/>
    </row>
    <row r="4109" spans="7:7" x14ac:dyDescent="0.2">
      <c r="G4109"/>
    </row>
    <row r="4110" spans="7:7" x14ac:dyDescent="0.2">
      <c r="G4110"/>
    </row>
    <row r="4111" spans="7:7" x14ac:dyDescent="0.2">
      <c r="G4111"/>
    </row>
    <row r="4112" spans="7:7" x14ac:dyDescent="0.2">
      <c r="G4112"/>
    </row>
    <row r="4113" spans="7:7" x14ac:dyDescent="0.2">
      <c r="G4113"/>
    </row>
    <row r="4114" spans="7:7" x14ac:dyDescent="0.2">
      <c r="G4114"/>
    </row>
    <row r="4115" spans="7:7" x14ac:dyDescent="0.2">
      <c r="G4115"/>
    </row>
    <row r="4116" spans="7:7" x14ac:dyDescent="0.2">
      <c r="G4116"/>
    </row>
    <row r="4117" spans="7:7" x14ac:dyDescent="0.2">
      <c r="G4117"/>
    </row>
    <row r="4118" spans="7:7" x14ac:dyDescent="0.2">
      <c r="G4118"/>
    </row>
    <row r="4119" spans="7:7" x14ac:dyDescent="0.2">
      <c r="G4119"/>
    </row>
    <row r="4120" spans="7:7" x14ac:dyDescent="0.2">
      <c r="G4120"/>
    </row>
    <row r="4121" spans="7:7" x14ac:dyDescent="0.2">
      <c r="G4121"/>
    </row>
    <row r="4122" spans="7:7" x14ac:dyDescent="0.2">
      <c r="G4122"/>
    </row>
    <row r="4123" spans="7:7" x14ac:dyDescent="0.2">
      <c r="G4123"/>
    </row>
    <row r="4124" spans="7:7" x14ac:dyDescent="0.2">
      <c r="G4124"/>
    </row>
    <row r="4125" spans="7:7" x14ac:dyDescent="0.2">
      <c r="G4125"/>
    </row>
    <row r="4126" spans="7:7" x14ac:dyDescent="0.2">
      <c r="G4126"/>
    </row>
    <row r="4127" spans="7:7" x14ac:dyDescent="0.2">
      <c r="G4127"/>
    </row>
    <row r="4128" spans="7:7" x14ac:dyDescent="0.2">
      <c r="G4128"/>
    </row>
    <row r="4129" spans="7:7" x14ac:dyDescent="0.2">
      <c r="G4129"/>
    </row>
    <row r="4130" spans="7:7" x14ac:dyDescent="0.2">
      <c r="G4130"/>
    </row>
    <row r="4131" spans="7:7" x14ac:dyDescent="0.2">
      <c r="G4131"/>
    </row>
    <row r="4132" spans="7:7" x14ac:dyDescent="0.2">
      <c r="G4132"/>
    </row>
    <row r="4133" spans="7:7" x14ac:dyDescent="0.2">
      <c r="G4133"/>
    </row>
    <row r="4134" spans="7:7" x14ac:dyDescent="0.2">
      <c r="G4134"/>
    </row>
    <row r="4135" spans="7:7" x14ac:dyDescent="0.2">
      <c r="G4135"/>
    </row>
    <row r="4136" spans="7:7" x14ac:dyDescent="0.2">
      <c r="G4136"/>
    </row>
    <row r="4137" spans="7:7" x14ac:dyDescent="0.2">
      <c r="G4137"/>
    </row>
    <row r="4138" spans="7:7" x14ac:dyDescent="0.2">
      <c r="G4138"/>
    </row>
    <row r="4139" spans="7:7" x14ac:dyDescent="0.2">
      <c r="G4139"/>
    </row>
    <row r="4140" spans="7:7" x14ac:dyDescent="0.2">
      <c r="G4140"/>
    </row>
    <row r="4141" spans="7:7" x14ac:dyDescent="0.2">
      <c r="G4141"/>
    </row>
    <row r="4142" spans="7:7" x14ac:dyDescent="0.2">
      <c r="G4142"/>
    </row>
    <row r="4143" spans="7:7" x14ac:dyDescent="0.2">
      <c r="G4143"/>
    </row>
    <row r="4144" spans="7:7" x14ac:dyDescent="0.2">
      <c r="G4144"/>
    </row>
    <row r="4145" spans="7:7" x14ac:dyDescent="0.2">
      <c r="G4145"/>
    </row>
    <row r="4146" spans="7:7" x14ac:dyDescent="0.2">
      <c r="G4146"/>
    </row>
    <row r="4147" spans="7:7" x14ac:dyDescent="0.2">
      <c r="G4147"/>
    </row>
    <row r="4148" spans="7:7" x14ac:dyDescent="0.2">
      <c r="G4148"/>
    </row>
    <row r="4149" spans="7:7" x14ac:dyDescent="0.2">
      <c r="G4149"/>
    </row>
    <row r="4150" spans="7:7" x14ac:dyDescent="0.2">
      <c r="G4150"/>
    </row>
    <row r="4151" spans="7:7" x14ac:dyDescent="0.2">
      <c r="G4151"/>
    </row>
    <row r="4152" spans="7:7" x14ac:dyDescent="0.2">
      <c r="G4152"/>
    </row>
    <row r="4153" spans="7:7" x14ac:dyDescent="0.2">
      <c r="G4153"/>
    </row>
    <row r="4154" spans="7:7" x14ac:dyDescent="0.2">
      <c r="G4154"/>
    </row>
    <row r="4155" spans="7:7" x14ac:dyDescent="0.2">
      <c r="G4155"/>
    </row>
    <row r="4156" spans="7:7" x14ac:dyDescent="0.2">
      <c r="G4156"/>
    </row>
    <row r="4157" spans="7:7" x14ac:dyDescent="0.2">
      <c r="G4157"/>
    </row>
    <row r="4158" spans="7:7" x14ac:dyDescent="0.2">
      <c r="G4158"/>
    </row>
    <row r="4159" spans="7:7" x14ac:dyDescent="0.2">
      <c r="G4159"/>
    </row>
    <row r="4160" spans="7:7" x14ac:dyDescent="0.2">
      <c r="G4160"/>
    </row>
    <row r="4161" spans="7:7" x14ac:dyDescent="0.2">
      <c r="G4161"/>
    </row>
    <row r="4162" spans="7:7" x14ac:dyDescent="0.2">
      <c r="G4162"/>
    </row>
    <row r="4163" spans="7:7" x14ac:dyDescent="0.2">
      <c r="G4163"/>
    </row>
    <row r="4164" spans="7:7" x14ac:dyDescent="0.2">
      <c r="G4164"/>
    </row>
    <row r="4165" spans="7:7" x14ac:dyDescent="0.2">
      <c r="G4165"/>
    </row>
    <row r="4166" spans="7:7" x14ac:dyDescent="0.2">
      <c r="G4166"/>
    </row>
    <row r="4167" spans="7:7" x14ac:dyDescent="0.2">
      <c r="G4167"/>
    </row>
    <row r="4168" spans="7:7" x14ac:dyDescent="0.2">
      <c r="G4168"/>
    </row>
    <row r="4169" spans="7:7" x14ac:dyDescent="0.2">
      <c r="G4169"/>
    </row>
    <row r="4170" spans="7:7" x14ac:dyDescent="0.2">
      <c r="G4170"/>
    </row>
    <row r="4171" spans="7:7" x14ac:dyDescent="0.2">
      <c r="G4171"/>
    </row>
    <row r="4172" spans="7:7" x14ac:dyDescent="0.2">
      <c r="G4172"/>
    </row>
    <row r="4173" spans="7:7" x14ac:dyDescent="0.2">
      <c r="G4173"/>
    </row>
    <row r="4174" spans="7:7" x14ac:dyDescent="0.2">
      <c r="G4174"/>
    </row>
    <row r="4175" spans="7:7" x14ac:dyDescent="0.2">
      <c r="G4175"/>
    </row>
    <row r="4176" spans="7:7" x14ac:dyDescent="0.2">
      <c r="G4176"/>
    </row>
    <row r="4177" spans="7:7" x14ac:dyDescent="0.2">
      <c r="G4177"/>
    </row>
    <row r="4178" spans="7:7" x14ac:dyDescent="0.2">
      <c r="G4178"/>
    </row>
    <row r="4179" spans="7:7" x14ac:dyDescent="0.2">
      <c r="G4179"/>
    </row>
    <row r="4180" spans="7:7" x14ac:dyDescent="0.2">
      <c r="G4180"/>
    </row>
    <row r="4181" spans="7:7" x14ac:dyDescent="0.2">
      <c r="G4181"/>
    </row>
    <row r="4182" spans="7:7" x14ac:dyDescent="0.2">
      <c r="G4182"/>
    </row>
    <row r="4183" spans="7:7" x14ac:dyDescent="0.2">
      <c r="G4183"/>
    </row>
    <row r="4184" spans="7:7" x14ac:dyDescent="0.2">
      <c r="G4184"/>
    </row>
    <row r="4185" spans="7:7" x14ac:dyDescent="0.2">
      <c r="G4185"/>
    </row>
    <row r="4186" spans="7:7" x14ac:dyDescent="0.2">
      <c r="G4186"/>
    </row>
    <row r="4187" spans="7:7" x14ac:dyDescent="0.2">
      <c r="G4187"/>
    </row>
    <row r="4188" spans="7:7" x14ac:dyDescent="0.2">
      <c r="G4188"/>
    </row>
    <row r="4189" spans="7:7" x14ac:dyDescent="0.2">
      <c r="G4189"/>
    </row>
    <row r="4190" spans="7:7" x14ac:dyDescent="0.2">
      <c r="G4190"/>
    </row>
    <row r="4191" spans="7:7" x14ac:dyDescent="0.2">
      <c r="G4191"/>
    </row>
    <row r="4192" spans="7:7" x14ac:dyDescent="0.2">
      <c r="G4192"/>
    </row>
    <row r="4193" spans="7:7" x14ac:dyDescent="0.2">
      <c r="G4193"/>
    </row>
    <row r="4194" spans="7:7" x14ac:dyDescent="0.2">
      <c r="G4194"/>
    </row>
    <row r="4195" spans="7:7" x14ac:dyDescent="0.2">
      <c r="G4195"/>
    </row>
    <row r="4196" spans="7:7" x14ac:dyDescent="0.2">
      <c r="G4196"/>
    </row>
    <row r="4197" spans="7:7" x14ac:dyDescent="0.2">
      <c r="G4197"/>
    </row>
    <row r="4198" spans="7:7" x14ac:dyDescent="0.2">
      <c r="G4198"/>
    </row>
    <row r="4199" spans="7:7" x14ac:dyDescent="0.2">
      <c r="G4199"/>
    </row>
    <row r="4200" spans="7:7" x14ac:dyDescent="0.2">
      <c r="G4200"/>
    </row>
    <row r="4201" spans="7:7" x14ac:dyDescent="0.2">
      <c r="G4201"/>
    </row>
    <row r="4202" spans="7:7" x14ac:dyDescent="0.2">
      <c r="G4202"/>
    </row>
    <row r="4203" spans="7:7" x14ac:dyDescent="0.2">
      <c r="G4203"/>
    </row>
    <row r="4204" spans="7:7" x14ac:dyDescent="0.2">
      <c r="G4204"/>
    </row>
    <row r="4205" spans="7:7" x14ac:dyDescent="0.2">
      <c r="G4205"/>
    </row>
    <row r="4206" spans="7:7" x14ac:dyDescent="0.2">
      <c r="G4206"/>
    </row>
    <row r="4207" spans="7:7" x14ac:dyDescent="0.2">
      <c r="G4207"/>
    </row>
    <row r="4208" spans="7:7" x14ac:dyDescent="0.2">
      <c r="G4208"/>
    </row>
    <row r="4209" spans="7:7" x14ac:dyDescent="0.2">
      <c r="G4209"/>
    </row>
    <row r="4210" spans="7:7" x14ac:dyDescent="0.2">
      <c r="G4210"/>
    </row>
    <row r="4211" spans="7:7" x14ac:dyDescent="0.2">
      <c r="G4211"/>
    </row>
    <row r="4212" spans="7:7" x14ac:dyDescent="0.2">
      <c r="G4212"/>
    </row>
    <row r="4213" spans="7:7" x14ac:dyDescent="0.2">
      <c r="G4213"/>
    </row>
    <row r="4214" spans="7:7" x14ac:dyDescent="0.2">
      <c r="G4214"/>
    </row>
    <row r="4215" spans="7:7" x14ac:dyDescent="0.2">
      <c r="G4215"/>
    </row>
    <row r="4216" spans="7:7" x14ac:dyDescent="0.2">
      <c r="G4216"/>
    </row>
    <row r="4217" spans="7:7" x14ac:dyDescent="0.2">
      <c r="G4217"/>
    </row>
    <row r="4218" spans="7:7" x14ac:dyDescent="0.2">
      <c r="G4218"/>
    </row>
    <row r="4219" spans="7:7" x14ac:dyDescent="0.2">
      <c r="G4219"/>
    </row>
    <row r="4220" spans="7:7" x14ac:dyDescent="0.2">
      <c r="G4220"/>
    </row>
    <row r="4221" spans="7:7" x14ac:dyDescent="0.2">
      <c r="G4221"/>
    </row>
    <row r="4222" spans="7:7" x14ac:dyDescent="0.2">
      <c r="G4222"/>
    </row>
    <row r="4223" spans="7:7" x14ac:dyDescent="0.2">
      <c r="G4223"/>
    </row>
    <row r="4224" spans="7:7" x14ac:dyDescent="0.2">
      <c r="G4224"/>
    </row>
    <row r="4225" spans="7:7" x14ac:dyDescent="0.2">
      <c r="G4225"/>
    </row>
    <row r="4226" spans="7:7" x14ac:dyDescent="0.2">
      <c r="G4226"/>
    </row>
    <row r="4227" spans="7:7" x14ac:dyDescent="0.2">
      <c r="G4227"/>
    </row>
    <row r="4228" spans="7:7" x14ac:dyDescent="0.2">
      <c r="G4228"/>
    </row>
    <row r="4229" spans="7:7" x14ac:dyDescent="0.2">
      <c r="G4229"/>
    </row>
    <row r="4230" spans="7:7" x14ac:dyDescent="0.2">
      <c r="G4230"/>
    </row>
    <row r="4231" spans="7:7" x14ac:dyDescent="0.2">
      <c r="G4231"/>
    </row>
    <row r="4232" spans="7:7" x14ac:dyDescent="0.2">
      <c r="G4232"/>
    </row>
    <row r="4233" spans="7:7" x14ac:dyDescent="0.2">
      <c r="G4233"/>
    </row>
    <row r="4234" spans="7:7" x14ac:dyDescent="0.2">
      <c r="G4234"/>
    </row>
    <row r="4235" spans="7:7" x14ac:dyDescent="0.2">
      <c r="G4235"/>
    </row>
    <row r="4236" spans="7:7" x14ac:dyDescent="0.2">
      <c r="G4236"/>
    </row>
    <row r="4237" spans="7:7" x14ac:dyDescent="0.2">
      <c r="G4237"/>
    </row>
    <row r="4238" spans="7:7" x14ac:dyDescent="0.2">
      <c r="G4238"/>
    </row>
    <row r="4239" spans="7:7" x14ac:dyDescent="0.2">
      <c r="G4239"/>
    </row>
    <row r="4240" spans="7:7" x14ac:dyDescent="0.2">
      <c r="G4240"/>
    </row>
    <row r="4241" spans="7:7" x14ac:dyDescent="0.2">
      <c r="G4241"/>
    </row>
    <row r="4242" spans="7:7" x14ac:dyDescent="0.2">
      <c r="G4242"/>
    </row>
    <row r="4243" spans="7:7" x14ac:dyDescent="0.2">
      <c r="G4243"/>
    </row>
    <row r="4244" spans="7:7" x14ac:dyDescent="0.2">
      <c r="G4244"/>
    </row>
    <row r="4245" spans="7:7" x14ac:dyDescent="0.2">
      <c r="G4245"/>
    </row>
    <row r="4246" spans="7:7" x14ac:dyDescent="0.2">
      <c r="G4246"/>
    </row>
    <row r="4247" spans="7:7" x14ac:dyDescent="0.2">
      <c r="G4247"/>
    </row>
    <row r="4248" spans="7:7" x14ac:dyDescent="0.2">
      <c r="G4248"/>
    </row>
    <row r="4249" spans="7:7" x14ac:dyDescent="0.2">
      <c r="G4249"/>
    </row>
    <row r="4250" spans="7:7" x14ac:dyDescent="0.2">
      <c r="G4250"/>
    </row>
    <row r="4251" spans="7:7" x14ac:dyDescent="0.2">
      <c r="G4251"/>
    </row>
    <row r="4252" spans="7:7" x14ac:dyDescent="0.2">
      <c r="G4252"/>
    </row>
    <row r="4253" spans="7:7" x14ac:dyDescent="0.2">
      <c r="G4253"/>
    </row>
    <row r="4254" spans="7:7" x14ac:dyDescent="0.2">
      <c r="G4254"/>
    </row>
    <row r="4255" spans="7:7" x14ac:dyDescent="0.2">
      <c r="G4255"/>
    </row>
    <row r="4256" spans="7:7" x14ac:dyDescent="0.2">
      <c r="G4256"/>
    </row>
    <row r="4257" spans="7:7" x14ac:dyDescent="0.2">
      <c r="G4257"/>
    </row>
    <row r="4258" spans="7:7" x14ac:dyDescent="0.2">
      <c r="G4258"/>
    </row>
    <row r="4259" spans="7:7" x14ac:dyDescent="0.2">
      <c r="G4259"/>
    </row>
    <row r="4260" spans="7:7" x14ac:dyDescent="0.2">
      <c r="G4260"/>
    </row>
    <row r="4261" spans="7:7" x14ac:dyDescent="0.2">
      <c r="G4261"/>
    </row>
    <row r="4262" spans="7:7" x14ac:dyDescent="0.2">
      <c r="G4262"/>
    </row>
    <row r="4263" spans="7:7" x14ac:dyDescent="0.2">
      <c r="G4263"/>
    </row>
    <row r="4264" spans="7:7" x14ac:dyDescent="0.2">
      <c r="G4264"/>
    </row>
    <row r="4265" spans="7:7" x14ac:dyDescent="0.2">
      <c r="G4265"/>
    </row>
    <row r="4266" spans="7:7" x14ac:dyDescent="0.2">
      <c r="G4266"/>
    </row>
    <row r="4267" spans="7:7" x14ac:dyDescent="0.2">
      <c r="G4267"/>
    </row>
    <row r="4268" spans="7:7" x14ac:dyDescent="0.2">
      <c r="G4268"/>
    </row>
    <row r="4269" spans="7:7" x14ac:dyDescent="0.2">
      <c r="G4269"/>
    </row>
    <row r="4270" spans="7:7" x14ac:dyDescent="0.2">
      <c r="G4270"/>
    </row>
    <row r="4271" spans="7:7" x14ac:dyDescent="0.2">
      <c r="G4271"/>
    </row>
    <row r="4272" spans="7:7" x14ac:dyDescent="0.2">
      <c r="G4272"/>
    </row>
    <row r="4273" spans="7:7" x14ac:dyDescent="0.2">
      <c r="G4273"/>
    </row>
    <row r="4274" spans="7:7" x14ac:dyDescent="0.2">
      <c r="G4274"/>
    </row>
    <row r="4275" spans="7:7" x14ac:dyDescent="0.2">
      <c r="G4275"/>
    </row>
    <row r="4276" spans="7:7" x14ac:dyDescent="0.2">
      <c r="G4276"/>
    </row>
    <row r="4277" spans="7:7" x14ac:dyDescent="0.2">
      <c r="G4277"/>
    </row>
    <row r="4278" spans="7:7" x14ac:dyDescent="0.2">
      <c r="G4278"/>
    </row>
    <row r="4279" spans="7:7" x14ac:dyDescent="0.2">
      <c r="G4279"/>
    </row>
    <row r="4280" spans="7:7" x14ac:dyDescent="0.2">
      <c r="G4280"/>
    </row>
    <row r="4281" spans="7:7" x14ac:dyDescent="0.2">
      <c r="G4281"/>
    </row>
    <row r="4282" spans="7:7" x14ac:dyDescent="0.2">
      <c r="G4282"/>
    </row>
    <row r="4283" spans="7:7" x14ac:dyDescent="0.2">
      <c r="G4283"/>
    </row>
    <row r="4284" spans="7:7" x14ac:dyDescent="0.2">
      <c r="G4284"/>
    </row>
    <row r="4285" spans="7:7" x14ac:dyDescent="0.2">
      <c r="G4285"/>
    </row>
    <row r="4286" spans="7:7" x14ac:dyDescent="0.2">
      <c r="G4286"/>
    </row>
    <row r="4287" spans="7:7" x14ac:dyDescent="0.2">
      <c r="G4287"/>
    </row>
    <row r="4288" spans="7:7" x14ac:dyDescent="0.2">
      <c r="G4288"/>
    </row>
    <row r="4289" spans="7:7" x14ac:dyDescent="0.2">
      <c r="G4289"/>
    </row>
    <row r="4290" spans="7:7" x14ac:dyDescent="0.2">
      <c r="G4290"/>
    </row>
    <row r="4291" spans="7:7" x14ac:dyDescent="0.2">
      <c r="G4291"/>
    </row>
    <row r="4292" spans="7:7" x14ac:dyDescent="0.2">
      <c r="G4292"/>
    </row>
    <row r="4293" spans="7:7" x14ac:dyDescent="0.2">
      <c r="G4293"/>
    </row>
    <row r="4294" spans="7:7" x14ac:dyDescent="0.2">
      <c r="G4294"/>
    </row>
    <row r="4295" spans="7:7" x14ac:dyDescent="0.2">
      <c r="G4295"/>
    </row>
    <row r="4296" spans="7:7" x14ac:dyDescent="0.2">
      <c r="G4296"/>
    </row>
    <row r="4297" spans="7:7" x14ac:dyDescent="0.2">
      <c r="G4297"/>
    </row>
    <row r="4298" spans="7:7" x14ac:dyDescent="0.2">
      <c r="G4298"/>
    </row>
    <row r="4299" spans="7:7" x14ac:dyDescent="0.2">
      <c r="G4299"/>
    </row>
    <row r="4300" spans="7:7" x14ac:dyDescent="0.2">
      <c r="G4300"/>
    </row>
    <row r="4301" spans="7:7" x14ac:dyDescent="0.2">
      <c r="G4301"/>
    </row>
    <row r="4302" spans="7:7" x14ac:dyDescent="0.2">
      <c r="G4302"/>
    </row>
    <row r="4303" spans="7:7" x14ac:dyDescent="0.2">
      <c r="G4303"/>
    </row>
    <row r="4304" spans="7:7" x14ac:dyDescent="0.2">
      <c r="G4304"/>
    </row>
    <row r="4305" spans="7:7" x14ac:dyDescent="0.2">
      <c r="G4305"/>
    </row>
    <row r="4306" spans="7:7" x14ac:dyDescent="0.2">
      <c r="G4306"/>
    </row>
    <row r="4307" spans="7:7" x14ac:dyDescent="0.2">
      <c r="G4307"/>
    </row>
    <row r="4308" spans="7:7" x14ac:dyDescent="0.2">
      <c r="G4308"/>
    </row>
    <row r="4309" spans="7:7" x14ac:dyDescent="0.2">
      <c r="G4309"/>
    </row>
    <row r="4310" spans="7:7" x14ac:dyDescent="0.2">
      <c r="G4310"/>
    </row>
    <row r="4311" spans="7:7" x14ac:dyDescent="0.2">
      <c r="G4311"/>
    </row>
    <row r="4312" spans="7:7" x14ac:dyDescent="0.2">
      <c r="G4312"/>
    </row>
    <row r="4313" spans="7:7" x14ac:dyDescent="0.2">
      <c r="G4313"/>
    </row>
    <row r="4314" spans="7:7" x14ac:dyDescent="0.2">
      <c r="G4314"/>
    </row>
    <row r="4315" spans="7:7" x14ac:dyDescent="0.2">
      <c r="G4315"/>
    </row>
    <row r="4316" spans="7:7" x14ac:dyDescent="0.2">
      <c r="G4316"/>
    </row>
    <row r="4317" spans="7:7" x14ac:dyDescent="0.2">
      <c r="G4317"/>
    </row>
    <row r="4318" spans="7:7" x14ac:dyDescent="0.2">
      <c r="G4318"/>
    </row>
    <row r="4319" spans="7:7" x14ac:dyDescent="0.2">
      <c r="G4319"/>
    </row>
    <row r="4320" spans="7:7" x14ac:dyDescent="0.2">
      <c r="G4320"/>
    </row>
    <row r="4321" spans="7:7" x14ac:dyDescent="0.2">
      <c r="G4321"/>
    </row>
    <row r="4322" spans="7:7" x14ac:dyDescent="0.2">
      <c r="G4322"/>
    </row>
    <row r="4323" spans="7:7" x14ac:dyDescent="0.2">
      <c r="G4323"/>
    </row>
    <row r="4324" spans="7:7" x14ac:dyDescent="0.2">
      <c r="G4324"/>
    </row>
    <row r="4325" spans="7:7" x14ac:dyDescent="0.2">
      <c r="G4325"/>
    </row>
    <row r="4326" spans="7:7" x14ac:dyDescent="0.2">
      <c r="G4326"/>
    </row>
    <row r="4327" spans="7:7" x14ac:dyDescent="0.2">
      <c r="G4327"/>
    </row>
    <row r="4328" spans="7:7" x14ac:dyDescent="0.2">
      <c r="G4328"/>
    </row>
    <row r="4329" spans="7:7" x14ac:dyDescent="0.2">
      <c r="G4329"/>
    </row>
    <row r="4330" spans="7:7" x14ac:dyDescent="0.2">
      <c r="G4330"/>
    </row>
    <row r="4331" spans="7:7" x14ac:dyDescent="0.2">
      <c r="G4331"/>
    </row>
    <row r="4332" spans="7:7" x14ac:dyDescent="0.2">
      <c r="G4332"/>
    </row>
    <row r="4333" spans="7:7" x14ac:dyDescent="0.2">
      <c r="G4333"/>
    </row>
    <row r="4334" spans="7:7" x14ac:dyDescent="0.2">
      <c r="G4334"/>
    </row>
    <row r="4335" spans="7:7" x14ac:dyDescent="0.2">
      <c r="G4335"/>
    </row>
    <row r="4336" spans="7:7" x14ac:dyDescent="0.2">
      <c r="G4336"/>
    </row>
    <row r="4337" spans="7:7" x14ac:dyDescent="0.2">
      <c r="G4337"/>
    </row>
    <row r="4338" spans="7:7" x14ac:dyDescent="0.2">
      <c r="G4338"/>
    </row>
    <row r="4339" spans="7:7" x14ac:dyDescent="0.2">
      <c r="G4339"/>
    </row>
    <row r="4340" spans="7:7" x14ac:dyDescent="0.2">
      <c r="G4340"/>
    </row>
    <row r="4341" spans="7:7" x14ac:dyDescent="0.2">
      <c r="G4341"/>
    </row>
    <row r="4342" spans="7:7" x14ac:dyDescent="0.2">
      <c r="G4342"/>
    </row>
    <row r="4343" spans="7:7" x14ac:dyDescent="0.2">
      <c r="G4343"/>
    </row>
    <row r="4344" spans="7:7" x14ac:dyDescent="0.2">
      <c r="G4344"/>
    </row>
    <row r="4345" spans="7:7" x14ac:dyDescent="0.2">
      <c r="G4345"/>
    </row>
    <row r="4346" spans="7:7" x14ac:dyDescent="0.2">
      <c r="G4346"/>
    </row>
    <row r="4347" spans="7:7" x14ac:dyDescent="0.2">
      <c r="G4347"/>
    </row>
    <row r="4348" spans="7:7" x14ac:dyDescent="0.2">
      <c r="G4348"/>
    </row>
    <row r="4349" spans="7:7" x14ac:dyDescent="0.2">
      <c r="G4349"/>
    </row>
    <row r="4350" spans="7:7" x14ac:dyDescent="0.2">
      <c r="G4350"/>
    </row>
    <row r="4351" spans="7:7" x14ac:dyDescent="0.2">
      <c r="G4351"/>
    </row>
    <row r="4352" spans="7:7" x14ac:dyDescent="0.2">
      <c r="G4352"/>
    </row>
    <row r="4353" spans="7:7" x14ac:dyDescent="0.2">
      <c r="G4353"/>
    </row>
    <row r="4354" spans="7:7" x14ac:dyDescent="0.2">
      <c r="G4354"/>
    </row>
    <row r="4355" spans="7:7" x14ac:dyDescent="0.2">
      <c r="G4355"/>
    </row>
    <row r="4356" spans="7:7" x14ac:dyDescent="0.2">
      <c r="G4356"/>
    </row>
    <row r="4357" spans="7:7" x14ac:dyDescent="0.2">
      <c r="G4357"/>
    </row>
    <row r="4358" spans="7:7" x14ac:dyDescent="0.2">
      <c r="G4358"/>
    </row>
    <row r="4359" spans="7:7" x14ac:dyDescent="0.2">
      <c r="G4359"/>
    </row>
    <row r="4360" spans="7:7" x14ac:dyDescent="0.2">
      <c r="G4360"/>
    </row>
    <row r="4361" spans="7:7" x14ac:dyDescent="0.2">
      <c r="G4361"/>
    </row>
    <row r="4362" spans="7:7" x14ac:dyDescent="0.2">
      <c r="G4362"/>
    </row>
    <row r="4363" spans="7:7" x14ac:dyDescent="0.2">
      <c r="G4363"/>
    </row>
    <row r="4364" spans="7:7" x14ac:dyDescent="0.2">
      <c r="G4364"/>
    </row>
    <row r="4365" spans="7:7" x14ac:dyDescent="0.2">
      <c r="G4365"/>
    </row>
    <row r="4366" spans="7:7" x14ac:dyDescent="0.2">
      <c r="G4366"/>
    </row>
    <row r="4367" spans="7:7" x14ac:dyDescent="0.2">
      <c r="G4367"/>
    </row>
    <row r="4368" spans="7:7" x14ac:dyDescent="0.2">
      <c r="G4368"/>
    </row>
    <row r="4369" spans="7:7" x14ac:dyDescent="0.2">
      <c r="G4369"/>
    </row>
    <row r="4370" spans="7:7" x14ac:dyDescent="0.2">
      <c r="G4370"/>
    </row>
    <row r="4371" spans="7:7" x14ac:dyDescent="0.2">
      <c r="G4371"/>
    </row>
    <row r="4372" spans="7:7" x14ac:dyDescent="0.2">
      <c r="G4372"/>
    </row>
    <row r="4373" spans="7:7" x14ac:dyDescent="0.2">
      <c r="G4373"/>
    </row>
    <row r="4374" spans="7:7" x14ac:dyDescent="0.2">
      <c r="G4374"/>
    </row>
    <row r="4375" spans="7:7" x14ac:dyDescent="0.2">
      <c r="G4375"/>
    </row>
    <row r="4376" spans="7:7" x14ac:dyDescent="0.2">
      <c r="G4376"/>
    </row>
    <row r="4377" spans="7:7" x14ac:dyDescent="0.2">
      <c r="G4377"/>
    </row>
    <row r="4378" spans="7:7" x14ac:dyDescent="0.2">
      <c r="G4378"/>
    </row>
    <row r="4379" spans="7:7" x14ac:dyDescent="0.2">
      <c r="G4379"/>
    </row>
    <row r="4380" spans="7:7" x14ac:dyDescent="0.2">
      <c r="G4380"/>
    </row>
    <row r="4381" spans="7:7" x14ac:dyDescent="0.2">
      <c r="G4381"/>
    </row>
    <row r="4382" spans="7:7" x14ac:dyDescent="0.2">
      <c r="G4382"/>
    </row>
    <row r="4383" spans="7:7" x14ac:dyDescent="0.2">
      <c r="G4383"/>
    </row>
    <row r="4384" spans="7:7" x14ac:dyDescent="0.2">
      <c r="G4384"/>
    </row>
    <row r="4385" spans="7:7" x14ac:dyDescent="0.2">
      <c r="G4385"/>
    </row>
    <row r="4386" spans="7:7" x14ac:dyDescent="0.2">
      <c r="G4386"/>
    </row>
    <row r="4387" spans="7:7" x14ac:dyDescent="0.2">
      <c r="G4387"/>
    </row>
    <row r="4388" spans="7:7" x14ac:dyDescent="0.2">
      <c r="G4388"/>
    </row>
    <row r="4389" spans="7:7" x14ac:dyDescent="0.2">
      <c r="G4389"/>
    </row>
    <row r="4390" spans="7:7" x14ac:dyDescent="0.2">
      <c r="G4390"/>
    </row>
    <row r="4391" spans="7:7" x14ac:dyDescent="0.2">
      <c r="G4391"/>
    </row>
    <row r="4392" spans="7:7" x14ac:dyDescent="0.2">
      <c r="G4392"/>
    </row>
    <row r="4393" spans="7:7" x14ac:dyDescent="0.2">
      <c r="G4393"/>
    </row>
    <row r="4394" spans="7:7" x14ac:dyDescent="0.2">
      <c r="G4394"/>
    </row>
    <row r="4395" spans="7:7" x14ac:dyDescent="0.2">
      <c r="G4395"/>
    </row>
    <row r="4396" spans="7:7" x14ac:dyDescent="0.2">
      <c r="G4396"/>
    </row>
    <row r="4397" spans="7:7" x14ac:dyDescent="0.2">
      <c r="G4397"/>
    </row>
    <row r="4398" spans="7:7" x14ac:dyDescent="0.2">
      <c r="G4398"/>
    </row>
    <row r="4399" spans="7:7" x14ac:dyDescent="0.2">
      <c r="G4399"/>
    </row>
    <row r="4400" spans="7:7" x14ac:dyDescent="0.2">
      <c r="G4400"/>
    </row>
    <row r="4401" spans="7:7" x14ac:dyDescent="0.2">
      <c r="G4401"/>
    </row>
    <row r="4402" spans="7:7" x14ac:dyDescent="0.2">
      <c r="G4402"/>
    </row>
    <row r="4403" spans="7:7" x14ac:dyDescent="0.2">
      <c r="G4403"/>
    </row>
    <row r="4404" spans="7:7" x14ac:dyDescent="0.2">
      <c r="G4404"/>
    </row>
    <row r="4405" spans="7:7" x14ac:dyDescent="0.2">
      <c r="G4405"/>
    </row>
    <row r="4406" spans="7:7" x14ac:dyDescent="0.2">
      <c r="G4406"/>
    </row>
    <row r="4407" spans="7:7" x14ac:dyDescent="0.2">
      <c r="G4407"/>
    </row>
    <row r="4408" spans="7:7" x14ac:dyDescent="0.2">
      <c r="G4408"/>
    </row>
    <row r="4409" spans="7:7" x14ac:dyDescent="0.2">
      <c r="G4409"/>
    </row>
    <row r="4410" spans="7:7" x14ac:dyDescent="0.2">
      <c r="G4410"/>
    </row>
    <row r="4411" spans="7:7" x14ac:dyDescent="0.2">
      <c r="G4411"/>
    </row>
    <row r="4412" spans="7:7" x14ac:dyDescent="0.2">
      <c r="G4412"/>
    </row>
    <row r="4413" spans="7:7" x14ac:dyDescent="0.2">
      <c r="G4413"/>
    </row>
    <row r="4414" spans="7:7" x14ac:dyDescent="0.2">
      <c r="G4414"/>
    </row>
    <row r="4415" spans="7:7" x14ac:dyDescent="0.2">
      <c r="G4415"/>
    </row>
    <row r="4416" spans="7:7" x14ac:dyDescent="0.2">
      <c r="G4416"/>
    </row>
    <row r="4417" spans="7:7" x14ac:dyDescent="0.2">
      <c r="G4417"/>
    </row>
    <row r="4418" spans="7:7" x14ac:dyDescent="0.2">
      <c r="G4418"/>
    </row>
    <row r="4419" spans="7:7" x14ac:dyDescent="0.2">
      <c r="G4419"/>
    </row>
    <row r="4420" spans="7:7" x14ac:dyDescent="0.2">
      <c r="G4420"/>
    </row>
    <row r="4421" spans="7:7" x14ac:dyDescent="0.2">
      <c r="G4421"/>
    </row>
    <row r="4422" spans="7:7" x14ac:dyDescent="0.2">
      <c r="G4422"/>
    </row>
    <row r="4423" spans="7:7" x14ac:dyDescent="0.2">
      <c r="G4423"/>
    </row>
    <row r="4424" spans="7:7" x14ac:dyDescent="0.2">
      <c r="G4424"/>
    </row>
    <row r="4425" spans="7:7" x14ac:dyDescent="0.2">
      <c r="G4425"/>
    </row>
    <row r="4426" spans="7:7" x14ac:dyDescent="0.2">
      <c r="G4426"/>
    </row>
    <row r="4427" spans="7:7" x14ac:dyDescent="0.2">
      <c r="G4427"/>
    </row>
    <row r="4428" spans="7:7" x14ac:dyDescent="0.2">
      <c r="G4428"/>
    </row>
    <row r="4429" spans="7:7" x14ac:dyDescent="0.2">
      <c r="G4429"/>
    </row>
    <row r="4430" spans="7:7" x14ac:dyDescent="0.2">
      <c r="G4430"/>
    </row>
    <row r="4431" spans="7:7" x14ac:dyDescent="0.2">
      <c r="G4431"/>
    </row>
    <row r="4432" spans="7:7" x14ac:dyDescent="0.2">
      <c r="G4432"/>
    </row>
    <row r="4433" spans="7:7" x14ac:dyDescent="0.2">
      <c r="G4433"/>
    </row>
    <row r="4434" spans="7:7" x14ac:dyDescent="0.2">
      <c r="G4434"/>
    </row>
    <row r="4435" spans="7:7" x14ac:dyDescent="0.2">
      <c r="G4435"/>
    </row>
    <row r="4436" spans="7:7" x14ac:dyDescent="0.2">
      <c r="G4436"/>
    </row>
    <row r="4437" spans="7:7" x14ac:dyDescent="0.2">
      <c r="G4437"/>
    </row>
    <row r="4438" spans="7:7" x14ac:dyDescent="0.2">
      <c r="G4438"/>
    </row>
    <row r="4439" spans="7:7" x14ac:dyDescent="0.2">
      <c r="G4439"/>
    </row>
    <row r="4440" spans="7:7" x14ac:dyDescent="0.2">
      <c r="G4440"/>
    </row>
    <row r="4441" spans="7:7" x14ac:dyDescent="0.2">
      <c r="G4441"/>
    </row>
    <row r="4442" spans="7:7" x14ac:dyDescent="0.2">
      <c r="G4442"/>
    </row>
    <row r="4443" spans="7:7" x14ac:dyDescent="0.2">
      <c r="G4443"/>
    </row>
    <row r="4444" spans="7:7" x14ac:dyDescent="0.2">
      <c r="G4444"/>
    </row>
    <row r="4445" spans="7:7" x14ac:dyDescent="0.2">
      <c r="G4445"/>
    </row>
    <row r="4446" spans="7:7" x14ac:dyDescent="0.2">
      <c r="G4446"/>
    </row>
    <row r="4447" spans="7:7" x14ac:dyDescent="0.2">
      <c r="G4447"/>
    </row>
    <row r="4448" spans="7:7" x14ac:dyDescent="0.2">
      <c r="G4448"/>
    </row>
    <row r="4449" spans="7:7" x14ac:dyDescent="0.2">
      <c r="G4449"/>
    </row>
    <row r="4450" spans="7:7" x14ac:dyDescent="0.2">
      <c r="G4450"/>
    </row>
    <row r="4451" spans="7:7" x14ac:dyDescent="0.2">
      <c r="G4451"/>
    </row>
    <row r="4452" spans="7:7" x14ac:dyDescent="0.2">
      <c r="G4452"/>
    </row>
    <row r="4453" spans="7:7" x14ac:dyDescent="0.2">
      <c r="G4453"/>
    </row>
    <row r="4454" spans="7:7" x14ac:dyDescent="0.2">
      <c r="G4454"/>
    </row>
    <row r="4455" spans="7:7" x14ac:dyDescent="0.2">
      <c r="G4455"/>
    </row>
    <row r="4456" spans="7:7" x14ac:dyDescent="0.2">
      <c r="G4456"/>
    </row>
    <row r="4457" spans="7:7" x14ac:dyDescent="0.2">
      <c r="G4457"/>
    </row>
    <row r="4458" spans="7:7" x14ac:dyDescent="0.2">
      <c r="G4458"/>
    </row>
    <row r="4459" spans="7:7" x14ac:dyDescent="0.2">
      <c r="G4459"/>
    </row>
    <row r="4460" spans="7:7" x14ac:dyDescent="0.2">
      <c r="G4460"/>
    </row>
    <row r="4461" spans="7:7" x14ac:dyDescent="0.2">
      <c r="G4461"/>
    </row>
    <row r="4462" spans="7:7" x14ac:dyDescent="0.2">
      <c r="G4462"/>
    </row>
    <row r="4463" spans="7:7" x14ac:dyDescent="0.2">
      <c r="G4463"/>
    </row>
    <row r="4464" spans="7:7" x14ac:dyDescent="0.2">
      <c r="G4464"/>
    </row>
    <row r="4465" spans="7:7" x14ac:dyDescent="0.2">
      <c r="G4465"/>
    </row>
    <row r="4466" spans="7:7" x14ac:dyDescent="0.2">
      <c r="G4466"/>
    </row>
    <row r="4467" spans="7:7" x14ac:dyDescent="0.2">
      <c r="G4467"/>
    </row>
    <row r="4468" spans="7:7" x14ac:dyDescent="0.2">
      <c r="G4468"/>
    </row>
    <row r="4469" spans="7:7" x14ac:dyDescent="0.2">
      <c r="G4469"/>
    </row>
    <row r="4470" spans="7:7" x14ac:dyDescent="0.2">
      <c r="G4470"/>
    </row>
    <row r="4471" spans="7:7" x14ac:dyDescent="0.2">
      <c r="G4471"/>
    </row>
    <row r="4472" spans="7:7" x14ac:dyDescent="0.2">
      <c r="G4472"/>
    </row>
    <row r="4473" spans="7:7" x14ac:dyDescent="0.2">
      <c r="G4473"/>
    </row>
    <row r="4474" spans="7:7" x14ac:dyDescent="0.2">
      <c r="G4474"/>
    </row>
    <row r="4475" spans="7:7" x14ac:dyDescent="0.2">
      <c r="G4475"/>
    </row>
    <row r="4476" spans="7:7" x14ac:dyDescent="0.2">
      <c r="G4476"/>
    </row>
    <row r="4477" spans="7:7" x14ac:dyDescent="0.2">
      <c r="G4477"/>
    </row>
    <row r="4478" spans="7:7" x14ac:dyDescent="0.2">
      <c r="G4478"/>
    </row>
    <row r="4479" spans="7:7" x14ac:dyDescent="0.2">
      <c r="G4479"/>
    </row>
    <row r="4480" spans="7:7" x14ac:dyDescent="0.2">
      <c r="G4480"/>
    </row>
    <row r="4481" spans="7:7" x14ac:dyDescent="0.2">
      <c r="G4481"/>
    </row>
    <row r="4482" spans="7:7" x14ac:dyDescent="0.2">
      <c r="G4482"/>
    </row>
    <row r="4483" spans="7:7" x14ac:dyDescent="0.2">
      <c r="G4483"/>
    </row>
    <row r="4484" spans="7:7" x14ac:dyDescent="0.2">
      <c r="G4484"/>
    </row>
    <row r="4485" spans="7:7" x14ac:dyDescent="0.2">
      <c r="G4485"/>
    </row>
    <row r="4486" spans="7:7" x14ac:dyDescent="0.2">
      <c r="G4486"/>
    </row>
    <row r="4487" spans="7:7" x14ac:dyDescent="0.2">
      <c r="G4487"/>
    </row>
    <row r="4488" spans="7:7" x14ac:dyDescent="0.2">
      <c r="G4488"/>
    </row>
    <row r="4489" spans="7:7" x14ac:dyDescent="0.2">
      <c r="G4489"/>
    </row>
    <row r="4490" spans="7:7" x14ac:dyDescent="0.2">
      <c r="G4490"/>
    </row>
    <row r="4491" spans="7:7" x14ac:dyDescent="0.2">
      <c r="G4491"/>
    </row>
    <row r="4492" spans="7:7" x14ac:dyDescent="0.2">
      <c r="G4492"/>
    </row>
    <row r="4493" spans="7:7" x14ac:dyDescent="0.2">
      <c r="G4493"/>
    </row>
    <row r="4494" spans="7:7" x14ac:dyDescent="0.2">
      <c r="G4494"/>
    </row>
    <row r="4495" spans="7:7" x14ac:dyDescent="0.2">
      <c r="G4495"/>
    </row>
    <row r="4496" spans="7:7" x14ac:dyDescent="0.2">
      <c r="G4496"/>
    </row>
    <row r="4497" spans="7:7" x14ac:dyDescent="0.2">
      <c r="G4497"/>
    </row>
    <row r="4498" spans="7:7" x14ac:dyDescent="0.2">
      <c r="G4498"/>
    </row>
    <row r="4499" spans="7:7" x14ac:dyDescent="0.2">
      <c r="G4499"/>
    </row>
    <row r="4500" spans="7:7" x14ac:dyDescent="0.2">
      <c r="G4500"/>
    </row>
    <row r="4501" spans="7:7" x14ac:dyDescent="0.2">
      <c r="G4501"/>
    </row>
    <row r="4502" spans="7:7" x14ac:dyDescent="0.2">
      <c r="G4502"/>
    </row>
    <row r="4503" spans="7:7" x14ac:dyDescent="0.2">
      <c r="G4503"/>
    </row>
    <row r="4504" spans="7:7" x14ac:dyDescent="0.2">
      <c r="G4504"/>
    </row>
    <row r="4505" spans="7:7" x14ac:dyDescent="0.2">
      <c r="G4505"/>
    </row>
    <row r="4506" spans="7:7" x14ac:dyDescent="0.2">
      <c r="G4506"/>
    </row>
    <row r="4507" spans="7:7" x14ac:dyDescent="0.2">
      <c r="G4507"/>
    </row>
    <row r="4508" spans="7:7" x14ac:dyDescent="0.2">
      <c r="G4508"/>
    </row>
    <row r="4509" spans="7:7" x14ac:dyDescent="0.2">
      <c r="G4509"/>
    </row>
    <row r="4510" spans="7:7" x14ac:dyDescent="0.2">
      <c r="G4510"/>
    </row>
    <row r="4511" spans="7:7" x14ac:dyDescent="0.2">
      <c r="G4511"/>
    </row>
    <row r="4512" spans="7:7" x14ac:dyDescent="0.2">
      <c r="G4512"/>
    </row>
    <row r="4513" spans="7:7" x14ac:dyDescent="0.2">
      <c r="G4513"/>
    </row>
    <row r="4514" spans="7:7" x14ac:dyDescent="0.2">
      <c r="G4514"/>
    </row>
    <row r="4515" spans="7:7" x14ac:dyDescent="0.2">
      <c r="G4515"/>
    </row>
    <row r="4516" spans="7:7" x14ac:dyDescent="0.2">
      <c r="G4516"/>
    </row>
    <row r="4517" spans="7:7" x14ac:dyDescent="0.2">
      <c r="G4517"/>
    </row>
    <row r="4518" spans="7:7" x14ac:dyDescent="0.2">
      <c r="G4518"/>
    </row>
    <row r="4519" spans="7:7" x14ac:dyDescent="0.2">
      <c r="G4519"/>
    </row>
    <row r="4520" spans="7:7" x14ac:dyDescent="0.2">
      <c r="G4520"/>
    </row>
    <row r="4521" spans="7:7" x14ac:dyDescent="0.2">
      <c r="G4521"/>
    </row>
    <row r="4522" spans="7:7" x14ac:dyDescent="0.2">
      <c r="G4522"/>
    </row>
    <row r="4523" spans="7:7" x14ac:dyDescent="0.2">
      <c r="G4523"/>
    </row>
    <row r="4524" spans="7:7" x14ac:dyDescent="0.2">
      <c r="G4524"/>
    </row>
    <row r="4525" spans="7:7" x14ac:dyDescent="0.2">
      <c r="G4525"/>
    </row>
    <row r="4526" spans="7:7" x14ac:dyDescent="0.2">
      <c r="G4526"/>
    </row>
    <row r="4527" spans="7:7" x14ac:dyDescent="0.2">
      <c r="G4527"/>
    </row>
    <row r="4528" spans="7:7" x14ac:dyDescent="0.2">
      <c r="G4528"/>
    </row>
    <row r="4529" spans="7:7" x14ac:dyDescent="0.2">
      <c r="G4529"/>
    </row>
    <row r="4530" spans="7:7" x14ac:dyDescent="0.2">
      <c r="G4530"/>
    </row>
    <row r="4531" spans="7:7" x14ac:dyDescent="0.2">
      <c r="G4531"/>
    </row>
    <row r="4532" spans="7:7" x14ac:dyDescent="0.2">
      <c r="G4532"/>
    </row>
    <row r="4533" spans="7:7" x14ac:dyDescent="0.2">
      <c r="G4533"/>
    </row>
    <row r="4534" spans="7:7" x14ac:dyDescent="0.2">
      <c r="G4534"/>
    </row>
    <row r="4535" spans="7:7" x14ac:dyDescent="0.2">
      <c r="G4535"/>
    </row>
    <row r="4536" spans="7:7" x14ac:dyDescent="0.2">
      <c r="G4536"/>
    </row>
    <row r="4537" spans="7:7" x14ac:dyDescent="0.2">
      <c r="G4537"/>
    </row>
    <row r="4538" spans="7:7" x14ac:dyDescent="0.2">
      <c r="G4538"/>
    </row>
    <row r="4539" spans="7:7" x14ac:dyDescent="0.2">
      <c r="G4539"/>
    </row>
    <row r="4540" spans="7:7" x14ac:dyDescent="0.2">
      <c r="G4540"/>
    </row>
    <row r="4541" spans="7:7" x14ac:dyDescent="0.2">
      <c r="G4541"/>
    </row>
    <row r="4542" spans="7:7" x14ac:dyDescent="0.2">
      <c r="G4542"/>
    </row>
    <row r="4543" spans="7:7" x14ac:dyDescent="0.2">
      <c r="G4543"/>
    </row>
    <row r="4544" spans="7:7" x14ac:dyDescent="0.2">
      <c r="G4544"/>
    </row>
    <row r="4545" spans="7:7" x14ac:dyDescent="0.2">
      <c r="G4545"/>
    </row>
    <row r="4546" spans="7:7" x14ac:dyDescent="0.2">
      <c r="G4546"/>
    </row>
    <row r="4547" spans="7:7" x14ac:dyDescent="0.2">
      <c r="G4547"/>
    </row>
    <row r="4548" spans="7:7" x14ac:dyDescent="0.2">
      <c r="G4548"/>
    </row>
    <row r="4549" spans="7:7" x14ac:dyDescent="0.2">
      <c r="G4549"/>
    </row>
    <row r="4550" spans="7:7" x14ac:dyDescent="0.2">
      <c r="G4550"/>
    </row>
    <row r="4551" spans="7:7" x14ac:dyDescent="0.2">
      <c r="G4551"/>
    </row>
    <row r="4552" spans="7:7" x14ac:dyDescent="0.2">
      <c r="G4552"/>
    </row>
    <row r="4553" spans="7:7" x14ac:dyDescent="0.2">
      <c r="G4553"/>
    </row>
    <row r="4554" spans="7:7" x14ac:dyDescent="0.2">
      <c r="G4554"/>
    </row>
    <row r="4555" spans="7:7" x14ac:dyDescent="0.2">
      <c r="G4555"/>
    </row>
    <row r="4556" spans="7:7" x14ac:dyDescent="0.2">
      <c r="G4556"/>
    </row>
    <row r="4557" spans="7:7" x14ac:dyDescent="0.2">
      <c r="G4557"/>
    </row>
    <row r="4558" spans="7:7" x14ac:dyDescent="0.2">
      <c r="G4558"/>
    </row>
    <row r="4559" spans="7:7" x14ac:dyDescent="0.2">
      <c r="G4559"/>
    </row>
    <row r="4560" spans="7:7" x14ac:dyDescent="0.2">
      <c r="G4560"/>
    </row>
    <row r="4561" spans="7:7" x14ac:dyDescent="0.2">
      <c r="G4561"/>
    </row>
    <row r="4562" spans="7:7" x14ac:dyDescent="0.2">
      <c r="G4562"/>
    </row>
    <row r="4563" spans="7:7" x14ac:dyDescent="0.2">
      <c r="G4563"/>
    </row>
    <row r="4564" spans="7:7" x14ac:dyDescent="0.2">
      <c r="G4564"/>
    </row>
    <row r="4565" spans="7:7" x14ac:dyDescent="0.2">
      <c r="G4565"/>
    </row>
    <row r="4566" spans="7:7" x14ac:dyDescent="0.2">
      <c r="G4566"/>
    </row>
    <row r="4567" spans="7:7" x14ac:dyDescent="0.2">
      <c r="G4567"/>
    </row>
    <row r="4568" spans="7:7" x14ac:dyDescent="0.2">
      <c r="G4568"/>
    </row>
    <row r="4569" spans="7:7" x14ac:dyDescent="0.2">
      <c r="G4569"/>
    </row>
    <row r="4570" spans="7:7" x14ac:dyDescent="0.2">
      <c r="G4570"/>
    </row>
    <row r="4571" spans="7:7" x14ac:dyDescent="0.2">
      <c r="G4571"/>
    </row>
    <row r="4572" spans="7:7" x14ac:dyDescent="0.2">
      <c r="G4572"/>
    </row>
    <row r="4573" spans="7:7" x14ac:dyDescent="0.2">
      <c r="G4573"/>
    </row>
    <row r="4574" spans="7:7" x14ac:dyDescent="0.2">
      <c r="G4574"/>
    </row>
    <row r="4575" spans="7:7" x14ac:dyDescent="0.2">
      <c r="G4575"/>
    </row>
    <row r="4576" spans="7:7" x14ac:dyDescent="0.2">
      <c r="G4576"/>
    </row>
    <row r="4577" spans="7:7" x14ac:dyDescent="0.2">
      <c r="G4577"/>
    </row>
    <row r="4578" spans="7:7" x14ac:dyDescent="0.2">
      <c r="G4578"/>
    </row>
    <row r="4579" spans="7:7" x14ac:dyDescent="0.2">
      <c r="G4579"/>
    </row>
    <row r="4580" spans="7:7" x14ac:dyDescent="0.2">
      <c r="G4580"/>
    </row>
    <row r="4581" spans="7:7" x14ac:dyDescent="0.2">
      <c r="G4581"/>
    </row>
    <row r="4582" spans="7:7" x14ac:dyDescent="0.2">
      <c r="G4582"/>
    </row>
    <row r="4583" spans="7:7" x14ac:dyDescent="0.2">
      <c r="G4583"/>
    </row>
    <row r="4584" spans="7:7" x14ac:dyDescent="0.2">
      <c r="G4584"/>
    </row>
    <row r="4585" spans="7:7" x14ac:dyDescent="0.2">
      <c r="G4585"/>
    </row>
    <row r="4586" spans="7:7" x14ac:dyDescent="0.2">
      <c r="G4586"/>
    </row>
    <row r="4587" spans="7:7" x14ac:dyDescent="0.2">
      <c r="G4587"/>
    </row>
    <row r="4588" spans="7:7" x14ac:dyDescent="0.2">
      <c r="G4588"/>
    </row>
    <row r="4589" spans="7:7" x14ac:dyDescent="0.2">
      <c r="G4589"/>
    </row>
    <row r="4590" spans="7:7" x14ac:dyDescent="0.2">
      <c r="G4590"/>
    </row>
    <row r="4591" spans="7:7" x14ac:dyDescent="0.2">
      <c r="G4591"/>
    </row>
    <row r="4592" spans="7:7" x14ac:dyDescent="0.2">
      <c r="G4592"/>
    </row>
    <row r="4593" spans="7:7" x14ac:dyDescent="0.2">
      <c r="G4593"/>
    </row>
    <row r="4594" spans="7:7" x14ac:dyDescent="0.2">
      <c r="G4594"/>
    </row>
    <row r="4595" spans="7:7" x14ac:dyDescent="0.2">
      <c r="G4595"/>
    </row>
    <row r="4596" spans="7:7" x14ac:dyDescent="0.2">
      <c r="G4596"/>
    </row>
    <row r="4597" spans="7:7" x14ac:dyDescent="0.2">
      <c r="G4597"/>
    </row>
    <row r="4598" spans="7:7" x14ac:dyDescent="0.2">
      <c r="G4598"/>
    </row>
    <row r="4599" spans="7:7" x14ac:dyDescent="0.2">
      <c r="G4599"/>
    </row>
    <row r="4600" spans="7:7" x14ac:dyDescent="0.2">
      <c r="G4600"/>
    </row>
    <row r="4601" spans="7:7" x14ac:dyDescent="0.2">
      <c r="G4601"/>
    </row>
    <row r="4602" spans="7:7" x14ac:dyDescent="0.2">
      <c r="G4602"/>
    </row>
    <row r="4603" spans="7:7" x14ac:dyDescent="0.2">
      <c r="G4603"/>
    </row>
    <row r="4604" spans="7:7" x14ac:dyDescent="0.2">
      <c r="G4604"/>
    </row>
    <row r="4605" spans="7:7" x14ac:dyDescent="0.2">
      <c r="G4605"/>
    </row>
    <row r="4606" spans="7:7" x14ac:dyDescent="0.2">
      <c r="G4606"/>
    </row>
    <row r="4607" spans="7:7" x14ac:dyDescent="0.2">
      <c r="G4607"/>
    </row>
    <row r="4608" spans="7:7" x14ac:dyDescent="0.2">
      <c r="G4608"/>
    </row>
    <row r="4609" spans="7:7" x14ac:dyDescent="0.2">
      <c r="G4609"/>
    </row>
    <row r="4610" spans="7:7" x14ac:dyDescent="0.2">
      <c r="G4610"/>
    </row>
    <row r="4611" spans="7:7" x14ac:dyDescent="0.2">
      <c r="G4611"/>
    </row>
    <row r="4612" spans="7:7" x14ac:dyDescent="0.2">
      <c r="G4612"/>
    </row>
    <row r="4613" spans="7:7" x14ac:dyDescent="0.2">
      <c r="G4613"/>
    </row>
    <row r="4614" spans="7:7" x14ac:dyDescent="0.2">
      <c r="G4614"/>
    </row>
    <row r="4615" spans="7:7" x14ac:dyDescent="0.2">
      <c r="G4615"/>
    </row>
    <row r="4616" spans="7:7" x14ac:dyDescent="0.2">
      <c r="G4616"/>
    </row>
    <row r="4617" spans="7:7" x14ac:dyDescent="0.2">
      <c r="G4617"/>
    </row>
    <row r="4618" spans="7:7" x14ac:dyDescent="0.2">
      <c r="G4618"/>
    </row>
    <row r="4619" spans="7:7" x14ac:dyDescent="0.2">
      <c r="G4619"/>
    </row>
    <row r="4620" spans="7:7" x14ac:dyDescent="0.2">
      <c r="G4620"/>
    </row>
    <row r="4621" spans="7:7" x14ac:dyDescent="0.2">
      <c r="G4621"/>
    </row>
    <row r="4622" spans="7:7" x14ac:dyDescent="0.2">
      <c r="G4622"/>
    </row>
    <row r="4623" spans="7:7" x14ac:dyDescent="0.2">
      <c r="G4623"/>
    </row>
    <row r="4624" spans="7:7" x14ac:dyDescent="0.2">
      <c r="G4624"/>
    </row>
    <row r="4625" spans="7:7" x14ac:dyDescent="0.2">
      <c r="G4625"/>
    </row>
    <row r="4626" spans="7:7" x14ac:dyDescent="0.2">
      <c r="G4626"/>
    </row>
    <row r="4627" spans="7:7" x14ac:dyDescent="0.2">
      <c r="G4627"/>
    </row>
    <row r="4628" spans="7:7" x14ac:dyDescent="0.2">
      <c r="G4628"/>
    </row>
    <row r="4629" spans="7:7" x14ac:dyDescent="0.2">
      <c r="G4629"/>
    </row>
    <row r="4630" spans="7:7" x14ac:dyDescent="0.2">
      <c r="G4630"/>
    </row>
    <row r="4631" spans="7:7" x14ac:dyDescent="0.2">
      <c r="G4631"/>
    </row>
    <row r="4632" spans="7:7" x14ac:dyDescent="0.2">
      <c r="G4632"/>
    </row>
    <row r="4633" spans="7:7" x14ac:dyDescent="0.2">
      <c r="G4633"/>
    </row>
    <row r="4634" spans="7:7" x14ac:dyDescent="0.2">
      <c r="G4634"/>
    </row>
    <row r="4635" spans="7:7" x14ac:dyDescent="0.2">
      <c r="G4635"/>
    </row>
    <row r="4636" spans="7:7" x14ac:dyDescent="0.2">
      <c r="G4636"/>
    </row>
    <row r="4637" spans="7:7" x14ac:dyDescent="0.2">
      <c r="G4637"/>
    </row>
    <row r="4638" spans="7:7" x14ac:dyDescent="0.2">
      <c r="G4638"/>
    </row>
    <row r="4639" spans="7:7" x14ac:dyDescent="0.2">
      <c r="G4639"/>
    </row>
    <row r="4640" spans="7:7" x14ac:dyDescent="0.2">
      <c r="G4640"/>
    </row>
    <row r="4641" spans="7:7" x14ac:dyDescent="0.2">
      <c r="G4641"/>
    </row>
    <row r="4642" spans="7:7" x14ac:dyDescent="0.2">
      <c r="G4642"/>
    </row>
    <row r="4643" spans="7:7" x14ac:dyDescent="0.2">
      <c r="G4643"/>
    </row>
    <row r="4644" spans="7:7" x14ac:dyDescent="0.2">
      <c r="G4644"/>
    </row>
    <row r="4645" spans="7:7" x14ac:dyDescent="0.2">
      <c r="G4645"/>
    </row>
    <row r="4646" spans="7:7" x14ac:dyDescent="0.2">
      <c r="G4646"/>
    </row>
    <row r="4647" spans="7:7" x14ac:dyDescent="0.2">
      <c r="G4647"/>
    </row>
    <row r="4648" spans="7:7" x14ac:dyDescent="0.2">
      <c r="G4648"/>
    </row>
    <row r="4649" spans="7:7" x14ac:dyDescent="0.2">
      <c r="G4649"/>
    </row>
    <row r="4650" spans="7:7" x14ac:dyDescent="0.2">
      <c r="G4650"/>
    </row>
    <row r="4651" spans="7:7" x14ac:dyDescent="0.2">
      <c r="G4651"/>
    </row>
    <row r="4652" spans="7:7" x14ac:dyDescent="0.2">
      <c r="G4652"/>
    </row>
    <row r="4653" spans="7:7" x14ac:dyDescent="0.2">
      <c r="G4653"/>
    </row>
    <row r="4654" spans="7:7" x14ac:dyDescent="0.2">
      <c r="G4654"/>
    </row>
    <row r="4655" spans="7:7" x14ac:dyDescent="0.2">
      <c r="G4655"/>
    </row>
    <row r="4656" spans="7:7" x14ac:dyDescent="0.2">
      <c r="G4656"/>
    </row>
    <row r="4657" spans="7:7" x14ac:dyDescent="0.2">
      <c r="G4657"/>
    </row>
    <row r="4658" spans="7:7" x14ac:dyDescent="0.2">
      <c r="G4658"/>
    </row>
    <row r="4659" spans="7:7" x14ac:dyDescent="0.2">
      <c r="G4659"/>
    </row>
    <row r="4660" spans="7:7" x14ac:dyDescent="0.2">
      <c r="G4660"/>
    </row>
    <row r="4661" spans="7:7" x14ac:dyDescent="0.2">
      <c r="G4661"/>
    </row>
    <row r="4662" spans="7:7" x14ac:dyDescent="0.2">
      <c r="G4662"/>
    </row>
    <row r="4663" spans="7:7" x14ac:dyDescent="0.2">
      <c r="G4663"/>
    </row>
    <row r="4664" spans="7:7" x14ac:dyDescent="0.2">
      <c r="G4664"/>
    </row>
    <row r="4665" spans="7:7" x14ac:dyDescent="0.2">
      <c r="G4665"/>
    </row>
    <row r="4666" spans="7:7" x14ac:dyDescent="0.2">
      <c r="G4666"/>
    </row>
    <row r="4667" spans="7:7" x14ac:dyDescent="0.2">
      <c r="G4667"/>
    </row>
    <row r="4668" spans="7:7" x14ac:dyDescent="0.2">
      <c r="G4668"/>
    </row>
    <row r="4669" spans="7:7" x14ac:dyDescent="0.2">
      <c r="G4669"/>
    </row>
    <row r="4670" spans="7:7" x14ac:dyDescent="0.2">
      <c r="G4670"/>
    </row>
    <row r="4671" spans="7:7" x14ac:dyDescent="0.2">
      <c r="G4671"/>
    </row>
    <row r="4672" spans="7:7" x14ac:dyDescent="0.2">
      <c r="G4672"/>
    </row>
    <row r="4673" spans="7:7" x14ac:dyDescent="0.2">
      <c r="G4673"/>
    </row>
    <row r="4674" spans="7:7" x14ac:dyDescent="0.2">
      <c r="G4674"/>
    </row>
    <row r="4675" spans="7:7" x14ac:dyDescent="0.2">
      <c r="G4675"/>
    </row>
    <row r="4676" spans="7:7" x14ac:dyDescent="0.2">
      <c r="G4676"/>
    </row>
    <row r="4677" spans="7:7" x14ac:dyDescent="0.2">
      <c r="G4677"/>
    </row>
    <row r="4678" spans="7:7" x14ac:dyDescent="0.2">
      <c r="G4678"/>
    </row>
    <row r="4679" spans="7:7" x14ac:dyDescent="0.2">
      <c r="G4679"/>
    </row>
    <row r="4680" spans="7:7" x14ac:dyDescent="0.2">
      <c r="G4680"/>
    </row>
    <row r="4681" spans="7:7" x14ac:dyDescent="0.2">
      <c r="G4681"/>
    </row>
    <row r="4682" spans="7:7" x14ac:dyDescent="0.2">
      <c r="G4682"/>
    </row>
    <row r="4683" spans="7:7" x14ac:dyDescent="0.2">
      <c r="G4683"/>
    </row>
    <row r="4684" spans="7:7" x14ac:dyDescent="0.2">
      <c r="G4684"/>
    </row>
    <row r="4685" spans="7:7" x14ac:dyDescent="0.2">
      <c r="G4685"/>
    </row>
    <row r="4686" spans="7:7" x14ac:dyDescent="0.2">
      <c r="G4686"/>
    </row>
    <row r="4687" spans="7:7" x14ac:dyDescent="0.2">
      <c r="G4687"/>
    </row>
    <row r="4688" spans="7:7" x14ac:dyDescent="0.2">
      <c r="G4688"/>
    </row>
    <row r="4689" spans="7:7" x14ac:dyDescent="0.2">
      <c r="G4689"/>
    </row>
    <row r="4690" spans="7:7" x14ac:dyDescent="0.2">
      <c r="G4690"/>
    </row>
    <row r="4691" spans="7:7" x14ac:dyDescent="0.2">
      <c r="G4691"/>
    </row>
    <row r="4692" spans="7:7" x14ac:dyDescent="0.2">
      <c r="G4692"/>
    </row>
    <row r="4693" spans="7:7" x14ac:dyDescent="0.2">
      <c r="G4693"/>
    </row>
    <row r="4694" spans="7:7" x14ac:dyDescent="0.2">
      <c r="G4694"/>
    </row>
    <row r="4695" spans="7:7" x14ac:dyDescent="0.2">
      <c r="G4695"/>
    </row>
    <row r="4696" spans="7:7" x14ac:dyDescent="0.2">
      <c r="G4696"/>
    </row>
    <row r="4697" spans="7:7" x14ac:dyDescent="0.2">
      <c r="G4697"/>
    </row>
    <row r="4698" spans="7:7" x14ac:dyDescent="0.2">
      <c r="G4698"/>
    </row>
    <row r="4699" spans="7:7" x14ac:dyDescent="0.2">
      <c r="G4699"/>
    </row>
    <row r="4700" spans="7:7" x14ac:dyDescent="0.2">
      <c r="G4700"/>
    </row>
    <row r="4701" spans="7:7" x14ac:dyDescent="0.2">
      <c r="G4701"/>
    </row>
    <row r="4702" spans="7:7" x14ac:dyDescent="0.2">
      <c r="G4702"/>
    </row>
    <row r="4703" spans="7:7" x14ac:dyDescent="0.2">
      <c r="G4703"/>
    </row>
    <row r="4704" spans="7:7" x14ac:dyDescent="0.2">
      <c r="G4704"/>
    </row>
    <row r="4705" spans="7:7" x14ac:dyDescent="0.2">
      <c r="G4705"/>
    </row>
    <row r="4706" spans="7:7" x14ac:dyDescent="0.2">
      <c r="G4706"/>
    </row>
    <row r="4707" spans="7:7" x14ac:dyDescent="0.2">
      <c r="G4707"/>
    </row>
    <row r="4708" spans="7:7" x14ac:dyDescent="0.2">
      <c r="G4708"/>
    </row>
    <row r="4709" spans="7:7" x14ac:dyDescent="0.2">
      <c r="G4709"/>
    </row>
    <row r="4710" spans="7:7" x14ac:dyDescent="0.2">
      <c r="G4710"/>
    </row>
    <row r="4711" spans="7:7" x14ac:dyDescent="0.2">
      <c r="G4711"/>
    </row>
    <row r="4712" spans="7:7" x14ac:dyDescent="0.2">
      <c r="G4712"/>
    </row>
    <row r="4713" spans="7:7" x14ac:dyDescent="0.2">
      <c r="G4713"/>
    </row>
    <row r="4714" spans="7:7" x14ac:dyDescent="0.2">
      <c r="G4714"/>
    </row>
    <row r="4715" spans="7:7" x14ac:dyDescent="0.2">
      <c r="G4715"/>
    </row>
    <row r="4716" spans="7:7" x14ac:dyDescent="0.2">
      <c r="G4716"/>
    </row>
    <row r="4717" spans="7:7" x14ac:dyDescent="0.2">
      <c r="G4717"/>
    </row>
    <row r="4718" spans="7:7" x14ac:dyDescent="0.2">
      <c r="G4718"/>
    </row>
    <row r="4719" spans="7:7" x14ac:dyDescent="0.2">
      <c r="G4719"/>
    </row>
    <row r="4720" spans="7:7" x14ac:dyDescent="0.2">
      <c r="G4720"/>
    </row>
    <row r="4721" spans="7:7" x14ac:dyDescent="0.2">
      <c r="G4721"/>
    </row>
    <row r="4722" spans="7:7" x14ac:dyDescent="0.2">
      <c r="G4722"/>
    </row>
    <row r="4723" spans="7:7" x14ac:dyDescent="0.2">
      <c r="G4723"/>
    </row>
    <row r="4724" spans="7:7" x14ac:dyDescent="0.2">
      <c r="G4724"/>
    </row>
    <row r="4725" spans="7:7" x14ac:dyDescent="0.2">
      <c r="G4725"/>
    </row>
    <row r="4726" spans="7:7" x14ac:dyDescent="0.2">
      <c r="G4726"/>
    </row>
    <row r="4727" spans="7:7" x14ac:dyDescent="0.2">
      <c r="G4727"/>
    </row>
    <row r="4728" spans="7:7" x14ac:dyDescent="0.2">
      <c r="G4728"/>
    </row>
    <row r="4729" spans="7:7" x14ac:dyDescent="0.2">
      <c r="G4729"/>
    </row>
    <row r="4730" spans="7:7" x14ac:dyDescent="0.2">
      <c r="G4730"/>
    </row>
    <row r="4731" spans="7:7" x14ac:dyDescent="0.2">
      <c r="G4731"/>
    </row>
    <row r="4732" spans="7:7" x14ac:dyDescent="0.2">
      <c r="G4732"/>
    </row>
    <row r="4733" spans="7:7" x14ac:dyDescent="0.2">
      <c r="G4733"/>
    </row>
    <row r="4734" spans="7:7" x14ac:dyDescent="0.2">
      <c r="G4734"/>
    </row>
    <row r="4735" spans="7:7" x14ac:dyDescent="0.2">
      <c r="G4735"/>
    </row>
    <row r="4736" spans="7:7" x14ac:dyDescent="0.2">
      <c r="G4736"/>
    </row>
    <row r="4737" spans="7:7" x14ac:dyDescent="0.2">
      <c r="G4737"/>
    </row>
    <row r="4738" spans="7:7" x14ac:dyDescent="0.2">
      <c r="G4738"/>
    </row>
    <row r="4739" spans="7:7" x14ac:dyDescent="0.2">
      <c r="G4739"/>
    </row>
    <row r="4740" spans="7:7" x14ac:dyDescent="0.2">
      <c r="G4740"/>
    </row>
    <row r="4741" spans="7:7" x14ac:dyDescent="0.2">
      <c r="G4741"/>
    </row>
    <row r="4742" spans="7:7" x14ac:dyDescent="0.2">
      <c r="G4742"/>
    </row>
    <row r="4743" spans="7:7" x14ac:dyDescent="0.2">
      <c r="G4743"/>
    </row>
    <row r="4744" spans="7:7" x14ac:dyDescent="0.2">
      <c r="G4744"/>
    </row>
    <row r="4745" spans="7:7" x14ac:dyDescent="0.2">
      <c r="G4745"/>
    </row>
    <row r="4746" spans="7:7" x14ac:dyDescent="0.2">
      <c r="G4746"/>
    </row>
    <row r="4747" spans="7:7" x14ac:dyDescent="0.2">
      <c r="G4747"/>
    </row>
    <row r="4748" spans="7:7" x14ac:dyDescent="0.2">
      <c r="G4748"/>
    </row>
    <row r="4749" spans="7:7" x14ac:dyDescent="0.2">
      <c r="G4749"/>
    </row>
    <row r="4750" spans="7:7" x14ac:dyDescent="0.2">
      <c r="G4750"/>
    </row>
    <row r="4751" spans="7:7" x14ac:dyDescent="0.2">
      <c r="G4751"/>
    </row>
    <row r="4752" spans="7:7" x14ac:dyDescent="0.2">
      <c r="G4752"/>
    </row>
    <row r="4753" spans="7:7" x14ac:dyDescent="0.2">
      <c r="G4753"/>
    </row>
    <row r="4754" spans="7:7" x14ac:dyDescent="0.2">
      <c r="G4754"/>
    </row>
    <row r="4755" spans="7:7" x14ac:dyDescent="0.2">
      <c r="G4755"/>
    </row>
    <row r="4756" spans="7:7" x14ac:dyDescent="0.2">
      <c r="G4756"/>
    </row>
    <row r="4757" spans="7:7" x14ac:dyDescent="0.2">
      <c r="G4757"/>
    </row>
    <row r="4758" spans="7:7" x14ac:dyDescent="0.2">
      <c r="G4758"/>
    </row>
    <row r="4759" spans="7:7" x14ac:dyDescent="0.2">
      <c r="G4759"/>
    </row>
    <row r="4760" spans="7:7" x14ac:dyDescent="0.2">
      <c r="G4760"/>
    </row>
    <row r="4761" spans="7:7" x14ac:dyDescent="0.2">
      <c r="G4761"/>
    </row>
    <row r="4762" spans="7:7" x14ac:dyDescent="0.2">
      <c r="G4762"/>
    </row>
    <row r="4763" spans="7:7" x14ac:dyDescent="0.2">
      <c r="G4763"/>
    </row>
    <row r="4764" spans="7:7" x14ac:dyDescent="0.2">
      <c r="G4764"/>
    </row>
    <row r="4765" spans="7:7" x14ac:dyDescent="0.2">
      <c r="G4765"/>
    </row>
    <row r="4766" spans="7:7" x14ac:dyDescent="0.2">
      <c r="G4766"/>
    </row>
    <row r="4767" spans="7:7" x14ac:dyDescent="0.2">
      <c r="G4767"/>
    </row>
    <row r="4768" spans="7:7" x14ac:dyDescent="0.2">
      <c r="G4768"/>
    </row>
    <row r="4769" spans="7:7" x14ac:dyDescent="0.2">
      <c r="G4769"/>
    </row>
    <row r="4770" spans="7:7" x14ac:dyDescent="0.2">
      <c r="G4770"/>
    </row>
    <row r="4771" spans="7:7" x14ac:dyDescent="0.2">
      <c r="G4771"/>
    </row>
    <row r="4772" spans="7:7" x14ac:dyDescent="0.2">
      <c r="G4772"/>
    </row>
    <row r="4773" spans="7:7" x14ac:dyDescent="0.2">
      <c r="G4773"/>
    </row>
    <row r="4774" spans="7:7" x14ac:dyDescent="0.2">
      <c r="G4774"/>
    </row>
    <row r="4775" spans="7:7" x14ac:dyDescent="0.2">
      <c r="G4775"/>
    </row>
    <row r="4776" spans="7:7" x14ac:dyDescent="0.2">
      <c r="G4776"/>
    </row>
    <row r="4777" spans="7:7" x14ac:dyDescent="0.2">
      <c r="G4777"/>
    </row>
    <row r="4778" spans="7:7" x14ac:dyDescent="0.2">
      <c r="G4778"/>
    </row>
    <row r="4779" spans="7:7" x14ac:dyDescent="0.2">
      <c r="G4779"/>
    </row>
    <row r="4780" spans="7:7" x14ac:dyDescent="0.2">
      <c r="G4780"/>
    </row>
    <row r="4781" spans="7:7" x14ac:dyDescent="0.2">
      <c r="G4781"/>
    </row>
    <row r="4782" spans="7:7" x14ac:dyDescent="0.2">
      <c r="G4782"/>
    </row>
    <row r="4783" spans="7:7" x14ac:dyDescent="0.2">
      <c r="G4783"/>
    </row>
    <row r="4784" spans="7:7" x14ac:dyDescent="0.2">
      <c r="G4784"/>
    </row>
    <row r="4785" spans="7:7" x14ac:dyDescent="0.2">
      <c r="G4785"/>
    </row>
    <row r="4786" spans="7:7" x14ac:dyDescent="0.2">
      <c r="G4786"/>
    </row>
    <row r="4787" spans="7:7" x14ac:dyDescent="0.2">
      <c r="G4787"/>
    </row>
    <row r="4788" spans="7:7" x14ac:dyDescent="0.2">
      <c r="G4788"/>
    </row>
    <row r="4789" spans="7:7" x14ac:dyDescent="0.2">
      <c r="G4789"/>
    </row>
    <row r="4790" spans="7:7" x14ac:dyDescent="0.2">
      <c r="G4790"/>
    </row>
    <row r="4791" spans="7:7" x14ac:dyDescent="0.2">
      <c r="G4791"/>
    </row>
    <row r="4792" spans="7:7" x14ac:dyDescent="0.2">
      <c r="G4792"/>
    </row>
    <row r="4793" spans="7:7" x14ac:dyDescent="0.2">
      <c r="G4793"/>
    </row>
    <row r="4794" spans="7:7" x14ac:dyDescent="0.2">
      <c r="G4794"/>
    </row>
    <row r="4795" spans="7:7" x14ac:dyDescent="0.2">
      <c r="G4795"/>
    </row>
    <row r="4796" spans="7:7" x14ac:dyDescent="0.2">
      <c r="G4796"/>
    </row>
    <row r="4797" spans="7:7" x14ac:dyDescent="0.2">
      <c r="G4797"/>
    </row>
    <row r="4798" spans="7:7" x14ac:dyDescent="0.2">
      <c r="G4798"/>
    </row>
    <row r="4799" spans="7:7" x14ac:dyDescent="0.2">
      <c r="G4799"/>
    </row>
    <row r="4800" spans="7:7" x14ac:dyDescent="0.2">
      <c r="G4800"/>
    </row>
    <row r="4801" spans="7:7" x14ac:dyDescent="0.2">
      <c r="G4801"/>
    </row>
    <row r="4802" spans="7:7" x14ac:dyDescent="0.2">
      <c r="G4802"/>
    </row>
    <row r="4803" spans="7:7" x14ac:dyDescent="0.2">
      <c r="G4803"/>
    </row>
    <row r="4804" spans="7:7" x14ac:dyDescent="0.2">
      <c r="G4804"/>
    </row>
    <row r="4805" spans="7:7" x14ac:dyDescent="0.2">
      <c r="G4805"/>
    </row>
    <row r="4806" spans="7:7" x14ac:dyDescent="0.2">
      <c r="G4806"/>
    </row>
    <row r="4807" spans="7:7" x14ac:dyDescent="0.2">
      <c r="G4807"/>
    </row>
    <row r="4808" spans="7:7" x14ac:dyDescent="0.2">
      <c r="G4808"/>
    </row>
    <row r="4809" spans="7:7" x14ac:dyDescent="0.2">
      <c r="G4809"/>
    </row>
    <row r="4810" spans="7:7" x14ac:dyDescent="0.2">
      <c r="G4810"/>
    </row>
    <row r="4811" spans="7:7" x14ac:dyDescent="0.2">
      <c r="G4811"/>
    </row>
    <row r="4812" spans="7:7" x14ac:dyDescent="0.2">
      <c r="G4812"/>
    </row>
    <row r="4813" spans="7:7" x14ac:dyDescent="0.2">
      <c r="G4813"/>
    </row>
    <row r="4814" spans="7:7" x14ac:dyDescent="0.2">
      <c r="G4814"/>
    </row>
    <row r="4815" spans="7:7" x14ac:dyDescent="0.2">
      <c r="G4815"/>
    </row>
    <row r="4816" spans="7:7" x14ac:dyDescent="0.2">
      <c r="G4816"/>
    </row>
    <row r="4817" spans="7:7" x14ac:dyDescent="0.2">
      <c r="G4817"/>
    </row>
    <row r="4818" spans="7:7" x14ac:dyDescent="0.2">
      <c r="G4818"/>
    </row>
    <row r="4819" spans="7:7" x14ac:dyDescent="0.2">
      <c r="G4819"/>
    </row>
    <row r="4820" spans="7:7" x14ac:dyDescent="0.2">
      <c r="G4820"/>
    </row>
    <row r="4821" spans="7:7" x14ac:dyDescent="0.2">
      <c r="G4821"/>
    </row>
    <row r="4822" spans="7:7" x14ac:dyDescent="0.2">
      <c r="G4822"/>
    </row>
    <row r="4823" spans="7:7" x14ac:dyDescent="0.2">
      <c r="G4823"/>
    </row>
    <row r="4824" spans="7:7" x14ac:dyDescent="0.2">
      <c r="G4824"/>
    </row>
    <row r="4825" spans="7:7" x14ac:dyDescent="0.2">
      <c r="G4825"/>
    </row>
    <row r="4826" spans="7:7" x14ac:dyDescent="0.2">
      <c r="G4826"/>
    </row>
    <row r="4827" spans="7:7" x14ac:dyDescent="0.2">
      <c r="G4827"/>
    </row>
    <row r="4828" spans="7:7" x14ac:dyDescent="0.2">
      <c r="G4828"/>
    </row>
    <row r="4829" spans="7:7" x14ac:dyDescent="0.2">
      <c r="G4829"/>
    </row>
    <row r="4830" spans="7:7" x14ac:dyDescent="0.2">
      <c r="G4830"/>
    </row>
    <row r="4831" spans="7:7" x14ac:dyDescent="0.2">
      <c r="G4831"/>
    </row>
    <row r="4832" spans="7:7" x14ac:dyDescent="0.2">
      <c r="G4832"/>
    </row>
    <row r="4833" spans="7:7" x14ac:dyDescent="0.2">
      <c r="G4833"/>
    </row>
    <row r="4834" spans="7:7" x14ac:dyDescent="0.2">
      <c r="G4834"/>
    </row>
    <row r="4835" spans="7:7" x14ac:dyDescent="0.2">
      <c r="G4835"/>
    </row>
    <row r="4836" spans="7:7" x14ac:dyDescent="0.2">
      <c r="G4836"/>
    </row>
    <row r="4837" spans="7:7" x14ac:dyDescent="0.2">
      <c r="G4837"/>
    </row>
    <row r="4838" spans="7:7" x14ac:dyDescent="0.2">
      <c r="G4838"/>
    </row>
    <row r="4839" spans="7:7" x14ac:dyDescent="0.2">
      <c r="G4839"/>
    </row>
    <row r="4840" spans="7:7" x14ac:dyDescent="0.2">
      <c r="G4840"/>
    </row>
    <row r="4841" spans="7:7" x14ac:dyDescent="0.2">
      <c r="G4841"/>
    </row>
    <row r="4842" spans="7:7" x14ac:dyDescent="0.2">
      <c r="G4842"/>
    </row>
    <row r="4843" spans="7:7" x14ac:dyDescent="0.2">
      <c r="G4843"/>
    </row>
    <row r="4844" spans="7:7" x14ac:dyDescent="0.2">
      <c r="G4844"/>
    </row>
    <row r="4845" spans="7:7" x14ac:dyDescent="0.2">
      <c r="G4845"/>
    </row>
    <row r="4846" spans="7:7" x14ac:dyDescent="0.2">
      <c r="G4846"/>
    </row>
    <row r="4847" spans="7:7" x14ac:dyDescent="0.2">
      <c r="G4847"/>
    </row>
    <row r="4848" spans="7:7" x14ac:dyDescent="0.2">
      <c r="G4848"/>
    </row>
    <row r="4849" spans="7:7" x14ac:dyDescent="0.2">
      <c r="G4849"/>
    </row>
    <row r="4850" spans="7:7" x14ac:dyDescent="0.2">
      <c r="G4850"/>
    </row>
    <row r="4851" spans="7:7" x14ac:dyDescent="0.2">
      <c r="G4851"/>
    </row>
    <row r="4852" spans="7:7" x14ac:dyDescent="0.2">
      <c r="G4852"/>
    </row>
    <row r="4853" spans="7:7" x14ac:dyDescent="0.2">
      <c r="G4853"/>
    </row>
    <row r="4854" spans="7:7" x14ac:dyDescent="0.2">
      <c r="G4854"/>
    </row>
    <row r="4855" spans="7:7" x14ac:dyDescent="0.2">
      <c r="G4855"/>
    </row>
    <row r="4856" spans="7:7" x14ac:dyDescent="0.2">
      <c r="G4856"/>
    </row>
    <row r="4857" spans="7:7" x14ac:dyDescent="0.2">
      <c r="G4857"/>
    </row>
    <row r="4858" spans="7:7" x14ac:dyDescent="0.2">
      <c r="G4858"/>
    </row>
    <row r="4859" spans="7:7" x14ac:dyDescent="0.2">
      <c r="G4859"/>
    </row>
    <row r="4860" spans="7:7" x14ac:dyDescent="0.2">
      <c r="G4860"/>
    </row>
    <row r="4861" spans="7:7" x14ac:dyDescent="0.2">
      <c r="G4861"/>
    </row>
    <row r="4862" spans="7:7" x14ac:dyDescent="0.2">
      <c r="G4862"/>
    </row>
    <row r="4863" spans="7:7" x14ac:dyDescent="0.2">
      <c r="G4863"/>
    </row>
    <row r="4864" spans="7:7" x14ac:dyDescent="0.2">
      <c r="G4864"/>
    </row>
    <row r="4865" spans="7:7" x14ac:dyDescent="0.2">
      <c r="G4865"/>
    </row>
    <row r="4866" spans="7:7" x14ac:dyDescent="0.2">
      <c r="G4866"/>
    </row>
    <row r="4867" spans="7:7" x14ac:dyDescent="0.2">
      <c r="G4867"/>
    </row>
    <row r="4868" spans="7:7" x14ac:dyDescent="0.2">
      <c r="G4868"/>
    </row>
    <row r="4869" spans="7:7" x14ac:dyDescent="0.2">
      <c r="G4869"/>
    </row>
    <row r="4870" spans="7:7" x14ac:dyDescent="0.2">
      <c r="G4870"/>
    </row>
    <row r="4871" spans="7:7" x14ac:dyDescent="0.2">
      <c r="G4871"/>
    </row>
    <row r="4872" spans="7:7" x14ac:dyDescent="0.2">
      <c r="G4872"/>
    </row>
    <row r="4873" spans="7:7" x14ac:dyDescent="0.2">
      <c r="G4873"/>
    </row>
    <row r="4874" spans="7:7" x14ac:dyDescent="0.2">
      <c r="G4874"/>
    </row>
    <row r="4875" spans="7:7" x14ac:dyDescent="0.2">
      <c r="G4875"/>
    </row>
    <row r="4876" spans="7:7" x14ac:dyDescent="0.2">
      <c r="G4876"/>
    </row>
    <row r="4877" spans="7:7" x14ac:dyDescent="0.2">
      <c r="G4877"/>
    </row>
    <row r="4878" spans="7:7" x14ac:dyDescent="0.2">
      <c r="G4878"/>
    </row>
    <row r="4879" spans="7:7" x14ac:dyDescent="0.2">
      <c r="G4879"/>
    </row>
    <row r="4880" spans="7:7" x14ac:dyDescent="0.2">
      <c r="G4880"/>
    </row>
    <row r="4881" spans="7:7" x14ac:dyDescent="0.2">
      <c r="G4881"/>
    </row>
    <row r="4882" spans="7:7" x14ac:dyDescent="0.2">
      <c r="G4882"/>
    </row>
    <row r="4883" spans="7:7" x14ac:dyDescent="0.2">
      <c r="G4883"/>
    </row>
    <row r="4884" spans="7:7" x14ac:dyDescent="0.2">
      <c r="G4884"/>
    </row>
    <row r="4885" spans="7:7" x14ac:dyDescent="0.2">
      <c r="G4885"/>
    </row>
    <row r="4886" spans="7:7" x14ac:dyDescent="0.2">
      <c r="G4886"/>
    </row>
    <row r="4887" spans="7:7" x14ac:dyDescent="0.2">
      <c r="G4887"/>
    </row>
    <row r="4888" spans="7:7" x14ac:dyDescent="0.2">
      <c r="G4888"/>
    </row>
    <row r="4889" spans="7:7" x14ac:dyDescent="0.2">
      <c r="G4889"/>
    </row>
    <row r="4890" spans="7:7" x14ac:dyDescent="0.2">
      <c r="G4890"/>
    </row>
    <row r="4891" spans="7:7" x14ac:dyDescent="0.2">
      <c r="G4891"/>
    </row>
    <row r="4892" spans="7:7" x14ac:dyDescent="0.2">
      <c r="G4892"/>
    </row>
    <row r="4893" spans="7:7" x14ac:dyDescent="0.2">
      <c r="G4893"/>
    </row>
    <row r="4894" spans="7:7" x14ac:dyDescent="0.2">
      <c r="G4894"/>
    </row>
    <row r="4895" spans="7:7" x14ac:dyDescent="0.2">
      <c r="G4895"/>
    </row>
    <row r="4896" spans="7:7" x14ac:dyDescent="0.2">
      <c r="G4896"/>
    </row>
    <row r="4897" spans="7:7" x14ac:dyDescent="0.2">
      <c r="G4897"/>
    </row>
    <row r="4898" spans="7:7" x14ac:dyDescent="0.2">
      <c r="G4898"/>
    </row>
    <row r="4899" spans="7:7" x14ac:dyDescent="0.2">
      <c r="G4899"/>
    </row>
    <row r="4900" spans="7:7" x14ac:dyDescent="0.2">
      <c r="G4900"/>
    </row>
    <row r="4901" spans="7:7" x14ac:dyDescent="0.2">
      <c r="G4901"/>
    </row>
    <row r="4902" spans="7:7" x14ac:dyDescent="0.2">
      <c r="G4902"/>
    </row>
    <row r="4903" spans="7:7" x14ac:dyDescent="0.2">
      <c r="G4903"/>
    </row>
    <row r="4904" spans="7:7" x14ac:dyDescent="0.2">
      <c r="G4904"/>
    </row>
    <row r="4905" spans="7:7" x14ac:dyDescent="0.2">
      <c r="G4905"/>
    </row>
    <row r="4906" spans="7:7" x14ac:dyDescent="0.2">
      <c r="G4906"/>
    </row>
    <row r="4907" spans="7:7" x14ac:dyDescent="0.2">
      <c r="G4907"/>
    </row>
    <row r="4908" spans="7:7" x14ac:dyDescent="0.2">
      <c r="G4908"/>
    </row>
    <row r="4909" spans="7:7" x14ac:dyDescent="0.2">
      <c r="G4909"/>
    </row>
    <row r="4910" spans="7:7" x14ac:dyDescent="0.2">
      <c r="G4910"/>
    </row>
    <row r="4911" spans="7:7" x14ac:dyDescent="0.2">
      <c r="G4911"/>
    </row>
    <row r="4912" spans="7:7" x14ac:dyDescent="0.2">
      <c r="G4912"/>
    </row>
    <row r="4913" spans="7:7" x14ac:dyDescent="0.2">
      <c r="G4913"/>
    </row>
    <row r="4914" spans="7:7" x14ac:dyDescent="0.2">
      <c r="G4914"/>
    </row>
    <row r="4915" spans="7:7" x14ac:dyDescent="0.2">
      <c r="G4915"/>
    </row>
    <row r="4916" spans="7:7" x14ac:dyDescent="0.2">
      <c r="G4916"/>
    </row>
    <row r="4917" spans="7:7" x14ac:dyDescent="0.2">
      <c r="G4917"/>
    </row>
    <row r="4918" spans="7:7" x14ac:dyDescent="0.2">
      <c r="G4918"/>
    </row>
    <row r="4919" spans="7:7" x14ac:dyDescent="0.2">
      <c r="G4919"/>
    </row>
    <row r="4920" spans="7:7" x14ac:dyDescent="0.2">
      <c r="G4920"/>
    </row>
    <row r="4921" spans="7:7" x14ac:dyDescent="0.2">
      <c r="G4921"/>
    </row>
    <row r="4922" spans="7:7" x14ac:dyDescent="0.2">
      <c r="G4922"/>
    </row>
    <row r="4923" spans="7:7" x14ac:dyDescent="0.2">
      <c r="G4923"/>
    </row>
    <row r="4924" spans="7:7" x14ac:dyDescent="0.2">
      <c r="G4924"/>
    </row>
    <row r="4925" spans="7:7" x14ac:dyDescent="0.2">
      <c r="G4925"/>
    </row>
    <row r="4926" spans="7:7" x14ac:dyDescent="0.2">
      <c r="G4926"/>
    </row>
    <row r="4927" spans="7:7" x14ac:dyDescent="0.2">
      <c r="G4927"/>
    </row>
    <row r="4928" spans="7:7" x14ac:dyDescent="0.2">
      <c r="G4928"/>
    </row>
    <row r="4929" spans="7:7" x14ac:dyDescent="0.2">
      <c r="G4929"/>
    </row>
    <row r="4930" spans="7:7" x14ac:dyDescent="0.2">
      <c r="G4930"/>
    </row>
    <row r="4931" spans="7:7" x14ac:dyDescent="0.2">
      <c r="G4931"/>
    </row>
    <row r="4932" spans="7:7" x14ac:dyDescent="0.2">
      <c r="G4932"/>
    </row>
    <row r="4933" spans="7:7" x14ac:dyDescent="0.2">
      <c r="G4933"/>
    </row>
    <row r="4934" spans="7:7" x14ac:dyDescent="0.2">
      <c r="G4934"/>
    </row>
    <row r="4935" spans="7:7" x14ac:dyDescent="0.2">
      <c r="G4935"/>
    </row>
    <row r="4936" spans="7:7" x14ac:dyDescent="0.2">
      <c r="G4936"/>
    </row>
    <row r="4937" spans="7:7" x14ac:dyDescent="0.2">
      <c r="G4937"/>
    </row>
    <row r="4938" spans="7:7" x14ac:dyDescent="0.2">
      <c r="G4938"/>
    </row>
    <row r="4939" spans="7:7" x14ac:dyDescent="0.2">
      <c r="G4939"/>
    </row>
    <row r="4940" spans="7:7" x14ac:dyDescent="0.2">
      <c r="G4940"/>
    </row>
    <row r="4941" spans="7:7" x14ac:dyDescent="0.2">
      <c r="G4941"/>
    </row>
    <row r="4942" spans="7:7" x14ac:dyDescent="0.2">
      <c r="G4942"/>
    </row>
    <row r="4943" spans="7:7" x14ac:dyDescent="0.2">
      <c r="G4943"/>
    </row>
    <row r="4944" spans="7:7" x14ac:dyDescent="0.2">
      <c r="G4944"/>
    </row>
    <row r="4945" spans="7:7" x14ac:dyDescent="0.2">
      <c r="G4945"/>
    </row>
    <row r="4946" spans="7:7" x14ac:dyDescent="0.2">
      <c r="G4946"/>
    </row>
    <row r="4947" spans="7:7" x14ac:dyDescent="0.2">
      <c r="G4947"/>
    </row>
    <row r="4948" spans="7:7" x14ac:dyDescent="0.2">
      <c r="G4948"/>
    </row>
    <row r="4949" spans="7:7" x14ac:dyDescent="0.2">
      <c r="G4949"/>
    </row>
    <row r="4950" spans="7:7" x14ac:dyDescent="0.2">
      <c r="G4950"/>
    </row>
    <row r="4951" spans="7:7" x14ac:dyDescent="0.2">
      <c r="G4951"/>
    </row>
    <row r="4952" spans="7:7" x14ac:dyDescent="0.2">
      <c r="G4952"/>
    </row>
    <row r="4953" spans="7:7" x14ac:dyDescent="0.2">
      <c r="G4953"/>
    </row>
    <row r="4954" spans="7:7" x14ac:dyDescent="0.2">
      <c r="G4954"/>
    </row>
    <row r="4955" spans="7:7" x14ac:dyDescent="0.2">
      <c r="G4955"/>
    </row>
    <row r="4956" spans="7:7" x14ac:dyDescent="0.2">
      <c r="G4956"/>
    </row>
    <row r="4957" spans="7:7" x14ac:dyDescent="0.2">
      <c r="G4957"/>
    </row>
    <row r="4958" spans="7:7" x14ac:dyDescent="0.2">
      <c r="G4958"/>
    </row>
    <row r="4959" spans="7:7" x14ac:dyDescent="0.2">
      <c r="G4959"/>
    </row>
    <row r="4960" spans="7:7" x14ac:dyDescent="0.2">
      <c r="G4960"/>
    </row>
    <row r="4961" spans="7:7" x14ac:dyDescent="0.2">
      <c r="G4961"/>
    </row>
    <row r="4962" spans="7:7" x14ac:dyDescent="0.2">
      <c r="G4962"/>
    </row>
    <row r="4963" spans="7:7" x14ac:dyDescent="0.2">
      <c r="G4963"/>
    </row>
    <row r="4964" spans="7:7" x14ac:dyDescent="0.2">
      <c r="G4964"/>
    </row>
    <row r="4965" spans="7:7" x14ac:dyDescent="0.2">
      <c r="G4965"/>
    </row>
    <row r="4966" spans="7:7" x14ac:dyDescent="0.2">
      <c r="G4966"/>
    </row>
    <row r="4967" spans="7:7" x14ac:dyDescent="0.2">
      <c r="G4967"/>
    </row>
    <row r="4968" spans="7:7" x14ac:dyDescent="0.2">
      <c r="G4968"/>
    </row>
    <row r="4969" spans="7:7" x14ac:dyDescent="0.2">
      <c r="G4969"/>
    </row>
    <row r="4970" spans="7:7" x14ac:dyDescent="0.2">
      <c r="G4970"/>
    </row>
    <row r="4971" spans="7:7" x14ac:dyDescent="0.2">
      <c r="G4971"/>
    </row>
    <row r="4972" spans="7:7" x14ac:dyDescent="0.2">
      <c r="G4972"/>
    </row>
    <row r="4973" spans="7:7" x14ac:dyDescent="0.2">
      <c r="G4973"/>
    </row>
    <row r="4974" spans="7:7" x14ac:dyDescent="0.2">
      <c r="G4974"/>
    </row>
    <row r="4975" spans="7:7" x14ac:dyDescent="0.2">
      <c r="G4975"/>
    </row>
    <row r="4976" spans="7:7" x14ac:dyDescent="0.2">
      <c r="G4976"/>
    </row>
    <row r="4977" spans="7:7" x14ac:dyDescent="0.2">
      <c r="G4977"/>
    </row>
    <row r="4978" spans="7:7" x14ac:dyDescent="0.2">
      <c r="G4978"/>
    </row>
    <row r="4979" spans="7:7" x14ac:dyDescent="0.2">
      <c r="G4979"/>
    </row>
    <row r="4980" spans="7:7" x14ac:dyDescent="0.2">
      <c r="G4980"/>
    </row>
    <row r="4981" spans="7:7" x14ac:dyDescent="0.2">
      <c r="G4981"/>
    </row>
    <row r="4982" spans="7:7" x14ac:dyDescent="0.2">
      <c r="G4982"/>
    </row>
    <row r="4983" spans="7:7" x14ac:dyDescent="0.2">
      <c r="G4983"/>
    </row>
    <row r="4984" spans="7:7" x14ac:dyDescent="0.2">
      <c r="G4984"/>
    </row>
    <row r="4985" spans="7:7" x14ac:dyDescent="0.2">
      <c r="G4985"/>
    </row>
    <row r="4986" spans="7:7" x14ac:dyDescent="0.2">
      <c r="G4986"/>
    </row>
    <row r="4987" spans="7:7" x14ac:dyDescent="0.2">
      <c r="G4987"/>
    </row>
    <row r="4988" spans="7:7" x14ac:dyDescent="0.2">
      <c r="G4988"/>
    </row>
    <row r="4989" spans="7:7" x14ac:dyDescent="0.2">
      <c r="G4989"/>
    </row>
    <row r="4990" spans="7:7" x14ac:dyDescent="0.2">
      <c r="G4990"/>
    </row>
    <row r="4991" spans="7:7" x14ac:dyDescent="0.2">
      <c r="G4991"/>
    </row>
    <row r="4992" spans="7:7" x14ac:dyDescent="0.2">
      <c r="G4992"/>
    </row>
    <row r="4993" spans="7:7" x14ac:dyDescent="0.2">
      <c r="G4993"/>
    </row>
    <row r="4994" spans="7:7" x14ac:dyDescent="0.2">
      <c r="G4994"/>
    </row>
    <row r="4995" spans="7:7" x14ac:dyDescent="0.2">
      <c r="G4995"/>
    </row>
    <row r="4996" spans="7:7" x14ac:dyDescent="0.2">
      <c r="G4996"/>
    </row>
    <row r="4997" spans="7:7" x14ac:dyDescent="0.2">
      <c r="G4997"/>
    </row>
    <row r="4998" spans="7:7" x14ac:dyDescent="0.2">
      <c r="G4998"/>
    </row>
    <row r="4999" spans="7:7" x14ac:dyDescent="0.2">
      <c r="G4999"/>
    </row>
    <row r="5000" spans="7:7" x14ac:dyDescent="0.2">
      <c r="G5000"/>
    </row>
    <row r="5001" spans="7:7" x14ac:dyDescent="0.2">
      <c r="G5001"/>
    </row>
    <row r="5002" spans="7:7" x14ac:dyDescent="0.2">
      <c r="G5002"/>
    </row>
    <row r="5003" spans="7:7" x14ac:dyDescent="0.2">
      <c r="G5003"/>
    </row>
    <row r="5004" spans="7:7" x14ac:dyDescent="0.2">
      <c r="G5004"/>
    </row>
    <row r="5005" spans="7:7" x14ac:dyDescent="0.2">
      <c r="G5005"/>
    </row>
    <row r="5006" spans="7:7" x14ac:dyDescent="0.2">
      <c r="G5006"/>
    </row>
    <row r="5007" spans="7:7" x14ac:dyDescent="0.2">
      <c r="G5007"/>
    </row>
    <row r="5008" spans="7:7" x14ac:dyDescent="0.2">
      <c r="G5008"/>
    </row>
    <row r="5009" spans="7:7" x14ac:dyDescent="0.2">
      <c r="G5009"/>
    </row>
    <row r="5010" spans="7:7" x14ac:dyDescent="0.2">
      <c r="G5010"/>
    </row>
    <row r="5011" spans="7:7" x14ac:dyDescent="0.2">
      <c r="G5011"/>
    </row>
    <row r="5012" spans="7:7" x14ac:dyDescent="0.2">
      <c r="G5012"/>
    </row>
    <row r="5013" spans="7:7" x14ac:dyDescent="0.2">
      <c r="G5013"/>
    </row>
    <row r="5014" spans="7:7" x14ac:dyDescent="0.2">
      <c r="G5014"/>
    </row>
    <row r="5015" spans="7:7" x14ac:dyDescent="0.2">
      <c r="G5015"/>
    </row>
    <row r="5016" spans="7:7" x14ac:dyDescent="0.2">
      <c r="G5016"/>
    </row>
    <row r="5017" spans="7:7" x14ac:dyDescent="0.2">
      <c r="G5017"/>
    </row>
    <row r="5018" spans="7:7" x14ac:dyDescent="0.2">
      <c r="G5018"/>
    </row>
    <row r="5019" spans="7:7" x14ac:dyDescent="0.2">
      <c r="G5019"/>
    </row>
    <row r="5020" spans="7:7" x14ac:dyDescent="0.2">
      <c r="G5020"/>
    </row>
    <row r="5021" spans="7:7" x14ac:dyDescent="0.2">
      <c r="G5021"/>
    </row>
    <row r="5022" spans="7:7" x14ac:dyDescent="0.2">
      <c r="G5022"/>
    </row>
    <row r="5023" spans="7:7" x14ac:dyDescent="0.2">
      <c r="G5023"/>
    </row>
    <row r="5024" spans="7:7" x14ac:dyDescent="0.2">
      <c r="G5024"/>
    </row>
    <row r="5025" spans="7:7" x14ac:dyDescent="0.2">
      <c r="G5025"/>
    </row>
    <row r="5026" spans="7:7" x14ac:dyDescent="0.2">
      <c r="G5026"/>
    </row>
    <row r="5027" spans="7:7" x14ac:dyDescent="0.2">
      <c r="G5027"/>
    </row>
    <row r="5028" spans="7:7" x14ac:dyDescent="0.2">
      <c r="G5028"/>
    </row>
    <row r="5029" spans="7:7" x14ac:dyDescent="0.2">
      <c r="G5029"/>
    </row>
    <row r="5030" spans="7:7" x14ac:dyDescent="0.2">
      <c r="G5030"/>
    </row>
    <row r="5031" spans="7:7" x14ac:dyDescent="0.2">
      <c r="G5031"/>
    </row>
    <row r="5032" spans="7:7" x14ac:dyDescent="0.2">
      <c r="G5032"/>
    </row>
    <row r="5033" spans="7:7" x14ac:dyDescent="0.2">
      <c r="G5033"/>
    </row>
    <row r="5034" spans="7:7" x14ac:dyDescent="0.2">
      <c r="G5034"/>
    </row>
    <row r="5035" spans="7:7" x14ac:dyDescent="0.2">
      <c r="G5035"/>
    </row>
    <row r="5036" spans="7:7" x14ac:dyDescent="0.2">
      <c r="G5036"/>
    </row>
    <row r="5037" spans="7:7" x14ac:dyDescent="0.2">
      <c r="G5037"/>
    </row>
    <row r="5038" spans="7:7" x14ac:dyDescent="0.2">
      <c r="G5038"/>
    </row>
    <row r="5039" spans="7:7" x14ac:dyDescent="0.2">
      <c r="G5039"/>
    </row>
    <row r="5040" spans="7:7" x14ac:dyDescent="0.2">
      <c r="G5040"/>
    </row>
    <row r="5041" spans="7:7" x14ac:dyDescent="0.2">
      <c r="G5041"/>
    </row>
    <row r="5042" spans="7:7" x14ac:dyDescent="0.2">
      <c r="G5042"/>
    </row>
    <row r="5043" spans="7:7" x14ac:dyDescent="0.2">
      <c r="G5043"/>
    </row>
    <row r="5044" spans="7:7" x14ac:dyDescent="0.2">
      <c r="G5044"/>
    </row>
    <row r="5045" spans="7:7" x14ac:dyDescent="0.2">
      <c r="G5045"/>
    </row>
    <row r="5046" spans="7:7" x14ac:dyDescent="0.2">
      <c r="G5046"/>
    </row>
    <row r="5047" spans="7:7" x14ac:dyDescent="0.2">
      <c r="G5047"/>
    </row>
    <row r="5048" spans="7:7" x14ac:dyDescent="0.2">
      <c r="G5048"/>
    </row>
    <row r="5049" spans="7:7" x14ac:dyDescent="0.2">
      <c r="G5049"/>
    </row>
    <row r="5050" spans="7:7" x14ac:dyDescent="0.2">
      <c r="G5050"/>
    </row>
    <row r="5051" spans="7:7" x14ac:dyDescent="0.2">
      <c r="G5051"/>
    </row>
    <row r="5052" spans="7:7" x14ac:dyDescent="0.2">
      <c r="G5052"/>
    </row>
    <row r="5053" spans="7:7" x14ac:dyDescent="0.2">
      <c r="G5053"/>
    </row>
    <row r="5054" spans="7:7" x14ac:dyDescent="0.2">
      <c r="G5054"/>
    </row>
    <row r="5055" spans="7:7" x14ac:dyDescent="0.2">
      <c r="G5055"/>
    </row>
    <row r="5056" spans="7:7" x14ac:dyDescent="0.2">
      <c r="G5056"/>
    </row>
    <row r="5057" spans="7:7" x14ac:dyDescent="0.2">
      <c r="G5057"/>
    </row>
    <row r="5058" spans="7:7" x14ac:dyDescent="0.2">
      <c r="G5058"/>
    </row>
    <row r="5059" spans="7:7" x14ac:dyDescent="0.2">
      <c r="G5059"/>
    </row>
    <row r="5060" spans="7:7" x14ac:dyDescent="0.2">
      <c r="G5060"/>
    </row>
    <row r="5061" spans="7:7" x14ac:dyDescent="0.2">
      <c r="G5061"/>
    </row>
    <row r="5062" spans="7:7" x14ac:dyDescent="0.2">
      <c r="G5062"/>
    </row>
    <row r="5063" spans="7:7" x14ac:dyDescent="0.2">
      <c r="G5063"/>
    </row>
    <row r="5064" spans="7:7" x14ac:dyDescent="0.2">
      <c r="G5064"/>
    </row>
    <row r="5065" spans="7:7" x14ac:dyDescent="0.2">
      <c r="G5065"/>
    </row>
    <row r="5066" spans="7:7" x14ac:dyDescent="0.2">
      <c r="G5066"/>
    </row>
    <row r="5067" spans="7:7" x14ac:dyDescent="0.2">
      <c r="G5067"/>
    </row>
    <row r="5068" spans="7:7" x14ac:dyDescent="0.2">
      <c r="G5068"/>
    </row>
    <row r="5069" spans="7:7" x14ac:dyDescent="0.2">
      <c r="G5069"/>
    </row>
    <row r="5070" spans="7:7" x14ac:dyDescent="0.2">
      <c r="G5070"/>
    </row>
    <row r="5071" spans="7:7" x14ac:dyDescent="0.2">
      <c r="G5071"/>
    </row>
    <row r="5072" spans="7:7" x14ac:dyDescent="0.2">
      <c r="G5072"/>
    </row>
    <row r="5073" spans="7:7" x14ac:dyDescent="0.2">
      <c r="G5073"/>
    </row>
    <row r="5074" spans="7:7" x14ac:dyDescent="0.2">
      <c r="G5074"/>
    </row>
    <row r="5075" spans="7:7" x14ac:dyDescent="0.2">
      <c r="G5075"/>
    </row>
    <row r="5076" spans="7:7" x14ac:dyDescent="0.2">
      <c r="G5076"/>
    </row>
    <row r="5077" spans="7:7" x14ac:dyDescent="0.2">
      <c r="G5077"/>
    </row>
    <row r="5078" spans="7:7" x14ac:dyDescent="0.2">
      <c r="G5078"/>
    </row>
    <row r="5079" spans="7:7" x14ac:dyDescent="0.2">
      <c r="G5079"/>
    </row>
    <row r="5080" spans="7:7" x14ac:dyDescent="0.2">
      <c r="G5080"/>
    </row>
    <row r="5081" spans="7:7" x14ac:dyDescent="0.2">
      <c r="G5081"/>
    </row>
    <row r="5082" spans="7:7" x14ac:dyDescent="0.2">
      <c r="G5082"/>
    </row>
    <row r="5083" spans="7:7" x14ac:dyDescent="0.2">
      <c r="G5083"/>
    </row>
    <row r="5084" spans="7:7" x14ac:dyDescent="0.2">
      <c r="G5084"/>
    </row>
    <row r="5085" spans="7:7" x14ac:dyDescent="0.2">
      <c r="G5085"/>
    </row>
    <row r="5086" spans="7:7" x14ac:dyDescent="0.2">
      <c r="G5086"/>
    </row>
    <row r="5087" spans="7:7" x14ac:dyDescent="0.2">
      <c r="G5087"/>
    </row>
    <row r="5088" spans="7:7" x14ac:dyDescent="0.2">
      <c r="G5088"/>
    </row>
    <row r="5089" spans="7:7" x14ac:dyDescent="0.2">
      <c r="G5089"/>
    </row>
    <row r="5090" spans="7:7" x14ac:dyDescent="0.2">
      <c r="G5090"/>
    </row>
    <row r="5091" spans="7:7" x14ac:dyDescent="0.2">
      <c r="G5091"/>
    </row>
    <row r="5092" spans="7:7" x14ac:dyDescent="0.2">
      <c r="G5092"/>
    </row>
    <row r="5093" spans="7:7" x14ac:dyDescent="0.2">
      <c r="G5093"/>
    </row>
    <row r="5094" spans="7:7" x14ac:dyDescent="0.2">
      <c r="G5094"/>
    </row>
    <row r="5095" spans="7:7" x14ac:dyDescent="0.2">
      <c r="G5095"/>
    </row>
    <row r="5096" spans="7:7" x14ac:dyDescent="0.2">
      <c r="G5096"/>
    </row>
    <row r="5097" spans="7:7" x14ac:dyDescent="0.2">
      <c r="G5097"/>
    </row>
    <row r="5098" spans="7:7" x14ac:dyDescent="0.2">
      <c r="G5098"/>
    </row>
    <row r="5099" spans="7:7" x14ac:dyDescent="0.2">
      <c r="G5099"/>
    </row>
    <row r="5100" spans="7:7" x14ac:dyDescent="0.2">
      <c r="G5100"/>
    </row>
    <row r="5101" spans="7:7" x14ac:dyDescent="0.2">
      <c r="G5101"/>
    </row>
    <row r="5102" spans="7:7" x14ac:dyDescent="0.2">
      <c r="G5102"/>
    </row>
    <row r="5103" spans="7:7" x14ac:dyDescent="0.2">
      <c r="G5103"/>
    </row>
    <row r="5104" spans="7:7" x14ac:dyDescent="0.2">
      <c r="G5104"/>
    </row>
    <row r="5105" spans="7:7" x14ac:dyDescent="0.2">
      <c r="G5105"/>
    </row>
    <row r="5106" spans="7:7" x14ac:dyDescent="0.2">
      <c r="G5106"/>
    </row>
    <row r="5107" spans="7:7" x14ac:dyDescent="0.2">
      <c r="G5107"/>
    </row>
    <row r="5108" spans="7:7" x14ac:dyDescent="0.2">
      <c r="G5108"/>
    </row>
    <row r="5109" spans="7:7" x14ac:dyDescent="0.2">
      <c r="G5109"/>
    </row>
    <row r="5110" spans="7:7" x14ac:dyDescent="0.2">
      <c r="G5110"/>
    </row>
    <row r="5111" spans="7:7" x14ac:dyDescent="0.2">
      <c r="G5111"/>
    </row>
    <row r="5112" spans="7:7" x14ac:dyDescent="0.2">
      <c r="G5112"/>
    </row>
    <row r="5113" spans="7:7" x14ac:dyDescent="0.2">
      <c r="G5113"/>
    </row>
    <row r="5114" spans="7:7" x14ac:dyDescent="0.2">
      <c r="G5114"/>
    </row>
    <row r="5115" spans="7:7" x14ac:dyDescent="0.2">
      <c r="G5115"/>
    </row>
    <row r="5116" spans="7:7" x14ac:dyDescent="0.2">
      <c r="G5116"/>
    </row>
    <row r="5117" spans="7:7" x14ac:dyDescent="0.2">
      <c r="G5117"/>
    </row>
    <row r="5118" spans="7:7" x14ac:dyDescent="0.2">
      <c r="G5118"/>
    </row>
    <row r="5119" spans="7:7" x14ac:dyDescent="0.2">
      <c r="G5119"/>
    </row>
    <row r="5120" spans="7:7" x14ac:dyDescent="0.2">
      <c r="G5120"/>
    </row>
    <row r="5121" spans="7:7" x14ac:dyDescent="0.2">
      <c r="G5121"/>
    </row>
    <row r="5122" spans="7:7" x14ac:dyDescent="0.2">
      <c r="G5122"/>
    </row>
    <row r="5123" spans="7:7" x14ac:dyDescent="0.2">
      <c r="G5123"/>
    </row>
    <row r="5124" spans="7:7" x14ac:dyDescent="0.2">
      <c r="G5124"/>
    </row>
    <row r="5125" spans="7:7" x14ac:dyDescent="0.2">
      <c r="G5125"/>
    </row>
    <row r="5126" spans="7:7" x14ac:dyDescent="0.2">
      <c r="G5126"/>
    </row>
    <row r="5127" spans="7:7" x14ac:dyDescent="0.2">
      <c r="G5127"/>
    </row>
    <row r="5128" spans="7:7" x14ac:dyDescent="0.2">
      <c r="G5128"/>
    </row>
    <row r="5129" spans="7:7" x14ac:dyDescent="0.2">
      <c r="G5129"/>
    </row>
    <row r="5130" spans="7:7" x14ac:dyDescent="0.2">
      <c r="G5130"/>
    </row>
    <row r="5131" spans="7:7" x14ac:dyDescent="0.2">
      <c r="G5131"/>
    </row>
    <row r="5132" spans="7:7" x14ac:dyDescent="0.2">
      <c r="G5132"/>
    </row>
    <row r="5133" spans="7:7" x14ac:dyDescent="0.2">
      <c r="G5133"/>
    </row>
    <row r="5134" spans="7:7" x14ac:dyDescent="0.2">
      <c r="G5134"/>
    </row>
    <row r="5135" spans="7:7" x14ac:dyDescent="0.2">
      <c r="G5135"/>
    </row>
    <row r="5136" spans="7:7" x14ac:dyDescent="0.2">
      <c r="G5136"/>
    </row>
    <row r="5137" spans="7:7" x14ac:dyDescent="0.2">
      <c r="G5137"/>
    </row>
    <row r="5138" spans="7:7" x14ac:dyDescent="0.2">
      <c r="G5138"/>
    </row>
    <row r="5139" spans="7:7" x14ac:dyDescent="0.2">
      <c r="G5139"/>
    </row>
    <row r="5140" spans="7:7" x14ac:dyDescent="0.2">
      <c r="G5140"/>
    </row>
    <row r="5141" spans="7:7" x14ac:dyDescent="0.2">
      <c r="G5141"/>
    </row>
    <row r="5142" spans="7:7" x14ac:dyDescent="0.2">
      <c r="G5142"/>
    </row>
    <row r="5143" spans="7:7" x14ac:dyDescent="0.2">
      <c r="G5143"/>
    </row>
    <row r="5144" spans="7:7" x14ac:dyDescent="0.2">
      <c r="G5144"/>
    </row>
    <row r="5145" spans="7:7" x14ac:dyDescent="0.2">
      <c r="G5145"/>
    </row>
    <row r="5146" spans="7:7" x14ac:dyDescent="0.2">
      <c r="G5146"/>
    </row>
    <row r="5147" spans="7:7" x14ac:dyDescent="0.2">
      <c r="G5147"/>
    </row>
    <row r="5148" spans="7:7" x14ac:dyDescent="0.2">
      <c r="G5148"/>
    </row>
    <row r="5149" spans="7:7" x14ac:dyDescent="0.2">
      <c r="G5149"/>
    </row>
    <row r="5150" spans="7:7" x14ac:dyDescent="0.2">
      <c r="G5150"/>
    </row>
    <row r="5151" spans="7:7" x14ac:dyDescent="0.2">
      <c r="G5151"/>
    </row>
    <row r="5152" spans="7:7" x14ac:dyDescent="0.2">
      <c r="G5152"/>
    </row>
    <row r="5153" spans="7:7" x14ac:dyDescent="0.2">
      <c r="G5153"/>
    </row>
    <row r="5154" spans="7:7" x14ac:dyDescent="0.2">
      <c r="G5154"/>
    </row>
    <row r="5155" spans="7:7" x14ac:dyDescent="0.2">
      <c r="G5155"/>
    </row>
    <row r="5156" spans="7:7" x14ac:dyDescent="0.2">
      <c r="G5156"/>
    </row>
    <row r="5157" spans="7:7" x14ac:dyDescent="0.2">
      <c r="G5157"/>
    </row>
    <row r="5158" spans="7:7" x14ac:dyDescent="0.2">
      <c r="G5158"/>
    </row>
    <row r="5159" spans="7:7" x14ac:dyDescent="0.2">
      <c r="G5159"/>
    </row>
    <row r="5160" spans="7:7" x14ac:dyDescent="0.2">
      <c r="G5160"/>
    </row>
    <row r="5161" spans="7:7" x14ac:dyDescent="0.2">
      <c r="G5161"/>
    </row>
    <row r="5162" spans="7:7" x14ac:dyDescent="0.2">
      <c r="G5162"/>
    </row>
    <row r="5163" spans="7:7" x14ac:dyDescent="0.2">
      <c r="G5163"/>
    </row>
    <row r="5164" spans="7:7" x14ac:dyDescent="0.2">
      <c r="G5164"/>
    </row>
    <row r="5165" spans="7:7" x14ac:dyDescent="0.2">
      <c r="G5165"/>
    </row>
    <row r="5166" spans="7:7" x14ac:dyDescent="0.2">
      <c r="G5166"/>
    </row>
    <row r="5167" spans="7:7" x14ac:dyDescent="0.2">
      <c r="G5167"/>
    </row>
    <row r="5168" spans="7:7" x14ac:dyDescent="0.2">
      <c r="G5168"/>
    </row>
    <row r="5169" spans="7:7" x14ac:dyDescent="0.2">
      <c r="G5169"/>
    </row>
    <row r="5170" spans="7:7" x14ac:dyDescent="0.2">
      <c r="G5170"/>
    </row>
    <row r="5171" spans="7:7" x14ac:dyDescent="0.2">
      <c r="G5171"/>
    </row>
    <row r="5172" spans="7:7" x14ac:dyDescent="0.2">
      <c r="G5172"/>
    </row>
    <row r="5173" spans="7:7" x14ac:dyDescent="0.2">
      <c r="G5173"/>
    </row>
    <row r="5174" spans="7:7" x14ac:dyDescent="0.2">
      <c r="G5174"/>
    </row>
    <row r="5175" spans="7:7" x14ac:dyDescent="0.2">
      <c r="G5175"/>
    </row>
    <row r="5176" spans="7:7" x14ac:dyDescent="0.2">
      <c r="G5176"/>
    </row>
    <row r="5177" spans="7:7" x14ac:dyDescent="0.2">
      <c r="G5177"/>
    </row>
    <row r="5178" spans="7:7" x14ac:dyDescent="0.2">
      <c r="G5178"/>
    </row>
    <row r="5179" spans="7:7" x14ac:dyDescent="0.2">
      <c r="G5179"/>
    </row>
    <row r="5180" spans="7:7" x14ac:dyDescent="0.2">
      <c r="G5180"/>
    </row>
    <row r="5181" spans="7:7" x14ac:dyDescent="0.2">
      <c r="G5181"/>
    </row>
    <row r="5182" spans="7:7" x14ac:dyDescent="0.2">
      <c r="G5182"/>
    </row>
    <row r="5183" spans="7:7" x14ac:dyDescent="0.2">
      <c r="G5183"/>
    </row>
    <row r="5184" spans="7:7" x14ac:dyDescent="0.2">
      <c r="G5184"/>
    </row>
    <row r="5185" spans="7:7" x14ac:dyDescent="0.2">
      <c r="G5185"/>
    </row>
    <row r="5186" spans="7:7" x14ac:dyDescent="0.2">
      <c r="G5186"/>
    </row>
    <row r="5187" spans="7:7" x14ac:dyDescent="0.2">
      <c r="G5187"/>
    </row>
    <row r="5188" spans="7:7" x14ac:dyDescent="0.2">
      <c r="G5188"/>
    </row>
    <row r="5189" spans="7:7" x14ac:dyDescent="0.2">
      <c r="G5189"/>
    </row>
    <row r="5190" spans="7:7" x14ac:dyDescent="0.2">
      <c r="G5190"/>
    </row>
    <row r="5191" spans="7:7" x14ac:dyDescent="0.2">
      <c r="G5191"/>
    </row>
    <row r="5192" spans="7:7" x14ac:dyDescent="0.2">
      <c r="G5192"/>
    </row>
    <row r="5193" spans="7:7" x14ac:dyDescent="0.2">
      <c r="G5193"/>
    </row>
    <row r="5194" spans="7:7" x14ac:dyDescent="0.2">
      <c r="G5194"/>
    </row>
    <row r="5195" spans="7:7" x14ac:dyDescent="0.2">
      <c r="G5195"/>
    </row>
    <row r="5196" spans="7:7" x14ac:dyDescent="0.2">
      <c r="G5196"/>
    </row>
    <row r="5197" spans="7:7" x14ac:dyDescent="0.2">
      <c r="G5197"/>
    </row>
    <row r="5198" spans="7:7" x14ac:dyDescent="0.2">
      <c r="G5198"/>
    </row>
    <row r="5199" spans="7:7" x14ac:dyDescent="0.2">
      <c r="G5199"/>
    </row>
    <row r="5200" spans="7:7" x14ac:dyDescent="0.2">
      <c r="G5200"/>
    </row>
    <row r="5201" spans="7:7" x14ac:dyDescent="0.2">
      <c r="G5201"/>
    </row>
    <row r="5202" spans="7:7" x14ac:dyDescent="0.2">
      <c r="G5202"/>
    </row>
    <row r="5203" spans="7:7" x14ac:dyDescent="0.2">
      <c r="G5203"/>
    </row>
    <row r="5204" spans="7:7" x14ac:dyDescent="0.2">
      <c r="G5204"/>
    </row>
    <row r="5205" spans="7:7" x14ac:dyDescent="0.2">
      <c r="G5205"/>
    </row>
    <row r="5206" spans="7:7" x14ac:dyDescent="0.2">
      <c r="G5206"/>
    </row>
    <row r="5207" spans="7:7" x14ac:dyDescent="0.2">
      <c r="G5207"/>
    </row>
    <row r="5208" spans="7:7" x14ac:dyDescent="0.2">
      <c r="G5208"/>
    </row>
    <row r="5209" spans="7:7" x14ac:dyDescent="0.2">
      <c r="G5209"/>
    </row>
    <row r="5210" spans="7:7" x14ac:dyDescent="0.2">
      <c r="G5210"/>
    </row>
    <row r="5211" spans="7:7" x14ac:dyDescent="0.2">
      <c r="G5211"/>
    </row>
    <row r="5212" spans="7:7" x14ac:dyDescent="0.2">
      <c r="G5212"/>
    </row>
    <row r="5213" spans="7:7" x14ac:dyDescent="0.2">
      <c r="G5213"/>
    </row>
    <row r="5214" spans="7:7" x14ac:dyDescent="0.2">
      <c r="G5214"/>
    </row>
    <row r="5215" spans="7:7" x14ac:dyDescent="0.2">
      <c r="G5215"/>
    </row>
    <row r="5216" spans="7:7" x14ac:dyDescent="0.2">
      <c r="G5216"/>
    </row>
    <row r="5217" spans="7:7" x14ac:dyDescent="0.2">
      <c r="G5217"/>
    </row>
    <row r="5218" spans="7:7" x14ac:dyDescent="0.2">
      <c r="G5218"/>
    </row>
    <row r="5219" spans="7:7" x14ac:dyDescent="0.2">
      <c r="G5219"/>
    </row>
    <row r="5220" spans="7:7" x14ac:dyDescent="0.2">
      <c r="G5220"/>
    </row>
    <row r="5221" spans="7:7" x14ac:dyDescent="0.2">
      <c r="G5221"/>
    </row>
    <row r="5222" spans="7:7" x14ac:dyDescent="0.2">
      <c r="G5222"/>
    </row>
    <row r="5223" spans="7:7" x14ac:dyDescent="0.2">
      <c r="G5223"/>
    </row>
    <row r="5224" spans="7:7" x14ac:dyDescent="0.2">
      <c r="G5224"/>
    </row>
    <row r="5225" spans="7:7" x14ac:dyDescent="0.2">
      <c r="G5225"/>
    </row>
    <row r="5226" spans="7:7" x14ac:dyDescent="0.2">
      <c r="G5226"/>
    </row>
    <row r="5227" spans="7:7" x14ac:dyDescent="0.2">
      <c r="G5227"/>
    </row>
    <row r="5228" spans="7:7" x14ac:dyDescent="0.2">
      <c r="G5228"/>
    </row>
    <row r="5229" spans="7:7" x14ac:dyDescent="0.2">
      <c r="G5229"/>
    </row>
    <row r="5230" spans="7:7" x14ac:dyDescent="0.2">
      <c r="G5230"/>
    </row>
    <row r="5231" spans="7:7" x14ac:dyDescent="0.2">
      <c r="G5231"/>
    </row>
    <row r="5232" spans="7:7" x14ac:dyDescent="0.2">
      <c r="G5232"/>
    </row>
    <row r="5233" spans="7:7" x14ac:dyDescent="0.2">
      <c r="G5233"/>
    </row>
    <row r="5234" spans="7:7" x14ac:dyDescent="0.2">
      <c r="G5234"/>
    </row>
    <row r="5235" spans="7:7" x14ac:dyDescent="0.2">
      <c r="G5235"/>
    </row>
    <row r="5236" spans="7:7" x14ac:dyDescent="0.2">
      <c r="G5236"/>
    </row>
    <row r="5237" spans="7:7" x14ac:dyDescent="0.2">
      <c r="G5237"/>
    </row>
    <row r="5238" spans="7:7" x14ac:dyDescent="0.2">
      <c r="G5238"/>
    </row>
    <row r="5239" spans="7:7" x14ac:dyDescent="0.2">
      <c r="G5239"/>
    </row>
    <row r="5240" spans="7:7" x14ac:dyDescent="0.2">
      <c r="G5240"/>
    </row>
    <row r="5241" spans="7:7" x14ac:dyDescent="0.2">
      <c r="G5241"/>
    </row>
    <row r="5242" spans="7:7" x14ac:dyDescent="0.2">
      <c r="G5242"/>
    </row>
    <row r="5243" spans="7:7" x14ac:dyDescent="0.2">
      <c r="G5243"/>
    </row>
    <row r="5244" spans="7:7" x14ac:dyDescent="0.2">
      <c r="G5244"/>
    </row>
    <row r="5245" spans="7:7" x14ac:dyDescent="0.2">
      <c r="G5245"/>
    </row>
    <row r="5246" spans="7:7" x14ac:dyDescent="0.2">
      <c r="G5246"/>
    </row>
    <row r="5247" spans="7:7" x14ac:dyDescent="0.2">
      <c r="G5247"/>
    </row>
    <row r="5248" spans="7:7" x14ac:dyDescent="0.2">
      <c r="G5248"/>
    </row>
    <row r="5249" spans="7:7" x14ac:dyDescent="0.2">
      <c r="G5249"/>
    </row>
    <row r="5250" spans="7:7" x14ac:dyDescent="0.2">
      <c r="G5250"/>
    </row>
    <row r="5251" spans="7:7" x14ac:dyDescent="0.2">
      <c r="G5251"/>
    </row>
    <row r="5252" spans="7:7" x14ac:dyDescent="0.2">
      <c r="G5252"/>
    </row>
    <row r="5253" spans="7:7" x14ac:dyDescent="0.2">
      <c r="G5253"/>
    </row>
    <row r="5254" spans="7:7" x14ac:dyDescent="0.2">
      <c r="G5254"/>
    </row>
    <row r="5255" spans="7:7" x14ac:dyDescent="0.2">
      <c r="G5255"/>
    </row>
    <row r="5256" spans="7:7" x14ac:dyDescent="0.2">
      <c r="G5256"/>
    </row>
    <row r="5257" spans="7:7" x14ac:dyDescent="0.2">
      <c r="G5257"/>
    </row>
    <row r="5258" spans="7:7" x14ac:dyDescent="0.2">
      <c r="G5258"/>
    </row>
    <row r="5259" spans="7:7" x14ac:dyDescent="0.2">
      <c r="G5259"/>
    </row>
    <row r="5260" spans="7:7" x14ac:dyDescent="0.2">
      <c r="G5260"/>
    </row>
    <row r="5261" spans="7:7" x14ac:dyDescent="0.2">
      <c r="G5261"/>
    </row>
    <row r="5262" spans="7:7" x14ac:dyDescent="0.2">
      <c r="G5262"/>
    </row>
    <row r="5263" spans="7:7" x14ac:dyDescent="0.2">
      <c r="G5263"/>
    </row>
    <row r="5264" spans="7:7" x14ac:dyDescent="0.2">
      <c r="G5264"/>
    </row>
    <row r="5265" spans="7:7" x14ac:dyDescent="0.2">
      <c r="G5265"/>
    </row>
    <row r="5266" spans="7:7" x14ac:dyDescent="0.2">
      <c r="G5266"/>
    </row>
    <row r="5267" spans="7:7" x14ac:dyDescent="0.2">
      <c r="G5267"/>
    </row>
    <row r="5268" spans="7:7" x14ac:dyDescent="0.2">
      <c r="G5268"/>
    </row>
    <row r="5269" spans="7:7" x14ac:dyDescent="0.2">
      <c r="G5269"/>
    </row>
    <row r="5270" spans="7:7" x14ac:dyDescent="0.2">
      <c r="G5270"/>
    </row>
    <row r="5271" spans="7:7" x14ac:dyDescent="0.2">
      <c r="G5271"/>
    </row>
    <row r="5272" spans="7:7" x14ac:dyDescent="0.2">
      <c r="G5272"/>
    </row>
    <row r="5273" spans="7:7" x14ac:dyDescent="0.2">
      <c r="G5273"/>
    </row>
    <row r="5274" spans="7:7" x14ac:dyDescent="0.2">
      <c r="G5274"/>
    </row>
    <row r="5275" spans="7:7" x14ac:dyDescent="0.2">
      <c r="G5275"/>
    </row>
    <row r="5276" spans="7:7" x14ac:dyDescent="0.2">
      <c r="G5276"/>
    </row>
    <row r="5277" spans="7:7" x14ac:dyDescent="0.2">
      <c r="G5277"/>
    </row>
    <row r="5278" spans="7:7" x14ac:dyDescent="0.2">
      <c r="G5278"/>
    </row>
    <row r="5279" spans="7:7" x14ac:dyDescent="0.2">
      <c r="G5279"/>
    </row>
    <row r="5280" spans="7:7" x14ac:dyDescent="0.2">
      <c r="G5280"/>
    </row>
    <row r="5281" spans="7:7" x14ac:dyDescent="0.2">
      <c r="G5281"/>
    </row>
    <row r="5282" spans="7:7" x14ac:dyDescent="0.2">
      <c r="G5282"/>
    </row>
    <row r="5283" spans="7:7" x14ac:dyDescent="0.2">
      <c r="G5283"/>
    </row>
    <row r="5284" spans="7:7" x14ac:dyDescent="0.2">
      <c r="G5284"/>
    </row>
    <row r="5285" spans="7:7" x14ac:dyDescent="0.2">
      <c r="G5285"/>
    </row>
    <row r="5286" spans="7:7" x14ac:dyDescent="0.2">
      <c r="G5286"/>
    </row>
    <row r="5287" spans="7:7" x14ac:dyDescent="0.2">
      <c r="G5287"/>
    </row>
    <row r="5288" spans="7:7" x14ac:dyDescent="0.2">
      <c r="G5288"/>
    </row>
    <row r="5289" spans="7:7" x14ac:dyDescent="0.2">
      <c r="G5289"/>
    </row>
    <row r="5290" spans="7:7" x14ac:dyDescent="0.2">
      <c r="G5290"/>
    </row>
    <row r="5291" spans="7:7" x14ac:dyDescent="0.2">
      <c r="G5291"/>
    </row>
    <row r="5292" spans="7:7" x14ac:dyDescent="0.2">
      <c r="G5292"/>
    </row>
    <row r="5293" spans="7:7" x14ac:dyDescent="0.2">
      <c r="G5293"/>
    </row>
    <row r="5294" spans="7:7" x14ac:dyDescent="0.2">
      <c r="G5294"/>
    </row>
    <row r="5295" spans="7:7" x14ac:dyDescent="0.2">
      <c r="G5295"/>
    </row>
    <row r="5296" spans="7:7" x14ac:dyDescent="0.2">
      <c r="G5296"/>
    </row>
    <row r="5297" spans="7:7" x14ac:dyDescent="0.2">
      <c r="G5297"/>
    </row>
    <row r="5298" spans="7:7" x14ac:dyDescent="0.2">
      <c r="G5298"/>
    </row>
    <row r="5299" spans="7:7" x14ac:dyDescent="0.2">
      <c r="G5299"/>
    </row>
    <row r="5300" spans="7:7" x14ac:dyDescent="0.2">
      <c r="G5300"/>
    </row>
    <row r="5301" spans="7:7" x14ac:dyDescent="0.2">
      <c r="G5301"/>
    </row>
    <row r="5302" spans="7:7" x14ac:dyDescent="0.2">
      <c r="G5302"/>
    </row>
    <row r="5303" spans="7:7" x14ac:dyDescent="0.2">
      <c r="G5303"/>
    </row>
    <row r="5304" spans="7:7" x14ac:dyDescent="0.2">
      <c r="G5304"/>
    </row>
    <row r="5305" spans="7:7" x14ac:dyDescent="0.2">
      <c r="G5305"/>
    </row>
    <row r="5306" spans="7:7" x14ac:dyDescent="0.2">
      <c r="G5306"/>
    </row>
    <row r="5307" spans="7:7" x14ac:dyDescent="0.2">
      <c r="G5307"/>
    </row>
    <row r="5308" spans="7:7" x14ac:dyDescent="0.2">
      <c r="G5308"/>
    </row>
    <row r="5309" spans="7:7" x14ac:dyDescent="0.2">
      <c r="G5309"/>
    </row>
    <row r="5310" spans="7:7" x14ac:dyDescent="0.2">
      <c r="G5310"/>
    </row>
    <row r="5311" spans="7:7" x14ac:dyDescent="0.2">
      <c r="G5311"/>
    </row>
    <row r="5312" spans="7:7" x14ac:dyDescent="0.2">
      <c r="G5312"/>
    </row>
    <row r="5313" spans="7:7" x14ac:dyDescent="0.2">
      <c r="G5313"/>
    </row>
    <row r="5314" spans="7:7" x14ac:dyDescent="0.2">
      <c r="G5314"/>
    </row>
    <row r="5315" spans="7:7" x14ac:dyDescent="0.2">
      <c r="G5315"/>
    </row>
    <row r="5316" spans="7:7" x14ac:dyDescent="0.2">
      <c r="G5316"/>
    </row>
    <row r="5317" spans="7:7" x14ac:dyDescent="0.2">
      <c r="G5317"/>
    </row>
    <row r="5318" spans="7:7" x14ac:dyDescent="0.2">
      <c r="G5318"/>
    </row>
    <row r="5319" spans="7:7" x14ac:dyDescent="0.2">
      <c r="G5319"/>
    </row>
    <row r="5320" spans="7:7" x14ac:dyDescent="0.2">
      <c r="G5320"/>
    </row>
    <row r="5321" spans="7:7" x14ac:dyDescent="0.2">
      <c r="G5321"/>
    </row>
    <row r="5322" spans="7:7" x14ac:dyDescent="0.2">
      <c r="G5322"/>
    </row>
    <row r="5323" spans="7:7" x14ac:dyDescent="0.2">
      <c r="G5323"/>
    </row>
    <row r="5324" spans="7:7" x14ac:dyDescent="0.2">
      <c r="G5324"/>
    </row>
    <row r="5325" spans="7:7" x14ac:dyDescent="0.2">
      <c r="G5325"/>
    </row>
    <row r="5326" spans="7:7" x14ac:dyDescent="0.2">
      <c r="G5326"/>
    </row>
    <row r="5327" spans="7:7" x14ac:dyDescent="0.2">
      <c r="G5327"/>
    </row>
    <row r="5328" spans="7:7" x14ac:dyDescent="0.2">
      <c r="G5328"/>
    </row>
    <row r="5329" spans="7:7" x14ac:dyDescent="0.2">
      <c r="G5329"/>
    </row>
    <row r="5330" spans="7:7" x14ac:dyDescent="0.2">
      <c r="G5330"/>
    </row>
    <row r="5331" spans="7:7" x14ac:dyDescent="0.2">
      <c r="G5331"/>
    </row>
    <row r="5332" spans="7:7" x14ac:dyDescent="0.2">
      <c r="G5332"/>
    </row>
    <row r="5333" spans="7:7" x14ac:dyDescent="0.2">
      <c r="G5333"/>
    </row>
    <row r="5334" spans="7:7" x14ac:dyDescent="0.2">
      <c r="G5334"/>
    </row>
    <row r="5335" spans="7:7" x14ac:dyDescent="0.2">
      <c r="G5335"/>
    </row>
    <row r="5336" spans="7:7" x14ac:dyDescent="0.2">
      <c r="G5336"/>
    </row>
    <row r="5337" spans="7:7" x14ac:dyDescent="0.2">
      <c r="G5337"/>
    </row>
    <row r="5338" spans="7:7" x14ac:dyDescent="0.2">
      <c r="G5338"/>
    </row>
    <row r="5339" spans="7:7" x14ac:dyDescent="0.2">
      <c r="G5339"/>
    </row>
    <row r="5340" spans="7:7" x14ac:dyDescent="0.2">
      <c r="G5340"/>
    </row>
    <row r="5341" spans="7:7" x14ac:dyDescent="0.2">
      <c r="G5341"/>
    </row>
    <row r="5342" spans="7:7" x14ac:dyDescent="0.2">
      <c r="G5342"/>
    </row>
    <row r="5343" spans="7:7" x14ac:dyDescent="0.2">
      <c r="G5343"/>
    </row>
    <row r="5344" spans="7:7" x14ac:dyDescent="0.2">
      <c r="G5344"/>
    </row>
    <row r="5345" spans="7:7" x14ac:dyDescent="0.2">
      <c r="G5345"/>
    </row>
    <row r="5346" spans="7:7" x14ac:dyDescent="0.2">
      <c r="G5346"/>
    </row>
    <row r="5347" spans="7:7" x14ac:dyDescent="0.2">
      <c r="G5347"/>
    </row>
    <row r="5348" spans="7:7" x14ac:dyDescent="0.2">
      <c r="G5348"/>
    </row>
    <row r="5349" spans="7:7" x14ac:dyDescent="0.2">
      <c r="G5349"/>
    </row>
    <row r="5350" spans="7:7" x14ac:dyDescent="0.2">
      <c r="G5350"/>
    </row>
    <row r="5351" spans="7:7" x14ac:dyDescent="0.2">
      <c r="G5351"/>
    </row>
    <row r="5352" spans="7:7" x14ac:dyDescent="0.2">
      <c r="G5352"/>
    </row>
    <row r="5353" spans="7:7" x14ac:dyDescent="0.2">
      <c r="G5353"/>
    </row>
    <row r="5354" spans="7:7" x14ac:dyDescent="0.2">
      <c r="G5354"/>
    </row>
    <row r="5355" spans="7:7" x14ac:dyDescent="0.2">
      <c r="G5355"/>
    </row>
    <row r="5356" spans="7:7" x14ac:dyDescent="0.2">
      <c r="G5356"/>
    </row>
    <row r="5357" spans="7:7" x14ac:dyDescent="0.2">
      <c r="G5357"/>
    </row>
    <row r="5358" spans="7:7" x14ac:dyDescent="0.2">
      <c r="G5358"/>
    </row>
    <row r="5359" spans="7:7" x14ac:dyDescent="0.2">
      <c r="G5359"/>
    </row>
    <row r="5360" spans="7:7" x14ac:dyDescent="0.2">
      <c r="G5360"/>
    </row>
    <row r="5361" spans="7:7" x14ac:dyDescent="0.2">
      <c r="G5361"/>
    </row>
    <row r="5362" spans="7:7" x14ac:dyDescent="0.2">
      <c r="G5362"/>
    </row>
    <row r="5363" spans="7:7" x14ac:dyDescent="0.2">
      <c r="G5363"/>
    </row>
    <row r="5364" spans="7:7" x14ac:dyDescent="0.2">
      <c r="G5364"/>
    </row>
    <row r="5365" spans="7:7" x14ac:dyDescent="0.2">
      <c r="G5365"/>
    </row>
    <row r="5366" spans="7:7" x14ac:dyDescent="0.2">
      <c r="G5366"/>
    </row>
    <row r="5367" spans="7:7" x14ac:dyDescent="0.2">
      <c r="G5367"/>
    </row>
    <row r="5368" spans="7:7" x14ac:dyDescent="0.2">
      <c r="G5368"/>
    </row>
    <row r="5369" spans="7:7" x14ac:dyDescent="0.2">
      <c r="G5369"/>
    </row>
    <row r="5370" spans="7:7" x14ac:dyDescent="0.2">
      <c r="G5370"/>
    </row>
    <row r="5371" spans="7:7" x14ac:dyDescent="0.2">
      <c r="G5371"/>
    </row>
    <row r="5372" spans="7:7" x14ac:dyDescent="0.2">
      <c r="G5372"/>
    </row>
    <row r="5373" spans="7:7" x14ac:dyDescent="0.2">
      <c r="G5373"/>
    </row>
    <row r="5374" spans="7:7" x14ac:dyDescent="0.2">
      <c r="G5374"/>
    </row>
    <row r="5375" spans="7:7" x14ac:dyDescent="0.2">
      <c r="G5375"/>
    </row>
    <row r="5376" spans="7:7" x14ac:dyDescent="0.2">
      <c r="G5376"/>
    </row>
    <row r="5377" spans="7:7" x14ac:dyDescent="0.2">
      <c r="G5377"/>
    </row>
    <row r="5378" spans="7:7" x14ac:dyDescent="0.2">
      <c r="G5378"/>
    </row>
    <row r="5379" spans="7:7" x14ac:dyDescent="0.2">
      <c r="G5379"/>
    </row>
    <row r="5380" spans="7:7" x14ac:dyDescent="0.2">
      <c r="G5380"/>
    </row>
    <row r="5381" spans="7:7" x14ac:dyDescent="0.2">
      <c r="G5381"/>
    </row>
    <row r="5382" spans="7:7" x14ac:dyDescent="0.2">
      <c r="G5382"/>
    </row>
    <row r="5383" spans="7:7" x14ac:dyDescent="0.2">
      <c r="G5383"/>
    </row>
    <row r="5384" spans="7:7" x14ac:dyDescent="0.2">
      <c r="G5384"/>
    </row>
    <row r="5385" spans="7:7" x14ac:dyDescent="0.2">
      <c r="G5385"/>
    </row>
    <row r="5386" spans="7:7" x14ac:dyDescent="0.2">
      <c r="G5386"/>
    </row>
    <row r="5387" spans="7:7" x14ac:dyDescent="0.2">
      <c r="G5387"/>
    </row>
    <row r="5388" spans="7:7" x14ac:dyDescent="0.2">
      <c r="G5388"/>
    </row>
    <row r="5389" spans="7:7" x14ac:dyDescent="0.2">
      <c r="G5389"/>
    </row>
    <row r="5390" spans="7:7" x14ac:dyDescent="0.2">
      <c r="G5390"/>
    </row>
    <row r="5391" spans="7:7" x14ac:dyDescent="0.2">
      <c r="G5391"/>
    </row>
    <row r="5392" spans="7:7" x14ac:dyDescent="0.2">
      <c r="G5392"/>
    </row>
    <row r="5393" spans="7:7" x14ac:dyDescent="0.2">
      <c r="G5393"/>
    </row>
    <row r="5394" spans="7:7" x14ac:dyDescent="0.2">
      <c r="G5394"/>
    </row>
    <row r="5395" spans="7:7" x14ac:dyDescent="0.2">
      <c r="G5395"/>
    </row>
    <row r="5396" spans="7:7" x14ac:dyDescent="0.2">
      <c r="G5396"/>
    </row>
    <row r="5397" spans="7:7" x14ac:dyDescent="0.2">
      <c r="G5397"/>
    </row>
    <row r="5398" spans="7:7" x14ac:dyDescent="0.2">
      <c r="G5398"/>
    </row>
    <row r="5399" spans="7:7" x14ac:dyDescent="0.2">
      <c r="G5399"/>
    </row>
    <row r="5400" spans="7:7" x14ac:dyDescent="0.2">
      <c r="G5400"/>
    </row>
    <row r="5401" spans="7:7" x14ac:dyDescent="0.2">
      <c r="G5401"/>
    </row>
    <row r="5402" spans="7:7" x14ac:dyDescent="0.2">
      <c r="G5402"/>
    </row>
    <row r="5403" spans="7:7" x14ac:dyDescent="0.2">
      <c r="G5403"/>
    </row>
    <row r="5404" spans="7:7" x14ac:dyDescent="0.2">
      <c r="G5404"/>
    </row>
    <row r="5405" spans="7:7" x14ac:dyDescent="0.2">
      <c r="G5405"/>
    </row>
    <row r="5406" spans="7:7" x14ac:dyDescent="0.2">
      <c r="G5406"/>
    </row>
    <row r="5407" spans="7:7" x14ac:dyDescent="0.2">
      <c r="G5407"/>
    </row>
    <row r="5408" spans="7:7" x14ac:dyDescent="0.2">
      <c r="G5408"/>
    </row>
    <row r="5409" spans="7:7" x14ac:dyDescent="0.2">
      <c r="G5409"/>
    </row>
    <row r="5410" spans="7:7" x14ac:dyDescent="0.2">
      <c r="G5410"/>
    </row>
    <row r="5411" spans="7:7" x14ac:dyDescent="0.2">
      <c r="G5411"/>
    </row>
    <row r="5412" spans="7:7" x14ac:dyDescent="0.2">
      <c r="G5412"/>
    </row>
    <row r="5413" spans="7:7" x14ac:dyDescent="0.2">
      <c r="G5413"/>
    </row>
    <row r="5414" spans="7:7" x14ac:dyDescent="0.2">
      <c r="G5414"/>
    </row>
    <row r="5415" spans="7:7" x14ac:dyDescent="0.2">
      <c r="G5415"/>
    </row>
    <row r="5416" spans="7:7" x14ac:dyDescent="0.2">
      <c r="G5416"/>
    </row>
    <row r="5417" spans="7:7" x14ac:dyDescent="0.2">
      <c r="G5417"/>
    </row>
    <row r="5418" spans="7:7" x14ac:dyDescent="0.2">
      <c r="G5418"/>
    </row>
    <row r="5419" spans="7:7" x14ac:dyDescent="0.2">
      <c r="G5419"/>
    </row>
    <row r="5420" spans="7:7" x14ac:dyDescent="0.2">
      <c r="G5420"/>
    </row>
    <row r="5421" spans="7:7" x14ac:dyDescent="0.2">
      <c r="G5421"/>
    </row>
    <row r="5422" spans="7:7" x14ac:dyDescent="0.2">
      <c r="G5422"/>
    </row>
    <row r="5423" spans="7:7" x14ac:dyDescent="0.2">
      <c r="G5423"/>
    </row>
    <row r="5424" spans="7:7" x14ac:dyDescent="0.2">
      <c r="G5424"/>
    </row>
    <row r="5425" spans="7:7" x14ac:dyDescent="0.2">
      <c r="G5425"/>
    </row>
    <row r="5426" spans="7:7" x14ac:dyDescent="0.2">
      <c r="G5426"/>
    </row>
    <row r="5427" spans="7:7" x14ac:dyDescent="0.2">
      <c r="G5427"/>
    </row>
    <row r="5428" spans="7:7" x14ac:dyDescent="0.2">
      <c r="G5428"/>
    </row>
    <row r="5429" spans="7:7" x14ac:dyDescent="0.2">
      <c r="G5429"/>
    </row>
    <row r="5430" spans="7:7" x14ac:dyDescent="0.2">
      <c r="G5430"/>
    </row>
    <row r="5431" spans="7:7" x14ac:dyDescent="0.2">
      <c r="G5431"/>
    </row>
    <row r="5432" spans="7:7" x14ac:dyDescent="0.2">
      <c r="G5432"/>
    </row>
    <row r="5433" spans="7:7" x14ac:dyDescent="0.2">
      <c r="G5433"/>
    </row>
    <row r="5434" spans="7:7" x14ac:dyDescent="0.2">
      <c r="G5434"/>
    </row>
    <row r="5435" spans="7:7" x14ac:dyDescent="0.2">
      <c r="G5435"/>
    </row>
    <row r="5436" spans="7:7" x14ac:dyDescent="0.2">
      <c r="G5436"/>
    </row>
    <row r="5437" spans="7:7" x14ac:dyDescent="0.2">
      <c r="G5437"/>
    </row>
    <row r="5438" spans="7:7" x14ac:dyDescent="0.2">
      <c r="G5438"/>
    </row>
    <row r="5439" spans="7:7" x14ac:dyDescent="0.2">
      <c r="G5439"/>
    </row>
    <row r="5440" spans="7:7" x14ac:dyDescent="0.2">
      <c r="G5440"/>
    </row>
    <row r="5441" spans="7:7" x14ac:dyDescent="0.2">
      <c r="G5441"/>
    </row>
    <row r="5442" spans="7:7" x14ac:dyDescent="0.2">
      <c r="G5442"/>
    </row>
    <row r="5443" spans="7:7" x14ac:dyDescent="0.2">
      <c r="G5443"/>
    </row>
    <row r="5444" spans="7:7" x14ac:dyDescent="0.2">
      <c r="G5444"/>
    </row>
    <row r="5445" spans="7:7" x14ac:dyDescent="0.2">
      <c r="G5445"/>
    </row>
    <row r="5446" spans="7:7" x14ac:dyDescent="0.2">
      <c r="G5446"/>
    </row>
    <row r="5447" spans="7:7" x14ac:dyDescent="0.2">
      <c r="G5447"/>
    </row>
    <row r="5448" spans="7:7" x14ac:dyDescent="0.2">
      <c r="G5448"/>
    </row>
    <row r="5449" spans="7:7" x14ac:dyDescent="0.2">
      <c r="G5449"/>
    </row>
    <row r="5450" spans="7:7" x14ac:dyDescent="0.2">
      <c r="G5450"/>
    </row>
    <row r="5451" spans="7:7" x14ac:dyDescent="0.2">
      <c r="G5451"/>
    </row>
    <row r="5452" spans="7:7" x14ac:dyDescent="0.2">
      <c r="G5452"/>
    </row>
    <row r="5453" spans="7:7" x14ac:dyDescent="0.2">
      <c r="G5453"/>
    </row>
    <row r="5454" spans="7:7" x14ac:dyDescent="0.2">
      <c r="G5454"/>
    </row>
    <row r="5455" spans="7:7" x14ac:dyDescent="0.2">
      <c r="G5455"/>
    </row>
    <row r="5456" spans="7:7" x14ac:dyDescent="0.2">
      <c r="G5456"/>
    </row>
    <row r="5457" spans="7:7" x14ac:dyDescent="0.2">
      <c r="G5457"/>
    </row>
    <row r="5458" spans="7:7" x14ac:dyDescent="0.2">
      <c r="G5458"/>
    </row>
    <row r="5459" spans="7:7" x14ac:dyDescent="0.2">
      <c r="G5459"/>
    </row>
    <row r="5460" spans="7:7" x14ac:dyDescent="0.2">
      <c r="G5460"/>
    </row>
    <row r="5461" spans="7:7" x14ac:dyDescent="0.2">
      <c r="G5461"/>
    </row>
    <row r="5462" spans="7:7" x14ac:dyDescent="0.2">
      <c r="G5462"/>
    </row>
    <row r="5463" spans="7:7" x14ac:dyDescent="0.2">
      <c r="G5463"/>
    </row>
    <row r="5464" spans="7:7" x14ac:dyDescent="0.2">
      <c r="G5464"/>
    </row>
    <row r="5465" spans="7:7" x14ac:dyDescent="0.2">
      <c r="G5465"/>
    </row>
    <row r="5466" spans="7:7" x14ac:dyDescent="0.2">
      <c r="G5466"/>
    </row>
    <row r="5467" spans="7:7" x14ac:dyDescent="0.2">
      <c r="G5467"/>
    </row>
    <row r="5468" spans="7:7" x14ac:dyDescent="0.2">
      <c r="G5468"/>
    </row>
    <row r="5469" spans="7:7" x14ac:dyDescent="0.2">
      <c r="G5469"/>
    </row>
    <row r="5470" spans="7:7" x14ac:dyDescent="0.2">
      <c r="G5470"/>
    </row>
    <row r="5471" spans="7:7" x14ac:dyDescent="0.2">
      <c r="G5471"/>
    </row>
    <row r="5472" spans="7:7" x14ac:dyDescent="0.2">
      <c r="G5472"/>
    </row>
    <row r="5473" spans="7:7" x14ac:dyDescent="0.2">
      <c r="G5473"/>
    </row>
    <row r="5474" spans="7:7" x14ac:dyDescent="0.2">
      <c r="G5474"/>
    </row>
    <row r="5475" spans="7:7" x14ac:dyDescent="0.2">
      <c r="G5475"/>
    </row>
    <row r="5476" spans="7:7" x14ac:dyDescent="0.2">
      <c r="G5476"/>
    </row>
    <row r="5477" spans="7:7" x14ac:dyDescent="0.2">
      <c r="G5477"/>
    </row>
    <row r="5478" spans="7:7" x14ac:dyDescent="0.2">
      <c r="G5478"/>
    </row>
    <row r="5479" spans="7:7" x14ac:dyDescent="0.2">
      <c r="G5479"/>
    </row>
    <row r="5480" spans="7:7" x14ac:dyDescent="0.2">
      <c r="G5480"/>
    </row>
    <row r="5481" spans="7:7" x14ac:dyDescent="0.2">
      <c r="G5481"/>
    </row>
    <row r="5482" spans="7:7" x14ac:dyDescent="0.2">
      <c r="G5482"/>
    </row>
    <row r="5483" spans="7:7" x14ac:dyDescent="0.2">
      <c r="G5483"/>
    </row>
    <row r="5484" spans="7:7" x14ac:dyDescent="0.2">
      <c r="G5484"/>
    </row>
    <row r="5485" spans="7:7" x14ac:dyDescent="0.2">
      <c r="G5485"/>
    </row>
    <row r="5486" spans="7:7" x14ac:dyDescent="0.2">
      <c r="G5486"/>
    </row>
    <row r="5487" spans="7:7" x14ac:dyDescent="0.2">
      <c r="G5487"/>
    </row>
    <row r="5488" spans="7:7" x14ac:dyDescent="0.2">
      <c r="G5488"/>
    </row>
    <row r="5489" spans="7:7" x14ac:dyDescent="0.2">
      <c r="G5489"/>
    </row>
    <row r="5490" spans="7:7" x14ac:dyDescent="0.2">
      <c r="G5490"/>
    </row>
    <row r="5491" spans="7:7" x14ac:dyDescent="0.2">
      <c r="G5491"/>
    </row>
    <row r="5492" spans="7:7" x14ac:dyDescent="0.2">
      <c r="G5492"/>
    </row>
    <row r="5493" spans="7:7" x14ac:dyDescent="0.2">
      <c r="G5493"/>
    </row>
    <row r="5494" spans="7:7" x14ac:dyDescent="0.2">
      <c r="G5494"/>
    </row>
    <row r="5495" spans="7:7" x14ac:dyDescent="0.2">
      <c r="G5495"/>
    </row>
    <row r="5496" spans="7:7" x14ac:dyDescent="0.2">
      <c r="G5496"/>
    </row>
    <row r="5497" spans="7:7" x14ac:dyDescent="0.2">
      <c r="G5497"/>
    </row>
    <row r="5498" spans="7:7" x14ac:dyDescent="0.2">
      <c r="G5498"/>
    </row>
    <row r="5499" spans="7:7" x14ac:dyDescent="0.2">
      <c r="G5499"/>
    </row>
    <row r="5500" spans="7:7" x14ac:dyDescent="0.2">
      <c r="G5500"/>
    </row>
    <row r="5501" spans="7:7" x14ac:dyDescent="0.2">
      <c r="G5501"/>
    </row>
    <row r="5502" spans="7:7" x14ac:dyDescent="0.2">
      <c r="G5502"/>
    </row>
    <row r="5503" spans="7:7" x14ac:dyDescent="0.2">
      <c r="G5503"/>
    </row>
    <row r="5504" spans="7:7" x14ac:dyDescent="0.2">
      <c r="G5504"/>
    </row>
    <row r="5505" spans="7:7" x14ac:dyDescent="0.2">
      <c r="G5505"/>
    </row>
    <row r="5506" spans="7:7" x14ac:dyDescent="0.2">
      <c r="G5506"/>
    </row>
    <row r="5507" spans="7:7" x14ac:dyDescent="0.2">
      <c r="G5507"/>
    </row>
    <row r="5508" spans="7:7" x14ac:dyDescent="0.2">
      <c r="G5508"/>
    </row>
    <row r="5509" spans="7:7" x14ac:dyDescent="0.2">
      <c r="G5509"/>
    </row>
    <row r="5510" spans="7:7" x14ac:dyDescent="0.2">
      <c r="G5510"/>
    </row>
    <row r="5511" spans="7:7" x14ac:dyDescent="0.2">
      <c r="G5511"/>
    </row>
    <row r="5512" spans="7:7" x14ac:dyDescent="0.2">
      <c r="G5512"/>
    </row>
    <row r="5513" spans="7:7" x14ac:dyDescent="0.2">
      <c r="G5513"/>
    </row>
    <row r="5514" spans="7:7" x14ac:dyDescent="0.2">
      <c r="G5514"/>
    </row>
    <row r="5515" spans="7:7" x14ac:dyDescent="0.2">
      <c r="G5515"/>
    </row>
    <row r="5516" spans="7:7" x14ac:dyDescent="0.2">
      <c r="G5516"/>
    </row>
    <row r="5517" spans="7:7" x14ac:dyDescent="0.2">
      <c r="G5517"/>
    </row>
    <row r="5518" spans="7:7" x14ac:dyDescent="0.2">
      <c r="G5518"/>
    </row>
    <row r="5519" spans="7:7" x14ac:dyDescent="0.2">
      <c r="G5519"/>
    </row>
    <row r="5520" spans="7:7" x14ac:dyDescent="0.2">
      <c r="G5520"/>
    </row>
    <row r="5521" spans="7:7" x14ac:dyDescent="0.2">
      <c r="G5521"/>
    </row>
    <row r="5522" spans="7:7" x14ac:dyDescent="0.2">
      <c r="G5522"/>
    </row>
    <row r="5523" spans="7:7" x14ac:dyDescent="0.2">
      <c r="G5523"/>
    </row>
    <row r="5524" spans="7:7" x14ac:dyDescent="0.2">
      <c r="G5524"/>
    </row>
    <row r="5525" spans="7:7" x14ac:dyDescent="0.2">
      <c r="G5525"/>
    </row>
    <row r="5526" spans="7:7" x14ac:dyDescent="0.2">
      <c r="G5526"/>
    </row>
    <row r="5527" spans="7:7" x14ac:dyDescent="0.2">
      <c r="G5527"/>
    </row>
    <row r="5528" spans="7:7" x14ac:dyDescent="0.2">
      <c r="G5528"/>
    </row>
    <row r="5529" spans="7:7" x14ac:dyDescent="0.2">
      <c r="G5529"/>
    </row>
    <row r="5530" spans="7:7" x14ac:dyDescent="0.2">
      <c r="G5530"/>
    </row>
    <row r="5531" spans="7:7" x14ac:dyDescent="0.2">
      <c r="G5531"/>
    </row>
    <row r="5532" spans="7:7" x14ac:dyDescent="0.2">
      <c r="G5532"/>
    </row>
    <row r="5533" spans="7:7" x14ac:dyDescent="0.2">
      <c r="G5533"/>
    </row>
    <row r="5534" spans="7:7" x14ac:dyDescent="0.2">
      <c r="G5534"/>
    </row>
    <row r="5535" spans="7:7" x14ac:dyDescent="0.2">
      <c r="G5535"/>
    </row>
    <row r="5536" spans="7:7" x14ac:dyDescent="0.2">
      <c r="G5536"/>
    </row>
    <row r="5537" spans="7:7" x14ac:dyDescent="0.2">
      <c r="G5537"/>
    </row>
    <row r="5538" spans="7:7" x14ac:dyDescent="0.2">
      <c r="G5538"/>
    </row>
    <row r="5539" spans="7:7" x14ac:dyDescent="0.2">
      <c r="G5539"/>
    </row>
    <row r="5540" spans="7:7" x14ac:dyDescent="0.2">
      <c r="G5540"/>
    </row>
    <row r="5541" spans="7:7" x14ac:dyDescent="0.2">
      <c r="G5541"/>
    </row>
    <row r="5542" spans="7:7" x14ac:dyDescent="0.2">
      <c r="G5542"/>
    </row>
    <row r="5543" spans="7:7" x14ac:dyDescent="0.2">
      <c r="G5543"/>
    </row>
    <row r="5544" spans="7:7" x14ac:dyDescent="0.2">
      <c r="G5544"/>
    </row>
    <row r="5545" spans="7:7" x14ac:dyDescent="0.2">
      <c r="G5545"/>
    </row>
    <row r="5546" spans="7:7" x14ac:dyDescent="0.2">
      <c r="G5546"/>
    </row>
    <row r="5547" spans="7:7" x14ac:dyDescent="0.2">
      <c r="G5547"/>
    </row>
    <row r="5548" spans="7:7" x14ac:dyDescent="0.2">
      <c r="G5548"/>
    </row>
    <row r="5549" spans="7:7" x14ac:dyDescent="0.2">
      <c r="G5549"/>
    </row>
    <row r="5550" spans="7:7" x14ac:dyDescent="0.2">
      <c r="G5550"/>
    </row>
    <row r="5551" spans="7:7" x14ac:dyDescent="0.2">
      <c r="G5551"/>
    </row>
    <row r="5552" spans="7:7" x14ac:dyDescent="0.2">
      <c r="G5552"/>
    </row>
    <row r="5553" spans="7:7" x14ac:dyDescent="0.2">
      <c r="G5553"/>
    </row>
    <row r="5554" spans="7:7" x14ac:dyDescent="0.2">
      <c r="G5554"/>
    </row>
    <row r="5555" spans="7:7" x14ac:dyDescent="0.2">
      <c r="G5555"/>
    </row>
    <row r="5556" spans="7:7" x14ac:dyDescent="0.2">
      <c r="G5556"/>
    </row>
    <row r="5557" spans="7:7" x14ac:dyDescent="0.2">
      <c r="G5557"/>
    </row>
    <row r="5558" spans="7:7" x14ac:dyDescent="0.2">
      <c r="G5558"/>
    </row>
    <row r="5559" spans="7:7" x14ac:dyDescent="0.2">
      <c r="G5559"/>
    </row>
    <row r="5560" spans="7:7" x14ac:dyDescent="0.2">
      <c r="G5560"/>
    </row>
    <row r="5561" spans="7:7" x14ac:dyDescent="0.2">
      <c r="G5561"/>
    </row>
    <row r="5562" spans="7:7" x14ac:dyDescent="0.2">
      <c r="G5562"/>
    </row>
    <row r="5563" spans="7:7" x14ac:dyDescent="0.2">
      <c r="G5563"/>
    </row>
    <row r="5564" spans="7:7" x14ac:dyDescent="0.2">
      <c r="G5564"/>
    </row>
    <row r="5565" spans="7:7" x14ac:dyDescent="0.2">
      <c r="G5565"/>
    </row>
    <row r="5566" spans="7:7" x14ac:dyDescent="0.2">
      <c r="G5566"/>
    </row>
    <row r="5567" spans="7:7" x14ac:dyDescent="0.2">
      <c r="G5567"/>
    </row>
    <row r="5568" spans="7:7" x14ac:dyDescent="0.2">
      <c r="G5568"/>
    </row>
    <row r="5569" spans="7:7" x14ac:dyDescent="0.2">
      <c r="G5569"/>
    </row>
    <row r="5570" spans="7:7" x14ac:dyDescent="0.2">
      <c r="G5570"/>
    </row>
    <row r="5571" spans="7:7" x14ac:dyDescent="0.2">
      <c r="G5571"/>
    </row>
    <row r="5572" spans="7:7" x14ac:dyDescent="0.2">
      <c r="G5572"/>
    </row>
    <row r="5573" spans="7:7" x14ac:dyDescent="0.2">
      <c r="G5573"/>
    </row>
    <row r="5574" spans="7:7" x14ac:dyDescent="0.2">
      <c r="G5574"/>
    </row>
    <row r="5575" spans="7:7" x14ac:dyDescent="0.2">
      <c r="G5575"/>
    </row>
    <row r="5576" spans="7:7" x14ac:dyDescent="0.2">
      <c r="G5576"/>
    </row>
    <row r="5577" spans="7:7" x14ac:dyDescent="0.2">
      <c r="G5577"/>
    </row>
    <row r="5578" spans="7:7" x14ac:dyDescent="0.2">
      <c r="G5578"/>
    </row>
    <row r="5579" spans="7:7" x14ac:dyDescent="0.2">
      <c r="G5579"/>
    </row>
    <row r="5580" spans="7:7" x14ac:dyDescent="0.2">
      <c r="G5580"/>
    </row>
    <row r="5581" spans="7:7" x14ac:dyDescent="0.2">
      <c r="G5581"/>
    </row>
    <row r="5582" spans="7:7" x14ac:dyDescent="0.2">
      <c r="G5582"/>
    </row>
    <row r="5583" spans="7:7" x14ac:dyDescent="0.2">
      <c r="G5583"/>
    </row>
    <row r="5584" spans="7:7" x14ac:dyDescent="0.2">
      <c r="G5584"/>
    </row>
    <row r="5585" spans="7:7" x14ac:dyDescent="0.2">
      <c r="G5585"/>
    </row>
    <row r="5586" spans="7:7" x14ac:dyDescent="0.2">
      <c r="G5586"/>
    </row>
    <row r="5587" spans="7:7" x14ac:dyDescent="0.2">
      <c r="G5587"/>
    </row>
    <row r="5588" spans="7:7" x14ac:dyDescent="0.2">
      <c r="G5588"/>
    </row>
    <row r="5589" spans="7:7" x14ac:dyDescent="0.2">
      <c r="G5589"/>
    </row>
    <row r="5590" spans="7:7" x14ac:dyDescent="0.2">
      <c r="G5590"/>
    </row>
    <row r="5591" spans="7:7" x14ac:dyDescent="0.2">
      <c r="G5591"/>
    </row>
    <row r="5592" spans="7:7" x14ac:dyDescent="0.2">
      <c r="G5592"/>
    </row>
    <row r="5593" spans="7:7" x14ac:dyDescent="0.2">
      <c r="G5593"/>
    </row>
    <row r="5594" spans="7:7" x14ac:dyDescent="0.2">
      <c r="G5594"/>
    </row>
    <row r="5595" spans="7:7" x14ac:dyDescent="0.2">
      <c r="G5595"/>
    </row>
    <row r="5596" spans="7:7" x14ac:dyDescent="0.2">
      <c r="G5596"/>
    </row>
    <row r="5597" spans="7:7" x14ac:dyDescent="0.2">
      <c r="G5597"/>
    </row>
    <row r="5598" spans="7:7" x14ac:dyDescent="0.2">
      <c r="G5598"/>
    </row>
    <row r="5599" spans="7:7" x14ac:dyDescent="0.2">
      <c r="G5599"/>
    </row>
    <row r="5600" spans="7:7" x14ac:dyDescent="0.2">
      <c r="G5600"/>
    </row>
    <row r="5601" spans="7:7" x14ac:dyDescent="0.2">
      <c r="G5601"/>
    </row>
    <row r="5602" spans="7:7" x14ac:dyDescent="0.2">
      <c r="G5602"/>
    </row>
    <row r="5603" spans="7:7" x14ac:dyDescent="0.2">
      <c r="G5603"/>
    </row>
    <row r="5604" spans="7:7" x14ac:dyDescent="0.2">
      <c r="G5604"/>
    </row>
    <row r="5605" spans="7:7" x14ac:dyDescent="0.2">
      <c r="G5605"/>
    </row>
    <row r="5606" spans="7:7" x14ac:dyDescent="0.2">
      <c r="G5606"/>
    </row>
    <row r="5607" spans="7:7" x14ac:dyDescent="0.2">
      <c r="G5607"/>
    </row>
    <row r="5608" spans="7:7" x14ac:dyDescent="0.2">
      <c r="G5608"/>
    </row>
    <row r="5609" spans="7:7" x14ac:dyDescent="0.2">
      <c r="G5609"/>
    </row>
    <row r="5610" spans="7:7" x14ac:dyDescent="0.2">
      <c r="G5610"/>
    </row>
    <row r="5611" spans="7:7" x14ac:dyDescent="0.2">
      <c r="G5611"/>
    </row>
    <row r="5612" spans="7:7" x14ac:dyDescent="0.2">
      <c r="G5612"/>
    </row>
    <row r="5613" spans="7:7" x14ac:dyDescent="0.2">
      <c r="G5613"/>
    </row>
    <row r="5614" spans="7:7" x14ac:dyDescent="0.2">
      <c r="G5614"/>
    </row>
    <row r="5615" spans="7:7" x14ac:dyDescent="0.2">
      <c r="G5615"/>
    </row>
    <row r="5616" spans="7:7" x14ac:dyDescent="0.2">
      <c r="G5616"/>
    </row>
    <row r="5617" spans="7:7" x14ac:dyDescent="0.2">
      <c r="G5617"/>
    </row>
    <row r="5618" spans="7:7" x14ac:dyDescent="0.2">
      <c r="G5618"/>
    </row>
    <row r="5619" spans="7:7" x14ac:dyDescent="0.2">
      <c r="G5619"/>
    </row>
    <row r="5620" spans="7:7" x14ac:dyDescent="0.2">
      <c r="G5620"/>
    </row>
    <row r="5621" spans="7:7" x14ac:dyDescent="0.2">
      <c r="G5621"/>
    </row>
    <row r="5622" spans="7:7" x14ac:dyDescent="0.2">
      <c r="G5622"/>
    </row>
    <row r="5623" spans="7:7" x14ac:dyDescent="0.2">
      <c r="G5623"/>
    </row>
    <row r="5624" spans="7:7" x14ac:dyDescent="0.2">
      <c r="G5624"/>
    </row>
    <row r="5625" spans="7:7" x14ac:dyDescent="0.2">
      <c r="G5625"/>
    </row>
    <row r="5626" spans="7:7" x14ac:dyDescent="0.2">
      <c r="G5626"/>
    </row>
    <row r="5627" spans="7:7" x14ac:dyDescent="0.2">
      <c r="G5627"/>
    </row>
    <row r="5628" spans="7:7" x14ac:dyDescent="0.2">
      <c r="G5628"/>
    </row>
    <row r="5629" spans="7:7" x14ac:dyDescent="0.2">
      <c r="G5629"/>
    </row>
    <row r="5630" spans="7:7" x14ac:dyDescent="0.2">
      <c r="G5630"/>
    </row>
    <row r="5631" spans="7:7" x14ac:dyDescent="0.2">
      <c r="G5631"/>
    </row>
    <row r="5632" spans="7:7" x14ac:dyDescent="0.2">
      <c r="G5632"/>
    </row>
    <row r="5633" spans="7:7" x14ac:dyDescent="0.2">
      <c r="G5633"/>
    </row>
    <row r="5634" spans="7:7" x14ac:dyDescent="0.2">
      <c r="G5634"/>
    </row>
    <row r="5635" spans="7:7" x14ac:dyDescent="0.2">
      <c r="G5635"/>
    </row>
    <row r="5636" spans="7:7" x14ac:dyDescent="0.2">
      <c r="G5636"/>
    </row>
    <row r="5637" spans="7:7" x14ac:dyDescent="0.2">
      <c r="G5637"/>
    </row>
    <row r="5638" spans="7:7" x14ac:dyDescent="0.2">
      <c r="G5638"/>
    </row>
    <row r="5639" spans="7:7" x14ac:dyDescent="0.2">
      <c r="G5639"/>
    </row>
    <row r="5640" spans="7:7" x14ac:dyDescent="0.2">
      <c r="G5640"/>
    </row>
    <row r="5641" spans="7:7" x14ac:dyDescent="0.2">
      <c r="G5641"/>
    </row>
    <row r="5642" spans="7:7" x14ac:dyDescent="0.2">
      <c r="G5642"/>
    </row>
    <row r="5643" spans="7:7" x14ac:dyDescent="0.2">
      <c r="G5643"/>
    </row>
    <row r="5644" spans="7:7" x14ac:dyDescent="0.2">
      <c r="G5644"/>
    </row>
    <row r="5645" spans="7:7" x14ac:dyDescent="0.2">
      <c r="G5645"/>
    </row>
    <row r="5646" spans="7:7" x14ac:dyDescent="0.2">
      <c r="G5646"/>
    </row>
    <row r="5647" spans="7:7" x14ac:dyDescent="0.2">
      <c r="G5647"/>
    </row>
    <row r="5648" spans="7:7" x14ac:dyDescent="0.2">
      <c r="G5648"/>
    </row>
    <row r="5649" spans="7:7" x14ac:dyDescent="0.2">
      <c r="G5649"/>
    </row>
    <row r="5650" spans="7:7" x14ac:dyDescent="0.2">
      <c r="G5650"/>
    </row>
    <row r="5651" spans="7:7" x14ac:dyDescent="0.2">
      <c r="G5651"/>
    </row>
    <row r="5652" spans="7:7" x14ac:dyDescent="0.2">
      <c r="G5652"/>
    </row>
    <row r="5653" spans="7:7" x14ac:dyDescent="0.2">
      <c r="G5653"/>
    </row>
    <row r="5654" spans="7:7" x14ac:dyDescent="0.2">
      <c r="G5654"/>
    </row>
    <row r="5655" spans="7:7" x14ac:dyDescent="0.2">
      <c r="G5655"/>
    </row>
    <row r="5656" spans="7:7" x14ac:dyDescent="0.2">
      <c r="G5656"/>
    </row>
    <row r="5657" spans="7:7" x14ac:dyDescent="0.2">
      <c r="G5657"/>
    </row>
    <row r="5658" spans="7:7" x14ac:dyDescent="0.2">
      <c r="G5658"/>
    </row>
    <row r="5659" spans="7:7" x14ac:dyDescent="0.2">
      <c r="G5659"/>
    </row>
    <row r="5660" spans="7:7" x14ac:dyDescent="0.2">
      <c r="G5660"/>
    </row>
    <row r="5661" spans="7:7" x14ac:dyDescent="0.2">
      <c r="G5661"/>
    </row>
    <row r="5662" spans="7:7" x14ac:dyDescent="0.2">
      <c r="G5662"/>
    </row>
    <row r="5663" spans="7:7" x14ac:dyDescent="0.2">
      <c r="G5663"/>
    </row>
    <row r="5664" spans="7:7" x14ac:dyDescent="0.2">
      <c r="G5664"/>
    </row>
    <row r="5665" spans="7:7" x14ac:dyDescent="0.2">
      <c r="G5665"/>
    </row>
    <row r="5666" spans="7:7" x14ac:dyDescent="0.2">
      <c r="G5666"/>
    </row>
    <row r="5667" spans="7:7" x14ac:dyDescent="0.2">
      <c r="G5667"/>
    </row>
    <row r="5668" spans="7:7" x14ac:dyDescent="0.2">
      <c r="G5668"/>
    </row>
    <row r="5669" spans="7:7" x14ac:dyDescent="0.2">
      <c r="G5669"/>
    </row>
    <row r="5670" spans="7:7" x14ac:dyDescent="0.2">
      <c r="G5670"/>
    </row>
    <row r="5671" spans="7:7" x14ac:dyDescent="0.2">
      <c r="G5671"/>
    </row>
    <row r="5672" spans="7:7" x14ac:dyDescent="0.2">
      <c r="G5672"/>
    </row>
    <row r="5673" spans="7:7" x14ac:dyDescent="0.2">
      <c r="G5673"/>
    </row>
    <row r="5674" spans="7:7" x14ac:dyDescent="0.2">
      <c r="G5674"/>
    </row>
    <row r="5675" spans="7:7" x14ac:dyDescent="0.2">
      <c r="G5675"/>
    </row>
    <row r="5676" spans="7:7" x14ac:dyDescent="0.2">
      <c r="G5676"/>
    </row>
    <row r="5677" spans="7:7" x14ac:dyDescent="0.2">
      <c r="G5677"/>
    </row>
    <row r="5678" spans="7:7" x14ac:dyDescent="0.2">
      <c r="G5678"/>
    </row>
    <row r="5679" spans="7:7" x14ac:dyDescent="0.2">
      <c r="G5679"/>
    </row>
    <row r="5680" spans="7:7" x14ac:dyDescent="0.2">
      <c r="G5680"/>
    </row>
    <row r="5681" spans="7:7" x14ac:dyDescent="0.2">
      <c r="G5681"/>
    </row>
    <row r="5682" spans="7:7" x14ac:dyDescent="0.2">
      <c r="G5682"/>
    </row>
    <row r="5683" spans="7:7" x14ac:dyDescent="0.2">
      <c r="G5683"/>
    </row>
    <row r="5684" spans="7:7" x14ac:dyDescent="0.2">
      <c r="G5684"/>
    </row>
    <row r="5685" spans="7:7" x14ac:dyDescent="0.2">
      <c r="G5685"/>
    </row>
    <row r="5686" spans="7:7" x14ac:dyDescent="0.2">
      <c r="G5686"/>
    </row>
    <row r="5687" spans="7:7" x14ac:dyDescent="0.2">
      <c r="G5687"/>
    </row>
    <row r="5688" spans="7:7" x14ac:dyDescent="0.2">
      <c r="G5688"/>
    </row>
    <row r="5689" spans="7:7" x14ac:dyDescent="0.2">
      <c r="G5689"/>
    </row>
    <row r="5690" spans="7:7" x14ac:dyDescent="0.2">
      <c r="G5690"/>
    </row>
    <row r="5691" spans="7:7" x14ac:dyDescent="0.2">
      <c r="G5691"/>
    </row>
    <row r="5692" spans="7:7" x14ac:dyDescent="0.2">
      <c r="G5692"/>
    </row>
    <row r="5693" spans="7:7" x14ac:dyDescent="0.2">
      <c r="G5693"/>
    </row>
    <row r="5694" spans="7:7" x14ac:dyDescent="0.2">
      <c r="G5694"/>
    </row>
    <row r="5695" spans="7:7" x14ac:dyDescent="0.2">
      <c r="G5695"/>
    </row>
    <row r="5696" spans="7:7" x14ac:dyDescent="0.2">
      <c r="G5696"/>
    </row>
    <row r="5697" spans="7:7" x14ac:dyDescent="0.2">
      <c r="G5697"/>
    </row>
    <row r="5698" spans="7:7" x14ac:dyDescent="0.2">
      <c r="G5698"/>
    </row>
    <row r="5699" spans="7:7" x14ac:dyDescent="0.2">
      <c r="G5699"/>
    </row>
    <row r="5700" spans="7:7" x14ac:dyDescent="0.2">
      <c r="G5700"/>
    </row>
    <row r="5701" spans="7:7" x14ac:dyDescent="0.2">
      <c r="G5701"/>
    </row>
    <row r="5702" spans="7:7" x14ac:dyDescent="0.2">
      <c r="G5702"/>
    </row>
    <row r="5703" spans="7:7" x14ac:dyDescent="0.2">
      <c r="G5703"/>
    </row>
    <row r="5704" spans="7:7" x14ac:dyDescent="0.2">
      <c r="G5704"/>
    </row>
    <row r="5705" spans="7:7" x14ac:dyDescent="0.2">
      <c r="G5705"/>
    </row>
    <row r="5706" spans="7:7" x14ac:dyDescent="0.2">
      <c r="G5706"/>
    </row>
    <row r="5707" spans="7:7" x14ac:dyDescent="0.2">
      <c r="G5707"/>
    </row>
    <row r="5708" spans="7:7" x14ac:dyDescent="0.2">
      <c r="G5708"/>
    </row>
    <row r="5709" spans="7:7" x14ac:dyDescent="0.2">
      <c r="G5709"/>
    </row>
    <row r="5710" spans="7:7" x14ac:dyDescent="0.2">
      <c r="G5710"/>
    </row>
    <row r="5711" spans="7:7" x14ac:dyDescent="0.2">
      <c r="G5711"/>
    </row>
    <row r="5712" spans="7:7" x14ac:dyDescent="0.2">
      <c r="G5712"/>
    </row>
    <row r="5713" spans="7:7" x14ac:dyDescent="0.2">
      <c r="G5713"/>
    </row>
    <row r="5714" spans="7:7" x14ac:dyDescent="0.2">
      <c r="G5714"/>
    </row>
    <row r="5715" spans="7:7" x14ac:dyDescent="0.2">
      <c r="G5715"/>
    </row>
    <row r="5716" spans="7:7" x14ac:dyDescent="0.2">
      <c r="G5716"/>
    </row>
    <row r="5717" spans="7:7" x14ac:dyDescent="0.2">
      <c r="G5717"/>
    </row>
    <row r="5718" spans="7:7" x14ac:dyDescent="0.2">
      <c r="G5718"/>
    </row>
    <row r="5719" spans="7:7" x14ac:dyDescent="0.2">
      <c r="G5719"/>
    </row>
    <row r="5720" spans="7:7" x14ac:dyDescent="0.2">
      <c r="G5720"/>
    </row>
    <row r="5721" spans="7:7" x14ac:dyDescent="0.2">
      <c r="G5721"/>
    </row>
    <row r="5722" spans="7:7" x14ac:dyDescent="0.2">
      <c r="G5722"/>
    </row>
    <row r="5723" spans="7:7" x14ac:dyDescent="0.2">
      <c r="G5723"/>
    </row>
    <row r="5724" spans="7:7" x14ac:dyDescent="0.2">
      <c r="G5724"/>
    </row>
    <row r="5725" spans="7:7" x14ac:dyDescent="0.2">
      <c r="G5725"/>
    </row>
    <row r="5726" spans="7:7" x14ac:dyDescent="0.2">
      <c r="G5726"/>
    </row>
    <row r="5727" spans="7:7" x14ac:dyDescent="0.2">
      <c r="G5727"/>
    </row>
    <row r="5728" spans="7:7" x14ac:dyDescent="0.2">
      <c r="G5728"/>
    </row>
    <row r="5729" spans="7:7" x14ac:dyDescent="0.2">
      <c r="G5729"/>
    </row>
    <row r="5730" spans="7:7" x14ac:dyDescent="0.2">
      <c r="G5730"/>
    </row>
    <row r="5731" spans="7:7" x14ac:dyDescent="0.2">
      <c r="G5731"/>
    </row>
    <row r="5732" spans="7:7" x14ac:dyDescent="0.2">
      <c r="G5732"/>
    </row>
    <row r="5733" spans="7:7" x14ac:dyDescent="0.2">
      <c r="G5733"/>
    </row>
    <row r="5734" spans="7:7" x14ac:dyDescent="0.2">
      <c r="G5734"/>
    </row>
    <row r="5735" spans="7:7" x14ac:dyDescent="0.2">
      <c r="G5735"/>
    </row>
    <row r="5736" spans="7:7" x14ac:dyDescent="0.2">
      <c r="G5736"/>
    </row>
    <row r="5737" spans="7:7" x14ac:dyDescent="0.2">
      <c r="G5737"/>
    </row>
    <row r="5738" spans="7:7" x14ac:dyDescent="0.2">
      <c r="G5738"/>
    </row>
    <row r="5739" spans="7:7" x14ac:dyDescent="0.2">
      <c r="G5739"/>
    </row>
    <row r="5740" spans="7:7" x14ac:dyDescent="0.2">
      <c r="G5740"/>
    </row>
    <row r="5741" spans="7:7" x14ac:dyDescent="0.2">
      <c r="G5741"/>
    </row>
    <row r="5742" spans="7:7" x14ac:dyDescent="0.2">
      <c r="G5742"/>
    </row>
    <row r="5743" spans="7:7" x14ac:dyDescent="0.2">
      <c r="G5743"/>
    </row>
    <row r="5744" spans="7:7" x14ac:dyDescent="0.2">
      <c r="G5744"/>
    </row>
    <row r="5745" spans="7:7" x14ac:dyDescent="0.2">
      <c r="G5745"/>
    </row>
    <row r="5746" spans="7:7" x14ac:dyDescent="0.2">
      <c r="G5746"/>
    </row>
    <row r="5747" spans="7:7" x14ac:dyDescent="0.2">
      <c r="G5747"/>
    </row>
    <row r="5748" spans="7:7" x14ac:dyDescent="0.2">
      <c r="G5748"/>
    </row>
    <row r="5749" spans="7:7" x14ac:dyDescent="0.2">
      <c r="G5749"/>
    </row>
    <row r="5750" spans="7:7" x14ac:dyDescent="0.2">
      <c r="G5750"/>
    </row>
    <row r="5751" spans="7:7" x14ac:dyDescent="0.2">
      <c r="G5751"/>
    </row>
    <row r="5752" spans="7:7" x14ac:dyDescent="0.2">
      <c r="G5752"/>
    </row>
    <row r="5753" spans="7:7" x14ac:dyDescent="0.2">
      <c r="G5753"/>
    </row>
    <row r="5754" spans="7:7" x14ac:dyDescent="0.2">
      <c r="G5754"/>
    </row>
    <row r="5755" spans="7:7" x14ac:dyDescent="0.2">
      <c r="G5755"/>
    </row>
    <row r="5756" spans="7:7" x14ac:dyDescent="0.2">
      <c r="G5756"/>
    </row>
    <row r="5757" spans="7:7" x14ac:dyDescent="0.2">
      <c r="G5757"/>
    </row>
    <row r="5758" spans="7:7" x14ac:dyDescent="0.2">
      <c r="G5758"/>
    </row>
    <row r="5759" spans="7:7" x14ac:dyDescent="0.2">
      <c r="G5759"/>
    </row>
    <row r="5760" spans="7:7" x14ac:dyDescent="0.2">
      <c r="G5760"/>
    </row>
    <row r="5761" spans="7:7" x14ac:dyDescent="0.2">
      <c r="G5761"/>
    </row>
    <row r="5762" spans="7:7" x14ac:dyDescent="0.2">
      <c r="G5762"/>
    </row>
    <row r="5763" spans="7:7" x14ac:dyDescent="0.2">
      <c r="G5763"/>
    </row>
    <row r="5764" spans="7:7" x14ac:dyDescent="0.2">
      <c r="G5764"/>
    </row>
    <row r="5765" spans="7:7" x14ac:dyDescent="0.2">
      <c r="G5765"/>
    </row>
    <row r="5766" spans="7:7" x14ac:dyDescent="0.2">
      <c r="G5766"/>
    </row>
    <row r="5767" spans="7:7" x14ac:dyDescent="0.2">
      <c r="G5767"/>
    </row>
    <row r="5768" spans="7:7" x14ac:dyDescent="0.2">
      <c r="G5768"/>
    </row>
    <row r="5769" spans="7:7" x14ac:dyDescent="0.2">
      <c r="G5769"/>
    </row>
    <row r="5770" spans="7:7" x14ac:dyDescent="0.2">
      <c r="G5770"/>
    </row>
    <row r="5771" spans="7:7" x14ac:dyDescent="0.2">
      <c r="G5771"/>
    </row>
    <row r="5772" spans="7:7" x14ac:dyDescent="0.2">
      <c r="G5772"/>
    </row>
    <row r="5773" spans="7:7" x14ac:dyDescent="0.2">
      <c r="G5773"/>
    </row>
    <row r="5774" spans="7:7" x14ac:dyDescent="0.2">
      <c r="G5774"/>
    </row>
    <row r="5775" spans="7:7" x14ac:dyDescent="0.2">
      <c r="G5775"/>
    </row>
    <row r="5776" spans="7:7" x14ac:dyDescent="0.2">
      <c r="G5776"/>
    </row>
    <row r="5777" spans="7:7" x14ac:dyDescent="0.2">
      <c r="G5777"/>
    </row>
    <row r="5778" spans="7:7" x14ac:dyDescent="0.2">
      <c r="G5778"/>
    </row>
    <row r="5779" spans="7:7" x14ac:dyDescent="0.2">
      <c r="G5779"/>
    </row>
    <row r="5780" spans="7:7" x14ac:dyDescent="0.2">
      <c r="G5780"/>
    </row>
    <row r="5781" spans="7:7" x14ac:dyDescent="0.2">
      <c r="G5781"/>
    </row>
    <row r="5782" spans="7:7" x14ac:dyDescent="0.2">
      <c r="G5782"/>
    </row>
    <row r="5783" spans="7:7" x14ac:dyDescent="0.2">
      <c r="G5783"/>
    </row>
    <row r="5784" spans="7:7" x14ac:dyDescent="0.2">
      <c r="G5784"/>
    </row>
    <row r="5785" spans="7:7" x14ac:dyDescent="0.2">
      <c r="G5785"/>
    </row>
    <row r="5786" spans="7:7" x14ac:dyDescent="0.2">
      <c r="G5786"/>
    </row>
    <row r="5787" spans="7:7" x14ac:dyDescent="0.2">
      <c r="G5787"/>
    </row>
    <row r="5788" spans="7:7" x14ac:dyDescent="0.2">
      <c r="G5788"/>
    </row>
    <row r="5789" spans="7:7" x14ac:dyDescent="0.2">
      <c r="G5789"/>
    </row>
    <row r="5790" spans="7:7" x14ac:dyDescent="0.2">
      <c r="G5790"/>
    </row>
    <row r="5791" spans="7:7" x14ac:dyDescent="0.2">
      <c r="G5791"/>
    </row>
    <row r="5792" spans="7:7" x14ac:dyDescent="0.2">
      <c r="G5792"/>
    </row>
    <row r="5793" spans="7:7" x14ac:dyDescent="0.2">
      <c r="G5793"/>
    </row>
    <row r="5794" spans="7:7" x14ac:dyDescent="0.2">
      <c r="G5794"/>
    </row>
    <row r="5795" spans="7:7" x14ac:dyDescent="0.2">
      <c r="G5795"/>
    </row>
    <row r="5796" spans="7:7" x14ac:dyDescent="0.2">
      <c r="G5796"/>
    </row>
    <row r="5797" spans="7:7" x14ac:dyDescent="0.2">
      <c r="G5797"/>
    </row>
    <row r="5798" spans="7:7" x14ac:dyDescent="0.2">
      <c r="G5798"/>
    </row>
    <row r="5799" spans="7:7" x14ac:dyDescent="0.2">
      <c r="G5799"/>
    </row>
    <row r="5800" spans="7:7" x14ac:dyDescent="0.2">
      <c r="G5800"/>
    </row>
    <row r="5801" spans="7:7" x14ac:dyDescent="0.2">
      <c r="G5801"/>
    </row>
    <row r="5802" spans="7:7" x14ac:dyDescent="0.2">
      <c r="G5802"/>
    </row>
    <row r="5803" spans="7:7" x14ac:dyDescent="0.2">
      <c r="G5803"/>
    </row>
    <row r="5804" spans="7:7" x14ac:dyDescent="0.2">
      <c r="G5804"/>
    </row>
    <row r="5805" spans="7:7" x14ac:dyDescent="0.2">
      <c r="G5805"/>
    </row>
    <row r="5806" spans="7:7" x14ac:dyDescent="0.2">
      <c r="G5806"/>
    </row>
    <row r="5807" spans="7:7" x14ac:dyDescent="0.2">
      <c r="G5807"/>
    </row>
    <row r="5808" spans="7:7" x14ac:dyDescent="0.2">
      <c r="G5808"/>
    </row>
    <row r="5809" spans="7:7" x14ac:dyDescent="0.2">
      <c r="G5809"/>
    </row>
    <row r="5810" spans="7:7" x14ac:dyDescent="0.2">
      <c r="G5810"/>
    </row>
    <row r="5811" spans="7:7" x14ac:dyDescent="0.2">
      <c r="G5811"/>
    </row>
    <row r="5812" spans="7:7" x14ac:dyDescent="0.2">
      <c r="G5812"/>
    </row>
    <row r="5813" spans="7:7" x14ac:dyDescent="0.2">
      <c r="G5813"/>
    </row>
    <row r="5814" spans="7:7" x14ac:dyDescent="0.2">
      <c r="G5814"/>
    </row>
    <row r="5815" spans="7:7" x14ac:dyDescent="0.2">
      <c r="G5815"/>
    </row>
    <row r="5816" spans="7:7" x14ac:dyDescent="0.2">
      <c r="G5816"/>
    </row>
    <row r="5817" spans="7:7" x14ac:dyDescent="0.2">
      <c r="G5817"/>
    </row>
    <row r="5818" spans="7:7" x14ac:dyDescent="0.2">
      <c r="G5818"/>
    </row>
    <row r="5819" spans="7:7" x14ac:dyDescent="0.2">
      <c r="G5819"/>
    </row>
    <row r="5820" spans="7:7" x14ac:dyDescent="0.2">
      <c r="G5820"/>
    </row>
    <row r="5821" spans="7:7" x14ac:dyDescent="0.2">
      <c r="G5821"/>
    </row>
    <row r="5822" spans="7:7" x14ac:dyDescent="0.2">
      <c r="G5822"/>
    </row>
    <row r="5823" spans="7:7" x14ac:dyDescent="0.2">
      <c r="G5823"/>
    </row>
    <row r="5824" spans="7:7" x14ac:dyDescent="0.2">
      <c r="G5824"/>
    </row>
    <row r="5825" spans="7:7" x14ac:dyDescent="0.2">
      <c r="G5825"/>
    </row>
    <row r="5826" spans="7:7" x14ac:dyDescent="0.2">
      <c r="G5826"/>
    </row>
    <row r="5827" spans="7:7" x14ac:dyDescent="0.2">
      <c r="G5827"/>
    </row>
    <row r="5828" spans="7:7" x14ac:dyDescent="0.2">
      <c r="G5828"/>
    </row>
    <row r="5829" spans="7:7" x14ac:dyDescent="0.2">
      <c r="G5829"/>
    </row>
    <row r="5830" spans="7:7" x14ac:dyDescent="0.2">
      <c r="G5830"/>
    </row>
    <row r="5831" spans="7:7" x14ac:dyDescent="0.2">
      <c r="G5831"/>
    </row>
    <row r="5832" spans="7:7" x14ac:dyDescent="0.2">
      <c r="G5832"/>
    </row>
    <row r="5833" spans="7:7" x14ac:dyDescent="0.2">
      <c r="G5833"/>
    </row>
    <row r="5834" spans="7:7" x14ac:dyDescent="0.2">
      <c r="G5834"/>
    </row>
    <row r="5835" spans="7:7" x14ac:dyDescent="0.2">
      <c r="G5835"/>
    </row>
    <row r="5836" spans="7:7" x14ac:dyDescent="0.2">
      <c r="G5836"/>
    </row>
    <row r="5837" spans="7:7" x14ac:dyDescent="0.2">
      <c r="G5837"/>
    </row>
    <row r="5838" spans="7:7" x14ac:dyDescent="0.2">
      <c r="G5838"/>
    </row>
    <row r="5839" spans="7:7" x14ac:dyDescent="0.2">
      <c r="G5839"/>
    </row>
    <row r="5840" spans="7:7" x14ac:dyDescent="0.2">
      <c r="G5840"/>
    </row>
    <row r="5841" spans="7:7" x14ac:dyDescent="0.2">
      <c r="G5841"/>
    </row>
    <row r="5842" spans="7:7" x14ac:dyDescent="0.2">
      <c r="G5842"/>
    </row>
    <row r="5843" spans="7:7" x14ac:dyDescent="0.2">
      <c r="G5843"/>
    </row>
    <row r="5844" spans="7:7" x14ac:dyDescent="0.2">
      <c r="G5844"/>
    </row>
    <row r="5845" spans="7:7" x14ac:dyDescent="0.2">
      <c r="G5845"/>
    </row>
    <row r="5846" spans="7:7" x14ac:dyDescent="0.2">
      <c r="G5846"/>
    </row>
    <row r="5847" spans="7:7" x14ac:dyDescent="0.2">
      <c r="G5847"/>
    </row>
    <row r="5848" spans="7:7" x14ac:dyDescent="0.2">
      <c r="G5848"/>
    </row>
    <row r="5849" spans="7:7" x14ac:dyDescent="0.2">
      <c r="G5849"/>
    </row>
    <row r="5850" spans="7:7" x14ac:dyDescent="0.2">
      <c r="G5850"/>
    </row>
    <row r="5851" spans="7:7" x14ac:dyDescent="0.2">
      <c r="G5851"/>
    </row>
    <row r="5852" spans="7:7" x14ac:dyDescent="0.2">
      <c r="G5852"/>
    </row>
    <row r="5853" spans="7:7" x14ac:dyDescent="0.2">
      <c r="G5853"/>
    </row>
    <row r="5854" spans="7:7" x14ac:dyDescent="0.2">
      <c r="G5854"/>
    </row>
    <row r="5855" spans="7:7" x14ac:dyDescent="0.2">
      <c r="G5855"/>
    </row>
    <row r="5856" spans="7:7" x14ac:dyDescent="0.2">
      <c r="G5856"/>
    </row>
    <row r="5857" spans="7:7" x14ac:dyDescent="0.2">
      <c r="G5857"/>
    </row>
    <row r="5858" spans="7:7" x14ac:dyDescent="0.2">
      <c r="G5858"/>
    </row>
    <row r="5859" spans="7:7" x14ac:dyDescent="0.2">
      <c r="G5859"/>
    </row>
    <row r="5860" spans="7:7" x14ac:dyDescent="0.2">
      <c r="G5860"/>
    </row>
    <row r="5861" spans="7:7" x14ac:dyDescent="0.2">
      <c r="G5861"/>
    </row>
    <row r="5862" spans="7:7" x14ac:dyDescent="0.2">
      <c r="G5862"/>
    </row>
    <row r="5863" spans="7:7" x14ac:dyDescent="0.2">
      <c r="G5863"/>
    </row>
    <row r="5864" spans="7:7" x14ac:dyDescent="0.2">
      <c r="G5864"/>
    </row>
    <row r="5865" spans="7:7" x14ac:dyDescent="0.2">
      <c r="G5865"/>
    </row>
    <row r="5866" spans="7:7" x14ac:dyDescent="0.2">
      <c r="G5866"/>
    </row>
    <row r="5867" spans="7:7" x14ac:dyDescent="0.2">
      <c r="G5867"/>
    </row>
    <row r="5868" spans="7:7" x14ac:dyDescent="0.2">
      <c r="G5868"/>
    </row>
    <row r="5869" spans="7:7" x14ac:dyDescent="0.2">
      <c r="G5869"/>
    </row>
    <row r="5870" spans="7:7" x14ac:dyDescent="0.2">
      <c r="G5870"/>
    </row>
    <row r="5871" spans="7:7" x14ac:dyDescent="0.2">
      <c r="G5871"/>
    </row>
    <row r="5872" spans="7:7" x14ac:dyDescent="0.2">
      <c r="G5872"/>
    </row>
    <row r="5873" spans="7:7" x14ac:dyDescent="0.2">
      <c r="G5873"/>
    </row>
    <row r="5874" spans="7:7" x14ac:dyDescent="0.2">
      <c r="G5874"/>
    </row>
    <row r="5875" spans="7:7" x14ac:dyDescent="0.2">
      <c r="G5875"/>
    </row>
    <row r="5876" spans="7:7" x14ac:dyDescent="0.2">
      <c r="G5876"/>
    </row>
    <row r="5877" spans="7:7" x14ac:dyDescent="0.2">
      <c r="G5877"/>
    </row>
    <row r="5878" spans="7:7" x14ac:dyDescent="0.2">
      <c r="G5878"/>
    </row>
    <row r="5879" spans="7:7" x14ac:dyDescent="0.2">
      <c r="G5879"/>
    </row>
    <row r="5880" spans="7:7" x14ac:dyDescent="0.2">
      <c r="G5880"/>
    </row>
    <row r="5881" spans="7:7" x14ac:dyDescent="0.2">
      <c r="G5881"/>
    </row>
    <row r="5882" spans="7:7" x14ac:dyDescent="0.2">
      <c r="G5882"/>
    </row>
    <row r="5883" spans="7:7" x14ac:dyDescent="0.2">
      <c r="G5883"/>
    </row>
    <row r="5884" spans="7:7" x14ac:dyDescent="0.2">
      <c r="G5884"/>
    </row>
    <row r="5885" spans="7:7" x14ac:dyDescent="0.2">
      <c r="G5885"/>
    </row>
    <row r="5886" spans="7:7" x14ac:dyDescent="0.2">
      <c r="G5886"/>
    </row>
    <row r="5887" spans="7:7" x14ac:dyDescent="0.2">
      <c r="G5887"/>
    </row>
    <row r="5888" spans="7:7" x14ac:dyDescent="0.2">
      <c r="G5888"/>
    </row>
    <row r="5889" spans="7:7" x14ac:dyDescent="0.2">
      <c r="G5889"/>
    </row>
    <row r="5890" spans="7:7" x14ac:dyDescent="0.2">
      <c r="G5890"/>
    </row>
    <row r="5891" spans="7:7" x14ac:dyDescent="0.2">
      <c r="G5891"/>
    </row>
    <row r="5892" spans="7:7" x14ac:dyDescent="0.2">
      <c r="G5892"/>
    </row>
    <row r="5893" spans="7:7" x14ac:dyDescent="0.2">
      <c r="G5893"/>
    </row>
    <row r="5894" spans="7:7" x14ac:dyDescent="0.2">
      <c r="G5894"/>
    </row>
    <row r="5895" spans="7:7" x14ac:dyDescent="0.2">
      <c r="G5895"/>
    </row>
    <row r="5896" spans="7:7" x14ac:dyDescent="0.2">
      <c r="G5896"/>
    </row>
    <row r="5897" spans="7:7" x14ac:dyDescent="0.2">
      <c r="G5897"/>
    </row>
    <row r="5898" spans="7:7" x14ac:dyDescent="0.2">
      <c r="G5898"/>
    </row>
    <row r="5899" spans="7:7" x14ac:dyDescent="0.2">
      <c r="G5899"/>
    </row>
    <row r="5900" spans="7:7" x14ac:dyDescent="0.2">
      <c r="G5900"/>
    </row>
    <row r="5901" spans="7:7" x14ac:dyDescent="0.2">
      <c r="G5901"/>
    </row>
    <row r="5902" spans="7:7" x14ac:dyDescent="0.2">
      <c r="G5902"/>
    </row>
    <row r="5903" spans="7:7" x14ac:dyDescent="0.2">
      <c r="G5903"/>
    </row>
    <row r="5904" spans="7:7" x14ac:dyDescent="0.2">
      <c r="G5904"/>
    </row>
    <row r="5905" spans="7:7" x14ac:dyDescent="0.2">
      <c r="G5905"/>
    </row>
    <row r="5906" spans="7:7" x14ac:dyDescent="0.2">
      <c r="G5906"/>
    </row>
    <row r="5907" spans="7:7" x14ac:dyDescent="0.2">
      <c r="G5907"/>
    </row>
    <row r="5908" spans="7:7" x14ac:dyDescent="0.2">
      <c r="G5908"/>
    </row>
    <row r="5909" spans="7:7" x14ac:dyDescent="0.2">
      <c r="G5909"/>
    </row>
    <row r="5910" spans="7:7" x14ac:dyDescent="0.2">
      <c r="G5910"/>
    </row>
    <row r="5911" spans="7:7" x14ac:dyDescent="0.2">
      <c r="G5911"/>
    </row>
    <row r="5912" spans="7:7" x14ac:dyDescent="0.2">
      <c r="G5912"/>
    </row>
    <row r="5913" spans="7:7" x14ac:dyDescent="0.2">
      <c r="G5913"/>
    </row>
    <row r="5914" spans="7:7" x14ac:dyDescent="0.2">
      <c r="G5914"/>
    </row>
    <row r="5915" spans="7:7" x14ac:dyDescent="0.2">
      <c r="G5915"/>
    </row>
    <row r="5916" spans="7:7" x14ac:dyDescent="0.2">
      <c r="G5916"/>
    </row>
    <row r="5917" spans="7:7" x14ac:dyDescent="0.2">
      <c r="G5917"/>
    </row>
    <row r="5918" spans="7:7" x14ac:dyDescent="0.2">
      <c r="G5918"/>
    </row>
    <row r="5919" spans="7:7" x14ac:dyDescent="0.2">
      <c r="G5919"/>
    </row>
    <row r="5920" spans="7:7" x14ac:dyDescent="0.2">
      <c r="G5920"/>
    </row>
    <row r="5921" spans="7:7" x14ac:dyDescent="0.2">
      <c r="G5921"/>
    </row>
    <row r="5922" spans="7:7" x14ac:dyDescent="0.2">
      <c r="G5922"/>
    </row>
    <row r="5923" spans="7:7" x14ac:dyDescent="0.2">
      <c r="G5923"/>
    </row>
    <row r="5924" spans="7:7" x14ac:dyDescent="0.2">
      <c r="G5924"/>
    </row>
    <row r="5925" spans="7:7" x14ac:dyDescent="0.2">
      <c r="G5925"/>
    </row>
    <row r="5926" spans="7:7" x14ac:dyDescent="0.2">
      <c r="G5926"/>
    </row>
    <row r="5927" spans="7:7" x14ac:dyDescent="0.2">
      <c r="G5927"/>
    </row>
    <row r="5928" spans="7:7" x14ac:dyDescent="0.2">
      <c r="G5928"/>
    </row>
    <row r="5929" spans="7:7" x14ac:dyDescent="0.2">
      <c r="G5929"/>
    </row>
    <row r="5930" spans="7:7" x14ac:dyDescent="0.2">
      <c r="G5930"/>
    </row>
    <row r="5931" spans="7:7" x14ac:dyDescent="0.2">
      <c r="G5931"/>
    </row>
    <row r="5932" spans="7:7" x14ac:dyDescent="0.2">
      <c r="G5932"/>
    </row>
    <row r="5933" spans="7:7" x14ac:dyDescent="0.2">
      <c r="G5933"/>
    </row>
    <row r="5934" spans="7:7" x14ac:dyDescent="0.2">
      <c r="G5934"/>
    </row>
    <row r="5935" spans="7:7" x14ac:dyDescent="0.2">
      <c r="G5935"/>
    </row>
    <row r="5936" spans="7:7" x14ac:dyDescent="0.2">
      <c r="G5936"/>
    </row>
    <row r="5937" spans="7:7" x14ac:dyDescent="0.2">
      <c r="G5937"/>
    </row>
    <row r="5938" spans="7:7" x14ac:dyDescent="0.2">
      <c r="G5938"/>
    </row>
    <row r="5939" spans="7:7" x14ac:dyDescent="0.2">
      <c r="G5939"/>
    </row>
    <row r="5940" spans="7:7" x14ac:dyDescent="0.2">
      <c r="G5940"/>
    </row>
    <row r="5941" spans="7:7" x14ac:dyDescent="0.2">
      <c r="G5941"/>
    </row>
    <row r="5942" spans="7:7" x14ac:dyDescent="0.2">
      <c r="G5942"/>
    </row>
    <row r="5943" spans="7:7" x14ac:dyDescent="0.2">
      <c r="G5943"/>
    </row>
    <row r="5944" spans="7:7" x14ac:dyDescent="0.2">
      <c r="G5944"/>
    </row>
    <row r="5945" spans="7:7" x14ac:dyDescent="0.2">
      <c r="G5945"/>
    </row>
    <row r="5946" spans="7:7" x14ac:dyDescent="0.2">
      <c r="G5946"/>
    </row>
    <row r="5947" spans="7:7" x14ac:dyDescent="0.2">
      <c r="G5947"/>
    </row>
    <row r="5948" spans="7:7" x14ac:dyDescent="0.2">
      <c r="G5948"/>
    </row>
    <row r="5949" spans="7:7" x14ac:dyDescent="0.2">
      <c r="G5949"/>
    </row>
    <row r="5950" spans="7:7" x14ac:dyDescent="0.2">
      <c r="G5950"/>
    </row>
    <row r="5951" spans="7:7" x14ac:dyDescent="0.2">
      <c r="G5951"/>
    </row>
    <row r="5952" spans="7:7" x14ac:dyDescent="0.2">
      <c r="G5952"/>
    </row>
    <row r="5953" spans="7:7" x14ac:dyDescent="0.2">
      <c r="G5953"/>
    </row>
    <row r="5954" spans="7:7" x14ac:dyDescent="0.2">
      <c r="G5954"/>
    </row>
    <row r="5955" spans="7:7" x14ac:dyDescent="0.2">
      <c r="G5955"/>
    </row>
    <row r="5956" spans="7:7" x14ac:dyDescent="0.2">
      <c r="G5956"/>
    </row>
    <row r="5957" spans="7:7" x14ac:dyDescent="0.2">
      <c r="G5957"/>
    </row>
    <row r="5958" spans="7:7" x14ac:dyDescent="0.2">
      <c r="G5958"/>
    </row>
    <row r="5959" spans="7:7" x14ac:dyDescent="0.2">
      <c r="G5959"/>
    </row>
    <row r="5960" spans="7:7" x14ac:dyDescent="0.2">
      <c r="G5960"/>
    </row>
    <row r="5961" spans="7:7" x14ac:dyDescent="0.2">
      <c r="G5961"/>
    </row>
    <row r="5962" spans="7:7" x14ac:dyDescent="0.2">
      <c r="G5962"/>
    </row>
    <row r="5963" spans="7:7" x14ac:dyDescent="0.2">
      <c r="G5963"/>
    </row>
    <row r="5964" spans="7:7" x14ac:dyDescent="0.2">
      <c r="G5964"/>
    </row>
    <row r="5965" spans="7:7" x14ac:dyDescent="0.2">
      <c r="G5965"/>
    </row>
    <row r="5966" spans="7:7" x14ac:dyDescent="0.2">
      <c r="G5966"/>
    </row>
    <row r="5967" spans="7:7" x14ac:dyDescent="0.2">
      <c r="G5967"/>
    </row>
    <row r="5968" spans="7:7" x14ac:dyDescent="0.2">
      <c r="G5968"/>
    </row>
    <row r="5969" spans="7:7" x14ac:dyDescent="0.2">
      <c r="G5969"/>
    </row>
    <row r="5970" spans="7:7" x14ac:dyDescent="0.2">
      <c r="G5970"/>
    </row>
    <row r="5971" spans="7:7" x14ac:dyDescent="0.2">
      <c r="G5971"/>
    </row>
    <row r="5972" spans="7:7" x14ac:dyDescent="0.2">
      <c r="G5972"/>
    </row>
    <row r="5973" spans="7:7" x14ac:dyDescent="0.2">
      <c r="G5973"/>
    </row>
    <row r="5974" spans="7:7" x14ac:dyDescent="0.2">
      <c r="G5974"/>
    </row>
    <row r="5975" spans="7:7" x14ac:dyDescent="0.2">
      <c r="G5975"/>
    </row>
    <row r="5976" spans="7:7" x14ac:dyDescent="0.2">
      <c r="G5976"/>
    </row>
    <row r="5977" spans="7:7" x14ac:dyDescent="0.2">
      <c r="G5977"/>
    </row>
    <row r="5978" spans="7:7" x14ac:dyDescent="0.2">
      <c r="G5978"/>
    </row>
    <row r="5979" spans="7:7" x14ac:dyDescent="0.2">
      <c r="G5979"/>
    </row>
    <row r="5980" spans="7:7" x14ac:dyDescent="0.2">
      <c r="G5980"/>
    </row>
    <row r="5981" spans="7:7" x14ac:dyDescent="0.2">
      <c r="G5981"/>
    </row>
    <row r="5982" spans="7:7" x14ac:dyDescent="0.2">
      <c r="G5982"/>
    </row>
    <row r="5983" spans="7:7" x14ac:dyDescent="0.2">
      <c r="G5983"/>
    </row>
    <row r="5984" spans="7:7" x14ac:dyDescent="0.2">
      <c r="G5984"/>
    </row>
    <row r="5985" spans="7:7" x14ac:dyDescent="0.2">
      <c r="G5985"/>
    </row>
    <row r="5986" spans="7:7" x14ac:dyDescent="0.2">
      <c r="G5986"/>
    </row>
    <row r="5987" spans="7:7" x14ac:dyDescent="0.2">
      <c r="G5987"/>
    </row>
    <row r="5988" spans="7:7" x14ac:dyDescent="0.2">
      <c r="G5988"/>
    </row>
    <row r="5989" spans="7:7" x14ac:dyDescent="0.2">
      <c r="G5989"/>
    </row>
    <row r="5990" spans="7:7" x14ac:dyDescent="0.2">
      <c r="G5990"/>
    </row>
    <row r="5991" spans="7:7" x14ac:dyDescent="0.2">
      <c r="G5991"/>
    </row>
    <row r="5992" spans="7:7" x14ac:dyDescent="0.2">
      <c r="G5992"/>
    </row>
    <row r="5993" spans="7:7" x14ac:dyDescent="0.2">
      <c r="G5993"/>
    </row>
    <row r="5994" spans="7:7" x14ac:dyDescent="0.2">
      <c r="G5994"/>
    </row>
    <row r="5995" spans="7:7" x14ac:dyDescent="0.2">
      <c r="G5995"/>
    </row>
    <row r="5996" spans="7:7" x14ac:dyDescent="0.2">
      <c r="G5996"/>
    </row>
    <row r="5997" spans="7:7" x14ac:dyDescent="0.2">
      <c r="G5997"/>
    </row>
    <row r="5998" spans="7:7" x14ac:dyDescent="0.2">
      <c r="G5998"/>
    </row>
    <row r="5999" spans="7:7" x14ac:dyDescent="0.2">
      <c r="G5999"/>
    </row>
    <row r="6000" spans="7:7" x14ac:dyDescent="0.2">
      <c r="G6000"/>
    </row>
    <row r="6001" spans="7:7" x14ac:dyDescent="0.2">
      <c r="G6001"/>
    </row>
    <row r="6002" spans="7:7" x14ac:dyDescent="0.2">
      <c r="G6002"/>
    </row>
    <row r="6003" spans="7:7" x14ac:dyDescent="0.2">
      <c r="G6003"/>
    </row>
    <row r="6004" spans="7:7" x14ac:dyDescent="0.2">
      <c r="G6004"/>
    </row>
    <row r="6005" spans="7:7" x14ac:dyDescent="0.2">
      <c r="G6005"/>
    </row>
    <row r="6006" spans="7:7" x14ac:dyDescent="0.2">
      <c r="G6006"/>
    </row>
    <row r="6007" spans="7:7" x14ac:dyDescent="0.2">
      <c r="G6007"/>
    </row>
    <row r="6008" spans="7:7" x14ac:dyDescent="0.2">
      <c r="G6008"/>
    </row>
    <row r="6009" spans="7:7" x14ac:dyDescent="0.2">
      <c r="G6009"/>
    </row>
    <row r="6010" spans="7:7" x14ac:dyDescent="0.2">
      <c r="G6010"/>
    </row>
    <row r="6011" spans="7:7" x14ac:dyDescent="0.2">
      <c r="G6011"/>
    </row>
    <row r="6012" spans="7:7" x14ac:dyDescent="0.2">
      <c r="G6012"/>
    </row>
    <row r="6013" spans="7:7" x14ac:dyDescent="0.2">
      <c r="G6013"/>
    </row>
    <row r="6014" spans="7:7" x14ac:dyDescent="0.2">
      <c r="G6014"/>
    </row>
    <row r="6015" spans="7:7" x14ac:dyDescent="0.2">
      <c r="G6015"/>
    </row>
    <row r="6016" spans="7:7" x14ac:dyDescent="0.2">
      <c r="G6016"/>
    </row>
    <row r="6017" spans="7:7" x14ac:dyDescent="0.2">
      <c r="G6017"/>
    </row>
    <row r="6018" spans="7:7" x14ac:dyDescent="0.2">
      <c r="G6018"/>
    </row>
    <row r="6019" spans="7:7" x14ac:dyDescent="0.2">
      <c r="G6019"/>
    </row>
    <row r="6020" spans="7:7" x14ac:dyDescent="0.2">
      <c r="G6020"/>
    </row>
    <row r="6021" spans="7:7" x14ac:dyDescent="0.2">
      <c r="G6021"/>
    </row>
    <row r="6022" spans="7:7" x14ac:dyDescent="0.2">
      <c r="G6022"/>
    </row>
    <row r="6023" spans="7:7" x14ac:dyDescent="0.2">
      <c r="G6023"/>
    </row>
    <row r="6024" spans="7:7" x14ac:dyDescent="0.2">
      <c r="G6024"/>
    </row>
    <row r="6025" spans="7:7" x14ac:dyDescent="0.2">
      <c r="G6025"/>
    </row>
    <row r="6026" spans="7:7" x14ac:dyDescent="0.2">
      <c r="G6026"/>
    </row>
    <row r="6027" spans="7:7" x14ac:dyDescent="0.2">
      <c r="G6027"/>
    </row>
    <row r="6028" spans="7:7" x14ac:dyDescent="0.2">
      <c r="G6028"/>
    </row>
    <row r="6029" spans="7:7" x14ac:dyDescent="0.2">
      <c r="G6029"/>
    </row>
    <row r="6030" spans="7:7" x14ac:dyDescent="0.2">
      <c r="G6030"/>
    </row>
    <row r="6031" spans="7:7" x14ac:dyDescent="0.2">
      <c r="G6031"/>
    </row>
    <row r="6032" spans="7:7" x14ac:dyDescent="0.2">
      <c r="G6032"/>
    </row>
    <row r="6033" spans="7:7" x14ac:dyDescent="0.2">
      <c r="G6033"/>
    </row>
    <row r="6034" spans="7:7" x14ac:dyDescent="0.2">
      <c r="G6034"/>
    </row>
    <row r="6035" spans="7:7" x14ac:dyDescent="0.2">
      <c r="G6035"/>
    </row>
    <row r="6036" spans="7:7" x14ac:dyDescent="0.2">
      <c r="G6036"/>
    </row>
    <row r="6037" spans="7:7" x14ac:dyDescent="0.2">
      <c r="G6037"/>
    </row>
    <row r="6038" spans="7:7" x14ac:dyDescent="0.2">
      <c r="G6038"/>
    </row>
    <row r="6039" spans="7:7" x14ac:dyDescent="0.2">
      <c r="G6039"/>
    </row>
    <row r="6040" spans="7:7" x14ac:dyDescent="0.2">
      <c r="G6040"/>
    </row>
    <row r="6041" spans="7:7" x14ac:dyDescent="0.2">
      <c r="G6041"/>
    </row>
    <row r="6042" spans="7:7" x14ac:dyDescent="0.2">
      <c r="G6042"/>
    </row>
    <row r="6043" spans="7:7" x14ac:dyDescent="0.2">
      <c r="G6043"/>
    </row>
    <row r="6044" spans="7:7" x14ac:dyDescent="0.2">
      <c r="G6044"/>
    </row>
    <row r="6045" spans="7:7" x14ac:dyDescent="0.2">
      <c r="G6045"/>
    </row>
    <row r="6046" spans="7:7" x14ac:dyDescent="0.2">
      <c r="G6046"/>
    </row>
    <row r="6047" spans="7:7" x14ac:dyDescent="0.2">
      <c r="G6047"/>
    </row>
    <row r="6048" spans="7:7" x14ac:dyDescent="0.2">
      <c r="G6048"/>
    </row>
    <row r="6049" spans="7:7" x14ac:dyDescent="0.2">
      <c r="G6049"/>
    </row>
    <row r="6050" spans="7:7" x14ac:dyDescent="0.2">
      <c r="G6050"/>
    </row>
    <row r="6051" spans="7:7" x14ac:dyDescent="0.2">
      <c r="G6051"/>
    </row>
    <row r="6052" spans="7:7" x14ac:dyDescent="0.2">
      <c r="G6052"/>
    </row>
    <row r="6053" spans="7:7" x14ac:dyDescent="0.2">
      <c r="G6053"/>
    </row>
    <row r="6054" spans="7:7" x14ac:dyDescent="0.2">
      <c r="G6054"/>
    </row>
    <row r="6055" spans="7:7" x14ac:dyDescent="0.2">
      <c r="G6055"/>
    </row>
    <row r="6056" spans="7:7" x14ac:dyDescent="0.2">
      <c r="G6056"/>
    </row>
    <row r="6057" spans="7:7" x14ac:dyDescent="0.2">
      <c r="G6057"/>
    </row>
    <row r="6058" spans="7:7" x14ac:dyDescent="0.2">
      <c r="G6058"/>
    </row>
    <row r="6059" spans="7:7" x14ac:dyDescent="0.2">
      <c r="G6059"/>
    </row>
    <row r="6060" spans="7:7" x14ac:dyDescent="0.2">
      <c r="G6060"/>
    </row>
    <row r="6061" spans="7:7" x14ac:dyDescent="0.2">
      <c r="G6061"/>
    </row>
    <row r="6062" spans="7:7" x14ac:dyDescent="0.2">
      <c r="G6062"/>
    </row>
    <row r="6063" spans="7:7" x14ac:dyDescent="0.2">
      <c r="G6063"/>
    </row>
    <row r="6064" spans="7:7" x14ac:dyDescent="0.2">
      <c r="G6064"/>
    </row>
    <row r="6065" spans="7:7" x14ac:dyDescent="0.2">
      <c r="G6065"/>
    </row>
    <row r="6066" spans="7:7" x14ac:dyDescent="0.2">
      <c r="G6066"/>
    </row>
    <row r="6067" spans="7:7" x14ac:dyDescent="0.2">
      <c r="G6067"/>
    </row>
    <row r="6068" spans="7:7" x14ac:dyDescent="0.2">
      <c r="G6068"/>
    </row>
    <row r="6069" spans="7:7" x14ac:dyDescent="0.2">
      <c r="G6069"/>
    </row>
    <row r="6070" spans="7:7" x14ac:dyDescent="0.2">
      <c r="G6070"/>
    </row>
    <row r="6071" spans="7:7" x14ac:dyDescent="0.2">
      <c r="G6071"/>
    </row>
    <row r="6072" spans="7:7" x14ac:dyDescent="0.2">
      <c r="G6072"/>
    </row>
    <row r="6073" spans="7:7" x14ac:dyDescent="0.2">
      <c r="G6073"/>
    </row>
    <row r="6074" spans="7:7" x14ac:dyDescent="0.2">
      <c r="G6074"/>
    </row>
    <row r="6075" spans="7:7" x14ac:dyDescent="0.2">
      <c r="G6075"/>
    </row>
    <row r="6076" spans="7:7" x14ac:dyDescent="0.2">
      <c r="G6076"/>
    </row>
    <row r="6077" spans="7:7" x14ac:dyDescent="0.2">
      <c r="G6077"/>
    </row>
    <row r="6078" spans="7:7" x14ac:dyDescent="0.2">
      <c r="G6078"/>
    </row>
    <row r="6079" spans="7:7" x14ac:dyDescent="0.2">
      <c r="G6079"/>
    </row>
    <row r="6080" spans="7:7" x14ac:dyDescent="0.2">
      <c r="G6080"/>
    </row>
    <row r="6081" spans="7:7" x14ac:dyDescent="0.2">
      <c r="G6081"/>
    </row>
    <row r="6082" spans="7:7" x14ac:dyDescent="0.2">
      <c r="G6082"/>
    </row>
    <row r="6083" spans="7:7" x14ac:dyDescent="0.2">
      <c r="G6083"/>
    </row>
    <row r="6084" spans="7:7" x14ac:dyDescent="0.2">
      <c r="G6084"/>
    </row>
    <row r="6085" spans="7:7" x14ac:dyDescent="0.2">
      <c r="G6085"/>
    </row>
    <row r="6086" spans="7:7" x14ac:dyDescent="0.2">
      <c r="G6086"/>
    </row>
    <row r="6087" spans="7:7" x14ac:dyDescent="0.2">
      <c r="G6087"/>
    </row>
    <row r="6088" spans="7:7" x14ac:dyDescent="0.2">
      <c r="G6088"/>
    </row>
    <row r="6089" spans="7:7" x14ac:dyDescent="0.2">
      <c r="G6089"/>
    </row>
    <row r="6090" spans="7:7" x14ac:dyDescent="0.2">
      <c r="G6090"/>
    </row>
    <row r="6091" spans="7:7" x14ac:dyDescent="0.2">
      <c r="G6091"/>
    </row>
    <row r="6092" spans="7:7" x14ac:dyDescent="0.2">
      <c r="G6092"/>
    </row>
    <row r="6093" spans="7:7" x14ac:dyDescent="0.2">
      <c r="G6093"/>
    </row>
    <row r="6094" spans="7:7" x14ac:dyDescent="0.2">
      <c r="G6094"/>
    </row>
    <row r="6095" spans="7:7" x14ac:dyDescent="0.2">
      <c r="G6095"/>
    </row>
    <row r="6096" spans="7:7" x14ac:dyDescent="0.2">
      <c r="G6096"/>
    </row>
    <row r="6097" spans="7:7" x14ac:dyDescent="0.2">
      <c r="G6097"/>
    </row>
    <row r="6098" spans="7:7" x14ac:dyDescent="0.2">
      <c r="G6098"/>
    </row>
    <row r="6099" spans="7:7" x14ac:dyDescent="0.2">
      <c r="G6099"/>
    </row>
    <row r="6100" spans="7:7" x14ac:dyDescent="0.2">
      <c r="G6100"/>
    </row>
    <row r="6101" spans="7:7" x14ac:dyDescent="0.2">
      <c r="G6101"/>
    </row>
    <row r="6102" spans="7:7" x14ac:dyDescent="0.2">
      <c r="G6102"/>
    </row>
    <row r="6103" spans="7:7" x14ac:dyDescent="0.2">
      <c r="G6103"/>
    </row>
    <row r="6104" spans="7:7" x14ac:dyDescent="0.2">
      <c r="G6104"/>
    </row>
    <row r="6105" spans="7:7" x14ac:dyDescent="0.2">
      <c r="G6105"/>
    </row>
    <row r="6106" spans="7:7" x14ac:dyDescent="0.2">
      <c r="G6106"/>
    </row>
    <row r="6107" spans="7:7" x14ac:dyDescent="0.2">
      <c r="G6107"/>
    </row>
    <row r="6108" spans="7:7" x14ac:dyDescent="0.2">
      <c r="G6108"/>
    </row>
    <row r="6109" spans="7:7" x14ac:dyDescent="0.2">
      <c r="G6109"/>
    </row>
    <row r="6110" spans="7:7" x14ac:dyDescent="0.2">
      <c r="G6110"/>
    </row>
    <row r="6111" spans="7:7" x14ac:dyDescent="0.2">
      <c r="G6111"/>
    </row>
    <row r="6112" spans="7:7" x14ac:dyDescent="0.2">
      <c r="G6112"/>
    </row>
    <row r="6113" spans="7:7" x14ac:dyDescent="0.2">
      <c r="G6113"/>
    </row>
    <row r="6114" spans="7:7" x14ac:dyDescent="0.2">
      <c r="G6114"/>
    </row>
    <row r="6115" spans="7:7" x14ac:dyDescent="0.2">
      <c r="G6115"/>
    </row>
    <row r="6116" spans="7:7" x14ac:dyDescent="0.2">
      <c r="G6116"/>
    </row>
    <row r="6117" spans="7:7" x14ac:dyDescent="0.2">
      <c r="G6117"/>
    </row>
    <row r="6118" spans="7:7" x14ac:dyDescent="0.2">
      <c r="G6118"/>
    </row>
    <row r="6119" spans="7:7" x14ac:dyDescent="0.2">
      <c r="G6119"/>
    </row>
    <row r="6120" spans="7:7" x14ac:dyDescent="0.2">
      <c r="G6120"/>
    </row>
    <row r="6121" spans="7:7" x14ac:dyDescent="0.2">
      <c r="G6121"/>
    </row>
    <row r="6122" spans="7:7" x14ac:dyDescent="0.2">
      <c r="G6122"/>
    </row>
    <row r="6123" spans="7:7" x14ac:dyDescent="0.2">
      <c r="G6123"/>
    </row>
    <row r="6124" spans="7:7" x14ac:dyDescent="0.2">
      <c r="G6124"/>
    </row>
    <row r="6125" spans="7:7" x14ac:dyDescent="0.2">
      <c r="G6125"/>
    </row>
    <row r="6126" spans="7:7" x14ac:dyDescent="0.2">
      <c r="G6126"/>
    </row>
    <row r="6127" spans="7:7" x14ac:dyDescent="0.2">
      <c r="G6127"/>
    </row>
    <row r="6128" spans="7:7" x14ac:dyDescent="0.2">
      <c r="G6128"/>
    </row>
    <row r="6129" spans="7:7" x14ac:dyDescent="0.2">
      <c r="G6129"/>
    </row>
    <row r="6130" spans="7:7" x14ac:dyDescent="0.2">
      <c r="G6130"/>
    </row>
    <row r="6131" spans="7:7" x14ac:dyDescent="0.2">
      <c r="G6131"/>
    </row>
    <row r="6132" spans="7:7" x14ac:dyDescent="0.2">
      <c r="G6132"/>
    </row>
    <row r="6133" spans="7:7" x14ac:dyDescent="0.2">
      <c r="G6133"/>
    </row>
    <row r="6134" spans="7:7" x14ac:dyDescent="0.2">
      <c r="G6134"/>
    </row>
    <row r="6135" spans="7:7" x14ac:dyDescent="0.2">
      <c r="G6135"/>
    </row>
    <row r="6136" spans="7:7" x14ac:dyDescent="0.2">
      <c r="G6136"/>
    </row>
    <row r="6137" spans="7:7" x14ac:dyDescent="0.2">
      <c r="G6137"/>
    </row>
    <row r="6138" spans="7:7" x14ac:dyDescent="0.2">
      <c r="G6138"/>
    </row>
    <row r="6139" spans="7:7" x14ac:dyDescent="0.2">
      <c r="G6139"/>
    </row>
    <row r="6140" spans="7:7" x14ac:dyDescent="0.2">
      <c r="G6140"/>
    </row>
    <row r="6141" spans="7:7" x14ac:dyDescent="0.2">
      <c r="G6141"/>
    </row>
    <row r="6142" spans="7:7" x14ac:dyDescent="0.2">
      <c r="G6142"/>
    </row>
    <row r="6143" spans="7:7" x14ac:dyDescent="0.2">
      <c r="G6143"/>
    </row>
    <row r="6144" spans="7:7" x14ac:dyDescent="0.2">
      <c r="G6144"/>
    </row>
    <row r="6145" spans="7:7" x14ac:dyDescent="0.2">
      <c r="G6145"/>
    </row>
    <row r="6146" spans="7:7" x14ac:dyDescent="0.2">
      <c r="G6146"/>
    </row>
    <row r="6147" spans="7:7" x14ac:dyDescent="0.2">
      <c r="G6147"/>
    </row>
    <row r="6148" spans="7:7" x14ac:dyDescent="0.2">
      <c r="G6148"/>
    </row>
    <row r="6149" spans="7:7" x14ac:dyDescent="0.2">
      <c r="G6149"/>
    </row>
    <row r="6150" spans="7:7" x14ac:dyDescent="0.2">
      <c r="G6150"/>
    </row>
    <row r="6151" spans="7:7" x14ac:dyDescent="0.2">
      <c r="G6151"/>
    </row>
    <row r="6152" spans="7:7" x14ac:dyDescent="0.2">
      <c r="G6152"/>
    </row>
    <row r="6153" spans="7:7" x14ac:dyDescent="0.2">
      <c r="G6153"/>
    </row>
    <row r="6154" spans="7:7" x14ac:dyDescent="0.2">
      <c r="G6154"/>
    </row>
    <row r="6155" spans="7:7" x14ac:dyDescent="0.2">
      <c r="G6155"/>
    </row>
    <row r="6156" spans="7:7" x14ac:dyDescent="0.2">
      <c r="G6156"/>
    </row>
    <row r="6157" spans="7:7" x14ac:dyDescent="0.2">
      <c r="G6157"/>
    </row>
    <row r="6158" spans="7:7" x14ac:dyDescent="0.2">
      <c r="G6158"/>
    </row>
    <row r="6159" spans="7:7" x14ac:dyDescent="0.2">
      <c r="G6159"/>
    </row>
    <row r="6160" spans="7:7" x14ac:dyDescent="0.2">
      <c r="G6160"/>
    </row>
    <row r="6161" spans="7:7" x14ac:dyDescent="0.2">
      <c r="G6161"/>
    </row>
    <row r="6162" spans="7:7" x14ac:dyDescent="0.2">
      <c r="G6162"/>
    </row>
    <row r="6163" spans="7:7" x14ac:dyDescent="0.2">
      <c r="G6163"/>
    </row>
    <row r="6164" spans="7:7" x14ac:dyDescent="0.2">
      <c r="G6164"/>
    </row>
    <row r="6165" spans="7:7" x14ac:dyDescent="0.2">
      <c r="G6165"/>
    </row>
    <row r="6166" spans="7:7" x14ac:dyDescent="0.2">
      <c r="G6166"/>
    </row>
    <row r="6167" spans="7:7" x14ac:dyDescent="0.2">
      <c r="G6167"/>
    </row>
    <row r="6168" spans="7:7" x14ac:dyDescent="0.2">
      <c r="G6168"/>
    </row>
    <row r="6169" spans="7:7" x14ac:dyDescent="0.2">
      <c r="G6169"/>
    </row>
    <row r="6170" spans="7:7" x14ac:dyDescent="0.2">
      <c r="G6170"/>
    </row>
    <row r="6171" spans="7:7" x14ac:dyDescent="0.2">
      <c r="G6171"/>
    </row>
    <row r="6172" spans="7:7" x14ac:dyDescent="0.2">
      <c r="G6172"/>
    </row>
    <row r="6173" spans="7:7" x14ac:dyDescent="0.2">
      <c r="G6173"/>
    </row>
    <row r="6174" spans="7:7" x14ac:dyDescent="0.2">
      <c r="G6174"/>
    </row>
    <row r="6175" spans="7:7" x14ac:dyDescent="0.2">
      <c r="G6175"/>
    </row>
    <row r="6176" spans="7:7" x14ac:dyDescent="0.2">
      <c r="G6176"/>
    </row>
    <row r="6177" spans="7:7" x14ac:dyDescent="0.2">
      <c r="G6177"/>
    </row>
    <row r="6178" spans="7:7" x14ac:dyDescent="0.2">
      <c r="G6178"/>
    </row>
    <row r="6179" spans="7:7" x14ac:dyDescent="0.2">
      <c r="G6179"/>
    </row>
    <row r="6180" spans="7:7" x14ac:dyDescent="0.2">
      <c r="G6180"/>
    </row>
    <row r="6181" spans="7:7" x14ac:dyDescent="0.2">
      <c r="G6181"/>
    </row>
    <row r="6182" spans="7:7" x14ac:dyDescent="0.2">
      <c r="G6182"/>
    </row>
    <row r="6183" spans="7:7" x14ac:dyDescent="0.2">
      <c r="G6183"/>
    </row>
    <row r="6184" spans="7:7" x14ac:dyDescent="0.2">
      <c r="G6184"/>
    </row>
    <row r="6185" spans="7:7" x14ac:dyDescent="0.2">
      <c r="G6185"/>
    </row>
    <row r="6186" spans="7:7" x14ac:dyDescent="0.2">
      <c r="G6186"/>
    </row>
    <row r="6187" spans="7:7" x14ac:dyDescent="0.2">
      <c r="G6187"/>
    </row>
    <row r="6188" spans="7:7" x14ac:dyDescent="0.2">
      <c r="G6188"/>
    </row>
    <row r="6189" spans="7:7" x14ac:dyDescent="0.2">
      <c r="G6189"/>
    </row>
    <row r="6190" spans="7:7" x14ac:dyDescent="0.2">
      <c r="G6190"/>
    </row>
    <row r="6191" spans="7:7" x14ac:dyDescent="0.2">
      <c r="G6191"/>
    </row>
    <row r="6192" spans="7:7" x14ac:dyDescent="0.2">
      <c r="G6192"/>
    </row>
    <row r="6193" spans="7:7" x14ac:dyDescent="0.2">
      <c r="G6193"/>
    </row>
    <row r="6194" spans="7:7" x14ac:dyDescent="0.2">
      <c r="G6194"/>
    </row>
    <row r="6195" spans="7:7" x14ac:dyDescent="0.2">
      <c r="G6195"/>
    </row>
    <row r="6196" spans="7:7" x14ac:dyDescent="0.2">
      <c r="G6196"/>
    </row>
    <row r="6197" spans="7:7" x14ac:dyDescent="0.2">
      <c r="G6197"/>
    </row>
    <row r="6198" spans="7:7" x14ac:dyDescent="0.2">
      <c r="G6198"/>
    </row>
    <row r="6199" spans="7:7" x14ac:dyDescent="0.2">
      <c r="G6199"/>
    </row>
    <row r="6200" spans="7:7" x14ac:dyDescent="0.2">
      <c r="G6200"/>
    </row>
    <row r="6201" spans="7:7" x14ac:dyDescent="0.2">
      <c r="G6201"/>
    </row>
    <row r="6202" spans="7:7" x14ac:dyDescent="0.2">
      <c r="G6202"/>
    </row>
    <row r="6203" spans="7:7" x14ac:dyDescent="0.2">
      <c r="G6203"/>
    </row>
    <row r="6204" spans="7:7" x14ac:dyDescent="0.2">
      <c r="G6204"/>
    </row>
    <row r="6205" spans="7:7" x14ac:dyDescent="0.2">
      <c r="G6205"/>
    </row>
    <row r="6206" spans="7:7" x14ac:dyDescent="0.2">
      <c r="G6206"/>
    </row>
    <row r="6207" spans="7:7" x14ac:dyDescent="0.2">
      <c r="G6207"/>
    </row>
    <row r="6208" spans="7:7" x14ac:dyDescent="0.2">
      <c r="G6208"/>
    </row>
    <row r="6209" spans="7:7" x14ac:dyDescent="0.2">
      <c r="G6209"/>
    </row>
    <row r="6210" spans="7:7" x14ac:dyDescent="0.2">
      <c r="G6210"/>
    </row>
    <row r="6211" spans="7:7" x14ac:dyDescent="0.2">
      <c r="G6211"/>
    </row>
    <row r="6212" spans="7:7" x14ac:dyDescent="0.2">
      <c r="G6212"/>
    </row>
    <row r="6213" spans="7:7" x14ac:dyDescent="0.2">
      <c r="G6213"/>
    </row>
    <row r="6214" spans="7:7" x14ac:dyDescent="0.2">
      <c r="G6214"/>
    </row>
    <row r="6215" spans="7:7" x14ac:dyDescent="0.2">
      <c r="G6215"/>
    </row>
    <row r="6216" spans="7:7" x14ac:dyDescent="0.2">
      <c r="G6216"/>
    </row>
    <row r="6217" spans="7:7" x14ac:dyDescent="0.2">
      <c r="G6217"/>
    </row>
    <row r="6218" spans="7:7" x14ac:dyDescent="0.2">
      <c r="G6218"/>
    </row>
    <row r="6219" spans="7:7" x14ac:dyDescent="0.2">
      <c r="G6219"/>
    </row>
    <row r="6220" spans="7:7" x14ac:dyDescent="0.2">
      <c r="G6220"/>
    </row>
    <row r="6221" spans="7:7" x14ac:dyDescent="0.2">
      <c r="G6221"/>
    </row>
    <row r="6222" spans="7:7" x14ac:dyDescent="0.2">
      <c r="G6222"/>
    </row>
    <row r="6223" spans="7:7" x14ac:dyDescent="0.2">
      <c r="G6223"/>
    </row>
    <row r="6224" spans="7:7" x14ac:dyDescent="0.2">
      <c r="G6224"/>
    </row>
    <row r="6225" spans="7:7" x14ac:dyDescent="0.2">
      <c r="G6225"/>
    </row>
    <row r="6226" spans="7:7" x14ac:dyDescent="0.2">
      <c r="G6226"/>
    </row>
    <row r="6227" spans="7:7" x14ac:dyDescent="0.2">
      <c r="G6227"/>
    </row>
    <row r="6228" spans="7:7" x14ac:dyDescent="0.2">
      <c r="G6228"/>
    </row>
    <row r="6229" spans="7:7" x14ac:dyDescent="0.2">
      <c r="G6229"/>
    </row>
    <row r="6230" spans="7:7" x14ac:dyDescent="0.2">
      <c r="G6230"/>
    </row>
    <row r="6231" spans="7:7" x14ac:dyDescent="0.2">
      <c r="G6231"/>
    </row>
    <row r="6232" spans="7:7" x14ac:dyDescent="0.2">
      <c r="G6232"/>
    </row>
    <row r="6233" spans="7:7" x14ac:dyDescent="0.2">
      <c r="G6233"/>
    </row>
    <row r="6234" spans="7:7" x14ac:dyDescent="0.2">
      <c r="G6234"/>
    </row>
    <row r="6235" spans="7:7" x14ac:dyDescent="0.2">
      <c r="G6235"/>
    </row>
    <row r="6236" spans="7:7" x14ac:dyDescent="0.2">
      <c r="G6236"/>
    </row>
    <row r="6237" spans="7:7" x14ac:dyDescent="0.2">
      <c r="G6237"/>
    </row>
    <row r="6238" spans="7:7" x14ac:dyDescent="0.2">
      <c r="G6238"/>
    </row>
    <row r="6239" spans="7:7" x14ac:dyDescent="0.2">
      <c r="G6239"/>
    </row>
    <row r="6240" spans="7:7" x14ac:dyDescent="0.2">
      <c r="G6240"/>
    </row>
    <row r="6241" spans="7:7" x14ac:dyDescent="0.2">
      <c r="G6241"/>
    </row>
    <row r="6242" spans="7:7" x14ac:dyDescent="0.2">
      <c r="G6242"/>
    </row>
    <row r="6243" spans="7:7" x14ac:dyDescent="0.2">
      <c r="G6243"/>
    </row>
    <row r="6244" spans="7:7" x14ac:dyDescent="0.2">
      <c r="G6244"/>
    </row>
    <row r="6245" spans="7:7" x14ac:dyDescent="0.2">
      <c r="G6245"/>
    </row>
    <row r="6246" spans="7:7" x14ac:dyDescent="0.2">
      <c r="G6246"/>
    </row>
    <row r="6247" spans="7:7" x14ac:dyDescent="0.2">
      <c r="G6247"/>
    </row>
    <row r="6248" spans="7:7" x14ac:dyDescent="0.2">
      <c r="G6248"/>
    </row>
    <row r="6249" spans="7:7" x14ac:dyDescent="0.2">
      <c r="G6249"/>
    </row>
    <row r="6250" spans="7:7" x14ac:dyDescent="0.2">
      <c r="G6250"/>
    </row>
    <row r="6251" spans="7:7" x14ac:dyDescent="0.2">
      <c r="G6251"/>
    </row>
    <row r="6252" spans="7:7" x14ac:dyDescent="0.2">
      <c r="G6252"/>
    </row>
    <row r="6253" spans="7:7" x14ac:dyDescent="0.2">
      <c r="G6253"/>
    </row>
    <row r="6254" spans="7:7" x14ac:dyDescent="0.2">
      <c r="G6254"/>
    </row>
    <row r="6255" spans="7:7" x14ac:dyDescent="0.2">
      <c r="G6255"/>
    </row>
    <row r="6256" spans="7:7" x14ac:dyDescent="0.2">
      <c r="G6256"/>
    </row>
    <row r="6257" spans="7:7" x14ac:dyDescent="0.2">
      <c r="G6257"/>
    </row>
    <row r="6258" spans="7:7" x14ac:dyDescent="0.2">
      <c r="G6258"/>
    </row>
    <row r="6259" spans="7:7" x14ac:dyDescent="0.2">
      <c r="G6259"/>
    </row>
    <row r="6260" spans="7:7" x14ac:dyDescent="0.2">
      <c r="G6260"/>
    </row>
    <row r="6261" spans="7:7" x14ac:dyDescent="0.2">
      <c r="G6261"/>
    </row>
    <row r="6262" spans="7:7" x14ac:dyDescent="0.2">
      <c r="G6262"/>
    </row>
    <row r="6263" spans="7:7" x14ac:dyDescent="0.2">
      <c r="G6263"/>
    </row>
    <row r="6264" spans="7:7" x14ac:dyDescent="0.2">
      <c r="G6264"/>
    </row>
    <row r="6265" spans="7:7" x14ac:dyDescent="0.2">
      <c r="G6265"/>
    </row>
    <row r="6266" spans="7:7" x14ac:dyDescent="0.2">
      <c r="G6266"/>
    </row>
    <row r="6267" spans="7:7" x14ac:dyDescent="0.2">
      <c r="G6267"/>
    </row>
    <row r="6268" spans="7:7" x14ac:dyDescent="0.2">
      <c r="G6268"/>
    </row>
    <row r="6269" spans="7:7" x14ac:dyDescent="0.2">
      <c r="G6269"/>
    </row>
    <row r="6270" spans="7:7" x14ac:dyDescent="0.2">
      <c r="G6270"/>
    </row>
    <row r="6271" spans="7:7" x14ac:dyDescent="0.2">
      <c r="G6271"/>
    </row>
    <row r="6272" spans="7:7" x14ac:dyDescent="0.2">
      <c r="G6272"/>
    </row>
    <row r="6273" spans="7:7" x14ac:dyDescent="0.2">
      <c r="G6273"/>
    </row>
    <row r="6274" spans="7:7" x14ac:dyDescent="0.2">
      <c r="G6274"/>
    </row>
    <row r="6275" spans="7:7" x14ac:dyDescent="0.2">
      <c r="G6275"/>
    </row>
    <row r="6276" spans="7:7" x14ac:dyDescent="0.2">
      <c r="G6276"/>
    </row>
    <row r="6277" spans="7:7" x14ac:dyDescent="0.2">
      <c r="G6277"/>
    </row>
    <row r="6278" spans="7:7" x14ac:dyDescent="0.2">
      <c r="G6278"/>
    </row>
    <row r="6279" spans="7:7" x14ac:dyDescent="0.2">
      <c r="G6279"/>
    </row>
    <row r="6280" spans="7:7" x14ac:dyDescent="0.2">
      <c r="G6280"/>
    </row>
    <row r="6281" spans="7:7" x14ac:dyDescent="0.2">
      <c r="G6281"/>
    </row>
    <row r="6282" spans="7:7" x14ac:dyDescent="0.2">
      <c r="G6282"/>
    </row>
    <row r="6283" spans="7:7" x14ac:dyDescent="0.2">
      <c r="G6283"/>
    </row>
    <row r="6284" spans="7:7" x14ac:dyDescent="0.2">
      <c r="G6284"/>
    </row>
    <row r="6285" spans="7:7" x14ac:dyDescent="0.2">
      <c r="G6285"/>
    </row>
    <row r="6286" spans="7:7" x14ac:dyDescent="0.2">
      <c r="G6286"/>
    </row>
    <row r="6287" spans="7:7" x14ac:dyDescent="0.2">
      <c r="G6287"/>
    </row>
    <row r="6288" spans="7:7" x14ac:dyDescent="0.2">
      <c r="G6288"/>
    </row>
    <row r="6289" spans="7:7" x14ac:dyDescent="0.2">
      <c r="G6289"/>
    </row>
    <row r="6290" spans="7:7" x14ac:dyDescent="0.2">
      <c r="G6290"/>
    </row>
    <row r="6291" spans="7:7" x14ac:dyDescent="0.2">
      <c r="G6291"/>
    </row>
    <row r="6292" spans="7:7" x14ac:dyDescent="0.2">
      <c r="G6292"/>
    </row>
    <row r="6293" spans="7:7" x14ac:dyDescent="0.2">
      <c r="G6293"/>
    </row>
    <row r="6294" spans="7:7" x14ac:dyDescent="0.2">
      <c r="G6294"/>
    </row>
    <row r="6295" spans="7:7" x14ac:dyDescent="0.2">
      <c r="G6295"/>
    </row>
    <row r="6296" spans="7:7" x14ac:dyDescent="0.2">
      <c r="G6296"/>
    </row>
    <row r="6297" spans="7:7" x14ac:dyDescent="0.2">
      <c r="G6297"/>
    </row>
    <row r="6298" spans="7:7" x14ac:dyDescent="0.2">
      <c r="G6298"/>
    </row>
    <row r="6299" spans="7:7" x14ac:dyDescent="0.2">
      <c r="G6299"/>
    </row>
    <row r="6300" spans="7:7" x14ac:dyDescent="0.2">
      <c r="G6300"/>
    </row>
    <row r="6301" spans="7:7" x14ac:dyDescent="0.2">
      <c r="G6301"/>
    </row>
    <row r="6302" spans="7:7" x14ac:dyDescent="0.2">
      <c r="G6302"/>
    </row>
    <row r="6303" spans="7:7" x14ac:dyDescent="0.2">
      <c r="G6303"/>
    </row>
    <row r="6304" spans="7:7" x14ac:dyDescent="0.2">
      <c r="G6304"/>
    </row>
    <row r="6305" spans="7:7" x14ac:dyDescent="0.2">
      <c r="G6305"/>
    </row>
    <row r="6306" spans="7:7" x14ac:dyDescent="0.2">
      <c r="G6306"/>
    </row>
    <row r="6307" spans="7:7" x14ac:dyDescent="0.2">
      <c r="G6307"/>
    </row>
    <row r="6308" spans="7:7" x14ac:dyDescent="0.2">
      <c r="G6308"/>
    </row>
    <row r="6309" spans="7:7" x14ac:dyDescent="0.2">
      <c r="G6309"/>
    </row>
    <row r="6310" spans="7:7" x14ac:dyDescent="0.2">
      <c r="G6310"/>
    </row>
    <row r="6311" spans="7:7" x14ac:dyDescent="0.2">
      <c r="G6311"/>
    </row>
    <row r="6312" spans="7:7" x14ac:dyDescent="0.2">
      <c r="G6312"/>
    </row>
    <row r="6313" spans="7:7" x14ac:dyDescent="0.2">
      <c r="G6313"/>
    </row>
    <row r="6314" spans="7:7" x14ac:dyDescent="0.2">
      <c r="G6314"/>
    </row>
    <row r="6315" spans="7:7" x14ac:dyDescent="0.2">
      <c r="G6315"/>
    </row>
    <row r="6316" spans="7:7" x14ac:dyDescent="0.2">
      <c r="G6316"/>
    </row>
    <row r="6317" spans="7:7" x14ac:dyDescent="0.2">
      <c r="G6317"/>
    </row>
    <row r="6318" spans="7:7" x14ac:dyDescent="0.2">
      <c r="G6318"/>
    </row>
    <row r="6319" spans="7:7" x14ac:dyDescent="0.2">
      <c r="G6319"/>
    </row>
    <row r="6320" spans="7:7" x14ac:dyDescent="0.2">
      <c r="G6320"/>
    </row>
    <row r="6321" spans="7:7" x14ac:dyDescent="0.2">
      <c r="G6321"/>
    </row>
    <row r="6322" spans="7:7" x14ac:dyDescent="0.2">
      <c r="G6322"/>
    </row>
    <row r="6323" spans="7:7" x14ac:dyDescent="0.2">
      <c r="G6323"/>
    </row>
    <row r="6324" spans="7:7" x14ac:dyDescent="0.2">
      <c r="G6324"/>
    </row>
    <row r="6325" spans="7:7" x14ac:dyDescent="0.2">
      <c r="G6325"/>
    </row>
    <row r="6326" spans="7:7" x14ac:dyDescent="0.2">
      <c r="G6326"/>
    </row>
    <row r="6327" spans="7:7" x14ac:dyDescent="0.2">
      <c r="G6327"/>
    </row>
    <row r="6328" spans="7:7" x14ac:dyDescent="0.2">
      <c r="G6328"/>
    </row>
    <row r="6329" spans="7:7" x14ac:dyDescent="0.2">
      <c r="G6329"/>
    </row>
    <row r="6330" spans="7:7" x14ac:dyDescent="0.2">
      <c r="G6330"/>
    </row>
    <row r="6331" spans="7:7" x14ac:dyDescent="0.2">
      <c r="G6331"/>
    </row>
    <row r="6332" spans="7:7" x14ac:dyDescent="0.2">
      <c r="G6332"/>
    </row>
    <row r="6333" spans="7:7" x14ac:dyDescent="0.2">
      <c r="G6333"/>
    </row>
    <row r="6334" spans="7:7" x14ac:dyDescent="0.2">
      <c r="G6334"/>
    </row>
    <row r="6335" spans="7:7" x14ac:dyDescent="0.2">
      <c r="G6335"/>
    </row>
    <row r="6336" spans="7:7" x14ac:dyDescent="0.2">
      <c r="G6336"/>
    </row>
    <row r="6337" spans="7:7" x14ac:dyDescent="0.2">
      <c r="G6337"/>
    </row>
    <row r="6338" spans="7:7" x14ac:dyDescent="0.2">
      <c r="G6338"/>
    </row>
    <row r="6339" spans="7:7" x14ac:dyDescent="0.2">
      <c r="G6339"/>
    </row>
    <row r="6340" spans="7:7" x14ac:dyDescent="0.2">
      <c r="G6340"/>
    </row>
    <row r="6341" spans="7:7" x14ac:dyDescent="0.2">
      <c r="G6341"/>
    </row>
    <row r="6342" spans="7:7" x14ac:dyDescent="0.2">
      <c r="G6342"/>
    </row>
    <row r="6343" spans="7:7" x14ac:dyDescent="0.2">
      <c r="G6343"/>
    </row>
    <row r="6344" spans="7:7" x14ac:dyDescent="0.2">
      <c r="G6344"/>
    </row>
    <row r="6345" spans="7:7" x14ac:dyDescent="0.2">
      <c r="G6345"/>
    </row>
    <row r="6346" spans="7:7" x14ac:dyDescent="0.2">
      <c r="G6346"/>
    </row>
    <row r="6347" spans="7:7" x14ac:dyDescent="0.2">
      <c r="G6347"/>
    </row>
    <row r="6348" spans="7:7" x14ac:dyDescent="0.2">
      <c r="G6348"/>
    </row>
    <row r="6349" spans="7:7" x14ac:dyDescent="0.2">
      <c r="G6349"/>
    </row>
    <row r="6350" spans="7:7" x14ac:dyDescent="0.2">
      <c r="G6350"/>
    </row>
    <row r="6351" spans="7:7" x14ac:dyDescent="0.2">
      <c r="G6351"/>
    </row>
    <row r="6352" spans="7:7" x14ac:dyDescent="0.2">
      <c r="G6352"/>
    </row>
    <row r="6353" spans="7:7" x14ac:dyDescent="0.2">
      <c r="G6353"/>
    </row>
    <row r="6354" spans="7:7" x14ac:dyDescent="0.2">
      <c r="G6354"/>
    </row>
    <row r="6355" spans="7:7" x14ac:dyDescent="0.2">
      <c r="G6355"/>
    </row>
    <row r="6356" spans="7:7" x14ac:dyDescent="0.2">
      <c r="G6356"/>
    </row>
    <row r="6357" spans="7:7" x14ac:dyDescent="0.2">
      <c r="G6357"/>
    </row>
    <row r="6358" spans="7:7" x14ac:dyDescent="0.2">
      <c r="G6358"/>
    </row>
    <row r="6359" spans="7:7" x14ac:dyDescent="0.2">
      <c r="G6359"/>
    </row>
    <row r="6360" spans="7:7" x14ac:dyDescent="0.2">
      <c r="G6360"/>
    </row>
    <row r="6361" spans="7:7" x14ac:dyDescent="0.2">
      <c r="G6361"/>
    </row>
    <row r="6362" spans="7:7" x14ac:dyDescent="0.2">
      <c r="G6362"/>
    </row>
    <row r="6363" spans="7:7" x14ac:dyDescent="0.2">
      <c r="G6363"/>
    </row>
    <row r="6364" spans="7:7" x14ac:dyDescent="0.2">
      <c r="G6364"/>
    </row>
    <row r="6365" spans="7:7" x14ac:dyDescent="0.2">
      <c r="G6365"/>
    </row>
    <row r="6366" spans="7:7" x14ac:dyDescent="0.2">
      <c r="G6366"/>
    </row>
    <row r="6367" spans="7:7" x14ac:dyDescent="0.2">
      <c r="G6367"/>
    </row>
    <row r="6368" spans="7:7" x14ac:dyDescent="0.2">
      <c r="G6368"/>
    </row>
    <row r="6369" spans="7:7" x14ac:dyDescent="0.2">
      <c r="G6369"/>
    </row>
    <row r="6370" spans="7:7" x14ac:dyDescent="0.2">
      <c r="G6370"/>
    </row>
    <row r="6371" spans="7:7" x14ac:dyDescent="0.2">
      <c r="G6371"/>
    </row>
    <row r="6372" spans="7:7" x14ac:dyDescent="0.2">
      <c r="G6372"/>
    </row>
    <row r="6373" spans="7:7" x14ac:dyDescent="0.2">
      <c r="G6373"/>
    </row>
    <row r="6374" spans="7:7" x14ac:dyDescent="0.2">
      <c r="G6374"/>
    </row>
    <row r="6375" spans="7:7" x14ac:dyDescent="0.2">
      <c r="G6375"/>
    </row>
    <row r="6376" spans="7:7" x14ac:dyDescent="0.2">
      <c r="G6376"/>
    </row>
    <row r="6377" spans="7:7" x14ac:dyDescent="0.2">
      <c r="G6377"/>
    </row>
    <row r="6378" spans="7:7" x14ac:dyDescent="0.2">
      <c r="G6378"/>
    </row>
    <row r="6379" spans="7:7" x14ac:dyDescent="0.2">
      <c r="G6379"/>
    </row>
    <row r="6380" spans="7:7" x14ac:dyDescent="0.2">
      <c r="G6380"/>
    </row>
    <row r="6381" spans="7:7" x14ac:dyDescent="0.2">
      <c r="G6381"/>
    </row>
    <row r="6382" spans="7:7" x14ac:dyDescent="0.2">
      <c r="G6382"/>
    </row>
    <row r="6383" spans="7:7" x14ac:dyDescent="0.2">
      <c r="G6383"/>
    </row>
    <row r="6384" spans="7:7" x14ac:dyDescent="0.2">
      <c r="G6384"/>
    </row>
    <row r="6385" spans="7:7" x14ac:dyDescent="0.2">
      <c r="G6385"/>
    </row>
    <row r="6386" spans="7:7" x14ac:dyDescent="0.2">
      <c r="G6386"/>
    </row>
    <row r="6387" spans="7:7" x14ac:dyDescent="0.2">
      <c r="G6387"/>
    </row>
    <row r="6388" spans="7:7" x14ac:dyDescent="0.2">
      <c r="G6388"/>
    </row>
    <row r="6389" spans="7:7" x14ac:dyDescent="0.2">
      <c r="G6389"/>
    </row>
    <row r="6390" spans="7:7" x14ac:dyDescent="0.2">
      <c r="G6390"/>
    </row>
    <row r="6391" spans="7:7" x14ac:dyDescent="0.2">
      <c r="G6391"/>
    </row>
    <row r="6392" spans="7:7" x14ac:dyDescent="0.2">
      <c r="G6392"/>
    </row>
    <row r="6393" spans="7:7" x14ac:dyDescent="0.2">
      <c r="G6393"/>
    </row>
    <row r="6394" spans="7:7" x14ac:dyDescent="0.2">
      <c r="G6394"/>
    </row>
    <row r="6395" spans="7:7" x14ac:dyDescent="0.2">
      <c r="G6395"/>
    </row>
    <row r="6396" spans="7:7" x14ac:dyDescent="0.2">
      <c r="G6396"/>
    </row>
    <row r="6397" spans="7:7" x14ac:dyDescent="0.2">
      <c r="G6397"/>
    </row>
    <row r="6398" spans="7:7" x14ac:dyDescent="0.2">
      <c r="G6398"/>
    </row>
    <row r="6399" spans="7:7" x14ac:dyDescent="0.2">
      <c r="G6399"/>
    </row>
    <row r="6400" spans="7:7" x14ac:dyDescent="0.2">
      <c r="G6400"/>
    </row>
    <row r="6401" spans="7:7" x14ac:dyDescent="0.2">
      <c r="G6401"/>
    </row>
    <row r="6402" spans="7:7" x14ac:dyDescent="0.2">
      <c r="G6402"/>
    </row>
    <row r="6403" spans="7:7" x14ac:dyDescent="0.2">
      <c r="G6403"/>
    </row>
    <row r="6404" spans="7:7" x14ac:dyDescent="0.2">
      <c r="G6404"/>
    </row>
    <row r="6405" spans="7:7" x14ac:dyDescent="0.2">
      <c r="G6405"/>
    </row>
    <row r="6406" spans="7:7" x14ac:dyDescent="0.2">
      <c r="G6406"/>
    </row>
    <row r="6407" spans="7:7" x14ac:dyDescent="0.2">
      <c r="G6407"/>
    </row>
    <row r="6408" spans="7:7" x14ac:dyDescent="0.2">
      <c r="G6408"/>
    </row>
    <row r="6409" spans="7:7" x14ac:dyDescent="0.2">
      <c r="G6409"/>
    </row>
    <row r="6410" spans="7:7" x14ac:dyDescent="0.2">
      <c r="G6410"/>
    </row>
    <row r="6411" spans="7:7" x14ac:dyDescent="0.2">
      <c r="G6411"/>
    </row>
    <row r="6412" spans="7:7" x14ac:dyDescent="0.2">
      <c r="G6412"/>
    </row>
    <row r="6413" spans="7:7" x14ac:dyDescent="0.2">
      <c r="G6413"/>
    </row>
    <row r="6414" spans="7:7" x14ac:dyDescent="0.2">
      <c r="G6414"/>
    </row>
    <row r="6415" spans="7:7" x14ac:dyDescent="0.2">
      <c r="G6415"/>
    </row>
    <row r="6416" spans="7:7" x14ac:dyDescent="0.2">
      <c r="G6416"/>
    </row>
    <row r="6417" spans="7:7" x14ac:dyDescent="0.2">
      <c r="G6417"/>
    </row>
    <row r="6418" spans="7:7" x14ac:dyDescent="0.2">
      <c r="G6418"/>
    </row>
    <row r="6419" spans="7:7" x14ac:dyDescent="0.2">
      <c r="G6419"/>
    </row>
    <row r="6420" spans="7:7" x14ac:dyDescent="0.2">
      <c r="G6420"/>
    </row>
    <row r="6421" spans="7:7" x14ac:dyDescent="0.2">
      <c r="G6421"/>
    </row>
    <row r="6422" spans="7:7" x14ac:dyDescent="0.2">
      <c r="G6422"/>
    </row>
    <row r="6423" spans="7:7" x14ac:dyDescent="0.2">
      <c r="G6423"/>
    </row>
    <row r="6424" spans="7:7" x14ac:dyDescent="0.2">
      <c r="G6424"/>
    </row>
    <row r="6425" spans="7:7" x14ac:dyDescent="0.2">
      <c r="G6425"/>
    </row>
    <row r="6426" spans="7:7" x14ac:dyDescent="0.2">
      <c r="G6426"/>
    </row>
    <row r="6427" spans="7:7" x14ac:dyDescent="0.2">
      <c r="G6427"/>
    </row>
    <row r="6428" spans="7:7" x14ac:dyDescent="0.2">
      <c r="G6428"/>
    </row>
    <row r="6429" spans="7:7" x14ac:dyDescent="0.2">
      <c r="G6429"/>
    </row>
    <row r="6430" spans="7:7" x14ac:dyDescent="0.2">
      <c r="G6430"/>
    </row>
    <row r="6431" spans="7:7" x14ac:dyDescent="0.2">
      <c r="G6431"/>
    </row>
    <row r="6432" spans="7:7" x14ac:dyDescent="0.2">
      <c r="G6432"/>
    </row>
    <row r="6433" spans="7:7" x14ac:dyDescent="0.2">
      <c r="G6433"/>
    </row>
    <row r="6434" spans="7:7" x14ac:dyDescent="0.2">
      <c r="G6434"/>
    </row>
    <row r="6435" spans="7:7" x14ac:dyDescent="0.2">
      <c r="G6435"/>
    </row>
    <row r="6436" spans="7:7" x14ac:dyDescent="0.2">
      <c r="G6436"/>
    </row>
    <row r="6437" spans="7:7" x14ac:dyDescent="0.2">
      <c r="G6437"/>
    </row>
    <row r="6438" spans="7:7" x14ac:dyDescent="0.2">
      <c r="G6438"/>
    </row>
    <row r="6439" spans="7:7" x14ac:dyDescent="0.2">
      <c r="G6439"/>
    </row>
    <row r="6440" spans="7:7" x14ac:dyDescent="0.2">
      <c r="G6440"/>
    </row>
    <row r="6441" spans="7:7" x14ac:dyDescent="0.2">
      <c r="G6441"/>
    </row>
    <row r="6442" spans="7:7" x14ac:dyDescent="0.2">
      <c r="G6442"/>
    </row>
    <row r="6443" spans="7:7" x14ac:dyDescent="0.2">
      <c r="G6443"/>
    </row>
    <row r="6444" spans="7:7" x14ac:dyDescent="0.2">
      <c r="G6444"/>
    </row>
    <row r="6445" spans="7:7" x14ac:dyDescent="0.2">
      <c r="G6445"/>
    </row>
    <row r="6446" spans="7:7" x14ac:dyDescent="0.2">
      <c r="G6446"/>
    </row>
    <row r="6447" spans="7:7" x14ac:dyDescent="0.2">
      <c r="G6447"/>
    </row>
    <row r="6448" spans="7:7" x14ac:dyDescent="0.2">
      <c r="G6448"/>
    </row>
    <row r="6449" spans="7:7" x14ac:dyDescent="0.2">
      <c r="G6449"/>
    </row>
    <row r="6450" spans="7:7" x14ac:dyDescent="0.2">
      <c r="G6450"/>
    </row>
    <row r="6451" spans="7:7" x14ac:dyDescent="0.2">
      <c r="G6451"/>
    </row>
    <row r="6452" spans="7:7" x14ac:dyDescent="0.2">
      <c r="G6452"/>
    </row>
    <row r="6453" spans="7:7" x14ac:dyDescent="0.2">
      <c r="G6453"/>
    </row>
    <row r="6454" spans="7:7" x14ac:dyDescent="0.2">
      <c r="G6454"/>
    </row>
    <row r="6455" spans="7:7" x14ac:dyDescent="0.2">
      <c r="G6455"/>
    </row>
    <row r="6456" spans="7:7" x14ac:dyDescent="0.2">
      <c r="G6456"/>
    </row>
    <row r="6457" spans="7:7" x14ac:dyDescent="0.2">
      <c r="G6457"/>
    </row>
    <row r="6458" spans="7:7" x14ac:dyDescent="0.2">
      <c r="G6458"/>
    </row>
    <row r="6459" spans="7:7" x14ac:dyDescent="0.2">
      <c r="G6459"/>
    </row>
    <row r="6460" spans="7:7" x14ac:dyDescent="0.2">
      <c r="G6460"/>
    </row>
    <row r="6461" spans="7:7" x14ac:dyDescent="0.2">
      <c r="G6461"/>
    </row>
    <row r="6462" spans="7:7" x14ac:dyDescent="0.2">
      <c r="G6462"/>
    </row>
    <row r="6463" spans="7:7" x14ac:dyDescent="0.2">
      <c r="G6463"/>
    </row>
    <row r="6464" spans="7:7" x14ac:dyDescent="0.2">
      <c r="G6464"/>
    </row>
    <row r="6465" spans="7:7" x14ac:dyDescent="0.2">
      <c r="G6465"/>
    </row>
    <row r="6466" spans="7:7" x14ac:dyDescent="0.2">
      <c r="G6466"/>
    </row>
    <row r="6467" spans="7:7" x14ac:dyDescent="0.2">
      <c r="G6467"/>
    </row>
    <row r="6468" spans="7:7" x14ac:dyDescent="0.2">
      <c r="G6468"/>
    </row>
    <row r="6469" spans="7:7" x14ac:dyDescent="0.2">
      <c r="G6469"/>
    </row>
    <row r="6470" spans="7:7" x14ac:dyDescent="0.2">
      <c r="G6470"/>
    </row>
    <row r="6471" spans="7:7" x14ac:dyDescent="0.2">
      <c r="G6471"/>
    </row>
    <row r="6472" spans="7:7" x14ac:dyDescent="0.2">
      <c r="G6472"/>
    </row>
    <row r="6473" spans="7:7" x14ac:dyDescent="0.2">
      <c r="G6473"/>
    </row>
    <row r="6474" spans="7:7" x14ac:dyDescent="0.2">
      <c r="G6474"/>
    </row>
    <row r="6475" spans="7:7" x14ac:dyDescent="0.2">
      <c r="G6475"/>
    </row>
    <row r="6476" spans="7:7" x14ac:dyDescent="0.2">
      <c r="G6476"/>
    </row>
    <row r="6477" spans="7:7" x14ac:dyDescent="0.2">
      <c r="G6477"/>
    </row>
    <row r="6478" spans="7:7" x14ac:dyDescent="0.2">
      <c r="G6478"/>
    </row>
    <row r="6479" spans="7:7" x14ac:dyDescent="0.2">
      <c r="G6479"/>
    </row>
    <row r="6480" spans="7:7" x14ac:dyDescent="0.2">
      <c r="G6480"/>
    </row>
    <row r="6481" spans="7:7" x14ac:dyDescent="0.2">
      <c r="G6481"/>
    </row>
    <row r="6482" spans="7:7" x14ac:dyDescent="0.2">
      <c r="G6482"/>
    </row>
    <row r="6483" spans="7:7" x14ac:dyDescent="0.2">
      <c r="G6483"/>
    </row>
    <row r="6484" spans="7:7" x14ac:dyDescent="0.2">
      <c r="G6484"/>
    </row>
    <row r="6485" spans="7:7" x14ac:dyDescent="0.2">
      <c r="G6485"/>
    </row>
    <row r="6486" spans="7:7" x14ac:dyDescent="0.2">
      <c r="G6486"/>
    </row>
    <row r="6487" spans="7:7" x14ac:dyDescent="0.2">
      <c r="G6487"/>
    </row>
    <row r="6488" spans="7:7" x14ac:dyDescent="0.2">
      <c r="G6488"/>
    </row>
    <row r="6489" spans="7:7" x14ac:dyDescent="0.2">
      <c r="G6489"/>
    </row>
    <row r="6490" spans="7:7" x14ac:dyDescent="0.2">
      <c r="G6490"/>
    </row>
    <row r="6491" spans="7:7" x14ac:dyDescent="0.2">
      <c r="G6491"/>
    </row>
    <row r="6492" spans="7:7" x14ac:dyDescent="0.2">
      <c r="G6492"/>
    </row>
    <row r="6493" spans="7:7" x14ac:dyDescent="0.2">
      <c r="G6493"/>
    </row>
    <row r="6494" spans="7:7" x14ac:dyDescent="0.2">
      <c r="G6494"/>
    </row>
    <row r="6495" spans="7:7" x14ac:dyDescent="0.2">
      <c r="G6495"/>
    </row>
    <row r="6496" spans="7:7" x14ac:dyDescent="0.2">
      <c r="G6496"/>
    </row>
    <row r="6497" spans="7:7" x14ac:dyDescent="0.2">
      <c r="G6497"/>
    </row>
    <row r="6498" spans="7:7" x14ac:dyDescent="0.2">
      <c r="G6498"/>
    </row>
    <row r="6499" spans="7:7" x14ac:dyDescent="0.2">
      <c r="G6499"/>
    </row>
    <row r="6500" spans="7:7" x14ac:dyDescent="0.2">
      <c r="G6500"/>
    </row>
    <row r="6501" spans="7:7" x14ac:dyDescent="0.2">
      <c r="G6501"/>
    </row>
    <row r="6502" spans="7:7" x14ac:dyDescent="0.2">
      <c r="G6502"/>
    </row>
    <row r="6503" spans="7:7" x14ac:dyDescent="0.2">
      <c r="G6503"/>
    </row>
    <row r="6504" spans="7:7" x14ac:dyDescent="0.2">
      <c r="G6504"/>
    </row>
    <row r="6505" spans="7:7" x14ac:dyDescent="0.2">
      <c r="G6505"/>
    </row>
    <row r="6506" spans="7:7" x14ac:dyDescent="0.2">
      <c r="G6506"/>
    </row>
    <row r="6507" spans="7:7" x14ac:dyDescent="0.2">
      <c r="G6507"/>
    </row>
    <row r="6508" spans="7:7" x14ac:dyDescent="0.2">
      <c r="G6508"/>
    </row>
    <row r="6509" spans="7:7" x14ac:dyDescent="0.2">
      <c r="G6509"/>
    </row>
    <row r="6510" spans="7:7" x14ac:dyDescent="0.2">
      <c r="G6510"/>
    </row>
    <row r="6511" spans="7:7" x14ac:dyDescent="0.2">
      <c r="G6511"/>
    </row>
    <row r="6512" spans="7:7" x14ac:dyDescent="0.2">
      <c r="G6512"/>
    </row>
    <row r="6513" spans="7:7" x14ac:dyDescent="0.2">
      <c r="G6513"/>
    </row>
    <row r="6514" spans="7:7" x14ac:dyDescent="0.2">
      <c r="G6514"/>
    </row>
    <row r="6515" spans="7:7" x14ac:dyDescent="0.2">
      <c r="G6515"/>
    </row>
    <row r="6516" spans="7:7" x14ac:dyDescent="0.2">
      <c r="G6516"/>
    </row>
    <row r="6517" spans="7:7" x14ac:dyDescent="0.2">
      <c r="G6517"/>
    </row>
    <row r="6518" spans="7:7" x14ac:dyDescent="0.2">
      <c r="G6518"/>
    </row>
    <row r="6519" spans="7:7" x14ac:dyDescent="0.2">
      <c r="G6519"/>
    </row>
    <row r="6520" spans="7:7" x14ac:dyDescent="0.2">
      <c r="G6520"/>
    </row>
    <row r="6521" spans="7:7" x14ac:dyDescent="0.2">
      <c r="G6521"/>
    </row>
    <row r="6522" spans="7:7" x14ac:dyDescent="0.2">
      <c r="G6522"/>
    </row>
    <row r="6523" spans="7:7" x14ac:dyDescent="0.2">
      <c r="G6523"/>
    </row>
    <row r="6524" spans="7:7" x14ac:dyDescent="0.2">
      <c r="G6524"/>
    </row>
    <row r="6525" spans="7:7" x14ac:dyDescent="0.2">
      <c r="G6525"/>
    </row>
    <row r="6526" spans="7:7" x14ac:dyDescent="0.2">
      <c r="G6526"/>
    </row>
    <row r="6527" spans="7:7" x14ac:dyDescent="0.2">
      <c r="G6527"/>
    </row>
    <row r="6528" spans="7:7" x14ac:dyDescent="0.2">
      <c r="G6528"/>
    </row>
    <row r="6529" spans="7:7" x14ac:dyDescent="0.2">
      <c r="G6529"/>
    </row>
    <row r="6530" spans="7:7" x14ac:dyDescent="0.2">
      <c r="G6530"/>
    </row>
    <row r="6531" spans="7:7" x14ac:dyDescent="0.2">
      <c r="G6531"/>
    </row>
    <row r="6532" spans="7:7" x14ac:dyDescent="0.2">
      <c r="G6532"/>
    </row>
    <row r="6533" spans="7:7" x14ac:dyDescent="0.2">
      <c r="G6533"/>
    </row>
    <row r="6534" spans="7:7" x14ac:dyDescent="0.2">
      <c r="G6534"/>
    </row>
    <row r="6535" spans="7:7" x14ac:dyDescent="0.2">
      <c r="G6535"/>
    </row>
    <row r="6536" spans="7:7" x14ac:dyDescent="0.2">
      <c r="G6536"/>
    </row>
    <row r="6537" spans="7:7" x14ac:dyDescent="0.2">
      <c r="G6537"/>
    </row>
    <row r="6538" spans="7:7" x14ac:dyDescent="0.2">
      <c r="G6538"/>
    </row>
    <row r="6539" spans="7:7" x14ac:dyDescent="0.2">
      <c r="G6539"/>
    </row>
    <row r="6540" spans="7:7" x14ac:dyDescent="0.2">
      <c r="G6540"/>
    </row>
    <row r="6541" spans="7:7" x14ac:dyDescent="0.2">
      <c r="G6541"/>
    </row>
    <row r="6542" spans="7:7" x14ac:dyDescent="0.2">
      <c r="G6542"/>
    </row>
    <row r="6543" spans="7:7" x14ac:dyDescent="0.2">
      <c r="G6543"/>
    </row>
    <row r="6544" spans="7:7" x14ac:dyDescent="0.2">
      <c r="G6544"/>
    </row>
    <row r="6545" spans="7:7" x14ac:dyDescent="0.2">
      <c r="G6545"/>
    </row>
    <row r="6546" spans="7:7" x14ac:dyDescent="0.2">
      <c r="G6546"/>
    </row>
    <row r="6547" spans="7:7" x14ac:dyDescent="0.2">
      <c r="G6547"/>
    </row>
    <row r="6548" spans="7:7" x14ac:dyDescent="0.2">
      <c r="G6548"/>
    </row>
    <row r="6549" spans="7:7" x14ac:dyDescent="0.2">
      <c r="G6549"/>
    </row>
    <row r="6550" spans="7:7" x14ac:dyDescent="0.2">
      <c r="G6550"/>
    </row>
    <row r="6551" spans="7:7" x14ac:dyDescent="0.2">
      <c r="G6551"/>
    </row>
    <row r="6552" spans="7:7" x14ac:dyDescent="0.2">
      <c r="G6552"/>
    </row>
    <row r="6553" spans="7:7" x14ac:dyDescent="0.2">
      <c r="G6553"/>
    </row>
    <row r="6554" spans="7:7" x14ac:dyDescent="0.2">
      <c r="G6554"/>
    </row>
    <row r="6555" spans="7:7" x14ac:dyDescent="0.2">
      <c r="G6555"/>
    </row>
    <row r="6556" spans="7:7" x14ac:dyDescent="0.2">
      <c r="G6556"/>
    </row>
    <row r="6557" spans="7:7" x14ac:dyDescent="0.2">
      <c r="G6557"/>
    </row>
    <row r="6558" spans="7:7" x14ac:dyDescent="0.2">
      <c r="G6558"/>
    </row>
    <row r="6559" spans="7:7" x14ac:dyDescent="0.2">
      <c r="G6559"/>
    </row>
    <row r="6560" spans="7:7" x14ac:dyDescent="0.2">
      <c r="G6560"/>
    </row>
    <row r="6561" spans="7:7" x14ac:dyDescent="0.2">
      <c r="G6561"/>
    </row>
    <row r="6562" spans="7:7" x14ac:dyDescent="0.2">
      <c r="G6562"/>
    </row>
    <row r="6563" spans="7:7" x14ac:dyDescent="0.2">
      <c r="G6563"/>
    </row>
    <row r="6564" spans="7:7" x14ac:dyDescent="0.2">
      <c r="G6564"/>
    </row>
    <row r="6565" spans="7:7" x14ac:dyDescent="0.2">
      <c r="G6565"/>
    </row>
    <row r="6566" spans="7:7" x14ac:dyDescent="0.2">
      <c r="G6566"/>
    </row>
    <row r="6567" spans="7:7" x14ac:dyDescent="0.2">
      <c r="G6567"/>
    </row>
    <row r="6568" spans="7:7" x14ac:dyDescent="0.2">
      <c r="G6568"/>
    </row>
    <row r="6569" spans="7:7" x14ac:dyDescent="0.2">
      <c r="G6569"/>
    </row>
    <row r="6570" spans="7:7" x14ac:dyDescent="0.2">
      <c r="G6570"/>
    </row>
    <row r="6571" spans="7:7" x14ac:dyDescent="0.2">
      <c r="G6571"/>
    </row>
    <row r="6572" spans="7:7" x14ac:dyDescent="0.2">
      <c r="G6572"/>
    </row>
    <row r="6573" spans="7:7" x14ac:dyDescent="0.2">
      <c r="G6573"/>
    </row>
    <row r="6574" spans="7:7" x14ac:dyDescent="0.2">
      <c r="G6574"/>
    </row>
    <row r="6575" spans="7:7" x14ac:dyDescent="0.2">
      <c r="G6575"/>
    </row>
    <row r="6576" spans="7:7" x14ac:dyDescent="0.2">
      <c r="G6576"/>
    </row>
    <row r="6577" spans="7:7" x14ac:dyDescent="0.2">
      <c r="G6577"/>
    </row>
    <row r="6578" spans="7:7" x14ac:dyDescent="0.2">
      <c r="G6578"/>
    </row>
    <row r="6579" spans="7:7" x14ac:dyDescent="0.2">
      <c r="G6579"/>
    </row>
    <row r="6580" spans="7:7" x14ac:dyDescent="0.2">
      <c r="G6580"/>
    </row>
    <row r="6581" spans="7:7" x14ac:dyDescent="0.2">
      <c r="G6581"/>
    </row>
    <row r="6582" spans="7:7" x14ac:dyDescent="0.2">
      <c r="G6582"/>
    </row>
    <row r="6583" spans="7:7" x14ac:dyDescent="0.2">
      <c r="G6583"/>
    </row>
    <row r="6584" spans="7:7" x14ac:dyDescent="0.2">
      <c r="G6584"/>
    </row>
    <row r="6585" spans="7:7" x14ac:dyDescent="0.2">
      <c r="G6585"/>
    </row>
    <row r="6586" spans="7:7" x14ac:dyDescent="0.2">
      <c r="G6586"/>
    </row>
    <row r="6587" spans="7:7" x14ac:dyDescent="0.2">
      <c r="G6587"/>
    </row>
    <row r="6588" spans="7:7" x14ac:dyDescent="0.2">
      <c r="G6588"/>
    </row>
    <row r="6589" spans="7:7" x14ac:dyDescent="0.2">
      <c r="G6589"/>
    </row>
    <row r="6590" spans="7:7" x14ac:dyDescent="0.2">
      <c r="G6590"/>
    </row>
    <row r="6591" spans="7:7" x14ac:dyDescent="0.2">
      <c r="G6591"/>
    </row>
    <row r="6592" spans="7:7" x14ac:dyDescent="0.2">
      <c r="G6592"/>
    </row>
    <row r="6593" spans="7:7" x14ac:dyDescent="0.2">
      <c r="G6593"/>
    </row>
    <row r="6594" spans="7:7" x14ac:dyDescent="0.2">
      <c r="G6594"/>
    </row>
    <row r="6595" spans="7:7" x14ac:dyDescent="0.2">
      <c r="G6595"/>
    </row>
    <row r="6596" spans="7:7" x14ac:dyDescent="0.2">
      <c r="G6596"/>
    </row>
    <row r="6597" spans="7:7" x14ac:dyDescent="0.2">
      <c r="G6597"/>
    </row>
    <row r="6598" spans="7:7" x14ac:dyDescent="0.2">
      <c r="G6598"/>
    </row>
    <row r="6599" spans="7:7" x14ac:dyDescent="0.2">
      <c r="G6599"/>
    </row>
    <row r="6600" spans="7:7" x14ac:dyDescent="0.2">
      <c r="G6600"/>
    </row>
    <row r="6601" spans="7:7" x14ac:dyDescent="0.2">
      <c r="G6601"/>
    </row>
    <row r="6602" spans="7:7" x14ac:dyDescent="0.2">
      <c r="G6602"/>
    </row>
    <row r="6603" spans="7:7" x14ac:dyDescent="0.2">
      <c r="G6603"/>
    </row>
    <row r="6604" spans="7:7" x14ac:dyDescent="0.2">
      <c r="G6604"/>
    </row>
    <row r="6605" spans="7:7" x14ac:dyDescent="0.2">
      <c r="G6605"/>
    </row>
    <row r="6606" spans="7:7" x14ac:dyDescent="0.2">
      <c r="G6606"/>
    </row>
    <row r="6607" spans="7:7" x14ac:dyDescent="0.2">
      <c r="G6607"/>
    </row>
    <row r="6608" spans="7:7" x14ac:dyDescent="0.2">
      <c r="G6608"/>
    </row>
    <row r="6609" spans="7:7" x14ac:dyDescent="0.2">
      <c r="G6609"/>
    </row>
    <row r="6610" spans="7:7" x14ac:dyDescent="0.2">
      <c r="G6610"/>
    </row>
    <row r="6611" spans="7:7" x14ac:dyDescent="0.2">
      <c r="G6611"/>
    </row>
    <row r="6612" spans="7:7" x14ac:dyDescent="0.2">
      <c r="G6612"/>
    </row>
    <row r="6613" spans="7:7" x14ac:dyDescent="0.2">
      <c r="G6613"/>
    </row>
    <row r="6614" spans="7:7" x14ac:dyDescent="0.2">
      <c r="G6614"/>
    </row>
    <row r="6615" spans="7:7" x14ac:dyDescent="0.2">
      <c r="G6615"/>
    </row>
    <row r="6616" spans="7:7" x14ac:dyDescent="0.2">
      <c r="G6616"/>
    </row>
    <row r="6617" spans="7:7" x14ac:dyDescent="0.2">
      <c r="G6617"/>
    </row>
    <row r="6618" spans="7:7" x14ac:dyDescent="0.2">
      <c r="G6618"/>
    </row>
    <row r="6619" spans="7:7" x14ac:dyDescent="0.2">
      <c r="G6619"/>
    </row>
    <row r="6620" spans="7:7" x14ac:dyDescent="0.2">
      <c r="G6620"/>
    </row>
    <row r="6621" spans="7:7" x14ac:dyDescent="0.2">
      <c r="G6621"/>
    </row>
    <row r="6622" spans="7:7" x14ac:dyDescent="0.2">
      <c r="G6622"/>
    </row>
    <row r="6623" spans="7:7" x14ac:dyDescent="0.2">
      <c r="G6623"/>
    </row>
    <row r="6624" spans="7:7" x14ac:dyDescent="0.2">
      <c r="G6624"/>
    </row>
    <row r="6625" spans="7:7" x14ac:dyDescent="0.2">
      <c r="G6625"/>
    </row>
    <row r="6626" spans="7:7" x14ac:dyDescent="0.2">
      <c r="G6626"/>
    </row>
    <row r="6627" spans="7:7" x14ac:dyDescent="0.2">
      <c r="G6627"/>
    </row>
    <row r="6628" spans="7:7" x14ac:dyDescent="0.2">
      <c r="G6628"/>
    </row>
    <row r="6629" spans="7:7" x14ac:dyDescent="0.2">
      <c r="G6629"/>
    </row>
    <row r="6630" spans="7:7" x14ac:dyDescent="0.2">
      <c r="G6630"/>
    </row>
    <row r="6631" spans="7:7" x14ac:dyDescent="0.2">
      <c r="G6631"/>
    </row>
    <row r="6632" spans="7:7" x14ac:dyDescent="0.2">
      <c r="G6632"/>
    </row>
    <row r="6633" spans="7:7" x14ac:dyDescent="0.2">
      <c r="G6633"/>
    </row>
    <row r="6634" spans="7:7" x14ac:dyDescent="0.2">
      <c r="G6634"/>
    </row>
    <row r="6635" spans="7:7" x14ac:dyDescent="0.2">
      <c r="G6635"/>
    </row>
    <row r="6636" spans="7:7" x14ac:dyDescent="0.2">
      <c r="G6636"/>
    </row>
    <row r="6637" spans="7:7" x14ac:dyDescent="0.2">
      <c r="G6637"/>
    </row>
    <row r="6638" spans="7:7" x14ac:dyDescent="0.2">
      <c r="G6638"/>
    </row>
    <row r="6639" spans="7:7" x14ac:dyDescent="0.2">
      <c r="G6639"/>
    </row>
    <row r="6640" spans="7:7" x14ac:dyDescent="0.2">
      <c r="G6640"/>
    </row>
    <row r="6641" spans="7:7" x14ac:dyDescent="0.2">
      <c r="G6641"/>
    </row>
    <row r="6642" spans="7:7" x14ac:dyDescent="0.2">
      <c r="G6642"/>
    </row>
    <row r="6643" spans="7:7" x14ac:dyDescent="0.2">
      <c r="G6643"/>
    </row>
    <row r="6644" spans="7:7" x14ac:dyDescent="0.2">
      <c r="G6644"/>
    </row>
    <row r="6645" spans="7:7" x14ac:dyDescent="0.2">
      <c r="G6645"/>
    </row>
    <row r="6646" spans="7:7" x14ac:dyDescent="0.2">
      <c r="G6646"/>
    </row>
    <row r="6647" spans="7:7" x14ac:dyDescent="0.2">
      <c r="G6647"/>
    </row>
    <row r="6648" spans="7:7" x14ac:dyDescent="0.2">
      <c r="G6648"/>
    </row>
    <row r="6649" spans="7:7" x14ac:dyDescent="0.2">
      <c r="G6649"/>
    </row>
    <row r="6650" spans="7:7" x14ac:dyDescent="0.2">
      <c r="G6650"/>
    </row>
    <row r="6651" spans="7:7" x14ac:dyDescent="0.2">
      <c r="G6651"/>
    </row>
    <row r="6652" spans="7:7" x14ac:dyDescent="0.2">
      <c r="G6652"/>
    </row>
    <row r="6653" spans="7:7" x14ac:dyDescent="0.2">
      <c r="G6653"/>
    </row>
    <row r="6654" spans="7:7" x14ac:dyDescent="0.2">
      <c r="G6654"/>
    </row>
    <row r="6655" spans="7:7" x14ac:dyDescent="0.2">
      <c r="G6655"/>
    </row>
    <row r="6656" spans="7:7" x14ac:dyDescent="0.2">
      <c r="G6656"/>
    </row>
    <row r="6657" spans="7:7" x14ac:dyDescent="0.2">
      <c r="G6657"/>
    </row>
    <row r="6658" spans="7:7" x14ac:dyDescent="0.2">
      <c r="G6658"/>
    </row>
    <row r="6659" spans="7:7" x14ac:dyDescent="0.2">
      <c r="G6659"/>
    </row>
    <row r="6660" spans="7:7" x14ac:dyDescent="0.2">
      <c r="G6660"/>
    </row>
    <row r="6661" spans="7:7" x14ac:dyDescent="0.2">
      <c r="G6661"/>
    </row>
    <row r="6662" spans="7:7" x14ac:dyDescent="0.2">
      <c r="G6662"/>
    </row>
    <row r="6663" spans="7:7" x14ac:dyDescent="0.2">
      <c r="G6663"/>
    </row>
    <row r="6664" spans="7:7" x14ac:dyDescent="0.2">
      <c r="G6664"/>
    </row>
    <row r="6665" spans="7:7" x14ac:dyDescent="0.2">
      <c r="G6665"/>
    </row>
    <row r="6666" spans="7:7" x14ac:dyDescent="0.2">
      <c r="G6666"/>
    </row>
    <row r="6667" spans="7:7" x14ac:dyDescent="0.2">
      <c r="G6667"/>
    </row>
    <row r="6668" spans="7:7" x14ac:dyDescent="0.2">
      <c r="G6668"/>
    </row>
    <row r="6669" spans="7:7" x14ac:dyDescent="0.2">
      <c r="G6669"/>
    </row>
    <row r="6670" spans="7:7" x14ac:dyDescent="0.2">
      <c r="G6670"/>
    </row>
    <row r="6671" spans="7:7" x14ac:dyDescent="0.2">
      <c r="G6671"/>
    </row>
    <row r="6672" spans="7:7" x14ac:dyDescent="0.2">
      <c r="G6672"/>
    </row>
    <row r="6673" spans="7:7" x14ac:dyDescent="0.2">
      <c r="G6673"/>
    </row>
    <row r="6674" spans="7:7" x14ac:dyDescent="0.2">
      <c r="G6674"/>
    </row>
    <row r="6675" spans="7:7" x14ac:dyDescent="0.2">
      <c r="G6675"/>
    </row>
    <row r="6676" spans="7:7" x14ac:dyDescent="0.2">
      <c r="G6676"/>
    </row>
    <row r="6677" spans="7:7" x14ac:dyDescent="0.2">
      <c r="G6677"/>
    </row>
    <row r="6678" spans="7:7" x14ac:dyDescent="0.2">
      <c r="G6678"/>
    </row>
    <row r="6679" spans="7:7" x14ac:dyDescent="0.2">
      <c r="G6679"/>
    </row>
    <row r="6680" spans="7:7" x14ac:dyDescent="0.2">
      <c r="G6680"/>
    </row>
    <row r="6681" spans="7:7" x14ac:dyDescent="0.2">
      <c r="G6681"/>
    </row>
    <row r="6682" spans="7:7" x14ac:dyDescent="0.2">
      <c r="G6682"/>
    </row>
    <row r="6683" spans="7:7" x14ac:dyDescent="0.2">
      <c r="G6683"/>
    </row>
    <row r="6684" spans="7:7" x14ac:dyDescent="0.2">
      <c r="G6684"/>
    </row>
    <row r="6685" spans="7:7" x14ac:dyDescent="0.2">
      <c r="G6685"/>
    </row>
    <row r="6686" spans="7:7" x14ac:dyDescent="0.2">
      <c r="G6686"/>
    </row>
    <row r="6687" spans="7:7" x14ac:dyDescent="0.2">
      <c r="G6687"/>
    </row>
    <row r="6688" spans="7:7" x14ac:dyDescent="0.2">
      <c r="G6688"/>
    </row>
    <row r="6689" spans="7:7" x14ac:dyDescent="0.2">
      <c r="G6689"/>
    </row>
    <row r="6690" spans="7:7" x14ac:dyDescent="0.2">
      <c r="G6690"/>
    </row>
    <row r="6691" spans="7:7" x14ac:dyDescent="0.2">
      <c r="G6691"/>
    </row>
    <row r="6692" spans="7:7" x14ac:dyDescent="0.2">
      <c r="G6692"/>
    </row>
    <row r="6693" spans="7:7" x14ac:dyDescent="0.2">
      <c r="G6693"/>
    </row>
    <row r="6694" spans="7:7" x14ac:dyDescent="0.2">
      <c r="G6694"/>
    </row>
    <row r="6695" spans="7:7" x14ac:dyDescent="0.2">
      <c r="G6695"/>
    </row>
    <row r="6696" spans="7:7" x14ac:dyDescent="0.2">
      <c r="G6696"/>
    </row>
    <row r="6697" spans="7:7" x14ac:dyDescent="0.2">
      <c r="G6697"/>
    </row>
    <row r="6698" spans="7:7" x14ac:dyDescent="0.2">
      <c r="G6698"/>
    </row>
    <row r="6699" spans="7:7" x14ac:dyDescent="0.2">
      <c r="G6699"/>
    </row>
    <row r="6700" spans="7:7" x14ac:dyDescent="0.2">
      <c r="G6700"/>
    </row>
    <row r="6701" spans="7:7" x14ac:dyDescent="0.2">
      <c r="G6701"/>
    </row>
    <row r="6702" spans="7:7" x14ac:dyDescent="0.2">
      <c r="G6702"/>
    </row>
    <row r="6703" spans="7:7" x14ac:dyDescent="0.2">
      <c r="G6703"/>
    </row>
    <row r="6704" spans="7:7" x14ac:dyDescent="0.2">
      <c r="G6704"/>
    </row>
    <row r="6705" spans="7:7" x14ac:dyDescent="0.2">
      <c r="G6705"/>
    </row>
    <row r="6706" spans="7:7" x14ac:dyDescent="0.2">
      <c r="G6706"/>
    </row>
    <row r="6707" spans="7:7" x14ac:dyDescent="0.2">
      <c r="G6707"/>
    </row>
    <row r="6708" spans="7:7" x14ac:dyDescent="0.2">
      <c r="G6708"/>
    </row>
    <row r="6709" spans="7:7" x14ac:dyDescent="0.2">
      <c r="G6709"/>
    </row>
    <row r="6710" spans="7:7" x14ac:dyDescent="0.2">
      <c r="G6710"/>
    </row>
    <row r="6711" spans="7:7" x14ac:dyDescent="0.2">
      <c r="G6711"/>
    </row>
    <row r="6712" spans="7:7" x14ac:dyDescent="0.2">
      <c r="G6712"/>
    </row>
    <row r="6713" spans="7:7" x14ac:dyDescent="0.2">
      <c r="G6713"/>
    </row>
    <row r="6714" spans="7:7" x14ac:dyDescent="0.2">
      <c r="G6714"/>
    </row>
    <row r="6715" spans="7:7" x14ac:dyDescent="0.2">
      <c r="G6715"/>
    </row>
    <row r="6716" spans="7:7" x14ac:dyDescent="0.2">
      <c r="G6716"/>
    </row>
    <row r="6717" spans="7:7" x14ac:dyDescent="0.2">
      <c r="G6717"/>
    </row>
    <row r="6718" spans="7:7" x14ac:dyDescent="0.2">
      <c r="G6718"/>
    </row>
    <row r="6719" spans="7:7" x14ac:dyDescent="0.2">
      <c r="G6719"/>
    </row>
    <row r="6720" spans="7:7" x14ac:dyDescent="0.2">
      <c r="G6720"/>
    </row>
    <row r="6721" spans="7:7" x14ac:dyDescent="0.2">
      <c r="G6721"/>
    </row>
    <row r="6722" spans="7:7" x14ac:dyDescent="0.2">
      <c r="G6722"/>
    </row>
    <row r="6723" spans="7:7" x14ac:dyDescent="0.2">
      <c r="G6723"/>
    </row>
    <row r="6724" spans="7:7" x14ac:dyDescent="0.2">
      <c r="G6724"/>
    </row>
    <row r="6725" spans="7:7" x14ac:dyDescent="0.2">
      <c r="G6725"/>
    </row>
    <row r="6726" spans="7:7" x14ac:dyDescent="0.2">
      <c r="G6726"/>
    </row>
    <row r="6727" spans="7:7" x14ac:dyDescent="0.2">
      <c r="G6727"/>
    </row>
    <row r="6728" spans="7:7" x14ac:dyDescent="0.2">
      <c r="G6728"/>
    </row>
    <row r="6729" spans="7:7" x14ac:dyDescent="0.2">
      <c r="G6729"/>
    </row>
    <row r="6730" spans="7:7" x14ac:dyDescent="0.2">
      <c r="G6730"/>
    </row>
    <row r="6731" spans="7:7" x14ac:dyDescent="0.2">
      <c r="G6731"/>
    </row>
    <row r="6732" spans="7:7" x14ac:dyDescent="0.2">
      <c r="G6732"/>
    </row>
    <row r="6733" spans="7:7" x14ac:dyDescent="0.2">
      <c r="G6733"/>
    </row>
    <row r="6734" spans="7:7" x14ac:dyDescent="0.2">
      <c r="G6734"/>
    </row>
    <row r="6735" spans="7:7" x14ac:dyDescent="0.2">
      <c r="G6735"/>
    </row>
    <row r="6736" spans="7:7" x14ac:dyDescent="0.2">
      <c r="G6736"/>
    </row>
    <row r="6737" spans="7:7" x14ac:dyDescent="0.2">
      <c r="G6737"/>
    </row>
    <row r="6738" spans="7:7" x14ac:dyDescent="0.2">
      <c r="G6738"/>
    </row>
    <row r="6739" spans="7:7" x14ac:dyDescent="0.2">
      <c r="G6739"/>
    </row>
    <row r="6740" spans="7:7" x14ac:dyDescent="0.2">
      <c r="G6740"/>
    </row>
    <row r="6741" spans="7:7" x14ac:dyDescent="0.2">
      <c r="G6741"/>
    </row>
    <row r="6742" spans="7:7" x14ac:dyDescent="0.2">
      <c r="G6742"/>
    </row>
    <row r="6743" spans="7:7" x14ac:dyDescent="0.2">
      <c r="G6743"/>
    </row>
    <row r="6744" spans="7:7" x14ac:dyDescent="0.2">
      <c r="G6744"/>
    </row>
    <row r="6745" spans="7:7" x14ac:dyDescent="0.2">
      <c r="G6745"/>
    </row>
    <row r="6746" spans="7:7" x14ac:dyDescent="0.2">
      <c r="G6746"/>
    </row>
    <row r="6747" spans="7:7" x14ac:dyDescent="0.2">
      <c r="G6747"/>
    </row>
    <row r="6748" spans="7:7" x14ac:dyDescent="0.2">
      <c r="G6748"/>
    </row>
    <row r="6749" spans="7:7" x14ac:dyDescent="0.2">
      <c r="G6749"/>
    </row>
    <row r="6750" spans="7:7" x14ac:dyDescent="0.2">
      <c r="G6750"/>
    </row>
    <row r="6751" spans="7:7" x14ac:dyDescent="0.2">
      <c r="G6751"/>
    </row>
    <row r="6752" spans="7:7" x14ac:dyDescent="0.2">
      <c r="G6752"/>
    </row>
    <row r="6753" spans="7:7" x14ac:dyDescent="0.2">
      <c r="G6753"/>
    </row>
    <row r="6754" spans="7:7" x14ac:dyDescent="0.2">
      <c r="G6754"/>
    </row>
    <row r="6755" spans="7:7" x14ac:dyDescent="0.2">
      <c r="G6755"/>
    </row>
    <row r="6756" spans="7:7" x14ac:dyDescent="0.2">
      <c r="G6756"/>
    </row>
    <row r="6757" spans="7:7" x14ac:dyDescent="0.2">
      <c r="G6757"/>
    </row>
    <row r="6758" spans="7:7" x14ac:dyDescent="0.2">
      <c r="G6758"/>
    </row>
    <row r="6759" spans="7:7" x14ac:dyDescent="0.2">
      <c r="G6759"/>
    </row>
    <row r="6760" spans="7:7" x14ac:dyDescent="0.2">
      <c r="G6760"/>
    </row>
    <row r="6761" spans="7:7" x14ac:dyDescent="0.2">
      <c r="G6761"/>
    </row>
    <row r="6762" spans="7:7" x14ac:dyDescent="0.2">
      <c r="G6762"/>
    </row>
    <row r="6763" spans="7:7" x14ac:dyDescent="0.2">
      <c r="G6763"/>
    </row>
    <row r="6764" spans="7:7" x14ac:dyDescent="0.2">
      <c r="G6764"/>
    </row>
    <row r="6765" spans="7:7" x14ac:dyDescent="0.2">
      <c r="G6765"/>
    </row>
    <row r="6766" spans="7:7" x14ac:dyDescent="0.2">
      <c r="G6766"/>
    </row>
    <row r="6767" spans="7:7" x14ac:dyDescent="0.2">
      <c r="G6767"/>
    </row>
    <row r="6768" spans="7:7" x14ac:dyDescent="0.2">
      <c r="G6768"/>
    </row>
    <row r="6769" spans="7:7" x14ac:dyDescent="0.2">
      <c r="G6769"/>
    </row>
    <row r="6770" spans="7:7" x14ac:dyDescent="0.2">
      <c r="G6770"/>
    </row>
    <row r="6771" spans="7:7" x14ac:dyDescent="0.2">
      <c r="G6771"/>
    </row>
    <row r="6772" spans="7:7" x14ac:dyDescent="0.2">
      <c r="G6772"/>
    </row>
    <row r="6773" spans="7:7" x14ac:dyDescent="0.2">
      <c r="G6773"/>
    </row>
    <row r="6774" spans="7:7" x14ac:dyDescent="0.2">
      <c r="G6774"/>
    </row>
    <row r="6775" spans="7:7" x14ac:dyDescent="0.2">
      <c r="G6775"/>
    </row>
    <row r="6776" spans="7:7" x14ac:dyDescent="0.2">
      <c r="G6776"/>
    </row>
    <row r="6777" spans="7:7" x14ac:dyDescent="0.2">
      <c r="G6777"/>
    </row>
    <row r="6778" spans="7:7" x14ac:dyDescent="0.2">
      <c r="G6778"/>
    </row>
    <row r="6779" spans="7:7" x14ac:dyDescent="0.2">
      <c r="G6779"/>
    </row>
    <row r="6780" spans="7:7" x14ac:dyDescent="0.2">
      <c r="G6780"/>
    </row>
    <row r="6781" spans="7:7" x14ac:dyDescent="0.2">
      <c r="G6781"/>
    </row>
    <row r="6782" spans="7:7" x14ac:dyDescent="0.2">
      <c r="G6782"/>
    </row>
    <row r="6783" spans="7:7" x14ac:dyDescent="0.2">
      <c r="G6783"/>
    </row>
    <row r="6784" spans="7:7" x14ac:dyDescent="0.2">
      <c r="G6784"/>
    </row>
    <row r="6785" spans="7:7" x14ac:dyDescent="0.2">
      <c r="G6785"/>
    </row>
    <row r="6786" spans="7:7" x14ac:dyDescent="0.2">
      <c r="G6786"/>
    </row>
    <row r="6787" spans="7:7" x14ac:dyDescent="0.2">
      <c r="G6787"/>
    </row>
    <row r="6788" spans="7:7" x14ac:dyDescent="0.2">
      <c r="G6788"/>
    </row>
    <row r="6789" spans="7:7" x14ac:dyDescent="0.2">
      <c r="G6789"/>
    </row>
    <row r="6790" spans="7:7" x14ac:dyDescent="0.2">
      <c r="G6790"/>
    </row>
    <row r="6791" spans="7:7" x14ac:dyDescent="0.2">
      <c r="G6791"/>
    </row>
    <row r="6792" spans="7:7" x14ac:dyDescent="0.2">
      <c r="G6792"/>
    </row>
    <row r="6793" spans="7:7" x14ac:dyDescent="0.2">
      <c r="G6793"/>
    </row>
    <row r="6794" spans="7:7" x14ac:dyDescent="0.2">
      <c r="G6794"/>
    </row>
    <row r="6795" spans="7:7" x14ac:dyDescent="0.2">
      <c r="G6795"/>
    </row>
    <row r="6796" spans="7:7" x14ac:dyDescent="0.2">
      <c r="G6796"/>
    </row>
    <row r="6797" spans="7:7" x14ac:dyDescent="0.2">
      <c r="G6797"/>
    </row>
    <row r="6798" spans="7:7" x14ac:dyDescent="0.2">
      <c r="G6798"/>
    </row>
    <row r="6799" spans="7:7" x14ac:dyDescent="0.2">
      <c r="G6799"/>
    </row>
    <row r="6800" spans="7:7" x14ac:dyDescent="0.2">
      <c r="G6800"/>
    </row>
    <row r="6801" spans="7:7" x14ac:dyDescent="0.2">
      <c r="G6801"/>
    </row>
    <row r="6802" spans="7:7" x14ac:dyDescent="0.2">
      <c r="G6802"/>
    </row>
    <row r="6803" spans="7:7" x14ac:dyDescent="0.2">
      <c r="G6803"/>
    </row>
    <row r="6804" spans="7:7" x14ac:dyDescent="0.2">
      <c r="G6804"/>
    </row>
    <row r="6805" spans="7:7" x14ac:dyDescent="0.2">
      <c r="G6805"/>
    </row>
    <row r="6806" spans="7:7" x14ac:dyDescent="0.2">
      <c r="G6806"/>
    </row>
    <row r="6807" spans="7:7" x14ac:dyDescent="0.2">
      <c r="G6807"/>
    </row>
    <row r="6808" spans="7:7" x14ac:dyDescent="0.2">
      <c r="G6808"/>
    </row>
    <row r="6809" spans="7:7" x14ac:dyDescent="0.2">
      <c r="G6809"/>
    </row>
    <row r="6810" spans="7:7" x14ac:dyDescent="0.2">
      <c r="G6810"/>
    </row>
    <row r="6811" spans="7:7" x14ac:dyDescent="0.2">
      <c r="G6811"/>
    </row>
    <row r="6812" spans="7:7" x14ac:dyDescent="0.2">
      <c r="G6812"/>
    </row>
    <row r="6813" spans="7:7" x14ac:dyDescent="0.2">
      <c r="G6813"/>
    </row>
    <row r="6814" spans="7:7" x14ac:dyDescent="0.2">
      <c r="G6814"/>
    </row>
    <row r="6815" spans="7:7" x14ac:dyDescent="0.2">
      <c r="G6815"/>
    </row>
    <row r="6816" spans="7:7" x14ac:dyDescent="0.2">
      <c r="G6816"/>
    </row>
    <row r="6817" spans="7:7" x14ac:dyDescent="0.2">
      <c r="G6817"/>
    </row>
    <row r="6818" spans="7:7" x14ac:dyDescent="0.2">
      <c r="G6818"/>
    </row>
    <row r="6819" spans="7:7" x14ac:dyDescent="0.2">
      <c r="G6819"/>
    </row>
    <row r="6820" spans="7:7" x14ac:dyDescent="0.2">
      <c r="G6820"/>
    </row>
    <row r="6821" spans="7:7" x14ac:dyDescent="0.2">
      <c r="G6821"/>
    </row>
    <row r="6822" spans="7:7" x14ac:dyDescent="0.2">
      <c r="G6822"/>
    </row>
    <row r="6823" spans="7:7" x14ac:dyDescent="0.2">
      <c r="G6823"/>
    </row>
    <row r="6824" spans="7:7" x14ac:dyDescent="0.2">
      <c r="G6824"/>
    </row>
    <row r="6825" spans="7:7" x14ac:dyDescent="0.2">
      <c r="G6825"/>
    </row>
    <row r="6826" spans="7:7" x14ac:dyDescent="0.2">
      <c r="G6826"/>
    </row>
    <row r="6827" spans="7:7" x14ac:dyDescent="0.2">
      <c r="G6827"/>
    </row>
    <row r="6828" spans="7:7" x14ac:dyDescent="0.2">
      <c r="G6828"/>
    </row>
    <row r="6829" spans="7:7" x14ac:dyDescent="0.2">
      <c r="G6829"/>
    </row>
    <row r="6830" spans="7:7" x14ac:dyDescent="0.2">
      <c r="G6830"/>
    </row>
    <row r="6831" spans="7:7" x14ac:dyDescent="0.2">
      <c r="G6831"/>
    </row>
    <row r="6832" spans="7:7" x14ac:dyDescent="0.2">
      <c r="G6832"/>
    </row>
    <row r="6833" spans="7:7" x14ac:dyDescent="0.2">
      <c r="G6833"/>
    </row>
    <row r="6834" spans="7:7" x14ac:dyDescent="0.2">
      <c r="G6834"/>
    </row>
    <row r="6835" spans="7:7" x14ac:dyDescent="0.2">
      <c r="G6835"/>
    </row>
    <row r="6836" spans="7:7" x14ac:dyDescent="0.2">
      <c r="G6836"/>
    </row>
    <row r="6837" spans="7:7" x14ac:dyDescent="0.2">
      <c r="G6837"/>
    </row>
    <row r="6838" spans="7:7" x14ac:dyDescent="0.2">
      <c r="G6838"/>
    </row>
    <row r="6839" spans="7:7" x14ac:dyDescent="0.2">
      <c r="G6839"/>
    </row>
    <row r="6840" spans="7:7" x14ac:dyDescent="0.2">
      <c r="G6840"/>
    </row>
    <row r="6841" spans="7:7" x14ac:dyDescent="0.2">
      <c r="G6841"/>
    </row>
    <row r="6842" spans="7:7" x14ac:dyDescent="0.2">
      <c r="G6842"/>
    </row>
    <row r="6843" spans="7:7" x14ac:dyDescent="0.2">
      <c r="G6843"/>
    </row>
    <row r="6844" spans="7:7" x14ac:dyDescent="0.2">
      <c r="G6844"/>
    </row>
    <row r="6845" spans="7:7" x14ac:dyDescent="0.2">
      <c r="G6845"/>
    </row>
    <row r="6846" spans="7:7" x14ac:dyDescent="0.2">
      <c r="G6846"/>
    </row>
    <row r="6847" spans="7:7" x14ac:dyDescent="0.2">
      <c r="G6847"/>
    </row>
    <row r="6848" spans="7:7" x14ac:dyDescent="0.2">
      <c r="G6848"/>
    </row>
    <row r="6849" spans="7:7" x14ac:dyDescent="0.2">
      <c r="G6849"/>
    </row>
    <row r="6850" spans="7:7" x14ac:dyDescent="0.2">
      <c r="G6850"/>
    </row>
    <row r="6851" spans="7:7" x14ac:dyDescent="0.2">
      <c r="G6851"/>
    </row>
    <row r="6852" spans="7:7" x14ac:dyDescent="0.2">
      <c r="G6852"/>
    </row>
    <row r="6853" spans="7:7" x14ac:dyDescent="0.2">
      <c r="G6853"/>
    </row>
    <row r="6854" spans="7:7" x14ac:dyDescent="0.2">
      <c r="G6854"/>
    </row>
    <row r="6855" spans="7:7" x14ac:dyDescent="0.2">
      <c r="G6855"/>
    </row>
    <row r="6856" spans="7:7" x14ac:dyDescent="0.2">
      <c r="G6856"/>
    </row>
    <row r="6857" spans="7:7" x14ac:dyDescent="0.2">
      <c r="G6857"/>
    </row>
    <row r="6858" spans="7:7" x14ac:dyDescent="0.2">
      <c r="G6858"/>
    </row>
    <row r="6859" spans="7:7" x14ac:dyDescent="0.2">
      <c r="G6859"/>
    </row>
    <row r="6860" spans="7:7" x14ac:dyDescent="0.2">
      <c r="G6860"/>
    </row>
    <row r="6861" spans="7:7" x14ac:dyDescent="0.2">
      <c r="G6861"/>
    </row>
    <row r="6862" spans="7:7" x14ac:dyDescent="0.2">
      <c r="G6862"/>
    </row>
    <row r="6863" spans="7:7" x14ac:dyDescent="0.2">
      <c r="G6863"/>
    </row>
    <row r="6864" spans="7:7" x14ac:dyDescent="0.2">
      <c r="G6864"/>
    </row>
    <row r="6865" spans="7:7" x14ac:dyDescent="0.2">
      <c r="G6865"/>
    </row>
    <row r="6866" spans="7:7" x14ac:dyDescent="0.2">
      <c r="G6866"/>
    </row>
    <row r="6867" spans="7:7" x14ac:dyDescent="0.2">
      <c r="G6867"/>
    </row>
    <row r="6868" spans="7:7" x14ac:dyDescent="0.2">
      <c r="G6868"/>
    </row>
    <row r="6869" spans="7:7" x14ac:dyDescent="0.2">
      <c r="G6869"/>
    </row>
    <row r="6870" spans="7:7" x14ac:dyDescent="0.2">
      <c r="G6870"/>
    </row>
    <row r="6871" spans="7:7" x14ac:dyDescent="0.2">
      <c r="G6871"/>
    </row>
    <row r="6872" spans="7:7" x14ac:dyDescent="0.2">
      <c r="G6872"/>
    </row>
    <row r="6873" spans="7:7" x14ac:dyDescent="0.2">
      <c r="G6873"/>
    </row>
    <row r="6874" spans="7:7" x14ac:dyDescent="0.2">
      <c r="G6874"/>
    </row>
    <row r="6875" spans="7:7" x14ac:dyDescent="0.2">
      <c r="G6875"/>
    </row>
    <row r="6876" spans="7:7" x14ac:dyDescent="0.2">
      <c r="G6876"/>
    </row>
    <row r="6877" spans="7:7" x14ac:dyDescent="0.2">
      <c r="G6877"/>
    </row>
    <row r="6878" spans="7:7" x14ac:dyDescent="0.2">
      <c r="G6878"/>
    </row>
    <row r="6879" spans="7:7" x14ac:dyDescent="0.2">
      <c r="G6879"/>
    </row>
    <row r="6880" spans="7:7" x14ac:dyDescent="0.2">
      <c r="G6880"/>
    </row>
    <row r="6881" spans="7:7" x14ac:dyDescent="0.2">
      <c r="G6881"/>
    </row>
    <row r="6882" spans="7:7" x14ac:dyDescent="0.2">
      <c r="G6882"/>
    </row>
    <row r="6883" spans="7:7" x14ac:dyDescent="0.2">
      <c r="G6883"/>
    </row>
    <row r="6884" spans="7:7" x14ac:dyDescent="0.2">
      <c r="G6884"/>
    </row>
    <row r="6885" spans="7:7" x14ac:dyDescent="0.2">
      <c r="G6885"/>
    </row>
    <row r="6886" spans="7:7" x14ac:dyDescent="0.2">
      <c r="G6886"/>
    </row>
    <row r="6887" spans="7:7" x14ac:dyDescent="0.2">
      <c r="G6887"/>
    </row>
    <row r="6888" spans="7:7" x14ac:dyDescent="0.2">
      <c r="G6888"/>
    </row>
    <row r="6889" spans="7:7" x14ac:dyDescent="0.2">
      <c r="G6889"/>
    </row>
    <row r="6890" spans="7:7" x14ac:dyDescent="0.2">
      <c r="G6890"/>
    </row>
    <row r="6891" spans="7:7" x14ac:dyDescent="0.2">
      <c r="G6891"/>
    </row>
    <row r="6892" spans="7:7" x14ac:dyDescent="0.2">
      <c r="G6892"/>
    </row>
    <row r="6893" spans="7:7" x14ac:dyDescent="0.2">
      <c r="G6893"/>
    </row>
    <row r="6894" spans="7:7" x14ac:dyDescent="0.2">
      <c r="G6894"/>
    </row>
    <row r="6895" spans="7:7" x14ac:dyDescent="0.2">
      <c r="G6895"/>
    </row>
    <row r="6896" spans="7:7" x14ac:dyDescent="0.2">
      <c r="G6896"/>
    </row>
    <row r="6897" spans="7:7" x14ac:dyDescent="0.2">
      <c r="G6897"/>
    </row>
    <row r="6898" spans="7:7" x14ac:dyDescent="0.2">
      <c r="G6898"/>
    </row>
    <row r="6899" spans="7:7" x14ac:dyDescent="0.2">
      <c r="G6899"/>
    </row>
    <row r="6900" spans="7:7" x14ac:dyDescent="0.2">
      <c r="G6900"/>
    </row>
    <row r="6901" spans="7:7" x14ac:dyDescent="0.2">
      <c r="G6901"/>
    </row>
    <row r="6902" spans="7:7" x14ac:dyDescent="0.2">
      <c r="G6902"/>
    </row>
    <row r="6903" spans="7:7" x14ac:dyDescent="0.2">
      <c r="G6903"/>
    </row>
    <row r="6904" spans="7:7" x14ac:dyDescent="0.2">
      <c r="G6904"/>
    </row>
    <row r="6905" spans="7:7" x14ac:dyDescent="0.2">
      <c r="G6905"/>
    </row>
    <row r="6906" spans="7:7" x14ac:dyDescent="0.2">
      <c r="G6906"/>
    </row>
    <row r="6907" spans="7:7" x14ac:dyDescent="0.2">
      <c r="G6907"/>
    </row>
    <row r="6908" spans="7:7" x14ac:dyDescent="0.2">
      <c r="G6908"/>
    </row>
    <row r="6909" spans="7:7" x14ac:dyDescent="0.2">
      <c r="G6909"/>
    </row>
    <row r="6910" spans="7:7" x14ac:dyDescent="0.2">
      <c r="G6910"/>
    </row>
    <row r="6911" spans="7:7" x14ac:dyDescent="0.2">
      <c r="G6911"/>
    </row>
    <row r="6912" spans="7:7" x14ac:dyDescent="0.2">
      <c r="G6912"/>
    </row>
    <row r="6913" spans="7:7" x14ac:dyDescent="0.2">
      <c r="G6913"/>
    </row>
    <row r="6914" spans="7:7" x14ac:dyDescent="0.2">
      <c r="G6914"/>
    </row>
    <row r="6915" spans="7:7" x14ac:dyDescent="0.2">
      <c r="G6915"/>
    </row>
    <row r="6916" spans="7:7" x14ac:dyDescent="0.2">
      <c r="G6916"/>
    </row>
    <row r="6917" spans="7:7" x14ac:dyDescent="0.2">
      <c r="G6917"/>
    </row>
    <row r="6918" spans="7:7" x14ac:dyDescent="0.2">
      <c r="G6918"/>
    </row>
    <row r="6919" spans="7:7" x14ac:dyDescent="0.2">
      <c r="G6919"/>
    </row>
    <row r="6920" spans="7:7" x14ac:dyDescent="0.2">
      <c r="G6920"/>
    </row>
    <row r="6921" spans="7:7" x14ac:dyDescent="0.2">
      <c r="G6921"/>
    </row>
    <row r="6922" spans="7:7" x14ac:dyDescent="0.2">
      <c r="G6922"/>
    </row>
    <row r="6923" spans="7:7" x14ac:dyDescent="0.2">
      <c r="G6923"/>
    </row>
    <row r="6924" spans="7:7" x14ac:dyDescent="0.2">
      <c r="G6924"/>
    </row>
    <row r="6925" spans="7:7" x14ac:dyDescent="0.2">
      <c r="G6925"/>
    </row>
    <row r="6926" spans="7:7" x14ac:dyDescent="0.2">
      <c r="G6926"/>
    </row>
    <row r="6927" spans="7:7" x14ac:dyDescent="0.2">
      <c r="G6927"/>
    </row>
    <row r="6928" spans="7:7" x14ac:dyDescent="0.2">
      <c r="G6928"/>
    </row>
    <row r="6929" spans="7:7" x14ac:dyDescent="0.2">
      <c r="G6929"/>
    </row>
    <row r="6930" spans="7:7" x14ac:dyDescent="0.2">
      <c r="G6930"/>
    </row>
    <row r="6931" spans="7:7" x14ac:dyDescent="0.2">
      <c r="G6931"/>
    </row>
    <row r="6932" spans="7:7" x14ac:dyDescent="0.2">
      <c r="G6932"/>
    </row>
    <row r="6933" spans="7:7" x14ac:dyDescent="0.2">
      <c r="G6933"/>
    </row>
    <row r="6934" spans="7:7" x14ac:dyDescent="0.2">
      <c r="G6934"/>
    </row>
    <row r="6935" spans="7:7" x14ac:dyDescent="0.2">
      <c r="G6935"/>
    </row>
    <row r="6936" spans="7:7" x14ac:dyDescent="0.2">
      <c r="G6936"/>
    </row>
    <row r="6937" spans="7:7" x14ac:dyDescent="0.2">
      <c r="G6937"/>
    </row>
    <row r="6938" spans="7:7" x14ac:dyDescent="0.2">
      <c r="G6938"/>
    </row>
    <row r="6939" spans="7:7" x14ac:dyDescent="0.2">
      <c r="G6939"/>
    </row>
    <row r="6940" spans="7:7" x14ac:dyDescent="0.2">
      <c r="G6940"/>
    </row>
    <row r="6941" spans="7:7" x14ac:dyDescent="0.2">
      <c r="G6941"/>
    </row>
    <row r="6942" spans="7:7" x14ac:dyDescent="0.2">
      <c r="G6942"/>
    </row>
    <row r="6943" spans="7:7" x14ac:dyDescent="0.2">
      <c r="G6943"/>
    </row>
    <row r="6944" spans="7:7" x14ac:dyDescent="0.2">
      <c r="G6944"/>
    </row>
    <row r="6945" spans="7:7" x14ac:dyDescent="0.2">
      <c r="G6945"/>
    </row>
    <row r="6946" spans="7:7" x14ac:dyDescent="0.2">
      <c r="G6946"/>
    </row>
    <row r="6947" spans="7:7" x14ac:dyDescent="0.2">
      <c r="G6947"/>
    </row>
    <row r="6948" spans="7:7" x14ac:dyDescent="0.2">
      <c r="G6948"/>
    </row>
    <row r="6949" spans="7:7" x14ac:dyDescent="0.2">
      <c r="G6949"/>
    </row>
    <row r="6950" spans="7:7" x14ac:dyDescent="0.2">
      <c r="G6950"/>
    </row>
    <row r="6951" spans="7:7" x14ac:dyDescent="0.2">
      <c r="G6951"/>
    </row>
    <row r="6952" spans="7:7" x14ac:dyDescent="0.2">
      <c r="G6952"/>
    </row>
    <row r="6953" spans="7:7" x14ac:dyDescent="0.2">
      <c r="G6953"/>
    </row>
    <row r="6954" spans="7:7" x14ac:dyDescent="0.2">
      <c r="G6954"/>
    </row>
    <row r="6955" spans="7:7" x14ac:dyDescent="0.2">
      <c r="G6955"/>
    </row>
    <row r="6956" spans="7:7" x14ac:dyDescent="0.2">
      <c r="G6956"/>
    </row>
    <row r="6957" spans="7:7" x14ac:dyDescent="0.2">
      <c r="G6957"/>
    </row>
    <row r="6958" spans="7:7" x14ac:dyDescent="0.2">
      <c r="G6958"/>
    </row>
    <row r="6959" spans="7:7" x14ac:dyDescent="0.2">
      <c r="G6959"/>
    </row>
    <row r="6960" spans="7:7" x14ac:dyDescent="0.2">
      <c r="G6960"/>
    </row>
    <row r="6961" spans="7:7" x14ac:dyDescent="0.2">
      <c r="G6961"/>
    </row>
    <row r="6962" spans="7:7" x14ac:dyDescent="0.2">
      <c r="G6962"/>
    </row>
    <row r="6963" spans="7:7" x14ac:dyDescent="0.2">
      <c r="G6963"/>
    </row>
    <row r="6964" spans="7:7" x14ac:dyDescent="0.2">
      <c r="G6964"/>
    </row>
    <row r="6965" spans="7:7" x14ac:dyDescent="0.2">
      <c r="G6965"/>
    </row>
    <row r="6966" spans="7:7" x14ac:dyDescent="0.2">
      <c r="G6966"/>
    </row>
    <row r="6967" spans="7:7" x14ac:dyDescent="0.2">
      <c r="G6967"/>
    </row>
    <row r="6968" spans="7:7" x14ac:dyDescent="0.2">
      <c r="G6968"/>
    </row>
    <row r="6969" spans="7:7" x14ac:dyDescent="0.2">
      <c r="G6969"/>
    </row>
    <row r="6970" spans="7:7" x14ac:dyDescent="0.2">
      <c r="G6970"/>
    </row>
    <row r="6971" spans="7:7" x14ac:dyDescent="0.2">
      <c r="G6971"/>
    </row>
    <row r="6972" spans="7:7" x14ac:dyDescent="0.2">
      <c r="G6972"/>
    </row>
    <row r="6973" spans="7:7" x14ac:dyDescent="0.2">
      <c r="G6973"/>
    </row>
    <row r="6974" spans="7:7" x14ac:dyDescent="0.2">
      <c r="G6974"/>
    </row>
    <row r="6975" spans="7:7" x14ac:dyDescent="0.2">
      <c r="G6975"/>
    </row>
    <row r="6976" spans="7:7" x14ac:dyDescent="0.2">
      <c r="G6976"/>
    </row>
    <row r="6977" spans="7:7" x14ac:dyDescent="0.2">
      <c r="G6977"/>
    </row>
    <row r="6978" spans="7:7" x14ac:dyDescent="0.2">
      <c r="G6978"/>
    </row>
    <row r="6979" spans="7:7" x14ac:dyDescent="0.2">
      <c r="G6979"/>
    </row>
    <row r="6980" spans="7:7" x14ac:dyDescent="0.2">
      <c r="G6980"/>
    </row>
    <row r="6981" spans="7:7" x14ac:dyDescent="0.2">
      <c r="G6981"/>
    </row>
    <row r="6982" spans="7:7" x14ac:dyDescent="0.2">
      <c r="G6982"/>
    </row>
    <row r="6983" spans="7:7" x14ac:dyDescent="0.2">
      <c r="G6983"/>
    </row>
    <row r="6984" spans="7:7" x14ac:dyDescent="0.2">
      <c r="G6984"/>
    </row>
    <row r="6985" spans="7:7" x14ac:dyDescent="0.2">
      <c r="G6985"/>
    </row>
    <row r="6986" spans="7:7" x14ac:dyDescent="0.2">
      <c r="G6986"/>
    </row>
    <row r="6987" spans="7:7" x14ac:dyDescent="0.2">
      <c r="G6987"/>
    </row>
    <row r="6988" spans="7:7" x14ac:dyDescent="0.2">
      <c r="G6988"/>
    </row>
    <row r="6989" spans="7:7" x14ac:dyDescent="0.2">
      <c r="G6989"/>
    </row>
    <row r="6990" spans="7:7" x14ac:dyDescent="0.2">
      <c r="G6990"/>
    </row>
    <row r="6991" spans="7:7" x14ac:dyDescent="0.2">
      <c r="G6991"/>
    </row>
    <row r="6992" spans="7:7" x14ac:dyDescent="0.2">
      <c r="G6992"/>
    </row>
    <row r="6993" spans="7:7" x14ac:dyDescent="0.2">
      <c r="G6993"/>
    </row>
    <row r="6994" spans="7:7" x14ac:dyDescent="0.2">
      <c r="G6994"/>
    </row>
    <row r="6995" spans="7:7" x14ac:dyDescent="0.2">
      <c r="G6995"/>
    </row>
    <row r="6996" spans="7:7" x14ac:dyDescent="0.2">
      <c r="G6996"/>
    </row>
    <row r="6997" spans="7:7" x14ac:dyDescent="0.2">
      <c r="G6997"/>
    </row>
    <row r="6998" spans="7:7" x14ac:dyDescent="0.2">
      <c r="G6998"/>
    </row>
    <row r="6999" spans="7:7" x14ac:dyDescent="0.2">
      <c r="G6999"/>
    </row>
    <row r="7000" spans="7:7" x14ac:dyDescent="0.2">
      <c r="G7000"/>
    </row>
    <row r="7001" spans="7:7" x14ac:dyDescent="0.2">
      <c r="G7001"/>
    </row>
    <row r="7002" spans="7:7" x14ac:dyDescent="0.2">
      <c r="G7002"/>
    </row>
    <row r="7003" spans="7:7" x14ac:dyDescent="0.2">
      <c r="G7003"/>
    </row>
    <row r="7004" spans="7:7" x14ac:dyDescent="0.2">
      <c r="G7004"/>
    </row>
    <row r="7005" spans="7:7" x14ac:dyDescent="0.2">
      <c r="G7005"/>
    </row>
    <row r="7006" spans="7:7" x14ac:dyDescent="0.2">
      <c r="G7006"/>
    </row>
    <row r="7007" spans="7:7" x14ac:dyDescent="0.2">
      <c r="G7007"/>
    </row>
    <row r="7008" spans="7:7" x14ac:dyDescent="0.2">
      <c r="G7008"/>
    </row>
    <row r="7009" spans="7:7" x14ac:dyDescent="0.2">
      <c r="G7009"/>
    </row>
    <row r="7010" spans="7:7" x14ac:dyDescent="0.2">
      <c r="G7010"/>
    </row>
    <row r="7011" spans="7:7" x14ac:dyDescent="0.2">
      <c r="G7011"/>
    </row>
    <row r="7012" spans="7:7" x14ac:dyDescent="0.2">
      <c r="G7012"/>
    </row>
    <row r="7013" spans="7:7" x14ac:dyDescent="0.2">
      <c r="G7013"/>
    </row>
    <row r="7014" spans="7:7" x14ac:dyDescent="0.2">
      <c r="G7014"/>
    </row>
    <row r="7015" spans="7:7" x14ac:dyDescent="0.2">
      <c r="G7015"/>
    </row>
    <row r="7016" spans="7:7" x14ac:dyDescent="0.2">
      <c r="G7016"/>
    </row>
    <row r="7017" spans="7:7" x14ac:dyDescent="0.2">
      <c r="G7017"/>
    </row>
    <row r="7018" spans="7:7" x14ac:dyDescent="0.2">
      <c r="G7018"/>
    </row>
    <row r="7019" spans="7:7" x14ac:dyDescent="0.2">
      <c r="G7019"/>
    </row>
    <row r="7020" spans="7:7" x14ac:dyDescent="0.2">
      <c r="G7020"/>
    </row>
    <row r="7021" spans="7:7" x14ac:dyDescent="0.2">
      <c r="G7021"/>
    </row>
    <row r="7022" spans="7:7" x14ac:dyDescent="0.2">
      <c r="G7022"/>
    </row>
    <row r="7023" spans="7:7" x14ac:dyDescent="0.2">
      <c r="G7023"/>
    </row>
    <row r="7024" spans="7:7" x14ac:dyDescent="0.2">
      <c r="G7024"/>
    </row>
    <row r="7025" spans="7:7" x14ac:dyDescent="0.2">
      <c r="G7025"/>
    </row>
    <row r="7026" spans="7:7" x14ac:dyDescent="0.2">
      <c r="G7026"/>
    </row>
    <row r="7027" spans="7:7" x14ac:dyDescent="0.2">
      <c r="G7027"/>
    </row>
    <row r="7028" spans="7:7" x14ac:dyDescent="0.2">
      <c r="G7028"/>
    </row>
    <row r="7029" spans="7:7" x14ac:dyDescent="0.2">
      <c r="G7029"/>
    </row>
    <row r="7030" spans="7:7" x14ac:dyDescent="0.2">
      <c r="G7030"/>
    </row>
    <row r="7031" spans="7:7" x14ac:dyDescent="0.2">
      <c r="G7031"/>
    </row>
    <row r="7032" spans="7:7" x14ac:dyDescent="0.2">
      <c r="G7032"/>
    </row>
    <row r="7033" spans="7:7" x14ac:dyDescent="0.2">
      <c r="G7033"/>
    </row>
    <row r="7034" spans="7:7" x14ac:dyDescent="0.2">
      <c r="G7034"/>
    </row>
    <row r="7035" spans="7:7" x14ac:dyDescent="0.2">
      <c r="G7035"/>
    </row>
    <row r="7036" spans="7:7" x14ac:dyDescent="0.2">
      <c r="G7036"/>
    </row>
    <row r="7037" spans="7:7" x14ac:dyDescent="0.2">
      <c r="G7037"/>
    </row>
    <row r="7038" spans="7:7" x14ac:dyDescent="0.2">
      <c r="G7038"/>
    </row>
    <row r="7039" spans="7:7" x14ac:dyDescent="0.2">
      <c r="G7039"/>
    </row>
    <row r="7040" spans="7:7" x14ac:dyDescent="0.2">
      <c r="G7040"/>
    </row>
    <row r="7041" spans="7:7" x14ac:dyDescent="0.2">
      <c r="G7041"/>
    </row>
    <row r="7042" spans="7:7" x14ac:dyDescent="0.2">
      <c r="G7042"/>
    </row>
    <row r="7043" spans="7:7" x14ac:dyDescent="0.2">
      <c r="G7043"/>
    </row>
    <row r="7044" spans="7:7" x14ac:dyDescent="0.2">
      <c r="G7044"/>
    </row>
    <row r="7045" spans="7:7" x14ac:dyDescent="0.2">
      <c r="G7045"/>
    </row>
    <row r="7046" spans="7:7" x14ac:dyDescent="0.2">
      <c r="G7046"/>
    </row>
    <row r="7047" spans="7:7" x14ac:dyDescent="0.2">
      <c r="G7047"/>
    </row>
    <row r="7048" spans="7:7" x14ac:dyDescent="0.2">
      <c r="G7048"/>
    </row>
    <row r="7049" spans="7:7" x14ac:dyDescent="0.2">
      <c r="G7049"/>
    </row>
    <row r="7050" spans="7:7" x14ac:dyDescent="0.2">
      <c r="G7050"/>
    </row>
    <row r="7051" spans="7:7" x14ac:dyDescent="0.2">
      <c r="G7051"/>
    </row>
    <row r="7052" spans="7:7" x14ac:dyDescent="0.2">
      <c r="G7052"/>
    </row>
    <row r="7053" spans="7:7" x14ac:dyDescent="0.2">
      <c r="G7053"/>
    </row>
    <row r="7054" spans="7:7" x14ac:dyDescent="0.2">
      <c r="G7054"/>
    </row>
    <row r="7055" spans="7:7" x14ac:dyDescent="0.2">
      <c r="G7055"/>
    </row>
    <row r="7056" spans="7:7" x14ac:dyDescent="0.2">
      <c r="G7056"/>
    </row>
    <row r="7057" spans="7:7" x14ac:dyDescent="0.2">
      <c r="G7057"/>
    </row>
    <row r="7058" spans="7:7" x14ac:dyDescent="0.2">
      <c r="G7058"/>
    </row>
    <row r="7059" spans="7:7" x14ac:dyDescent="0.2">
      <c r="G7059"/>
    </row>
    <row r="7060" spans="7:7" x14ac:dyDescent="0.2">
      <c r="G7060"/>
    </row>
    <row r="7061" spans="7:7" x14ac:dyDescent="0.2">
      <c r="G7061"/>
    </row>
    <row r="7062" spans="7:7" x14ac:dyDescent="0.2">
      <c r="G7062"/>
    </row>
    <row r="7063" spans="7:7" x14ac:dyDescent="0.2">
      <c r="G7063"/>
    </row>
    <row r="7064" spans="7:7" x14ac:dyDescent="0.2">
      <c r="G7064"/>
    </row>
    <row r="7065" spans="7:7" x14ac:dyDescent="0.2">
      <c r="G7065"/>
    </row>
    <row r="7066" spans="7:7" x14ac:dyDescent="0.2">
      <c r="G7066"/>
    </row>
    <row r="7067" spans="7:7" x14ac:dyDescent="0.2">
      <c r="G7067"/>
    </row>
    <row r="7068" spans="7:7" x14ac:dyDescent="0.2">
      <c r="G7068"/>
    </row>
    <row r="7069" spans="7:7" x14ac:dyDescent="0.2">
      <c r="G7069"/>
    </row>
    <row r="7070" spans="7:7" x14ac:dyDescent="0.2">
      <c r="G7070"/>
    </row>
    <row r="7071" spans="7:7" x14ac:dyDescent="0.2">
      <c r="G7071"/>
    </row>
    <row r="7072" spans="7:7" x14ac:dyDescent="0.2">
      <c r="G7072"/>
    </row>
    <row r="7073" spans="7:7" x14ac:dyDescent="0.2">
      <c r="G7073"/>
    </row>
    <row r="7074" spans="7:7" x14ac:dyDescent="0.2">
      <c r="G7074"/>
    </row>
    <row r="7075" spans="7:7" x14ac:dyDescent="0.2">
      <c r="G7075"/>
    </row>
    <row r="7076" spans="7:7" x14ac:dyDescent="0.2">
      <c r="G7076"/>
    </row>
    <row r="7077" spans="7:7" x14ac:dyDescent="0.2">
      <c r="G7077"/>
    </row>
    <row r="7078" spans="7:7" x14ac:dyDescent="0.2">
      <c r="G7078"/>
    </row>
    <row r="7079" spans="7:7" x14ac:dyDescent="0.2">
      <c r="G7079"/>
    </row>
    <row r="7080" spans="7:7" x14ac:dyDescent="0.2">
      <c r="G7080"/>
    </row>
    <row r="7081" spans="7:7" x14ac:dyDescent="0.2">
      <c r="G7081"/>
    </row>
    <row r="7082" spans="7:7" x14ac:dyDescent="0.2">
      <c r="G7082"/>
    </row>
    <row r="7083" spans="7:7" x14ac:dyDescent="0.2">
      <c r="G7083"/>
    </row>
    <row r="7084" spans="7:7" x14ac:dyDescent="0.2">
      <c r="G7084"/>
    </row>
    <row r="7085" spans="7:7" x14ac:dyDescent="0.2">
      <c r="G7085"/>
    </row>
    <row r="7086" spans="7:7" x14ac:dyDescent="0.2">
      <c r="G7086"/>
    </row>
    <row r="7087" spans="7:7" x14ac:dyDescent="0.2">
      <c r="G7087"/>
    </row>
    <row r="7088" spans="7:7" x14ac:dyDescent="0.2">
      <c r="G7088"/>
    </row>
    <row r="7089" spans="7:7" x14ac:dyDescent="0.2">
      <c r="G7089"/>
    </row>
    <row r="7090" spans="7:7" x14ac:dyDescent="0.2">
      <c r="G7090"/>
    </row>
    <row r="7091" spans="7:7" x14ac:dyDescent="0.2">
      <c r="G7091"/>
    </row>
    <row r="7092" spans="7:7" x14ac:dyDescent="0.2">
      <c r="G7092"/>
    </row>
    <row r="7093" spans="7:7" x14ac:dyDescent="0.2">
      <c r="G7093"/>
    </row>
    <row r="7094" spans="7:7" x14ac:dyDescent="0.2">
      <c r="G7094"/>
    </row>
    <row r="7095" spans="7:7" x14ac:dyDescent="0.2">
      <c r="G7095"/>
    </row>
    <row r="7096" spans="7:7" x14ac:dyDescent="0.2">
      <c r="G7096"/>
    </row>
    <row r="7097" spans="7:7" x14ac:dyDescent="0.2">
      <c r="G7097"/>
    </row>
    <row r="7098" spans="7:7" x14ac:dyDescent="0.2">
      <c r="G7098"/>
    </row>
    <row r="7099" spans="7:7" x14ac:dyDescent="0.2">
      <c r="G7099"/>
    </row>
    <row r="7100" spans="7:7" x14ac:dyDescent="0.2">
      <c r="G7100"/>
    </row>
    <row r="7101" spans="7:7" x14ac:dyDescent="0.2">
      <c r="G7101"/>
    </row>
    <row r="7102" spans="7:7" x14ac:dyDescent="0.2">
      <c r="G7102"/>
    </row>
    <row r="7103" spans="7:7" x14ac:dyDescent="0.2">
      <c r="G7103"/>
    </row>
    <row r="7104" spans="7:7" x14ac:dyDescent="0.2">
      <c r="G7104"/>
    </row>
    <row r="7105" spans="7:7" x14ac:dyDescent="0.2">
      <c r="G7105"/>
    </row>
    <row r="7106" spans="7:7" x14ac:dyDescent="0.2">
      <c r="G7106"/>
    </row>
    <row r="7107" spans="7:7" x14ac:dyDescent="0.2">
      <c r="G7107"/>
    </row>
    <row r="7108" spans="7:7" x14ac:dyDescent="0.2">
      <c r="G7108"/>
    </row>
    <row r="7109" spans="7:7" x14ac:dyDescent="0.2">
      <c r="G7109"/>
    </row>
    <row r="7110" spans="7:7" x14ac:dyDescent="0.2">
      <c r="G7110"/>
    </row>
    <row r="7111" spans="7:7" x14ac:dyDescent="0.2">
      <c r="G7111"/>
    </row>
    <row r="7112" spans="7:7" x14ac:dyDescent="0.2">
      <c r="G7112"/>
    </row>
    <row r="7113" spans="7:7" x14ac:dyDescent="0.2">
      <c r="G7113"/>
    </row>
    <row r="7114" spans="7:7" x14ac:dyDescent="0.2">
      <c r="G7114"/>
    </row>
    <row r="7115" spans="7:7" x14ac:dyDescent="0.2">
      <c r="G7115"/>
    </row>
    <row r="7116" spans="7:7" x14ac:dyDescent="0.2">
      <c r="G7116"/>
    </row>
    <row r="7117" spans="7:7" x14ac:dyDescent="0.2">
      <c r="G7117"/>
    </row>
    <row r="7118" spans="7:7" x14ac:dyDescent="0.2">
      <c r="G7118"/>
    </row>
    <row r="7119" spans="7:7" x14ac:dyDescent="0.2">
      <c r="G7119"/>
    </row>
    <row r="7120" spans="7:7" x14ac:dyDescent="0.2">
      <c r="G7120"/>
    </row>
    <row r="7121" spans="7:7" x14ac:dyDescent="0.2">
      <c r="G7121"/>
    </row>
    <row r="7122" spans="7:7" x14ac:dyDescent="0.2">
      <c r="G7122"/>
    </row>
    <row r="7123" spans="7:7" x14ac:dyDescent="0.2">
      <c r="G7123"/>
    </row>
    <row r="7124" spans="7:7" x14ac:dyDescent="0.2">
      <c r="G7124"/>
    </row>
    <row r="7125" spans="7:7" x14ac:dyDescent="0.2">
      <c r="G7125"/>
    </row>
    <row r="7126" spans="7:7" x14ac:dyDescent="0.2">
      <c r="G7126"/>
    </row>
    <row r="7127" spans="7:7" x14ac:dyDescent="0.2">
      <c r="G7127"/>
    </row>
    <row r="7128" spans="7:7" x14ac:dyDescent="0.2">
      <c r="G7128"/>
    </row>
    <row r="7129" spans="7:7" x14ac:dyDescent="0.2">
      <c r="G7129"/>
    </row>
    <row r="7130" spans="7:7" x14ac:dyDescent="0.2">
      <c r="G7130"/>
    </row>
    <row r="7131" spans="7:7" x14ac:dyDescent="0.2">
      <c r="G7131"/>
    </row>
    <row r="7132" spans="7:7" x14ac:dyDescent="0.2">
      <c r="G7132"/>
    </row>
    <row r="7133" spans="7:7" x14ac:dyDescent="0.2">
      <c r="G7133"/>
    </row>
    <row r="7134" spans="7:7" x14ac:dyDescent="0.2">
      <c r="G7134"/>
    </row>
    <row r="7135" spans="7:7" x14ac:dyDescent="0.2">
      <c r="G7135"/>
    </row>
    <row r="7136" spans="7:7" x14ac:dyDescent="0.2">
      <c r="G7136"/>
    </row>
    <row r="7137" spans="7:7" x14ac:dyDescent="0.2">
      <c r="G7137"/>
    </row>
    <row r="7138" spans="7:7" x14ac:dyDescent="0.2">
      <c r="G7138"/>
    </row>
    <row r="7139" spans="7:7" x14ac:dyDescent="0.2">
      <c r="G7139"/>
    </row>
    <row r="7140" spans="7:7" x14ac:dyDescent="0.2">
      <c r="G7140"/>
    </row>
    <row r="7141" spans="7:7" x14ac:dyDescent="0.2">
      <c r="G7141"/>
    </row>
    <row r="7142" spans="7:7" x14ac:dyDescent="0.2">
      <c r="G7142"/>
    </row>
    <row r="7143" spans="7:7" x14ac:dyDescent="0.2">
      <c r="G7143"/>
    </row>
    <row r="7144" spans="7:7" x14ac:dyDescent="0.2">
      <c r="G7144"/>
    </row>
    <row r="7145" spans="7:7" x14ac:dyDescent="0.2">
      <c r="G7145"/>
    </row>
    <row r="7146" spans="7:7" x14ac:dyDescent="0.2">
      <c r="G7146"/>
    </row>
    <row r="7147" spans="7:7" x14ac:dyDescent="0.2">
      <c r="G7147"/>
    </row>
    <row r="7148" spans="7:7" x14ac:dyDescent="0.2">
      <c r="G7148"/>
    </row>
    <row r="7149" spans="7:7" x14ac:dyDescent="0.2">
      <c r="G7149"/>
    </row>
    <row r="7150" spans="7:7" x14ac:dyDescent="0.2">
      <c r="G7150"/>
    </row>
    <row r="7151" spans="7:7" x14ac:dyDescent="0.2">
      <c r="G7151"/>
    </row>
    <row r="7152" spans="7:7" x14ac:dyDescent="0.2">
      <c r="G7152"/>
    </row>
    <row r="7153" spans="7:7" x14ac:dyDescent="0.2">
      <c r="G7153"/>
    </row>
    <row r="7154" spans="7:7" x14ac:dyDescent="0.2">
      <c r="G7154"/>
    </row>
    <row r="7155" spans="7:7" x14ac:dyDescent="0.2">
      <c r="G7155"/>
    </row>
    <row r="7156" spans="7:7" x14ac:dyDescent="0.2">
      <c r="G7156"/>
    </row>
    <row r="7157" spans="7:7" x14ac:dyDescent="0.2">
      <c r="G7157"/>
    </row>
    <row r="7158" spans="7:7" x14ac:dyDescent="0.2">
      <c r="G7158"/>
    </row>
    <row r="7159" spans="7:7" x14ac:dyDescent="0.2">
      <c r="G7159"/>
    </row>
    <row r="7160" spans="7:7" x14ac:dyDescent="0.2">
      <c r="G7160"/>
    </row>
    <row r="7161" spans="7:7" x14ac:dyDescent="0.2">
      <c r="G7161"/>
    </row>
    <row r="7162" spans="7:7" x14ac:dyDescent="0.2">
      <c r="G7162"/>
    </row>
    <row r="7163" spans="7:7" x14ac:dyDescent="0.2">
      <c r="G7163"/>
    </row>
    <row r="7164" spans="7:7" x14ac:dyDescent="0.2">
      <c r="G7164"/>
    </row>
    <row r="7165" spans="7:7" x14ac:dyDescent="0.2">
      <c r="G7165"/>
    </row>
    <row r="7166" spans="7:7" x14ac:dyDescent="0.2">
      <c r="G7166"/>
    </row>
    <row r="7167" spans="7:7" x14ac:dyDescent="0.2">
      <c r="G7167"/>
    </row>
    <row r="7168" spans="7:7" x14ac:dyDescent="0.2">
      <c r="G7168"/>
    </row>
    <row r="7169" spans="7:7" x14ac:dyDescent="0.2">
      <c r="G7169"/>
    </row>
    <row r="7170" spans="7:7" x14ac:dyDescent="0.2">
      <c r="G7170"/>
    </row>
    <row r="7171" spans="7:7" x14ac:dyDescent="0.2">
      <c r="G7171"/>
    </row>
    <row r="7172" spans="7:7" x14ac:dyDescent="0.2">
      <c r="G7172"/>
    </row>
    <row r="7173" spans="7:7" x14ac:dyDescent="0.2">
      <c r="G7173"/>
    </row>
    <row r="7174" spans="7:7" x14ac:dyDescent="0.2">
      <c r="G7174"/>
    </row>
    <row r="7175" spans="7:7" x14ac:dyDescent="0.2">
      <c r="G7175"/>
    </row>
    <row r="7176" spans="7:7" x14ac:dyDescent="0.2">
      <c r="G7176"/>
    </row>
    <row r="7177" spans="7:7" x14ac:dyDescent="0.2">
      <c r="G7177"/>
    </row>
    <row r="7178" spans="7:7" x14ac:dyDescent="0.2">
      <c r="G7178"/>
    </row>
    <row r="7179" spans="7:7" x14ac:dyDescent="0.2">
      <c r="G7179"/>
    </row>
    <row r="7180" spans="7:7" x14ac:dyDescent="0.2">
      <c r="G7180"/>
    </row>
    <row r="7181" spans="7:7" x14ac:dyDescent="0.2">
      <c r="G7181"/>
    </row>
    <row r="7182" spans="7:7" x14ac:dyDescent="0.2">
      <c r="G7182"/>
    </row>
    <row r="7183" spans="7:7" x14ac:dyDescent="0.2">
      <c r="G7183"/>
    </row>
    <row r="7184" spans="7:7" x14ac:dyDescent="0.2">
      <c r="G7184"/>
    </row>
    <row r="7185" spans="7:7" x14ac:dyDescent="0.2">
      <c r="G7185"/>
    </row>
    <row r="7186" spans="7:7" x14ac:dyDescent="0.2">
      <c r="G7186"/>
    </row>
    <row r="7187" spans="7:7" x14ac:dyDescent="0.2">
      <c r="G7187"/>
    </row>
    <row r="7188" spans="7:7" x14ac:dyDescent="0.2">
      <c r="G7188"/>
    </row>
    <row r="7189" spans="7:7" x14ac:dyDescent="0.2">
      <c r="G7189"/>
    </row>
    <row r="7190" spans="7:7" x14ac:dyDescent="0.2">
      <c r="G7190"/>
    </row>
    <row r="7191" spans="7:7" x14ac:dyDescent="0.2">
      <c r="G7191"/>
    </row>
    <row r="7192" spans="7:7" x14ac:dyDescent="0.2">
      <c r="G7192"/>
    </row>
    <row r="7193" spans="7:7" x14ac:dyDescent="0.2">
      <c r="G7193"/>
    </row>
    <row r="7194" spans="7:7" x14ac:dyDescent="0.2">
      <c r="G7194"/>
    </row>
    <row r="7195" spans="7:7" x14ac:dyDescent="0.2">
      <c r="G7195"/>
    </row>
    <row r="7196" spans="7:7" x14ac:dyDescent="0.2">
      <c r="G7196"/>
    </row>
    <row r="7197" spans="7:7" x14ac:dyDescent="0.2">
      <c r="G7197"/>
    </row>
    <row r="7198" spans="7:7" x14ac:dyDescent="0.2">
      <c r="G7198"/>
    </row>
    <row r="7199" spans="7:7" x14ac:dyDescent="0.2">
      <c r="G7199"/>
    </row>
    <row r="7200" spans="7:7" x14ac:dyDescent="0.2">
      <c r="G7200"/>
    </row>
    <row r="7201" spans="7:7" x14ac:dyDescent="0.2">
      <c r="G7201"/>
    </row>
    <row r="7202" spans="7:7" x14ac:dyDescent="0.2">
      <c r="G7202"/>
    </row>
    <row r="7203" spans="7:7" x14ac:dyDescent="0.2">
      <c r="G7203"/>
    </row>
    <row r="7204" spans="7:7" x14ac:dyDescent="0.2">
      <c r="G7204"/>
    </row>
    <row r="7205" spans="7:7" x14ac:dyDescent="0.2">
      <c r="G7205"/>
    </row>
    <row r="7206" spans="7:7" x14ac:dyDescent="0.2">
      <c r="G7206"/>
    </row>
    <row r="7207" spans="7:7" x14ac:dyDescent="0.2">
      <c r="G7207"/>
    </row>
    <row r="7208" spans="7:7" x14ac:dyDescent="0.2">
      <c r="G7208"/>
    </row>
    <row r="7209" spans="7:7" x14ac:dyDescent="0.2">
      <c r="G7209"/>
    </row>
    <row r="7210" spans="7:7" x14ac:dyDescent="0.2">
      <c r="G7210"/>
    </row>
    <row r="7211" spans="7:7" x14ac:dyDescent="0.2">
      <c r="G7211"/>
    </row>
    <row r="7212" spans="7:7" x14ac:dyDescent="0.2">
      <c r="G7212"/>
    </row>
    <row r="7213" spans="7:7" x14ac:dyDescent="0.2">
      <c r="G7213"/>
    </row>
    <row r="7214" spans="7:7" x14ac:dyDescent="0.2">
      <c r="G7214"/>
    </row>
    <row r="7215" spans="7:7" x14ac:dyDescent="0.2">
      <c r="G7215"/>
    </row>
    <row r="7216" spans="7:7" x14ac:dyDescent="0.2">
      <c r="G7216"/>
    </row>
    <row r="7217" spans="7:7" x14ac:dyDescent="0.2">
      <c r="G7217"/>
    </row>
    <row r="7218" spans="7:7" x14ac:dyDescent="0.2">
      <c r="G7218"/>
    </row>
    <row r="7219" spans="7:7" x14ac:dyDescent="0.2">
      <c r="G7219"/>
    </row>
    <row r="7220" spans="7:7" x14ac:dyDescent="0.2">
      <c r="G7220"/>
    </row>
    <row r="7221" spans="7:7" x14ac:dyDescent="0.2">
      <c r="G7221"/>
    </row>
    <row r="7222" spans="7:7" x14ac:dyDescent="0.2">
      <c r="G7222"/>
    </row>
    <row r="7223" spans="7:7" x14ac:dyDescent="0.2">
      <c r="G7223"/>
    </row>
    <row r="7224" spans="7:7" x14ac:dyDescent="0.2">
      <c r="G7224"/>
    </row>
    <row r="7225" spans="7:7" x14ac:dyDescent="0.2">
      <c r="G7225"/>
    </row>
    <row r="7226" spans="7:7" x14ac:dyDescent="0.2">
      <c r="G7226"/>
    </row>
    <row r="7227" spans="7:7" x14ac:dyDescent="0.2">
      <c r="G7227"/>
    </row>
    <row r="7228" spans="7:7" x14ac:dyDescent="0.2">
      <c r="G7228"/>
    </row>
    <row r="7229" spans="7:7" x14ac:dyDescent="0.2">
      <c r="G7229"/>
    </row>
    <row r="7230" spans="7:7" x14ac:dyDescent="0.2">
      <c r="G7230"/>
    </row>
    <row r="7231" spans="7:7" x14ac:dyDescent="0.2">
      <c r="G7231"/>
    </row>
    <row r="7232" spans="7:7" x14ac:dyDescent="0.2">
      <c r="G7232"/>
    </row>
    <row r="7233" spans="7:7" x14ac:dyDescent="0.2">
      <c r="G7233"/>
    </row>
    <row r="7234" spans="7:7" x14ac:dyDescent="0.2">
      <c r="G7234"/>
    </row>
    <row r="7235" spans="7:7" x14ac:dyDescent="0.2">
      <c r="G7235"/>
    </row>
    <row r="7236" spans="7:7" x14ac:dyDescent="0.2">
      <c r="G7236"/>
    </row>
    <row r="7237" spans="7:7" x14ac:dyDescent="0.2">
      <c r="G7237"/>
    </row>
    <row r="7238" spans="7:7" x14ac:dyDescent="0.2">
      <c r="G7238"/>
    </row>
    <row r="7239" spans="7:7" x14ac:dyDescent="0.2">
      <c r="G7239"/>
    </row>
    <row r="7240" spans="7:7" x14ac:dyDescent="0.2">
      <c r="G7240"/>
    </row>
    <row r="7241" spans="7:7" x14ac:dyDescent="0.2">
      <c r="G7241"/>
    </row>
    <row r="7242" spans="7:7" x14ac:dyDescent="0.2">
      <c r="G7242"/>
    </row>
    <row r="7243" spans="7:7" x14ac:dyDescent="0.2">
      <c r="G7243"/>
    </row>
    <row r="7244" spans="7:7" x14ac:dyDescent="0.2">
      <c r="G7244"/>
    </row>
    <row r="7245" spans="7:7" x14ac:dyDescent="0.2">
      <c r="G7245"/>
    </row>
    <row r="7246" spans="7:7" x14ac:dyDescent="0.2">
      <c r="G7246"/>
    </row>
    <row r="7247" spans="7:7" x14ac:dyDescent="0.2">
      <c r="G7247"/>
    </row>
    <row r="7248" spans="7:7" x14ac:dyDescent="0.2">
      <c r="G7248"/>
    </row>
    <row r="7249" spans="7:7" x14ac:dyDescent="0.2">
      <c r="G7249"/>
    </row>
    <row r="7250" spans="7:7" x14ac:dyDescent="0.2">
      <c r="G7250"/>
    </row>
    <row r="7251" spans="7:7" x14ac:dyDescent="0.2">
      <c r="G7251"/>
    </row>
    <row r="7252" spans="7:7" x14ac:dyDescent="0.2">
      <c r="G7252"/>
    </row>
    <row r="7253" spans="7:7" x14ac:dyDescent="0.2">
      <c r="G7253"/>
    </row>
    <row r="7254" spans="7:7" x14ac:dyDescent="0.2">
      <c r="G7254"/>
    </row>
    <row r="7255" spans="7:7" x14ac:dyDescent="0.2">
      <c r="G7255"/>
    </row>
    <row r="7256" spans="7:7" x14ac:dyDescent="0.2">
      <c r="G7256"/>
    </row>
    <row r="7257" spans="7:7" x14ac:dyDescent="0.2">
      <c r="G7257"/>
    </row>
    <row r="7258" spans="7:7" x14ac:dyDescent="0.2">
      <c r="G7258"/>
    </row>
    <row r="7259" spans="7:7" x14ac:dyDescent="0.2">
      <c r="G7259"/>
    </row>
    <row r="7260" spans="7:7" x14ac:dyDescent="0.2">
      <c r="G7260"/>
    </row>
    <row r="7261" spans="7:7" x14ac:dyDescent="0.2">
      <c r="G7261"/>
    </row>
    <row r="7262" spans="7:7" x14ac:dyDescent="0.2">
      <c r="G7262"/>
    </row>
    <row r="7263" spans="7:7" x14ac:dyDescent="0.2">
      <c r="G7263"/>
    </row>
    <row r="7264" spans="7:7" x14ac:dyDescent="0.2">
      <c r="G7264"/>
    </row>
    <row r="7265" spans="7:7" x14ac:dyDescent="0.2">
      <c r="G7265"/>
    </row>
    <row r="7266" spans="7:7" x14ac:dyDescent="0.2">
      <c r="G7266"/>
    </row>
    <row r="7267" spans="7:7" x14ac:dyDescent="0.2">
      <c r="G7267"/>
    </row>
    <row r="7268" spans="7:7" x14ac:dyDescent="0.2">
      <c r="G7268"/>
    </row>
    <row r="7269" spans="7:7" x14ac:dyDescent="0.2">
      <c r="G7269"/>
    </row>
    <row r="7270" spans="7:7" x14ac:dyDescent="0.2">
      <c r="G7270"/>
    </row>
    <row r="7271" spans="7:7" x14ac:dyDescent="0.2">
      <c r="G7271"/>
    </row>
    <row r="7272" spans="7:7" x14ac:dyDescent="0.2">
      <c r="G7272"/>
    </row>
    <row r="7273" spans="7:7" x14ac:dyDescent="0.2">
      <c r="G7273"/>
    </row>
    <row r="7274" spans="7:7" x14ac:dyDescent="0.2">
      <c r="G7274"/>
    </row>
    <row r="7275" spans="7:7" x14ac:dyDescent="0.2">
      <c r="G7275"/>
    </row>
    <row r="7276" spans="7:7" x14ac:dyDescent="0.2">
      <c r="G7276"/>
    </row>
    <row r="7277" spans="7:7" x14ac:dyDescent="0.2">
      <c r="G7277"/>
    </row>
    <row r="7278" spans="7:7" x14ac:dyDescent="0.2">
      <c r="G7278"/>
    </row>
    <row r="7279" spans="7:7" x14ac:dyDescent="0.2">
      <c r="G7279"/>
    </row>
    <row r="7280" spans="7:7" x14ac:dyDescent="0.2">
      <c r="G7280"/>
    </row>
    <row r="7281" spans="7:7" x14ac:dyDescent="0.2">
      <c r="G7281"/>
    </row>
    <row r="7282" spans="7:7" x14ac:dyDescent="0.2">
      <c r="G7282"/>
    </row>
    <row r="7283" spans="7:7" x14ac:dyDescent="0.2">
      <c r="G7283"/>
    </row>
    <row r="7284" spans="7:7" x14ac:dyDescent="0.2">
      <c r="G7284"/>
    </row>
    <row r="7285" spans="7:7" x14ac:dyDescent="0.2">
      <c r="G7285"/>
    </row>
    <row r="7286" spans="7:7" x14ac:dyDescent="0.2">
      <c r="G7286"/>
    </row>
    <row r="7287" spans="7:7" x14ac:dyDescent="0.2">
      <c r="G7287"/>
    </row>
    <row r="7288" spans="7:7" x14ac:dyDescent="0.2">
      <c r="G7288"/>
    </row>
    <row r="7289" spans="7:7" x14ac:dyDescent="0.2">
      <c r="G7289"/>
    </row>
    <row r="7290" spans="7:7" x14ac:dyDescent="0.2">
      <c r="G7290"/>
    </row>
    <row r="7291" spans="7:7" x14ac:dyDescent="0.2">
      <c r="G7291"/>
    </row>
    <row r="7292" spans="7:7" x14ac:dyDescent="0.2">
      <c r="G7292"/>
    </row>
    <row r="7293" spans="7:7" x14ac:dyDescent="0.2">
      <c r="G7293"/>
    </row>
    <row r="7294" spans="7:7" x14ac:dyDescent="0.2">
      <c r="G7294"/>
    </row>
    <row r="7295" spans="7:7" x14ac:dyDescent="0.2">
      <c r="G7295"/>
    </row>
    <row r="7296" spans="7:7" x14ac:dyDescent="0.2">
      <c r="G7296"/>
    </row>
    <row r="7297" spans="7:7" x14ac:dyDescent="0.2">
      <c r="G7297"/>
    </row>
    <row r="7298" spans="7:7" x14ac:dyDescent="0.2">
      <c r="G7298"/>
    </row>
    <row r="7299" spans="7:7" x14ac:dyDescent="0.2">
      <c r="G7299"/>
    </row>
    <row r="7300" spans="7:7" x14ac:dyDescent="0.2">
      <c r="G7300"/>
    </row>
    <row r="7301" spans="7:7" x14ac:dyDescent="0.2">
      <c r="G7301"/>
    </row>
    <row r="7302" spans="7:7" x14ac:dyDescent="0.2">
      <c r="G7302"/>
    </row>
    <row r="7303" spans="7:7" x14ac:dyDescent="0.2">
      <c r="G7303"/>
    </row>
    <row r="7304" spans="7:7" x14ac:dyDescent="0.2">
      <c r="G7304"/>
    </row>
    <row r="7305" spans="7:7" x14ac:dyDescent="0.2">
      <c r="G7305"/>
    </row>
    <row r="7306" spans="7:7" x14ac:dyDescent="0.2">
      <c r="G7306"/>
    </row>
    <row r="7307" spans="7:7" x14ac:dyDescent="0.2">
      <c r="G7307"/>
    </row>
    <row r="7308" spans="7:7" x14ac:dyDescent="0.2">
      <c r="G7308"/>
    </row>
    <row r="7309" spans="7:7" x14ac:dyDescent="0.2">
      <c r="G7309"/>
    </row>
    <row r="7310" spans="7:7" x14ac:dyDescent="0.2">
      <c r="G7310"/>
    </row>
    <row r="7311" spans="7:7" x14ac:dyDescent="0.2">
      <c r="G7311"/>
    </row>
    <row r="7312" spans="7:7" x14ac:dyDescent="0.2">
      <c r="G7312"/>
    </row>
    <row r="7313" spans="7:7" x14ac:dyDescent="0.2">
      <c r="G7313"/>
    </row>
    <row r="7314" spans="7:7" x14ac:dyDescent="0.2">
      <c r="G7314"/>
    </row>
    <row r="7315" spans="7:7" x14ac:dyDescent="0.2">
      <c r="G7315"/>
    </row>
    <row r="7316" spans="7:7" x14ac:dyDescent="0.2">
      <c r="G7316"/>
    </row>
    <row r="7317" spans="7:7" x14ac:dyDescent="0.2">
      <c r="G7317"/>
    </row>
    <row r="7318" spans="7:7" x14ac:dyDescent="0.2">
      <c r="G7318"/>
    </row>
    <row r="7319" spans="7:7" x14ac:dyDescent="0.2">
      <c r="G7319"/>
    </row>
    <row r="7320" spans="7:7" x14ac:dyDescent="0.2">
      <c r="G7320"/>
    </row>
    <row r="7321" spans="7:7" x14ac:dyDescent="0.2">
      <c r="G7321"/>
    </row>
    <row r="7322" spans="7:7" x14ac:dyDescent="0.2">
      <c r="G7322"/>
    </row>
    <row r="7323" spans="7:7" x14ac:dyDescent="0.2">
      <c r="G7323"/>
    </row>
    <row r="7324" spans="7:7" x14ac:dyDescent="0.2">
      <c r="G7324"/>
    </row>
    <row r="7325" spans="7:7" x14ac:dyDescent="0.2">
      <c r="G7325"/>
    </row>
    <row r="7326" spans="7:7" x14ac:dyDescent="0.2">
      <c r="G7326"/>
    </row>
    <row r="7327" spans="7:7" x14ac:dyDescent="0.2">
      <c r="G7327"/>
    </row>
    <row r="7328" spans="7:7" x14ac:dyDescent="0.2">
      <c r="G7328"/>
    </row>
    <row r="7329" spans="7:7" x14ac:dyDescent="0.2">
      <c r="G7329"/>
    </row>
    <row r="7330" spans="7:7" x14ac:dyDescent="0.2">
      <c r="G7330"/>
    </row>
    <row r="7331" spans="7:7" x14ac:dyDescent="0.2">
      <c r="G7331"/>
    </row>
    <row r="7332" spans="7:7" x14ac:dyDescent="0.2">
      <c r="G7332"/>
    </row>
    <row r="7333" spans="7:7" x14ac:dyDescent="0.2">
      <c r="G7333"/>
    </row>
    <row r="7334" spans="7:7" x14ac:dyDescent="0.2">
      <c r="G7334"/>
    </row>
    <row r="7335" spans="7:7" x14ac:dyDescent="0.2">
      <c r="G7335"/>
    </row>
    <row r="7336" spans="7:7" x14ac:dyDescent="0.2">
      <c r="G7336"/>
    </row>
    <row r="7337" spans="7:7" x14ac:dyDescent="0.2">
      <c r="G7337"/>
    </row>
    <row r="7338" spans="7:7" x14ac:dyDescent="0.2">
      <c r="G7338"/>
    </row>
    <row r="7339" spans="7:7" x14ac:dyDescent="0.2">
      <c r="G7339"/>
    </row>
    <row r="7340" spans="7:7" x14ac:dyDescent="0.2">
      <c r="G7340"/>
    </row>
    <row r="7341" spans="7:7" x14ac:dyDescent="0.2">
      <c r="G7341"/>
    </row>
    <row r="7342" spans="7:7" x14ac:dyDescent="0.2">
      <c r="G7342"/>
    </row>
    <row r="7343" spans="7:7" x14ac:dyDescent="0.2">
      <c r="G7343"/>
    </row>
    <row r="7344" spans="7:7" x14ac:dyDescent="0.2">
      <c r="G7344"/>
    </row>
    <row r="7345" spans="7:7" x14ac:dyDescent="0.2">
      <c r="G7345"/>
    </row>
    <row r="7346" spans="7:7" x14ac:dyDescent="0.2">
      <c r="G7346"/>
    </row>
    <row r="7347" spans="7:7" x14ac:dyDescent="0.2">
      <c r="G7347"/>
    </row>
    <row r="7348" spans="7:7" x14ac:dyDescent="0.2">
      <c r="G7348"/>
    </row>
    <row r="7349" spans="7:7" x14ac:dyDescent="0.2">
      <c r="G7349"/>
    </row>
    <row r="7350" spans="7:7" x14ac:dyDescent="0.2">
      <c r="G7350"/>
    </row>
    <row r="7351" spans="7:7" x14ac:dyDescent="0.2">
      <c r="G7351"/>
    </row>
    <row r="7352" spans="7:7" x14ac:dyDescent="0.2">
      <c r="G7352"/>
    </row>
    <row r="7353" spans="7:7" x14ac:dyDescent="0.2">
      <c r="G7353"/>
    </row>
    <row r="7354" spans="7:7" x14ac:dyDescent="0.2">
      <c r="G7354"/>
    </row>
    <row r="7355" spans="7:7" x14ac:dyDescent="0.2">
      <c r="G7355"/>
    </row>
    <row r="7356" spans="7:7" x14ac:dyDescent="0.2">
      <c r="G7356"/>
    </row>
    <row r="7357" spans="7:7" x14ac:dyDescent="0.2">
      <c r="G7357"/>
    </row>
    <row r="7358" spans="7:7" x14ac:dyDescent="0.2">
      <c r="G7358"/>
    </row>
    <row r="7359" spans="7:7" x14ac:dyDescent="0.2">
      <c r="G7359"/>
    </row>
    <row r="7360" spans="7:7" x14ac:dyDescent="0.2">
      <c r="G7360"/>
    </row>
    <row r="7361" spans="7:7" x14ac:dyDescent="0.2">
      <c r="G7361"/>
    </row>
    <row r="7362" spans="7:7" x14ac:dyDescent="0.2">
      <c r="G7362"/>
    </row>
    <row r="7363" spans="7:7" x14ac:dyDescent="0.2">
      <c r="G7363"/>
    </row>
    <row r="7364" spans="7:7" x14ac:dyDescent="0.2">
      <c r="G7364"/>
    </row>
    <row r="7365" spans="7:7" x14ac:dyDescent="0.2">
      <c r="G7365"/>
    </row>
    <row r="7366" spans="7:7" x14ac:dyDescent="0.2">
      <c r="G7366"/>
    </row>
    <row r="7367" spans="7:7" x14ac:dyDescent="0.2">
      <c r="G7367"/>
    </row>
    <row r="7368" spans="7:7" x14ac:dyDescent="0.2">
      <c r="G7368"/>
    </row>
    <row r="7369" spans="7:7" x14ac:dyDescent="0.2">
      <c r="G7369"/>
    </row>
    <row r="7370" spans="7:7" x14ac:dyDescent="0.2">
      <c r="G7370"/>
    </row>
    <row r="7371" spans="7:7" x14ac:dyDescent="0.2">
      <c r="G7371"/>
    </row>
    <row r="7372" spans="7:7" x14ac:dyDescent="0.2">
      <c r="G7372"/>
    </row>
    <row r="7373" spans="7:7" x14ac:dyDescent="0.2">
      <c r="G7373"/>
    </row>
    <row r="7374" spans="7:7" x14ac:dyDescent="0.2">
      <c r="G7374"/>
    </row>
    <row r="7375" spans="7:7" x14ac:dyDescent="0.2">
      <c r="G7375"/>
    </row>
    <row r="7376" spans="7:7" x14ac:dyDescent="0.2">
      <c r="G7376"/>
    </row>
    <row r="7377" spans="7:7" x14ac:dyDescent="0.2">
      <c r="G7377"/>
    </row>
    <row r="7378" spans="7:7" x14ac:dyDescent="0.2">
      <c r="G7378"/>
    </row>
    <row r="7379" spans="7:7" x14ac:dyDescent="0.2">
      <c r="G7379"/>
    </row>
    <row r="7380" spans="7:7" x14ac:dyDescent="0.2">
      <c r="G7380"/>
    </row>
    <row r="7381" spans="7:7" x14ac:dyDescent="0.2">
      <c r="G7381"/>
    </row>
    <row r="7382" spans="7:7" x14ac:dyDescent="0.2">
      <c r="G7382"/>
    </row>
    <row r="7383" spans="7:7" x14ac:dyDescent="0.2">
      <c r="G7383"/>
    </row>
    <row r="7384" spans="7:7" x14ac:dyDescent="0.2">
      <c r="G7384"/>
    </row>
    <row r="7385" spans="7:7" x14ac:dyDescent="0.2">
      <c r="G7385"/>
    </row>
    <row r="7386" spans="7:7" x14ac:dyDescent="0.2">
      <c r="G7386"/>
    </row>
    <row r="7387" spans="7:7" x14ac:dyDescent="0.2">
      <c r="G7387"/>
    </row>
    <row r="7388" spans="7:7" x14ac:dyDescent="0.2">
      <c r="G7388"/>
    </row>
    <row r="7389" spans="7:7" x14ac:dyDescent="0.2">
      <c r="G7389"/>
    </row>
    <row r="7390" spans="7:7" x14ac:dyDescent="0.2">
      <c r="G7390"/>
    </row>
    <row r="7391" spans="7:7" x14ac:dyDescent="0.2">
      <c r="G7391"/>
    </row>
    <row r="7392" spans="7:7" x14ac:dyDescent="0.2">
      <c r="G7392"/>
    </row>
    <row r="7393" spans="7:7" x14ac:dyDescent="0.2">
      <c r="G7393"/>
    </row>
    <row r="7394" spans="7:7" x14ac:dyDescent="0.2">
      <c r="G7394"/>
    </row>
    <row r="7395" spans="7:7" x14ac:dyDescent="0.2">
      <c r="G7395"/>
    </row>
    <row r="7396" spans="7:7" x14ac:dyDescent="0.2">
      <c r="G7396"/>
    </row>
    <row r="7397" spans="7:7" x14ac:dyDescent="0.2">
      <c r="G7397"/>
    </row>
    <row r="7398" spans="7:7" x14ac:dyDescent="0.2">
      <c r="G7398"/>
    </row>
    <row r="7399" spans="7:7" x14ac:dyDescent="0.2">
      <c r="G7399"/>
    </row>
    <row r="7400" spans="7:7" x14ac:dyDescent="0.2">
      <c r="G7400"/>
    </row>
    <row r="7401" spans="7:7" x14ac:dyDescent="0.2">
      <c r="G7401"/>
    </row>
    <row r="7402" spans="7:7" x14ac:dyDescent="0.2">
      <c r="G7402"/>
    </row>
    <row r="7403" spans="7:7" x14ac:dyDescent="0.2">
      <c r="G7403"/>
    </row>
    <row r="7404" spans="7:7" x14ac:dyDescent="0.2">
      <c r="G7404"/>
    </row>
    <row r="7405" spans="7:7" x14ac:dyDescent="0.2">
      <c r="G7405"/>
    </row>
    <row r="7406" spans="7:7" x14ac:dyDescent="0.2">
      <c r="G7406"/>
    </row>
    <row r="7407" spans="7:7" x14ac:dyDescent="0.2">
      <c r="G7407"/>
    </row>
    <row r="7408" spans="7:7" x14ac:dyDescent="0.2">
      <c r="G7408"/>
    </row>
    <row r="7409" spans="7:7" x14ac:dyDescent="0.2">
      <c r="G7409"/>
    </row>
    <row r="7410" spans="7:7" x14ac:dyDescent="0.2">
      <c r="G7410"/>
    </row>
    <row r="7411" spans="7:7" x14ac:dyDescent="0.2">
      <c r="G7411"/>
    </row>
    <row r="7412" spans="7:7" x14ac:dyDescent="0.2">
      <c r="G7412"/>
    </row>
    <row r="7413" spans="7:7" x14ac:dyDescent="0.2">
      <c r="G7413"/>
    </row>
    <row r="7414" spans="7:7" x14ac:dyDescent="0.2">
      <c r="G7414"/>
    </row>
    <row r="7415" spans="7:7" x14ac:dyDescent="0.2">
      <c r="G7415"/>
    </row>
    <row r="7416" spans="7:7" x14ac:dyDescent="0.2">
      <c r="G7416"/>
    </row>
    <row r="7417" spans="7:7" x14ac:dyDescent="0.2">
      <c r="G7417"/>
    </row>
    <row r="7418" spans="7:7" x14ac:dyDescent="0.2">
      <c r="G7418"/>
    </row>
    <row r="7419" spans="7:7" x14ac:dyDescent="0.2">
      <c r="G7419"/>
    </row>
    <row r="7420" spans="7:7" x14ac:dyDescent="0.2">
      <c r="G7420"/>
    </row>
    <row r="7421" spans="7:7" x14ac:dyDescent="0.2">
      <c r="G7421"/>
    </row>
    <row r="7422" spans="7:7" x14ac:dyDescent="0.2">
      <c r="G7422"/>
    </row>
    <row r="7423" spans="7:7" x14ac:dyDescent="0.2">
      <c r="G7423"/>
    </row>
    <row r="7424" spans="7:7" x14ac:dyDescent="0.2">
      <c r="G7424"/>
    </row>
    <row r="7425" spans="7:7" x14ac:dyDescent="0.2">
      <c r="G7425"/>
    </row>
    <row r="7426" spans="7:7" x14ac:dyDescent="0.2">
      <c r="G7426"/>
    </row>
    <row r="7427" spans="7:7" x14ac:dyDescent="0.2">
      <c r="G7427"/>
    </row>
    <row r="7428" spans="7:7" x14ac:dyDescent="0.2">
      <c r="G7428"/>
    </row>
    <row r="7429" spans="7:7" x14ac:dyDescent="0.2">
      <c r="G7429"/>
    </row>
    <row r="7430" spans="7:7" x14ac:dyDescent="0.2">
      <c r="G7430"/>
    </row>
    <row r="7431" spans="7:7" x14ac:dyDescent="0.2">
      <c r="G7431"/>
    </row>
    <row r="7432" spans="7:7" x14ac:dyDescent="0.2">
      <c r="G7432"/>
    </row>
    <row r="7433" spans="7:7" x14ac:dyDescent="0.2">
      <c r="G7433"/>
    </row>
    <row r="7434" spans="7:7" x14ac:dyDescent="0.2">
      <c r="G7434"/>
    </row>
    <row r="7435" spans="7:7" x14ac:dyDescent="0.2">
      <c r="G7435"/>
    </row>
    <row r="7436" spans="7:7" x14ac:dyDescent="0.2">
      <c r="G7436"/>
    </row>
    <row r="7437" spans="7:7" x14ac:dyDescent="0.2">
      <c r="G7437"/>
    </row>
    <row r="7438" spans="7:7" x14ac:dyDescent="0.2">
      <c r="G7438"/>
    </row>
    <row r="7439" spans="7:7" x14ac:dyDescent="0.2">
      <c r="G7439"/>
    </row>
    <row r="7440" spans="7:7" x14ac:dyDescent="0.2">
      <c r="G7440"/>
    </row>
    <row r="7441" spans="7:7" x14ac:dyDescent="0.2">
      <c r="G7441"/>
    </row>
    <row r="7442" spans="7:7" x14ac:dyDescent="0.2">
      <c r="G7442"/>
    </row>
    <row r="7443" spans="7:7" x14ac:dyDescent="0.2">
      <c r="G7443"/>
    </row>
    <row r="7444" spans="7:7" x14ac:dyDescent="0.2">
      <c r="G7444"/>
    </row>
    <row r="7445" spans="7:7" x14ac:dyDescent="0.2">
      <c r="G7445"/>
    </row>
    <row r="7446" spans="7:7" x14ac:dyDescent="0.2">
      <c r="G7446"/>
    </row>
    <row r="7447" spans="7:7" x14ac:dyDescent="0.2">
      <c r="G7447"/>
    </row>
    <row r="7448" spans="7:7" x14ac:dyDescent="0.2">
      <c r="G7448"/>
    </row>
    <row r="7449" spans="7:7" x14ac:dyDescent="0.2">
      <c r="G7449"/>
    </row>
    <row r="7450" spans="7:7" x14ac:dyDescent="0.2">
      <c r="G7450"/>
    </row>
    <row r="7451" spans="7:7" x14ac:dyDescent="0.2">
      <c r="G7451"/>
    </row>
    <row r="7452" spans="7:7" x14ac:dyDescent="0.2">
      <c r="G7452"/>
    </row>
    <row r="7453" spans="7:7" x14ac:dyDescent="0.2">
      <c r="G7453"/>
    </row>
    <row r="7454" spans="7:7" x14ac:dyDescent="0.2">
      <c r="G7454"/>
    </row>
    <row r="7455" spans="7:7" x14ac:dyDescent="0.2">
      <c r="G7455"/>
    </row>
    <row r="7456" spans="7:7" x14ac:dyDescent="0.2">
      <c r="G7456"/>
    </row>
    <row r="7457" spans="7:7" x14ac:dyDescent="0.2">
      <c r="G7457"/>
    </row>
    <row r="7458" spans="7:7" x14ac:dyDescent="0.2">
      <c r="G7458"/>
    </row>
    <row r="7459" spans="7:7" x14ac:dyDescent="0.2">
      <c r="G7459"/>
    </row>
    <row r="7460" spans="7:7" x14ac:dyDescent="0.2">
      <c r="G7460"/>
    </row>
    <row r="7461" spans="7:7" x14ac:dyDescent="0.2">
      <c r="G7461"/>
    </row>
    <row r="7462" spans="7:7" x14ac:dyDescent="0.2">
      <c r="G7462"/>
    </row>
    <row r="7463" spans="7:7" x14ac:dyDescent="0.2">
      <c r="G7463"/>
    </row>
    <row r="7464" spans="7:7" x14ac:dyDescent="0.2">
      <c r="G7464"/>
    </row>
    <row r="7465" spans="7:7" x14ac:dyDescent="0.2">
      <c r="G7465"/>
    </row>
    <row r="7466" spans="7:7" x14ac:dyDescent="0.2">
      <c r="G7466"/>
    </row>
    <row r="7467" spans="7:7" x14ac:dyDescent="0.2">
      <c r="G7467"/>
    </row>
    <row r="7468" spans="7:7" x14ac:dyDescent="0.2">
      <c r="G7468"/>
    </row>
    <row r="7469" spans="7:7" x14ac:dyDescent="0.2">
      <c r="G7469"/>
    </row>
    <row r="7470" spans="7:7" x14ac:dyDescent="0.2">
      <c r="G7470"/>
    </row>
    <row r="7471" spans="7:7" x14ac:dyDescent="0.2">
      <c r="G7471"/>
    </row>
    <row r="7472" spans="7:7" x14ac:dyDescent="0.2">
      <c r="G7472"/>
    </row>
    <row r="7473" spans="7:7" x14ac:dyDescent="0.2">
      <c r="G7473"/>
    </row>
    <row r="7474" spans="7:7" x14ac:dyDescent="0.2">
      <c r="G7474"/>
    </row>
    <row r="7475" spans="7:7" x14ac:dyDescent="0.2">
      <c r="G7475"/>
    </row>
    <row r="7476" spans="7:7" x14ac:dyDescent="0.2">
      <c r="G7476"/>
    </row>
    <row r="7477" spans="7:7" x14ac:dyDescent="0.2">
      <c r="G7477"/>
    </row>
    <row r="7478" spans="7:7" x14ac:dyDescent="0.2">
      <c r="G7478"/>
    </row>
    <row r="7479" spans="7:7" x14ac:dyDescent="0.2">
      <c r="G7479"/>
    </row>
    <row r="7480" spans="7:7" x14ac:dyDescent="0.2">
      <c r="G7480"/>
    </row>
    <row r="7481" spans="7:7" x14ac:dyDescent="0.2">
      <c r="G7481"/>
    </row>
    <row r="7482" spans="7:7" x14ac:dyDescent="0.2">
      <c r="G7482"/>
    </row>
    <row r="7483" spans="7:7" x14ac:dyDescent="0.2">
      <c r="G7483"/>
    </row>
    <row r="7484" spans="7:7" x14ac:dyDescent="0.2">
      <c r="G7484"/>
    </row>
    <row r="7485" spans="7:7" x14ac:dyDescent="0.2">
      <c r="G7485"/>
    </row>
    <row r="7486" spans="7:7" x14ac:dyDescent="0.2">
      <c r="G7486"/>
    </row>
    <row r="7487" spans="7:7" x14ac:dyDescent="0.2">
      <c r="G7487"/>
    </row>
    <row r="7488" spans="7:7" x14ac:dyDescent="0.2">
      <c r="G7488"/>
    </row>
    <row r="7489" spans="7:7" x14ac:dyDescent="0.2">
      <c r="G7489"/>
    </row>
    <row r="7490" spans="7:7" x14ac:dyDescent="0.2">
      <c r="G7490"/>
    </row>
    <row r="7491" spans="7:7" x14ac:dyDescent="0.2">
      <c r="G7491"/>
    </row>
    <row r="7492" spans="7:7" x14ac:dyDescent="0.2">
      <c r="G7492"/>
    </row>
    <row r="7493" spans="7:7" x14ac:dyDescent="0.2">
      <c r="G7493"/>
    </row>
    <row r="7494" spans="7:7" x14ac:dyDescent="0.2">
      <c r="G7494"/>
    </row>
    <row r="7495" spans="7:7" x14ac:dyDescent="0.2">
      <c r="G7495"/>
    </row>
    <row r="7496" spans="7:7" x14ac:dyDescent="0.2">
      <c r="G7496"/>
    </row>
    <row r="7497" spans="7:7" x14ac:dyDescent="0.2">
      <c r="G7497"/>
    </row>
    <row r="7498" spans="7:7" x14ac:dyDescent="0.2">
      <c r="G7498"/>
    </row>
    <row r="7499" spans="7:7" x14ac:dyDescent="0.2">
      <c r="G7499"/>
    </row>
    <row r="7500" spans="7:7" x14ac:dyDescent="0.2">
      <c r="G7500"/>
    </row>
    <row r="7501" spans="7:7" x14ac:dyDescent="0.2">
      <c r="G7501"/>
    </row>
    <row r="7502" spans="7:7" x14ac:dyDescent="0.2">
      <c r="G7502"/>
    </row>
    <row r="7503" spans="7:7" x14ac:dyDescent="0.2">
      <c r="G7503"/>
    </row>
    <row r="7504" spans="7:7" x14ac:dyDescent="0.2">
      <c r="G7504"/>
    </row>
    <row r="7505" spans="7:7" x14ac:dyDescent="0.2">
      <c r="G7505"/>
    </row>
    <row r="7506" spans="7:7" x14ac:dyDescent="0.2">
      <c r="G7506"/>
    </row>
    <row r="7507" spans="7:7" x14ac:dyDescent="0.2">
      <c r="G7507"/>
    </row>
    <row r="7508" spans="7:7" x14ac:dyDescent="0.2">
      <c r="G7508"/>
    </row>
    <row r="7509" spans="7:7" x14ac:dyDescent="0.2">
      <c r="G7509"/>
    </row>
    <row r="7510" spans="7:7" x14ac:dyDescent="0.2">
      <c r="G7510"/>
    </row>
    <row r="7511" spans="7:7" x14ac:dyDescent="0.2">
      <c r="G7511"/>
    </row>
    <row r="7512" spans="7:7" x14ac:dyDescent="0.2">
      <c r="G7512"/>
    </row>
    <row r="7513" spans="7:7" x14ac:dyDescent="0.2">
      <c r="G7513"/>
    </row>
    <row r="7514" spans="7:7" x14ac:dyDescent="0.2">
      <c r="G7514"/>
    </row>
    <row r="7515" spans="7:7" x14ac:dyDescent="0.2">
      <c r="G7515"/>
    </row>
    <row r="7516" spans="7:7" x14ac:dyDescent="0.2">
      <c r="G7516"/>
    </row>
    <row r="7517" spans="7:7" x14ac:dyDescent="0.2">
      <c r="G7517"/>
    </row>
    <row r="7518" spans="7:7" x14ac:dyDescent="0.2">
      <c r="G7518"/>
    </row>
    <row r="7519" spans="7:7" x14ac:dyDescent="0.2">
      <c r="G7519"/>
    </row>
    <row r="7520" spans="7:7" x14ac:dyDescent="0.2">
      <c r="G7520"/>
    </row>
    <row r="7521" spans="7:7" x14ac:dyDescent="0.2">
      <c r="G7521"/>
    </row>
    <row r="7522" spans="7:7" x14ac:dyDescent="0.2">
      <c r="G7522"/>
    </row>
    <row r="7523" spans="7:7" x14ac:dyDescent="0.2">
      <c r="G7523"/>
    </row>
    <row r="7524" spans="7:7" x14ac:dyDescent="0.2">
      <c r="G7524"/>
    </row>
    <row r="7525" spans="7:7" x14ac:dyDescent="0.2">
      <c r="G7525"/>
    </row>
    <row r="7526" spans="7:7" x14ac:dyDescent="0.2">
      <c r="G7526"/>
    </row>
    <row r="7527" spans="7:7" x14ac:dyDescent="0.2">
      <c r="G7527"/>
    </row>
    <row r="7528" spans="7:7" x14ac:dyDescent="0.2">
      <c r="G7528"/>
    </row>
    <row r="7529" spans="7:7" x14ac:dyDescent="0.2">
      <c r="G7529"/>
    </row>
    <row r="7530" spans="7:7" x14ac:dyDescent="0.2">
      <c r="G7530"/>
    </row>
    <row r="7531" spans="7:7" x14ac:dyDescent="0.2">
      <c r="G7531"/>
    </row>
    <row r="7532" spans="7:7" x14ac:dyDescent="0.2">
      <c r="G7532"/>
    </row>
    <row r="7533" spans="7:7" x14ac:dyDescent="0.2">
      <c r="G7533"/>
    </row>
    <row r="7534" spans="7:7" x14ac:dyDescent="0.2">
      <c r="G7534"/>
    </row>
    <row r="7535" spans="7:7" x14ac:dyDescent="0.2">
      <c r="G7535"/>
    </row>
    <row r="7536" spans="7:7" x14ac:dyDescent="0.2">
      <c r="G7536"/>
    </row>
    <row r="7537" spans="7:7" x14ac:dyDescent="0.2">
      <c r="G7537"/>
    </row>
    <row r="7538" spans="7:7" x14ac:dyDescent="0.2">
      <c r="G7538"/>
    </row>
    <row r="7539" spans="7:7" x14ac:dyDescent="0.2">
      <c r="G7539"/>
    </row>
    <row r="7540" spans="7:7" x14ac:dyDescent="0.2">
      <c r="G7540"/>
    </row>
    <row r="7541" spans="7:7" x14ac:dyDescent="0.2">
      <c r="G7541"/>
    </row>
    <row r="7542" spans="7:7" x14ac:dyDescent="0.2">
      <c r="G7542"/>
    </row>
    <row r="7543" spans="7:7" x14ac:dyDescent="0.2">
      <c r="G7543"/>
    </row>
    <row r="7544" spans="7:7" x14ac:dyDescent="0.2">
      <c r="G7544"/>
    </row>
    <row r="7545" spans="7:7" x14ac:dyDescent="0.2">
      <c r="G7545"/>
    </row>
    <row r="7546" spans="7:7" x14ac:dyDescent="0.2">
      <c r="G7546"/>
    </row>
    <row r="7547" spans="7:7" x14ac:dyDescent="0.2">
      <c r="G7547"/>
    </row>
    <row r="7548" spans="7:7" x14ac:dyDescent="0.2">
      <c r="G7548"/>
    </row>
    <row r="7549" spans="7:7" x14ac:dyDescent="0.2">
      <c r="G7549"/>
    </row>
    <row r="7550" spans="7:7" x14ac:dyDescent="0.2">
      <c r="G7550"/>
    </row>
    <row r="7551" spans="7:7" x14ac:dyDescent="0.2">
      <c r="G7551"/>
    </row>
    <row r="7552" spans="7:7" x14ac:dyDescent="0.2">
      <c r="G7552"/>
    </row>
    <row r="7553" spans="7:7" x14ac:dyDescent="0.2">
      <c r="G7553"/>
    </row>
    <row r="7554" spans="7:7" x14ac:dyDescent="0.2">
      <c r="G7554"/>
    </row>
    <row r="7555" spans="7:7" x14ac:dyDescent="0.2">
      <c r="G7555"/>
    </row>
    <row r="7556" spans="7:7" x14ac:dyDescent="0.2">
      <c r="G7556"/>
    </row>
    <row r="7557" spans="7:7" x14ac:dyDescent="0.2">
      <c r="G7557"/>
    </row>
    <row r="7558" spans="7:7" x14ac:dyDescent="0.2">
      <c r="G7558"/>
    </row>
    <row r="7559" spans="7:7" x14ac:dyDescent="0.2">
      <c r="G7559"/>
    </row>
    <row r="7560" spans="7:7" x14ac:dyDescent="0.2">
      <c r="G7560"/>
    </row>
    <row r="7561" spans="7:7" x14ac:dyDescent="0.2">
      <c r="G7561"/>
    </row>
    <row r="7562" spans="7:7" x14ac:dyDescent="0.2">
      <c r="G7562"/>
    </row>
    <row r="7563" spans="7:7" x14ac:dyDescent="0.2">
      <c r="G7563"/>
    </row>
    <row r="7564" spans="7:7" x14ac:dyDescent="0.2">
      <c r="G7564"/>
    </row>
    <row r="7565" spans="7:7" x14ac:dyDescent="0.2">
      <c r="G7565"/>
    </row>
    <row r="7566" spans="7:7" x14ac:dyDescent="0.2">
      <c r="G7566"/>
    </row>
    <row r="7567" spans="7:7" x14ac:dyDescent="0.2">
      <c r="G7567"/>
    </row>
    <row r="7568" spans="7:7" x14ac:dyDescent="0.2">
      <c r="G7568"/>
    </row>
    <row r="7569" spans="7:7" x14ac:dyDescent="0.2">
      <c r="G7569"/>
    </row>
    <row r="7570" spans="7:7" x14ac:dyDescent="0.2">
      <c r="G7570"/>
    </row>
    <row r="7571" spans="7:7" x14ac:dyDescent="0.2">
      <c r="G7571"/>
    </row>
    <row r="7572" spans="7:7" x14ac:dyDescent="0.2">
      <c r="G7572"/>
    </row>
    <row r="7573" spans="7:7" x14ac:dyDescent="0.2">
      <c r="G7573"/>
    </row>
    <row r="7574" spans="7:7" x14ac:dyDescent="0.2">
      <c r="G7574"/>
    </row>
    <row r="7575" spans="7:7" x14ac:dyDescent="0.2">
      <c r="G7575"/>
    </row>
    <row r="7576" spans="7:7" x14ac:dyDescent="0.2">
      <c r="G7576"/>
    </row>
    <row r="7577" spans="7:7" x14ac:dyDescent="0.2">
      <c r="G7577"/>
    </row>
    <row r="7578" spans="7:7" x14ac:dyDescent="0.2">
      <c r="G7578"/>
    </row>
    <row r="7579" spans="7:7" x14ac:dyDescent="0.2">
      <c r="G7579"/>
    </row>
    <row r="7580" spans="7:7" x14ac:dyDescent="0.2">
      <c r="G7580"/>
    </row>
    <row r="7581" spans="7:7" x14ac:dyDescent="0.2">
      <c r="G7581"/>
    </row>
    <row r="7582" spans="7:7" x14ac:dyDescent="0.2">
      <c r="G7582"/>
    </row>
    <row r="7583" spans="7:7" x14ac:dyDescent="0.2">
      <c r="G7583"/>
    </row>
    <row r="7584" spans="7:7" x14ac:dyDescent="0.2">
      <c r="G7584"/>
    </row>
    <row r="7585" spans="7:7" x14ac:dyDescent="0.2">
      <c r="G7585"/>
    </row>
    <row r="7586" spans="7:7" x14ac:dyDescent="0.2">
      <c r="G7586"/>
    </row>
    <row r="7587" spans="7:7" x14ac:dyDescent="0.2">
      <c r="G7587"/>
    </row>
    <row r="7588" spans="7:7" x14ac:dyDescent="0.2">
      <c r="G7588"/>
    </row>
    <row r="7589" spans="7:7" x14ac:dyDescent="0.2">
      <c r="G7589"/>
    </row>
    <row r="7590" spans="7:7" x14ac:dyDescent="0.2">
      <c r="G7590"/>
    </row>
    <row r="7591" spans="7:7" x14ac:dyDescent="0.2">
      <c r="G7591"/>
    </row>
    <row r="7592" spans="7:7" x14ac:dyDescent="0.2">
      <c r="G7592"/>
    </row>
    <row r="7593" spans="7:7" x14ac:dyDescent="0.2">
      <c r="G7593"/>
    </row>
    <row r="7594" spans="7:7" x14ac:dyDescent="0.2">
      <c r="G7594"/>
    </row>
    <row r="7595" spans="7:7" x14ac:dyDescent="0.2">
      <c r="G7595"/>
    </row>
    <row r="7596" spans="7:7" x14ac:dyDescent="0.2">
      <c r="G7596"/>
    </row>
    <row r="7597" spans="7:7" x14ac:dyDescent="0.2">
      <c r="G7597"/>
    </row>
    <row r="7598" spans="7:7" x14ac:dyDescent="0.2">
      <c r="G7598"/>
    </row>
    <row r="7599" spans="7:7" x14ac:dyDescent="0.2">
      <c r="G7599"/>
    </row>
    <row r="7600" spans="7:7" x14ac:dyDescent="0.2">
      <c r="G7600"/>
    </row>
    <row r="7601" spans="7:7" x14ac:dyDescent="0.2">
      <c r="G7601"/>
    </row>
    <row r="7602" spans="7:7" x14ac:dyDescent="0.2">
      <c r="G7602"/>
    </row>
    <row r="7603" spans="7:7" x14ac:dyDescent="0.2">
      <c r="G7603"/>
    </row>
    <row r="7604" spans="7:7" x14ac:dyDescent="0.2">
      <c r="G7604"/>
    </row>
    <row r="7605" spans="7:7" x14ac:dyDescent="0.2">
      <c r="G7605"/>
    </row>
    <row r="7606" spans="7:7" x14ac:dyDescent="0.2">
      <c r="G7606"/>
    </row>
    <row r="7607" spans="7:7" x14ac:dyDescent="0.2">
      <c r="G7607"/>
    </row>
    <row r="7608" spans="7:7" x14ac:dyDescent="0.2">
      <c r="G7608"/>
    </row>
    <row r="7609" spans="7:7" x14ac:dyDescent="0.2">
      <c r="G7609"/>
    </row>
    <row r="7610" spans="7:7" x14ac:dyDescent="0.2">
      <c r="G7610"/>
    </row>
    <row r="7611" spans="7:7" x14ac:dyDescent="0.2">
      <c r="G7611"/>
    </row>
    <row r="7612" spans="7:7" x14ac:dyDescent="0.2">
      <c r="G7612"/>
    </row>
    <row r="7613" spans="7:7" x14ac:dyDescent="0.2">
      <c r="G7613"/>
    </row>
    <row r="7614" spans="7:7" x14ac:dyDescent="0.2">
      <c r="G7614"/>
    </row>
    <row r="7615" spans="7:7" x14ac:dyDescent="0.2">
      <c r="G7615"/>
    </row>
    <row r="7616" spans="7:7" x14ac:dyDescent="0.2">
      <c r="G7616"/>
    </row>
    <row r="7617" spans="7:7" x14ac:dyDescent="0.2">
      <c r="G7617"/>
    </row>
    <row r="7618" spans="7:7" x14ac:dyDescent="0.2">
      <c r="G7618"/>
    </row>
    <row r="7619" spans="7:7" x14ac:dyDescent="0.2">
      <c r="G7619"/>
    </row>
    <row r="7620" spans="7:7" x14ac:dyDescent="0.2">
      <c r="G7620"/>
    </row>
    <row r="7621" spans="7:7" x14ac:dyDescent="0.2">
      <c r="G7621"/>
    </row>
    <row r="7622" spans="7:7" x14ac:dyDescent="0.2">
      <c r="G7622"/>
    </row>
    <row r="7623" spans="7:7" x14ac:dyDescent="0.2">
      <c r="G7623"/>
    </row>
    <row r="7624" spans="7:7" x14ac:dyDescent="0.2">
      <c r="G7624"/>
    </row>
    <row r="7625" spans="7:7" x14ac:dyDescent="0.2">
      <c r="G7625"/>
    </row>
    <row r="7626" spans="7:7" x14ac:dyDescent="0.2">
      <c r="G7626"/>
    </row>
    <row r="7627" spans="7:7" x14ac:dyDescent="0.2">
      <c r="G7627"/>
    </row>
    <row r="7628" spans="7:7" x14ac:dyDescent="0.2">
      <c r="G7628"/>
    </row>
    <row r="7629" spans="7:7" x14ac:dyDescent="0.2">
      <c r="G7629"/>
    </row>
    <row r="7630" spans="7:7" x14ac:dyDescent="0.2">
      <c r="G7630"/>
    </row>
    <row r="7631" spans="7:7" x14ac:dyDescent="0.2">
      <c r="G7631"/>
    </row>
    <row r="7632" spans="7:7" x14ac:dyDescent="0.2">
      <c r="G7632"/>
    </row>
    <row r="7633" spans="7:7" x14ac:dyDescent="0.2">
      <c r="G7633"/>
    </row>
    <row r="7634" spans="7:7" x14ac:dyDescent="0.2">
      <c r="G7634"/>
    </row>
    <row r="7635" spans="7:7" x14ac:dyDescent="0.2">
      <c r="G7635"/>
    </row>
    <row r="7636" spans="7:7" x14ac:dyDescent="0.2">
      <c r="G7636"/>
    </row>
    <row r="7637" spans="7:7" x14ac:dyDescent="0.2">
      <c r="G7637"/>
    </row>
    <row r="7638" spans="7:7" x14ac:dyDescent="0.2">
      <c r="G7638"/>
    </row>
    <row r="7639" spans="7:7" x14ac:dyDescent="0.2">
      <c r="G7639"/>
    </row>
    <row r="7640" spans="7:7" x14ac:dyDescent="0.2">
      <c r="G7640"/>
    </row>
    <row r="7641" spans="7:7" x14ac:dyDescent="0.2">
      <c r="G7641"/>
    </row>
    <row r="7642" spans="7:7" x14ac:dyDescent="0.2">
      <c r="G7642"/>
    </row>
    <row r="7643" spans="7:7" x14ac:dyDescent="0.2">
      <c r="G7643"/>
    </row>
    <row r="7644" spans="7:7" x14ac:dyDescent="0.2">
      <c r="G7644"/>
    </row>
    <row r="7645" spans="7:7" x14ac:dyDescent="0.2">
      <c r="G7645"/>
    </row>
    <row r="7646" spans="7:7" x14ac:dyDescent="0.2">
      <c r="G7646"/>
    </row>
    <row r="7647" spans="7:7" x14ac:dyDescent="0.2">
      <c r="G7647"/>
    </row>
    <row r="7648" spans="7:7" x14ac:dyDescent="0.2">
      <c r="G7648"/>
    </row>
    <row r="7649" spans="7:7" x14ac:dyDescent="0.2">
      <c r="G7649"/>
    </row>
    <row r="7650" spans="7:7" x14ac:dyDescent="0.2">
      <c r="G7650"/>
    </row>
    <row r="7651" spans="7:7" x14ac:dyDescent="0.2">
      <c r="G7651"/>
    </row>
    <row r="7652" spans="7:7" x14ac:dyDescent="0.2">
      <c r="G7652"/>
    </row>
    <row r="7653" spans="7:7" x14ac:dyDescent="0.2">
      <c r="G7653"/>
    </row>
    <row r="7654" spans="7:7" x14ac:dyDescent="0.2">
      <c r="G7654"/>
    </row>
    <row r="7655" spans="7:7" x14ac:dyDescent="0.2">
      <c r="G7655"/>
    </row>
    <row r="7656" spans="7:7" x14ac:dyDescent="0.2">
      <c r="G7656"/>
    </row>
    <row r="7657" spans="7:7" x14ac:dyDescent="0.2">
      <c r="G7657"/>
    </row>
    <row r="7658" spans="7:7" x14ac:dyDescent="0.2">
      <c r="G7658"/>
    </row>
    <row r="7659" spans="7:7" x14ac:dyDescent="0.2">
      <c r="G7659"/>
    </row>
    <row r="7660" spans="7:7" x14ac:dyDescent="0.2">
      <c r="G7660"/>
    </row>
    <row r="7661" spans="7:7" x14ac:dyDescent="0.2">
      <c r="G7661"/>
    </row>
    <row r="7662" spans="7:7" x14ac:dyDescent="0.2">
      <c r="G7662"/>
    </row>
    <row r="7663" spans="7:7" x14ac:dyDescent="0.2">
      <c r="G7663"/>
    </row>
    <row r="7664" spans="7:7" x14ac:dyDescent="0.2">
      <c r="G7664"/>
    </row>
    <row r="7665" spans="7:7" x14ac:dyDescent="0.2">
      <c r="G7665"/>
    </row>
    <row r="7666" spans="7:7" x14ac:dyDescent="0.2">
      <c r="G7666"/>
    </row>
    <row r="7667" spans="7:7" x14ac:dyDescent="0.2">
      <c r="G7667"/>
    </row>
    <row r="7668" spans="7:7" x14ac:dyDescent="0.2">
      <c r="G7668"/>
    </row>
    <row r="7669" spans="7:7" x14ac:dyDescent="0.2">
      <c r="G7669"/>
    </row>
    <row r="7670" spans="7:7" x14ac:dyDescent="0.2">
      <c r="G7670"/>
    </row>
    <row r="7671" spans="7:7" x14ac:dyDescent="0.2">
      <c r="G7671"/>
    </row>
    <row r="7672" spans="7:7" x14ac:dyDescent="0.2">
      <c r="G7672"/>
    </row>
    <row r="7673" spans="7:7" x14ac:dyDescent="0.2">
      <c r="G7673"/>
    </row>
    <row r="7674" spans="7:7" x14ac:dyDescent="0.2">
      <c r="G7674"/>
    </row>
    <row r="7675" spans="7:7" x14ac:dyDescent="0.2">
      <c r="G7675"/>
    </row>
    <row r="7676" spans="7:7" x14ac:dyDescent="0.2">
      <c r="G7676"/>
    </row>
    <row r="7677" spans="7:7" x14ac:dyDescent="0.2">
      <c r="G7677"/>
    </row>
    <row r="7678" spans="7:7" x14ac:dyDescent="0.2">
      <c r="G7678"/>
    </row>
    <row r="7679" spans="7:7" x14ac:dyDescent="0.2">
      <c r="G7679"/>
    </row>
    <row r="7680" spans="7:7" x14ac:dyDescent="0.2">
      <c r="G7680"/>
    </row>
    <row r="7681" spans="7:7" x14ac:dyDescent="0.2">
      <c r="G7681"/>
    </row>
    <row r="7682" spans="7:7" x14ac:dyDescent="0.2">
      <c r="G7682"/>
    </row>
    <row r="7683" spans="7:7" x14ac:dyDescent="0.2">
      <c r="G7683"/>
    </row>
    <row r="7684" spans="7:7" x14ac:dyDescent="0.2">
      <c r="G7684"/>
    </row>
    <row r="7685" spans="7:7" x14ac:dyDescent="0.2">
      <c r="G7685"/>
    </row>
    <row r="7686" spans="7:7" x14ac:dyDescent="0.2">
      <c r="G7686"/>
    </row>
    <row r="7687" spans="7:7" x14ac:dyDescent="0.2">
      <c r="G7687"/>
    </row>
    <row r="7688" spans="7:7" x14ac:dyDescent="0.2">
      <c r="G7688"/>
    </row>
    <row r="7689" spans="7:7" x14ac:dyDescent="0.2">
      <c r="G7689"/>
    </row>
    <row r="7690" spans="7:7" x14ac:dyDescent="0.2">
      <c r="G7690"/>
    </row>
    <row r="7691" spans="7:7" x14ac:dyDescent="0.2">
      <c r="G7691"/>
    </row>
    <row r="7692" spans="7:7" x14ac:dyDescent="0.2">
      <c r="G7692"/>
    </row>
    <row r="7693" spans="7:7" x14ac:dyDescent="0.2">
      <c r="G7693"/>
    </row>
    <row r="7694" spans="7:7" x14ac:dyDescent="0.2">
      <c r="G7694"/>
    </row>
    <row r="7695" spans="7:7" x14ac:dyDescent="0.2">
      <c r="G7695"/>
    </row>
    <row r="7696" spans="7:7" x14ac:dyDescent="0.2">
      <c r="G7696"/>
    </row>
    <row r="7697" spans="7:7" x14ac:dyDescent="0.2">
      <c r="G7697"/>
    </row>
    <row r="7698" spans="7:7" x14ac:dyDescent="0.2">
      <c r="G7698"/>
    </row>
    <row r="7699" spans="7:7" x14ac:dyDescent="0.2">
      <c r="G7699"/>
    </row>
    <row r="7700" spans="7:7" x14ac:dyDescent="0.2">
      <c r="G7700"/>
    </row>
    <row r="7701" spans="7:7" x14ac:dyDescent="0.2">
      <c r="G7701"/>
    </row>
    <row r="7702" spans="7:7" x14ac:dyDescent="0.2">
      <c r="G7702"/>
    </row>
    <row r="7703" spans="7:7" x14ac:dyDescent="0.2">
      <c r="G7703"/>
    </row>
    <row r="7704" spans="7:7" x14ac:dyDescent="0.2">
      <c r="G7704"/>
    </row>
    <row r="7705" spans="7:7" x14ac:dyDescent="0.2">
      <c r="G7705"/>
    </row>
    <row r="7706" spans="7:7" x14ac:dyDescent="0.2">
      <c r="G7706"/>
    </row>
    <row r="7707" spans="7:7" x14ac:dyDescent="0.2">
      <c r="G7707"/>
    </row>
    <row r="7708" spans="7:7" x14ac:dyDescent="0.2">
      <c r="G7708"/>
    </row>
    <row r="7709" spans="7:7" x14ac:dyDescent="0.2">
      <c r="G7709"/>
    </row>
    <row r="7710" spans="7:7" x14ac:dyDescent="0.2">
      <c r="G7710"/>
    </row>
    <row r="7711" spans="7:7" x14ac:dyDescent="0.2">
      <c r="G7711"/>
    </row>
    <row r="7712" spans="7:7" x14ac:dyDescent="0.2">
      <c r="G7712"/>
    </row>
    <row r="7713" spans="7:7" x14ac:dyDescent="0.2">
      <c r="G7713"/>
    </row>
    <row r="7714" spans="7:7" x14ac:dyDescent="0.2">
      <c r="G7714"/>
    </row>
    <row r="7715" spans="7:7" x14ac:dyDescent="0.2">
      <c r="G7715"/>
    </row>
    <row r="7716" spans="7:7" x14ac:dyDescent="0.2">
      <c r="G7716"/>
    </row>
    <row r="7717" spans="7:7" x14ac:dyDescent="0.2">
      <c r="G7717"/>
    </row>
    <row r="7718" spans="7:7" x14ac:dyDescent="0.2">
      <c r="G7718"/>
    </row>
    <row r="7719" spans="7:7" x14ac:dyDescent="0.2">
      <c r="G7719"/>
    </row>
    <row r="7720" spans="7:7" x14ac:dyDescent="0.2">
      <c r="G7720"/>
    </row>
    <row r="7721" spans="7:7" x14ac:dyDescent="0.2">
      <c r="G7721"/>
    </row>
    <row r="7722" spans="7:7" x14ac:dyDescent="0.2">
      <c r="G7722"/>
    </row>
    <row r="7723" spans="7:7" x14ac:dyDescent="0.2">
      <c r="G7723"/>
    </row>
    <row r="7724" spans="7:7" x14ac:dyDescent="0.2">
      <c r="G7724"/>
    </row>
    <row r="7725" spans="7:7" x14ac:dyDescent="0.2">
      <c r="G7725"/>
    </row>
    <row r="7726" spans="7:7" x14ac:dyDescent="0.2">
      <c r="G7726"/>
    </row>
    <row r="7727" spans="7:7" x14ac:dyDescent="0.2">
      <c r="G7727"/>
    </row>
    <row r="7728" spans="7:7" x14ac:dyDescent="0.2">
      <c r="G7728"/>
    </row>
    <row r="7729" spans="7:7" x14ac:dyDescent="0.2">
      <c r="G7729"/>
    </row>
    <row r="7730" spans="7:7" x14ac:dyDescent="0.2">
      <c r="G7730"/>
    </row>
    <row r="7731" spans="7:7" x14ac:dyDescent="0.2">
      <c r="G7731"/>
    </row>
    <row r="7732" spans="7:7" x14ac:dyDescent="0.2">
      <c r="G7732"/>
    </row>
    <row r="7733" spans="7:7" x14ac:dyDescent="0.2">
      <c r="G7733"/>
    </row>
    <row r="7734" spans="7:7" x14ac:dyDescent="0.2">
      <c r="G7734"/>
    </row>
    <row r="7735" spans="7:7" x14ac:dyDescent="0.2">
      <c r="G7735"/>
    </row>
    <row r="7736" spans="7:7" x14ac:dyDescent="0.2">
      <c r="G7736"/>
    </row>
    <row r="7737" spans="7:7" x14ac:dyDescent="0.2">
      <c r="G7737"/>
    </row>
    <row r="7738" spans="7:7" x14ac:dyDescent="0.2">
      <c r="G7738"/>
    </row>
    <row r="7739" spans="7:7" x14ac:dyDescent="0.2">
      <c r="G7739"/>
    </row>
    <row r="7740" spans="7:7" x14ac:dyDescent="0.2">
      <c r="G7740"/>
    </row>
    <row r="7741" spans="7:7" x14ac:dyDescent="0.2">
      <c r="G7741"/>
    </row>
    <row r="7742" spans="7:7" x14ac:dyDescent="0.2">
      <c r="G7742"/>
    </row>
    <row r="7743" spans="7:7" x14ac:dyDescent="0.2">
      <c r="G7743"/>
    </row>
    <row r="7744" spans="7:7" x14ac:dyDescent="0.2">
      <c r="G7744"/>
    </row>
    <row r="7745" spans="7:7" x14ac:dyDescent="0.2">
      <c r="G7745"/>
    </row>
    <row r="7746" spans="7:7" x14ac:dyDescent="0.2">
      <c r="G7746"/>
    </row>
    <row r="7747" spans="7:7" x14ac:dyDescent="0.2">
      <c r="G7747"/>
    </row>
    <row r="7748" spans="7:7" x14ac:dyDescent="0.2">
      <c r="G7748"/>
    </row>
    <row r="7749" spans="7:7" x14ac:dyDescent="0.2">
      <c r="G7749"/>
    </row>
    <row r="7750" spans="7:7" x14ac:dyDescent="0.2">
      <c r="G7750"/>
    </row>
    <row r="7751" spans="7:7" x14ac:dyDescent="0.2">
      <c r="G7751"/>
    </row>
    <row r="7752" spans="7:7" x14ac:dyDescent="0.2">
      <c r="G7752"/>
    </row>
    <row r="7753" spans="7:7" x14ac:dyDescent="0.2">
      <c r="G7753"/>
    </row>
    <row r="7754" spans="7:7" x14ac:dyDescent="0.2">
      <c r="G7754"/>
    </row>
    <row r="7755" spans="7:7" x14ac:dyDescent="0.2">
      <c r="G7755"/>
    </row>
    <row r="7756" spans="7:7" x14ac:dyDescent="0.2">
      <c r="G7756"/>
    </row>
    <row r="7757" spans="7:7" x14ac:dyDescent="0.2">
      <c r="G7757"/>
    </row>
    <row r="7758" spans="7:7" x14ac:dyDescent="0.2">
      <c r="G7758"/>
    </row>
    <row r="7759" spans="7:7" x14ac:dyDescent="0.2">
      <c r="G7759"/>
    </row>
    <row r="7760" spans="7:7" x14ac:dyDescent="0.2">
      <c r="G7760"/>
    </row>
    <row r="7761" spans="7:7" x14ac:dyDescent="0.2">
      <c r="G7761"/>
    </row>
    <row r="7762" spans="7:7" x14ac:dyDescent="0.2">
      <c r="G7762"/>
    </row>
    <row r="7763" spans="7:7" x14ac:dyDescent="0.2">
      <c r="G7763"/>
    </row>
    <row r="7764" spans="7:7" x14ac:dyDescent="0.2">
      <c r="G7764"/>
    </row>
    <row r="7765" spans="7:7" x14ac:dyDescent="0.2">
      <c r="G7765"/>
    </row>
    <row r="7766" spans="7:7" x14ac:dyDescent="0.2">
      <c r="G7766"/>
    </row>
    <row r="7767" spans="7:7" x14ac:dyDescent="0.2">
      <c r="G7767"/>
    </row>
    <row r="7768" spans="7:7" x14ac:dyDescent="0.2">
      <c r="G7768"/>
    </row>
    <row r="7769" spans="7:7" x14ac:dyDescent="0.2">
      <c r="G7769"/>
    </row>
    <row r="7770" spans="7:7" x14ac:dyDescent="0.2">
      <c r="G7770"/>
    </row>
    <row r="7771" spans="7:7" x14ac:dyDescent="0.2">
      <c r="G7771"/>
    </row>
    <row r="7772" spans="7:7" x14ac:dyDescent="0.2">
      <c r="G7772"/>
    </row>
    <row r="7773" spans="7:7" x14ac:dyDescent="0.2">
      <c r="G7773"/>
    </row>
    <row r="7774" spans="7:7" x14ac:dyDescent="0.2">
      <c r="G7774"/>
    </row>
    <row r="7775" spans="7:7" x14ac:dyDescent="0.2">
      <c r="G7775"/>
    </row>
    <row r="7776" spans="7:7" x14ac:dyDescent="0.2">
      <c r="G7776"/>
    </row>
    <row r="7777" spans="7:7" x14ac:dyDescent="0.2">
      <c r="G7777"/>
    </row>
    <row r="7778" spans="7:7" x14ac:dyDescent="0.2">
      <c r="G7778"/>
    </row>
    <row r="7779" spans="7:7" x14ac:dyDescent="0.2">
      <c r="G7779"/>
    </row>
    <row r="7780" spans="7:7" x14ac:dyDescent="0.2">
      <c r="G7780"/>
    </row>
    <row r="7781" spans="7:7" x14ac:dyDescent="0.2">
      <c r="G7781"/>
    </row>
    <row r="7782" spans="7:7" x14ac:dyDescent="0.2">
      <c r="G7782"/>
    </row>
    <row r="7783" spans="7:7" x14ac:dyDescent="0.2">
      <c r="G7783"/>
    </row>
    <row r="7784" spans="7:7" x14ac:dyDescent="0.2">
      <c r="G7784"/>
    </row>
    <row r="7785" spans="7:7" x14ac:dyDescent="0.2">
      <c r="G7785"/>
    </row>
    <row r="7786" spans="7:7" x14ac:dyDescent="0.2">
      <c r="G7786"/>
    </row>
    <row r="7787" spans="7:7" x14ac:dyDescent="0.2">
      <c r="G7787"/>
    </row>
    <row r="7788" spans="7:7" x14ac:dyDescent="0.2">
      <c r="G7788"/>
    </row>
    <row r="7789" spans="7:7" x14ac:dyDescent="0.2">
      <c r="G7789"/>
    </row>
    <row r="7790" spans="7:7" x14ac:dyDescent="0.2">
      <c r="G7790"/>
    </row>
    <row r="7791" spans="7:7" x14ac:dyDescent="0.2">
      <c r="G7791"/>
    </row>
    <row r="7792" spans="7:7" x14ac:dyDescent="0.2">
      <c r="G7792"/>
    </row>
    <row r="7793" spans="7:7" x14ac:dyDescent="0.2">
      <c r="G7793"/>
    </row>
    <row r="7794" spans="7:7" x14ac:dyDescent="0.2">
      <c r="G7794"/>
    </row>
    <row r="7795" spans="7:7" x14ac:dyDescent="0.2">
      <c r="G7795"/>
    </row>
    <row r="7796" spans="7:7" x14ac:dyDescent="0.2">
      <c r="G7796"/>
    </row>
    <row r="7797" spans="7:7" x14ac:dyDescent="0.2">
      <c r="G7797"/>
    </row>
    <row r="7798" spans="7:7" x14ac:dyDescent="0.2">
      <c r="G7798"/>
    </row>
    <row r="7799" spans="7:7" x14ac:dyDescent="0.2">
      <c r="G7799"/>
    </row>
    <row r="7800" spans="7:7" x14ac:dyDescent="0.2">
      <c r="G7800"/>
    </row>
    <row r="7801" spans="7:7" x14ac:dyDescent="0.2">
      <c r="G7801"/>
    </row>
    <row r="7802" spans="7:7" x14ac:dyDescent="0.2">
      <c r="G7802"/>
    </row>
    <row r="7803" spans="7:7" x14ac:dyDescent="0.2">
      <c r="G7803"/>
    </row>
    <row r="7804" spans="7:7" x14ac:dyDescent="0.2">
      <c r="G7804"/>
    </row>
    <row r="7805" spans="7:7" x14ac:dyDescent="0.2">
      <c r="G7805"/>
    </row>
    <row r="7806" spans="7:7" x14ac:dyDescent="0.2">
      <c r="G7806"/>
    </row>
    <row r="7807" spans="7:7" x14ac:dyDescent="0.2">
      <c r="G7807"/>
    </row>
    <row r="7808" spans="7:7" x14ac:dyDescent="0.2">
      <c r="G7808"/>
    </row>
    <row r="7809" spans="7:7" x14ac:dyDescent="0.2">
      <c r="G7809"/>
    </row>
    <row r="7810" spans="7:7" x14ac:dyDescent="0.2">
      <c r="G7810"/>
    </row>
    <row r="7811" spans="7:7" x14ac:dyDescent="0.2">
      <c r="G7811"/>
    </row>
    <row r="7812" spans="7:7" x14ac:dyDescent="0.2">
      <c r="G7812"/>
    </row>
    <row r="7813" spans="7:7" x14ac:dyDescent="0.2">
      <c r="G7813"/>
    </row>
    <row r="7814" spans="7:7" x14ac:dyDescent="0.2">
      <c r="G7814"/>
    </row>
    <row r="7815" spans="7:7" x14ac:dyDescent="0.2">
      <c r="G7815"/>
    </row>
    <row r="7816" spans="7:7" x14ac:dyDescent="0.2">
      <c r="G7816"/>
    </row>
    <row r="7817" spans="7:7" x14ac:dyDescent="0.2">
      <c r="G7817"/>
    </row>
    <row r="7818" spans="7:7" x14ac:dyDescent="0.2">
      <c r="G7818"/>
    </row>
    <row r="7819" spans="7:7" x14ac:dyDescent="0.2">
      <c r="G7819"/>
    </row>
    <row r="7820" spans="7:7" x14ac:dyDescent="0.2">
      <c r="G7820"/>
    </row>
    <row r="7821" spans="7:7" x14ac:dyDescent="0.2">
      <c r="G7821"/>
    </row>
    <row r="7822" spans="7:7" x14ac:dyDescent="0.2">
      <c r="G7822"/>
    </row>
    <row r="7823" spans="7:7" x14ac:dyDescent="0.2">
      <c r="G7823"/>
    </row>
    <row r="7824" spans="7:7" x14ac:dyDescent="0.2">
      <c r="G7824"/>
    </row>
    <row r="7825" spans="7:7" x14ac:dyDescent="0.2">
      <c r="G7825"/>
    </row>
    <row r="7826" spans="7:7" x14ac:dyDescent="0.2">
      <c r="G7826"/>
    </row>
    <row r="7827" spans="7:7" x14ac:dyDescent="0.2">
      <c r="G7827"/>
    </row>
    <row r="7828" spans="7:7" x14ac:dyDescent="0.2">
      <c r="G7828"/>
    </row>
    <row r="7829" spans="7:7" x14ac:dyDescent="0.2">
      <c r="G7829"/>
    </row>
    <row r="7830" spans="7:7" x14ac:dyDescent="0.2">
      <c r="G7830"/>
    </row>
    <row r="7831" spans="7:7" x14ac:dyDescent="0.2">
      <c r="G7831"/>
    </row>
    <row r="7832" spans="7:7" x14ac:dyDescent="0.2">
      <c r="G7832"/>
    </row>
    <row r="7833" spans="7:7" x14ac:dyDescent="0.2">
      <c r="G7833"/>
    </row>
    <row r="7834" spans="7:7" x14ac:dyDescent="0.2">
      <c r="G7834"/>
    </row>
    <row r="7835" spans="7:7" x14ac:dyDescent="0.2">
      <c r="G7835"/>
    </row>
    <row r="7836" spans="7:7" x14ac:dyDescent="0.2">
      <c r="G7836"/>
    </row>
    <row r="7837" spans="7:7" x14ac:dyDescent="0.2">
      <c r="G7837"/>
    </row>
    <row r="7838" spans="7:7" x14ac:dyDescent="0.2">
      <c r="G7838"/>
    </row>
    <row r="7839" spans="7:7" x14ac:dyDescent="0.2">
      <c r="G7839"/>
    </row>
    <row r="7840" spans="7:7" x14ac:dyDescent="0.2">
      <c r="G7840"/>
    </row>
    <row r="7841" spans="7:7" x14ac:dyDescent="0.2">
      <c r="G7841"/>
    </row>
    <row r="7842" spans="7:7" x14ac:dyDescent="0.2">
      <c r="G7842"/>
    </row>
    <row r="7843" spans="7:7" x14ac:dyDescent="0.2">
      <c r="G7843"/>
    </row>
    <row r="7844" spans="7:7" x14ac:dyDescent="0.2">
      <c r="G7844"/>
    </row>
    <row r="7845" spans="7:7" x14ac:dyDescent="0.2">
      <c r="G7845"/>
    </row>
    <row r="7846" spans="7:7" x14ac:dyDescent="0.2">
      <c r="G7846"/>
    </row>
    <row r="7847" spans="7:7" x14ac:dyDescent="0.2">
      <c r="G7847"/>
    </row>
    <row r="7848" spans="7:7" x14ac:dyDescent="0.2">
      <c r="G7848"/>
    </row>
    <row r="7849" spans="7:7" x14ac:dyDescent="0.2">
      <c r="G7849"/>
    </row>
    <row r="7850" spans="7:7" x14ac:dyDescent="0.2">
      <c r="G7850"/>
    </row>
    <row r="7851" spans="7:7" x14ac:dyDescent="0.2">
      <c r="G7851"/>
    </row>
    <row r="7852" spans="7:7" x14ac:dyDescent="0.2">
      <c r="G7852"/>
    </row>
    <row r="7853" spans="7:7" x14ac:dyDescent="0.2">
      <c r="G7853"/>
    </row>
    <row r="7854" spans="7:7" x14ac:dyDescent="0.2">
      <c r="G7854"/>
    </row>
    <row r="7855" spans="7:7" x14ac:dyDescent="0.2">
      <c r="G7855"/>
    </row>
    <row r="7856" spans="7:7" x14ac:dyDescent="0.2">
      <c r="G7856"/>
    </row>
    <row r="7857" spans="7:7" x14ac:dyDescent="0.2">
      <c r="G7857"/>
    </row>
    <row r="7858" spans="7:7" x14ac:dyDescent="0.2">
      <c r="G7858"/>
    </row>
    <row r="7859" spans="7:7" x14ac:dyDescent="0.2">
      <c r="G7859"/>
    </row>
    <row r="7860" spans="7:7" x14ac:dyDescent="0.2">
      <c r="G7860"/>
    </row>
    <row r="7861" spans="7:7" x14ac:dyDescent="0.2">
      <c r="G7861"/>
    </row>
    <row r="7862" spans="7:7" x14ac:dyDescent="0.2">
      <c r="G7862"/>
    </row>
    <row r="7863" spans="7:7" x14ac:dyDescent="0.2">
      <c r="G7863"/>
    </row>
    <row r="7864" spans="7:7" x14ac:dyDescent="0.2">
      <c r="G7864"/>
    </row>
    <row r="7865" spans="7:7" x14ac:dyDescent="0.2">
      <c r="G7865"/>
    </row>
    <row r="7866" spans="7:7" x14ac:dyDescent="0.2">
      <c r="G7866"/>
    </row>
    <row r="7867" spans="7:7" x14ac:dyDescent="0.2">
      <c r="G7867"/>
    </row>
    <row r="7868" spans="7:7" x14ac:dyDescent="0.2">
      <c r="G7868"/>
    </row>
    <row r="7869" spans="7:7" x14ac:dyDescent="0.2">
      <c r="G7869"/>
    </row>
    <row r="7870" spans="7:7" x14ac:dyDescent="0.2">
      <c r="G7870"/>
    </row>
    <row r="7871" spans="7:7" x14ac:dyDescent="0.2">
      <c r="G7871"/>
    </row>
    <row r="7872" spans="7:7" x14ac:dyDescent="0.2">
      <c r="G7872"/>
    </row>
    <row r="7873" spans="7:7" x14ac:dyDescent="0.2">
      <c r="G7873"/>
    </row>
    <row r="7874" spans="7:7" x14ac:dyDescent="0.2">
      <c r="G7874"/>
    </row>
    <row r="7875" spans="7:7" x14ac:dyDescent="0.2">
      <c r="G7875"/>
    </row>
    <row r="7876" spans="7:7" x14ac:dyDescent="0.2">
      <c r="G7876"/>
    </row>
    <row r="7877" spans="7:7" x14ac:dyDescent="0.2">
      <c r="G7877"/>
    </row>
    <row r="7878" spans="7:7" x14ac:dyDescent="0.2">
      <c r="G7878"/>
    </row>
    <row r="7879" spans="7:7" x14ac:dyDescent="0.2">
      <c r="G7879"/>
    </row>
    <row r="7880" spans="7:7" x14ac:dyDescent="0.2">
      <c r="G7880"/>
    </row>
    <row r="7881" spans="7:7" x14ac:dyDescent="0.2">
      <c r="G7881"/>
    </row>
    <row r="7882" spans="7:7" x14ac:dyDescent="0.2">
      <c r="G7882"/>
    </row>
    <row r="7883" spans="7:7" x14ac:dyDescent="0.2">
      <c r="G7883"/>
    </row>
    <row r="7884" spans="7:7" x14ac:dyDescent="0.2">
      <c r="G7884"/>
    </row>
    <row r="7885" spans="7:7" x14ac:dyDescent="0.2">
      <c r="G7885"/>
    </row>
    <row r="7886" spans="7:7" x14ac:dyDescent="0.2">
      <c r="G7886"/>
    </row>
    <row r="7887" spans="7:7" x14ac:dyDescent="0.2">
      <c r="G7887"/>
    </row>
    <row r="7888" spans="7:7" x14ac:dyDescent="0.2">
      <c r="G7888"/>
    </row>
    <row r="7889" spans="7:7" x14ac:dyDescent="0.2">
      <c r="G7889"/>
    </row>
    <row r="7890" spans="7:7" x14ac:dyDescent="0.2">
      <c r="G7890"/>
    </row>
    <row r="7891" spans="7:7" x14ac:dyDescent="0.2">
      <c r="G7891"/>
    </row>
    <row r="7892" spans="7:7" x14ac:dyDescent="0.2">
      <c r="G7892"/>
    </row>
    <row r="7893" spans="7:7" x14ac:dyDescent="0.2">
      <c r="G7893"/>
    </row>
    <row r="7894" spans="7:7" x14ac:dyDescent="0.2">
      <c r="G7894"/>
    </row>
    <row r="7895" spans="7:7" x14ac:dyDescent="0.2">
      <c r="G7895"/>
    </row>
    <row r="7896" spans="7:7" x14ac:dyDescent="0.2">
      <c r="G7896"/>
    </row>
    <row r="7897" spans="7:7" x14ac:dyDescent="0.2">
      <c r="G7897"/>
    </row>
    <row r="7898" spans="7:7" x14ac:dyDescent="0.2">
      <c r="G7898"/>
    </row>
    <row r="7899" spans="7:7" x14ac:dyDescent="0.2">
      <c r="G7899"/>
    </row>
    <row r="7900" spans="7:7" x14ac:dyDescent="0.2">
      <c r="G7900"/>
    </row>
    <row r="7901" spans="7:7" x14ac:dyDescent="0.2">
      <c r="G7901"/>
    </row>
    <row r="7902" spans="7:7" x14ac:dyDescent="0.2">
      <c r="G7902"/>
    </row>
    <row r="7903" spans="7:7" x14ac:dyDescent="0.2">
      <c r="G7903"/>
    </row>
    <row r="7904" spans="7:7" x14ac:dyDescent="0.2">
      <c r="G7904"/>
    </row>
    <row r="7905" spans="7:7" x14ac:dyDescent="0.2">
      <c r="G7905"/>
    </row>
    <row r="7906" spans="7:7" x14ac:dyDescent="0.2">
      <c r="G7906"/>
    </row>
    <row r="7907" spans="7:7" x14ac:dyDescent="0.2">
      <c r="G7907"/>
    </row>
    <row r="7908" spans="7:7" x14ac:dyDescent="0.2">
      <c r="G7908"/>
    </row>
    <row r="7909" spans="7:7" x14ac:dyDescent="0.2">
      <c r="G7909"/>
    </row>
    <row r="7910" spans="7:7" x14ac:dyDescent="0.2">
      <c r="G7910"/>
    </row>
    <row r="7911" spans="7:7" x14ac:dyDescent="0.2">
      <c r="G7911"/>
    </row>
    <row r="7912" spans="7:7" x14ac:dyDescent="0.2">
      <c r="G7912"/>
    </row>
    <row r="7913" spans="7:7" x14ac:dyDescent="0.2">
      <c r="G7913"/>
    </row>
    <row r="7914" spans="7:7" x14ac:dyDescent="0.2">
      <c r="G7914"/>
    </row>
    <row r="7915" spans="7:7" x14ac:dyDescent="0.2">
      <c r="G7915"/>
    </row>
    <row r="7916" spans="7:7" x14ac:dyDescent="0.2">
      <c r="G7916"/>
    </row>
    <row r="7917" spans="7:7" x14ac:dyDescent="0.2">
      <c r="G7917"/>
    </row>
    <row r="7918" spans="7:7" x14ac:dyDescent="0.2">
      <c r="G7918"/>
    </row>
    <row r="7919" spans="7:7" x14ac:dyDescent="0.2">
      <c r="G7919"/>
    </row>
    <row r="7920" spans="7:7" x14ac:dyDescent="0.2">
      <c r="G7920"/>
    </row>
    <row r="7921" spans="7:7" x14ac:dyDescent="0.2">
      <c r="G7921"/>
    </row>
    <row r="7922" spans="7:7" x14ac:dyDescent="0.2">
      <c r="G7922"/>
    </row>
    <row r="7923" spans="7:7" x14ac:dyDescent="0.2">
      <c r="G7923"/>
    </row>
    <row r="7924" spans="7:7" x14ac:dyDescent="0.2">
      <c r="G7924"/>
    </row>
    <row r="7925" spans="7:7" x14ac:dyDescent="0.2">
      <c r="G7925"/>
    </row>
    <row r="7926" spans="7:7" x14ac:dyDescent="0.2">
      <c r="G7926"/>
    </row>
    <row r="7927" spans="7:7" x14ac:dyDescent="0.2">
      <c r="G7927"/>
    </row>
    <row r="7928" spans="7:7" x14ac:dyDescent="0.2">
      <c r="G7928"/>
    </row>
    <row r="7929" spans="7:7" x14ac:dyDescent="0.2">
      <c r="G7929"/>
    </row>
    <row r="7930" spans="7:7" x14ac:dyDescent="0.2">
      <c r="G7930"/>
    </row>
    <row r="7931" spans="7:7" x14ac:dyDescent="0.2">
      <c r="G7931"/>
    </row>
    <row r="7932" spans="7:7" x14ac:dyDescent="0.2">
      <c r="G7932"/>
    </row>
    <row r="7933" spans="7:7" x14ac:dyDescent="0.2">
      <c r="G7933"/>
    </row>
    <row r="7934" spans="7:7" x14ac:dyDescent="0.2">
      <c r="G7934"/>
    </row>
    <row r="7935" spans="7:7" x14ac:dyDescent="0.2">
      <c r="G7935"/>
    </row>
    <row r="7936" spans="7:7" x14ac:dyDescent="0.2">
      <c r="G7936"/>
    </row>
    <row r="7937" spans="7:7" x14ac:dyDescent="0.2">
      <c r="G7937"/>
    </row>
    <row r="7938" spans="7:7" x14ac:dyDescent="0.2">
      <c r="G7938"/>
    </row>
    <row r="7939" spans="7:7" x14ac:dyDescent="0.2">
      <c r="G7939"/>
    </row>
    <row r="7940" spans="7:7" x14ac:dyDescent="0.2">
      <c r="G7940"/>
    </row>
    <row r="7941" spans="7:7" x14ac:dyDescent="0.2">
      <c r="G7941"/>
    </row>
    <row r="7942" spans="7:7" x14ac:dyDescent="0.2">
      <c r="G7942"/>
    </row>
    <row r="7943" spans="7:7" x14ac:dyDescent="0.2">
      <c r="G7943"/>
    </row>
    <row r="7944" spans="7:7" x14ac:dyDescent="0.2">
      <c r="G7944"/>
    </row>
    <row r="7945" spans="7:7" x14ac:dyDescent="0.2">
      <c r="G7945"/>
    </row>
    <row r="7946" spans="7:7" x14ac:dyDescent="0.2">
      <c r="G7946"/>
    </row>
    <row r="7947" spans="7:7" x14ac:dyDescent="0.2">
      <c r="G7947"/>
    </row>
    <row r="7948" spans="7:7" x14ac:dyDescent="0.2">
      <c r="G7948"/>
    </row>
    <row r="7949" spans="7:7" x14ac:dyDescent="0.2">
      <c r="G7949"/>
    </row>
    <row r="7950" spans="7:7" x14ac:dyDescent="0.2">
      <c r="G7950"/>
    </row>
    <row r="7951" spans="7:7" x14ac:dyDescent="0.2">
      <c r="G7951"/>
    </row>
    <row r="7952" spans="7:7" x14ac:dyDescent="0.2">
      <c r="G7952"/>
    </row>
    <row r="7953" spans="7:7" x14ac:dyDescent="0.2">
      <c r="G7953"/>
    </row>
    <row r="7954" spans="7:7" x14ac:dyDescent="0.2">
      <c r="G7954"/>
    </row>
    <row r="7955" spans="7:7" x14ac:dyDescent="0.2">
      <c r="G7955"/>
    </row>
    <row r="7956" spans="7:7" x14ac:dyDescent="0.2">
      <c r="G7956"/>
    </row>
    <row r="7957" spans="7:7" x14ac:dyDescent="0.2">
      <c r="G7957"/>
    </row>
    <row r="7958" spans="7:7" x14ac:dyDescent="0.2">
      <c r="G7958"/>
    </row>
    <row r="7959" spans="7:7" x14ac:dyDescent="0.2">
      <c r="G7959"/>
    </row>
    <row r="7960" spans="7:7" x14ac:dyDescent="0.2">
      <c r="G7960"/>
    </row>
    <row r="7961" spans="7:7" x14ac:dyDescent="0.2">
      <c r="G7961"/>
    </row>
    <row r="7962" spans="7:7" x14ac:dyDescent="0.2">
      <c r="G7962"/>
    </row>
    <row r="7963" spans="7:7" x14ac:dyDescent="0.2">
      <c r="G7963"/>
    </row>
    <row r="7964" spans="7:7" x14ac:dyDescent="0.2">
      <c r="G7964"/>
    </row>
    <row r="7965" spans="7:7" x14ac:dyDescent="0.2">
      <c r="G7965"/>
    </row>
    <row r="7966" spans="7:7" x14ac:dyDescent="0.2">
      <c r="G7966"/>
    </row>
    <row r="7967" spans="7:7" x14ac:dyDescent="0.2">
      <c r="G7967"/>
    </row>
    <row r="7968" spans="7:7" x14ac:dyDescent="0.2">
      <c r="G7968"/>
    </row>
    <row r="7969" spans="7:7" x14ac:dyDescent="0.2">
      <c r="G7969"/>
    </row>
    <row r="7970" spans="7:7" x14ac:dyDescent="0.2">
      <c r="G7970"/>
    </row>
    <row r="7971" spans="7:7" x14ac:dyDescent="0.2">
      <c r="G7971"/>
    </row>
    <row r="7972" spans="7:7" x14ac:dyDescent="0.2">
      <c r="G7972"/>
    </row>
    <row r="7973" spans="7:7" x14ac:dyDescent="0.2">
      <c r="G7973"/>
    </row>
    <row r="7974" spans="7:7" x14ac:dyDescent="0.2">
      <c r="G7974"/>
    </row>
    <row r="7975" spans="7:7" x14ac:dyDescent="0.2">
      <c r="G7975"/>
    </row>
    <row r="7976" spans="7:7" x14ac:dyDescent="0.2">
      <c r="G7976"/>
    </row>
    <row r="7977" spans="7:7" x14ac:dyDescent="0.2">
      <c r="G7977"/>
    </row>
    <row r="7978" spans="7:7" x14ac:dyDescent="0.2">
      <c r="G7978"/>
    </row>
    <row r="7979" spans="7:7" x14ac:dyDescent="0.2">
      <c r="G7979"/>
    </row>
    <row r="7980" spans="7:7" x14ac:dyDescent="0.2">
      <c r="G7980"/>
    </row>
    <row r="7981" spans="7:7" x14ac:dyDescent="0.2">
      <c r="G7981"/>
    </row>
    <row r="7982" spans="7:7" x14ac:dyDescent="0.2">
      <c r="G7982"/>
    </row>
    <row r="7983" spans="7:7" x14ac:dyDescent="0.2">
      <c r="G7983"/>
    </row>
    <row r="7984" spans="7:7" x14ac:dyDescent="0.2">
      <c r="G7984"/>
    </row>
    <row r="7985" spans="7:7" x14ac:dyDescent="0.2">
      <c r="G7985"/>
    </row>
    <row r="7986" spans="7:7" x14ac:dyDescent="0.2">
      <c r="G7986"/>
    </row>
    <row r="7987" spans="7:7" x14ac:dyDescent="0.2">
      <c r="G7987"/>
    </row>
    <row r="7988" spans="7:7" x14ac:dyDescent="0.2">
      <c r="G7988"/>
    </row>
    <row r="7989" spans="7:7" x14ac:dyDescent="0.2">
      <c r="G7989"/>
    </row>
    <row r="7990" spans="7:7" x14ac:dyDescent="0.2">
      <c r="G7990"/>
    </row>
    <row r="7991" spans="7:7" x14ac:dyDescent="0.2">
      <c r="G7991"/>
    </row>
    <row r="7992" spans="7:7" x14ac:dyDescent="0.2">
      <c r="G7992"/>
    </row>
    <row r="7993" spans="7:7" x14ac:dyDescent="0.2">
      <c r="G7993"/>
    </row>
    <row r="7994" spans="7:7" x14ac:dyDescent="0.2">
      <c r="G7994"/>
    </row>
    <row r="7995" spans="7:7" x14ac:dyDescent="0.2">
      <c r="G7995"/>
    </row>
    <row r="7996" spans="7:7" x14ac:dyDescent="0.2">
      <c r="G7996"/>
    </row>
    <row r="7997" spans="7:7" x14ac:dyDescent="0.2">
      <c r="G7997"/>
    </row>
    <row r="7998" spans="7:7" x14ac:dyDescent="0.2">
      <c r="G7998"/>
    </row>
    <row r="7999" spans="7:7" x14ac:dyDescent="0.2">
      <c r="G7999"/>
    </row>
    <row r="8000" spans="7:7" x14ac:dyDescent="0.2">
      <c r="G8000"/>
    </row>
    <row r="8001" spans="7:7" x14ac:dyDescent="0.2">
      <c r="G8001"/>
    </row>
    <row r="8002" spans="7:7" x14ac:dyDescent="0.2">
      <c r="G8002"/>
    </row>
    <row r="8003" spans="7:7" x14ac:dyDescent="0.2">
      <c r="G8003"/>
    </row>
    <row r="8004" spans="7:7" x14ac:dyDescent="0.2">
      <c r="G8004"/>
    </row>
    <row r="8005" spans="7:7" x14ac:dyDescent="0.2">
      <c r="G8005"/>
    </row>
    <row r="8006" spans="7:7" x14ac:dyDescent="0.2">
      <c r="G8006"/>
    </row>
    <row r="8007" spans="7:7" x14ac:dyDescent="0.2">
      <c r="G8007"/>
    </row>
    <row r="8008" spans="7:7" x14ac:dyDescent="0.2">
      <c r="G8008"/>
    </row>
    <row r="8009" spans="7:7" x14ac:dyDescent="0.2">
      <c r="G8009"/>
    </row>
    <row r="8010" spans="7:7" x14ac:dyDescent="0.2">
      <c r="G8010"/>
    </row>
    <row r="8011" spans="7:7" x14ac:dyDescent="0.2">
      <c r="G8011"/>
    </row>
    <row r="8012" spans="7:7" x14ac:dyDescent="0.2">
      <c r="G8012"/>
    </row>
    <row r="8013" spans="7:7" x14ac:dyDescent="0.2">
      <c r="G8013"/>
    </row>
    <row r="8014" spans="7:7" x14ac:dyDescent="0.2">
      <c r="G8014"/>
    </row>
    <row r="8015" spans="7:7" x14ac:dyDescent="0.2">
      <c r="G8015"/>
    </row>
    <row r="8016" spans="7:7" x14ac:dyDescent="0.2">
      <c r="G8016"/>
    </row>
    <row r="8017" spans="7:7" x14ac:dyDescent="0.2">
      <c r="G8017"/>
    </row>
    <row r="8018" spans="7:7" x14ac:dyDescent="0.2">
      <c r="G8018"/>
    </row>
    <row r="8019" spans="7:7" x14ac:dyDescent="0.2">
      <c r="G8019"/>
    </row>
    <row r="8020" spans="7:7" x14ac:dyDescent="0.2">
      <c r="G8020"/>
    </row>
    <row r="8021" spans="7:7" x14ac:dyDescent="0.2">
      <c r="G8021"/>
    </row>
    <row r="8022" spans="7:7" x14ac:dyDescent="0.2">
      <c r="G8022"/>
    </row>
    <row r="8023" spans="7:7" x14ac:dyDescent="0.2">
      <c r="G8023"/>
    </row>
    <row r="8024" spans="7:7" x14ac:dyDescent="0.2">
      <c r="G8024"/>
    </row>
    <row r="8025" spans="7:7" x14ac:dyDescent="0.2">
      <c r="G8025"/>
    </row>
    <row r="8026" spans="7:7" x14ac:dyDescent="0.2">
      <c r="G8026"/>
    </row>
    <row r="8027" spans="7:7" x14ac:dyDescent="0.2">
      <c r="G8027"/>
    </row>
    <row r="8028" spans="7:7" x14ac:dyDescent="0.2">
      <c r="G8028"/>
    </row>
    <row r="8029" spans="7:7" x14ac:dyDescent="0.2">
      <c r="G8029"/>
    </row>
    <row r="8030" spans="7:7" x14ac:dyDescent="0.2">
      <c r="G8030"/>
    </row>
    <row r="8031" spans="7:7" x14ac:dyDescent="0.2">
      <c r="G8031"/>
    </row>
    <row r="8032" spans="7:7" x14ac:dyDescent="0.2">
      <c r="G8032"/>
    </row>
    <row r="8033" spans="7:7" x14ac:dyDescent="0.2">
      <c r="G8033"/>
    </row>
    <row r="8034" spans="7:7" x14ac:dyDescent="0.2">
      <c r="G8034"/>
    </row>
    <row r="8035" spans="7:7" x14ac:dyDescent="0.2">
      <c r="G8035"/>
    </row>
    <row r="8036" spans="7:7" x14ac:dyDescent="0.2">
      <c r="G8036"/>
    </row>
    <row r="8037" spans="7:7" x14ac:dyDescent="0.2">
      <c r="G8037"/>
    </row>
    <row r="8038" spans="7:7" x14ac:dyDescent="0.2">
      <c r="G8038"/>
    </row>
    <row r="8039" spans="7:7" x14ac:dyDescent="0.2">
      <c r="G8039"/>
    </row>
    <row r="8040" spans="7:7" x14ac:dyDescent="0.2">
      <c r="G8040"/>
    </row>
    <row r="8041" spans="7:7" x14ac:dyDescent="0.2">
      <c r="G8041"/>
    </row>
    <row r="8042" spans="7:7" x14ac:dyDescent="0.2">
      <c r="G8042"/>
    </row>
    <row r="8043" spans="7:7" x14ac:dyDescent="0.2">
      <c r="G8043"/>
    </row>
    <row r="8044" spans="7:7" x14ac:dyDescent="0.2">
      <c r="G8044"/>
    </row>
    <row r="8045" spans="7:7" x14ac:dyDescent="0.2">
      <c r="G8045"/>
    </row>
    <row r="8046" spans="7:7" x14ac:dyDescent="0.2">
      <c r="G8046"/>
    </row>
    <row r="8047" spans="7:7" x14ac:dyDescent="0.2">
      <c r="G8047"/>
    </row>
    <row r="8048" spans="7:7" x14ac:dyDescent="0.2">
      <c r="G8048"/>
    </row>
    <row r="8049" spans="7:7" x14ac:dyDescent="0.2">
      <c r="G8049"/>
    </row>
    <row r="8050" spans="7:7" x14ac:dyDescent="0.2">
      <c r="G8050"/>
    </row>
    <row r="8051" spans="7:7" x14ac:dyDescent="0.2">
      <c r="G8051"/>
    </row>
    <row r="8052" spans="7:7" x14ac:dyDescent="0.2">
      <c r="G8052"/>
    </row>
    <row r="8053" spans="7:7" x14ac:dyDescent="0.2">
      <c r="G8053"/>
    </row>
    <row r="8054" spans="7:7" x14ac:dyDescent="0.2">
      <c r="G8054"/>
    </row>
    <row r="8055" spans="7:7" x14ac:dyDescent="0.2">
      <c r="G8055"/>
    </row>
    <row r="8056" spans="7:7" x14ac:dyDescent="0.2">
      <c r="G8056"/>
    </row>
    <row r="8057" spans="7:7" x14ac:dyDescent="0.2">
      <c r="G8057"/>
    </row>
    <row r="8058" spans="7:7" x14ac:dyDescent="0.2">
      <c r="G8058"/>
    </row>
    <row r="8059" spans="7:7" x14ac:dyDescent="0.2">
      <c r="G8059"/>
    </row>
    <row r="8060" spans="7:7" x14ac:dyDescent="0.2">
      <c r="G8060"/>
    </row>
    <row r="8061" spans="7:7" x14ac:dyDescent="0.2">
      <c r="G8061"/>
    </row>
    <row r="8062" spans="7:7" x14ac:dyDescent="0.2">
      <c r="G8062"/>
    </row>
    <row r="8063" spans="7:7" x14ac:dyDescent="0.2">
      <c r="G8063"/>
    </row>
    <row r="8064" spans="7:7" x14ac:dyDescent="0.2">
      <c r="G8064"/>
    </row>
    <row r="8065" spans="7:7" x14ac:dyDescent="0.2">
      <c r="G8065"/>
    </row>
    <row r="8066" spans="7:7" x14ac:dyDescent="0.2">
      <c r="G8066"/>
    </row>
    <row r="8067" spans="7:7" x14ac:dyDescent="0.2">
      <c r="G8067"/>
    </row>
    <row r="8068" spans="7:7" x14ac:dyDescent="0.2">
      <c r="G8068"/>
    </row>
    <row r="8069" spans="7:7" x14ac:dyDescent="0.2">
      <c r="G8069"/>
    </row>
    <row r="8070" spans="7:7" x14ac:dyDescent="0.2">
      <c r="G8070"/>
    </row>
    <row r="8071" spans="7:7" x14ac:dyDescent="0.2">
      <c r="G8071"/>
    </row>
    <row r="8072" spans="7:7" x14ac:dyDescent="0.2">
      <c r="G8072"/>
    </row>
    <row r="8073" spans="7:7" x14ac:dyDescent="0.2">
      <c r="G8073"/>
    </row>
    <row r="8074" spans="7:7" x14ac:dyDescent="0.2">
      <c r="G8074"/>
    </row>
    <row r="8075" spans="7:7" x14ac:dyDescent="0.2">
      <c r="G8075"/>
    </row>
    <row r="8076" spans="7:7" x14ac:dyDescent="0.2">
      <c r="G8076"/>
    </row>
    <row r="8077" spans="7:7" x14ac:dyDescent="0.2">
      <c r="G8077"/>
    </row>
    <row r="8078" spans="7:7" x14ac:dyDescent="0.2">
      <c r="G8078"/>
    </row>
    <row r="8079" spans="7:7" x14ac:dyDescent="0.2">
      <c r="G8079"/>
    </row>
    <row r="8080" spans="7:7" x14ac:dyDescent="0.2">
      <c r="G8080"/>
    </row>
    <row r="8081" spans="7:7" x14ac:dyDescent="0.2">
      <c r="G8081"/>
    </row>
    <row r="8082" spans="7:7" x14ac:dyDescent="0.2">
      <c r="G8082"/>
    </row>
    <row r="8083" spans="7:7" x14ac:dyDescent="0.2">
      <c r="G8083"/>
    </row>
    <row r="8084" spans="7:7" x14ac:dyDescent="0.2">
      <c r="G8084"/>
    </row>
    <row r="8085" spans="7:7" x14ac:dyDescent="0.2">
      <c r="G8085"/>
    </row>
    <row r="8086" spans="7:7" x14ac:dyDescent="0.2">
      <c r="G8086"/>
    </row>
    <row r="8087" spans="7:7" x14ac:dyDescent="0.2">
      <c r="G8087"/>
    </row>
    <row r="8088" spans="7:7" x14ac:dyDescent="0.2">
      <c r="G8088"/>
    </row>
    <row r="8089" spans="7:7" x14ac:dyDescent="0.2">
      <c r="G8089"/>
    </row>
    <row r="8090" spans="7:7" x14ac:dyDescent="0.2">
      <c r="G8090"/>
    </row>
    <row r="8091" spans="7:7" x14ac:dyDescent="0.2">
      <c r="G8091"/>
    </row>
    <row r="8092" spans="7:7" x14ac:dyDescent="0.2">
      <c r="G8092"/>
    </row>
    <row r="8093" spans="7:7" x14ac:dyDescent="0.2">
      <c r="G8093"/>
    </row>
    <row r="8094" spans="7:7" x14ac:dyDescent="0.2">
      <c r="G8094"/>
    </row>
    <row r="8095" spans="7:7" x14ac:dyDescent="0.2">
      <c r="G8095"/>
    </row>
    <row r="8096" spans="7:7" x14ac:dyDescent="0.2">
      <c r="G8096"/>
    </row>
    <row r="8097" spans="7:7" x14ac:dyDescent="0.2">
      <c r="G8097"/>
    </row>
    <row r="8098" spans="7:7" x14ac:dyDescent="0.2">
      <c r="G8098"/>
    </row>
    <row r="8099" spans="7:7" x14ac:dyDescent="0.2">
      <c r="G8099"/>
    </row>
    <row r="8100" spans="7:7" x14ac:dyDescent="0.2">
      <c r="G8100"/>
    </row>
    <row r="8101" spans="7:7" x14ac:dyDescent="0.2">
      <c r="G8101"/>
    </row>
    <row r="8102" spans="7:7" x14ac:dyDescent="0.2">
      <c r="G8102"/>
    </row>
    <row r="8103" spans="7:7" x14ac:dyDescent="0.2">
      <c r="G8103"/>
    </row>
    <row r="8104" spans="7:7" x14ac:dyDescent="0.2">
      <c r="G8104"/>
    </row>
    <row r="8105" spans="7:7" x14ac:dyDescent="0.2">
      <c r="G8105"/>
    </row>
    <row r="8106" spans="7:7" x14ac:dyDescent="0.2">
      <c r="G8106"/>
    </row>
    <row r="8107" spans="7:7" x14ac:dyDescent="0.2">
      <c r="G8107"/>
    </row>
    <row r="8108" spans="7:7" x14ac:dyDescent="0.2">
      <c r="G8108"/>
    </row>
    <row r="8109" spans="7:7" x14ac:dyDescent="0.2">
      <c r="G8109"/>
    </row>
    <row r="8110" spans="7:7" x14ac:dyDescent="0.2">
      <c r="G8110"/>
    </row>
    <row r="8111" spans="7:7" x14ac:dyDescent="0.2">
      <c r="G8111"/>
    </row>
    <row r="8112" spans="7:7" x14ac:dyDescent="0.2">
      <c r="G8112"/>
    </row>
    <row r="8113" spans="7:7" x14ac:dyDescent="0.2">
      <c r="G8113"/>
    </row>
    <row r="8114" spans="7:7" x14ac:dyDescent="0.2">
      <c r="G8114"/>
    </row>
    <row r="8115" spans="7:7" x14ac:dyDescent="0.2">
      <c r="G8115"/>
    </row>
    <row r="8116" spans="7:7" x14ac:dyDescent="0.2">
      <c r="G8116"/>
    </row>
    <row r="8117" spans="7:7" x14ac:dyDescent="0.2">
      <c r="G8117"/>
    </row>
    <row r="8118" spans="7:7" x14ac:dyDescent="0.2">
      <c r="G8118"/>
    </row>
    <row r="8119" spans="7:7" x14ac:dyDescent="0.2">
      <c r="G8119"/>
    </row>
    <row r="8120" spans="7:7" x14ac:dyDescent="0.2">
      <c r="G8120"/>
    </row>
    <row r="8121" spans="7:7" x14ac:dyDescent="0.2">
      <c r="G8121"/>
    </row>
    <row r="8122" spans="7:7" x14ac:dyDescent="0.2">
      <c r="G8122"/>
    </row>
    <row r="8123" spans="7:7" x14ac:dyDescent="0.2">
      <c r="G8123"/>
    </row>
    <row r="8124" spans="7:7" x14ac:dyDescent="0.2">
      <c r="G8124"/>
    </row>
    <row r="8125" spans="7:7" x14ac:dyDescent="0.2">
      <c r="G8125"/>
    </row>
    <row r="8126" spans="7:7" x14ac:dyDescent="0.2">
      <c r="G8126"/>
    </row>
    <row r="8127" spans="7:7" x14ac:dyDescent="0.2">
      <c r="G8127"/>
    </row>
    <row r="8128" spans="7:7" x14ac:dyDescent="0.2">
      <c r="G8128"/>
    </row>
    <row r="8129" spans="7:7" x14ac:dyDescent="0.2">
      <c r="G8129"/>
    </row>
    <row r="8130" spans="7:7" x14ac:dyDescent="0.2">
      <c r="G8130"/>
    </row>
    <row r="8131" spans="7:7" x14ac:dyDescent="0.2">
      <c r="G8131"/>
    </row>
    <row r="8132" spans="7:7" x14ac:dyDescent="0.2">
      <c r="G8132"/>
    </row>
    <row r="8133" spans="7:7" x14ac:dyDescent="0.2">
      <c r="G8133"/>
    </row>
    <row r="8134" spans="7:7" x14ac:dyDescent="0.2">
      <c r="G8134"/>
    </row>
    <row r="8135" spans="7:7" x14ac:dyDescent="0.2">
      <c r="G8135"/>
    </row>
    <row r="8136" spans="7:7" x14ac:dyDescent="0.2">
      <c r="G8136"/>
    </row>
    <row r="8137" spans="7:7" x14ac:dyDescent="0.2">
      <c r="G8137"/>
    </row>
    <row r="8138" spans="7:7" x14ac:dyDescent="0.2">
      <c r="G8138"/>
    </row>
    <row r="8139" spans="7:7" x14ac:dyDescent="0.2">
      <c r="G8139"/>
    </row>
    <row r="8140" spans="7:7" x14ac:dyDescent="0.2">
      <c r="G8140"/>
    </row>
    <row r="8141" spans="7:7" x14ac:dyDescent="0.2">
      <c r="G8141"/>
    </row>
    <row r="8142" spans="7:7" x14ac:dyDescent="0.2">
      <c r="G8142"/>
    </row>
    <row r="8143" spans="7:7" x14ac:dyDescent="0.2">
      <c r="G8143"/>
    </row>
    <row r="8144" spans="7:7" x14ac:dyDescent="0.2">
      <c r="G8144"/>
    </row>
    <row r="8145" spans="7:7" x14ac:dyDescent="0.2">
      <c r="G8145"/>
    </row>
    <row r="8146" spans="7:7" x14ac:dyDescent="0.2">
      <c r="G8146"/>
    </row>
    <row r="8147" spans="7:7" x14ac:dyDescent="0.2">
      <c r="G8147"/>
    </row>
    <row r="8148" spans="7:7" x14ac:dyDescent="0.2">
      <c r="G8148"/>
    </row>
    <row r="8149" spans="7:7" x14ac:dyDescent="0.2">
      <c r="G8149"/>
    </row>
    <row r="8150" spans="7:7" x14ac:dyDescent="0.2">
      <c r="G8150"/>
    </row>
    <row r="8151" spans="7:7" x14ac:dyDescent="0.2">
      <c r="G8151"/>
    </row>
    <row r="8152" spans="7:7" x14ac:dyDescent="0.2">
      <c r="G8152"/>
    </row>
    <row r="8153" spans="7:7" x14ac:dyDescent="0.2">
      <c r="G8153"/>
    </row>
    <row r="8154" spans="7:7" x14ac:dyDescent="0.2">
      <c r="G8154"/>
    </row>
    <row r="8155" spans="7:7" x14ac:dyDescent="0.2">
      <c r="G8155"/>
    </row>
    <row r="8156" spans="7:7" x14ac:dyDescent="0.2">
      <c r="G8156"/>
    </row>
    <row r="8157" spans="7:7" x14ac:dyDescent="0.2">
      <c r="G8157"/>
    </row>
    <row r="8158" spans="7:7" x14ac:dyDescent="0.2">
      <c r="G8158"/>
    </row>
    <row r="8159" spans="7:7" x14ac:dyDescent="0.2">
      <c r="G8159"/>
    </row>
    <row r="8160" spans="7:7" x14ac:dyDescent="0.2">
      <c r="G8160"/>
    </row>
    <row r="8161" spans="7:7" x14ac:dyDescent="0.2">
      <c r="G8161"/>
    </row>
    <row r="8162" spans="7:7" x14ac:dyDescent="0.2">
      <c r="G8162"/>
    </row>
    <row r="8163" spans="7:7" x14ac:dyDescent="0.2">
      <c r="G8163"/>
    </row>
    <row r="8164" spans="7:7" x14ac:dyDescent="0.2">
      <c r="G8164"/>
    </row>
    <row r="8165" spans="7:7" x14ac:dyDescent="0.2">
      <c r="G8165"/>
    </row>
    <row r="8166" spans="7:7" x14ac:dyDescent="0.2">
      <c r="G8166"/>
    </row>
    <row r="8167" spans="7:7" x14ac:dyDescent="0.2">
      <c r="G8167"/>
    </row>
    <row r="8168" spans="7:7" x14ac:dyDescent="0.2">
      <c r="G8168"/>
    </row>
    <row r="8169" spans="7:7" x14ac:dyDescent="0.2">
      <c r="G8169"/>
    </row>
    <row r="8170" spans="7:7" x14ac:dyDescent="0.2">
      <c r="G8170"/>
    </row>
    <row r="8171" spans="7:7" x14ac:dyDescent="0.2">
      <c r="G8171"/>
    </row>
    <row r="8172" spans="7:7" x14ac:dyDescent="0.2">
      <c r="G8172"/>
    </row>
    <row r="8173" spans="7:7" x14ac:dyDescent="0.2">
      <c r="G8173"/>
    </row>
    <row r="8174" spans="7:7" x14ac:dyDescent="0.2">
      <c r="G8174"/>
    </row>
    <row r="8175" spans="7:7" x14ac:dyDescent="0.2">
      <c r="G8175"/>
    </row>
    <row r="8176" spans="7:7" x14ac:dyDescent="0.2">
      <c r="G8176"/>
    </row>
    <row r="8177" spans="7:7" x14ac:dyDescent="0.2">
      <c r="G8177"/>
    </row>
    <row r="8178" spans="7:7" x14ac:dyDescent="0.2">
      <c r="G8178"/>
    </row>
    <row r="8179" spans="7:7" x14ac:dyDescent="0.2">
      <c r="G8179"/>
    </row>
    <row r="8180" spans="7:7" x14ac:dyDescent="0.2">
      <c r="G8180"/>
    </row>
    <row r="8181" spans="7:7" x14ac:dyDescent="0.2">
      <c r="G8181"/>
    </row>
    <row r="8182" spans="7:7" x14ac:dyDescent="0.2">
      <c r="G8182"/>
    </row>
    <row r="8183" spans="7:7" x14ac:dyDescent="0.2">
      <c r="G8183"/>
    </row>
    <row r="8184" spans="7:7" x14ac:dyDescent="0.2">
      <c r="G8184"/>
    </row>
    <row r="8185" spans="7:7" x14ac:dyDescent="0.2">
      <c r="G8185"/>
    </row>
    <row r="8186" spans="7:7" x14ac:dyDescent="0.2">
      <c r="G8186"/>
    </row>
    <row r="8187" spans="7:7" x14ac:dyDescent="0.2">
      <c r="G8187"/>
    </row>
    <row r="8188" spans="7:7" x14ac:dyDescent="0.2">
      <c r="G8188"/>
    </row>
    <row r="8189" spans="7:7" x14ac:dyDescent="0.2">
      <c r="G8189"/>
    </row>
    <row r="8190" spans="7:7" x14ac:dyDescent="0.2">
      <c r="G8190"/>
    </row>
    <row r="8191" spans="7:7" x14ac:dyDescent="0.2">
      <c r="G8191"/>
    </row>
    <row r="8192" spans="7:7" x14ac:dyDescent="0.2">
      <c r="G8192"/>
    </row>
    <row r="8193" spans="7:7" x14ac:dyDescent="0.2">
      <c r="G8193"/>
    </row>
    <row r="8194" spans="7:7" x14ac:dyDescent="0.2">
      <c r="G8194"/>
    </row>
    <row r="8195" spans="7:7" x14ac:dyDescent="0.2">
      <c r="G8195"/>
    </row>
    <row r="8196" spans="7:7" x14ac:dyDescent="0.2">
      <c r="G8196"/>
    </row>
    <row r="8197" spans="7:7" x14ac:dyDescent="0.2">
      <c r="G8197"/>
    </row>
    <row r="8198" spans="7:7" x14ac:dyDescent="0.2">
      <c r="G8198"/>
    </row>
    <row r="8199" spans="7:7" x14ac:dyDescent="0.2">
      <c r="G8199"/>
    </row>
    <row r="8200" spans="7:7" x14ac:dyDescent="0.2">
      <c r="G8200"/>
    </row>
    <row r="8201" spans="7:7" x14ac:dyDescent="0.2">
      <c r="G8201"/>
    </row>
    <row r="8202" spans="7:7" x14ac:dyDescent="0.2">
      <c r="G8202"/>
    </row>
    <row r="8203" spans="7:7" x14ac:dyDescent="0.2">
      <c r="G8203"/>
    </row>
    <row r="8204" spans="7:7" x14ac:dyDescent="0.2">
      <c r="G8204"/>
    </row>
    <row r="8205" spans="7:7" x14ac:dyDescent="0.2">
      <c r="G8205"/>
    </row>
    <row r="8206" spans="7:7" x14ac:dyDescent="0.2">
      <c r="G8206"/>
    </row>
    <row r="8207" spans="7:7" x14ac:dyDescent="0.2">
      <c r="G8207"/>
    </row>
    <row r="8208" spans="7:7" x14ac:dyDescent="0.2">
      <c r="G8208"/>
    </row>
    <row r="8209" spans="7:7" x14ac:dyDescent="0.2">
      <c r="G8209"/>
    </row>
    <row r="8210" spans="7:7" x14ac:dyDescent="0.2">
      <c r="G8210"/>
    </row>
    <row r="8211" spans="7:7" x14ac:dyDescent="0.2">
      <c r="G8211"/>
    </row>
    <row r="8212" spans="7:7" x14ac:dyDescent="0.2">
      <c r="G8212"/>
    </row>
    <row r="8213" spans="7:7" x14ac:dyDescent="0.2">
      <c r="G8213"/>
    </row>
    <row r="8214" spans="7:7" x14ac:dyDescent="0.2">
      <c r="G8214"/>
    </row>
    <row r="8215" spans="7:7" x14ac:dyDescent="0.2">
      <c r="G8215"/>
    </row>
    <row r="8216" spans="7:7" x14ac:dyDescent="0.2">
      <c r="G8216"/>
    </row>
    <row r="8217" spans="7:7" x14ac:dyDescent="0.2">
      <c r="G8217"/>
    </row>
    <row r="8218" spans="7:7" x14ac:dyDescent="0.2">
      <c r="G8218"/>
    </row>
    <row r="8219" spans="7:7" x14ac:dyDescent="0.2">
      <c r="G8219"/>
    </row>
    <row r="8220" spans="7:7" x14ac:dyDescent="0.2">
      <c r="G8220"/>
    </row>
    <row r="8221" spans="7:7" x14ac:dyDescent="0.2">
      <c r="G8221"/>
    </row>
    <row r="8222" spans="7:7" x14ac:dyDescent="0.2">
      <c r="G8222"/>
    </row>
    <row r="8223" spans="7:7" x14ac:dyDescent="0.2">
      <c r="G8223"/>
    </row>
    <row r="8224" spans="7:7" x14ac:dyDescent="0.2">
      <c r="G8224"/>
    </row>
    <row r="8225" spans="7:7" x14ac:dyDescent="0.2">
      <c r="G8225"/>
    </row>
    <row r="8226" spans="7:7" x14ac:dyDescent="0.2">
      <c r="G8226"/>
    </row>
    <row r="8227" spans="7:7" x14ac:dyDescent="0.2">
      <c r="G8227"/>
    </row>
    <row r="8228" spans="7:7" x14ac:dyDescent="0.2">
      <c r="G8228"/>
    </row>
    <row r="8229" spans="7:7" x14ac:dyDescent="0.2">
      <c r="G8229"/>
    </row>
    <row r="8230" spans="7:7" x14ac:dyDescent="0.2">
      <c r="G8230"/>
    </row>
    <row r="8231" spans="7:7" x14ac:dyDescent="0.2">
      <c r="G8231"/>
    </row>
    <row r="8232" spans="7:7" x14ac:dyDescent="0.2">
      <c r="G8232"/>
    </row>
    <row r="8233" spans="7:7" x14ac:dyDescent="0.2">
      <c r="G8233"/>
    </row>
    <row r="8234" spans="7:7" x14ac:dyDescent="0.2">
      <c r="G8234"/>
    </row>
    <row r="8235" spans="7:7" x14ac:dyDescent="0.2">
      <c r="G8235"/>
    </row>
    <row r="8236" spans="7:7" x14ac:dyDescent="0.2">
      <c r="G8236"/>
    </row>
    <row r="8237" spans="7:7" x14ac:dyDescent="0.2">
      <c r="G8237"/>
    </row>
    <row r="8238" spans="7:7" x14ac:dyDescent="0.2">
      <c r="G8238"/>
    </row>
    <row r="8239" spans="7:7" x14ac:dyDescent="0.2">
      <c r="G8239"/>
    </row>
    <row r="8240" spans="7:7" x14ac:dyDescent="0.2">
      <c r="G8240"/>
    </row>
    <row r="8241" spans="7:7" x14ac:dyDescent="0.2">
      <c r="G8241"/>
    </row>
    <row r="8242" spans="7:7" x14ac:dyDescent="0.2">
      <c r="G8242"/>
    </row>
    <row r="8243" spans="7:7" x14ac:dyDescent="0.2">
      <c r="G8243"/>
    </row>
    <row r="8244" spans="7:7" x14ac:dyDescent="0.2">
      <c r="G8244"/>
    </row>
    <row r="8245" spans="7:7" x14ac:dyDescent="0.2">
      <c r="G8245"/>
    </row>
    <row r="8246" spans="7:7" x14ac:dyDescent="0.2">
      <c r="G8246"/>
    </row>
    <row r="8247" spans="7:7" x14ac:dyDescent="0.2">
      <c r="G8247"/>
    </row>
    <row r="8248" spans="7:7" x14ac:dyDescent="0.2">
      <c r="G8248"/>
    </row>
    <row r="8249" spans="7:7" x14ac:dyDescent="0.2">
      <c r="G8249"/>
    </row>
    <row r="8250" spans="7:7" x14ac:dyDescent="0.2">
      <c r="G8250"/>
    </row>
    <row r="8251" spans="7:7" x14ac:dyDescent="0.2">
      <c r="G8251"/>
    </row>
    <row r="8252" spans="7:7" x14ac:dyDescent="0.2">
      <c r="G8252"/>
    </row>
    <row r="8253" spans="7:7" x14ac:dyDescent="0.2">
      <c r="G8253"/>
    </row>
    <row r="8254" spans="7:7" x14ac:dyDescent="0.2">
      <c r="G8254"/>
    </row>
    <row r="8255" spans="7:7" x14ac:dyDescent="0.2">
      <c r="G8255"/>
    </row>
    <row r="8256" spans="7:7" x14ac:dyDescent="0.2">
      <c r="G8256"/>
    </row>
    <row r="8257" spans="7:7" x14ac:dyDescent="0.2">
      <c r="G8257"/>
    </row>
    <row r="8258" spans="7:7" x14ac:dyDescent="0.2">
      <c r="G8258"/>
    </row>
    <row r="8259" spans="7:7" x14ac:dyDescent="0.2">
      <c r="G8259"/>
    </row>
    <row r="8260" spans="7:7" x14ac:dyDescent="0.2">
      <c r="G8260"/>
    </row>
    <row r="8261" spans="7:7" x14ac:dyDescent="0.2">
      <c r="G8261"/>
    </row>
    <row r="8262" spans="7:7" x14ac:dyDescent="0.2">
      <c r="G8262"/>
    </row>
    <row r="8263" spans="7:7" x14ac:dyDescent="0.2">
      <c r="G8263"/>
    </row>
    <row r="8264" spans="7:7" x14ac:dyDescent="0.2">
      <c r="G8264"/>
    </row>
    <row r="8265" spans="7:7" x14ac:dyDescent="0.2">
      <c r="G8265"/>
    </row>
    <row r="8266" spans="7:7" x14ac:dyDescent="0.2">
      <c r="G8266"/>
    </row>
    <row r="8267" spans="7:7" x14ac:dyDescent="0.2">
      <c r="G8267"/>
    </row>
    <row r="8268" spans="7:7" x14ac:dyDescent="0.2">
      <c r="G8268"/>
    </row>
    <row r="8269" spans="7:7" x14ac:dyDescent="0.2">
      <c r="G8269"/>
    </row>
    <row r="8270" spans="7:7" x14ac:dyDescent="0.2">
      <c r="G8270"/>
    </row>
    <row r="8271" spans="7:7" x14ac:dyDescent="0.2">
      <c r="G8271"/>
    </row>
    <row r="8272" spans="7:7" x14ac:dyDescent="0.2">
      <c r="G8272"/>
    </row>
    <row r="8273" spans="7:7" x14ac:dyDescent="0.2">
      <c r="G8273"/>
    </row>
    <row r="8274" spans="7:7" x14ac:dyDescent="0.2">
      <c r="G8274"/>
    </row>
    <row r="8275" spans="7:7" x14ac:dyDescent="0.2">
      <c r="G8275"/>
    </row>
    <row r="8276" spans="7:7" x14ac:dyDescent="0.2">
      <c r="G8276"/>
    </row>
    <row r="8277" spans="7:7" x14ac:dyDescent="0.2">
      <c r="G8277"/>
    </row>
    <row r="8278" spans="7:7" x14ac:dyDescent="0.2">
      <c r="G8278"/>
    </row>
    <row r="8279" spans="7:7" x14ac:dyDescent="0.2">
      <c r="G8279"/>
    </row>
    <row r="8280" spans="7:7" x14ac:dyDescent="0.2">
      <c r="G8280"/>
    </row>
    <row r="8281" spans="7:7" x14ac:dyDescent="0.2">
      <c r="G8281"/>
    </row>
    <row r="8282" spans="7:7" x14ac:dyDescent="0.2">
      <c r="G8282"/>
    </row>
    <row r="8283" spans="7:7" x14ac:dyDescent="0.2">
      <c r="G8283"/>
    </row>
    <row r="8284" spans="7:7" x14ac:dyDescent="0.2">
      <c r="G8284"/>
    </row>
    <row r="8285" spans="7:7" x14ac:dyDescent="0.2">
      <c r="G8285"/>
    </row>
    <row r="8286" spans="7:7" x14ac:dyDescent="0.2">
      <c r="G8286"/>
    </row>
    <row r="8287" spans="7:7" x14ac:dyDescent="0.2">
      <c r="G8287"/>
    </row>
    <row r="8288" spans="7:7" x14ac:dyDescent="0.2">
      <c r="G8288"/>
    </row>
    <row r="8289" spans="7:7" x14ac:dyDescent="0.2">
      <c r="G8289"/>
    </row>
    <row r="8290" spans="7:7" x14ac:dyDescent="0.2">
      <c r="G8290"/>
    </row>
    <row r="8291" spans="7:7" x14ac:dyDescent="0.2">
      <c r="G8291"/>
    </row>
    <row r="8292" spans="7:7" x14ac:dyDescent="0.2">
      <c r="G8292"/>
    </row>
    <row r="8293" spans="7:7" x14ac:dyDescent="0.2">
      <c r="G8293"/>
    </row>
    <row r="8294" spans="7:7" x14ac:dyDescent="0.2">
      <c r="G8294"/>
    </row>
    <row r="8295" spans="7:7" x14ac:dyDescent="0.2">
      <c r="G8295"/>
    </row>
    <row r="8296" spans="7:7" x14ac:dyDescent="0.2">
      <c r="G8296"/>
    </row>
    <row r="8297" spans="7:7" x14ac:dyDescent="0.2">
      <c r="G8297"/>
    </row>
    <row r="8298" spans="7:7" x14ac:dyDescent="0.2">
      <c r="G8298"/>
    </row>
    <row r="8299" spans="7:7" x14ac:dyDescent="0.2">
      <c r="G8299"/>
    </row>
    <row r="8300" spans="7:7" x14ac:dyDescent="0.2">
      <c r="G8300"/>
    </row>
    <row r="8301" spans="7:7" x14ac:dyDescent="0.2">
      <c r="G8301"/>
    </row>
    <row r="8302" spans="7:7" x14ac:dyDescent="0.2">
      <c r="G8302"/>
    </row>
    <row r="8303" spans="7:7" x14ac:dyDescent="0.2">
      <c r="G8303"/>
    </row>
    <row r="8304" spans="7:7" x14ac:dyDescent="0.2">
      <c r="G8304"/>
    </row>
    <row r="8305" spans="7:7" x14ac:dyDescent="0.2">
      <c r="G8305"/>
    </row>
    <row r="8306" spans="7:7" x14ac:dyDescent="0.2">
      <c r="G8306"/>
    </row>
    <row r="8307" spans="7:7" x14ac:dyDescent="0.2">
      <c r="G8307"/>
    </row>
    <row r="8308" spans="7:7" x14ac:dyDescent="0.2">
      <c r="G8308"/>
    </row>
    <row r="8309" spans="7:7" x14ac:dyDescent="0.2">
      <c r="G8309"/>
    </row>
    <row r="8310" spans="7:7" x14ac:dyDescent="0.2">
      <c r="G8310"/>
    </row>
    <row r="8311" spans="7:7" x14ac:dyDescent="0.2">
      <c r="G8311"/>
    </row>
    <row r="8312" spans="7:7" x14ac:dyDescent="0.2">
      <c r="G8312"/>
    </row>
    <row r="8313" spans="7:7" x14ac:dyDescent="0.2">
      <c r="G8313"/>
    </row>
    <row r="8314" spans="7:7" x14ac:dyDescent="0.2">
      <c r="G8314"/>
    </row>
    <row r="8315" spans="7:7" x14ac:dyDescent="0.2">
      <c r="G8315"/>
    </row>
    <row r="8316" spans="7:7" x14ac:dyDescent="0.2">
      <c r="G8316"/>
    </row>
    <row r="8317" spans="7:7" x14ac:dyDescent="0.2">
      <c r="G8317"/>
    </row>
    <row r="8318" spans="7:7" x14ac:dyDescent="0.2">
      <c r="G8318"/>
    </row>
    <row r="8319" spans="7:7" x14ac:dyDescent="0.2">
      <c r="G8319"/>
    </row>
    <row r="8320" spans="7:7" x14ac:dyDescent="0.2">
      <c r="G8320"/>
    </row>
    <row r="8321" spans="7:7" x14ac:dyDescent="0.2">
      <c r="G8321"/>
    </row>
    <row r="8322" spans="7:7" x14ac:dyDescent="0.2">
      <c r="G8322"/>
    </row>
    <row r="8323" spans="7:7" x14ac:dyDescent="0.2">
      <c r="G8323"/>
    </row>
    <row r="8324" spans="7:7" x14ac:dyDescent="0.2">
      <c r="G8324"/>
    </row>
    <row r="8325" spans="7:7" x14ac:dyDescent="0.2">
      <c r="G8325"/>
    </row>
    <row r="8326" spans="7:7" x14ac:dyDescent="0.2">
      <c r="G8326"/>
    </row>
    <row r="8327" spans="7:7" x14ac:dyDescent="0.2">
      <c r="G8327"/>
    </row>
    <row r="8328" spans="7:7" x14ac:dyDescent="0.2">
      <c r="G8328"/>
    </row>
    <row r="8329" spans="7:7" x14ac:dyDescent="0.2">
      <c r="G8329"/>
    </row>
    <row r="8330" spans="7:7" x14ac:dyDescent="0.2">
      <c r="G8330"/>
    </row>
    <row r="8331" spans="7:7" x14ac:dyDescent="0.2">
      <c r="G8331"/>
    </row>
    <row r="8332" spans="7:7" x14ac:dyDescent="0.2">
      <c r="G8332"/>
    </row>
    <row r="8333" spans="7:7" x14ac:dyDescent="0.2">
      <c r="G8333"/>
    </row>
    <row r="8334" spans="7:7" x14ac:dyDescent="0.2">
      <c r="G8334"/>
    </row>
    <row r="8335" spans="7:7" x14ac:dyDescent="0.2">
      <c r="G8335"/>
    </row>
    <row r="8336" spans="7:7" x14ac:dyDescent="0.2">
      <c r="G8336"/>
    </row>
    <row r="8337" spans="7:7" x14ac:dyDescent="0.2">
      <c r="G8337"/>
    </row>
    <row r="8338" spans="7:7" x14ac:dyDescent="0.2">
      <c r="G8338"/>
    </row>
    <row r="8339" spans="7:7" x14ac:dyDescent="0.2">
      <c r="G8339"/>
    </row>
    <row r="8340" spans="7:7" x14ac:dyDescent="0.2">
      <c r="G8340"/>
    </row>
    <row r="8341" spans="7:7" x14ac:dyDescent="0.2">
      <c r="G8341"/>
    </row>
    <row r="8342" spans="7:7" x14ac:dyDescent="0.2">
      <c r="G8342"/>
    </row>
    <row r="8343" spans="7:7" x14ac:dyDescent="0.2">
      <c r="G8343"/>
    </row>
    <row r="8344" spans="7:7" x14ac:dyDescent="0.2">
      <c r="G8344"/>
    </row>
    <row r="8345" spans="7:7" x14ac:dyDescent="0.2">
      <c r="G8345"/>
    </row>
    <row r="8346" spans="7:7" x14ac:dyDescent="0.2">
      <c r="G8346"/>
    </row>
    <row r="8347" spans="7:7" x14ac:dyDescent="0.2">
      <c r="G8347"/>
    </row>
    <row r="8348" spans="7:7" x14ac:dyDescent="0.2">
      <c r="G8348"/>
    </row>
    <row r="8349" spans="7:7" x14ac:dyDescent="0.2">
      <c r="G8349"/>
    </row>
    <row r="8350" spans="7:7" x14ac:dyDescent="0.2">
      <c r="G8350"/>
    </row>
    <row r="8351" spans="7:7" x14ac:dyDescent="0.2">
      <c r="G8351"/>
    </row>
    <row r="8352" spans="7:7" x14ac:dyDescent="0.2">
      <c r="G8352"/>
    </row>
    <row r="8353" spans="7:7" x14ac:dyDescent="0.2">
      <c r="G8353"/>
    </row>
    <row r="8354" spans="7:7" x14ac:dyDescent="0.2">
      <c r="G8354"/>
    </row>
    <row r="8355" spans="7:7" x14ac:dyDescent="0.2">
      <c r="G8355"/>
    </row>
    <row r="8356" spans="7:7" x14ac:dyDescent="0.2">
      <c r="G8356"/>
    </row>
    <row r="8357" spans="7:7" x14ac:dyDescent="0.2">
      <c r="G8357"/>
    </row>
    <row r="8358" spans="7:7" x14ac:dyDescent="0.2">
      <c r="G8358"/>
    </row>
    <row r="8359" spans="7:7" x14ac:dyDescent="0.2">
      <c r="G8359"/>
    </row>
    <row r="8360" spans="7:7" x14ac:dyDescent="0.2">
      <c r="G8360"/>
    </row>
    <row r="8361" spans="7:7" x14ac:dyDescent="0.2">
      <c r="G8361"/>
    </row>
    <row r="8362" spans="7:7" x14ac:dyDescent="0.2">
      <c r="G8362"/>
    </row>
    <row r="8363" spans="7:7" x14ac:dyDescent="0.2">
      <c r="G8363"/>
    </row>
    <row r="8364" spans="7:7" x14ac:dyDescent="0.2">
      <c r="G8364"/>
    </row>
    <row r="8365" spans="7:7" x14ac:dyDescent="0.2">
      <c r="G8365"/>
    </row>
    <row r="8366" spans="7:7" x14ac:dyDescent="0.2">
      <c r="G8366"/>
    </row>
    <row r="8367" spans="7:7" x14ac:dyDescent="0.2">
      <c r="G8367"/>
    </row>
    <row r="8368" spans="7:7" x14ac:dyDescent="0.2">
      <c r="G8368"/>
    </row>
    <row r="8369" spans="7:7" x14ac:dyDescent="0.2">
      <c r="G8369"/>
    </row>
    <row r="8370" spans="7:7" x14ac:dyDescent="0.2">
      <c r="G8370"/>
    </row>
    <row r="8371" spans="7:7" x14ac:dyDescent="0.2">
      <c r="G8371"/>
    </row>
    <row r="8372" spans="7:7" x14ac:dyDescent="0.2">
      <c r="G8372"/>
    </row>
    <row r="8373" spans="7:7" x14ac:dyDescent="0.2">
      <c r="G8373"/>
    </row>
    <row r="8374" spans="7:7" x14ac:dyDescent="0.2">
      <c r="G8374"/>
    </row>
    <row r="8375" spans="7:7" x14ac:dyDescent="0.2">
      <c r="G8375"/>
    </row>
    <row r="8376" spans="7:7" x14ac:dyDescent="0.2">
      <c r="G8376"/>
    </row>
    <row r="8377" spans="7:7" x14ac:dyDescent="0.2">
      <c r="G8377"/>
    </row>
    <row r="8378" spans="7:7" x14ac:dyDescent="0.2">
      <c r="G8378"/>
    </row>
    <row r="8379" spans="7:7" x14ac:dyDescent="0.2">
      <c r="G8379"/>
    </row>
    <row r="8380" spans="7:7" x14ac:dyDescent="0.2">
      <c r="G8380"/>
    </row>
    <row r="8381" spans="7:7" x14ac:dyDescent="0.2">
      <c r="G8381"/>
    </row>
    <row r="8382" spans="7:7" x14ac:dyDescent="0.2">
      <c r="G8382"/>
    </row>
    <row r="8383" spans="7:7" x14ac:dyDescent="0.2">
      <c r="G8383"/>
    </row>
    <row r="8384" spans="7:7" x14ac:dyDescent="0.2">
      <c r="G8384"/>
    </row>
    <row r="8385" spans="7:7" x14ac:dyDescent="0.2">
      <c r="G8385"/>
    </row>
    <row r="8386" spans="7:7" x14ac:dyDescent="0.2">
      <c r="G8386"/>
    </row>
    <row r="8387" spans="7:7" x14ac:dyDescent="0.2">
      <c r="G8387"/>
    </row>
    <row r="8388" spans="7:7" x14ac:dyDescent="0.2">
      <c r="G8388"/>
    </row>
    <row r="8389" spans="7:7" x14ac:dyDescent="0.2">
      <c r="G8389"/>
    </row>
    <row r="8390" spans="7:7" x14ac:dyDescent="0.2">
      <c r="G8390"/>
    </row>
    <row r="8391" spans="7:7" x14ac:dyDescent="0.2">
      <c r="G8391"/>
    </row>
    <row r="8392" spans="7:7" x14ac:dyDescent="0.2">
      <c r="G8392"/>
    </row>
    <row r="8393" spans="7:7" x14ac:dyDescent="0.2">
      <c r="G8393"/>
    </row>
    <row r="8394" spans="7:7" x14ac:dyDescent="0.2">
      <c r="G8394"/>
    </row>
    <row r="8395" spans="7:7" x14ac:dyDescent="0.2">
      <c r="G8395"/>
    </row>
    <row r="8396" spans="7:7" x14ac:dyDescent="0.2">
      <c r="G8396"/>
    </row>
    <row r="8397" spans="7:7" x14ac:dyDescent="0.2">
      <c r="G8397"/>
    </row>
    <row r="8398" spans="7:7" x14ac:dyDescent="0.2">
      <c r="G8398"/>
    </row>
    <row r="8399" spans="7:7" x14ac:dyDescent="0.2">
      <c r="G8399"/>
    </row>
    <row r="8400" spans="7:7" x14ac:dyDescent="0.2">
      <c r="G8400"/>
    </row>
    <row r="8401" spans="7:7" x14ac:dyDescent="0.2">
      <c r="G8401"/>
    </row>
    <row r="8402" spans="7:7" x14ac:dyDescent="0.2">
      <c r="G8402"/>
    </row>
    <row r="8403" spans="7:7" x14ac:dyDescent="0.2">
      <c r="G8403"/>
    </row>
    <row r="8404" spans="7:7" x14ac:dyDescent="0.2">
      <c r="G8404"/>
    </row>
    <row r="8405" spans="7:7" x14ac:dyDescent="0.2">
      <c r="G8405"/>
    </row>
    <row r="8406" spans="7:7" x14ac:dyDescent="0.2">
      <c r="G8406"/>
    </row>
    <row r="8407" spans="7:7" x14ac:dyDescent="0.2">
      <c r="G8407"/>
    </row>
    <row r="8408" spans="7:7" x14ac:dyDescent="0.2">
      <c r="G8408"/>
    </row>
    <row r="8409" spans="7:7" x14ac:dyDescent="0.2">
      <c r="G8409"/>
    </row>
    <row r="8410" spans="7:7" x14ac:dyDescent="0.2">
      <c r="G8410"/>
    </row>
    <row r="8411" spans="7:7" x14ac:dyDescent="0.2">
      <c r="G8411"/>
    </row>
    <row r="8412" spans="7:7" x14ac:dyDescent="0.2">
      <c r="G8412"/>
    </row>
    <row r="8413" spans="7:7" x14ac:dyDescent="0.2">
      <c r="G8413"/>
    </row>
    <row r="8414" spans="7:7" x14ac:dyDescent="0.2">
      <c r="G8414"/>
    </row>
    <row r="8415" spans="7:7" x14ac:dyDescent="0.2">
      <c r="G8415"/>
    </row>
    <row r="8416" spans="7:7" x14ac:dyDescent="0.2">
      <c r="G8416"/>
    </row>
    <row r="8417" spans="7:7" x14ac:dyDescent="0.2">
      <c r="G8417"/>
    </row>
    <row r="8418" spans="7:7" x14ac:dyDescent="0.2">
      <c r="G8418"/>
    </row>
    <row r="8419" spans="7:7" x14ac:dyDescent="0.2">
      <c r="G8419"/>
    </row>
    <row r="8420" spans="7:7" x14ac:dyDescent="0.2">
      <c r="G8420"/>
    </row>
    <row r="8421" spans="7:7" x14ac:dyDescent="0.2">
      <c r="G8421"/>
    </row>
    <row r="8422" spans="7:7" x14ac:dyDescent="0.2">
      <c r="G8422"/>
    </row>
    <row r="8423" spans="7:7" x14ac:dyDescent="0.2">
      <c r="G8423"/>
    </row>
    <row r="8424" spans="7:7" x14ac:dyDescent="0.2">
      <c r="G8424"/>
    </row>
    <row r="8425" spans="7:7" x14ac:dyDescent="0.2">
      <c r="G8425"/>
    </row>
    <row r="8426" spans="7:7" x14ac:dyDescent="0.2">
      <c r="G8426"/>
    </row>
    <row r="8427" spans="7:7" x14ac:dyDescent="0.2">
      <c r="G8427"/>
    </row>
    <row r="8428" spans="7:7" x14ac:dyDescent="0.2">
      <c r="G8428"/>
    </row>
    <row r="8429" spans="7:7" x14ac:dyDescent="0.2">
      <c r="G8429"/>
    </row>
    <row r="8430" spans="7:7" x14ac:dyDescent="0.2">
      <c r="G8430"/>
    </row>
    <row r="8431" spans="7:7" x14ac:dyDescent="0.2">
      <c r="G8431"/>
    </row>
    <row r="8432" spans="7:7" x14ac:dyDescent="0.2">
      <c r="G8432"/>
    </row>
    <row r="8433" spans="7:7" x14ac:dyDescent="0.2">
      <c r="G8433"/>
    </row>
    <row r="8434" spans="7:7" x14ac:dyDescent="0.2">
      <c r="G8434"/>
    </row>
    <row r="8435" spans="7:7" x14ac:dyDescent="0.2">
      <c r="G8435"/>
    </row>
    <row r="8436" spans="7:7" x14ac:dyDescent="0.2">
      <c r="G8436"/>
    </row>
    <row r="8437" spans="7:7" x14ac:dyDescent="0.2">
      <c r="G8437"/>
    </row>
    <row r="8438" spans="7:7" x14ac:dyDescent="0.2">
      <c r="G8438"/>
    </row>
    <row r="8439" spans="7:7" x14ac:dyDescent="0.2">
      <c r="G8439"/>
    </row>
    <row r="8440" spans="7:7" x14ac:dyDescent="0.2">
      <c r="G8440"/>
    </row>
    <row r="8441" spans="7:7" x14ac:dyDescent="0.2">
      <c r="G8441"/>
    </row>
    <row r="8442" spans="7:7" x14ac:dyDescent="0.2">
      <c r="G8442"/>
    </row>
    <row r="8443" spans="7:7" x14ac:dyDescent="0.2">
      <c r="G8443"/>
    </row>
    <row r="8444" spans="7:7" x14ac:dyDescent="0.2">
      <c r="G8444"/>
    </row>
    <row r="8445" spans="7:7" x14ac:dyDescent="0.2">
      <c r="G8445"/>
    </row>
    <row r="8446" spans="7:7" x14ac:dyDescent="0.2">
      <c r="G8446"/>
    </row>
    <row r="8447" spans="7:7" x14ac:dyDescent="0.2">
      <c r="G8447"/>
    </row>
    <row r="8448" spans="7:7" x14ac:dyDescent="0.2">
      <c r="G8448"/>
    </row>
    <row r="8449" spans="7:7" x14ac:dyDescent="0.2">
      <c r="G8449"/>
    </row>
    <row r="8450" spans="7:7" x14ac:dyDescent="0.2">
      <c r="G8450"/>
    </row>
    <row r="8451" spans="7:7" x14ac:dyDescent="0.2">
      <c r="G8451"/>
    </row>
    <row r="8452" spans="7:7" x14ac:dyDescent="0.2">
      <c r="G8452"/>
    </row>
    <row r="8453" spans="7:7" x14ac:dyDescent="0.2">
      <c r="G8453"/>
    </row>
    <row r="8454" spans="7:7" x14ac:dyDescent="0.2">
      <c r="G8454"/>
    </row>
    <row r="8455" spans="7:7" x14ac:dyDescent="0.2">
      <c r="G8455"/>
    </row>
    <row r="8456" spans="7:7" x14ac:dyDescent="0.2">
      <c r="G8456"/>
    </row>
    <row r="8457" spans="7:7" x14ac:dyDescent="0.2">
      <c r="G8457"/>
    </row>
    <row r="8458" spans="7:7" x14ac:dyDescent="0.2">
      <c r="G8458"/>
    </row>
    <row r="8459" spans="7:7" x14ac:dyDescent="0.2">
      <c r="G8459"/>
    </row>
    <row r="8460" spans="7:7" x14ac:dyDescent="0.2">
      <c r="G8460"/>
    </row>
    <row r="8461" spans="7:7" x14ac:dyDescent="0.2">
      <c r="G8461"/>
    </row>
    <row r="8462" spans="7:7" x14ac:dyDescent="0.2">
      <c r="G8462"/>
    </row>
    <row r="8463" spans="7:7" x14ac:dyDescent="0.2">
      <c r="G8463"/>
    </row>
    <row r="8464" spans="7:7" x14ac:dyDescent="0.2">
      <c r="G8464"/>
    </row>
    <row r="8465" spans="7:7" x14ac:dyDescent="0.2">
      <c r="G8465"/>
    </row>
    <row r="8466" spans="7:7" x14ac:dyDescent="0.2">
      <c r="G8466"/>
    </row>
    <row r="8467" spans="7:7" x14ac:dyDescent="0.2">
      <c r="G8467"/>
    </row>
    <row r="8468" spans="7:7" x14ac:dyDescent="0.2">
      <c r="G8468"/>
    </row>
    <row r="8469" spans="7:7" x14ac:dyDescent="0.2">
      <c r="G8469"/>
    </row>
    <row r="8470" spans="7:7" x14ac:dyDescent="0.2">
      <c r="G8470"/>
    </row>
    <row r="8471" spans="7:7" x14ac:dyDescent="0.2">
      <c r="G8471"/>
    </row>
    <row r="8472" spans="7:7" x14ac:dyDescent="0.2">
      <c r="G8472"/>
    </row>
    <row r="8473" spans="7:7" x14ac:dyDescent="0.2">
      <c r="G8473"/>
    </row>
    <row r="8474" spans="7:7" x14ac:dyDescent="0.2">
      <c r="G8474"/>
    </row>
    <row r="8475" spans="7:7" x14ac:dyDescent="0.2">
      <c r="G8475"/>
    </row>
    <row r="8476" spans="7:7" x14ac:dyDescent="0.2">
      <c r="G8476"/>
    </row>
    <row r="8477" spans="7:7" x14ac:dyDescent="0.2">
      <c r="G8477"/>
    </row>
    <row r="8478" spans="7:7" x14ac:dyDescent="0.2">
      <c r="G8478"/>
    </row>
    <row r="8479" spans="7:7" x14ac:dyDescent="0.2">
      <c r="G8479"/>
    </row>
    <row r="8480" spans="7:7" x14ac:dyDescent="0.2">
      <c r="G8480"/>
    </row>
    <row r="8481" spans="7:7" x14ac:dyDescent="0.2">
      <c r="G8481"/>
    </row>
    <row r="8482" spans="7:7" x14ac:dyDescent="0.2">
      <c r="G8482"/>
    </row>
    <row r="8483" spans="7:7" x14ac:dyDescent="0.2">
      <c r="G8483"/>
    </row>
    <row r="8484" spans="7:7" x14ac:dyDescent="0.2">
      <c r="G8484"/>
    </row>
    <row r="8485" spans="7:7" x14ac:dyDescent="0.2">
      <c r="G8485"/>
    </row>
    <row r="8486" spans="7:7" x14ac:dyDescent="0.2">
      <c r="G8486"/>
    </row>
    <row r="8487" spans="7:7" x14ac:dyDescent="0.2">
      <c r="G8487"/>
    </row>
    <row r="8488" spans="7:7" x14ac:dyDescent="0.2">
      <c r="G8488"/>
    </row>
    <row r="8489" spans="7:7" x14ac:dyDescent="0.2">
      <c r="G8489"/>
    </row>
    <row r="8490" spans="7:7" x14ac:dyDescent="0.2">
      <c r="G8490"/>
    </row>
    <row r="8491" spans="7:7" x14ac:dyDescent="0.2">
      <c r="G8491"/>
    </row>
    <row r="8492" spans="7:7" x14ac:dyDescent="0.2">
      <c r="G8492"/>
    </row>
    <row r="8493" spans="7:7" x14ac:dyDescent="0.2">
      <c r="G8493"/>
    </row>
    <row r="8494" spans="7:7" x14ac:dyDescent="0.2">
      <c r="G8494"/>
    </row>
    <row r="8495" spans="7:7" x14ac:dyDescent="0.2">
      <c r="G8495"/>
    </row>
    <row r="8496" spans="7:7" x14ac:dyDescent="0.2">
      <c r="G8496"/>
    </row>
    <row r="8497" spans="7:7" x14ac:dyDescent="0.2">
      <c r="G8497"/>
    </row>
    <row r="8498" spans="7:7" x14ac:dyDescent="0.2">
      <c r="G8498"/>
    </row>
    <row r="8499" spans="7:7" x14ac:dyDescent="0.2">
      <c r="G8499"/>
    </row>
    <row r="8500" spans="7:7" x14ac:dyDescent="0.2">
      <c r="G8500"/>
    </row>
    <row r="8501" spans="7:7" x14ac:dyDescent="0.2">
      <c r="G8501"/>
    </row>
    <row r="8502" spans="7:7" x14ac:dyDescent="0.2">
      <c r="G8502"/>
    </row>
    <row r="8503" spans="7:7" x14ac:dyDescent="0.2">
      <c r="G8503"/>
    </row>
    <row r="8504" spans="7:7" x14ac:dyDescent="0.2">
      <c r="G8504"/>
    </row>
    <row r="8505" spans="7:7" x14ac:dyDescent="0.2">
      <c r="G8505"/>
    </row>
    <row r="8506" spans="7:7" x14ac:dyDescent="0.2">
      <c r="G8506"/>
    </row>
    <row r="8507" spans="7:7" x14ac:dyDescent="0.2">
      <c r="G8507"/>
    </row>
    <row r="8508" spans="7:7" x14ac:dyDescent="0.2">
      <c r="G8508"/>
    </row>
    <row r="8509" spans="7:7" x14ac:dyDescent="0.2">
      <c r="G8509"/>
    </row>
    <row r="8510" spans="7:7" x14ac:dyDescent="0.2">
      <c r="G8510"/>
    </row>
    <row r="8511" spans="7:7" x14ac:dyDescent="0.2">
      <c r="G8511"/>
    </row>
    <row r="8512" spans="7:7" x14ac:dyDescent="0.2">
      <c r="G8512"/>
    </row>
    <row r="8513" spans="7:7" x14ac:dyDescent="0.2">
      <c r="G8513"/>
    </row>
    <row r="8514" spans="7:7" x14ac:dyDescent="0.2">
      <c r="G8514"/>
    </row>
    <row r="8515" spans="7:7" x14ac:dyDescent="0.2">
      <c r="G8515"/>
    </row>
    <row r="8516" spans="7:7" x14ac:dyDescent="0.2">
      <c r="G8516"/>
    </row>
    <row r="8517" spans="7:7" x14ac:dyDescent="0.2">
      <c r="G8517"/>
    </row>
    <row r="8518" spans="7:7" x14ac:dyDescent="0.2">
      <c r="G8518"/>
    </row>
    <row r="8519" spans="7:7" x14ac:dyDescent="0.2">
      <c r="G8519"/>
    </row>
    <row r="8520" spans="7:7" x14ac:dyDescent="0.2">
      <c r="G8520"/>
    </row>
    <row r="8521" spans="7:7" x14ac:dyDescent="0.2">
      <c r="G8521"/>
    </row>
    <row r="8522" spans="7:7" x14ac:dyDescent="0.2">
      <c r="G8522"/>
    </row>
    <row r="8523" spans="7:7" x14ac:dyDescent="0.2">
      <c r="G8523"/>
    </row>
    <row r="8524" spans="7:7" x14ac:dyDescent="0.2">
      <c r="G8524"/>
    </row>
    <row r="8525" spans="7:7" x14ac:dyDescent="0.2">
      <c r="G8525"/>
    </row>
    <row r="8526" spans="7:7" x14ac:dyDescent="0.2">
      <c r="G8526"/>
    </row>
    <row r="8527" spans="7:7" x14ac:dyDescent="0.2">
      <c r="G8527"/>
    </row>
    <row r="8528" spans="7:7" x14ac:dyDescent="0.2">
      <c r="G8528"/>
    </row>
    <row r="8529" spans="7:7" x14ac:dyDescent="0.2">
      <c r="G8529"/>
    </row>
    <row r="8530" spans="7:7" x14ac:dyDescent="0.2">
      <c r="G8530"/>
    </row>
    <row r="8531" spans="7:7" x14ac:dyDescent="0.2">
      <c r="G8531"/>
    </row>
    <row r="8532" spans="7:7" x14ac:dyDescent="0.2">
      <c r="G8532"/>
    </row>
    <row r="8533" spans="7:7" x14ac:dyDescent="0.2">
      <c r="G8533"/>
    </row>
    <row r="8534" spans="7:7" x14ac:dyDescent="0.2">
      <c r="G8534"/>
    </row>
    <row r="8535" spans="7:7" x14ac:dyDescent="0.2">
      <c r="G8535"/>
    </row>
    <row r="8536" spans="7:7" x14ac:dyDescent="0.2">
      <c r="G8536"/>
    </row>
    <row r="8537" spans="7:7" x14ac:dyDescent="0.2">
      <c r="G8537"/>
    </row>
    <row r="8538" spans="7:7" x14ac:dyDescent="0.2">
      <c r="G8538"/>
    </row>
    <row r="8539" spans="7:7" x14ac:dyDescent="0.2">
      <c r="G8539"/>
    </row>
    <row r="8540" spans="7:7" x14ac:dyDescent="0.2">
      <c r="G8540"/>
    </row>
    <row r="8541" spans="7:7" x14ac:dyDescent="0.2">
      <c r="G8541"/>
    </row>
    <row r="8542" spans="7:7" x14ac:dyDescent="0.2">
      <c r="G8542"/>
    </row>
    <row r="8543" spans="7:7" x14ac:dyDescent="0.2">
      <c r="G8543"/>
    </row>
    <row r="8544" spans="7:7" x14ac:dyDescent="0.2">
      <c r="G8544"/>
    </row>
    <row r="8545" spans="7:7" x14ac:dyDescent="0.2">
      <c r="G8545"/>
    </row>
    <row r="8546" spans="7:7" x14ac:dyDescent="0.2">
      <c r="G8546"/>
    </row>
    <row r="8547" spans="7:7" x14ac:dyDescent="0.2">
      <c r="G8547"/>
    </row>
    <row r="8548" spans="7:7" x14ac:dyDescent="0.2">
      <c r="G8548"/>
    </row>
    <row r="8549" spans="7:7" x14ac:dyDescent="0.2">
      <c r="G8549"/>
    </row>
    <row r="8550" spans="7:7" x14ac:dyDescent="0.2">
      <c r="G8550"/>
    </row>
    <row r="8551" spans="7:7" x14ac:dyDescent="0.2">
      <c r="G8551"/>
    </row>
    <row r="8552" spans="7:7" x14ac:dyDescent="0.2">
      <c r="G8552"/>
    </row>
    <row r="8553" spans="7:7" x14ac:dyDescent="0.2">
      <c r="G8553"/>
    </row>
    <row r="8554" spans="7:7" x14ac:dyDescent="0.2">
      <c r="G8554"/>
    </row>
    <row r="8555" spans="7:7" x14ac:dyDescent="0.2">
      <c r="G8555"/>
    </row>
    <row r="8556" spans="7:7" x14ac:dyDescent="0.2">
      <c r="G8556"/>
    </row>
    <row r="8557" spans="7:7" x14ac:dyDescent="0.2">
      <c r="G8557"/>
    </row>
    <row r="8558" spans="7:7" x14ac:dyDescent="0.2">
      <c r="G8558"/>
    </row>
    <row r="8559" spans="7:7" x14ac:dyDescent="0.2">
      <c r="G8559"/>
    </row>
    <row r="8560" spans="7:7" x14ac:dyDescent="0.2">
      <c r="G8560"/>
    </row>
    <row r="8561" spans="7:7" x14ac:dyDescent="0.2">
      <c r="G8561"/>
    </row>
    <row r="8562" spans="7:7" x14ac:dyDescent="0.2">
      <c r="G8562"/>
    </row>
    <row r="8563" spans="7:7" x14ac:dyDescent="0.2">
      <c r="G8563"/>
    </row>
    <row r="8564" spans="7:7" x14ac:dyDescent="0.2">
      <c r="G8564"/>
    </row>
    <row r="8565" spans="7:7" x14ac:dyDescent="0.2">
      <c r="G8565"/>
    </row>
    <row r="8566" spans="7:7" x14ac:dyDescent="0.2">
      <c r="G8566"/>
    </row>
    <row r="8567" spans="7:7" x14ac:dyDescent="0.2">
      <c r="G8567"/>
    </row>
    <row r="8568" spans="7:7" x14ac:dyDescent="0.2">
      <c r="G8568"/>
    </row>
    <row r="8569" spans="7:7" x14ac:dyDescent="0.2">
      <c r="G8569"/>
    </row>
    <row r="8570" spans="7:7" x14ac:dyDescent="0.2">
      <c r="G8570"/>
    </row>
    <row r="8571" spans="7:7" x14ac:dyDescent="0.2">
      <c r="G8571"/>
    </row>
    <row r="8572" spans="7:7" x14ac:dyDescent="0.2">
      <c r="G8572"/>
    </row>
    <row r="8573" spans="7:7" x14ac:dyDescent="0.2">
      <c r="G8573"/>
    </row>
    <row r="8574" spans="7:7" x14ac:dyDescent="0.2">
      <c r="G8574"/>
    </row>
    <row r="8575" spans="7:7" x14ac:dyDescent="0.2">
      <c r="G8575"/>
    </row>
    <row r="8576" spans="7:7" x14ac:dyDescent="0.2">
      <c r="G8576"/>
    </row>
    <row r="8577" spans="7:7" x14ac:dyDescent="0.2">
      <c r="G8577"/>
    </row>
    <row r="8578" spans="7:7" x14ac:dyDescent="0.2">
      <c r="G8578"/>
    </row>
    <row r="8579" spans="7:7" x14ac:dyDescent="0.2">
      <c r="G8579"/>
    </row>
    <row r="8580" spans="7:7" x14ac:dyDescent="0.2">
      <c r="G8580"/>
    </row>
    <row r="8581" spans="7:7" x14ac:dyDescent="0.2">
      <c r="G8581"/>
    </row>
    <row r="8582" spans="7:7" x14ac:dyDescent="0.2">
      <c r="G8582"/>
    </row>
    <row r="8583" spans="7:7" x14ac:dyDescent="0.2">
      <c r="G8583"/>
    </row>
    <row r="8584" spans="7:7" x14ac:dyDescent="0.2">
      <c r="G8584"/>
    </row>
    <row r="8585" spans="7:7" x14ac:dyDescent="0.2">
      <c r="G8585"/>
    </row>
    <row r="8586" spans="7:7" x14ac:dyDescent="0.2">
      <c r="G8586"/>
    </row>
    <row r="8587" spans="7:7" x14ac:dyDescent="0.2">
      <c r="G8587"/>
    </row>
    <row r="8588" spans="7:7" x14ac:dyDescent="0.2">
      <c r="G8588"/>
    </row>
    <row r="8589" spans="7:7" x14ac:dyDescent="0.2">
      <c r="G8589"/>
    </row>
    <row r="8590" spans="7:7" x14ac:dyDescent="0.2">
      <c r="G8590"/>
    </row>
    <row r="8591" spans="7:7" x14ac:dyDescent="0.2">
      <c r="G8591"/>
    </row>
    <row r="8592" spans="7:7" x14ac:dyDescent="0.2">
      <c r="G8592"/>
    </row>
    <row r="8593" spans="7:7" x14ac:dyDescent="0.2">
      <c r="G8593"/>
    </row>
    <row r="8594" spans="7:7" x14ac:dyDescent="0.2">
      <c r="G8594"/>
    </row>
    <row r="8595" spans="7:7" x14ac:dyDescent="0.2">
      <c r="G8595"/>
    </row>
    <row r="8596" spans="7:7" x14ac:dyDescent="0.2">
      <c r="G8596"/>
    </row>
    <row r="8597" spans="7:7" x14ac:dyDescent="0.2">
      <c r="G8597"/>
    </row>
    <row r="8598" spans="7:7" x14ac:dyDescent="0.2">
      <c r="G8598"/>
    </row>
    <row r="8599" spans="7:7" x14ac:dyDescent="0.2">
      <c r="G8599"/>
    </row>
    <row r="8600" spans="7:7" x14ac:dyDescent="0.2">
      <c r="G8600"/>
    </row>
    <row r="8601" spans="7:7" x14ac:dyDescent="0.2">
      <c r="G8601"/>
    </row>
    <row r="8602" spans="7:7" x14ac:dyDescent="0.2">
      <c r="G8602"/>
    </row>
    <row r="8603" spans="7:7" x14ac:dyDescent="0.2">
      <c r="G8603"/>
    </row>
    <row r="8604" spans="7:7" x14ac:dyDescent="0.2">
      <c r="G8604"/>
    </row>
    <row r="8605" spans="7:7" x14ac:dyDescent="0.2">
      <c r="G8605"/>
    </row>
    <row r="8606" spans="7:7" x14ac:dyDescent="0.2">
      <c r="G8606"/>
    </row>
    <row r="8607" spans="7:7" x14ac:dyDescent="0.2">
      <c r="G8607"/>
    </row>
    <row r="8608" spans="7:7" x14ac:dyDescent="0.2">
      <c r="G8608"/>
    </row>
    <row r="8609" spans="7:7" x14ac:dyDescent="0.2">
      <c r="G8609"/>
    </row>
    <row r="8610" spans="7:7" x14ac:dyDescent="0.2">
      <c r="G8610"/>
    </row>
    <row r="8611" spans="7:7" x14ac:dyDescent="0.2">
      <c r="G8611"/>
    </row>
    <row r="8612" spans="7:7" x14ac:dyDescent="0.2">
      <c r="G8612"/>
    </row>
    <row r="8613" spans="7:7" x14ac:dyDescent="0.2">
      <c r="G8613"/>
    </row>
    <row r="8614" spans="7:7" x14ac:dyDescent="0.2">
      <c r="G8614"/>
    </row>
    <row r="8615" spans="7:7" x14ac:dyDescent="0.2">
      <c r="G8615"/>
    </row>
    <row r="8616" spans="7:7" x14ac:dyDescent="0.2">
      <c r="G8616"/>
    </row>
    <row r="8617" spans="7:7" x14ac:dyDescent="0.2">
      <c r="G8617"/>
    </row>
    <row r="8618" spans="7:7" x14ac:dyDescent="0.2">
      <c r="G8618"/>
    </row>
    <row r="8619" spans="7:7" x14ac:dyDescent="0.2">
      <c r="G8619"/>
    </row>
    <row r="8620" spans="7:7" x14ac:dyDescent="0.2">
      <c r="G8620"/>
    </row>
    <row r="8621" spans="7:7" x14ac:dyDescent="0.2">
      <c r="G8621"/>
    </row>
    <row r="8622" spans="7:7" x14ac:dyDescent="0.2">
      <c r="G8622"/>
    </row>
    <row r="8623" spans="7:7" x14ac:dyDescent="0.2">
      <c r="G8623"/>
    </row>
    <row r="8624" spans="7:7" x14ac:dyDescent="0.2">
      <c r="G8624"/>
    </row>
    <row r="8625" spans="7:7" x14ac:dyDescent="0.2">
      <c r="G8625"/>
    </row>
    <row r="8626" spans="7:7" x14ac:dyDescent="0.2">
      <c r="G8626"/>
    </row>
    <row r="8627" spans="7:7" x14ac:dyDescent="0.2">
      <c r="G8627"/>
    </row>
    <row r="8628" spans="7:7" x14ac:dyDescent="0.2">
      <c r="G8628"/>
    </row>
    <row r="8629" spans="7:7" x14ac:dyDescent="0.2">
      <c r="G8629"/>
    </row>
    <row r="8630" spans="7:7" x14ac:dyDescent="0.2">
      <c r="G8630"/>
    </row>
    <row r="8631" spans="7:7" x14ac:dyDescent="0.2">
      <c r="G8631"/>
    </row>
    <row r="8632" spans="7:7" x14ac:dyDescent="0.2">
      <c r="G8632"/>
    </row>
    <row r="8633" spans="7:7" x14ac:dyDescent="0.2">
      <c r="G8633"/>
    </row>
    <row r="8634" spans="7:7" x14ac:dyDescent="0.2">
      <c r="G8634"/>
    </row>
    <row r="8635" spans="7:7" x14ac:dyDescent="0.2">
      <c r="G8635"/>
    </row>
    <row r="8636" spans="7:7" x14ac:dyDescent="0.2">
      <c r="G8636"/>
    </row>
    <row r="8637" spans="7:7" x14ac:dyDescent="0.2">
      <c r="G8637"/>
    </row>
    <row r="8638" spans="7:7" x14ac:dyDescent="0.2">
      <c r="G8638"/>
    </row>
    <row r="8639" spans="7:7" x14ac:dyDescent="0.2">
      <c r="G8639"/>
    </row>
    <row r="8640" spans="7:7" x14ac:dyDescent="0.2">
      <c r="G8640"/>
    </row>
    <row r="8641" spans="7:7" x14ac:dyDescent="0.2">
      <c r="G8641"/>
    </row>
    <row r="8642" spans="7:7" x14ac:dyDescent="0.2">
      <c r="G8642"/>
    </row>
    <row r="8643" spans="7:7" x14ac:dyDescent="0.2">
      <c r="G8643"/>
    </row>
    <row r="8644" spans="7:7" x14ac:dyDescent="0.2">
      <c r="G8644"/>
    </row>
    <row r="8645" spans="7:7" x14ac:dyDescent="0.2">
      <c r="G8645"/>
    </row>
    <row r="8646" spans="7:7" x14ac:dyDescent="0.2">
      <c r="G8646"/>
    </row>
    <row r="8647" spans="7:7" x14ac:dyDescent="0.2">
      <c r="G8647"/>
    </row>
    <row r="8648" spans="7:7" x14ac:dyDescent="0.2">
      <c r="G8648"/>
    </row>
    <row r="8649" spans="7:7" x14ac:dyDescent="0.2">
      <c r="G8649"/>
    </row>
    <row r="8650" spans="7:7" x14ac:dyDescent="0.2">
      <c r="G8650"/>
    </row>
    <row r="8651" spans="7:7" x14ac:dyDescent="0.2">
      <c r="G8651"/>
    </row>
    <row r="8652" spans="7:7" x14ac:dyDescent="0.2">
      <c r="G8652"/>
    </row>
    <row r="8653" spans="7:7" x14ac:dyDescent="0.2">
      <c r="G8653"/>
    </row>
    <row r="8654" spans="7:7" x14ac:dyDescent="0.2">
      <c r="G8654"/>
    </row>
    <row r="8655" spans="7:7" x14ac:dyDescent="0.2">
      <c r="G8655"/>
    </row>
    <row r="8656" spans="7:7" x14ac:dyDescent="0.2">
      <c r="G8656"/>
    </row>
    <row r="8657" spans="7:7" x14ac:dyDescent="0.2">
      <c r="G8657"/>
    </row>
    <row r="8658" spans="7:7" x14ac:dyDescent="0.2">
      <c r="G8658"/>
    </row>
    <row r="8659" spans="7:7" x14ac:dyDescent="0.2">
      <c r="G8659"/>
    </row>
    <row r="8660" spans="7:7" x14ac:dyDescent="0.2">
      <c r="G8660"/>
    </row>
    <row r="8661" spans="7:7" x14ac:dyDescent="0.2">
      <c r="G8661"/>
    </row>
    <row r="8662" spans="7:7" x14ac:dyDescent="0.2">
      <c r="G8662"/>
    </row>
    <row r="8663" spans="7:7" x14ac:dyDescent="0.2">
      <c r="G8663"/>
    </row>
    <row r="8664" spans="7:7" x14ac:dyDescent="0.2">
      <c r="G8664"/>
    </row>
    <row r="8665" spans="7:7" x14ac:dyDescent="0.2">
      <c r="G8665"/>
    </row>
    <row r="8666" spans="7:7" x14ac:dyDescent="0.2">
      <c r="G8666"/>
    </row>
    <row r="8667" spans="7:7" x14ac:dyDescent="0.2">
      <c r="G8667"/>
    </row>
    <row r="8668" spans="7:7" x14ac:dyDescent="0.2">
      <c r="G8668"/>
    </row>
    <row r="8669" spans="7:7" x14ac:dyDescent="0.2">
      <c r="G8669"/>
    </row>
    <row r="8670" spans="7:7" x14ac:dyDescent="0.2">
      <c r="G8670"/>
    </row>
    <row r="8671" spans="7:7" x14ac:dyDescent="0.2">
      <c r="G8671"/>
    </row>
    <row r="8672" spans="7:7" x14ac:dyDescent="0.2">
      <c r="G8672"/>
    </row>
    <row r="8673" spans="7:7" x14ac:dyDescent="0.2">
      <c r="G8673"/>
    </row>
    <row r="8674" spans="7:7" x14ac:dyDescent="0.2">
      <c r="G8674"/>
    </row>
    <row r="8675" spans="7:7" x14ac:dyDescent="0.2">
      <c r="G8675"/>
    </row>
    <row r="8676" spans="7:7" x14ac:dyDescent="0.2">
      <c r="G8676"/>
    </row>
    <row r="8677" spans="7:7" x14ac:dyDescent="0.2">
      <c r="G8677"/>
    </row>
    <row r="8678" spans="7:7" x14ac:dyDescent="0.2">
      <c r="G8678"/>
    </row>
    <row r="8679" spans="7:7" x14ac:dyDescent="0.2">
      <c r="G8679"/>
    </row>
    <row r="8680" spans="7:7" x14ac:dyDescent="0.2">
      <c r="G8680"/>
    </row>
    <row r="8681" spans="7:7" x14ac:dyDescent="0.2">
      <c r="G8681"/>
    </row>
    <row r="8682" spans="7:7" x14ac:dyDescent="0.2">
      <c r="G8682"/>
    </row>
    <row r="8683" spans="7:7" x14ac:dyDescent="0.2">
      <c r="G8683"/>
    </row>
    <row r="8684" spans="7:7" x14ac:dyDescent="0.2">
      <c r="G8684"/>
    </row>
    <row r="8685" spans="7:7" x14ac:dyDescent="0.2">
      <c r="G8685"/>
    </row>
    <row r="8686" spans="7:7" x14ac:dyDescent="0.2">
      <c r="G8686"/>
    </row>
    <row r="8687" spans="7:7" x14ac:dyDescent="0.2">
      <c r="G8687"/>
    </row>
    <row r="8688" spans="7:7" x14ac:dyDescent="0.2">
      <c r="G8688"/>
    </row>
    <row r="8689" spans="7:7" x14ac:dyDescent="0.2">
      <c r="G8689"/>
    </row>
    <row r="8690" spans="7:7" x14ac:dyDescent="0.2">
      <c r="G8690"/>
    </row>
    <row r="8691" spans="7:7" x14ac:dyDescent="0.2">
      <c r="G8691"/>
    </row>
    <row r="8692" spans="7:7" x14ac:dyDescent="0.2">
      <c r="G8692"/>
    </row>
    <row r="8693" spans="7:7" x14ac:dyDescent="0.2">
      <c r="G8693"/>
    </row>
    <row r="8694" spans="7:7" x14ac:dyDescent="0.2">
      <c r="G8694"/>
    </row>
    <row r="8695" spans="7:7" x14ac:dyDescent="0.2">
      <c r="G8695"/>
    </row>
    <row r="8696" spans="7:7" x14ac:dyDescent="0.2">
      <c r="G8696"/>
    </row>
    <row r="8697" spans="7:7" x14ac:dyDescent="0.2">
      <c r="G8697"/>
    </row>
    <row r="8698" spans="7:7" x14ac:dyDescent="0.2">
      <c r="G8698"/>
    </row>
    <row r="8699" spans="7:7" x14ac:dyDescent="0.2">
      <c r="G8699"/>
    </row>
    <row r="8700" spans="7:7" x14ac:dyDescent="0.2">
      <c r="G8700"/>
    </row>
    <row r="8701" spans="7:7" x14ac:dyDescent="0.2">
      <c r="G8701"/>
    </row>
    <row r="8702" spans="7:7" x14ac:dyDescent="0.2">
      <c r="G8702"/>
    </row>
    <row r="8703" spans="7:7" x14ac:dyDescent="0.2">
      <c r="G8703"/>
    </row>
    <row r="8704" spans="7:7" x14ac:dyDescent="0.2">
      <c r="G8704"/>
    </row>
    <row r="8705" spans="7:7" x14ac:dyDescent="0.2">
      <c r="G8705"/>
    </row>
    <row r="8706" spans="7:7" x14ac:dyDescent="0.2">
      <c r="G8706"/>
    </row>
    <row r="8707" spans="7:7" x14ac:dyDescent="0.2">
      <c r="G8707"/>
    </row>
    <row r="8708" spans="7:7" x14ac:dyDescent="0.2">
      <c r="G8708"/>
    </row>
    <row r="8709" spans="7:7" x14ac:dyDescent="0.2">
      <c r="G8709"/>
    </row>
    <row r="8710" spans="7:7" x14ac:dyDescent="0.2">
      <c r="G8710"/>
    </row>
    <row r="8711" spans="7:7" x14ac:dyDescent="0.2">
      <c r="G8711"/>
    </row>
    <row r="8712" spans="7:7" x14ac:dyDescent="0.2">
      <c r="G8712"/>
    </row>
    <row r="8713" spans="7:7" x14ac:dyDescent="0.2">
      <c r="G8713"/>
    </row>
    <row r="8714" spans="7:7" x14ac:dyDescent="0.2">
      <c r="G8714"/>
    </row>
    <row r="8715" spans="7:7" x14ac:dyDescent="0.2">
      <c r="G8715"/>
    </row>
    <row r="8716" spans="7:7" x14ac:dyDescent="0.2">
      <c r="G8716"/>
    </row>
    <row r="8717" spans="7:7" x14ac:dyDescent="0.2">
      <c r="G8717"/>
    </row>
    <row r="8718" spans="7:7" x14ac:dyDescent="0.2">
      <c r="G8718"/>
    </row>
    <row r="8719" spans="7:7" x14ac:dyDescent="0.2">
      <c r="G8719"/>
    </row>
    <row r="8720" spans="7:7" x14ac:dyDescent="0.2">
      <c r="G8720"/>
    </row>
    <row r="8721" spans="7:7" x14ac:dyDescent="0.2">
      <c r="G8721"/>
    </row>
    <row r="8722" spans="7:7" x14ac:dyDescent="0.2">
      <c r="G8722"/>
    </row>
    <row r="8723" spans="7:7" x14ac:dyDescent="0.2">
      <c r="G8723"/>
    </row>
    <row r="8724" spans="7:7" x14ac:dyDescent="0.2">
      <c r="G8724"/>
    </row>
    <row r="8725" spans="7:7" x14ac:dyDescent="0.2">
      <c r="G8725"/>
    </row>
    <row r="8726" spans="7:7" x14ac:dyDescent="0.2">
      <c r="G8726"/>
    </row>
    <row r="8727" spans="7:7" x14ac:dyDescent="0.2">
      <c r="G8727"/>
    </row>
    <row r="8728" spans="7:7" x14ac:dyDescent="0.2">
      <c r="G8728"/>
    </row>
    <row r="8729" spans="7:7" x14ac:dyDescent="0.2">
      <c r="G8729"/>
    </row>
    <row r="8730" spans="7:7" x14ac:dyDescent="0.2">
      <c r="G8730"/>
    </row>
    <row r="8731" spans="7:7" x14ac:dyDescent="0.2">
      <c r="G8731"/>
    </row>
    <row r="8732" spans="7:7" x14ac:dyDescent="0.2">
      <c r="G8732"/>
    </row>
    <row r="8733" spans="7:7" x14ac:dyDescent="0.2">
      <c r="G8733"/>
    </row>
    <row r="8734" spans="7:7" x14ac:dyDescent="0.2">
      <c r="G8734"/>
    </row>
    <row r="8735" spans="7:7" x14ac:dyDescent="0.2">
      <c r="G8735"/>
    </row>
    <row r="8736" spans="7:7" x14ac:dyDescent="0.2">
      <c r="G8736"/>
    </row>
    <row r="8737" spans="7:7" x14ac:dyDescent="0.2">
      <c r="G8737"/>
    </row>
    <row r="8738" spans="7:7" x14ac:dyDescent="0.2">
      <c r="G8738"/>
    </row>
    <row r="8739" spans="7:7" x14ac:dyDescent="0.2">
      <c r="G8739"/>
    </row>
    <row r="8740" spans="7:7" x14ac:dyDescent="0.2">
      <c r="G8740"/>
    </row>
    <row r="8741" spans="7:7" x14ac:dyDescent="0.2">
      <c r="G8741"/>
    </row>
    <row r="8742" spans="7:7" x14ac:dyDescent="0.2">
      <c r="G8742"/>
    </row>
    <row r="8743" spans="7:7" x14ac:dyDescent="0.2">
      <c r="G8743"/>
    </row>
    <row r="8744" spans="7:7" x14ac:dyDescent="0.2">
      <c r="G8744"/>
    </row>
    <row r="8745" spans="7:7" x14ac:dyDescent="0.2">
      <c r="G8745"/>
    </row>
    <row r="8746" spans="7:7" x14ac:dyDescent="0.2">
      <c r="G8746"/>
    </row>
    <row r="8747" spans="7:7" x14ac:dyDescent="0.2">
      <c r="G8747"/>
    </row>
    <row r="8748" spans="7:7" x14ac:dyDescent="0.2">
      <c r="G8748"/>
    </row>
    <row r="8749" spans="7:7" x14ac:dyDescent="0.2">
      <c r="G8749"/>
    </row>
    <row r="8750" spans="7:7" x14ac:dyDescent="0.2">
      <c r="G8750"/>
    </row>
    <row r="8751" spans="7:7" x14ac:dyDescent="0.2">
      <c r="G8751"/>
    </row>
    <row r="8752" spans="7:7" x14ac:dyDescent="0.2">
      <c r="G8752"/>
    </row>
    <row r="8753" spans="7:7" x14ac:dyDescent="0.2">
      <c r="G8753"/>
    </row>
    <row r="8754" spans="7:7" x14ac:dyDescent="0.2">
      <c r="G8754"/>
    </row>
    <row r="8755" spans="7:7" x14ac:dyDescent="0.2">
      <c r="G8755"/>
    </row>
    <row r="8756" spans="7:7" x14ac:dyDescent="0.2">
      <c r="G8756"/>
    </row>
    <row r="8757" spans="7:7" x14ac:dyDescent="0.2">
      <c r="G8757"/>
    </row>
    <row r="8758" spans="7:7" x14ac:dyDescent="0.2">
      <c r="G8758"/>
    </row>
    <row r="8759" spans="7:7" x14ac:dyDescent="0.2">
      <c r="G8759"/>
    </row>
    <row r="8760" spans="7:7" x14ac:dyDescent="0.2">
      <c r="G8760"/>
    </row>
    <row r="8761" spans="7:7" x14ac:dyDescent="0.2">
      <c r="G8761"/>
    </row>
    <row r="8762" spans="7:7" x14ac:dyDescent="0.2">
      <c r="G8762"/>
    </row>
    <row r="8763" spans="7:7" x14ac:dyDescent="0.2">
      <c r="G8763"/>
    </row>
    <row r="8764" spans="7:7" x14ac:dyDescent="0.2">
      <c r="G8764"/>
    </row>
    <row r="8765" spans="7:7" x14ac:dyDescent="0.2">
      <c r="G8765"/>
    </row>
    <row r="8766" spans="7:7" x14ac:dyDescent="0.2">
      <c r="G8766"/>
    </row>
    <row r="8767" spans="7:7" x14ac:dyDescent="0.2">
      <c r="G8767"/>
    </row>
    <row r="8768" spans="7:7" x14ac:dyDescent="0.2">
      <c r="G8768"/>
    </row>
    <row r="8769" spans="7:7" x14ac:dyDescent="0.2">
      <c r="G8769"/>
    </row>
    <row r="8770" spans="7:7" x14ac:dyDescent="0.2">
      <c r="G8770"/>
    </row>
    <row r="8771" spans="7:7" x14ac:dyDescent="0.2">
      <c r="G8771"/>
    </row>
    <row r="8772" spans="7:7" x14ac:dyDescent="0.2">
      <c r="G8772"/>
    </row>
    <row r="8773" spans="7:7" x14ac:dyDescent="0.2">
      <c r="G8773"/>
    </row>
    <row r="8774" spans="7:7" x14ac:dyDescent="0.2">
      <c r="G8774"/>
    </row>
    <row r="8775" spans="7:7" x14ac:dyDescent="0.2">
      <c r="G8775"/>
    </row>
    <row r="8776" spans="7:7" x14ac:dyDescent="0.2">
      <c r="G8776"/>
    </row>
    <row r="8777" spans="7:7" x14ac:dyDescent="0.2">
      <c r="G8777"/>
    </row>
    <row r="8778" spans="7:7" x14ac:dyDescent="0.2">
      <c r="G8778"/>
    </row>
    <row r="8779" spans="7:7" x14ac:dyDescent="0.2">
      <c r="G8779"/>
    </row>
    <row r="8780" spans="7:7" x14ac:dyDescent="0.2">
      <c r="G8780"/>
    </row>
    <row r="8781" spans="7:7" x14ac:dyDescent="0.2">
      <c r="G8781"/>
    </row>
    <row r="8782" spans="7:7" x14ac:dyDescent="0.2">
      <c r="G8782"/>
    </row>
    <row r="8783" spans="7:7" x14ac:dyDescent="0.2">
      <c r="G8783"/>
    </row>
    <row r="8784" spans="7:7" x14ac:dyDescent="0.2">
      <c r="G8784"/>
    </row>
    <row r="8785" spans="7:7" x14ac:dyDescent="0.2">
      <c r="G8785"/>
    </row>
    <row r="8786" spans="7:7" x14ac:dyDescent="0.2">
      <c r="G8786"/>
    </row>
    <row r="8787" spans="7:7" x14ac:dyDescent="0.2">
      <c r="G8787"/>
    </row>
    <row r="8788" spans="7:7" x14ac:dyDescent="0.2">
      <c r="G8788"/>
    </row>
    <row r="8789" spans="7:7" x14ac:dyDescent="0.2">
      <c r="G8789"/>
    </row>
    <row r="8790" spans="7:7" x14ac:dyDescent="0.2">
      <c r="G8790"/>
    </row>
    <row r="8791" spans="7:7" x14ac:dyDescent="0.2">
      <c r="G8791"/>
    </row>
    <row r="8792" spans="7:7" x14ac:dyDescent="0.2">
      <c r="G8792"/>
    </row>
    <row r="8793" spans="7:7" x14ac:dyDescent="0.2">
      <c r="G8793"/>
    </row>
    <row r="8794" spans="7:7" x14ac:dyDescent="0.2">
      <c r="G8794"/>
    </row>
    <row r="8795" spans="7:7" x14ac:dyDescent="0.2">
      <c r="G8795"/>
    </row>
    <row r="8796" spans="7:7" x14ac:dyDescent="0.2">
      <c r="G8796"/>
    </row>
    <row r="8797" spans="7:7" x14ac:dyDescent="0.2">
      <c r="G8797"/>
    </row>
    <row r="8798" spans="7:7" x14ac:dyDescent="0.2">
      <c r="G8798"/>
    </row>
    <row r="8799" spans="7:7" x14ac:dyDescent="0.2">
      <c r="G8799"/>
    </row>
    <row r="8800" spans="7:7" x14ac:dyDescent="0.2">
      <c r="G8800"/>
    </row>
    <row r="8801" spans="7:7" x14ac:dyDescent="0.2">
      <c r="G8801"/>
    </row>
    <row r="8802" spans="7:7" x14ac:dyDescent="0.2">
      <c r="G8802"/>
    </row>
    <row r="8803" spans="7:7" x14ac:dyDescent="0.2">
      <c r="G8803"/>
    </row>
    <row r="8804" spans="7:7" x14ac:dyDescent="0.2">
      <c r="G8804"/>
    </row>
    <row r="8805" spans="7:7" x14ac:dyDescent="0.2">
      <c r="G8805"/>
    </row>
    <row r="8806" spans="7:7" x14ac:dyDescent="0.2">
      <c r="G8806"/>
    </row>
    <row r="8807" spans="7:7" x14ac:dyDescent="0.2">
      <c r="G8807"/>
    </row>
    <row r="8808" spans="7:7" x14ac:dyDescent="0.2">
      <c r="G8808"/>
    </row>
    <row r="8809" spans="7:7" x14ac:dyDescent="0.2">
      <c r="G8809"/>
    </row>
    <row r="8810" spans="7:7" x14ac:dyDescent="0.2">
      <c r="G8810"/>
    </row>
    <row r="8811" spans="7:7" x14ac:dyDescent="0.2">
      <c r="G8811"/>
    </row>
    <row r="8812" spans="7:7" x14ac:dyDescent="0.2">
      <c r="G8812"/>
    </row>
    <row r="8813" spans="7:7" x14ac:dyDescent="0.2">
      <c r="G8813"/>
    </row>
    <row r="8814" spans="7:7" x14ac:dyDescent="0.2">
      <c r="G8814"/>
    </row>
    <row r="8815" spans="7:7" x14ac:dyDescent="0.2">
      <c r="G8815"/>
    </row>
    <row r="8816" spans="7:7" x14ac:dyDescent="0.2">
      <c r="G8816"/>
    </row>
    <row r="8817" spans="7:7" x14ac:dyDescent="0.2">
      <c r="G8817"/>
    </row>
    <row r="8818" spans="7:7" x14ac:dyDescent="0.2">
      <c r="G8818"/>
    </row>
    <row r="8819" spans="7:7" x14ac:dyDescent="0.2">
      <c r="G8819"/>
    </row>
    <row r="8820" spans="7:7" x14ac:dyDescent="0.2">
      <c r="G8820"/>
    </row>
    <row r="8821" spans="7:7" x14ac:dyDescent="0.2">
      <c r="G8821"/>
    </row>
    <row r="8822" spans="7:7" x14ac:dyDescent="0.2">
      <c r="G8822"/>
    </row>
    <row r="8823" spans="7:7" x14ac:dyDescent="0.2">
      <c r="G8823"/>
    </row>
    <row r="8824" spans="7:7" x14ac:dyDescent="0.2">
      <c r="G8824"/>
    </row>
    <row r="8825" spans="7:7" x14ac:dyDescent="0.2">
      <c r="G8825"/>
    </row>
    <row r="8826" spans="7:7" x14ac:dyDescent="0.2">
      <c r="G8826"/>
    </row>
    <row r="8827" spans="7:7" x14ac:dyDescent="0.2">
      <c r="G8827"/>
    </row>
    <row r="8828" spans="7:7" x14ac:dyDescent="0.2">
      <c r="G8828"/>
    </row>
    <row r="8829" spans="7:7" x14ac:dyDescent="0.2">
      <c r="G8829"/>
    </row>
    <row r="8830" spans="7:7" x14ac:dyDescent="0.2">
      <c r="G8830"/>
    </row>
    <row r="8831" spans="7:7" x14ac:dyDescent="0.2">
      <c r="G8831"/>
    </row>
    <row r="8832" spans="7:7" x14ac:dyDescent="0.2">
      <c r="G8832"/>
    </row>
    <row r="8833" spans="7:7" x14ac:dyDescent="0.2">
      <c r="G8833"/>
    </row>
    <row r="8834" spans="7:7" x14ac:dyDescent="0.2">
      <c r="G8834"/>
    </row>
    <row r="8835" spans="7:7" x14ac:dyDescent="0.2">
      <c r="G8835"/>
    </row>
    <row r="8836" spans="7:7" x14ac:dyDescent="0.2">
      <c r="G8836"/>
    </row>
    <row r="8837" spans="7:7" x14ac:dyDescent="0.2">
      <c r="G8837"/>
    </row>
    <row r="8838" spans="7:7" x14ac:dyDescent="0.2">
      <c r="G8838"/>
    </row>
    <row r="8839" spans="7:7" x14ac:dyDescent="0.2">
      <c r="G8839"/>
    </row>
    <row r="8840" spans="7:7" x14ac:dyDescent="0.2">
      <c r="G8840"/>
    </row>
    <row r="8841" spans="7:7" x14ac:dyDescent="0.2">
      <c r="G8841"/>
    </row>
    <row r="8842" spans="7:7" x14ac:dyDescent="0.2">
      <c r="G8842"/>
    </row>
    <row r="8843" spans="7:7" x14ac:dyDescent="0.2">
      <c r="G8843"/>
    </row>
    <row r="8844" spans="7:7" x14ac:dyDescent="0.2">
      <c r="G8844"/>
    </row>
    <row r="8845" spans="7:7" x14ac:dyDescent="0.2">
      <c r="G8845"/>
    </row>
    <row r="8846" spans="7:7" x14ac:dyDescent="0.2">
      <c r="G8846"/>
    </row>
    <row r="8847" spans="7:7" x14ac:dyDescent="0.2">
      <c r="G8847"/>
    </row>
    <row r="8848" spans="7:7" x14ac:dyDescent="0.2">
      <c r="G8848"/>
    </row>
    <row r="8849" spans="7:7" x14ac:dyDescent="0.2">
      <c r="G8849"/>
    </row>
    <row r="8850" spans="7:7" x14ac:dyDescent="0.2">
      <c r="G8850"/>
    </row>
    <row r="8851" spans="7:7" x14ac:dyDescent="0.2">
      <c r="G8851"/>
    </row>
    <row r="8852" spans="7:7" x14ac:dyDescent="0.2">
      <c r="G8852"/>
    </row>
    <row r="8853" spans="7:7" x14ac:dyDescent="0.2">
      <c r="G8853"/>
    </row>
    <row r="8854" spans="7:7" x14ac:dyDescent="0.2">
      <c r="G8854"/>
    </row>
    <row r="8855" spans="7:7" x14ac:dyDescent="0.2">
      <c r="G8855"/>
    </row>
    <row r="8856" spans="7:7" x14ac:dyDescent="0.2">
      <c r="G8856"/>
    </row>
    <row r="8857" spans="7:7" x14ac:dyDescent="0.2">
      <c r="G8857"/>
    </row>
    <row r="8858" spans="7:7" x14ac:dyDescent="0.2">
      <c r="G8858"/>
    </row>
    <row r="8859" spans="7:7" x14ac:dyDescent="0.2">
      <c r="G8859"/>
    </row>
    <row r="8860" spans="7:7" x14ac:dyDescent="0.2">
      <c r="G8860"/>
    </row>
    <row r="8861" spans="7:7" x14ac:dyDescent="0.2">
      <c r="G8861"/>
    </row>
    <row r="8862" spans="7:7" x14ac:dyDescent="0.2">
      <c r="G8862"/>
    </row>
    <row r="8863" spans="7:7" x14ac:dyDescent="0.2">
      <c r="G8863"/>
    </row>
    <row r="8864" spans="7:7" x14ac:dyDescent="0.2">
      <c r="G8864"/>
    </row>
    <row r="8865" spans="7:7" x14ac:dyDescent="0.2">
      <c r="G8865"/>
    </row>
    <row r="8866" spans="7:7" x14ac:dyDescent="0.2">
      <c r="G8866"/>
    </row>
    <row r="8867" spans="7:7" x14ac:dyDescent="0.2">
      <c r="G8867"/>
    </row>
    <row r="8868" spans="7:7" x14ac:dyDescent="0.2">
      <c r="G8868"/>
    </row>
    <row r="8869" spans="7:7" x14ac:dyDescent="0.2">
      <c r="G8869"/>
    </row>
    <row r="8870" spans="7:7" x14ac:dyDescent="0.2">
      <c r="G8870"/>
    </row>
    <row r="8871" spans="7:7" x14ac:dyDescent="0.2">
      <c r="G8871"/>
    </row>
    <row r="8872" spans="7:7" x14ac:dyDescent="0.2">
      <c r="G8872"/>
    </row>
    <row r="8873" spans="7:7" x14ac:dyDescent="0.2">
      <c r="G8873"/>
    </row>
    <row r="8874" spans="7:7" x14ac:dyDescent="0.2">
      <c r="G8874"/>
    </row>
    <row r="8875" spans="7:7" x14ac:dyDescent="0.2">
      <c r="G8875"/>
    </row>
    <row r="8876" spans="7:7" x14ac:dyDescent="0.2">
      <c r="G8876"/>
    </row>
    <row r="8877" spans="7:7" x14ac:dyDescent="0.2">
      <c r="G8877"/>
    </row>
    <row r="8878" spans="7:7" x14ac:dyDescent="0.2">
      <c r="G8878"/>
    </row>
    <row r="8879" spans="7:7" x14ac:dyDescent="0.2">
      <c r="G8879"/>
    </row>
    <row r="8880" spans="7:7" x14ac:dyDescent="0.2">
      <c r="G8880"/>
    </row>
    <row r="8881" spans="7:7" x14ac:dyDescent="0.2">
      <c r="G8881"/>
    </row>
    <row r="8882" spans="7:7" x14ac:dyDescent="0.2">
      <c r="G8882"/>
    </row>
    <row r="8883" spans="7:7" x14ac:dyDescent="0.2">
      <c r="G8883"/>
    </row>
    <row r="8884" spans="7:7" x14ac:dyDescent="0.2">
      <c r="G8884"/>
    </row>
    <row r="8885" spans="7:7" x14ac:dyDescent="0.2">
      <c r="G8885"/>
    </row>
    <row r="8886" spans="7:7" x14ac:dyDescent="0.2">
      <c r="G8886"/>
    </row>
    <row r="8887" spans="7:7" x14ac:dyDescent="0.2">
      <c r="G8887"/>
    </row>
    <row r="8888" spans="7:7" x14ac:dyDescent="0.2">
      <c r="G8888"/>
    </row>
    <row r="8889" spans="7:7" x14ac:dyDescent="0.2">
      <c r="G8889"/>
    </row>
    <row r="8890" spans="7:7" x14ac:dyDescent="0.2">
      <c r="G8890"/>
    </row>
    <row r="8891" spans="7:7" x14ac:dyDescent="0.2">
      <c r="G8891"/>
    </row>
    <row r="8892" spans="7:7" x14ac:dyDescent="0.2">
      <c r="G8892"/>
    </row>
    <row r="8893" spans="7:7" x14ac:dyDescent="0.2">
      <c r="G8893"/>
    </row>
    <row r="8894" spans="7:7" x14ac:dyDescent="0.2">
      <c r="G8894"/>
    </row>
    <row r="8895" spans="7:7" x14ac:dyDescent="0.2">
      <c r="G8895"/>
    </row>
    <row r="8896" spans="7:7" x14ac:dyDescent="0.2">
      <c r="G8896"/>
    </row>
    <row r="8897" spans="7:7" x14ac:dyDescent="0.2">
      <c r="G8897"/>
    </row>
    <row r="8898" spans="7:7" x14ac:dyDescent="0.2">
      <c r="G8898"/>
    </row>
    <row r="8899" spans="7:7" x14ac:dyDescent="0.2">
      <c r="G8899"/>
    </row>
    <row r="8900" spans="7:7" x14ac:dyDescent="0.2">
      <c r="G8900"/>
    </row>
    <row r="8901" spans="7:7" x14ac:dyDescent="0.2">
      <c r="G8901"/>
    </row>
    <row r="8902" spans="7:7" x14ac:dyDescent="0.2">
      <c r="G8902"/>
    </row>
    <row r="8903" spans="7:7" x14ac:dyDescent="0.2">
      <c r="G8903"/>
    </row>
    <row r="8904" spans="7:7" x14ac:dyDescent="0.2">
      <c r="G8904"/>
    </row>
    <row r="8905" spans="7:7" x14ac:dyDescent="0.2">
      <c r="G8905"/>
    </row>
    <row r="8906" spans="7:7" x14ac:dyDescent="0.2">
      <c r="G8906"/>
    </row>
    <row r="8907" spans="7:7" x14ac:dyDescent="0.2">
      <c r="G8907"/>
    </row>
    <row r="8908" spans="7:7" x14ac:dyDescent="0.2">
      <c r="G8908"/>
    </row>
    <row r="8909" spans="7:7" x14ac:dyDescent="0.2">
      <c r="G8909"/>
    </row>
    <row r="8910" spans="7:7" x14ac:dyDescent="0.2">
      <c r="G8910"/>
    </row>
    <row r="8911" spans="7:7" x14ac:dyDescent="0.2">
      <c r="G8911"/>
    </row>
    <row r="8912" spans="7:7" x14ac:dyDescent="0.2">
      <c r="G8912"/>
    </row>
    <row r="8913" spans="7:7" x14ac:dyDescent="0.2">
      <c r="G8913"/>
    </row>
    <row r="8914" spans="7:7" x14ac:dyDescent="0.2">
      <c r="G8914"/>
    </row>
    <row r="8915" spans="7:7" x14ac:dyDescent="0.2">
      <c r="G8915"/>
    </row>
    <row r="8916" spans="7:7" x14ac:dyDescent="0.2">
      <c r="G8916"/>
    </row>
    <row r="8917" spans="7:7" x14ac:dyDescent="0.2">
      <c r="G8917"/>
    </row>
    <row r="8918" spans="7:7" x14ac:dyDescent="0.2">
      <c r="G8918"/>
    </row>
    <row r="8919" spans="7:7" x14ac:dyDescent="0.2">
      <c r="G8919"/>
    </row>
    <row r="8920" spans="7:7" x14ac:dyDescent="0.2">
      <c r="G8920"/>
    </row>
    <row r="8921" spans="7:7" x14ac:dyDescent="0.2">
      <c r="G8921"/>
    </row>
    <row r="8922" spans="7:7" x14ac:dyDescent="0.2">
      <c r="G8922"/>
    </row>
    <row r="8923" spans="7:7" x14ac:dyDescent="0.2">
      <c r="G8923"/>
    </row>
    <row r="8924" spans="7:7" x14ac:dyDescent="0.2">
      <c r="G8924"/>
    </row>
    <row r="8925" spans="7:7" x14ac:dyDescent="0.2">
      <c r="G8925"/>
    </row>
    <row r="8926" spans="7:7" x14ac:dyDescent="0.2">
      <c r="G8926"/>
    </row>
    <row r="8927" spans="7:7" x14ac:dyDescent="0.2">
      <c r="G8927"/>
    </row>
    <row r="8928" spans="7:7" x14ac:dyDescent="0.2">
      <c r="G8928"/>
    </row>
    <row r="8929" spans="7:7" x14ac:dyDescent="0.2">
      <c r="G8929"/>
    </row>
    <row r="8930" spans="7:7" x14ac:dyDescent="0.2">
      <c r="G8930"/>
    </row>
    <row r="8931" spans="7:7" x14ac:dyDescent="0.2">
      <c r="G8931"/>
    </row>
    <row r="8932" spans="7:7" x14ac:dyDescent="0.2">
      <c r="G8932"/>
    </row>
    <row r="8933" spans="7:7" x14ac:dyDescent="0.2">
      <c r="G8933"/>
    </row>
    <row r="8934" spans="7:7" x14ac:dyDescent="0.2">
      <c r="G8934"/>
    </row>
    <row r="8935" spans="7:7" x14ac:dyDescent="0.2">
      <c r="G8935"/>
    </row>
    <row r="8936" spans="7:7" x14ac:dyDescent="0.2">
      <c r="G8936"/>
    </row>
    <row r="8937" spans="7:7" x14ac:dyDescent="0.2">
      <c r="G8937"/>
    </row>
    <row r="8938" spans="7:7" x14ac:dyDescent="0.2">
      <c r="G8938"/>
    </row>
    <row r="8939" spans="7:7" x14ac:dyDescent="0.2">
      <c r="G8939"/>
    </row>
    <row r="8940" spans="7:7" x14ac:dyDescent="0.2">
      <c r="G8940"/>
    </row>
    <row r="8941" spans="7:7" x14ac:dyDescent="0.2">
      <c r="G8941"/>
    </row>
    <row r="8942" spans="7:7" x14ac:dyDescent="0.2">
      <c r="G8942"/>
    </row>
    <row r="8943" spans="7:7" x14ac:dyDescent="0.2">
      <c r="G8943"/>
    </row>
    <row r="8944" spans="7:7" x14ac:dyDescent="0.2">
      <c r="G8944"/>
    </row>
    <row r="8945" spans="7:7" x14ac:dyDescent="0.2">
      <c r="G8945"/>
    </row>
    <row r="8946" spans="7:7" x14ac:dyDescent="0.2">
      <c r="G8946"/>
    </row>
    <row r="8947" spans="7:7" x14ac:dyDescent="0.2">
      <c r="G8947"/>
    </row>
    <row r="8948" spans="7:7" x14ac:dyDescent="0.2">
      <c r="G8948"/>
    </row>
    <row r="8949" spans="7:7" x14ac:dyDescent="0.2">
      <c r="G8949"/>
    </row>
    <row r="8950" spans="7:7" x14ac:dyDescent="0.2">
      <c r="G8950"/>
    </row>
    <row r="8951" spans="7:7" x14ac:dyDescent="0.2">
      <c r="G8951"/>
    </row>
    <row r="8952" spans="7:7" x14ac:dyDescent="0.2">
      <c r="G8952"/>
    </row>
    <row r="8953" spans="7:7" x14ac:dyDescent="0.2">
      <c r="G8953"/>
    </row>
    <row r="8954" spans="7:7" x14ac:dyDescent="0.2">
      <c r="G8954"/>
    </row>
    <row r="8955" spans="7:7" x14ac:dyDescent="0.2">
      <c r="G8955"/>
    </row>
    <row r="8956" spans="7:7" x14ac:dyDescent="0.2">
      <c r="G8956"/>
    </row>
    <row r="8957" spans="7:7" x14ac:dyDescent="0.2">
      <c r="G8957"/>
    </row>
    <row r="8958" spans="7:7" x14ac:dyDescent="0.2">
      <c r="G8958"/>
    </row>
    <row r="8959" spans="7:7" x14ac:dyDescent="0.2">
      <c r="G8959"/>
    </row>
    <row r="8960" spans="7:7" x14ac:dyDescent="0.2">
      <c r="G8960"/>
    </row>
    <row r="8961" spans="7:7" x14ac:dyDescent="0.2">
      <c r="G8961"/>
    </row>
    <row r="8962" spans="7:7" x14ac:dyDescent="0.2">
      <c r="G8962"/>
    </row>
    <row r="8963" spans="7:7" x14ac:dyDescent="0.2">
      <c r="G8963"/>
    </row>
    <row r="8964" spans="7:7" x14ac:dyDescent="0.2">
      <c r="G8964"/>
    </row>
    <row r="8965" spans="7:7" x14ac:dyDescent="0.2">
      <c r="G8965"/>
    </row>
    <row r="8966" spans="7:7" x14ac:dyDescent="0.2">
      <c r="G8966"/>
    </row>
    <row r="8967" spans="7:7" x14ac:dyDescent="0.2">
      <c r="G8967"/>
    </row>
    <row r="8968" spans="7:7" x14ac:dyDescent="0.2">
      <c r="G8968"/>
    </row>
    <row r="8969" spans="7:7" x14ac:dyDescent="0.2">
      <c r="G8969"/>
    </row>
    <row r="8970" spans="7:7" x14ac:dyDescent="0.2">
      <c r="G8970"/>
    </row>
    <row r="8971" spans="7:7" x14ac:dyDescent="0.2">
      <c r="G8971"/>
    </row>
    <row r="8972" spans="7:7" x14ac:dyDescent="0.2">
      <c r="G8972"/>
    </row>
    <row r="8973" spans="7:7" x14ac:dyDescent="0.2">
      <c r="G8973"/>
    </row>
    <row r="8974" spans="7:7" x14ac:dyDescent="0.2">
      <c r="G8974"/>
    </row>
    <row r="8975" spans="7:7" x14ac:dyDescent="0.2">
      <c r="G8975"/>
    </row>
    <row r="8976" spans="7:7" x14ac:dyDescent="0.2">
      <c r="G8976"/>
    </row>
    <row r="8977" spans="7:7" x14ac:dyDescent="0.2">
      <c r="G8977"/>
    </row>
    <row r="8978" spans="7:7" x14ac:dyDescent="0.2">
      <c r="G8978"/>
    </row>
    <row r="8979" spans="7:7" x14ac:dyDescent="0.2">
      <c r="G8979"/>
    </row>
    <row r="8980" spans="7:7" x14ac:dyDescent="0.2">
      <c r="G8980"/>
    </row>
    <row r="8981" spans="7:7" x14ac:dyDescent="0.2">
      <c r="G8981"/>
    </row>
    <row r="8982" spans="7:7" x14ac:dyDescent="0.2">
      <c r="G8982"/>
    </row>
    <row r="8983" spans="7:7" x14ac:dyDescent="0.2">
      <c r="G8983"/>
    </row>
    <row r="8984" spans="7:7" x14ac:dyDescent="0.2">
      <c r="G8984"/>
    </row>
    <row r="8985" spans="7:7" x14ac:dyDescent="0.2">
      <c r="G8985"/>
    </row>
    <row r="8986" spans="7:7" x14ac:dyDescent="0.2">
      <c r="G8986"/>
    </row>
    <row r="8987" spans="7:7" x14ac:dyDescent="0.2">
      <c r="G8987"/>
    </row>
    <row r="8988" spans="7:7" x14ac:dyDescent="0.2">
      <c r="G8988"/>
    </row>
    <row r="8989" spans="7:7" x14ac:dyDescent="0.2">
      <c r="G8989"/>
    </row>
    <row r="8990" spans="7:7" x14ac:dyDescent="0.2">
      <c r="G8990"/>
    </row>
    <row r="8991" spans="7:7" x14ac:dyDescent="0.2">
      <c r="G8991"/>
    </row>
    <row r="8992" spans="7:7" x14ac:dyDescent="0.2">
      <c r="G8992"/>
    </row>
    <row r="8993" spans="7:7" x14ac:dyDescent="0.2">
      <c r="G8993"/>
    </row>
    <row r="8994" spans="7:7" x14ac:dyDescent="0.2">
      <c r="G8994"/>
    </row>
    <row r="8995" spans="7:7" x14ac:dyDescent="0.2">
      <c r="G8995"/>
    </row>
    <row r="8996" spans="7:7" x14ac:dyDescent="0.2">
      <c r="G8996"/>
    </row>
    <row r="8997" spans="7:7" x14ac:dyDescent="0.2">
      <c r="G8997"/>
    </row>
    <row r="8998" spans="7:7" x14ac:dyDescent="0.2">
      <c r="G8998"/>
    </row>
    <row r="8999" spans="7:7" x14ac:dyDescent="0.2">
      <c r="G8999"/>
    </row>
    <row r="9000" spans="7:7" x14ac:dyDescent="0.2">
      <c r="G9000"/>
    </row>
    <row r="9001" spans="7:7" x14ac:dyDescent="0.2">
      <c r="G9001"/>
    </row>
    <row r="9002" spans="7:7" x14ac:dyDescent="0.2">
      <c r="G9002"/>
    </row>
    <row r="9003" spans="7:7" x14ac:dyDescent="0.2">
      <c r="G9003"/>
    </row>
    <row r="9004" spans="7:7" x14ac:dyDescent="0.2">
      <c r="G9004"/>
    </row>
    <row r="9005" spans="7:7" x14ac:dyDescent="0.2">
      <c r="G9005"/>
    </row>
    <row r="9006" spans="7:7" x14ac:dyDescent="0.2">
      <c r="G9006"/>
    </row>
    <row r="9007" spans="7:7" x14ac:dyDescent="0.2">
      <c r="G9007"/>
    </row>
    <row r="9008" spans="7:7" x14ac:dyDescent="0.2">
      <c r="G9008"/>
    </row>
    <row r="9009" spans="7:7" x14ac:dyDescent="0.2">
      <c r="G9009"/>
    </row>
    <row r="9010" spans="7:7" x14ac:dyDescent="0.2">
      <c r="G9010"/>
    </row>
    <row r="9011" spans="7:7" x14ac:dyDescent="0.2">
      <c r="G9011"/>
    </row>
    <row r="9012" spans="7:7" x14ac:dyDescent="0.2">
      <c r="G9012"/>
    </row>
    <row r="9013" spans="7:7" x14ac:dyDescent="0.2">
      <c r="G9013"/>
    </row>
    <row r="9014" spans="7:7" x14ac:dyDescent="0.2">
      <c r="G9014"/>
    </row>
    <row r="9015" spans="7:7" x14ac:dyDescent="0.2">
      <c r="G9015"/>
    </row>
    <row r="9016" spans="7:7" x14ac:dyDescent="0.2">
      <c r="G9016"/>
    </row>
    <row r="9017" spans="7:7" x14ac:dyDescent="0.2">
      <c r="G9017"/>
    </row>
    <row r="9018" spans="7:7" x14ac:dyDescent="0.2">
      <c r="G9018"/>
    </row>
    <row r="9019" spans="7:7" x14ac:dyDescent="0.2">
      <c r="G9019"/>
    </row>
    <row r="9020" spans="7:7" x14ac:dyDescent="0.2">
      <c r="G9020"/>
    </row>
    <row r="9021" spans="7:7" x14ac:dyDescent="0.2">
      <c r="G9021"/>
    </row>
    <row r="9022" spans="7:7" x14ac:dyDescent="0.2">
      <c r="G9022"/>
    </row>
    <row r="9023" spans="7:7" x14ac:dyDescent="0.2">
      <c r="G9023"/>
    </row>
    <row r="9024" spans="7:7" x14ac:dyDescent="0.2">
      <c r="G9024"/>
    </row>
    <row r="9025" spans="7:7" x14ac:dyDescent="0.2">
      <c r="G9025"/>
    </row>
    <row r="9026" spans="7:7" x14ac:dyDescent="0.2">
      <c r="G9026"/>
    </row>
    <row r="9027" spans="7:7" x14ac:dyDescent="0.2">
      <c r="G9027"/>
    </row>
    <row r="9028" spans="7:7" x14ac:dyDescent="0.2">
      <c r="G9028"/>
    </row>
    <row r="9029" spans="7:7" x14ac:dyDescent="0.2">
      <c r="G9029"/>
    </row>
    <row r="9030" spans="7:7" x14ac:dyDescent="0.2">
      <c r="G9030"/>
    </row>
    <row r="9031" spans="7:7" x14ac:dyDescent="0.2">
      <c r="G9031"/>
    </row>
    <row r="9032" spans="7:7" x14ac:dyDescent="0.2">
      <c r="G9032"/>
    </row>
    <row r="9033" spans="7:7" x14ac:dyDescent="0.2">
      <c r="G9033"/>
    </row>
    <row r="9034" spans="7:7" x14ac:dyDescent="0.2">
      <c r="G9034"/>
    </row>
    <row r="9035" spans="7:7" x14ac:dyDescent="0.2">
      <c r="G9035"/>
    </row>
    <row r="9036" spans="7:7" x14ac:dyDescent="0.2">
      <c r="G9036"/>
    </row>
    <row r="9037" spans="7:7" x14ac:dyDescent="0.2">
      <c r="G9037"/>
    </row>
    <row r="9038" spans="7:7" x14ac:dyDescent="0.2">
      <c r="G9038"/>
    </row>
    <row r="9039" spans="7:7" x14ac:dyDescent="0.2">
      <c r="G9039"/>
    </row>
    <row r="9040" spans="7:7" x14ac:dyDescent="0.2">
      <c r="G9040"/>
    </row>
    <row r="9041" spans="7:7" x14ac:dyDescent="0.2">
      <c r="G9041"/>
    </row>
    <row r="9042" spans="7:7" x14ac:dyDescent="0.2">
      <c r="G9042"/>
    </row>
    <row r="9043" spans="7:7" x14ac:dyDescent="0.2">
      <c r="G9043"/>
    </row>
    <row r="9044" spans="7:7" x14ac:dyDescent="0.2">
      <c r="G9044"/>
    </row>
    <row r="9045" spans="7:7" x14ac:dyDescent="0.2">
      <c r="G9045"/>
    </row>
    <row r="9046" spans="7:7" x14ac:dyDescent="0.2">
      <c r="G9046"/>
    </row>
    <row r="9047" spans="7:7" x14ac:dyDescent="0.2">
      <c r="G9047"/>
    </row>
    <row r="9048" spans="7:7" x14ac:dyDescent="0.2">
      <c r="G9048"/>
    </row>
    <row r="9049" spans="7:7" x14ac:dyDescent="0.2">
      <c r="G9049"/>
    </row>
    <row r="9050" spans="7:7" x14ac:dyDescent="0.2">
      <c r="G9050"/>
    </row>
    <row r="9051" spans="7:7" x14ac:dyDescent="0.2">
      <c r="G9051"/>
    </row>
    <row r="9052" spans="7:7" x14ac:dyDescent="0.2">
      <c r="G9052"/>
    </row>
    <row r="9053" spans="7:7" x14ac:dyDescent="0.2">
      <c r="G9053"/>
    </row>
    <row r="9054" spans="7:7" x14ac:dyDescent="0.2">
      <c r="G9054"/>
    </row>
    <row r="9055" spans="7:7" x14ac:dyDescent="0.2">
      <c r="G9055"/>
    </row>
    <row r="9056" spans="7:7" x14ac:dyDescent="0.2">
      <c r="G9056"/>
    </row>
    <row r="9057" spans="7:7" x14ac:dyDescent="0.2">
      <c r="G9057"/>
    </row>
    <row r="9058" spans="7:7" x14ac:dyDescent="0.2">
      <c r="G9058"/>
    </row>
    <row r="9059" spans="7:7" x14ac:dyDescent="0.2">
      <c r="G9059"/>
    </row>
    <row r="9060" spans="7:7" x14ac:dyDescent="0.2">
      <c r="G9060"/>
    </row>
    <row r="9061" spans="7:7" x14ac:dyDescent="0.2">
      <c r="G9061"/>
    </row>
    <row r="9062" spans="7:7" x14ac:dyDescent="0.2">
      <c r="G9062"/>
    </row>
    <row r="9063" spans="7:7" x14ac:dyDescent="0.2">
      <c r="G9063"/>
    </row>
    <row r="9064" spans="7:7" x14ac:dyDescent="0.2">
      <c r="G9064"/>
    </row>
    <row r="9065" spans="7:7" x14ac:dyDescent="0.2">
      <c r="G9065"/>
    </row>
    <row r="9066" spans="7:7" x14ac:dyDescent="0.2">
      <c r="G9066"/>
    </row>
    <row r="9067" spans="7:7" x14ac:dyDescent="0.2">
      <c r="G9067"/>
    </row>
    <row r="9068" spans="7:7" x14ac:dyDescent="0.2">
      <c r="G9068"/>
    </row>
    <row r="9069" spans="7:7" x14ac:dyDescent="0.2">
      <c r="G9069"/>
    </row>
    <row r="9070" spans="7:7" x14ac:dyDescent="0.2">
      <c r="G9070"/>
    </row>
    <row r="9071" spans="7:7" x14ac:dyDescent="0.2">
      <c r="G9071"/>
    </row>
    <row r="9072" spans="7:7" x14ac:dyDescent="0.2">
      <c r="G9072"/>
    </row>
    <row r="9073" spans="7:7" x14ac:dyDescent="0.2">
      <c r="G9073"/>
    </row>
    <row r="9074" spans="7:7" x14ac:dyDescent="0.2">
      <c r="G9074"/>
    </row>
    <row r="9075" spans="7:7" x14ac:dyDescent="0.2">
      <c r="G9075"/>
    </row>
    <row r="9076" spans="7:7" x14ac:dyDescent="0.2">
      <c r="G9076"/>
    </row>
    <row r="9077" spans="7:7" x14ac:dyDescent="0.2">
      <c r="G9077"/>
    </row>
    <row r="9078" spans="7:7" x14ac:dyDescent="0.2">
      <c r="G9078"/>
    </row>
    <row r="9079" spans="7:7" x14ac:dyDescent="0.2">
      <c r="G9079"/>
    </row>
    <row r="9080" spans="7:7" x14ac:dyDescent="0.2">
      <c r="G9080"/>
    </row>
    <row r="9081" spans="7:7" x14ac:dyDescent="0.2">
      <c r="G9081"/>
    </row>
    <row r="9082" spans="7:7" x14ac:dyDescent="0.2">
      <c r="G9082"/>
    </row>
    <row r="9083" spans="7:7" x14ac:dyDescent="0.2">
      <c r="G9083"/>
    </row>
    <row r="9084" spans="7:7" x14ac:dyDescent="0.2">
      <c r="G9084"/>
    </row>
    <row r="9085" spans="7:7" x14ac:dyDescent="0.2">
      <c r="G9085"/>
    </row>
    <row r="9086" spans="7:7" x14ac:dyDescent="0.2">
      <c r="G9086"/>
    </row>
    <row r="9087" spans="7:7" x14ac:dyDescent="0.2">
      <c r="G9087"/>
    </row>
    <row r="9088" spans="7:7" x14ac:dyDescent="0.2">
      <c r="G9088"/>
    </row>
    <row r="9089" spans="7:7" x14ac:dyDescent="0.2">
      <c r="G9089"/>
    </row>
    <row r="9090" spans="7:7" x14ac:dyDescent="0.2">
      <c r="G9090"/>
    </row>
    <row r="9091" spans="7:7" x14ac:dyDescent="0.2">
      <c r="G9091"/>
    </row>
    <row r="9092" spans="7:7" x14ac:dyDescent="0.2">
      <c r="G9092"/>
    </row>
    <row r="9093" spans="7:7" x14ac:dyDescent="0.2">
      <c r="G9093"/>
    </row>
    <row r="9094" spans="7:7" x14ac:dyDescent="0.2">
      <c r="G9094"/>
    </row>
    <row r="9095" spans="7:7" x14ac:dyDescent="0.2">
      <c r="G9095"/>
    </row>
    <row r="9096" spans="7:7" x14ac:dyDescent="0.2">
      <c r="G9096"/>
    </row>
    <row r="9097" spans="7:7" x14ac:dyDescent="0.2">
      <c r="G9097"/>
    </row>
    <row r="9098" spans="7:7" x14ac:dyDescent="0.2">
      <c r="G9098"/>
    </row>
    <row r="9099" spans="7:7" x14ac:dyDescent="0.2">
      <c r="G9099"/>
    </row>
    <row r="9100" spans="7:7" x14ac:dyDescent="0.2">
      <c r="G9100"/>
    </row>
    <row r="9101" spans="7:7" x14ac:dyDescent="0.2">
      <c r="G9101"/>
    </row>
    <row r="9102" spans="7:7" x14ac:dyDescent="0.2">
      <c r="G9102"/>
    </row>
    <row r="9103" spans="7:7" x14ac:dyDescent="0.2">
      <c r="G9103"/>
    </row>
    <row r="9104" spans="7:7" x14ac:dyDescent="0.2">
      <c r="G9104"/>
    </row>
    <row r="9105" spans="7:7" x14ac:dyDescent="0.2">
      <c r="G9105"/>
    </row>
    <row r="9106" spans="7:7" x14ac:dyDescent="0.2">
      <c r="G9106"/>
    </row>
    <row r="9107" spans="7:7" x14ac:dyDescent="0.2">
      <c r="G9107"/>
    </row>
    <row r="9108" spans="7:7" x14ac:dyDescent="0.2">
      <c r="G9108"/>
    </row>
    <row r="9109" spans="7:7" x14ac:dyDescent="0.2">
      <c r="G9109"/>
    </row>
    <row r="9110" spans="7:7" x14ac:dyDescent="0.2">
      <c r="G9110"/>
    </row>
    <row r="9111" spans="7:7" x14ac:dyDescent="0.2">
      <c r="G9111"/>
    </row>
    <row r="9112" spans="7:7" x14ac:dyDescent="0.2">
      <c r="G9112"/>
    </row>
    <row r="9113" spans="7:7" x14ac:dyDescent="0.2">
      <c r="G9113"/>
    </row>
    <row r="9114" spans="7:7" x14ac:dyDescent="0.2">
      <c r="G9114"/>
    </row>
    <row r="9115" spans="7:7" x14ac:dyDescent="0.2">
      <c r="G9115"/>
    </row>
    <row r="9116" spans="7:7" x14ac:dyDescent="0.2">
      <c r="G9116"/>
    </row>
    <row r="9117" spans="7:7" x14ac:dyDescent="0.2">
      <c r="G9117"/>
    </row>
    <row r="9118" spans="7:7" x14ac:dyDescent="0.2">
      <c r="G9118"/>
    </row>
    <row r="9119" spans="7:7" x14ac:dyDescent="0.2">
      <c r="G9119"/>
    </row>
    <row r="9120" spans="7:7" x14ac:dyDescent="0.2">
      <c r="G9120"/>
    </row>
    <row r="9121" spans="7:7" x14ac:dyDescent="0.2">
      <c r="G9121"/>
    </row>
    <row r="9122" spans="7:7" x14ac:dyDescent="0.2">
      <c r="G9122"/>
    </row>
    <row r="9123" spans="7:7" x14ac:dyDescent="0.2">
      <c r="G9123"/>
    </row>
    <row r="9124" spans="7:7" x14ac:dyDescent="0.2">
      <c r="G9124"/>
    </row>
    <row r="9125" spans="7:7" x14ac:dyDescent="0.2">
      <c r="G9125"/>
    </row>
    <row r="9126" spans="7:7" x14ac:dyDescent="0.2">
      <c r="G9126"/>
    </row>
    <row r="9127" spans="7:7" x14ac:dyDescent="0.2">
      <c r="G9127"/>
    </row>
    <row r="9128" spans="7:7" x14ac:dyDescent="0.2">
      <c r="G9128"/>
    </row>
    <row r="9129" spans="7:7" x14ac:dyDescent="0.2">
      <c r="G9129"/>
    </row>
    <row r="9130" spans="7:7" x14ac:dyDescent="0.2">
      <c r="G9130"/>
    </row>
    <row r="9131" spans="7:7" x14ac:dyDescent="0.2">
      <c r="G9131"/>
    </row>
    <row r="9132" spans="7:7" x14ac:dyDescent="0.2">
      <c r="G9132"/>
    </row>
    <row r="9133" spans="7:7" x14ac:dyDescent="0.2">
      <c r="G9133"/>
    </row>
    <row r="9134" spans="7:7" x14ac:dyDescent="0.2">
      <c r="G9134"/>
    </row>
    <row r="9135" spans="7:7" x14ac:dyDescent="0.2">
      <c r="G9135"/>
    </row>
    <row r="9136" spans="7:7" x14ac:dyDescent="0.2">
      <c r="G9136"/>
    </row>
    <row r="9137" spans="7:7" x14ac:dyDescent="0.2">
      <c r="G9137"/>
    </row>
    <row r="9138" spans="7:7" x14ac:dyDescent="0.2">
      <c r="G9138"/>
    </row>
    <row r="9139" spans="7:7" x14ac:dyDescent="0.2">
      <c r="G9139"/>
    </row>
    <row r="9140" spans="7:7" x14ac:dyDescent="0.2">
      <c r="G9140"/>
    </row>
    <row r="9141" spans="7:7" x14ac:dyDescent="0.2">
      <c r="G9141"/>
    </row>
    <row r="9142" spans="7:7" x14ac:dyDescent="0.2">
      <c r="G9142"/>
    </row>
    <row r="9143" spans="7:7" x14ac:dyDescent="0.2">
      <c r="G9143"/>
    </row>
    <row r="9144" spans="7:7" x14ac:dyDescent="0.2">
      <c r="G9144"/>
    </row>
    <row r="9145" spans="7:7" x14ac:dyDescent="0.2">
      <c r="G9145"/>
    </row>
    <row r="9146" spans="7:7" x14ac:dyDescent="0.2">
      <c r="G9146"/>
    </row>
    <row r="9147" spans="7:7" x14ac:dyDescent="0.2">
      <c r="G9147"/>
    </row>
    <row r="9148" spans="7:7" x14ac:dyDescent="0.2">
      <c r="G9148"/>
    </row>
    <row r="9149" spans="7:7" x14ac:dyDescent="0.2">
      <c r="G9149"/>
    </row>
    <row r="9150" spans="7:7" x14ac:dyDescent="0.2">
      <c r="G9150"/>
    </row>
    <row r="9151" spans="7:7" x14ac:dyDescent="0.2">
      <c r="G9151"/>
    </row>
    <row r="9152" spans="7:7" x14ac:dyDescent="0.2">
      <c r="G9152"/>
    </row>
    <row r="9153" spans="7:7" x14ac:dyDescent="0.2">
      <c r="G9153"/>
    </row>
    <row r="9154" spans="7:7" x14ac:dyDescent="0.2">
      <c r="G9154"/>
    </row>
    <row r="9155" spans="7:7" x14ac:dyDescent="0.2">
      <c r="G9155"/>
    </row>
    <row r="9156" spans="7:7" x14ac:dyDescent="0.2">
      <c r="G9156"/>
    </row>
    <row r="9157" spans="7:7" x14ac:dyDescent="0.2">
      <c r="G9157"/>
    </row>
    <row r="9158" spans="7:7" x14ac:dyDescent="0.2">
      <c r="G9158"/>
    </row>
    <row r="9159" spans="7:7" x14ac:dyDescent="0.2">
      <c r="G9159"/>
    </row>
    <row r="9160" spans="7:7" x14ac:dyDescent="0.2">
      <c r="G9160"/>
    </row>
    <row r="9161" spans="7:7" x14ac:dyDescent="0.2">
      <c r="G9161"/>
    </row>
    <row r="9162" spans="7:7" x14ac:dyDescent="0.2">
      <c r="G9162"/>
    </row>
    <row r="9163" spans="7:7" x14ac:dyDescent="0.2">
      <c r="G9163"/>
    </row>
    <row r="9164" spans="7:7" x14ac:dyDescent="0.2">
      <c r="G9164"/>
    </row>
    <row r="9165" spans="7:7" x14ac:dyDescent="0.2">
      <c r="G9165"/>
    </row>
    <row r="9166" spans="7:7" x14ac:dyDescent="0.2">
      <c r="G9166"/>
    </row>
    <row r="9167" spans="7:7" x14ac:dyDescent="0.2">
      <c r="G9167"/>
    </row>
    <row r="9168" spans="7:7" x14ac:dyDescent="0.2">
      <c r="G9168"/>
    </row>
    <row r="9169" spans="7:7" x14ac:dyDescent="0.2">
      <c r="G9169"/>
    </row>
    <row r="9170" spans="7:7" x14ac:dyDescent="0.2">
      <c r="G9170"/>
    </row>
    <row r="9171" spans="7:7" x14ac:dyDescent="0.2">
      <c r="G9171"/>
    </row>
    <row r="9172" spans="7:7" x14ac:dyDescent="0.2">
      <c r="G9172"/>
    </row>
    <row r="9173" spans="7:7" x14ac:dyDescent="0.2">
      <c r="G9173"/>
    </row>
    <row r="9174" spans="7:7" x14ac:dyDescent="0.2">
      <c r="G9174"/>
    </row>
    <row r="9175" spans="7:7" x14ac:dyDescent="0.2">
      <c r="G9175"/>
    </row>
    <row r="9176" spans="7:7" x14ac:dyDescent="0.2">
      <c r="G9176"/>
    </row>
    <row r="9177" spans="7:7" x14ac:dyDescent="0.2">
      <c r="G9177"/>
    </row>
    <row r="9178" spans="7:7" x14ac:dyDescent="0.2">
      <c r="G9178"/>
    </row>
    <row r="9179" spans="7:7" x14ac:dyDescent="0.2">
      <c r="G9179"/>
    </row>
    <row r="9180" spans="7:7" x14ac:dyDescent="0.2">
      <c r="G9180"/>
    </row>
    <row r="9181" spans="7:7" x14ac:dyDescent="0.2">
      <c r="G9181"/>
    </row>
    <row r="9182" spans="7:7" x14ac:dyDescent="0.2">
      <c r="G9182"/>
    </row>
    <row r="9183" spans="7:7" x14ac:dyDescent="0.2">
      <c r="G9183"/>
    </row>
    <row r="9184" spans="7:7" x14ac:dyDescent="0.2">
      <c r="G9184"/>
    </row>
    <row r="9185" spans="7:7" x14ac:dyDescent="0.2">
      <c r="G9185"/>
    </row>
    <row r="9186" spans="7:7" x14ac:dyDescent="0.2">
      <c r="G9186"/>
    </row>
    <row r="9187" spans="7:7" x14ac:dyDescent="0.2">
      <c r="G9187"/>
    </row>
    <row r="9188" spans="7:7" x14ac:dyDescent="0.2">
      <c r="G9188"/>
    </row>
    <row r="9189" spans="7:7" x14ac:dyDescent="0.2">
      <c r="G9189"/>
    </row>
    <row r="9190" spans="7:7" x14ac:dyDescent="0.2">
      <c r="G9190"/>
    </row>
    <row r="9191" spans="7:7" x14ac:dyDescent="0.2">
      <c r="G9191"/>
    </row>
    <row r="9192" spans="7:7" x14ac:dyDescent="0.2">
      <c r="G9192"/>
    </row>
    <row r="9193" spans="7:7" x14ac:dyDescent="0.2">
      <c r="G9193"/>
    </row>
    <row r="9194" spans="7:7" x14ac:dyDescent="0.2">
      <c r="G9194"/>
    </row>
    <row r="9195" spans="7:7" x14ac:dyDescent="0.2">
      <c r="G9195"/>
    </row>
    <row r="9196" spans="7:7" x14ac:dyDescent="0.2">
      <c r="G9196"/>
    </row>
    <row r="9197" spans="7:7" x14ac:dyDescent="0.2">
      <c r="G9197"/>
    </row>
    <row r="9198" spans="7:7" x14ac:dyDescent="0.2">
      <c r="G9198"/>
    </row>
    <row r="9199" spans="7:7" x14ac:dyDescent="0.2">
      <c r="G9199"/>
    </row>
    <row r="9200" spans="7:7" x14ac:dyDescent="0.2">
      <c r="G9200"/>
    </row>
    <row r="9201" spans="7:7" x14ac:dyDescent="0.2">
      <c r="G9201"/>
    </row>
    <row r="9202" spans="7:7" x14ac:dyDescent="0.2">
      <c r="G9202"/>
    </row>
    <row r="9203" spans="7:7" x14ac:dyDescent="0.2">
      <c r="G9203"/>
    </row>
    <row r="9204" spans="7:7" x14ac:dyDescent="0.2">
      <c r="G9204"/>
    </row>
    <row r="9205" spans="7:7" x14ac:dyDescent="0.2">
      <c r="G9205"/>
    </row>
    <row r="9206" spans="7:7" x14ac:dyDescent="0.2">
      <c r="G9206"/>
    </row>
    <row r="9207" spans="7:7" x14ac:dyDescent="0.2">
      <c r="G9207"/>
    </row>
    <row r="9208" spans="7:7" x14ac:dyDescent="0.2">
      <c r="G9208"/>
    </row>
    <row r="9209" spans="7:7" x14ac:dyDescent="0.2">
      <c r="G9209"/>
    </row>
    <row r="9210" spans="7:7" x14ac:dyDescent="0.2">
      <c r="G9210"/>
    </row>
    <row r="9211" spans="7:7" x14ac:dyDescent="0.2">
      <c r="G9211"/>
    </row>
    <row r="9212" spans="7:7" x14ac:dyDescent="0.2">
      <c r="G9212"/>
    </row>
    <row r="9213" spans="7:7" x14ac:dyDescent="0.2">
      <c r="G9213"/>
    </row>
    <row r="9214" spans="7:7" x14ac:dyDescent="0.2">
      <c r="G9214"/>
    </row>
    <row r="9215" spans="7:7" x14ac:dyDescent="0.2">
      <c r="G9215"/>
    </row>
    <row r="9216" spans="7:7" x14ac:dyDescent="0.2">
      <c r="G9216"/>
    </row>
    <row r="9217" spans="7:7" x14ac:dyDescent="0.2">
      <c r="G9217"/>
    </row>
    <row r="9218" spans="7:7" x14ac:dyDescent="0.2">
      <c r="G9218"/>
    </row>
    <row r="9219" spans="7:7" x14ac:dyDescent="0.2">
      <c r="G9219"/>
    </row>
    <row r="9220" spans="7:7" x14ac:dyDescent="0.2">
      <c r="G9220"/>
    </row>
    <row r="9221" spans="7:7" x14ac:dyDescent="0.2">
      <c r="G9221"/>
    </row>
    <row r="9222" spans="7:7" x14ac:dyDescent="0.2">
      <c r="G9222"/>
    </row>
    <row r="9223" spans="7:7" x14ac:dyDescent="0.2">
      <c r="G9223"/>
    </row>
    <row r="9224" spans="7:7" x14ac:dyDescent="0.2">
      <c r="G9224"/>
    </row>
    <row r="9225" spans="7:7" x14ac:dyDescent="0.2">
      <c r="G9225"/>
    </row>
    <row r="9226" spans="7:7" x14ac:dyDescent="0.2">
      <c r="G9226"/>
    </row>
    <row r="9227" spans="7:7" x14ac:dyDescent="0.2">
      <c r="G9227"/>
    </row>
    <row r="9228" spans="7:7" x14ac:dyDescent="0.2">
      <c r="G9228"/>
    </row>
    <row r="9229" spans="7:7" x14ac:dyDescent="0.2">
      <c r="G9229"/>
    </row>
    <row r="9230" spans="7:7" x14ac:dyDescent="0.2">
      <c r="G9230"/>
    </row>
    <row r="9231" spans="7:7" x14ac:dyDescent="0.2">
      <c r="G9231"/>
    </row>
    <row r="9232" spans="7:7" x14ac:dyDescent="0.2">
      <c r="G9232"/>
    </row>
    <row r="9233" spans="7:7" x14ac:dyDescent="0.2">
      <c r="G9233"/>
    </row>
    <row r="9234" spans="7:7" x14ac:dyDescent="0.2">
      <c r="G9234"/>
    </row>
    <row r="9235" spans="7:7" x14ac:dyDescent="0.2">
      <c r="G9235"/>
    </row>
    <row r="9236" spans="7:7" x14ac:dyDescent="0.2">
      <c r="G9236"/>
    </row>
    <row r="9237" spans="7:7" x14ac:dyDescent="0.2">
      <c r="G9237"/>
    </row>
    <row r="9238" spans="7:7" x14ac:dyDescent="0.2">
      <c r="G9238"/>
    </row>
    <row r="9239" spans="7:7" x14ac:dyDescent="0.2">
      <c r="G9239"/>
    </row>
    <row r="9240" spans="7:7" x14ac:dyDescent="0.2">
      <c r="G9240"/>
    </row>
    <row r="9241" spans="7:7" x14ac:dyDescent="0.2">
      <c r="G9241"/>
    </row>
    <row r="9242" spans="7:7" x14ac:dyDescent="0.2">
      <c r="G9242"/>
    </row>
    <row r="9243" spans="7:7" x14ac:dyDescent="0.2">
      <c r="G9243"/>
    </row>
    <row r="9244" spans="7:7" x14ac:dyDescent="0.2">
      <c r="G9244"/>
    </row>
    <row r="9245" spans="7:7" x14ac:dyDescent="0.2">
      <c r="G9245"/>
    </row>
    <row r="9246" spans="7:7" x14ac:dyDescent="0.2">
      <c r="G9246"/>
    </row>
    <row r="9247" spans="7:7" x14ac:dyDescent="0.2">
      <c r="G9247"/>
    </row>
    <row r="9248" spans="7:7" x14ac:dyDescent="0.2">
      <c r="G9248"/>
    </row>
    <row r="9249" spans="7:7" x14ac:dyDescent="0.2">
      <c r="G9249"/>
    </row>
    <row r="9250" spans="7:7" x14ac:dyDescent="0.2">
      <c r="G9250"/>
    </row>
    <row r="9251" spans="7:7" x14ac:dyDescent="0.2">
      <c r="G9251"/>
    </row>
    <row r="9252" spans="7:7" x14ac:dyDescent="0.2">
      <c r="G9252"/>
    </row>
    <row r="9253" spans="7:7" x14ac:dyDescent="0.2">
      <c r="G9253"/>
    </row>
    <row r="9254" spans="7:7" x14ac:dyDescent="0.2">
      <c r="G9254"/>
    </row>
    <row r="9255" spans="7:7" x14ac:dyDescent="0.2">
      <c r="G9255"/>
    </row>
    <row r="9256" spans="7:7" x14ac:dyDescent="0.2">
      <c r="G9256"/>
    </row>
    <row r="9257" spans="7:7" x14ac:dyDescent="0.2">
      <c r="G9257"/>
    </row>
    <row r="9258" spans="7:7" x14ac:dyDescent="0.2">
      <c r="G9258"/>
    </row>
    <row r="9259" spans="7:7" x14ac:dyDescent="0.2">
      <c r="G9259"/>
    </row>
    <row r="9260" spans="7:7" x14ac:dyDescent="0.2">
      <c r="G9260"/>
    </row>
    <row r="9261" spans="7:7" x14ac:dyDescent="0.2">
      <c r="G9261"/>
    </row>
    <row r="9262" spans="7:7" x14ac:dyDescent="0.2">
      <c r="G9262"/>
    </row>
    <row r="9263" spans="7:7" x14ac:dyDescent="0.2">
      <c r="G9263"/>
    </row>
    <row r="9264" spans="7:7" x14ac:dyDescent="0.2">
      <c r="G9264"/>
    </row>
    <row r="9265" spans="7:7" x14ac:dyDescent="0.2">
      <c r="G9265"/>
    </row>
    <row r="9266" spans="7:7" x14ac:dyDescent="0.2">
      <c r="G9266"/>
    </row>
    <row r="9267" spans="7:7" x14ac:dyDescent="0.2">
      <c r="G9267"/>
    </row>
    <row r="9268" spans="7:7" x14ac:dyDescent="0.2">
      <c r="G9268"/>
    </row>
    <row r="9269" spans="7:7" x14ac:dyDescent="0.2">
      <c r="G9269"/>
    </row>
    <row r="9270" spans="7:7" x14ac:dyDescent="0.2">
      <c r="G9270"/>
    </row>
    <row r="9271" spans="7:7" x14ac:dyDescent="0.2">
      <c r="G9271"/>
    </row>
    <row r="9272" spans="7:7" x14ac:dyDescent="0.2">
      <c r="G9272"/>
    </row>
    <row r="9273" spans="7:7" x14ac:dyDescent="0.2">
      <c r="G9273"/>
    </row>
    <row r="9274" spans="7:7" x14ac:dyDescent="0.2">
      <c r="G9274"/>
    </row>
    <row r="9275" spans="7:7" x14ac:dyDescent="0.2">
      <c r="G9275"/>
    </row>
    <row r="9276" spans="7:7" x14ac:dyDescent="0.2">
      <c r="G9276"/>
    </row>
    <row r="9277" spans="7:7" x14ac:dyDescent="0.2">
      <c r="G9277"/>
    </row>
    <row r="9278" spans="7:7" x14ac:dyDescent="0.2">
      <c r="G9278"/>
    </row>
    <row r="9279" spans="7:7" x14ac:dyDescent="0.2">
      <c r="G9279"/>
    </row>
    <row r="9280" spans="7:7" x14ac:dyDescent="0.2">
      <c r="G9280"/>
    </row>
    <row r="9281" spans="7:7" x14ac:dyDescent="0.2">
      <c r="G9281"/>
    </row>
    <row r="9282" spans="7:7" x14ac:dyDescent="0.2">
      <c r="G9282"/>
    </row>
    <row r="9283" spans="7:7" x14ac:dyDescent="0.2">
      <c r="G9283"/>
    </row>
    <row r="9284" spans="7:7" x14ac:dyDescent="0.2">
      <c r="G9284"/>
    </row>
    <row r="9285" spans="7:7" x14ac:dyDescent="0.2">
      <c r="G9285"/>
    </row>
    <row r="9286" spans="7:7" x14ac:dyDescent="0.2">
      <c r="G9286"/>
    </row>
    <row r="9287" spans="7:7" x14ac:dyDescent="0.2">
      <c r="G9287"/>
    </row>
    <row r="9288" spans="7:7" x14ac:dyDescent="0.2">
      <c r="G9288"/>
    </row>
    <row r="9289" spans="7:7" x14ac:dyDescent="0.2">
      <c r="G9289"/>
    </row>
    <row r="9290" spans="7:7" x14ac:dyDescent="0.2">
      <c r="G9290"/>
    </row>
    <row r="9291" spans="7:7" x14ac:dyDescent="0.2">
      <c r="G9291"/>
    </row>
    <row r="9292" spans="7:7" x14ac:dyDescent="0.2">
      <c r="G9292"/>
    </row>
    <row r="9293" spans="7:7" x14ac:dyDescent="0.2">
      <c r="G9293"/>
    </row>
    <row r="9294" spans="7:7" x14ac:dyDescent="0.2">
      <c r="G9294"/>
    </row>
    <row r="9295" spans="7:7" x14ac:dyDescent="0.2">
      <c r="G9295"/>
    </row>
    <row r="9296" spans="7:7" x14ac:dyDescent="0.2">
      <c r="G9296"/>
    </row>
    <row r="9297" spans="7:7" x14ac:dyDescent="0.2">
      <c r="G9297"/>
    </row>
    <row r="9298" spans="7:7" x14ac:dyDescent="0.2">
      <c r="G9298"/>
    </row>
    <row r="9299" spans="7:7" x14ac:dyDescent="0.2">
      <c r="G9299"/>
    </row>
    <row r="9300" spans="7:7" x14ac:dyDescent="0.2">
      <c r="G9300"/>
    </row>
    <row r="9301" spans="7:7" x14ac:dyDescent="0.2">
      <c r="G9301"/>
    </row>
    <row r="9302" spans="7:7" x14ac:dyDescent="0.2">
      <c r="G9302"/>
    </row>
    <row r="9303" spans="7:7" x14ac:dyDescent="0.2">
      <c r="G9303"/>
    </row>
    <row r="9304" spans="7:7" x14ac:dyDescent="0.2">
      <c r="G9304"/>
    </row>
    <row r="9305" spans="7:7" x14ac:dyDescent="0.2">
      <c r="G9305"/>
    </row>
    <row r="9306" spans="7:7" x14ac:dyDescent="0.2">
      <c r="G9306"/>
    </row>
    <row r="9307" spans="7:7" x14ac:dyDescent="0.2">
      <c r="G9307"/>
    </row>
    <row r="9308" spans="7:7" x14ac:dyDescent="0.2">
      <c r="G9308"/>
    </row>
    <row r="9309" spans="7:7" x14ac:dyDescent="0.2">
      <c r="G9309"/>
    </row>
    <row r="9310" spans="7:7" x14ac:dyDescent="0.2">
      <c r="G9310"/>
    </row>
    <row r="9311" spans="7:7" x14ac:dyDescent="0.2">
      <c r="G9311"/>
    </row>
    <row r="9312" spans="7:7" x14ac:dyDescent="0.2">
      <c r="G9312"/>
    </row>
    <row r="9313" spans="7:7" x14ac:dyDescent="0.2">
      <c r="G9313"/>
    </row>
    <row r="9314" spans="7:7" x14ac:dyDescent="0.2">
      <c r="G9314"/>
    </row>
    <row r="9315" spans="7:7" x14ac:dyDescent="0.2">
      <c r="G9315"/>
    </row>
    <row r="9316" spans="7:7" x14ac:dyDescent="0.2">
      <c r="G9316"/>
    </row>
    <row r="9317" spans="7:7" x14ac:dyDescent="0.2">
      <c r="G9317"/>
    </row>
    <row r="9318" spans="7:7" x14ac:dyDescent="0.2">
      <c r="G9318"/>
    </row>
    <row r="9319" spans="7:7" x14ac:dyDescent="0.2">
      <c r="G9319"/>
    </row>
    <row r="9320" spans="7:7" x14ac:dyDescent="0.2">
      <c r="G9320"/>
    </row>
    <row r="9321" spans="7:7" x14ac:dyDescent="0.2">
      <c r="G9321"/>
    </row>
    <row r="9322" spans="7:7" x14ac:dyDescent="0.2">
      <c r="G9322"/>
    </row>
    <row r="9323" spans="7:7" x14ac:dyDescent="0.2">
      <c r="G9323"/>
    </row>
    <row r="9324" spans="7:7" x14ac:dyDescent="0.2">
      <c r="G9324"/>
    </row>
    <row r="9325" spans="7:7" x14ac:dyDescent="0.2">
      <c r="G9325"/>
    </row>
    <row r="9326" spans="7:7" x14ac:dyDescent="0.2">
      <c r="G9326"/>
    </row>
    <row r="9327" spans="7:7" x14ac:dyDescent="0.2">
      <c r="G9327"/>
    </row>
    <row r="9328" spans="7:7" x14ac:dyDescent="0.2">
      <c r="G9328"/>
    </row>
    <row r="9329" spans="7:7" x14ac:dyDescent="0.2">
      <c r="G9329"/>
    </row>
    <row r="9330" spans="7:7" x14ac:dyDescent="0.2">
      <c r="G9330"/>
    </row>
    <row r="9331" spans="7:7" x14ac:dyDescent="0.2">
      <c r="G9331"/>
    </row>
    <row r="9332" spans="7:7" x14ac:dyDescent="0.2">
      <c r="G9332"/>
    </row>
    <row r="9333" spans="7:7" x14ac:dyDescent="0.2">
      <c r="G9333"/>
    </row>
    <row r="9334" spans="7:7" x14ac:dyDescent="0.2">
      <c r="G9334"/>
    </row>
    <row r="9335" spans="7:7" x14ac:dyDescent="0.2">
      <c r="G9335"/>
    </row>
    <row r="9336" spans="7:7" x14ac:dyDescent="0.2">
      <c r="G9336"/>
    </row>
    <row r="9337" spans="7:7" x14ac:dyDescent="0.2">
      <c r="G9337"/>
    </row>
    <row r="9338" spans="7:7" x14ac:dyDescent="0.2">
      <c r="G9338"/>
    </row>
    <row r="9339" spans="7:7" x14ac:dyDescent="0.2">
      <c r="G9339"/>
    </row>
    <row r="9340" spans="7:7" x14ac:dyDescent="0.2">
      <c r="G9340"/>
    </row>
    <row r="9341" spans="7:7" x14ac:dyDescent="0.2">
      <c r="G9341"/>
    </row>
    <row r="9342" spans="7:7" x14ac:dyDescent="0.2">
      <c r="G9342"/>
    </row>
    <row r="9343" spans="7:7" x14ac:dyDescent="0.2">
      <c r="G9343"/>
    </row>
    <row r="9344" spans="7:7" x14ac:dyDescent="0.2">
      <c r="G9344"/>
    </row>
    <row r="9345" spans="7:7" x14ac:dyDescent="0.2">
      <c r="G9345"/>
    </row>
    <row r="9346" spans="7:7" x14ac:dyDescent="0.2">
      <c r="G9346"/>
    </row>
    <row r="9347" spans="7:7" x14ac:dyDescent="0.2">
      <c r="G9347"/>
    </row>
    <row r="9348" spans="7:7" x14ac:dyDescent="0.2">
      <c r="G9348"/>
    </row>
    <row r="9349" spans="7:7" x14ac:dyDescent="0.2">
      <c r="G9349"/>
    </row>
    <row r="9350" spans="7:7" x14ac:dyDescent="0.2">
      <c r="G9350"/>
    </row>
    <row r="9351" spans="7:7" x14ac:dyDescent="0.2">
      <c r="G9351"/>
    </row>
    <row r="9352" spans="7:7" x14ac:dyDescent="0.2">
      <c r="G9352"/>
    </row>
    <row r="9353" spans="7:7" x14ac:dyDescent="0.2">
      <c r="G9353"/>
    </row>
    <row r="9354" spans="7:7" x14ac:dyDescent="0.2">
      <c r="G9354"/>
    </row>
    <row r="9355" spans="7:7" x14ac:dyDescent="0.2">
      <c r="G9355"/>
    </row>
    <row r="9356" spans="7:7" x14ac:dyDescent="0.2">
      <c r="G9356"/>
    </row>
    <row r="9357" spans="7:7" x14ac:dyDescent="0.2">
      <c r="G9357"/>
    </row>
    <row r="9358" spans="7:7" x14ac:dyDescent="0.2">
      <c r="G9358"/>
    </row>
    <row r="9359" spans="7:7" x14ac:dyDescent="0.2">
      <c r="G9359"/>
    </row>
    <row r="9360" spans="7:7" x14ac:dyDescent="0.2">
      <c r="G9360"/>
    </row>
    <row r="9361" spans="7:7" x14ac:dyDescent="0.2">
      <c r="G9361"/>
    </row>
    <row r="9362" spans="7:7" x14ac:dyDescent="0.2">
      <c r="G9362"/>
    </row>
    <row r="9363" spans="7:7" x14ac:dyDescent="0.2">
      <c r="G9363"/>
    </row>
    <row r="9364" spans="7:7" x14ac:dyDescent="0.2">
      <c r="G9364"/>
    </row>
    <row r="9365" spans="7:7" x14ac:dyDescent="0.2">
      <c r="G9365"/>
    </row>
    <row r="9366" spans="7:7" x14ac:dyDescent="0.2">
      <c r="G9366"/>
    </row>
    <row r="9367" spans="7:7" x14ac:dyDescent="0.2">
      <c r="G9367"/>
    </row>
    <row r="9368" spans="7:7" x14ac:dyDescent="0.2">
      <c r="G9368"/>
    </row>
    <row r="9369" spans="7:7" x14ac:dyDescent="0.2">
      <c r="G9369"/>
    </row>
    <row r="9370" spans="7:7" x14ac:dyDescent="0.2">
      <c r="G9370"/>
    </row>
    <row r="9371" spans="7:7" x14ac:dyDescent="0.2">
      <c r="G9371"/>
    </row>
    <row r="9372" spans="7:7" x14ac:dyDescent="0.2">
      <c r="G9372"/>
    </row>
    <row r="9373" spans="7:7" x14ac:dyDescent="0.2">
      <c r="G9373"/>
    </row>
    <row r="9374" spans="7:7" x14ac:dyDescent="0.2">
      <c r="G9374"/>
    </row>
    <row r="9375" spans="7:7" x14ac:dyDescent="0.2">
      <c r="G9375"/>
    </row>
    <row r="9376" spans="7:7" x14ac:dyDescent="0.2">
      <c r="G9376"/>
    </row>
    <row r="9377" spans="7:7" x14ac:dyDescent="0.2">
      <c r="G9377"/>
    </row>
    <row r="9378" spans="7:7" x14ac:dyDescent="0.2">
      <c r="G9378"/>
    </row>
    <row r="9379" spans="7:7" x14ac:dyDescent="0.2">
      <c r="G9379"/>
    </row>
    <row r="9380" spans="7:7" x14ac:dyDescent="0.2">
      <c r="G9380"/>
    </row>
    <row r="9381" spans="7:7" x14ac:dyDescent="0.2">
      <c r="G9381"/>
    </row>
    <row r="9382" spans="7:7" x14ac:dyDescent="0.2">
      <c r="G9382"/>
    </row>
    <row r="9383" spans="7:7" x14ac:dyDescent="0.2">
      <c r="G9383"/>
    </row>
    <row r="9384" spans="7:7" x14ac:dyDescent="0.2">
      <c r="G9384"/>
    </row>
    <row r="9385" spans="7:7" x14ac:dyDescent="0.2">
      <c r="G9385"/>
    </row>
    <row r="9386" spans="7:7" x14ac:dyDescent="0.2">
      <c r="G9386"/>
    </row>
    <row r="9387" spans="7:7" x14ac:dyDescent="0.2">
      <c r="G9387"/>
    </row>
    <row r="9388" spans="7:7" x14ac:dyDescent="0.2">
      <c r="G9388"/>
    </row>
    <row r="9389" spans="7:7" x14ac:dyDescent="0.2">
      <c r="G9389"/>
    </row>
    <row r="9390" spans="7:7" x14ac:dyDescent="0.2">
      <c r="G9390"/>
    </row>
    <row r="9391" spans="7:7" x14ac:dyDescent="0.2">
      <c r="G9391"/>
    </row>
    <row r="9392" spans="7:7" x14ac:dyDescent="0.2">
      <c r="G9392"/>
    </row>
    <row r="9393" spans="7:7" x14ac:dyDescent="0.2">
      <c r="G9393"/>
    </row>
    <row r="9394" spans="7:7" x14ac:dyDescent="0.2">
      <c r="G9394"/>
    </row>
    <row r="9395" spans="7:7" x14ac:dyDescent="0.2">
      <c r="G9395"/>
    </row>
    <row r="9396" spans="7:7" x14ac:dyDescent="0.2">
      <c r="G9396"/>
    </row>
    <row r="9397" spans="7:7" x14ac:dyDescent="0.2">
      <c r="G9397"/>
    </row>
    <row r="9398" spans="7:7" x14ac:dyDescent="0.2">
      <c r="G9398"/>
    </row>
    <row r="9399" spans="7:7" x14ac:dyDescent="0.2">
      <c r="G9399"/>
    </row>
    <row r="9400" spans="7:7" x14ac:dyDescent="0.2">
      <c r="G9400"/>
    </row>
    <row r="9401" spans="7:7" x14ac:dyDescent="0.2">
      <c r="G9401"/>
    </row>
    <row r="9402" spans="7:7" x14ac:dyDescent="0.2">
      <c r="G9402"/>
    </row>
    <row r="9403" spans="7:7" x14ac:dyDescent="0.2">
      <c r="G9403"/>
    </row>
    <row r="9404" spans="7:7" x14ac:dyDescent="0.2">
      <c r="G9404"/>
    </row>
    <row r="9405" spans="7:7" x14ac:dyDescent="0.2">
      <c r="G9405"/>
    </row>
    <row r="9406" spans="7:7" x14ac:dyDescent="0.2">
      <c r="G9406"/>
    </row>
    <row r="9407" spans="7:7" x14ac:dyDescent="0.2">
      <c r="G9407"/>
    </row>
    <row r="9408" spans="7:7" x14ac:dyDescent="0.2">
      <c r="G9408"/>
    </row>
    <row r="9409" spans="7:7" x14ac:dyDescent="0.2">
      <c r="G9409"/>
    </row>
    <row r="9410" spans="7:7" x14ac:dyDescent="0.2">
      <c r="G9410"/>
    </row>
    <row r="9411" spans="7:7" x14ac:dyDescent="0.2">
      <c r="G9411"/>
    </row>
    <row r="9412" spans="7:7" x14ac:dyDescent="0.2">
      <c r="G9412"/>
    </row>
    <row r="9413" spans="7:7" x14ac:dyDescent="0.2">
      <c r="G9413"/>
    </row>
    <row r="9414" spans="7:7" x14ac:dyDescent="0.2">
      <c r="G9414"/>
    </row>
    <row r="9415" spans="7:7" x14ac:dyDescent="0.2">
      <c r="G9415"/>
    </row>
    <row r="9416" spans="7:7" x14ac:dyDescent="0.2">
      <c r="G9416"/>
    </row>
    <row r="9417" spans="7:7" x14ac:dyDescent="0.2">
      <c r="G9417"/>
    </row>
    <row r="9418" spans="7:7" x14ac:dyDescent="0.2">
      <c r="G9418"/>
    </row>
    <row r="9419" spans="7:7" x14ac:dyDescent="0.2">
      <c r="G9419"/>
    </row>
    <row r="9420" spans="7:7" x14ac:dyDescent="0.2">
      <c r="G9420"/>
    </row>
    <row r="9421" spans="7:7" x14ac:dyDescent="0.2">
      <c r="G9421"/>
    </row>
    <row r="9422" spans="7:7" x14ac:dyDescent="0.2">
      <c r="G9422"/>
    </row>
    <row r="9423" spans="7:7" x14ac:dyDescent="0.2">
      <c r="G9423"/>
    </row>
    <row r="9424" spans="7:7" x14ac:dyDescent="0.2">
      <c r="G9424"/>
    </row>
    <row r="9425" spans="7:7" x14ac:dyDescent="0.2">
      <c r="G9425"/>
    </row>
    <row r="9426" spans="7:7" x14ac:dyDescent="0.2">
      <c r="G9426"/>
    </row>
    <row r="9427" spans="7:7" x14ac:dyDescent="0.2">
      <c r="G9427"/>
    </row>
    <row r="9428" spans="7:7" x14ac:dyDescent="0.2">
      <c r="G9428"/>
    </row>
    <row r="9429" spans="7:7" x14ac:dyDescent="0.2">
      <c r="G9429"/>
    </row>
    <row r="9430" spans="7:7" x14ac:dyDescent="0.2">
      <c r="G9430"/>
    </row>
    <row r="9431" spans="7:7" x14ac:dyDescent="0.2">
      <c r="G9431"/>
    </row>
    <row r="9432" spans="7:7" x14ac:dyDescent="0.2">
      <c r="G9432"/>
    </row>
    <row r="9433" spans="7:7" x14ac:dyDescent="0.2">
      <c r="G9433"/>
    </row>
    <row r="9434" spans="7:7" x14ac:dyDescent="0.2">
      <c r="G9434"/>
    </row>
    <row r="9435" spans="7:7" x14ac:dyDescent="0.2">
      <c r="G9435"/>
    </row>
    <row r="9436" spans="7:7" x14ac:dyDescent="0.2">
      <c r="G9436"/>
    </row>
    <row r="9437" spans="7:7" x14ac:dyDescent="0.2">
      <c r="G9437"/>
    </row>
    <row r="9438" spans="7:7" x14ac:dyDescent="0.2">
      <c r="G9438"/>
    </row>
    <row r="9439" spans="7:7" x14ac:dyDescent="0.2">
      <c r="G9439"/>
    </row>
    <row r="9440" spans="7:7" x14ac:dyDescent="0.2">
      <c r="G9440"/>
    </row>
    <row r="9441" spans="7:7" x14ac:dyDescent="0.2">
      <c r="G9441"/>
    </row>
    <row r="9442" spans="7:7" x14ac:dyDescent="0.2">
      <c r="G9442"/>
    </row>
    <row r="9443" spans="7:7" x14ac:dyDescent="0.2">
      <c r="G9443"/>
    </row>
    <row r="9444" spans="7:7" x14ac:dyDescent="0.2">
      <c r="G9444"/>
    </row>
    <row r="9445" spans="7:7" x14ac:dyDescent="0.2">
      <c r="G9445"/>
    </row>
    <row r="9446" spans="7:7" x14ac:dyDescent="0.2">
      <c r="G9446"/>
    </row>
    <row r="9447" spans="7:7" x14ac:dyDescent="0.2">
      <c r="G9447"/>
    </row>
    <row r="9448" spans="7:7" x14ac:dyDescent="0.2">
      <c r="G9448"/>
    </row>
    <row r="9449" spans="7:7" x14ac:dyDescent="0.2">
      <c r="G9449"/>
    </row>
    <row r="9450" spans="7:7" x14ac:dyDescent="0.2">
      <c r="G9450"/>
    </row>
    <row r="9451" spans="7:7" x14ac:dyDescent="0.2">
      <c r="G9451"/>
    </row>
    <row r="9452" spans="7:7" x14ac:dyDescent="0.2">
      <c r="G9452"/>
    </row>
    <row r="9453" spans="7:7" x14ac:dyDescent="0.2">
      <c r="G9453"/>
    </row>
    <row r="9454" spans="7:7" x14ac:dyDescent="0.2">
      <c r="G9454"/>
    </row>
    <row r="9455" spans="7:7" x14ac:dyDescent="0.2">
      <c r="G9455"/>
    </row>
    <row r="9456" spans="7:7" x14ac:dyDescent="0.2">
      <c r="G9456"/>
    </row>
    <row r="9457" spans="7:7" x14ac:dyDescent="0.2">
      <c r="G9457"/>
    </row>
    <row r="9458" spans="7:7" x14ac:dyDescent="0.2">
      <c r="G9458"/>
    </row>
    <row r="9459" spans="7:7" x14ac:dyDescent="0.2">
      <c r="G9459"/>
    </row>
    <row r="9460" spans="7:7" x14ac:dyDescent="0.2">
      <c r="G9460"/>
    </row>
    <row r="9461" spans="7:7" x14ac:dyDescent="0.2">
      <c r="G9461"/>
    </row>
    <row r="9462" spans="7:7" x14ac:dyDescent="0.2">
      <c r="G9462"/>
    </row>
    <row r="9463" spans="7:7" x14ac:dyDescent="0.2">
      <c r="G9463"/>
    </row>
    <row r="9464" spans="7:7" x14ac:dyDescent="0.2">
      <c r="G9464"/>
    </row>
    <row r="9465" spans="7:7" x14ac:dyDescent="0.2">
      <c r="G9465"/>
    </row>
    <row r="9466" spans="7:7" x14ac:dyDescent="0.2">
      <c r="G9466"/>
    </row>
    <row r="9467" spans="7:7" x14ac:dyDescent="0.2">
      <c r="G9467"/>
    </row>
    <row r="9468" spans="7:7" x14ac:dyDescent="0.2">
      <c r="G9468"/>
    </row>
    <row r="9469" spans="7:7" x14ac:dyDescent="0.2">
      <c r="G9469"/>
    </row>
    <row r="9470" spans="7:7" x14ac:dyDescent="0.2">
      <c r="G9470"/>
    </row>
    <row r="9471" spans="7:7" x14ac:dyDescent="0.2">
      <c r="G9471"/>
    </row>
    <row r="9472" spans="7:7" x14ac:dyDescent="0.2">
      <c r="G9472"/>
    </row>
    <row r="9473" spans="7:7" x14ac:dyDescent="0.2">
      <c r="G9473"/>
    </row>
    <row r="9474" spans="7:7" x14ac:dyDescent="0.2">
      <c r="G9474"/>
    </row>
    <row r="9475" spans="7:7" x14ac:dyDescent="0.2">
      <c r="G9475"/>
    </row>
    <row r="9476" spans="7:7" x14ac:dyDescent="0.2">
      <c r="G9476"/>
    </row>
    <row r="9477" spans="7:7" x14ac:dyDescent="0.2">
      <c r="G9477"/>
    </row>
    <row r="9478" spans="7:7" x14ac:dyDescent="0.2">
      <c r="G9478"/>
    </row>
    <row r="9479" spans="7:7" x14ac:dyDescent="0.2">
      <c r="G9479"/>
    </row>
    <row r="9480" spans="7:7" x14ac:dyDescent="0.2">
      <c r="G9480"/>
    </row>
    <row r="9481" spans="7:7" x14ac:dyDescent="0.2">
      <c r="G9481"/>
    </row>
    <row r="9482" spans="7:7" x14ac:dyDescent="0.2">
      <c r="G9482"/>
    </row>
    <row r="9483" spans="7:7" x14ac:dyDescent="0.2">
      <c r="G9483"/>
    </row>
    <row r="9484" spans="7:7" x14ac:dyDescent="0.2">
      <c r="G9484"/>
    </row>
    <row r="9485" spans="7:7" x14ac:dyDescent="0.2">
      <c r="G9485"/>
    </row>
    <row r="9486" spans="7:7" x14ac:dyDescent="0.2">
      <c r="G9486"/>
    </row>
    <row r="9487" spans="7:7" x14ac:dyDescent="0.2">
      <c r="G9487"/>
    </row>
    <row r="9488" spans="7:7" x14ac:dyDescent="0.2">
      <c r="G9488"/>
    </row>
    <row r="9489" spans="7:7" x14ac:dyDescent="0.2">
      <c r="G9489"/>
    </row>
    <row r="9490" spans="7:7" x14ac:dyDescent="0.2">
      <c r="G9490"/>
    </row>
    <row r="9491" spans="7:7" x14ac:dyDescent="0.2">
      <c r="G9491"/>
    </row>
    <row r="9492" spans="7:7" x14ac:dyDescent="0.2">
      <c r="G9492"/>
    </row>
    <row r="9493" spans="7:7" x14ac:dyDescent="0.2">
      <c r="G9493"/>
    </row>
    <row r="9494" spans="7:7" x14ac:dyDescent="0.2">
      <c r="G9494"/>
    </row>
    <row r="9495" spans="7:7" x14ac:dyDescent="0.2">
      <c r="G9495"/>
    </row>
    <row r="9496" spans="7:7" x14ac:dyDescent="0.2">
      <c r="G9496"/>
    </row>
    <row r="9497" spans="7:7" x14ac:dyDescent="0.2">
      <c r="G9497"/>
    </row>
    <row r="9498" spans="7:7" x14ac:dyDescent="0.2">
      <c r="G9498"/>
    </row>
    <row r="9499" spans="7:7" x14ac:dyDescent="0.2">
      <c r="G9499"/>
    </row>
    <row r="9500" spans="7:7" x14ac:dyDescent="0.2">
      <c r="G9500"/>
    </row>
    <row r="9501" spans="7:7" x14ac:dyDescent="0.2">
      <c r="G9501"/>
    </row>
    <row r="9502" spans="7:7" x14ac:dyDescent="0.2">
      <c r="G9502"/>
    </row>
    <row r="9503" spans="7:7" x14ac:dyDescent="0.2">
      <c r="G9503"/>
    </row>
    <row r="9504" spans="7:7" x14ac:dyDescent="0.2">
      <c r="G9504"/>
    </row>
    <row r="9505" spans="7:7" x14ac:dyDescent="0.2">
      <c r="G9505"/>
    </row>
    <row r="9506" spans="7:7" x14ac:dyDescent="0.2">
      <c r="G9506"/>
    </row>
    <row r="9507" spans="7:7" x14ac:dyDescent="0.2">
      <c r="G9507"/>
    </row>
    <row r="9508" spans="7:7" x14ac:dyDescent="0.2">
      <c r="G9508"/>
    </row>
    <row r="9509" spans="7:7" x14ac:dyDescent="0.2">
      <c r="G9509"/>
    </row>
    <row r="9510" spans="7:7" x14ac:dyDescent="0.2">
      <c r="G9510"/>
    </row>
    <row r="9511" spans="7:7" x14ac:dyDescent="0.2">
      <c r="G9511"/>
    </row>
    <row r="9512" spans="7:7" x14ac:dyDescent="0.2">
      <c r="G9512"/>
    </row>
    <row r="9513" spans="7:7" x14ac:dyDescent="0.2">
      <c r="G9513"/>
    </row>
    <row r="9514" spans="7:7" x14ac:dyDescent="0.2">
      <c r="G9514"/>
    </row>
    <row r="9515" spans="7:7" x14ac:dyDescent="0.2">
      <c r="G9515"/>
    </row>
    <row r="9516" spans="7:7" x14ac:dyDescent="0.2">
      <c r="G9516"/>
    </row>
    <row r="9517" spans="7:7" x14ac:dyDescent="0.2">
      <c r="G9517"/>
    </row>
    <row r="9518" spans="7:7" x14ac:dyDescent="0.2">
      <c r="G9518"/>
    </row>
    <row r="9519" spans="7:7" x14ac:dyDescent="0.2">
      <c r="G9519"/>
    </row>
    <row r="9520" spans="7:7" x14ac:dyDescent="0.2">
      <c r="G9520"/>
    </row>
    <row r="9521" spans="7:7" x14ac:dyDescent="0.2">
      <c r="G9521"/>
    </row>
    <row r="9522" spans="7:7" x14ac:dyDescent="0.2">
      <c r="G9522"/>
    </row>
    <row r="9523" spans="7:7" x14ac:dyDescent="0.2">
      <c r="G9523"/>
    </row>
    <row r="9524" spans="7:7" x14ac:dyDescent="0.2">
      <c r="G9524"/>
    </row>
    <row r="9525" spans="7:7" x14ac:dyDescent="0.2">
      <c r="G9525"/>
    </row>
    <row r="9526" spans="7:7" x14ac:dyDescent="0.2">
      <c r="G9526"/>
    </row>
    <row r="9527" spans="7:7" x14ac:dyDescent="0.2">
      <c r="G9527"/>
    </row>
    <row r="9528" spans="7:7" x14ac:dyDescent="0.2">
      <c r="G9528"/>
    </row>
    <row r="9529" spans="7:7" x14ac:dyDescent="0.2">
      <c r="G9529"/>
    </row>
    <row r="9530" spans="7:7" x14ac:dyDescent="0.2">
      <c r="G9530"/>
    </row>
    <row r="9531" spans="7:7" x14ac:dyDescent="0.2">
      <c r="G9531"/>
    </row>
    <row r="9532" spans="7:7" x14ac:dyDescent="0.2">
      <c r="G9532"/>
    </row>
    <row r="9533" spans="7:7" x14ac:dyDescent="0.2">
      <c r="G9533"/>
    </row>
    <row r="9534" spans="7:7" x14ac:dyDescent="0.2">
      <c r="G9534"/>
    </row>
    <row r="9535" spans="7:7" x14ac:dyDescent="0.2">
      <c r="G9535"/>
    </row>
    <row r="9536" spans="7:7" x14ac:dyDescent="0.2">
      <c r="G9536"/>
    </row>
    <row r="9537" spans="7:7" x14ac:dyDescent="0.2">
      <c r="G9537"/>
    </row>
    <row r="9538" spans="7:7" x14ac:dyDescent="0.2">
      <c r="G9538"/>
    </row>
    <row r="9539" spans="7:7" x14ac:dyDescent="0.2">
      <c r="G9539"/>
    </row>
    <row r="9540" spans="7:7" x14ac:dyDescent="0.2">
      <c r="G9540"/>
    </row>
    <row r="9541" spans="7:7" x14ac:dyDescent="0.2">
      <c r="G9541"/>
    </row>
    <row r="9542" spans="7:7" x14ac:dyDescent="0.2">
      <c r="G9542"/>
    </row>
    <row r="9543" spans="7:7" x14ac:dyDescent="0.2">
      <c r="G9543"/>
    </row>
    <row r="9544" spans="7:7" x14ac:dyDescent="0.2">
      <c r="G9544"/>
    </row>
    <row r="9545" spans="7:7" x14ac:dyDescent="0.2">
      <c r="G9545"/>
    </row>
    <row r="9546" spans="7:7" x14ac:dyDescent="0.2">
      <c r="G9546"/>
    </row>
    <row r="9547" spans="7:7" x14ac:dyDescent="0.2">
      <c r="G9547"/>
    </row>
    <row r="9548" spans="7:7" x14ac:dyDescent="0.2">
      <c r="G9548"/>
    </row>
    <row r="9549" spans="7:7" x14ac:dyDescent="0.2">
      <c r="G9549"/>
    </row>
    <row r="9550" spans="7:7" x14ac:dyDescent="0.2">
      <c r="G9550"/>
    </row>
    <row r="9551" spans="7:7" x14ac:dyDescent="0.2">
      <c r="G9551"/>
    </row>
    <row r="9552" spans="7:7" x14ac:dyDescent="0.2">
      <c r="G9552"/>
    </row>
    <row r="9553" spans="7:7" x14ac:dyDescent="0.2">
      <c r="G9553"/>
    </row>
    <row r="9554" spans="7:7" x14ac:dyDescent="0.2">
      <c r="G9554"/>
    </row>
    <row r="9555" spans="7:7" x14ac:dyDescent="0.2">
      <c r="G9555"/>
    </row>
    <row r="9556" spans="7:7" x14ac:dyDescent="0.2">
      <c r="G9556"/>
    </row>
    <row r="9557" spans="7:7" x14ac:dyDescent="0.2">
      <c r="G9557"/>
    </row>
    <row r="9558" spans="7:7" x14ac:dyDescent="0.2">
      <c r="G9558"/>
    </row>
    <row r="9559" spans="7:7" x14ac:dyDescent="0.2">
      <c r="G9559"/>
    </row>
    <row r="9560" spans="7:7" x14ac:dyDescent="0.2">
      <c r="G9560"/>
    </row>
    <row r="9561" spans="7:7" x14ac:dyDescent="0.2">
      <c r="G9561"/>
    </row>
    <row r="9562" spans="7:7" x14ac:dyDescent="0.2">
      <c r="G9562"/>
    </row>
    <row r="9563" spans="7:7" x14ac:dyDescent="0.2">
      <c r="G9563"/>
    </row>
    <row r="9564" spans="7:7" x14ac:dyDescent="0.2">
      <c r="G9564"/>
    </row>
    <row r="9565" spans="7:7" x14ac:dyDescent="0.2">
      <c r="G9565"/>
    </row>
    <row r="9566" spans="7:7" x14ac:dyDescent="0.2">
      <c r="G9566"/>
    </row>
    <row r="9567" spans="7:7" x14ac:dyDescent="0.2">
      <c r="G9567"/>
    </row>
    <row r="9568" spans="7:7" x14ac:dyDescent="0.2">
      <c r="G9568"/>
    </row>
    <row r="9569" spans="7:7" x14ac:dyDescent="0.2">
      <c r="G9569"/>
    </row>
    <row r="9570" spans="7:7" x14ac:dyDescent="0.2">
      <c r="G9570"/>
    </row>
    <row r="9571" spans="7:7" x14ac:dyDescent="0.2">
      <c r="G9571"/>
    </row>
    <row r="9572" spans="7:7" x14ac:dyDescent="0.2">
      <c r="G9572"/>
    </row>
    <row r="9573" spans="7:7" x14ac:dyDescent="0.2">
      <c r="G9573"/>
    </row>
    <row r="9574" spans="7:7" x14ac:dyDescent="0.2">
      <c r="G9574"/>
    </row>
    <row r="9575" spans="7:7" x14ac:dyDescent="0.2">
      <c r="G9575"/>
    </row>
    <row r="9576" spans="7:7" x14ac:dyDescent="0.2">
      <c r="G9576"/>
    </row>
    <row r="9577" spans="7:7" x14ac:dyDescent="0.2">
      <c r="G9577"/>
    </row>
    <row r="9578" spans="7:7" x14ac:dyDescent="0.2">
      <c r="G9578"/>
    </row>
    <row r="9579" spans="7:7" x14ac:dyDescent="0.2">
      <c r="G9579"/>
    </row>
    <row r="9580" spans="7:7" x14ac:dyDescent="0.2">
      <c r="G9580"/>
    </row>
    <row r="9581" spans="7:7" x14ac:dyDescent="0.2">
      <c r="G9581"/>
    </row>
    <row r="9582" spans="7:7" x14ac:dyDescent="0.2">
      <c r="G9582"/>
    </row>
    <row r="9583" spans="7:7" x14ac:dyDescent="0.2">
      <c r="G9583"/>
    </row>
    <row r="9584" spans="7:7" x14ac:dyDescent="0.2">
      <c r="G9584"/>
    </row>
    <row r="9585" spans="7:7" x14ac:dyDescent="0.2">
      <c r="G9585"/>
    </row>
    <row r="9586" spans="7:7" x14ac:dyDescent="0.2">
      <c r="G9586"/>
    </row>
    <row r="9587" spans="7:7" x14ac:dyDescent="0.2">
      <c r="G9587"/>
    </row>
    <row r="9588" spans="7:7" x14ac:dyDescent="0.2">
      <c r="G9588"/>
    </row>
    <row r="9589" spans="7:7" x14ac:dyDescent="0.2">
      <c r="G9589"/>
    </row>
    <row r="9590" spans="7:7" x14ac:dyDescent="0.2">
      <c r="G9590"/>
    </row>
    <row r="9591" spans="7:7" x14ac:dyDescent="0.2">
      <c r="G9591"/>
    </row>
    <row r="9592" spans="7:7" x14ac:dyDescent="0.2">
      <c r="G9592"/>
    </row>
    <row r="9593" spans="7:7" x14ac:dyDescent="0.2">
      <c r="G9593"/>
    </row>
    <row r="9594" spans="7:7" x14ac:dyDescent="0.2">
      <c r="G9594"/>
    </row>
    <row r="9595" spans="7:7" x14ac:dyDescent="0.2">
      <c r="G9595"/>
    </row>
    <row r="9596" spans="7:7" x14ac:dyDescent="0.2">
      <c r="G9596"/>
    </row>
    <row r="9597" spans="7:7" x14ac:dyDescent="0.2">
      <c r="G9597"/>
    </row>
    <row r="9598" spans="7:7" x14ac:dyDescent="0.2">
      <c r="G9598"/>
    </row>
    <row r="9599" spans="7:7" x14ac:dyDescent="0.2">
      <c r="G9599"/>
    </row>
    <row r="9600" spans="7:7" x14ac:dyDescent="0.2">
      <c r="G9600"/>
    </row>
    <row r="9601" spans="7:7" x14ac:dyDescent="0.2">
      <c r="G9601"/>
    </row>
    <row r="9602" spans="7:7" x14ac:dyDescent="0.2">
      <c r="G9602"/>
    </row>
    <row r="9603" spans="7:7" x14ac:dyDescent="0.2">
      <c r="G9603"/>
    </row>
    <row r="9604" spans="7:7" x14ac:dyDescent="0.2">
      <c r="G9604"/>
    </row>
    <row r="9605" spans="7:7" x14ac:dyDescent="0.2">
      <c r="G9605"/>
    </row>
    <row r="9606" spans="7:7" x14ac:dyDescent="0.2">
      <c r="G9606"/>
    </row>
    <row r="9607" spans="7:7" x14ac:dyDescent="0.2">
      <c r="G9607"/>
    </row>
    <row r="9608" spans="7:7" x14ac:dyDescent="0.2">
      <c r="G9608"/>
    </row>
    <row r="9609" spans="7:7" x14ac:dyDescent="0.2">
      <c r="G9609"/>
    </row>
    <row r="9610" spans="7:7" x14ac:dyDescent="0.2">
      <c r="G9610"/>
    </row>
    <row r="9611" spans="7:7" x14ac:dyDescent="0.2">
      <c r="G9611"/>
    </row>
    <row r="9612" spans="7:7" x14ac:dyDescent="0.2">
      <c r="G9612"/>
    </row>
    <row r="9613" spans="7:7" x14ac:dyDescent="0.2">
      <c r="G9613"/>
    </row>
    <row r="9614" spans="7:7" x14ac:dyDescent="0.2">
      <c r="G9614"/>
    </row>
    <row r="9615" spans="7:7" x14ac:dyDescent="0.2">
      <c r="G9615"/>
    </row>
    <row r="9616" spans="7:7" x14ac:dyDescent="0.2">
      <c r="G9616"/>
    </row>
    <row r="9617" spans="7:7" x14ac:dyDescent="0.2">
      <c r="G9617"/>
    </row>
    <row r="9618" spans="7:7" x14ac:dyDescent="0.2">
      <c r="G9618"/>
    </row>
    <row r="9619" spans="7:7" x14ac:dyDescent="0.2">
      <c r="G9619"/>
    </row>
    <row r="9620" spans="7:7" x14ac:dyDescent="0.2">
      <c r="G9620"/>
    </row>
    <row r="9621" spans="7:7" x14ac:dyDescent="0.2">
      <c r="G9621"/>
    </row>
    <row r="9622" spans="7:7" x14ac:dyDescent="0.2">
      <c r="G9622"/>
    </row>
    <row r="9623" spans="7:7" x14ac:dyDescent="0.2">
      <c r="G9623"/>
    </row>
    <row r="9624" spans="7:7" x14ac:dyDescent="0.2">
      <c r="G9624"/>
    </row>
    <row r="9625" spans="7:7" x14ac:dyDescent="0.2">
      <c r="G9625"/>
    </row>
    <row r="9626" spans="7:7" x14ac:dyDescent="0.2">
      <c r="G9626"/>
    </row>
    <row r="9627" spans="7:7" x14ac:dyDescent="0.2">
      <c r="G9627"/>
    </row>
    <row r="9628" spans="7:7" x14ac:dyDescent="0.2">
      <c r="G9628"/>
    </row>
    <row r="9629" spans="7:7" x14ac:dyDescent="0.2">
      <c r="G9629"/>
    </row>
    <row r="9630" spans="7:7" x14ac:dyDescent="0.2">
      <c r="G9630"/>
    </row>
    <row r="9631" spans="7:7" x14ac:dyDescent="0.2">
      <c r="G9631"/>
    </row>
    <row r="9632" spans="7:7" x14ac:dyDescent="0.2">
      <c r="G9632"/>
    </row>
    <row r="9633" spans="7:7" x14ac:dyDescent="0.2">
      <c r="G9633"/>
    </row>
    <row r="9634" spans="7:7" x14ac:dyDescent="0.2">
      <c r="G9634"/>
    </row>
    <row r="9635" spans="7:7" x14ac:dyDescent="0.2">
      <c r="G9635"/>
    </row>
    <row r="9636" spans="7:7" x14ac:dyDescent="0.2">
      <c r="G9636"/>
    </row>
    <row r="9637" spans="7:7" x14ac:dyDescent="0.2">
      <c r="G9637"/>
    </row>
    <row r="9638" spans="7:7" x14ac:dyDescent="0.2">
      <c r="G9638"/>
    </row>
    <row r="9639" spans="7:7" x14ac:dyDescent="0.2">
      <c r="G9639"/>
    </row>
    <row r="9640" spans="7:7" x14ac:dyDescent="0.2">
      <c r="G9640"/>
    </row>
    <row r="9641" spans="7:7" x14ac:dyDescent="0.2">
      <c r="G9641"/>
    </row>
    <row r="9642" spans="7:7" x14ac:dyDescent="0.2">
      <c r="G9642"/>
    </row>
    <row r="9643" spans="7:7" x14ac:dyDescent="0.2">
      <c r="G9643"/>
    </row>
    <row r="9644" spans="7:7" x14ac:dyDescent="0.2">
      <c r="G9644"/>
    </row>
    <row r="9645" spans="7:7" x14ac:dyDescent="0.2">
      <c r="G9645"/>
    </row>
    <row r="9646" spans="7:7" x14ac:dyDescent="0.2">
      <c r="G9646"/>
    </row>
    <row r="9647" spans="7:7" x14ac:dyDescent="0.2">
      <c r="G9647"/>
    </row>
    <row r="9648" spans="7:7" x14ac:dyDescent="0.2">
      <c r="G9648"/>
    </row>
    <row r="9649" spans="7:7" x14ac:dyDescent="0.2">
      <c r="G9649"/>
    </row>
    <row r="9650" spans="7:7" x14ac:dyDescent="0.2">
      <c r="G9650"/>
    </row>
    <row r="9651" spans="7:7" x14ac:dyDescent="0.2">
      <c r="G9651"/>
    </row>
    <row r="9652" spans="7:7" x14ac:dyDescent="0.2">
      <c r="G9652"/>
    </row>
    <row r="9653" spans="7:7" x14ac:dyDescent="0.2">
      <c r="G9653"/>
    </row>
    <row r="9654" spans="7:7" x14ac:dyDescent="0.2">
      <c r="G9654"/>
    </row>
    <row r="9655" spans="7:7" x14ac:dyDescent="0.2">
      <c r="G9655"/>
    </row>
    <row r="9656" spans="7:7" x14ac:dyDescent="0.2">
      <c r="G9656"/>
    </row>
    <row r="9657" spans="7:7" x14ac:dyDescent="0.2">
      <c r="G9657"/>
    </row>
    <row r="9658" spans="7:7" x14ac:dyDescent="0.2">
      <c r="G9658"/>
    </row>
    <row r="9659" spans="7:7" x14ac:dyDescent="0.2">
      <c r="G9659"/>
    </row>
    <row r="9660" spans="7:7" x14ac:dyDescent="0.2">
      <c r="G9660"/>
    </row>
    <row r="9661" spans="7:7" x14ac:dyDescent="0.2">
      <c r="G9661"/>
    </row>
    <row r="9662" spans="7:7" x14ac:dyDescent="0.2">
      <c r="G9662"/>
    </row>
    <row r="9663" spans="7:7" x14ac:dyDescent="0.2">
      <c r="G9663"/>
    </row>
    <row r="9664" spans="7:7" x14ac:dyDescent="0.2">
      <c r="G9664"/>
    </row>
    <row r="9665" spans="7:7" x14ac:dyDescent="0.2">
      <c r="G9665"/>
    </row>
    <row r="9666" spans="7:7" x14ac:dyDescent="0.2">
      <c r="G9666"/>
    </row>
    <row r="9667" spans="7:7" x14ac:dyDescent="0.2">
      <c r="G9667"/>
    </row>
    <row r="9668" spans="7:7" x14ac:dyDescent="0.2">
      <c r="G9668"/>
    </row>
    <row r="9669" spans="7:7" x14ac:dyDescent="0.2">
      <c r="G9669"/>
    </row>
    <row r="9670" spans="7:7" x14ac:dyDescent="0.2">
      <c r="G9670"/>
    </row>
    <row r="9671" spans="7:7" x14ac:dyDescent="0.2">
      <c r="G9671"/>
    </row>
    <row r="9672" spans="7:7" x14ac:dyDescent="0.2">
      <c r="G9672"/>
    </row>
    <row r="9673" spans="7:7" x14ac:dyDescent="0.2">
      <c r="G9673"/>
    </row>
    <row r="9674" spans="7:7" x14ac:dyDescent="0.2">
      <c r="G9674"/>
    </row>
    <row r="9675" spans="7:7" x14ac:dyDescent="0.2">
      <c r="G9675"/>
    </row>
    <row r="9676" spans="7:7" x14ac:dyDescent="0.2">
      <c r="G9676"/>
    </row>
    <row r="9677" spans="7:7" x14ac:dyDescent="0.2">
      <c r="G9677"/>
    </row>
    <row r="9678" spans="7:7" x14ac:dyDescent="0.2">
      <c r="G9678"/>
    </row>
    <row r="9679" spans="7:7" x14ac:dyDescent="0.2">
      <c r="G9679"/>
    </row>
    <row r="9680" spans="7:7" x14ac:dyDescent="0.2">
      <c r="G9680"/>
    </row>
    <row r="9681" spans="7:7" x14ac:dyDescent="0.2">
      <c r="G9681"/>
    </row>
    <row r="9682" spans="7:7" x14ac:dyDescent="0.2">
      <c r="G9682"/>
    </row>
    <row r="9683" spans="7:7" x14ac:dyDescent="0.2">
      <c r="G9683"/>
    </row>
    <row r="9684" spans="7:7" x14ac:dyDescent="0.2">
      <c r="G9684"/>
    </row>
    <row r="9685" spans="7:7" x14ac:dyDescent="0.2">
      <c r="G9685"/>
    </row>
    <row r="9686" spans="7:7" x14ac:dyDescent="0.2">
      <c r="G9686"/>
    </row>
    <row r="9687" spans="7:7" x14ac:dyDescent="0.2">
      <c r="G9687"/>
    </row>
    <row r="9688" spans="7:7" x14ac:dyDescent="0.2">
      <c r="G9688"/>
    </row>
    <row r="9689" spans="7:7" x14ac:dyDescent="0.2">
      <c r="G9689"/>
    </row>
    <row r="9690" spans="7:7" x14ac:dyDescent="0.2">
      <c r="G9690"/>
    </row>
    <row r="9691" spans="7:7" x14ac:dyDescent="0.2">
      <c r="G9691"/>
    </row>
    <row r="9692" spans="7:7" x14ac:dyDescent="0.2">
      <c r="G9692"/>
    </row>
    <row r="9693" spans="7:7" x14ac:dyDescent="0.2">
      <c r="G9693"/>
    </row>
    <row r="9694" spans="7:7" x14ac:dyDescent="0.2">
      <c r="G9694"/>
    </row>
    <row r="9695" spans="7:7" x14ac:dyDescent="0.2">
      <c r="G9695"/>
    </row>
    <row r="9696" spans="7:7" x14ac:dyDescent="0.2">
      <c r="G9696"/>
    </row>
    <row r="9697" spans="7:7" x14ac:dyDescent="0.2">
      <c r="G9697"/>
    </row>
    <row r="9698" spans="7:7" x14ac:dyDescent="0.2">
      <c r="G9698"/>
    </row>
    <row r="9699" spans="7:7" x14ac:dyDescent="0.2">
      <c r="G9699"/>
    </row>
    <row r="9700" spans="7:7" x14ac:dyDescent="0.2">
      <c r="G9700"/>
    </row>
    <row r="9701" spans="7:7" x14ac:dyDescent="0.2">
      <c r="G9701"/>
    </row>
    <row r="9702" spans="7:7" x14ac:dyDescent="0.2">
      <c r="G9702"/>
    </row>
    <row r="9703" spans="7:7" x14ac:dyDescent="0.2">
      <c r="G9703"/>
    </row>
    <row r="9704" spans="7:7" x14ac:dyDescent="0.2">
      <c r="G9704"/>
    </row>
    <row r="9705" spans="7:7" x14ac:dyDescent="0.2">
      <c r="G9705"/>
    </row>
    <row r="9706" spans="7:7" x14ac:dyDescent="0.2">
      <c r="G9706"/>
    </row>
    <row r="9707" spans="7:7" x14ac:dyDescent="0.2">
      <c r="G9707"/>
    </row>
    <row r="9708" spans="7:7" x14ac:dyDescent="0.2">
      <c r="G9708"/>
    </row>
    <row r="9709" spans="7:7" x14ac:dyDescent="0.2">
      <c r="G9709"/>
    </row>
    <row r="9710" spans="7:7" x14ac:dyDescent="0.2">
      <c r="G9710"/>
    </row>
    <row r="9711" spans="7:7" x14ac:dyDescent="0.2">
      <c r="G9711"/>
    </row>
    <row r="9712" spans="7:7" x14ac:dyDescent="0.2">
      <c r="G9712"/>
    </row>
    <row r="9713" spans="7:7" x14ac:dyDescent="0.2">
      <c r="G9713"/>
    </row>
    <row r="9714" spans="7:7" x14ac:dyDescent="0.2">
      <c r="G9714"/>
    </row>
    <row r="9715" spans="7:7" x14ac:dyDescent="0.2">
      <c r="G9715"/>
    </row>
    <row r="9716" spans="7:7" x14ac:dyDescent="0.2">
      <c r="G9716"/>
    </row>
    <row r="9717" spans="7:7" x14ac:dyDescent="0.2">
      <c r="G9717"/>
    </row>
    <row r="9718" spans="7:7" x14ac:dyDescent="0.2">
      <c r="G9718"/>
    </row>
    <row r="9719" spans="7:7" x14ac:dyDescent="0.2">
      <c r="G9719"/>
    </row>
    <row r="9720" spans="7:7" x14ac:dyDescent="0.2">
      <c r="G9720"/>
    </row>
    <row r="9721" spans="7:7" x14ac:dyDescent="0.2">
      <c r="G9721"/>
    </row>
    <row r="9722" spans="7:7" x14ac:dyDescent="0.2">
      <c r="G9722"/>
    </row>
    <row r="9723" spans="7:7" x14ac:dyDescent="0.2">
      <c r="G9723"/>
    </row>
    <row r="9724" spans="7:7" x14ac:dyDescent="0.2">
      <c r="G9724"/>
    </row>
    <row r="9725" spans="7:7" x14ac:dyDescent="0.2">
      <c r="G9725"/>
    </row>
    <row r="9726" spans="7:7" x14ac:dyDescent="0.2">
      <c r="G9726"/>
    </row>
    <row r="9727" spans="7:7" x14ac:dyDescent="0.2">
      <c r="G9727"/>
    </row>
    <row r="9728" spans="7:7" x14ac:dyDescent="0.2">
      <c r="G9728"/>
    </row>
    <row r="9729" spans="7:7" x14ac:dyDescent="0.2">
      <c r="G9729"/>
    </row>
    <row r="9730" spans="7:7" x14ac:dyDescent="0.2">
      <c r="G9730"/>
    </row>
    <row r="9731" spans="7:7" x14ac:dyDescent="0.2">
      <c r="G9731"/>
    </row>
    <row r="9732" spans="7:7" x14ac:dyDescent="0.2">
      <c r="G9732"/>
    </row>
    <row r="9733" spans="7:7" x14ac:dyDescent="0.2">
      <c r="G9733"/>
    </row>
    <row r="9734" spans="7:7" x14ac:dyDescent="0.2">
      <c r="G9734"/>
    </row>
    <row r="9735" spans="7:7" x14ac:dyDescent="0.2">
      <c r="G9735"/>
    </row>
    <row r="9736" spans="7:7" x14ac:dyDescent="0.2">
      <c r="G9736"/>
    </row>
    <row r="9737" spans="7:7" x14ac:dyDescent="0.2">
      <c r="G9737"/>
    </row>
    <row r="9738" spans="7:7" x14ac:dyDescent="0.2">
      <c r="G9738"/>
    </row>
    <row r="9739" spans="7:7" x14ac:dyDescent="0.2">
      <c r="G9739"/>
    </row>
    <row r="9740" spans="7:7" x14ac:dyDescent="0.2">
      <c r="G9740"/>
    </row>
    <row r="9741" spans="7:7" x14ac:dyDescent="0.2">
      <c r="G9741"/>
    </row>
    <row r="9742" spans="7:7" x14ac:dyDescent="0.2">
      <c r="G9742"/>
    </row>
    <row r="9743" spans="7:7" x14ac:dyDescent="0.2">
      <c r="G9743"/>
    </row>
    <row r="9744" spans="7:7" x14ac:dyDescent="0.2">
      <c r="G9744"/>
    </row>
    <row r="9745" spans="7:7" x14ac:dyDescent="0.2">
      <c r="G9745"/>
    </row>
    <row r="9746" spans="7:7" x14ac:dyDescent="0.2">
      <c r="G9746"/>
    </row>
    <row r="9747" spans="7:7" x14ac:dyDescent="0.2">
      <c r="G9747"/>
    </row>
    <row r="9748" spans="7:7" x14ac:dyDescent="0.2">
      <c r="G9748"/>
    </row>
    <row r="9749" spans="7:7" x14ac:dyDescent="0.2">
      <c r="G9749"/>
    </row>
    <row r="9750" spans="7:7" x14ac:dyDescent="0.2">
      <c r="G9750"/>
    </row>
    <row r="9751" spans="7:7" x14ac:dyDescent="0.2">
      <c r="G9751"/>
    </row>
    <row r="9752" spans="7:7" x14ac:dyDescent="0.2">
      <c r="G9752"/>
    </row>
    <row r="9753" spans="7:7" x14ac:dyDescent="0.2">
      <c r="G9753"/>
    </row>
    <row r="9754" spans="7:7" x14ac:dyDescent="0.2">
      <c r="G9754"/>
    </row>
    <row r="9755" spans="7:7" x14ac:dyDescent="0.2">
      <c r="G9755"/>
    </row>
    <row r="9756" spans="7:7" x14ac:dyDescent="0.2">
      <c r="G9756"/>
    </row>
    <row r="9757" spans="7:7" x14ac:dyDescent="0.2">
      <c r="G9757"/>
    </row>
    <row r="9758" spans="7:7" x14ac:dyDescent="0.2">
      <c r="G9758"/>
    </row>
    <row r="9759" spans="7:7" x14ac:dyDescent="0.2">
      <c r="G9759"/>
    </row>
    <row r="9760" spans="7:7" x14ac:dyDescent="0.2">
      <c r="G9760"/>
    </row>
    <row r="9761" spans="7:7" x14ac:dyDescent="0.2">
      <c r="G9761"/>
    </row>
    <row r="9762" spans="7:7" x14ac:dyDescent="0.2">
      <c r="G9762"/>
    </row>
    <row r="9763" spans="7:7" x14ac:dyDescent="0.2">
      <c r="G9763"/>
    </row>
    <row r="9764" spans="7:7" x14ac:dyDescent="0.2">
      <c r="G9764"/>
    </row>
    <row r="9765" spans="7:7" x14ac:dyDescent="0.2">
      <c r="G9765"/>
    </row>
    <row r="9766" spans="7:7" x14ac:dyDescent="0.2">
      <c r="G9766"/>
    </row>
    <row r="9767" spans="7:7" x14ac:dyDescent="0.2">
      <c r="G9767"/>
    </row>
    <row r="9768" spans="7:7" x14ac:dyDescent="0.2">
      <c r="G9768"/>
    </row>
    <row r="9769" spans="7:7" x14ac:dyDescent="0.2">
      <c r="G9769"/>
    </row>
    <row r="9770" spans="7:7" x14ac:dyDescent="0.2">
      <c r="G9770"/>
    </row>
    <row r="9771" spans="7:7" x14ac:dyDescent="0.2">
      <c r="G9771"/>
    </row>
    <row r="9772" spans="7:7" x14ac:dyDescent="0.2">
      <c r="G9772"/>
    </row>
    <row r="9773" spans="7:7" x14ac:dyDescent="0.2">
      <c r="G9773"/>
    </row>
    <row r="9774" spans="7:7" x14ac:dyDescent="0.2">
      <c r="G9774"/>
    </row>
    <row r="9775" spans="7:7" x14ac:dyDescent="0.2">
      <c r="G9775"/>
    </row>
    <row r="9776" spans="7:7" x14ac:dyDescent="0.2">
      <c r="G9776"/>
    </row>
    <row r="9777" spans="7:7" x14ac:dyDescent="0.2">
      <c r="G9777"/>
    </row>
    <row r="9778" spans="7:7" x14ac:dyDescent="0.2">
      <c r="G9778"/>
    </row>
    <row r="9779" spans="7:7" x14ac:dyDescent="0.2">
      <c r="G9779"/>
    </row>
    <row r="9780" spans="7:7" x14ac:dyDescent="0.2">
      <c r="G9780"/>
    </row>
    <row r="9781" spans="7:7" x14ac:dyDescent="0.2">
      <c r="G9781"/>
    </row>
    <row r="9782" spans="7:7" x14ac:dyDescent="0.2">
      <c r="G9782"/>
    </row>
    <row r="9783" spans="7:7" x14ac:dyDescent="0.2">
      <c r="G9783"/>
    </row>
    <row r="9784" spans="7:7" x14ac:dyDescent="0.2">
      <c r="G9784"/>
    </row>
    <row r="9785" spans="7:7" x14ac:dyDescent="0.2">
      <c r="G9785"/>
    </row>
    <row r="9786" spans="7:7" x14ac:dyDescent="0.2">
      <c r="G9786"/>
    </row>
    <row r="9787" spans="7:7" x14ac:dyDescent="0.2">
      <c r="G9787"/>
    </row>
    <row r="9788" spans="7:7" x14ac:dyDescent="0.2">
      <c r="G9788"/>
    </row>
    <row r="9789" spans="7:7" x14ac:dyDescent="0.2">
      <c r="G9789"/>
    </row>
    <row r="9790" spans="7:7" x14ac:dyDescent="0.2">
      <c r="G9790"/>
    </row>
    <row r="9791" spans="7:7" x14ac:dyDescent="0.2">
      <c r="G9791"/>
    </row>
    <row r="9792" spans="7:7" x14ac:dyDescent="0.2">
      <c r="G9792"/>
    </row>
    <row r="9793" spans="7:7" x14ac:dyDescent="0.2">
      <c r="G9793"/>
    </row>
    <row r="9794" spans="7:7" x14ac:dyDescent="0.2">
      <c r="G9794"/>
    </row>
    <row r="9795" spans="7:7" x14ac:dyDescent="0.2">
      <c r="G9795"/>
    </row>
    <row r="9796" spans="7:7" x14ac:dyDescent="0.2">
      <c r="G9796"/>
    </row>
    <row r="9797" spans="7:7" x14ac:dyDescent="0.2">
      <c r="G9797"/>
    </row>
    <row r="9798" spans="7:7" x14ac:dyDescent="0.2">
      <c r="G9798"/>
    </row>
    <row r="9799" spans="7:7" x14ac:dyDescent="0.2">
      <c r="G9799"/>
    </row>
    <row r="9800" spans="7:7" x14ac:dyDescent="0.2">
      <c r="G9800"/>
    </row>
    <row r="9801" spans="7:7" x14ac:dyDescent="0.2">
      <c r="G9801"/>
    </row>
    <row r="9802" spans="7:7" x14ac:dyDescent="0.2">
      <c r="G9802"/>
    </row>
    <row r="9803" spans="7:7" x14ac:dyDescent="0.2">
      <c r="G9803"/>
    </row>
    <row r="9804" spans="7:7" x14ac:dyDescent="0.2">
      <c r="G9804"/>
    </row>
    <row r="9805" spans="7:7" x14ac:dyDescent="0.2">
      <c r="G9805"/>
    </row>
    <row r="9806" spans="7:7" x14ac:dyDescent="0.2">
      <c r="G9806"/>
    </row>
    <row r="9807" spans="7:7" x14ac:dyDescent="0.2">
      <c r="G9807"/>
    </row>
    <row r="9808" spans="7:7" x14ac:dyDescent="0.2">
      <c r="G9808"/>
    </row>
    <row r="9809" spans="7:7" x14ac:dyDescent="0.2">
      <c r="G9809"/>
    </row>
    <row r="9810" spans="7:7" x14ac:dyDescent="0.2">
      <c r="G9810"/>
    </row>
    <row r="9811" spans="7:7" x14ac:dyDescent="0.2">
      <c r="G9811"/>
    </row>
    <row r="9812" spans="7:7" x14ac:dyDescent="0.2">
      <c r="G9812"/>
    </row>
    <row r="9813" spans="7:7" x14ac:dyDescent="0.2">
      <c r="G9813"/>
    </row>
    <row r="9814" spans="7:7" x14ac:dyDescent="0.2">
      <c r="G9814"/>
    </row>
    <row r="9815" spans="7:7" x14ac:dyDescent="0.2">
      <c r="G9815"/>
    </row>
    <row r="9816" spans="7:7" x14ac:dyDescent="0.2">
      <c r="G9816"/>
    </row>
    <row r="9817" spans="7:7" x14ac:dyDescent="0.2">
      <c r="G9817"/>
    </row>
    <row r="9818" spans="7:7" x14ac:dyDescent="0.2">
      <c r="G9818"/>
    </row>
    <row r="9819" spans="7:7" x14ac:dyDescent="0.2">
      <c r="G9819"/>
    </row>
    <row r="9820" spans="7:7" x14ac:dyDescent="0.2">
      <c r="G9820"/>
    </row>
    <row r="9821" spans="7:7" x14ac:dyDescent="0.2">
      <c r="G9821"/>
    </row>
    <row r="9822" spans="7:7" x14ac:dyDescent="0.2">
      <c r="G9822"/>
    </row>
    <row r="9823" spans="7:7" x14ac:dyDescent="0.2">
      <c r="G9823"/>
    </row>
    <row r="9824" spans="7:7" x14ac:dyDescent="0.2">
      <c r="G9824"/>
    </row>
    <row r="9825" spans="7:7" x14ac:dyDescent="0.2">
      <c r="G9825"/>
    </row>
    <row r="9826" spans="7:7" x14ac:dyDescent="0.2">
      <c r="G9826"/>
    </row>
    <row r="9827" spans="7:7" x14ac:dyDescent="0.2">
      <c r="G9827"/>
    </row>
    <row r="9828" spans="7:7" x14ac:dyDescent="0.2">
      <c r="G9828"/>
    </row>
    <row r="9829" spans="7:7" x14ac:dyDescent="0.2">
      <c r="G9829"/>
    </row>
    <row r="9830" spans="7:7" x14ac:dyDescent="0.2">
      <c r="G9830"/>
    </row>
    <row r="9831" spans="7:7" x14ac:dyDescent="0.2">
      <c r="G9831"/>
    </row>
    <row r="9832" spans="7:7" x14ac:dyDescent="0.2">
      <c r="G9832"/>
    </row>
    <row r="9833" spans="7:7" x14ac:dyDescent="0.2">
      <c r="G9833"/>
    </row>
    <row r="9834" spans="7:7" x14ac:dyDescent="0.2">
      <c r="G9834"/>
    </row>
    <row r="9835" spans="7:7" x14ac:dyDescent="0.2">
      <c r="G9835"/>
    </row>
    <row r="9836" spans="7:7" x14ac:dyDescent="0.2">
      <c r="G9836"/>
    </row>
    <row r="9837" spans="7:7" x14ac:dyDescent="0.2">
      <c r="G9837"/>
    </row>
    <row r="9838" spans="7:7" x14ac:dyDescent="0.2">
      <c r="G9838"/>
    </row>
    <row r="9839" spans="7:7" x14ac:dyDescent="0.2">
      <c r="G9839"/>
    </row>
    <row r="9840" spans="7:7" x14ac:dyDescent="0.2">
      <c r="G9840"/>
    </row>
    <row r="9841" spans="7:7" x14ac:dyDescent="0.2">
      <c r="G9841"/>
    </row>
    <row r="9842" spans="7:7" x14ac:dyDescent="0.2">
      <c r="G9842"/>
    </row>
    <row r="9843" spans="7:7" x14ac:dyDescent="0.2">
      <c r="G9843"/>
    </row>
    <row r="9844" spans="7:7" x14ac:dyDescent="0.2">
      <c r="G9844"/>
    </row>
    <row r="9845" spans="7:7" x14ac:dyDescent="0.2">
      <c r="G9845"/>
    </row>
    <row r="9846" spans="7:7" x14ac:dyDescent="0.2">
      <c r="G9846"/>
    </row>
    <row r="9847" spans="7:7" x14ac:dyDescent="0.2">
      <c r="G9847"/>
    </row>
    <row r="9848" spans="7:7" x14ac:dyDescent="0.2">
      <c r="G9848"/>
    </row>
    <row r="9849" spans="7:7" x14ac:dyDescent="0.2">
      <c r="G9849"/>
    </row>
    <row r="9850" spans="7:7" x14ac:dyDescent="0.2">
      <c r="G9850"/>
    </row>
    <row r="9851" spans="7:7" x14ac:dyDescent="0.2">
      <c r="G9851"/>
    </row>
    <row r="9852" spans="7:7" x14ac:dyDescent="0.2">
      <c r="G9852"/>
    </row>
    <row r="9853" spans="7:7" x14ac:dyDescent="0.2">
      <c r="G9853"/>
    </row>
    <row r="9854" spans="7:7" x14ac:dyDescent="0.2">
      <c r="G9854"/>
    </row>
    <row r="9855" spans="7:7" x14ac:dyDescent="0.2">
      <c r="G9855"/>
    </row>
    <row r="9856" spans="7:7" x14ac:dyDescent="0.2">
      <c r="G9856"/>
    </row>
    <row r="9857" spans="7:7" x14ac:dyDescent="0.2">
      <c r="G9857"/>
    </row>
    <row r="9858" spans="7:7" x14ac:dyDescent="0.2">
      <c r="G9858"/>
    </row>
    <row r="9859" spans="7:7" x14ac:dyDescent="0.2">
      <c r="G9859"/>
    </row>
    <row r="9860" spans="7:7" x14ac:dyDescent="0.2">
      <c r="G9860"/>
    </row>
    <row r="9861" spans="7:7" x14ac:dyDescent="0.2">
      <c r="G9861"/>
    </row>
    <row r="9862" spans="7:7" x14ac:dyDescent="0.2">
      <c r="G9862"/>
    </row>
    <row r="9863" spans="7:7" x14ac:dyDescent="0.2">
      <c r="G9863"/>
    </row>
    <row r="9864" spans="7:7" x14ac:dyDescent="0.2">
      <c r="G9864"/>
    </row>
    <row r="9865" spans="7:7" x14ac:dyDescent="0.2">
      <c r="G9865"/>
    </row>
    <row r="9866" spans="7:7" x14ac:dyDescent="0.2">
      <c r="G9866"/>
    </row>
    <row r="9867" spans="7:7" x14ac:dyDescent="0.2">
      <c r="G9867"/>
    </row>
    <row r="9868" spans="7:7" x14ac:dyDescent="0.2">
      <c r="G9868"/>
    </row>
    <row r="9869" spans="7:7" x14ac:dyDescent="0.2">
      <c r="G9869"/>
    </row>
    <row r="9870" spans="7:7" x14ac:dyDescent="0.2">
      <c r="G9870"/>
    </row>
    <row r="9871" spans="7:7" x14ac:dyDescent="0.2">
      <c r="G9871"/>
    </row>
    <row r="9872" spans="7:7" x14ac:dyDescent="0.2">
      <c r="G9872"/>
    </row>
    <row r="9873" spans="7:7" x14ac:dyDescent="0.2">
      <c r="G9873"/>
    </row>
    <row r="9874" spans="7:7" x14ac:dyDescent="0.2">
      <c r="G9874"/>
    </row>
    <row r="9875" spans="7:7" x14ac:dyDescent="0.2">
      <c r="G9875"/>
    </row>
    <row r="9876" spans="7:7" x14ac:dyDescent="0.2">
      <c r="G9876"/>
    </row>
    <row r="9877" spans="7:7" x14ac:dyDescent="0.2">
      <c r="G9877"/>
    </row>
    <row r="9878" spans="7:7" x14ac:dyDescent="0.2">
      <c r="G9878"/>
    </row>
    <row r="9879" spans="7:7" x14ac:dyDescent="0.2">
      <c r="G9879"/>
    </row>
    <row r="9880" spans="7:7" x14ac:dyDescent="0.2">
      <c r="G9880"/>
    </row>
    <row r="9881" spans="7:7" x14ac:dyDescent="0.2">
      <c r="G9881"/>
    </row>
    <row r="9882" spans="7:7" x14ac:dyDescent="0.2">
      <c r="G9882"/>
    </row>
    <row r="9883" spans="7:7" x14ac:dyDescent="0.2">
      <c r="G9883"/>
    </row>
    <row r="9884" spans="7:7" x14ac:dyDescent="0.2">
      <c r="G9884"/>
    </row>
    <row r="9885" spans="7:7" x14ac:dyDescent="0.2">
      <c r="G9885"/>
    </row>
    <row r="9886" spans="7:7" x14ac:dyDescent="0.2">
      <c r="G9886"/>
    </row>
    <row r="9887" spans="7:7" x14ac:dyDescent="0.2">
      <c r="G9887"/>
    </row>
    <row r="9888" spans="7:7" x14ac:dyDescent="0.2">
      <c r="G9888"/>
    </row>
    <row r="9889" spans="7:7" x14ac:dyDescent="0.2">
      <c r="G9889"/>
    </row>
    <row r="9890" spans="7:7" x14ac:dyDescent="0.2">
      <c r="G9890"/>
    </row>
    <row r="9891" spans="7:7" x14ac:dyDescent="0.2">
      <c r="G9891"/>
    </row>
    <row r="9892" spans="7:7" x14ac:dyDescent="0.2">
      <c r="G9892"/>
    </row>
    <row r="9893" spans="7:7" x14ac:dyDescent="0.2">
      <c r="G9893"/>
    </row>
    <row r="9894" spans="7:7" x14ac:dyDescent="0.2">
      <c r="G9894"/>
    </row>
    <row r="9895" spans="7:7" x14ac:dyDescent="0.2">
      <c r="G9895"/>
    </row>
    <row r="9896" spans="7:7" x14ac:dyDescent="0.2">
      <c r="G9896"/>
    </row>
    <row r="9897" spans="7:7" x14ac:dyDescent="0.2">
      <c r="G9897"/>
    </row>
    <row r="9898" spans="7:7" x14ac:dyDescent="0.2">
      <c r="G9898"/>
    </row>
    <row r="9899" spans="7:7" x14ac:dyDescent="0.2">
      <c r="G9899"/>
    </row>
    <row r="9900" spans="7:7" x14ac:dyDescent="0.2">
      <c r="G9900"/>
    </row>
    <row r="9901" spans="7:7" x14ac:dyDescent="0.2">
      <c r="G9901"/>
    </row>
    <row r="9902" spans="7:7" x14ac:dyDescent="0.2">
      <c r="G9902"/>
    </row>
    <row r="9903" spans="7:7" x14ac:dyDescent="0.2">
      <c r="G9903"/>
    </row>
    <row r="9904" spans="7:7" x14ac:dyDescent="0.2">
      <c r="G9904"/>
    </row>
    <row r="9905" spans="7:7" x14ac:dyDescent="0.2">
      <c r="G9905"/>
    </row>
    <row r="9906" spans="7:7" x14ac:dyDescent="0.2">
      <c r="G9906"/>
    </row>
    <row r="9907" spans="7:7" x14ac:dyDescent="0.2">
      <c r="G9907"/>
    </row>
    <row r="9908" spans="7:7" x14ac:dyDescent="0.2">
      <c r="G9908"/>
    </row>
    <row r="9909" spans="7:7" x14ac:dyDescent="0.2">
      <c r="G9909"/>
    </row>
    <row r="9910" spans="7:7" x14ac:dyDescent="0.2">
      <c r="G9910"/>
    </row>
    <row r="9911" spans="7:7" x14ac:dyDescent="0.2">
      <c r="G9911"/>
    </row>
    <row r="9912" spans="7:7" x14ac:dyDescent="0.2">
      <c r="G9912"/>
    </row>
    <row r="9913" spans="7:7" x14ac:dyDescent="0.2">
      <c r="G9913"/>
    </row>
    <row r="9914" spans="7:7" x14ac:dyDescent="0.2">
      <c r="G9914"/>
    </row>
    <row r="9915" spans="7:7" x14ac:dyDescent="0.2">
      <c r="G9915"/>
    </row>
    <row r="9916" spans="7:7" x14ac:dyDescent="0.2">
      <c r="G9916"/>
    </row>
    <row r="9917" spans="7:7" x14ac:dyDescent="0.2">
      <c r="G9917"/>
    </row>
    <row r="9918" spans="7:7" x14ac:dyDescent="0.2">
      <c r="G9918"/>
    </row>
    <row r="9919" spans="7:7" x14ac:dyDescent="0.2">
      <c r="G9919"/>
    </row>
    <row r="9920" spans="7:7" x14ac:dyDescent="0.2">
      <c r="G9920"/>
    </row>
    <row r="9921" spans="7:7" x14ac:dyDescent="0.2">
      <c r="G9921"/>
    </row>
    <row r="9922" spans="7:7" x14ac:dyDescent="0.2">
      <c r="G9922"/>
    </row>
    <row r="9923" spans="7:7" x14ac:dyDescent="0.2">
      <c r="G9923"/>
    </row>
    <row r="9924" spans="7:7" x14ac:dyDescent="0.2">
      <c r="G9924"/>
    </row>
    <row r="9925" spans="7:7" x14ac:dyDescent="0.2">
      <c r="G9925"/>
    </row>
    <row r="9926" spans="7:7" x14ac:dyDescent="0.2">
      <c r="G9926"/>
    </row>
    <row r="9927" spans="7:7" x14ac:dyDescent="0.2">
      <c r="G9927"/>
    </row>
    <row r="9928" spans="7:7" x14ac:dyDescent="0.2">
      <c r="G9928"/>
    </row>
    <row r="9929" spans="7:7" x14ac:dyDescent="0.2">
      <c r="G9929"/>
    </row>
    <row r="9930" spans="7:7" x14ac:dyDescent="0.2">
      <c r="G9930"/>
    </row>
    <row r="9931" spans="7:7" x14ac:dyDescent="0.2">
      <c r="G9931"/>
    </row>
    <row r="9932" spans="7:7" x14ac:dyDescent="0.2">
      <c r="G9932"/>
    </row>
    <row r="9933" spans="7:7" x14ac:dyDescent="0.2">
      <c r="G9933"/>
    </row>
    <row r="9934" spans="7:7" x14ac:dyDescent="0.2">
      <c r="G9934"/>
    </row>
    <row r="9935" spans="7:7" x14ac:dyDescent="0.2">
      <c r="G9935"/>
    </row>
    <row r="9936" spans="7:7" x14ac:dyDescent="0.2">
      <c r="G9936"/>
    </row>
    <row r="9937" spans="7:7" x14ac:dyDescent="0.2">
      <c r="G9937"/>
    </row>
    <row r="9938" spans="7:7" x14ac:dyDescent="0.2">
      <c r="G9938"/>
    </row>
    <row r="9939" spans="7:7" x14ac:dyDescent="0.2">
      <c r="G9939"/>
    </row>
    <row r="9940" spans="7:7" x14ac:dyDescent="0.2">
      <c r="G9940"/>
    </row>
    <row r="9941" spans="7:7" x14ac:dyDescent="0.2">
      <c r="G9941"/>
    </row>
    <row r="9942" spans="7:7" x14ac:dyDescent="0.2">
      <c r="G9942"/>
    </row>
    <row r="9943" spans="7:7" x14ac:dyDescent="0.2">
      <c r="G9943"/>
    </row>
    <row r="9944" spans="7:7" x14ac:dyDescent="0.2">
      <c r="G9944"/>
    </row>
    <row r="9945" spans="7:7" x14ac:dyDescent="0.2">
      <c r="G9945"/>
    </row>
    <row r="9946" spans="7:7" x14ac:dyDescent="0.2">
      <c r="G9946"/>
    </row>
    <row r="9947" spans="7:7" x14ac:dyDescent="0.2">
      <c r="G9947"/>
    </row>
    <row r="9948" spans="7:7" x14ac:dyDescent="0.2">
      <c r="G9948"/>
    </row>
    <row r="9949" spans="7:7" x14ac:dyDescent="0.2">
      <c r="G9949"/>
    </row>
    <row r="9950" spans="7:7" x14ac:dyDescent="0.2">
      <c r="G9950"/>
    </row>
    <row r="9951" spans="7:7" x14ac:dyDescent="0.2">
      <c r="G9951"/>
    </row>
    <row r="9952" spans="7:7" x14ac:dyDescent="0.2">
      <c r="G9952"/>
    </row>
    <row r="9953" spans="7:7" x14ac:dyDescent="0.2">
      <c r="G9953"/>
    </row>
    <row r="9954" spans="7:7" x14ac:dyDescent="0.2">
      <c r="G9954"/>
    </row>
    <row r="9955" spans="7:7" x14ac:dyDescent="0.2">
      <c r="G9955"/>
    </row>
    <row r="9956" spans="7:7" x14ac:dyDescent="0.2">
      <c r="G9956"/>
    </row>
    <row r="9957" spans="7:7" x14ac:dyDescent="0.2">
      <c r="G9957"/>
    </row>
    <row r="9958" spans="7:7" x14ac:dyDescent="0.2">
      <c r="G9958"/>
    </row>
    <row r="9959" spans="7:7" x14ac:dyDescent="0.2">
      <c r="G9959"/>
    </row>
    <row r="9960" spans="7:7" x14ac:dyDescent="0.2">
      <c r="G9960"/>
    </row>
    <row r="9961" spans="7:7" x14ac:dyDescent="0.2">
      <c r="G9961"/>
    </row>
    <row r="9962" spans="7:7" x14ac:dyDescent="0.2">
      <c r="G9962"/>
    </row>
    <row r="9963" spans="7:7" x14ac:dyDescent="0.2">
      <c r="G9963"/>
    </row>
    <row r="9964" spans="7:7" x14ac:dyDescent="0.2">
      <c r="G9964"/>
    </row>
    <row r="9965" spans="7:7" x14ac:dyDescent="0.2">
      <c r="G9965"/>
    </row>
    <row r="9966" spans="7:7" x14ac:dyDescent="0.2">
      <c r="G9966"/>
    </row>
    <row r="9967" spans="7:7" x14ac:dyDescent="0.2">
      <c r="G9967"/>
    </row>
    <row r="9968" spans="7:7" x14ac:dyDescent="0.2">
      <c r="G9968"/>
    </row>
    <row r="9969" spans="7:7" x14ac:dyDescent="0.2">
      <c r="G9969"/>
    </row>
    <row r="9970" spans="7:7" x14ac:dyDescent="0.2">
      <c r="G9970"/>
    </row>
    <row r="9971" spans="7:7" x14ac:dyDescent="0.2">
      <c r="G9971"/>
    </row>
    <row r="9972" spans="7:7" x14ac:dyDescent="0.2">
      <c r="G9972"/>
    </row>
    <row r="9973" spans="7:7" x14ac:dyDescent="0.2">
      <c r="G9973"/>
    </row>
    <row r="9974" spans="7:7" x14ac:dyDescent="0.2">
      <c r="G9974"/>
    </row>
    <row r="9975" spans="7:7" x14ac:dyDescent="0.2">
      <c r="G9975"/>
    </row>
    <row r="9976" spans="7:7" x14ac:dyDescent="0.2">
      <c r="G9976"/>
    </row>
    <row r="9977" spans="7:7" x14ac:dyDescent="0.2">
      <c r="G9977"/>
    </row>
    <row r="9978" spans="7:7" x14ac:dyDescent="0.2">
      <c r="G9978"/>
    </row>
    <row r="9979" spans="7:7" x14ac:dyDescent="0.2">
      <c r="G9979"/>
    </row>
    <row r="9980" spans="7:7" x14ac:dyDescent="0.2">
      <c r="G9980"/>
    </row>
    <row r="9981" spans="7:7" x14ac:dyDescent="0.2">
      <c r="G9981"/>
    </row>
    <row r="9982" spans="7:7" x14ac:dyDescent="0.2">
      <c r="G9982"/>
    </row>
    <row r="9983" spans="7:7" x14ac:dyDescent="0.2">
      <c r="G9983"/>
    </row>
    <row r="9984" spans="7:7" x14ac:dyDescent="0.2">
      <c r="G9984"/>
    </row>
    <row r="9985" spans="7:7" x14ac:dyDescent="0.2">
      <c r="G9985"/>
    </row>
    <row r="9986" spans="7:7" x14ac:dyDescent="0.2">
      <c r="G9986"/>
    </row>
    <row r="9987" spans="7:7" x14ac:dyDescent="0.2">
      <c r="G9987"/>
    </row>
    <row r="9988" spans="7:7" x14ac:dyDescent="0.2">
      <c r="G9988"/>
    </row>
    <row r="9989" spans="7:7" x14ac:dyDescent="0.2">
      <c r="G9989"/>
    </row>
    <row r="9990" spans="7:7" x14ac:dyDescent="0.2">
      <c r="G9990"/>
    </row>
    <row r="9991" spans="7:7" x14ac:dyDescent="0.2">
      <c r="G9991"/>
    </row>
    <row r="9992" spans="7:7" x14ac:dyDescent="0.2">
      <c r="G9992"/>
    </row>
    <row r="9993" spans="7:7" x14ac:dyDescent="0.2">
      <c r="G9993"/>
    </row>
    <row r="9994" spans="7:7" x14ac:dyDescent="0.2">
      <c r="G9994"/>
    </row>
    <row r="9995" spans="7:7" x14ac:dyDescent="0.2">
      <c r="G9995"/>
    </row>
    <row r="9996" spans="7:7" x14ac:dyDescent="0.2">
      <c r="G9996"/>
    </row>
    <row r="9997" spans="7:7" x14ac:dyDescent="0.2">
      <c r="G9997"/>
    </row>
    <row r="9998" spans="7:7" x14ac:dyDescent="0.2">
      <c r="G9998"/>
    </row>
    <row r="9999" spans="7:7" x14ac:dyDescent="0.2">
      <c r="G9999"/>
    </row>
    <row r="10000" spans="7:7" x14ac:dyDescent="0.2">
      <c r="G10000"/>
    </row>
    <row r="10001" spans="7:7" x14ac:dyDescent="0.2">
      <c r="G10001"/>
    </row>
    <row r="10002" spans="7:7" x14ac:dyDescent="0.2">
      <c r="G10002"/>
    </row>
    <row r="10003" spans="7:7" x14ac:dyDescent="0.2">
      <c r="G10003"/>
    </row>
    <row r="10004" spans="7:7" x14ac:dyDescent="0.2">
      <c r="G10004"/>
    </row>
    <row r="10005" spans="7:7" x14ac:dyDescent="0.2">
      <c r="G10005"/>
    </row>
    <row r="10006" spans="7:7" x14ac:dyDescent="0.2">
      <c r="G10006"/>
    </row>
    <row r="10007" spans="7:7" x14ac:dyDescent="0.2">
      <c r="G10007"/>
    </row>
    <row r="10008" spans="7:7" x14ac:dyDescent="0.2">
      <c r="G10008"/>
    </row>
    <row r="10009" spans="7:7" x14ac:dyDescent="0.2">
      <c r="G10009"/>
    </row>
    <row r="10010" spans="7:7" x14ac:dyDescent="0.2">
      <c r="G10010"/>
    </row>
    <row r="10011" spans="7:7" x14ac:dyDescent="0.2">
      <c r="G10011"/>
    </row>
    <row r="10012" spans="7:7" x14ac:dyDescent="0.2">
      <c r="G10012"/>
    </row>
    <row r="10013" spans="7:7" x14ac:dyDescent="0.2">
      <c r="G10013"/>
    </row>
    <row r="10014" spans="7:7" x14ac:dyDescent="0.2">
      <c r="G10014"/>
    </row>
    <row r="10015" spans="7:7" x14ac:dyDescent="0.2">
      <c r="G10015"/>
    </row>
    <row r="10016" spans="7:7" x14ac:dyDescent="0.2">
      <c r="G10016"/>
    </row>
    <row r="10017" spans="7:7" x14ac:dyDescent="0.2">
      <c r="G10017"/>
    </row>
    <row r="10018" spans="7:7" x14ac:dyDescent="0.2">
      <c r="G10018"/>
    </row>
    <row r="10019" spans="7:7" x14ac:dyDescent="0.2">
      <c r="G10019"/>
    </row>
    <row r="10020" spans="7:7" x14ac:dyDescent="0.2">
      <c r="G10020"/>
    </row>
    <row r="10021" spans="7:7" x14ac:dyDescent="0.2">
      <c r="G10021"/>
    </row>
    <row r="10022" spans="7:7" x14ac:dyDescent="0.2">
      <c r="G10022"/>
    </row>
    <row r="10023" spans="7:7" x14ac:dyDescent="0.2">
      <c r="G10023"/>
    </row>
    <row r="10024" spans="7:7" x14ac:dyDescent="0.2">
      <c r="G10024"/>
    </row>
    <row r="10025" spans="7:7" x14ac:dyDescent="0.2">
      <c r="G10025"/>
    </row>
    <row r="10026" spans="7:7" x14ac:dyDescent="0.2">
      <c r="G10026"/>
    </row>
    <row r="10027" spans="7:7" x14ac:dyDescent="0.2">
      <c r="G10027"/>
    </row>
    <row r="10028" spans="7:7" x14ac:dyDescent="0.2">
      <c r="G10028"/>
    </row>
    <row r="10029" spans="7:7" x14ac:dyDescent="0.2">
      <c r="G10029"/>
    </row>
    <row r="10030" spans="7:7" x14ac:dyDescent="0.2">
      <c r="G10030"/>
    </row>
    <row r="10031" spans="7:7" x14ac:dyDescent="0.2">
      <c r="G10031"/>
    </row>
    <row r="10032" spans="7:7" x14ac:dyDescent="0.2">
      <c r="G10032"/>
    </row>
    <row r="10033" spans="7:7" x14ac:dyDescent="0.2">
      <c r="G10033"/>
    </row>
    <row r="10034" spans="7:7" x14ac:dyDescent="0.2">
      <c r="G10034"/>
    </row>
    <row r="10035" spans="7:7" x14ac:dyDescent="0.2">
      <c r="G10035"/>
    </row>
    <row r="10036" spans="7:7" x14ac:dyDescent="0.2">
      <c r="G10036"/>
    </row>
    <row r="10037" spans="7:7" x14ac:dyDescent="0.2">
      <c r="G10037"/>
    </row>
    <row r="10038" spans="7:7" x14ac:dyDescent="0.2">
      <c r="G10038"/>
    </row>
    <row r="10039" spans="7:7" x14ac:dyDescent="0.2">
      <c r="G10039"/>
    </row>
    <row r="10040" spans="7:7" x14ac:dyDescent="0.2">
      <c r="G10040"/>
    </row>
    <row r="10041" spans="7:7" x14ac:dyDescent="0.2">
      <c r="G10041"/>
    </row>
    <row r="10042" spans="7:7" x14ac:dyDescent="0.2">
      <c r="G10042"/>
    </row>
    <row r="10043" spans="7:7" x14ac:dyDescent="0.2">
      <c r="G10043"/>
    </row>
    <row r="10044" spans="7:7" x14ac:dyDescent="0.2">
      <c r="G10044"/>
    </row>
    <row r="10045" spans="7:7" x14ac:dyDescent="0.2">
      <c r="G10045"/>
    </row>
    <row r="10046" spans="7:7" x14ac:dyDescent="0.2">
      <c r="G10046"/>
    </row>
    <row r="10047" spans="7:7" x14ac:dyDescent="0.2">
      <c r="G10047"/>
    </row>
    <row r="10048" spans="7:7" x14ac:dyDescent="0.2">
      <c r="G10048"/>
    </row>
    <row r="10049" spans="7:7" x14ac:dyDescent="0.2">
      <c r="G10049"/>
    </row>
    <row r="10050" spans="7:7" x14ac:dyDescent="0.2">
      <c r="G10050"/>
    </row>
    <row r="10051" spans="7:7" x14ac:dyDescent="0.2">
      <c r="G10051"/>
    </row>
    <row r="10052" spans="7:7" x14ac:dyDescent="0.2">
      <c r="G10052"/>
    </row>
    <row r="10053" spans="7:7" x14ac:dyDescent="0.2">
      <c r="G10053"/>
    </row>
    <row r="10054" spans="7:7" x14ac:dyDescent="0.2">
      <c r="G10054"/>
    </row>
    <row r="10055" spans="7:7" x14ac:dyDescent="0.2">
      <c r="G10055"/>
    </row>
    <row r="10056" spans="7:7" x14ac:dyDescent="0.2">
      <c r="G10056"/>
    </row>
    <row r="10057" spans="7:7" x14ac:dyDescent="0.2">
      <c r="G10057"/>
    </row>
    <row r="10058" spans="7:7" x14ac:dyDescent="0.2">
      <c r="G10058"/>
    </row>
    <row r="10059" spans="7:7" x14ac:dyDescent="0.2">
      <c r="G10059"/>
    </row>
    <row r="10060" spans="7:7" x14ac:dyDescent="0.2">
      <c r="G10060"/>
    </row>
    <row r="10061" spans="7:7" x14ac:dyDescent="0.2">
      <c r="G10061"/>
    </row>
    <row r="10062" spans="7:7" x14ac:dyDescent="0.2">
      <c r="G10062"/>
    </row>
    <row r="10063" spans="7:7" x14ac:dyDescent="0.2">
      <c r="G10063"/>
    </row>
    <row r="10064" spans="7:7" x14ac:dyDescent="0.2">
      <c r="G10064"/>
    </row>
    <row r="10065" spans="7:7" x14ac:dyDescent="0.2">
      <c r="G10065"/>
    </row>
    <row r="10066" spans="7:7" x14ac:dyDescent="0.2">
      <c r="G10066"/>
    </row>
    <row r="10067" spans="7:7" x14ac:dyDescent="0.2">
      <c r="G10067"/>
    </row>
    <row r="10068" spans="7:7" x14ac:dyDescent="0.2">
      <c r="G10068"/>
    </row>
    <row r="10069" spans="7:7" x14ac:dyDescent="0.2">
      <c r="G10069"/>
    </row>
    <row r="10070" spans="7:7" x14ac:dyDescent="0.2">
      <c r="G10070"/>
    </row>
    <row r="10071" spans="7:7" x14ac:dyDescent="0.2">
      <c r="G10071"/>
    </row>
    <row r="10072" spans="7:7" x14ac:dyDescent="0.2">
      <c r="G10072"/>
    </row>
    <row r="10073" spans="7:7" x14ac:dyDescent="0.2">
      <c r="G10073"/>
    </row>
    <row r="10074" spans="7:7" x14ac:dyDescent="0.2">
      <c r="G10074"/>
    </row>
    <row r="10075" spans="7:7" x14ac:dyDescent="0.2">
      <c r="G10075"/>
    </row>
    <row r="10076" spans="7:7" x14ac:dyDescent="0.2">
      <c r="G10076"/>
    </row>
    <row r="10077" spans="7:7" x14ac:dyDescent="0.2">
      <c r="G10077"/>
    </row>
    <row r="10078" spans="7:7" x14ac:dyDescent="0.2">
      <c r="G10078"/>
    </row>
    <row r="10079" spans="7:7" x14ac:dyDescent="0.2">
      <c r="G10079"/>
    </row>
    <row r="10080" spans="7:7" x14ac:dyDescent="0.2">
      <c r="G10080"/>
    </row>
    <row r="10081" spans="7:7" x14ac:dyDescent="0.2">
      <c r="G10081"/>
    </row>
    <row r="10082" spans="7:7" x14ac:dyDescent="0.2">
      <c r="G10082"/>
    </row>
    <row r="10083" spans="7:7" x14ac:dyDescent="0.2">
      <c r="G10083"/>
    </row>
    <row r="10084" spans="7:7" x14ac:dyDescent="0.2">
      <c r="G10084"/>
    </row>
    <row r="10085" spans="7:7" x14ac:dyDescent="0.2">
      <c r="G10085"/>
    </row>
    <row r="10086" spans="7:7" x14ac:dyDescent="0.2">
      <c r="G10086"/>
    </row>
    <row r="10087" spans="7:7" x14ac:dyDescent="0.2">
      <c r="G10087"/>
    </row>
    <row r="10088" spans="7:7" x14ac:dyDescent="0.2">
      <c r="G10088"/>
    </row>
    <row r="10089" spans="7:7" x14ac:dyDescent="0.2">
      <c r="G10089"/>
    </row>
    <row r="10090" spans="7:7" x14ac:dyDescent="0.2">
      <c r="G10090"/>
    </row>
    <row r="10091" spans="7:7" x14ac:dyDescent="0.2">
      <c r="G10091"/>
    </row>
    <row r="10092" spans="7:7" x14ac:dyDescent="0.2">
      <c r="G10092"/>
    </row>
    <row r="10093" spans="7:7" x14ac:dyDescent="0.2">
      <c r="G10093"/>
    </row>
    <row r="10094" spans="7:7" x14ac:dyDescent="0.2">
      <c r="G10094"/>
    </row>
    <row r="10095" spans="7:7" x14ac:dyDescent="0.2">
      <c r="G10095"/>
    </row>
    <row r="10096" spans="7:7" x14ac:dyDescent="0.2">
      <c r="G10096"/>
    </row>
    <row r="10097" spans="7:7" x14ac:dyDescent="0.2">
      <c r="G10097"/>
    </row>
    <row r="10098" spans="7:7" x14ac:dyDescent="0.2">
      <c r="G10098"/>
    </row>
    <row r="10099" spans="7:7" x14ac:dyDescent="0.2">
      <c r="G10099"/>
    </row>
    <row r="10100" spans="7:7" x14ac:dyDescent="0.2">
      <c r="G10100"/>
    </row>
    <row r="10101" spans="7:7" x14ac:dyDescent="0.2">
      <c r="G10101"/>
    </row>
    <row r="10102" spans="7:7" x14ac:dyDescent="0.2">
      <c r="G10102"/>
    </row>
    <row r="10103" spans="7:7" x14ac:dyDescent="0.2">
      <c r="G10103"/>
    </row>
    <row r="10104" spans="7:7" x14ac:dyDescent="0.2">
      <c r="G10104"/>
    </row>
    <row r="10105" spans="7:7" x14ac:dyDescent="0.2">
      <c r="G10105"/>
    </row>
    <row r="10106" spans="7:7" x14ac:dyDescent="0.2">
      <c r="G10106"/>
    </row>
    <row r="10107" spans="7:7" x14ac:dyDescent="0.2">
      <c r="G10107"/>
    </row>
    <row r="10108" spans="7:7" x14ac:dyDescent="0.2">
      <c r="G10108"/>
    </row>
    <row r="10109" spans="7:7" x14ac:dyDescent="0.2">
      <c r="G10109"/>
    </row>
    <row r="10110" spans="7:7" x14ac:dyDescent="0.2">
      <c r="G10110"/>
    </row>
    <row r="10111" spans="7:7" x14ac:dyDescent="0.2">
      <c r="G10111"/>
    </row>
    <row r="10112" spans="7:7" x14ac:dyDescent="0.2">
      <c r="G10112"/>
    </row>
    <row r="10113" spans="7:7" x14ac:dyDescent="0.2">
      <c r="G10113"/>
    </row>
    <row r="10114" spans="7:7" x14ac:dyDescent="0.2">
      <c r="G10114"/>
    </row>
    <row r="10115" spans="7:7" x14ac:dyDescent="0.2">
      <c r="G10115"/>
    </row>
    <row r="10116" spans="7:7" x14ac:dyDescent="0.2">
      <c r="G10116"/>
    </row>
    <row r="10117" spans="7:7" x14ac:dyDescent="0.2">
      <c r="G10117"/>
    </row>
    <row r="10118" spans="7:7" x14ac:dyDescent="0.2">
      <c r="G10118"/>
    </row>
    <row r="10119" spans="7:7" x14ac:dyDescent="0.2">
      <c r="G10119"/>
    </row>
    <row r="10120" spans="7:7" x14ac:dyDescent="0.2">
      <c r="G10120"/>
    </row>
    <row r="10121" spans="7:7" x14ac:dyDescent="0.2">
      <c r="G10121"/>
    </row>
    <row r="10122" spans="7:7" x14ac:dyDescent="0.2">
      <c r="G10122"/>
    </row>
    <row r="10123" spans="7:7" x14ac:dyDescent="0.2">
      <c r="G10123"/>
    </row>
    <row r="10124" spans="7:7" x14ac:dyDescent="0.2">
      <c r="G10124"/>
    </row>
    <row r="10125" spans="7:7" x14ac:dyDescent="0.2">
      <c r="G10125"/>
    </row>
    <row r="10126" spans="7:7" x14ac:dyDescent="0.2">
      <c r="G10126"/>
    </row>
    <row r="10127" spans="7:7" x14ac:dyDescent="0.2">
      <c r="G10127"/>
    </row>
    <row r="10128" spans="7:7" x14ac:dyDescent="0.2">
      <c r="G10128"/>
    </row>
    <row r="10129" spans="7:7" x14ac:dyDescent="0.2">
      <c r="G10129"/>
    </row>
    <row r="10130" spans="7:7" x14ac:dyDescent="0.2">
      <c r="G10130"/>
    </row>
    <row r="10131" spans="7:7" x14ac:dyDescent="0.2">
      <c r="G10131"/>
    </row>
    <row r="10132" spans="7:7" x14ac:dyDescent="0.2">
      <c r="G10132"/>
    </row>
    <row r="10133" spans="7:7" x14ac:dyDescent="0.2">
      <c r="G10133"/>
    </row>
    <row r="10134" spans="7:7" x14ac:dyDescent="0.2">
      <c r="G10134"/>
    </row>
    <row r="10135" spans="7:7" x14ac:dyDescent="0.2">
      <c r="G10135"/>
    </row>
    <row r="10136" spans="7:7" x14ac:dyDescent="0.2">
      <c r="G10136"/>
    </row>
    <row r="10137" spans="7:7" x14ac:dyDescent="0.2">
      <c r="G10137"/>
    </row>
    <row r="10138" spans="7:7" x14ac:dyDescent="0.2">
      <c r="G10138"/>
    </row>
    <row r="10139" spans="7:7" x14ac:dyDescent="0.2">
      <c r="G10139"/>
    </row>
    <row r="10140" spans="7:7" x14ac:dyDescent="0.2">
      <c r="G10140"/>
    </row>
    <row r="10141" spans="7:7" x14ac:dyDescent="0.2">
      <c r="G10141"/>
    </row>
    <row r="10142" spans="7:7" x14ac:dyDescent="0.2">
      <c r="G10142"/>
    </row>
    <row r="10143" spans="7:7" x14ac:dyDescent="0.2">
      <c r="G10143"/>
    </row>
    <row r="10144" spans="7:7" x14ac:dyDescent="0.2">
      <c r="G10144"/>
    </row>
    <row r="10145" spans="7:7" x14ac:dyDescent="0.2">
      <c r="G10145"/>
    </row>
    <row r="10146" spans="7:7" x14ac:dyDescent="0.2">
      <c r="G10146"/>
    </row>
    <row r="10147" spans="7:7" x14ac:dyDescent="0.2">
      <c r="G10147"/>
    </row>
    <row r="10148" spans="7:7" x14ac:dyDescent="0.2">
      <c r="G10148"/>
    </row>
    <row r="10149" spans="7:7" x14ac:dyDescent="0.2">
      <c r="G10149"/>
    </row>
    <row r="10150" spans="7:7" x14ac:dyDescent="0.2">
      <c r="G10150"/>
    </row>
    <row r="10151" spans="7:7" x14ac:dyDescent="0.2">
      <c r="G10151"/>
    </row>
    <row r="10152" spans="7:7" x14ac:dyDescent="0.2">
      <c r="G10152"/>
    </row>
    <row r="10153" spans="7:7" x14ac:dyDescent="0.2">
      <c r="G10153"/>
    </row>
    <row r="10154" spans="7:7" x14ac:dyDescent="0.2">
      <c r="G10154"/>
    </row>
    <row r="10155" spans="7:7" x14ac:dyDescent="0.2">
      <c r="G10155"/>
    </row>
    <row r="10156" spans="7:7" x14ac:dyDescent="0.2">
      <c r="G10156"/>
    </row>
    <row r="10157" spans="7:7" x14ac:dyDescent="0.2">
      <c r="G10157"/>
    </row>
    <row r="10158" spans="7:7" x14ac:dyDescent="0.2">
      <c r="G10158"/>
    </row>
    <row r="10159" spans="7:7" x14ac:dyDescent="0.2">
      <c r="G10159"/>
    </row>
    <row r="10160" spans="7:7" x14ac:dyDescent="0.2">
      <c r="G10160"/>
    </row>
    <row r="10161" spans="7:7" x14ac:dyDescent="0.2">
      <c r="G10161"/>
    </row>
    <row r="10162" spans="7:7" x14ac:dyDescent="0.2">
      <c r="G10162"/>
    </row>
    <row r="10163" spans="7:7" x14ac:dyDescent="0.2">
      <c r="G10163"/>
    </row>
    <row r="10164" spans="7:7" x14ac:dyDescent="0.2">
      <c r="G10164"/>
    </row>
    <row r="10165" spans="7:7" x14ac:dyDescent="0.2">
      <c r="G10165"/>
    </row>
    <row r="10166" spans="7:7" x14ac:dyDescent="0.2">
      <c r="G10166"/>
    </row>
    <row r="10167" spans="7:7" x14ac:dyDescent="0.2">
      <c r="G10167"/>
    </row>
    <row r="10168" spans="7:7" x14ac:dyDescent="0.2">
      <c r="G10168"/>
    </row>
    <row r="10169" spans="7:7" x14ac:dyDescent="0.2">
      <c r="G10169"/>
    </row>
    <row r="10170" spans="7:7" x14ac:dyDescent="0.2">
      <c r="G10170"/>
    </row>
    <row r="10171" spans="7:7" x14ac:dyDescent="0.2">
      <c r="G10171"/>
    </row>
    <row r="10172" spans="7:7" x14ac:dyDescent="0.2">
      <c r="G10172"/>
    </row>
    <row r="10173" spans="7:7" x14ac:dyDescent="0.2">
      <c r="G10173"/>
    </row>
    <row r="10174" spans="7:7" x14ac:dyDescent="0.2">
      <c r="G10174"/>
    </row>
    <row r="10175" spans="7:7" x14ac:dyDescent="0.2">
      <c r="G10175"/>
    </row>
    <row r="10176" spans="7:7" x14ac:dyDescent="0.2">
      <c r="G10176"/>
    </row>
    <row r="10177" spans="7:7" x14ac:dyDescent="0.2">
      <c r="G10177"/>
    </row>
    <row r="10178" spans="7:7" x14ac:dyDescent="0.2">
      <c r="G10178"/>
    </row>
    <row r="10179" spans="7:7" x14ac:dyDescent="0.2">
      <c r="G10179"/>
    </row>
    <row r="10180" spans="7:7" x14ac:dyDescent="0.2">
      <c r="G10180"/>
    </row>
    <row r="10181" spans="7:7" x14ac:dyDescent="0.2">
      <c r="G10181"/>
    </row>
    <row r="10182" spans="7:7" x14ac:dyDescent="0.2">
      <c r="G10182"/>
    </row>
    <row r="10183" spans="7:7" x14ac:dyDescent="0.2">
      <c r="G10183"/>
    </row>
    <row r="10184" spans="7:7" x14ac:dyDescent="0.2">
      <c r="G10184"/>
    </row>
    <row r="10185" spans="7:7" x14ac:dyDescent="0.2">
      <c r="G10185"/>
    </row>
    <row r="10186" spans="7:7" x14ac:dyDescent="0.2">
      <c r="G10186"/>
    </row>
    <row r="10187" spans="7:7" x14ac:dyDescent="0.2">
      <c r="G10187"/>
    </row>
    <row r="10188" spans="7:7" x14ac:dyDescent="0.2">
      <c r="G10188"/>
    </row>
    <row r="10189" spans="7:7" x14ac:dyDescent="0.2">
      <c r="G10189"/>
    </row>
    <row r="10190" spans="7:7" x14ac:dyDescent="0.2">
      <c r="G10190"/>
    </row>
    <row r="10191" spans="7:7" x14ac:dyDescent="0.2">
      <c r="G10191"/>
    </row>
    <row r="10192" spans="7:7" x14ac:dyDescent="0.2">
      <c r="G10192"/>
    </row>
    <row r="10193" spans="7:7" x14ac:dyDescent="0.2">
      <c r="G10193"/>
    </row>
    <row r="10194" spans="7:7" x14ac:dyDescent="0.2">
      <c r="G10194"/>
    </row>
    <row r="10195" spans="7:7" x14ac:dyDescent="0.2">
      <c r="G10195"/>
    </row>
    <row r="10196" spans="7:7" x14ac:dyDescent="0.2">
      <c r="G10196"/>
    </row>
    <row r="10197" spans="7:7" x14ac:dyDescent="0.2">
      <c r="G10197"/>
    </row>
    <row r="10198" spans="7:7" x14ac:dyDescent="0.2">
      <c r="G10198"/>
    </row>
    <row r="10199" spans="7:7" x14ac:dyDescent="0.2">
      <c r="G10199"/>
    </row>
    <row r="10200" spans="7:7" x14ac:dyDescent="0.2">
      <c r="G10200"/>
    </row>
    <row r="10201" spans="7:7" x14ac:dyDescent="0.2">
      <c r="G10201"/>
    </row>
    <row r="10202" spans="7:7" x14ac:dyDescent="0.2">
      <c r="G10202"/>
    </row>
    <row r="10203" spans="7:7" x14ac:dyDescent="0.2">
      <c r="G10203"/>
    </row>
    <row r="10204" spans="7:7" x14ac:dyDescent="0.2">
      <c r="G10204"/>
    </row>
    <row r="10205" spans="7:7" x14ac:dyDescent="0.2">
      <c r="G10205"/>
    </row>
    <row r="10206" spans="7:7" x14ac:dyDescent="0.2">
      <c r="G10206"/>
    </row>
    <row r="10207" spans="7:7" x14ac:dyDescent="0.2">
      <c r="G10207"/>
    </row>
    <row r="10208" spans="7:7" x14ac:dyDescent="0.2">
      <c r="G10208"/>
    </row>
    <row r="10209" spans="7:7" x14ac:dyDescent="0.2">
      <c r="G10209"/>
    </row>
    <row r="10210" spans="7:7" x14ac:dyDescent="0.2">
      <c r="G10210"/>
    </row>
    <row r="10211" spans="7:7" x14ac:dyDescent="0.2">
      <c r="G10211"/>
    </row>
    <row r="10212" spans="7:7" x14ac:dyDescent="0.2">
      <c r="G10212"/>
    </row>
    <row r="10213" spans="7:7" x14ac:dyDescent="0.2">
      <c r="G10213"/>
    </row>
    <row r="10214" spans="7:7" x14ac:dyDescent="0.2">
      <c r="G10214"/>
    </row>
    <row r="10215" spans="7:7" x14ac:dyDescent="0.2">
      <c r="G10215"/>
    </row>
    <row r="10216" spans="7:7" x14ac:dyDescent="0.2">
      <c r="G10216"/>
    </row>
    <row r="10217" spans="7:7" x14ac:dyDescent="0.2">
      <c r="G10217"/>
    </row>
    <row r="10218" spans="7:7" x14ac:dyDescent="0.2">
      <c r="G10218"/>
    </row>
    <row r="10219" spans="7:7" x14ac:dyDescent="0.2">
      <c r="G10219"/>
    </row>
    <row r="10220" spans="7:7" x14ac:dyDescent="0.2">
      <c r="G10220"/>
    </row>
    <row r="10221" spans="7:7" x14ac:dyDescent="0.2">
      <c r="G10221"/>
    </row>
    <row r="10222" spans="7:7" x14ac:dyDescent="0.2">
      <c r="G10222"/>
    </row>
    <row r="10223" spans="7:7" x14ac:dyDescent="0.2">
      <c r="G10223"/>
    </row>
    <row r="10224" spans="7:7" x14ac:dyDescent="0.2">
      <c r="G10224"/>
    </row>
    <row r="10225" spans="7:7" x14ac:dyDescent="0.2">
      <c r="G10225"/>
    </row>
    <row r="10226" spans="7:7" x14ac:dyDescent="0.2">
      <c r="G10226"/>
    </row>
    <row r="10227" spans="7:7" x14ac:dyDescent="0.2">
      <c r="G10227"/>
    </row>
    <row r="10228" spans="7:7" x14ac:dyDescent="0.2">
      <c r="G10228"/>
    </row>
    <row r="10229" spans="7:7" x14ac:dyDescent="0.2">
      <c r="G10229"/>
    </row>
    <row r="10230" spans="7:7" x14ac:dyDescent="0.2">
      <c r="G10230"/>
    </row>
    <row r="10231" spans="7:7" x14ac:dyDescent="0.2">
      <c r="G10231"/>
    </row>
    <row r="10232" spans="7:7" x14ac:dyDescent="0.2">
      <c r="G10232"/>
    </row>
    <row r="10233" spans="7:7" x14ac:dyDescent="0.2">
      <c r="G10233"/>
    </row>
    <row r="10234" spans="7:7" x14ac:dyDescent="0.2">
      <c r="G10234"/>
    </row>
    <row r="10235" spans="7:7" x14ac:dyDescent="0.2">
      <c r="G10235"/>
    </row>
    <row r="10236" spans="7:7" x14ac:dyDescent="0.2">
      <c r="G10236"/>
    </row>
    <row r="10237" spans="7:7" x14ac:dyDescent="0.2">
      <c r="G10237"/>
    </row>
    <row r="10238" spans="7:7" x14ac:dyDescent="0.2">
      <c r="G10238"/>
    </row>
    <row r="10239" spans="7:7" x14ac:dyDescent="0.2">
      <c r="G10239"/>
    </row>
    <row r="10240" spans="7:7" x14ac:dyDescent="0.2">
      <c r="G10240"/>
    </row>
    <row r="10241" spans="7:7" x14ac:dyDescent="0.2">
      <c r="G10241"/>
    </row>
    <row r="10242" spans="7:7" x14ac:dyDescent="0.2">
      <c r="G10242"/>
    </row>
    <row r="10243" spans="7:7" x14ac:dyDescent="0.2">
      <c r="G10243"/>
    </row>
    <row r="10244" spans="7:7" x14ac:dyDescent="0.2">
      <c r="G10244"/>
    </row>
    <row r="10245" spans="7:7" x14ac:dyDescent="0.2">
      <c r="G10245"/>
    </row>
    <row r="10246" spans="7:7" x14ac:dyDescent="0.2">
      <c r="G10246"/>
    </row>
    <row r="10247" spans="7:7" x14ac:dyDescent="0.2">
      <c r="G10247"/>
    </row>
    <row r="10248" spans="7:7" x14ac:dyDescent="0.2">
      <c r="G10248"/>
    </row>
    <row r="10249" spans="7:7" x14ac:dyDescent="0.2">
      <c r="G10249"/>
    </row>
    <row r="10250" spans="7:7" x14ac:dyDescent="0.2">
      <c r="G10250"/>
    </row>
    <row r="10251" spans="7:7" x14ac:dyDescent="0.2">
      <c r="G10251"/>
    </row>
    <row r="10252" spans="7:7" x14ac:dyDescent="0.2">
      <c r="G10252"/>
    </row>
    <row r="10253" spans="7:7" x14ac:dyDescent="0.2">
      <c r="G10253"/>
    </row>
    <row r="10254" spans="7:7" x14ac:dyDescent="0.2">
      <c r="G10254"/>
    </row>
    <row r="10255" spans="7:7" x14ac:dyDescent="0.2">
      <c r="G10255"/>
    </row>
    <row r="10256" spans="7:7" x14ac:dyDescent="0.2">
      <c r="G10256"/>
    </row>
    <row r="10257" spans="7:7" x14ac:dyDescent="0.2">
      <c r="G10257"/>
    </row>
    <row r="10258" spans="7:7" x14ac:dyDescent="0.2">
      <c r="G10258"/>
    </row>
    <row r="10259" spans="7:7" x14ac:dyDescent="0.2">
      <c r="G10259"/>
    </row>
    <row r="10260" spans="7:7" x14ac:dyDescent="0.2">
      <c r="G10260"/>
    </row>
    <row r="10261" spans="7:7" x14ac:dyDescent="0.2">
      <c r="G10261"/>
    </row>
    <row r="10262" spans="7:7" x14ac:dyDescent="0.2">
      <c r="G10262"/>
    </row>
    <row r="10263" spans="7:7" x14ac:dyDescent="0.2">
      <c r="G10263"/>
    </row>
    <row r="10264" spans="7:7" x14ac:dyDescent="0.2">
      <c r="G10264"/>
    </row>
    <row r="10265" spans="7:7" x14ac:dyDescent="0.2">
      <c r="G10265"/>
    </row>
    <row r="10266" spans="7:7" x14ac:dyDescent="0.2">
      <c r="G10266"/>
    </row>
    <row r="10267" spans="7:7" x14ac:dyDescent="0.2">
      <c r="G10267"/>
    </row>
    <row r="10268" spans="7:7" x14ac:dyDescent="0.2">
      <c r="G10268"/>
    </row>
    <row r="10269" spans="7:7" x14ac:dyDescent="0.2">
      <c r="G10269"/>
    </row>
    <row r="10270" spans="7:7" x14ac:dyDescent="0.2">
      <c r="G10270"/>
    </row>
    <row r="10271" spans="7:7" x14ac:dyDescent="0.2">
      <c r="G10271"/>
    </row>
    <row r="10272" spans="7:7" x14ac:dyDescent="0.2">
      <c r="G10272"/>
    </row>
    <row r="10273" spans="7:7" x14ac:dyDescent="0.2">
      <c r="G10273"/>
    </row>
    <row r="10274" spans="7:7" x14ac:dyDescent="0.2">
      <c r="G10274"/>
    </row>
    <row r="10275" spans="7:7" x14ac:dyDescent="0.2">
      <c r="G10275"/>
    </row>
    <row r="10276" spans="7:7" x14ac:dyDescent="0.2">
      <c r="G10276"/>
    </row>
    <row r="10277" spans="7:7" x14ac:dyDescent="0.2">
      <c r="G10277"/>
    </row>
    <row r="10278" spans="7:7" x14ac:dyDescent="0.2">
      <c r="G10278"/>
    </row>
    <row r="10279" spans="7:7" x14ac:dyDescent="0.2">
      <c r="G10279"/>
    </row>
    <row r="10280" spans="7:7" x14ac:dyDescent="0.2">
      <c r="G10280"/>
    </row>
    <row r="10281" spans="7:7" x14ac:dyDescent="0.2">
      <c r="G10281"/>
    </row>
    <row r="10282" spans="7:7" x14ac:dyDescent="0.2">
      <c r="G10282"/>
    </row>
    <row r="10283" spans="7:7" x14ac:dyDescent="0.2">
      <c r="G10283"/>
    </row>
    <row r="10284" spans="7:7" x14ac:dyDescent="0.2">
      <c r="G10284"/>
    </row>
    <row r="10285" spans="7:7" x14ac:dyDescent="0.2">
      <c r="G10285"/>
    </row>
    <row r="10286" spans="7:7" x14ac:dyDescent="0.2">
      <c r="G10286"/>
    </row>
    <row r="10287" spans="7:7" x14ac:dyDescent="0.2">
      <c r="G10287"/>
    </row>
    <row r="10288" spans="7:7" x14ac:dyDescent="0.2">
      <c r="G10288"/>
    </row>
    <row r="10289" spans="7:7" x14ac:dyDescent="0.2">
      <c r="G10289"/>
    </row>
    <row r="10290" spans="7:7" x14ac:dyDescent="0.2">
      <c r="G10290"/>
    </row>
    <row r="10291" spans="7:7" x14ac:dyDescent="0.2">
      <c r="G10291"/>
    </row>
    <row r="10292" spans="7:7" x14ac:dyDescent="0.2">
      <c r="G10292"/>
    </row>
    <row r="10293" spans="7:7" x14ac:dyDescent="0.2">
      <c r="G10293"/>
    </row>
    <row r="10294" spans="7:7" x14ac:dyDescent="0.2">
      <c r="G10294"/>
    </row>
    <row r="10295" spans="7:7" x14ac:dyDescent="0.2">
      <c r="G10295"/>
    </row>
    <row r="10296" spans="7:7" x14ac:dyDescent="0.2">
      <c r="G10296"/>
    </row>
    <row r="10297" spans="7:7" x14ac:dyDescent="0.2">
      <c r="G10297"/>
    </row>
    <row r="10298" spans="7:7" x14ac:dyDescent="0.2">
      <c r="G10298"/>
    </row>
    <row r="10299" spans="7:7" x14ac:dyDescent="0.2">
      <c r="G10299"/>
    </row>
    <row r="10300" spans="7:7" x14ac:dyDescent="0.2">
      <c r="G10300"/>
    </row>
    <row r="10301" spans="7:7" x14ac:dyDescent="0.2">
      <c r="G10301"/>
    </row>
    <row r="10302" spans="7:7" x14ac:dyDescent="0.2">
      <c r="G10302"/>
    </row>
    <row r="10303" spans="7:7" x14ac:dyDescent="0.2">
      <c r="G10303"/>
    </row>
    <row r="10304" spans="7:7" x14ac:dyDescent="0.2">
      <c r="G10304"/>
    </row>
    <row r="10305" spans="7:7" x14ac:dyDescent="0.2">
      <c r="G10305"/>
    </row>
    <row r="10306" spans="7:7" x14ac:dyDescent="0.2">
      <c r="G10306"/>
    </row>
    <row r="10307" spans="7:7" x14ac:dyDescent="0.2">
      <c r="G10307"/>
    </row>
    <row r="10308" spans="7:7" x14ac:dyDescent="0.2">
      <c r="G10308"/>
    </row>
    <row r="10309" spans="7:7" x14ac:dyDescent="0.2">
      <c r="G10309"/>
    </row>
    <row r="10310" spans="7:7" x14ac:dyDescent="0.2">
      <c r="G10310"/>
    </row>
    <row r="10311" spans="7:7" x14ac:dyDescent="0.2">
      <c r="G10311"/>
    </row>
    <row r="10312" spans="7:7" x14ac:dyDescent="0.2">
      <c r="G10312"/>
    </row>
    <row r="10313" spans="7:7" x14ac:dyDescent="0.2">
      <c r="G10313"/>
    </row>
    <row r="10314" spans="7:7" x14ac:dyDescent="0.2">
      <c r="G10314"/>
    </row>
    <row r="10315" spans="7:7" x14ac:dyDescent="0.2">
      <c r="G10315"/>
    </row>
    <row r="10316" spans="7:7" x14ac:dyDescent="0.2">
      <c r="G10316"/>
    </row>
    <row r="10317" spans="7:7" x14ac:dyDescent="0.2">
      <c r="G10317"/>
    </row>
    <row r="10318" spans="7:7" x14ac:dyDescent="0.2">
      <c r="G10318"/>
    </row>
    <row r="10319" spans="7:7" x14ac:dyDescent="0.2">
      <c r="G10319"/>
    </row>
    <row r="10320" spans="7:7" x14ac:dyDescent="0.2">
      <c r="G10320"/>
    </row>
    <row r="10321" spans="7:7" x14ac:dyDescent="0.2">
      <c r="G10321"/>
    </row>
    <row r="10322" spans="7:7" x14ac:dyDescent="0.2">
      <c r="G10322"/>
    </row>
    <row r="10323" spans="7:7" x14ac:dyDescent="0.2">
      <c r="G10323"/>
    </row>
    <row r="10324" spans="7:7" x14ac:dyDescent="0.2">
      <c r="G10324"/>
    </row>
    <row r="10325" spans="7:7" x14ac:dyDescent="0.2">
      <c r="G10325"/>
    </row>
    <row r="10326" spans="7:7" x14ac:dyDescent="0.2">
      <c r="G10326"/>
    </row>
    <row r="10327" spans="7:7" x14ac:dyDescent="0.2">
      <c r="G10327"/>
    </row>
    <row r="10328" spans="7:7" x14ac:dyDescent="0.2">
      <c r="G10328"/>
    </row>
    <row r="10329" spans="7:7" x14ac:dyDescent="0.2">
      <c r="G10329"/>
    </row>
    <row r="10330" spans="7:7" x14ac:dyDescent="0.2">
      <c r="G10330"/>
    </row>
    <row r="10331" spans="7:7" x14ac:dyDescent="0.2">
      <c r="G10331"/>
    </row>
    <row r="10332" spans="7:7" x14ac:dyDescent="0.2">
      <c r="G10332"/>
    </row>
    <row r="10333" spans="7:7" x14ac:dyDescent="0.2">
      <c r="G10333"/>
    </row>
    <row r="10334" spans="7:7" x14ac:dyDescent="0.2">
      <c r="G10334"/>
    </row>
    <row r="10335" spans="7:7" x14ac:dyDescent="0.2">
      <c r="G10335"/>
    </row>
    <row r="10336" spans="7:7" x14ac:dyDescent="0.2">
      <c r="G10336"/>
    </row>
    <row r="10337" spans="7:7" x14ac:dyDescent="0.2">
      <c r="G10337"/>
    </row>
    <row r="10338" spans="7:7" x14ac:dyDescent="0.2">
      <c r="G10338"/>
    </row>
    <row r="10339" spans="7:7" x14ac:dyDescent="0.2">
      <c r="G10339"/>
    </row>
    <row r="10340" spans="7:7" x14ac:dyDescent="0.2">
      <c r="G10340"/>
    </row>
    <row r="10341" spans="7:7" x14ac:dyDescent="0.2">
      <c r="G10341"/>
    </row>
    <row r="10342" spans="7:7" x14ac:dyDescent="0.2">
      <c r="G10342"/>
    </row>
    <row r="10343" spans="7:7" x14ac:dyDescent="0.2">
      <c r="G10343"/>
    </row>
    <row r="10344" spans="7:7" x14ac:dyDescent="0.2">
      <c r="G10344"/>
    </row>
    <row r="10345" spans="7:7" x14ac:dyDescent="0.2">
      <c r="G10345"/>
    </row>
    <row r="10346" spans="7:7" x14ac:dyDescent="0.2">
      <c r="G10346"/>
    </row>
    <row r="10347" spans="7:7" x14ac:dyDescent="0.2">
      <c r="G10347"/>
    </row>
    <row r="10348" spans="7:7" x14ac:dyDescent="0.2">
      <c r="G10348"/>
    </row>
    <row r="10349" spans="7:7" x14ac:dyDescent="0.2">
      <c r="G10349"/>
    </row>
    <row r="10350" spans="7:7" x14ac:dyDescent="0.2">
      <c r="G10350"/>
    </row>
    <row r="10351" spans="7:7" x14ac:dyDescent="0.2">
      <c r="G10351"/>
    </row>
    <row r="10352" spans="7:7" x14ac:dyDescent="0.2">
      <c r="G10352"/>
    </row>
    <row r="10353" spans="7:7" x14ac:dyDescent="0.2">
      <c r="G10353"/>
    </row>
    <row r="10354" spans="7:7" x14ac:dyDescent="0.2">
      <c r="G10354"/>
    </row>
    <row r="10355" spans="7:7" x14ac:dyDescent="0.2">
      <c r="G10355"/>
    </row>
    <row r="10356" spans="7:7" x14ac:dyDescent="0.2">
      <c r="G10356"/>
    </row>
    <row r="10357" spans="7:7" x14ac:dyDescent="0.2">
      <c r="G10357"/>
    </row>
    <row r="10358" spans="7:7" x14ac:dyDescent="0.2">
      <c r="G10358"/>
    </row>
    <row r="10359" spans="7:7" x14ac:dyDescent="0.2">
      <c r="G10359"/>
    </row>
    <row r="10360" spans="7:7" x14ac:dyDescent="0.2">
      <c r="G10360"/>
    </row>
    <row r="10361" spans="7:7" x14ac:dyDescent="0.2">
      <c r="G10361"/>
    </row>
    <row r="10362" spans="7:7" x14ac:dyDescent="0.2">
      <c r="G10362"/>
    </row>
    <row r="10363" spans="7:7" x14ac:dyDescent="0.2">
      <c r="G10363"/>
    </row>
    <row r="10364" spans="7:7" x14ac:dyDescent="0.2">
      <c r="G10364"/>
    </row>
    <row r="10365" spans="7:7" x14ac:dyDescent="0.2">
      <c r="G10365"/>
    </row>
    <row r="10366" spans="7:7" x14ac:dyDescent="0.2">
      <c r="G10366"/>
    </row>
    <row r="10367" spans="7:7" x14ac:dyDescent="0.2">
      <c r="G10367"/>
    </row>
    <row r="10368" spans="7:7" x14ac:dyDescent="0.2">
      <c r="G10368"/>
    </row>
    <row r="10369" spans="7:7" x14ac:dyDescent="0.2">
      <c r="G10369"/>
    </row>
    <row r="10370" spans="7:7" x14ac:dyDescent="0.2">
      <c r="G10370"/>
    </row>
    <row r="10371" spans="7:7" x14ac:dyDescent="0.2">
      <c r="G10371"/>
    </row>
    <row r="10372" spans="7:7" x14ac:dyDescent="0.2">
      <c r="G10372"/>
    </row>
    <row r="10373" spans="7:7" x14ac:dyDescent="0.2">
      <c r="G10373"/>
    </row>
    <row r="10374" spans="7:7" x14ac:dyDescent="0.2">
      <c r="G10374"/>
    </row>
    <row r="10375" spans="7:7" x14ac:dyDescent="0.2">
      <c r="G10375"/>
    </row>
    <row r="10376" spans="7:7" x14ac:dyDescent="0.2">
      <c r="G10376"/>
    </row>
    <row r="10377" spans="7:7" x14ac:dyDescent="0.2">
      <c r="G10377"/>
    </row>
    <row r="10378" spans="7:7" x14ac:dyDescent="0.2">
      <c r="G10378"/>
    </row>
    <row r="10379" spans="7:7" x14ac:dyDescent="0.2">
      <c r="G10379"/>
    </row>
    <row r="10380" spans="7:7" x14ac:dyDescent="0.2">
      <c r="G10380"/>
    </row>
    <row r="10381" spans="7:7" x14ac:dyDescent="0.2">
      <c r="G10381"/>
    </row>
    <row r="10382" spans="7:7" x14ac:dyDescent="0.2">
      <c r="G10382"/>
    </row>
    <row r="10383" spans="7:7" x14ac:dyDescent="0.2">
      <c r="G10383"/>
    </row>
    <row r="10384" spans="7:7" x14ac:dyDescent="0.2">
      <c r="G10384"/>
    </row>
    <row r="10385" spans="7:7" x14ac:dyDescent="0.2">
      <c r="G10385"/>
    </row>
    <row r="10386" spans="7:7" x14ac:dyDescent="0.2">
      <c r="G10386"/>
    </row>
    <row r="10387" spans="7:7" x14ac:dyDescent="0.2">
      <c r="G10387"/>
    </row>
    <row r="10388" spans="7:7" x14ac:dyDescent="0.2">
      <c r="G10388"/>
    </row>
    <row r="10389" spans="7:7" x14ac:dyDescent="0.2">
      <c r="G10389"/>
    </row>
    <row r="10390" spans="7:7" x14ac:dyDescent="0.2">
      <c r="G10390"/>
    </row>
    <row r="10391" spans="7:7" x14ac:dyDescent="0.2">
      <c r="G10391"/>
    </row>
    <row r="10392" spans="7:7" x14ac:dyDescent="0.2">
      <c r="G10392"/>
    </row>
    <row r="10393" spans="7:7" x14ac:dyDescent="0.2">
      <c r="G10393"/>
    </row>
    <row r="10394" spans="7:7" x14ac:dyDescent="0.2">
      <c r="G10394"/>
    </row>
    <row r="10395" spans="7:7" x14ac:dyDescent="0.2">
      <c r="G10395"/>
    </row>
    <row r="10396" spans="7:7" x14ac:dyDescent="0.2">
      <c r="G10396"/>
    </row>
    <row r="10397" spans="7:7" x14ac:dyDescent="0.2">
      <c r="G10397"/>
    </row>
    <row r="10398" spans="7:7" x14ac:dyDescent="0.2">
      <c r="G10398"/>
    </row>
    <row r="10399" spans="7:7" x14ac:dyDescent="0.2">
      <c r="G10399"/>
    </row>
    <row r="10400" spans="7:7" x14ac:dyDescent="0.2">
      <c r="G10400"/>
    </row>
    <row r="10401" spans="7:7" x14ac:dyDescent="0.2">
      <c r="G10401"/>
    </row>
    <row r="10402" spans="7:7" x14ac:dyDescent="0.2">
      <c r="G10402"/>
    </row>
    <row r="10403" spans="7:7" x14ac:dyDescent="0.2">
      <c r="G10403"/>
    </row>
    <row r="10404" spans="7:7" x14ac:dyDescent="0.2">
      <c r="G10404"/>
    </row>
    <row r="10405" spans="7:7" x14ac:dyDescent="0.2">
      <c r="G10405"/>
    </row>
    <row r="10406" spans="7:7" x14ac:dyDescent="0.2">
      <c r="G10406"/>
    </row>
    <row r="10407" spans="7:7" x14ac:dyDescent="0.2">
      <c r="G10407"/>
    </row>
    <row r="10408" spans="7:7" x14ac:dyDescent="0.2">
      <c r="G10408"/>
    </row>
    <row r="10409" spans="7:7" x14ac:dyDescent="0.2">
      <c r="G10409"/>
    </row>
    <row r="10410" spans="7:7" x14ac:dyDescent="0.2">
      <c r="G10410"/>
    </row>
    <row r="10411" spans="7:7" x14ac:dyDescent="0.2">
      <c r="G10411"/>
    </row>
    <row r="10412" spans="7:7" x14ac:dyDescent="0.2">
      <c r="G10412"/>
    </row>
    <row r="10413" spans="7:7" x14ac:dyDescent="0.2">
      <c r="G10413"/>
    </row>
    <row r="10414" spans="7:7" x14ac:dyDescent="0.2">
      <c r="G10414"/>
    </row>
    <row r="10415" spans="7:7" x14ac:dyDescent="0.2">
      <c r="G10415"/>
    </row>
    <row r="10416" spans="7:7" x14ac:dyDescent="0.2">
      <c r="G10416"/>
    </row>
    <row r="10417" spans="7:7" x14ac:dyDescent="0.2">
      <c r="G10417"/>
    </row>
    <row r="10418" spans="7:7" x14ac:dyDescent="0.2">
      <c r="G10418"/>
    </row>
    <row r="10419" spans="7:7" x14ac:dyDescent="0.2">
      <c r="G10419"/>
    </row>
    <row r="10420" spans="7:7" x14ac:dyDescent="0.2">
      <c r="G10420"/>
    </row>
    <row r="10421" spans="7:7" x14ac:dyDescent="0.2">
      <c r="G10421"/>
    </row>
    <row r="10422" spans="7:7" x14ac:dyDescent="0.2">
      <c r="G10422"/>
    </row>
    <row r="10423" spans="7:7" x14ac:dyDescent="0.2">
      <c r="G10423"/>
    </row>
    <row r="10424" spans="7:7" x14ac:dyDescent="0.2">
      <c r="G10424"/>
    </row>
    <row r="10425" spans="7:7" x14ac:dyDescent="0.2">
      <c r="G10425"/>
    </row>
    <row r="10426" spans="7:7" x14ac:dyDescent="0.2">
      <c r="G10426"/>
    </row>
    <row r="10427" spans="7:7" x14ac:dyDescent="0.2">
      <c r="G10427"/>
    </row>
    <row r="10428" spans="7:7" x14ac:dyDescent="0.2">
      <c r="G10428"/>
    </row>
    <row r="10429" spans="7:7" x14ac:dyDescent="0.2">
      <c r="G10429"/>
    </row>
    <row r="10430" spans="7:7" x14ac:dyDescent="0.2">
      <c r="G10430"/>
    </row>
    <row r="10431" spans="7:7" x14ac:dyDescent="0.2">
      <c r="G10431"/>
    </row>
    <row r="10432" spans="7:7" x14ac:dyDescent="0.2">
      <c r="G10432"/>
    </row>
    <row r="10433" spans="7:7" x14ac:dyDescent="0.2">
      <c r="G10433"/>
    </row>
    <row r="10434" spans="7:7" x14ac:dyDescent="0.2">
      <c r="G10434"/>
    </row>
    <row r="10435" spans="7:7" x14ac:dyDescent="0.2">
      <c r="G10435"/>
    </row>
    <row r="10436" spans="7:7" x14ac:dyDescent="0.2">
      <c r="G10436"/>
    </row>
    <row r="10437" spans="7:7" x14ac:dyDescent="0.2">
      <c r="G10437"/>
    </row>
    <row r="10438" spans="7:7" x14ac:dyDescent="0.2">
      <c r="G10438"/>
    </row>
    <row r="10439" spans="7:7" x14ac:dyDescent="0.2">
      <c r="G10439"/>
    </row>
    <row r="10440" spans="7:7" x14ac:dyDescent="0.2">
      <c r="G10440"/>
    </row>
    <row r="10441" spans="7:7" x14ac:dyDescent="0.2">
      <c r="G10441"/>
    </row>
    <row r="10442" spans="7:7" x14ac:dyDescent="0.2">
      <c r="G10442"/>
    </row>
    <row r="10443" spans="7:7" x14ac:dyDescent="0.2">
      <c r="G10443"/>
    </row>
    <row r="10444" spans="7:7" x14ac:dyDescent="0.2">
      <c r="G10444"/>
    </row>
    <row r="10445" spans="7:7" x14ac:dyDescent="0.2">
      <c r="G10445"/>
    </row>
    <row r="10446" spans="7:7" x14ac:dyDescent="0.2">
      <c r="G10446"/>
    </row>
    <row r="10447" spans="7:7" x14ac:dyDescent="0.2">
      <c r="G10447"/>
    </row>
    <row r="10448" spans="7:7" x14ac:dyDescent="0.2">
      <c r="G10448"/>
    </row>
    <row r="10449" spans="7:7" x14ac:dyDescent="0.2">
      <c r="G10449"/>
    </row>
    <row r="10450" spans="7:7" x14ac:dyDescent="0.2">
      <c r="G10450"/>
    </row>
    <row r="10451" spans="7:7" x14ac:dyDescent="0.2">
      <c r="G10451"/>
    </row>
    <row r="10452" spans="7:7" x14ac:dyDescent="0.2">
      <c r="G10452"/>
    </row>
    <row r="10453" spans="7:7" x14ac:dyDescent="0.2">
      <c r="G10453"/>
    </row>
    <row r="10454" spans="7:7" x14ac:dyDescent="0.2">
      <c r="G10454"/>
    </row>
    <row r="10455" spans="7:7" x14ac:dyDescent="0.2">
      <c r="G10455"/>
    </row>
    <row r="10456" spans="7:7" x14ac:dyDescent="0.2">
      <c r="G10456"/>
    </row>
    <row r="10457" spans="7:7" x14ac:dyDescent="0.2">
      <c r="G10457"/>
    </row>
    <row r="10458" spans="7:7" x14ac:dyDescent="0.2">
      <c r="G10458"/>
    </row>
    <row r="10459" spans="7:7" x14ac:dyDescent="0.2">
      <c r="G10459"/>
    </row>
    <row r="10460" spans="7:7" x14ac:dyDescent="0.2">
      <c r="G10460"/>
    </row>
    <row r="10461" spans="7:7" x14ac:dyDescent="0.2">
      <c r="G10461"/>
    </row>
    <row r="10462" spans="7:7" x14ac:dyDescent="0.2">
      <c r="G10462"/>
    </row>
    <row r="10463" spans="7:7" x14ac:dyDescent="0.2">
      <c r="G10463"/>
    </row>
    <row r="10464" spans="7:7" x14ac:dyDescent="0.2">
      <c r="G10464"/>
    </row>
    <row r="10465" spans="7:7" x14ac:dyDescent="0.2">
      <c r="G10465"/>
    </row>
    <row r="10466" spans="7:7" x14ac:dyDescent="0.2">
      <c r="G10466"/>
    </row>
    <row r="10467" spans="7:7" x14ac:dyDescent="0.2">
      <c r="G10467"/>
    </row>
    <row r="10468" spans="7:7" x14ac:dyDescent="0.2">
      <c r="G10468"/>
    </row>
    <row r="10469" spans="7:7" x14ac:dyDescent="0.2">
      <c r="G10469"/>
    </row>
    <row r="10470" spans="7:7" x14ac:dyDescent="0.2">
      <c r="G10470"/>
    </row>
    <row r="10471" spans="7:7" x14ac:dyDescent="0.2">
      <c r="G10471"/>
    </row>
    <row r="10472" spans="7:7" x14ac:dyDescent="0.2">
      <c r="G10472"/>
    </row>
    <row r="10473" spans="7:7" x14ac:dyDescent="0.2">
      <c r="G10473"/>
    </row>
    <row r="10474" spans="7:7" x14ac:dyDescent="0.2">
      <c r="G10474"/>
    </row>
    <row r="10475" spans="7:7" x14ac:dyDescent="0.2">
      <c r="G10475"/>
    </row>
    <row r="10476" spans="7:7" x14ac:dyDescent="0.2">
      <c r="G10476"/>
    </row>
    <row r="10477" spans="7:7" x14ac:dyDescent="0.2">
      <c r="G10477"/>
    </row>
    <row r="10478" spans="7:7" x14ac:dyDescent="0.2">
      <c r="G10478"/>
    </row>
    <row r="10479" spans="7:7" x14ac:dyDescent="0.2">
      <c r="G10479"/>
    </row>
    <row r="10480" spans="7:7" x14ac:dyDescent="0.2">
      <c r="G10480"/>
    </row>
    <row r="10481" spans="7:7" x14ac:dyDescent="0.2">
      <c r="G10481"/>
    </row>
    <row r="10482" spans="7:7" x14ac:dyDescent="0.2">
      <c r="G10482"/>
    </row>
    <row r="10483" spans="7:7" x14ac:dyDescent="0.2">
      <c r="G10483"/>
    </row>
    <row r="10484" spans="7:7" x14ac:dyDescent="0.2">
      <c r="G10484"/>
    </row>
    <row r="10485" spans="7:7" x14ac:dyDescent="0.2">
      <c r="G10485"/>
    </row>
    <row r="10486" spans="7:7" x14ac:dyDescent="0.2">
      <c r="G10486"/>
    </row>
    <row r="10487" spans="7:7" x14ac:dyDescent="0.2">
      <c r="G10487"/>
    </row>
    <row r="10488" spans="7:7" x14ac:dyDescent="0.2">
      <c r="G10488"/>
    </row>
    <row r="10489" spans="7:7" x14ac:dyDescent="0.2">
      <c r="G10489"/>
    </row>
    <row r="10490" spans="7:7" x14ac:dyDescent="0.2">
      <c r="G10490"/>
    </row>
    <row r="10491" spans="7:7" x14ac:dyDescent="0.2">
      <c r="G10491"/>
    </row>
    <row r="10492" spans="7:7" x14ac:dyDescent="0.2">
      <c r="G10492"/>
    </row>
    <row r="10493" spans="7:7" x14ac:dyDescent="0.2">
      <c r="G10493"/>
    </row>
    <row r="10494" spans="7:7" x14ac:dyDescent="0.2">
      <c r="G10494"/>
    </row>
    <row r="10495" spans="7:7" x14ac:dyDescent="0.2">
      <c r="G10495"/>
    </row>
    <row r="10496" spans="7:7" x14ac:dyDescent="0.2">
      <c r="G10496"/>
    </row>
    <row r="10497" spans="7:7" x14ac:dyDescent="0.2">
      <c r="G10497"/>
    </row>
    <row r="10498" spans="7:7" x14ac:dyDescent="0.2">
      <c r="G10498"/>
    </row>
    <row r="10499" spans="7:7" x14ac:dyDescent="0.2">
      <c r="G10499"/>
    </row>
    <row r="10500" spans="7:7" x14ac:dyDescent="0.2">
      <c r="G10500"/>
    </row>
    <row r="10501" spans="7:7" x14ac:dyDescent="0.2">
      <c r="G10501"/>
    </row>
    <row r="10502" spans="7:7" x14ac:dyDescent="0.2">
      <c r="G10502"/>
    </row>
    <row r="10503" spans="7:7" x14ac:dyDescent="0.2">
      <c r="G10503"/>
    </row>
    <row r="10504" spans="7:7" x14ac:dyDescent="0.2">
      <c r="G10504"/>
    </row>
    <row r="10505" spans="7:7" x14ac:dyDescent="0.2">
      <c r="G10505"/>
    </row>
    <row r="10506" spans="7:7" x14ac:dyDescent="0.2">
      <c r="G10506"/>
    </row>
    <row r="10507" spans="7:7" x14ac:dyDescent="0.2">
      <c r="G10507"/>
    </row>
    <row r="10508" spans="7:7" x14ac:dyDescent="0.2">
      <c r="G10508"/>
    </row>
    <row r="10509" spans="7:7" x14ac:dyDescent="0.2">
      <c r="G10509"/>
    </row>
    <row r="10510" spans="7:7" x14ac:dyDescent="0.2">
      <c r="G10510"/>
    </row>
    <row r="10511" spans="7:7" x14ac:dyDescent="0.2">
      <c r="G10511"/>
    </row>
    <row r="10512" spans="7:7" x14ac:dyDescent="0.2">
      <c r="G10512"/>
    </row>
    <row r="10513" spans="7:7" x14ac:dyDescent="0.2">
      <c r="G10513"/>
    </row>
    <row r="10514" spans="7:7" x14ac:dyDescent="0.2">
      <c r="G10514"/>
    </row>
    <row r="10515" spans="7:7" x14ac:dyDescent="0.2">
      <c r="G10515"/>
    </row>
    <row r="10516" spans="7:7" x14ac:dyDescent="0.2">
      <c r="G10516"/>
    </row>
    <row r="10517" spans="7:7" x14ac:dyDescent="0.2">
      <c r="G10517"/>
    </row>
    <row r="10518" spans="7:7" x14ac:dyDescent="0.2">
      <c r="G10518"/>
    </row>
    <row r="10519" spans="7:7" x14ac:dyDescent="0.2">
      <c r="G10519"/>
    </row>
    <row r="10520" spans="7:7" x14ac:dyDescent="0.2">
      <c r="G10520"/>
    </row>
    <row r="10521" spans="7:7" x14ac:dyDescent="0.2">
      <c r="G10521"/>
    </row>
    <row r="10522" spans="7:7" x14ac:dyDescent="0.2">
      <c r="G10522"/>
    </row>
    <row r="10523" spans="7:7" x14ac:dyDescent="0.2">
      <c r="G10523"/>
    </row>
    <row r="10524" spans="7:7" x14ac:dyDescent="0.2">
      <c r="G10524"/>
    </row>
    <row r="10525" spans="7:7" x14ac:dyDescent="0.2">
      <c r="G10525"/>
    </row>
    <row r="10526" spans="7:7" x14ac:dyDescent="0.2">
      <c r="G10526"/>
    </row>
    <row r="10527" spans="7:7" x14ac:dyDescent="0.2">
      <c r="G10527"/>
    </row>
    <row r="10528" spans="7:7" x14ac:dyDescent="0.2">
      <c r="G10528"/>
    </row>
    <row r="10529" spans="7:7" x14ac:dyDescent="0.2">
      <c r="G10529"/>
    </row>
    <row r="10530" spans="7:7" x14ac:dyDescent="0.2">
      <c r="G10530"/>
    </row>
    <row r="10531" spans="7:7" x14ac:dyDescent="0.2">
      <c r="G10531"/>
    </row>
    <row r="10532" spans="7:7" x14ac:dyDescent="0.2">
      <c r="G10532"/>
    </row>
    <row r="10533" spans="7:7" x14ac:dyDescent="0.2">
      <c r="G10533"/>
    </row>
    <row r="10534" spans="7:7" x14ac:dyDescent="0.2">
      <c r="G10534"/>
    </row>
    <row r="10535" spans="7:7" x14ac:dyDescent="0.2">
      <c r="G10535"/>
    </row>
    <row r="10536" spans="7:7" x14ac:dyDescent="0.2">
      <c r="G10536"/>
    </row>
    <row r="10537" spans="7:7" x14ac:dyDescent="0.2">
      <c r="G10537"/>
    </row>
    <row r="10538" spans="7:7" x14ac:dyDescent="0.2">
      <c r="G10538"/>
    </row>
    <row r="10539" spans="7:7" x14ac:dyDescent="0.2">
      <c r="G10539"/>
    </row>
    <row r="10540" spans="7:7" x14ac:dyDescent="0.2">
      <c r="G10540"/>
    </row>
    <row r="10541" spans="7:7" x14ac:dyDescent="0.2">
      <c r="G10541"/>
    </row>
    <row r="10542" spans="7:7" x14ac:dyDescent="0.2">
      <c r="G10542"/>
    </row>
    <row r="10543" spans="7:7" x14ac:dyDescent="0.2">
      <c r="G10543"/>
    </row>
    <row r="10544" spans="7:7" x14ac:dyDescent="0.2">
      <c r="G10544"/>
    </row>
    <row r="10545" spans="7:7" x14ac:dyDescent="0.2">
      <c r="G10545"/>
    </row>
    <row r="10546" spans="7:7" x14ac:dyDescent="0.2">
      <c r="G10546"/>
    </row>
    <row r="10547" spans="7:7" x14ac:dyDescent="0.2">
      <c r="G10547"/>
    </row>
    <row r="10548" spans="7:7" x14ac:dyDescent="0.2">
      <c r="G10548"/>
    </row>
    <row r="10549" spans="7:7" x14ac:dyDescent="0.2">
      <c r="G10549"/>
    </row>
    <row r="10550" spans="7:7" x14ac:dyDescent="0.2">
      <c r="G10550"/>
    </row>
    <row r="10551" spans="7:7" x14ac:dyDescent="0.2">
      <c r="G10551"/>
    </row>
    <row r="10552" spans="7:7" x14ac:dyDescent="0.2">
      <c r="G10552"/>
    </row>
    <row r="10553" spans="7:7" x14ac:dyDescent="0.2">
      <c r="G10553"/>
    </row>
    <row r="10554" spans="7:7" x14ac:dyDescent="0.2">
      <c r="G10554"/>
    </row>
    <row r="10555" spans="7:7" x14ac:dyDescent="0.2">
      <c r="G10555"/>
    </row>
    <row r="10556" spans="7:7" x14ac:dyDescent="0.2">
      <c r="G10556"/>
    </row>
    <row r="10557" spans="7:7" x14ac:dyDescent="0.2">
      <c r="G10557"/>
    </row>
    <row r="10558" spans="7:7" x14ac:dyDescent="0.2">
      <c r="G10558"/>
    </row>
    <row r="10559" spans="7:7" x14ac:dyDescent="0.2">
      <c r="G10559"/>
    </row>
    <row r="10560" spans="7:7" x14ac:dyDescent="0.2">
      <c r="G10560"/>
    </row>
    <row r="10561" spans="7:7" x14ac:dyDescent="0.2">
      <c r="G10561"/>
    </row>
    <row r="10562" spans="7:7" x14ac:dyDescent="0.2">
      <c r="G10562"/>
    </row>
    <row r="10563" spans="7:7" x14ac:dyDescent="0.2">
      <c r="G10563"/>
    </row>
    <row r="10564" spans="7:7" x14ac:dyDescent="0.2">
      <c r="G10564"/>
    </row>
    <row r="10565" spans="7:7" x14ac:dyDescent="0.2">
      <c r="G10565"/>
    </row>
    <row r="10566" spans="7:7" x14ac:dyDescent="0.2">
      <c r="G10566"/>
    </row>
    <row r="10567" spans="7:7" x14ac:dyDescent="0.2">
      <c r="G10567"/>
    </row>
    <row r="10568" spans="7:7" x14ac:dyDescent="0.2">
      <c r="G10568"/>
    </row>
    <row r="10569" spans="7:7" x14ac:dyDescent="0.2">
      <c r="G10569"/>
    </row>
    <row r="10570" spans="7:7" x14ac:dyDescent="0.2">
      <c r="G10570"/>
    </row>
    <row r="10571" spans="7:7" x14ac:dyDescent="0.2">
      <c r="G10571"/>
    </row>
    <row r="10572" spans="7:7" x14ac:dyDescent="0.2">
      <c r="G10572"/>
    </row>
    <row r="10573" spans="7:7" x14ac:dyDescent="0.2">
      <c r="G10573"/>
    </row>
    <row r="10574" spans="7:7" x14ac:dyDescent="0.2">
      <c r="G10574"/>
    </row>
    <row r="10575" spans="7:7" x14ac:dyDescent="0.2">
      <c r="G10575"/>
    </row>
    <row r="10576" spans="7:7" x14ac:dyDescent="0.2">
      <c r="G10576"/>
    </row>
    <row r="10577" spans="7:7" x14ac:dyDescent="0.2">
      <c r="G10577"/>
    </row>
    <row r="10578" spans="7:7" x14ac:dyDescent="0.2">
      <c r="G10578"/>
    </row>
    <row r="10579" spans="7:7" x14ac:dyDescent="0.2">
      <c r="G10579"/>
    </row>
    <row r="10580" spans="7:7" x14ac:dyDescent="0.2">
      <c r="G10580"/>
    </row>
    <row r="10581" spans="7:7" x14ac:dyDescent="0.2">
      <c r="G10581"/>
    </row>
    <row r="10582" spans="7:7" x14ac:dyDescent="0.2">
      <c r="G10582"/>
    </row>
    <row r="10583" spans="7:7" x14ac:dyDescent="0.2">
      <c r="G10583"/>
    </row>
    <row r="10584" spans="7:7" x14ac:dyDescent="0.2">
      <c r="G10584"/>
    </row>
    <row r="10585" spans="7:7" x14ac:dyDescent="0.2">
      <c r="G10585"/>
    </row>
    <row r="10586" spans="7:7" x14ac:dyDescent="0.2">
      <c r="G10586"/>
    </row>
    <row r="10587" spans="7:7" x14ac:dyDescent="0.2">
      <c r="G10587"/>
    </row>
    <row r="10588" spans="7:7" x14ac:dyDescent="0.2">
      <c r="G10588"/>
    </row>
    <row r="10589" spans="7:7" x14ac:dyDescent="0.2">
      <c r="G10589"/>
    </row>
    <row r="10590" spans="7:7" x14ac:dyDescent="0.2">
      <c r="G10590"/>
    </row>
    <row r="10591" spans="7:7" x14ac:dyDescent="0.2">
      <c r="G10591"/>
    </row>
    <row r="10592" spans="7:7" x14ac:dyDescent="0.2">
      <c r="G10592"/>
    </row>
    <row r="10593" spans="7:7" x14ac:dyDescent="0.2">
      <c r="G10593"/>
    </row>
    <row r="10594" spans="7:7" x14ac:dyDescent="0.2">
      <c r="G10594"/>
    </row>
    <row r="10595" spans="7:7" x14ac:dyDescent="0.2">
      <c r="G10595"/>
    </row>
    <row r="10596" spans="7:7" x14ac:dyDescent="0.2">
      <c r="G10596"/>
    </row>
    <row r="10597" spans="7:7" x14ac:dyDescent="0.2">
      <c r="G10597"/>
    </row>
    <row r="10598" spans="7:7" x14ac:dyDescent="0.2">
      <c r="G10598"/>
    </row>
    <row r="10599" spans="7:7" x14ac:dyDescent="0.2">
      <c r="G10599"/>
    </row>
    <row r="10600" spans="7:7" x14ac:dyDescent="0.2">
      <c r="G10600"/>
    </row>
    <row r="10601" spans="7:7" x14ac:dyDescent="0.2">
      <c r="G10601"/>
    </row>
    <row r="10602" spans="7:7" x14ac:dyDescent="0.2">
      <c r="G10602"/>
    </row>
    <row r="10603" spans="7:7" x14ac:dyDescent="0.2">
      <c r="G10603"/>
    </row>
    <row r="10604" spans="7:7" x14ac:dyDescent="0.2">
      <c r="G10604"/>
    </row>
    <row r="10605" spans="7:7" x14ac:dyDescent="0.2">
      <c r="G10605"/>
    </row>
    <row r="10606" spans="7:7" x14ac:dyDescent="0.2">
      <c r="G10606"/>
    </row>
    <row r="10607" spans="7:7" x14ac:dyDescent="0.2">
      <c r="G10607"/>
    </row>
    <row r="10608" spans="7:7" x14ac:dyDescent="0.2">
      <c r="G10608"/>
    </row>
    <row r="10609" spans="7:7" x14ac:dyDescent="0.2">
      <c r="G10609"/>
    </row>
    <row r="10610" spans="7:7" x14ac:dyDescent="0.2">
      <c r="G10610"/>
    </row>
    <row r="10611" spans="7:7" x14ac:dyDescent="0.2">
      <c r="G10611"/>
    </row>
    <row r="10612" spans="7:7" x14ac:dyDescent="0.2">
      <c r="G10612"/>
    </row>
    <row r="10613" spans="7:7" x14ac:dyDescent="0.2">
      <c r="G10613"/>
    </row>
    <row r="10614" spans="7:7" x14ac:dyDescent="0.2">
      <c r="G10614"/>
    </row>
    <row r="10615" spans="7:7" x14ac:dyDescent="0.2">
      <c r="G10615"/>
    </row>
    <row r="10616" spans="7:7" x14ac:dyDescent="0.2">
      <c r="G10616"/>
    </row>
    <row r="10617" spans="7:7" x14ac:dyDescent="0.2">
      <c r="G10617"/>
    </row>
    <row r="10618" spans="7:7" x14ac:dyDescent="0.2">
      <c r="G10618"/>
    </row>
    <row r="10619" spans="7:7" x14ac:dyDescent="0.2">
      <c r="G10619"/>
    </row>
    <row r="10620" spans="7:7" x14ac:dyDescent="0.2">
      <c r="G10620"/>
    </row>
    <row r="10621" spans="7:7" x14ac:dyDescent="0.2">
      <c r="G10621"/>
    </row>
    <row r="10622" spans="7:7" x14ac:dyDescent="0.2">
      <c r="G10622"/>
    </row>
    <row r="10623" spans="7:7" x14ac:dyDescent="0.2">
      <c r="G10623"/>
    </row>
    <row r="10624" spans="7:7" x14ac:dyDescent="0.2">
      <c r="G10624"/>
    </row>
    <row r="10625" spans="7:7" x14ac:dyDescent="0.2">
      <c r="G10625"/>
    </row>
    <row r="10626" spans="7:7" x14ac:dyDescent="0.2">
      <c r="G10626"/>
    </row>
    <row r="10627" spans="7:7" x14ac:dyDescent="0.2">
      <c r="G10627"/>
    </row>
    <row r="10628" spans="7:7" x14ac:dyDescent="0.2">
      <c r="G10628"/>
    </row>
    <row r="10629" spans="7:7" x14ac:dyDescent="0.2">
      <c r="G10629"/>
    </row>
    <row r="10630" spans="7:7" x14ac:dyDescent="0.2">
      <c r="G10630"/>
    </row>
    <row r="10631" spans="7:7" x14ac:dyDescent="0.2">
      <c r="G10631"/>
    </row>
    <row r="10632" spans="7:7" x14ac:dyDescent="0.2">
      <c r="G10632"/>
    </row>
    <row r="10633" spans="7:7" x14ac:dyDescent="0.2">
      <c r="G10633"/>
    </row>
    <row r="10634" spans="7:7" x14ac:dyDescent="0.2">
      <c r="G10634"/>
    </row>
    <row r="10635" spans="7:7" x14ac:dyDescent="0.2">
      <c r="G10635"/>
    </row>
    <row r="10636" spans="7:7" x14ac:dyDescent="0.2">
      <c r="G10636"/>
    </row>
    <row r="10637" spans="7:7" x14ac:dyDescent="0.2">
      <c r="G10637"/>
    </row>
    <row r="10638" spans="7:7" x14ac:dyDescent="0.2">
      <c r="G10638"/>
    </row>
    <row r="10639" spans="7:7" x14ac:dyDescent="0.2">
      <c r="G10639"/>
    </row>
    <row r="10640" spans="7:7" x14ac:dyDescent="0.2">
      <c r="G10640"/>
    </row>
    <row r="10641" spans="7:7" x14ac:dyDescent="0.2">
      <c r="G10641"/>
    </row>
    <row r="10642" spans="7:7" x14ac:dyDescent="0.2">
      <c r="G10642"/>
    </row>
    <row r="10643" spans="7:7" x14ac:dyDescent="0.2">
      <c r="G10643"/>
    </row>
    <row r="10644" spans="7:7" x14ac:dyDescent="0.2">
      <c r="G10644"/>
    </row>
    <row r="10645" spans="7:7" x14ac:dyDescent="0.2">
      <c r="G10645"/>
    </row>
    <row r="10646" spans="7:7" x14ac:dyDescent="0.2">
      <c r="G10646"/>
    </row>
    <row r="10647" spans="7:7" x14ac:dyDescent="0.2">
      <c r="G10647"/>
    </row>
    <row r="10648" spans="7:7" x14ac:dyDescent="0.2">
      <c r="G10648"/>
    </row>
    <row r="10649" spans="7:7" x14ac:dyDescent="0.2">
      <c r="G10649"/>
    </row>
    <row r="10650" spans="7:7" x14ac:dyDescent="0.2">
      <c r="G10650"/>
    </row>
    <row r="10651" spans="7:7" x14ac:dyDescent="0.2">
      <c r="G10651"/>
    </row>
    <row r="10652" spans="7:7" x14ac:dyDescent="0.2">
      <c r="G10652"/>
    </row>
    <row r="10653" spans="7:7" x14ac:dyDescent="0.2">
      <c r="G10653"/>
    </row>
    <row r="10654" spans="7:7" x14ac:dyDescent="0.2">
      <c r="G10654"/>
    </row>
    <row r="10655" spans="7:7" x14ac:dyDescent="0.2">
      <c r="G10655"/>
    </row>
    <row r="10656" spans="7:7" x14ac:dyDescent="0.2">
      <c r="G10656"/>
    </row>
    <row r="10657" spans="7:7" x14ac:dyDescent="0.2">
      <c r="G10657"/>
    </row>
    <row r="10658" spans="7:7" x14ac:dyDescent="0.2">
      <c r="G10658"/>
    </row>
    <row r="10659" spans="7:7" x14ac:dyDescent="0.2">
      <c r="G10659"/>
    </row>
    <row r="10660" spans="7:7" x14ac:dyDescent="0.2">
      <c r="G10660"/>
    </row>
    <row r="10661" spans="7:7" x14ac:dyDescent="0.2">
      <c r="G10661"/>
    </row>
    <row r="10662" spans="7:7" x14ac:dyDescent="0.2">
      <c r="G10662"/>
    </row>
    <row r="10663" spans="7:7" x14ac:dyDescent="0.2">
      <c r="G10663"/>
    </row>
    <row r="10664" spans="7:7" x14ac:dyDescent="0.2">
      <c r="G10664"/>
    </row>
    <row r="10665" spans="7:7" x14ac:dyDescent="0.2">
      <c r="G10665"/>
    </row>
    <row r="10666" spans="7:7" x14ac:dyDescent="0.2">
      <c r="G10666"/>
    </row>
    <row r="10667" spans="7:7" x14ac:dyDescent="0.2">
      <c r="G10667"/>
    </row>
    <row r="10668" spans="7:7" x14ac:dyDescent="0.2">
      <c r="G10668"/>
    </row>
    <row r="10669" spans="7:7" x14ac:dyDescent="0.2">
      <c r="G10669"/>
    </row>
    <row r="10670" spans="7:7" x14ac:dyDescent="0.2">
      <c r="G10670"/>
    </row>
    <row r="10671" spans="7:7" x14ac:dyDescent="0.2">
      <c r="G10671"/>
    </row>
    <row r="10672" spans="7:7" x14ac:dyDescent="0.2">
      <c r="G10672"/>
    </row>
    <row r="10673" spans="7:7" x14ac:dyDescent="0.2">
      <c r="G10673"/>
    </row>
    <row r="10674" spans="7:7" x14ac:dyDescent="0.2">
      <c r="G10674"/>
    </row>
    <row r="10675" spans="7:7" x14ac:dyDescent="0.2">
      <c r="G10675"/>
    </row>
    <row r="10676" spans="7:7" x14ac:dyDescent="0.2">
      <c r="G10676"/>
    </row>
    <row r="10677" spans="7:7" x14ac:dyDescent="0.2">
      <c r="G10677"/>
    </row>
    <row r="10678" spans="7:7" x14ac:dyDescent="0.2">
      <c r="G10678"/>
    </row>
    <row r="10679" spans="7:7" x14ac:dyDescent="0.2">
      <c r="G10679"/>
    </row>
    <row r="10680" spans="7:7" x14ac:dyDescent="0.2">
      <c r="G10680"/>
    </row>
    <row r="10681" spans="7:7" x14ac:dyDescent="0.2">
      <c r="G10681"/>
    </row>
    <row r="10682" spans="7:7" x14ac:dyDescent="0.2">
      <c r="G10682"/>
    </row>
    <row r="10683" spans="7:7" x14ac:dyDescent="0.2">
      <c r="G10683"/>
    </row>
    <row r="10684" spans="7:7" x14ac:dyDescent="0.2">
      <c r="G10684"/>
    </row>
    <row r="10685" spans="7:7" x14ac:dyDescent="0.2">
      <c r="G10685"/>
    </row>
    <row r="10686" spans="7:7" x14ac:dyDescent="0.2">
      <c r="G10686"/>
    </row>
    <row r="10687" spans="7:7" x14ac:dyDescent="0.2">
      <c r="G10687"/>
    </row>
    <row r="10688" spans="7:7" x14ac:dyDescent="0.2">
      <c r="G10688"/>
    </row>
    <row r="10689" spans="7:7" x14ac:dyDescent="0.2">
      <c r="G10689"/>
    </row>
    <row r="10690" spans="7:7" x14ac:dyDescent="0.2">
      <c r="G10690"/>
    </row>
    <row r="10691" spans="7:7" x14ac:dyDescent="0.2">
      <c r="G10691"/>
    </row>
    <row r="10692" spans="7:7" x14ac:dyDescent="0.2">
      <c r="G10692"/>
    </row>
    <row r="10693" spans="7:7" x14ac:dyDescent="0.2">
      <c r="G10693"/>
    </row>
    <row r="10694" spans="7:7" x14ac:dyDescent="0.2">
      <c r="G10694"/>
    </row>
    <row r="10695" spans="7:7" x14ac:dyDescent="0.2">
      <c r="G10695"/>
    </row>
    <row r="10696" spans="7:7" x14ac:dyDescent="0.2">
      <c r="G10696"/>
    </row>
    <row r="10697" spans="7:7" x14ac:dyDescent="0.2">
      <c r="G10697"/>
    </row>
    <row r="10698" spans="7:7" x14ac:dyDescent="0.2">
      <c r="G10698"/>
    </row>
    <row r="10699" spans="7:7" x14ac:dyDescent="0.2">
      <c r="G10699"/>
    </row>
    <row r="10700" spans="7:7" x14ac:dyDescent="0.2">
      <c r="G10700"/>
    </row>
    <row r="10701" spans="7:7" x14ac:dyDescent="0.2">
      <c r="G10701"/>
    </row>
    <row r="10702" spans="7:7" x14ac:dyDescent="0.2">
      <c r="G10702"/>
    </row>
    <row r="10703" spans="7:7" x14ac:dyDescent="0.2">
      <c r="G10703"/>
    </row>
    <row r="10704" spans="7:7" x14ac:dyDescent="0.2">
      <c r="G10704"/>
    </row>
    <row r="10705" spans="7:7" x14ac:dyDescent="0.2">
      <c r="G10705"/>
    </row>
    <row r="10706" spans="7:7" x14ac:dyDescent="0.2">
      <c r="G10706"/>
    </row>
    <row r="10707" spans="7:7" x14ac:dyDescent="0.2">
      <c r="G10707"/>
    </row>
    <row r="10708" spans="7:7" x14ac:dyDescent="0.2">
      <c r="G10708"/>
    </row>
    <row r="10709" spans="7:7" x14ac:dyDescent="0.2">
      <c r="G10709"/>
    </row>
    <row r="10710" spans="7:7" x14ac:dyDescent="0.2">
      <c r="G10710"/>
    </row>
    <row r="10711" spans="7:7" x14ac:dyDescent="0.2">
      <c r="G10711"/>
    </row>
    <row r="10712" spans="7:7" x14ac:dyDescent="0.2">
      <c r="G10712"/>
    </row>
    <row r="10713" spans="7:7" x14ac:dyDescent="0.2">
      <c r="G10713"/>
    </row>
    <row r="10714" spans="7:7" x14ac:dyDescent="0.2">
      <c r="G10714"/>
    </row>
    <row r="10715" spans="7:7" x14ac:dyDescent="0.2">
      <c r="G10715"/>
    </row>
    <row r="10716" spans="7:7" x14ac:dyDescent="0.2">
      <c r="G10716"/>
    </row>
    <row r="10717" spans="7:7" x14ac:dyDescent="0.2">
      <c r="G10717"/>
    </row>
    <row r="10718" spans="7:7" x14ac:dyDescent="0.2">
      <c r="G10718"/>
    </row>
    <row r="10719" spans="7:7" x14ac:dyDescent="0.2">
      <c r="G10719"/>
    </row>
    <row r="10720" spans="7:7" x14ac:dyDescent="0.2">
      <c r="G10720"/>
    </row>
    <row r="10721" spans="7:7" x14ac:dyDescent="0.2">
      <c r="G10721"/>
    </row>
    <row r="10722" spans="7:7" x14ac:dyDescent="0.2">
      <c r="G10722"/>
    </row>
    <row r="10723" spans="7:7" x14ac:dyDescent="0.2">
      <c r="G10723"/>
    </row>
    <row r="10724" spans="7:7" x14ac:dyDescent="0.2">
      <c r="G10724"/>
    </row>
    <row r="10725" spans="7:7" x14ac:dyDescent="0.2">
      <c r="G10725"/>
    </row>
    <row r="10726" spans="7:7" x14ac:dyDescent="0.2">
      <c r="G10726"/>
    </row>
    <row r="10727" spans="7:7" x14ac:dyDescent="0.2">
      <c r="G10727"/>
    </row>
    <row r="10728" spans="7:7" x14ac:dyDescent="0.2">
      <c r="G10728"/>
    </row>
    <row r="10729" spans="7:7" x14ac:dyDescent="0.2">
      <c r="G10729"/>
    </row>
    <row r="10730" spans="7:7" x14ac:dyDescent="0.2">
      <c r="G10730"/>
    </row>
    <row r="10731" spans="7:7" x14ac:dyDescent="0.2">
      <c r="G10731"/>
    </row>
    <row r="10732" spans="7:7" x14ac:dyDescent="0.2">
      <c r="G10732"/>
    </row>
    <row r="10733" spans="7:7" x14ac:dyDescent="0.2">
      <c r="G10733"/>
    </row>
    <row r="10734" spans="7:7" x14ac:dyDescent="0.2">
      <c r="G10734"/>
    </row>
    <row r="10735" spans="7:7" x14ac:dyDescent="0.2">
      <c r="G10735"/>
    </row>
    <row r="10736" spans="7:7" x14ac:dyDescent="0.2">
      <c r="G10736"/>
    </row>
    <row r="10737" spans="7:7" x14ac:dyDescent="0.2">
      <c r="G10737"/>
    </row>
    <row r="10738" spans="7:7" x14ac:dyDescent="0.2">
      <c r="G10738"/>
    </row>
    <row r="10739" spans="7:7" x14ac:dyDescent="0.2">
      <c r="G10739"/>
    </row>
    <row r="10740" spans="7:7" x14ac:dyDescent="0.2">
      <c r="G10740"/>
    </row>
    <row r="10741" spans="7:7" x14ac:dyDescent="0.2">
      <c r="G10741"/>
    </row>
    <row r="10742" spans="7:7" x14ac:dyDescent="0.2">
      <c r="G10742"/>
    </row>
    <row r="10743" spans="7:7" x14ac:dyDescent="0.2">
      <c r="G10743"/>
    </row>
    <row r="10744" spans="7:7" x14ac:dyDescent="0.2">
      <c r="G10744"/>
    </row>
    <row r="10745" spans="7:7" x14ac:dyDescent="0.2">
      <c r="G10745"/>
    </row>
    <row r="10746" spans="7:7" x14ac:dyDescent="0.2">
      <c r="G10746"/>
    </row>
    <row r="10747" spans="7:7" x14ac:dyDescent="0.2">
      <c r="G10747"/>
    </row>
    <row r="10748" spans="7:7" x14ac:dyDescent="0.2">
      <c r="G10748"/>
    </row>
    <row r="10749" spans="7:7" x14ac:dyDescent="0.2">
      <c r="G10749"/>
    </row>
    <row r="10750" spans="7:7" x14ac:dyDescent="0.2">
      <c r="G10750"/>
    </row>
    <row r="10751" spans="7:7" x14ac:dyDescent="0.2">
      <c r="G10751"/>
    </row>
    <row r="10752" spans="7:7" x14ac:dyDescent="0.2">
      <c r="G10752"/>
    </row>
    <row r="10753" spans="7:7" x14ac:dyDescent="0.2">
      <c r="G10753"/>
    </row>
    <row r="10754" spans="7:7" x14ac:dyDescent="0.2">
      <c r="G10754"/>
    </row>
    <row r="10755" spans="7:7" x14ac:dyDescent="0.2">
      <c r="G10755"/>
    </row>
    <row r="10756" spans="7:7" x14ac:dyDescent="0.2">
      <c r="G10756"/>
    </row>
    <row r="10757" spans="7:7" x14ac:dyDescent="0.2">
      <c r="G10757"/>
    </row>
    <row r="10758" spans="7:7" x14ac:dyDescent="0.2">
      <c r="G10758"/>
    </row>
    <row r="10759" spans="7:7" x14ac:dyDescent="0.2">
      <c r="G10759"/>
    </row>
    <row r="10760" spans="7:7" x14ac:dyDescent="0.2">
      <c r="G10760"/>
    </row>
    <row r="10761" spans="7:7" x14ac:dyDescent="0.2">
      <c r="G10761"/>
    </row>
    <row r="10762" spans="7:7" x14ac:dyDescent="0.2">
      <c r="G10762"/>
    </row>
    <row r="10763" spans="7:7" x14ac:dyDescent="0.2">
      <c r="G10763"/>
    </row>
    <row r="10764" spans="7:7" x14ac:dyDescent="0.2">
      <c r="G10764"/>
    </row>
    <row r="10765" spans="7:7" x14ac:dyDescent="0.2">
      <c r="G10765"/>
    </row>
    <row r="10766" spans="7:7" x14ac:dyDescent="0.2">
      <c r="G10766"/>
    </row>
    <row r="10767" spans="7:7" x14ac:dyDescent="0.2">
      <c r="G10767"/>
    </row>
    <row r="10768" spans="7:7" x14ac:dyDescent="0.2">
      <c r="G10768"/>
    </row>
    <row r="10769" spans="7:7" x14ac:dyDescent="0.2">
      <c r="G10769"/>
    </row>
    <row r="10770" spans="7:7" x14ac:dyDescent="0.2">
      <c r="G10770"/>
    </row>
    <row r="10771" spans="7:7" x14ac:dyDescent="0.2">
      <c r="G10771"/>
    </row>
    <row r="10772" spans="7:7" x14ac:dyDescent="0.2">
      <c r="G10772"/>
    </row>
    <row r="10773" spans="7:7" x14ac:dyDescent="0.2">
      <c r="G10773"/>
    </row>
    <row r="10774" spans="7:7" x14ac:dyDescent="0.2">
      <c r="G10774"/>
    </row>
    <row r="10775" spans="7:7" x14ac:dyDescent="0.2">
      <c r="G10775"/>
    </row>
    <row r="10776" spans="7:7" x14ac:dyDescent="0.2">
      <c r="G10776"/>
    </row>
    <row r="10777" spans="7:7" x14ac:dyDescent="0.2">
      <c r="G10777"/>
    </row>
    <row r="10778" spans="7:7" x14ac:dyDescent="0.2">
      <c r="G10778"/>
    </row>
    <row r="10779" spans="7:7" x14ac:dyDescent="0.2">
      <c r="G10779"/>
    </row>
    <row r="10780" spans="7:7" x14ac:dyDescent="0.2">
      <c r="G10780"/>
    </row>
    <row r="10781" spans="7:7" x14ac:dyDescent="0.2">
      <c r="G10781"/>
    </row>
    <row r="10782" spans="7:7" x14ac:dyDescent="0.2">
      <c r="G10782"/>
    </row>
    <row r="10783" spans="7:7" x14ac:dyDescent="0.2">
      <c r="G10783"/>
    </row>
    <row r="10784" spans="7:7" x14ac:dyDescent="0.2">
      <c r="G10784"/>
    </row>
    <row r="10785" spans="7:7" x14ac:dyDescent="0.2">
      <c r="G10785"/>
    </row>
    <row r="10786" spans="7:7" x14ac:dyDescent="0.2">
      <c r="G10786"/>
    </row>
    <row r="10787" spans="7:7" x14ac:dyDescent="0.2">
      <c r="G10787"/>
    </row>
    <row r="10788" spans="7:7" x14ac:dyDescent="0.2">
      <c r="G10788"/>
    </row>
    <row r="10789" spans="7:7" x14ac:dyDescent="0.2">
      <c r="G10789"/>
    </row>
    <row r="10790" spans="7:7" x14ac:dyDescent="0.2">
      <c r="G10790"/>
    </row>
    <row r="10791" spans="7:7" x14ac:dyDescent="0.2">
      <c r="G10791"/>
    </row>
    <row r="10792" spans="7:7" x14ac:dyDescent="0.2">
      <c r="G10792"/>
    </row>
    <row r="10793" spans="7:7" x14ac:dyDescent="0.2">
      <c r="G10793"/>
    </row>
    <row r="10794" spans="7:7" x14ac:dyDescent="0.2">
      <c r="G10794"/>
    </row>
    <row r="10795" spans="7:7" x14ac:dyDescent="0.2">
      <c r="G10795"/>
    </row>
    <row r="10796" spans="7:7" x14ac:dyDescent="0.2">
      <c r="G10796"/>
    </row>
    <row r="10797" spans="7:7" x14ac:dyDescent="0.2">
      <c r="G10797"/>
    </row>
    <row r="10798" spans="7:7" x14ac:dyDescent="0.2">
      <c r="G10798"/>
    </row>
    <row r="10799" spans="7:7" x14ac:dyDescent="0.2">
      <c r="G10799"/>
    </row>
    <row r="10800" spans="7:7" x14ac:dyDescent="0.2">
      <c r="G10800"/>
    </row>
    <row r="10801" spans="7:7" x14ac:dyDescent="0.2">
      <c r="G10801"/>
    </row>
    <row r="10802" spans="7:7" x14ac:dyDescent="0.2">
      <c r="G10802"/>
    </row>
    <row r="10803" spans="7:7" x14ac:dyDescent="0.2">
      <c r="G10803"/>
    </row>
    <row r="10804" spans="7:7" x14ac:dyDescent="0.2">
      <c r="G10804"/>
    </row>
    <row r="10805" spans="7:7" x14ac:dyDescent="0.2">
      <c r="G10805"/>
    </row>
    <row r="10806" spans="7:7" x14ac:dyDescent="0.2">
      <c r="G10806"/>
    </row>
    <row r="10807" spans="7:7" x14ac:dyDescent="0.2">
      <c r="G10807"/>
    </row>
    <row r="10808" spans="7:7" x14ac:dyDescent="0.2">
      <c r="G10808"/>
    </row>
    <row r="10809" spans="7:7" x14ac:dyDescent="0.2">
      <c r="G10809"/>
    </row>
    <row r="10810" spans="7:7" x14ac:dyDescent="0.2">
      <c r="G10810"/>
    </row>
    <row r="10811" spans="7:7" x14ac:dyDescent="0.2">
      <c r="G10811"/>
    </row>
    <row r="10812" spans="7:7" x14ac:dyDescent="0.2">
      <c r="G10812"/>
    </row>
    <row r="10813" spans="7:7" x14ac:dyDescent="0.2">
      <c r="G10813"/>
    </row>
    <row r="10814" spans="7:7" x14ac:dyDescent="0.2">
      <c r="G10814"/>
    </row>
    <row r="10815" spans="7:7" x14ac:dyDescent="0.2">
      <c r="G10815"/>
    </row>
    <row r="10816" spans="7:7" x14ac:dyDescent="0.2">
      <c r="G10816"/>
    </row>
    <row r="10817" spans="7:7" x14ac:dyDescent="0.2">
      <c r="G10817"/>
    </row>
    <row r="10818" spans="7:7" x14ac:dyDescent="0.2">
      <c r="G10818"/>
    </row>
    <row r="10819" spans="7:7" x14ac:dyDescent="0.2">
      <c r="G10819"/>
    </row>
    <row r="10820" spans="7:7" x14ac:dyDescent="0.2">
      <c r="G10820"/>
    </row>
    <row r="10821" spans="7:7" x14ac:dyDescent="0.2">
      <c r="G10821"/>
    </row>
    <row r="10822" spans="7:7" x14ac:dyDescent="0.2">
      <c r="G10822"/>
    </row>
    <row r="10823" spans="7:7" x14ac:dyDescent="0.2">
      <c r="G10823"/>
    </row>
    <row r="10824" spans="7:7" x14ac:dyDescent="0.2">
      <c r="G10824"/>
    </row>
    <row r="10825" spans="7:7" x14ac:dyDescent="0.2">
      <c r="G10825"/>
    </row>
    <row r="10826" spans="7:7" x14ac:dyDescent="0.2">
      <c r="G10826"/>
    </row>
    <row r="10827" spans="7:7" x14ac:dyDescent="0.2">
      <c r="G10827"/>
    </row>
    <row r="10828" spans="7:7" x14ac:dyDescent="0.2">
      <c r="G10828"/>
    </row>
    <row r="10829" spans="7:7" x14ac:dyDescent="0.2">
      <c r="G10829"/>
    </row>
    <row r="10830" spans="7:7" x14ac:dyDescent="0.2">
      <c r="G10830"/>
    </row>
    <row r="10831" spans="7:7" x14ac:dyDescent="0.2">
      <c r="G10831"/>
    </row>
    <row r="10832" spans="7:7" x14ac:dyDescent="0.2">
      <c r="G10832"/>
    </row>
    <row r="10833" spans="7:7" x14ac:dyDescent="0.2">
      <c r="G10833"/>
    </row>
    <row r="10834" spans="7:7" x14ac:dyDescent="0.2">
      <c r="G10834"/>
    </row>
    <row r="10835" spans="7:7" x14ac:dyDescent="0.2">
      <c r="G10835"/>
    </row>
    <row r="10836" spans="7:7" x14ac:dyDescent="0.2">
      <c r="G10836"/>
    </row>
    <row r="10837" spans="7:7" x14ac:dyDescent="0.2">
      <c r="G10837"/>
    </row>
    <row r="10838" spans="7:7" x14ac:dyDescent="0.2">
      <c r="G10838"/>
    </row>
    <row r="10839" spans="7:7" x14ac:dyDescent="0.2">
      <c r="G10839"/>
    </row>
    <row r="10840" spans="7:7" x14ac:dyDescent="0.2">
      <c r="G10840"/>
    </row>
    <row r="10841" spans="7:7" x14ac:dyDescent="0.2">
      <c r="G10841"/>
    </row>
    <row r="10842" spans="7:7" x14ac:dyDescent="0.2">
      <c r="G10842"/>
    </row>
    <row r="10843" spans="7:7" x14ac:dyDescent="0.2">
      <c r="G10843"/>
    </row>
    <row r="10844" spans="7:7" x14ac:dyDescent="0.2">
      <c r="G10844"/>
    </row>
    <row r="10845" spans="7:7" x14ac:dyDescent="0.2">
      <c r="G10845"/>
    </row>
    <row r="10846" spans="7:7" x14ac:dyDescent="0.2">
      <c r="G10846"/>
    </row>
    <row r="10847" spans="7:7" x14ac:dyDescent="0.2">
      <c r="G10847"/>
    </row>
    <row r="10848" spans="7:7" x14ac:dyDescent="0.2">
      <c r="G10848"/>
    </row>
    <row r="10849" spans="7:7" x14ac:dyDescent="0.2">
      <c r="G10849"/>
    </row>
    <row r="10850" spans="7:7" x14ac:dyDescent="0.2">
      <c r="G10850"/>
    </row>
    <row r="10851" spans="7:7" x14ac:dyDescent="0.2">
      <c r="G10851"/>
    </row>
    <row r="10852" spans="7:7" x14ac:dyDescent="0.2">
      <c r="G10852"/>
    </row>
    <row r="10853" spans="7:7" x14ac:dyDescent="0.2">
      <c r="G10853"/>
    </row>
    <row r="10854" spans="7:7" x14ac:dyDescent="0.2">
      <c r="G10854"/>
    </row>
    <row r="10855" spans="7:7" x14ac:dyDescent="0.2">
      <c r="G10855"/>
    </row>
    <row r="10856" spans="7:7" x14ac:dyDescent="0.2">
      <c r="G10856"/>
    </row>
    <row r="10857" spans="7:7" x14ac:dyDescent="0.2">
      <c r="G10857"/>
    </row>
    <row r="10858" spans="7:7" x14ac:dyDescent="0.2">
      <c r="G10858"/>
    </row>
    <row r="10859" spans="7:7" x14ac:dyDescent="0.2">
      <c r="G10859"/>
    </row>
    <row r="10860" spans="7:7" x14ac:dyDescent="0.2">
      <c r="G10860"/>
    </row>
    <row r="10861" spans="7:7" x14ac:dyDescent="0.2">
      <c r="G10861"/>
    </row>
    <row r="10862" spans="7:7" x14ac:dyDescent="0.2">
      <c r="G10862"/>
    </row>
    <row r="10863" spans="7:7" x14ac:dyDescent="0.2">
      <c r="G10863"/>
    </row>
    <row r="10864" spans="7:7" x14ac:dyDescent="0.2">
      <c r="G10864"/>
    </row>
    <row r="10865" spans="7:7" x14ac:dyDescent="0.2">
      <c r="G10865"/>
    </row>
    <row r="10866" spans="7:7" x14ac:dyDescent="0.2">
      <c r="G10866"/>
    </row>
    <row r="10867" spans="7:7" x14ac:dyDescent="0.2">
      <c r="G10867"/>
    </row>
    <row r="10868" spans="7:7" x14ac:dyDescent="0.2">
      <c r="G10868"/>
    </row>
    <row r="10869" spans="7:7" x14ac:dyDescent="0.2">
      <c r="G10869"/>
    </row>
    <row r="10870" spans="7:7" x14ac:dyDescent="0.2">
      <c r="G10870"/>
    </row>
    <row r="10871" spans="7:7" x14ac:dyDescent="0.2">
      <c r="G10871"/>
    </row>
    <row r="10872" spans="7:7" x14ac:dyDescent="0.2">
      <c r="G10872"/>
    </row>
    <row r="10873" spans="7:7" x14ac:dyDescent="0.2">
      <c r="G10873"/>
    </row>
    <row r="10874" spans="7:7" x14ac:dyDescent="0.2">
      <c r="G10874"/>
    </row>
    <row r="10875" spans="7:7" x14ac:dyDescent="0.2">
      <c r="G10875"/>
    </row>
    <row r="10876" spans="7:7" x14ac:dyDescent="0.2">
      <c r="G10876"/>
    </row>
    <row r="10877" spans="7:7" x14ac:dyDescent="0.2">
      <c r="G10877"/>
    </row>
    <row r="10878" spans="7:7" x14ac:dyDescent="0.2">
      <c r="G10878"/>
    </row>
    <row r="10879" spans="7:7" x14ac:dyDescent="0.2">
      <c r="G10879"/>
    </row>
    <row r="10880" spans="7:7" x14ac:dyDescent="0.2">
      <c r="G10880"/>
    </row>
    <row r="10881" spans="7:7" x14ac:dyDescent="0.2">
      <c r="G10881"/>
    </row>
    <row r="10882" spans="7:7" x14ac:dyDescent="0.2">
      <c r="G10882"/>
    </row>
    <row r="10883" spans="7:7" x14ac:dyDescent="0.2">
      <c r="G10883"/>
    </row>
    <row r="10884" spans="7:7" x14ac:dyDescent="0.2">
      <c r="G10884"/>
    </row>
    <row r="10885" spans="7:7" x14ac:dyDescent="0.2">
      <c r="G10885"/>
    </row>
    <row r="10886" spans="7:7" x14ac:dyDescent="0.2">
      <c r="G10886"/>
    </row>
    <row r="10887" spans="7:7" x14ac:dyDescent="0.2">
      <c r="G10887"/>
    </row>
    <row r="10888" spans="7:7" x14ac:dyDescent="0.2">
      <c r="G10888"/>
    </row>
    <row r="10889" spans="7:7" x14ac:dyDescent="0.2">
      <c r="G10889"/>
    </row>
    <row r="10890" spans="7:7" x14ac:dyDescent="0.2">
      <c r="G10890"/>
    </row>
    <row r="10891" spans="7:7" x14ac:dyDescent="0.2">
      <c r="G10891"/>
    </row>
    <row r="10892" spans="7:7" x14ac:dyDescent="0.2">
      <c r="G10892"/>
    </row>
    <row r="10893" spans="7:7" x14ac:dyDescent="0.2">
      <c r="G10893"/>
    </row>
    <row r="10894" spans="7:7" x14ac:dyDescent="0.2">
      <c r="G10894"/>
    </row>
    <row r="10895" spans="7:7" x14ac:dyDescent="0.2">
      <c r="G10895"/>
    </row>
    <row r="10896" spans="7:7" x14ac:dyDescent="0.2">
      <c r="G10896"/>
    </row>
    <row r="10897" spans="7:7" x14ac:dyDescent="0.2">
      <c r="G10897"/>
    </row>
    <row r="10898" spans="7:7" x14ac:dyDescent="0.2">
      <c r="G10898"/>
    </row>
    <row r="10899" spans="7:7" x14ac:dyDescent="0.2">
      <c r="G10899"/>
    </row>
    <row r="10900" spans="7:7" x14ac:dyDescent="0.2">
      <c r="G10900"/>
    </row>
    <row r="10901" spans="7:7" x14ac:dyDescent="0.2">
      <c r="G10901"/>
    </row>
    <row r="10902" spans="7:7" x14ac:dyDescent="0.2">
      <c r="G10902"/>
    </row>
    <row r="10903" spans="7:7" x14ac:dyDescent="0.2">
      <c r="G10903"/>
    </row>
    <row r="10904" spans="7:7" x14ac:dyDescent="0.2">
      <c r="G10904"/>
    </row>
    <row r="10905" spans="7:7" x14ac:dyDescent="0.2">
      <c r="G10905"/>
    </row>
    <row r="10906" spans="7:7" x14ac:dyDescent="0.2">
      <c r="G10906"/>
    </row>
    <row r="10907" spans="7:7" x14ac:dyDescent="0.2">
      <c r="G10907"/>
    </row>
    <row r="10908" spans="7:7" x14ac:dyDescent="0.2">
      <c r="G10908"/>
    </row>
    <row r="10909" spans="7:7" x14ac:dyDescent="0.2">
      <c r="G10909"/>
    </row>
    <row r="10910" spans="7:7" x14ac:dyDescent="0.2">
      <c r="G10910"/>
    </row>
    <row r="10911" spans="7:7" x14ac:dyDescent="0.2">
      <c r="G10911"/>
    </row>
    <row r="10912" spans="7:7" x14ac:dyDescent="0.2">
      <c r="G10912"/>
    </row>
    <row r="10913" spans="7:7" x14ac:dyDescent="0.2">
      <c r="G10913"/>
    </row>
    <row r="10914" spans="7:7" x14ac:dyDescent="0.2">
      <c r="G10914"/>
    </row>
    <row r="10915" spans="7:7" x14ac:dyDescent="0.2">
      <c r="G10915"/>
    </row>
    <row r="10916" spans="7:7" x14ac:dyDescent="0.2">
      <c r="G10916"/>
    </row>
    <row r="10917" spans="7:7" x14ac:dyDescent="0.2">
      <c r="G10917"/>
    </row>
    <row r="10918" spans="7:7" x14ac:dyDescent="0.2">
      <c r="G10918"/>
    </row>
    <row r="10919" spans="7:7" x14ac:dyDescent="0.2">
      <c r="G10919"/>
    </row>
    <row r="10920" spans="7:7" x14ac:dyDescent="0.2">
      <c r="G10920"/>
    </row>
    <row r="10921" spans="7:7" x14ac:dyDescent="0.2">
      <c r="G10921"/>
    </row>
    <row r="10922" spans="7:7" x14ac:dyDescent="0.2">
      <c r="G10922"/>
    </row>
    <row r="10923" spans="7:7" x14ac:dyDescent="0.2">
      <c r="G10923"/>
    </row>
    <row r="10924" spans="7:7" x14ac:dyDescent="0.2">
      <c r="G10924"/>
    </row>
    <row r="10925" spans="7:7" x14ac:dyDescent="0.2">
      <c r="G10925"/>
    </row>
    <row r="10926" spans="7:7" x14ac:dyDescent="0.2">
      <c r="G10926"/>
    </row>
    <row r="10927" spans="7:7" x14ac:dyDescent="0.2">
      <c r="G10927"/>
    </row>
    <row r="10928" spans="7:7" x14ac:dyDescent="0.2">
      <c r="G10928"/>
    </row>
    <row r="10929" spans="7:7" x14ac:dyDescent="0.2">
      <c r="G10929"/>
    </row>
    <row r="10930" spans="7:7" x14ac:dyDescent="0.2">
      <c r="G10930"/>
    </row>
    <row r="10931" spans="7:7" x14ac:dyDescent="0.2">
      <c r="G10931"/>
    </row>
    <row r="10932" spans="7:7" x14ac:dyDescent="0.2">
      <c r="G10932"/>
    </row>
    <row r="10933" spans="7:7" x14ac:dyDescent="0.2">
      <c r="G10933"/>
    </row>
    <row r="10934" spans="7:7" x14ac:dyDescent="0.2">
      <c r="G10934"/>
    </row>
    <row r="10935" spans="7:7" x14ac:dyDescent="0.2">
      <c r="G10935"/>
    </row>
    <row r="10936" spans="7:7" x14ac:dyDescent="0.2">
      <c r="G10936"/>
    </row>
    <row r="10937" spans="7:7" x14ac:dyDescent="0.2">
      <c r="G10937"/>
    </row>
    <row r="10938" spans="7:7" x14ac:dyDescent="0.2">
      <c r="G10938"/>
    </row>
    <row r="10939" spans="7:7" x14ac:dyDescent="0.2">
      <c r="G10939"/>
    </row>
    <row r="10940" spans="7:7" x14ac:dyDescent="0.2">
      <c r="G10940"/>
    </row>
    <row r="10941" spans="7:7" x14ac:dyDescent="0.2">
      <c r="G10941"/>
    </row>
    <row r="10942" spans="7:7" x14ac:dyDescent="0.2">
      <c r="G10942"/>
    </row>
    <row r="10943" spans="7:7" x14ac:dyDescent="0.2">
      <c r="G10943"/>
    </row>
    <row r="10944" spans="7:7" x14ac:dyDescent="0.2">
      <c r="G10944"/>
    </row>
    <row r="10945" spans="7:7" x14ac:dyDescent="0.2">
      <c r="G10945"/>
    </row>
    <row r="10946" spans="7:7" x14ac:dyDescent="0.2">
      <c r="G10946"/>
    </row>
    <row r="10947" spans="7:7" x14ac:dyDescent="0.2">
      <c r="G10947"/>
    </row>
    <row r="10948" spans="7:7" x14ac:dyDescent="0.2">
      <c r="G10948"/>
    </row>
    <row r="10949" spans="7:7" x14ac:dyDescent="0.2">
      <c r="G10949"/>
    </row>
    <row r="10950" spans="7:7" x14ac:dyDescent="0.2">
      <c r="G10950"/>
    </row>
    <row r="10951" spans="7:7" x14ac:dyDescent="0.2">
      <c r="G10951"/>
    </row>
    <row r="10952" spans="7:7" x14ac:dyDescent="0.2">
      <c r="G10952"/>
    </row>
    <row r="10953" spans="7:7" x14ac:dyDescent="0.2">
      <c r="G10953"/>
    </row>
    <row r="10954" spans="7:7" x14ac:dyDescent="0.2">
      <c r="G10954"/>
    </row>
    <row r="10955" spans="7:7" x14ac:dyDescent="0.2">
      <c r="G10955"/>
    </row>
    <row r="10956" spans="7:7" x14ac:dyDescent="0.2">
      <c r="G10956"/>
    </row>
    <row r="10957" spans="7:7" x14ac:dyDescent="0.2">
      <c r="G10957"/>
    </row>
    <row r="10958" spans="7:7" x14ac:dyDescent="0.2">
      <c r="G10958"/>
    </row>
    <row r="10959" spans="7:7" x14ac:dyDescent="0.2">
      <c r="G10959"/>
    </row>
    <row r="10960" spans="7:7" x14ac:dyDescent="0.2">
      <c r="G10960"/>
    </row>
    <row r="10961" spans="7:7" x14ac:dyDescent="0.2">
      <c r="G10961"/>
    </row>
    <row r="10962" spans="7:7" x14ac:dyDescent="0.2">
      <c r="G10962"/>
    </row>
    <row r="10963" spans="7:7" x14ac:dyDescent="0.2">
      <c r="G10963"/>
    </row>
    <row r="10964" spans="7:7" x14ac:dyDescent="0.2">
      <c r="G10964"/>
    </row>
    <row r="10965" spans="7:7" x14ac:dyDescent="0.2">
      <c r="G10965"/>
    </row>
    <row r="10966" spans="7:7" x14ac:dyDescent="0.2">
      <c r="G10966"/>
    </row>
    <row r="10967" spans="7:7" x14ac:dyDescent="0.2">
      <c r="G10967"/>
    </row>
    <row r="10968" spans="7:7" x14ac:dyDescent="0.2">
      <c r="G10968"/>
    </row>
    <row r="10969" spans="7:7" x14ac:dyDescent="0.2">
      <c r="G10969"/>
    </row>
    <row r="10970" spans="7:7" x14ac:dyDescent="0.2">
      <c r="G10970"/>
    </row>
    <row r="10971" spans="7:7" x14ac:dyDescent="0.2">
      <c r="G10971"/>
    </row>
    <row r="10972" spans="7:7" x14ac:dyDescent="0.2">
      <c r="G10972"/>
    </row>
    <row r="10973" spans="7:7" x14ac:dyDescent="0.2">
      <c r="G10973"/>
    </row>
    <row r="10974" spans="7:7" x14ac:dyDescent="0.2">
      <c r="G10974"/>
    </row>
    <row r="10975" spans="7:7" x14ac:dyDescent="0.2">
      <c r="G10975"/>
    </row>
    <row r="10976" spans="7:7" x14ac:dyDescent="0.2">
      <c r="G10976"/>
    </row>
    <row r="10977" spans="7:7" x14ac:dyDescent="0.2">
      <c r="G10977"/>
    </row>
    <row r="10978" spans="7:7" x14ac:dyDescent="0.2">
      <c r="G10978"/>
    </row>
    <row r="10979" spans="7:7" x14ac:dyDescent="0.2">
      <c r="G10979"/>
    </row>
    <row r="10980" spans="7:7" x14ac:dyDescent="0.2">
      <c r="G10980"/>
    </row>
    <row r="10981" spans="7:7" x14ac:dyDescent="0.2">
      <c r="G10981"/>
    </row>
    <row r="10982" spans="7:7" x14ac:dyDescent="0.2">
      <c r="G10982"/>
    </row>
    <row r="10983" spans="7:7" x14ac:dyDescent="0.2">
      <c r="G10983"/>
    </row>
    <row r="10984" spans="7:7" x14ac:dyDescent="0.2">
      <c r="G10984"/>
    </row>
    <row r="10985" spans="7:7" x14ac:dyDescent="0.2">
      <c r="G10985"/>
    </row>
    <row r="10986" spans="7:7" x14ac:dyDescent="0.2">
      <c r="G10986"/>
    </row>
    <row r="10987" spans="7:7" x14ac:dyDescent="0.2">
      <c r="G10987"/>
    </row>
    <row r="10988" spans="7:7" x14ac:dyDescent="0.2">
      <c r="G10988"/>
    </row>
    <row r="10989" spans="7:7" x14ac:dyDescent="0.2">
      <c r="G10989"/>
    </row>
    <row r="10990" spans="7:7" x14ac:dyDescent="0.2">
      <c r="G10990"/>
    </row>
    <row r="10991" spans="7:7" x14ac:dyDescent="0.2">
      <c r="G10991"/>
    </row>
    <row r="10992" spans="7:7" x14ac:dyDescent="0.2">
      <c r="G10992"/>
    </row>
    <row r="10993" spans="7:7" x14ac:dyDescent="0.2">
      <c r="G10993"/>
    </row>
    <row r="10994" spans="7:7" x14ac:dyDescent="0.2">
      <c r="G10994"/>
    </row>
    <row r="10995" spans="7:7" x14ac:dyDescent="0.2">
      <c r="G10995"/>
    </row>
    <row r="10996" spans="7:7" x14ac:dyDescent="0.2">
      <c r="G10996"/>
    </row>
    <row r="10997" spans="7:7" x14ac:dyDescent="0.2">
      <c r="G10997"/>
    </row>
    <row r="10998" spans="7:7" x14ac:dyDescent="0.2">
      <c r="G10998"/>
    </row>
    <row r="10999" spans="7:7" x14ac:dyDescent="0.2">
      <c r="G10999"/>
    </row>
    <row r="11000" spans="7:7" x14ac:dyDescent="0.2">
      <c r="G11000"/>
    </row>
    <row r="11001" spans="7:7" x14ac:dyDescent="0.2">
      <c r="G11001"/>
    </row>
    <row r="11002" spans="7:7" x14ac:dyDescent="0.2">
      <c r="G11002"/>
    </row>
    <row r="11003" spans="7:7" x14ac:dyDescent="0.2">
      <c r="G11003"/>
    </row>
    <row r="11004" spans="7:7" x14ac:dyDescent="0.2">
      <c r="G11004"/>
    </row>
    <row r="11005" spans="7:7" x14ac:dyDescent="0.2">
      <c r="G11005"/>
    </row>
    <row r="11006" spans="7:7" x14ac:dyDescent="0.2">
      <c r="G11006"/>
    </row>
    <row r="11007" spans="7:7" x14ac:dyDescent="0.2">
      <c r="G11007"/>
    </row>
    <row r="11008" spans="7:7" x14ac:dyDescent="0.2">
      <c r="G11008"/>
    </row>
    <row r="11009" spans="7:7" x14ac:dyDescent="0.2">
      <c r="G11009"/>
    </row>
    <row r="11010" spans="7:7" x14ac:dyDescent="0.2">
      <c r="G11010"/>
    </row>
    <row r="11011" spans="7:7" x14ac:dyDescent="0.2">
      <c r="G11011"/>
    </row>
    <row r="11012" spans="7:7" x14ac:dyDescent="0.2">
      <c r="G11012"/>
    </row>
    <row r="11013" spans="7:7" x14ac:dyDescent="0.2">
      <c r="G11013"/>
    </row>
    <row r="11014" spans="7:7" x14ac:dyDescent="0.2">
      <c r="G11014"/>
    </row>
    <row r="11015" spans="7:7" x14ac:dyDescent="0.2">
      <c r="G11015"/>
    </row>
    <row r="11016" spans="7:7" x14ac:dyDescent="0.2">
      <c r="G11016"/>
    </row>
    <row r="11017" spans="7:7" x14ac:dyDescent="0.2">
      <c r="G11017"/>
    </row>
    <row r="11018" spans="7:7" x14ac:dyDescent="0.2">
      <c r="G11018"/>
    </row>
    <row r="11019" spans="7:7" x14ac:dyDescent="0.2">
      <c r="G11019"/>
    </row>
    <row r="11020" spans="7:7" x14ac:dyDescent="0.2">
      <c r="G11020"/>
    </row>
    <row r="11021" spans="7:7" x14ac:dyDescent="0.2">
      <c r="G11021"/>
    </row>
    <row r="11022" spans="7:7" x14ac:dyDescent="0.2">
      <c r="G11022"/>
    </row>
    <row r="11023" spans="7:7" x14ac:dyDescent="0.2">
      <c r="G11023"/>
    </row>
    <row r="11024" spans="7:7" x14ac:dyDescent="0.2">
      <c r="G11024"/>
    </row>
    <row r="11025" spans="7:7" x14ac:dyDescent="0.2">
      <c r="G11025"/>
    </row>
    <row r="11026" spans="7:7" x14ac:dyDescent="0.2">
      <c r="G11026"/>
    </row>
    <row r="11027" spans="7:7" x14ac:dyDescent="0.2">
      <c r="G11027"/>
    </row>
    <row r="11028" spans="7:7" x14ac:dyDescent="0.2">
      <c r="G11028"/>
    </row>
    <row r="11029" spans="7:7" x14ac:dyDescent="0.2">
      <c r="G11029"/>
    </row>
    <row r="11030" spans="7:7" x14ac:dyDescent="0.2">
      <c r="G11030"/>
    </row>
    <row r="11031" spans="7:7" x14ac:dyDescent="0.2">
      <c r="G11031"/>
    </row>
    <row r="11032" spans="7:7" x14ac:dyDescent="0.2">
      <c r="G11032"/>
    </row>
    <row r="11033" spans="7:7" x14ac:dyDescent="0.2">
      <c r="G11033"/>
    </row>
    <row r="11034" spans="7:7" x14ac:dyDescent="0.2">
      <c r="G11034"/>
    </row>
    <row r="11035" spans="7:7" x14ac:dyDescent="0.2">
      <c r="G11035"/>
    </row>
    <row r="11036" spans="7:7" x14ac:dyDescent="0.2">
      <c r="G11036"/>
    </row>
    <row r="11037" spans="7:7" x14ac:dyDescent="0.2">
      <c r="G11037"/>
    </row>
    <row r="11038" spans="7:7" x14ac:dyDescent="0.2">
      <c r="G11038"/>
    </row>
    <row r="11039" spans="7:7" x14ac:dyDescent="0.2">
      <c r="G11039"/>
    </row>
    <row r="11040" spans="7:7" x14ac:dyDescent="0.2">
      <c r="G11040"/>
    </row>
    <row r="11041" spans="7:7" x14ac:dyDescent="0.2">
      <c r="G11041"/>
    </row>
    <row r="11042" spans="7:7" x14ac:dyDescent="0.2">
      <c r="G11042"/>
    </row>
    <row r="11043" spans="7:7" x14ac:dyDescent="0.2">
      <c r="G11043"/>
    </row>
    <row r="11044" spans="7:7" x14ac:dyDescent="0.2">
      <c r="G11044"/>
    </row>
    <row r="11045" spans="7:7" x14ac:dyDescent="0.2">
      <c r="G11045"/>
    </row>
    <row r="11046" spans="7:7" x14ac:dyDescent="0.2">
      <c r="G11046"/>
    </row>
    <row r="11047" spans="7:7" x14ac:dyDescent="0.2">
      <c r="G11047"/>
    </row>
    <row r="11048" spans="7:7" x14ac:dyDescent="0.2">
      <c r="G11048"/>
    </row>
    <row r="11049" spans="7:7" x14ac:dyDescent="0.2">
      <c r="G11049"/>
    </row>
    <row r="11050" spans="7:7" x14ac:dyDescent="0.2">
      <c r="G11050"/>
    </row>
    <row r="11051" spans="7:7" x14ac:dyDescent="0.2">
      <c r="G11051"/>
    </row>
    <row r="11052" spans="7:7" x14ac:dyDescent="0.2">
      <c r="G11052"/>
    </row>
    <row r="11053" spans="7:7" x14ac:dyDescent="0.2">
      <c r="G11053"/>
    </row>
    <row r="11054" spans="7:7" x14ac:dyDescent="0.2">
      <c r="G11054"/>
    </row>
    <row r="11055" spans="7:7" x14ac:dyDescent="0.2">
      <c r="G11055"/>
    </row>
    <row r="11056" spans="7:7" x14ac:dyDescent="0.2">
      <c r="G11056"/>
    </row>
    <row r="11057" spans="7:7" x14ac:dyDescent="0.2">
      <c r="G11057"/>
    </row>
    <row r="11058" spans="7:7" x14ac:dyDescent="0.2">
      <c r="G11058"/>
    </row>
    <row r="11059" spans="7:7" x14ac:dyDescent="0.2">
      <c r="G11059"/>
    </row>
    <row r="11060" spans="7:7" x14ac:dyDescent="0.2">
      <c r="G11060"/>
    </row>
    <row r="11061" spans="7:7" x14ac:dyDescent="0.2">
      <c r="G11061"/>
    </row>
    <row r="11062" spans="7:7" x14ac:dyDescent="0.2">
      <c r="G11062"/>
    </row>
    <row r="11063" spans="7:7" x14ac:dyDescent="0.2">
      <c r="G11063"/>
    </row>
    <row r="11064" spans="7:7" x14ac:dyDescent="0.2">
      <c r="G11064"/>
    </row>
    <row r="11065" spans="7:7" x14ac:dyDescent="0.2">
      <c r="G11065"/>
    </row>
    <row r="11066" spans="7:7" x14ac:dyDescent="0.2">
      <c r="G11066"/>
    </row>
    <row r="11067" spans="7:7" x14ac:dyDescent="0.2">
      <c r="G11067"/>
    </row>
    <row r="11068" spans="7:7" x14ac:dyDescent="0.2">
      <c r="G11068"/>
    </row>
    <row r="11069" spans="7:7" x14ac:dyDescent="0.2">
      <c r="G11069"/>
    </row>
    <row r="11070" spans="7:7" x14ac:dyDescent="0.2">
      <c r="G11070"/>
    </row>
    <row r="11071" spans="7:7" x14ac:dyDescent="0.2">
      <c r="G11071"/>
    </row>
    <row r="11072" spans="7:7" x14ac:dyDescent="0.2">
      <c r="G11072"/>
    </row>
    <row r="11073" spans="7:7" x14ac:dyDescent="0.2">
      <c r="G11073"/>
    </row>
    <row r="11074" spans="7:7" x14ac:dyDescent="0.2">
      <c r="G11074"/>
    </row>
    <row r="11075" spans="7:7" x14ac:dyDescent="0.2">
      <c r="G11075"/>
    </row>
    <row r="11076" spans="7:7" x14ac:dyDescent="0.2">
      <c r="G11076"/>
    </row>
    <row r="11077" spans="7:7" x14ac:dyDescent="0.2">
      <c r="G11077"/>
    </row>
    <row r="11078" spans="7:7" x14ac:dyDescent="0.2">
      <c r="G11078"/>
    </row>
    <row r="11079" spans="7:7" x14ac:dyDescent="0.2">
      <c r="G11079"/>
    </row>
    <row r="11080" spans="7:7" x14ac:dyDescent="0.2">
      <c r="G11080"/>
    </row>
    <row r="11081" spans="7:7" x14ac:dyDescent="0.2">
      <c r="G11081"/>
    </row>
    <row r="11082" spans="7:7" x14ac:dyDescent="0.2">
      <c r="G11082"/>
    </row>
    <row r="11083" spans="7:7" x14ac:dyDescent="0.2">
      <c r="G11083"/>
    </row>
    <row r="11084" spans="7:7" x14ac:dyDescent="0.2">
      <c r="G11084"/>
    </row>
    <row r="11085" spans="7:7" x14ac:dyDescent="0.2">
      <c r="G11085"/>
    </row>
    <row r="11086" spans="7:7" x14ac:dyDescent="0.2">
      <c r="G11086"/>
    </row>
    <row r="11087" spans="7:7" x14ac:dyDescent="0.2">
      <c r="G11087"/>
    </row>
    <row r="11088" spans="7:7" x14ac:dyDescent="0.2">
      <c r="G11088"/>
    </row>
    <row r="11089" spans="7:7" x14ac:dyDescent="0.2">
      <c r="G11089"/>
    </row>
    <row r="11090" spans="7:7" x14ac:dyDescent="0.2">
      <c r="G11090"/>
    </row>
    <row r="11091" spans="7:7" x14ac:dyDescent="0.2">
      <c r="G11091"/>
    </row>
    <row r="11092" spans="7:7" x14ac:dyDescent="0.2">
      <c r="G11092"/>
    </row>
    <row r="11093" spans="7:7" x14ac:dyDescent="0.2">
      <c r="G11093"/>
    </row>
    <row r="11094" spans="7:7" x14ac:dyDescent="0.2">
      <c r="G11094"/>
    </row>
    <row r="11095" spans="7:7" x14ac:dyDescent="0.2">
      <c r="G11095"/>
    </row>
    <row r="11096" spans="7:7" x14ac:dyDescent="0.2">
      <c r="G11096"/>
    </row>
    <row r="11097" spans="7:7" x14ac:dyDescent="0.2">
      <c r="G11097"/>
    </row>
    <row r="11098" spans="7:7" x14ac:dyDescent="0.2">
      <c r="G11098"/>
    </row>
    <row r="11099" spans="7:7" x14ac:dyDescent="0.2">
      <c r="G11099"/>
    </row>
    <row r="11100" spans="7:7" x14ac:dyDescent="0.2">
      <c r="G11100"/>
    </row>
    <row r="11101" spans="7:7" x14ac:dyDescent="0.2">
      <c r="G11101"/>
    </row>
    <row r="11102" spans="7:7" x14ac:dyDescent="0.2">
      <c r="G11102"/>
    </row>
    <row r="11103" spans="7:7" x14ac:dyDescent="0.2">
      <c r="G11103"/>
    </row>
    <row r="11104" spans="7:7" x14ac:dyDescent="0.2">
      <c r="G11104"/>
    </row>
    <row r="11105" spans="7:7" x14ac:dyDescent="0.2">
      <c r="G11105"/>
    </row>
    <row r="11106" spans="7:7" x14ac:dyDescent="0.2">
      <c r="G11106"/>
    </row>
    <row r="11107" spans="7:7" x14ac:dyDescent="0.2">
      <c r="G11107"/>
    </row>
    <row r="11108" spans="7:7" x14ac:dyDescent="0.2">
      <c r="G11108"/>
    </row>
    <row r="11109" spans="7:7" x14ac:dyDescent="0.2">
      <c r="G11109"/>
    </row>
    <row r="11110" spans="7:7" x14ac:dyDescent="0.2">
      <c r="G11110"/>
    </row>
    <row r="11111" spans="7:7" x14ac:dyDescent="0.2">
      <c r="G11111"/>
    </row>
    <row r="11112" spans="7:7" x14ac:dyDescent="0.2">
      <c r="G11112"/>
    </row>
    <row r="11113" spans="7:7" x14ac:dyDescent="0.2">
      <c r="G11113"/>
    </row>
    <row r="11114" spans="7:7" x14ac:dyDescent="0.2">
      <c r="G11114"/>
    </row>
    <row r="11115" spans="7:7" x14ac:dyDescent="0.2">
      <c r="G11115"/>
    </row>
    <row r="11116" spans="7:7" x14ac:dyDescent="0.2">
      <c r="G11116"/>
    </row>
    <row r="11117" spans="7:7" x14ac:dyDescent="0.2">
      <c r="G11117"/>
    </row>
    <row r="11118" spans="7:7" x14ac:dyDescent="0.2">
      <c r="G11118"/>
    </row>
    <row r="11119" spans="7:7" x14ac:dyDescent="0.2">
      <c r="G11119"/>
    </row>
    <row r="11120" spans="7:7" x14ac:dyDescent="0.2">
      <c r="G11120"/>
    </row>
    <row r="11121" spans="7:7" x14ac:dyDescent="0.2">
      <c r="G11121"/>
    </row>
    <row r="11122" spans="7:7" x14ac:dyDescent="0.2">
      <c r="G11122"/>
    </row>
    <row r="11123" spans="7:7" x14ac:dyDescent="0.2">
      <c r="G11123"/>
    </row>
    <row r="11124" spans="7:7" x14ac:dyDescent="0.2">
      <c r="G11124"/>
    </row>
    <row r="11125" spans="7:7" x14ac:dyDescent="0.2">
      <c r="G11125"/>
    </row>
    <row r="11126" spans="7:7" x14ac:dyDescent="0.2">
      <c r="G11126"/>
    </row>
    <row r="11127" spans="7:7" x14ac:dyDescent="0.2">
      <c r="G11127"/>
    </row>
    <row r="11128" spans="7:7" x14ac:dyDescent="0.2">
      <c r="G11128"/>
    </row>
    <row r="11129" spans="7:7" x14ac:dyDescent="0.2">
      <c r="G11129"/>
    </row>
    <row r="11130" spans="7:7" x14ac:dyDescent="0.2">
      <c r="G11130"/>
    </row>
    <row r="11131" spans="7:7" x14ac:dyDescent="0.2">
      <c r="G11131"/>
    </row>
    <row r="11132" spans="7:7" x14ac:dyDescent="0.2">
      <c r="G11132"/>
    </row>
    <row r="11133" spans="7:7" x14ac:dyDescent="0.2">
      <c r="G11133"/>
    </row>
    <row r="11134" spans="7:7" x14ac:dyDescent="0.2">
      <c r="G11134"/>
    </row>
    <row r="11135" spans="7:7" x14ac:dyDescent="0.2">
      <c r="G11135"/>
    </row>
    <row r="11136" spans="7:7" x14ac:dyDescent="0.2">
      <c r="G11136"/>
    </row>
    <row r="11137" spans="7:7" x14ac:dyDescent="0.2">
      <c r="G11137"/>
    </row>
    <row r="11138" spans="7:7" x14ac:dyDescent="0.2">
      <c r="G11138"/>
    </row>
    <row r="11139" spans="7:7" x14ac:dyDescent="0.2">
      <c r="G11139"/>
    </row>
    <row r="11140" spans="7:7" x14ac:dyDescent="0.2">
      <c r="G11140"/>
    </row>
    <row r="11141" spans="7:7" x14ac:dyDescent="0.2">
      <c r="G11141"/>
    </row>
    <row r="11142" spans="7:7" x14ac:dyDescent="0.2">
      <c r="G11142"/>
    </row>
    <row r="11143" spans="7:7" x14ac:dyDescent="0.2">
      <c r="G11143"/>
    </row>
    <row r="11144" spans="7:7" x14ac:dyDescent="0.2">
      <c r="G11144"/>
    </row>
    <row r="11145" spans="7:7" x14ac:dyDescent="0.2">
      <c r="G11145"/>
    </row>
    <row r="11146" spans="7:7" x14ac:dyDescent="0.2">
      <c r="G11146"/>
    </row>
    <row r="11147" spans="7:7" x14ac:dyDescent="0.2">
      <c r="G11147"/>
    </row>
    <row r="11148" spans="7:7" x14ac:dyDescent="0.2">
      <c r="G11148"/>
    </row>
    <row r="11149" spans="7:7" x14ac:dyDescent="0.2">
      <c r="G11149"/>
    </row>
    <row r="11150" spans="7:7" x14ac:dyDescent="0.2">
      <c r="G11150"/>
    </row>
    <row r="11151" spans="7:7" x14ac:dyDescent="0.2">
      <c r="G11151"/>
    </row>
    <row r="11152" spans="7:7" x14ac:dyDescent="0.2">
      <c r="G11152"/>
    </row>
    <row r="11153" spans="7:7" x14ac:dyDescent="0.2">
      <c r="G11153"/>
    </row>
    <row r="11154" spans="7:7" x14ac:dyDescent="0.2">
      <c r="G11154"/>
    </row>
    <row r="11155" spans="7:7" x14ac:dyDescent="0.2">
      <c r="G11155"/>
    </row>
    <row r="11156" spans="7:7" x14ac:dyDescent="0.2">
      <c r="G11156"/>
    </row>
    <row r="11157" spans="7:7" x14ac:dyDescent="0.2">
      <c r="G11157"/>
    </row>
    <row r="11158" spans="7:7" x14ac:dyDescent="0.2">
      <c r="G11158"/>
    </row>
    <row r="11159" spans="7:7" x14ac:dyDescent="0.2">
      <c r="G11159"/>
    </row>
    <row r="11160" spans="7:7" x14ac:dyDescent="0.2">
      <c r="G11160"/>
    </row>
    <row r="11161" spans="7:7" x14ac:dyDescent="0.2">
      <c r="G11161"/>
    </row>
    <row r="11162" spans="7:7" x14ac:dyDescent="0.2">
      <c r="G11162"/>
    </row>
    <row r="11163" spans="7:7" x14ac:dyDescent="0.2">
      <c r="G11163"/>
    </row>
    <row r="11164" spans="7:7" x14ac:dyDescent="0.2">
      <c r="G11164"/>
    </row>
    <row r="11165" spans="7:7" x14ac:dyDescent="0.2">
      <c r="G11165"/>
    </row>
    <row r="11166" spans="7:7" x14ac:dyDescent="0.2">
      <c r="G11166"/>
    </row>
    <row r="11167" spans="7:7" x14ac:dyDescent="0.2">
      <c r="G11167"/>
    </row>
    <row r="11168" spans="7:7" x14ac:dyDescent="0.2">
      <c r="G11168"/>
    </row>
    <row r="11169" spans="7:7" x14ac:dyDescent="0.2">
      <c r="G11169"/>
    </row>
    <row r="11170" spans="7:7" x14ac:dyDescent="0.2">
      <c r="G11170"/>
    </row>
    <row r="11171" spans="7:7" x14ac:dyDescent="0.2">
      <c r="G11171"/>
    </row>
    <row r="11172" spans="7:7" x14ac:dyDescent="0.2">
      <c r="G11172"/>
    </row>
    <row r="11173" spans="7:7" x14ac:dyDescent="0.2">
      <c r="G11173"/>
    </row>
    <row r="11174" spans="7:7" x14ac:dyDescent="0.2">
      <c r="G11174"/>
    </row>
    <row r="11175" spans="7:7" x14ac:dyDescent="0.2">
      <c r="G11175"/>
    </row>
    <row r="11176" spans="7:7" x14ac:dyDescent="0.2">
      <c r="G11176"/>
    </row>
    <row r="11177" spans="7:7" x14ac:dyDescent="0.2">
      <c r="G11177"/>
    </row>
    <row r="11178" spans="7:7" x14ac:dyDescent="0.2">
      <c r="G11178"/>
    </row>
    <row r="11179" spans="7:7" x14ac:dyDescent="0.2">
      <c r="G11179"/>
    </row>
    <row r="11180" spans="7:7" x14ac:dyDescent="0.2">
      <c r="G11180"/>
    </row>
    <row r="11181" spans="7:7" x14ac:dyDescent="0.2">
      <c r="G11181"/>
    </row>
    <row r="11182" spans="7:7" x14ac:dyDescent="0.2">
      <c r="G11182"/>
    </row>
    <row r="11183" spans="7:7" x14ac:dyDescent="0.2">
      <c r="G11183"/>
    </row>
    <row r="11184" spans="7:7" x14ac:dyDescent="0.2">
      <c r="G11184"/>
    </row>
    <row r="11185" spans="7:7" x14ac:dyDescent="0.2">
      <c r="G11185"/>
    </row>
    <row r="11186" spans="7:7" x14ac:dyDescent="0.2">
      <c r="G11186"/>
    </row>
    <row r="11187" spans="7:7" x14ac:dyDescent="0.2">
      <c r="G11187"/>
    </row>
    <row r="11188" spans="7:7" x14ac:dyDescent="0.2">
      <c r="G11188"/>
    </row>
    <row r="11189" spans="7:7" x14ac:dyDescent="0.2">
      <c r="G11189"/>
    </row>
    <row r="11190" spans="7:7" x14ac:dyDescent="0.2">
      <c r="G11190"/>
    </row>
    <row r="11191" spans="7:7" x14ac:dyDescent="0.2">
      <c r="G11191"/>
    </row>
    <row r="11192" spans="7:7" x14ac:dyDescent="0.2">
      <c r="G11192"/>
    </row>
    <row r="11193" spans="7:7" x14ac:dyDescent="0.2">
      <c r="G11193"/>
    </row>
    <row r="11194" spans="7:7" x14ac:dyDescent="0.2">
      <c r="G11194"/>
    </row>
    <row r="11195" spans="7:7" x14ac:dyDescent="0.2">
      <c r="G11195"/>
    </row>
    <row r="11196" spans="7:7" x14ac:dyDescent="0.2">
      <c r="G11196"/>
    </row>
    <row r="11197" spans="7:7" x14ac:dyDescent="0.2">
      <c r="G11197"/>
    </row>
    <row r="11198" spans="7:7" x14ac:dyDescent="0.2">
      <c r="G11198"/>
    </row>
    <row r="11199" spans="7:7" x14ac:dyDescent="0.2">
      <c r="G11199"/>
    </row>
    <row r="11200" spans="7:7" x14ac:dyDescent="0.2">
      <c r="G11200"/>
    </row>
    <row r="11201" spans="7:7" x14ac:dyDescent="0.2">
      <c r="G11201"/>
    </row>
    <row r="11202" spans="7:7" x14ac:dyDescent="0.2">
      <c r="G11202"/>
    </row>
    <row r="11203" spans="7:7" x14ac:dyDescent="0.2">
      <c r="G11203"/>
    </row>
    <row r="11204" spans="7:7" x14ac:dyDescent="0.2">
      <c r="G11204"/>
    </row>
    <row r="11205" spans="7:7" x14ac:dyDescent="0.2">
      <c r="G11205"/>
    </row>
    <row r="11206" spans="7:7" x14ac:dyDescent="0.2">
      <c r="G11206"/>
    </row>
    <row r="11207" spans="7:7" x14ac:dyDescent="0.2">
      <c r="G11207"/>
    </row>
    <row r="11208" spans="7:7" x14ac:dyDescent="0.2">
      <c r="G11208"/>
    </row>
    <row r="11209" spans="7:7" x14ac:dyDescent="0.2">
      <c r="G11209"/>
    </row>
    <row r="11210" spans="7:7" x14ac:dyDescent="0.2">
      <c r="G11210"/>
    </row>
    <row r="11211" spans="7:7" x14ac:dyDescent="0.2">
      <c r="G11211"/>
    </row>
    <row r="11212" spans="7:7" x14ac:dyDescent="0.2">
      <c r="G11212"/>
    </row>
    <row r="11213" spans="7:7" x14ac:dyDescent="0.2">
      <c r="G11213"/>
    </row>
    <row r="11214" spans="7:7" x14ac:dyDescent="0.2">
      <c r="G11214"/>
    </row>
    <row r="11215" spans="7:7" x14ac:dyDescent="0.2">
      <c r="G11215"/>
    </row>
    <row r="11216" spans="7:7" x14ac:dyDescent="0.2">
      <c r="G11216"/>
    </row>
    <row r="11217" spans="7:7" x14ac:dyDescent="0.2">
      <c r="G11217"/>
    </row>
    <row r="11218" spans="7:7" x14ac:dyDescent="0.2">
      <c r="G11218"/>
    </row>
    <row r="11219" spans="7:7" x14ac:dyDescent="0.2">
      <c r="G11219"/>
    </row>
    <row r="11220" spans="7:7" x14ac:dyDescent="0.2">
      <c r="G11220"/>
    </row>
    <row r="11221" spans="7:7" x14ac:dyDescent="0.2">
      <c r="G11221"/>
    </row>
    <row r="11222" spans="7:7" x14ac:dyDescent="0.2">
      <c r="G11222"/>
    </row>
    <row r="11223" spans="7:7" x14ac:dyDescent="0.2">
      <c r="G11223"/>
    </row>
    <row r="11224" spans="7:7" x14ac:dyDescent="0.2">
      <c r="G11224"/>
    </row>
    <row r="11225" spans="7:7" x14ac:dyDescent="0.2">
      <c r="G11225"/>
    </row>
    <row r="11226" spans="7:7" x14ac:dyDescent="0.2">
      <c r="G11226"/>
    </row>
    <row r="11227" spans="7:7" x14ac:dyDescent="0.2">
      <c r="G11227"/>
    </row>
    <row r="11228" spans="7:7" x14ac:dyDescent="0.2">
      <c r="G11228"/>
    </row>
    <row r="11229" spans="7:7" x14ac:dyDescent="0.2">
      <c r="G11229"/>
    </row>
    <row r="11230" spans="7:7" x14ac:dyDescent="0.2">
      <c r="G11230"/>
    </row>
    <row r="11231" spans="7:7" x14ac:dyDescent="0.2">
      <c r="G11231"/>
    </row>
    <row r="11232" spans="7:7" x14ac:dyDescent="0.2">
      <c r="G11232"/>
    </row>
    <row r="11233" spans="7:7" x14ac:dyDescent="0.2">
      <c r="G11233"/>
    </row>
    <row r="11234" spans="7:7" x14ac:dyDescent="0.2">
      <c r="G11234"/>
    </row>
    <row r="11235" spans="7:7" x14ac:dyDescent="0.2">
      <c r="G11235"/>
    </row>
    <row r="11236" spans="7:7" x14ac:dyDescent="0.2">
      <c r="G11236"/>
    </row>
    <row r="11237" spans="7:7" x14ac:dyDescent="0.2">
      <c r="G11237"/>
    </row>
    <row r="11238" spans="7:7" x14ac:dyDescent="0.2">
      <c r="G11238"/>
    </row>
    <row r="11239" spans="7:7" x14ac:dyDescent="0.2">
      <c r="G11239"/>
    </row>
    <row r="11240" spans="7:7" x14ac:dyDescent="0.2">
      <c r="G11240"/>
    </row>
    <row r="11241" spans="7:7" x14ac:dyDescent="0.2">
      <c r="G11241"/>
    </row>
    <row r="11242" spans="7:7" x14ac:dyDescent="0.2">
      <c r="G11242"/>
    </row>
    <row r="11243" spans="7:7" x14ac:dyDescent="0.2">
      <c r="G11243"/>
    </row>
    <row r="11244" spans="7:7" x14ac:dyDescent="0.2">
      <c r="G11244"/>
    </row>
    <row r="11245" spans="7:7" x14ac:dyDescent="0.2">
      <c r="G11245"/>
    </row>
    <row r="11246" spans="7:7" x14ac:dyDescent="0.2">
      <c r="G11246"/>
    </row>
    <row r="11247" spans="7:7" x14ac:dyDescent="0.2">
      <c r="G11247"/>
    </row>
    <row r="11248" spans="7:7" x14ac:dyDescent="0.2">
      <c r="G11248"/>
    </row>
    <row r="11249" spans="7:7" x14ac:dyDescent="0.2">
      <c r="G11249"/>
    </row>
    <row r="11250" spans="7:7" x14ac:dyDescent="0.2">
      <c r="G11250"/>
    </row>
    <row r="11251" spans="7:7" x14ac:dyDescent="0.2">
      <c r="G11251"/>
    </row>
    <row r="11252" spans="7:7" x14ac:dyDescent="0.2">
      <c r="G11252"/>
    </row>
    <row r="11253" spans="7:7" x14ac:dyDescent="0.2">
      <c r="G11253"/>
    </row>
    <row r="11254" spans="7:7" x14ac:dyDescent="0.2">
      <c r="G11254"/>
    </row>
    <row r="11255" spans="7:7" x14ac:dyDescent="0.2">
      <c r="G11255"/>
    </row>
    <row r="11256" spans="7:7" x14ac:dyDescent="0.2">
      <c r="G11256"/>
    </row>
    <row r="11257" spans="7:7" x14ac:dyDescent="0.2">
      <c r="G11257"/>
    </row>
    <row r="11258" spans="7:7" x14ac:dyDescent="0.2">
      <c r="G11258"/>
    </row>
    <row r="11259" spans="7:7" x14ac:dyDescent="0.2">
      <c r="G11259"/>
    </row>
    <row r="11260" spans="7:7" x14ac:dyDescent="0.2">
      <c r="G11260"/>
    </row>
    <row r="11261" spans="7:7" x14ac:dyDescent="0.2">
      <c r="G11261"/>
    </row>
    <row r="11262" spans="7:7" x14ac:dyDescent="0.2">
      <c r="G11262"/>
    </row>
    <row r="11263" spans="7:7" x14ac:dyDescent="0.2">
      <c r="G11263"/>
    </row>
    <row r="11264" spans="7:7" x14ac:dyDescent="0.2">
      <c r="G11264"/>
    </row>
    <row r="11265" spans="7:7" x14ac:dyDescent="0.2">
      <c r="G11265"/>
    </row>
    <row r="11266" spans="7:7" x14ac:dyDescent="0.2">
      <c r="G11266"/>
    </row>
    <row r="11267" spans="7:7" x14ac:dyDescent="0.2">
      <c r="G11267"/>
    </row>
    <row r="11268" spans="7:7" x14ac:dyDescent="0.2">
      <c r="G11268"/>
    </row>
    <row r="11269" spans="7:7" x14ac:dyDescent="0.2">
      <c r="G11269"/>
    </row>
    <row r="11270" spans="7:7" x14ac:dyDescent="0.2">
      <c r="G11270"/>
    </row>
    <row r="11271" spans="7:7" x14ac:dyDescent="0.2">
      <c r="G11271"/>
    </row>
    <row r="11272" spans="7:7" x14ac:dyDescent="0.2">
      <c r="G11272"/>
    </row>
    <row r="11273" spans="7:7" x14ac:dyDescent="0.2">
      <c r="G11273"/>
    </row>
    <row r="11274" spans="7:7" x14ac:dyDescent="0.2">
      <c r="G11274"/>
    </row>
    <row r="11275" spans="7:7" x14ac:dyDescent="0.2">
      <c r="G11275"/>
    </row>
    <row r="11276" spans="7:7" x14ac:dyDescent="0.2">
      <c r="G11276"/>
    </row>
    <row r="11277" spans="7:7" x14ac:dyDescent="0.2">
      <c r="G11277"/>
    </row>
    <row r="11278" spans="7:7" x14ac:dyDescent="0.2">
      <c r="G11278"/>
    </row>
    <row r="11279" spans="7:7" x14ac:dyDescent="0.2">
      <c r="G11279"/>
    </row>
    <row r="11280" spans="7:7" x14ac:dyDescent="0.2">
      <c r="G11280"/>
    </row>
    <row r="11281" spans="7:7" x14ac:dyDescent="0.2">
      <c r="G11281"/>
    </row>
    <row r="11282" spans="7:7" x14ac:dyDescent="0.2">
      <c r="G11282"/>
    </row>
    <row r="11283" spans="7:7" x14ac:dyDescent="0.2">
      <c r="G11283"/>
    </row>
    <row r="11284" spans="7:7" x14ac:dyDescent="0.2">
      <c r="G11284"/>
    </row>
    <row r="11285" spans="7:7" x14ac:dyDescent="0.2">
      <c r="G11285"/>
    </row>
    <row r="11286" spans="7:7" x14ac:dyDescent="0.2">
      <c r="G11286"/>
    </row>
    <row r="11287" spans="7:7" x14ac:dyDescent="0.2">
      <c r="G11287"/>
    </row>
    <row r="11288" spans="7:7" x14ac:dyDescent="0.2">
      <c r="G11288"/>
    </row>
    <row r="11289" spans="7:7" x14ac:dyDescent="0.2">
      <c r="G11289"/>
    </row>
    <row r="11290" spans="7:7" x14ac:dyDescent="0.2">
      <c r="G11290"/>
    </row>
    <row r="11291" spans="7:7" x14ac:dyDescent="0.2">
      <c r="G11291"/>
    </row>
    <row r="11292" spans="7:7" x14ac:dyDescent="0.2">
      <c r="G11292"/>
    </row>
    <row r="11293" spans="7:7" x14ac:dyDescent="0.2">
      <c r="G11293"/>
    </row>
    <row r="11294" spans="7:7" x14ac:dyDescent="0.2">
      <c r="G11294"/>
    </row>
    <row r="11295" spans="7:7" x14ac:dyDescent="0.2">
      <c r="G11295"/>
    </row>
    <row r="11296" spans="7:7" x14ac:dyDescent="0.2">
      <c r="G11296"/>
    </row>
    <row r="11297" spans="7:7" x14ac:dyDescent="0.2">
      <c r="G11297"/>
    </row>
    <row r="11298" spans="7:7" x14ac:dyDescent="0.2">
      <c r="G11298"/>
    </row>
    <row r="11299" spans="7:7" x14ac:dyDescent="0.2">
      <c r="G11299"/>
    </row>
    <row r="11300" spans="7:7" x14ac:dyDescent="0.2">
      <c r="G11300"/>
    </row>
    <row r="11301" spans="7:7" x14ac:dyDescent="0.2">
      <c r="G11301"/>
    </row>
    <row r="11302" spans="7:7" x14ac:dyDescent="0.2">
      <c r="G11302"/>
    </row>
    <row r="11303" spans="7:7" x14ac:dyDescent="0.2">
      <c r="G11303"/>
    </row>
    <row r="11304" spans="7:7" x14ac:dyDescent="0.2">
      <c r="G11304"/>
    </row>
    <row r="11305" spans="7:7" x14ac:dyDescent="0.2">
      <c r="G11305"/>
    </row>
    <row r="11306" spans="7:7" x14ac:dyDescent="0.2">
      <c r="G11306"/>
    </row>
    <row r="11307" spans="7:7" x14ac:dyDescent="0.2">
      <c r="G11307"/>
    </row>
    <row r="11308" spans="7:7" x14ac:dyDescent="0.2">
      <c r="G11308"/>
    </row>
    <row r="11309" spans="7:7" x14ac:dyDescent="0.2">
      <c r="G11309"/>
    </row>
    <row r="11310" spans="7:7" x14ac:dyDescent="0.2">
      <c r="G11310"/>
    </row>
    <row r="11311" spans="7:7" x14ac:dyDescent="0.2">
      <c r="G11311"/>
    </row>
    <row r="11312" spans="7:7" x14ac:dyDescent="0.2">
      <c r="G11312"/>
    </row>
    <row r="11313" spans="7:7" x14ac:dyDescent="0.2">
      <c r="G11313"/>
    </row>
    <row r="11314" spans="7:7" x14ac:dyDescent="0.2">
      <c r="G11314"/>
    </row>
    <row r="11315" spans="7:7" x14ac:dyDescent="0.2">
      <c r="G11315"/>
    </row>
    <row r="11316" spans="7:7" x14ac:dyDescent="0.2">
      <c r="G11316"/>
    </row>
    <row r="11317" spans="7:7" x14ac:dyDescent="0.2">
      <c r="G11317"/>
    </row>
    <row r="11318" spans="7:7" x14ac:dyDescent="0.2">
      <c r="G11318"/>
    </row>
    <row r="11319" spans="7:7" x14ac:dyDescent="0.2">
      <c r="G11319"/>
    </row>
    <row r="11320" spans="7:7" x14ac:dyDescent="0.2">
      <c r="G11320"/>
    </row>
    <row r="11321" spans="7:7" x14ac:dyDescent="0.2">
      <c r="G11321"/>
    </row>
    <row r="11322" spans="7:7" x14ac:dyDescent="0.2">
      <c r="G11322"/>
    </row>
    <row r="11323" spans="7:7" x14ac:dyDescent="0.2">
      <c r="G11323"/>
    </row>
    <row r="11324" spans="7:7" x14ac:dyDescent="0.2">
      <c r="G11324"/>
    </row>
    <row r="11325" spans="7:7" x14ac:dyDescent="0.2">
      <c r="G11325"/>
    </row>
    <row r="11326" spans="7:7" x14ac:dyDescent="0.2">
      <c r="G11326"/>
    </row>
    <row r="11327" spans="7:7" x14ac:dyDescent="0.2">
      <c r="G11327"/>
    </row>
    <row r="11328" spans="7:7" x14ac:dyDescent="0.2">
      <c r="G11328"/>
    </row>
    <row r="11329" spans="7:7" x14ac:dyDescent="0.2">
      <c r="G11329"/>
    </row>
    <row r="11330" spans="7:7" x14ac:dyDescent="0.2">
      <c r="G11330"/>
    </row>
    <row r="11331" spans="7:7" x14ac:dyDescent="0.2">
      <c r="G11331"/>
    </row>
    <row r="11332" spans="7:7" x14ac:dyDescent="0.2">
      <c r="G11332"/>
    </row>
    <row r="11333" spans="7:7" x14ac:dyDescent="0.2">
      <c r="G11333"/>
    </row>
    <row r="11334" spans="7:7" x14ac:dyDescent="0.2">
      <c r="G11334"/>
    </row>
    <row r="11335" spans="7:7" x14ac:dyDescent="0.2">
      <c r="G11335"/>
    </row>
    <row r="11336" spans="7:7" x14ac:dyDescent="0.2">
      <c r="G11336"/>
    </row>
    <row r="11337" spans="7:7" x14ac:dyDescent="0.2">
      <c r="G11337"/>
    </row>
    <row r="11338" spans="7:7" x14ac:dyDescent="0.2">
      <c r="G11338"/>
    </row>
    <row r="11339" spans="7:7" x14ac:dyDescent="0.2">
      <c r="G11339"/>
    </row>
    <row r="11340" spans="7:7" x14ac:dyDescent="0.2">
      <c r="G11340"/>
    </row>
    <row r="11341" spans="7:7" x14ac:dyDescent="0.2">
      <c r="G11341"/>
    </row>
    <row r="11342" spans="7:7" x14ac:dyDescent="0.2">
      <c r="G11342"/>
    </row>
    <row r="11343" spans="7:7" x14ac:dyDescent="0.2">
      <c r="G11343"/>
    </row>
    <row r="11344" spans="7:7" x14ac:dyDescent="0.2">
      <c r="G11344"/>
    </row>
    <row r="11345" spans="7:7" x14ac:dyDescent="0.2">
      <c r="G11345"/>
    </row>
    <row r="11346" spans="7:7" x14ac:dyDescent="0.2">
      <c r="G11346"/>
    </row>
    <row r="11347" spans="7:7" x14ac:dyDescent="0.2">
      <c r="G11347"/>
    </row>
    <row r="11348" spans="7:7" x14ac:dyDescent="0.2">
      <c r="G11348"/>
    </row>
    <row r="11349" spans="7:7" x14ac:dyDescent="0.2">
      <c r="G11349"/>
    </row>
    <row r="11350" spans="7:7" x14ac:dyDescent="0.2">
      <c r="G11350"/>
    </row>
    <row r="11351" spans="7:7" x14ac:dyDescent="0.2">
      <c r="G11351"/>
    </row>
    <row r="11352" spans="7:7" x14ac:dyDescent="0.2">
      <c r="G11352"/>
    </row>
    <row r="11353" spans="7:7" x14ac:dyDescent="0.2">
      <c r="G11353"/>
    </row>
    <row r="11354" spans="7:7" x14ac:dyDescent="0.2">
      <c r="G11354"/>
    </row>
    <row r="11355" spans="7:7" x14ac:dyDescent="0.2">
      <c r="G11355"/>
    </row>
    <row r="11356" spans="7:7" x14ac:dyDescent="0.2">
      <c r="G11356"/>
    </row>
    <row r="11357" spans="7:7" x14ac:dyDescent="0.2">
      <c r="G11357"/>
    </row>
    <row r="11358" spans="7:7" x14ac:dyDescent="0.2">
      <c r="G11358"/>
    </row>
    <row r="11359" spans="7:7" x14ac:dyDescent="0.2">
      <c r="G11359"/>
    </row>
    <row r="11360" spans="7:7" x14ac:dyDescent="0.2">
      <c r="G11360"/>
    </row>
    <row r="11361" spans="7:7" x14ac:dyDescent="0.2">
      <c r="G11361"/>
    </row>
    <row r="11362" spans="7:7" x14ac:dyDescent="0.2">
      <c r="G11362"/>
    </row>
    <row r="11363" spans="7:7" x14ac:dyDescent="0.2">
      <c r="G11363"/>
    </row>
    <row r="11364" spans="7:7" x14ac:dyDescent="0.2">
      <c r="G11364"/>
    </row>
    <row r="11365" spans="7:7" x14ac:dyDescent="0.2">
      <c r="G11365"/>
    </row>
    <row r="11366" spans="7:7" x14ac:dyDescent="0.2">
      <c r="G11366"/>
    </row>
    <row r="11367" spans="7:7" x14ac:dyDescent="0.2">
      <c r="G11367"/>
    </row>
    <row r="11368" spans="7:7" x14ac:dyDescent="0.2">
      <c r="G11368"/>
    </row>
    <row r="11369" spans="7:7" x14ac:dyDescent="0.2">
      <c r="G11369"/>
    </row>
    <row r="11370" spans="7:7" x14ac:dyDescent="0.2">
      <c r="G11370"/>
    </row>
    <row r="11371" spans="7:7" x14ac:dyDescent="0.2">
      <c r="G11371"/>
    </row>
    <row r="11372" spans="7:7" x14ac:dyDescent="0.2">
      <c r="G11372"/>
    </row>
    <row r="11373" spans="7:7" x14ac:dyDescent="0.2">
      <c r="G11373"/>
    </row>
    <row r="11374" spans="7:7" x14ac:dyDescent="0.2">
      <c r="G11374"/>
    </row>
    <row r="11375" spans="7:7" x14ac:dyDescent="0.2">
      <c r="G11375"/>
    </row>
    <row r="11376" spans="7:7" x14ac:dyDescent="0.2">
      <c r="G11376"/>
    </row>
    <row r="11377" spans="7:7" x14ac:dyDescent="0.2">
      <c r="G11377"/>
    </row>
    <row r="11378" spans="7:7" x14ac:dyDescent="0.2">
      <c r="G11378"/>
    </row>
    <row r="11379" spans="7:7" x14ac:dyDescent="0.2">
      <c r="G11379"/>
    </row>
    <row r="11380" spans="7:7" x14ac:dyDescent="0.2">
      <c r="G11380"/>
    </row>
    <row r="11381" spans="7:7" x14ac:dyDescent="0.2">
      <c r="G11381"/>
    </row>
    <row r="11382" spans="7:7" x14ac:dyDescent="0.2">
      <c r="G11382"/>
    </row>
    <row r="11383" spans="7:7" x14ac:dyDescent="0.2">
      <c r="G11383"/>
    </row>
    <row r="11384" spans="7:7" x14ac:dyDescent="0.2">
      <c r="G11384"/>
    </row>
    <row r="11385" spans="7:7" x14ac:dyDescent="0.2">
      <c r="G11385"/>
    </row>
    <row r="11386" spans="7:7" x14ac:dyDescent="0.2">
      <c r="G11386"/>
    </row>
    <row r="11387" spans="7:7" x14ac:dyDescent="0.2">
      <c r="G11387"/>
    </row>
    <row r="11388" spans="7:7" x14ac:dyDescent="0.2">
      <c r="G11388"/>
    </row>
    <row r="11389" spans="7:7" x14ac:dyDescent="0.2">
      <c r="G11389"/>
    </row>
    <row r="11390" spans="7:7" x14ac:dyDescent="0.2">
      <c r="G11390"/>
    </row>
    <row r="11391" spans="7:7" x14ac:dyDescent="0.2">
      <c r="G11391"/>
    </row>
    <row r="11392" spans="7:7" x14ac:dyDescent="0.2">
      <c r="G11392"/>
    </row>
    <row r="11393" spans="7:7" x14ac:dyDescent="0.2">
      <c r="G11393"/>
    </row>
    <row r="11394" spans="7:7" x14ac:dyDescent="0.2">
      <c r="G11394"/>
    </row>
    <row r="11395" spans="7:7" x14ac:dyDescent="0.2">
      <c r="G11395"/>
    </row>
    <row r="11396" spans="7:7" x14ac:dyDescent="0.2">
      <c r="G11396"/>
    </row>
    <row r="11397" spans="7:7" x14ac:dyDescent="0.2">
      <c r="G11397"/>
    </row>
    <row r="11398" spans="7:7" x14ac:dyDescent="0.2">
      <c r="G11398"/>
    </row>
    <row r="11399" spans="7:7" x14ac:dyDescent="0.2">
      <c r="G11399"/>
    </row>
    <row r="11400" spans="7:7" x14ac:dyDescent="0.2">
      <c r="G11400"/>
    </row>
    <row r="11401" spans="7:7" x14ac:dyDescent="0.2">
      <c r="G11401"/>
    </row>
    <row r="11402" spans="7:7" x14ac:dyDescent="0.2">
      <c r="G11402"/>
    </row>
    <row r="11403" spans="7:7" x14ac:dyDescent="0.2">
      <c r="G11403"/>
    </row>
    <row r="11404" spans="7:7" x14ac:dyDescent="0.2">
      <c r="G11404"/>
    </row>
    <row r="11405" spans="7:7" x14ac:dyDescent="0.2">
      <c r="G11405"/>
    </row>
    <row r="11406" spans="7:7" x14ac:dyDescent="0.2">
      <c r="G11406"/>
    </row>
    <row r="11407" spans="7:7" x14ac:dyDescent="0.2">
      <c r="G11407"/>
    </row>
    <row r="11408" spans="7:7" x14ac:dyDescent="0.2">
      <c r="G11408"/>
    </row>
    <row r="11409" spans="7:7" x14ac:dyDescent="0.2">
      <c r="G11409"/>
    </row>
    <row r="11410" spans="7:7" x14ac:dyDescent="0.2">
      <c r="G11410"/>
    </row>
    <row r="11411" spans="7:7" x14ac:dyDescent="0.2">
      <c r="G11411"/>
    </row>
    <row r="11412" spans="7:7" x14ac:dyDescent="0.2">
      <c r="G11412"/>
    </row>
    <row r="11413" spans="7:7" x14ac:dyDescent="0.2">
      <c r="G11413"/>
    </row>
    <row r="11414" spans="7:7" x14ac:dyDescent="0.2">
      <c r="G11414"/>
    </row>
    <row r="11415" spans="7:7" x14ac:dyDescent="0.2">
      <c r="G11415"/>
    </row>
    <row r="11416" spans="7:7" x14ac:dyDescent="0.2">
      <c r="G11416"/>
    </row>
    <row r="11417" spans="7:7" x14ac:dyDescent="0.2">
      <c r="G11417"/>
    </row>
    <row r="11418" spans="7:7" x14ac:dyDescent="0.2">
      <c r="G11418"/>
    </row>
    <row r="11419" spans="7:7" x14ac:dyDescent="0.2">
      <c r="G11419"/>
    </row>
    <row r="11420" spans="7:7" x14ac:dyDescent="0.2">
      <c r="G11420"/>
    </row>
    <row r="11421" spans="7:7" x14ac:dyDescent="0.2">
      <c r="G11421"/>
    </row>
    <row r="11422" spans="7:7" x14ac:dyDescent="0.2">
      <c r="G11422"/>
    </row>
    <row r="11423" spans="7:7" x14ac:dyDescent="0.2">
      <c r="G11423"/>
    </row>
    <row r="11424" spans="7:7" x14ac:dyDescent="0.2">
      <c r="G11424"/>
    </row>
    <row r="11425" spans="7:7" x14ac:dyDescent="0.2">
      <c r="G11425"/>
    </row>
    <row r="11426" spans="7:7" x14ac:dyDescent="0.2">
      <c r="G11426"/>
    </row>
    <row r="11427" spans="7:7" x14ac:dyDescent="0.2">
      <c r="G11427"/>
    </row>
    <row r="11428" spans="7:7" x14ac:dyDescent="0.2">
      <c r="G11428"/>
    </row>
    <row r="11429" spans="7:7" x14ac:dyDescent="0.2">
      <c r="G11429"/>
    </row>
    <row r="11430" spans="7:7" x14ac:dyDescent="0.2">
      <c r="G11430"/>
    </row>
    <row r="11431" spans="7:7" x14ac:dyDescent="0.2">
      <c r="G11431"/>
    </row>
    <row r="11432" spans="7:7" x14ac:dyDescent="0.2">
      <c r="G11432"/>
    </row>
    <row r="11433" spans="7:7" x14ac:dyDescent="0.2">
      <c r="G11433"/>
    </row>
    <row r="11434" spans="7:7" x14ac:dyDescent="0.2">
      <c r="G11434"/>
    </row>
    <row r="11435" spans="7:7" x14ac:dyDescent="0.2">
      <c r="G11435"/>
    </row>
    <row r="11436" spans="7:7" x14ac:dyDescent="0.2">
      <c r="G11436"/>
    </row>
    <row r="11437" spans="7:7" x14ac:dyDescent="0.2">
      <c r="G11437"/>
    </row>
    <row r="11438" spans="7:7" x14ac:dyDescent="0.2">
      <c r="G11438"/>
    </row>
    <row r="11439" spans="7:7" x14ac:dyDescent="0.2">
      <c r="G11439"/>
    </row>
    <row r="11440" spans="7:7" x14ac:dyDescent="0.2">
      <c r="G11440"/>
    </row>
    <row r="11441" spans="7:7" x14ac:dyDescent="0.2">
      <c r="G11441"/>
    </row>
    <row r="11442" spans="7:7" x14ac:dyDescent="0.2">
      <c r="G11442"/>
    </row>
    <row r="11443" spans="7:7" x14ac:dyDescent="0.2">
      <c r="G11443"/>
    </row>
    <row r="11444" spans="7:7" x14ac:dyDescent="0.2">
      <c r="G11444"/>
    </row>
    <row r="11445" spans="7:7" x14ac:dyDescent="0.2">
      <c r="G11445"/>
    </row>
    <row r="11446" spans="7:7" x14ac:dyDescent="0.2">
      <c r="G11446"/>
    </row>
    <row r="11447" spans="7:7" x14ac:dyDescent="0.2">
      <c r="G11447"/>
    </row>
    <row r="11448" spans="7:7" x14ac:dyDescent="0.2">
      <c r="G11448"/>
    </row>
    <row r="11449" spans="7:7" x14ac:dyDescent="0.2">
      <c r="G11449"/>
    </row>
    <row r="11450" spans="7:7" x14ac:dyDescent="0.2">
      <c r="G11450"/>
    </row>
    <row r="11451" spans="7:7" x14ac:dyDescent="0.2">
      <c r="G11451"/>
    </row>
    <row r="11452" spans="7:7" x14ac:dyDescent="0.2">
      <c r="G11452"/>
    </row>
    <row r="11453" spans="7:7" x14ac:dyDescent="0.2">
      <c r="G11453"/>
    </row>
    <row r="11454" spans="7:7" x14ac:dyDescent="0.2">
      <c r="G11454"/>
    </row>
    <row r="11455" spans="7:7" x14ac:dyDescent="0.2">
      <c r="G11455"/>
    </row>
    <row r="11456" spans="7:7" x14ac:dyDescent="0.2">
      <c r="G11456"/>
    </row>
    <row r="11457" spans="7:7" x14ac:dyDescent="0.2">
      <c r="G11457"/>
    </row>
    <row r="11458" spans="7:7" x14ac:dyDescent="0.2">
      <c r="G11458"/>
    </row>
    <row r="11459" spans="7:7" x14ac:dyDescent="0.2">
      <c r="G11459"/>
    </row>
    <row r="11460" spans="7:7" x14ac:dyDescent="0.2">
      <c r="G11460"/>
    </row>
    <row r="11461" spans="7:7" x14ac:dyDescent="0.2">
      <c r="G11461"/>
    </row>
    <row r="11462" spans="7:7" x14ac:dyDescent="0.2">
      <c r="G11462"/>
    </row>
    <row r="11463" spans="7:7" x14ac:dyDescent="0.2">
      <c r="G11463"/>
    </row>
    <row r="11464" spans="7:7" x14ac:dyDescent="0.2">
      <c r="G11464"/>
    </row>
    <row r="11465" spans="7:7" x14ac:dyDescent="0.2">
      <c r="G11465"/>
    </row>
    <row r="11466" spans="7:7" x14ac:dyDescent="0.2">
      <c r="G11466"/>
    </row>
    <row r="11467" spans="7:7" x14ac:dyDescent="0.2">
      <c r="G11467"/>
    </row>
    <row r="11468" spans="7:7" x14ac:dyDescent="0.2">
      <c r="G11468"/>
    </row>
    <row r="11469" spans="7:7" x14ac:dyDescent="0.2">
      <c r="G11469"/>
    </row>
    <row r="11470" spans="7:7" x14ac:dyDescent="0.2">
      <c r="G11470"/>
    </row>
    <row r="11471" spans="7:7" x14ac:dyDescent="0.2">
      <c r="G11471"/>
    </row>
    <row r="11472" spans="7:7" x14ac:dyDescent="0.2">
      <c r="G11472"/>
    </row>
    <row r="11473" spans="7:7" x14ac:dyDescent="0.2">
      <c r="G11473"/>
    </row>
    <row r="11474" spans="7:7" x14ac:dyDescent="0.2">
      <c r="G11474"/>
    </row>
    <row r="11475" spans="7:7" x14ac:dyDescent="0.2">
      <c r="G11475"/>
    </row>
    <row r="11476" spans="7:7" x14ac:dyDescent="0.2">
      <c r="G11476"/>
    </row>
    <row r="11477" spans="7:7" x14ac:dyDescent="0.2">
      <c r="G11477"/>
    </row>
    <row r="11478" spans="7:7" x14ac:dyDescent="0.2">
      <c r="G11478"/>
    </row>
    <row r="11479" spans="7:7" x14ac:dyDescent="0.2">
      <c r="G11479"/>
    </row>
    <row r="11480" spans="7:7" x14ac:dyDescent="0.2">
      <c r="G11480"/>
    </row>
    <row r="11481" spans="7:7" x14ac:dyDescent="0.2">
      <c r="G11481"/>
    </row>
    <row r="11482" spans="7:7" x14ac:dyDescent="0.2">
      <c r="G11482"/>
    </row>
    <row r="11483" spans="7:7" x14ac:dyDescent="0.2">
      <c r="G11483"/>
    </row>
    <row r="11484" spans="7:7" x14ac:dyDescent="0.2">
      <c r="G11484"/>
    </row>
    <row r="11485" spans="7:7" x14ac:dyDescent="0.2">
      <c r="G11485"/>
    </row>
    <row r="11486" spans="7:7" x14ac:dyDescent="0.2">
      <c r="G11486"/>
    </row>
    <row r="11487" spans="7:7" x14ac:dyDescent="0.2">
      <c r="G11487"/>
    </row>
    <row r="11488" spans="7:7" x14ac:dyDescent="0.2">
      <c r="G11488"/>
    </row>
    <row r="11489" spans="7:7" x14ac:dyDescent="0.2">
      <c r="G11489"/>
    </row>
    <row r="11490" spans="7:7" x14ac:dyDescent="0.2">
      <c r="G11490"/>
    </row>
    <row r="11491" spans="7:7" x14ac:dyDescent="0.2">
      <c r="G11491"/>
    </row>
    <row r="11492" spans="7:7" x14ac:dyDescent="0.2">
      <c r="G11492"/>
    </row>
    <row r="11493" spans="7:7" x14ac:dyDescent="0.2">
      <c r="G11493"/>
    </row>
    <row r="11494" spans="7:7" x14ac:dyDescent="0.2">
      <c r="G11494"/>
    </row>
    <row r="11495" spans="7:7" x14ac:dyDescent="0.2">
      <c r="G11495"/>
    </row>
    <row r="11496" spans="7:7" x14ac:dyDescent="0.2">
      <c r="G11496"/>
    </row>
    <row r="11497" spans="7:7" x14ac:dyDescent="0.2">
      <c r="G11497"/>
    </row>
    <row r="11498" spans="7:7" x14ac:dyDescent="0.2">
      <c r="G11498"/>
    </row>
    <row r="11499" spans="7:7" x14ac:dyDescent="0.2">
      <c r="G11499"/>
    </row>
    <row r="11500" spans="7:7" x14ac:dyDescent="0.2">
      <c r="G11500"/>
    </row>
    <row r="11501" spans="7:7" x14ac:dyDescent="0.2">
      <c r="G11501"/>
    </row>
    <row r="11502" spans="7:7" x14ac:dyDescent="0.2">
      <c r="G11502"/>
    </row>
    <row r="11503" spans="7:7" x14ac:dyDescent="0.2">
      <c r="G11503"/>
    </row>
    <row r="11504" spans="7:7" x14ac:dyDescent="0.2">
      <c r="G11504"/>
    </row>
    <row r="11505" spans="7:7" x14ac:dyDescent="0.2">
      <c r="G11505"/>
    </row>
    <row r="11506" spans="7:7" x14ac:dyDescent="0.2">
      <c r="G11506"/>
    </row>
    <row r="11507" spans="7:7" x14ac:dyDescent="0.2">
      <c r="G11507"/>
    </row>
    <row r="11508" spans="7:7" x14ac:dyDescent="0.2">
      <c r="G11508"/>
    </row>
    <row r="11509" spans="7:7" x14ac:dyDescent="0.2">
      <c r="G11509"/>
    </row>
    <row r="11510" spans="7:7" x14ac:dyDescent="0.2">
      <c r="G11510"/>
    </row>
    <row r="11511" spans="7:7" x14ac:dyDescent="0.2">
      <c r="G11511"/>
    </row>
    <row r="11512" spans="7:7" x14ac:dyDescent="0.2">
      <c r="G11512"/>
    </row>
    <row r="11513" spans="7:7" x14ac:dyDescent="0.2">
      <c r="G11513"/>
    </row>
    <row r="11514" spans="7:7" x14ac:dyDescent="0.2">
      <c r="G11514"/>
    </row>
    <row r="11515" spans="7:7" x14ac:dyDescent="0.2">
      <c r="G11515"/>
    </row>
    <row r="11516" spans="7:7" x14ac:dyDescent="0.2">
      <c r="G11516"/>
    </row>
    <row r="11517" spans="7:7" x14ac:dyDescent="0.2">
      <c r="G11517"/>
    </row>
    <row r="11518" spans="7:7" x14ac:dyDescent="0.2">
      <c r="G11518"/>
    </row>
    <row r="11519" spans="7:7" x14ac:dyDescent="0.2">
      <c r="G11519"/>
    </row>
    <row r="11520" spans="7:7" x14ac:dyDescent="0.2">
      <c r="G11520"/>
    </row>
    <row r="11521" spans="7:7" x14ac:dyDescent="0.2">
      <c r="G11521"/>
    </row>
    <row r="11522" spans="7:7" x14ac:dyDescent="0.2">
      <c r="G11522"/>
    </row>
    <row r="11523" spans="7:7" x14ac:dyDescent="0.2">
      <c r="G11523"/>
    </row>
    <row r="11524" spans="7:7" x14ac:dyDescent="0.2">
      <c r="G11524"/>
    </row>
    <row r="11525" spans="7:7" x14ac:dyDescent="0.2">
      <c r="G11525"/>
    </row>
    <row r="11526" spans="7:7" x14ac:dyDescent="0.2">
      <c r="G11526"/>
    </row>
    <row r="11527" spans="7:7" x14ac:dyDescent="0.2">
      <c r="G11527"/>
    </row>
    <row r="11528" spans="7:7" x14ac:dyDescent="0.2">
      <c r="G11528"/>
    </row>
    <row r="11529" spans="7:7" x14ac:dyDescent="0.2">
      <c r="G11529"/>
    </row>
    <row r="11530" spans="7:7" x14ac:dyDescent="0.2">
      <c r="G11530"/>
    </row>
    <row r="11531" spans="7:7" x14ac:dyDescent="0.2">
      <c r="G11531"/>
    </row>
    <row r="11532" spans="7:7" x14ac:dyDescent="0.2">
      <c r="G11532"/>
    </row>
    <row r="11533" spans="7:7" x14ac:dyDescent="0.2">
      <c r="G11533"/>
    </row>
    <row r="11534" spans="7:7" x14ac:dyDescent="0.2">
      <c r="G11534"/>
    </row>
    <row r="11535" spans="7:7" x14ac:dyDescent="0.2">
      <c r="G11535"/>
    </row>
    <row r="11536" spans="7:7" x14ac:dyDescent="0.2">
      <c r="G11536"/>
    </row>
    <row r="11537" spans="7:7" x14ac:dyDescent="0.2">
      <c r="G11537"/>
    </row>
    <row r="11538" spans="7:7" x14ac:dyDescent="0.2">
      <c r="G11538"/>
    </row>
    <row r="11539" spans="7:7" x14ac:dyDescent="0.2">
      <c r="G11539"/>
    </row>
    <row r="11540" spans="7:7" x14ac:dyDescent="0.2">
      <c r="G11540"/>
    </row>
    <row r="11541" spans="7:7" x14ac:dyDescent="0.2">
      <c r="G11541"/>
    </row>
    <row r="11542" spans="7:7" x14ac:dyDescent="0.2">
      <c r="G11542"/>
    </row>
    <row r="11543" spans="7:7" x14ac:dyDescent="0.2">
      <c r="G11543"/>
    </row>
    <row r="11544" spans="7:7" x14ac:dyDescent="0.2">
      <c r="G11544"/>
    </row>
    <row r="11545" spans="7:7" x14ac:dyDescent="0.2">
      <c r="G11545"/>
    </row>
    <row r="11546" spans="7:7" x14ac:dyDescent="0.2">
      <c r="G11546"/>
    </row>
    <row r="11547" spans="7:7" x14ac:dyDescent="0.2">
      <c r="G11547"/>
    </row>
    <row r="11548" spans="7:7" x14ac:dyDescent="0.2">
      <c r="G11548"/>
    </row>
    <row r="11549" spans="7:7" x14ac:dyDescent="0.2">
      <c r="G11549"/>
    </row>
    <row r="11550" spans="7:7" x14ac:dyDescent="0.2">
      <c r="G11550"/>
    </row>
    <row r="11551" spans="7:7" x14ac:dyDescent="0.2">
      <c r="G11551"/>
    </row>
    <row r="11552" spans="7:7" x14ac:dyDescent="0.2">
      <c r="G11552"/>
    </row>
    <row r="11553" spans="7:7" x14ac:dyDescent="0.2">
      <c r="G11553"/>
    </row>
    <row r="11554" spans="7:7" x14ac:dyDescent="0.2">
      <c r="G11554"/>
    </row>
    <row r="11555" spans="7:7" x14ac:dyDescent="0.2">
      <c r="G11555"/>
    </row>
    <row r="11556" spans="7:7" x14ac:dyDescent="0.2">
      <c r="G11556"/>
    </row>
    <row r="11557" spans="7:7" x14ac:dyDescent="0.2">
      <c r="G11557"/>
    </row>
    <row r="11558" spans="7:7" x14ac:dyDescent="0.2">
      <c r="G11558"/>
    </row>
    <row r="11559" spans="7:7" x14ac:dyDescent="0.2">
      <c r="G11559"/>
    </row>
    <row r="11560" spans="7:7" x14ac:dyDescent="0.2">
      <c r="G11560"/>
    </row>
    <row r="11561" spans="7:7" x14ac:dyDescent="0.2">
      <c r="G11561"/>
    </row>
    <row r="11562" spans="7:7" x14ac:dyDescent="0.2">
      <c r="G11562"/>
    </row>
    <row r="11563" spans="7:7" x14ac:dyDescent="0.2">
      <c r="G11563"/>
    </row>
    <row r="11564" spans="7:7" x14ac:dyDescent="0.2">
      <c r="G11564"/>
    </row>
    <row r="11565" spans="7:7" x14ac:dyDescent="0.2">
      <c r="G11565"/>
    </row>
    <row r="11566" spans="7:7" x14ac:dyDescent="0.2">
      <c r="G11566"/>
    </row>
    <row r="11567" spans="7:7" x14ac:dyDescent="0.2">
      <c r="G11567"/>
    </row>
    <row r="11568" spans="7:7" x14ac:dyDescent="0.2">
      <c r="G11568"/>
    </row>
    <row r="11569" spans="7:7" x14ac:dyDescent="0.2">
      <c r="G11569"/>
    </row>
    <row r="11570" spans="7:7" x14ac:dyDescent="0.2">
      <c r="G11570"/>
    </row>
    <row r="11571" spans="7:7" x14ac:dyDescent="0.2">
      <c r="G11571"/>
    </row>
    <row r="11572" spans="7:7" x14ac:dyDescent="0.2">
      <c r="G11572"/>
    </row>
    <row r="11573" spans="7:7" x14ac:dyDescent="0.2">
      <c r="G11573"/>
    </row>
    <row r="11574" spans="7:7" x14ac:dyDescent="0.2">
      <c r="G11574"/>
    </row>
    <row r="11575" spans="7:7" x14ac:dyDescent="0.2">
      <c r="G11575"/>
    </row>
    <row r="11576" spans="7:7" x14ac:dyDescent="0.2">
      <c r="G11576"/>
    </row>
    <row r="11577" spans="7:7" x14ac:dyDescent="0.2">
      <c r="G11577"/>
    </row>
    <row r="11578" spans="7:7" x14ac:dyDescent="0.2">
      <c r="G11578"/>
    </row>
    <row r="11579" spans="7:7" x14ac:dyDescent="0.2">
      <c r="G11579"/>
    </row>
    <row r="11580" spans="7:7" x14ac:dyDescent="0.2">
      <c r="G11580"/>
    </row>
    <row r="11581" spans="7:7" x14ac:dyDescent="0.2">
      <c r="G11581"/>
    </row>
    <row r="11582" spans="7:7" x14ac:dyDescent="0.2">
      <c r="G11582"/>
    </row>
    <row r="11583" spans="7:7" x14ac:dyDescent="0.2">
      <c r="G11583"/>
    </row>
    <row r="11584" spans="7:7" x14ac:dyDescent="0.2">
      <c r="G11584"/>
    </row>
    <row r="11585" spans="7:7" x14ac:dyDescent="0.2">
      <c r="G11585"/>
    </row>
    <row r="11586" spans="7:7" x14ac:dyDescent="0.2">
      <c r="G11586"/>
    </row>
    <row r="11587" spans="7:7" x14ac:dyDescent="0.2">
      <c r="G11587"/>
    </row>
    <row r="11588" spans="7:7" x14ac:dyDescent="0.2">
      <c r="G11588"/>
    </row>
    <row r="11589" spans="7:7" x14ac:dyDescent="0.2">
      <c r="G11589"/>
    </row>
    <row r="11590" spans="7:7" x14ac:dyDescent="0.2">
      <c r="G11590"/>
    </row>
    <row r="11591" spans="7:7" x14ac:dyDescent="0.2">
      <c r="G11591"/>
    </row>
    <row r="11592" spans="7:7" x14ac:dyDescent="0.2">
      <c r="G11592"/>
    </row>
    <row r="11593" spans="7:7" x14ac:dyDescent="0.2">
      <c r="G11593"/>
    </row>
    <row r="11594" spans="7:7" x14ac:dyDescent="0.2">
      <c r="G11594"/>
    </row>
    <row r="11595" spans="7:7" x14ac:dyDescent="0.2">
      <c r="G11595"/>
    </row>
    <row r="11596" spans="7:7" x14ac:dyDescent="0.2">
      <c r="G11596"/>
    </row>
    <row r="11597" spans="7:7" x14ac:dyDescent="0.2">
      <c r="G11597"/>
    </row>
    <row r="11598" spans="7:7" x14ac:dyDescent="0.2">
      <c r="G11598"/>
    </row>
    <row r="11599" spans="7:7" x14ac:dyDescent="0.2">
      <c r="G11599"/>
    </row>
    <row r="11600" spans="7:7" x14ac:dyDescent="0.2">
      <c r="G11600"/>
    </row>
    <row r="11601" spans="7:7" x14ac:dyDescent="0.2">
      <c r="G11601"/>
    </row>
    <row r="11602" spans="7:7" x14ac:dyDescent="0.2">
      <c r="G11602"/>
    </row>
    <row r="11603" spans="7:7" x14ac:dyDescent="0.2">
      <c r="G11603"/>
    </row>
    <row r="11604" spans="7:7" x14ac:dyDescent="0.2">
      <c r="G11604"/>
    </row>
    <row r="11605" spans="7:7" x14ac:dyDescent="0.2">
      <c r="G11605"/>
    </row>
    <row r="11606" spans="7:7" x14ac:dyDescent="0.2">
      <c r="G11606"/>
    </row>
    <row r="11607" spans="7:7" x14ac:dyDescent="0.2">
      <c r="G11607"/>
    </row>
    <row r="11608" spans="7:7" x14ac:dyDescent="0.2">
      <c r="G11608"/>
    </row>
    <row r="11609" spans="7:7" x14ac:dyDescent="0.2">
      <c r="G11609"/>
    </row>
    <row r="11610" spans="7:7" x14ac:dyDescent="0.2">
      <c r="G11610"/>
    </row>
    <row r="11611" spans="7:7" x14ac:dyDescent="0.2">
      <c r="G11611"/>
    </row>
    <row r="11612" spans="7:7" x14ac:dyDescent="0.2">
      <c r="G11612"/>
    </row>
    <row r="11613" spans="7:7" x14ac:dyDescent="0.2">
      <c r="G11613"/>
    </row>
    <row r="11614" spans="7:7" x14ac:dyDescent="0.2">
      <c r="G11614"/>
    </row>
    <row r="11615" spans="7:7" x14ac:dyDescent="0.2">
      <c r="G11615"/>
    </row>
    <row r="11616" spans="7:7" x14ac:dyDescent="0.2">
      <c r="G11616"/>
    </row>
    <row r="11617" spans="7:7" x14ac:dyDescent="0.2">
      <c r="G11617"/>
    </row>
    <row r="11618" spans="7:7" x14ac:dyDescent="0.2">
      <c r="G11618"/>
    </row>
    <row r="11619" spans="7:7" x14ac:dyDescent="0.2">
      <c r="G11619"/>
    </row>
    <row r="11620" spans="7:7" x14ac:dyDescent="0.2">
      <c r="G11620"/>
    </row>
    <row r="11621" spans="7:7" x14ac:dyDescent="0.2">
      <c r="G11621"/>
    </row>
    <row r="11622" spans="7:7" x14ac:dyDescent="0.2">
      <c r="G11622"/>
    </row>
    <row r="11623" spans="7:7" x14ac:dyDescent="0.2">
      <c r="G11623"/>
    </row>
    <row r="11624" spans="7:7" x14ac:dyDescent="0.2">
      <c r="G11624"/>
    </row>
    <row r="11625" spans="7:7" x14ac:dyDescent="0.2">
      <c r="G11625"/>
    </row>
    <row r="11626" spans="7:7" x14ac:dyDescent="0.2">
      <c r="G11626"/>
    </row>
    <row r="11627" spans="7:7" x14ac:dyDescent="0.2">
      <c r="G11627"/>
    </row>
    <row r="11628" spans="7:7" x14ac:dyDescent="0.2">
      <c r="G11628"/>
    </row>
    <row r="11629" spans="7:7" x14ac:dyDescent="0.2">
      <c r="G11629"/>
    </row>
    <row r="11630" spans="7:7" x14ac:dyDescent="0.2">
      <c r="G11630"/>
    </row>
    <row r="11631" spans="7:7" x14ac:dyDescent="0.2">
      <c r="G11631"/>
    </row>
    <row r="11632" spans="7:7" x14ac:dyDescent="0.2">
      <c r="G11632"/>
    </row>
    <row r="11633" spans="7:7" x14ac:dyDescent="0.2">
      <c r="G11633"/>
    </row>
    <row r="11634" spans="7:7" x14ac:dyDescent="0.2">
      <c r="G11634"/>
    </row>
    <row r="11635" spans="7:7" x14ac:dyDescent="0.2">
      <c r="G11635"/>
    </row>
    <row r="11636" spans="7:7" x14ac:dyDescent="0.2">
      <c r="G11636"/>
    </row>
    <row r="11637" spans="7:7" x14ac:dyDescent="0.2">
      <c r="G11637"/>
    </row>
    <row r="11638" spans="7:7" x14ac:dyDescent="0.2">
      <c r="G11638"/>
    </row>
    <row r="11639" spans="7:7" x14ac:dyDescent="0.2">
      <c r="G11639"/>
    </row>
    <row r="11640" spans="7:7" x14ac:dyDescent="0.2">
      <c r="G11640"/>
    </row>
    <row r="11641" spans="7:7" x14ac:dyDescent="0.2">
      <c r="G11641"/>
    </row>
    <row r="11642" spans="7:7" x14ac:dyDescent="0.2">
      <c r="G11642"/>
    </row>
    <row r="11643" spans="7:7" x14ac:dyDescent="0.2">
      <c r="G11643"/>
    </row>
    <row r="11644" spans="7:7" x14ac:dyDescent="0.2">
      <c r="G11644"/>
    </row>
    <row r="11645" spans="7:7" x14ac:dyDescent="0.2">
      <c r="G11645"/>
    </row>
    <row r="11646" spans="7:7" x14ac:dyDescent="0.2">
      <c r="G11646"/>
    </row>
    <row r="11647" spans="7:7" x14ac:dyDescent="0.2">
      <c r="G11647"/>
    </row>
    <row r="11648" spans="7:7" x14ac:dyDescent="0.2">
      <c r="G11648"/>
    </row>
    <row r="11649" spans="7:7" x14ac:dyDescent="0.2">
      <c r="G11649"/>
    </row>
    <row r="11650" spans="7:7" x14ac:dyDescent="0.2">
      <c r="G11650"/>
    </row>
    <row r="11651" spans="7:7" x14ac:dyDescent="0.2">
      <c r="G11651"/>
    </row>
    <row r="11652" spans="7:7" x14ac:dyDescent="0.2">
      <c r="G11652"/>
    </row>
    <row r="11653" spans="7:7" x14ac:dyDescent="0.2">
      <c r="G11653"/>
    </row>
    <row r="11654" spans="7:7" x14ac:dyDescent="0.2">
      <c r="G11654"/>
    </row>
    <row r="11655" spans="7:7" x14ac:dyDescent="0.2">
      <c r="G11655"/>
    </row>
    <row r="11656" spans="7:7" x14ac:dyDescent="0.2">
      <c r="G11656"/>
    </row>
    <row r="11657" spans="7:7" x14ac:dyDescent="0.2">
      <c r="G11657"/>
    </row>
    <row r="11658" spans="7:7" x14ac:dyDescent="0.2">
      <c r="G11658"/>
    </row>
    <row r="11659" spans="7:7" x14ac:dyDescent="0.2">
      <c r="G11659"/>
    </row>
    <row r="11660" spans="7:7" x14ac:dyDescent="0.2">
      <c r="G11660"/>
    </row>
    <row r="11661" spans="7:7" x14ac:dyDescent="0.2">
      <c r="G11661"/>
    </row>
    <row r="11662" spans="7:7" x14ac:dyDescent="0.2">
      <c r="G11662"/>
    </row>
    <row r="11663" spans="7:7" x14ac:dyDescent="0.2">
      <c r="G11663"/>
    </row>
    <row r="11664" spans="7:7" x14ac:dyDescent="0.2">
      <c r="G11664"/>
    </row>
    <row r="11665" spans="7:7" x14ac:dyDescent="0.2">
      <c r="G11665"/>
    </row>
    <row r="11666" spans="7:7" x14ac:dyDescent="0.2">
      <c r="G11666"/>
    </row>
    <row r="11667" spans="7:7" x14ac:dyDescent="0.2">
      <c r="G11667"/>
    </row>
    <row r="11668" spans="7:7" x14ac:dyDescent="0.2">
      <c r="G11668"/>
    </row>
    <row r="11669" spans="7:7" x14ac:dyDescent="0.2">
      <c r="G11669"/>
    </row>
    <row r="11670" spans="7:7" x14ac:dyDescent="0.2">
      <c r="G11670"/>
    </row>
    <row r="11671" spans="7:7" x14ac:dyDescent="0.2">
      <c r="G11671"/>
    </row>
    <row r="11672" spans="7:7" x14ac:dyDescent="0.2">
      <c r="G11672"/>
    </row>
    <row r="11673" spans="7:7" x14ac:dyDescent="0.2">
      <c r="G11673"/>
    </row>
    <row r="11674" spans="7:7" x14ac:dyDescent="0.2">
      <c r="G11674"/>
    </row>
    <row r="11675" spans="7:7" x14ac:dyDescent="0.2">
      <c r="G11675"/>
    </row>
    <row r="11676" spans="7:7" x14ac:dyDescent="0.2">
      <c r="G11676"/>
    </row>
    <row r="11677" spans="7:7" x14ac:dyDescent="0.2">
      <c r="G11677"/>
    </row>
    <row r="11678" spans="7:7" x14ac:dyDescent="0.2">
      <c r="G11678"/>
    </row>
    <row r="11679" spans="7:7" x14ac:dyDescent="0.2">
      <c r="G11679"/>
    </row>
    <row r="11680" spans="7:7" x14ac:dyDescent="0.2">
      <c r="G11680"/>
    </row>
    <row r="11681" spans="7:7" x14ac:dyDescent="0.2">
      <c r="G11681"/>
    </row>
    <row r="11682" spans="7:7" x14ac:dyDescent="0.2">
      <c r="G11682"/>
    </row>
    <row r="11683" spans="7:7" x14ac:dyDescent="0.2">
      <c r="G11683"/>
    </row>
    <row r="11684" spans="7:7" x14ac:dyDescent="0.2">
      <c r="G11684"/>
    </row>
    <row r="11685" spans="7:7" x14ac:dyDescent="0.2">
      <c r="G11685"/>
    </row>
    <row r="11686" spans="7:7" x14ac:dyDescent="0.2">
      <c r="G11686"/>
    </row>
    <row r="11687" spans="7:7" x14ac:dyDescent="0.2">
      <c r="G11687"/>
    </row>
    <row r="11688" spans="7:7" x14ac:dyDescent="0.2">
      <c r="G11688"/>
    </row>
    <row r="11689" spans="7:7" x14ac:dyDescent="0.2">
      <c r="G11689"/>
    </row>
    <row r="11690" spans="7:7" x14ac:dyDescent="0.2">
      <c r="G11690"/>
    </row>
    <row r="11691" spans="7:7" x14ac:dyDescent="0.2">
      <c r="G11691"/>
    </row>
    <row r="11692" spans="7:7" x14ac:dyDescent="0.2">
      <c r="G11692"/>
    </row>
    <row r="11693" spans="7:7" x14ac:dyDescent="0.2">
      <c r="G11693"/>
    </row>
    <row r="11694" spans="7:7" x14ac:dyDescent="0.2">
      <c r="G11694"/>
    </row>
    <row r="11695" spans="7:7" x14ac:dyDescent="0.2">
      <c r="G11695"/>
    </row>
    <row r="11696" spans="7:7" x14ac:dyDescent="0.2">
      <c r="G11696"/>
    </row>
    <row r="11697" spans="7:7" x14ac:dyDescent="0.2">
      <c r="G11697"/>
    </row>
    <row r="11698" spans="7:7" x14ac:dyDescent="0.2">
      <c r="G11698"/>
    </row>
    <row r="11699" spans="7:7" x14ac:dyDescent="0.2">
      <c r="G11699"/>
    </row>
    <row r="11700" spans="7:7" x14ac:dyDescent="0.2">
      <c r="G11700"/>
    </row>
    <row r="11701" spans="7:7" x14ac:dyDescent="0.2">
      <c r="G11701"/>
    </row>
    <row r="11702" spans="7:7" x14ac:dyDescent="0.2">
      <c r="G11702"/>
    </row>
    <row r="11703" spans="7:7" x14ac:dyDescent="0.2">
      <c r="G11703"/>
    </row>
    <row r="11704" spans="7:7" x14ac:dyDescent="0.2">
      <c r="G11704"/>
    </row>
    <row r="11705" spans="7:7" x14ac:dyDescent="0.2">
      <c r="G11705"/>
    </row>
    <row r="11706" spans="7:7" x14ac:dyDescent="0.2">
      <c r="G11706"/>
    </row>
    <row r="11707" spans="7:7" x14ac:dyDescent="0.2">
      <c r="G11707"/>
    </row>
    <row r="11708" spans="7:7" x14ac:dyDescent="0.2">
      <c r="G11708"/>
    </row>
    <row r="11709" spans="7:7" x14ac:dyDescent="0.2">
      <c r="G11709"/>
    </row>
    <row r="11710" spans="7:7" x14ac:dyDescent="0.2">
      <c r="G11710"/>
    </row>
    <row r="11711" spans="7:7" x14ac:dyDescent="0.2">
      <c r="G11711"/>
    </row>
    <row r="11712" spans="7:7" x14ac:dyDescent="0.2">
      <c r="G11712"/>
    </row>
    <row r="11713" spans="7:7" x14ac:dyDescent="0.2">
      <c r="G11713"/>
    </row>
    <row r="11714" spans="7:7" x14ac:dyDescent="0.2">
      <c r="G11714"/>
    </row>
    <row r="11715" spans="7:7" x14ac:dyDescent="0.2">
      <c r="G11715"/>
    </row>
    <row r="11716" spans="7:7" x14ac:dyDescent="0.2">
      <c r="G11716"/>
    </row>
    <row r="11717" spans="7:7" x14ac:dyDescent="0.2">
      <c r="G11717"/>
    </row>
    <row r="11718" spans="7:7" x14ac:dyDescent="0.2">
      <c r="G11718"/>
    </row>
    <row r="11719" spans="7:7" x14ac:dyDescent="0.2">
      <c r="G11719"/>
    </row>
    <row r="11720" spans="7:7" x14ac:dyDescent="0.2">
      <c r="G11720"/>
    </row>
    <row r="11721" spans="7:7" x14ac:dyDescent="0.2">
      <c r="G11721"/>
    </row>
    <row r="11722" spans="7:7" x14ac:dyDescent="0.2">
      <c r="G11722"/>
    </row>
    <row r="11723" spans="7:7" x14ac:dyDescent="0.2">
      <c r="G11723"/>
    </row>
    <row r="11724" spans="7:7" x14ac:dyDescent="0.2">
      <c r="G11724"/>
    </row>
    <row r="11725" spans="7:7" x14ac:dyDescent="0.2">
      <c r="G11725"/>
    </row>
    <row r="11726" spans="7:7" x14ac:dyDescent="0.2">
      <c r="G11726"/>
    </row>
    <row r="11727" spans="7:7" x14ac:dyDescent="0.2">
      <c r="G11727"/>
    </row>
    <row r="11728" spans="7:7" x14ac:dyDescent="0.2">
      <c r="G11728"/>
    </row>
    <row r="11729" spans="7:7" x14ac:dyDescent="0.2">
      <c r="G11729"/>
    </row>
    <row r="11730" spans="7:7" x14ac:dyDescent="0.2">
      <c r="G11730"/>
    </row>
    <row r="11731" spans="7:7" x14ac:dyDescent="0.2">
      <c r="G11731"/>
    </row>
    <row r="11732" spans="7:7" x14ac:dyDescent="0.2">
      <c r="G11732"/>
    </row>
    <row r="11733" spans="7:7" x14ac:dyDescent="0.2">
      <c r="G11733"/>
    </row>
    <row r="11734" spans="7:7" x14ac:dyDescent="0.2">
      <c r="G11734"/>
    </row>
    <row r="11735" spans="7:7" x14ac:dyDescent="0.2">
      <c r="G11735"/>
    </row>
    <row r="11736" spans="7:7" x14ac:dyDescent="0.2">
      <c r="G11736"/>
    </row>
    <row r="11737" spans="7:7" x14ac:dyDescent="0.2">
      <c r="G11737"/>
    </row>
    <row r="11738" spans="7:7" x14ac:dyDescent="0.2">
      <c r="G11738"/>
    </row>
    <row r="11739" spans="7:7" x14ac:dyDescent="0.2">
      <c r="G11739"/>
    </row>
    <row r="11740" spans="7:7" x14ac:dyDescent="0.2">
      <c r="G11740"/>
    </row>
    <row r="11741" spans="7:7" x14ac:dyDescent="0.2">
      <c r="G11741"/>
    </row>
    <row r="11742" spans="7:7" x14ac:dyDescent="0.2">
      <c r="G11742"/>
    </row>
    <row r="11743" spans="7:7" x14ac:dyDescent="0.2">
      <c r="G11743"/>
    </row>
    <row r="11744" spans="7:7" x14ac:dyDescent="0.2">
      <c r="G11744"/>
    </row>
    <row r="11745" spans="7:7" x14ac:dyDescent="0.2">
      <c r="G11745"/>
    </row>
    <row r="11746" spans="7:7" x14ac:dyDescent="0.2">
      <c r="G11746"/>
    </row>
    <row r="11747" spans="7:7" x14ac:dyDescent="0.2">
      <c r="G11747"/>
    </row>
    <row r="11748" spans="7:7" x14ac:dyDescent="0.2">
      <c r="G11748"/>
    </row>
    <row r="11749" spans="7:7" x14ac:dyDescent="0.2">
      <c r="G11749"/>
    </row>
    <row r="11750" spans="7:7" x14ac:dyDescent="0.2">
      <c r="G11750"/>
    </row>
    <row r="11751" spans="7:7" x14ac:dyDescent="0.2">
      <c r="G11751"/>
    </row>
    <row r="11752" spans="7:7" x14ac:dyDescent="0.2">
      <c r="G11752"/>
    </row>
    <row r="11753" spans="7:7" x14ac:dyDescent="0.2">
      <c r="G11753"/>
    </row>
    <row r="11754" spans="7:7" x14ac:dyDescent="0.2">
      <c r="G11754"/>
    </row>
    <row r="11755" spans="7:7" x14ac:dyDescent="0.2">
      <c r="G11755"/>
    </row>
    <row r="11756" spans="7:7" x14ac:dyDescent="0.2">
      <c r="G11756"/>
    </row>
    <row r="11757" spans="7:7" x14ac:dyDescent="0.2">
      <c r="G11757"/>
    </row>
    <row r="11758" spans="7:7" x14ac:dyDescent="0.2">
      <c r="G11758"/>
    </row>
    <row r="11759" spans="7:7" x14ac:dyDescent="0.2">
      <c r="G11759"/>
    </row>
    <row r="11760" spans="7:7" x14ac:dyDescent="0.2">
      <c r="G11760"/>
    </row>
    <row r="11761" spans="7:7" x14ac:dyDescent="0.2">
      <c r="G11761"/>
    </row>
    <row r="11762" spans="7:7" x14ac:dyDescent="0.2">
      <c r="G11762"/>
    </row>
    <row r="11763" spans="7:7" x14ac:dyDescent="0.2">
      <c r="G11763"/>
    </row>
    <row r="11764" spans="7:7" x14ac:dyDescent="0.2">
      <c r="G11764"/>
    </row>
    <row r="11765" spans="7:7" x14ac:dyDescent="0.2">
      <c r="G11765"/>
    </row>
    <row r="11766" spans="7:7" x14ac:dyDescent="0.2">
      <c r="G11766"/>
    </row>
    <row r="11767" spans="7:7" x14ac:dyDescent="0.2">
      <c r="G11767"/>
    </row>
    <row r="11768" spans="7:7" x14ac:dyDescent="0.2">
      <c r="G11768"/>
    </row>
    <row r="11769" spans="7:7" x14ac:dyDescent="0.2">
      <c r="G11769"/>
    </row>
    <row r="11770" spans="7:7" x14ac:dyDescent="0.2">
      <c r="G11770"/>
    </row>
    <row r="11771" spans="7:7" x14ac:dyDescent="0.2">
      <c r="G11771"/>
    </row>
    <row r="11772" spans="7:7" x14ac:dyDescent="0.2">
      <c r="G11772"/>
    </row>
    <row r="11773" spans="7:7" x14ac:dyDescent="0.2">
      <c r="G11773"/>
    </row>
    <row r="11774" spans="7:7" x14ac:dyDescent="0.2">
      <c r="G11774"/>
    </row>
    <row r="11775" spans="7:7" x14ac:dyDescent="0.2">
      <c r="G11775"/>
    </row>
    <row r="11776" spans="7:7" x14ac:dyDescent="0.2">
      <c r="G11776"/>
    </row>
    <row r="11777" spans="7:7" x14ac:dyDescent="0.2">
      <c r="G11777"/>
    </row>
    <row r="11778" spans="7:7" x14ac:dyDescent="0.2">
      <c r="G11778"/>
    </row>
    <row r="11779" spans="7:7" x14ac:dyDescent="0.2">
      <c r="G11779"/>
    </row>
    <row r="11780" spans="7:7" x14ac:dyDescent="0.2">
      <c r="G11780"/>
    </row>
    <row r="11781" spans="7:7" x14ac:dyDescent="0.2">
      <c r="G11781"/>
    </row>
    <row r="11782" spans="7:7" x14ac:dyDescent="0.2">
      <c r="G11782"/>
    </row>
    <row r="11783" spans="7:7" x14ac:dyDescent="0.2">
      <c r="G11783"/>
    </row>
    <row r="11784" spans="7:7" x14ac:dyDescent="0.2">
      <c r="G11784"/>
    </row>
    <row r="11785" spans="7:7" x14ac:dyDescent="0.2">
      <c r="G11785"/>
    </row>
    <row r="11786" spans="7:7" x14ac:dyDescent="0.2">
      <c r="G11786"/>
    </row>
    <row r="11787" spans="7:7" x14ac:dyDescent="0.2">
      <c r="G11787"/>
    </row>
    <row r="11788" spans="7:7" x14ac:dyDescent="0.2">
      <c r="G11788"/>
    </row>
    <row r="11789" spans="7:7" x14ac:dyDescent="0.2">
      <c r="G11789"/>
    </row>
    <row r="11790" spans="7:7" x14ac:dyDescent="0.2">
      <c r="G11790"/>
    </row>
    <row r="11791" spans="7:7" x14ac:dyDescent="0.2">
      <c r="G11791"/>
    </row>
    <row r="11792" spans="7:7" x14ac:dyDescent="0.2">
      <c r="G11792"/>
    </row>
    <row r="11793" spans="7:7" x14ac:dyDescent="0.2">
      <c r="G11793"/>
    </row>
    <row r="11794" spans="7:7" x14ac:dyDescent="0.2">
      <c r="G11794"/>
    </row>
    <row r="11795" spans="7:7" x14ac:dyDescent="0.2">
      <c r="G11795"/>
    </row>
    <row r="11796" spans="7:7" x14ac:dyDescent="0.2">
      <c r="G11796"/>
    </row>
    <row r="11797" spans="7:7" x14ac:dyDescent="0.2">
      <c r="G11797"/>
    </row>
    <row r="11798" spans="7:7" x14ac:dyDescent="0.2">
      <c r="G11798"/>
    </row>
    <row r="11799" spans="7:7" x14ac:dyDescent="0.2">
      <c r="G11799"/>
    </row>
    <row r="11800" spans="7:7" x14ac:dyDescent="0.2">
      <c r="G11800"/>
    </row>
    <row r="11801" spans="7:7" x14ac:dyDescent="0.2">
      <c r="G11801"/>
    </row>
    <row r="11802" spans="7:7" x14ac:dyDescent="0.2">
      <c r="G11802"/>
    </row>
    <row r="11803" spans="7:7" x14ac:dyDescent="0.2">
      <c r="G11803"/>
    </row>
    <row r="11804" spans="7:7" x14ac:dyDescent="0.2">
      <c r="G11804"/>
    </row>
    <row r="11805" spans="7:7" x14ac:dyDescent="0.2">
      <c r="G11805"/>
    </row>
    <row r="11806" spans="7:7" x14ac:dyDescent="0.2">
      <c r="G11806"/>
    </row>
    <row r="11807" spans="7:7" x14ac:dyDescent="0.2">
      <c r="G11807"/>
    </row>
    <row r="11808" spans="7:7" x14ac:dyDescent="0.2">
      <c r="G11808"/>
    </row>
    <row r="11809" spans="7:7" x14ac:dyDescent="0.2">
      <c r="G11809"/>
    </row>
    <row r="11810" spans="7:7" x14ac:dyDescent="0.2">
      <c r="G11810"/>
    </row>
    <row r="11811" spans="7:7" x14ac:dyDescent="0.2">
      <c r="G11811"/>
    </row>
    <row r="11812" spans="7:7" x14ac:dyDescent="0.2">
      <c r="G11812"/>
    </row>
    <row r="11813" spans="7:7" x14ac:dyDescent="0.2">
      <c r="G11813"/>
    </row>
    <row r="11814" spans="7:7" x14ac:dyDescent="0.2">
      <c r="G11814"/>
    </row>
    <row r="11815" spans="7:7" x14ac:dyDescent="0.2">
      <c r="G11815"/>
    </row>
    <row r="11816" spans="7:7" x14ac:dyDescent="0.2">
      <c r="G11816"/>
    </row>
    <row r="11817" spans="7:7" x14ac:dyDescent="0.2">
      <c r="G11817"/>
    </row>
    <row r="11818" spans="7:7" x14ac:dyDescent="0.2">
      <c r="G11818"/>
    </row>
    <row r="11819" spans="7:7" x14ac:dyDescent="0.2">
      <c r="G11819"/>
    </row>
    <row r="11820" spans="7:7" x14ac:dyDescent="0.2">
      <c r="G11820"/>
    </row>
    <row r="11821" spans="7:7" x14ac:dyDescent="0.2">
      <c r="G11821"/>
    </row>
    <row r="11822" spans="7:7" x14ac:dyDescent="0.2">
      <c r="G11822"/>
    </row>
    <row r="11823" spans="7:7" x14ac:dyDescent="0.2">
      <c r="G11823"/>
    </row>
    <row r="11824" spans="7:7" x14ac:dyDescent="0.2">
      <c r="G11824"/>
    </row>
    <row r="11825" spans="7:7" x14ac:dyDescent="0.2">
      <c r="G11825"/>
    </row>
    <row r="11826" spans="7:7" x14ac:dyDescent="0.2">
      <c r="G11826"/>
    </row>
    <row r="11827" spans="7:7" x14ac:dyDescent="0.2">
      <c r="G11827"/>
    </row>
    <row r="11828" spans="7:7" x14ac:dyDescent="0.2">
      <c r="G11828"/>
    </row>
    <row r="11829" spans="7:7" x14ac:dyDescent="0.2">
      <c r="G11829"/>
    </row>
    <row r="11830" spans="7:7" x14ac:dyDescent="0.2">
      <c r="G11830"/>
    </row>
    <row r="11831" spans="7:7" x14ac:dyDescent="0.2">
      <c r="G11831"/>
    </row>
    <row r="11832" spans="7:7" x14ac:dyDescent="0.2">
      <c r="G11832"/>
    </row>
    <row r="11833" spans="7:7" x14ac:dyDescent="0.2">
      <c r="G11833"/>
    </row>
    <row r="11834" spans="7:7" x14ac:dyDescent="0.2">
      <c r="G11834"/>
    </row>
    <row r="11835" spans="7:7" x14ac:dyDescent="0.2">
      <c r="G11835"/>
    </row>
    <row r="11836" spans="7:7" x14ac:dyDescent="0.2">
      <c r="G11836"/>
    </row>
    <row r="11837" spans="7:7" x14ac:dyDescent="0.2">
      <c r="G11837"/>
    </row>
    <row r="11838" spans="7:7" x14ac:dyDescent="0.2">
      <c r="G11838"/>
    </row>
    <row r="11839" spans="7:7" x14ac:dyDescent="0.2">
      <c r="G11839"/>
    </row>
    <row r="11840" spans="7:7" x14ac:dyDescent="0.2">
      <c r="G11840"/>
    </row>
    <row r="11841" spans="7:7" x14ac:dyDescent="0.2">
      <c r="G11841"/>
    </row>
    <row r="11842" spans="7:7" x14ac:dyDescent="0.2">
      <c r="G11842"/>
    </row>
    <row r="11843" spans="7:7" x14ac:dyDescent="0.2">
      <c r="G11843"/>
    </row>
    <row r="11844" spans="7:7" x14ac:dyDescent="0.2">
      <c r="G11844"/>
    </row>
    <row r="11845" spans="7:7" x14ac:dyDescent="0.2">
      <c r="G11845"/>
    </row>
    <row r="11846" spans="7:7" x14ac:dyDescent="0.2">
      <c r="G11846"/>
    </row>
    <row r="11847" spans="7:7" x14ac:dyDescent="0.2">
      <c r="G11847"/>
    </row>
    <row r="11848" spans="7:7" x14ac:dyDescent="0.2">
      <c r="G11848"/>
    </row>
    <row r="11849" spans="7:7" x14ac:dyDescent="0.2">
      <c r="G11849"/>
    </row>
    <row r="11850" spans="7:7" x14ac:dyDescent="0.2">
      <c r="G11850"/>
    </row>
    <row r="11851" spans="7:7" x14ac:dyDescent="0.2">
      <c r="G11851"/>
    </row>
    <row r="11852" spans="7:7" x14ac:dyDescent="0.2">
      <c r="G11852"/>
    </row>
    <row r="11853" spans="7:7" x14ac:dyDescent="0.2">
      <c r="G11853"/>
    </row>
    <row r="11854" spans="7:7" x14ac:dyDescent="0.2">
      <c r="G11854"/>
    </row>
    <row r="11855" spans="7:7" x14ac:dyDescent="0.2">
      <c r="G11855"/>
    </row>
    <row r="11856" spans="7:7" x14ac:dyDescent="0.2">
      <c r="G11856"/>
    </row>
    <row r="11857" spans="7:7" x14ac:dyDescent="0.2">
      <c r="G11857"/>
    </row>
    <row r="11858" spans="7:7" x14ac:dyDescent="0.2">
      <c r="G11858"/>
    </row>
    <row r="11859" spans="7:7" x14ac:dyDescent="0.2">
      <c r="G11859"/>
    </row>
    <row r="11860" spans="7:7" x14ac:dyDescent="0.2">
      <c r="G11860"/>
    </row>
    <row r="11861" spans="7:7" x14ac:dyDescent="0.2">
      <c r="G11861"/>
    </row>
    <row r="11862" spans="7:7" x14ac:dyDescent="0.2">
      <c r="G11862"/>
    </row>
    <row r="11863" spans="7:7" x14ac:dyDescent="0.2">
      <c r="G11863"/>
    </row>
    <row r="11864" spans="7:7" x14ac:dyDescent="0.2">
      <c r="G11864"/>
    </row>
    <row r="11865" spans="7:7" x14ac:dyDescent="0.2">
      <c r="G11865"/>
    </row>
    <row r="11866" spans="7:7" x14ac:dyDescent="0.2">
      <c r="G11866"/>
    </row>
    <row r="11867" spans="7:7" x14ac:dyDescent="0.2">
      <c r="G11867"/>
    </row>
    <row r="11868" spans="7:7" x14ac:dyDescent="0.2">
      <c r="G11868"/>
    </row>
    <row r="11869" spans="7:7" x14ac:dyDescent="0.2">
      <c r="G11869"/>
    </row>
    <row r="11870" spans="7:7" x14ac:dyDescent="0.2">
      <c r="G11870"/>
    </row>
    <row r="11871" spans="7:7" x14ac:dyDescent="0.2">
      <c r="G11871"/>
    </row>
    <row r="11872" spans="7:7" x14ac:dyDescent="0.2">
      <c r="G11872"/>
    </row>
    <row r="11873" spans="7:7" x14ac:dyDescent="0.2">
      <c r="G11873"/>
    </row>
    <row r="11874" spans="7:7" x14ac:dyDescent="0.2">
      <c r="G11874"/>
    </row>
    <row r="11875" spans="7:7" x14ac:dyDescent="0.2">
      <c r="G11875"/>
    </row>
    <row r="11876" spans="7:7" x14ac:dyDescent="0.2">
      <c r="G11876"/>
    </row>
    <row r="11877" spans="7:7" x14ac:dyDescent="0.2">
      <c r="G11877"/>
    </row>
    <row r="11878" spans="7:7" x14ac:dyDescent="0.2">
      <c r="G11878"/>
    </row>
    <row r="11879" spans="7:7" x14ac:dyDescent="0.2">
      <c r="G11879"/>
    </row>
    <row r="11880" spans="7:7" x14ac:dyDescent="0.2">
      <c r="G11880"/>
    </row>
    <row r="11881" spans="7:7" x14ac:dyDescent="0.2">
      <c r="G11881"/>
    </row>
    <row r="11882" spans="7:7" x14ac:dyDescent="0.2">
      <c r="G11882"/>
    </row>
    <row r="11883" spans="7:7" x14ac:dyDescent="0.2">
      <c r="G11883"/>
    </row>
    <row r="11884" spans="7:7" x14ac:dyDescent="0.2">
      <c r="G11884"/>
    </row>
    <row r="11885" spans="7:7" x14ac:dyDescent="0.2">
      <c r="G11885"/>
    </row>
    <row r="11886" spans="7:7" x14ac:dyDescent="0.2">
      <c r="G11886"/>
    </row>
    <row r="11887" spans="7:7" x14ac:dyDescent="0.2">
      <c r="G11887"/>
    </row>
    <row r="11888" spans="7:7" x14ac:dyDescent="0.2">
      <c r="G11888"/>
    </row>
    <row r="11889" spans="7:7" x14ac:dyDescent="0.2">
      <c r="G11889"/>
    </row>
    <row r="11890" spans="7:7" x14ac:dyDescent="0.2">
      <c r="G11890"/>
    </row>
    <row r="11891" spans="7:7" x14ac:dyDescent="0.2">
      <c r="G11891"/>
    </row>
    <row r="11892" spans="7:7" x14ac:dyDescent="0.2">
      <c r="G11892"/>
    </row>
    <row r="11893" spans="7:7" x14ac:dyDescent="0.2">
      <c r="G11893"/>
    </row>
    <row r="11894" spans="7:7" x14ac:dyDescent="0.2">
      <c r="G11894"/>
    </row>
    <row r="11895" spans="7:7" x14ac:dyDescent="0.2">
      <c r="G11895"/>
    </row>
    <row r="11896" spans="7:7" x14ac:dyDescent="0.2">
      <c r="G11896"/>
    </row>
    <row r="11897" spans="7:7" x14ac:dyDescent="0.2">
      <c r="G11897"/>
    </row>
    <row r="11898" spans="7:7" x14ac:dyDescent="0.2">
      <c r="G11898"/>
    </row>
    <row r="11899" spans="7:7" x14ac:dyDescent="0.2">
      <c r="G11899"/>
    </row>
    <row r="11900" spans="7:7" x14ac:dyDescent="0.2">
      <c r="G11900"/>
    </row>
    <row r="11901" spans="7:7" x14ac:dyDescent="0.2">
      <c r="G11901"/>
    </row>
    <row r="11902" spans="7:7" x14ac:dyDescent="0.2">
      <c r="G11902"/>
    </row>
    <row r="11903" spans="7:7" x14ac:dyDescent="0.2">
      <c r="G11903"/>
    </row>
    <row r="11904" spans="7:7" x14ac:dyDescent="0.2">
      <c r="G11904"/>
    </row>
    <row r="11905" spans="7:7" x14ac:dyDescent="0.2">
      <c r="G11905"/>
    </row>
    <row r="11906" spans="7:7" x14ac:dyDescent="0.2">
      <c r="G11906"/>
    </row>
    <row r="11907" spans="7:7" x14ac:dyDescent="0.2">
      <c r="G11907"/>
    </row>
    <row r="11908" spans="7:7" x14ac:dyDescent="0.2">
      <c r="G11908"/>
    </row>
    <row r="11909" spans="7:7" x14ac:dyDescent="0.2">
      <c r="G11909"/>
    </row>
    <row r="11910" spans="7:7" x14ac:dyDescent="0.2">
      <c r="G11910"/>
    </row>
    <row r="11911" spans="7:7" x14ac:dyDescent="0.2">
      <c r="G11911"/>
    </row>
    <row r="11912" spans="7:7" x14ac:dyDescent="0.2">
      <c r="G11912"/>
    </row>
    <row r="11913" spans="7:7" x14ac:dyDescent="0.2">
      <c r="G11913"/>
    </row>
    <row r="11914" spans="7:7" x14ac:dyDescent="0.2">
      <c r="G11914"/>
    </row>
    <row r="11915" spans="7:7" x14ac:dyDescent="0.2">
      <c r="G11915"/>
    </row>
    <row r="11916" spans="7:7" x14ac:dyDescent="0.2">
      <c r="G11916"/>
    </row>
    <row r="11917" spans="7:7" x14ac:dyDescent="0.2">
      <c r="G11917"/>
    </row>
    <row r="11918" spans="7:7" x14ac:dyDescent="0.2">
      <c r="G11918"/>
    </row>
    <row r="11919" spans="7:7" x14ac:dyDescent="0.2">
      <c r="G11919"/>
    </row>
    <row r="11920" spans="7:7" x14ac:dyDescent="0.2">
      <c r="G11920"/>
    </row>
    <row r="11921" spans="7:7" x14ac:dyDescent="0.2">
      <c r="G11921"/>
    </row>
    <row r="11922" spans="7:7" x14ac:dyDescent="0.2">
      <c r="G11922"/>
    </row>
    <row r="11923" spans="7:7" x14ac:dyDescent="0.2">
      <c r="G11923"/>
    </row>
    <row r="11924" spans="7:7" x14ac:dyDescent="0.2">
      <c r="G11924"/>
    </row>
    <row r="11925" spans="7:7" x14ac:dyDescent="0.2">
      <c r="G11925"/>
    </row>
    <row r="11926" spans="7:7" x14ac:dyDescent="0.2">
      <c r="G11926"/>
    </row>
    <row r="11927" spans="7:7" x14ac:dyDescent="0.2">
      <c r="G11927"/>
    </row>
    <row r="11928" spans="7:7" x14ac:dyDescent="0.2">
      <c r="G11928"/>
    </row>
    <row r="11929" spans="7:7" x14ac:dyDescent="0.2">
      <c r="G11929"/>
    </row>
    <row r="11930" spans="7:7" x14ac:dyDescent="0.2">
      <c r="G11930"/>
    </row>
    <row r="11931" spans="7:7" x14ac:dyDescent="0.2">
      <c r="G11931"/>
    </row>
    <row r="11932" spans="7:7" x14ac:dyDescent="0.2">
      <c r="G11932"/>
    </row>
    <row r="11933" spans="7:7" x14ac:dyDescent="0.2">
      <c r="G11933"/>
    </row>
    <row r="11934" spans="7:7" x14ac:dyDescent="0.2">
      <c r="G11934"/>
    </row>
    <row r="11935" spans="7:7" x14ac:dyDescent="0.2">
      <c r="G11935"/>
    </row>
    <row r="11936" spans="7:7" x14ac:dyDescent="0.2">
      <c r="G11936"/>
    </row>
    <row r="11937" spans="7:7" x14ac:dyDescent="0.2">
      <c r="G11937"/>
    </row>
    <row r="11938" spans="7:7" x14ac:dyDescent="0.2">
      <c r="G11938"/>
    </row>
    <row r="11939" spans="7:7" x14ac:dyDescent="0.2">
      <c r="G11939"/>
    </row>
    <row r="11940" spans="7:7" x14ac:dyDescent="0.2">
      <c r="G11940"/>
    </row>
    <row r="11941" spans="7:7" x14ac:dyDescent="0.2">
      <c r="G11941"/>
    </row>
    <row r="11942" spans="7:7" x14ac:dyDescent="0.2">
      <c r="G11942"/>
    </row>
    <row r="11943" spans="7:7" x14ac:dyDescent="0.2">
      <c r="G11943"/>
    </row>
    <row r="11944" spans="7:7" x14ac:dyDescent="0.2">
      <c r="G11944"/>
    </row>
    <row r="11945" spans="7:7" x14ac:dyDescent="0.2">
      <c r="G11945"/>
    </row>
    <row r="11946" spans="7:7" x14ac:dyDescent="0.2">
      <c r="G11946"/>
    </row>
    <row r="11947" spans="7:7" x14ac:dyDescent="0.2">
      <c r="G11947"/>
    </row>
    <row r="11948" spans="7:7" x14ac:dyDescent="0.2">
      <c r="G11948"/>
    </row>
    <row r="11949" spans="7:7" x14ac:dyDescent="0.2">
      <c r="G11949"/>
    </row>
    <row r="11950" spans="7:7" x14ac:dyDescent="0.2">
      <c r="G11950"/>
    </row>
    <row r="11951" spans="7:7" x14ac:dyDescent="0.2">
      <c r="G11951"/>
    </row>
    <row r="11952" spans="7:7" x14ac:dyDescent="0.2">
      <c r="G11952"/>
    </row>
    <row r="11953" spans="7:7" x14ac:dyDescent="0.2">
      <c r="G11953"/>
    </row>
    <row r="11954" spans="7:7" x14ac:dyDescent="0.2">
      <c r="G11954"/>
    </row>
    <row r="11955" spans="7:7" x14ac:dyDescent="0.2">
      <c r="G11955"/>
    </row>
    <row r="11956" spans="7:7" x14ac:dyDescent="0.2">
      <c r="G11956"/>
    </row>
    <row r="11957" spans="7:7" x14ac:dyDescent="0.2">
      <c r="G11957"/>
    </row>
    <row r="11958" spans="7:7" x14ac:dyDescent="0.2">
      <c r="G11958"/>
    </row>
    <row r="11959" spans="7:7" x14ac:dyDescent="0.2">
      <c r="G11959"/>
    </row>
    <row r="11960" spans="7:7" x14ac:dyDescent="0.2">
      <c r="G11960"/>
    </row>
    <row r="11961" spans="7:7" x14ac:dyDescent="0.2">
      <c r="G11961"/>
    </row>
    <row r="11962" spans="7:7" x14ac:dyDescent="0.2">
      <c r="G11962"/>
    </row>
    <row r="11963" spans="7:7" x14ac:dyDescent="0.2">
      <c r="G11963"/>
    </row>
    <row r="11964" spans="7:7" x14ac:dyDescent="0.2">
      <c r="G11964"/>
    </row>
    <row r="11965" spans="7:7" x14ac:dyDescent="0.2">
      <c r="G11965"/>
    </row>
    <row r="11966" spans="7:7" x14ac:dyDescent="0.2">
      <c r="G11966"/>
    </row>
    <row r="11967" spans="7:7" x14ac:dyDescent="0.2">
      <c r="G11967"/>
    </row>
    <row r="11968" spans="7:7" x14ac:dyDescent="0.2">
      <c r="G11968"/>
    </row>
    <row r="11969" spans="7:7" x14ac:dyDescent="0.2">
      <c r="G11969"/>
    </row>
    <row r="11970" spans="7:7" x14ac:dyDescent="0.2">
      <c r="G11970"/>
    </row>
    <row r="11971" spans="7:7" x14ac:dyDescent="0.2">
      <c r="G11971"/>
    </row>
    <row r="11972" spans="7:7" x14ac:dyDescent="0.2">
      <c r="G11972"/>
    </row>
    <row r="11973" spans="7:7" x14ac:dyDescent="0.2">
      <c r="G11973"/>
    </row>
    <row r="11974" spans="7:7" x14ac:dyDescent="0.2">
      <c r="G11974"/>
    </row>
    <row r="11975" spans="7:7" x14ac:dyDescent="0.2">
      <c r="G11975"/>
    </row>
    <row r="11976" spans="7:7" x14ac:dyDescent="0.2">
      <c r="G11976"/>
    </row>
    <row r="11977" spans="7:7" x14ac:dyDescent="0.2">
      <c r="G11977"/>
    </row>
    <row r="11978" spans="7:7" x14ac:dyDescent="0.2">
      <c r="G11978"/>
    </row>
    <row r="11979" spans="7:7" x14ac:dyDescent="0.2">
      <c r="G11979"/>
    </row>
    <row r="11980" spans="7:7" x14ac:dyDescent="0.2">
      <c r="G11980"/>
    </row>
    <row r="11981" spans="7:7" x14ac:dyDescent="0.2">
      <c r="G11981"/>
    </row>
    <row r="11982" spans="7:7" x14ac:dyDescent="0.2">
      <c r="G11982"/>
    </row>
    <row r="11983" spans="7:7" x14ac:dyDescent="0.2">
      <c r="G11983"/>
    </row>
    <row r="11984" spans="7:7" x14ac:dyDescent="0.2">
      <c r="G11984"/>
    </row>
    <row r="11985" spans="7:7" x14ac:dyDescent="0.2">
      <c r="G11985"/>
    </row>
    <row r="11986" spans="7:7" x14ac:dyDescent="0.2">
      <c r="G11986"/>
    </row>
    <row r="11987" spans="7:7" x14ac:dyDescent="0.2">
      <c r="G11987"/>
    </row>
    <row r="11988" spans="7:7" x14ac:dyDescent="0.2">
      <c r="G11988"/>
    </row>
    <row r="11989" spans="7:7" x14ac:dyDescent="0.2">
      <c r="G11989"/>
    </row>
    <row r="11990" spans="7:7" x14ac:dyDescent="0.2">
      <c r="G11990"/>
    </row>
    <row r="11991" spans="7:7" x14ac:dyDescent="0.2">
      <c r="G11991"/>
    </row>
    <row r="11992" spans="7:7" x14ac:dyDescent="0.2">
      <c r="G11992"/>
    </row>
    <row r="11993" spans="7:7" x14ac:dyDescent="0.2">
      <c r="G11993"/>
    </row>
    <row r="11994" spans="7:7" x14ac:dyDescent="0.2">
      <c r="G11994"/>
    </row>
    <row r="11995" spans="7:7" x14ac:dyDescent="0.2">
      <c r="G11995"/>
    </row>
    <row r="11996" spans="7:7" x14ac:dyDescent="0.2">
      <c r="G11996"/>
    </row>
    <row r="11997" spans="7:7" x14ac:dyDescent="0.2">
      <c r="G11997"/>
    </row>
    <row r="11998" spans="7:7" x14ac:dyDescent="0.2">
      <c r="G11998"/>
    </row>
    <row r="11999" spans="7:7" x14ac:dyDescent="0.2">
      <c r="G11999"/>
    </row>
    <row r="12000" spans="7:7" x14ac:dyDescent="0.2">
      <c r="G12000"/>
    </row>
    <row r="12001" spans="7:7" x14ac:dyDescent="0.2">
      <c r="G12001"/>
    </row>
    <row r="12002" spans="7:7" x14ac:dyDescent="0.2">
      <c r="G12002"/>
    </row>
    <row r="12003" spans="7:7" x14ac:dyDescent="0.2">
      <c r="G12003"/>
    </row>
    <row r="12004" spans="7:7" x14ac:dyDescent="0.2">
      <c r="G12004"/>
    </row>
    <row r="12005" spans="7:7" x14ac:dyDescent="0.2">
      <c r="G12005"/>
    </row>
    <row r="12006" spans="7:7" x14ac:dyDescent="0.2">
      <c r="G12006"/>
    </row>
    <row r="12007" spans="7:7" x14ac:dyDescent="0.2">
      <c r="G12007"/>
    </row>
    <row r="12008" spans="7:7" x14ac:dyDescent="0.2">
      <c r="G12008"/>
    </row>
    <row r="12009" spans="7:7" x14ac:dyDescent="0.2">
      <c r="G12009"/>
    </row>
    <row r="12010" spans="7:7" x14ac:dyDescent="0.2">
      <c r="G12010"/>
    </row>
    <row r="12011" spans="7:7" x14ac:dyDescent="0.2">
      <c r="G12011"/>
    </row>
    <row r="12012" spans="7:7" x14ac:dyDescent="0.2">
      <c r="G12012"/>
    </row>
    <row r="12013" spans="7:7" x14ac:dyDescent="0.2">
      <c r="G12013"/>
    </row>
    <row r="12014" spans="7:7" x14ac:dyDescent="0.2">
      <c r="G12014"/>
    </row>
    <row r="12015" spans="7:7" x14ac:dyDescent="0.2">
      <c r="G12015"/>
    </row>
    <row r="12016" spans="7:7" x14ac:dyDescent="0.2">
      <c r="G12016"/>
    </row>
    <row r="12017" spans="7:7" x14ac:dyDescent="0.2">
      <c r="G12017"/>
    </row>
    <row r="12018" spans="7:7" x14ac:dyDescent="0.2">
      <c r="G12018"/>
    </row>
    <row r="12019" spans="7:7" x14ac:dyDescent="0.2">
      <c r="G12019"/>
    </row>
    <row r="12020" spans="7:7" x14ac:dyDescent="0.2">
      <c r="G12020"/>
    </row>
    <row r="12021" spans="7:7" x14ac:dyDescent="0.2">
      <c r="G12021"/>
    </row>
    <row r="12022" spans="7:7" x14ac:dyDescent="0.2">
      <c r="G12022"/>
    </row>
    <row r="12023" spans="7:7" x14ac:dyDescent="0.2">
      <c r="G12023"/>
    </row>
    <row r="12024" spans="7:7" x14ac:dyDescent="0.2">
      <c r="G12024"/>
    </row>
    <row r="12025" spans="7:7" x14ac:dyDescent="0.2">
      <c r="G12025"/>
    </row>
    <row r="12026" spans="7:7" x14ac:dyDescent="0.2">
      <c r="G12026"/>
    </row>
    <row r="12027" spans="7:7" x14ac:dyDescent="0.2">
      <c r="G12027"/>
    </row>
    <row r="12028" spans="7:7" x14ac:dyDescent="0.2">
      <c r="G12028"/>
    </row>
    <row r="12029" spans="7:7" x14ac:dyDescent="0.2">
      <c r="G12029"/>
    </row>
    <row r="12030" spans="7:7" x14ac:dyDescent="0.2">
      <c r="G12030"/>
    </row>
    <row r="12031" spans="7:7" x14ac:dyDescent="0.2">
      <c r="G12031"/>
    </row>
    <row r="12032" spans="7:7" x14ac:dyDescent="0.2">
      <c r="G12032"/>
    </row>
    <row r="12033" spans="7:7" x14ac:dyDescent="0.2">
      <c r="G12033"/>
    </row>
    <row r="12034" spans="7:7" x14ac:dyDescent="0.2">
      <c r="G12034"/>
    </row>
    <row r="12035" spans="7:7" x14ac:dyDescent="0.2">
      <c r="G12035"/>
    </row>
    <row r="12036" spans="7:7" x14ac:dyDescent="0.2">
      <c r="G12036"/>
    </row>
    <row r="12037" spans="7:7" x14ac:dyDescent="0.2">
      <c r="G12037"/>
    </row>
    <row r="12038" spans="7:7" x14ac:dyDescent="0.2">
      <c r="G12038"/>
    </row>
    <row r="12039" spans="7:7" x14ac:dyDescent="0.2">
      <c r="G12039"/>
    </row>
    <row r="12040" spans="7:7" x14ac:dyDescent="0.2">
      <c r="G12040"/>
    </row>
    <row r="12041" spans="7:7" x14ac:dyDescent="0.2">
      <c r="G12041"/>
    </row>
    <row r="12042" spans="7:7" x14ac:dyDescent="0.2">
      <c r="G12042"/>
    </row>
    <row r="12043" spans="7:7" x14ac:dyDescent="0.2">
      <c r="G12043"/>
    </row>
    <row r="12044" spans="7:7" x14ac:dyDescent="0.2">
      <c r="G12044"/>
    </row>
    <row r="12045" spans="7:7" x14ac:dyDescent="0.2">
      <c r="G12045"/>
    </row>
    <row r="12046" spans="7:7" x14ac:dyDescent="0.2">
      <c r="G12046"/>
    </row>
    <row r="12047" spans="7:7" x14ac:dyDescent="0.2">
      <c r="G12047"/>
    </row>
    <row r="12048" spans="7:7" x14ac:dyDescent="0.2">
      <c r="G12048"/>
    </row>
    <row r="12049" spans="7:7" x14ac:dyDescent="0.2">
      <c r="G12049"/>
    </row>
    <row r="12050" spans="7:7" x14ac:dyDescent="0.2">
      <c r="G12050"/>
    </row>
    <row r="12051" spans="7:7" x14ac:dyDescent="0.2">
      <c r="G12051"/>
    </row>
    <row r="12052" spans="7:7" x14ac:dyDescent="0.2">
      <c r="G12052"/>
    </row>
    <row r="12053" spans="7:7" x14ac:dyDescent="0.2">
      <c r="G12053"/>
    </row>
    <row r="12054" spans="7:7" x14ac:dyDescent="0.2">
      <c r="G12054"/>
    </row>
    <row r="12055" spans="7:7" x14ac:dyDescent="0.2">
      <c r="G12055"/>
    </row>
    <row r="12056" spans="7:7" x14ac:dyDescent="0.2">
      <c r="G12056"/>
    </row>
    <row r="12057" spans="7:7" x14ac:dyDescent="0.2">
      <c r="G12057"/>
    </row>
    <row r="12058" spans="7:7" x14ac:dyDescent="0.2">
      <c r="G12058"/>
    </row>
    <row r="12059" spans="7:7" x14ac:dyDescent="0.2">
      <c r="G12059"/>
    </row>
    <row r="12060" spans="7:7" x14ac:dyDescent="0.2">
      <c r="G12060"/>
    </row>
    <row r="12061" spans="7:7" x14ac:dyDescent="0.2">
      <c r="G12061"/>
    </row>
    <row r="12062" spans="7:7" x14ac:dyDescent="0.2">
      <c r="G12062"/>
    </row>
    <row r="12063" spans="7:7" x14ac:dyDescent="0.2">
      <c r="G12063"/>
    </row>
    <row r="12064" spans="7:7" x14ac:dyDescent="0.2">
      <c r="G12064"/>
    </row>
    <row r="12065" spans="7:7" x14ac:dyDescent="0.2">
      <c r="G12065"/>
    </row>
    <row r="12066" spans="7:7" x14ac:dyDescent="0.2">
      <c r="G12066"/>
    </row>
    <row r="12067" spans="7:7" x14ac:dyDescent="0.2">
      <c r="G12067"/>
    </row>
    <row r="12068" spans="7:7" x14ac:dyDescent="0.2">
      <c r="G12068"/>
    </row>
    <row r="12069" spans="7:7" x14ac:dyDescent="0.2">
      <c r="G12069"/>
    </row>
    <row r="12070" spans="7:7" x14ac:dyDescent="0.2">
      <c r="G12070"/>
    </row>
    <row r="12071" spans="7:7" x14ac:dyDescent="0.2">
      <c r="G12071"/>
    </row>
    <row r="12072" spans="7:7" x14ac:dyDescent="0.2">
      <c r="G12072"/>
    </row>
    <row r="12073" spans="7:7" x14ac:dyDescent="0.2">
      <c r="G12073"/>
    </row>
    <row r="12074" spans="7:7" x14ac:dyDescent="0.2">
      <c r="G12074"/>
    </row>
    <row r="12075" spans="7:7" x14ac:dyDescent="0.2">
      <c r="G12075"/>
    </row>
    <row r="12076" spans="7:7" x14ac:dyDescent="0.2">
      <c r="G12076"/>
    </row>
    <row r="12077" spans="7:7" x14ac:dyDescent="0.2">
      <c r="G12077"/>
    </row>
    <row r="12078" spans="7:7" x14ac:dyDescent="0.2">
      <c r="G12078"/>
    </row>
    <row r="12079" spans="7:7" x14ac:dyDescent="0.2">
      <c r="G12079"/>
    </row>
    <row r="12080" spans="7:7" x14ac:dyDescent="0.2">
      <c r="G12080"/>
    </row>
    <row r="12081" spans="7:7" x14ac:dyDescent="0.2">
      <c r="G12081"/>
    </row>
    <row r="12082" spans="7:7" x14ac:dyDescent="0.2">
      <c r="G12082"/>
    </row>
    <row r="12083" spans="7:7" x14ac:dyDescent="0.2">
      <c r="G12083"/>
    </row>
    <row r="12084" spans="7:7" x14ac:dyDescent="0.2">
      <c r="G12084"/>
    </row>
    <row r="12085" spans="7:7" x14ac:dyDescent="0.2">
      <c r="G12085"/>
    </row>
    <row r="12086" spans="7:7" x14ac:dyDescent="0.2">
      <c r="G12086"/>
    </row>
    <row r="12087" spans="7:7" x14ac:dyDescent="0.2">
      <c r="G12087"/>
    </row>
    <row r="12088" spans="7:7" x14ac:dyDescent="0.2">
      <c r="G12088"/>
    </row>
    <row r="12089" spans="7:7" x14ac:dyDescent="0.2">
      <c r="G12089"/>
    </row>
    <row r="12090" spans="7:7" x14ac:dyDescent="0.2">
      <c r="G12090"/>
    </row>
    <row r="12091" spans="7:7" x14ac:dyDescent="0.2">
      <c r="G12091"/>
    </row>
    <row r="12092" spans="7:7" x14ac:dyDescent="0.2">
      <c r="G12092"/>
    </row>
    <row r="12093" spans="7:7" x14ac:dyDescent="0.2">
      <c r="G12093"/>
    </row>
    <row r="12094" spans="7:7" x14ac:dyDescent="0.2">
      <c r="G12094"/>
    </row>
    <row r="12095" spans="7:7" x14ac:dyDescent="0.2">
      <c r="G12095"/>
    </row>
    <row r="12096" spans="7:7" x14ac:dyDescent="0.2">
      <c r="G12096"/>
    </row>
    <row r="12097" spans="7:7" x14ac:dyDescent="0.2">
      <c r="G12097"/>
    </row>
    <row r="12098" spans="7:7" x14ac:dyDescent="0.2">
      <c r="G12098"/>
    </row>
    <row r="12099" spans="7:7" x14ac:dyDescent="0.2">
      <c r="G12099"/>
    </row>
    <row r="12100" spans="7:7" x14ac:dyDescent="0.2">
      <c r="G12100"/>
    </row>
    <row r="12101" spans="7:7" x14ac:dyDescent="0.2">
      <c r="G12101"/>
    </row>
    <row r="12102" spans="7:7" x14ac:dyDescent="0.2">
      <c r="G12102"/>
    </row>
    <row r="12103" spans="7:7" x14ac:dyDescent="0.2">
      <c r="G12103"/>
    </row>
    <row r="12104" spans="7:7" x14ac:dyDescent="0.2">
      <c r="G12104"/>
    </row>
    <row r="12105" spans="7:7" x14ac:dyDescent="0.2">
      <c r="G12105"/>
    </row>
    <row r="12106" spans="7:7" x14ac:dyDescent="0.2">
      <c r="G12106"/>
    </row>
    <row r="12107" spans="7:7" x14ac:dyDescent="0.2">
      <c r="G12107"/>
    </row>
    <row r="12108" spans="7:7" x14ac:dyDescent="0.2">
      <c r="G12108"/>
    </row>
    <row r="12109" spans="7:7" x14ac:dyDescent="0.2">
      <c r="G12109"/>
    </row>
    <row r="12110" spans="7:7" x14ac:dyDescent="0.2">
      <c r="G12110"/>
    </row>
    <row r="12111" spans="7:7" x14ac:dyDescent="0.2">
      <c r="G12111"/>
    </row>
    <row r="12112" spans="7:7" x14ac:dyDescent="0.2">
      <c r="G12112"/>
    </row>
    <row r="12113" spans="7:7" x14ac:dyDescent="0.2">
      <c r="G12113"/>
    </row>
    <row r="12114" spans="7:7" x14ac:dyDescent="0.2">
      <c r="G12114"/>
    </row>
    <row r="12115" spans="7:7" x14ac:dyDescent="0.2">
      <c r="G12115"/>
    </row>
    <row r="12116" spans="7:7" x14ac:dyDescent="0.2">
      <c r="G12116"/>
    </row>
    <row r="12117" spans="7:7" x14ac:dyDescent="0.2">
      <c r="G12117"/>
    </row>
    <row r="12118" spans="7:7" x14ac:dyDescent="0.2">
      <c r="G12118"/>
    </row>
    <row r="12119" spans="7:7" x14ac:dyDescent="0.2">
      <c r="G12119"/>
    </row>
    <row r="12120" spans="7:7" x14ac:dyDescent="0.2">
      <c r="G12120"/>
    </row>
    <row r="12121" spans="7:7" x14ac:dyDescent="0.2">
      <c r="G12121"/>
    </row>
    <row r="12122" spans="7:7" x14ac:dyDescent="0.2">
      <c r="G12122"/>
    </row>
    <row r="12123" spans="7:7" x14ac:dyDescent="0.2">
      <c r="G12123"/>
    </row>
    <row r="12124" spans="7:7" x14ac:dyDescent="0.2">
      <c r="G12124"/>
    </row>
    <row r="12125" spans="7:7" x14ac:dyDescent="0.2">
      <c r="G12125"/>
    </row>
    <row r="12126" spans="7:7" x14ac:dyDescent="0.2">
      <c r="G12126"/>
    </row>
    <row r="12127" spans="7:7" x14ac:dyDescent="0.2">
      <c r="G12127"/>
    </row>
    <row r="12128" spans="7:7" x14ac:dyDescent="0.2">
      <c r="G12128"/>
    </row>
    <row r="12129" spans="7:7" x14ac:dyDescent="0.2">
      <c r="G12129"/>
    </row>
    <row r="12130" spans="7:7" x14ac:dyDescent="0.2">
      <c r="G12130"/>
    </row>
    <row r="12131" spans="7:7" x14ac:dyDescent="0.2">
      <c r="G12131"/>
    </row>
    <row r="12132" spans="7:7" x14ac:dyDescent="0.2">
      <c r="G12132"/>
    </row>
    <row r="12133" spans="7:7" x14ac:dyDescent="0.2">
      <c r="G12133"/>
    </row>
    <row r="12134" spans="7:7" x14ac:dyDescent="0.2">
      <c r="G12134"/>
    </row>
    <row r="12135" spans="7:7" x14ac:dyDescent="0.2">
      <c r="G12135"/>
    </row>
    <row r="12136" spans="7:7" x14ac:dyDescent="0.2">
      <c r="G12136"/>
    </row>
    <row r="12137" spans="7:7" x14ac:dyDescent="0.2">
      <c r="G12137"/>
    </row>
    <row r="12138" spans="7:7" x14ac:dyDescent="0.2">
      <c r="G12138"/>
    </row>
    <row r="12139" spans="7:7" x14ac:dyDescent="0.2">
      <c r="G12139"/>
    </row>
    <row r="12140" spans="7:7" x14ac:dyDescent="0.2">
      <c r="G12140"/>
    </row>
    <row r="12141" spans="7:7" x14ac:dyDescent="0.2">
      <c r="G12141"/>
    </row>
    <row r="12142" spans="7:7" x14ac:dyDescent="0.2">
      <c r="G12142"/>
    </row>
    <row r="12143" spans="7:7" x14ac:dyDescent="0.2">
      <c r="G12143"/>
    </row>
    <row r="12144" spans="7:7" x14ac:dyDescent="0.2">
      <c r="G12144"/>
    </row>
    <row r="12145" spans="7:7" x14ac:dyDescent="0.2">
      <c r="G12145"/>
    </row>
    <row r="12146" spans="7:7" x14ac:dyDescent="0.2">
      <c r="G12146"/>
    </row>
    <row r="12147" spans="7:7" x14ac:dyDescent="0.2">
      <c r="G12147"/>
    </row>
    <row r="12148" spans="7:7" x14ac:dyDescent="0.2">
      <c r="G12148"/>
    </row>
    <row r="12149" spans="7:7" x14ac:dyDescent="0.2">
      <c r="G12149"/>
    </row>
    <row r="12150" spans="7:7" x14ac:dyDescent="0.2">
      <c r="G12150"/>
    </row>
    <row r="12151" spans="7:7" x14ac:dyDescent="0.2">
      <c r="G12151"/>
    </row>
    <row r="12152" spans="7:7" x14ac:dyDescent="0.2">
      <c r="G12152"/>
    </row>
    <row r="12153" spans="7:7" x14ac:dyDescent="0.2">
      <c r="G12153"/>
    </row>
    <row r="12154" spans="7:7" x14ac:dyDescent="0.2">
      <c r="G12154"/>
    </row>
    <row r="12155" spans="7:7" x14ac:dyDescent="0.2">
      <c r="G12155"/>
    </row>
    <row r="12156" spans="7:7" x14ac:dyDescent="0.2">
      <c r="G12156"/>
    </row>
    <row r="12157" spans="7:7" x14ac:dyDescent="0.2">
      <c r="G12157"/>
    </row>
    <row r="12158" spans="7:7" x14ac:dyDescent="0.2">
      <c r="G12158"/>
    </row>
    <row r="12159" spans="7:7" x14ac:dyDescent="0.2">
      <c r="G12159"/>
    </row>
    <row r="12160" spans="7:7" x14ac:dyDescent="0.2">
      <c r="G12160"/>
    </row>
    <row r="12161" spans="7:7" x14ac:dyDescent="0.2">
      <c r="G12161"/>
    </row>
    <row r="12162" spans="7:7" x14ac:dyDescent="0.2">
      <c r="G12162"/>
    </row>
    <row r="12163" spans="7:7" x14ac:dyDescent="0.2">
      <c r="G12163"/>
    </row>
    <row r="12164" spans="7:7" x14ac:dyDescent="0.2">
      <c r="G12164"/>
    </row>
    <row r="12165" spans="7:7" x14ac:dyDescent="0.2">
      <c r="G12165"/>
    </row>
    <row r="12166" spans="7:7" x14ac:dyDescent="0.2">
      <c r="G12166"/>
    </row>
    <row r="12167" spans="7:7" x14ac:dyDescent="0.2">
      <c r="G12167"/>
    </row>
    <row r="12168" spans="7:7" x14ac:dyDescent="0.2">
      <c r="G12168"/>
    </row>
    <row r="12169" spans="7:7" x14ac:dyDescent="0.2">
      <c r="G12169"/>
    </row>
    <row r="12170" spans="7:7" x14ac:dyDescent="0.2">
      <c r="G12170"/>
    </row>
    <row r="12171" spans="7:7" x14ac:dyDescent="0.2">
      <c r="G12171"/>
    </row>
    <row r="12172" spans="7:7" x14ac:dyDescent="0.2">
      <c r="G12172"/>
    </row>
    <row r="12173" spans="7:7" x14ac:dyDescent="0.2">
      <c r="G12173"/>
    </row>
    <row r="12174" spans="7:7" x14ac:dyDescent="0.2">
      <c r="G12174"/>
    </row>
    <row r="12175" spans="7:7" x14ac:dyDescent="0.2">
      <c r="G12175"/>
    </row>
    <row r="12176" spans="7:7" x14ac:dyDescent="0.2">
      <c r="G12176"/>
    </row>
    <row r="12177" spans="7:7" x14ac:dyDescent="0.2">
      <c r="G12177"/>
    </row>
    <row r="12178" spans="7:7" x14ac:dyDescent="0.2">
      <c r="G12178"/>
    </row>
    <row r="12179" spans="7:7" x14ac:dyDescent="0.2">
      <c r="G12179"/>
    </row>
    <row r="12180" spans="7:7" x14ac:dyDescent="0.2">
      <c r="G12180"/>
    </row>
    <row r="12181" spans="7:7" x14ac:dyDescent="0.2">
      <c r="G12181"/>
    </row>
    <row r="12182" spans="7:7" x14ac:dyDescent="0.2">
      <c r="G12182"/>
    </row>
    <row r="12183" spans="7:7" x14ac:dyDescent="0.2">
      <c r="G12183"/>
    </row>
    <row r="12184" spans="7:7" x14ac:dyDescent="0.2">
      <c r="G12184"/>
    </row>
    <row r="12185" spans="7:7" x14ac:dyDescent="0.2">
      <c r="G12185"/>
    </row>
    <row r="12186" spans="7:7" x14ac:dyDescent="0.2">
      <c r="G12186"/>
    </row>
    <row r="12187" spans="7:7" x14ac:dyDescent="0.2">
      <c r="G12187"/>
    </row>
    <row r="12188" spans="7:7" x14ac:dyDescent="0.2">
      <c r="G12188"/>
    </row>
    <row r="12189" spans="7:7" x14ac:dyDescent="0.2">
      <c r="G12189"/>
    </row>
    <row r="12190" spans="7:7" x14ac:dyDescent="0.2">
      <c r="G12190"/>
    </row>
    <row r="12191" spans="7:7" x14ac:dyDescent="0.2">
      <c r="G12191"/>
    </row>
    <row r="12192" spans="7:7" x14ac:dyDescent="0.2">
      <c r="G12192"/>
    </row>
    <row r="12193" spans="7:7" x14ac:dyDescent="0.2">
      <c r="G12193"/>
    </row>
    <row r="12194" spans="7:7" x14ac:dyDescent="0.2">
      <c r="G12194"/>
    </row>
    <row r="12195" spans="7:7" x14ac:dyDescent="0.2">
      <c r="G12195"/>
    </row>
    <row r="12196" spans="7:7" x14ac:dyDescent="0.2">
      <c r="G12196"/>
    </row>
    <row r="12197" spans="7:7" x14ac:dyDescent="0.2">
      <c r="G12197"/>
    </row>
    <row r="12198" spans="7:7" x14ac:dyDescent="0.2">
      <c r="G12198"/>
    </row>
    <row r="12199" spans="7:7" x14ac:dyDescent="0.2">
      <c r="G12199"/>
    </row>
    <row r="12200" spans="7:7" x14ac:dyDescent="0.2">
      <c r="G12200"/>
    </row>
    <row r="12201" spans="7:7" x14ac:dyDescent="0.2">
      <c r="G12201"/>
    </row>
    <row r="12202" spans="7:7" x14ac:dyDescent="0.2">
      <c r="G12202"/>
    </row>
    <row r="12203" spans="7:7" x14ac:dyDescent="0.2">
      <c r="G12203"/>
    </row>
    <row r="12204" spans="7:7" x14ac:dyDescent="0.2">
      <c r="G12204"/>
    </row>
    <row r="12205" spans="7:7" x14ac:dyDescent="0.2">
      <c r="G12205"/>
    </row>
    <row r="12206" spans="7:7" x14ac:dyDescent="0.2">
      <c r="G12206"/>
    </row>
    <row r="12207" spans="7:7" x14ac:dyDescent="0.2">
      <c r="G12207"/>
    </row>
    <row r="12208" spans="7:7" x14ac:dyDescent="0.2">
      <c r="G12208"/>
    </row>
    <row r="12209" spans="7:7" x14ac:dyDescent="0.2">
      <c r="G12209"/>
    </row>
    <row r="12210" spans="7:7" x14ac:dyDescent="0.2">
      <c r="G12210"/>
    </row>
    <row r="12211" spans="7:7" x14ac:dyDescent="0.2">
      <c r="G12211"/>
    </row>
    <row r="12212" spans="7:7" x14ac:dyDescent="0.2">
      <c r="G12212"/>
    </row>
    <row r="12213" spans="7:7" x14ac:dyDescent="0.2">
      <c r="G12213"/>
    </row>
    <row r="12214" spans="7:7" x14ac:dyDescent="0.2">
      <c r="G12214"/>
    </row>
    <row r="12215" spans="7:7" x14ac:dyDescent="0.2">
      <c r="G12215"/>
    </row>
    <row r="12216" spans="7:7" x14ac:dyDescent="0.2">
      <c r="G12216"/>
    </row>
    <row r="12217" spans="7:7" x14ac:dyDescent="0.2">
      <c r="G12217"/>
    </row>
    <row r="12218" spans="7:7" x14ac:dyDescent="0.2">
      <c r="G12218"/>
    </row>
    <row r="12219" spans="7:7" x14ac:dyDescent="0.2">
      <c r="G12219"/>
    </row>
    <row r="12220" spans="7:7" x14ac:dyDescent="0.2">
      <c r="G12220"/>
    </row>
    <row r="12221" spans="7:7" x14ac:dyDescent="0.2">
      <c r="G12221"/>
    </row>
    <row r="12222" spans="7:7" x14ac:dyDescent="0.2">
      <c r="G12222"/>
    </row>
    <row r="12223" spans="7:7" x14ac:dyDescent="0.2">
      <c r="G12223"/>
    </row>
    <row r="12224" spans="7:7" x14ac:dyDescent="0.2">
      <c r="G12224"/>
    </row>
    <row r="12225" spans="7:7" x14ac:dyDescent="0.2">
      <c r="G12225"/>
    </row>
    <row r="12226" spans="7:7" x14ac:dyDescent="0.2">
      <c r="G12226"/>
    </row>
    <row r="12227" spans="7:7" x14ac:dyDescent="0.2">
      <c r="G12227"/>
    </row>
    <row r="12228" spans="7:7" x14ac:dyDescent="0.2">
      <c r="G12228"/>
    </row>
    <row r="12229" spans="7:7" x14ac:dyDescent="0.2">
      <c r="G12229"/>
    </row>
    <row r="12230" spans="7:7" x14ac:dyDescent="0.2">
      <c r="G12230"/>
    </row>
    <row r="12231" spans="7:7" x14ac:dyDescent="0.2">
      <c r="G12231"/>
    </row>
    <row r="12232" spans="7:7" x14ac:dyDescent="0.2">
      <c r="G12232"/>
    </row>
    <row r="12233" spans="7:7" x14ac:dyDescent="0.2">
      <c r="G12233"/>
    </row>
    <row r="12234" spans="7:7" x14ac:dyDescent="0.2">
      <c r="G12234"/>
    </row>
    <row r="12235" spans="7:7" x14ac:dyDescent="0.2">
      <c r="G12235"/>
    </row>
    <row r="12236" spans="7:7" x14ac:dyDescent="0.2">
      <c r="G12236"/>
    </row>
    <row r="12237" spans="7:7" x14ac:dyDescent="0.2">
      <c r="G12237"/>
    </row>
    <row r="12238" spans="7:7" x14ac:dyDescent="0.2">
      <c r="G12238"/>
    </row>
    <row r="12239" spans="7:7" x14ac:dyDescent="0.2">
      <c r="G12239"/>
    </row>
    <row r="12240" spans="7:7" x14ac:dyDescent="0.2">
      <c r="G12240"/>
    </row>
    <row r="12241" spans="7:7" x14ac:dyDescent="0.2">
      <c r="G12241"/>
    </row>
    <row r="12242" spans="7:7" x14ac:dyDescent="0.2">
      <c r="G12242"/>
    </row>
    <row r="12243" spans="7:7" x14ac:dyDescent="0.2">
      <c r="G12243"/>
    </row>
    <row r="12244" spans="7:7" x14ac:dyDescent="0.2">
      <c r="G12244"/>
    </row>
    <row r="12245" spans="7:7" x14ac:dyDescent="0.2">
      <c r="G12245"/>
    </row>
    <row r="12246" spans="7:7" x14ac:dyDescent="0.2">
      <c r="G12246"/>
    </row>
    <row r="12247" spans="7:7" x14ac:dyDescent="0.2">
      <c r="G12247"/>
    </row>
    <row r="12248" spans="7:7" x14ac:dyDescent="0.2">
      <c r="G12248"/>
    </row>
    <row r="12249" spans="7:7" x14ac:dyDescent="0.2">
      <c r="G12249"/>
    </row>
    <row r="12250" spans="7:7" x14ac:dyDescent="0.2">
      <c r="G12250"/>
    </row>
    <row r="12251" spans="7:7" x14ac:dyDescent="0.2">
      <c r="G12251"/>
    </row>
    <row r="12252" spans="7:7" x14ac:dyDescent="0.2">
      <c r="G12252"/>
    </row>
    <row r="12253" spans="7:7" x14ac:dyDescent="0.2">
      <c r="G12253"/>
    </row>
    <row r="12254" spans="7:7" x14ac:dyDescent="0.2">
      <c r="G12254"/>
    </row>
    <row r="12255" spans="7:7" x14ac:dyDescent="0.2">
      <c r="G12255"/>
    </row>
    <row r="12256" spans="7:7" x14ac:dyDescent="0.2">
      <c r="G12256"/>
    </row>
    <row r="12257" spans="7:7" x14ac:dyDescent="0.2">
      <c r="G12257"/>
    </row>
    <row r="12258" spans="7:7" x14ac:dyDescent="0.2">
      <c r="G12258"/>
    </row>
    <row r="12259" spans="7:7" x14ac:dyDescent="0.2">
      <c r="G12259"/>
    </row>
    <row r="12260" spans="7:7" x14ac:dyDescent="0.2">
      <c r="G12260"/>
    </row>
    <row r="12261" spans="7:7" x14ac:dyDescent="0.2">
      <c r="G12261"/>
    </row>
    <row r="12262" spans="7:7" x14ac:dyDescent="0.2">
      <c r="G12262"/>
    </row>
    <row r="12263" spans="7:7" x14ac:dyDescent="0.2">
      <c r="G12263"/>
    </row>
    <row r="12264" spans="7:7" x14ac:dyDescent="0.2">
      <c r="G12264"/>
    </row>
    <row r="12265" spans="7:7" x14ac:dyDescent="0.2">
      <c r="G12265"/>
    </row>
    <row r="12266" spans="7:7" x14ac:dyDescent="0.2">
      <c r="G12266"/>
    </row>
    <row r="12267" spans="7:7" x14ac:dyDescent="0.2">
      <c r="G12267"/>
    </row>
    <row r="12268" spans="7:7" x14ac:dyDescent="0.2">
      <c r="G12268"/>
    </row>
    <row r="12269" spans="7:7" x14ac:dyDescent="0.2">
      <c r="G12269"/>
    </row>
    <row r="12270" spans="7:7" x14ac:dyDescent="0.2">
      <c r="G12270"/>
    </row>
    <row r="12271" spans="7:7" x14ac:dyDescent="0.2">
      <c r="G12271"/>
    </row>
    <row r="12272" spans="7:7" x14ac:dyDescent="0.2">
      <c r="G12272"/>
    </row>
    <row r="12273" spans="7:7" x14ac:dyDescent="0.2">
      <c r="G12273"/>
    </row>
    <row r="12274" spans="7:7" x14ac:dyDescent="0.2">
      <c r="G12274"/>
    </row>
    <row r="12275" spans="7:7" x14ac:dyDescent="0.2">
      <c r="G12275"/>
    </row>
    <row r="12276" spans="7:7" x14ac:dyDescent="0.2">
      <c r="G12276"/>
    </row>
    <row r="12277" spans="7:7" x14ac:dyDescent="0.2">
      <c r="G12277"/>
    </row>
    <row r="12278" spans="7:7" x14ac:dyDescent="0.2">
      <c r="G12278"/>
    </row>
    <row r="12279" spans="7:7" x14ac:dyDescent="0.2">
      <c r="G12279"/>
    </row>
    <row r="12280" spans="7:7" x14ac:dyDescent="0.2">
      <c r="G12280"/>
    </row>
    <row r="12281" spans="7:7" x14ac:dyDescent="0.2">
      <c r="G12281"/>
    </row>
    <row r="12282" spans="7:7" x14ac:dyDescent="0.2">
      <c r="G12282"/>
    </row>
    <row r="12283" spans="7:7" x14ac:dyDescent="0.2">
      <c r="G12283"/>
    </row>
    <row r="12284" spans="7:7" x14ac:dyDescent="0.2">
      <c r="G12284"/>
    </row>
    <row r="12285" spans="7:7" x14ac:dyDescent="0.2">
      <c r="G12285"/>
    </row>
    <row r="12286" spans="7:7" x14ac:dyDescent="0.2">
      <c r="G12286"/>
    </row>
    <row r="12287" spans="7:7" x14ac:dyDescent="0.2">
      <c r="G12287"/>
    </row>
    <row r="12288" spans="7:7" x14ac:dyDescent="0.2">
      <c r="G12288"/>
    </row>
    <row r="12289" spans="7:7" x14ac:dyDescent="0.2">
      <c r="G12289"/>
    </row>
    <row r="12290" spans="7:7" x14ac:dyDescent="0.2">
      <c r="G12290"/>
    </row>
    <row r="12291" spans="7:7" x14ac:dyDescent="0.2">
      <c r="G12291"/>
    </row>
    <row r="12292" spans="7:7" x14ac:dyDescent="0.2">
      <c r="G12292"/>
    </row>
    <row r="12293" spans="7:7" x14ac:dyDescent="0.2">
      <c r="G12293"/>
    </row>
    <row r="12294" spans="7:7" x14ac:dyDescent="0.2">
      <c r="G12294"/>
    </row>
    <row r="12295" spans="7:7" x14ac:dyDescent="0.2">
      <c r="G12295"/>
    </row>
    <row r="12296" spans="7:7" x14ac:dyDescent="0.2">
      <c r="G12296"/>
    </row>
    <row r="12297" spans="7:7" x14ac:dyDescent="0.2">
      <c r="G12297"/>
    </row>
    <row r="12298" spans="7:7" x14ac:dyDescent="0.2">
      <c r="G12298"/>
    </row>
    <row r="12299" spans="7:7" x14ac:dyDescent="0.2">
      <c r="G12299"/>
    </row>
    <row r="12300" spans="7:7" x14ac:dyDescent="0.2">
      <c r="G12300"/>
    </row>
    <row r="12301" spans="7:7" x14ac:dyDescent="0.2">
      <c r="G12301"/>
    </row>
    <row r="12302" spans="7:7" x14ac:dyDescent="0.2">
      <c r="G12302"/>
    </row>
    <row r="12303" spans="7:7" x14ac:dyDescent="0.2">
      <c r="G12303"/>
    </row>
    <row r="12304" spans="7:7" x14ac:dyDescent="0.2">
      <c r="G12304"/>
    </row>
    <row r="12305" spans="7:7" x14ac:dyDescent="0.2">
      <c r="G12305"/>
    </row>
    <row r="12306" spans="7:7" x14ac:dyDescent="0.2">
      <c r="G12306"/>
    </row>
    <row r="12307" spans="7:7" x14ac:dyDescent="0.2">
      <c r="G12307"/>
    </row>
    <row r="12308" spans="7:7" x14ac:dyDescent="0.2">
      <c r="G12308"/>
    </row>
    <row r="12309" spans="7:7" x14ac:dyDescent="0.2">
      <c r="G12309"/>
    </row>
    <row r="12310" spans="7:7" x14ac:dyDescent="0.2">
      <c r="G12310"/>
    </row>
    <row r="12311" spans="7:7" x14ac:dyDescent="0.2">
      <c r="G12311"/>
    </row>
    <row r="12312" spans="7:7" x14ac:dyDescent="0.2">
      <c r="G12312"/>
    </row>
    <row r="12313" spans="7:7" x14ac:dyDescent="0.2">
      <c r="G12313"/>
    </row>
    <row r="12314" spans="7:7" x14ac:dyDescent="0.2">
      <c r="G12314"/>
    </row>
    <row r="12315" spans="7:7" x14ac:dyDescent="0.2">
      <c r="G12315"/>
    </row>
    <row r="12316" spans="7:7" x14ac:dyDescent="0.2">
      <c r="G12316"/>
    </row>
    <row r="12317" spans="7:7" x14ac:dyDescent="0.2">
      <c r="G12317"/>
    </row>
    <row r="12318" spans="7:7" x14ac:dyDescent="0.2">
      <c r="G12318"/>
    </row>
    <row r="12319" spans="7:7" x14ac:dyDescent="0.2">
      <c r="G12319"/>
    </row>
    <row r="12320" spans="7:7" x14ac:dyDescent="0.2">
      <c r="G12320"/>
    </row>
    <row r="12321" spans="7:7" x14ac:dyDescent="0.2">
      <c r="G12321"/>
    </row>
    <row r="12322" spans="7:7" x14ac:dyDescent="0.2">
      <c r="G12322"/>
    </row>
    <row r="12323" spans="7:7" x14ac:dyDescent="0.2">
      <c r="G12323"/>
    </row>
    <row r="12324" spans="7:7" x14ac:dyDescent="0.2">
      <c r="G12324"/>
    </row>
    <row r="12325" spans="7:7" x14ac:dyDescent="0.2">
      <c r="G12325"/>
    </row>
    <row r="12326" spans="7:7" x14ac:dyDescent="0.2">
      <c r="G12326"/>
    </row>
    <row r="12327" spans="7:7" x14ac:dyDescent="0.2">
      <c r="G12327"/>
    </row>
    <row r="12328" spans="7:7" x14ac:dyDescent="0.2">
      <c r="G12328"/>
    </row>
    <row r="12329" spans="7:7" x14ac:dyDescent="0.2">
      <c r="G12329"/>
    </row>
    <row r="12330" spans="7:7" x14ac:dyDescent="0.2">
      <c r="G12330"/>
    </row>
    <row r="12331" spans="7:7" x14ac:dyDescent="0.2">
      <c r="G12331"/>
    </row>
    <row r="12332" spans="7:7" x14ac:dyDescent="0.2">
      <c r="G12332"/>
    </row>
    <row r="12333" spans="7:7" x14ac:dyDescent="0.2">
      <c r="G12333"/>
    </row>
    <row r="12334" spans="7:7" x14ac:dyDescent="0.2">
      <c r="G12334"/>
    </row>
    <row r="12335" spans="7:7" x14ac:dyDescent="0.2">
      <c r="G12335"/>
    </row>
    <row r="12336" spans="7:7" x14ac:dyDescent="0.2">
      <c r="G12336"/>
    </row>
    <row r="12337" spans="7:7" x14ac:dyDescent="0.2">
      <c r="G12337"/>
    </row>
    <row r="12338" spans="7:7" x14ac:dyDescent="0.2">
      <c r="G12338"/>
    </row>
    <row r="12339" spans="7:7" x14ac:dyDescent="0.2">
      <c r="G12339"/>
    </row>
    <row r="12340" spans="7:7" x14ac:dyDescent="0.2">
      <c r="G12340"/>
    </row>
    <row r="12341" spans="7:7" x14ac:dyDescent="0.2">
      <c r="G12341"/>
    </row>
    <row r="12342" spans="7:7" x14ac:dyDescent="0.2">
      <c r="G12342"/>
    </row>
    <row r="12343" spans="7:7" x14ac:dyDescent="0.2">
      <c r="G12343"/>
    </row>
    <row r="12344" spans="7:7" x14ac:dyDescent="0.2">
      <c r="G12344"/>
    </row>
    <row r="12345" spans="7:7" x14ac:dyDescent="0.2">
      <c r="G12345"/>
    </row>
    <row r="12346" spans="7:7" x14ac:dyDescent="0.2">
      <c r="G12346"/>
    </row>
    <row r="12347" spans="7:7" x14ac:dyDescent="0.2">
      <c r="G12347"/>
    </row>
    <row r="12348" spans="7:7" x14ac:dyDescent="0.2">
      <c r="G12348"/>
    </row>
    <row r="12349" spans="7:7" x14ac:dyDescent="0.2">
      <c r="G12349"/>
    </row>
    <row r="12350" spans="7:7" x14ac:dyDescent="0.2">
      <c r="G12350"/>
    </row>
    <row r="12351" spans="7:7" x14ac:dyDescent="0.2">
      <c r="G12351"/>
    </row>
    <row r="12352" spans="7:7" x14ac:dyDescent="0.2">
      <c r="G12352"/>
    </row>
    <row r="12353" spans="7:7" x14ac:dyDescent="0.2">
      <c r="G12353"/>
    </row>
    <row r="12354" spans="7:7" x14ac:dyDescent="0.2">
      <c r="G12354"/>
    </row>
    <row r="12355" spans="7:7" x14ac:dyDescent="0.2">
      <c r="G12355"/>
    </row>
    <row r="12356" spans="7:7" x14ac:dyDescent="0.2">
      <c r="G12356"/>
    </row>
    <row r="12357" spans="7:7" x14ac:dyDescent="0.2">
      <c r="G12357"/>
    </row>
    <row r="12358" spans="7:7" x14ac:dyDescent="0.2">
      <c r="G12358"/>
    </row>
    <row r="12359" spans="7:7" x14ac:dyDescent="0.2">
      <c r="G12359"/>
    </row>
    <row r="12360" spans="7:7" x14ac:dyDescent="0.2">
      <c r="G12360"/>
    </row>
    <row r="12361" spans="7:7" x14ac:dyDescent="0.2">
      <c r="G12361"/>
    </row>
    <row r="12362" spans="7:7" x14ac:dyDescent="0.2">
      <c r="G12362"/>
    </row>
    <row r="12363" spans="7:7" x14ac:dyDescent="0.2">
      <c r="G12363"/>
    </row>
    <row r="12364" spans="7:7" x14ac:dyDescent="0.2">
      <c r="G12364"/>
    </row>
    <row r="12365" spans="7:7" x14ac:dyDescent="0.2">
      <c r="G12365"/>
    </row>
    <row r="12366" spans="7:7" x14ac:dyDescent="0.2">
      <c r="G12366"/>
    </row>
    <row r="12367" spans="7:7" x14ac:dyDescent="0.2">
      <c r="G12367"/>
    </row>
    <row r="12368" spans="7:7" x14ac:dyDescent="0.2">
      <c r="G12368"/>
    </row>
    <row r="12369" spans="7:7" x14ac:dyDescent="0.2">
      <c r="G12369"/>
    </row>
    <row r="12370" spans="7:7" x14ac:dyDescent="0.2">
      <c r="G12370"/>
    </row>
    <row r="12371" spans="7:7" x14ac:dyDescent="0.2">
      <c r="G12371"/>
    </row>
    <row r="12372" spans="7:7" x14ac:dyDescent="0.2">
      <c r="G12372"/>
    </row>
    <row r="12373" spans="7:7" x14ac:dyDescent="0.2">
      <c r="G12373"/>
    </row>
    <row r="12374" spans="7:7" x14ac:dyDescent="0.2">
      <c r="G12374"/>
    </row>
    <row r="12375" spans="7:7" x14ac:dyDescent="0.2">
      <c r="G12375"/>
    </row>
    <row r="12376" spans="7:7" x14ac:dyDescent="0.2">
      <c r="G12376"/>
    </row>
    <row r="12377" spans="7:7" x14ac:dyDescent="0.2">
      <c r="G12377"/>
    </row>
    <row r="12378" spans="7:7" x14ac:dyDescent="0.2">
      <c r="G12378"/>
    </row>
    <row r="12379" spans="7:7" x14ac:dyDescent="0.2">
      <c r="G12379"/>
    </row>
    <row r="12380" spans="7:7" x14ac:dyDescent="0.2">
      <c r="G12380"/>
    </row>
    <row r="12381" spans="7:7" x14ac:dyDescent="0.2">
      <c r="G12381"/>
    </row>
    <row r="12382" spans="7:7" x14ac:dyDescent="0.2">
      <c r="G12382"/>
    </row>
    <row r="12383" spans="7:7" x14ac:dyDescent="0.2">
      <c r="G12383"/>
    </row>
    <row r="12384" spans="7:7" x14ac:dyDescent="0.2">
      <c r="G12384"/>
    </row>
    <row r="12385" spans="7:7" x14ac:dyDescent="0.2">
      <c r="G12385"/>
    </row>
    <row r="12386" spans="7:7" x14ac:dyDescent="0.2">
      <c r="G12386"/>
    </row>
    <row r="12387" spans="7:7" x14ac:dyDescent="0.2">
      <c r="G12387"/>
    </row>
    <row r="12388" spans="7:7" x14ac:dyDescent="0.2">
      <c r="G12388"/>
    </row>
    <row r="12389" spans="7:7" x14ac:dyDescent="0.2">
      <c r="G12389"/>
    </row>
    <row r="12390" spans="7:7" x14ac:dyDescent="0.2">
      <c r="G12390"/>
    </row>
    <row r="12391" spans="7:7" x14ac:dyDescent="0.2">
      <c r="G12391"/>
    </row>
    <row r="12392" spans="7:7" x14ac:dyDescent="0.2">
      <c r="G12392"/>
    </row>
    <row r="12393" spans="7:7" x14ac:dyDescent="0.2">
      <c r="G12393"/>
    </row>
    <row r="12394" spans="7:7" x14ac:dyDescent="0.2">
      <c r="G12394"/>
    </row>
    <row r="12395" spans="7:7" x14ac:dyDescent="0.2">
      <c r="G12395"/>
    </row>
    <row r="12396" spans="7:7" x14ac:dyDescent="0.2">
      <c r="G12396"/>
    </row>
    <row r="12397" spans="7:7" x14ac:dyDescent="0.2">
      <c r="G12397"/>
    </row>
    <row r="12398" spans="7:7" x14ac:dyDescent="0.2">
      <c r="G12398"/>
    </row>
    <row r="12399" spans="7:7" x14ac:dyDescent="0.2">
      <c r="G12399"/>
    </row>
    <row r="12400" spans="7:7" x14ac:dyDescent="0.2">
      <c r="G12400"/>
    </row>
    <row r="12401" spans="7:7" x14ac:dyDescent="0.2">
      <c r="G12401"/>
    </row>
    <row r="12402" spans="7:7" x14ac:dyDescent="0.2">
      <c r="G12402"/>
    </row>
    <row r="12403" spans="7:7" x14ac:dyDescent="0.2">
      <c r="G12403"/>
    </row>
    <row r="12404" spans="7:7" x14ac:dyDescent="0.2">
      <c r="G12404"/>
    </row>
    <row r="12405" spans="7:7" x14ac:dyDescent="0.2">
      <c r="G12405"/>
    </row>
    <row r="12406" spans="7:7" x14ac:dyDescent="0.2">
      <c r="G12406"/>
    </row>
    <row r="12407" spans="7:7" x14ac:dyDescent="0.2">
      <c r="G12407"/>
    </row>
    <row r="12408" spans="7:7" x14ac:dyDescent="0.2">
      <c r="G12408"/>
    </row>
    <row r="12409" spans="7:7" x14ac:dyDescent="0.2">
      <c r="G12409"/>
    </row>
    <row r="12410" spans="7:7" x14ac:dyDescent="0.2">
      <c r="G12410"/>
    </row>
    <row r="12411" spans="7:7" x14ac:dyDescent="0.2">
      <c r="G12411"/>
    </row>
    <row r="12412" spans="7:7" x14ac:dyDescent="0.2">
      <c r="G12412"/>
    </row>
    <row r="12413" spans="7:7" x14ac:dyDescent="0.2">
      <c r="G12413"/>
    </row>
    <row r="12414" spans="7:7" x14ac:dyDescent="0.2">
      <c r="G12414"/>
    </row>
    <row r="12415" spans="7:7" x14ac:dyDescent="0.2">
      <c r="G12415"/>
    </row>
    <row r="12416" spans="7:7" x14ac:dyDescent="0.2">
      <c r="G12416"/>
    </row>
    <row r="12417" spans="7:7" x14ac:dyDescent="0.2">
      <c r="G12417"/>
    </row>
    <row r="12418" spans="7:7" x14ac:dyDescent="0.2">
      <c r="G12418"/>
    </row>
    <row r="12419" spans="7:7" x14ac:dyDescent="0.2">
      <c r="G12419"/>
    </row>
    <row r="12420" spans="7:7" x14ac:dyDescent="0.2">
      <c r="G12420"/>
    </row>
    <row r="12421" spans="7:7" x14ac:dyDescent="0.2">
      <c r="G12421"/>
    </row>
    <row r="12422" spans="7:7" x14ac:dyDescent="0.2">
      <c r="G12422"/>
    </row>
    <row r="12423" spans="7:7" x14ac:dyDescent="0.2">
      <c r="G12423"/>
    </row>
    <row r="12424" spans="7:7" x14ac:dyDescent="0.2">
      <c r="G12424"/>
    </row>
    <row r="12425" spans="7:7" x14ac:dyDescent="0.2">
      <c r="G12425"/>
    </row>
    <row r="12426" spans="7:7" x14ac:dyDescent="0.2">
      <c r="G12426"/>
    </row>
    <row r="12427" spans="7:7" x14ac:dyDescent="0.2">
      <c r="G12427"/>
    </row>
    <row r="12428" spans="7:7" x14ac:dyDescent="0.2">
      <c r="G12428"/>
    </row>
    <row r="12429" spans="7:7" x14ac:dyDescent="0.2">
      <c r="G12429"/>
    </row>
    <row r="12430" spans="7:7" x14ac:dyDescent="0.2">
      <c r="G12430"/>
    </row>
    <row r="12431" spans="7:7" x14ac:dyDescent="0.2">
      <c r="G12431"/>
    </row>
    <row r="12432" spans="7:7" x14ac:dyDescent="0.2">
      <c r="G12432"/>
    </row>
    <row r="12433" spans="7:7" x14ac:dyDescent="0.2">
      <c r="G12433"/>
    </row>
    <row r="12434" spans="7:7" x14ac:dyDescent="0.2">
      <c r="G12434"/>
    </row>
    <row r="12435" spans="7:7" x14ac:dyDescent="0.2">
      <c r="G12435"/>
    </row>
    <row r="12436" spans="7:7" x14ac:dyDescent="0.2">
      <c r="G12436"/>
    </row>
    <row r="12437" spans="7:7" x14ac:dyDescent="0.2">
      <c r="G12437"/>
    </row>
    <row r="12438" spans="7:7" x14ac:dyDescent="0.2">
      <c r="G12438"/>
    </row>
    <row r="12439" spans="7:7" x14ac:dyDescent="0.2">
      <c r="G12439"/>
    </row>
    <row r="12440" spans="7:7" x14ac:dyDescent="0.2">
      <c r="G12440"/>
    </row>
    <row r="12441" spans="7:7" x14ac:dyDescent="0.2">
      <c r="G12441"/>
    </row>
    <row r="12442" spans="7:7" x14ac:dyDescent="0.2">
      <c r="G12442"/>
    </row>
    <row r="12443" spans="7:7" x14ac:dyDescent="0.2">
      <c r="G12443"/>
    </row>
    <row r="12444" spans="7:7" x14ac:dyDescent="0.2">
      <c r="G12444"/>
    </row>
    <row r="12445" spans="7:7" x14ac:dyDescent="0.2">
      <c r="G12445"/>
    </row>
    <row r="12446" spans="7:7" x14ac:dyDescent="0.2">
      <c r="G12446"/>
    </row>
    <row r="12447" spans="7:7" x14ac:dyDescent="0.2">
      <c r="G12447"/>
    </row>
    <row r="12448" spans="7:7" x14ac:dyDescent="0.2">
      <c r="G12448"/>
    </row>
    <row r="12449" spans="7:7" x14ac:dyDescent="0.2">
      <c r="G12449"/>
    </row>
    <row r="12450" spans="7:7" x14ac:dyDescent="0.2">
      <c r="G12450"/>
    </row>
    <row r="12451" spans="7:7" x14ac:dyDescent="0.2">
      <c r="G12451"/>
    </row>
    <row r="12452" spans="7:7" x14ac:dyDescent="0.2">
      <c r="G12452"/>
    </row>
    <row r="12453" spans="7:7" x14ac:dyDescent="0.2">
      <c r="G12453"/>
    </row>
    <row r="12454" spans="7:7" x14ac:dyDescent="0.2">
      <c r="G12454"/>
    </row>
    <row r="12455" spans="7:7" x14ac:dyDescent="0.2">
      <c r="G12455"/>
    </row>
    <row r="12456" spans="7:7" x14ac:dyDescent="0.2">
      <c r="G12456"/>
    </row>
    <row r="12457" spans="7:7" x14ac:dyDescent="0.2">
      <c r="G12457"/>
    </row>
    <row r="12458" spans="7:7" x14ac:dyDescent="0.2">
      <c r="G12458"/>
    </row>
    <row r="12459" spans="7:7" x14ac:dyDescent="0.2">
      <c r="G12459"/>
    </row>
    <row r="12460" spans="7:7" x14ac:dyDescent="0.2">
      <c r="G12460"/>
    </row>
    <row r="12461" spans="7:7" x14ac:dyDescent="0.2">
      <c r="G12461"/>
    </row>
    <row r="12462" spans="7:7" x14ac:dyDescent="0.2">
      <c r="G12462"/>
    </row>
    <row r="12463" spans="7:7" x14ac:dyDescent="0.2">
      <c r="G12463"/>
    </row>
    <row r="12464" spans="7:7" x14ac:dyDescent="0.2">
      <c r="G12464"/>
    </row>
    <row r="12465" spans="7:7" x14ac:dyDescent="0.2">
      <c r="G12465"/>
    </row>
    <row r="12466" spans="7:7" x14ac:dyDescent="0.2">
      <c r="G12466"/>
    </row>
    <row r="12467" spans="7:7" x14ac:dyDescent="0.2">
      <c r="G12467"/>
    </row>
    <row r="12468" spans="7:7" x14ac:dyDescent="0.2">
      <c r="G12468"/>
    </row>
    <row r="12469" spans="7:7" x14ac:dyDescent="0.2">
      <c r="G12469"/>
    </row>
    <row r="12470" spans="7:7" x14ac:dyDescent="0.2">
      <c r="G12470"/>
    </row>
    <row r="12471" spans="7:7" x14ac:dyDescent="0.2">
      <c r="G12471"/>
    </row>
    <row r="12472" spans="7:7" x14ac:dyDescent="0.2">
      <c r="G12472"/>
    </row>
    <row r="12473" spans="7:7" x14ac:dyDescent="0.2">
      <c r="G12473"/>
    </row>
    <row r="12474" spans="7:7" x14ac:dyDescent="0.2">
      <c r="G12474"/>
    </row>
    <row r="12475" spans="7:7" x14ac:dyDescent="0.2">
      <c r="G12475"/>
    </row>
    <row r="12476" spans="7:7" x14ac:dyDescent="0.2">
      <c r="G12476"/>
    </row>
    <row r="12477" spans="7:7" x14ac:dyDescent="0.2">
      <c r="G12477"/>
    </row>
    <row r="12478" spans="7:7" x14ac:dyDescent="0.2">
      <c r="G12478"/>
    </row>
    <row r="12479" spans="7:7" x14ac:dyDescent="0.2">
      <c r="G12479"/>
    </row>
    <row r="12480" spans="7:7" x14ac:dyDescent="0.2">
      <c r="G12480"/>
    </row>
    <row r="12481" spans="7:7" x14ac:dyDescent="0.2">
      <c r="G12481"/>
    </row>
    <row r="12482" spans="7:7" x14ac:dyDescent="0.2">
      <c r="G12482"/>
    </row>
    <row r="12483" spans="7:7" x14ac:dyDescent="0.2">
      <c r="G12483"/>
    </row>
    <row r="12484" spans="7:7" x14ac:dyDescent="0.2">
      <c r="G12484"/>
    </row>
    <row r="12485" spans="7:7" x14ac:dyDescent="0.2">
      <c r="G12485"/>
    </row>
    <row r="12486" spans="7:7" x14ac:dyDescent="0.2">
      <c r="G12486"/>
    </row>
    <row r="12487" spans="7:7" x14ac:dyDescent="0.2">
      <c r="G12487"/>
    </row>
    <row r="12488" spans="7:7" x14ac:dyDescent="0.2">
      <c r="G12488"/>
    </row>
    <row r="12489" spans="7:7" x14ac:dyDescent="0.2">
      <c r="G12489"/>
    </row>
    <row r="12490" spans="7:7" x14ac:dyDescent="0.2">
      <c r="G12490"/>
    </row>
    <row r="12491" spans="7:7" x14ac:dyDescent="0.2">
      <c r="G12491"/>
    </row>
    <row r="12492" spans="7:7" x14ac:dyDescent="0.2">
      <c r="G12492"/>
    </row>
    <row r="12493" spans="7:7" x14ac:dyDescent="0.2">
      <c r="G12493"/>
    </row>
    <row r="12494" spans="7:7" x14ac:dyDescent="0.2">
      <c r="G12494"/>
    </row>
    <row r="12495" spans="7:7" x14ac:dyDescent="0.2">
      <c r="G12495"/>
    </row>
    <row r="12496" spans="7:7" x14ac:dyDescent="0.2">
      <c r="G12496"/>
    </row>
    <row r="12497" spans="7:7" x14ac:dyDescent="0.2">
      <c r="G12497"/>
    </row>
    <row r="12498" spans="7:7" x14ac:dyDescent="0.2">
      <c r="G12498"/>
    </row>
    <row r="12499" spans="7:7" x14ac:dyDescent="0.2">
      <c r="G12499"/>
    </row>
    <row r="12500" spans="7:7" x14ac:dyDescent="0.2">
      <c r="G12500"/>
    </row>
    <row r="12501" spans="7:7" x14ac:dyDescent="0.2">
      <c r="G12501"/>
    </row>
    <row r="12502" spans="7:7" x14ac:dyDescent="0.2">
      <c r="G12502"/>
    </row>
    <row r="12503" spans="7:7" x14ac:dyDescent="0.2">
      <c r="G12503"/>
    </row>
    <row r="12504" spans="7:7" x14ac:dyDescent="0.2">
      <c r="G12504"/>
    </row>
    <row r="12505" spans="7:7" x14ac:dyDescent="0.2">
      <c r="G12505"/>
    </row>
    <row r="12506" spans="7:7" x14ac:dyDescent="0.2">
      <c r="G12506"/>
    </row>
    <row r="12507" spans="7:7" x14ac:dyDescent="0.2">
      <c r="G12507"/>
    </row>
    <row r="12508" spans="7:7" x14ac:dyDescent="0.2">
      <c r="G12508"/>
    </row>
    <row r="12509" spans="7:7" x14ac:dyDescent="0.2">
      <c r="G12509"/>
    </row>
    <row r="12510" spans="7:7" x14ac:dyDescent="0.2">
      <c r="G12510"/>
    </row>
    <row r="12511" spans="7:7" x14ac:dyDescent="0.2">
      <c r="G12511"/>
    </row>
    <row r="12512" spans="7:7" x14ac:dyDescent="0.2">
      <c r="G12512"/>
    </row>
    <row r="12513" spans="7:7" x14ac:dyDescent="0.2">
      <c r="G12513"/>
    </row>
    <row r="12514" spans="7:7" x14ac:dyDescent="0.2">
      <c r="G12514"/>
    </row>
    <row r="12515" spans="7:7" x14ac:dyDescent="0.2">
      <c r="G12515"/>
    </row>
    <row r="12516" spans="7:7" x14ac:dyDescent="0.2">
      <c r="G12516"/>
    </row>
    <row r="12517" spans="7:7" x14ac:dyDescent="0.2">
      <c r="G12517"/>
    </row>
    <row r="12518" spans="7:7" x14ac:dyDescent="0.2">
      <c r="G12518"/>
    </row>
    <row r="12519" spans="7:7" x14ac:dyDescent="0.2">
      <c r="G12519"/>
    </row>
    <row r="12520" spans="7:7" x14ac:dyDescent="0.2">
      <c r="G12520"/>
    </row>
    <row r="12521" spans="7:7" x14ac:dyDescent="0.2">
      <c r="G12521"/>
    </row>
    <row r="12522" spans="7:7" x14ac:dyDescent="0.2">
      <c r="G12522"/>
    </row>
    <row r="12523" spans="7:7" x14ac:dyDescent="0.2">
      <c r="G12523"/>
    </row>
    <row r="12524" spans="7:7" x14ac:dyDescent="0.2">
      <c r="G12524"/>
    </row>
    <row r="12525" spans="7:7" x14ac:dyDescent="0.2">
      <c r="G12525"/>
    </row>
    <row r="12526" spans="7:7" x14ac:dyDescent="0.2">
      <c r="G12526"/>
    </row>
    <row r="12527" spans="7:7" x14ac:dyDescent="0.2">
      <c r="G12527"/>
    </row>
    <row r="12528" spans="7:7" x14ac:dyDescent="0.2">
      <c r="G12528"/>
    </row>
    <row r="12529" spans="7:7" x14ac:dyDescent="0.2">
      <c r="G12529"/>
    </row>
    <row r="12530" spans="7:7" x14ac:dyDescent="0.2">
      <c r="G12530"/>
    </row>
    <row r="12531" spans="7:7" x14ac:dyDescent="0.2">
      <c r="G12531"/>
    </row>
    <row r="12532" spans="7:7" x14ac:dyDescent="0.2">
      <c r="G12532"/>
    </row>
    <row r="12533" spans="7:7" x14ac:dyDescent="0.2">
      <c r="G12533"/>
    </row>
    <row r="12534" spans="7:7" x14ac:dyDescent="0.2">
      <c r="G12534"/>
    </row>
    <row r="12535" spans="7:7" x14ac:dyDescent="0.2">
      <c r="G12535"/>
    </row>
    <row r="12536" spans="7:7" x14ac:dyDescent="0.2">
      <c r="G12536"/>
    </row>
    <row r="12537" spans="7:7" x14ac:dyDescent="0.2">
      <c r="G12537"/>
    </row>
    <row r="12538" spans="7:7" x14ac:dyDescent="0.2">
      <c r="G12538"/>
    </row>
    <row r="12539" spans="7:7" x14ac:dyDescent="0.2">
      <c r="G12539"/>
    </row>
    <row r="12540" spans="7:7" x14ac:dyDescent="0.2">
      <c r="G12540"/>
    </row>
    <row r="12541" spans="7:7" x14ac:dyDescent="0.2">
      <c r="G12541"/>
    </row>
    <row r="12542" spans="7:7" x14ac:dyDescent="0.2">
      <c r="G12542"/>
    </row>
    <row r="12543" spans="7:7" x14ac:dyDescent="0.2">
      <c r="G12543"/>
    </row>
    <row r="12544" spans="7:7" x14ac:dyDescent="0.2">
      <c r="G12544"/>
    </row>
    <row r="12545" spans="7:7" x14ac:dyDescent="0.2">
      <c r="G12545"/>
    </row>
    <row r="12546" spans="7:7" x14ac:dyDescent="0.2">
      <c r="G12546"/>
    </row>
    <row r="12547" spans="7:7" x14ac:dyDescent="0.2">
      <c r="G12547"/>
    </row>
    <row r="12548" spans="7:7" x14ac:dyDescent="0.2">
      <c r="G12548"/>
    </row>
    <row r="12549" spans="7:7" x14ac:dyDescent="0.2">
      <c r="G12549"/>
    </row>
    <row r="12550" spans="7:7" x14ac:dyDescent="0.2">
      <c r="G12550"/>
    </row>
    <row r="12551" spans="7:7" x14ac:dyDescent="0.2">
      <c r="G12551"/>
    </row>
    <row r="12552" spans="7:7" x14ac:dyDescent="0.2">
      <c r="G12552"/>
    </row>
    <row r="12553" spans="7:7" x14ac:dyDescent="0.2">
      <c r="G12553"/>
    </row>
    <row r="12554" spans="7:7" x14ac:dyDescent="0.2">
      <c r="G12554"/>
    </row>
    <row r="12555" spans="7:7" x14ac:dyDescent="0.2">
      <c r="G12555"/>
    </row>
    <row r="12556" spans="7:7" x14ac:dyDescent="0.2">
      <c r="G12556"/>
    </row>
    <row r="12557" spans="7:7" x14ac:dyDescent="0.2">
      <c r="G12557"/>
    </row>
    <row r="12558" spans="7:7" x14ac:dyDescent="0.2">
      <c r="G12558"/>
    </row>
    <row r="12559" spans="7:7" x14ac:dyDescent="0.2">
      <c r="G12559"/>
    </row>
    <row r="12560" spans="7:7" x14ac:dyDescent="0.2">
      <c r="G12560"/>
    </row>
    <row r="12561" spans="7:7" x14ac:dyDescent="0.2">
      <c r="G12561"/>
    </row>
    <row r="12562" spans="7:7" x14ac:dyDescent="0.2">
      <c r="G12562"/>
    </row>
    <row r="12563" spans="7:7" x14ac:dyDescent="0.2">
      <c r="G12563"/>
    </row>
    <row r="12564" spans="7:7" x14ac:dyDescent="0.2">
      <c r="G12564"/>
    </row>
    <row r="12565" spans="7:7" x14ac:dyDescent="0.2">
      <c r="G12565"/>
    </row>
    <row r="12566" spans="7:7" x14ac:dyDescent="0.2">
      <c r="G12566"/>
    </row>
    <row r="12567" spans="7:7" x14ac:dyDescent="0.2">
      <c r="G12567"/>
    </row>
    <row r="12568" spans="7:7" x14ac:dyDescent="0.2">
      <c r="G12568"/>
    </row>
    <row r="12569" spans="7:7" x14ac:dyDescent="0.2">
      <c r="G12569"/>
    </row>
    <row r="12570" spans="7:7" x14ac:dyDescent="0.2">
      <c r="G12570"/>
    </row>
    <row r="12571" spans="7:7" x14ac:dyDescent="0.2">
      <c r="G12571"/>
    </row>
    <row r="12572" spans="7:7" x14ac:dyDescent="0.2">
      <c r="G12572"/>
    </row>
    <row r="12573" spans="7:7" x14ac:dyDescent="0.2">
      <c r="G12573"/>
    </row>
    <row r="12574" spans="7:7" x14ac:dyDescent="0.2">
      <c r="G12574"/>
    </row>
    <row r="12575" spans="7:7" x14ac:dyDescent="0.2">
      <c r="G12575"/>
    </row>
    <row r="12576" spans="7:7" x14ac:dyDescent="0.2">
      <c r="G12576"/>
    </row>
    <row r="12577" spans="7:7" x14ac:dyDescent="0.2">
      <c r="G12577"/>
    </row>
    <row r="12578" spans="7:7" x14ac:dyDescent="0.2">
      <c r="G12578"/>
    </row>
    <row r="12579" spans="7:7" x14ac:dyDescent="0.2">
      <c r="G12579"/>
    </row>
    <row r="12580" spans="7:7" x14ac:dyDescent="0.2">
      <c r="G12580"/>
    </row>
    <row r="12581" spans="7:7" x14ac:dyDescent="0.2">
      <c r="G12581"/>
    </row>
    <row r="12582" spans="7:7" x14ac:dyDescent="0.2">
      <c r="G12582"/>
    </row>
    <row r="12583" spans="7:7" x14ac:dyDescent="0.2">
      <c r="G12583"/>
    </row>
    <row r="12584" spans="7:7" x14ac:dyDescent="0.2">
      <c r="G12584"/>
    </row>
    <row r="12585" spans="7:7" x14ac:dyDescent="0.2">
      <c r="G12585"/>
    </row>
    <row r="12586" spans="7:7" x14ac:dyDescent="0.2">
      <c r="G12586"/>
    </row>
    <row r="12587" spans="7:7" x14ac:dyDescent="0.2">
      <c r="G12587"/>
    </row>
    <row r="12588" spans="7:7" x14ac:dyDescent="0.2">
      <c r="G12588"/>
    </row>
    <row r="12589" spans="7:7" x14ac:dyDescent="0.2">
      <c r="G12589"/>
    </row>
    <row r="12590" spans="7:7" x14ac:dyDescent="0.2">
      <c r="G12590"/>
    </row>
    <row r="12591" spans="7:7" x14ac:dyDescent="0.2">
      <c r="G12591"/>
    </row>
    <row r="12592" spans="7:7" x14ac:dyDescent="0.2">
      <c r="G12592"/>
    </row>
    <row r="12593" spans="7:7" x14ac:dyDescent="0.2">
      <c r="G12593"/>
    </row>
    <row r="12594" spans="7:7" x14ac:dyDescent="0.2">
      <c r="G12594"/>
    </row>
    <row r="12595" spans="7:7" x14ac:dyDescent="0.2">
      <c r="G12595"/>
    </row>
    <row r="12596" spans="7:7" x14ac:dyDescent="0.2">
      <c r="G12596"/>
    </row>
    <row r="12597" spans="7:7" x14ac:dyDescent="0.2">
      <c r="G12597"/>
    </row>
    <row r="12598" spans="7:7" x14ac:dyDescent="0.2">
      <c r="G12598"/>
    </row>
    <row r="12599" spans="7:7" x14ac:dyDescent="0.2">
      <c r="G12599"/>
    </row>
    <row r="12600" spans="7:7" x14ac:dyDescent="0.2">
      <c r="G12600"/>
    </row>
    <row r="12601" spans="7:7" x14ac:dyDescent="0.2">
      <c r="G12601"/>
    </row>
    <row r="12602" spans="7:7" x14ac:dyDescent="0.2">
      <c r="G12602"/>
    </row>
    <row r="12603" spans="7:7" x14ac:dyDescent="0.2">
      <c r="G12603"/>
    </row>
    <row r="12604" spans="7:7" x14ac:dyDescent="0.2">
      <c r="G12604"/>
    </row>
    <row r="12605" spans="7:7" x14ac:dyDescent="0.2">
      <c r="G12605"/>
    </row>
    <row r="12606" spans="7:7" x14ac:dyDescent="0.2">
      <c r="G12606"/>
    </row>
    <row r="12607" spans="7:7" x14ac:dyDescent="0.2">
      <c r="G12607"/>
    </row>
    <row r="12608" spans="7:7" x14ac:dyDescent="0.2">
      <c r="G12608"/>
    </row>
    <row r="12609" spans="7:7" x14ac:dyDescent="0.2">
      <c r="G12609"/>
    </row>
    <row r="12610" spans="7:7" x14ac:dyDescent="0.2">
      <c r="G12610"/>
    </row>
    <row r="12611" spans="7:7" x14ac:dyDescent="0.2">
      <c r="G12611"/>
    </row>
    <row r="12612" spans="7:7" x14ac:dyDescent="0.2">
      <c r="G12612"/>
    </row>
    <row r="12613" spans="7:7" x14ac:dyDescent="0.2">
      <c r="G12613"/>
    </row>
    <row r="12614" spans="7:7" x14ac:dyDescent="0.2">
      <c r="G12614"/>
    </row>
    <row r="12615" spans="7:7" x14ac:dyDescent="0.2">
      <c r="G12615"/>
    </row>
    <row r="12616" spans="7:7" x14ac:dyDescent="0.2">
      <c r="G12616"/>
    </row>
    <row r="12617" spans="7:7" x14ac:dyDescent="0.2">
      <c r="G12617"/>
    </row>
    <row r="12618" spans="7:7" x14ac:dyDescent="0.2">
      <c r="G12618"/>
    </row>
    <row r="12619" spans="7:7" x14ac:dyDescent="0.2">
      <c r="G12619"/>
    </row>
    <row r="12620" spans="7:7" x14ac:dyDescent="0.2">
      <c r="G12620"/>
    </row>
    <row r="12621" spans="7:7" x14ac:dyDescent="0.2">
      <c r="G12621"/>
    </row>
    <row r="12622" spans="7:7" x14ac:dyDescent="0.2">
      <c r="G12622"/>
    </row>
    <row r="12623" spans="7:7" x14ac:dyDescent="0.2">
      <c r="G12623"/>
    </row>
    <row r="12624" spans="7:7" x14ac:dyDescent="0.2">
      <c r="G12624"/>
    </row>
    <row r="12625" spans="7:7" x14ac:dyDescent="0.2">
      <c r="G12625"/>
    </row>
    <row r="12626" spans="7:7" x14ac:dyDescent="0.2">
      <c r="G12626"/>
    </row>
    <row r="12627" spans="7:7" x14ac:dyDescent="0.2">
      <c r="G12627"/>
    </row>
    <row r="12628" spans="7:7" x14ac:dyDescent="0.2">
      <c r="G12628"/>
    </row>
    <row r="12629" spans="7:7" x14ac:dyDescent="0.2">
      <c r="G12629"/>
    </row>
    <row r="12630" spans="7:7" x14ac:dyDescent="0.2">
      <c r="G12630"/>
    </row>
    <row r="12631" spans="7:7" x14ac:dyDescent="0.2">
      <c r="G12631"/>
    </row>
    <row r="12632" spans="7:7" x14ac:dyDescent="0.2">
      <c r="G12632"/>
    </row>
    <row r="12633" spans="7:7" x14ac:dyDescent="0.2">
      <c r="G12633"/>
    </row>
    <row r="12634" spans="7:7" x14ac:dyDescent="0.2">
      <c r="G12634"/>
    </row>
    <row r="12635" spans="7:7" x14ac:dyDescent="0.2">
      <c r="G12635"/>
    </row>
    <row r="12636" spans="7:7" x14ac:dyDescent="0.2">
      <c r="G12636"/>
    </row>
    <row r="12637" spans="7:7" x14ac:dyDescent="0.2">
      <c r="G12637"/>
    </row>
    <row r="12638" spans="7:7" x14ac:dyDescent="0.2">
      <c r="G12638"/>
    </row>
    <row r="12639" spans="7:7" x14ac:dyDescent="0.2">
      <c r="G12639"/>
    </row>
    <row r="12640" spans="7:7" x14ac:dyDescent="0.2">
      <c r="G12640"/>
    </row>
    <row r="12641" spans="7:7" x14ac:dyDescent="0.2">
      <c r="G12641"/>
    </row>
    <row r="12642" spans="7:7" x14ac:dyDescent="0.2">
      <c r="G12642"/>
    </row>
    <row r="12643" spans="7:7" x14ac:dyDescent="0.2">
      <c r="G12643"/>
    </row>
    <row r="12644" spans="7:7" x14ac:dyDescent="0.2">
      <c r="G12644"/>
    </row>
    <row r="12645" spans="7:7" x14ac:dyDescent="0.2">
      <c r="G12645"/>
    </row>
    <row r="12646" spans="7:7" x14ac:dyDescent="0.2">
      <c r="G12646"/>
    </row>
    <row r="12647" spans="7:7" x14ac:dyDescent="0.2">
      <c r="G12647"/>
    </row>
    <row r="12648" spans="7:7" x14ac:dyDescent="0.2">
      <c r="G12648"/>
    </row>
    <row r="12649" spans="7:7" x14ac:dyDescent="0.2">
      <c r="G12649"/>
    </row>
    <row r="12650" spans="7:7" x14ac:dyDescent="0.2">
      <c r="G12650"/>
    </row>
    <row r="12651" spans="7:7" x14ac:dyDescent="0.2">
      <c r="G12651"/>
    </row>
    <row r="12652" spans="7:7" x14ac:dyDescent="0.2">
      <c r="G12652"/>
    </row>
    <row r="12653" spans="7:7" x14ac:dyDescent="0.2">
      <c r="G12653"/>
    </row>
    <row r="12654" spans="7:7" x14ac:dyDescent="0.2">
      <c r="G12654"/>
    </row>
    <row r="12655" spans="7:7" x14ac:dyDescent="0.2">
      <c r="G12655"/>
    </row>
    <row r="12656" spans="7:7" x14ac:dyDescent="0.2">
      <c r="G12656"/>
    </row>
    <row r="12657" spans="7:7" x14ac:dyDescent="0.2">
      <c r="G12657"/>
    </row>
    <row r="12658" spans="7:7" x14ac:dyDescent="0.2">
      <c r="G12658"/>
    </row>
    <row r="12659" spans="7:7" x14ac:dyDescent="0.2">
      <c r="G12659"/>
    </row>
    <row r="12660" spans="7:7" x14ac:dyDescent="0.2">
      <c r="G12660"/>
    </row>
    <row r="12661" spans="7:7" x14ac:dyDescent="0.2">
      <c r="G12661"/>
    </row>
    <row r="12662" spans="7:7" x14ac:dyDescent="0.2">
      <c r="G12662"/>
    </row>
    <row r="12663" spans="7:7" x14ac:dyDescent="0.2">
      <c r="G12663"/>
    </row>
    <row r="12664" spans="7:7" x14ac:dyDescent="0.2">
      <c r="G12664"/>
    </row>
    <row r="12665" spans="7:7" x14ac:dyDescent="0.2">
      <c r="G12665"/>
    </row>
    <row r="12666" spans="7:7" x14ac:dyDescent="0.2">
      <c r="G12666"/>
    </row>
    <row r="12667" spans="7:7" x14ac:dyDescent="0.2">
      <c r="G12667"/>
    </row>
    <row r="12668" spans="7:7" x14ac:dyDescent="0.2">
      <c r="G12668"/>
    </row>
    <row r="12669" spans="7:7" x14ac:dyDescent="0.2">
      <c r="G12669"/>
    </row>
    <row r="12670" spans="7:7" x14ac:dyDescent="0.2">
      <c r="G12670"/>
    </row>
    <row r="12671" spans="7:7" x14ac:dyDescent="0.2">
      <c r="G12671"/>
    </row>
    <row r="12672" spans="7:7" x14ac:dyDescent="0.2">
      <c r="G12672"/>
    </row>
    <row r="12673" spans="7:7" x14ac:dyDescent="0.2">
      <c r="G12673"/>
    </row>
    <row r="12674" spans="7:7" x14ac:dyDescent="0.2">
      <c r="G12674"/>
    </row>
    <row r="12675" spans="7:7" x14ac:dyDescent="0.2">
      <c r="G12675"/>
    </row>
    <row r="12676" spans="7:7" x14ac:dyDescent="0.2">
      <c r="G12676"/>
    </row>
    <row r="12677" spans="7:7" x14ac:dyDescent="0.2">
      <c r="G12677"/>
    </row>
    <row r="12678" spans="7:7" x14ac:dyDescent="0.2">
      <c r="G12678"/>
    </row>
    <row r="12679" spans="7:7" x14ac:dyDescent="0.2">
      <c r="G12679"/>
    </row>
    <row r="12680" spans="7:7" x14ac:dyDescent="0.2">
      <c r="G12680"/>
    </row>
    <row r="12681" spans="7:7" x14ac:dyDescent="0.2">
      <c r="G12681"/>
    </row>
    <row r="12682" spans="7:7" x14ac:dyDescent="0.2">
      <c r="G12682"/>
    </row>
    <row r="12683" spans="7:7" x14ac:dyDescent="0.2">
      <c r="G12683"/>
    </row>
    <row r="12684" spans="7:7" x14ac:dyDescent="0.2">
      <c r="G12684"/>
    </row>
    <row r="12685" spans="7:7" x14ac:dyDescent="0.2">
      <c r="G12685"/>
    </row>
    <row r="12686" spans="7:7" x14ac:dyDescent="0.2">
      <c r="G12686"/>
    </row>
    <row r="12687" spans="7:7" x14ac:dyDescent="0.2">
      <c r="G12687"/>
    </row>
    <row r="12688" spans="7:7" x14ac:dyDescent="0.2">
      <c r="G12688"/>
    </row>
    <row r="12689" spans="7:7" x14ac:dyDescent="0.2">
      <c r="G12689"/>
    </row>
    <row r="12690" spans="7:7" x14ac:dyDescent="0.2">
      <c r="G12690"/>
    </row>
    <row r="12691" spans="7:7" x14ac:dyDescent="0.2">
      <c r="G12691"/>
    </row>
    <row r="12692" spans="7:7" x14ac:dyDescent="0.2">
      <c r="G12692"/>
    </row>
    <row r="12693" spans="7:7" x14ac:dyDescent="0.2">
      <c r="G12693"/>
    </row>
    <row r="12694" spans="7:7" x14ac:dyDescent="0.2">
      <c r="G12694"/>
    </row>
    <row r="12695" spans="7:7" x14ac:dyDescent="0.2">
      <c r="G12695"/>
    </row>
    <row r="12696" spans="7:7" x14ac:dyDescent="0.2">
      <c r="G12696"/>
    </row>
    <row r="12697" spans="7:7" x14ac:dyDescent="0.2">
      <c r="G12697"/>
    </row>
    <row r="12698" spans="7:7" x14ac:dyDescent="0.2">
      <c r="G12698"/>
    </row>
    <row r="12699" spans="7:7" x14ac:dyDescent="0.2">
      <c r="G12699"/>
    </row>
    <row r="12700" spans="7:7" x14ac:dyDescent="0.2">
      <c r="G12700"/>
    </row>
    <row r="12701" spans="7:7" x14ac:dyDescent="0.2">
      <c r="G12701"/>
    </row>
    <row r="12702" spans="7:7" x14ac:dyDescent="0.2">
      <c r="G12702"/>
    </row>
    <row r="12703" spans="7:7" x14ac:dyDescent="0.2">
      <c r="G12703"/>
    </row>
    <row r="12704" spans="7:7" x14ac:dyDescent="0.2">
      <c r="G12704"/>
    </row>
    <row r="12705" spans="7:7" x14ac:dyDescent="0.2">
      <c r="G12705"/>
    </row>
    <row r="12706" spans="7:7" x14ac:dyDescent="0.2">
      <c r="G12706"/>
    </row>
    <row r="12707" spans="7:7" x14ac:dyDescent="0.2">
      <c r="G12707"/>
    </row>
    <row r="12708" spans="7:7" x14ac:dyDescent="0.2">
      <c r="G12708"/>
    </row>
    <row r="12709" spans="7:7" x14ac:dyDescent="0.2">
      <c r="G12709"/>
    </row>
    <row r="12710" spans="7:7" x14ac:dyDescent="0.2">
      <c r="G12710"/>
    </row>
    <row r="12711" spans="7:7" x14ac:dyDescent="0.2">
      <c r="G12711"/>
    </row>
    <row r="12712" spans="7:7" x14ac:dyDescent="0.2">
      <c r="G12712"/>
    </row>
    <row r="12713" spans="7:7" x14ac:dyDescent="0.2">
      <c r="G12713"/>
    </row>
    <row r="12714" spans="7:7" x14ac:dyDescent="0.2">
      <c r="G12714"/>
    </row>
    <row r="12715" spans="7:7" x14ac:dyDescent="0.2">
      <c r="G12715"/>
    </row>
    <row r="12716" spans="7:7" x14ac:dyDescent="0.2">
      <c r="G12716"/>
    </row>
    <row r="12717" spans="7:7" x14ac:dyDescent="0.2">
      <c r="G12717"/>
    </row>
    <row r="12718" spans="7:7" x14ac:dyDescent="0.2">
      <c r="G12718"/>
    </row>
    <row r="12719" spans="7:7" x14ac:dyDescent="0.2">
      <c r="G12719"/>
    </row>
    <row r="12720" spans="7:7" x14ac:dyDescent="0.2">
      <c r="G12720"/>
    </row>
    <row r="12721" spans="7:7" x14ac:dyDescent="0.2">
      <c r="G12721"/>
    </row>
    <row r="12722" spans="7:7" x14ac:dyDescent="0.2">
      <c r="G12722"/>
    </row>
    <row r="12723" spans="7:7" x14ac:dyDescent="0.2">
      <c r="G12723"/>
    </row>
    <row r="12724" spans="7:7" x14ac:dyDescent="0.2">
      <c r="G12724"/>
    </row>
    <row r="12725" spans="7:7" x14ac:dyDescent="0.2">
      <c r="G12725"/>
    </row>
    <row r="12726" spans="7:7" x14ac:dyDescent="0.2">
      <c r="G12726"/>
    </row>
    <row r="12727" spans="7:7" x14ac:dyDescent="0.2">
      <c r="G12727"/>
    </row>
    <row r="12728" spans="7:7" x14ac:dyDescent="0.2">
      <c r="G12728"/>
    </row>
    <row r="12729" spans="7:7" x14ac:dyDescent="0.2">
      <c r="G12729"/>
    </row>
    <row r="12730" spans="7:7" x14ac:dyDescent="0.2">
      <c r="G12730"/>
    </row>
    <row r="12731" spans="7:7" x14ac:dyDescent="0.2">
      <c r="G12731"/>
    </row>
    <row r="12732" spans="7:7" x14ac:dyDescent="0.2">
      <c r="G12732"/>
    </row>
    <row r="12733" spans="7:7" x14ac:dyDescent="0.2">
      <c r="G12733"/>
    </row>
    <row r="12734" spans="7:7" x14ac:dyDescent="0.2">
      <c r="G12734"/>
    </row>
    <row r="12735" spans="7:7" x14ac:dyDescent="0.2">
      <c r="G12735"/>
    </row>
    <row r="12736" spans="7:7" x14ac:dyDescent="0.2">
      <c r="G12736"/>
    </row>
    <row r="12737" spans="7:7" x14ac:dyDescent="0.2">
      <c r="G12737"/>
    </row>
    <row r="12738" spans="7:7" x14ac:dyDescent="0.2">
      <c r="G12738"/>
    </row>
    <row r="12739" spans="7:7" x14ac:dyDescent="0.2">
      <c r="G12739"/>
    </row>
    <row r="12740" spans="7:7" x14ac:dyDescent="0.2">
      <c r="G12740"/>
    </row>
    <row r="12741" spans="7:7" x14ac:dyDescent="0.2">
      <c r="G12741"/>
    </row>
    <row r="12742" spans="7:7" x14ac:dyDescent="0.2">
      <c r="G12742"/>
    </row>
    <row r="12743" spans="7:7" x14ac:dyDescent="0.2">
      <c r="G12743"/>
    </row>
    <row r="12744" spans="7:7" x14ac:dyDescent="0.2">
      <c r="G12744"/>
    </row>
    <row r="12745" spans="7:7" x14ac:dyDescent="0.2">
      <c r="G12745"/>
    </row>
    <row r="12746" spans="7:7" x14ac:dyDescent="0.2">
      <c r="G12746"/>
    </row>
    <row r="12747" spans="7:7" x14ac:dyDescent="0.2">
      <c r="G12747"/>
    </row>
    <row r="12748" spans="7:7" x14ac:dyDescent="0.2">
      <c r="G12748"/>
    </row>
    <row r="12749" spans="7:7" x14ac:dyDescent="0.2">
      <c r="G12749"/>
    </row>
    <row r="12750" spans="7:7" x14ac:dyDescent="0.2">
      <c r="G12750"/>
    </row>
    <row r="12751" spans="7:7" x14ac:dyDescent="0.2">
      <c r="G12751"/>
    </row>
    <row r="12752" spans="7:7" x14ac:dyDescent="0.2">
      <c r="G12752"/>
    </row>
    <row r="12753" spans="7:7" x14ac:dyDescent="0.2">
      <c r="G12753"/>
    </row>
    <row r="12754" spans="7:7" x14ac:dyDescent="0.2">
      <c r="G12754"/>
    </row>
    <row r="12755" spans="7:7" x14ac:dyDescent="0.2">
      <c r="G12755"/>
    </row>
    <row r="12756" spans="7:7" x14ac:dyDescent="0.2">
      <c r="G12756"/>
    </row>
    <row r="12757" spans="7:7" x14ac:dyDescent="0.2">
      <c r="G12757"/>
    </row>
    <row r="12758" spans="7:7" x14ac:dyDescent="0.2">
      <c r="G12758"/>
    </row>
    <row r="12759" spans="7:7" x14ac:dyDescent="0.2">
      <c r="G12759"/>
    </row>
    <row r="12760" spans="7:7" x14ac:dyDescent="0.2">
      <c r="G12760"/>
    </row>
    <row r="12761" spans="7:7" x14ac:dyDescent="0.2">
      <c r="G12761"/>
    </row>
    <row r="12762" spans="7:7" x14ac:dyDescent="0.2">
      <c r="G12762"/>
    </row>
    <row r="12763" spans="7:7" x14ac:dyDescent="0.2">
      <c r="G12763"/>
    </row>
    <row r="12764" spans="7:7" x14ac:dyDescent="0.2">
      <c r="G12764"/>
    </row>
    <row r="12765" spans="7:7" x14ac:dyDescent="0.2">
      <c r="G12765"/>
    </row>
    <row r="12766" spans="7:7" x14ac:dyDescent="0.2">
      <c r="G12766"/>
    </row>
    <row r="12767" spans="7:7" x14ac:dyDescent="0.2">
      <c r="G12767"/>
    </row>
    <row r="12768" spans="7:7" x14ac:dyDescent="0.2">
      <c r="G12768"/>
    </row>
    <row r="12769" spans="7:7" x14ac:dyDescent="0.2">
      <c r="G12769"/>
    </row>
    <row r="12770" spans="7:7" x14ac:dyDescent="0.2">
      <c r="G12770"/>
    </row>
    <row r="12771" spans="7:7" x14ac:dyDescent="0.2">
      <c r="G12771"/>
    </row>
    <row r="12772" spans="7:7" x14ac:dyDescent="0.2">
      <c r="G12772"/>
    </row>
    <row r="12773" spans="7:7" x14ac:dyDescent="0.2">
      <c r="G12773"/>
    </row>
    <row r="12774" spans="7:7" x14ac:dyDescent="0.2">
      <c r="G12774"/>
    </row>
    <row r="12775" spans="7:7" x14ac:dyDescent="0.2">
      <c r="G12775"/>
    </row>
    <row r="12776" spans="7:7" x14ac:dyDescent="0.2">
      <c r="G12776"/>
    </row>
    <row r="12777" spans="7:7" x14ac:dyDescent="0.2">
      <c r="G12777"/>
    </row>
    <row r="12778" spans="7:7" x14ac:dyDescent="0.2">
      <c r="G12778"/>
    </row>
    <row r="12779" spans="7:7" x14ac:dyDescent="0.2">
      <c r="G12779"/>
    </row>
    <row r="12780" spans="7:7" x14ac:dyDescent="0.2">
      <c r="G12780"/>
    </row>
    <row r="12781" spans="7:7" x14ac:dyDescent="0.2">
      <c r="G12781"/>
    </row>
    <row r="12782" spans="7:7" x14ac:dyDescent="0.2">
      <c r="G12782"/>
    </row>
    <row r="12783" spans="7:7" x14ac:dyDescent="0.2">
      <c r="G12783"/>
    </row>
    <row r="12784" spans="7:7" x14ac:dyDescent="0.2">
      <c r="G12784"/>
    </row>
    <row r="12785" spans="7:7" x14ac:dyDescent="0.2">
      <c r="G12785"/>
    </row>
    <row r="12786" spans="7:7" x14ac:dyDescent="0.2">
      <c r="G12786"/>
    </row>
    <row r="12787" spans="7:7" x14ac:dyDescent="0.2">
      <c r="G12787"/>
    </row>
    <row r="12788" spans="7:7" x14ac:dyDescent="0.2">
      <c r="G12788"/>
    </row>
    <row r="12789" spans="7:7" x14ac:dyDescent="0.2">
      <c r="G12789"/>
    </row>
    <row r="12790" spans="7:7" x14ac:dyDescent="0.2">
      <c r="G12790"/>
    </row>
    <row r="12791" spans="7:7" x14ac:dyDescent="0.2">
      <c r="G12791"/>
    </row>
    <row r="12792" spans="7:7" x14ac:dyDescent="0.2">
      <c r="G12792"/>
    </row>
    <row r="12793" spans="7:7" x14ac:dyDescent="0.2">
      <c r="G12793"/>
    </row>
    <row r="12794" spans="7:7" x14ac:dyDescent="0.2">
      <c r="G12794"/>
    </row>
    <row r="12795" spans="7:7" x14ac:dyDescent="0.2">
      <c r="G12795"/>
    </row>
    <row r="12796" spans="7:7" x14ac:dyDescent="0.2">
      <c r="G12796"/>
    </row>
    <row r="12797" spans="7:7" x14ac:dyDescent="0.2">
      <c r="G12797"/>
    </row>
    <row r="12798" spans="7:7" x14ac:dyDescent="0.2">
      <c r="G12798"/>
    </row>
    <row r="12799" spans="7:7" x14ac:dyDescent="0.2">
      <c r="G12799"/>
    </row>
    <row r="12800" spans="7:7" x14ac:dyDescent="0.2">
      <c r="G12800"/>
    </row>
    <row r="12801" spans="7:7" x14ac:dyDescent="0.2">
      <c r="G12801"/>
    </row>
    <row r="12802" spans="7:7" x14ac:dyDescent="0.2">
      <c r="G12802"/>
    </row>
    <row r="12803" spans="7:7" x14ac:dyDescent="0.2">
      <c r="G12803"/>
    </row>
    <row r="12804" spans="7:7" x14ac:dyDescent="0.2">
      <c r="G12804"/>
    </row>
    <row r="12805" spans="7:7" x14ac:dyDescent="0.2">
      <c r="G12805"/>
    </row>
    <row r="12806" spans="7:7" x14ac:dyDescent="0.2">
      <c r="G12806"/>
    </row>
    <row r="12807" spans="7:7" x14ac:dyDescent="0.2">
      <c r="G12807"/>
    </row>
    <row r="12808" spans="7:7" x14ac:dyDescent="0.2">
      <c r="G12808"/>
    </row>
    <row r="12809" spans="7:7" x14ac:dyDescent="0.2">
      <c r="G12809"/>
    </row>
    <row r="12810" spans="7:7" x14ac:dyDescent="0.2">
      <c r="G12810"/>
    </row>
    <row r="12811" spans="7:7" x14ac:dyDescent="0.2">
      <c r="G12811"/>
    </row>
    <row r="12812" spans="7:7" x14ac:dyDescent="0.2">
      <c r="G12812"/>
    </row>
    <row r="12813" spans="7:7" x14ac:dyDescent="0.2">
      <c r="G12813"/>
    </row>
    <row r="12814" spans="7:7" x14ac:dyDescent="0.2">
      <c r="G12814"/>
    </row>
    <row r="12815" spans="7:7" x14ac:dyDescent="0.2">
      <c r="G12815"/>
    </row>
    <row r="12816" spans="7:7" x14ac:dyDescent="0.2">
      <c r="G12816"/>
    </row>
    <row r="12817" spans="7:7" x14ac:dyDescent="0.2">
      <c r="G12817"/>
    </row>
    <row r="12818" spans="7:7" x14ac:dyDescent="0.2">
      <c r="G12818"/>
    </row>
    <row r="12819" spans="7:7" x14ac:dyDescent="0.2">
      <c r="G12819"/>
    </row>
    <row r="12820" spans="7:7" x14ac:dyDescent="0.2">
      <c r="G12820"/>
    </row>
    <row r="12821" spans="7:7" x14ac:dyDescent="0.2">
      <c r="G12821"/>
    </row>
    <row r="12822" spans="7:7" x14ac:dyDescent="0.2">
      <c r="G12822"/>
    </row>
    <row r="12823" spans="7:7" x14ac:dyDescent="0.2">
      <c r="G12823"/>
    </row>
    <row r="12824" spans="7:7" x14ac:dyDescent="0.2">
      <c r="G12824"/>
    </row>
    <row r="12825" spans="7:7" x14ac:dyDescent="0.2">
      <c r="G12825"/>
    </row>
    <row r="12826" spans="7:7" x14ac:dyDescent="0.2">
      <c r="G12826"/>
    </row>
    <row r="12827" spans="7:7" x14ac:dyDescent="0.2">
      <c r="G12827"/>
    </row>
    <row r="12828" spans="7:7" x14ac:dyDescent="0.2">
      <c r="G12828"/>
    </row>
    <row r="12829" spans="7:7" x14ac:dyDescent="0.2">
      <c r="G12829"/>
    </row>
    <row r="12830" spans="7:7" x14ac:dyDescent="0.2">
      <c r="G12830"/>
    </row>
    <row r="12831" spans="7:7" x14ac:dyDescent="0.2">
      <c r="G12831"/>
    </row>
    <row r="12832" spans="7:7" x14ac:dyDescent="0.2">
      <c r="G12832"/>
    </row>
    <row r="12833" spans="7:7" x14ac:dyDescent="0.2">
      <c r="G12833"/>
    </row>
    <row r="12834" spans="7:7" x14ac:dyDescent="0.2">
      <c r="G12834"/>
    </row>
    <row r="12835" spans="7:7" x14ac:dyDescent="0.2">
      <c r="G12835"/>
    </row>
    <row r="12836" spans="7:7" x14ac:dyDescent="0.2">
      <c r="G12836"/>
    </row>
    <row r="12837" spans="7:7" x14ac:dyDescent="0.2">
      <c r="G12837"/>
    </row>
    <row r="12838" spans="7:7" x14ac:dyDescent="0.2">
      <c r="G12838"/>
    </row>
    <row r="12839" spans="7:7" x14ac:dyDescent="0.2">
      <c r="G12839"/>
    </row>
    <row r="12840" spans="7:7" x14ac:dyDescent="0.2">
      <c r="G12840"/>
    </row>
    <row r="12841" spans="7:7" x14ac:dyDescent="0.2">
      <c r="G12841"/>
    </row>
    <row r="12842" spans="7:7" x14ac:dyDescent="0.2">
      <c r="G12842"/>
    </row>
    <row r="12843" spans="7:7" x14ac:dyDescent="0.2">
      <c r="G12843"/>
    </row>
    <row r="12844" spans="7:7" x14ac:dyDescent="0.2">
      <c r="G12844"/>
    </row>
    <row r="12845" spans="7:7" x14ac:dyDescent="0.2">
      <c r="G12845"/>
    </row>
    <row r="12846" spans="7:7" x14ac:dyDescent="0.2">
      <c r="G12846"/>
    </row>
    <row r="12847" spans="7:7" x14ac:dyDescent="0.2">
      <c r="G12847"/>
    </row>
    <row r="12848" spans="7:7" x14ac:dyDescent="0.2">
      <c r="G12848"/>
    </row>
    <row r="12849" spans="7:7" x14ac:dyDescent="0.2">
      <c r="G12849"/>
    </row>
    <row r="12850" spans="7:7" x14ac:dyDescent="0.2">
      <c r="G12850"/>
    </row>
    <row r="12851" spans="7:7" x14ac:dyDescent="0.2">
      <c r="G12851"/>
    </row>
    <row r="12852" spans="7:7" x14ac:dyDescent="0.2">
      <c r="G12852"/>
    </row>
    <row r="12853" spans="7:7" x14ac:dyDescent="0.2">
      <c r="G12853"/>
    </row>
    <row r="12854" spans="7:7" x14ac:dyDescent="0.2">
      <c r="G12854"/>
    </row>
    <row r="12855" spans="7:7" x14ac:dyDescent="0.2">
      <c r="G12855"/>
    </row>
    <row r="12856" spans="7:7" x14ac:dyDescent="0.2">
      <c r="G12856"/>
    </row>
    <row r="12857" spans="7:7" x14ac:dyDescent="0.2">
      <c r="G12857"/>
    </row>
    <row r="12858" spans="7:7" x14ac:dyDescent="0.2">
      <c r="G12858"/>
    </row>
    <row r="12859" spans="7:7" x14ac:dyDescent="0.2">
      <c r="G12859"/>
    </row>
    <row r="12860" spans="7:7" x14ac:dyDescent="0.2">
      <c r="G12860"/>
    </row>
    <row r="12861" spans="7:7" x14ac:dyDescent="0.2">
      <c r="G12861"/>
    </row>
    <row r="12862" spans="7:7" x14ac:dyDescent="0.2">
      <c r="G12862"/>
    </row>
    <row r="12863" spans="7:7" x14ac:dyDescent="0.2">
      <c r="G12863"/>
    </row>
    <row r="12864" spans="7:7" x14ac:dyDescent="0.2">
      <c r="G12864"/>
    </row>
    <row r="12865" spans="7:7" x14ac:dyDescent="0.2">
      <c r="G12865"/>
    </row>
    <row r="12866" spans="7:7" x14ac:dyDescent="0.2">
      <c r="G12866"/>
    </row>
    <row r="12867" spans="7:7" x14ac:dyDescent="0.2">
      <c r="G12867"/>
    </row>
    <row r="12868" spans="7:7" x14ac:dyDescent="0.2">
      <c r="G12868"/>
    </row>
    <row r="12869" spans="7:7" x14ac:dyDescent="0.2">
      <c r="G12869"/>
    </row>
    <row r="12870" spans="7:7" x14ac:dyDescent="0.2">
      <c r="G12870"/>
    </row>
    <row r="12871" spans="7:7" x14ac:dyDescent="0.2">
      <c r="G12871"/>
    </row>
    <row r="12872" spans="7:7" x14ac:dyDescent="0.2">
      <c r="G12872"/>
    </row>
    <row r="12873" spans="7:7" x14ac:dyDescent="0.2">
      <c r="G12873"/>
    </row>
    <row r="12874" spans="7:7" x14ac:dyDescent="0.2">
      <c r="G12874"/>
    </row>
    <row r="12875" spans="7:7" x14ac:dyDescent="0.2">
      <c r="G12875"/>
    </row>
    <row r="12876" spans="7:7" x14ac:dyDescent="0.2">
      <c r="G12876"/>
    </row>
    <row r="12877" spans="7:7" x14ac:dyDescent="0.2">
      <c r="G12877"/>
    </row>
    <row r="12878" spans="7:7" x14ac:dyDescent="0.2">
      <c r="G12878"/>
    </row>
    <row r="12879" spans="7:7" x14ac:dyDescent="0.2">
      <c r="G12879"/>
    </row>
    <row r="12880" spans="7:7" x14ac:dyDescent="0.2">
      <c r="G12880"/>
    </row>
    <row r="12881" spans="7:7" x14ac:dyDescent="0.2">
      <c r="G12881"/>
    </row>
    <row r="12882" spans="7:7" x14ac:dyDescent="0.2">
      <c r="G12882"/>
    </row>
    <row r="12883" spans="7:7" x14ac:dyDescent="0.2">
      <c r="G12883"/>
    </row>
    <row r="12884" spans="7:7" x14ac:dyDescent="0.2">
      <c r="G12884"/>
    </row>
    <row r="12885" spans="7:7" x14ac:dyDescent="0.2">
      <c r="G12885"/>
    </row>
    <row r="12886" spans="7:7" x14ac:dyDescent="0.2">
      <c r="G12886"/>
    </row>
    <row r="12887" spans="7:7" x14ac:dyDescent="0.2">
      <c r="G12887"/>
    </row>
    <row r="12888" spans="7:7" x14ac:dyDescent="0.2">
      <c r="G12888"/>
    </row>
    <row r="12889" spans="7:7" x14ac:dyDescent="0.2">
      <c r="G12889"/>
    </row>
    <row r="12890" spans="7:7" x14ac:dyDescent="0.2">
      <c r="G12890"/>
    </row>
    <row r="12891" spans="7:7" x14ac:dyDescent="0.2">
      <c r="G12891"/>
    </row>
    <row r="12892" spans="7:7" x14ac:dyDescent="0.2">
      <c r="G12892"/>
    </row>
    <row r="12893" spans="7:7" x14ac:dyDescent="0.2">
      <c r="G12893"/>
    </row>
    <row r="12894" spans="7:7" x14ac:dyDescent="0.2">
      <c r="G12894"/>
    </row>
    <row r="12895" spans="7:7" x14ac:dyDescent="0.2">
      <c r="G12895"/>
    </row>
    <row r="12896" spans="7:7" x14ac:dyDescent="0.2">
      <c r="G12896"/>
    </row>
    <row r="12897" spans="7:7" x14ac:dyDescent="0.2">
      <c r="G12897"/>
    </row>
    <row r="12898" spans="7:7" x14ac:dyDescent="0.2">
      <c r="G12898"/>
    </row>
    <row r="12899" spans="7:7" x14ac:dyDescent="0.2">
      <c r="G12899"/>
    </row>
    <row r="12900" spans="7:7" x14ac:dyDescent="0.2">
      <c r="G12900"/>
    </row>
    <row r="12901" spans="7:7" x14ac:dyDescent="0.2">
      <c r="G12901"/>
    </row>
    <row r="12902" spans="7:7" x14ac:dyDescent="0.2">
      <c r="G12902"/>
    </row>
    <row r="12903" spans="7:7" x14ac:dyDescent="0.2">
      <c r="G12903"/>
    </row>
    <row r="12904" spans="7:7" x14ac:dyDescent="0.2">
      <c r="G12904"/>
    </row>
    <row r="12905" spans="7:7" x14ac:dyDescent="0.2">
      <c r="G12905"/>
    </row>
    <row r="12906" spans="7:7" x14ac:dyDescent="0.2">
      <c r="G12906"/>
    </row>
    <row r="12907" spans="7:7" x14ac:dyDescent="0.2">
      <c r="G12907"/>
    </row>
    <row r="12908" spans="7:7" x14ac:dyDescent="0.2">
      <c r="G12908"/>
    </row>
    <row r="12909" spans="7:7" x14ac:dyDescent="0.2">
      <c r="G12909"/>
    </row>
    <row r="12910" spans="7:7" x14ac:dyDescent="0.2">
      <c r="G12910"/>
    </row>
    <row r="12911" spans="7:7" x14ac:dyDescent="0.2">
      <c r="G12911"/>
    </row>
    <row r="12912" spans="7:7" x14ac:dyDescent="0.2">
      <c r="G12912"/>
    </row>
    <row r="12913" spans="7:7" x14ac:dyDescent="0.2">
      <c r="G12913"/>
    </row>
    <row r="12914" spans="7:7" x14ac:dyDescent="0.2">
      <c r="G12914"/>
    </row>
    <row r="12915" spans="7:7" x14ac:dyDescent="0.2">
      <c r="G12915"/>
    </row>
    <row r="12916" spans="7:7" x14ac:dyDescent="0.2">
      <c r="G12916"/>
    </row>
    <row r="12917" spans="7:7" x14ac:dyDescent="0.2">
      <c r="G12917"/>
    </row>
    <row r="12918" spans="7:7" x14ac:dyDescent="0.2">
      <c r="G12918"/>
    </row>
    <row r="12919" spans="7:7" x14ac:dyDescent="0.2">
      <c r="G12919"/>
    </row>
    <row r="12920" spans="7:7" x14ac:dyDescent="0.2">
      <c r="G12920"/>
    </row>
    <row r="12921" spans="7:7" x14ac:dyDescent="0.2">
      <c r="G12921"/>
    </row>
    <row r="12922" spans="7:7" x14ac:dyDescent="0.2">
      <c r="G12922"/>
    </row>
    <row r="12923" spans="7:7" x14ac:dyDescent="0.2">
      <c r="G12923"/>
    </row>
    <row r="12924" spans="7:7" x14ac:dyDescent="0.2">
      <c r="G12924"/>
    </row>
    <row r="12925" spans="7:7" x14ac:dyDescent="0.2">
      <c r="G12925"/>
    </row>
    <row r="12926" spans="7:7" x14ac:dyDescent="0.2">
      <c r="G12926"/>
    </row>
    <row r="12927" spans="7:7" x14ac:dyDescent="0.2">
      <c r="G12927"/>
    </row>
    <row r="12928" spans="7:7" x14ac:dyDescent="0.2">
      <c r="G12928"/>
    </row>
    <row r="12929" spans="7:7" x14ac:dyDescent="0.2">
      <c r="G12929"/>
    </row>
    <row r="12930" spans="7:7" x14ac:dyDescent="0.2">
      <c r="G12930"/>
    </row>
    <row r="12931" spans="7:7" x14ac:dyDescent="0.2">
      <c r="G12931"/>
    </row>
    <row r="12932" spans="7:7" x14ac:dyDescent="0.2">
      <c r="G12932"/>
    </row>
    <row r="12933" spans="7:7" x14ac:dyDescent="0.2">
      <c r="G12933"/>
    </row>
    <row r="12934" spans="7:7" x14ac:dyDescent="0.2">
      <c r="G12934"/>
    </row>
    <row r="12935" spans="7:7" x14ac:dyDescent="0.2">
      <c r="G12935"/>
    </row>
    <row r="12936" spans="7:7" x14ac:dyDescent="0.2">
      <c r="G12936"/>
    </row>
    <row r="12937" spans="7:7" x14ac:dyDescent="0.2">
      <c r="G12937"/>
    </row>
    <row r="12938" spans="7:7" x14ac:dyDescent="0.2">
      <c r="G12938"/>
    </row>
    <row r="12939" spans="7:7" x14ac:dyDescent="0.2">
      <c r="G12939"/>
    </row>
    <row r="12940" spans="7:7" x14ac:dyDescent="0.2">
      <c r="G12940"/>
    </row>
    <row r="12941" spans="7:7" x14ac:dyDescent="0.2">
      <c r="G12941"/>
    </row>
    <row r="12942" spans="7:7" x14ac:dyDescent="0.2">
      <c r="G12942"/>
    </row>
    <row r="12943" spans="7:7" x14ac:dyDescent="0.2">
      <c r="G12943"/>
    </row>
    <row r="12944" spans="7:7" x14ac:dyDescent="0.2">
      <c r="G12944"/>
    </row>
    <row r="12945" spans="7:7" x14ac:dyDescent="0.2">
      <c r="G12945"/>
    </row>
    <row r="12946" spans="7:7" x14ac:dyDescent="0.2">
      <c r="G12946"/>
    </row>
    <row r="12947" spans="7:7" x14ac:dyDescent="0.2">
      <c r="G12947"/>
    </row>
    <row r="12948" spans="7:7" x14ac:dyDescent="0.2">
      <c r="G12948"/>
    </row>
    <row r="12949" spans="7:7" x14ac:dyDescent="0.2">
      <c r="G12949"/>
    </row>
    <row r="12950" spans="7:7" x14ac:dyDescent="0.2">
      <c r="G12950"/>
    </row>
    <row r="12951" spans="7:7" x14ac:dyDescent="0.2">
      <c r="G12951"/>
    </row>
    <row r="12952" spans="7:7" x14ac:dyDescent="0.2">
      <c r="G12952"/>
    </row>
    <row r="12953" spans="7:7" x14ac:dyDescent="0.2">
      <c r="G12953"/>
    </row>
    <row r="12954" spans="7:7" x14ac:dyDescent="0.2">
      <c r="G12954"/>
    </row>
    <row r="12955" spans="7:7" x14ac:dyDescent="0.2">
      <c r="G12955"/>
    </row>
    <row r="12956" spans="7:7" x14ac:dyDescent="0.2">
      <c r="G12956"/>
    </row>
    <row r="12957" spans="7:7" x14ac:dyDescent="0.2">
      <c r="G12957"/>
    </row>
    <row r="12958" spans="7:7" x14ac:dyDescent="0.2">
      <c r="G12958"/>
    </row>
    <row r="12959" spans="7:7" x14ac:dyDescent="0.2">
      <c r="G12959"/>
    </row>
    <row r="12960" spans="7:7" x14ac:dyDescent="0.2">
      <c r="G12960"/>
    </row>
    <row r="12961" spans="7:7" x14ac:dyDescent="0.2">
      <c r="G12961"/>
    </row>
    <row r="12962" spans="7:7" x14ac:dyDescent="0.2">
      <c r="G12962"/>
    </row>
    <row r="12963" spans="7:7" x14ac:dyDescent="0.2">
      <c r="G12963"/>
    </row>
    <row r="12964" spans="7:7" x14ac:dyDescent="0.2">
      <c r="G12964"/>
    </row>
    <row r="12965" spans="7:7" x14ac:dyDescent="0.2">
      <c r="G12965"/>
    </row>
    <row r="12966" spans="7:7" x14ac:dyDescent="0.2">
      <c r="G12966"/>
    </row>
    <row r="12967" spans="7:7" x14ac:dyDescent="0.2">
      <c r="G12967"/>
    </row>
    <row r="12968" spans="7:7" x14ac:dyDescent="0.2">
      <c r="G12968"/>
    </row>
    <row r="12969" spans="7:7" x14ac:dyDescent="0.2">
      <c r="G12969"/>
    </row>
    <row r="12970" spans="7:7" x14ac:dyDescent="0.2">
      <c r="G12970"/>
    </row>
    <row r="12971" spans="7:7" x14ac:dyDescent="0.2">
      <c r="G12971"/>
    </row>
    <row r="12972" spans="7:7" x14ac:dyDescent="0.2">
      <c r="G12972"/>
    </row>
    <row r="12973" spans="7:7" x14ac:dyDescent="0.2">
      <c r="G12973"/>
    </row>
    <row r="12974" spans="7:7" x14ac:dyDescent="0.2">
      <c r="G12974"/>
    </row>
    <row r="12975" spans="7:7" x14ac:dyDescent="0.2">
      <c r="G12975"/>
    </row>
    <row r="12976" spans="7:7" x14ac:dyDescent="0.2">
      <c r="G12976"/>
    </row>
    <row r="12977" spans="7:7" x14ac:dyDescent="0.2">
      <c r="G12977"/>
    </row>
    <row r="12978" spans="7:7" x14ac:dyDescent="0.2">
      <c r="G12978"/>
    </row>
    <row r="12979" spans="7:7" x14ac:dyDescent="0.2">
      <c r="G12979"/>
    </row>
    <row r="12980" spans="7:7" x14ac:dyDescent="0.2">
      <c r="G12980"/>
    </row>
    <row r="12981" spans="7:7" x14ac:dyDescent="0.2">
      <c r="G12981"/>
    </row>
    <row r="12982" spans="7:7" x14ac:dyDescent="0.2">
      <c r="G12982"/>
    </row>
    <row r="12983" spans="7:7" x14ac:dyDescent="0.2">
      <c r="G12983"/>
    </row>
    <row r="12984" spans="7:7" x14ac:dyDescent="0.2">
      <c r="G12984"/>
    </row>
    <row r="12985" spans="7:7" x14ac:dyDescent="0.2">
      <c r="G12985"/>
    </row>
    <row r="12986" spans="7:7" x14ac:dyDescent="0.2">
      <c r="G12986"/>
    </row>
    <row r="12987" spans="7:7" x14ac:dyDescent="0.2">
      <c r="G12987"/>
    </row>
    <row r="12988" spans="7:7" x14ac:dyDescent="0.2">
      <c r="G12988"/>
    </row>
    <row r="12989" spans="7:7" x14ac:dyDescent="0.2">
      <c r="G12989"/>
    </row>
    <row r="12990" spans="7:7" x14ac:dyDescent="0.2">
      <c r="G12990"/>
    </row>
    <row r="12991" spans="7:7" x14ac:dyDescent="0.2">
      <c r="G12991"/>
    </row>
    <row r="12992" spans="7:7" x14ac:dyDescent="0.2">
      <c r="G12992"/>
    </row>
    <row r="12993" spans="7:7" x14ac:dyDescent="0.2">
      <c r="G12993"/>
    </row>
    <row r="12994" spans="7:7" x14ac:dyDescent="0.2">
      <c r="G12994"/>
    </row>
    <row r="12995" spans="7:7" x14ac:dyDescent="0.2">
      <c r="G12995"/>
    </row>
    <row r="12996" spans="7:7" x14ac:dyDescent="0.2">
      <c r="G12996"/>
    </row>
    <row r="12997" spans="7:7" x14ac:dyDescent="0.2">
      <c r="G12997"/>
    </row>
    <row r="12998" spans="7:7" x14ac:dyDescent="0.2">
      <c r="G12998"/>
    </row>
    <row r="12999" spans="7:7" x14ac:dyDescent="0.2">
      <c r="G12999"/>
    </row>
    <row r="13000" spans="7:7" x14ac:dyDescent="0.2">
      <c r="G13000"/>
    </row>
    <row r="13001" spans="7:7" x14ac:dyDescent="0.2">
      <c r="G13001"/>
    </row>
    <row r="13002" spans="7:7" x14ac:dyDescent="0.2">
      <c r="G13002"/>
    </row>
    <row r="13003" spans="7:7" x14ac:dyDescent="0.2">
      <c r="G13003"/>
    </row>
    <row r="13004" spans="7:7" x14ac:dyDescent="0.2">
      <c r="G13004"/>
    </row>
    <row r="13005" spans="7:7" x14ac:dyDescent="0.2">
      <c r="G13005"/>
    </row>
    <row r="13006" spans="7:7" x14ac:dyDescent="0.2">
      <c r="G13006"/>
    </row>
    <row r="13007" spans="7:7" x14ac:dyDescent="0.2">
      <c r="G13007"/>
    </row>
    <row r="13008" spans="7:7" x14ac:dyDescent="0.2">
      <c r="G13008"/>
    </row>
    <row r="13009" spans="7:7" x14ac:dyDescent="0.2">
      <c r="G13009"/>
    </row>
    <row r="13010" spans="7:7" x14ac:dyDescent="0.2">
      <c r="G13010"/>
    </row>
    <row r="13011" spans="7:7" x14ac:dyDescent="0.2">
      <c r="G13011"/>
    </row>
    <row r="13012" spans="7:7" x14ac:dyDescent="0.2">
      <c r="G13012"/>
    </row>
    <row r="13013" spans="7:7" x14ac:dyDescent="0.2">
      <c r="G13013"/>
    </row>
    <row r="13014" spans="7:7" x14ac:dyDescent="0.2">
      <c r="G13014"/>
    </row>
    <row r="13015" spans="7:7" x14ac:dyDescent="0.2">
      <c r="G13015"/>
    </row>
    <row r="13016" spans="7:7" x14ac:dyDescent="0.2">
      <c r="G13016"/>
    </row>
    <row r="13017" spans="7:7" x14ac:dyDescent="0.2">
      <c r="G13017"/>
    </row>
    <row r="13018" spans="7:7" x14ac:dyDescent="0.2">
      <c r="G13018"/>
    </row>
    <row r="13019" spans="7:7" x14ac:dyDescent="0.2">
      <c r="G13019"/>
    </row>
    <row r="13020" spans="7:7" x14ac:dyDescent="0.2">
      <c r="G13020"/>
    </row>
    <row r="13021" spans="7:7" x14ac:dyDescent="0.2">
      <c r="G13021"/>
    </row>
    <row r="13022" spans="7:7" x14ac:dyDescent="0.2">
      <c r="G13022"/>
    </row>
    <row r="13023" spans="7:7" x14ac:dyDescent="0.2">
      <c r="G13023"/>
    </row>
    <row r="13024" spans="7:7" x14ac:dyDescent="0.2">
      <c r="G13024"/>
    </row>
    <row r="13025" spans="7:7" x14ac:dyDescent="0.2">
      <c r="G13025"/>
    </row>
    <row r="13026" spans="7:7" x14ac:dyDescent="0.2">
      <c r="G13026"/>
    </row>
    <row r="13027" spans="7:7" x14ac:dyDescent="0.2">
      <c r="G13027"/>
    </row>
    <row r="13028" spans="7:7" x14ac:dyDescent="0.2">
      <c r="G13028"/>
    </row>
    <row r="13029" spans="7:7" x14ac:dyDescent="0.2">
      <c r="G13029"/>
    </row>
    <row r="13030" spans="7:7" x14ac:dyDescent="0.2">
      <c r="G13030"/>
    </row>
    <row r="13031" spans="7:7" x14ac:dyDescent="0.2">
      <c r="G13031"/>
    </row>
    <row r="13032" spans="7:7" x14ac:dyDescent="0.2">
      <c r="G13032"/>
    </row>
    <row r="13033" spans="7:7" x14ac:dyDescent="0.2">
      <c r="G13033"/>
    </row>
    <row r="13034" spans="7:7" x14ac:dyDescent="0.2">
      <c r="G13034"/>
    </row>
    <row r="13035" spans="7:7" x14ac:dyDescent="0.2">
      <c r="G13035"/>
    </row>
    <row r="13036" spans="7:7" x14ac:dyDescent="0.2">
      <c r="G13036"/>
    </row>
    <row r="13037" spans="7:7" x14ac:dyDescent="0.2">
      <c r="G13037"/>
    </row>
    <row r="13038" spans="7:7" x14ac:dyDescent="0.2">
      <c r="G13038"/>
    </row>
    <row r="13039" spans="7:7" x14ac:dyDescent="0.2">
      <c r="G13039"/>
    </row>
    <row r="13040" spans="7:7" x14ac:dyDescent="0.2">
      <c r="G13040"/>
    </row>
    <row r="13041" spans="7:7" x14ac:dyDescent="0.2">
      <c r="G13041"/>
    </row>
    <row r="13042" spans="7:7" x14ac:dyDescent="0.2">
      <c r="G13042"/>
    </row>
    <row r="13043" spans="7:7" x14ac:dyDescent="0.2">
      <c r="G13043"/>
    </row>
    <row r="13044" spans="7:7" x14ac:dyDescent="0.2">
      <c r="G13044"/>
    </row>
    <row r="13045" spans="7:7" x14ac:dyDescent="0.2">
      <c r="G13045"/>
    </row>
    <row r="13046" spans="7:7" x14ac:dyDescent="0.2">
      <c r="G13046"/>
    </row>
    <row r="13047" spans="7:7" x14ac:dyDescent="0.2">
      <c r="G13047"/>
    </row>
    <row r="13048" spans="7:7" x14ac:dyDescent="0.2">
      <c r="G13048"/>
    </row>
    <row r="13049" spans="7:7" x14ac:dyDescent="0.2">
      <c r="G13049"/>
    </row>
    <row r="13050" spans="7:7" x14ac:dyDescent="0.2">
      <c r="G13050"/>
    </row>
    <row r="13051" spans="7:7" x14ac:dyDescent="0.2">
      <c r="G13051"/>
    </row>
    <row r="13052" spans="7:7" x14ac:dyDescent="0.2">
      <c r="G13052"/>
    </row>
    <row r="13053" spans="7:7" x14ac:dyDescent="0.2">
      <c r="G13053"/>
    </row>
    <row r="13054" spans="7:7" x14ac:dyDescent="0.2">
      <c r="G13054"/>
    </row>
    <row r="13055" spans="7:7" x14ac:dyDescent="0.2">
      <c r="G13055"/>
    </row>
    <row r="13056" spans="7:7" x14ac:dyDescent="0.2">
      <c r="G13056"/>
    </row>
    <row r="13057" spans="7:7" x14ac:dyDescent="0.2">
      <c r="G13057"/>
    </row>
    <row r="13058" spans="7:7" x14ac:dyDescent="0.2">
      <c r="G13058"/>
    </row>
    <row r="13059" spans="7:7" x14ac:dyDescent="0.2">
      <c r="G13059"/>
    </row>
    <row r="13060" spans="7:7" x14ac:dyDescent="0.2">
      <c r="G13060"/>
    </row>
    <row r="13061" spans="7:7" x14ac:dyDescent="0.2">
      <c r="G13061"/>
    </row>
    <row r="13062" spans="7:7" x14ac:dyDescent="0.2">
      <c r="G13062"/>
    </row>
    <row r="13063" spans="7:7" x14ac:dyDescent="0.2">
      <c r="G13063"/>
    </row>
    <row r="13064" spans="7:7" x14ac:dyDescent="0.2">
      <c r="G13064"/>
    </row>
    <row r="13065" spans="7:7" x14ac:dyDescent="0.2">
      <c r="G13065"/>
    </row>
    <row r="13066" spans="7:7" x14ac:dyDescent="0.2">
      <c r="G13066"/>
    </row>
    <row r="13067" spans="7:7" x14ac:dyDescent="0.2">
      <c r="G13067"/>
    </row>
    <row r="13068" spans="7:7" x14ac:dyDescent="0.2">
      <c r="G13068"/>
    </row>
    <row r="13069" spans="7:7" x14ac:dyDescent="0.2">
      <c r="G13069"/>
    </row>
    <row r="13070" spans="7:7" x14ac:dyDescent="0.2">
      <c r="G13070"/>
    </row>
    <row r="13071" spans="7:7" x14ac:dyDescent="0.2">
      <c r="G13071"/>
    </row>
    <row r="13072" spans="7:7" x14ac:dyDescent="0.2">
      <c r="G13072"/>
    </row>
    <row r="13073" spans="7:7" x14ac:dyDescent="0.2">
      <c r="G13073"/>
    </row>
    <row r="13074" spans="7:7" x14ac:dyDescent="0.2">
      <c r="G13074"/>
    </row>
    <row r="13075" spans="7:7" x14ac:dyDescent="0.2">
      <c r="G13075"/>
    </row>
    <row r="13076" spans="7:7" x14ac:dyDescent="0.2">
      <c r="G13076"/>
    </row>
    <row r="13077" spans="7:7" x14ac:dyDescent="0.2">
      <c r="G13077"/>
    </row>
    <row r="13078" spans="7:7" x14ac:dyDescent="0.2">
      <c r="G13078"/>
    </row>
    <row r="13079" spans="7:7" x14ac:dyDescent="0.2">
      <c r="G13079"/>
    </row>
    <row r="13080" spans="7:7" x14ac:dyDescent="0.2">
      <c r="G13080"/>
    </row>
    <row r="13081" spans="7:7" x14ac:dyDescent="0.2">
      <c r="G13081"/>
    </row>
    <row r="13082" spans="7:7" x14ac:dyDescent="0.2">
      <c r="G13082"/>
    </row>
    <row r="13083" spans="7:7" x14ac:dyDescent="0.2">
      <c r="G13083"/>
    </row>
    <row r="13084" spans="7:7" x14ac:dyDescent="0.2">
      <c r="G13084"/>
    </row>
    <row r="13085" spans="7:7" x14ac:dyDescent="0.2">
      <c r="G13085"/>
    </row>
    <row r="13086" spans="7:7" x14ac:dyDescent="0.2">
      <c r="G13086"/>
    </row>
    <row r="13087" spans="7:7" x14ac:dyDescent="0.2">
      <c r="G13087"/>
    </row>
    <row r="13088" spans="7:7" x14ac:dyDescent="0.2">
      <c r="G13088"/>
    </row>
    <row r="13089" spans="7:7" x14ac:dyDescent="0.2">
      <c r="G13089"/>
    </row>
    <row r="13090" spans="7:7" x14ac:dyDescent="0.2">
      <c r="G13090"/>
    </row>
    <row r="13091" spans="7:7" x14ac:dyDescent="0.2">
      <c r="G13091"/>
    </row>
    <row r="13092" spans="7:7" x14ac:dyDescent="0.2">
      <c r="G13092"/>
    </row>
    <row r="13093" spans="7:7" x14ac:dyDescent="0.2">
      <c r="G13093"/>
    </row>
    <row r="13094" spans="7:7" x14ac:dyDescent="0.2">
      <c r="G13094"/>
    </row>
    <row r="13095" spans="7:7" x14ac:dyDescent="0.2">
      <c r="G13095"/>
    </row>
    <row r="13096" spans="7:7" x14ac:dyDescent="0.2">
      <c r="G13096"/>
    </row>
    <row r="13097" spans="7:7" x14ac:dyDescent="0.2">
      <c r="G13097"/>
    </row>
    <row r="13098" spans="7:7" x14ac:dyDescent="0.2">
      <c r="G13098"/>
    </row>
    <row r="13099" spans="7:7" x14ac:dyDescent="0.2">
      <c r="G13099"/>
    </row>
    <row r="13100" spans="7:7" x14ac:dyDescent="0.2">
      <c r="G13100"/>
    </row>
    <row r="13101" spans="7:7" x14ac:dyDescent="0.2">
      <c r="G13101"/>
    </row>
    <row r="13102" spans="7:7" x14ac:dyDescent="0.2">
      <c r="G13102"/>
    </row>
    <row r="13103" spans="7:7" x14ac:dyDescent="0.2">
      <c r="G13103"/>
    </row>
    <row r="13104" spans="7:7" x14ac:dyDescent="0.2">
      <c r="G13104"/>
    </row>
    <row r="13105" spans="7:7" x14ac:dyDescent="0.2">
      <c r="G13105"/>
    </row>
    <row r="13106" spans="7:7" x14ac:dyDescent="0.2">
      <c r="G13106"/>
    </row>
    <row r="13107" spans="7:7" x14ac:dyDescent="0.2">
      <c r="G13107"/>
    </row>
    <row r="13108" spans="7:7" x14ac:dyDescent="0.2">
      <c r="G13108"/>
    </row>
    <row r="13109" spans="7:7" x14ac:dyDescent="0.2">
      <c r="G13109"/>
    </row>
    <row r="13110" spans="7:7" x14ac:dyDescent="0.2">
      <c r="G13110"/>
    </row>
    <row r="13111" spans="7:7" x14ac:dyDescent="0.2">
      <c r="G13111"/>
    </row>
    <row r="13112" spans="7:7" x14ac:dyDescent="0.2">
      <c r="G13112"/>
    </row>
    <row r="13113" spans="7:7" x14ac:dyDescent="0.2">
      <c r="G13113"/>
    </row>
    <row r="13114" spans="7:7" x14ac:dyDescent="0.2">
      <c r="G13114"/>
    </row>
    <row r="13115" spans="7:7" x14ac:dyDescent="0.2">
      <c r="G13115"/>
    </row>
    <row r="13116" spans="7:7" x14ac:dyDescent="0.2">
      <c r="G13116"/>
    </row>
    <row r="13117" spans="7:7" x14ac:dyDescent="0.2">
      <c r="G13117"/>
    </row>
    <row r="13118" spans="7:7" x14ac:dyDescent="0.2">
      <c r="G13118"/>
    </row>
    <row r="13119" spans="7:7" x14ac:dyDescent="0.2">
      <c r="G13119"/>
    </row>
    <row r="13120" spans="7:7" x14ac:dyDescent="0.2">
      <c r="G13120"/>
    </row>
    <row r="13121" spans="7:7" x14ac:dyDescent="0.2">
      <c r="G13121"/>
    </row>
    <row r="13122" spans="7:7" x14ac:dyDescent="0.2">
      <c r="G13122"/>
    </row>
    <row r="13123" spans="7:7" x14ac:dyDescent="0.2">
      <c r="G13123"/>
    </row>
    <row r="13124" spans="7:7" x14ac:dyDescent="0.2">
      <c r="G13124"/>
    </row>
    <row r="13125" spans="7:7" x14ac:dyDescent="0.2">
      <c r="G13125"/>
    </row>
    <row r="13126" spans="7:7" x14ac:dyDescent="0.2">
      <c r="G13126"/>
    </row>
    <row r="13127" spans="7:7" x14ac:dyDescent="0.2">
      <c r="G13127"/>
    </row>
    <row r="13128" spans="7:7" x14ac:dyDescent="0.2">
      <c r="G13128"/>
    </row>
    <row r="13129" spans="7:7" x14ac:dyDescent="0.2">
      <c r="G13129"/>
    </row>
    <row r="13130" spans="7:7" x14ac:dyDescent="0.2">
      <c r="G13130"/>
    </row>
    <row r="13131" spans="7:7" x14ac:dyDescent="0.2">
      <c r="G13131"/>
    </row>
    <row r="13132" spans="7:7" x14ac:dyDescent="0.2">
      <c r="G13132"/>
    </row>
    <row r="13133" spans="7:7" x14ac:dyDescent="0.2">
      <c r="G13133"/>
    </row>
    <row r="13134" spans="7:7" x14ac:dyDescent="0.2">
      <c r="G13134"/>
    </row>
    <row r="13135" spans="7:7" x14ac:dyDescent="0.2">
      <c r="G13135"/>
    </row>
    <row r="13136" spans="7:7" x14ac:dyDescent="0.2">
      <c r="G13136"/>
    </row>
    <row r="13137" spans="7:7" x14ac:dyDescent="0.2">
      <c r="G13137"/>
    </row>
    <row r="13138" spans="7:7" x14ac:dyDescent="0.2">
      <c r="G13138"/>
    </row>
    <row r="13139" spans="7:7" x14ac:dyDescent="0.2">
      <c r="G13139"/>
    </row>
    <row r="13140" spans="7:7" x14ac:dyDescent="0.2">
      <c r="G13140"/>
    </row>
    <row r="13141" spans="7:7" x14ac:dyDescent="0.2">
      <c r="G13141"/>
    </row>
    <row r="13142" spans="7:7" x14ac:dyDescent="0.2">
      <c r="G13142"/>
    </row>
    <row r="13143" spans="7:7" x14ac:dyDescent="0.2">
      <c r="G13143"/>
    </row>
    <row r="13144" spans="7:7" x14ac:dyDescent="0.2">
      <c r="G13144"/>
    </row>
    <row r="13145" spans="7:7" x14ac:dyDescent="0.2">
      <c r="G13145"/>
    </row>
    <row r="13146" spans="7:7" x14ac:dyDescent="0.2">
      <c r="G13146"/>
    </row>
    <row r="13147" spans="7:7" x14ac:dyDescent="0.2">
      <c r="G13147"/>
    </row>
    <row r="13148" spans="7:7" x14ac:dyDescent="0.2">
      <c r="G13148"/>
    </row>
    <row r="13149" spans="7:7" x14ac:dyDescent="0.2">
      <c r="G13149"/>
    </row>
    <row r="13150" spans="7:7" x14ac:dyDescent="0.2">
      <c r="G13150"/>
    </row>
    <row r="13151" spans="7:7" x14ac:dyDescent="0.2">
      <c r="G13151"/>
    </row>
    <row r="13152" spans="7:7" x14ac:dyDescent="0.2">
      <c r="G13152"/>
    </row>
    <row r="13153" spans="7:7" x14ac:dyDescent="0.2">
      <c r="G13153"/>
    </row>
    <row r="13154" spans="7:7" x14ac:dyDescent="0.2">
      <c r="G13154"/>
    </row>
    <row r="13155" spans="7:7" x14ac:dyDescent="0.2">
      <c r="G13155"/>
    </row>
    <row r="13156" spans="7:7" x14ac:dyDescent="0.2">
      <c r="G13156"/>
    </row>
    <row r="13157" spans="7:7" x14ac:dyDescent="0.2">
      <c r="G13157"/>
    </row>
    <row r="13158" spans="7:7" x14ac:dyDescent="0.2">
      <c r="G13158"/>
    </row>
    <row r="13159" spans="7:7" x14ac:dyDescent="0.2">
      <c r="G13159"/>
    </row>
    <row r="13160" spans="7:7" x14ac:dyDescent="0.2">
      <c r="G13160"/>
    </row>
    <row r="13161" spans="7:7" x14ac:dyDescent="0.2">
      <c r="G13161"/>
    </row>
    <row r="13162" spans="7:7" x14ac:dyDescent="0.2">
      <c r="G13162"/>
    </row>
    <row r="13163" spans="7:7" x14ac:dyDescent="0.2">
      <c r="G13163"/>
    </row>
    <row r="13164" spans="7:7" x14ac:dyDescent="0.2">
      <c r="G13164"/>
    </row>
    <row r="13165" spans="7:7" x14ac:dyDescent="0.2">
      <c r="G13165"/>
    </row>
    <row r="13166" spans="7:7" x14ac:dyDescent="0.2">
      <c r="G13166"/>
    </row>
    <row r="13167" spans="7:7" x14ac:dyDescent="0.2">
      <c r="G13167"/>
    </row>
    <row r="13168" spans="7:7" x14ac:dyDescent="0.2">
      <c r="G13168"/>
    </row>
    <row r="13169" spans="7:7" x14ac:dyDescent="0.2">
      <c r="G13169"/>
    </row>
    <row r="13170" spans="7:7" x14ac:dyDescent="0.2">
      <c r="G13170"/>
    </row>
    <row r="13171" spans="7:7" x14ac:dyDescent="0.2">
      <c r="G13171"/>
    </row>
    <row r="13172" spans="7:7" x14ac:dyDescent="0.2">
      <c r="G13172"/>
    </row>
    <row r="13173" spans="7:7" x14ac:dyDescent="0.2">
      <c r="G13173"/>
    </row>
    <row r="13174" spans="7:7" x14ac:dyDescent="0.2">
      <c r="G13174"/>
    </row>
    <row r="13175" spans="7:7" x14ac:dyDescent="0.2">
      <c r="G13175"/>
    </row>
    <row r="13176" spans="7:7" x14ac:dyDescent="0.2">
      <c r="G13176"/>
    </row>
    <row r="13177" spans="7:7" x14ac:dyDescent="0.2">
      <c r="G13177"/>
    </row>
    <row r="13178" spans="7:7" x14ac:dyDescent="0.2">
      <c r="G13178"/>
    </row>
    <row r="13179" spans="7:7" x14ac:dyDescent="0.2">
      <c r="G13179"/>
    </row>
    <row r="13180" spans="7:7" x14ac:dyDescent="0.2">
      <c r="G13180"/>
    </row>
    <row r="13181" spans="7:7" x14ac:dyDescent="0.2">
      <c r="G13181"/>
    </row>
    <row r="13182" spans="7:7" x14ac:dyDescent="0.2">
      <c r="G13182"/>
    </row>
    <row r="13183" spans="7:7" x14ac:dyDescent="0.2">
      <c r="G13183"/>
    </row>
    <row r="13184" spans="7:7" x14ac:dyDescent="0.2">
      <c r="G13184"/>
    </row>
    <row r="13185" spans="7:7" x14ac:dyDescent="0.2">
      <c r="G13185"/>
    </row>
    <row r="13186" spans="7:7" x14ac:dyDescent="0.2">
      <c r="G13186"/>
    </row>
    <row r="13187" spans="7:7" x14ac:dyDescent="0.2">
      <c r="G13187"/>
    </row>
    <row r="13188" spans="7:7" x14ac:dyDescent="0.2">
      <c r="G13188"/>
    </row>
    <row r="13189" spans="7:7" x14ac:dyDescent="0.2">
      <c r="G13189"/>
    </row>
    <row r="13190" spans="7:7" x14ac:dyDescent="0.2">
      <c r="G13190"/>
    </row>
    <row r="13191" spans="7:7" x14ac:dyDescent="0.2">
      <c r="G13191"/>
    </row>
    <row r="13192" spans="7:7" x14ac:dyDescent="0.2">
      <c r="G13192"/>
    </row>
    <row r="13193" spans="7:7" x14ac:dyDescent="0.2">
      <c r="G13193"/>
    </row>
    <row r="13194" spans="7:7" x14ac:dyDescent="0.2">
      <c r="G13194"/>
    </row>
    <row r="13195" spans="7:7" x14ac:dyDescent="0.2">
      <c r="G13195"/>
    </row>
    <row r="13196" spans="7:7" x14ac:dyDescent="0.2">
      <c r="G13196"/>
    </row>
    <row r="13197" spans="7:7" x14ac:dyDescent="0.2">
      <c r="G13197"/>
    </row>
    <row r="13198" spans="7:7" x14ac:dyDescent="0.2">
      <c r="G13198"/>
    </row>
    <row r="13199" spans="7:7" x14ac:dyDescent="0.2">
      <c r="G13199"/>
    </row>
    <row r="13200" spans="7:7" x14ac:dyDescent="0.2">
      <c r="G13200"/>
    </row>
    <row r="13201" spans="7:7" x14ac:dyDescent="0.2">
      <c r="G13201"/>
    </row>
    <row r="13202" spans="7:7" x14ac:dyDescent="0.2">
      <c r="G13202"/>
    </row>
    <row r="13203" spans="7:7" x14ac:dyDescent="0.2">
      <c r="G13203"/>
    </row>
    <row r="13204" spans="7:7" x14ac:dyDescent="0.2">
      <c r="G13204"/>
    </row>
    <row r="13205" spans="7:7" x14ac:dyDescent="0.2">
      <c r="G13205"/>
    </row>
    <row r="13206" spans="7:7" x14ac:dyDescent="0.2">
      <c r="G13206"/>
    </row>
    <row r="13207" spans="7:7" x14ac:dyDescent="0.2">
      <c r="G13207"/>
    </row>
    <row r="13208" spans="7:7" x14ac:dyDescent="0.2">
      <c r="G13208"/>
    </row>
    <row r="13209" spans="7:7" x14ac:dyDescent="0.2">
      <c r="G13209"/>
    </row>
    <row r="13210" spans="7:7" x14ac:dyDescent="0.2">
      <c r="G13210"/>
    </row>
    <row r="13211" spans="7:7" x14ac:dyDescent="0.2">
      <c r="G13211"/>
    </row>
    <row r="13212" spans="7:7" x14ac:dyDescent="0.2">
      <c r="G13212"/>
    </row>
    <row r="13213" spans="7:7" x14ac:dyDescent="0.2">
      <c r="G13213"/>
    </row>
    <row r="13214" spans="7:7" x14ac:dyDescent="0.2">
      <c r="G13214"/>
    </row>
    <row r="13215" spans="7:7" x14ac:dyDescent="0.2">
      <c r="G13215"/>
    </row>
    <row r="13216" spans="7:7" x14ac:dyDescent="0.2">
      <c r="G13216"/>
    </row>
    <row r="13217" spans="7:7" x14ac:dyDescent="0.2">
      <c r="G13217"/>
    </row>
    <row r="13218" spans="7:7" x14ac:dyDescent="0.2">
      <c r="G13218"/>
    </row>
    <row r="13219" spans="7:7" x14ac:dyDescent="0.2">
      <c r="G13219"/>
    </row>
    <row r="13220" spans="7:7" x14ac:dyDescent="0.2">
      <c r="G13220"/>
    </row>
    <row r="13221" spans="7:7" x14ac:dyDescent="0.2">
      <c r="G13221"/>
    </row>
    <row r="13222" spans="7:7" x14ac:dyDescent="0.2">
      <c r="G13222"/>
    </row>
    <row r="13223" spans="7:7" x14ac:dyDescent="0.2">
      <c r="G13223"/>
    </row>
    <row r="13224" spans="7:7" x14ac:dyDescent="0.2">
      <c r="G13224"/>
    </row>
    <row r="13225" spans="7:7" x14ac:dyDescent="0.2">
      <c r="G13225"/>
    </row>
    <row r="13226" spans="7:7" x14ac:dyDescent="0.2">
      <c r="G13226"/>
    </row>
    <row r="13227" spans="7:7" x14ac:dyDescent="0.2">
      <c r="G13227"/>
    </row>
    <row r="13228" spans="7:7" x14ac:dyDescent="0.2">
      <c r="G13228"/>
    </row>
    <row r="13229" spans="7:7" x14ac:dyDescent="0.2">
      <c r="G13229"/>
    </row>
    <row r="13230" spans="7:7" x14ac:dyDescent="0.2">
      <c r="G13230"/>
    </row>
    <row r="13231" spans="7:7" x14ac:dyDescent="0.2">
      <c r="G13231"/>
    </row>
    <row r="13232" spans="7:7" x14ac:dyDescent="0.2">
      <c r="G13232"/>
    </row>
    <row r="13233" spans="7:7" x14ac:dyDescent="0.2">
      <c r="G13233"/>
    </row>
    <row r="13234" spans="7:7" x14ac:dyDescent="0.2">
      <c r="G13234"/>
    </row>
    <row r="13235" spans="7:7" x14ac:dyDescent="0.2">
      <c r="G13235"/>
    </row>
    <row r="13236" spans="7:7" x14ac:dyDescent="0.2">
      <c r="G13236"/>
    </row>
    <row r="13237" spans="7:7" x14ac:dyDescent="0.2">
      <c r="G13237"/>
    </row>
    <row r="13238" spans="7:7" x14ac:dyDescent="0.2">
      <c r="G13238"/>
    </row>
    <row r="13239" spans="7:7" x14ac:dyDescent="0.2">
      <c r="G13239"/>
    </row>
    <row r="13240" spans="7:7" x14ac:dyDescent="0.2">
      <c r="G13240"/>
    </row>
    <row r="13241" spans="7:7" x14ac:dyDescent="0.2">
      <c r="G13241"/>
    </row>
    <row r="13242" spans="7:7" x14ac:dyDescent="0.2">
      <c r="G13242"/>
    </row>
    <row r="13243" spans="7:7" x14ac:dyDescent="0.2">
      <c r="G13243"/>
    </row>
    <row r="13244" spans="7:7" x14ac:dyDescent="0.2">
      <c r="G13244"/>
    </row>
    <row r="13245" spans="7:7" x14ac:dyDescent="0.2">
      <c r="G13245"/>
    </row>
    <row r="13246" spans="7:7" x14ac:dyDescent="0.2">
      <c r="G13246"/>
    </row>
    <row r="13247" spans="7:7" x14ac:dyDescent="0.2">
      <c r="G13247"/>
    </row>
    <row r="13248" spans="7:7" x14ac:dyDescent="0.2">
      <c r="G13248"/>
    </row>
    <row r="13249" spans="7:7" x14ac:dyDescent="0.2">
      <c r="G13249"/>
    </row>
    <row r="13250" spans="7:7" x14ac:dyDescent="0.2">
      <c r="G13250"/>
    </row>
    <row r="13251" spans="7:7" x14ac:dyDescent="0.2">
      <c r="G13251"/>
    </row>
    <row r="13252" spans="7:7" x14ac:dyDescent="0.2">
      <c r="G13252"/>
    </row>
    <row r="13253" spans="7:7" x14ac:dyDescent="0.2">
      <c r="G13253"/>
    </row>
    <row r="13254" spans="7:7" x14ac:dyDescent="0.2">
      <c r="G13254"/>
    </row>
    <row r="13255" spans="7:7" x14ac:dyDescent="0.2">
      <c r="G13255"/>
    </row>
    <row r="13256" spans="7:7" x14ac:dyDescent="0.2">
      <c r="G13256"/>
    </row>
    <row r="13257" spans="7:7" x14ac:dyDescent="0.2">
      <c r="G13257"/>
    </row>
    <row r="13258" spans="7:7" x14ac:dyDescent="0.2">
      <c r="G13258"/>
    </row>
    <row r="13259" spans="7:7" x14ac:dyDescent="0.2">
      <c r="G13259"/>
    </row>
    <row r="13260" spans="7:7" x14ac:dyDescent="0.2">
      <c r="G13260"/>
    </row>
    <row r="13261" spans="7:7" x14ac:dyDescent="0.2">
      <c r="G13261"/>
    </row>
    <row r="13262" spans="7:7" x14ac:dyDescent="0.2">
      <c r="G13262"/>
    </row>
    <row r="13263" spans="7:7" x14ac:dyDescent="0.2">
      <c r="G13263"/>
    </row>
    <row r="13264" spans="7:7" x14ac:dyDescent="0.2">
      <c r="G13264"/>
    </row>
    <row r="13265" spans="7:7" x14ac:dyDescent="0.2">
      <c r="G13265"/>
    </row>
    <row r="13266" spans="7:7" x14ac:dyDescent="0.2">
      <c r="G13266"/>
    </row>
    <row r="13267" spans="7:7" x14ac:dyDescent="0.2">
      <c r="G13267"/>
    </row>
    <row r="13268" spans="7:7" x14ac:dyDescent="0.2">
      <c r="G13268"/>
    </row>
    <row r="13269" spans="7:7" x14ac:dyDescent="0.2">
      <c r="G13269"/>
    </row>
    <row r="13270" spans="7:7" x14ac:dyDescent="0.2">
      <c r="G13270"/>
    </row>
    <row r="13271" spans="7:7" x14ac:dyDescent="0.2">
      <c r="G13271"/>
    </row>
    <row r="13272" spans="7:7" x14ac:dyDescent="0.2">
      <c r="G13272"/>
    </row>
    <row r="13273" spans="7:7" x14ac:dyDescent="0.2">
      <c r="G13273"/>
    </row>
    <row r="13274" spans="7:7" x14ac:dyDescent="0.2">
      <c r="G13274"/>
    </row>
    <row r="13275" spans="7:7" x14ac:dyDescent="0.2">
      <c r="G13275"/>
    </row>
    <row r="13276" spans="7:7" x14ac:dyDescent="0.2">
      <c r="G13276"/>
    </row>
    <row r="13277" spans="7:7" x14ac:dyDescent="0.2">
      <c r="G13277"/>
    </row>
    <row r="13278" spans="7:7" x14ac:dyDescent="0.2">
      <c r="G13278"/>
    </row>
    <row r="13279" spans="7:7" x14ac:dyDescent="0.2">
      <c r="G13279"/>
    </row>
    <row r="13280" spans="7:7" x14ac:dyDescent="0.2">
      <c r="G13280"/>
    </row>
    <row r="13281" spans="7:7" x14ac:dyDescent="0.2">
      <c r="G13281"/>
    </row>
    <row r="13282" spans="7:7" x14ac:dyDescent="0.2">
      <c r="G13282"/>
    </row>
    <row r="13283" spans="7:7" x14ac:dyDescent="0.2">
      <c r="G13283"/>
    </row>
    <row r="13284" spans="7:7" x14ac:dyDescent="0.2">
      <c r="G13284"/>
    </row>
    <row r="13285" spans="7:7" x14ac:dyDescent="0.2">
      <c r="G13285"/>
    </row>
    <row r="13286" spans="7:7" x14ac:dyDescent="0.2">
      <c r="G13286"/>
    </row>
    <row r="13287" spans="7:7" x14ac:dyDescent="0.2">
      <c r="G13287"/>
    </row>
    <row r="13288" spans="7:7" x14ac:dyDescent="0.2">
      <c r="G13288"/>
    </row>
    <row r="13289" spans="7:7" x14ac:dyDescent="0.2">
      <c r="G13289"/>
    </row>
    <row r="13290" spans="7:7" x14ac:dyDescent="0.2">
      <c r="G13290"/>
    </row>
    <row r="13291" spans="7:7" x14ac:dyDescent="0.2">
      <c r="G13291"/>
    </row>
    <row r="13292" spans="7:7" x14ac:dyDescent="0.2">
      <c r="G13292"/>
    </row>
    <row r="13293" spans="7:7" x14ac:dyDescent="0.2">
      <c r="G13293"/>
    </row>
    <row r="13294" spans="7:7" x14ac:dyDescent="0.2">
      <c r="G13294"/>
    </row>
    <row r="13295" spans="7:7" x14ac:dyDescent="0.2">
      <c r="G13295"/>
    </row>
    <row r="13296" spans="7:7" x14ac:dyDescent="0.2">
      <c r="G13296"/>
    </row>
    <row r="13297" spans="7:7" x14ac:dyDescent="0.2">
      <c r="G13297"/>
    </row>
    <row r="13298" spans="7:7" x14ac:dyDescent="0.2">
      <c r="G13298"/>
    </row>
    <row r="13299" spans="7:7" x14ac:dyDescent="0.2">
      <c r="G13299"/>
    </row>
    <row r="13300" spans="7:7" x14ac:dyDescent="0.2">
      <c r="G13300"/>
    </row>
    <row r="13301" spans="7:7" x14ac:dyDescent="0.2">
      <c r="G13301"/>
    </row>
    <row r="13302" spans="7:7" x14ac:dyDescent="0.2">
      <c r="G13302"/>
    </row>
    <row r="13303" spans="7:7" x14ac:dyDescent="0.2">
      <c r="G13303"/>
    </row>
    <row r="13304" spans="7:7" x14ac:dyDescent="0.2">
      <c r="G13304"/>
    </row>
    <row r="13305" spans="7:7" x14ac:dyDescent="0.2">
      <c r="G13305"/>
    </row>
    <row r="13306" spans="7:7" x14ac:dyDescent="0.2">
      <c r="G13306"/>
    </row>
    <row r="13307" spans="7:7" x14ac:dyDescent="0.2">
      <c r="G13307"/>
    </row>
    <row r="13308" spans="7:7" x14ac:dyDescent="0.2">
      <c r="G13308"/>
    </row>
    <row r="13309" spans="7:7" x14ac:dyDescent="0.2">
      <c r="G13309"/>
    </row>
    <row r="13310" spans="7:7" x14ac:dyDescent="0.2">
      <c r="G13310"/>
    </row>
    <row r="13311" spans="7:7" x14ac:dyDescent="0.2">
      <c r="G13311"/>
    </row>
    <row r="13312" spans="7:7" x14ac:dyDescent="0.2">
      <c r="G13312"/>
    </row>
    <row r="13313" spans="7:7" x14ac:dyDescent="0.2">
      <c r="G13313"/>
    </row>
    <row r="13314" spans="7:7" x14ac:dyDescent="0.2">
      <c r="G13314"/>
    </row>
    <row r="13315" spans="7:7" x14ac:dyDescent="0.2">
      <c r="G13315"/>
    </row>
    <row r="13316" spans="7:7" x14ac:dyDescent="0.2">
      <c r="G13316"/>
    </row>
    <row r="13317" spans="7:7" x14ac:dyDescent="0.2">
      <c r="G13317"/>
    </row>
    <row r="13318" spans="7:7" x14ac:dyDescent="0.2">
      <c r="G13318"/>
    </row>
    <row r="13319" spans="7:7" x14ac:dyDescent="0.2">
      <c r="G13319"/>
    </row>
    <row r="13320" spans="7:7" x14ac:dyDescent="0.2">
      <c r="G13320"/>
    </row>
    <row r="13321" spans="7:7" x14ac:dyDescent="0.2">
      <c r="G13321"/>
    </row>
    <row r="13322" spans="7:7" x14ac:dyDescent="0.2">
      <c r="G13322"/>
    </row>
    <row r="13323" spans="7:7" x14ac:dyDescent="0.2">
      <c r="G13323"/>
    </row>
    <row r="13324" spans="7:7" x14ac:dyDescent="0.2">
      <c r="G13324"/>
    </row>
    <row r="13325" spans="7:7" x14ac:dyDescent="0.2">
      <c r="G13325"/>
    </row>
    <row r="13326" spans="7:7" x14ac:dyDescent="0.2">
      <c r="G13326"/>
    </row>
    <row r="13327" spans="7:7" x14ac:dyDescent="0.2">
      <c r="G13327"/>
    </row>
    <row r="13328" spans="7:7" x14ac:dyDescent="0.2">
      <c r="G13328"/>
    </row>
    <row r="13329" spans="7:7" x14ac:dyDescent="0.2">
      <c r="G13329"/>
    </row>
    <row r="13330" spans="7:7" x14ac:dyDescent="0.2">
      <c r="G13330"/>
    </row>
    <row r="13331" spans="7:7" x14ac:dyDescent="0.2">
      <c r="G13331"/>
    </row>
    <row r="13332" spans="7:7" x14ac:dyDescent="0.2">
      <c r="G13332"/>
    </row>
    <row r="13333" spans="7:7" x14ac:dyDescent="0.2">
      <c r="G13333"/>
    </row>
    <row r="13334" spans="7:7" x14ac:dyDescent="0.2">
      <c r="G13334"/>
    </row>
    <row r="13335" spans="7:7" x14ac:dyDescent="0.2">
      <c r="G13335"/>
    </row>
    <row r="13336" spans="7:7" x14ac:dyDescent="0.2">
      <c r="G13336"/>
    </row>
    <row r="13337" spans="7:7" x14ac:dyDescent="0.2">
      <c r="G13337"/>
    </row>
    <row r="13338" spans="7:7" x14ac:dyDescent="0.2">
      <c r="G13338"/>
    </row>
    <row r="13339" spans="7:7" x14ac:dyDescent="0.2">
      <c r="G13339"/>
    </row>
    <row r="13340" spans="7:7" x14ac:dyDescent="0.2">
      <c r="G13340"/>
    </row>
    <row r="13341" spans="7:7" x14ac:dyDescent="0.2">
      <c r="G13341"/>
    </row>
    <row r="13342" spans="7:7" x14ac:dyDescent="0.2">
      <c r="G13342"/>
    </row>
    <row r="13343" spans="7:7" x14ac:dyDescent="0.2">
      <c r="G13343"/>
    </row>
    <row r="13344" spans="7:7" x14ac:dyDescent="0.2">
      <c r="G13344"/>
    </row>
    <row r="13345" spans="7:7" x14ac:dyDescent="0.2">
      <c r="G13345"/>
    </row>
    <row r="13346" spans="7:7" x14ac:dyDescent="0.2">
      <c r="G13346"/>
    </row>
    <row r="13347" spans="7:7" x14ac:dyDescent="0.2">
      <c r="G13347"/>
    </row>
    <row r="13348" spans="7:7" x14ac:dyDescent="0.2">
      <c r="G13348"/>
    </row>
    <row r="13349" spans="7:7" x14ac:dyDescent="0.2">
      <c r="G13349"/>
    </row>
    <row r="13350" spans="7:7" x14ac:dyDescent="0.2">
      <c r="G13350"/>
    </row>
    <row r="13351" spans="7:7" x14ac:dyDescent="0.2">
      <c r="G13351"/>
    </row>
    <row r="13352" spans="7:7" x14ac:dyDescent="0.2">
      <c r="G13352"/>
    </row>
    <row r="13353" spans="7:7" x14ac:dyDescent="0.2">
      <c r="G13353"/>
    </row>
    <row r="13354" spans="7:7" x14ac:dyDescent="0.2">
      <c r="G13354"/>
    </row>
    <row r="13355" spans="7:7" x14ac:dyDescent="0.2">
      <c r="G13355"/>
    </row>
    <row r="13356" spans="7:7" x14ac:dyDescent="0.2">
      <c r="G13356"/>
    </row>
    <row r="13357" spans="7:7" x14ac:dyDescent="0.2">
      <c r="G13357"/>
    </row>
    <row r="13358" spans="7:7" x14ac:dyDescent="0.2">
      <c r="G13358"/>
    </row>
    <row r="13359" spans="7:7" x14ac:dyDescent="0.2">
      <c r="G13359"/>
    </row>
    <row r="13360" spans="7:7" x14ac:dyDescent="0.2">
      <c r="G13360"/>
    </row>
    <row r="13361" spans="7:7" x14ac:dyDescent="0.2">
      <c r="G13361"/>
    </row>
    <row r="13362" spans="7:7" x14ac:dyDescent="0.2">
      <c r="G13362"/>
    </row>
    <row r="13363" spans="7:7" x14ac:dyDescent="0.2">
      <c r="G13363"/>
    </row>
    <row r="13364" spans="7:7" x14ac:dyDescent="0.2">
      <c r="G13364"/>
    </row>
    <row r="13365" spans="7:7" x14ac:dyDescent="0.2">
      <c r="G13365"/>
    </row>
    <row r="13366" spans="7:7" x14ac:dyDescent="0.2">
      <c r="G13366"/>
    </row>
    <row r="13367" spans="7:7" x14ac:dyDescent="0.2">
      <c r="G13367"/>
    </row>
    <row r="13368" spans="7:7" x14ac:dyDescent="0.2">
      <c r="G13368"/>
    </row>
    <row r="13369" spans="7:7" x14ac:dyDescent="0.2">
      <c r="G13369"/>
    </row>
    <row r="13370" spans="7:7" x14ac:dyDescent="0.2">
      <c r="G13370"/>
    </row>
    <row r="13371" spans="7:7" x14ac:dyDescent="0.2">
      <c r="G13371"/>
    </row>
    <row r="13372" spans="7:7" x14ac:dyDescent="0.2">
      <c r="G13372"/>
    </row>
    <row r="13373" spans="7:7" x14ac:dyDescent="0.2">
      <c r="G13373"/>
    </row>
    <row r="13374" spans="7:7" x14ac:dyDescent="0.2">
      <c r="G13374"/>
    </row>
    <row r="13375" spans="7:7" x14ac:dyDescent="0.2">
      <c r="G13375"/>
    </row>
    <row r="13376" spans="7:7" x14ac:dyDescent="0.2">
      <c r="G13376"/>
    </row>
    <row r="13377" spans="7:7" x14ac:dyDescent="0.2">
      <c r="G13377"/>
    </row>
    <row r="13378" spans="7:7" x14ac:dyDescent="0.2">
      <c r="G13378"/>
    </row>
    <row r="13379" spans="7:7" x14ac:dyDescent="0.2">
      <c r="G13379"/>
    </row>
    <row r="13380" spans="7:7" x14ac:dyDescent="0.2">
      <c r="G13380"/>
    </row>
    <row r="13381" spans="7:7" x14ac:dyDescent="0.2">
      <c r="G13381"/>
    </row>
    <row r="13382" spans="7:7" x14ac:dyDescent="0.2">
      <c r="G13382"/>
    </row>
    <row r="13383" spans="7:7" x14ac:dyDescent="0.2">
      <c r="G13383"/>
    </row>
    <row r="13384" spans="7:7" x14ac:dyDescent="0.2">
      <c r="G13384"/>
    </row>
    <row r="13385" spans="7:7" x14ac:dyDescent="0.2">
      <c r="G13385"/>
    </row>
    <row r="13386" spans="7:7" x14ac:dyDescent="0.2">
      <c r="G13386"/>
    </row>
    <row r="13387" spans="7:7" x14ac:dyDescent="0.2">
      <c r="G13387"/>
    </row>
    <row r="13388" spans="7:7" x14ac:dyDescent="0.2">
      <c r="G13388"/>
    </row>
    <row r="13389" spans="7:7" x14ac:dyDescent="0.2">
      <c r="G13389"/>
    </row>
    <row r="13390" spans="7:7" x14ac:dyDescent="0.2">
      <c r="G13390"/>
    </row>
    <row r="13391" spans="7:7" x14ac:dyDescent="0.2">
      <c r="G13391"/>
    </row>
    <row r="13392" spans="7:7" x14ac:dyDescent="0.2">
      <c r="G13392"/>
    </row>
    <row r="13393" spans="7:7" x14ac:dyDescent="0.2">
      <c r="G13393"/>
    </row>
    <row r="13394" spans="7:7" x14ac:dyDescent="0.2">
      <c r="G13394"/>
    </row>
    <row r="13395" spans="7:7" x14ac:dyDescent="0.2">
      <c r="G13395"/>
    </row>
    <row r="13396" spans="7:7" x14ac:dyDescent="0.2">
      <c r="G13396"/>
    </row>
    <row r="13397" spans="7:7" x14ac:dyDescent="0.2">
      <c r="G13397"/>
    </row>
    <row r="13398" spans="7:7" x14ac:dyDescent="0.2">
      <c r="G13398"/>
    </row>
    <row r="13399" spans="7:7" x14ac:dyDescent="0.2">
      <c r="G13399"/>
    </row>
    <row r="13400" spans="7:7" x14ac:dyDescent="0.2">
      <c r="G13400"/>
    </row>
    <row r="13401" spans="7:7" x14ac:dyDescent="0.2">
      <c r="G13401"/>
    </row>
    <row r="13402" spans="7:7" x14ac:dyDescent="0.2">
      <c r="G13402"/>
    </row>
    <row r="13403" spans="7:7" x14ac:dyDescent="0.2">
      <c r="G13403"/>
    </row>
    <row r="13404" spans="7:7" x14ac:dyDescent="0.2">
      <c r="G13404"/>
    </row>
    <row r="13405" spans="7:7" x14ac:dyDescent="0.2">
      <c r="G13405"/>
    </row>
    <row r="13406" spans="7:7" x14ac:dyDescent="0.2">
      <c r="G13406"/>
    </row>
    <row r="13407" spans="7:7" x14ac:dyDescent="0.2">
      <c r="G13407"/>
    </row>
    <row r="13408" spans="7:7" x14ac:dyDescent="0.2">
      <c r="G13408"/>
    </row>
    <row r="13409" spans="7:7" x14ac:dyDescent="0.2">
      <c r="G13409"/>
    </row>
    <row r="13410" spans="7:7" x14ac:dyDescent="0.2">
      <c r="G13410"/>
    </row>
    <row r="13411" spans="7:7" x14ac:dyDescent="0.2">
      <c r="G13411"/>
    </row>
    <row r="13412" spans="7:7" x14ac:dyDescent="0.2">
      <c r="G13412"/>
    </row>
    <row r="13413" spans="7:7" x14ac:dyDescent="0.2">
      <c r="G13413"/>
    </row>
    <row r="13414" spans="7:7" x14ac:dyDescent="0.2">
      <c r="G13414"/>
    </row>
    <row r="13415" spans="7:7" x14ac:dyDescent="0.2">
      <c r="G13415"/>
    </row>
    <row r="13416" spans="7:7" x14ac:dyDescent="0.2">
      <c r="G13416"/>
    </row>
    <row r="13417" spans="7:7" x14ac:dyDescent="0.2">
      <c r="G13417"/>
    </row>
    <row r="13418" spans="7:7" x14ac:dyDescent="0.2">
      <c r="G13418"/>
    </row>
    <row r="13419" spans="7:7" x14ac:dyDescent="0.2">
      <c r="G13419"/>
    </row>
    <row r="13420" spans="7:7" x14ac:dyDescent="0.2">
      <c r="G13420"/>
    </row>
    <row r="13421" spans="7:7" x14ac:dyDescent="0.2">
      <c r="G13421"/>
    </row>
    <row r="13422" spans="7:7" x14ac:dyDescent="0.2">
      <c r="G13422"/>
    </row>
    <row r="13423" spans="7:7" x14ac:dyDescent="0.2">
      <c r="G13423"/>
    </row>
    <row r="13424" spans="7:7" x14ac:dyDescent="0.2">
      <c r="G13424"/>
    </row>
    <row r="13425" spans="7:7" x14ac:dyDescent="0.2">
      <c r="G13425"/>
    </row>
    <row r="13426" spans="7:7" x14ac:dyDescent="0.2">
      <c r="G13426"/>
    </row>
    <row r="13427" spans="7:7" x14ac:dyDescent="0.2">
      <c r="G13427"/>
    </row>
    <row r="13428" spans="7:7" x14ac:dyDescent="0.2">
      <c r="G13428"/>
    </row>
    <row r="13429" spans="7:7" x14ac:dyDescent="0.2">
      <c r="G13429"/>
    </row>
    <row r="13430" spans="7:7" x14ac:dyDescent="0.2">
      <c r="G13430"/>
    </row>
    <row r="13431" spans="7:7" x14ac:dyDescent="0.2">
      <c r="G13431"/>
    </row>
    <row r="13432" spans="7:7" x14ac:dyDescent="0.2">
      <c r="G13432"/>
    </row>
    <row r="13433" spans="7:7" x14ac:dyDescent="0.2">
      <c r="G13433"/>
    </row>
    <row r="13434" spans="7:7" x14ac:dyDescent="0.2">
      <c r="G13434"/>
    </row>
    <row r="13435" spans="7:7" x14ac:dyDescent="0.2">
      <c r="G13435"/>
    </row>
    <row r="13436" spans="7:7" x14ac:dyDescent="0.2">
      <c r="G13436"/>
    </row>
    <row r="13437" spans="7:7" x14ac:dyDescent="0.2">
      <c r="G13437"/>
    </row>
    <row r="13438" spans="7:7" x14ac:dyDescent="0.2">
      <c r="G13438"/>
    </row>
    <row r="13439" spans="7:7" x14ac:dyDescent="0.2">
      <c r="G13439"/>
    </row>
    <row r="13440" spans="7:7" x14ac:dyDescent="0.2">
      <c r="G13440"/>
    </row>
    <row r="13441" spans="7:7" x14ac:dyDescent="0.2">
      <c r="G13441"/>
    </row>
    <row r="13442" spans="7:7" x14ac:dyDescent="0.2">
      <c r="G13442"/>
    </row>
    <row r="13443" spans="7:7" x14ac:dyDescent="0.2">
      <c r="G13443"/>
    </row>
    <row r="13444" spans="7:7" x14ac:dyDescent="0.2">
      <c r="G13444"/>
    </row>
    <row r="13445" spans="7:7" x14ac:dyDescent="0.2">
      <c r="G13445"/>
    </row>
    <row r="13446" spans="7:7" x14ac:dyDescent="0.2">
      <c r="G13446"/>
    </row>
    <row r="13447" spans="7:7" x14ac:dyDescent="0.2">
      <c r="G13447"/>
    </row>
    <row r="13448" spans="7:7" x14ac:dyDescent="0.2">
      <c r="G13448"/>
    </row>
    <row r="13449" spans="7:7" x14ac:dyDescent="0.2">
      <c r="G13449"/>
    </row>
    <row r="13450" spans="7:7" x14ac:dyDescent="0.2">
      <c r="G13450"/>
    </row>
    <row r="13451" spans="7:7" x14ac:dyDescent="0.2">
      <c r="G13451"/>
    </row>
    <row r="13452" spans="7:7" x14ac:dyDescent="0.2">
      <c r="G13452"/>
    </row>
    <row r="13453" spans="7:7" x14ac:dyDescent="0.2">
      <c r="G13453"/>
    </row>
    <row r="13454" spans="7:7" x14ac:dyDescent="0.2">
      <c r="G13454"/>
    </row>
    <row r="13455" spans="7:7" x14ac:dyDescent="0.2">
      <c r="G13455"/>
    </row>
    <row r="13456" spans="7:7" x14ac:dyDescent="0.2">
      <c r="G13456"/>
    </row>
    <row r="13457" spans="7:7" x14ac:dyDescent="0.2">
      <c r="G13457"/>
    </row>
    <row r="13458" spans="7:7" x14ac:dyDescent="0.2">
      <c r="G13458"/>
    </row>
    <row r="13459" spans="7:7" x14ac:dyDescent="0.2">
      <c r="G13459"/>
    </row>
    <row r="13460" spans="7:7" x14ac:dyDescent="0.2">
      <c r="G13460"/>
    </row>
    <row r="13461" spans="7:7" x14ac:dyDescent="0.2">
      <c r="G13461"/>
    </row>
    <row r="13462" spans="7:7" x14ac:dyDescent="0.2">
      <c r="G13462"/>
    </row>
    <row r="13463" spans="7:7" x14ac:dyDescent="0.2">
      <c r="G13463"/>
    </row>
    <row r="13464" spans="7:7" x14ac:dyDescent="0.2">
      <c r="G13464"/>
    </row>
    <row r="13465" spans="7:7" x14ac:dyDescent="0.2">
      <c r="G13465"/>
    </row>
    <row r="13466" spans="7:7" x14ac:dyDescent="0.2">
      <c r="G13466"/>
    </row>
    <row r="13467" spans="7:7" x14ac:dyDescent="0.2">
      <c r="G13467"/>
    </row>
    <row r="13468" spans="7:7" x14ac:dyDescent="0.2">
      <c r="G13468"/>
    </row>
    <row r="13469" spans="7:7" x14ac:dyDescent="0.2">
      <c r="G13469"/>
    </row>
    <row r="13470" spans="7:7" x14ac:dyDescent="0.2">
      <c r="G13470"/>
    </row>
    <row r="13471" spans="7:7" x14ac:dyDescent="0.2">
      <c r="G13471"/>
    </row>
    <row r="13472" spans="7:7" x14ac:dyDescent="0.2">
      <c r="G13472"/>
    </row>
    <row r="13473" spans="7:7" x14ac:dyDescent="0.2">
      <c r="G13473"/>
    </row>
    <row r="13474" spans="7:7" x14ac:dyDescent="0.2">
      <c r="G13474"/>
    </row>
    <row r="13475" spans="7:7" x14ac:dyDescent="0.2">
      <c r="G13475"/>
    </row>
    <row r="13476" spans="7:7" x14ac:dyDescent="0.2">
      <c r="G13476"/>
    </row>
    <row r="13477" spans="7:7" x14ac:dyDescent="0.2">
      <c r="G13477"/>
    </row>
    <row r="13478" spans="7:7" x14ac:dyDescent="0.2">
      <c r="G13478"/>
    </row>
    <row r="13479" spans="7:7" x14ac:dyDescent="0.2">
      <c r="G13479"/>
    </row>
    <row r="13480" spans="7:7" x14ac:dyDescent="0.2">
      <c r="G13480"/>
    </row>
    <row r="13481" spans="7:7" x14ac:dyDescent="0.2">
      <c r="G13481"/>
    </row>
    <row r="13482" spans="7:7" x14ac:dyDescent="0.2">
      <c r="G13482"/>
    </row>
    <row r="13483" spans="7:7" x14ac:dyDescent="0.2">
      <c r="G13483"/>
    </row>
    <row r="13484" spans="7:7" x14ac:dyDescent="0.2">
      <c r="G13484"/>
    </row>
    <row r="13485" spans="7:7" x14ac:dyDescent="0.2">
      <c r="G13485"/>
    </row>
    <row r="13486" spans="7:7" x14ac:dyDescent="0.2">
      <c r="G13486"/>
    </row>
    <row r="13487" spans="7:7" x14ac:dyDescent="0.2">
      <c r="G13487"/>
    </row>
    <row r="13488" spans="7:7" x14ac:dyDescent="0.2">
      <c r="G13488"/>
    </row>
    <row r="13489" spans="7:7" x14ac:dyDescent="0.2">
      <c r="G13489"/>
    </row>
    <row r="13490" spans="7:7" x14ac:dyDescent="0.2">
      <c r="G13490"/>
    </row>
    <row r="13491" spans="7:7" x14ac:dyDescent="0.2">
      <c r="G13491"/>
    </row>
    <row r="13492" spans="7:7" x14ac:dyDescent="0.2">
      <c r="G13492"/>
    </row>
    <row r="13493" spans="7:7" x14ac:dyDescent="0.2">
      <c r="G13493"/>
    </row>
    <row r="13494" spans="7:7" x14ac:dyDescent="0.2">
      <c r="G13494"/>
    </row>
    <row r="13495" spans="7:7" x14ac:dyDescent="0.2">
      <c r="G13495"/>
    </row>
    <row r="13496" spans="7:7" x14ac:dyDescent="0.2">
      <c r="G13496"/>
    </row>
    <row r="13497" spans="7:7" x14ac:dyDescent="0.2">
      <c r="G13497"/>
    </row>
    <row r="13498" spans="7:7" x14ac:dyDescent="0.2">
      <c r="G13498"/>
    </row>
    <row r="13499" spans="7:7" x14ac:dyDescent="0.2">
      <c r="G13499"/>
    </row>
    <row r="13500" spans="7:7" x14ac:dyDescent="0.2">
      <c r="G13500"/>
    </row>
    <row r="13501" spans="7:7" x14ac:dyDescent="0.2">
      <c r="G13501"/>
    </row>
    <row r="13502" spans="7:7" x14ac:dyDescent="0.2">
      <c r="G13502"/>
    </row>
    <row r="13503" spans="7:7" x14ac:dyDescent="0.2">
      <c r="G13503"/>
    </row>
    <row r="13504" spans="7:7" x14ac:dyDescent="0.2">
      <c r="G13504"/>
    </row>
    <row r="13505" spans="7:7" x14ac:dyDescent="0.2">
      <c r="G13505"/>
    </row>
    <row r="13506" spans="7:7" x14ac:dyDescent="0.2">
      <c r="G13506"/>
    </row>
    <row r="13507" spans="7:7" x14ac:dyDescent="0.2">
      <c r="G13507"/>
    </row>
    <row r="13508" spans="7:7" x14ac:dyDescent="0.2">
      <c r="G13508"/>
    </row>
    <row r="13509" spans="7:7" x14ac:dyDescent="0.2">
      <c r="G13509"/>
    </row>
    <row r="13510" spans="7:7" x14ac:dyDescent="0.2">
      <c r="G13510"/>
    </row>
    <row r="13511" spans="7:7" x14ac:dyDescent="0.2">
      <c r="G13511"/>
    </row>
    <row r="13512" spans="7:7" x14ac:dyDescent="0.2">
      <c r="G13512"/>
    </row>
    <row r="13513" spans="7:7" x14ac:dyDescent="0.2">
      <c r="G13513"/>
    </row>
    <row r="13514" spans="7:7" x14ac:dyDescent="0.2">
      <c r="G13514"/>
    </row>
    <row r="13515" spans="7:7" x14ac:dyDescent="0.2">
      <c r="G13515"/>
    </row>
    <row r="13516" spans="7:7" x14ac:dyDescent="0.2">
      <c r="G13516"/>
    </row>
    <row r="13517" spans="7:7" x14ac:dyDescent="0.2">
      <c r="G13517"/>
    </row>
    <row r="13518" spans="7:7" x14ac:dyDescent="0.2">
      <c r="G13518"/>
    </row>
    <row r="13519" spans="7:7" x14ac:dyDescent="0.2">
      <c r="G13519"/>
    </row>
    <row r="13520" spans="7:7" x14ac:dyDescent="0.2">
      <c r="G13520"/>
    </row>
    <row r="13521" spans="7:7" x14ac:dyDescent="0.2">
      <c r="G13521"/>
    </row>
    <row r="13522" spans="7:7" x14ac:dyDescent="0.2">
      <c r="G13522"/>
    </row>
    <row r="13523" spans="7:7" x14ac:dyDescent="0.2">
      <c r="G13523"/>
    </row>
    <row r="13524" spans="7:7" x14ac:dyDescent="0.2">
      <c r="G13524"/>
    </row>
    <row r="13525" spans="7:7" x14ac:dyDescent="0.2">
      <c r="G13525"/>
    </row>
    <row r="13526" spans="7:7" x14ac:dyDescent="0.2">
      <c r="G13526"/>
    </row>
    <row r="13527" spans="7:7" x14ac:dyDescent="0.2">
      <c r="G13527"/>
    </row>
    <row r="13528" spans="7:7" x14ac:dyDescent="0.2">
      <c r="G13528"/>
    </row>
    <row r="13529" spans="7:7" x14ac:dyDescent="0.2">
      <c r="G13529"/>
    </row>
    <row r="13530" spans="7:7" x14ac:dyDescent="0.2">
      <c r="G13530"/>
    </row>
    <row r="13531" spans="7:7" x14ac:dyDescent="0.2">
      <c r="G13531"/>
    </row>
    <row r="13532" spans="7:7" x14ac:dyDescent="0.2">
      <c r="G13532"/>
    </row>
    <row r="13533" spans="7:7" x14ac:dyDescent="0.2">
      <c r="G13533"/>
    </row>
    <row r="13534" spans="7:7" x14ac:dyDescent="0.2">
      <c r="G13534"/>
    </row>
    <row r="13535" spans="7:7" x14ac:dyDescent="0.2">
      <c r="G13535"/>
    </row>
    <row r="13536" spans="7:7" x14ac:dyDescent="0.2">
      <c r="G13536"/>
    </row>
    <row r="13537" spans="7:7" x14ac:dyDescent="0.2">
      <c r="G13537"/>
    </row>
    <row r="13538" spans="7:7" x14ac:dyDescent="0.2">
      <c r="G13538"/>
    </row>
    <row r="13539" spans="7:7" x14ac:dyDescent="0.2">
      <c r="G13539"/>
    </row>
    <row r="13540" spans="7:7" x14ac:dyDescent="0.2">
      <c r="G13540"/>
    </row>
    <row r="13541" spans="7:7" x14ac:dyDescent="0.2">
      <c r="G13541"/>
    </row>
    <row r="13542" spans="7:7" x14ac:dyDescent="0.2">
      <c r="G13542"/>
    </row>
    <row r="13543" spans="7:7" x14ac:dyDescent="0.2">
      <c r="G13543"/>
    </row>
    <row r="13544" spans="7:7" x14ac:dyDescent="0.2">
      <c r="G13544"/>
    </row>
    <row r="13545" spans="7:7" x14ac:dyDescent="0.2">
      <c r="G13545"/>
    </row>
    <row r="13546" spans="7:7" x14ac:dyDescent="0.2">
      <c r="G13546"/>
    </row>
    <row r="13547" spans="7:7" x14ac:dyDescent="0.2">
      <c r="G13547"/>
    </row>
    <row r="13548" spans="7:7" x14ac:dyDescent="0.2">
      <c r="G13548"/>
    </row>
    <row r="13549" spans="7:7" x14ac:dyDescent="0.2">
      <c r="G13549"/>
    </row>
    <row r="13550" spans="7:7" x14ac:dyDescent="0.2">
      <c r="G13550"/>
    </row>
    <row r="13551" spans="7:7" x14ac:dyDescent="0.2">
      <c r="G13551"/>
    </row>
    <row r="13552" spans="7:7" x14ac:dyDescent="0.2">
      <c r="G13552"/>
    </row>
    <row r="13553" spans="7:7" x14ac:dyDescent="0.2">
      <c r="G13553"/>
    </row>
    <row r="13554" spans="7:7" x14ac:dyDescent="0.2">
      <c r="G13554"/>
    </row>
    <row r="13555" spans="7:7" x14ac:dyDescent="0.2">
      <c r="G13555"/>
    </row>
    <row r="13556" spans="7:7" x14ac:dyDescent="0.2">
      <c r="G13556"/>
    </row>
    <row r="13557" spans="7:7" x14ac:dyDescent="0.2">
      <c r="G13557"/>
    </row>
    <row r="13558" spans="7:7" x14ac:dyDescent="0.2">
      <c r="G13558"/>
    </row>
    <row r="13559" spans="7:7" x14ac:dyDescent="0.2">
      <c r="G13559"/>
    </row>
    <row r="13560" spans="7:7" x14ac:dyDescent="0.2">
      <c r="G13560"/>
    </row>
    <row r="13561" spans="7:7" x14ac:dyDescent="0.2">
      <c r="G13561"/>
    </row>
    <row r="13562" spans="7:7" x14ac:dyDescent="0.2">
      <c r="G13562"/>
    </row>
    <row r="13563" spans="7:7" x14ac:dyDescent="0.2">
      <c r="G13563"/>
    </row>
    <row r="13564" spans="7:7" x14ac:dyDescent="0.2">
      <c r="G13564"/>
    </row>
    <row r="13565" spans="7:7" x14ac:dyDescent="0.2">
      <c r="G13565"/>
    </row>
    <row r="13566" spans="7:7" x14ac:dyDescent="0.2">
      <c r="G13566"/>
    </row>
    <row r="13567" spans="7:7" x14ac:dyDescent="0.2">
      <c r="G13567"/>
    </row>
    <row r="13568" spans="7:7" x14ac:dyDescent="0.2">
      <c r="G13568"/>
    </row>
    <row r="13569" spans="7:7" x14ac:dyDescent="0.2">
      <c r="G13569"/>
    </row>
    <row r="13570" spans="7:7" x14ac:dyDescent="0.2">
      <c r="G13570"/>
    </row>
    <row r="13571" spans="7:7" x14ac:dyDescent="0.2">
      <c r="G13571"/>
    </row>
    <row r="13572" spans="7:7" x14ac:dyDescent="0.2">
      <c r="G13572"/>
    </row>
    <row r="13573" spans="7:7" x14ac:dyDescent="0.2">
      <c r="G13573"/>
    </row>
    <row r="13574" spans="7:7" x14ac:dyDescent="0.2">
      <c r="G13574"/>
    </row>
    <row r="13575" spans="7:7" x14ac:dyDescent="0.2">
      <c r="G13575"/>
    </row>
    <row r="13576" spans="7:7" x14ac:dyDescent="0.2">
      <c r="G13576"/>
    </row>
    <row r="13577" spans="7:7" x14ac:dyDescent="0.2">
      <c r="G13577"/>
    </row>
    <row r="13578" spans="7:7" x14ac:dyDescent="0.2">
      <c r="G13578"/>
    </row>
    <row r="13579" spans="7:7" x14ac:dyDescent="0.2">
      <c r="G13579"/>
    </row>
    <row r="13580" spans="7:7" x14ac:dyDescent="0.2">
      <c r="G13580"/>
    </row>
    <row r="13581" spans="7:7" x14ac:dyDescent="0.2">
      <c r="G13581"/>
    </row>
    <row r="13582" spans="7:7" x14ac:dyDescent="0.2">
      <c r="G13582"/>
    </row>
    <row r="13583" spans="7:7" x14ac:dyDescent="0.2">
      <c r="G13583"/>
    </row>
    <row r="13584" spans="7:7" x14ac:dyDescent="0.2">
      <c r="G13584"/>
    </row>
    <row r="13585" spans="7:7" x14ac:dyDescent="0.2">
      <c r="G13585"/>
    </row>
    <row r="13586" spans="7:7" x14ac:dyDescent="0.2">
      <c r="G13586"/>
    </row>
    <row r="13587" spans="7:7" x14ac:dyDescent="0.2">
      <c r="G13587"/>
    </row>
    <row r="13588" spans="7:7" x14ac:dyDescent="0.2">
      <c r="G13588"/>
    </row>
    <row r="13589" spans="7:7" x14ac:dyDescent="0.2">
      <c r="G13589"/>
    </row>
    <row r="13590" spans="7:7" x14ac:dyDescent="0.2">
      <c r="G13590"/>
    </row>
    <row r="13591" spans="7:7" x14ac:dyDescent="0.2">
      <c r="G13591"/>
    </row>
    <row r="13592" spans="7:7" x14ac:dyDescent="0.2">
      <c r="G13592"/>
    </row>
    <row r="13593" spans="7:7" x14ac:dyDescent="0.2">
      <c r="G13593"/>
    </row>
    <row r="13594" spans="7:7" x14ac:dyDescent="0.2">
      <c r="G13594"/>
    </row>
    <row r="13595" spans="7:7" x14ac:dyDescent="0.2">
      <c r="G13595"/>
    </row>
    <row r="13596" spans="7:7" x14ac:dyDescent="0.2">
      <c r="G13596"/>
    </row>
    <row r="13597" spans="7:7" x14ac:dyDescent="0.2">
      <c r="G13597"/>
    </row>
    <row r="13598" spans="7:7" x14ac:dyDescent="0.2">
      <c r="G13598"/>
    </row>
    <row r="13599" spans="7:7" x14ac:dyDescent="0.2">
      <c r="G13599"/>
    </row>
    <row r="13600" spans="7:7" x14ac:dyDescent="0.2">
      <c r="G13600"/>
    </row>
    <row r="13601" spans="7:7" x14ac:dyDescent="0.2">
      <c r="G13601"/>
    </row>
    <row r="13602" spans="7:7" x14ac:dyDescent="0.2">
      <c r="G13602"/>
    </row>
    <row r="13603" spans="7:7" x14ac:dyDescent="0.2">
      <c r="G13603"/>
    </row>
    <row r="13604" spans="7:7" x14ac:dyDescent="0.2">
      <c r="G13604"/>
    </row>
    <row r="13605" spans="7:7" x14ac:dyDescent="0.2">
      <c r="G13605"/>
    </row>
    <row r="13606" spans="7:7" x14ac:dyDescent="0.2">
      <c r="G13606"/>
    </row>
    <row r="13607" spans="7:7" x14ac:dyDescent="0.2">
      <c r="G13607"/>
    </row>
    <row r="13608" spans="7:7" x14ac:dyDescent="0.2">
      <c r="G13608"/>
    </row>
    <row r="13609" spans="7:7" x14ac:dyDescent="0.2">
      <c r="G13609"/>
    </row>
    <row r="13610" spans="7:7" x14ac:dyDescent="0.2">
      <c r="G13610"/>
    </row>
    <row r="13611" spans="7:7" x14ac:dyDescent="0.2">
      <c r="G13611"/>
    </row>
    <row r="13612" spans="7:7" x14ac:dyDescent="0.2">
      <c r="G13612"/>
    </row>
    <row r="13613" spans="7:7" x14ac:dyDescent="0.2">
      <c r="G13613"/>
    </row>
    <row r="13614" spans="7:7" x14ac:dyDescent="0.2">
      <c r="G13614"/>
    </row>
    <row r="13615" spans="7:7" x14ac:dyDescent="0.2">
      <c r="G13615"/>
    </row>
    <row r="13616" spans="7:7" x14ac:dyDescent="0.2">
      <c r="G13616"/>
    </row>
    <row r="13617" spans="7:7" x14ac:dyDescent="0.2">
      <c r="G13617"/>
    </row>
    <row r="13618" spans="7:7" x14ac:dyDescent="0.2">
      <c r="G13618"/>
    </row>
    <row r="13619" spans="7:7" x14ac:dyDescent="0.2">
      <c r="G13619"/>
    </row>
    <row r="13620" spans="7:7" x14ac:dyDescent="0.2">
      <c r="G13620"/>
    </row>
    <row r="13621" spans="7:7" x14ac:dyDescent="0.2">
      <c r="G13621"/>
    </row>
    <row r="13622" spans="7:7" x14ac:dyDescent="0.2">
      <c r="G13622"/>
    </row>
    <row r="13623" spans="7:7" x14ac:dyDescent="0.2">
      <c r="G13623"/>
    </row>
    <row r="13624" spans="7:7" x14ac:dyDescent="0.2">
      <c r="G13624"/>
    </row>
    <row r="13625" spans="7:7" x14ac:dyDescent="0.2">
      <c r="G13625"/>
    </row>
    <row r="13626" spans="7:7" x14ac:dyDescent="0.2">
      <c r="G13626"/>
    </row>
    <row r="13627" spans="7:7" x14ac:dyDescent="0.2">
      <c r="G13627"/>
    </row>
    <row r="13628" spans="7:7" x14ac:dyDescent="0.2">
      <c r="G13628"/>
    </row>
    <row r="13629" spans="7:7" x14ac:dyDescent="0.2">
      <c r="G13629"/>
    </row>
    <row r="13630" spans="7:7" x14ac:dyDescent="0.2">
      <c r="G13630"/>
    </row>
    <row r="13631" spans="7:7" x14ac:dyDescent="0.2">
      <c r="G13631"/>
    </row>
    <row r="13632" spans="7:7" x14ac:dyDescent="0.2">
      <c r="G13632"/>
    </row>
    <row r="13633" spans="7:7" x14ac:dyDescent="0.2">
      <c r="G13633"/>
    </row>
    <row r="13634" spans="7:7" x14ac:dyDescent="0.2">
      <c r="G13634"/>
    </row>
    <row r="13635" spans="7:7" x14ac:dyDescent="0.2">
      <c r="G13635"/>
    </row>
    <row r="13636" spans="7:7" x14ac:dyDescent="0.2">
      <c r="G13636"/>
    </row>
    <row r="13637" spans="7:7" x14ac:dyDescent="0.2">
      <c r="G13637"/>
    </row>
    <row r="13638" spans="7:7" x14ac:dyDescent="0.2">
      <c r="G13638"/>
    </row>
    <row r="13639" spans="7:7" x14ac:dyDescent="0.2">
      <c r="G13639"/>
    </row>
    <row r="13640" spans="7:7" x14ac:dyDescent="0.2">
      <c r="G13640"/>
    </row>
    <row r="13641" spans="7:7" x14ac:dyDescent="0.2">
      <c r="G13641"/>
    </row>
    <row r="13642" spans="7:7" x14ac:dyDescent="0.2">
      <c r="G13642"/>
    </row>
    <row r="13643" spans="7:7" x14ac:dyDescent="0.2">
      <c r="G13643"/>
    </row>
    <row r="13644" spans="7:7" x14ac:dyDescent="0.2">
      <c r="G13644"/>
    </row>
    <row r="13645" spans="7:7" x14ac:dyDescent="0.2">
      <c r="G13645"/>
    </row>
    <row r="13646" spans="7:7" x14ac:dyDescent="0.2">
      <c r="G13646"/>
    </row>
    <row r="13647" spans="7:7" x14ac:dyDescent="0.2">
      <c r="G13647"/>
    </row>
    <row r="13648" spans="7:7" x14ac:dyDescent="0.2">
      <c r="G13648"/>
    </row>
    <row r="13649" spans="7:7" x14ac:dyDescent="0.2">
      <c r="G13649"/>
    </row>
    <row r="13650" spans="7:7" x14ac:dyDescent="0.2">
      <c r="G13650"/>
    </row>
    <row r="13651" spans="7:7" x14ac:dyDescent="0.2">
      <c r="G13651"/>
    </row>
    <row r="13652" spans="7:7" x14ac:dyDescent="0.2">
      <c r="G13652"/>
    </row>
    <row r="13653" spans="7:7" x14ac:dyDescent="0.2">
      <c r="G13653"/>
    </row>
    <row r="13654" spans="7:7" x14ac:dyDescent="0.2">
      <c r="G13654"/>
    </row>
    <row r="13655" spans="7:7" x14ac:dyDescent="0.2">
      <c r="G13655"/>
    </row>
    <row r="13656" spans="7:7" x14ac:dyDescent="0.2">
      <c r="G13656"/>
    </row>
    <row r="13657" spans="7:7" x14ac:dyDescent="0.2">
      <c r="G13657"/>
    </row>
    <row r="13658" spans="7:7" x14ac:dyDescent="0.2">
      <c r="G13658"/>
    </row>
    <row r="13659" spans="7:7" x14ac:dyDescent="0.2">
      <c r="G13659"/>
    </row>
    <row r="13660" spans="7:7" x14ac:dyDescent="0.2">
      <c r="G13660"/>
    </row>
    <row r="13661" spans="7:7" x14ac:dyDescent="0.2">
      <c r="G13661"/>
    </row>
    <row r="13662" spans="7:7" x14ac:dyDescent="0.2">
      <c r="G13662"/>
    </row>
    <row r="13663" spans="7:7" x14ac:dyDescent="0.2">
      <c r="G13663"/>
    </row>
    <row r="13664" spans="7:7" x14ac:dyDescent="0.2">
      <c r="G13664"/>
    </row>
    <row r="13665" spans="7:7" x14ac:dyDescent="0.2">
      <c r="G13665"/>
    </row>
    <row r="13666" spans="7:7" x14ac:dyDescent="0.2">
      <c r="G13666"/>
    </row>
    <row r="13667" spans="7:7" x14ac:dyDescent="0.2">
      <c r="G13667"/>
    </row>
    <row r="13668" spans="7:7" x14ac:dyDescent="0.2">
      <c r="G13668"/>
    </row>
    <row r="13669" spans="7:7" x14ac:dyDescent="0.2">
      <c r="G13669"/>
    </row>
    <row r="13670" spans="7:7" x14ac:dyDescent="0.2">
      <c r="G13670"/>
    </row>
    <row r="13671" spans="7:7" x14ac:dyDescent="0.2">
      <c r="G13671"/>
    </row>
    <row r="13672" spans="7:7" x14ac:dyDescent="0.2">
      <c r="G13672"/>
    </row>
    <row r="13673" spans="7:7" x14ac:dyDescent="0.2">
      <c r="G13673"/>
    </row>
    <row r="13674" spans="7:7" x14ac:dyDescent="0.2">
      <c r="G13674"/>
    </row>
    <row r="13675" spans="7:7" x14ac:dyDescent="0.2">
      <c r="G13675"/>
    </row>
    <row r="13676" spans="7:7" x14ac:dyDescent="0.2">
      <c r="G13676"/>
    </row>
    <row r="13677" spans="7:7" x14ac:dyDescent="0.2">
      <c r="G13677"/>
    </row>
    <row r="13678" spans="7:7" x14ac:dyDescent="0.2">
      <c r="G13678"/>
    </row>
    <row r="13679" spans="7:7" x14ac:dyDescent="0.2">
      <c r="G13679"/>
    </row>
    <row r="13680" spans="7:7" x14ac:dyDescent="0.2">
      <c r="G13680"/>
    </row>
    <row r="13681" spans="7:7" x14ac:dyDescent="0.2">
      <c r="G13681"/>
    </row>
    <row r="13682" spans="7:7" x14ac:dyDescent="0.2">
      <c r="G13682"/>
    </row>
    <row r="13683" spans="7:7" x14ac:dyDescent="0.2">
      <c r="G13683"/>
    </row>
    <row r="13684" spans="7:7" x14ac:dyDescent="0.2">
      <c r="G13684"/>
    </row>
    <row r="13685" spans="7:7" x14ac:dyDescent="0.2">
      <c r="G13685"/>
    </row>
    <row r="13686" spans="7:7" x14ac:dyDescent="0.2">
      <c r="G13686"/>
    </row>
    <row r="13687" spans="7:7" x14ac:dyDescent="0.2">
      <c r="G13687"/>
    </row>
    <row r="13688" spans="7:7" x14ac:dyDescent="0.2">
      <c r="G13688"/>
    </row>
    <row r="13689" spans="7:7" x14ac:dyDescent="0.2">
      <c r="G13689"/>
    </row>
    <row r="13690" spans="7:7" x14ac:dyDescent="0.2">
      <c r="G13690"/>
    </row>
    <row r="13691" spans="7:7" x14ac:dyDescent="0.2">
      <c r="G13691"/>
    </row>
    <row r="13692" spans="7:7" x14ac:dyDescent="0.2">
      <c r="G13692"/>
    </row>
    <row r="13693" spans="7:7" x14ac:dyDescent="0.2">
      <c r="G13693"/>
    </row>
    <row r="13694" spans="7:7" x14ac:dyDescent="0.2">
      <c r="G13694"/>
    </row>
    <row r="13695" spans="7:7" x14ac:dyDescent="0.2">
      <c r="G13695"/>
    </row>
    <row r="13696" spans="7:7" x14ac:dyDescent="0.2">
      <c r="G13696"/>
    </row>
    <row r="13697" spans="7:7" x14ac:dyDescent="0.2">
      <c r="G13697"/>
    </row>
    <row r="13698" spans="7:7" x14ac:dyDescent="0.2">
      <c r="G13698"/>
    </row>
    <row r="13699" spans="7:7" x14ac:dyDescent="0.2">
      <c r="G13699"/>
    </row>
    <row r="13700" spans="7:7" x14ac:dyDescent="0.2">
      <c r="G13700"/>
    </row>
    <row r="13701" spans="7:7" x14ac:dyDescent="0.2">
      <c r="G13701"/>
    </row>
    <row r="13702" spans="7:7" x14ac:dyDescent="0.2">
      <c r="G13702"/>
    </row>
    <row r="13703" spans="7:7" x14ac:dyDescent="0.2">
      <c r="G13703"/>
    </row>
    <row r="13704" spans="7:7" x14ac:dyDescent="0.2">
      <c r="G13704"/>
    </row>
    <row r="13705" spans="7:7" x14ac:dyDescent="0.2">
      <c r="G13705"/>
    </row>
    <row r="13706" spans="7:7" x14ac:dyDescent="0.2">
      <c r="G13706"/>
    </row>
    <row r="13707" spans="7:7" x14ac:dyDescent="0.2">
      <c r="G13707"/>
    </row>
    <row r="13708" spans="7:7" x14ac:dyDescent="0.2">
      <c r="G13708"/>
    </row>
    <row r="13709" spans="7:7" x14ac:dyDescent="0.2">
      <c r="G13709"/>
    </row>
    <row r="13710" spans="7:7" x14ac:dyDescent="0.2">
      <c r="G13710"/>
    </row>
    <row r="13711" spans="7:7" x14ac:dyDescent="0.2">
      <c r="G13711"/>
    </row>
    <row r="13712" spans="7:7" x14ac:dyDescent="0.2">
      <c r="G13712"/>
    </row>
    <row r="13713" spans="7:7" x14ac:dyDescent="0.2">
      <c r="G13713"/>
    </row>
    <row r="13714" spans="7:7" x14ac:dyDescent="0.2">
      <c r="G13714"/>
    </row>
    <row r="13715" spans="7:7" x14ac:dyDescent="0.2">
      <c r="G13715"/>
    </row>
    <row r="13716" spans="7:7" x14ac:dyDescent="0.2">
      <c r="G13716"/>
    </row>
    <row r="13717" spans="7:7" x14ac:dyDescent="0.2">
      <c r="G13717"/>
    </row>
    <row r="13718" spans="7:7" x14ac:dyDescent="0.2">
      <c r="G13718"/>
    </row>
    <row r="13719" spans="7:7" x14ac:dyDescent="0.2">
      <c r="G13719"/>
    </row>
    <row r="13720" spans="7:7" x14ac:dyDescent="0.2">
      <c r="G13720"/>
    </row>
    <row r="13721" spans="7:7" x14ac:dyDescent="0.2">
      <c r="G13721"/>
    </row>
    <row r="13722" spans="7:7" x14ac:dyDescent="0.2">
      <c r="G13722"/>
    </row>
    <row r="13723" spans="7:7" x14ac:dyDescent="0.2">
      <c r="G13723"/>
    </row>
    <row r="13724" spans="7:7" x14ac:dyDescent="0.2">
      <c r="G13724"/>
    </row>
    <row r="13725" spans="7:7" x14ac:dyDescent="0.2">
      <c r="G13725"/>
    </row>
    <row r="13726" spans="7:7" x14ac:dyDescent="0.2">
      <c r="G13726"/>
    </row>
    <row r="13727" spans="7:7" x14ac:dyDescent="0.2">
      <c r="G13727"/>
    </row>
    <row r="13728" spans="7:7" x14ac:dyDescent="0.2">
      <c r="G13728"/>
    </row>
    <row r="13729" spans="7:7" x14ac:dyDescent="0.2">
      <c r="G13729"/>
    </row>
    <row r="13730" spans="7:7" x14ac:dyDescent="0.2">
      <c r="G13730"/>
    </row>
    <row r="13731" spans="7:7" x14ac:dyDescent="0.2">
      <c r="G13731"/>
    </row>
    <row r="13732" spans="7:7" x14ac:dyDescent="0.2">
      <c r="G13732"/>
    </row>
    <row r="13733" spans="7:7" x14ac:dyDescent="0.2">
      <c r="G13733"/>
    </row>
    <row r="13734" spans="7:7" x14ac:dyDescent="0.2">
      <c r="G13734"/>
    </row>
    <row r="13735" spans="7:7" x14ac:dyDescent="0.2">
      <c r="G13735"/>
    </row>
    <row r="13736" spans="7:7" x14ac:dyDescent="0.2">
      <c r="G13736"/>
    </row>
    <row r="13737" spans="7:7" x14ac:dyDescent="0.2">
      <c r="G13737"/>
    </row>
    <row r="13738" spans="7:7" x14ac:dyDescent="0.2">
      <c r="G13738"/>
    </row>
    <row r="13739" spans="7:7" x14ac:dyDescent="0.2">
      <c r="G13739"/>
    </row>
    <row r="13740" spans="7:7" x14ac:dyDescent="0.2">
      <c r="G13740"/>
    </row>
    <row r="13741" spans="7:7" x14ac:dyDescent="0.2">
      <c r="G13741"/>
    </row>
    <row r="13742" spans="7:7" x14ac:dyDescent="0.2">
      <c r="G13742"/>
    </row>
    <row r="13743" spans="7:7" x14ac:dyDescent="0.2">
      <c r="G13743"/>
    </row>
    <row r="13744" spans="7:7" x14ac:dyDescent="0.2">
      <c r="G13744"/>
    </row>
    <row r="13745" spans="7:7" x14ac:dyDescent="0.2">
      <c r="G13745"/>
    </row>
    <row r="13746" spans="7:7" x14ac:dyDescent="0.2">
      <c r="G13746"/>
    </row>
    <row r="13747" spans="7:7" x14ac:dyDescent="0.2">
      <c r="G13747"/>
    </row>
    <row r="13748" spans="7:7" x14ac:dyDescent="0.2">
      <c r="G13748"/>
    </row>
    <row r="13749" spans="7:7" x14ac:dyDescent="0.2">
      <c r="G13749"/>
    </row>
    <row r="13750" spans="7:7" x14ac:dyDescent="0.2">
      <c r="G13750"/>
    </row>
    <row r="13751" spans="7:7" x14ac:dyDescent="0.2">
      <c r="G13751"/>
    </row>
    <row r="13752" spans="7:7" x14ac:dyDescent="0.2">
      <c r="G13752"/>
    </row>
    <row r="13753" spans="7:7" x14ac:dyDescent="0.2">
      <c r="G13753"/>
    </row>
    <row r="13754" spans="7:7" x14ac:dyDescent="0.2">
      <c r="G13754"/>
    </row>
    <row r="13755" spans="7:7" x14ac:dyDescent="0.2">
      <c r="G13755"/>
    </row>
    <row r="13756" spans="7:7" x14ac:dyDescent="0.2">
      <c r="G13756"/>
    </row>
    <row r="13757" spans="7:7" x14ac:dyDescent="0.2">
      <c r="G13757"/>
    </row>
    <row r="13758" spans="7:7" x14ac:dyDescent="0.2">
      <c r="G13758"/>
    </row>
    <row r="13759" spans="7:7" x14ac:dyDescent="0.2">
      <c r="G13759"/>
    </row>
    <row r="13760" spans="7:7" x14ac:dyDescent="0.2">
      <c r="G13760"/>
    </row>
    <row r="13761" spans="7:7" x14ac:dyDescent="0.2">
      <c r="G13761"/>
    </row>
    <row r="13762" spans="7:7" x14ac:dyDescent="0.2">
      <c r="G13762"/>
    </row>
    <row r="13763" spans="7:7" x14ac:dyDescent="0.2">
      <c r="G13763"/>
    </row>
    <row r="13764" spans="7:7" x14ac:dyDescent="0.2">
      <c r="G13764"/>
    </row>
    <row r="13765" spans="7:7" x14ac:dyDescent="0.2">
      <c r="G13765"/>
    </row>
    <row r="13766" spans="7:7" x14ac:dyDescent="0.2">
      <c r="G13766"/>
    </row>
    <row r="13767" spans="7:7" x14ac:dyDescent="0.2">
      <c r="G13767"/>
    </row>
    <row r="13768" spans="7:7" x14ac:dyDescent="0.2">
      <c r="G13768"/>
    </row>
    <row r="13769" spans="7:7" x14ac:dyDescent="0.2">
      <c r="G13769"/>
    </row>
    <row r="13770" spans="7:7" x14ac:dyDescent="0.2">
      <c r="G13770"/>
    </row>
    <row r="13771" spans="7:7" x14ac:dyDescent="0.2">
      <c r="G13771"/>
    </row>
    <row r="13772" spans="7:7" x14ac:dyDescent="0.2">
      <c r="G13772"/>
    </row>
    <row r="13773" spans="7:7" x14ac:dyDescent="0.2">
      <c r="G13773"/>
    </row>
    <row r="13774" spans="7:7" x14ac:dyDescent="0.2">
      <c r="G13774"/>
    </row>
    <row r="13775" spans="7:7" x14ac:dyDescent="0.2">
      <c r="G13775"/>
    </row>
    <row r="13776" spans="7:7" x14ac:dyDescent="0.2">
      <c r="G13776"/>
    </row>
    <row r="13777" spans="7:7" x14ac:dyDescent="0.2">
      <c r="G13777"/>
    </row>
    <row r="13778" spans="7:7" x14ac:dyDescent="0.2">
      <c r="G13778"/>
    </row>
    <row r="13779" spans="7:7" x14ac:dyDescent="0.2">
      <c r="G13779"/>
    </row>
    <row r="13780" spans="7:7" x14ac:dyDescent="0.2">
      <c r="G13780"/>
    </row>
    <row r="13781" spans="7:7" x14ac:dyDescent="0.2">
      <c r="G13781"/>
    </row>
    <row r="13782" spans="7:7" x14ac:dyDescent="0.2">
      <c r="G13782"/>
    </row>
    <row r="13783" spans="7:7" x14ac:dyDescent="0.2">
      <c r="G13783"/>
    </row>
    <row r="13784" spans="7:7" x14ac:dyDescent="0.2">
      <c r="G13784"/>
    </row>
    <row r="13785" spans="7:7" x14ac:dyDescent="0.2">
      <c r="G13785"/>
    </row>
    <row r="13786" spans="7:7" x14ac:dyDescent="0.2">
      <c r="G13786"/>
    </row>
    <row r="13787" spans="7:7" x14ac:dyDescent="0.2">
      <c r="G13787"/>
    </row>
    <row r="13788" spans="7:7" x14ac:dyDescent="0.2">
      <c r="G13788"/>
    </row>
    <row r="13789" spans="7:7" x14ac:dyDescent="0.2">
      <c r="G13789"/>
    </row>
    <row r="13790" spans="7:7" x14ac:dyDescent="0.2">
      <c r="G13790"/>
    </row>
    <row r="13791" spans="7:7" x14ac:dyDescent="0.2">
      <c r="G13791"/>
    </row>
    <row r="13792" spans="7:7" x14ac:dyDescent="0.2">
      <c r="G13792"/>
    </row>
    <row r="13793" spans="7:7" x14ac:dyDescent="0.2">
      <c r="G13793"/>
    </row>
    <row r="13794" spans="7:7" x14ac:dyDescent="0.2">
      <c r="G13794"/>
    </row>
    <row r="13795" spans="7:7" x14ac:dyDescent="0.2">
      <c r="G13795"/>
    </row>
    <row r="13796" spans="7:7" x14ac:dyDescent="0.2">
      <c r="G13796"/>
    </row>
    <row r="13797" spans="7:7" x14ac:dyDescent="0.2">
      <c r="G13797"/>
    </row>
    <row r="13798" spans="7:7" x14ac:dyDescent="0.2">
      <c r="G13798"/>
    </row>
    <row r="13799" spans="7:7" x14ac:dyDescent="0.2">
      <c r="G13799"/>
    </row>
    <row r="13800" spans="7:7" x14ac:dyDescent="0.2">
      <c r="G13800"/>
    </row>
    <row r="13801" spans="7:7" x14ac:dyDescent="0.2">
      <c r="G13801"/>
    </row>
    <row r="13802" spans="7:7" x14ac:dyDescent="0.2">
      <c r="G13802"/>
    </row>
    <row r="13803" spans="7:7" x14ac:dyDescent="0.2">
      <c r="G13803"/>
    </row>
    <row r="13804" spans="7:7" x14ac:dyDescent="0.2">
      <c r="G13804"/>
    </row>
    <row r="13805" spans="7:7" x14ac:dyDescent="0.2">
      <c r="G13805"/>
    </row>
    <row r="13806" spans="7:7" x14ac:dyDescent="0.2">
      <c r="G13806"/>
    </row>
    <row r="13807" spans="7:7" x14ac:dyDescent="0.2">
      <c r="G13807"/>
    </row>
    <row r="13808" spans="7:7" x14ac:dyDescent="0.2">
      <c r="G13808"/>
    </row>
    <row r="13809" spans="7:7" x14ac:dyDescent="0.2">
      <c r="G13809"/>
    </row>
    <row r="13810" spans="7:7" x14ac:dyDescent="0.2">
      <c r="G13810"/>
    </row>
    <row r="13811" spans="7:7" x14ac:dyDescent="0.2">
      <c r="G13811"/>
    </row>
    <row r="13812" spans="7:7" x14ac:dyDescent="0.2">
      <c r="G13812"/>
    </row>
    <row r="13813" spans="7:7" x14ac:dyDescent="0.2">
      <c r="G13813"/>
    </row>
    <row r="13814" spans="7:7" x14ac:dyDescent="0.2">
      <c r="G13814"/>
    </row>
    <row r="13815" spans="7:7" x14ac:dyDescent="0.2">
      <c r="G13815"/>
    </row>
    <row r="13816" spans="7:7" x14ac:dyDescent="0.2">
      <c r="G13816"/>
    </row>
    <row r="13817" spans="7:7" x14ac:dyDescent="0.2">
      <c r="G13817"/>
    </row>
    <row r="13818" spans="7:7" x14ac:dyDescent="0.2">
      <c r="G13818"/>
    </row>
    <row r="13819" spans="7:7" x14ac:dyDescent="0.2">
      <c r="G13819"/>
    </row>
    <row r="13820" spans="7:7" x14ac:dyDescent="0.2">
      <c r="G13820"/>
    </row>
    <row r="13821" spans="7:7" x14ac:dyDescent="0.2">
      <c r="G13821"/>
    </row>
    <row r="13822" spans="7:7" x14ac:dyDescent="0.2">
      <c r="G13822"/>
    </row>
    <row r="13823" spans="7:7" x14ac:dyDescent="0.2">
      <c r="G13823"/>
    </row>
    <row r="13824" spans="7:7" x14ac:dyDescent="0.2">
      <c r="G13824"/>
    </row>
    <row r="13825" spans="7:7" x14ac:dyDescent="0.2">
      <c r="G13825"/>
    </row>
    <row r="13826" spans="7:7" x14ac:dyDescent="0.2">
      <c r="G13826"/>
    </row>
    <row r="13827" spans="7:7" x14ac:dyDescent="0.2">
      <c r="G13827"/>
    </row>
    <row r="13828" spans="7:7" x14ac:dyDescent="0.2">
      <c r="G13828"/>
    </row>
    <row r="13829" spans="7:7" x14ac:dyDescent="0.2">
      <c r="G13829"/>
    </row>
    <row r="13830" spans="7:7" x14ac:dyDescent="0.2">
      <c r="G13830"/>
    </row>
    <row r="13831" spans="7:7" x14ac:dyDescent="0.2">
      <c r="G13831"/>
    </row>
    <row r="13832" spans="7:7" x14ac:dyDescent="0.2">
      <c r="G13832"/>
    </row>
    <row r="13833" spans="7:7" x14ac:dyDescent="0.2">
      <c r="G13833"/>
    </row>
    <row r="13834" spans="7:7" x14ac:dyDescent="0.2">
      <c r="G13834"/>
    </row>
    <row r="13835" spans="7:7" x14ac:dyDescent="0.2">
      <c r="G13835"/>
    </row>
    <row r="13836" spans="7:7" x14ac:dyDescent="0.2">
      <c r="G13836"/>
    </row>
    <row r="13837" spans="7:7" x14ac:dyDescent="0.2">
      <c r="G13837"/>
    </row>
    <row r="13838" spans="7:7" x14ac:dyDescent="0.2">
      <c r="G13838"/>
    </row>
    <row r="13839" spans="7:7" x14ac:dyDescent="0.2">
      <c r="G13839"/>
    </row>
    <row r="13840" spans="7:7" x14ac:dyDescent="0.2">
      <c r="G13840"/>
    </row>
    <row r="13841" spans="7:7" x14ac:dyDescent="0.2">
      <c r="G13841"/>
    </row>
    <row r="13842" spans="7:7" x14ac:dyDescent="0.2">
      <c r="G13842"/>
    </row>
    <row r="13843" spans="7:7" x14ac:dyDescent="0.2">
      <c r="G13843"/>
    </row>
    <row r="13844" spans="7:7" x14ac:dyDescent="0.2">
      <c r="G13844"/>
    </row>
    <row r="13845" spans="7:7" x14ac:dyDescent="0.2">
      <c r="G13845"/>
    </row>
    <row r="13846" spans="7:7" x14ac:dyDescent="0.2">
      <c r="G13846"/>
    </row>
    <row r="13847" spans="7:7" x14ac:dyDescent="0.2">
      <c r="G13847"/>
    </row>
    <row r="13848" spans="7:7" x14ac:dyDescent="0.2">
      <c r="G13848"/>
    </row>
    <row r="13849" spans="7:7" x14ac:dyDescent="0.2">
      <c r="G13849"/>
    </row>
    <row r="13850" spans="7:7" x14ac:dyDescent="0.2">
      <c r="G13850"/>
    </row>
    <row r="13851" spans="7:7" x14ac:dyDescent="0.2">
      <c r="G13851"/>
    </row>
    <row r="13852" spans="7:7" x14ac:dyDescent="0.2">
      <c r="G13852"/>
    </row>
    <row r="13853" spans="7:7" x14ac:dyDescent="0.2">
      <c r="G13853"/>
    </row>
    <row r="13854" spans="7:7" x14ac:dyDescent="0.2">
      <c r="G13854"/>
    </row>
    <row r="13855" spans="7:7" x14ac:dyDescent="0.2">
      <c r="G13855"/>
    </row>
    <row r="13856" spans="7:7" x14ac:dyDescent="0.2">
      <c r="G13856"/>
    </row>
    <row r="13857" spans="7:7" x14ac:dyDescent="0.2">
      <c r="G13857"/>
    </row>
    <row r="13858" spans="7:7" x14ac:dyDescent="0.2">
      <c r="G13858"/>
    </row>
    <row r="13859" spans="7:7" x14ac:dyDescent="0.2">
      <c r="G13859"/>
    </row>
    <row r="13860" spans="7:7" x14ac:dyDescent="0.2">
      <c r="G13860"/>
    </row>
    <row r="13861" spans="7:7" x14ac:dyDescent="0.2">
      <c r="G13861"/>
    </row>
    <row r="13862" spans="7:7" x14ac:dyDescent="0.2">
      <c r="G13862"/>
    </row>
    <row r="13863" spans="7:7" x14ac:dyDescent="0.2">
      <c r="G13863"/>
    </row>
    <row r="13864" spans="7:7" x14ac:dyDescent="0.2">
      <c r="G13864"/>
    </row>
    <row r="13865" spans="7:7" x14ac:dyDescent="0.2">
      <c r="G13865"/>
    </row>
    <row r="13866" spans="7:7" x14ac:dyDescent="0.2">
      <c r="G13866"/>
    </row>
    <row r="13867" spans="7:7" x14ac:dyDescent="0.2">
      <c r="G13867"/>
    </row>
    <row r="13868" spans="7:7" x14ac:dyDescent="0.2">
      <c r="G13868"/>
    </row>
    <row r="13869" spans="7:7" x14ac:dyDescent="0.2">
      <c r="G13869"/>
    </row>
    <row r="13870" spans="7:7" x14ac:dyDescent="0.2">
      <c r="G13870"/>
    </row>
    <row r="13871" spans="7:7" x14ac:dyDescent="0.2">
      <c r="G13871"/>
    </row>
    <row r="13872" spans="7:7" x14ac:dyDescent="0.2">
      <c r="G13872"/>
    </row>
    <row r="13873" spans="7:7" x14ac:dyDescent="0.2">
      <c r="G13873"/>
    </row>
    <row r="13874" spans="7:7" x14ac:dyDescent="0.2">
      <c r="G13874"/>
    </row>
    <row r="13875" spans="7:7" x14ac:dyDescent="0.2">
      <c r="G13875"/>
    </row>
    <row r="13876" spans="7:7" x14ac:dyDescent="0.2">
      <c r="G13876"/>
    </row>
    <row r="13877" spans="7:7" x14ac:dyDescent="0.2">
      <c r="G13877"/>
    </row>
    <row r="13878" spans="7:7" x14ac:dyDescent="0.2">
      <c r="G13878"/>
    </row>
    <row r="13879" spans="7:7" x14ac:dyDescent="0.2">
      <c r="G13879"/>
    </row>
    <row r="13880" spans="7:7" x14ac:dyDescent="0.2">
      <c r="G13880"/>
    </row>
    <row r="13881" spans="7:7" x14ac:dyDescent="0.2">
      <c r="G13881"/>
    </row>
    <row r="13882" spans="7:7" x14ac:dyDescent="0.2">
      <c r="G13882"/>
    </row>
    <row r="13883" spans="7:7" x14ac:dyDescent="0.2">
      <c r="G13883"/>
    </row>
    <row r="13884" spans="7:7" x14ac:dyDescent="0.2">
      <c r="G13884"/>
    </row>
    <row r="13885" spans="7:7" x14ac:dyDescent="0.2">
      <c r="G13885"/>
    </row>
    <row r="13886" spans="7:7" x14ac:dyDescent="0.2">
      <c r="G13886"/>
    </row>
    <row r="13887" spans="7:7" x14ac:dyDescent="0.2">
      <c r="G13887"/>
    </row>
    <row r="13888" spans="7:7" x14ac:dyDescent="0.2">
      <c r="G13888"/>
    </row>
    <row r="13889" spans="7:7" x14ac:dyDescent="0.2">
      <c r="G13889"/>
    </row>
    <row r="13890" spans="7:7" x14ac:dyDescent="0.2">
      <c r="G13890"/>
    </row>
    <row r="13891" spans="7:7" x14ac:dyDescent="0.2">
      <c r="G13891"/>
    </row>
    <row r="13892" spans="7:7" x14ac:dyDescent="0.2">
      <c r="G13892"/>
    </row>
    <row r="13893" spans="7:7" x14ac:dyDescent="0.2">
      <c r="G13893"/>
    </row>
    <row r="13894" spans="7:7" x14ac:dyDescent="0.2">
      <c r="G13894"/>
    </row>
    <row r="13895" spans="7:7" x14ac:dyDescent="0.2">
      <c r="G13895"/>
    </row>
    <row r="13896" spans="7:7" x14ac:dyDescent="0.2">
      <c r="G13896"/>
    </row>
    <row r="13897" spans="7:7" x14ac:dyDescent="0.2">
      <c r="G13897"/>
    </row>
    <row r="13898" spans="7:7" x14ac:dyDescent="0.2">
      <c r="G13898"/>
    </row>
    <row r="13899" spans="7:7" x14ac:dyDescent="0.2">
      <c r="G13899"/>
    </row>
    <row r="13900" spans="7:7" x14ac:dyDescent="0.2">
      <c r="G13900"/>
    </row>
    <row r="13901" spans="7:7" x14ac:dyDescent="0.2">
      <c r="G13901"/>
    </row>
    <row r="13902" spans="7:7" x14ac:dyDescent="0.2">
      <c r="G13902"/>
    </row>
    <row r="13903" spans="7:7" x14ac:dyDescent="0.2">
      <c r="G13903"/>
    </row>
    <row r="13904" spans="7:7" x14ac:dyDescent="0.2">
      <c r="G13904"/>
    </row>
    <row r="13905" spans="7:7" x14ac:dyDescent="0.2">
      <c r="G13905"/>
    </row>
    <row r="13906" spans="7:7" x14ac:dyDescent="0.2">
      <c r="G13906"/>
    </row>
    <row r="13907" spans="7:7" x14ac:dyDescent="0.2">
      <c r="G13907"/>
    </row>
    <row r="13908" spans="7:7" x14ac:dyDescent="0.2">
      <c r="G13908"/>
    </row>
    <row r="13909" spans="7:7" x14ac:dyDescent="0.2">
      <c r="G13909"/>
    </row>
    <row r="13910" spans="7:7" x14ac:dyDescent="0.2">
      <c r="G13910"/>
    </row>
    <row r="13911" spans="7:7" x14ac:dyDescent="0.2">
      <c r="G13911"/>
    </row>
    <row r="13912" spans="7:7" x14ac:dyDescent="0.2">
      <c r="G13912"/>
    </row>
    <row r="13913" spans="7:7" x14ac:dyDescent="0.2">
      <c r="G13913"/>
    </row>
    <row r="13914" spans="7:7" x14ac:dyDescent="0.2">
      <c r="G13914"/>
    </row>
    <row r="13915" spans="7:7" x14ac:dyDescent="0.2">
      <c r="G13915"/>
    </row>
    <row r="13916" spans="7:7" x14ac:dyDescent="0.2">
      <c r="G13916"/>
    </row>
    <row r="13917" spans="7:7" x14ac:dyDescent="0.2">
      <c r="G13917"/>
    </row>
    <row r="13918" spans="7:7" x14ac:dyDescent="0.2">
      <c r="G13918"/>
    </row>
    <row r="13919" spans="7:7" x14ac:dyDescent="0.2">
      <c r="G13919"/>
    </row>
    <row r="13920" spans="7:7" x14ac:dyDescent="0.2">
      <c r="G13920"/>
    </row>
    <row r="13921" spans="7:7" x14ac:dyDescent="0.2">
      <c r="G13921"/>
    </row>
    <row r="13922" spans="7:7" x14ac:dyDescent="0.2">
      <c r="G13922"/>
    </row>
    <row r="13923" spans="7:7" x14ac:dyDescent="0.2">
      <c r="G13923"/>
    </row>
    <row r="13924" spans="7:7" x14ac:dyDescent="0.2">
      <c r="G13924"/>
    </row>
    <row r="13925" spans="7:7" x14ac:dyDescent="0.2">
      <c r="G13925"/>
    </row>
    <row r="13926" spans="7:7" x14ac:dyDescent="0.2">
      <c r="G13926"/>
    </row>
    <row r="13927" spans="7:7" x14ac:dyDescent="0.2">
      <c r="G13927"/>
    </row>
    <row r="13928" spans="7:7" x14ac:dyDescent="0.2">
      <c r="G13928"/>
    </row>
    <row r="13929" spans="7:7" x14ac:dyDescent="0.2">
      <c r="G13929"/>
    </row>
    <row r="13930" spans="7:7" x14ac:dyDescent="0.2">
      <c r="G13930"/>
    </row>
    <row r="13931" spans="7:7" x14ac:dyDescent="0.2">
      <c r="G13931"/>
    </row>
    <row r="13932" spans="7:7" x14ac:dyDescent="0.2">
      <c r="G13932"/>
    </row>
    <row r="13933" spans="7:7" x14ac:dyDescent="0.2">
      <c r="G13933"/>
    </row>
    <row r="13934" spans="7:7" x14ac:dyDescent="0.2">
      <c r="G13934"/>
    </row>
    <row r="13935" spans="7:7" x14ac:dyDescent="0.2">
      <c r="G13935"/>
    </row>
    <row r="13936" spans="7:7" x14ac:dyDescent="0.2">
      <c r="G13936"/>
    </row>
    <row r="13937" spans="7:7" x14ac:dyDescent="0.2">
      <c r="G13937"/>
    </row>
    <row r="13938" spans="7:7" x14ac:dyDescent="0.2">
      <c r="G13938"/>
    </row>
    <row r="13939" spans="7:7" x14ac:dyDescent="0.2">
      <c r="G13939"/>
    </row>
    <row r="13940" spans="7:7" x14ac:dyDescent="0.2">
      <c r="G13940"/>
    </row>
    <row r="13941" spans="7:7" x14ac:dyDescent="0.2">
      <c r="G13941"/>
    </row>
    <row r="13942" spans="7:7" x14ac:dyDescent="0.2">
      <c r="G13942"/>
    </row>
    <row r="13943" spans="7:7" x14ac:dyDescent="0.2">
      <c r="G13943"/>
    </row>
    <row r="13944" spans="7:7" x14ac:dyDescent="0.2">
      <c r="G13944"/>
    </row>
    <row r="13945" spans="7:7" x14ac:dyDescent="0.2">
      <c r="G13945"/>
    </row>
    <row r="13946" spans="7:7" x14ac:dyDescent="0.2">
      <c r="G13946"/>
    </row>
    <row r="13947" spans="7:7" x14ac:dyDescent="0.2">
      <c r="G13947"/>
    </row>
    <row r="13948" spans="7:7" x14ac:dyDescent="0.2">
      <c r="G13948"/>
    </row>
    <row r="13949" spans="7:7" x14ac:dyDescent="0.2">
      <c r="G13949"/>
    </row>
    <row r="13950" spans="7:7" x14ac:dyDescent="0.2">
      <c r="G13950"/>
    </row>
    <row r="13951" spans="7:7" x14ac:dyDescent="0.2">
      <c r="G13951"/>
    </row>
    <row r="13952" spans="7:7" x14ac:dyDescent="0.2">
      <c r="G13952"/>
    </row>
    <row r="13953" spans="7:7" x14ac:dyDescent="0.2">
      <c r="G13953"/>
    </row>
    <row r="13954" spans="7:7" x14ac:dyDescent="0.2">
      <c r="G13954"/>
    </row>
    <row r="13955" spans="7:7" x14ac:dyDescent="0.2">
      <c r="G13955"/>
    </row>
    <row r="13956" spans="7:7" x14ac:dyDescent="0.2">
      <c r="G13956"/>
    </row>
    <row r="13957" spans="7:7" x14ac:dyDescent="0.2">
      <c r="G13957"/>
    </row>
    <row r="13958" spans="7:7" x14ac:dyDescent="0.2">
      <c r="G13958"/>
    </row>
    <row r="13959" spans="7:7" x14ac:dyDescent="0.2">
      <c r="G13959"/>
    </row>
    <row r="13960" spans="7:7" x14ac:dyDescent="0.2">
      <c r="G13960"/>
    </row>
    <row r="13961" spans="7:7" x14ac:dyDescent="0.2">
      <c r="G13961"/>
    </row>
    <row r="13962" spans="7:7" x14ac:dyDescent="0.2">
      <c r="G13962"/>
    </row>
    <row r="13963" spans="7:7" x14ac:dyDescent="0.2">
      <c r="G13963"/>
    </row>
    <row r="13964" spans="7:7" x14ac:dyDescent="0.2">
      <c r="G13964"/>
    </row>
    <row r="13965" spans="7:7" x14ac:dyDescent="0.2">
      <c r="G13965"/>
    </row>
    <row r="13966" spans="7:7" x14ac:dyDescent="0.2">
      <c r="G13966"/>
    </row>
    <row r="13967" spans="7:7" x14ac:dyDescent="0.2">
      <c r="G13967"/>
    </row>
    <row r="13968" spans="7:7" x14ac:dyDescent="0.2">
      <c r="G13968"/>
    </row>
    <row r="13969" spans="7:7" x14ac:dyDescent="0.2">
      <c r="G13969"/>
    </row>
    <row r="13970" spans="7:7" x14ac:dyDescent="0.2">
      <c r="G13970"/>
    </row>
    <row r="13971" spans="7:7" x14ac:dyDescent="0.2">
      <c r="G13971"/>
    </row>
    <row r="13972" spans="7:7" x14ac:dyDescent="0.2">
      <c r="G13972"/>
    </row>
    <row r="13973" spans="7:7" x14ac:dyDescent="0.2">
      <c r="G13973"/>
    </row>
    <row r="13974" spans="7:7" x14ac:dyDescent="0.2">
      <c r="G13974"/>
    </row>
    <row r="13975" spans="7:7" x14ac:dyDescent="0.2">
      <c r="G13975"/>
    </row>
    <row r="13976" spans="7:7" x14ac:dyDescent="0.2">
      <c r="G13976"/>
    </row>
    <row r="13977" spans="7:7" x14ac:dyDescent="0.2">
      <c r="G13977"/>
    </row>
    <row r="13978" spans="7:7" x14ac:dyDescent="0.2">
      <c r="G13978"/>
    </row>
    <row r="13979" spans="7:7" x14ac:dyDescent="0.2">
      <c r="G13979"/>
    </row>
    <row r="13980" spans="7:7" x14ac:dyDescent="0.2">
      <c r="G13980"/>
    </row>
    <row r="13981" spans="7:7" x14ac:dyDescent="0.2">
      <c r="G13981"/>
    </row>
    <row r="13982" spans="7:7" x14ac:dyDescent="0.2">
      <c r="G13982"/>
    </row>
    <row r="13983" spans="7:7" x14ac:dyDescent="0.2">
      <c r="G13983"/>
    </row>
    <row r="13984" spans="7:7" x14ac:dyDescent="0.2">
      <c r="G13984"/>
    </row>
    <row r="13985" spans="7:7" x14ac:dyDescent="0.2">
      <c r="G13985"/>
    </row>
    <row r="13986" spans="7:7" x14ac:dyDescent="0.2">
      <c r="G13986"/>
    </row>
    <row r="13987" spans="7:7" x14ac:dyDescent="0.2">
      <c r="G13987"/>
    </row>
    <row r="13988" spans="7:7" x14ac:dyDescent="0.2">
      <c r="G13988"/>
    </row>
    <row r="13989" spans="7:7" x14ac:dyDescent="0.2">
      <c r="G13989"/>
    </row>
    <row r="13990" spans="7:7" x14ac:dyDescent="0.2">
      <c r="G13990"/>
    </row>
    <row r="13991" spans="7:7" x14ac:dyDescent="0.2">
      <c r="G13991"/>
    </row>
    <row r="13992" spans="7:7" x14ac:dyDescent="0.2">
      <c r="G13992"/>
    </row>
    <row r="13993" spans="7:7" x14ac:dyDescent="0.2">
      <c r="G13993"/>
    </row>
    <row r="13994" spans="7:7" x14ac:dyDescent="0.2">
      <c r="G13994"/>
    </row>
    <row r="13995" spans="7:7" x14ac:dyDescent="0.2">
      <c r="G13995"/>
    </row>
    <row r="13996" spans="7:7" x14ac:dyDescent="0.2">
      <c r="G13996"/>
    </row>
    <row r="13997" spans="7:7" x14ac:dyDescent="0.2">
      <c r="G13997"/>
    </row>
    <row r="13998" spans="7:7" x14ac:dyDescent="0.2">
      <c r="G13998"/>
    </row>
    <row r="13999" spans="7:7" x14ac:dyDescent="0.2">
      <c r="G13999"/>
    </row>
    <row r="14000" spans="7:7" x14ac:dyDescent="0.2">
      <c r="G14000"/>
    </row>
    <row r="14001" spans="7:7" x14ac:dyDescent="0.2">
      <c r="G14001"/>
    </row>
    <row r="14002" spans="7:7" x14ac:dyDescent="0.2">
      <c r="G14002"/>
    </row>
    <row r="14003" spans="7:7" x14ac:dyDescent="0.2">
      <c r="G14003"/>
    </row>
    <row r="14004" spans="7:7" x14ac:dyDescent="0.2">
      <c r="G14004"/>
    </row>
    <row r="14005" spans="7:7" x14ac:dyDescent="0.2">
      <c r="G14005"/>
    </row>
    <row r="14006" spans="7:7" x14ac:dyDescent="0.2">
      <c r="G14006"/>
    </row>
    <row r="14007" spans="7:7" x14ac:dyDescent="0.2">
      <c r="G14007"/>
    </row>
    <row r="14008" spans="7:7" x14ac:dyDescent="0.2">
      <c r="G14008"/>
    </row>
    <row r="14009" spans="7:7" x14ac:dyDescent="0.2">
      <c r="G14009"/>
    </row>
    <row r="14010" spans="7:7" x14ac:dyDescent="0.2">
      <c r="G14010"/>
    </row>
    <row r="14011" spans="7:7" x14ac:dyDescent="0.2">
      <c r="G14011"/>
    </row>
    <row r="14012" spans="7:7" x14ac:dyDescent="0.2">
      <c r="G14012"/>
    </row>
    <row r="14013" spans="7:7" x14ac:dyDescent="0.2">
      <c r="G14013"/>
    </row>
    <row r="14014" spans="7:7" x14ac:dyDescent="0.2">
      <c r="G14014"/>
    </row>
    <row r="14015" spans="7:7" x14ac:dyDescent="0.2">
      <c r="G14015"/>
    </row>
    <row r="14016" spans="7:7" x14ac:dyDescent="0.2">
      <c r="G14016"/>
    </row>
    <row r="14017" spans="7:7" x14ac:dyDescent="0.2">
      <c r="G14017"/>
    </row>
    <row r="14018" spans="7:7" x14ac:dyDescent="0.2">
      <c r="G14018"/>
    </row>
    <row r="14019" spans="7:7" x14ac:dyDescent="0.2">
      <c r="G14019"/>
    </row>
    <row r="14020" spans="7:7" x14ac:dyDescent="0.2">
      <c r="G14020"/>
    </row>
    <row r="14021" spans="7:7" x14ac:dyDescent="0.2">
      <c r="G14021"/>
    </row>
    <row r="14022" spans="7:7" x14ac:dyDescent="0.2">
      <c r="G14022"/>
    </row>
    <row r="14023" spans="7:7" x14ac:dyDescent="0.2">
      <c r="G14023"/>
    </row>
    <row r="14024" spans="7:7" x14ac:dyDescent="0.2">
      <c r="G14024"/>
    </row>
    <row r="14025" spans="7:7" x14ac:dyDescent="0.2">
      <c r="G14025"/>
    </row>
    <row r="14026" spans="7:7" x14ac:dyDescent="0.2">
      <c r="G14026"/>
    </row>
    <row r="14027" spans="7:7" x14ac:dyDescent="0.2">
      <c r="G14027"/>
    </row>
    <row r="14028" spans="7:7" x14ac:dyDescent="0.2">
      <c r="G14028"/>
    </row>
    <row r="14029" spans="7:7" x14ac:dyDescent="0.2">
      <c r="G14029"/>
    </row>
    <row r="14030" spans="7:7" x14ac:dyDescent="0.2">
      <c r="G14030"/>
    </row>
    <row r="14031" spans="7:7" x14ac:dyDescent="0.2">
      <c r="G14031"/>
    </row>
    <row r="14032" spans="7:7" x14ac:dyDescent="0.2">
      <c r="G14032"/>
    </row>
    <row r="14033" spans="7:7" x14ac:dyDescent="0.2">
      <c r="G14033"/>
    </row>
    <row r="14034" spans="7:7" x14ac:dyDescent="0.2">
      <c r="G14034"/>
    </row>
    <row r="14035" spans="7:7" x14ac:dyDescent="0.2">
      <c r="G14035"/>
    </row>
    <row r="14036" spans="7:7" x14ac:dyDescent="0.2">
      <c r="G14036"/>
    </row>
    <row r="14037" spans="7:7" x14ac:dyDescent="0.2">
      <c r="G14037"/>
    </row>
    <row r="14038" spans="7:7" x14ac:dyDescent="0.2">
      <c r="G14038"/>
    </row>
    <row r="14039" spans="7:7" x14ac:dyDescent="0.2">
      <c r="G14039"/>
    </row>
    <row r="14040" spans="7:7" x14ac:dyDescent="0.2">
      <c r="G14040"/>
    </row>
    <row r="14041" spans="7:7" x14ac:dyDescent="0.2">
      <c r="G14041"/>
    </row>
    <row r="14042" spans="7:7" x14ac:dyDescent="0.2">
      <c r="G14042"/>
    </row>
    <row r="14043" spans="7:7" x14ac:dyDescent="0.2">
      <c r="G14043"/>
    </row>
    <row r="14044" spans="7:7" x14ac:dyDescent="0.2">
      <c r="G14044"/>
    </row>
    <row r="14045" spans="7:7" x14ac:dyDescent="0.2">
      <c r="G14045"/>
    </row>
    <row r="14046" spans="7:7" x14ac:dyDescent="0.2">
      <c r="G14046"/>
    </row>
    <row r="14047" spans="7:7" x14ac:dyDescent="0.2">
      <c r="G14047"/>
    </row>
    <row r="14048" spans="7:7" x14ac:dyDescent="0.2">
      <c r="G14048"/>
    </row>
    <row r="14049" spans="7:7" x14ac:dyDescent="0.2">
      <c r="G14049"/>
    </row>
    <row r="14050" spans="7:7" x14ac:dyDescent="0.2">
      <c r="G14050"/>
    </row>
    <row r="14051" spans="7:7" x14ac:dyDescent="0.2">
      <c r="G14051"/>
    </row>
    <row r="14052" spans="7:7" x14ac:dyDescent="0.2">
      <c r="G14052"/>
    </row>
    <row r="14053" spans="7:7" x14ac:dyDescent="0.2">
      <c r="G14053"/>
    </row>
    <row r="14054" spans="7:7" x14ac:dyDescent="0.2">
      <c r="G14054"/>
    </row>
    <row r="14055" spans="7:7" x14ac:dyDescent="0.2">
      <c r="G14055"/>
    </row>
    <row r="14056" spans="7:7" x14ac:dyDescent="0.2">
      <c r="G14056"/>
    </row>
    <row r="14057" spans="7:7" x14ac:dyDescent="0.2">
      <c r="G14057"/>
    </row>
    <row r="14058" spans="7:7" x14ac:dyDescent="0.2">
      <c r="G14058"/>
    </row>
    <row r="14059" spans="7:7" x14ac:dyDescent="0.2">
      <c r="G14059"/>
    </row>
    <row r="14060" spans="7:7" x14ac:dyDescent="0.2">
      <c r="G14060"/>
    </row>
    <row r="14061" spans="7:7" x14ac:dyDescent="0.2">
      <c r="G14061"/>
    </row>
    <row r="14062" spans="7:7" x14ac:dyDescent="0.2">
      <c r="G14062"/>
    </row>
    <row r="14063" spans="7:7" x14ac:dyDescent="0.2">
      <c r="G14063"/>
    </row>
    <row r="14064" spans="7:7" x14ac:dyDescent="0.2">
      <c r="G14064"/>
    </row>
    <row r="14065" spans="7:7" x14ac:dyDescent="0.2">
      <c r="G14065"/>
    </row>
    <row r="14066" spans="7:7" x14ac:dyDescent="0.2">
      <c r="G14066"/>
    </row>
    <row r="14067" spans="7:7" x14ac:dyDescent="0.2">
      <c r="G14067"/>
    </row>
    <row r="14068" spans="7:7" x14ac:dyDescent="0.2">
      <c r="G14068"/>
    </row>
    <row r="14069" spans="7:7" x14ac:dyDescent="0.2">
      <c r="G14069"/>
    </row>
    <row r="14070" spans="7:7" x14ac:dyDescent="0.2">
      <c r="G14070"/>
    </row>
    <row r="14071" spans="7:7" x14ac:dyDescent="0.2">
      <c r="G14071"/>
    </row>
    <row r="14072" spans="7:7" x14ac:dyDescent="0.2">
      <c r="G14072"/>
    </row>
    <row r="14073" spans="7:7" x14ac:dyDescent="0.2">
      <c r="G14073"/>
    </row>
    <row r="14074" spans="7:7" x14ac:dyDescent="0.2">
      <c r="G14074"/>
    </row>
    <row r="14075" spans="7:7" x14ac:dyDescent="0.2">
      <c r="G14075"/>
    </row>
    <row r="14076" spans="7:7" x14ac:dyDescent="0.2">
      <c r="G14076"/>
    </row>
    <row r="14077" spans="7:7" x14ac:dyDescent="0.2">
      <c r="G14077"/>
    </row>
    <row r="14078" spans="7:7" x14ac:dyDescent="0.2">
      <c r="G14078"/>
    </row>
    <row r="14079" spans="7:7" x14ac:dyDescent="0.2">
      <c r="G14079"/>
    </row>
    <row r="14080" spans="7:7" x14ac:dyDescent="0.2">
      <c r="G14080"/>
    </row>
    <row r="14081" spans="7:7" x14ac:dyDescent="0.2">
      <c r="G14081"/>
    </row>
    <row r="14082" spans="7:7" x14ac:dyDescent="0.2">
      <c r="G14082"/>
    </row>
    <row r="14083" spans="7:7" x14ac:dyDescent="0.2">
      <c r="G14083"/>
    </row>
    <row r="14084" spans="7:7" x14ac:dyDescent="0.2">
      <c r="G14084"/>
    </row>
    <row r="14085" spans="7:7" x14ac:dyDescent="0.2">
      <c r="G14085"/>
    </row>
    <row r="14086" spans="7:7" x14ac:dyDescent="0.2">
      <c r="G14086"/>
    </row>
    <row r="14087" spans="7:7" x14ac:dyDescent="0.2">
      <c r="G14087"/>
    </row>
    <row r="14088" spans="7:7" x14ac:dyDescent="0.2">
      <c r="G14088"/>
    </row>
    <row r="14089" spans="7:7" x14ac:dyDescent="0.2">
      <c r="G14089"/>
    </row>
    <row r="14090" spans="7:7" x14ac:dyDescent="0.2">
      <c r="G14090"/>
    </row>
    <row r="14091" spans="7:7" x14ac:dyDescent="0.2">
      <c r="G14091"/>
    </row>
    <row r="14092" spans="7:7" x14ac:dyDescent="0.2">
      <c r="G14092"/>
    </row>
    <row r="14093" spans="7:7" x14ac:dyDescent="0.2">
      <c r="G14093"/>
    </row>
    <row r="14094" spans="7:7" x14ac:dyDescent="0.2">
      <c r="G14094"/>
    </row>
    <row r="14095" spans="7:7" x14ac:dyDescent="0.2">
      <c r="G14095"/>
    </row>
    <row r="14096" spans="7:7" x14ac:dyDescent="0.2">
      <c r="G14096"/>
    </row>
    <row r="14097" spans="7:7" x14ac:dyDescent="0.2">
      <c r="G14097"/>
    </row>
    <row r="14098" spans="7:7" x14ac:dyDescent="0.2">
      <c r="G14098"/>
    </row>
    <row r="14099" spans="7:7" x14ac:dyDescent="0.2">
      <c r="G14099"/>
    </row>
    <row r="14100" spans="7:7" x14ac:dyDescent="0.2">
      <c r="G14100"/>
    </row>
    <row r="14101" spans="7:7" x14ac:dyDescent="0.2">
      <c r="G14101"/>
    </row>
    <row r="14102" spans="7:7" x14ac:dyDescent="0.2">
      <c r="G14102"/>
    </row>
    <row r="14103" spans="7:7" x14ac:dyDescent="0.2">
      <c r="G14103"/>
    </row>
    <row r="14104" spans="7:7" x14ac:dyDescent="0.2">
      <c r="G14104"/>
    </row>
    <row r="14105" spans="7:7" x14ac:dyDescent="0.2">
      <c r="G14105"/>
    </row>
    <row r="14106" spans="7:7" x14ac:dyDescent="0.2">
      <c r="G14106"/>
    </row>
    <row r="14107" spans="7:7" x14ac:dyDescent="0.2">
      <c r="G14107"/>
    </row>
    <row r="14108" spans="7:7" x14ac:dyDescent="0.2">
      <c r="G14108"/>
    </row>
    <row r="14109" spans="7:7" x14ac:dyDescent="0.2">
      <c r="G14109"/>
    </row>
    <row r="14110" spans="7:7" x14ac:dyDescent="0.2">
      <c r="G14110"/>
    </row>
    <row r="14111" spans="7:7" x14ac:dyDescent="0.2">
      <c r="G14111"/>
    </row>
    <row r="14112" spans="7:7" x14ac:dyDescent="0.2">
      <c r="G14112"/>
    </row>
    <row r="14113" spans="7:7" x14ac:dyDescent="0.2">
      <c r="G14113"/>
    </row>
    <row r="14114" spans="7:7" x14ac:dyDescent="0.2">
      <c r="G14114"/>
    </row>
    <row r="14115" spans="7:7" x14ac:dyDescent="0.2">
      <c r="G14115"/>
    </row>
    <row r="14116" spans="7:7" x14ac:dyDescent="0.2">
      <c r="G14116"/>
    </row>
    <row r="14117" spans="7:7" x14ac:dyDescent="0.2">
      <c r="G14117"/>
    </row>
    <row r="14118" spans="7:7" x14ac:dyDescent="0.2">
      <c r="G14118"/>
    </row>
    <row r="14119" spans="7:7" x14ac:dyDescent="0.2">
      <c r="G14119"/>
    </row>
    <row r="14120" spans="7:7" x14ac:dyDescent="0.2">
      <c r="G14120"/>
    </row>
    <row r="14121" spans="7:7" x14ac:dyDescent="0.2">
      <c r="G14121"/>
    </row>
    <row r="14122" spans="7:7" x14ac:dyDescent="0.2">
      <c r="G14122"/>
    </row>
    <row r="14123" spans="7:7" x14ac:dyDescent="0.2">
      <c r="G14123"/>
    </row>
    <row r="14124" spans="7:7" x14ac:dyDescent="0.2">
      <c r="G14124"/>
    </row>
    <row r="14125" spans="7:7" x14ac:dyDescent="0.2">
      <c r="G14125"/>
    </row>
    <row r="14126" spans="7:7" x14ac:dyDescent="0.2">
      <c r="G14126"/>
    </row>
    <row r="14127" spans="7:7" x14ac:dyDescent="0.2">
      <c r="G14127"/>
    </row>
    <row r="14128" spans="7:7" x14ac:dyDescent="0.2">
      <c r="G14128"/>
    </row>
    <row r="14129" spans="7:7" x14ac:dyDescent="0.2">
      <c r="G14129"/>
    </row>
    <row r="14130" spans="7:7" x14ac:dyDescent="0.2">
      <c r="G14130"/>
    </row>
    <row r="14131" spans="7:7" x14ac:dyDescent="0.2">
      <c r="G14131"/>
    </row>
    <row r="14132" spans="7:7" x14ac:dyDescent="0.2">
      <c r="G14132"/>
    </row>
    <row r="14133" spans="7:7" x14ac:dyDescent="0.2">
      <c r="G14133"/>
    </row>
    <row r="14134" spans="7:7" x14ac:dyDescent="0.2">
      <c r="G14134"/>
    </row>
    <row r="14135" spans="7:7" x14ac:dyDescent="0.2">
      <c r="G14135"/>
    </row>
    <row r="14136" spans="7:7" x14ac:dyDescent="0.2">
      <c r="G14136"/>
    </row>
    <row r="14137" spans="7:7" x14ac:dyDescent="0.2">
      <c r="G14137"/>
    </row>
    <row r="14138" spans="7:7" x14ac:dyDescent="0.2">
      <c r="G14138"/>
    </row>
    <row r="14139" spans="7:7" x14ac:dyDescent="0.2">
      <c r="G14139"/>
    </row>
    <row r="14140" spans="7:7" x14ac:dyDescent="0.2">
      <c r="G14140"/>
    </row>
    <row r="14141" spans="7:7" x14ac:dyDescent="0.2">
      <c r="G14141"/>
    </row>
    <row r="14142" spans="7:7" x14ac:dyDescent="0.2">
      <c r="G14142"/>
    </row>
    <row r="14143" spans="7:7" x14ac:dyDescent="0.2">
      <c r="G14143"/>
    </row>
    <row r="14144" spans="7:7" x14ac:dyDescent="0.2">
      <c r="G14144"/>
    </row>
    <row r="14145" spans="7:7" x14ac:dyDescent="0.2">
      <c r="G14145"/>
    </row>
    <row r="14146" spans="7:7" x14ac:dyDescent="0.2">
      <c r="G14146"/>
    </row>
    <row r="14147" spans="7:7" x14ac:dyDescent="0.2">
      <c r="G14147"/>
    </row>
    <row r="14148" spans="7:7" x14ac:dyDescent="0.2">
      <c r="G14148"/>
    </row>
    <row r="14149" spans="7:7" x14ac:dyDescent="0.2">
      <c r="G14149"/>
    </row>
    <row r="14150" spans="7:7" x14ac:dyDescent="0.2">
      <c r="G14150"/>
    </row>
    <row r="14151" spans="7:7" x14ac:dyDescent="0.2">
      <c r="G14151"/>
    </row>
    <row r="14152" spans="7:7" x14ac:dyDescent="0.2">
      <c r="G14152"/>
    </row>
    <row r="14153" spans="7:7" x14ac:dyDescent="0.2">
      <c r="G14153"/>
    </row>
    <row r="14154" spans="7:7" x14ac:dyDescent="0.2">
      <c r="G14154"/>
    </row>
    <row r="14155" spans="7:7" x14ac:dyDescent="0.2">
      <c r="G14155"/>
    </row>
    <row r="14156" spans="7:7" x14ac:dyDescent="0.2">
      <c r="G14156"/>
    </row>
    <row r="14157" spans="7:7" x14ac:dyDescent="0.2">
      <c r="G14157"/>
    </row>
    <row r="14158" spans="7:7" x14ac:dyDescent="0.2">
      <c r="G14158"/>
    </row>
    <row r="14159" spans="7:7" x14ac:dyDescent="0.2">
      <c r="G14159"/>
    </row>
    <row r="14160" spans="7:7" x14ac:dyDescent="0.2">
      <c r="G14160"/>
    </row>
    <row r="14161" spans="7:7" x14ac:dyDescent="0.2">
      <c r="G14161"/>
    </row>
    <row r="14162" spans="7:7" x14ac:dyDescent="0.2">
      <c r="G14162"/>
    </row>
    <row r="14163" spans="7:7" x14ac:dyDescent="0.2">
      <c r="G14163"/>
    </row>
    <row r="14164" spans="7:7" x14ac:dyDescent="0.2">
      <c r="G14164"/>
    </row>
    <row r="14165" spans="7:7" x14ac:dyDescent="0.2">
      <c r="G14165"/>
    </row>
    <row r="14166" spans="7:7" x14ac:dyDescent="0.2">
      <c r="G14166"/>
    </row>
    <row r="14167" spans="7:7" x14ac:dyDescent="0.2">
      <c r="G14167"/>
    </row>
    <row r="14168" spans="7:7" x14ac:dyDescent="0.2">
      <c r="G14168"/>
    </row>
    <row r="14169" spans="7:7" x14ac:dyDescent="0.2">
      <c r="G14169"/>
    </row>
    <row r="14170" spans="7:7" x14ac:dyDescent="0.2">
      <c r="G14170"/>
    </row>
    <row r="14171" spans="7:7" x14ac:dyDescent="0.2">
      <c r="G14171"/>
    </row>
    <row r="14172" spans="7:7" x14ac:dyDescent="0.2">
      <c r="G14172"/>
    </row>
    <row r="14173" spans="7:7" x14ac:dyDescent="0.2">
      <c r="G14173"/>
    </row>
    <row r="14174" spans="7:7" x14ac:dyDescent="0.2">
      <c r="G14174"/>
    </row>
    <row r="14175" spans="7:7" x14ac:dyDescent="0.2">
      <c r="G14175"/>
    </row>
    <row r="14176" spans="7:7" x14ac:dyDescent="0.2">
      <c r="G14176"/>
    </row>
    <row r="14177" spans="7:7" x14ac:dyDescent="0.2">
      <c r="G14177"/>
    </row>
    <row r="14178" spans="7:7" x14ac:dyDescent="0.2">
      <c r="G14178"/>
    </row>
    <row r="14179" spans="7:7" x14ac:dyDescent="0.2">
      <c r="G14179"/>
    </row>
    <row r="14180" spans="7:7" x14ac:dyDescent="0.2">
      <c r="G14180"/>
    </row>
    <row r="14181" spans="7:7" x14ac:dyDescent="0.2">
      <c r="G14181"/>
    </row>
    <row r="14182" spans="7:7" x14ac:dyDescent="0.2">
      <c r="G14182"/>
    </row>
    <row r="14183" spans="7:7" x14ac:dyDescent="0.2">
      <c r="G14183"/>
    </row>
    <row r="14184" spans="7:7" x14ac:dyDescent="0.2">
      <c r="G14184"/>
    </row>
    <row r="14185" spans="7:7" x14ac:dyDescent="0.2">
      <c r="G14185"/>
    </row>
    <row r="14186" spans="7:7" x14ac:dyDescent="0.2">
      <c r="G14186"/>
    </row>
    <row r="14187" spans="7:7" x14ac:dyDescent="0.2">
      <c r="G14187"/>
    </row>
    <row r="14188" spans="7:7" x14ac:dyDescent="0.2">
      <c r="G14188"/>
    </row>
    <row r="14189" spans="7:7" x14ac:dyDescent="0.2">
      <c r="G14189"/>
    </row>
    <row r="14190" spans="7:7" x14ac:dyDescent="0.2">
      <c r="G14190"/>
    </row>
    <row r="14191" spans="7:7" x14ac:dyDescent="0.2">
      <c r="G14191"/>
    </row>
    <row r="14192" spans="7:7" x14ac:dyDescent="0.2">
      <c r="G14192"/>
    </row>
    <row r="14193" spans="7:7" x14ac:dyDescent="0.2">
      <c r="G14193"/>
    </row>
    <row r="14194" spans="7:7" x14ac:dyDescent="0.2">
      <c r="G14194"/>
    </row>
    <row r="14195" spans="7:7" x14ac:dyDescent="0.2">
      <c r="G14195"/>
    </row>
    <row r="14196" spans="7:7" x14ac:dyDescent="0.2">
      <c r="G14196"/>
    </row>
    <row r="14197" spans="7:7" x14ac:dyDescent="0.2">
      <c r="G14197"/>
    </row>
    <row r="14198" spans="7:7" x14ac:dyDescent="0.2">
      <c r="G14198"/>
    </row>
    <row r="14199" spans="7:7" x14ac:dyDescent="0.2">
      <c r="G14199"/>
    </row>
    <row r="14200" spans="7:7" x14ac:dyDescent="0.2">
      <c r="G14200"/>
    </row>
    <row r="14201" spans="7:7" x14ac:dyDescent="0.2">
      <c r="G14201"/>
    </row>
    <row r="14202" spans="7:7" x14ac:dyDescent="0.2">
      <c r="G14202"/>
    </row>
    <row r="14203" spans="7:7" x14ac:dyDescent="0.2">
      <c r="G14203"/>
    </row>
    <row r="14204" spans="7:7" x14ac:dyDescent="0.2">
      <c r="G14204"/>
    </row>
    <row r="14205" spans="7:7" x14ac:dyDescent="0.2">
      <c r="G14205"/>
    </row>
    <row r="14206" spans="7:7" x14ac:dyDescent="0.2">
      <c r="G14206"/>
    </row>
    <row r="14207" spans="7:7" x14ac:dyDescent="0.2">
      <c r="G14207"/>
    </row>
    <row r="14208" spans="7:7" x14ac:dyDescent="0.2">
      <c r="G14208"/>
    </row>
    <row r="14209" spans="7:7" x14ac:dyDescent="0.2">
      <c r="G14209"/>
    </row>
    <row r="14210" spans="7:7" x14ac:dyDescent="0.2">
      <c r="G14210"/>
    </row>
    <row r="14211" spans="7:7" x14ac:dyDescent="0.2">
      <c r="G14211"/>
    </row>
    <row r="14212" spans="7:7" x14ac:dyDescent="0.2">
      <c r="G14212"/>
    </row>
    <row r="14213" spans="7:7" x14ac:dyDescent="0.2">
      <c r="G14213"/>
    </row>
    <row r="14214" spans="7:7" x14ac:dyDescent="0.2">
      <c r="G14214"/>
    </row>
    <row r="14215" spans="7:7" x14ac:dyDescent="0.2">
      <c r="G14215"/>
    </row>
    <row r="14216" spans="7:7" x14ac:dyDescent="0.2">
      <c r="G14216"/>
    </row>
    <row r="14217" spans="7:7" x14ac:dyDescent="0.2">
      <c r="G14217"/>
    </row>
    <row r="14218" spans="7:7" x14ac:dyDescent="0.2">
      <c r="G14218"/>
    </row>
    <row r="14219" spans="7:7" x14ac:dyDescent="0.2">
      <c r="G14219"/>
    </row>
    <row r="14220" spans="7:7" x14ac:dyDescent="0.2">
      <c r="G14220"/>
    </row>
    <row r="14221" spans="7:7" x14ac:dyDescent="0.2">
      <c r="G14221"/>
    </row>
    <row r="14222" spans="7:7" x14ac:dyDescent="0.2">
      <c r="G14222"/>
    </row>
    <row r="14223" spans="7:7" x14ac:dyDescent="0.2">
      <c r="G14223"/>
    </row>
    <row r="14224" spans="7:7" x14ac:dyDescent="0.2">
      <c r="G14224"/>
    </row>
    <row r="14225" spans="7:7" x14ac:dyDescent="0.2">
      <c r="G14225"/>
    </row>
    <row r="14226" spans="7:7" x14ac:dyDescent="0.2">
      <c r="G14226"/>
    </row>
    <row r="14227" spans="7:7" x14ac:dyDescent="0.2">
      <c r="G14227"/>
    </row>
    <row r="14228" spans="7:7" x14ac:dyDescent="0.2">
      <c r="G14228"/>
    </row>
    <row r="14229" spans="7:7" x14ac:dyDescent="0.2">
      <c r="G14229"/>
    </row>
    <row r="14230" spans="7:7" x14ac:dyDescent="0.2">
      <c r="G14230"/>
    </row>
    <row r="14231" spans="7:7" x14ac:dyDescent="0.2">
      <c r="G14231"/>
    </row>
    <row r="14232" spans="7:7" x14ac:dyDescent="0.2">
      <c r="G14232"/>
    </row>
    <row r="14233" spans="7:7" x14ac:dyDescent="0.2">
      <c r="G14233"/>
    </row>
    <row r="14234" spans="7:7" x14ac:dyDescent="0.2">
      <c r="G14234"/>
    </row>
    <row r="14235" spans="7:7" x14ac:dyDescent="0.2">
      <c r="G14235"/>
    </row>
    <row r="14236" spans="7:7" x14ac:dyDescent="0.2">
      <c r="G14236"/>
    </row>
    <row r="14237" spans="7:7" x14ac:dyDescent="0.2">
      <c r="G14237"/>
    </row>
    <row r="14238" spans="7:7" x14ac:dyDescent="0.2">
      <c r="G14238"/>
    </row>
    <row r="14239" spans="7:7" x14ac:dyDescent="0.2">
      <c r="G14239"/>
    </row>
    <row r="14240" spans="7:7" x14ac:dyDescent="0.2">
      <c r="G14240"/>
    </row>
    <row r="14241" spans="7:7" x14ac:dyDescent="0.2">
      <c r="G14241"/>
    </row>
    <row r="14242" spans="7:7" x14ac:dyDescent="0.2">
      <c r="G14242"/>
    </row>
    <row r="14243" spans="7:7" x14ac:dyDescent="0.2">
      <c r="G14243"/>
    </row>
    <row r="14244" spans="7:7" x14ac:dyDescent="0.2">
      <c r="G14244"/>
    </row>
    <row r="14245" spans="7:7" x14ac:dyDescent="0.2">
      <c r="G14245"/>
    </row>
    <row r="14246" spans="7:7" x14ac:dyDescent="0.2">
      <c r="G14246"/>
    </row>
    <row r="14247" spans="7:7" x14ac:dyDescent="0.2">
      <c r="G14247"/>
    </row>
    <row r="14248" spans="7:7" x14ac:dyDescent="0.2">
      <c r="G14248"/>
    </row>
    <row r="14249" spans="7:7" x14ac:dyDescent="0.2">
      <c r="G14249"/>
    </row>
    <row r="14250" spans="7:7" x14ac:dyDescent="0.2">
      <c r="G14250"/>
    </row>
    <row r="14251" spans="7:7" x14ac:dyDescent="0.2">
      <c r="G14251"/>
    </row>
    <row r="14252" spans="7:7" x14ac:dyDescent="0.2">
      <c r="G14252"/>
    </row>
    <row r="14253" spans="7:7" x14ac:dyDescent="0.2">
      <c r="G14253"/>
    </row>
    <row r="14254" spans="7:7" x14ac:dyDescent="0.2">
      <c r="G14254"/>
    </row>
    <row r="14255" spans="7:7" x14ac:dyDescent="0.2">
      <c r="G14255"/>
    </row>
    <row r="14256" spans="7:7" x14ac:dyDescent="0.2">
      <c r="G14256"/>
    </row>
    <row r="14257" spans="7:7" x14ac:dyDescent="0.2">
      <c r="G14257"/>
    </row>
    <row r="14258" spans="7:7" x14ac:dyDescent="0.2">
      <c r="G14258"/>
    </row>
    <row r="14259" spans="7:7" x14ac:dyDescent="0.2">
      <c r="G14259"/>
    </row>
    <row r="14260" spans="7:7" x14ac:dyDescent="0.2">
      <c r="G14260"/>
    </row>
    <row r="14261" spans="7:7" x14ac:dyDescent="0.2">
      <c r="G14261"/>
    </row>
    <row r="14262" spans="7:7" x14ac:dyDescent="0.2">
      <c r="G14262"/>
    </row>
    <row r="14263" spans="7:7" x14ac:dyDescent="0.2">
      <c r="G14263"/>
    </row>
    <row r="14264" spans="7:7" x14ac:dyDescent="0.2">
      <c r="G14264"/>
    </row>
    <row r="14265" spans="7:7" x14ac:dyDescent="0.2">
      <c r="G14265"/>
    </row>
    <row r="14266" spans="7:7" x14ac:dyDescent="0.2">
      <c r="G14266"/>
    </row>
    <row r="14267" spans="7:7" x14ac:dyDescent="0.2">
      <c r="G14267"/>
    </row>
    <row r="14268" spans="7:7" x14ac:dyDescent="0.2">
      <c r="G14268"/>
    </row>
    <row r="14269" spans="7:7" x14ac:dyDescent="0.2">
      <c r="G14269"/>
    </row>
    <row r="14270" spans="7:7" x14ac:dyDescent="0.2">
      <c r="G14270"/>
    </row>
    <row r="14271" spans="7:7" x14ac:dyDescent="0.2">
      <c r="G14271"/>
    </row>
    <row r="14272" spans="7:7" x14ac:dyDescent="0.2">
      <c r="G14272"/>
    </row>
    <row r="14273" spans="7:7" x14ac:dyDescent="0.2">
      <c r="G14273"/>
    </row>
    <row r="14274" spans="7:7" x14ac:dyDescent="0.2">
      <c r="G14274"/>
    </row>
    <row r="14275" spans="7:7" x14ac:dyDescent="0.2">
      <c r="G14275"/>
    </row>
    <row r="14276" spans="7:7" x14ac:dyDescent="0.2">
      <c r="G14276"/>
    </row>
    <row r="14277" spans="7:7" x14ac:dyDescent="0.2">
      <c r="G14277"/>
    </row>
    <row r="14278" spans="7:7" x14ac:dyDescent="0.2">
      <c r="G14278"/>
    </row>
    <row r="14279" spans="7:7" x14ac:dyDescent="0.2">
      <c r="G14279"/>
    </row>
    <row r="14280" spans="7:7" x14ac:dyDescent="0.2">
      <c r="G14280"/>
    </row>
    <row r="14281" spans="7:7" x14ac:dyDescent="0.2">
      <c r="G14281"/>
    </row>
    <row r="14282" spans="7:7" x14ac:dyDescent="0.2">
      <c r="G14282"/>
    </row>
    <row r="14283" spans="7:7" x14ac:dyDescent="0.2">
      <c r="G14283"/>
    </row>
    <row r="14284" spans="7:7" x14ac:dyDescent="0.2">
      <c r="G14284"/>
    </row>
    <row r="14285" spans="7:7" x14ac:dyDescent="0.2">
      <c r="G14285"/>
    </row>
    <row r="14286" spans="7:7" x14ac:dyDescent="0.2">
      <c r="G14286"/>
    </row>
    <row r="14287" spans="7:7" x14ac:dyDescent="0.2">
      <c r="G14287"/>
    </row>
    <row r="14288" spans="7:7" x14ac:dyDescent="0.2">
      <c r="G14288"/>
    </row>
    <row r="14289" spans="7:7" x14ac:dyDescent="0.2">
      <c r="G14289"/>
    </row>
    <row r="14290" spans="7:7" x14ac:dyDescent="0.2">
      <c r="G14290"/>
    </row>
    <row r="14291" spans="7:7" x14ac:dyDescent="0.2">
      <c r="G14291"/>
    </row>
    <row r="14292" spans="7:7" x14ac:dyDescent="0.2">
      <c r="G14292"/>
    </row>
    <row r="14293" spans="7:7" x14ac:dyDescent="0.2">
      <c r="G14293"/>
    </row>
    <row r="14294" spans="7:7" x14ac:dyDescent="0.2">
      <c r="G14294"/>
    </row>
    <row r="14295" spans="7:7" x14ac:dyDescent="0.2">
      <c r="G14295"/>
    </row>
    <row r="14296" spans="7:7" x14ac:dyDescent="0.2">
      <c r="G14296"/>
    </row>
    <row r="14297" spans="7:7" x14ac:dyDescent="0.2">
      <c r="G14297"/>
    </row>
    <row r="14298" spans="7:7" x14ac:dyDescent="0.2">
      <c r="G14298"/>
    </row>
    <row r="14299" spans="7:7" x14ac:dyDescent="0.2">
      <c r="G14299"/>
    </row>
    <row r="14300" spans="7:7" x14ac:dyDescent="0.2">
      <c r="G14300"/>
    </row>
    <row r="14301" spans="7:7" x14ac:dyDescent="0.2">
      <c r="G14301"/>
    </row>
    <row r="14302" spans="7:7" x14ac:dyDescent="0.2">
      <c r="G14302"/>
    </row>
    <row r="14303" spans="7:7" x14ac:dyDescent="0.2">
      <c r="G14303"/>
    </row>
    <row r="14304" spans="7:7" x14ac:dyDescent="0.2">
      <c r="G14304"/>
    </row>
    <row r="14305" spans="7:7" x14ac:dyDescent="0.2">
      <c r="G14305"/>
    </row>
    <row r="14306" spans="7:7" x14ac:dyDescent="0.2">
      <c r="G14306"/>
    </row>
    <row r="14307" spans="7:7" x14ac:dyDescent="0.2">
      <c r="G14307"/>
    </row>
    <row r="14308" spans="7:7" x14ac:dyDescent="0.2">
      <c r="G14308"/>
    </row>
    <row r="14309" spans="7:7" x14ac:dyDescent="0.2">
      <c r="G14309"/>
    </row>
    <row r="14310" spans="7:7" x14ac:dyDescent="0.2">
      <c r="G14310"/>
    </row>
    <row r="14311" spans="7:7" x14ac:dyDescent="0.2">
      <c r="G14311"/>
    </row>
    <row r="14312" spans="7:7" x14ac:dyDescent="0.2">
      <c r="G14312"/>
    </row>
    <row r="14313" spans="7:7" x14ac:dyDescent="0.2">
      <c r="G14313"/>
    </row>
    <row r="14314" spans="7:7" x14ac:dyDescent="0.2">
      <c r="G14314"/>
    </row>
    <row r="14315" spans="7:7" x14ac:dyDescent="0.2">
      <c r="G14315"/>
    </row>
    <row r="14316" spans="7:7" x14ac:dyDescent="0.2">
      <c r="G14316"/>
    </row>
    <row r="14317" spans="7:7" x14ac:dyDescent="0.2">
      <c r="G14317"/>
    </row>
    <row r="14318" spans="7:7" x14ac:dyDescent="0.2">
      <c r="G14318"/>
    </row>
    <row r="14319" spans="7:7" x14ac:dyDescent="0.2">
      <c r="G14319"/>
    </row>
    <row r="14320" spans="7:7" x14ac:dyDescent="0.2">
      <c r="G14320"/>
    </row>
    <row r="14321" spans="7:7" x14ac:dyDescent="0.2">
      <c r="G14321"/>
    </row>
    <row r="14322" spans="7:7" x14ac:dyDescent="0.2">
      <c r="G14322"/>
    </row>
    <row r="14323" spans="7:7" x14ac:dyDescent="0.2">
      <c r="G14323"/>
    </row>
    <row r="14324" spans="7:7" x14ac:dyDescent="0.2">
      <c r="G14324"/>
    </row>
    <row r="14325" spans="7:7" x14ac:dyDescent="0.2">
      <c r="G14325"/>
    </row>
    <row r="14326" spans="7:7" x14ac:dyDescent="0.2">
      <c r="G14326"/>
    </row>
    <row r="14327" spans="7:7" x14ac:dyDescent="0.2">
      <c r="G14327"/>
    </row>
    <row r="14328" spans="7:7" x14ac:dyDescent="0.2">
      <c r="G14328"/>
    </row>
    <row r="14329" spans="7:7" x14ac:dyDescent="0.2">
      <c r="G14329"/>
    </row>
    <row r="14330" spans="7:7" x14ac:dyDescent="0.2">
      <c r="G14330"/>
    </row>
    <row r="14331" spans="7:7" x14ac:dyDescent="0.2">
      <c r="G14331"/>
    </row>
    <row r="14332" spans="7:7" x14ac:dyDescent="0.2">
      <c r="G14332"/>
    </row>
    <row r="14333" spans="7:7" x14ac:dyDescent="0.2">
      <c r="G14333"/>
    </row>
    <row r="14334" spans="7:7" x14ac:dyDescent="0.2">
      <c r="G14334"/>
    </row>
    <row r="14335" spans="7:7" x14ac:dyDescent="0.2">
      <c r="G14335"/>
    </row>
    <row r="14336" spans="7:7" x14ac:dyDescent="0.2">
      <c r="G14336"/>
    </row>
    <row r="14337" spans="7:7" x14ac:dyDescent="0.2">
      <c r="G14337"/>
    </row>
    <row r="14338" spans="7:7" x14ac:dyDescent="0.2">
      <c r="G14338"/>
    </row>
    <row r="14339" spans="7:7" x14ac:dyDescent="0.2">
      <c r="G14339"/>
    </row>
    <row r="14340" spans="7:7" x14ac:dyDescent="0.2">
      <c r="G14340"/>
    </row>
    <row r="14341" spans="7:7" x14ac:dyDescent="0.2">
      <c r="G14341"/>
    </row>
    <row r="14342" spans="7:7" x14ac:dyDescent="0.2">
      <c r="G14342"/>
    </row>
    <row r="14343" spans="7:7" x14ac:dyDescent="0.2">
      <c r="G14343"/>
    </row>
    <row r="14344" spans="7:7" x14ac:dyDescent="0.2">
      <c r="G14344"/>
    </row>
    <row r="14345" spans="7:7" x14ac:dyDescent="0.2">
      <c r="G14345"/>
    </row>
    <row r="14346" spans="7:7" x14ac:dyDescent="0.2">
      <c r="G14346"/>
    </row>
    <row r="14347" spans="7:7" x14ac:dyDescent="0.2">
      <c r="G14347"/>
    </row>
    <row r="14348" spans="7:7" x14ac:dyDescent="0.2">
      <c r="G14348"/>
    </row>
    <row r="14349" spans="7:7" x14ac:dyDescent="0.2">
      <c r="G14349"/>
    </row>
    <row r="14350" spans="7:7" x14ac:dyDescent="0.2">
      <c r="G14350"/>
    </row>
    <row r="14351" spans="7:7" x14ac:dyDescent="0.2">
      <c r="G14351"/>
    </row>
    <row r="14352" spans="7:7" x14ac:dyDescent="0.2">
      <c r="G14352"/>
    </row>
    <row r="14353" spans="7:7" x14ac:dyDescent="0.2">
      <c r="G14353"/>
    </row>
    <row r="14354" spans="7:7" x14ac:dyDescent="0.2">
      <c r="G14354"/>
    </row>
    <row r="14355" spans="7:7" x14ac:dyDescent="0.2">
      <c r="G14355"/>
    </row>
    <row r="14356" spans="7:7" x14ac:dyDescent="0.2">
      <c r="G14356"/>
    </row>
    <row r="14357" spans="7:7" x14ac:dyDescent="0.2">
      <c r="G14357"/>
    </row>
    <row r="14358" spans="7:7" x14ac:dyDescent="0.2">
      <c r="G14358"/>
    </row>
    <row r="14359" spans="7:7" x14ac:dyDescent="0.2">
      <c r="G14359"/>
    </row>
    <row r="14360" spans="7:7" x14ac:dyDescent="0.2">
      <c r="G14360"/>
    </row>
    <row r="14361" spans="7:7" x14ac:dyDescent="0.2">
      <c r="G14361"/>
    </row>
    <row r="14362" spans="7:7" x14ac:dyDescent="0.2">
      <c r="G14362"/>
    </row>
    <row r="14363" spans="7:7" x14ac:dyDescent="0.2">
      <c r="G14363"/>
    </row>
    <row r="14364" spans="7:7" x14ac:dyDescent="0.2">
      <c r="G14364"/>
    </row>
    <row r="14365" spans="7:7" x14ac:dyDescent="0.2">
      <c r="G14365"/>
    </row>
    <row r="14366" spans="7:7" x14ac:dyDescent="0.2">
      <c r="G14366"/>
    </row>
    <row r="14367" spans="7:7" x14ac:dyDescent="0.2">
      <c r="G14367"/>
    </row>
    <row r="14368" spans="7:7" x14ac:dyDescent="0.2">
      <c r="G14368"/>
    </row>
    <row r="14369" spans="7:7" x14ac:dyDescent="0.2">
      <c r="G14369"/>
    </row>
    <row r="14370" spans="7:7" x14ac:dyDescent="0.2">
      <c r="G14370"/>
    </row>
    <row r="14371" spans="7:7" x14ac:dyDescent="0.2">
      <c r="G14371"/>
    </row>
    <row r="14372" spans="7:7" x14ac:dyDescent="0.2">
      <c r="G14372"/>
    </row>
    <row r="14373" spans="7:7" x14ac:dyDescent="0.2">
      <c r="G14373"/>
    </row>
    <row r="14374" spans="7:7" x14ac:dyDescent="0.2">
      <c r="G14374"/>
    </row>
    <row r="14375" spans="7:7" x14ac:dyDescent="0.2">
      <c r="G14375"/>
    </row>
    <row r="14376" spans="7:7" x14ac:dyDescent="0.2">
      <c r="G14376"/>
    </row>
    <row r="14377" spans="7:7" x14ac:dyDescent="0.2">
      <c r="G14377"/>
    </row>
    <row r="14378" spans="7:7" x14ac:dyDescent="0.2">
      <c r="G14378"/>
    </row>
    <row r="14379" spans="7:7" x14ac:dyDescent="0.2">
      <c r="G14379"/>
    </row>
    <row r="14380" spans="7:7" x14ac:dyDescent="0.2">
      <c r="G14380"/>
    </row>
    <row r="14381" spans="7:7" x14ac:dyDescent="0.2">
      <c r="G14381"/>
    </row>
    <row r="14382" spans="7:7" x14ac:dyDescent="0.2">
      <c r="G14382"/>
    </row>
    <row r="14383" spans="7:7" x14ac:dyDescent="0.2">
      <c r="G14383"/>
    </row>
    <row r="14384" spans="7:7" x14ac:dyDescent="0.2">
      <c r="G14384"/>
    </row>
    <row r="14385" spans="7:7" x14ac:dyDescent="0.2">
      <c r="G14385"/>
    </row>
    <row r="14386" spans="7:7" x14ac:dyDescent="0.2">
      <c r="G14386"/>
    </row>
    <row r="14387" spans="7:7" x14ac:dyDescent="0.2">
      <c r="G14387"/>
    </row>
    <row r="14388" spans="7:7" x14ac:dyDescent="0.2">
      <c r="G14388"/>
    </row>
    <row r="14389" spans="7:7" x14ac:dyDescent="0.2">
      <c r="G14389"/>
    </row>
    <row r="14390" spans="7:7" x14ac:dyDescent="0.2">
      <c r="G14390"/>
    </row>
    <row r="14391" spans="7:7" x14ac:dyDescent="0.2">
      <c r="G14391"/>
    </row>
    <row r="14392" spans="7:7" x14ac:dyDescent="0.2">
      <c r="G14392"/>
    </row>
    <row r="14393" spans="7:7" x14ac:dyDescent="0.2">
      <c r="G14393"/>
    </row>
    <row r="14394" spans="7:7" x14ac:dyDescent="0.2">
      <c r="G14394"/>
    </row>
    <row r="14395" spans="7:7" x14ac:dyDescent="0.2">
      <c r="G14395"/>
    </row>
    <row r="14396" spans="7:7" x14ac:dyDescent="0.2">
      <c r="G14396"/>
    </row>
    <row r="14397" spans="7:7" x14ac:dyDescent="0.2">
      <c r="G14397"/>
    </row>
    <row r="14398" spans="7:7" x14ac:dyDescent="0.2">
      <c r="G14398"/>
    </row>
    <row r="14399" spans="7:7" x14ac:dyDescent="0.2">
      <c r="G14399"/>
    </row>
    <row r="14400" spans="7:7" x14ac:dyDescent="0.2">
      <c r="G14400"/>
    </row>
    <row r="14401" spans="7:7" x14ac:dyDescent="0.2">
      <c r="G14401"/>
    </row>
    <row r="14402" spans="7:7" x14ac:dyDescent="0.2">
      <c r="G14402"/>
    </row>
    <row r="14403" spans="7:7" x14ac:dyDescent="0.2">
      <c r="G14403"/>
    </row>
    <row r="14404" spans="7:7" x14ac:dyDescent="0.2">
      <c r="G14404"/>
    </row>
    <row r="14405" spans="7:7" x14ac:dyDescent="0.2">
      <c r="G14405"/>
    </row>
    <row r="14406" spans="7:7" x14ac:dyDescent="0.2">
      <c r="G14406"/>
    </row>
    <row r="14407" spans="7:7" x14ac:dyDescent="0.2">
      <c r="G14407"/>
    </row>
    <row r="14408" spans="7:7" x14ac:dyDescent="0.2">
      <c r="G14408"/>
    </row>
    <row r="14409" spans="7:7" x14ac:dyDescent="0.2">
      <c r="G14409"/>
    </row>
    <row r="14410" spans="7:7" x14ac:dyDescent="0.2">
      <c r="G14410"/>
    </row>
    <row r="14411" spans="7:7" x14ac:dyDescent="0.2">
      <c r="G14411"/>
    </row>
    <row r="14412" spans="7:7" x14ac:dyDescent="0.2">
      <c r="G14412"/>
    </row>
    <row r="14413" spans="7:7" x14ac:dyDescent="0.2">
      <c r="G14413"/>
    </row>
    <row r="14414" spans="7:7" x14ac:dyDescent="0.2">
      <c r="G14414"/>
    </row>
    <row r="14415" spans="7:7" x14ac:dyDescent="0.2">
      <c r="G14415"/>
    </row>
    <row r="14416" spans="7:7" x14ac:dyDescent="0.2">
      <c r="G14416"/>
    </row>
    <row r="14417" spans="7:7" x14ac:dyDescent="0.2">
      <c r="G14417"/>
    </row>
    <row r="14418" spans="7:7" x14ac:dyDescent="0.2">
      <c r="G14418"/>
    </row>
    <row r="14419" spans="7:7" x14ac:dyDescent="0.2">
      <c r="G14419"/>
    </row>
    <row r="14420" spans="7:7" x14ac:dyDescent="0.2">
      <c r="G14420"/>
    </row>
    <row r="14421" spans="7:7" x14ac:dyDescent="0.2">
      <c r="G14421"/>
    </row>
    <row r="14422" spans="7:7" x14ac:dyDescent="0.2">
      <c r="G14422"/>
    </row>
    <row r="14423" spans="7:7" x14ac:dyDescent="0.2">
      <c r="G14423"/>
    </row>
    <row r="14424" spans="7:7" x14ac:dyDescent="0.2">
      <c r="G14424"/>
    </row>
    <row r="14425" spans="7:7" x14ac:dyDescent="0.2">
      <c r="G14425"/>
    </row>
    <row r="14426" spans="7:7" x14ac:dyDescent="0.2">
      <c r="G14426"/>
    </row>
    <row r="14427" spans="7:7" x14ac:dyDescent="0.2">
      <c r="G14427"/>
    </row>
    <row r="14428" spans="7:7" x14ac:dyDescent="0.2">
      <c r="G14428"/>
    </row>
    <row r="14429" spans="7:7" x14ac:dyDescent="0.2">
      <c r="G14429"/>
    </row>
    <row r="14430" spans="7:7" x14ac:dyDescent="0.2">
      <c r="G14430"/>
    </row>
    <row r="14431" spans="7:7" x14ac:dyDescent="0.2">
      <c r="G14431"/>
    </row>
    <row r="14432" spans="7:7" x14ac:dyDescent="0.2">
      <c r="G14432"/>
    </row>
    <row r="14433" spans="7:7" x14ac:dyDescent="0.2">
      <c r="G14433"/>
    </row>
    <row r="14434" spans="7:7" x14ac:dyDescent="0.2">
      <c r="G14434"/>
    </row>
    <row r="14435" spans="7:7" x14ac:dyDescent="0.2">
      <c r="G14435"/>
    </row>
    <row r="14436" spans="7:7" x14ac:dyDescent="0.2">
      <c r="G14436"/>
    </row>
    <row r="14437" spans="7:7" x14ac:dyDescent="0.2">
      <c r="G14437"/>
    </row>
    <row r="14438" spans="7:7" x14ac:dyDescent="0.2">
      <c r="G14438"/>
    </row>
    <row r="14439" spans="7:7" x14ac:dyDescent="0.2">
      <c r="G14439"/>
    </row>
    <row r="14440" spans="7:7" x14ac:dyDescent="0.2">
      <c r="G14440"/>
    </row>
    <row r="14441" spans="7:7" x14ac:dyDescent="0.2">
      <c r="G14441"/>
    </row>
    <row r="14442" spans="7:7" x14ac:dyDescent="0.2">
      <c r="G14442"/>
    </row>
    <row r="14443" spans="7:7" x14ac:dyDescent="0.2">
      <c r="G14443"/>
    </row>
    <row r="14444" spans="7:7" x14ac:dyDescent="0.2">
      <c r="G14444"/>
    </row>
    <row r="14445" spans="7:7" x14ac:dyDescent="0.2">
      <c r="G14445"/>
    </row>
    <row r="14446" spans="7:7" x14ac:dyDescent="0.2">
      <c r="G14446"/>
    </row>
    <row r="14447" spans="7:7" x14ac:dyDescent="0.2">
      <c r="G14447"/>
    </row>
    <row r="14448" spans="7:7" x14ac:dyDescent="0.2">
      <c r="G14448"/>
    </row>
    <row r="14449" spans="7:7" x14ac:dyDescent="0.2">
      <c r="G14449"/>
    </row>
    <row r="14450" spans="7:7" x14ac:dyDescent="0.2">
      <c r="G14450"/>
    </row>
    <row r="14451" spans="7:7" x14ac:dyDescent="0.2">
      <c r="G14451"/>
    </row>
    <row r="14452" spans="7:7" x14ac:dyDescent="0.2">
      <c r="G14452"/>
    </row>
    <row r="14453" spans="7:7" x14ac:dyDescent="0.2">
      <c r="G14453"/>
    </row>
    <row r="14454" spans="7:7" x14ac:dyDescent="0.2">
      <c r="G14454"/>
    </row>
    <row r="14455" spans="7:7" x14ac:dyDescent="0.2">
      <c r="G14455"/>
    </row>
    <row r="14456" spans="7:7" x14ac:dyDescent="0.2">
      <c r="G14456"/>
    </row>
    <row r="14457" spans="7:7" x14ac:dyDescent="0.2">
      <c r="G14457"/>
    </row>
    <row r="14458" spans="7:7" x14ac:dyDescent="0.2">
      <c r="G14458"/>
    </row>
    <row r="14459" spans="7:7" x14ac:dyDescent="0.2">
      <c r="G14459"/>
    </row>
    <row r="14460" spans="7:7" x14ac:dyDescent="0.2">
      <c r="G14460"/>
    </row>
    <row r="14461" spans="7:7" x14ac:dyDescent="0.2">
      <c r="G14461"/>
    </row>
    <row r="14462" spans="7:7" x14ac:dyDescent="0.2">
      <c r="G14462"/>
    </row>
    <row r="14463" spans="7:7" x14ac:dyDescent="0.2">
      <c r="G14463"/>
    </row>
    <row r="14464" spans="7:7" x14ac:dyDescent="0.2">
      <c r="G14464"/>
    </row>
    <row r="14465" spans="7:7" x14ac:dyDescent="0.2">
      <c r="G14465"/>
    </row>
    <row r="14466" spans="7:7" x14ac:dyDescent="0.2">
      <c r="G14466"/>
    </row>
    <row r="14467" spans="7:7" x14ac:dyDescent="0.2">
      <c r="G14467"/>
    </row>
    <row r="14468" spans="7:7" x14ac:dyDescent="0.2">
      <c r="G14468"/>
    </row>
    <row r="14469" spans="7:7" x14ac:dyDescent="0.2">
      <c r="G14469"/>
    </row>
    <row r="14470" spans="7:7" x14ac:dyDescent="0.2">
      <c r="G14470"/>
    </row>
    <row r="14471" spans="7:7" x14ac:dyDescent="0.2">
      <c r="G14471"/>
    </row>
    <row r="14472" spans="7:7" x14ac:dyDescent="0.2">
      <c r="G14472"/>
    </row>
    <row r="14473" spans="7:7" x14ac:dyDescent="0.2">
      <c r="G14473"/>
    </row>
    <row r="14474" spans="7:7" x14ac:dyDescent="0.2">
      <c r="G14474"/>
    </row>
    <row r="14475" spans="7:7" x14ac:dyDescent="0.2">
      <c r="G14475"/>
    </row>
    <row r="14476" spans="7:7" x14ac:dyDescent="0.2">
      <c r="G14476"/>
    </row>
    <row r="14477" spans="7:7" x14ac:dyDescent="0.2">
      <c r="G14477"/>
    </row>
    <row r="14478" spans="7:7" x14ac:dyDescent="0.2">
      <c r="G14478"/>
    </row>
    <row r="14479" spans="7:7" x14ac:dyDescent="0.2">
      <c r="G14479"/>
    </row>
    <row r="14480" spans="7:7" x14ac:dyDescent="0.2">
      <c r="G14480"/>
    </row>
    <row r="14481" spans="7:7" x14ac:dyDescent="0.2">
      <c r="G14481"/>
    </row>
    <row r="14482" spans="7:7" x14ac:dyDescent="0.2">
      <c r="G14482"/>
    </row>
    <row r="14483" spans="7:7" x14ac:dyDescent="0.2">
      <c r="G14483"/>
    </row>
    <row r="14484" spans="7:7" x14ac:dyDescent="0.2">
      <c r="G14484"/>
    </row>
    <row r="14485" spans="7:7" x14ac:dyDescent="0.2">
      <c r="G14485"/>
    </row>
    <row r="14486" spans="7:7" x14ac:dyDescent="0.2">
      <c r="G14486"/>
    </row>
    <row r="14487" spans="7:7" x14ac:dyDescent="0.2">
      <c r="G14487"/>
    </row>
    <row r="14488" spans="7:7" x14ac:dyDescent="0.2">
      <c r="G14488"/>
    </row>
    <row r="14489" spans="7:7" x14ac:dyDescent="0.2">
      <c r="G14489"/>
    </row>
    <row r="14490" spans="7:7" x14ac:dyDescent="0.2">
      <c r="G14490"/>
    </row>
    <row r="14491" spans="7:7" x14ac:dyDescent="0.2">
      <c r="G14491"/>
    </row>
    <row r="14492" spans="7:7" x14ac:dyDescent="0.2">
      <c r="G14492"/>
    </row>
    <row r="14493" spans="7:7" x14ac:dyDescent="0.2">
      <c r="G14493"/>
    </row>
    <row r="14494" spans="7:7" x14ac:dyDescent="0.2">
      <c r="G14494"/>
    </row>
    <row r="14495" spans="7:7" x14ac:dyDescent="0.2">
      <c r="G14495"/>
    </row>
    <row r="14496" spans="7:7" x14ac:dyDescent="0.2">
      <c r="G14496"/>
    </row>
    <row r="14497" spans="7:7" x14ac:dyDescent="0.2">
      <c r="G14497"/>
    </row>
    <row r="14498" spans="7:7" x14ac:dyDescent="0.2">
      <c r="G14498"/>
    </row>
    <row r="14499" spans="7:7" x14ac:dyDescent="0.2">
      <c r="G14499"/>
    </row>
    <row r="14500" spans="7:7" x14ac:dyDescent="0.2">
      <c r="G14500"/>
    </row>
    <row r="14501" spans="7:7" x14ac:dyDescent="0.2">
      <c r="G14501"/>
    </row>
    <row r="14502" spans="7:7" x14ac:dyDescent="0.2">
      <c r="G14502"/>
    </row>
    <row r="14503" spans="7:7" x14ac:dyDescent="0.2">
      <c r="G14503"/>
    </row>
    <row r="14504" spans="7:7" x14ac:dyDescent="0.2">
      <c r="G14504"/>
    </row>
    <row r="14505" spans="7:7" x14ac:dyDescent="0.2">
      <c r="G14505"/>
    </row>
    <row r="14506" spans="7:7" x14ac:dyDescent="0.2">
      <c r="G14506"/>
    </row>
    <row r="14507" spans="7:7" x14ac:dyDescent="0.2">
      <c r="G14507"/>
    </row>
    <row r="14508" spans="7:7" x14ac:dyDescent="0.2">
      <c r="G14508"/>
    </row>
    <row r="14509" spans="7:7" x14ac:dyDescent="0.2">
      <c r="G14509"/>
    </row>
    <row r="14510" spans="7:7" x14ac:dyDescent="0.2">
      <c r="G14510"/>
    </row>
    <row r="14511" spans="7:7" x14ac:dyDescent="0.2">
      <c r="G14511"/>
    </row>
    <row r="14512" spans="7:7" x14ac:dyDescent="0.2">
      <c r="G14512"/>
    </row>
    <row r="14513" spans="7:7" x14ac:dyDescent="0.2">
      <c r="G14513"/>
    </row>
    <row r="14514" spans="7:7" x14ac:dyDescent="0.2">
      <c r="G14514"/>
    </row>
    <row r="14515" spans="7:7" x14ac:dyDescent="0.2">
      <c r="G14515"/>
    </row>
    <row r="14516" spans="7:7" x14ac:dyDescent="0.2">
      <c r="G14516"/>
    </row>
    <row r="14517" spans="7:7" x14ac:dyDescent="0.2">
      <c r="G14517"/>
    </row>
    <row r="14518" spans="7:7" x14ac:dyDescent="0.2">
      <c r="G14518"/>
    </row>
    <row r="14519" spans="7:7" x14ac:dyDescent="0.2">
      <c r="G14519"/>
    </row>
    <row r="14520" spans="7:7" x14ac:dyDescent="0.2">
      <c r="G14520"/>
    </row>
    <row r="14521" spans="7:7" x14ac:dyDescent="0.2">
      <c r="G14521"/>
    </row>
    <row r="14522" spans="7:7" x14ac:dyDescent="0.2">
      <c r="G14522"/>
    </row>
    <row r="14523" spans="7:7" x14ac:dyDescent="0.2">
      <c r="G14523"/>
    </row>
    <row r="14524" spans="7:7" x14ac:dyDescent="0.2">
      <c r="G14524"/>
    </row>
    <row r="14525" spans="7:7" x14ac:dyDescent="0.2">
      <c r="G14525"/>
    </row>
    <row r="14526" spans="7:7" x14ac:dyDescent="0.2">
      <c r="G14526"/>
    </row>
    <row r="14527" spans="7:7" x14ac:dyDescent="0.2">
      <c r="G14527"/>
    </row>
    <row r="14528" spans="7:7" x14ac:dyDescent="0.2">
      <c r="G14528"/>
    </row>
    <row r="14529" spans="7:7" x14ac:dyDescent="0.2">
      <c r="G14529"/>
    </row>
    <row r="14530" spans="7:7" x14ac:dyDescent="0.2">
      <c r="G14530"/>
    </row>
    <row r="14531" spans="7:7" x14ac:dyDescent="0.2">
      <c r="G14531"/>
    </row>
    <row r="14532" spans="7:7" x14ac:dyDescent="0.2">
      <c r="G14532"/>
    </row>
    <row r="14533" spans="7:7" x14ac:dyDescent="0.2">
      <c r="G14533"/>
    </row>
    <row r="14534" spans="7:7" x14ac:dyDescent="0.2">
      <c r="G14534"/>
    </row>
    <row r="14535" spans="7:7" x14ac:dyDescent="0.2">
      <c r="G14535"/>
    </row>
    <row r="14536" spans="7:7" x14ac:dyDescent="0.2">
      <c r="G14536"/>
    </row>
    <row r="14537" spans="7:7" x14ac:dyDescent="0.2">
      <c r="G14537"/>
    </row>
    <row r="14538" spans="7:7" x14ac:dyDescent="0.2">
      <c r="G14538"/>
    </row>
    <row r="14539" spans="7:7" x14ac:dyDescent="0.2">
      <c r="G14539"/>
    </row>
    <row r="14540" spans="7:7" x14ac:dyDescent="0.2">
      <c r="G14540"/>
    </row>
    <row r="14541" spans="7:7" x14ac:dyDescent="0.2">
      <c r="G14541"/>
    </row>
    <row r="14542" spans="7:7" x14ac:dyDescent="0.2">
      <c r="G14542"/>
    </row>
    <row r="14543" spans="7:7" x14ac:dyDescent="0.2">
      <c r="G14543"/>
    </row>
    <row r="14544" spans="7:7" x14ac:dyDescent="0.2">
      <c r="G14544"/>
    </row>
    <row r="14545" spans="7:7" x14ac:dyDescent="0.2">
      <c r="G14545"/>
    </row>
    <row r="14546" spans="7:7" x14ac:dyDescent="0.2">
      <c r="G14546"/>
    </row>
    <row r="14547" spans="7:7" x14ac:dyDescent="0.2">
      <c r="G14547"/>
    </row>
    <row r="14548" spans="7:7" x14ac:dyDescent="0.2">
      <c r="G14548"/>
    </row>
    <row r="14549" spans="7:7" x14ac:dyDescent="0.2">
      <c r="G14549"/>
    </row>
    <row r="14550" spans="7:7" x14ac:dyDescent="0.2">
      <c r="G14550"/>
    </row>
    <row r="14551" spans="7:7" x14ac:dyDescent="0.2">
      <c r="G14551"/>
    </row>
    <row r="14552" spans="7:7" x14ac:dyDescent="0.2">
      <c r="G14552"/>
    </row>
    <row r="14553" spans="7:7" x14ac:dyDescent="0.2">
      <c r="G14553"/>
    </row>
    <row r="14554" spans="7:7" x14ac:dyDescent="0.2">
      <c r="G14554"/>
    </row>
    <row r="14555" spans="7:7" x14ac:dyDescent="0.2">
      <c r="G14555"/>
    </row>
    <row r="14556" spans="7:7" x14ac:dyDescent="0.2">
      <c r="G14556"/>
    </row>
    <row r="14557" spans="7:7" x14ac:dyDescent="0.2">
      <c r="G14557"/>
    </row>
    <row r="14558" spans="7:7" x14ac:dyDescent="0.2">
      <c r="G14558"/>
    </row>
    <row r="14559" spans="7:7" x14ac:dyDescent="0.2">
      <c r="G14559"/>
    </row>
    <row r="14560" spans="7:7" x14ac:dyDescent="0.2">
      <c r="G14560"/>
    </row>
    <row r="14561" spans="7:7" x14ac:dyDescent="0.2">
      <c r="G14561"/>
    </row>
    <row r="14562" spans="7:7" x14ac:dyDescent="0.2">
      <c r="G14562"/>
    </row>
    <row r="14563" spans="7:7" x14ac:dyDescent="0.2">
      <c r="G14563"/>
    </row>
    <row r="14564" spans="7:7" x14ac:dyDescent="0.2">
      <c r="G14564"/>
    </row>
    <row r="14565" spans="7:7" x14ac:dyDescent="0.2">
      <c r="G14565"/>
    </row>
    <row r="14566" spans="7:7" x14ac:dyDescent="0.2">
      <c r="G14566"/>
    </row>
    <row r="14567" spans="7:7" x14ac:dyDescent="0.2">
      <c r="G14567"/>
    </row>
    <row r="14568" spans="7:7" x14ac:dyDescent="0.2">
      <c r="G14568"/>
    </row>
    <row r="14569" spans="7:7" x14ac:dyDescent="0.2">
      <c r="G14569"/>
    </row>
    <row r="14570" spans="7:7" x14ac:dyDescent="0.2">
      <c r="G14570"/>
    </row>
    <row r="14571" spans="7:7" x14ac:dyDescent="0.2">
      <c r="G14571"/>
    </row>
    <row r="14572" spans="7:7" x14ac:dyDescent="0.2">
      <c r="G14572"/>
    </row>
    <row r="14573" spans="7:7" x14ac:dyDescent="0.2">
      <c r="G14573"/>
    </row>
    <row r="14574" spans="7:7" x14ac:dyDescent="0.2">
      <c r="G14574"/>
    </row>
    <row r="14575" spans="7:7" x14ac:dyDescent="0.2">
      <c r="G14575"/>
    </row>
    <row r="14576" spans="7:7" x14ac:dyDescent="0.2">
      <c r="G14576"/>
    </row>
    <row r="14577" spans="7:7" x14ac:dyDescent="0.2">
      <c r="G14577"/>
    </row>
    <row r="14578" spans="7:7" x14ac:dyDescent="0.2">
      <c r="G14578"/>
    </row>
    <row r="14579" spans="7:7" x14ac:dyDescent="0.2">
      <c r="G14579"/>
    </row>
    <row r="14580" spans="7:7" x14ac:dyDescent="0.2">
      <c r="G14580"/>
    </row>
    <row r="14581" spans="7:7" x14ac:dyDescent="0.2">
      <c r="G14581"/>
    </row>
    <row r="14582" spans="7:7" x14ac:dyDescent="0.2">
      <c r="G14582"/>
    </row>
    <row r="14583" spans="7:7" x14ac:dyDescent="0.2">
      <c r="G14583"/>
    </row>
    <row r="14584" spans="7:7" x14ac:dyDescent="0.2">
      <c r="G14584"/>
    </row>
    <row r="14585" spans="7:7" x14ac:dyDescent="0.2">
      <c r="G14585"/>
    </row>
    <row r="14586" spans="7:7" x14ac:dyDescent="0.2">
      <c r="G14586"/>
    </row>
    <row r="14587" spans="7:7" x14ac:dyDescent="0.2">
      <c r="G14587"/>
    </row>
    <row r="14588" spans="7:7" x14ac:dyDescent="0.2">
      <c r="G14588"/>
    </row>
    <row r="14589" spans="7:7" x14ac:dyDescent="0.2">
      <c r="G14589"/>
    </row>
    <row r="14590" spans="7:7" x14ac:dyDescent="0.2">
      <c r="G14590"/>
    </row>
    <row r="14591" spans="7:7" x14ac:dyDescent="0.2">
      <c r="G14591"/>
    </row>
    <row r="14592" spans="7:7" x14ac:dyDescent="0.2">
      <c r="G14592"/>
    </row>
    <row r="14593" spans="7:7" x14ac:dyDescent="0.2">
      <c r="G14593"/>
    </row>
    <row r="14594" spans="7:7" x14ac:dyDescent="0.2">
      <c r="G14594"/>
    </row>
    <row r="14595" spans="7:7" x14ac:dyDescent="0.2">
      <c r="G14595"/>
    </row>
    <row r="14596" spans="7:7" x14ac:dyDescent="0.2">
      <c r="G14596"/>
    </row>
    <row r="14597" spans="7:7" x14ac:dyDescent="0.2">
      <c r="G14597"/>
    </row>
    <row r="14598" spans="7:7" x14ac:dyDescent="0.2">
      <c r="G14598"/>
    </row>
    <row r="14599" spans="7:7" x14ac:dyDescent="0.2">
      <c r="G14599"/>
    </row>
    <row r="14600" spans="7:7" x14ac:dyDescent="0.2">
      <c r="G14600"/>
    </row>
    <row r="14601" spans="7:7" x14ac:dyDescent="0.2">
      <c r="G14601"/>
    </row>
    <row r="14602" spans="7:7" x14ac:dyDescent="0.2">
      <c r="G14602"/>
    </row>
    <row r="14603" spans="7:7" x14ac:dyDescent="0.2">
      <c r="G14603"/>
    </row>
    <row r="14604" spans="7:7" x14ac:dyDescent="0.2">
      <c r="G14604"/>
    </row>
    <row r="14605" spans="7:7" x14ac:dyDescent="0.2">
      <c r="G14605"/>
    </row>
    <row r="14606" spans="7:7" x14ac:dyDescent="0.2">
      <c r="G14606"/>
    </row>
    <row r="14607" spans="7:7" x14ac:dyDescent="0.2">
      <c r="G14607"/>
    </row>
    <row r="14608" spans="7:7" x14ac:dyDescent="0.2">
      <c r="G14608"/>
    </row>
    <row r="14609" spans="7:7" x14ac:dyDescent="0.2">
      <c r="G14609"/>
    </row>
    <row r="14610" spans="7:7" x14ac:dyDescent="0.2">
      <c r="G14610"/>
    </row>
    <row r="14611" spans="7:7" x14ac:dyDescent="0.2">
      <c r="G14611"/>
    </row>
    <row r="14612" spans="7:7" x14ac:dyDescent="0.2">
      <c r="G14612"/>
    </row>
    <row r="14613" spans="7:7" x14ac:dyDescent="0.2">
      <c r="G14613"/>
    </row>
    <row r="14614" spans="7:7" x14ac:dyDescent="0.2">
      <c r="G14614"/>
    </row>
    <row r="14615" spans="7:7" x14ac:dyDescent="0.2">
      <c r="G14615"/>
    </row>
    <row r="14616" spans="7:7" x14ac:dyDescent="0.2">
      <c r="G14616"/>
    </row>
    <row r="14617" spans="7:7" x14ac:dyDescent="0.2">
      <c r="G14617"/>
    </row>
    <row r="14618" spans="7:7" x14ac:dyDescent="0.2">
      <c r="G14618"/>
    </row>
    <row r="14619" spans="7:7" x14ac:dyDescent="0.2">
      <c r="G14619"/>
    </row>
    <row r="14620" spans="7:7" x14ac:dyDescent="0.2">
      <c r="G14620"/>
    </row>
    <row r="14621" spans="7:7" x14ac:dyDescent="0.2">
      <c r="G14621"/>
    </row>
    <row r="14622" spans="7:7" x14ac:dyDescent="0.2">
      <c r="G14622"/>
    </row>
    <row r="14623" spans="7:7" x14ac:dyDescent="0.2">
      <c r="G14623"/>
    </row>
    <row r="14624" spans="7:7" x14ac:dyDescent="0.2">
      <c r="G14624"/>
    </row>
    <row r="14625" spans="7:7" x14ac:dyDescent="0.2">
      <c r="G14625"/>
    </row>
    <row r="14626" spans="7:7" x14ac:dyDescent="0.2">
      <c r="G14626"/>
    </row>
    <row r="14627" spans="7:7" x14ac:dyDescent="0.2">
      <c r="G14627"/>
    </row>
    <row r="14628" spans="7:7" x14ac:dyDescent="0.2">
      <c r="G14628"/>
    </row>
    <row r="14629" spans="7:7" x14ac:dyDescent="0.2">
      <c r="G14629"/>
    </row>
    <row r="14630" spans="7:7" x14ac:dyDescent="0.2">
      <c r="G14630"/>
    </row>
    <row r="14631" spans="7:7" x14ac:dyDescent="0.2">
      <c r="G14631"/>
    </row>
    <row r="14632" spans="7:7" x14ac:dyDescent="0.2">
      <c r="G14632"/>
    </row>
    <row r="14633" spans="7:7" x14ac:dyDescent="0.2">
      <c r="G14633"/>
    </row>
    <row r="14634" spans="7:7" x14ac:dyDescent="0.2">
      <c r="G14634"/>
    </row>
    <row r="14635" spans="7:7" x14ac:dyDescent="0.2">
      <c r="G14635"/>
    </row>
    <row r="14636" spans="7:7" x14ac:dyDescent="0.2">
      <c r="G14636"/>
    </row>
    <row r="14637" spans="7:7" x14ac:dyDescent="0.2">
      <c r="G14637"/>
    </row>
    <row r="14638" spans="7:7" x14ac:dyDescent="0.2">
      <c r="G14638"/>
    </row>
    <row r="14639" spans="7:7" x14ac:dyDescent="0.2">
      <c r="G14639"/>
    </row>
    <row r="14640" spans="7:7" x14ac:dyDescent="0.2">
      <c r="G14640"/>
    </row>
    <row r="14641" spans="7:7" x14ac:dyDescent="0.2">
      <c r="G14641"/>
    </row>
    <row r="14642" spans="7:7" x14ac:dyDescent="0.2">
      <c r="G14642"/>
    </row>
    <row r="14643" spans="7:7" x14ac:dyDescent="0.2">
      <c r="G14643"/>
    </row>
    <row r="14644" spans="7:7" x14ac:dyDescent="0.2">
      <c r="G14644"/>
    </row>
    <row r="14645" spans="7:7" x14ac:dyDescent="0.2">
      <c r="G14645"/>
    </row>
    <row r="14646" spans="7:7" x14ac:dyDescent="0.2">
      <c r="G14646"/>
    </row>
    <row r="14647" spans="7:7" x14ac:dyDescent="0.2">
      <c r="G14647"/>
    </row>
    <row r="14648" spans="7:7" x14ac:dyDescent="0.2">
      <c r="G14648"/>
    </row>
    <row r="14649" spans="7:7" x14ac:dyDescent="0.2">
      <c r="G14649"/>
    </row>
    <row r="14650" spans="7:7" x14ac:dyDescent="0.2">
      <c r="G14650"/>
    </row>
    <row r="14651" spans="7:7" x14ac:dyDescent="0.2">
      <c r="G14651"/>
    </row>
    <row r="14652" spans="7:7" x14ac:dyDescent="0.2">
      <c r="G14652"/>
    </row>
    <row r="14653" spans="7:7" x14ac:dyDescent="0.2">
      <c r="G14653"/>
    </row>
    <row r="14654" spans="7:7" x14ac:dyDescent="0.2">
      <c r="G14654"/>
    </row>
    <row r="14655" spans="7:7" x14ac:dyDescent="0.2">
      <c r="G14655"/>
    </row>
    <row r="14656" spans="7:7" x14ac:dyDescent="0.2">
      <c r="G14656"/>
    </row>
    <row r="14657" spans="7:7" x14ac:dyDescent="0.2">
      <c r="G14657"/>
    </row>
    <row r="14658" spans="7:7" x14ac:dyDescent="0.2">
      <c r="G14658"/>
    </row>
    <row r="14659" spans="7:7" x14ac:dyDescent="0.2">
      <c r="G14659"/>
    </row>
    <row r="14660" spans="7:7" x14ac:dyDescent="0.2">
      <c r="G14660"/>
    </row>
    <row r="14661" spans="7:7" x14ac:dyDescent="0.2">
      <c r="G14661"/>
    </row>
    <row r="14662" spans="7:7" x14ac:dyDescent="0.2">
      <c r="G14662"/>
    </row>
    <row r="14663" spans="7:7" x14ac:dyDescent="0.2">
      <c r="G14663"/>
    </row>
    <row r="14664" spans="7:7" x14ac:dyDescent="0.2">
      <c r="G14664"/>
    </row>
    <row r="14665" spans="7:7" x14ac:dyDescent="0.2">
      <c r="G14665"/>
    </row>
    <row r="14666" spans="7:7" x14ac:dyDescent="0.2">
      <c r="G14666"/>
    </row>
    <row r="14667" spans="7:7" x14ac:dyDescent="0.2">
      <c r="G14667"/>
    </row>
    <row r="14668" spans="7:7" x14ac:dyDescent="0.2">
      <c r="G14668"/>
    </row>
    <row r="14669" spans="7:7" x14ac:dyDescent="0.2">
      <c r="G14669"/>
    </row>
    <row r="14670" spans="7:7" x14ac:dyDescent="0.2">
      <c r="G14670"/>
    </row>
    <row r="14671" spans="7:7" x14ac:dyDescent="0.2">
      <c r="G14671"/>
    </row>
    <row r="14672" spans="7:7" x14ac:dyDescent="0.2">
      <c r="G14672"/>
    </row>
    <row r="14673" spans="7:7" x14ac:dyDescent="0.2">
      <c r="G14673"/>
    </row>
    <row r="14674" spans="7:7" x14ac:dyDescent="0.2">
      <c r="G14674"/>
    </row>
    <row r="14675" spans="7:7" x14ac:dyDescent="0.2">
      <c r="G14675"/>
    </row>
    <row r="14676" spans="7:7" x14ac:dyDescent="0.2">
      <c r="G14676"/>
    </row>
    <row r="14677" spans="7:7" x14ac:dyDescent="0.2">
      <c r="G14677"/>
    </row>
    <row r="14678" spans="7:7" x14ac:dyDescent="0.2">
      <c r="G14678"/>
    </row>
    <row r="14679" spans="7:7" x14ac:dyDescent="0.2">
      <c r="G14679"/>
    </row>
    <row r="14680" spans="7:7" x14ac:dyDescent="0.2">
      <c r="G14680"/>
    </row>
    <row r="14681" spans="7:7" x14ac:dyDescent="0.2">
      <c r="G14681"/>
    </row>
    <row r="14682" spans="7:7" x14ac:dyDescent="0.2">
      <c r="G14682"/>
    </row>
    <row r="14683" spans="7:7" x14ac:dyDescent="0.2">
      <c r="G14683"/>
    </row>
    <row r="14684" spans="7:7" x14ac:dyDescent="0.2">
      <c r="G14684"/>
    </row>
    <row r="14685" spans="7:7" x14ac:dyDescent="0.2">
      <c r="G14685"/>
    </row>
    <row r="14686" spans="7:7" x14ac:dyDescent="0.2">
      <c r="G14686"/>
    </row>
    <row r="14687" spans="7:7" x14ac:dyDescent="0.2">
      <c r="G14687"/>
    </row>
    <row r="14688" spans="7:7" x14ac:dyDescent="0.2">
      <c r="G14688"/>
    </row>
    <row r="14689" spans="7:7" x14ac:dyDescent="0.2">
      <c r="G14689"/>
    </row>
    <row r="14690" spans="7:7" x14ac:dyDescent="0.2">
      <c r="G14690"/>
    </row>
    <row r="14691" spans="7:7" x14ac:dyDescent="0.2">
      <c r="G14691"/>
    </row>
    <row r="14692" spans="7:7" x14ac:dyDescent="0.2">
      <c r="G14692"/>
    </row>
    <row r="14693" spans="7:7" x14ac:dyDescent="0.2">
      <c r="G14693"/>
    </row>
    <row r="14694" spans="7:7" x14ac:dyDescent="0.2">
      <c r="G14694"/>
    </row>
    <row r="14695" spans="7:7" x14ac:dyDescent="0.2">
      <c r="G14695"/>
    </row>
    <row r="14696" spans="7:7" x14ac:dyDescent="0.2">
      <c r="G14696"/>
    </row>
    <row r="14697" spans="7:7" x14ac:dyDescent="0.2">
      <c r="G14697"/>
    </row>
    <row r="14698" spans="7:7" x14ac:dyDescent="0.2">
      <c r="G14698"/>
    </row>
    <row r="14699" spans="7:7" x14ac:dyDescent="0.2">
      <c r="G14699"/>
    </row>
    <row r="14700" spans="7:7" x14ac:dyDescent="0.2">
      <c r="G14700"/>
    </row>
    <row r="14701" spans="7:7" x14ac:dyDescent="0.2">
      <c r="G14701"/>
    </row>
    <row r="14702" spans="7:7" x14ac:dyDescent="0.2">
      <c r="G14702"/>
    </row>
    <row r="14703" spans="7:7" x14ac:dyDescent="0.2">
      <c r="G14703"/>
    </row>
    <row r="14704" spans="7:7" x14ac:dyDescent="0.2">
      <c r="G14704"/>
    </row>
    <row r="14705" spans="7:7" x14ac:dyDescent="0.2">
      <c r="G14705"/>
    </row>
    <row r="14706" spans="7:7" x14ac:dyDescent="0.2">
      <c r="G14706"/>
    </row>
    <row r="14707" spans="7:7" x14ac:dyDescent="0.2">
      <c r="G14707"/>
    </row>
    <row r="14708" spans="7:7" x14ac:dyDescent="0.2">
      <c r="G14708"/>
    </row>
    <row r="14709" spans="7:7" x14ac:dyDescent="0.2">
      <c r="G14709"/>
    </row>
    <row r="14710" spans="7:7" x14ac:dyDescent="0.2">
      <c r="G14710"/>
    </row>
    <row r="14711" spans="7:7" x14ac:dyDescent="0.2">
      <c r="G14711"/>
    </row>
    <row r="14712" spans="7:7" x14ac:dyDescent="0.2">
      <c r="G14712"/>
    </row>
    <row r="14713" spans="7:7" x14ac:dyDescent="0.2">
      <c r="G14713"/>
    </row>
    <row r="14714" spans="7:7" x14ac:dyDescent="0.2">
      <c r="G14714"/>
    </row>
    <row r="14715" spans="7:7" x14ac:dyDescent="0.2">
      <c r="G14715"/>
    </row>
    <row r="14716" spans="7:7" x14ac:dyDescent="0.2">
      <c r="G14716"/>
    </row>
    <row r="14717" spans="7:7" x14ac:dyDescent="0.2">
      <c r="G14717"/>
    </row>
    <row r="14718" spans="7:7" x14ac:dyDescent="0.2">
      <c r="G14718"/>
    </row>
    <row r="14719" spans="7:7" x14ac:dyDescent="0.2">
      <c r="G14719"/>
    </row>
    <row r="14720" spans="7:7" x14ac:dyDescent="0.2">
      <c r="G14720"/>
    </row>
    <row r="14721" spans="7:7" x14ac:dyDescent="0.2">
      <c r="G14721"/>
    </row>
    <row r="14722" spans="7:7" x14ac:dyDescent="0.2">
      <c r="G14722"/>
    </row>
    <row r="14723" spans="7:7" x14ac:dyDescent="0.2">
      <c r="G14723"/>
    </row>
    <row r="14724" spans="7:7" x14ac:dyDescent="0.2">
      <c r="G14724"/>
    </row>
    <row r="14725" spans="7:7" x14ac:dyDescent="0.2">
      <c r="G14725"/>
    </row>
    <row r="14726" spans="7:7" x14ac:dyDescent="0.2">
      <c r="G14726"/>
    </row>
    <row r="14727" spans="7:7" x14ac:dyDescent="0.2">
      <c r="G14727"/>
    </row>
    <row r="14728" spans="7:7" x14ac:dyDescent="0.2">
      <c r="G14728"/>
    </row>
    <row r="14729" spans="7:7" x14ac:dyDescent="0.2">
      <c r="G14729"/>
    </row>
    <row r="14730" spans="7:7" x14ac:dyDescent="0.2">
      <c r="G14730"/>
    </row>
    <row r="14731" spans="7:7" x14ac:dyDescent="0.2">
      <c r="G14731"/>
    </row>
    <row r="14732" spans="7:7" x14ac:dyDescent="0.2">
      <c r="G14732"/>
    </row>
    <row r="14733" spans="7:7" x14ac:dyDescent="0.2">
      <c r="G14733"/>
    </row>
    <row r="14734" spans="7:7" x14ac:dyDescent="0.2">
      <c r="G14734"/>
    </row>
    <row r="14735" spans="7:7" x14ac:dyDescent="0.2">
      <c r="G14735"/>
    </row>
    <row r="14736" spans="7:7" x14ac:dyDescent="0.2">
      <c r="G14736"/>
    </row>
    <row r="14737" spans="7:7" x14ac:dyDescent="0.2">
      <c r="G14737"/>
    </row>
    <row r="14738" spans="7:7" x14ac:dyDescent="0.2">
      <c r="G14738"/>
    </row>
    <row r="14739" spans="7:7" x14ac:dyDescent="0.2">
      <c r="G14739"/>
    </row>
    <row r="14740" spans="7:7" x14ac:dyDescent="0.2">
      <c r="G14740"/>
    </row>
    <row r="14741" spans="7:7" x14ac:dyDescent="0.2">
      <c r="G14741"/>
    </row>
    <row r="14742" spans="7:7" x14ac:dyDescent="0.2">
      <c r="G14742"/>
    </row>
    <row r="14743" spans="7:7" x14ac:dyDescent="0.2">
      <c r="G14743"/>
    </row>
    <row r="14744" spans="7:7" x14ac:dyDescent="0.2">
      <c r="G14744"/>
    </row>
    <row r="14745" spans="7:7" x14ac:dyDescent="0.2">
      <c r="G14745"/>
    </row>
    <row r="14746" spans="7:7" x14ac:dyDescent="0.2">
      <c r="G14746"/>
    </row>
    <row r="14747" spans="7:7" x14ac:dyDescent="0.2">
      <c r="G14747"/>
    </row>
    <row r="14748" spans="7:7" x14ac:dyDescent="0.2">
      <c r="G14748"/>
    </row>
    <row r="14749" spans="7:7" x14ac:dyDescent="0.2">
      <c r="G14749"/>
    </row>
    <row r="14750" spans="7:7" x14ac:dyDescent="0.2">
      <c r="G14750"/>
    </row>
    <row r="14751" spans="7:7" x14ac:dyDescent="0.2">
      <c r="G14751"/>
    </row>
    <row r="14752" spans="7:7" x14ac:dyDescent="0.2">
      <c r="G14752"/>
    </row>
    <row r="14753" spans="7:7" x14ac:dyDescent="0.2">
      <c r="G14753"/>
    </row>
    <row r="14754" spans="7:7" x14ac:dyDescent="0.2">
      <c r="G14754"/>
    </row>
    <row r="14755" spans="7:7" x14ac:dyDescent="0.2">
      <c r="G14755"/>
    </row>
    <row r="14756" spans="7:7" x14ac:dyDescent="0.2">
      <c r="G14756"/>
    </row>
    <row r="14757" spans="7:7" x14ac:dyDescent="0.2">
      <c r="G14757"/>
    </row>
    <row r="14758" spans="7:7" x14ac:dyDescent="0.2">
      <c r="G14758"/>
    </row>
    <row r="14759" spans="7:7" x14ac:dyDescent="0.2">
      <c r="G14759"/>
    </row>
    <row r="14760" spans="7:7" x14ac:dyDescent="0.2">
      <c r="G14760"/>
    </row>
    <row r="14761" spans="7:7" x14ac:dyDescent="0.2">
      <c r="G14761"/>
    </row>
    <row r="14762" spans="7:7" x14ac:dyDescent="0.2">
      <c r="G14762"/>
    </row>
    <row r="14763" spans="7:7" x14ac:dyDescent="0.2">
      <c r="G14763"/>
    </row>
    <row r="14764" spans="7:7" x14ac:dyDescent="0.2">
      <c r="G14764"/>
    </row>
    <row r="14765" spans="7:7" x14ac:dyDescent="0.2">
      <c r="G14765"/>
    </row>
    <row r="14766" spans="7:7" x14ac:dyDescent="0.2">
      <c r="G14766"/>
    </row>
    <row r="14767" spans="7:7" x14ac:dyDescent="0.2">
      <c r="G14767"/>
    </row>
    <row r="14768" spans="7:7" x14ac:dyDescent="0.2">
      <c r="G14768"/>
    </row>
    <row r="14769" spans="7:7" x14ac:dyDescent="0.2">
      <c r="G14769"/>
    </row>
    <row r="14770" spans="7:7" x14ac:dyDescent="0.2">
      <c r="G14770"/>
    </row>
    <row r="14771" spans="7:7" x14ac:dyDescent="0.2">
      <c r="G14771"/>
    </row>
    <row r="14772" spans="7:7" x14ac:dyDescent="0.2">
      <c r="G14772"/>
    </row>
    <row r="14773" spans="7:7" x14ac:dyDescent="0.2">
      <c r="G14773"/>
    </row>
    <row r="14774" spans="7:7" x14ac:dyDescent="0.2">
      <c r="G14774"/>
    </row>
    <row r="14775" spans="7:7" x14ac:dyDescent="0.2">
      <c r="G14775"/>
    </row>
    <row r="14776" spans="7:7" x14ac:dyDescent="0.2">
      <c r="G14776"/>
    </row>
    <row r="14777" spans="7:7" x14ac:dyDescent="0.2">
      <c r="G14777"/>
    </row>
    <row r="14778" spans="7:7" x14ac:dyDescent="0.2">
      <c r="G14778"/>
    </row>
    <row r="14779" spans="7:7" x14ac:dyDescent="0.2">
      <c r="G14779"/>
    </row>
    <row r="14780" spans="7:7" x14ac:dyDescent="0.2">
      <c r="G14780"/>
    </row>
    <row r="14781" spans="7:7" x14ac:dyDescent="0.2">
      <c r="G14781"/>
    </row>
    <row r="14782" spans="7:7" x14ac:dyDescent="0.2">
      <c r="G14782"/>
    </row>
    <row r="14783" spans="7:7" x14ac:dyDescent="0.2">
      <c r="G14783"/>
    </row>
    <row r="14784" spans="7:7" x14ac:dyDescent="0.2">
      <c r="G14784"/>
    </row>
    <row r="14785" spans="7:7" x14ac:dyDescent="0.2">
      <c r="G14785"/>
    </row>
    <row r="14786" spans="7:7" x14ac:dyDescent="0.2">
      <c r="G14786"/>
    </row>
    <row r="14787" spans="7:7" x14ac:dyDescent="0.2">
      <c r="G14787"/>
    </row>
    <row r="14788" spans="7:7" x14ac:dyDescent="0.2">
      <c r="G14788"/>
    </row>
    <row r="14789" spans="7:7" x14ac:dyDescent="0.2">
      <c r="G14789"/>
    </row>
    <row r="14790" spans="7:7" x14ac:dyDescent="0.2">
      <c r="G14790"/>
    </row>
    <row r="14791" spans="7:7" x14ac:dyDescent="0.2">
      <c r="G14791"/>
    </row>
    <row r="14792" spans="7:7" x14ac:dyDescent="0.2">
      <c r="G14792"/>
    </row>
    <row r="14793" spans="7:7" x14ac:dyDescent="0.2">
      <c r="G14793"/>
    </row>
    <row r="14794" spans="7:7" x14ac:dyDescent="0.2">
      <c r="G14794"/>
    </row>
    <row r="14795" spans="7:7" x14ac:dyDescent="0.2">
      <c r="G14795"/>
    </row>
    <row r="14796" spans="7:7" x14ac:dyDescent="0.2">
      <c r="G14796"/>
    </row>
    <row r="14797" spans="7:7" x14ac:dyDescent="0.2">
      <c r="G14797"/>
    </row>
    <row r="14798" spans="7:7" x14ac:dyDescent="0.2">
      <c r="G14798"/>
    </row>
    <row r="14799" spans="7:7" x14ac:dyDescent="0.2">
      <c r="G14799"/>
    </row>
    <row r="14800" spans="7:7" x14ac:dyDescent="0.2">
      <c r="G14800"/>
    </row>
    <row r="14801" spans="7:7" x14ac:dyDescent="0.2">
      <c r="G14801"/>
    </row>
    <row r="14802" spans="7:7" x14ac:dyDescent="0.2">
      <c r="G14802"/>
    </row>
    <row r="14803" spans="7:7" x14ac:dyDescent="0.2">
      <c r="G14803"/>
    </row>
    <row r="14804" spans="7:7" x14ac:dyDescent="0.2">
      <c r="G14804"/>
    </row>
    <row r="14805" spans="7:7" x14ac:dyDescent="0.2">
      <c r="G14805"/>
    </row>
    <row r="14806" spans="7:7" x14ac:dyDescent="0.2">
      <c r="G14806"/>
    </row>
    <row r="14807" spans="7:7" x14ac:dyDescent="0.2">
      <c r="G14807"/>
    </row>
    <row r="14808" spans="7:7" x14ac:dyDescent="0.2">
      <c r="G14808"/>
    </row>
    <row r="14809" spans="7:7" x14ac:dyDescent="0.2">
      <c r="G14809"/>
    </row>
    <row r="14810" spans="7:7" x14ac:dyDescent="0.2">
      <c r="G14810"/>
    </row>
    <row r="14811" spans="7:7" x14ac:dyDescent="0.2">
      <c r="G14811"/>
    </row>
    <row r="14812" spans="7:7" x14ac:dyDescent="0.2">
      <c r="G14812"/>
    </row>
    <row r="14813" spans="7:7" x14ac:dyDescent="0.2">
      <c r="G14813"/>
    </row>
    <row r="14814" spans="7:7" x14ac:dyDescent="0.2">
      <c r="G14814"/>
    </row>
    <row r="14815" spans="7:7" x14ac:dyDescent="0.2">
      <c r="G14815"/>
    </row>
    <row r="14816" spans="7:7" x14ac:dyDescent="0.2">
      <c r="G14816"/>
    </row>
    <row r="14817" spans="7:7" x14ac:dyDescent="0.2">
      <c r="G14817"/>
    </row>
    <row r="14818" spans="7:7" x14ac:dyDescent="0.2">
      <c r="G14818"/>
    </row>
    <row r="14819" spans="7:7" x14ac:dyDescent="0.2">
      <c r="G14819"/>
    </row>
    <row r="14820" spans="7:7" x14ac:dyDescent="0.2">
      <c r="G14820"/>
    </row>
    <row r="14821" spans="7:7" x14ac:dyDescent="0.2">
      <c r="G14821"/>
    </row>
    <row r="14822" spans="7:7" x14ac:dyDescent="0.2">
      <c r="G14822"/>
    </row>
    <row r="14823" spans="7:7" x14ac:dyDescent="0.2">
      <c r="G14823"/>
    </row>
    <row r="14824" spans="7:7" x14ac:dyDescent="0.2">
      <c r="G14824"/>
    </row>
    <row r="14825" spans="7:7" x14ac:dyDescent="0.2">
      <c r="G14825"/>
    </row>
    <row r="14826" spans="7:7" x14ac:dyDescent="0.2">
      <c r="G14826"/>
    </row>
    <row r="14827" spans="7:7" x14ac:dyDescent="0.2">
      <c r="G14827"/>
    </row>
    <row r="14828" spans="7:7" x14ac:dyDescent="0.2">
      <c r="G14828"/>
    </row>
    <row r="14829" spans="7:7" x14ac:dyDescent="0.2">
      <c r="G14829"/>
    </row>
    <row r="14830" spans="7:7" x14ac:dyDescent="0.2">
      <c r="G14830"/>
    </row>
    <row r="14831" spans="7:7" x14ac:dyDescent="0.2">
      <c r="G14831"/>
    </row>
    <row r="14832" spans="7:7" x14ac:dyDescent="0.2">
      <c r="G14832"/>
    </row>
    <row r="14833" spans="7:7" x14ac:dyDescent="0.2">
      <c r="G14833"/>
    </row>
    <row r="14834" spans="7:7" x14ac:dyDescent="0.2">
      <c r="G14834"/>
    </row>
    <row r="14835" spans="7:7" x14ac:dyDescent="0.2">
      <c r="G14835"/>
    </row>
    <row r="14836" spans="7:7" x14ac:dyDescent="0.2">
      <c r="G14836"/>
    </row>
    <row r="14837" spans="7:7" x14ac:dyDescent="0.2">
      <c r="G14837"/>
    </row>
    <row r="14838" spans="7:7" x14ac:dyDescent="0.2">
      <c r="G14838"/>
    </row>
    <row r="14839" spans="7:7" x14ac:dyDescent="0.2">
      <c r="G14839"/>
    </row>
    <row r="14840" spans="7:7" x14ac:dyDescent="0.2">
      <c r="G14840"/>
    </row>
    <row r="14841" spans="7:7" x14ac:dyDescent="0.2">
      <c r="G14841"/>
    </row>
    <row r="14842" spans="7:7" x14ac:dyDescent="0.2">
      <c r="G14842"/>
    </row>
    <row r="14843" spans="7:7" x14ac:dyDescent="0.2">
      <c r="G14843"/>
    </row>
    <row r="14844" spans="7:7" x14ac:dyDescent="0.2">
      <c r="G14844"/>
    </row>
    <row r="14845" spans="7:7" x14ac:dyDescent="0.2">
      <c r="G14845"/>
    </row>
    <row r="14846" spans="7:7" x14ac:dyDescent="0.2">
      <c r="G14846"/>
    </row>
    <row r="14847" spans="7:7" x14ac:dyDescent="0.2">
      <c r="G14847"/>
    </row>
    <row r="14848" spans="7:7" x14ac:dyDescent="0.2">
      <c r="G14848"/>
    </row>
    <row r="14849" spans="7:7" x14ac:dyDescent="0.2">
      <c r="G14849"/>
    </row>
    <row r="14850" spans="7:7" x14ac:dyDescent="0.2">
      <c r="G14850"/>
    </row>
    <row r="14851" spans="7:7" x14ac:dyDescent="0.2">
      <c r="G14851"/>
    </row>
    <row r="14852" spans="7:7" x14ac:dyDescent="0.2">
      <c r="G14852"/>
    </row>
    <row r="14853" spans="7:7" x14ac:dyDescent="0.2">
      <c r="G14853"/>
    </row>
    <row r="14854" spans="7:7" x14ac:dyDescent="0.2">
      <c r="G14854"/>
    </row>
    <row r="14855" spans="7:7" x14ac:dyDescent="0.2">
      <c r="G14855"/>
    </row>
    <row r="14856" spans="7:7" x14ac:dyDescent="0.2">
      <c r="G14856"/>
    </row>
    <row r="14857" spans="7:7" x14ac:dyDescent="0.2">
      <c r="G14857"/>
    </row>
    <row r="14858" spans="7:7" x14ac:dyDescent="0.2">
      <c r="G14858"/>
    </row>
    <row r="14859" spans="7:7" x14ac:dyDescent="0.2">
      <c r="G14859"/>
    </row>
    <row r="14860" spans="7:7" x14ac:dyDescent="0.2">
      <c r="G14860"/>
    </row>
    <row r="14861" spans="7:7" x14ac:dyDescent="0.2">
      <c r="G14861"/>
    </row>
    <row r="14862" spans="7:7" x14ac:dyDescent="0.2">
      <c r="G14862"/>
    </row>
    <row r="14863" spans="7:7" x14ac:dyDescent="0.2">
      <c r="G14863"/>
    </row>
    <row r="14864" spans="7:7" x14ac:dyDescent="0.2">
      <c r="G14864"/>
    </row>
    <row r="14865" spans="7:7" x14ac:dyDescent="0.2">
      <c r="G14865"/>
    </row>
    <row r="14866" spans="7:7" x14ac:dyDescent="0.2">
      <c r="G14866"/>
    </row>
    <row r="14867" spans="7:7" x14ac:dyDescent="0.2">
      <c r="G14867"/>
    </row>
    <row r="14868" spans="7:7" x14ac:dyDescent="0.2">
      <c r="G14868"/>
    </row>
    <row r="14869" spans="7:7" x14ac:dyDescent="0.2">
      <c r="G14869"/>
    </row>
    <row r="14870" spans="7:7" x14ac:dyDescent="0.2">
      <c r="G14870"/>
    </row>
    <row r="14871" spans="7:7" x14ac:dyDescent="0.2">
      <c r="G14871"/>
    </row>
    <row r="14872" spans="7:7" x14ac:dyDescent="0.2">
      <c r="G14872"/>
    </row>
    <row r="14873" spans="7:7" x14ac:dyDescent="0.2">
      <c r="G14873"/>
    </row>
    <row r="14874" spans="7:7" x14ac:dyDescent="0.2">
      <c r="G14874"/>
    </row>
    <row r="14875" spans="7:7" x14ac:dyDescent="0.2">
      <c r="G14875"/>
    </row>
    <row r="14876" spans="7:7" x14ac:dyDescent="0.2">
      <c r="G14876"/>
    </row>
    <row r="14877" spans="7:7" x14ac:dyDescent="0.2">
      <c r="G14877"/>
    </row>
    <row r="14878" spans="7:7" x14ac:dyDescent="0.2">
      <c r="G14878"/>
    </row>
    <row r="14879" spans="7:7" x14ac:dyDescent="0.2">
      <c r="G14879"/>
    </row>
    <row r="14880" spans="7:7" x14ac:dyDescent="0.2">
      <c r="G14880"/>
    </row>
    <row r="14881" spans="7:7" x14ac:dyDescent="0.2">
      <c r="G14881"/>
    </row>
    <row r="14882" spans="7:7" x14ac:dyDescent="0.2">
      <c r="G14882"/>
    </row>
    <row r="14883" spans="7:7" x14ac:dyDescent="0.2">
      <c r="G14883"/>
    </row>
    <row r="14884" spans="7:7" x14ac:dyDescent="0.2">
      <c r="G14884"/>
    </row>
    <row r="14885" spans="7:7" x14ac:dyDescent="0.2">
      <c r="G14885"/>
    </row>
    <row r="14886" spans="7:7" x14ac:dyDescent="0.2">
      <c r="G14886"/>
    </row>
    <row r="14887" spans="7:7" x14ac:dyDescent="0.2">
      <c r="G14887"/>
    </row>
    <row r="14888" spans="7:7" x14ac:dyDescent="0.2">
      <c r="G14888"/>
    </row>
    <row r="14889" spans="7:7" x14ac:dyDescent="0.2">
      <c r="G14889"/>
    </row>
    <row r="14890" spans="7:7" x14ac:dyDescent="0.2">
      <c r="G14890"/>
    </row>
    <row r="14891" spans="7:7" x14ac:dyDescent="0.2">
      <c r="G14891"/>
    </row>
    <row r="14892" spans="7:7" x14ac:dyDescent="0.2">
      <c r="G14892"/>
    </row>
    <row r="14893" spans="7:7" x14ac:dyDescent="0.2">
      <c r="G14893"/>
    </row>
    <row r="14894" spans="7:7" x14ac:dyDescent="0.2">
      <c r="G14894"/>
    </row>
    <row r="14895" spans="7:7" x14ac:dyDescent="0.2">
      <c r="G14895"/>
    </row>
    <row r="14896" spans="7:7" x14ac:dyDescent="0.2">
      <c r="G14896"/>
    </row>
    <row r="14897" spans="7:7" x14ac:dyDescent="0.2">
      <c r="G14897"/>
    </row>
    <row r="14898" spans="7:7" x14ac:dyDescent="0.2">
      <c r="G14898"/>
    </row>
    <row r="14899" spans="7:7" x14ac:dyDescent="0.2">
      <c r="G14899"/>
    </row>
    <row r="14900" spans="7:7" x14ac:dyDescent="0.2">
      <c r="G14900"/>
    </row>
    <row r="14901" spans="7:7" x14ac:dyDescent="0.2">
      <c r="G14901"/>
    </row>
    <row r="14902" spans="7:7" x14ac:dyDescent="0.2">
      <c r="G14902"/>
    </row>
    <row r="14903" spans="7:7" x14ac:dyDescent="0.2">
      <c r="G14903"/>
    </row>
    <row r="14904" spans="7:7" x14ac:dyDescent="0.2">
      <c r="G14904"/>
    </row>
    <row r="14905" spans="7:7" x14ac:dyDescent="0.2">
      <c r="G14905"/>
    </row>
    <row r="14906" spans="7:7" x14ac:dyDescent="0.2">
      <c r="G14906"/>
    </row>
    <row r="14907" spans="7:7" x14ac:dyDescent="0.2">
      <c r="G14907"/>
    </row>
    <row r="14908" spans="7:7" x14ac:dyDescent="0.2">
      <c r="G14908"/>
    </row>
    <row r="14909" spans="7:7" x14ac:dyDescent="0.2">
      <c r="G14909"/>
    </row>
    <row r="14910" spans="7:7" x14ac:dyDescent="0.2">
      <c r="G14910"/>
    </row>
    <row r="14911" spans="7:7" x14ac:dyDescent="0.2">
      <c r="G14911"/>
    </row>
    <row r="14912" spans="7:7" x14ac:dyDescent="0.2">
      <c r="G14912"/>
    </row>
    <row r="14913" spans="7:7" x14ac:dyDescent="0.2">
      <c r="G14913"/>
    </row>
    <row r="14914" spans="7:7" x14ac:dyDescent="0.2">
      <c r="G14914"/>
    </row>
    <row r="14915" spans="7:7" x14ac:dyDescent="0.2">
      <c r="G14915"/>
    </row>
    <row r="14916" spans="7:7" x14ac:dyDescent="0.2">
      <c r="G14916"/>
    </row>
    <row r="14917" spans="7:7" x14ac:dyDescent="0.2">
      <c r="G14917"/>
    </row>
    <row r="14918" spans="7:7" x14ac:dyDescent="0.2">
      <c r="G14918"/>
    </row>
    <row r="14919" spans="7:7" x14ac:dyDescent="0.2">
      <c r="G14919"/>
    </row>
    <row r="14920" spans="7:7" x14ac:dyDescent="0.2">
      <c r="G14920"/>
    </row>
    <row r="14921" spans="7:7" x14ac:dyDescent="0.2">
      <c r="G14921"/>
    </row>
    <row r="14922" spans="7:7" x14ac:dyDescent="0.2">
      <c r="G14922"/>
    </row>
    <row r="14923" spans="7:7" x14ac:dyDescent="0.2">
      <c r="G14923"/>
    </row>
    <row r="14924" spans="7:7" x14ac:dyDescent="0.2">
      <c r="G14924"/>
    </row>
    <row r="14925" spans="7:7" x14ac:dyDescent="0.2">
      <c r="G14925"/>
    </row>
    <row r="14926" spans="7:7" x14ac:dyDescent="0.2">
      <c r="G14926"/>
    </row>
    <row r="14927" spans="7:7" x14ac:dyDescent="0.2">
      <c r="G14927"/>
    </row>
    <row r="14928" spans="7:7" x14ac:dyDescent="0.2">
      <c r="G14928"/>
    </row>
    <row r="14929" spans="7:7" x14ac:dyDescent="0.2">
      <c r="G14929"/>
    </row>
    <row r="14930" spans="7:7" x14ac:dyDescent="0.2">
      <c r="G14930"/>
    </row>
    <row r="14931" spans="7:7" x14ac:dyDescent="0.2">
      <c r="G14931"/>
    </row>
    <row r="14932" spans="7:7" x14ac:dyDescent="0.2">
      <c r="G14932"/>
    </row>
    <row r="14933" spans="7:7" x14ac:dyDescent="0.2">
      <c r="G14933"/>
    </row>
    <row r="14934" spans="7:7" x14ac:dyDescent="0.2">
      <c r="G14934"/>
    </row>
    <row r="14935" spans="7:7" x14ac:dyDescent="0.2">
      <c r="G14935"/>
    </row>
    <row r="14936" spans="7:7" x14ac:dyDescent="0.2">
      <c r="G14936"/>
    </row>
    <row r="14937" spans="7:7" x14ac:dyDescent="0.2">
      <c r="G14937"/>
    </row>
    <row r="14938" spans="7:7" x14ac:dyDescent="0.2">
      <c r="G14938"/>
    </row>
    <row r="14939" spans="7:7" x14ac:dyDescent="0.2">
      <c r="G14939"/>
    </row>
    <row r="14940" spans="7:7" x14ac:dyDescent="0.2">
      <c r="G14940"/>
    </row>
    <row r="14941" spans="7:7" x14ac:dyDescent="0.2">
      <c r="G14941"/>
    </row>
    <row r="14942" spans="7:7" x14ac:dyDescent="0.2">
      <c r="G14942"/>
    </row>
    <row r="14943" spans="7:7" x14ac:dyDescent="0.2">
      <c r="G14943"/>
    </row>
    <row r="14944" spans="7:7" x14ac:dyDescent="0.2">
      <c r="G14944"/>
    </row>
    <row r="14945" spans="7:7" x14ac:dyDescent="0.2">
      <c r="G14945"/>
    </row>
    <row r="14946" spans="7:7" x14ac:dyDescent="0.2">
      <c r="G14946"/>
    </row>
    <row r="14947" spans="7:7" x14ac:dyDescent="0.2">
      <c r="G14947"/>
    </row>
    <row r="14948" spans="7:7" x14ac:dyDescent="0.2">
      <c r="G14948"/>
    </row>
    <row r="14949" spans="7:7" x14ac:dyDescent="0.2">
      <c r="G14949"/>
    </row>
    <row r="14950" spans="7:7" x14ac:dyDescent="0.2">
      <c r="G14950"/>
    </row>
    <row r="14951" spans="7:7" x14ac:dyDescent="0.2">
      <c r="G14951"/>
    </row>
    <row r="14952" spans="7:7" x14ac:dyDescent="0.2">
      <c r="G14952"/>
    </row>
    <row r="14953" spans="7:7" x14ac:dyDescent="0.2">
      <c r="G14953"/>
    </row>
    <row r="14954" spans="7:7" x14ac:dyDescent="0.2">
      <c r="G14954"/>
    </row>
    <row r="14955" spans="7:7" x14ac:dyDescent="0.2">
      <c r="G14955"/>
    </row>
    <row r="14956" spans="7:7" x14ac:dyDescent="0.2">
      <c r="G14956"/>
    </row>
    <row r="14957" spans="7:7" x14ac:dyDescent="0.2">
      <c r="G14957"/>
    </row>
    <row r="14958" spans="7:7" x14ac:dyDescent="0.2">
      <c r="G14958"/>
    </row>
    <row r="14959" spans="7:7" x14ac:dyDescent="0.2">
      <c r="G14959"/>
    </row>
    <row r="14960" spans="7:7" x14ac:dyDescent="0.2">
      <c r="G14960"/>
    </row>
    <row r="14961" spans="7:7" x14ac:dyDescent="0.2">
      <c r="G14961"/>
    </row>
    <row r="14962" spans="7:7" x14ac:dyDescent="0.2">
      <c r="G14962"/>
    </row>
    <row r="14963" spans="7:7" x14ac:dyDescent="0.2">
      <c r="G14963"/>
    </row>
    <row r="14964" spans="7:7" x14ac:dyDescent="0.2">
      <c r="G14964"/>
    </row>
    <row r="14965" spans="7:7" x14ac:dyDescent="0.2">
      <c r="G14965"/>
    </row>
    <row r="14966" spans="7:7" x14ac:dyDescent="0.2">
      <c r="G14966"/>
    </row>
    <row r="14967" spans="7:7" x14ac:dyDescent="0.2">
      <c r="G14967"/>
    </row>
    <row r="14968" spans="7:7" x14ac:dyDescent="0.2">
      <c r="G14968"/>
    </row>
    <row r="14969" spans="7:7" x14ac:dyDescent="0.2">
      <c r="G14969"/>
    </row>
    <row r="14970" spans="7:7" x14ac:dyDescent="0.2">
      <c r="G14970"/>
    </row>
    <row r="14971" spans="7:7" x14ac:dyDescent="0.2">
      <c r="G14971"/>
    </row>
    <row r="14972" spans="7:7" x14ac:dyDescent="0.2">
      <c r="G14972"/>
    </row>
    <row r="14973" spans="7:7" x14ac:dyDescent="0.2">
      <c r="G14973"/>
    </row>
    <row r="14974" spans="7:7" x14ac:dyDescent="0.2">
      <c r="G14974"/>
    </row>
    <row r="14975" spans="7:7" x14ac:dyDescent="0.2">
      <c r="G14975"/>
    </row>
    <row r="14976" spans="7:7" x14ac:dyDescent="0.2">
      <c r="G14976"/>
    </row>
    <row r="14977" spans="7:7" x14ac:dyDescent="0.2">
      <c r="G14977"/>
    </row>
    <row r="14978" spans="7:7" x14ac:dyDescent="0.2">
      <c r="G14978"/>
    </row>
    <row r="14979" spans="7:7" x14ac:dyDescent="0.2">
      <c r="G14979"/>
    </row>
    <row r="14980" spans="7:7" x14ac:dyDescent="0.2">
      <c r="G14980"/>
    </row>
    <row r="14981" spans="7:7" x14ac:dyDescent="0.2">
      <c r="G14981"/>
    </row>
    <row r="14982" spans="7:7" x14ac:dyDescent="0.2">
      <c r="G14982"/>
    </row>
    <row r="14983" spans="7:7" x14ac:dyDescent="0.2">
      <c r="G14983"/>
    </row>
    <row r="14984" spans="7:7" x14ac:dyDescent="0.2">
      <c r="G14984"/>
    </row>
    <row r="14985" spans="7:7" x14ac:dyDescent="0.2">
      <c r="G14985"/>
    </row>
    <row r="14986" spans="7:7" x14ac:dyDescent="0.2">
      <c r="G14986"/>
    </row>
    <row r="14987" spans="7:7" x14ac:dyDescent="0.2">
      <c r="G14987"/>
    </row>
    <row r="14988" spans="7:7" x14ac:dyDescent="0.2">
      <c r="G14988"/>
    </row>
    <row r="14989" spans="7:7" x14ac:dyDescent="0.2">
      <c r="G14989"/>
    </row>
    <row r="14990" spans="7:7" x14ac:dyDescent="0.2">
      <c r="G14990"/>
    </row>
    <row r="14991" spans="7:7" x14ac:dyDescent="0.2">
      <c r="G14991"/>
    </row>
    <row r="14992" spans="7:7" x14ac:dyDescent="0.2">
      <c r="G14992"/>
    </row>
    <row r="14993" spans="7:7" x14ac:dyDescent="0.2">
      <c r="G14993"/>
    </row>
    <row r="14994" spans="7:7" x14ac:dyDescent="0.2">
      <c r="G14994"/>
    </row>
    <row r="14995" spans="7:7" x14ac:dyDescent="0.2">
      <c r="G14995"/>
    </row>
    <row r="14996" spans="7:7" x14ac:dyDescent="0.2">
      <c r="G14996"/>
    </row>
    <row r="14997" spans="7:7" x14ac:dyDescent="0.2">
      <c r="G14997"/>
    </row>
    <row r="14998" spans="7:7" x14ac:dyDescent="0.2">
      <c r="G14998"/>
    </row>
    <row r="14999" spans="7:7" x14ac:dyDescent="0.2">
      <c r="G14999"/>
    </row>
    <row r="15000" spans="7:7" x14ac:dyDescent="0.2">
      <c r="G15000"/>
    </row>
    <row r="15001" spans="7:7" x14ac:dyDescent="0.2">
      <c r="G15001"/>
    </row>
    <row r="15002" spans="7:7" x14ac:dyDescent="0.2">
      <c r="G15002"/>
    </row>
    <row r="15003" spans="7:7" x14ac:dyDescent="0.2">
      <c r="G15003"/>
    </row>
    <row r="15004" spans="7:7" x14ac:dyDescent="0.2">
      <c r="G15004"/>
    </row>
    <row r="15005" spans="7:7" x14ac:dyDescent="0.2">
      <c r="G15005"/>
    </row>
    <row r="15006" spans="7:7" x14ac:dyDescent="0.2">
      <c r="G15006"/>
    </row>
    <row r="15007" spans="7:7" x14ac:dyDescent="0.2">
      <c r="G15007"/>
    </row>
    <row r="15008" spans="7:7" x14ac:dyDescent="0.2">
      <c r="G15008"/>
    </row>
    <row r="15009" spans="7:7" x14ac:dyDescent="0.2">
      <c r="G15009"/>
    </row>
    <row r="15010" spans="7:7" x14ac:dyDescent="0.2">
      <c r="G15010"/>
    </row>
    <row r="15011" spans="7:7" x14ac:dyDescent="0.2">
      <c r="G15011"/>
    </row>
    <row r="15012" spans="7:7" x14ac:dyDescent="0.2">
      <c r="G15012"/>
    </row>
    <row r="15013" spans="7:7" x14ac:dyDescent="0.2">
      <c r="G15013"/>
    </row>
    <row r="15014" spans="7:7" x14ac:dyDescent="0.2">
      <c r="G15014"/>
    </row>
    <row r="15015" spans="7:7" x14ac:dyDescent="0.2">
      <c r="G15015"/>
    </row>
    <row r="15016" spans="7:7" x14ac:dyDescent="0.2">
      <c r="G15016"/>
    </row>
    <row r="15017" spans="7:7" x14ac:dyDescent="0.2">
      <c r="G15017"/>
    </row>
    <row r="15018" spans="7:7" x14ac:dyDescent="0.2">
      <c r="G15018"/>
    </row>
    <row r="15019" spans="7:7" x14ac:dyDescent="0.2">
      <c r="G15019"/>
    </row>
    <row r="15020" spans="7:7" x14ac:dyDescent="0.2">
      <c r="G15020"/>
    </row>
    <row r="15021" spans="7:7" x14ac:dyDescent="0.2">
      <c r="G15021"/>
    </row>
    <row r="15022" spans="7:7" x14ac:dyDescent="0.2">
      <c r="G15022"/>
    </row>
    <row r="15023" spans="7:7" x14ac:dyDescent="0.2">
      <c r="G15023"/>
    </row>
    <row r="15024" spans="7:7" x14ac:dyDescent="0.2">
      <c r="G15024"/>
    </row>
    <row r="15025" spans="7:7" x14ac:dyDescent="0.2">
      <c r="G15025"/>
    </row>
    <row r="15026" spans="7:7" x14ac:dyDescent="0.2">
      <c r="G15026"/>
    </row>
    <row r="15027" spans="7:7" x14ac:dyDescent="0.2">
      <c r="G15027"/>
    </row>
    <row r="15028" spans="7:7" x14ac:dyDescent="0.2">
      <c r="G15028"/>
    </row>
    <row r="15029" spans="7:7" x14ac:dyDescent="0.2">
      <c r="G15029"/>
    </row>
    <row r="15030" spans="7:7" x14ac:dyDescent="0.2">
      <c r="G15030"/>
    </row>
    <row r="15031" spans="7:7" x14ac:dyDescent="0.2">
      <c r="G15031"/>
    </row>
    <row r="15032" spans="7:7" x14ac:dyDescent="0.2">
      <c r="G15032"/>
    </row>
    <row r="15033" spans="7:7" x14ac:dyDescent="0.2">
      <c r="G15033"/>
    </row>
    <row r="15034" spans="7:7" x14ac:dyDescent="0.2">
      <c r="G15034"/>
    </row>
    <row r="15035" spans="7:7" x14ac:dyDescent="0.2">
      <c r="G15035"/>
    </row>
    <row r="15036" spans="7:7" x14ac:dyDescent="0.2">
      <c r="G15036"/>
    </row>
    <row r="15037" spans="7:7" x14ac:dyDescent="0.2">
      <c r="G15037"/>
    </row>
    <row r="15038" spans="7:7" x14ac:dyDescent="0.2">
      <c r="G15038"/>
    </row>
    <row r="15039" spans="7:7" x14ac:dyDescent="0.2">
      <c r="G15039"/>
    </row>
    <row r="15040" spans="7:7" x14ac:dyDescent="0.2">
      <c r="G15040"/>
    </row>
    <row r="15041" spans="7:7" x14ac:dyDescent="0.2">
      <c r="G15041"/>
    </row>
    <row r="15042" spans="7:7" x14ac:dyDescent="0.2">
      <c r="G15042"/>
    </row>
    <row r="15043" spans="7:7" x14ac:dyDescent="0.2">
      <c r="G15043"/>
    </row>
    <row r="15044" spans="7:7" x14ac:dyDescent="0.2">
      <c r="G15044"/>
    </row>
    <row r="15045" spans="7:7" x14ac:dyDescent="0.2">
      <c r="G15045"/>
    </row>
    <row r="15046" spans="7:7" x14ac:dyDescent="0.2">
      <c r="G15046"/>
    </row>
    <row r="15047" spans="7:7" x14ac:dyDescent="0.2">
      <c r="G15047"/>
    </row>
    <row r="15048" spans="7:7" x14ac:dyDescent="0.2">
      <c r="G15048"/>
    </row>
    <row r="15049" spans="7:7" x14ac:dyDescent="0.2">
      <c r="G15049"/>
    </row>
    <row r="15050" spans="7:7" x14ac:dyDescent="0.2">
      <c r="G15050"/>
    </row>
    <row r="15051" spans="7:7" x14ac:dyDescent="0.2">
      <c r="G15051"/>
    </row>
    <row r="15052" spans="7:7" x14ac:dyDescent="0.2">
      <c r="G15052"/>
    </row>
    <row r="15053" spans="7:7" x14ac:dyDescent="0.2">
      <c r="G15053"/>
    </row>
    <row r="15054" spans="7:7" x14ac:dyDescent="0.2">
      <c r="G15054"/>
    </row>
    <row r="15055" spans="7:7" x14ac:dyDescent="0.2">
      <c r="G15055"/>
    </row>
    <row r="15056" spans="7:7" x14ac:dyDescent="0.2">
      <c r="G15056"/>
    </row>
    <row r="15057" spans="7:7" x14ac:dyDescent="0.2">
      <c r="G15057"/>
    </row>
    <row r="15058" spans="7:7" x14ac:dyDescent="0.2">
      <c r="G15058"/>
    </row>
    <row r="15059" spans="7:7" x14ac:dyDescent="0.2">
      <c r="G15059"/>
    </row>
    <row r="15060" spans="7:7" x14ac:dyDescent="0.2">
      <c r="G15060"/>
    </row>
    <row r="15061" spans="7:7" x14ac:dyDescent="0.2">
      <c r="G15061"/>
    </row>
    <row r="15062" spans="7:7" x14ac:dyDescent="0.2">
      <c r="G15062"/>
    </row>
    <row r="15063" spans="7:7" x14ac:dyDescent="0.2">
      <c r="G15063"/>
    </row>
    <row r="15064" spans="7:7" x14ac:dyDescent="0.2">
      <c r="G15064"/>
    </row>
    <row r="15065" spans="7:7" x14ac:dyDescent="0.2">
      <c r="G15065"/>
    </row>
    <row r="15066" spans="7:7" x14ac:dyDescent="0.2">
      <c r="G15066"/>
    </row>
    <row r="15067" spans="7:7" x14ac:dyDescent="0.2">
      <c r="G15067"/>
    </row>
    <row r="15068" spans="7:7" x14ac:dyDescent="0.2">
      <c r="G15068"/>
    </row>
    <row r="15069" spans="7:7" x14ac:dyDescent="0.2">
      <c r="G15069"/>
    </row>
    <row r="15070" spans="7:7" x14ac:dyDescent="0.2">
      <c r="G15070"/>
    </row>
    <row r="15071" spans="7:7" x14ac:dyDescent="0.2">
      <c r="G15071"/>
    </row>
    <row r="15072" spans="7:7" x14ac:dyDescent="0.2">
      <c r="G15072"/>
    </row>
    <row r="15073" spans="7:7" x14ac:dyDescent="0.2">
      <c r="G15073"/>
    </row>
    <row r="15074" spans="7:7" x14ac:dyDescent="0.2">
      <c r="G15074"/>
    </row>
    <row r="15075" spans="7:7" x14ac:dyDescent="0.2">
      <c r="G15075"/>
    </row>
    <row r="15076" spans="7:7" x14ac:dyDescent="0.2">
      <c r="G15076"/>
    </row>
    <row r="15077" spans="7:7" x14ac:dyDescent="0.2">
      <c r="G15077"/>
    </row>
    <row r="15078" spans="7:7" x14ac:dyDescent="0.2">
      <c r="G15078"/>
    </row>
    <row r="15079" spans="7:7" x14ac:dyDescent="0.2">
      <c r="G15079"/>
    </row>
    <row r="15080" spans="7:7" x14ac:dyDescent="0.2">
      <c r="G15080"/>
    </row>
    <row r="15081" spans="7:7" x14ac:dyDescent="0.2">
      <c r="G15081"/>
    </row>
    <row r="15082" spans="7:7" x14ac:dyDescent="0.2">
      <c r="G15082"/>
    </row>
    <row r="15083" spans="7:7" x14ac:dyDescent="0.2">
      <c r="G15083"/>
    </row>
    <row r="15084" spans="7:7" x14ac:dyDescent="0.2">
      <c r="G15084"/>
    </row>
    <row r="15085" spans="7:7" x14ac:dyDescent="0.2">
      <c r="G15085"/>
    </row>
    <row r="15086" spans="7:7" x14ac:dyDescent="0.2">
      <c r="G15086"/>
    </row>
    <row r="15087" spans="7:7" x14ac:dyDescent="0.2">
      <c r="G15087"/>
    </row>
    <row r="15088" spans="7:7" x14ac:dyDescent="0.2">
      <c r="G15088"/>
    </row>
    <row r="15089" spans="7:7" x14ac:dyDescent="0.2">
      <c r="G15089"/>
    </row>
    <row r="15090" spans="7:7" x14ac:dyDescent="0.2">
      <c r="G15090"/>
    </row>
    <row r="15091" spans="7:7" x14ac:dyDescent="0.2">
      <c r="G15091"/>
    </row>
    <row r="15092" spans="7:7" x14ac:dyDescent="0.2">
      <c r="G15092"/>
    </row>
    <row r="15093" spans="7:7" x14ac:dyDescent="0.2">
      <c r="G15093"/>
    </row>
    <row r="15094" spans="7:7" x14ac:dyDescent="0.2">
      <c r="G15094"/>
    </row>
    <row r="15095" spans="7:7" x14ac:dyDescent="0.2">
      <c r="G15095"/>
    </row>
    <row r="15096" spans="7:7" x14ac:dyDescent="0.2">
      <c r="G15096"/>
    </row>
    <row r="15097" spans="7:7" x14ac:dyDescent="0.2">
      <c r="G15097"/>
    </row>
    <row r="15098" spans="7:7" x14ac:dyDescent="0.2">
      <c r="G15098"/>
    </row>
    <row r="15099" spans="7:7" x14ac:dyDescent="0.2">
      <c r="G15099"/>
    </row>
    <row r="15100" spans="7:7" x14ac:dyDescent="0.2">
      <c r="G15100"/>
    </row>
    <row r="15101" spans="7:7" x14ac:dyDescent="0.2">
      <c r="G15101"/>
    </row>
    <row r="15102" spans="7:7" x14ac:dyDescent="0.2">
      <c r="G15102"/>
    </row>
    <row r="15103" spans="7:7" x14ac:dyDescent="0.2">
      <c r="G15103"/>
    </row>
    <row r="15104" spans="7:7" x14ac:dyDescent="0.2">
      <c r="G15104"/>
    </row>
    <row r="15105" spans="7:7" x14ac:dyDescent="0.2">
      <c r="G15105"/>
    </row>
    <row r="15106" spans="7:7" x14ac:dyDescent="0.2">
      <c r="G15106"/>
    </row>
    <row r="15107" spans="7:7" x14ac:dyDescent="0.2">
      <c r="G15107"/>
    </row>
    <row r="15108" spans="7:7" x14ac:dyDescent="0.2">
      <c r="G15108"/>
    </row>
    <row r="15109" spans="7:7" x14ac:dyDescent="0.2">
      <c r="G15109"/>
    </row>
    <row r="15110" spans="7:7" x14ac:dyDescent="0.2">
      <c r="G15110"/>
    </row>
    <row r="15111" spans="7:7" x14ac:dyDescent="0.2">
      <c r="G15111"/>
    </row>
    <row r="15112" spans="7:7" x14ac:dyDescent="0.2">
      <c r="G15112"/>
    </row>
    <row r="15113" spans="7:7" x14ac:dyDescent="0.2">
      <c r="G15113"/>
    </row>
    <row r="15114" spans="7:7" x14ac:dyDescent="0.2">
      <c r="G15114"/>
    </row>
    <row r="15115" spans="7:7" x14ac:dyDescent="0.2">
      <c r="G15115"/>
    </row>
    <row r="15116" spans="7:7" x14ac:dyDescent="0.2">
      <c r="G15116"/>
    </row>
    <row r="15117" spans="7:7" x14ac:dyDescent="0.2">
      <c r="G15117"/>
    </row>
    <row r="15118" spans="7:7" x14ac:dyDescent="0.2">
      <c r="G15118"/>
    </row>
    <row r="15119" spans="7:7" x14ac:dyDescent="0.2">
      <c r="G15119"/>
    </row>
    <row r="15120" spans="7:7" x14ac:dyDescent="0.2">
      <c r="G15120"/>
    </row>
    <row r="15121" spans="7:7" x14ac:dyDescent="0.2">
      <c r="G15121"/>
    </row>
    <row r="15122" spans="7:7" x14ac:dyDescent="0.2">
      <c r="G15122"/>
    </row>
    <row r="15123" spans="7:7" x14ac:dyDescent="0.2">
      <c r="G15123"/>
    </row>
    <row r="15124" spans="7:7" x14ac:dyDescent="0.2">
      <c r="G15124"/>
    </row>
    <row r="15125" spans="7:7" x14ac:dyDescent="0.2">
      <c r="G15125"/>
    </row>
    <row r="15126" spans="7:7" x14ac:dyDescent="0.2">
      <c r="G15126"/>
    </row>
    <row r="15127" spans="7:7" x14ac:dyDescent="0.2">
      <c r="G15127"/>
    </row>
    <row r="15128" spans="7:7" x14ac:dyDescent="0.2">
      <c r="G15128"/>
    </row>
    <row r="15129" spans="7:7" x14ac:dyDescent="0.2">
      <c r="G15129"/>
    </row>
    <row r="15130" spans="7:7" x14ac:dyDescent="0.2">
      <c r="G15130"/>
    </row>
    <row r="15131" spans="7:7" x14ac:dyDescent="0.2">
      <c r="G15131"/>
    </row>
    <row r="15132" spans="7:7" x14ac:dyDescent="0.2">
      <c r="G15132"/>
    </row>
    <row r="15133" spans="7:7" x14ac:dyDescent="0.2">
      <c r="G15133"/>
    </row>
    <row r="15134" spans="7:7" x14ac:dyDescent="0.2">
      <c r="G15134"/>
    </row>
    <row r="15135" spans="7:7" x14ac:dyDescent="0.2">
      <c r="G15135"/>
    </row>
    <row r="15136" spans="7:7" x14ac:dyDescent="0.2">
      <c r="G15136"/>
    </row>
    <row r="15137" spans="7:7" x14ac:dyDescent="0.2">
      <c r="G15137"/>
    </row>
    <row r="15138" spans="7:7" x14ac:dyDescent="0.2">
      <c r="G15138"/>
    </row>
    <row r="15139" spans="7:7" x14ac:dyDescent="0.2">
      <c r="G15139"/>
    </row>
    <row r="15140" spans="7:7" x14ac:dyDescent="0.2">
      <c r="G15140"/>
    </row>
    <row r="15141" spans="7:7" x14ac:dyDescent="0.2">
      <c r="G15141"/>
    </row>
    <row r="15142" spans="7:7" x14ac:dyDescent="0.2">
      <c r="G15142"/>
    </row>
    <row r="15143" spans="7:7" x14ac:dyDescent="0.2">
      <c r="G15143"/>
    </row>
    <row r="15144" spans="7:7" x14ac:dyDescent="0.2">
      <c r="G15144"/>
    </row>
    <row r="15145" spans="7:7" x14ac:dyDescent="0.2">
      <c r="G15145"/>
    </row>
    <row r="15146" spans="7:7" x14ac:dyDescent="0.2">
      <c r="G15146"/>
    </row>
    <row r="15147" spans="7:7" x14ac:dyDescent="0.2">
      <c r="G15147"/>
    </row>
    <row r="15148" spans="7:7" x14ac:dyDescent="0.2">
      <c r="G15148"/>
    </row>
    <row r="15149" spans="7:7" x14ac:dyDescent="0.2">
      <c r="G15149"/>
    </row>
    <row r="15150" spans="7:7" x14ac:dyDescent="0.2">
      <c r="G15150"/>
    </row>
    <row r="15151" spans="7:7" x14ac:dyDescent="0.2">
      <c r="G15151"/>
    </row>
    <row r="15152" spans="7:7" x14ac:dyDescent="0.2">
      <c r="G15152"/>
    </row>
    <row r="15153" spans="7:7" x14ac:dyDescent="0.2">
      <c r="G15153"/>
    </row>
    <row r="15154" spans="7:7" x14ac:dyDescent="0.2">
      <c r="G15154"/>
    </row>
    <row r="15155" spans="7:7" x14ac:dyDescent="0.2">
      <c r="G15155"/>
    </row>
    <row r="15156" spans="7:7" x14ac:dyDescent="0.2">
      <c r="G15156"/>
    </row>
    <row r="15157" spans="7:7" x14ac:dyDescent="0.2">
      <c r="G15157"/>
    </row>
    <row r="15158" spans="7:7" x14ac:dyDescent="0.2">
      <c r="G15158"/>
    </row>
    <row r="15159" spans="7:7" x14ac:dyDescent="0.2">
      <c r="G15159"/>
    </row>
    <row r="15160" spans="7:7" x14ac:dyDescent="0.2">
      <c r="G15160"/>
    </row>
    <row r="15161" spans="7:7" x14ac:dyDescent="0.2">
      <c r="G15161"/>
    </row>
    <row r="15162" spans="7:7" x14ac:dyDescent="0.2">
      <c r="G15162"/>
    </row>
    <row r="15163" spans="7:7" x14ac:dyDescent="0.2">
      <c r="G15163"/>
    </row>
    <row r="15164" spans="7:7" x14ac:dyDescent="0.2">
      <c r="G15164"/>
    </row>
    <row r="15165" spans="7:7" x14ac:dyDescent="0.2">
      <c r="G15165"/>
    </row>
    <row r="15166" spans="7:7" x14ac:dyDescent="0.2">
      <c r="G15166"/>
    </row>
    <row r="15167" spans="7:7" x14ac:dyDescent="0.2">
      <c r="G15167"/>
    </row>
    <row r="15168" spans="7:7" x14ac:dyDescent="0.2">
      <c r="G15168"/>
    </row>
    <row r="15169" spans="7:7" x14ac:dyDescent="0.2">
      <c r="G15169"/>
    </row>
    <row r="15170" spans="7:7" x14ac:dyDescent="0.2">
      <c r="G15170"/>
    </row>
    <row r="15171" spans="7:7" x14ac:dyDescent="0.2">
      <c r="G15171"/>
    </row>
    <row r="15172" spans="7:7" x14ac:dyDescent="0.2">
      <c r="G15172"/>
    </row>
    <row r="15173" spans="7:7" x14ac:dyDescent="0.2">
      <c r="G15173"/>
    </row>
    <row r="15174" spans="7:7" x14ac:dyDescent="0.2">
      <c r="G15174"/>
    </row>
    <row r="15175" spans="7:7" x14ac:dyDescent="0.2">
      <c r="G15175"/>
    </row>
    <row r="15176" spans="7:7" x14ac:dyDescent="0.2">
      <c r="G15176"/>
    </row>
    <row r="15177" spans="7:7" x14ac:dyDescent="0.2">
      <c r="G15177"/>
    </row>
    <row r="15178" spans="7:7" x14ac:dyDescent="0.2">
      <c r="G15178"/>
    </row>
    <row r="15179" spans="7:7" x14ac:dyDescent="0.2">
      <c r="G15179"/>
    </row>
    <row r="15180" spans="7:7" x14ac:dyDescent="0.2">
      <c r="G15180"/>
    </row>
    <row r="15181" spans="7:7" x14ac:dyDescent="0.2">
      <c r="G15181"/>
    </row>
    <row r="15182" spans="7:7" x14ac:dyDescent="0.2">
      <c r="G15182"/>
    </row>
    <row r="15183" spans="7:7" x14ac:dyDescent="0.2">
      <c r="G15183"/>
    </row>
    <row r="15184" spans="7:7" x14ac:dyDescent="0.2">
      <c r="G15184"/>
    </row>
    <row r="15185" spans="7:7" x14ac:dyDescent="0.2">
      <c r="G15185"/>
    </row>
    <row r="15186" spans="7:7" x14ac:dyDescent="0.2">
      <c r="G15186"/>
    </row>
    <row r="15187" spans="7:7" x14ac:dyDescent="0.2">
      <c r="G15187"/>
    </row>
    <row r="15188" spans="7:7" x14ac:dyDescent="0.2">
      <c r="G15188"/>
    </row>
    <row r="15189" spans="7:7" x14ac:dyDescent="0.2">
      <c r="G15189"/>
    </row>
    <row r="15190" spans="7:7" x14ac:dyDescent="0.2">
      <c r="G15190"/>
    </row>
    <row r="15191" spans="7:7" x14ac:dyDescent="0.2">
      <c r="G15191"/>
    </row>
    <row r="15192" spans="7:7" x14ac:dyDescent="0.2">
      <c r="G15192"/>
    </row>
    <row r="15193" spans="7:7" x14ac:dyDescent="0.2">
      <c r="G15193"/>
    </row>
    <row r="15194" spans="7:7" x14ac:dyDescent="0.2">
      <c r="G15194"/>
    </row>
    <row r="15195" spans="7:7" x14ac:dyDescent="0.2">
      <c r="G15195"/>
    </row>
    <row r="15196" spans="7:7" x14ac:dyDescent="0.2">
      <c r="G15196"/>
    </row>
    <row r="15197" spans="7:7" x14ac:dyDescent="0.2">
      <c r="G15197"/>
    </row>
    <row r="15198" spans="7:7" x14ac:dyDescent="0.2">
      <c r="G15198"/>
    </row>
    <row r="15199" spans="7:7" x14ac:dyDescent="0.2">
      <c r="G15199"/>
    </row>
    <row r="15200" spans="7:7" x14ac:dyDescent="0.2">
      <c r="G15200"/>
    </row>
    <row r="15201" spans="7:7" x14ac:dyDescent="0.2">
      <c r="G15201"/>
    </row>
    <row r="15202" spans="7:7" x14ac:dyDescent="0.2">
      <c r="G15202"/>
    </row>
    <row r="15203" spans="7:7" x14ac:dyDescent="0.2">
      <c r="G15203"/>
    </row>
    <row r="15204" spans="7:7" x14ac:dyDescent="0.2">
      <c r="G15204"/>
    </row>
    <row r="15205" spans="7:7" x14ac:dyDescent="0.2">
      <c r="G15205"/>
    </row>
    <row r="15206" spans="7:7" x14ac:dyDescent="0.2">
      <c r="G15206"/>
    </row>
    <row r="15207" spans="7:7" x14ac:dyDescent="0.2">
      <c r="G15207"/>
    </row>
    <row r="15208" spans="7:7" x14ac:dyDescent="0.2">
      <c r="G15208"/>
    </row>
    <row r="15209" spans="7:7" x14ac:dyDescent="0.2">
      <c r="G15209"/>
    </row>
    <row r="15210" spans="7:7" x14ac:dyDescent="0.2">
      <c r="G15210"/>
    </row>
    <row r="15211" spans="7:7" x14ac:dyDescent="0.2">
      <c r="G15211"/>
    </row>
    <row r="15212" spans="7:7" x14ac:dyDescent="0.2">
      <c r="G15212"/>
    </row>
    <row r="15213" spans="7:7" x14ac:dyDescent="0.2">
      <c r="G15213"/>
    </row>
    <row r="15214" spans="7:7" x14ac:dyDescent="0.2">
      <c r="G15214"/>
    </row>
    <row r="15215" spans="7:7" x14ac:dyDescent="0.2">
      <c r="G15215"/>
    </row>
    <row r="15216" spans="7:7" x14ac:dyDescent="0.2">
      <c r="G15216"/>
    </row>
    <row r="15217" spans="7:7" x14ac:dyDescent="0.2">
      <c r="G15217"/>
    </row>
    <row r="15218" spans="7:7" x14ac:dyDescent="0.2">
      <c r="G15218"/>
    </row>
    <row r="15219" spans="7:7" x14ac:dyDescent="0.2">
      <c r="G15219"/>
    </row>
    <row r="15220" spans="7:7" x14ac:dyDescent="0.2">
      <c r="G15220"/>
    </row>
    <row r="15221" spans="7:7" x14ac:dyDescent="0.2">
      <c r="G15221"/>
    </row>
    <row r="15222" spans="7:7" x14ac:dyDescent="0.2">
      <c r="G15222"/>
    </row>
    <row r="15223" spans="7:7" x14ac:dyDescent="0.2">
      <c r="G15223"/>
    </row>
    <row r="15224" spans="7:7" x14ac:dyDescent="0.2">
      <c r="G15224"/>
    </row>
    <row r="15225" spans="7:7" x14ac:dyDescent="0.2">
      <c r="G15225"/>
    </row>
    <row r="15226" spans="7:7" x14ac:dyDescent="0.2">
      <c r="G15226"/>
    </row>
    <row r="15227" spans="7:7" x14ac:dyDescent="0.2">
      <c r="G15227"/>
    </row>
    <row r="15228" spans="7:7" x14ac:dyDescent="0.2">
      <c r="G15228"/>
    </row>
    <row r="15229" spans="7:7" x14ac:dyDescent="0.2">
      <c r="G15229"/>
    </row>
    <row r="15230" spans="7:7" x14ac:dyDescent="0.2">
      <c r="G15230"/>
    </row>
    <row r="15231" spans="7:7" x14ac:dyDescent="0.2">
      <c r="G15231"/>
    </row>
    <row r="15232" spans="7:7" x14ac:dyDescent="0.2">
      <c r="G15232"/>
    </row>
    <row r="15233" spans="7:7" x14ac:dyDescent="0.2">
      <c r="G15233"/>
    </row>
    <row r="15234" spans="7:7" x14ac:dyDescent="0.2">
      <c r="G15234"/>
    </row>
    <row r="15235" spans="7:7" x14ac:dyDescent="0.2">
      <c r="G15235"/>
    </row>
    <row r="15236" spans="7:7" x14ac:dyDescent="0.2">
      <c r="G15236"/>
    </row>
    <row r="15237" spans="7:7" x14ac:dyDescent="0.2">
      <c r="G15237"/>
    </row>
    <row r="15238" spans="7:7" x14ac:dyDescent="0.2">
      <c r="G15238"/>
    </row>
    <row r="15239" spans="7:7" x14ac:dyDescent="0.2">
      <c r="G15239"/>
    </row>
    <row r="15240" spans="7:7" x14ac:dyDescent="0.2">
      <c r="G15240"/>
    </row>
    <row r="15241" spans="7:7" x14ac:dyDescent="0.2">
      <c r="G15241"/>
    </row>
    <row r="15242" spans="7:7" x14ac:dyDescent="0.2">
      <c r="G15242"/>
    </row>
    <row r="15243" spans="7:7" x14ac:dyDescent="0.2">
      <c r="G15243"/>
    </row>
    <row r="15244" spans="7:7" x14ac:dyDescent="0.2">
      <c r="G15244"/>
    </row>
    <row r="15245" spans="7:7" x14ac:dyDescent="0.2">
      <c r="G15245"/>
    </row>
    <row r="15246" spans="7:7" x14ac:dyDescent="0.2">
      <c r="G15246"/>
    </row>
    <row r="15247" spans="7:7" x14ac:dyDescent="0.2">
      <c r="G15247"/>
    </row>
    <row r="15248" spans="7:7" x14ac:dyDescent="0.2">
      <c r="G15248"/>
    </row>
    <row r="15249" spans="7:7" x14ac:dyDescent="0.2">
      <c r="G15249"/>
    </row>
    <row r="15250" spans="7:7" x14ac:dyDescent="0.2">
      <c r="G15250"/>
    </row>
    <row r="15251" spans="7:7" x14ac:dyDescent="0.2">
      <c r="G15251"/>
    </row>
    <row r="15252" spans="7:7" x14ac:dyDescent="0.2">
      <c r="G15252"/>
    </row>
    <row r="15253" spans="7:7" x14ac:dyDescent="0.2">
      <c r="G15253"/>
    </row>
    <row r="15254" spans="7:7" x14ac:dyDescent="0.2">
      <c r="G15254"/>
    </row>
    <row r="15255" spans="7:7" x14ac:dyDescent="0.2">
      <c r="G15255"/>
    </row>
    <row r="15256" spans="7:7" x14ac:dyDescent="0.2">
      <c r="G15256"/>
    </row>
    <row r="15257" spans="7:7" x14ac:dyDescent="0.2">
      <c r="G15257"/>
    </row>
    <row r="15258" spans="7:7" x14ac:dyDescent="0.2">
      <c r="G15258"/>
    </row>
    <row r="15259" spans="7:7" x14ac:dyDescent="0.2">
      <c r="G15259"/>
    </row>
    <row r="15260" spans="7:7" x14ac:dyDescent="0.2">
      <c r="G15260"/>
    </row>
    <row r="15261" spans="7:7" x14ac:dyDescent="0.2">
      <c r="G15261"/>
    </row>
    <row r="15262" spans="7:7" x14ac:dyDescent="0.2">
      <c r="G15262"/>
    </row>
    <row r="15263" spans="7:7" x14ac:dyDescent="0.2">
      <c r="G15263"/>
    </row>
    <row r="15264" spans="7:7" x14ac:dyDescent="0.2">
      <c r="G15264"/>
    </row>
    <row r="15265" spans="7:7" x14ac:dyDescent="0.2">
      <c r="G15265"/>
    </row>
    <row r="15266" spans="7:7" x14ac:dyDescent="0.2">
      <c r="G15266"/>
    </row>
    <row r="15267" spans="7:7" x14ac:dyDescent="0.2">
      <c r="G15267"/>
    </row>
    <row r="15268" spans="7:7" x14ac:dyDescent="0.2">
      <c r="G15268"/>
    </row>
    <row r="15269" spans="7:7" x14ac:dyDescent="0.2">
      <c r="G15269"/>
    </row>
    <row r="15270" spans="7:7" x14ac:dyDescent="0.2">
      <c r="G15270"/>
    </row>
    <row r="15271" spans="7:7" x14ac:dyDescent="0.2">
      <c r="G15271"/>
    </row>
    <row r="15272" spans="7:7" x14ac:dyDescent="0.2">
      <c r="G15272"/>
    </row>
    <row r="15273" spans="7:7" x14ac:dyDescent="0.2">
      <c r="G15273"/>
    </row>
    <row r="15274" spans="7:7" x14ac:dyDescent="0.2">
      <c r="G15274"/>
    </row>
    <row r="15275" spans="7:7" x14ac:dyDescent="0.2">
      <c r="G15275"/>
    </row>
    <row r="15276" spans="7:7" x14ac:dyDescent="0.2">
      <c r="G15276"/>
    </row>
    <row r="15277" spans="7:7" x14ac:dyDescent="0.2">
      <c r="G15277"/>
    </row>
    <row r="15278" spans="7:7" x14ac:dyDescent="0.2">
      <c r="G15278"/>
    </row>
    <row r="15279" spans="7:7" x14ac:dyDescent="0.2">
      <c r="G15279"/>
    </row>
    <row r="15280" spans="7:7" x14ac:dyDescent="0.2">
      <c r="G15280"/>
    </row>
    <row r="15281" spans="7:7" x14ac:dyDescent="0.2">
      <c r="G15281"/>
    </row>
    <row r="15282" spans="7:7" x14ac:dyDescent="0.2">
      <c r="G15282"/>
    </row>
    <row r="15283" spans="7:7" x14ac:dyDescent="0.2">
      <c r="G15283"/>
    </row>
    <row r="15284" spans="7:7" x14ac:dyDescent="0.2">
      <c r="G15284"/>
    </row>
    <row r="15285" spans="7:7" x14ac:dyDescent="0.2">
      <c r="G15285"/>
    </row>
    <row r="15286" spans="7:7" x14ac:dyDescent="0.2">
      <c r="G15286"/>
    </row>
    <row r="15287" spans="7:7" x14ac:dyDescent="0.2">
      <c r="G15287"/>
    </row>
    <row r="15288" spans="7:7" x14ac:dyDescent="0.2">
      <c r="G15288"/>
    </row>
    <row r="15289" spans="7:7" x14ac:dyDescent="0.2">
      <c r="G15289"/>
    </row>
    <row r="15290" spans="7:7" x14ac:dyDescent="0.2">
      <c r="G15290"/>
    </row>
    <row r="15291" spans="7:7" x14ac:dyDescent="0.2">
      <c r="G15291"/>
    </row>
    <row r="15292" spans="7:7" x14ac:dyDescent="0.2">
      <c r="G15292"/>
    </row>
    <row r="15293" spans="7:7" x14ac:dyDescent="0.2">
      <c r="G15293"/>
    </row>
    <row r="15294" spans="7:7" x14ac:dyDescent="0.2">
      <c r="G15294"/>
    </row>
    <row r="15295" spans="7:7" x14ac:dyDescent="0.2">
      <c r="G15295"/>
    </row>
    <row r="15296" spans="7:7" x14ac:dyDescent="0.2">
      <c r="G15296"/>
    </row>
    <row r="15297" spans="7:7" x14ac:dyDescent="0.2">
      <c r="G15297"/>
    </row>
    <row r="15298" spans="7:7" x14ac:dyDescent="0.2">
      <c r="G15298"/>
    </row>
    <row r="15299" spans="7:7" x14ac:dyDescent="0.2">
      <c r="G15299"/>
    </row>
    <row r="15300" spans="7:7" x14ac:dyDescent="0.2">
      <c r="G15300"/>
    </row>
    <row r="15301" spans="7:7" x14ac:dyDescent="0.2">
      <c r="G15301"/>
    </row>
    <row r="15302" spans="7:7" x14ac:dyDescent="0.2">
      <c r="G15302"/>
    </row>
    <row r="15303" spans="7:7" x14ac:dyDescent="0.2">
      <c r="G15303"/>
    </row>
    <row r="15304" spans="7:7" x14ac:dyDescent="0.2">
      <c r="G15304"/>
    </row>
    <row r="15305" spans="7:7" x14ac:dyDescent="0.2">
      <c r="G15305"/>
    </row>
    <row r="15306" spans="7:7" x14ac:dyDescent="0.2">
      <c r="G15306"/>
    </row>
    <row r="15307" spans="7:7" x14ac:dyDescent="0.2">
      <c r="G15307"/>
    </row>
    <row r="15308" spans="7:7" x14ac:dyDescent="0.2">
      <c r="G15308"/>
    </row>
    <row r="15309" spans="7:7" x14ac:dyDescent="0.2">
      <c r="G15309"/>
    </row>
    <row r="15310" spans="7:7" x14ac:dyDescent="0.2">
      <c r="G15310"/>
    </row>
    <row r="15311" spans="7:7" x14ac:dyDescent="0.2">
      <c r="G15311"/>
    </row>
    <row r="15312" spans="7:7" x14ac:dyDescent="0.2">
      <c r="G15312"/>
    </row>
    <row r="15313" spans="7:7" x14ac:dyDescent="0.2">
      <c r="G15313"/>
    </row>
    <row r="15314" spans="7:7" x14ac:dyDescent="0.2">
      <c r="G15314"/>
    </row>
    <row r="15315" spans="7:7" x14ac:dyDescent="0.2">
      <c r="G15315"/>
    </row>
    <row r="15316" spans="7:7" x14ac:dyDescent="0.2">
      <c r="G15316"/>
    </row>
    <row r="15317" spans="7:7" x14ac:dyDescent="0.2">
      <c r="G15317"/>
    </row>
    <row r="15318" spans="7:7" x14ac:dyDescent="0.2">
      <c r="G15318"/>
    </row>
    <row r="15319" spans="7:7" x14ac:dyDescent="0.2">
      <c r="G15319"/>
    </row>
    <row r="15320" spans="7:7" x14ac:dyDescent="0.2">
      <c r="G15320"/>
    </row>
    <row r="15321" spans="7:7" x14ac:dyDescent="0.2">
      <c r="G15321"/>
    </row>
    <row r="15322" spans="7:7" x14ac:dyDescent="0.2">
      <c r="G15322"/>
    </row>
    <row r="15323" spans="7:7" x14ac:dyDescent="0.2">
      <c r="G15323"/>
    </row>
    <row r="15324" spans="7:7" x14ac:dyDescent="0.2">
      <c r="G15324"/>
    </row>
    <row r="15325" spans="7:7" x14ac:dyDescent="0.2">
      <c r="G15325"/>
    </row>
    <row r="15326" spans="7:7" x14ac:dyDescent="0.2">
      <c r="G15326"/>
    </row>
    <row r="15327" spans="7:7" x14ac:dyDescent="0.2">
      <c r="G15327"/>
    </row>
    <row r="15328" spans="7:7" x14ac:dyDescent="0.2">
      <c r="G15328"/>
    </row>
    <row r="15329" spans="7:7" x14ac:dyDescent="0.2">
      <c r="G15329"/>
    </row>
    <row r="15330" spans="7:7" x14ac:dyDescent="0.2">
      <c r="G15330"/>
    </row>
    <row r="15331" spans="7:7" x14ac:dyDescent="0.2">
      <c r="G15331"/>
    </row>
    <row r="15332" spans="7:7" x14ac:dyDescent="0.2">
      <c r="G15332"/>
    </row>
    <row r="15333" spans="7:7" x14ac:dyDescent="0.2">
      <c r="G15333"/>
    </row>
    <row r="15334" spans="7:7" x14ac:dyDescent="0.2">
      <c r="G15334"/>
    </row>
    <row r="15335" spans="7:7" x14ac:dyDescent="0.2">
      <c r="G15335"/>
    </row>
    <row r="15336" spans="7:7" x14ac:dyDescent="0.2">
      <c r="G15336"/>
    </row>
    <row r="15337" spans="7:7" x14ac:dyDescent="0.2">
      <c r="G15337"/>
    </row>
    <row r="15338" spans="7:7" x14ac:dyDescent="0.2">
      <c r="G15338"/>
    </row>
    <row r="15339" spans="7:7" x14ac:dyDescent="0.2">
      <c r="G15339"/>
    </row>
    <row r="15340" spans="7:7" x14ac:dyDescent="0.2">
      <c r="G15340"/>
    </row>
    <row r="15341" spans="7:7" x14ac:dyDescent="0.2">
      <c r="G15341"/>
    </row>
    <row r="15342" spans="7:7" x14ac:dyDescent="0.2">
      <c r="G15342"/>
    </row>
    <row r="15343" spans="7:7" x14ac:dyDescent="0.2">
      <c r="G15343"/>
    </row>
    <row r="15344" spans="7:7" x14ac:dyDescent="0.2">
      <c r="G15344"/>
    </row>
    <row r="15345" spans="7:7" x14ac:dyDescent="0.2">
      <c r="G15345"/>
    </row>
    <row r="15346" spans="7:7" x14ac:dyDescent="0.2">
      <c r="G15346"/>
    </row>
    <row r="15347" spans="7:7" x14ac:dyDescent="0.2">
      <c r="G15347"/>
    </row>
    <row r="15348" spans="7:7" x14ac:dyDescent="0.2">
      <c r="G15348"/>
    </row>
    <row r="15349" spans="7:7" x14ac:dyDescent="0.2">
      <c r="G15349"/>
    </row>
    <row r="15350" spans="7:7" x14ac:dyDescent="0.2">
      <c r="G15350"/>
    </row>
    <row r="15351" spans="7:7" x14ac:dyDescent="0.2">
      <c r="G15351"/>
    </row>
    <row r="15352" spans="7:7" x14ac:dyDescent="0.2">
      <c r="G15352"/>
    </row>
    <row r="15353" spans="7:7" x14ac:dyDescent="0.2">
      <c r="G15353"/>
    </row>
    <row r="15354" spans="7:7" x14ac:dyDescent="0.2">
      <c r="G15354"/>
    </row>
    <row r="15355" spans="7:7" x14ac:dyDescent="0.2">
      <c r="G15355"/>
    </row>
    <row r="15356" spans="7:7" x14ac:dyDescent="0.2">
      <c r="G15356"/>
    </row>
    <row r="15357" spans="7:7" x14ac:dyDescent="0.2">
      <c r="G15357"/>
    </row>
    <row r="15358" spans="7:7" x14ac:dyDescent="0.2">
      <c r="G15358"/>
    </row>
    <row r="15359" spans="7:7" x14ac:dyDescent="0.2">
      <c r="G15359"/>
    </row>
    <row r="15360" spans="7:7" x14ac:dyDescent="0.2">
      <c r="G15360"/>
    </row>
    <row r="15361" spans="7:7" x14ac:dyDescent="0.2">
      <c r="G15361"/>
    </row>
    <row r="15362" spans="7:7" x14ac:dyDescent="0.2">
      <c r="G15362"/>
    </row>
    <row r="15363" spans="7:7" x14ac:dyDescent="0.2">
      <c r="G15363"/>
    </row>
    <row r="15364" spans="7:7" x14ac:dyDescent="0.2">
      <c r="G15364"/>
    </row>
    <row r="15365" spans="7:7" x14ac:dyDescent="0.2">
      <c r="G15365"/>
    </row>
    <row r="15366" spans="7:7" x14ac:dyDescent="0.2">
      <c r="G15366"/>
    </row>
    <row r="15367" spans="7:7" x14ac:dyDescent="0.2">
      <c r="G15367"/>
    </row>
    <row r="15368" spans="7:7" x14ac:dyDescent="0.2">
      <c r="G15368"/>
    </row>
    <row r="15369" spans="7:7" x14ac:dyDescent="0.2">
      <c r="G15369"/>
    </row>
    <row r="15370" spans="7:7" x14ac:dyDescent="0.2">
      <c r="G15370"/>
    </row>
    <row r="15371" spans="7:7" x14ac:dyDescent="0.2">
      <c r="G15371"/>
    </row>
    <row r="15372" spans="7:7" x14ac:dyDescent="0.2">
      <c r="G15372"/>
    </row>
    <row r="15373" spans="7:7" x14ac:dyDescent="0.2">
      <c r="G15373"/>
    </row>
    <row r="15374" spans="7:7" x14ac:dyDescent="0.2">
      <c r="G15374"/>
    </row>
    <row r="15375" spans="7:7" x14ac:dyDescent="0.2">
      <c r="G15375"/>
    </row>
    <row r="15376" spans="7:7" x14ac:dyDescent="0.2">
      <c r="G15376"/>
    </row>
    <row r="15377" spans="7:7" x14ac:dyDescent="0.2">
      <c r="G15377"/>
    </row>
    <row r="15378" spans="7:7" x14ac:dyDescent="0.2">
      <c r="G15378"/>
    </row>
    <row r="15379" spans="7:7" x14ac:dyDescent="0.2">
      <c r="G15379"/>
    </row>
    <row r="15380" spans="7:7" x14ac:dyDescent="0.2">
      <c r="G15380"/>
    </row>
    <row r="15381" spans="7:7" x14ac:dyDescent="0.2">
      <c r="G15381"/>
    </row>
    <row r="15382" spans="7:7" x14ac:dyDescent="0.2">
      <c r="G15382"/>
    </row>
    <row r="15383" spans="7:7" x14ac:dyDescent="0.2">
      <c r="G15383"/>
    </row>
    <row r="15384" spans="7:7" x14ac:dyDescent="0.2">
      <c r="G15384"/>
    </row>
    <row r="15385" spans="7:7" x14ac:dyDescent="0.2">
      <c r="G15385"/>
    </row>
    <row r="15386" spans="7:7" x14ac:dyDescent="0.2">
      <c r="G15386"/>
    </row>
    <row r="15387" spans="7:7" x14ac:dyDescent="0.2">
      <c r="G15387"/>
    </row>
    <row r="15388" spans="7:7" x14ac:dyDescent="0.2">
      <c r="G15388"/>
    </row>
    <row r="15389" spans="7:7" x14ac:dyDescent="0.2">
      <c r="G15389"/>
    </row>
    <row r="15390" spans="7:7" x14ac:dyDescent="0.2">
      <c r="G15390"/>
    </row>
    <row r="15391" spans="7:7" x14ac:dyDescent="0.2">
      <c r="G15391"/>
    </row>
    <row r="15392" spans="7:7" x14ac:dyDescent="0.2">
      <c r="G15392"/>
    </row>
    <row r="15393" spans="7:7" x14ac:dyDescent="0.2">
      <c r="G15393"/>
    </row>
    <row r="15394" spans="7:7" x14ac:dyDescent="0.2">
      <c r="G15394"/>
    </row>
    <row r="15395" spans="7:7" x14ac:dyDescent="0.2">
      <c r="G15395"/>
    </row>
    <row r="15396" spans="7:7" x14ac:dyDescent="0.2">
      <c r="G15396"/>
    </row>
    <row r="15397" spans="7:7" x14ac:dyDescent="0.2">
      <c r="G15397"/>
    </row>
    <row r="15398" spans="7:7" x14ac:dyDescent="0.2">
      <c r="G15398"/>
    </row>
    <row r="15399" spans="7:7" x14ac:dyDescent="0.2">
      <c r="G15399"/>
    </row>
    <row r="15400" spans="7:7" x14ac:dyDescent="0.2">
      <c r="G15400"/>
    </row>
    <row r="15401" spans="7:7" x14ac:dyDescent="0.2">
      <c r="G15401"/>
    </row>
    <row r="15402" spans="7:7" x14ac:dyDescent="0.2">
      <c r="G15402"/>
    </row>
    <row r="15403" spans="7:7" x14ac:dyDescent="0.2">
      <c r="G15403"/>
    </row>
    <row r="15404" spans="7:7" x14ac:dyDescent="0.2">
      <c r="G15404"/>
    </row>
    <row r="15405" spans="7:7" x14ac:dyDescent="0.2">
      <c r="G15405"/>
    </row>
    <row r="15406" spans="7:7" x14ac:dyDescent="0.2">
      <c r="G15406"/>
    </row>
    <row r="15407" spans="7:7" x14ac:dyDescent="0.2">
      <c r="G15407"/>
    </row>
    <row r="15408" spans="7:7" x14ac:dyDescent="0.2">
      <c r="G15408"/>
    </row>
    <row r="15409" spans="7:7" x14ac:dyDescent="0.2">
      <c r="G15409"/>
    </row>
    <row r="15410" spans="7:7" x14ac:dyDescent="0.2">
      <c r="G15410"/>
    </row>
    <row r="15411" spans="7:7" x14ac:dyDescent="0.2">
      <c r="G15411"/>
    </row>
    <row r="15412" spans="7:7" x14ac:dyDescent="0.2">
      <c r="G15412"/>
    </row>
    <row r="15413" spans="7:7" x14ac:dyDescent="0.2">
      <c r="G15413"/>
    </row>
    <row r="15414" spans="7:7" x14ac:dyDescent="0.2">
      <c r="G15414"/>
    </row>
    <row r="15415" spans="7:7" x14ac:dyDescent="0.2">
      <c r="G15415"/>
    </row>
    <row r="15416" spans="7:7" x14ac:dyDescent="0.2">
      <c r="G15416"/>
    </row>
    <row r="15417" spans="7:7" x14ac:dyDescent="0.2">
      <c r="G15417"/>
    </row>
    <row r="15418" spans="7:7" x14ac:dyDescent="0.2">
      <c r="G15418"/>
    </row>
    <row r="15419" spans="7:7" x14ac:dyDescent="0.2">
      <c r="G15419"/>
    </row>
    <row r="15420" spans="7:7" x14ac:dyDescent="0.2">
      <c r="G15420"/>
    </row>
    <row r="15421" spans="7:7" x14ac:dyDescent="0.2">
      <c r="G15421"/>
    </row>
    <row r="15422" spans="7:7" x14ac:dyDescent="0.2">
      <c r="G15422"/>
    </row>
    <row r="15423" spans="7:7" x14ac:dyDescent="0.2">
      <c r="G15423"/>
    </row>
    <row r="15424" spans="7:7" x14ac:dyDescent="0.2">
      <c r="G15424"/>
    </row>
    <row r="15425" spans="7:7" x14ac:dyDescent="0.2">
      <c r="G15425"/>
    </row>
    <row r="15426" spans="7:7" x14ac:dyDescent="0.2">
      <c r="G15426"/>
    </row>
    <row r="15427" spans="7:7" x14ac:dyDescent="0.2">
      <c r="G15427"/>
    </row>
    <row r="15428" spans="7:7" x14ac:dyDescent="0.2">
      <c r="G15428"/>
    </row>
    <row r="15429" spans="7:7" x14ac:dyDescent="0.2">
      <c r="G15429"/>
    </row>
    <row r="15430" spans="7:7" x14ac:dyDescent="0.2">
      <c r="G15430"/>
    </row>
    <row r="15431" spans="7:7" x14ac:dyDescent="0.2">
      <c r="G15431"/>
    </row>
    <row r="15432" spans="7:7" x14ac:dyDescent="0.2">
      <c r="G15432"/>
    </row>
    <row r="15433" spans="7:7" x14ac:dyDescent="0.2">
      <c r="G15433"/>
    </row>
    <row r="15434" spans="7:7" x14ac:dyDescent="0.2">
      <c r="G15434"/>
    </row>
    <row r="15435" spans="7:7" x14ac:dyDescent="0.2">
      <c r="G15435"/>
    </row>
    <row r="15436" spans="7:7" x14ac:dyDescent="0.2">
      <c r="G15436"/>
    </row>
    <row r="15437" spans="7:7" x14ac:dyDescent="0.2">
      <c r="G15437"/>
    </row>
    <row r="15438" spans="7:7" x14ac:dyDescent="0.2">
      <c r="G15438"/>
    </row>
    <row r="15439" spans="7:7" x14ac:dyDescent="0.2">
      <c r="G15439"/>
    </row>
    <row r="15440" spans="7:7" x14ac:dyDescent="0.2">
      <c r="G15440"/>
    </row>
    <row r="15441" spans="7:7" x14ac:dyDescent="0.2">
      <c r="G15441"/>
    </row>
    <row r="15442" spans="7:7" x14ac:dyDescent="0.2">
      <c r="G15442"/>
    </row>
    <row r="15443" spans="7:7" x14ac:dyDescent="0.2">
      <c r="G15443"/>
    </row>
    <row r="15444" spans="7:7" x14ac:dyDescent="0.2">
      <c r="G15444"/>
    </row>
    <row r="15445" spans="7:7" x14ac:dyDescent="0.2">
      <c r="G15445"/>
    </row>
    <row r="15446" spans="7:7" x14ac:dyDescent="0.2">
      <c r="G15446"/>
    </row>
    <row r="15447" spans="7:7" x14ac:dyDescent="0.2">
      <c r="G15447"/>
    </row>
    <row r="15448" spans="7:7" x14ac:dyDescent="0.2">
      <c r="G15448"/>
    </row>
    <row r="15449" spans="7:7" x14ac:dyDescent="0.2">
      <c r="G15449"/>
    </row>
    <row r="15450" spans="7:7" x14ac:dyDescent="0.2">
      <c r="G15450"/>
    </row>
    <row r="15451" spans="7:7" x14ac:dyDescent="0.2">
      <c r="G15451"/>
    </row>
    <row r="15452" spans="7:7" x14ac:dyDescent="0.2">
      <c r="G15452"/>
    </row>
    <row r="15453" spans="7:7" x14ac:dyDescent="0.2">
      <c r="G15453"/>
    </row>
    <row r="15454" spans="7:7" x14ac:dyDescent="0.2">
      <c r="G15454"/>
    </row>
    <row r="15455" spans="7:7" x14ac:dyDescent="0.2">
      <c r="G15455"/>
    </row>
    <row r="15456" spans="7:7" x14ac:dyDescent="0.2">
      <c r="G15456"/>
    </row>
    <row r="15457" spans="7:7" x14ac:dyDescent="0.2">
      <c r="G15457"/>
    </row>
    <row r="15458" spans="7:7" x14ac:dyDescent="0.2">
      <c r="G15458"/>
    </row>
    <row r="15459" spans="7:7" x14ac:dyDescent="0.2">
      <c r="G15459"/>
    </row>
    <row r="15460" spans="7:7" x14ac:dyDescent="0.2">
      <c r="G15460"/>
    </row>
    <row r="15461" spans="7:7" x14ac:dyDescent="0.2">
      <c r="G15461"/>
    </row>
    <row r="15462" spans="7:7" x14ac:dyDescent="0.2">
      <c r="G15462"/>
    </row>
    <row r="15463" spans="7:7" x14ac:dyDescent="0.2">
      <c r="G15463"/>
    </row>
    <row r="15464" spans="7:7" x14ac:dyDescent="0.2">
      <c r="G15464"/>
    </row>
    <row r="15465" spans="7:7" x14ac:dyDescent="0.2">
      <c r="G15465"/>
    </row>
    <row r="15466" spans="7:7" x14ac:dyDescent="0.2">
      <c r="G15466"/>
    </row>
    <row r="15467" spans="7:7" x14ac:dyDescent="0.2">
      <c r="G15467"/>
    </row>
    <row r="15468" spans="7:7" x14ac:dyDescent="0.2">
      <c r="G15468"/>
    </row>
    <row r="15469" spans="7:7" x14ac:dyDescent="0.2">
      <c r="G15469"/>
    </row>
    <row r="15470" spans="7:7" x14ac:dyDescent="0.2">
      <c r="G15470"/>
    </row>
    <row r="15471" spans="7:7" x14ac:dyDescent="0.2">
      <c r="G15471"/>
    </row>
    <row r="15472" spans="7:7" x14ac:dyDescent="0.2">
      <c r="G15472"/>
    </row>
    <row r="15473" spans="7:7" x14ac:dyDescent="0.2">
      <c r="G15473"/>
    </row>
    <row r="15474" spans="7:7" x14ac:dyDescent="0.2">
      <c r="G15474"/>
    </row>
    <row r="15475" spans="7:7" x14ac:dyDescent="0.2">
      <c r="G15475"/>
    </row>
    <row r="15476" spans="7:7" x14ac:dyDescent="0.2">
      <c r="G15476"/>
    </row>
    <row r="15477" spans="7:7" x14ac:dyDescent="0.2">
      <c r="G15477"/>
    </row>
    <row r="15478" spans="7:7" x14ac:dyDescent="0.2">
      <c r="G15478"/>
    </row>
    <row r="15479" spans="7:7" x14ac:dyDescent="0.2">
      <c r="G15479"/>
    </row>
    <row r="15480" spans="7:7" x14ac:dyDescent="0.2">
      <c r="G15480"/>
    </row>
    <row r="15481" spans="7:7" x14ac:dyDescent="0.2">
      <c r="G15481"/>
    </row>
    <row r="15482" spans="7:7" x14ac:dyDescent="0.2">
      <c r="G15482"/>
    </row>
    <row r="15483" spans="7:7" x14ac:dyDescent="0.2">
      <c r="G15483"/>
    </row>
    <row r="15484" spans="7:7" x14ac:dyDescent="0.2">
      <c r="G15484"/>
    </row>
    <row r="15485" spans="7:7" x14ac:dyDescent="0.2">
      <c r="G15485"/>
    </row>
    <row r="15486" spans="7:7" x14ac:dyDescent="0.2">
      <c r="G15486"/>
    </row>
    <row r="15487" spans="7:7" x14ac:dyDescent="0.2">
      <c r="G15487"/>
    </row>
    <row r="15488" spans="7:7" x14ac:dyDescent="0.2">
      <c r="G15488"/>
    </row>
    <row r="15489" spans="7:7" x14ac:dyDescent="0.2">
      <c r="G15489"/>
    </row>
    <row r="15490" spans="7:7" x14ac:dyDescent="0.2">
      <c r="G15490"/>
    </row>
    <row r="15491" spans="7:7" x14ac:dyDescent="0.2">
      <c r="G15491"/>
    </row>
    <row r="15492" spans="7:7" x14ac:dyDescent="0.2">
      <c r="G15492"/>
    </row>
    <row r="15493" spans="7:7" x14ac:dyDescent="0.2">
      <c r="G15493"/>
    </row>
    <row r="15494" spans="7:7" x14ac:dyDescent="0.2">
      <c r="G15494"/>
    </row>
    <row r="15495" spans="7:7" x14ac:dyDescent="0.2">
      <c r="G15495"/>
    </row>
    <row r="15496" spans="7:7" x14ac:dyDescent="0.2">
      <c r="G15496"/>
    </row>
    <row r="15497" spans="7:7" x14ac:dyDescent="0.2">
      <c r="G15497"/>
    </row>
    <row r="15498" spans="7:7" x14ac:dyDescent="0.2">
      <c r="G15498"/>
    </row>
    <row r="15499" spans="7:7" x14ac:dyDescent="0.2">
      <c r="G15499"/>
    </row>
    <row r="15500" spans="7:7" x14ac:dyDescent="0.2">
      <c r="G15500"/>
    </row>
    <row r="15501" spans="7:7" x14ac:dyDescent="0.2">
      <c r="G15501"/>
    </row>
    <row r="15502" spans="7:7" x14ac:dyDescent="0.2">
      <c r="G15502"/>
    </row>
    <row r="15503" spans="7:7" x14ac:dyDescent="0.2">
      <c r="G15503"/>
    </row>
    <row r="15504" spans="7:7" x14ac:dyDescent="0.2">
      <c r="G15504"/>
    </row>
    <row r="15505" spans="7:7" x14ac:dyDescent="0.2">
      <c r="G15505"/>
    </row>
    <row r="15506" spans="7:7" x14ac:dyDescent="0.2">
      <c r="G15506"/>
    </row>
    <row r="15507" spans="7:7" x14ac:dyDescent="0.2">
      <c r="G15507"/>
    </row>
    <row r="15508" spans="7:7" x14ac:dyDescent="0.2">
      <c r="G15508"/>
    </row>
    <row r="15509" spans="7:7" x14ac:dyDescent="0.2">
      <c r="G15509"/>
    </row>
    <row r="15510" spans="7:7" x14ac:dyDescent="0.2">
      <c r="G15510"/>
    </row>
    <row r="15511" spans="7:7" x14ac:dyDescent="0.2">
      <c r="G15511"/>
    </row>
    <row r="15512" spans="7:7" x14ac:dyDescent="0.2">
      <c r="G15512"/>
    </row>
    <row r="15513" spans="7:7" x14ac:dyDescent="0.2">
      <c r="G15513"/>
    </row>
    <row r="15514" spans="7:7" x14ac:dyDescent="0.2">
      <c r="G15514"/>
    </row>
    <row r="15515" spans="7:7" x14ac:dyDescent="0.2">
      <c r="G15515"/>
    </row>
    <row r="15516" spans="7:7" x14ac:dyDescent="0.2">
      <c r="G15516"/>
    </row>
    <row r="15517" spans="7:7" x14ac:dyDescent="0.2">
      <c r="G15517"/>
    </row>
    <row r="15518" spans="7:7" x14ac:dyDescent="0.2">
      <c r="G15518"/>
    </row>
    <row r="15519" spans="7:7" x14ac:dyDescent="0.2">
      <c r="G15519"/>
    </row>
    <row r="15520" spans="7:7" x14ac:dyDescent="0.2">
      <c r="G15520"/>
    </row>
    <row r="15521" spans="7:7" x14ac:dyDescent="0.2">
      <c r="G15521"/>
    </row>
    <row r="15522" spans="7:7" x14ac:dyDescent="0.2">
      <c r="G15522"/>
    </row>
    <row r="15523" spans="7:7" x14ac:dyDescent="0.2">
      <c r="G15523"/>
    </row>
    <row r="15524" spans="7:7" x14ac:dyDescent="0.2">
      <c r="G15524"/>
    </row>
    <row r="15525" spans="7:7" x14ac:dyDescent="0.2">
      <c r="G15525"/>
    </row>
    <row r="15526" spans="7:7" x14ac:dyDescent="0.2">
      <c r="G15526"/>
    </row>
    <row r="15527" spans="7:7" x14ac:dyDescent="0.2">
      <c r="G15527"/>
    </row>
    <row r="15528" spans="7:7" x14ac:dyDescent="0.2">
      <c r="G15528"/>
    </row>
    <row r="15529" spans="7:7" x14ac:dyDescent="0.2">
      <c r="G15529"/>
    </row>
    <row r="15530" spans="7:7" x14ac:dyDescent="0.2">
      <c r="G15530"/>
    </row>
    <row r="15531" spans="7:7" x14ac:dyDescent="0.2">
      <c r="G15531"/>
    </row>
    <row r="15532" spans="7:7" x14ac:dyDescent="0.2">
      <c r="G15532"/>
    </row>
    <row r="15533" spans="7:7" x14ac:dyDescent="0.2">
      <c r="G15533"/>
    </row>
    <row r="15534" spans="7:7" x14ac:dyDescent="0.2">
      <c r="G15534"/>
    </row>
    <row r="15535" spans="7:7" x14ac:dyDescent="0.2">
      <c r="G15535"/>
    </row>
    <row r="15536" spans="7:7" x14ac:dyDescent="0.2">
      <c r="G15536"/>
    </row>
    <row r="15537" spans="7:7" x14ac:dyDescent="0.2">
      <c r="G15537"/>
    </row>
    <row r="15538" spans="7:7" x14ac:dyDescent="0.2">
      <c r="G15538"/>
    </row>
    <row r="15539" spans="7:7" x14ac:dyDescent="0.2">
      <c r="G15539"/>
    </row>
    <row r="15540" spans="7:7" x14ac:dyDescent="0.2">
      <c r="G15540"/>
    </row>
    <row r="15541" spans="7:7" x14ac:dyDescent="0.2">
      <c r="G15541"/>
    </row>
    <row r="15542" spans="7:7" x14ac:dyDescent="0.2">
      <c r="G15542"/>
    </row>
    <row r="15543" spans="7:7" x14ac:dyDescent="0.2">
      <c r="G15543"/>
    </row>
    <row r="15544" spans="7:7" x14ac:dyDescent="0.2">
      <c r="G15544"/>
    </row>
    <row r="15545" spans="7:7" x14ac:dyDescent="0.2">
      <c r="G15545"/>
    </row>
    <row r="15546" spans="7:7" x14ac:dyDescent="0.2">
      <c r="G15546"/>
    </row>
    <row r="15547" spans="7:7" x14ac:dyDescent="0.2">
      <c r="G15547"/>
    </row>
    <row r="15548" spans="7:7" x14ac:dyDescent="0.2">
      <c r="G15548"/>
    </row>
    <row r="15549" spans="7:7" x14ac:dyDescent="0.2">
      <c r="G15549"/>
    </row>
    <row r="15550" spans="7:7" x14ac:dyDescent="0.2">
      <c r="G15550"/>
    </row>
    <row r="15551" spans="7:7" x14ac:dyDescent="0.2">
      <c r="G15551"/>
    </row>
    <row r="15552" spans="7:7" x14ac:dyDescent="0.2">
      <c r="G15552"/>
    </row>
    <row r="15553" spans="7:7" x14ac:dyDescent="0.2">
      <c r="G15553"/>
    </row>
    <row r="15554" spans="7:7" x14ac:dyDescent="0.2">
      <c r="G15554"/>
    </row>
    <row r="15555" spans="7:7" x14ac:dyDescent="0.2">
      <c r="G15555"/>
    </row>
    <row r="15556" spans="7:7" x14ac:dyDescent="0.2">
      <c r="G15556"/>
    </row>
    <row r="15557" spans="7:7" x14ac:dyDescent="0.2">
      <c r="G15557"/>
    </row>
    <row r="15558" spans="7:7" x14ac:dyDescent="0.2">
      <c r="G15558"/>
    </row>
    <row r="15559" spans="7:7" x14ac:dyDescent="0.2">
      <c r="G15559"/>
    </row>
    <row r="15560" spans="7:7" x14ac:dyDescent="0.2">
      <c r="G15560"/>
    </row>
    <row r="15561" spans="7:7" x14ac:dyDescent="0.2">
      <c r="G15561"/>
    </row>
    <row r="15562" spans="7:7" x14ac:dyDescent="0.2">
      <c r="G15562"/>
    </row>
    <row r="15563" spans="7:7" x14ac:dyDescent="0.2">
      <c r="G15563"/>
    </row>
    <row r="15564" spans="7:7" x14ac:dyDescent="0.2">
      <c r="G15564"/>
    </row>
    <row r="15565" spans="7:7" x14ac:dyDescent="0.2">
      <c r="G15565"/>
    </row>
    <row r="15566" spans="7:7" x14ac:dyDescent="0.2">
      <c r="G15566"/>
    </row>
    <row r="15567" spans="7:7" x14ac:dyDescent="0.2">
      <c r="G15567"/>
    </row>
    <row r="15568" spans="7:7" x14ac:dyDescent="0.2">
      <c r="G15568"/>
    </row>
    <row r="15569" spans="7:7" x14ac:dyDescent="0.2">
      <c r="G15569"/>
    </row>
    <row r="15570" spans="7:7" x14ac:dyDescent="0.2">
      <c r="G15570"/>
    </row>
    <row r="15571" spans="7:7" x14ac:dyDescent="0.2">
      <c r="G15571"/>
    </row>
    <row r="15572" spans="7:7" x14ac:dyDescent="0.2">
      <c r="G15572"/>
    </row>
    <row r="15573" spans="7:7" x14ac:dyDescent="0.2">
      <c r="G15573"/>
    </row>
    <row r="15574" spans="7:7" x14ac:dyDescent="0.2">
      <c r="G15574"/>
    </row>
    <row r="15575" spans="7:7" x14ac:dyDescent="0.2">
      <c r="G15575"/>
    </row>
    <row r="15576" spans="7:7" x14ac:dyDescent="0.2">
      <c r="G15576"/>
    </row>
    <row r="15577" spans="7:7" x14ac:dyDescent="0.2">
      <c r="G15577"/>
    </row>
    <row r="15578" spans="7:7" x14ac:dyDescent="0.2">
      <c r="G15578"/>
    </row>
    <row r="15579" spans="7:7" x14ac:dyDescent="0.2">
      <c r="G15579"/>
    </row>
    <row r="15580" spans="7:7" x14ac:dyDescent="0.2">
      <c r="G15580"/>
    </row>
    <row r="15581" spans="7:7" x14ac:dyDescent="0.2">
      <c r="G15581"/>
    </row>
    <row r="15582" spans="7:7" x14ac:dyDescent="0.2">
      <c r="G15582"/>
    </row>
    <row r="15583" spans="7:7" x14ac:dyDescent="0.2">
      <c r="G15583"/>
    </row>
    <row r="15584" spans="7:7" x14ac:dyDescent="0.2">
      <c r="G15584"/>
    </row>
    <row r="15585" spans="7:7" x14ac:dyDescent="0.2">
      <c r="G15585"/>
    </row>
    <row r="15586" spans="7:7" x14ac:dyDescent="0.2">
      <c r="G15586"/>
    </row>
    <row r="15587" spans="7:7" x14ac:dyDescent="0.2">
      <c r="G15587"/>
    </row>
    <row r="15588" spans="7:7" x14ac:dyDescent="0.2">
      <c r="G15588"/>
    </row>
    <row r="15589" spans="7:7" x14ac:dyDescent="0.2">
      <c r="G15589"/>
    </row>
    <row r="15590" spans="7:7" x14ac:dyDescent="0.2">
      <c r="G15590"/>
    </row>
    <row r="15591" spans="7:7" x14ac:dyDescent="0.2">
      <c r="G15591"/>
    </row>
    <row r="15592" spans="7:7" x14ac:dyDescent="0.2">
      <c r="G15592"/>
    </row>
    <row r="15593" spans="7:7" x14ac:dyDescent="0.2">
      <c r="G15593"/>
    </row>
    <row r="15594" spans="7:7" x14ac:dyDescent="0.2">
      <c r="G15594"/>
    </row>
    <row r="15595" spans="7:7" x14ac:dyDescent="0.2">
      <c r="G15595"/>
    </row>
    <row r="15596" spans="7:7" x14ac:dyDescent="0.2">
      <c r="G15596"/>
    </row>
    <row r="15597" spans="7:7" x14ac:dyDescent="0.2">
      <c r="G15597"/>
    </row>
    <row r="15598" spans="7:7" x14ac:dyDescent="0.2">
      <c r="G15598"/>
    </row>
    <row r="15599" spans="7:7" x14ac:dyDescent="0.2">
      <c r="G15599"/>
    </row>
    <row r="15600" spans="7:7" x14ac:dyDescent="0.2">
      <c r="G15600"/>
    </row>
    <row r="15601" spans="7:7" x14ac:dyDescent="0.2">
      <c r="G15601"/>
    </row>
    <row r="15602" spans="7:7" x14ac:dyDescent="0.2">
      <c r="G15602"/>
    </row>
    <row r="15603" spans="7:7" x14ac:dyDescent="0.2">
      <c r="G15603"/>
    </row>
    <row r="15604" spans="7:7" x14ac:dyDescent="0.2">
      <c r="G15604"/>
    </row>
    <row r="15605" spans="7:7" x14ac:dyDescent="0.2">
      <c r="G15605"/>
    </row>
    <row r="15606" spans="7:7" x14ac:dyDescent="0.2">
      <c r="G15606"/>
    </row>
    <row r="15607" spans="7:7" x14ac:dyDescent="0.2">
      <c r="G15607"/>
    </row>
    <row r="15608" spans="7:7" x14ac:dyDescent="0.2">
      <c r="G15608"/>
    </row>
    <row r="15609" spans="7:7" x14ac:dyDescent="0.2">
      <c r="G15609"/>
    </row>
    <row r="15610" spans="7:7" x14ac:dyDescent="0.2">
      <c r="G15610"/>
    </row>
    <row r="15611" spans="7:7" x14ac:dyDescent="0.2">
      <c r="G15611"/>
    </row>
    <row r="15612" spans="7:7" x14ac:dyDescent="0.2">
      <c r="G15612"/>
    </row>
    <row r="15613" spans="7:7" x14ac:dyDescent="0.2">
      <c r="G15613"/>
    </row>
    <row r="15614" spans="7:7" x14ac:dyDescent="0.2">
      <c r="G15614"/>
    </row>
    <row r="15615" spans="7:7" x14ac:dyDescent="0.2">
      <c r="G15615"/>
    </row>
    <row r="15616" spans="7:7" x14ac:dyDescent="0.2">
      <c r="G15616"/>
    </row>
    <row r="15617" spans="7:7" x14ac:dyDescent="0.2">
      <c r="G15617"/>
    </row>
    <row r="15618" spans="7:7" x14ac:dyDescent="0.2">
      <c r="G15618"/>
    </row>
    <row r="15619" spans="7:7" x14ac:dyDescent="0.2">
      <c r="G15619"/>
    </row>
    <row r="15620" spans="7:7" x14ac:dyDescent="0.2">
      <c r="G15620"/>
    </row>
    <row r="15621" spans="7:7" x14ac:dyDescent="0.2">
      <c r="G15621"/>
    </row>
    <row r="15622" spans="7:7" x14ac:dyDescent="0.2">
      <c r="G15622"/>
    </row>
    <row r="15623" spans="7:7" x14ac:dyDescent="0.2">
      <c r="G15623"/>
    </row>
    <row r="15624" spans="7:7" x14ac:dyDescent="0.2">
      <c r="G15624"/>
    </row>
    <row r="15625" spans="7:7" x14ac:dyDescent="0.2">
      <c r="G15625"/>
    </row>
    <row r="15626" spans="7:7" x14ac:dyDescent="0.2">
      <c r="G15626"/>
    </row>
    <row r="15627" spans="7:7" x14ac:dyDescent="0.2">
      <c r="G15627"/>
    </row>
    <row r="15628" spans="7:7" x14ac:dyDescent="0.2">
      <c r="G15628"/>
    </row>
    <row r="15629" spans="7:7" x14ac:dyDescent="0.2">
      <c r="G15629"/>
    </row>
    <row r="15630" spans="7:7" x14ac:dyDescent="0.2">
      <c r="G15630"/>
    </row>
    <row r="15631" spans="7:7" x14ac:dyDescent="0.2">
      <c r="G15631"/>
    </row>
    <row r="15632" spans="7:7" x14ac:dyDescent="0.2">
      <c r="G15632"/>
    </row>
    <row r="15633" spans="7:7" x14ac:dyDescent="0.2">
      <c r="G15633"/>
    </row>
    <row r="15634" spans="7:7" x14ac:dyDescent="0.2">
      <c r="G15634"/>
    </row>
    <row r="15635" spans="7:7" x14ac:dyDescent="0.2">
      <c r="G15635"/>
    </row>
    <row r="15636" spans="7:7" x14ac:dyDescent="0.2">
      <c r="G15636"/>
    </row>
    <row r="15637" spans="7:7" x14ac:dyDescent="0.2">
      <c r="G15637"/>
    </row>
    <row r="15638" spans="7:7" x14ac:dyDescent="0.2">
      <c r="G15638"/>
    </row>
    <row r="15639" spans="7:7" x14ac:dyDescent="0.2">
      <c r="G15639"/>
    </row>
    <row r="15640" spans="7:7" x14ac:dyDescent="0.2">
      <c r="G15640"/>
    </row>
    <row r="15641" spans="7:7" x14ac:dyDescent="0.2">
      <c r="G15641"/>
    </row>
    <row r="15642" spans="7:7" x14ac:dyDescent="0.2">
      <c r="G15642"/>
    </row>
    <row r="15643" spans="7:7" x14ac:dyDescent="0.2">
      <c r="G15643"/>
    </row>
    <row r="15644" spans="7:7" x14ac:dyDescent="0.2">
      <c r="G15644"/>
    </row>
    <row r="15645" spans="7:7" x14ac:dyDescent="0.2">
      <c r="G15645"/>
    </row>
    <row r="15646" spans="7:7" x14ac:dyDescent="0.2">
      <c r="G15646"/>
    </row>
    <row r="15647" spans="7:7" x14ac:dyDescent="0.2">
      <c r="G15647"/>
    </row>
    <row r="15648" spans="7:7" x14ac:dyDescent="0.2">
      <c r="G15648"/>
    </row>
    <row r="15649" spans="7:7" x14ac:dyDescent="0.2">
      <c r="G15649"/>
    </row>
    <row r="15650" spans="7:7" x14ac:dyDescent="0.2">
      <c r="G15650"/>
    </row>
    <row r="15651" spans="7:7" x14ac:dyDescent="0.2">
      <c r="G15651"/>
    </row>
    <row r="15652" spans="7:7" x14ac:dyDescent="0.2">
      <c r="G15652"/>
    </row>
    <row r="15653" spans="7:7" x14ac:dyDescent="0.2">
      <c r="G15653"/>
    </row>
    <row r="15654" spans="7:7" x14ac:dyDescent="0.2">
      <c r="G15654"/>
    </row>
    <row r="15655" spans="7:7" x14ac:dyDescent="0.2">
      <c r="G15655"/>
    </row>
    <row r="15656" spans="7:7" x14ac:dyDescent="0.2">
      <c r="G15656"/>
    </row>
    <row r="15657" spans="7:7" x14ac:dyDescent="0.2">
      <c r="G15657"/>
    </row>
    <row r="15658" spans="7:7" x14ac:dyDescent="0.2">
      <c r="G15658"/>
    </row>
    <row r="15659" spans="7:7" x14ac:dyDescent="0.2">
      <c r="G15659"/>
    </row>
    <row r="15660" spans="7:7" x14ac:dyDescent="0.2">
      <c r="G15660"/>
    </row>
    <row r="15661" spans="7:7" x14ac:dyDescent="0.2">
      <c r="G15661"/>
    </row>
    <row r="15662" spans="7:7" x14ac:dyDescent="0.2">
      <c r="G15662"/>
    </row>
    <row r="15663" spans="7:7" x14ac:dyDescent="0.2">
      <c r="G15663"/>
    </row>
    <row r="15664" spans="7:7" x14ac:dyDescent="0.2">
      <c r="G15664"/>
    </row>
    <row r="15665" spans="7:7" x14ac:dyDescent="0.2">
      <c r="G15665"/>
    </row>
    <row r="15666" spans="7:7" x14ac:dyDescent="0.2">
      <c r="G15666"/>
    </row>
    <row r="15667" spans="7:7" x14ac:dyDescent="0.2">
      <c r="G15667"/>
    </row>
    <row r="15668" spans="7:7" x14ac:dyDescent="0.2">
      <c r="G15668"/>
    </row>
    <row r="15669" spans="7:7" x14ac:dyDescent="0.2">
      <c r="G15669"/>
    </row>
    <row r="15670" spans="7:7" x14ac:dyDescent="0.2">
      <c r="G15670"/>
    </row>
    <row r="15671" spans="7:7" x14ac:dyDescent="0.2">
      <c r="G15671"/>
    </row>
    <row r="15672" spans="7:7" x14ac:dyDescent="0.2">
      <c r="G15672"/>
    </row>
    <row r="15673" spans="7:7" x14ac:dyDescent="0.2">
      <c r="G15673"/>
    </row>
    <row r="15674" spans="7:7" x14ac:dyDescent="0.2">
      <c r="G15674"/>
    </row>
    <row r="15675" spans="7:7" x14ac:dyDescent="0.2">
      <c r="G15675"/>
    </row>
    <row r="15676" spans="7:7" x14ac:dyDescent="0.2">
      <c r="G15676"/>
    </row>
    <row r="15677" spans="7:7" x14ac:dyDescent="0.2">
      <c r="G15677"/>
    </row>
    <row r="15678" spans="7:7" x14ac:dyDescent="0.2">
      <c r="G15678"/>
    </row>
    <row r="15679" spans="7:7" x14ac:dyDescent="0.2">
      <c r="G15679"/>
    </row>
    <row r="15680" spans="7:7" x14ac:dyDescent="0.2">
      <c r="G15680"/>
    </row>
    <row r="15681" spans="7:7" x14ac:dyDescent="0.2">
      <c r="G15681"/>
    </row>
    <row r="15682" spans="7:7" x14ac:dyDescent="0.2">
      <c r="G15682"/>
    </row>
    <row r="15683" spans="7:7" x14ac:dyDescent="0.2">
      <c r="G15683"/>
    </row>
    <row r="15684" spans="7:7" x14ac:dyDescent="0.2">
      <c r="G15684"/>
    </row>
    <row r="15685" spans="7:7" x14ac:dyDescent="0.2">
      <c r="G15685"/>
    </row>
    <row r="15686" spans="7:7" x14ac:dyDescent="0.2">
      <c r="G15686"/>
    </row>
    <row r="15687" spans="7:7" x14ac:dyDescent="0.2">
      <c r="G15687"/>
    </row>
    <row r="15688" spans="7:7" x14ac:dyDescent="0.2">
      <c r="G15688"/>
    </row>
    <row r="15689" spans="7:7" x14ac:dyDescent="0.2">
      <c r="G15689"/>
    </row>
    <row r="15690" spans="7:7" x14ac:dyDescent="0.2">
      <c r="G15690"/>
    </row>
    <row r="15691" spans="7:7" x14ac:dyDescent="0.2">
      <c r="G15691"/>
    </row>
    <row r="15692" spans="7:7" x14ac:dyDescent="0.2">
      <c r="G15692"/>
    </row>
    <row r="15693" spans="7:7" x14ac:dyDescent="0.2">
      <c r="G15693"/>
    </row>
    <row r="15694" spans="7:7" x14ac:dyDescent="0.2">
      <c r="G15694"/>
    </row>
    <row r="15695" spans="7:7" x14ac:dyDescent="0.2">
      <c r="G15695"/>
    </row>
    <row r="15696" spans="7:7" x14ac:dyDescent="0.2">
      <c r="G15696"/>
    </row>
    <row r="15697" spans="7:7" x14ac:dyDescent="0.2">
      <c r="G15697"/>
    </row>
    <row r="15698" spans="7:7" x14ac:dyDescent="0.2">
      <c r="G15698"/>
    </row>
    <row r="15699" spans="7:7" x14ac:dyDescent="0.2">
      <c r="G15699"/>
    </row>
    <row r="15700" spans="7:7" x14ac:dyDescent="0.2">
      <c r="G15700"/>
    </row>
    <row r="15701" spans="7:7" x14ac:dyDescent="0.2">
      <c r="G15701"/>
    </row>
    <row r="15702" spans="7:7" x14ac:dyDescent="0.2">
      <c r="G15702"/>
    </row>
    <row r="15703" spans="7:7" x14ac:dyDescent="0.2">
      <c r="G15703"/>
    </row>
    <row r="15704" spans="7:7" x14ac:dyDescent="0.2">
      <c r="G15704"/>
    </row>
    <row r="15705" spans="7:7" x14ac:dyDescent="0.2">
      <c r="G15705"/>
    </row>
    <row r="15706" spans="7:7" x14ac:dyDescent="0.2">
      <c r="G15706"/>
    </row>
    <row r="15707" spans="7:7" x14ac:dyDescent="0.2">
      <c r="G15707"/>
    </row>
    <row r="15708" spans="7:7" x14ac:dyDescent="0.2">
      <c r="G15708"/>
    </row>
    <row r="15709" spans="7:7" x14ac:dyDescent="0.2">
      <c r="G15709"/>
    </row>
    <row r="15710" spans="7:7" x14ac:dyDescent="0.2">
      <c r="G15710"/>
    </row>
    <row r="15711" spans="7:7" x14ac:dyDescent="0.2">
      <c r="G15711"/>
    </row>
    <row r="15712" spans="7:7" x14ac:dyDescent="0.2">
      <c r="G15712"/>
    </row>
    <row r="15713" spans="7:7" x14ac:dyDescent="0.2">
      <c r="G15713"/>
    </row>
    <row r="15714" spans="7:7" x14ac:dyDescent="0.2">
      <c r="G15714"/>
    </row>
    <row r="15715" spans="7:7" x14ac:dyDescent="0.2">
      <c r="G15715"/>
    </row>
    <row r="15716" spans="7:7" x14ac:dyDescent="0.2">
      <c r="G15716"/>
    </row>
    <row r="15717" spans="7:7" x14ac:dyDescent="0.2">
      <c r="G15717"/>
    </row>
    <row r="15718" spans="7:7" x14ac:dyDescent="0.2">
      <c r="G15718"/>
    </row>
    <row r="15719" spans="7:7" x14ac:dyDescent="0.2">
      <c r="G15719"/>
    </row>
    <row r="15720" spans="7:7" x14ac:dyDescent="0.2">
      <c r="G15720"/>
    </row>
    <row r="15721" spans="7:7" x14ac:dyDescent="0.2">
      <c r="G15721"/>
    </row>
    <row r="15722" spans="7:7" x14ac:dyDescent="0.2">
      <c r="G15722"/>
    </row>
    <row r="15723" spans="7:7" x14ac:dyDescent="0.2">
      <c r="G15723"/>
    </row>
    <row r="15724" spans="7:7" x14ac:dyDescent="0.2">
      <c r="G15724"/>
    </row>
    <row r="15725" spans="7:7" x14ac:dyDescent="0.2">
      <c r="G15725"/>
    </row>
    <row r="15726" spans="7:7" x14ac:dyDescent="0.2">
      <c r="G15726"/>
    </row>
    <row r="15727" spans="7:7" x14ac:dyDescent="0.2">
      <c r="G15727"/>
    </row>
    <row r="15728" spans="7:7" x14ac:dyDescent="0.2">
      <c r="G15728"/>
    </row>
    <row r="15729" spans="7:7" x14ac:dyDescent="0.2">
      <c r="G15729"/>
    </row>
    <row r="15730" spans="7:7" x14ac:dyDescent="0.2">
      <c r="G15730"/>
    </row>
    <row r="15731" spans="7:7" x14ac:dyDescent="0.2">
      <c r="G15731"/>
    </row>
    <row r="15732" spans="7:7" x14ac:dyDescent="0.2">
      <c r="G15732"/>
    </row>
    <row r="15733" spans="7:7" x14ac:dyDescent="0.2">
      <c r="G15733"/>
    </row>
    <row r="15734" spans="7:7" x14ac:dyDescent="0.2">
      <c r="G15734"/>
    </row>
    <row r="15735" spans="7:7" x14ac:dyDescent="0.2">
      <c r="G15735"/>
    </row>
    <row r="15736" spans="7:7" x14ac:dyDescent="0.2">
      <c r="G15736"/>
    </row>
    <row r="15737" spans="7:7" x14ac:dyDescent="0.2">
      <c r="G15737"/>
    </row>
    <row r="15738" spans="7:7" x14ac:dyDescent="0.2">
      <c r="G15738"/>
    </row>
    <row r="15739" spans="7:7" x14ac:dyDescent="0.2">
      <c r="G15739"/>
    </row>
    <row r="15740" spans="7:7" x14ac:dyDescent="0.2">
      <c r="G15740"/>
    </row>
    <row r="15741" spans="7:7" x14ac:dyDescent="0.2">
      <c r="G15741"/>
    </row>
    <row r="15742" spans="7:7" x14ac:dyDescent="0.2">
      <c r="G15742"/>
    </row>
    <row r="15743" spans="7:7" x14ac:dyDescent="0.2">
      <c r="G15743"/>
    </row>
    <row r="15744" spans="7:7" x14ac:dyDescent="0.2">
      <c r="G15744"/>
    </row>
    <row r="15745" spans="7:7" x14ac:dyDescent="0.2">
      <c r="G15745"/>
    </row>
    <row r="15746" spans="7:7" x14ac:dyDescent="0.2">
      <c r="G15746"/>
    </row>
    <row r="15747" spans="7:7" x14ac:dyDescent="0.2">
      <c r="G15747"/>
    </row>
    <row r="15748" spans="7:7" x14ac:dyDescent="0.2">
      <c r="G15748"/>
    </row>
    <row r="15749" spans="7:7" x14ac:dyDescent="0.2">
      <c r="G15749"/>
    </row>
    <row r="15750" spans="7:7" x14ac:dyDescent="0.2">
      <c r="G15750"/>
    </row>
    <row r="15751" spans="7:7" x14ac:dyDescent="0.2">
      <c r="G15751"/>
    </row>
    <row r="15752" spans="7:7" x14ac:dyDescent="0.2">
      <c r="G15752"/>
    </row>
    <row r="15753" spans="7:7" x14ac:dyDescent="0.2">
      <c r="G15753"/>
    </row>
    <row r="15754" spans="7:7" x14ac:dyDescent="0.2">
      <c r="G15754"/>
    </row>
    <row r="15755" spans="7:7" x14ac:dyDescent="0.2">
      <c r="G15755"/>
    </row>
    <row r="15756" spans="7:7" x14ac:dyDescent="0.2">
      <c r="G15756"/>
    </row>
    <row r="15757" spans="7:7" x14ac:dyDescent="0.2">
      <c r="G15757"/>
    </row>
    <row r="15758" spans="7:7" x14ac:dyDescent="0.2">
      <c r="G15758"/>
    </row>
    <row r="15759" spans="7:7" x14ac:dyDescent="0.2">
      <c r="G15759"/>
    </row>
    <row r="15760" spans="7:7" x14ac:dyDescent="0.2">
      <c r="G15760"/>
    </row>
    <row r="15761" spans="7:7" x14ac:dyDescent="0.2">
      <c r="G15761"/>
    </row>
    <row r="15762" spans="7:7" x14ac:dyDescent="0.2">
      <c r="G15762"/>
    </row>
    <row r="15763" spans="7:7" x14ac:dyDescent="0.2">
      <c r="G15763"/>
    </row>
    <row r="15764" spans="7:7" x14ac:dyDescent="0.2">
      <c r="G15764"/>
    </row>
    <row r="15765" spans="7:7" x14ac:dyDescent="0.2">
      <c r="G15765"/>
    </row>
    <row r="15766" spans="7:7" x14ac:dyDescent="0.2">
      <c r="G15766"/>
    </row>
    <row r="15767" spans="7:7" x14ac:dyDescent="0.2">
      <c r="G15767"/>
    </row>
    <row r="15768" spans="7:7" x14ac:dyDescent="0.2">
      <c r="G15768"/>
    </row>
    <row r="15769" spans="7:7" x14ac:dyDescent="0.2">
      <c r="G15769"/>
    </row>
    <row r="15770" spans="7:7" x14ac:dyDescent="0.2">
      <c r="G15770"/>
    </row>
    <row r="15771" spans="7:7" x14ac:dyDescent="0.2">
      <c r="G15771"/>
    </row>
    <row r="15772" spans="7:7" x14ac:dyDescent="0.2">
      <c r="G15772"/>
    </row>
    <row r="15773" spans="7:7" x14ac:dyDescent="0.2">
      <c r="G15773"/>
    </row>
    <row r="15774" spans="7:7" x14ac:dyDescent="0.2">
      <c r="G15774"/>
    </row>
    <row r="15775" spans="7:7" x14ac:dyDescent="0.2">
      <c r="G15775"/>
    </row>
    <row r="15776" spans="7:7" x14ac:dyDescent="0.2">
      <c r="G15776"/>
    </row>
    <row r="15777" spans="7:7" x14ac:dyDescent="0.2">
      <c r="G15777"/>
    </row>
    <row r="15778" spans="7:7" x14ac:dyDescent="0.2">
      <c r="G15778"/>
    </row>
    <row r="15779" spans="7:7" x14ac:dyDescent="0.2">
      <c r="G15779"/>
    </row>
    <row r="15780" spans="7:7" x14ac:dyDescent="0.2">
      <c r="G15780"/>
    </row>
    <row r="15781" spans="7:7" x14ac:dyDescent="0.2">
      <c r="G15781"/>
    </row>
    <row r="15782" spans="7:7" x14ac:dyDescent="0.2">
      <c r="G15782"/>
    </row>
    <row r="15783" spans="7:7" x14ac:dyDescent="0.2">
      <c r="G15783"/>
    </row>
    <row r="15784" spans="7:7" x14ac:dyDescent="0.2">
      <c r="G15784"/>
    </row>
    <row r="15785" spans="7:7" x14ac:dyDescent="0.2">
      <c r="G15785"/>
    </row>
    <row r="15786" spans="7:7" x14ac:dyDescent="0.2">
      <c r="G15786"/>
    </row>
    <row r="15787" spans="7:7" x14ac:dyDescent="0.2">
      <c r="G15787"/>
    </row>
    <row r="15788" spans="7:7" x14ac:dyDescent="0.2">
      <c r="G15788"/>
    </row>
    <row r="15789" spans="7:7" x14ac:dyDescent="0.2">
      <c r="G15789"/>
    </row>
    <row r="15790" spans="7:7" x14ac:dyDescent="0.2">
      <c r="G15790"/>
    </row>
    <row r="15791" spans="7:7" x14ac:dyDescent="0.2">
      <c r="G15791"/>
    </row>
    <row r="15792" spans="7:7" x14ac:dyDescent="0.2">
      <c r="G15792"/>
    </row>
    <row r="15793" spans="7:7" x14ac:dyDescent="0.2">
      <c r="G15793"/>
    </row>
    <row r="15794" spans="7:7" x14ac:dyDescent="0.2">
      <c r="G15794"/>
    </row>
    <row r="15795" spans="7:7" x14ac:dyDescent="0.2">
      <c r="G15795"/>
    </row>
    <row r="15796" spans="7:7" x14ac:dyDescent="0.2">
      <c r="G15796"/>
    </row>
    <row r="15797" spans="7:7" x14ac:dyDescent="0.2">
      <c r="G15797"/>
    </row>
    <row r="15798" spans="7:7" x14ac:dyDescent="0.2">
      <c r="G15798"/>
    </row>
    <row r="15799" spans="7:7" x14ac:dyDescent="0.2">
      <c r="G15799"/>
    </row>
    <row r="15800" spans="7:7" x14ac:dyDescent="0.2">
      <c r="G15800"/>
    </row>
    <row r="15801" spans="7:7" x14ac:dyDescent="0.2">
      <c r="G15801"/>
    </row>
    <row r="15802" spans="7:7" x14ac:dyDescent="0.2">
      <c r="G15802"/>
    </row>
    <row r="15803" spans="7:7" x14ac:dyDescent="0.2">
      <c r="G15803"/>
    </row>
    <row r="15804" spans="7:7" x14ac:dyDescent="0.2">
      <c r="G15804"/>
    </row>
    <row r="15805" spans="7:7" x14ac:dyDescent="0.2">
      <c r="G15805"/>
    </row>
    <row r="15806" spans="7:7" x14ac:dyDescent="0.2">
      <c r="G15806"/>
    </row>
    <row r="15807" spans="7:7" x14ac:dyDescent="0.2">
      <c r="G15807"/>
    </row>
    <row r="15808" spans="7:7" x14ac:dyDescent="0.2">
      <c r="G15808"/>
    </row>
    <row r="15809" spans="7:7" x14ac:dyDescent="0.2">
      <c r="G15809"/>
    </row>
    <row r="15810" spans="7:7" x14ac:dyDescent="0.2">
      <c r="G15810"/>
    </row>
    <row r="15811" spans="7:7" x14ac:dyDescent="0.2">
      <c r="G15811"/>
    </row>
    <row r="15812" spans="7:7" x14ac:dyDescent="0.2">
      <c r="G15812"/>
    </row>
    <row r="15813" spans="7:7" x14ac:dyDescent="0.2">
      <c r="G15813"/>
    </row>
    <row r="15814" spans="7:7" x14ac:dyDescent="0.2">
      <c r="G15814"/>
    </row>
    <row r="15815" spans="7:7" x14ac:dyDescent="0.2">
      <c r="G15815"/>
    </row>
    <row r="15816" spans="7:7" x14ac:dyDescent="0.2">
      <c r="G15816"/>
    </row>
    <row r="15817" spans="7:7" x14ac:dyDescent="0.2">
      <c r="G15817"/>
    </row>
    <row r="15818" spans="7:7" x14ac:dyDescent="0.2">
      <c r="G15818"/>
    </row>
    <row r="15819" spans="7:7" x14ac:dyDescent="0.2">
      <c r="G15819"/>
    </row>
    <row r="15820" spans="7:7" x14ac:dyDescent="0.2">
      <c r="G15820"/>
    </row>
    <row r="15821" spans="7:7" x14ac:dyDescent="0.2">
      <c r="G15821"/>
    </row>
    <row r="15822" spans="7:7" x14ac:dyDescent="0.2">
      <c r="G15822"/>
    </row>
    <row r="15823" spans="7:7" x14ac:dyDescent="0.2">
      <c r="G15823"/>
    </row>
    <row r="15824" spans="7:7" x14ac:dyDescent="0.2">
      <c r="G15824"/>
    </row>
    <row r="15825" spans="7:7" x14ac:dyDescent="0.2">
      <c r="G15825"/>
    </row>
    <row r="15826" spans="7:7" x14ac:dyDescent="0.2">
      <c r="G15826"/>
    </row>
    <row r="15827" spans="7:7" x14ac:dyDescent="0.2">
      <c r="G15827"/>
    </row>
    <row r="15828" spans="7:7" x14ac:dyDescent="0.2">
      <c r="G15828"/>
    </row>
    <row r="15829" spans="7:7" x14ac:dyDescent="0.2">
      <c r="G15829"/>
    </row>
    <row r="15830" spans="7:7" x14ac:dyDescent="0.2">
      <c r="G15830"/>
    </row>
    <row r="15831" spans="7:7" x14ac:dyDescent="0.2">
      <c r="G15831"/>
    </row>
    <row r="15832" spans="7:7" x14ac:dyDescent="0.2">
      <c r="G15832"/>
    </row>
    <row r="15833" spans="7:7" x14ac:dyDescent="0.2">
      <c r="G15833"/>
    </row>
    <row r="15834" spans="7:7" x14ac:dyDescent="0.2">
      <c r="G15834"/>
    </row>
    <row r="15835" spans="7:7" x14ac:dyDescent="0.2">
      <c r="G15835"/>
    </row>
    <row r="15836" spans="7:7" x14ac:dyDescent="0.2">
      <c r="G15836"/>
    </row>
    <row r="15837" spans="7:7" x14ac:dyDescent="0.2">
      <c r="G15837"/>
    </row>
    <row r="15838" spans="7:7" x14ac:dyDescent="0.2">
      <c r="G15838"/>
    </row>
    <row r="15839" spans="7:7" x14ac:dyDescent="0.2">
      <c r="G15839"/>
    </row>
    <row r="15840" spans="7:7" x14ac:dyDescent="0.2">
      <c r="G15840"/>
    </row>
    <row r="15841" spans="7:7" x14ac:dyDescent="0.2">
      <c r="G15841"/>
    </row>
    <row r="15842" spans="7:7" x14ac:dyDescent="0.2">
      <c r="G15842"/>
    </row>
    <row r="15843" spans="7:7" x14ac:dyDescent="0.2">
      <c r="G15843"/>
    </row>
    <row r="15844" spans="7:7" x14ac:dyDescent="0.2">
      <c r="G15844"/>
    </row>
    <row r="15845" spans="7:7" x14ac:dyDescent="0.2">
      <c r="G15845"/>
    </row>
    <row r="15846" spans="7:7" x14ac:dyDescent="0.2">
      <c r="G15846"/>
    </row>
    <row r="15847" spans="7:7" x14ac:dyDescent="0.2">
      <c r="G15847"/>
    </row>
    <row r="15848" spans="7:7" x14ac:dyDescent="0.2">
      <c r="G15848"/>
    </row>
    <row r="15849" spans="7:7" x14ac:dyDescent="0.2">
      <c r="G15849"/>
    </row>
    <row r="15850" spans="7:7" x14ac:dyDescent="0.2">
      <c r="G15850"/>
    </row>
    <row r="15851" spans="7:7" x14ac:dyDescent="0.2">
      <c r="G15851"/>
    </row>
    <row r="15852" spans="7:7" x14ac:dyDescent="0.2">
      <c r="G15852"/>
    </row>
    <row r="15853" spans="7:7" x14ac:dyDescent="0.2">
      <c r="G15853"/>
    </row>
    <row r="15854" spans="7:7" x14ac:dyDescent="0.2">
      <c r="G15854"/>
    </row>
    <row r="15855" spans="7:7" x14ac:dyDescent="0.2">
      <c r="G15855"/>
    </row>
    <row r="15856" spans="7:7" x14ac:dyDescent="0.2">
      <c r="G15856"/>
    </row>
    <row r="15857" spans="7:7" x14ac:dyDescent="0.2">
      <c r="G15857"/>
    </row>
    <row r="15858" spans="7:7" x14ac:dyDescent="0.2">
      <c r="G15858"/>
    </row>
    <row r="15859" spans="7:7" x14ac:dyDescent="0.2">
      <c r="G15859"/>
    </row>
    <row r="15860" spans="7:7" x14ac:dyDescent="0.2">
      <c r="G15860"/>
    </row>
    <row r="15861" spans="7:7" x14ac:dyDescent="0.2">
      <c r="G15861"/>
    </row>
    <row r="15862" spans="7:7" x14ac:dyDescent="0.2">
      <c r="G15862"/>
    </row>
    <row r="15863" spans="7:7" x14ac:dyDescent="0.2">
      <c r="G15863"/>
    </row>
    <row r="15864" spans="7:7" x14ac:dyDescent="0.2">
      <c r="G15864"/>
    </row>
    <row r="15865" spans="7:7" x14ac:dyDescent="0.2">
      <c r="G15865"/>
    </row>
    <row r="15866" spans="7:7" x14ac:dyDescent="0.2">
      <c r="G15866"/>
    </row>
    <row r="15867" spans="7:7" x14ac:dyDescent="0.2">
      <c r="G15867"/>
    </row>
    <row r="15868" spans="7:7" x14ac:dyDescent="0.2">
      <c r="G15868"/>
    </row>
    <row r="15869" spans="7:7" x14ac:dyDescent="0.2">
      <c r="G15869"/>
    </row>
    <row r="15870" spans="7:7" x14ac:dyDescent="0.2">
      <c r="G15870"/>
    </row>
    <row r="15871" spans="7:7" x14ac:dyDescent="0.2">
      <c r="G15871"/>
    </row>
    <row r="15872" spans="7:7" x14ac:dyDescent="0.2">
      <c r="G15872"/>
    </row>
    <row r="15873" spans="7:7" x14ac:dyDescent="0.2">
      <c r="G15873"/>
    </row>
    <row r="15874" spans="7:7" x14ac:dyDescent="0.2">
      <c r="G15874"/>
    </row>
    <row r="15875" spans="7:7" x14ac:dyDescent="0.2">
      <c r="G15875"/>
    </row>
    <row r="15876" spans="7:7" x14ac:dyDescent="0.2">
      <c r="G15876"/>
    </row>
    <row r="15877" spans="7:7" x14ac:dyDescent="0.2">
      <c r="G15877"/>
    </row>
    <row r="15878" spans="7:7" x14ac:dyDescent="0.2">
      <c r="G15878"/>
    </row>
    <row r="15879" spans="7:7" x14ac:dyDescent="0.2">
      <c r="G15879"/>
    </row>
    <row r="15880" spans="7:7" x14ac:dyDescent="0.2">
      <c r="G15880"/>
    </row>
    <row r="15881" spans="7:7" x14ac:dyDescent="0.2">
      <c r="G15881"/>
    </row>
    <row r="15882" spans="7:7" x14ac:dyDescent="0.2">
      <c r="G15882"/>
    </row>
    <row r="15883" spans="7:7" x14ac:dyDescent="0.2">
      <c r="G15883"/>
    </row>
    <row r="15884" spans="7:7" x14ac:dyDescent="0.2">
      <c r="G15884"/>
    </row>
    <row r="15885" spans="7:7" x14ac:dyDescent="0.2">
      <c r="G15885"/>
    </row>
    <row r="15886" spans="7:7" x14ac:dyDescent="0.2">
      <c r="G15886"/>
    </row>
    <row r="15887" spans="7:7" x14ac:dyDescent="0.2">
      <c r="G15887"/>
    </row>
    <row r="15888" spans="7:7" x14ac:dyDescent="0.2">
      <c r="G15888"/>
    </row>
    <row r="15889" spans="7:7" x14ac:dyDescent="0.2">
      <c r="G15889"/>
    </row>
    <row r="15890" spans="7:7" x14ac:dyDescent="0.2">
      <c r="G15890"/>
    </row>
    <row r="15891" spans="7:7" x14ac:dyDescent="0.2">
      <c r="G15891"/>
    </row>
    <row r="15892" spans="7:7" x14ac:dyDescent="0.2">
      <c r="G15892"/>
    </row>
    <row r="15893" spans="7:7" x14ac:dyDescent="0.2">
      <c r="G15893"/>
    </row>
    <row r="15894" spans="7:7" x14ac:dyDescent="0.2">
      <c r="G15894"/>
    </row>
    <row r="15895" spans="7:7" x14ac:dyDescent="0.2">
      <c r="G15895"/>
    </row>
    <row r="15896" spans="7:7" x14ac:dyDescent="0.2">
      <c r="G15896"/>
    </row>
    <row r="15897" spans="7:7" x14ac:dyDescent="0.2">
      <c r="G15897"/>
    </row>
    <row r="15898" spans="7:7" x14ac:dyDescent="0.2">
      <c r="G15898"/>
    </row>
    <row r="15899" spans="7:7" x14ac:dyDescent="0.2">
      <c r="G15899"/>
    </row>
    <row r="15900" spans="7:7" x14ac:dyDescent="0.2">
      <c r="G15900"/>
    </row>
    <row r="15901" spans="7:7" x14ac:dyDescent="0.2">
      <c r="G15901"/>
    </row>
    <row r="15902" spans="7:7" x14ac:dyDescent="0.2">
      <c r="G15902"/>
    </row>
    <row r="15903" spans="7:7" x14ac:dyDescent="0.2">
      <c r="G15903"/>
    </row>
    <row r="15904" spans="7:7" x14ac:dyDescent="0.2">
      <c r="G15904"/>
    </row>
    <row r="15905" spans="7:7" x14ac:dyDescent="0.2">
      <c r="G15905"/>
    </row>
    <row r="15906" spans="7:7" x14ac:dyDescent="0.2">
      <c r="G15906"/>
    </row>
    <row r="15907" spans="7:7" x14ac:dyDescent="0.2">
      <c r="G15907"/>
    </row>
    <row r="15908" spans="7:7" x14ac:dyDescent="0.2">
      <c r="G15908"/>
    </row>
    <row r="15909" spans="7:7" x14ac:dyDescent="0.2">
      <c r="G15909"/>
    </row>
    <row r="15910" spans="7:7" x14ac:dyDescent="0.2">
      <c r="G15910"/>
    </row>
    <row r="15911" spans="7:7" x14ac:dyDescent="0.2">
      <c r="G15911"/>
    </row>
    <row r="15912" spans="7:7" x14ac:dyDescent="0.2">
      <c r="G15912"/>
    </row>
    <row r="15913" spans="7:7" x14ac:dyDescent="0.2">
      <c r="G15913"/>
    </row>
    <row r="15914" spans="7:7" x14ac:dyDescent="0.2">
      <c r="G15914"/>
    </row>
    <row r="15915" spans="7:7" x14ac:dyDescent="0.2">
      <c r="G15915"/>
    </row>
    <row r="15916" spans="7:7" x14ac:dyDescent="0.2">
      <c r="G15916"/>
    </row>
    <row r="15917" spans="7:7" x14ac:dyDescent="0.2">
      <c r="G15917"/>
    </row>
    <row r="15918" spans="7:7" x14ac:dyDescent="0.2">
      <c r="G15918"/>
    </row>
    <row r="15919" spans="7:7" x14ac:dyDescent="0.2">
      <c r="G15919"/>
    </row>
    <row r="15920" spans="7:7" x14ac:dyDescent="0.2">
      <c r="G15920"/>
    </row>
    <row r="15921" spans="7:7" x14ac:dyDescent="0.2">
      <c r="G15921"/>
    </row>
    <row r="15922" spans="7:7" x14ac:dyDescent="0.2">
      <c r="G15922"/>
    </row>
    <row r="15923" spans="7:7" x14ac:dyDescent="0.2">
      <c r="G15923"/>
    </row>
    <row r="15924" spans="7:7" x14ac:dyDescent="0.2">
      <c r="G15924"/>
    </row>
    <row r="15925" spans="7:7" x14ac:dyDescent="0.2">
      <c r="G15925"/>
    </row>
    <row r="15926" spans="7:7" x14ac:dyDescent="0.2">
      <c r="G15926"/>
    </row>
    <row r="15927" spans="7:7" x14ac:dyDescent="0.2">
      <c r="G15927"/>
    </row>
    <row r="15928" spans="7:7" x14ac:dyDescent="0.2">
      <c r="G15928"/>
    </row>
    <row r="15929" spans="7:7" x14ac:dyDescent="0.2">
      <c r="G15929"/>
    </row>
    <row r="15930" spans="7:7" x14ac:dyDescent="0.2">
      <c r="G15930"/>
    </row>
    <row r="15931" spans="7:7" x14ac:dyDescent="0.2">
      <c r="G15931"/>
    </row>
    <row r="15932" spans="7:7" x14ac:dyDescent="0.2">
      <c r="G15932"/>
    </row>
    <row r="15933" spans="7:7" x14ac:dyDescent="0.2">
      <c r="G15933"/>
    </row>
    <row r="15934" spans="7:7" x14ac:dyDescent="0.2">
      <c r="G15934"/>
    </row>
    <row r="15935" spans="7:7" x14ac:dyDescent="0.2">
      <c r="G15935"/>
    </row>
    <row r="15936" spans="7:7" x14ac:dyDescent="0.2">
      <c r="G15936"/>
    </row>
    <row r="15937" spans="7:7" x14ac:dyDescent="0.2">
      <c r="G15937"/>
    </row>
    <row r="15938" spans="7:7" x14ac:dyDescent="0.2">
      <c r="G15938"/>
    </row>
    <row r="15939" spans="7:7" x14ac:dyDescent="0.2">
      <c r="G15939"/>
    </row>
    <row r="15940" spans="7:7" x14ac:dyDescent="0.2">
      <c r="G15940"/>
    </row>
    <row r="15941" spans="7:7" x14ac:dyDescent="0.2">
      <c r="G15941"/>
    </row>
    <row r="15942" spans="7:7" x14ac:dyDescent="0.2">
      <c r="G15942"/>
    </row>
    <row r="15943" spans="7:7" x14ac:dyDescent="0.2">
      <c r="G15943"/>
    </row>
    <row r="15944" spans="7:7" x14ac:dyDescent="0.2">
      <c r="G15944"/>
    </row>
    <row r="15945" spans="7:7" x14ac:dyDescent="0.2">
      <c r="G15945"/>
    </row>
    <row r="15946" spans="7:7" x14ac:dyDescent="0.2">
      <c r="G15946"/>
    </row>
    <row r="15947" spans="7:7" x14ac:dyDescent="0.2">
      <c r="G15947"/>
    </row>
    <row r="15948" spans="7:7" x14ac:dyDescent="0.2">
      <c r="G15948"/>
    </row>
    <row r="15949" spans="7:7" x14ac:dyDescent="0.2">
      <c r="G15949"/>
    </row>
    <row r="15950" spans="7:7" x14ac:dyDescent="0.2">
      <c r="G15950"/>
    </row>
    <row r="15951" spans="7:7" x14ac:dyDescent="0.2">
      <c r="G15951"/>
    </row>
    <row r="15952" spans="7:7" x14ac:dyDescent="0.2">
      <c r="G15952"/>
    </row>
    <row r="15953" spans="7:7" x14ac:dyDescent="0.2">
      <c r="G15953"/>
    </row>
    <row r="15954" spans="7:7" x14ac:dyDescent="0.2">
      <c r="G15954"/>
    </row>
    <row r="15955" spans="7:7" x14ac:dyDescent="0.2">
      <c r="G15955"/>
    </row>
    <row r="15956" spans="7:7" x14ac:dyDescent="0.2">
      <c r="G15956"/>
    </row>
    <row r="15957" spans="7:7" x14ac:dyDescent="0.2">
      <c r="G15957"/>
    </row>
    <row r="15958" spans="7:7" x14ac:dyDescent="0.2">
      <c r="G15958"/>
    </row>
    <row r="15959" spans="7:7" x14ac:dyDescent="0.2">
      <c r="G15959"/>
    </row>
    <row r="15960" spans="7:7" x14ac:dyDescent="0.2">
      <c r="G15960"/>
    </row>
    <row r="15961" spans="7:7" x14ac:dyDescent="0.2">
      <c r="G15961"/>
    </row>
    <row r="15962" spans="7:7" x14ac:dyDescent="0.2">
      <c r="G15962"/>
    </row>
    <row r="15963" spans="7:7" x14ac:dyDescent="0.2">
      <c r="G15963"/>
    </row>
    <row r="15964" spans="7:7" x14ac:dyDescent="0.2">
      <c r="G15964"/>
    </row>
    <row r="15965" spans="7:7" x14ac:dyDescent="0.2">
      <c r="G15965"/>
    </row>
    <row r="15966" spans="7:7" x14ac:dyDescent="0.2">
      <c r="G15966"/>
    </row>
    <row r="15967" spans="7:7" x14ac:dyDescent="0.2">
      <c r="G15967"/>
    </row>
    <row r="15968" spans="7:7" x14ac:dyDescent="0.2">
      <c r="G15968"/>
    </row>
    <row r="15969" spans="7:7" x14ac:dyDescent="0.2">
      <c r="G15969"/>
    </row>
    <row r="15970" spans="7:7" x14ac:dyDescent="0.2">
      <c r="G15970"/>
    </row>
    <row r="15971" spans="7:7" x14ac:dyDescent="0.2">
      <c r="G15971"/>
    </row>
    <row r="15972" spans="7:7" x14ac:dyDescent="0.2">
      <c r="G15972"/>
    </row>
    <row r="15973" spans="7:7" x14ac:dyDescent="0.2">
      <c r="G15973"/>
    </row>
    <row r="15974" spans="7:7" x14ac:dyDescent="0.2">
      <c r="G15974"/>
    </row>
    <row r="15975" spans="7:7" x14ac:dyDescent="0.2">
      <c r="G15975"/>
    </row>
    <row r="15976" spans="7:7" x14ac:dyDescent="0.2">
      <c r="G15976"/>
    </row>
    <row r="15977" spans="7:7" x14ac:dyDescent="0.2">
      <c r="G15977"/>
    </row>
    <row r="15978" spans="7:7" x14ac:dyDescent="0.2">
      <c r="G15978"/>
    </row>
    <row r="15979" spans="7:7" x14ac:dyDescent="0.2">
      <c r="G15979"/>
    </row>
    <row r="15980" spans="7:7" x14ac:dyDescent="0.2">
      <c r="G15980"/>
    </row>
    <row r="15981" spans="7:7" x14ac:dyDescent="0.2">
      <c r="G15981"/>
    </row>
    <row r="15982" spans="7:7" x14ac:dyDescent="0.2">
      <c r="G15982"/>
    </row>
    <row r="15983" spans="7:7" x14ac:dyDescent="0.2">
      <c r="G15983"/>
    </row>
    <row r="15984" spans="7:7" x14ac:dyDescent="0.2">
      <c r="G15984"/>
    </row>
    <row r="15985" spans="7:7" x14ac:dyDescent="0.2">
      <c r="G15985"/>
    </row>
    <row r="15986" spans="7:7" x14ac:dyDescent="0.2">
      <c r="G15986"/>
    </row>
    <row r="15987" spans="7:7" x14ac:dyDescent="0.2">
      <c r="G15987"/>
    </row>
    <row r="15988" spans="7:7" x14ac:dyDescent="0.2">
      <c r="G15988"/>
    </row>
    <row r="15989" spans="7:7" x14ac:dyDescent="0.2">
      <c r="G15989"/>
    </row>
    <row r="15990" spans="7:7" x14ac:dyDescent="0.2">
      <c r="G15990"/>
    </row>
    <row r="15991" spans="7:7" x14ac:dyDescent="0.2">
      <c r="G15991"/>
    </row>
    <row r="15992" spans="7:7" x14ac:dyDescent="0.2">
      <c r="G15992"/>
    </row>
    <row r="15993" spans="7:7" x14ac:dyDescent="0.2">
      <c r="G15993"/>
    </row>
    <row r="15994" spans="7:7" x14ac:dyDescent="0.2">
      <c r="G15994"/>
    </row>
    <row r="15995" spans="7:7" x14ac:dyDescent="0.2">
      <c r="G15995"/>
    </row>
    <row r="15996" spans="7:7" x14ac:dyDescent="0.2">
      <c r="G15996"/>
    </row>
    <row r="15997" spans="7:7" x14ac:dyDescent="0.2">
      <c r="G15997"/>
    </row>
    <row r="15998" spans="7:7" x14ac:dyDescent="0.2">
      <c r="G15998"/>
    </row>
    <row r="15999" spans="7:7" x14ac:dyDescent="0.2">
      <c r="G15999"/>
    </row>
    <row r="16000" spans="7:7" x14ac:dyDescent="0.2">
      <c r="G16000"/>
    </row>
    <row r="16001" spans="7:7" x14ac:dyDescent="0.2">
      <c r="G16001"/>
    </row>
    <row r="16002" spans="7:7" x14ac:dyDescent="0.2">
      <c r="G16002"/>
    </row>
    <row r="16003" spans="7:7" x14ac:dyDescent="0.2">
      <c r="G16003"/>
    </row>
    <row r="16004" spans="7:7" x14ac:dyDescent="0.2">
      <c r="G16004"/>
    </row>
    <row r="16005" spans="7:7" x14ac:dyDescent="0.2">
      <c r="G16005"/>
    </row>
    <row r="16006" spans="7:7" x14ac:dyDescent="0.2">
      <c r="G16006"/>
    </row>
    <row r="16007" spans="7:7" x14ac:dyDescent="0.2">
      <c r="G16007"/>
    </row>
    <row r="16008" spans="7:7" x14ac:dyDescent="0.2">
      <c r="G16008"/>
    </row>
    <row r="16009" spans="7:7" x14ac:dyDescent="0.2">
      <c r="G16009"/>
    </row>
    <row r="16010" spans="7:7" x14ac:dyDescent="0.2">
      <c r="G16010"/>
    </row>
    <row r="16011" spans="7:7" x14ac:dyDescent="0.2">
      <c r="G16011"/>
    </row>
    <row r="16012" spans="7:7" x14ac:dyDescent="0.2">
      <c r="G16012"/>
    </row>
    <row r="16013" spans="7:7" x14ac:dyDescent="0.2">
      <c r="G16013"/>
    </row>
    <row r="16014" spans="7:7" x14ac:dyDescent="0.2">
      <c r="G16014"/>
    </row>
    <row r="16015" spans="7:7" x14ac:dyDescent="0.2">
      <c r="G16015"/>
    </row>
    <row r="16016" spans="7:7" x14ac:dyDescent="0.2">
      <c r="G16016"/>
    </row>
    <row r="16017" spans="7:7" x14ac:dyDescent="0.2">
      <c r="G16017"/>
    </row>
    <row r="16018" spans="7:7" x14ac:dyDescent="0.2">
      <c r="G16018"/>
    </row>
    <row r="16019" spans="7:7" x14ac:dyDescent="0.2">
      <c r="G16019"/>
    </row>
    <row r="16020" spans="7:7" x14ac:dyDescent="0.2">
      <c r="G16020"/>
    </row>
    <row r="16021" spans="7:7" x14ac:dyDescent="0.2">
      <c r="G16021"/>
    </row>
    <row r="16022" spans="7:7" x14ac:dyDescent="0.2">
      <c r="G16022"/>
    </row>
    <row r="16023" spans="7:7" x14ac:dyDescent="0.2">
      <c r="G16023"/>
    </row>
    <row r="16024" spans="7:7" x14ac:dyDescent="0.2">
      <c r="G16024"/>
    </row>
    <row r="16025" spans="7:7" x14ac:dyDescent="0.2">
      <c r="G16025"/>
    </row>
    <row r="16026" spans="7:7" x14ac:dyDescent="0.2">
      <c r="G16026"/>
    </row>
    <row r="16027" spans="7:7" x14ac:dyDescent="0.2">
      <c r="G16027"/>
    </row>
    <row r="16028" spans="7:7" x14ac:dyDescent="0.2">
      <c r="G16028"/>
    </row>
    <row r="16029" spans="7:7" x14ac:dyDescent="0.2">
      <c r="G16029"/>
    </row>
    <row r="16030" spans="7:7" x14ac:dyDescent="0.2">
      <c r="G16030"/>
    </row>
    <row r="16031" spans="7:7" x14ac:dyDescent="0.2">
      <c r="G16031"/>
    </row>
    <row r="16032" spans="7:7" x14ac:dyDescent="0.2">
      <c r="G16032"/>
    </row>
    <row r="16033" spans="7:7" x14ac:dyDescent="0.2">
      <c r="G16033"/>
    </row>
    <row r="16034" spans="7:7" x14ac:dyDescent="0.2">
      <c r="G16034"/>
    </row>
    <row r="16035" spans="7:7" x14ac:dyDescent="0.2">
      <c r="G16035"/>
    </row>
    <row r="16036" spans="7:7" x14ac:dyDescent="0.2">
      <c r="G16036"/>
    </row>
    <row r="16037" spans="7:7" x14ac:dyDescent="0.2">
      <c r="G16037"/>
    </row>
    <row r="16038" spans="7:7" x14ac:dyDescent="0.2">
      <c r="G16038"/>
    </row>
    <row r="16039" spans="7:7" x14ac:dyDescent="0.2">
      <c r="G16039"/>
    </row>
    <row r="16040" spans="7:7" x14ac:dyDescent="0.2">
      <c r="G16040"/>
    </row>
    <row r="16041" spans="7:7" x14ac:dyDescent="0.2">
      <c r="G16041"/>
    </row>
    <row r="16042" spans="7:7" x14ac:dyDescent="0.2">
      <c r="G16042"/>
    </row>
    <row r="16043" spans="7:7" x14ac:dyDescent="0.2">
      <c r="G16043"/>
    </row>
    <row r="16044" spans="7:7" x14ac:dyDescent="0.2">
      <c r="G16044"/>
    </row>
    <row r="16045" spans="7:7" x14ac:dyDescent="0.2">
      <c r="G16045"/>
    </row>
    <row r="16046" spans="7:7" x14ac:dyDescent="0.2">
      <c r="G16046"/>
    </row>
    <row r="16047" spans="7:7" x14ac:dyDescent="0.2">
      <c r="G16047"/>
    </row>
    <row r="16048" spans="7:7" x14ac:dyDescent="0.2">
      <c r="G16048"/>
    </row>
    <row r="16049" spans="7:7" x14ac:dyDescent="0.2">
      <c r="G16049"/>
    </row>
    <row r="16050" spans="7:7" x14ac:dyDescent="0.2">
      <c r="G16050"/>
    </row>
    <row r="16051" spans="7:7" x14ac:dyDescent="0.2">
      <c r="G16051"/>
    </row>
    <row r="16052" spans="7:7" x14ac:dyDescent="0.2">
      <c r="G16052"/>
    </row>
    <row r="16053" spans="7:7" x14ac:dyDescent="0.2">
      <c r="G16053"/>
    </row>
    <row r="16054" spans="7:7" x14ac:dyDescent="0.2">
      <c r="G16054"/>
    </row>
    <row r="16055" spans="7:7" x14ac:dyDescent="0.2">
      <c r="G16055"/>
    </row>
    <row r="16056" spans="7:7" x14ac:dyDescent="0.2">
      <c r="G16056"/>
    </row>
    <row r="16057" spans="7:7" x14ac:dyDescent="0.2">
      <c r="G16057"/>
    </row>
    <row r="16058" spans="7:7" x14ac:dyDescent="0.2">
      <c r="G16058"/>
    </row>
    <row r="16059" spans="7:7" x14ac:dyDescent="0.2">
      <c r="G16059"/>
    </row>
    <row r="16060" spans="7:7" x14ac:dyDescent="0.2">
      <c r="G16060"/>
    </row>
    <row r="16061" spans="7:7" x14ac:dyDescent="0.2">
      <c r="G16061"/>
    </row>
    <row r="16062" spans="7:7" x14ac:dyDescent="0.2">
      <c r="G16062"/>
    </row>
    <row r="16063" spans="7:7" x14ac:dyDescent="0.2">
      <c r="G16063"/>
    </row>
    <row r="16064" spans="7:7" x14ac:dyDescent="0.2">
      <c r="G16064"/>
    </row>
    <row r="16065" spans="7:7" x14ac:dyDescent="0.2">
      <c r="G16065"/>
    </row>
    <row r="16066" spans="7:7" x14ac:dyDescent="0.2">
      <c r="G16066"/>
    </row>
    <row r="16067" spans="7:7" x14ac:dyDescent="0.2">
      <c r="G16067"/>
    </row>
    <row r="16068" spans="7:7" x14ac:dyDescent="0.2">
      <c r="G16068"/>
    </row>
    <row r="16069" spans="7:7" x14ac:dyDescent="0.2">
      <c r="G16069"/>
    </row>
    <row r="16070" spans="7:7" x14ac:dyDescent="0.2">
      <c r="G16070"/>
    </row>
    <row r="16071" spans="7:7" x14ac:dyDescent="0.2">
      <c r="G16071"/>
    </row>
    <row r="16072" spans="7:7" x14ac:dyDescent="0.2">
      <c r="G16072"/>
    </row>
    <row r="16073" spans="7:7" x14ac:dyDescent="0.2">
      <c r="G16073"/>
    </row>
    <row r="16074" spans="7:7" x14ac:dyDescent="0.2">
      <c r="G16074"/>
    </row>
    <row r="16075" spans="7:7" x14ac:dyDescent="0.2">
      <c r="G16075"/>
    </row>
    <row r="16076" spans="7:7" x14ac:dyDescent="0.2">
      <c r="G16076"/>
    </row>
    <row r="16077" spans="7:7" x14ac:dyDescent="0.2">
      <c r="G16077"/>
    </row>
    <row r="16078" spans="7:7" x14ac:dyDescent="0.2">
      <c r="G16078"/>
    </row>
    <row r="16079" spans="7:7" x14ac:dyDescent="0.2">
      <c r="G16079"/>
    </row>
    <row r="16080" spans="7:7" x14ac:dyDescent="0.2">
      <c r="G16080"/>
    </row>
    <row r="16081" spans="7:7" x14ac:dyDescent="0.2">
      <c r="G16081"/>
    </row>
    <row r="16082" spans="7:7" x14ac:dyDescent="0.2">
      <c r="G16082"/>
    </row>
    <row r="16083" spans="7:7" x14ac:dyDescent="0.2">
      <c r="G16083"/>
    </row>
    <row r="16084" spans="7:7" x14ac:dyDescent="0.2">
      <c r="G16084"/>
    </row>
    <row r="16085" spans="7:7" x14ac:dyDescent="0.2">
      <c r="G16085"/>
    </row>
    <row r="16086" spans="7:7" x14ac:dyDescent="0.2">
      <c r="G16086"/>
    </row>
    <row r="16087" spans="7:7" x14ac:dyDescent="0.2">
      <c r="G16087"/>
    </row>
    <row r="16088" spans="7:7" x14ac:dyDescent="0.2">
      <c r="G16088"/>
    </row>
    <row r="16089" spans="7:7" x14ac:dyDescent="0.2">
      <c r="G16089"/>
    </row>
    <row r="16090" spans="7:7" x14ac:dyDescent="0.2">
      <c r="G16090"/>
    </row>
    <row r="16091" spans="7:7" x14ac:dyDescent="0.2">
      <c r="G16091"/>
    </row>
    <row r="16092" spans="7:7" x14ac:dyDescent="0.2">
      <c r="G16092"/>
    </row>
    <row r="16093" spans="7:7" x14ac:dyDescent="0.2">
      <c r="G16093"/>
    </row>
    <row r="16094" spans="7:7" x14ac:dyDescent="0.2">
      <c r="G16094"/>
    </row>
    <row r="16095" spans="7:7" x14ac:dyDescent="0.2">
      <c r="G16095"/>
    </row>
    <row r="16096" spans="7:7" x14ac:dyDescent="0.2">
      <c r="G16096"/>
    </row>
    <row r="16097" spans="7:7" x14ac:dyDescent="0.2">
      <c r="G16097"/>
    </row>
    <row r="16098" spans="7:7" x14ac:dyDescent="0.2">
      <c r="G16098"/>
    </row>
    <row r="16099" spans="7:7" x14ac:dyDescent="0.2">
      <c r="G16099"/>
    </row>
    <row r="16100" spans="7:7" x14ac:dyDescent="0.2">
      <c r="G16100"/>
    </row>
    <row r="16101" spans="7:7" x14ac:dyDescent="0.2">
      <c r="G16101"/>
    </row>
    <row r="16102" spans="7:7" x14ac:dyDescent="0.2">
      <c r="G16102"/>
    </row>
    <row r="16103" spans="7:7" x14ac:dyDescent="0.2">
      <c r="G16103"/>
    </row>
    <row r="16104" spans="7:7" x14ac:dyDescent="0.2">
      <c r="G16104"/>
    </row>
    <row r="16105" spans="7:7" x14ac:dyDescent="0.2">
      <c r="G16105"/>
    </row>
    <row r="16106" spans="7:7" x14ac:dyDescent="0.2">
      <c r="G16106"/>
    </row>
    <row r="16107" spans="7:7" x14ac:dyDescent="0.2">
      <c r="G16107"/>
    </row>
    <row r="16108" spans="7:7" x14ac:dyDescent="0.2">
      <c r="G16108"/>
    </row>
    <row r="16109" spans="7:7" x14ac:dyDescent="0.2">
      <c r="G16109"/>
    </row>
    <row r="16110" spans="7:7" x14ac:dyDescent="0.2">
      <c r="G16110"/>
    </row>
    <row r="16111" spans="7:7" x14ac:dyDescent="0.2">
      <c r="G16111"/>
    </row>
    <row r="16112" spans="7:7" x14ac:dyDescent="0.2">
      <c r="G16112"/>
    </row>
    <row r="16113" spans="7:7" x14ac:dyDescent="0.2">
      <c r="G16113"/>
    </row>
    <row r="16114" spans="7:7" x14ac:dyDescent="0.2">
      <c r="G16114"/>
    </row>
    <row r="16115" spans="7:7" x14ac:dyDescent="0.2">
      <c r="G16115"/>
    </row>
    <row r="16116" spans="7:7" x14ac:dyDescent="0.2">
      <c r="G16116"/>
    </row>
    <row r="16117" spans="7:7" x14ac:dyDescent="0.2">
      <c r="G16117"/>
    </row>
    <row r="16118" spans="7:7" x14ac:dyDescent="0.2">
      <c r="G16118"/>
    </row>
    <row r="16119" spans="7:7" x14ac:dyDescent="0.2">
      <c r="G16119"/>
    </row>
    <row r="16120" spans="7:7" x14ac:dyDescent="0.2">
      <c r="G16120"/>
    </row>
    <row r="16121" spans="7:7" x14ac:dyDescent="0.2">
      <c r="G16121"/>
    </row>
    <row r="16122" spans="7:7" x14ac:dyDescent="0.2">
      <c r="G16122"/>
    </row>
    <row r="16123" spans="7:7" x14ac:dyDescent="0.2">
      <c r="G16123"/>
    </row>
    <row r="16124" spans="7:7" x14ac:dyDescent="0.2">
      <c r="G16124"/>
    </row>
    <row r="16125" spans="7:7" x14ac:dyDescent="0.2">
      <c r="G16125"/>
    </row>
    <row r="16126" spans="7:7" x14ac:dyDescent="0.2">
      <c r="G16126"/>
    </row>
    <row r="16127" spans="7:7" x14ac:dyDescent="0.2">
      <c r="G16127"/>
    </row>
    <row r="16128" spans="7:7" x14ac:dyDescent="0.2">
      <c r="G16128"/>
    </row>
    <row r="16129" spans="7:7" x14ac:dyDescent="0.2">
      <c r="G16129"/>
    </row>
    <row r="16130" spans="7:7" x14ac:dyDescent="0.2">
      <c r="G16130"/>
    </row>
    <row r="16131" spans="7:7" x14ac:dyDescent="0.2">
      <c r="G16131"/>
    </row>
    <row r="16132" spans="7:7" x14ac:dyDescent="0.2">
      <c r="G16132"/>
    </row>
    <row r="16133" spans="7:7" x14ac:dyDescent="0.2">
      <c r="G16133"/>
    </row>
    <row r="16134" spans="7:7" x14ac:dyDescent="0.2">
      <c r="G16134"/>
    </row>
    <row r="16135" spans="7:7" x14ac:dyDescent="0.2">
      <c r="G16135"/>
    </row>
    <row r="16136" spans="7:7" x14ac:dyDescent="0.2">
      <c r="G16136"/>
    </row>
    <row r="16137" spans="7:7" x14ac:dyDescent="0.2">
      <c r="G16137"/>
    </row>
    <row r="16138" spans="7:7" x14ac:dyDescent="0.2">
      <c r="G16138"/>
    </row>
    <row r="16139" spans="7:7" x14ac:dyDescent="0.2">
      <c r="G16139"/>
    </row>
    <row r="16140" spans="7:7" x14ac:dyDescent="0.2">
      <c r="G16140"/>
    </row>
    <row r="16141" spans="7:7" x14ac:dyDescent="0.2">
      <c r="G16141"/>
    </row>
    <row r="16142" spans="7:7" x14ac:dyDescent="0.2">
      <c r="G16142"/>
    </row>
    <row r="16143" spans="7:7" x14ac:dyDescent="0.2">
      <c r="G16143"/>
    </row>
    <row r="16144" spans="7:7" x14ac:dyDescent="0.2">
      <c r="G16144"/>
    </row>
    <row r="16145" spans="7:7" x14ac:dyDescent="0.2">
      <c r="G16145"/>
    </row>
    <row r="16146" spans="7:7" x14ac:dyDescent="0.2">
      <c r="G16146"/>
    </row>
    <row r="16147" spans="7:7" x14ac:dyDescent="0.2">
      <c r="G16147"/>
    </row>
    <row r="16148" spans="7:7" x14ac:dyDescent="0.2">
      <c r="G16148"/>
    </row>
    <row r="16149" spans="7:7" x14ac:dyDescent="0.2">
      <c r="G16149"/>
    </row>
    <row r="16150" spans="7:7" x14ac:dyDescent="0.2">
      <c r="G16150"/>
    </row>
    <row r="16151" spans="7:7" x14ac:dyDescent="0.2">
      <c r="G16151"/>
    </row>
    <row r="16152" spans="7:7" x14ac:dyDescent="0.2">
      <c r="G16152"/>
    </row>
    <row r="16153" spans="7:7" x14ac:dyDescent="0.2">
      <c r="G16153"/>
    </row>
    <row r="16154" spans="7:7" x14ac:dyDescent="0.2">
      <c r="G16154"/>
    </row>
    <row r="16155" spans="7:7" x14ac:dyDescent="0.2">
      <c r="G16155"/>
    </row>
    <row r="16156" spans="7:7" x14ac:dyDescent="0.2">
      <c r="G16156"/>
    </row>
    <row r="16157" spans="7:7" x14ac:dyDescent="0.2">
      <c r="G16157"/>
    </row>
    <row r="16158" spans="7:7" x14ac:dyDescent="0.2">
      <c r="G16158"/>
    </row>
    <row r="16159" spans="7:7" x14ac:dyDescent="0.2">
      <c r="G16159"/>
    </row>
    <row r="16160" spans="7:7" x14ac:dyDescent="0.2">
      <c r="G16160"/>
    </row>
    <row r="16161" spans="7:7" x14ac:dyDescent="0.2">
      <c r="G16161"/>
    </row>
    <row r="16162" spans="7:7" x14ac:dyDescent="0.2">
      <c r="G16162"/>
    </row>
    <row r="16163" spans="7:7" x14ac:dyDescent="0.2">
      <c r="G16163"/>
    </row>
    <row r="16164" spans="7:7" x14ac:dyDescent="0.2">
      <c r="G16164"/>
    </row>
    <row r="16165" spans="7:7" x14ac:dyDescent="0.2">
      <c r="G16165"/>
    </row>
    <row r="16166" spans="7:7" x14ac:dyDescent="0.2">
      <c r="G16166"/>
    </row>
    <row r="16167" spans="7:7" x14ac:dyDescent="0.2">
      <c r="G16167"/>
    </row>
    <row r="16168" spans="7:7" x14ac:dyDescent="0.2">
      <c r="G16168"/>
    </row>
    <row r="16169" spans="7:7" x14ac:dyDescent="0.2">
      <c r="G16169"/>
    </row>
    <row r="16170" spans="7:7" x14ac:dyDescent="0.2">
      <c r="G16170"/>
    </row>
    <row r="16171" spans="7:7" x14ac:dyDescent="0.2">
      <c r="G16171"/>
    </row>
    <row r="16172" spans="7:7" x14ac:dyDescent="0.2">
      <c r="G16172"/>
    </row>
    <row r="16173" spans="7:7" x14ac:dyDescent="0.2">
      <c r="G16173"/>
    </row>
    <row r="16174" spans="7:7" x14ac:dyDescent="0.2">
      <c r="G16174"/>
    </row>
    <row r="16175" spans="7:7" x14ac:dyDescent="0.2">
      <c r="G16175"/>
    </row>
    <row r="16176" spans="7:7" x14ac:dyDescent="0.2">
      <c r="G16176"/>
    </row>
    <row r="16177" spans="7:7" x14ac:dyDescent="0.2">
      <c r="G16177"/>
    </row>
    <row r="16178" spans="7:7" x14ac:dyDescent="0.2">
      <c r="G16178"/>
    </row>
    <row r="16179" spans="7:7" x14ac:dyDescent="0.2">
      <c r="G16179"/>
    </row>
    <row r="16180" spans="7:7" x14ac:dyDescent="0.2">
      <c r="G16180"/>
    </row>
    <row r="16181" spans="7:7" x14ac:dyDescent="0.2">
      <c r="G16181"/>
    </row>
    <row r="16182" spans="7:7" x14ac:dyDescent="0.2">
      <c r="G16182"/>
    </row>
    <row r="16183" spans="7:7" x14ac:dyDescent="0.2">
      <c r="G16183"/>
    </row>
    <row r="16184" spans="7:7" x14ac:dyDescent="0.2">
      <c r="G16184"/>
    </row>
    <row r="16185" spans="7:7" x14ac:dyDescent="0.2">
      <c r="G16185"/>
    </row>
    <row r="16186" spans="7:7" x14ac:dyDescent="0.2">
      <c r="G16186"/>
    </row>
    <row r="16187" spans="7:7" x14ac:dyDescent="0.2">
      <c r="G16187"/>
    </row>
    <row r="16188" spans="7:7" x14ac:dyDescent="0.2">
      <c r="G16188"/>
    </row>
    <row r="16189" spans="7:7" x14ac:dyDescent="0.2">
      <c r="G16189"/>
    </row>
    <row r="16190" spans="7:7" x14ac:dyDescent="0.2">
      <c r="G16190"/>
    </row>
    <row r="16191" spans="7:7" x14ac:dyDescent="0.2">
      <c r="G16191"/>
    </row>
    <row r="16192" spans="7:7" x14ac:dyDescent="0.2">
      <c r="G16192"/>
    </row>
    <row r="16193" spans="7:7" x14ac:dyDescent="0.2">
      <c r="G16193"/>
    </row>
    <row r="16194" spans="7:7" x14ac:dyDescent="0.2">
      <c r="G16194"/>
    </row>
    <row r="16195" spans="7:7" x14ac:dyDescent="0.2">
      <c r="G16195"/>
    </row>
    <row r="16196" spans="7:7" x14ac:dyDescent="0.2">
      <c r="G16196"/>
    </row>
    <row r="16197" spans="7:7" x14ac:dyDescent="0.2">
      <c r="G16197"/>
    </row>
    <row r="16198" spans="7:7" x14ac:dyDescent="0.2">
      <c r="G16198"/>
    </row>
    <row r="16199" spans="7:7" x14ac:dyDescent="0.2">
      <c r="G16199"/>
    </row>
    <row r="16200" spans="7:7" x14ac:dyDescent="0.2">
      <c r="G16200"/>
    </row>
    <row r="16201" spans="7:7" x14ac:dyDescent="0.2">
      <c r="G16201"/>
    </row>
    <row r="16202" spans="7:7" x14ac:dyDescent="0.2">
      <c r="G16202"/>
    </row>
    <row r="16203" spans="7:7" x14ac:dyDescent="0.2">
      <c r="G16203"/>
    </row>
    <row r="16204" spans="7:7" x14ac:dyDescent="0.2">
      <c r="G16204"/>
    </row>
    <row r="16205" spans="7:7" x14ac:dyDescent="0.2">
      <c r="G16205"/>
    </row>
    <row r="16206" spans="7:7" x14ac:dyDescent="0.2">
      <c r="G16206"/>
    </row>
    <row r="16207" spans="7:7" x14ac:dyDescent="0.2">
      <c r="G16207"/>
    </row>
    <row r="16208" spans="7:7" x14ac:dyDescent="0.2">
      <c r="G16208"/>
    </row>
    <row r="16209" spans="7:7" x14ac:dyDescent="0.2">
      <c r="G16209"/>
    </row>
    <row r="16210" spans="7:7" x14ac:dyDescent="0.2">
      <c r="G16210"/>
    </row>
    <row r="16211" spans="7:7" x14ac:dyDescent="0.2">
      <c r="G16211"/>
    </row>
    <row r="16212" spans="7:7" x14ac:dyDescent="0.2">
      <c r="G16212"/>
    </row>
    <row r="16213" spans="7:7" x14ac:dyDescent="0.2">
      <c r="G16213"/>
    </row>
    <row r="16214" spans="7:7" x14ac:dyDescent="0.2">
      <c r="G16214"/>
    </row>
    <row r="16215" spans="7:7" x14ac:dyDescent="0.2">
      <c r="G16215"/>
    </row>
    <row r="16216" spans="7:7" x14ac:dyDescent="0.2">
      <c r="G16216"/>
    </row>
    <row r="16217" spans="7:7" x14ac:dyDescent="0.2">
      <c r="G16217"/>
    </row>
    <row r="16218" spans="7:7" x14ac:dyDescent="0.2">
      <c r="G16218"/>
    </row>
    <row r="16219" spans="7:7" x14ac:dyDescent="0.2">
      <c r="G16219"/>
    </row>
    <row r="16220" spans="7:7" x14ac:dyDescent="0.2">
      <c r="G16220"/>
    </row>
    <row r="16221" spans="7:7" x14ac:dyDescent="0.2">
      <c r="G16221"/>
    </row>
    <row r="16222" spans="7:7" x14ac:dyDescent="0.2">
      <c r="G16222"/>
    </row>
    <row r="16223" spans="7:7" x14ac:dyDescent="0.2">
      <c r="G16223"/>
    </row>
    <row r="16224" spans="7:7" x14ac:dyDescent="0.2">
      <c r="G16224"/>
    </row>
    <row r="16225" spans="7:7" x14ac:dyDescent="0.2">
      <c r="G16225"/>
    </row>
    <row r="16226" spans="7:7" x14ac:dyDescent="0.2">
      <c r="G16226"/>
    </row>
    <row r="16227" spans="7:7" x14ac:dyDescent="0.2">
      <c r="G16227"/>
    </row>
    <row r="16228" spans="7:7" x14ac:dyDescent="0.2">
      <c r="G16228"/>
    </row>
    <row r="16229" spans="7:7" x14ac:dyDescent="0.2">
      <c r="G16229"/>
    </row>
    <row r="16230" spans="7:7" x14ac:dyDescent="0.2">
      <c r="G16230"/>
    </row>
    <row r="16231" spans="7:7" x14ac:dyDescent="0.2">
      <c r="G16231"/>
    </row>
    <row r="16232" spans="7:7" x14ac:dyDescent="0.2">
      <c r="G16232"/>
    </row>
    <row r="16233" spans="7:7" x14ac:dyDescent="0.2">
      <c r="G16233"/>
    </row>
    <row r="16234" spans="7:7" x14ac:dyDescent="0.2">
      <c r="G16234"/>
    </row>
    <row r="16235" spans="7:7" x14ac:dyDescent="0.2">
      <c r="G16235"/>
    </row>
    <row r="16236" spans="7:7" x14ac:dyDescent="0.2">
      <c r="G16236"/>
    </row>
    <row r="16237" spans="7:7" x14ac:dyDescent="0.2">
      <c r="G16237"/>
    </row>
    <row r="16238" spans="7:7" x14ac:dyDescent="0.2">
      <c r="G16238"/>
    </row>
    <row r="16239" spans="7:7" x14ac:dyDescent="0.2">
      <c r="G16239"/>
    </row>
    <row r="16240" spans="7:7" x14ac:dyDescent="0.2">
      <c r="G16240"/>
    </row>
    <row r="16241" spans="7:7" x14ac:dyDescent="0.2">
      <c r="G16241"/>
    </row>
    <row r="16242" spans="7:7" x14ac:dyDescent="0.2">
      <c r="G16242"/>
    </row>
    <row r="16243" spans="7:7" x14ac:dyDescent="0.2">
      <c r="G16243"/>
    </row>
    <row r="16244" spans="7:7" x14ac:dyDescent="0.2">
      <c r="G16244"/>
    </row>
    <row r="16245" spans="7:7" x14ac:dyDescent="0.2">
      <c r="G16245"/>
    </row>
    <row r="16246" spans="7:7" x14ac:dyDescent="0.2">
      <c r="G16246"/>
    </row>
    <row r="16247" spans="7:7" x14ac:dyDescent="0.2">
      <c r="G16247"/>
    </row>
    <row r="16248" spans="7:7" x14ac:dyDescent="0.2">
      <c r="G16248"/>
    </row>
    <row r="16249" spans="7:7" x14ac:dyDescent="0.2">
      <c r="G16249"/>
    </row>
    <row r="16250" spans="7:7" x14ac:dyDescent="0.2">
      <c r="G16250"/>
    </row>
    <row r="16251" spans="7:7" x14ac:dyDescent="0.2">
      <c r="G16251"/>
    </row>
    <row r="16252" spans="7:7" x14ac:dyDescent="0.2">
      <c r="G16252"/>
    </row>
    <row r="16253" spans="7:7" x14ac:dyDescent="0.2">
      <c r="G16253"/>
    </row>
    <row r="16254" spans="7:7" x14ac:dyDescent="0.2">
      <c r="G16254"/>
    </row>
    <row r="16255" spans="7:7" x14ac:dyDescent="0.2">
      <c r="G16255"/>
    </row>
    <row r="16256" spans="7:7" x14ac:dyDescent="0.2">
      <c r="G16256"/>
    </row>
    <row r="16257" spans="7:7" x14ac:dyDescent="0.2">
      <c r="G16257"/>
    </row>
    <row r="16258" spans="7:7" x14ac:dyDescent="0.2">
      <c r="G16258"/>
    </row>
    <row r="16259" spans="7:7" x14ac:dyDescent="0.2">
      <c r="G16259"/>
    </row>
    <row r="16260" spans="7:7" x14ac:dyDescent="0.2">
      <c r="G16260"/>
    </row>
    <row r="16261" spans="7:7" x14ac:dyDescent="0.2">
      <c r="G16261"/>
    </row>
    <row r="16262" spans="7:7" x14ac:dyDescent="0.2">
      <c r="G16262"/>
    </row>
    <row r="16263" spans="7:7" x14ac:dyDescent="0.2">
      <c r="G16263"/>
    </row>
    <row r="16264" spans="7:7" x14ac:dyDescent="0.2">
      <c r="G16264"/>
    </row>
    <row r="16265" spans="7:7" x14ac:dyDescent="0.2">
      <c r="G16265"/>
    </row>
    <row r="16266" spans="7:7" x14ac:dyDescent="0.2">
      <c r="G16266"/>
    </row>
    <row r="16267" spans="7:7" x14ac:dyDescent="0.2">
      <c r="G16267"/>
    </row>
    <row r="16268" spans="7:7" x14ac:dyDescent="0.2">
      <c r="G16268"/>
    </row>
    <row r="16269" spans="7:7" x14ac:dyDescent="0.2">
      <c r="G16269"/>
    </row>
    <row r="16270" spans="7:7" x14ac:dyDescent="0.2">
      <c r="G16270"/>
    </row>
    <row r="16271" spans="7:7" x14ac:dyDescent="0.2">
      <c r="G16271"/>
    </row>
    <row r="16272" spans="7:7" x14ac:dyDescent="0.2">
      <c r="G16272"/>
    </row>
    <row r="16273" spans="7:7" x14ac:dyDescent="0.2">
      <c r="G16273"/>
    </row>
    <row r="16274" spans="7:7" x14ac:dyDescent="0.2">
      <c r="G16274"/>
    </row>
    <row r="16275" spans="7:7" x14ac:dyDescent="0.2">
      <c r="G16275"/>
    </row>
    <row r="16276" spans="7:7" x14ac:dyDescent="0.2">
      <c r="G16276"/>
    </row>
    <row r="16277" spans="7:7" x14ac:dyDescent="0.2">
      <c r="G16277"/>
    </row>
    <row r="16278" spans="7:7" x14ac:dyDescent="0.2">
      <c r="G16278"/>
    </row>
    <row r="16279" spans="7:7" x14ac:dyDescent="0.2">
      <c r="G16279"/>
    </row>
    <row r="16280" spans="7:7" x14ac:dyDescent="0.2">
      <c r="G16280"/>
    </row>
    <row r="16281" spans="7:7" x14ac:dyDescent="0.2">
      <c r="G16281"/>
    </row>
    <row r="16282" spans="7:7" x14ac:dyDescent="0.2">
      <c r="G16282"/>
    </row>
    <row r="16283" spans="7:7" x14ac:dyDescent="0.2">
      <c r="G16283"/>
    </row>
    <row r="16284" spans="7:7" x14ac:dyDescent="0.2">
      <c r="G16284"/>
    </row>
    <row r="16285" spans="7:7" x14ac:dyDescent="0.2">
      <c r="G16285"/>
    </row>
    <row r="16286" spans="7:7" x14ac:dyDescent="0.2">
      <c r="G16286"/>
    </row>
    <row r="16287" spans="7:7" x14ac:dyDescent="0.2">
      <c r="G16287"/>
    </row>
    <row r="16288" spans="7:7" x14ac:dyDescent="0.2">
      <c r="G16288"/>
    </row>
    <row r="16289" spans="7:7" x14ac:dyDescent="0.2">
      <c r="G16289"/>
    </row>
    <row r="16290" spans="7:7" x14ac:dyDescent="0.2">
      <c r="G16290"/>
    </row>
    <row r="16291" spans="7:7" x14ac:dyDescent="0.2">
      <c r="G16291"/>
    </row>
    <row r="16292" spans="7:7" x14ac:dyDescent="0.2">
      <c r="G16292"/>
    </row>
    <row r="16293" spans="7:7" x14ac:dyDescent="0.2">
      <c r="G16293"/>
    </row>
    <row r="16294" spans="7:7" x14ac:dyDescent="0.2">
      <c r="G16294"/>
    </row>
    <row r="16295" spans="7:7" x14ac:dyDescent="0.2">
      <c r="G16295"/>
    </row>
    <row r="16296" spans="7:7" x14ac:dyDescent="0.2">
      <c r="G16296"/>
    </row>
    <row r="16297" spans="7:7" x14ac:dyDescent="0.2">
      <c r="G16297"/>
    </row>
    <row r="16298" spans="7:7" x14ac:dyDescent="0.2">
      <c r="G16298"/>
    </row>
    <row r="16299" spans="7:7" x14ac:dyDescent="0.2">
      <c r="G16299"/>
    </row>
    <row r="16300" spans="7:7" x14ac:dyDescent="0.2">
      <c r="G16300"/>
    </row>
    <row r="16301" spans="7:7" x14ac:dyDescent="0.2">
      <c r="G16301"/>
    </row>
    <row r="16302" spans="7:7" x14ac:dyDescent="0.2">
      <c r="G16302"/>
    </row>
    <row r="16303" spans="7:7" x14ac:dyDescent="0.2">
      <c r="G16303"/>
    </row>
    <row r="16304" spans="7:7" x14ac:dyDescent="0.2">
      <c r="G16304"/>
    </row>
    <row r="16305" spans="7:7" x14ac:dyDescent="0.2">
      <c r="G16305"/>
    </row>
    <row r="16306" spans="7:7" x14ac:dyDescent="0.2">
      <c r="G16306"/>
    </row>
    <row r="16307" spans="7:7" x14ac:dyDescent="0.2">
      <c r="G16307"/>
    </row>
    <row r="16308" spans="7:7" x14ac:dyDescent="0.2">
      <c r="G16308"/>
    </row>
    <row r="16309" spans="7:7" x14ac:dyDescent="0.2">
      <c r="G16309"/>
    </row>
    <row r="16310" spans="7:7" x14ac:dyDescent="0.2">
      <c r="G16310"/>
    </row>
    <row r="16311" spans="7:7" x14ac:dyDescent="0.2">
      <c r="G16311"/>
    </row>
    <row r="16312" spans="7:7" x14ac:dyDescent="0.2">
      <c r="G16312"/>
    </row>
    <row r="16313" spans="7:7" x14ac:dyDescent="0.2">
      <c r="G16313"/>
    </row>
    <row r="16314" spans="7:7" x14ac:dyDescent="0.2">
      <c r="G16314"/>
    </row>
    <row r="16315" spans="7:7" x14ac:dyDescent="0.2">
      <c r="G16315"/>
    </row>
    <row r="16316" spans="7:7" x14ac:dyDescent="0.2">
      <c r="G16316"/>
    </row>
    <row r="16317" spans="7:7" x14ac:dyDescent="0.2">
      <c r="G16317"/>
    </row>
    <row r="16318" spans="7:7" x14ac:dyDescent="0.2">
      <c r="G16318"/>
    </row>
    <row r="16319" spans="7:7" x14ac:dyDescent="0.2">
      <c r="G16319"/>
    </row>
    <row r="16320" spans="7:7" x14ac:dyDescent="0.2">
      <c r="G16320"/>
    </row>
    <row r="16321" spans="7:7" x14ac:dyDescent="0.2">
      <c r="G16321"/>
    </row>
    <row r="16322" spans="7:7" x14ac:dyDescent="0.2">
      <c r="G16322"/>
    </row>
    <row r="16323" spans="7:7" x14ac:dyDescent="0.2">
      <c r="G16323"/>
    </row>
    <row r="16324" spans="7:7" x14ac:dyDescent="0.2">
      <c r="G16324"/>
    </row>
    <row r="16325" spans="7:7" x14ac:dyDescent="0.2">
      <c r="G16325"/>
    </row>
    <row r="16326" spans="7:7" x14ac:dyDescent="0.2">
      <c r="G16326"/>
    </row>
    <row r="16327" spans="7:7" x14ac:dyDescent="0.2">
      <c r="G16327"/>
    </row>
    <row r="16328" spans="7:7" x14ac:dyDescent="0.2">
      <c r="G16328"/>
    </row>
    <row r="16329" spans="7:7" x14ac:dyDescent="0.2">
      <c r="G16329"/>
    </row>
    <row r="16330" spans="7:7" x14ac:dyDescent="0.2">
      <c r="G16330"/>
    </row>
    <row r="16331" spans="7:7" x14ac:dyDescent="0.2">
      <c r="G16331"/>
    </row>
    <row r="16332" spans="7:7" x14ac:dyDescent="0.2">
      <c r="G16332"/>
    </row>
    <row r="16333" spans="7:7" x14ac:dyDescent="0.2">
      <c r="G16333"/>
    </row>
    <row r="16334" spans="7:7" x14ac:dyDescent="0.2">
      <c r="G16334"/>
    </row>
    <row r="16335" spans="7:7" x14ac:dyDescent="0.2">
      <c r="G16335"/>
    </row>
    <row r="16336" spans="7:7" x14ac:dyDescent="0.2">
      <c r="G16336"/>
    </row>
    <row r="16337" spans="7:7" x14ac:dyDescent="0.2">
      <c r="G16337"/>
    </row>
    <row r="16338" spans="7:7" x14ac:dyDescent="0.2">
      <c r="G16338"/>
    </row>
    <row r="16339" spans="7:7" x14ac:dyDescent="0.2">
      <c r="G16339"/>
    </row>
    <row r="16340" spans="7:7" x14ac:dyDescent="0.2">
      <c r="G16340"/>
    </row>
    <row r="16341" spans="7:7" x14ac:dyDescent="0.2">
      <c r="G16341"/>
    </row>
    <row r="16342" spans="7:7" x14ac:dyDescent="0.2">
      <c r="G16342"/>
    </row>
    <row r="16343" spans="7:7" x14ac:dyDescent="0.2">
      <c r="G16343"/>
    </row>
    <row r="16344" spans="7:7" x14ac:dyDescent="0.2">
      <c r="G16344"/>
    </row>
    <row r="16345" spans="7:7" x14ac:dyDescent="0.2">
      <c r="G16345"/>
    </row>
    <row r="16346" spans="7:7" x14ac:dyDescent="0.2">
      <c r="G16346"/>
    </row>
    <row r="16347" spans="7:7" x14ac:dyDescent="0.2">
      <c r="G16347"/>
    </row>
    <row r="16348" spans="7:7" x14ac:dyDescent="0.2">
      <c r="G16348"/>
    </row>
    <row r="16349" spans="7:7" x14ac:dyDescent="0.2">
      <c r="G16349"/>
    </row>
    <row r="16350" spans="7:7" x14ac:dyDescent="0.2">
      <c r="G16350"/>
    </row>
    <row r="16351" spans="7:7" x14ac:dyDescent="0.2">
      <c r="G16351"/>
    </row>
    <row r="16352" spans="7:7" x14ac:dyDescent="0.2">
      <c r="G16352"/>
    </row>
    <row r="16353" spans="7:7" x14ac:dyDescent="0.2">
      <c r="G16353"/>
    </row>
    <row r="16354" spans="7:7" x14ac:dyDescent="0.2">
      <c r="G16354"/>
    </row>
    <row r="16355" spans="7:7" x14ac:dyDescent="0.2">
      <c r="G16355"/>
    </row>
    <row r="16356" spans="7:7" x14ac:dyDescent="0.2">
      <c r="G16356"/>
    </row>
    <row r="16357" spans="7:7" x14ac:dyDescent="0.2">
      <c r="G16357"/>
    </row>
    <row r="16358" spans="7:7" x14ac:dyDescent="0.2">
      <c r="G16358"/>
    </row>
    <row r="16359" spans="7:7" x14ac:dyDescent="0.2">
      <c r="G16359"/>
    </row>
    <row r="16360" spans="7:7" x14ac:dyDescent="0.2">
      <c r="G16360"/>
    </row>
    <row r="16361" spans="7:7" x14ac:dyDescent="0.2">
      <c r="G16361"/>
    </row>
    <row r="16362" spans="7:7" x14ac:dyDescent="0.2">
      <c r="G16362"/>
    </row>
    <row r="16363" spans="7:7" x14ac:dyDescent="0.2">
      <c r="G16363"/>
    </row>
    <row r="16364" spans="7:7" x14ac:dyDescent="0.2">
      <c r="G16364"/>
    </row>
    <row r="16365" spans="7:7" x14ac:dyDescent="0.2">
      <c r="G16365"/>
    </row>
    <row r="16366" spans="7:7" x14ac:dyDescent="0.2">
      <c r="G16366"/>
    </row>
    <row r="16367" spans="7:7" x14ac:dyDescent="0.2">
      <c r="G16367"/>
    </row>
    <row r="16368" spans="7:7" x14ac:dyDescent="0.2">
      <c r="G16368"/>
    </row>
    <row r="16369" spans="7:7" x14ac:dyDescent="0.2">
      <c r="G16369"/>
    </row>
    <row r="16370" spans="7:7" x14ac:dyDescent="0.2">
      <c r="G16370"/>
    </row>
    <row r="16371" spans="7:7" x14ac:dyDescent="0.2">
      <c r="G16371"/>
    </row>
    <row r="16372" spans="7:7" x14ac:dyDescent="0.2">
      <c r="G16372"/>
    </row>
    <row r="16373" spans="7:7" x14ac:dyDescent="0.2">
      <c r="G16373"/>
    </row>
    <row r="16374" spans="7:7" x14ac:dyDescent="0.2">
      <c r="G16374"/>
    </row>
    <row r="16375" spans="7:7" x14ac:dyDescent="0.2">
      <c r="G16375"/>
    </row>
    <row r="16376" spans="7:7" x14ac:dyDescent="0.2">
      <c r="G16376"/>
    </row>
    <row r="16377" spans="7:7" x14ac:dyDescent="0.2">
      <c r="G16377"/>
    </row>
    <row r="16378" spans="7:7" x14ac:dyDescent="0.2">
      <c r="G16378"/>
    </row>
    <row r="16379" spans="7:7" x14ac:dyDescent="0.2">
      <c r="G16379"/>
    </row>
    <row r="16380" spans="7:7" x14ac:dyDescent="0.2">
      <c r="G16380"/>
    </row>
    <row r="16381" spans="7:7" x14ac:dyDescent="0.2">
      <c r="G16381"/>
    </row>
    <row r="16382" spans="7:7" x14ac:dyDescent="0.2">
      <c r="G16382"/>
    </row>
    <row r="16383" spans="7:7" x14ac:dyDescent="0.2">
      <c r="G16383"/>
    </row>
    <row r="16384" spans="7:7" x14ac:dyDescent="0.2">
      <c r="G16384"/>
    </row>
    <row r="16385" spans="7:7" x14ac:dyDescent="0.2">
      <c r="G16385"/>
    </row>
    <row r="16386" spans="7:7" x14ac:dyDescent="0.2">
      <c r="G16386"/>
    </row>
    <row r="16387" spans="7:7" x14ac:dyDescent="0.2">
      <c r="G16387"/>
    </row>
    <row r="16388" spans="7:7" x14ac:dyDescent="0.2">
      <c r="G16388"/>
    </row>
    <row r="16389" spans="7:7" x14ac:dyDescent="0.2">
      <c r="G16389"/>
    </row>
    <row r="16390" spans="7:7" x14ac:dyDescent="0.2">
      <c r="G16390"/>
    </row>
    <row r="16391" spans="7:7" x14ac:dyDescent="0.2">
      <c r="G16391"/>
    </row>
    <row r="16392" spans="7:7" x14ac:dyDescent="0.2">
      <c r="G16392"/>
    </row>
    <row r="16393" spans="7:7" x14ac:dyDescent="0.2">
      <c r="G16393"/>
    </row>
    <row r="16394" spans="7:7" x14ac:dyDescent="0.2">
      <c r="G16394"/>
    </row>
    <row r="16395" spans="7:7" x14ac:dyDescent="0.2">
      <c r="G16395"/>
    </row>
    <row r="16396" spans="7:7" x14ac:dyDescent="0.2">
      <c r="G16396"/>
    </row>
    <row r="16397" spans="7:7" x14ac:dyDescent="0.2">
      <c r="G16397"/>
    </row>
    <row r="16398" spans="7:7" x14ac:dyDescent="0.2">
      <c r="G16398"/>
    </row>
    <row r="16399" spans="7:7" x14ac:dyDescent="0.2">
      <c r="G16399"/>
    </row>
    <row r="16400" spans="7:7" x14ac:dyDescent="0.2">
      <c r="G16400"/>
    </row>
    <row r="16401" spans="7:7" x14ac:dyDescent="0.2">
      <c r="G16401"/>
    </row>
    <row r="16402" spans="7:7" x14ac:dyDescent="0.2">
      <c r="G16402"/>
    </row>
    <row r="16403" spans="7:7" x14ac:dyDescent="0.2">
      <c r="G16403"/>
    </row>
    <row r="16404" spans="7:7" x14ac:dyDescent="0.2">
      <c r="G16404"/>
    </row>
    <row r="16405" spans="7:7" x14ac:dyDescent="0.2">
      <c r="G16405"/>
    </row>
    <row r="16406" spans="7:7" x14ac:dyDescent="0.2">
      <c r="G16406"/>
    </row>
    <row r="16407" spans="7:7" x14ac:dyDescent="0.2">
      <c r="G16407"/>
    </row>
    <row r="16408" spans="7:7" x14ac:dyDescent="0.2">
      <c r="G16408"/>
    </row>
    <row r="16409" spans="7:7" x14ac:dyDescent="0.2">
      <c r="G16409"/>
    </row>
    <row r="16410" spans="7:7" x14ac:dyDescent="0.2">
      <c r="G16410"/>
    </row>
    <row r="16411" spans="7:7" x14ac:dyDescent="0.2">
      <c r="G16411"/>
    </row>
    <row r="16412" spans="7:7" x14ac:dyDescent="0.2">
      <c r="G16412"/>
    </row>
    <row r="16413" spans="7:7" x14ac:dyDescent="0.2">
      <c r="G16413"/>
    </row>
    <row r="16414" spans="7:7" x14ac:dyDescent="0.2">
      <c r="G16414"/>
    </row>
    <row r="16415" spans="7:7" x14ac:dyDescent="0.2">
      <c r="G16415"/>
    </row>
    <row r="16416" spans="7:7" x14ac:dyDescent="0.2">
      <c r="G16416"/>
    </row>
    <row r="16417" spans="7:7" x14ac:dyDescent="0.2">
      <c r="G16417"/>
    </row>
    <row r="16418" spans="7:7" x14ac:dyDescent="0.2">
      <c r="G16418"/>
    </row>
    <row r="16419" spans="7:7" x14ac:dyDescent="0.2">
      <c r="G16419"/>
    </row>
    <row r="16420" spans="7:7" x14ac:dyDescent="0.2">
      <c r="G16420"/>
    </row>
    <row r="16421" spans="7:7" x14ac:dyDescent="0.2">
      <c r="G16421"/>
    </row>
    <row r="16422" spans="7:7" x14ac:dyDescent="0.2">
      <c r="G16422"/>
    </row>
    <row r="16423" spans="7:7" x14ac:dyDescent="0.2">
      <c r="G16423"/>
    </row>
    <row r="16424" spans="7:7" x14ac:dyDescent="0.2">
      <c r="G16424"/>
    </row>
    <row r="16425" spans="7:7" x14ac:dyDescent="0.2">
      <c r="G16425"/>
    </row>
    <row r="16426" spans="7:7" x14ac:dyDescent="0.2">
      <c r="G16426"/>
    </row>
    <row r="16427" spans="7:7" x14ac:dyDescent="0.2">
      <c r="G16427"/>
    </row>
    <row r="16428" spans="7:7" x14ac:dyDescent="0.2">
      <c r="G16428"/>
    </row>
    <row r="16429" spans="7:7" x14ac:dyDescent="0.2">
      <c r="G16429"/>
    </row>
    <row r="16430" spans="7:7" x14ac:dyDescent="0.2">
      <c r="G16430"/>
    </row>
    <row r="16431" spans="7:7" x14ac:dyDescent="0.2">
      <c r="G16431"/>
    </row>
    <row r="16432" spans="7:7" x14ac:dyDescent="0.2">
      <c r="G16432"/>
    </row>
    <row r="16433" spans="7:7" x14ac:dyDescent="0.2">
      <c r="G16433"/>
    </row>
    <row r="16434" spans="7:7" x14ac:dyDescent="0.2">
      <c r="G16434"/>
    </row>
    <row r="16435" spans="7:7" x14ac:dyDescent="0.2">
      <c r="G16435"/>
    </row>
    <row r="16436" spans="7:7" x14ac:dyDescent="0.2">
      <c r="G16436"/>
    </row>
    <row r="16437" spans="7:7" x14ac:dyDescent="0.2">
      <c r="G16437"/>
    </row>
    <row r="16438" spans="7:7" x14ac:dyDescent="0.2">
      <c r="G16438"/>
    </row>
    <row r="16439" spans="7:7" x14ac:dyDescent="0.2">
      <c r="G16439"/>
    </row>
    <row r="16440" spans="7:7" x14ac:dyDescent="0.2">
      <c r="G16440"/>
    </row>
    <row r="16441" spans="7:7" x14ac:dyDescent="0.2">
      <c r="G16441"/>
    </row>
    <row r="16442" spans="7:7" x14ac:dyDescent="0.2">
      <c r="G16442"/>
    </row>
    <row r="16443" spans="7:7" x14ac:dyDescent="0.2">
      <c r="G16443"/>
    </row>
    <row r="16444" spans="7:7" x14ac:dyDescent="0.2">
      <c r="G16444"/>
    </row>
    <row r="16445" spans="7:7" x14ac:dyDescent="0.2">
      <c r="G16445"/>
    </row>
    <row r="16446" spans="7:7" x14ac:dyDescent="0.2">
      <c r="G16446"/>
    </row>
    <row r="16447" spans="7:7" x14ac:dyDescent="0.2">
      <c r="G16447"/>
    </row>
    <row r="16448" spans="7:7" x14ac:dyDescent="0.2">
      <c r="G16448"/>
    </row>
    <row r="16449" spans="7:7" x14ac:dyDescent="0.2">
      <c r="G16449"/>
    </row>
    <row r="16450" spans="7:7" x14ac:dyDescent="0.2">
      <c r="G16450"/>
    </row>
    <row r="16451" spans="7:7" x14ac:dyDescent="0.2">
      <c r="G16451"/>
    </row>
    <row r="16452" spans="7:7" x14ac:dyDescent="0.2">
      <c r="G16452"/>
    </row>
    <row r="16453" spans="7:7" x14ac:dyDescent="0.2">
      <c r="G16453"/>
    </row>
    <row r="16454" spans="7:7" x14ac:dyDescent="0.2">
      <c r="G16454"/>
    </row>
    <row r="16455" spans="7:7" x14ac:dyDescent="0.2">
      <c r="G16455"/>
    </row>
    <row r="16456" spans="7:7" x14ac:dyDescent="0.2">
      <c r="G16456"/>
    </row>
    <row r="16457" spans="7:7" x14ac:dyDescent="0.2">
      <c r="G16457"/>
    </row>
    <row r="16458" spans="7:7" x14ac:dyDescent="0.2">
      <c r="G16458"/>
    </row>
    <row r="16459" spans="7:7" x14ac:dyDescent="0.2">
      <c r="G16459"/>
    </row>
    <row r="16460" spans="7:7" x14ac:dyDescent="0.2">
      <c r="G16460"/>
    </row>
    <row r="16461" spans="7:7" x14ac:dyDescent="0.2">
      <c r="G16461"/>
    </row>
    <row r="16462" spans="7:7" x14ac:dyDescent="0.2">
      <c r="G16462"/>
    </row>
    <row r="16463" spans="7:7" x14ac:dyDescent="0.2">
      <c r="G16463"/>
    </row>
    <row r="16464" spans="7:7" x14ac:dyDescent="0.2">
      <c r="G16464"/>
    </row>
    <row r="16465" spans="7:7" x14ac:dyDescent="0.2">
      <c r="G16465"/>
    </row>
    <row r="16466" spans="7:7" x14ac:dyDescent="0.2">
      <c r="G16466"/>
    </row>
    <row r="16467" spans="7:7" x14ac:dyDescent="0.2">
      <c r="G16467"/>
    </row>
    <row r="16468" spans="7:7" x14ac:dyDescent="0.2">
      <c r="G16468"/>
    </row>
    <row r="16469" spans="7:7" x14ac:dyDescent="0.2">
      <c r="G16469"/>
    </row>
    <row r="16470" spans="7:7" x14ac:dyDescent="0.2">
      <c r="G16470"/>
    </row>
    <row r="16471" spans="7:7" x14ac:dyDescent="0.2">
      <c r="G16471"/>
    </row>
    <row r="16472" spans="7:7" x14ac:dyDescent="0.2">
      <c r="G16472"/>
    </row>
    <row r="16473" spans="7:7" x14ac:dyDescent="0.2">
      <c r="G16473"/>
    </row>
    <row r="16474" spans="7:7" x14ac:dyDescent="0.2">
      <c r="G16474"/>
    </row>
    <row r="16475" spans="7:7" x14ac:dyDescent="0.2">
      <c r="G16475"/>
    </row>
    <row r="16476" spans="7:7" x14ac:dyDescent="0.2">
      <c r="G16476"/>
    </row>
    <row r="16477" spans="7:7" x14ac:dyDescent="0.2">
      <c r="G16477"/>
    </row>
    <row r="16478" spans="7:7" x14ac:dyDescent="0.2">
      <c r="G16478"/>
    </row>
    <row r="16479" spans="7:7" x14ac:dyDescent="0.2">
      <c r="G16479"/>
    </row>
    <row r="16480" spans="7:7" x14ac:dyDescent="0.2">
      <c r="G16480"/>
    </row>
    <row r="16481" spans="7:7" x14ac:dyDescent="0.2">
      <c r="G16481"/>
    </row>
    <row r="16482" spans="7:7" x14ac:dyDescent="0.2">
      <c r="G16482"/>
    </row>
    <row r="16483" spans="7:7" x14ac:dyDescent="0.2">
      <c r="G16483"/>
    </row>
    <row r="16484" spans="7:7" x14ac:dyDescent="0.2">
      <c r="G16484"/>
    </row>
    <row r="16485" spans="7:7" x14ac:dyDescent="0.2">
      <c r="G16485"/>
    </row>
    <row r="16486" spans="7:7" x14ac:dyDescent="0.2">
      <c r="G16486"/>
    </row>
    <row r="16487" spans="7:7" x14ac:dyDescent="0.2">
      <c r="G16487"/>
    </row>
    <row r="16488" spans="7:7" x14ac:dyDescent="0.2">
      <c r="G16488"/>
    </row>
    <row r="16489" spans="7:7" x14ac:dyDescent="0.2">
      <c r="G16489"/>
    </row>
    <row r="16490" spans="7:7" x14ac:dyDescent="0.2">
      <c r="G16490"/>
    </row>
    <row r="16491" spans="7:7" x14ac:dyDescent="0.2">
      <c r="G16491"/>
    </row>
    <row r="16492" spans="7:7" x14ac:dyDescent="0.2">
      <c r="G16492"/>
    </row>
    <row r="16493" spans="7:7" x14ac:dyDescent="0.2">
      <c r="G16493"/>
    </row>
    <row r="16494" spans="7:7" x14ac:dyDescent="0.2">
      <c r="G16494"/>
    </row>
    <row r="16495" spans="7:7" x14ac:dyDescent="0.2">
      <c r="G16495"/>
    </row>
    <row r="16496" spans="7:7" x14ac:dyDescent="0.2">
      <c r="G16496"/>
    </row>
    <row r="16497" spans="7:7" x14ac:dyDescent="0.2">
      <c r="G16497"/>
    </row>
    <row r="16498" spans="7:7" x14ac:dyDescent="0.2">
      <c r="G16498"/>
    </row>
    <row r="16499" spans="7:7" x14ac:dyDescent="0.2">
      <c r="G16499"/>
    </row>
    <row r="16500" spans="7:7" x14ac:dyDescent="0.2">
      <c r="G16500"/>
    </row>
    <row r="16501" spans="7:7" x14ac:dyDescent="0.2">
      <c r="G16501"/>
    </row>
    <row r="16502" spans="7:7" x14ac:dyDescent="0.2">
      <c r="G16502"/>
    </row>
    <row r="16503" spans="7:7" x14ac:dyDescent="0.2">
      <c r="G16503"/>
    </row>
    <row r="16504" spans="7:7" x14ac:dyDescent="0.2">
      <c r="G16504"/>
    </row>
    <row r="16505" spans="7:7" x14ac:dyDescent="0.2">
      <c r="G16505"/>
    </row>
    <row r="16506" spans="7:7" x14ac:dyDescent="0.2">
      <c r="G16506"/>
    </row>
    <row r="16507" spans="7:7" x14ac:dyDescent="0.2">
      <c r="G16507"/>
    </row>
    <row r="16508" spans="7:7" x14ac:dyDescent="0.2">
      <c r="G16508"/>
    </row>
    <row r="16509" spans="7:7" x14ac:dyDescent="0.2">
      <c r="G16509"/>
    </row>
    <row r="16510" spans="7:7" x14ac:dyDescent="0.2">
      <c r="G16510"/>
    </row>
    <row r="16511" spans="7:7" x14ac:dyDescent="0.2">
      <c r="G16511"/>
    </row>
    <row r="16512" spans="7:7" x14ac:dyDescent="0.2">
      <c r="G16512"/>
    </row>
    <row r="16513" spans="7:7" x14ac:dyDescent="0.2">
      <c r="G16513"/>
    </row>
    <row r="16514" spans="7:7" x14ac:dyDescent="0.2">
      <c r="G16514"/>
    </row>
    <row r="16515" spans="7:7" x14ac:dyDescent="0.2">
      <c r="G16515"/>
    </row>
    <row r="16516" spans="7:7" x14ac:dyDescent="0.2">
      <c r="G16516"/>
    </row>
    <row r="16517" spans="7:7" x14ac:dyDescent="0.2">
      <c r="G16517"/>
    </row>
    <row r="16518" spans="7:7" x14ac:dyDescent="0.2">
      <c r="G16518"/>
    </row>
    <row r="16519" spans="7:7" x14ac:dyDescent="0.2">
      <c r="G16519"/>
    </row>
    <row r="16520" spans="7:7" x14ac:dyDescent="0.2">
      <c r="G16520"/>
    </row>
    <row r="16521" spans="7:7" x14ac:dyDescent="0.2">
      <c r="G16521"/>
    </row>
    <row r="16522" spans="7:7" x14ac:dyDescent="0.2">
      <c r="G16522"/>
    </row>
    <row r="16523" spans="7:7" x14ac:dyDescent="0.2">
      <c r="G16523"/>
    </row>
    <row r="16524" spans="7:7" x14ac:dyDescent="0.2">
      <c r="G16524"/>
    </row>
    <row r="16525" spans="7:7" x14ac:dyDescent="0.2">
      <c r="G16525"/>
    </row>
    <row r="16526" spans="7:7" x14ac:dyDescent="0.2">
      <c r="G16526"/>
    </row>
    <row r="16527" spans="7:7" x14ac:dyDescent="0.2">
      <c r="G16527"/>
    </row>
    <row r="16528" spans="7:7" x14ac:dyDescent="0.2">
      <c r="G16528"/>
    </row>
    <row r="16529" spans="7:7" x14ac:dyDescent="0.2">
      <c r="G16529"/>
    </row>
    <row r="16530" spans="7:7" x14ac:dyDescent="0.2">
      <c r="G16530"/>
    </row>
    <row r="16531" spans="7:7" x14ac:dyDescent="0.2">
      <c r="G16531"/>
    </row>
    <row r="16532" spans="7:7" x14ac:dyDescent="0.2">
      <c r="G16532"/>
    </row>
    <row r="16533" spans="7:7" x14ac:dyDescent="0.2">
      <c r="G16533"/>
    </row>
    <row r="16534" spans="7:7" x14ac:dyDescent="0.2">
      <c r="G16534"/>
    </row>
    <row r="16535" spans="7:7" x14ac:dyDescent="0.2">
      <c r="G16535"/>
    </row>
    <row r="16536" spans="7:7" x14ac:dyDescent="0.2">
      <c r="G16536"/>
    </row>
    <row r="16537" spans="7:7" x14ac:dyDescent="0.2">
      <c r="G16537"/>
    </row>
    <row r="16538" spans="7:7" x14ac:dyDescent="0.2">
      <c r="G16538"/>
    </row>
    <row r="16539" spans="7:7" x14ac:dyDescent="0.2">
      <c r="G16539"/>
    </row>
    <row r="16540" spans="7:7" x14ac:dyDescent="0.2">
      <c r="G16540"/>
    </row>
    <row r="16541" spans="7:7" x14ac:dyDescent="0.2">
      <c r="G16541"/>
    </row>
    <row r="16542" spans="7:7" x14ac:dyDescent="0.2">
      <c r="G16542"/>
    </row>
    <row r="16543" spans="7:7" x14ac:dyDescent="0.2">
      <c r="G16543"/>
    </row>
    <row r="16544" spans="7:7" x14ac:dyDescent="0.2">
      <c r="G16544"/>
    </row>
    <row r="16545" spans="7:7" x14ac:dyDescent="0.2">
      <c r="G16545"/>
    </row>
    <row r="16546" spans="7:7" x14ac:dyDescent="0.2">
      <c r="G16546"/>
    </row>
    <row r="16547" spans="7:7" x14ac:dyDescent="0.2">
      <c r="G16547"/>
    </row>
    <row r="16548" spans="7:7" x14ac:dyDescent="0.2">
      <c r="G16548"/>
    </row>
    <row r="16549" spans="7:7" x14ac:dyDescent="0.2">
      <c r="G16549"/>
    </row>
    <row r="16550" spans="7:7" x14ac:dyDescent="0.2">
      <c r="G16550"/>
    </row>
    <row r="16551" spans="7:7" x14ac:dyDescent="0.2">
      <c r="G16551"/>
    </row>
    <row r="16552" spans="7:7" x14ac:dyDescent="0.2">
      <c r="G16552"/>
    </row>
    <row r="16553" spans="7:7" x14ac:dyDescent="0.2">
      <c r="G16553"/>
    </row>
    <row r="16554" spans="7:7" x14ac:dyDescent="0.2">
      <c r="G16554"/>
    </row>
    <row r="16555" spans="7:7" x14ac:dyDescent="0.2">
      <c r="G16555"/>
    </row>
    <row r="16556" spans="7:7" x14ac:dyDescent="0.2">
      <c r="G16556"/>
    </row>
    <row r="16557" spans="7:7" x14ac:dyDescent="0.2">
      <c r="G16557"/>
    </row>
    <row r="16558" spans="7:7" x14ac:dyDescent="0.2">
      <c r="G16558"/>
    </row>
    <row r="16559" spans="7:7" x14ac:dyDescent="0.2">
      <c r="G16559"/>
    </row>
    <row r="16560" spans="7:7" x14ac:dyDescent="0.2">
      <c r="G16560"/>
    </row>
    <row r="16561" spans="7:7" x14ac:dyDescent="0.2">
      <c r="G16561"/>
    </row>
    <row r="16562" spans="7:7" x14ac:dyDescent="0.2">
      <c r="G16562"/>
    </row>
    <row r="16563" spans="7:7" x14ac:dyDescent="0.2">
      <c r="G16563"/>
    </row>
    <row r="16564" spans="7:7" x14ac:dyDescent="0.2">
      <c r="G16564"/>
    </row>
    <row r="16565" spans="7:7" x14ac:dyDescent="0.2">
      <c r="G16565"/>
    </row>
    <row r="16566" spans="7:7" x14ac:dyDescent="0.2">
      <c r="G16566"/>
    </row>
    <row r="16567" spans="7:7" x14ac:dyDescent="0.2">
      <c r="G16567"/>
    </row>
    <row r="16568" spans="7:7" x14ac:dyDescent="0.2">
      <c r="G16568"/>
    </row>
    <row r="16569" spans="7:7" x14ac:dyDescent="0.2">
      <c r="G16569"/>
    </row>
    <row r="16570" spans="7:7" x14ac:dyDescent="0.2">
      <c r="G16570"/>
    </row>
    <row r="16571" spans="7:7" x14ac:dyDescent="0.2">
      <c r="G16571"/>
    </row>
    <row r="16572" spans="7:7" x14ac:dyDescent="0.2">
      <c r="G16572"/>
    </row>
    <row r="16573" spans="7:7" x14ac:dyDescent="0.2">
      <c r="G16573"/>
    </row>
    <row r="16574" spans="7:7" x14ac:dyDescent="0.2">
      <c r="G16574"/>
    </row>
    <row r="16575" spans="7:7" x14ac:dyDescent="0.2">
      <c r="G16575"/>
    </row>
    <row r="16576" spans="7:7" x14ac:dyDescent="0.2">
      <c r="G16576"/>
    </row>
    <row r="16577" spans="7:7" x14ac:dyDescent="0.2">
      <c r="G16577"/>
    </row>
    <row r="16578" spans="7:7" x14ac:dyDescent="0.2">
      <c r="G16578"/>
    </row>
    <row r="16579" spans="7:7" x14ac:dyDescent="0.2">
      <c r="G16579"/>
    </row>
    <row r="16580" spans="7:7" x14ac:dyDescent="0.2">
      <c r="G16580"/>
    </row>
    <row r="16581" spans="7:7" x14ac:dyDescent="0.2">
      <c r="G16581"/>
    </row>
    <row r="16582" spans="7:7" x14ac:dyDescent="0.2">
      <c r="G16582"/>
    </row>
    <row r="16583" spans="7:7" x14ac:dyDescent="0.2">
      <c r="G16583"/>
    </row>
    <row r="16584" spans="7:7" x14ac:dyDescent="0.2">
      <c r="G16584"/>
    </row>
    <row r="16585" spans="7:7" x14ac:dyDescent="0.2">
      <c r="G16585"/>
    </row>
    <row r="16586" spans="7:7" x14ac:dyDescent="0.2">
      <c r="G16586"/>
    </row>
    <row r="16587" spans="7:7" x14ac:dyDescent="0.2">
      <c r="G16587"/>
    </row>
    <row r="16588" spans="7:7" x14ac:dyDescent="0.2">
      <c r="G16588"/>
    </row>
    <row r="16589" spans="7:7" x14ac:dyDescent="0.2">
      <c r="G16589"/>
    </row>
    <row r="16590" spans="7:7" x14ac:dyDescent="0.2">
      <c r="G16590"/>
    </row>
    <row r="16591" spans="7:7" x14ac:dyDescent="0.2">
      <c r="G16591"/>
    </row>
    <row r="16592" spans="7:7" x14ac:dyDescent="0.2">
      <c r="G16592"/>
    </row>
    <row r="16593" spans="7:7" x14ac:dyDescent="0.2">
      <c r="G16593"/>
    </row>
    <row r="16594" spans="7:7" x14ac:dyDescent="0.2">
      <c r="G16594"/>
    </row>
    <row r="16595" spans="7:7" x14ac:dyDescent="0.2">
      <c r="G16595"/>
    </row>
    <row r="16596" spans="7:7" x14ac:dyDescent="0.2">
      <c r="G16596"/>
    </row>
    <row r="16597" spans="7:7" x14ac:dyDescent="0.2">
      <c r="G16597"/>
    </row>
    <row r="16598" spans="7:7" x14ac:dyDescent="0.2">
      <c r="G16598"/>
    </row>
    <row r="16599" spans="7:7" x14ac:dyDescent="0.2">
      <c r="G16599"/>
    </row>
    <row r="16600" spans="7:7" x14ac:dyDescent="0.2">
      <c r="G16600"/>
    </row>
    <row r="16601" spans="7:7" x14ac:dyDescent="0.2">
      <c r="G16601"/>
    </row>
    <row r="16602" spans="7:7" x14ac:dyDescent="0.2">
      <c r="G16602"/>
    </row>
    <row r="16603" spans="7:7" x14ac:dyDescent="0.2">
      <c r="G16603"/>
    </row>
    <row r="16604" spans="7:7" x14ac:dyDescent="0.2">
      <c r="G16604"/>
    </row>
    <row r="16605" spans="7:7" x14ac:dyDescent="0.2">
      <c r="G16605"/>
    </row>
    <row r="16606" spans="7:7" x14ac:dyDescent="0.2">
      <c r="G16606"/>
    </row>
    <row r="16607" spans="7:7" x14ac:dyDescent="0.2">
      <c r="G16607"/>
    </row>
    <row r="16608" spans="7:7" x14ac:dyDescent="0.2">
      <c r="G16608"/>
    </row>
    <row r="16609" spans="7:7" x14ac:dyDescent="0.2">
      <c r="G16609"/>
    </row>
    <row r="16610" spans="7:7" x14ac:dyDescent="0.2">
      <c r="G16610"/>
    </row>
    <row r="16611" spans="7:7" x14ac:dyDescent="0.2">
      <c r="G16611"/>
    </row>
    <row r="16612" spans="7:7" x14ac:dyDescent="0.2">
      <c r="G16612"/>
    </row>
    <row r="16613" spans="7:7" x14ac:dyDescent="0.2">
      <c r="G16613"/>
    </row>
    <row r="16614" spans="7:7" x14ac:dyDescent="0.2">
      <c r="G16614"/>
    </row>
    <row r="16615" spans="7:7" x14ac:dyDescent="0.2">
      <c r="G16615"/>
    </row>
    <row r="16616" spans="7:7" x14ac:dyDescent="0.2">
      <c r="G16616"/>
    </row>
    <row r="16617" spans="7:7" x14ac:dyDescent="0.2">
      <c r="G16617"/>
    </row>
    <row r="16618" spans="7:7" x14ac:dyDescent="0.2">
      <c r="G16618"/>
    </row>
    <row r="16619" spans="7:7" x14ac:dyDescent="0.2">
      <c r="G16619"/>
    </row>
    <row r="16620" spans="7:7" x14ac:dyDescent="0.2">
      <c r="G16620"/>
    </row>
    <row r="16621" spans="7:7" x14ac:dyDescent="0.2">
      <c r="G16621"/>
    </row>
    <row r="16622" spans="7:7" x14ac:dyDescent="0.2">
      <c r="G16622"/>
    </row>
    <row r="16623" spans="7:7" x14ac:dyDescent="0.2">
      <c r="G16623"/>
    </row>
    <row r="16624" spans="7:7" x14ac:dyDescent="0.2">
      <c r="G16624"/>
    </row>
    <row r="16625" spans="7:7" x14ac:dyDescent="0.2">
      <c r="G16625"/>
    </row>
    <row r="16626" spans="7:7" x14ac:dyDescent="0.2">
      <c r="G16626"/>
    </row>
    <row r="16627" spans="7:7" x14ac:dyDescent="0.2">
      <c r="G16627"/>
    </row>
    <row r="16628" spans="7:7" x14ac:dyDescent="0.2">
      <c r="G16628"/>
    </row>
    <row r="16629" spans="7:7" x14ac:dyDescent="0.2">
      <c r="G16629"/>
    </row>
    <row r="16630" spans="7:7" x14ac:dyDescent="0.2">
      <c r="G16630"/>
    </row>
    <row r="16631" spans="7:7" x14ac:dyDescent="0.2">
      <c r="G16631"/>
    </row>
    <row r="16632" spans="7:7" x14ac:dyDescent="0.2">
      <c r="G16632"/>
    </row>
    <row r="16633" spans="7:7" x14ac:dyDescent="0.2">
      <c r="G16633"/>
    </row>
    <row r="16634" spans="7:7" x14ac:dyDescent="0.2">
      <c r="G16634"/>
    </row>
    <row r="16635" spans="7:7" x14ac:dyDescent="0.2">
      <c r="G16635"/>
    </row>
    <row r="16636" spans="7:7" x14ac:dyDescent="0.2">
      <c r="G16636"/>
    </row>
    <row r="16637" spans="7:7" x14ac:dyDescent="0.2">
      <c r="G16637"/>
    </row>
    <row r="16638" spans="7:7" x14ac:dyDescent="0.2">
      <c r="G16638"/>
    </row>
    <row r="16639" spans="7:7" x14ac:dyDescent="0.2">
      <c r="G16639"/>
    </row>
    <row r="16640" spans="7:7" x14ac:dyDescent="0.2">
      <c r="G16640"/>
    </row>
    <row r="16641" spans="7:7" x14ac:dyDescent="0.2">
      <c r="G16641"/>
    </row>
    <row r="16642" spans="7:7" x14ac:dyDescent="0.2">
      <c r="G16642"/>
    </row>
    <row r="16643" spans="7:7" x14ac:dyDescent="0.2">
      <c r="G16643"/>
    </row>
    <row r="16644" spans="7:7" x14ac:dyDescent="0.2">
      <c r="G16644"/>
    </row>
    <row r="16645" spans="7:7" x14ac:dyDescent="0.2">
      <c r="G16645"/>
    </row>
    <row r="16646" spans="7:7" x14ac:dyDescent="0.2">
      <c r="G16646"/>
    </row>
    <row r="16647" spans="7:7" x14ac:dyDescent="0.2">
      <c r="G16647"/>
    </row>
    <row r="16648" spans="7:7" x14ac:dyDescent="0.2">
      <c r="G16648"/>
    </row>
    <row r="16649" spans="7:7" x14ac:dyDescent="0.2">
      <c r="G16649"/>
    </row>
    <row r="16650" spans="7:7" x14ac:dyDescent="0.2">
      <c r="G16650"/>
    </row>
    <row r="16651" spans="7:7" x14ac:dyDescent="0.2">
      <c r="G16651"/>
    </row>
    <row r="16652" spans="7:7" x14ac:dyDescent="0.2">
      <c r="G16652"/>
    </row>
    <row r="16653" spans="7:7" x14ac:dyDescent="0.2">
      <c r="G16653"/>
    </row>
    <row r="16654" spans="7:7" x14ac:dyDescent="0.2">
      <c r="G16654"/>
    </row>
    <row r="16655" spans="7:7" x14ac:dyDescent="0.2">
      <c r="G16655"/>
    </row>
    <row r="16656" spans="7:7" x14ac:dyDescent="0.2">
      <c r="G16656"/>
    </row>
    <row r="16657" spans="7:7" x14ac:dyDescent="0.2">
      <c r="G16657"/>
    </row>
    <row r="16658" spans="7:7" x14ac:dyDescent="0.2">
      <c r="G16658"/>
    </row>
    <row r="16659" spans="7:7" x14ac:dyDescent="0.2">
      <c r="G16659"/>
    </row>
    <row r="16660" spans="7:7" x14ac:dyDescent="0.2">
      <c r="G16660"/>
    </row>
    <row r="16661" spans="7:7" x14ac:dyDescent="0.2">
      <c r="G16661"/>
    </row>
    <row r="16662" spans="7:7" x14ac:dyDescent="0.2">
      <c r="G16662"/>
    </row>
    <row r="16663" spans="7:7" x14ac:dyDescent="0.2">
      <c r="G16663"/>
    </row>
    <row r="16664" spans="7:7" x14ac:dyDescent="0.2">
      <c r="G16664"/>
    </row>
    <row r="16665" spans="7:7" x14ac:dyDescent="0.2">
      <c r="G16665"/>
    </row>
    <row r="16666" spans="7:7" x14ac:dyDescent="0.2">
      <c r="G16666"/>
    </row>
    <row r="16667" spans="7:7" x14ac:dyDescent="0.2">
      <c r="G16667"/>
    </row>
    <row r="16668" spans="7:7" x14ac:dyDescent="0.2">
      <c r="G16668"/>
    </row>
    <row r="16669" spans="7:7" x14ac:dyDescent="0.2">
      <c r="G16669"/>
    </row>
    <row r="16670" spans="7:7" x14ac:dyDescent="0.2">
      <c r="G16670"/>
    </row>
    <row r="16671" spans="7:7" x14ac:dyDescent="0.2">
      <c r="G16671"/>
    </row>
    <row r="16672" spans="7:7" x14ac:dyDescent="0.2">
      <c r="G16672"/>
    </row>
    <row r="16673" spans="7:7" x14ac:dyDescent="0.2">
      <c r="G16673"/>
    </row>
    <row r="16674" spans="7:7" x14ac:dyDescent="0.2">
      <c r="G16674"/>
    </row>
    <row r="16675" spans="7:7" x14ac:dyDescent="0.2">
      <c r="G16675"/>
    </row>
    <row r="16676" spans="7:7" x14ac:dyDescent="0.2">
      <c r="G16676"/>
    </row>
    <row r="16677" spans="7:7" x14ac:dyDescent="0.2">
      <c r="G16677"/>
    </row>
    <row r="16678" spans="7:7" x14ac:dyDescent="0.2">
      <c r="G16678"/>
    </row>
    <row r="16679" spans="7:7" x14ac:dyDescent="0.2">
      <c r="G16679"/>
    </row>
    <row r="16680" spans="7:7" x14ac:dyDescent="0.2">
      <c r="G16680"/>
    </row>
    <row r="16681" spans="7:7" x14ac:dyDescent="0.2">
      <c r="G16681"/>
    </row>
    <row r="16682" spans="7:7" x14ac:dyDescent="0.2">
      <c r="G16682"/>
    </row>
    <row r="16683" spans="7:7" x14ac:dyDescent="0.2">
      <c r="G16683"/>
    </row>
    <row r="16684" spans="7:7" x14ac:dyDescent="0.2">
      <c r="G16684"/>
    </row>
    <row r="16685" spans="7:7" x14ac:dyDescent="0.2">
      <c r="G16685"/>
    </row>
    <row r="16686" spans="7:7" x14ac:dyDescent="0.2">
      <c r="G16686"/>
    </row>
    <row r="16687" spans="7:7" x14ac:dyDescent="0.2">
      <c r="G16687"/>
    </row>
    <row r="16688" spans="7:7" x14ac:dyDescent="0.2">
      <c r="G16688"/>
    </row>
    <row r="16689" spans="7:7" x14ac:dyDescent="0.2">
      <c r="G16689"/>
    </row>
    <row r="16690" spans="7:7" x14ac:dyDescent="0.2">
      <c r="G16690"/>
    </row>
    <row r="16691" spans="7:7" x14ac:dyDescent="0.2">
      <c r="G16691"/>
    </row>
    <row r="16692" spans="7:7" x14ac:dyDescent="0.2">
      <c r="G16692"/>
    </row>
    <row r="16693" spans="7:7" x14ac:dyDescent="0.2">
      <c r="G16693"/>
    </row>
    <row r="16694" spans="7:7" x14ac:dyDescent="0.2">
      <c r="G16694"/>
    </row>
    <row r="16695" spans="7:7" x14ac:dyDescent="0.2">
      <c r="G16695"/>
    </row>
    <row r="16696" spans="7:7" x14ac:dyDescent="0.2">
      <c r="G16696"/>
    </row>
    <row r="16697" spans="7:7" x14ac:dyDescent="0.2">
      <c r="G16697"/>
    </row>
    <row r="16698" spans="7:7" x14ac:dyDescent="0.2">
      <c r="G16698"/>
    </row>
    <row r="16699" spans="7:7" x14ac:dyDescent="0.2">
      <c r="G16699"/>
    </row>
    <row r="16700" spans="7:7" x14ac:dyDescent="0.2">
      <c r="G16700"/>
    </row>
    <row r="16701" spans="7:7" x14ac:dyDescent="0.2">
      <c r="G16701"/>
    </row>
    <row r="16702" spans="7:7" x14ac:dyDescent="0.2">
      <c r="G16702"/>
    </row>
    <row r="16703" spans="7:7" x14ac:dyDescent="0.2">
      <c r="G16703"/>
    </row>
    <row r="16704" spans="7:7" x14ac:dyDescent="0.2">
      <c r="G16704"/>
    </row>
    <row r="16705" spans="7:7" x14ac:dyDescent="0.2">
      <c r="G16705"/>
    </row>
    <row r="16706" spans="7:7" x14ac:dyDescent="0.2">
      <c r="G16706"/>
    </row>
    <row r="16707" spans="7:7" x14ac:dyDescent="0.2">
      <c r="G16707"/>
    </row>
    <row r="16708" spans="7:7" x14ac:dyDescent="0.2">
      <c r="G16708"/>
    </row>
    <row r="16709" spans="7:7" x14ac:dyDescent="0.2">
      <c r="G16709"/>
    </row>
    <row r="16710" spans="7:7" x14ac:dyDescent="0.2">
      <c r="G16710"/>
    </row>
    <row r="16711" spans="7:7" x14ac:dyDescent="0.2">
      <c r="G16711"/>
    </row>
    <row r="16712" spans="7:7" x14ac:dyDescent="0.2">
      <c r="G16712"/>
    </row>
    <row r="16713" spans="7:7" x14ac:dyDescent="0.2">
      <c r="G16713"/>
    </row>
    <row r="16714" spans="7:7" x14ac:dyDescent="0.2">
      <c r="G16714"/>
    </row>
    <row r="16715" spans="7:7" x14ac:dyDescent="0.2">
      <c r="G16715"/>
    </row>
    <row r="16716" spans="7:7" x14ac:dyDescent="0.2">
      <c r="G16716"/>
    </row>
    <row r="16717" spans="7:7" x14ac:dyDescent="0.2">
      <c r="G16717"/>
    </row>
    <row r="16718" spans="7:7" x14ac:dyDescent="0.2">
      <c r="G16718"/>
    </row>
    <row r="16719" spans="7:7" x14ac:dyDescent="0.2">
      <c r="G16719"/>
    </row>
    <row r="16720" spans="7:7" x14ac:dyDescent="0.2">
      <c r="G16720"/>
    </row>
    <row r="16721" spans="7:7" x14ac:dyDescent="0.2">
      <c r="G16721"/>
    </row>
    <row r="16722" spans="7:7" x14ac:dyDescent="0.2">
      <c r="G16722"/>
    </row>
    <row r="16723" spans="7:7" x14ac:dyDescent="0.2">
      <c r="G16723"/>
    </row>
    <row r="16724" spans="7:7" x14ac:dyDescent="0.2">
      <c r="G16724"/>
    </row>
    <row r="16725" spans="7:7" x14ac:dyDescent="0.2">
      <c r="G16725"/>
    </row>
    <row r="16726" spans="7:7" x14ac:dyDescent="0.2">
      <c r="G16726"/>
    </row>
    <row r="16727" spans="7:7" x14ac:dyDescent="0.2">
      <c r="G16727"/>
    </row>
    <row r="16728" spans="7:7" x14ac:dyDescent="0.2">
      <c r="G16728"/>
    </row>
    <row r="16729" spans="7:7" x14ac:dyDescent="0.2">
      <c r="G16729"/>
    </row>
    <row r="16730" spans="7:7" x14ac:dyDescent="0.2">
      <c r="G16730"/>
    </row>
    <row r="16731" spans="7:7" x14ac:dyDescent="0.2">
      <c r="G16731"/>
    </row>
    <row r="16732" spans="7:7" x14ac:dyDescent="0.2">
      <c r="G16732"/>
    </row>
    <row r="16733" spans="7:7" x14ac:dyDescent="0.2">
      <c r="G16733"/>
    </row>
    <row r="16734" spans="7:7" x14ac:dyDescent="0.2">
      <c r="G16734"/>
    </row>
    <row r="16735" spans="7:7" x14ac:dyDescent="0.2">
      <c r="G16735"/>
    </row>
    <row r="16736" spans="7:7" x14ac:dyDescent="0.2">
      <c r="G16736"/>
    </row>
    <row r="16737" spans="7:7" x14ac:dyDescent="0.2">
      <c r="G16737"/>
    </row>
    <row r="16738" spans="7:7" x14ac:dyDescent="0.2">
      <c r="G16738"/>
    </row>
    <row r="16739" spans="7:7" x14ac:dyDescent="0.2">
      <c r="G16739"/>
    </row>
    <row r="16740" spans="7:7" x14ac:dyDescent="0.2">
      <c r="G16740"/>
    </row>
    <row r="16741" spans="7:7" x14ac:dyDescent="0.2">
      <c r="G16741"/>
    </row>
    <row r="16742" spans="7:7" x14ac:dyDescent="0.2">
      <c r="G16742"/>
    </row>
    <row r="16743" spans="7:7" x14ac:dyDescent="0.2">
      <c r="G16743"/>
    </row>
    <row r="16744" spans="7:7" x14ac:dyDescent="0.2">
      <c r="G16744"/>
    </row>
    <row r="16745" spans="7:7" x14ac:dyDescent="0.2">
      <c r="G16745"/>
    </row>
    <row r="16746" spans="7:7" x14ac:dyDescent="0.2">
      <c r="G16746"/>
    </row>
    <row r="16747" spans="7:7" x14ac:dyDescent="0.2">
      <c r="G16747"/>
    </row>
    <row r="16748" spans="7:7" x14ac:dyDescent="0.2">
      <c r="G16748"/>
    </row>
    <row r="16749" spans="7:7" x14ac:dyDescent="0.2">
      <c r="G16749"/>
    </row>
    <row r="16750" spans="7:7" x14ac:dyDescent="0.2">
      <c r="G16750"/>
    </row>
    <row r="16751" spans="7:7" x14ac:dyDescent="0.2">
      <c r="G16751"/>
    </row>
    <row r="16752" spans="7:7" x14ac:dyDescent="0.2">
      <c r="G16752"/>
    </row>
    <row r="16753" spans="7:7" x14ac:dyDescent="0.2">
      <c r="G16753"/>
    </row>
    <row r="16754" spans="7:7" x14ac:dyDescent="0.2">
      <c r="G16754"/>
    </row>
    <row r="16755" spans="7:7" x14ac:dyDescent="0.2">
      <c r="G16755"/>
    </row>
    <row r="16756" spans="7:7" x14ac:dyDescent="0.2">
      <c r="G16756"/>
    </row>
    <row r="16757" spans="7:7" x14ac:dyDescent="0.2">
      <c r="G16757"/>
    </row>
    <row r="16758" spans="7:7" x14ac:dyDescent="0.2">
      <c r="G16758"/>
    </row>
    <row r="16759" spans="7:7" x14ac:dyDescent="0.2">
      <c r="G16759"/>
    </row>
    <row r="16760" spans="7:7" x14ac:dyDescent="0.2">
      <c r="G16760"/>
    </row>
    <row r="16761" spans="7:7" x14ac:dyDescent="0.2">
      <c r="G16761"/>
    </row>
    <row r="16762" spans="7:7" x14ac:dyDescent="0.2">
      <c r="G16762"/>
    </row>
    <row r="16763" spans="7:7" x14ac:dyDescent="0.2">
      <c r="G16763"/>
    </row>
    <row r="16764" spans="7:7" x14ac:dyDescent="0.2">
      <c r="G16764"/>
    </row>
    <row r="16765" spans="7:7" x14ac:dyDescent="0.2">
      <c r="G16765"/>
    </row>
    <row r="16766" spans="7:7" x14ac:dyDescent="0.2">
      <c r="G16766"/>
    </row>
    <row r="16767" spans="7:7" x14ac:dyDescent="0.2">
      <c r="G16767"/>
    </row>
    <row r="16768" spans="7:7" x14ac:dyDescent="0.2">
      <c r="G16768"/>
    </row>
    <row r="16769" spans="7:7" x14ac:dyDescent="0.2">
      <c r="G16769"/>
    </row>
    <row r="16770" spans="7:7" x14ac:dyDescent="0.2">
      <c r="G16770"/>
    </row>
    <row r="16771" spans="7:7" x14ac:dyDescent="0.2">
      <c r="G16771"/>
    </row>
    <row r="16772" spans="7:7" x14ac:dyDescent="0.2">
      <c r="G16772"/>
    </row>
    <row r="16773" spans="7:7" x14ac:dyDescent="0.2">
      <c r="G16773"/>
    </row>
    <row r="16774" spans="7:7" x14ac:dyDescent="0.2">
      <c r="G16774"/>
    </row>
    <row r="16775" spans="7:7" x14ac:dyDescent="0.2">
      <c r="G16775"/>
    </row>
    <row r="16776" spans="7:7" x14ac:dyDescent="0.2">
      <c r="G16776"/>
    </row>
    <row r="16777" spans="7:7" x14ac:dyDescent="0.2">
      <c r="G16777"/>
    </row>
    <row r="16778" spans="7:7" x14ac:dyDescent="0.2">
      <c r="G16778"/>
    </row>
    <row r="16779" spans="7:7" x14ac:dyDescent="0.2">
      <c r="G16779"/>
    </row>
    <row r="16780" spans="7:7" x14ac:dyDescent="0.2">
      <c r="G16780"/>
    </row>
    <row r="16781" spans="7:7" x14ac:dyDescent="0.2">
      <c r="G16781"/>
    </row>
    <row r="16782" spans="7:7" x14ac:dyDescent="0.2">
      <c r="G16782"/>
    </row>
    <row r="16783" spans="7:7" x14ac:dyDescent="0.2">
      <c r="G16783"/>
    </row>
    <row r="16784" spans="7:7" x14ac:dyDescent="0.2">
      <c r="G16784"/>
    </row>
    <row r="16785" spans="7:7" x14ac:dyDescent="0.2">
      <c r="G16785"/>
    </row>
    <row r="16786" spans="7:7" x14ac:dyDescent="0.2">
      <c r="G16786"/>
    </row>
    <row r="16787" spans="7:7" x14ac:dyDescent="0.2">
      <c r="G16787"/>
    </row>
    <row r="16788" spans="7:7" x14ac:dyDescent="0.2">
      <c r="G16788"/>
    </row>
    <row r="16789" spans="7:7" x14ac:dyDescent="0.2">
      <c r="G16789"/>
    </row>
    <row r="16790" spans="7:7" x14ac:dyDescent="0.2">
      <c r="G16790"/>
    </row>
    <row r="16791" spans="7:7" x14ac:dyDescent="0.2">
      <c r="G16791"/>
    </row>
    <row r="16792" spans="7:7" x14ac:dyDescent="0.2">
      <c r="G16792"/>
    </row>
    <row r="16793" spans="7:7" x14ac:dyDescent="0.2">
      <c r="G16793"/>
    </row>
    <row r="16794" spans="7:7" x14ac:dyDescent="0.2">
      <c r="G16794"/>
    </row>
    <row r="16795" spans="7:7" x14ac:dyDescent="0.2">
      <c r="G16795"/>
    </row>
    <row r="16796" spans="7:7" x14ac:dyDescent="0.2">
      <c r="G16796"/>
    </row>
    <row r="16797" spans="7:7" x14ac:dyDescent="0.2">
      <c r="G16797"/>
    </row>
    <row r="16798" spans="7:7" x14ac:dyDescent="0.2">
      <c r="G16798"/>
    </row>
    <row r="16799" spans="7:7" x14ac:dyDescent="0.2">
      <c r="G16799"/>
    </row>
    <row r="16800" spans="7:7" x14ac:dyDescent="0.2">
      <c r="G16800"/>
    </row>
    <row r="16801" spans="7:7" x14ac:dyDescent="0.2">
      <c r="G16801"/>
    </row>
    <row r="16802" spans="7:7" x14ac:dyDescent="0.2">
      <c r="G16802"/>
    </row>
    <row r="16803" spans="7:7" x14ac:dyDescent="0.2">
      <c r="G16803"/>
    </row>
    <row r="16804" spans="7:7" x14ac:dyDescent="0.2">
      <c r="G16804"/>
    </row>
    <row r="16805" spans="7:7" x14ac:dyDescent="0.2">
      <c r="G16805"/>
    </row>
    <row r="16806" spans="7:7" x14ac:dyDescent="0.2">
      <c r="G16806"/>
    </row>
    <row r="16807" spans="7:7" x14ac:dyDescent="0.2">
      <c r="G16807"/>
    </row>
    <row r="16808" spans="7:7" x14ac:dyDescent="0.2">
      <c r="G16808"/>
    </row>
    <row r="16809" spans="7:7" x14ac:dyDescent="0.2">
      <c r="G16809"/>
    </row>
    <row r="16810" spans="7:7" x14ac:dyDescent="0.2">
      <c r="G16810"/>
    </row>
    <row r="16811" spans="7:7" x14ac:dyDescent="0.2">
      <c r="G16811"/>
    </row>
    <row r="16812" spans="7:7" x14ac:dyDescent="0.2">
      <c r="G16812"/>
    </row>
    <row r="16813" spans="7:7" x14ac:dyDescent="0.2">
      <c r="G16813"/>
    </row>
    <row r="16814" spans="7:7" x14ac:dyDescent="0.2">
      <c r="G16814"/>
    </row>
    <row r="16815" spans="7:7" x14ac:dyDescent="0.2">
      <c r="G16815"/>
    </row>
    <row r="16816" spans="7:7" x14ac:dyDescent="0.2">
      <c r="G16816"/>
    </row>
    <row r="16817" spans="7:7" x14ac:dyDescent="0.2">
      <c r="G16817"/>
    </row>
    <row r="16818" spans="7:7" x14ac:dyDescent="0.2">
      <c r="G16818"/>
    </row>
    <row r="16819" spans="7:7" x14ac:dyDescent="0.2">
      <c r="G16819"/>
    </row>
    <row r="16820" spans="7:7" x14ac:dyDescent="0.2">
      <c r="G16820"/>
    </row>
    <row r="16821" spans="7:7" x14ac:dyDescent="0.2">
      <c r="G16821"/>
    </row>
    <row r="16822" spans="7:7" x14ac:dyDescent="0.2">
      <c r="G16822"/>
    </row>
    <row r="16823" spans="7:7" x14ac:dyDescent="0.2">
      <c r="G16823"/>
    </row>
    <row r="16824" spans="7:7" x14ac:dyDescent="0.2">
      <c r="G16824"/>
    </row>
    <row r="16825" spans="7:7" x14ac:dyDescent="0.2">
      <c r="G16825"/>
    </row>
    <row r="16826" spans="7:7" x14ac:dyDescent="0.2">
      <c r="G16826"/>
    </row>
    <row r="16827" spans="7:7" x14ac:dyDescent="0.2">
      <c r="G16827"/>
    </row>
    <row r="16828" spans="7:7" x14ac:dyDescent="0.2">
      <c r="G16828"/>
    </row>
    <row r="16829" spans="7:7" x14ac:dyDescent="0.2">
      <c r="G16829"/>
    </row>
    <row r="16830" spans="7:7" x14ac:dyDescent="0.2">
      <c r="G16830"/>
    </row>
    <row r="16831" spans="7:7" x14ac:dyDescent="0.2">
      <c r="G16831"/>
    </row>
    <row r="16832" spans="7:7" x14ac:dyDescent="0.2">
      <c r="G16832"/>
    </row>
    <row r="16833" spans="7:7" x14ac:dyDescent="0.2">
      <c r="G16833"/>
    </row>
    <row r="16834" spans="7:7" x14ac:dyDescent="0.2">
      <c r="G16834"/>
    </row>
    <row r="16835" spans="7:7" x14ac:dyDescent="0.2">
      <c r="G16835"/>
    </row>
    <row r="16836" spans="7:7" x14ac:dyDescent="0.2">
      <c r="G16836"/>
    </row>
    <row r="16837" spans="7:7" x14ac:dyDescent="0.2">
      <c r="G16837"/>
    </row>
    <row r="16838" spans="7:7" x14ac:dyDescent="0.2">
      <c r="G16838"/>
    </row>
    <row r="16839" spans="7:7" x14ac:dyDescent="0.2">
      <c r="G16839"/>
    </row>
    <row r="16840" spans="7:7" x14ac:dyDescent="0.2">
      <c r="G16840"/>
    </row>
    <row r="16841" spans="7:7" x14ac:dyDescent="0.2">
      <c r="G16841"/>
    </row>
    <row r="16842" spans="7:7" x14ac:dyDescent="0.2">
      <c r="G16842"/>
    </row>
    <row r="16843" spans="7:7" x14ac:dyDescent="0.2">
      <c r="G16843"/>
    </row>
    <row r="16844" spans="7:7" x14ac:dyDescent="0.2">
      <c r="G16844"/>
    </row>
    <row r="16845" spans="7:7" x14ac:dyDescent="0.2">
      <c r="G16845"/>
    </row>
    <row r="16846" spans="7:7" x14ac:dyDescent="0.2">
      <c r="G16846"/>
    </row>
    <row r="16847" spans="7:7" x14ac:dyDescent="0.2">
      <c r="G16847"/>
    </row>
    <row r="16848" spans="7:7" x14ac:dyDescent="0.2">
      <c r="G16848"/>
    </row>
    <row r="16849" spans="7:7" x14ac:dyDescent="0.2">
      <c r="G16849"/>
    </row>
    <row r="16850" spans="7:7" x14ac:dyDescent="0.2">
      <c r="G16850"/>
    </row>
    <row r="16851" spans="7:7" x14ac:dyDescent="0.2">
      <c r="G16851"/>
    </row>
    <row r="16852" spans="7:7" x14ac:dyDescent="0.2">
      <c r="G16852"/>
    </row>
    <row r="16853" spans="7:7" x14ac:dyDescent="0.2">
      <c r="G16853"/>
    </row>
    <row r="16854" spans="7:7" x14ac:dyDescent="0.2">
      <c r="G16854"/>
    </row>
    <row r="16855" spans="7:7" x14ac:dyDescent="0.2">
      <c r="G16855"/>
    </row>
    <row r="16856" spans="7:7" x14ac:dyDescent="0.2">
      <c r="G16856"/>
    </row>
    <row r="16857" spans="7:7" x14ac:dyDescent="0.2">
      <c r="G16857"/>
    </row>
    <row r="16858" spans="7:7" x14ac:dyDescent="0.2">
      <c r="G16858"/>
    </row>
    <row r="16859" spans="7:7" x14ac:dyDescent="0.2">
      <c r="G16859"/>
    </row>
    <row r="16860" spans="7:7" x14ac:dyDescent="0.2">
      <c r="G16860"/>
    </row>
    <row r="16861" spans="7:7" x14ac:dyDescent="0.2">
      <c r="G16861"/>
    </row>
    <row r="16862" spans="7:7" x14ac:dyDescent="0.2">
      <c r="G16862"/>
    </row>
    <row r="16863" spans="7:7" x14ac:dyDescent="0.2">
      <c r="G16863"/>
    </row>
    <row r="16864" spans="7:7" x14ac:dyDescent="0.2">
      <c r="G16864"/>
    </row>
    <row r="16865" spans="7:7" x14ac:dyDescent="0.2">
      <c r="G16865"/>
    </row>
    <row r="16866" spans="7:7" x14ac:dyDescent="0.2">
      <c r="G16866"/>
    </row>
    <row r="16867" spans="7:7" x14ac:dyDescent="0.2">
      <c r="G16867"/>
    </row>
    <row r="16868" spans="7:7" x14ac:dyDescent="0.2">
      <c r="G16868"/>
    </row>
    <row r="16869" spans="7:7" x14ac:dyDescent="0.2">
      <c r="G16869"/>
    </row>
    <row r="16870" spans="7:7" x14ac:dyDescent="0.2">
      <c r="G16870"/>
    </row>
    <row r="16871" spans="7:7" x14ac:dyDescent="0.2">
      <c r="G16871"/>
    </row>
    <row r="16872" spans="7:7" x14ac:dyDescent="0.2">
      <c r="G16872"/>
    </row>
    <row r="16873" spans="7:7" x14ac:dyDescent="0.2">
      <c r="G16873"/>
    </row>
    <row r="16874" spans="7:7" x14ac:dyDescent="0.2">
      <c r="G16874"/>
    </row>
    <row r="16875" spans="7:7" x14ac:dyDescent="0.2">
      <c r="G16875"/>
    </row>
    <row r="16876" spans="7:7" x14ac:dyDescent="0.2">
      <c r="G16876"/>
    </row>
    <row r="16877" spans="7:7" x14ac:dyDescent="0.2">
      <c r="G16877"/>
    </row>
    <row r="16878" spans="7:7" x14ac:dyDescent="0.2">
      <c r="G16878"/>
    </row>
    <row r="16879" spans="7:7" x14ac:dyDescent="0.2">
      <c r="G16879"/>
    </row>
    <row r="16880" spans="7:7" x14ac:dyDescent="0.2">
      <c r="G16880"/>
    </row>
    <row r="16881" spans="7:7" x14ac:dyDescent="0.2">
      <c r="G16881"/>
    </row>
    <row r="16882" spans="7:7" x14ac:dyDescent="0.2">
      <c r="G16882"/>
    </row>
    <row r="16883" spans="7:7" x14ac:dyDescent="0.2">
      <c r="G16883"/>
    </row>
    <row r="16884" spans="7:7" x14ac:dyDescent="0.2">
      <c r="G16884"/>
    </row>
    <row r="16885" spans="7:7" x14ac:dyDescent="0.2">
      <c r="G16885"/>
    </row>
    <row r="16886" spans="7:7" x14ac:dyDescent="0.2">
      <c r="G16886"/>
    </row>
    <row r="16887" spans="7:7" x14ac:dyDescent="0.2">
      <c r="G16887"/>
    </row>
    <row r="16888" spans="7:7" x14ac:dyDescent="0.2">
      <c r="G16888"/>
    </row>
    <row r="16889" spans="7:7" x14ac:dyDescent="0.2">
      <c r="G16889"/>
    </row>
    <row r="16890" spans="7:7" x14ac:dyDescent="0.2">
      <c r="G16890"/>
    </row>
    <row r="16891" spans="7:7" x14ac:dyDescent="0.2">
      <c r="G16891"/>
    </row>
    <row r="16892" spans="7:7" x14ac:dyDescent="0.2">
      <c r="G16892"/>
    </row>
    <row r="16893" spans="7:7" x14ac:dyDescent="0.2">
      <c r="G16893"/>
    </row>
    <row r="16894" spans="7:7" x14ac:dyDescent="0.2">
      <c r="G16894"/>
    </row>
    <row r="16895" spans="7:7" x14ac:dyDescent="0.2">
      <c r="G16895"/>
    </row>
    <row r="16896" spans="7:7" x14ac:dyDescent="0.2">
      <c r="G16896"/>
    </row>
    <row r="16897" spans="7:7" x14ac:dyDescent="0.2">
      <c r="G16897"/>
    </row>
    <row r="16898" spans="7:7" x14ac:dyDescent="0.2">
      <c r="G16898"/>
    </row>
    <row r="16899" spans="7:7" x14ac:dyDescent="0.2">
      <c r="G16899"/>
    </row>
    <row r="16900" spans="7:7" x14ac:dyDescent="0.2">
      <c r="G16900"/>
    </row>
    <row r="16901" spans="7:7" x14ac:dyDescent="0.2">
      <c r="G16901"/>
    </row>
    <row r="16902" spans="7:7" x14ac:dyDescent="0.2">
      <c r="G16902"/>
    </row>
    <row r="16903" spans="7:7" x14ac:dyDescent="0.2">
      <c r="G16903"/>
    </row>
    <row r="16904" spans="7:7" x14ac:dyDescent="0.2">
      <c r="G16904"/>
    </row>
    <row r="16905" spans="7:7" x14ac:dyDescent="0.2">
      <c r="G16905"/>
    </row>
    <row r="16906" spans="7:7" x14ac:dyDescent="0.2">
      <c r="G16906"/>
    </row>
    <row r="16907" spans="7:7" x14ac:dyDescent="0.2">
      <c r="G16907"/>
    </row>
    <row r="16908" spans="7:7" x14ac:dyDescent="0.2">
      <c r="G16908"/>
    </row>
    <row r="16909" spans="7:7" x14ac:dyDescent="0.2">
      <c r="G16909"/>
    </row>
    <row r="16910" spans="7:7" x14ac:dyDescent="0.2">
      <c r="G16910"/>
    </row>
    <row r="16911" spans="7:7" x14ac:dyDescent="0.2">
      <c r="G16911"/>
    </row>
    <row r="16912" spans="7:7" x14ac:dyDescent="0.2">
      <c r="G16912"/>
    </row>
    <row r="16913" spans="7:7" x14ac:dyDescent="0.2">
      <c r="G16913"/>
    </row>
    <row r="16914" spans="7:7" x14ac:dyDescent="0.2">
      <c r="G16914"/>
    </row>
    <row r="16915" spans="7:7" x14ac:dyDescent="0.2">
      <c r="G16915"/>
    </row>
    <row r="16916" spans="7:7" x14ac:dyDescent="0.2">
      <c r="G16916"/>
    </row>
    <row r="16917" spans="7:7" x14ac:dyDescent="0.2">
      <c r="G16917"/>
    </row>
    <row r="16918" spans="7:7" x14ac:dyDescent="0.2">
      <c r="G16918"/>
    </row>
    <row r="16919" spans="7:7" x14ac:dyDescent="0.2">
      <c r="G16919"/>
    </row>
    <row r="16920" spans="7:7" x14ac:dyDescent="0.2">
      <c r="G16920"/>
    </row>
    <row r="16921" spans="7:7" x14ac:dyDescent="0.2">
      <c r="G16921"/>
    </row>
    <row r="16922" spans="7:7" x14ac:dyDescent="0.2">
      <c r="G16922"/>
    </row>
    <row r="16923" spans="7:7" x14ac:dyDescent="0.2">
      <c r="G16923"/>
    </row>
    <row r="16924" spans="7:7" x14ac:dyDescent="0.2">
      <c r="G16924"/>
    </row>
    <row r="16925" spans="7:7" x14ac:dyDescent="0.2">
      <c r="G16925"/>
    </row>
    <row r="16926" spans="7:7" x14ac:dyDescent="0.2">
      <c r="G16926"/>
    </row>
    <row r="16927" spans="7:7" x14ac:dyDescent="0.2">
      <c r="G16927"/>
    </row>
    <row r="16928" spans="7:7" x14ac:dyDescent="0.2">
      <c r="G16928"/>
    </row>
    <row r="16929" spans="7:7" x14ac:dyDescent="0.2">
      <c r="G16929"/>
    </row>
    <row r="16930" spans="7:7" x14ac:dyDescent="0.2">
      <c r="G16930"/>
    </row>
    <row r="16931" spans="7:7" x14ac:dyDescent="0.2">
      <c r="G16931"/>
    </row>
    <row r="16932" spans="7:7" x14ac:dyDescent="0.2">
      <c r="G16932"/>
    </row>
    <row r="16933" spans="7:7" x14ac:dyDescent="0.2">
      <c r="G16933"/>
    </row>
    <row r="16934" spans="7:7" x14ac:dyDescent="0.2">
      <c r="G16934"/>
    </row>
    <row r="16935" spans="7:7" x14ac:dyDescent="0.2">
      <c r="G16935"/>
    </row>
    <row r="16936" spans="7:7" x14ac:dyDescent="0.2">
      <c r="G16936"/>
    </row>
    <row r="16937" spans="7:7" x14ac:dyDescent="0.2">
      <c r="G16937"/>
    </row>
    <row r="16938" spans="7:7" x14ac:dyDescent="0.2">
      <c r="G16938"/>
    </row>
    <row r="16939" spans="7:7" x14ac:dyDescent="0.2">
      <c r="G16939"/>
    </row>
    <row r="16940" spans="7:7" x14ac:dyDescent="0.2">
      <c r="G16940"/>
    </row>
    <row r="16941" spans="7:7" x14ac:dyDescent="0.2">
      <c r="G16941"/>
    </row>
    <row r="16942" spans="7:7" x14ac:dyDescent="0.2">
      <c r="G16942"/>
    </row>
    <row r="16943" spans="7:7" x14ac:dyDescent="0.2">
      <c r="G16943"/>
    </row>
    <row r="16944" spans="7:7" x14ac:dyDescent="0.2">
      <c r="G16944"/>
    </row>
    <row r="16945" spans="7:7" x14ac:dyDescent="0.2">
      <c r="G16945"/>
    </row>
    <row r="16946" spans="7:7" x14ac:dyDescent="0.2">
      <c r="G16946"/>
    </row>
    <row r="16947" spans="7:7" x14ac:dyDescent="0.2">
      <c r="G16947"/>
    </row>
    <row r="16948" spans="7:7" x14ac:dyDescent="0.2">
      <c r="G16948"/>
    </row>
    <row r="16949" spans="7:7" x14ac:dyDescent="0.2">
      <c r="G16949"/>
    </row>
    <row r="16950" spans="7:7" x14ac:dyDescent="0.2">
      <c r="G16950"/>
    </row>
    <row r="16951" spans="7:7" x14ac:dyDescent="0.2">
      <c r="G16951"/>
    </row>
    <row r="16952" spans="7:7" x14ac:dyDescent="0.2">
      <c r="G16952"/>
    </row>
    <row r="16953" spans="7:7" x14ac:dyDescent="0.2">
      <c r="G16953"/>
    </row>
    <row r="16954" spans="7:7" x14ac:dyDescent="0.2">
      <c r="G16954"/>
    </row>
    <row r="16955" spans="7:7" x14ac:dyDescent="0.2">
      <c r="G16955"/>
    </row>
    <row r="16956" spans="7:7" x14ac:dyDescent="0.2">
      <c r="G16956"/>
    </row>
    <row r="16957" spans="7:7" x14ac:dyDescent="0.2">
      <c r="G16957"/>
    </row>
    <row r="16958" spans="7:7" x14ac:dyDescent="0.2">
      <c r="G16958"/>
    </row>
    <row r="16959" spans="7:7" x14ac:dyDescent="0.2">
      <c r="G16959"/>
    </row>
    <row r="16960" spans="7:7" x14ac:dyDescent="0.2">
      <c r="G16960"/>
    </row>
    <row r="16961" spans="7:7" x14ac:dyDescent="0.2">
      <c r="G16961"/>
    </row>
    <row r="16962" spans="7:7" x14ac:dyDescent="0.2">
      <c r="G16962"/>
    </row>
    <row r="16963" spans="7:7" x14ac:dyDescent="0.2">
      <c r="G16963"/>
    </row>
    <row r="16964" spans="7:7" x14ac:dyDescent="0.2">
      <c r="G16964"/>
    </row>
    <row r="16965" spans="7:7" x14ac:dyDescent="0.2">
      <c r="G16965"/>
    </row>
    <row r="16966" spans="7:7" x14ac:dyDescent="0.2">
      <c r="G16966"/>
    </row>
    <row r="16967" spans="7:7" x14ac:dyDescent="0.2">
      <c r="G16967"/>
    </row>
    <row r="16968" spans="7:7" x14ac:dyDescent="0.2">
      <c r="G16968"/>
    </row>
    <row r="16969" spans="7:7" x14ac:dyDescent="0.2">
      <c r="G16969"/>
    </row>
    <row r="16970" spans="7:7" x14ac:dyDescent="0.2">
      <c r="G16970"/>
    </row>
    <row r="16971" spans="7:7" x14ac:dyDescent="0.2">
      <c r="G16971"/>
    </row>
    <row r="16972" spans="7:7" x14ac:dyDescent="0.2">
      <c r="G16972"/>
    </row>
    <row r="16973" spans="7:7" x14ac:dyDescent="0.2">
      <c r="G16973"/>
    </row>
    <row r="16974" spans="7:7" x14ac:dyDescent="0.2">
      <c r="G16974"/>
    </row>
    <row r="16975" spans="7:7" x14ac:dyDescent="0.2">
      <c r="G16975"/>
    </row>
    <row r="16976" spans="7:7" x14ac:dyDescent="0.2">
      <c r="G16976"/>
    </row>
    <row r="16977" spans="7:7" x14ac:dyDescent="0.2">
      <c r="G16977"/>
    </row>
    <row r="16978" spans="7:7" x14ac:dyDescent="0.2">
      <c r="G16978"/>
    </row>
    <row r="16979" spans="7:7" x14ac:dyDescent="0.2">
      <c r="G16979"/>
    </row>
    <row r="16980" spans="7:7" x14ac:dyDescent="0.2">
      <c r="G16980"/>
    </row>
    <row r="16981" spans="7:7" x14ac:dyDescent="0.2">
      <c r="G16981"/>
    </row>
    <row r="16982" spans="7:7" x14ac:dyDescent="0.2">
      <c r="G16982"/>
    </row>
    <row r="16983" spans="7:7" x14ac:dyDescent="0.2">
      <c r="G16983"/>
    </row>
    <row r="16984" spans="7:7" x14ac:dyDescent="0.2">
      <c r="G16984"/>
    </row>
    <row r="16985" spans="7:7" x14ac:dyDescent="0.2">
      <c r="G16985"/>
    </row>
    <row r="16986" spans="7:7" x14ac:dyDescent="0.2">
      <c r="G16986"/>
    </row>
    <row r="16987" spans="7:7" x14ac:dyDescent="0.2">
      <c r="G16987"/>
    </row>
    <row r="16988" spans="7:7" x14ac:dyDescent="0.2">
      <c r="G16988"/>
    </row>
    <row r="16989" spans="7:7" x14ac:dyDescent="0.2">
      <c r="G16989"/>
    </row>
    <row r="16990" spans="7:7" x14ac:dyDescent="0.2">
      <c r="G16990"/>
    </row>
    <row r="16991" spans="7:7" x14ac:dyDescent="0.2">
      <c r="G16991"/>
    </row>
    <row r="16992" spans="7:7" x14ac:dyDescent="0.2">
      <c r="G16992"/>
    </row>
    <row r="16993" spans="7:7" x14ac:dyDescent="0.2">
      <c r="G16993"/>
    </row>
    <row r="16994" spans="7:7" x14ac:dyDescent="0.2">
      <c r="G16994"/>
    </row>
    <row r="16995" spans="7:7" x14ac:dyDescent="0.2">
      <c r="G16995"/>
    </row>
    <row r="16996" spans="7:7" x14ac:dyDescent="0.2">
      <c r="G16996"/>
    </row>
    <row r="16997" spans="7:7" x14ac:dyDescent="0.2">
      <c r="G16997"/>
    </row>
    <row r="16998" spans="7:7" x14ac:dyDescent="0.2">
      <c r="G16998"/>
    </row>
    <row r="16999" spans="7:7" x14ac:dyDescent="0.2">
      <c r="G16999"/>
    </row>
    <row r="17000" spans="7:7" x14ac:dyDescent="0.2">
      <c r="G17000"/>
    </row>
    <row r="17001" spans="7:7" x14ac:dyDescent="0.2">
      <c r="G17001"/>
    </row>
    <row r="17002" spans="7:7" x14ac:dyDescent="0.2">
      <c r="G17002"/>
    </row>
    <row r="17003" spans="7:7" x14ac:dyDescent="0.2">
      <c r="G17003"/>
    </row>
    <row r="17004" spans="7:7" x14ac:dyDescent="0.2">
      <c r="G17004"/>
    </row>
    <row r="17005" spans="7:7" x14ac:dyDescent="0.2">
      <c r="G17005"/>
    </row>
    <row r="17006" spans="7:7" x14ac:dyDescent="0.2">
      <c r="G17006"/>
    </row>
    <row r="17007" spans="7:7" x14ac:dyDescent="0.2">
      <c r="G17007"/>
    </row>
    <row r="17008" spans="7:7" x14ac:dyDescent="0.2">
      <c r="G17008"/>
    </row>
    <row r="17009" spans="7:7" x14ac:dyDescent="0.2">
      <c r="G17009"/>
    </row>
    <row r="17010" spans="7:7" x14ac:dyDescent="0.2">
      <c r="G17010"/>
    </row>
    <row r="17011" spans="7:7" x14ac:dyDescent="0.2">
      <c r="G17011"/>
    </row>
    <row r="17012" spans="7:7" x14ac:dyDescent="0.2">
      <c r="G17012"/>
    </row>
    <row r="17013" spans="7:7" x14ac:dyDescent="0.2">
      <c r="G17013"/>
    </row>
    <row r="17014" spans="7:7" x14ac:dyDescent="0.2">
      <c r="G17014"/>
    </row>
    <row r="17015" spans="7:7" x14ac:dyDescent="0.2">
      <c r="G17015"/>
    </row>
    <row r="17016" spans="7:7" x14ac:dyDescent="0.2">
      <c r="G17016"/>
    </row>
    <row r="17017" spans="7:7" x14ac:dyDescent="0.2">
      <c r="G17017"/>
    </row>
    <row r="17018" spans="7:7" x14ac:dyDescent="0.2">
      <c r="G17018"/>
    </row>
    <row r="17019" spans="7:7" x14ac:dyDescent="0.2">
      <c r="G17019"/>
    </row>
    <row r="17020" spans="7:7" x14ac:dyDescent="0.2">
      <c r="G17020"/>
    </row>
    <row r="17021" spans="7:7" x14ac:dyDescent="0.2">
      <c r="G17021"/>
    </row>
    <row r="17022" spans="7:7" x14ac:dyDescent="0.2">
      <c r="G17022"/>
    </row>
    <row r="17023" spans="7:7" x14ac:dyDescent="0.2">
      <c r="G17023"/>
    </row>
    <row r="17024" spans="7:7" x14ac:dyDescent="0.2">
      <c r="G17024"/>
    </row>
    <row r="17025" spans="7:7" x14ac:dyDescent="0.2">
      <c r="G17025"/>
    </row>
    <row r="17026" spans="7:7" x14ac:dyDescent="0.2">
      <c r="G17026"/>
    </row>
    <row r="17027" spans="7:7" x14ac:dyDescent="0.2">
      <c r="G17027"/>
    </row>
    <row r="17028" spans="7:7" x14ac:dyDescent="0.2">
      <c r="G17028"/>
    </row>
    <row r="17029" spans="7:7" x14ac:dyDescent="0.2">
      <c r="G17029"/>
    </row>
    <row r="17030" spans="7:7" x14ac:dyDescent="0.2">
      <c r="G17030"/>
    </row>
    <row r="17031" spans="7:7" x14ac:dyDescent="0.2">
      <c r="G17031"/>
    </row>
    <row r="17032" spans="7:7" x14ac:dyDescent="0.2">
      <c r="G17032"/>
    </row>
    <row r="17033" spans="7:7" x14ac:dyDescent="0.2">
      <c r="G17033"/>
    </row>
    <row r="17034" spans="7:7" x14ac:dyDescent="0.2">
      <c r="G17034"/>
    </row>
    <row r="17035" spans="7:7" x14ac:dyDescent="0.2">
      <c r="G17035"/>
    </row>
    <row r="17036" spans="7:7" x14ac:dyDescent="0.2">
      <c r="G17036"/>
    </row>
    <row r="17037" spans="7:7" x14ac:dyDescent="0.2">
      <c r="G17037"/>
    </row>
    <row r="17038" spans="7:7" x14ac:dyDescent="0.2">
      <c r="G17038"/>
    </row>
    <row r="17039" spans="7:7" x14ac:dyDescent="0.2">
      <c r="G17039"/>
    </row>
    <row r="17040" spans="7:7" x14ac:dyDescent="0.2">
      <c r="G17040"/>
    </row>
    <row r="17041" spans="7:7" x14ac:dyDescent="0.2">
      <c r="G17041"/>
    </row>
    <row r="17042" spans="7:7" x14ac:dyDescent="0.2">
      <c r="G17042"/>
    </row>
    <row r="17043" spans="7:7" x14ac:dyDescent="0.2">
      <c r="G17043"/>
    </row>
    <row r="17044" spans="7:7" x14ac:dyDescent="0.2">
      <c r="G17044"/>
    </row>
    <row r="17045" spans="7:7" x14ac:dyDescent="0.2">
      <c r="G17045"/>
    </row>
    <row r="17046" spans="7:7" x14ac:dyDescent="0.2">
      <c r="G17046"/>
    </row>
    <row r="17047" spans="7:7" x14ac:dyDescent="0.2">
      <c r="G17047"/>
    </row>
    <row r="17048" spans="7:7" x14ac:dyDescent="0.2">
      <c r="G17048"/>
    </row>
    <row r="17049" spans="7:7" x14ac:dyDescent="0.2">
      <c r="G17049"/>
    </row>
    <row r="17050" spans="7:7" x14ac:dyDescent="0.2">
      <c r="G17050"/>
    </row>
    <row r="17051" spans="7:7" x14ac:dyDescent="0.2">
      <c r="G17051"/>
    </row>
    <row r="17052" spans="7:7" x14ac:dyDescent="0.2">
      <c r="G17052"/>
    </row>
    <row r="17053" spans="7:7" x14ac:dyDescent="0.2">
      <c r="G17053"/>
    </row>
    <row r="17054" spans="7:7" x14ac:dyDescent="0.2">
      <c r="G17054"/>
    </row>
    <row r="17055" spans="7:7" x14ac:dyDescent="0.2">
      <c r="G17055"/>
    </row>
    <row r="17056" spans="7:7" x14ac:dyDescent="0.2">
      <c r="G17056"/>
    </row>
    <row r="17057" spans="7:7" x14ac:dyDescent="0.2">
      <c r="G17057"/>
    </row>
    <row r="17058" spans="7:7" x14ac:dyDescent="0.2">
      <c r="G17058"/>
    </row>
    <row r="17059" spans="7:7" x14ac:dyDescent="0.2">
      <c r="G17059"/>
    </row>
    <row r="17060" spans="7:7" x14ac:dyDescent="0.2">
      <c r="G17060"/>
    </row>
    <row r="17061" spans="7:7" x14ac:dyDescent="0.2">
      <c r="G17061"/>
    </row>
    <row r="17062" spans="7:7" x14ac:dyDescent="0.2">
      <c r="G17062"/>
    </row>
    <row r="17063" spans="7:7" x14ac:dyDescent="0.2">
      <c r="G17063"/>
    </row>
    <row r="17064" spans="7:7" x14ac:dyDescent="0.2">
      <c r="G17064"/>
    </row>
    <row r="17065" spans="7:7" x14ac:dyDescent="0.2">
      <c r="G17065"/>
    </row>
    <row r="17066" spans="7:7" x14ac:dyDescent="0.2">
      <c r="G17066"/>
    </row>
    <row r="17067" spans="7:7" x14ac:dyDescent="0.2">
      <c r="G17067"/>
    </row>
    <row r="17068" spans="7:7" x14ac:dyDescent="0.2">
      <c r="G17068"/>
    </row>
    <row r="17069" spans="7:7" x14ac:dyDescent="0.2">
      <c r="G17069"/>
    </row>
    <row r="17070" spans="7:7" x14ac:dyDescent="0.2">
      <c r="G17070"/>
    </row>
    <row r="17071" spans="7:7" x14ac:dyDescent="0.2">
      <c r="G17071"/>
    </row>
    <row r="17072" spans="7:7" x14ac:dyDescent="0.2">
      <c r="G17072"/>
    </row>
    <row r="17073" spans="7:7" x14ac:dyDescent="0.2">
      <c r="G17073"/>
    </row>
    <row r="17074" spans="7:7" x14ac:dyDescent="0.2">
      <c r="G17074"/>
    </row>
    <row r="17075" spans="7:7" x14ac:dyDescent="0.2">
      <c r="G17075"/>
    </row>
    <row r="17076" spans="7:7" x14ac:dyDescent="0.2">
      <c r="G17076"/>
    </row>
    <row r="17077" spans="7:7" x14ac:dyDescent="0.2">
      <c r="G17077"/>
    </row>
    <row r="17078" spans="7:7" x14ac:dyDescent="0.2">
      <c r="G17078"/>
    </row>
    <row r="17079" spans="7:7" x14ac:dyDescent="0.2">
      <c r="G17079"/>
    </row>
    <row r="17080" spans="7:7" x14ac:dyDescent="0.2">
      <c r="G17080"/>
    </row>
    <row r="17081" spans="7:7" x14ac:dyDescent="0.2">
      <c r="G17081"/>
    </row>
    <row r="17082" spans="7:7" x14ac:dyDescent="0.2">
      <c r="G17082"/>
    </row>
    <row r="17083" spans="7:7" x14ac:dyDescent="0.2">
      <c r="G17083"/>
    </row>
    <row r="17084" spans="7:7" x14ac:dyDescent="0.2">
      <c r="G17084"/>
    </row>
    <row r="17085" spans="7:7" x14ac:dyDescent="0.2">
      <c r="G17085"/>
    </row>
    <row r="17086" spans="7:7" x14ac:dyDescent="0.2">
      <c r="G17086"/>
    </row>
    <row r="17087" spans="7:7" x14ac:dyDescent="0.2">
      <c r="G17087"/>
    </row>
    <row r="17088" spans="7:7" x14ac:dyDescent="0.2">
      <c r="G17088"/>
    </row>
    <row r="17089" spans="7:7" x14ac:dyDescent="0.2">
      <c r="G17089"/>
    </row>
    <row r="17090" spans="7:7" x14ac:dyDescent="0.2">
      <c r="G17090"/>
    </row>
    <row r="17091" spans="7:7" x14ac:dyDescent="0.2">
      <c r="G17091"/>
    </row>
    <row r="17092" spans="7:7" x14ac:dyDescent="0.2">
      <c r="G17092"/>
    </row>
    <row r="17093" spans="7:7" x14ac:dyDescent="0.2">
      <c r="G17093"/>
    </row>
    <row r="17094" spans="7:7" x14ac:dyDescent="0.2">
      <c r="G17094"/>
    </row>
    <row r="17095" spans="7:7" x14ac:dyDescent="0.2">
      <c r="G17095"/>
    </row>
    <row r="17096" spans="7:7" x14ac:dyDescent="0.2">
      <c r="G17096"/>
    </row>
    <row r="17097" spans="7:7" x14ac:dyDescent="0.2">
      <c r="G17097"/>
    </row>
    <row r="17098" spans="7:7" x14ac:dyDescent="0.2">
      <c r="G17098"/>
    </row>
    <row r="17099" spans="7:7" x14ac:dyDescent="0.2">
      <c r="G17099"/>
    </row>
    <row r="17100" spans="7:7" x14ac:dyDescent="0.2">
      <c r="G17100"/>
    </row>
    <row r="17101" spans="7:7" x14ac:dyDescent="0.2">
      <c r="G17101"/>
    </row>
    <row r="17102" spans="7:7" x14ac:dyDescent="0.2">
      <c r="G17102"/>
    </row>
    <row r="17103" spans="7:7" x14ac:dyDescent="0.2">
      <c r="G17103"/>
    </row>
    <row r="17104" spans="7:7" x14ac:dyDescent="0.2">
      <c r="G17104"/>
    </row>
    <row r="17105" spans="7:7" x14ac:dyDescent="0.2">
      <c r="G17105"/>
    </row>
    <row r="17106" spans="7:7" x14ac:dyDescent="0.2">
      <c r="G17106"/>
    </row>
    <row r="17107" spans="7:7" x14ac:dyDescent="0.2">
      <c r="G17107"/>
    </row>
    <row r="17108" spans="7:7" x14ac:dyDescent="0.2">
      <c r="G17108"/>
    </row>
    <row r="17109" spans="7:7" x14ac:dyDescent="0.2">
      <c r="G17109"/>
    </row>
    <row r="17110" spans="7:7" x14ac:dyDescent="0.2">
      <c r="G17110"/>
    </row>
    <row r="17111" spans="7:7" x14ac:dyDescent="0.2">
      <c r="G17111"/>
    </row>
    <row r="17112" spans="7:7" x14ac:dyDescent="0.2">
      <c r="G17112"/>
    </row>
    <row r="17113" spans="7:7" x14ac:dyDescent="0.2">
      <c r="G17113"/>
    </row>
    <row r="17114" spans="7:7" x14ac:dyDescent="0.2">
      <c r="G17114"/>
    </row>
    <row r="17115" spans="7:7" x14ac:dyDescent="0.2">
      <c r="G17115"/>
    </row>
    <row r="17116" spans="7:7" x14ac:dyDescent="0.2">
      <c r="G17116"/>
    </row>
    <row r="17117" spans="7:7" x14ac:dyDescent="0.2">
      <c r="G17117"/>
    </row>
    <row r="17118" spans="7:7" x14ac:dyDescent="0.2">
      <c r="G17118"/>
    </row>
    <row r="17119" spans="7:7" x14ac:dyDescent="0.2">
      <c r="G17119"/>
    </row>
    <row r="17120" spans="7:7" x14ac:dyDescent="0.2">
      <c r="G17120"/>
    </row>
    <row r="17121" spans="7:7" x14ac:dyDescent="0.2">
      <c r="G17121"/>
    </row>
    <row r="17122" spans="7:7" x14ac:dyDescent="0.2">
      <c r="G17122"/>
    </row>
    <row r="17123" spans="7:7" x14ac:dyDescent="0.2">
      <c r="G17123"/>
    </row>
    <row r="17124" spans="7:7" x14ac:dyDescent="0.2">
      <c r="G17124"/>
    </row>
    <row r="17125" spans="7:7" x14ac:dyDescent="0.2">
      <c r="G17125"/>
    </row>
    <row r="17126" spans="7:7" x14ac:dyDescent="0.2">
      <c r="G17126"/>
    </row>
    <row r="17127" spans="7:7" x14ac:dyDescent="0.2">
      <c r="G17127"/>
    </row>
    <row r="17128" spans="7:7" x14ac:dyDescent="0.2">
      <c r="G17128"/>
    </row>
    <row r="17129" spans="7:7" x14ac:dyDescent="0.2">
      <c r="G17129"/>
    </row>
    <row r="17130" spans="7:7" x14ac:dyDescent="0.2">
      <c r="G17130"/>
    </row>
    <row r="17131" spans="7:7" x14ac:dyDescent="0.2">
      <c r="G17131"/>
    </row>
    <row r="17132" spans="7:7" x14ac:dyDescent="0.2">
      <c r="G17132"/>
    </row>
    <row r="17133" spans="7:7" x14ac:dyDescent="0.2">
      <c r="G17133"/>
    </row>
    <row r="17134" spans="7:7" x14ac:dyDescent="0.2">
      <c r="G17134"/>
    </row>
    <row r="17135" spans="7:7" x14ac:dyDescent="0.2">
      <c r="G17135"/>
    </row>
    <row r="17136" spans="7:7" x14ac:dyDescent="0.2">
      <c r="G17136"/>
    </row>
    <row r="17137" spans="7:7" x14ac:dyDescent="0.2">
      <c r="G17137"/>
    </row>
    <row r="17138" spans="7:7" x14ac:dyDescent="0.2">
      <c r="G17138"/>
    </row>
    <row r="17139" spans="7:7" x14ac:dyDescent="0.2">
      <c r="G17139"/>
    </row>
    <row r="17140" spans="7:7" x14ac:dyDescent="0.2">
      <c r="G17140"/>
    </row>
    <row r="17141" spans="7:7" x14ac:dyDescent="0.2">
      <c r="G17141"/>
    </row>
    <row r="17142" spans="7:7" x14ac:dyDescent="0.2">
      <c r="G17142"/>
    </row>
    <row r="17143" spans="7:7" x14ac:dyDescent="0.2">
      <c r="G17143"/>
    </row>
    <row r="17144" spans="7:7" x14ac:dyDescent="0.2">
      <c r="G17144"/>
    </row>
    <row r="17145" spans="7:7" x14ac:dyDescent="0.2">
      <c r="G17145"/>
    </row>
    <row r="17146" spans="7:7" x14ac:dyDescent="0.2">
      <c r="G17146"/>
    </row>
    <row r="17147" spans="7:7" x14ac:dyDescent="0.2">
      <c r="G17147"/>
    </row>
    <row r="17148" spans="7:7" x14ac:dyDescent="0.2">
      <c r="G17148"/>
    </row>
    <row r="17149" spans="7:7" x14ac:dyDescent="0.2">
      <c r="G17149"/>
    </row>
    <row r="17150" spans="7:7" x14ac:dyDescent="0.2">
      <c r="G17150"/>
    </row>
    <row r="17151" spans="7:7" x14ac:dyDescent="0.2">
      <c r="G17151"/>
    </row>
    <row r="17152" spans="7:7" x14ac:dyDescent="0.2">
      <c r="G17152"/>
    </row>
    <row r="17153" spans="7:7" x14ac:dyDescent="0.2">
      <c r="G17153"/>
    </row>
    <row r="17154" spans="7:7" x14ac:dyDescent="0.2">
      <c r="G17154"/>
    </row>
    <row r="17155" spans="7:7" x14ac:dyDescent="0.2">
      <c r="G17155"/>
    </row>
    <row r="17156" spans="7:7" x14ac:dyDescent="0.2">
      <c r="G17156"/>
    </row>
    <row r="17157" spans="7:7" x14ac:dyDescent="0.2">
      <c r="G17157"/>
    </row>
    <row r="17158" spans="7:7" x14ac:dyDescent="0.2">
      <c r="G17158"/>
    </row>
    <row r="17159" spans="7:7" x14ac:dyDescent="0.2">
      <c r="G17159"/>
    </row>
    <row r="17160" spans="7:7" x14ac:dyDescent="0.2">
      <c r="G17160"/>
    </row>
    <row r="17161" spans="7:7" x14ac:dyDescent="0.2">
      <c r="G17161"/>
    </row>
    <row r="17162" spans="7:7" x14ac:dyDescent="0.2">
      <c r="G17162"/>
    </row>
    <row r="17163" spans="7:7" x14ac:dyDescent="0.2">
      <c r="G17163"/>
    </row>
    <row r="17164" spans="7:7" x14ac:dyDescent="0.2">
      <c r="G17164"/>
    </row>
    <row r="17165" spans="7:7" x14ac:dyDescent="0.2">
      <c r="G17165"/>
    </row>
    <row r="17166" spans="7:7" x14ac:dyDescent="0.2">
      <c r="G17166"/>
    </row>
    <row r="17167" spans="7:7" x14ac:dyDescent="0.2">
      <c r="G17167"/>
    </row>
    <row r="17168" spans="7:7" x14ac:dyDescent="0.2">
      <c r="G17168"/>
    </row>
    <row r="17169" spans="7:7" x14ac:dyDescent="0.2">
      <c r="G17169"/>
    </row>
    <row r="17170" spans="7:7" x14ac:dyDescent="0.2">
      <c r="G17170"/>
    </row>
    <row r="17171" spans="7:7" x14ac:dyDescent="0.2">
      <c r="G17171"/>
    </row>
    <row r="17172" spans="7:7" x14ac:dyDescent="0.2">
      <c r="G17172"/>
    </row>
    <row r="17173" spans="7:7" x14ac:dyDescent="0.2">
      <c r="G17173"/>
    </row>
    <row r="17174" spans="7:7" x14ac:dyDescent="0.2">
      <c r="G17174"/>
    </row>
    <row r="17175" spans="7:7" x14ac:dyDescent="0.2">
      <c r="G17175"/>
    </row>
    <row r="17176" spans="7:7" x14ac:dyDescent="0.2">
      <c r="G17176"/>
    </row>
    <row r="17177" spans="7:7" x14ac:dyDescent="0.2">
      <c r="G17177"/>
    </row>
    <row r="17178" spans="7:7" x14ac:dyDescent="0.2">
      <c r="G17178"/>
    </row>
    <row r="17179" spans="7:7" x14ac:dyDescent="0.2">
      <c r="G17179"/>
    </row>
    <row r="17180" spans="7:7" x14ac:dyDescent="0.2">
      <c r="G17180"/>
    </row>
    <row r="17181" spans="7:7" x14ac:dyDescent="0.2">
      <c r="G17181"/>
    </row>
    <row r="17182" spans="7:7" x14ac:dyDescent="0.2">
      <c r="G17182"/>
    </row>
    <row r="17183" spans="7:7" x14ac:dyDescent="0.2">
      <c r="G17183"/>
    </row>
    <row r="17184" spans="7:7" x14ac:dyDescent="0.2">
      <c r="G17184"/>
    </row>
    <row r="17185" spans="7:7" x14ac:dyDescent="0.2">
      <c r="G17185"/>
    </row>
    <row r="17186" spans="7:7" x14ac:dyDescent="0.2">
      <c r="G17186"/>
    </row>
    <row r="17187" spans="7:7" x14ac:dyDescent="0.2">
      <c r="G17187"/>
    </row>
    <row r="17188" spans="7:7" x14ac:dyDescent="0.2">
      <c r="G17188"/>
    </row>
    <row r="17189" spans="7:7" x14ac:dyDescent="0.2">
      <c r="G17189"/>
    </row>
    <row r="17190" spans="7:7" x14ac:dyDescent="0.2">
      <c r="G17190"/>
    </row>
    <row r="17191" spans="7:7" x14ac:dyDescent="0.2">
      <c r="G17191"/>
    </row>
    <row r="17192" spans="7:7" x14ac:dyDescent="0.2">
      <c r="G17192"/>
    </row>
    <row r="17193" spans="7:7" x14ac:dyDescent="0.2">
      <c r="G17193"/>
    </row>
    <row r="17194" spans="7:7" x14ac:dyDescent="0.2">
      <c r="G17194"/>
    </row>
    <row r="17195" spans="7:7" x14ac:dyDescent="0.2">
      <c r="G17195"/>
    </row>
    <row r="17196" spans="7:7" x14ac:dyDescent="0.2">
      <c r="G17196"/>
    </row>
    <row r="17197" spans="7:7" x14ac:dyDescent="0.2">
      <c r="G17197"/>
    </row>
    <row r="17198" spans="7:7" x14ac:dyDescent="0.2">
      <c r="G17198"/>
    </row>
    <row r="17199" spans="7:7" x14ac:dyDescent="0.2">
      <c r="G17199"/>
    </row>
    <row r="17200" spans="7:7" x14ac:dyDescent="0.2">
      <c r="G17200"/>
    </row>
    <row r="17201" spans="7:7" x14ac:dyDescent="0.2">
      <c r="G17201"/>
    </row>
    <row r="17202" spans="7:7" x14ac:dyDescent="0.2">
      <c r="G17202"/>
    </row>
    <row r="17203" spans="7:7" x14ac:dyDescent="0.2">
      <c r="G17203"/>
    </row>
    <row r="17204" spans="7:7" x14ac:dyDescent="0.2">
      <c r="G17204"/>
    </row>
    <row r="17205" spans="7:7" x14ac:dyDescent="0.2">
      <c r="G17205"/>
    </row>
    <row r="17206" spans="7:7" x14ac:dyDescent="0.2">
      <c r="G17206"/>
    </row>
    <row r="17207" spans="7:7" x14ac:dyDescent="0.2">
      <c r="G17207"/>
    </row>
    <row r="17208" spans="7:7" x14ac:dyDescent="0.2">
      <c r="G17208"/>
    </row>
    <row r="17209" spans="7:7" x14ac:dyDescent="0.2">
      <c r="G17209"/>
    </row>
    <row r="17210" spans="7:7" x14ac:dyDescent="0.2">
      <c r="G17210"/>
    </row>
    <row r="17211" spans="7:7" x14ac:dyDescent="0.2">
      <c r="G17211"/>
    </row>
    <row r="17212" spans="7:7" x14ac:dyDescent="0.2">
      <c r="G17212"/>
    </row>
    <row r="17213" spans="7:7" x14ac:dyDescent="0.2">
      <c r="G17213"/>
    </row>
    <row r="17214" spans="7:7" x14ac:dyDescent="0.2">
      <c r="G17214"/>
    </row>
    <row r="17215" spans="7:7" x14ac:dyDescent="0.2">
      <c r="G17215"/>
    </row>
    <row r="17216" spans="7:7" x14ac:dyDescent="0.2">
      <c r="G17216"/>
    </row>
    <row r="17217" spans="7:7" x14ac:dyDescent="0.2">
      <c r="G17217"/>
    </row>
    <row r="17218" spans="7:7" x14ac:dyDescent="0.2">
      <c r="G17218"/>
    </row>
    <row r="17219" spans="7:7" x14ac:dyDescent="0.2">
      <c r="G17219"/>
    </row>
    <row r="17220" spans="7:7" x14ac:dyDescent="0.2">
      <c r="G17220"/>
    </row>
    <row r="17221" spans="7:7" x14ac:dyDescent="0.2">
      <c r="G17221"/>
    </row>
    <row r="17222" spans="7:7" x14ac:dyDescent="0.2">
      <c r="G17222"/>
    </row>
    <row r="17223" spans="7:7" x14ac:dyDescent="0.2">
      <c r="G17223"/>
    </row>
    <row r="17224" spans="7:7" x14ac:dyDescent="0.2">
      <c r="G17224"/>
    </row>
    <row r="17225" spans="7:7" x14ac:dyDescent="0.2">
      <c r="G17225"/>
    </row>
    <row r="17226" spans="7:7" x14ac:dyDescent="0.2">
      <c r="G17226"/>
    </row>
    <row r="17227" spans="7:7" x14ac:dyDescent="0.2">
      <c r="G17227"/>
    </row>
    <row r="17228" spans="7:7" x14ac:dyDescent="0.2">
      <c r="G17228"/>
    </row>
    <row r="17229" spans="7:7" x14ac:dyDescent="0.2">
      <c r="G17229"/>
    </row>
    <row r="17230" spans="7:7" x14ac:dyDescent="0.2">
      <c r="G17230"/>
    </row>
    <row r="17231" spans="7:7" x14ac:dyDescent="0.2">
      <c r="G17231"/>
    </row>
    <row r="17232" spans="7:7" x14ac:dyDescent="0.2">
      <c r="G17232"/>
    </row>
    <row r="17233" spans="7:7" x14ac:dyDescent="0.2">
      <c r="G17233"/>
    </row>
    <row r="17234" spans="7:7" x14ac:dyDescent="0.2">
      <c r="G17234"/>
    </row>
    <row r="17235" spans="7:7" x14ac:dyDescent="0.2">
      <c r="G17235"/>
    </row>
    <row r="17236" spans="7:7" x14ac:dyDescent="0.2">
      <c r="G17236"/>
    </row>
    <row r="17237" spans="7:7" x14ac:dyDescent="0.2">
      <c r="G17237"/>
    </row>
    <row r="17238" spans="7:7" x14ac:dyDescent="0.2">
      <c r="G17238"/>
    </row>
    <row r="17239" spans="7:7" x14ac:dyDescent="0.2">
      <c r="G17239"/>
    </row>
    <row r="17240" spans="7:7" x14ac:dyDescent="0.2">
      <c r="G17240"/>
    </row>
    <row r="17241" spans="7:7" x14ac:dyDescent="0.2">
      <c r="G17241"/>
    </row>
    <row r="17242" spans="7:7" x14ac:dyDescent="0.2">
      <c r="G17242"/>
    </row>
    <row r="17243" spans="7:7" x14ac:dyDescent="0.2">
      <c r="G17243"/>
    </row>
    <row r="17244" spans="7:7" x14ac:dyDescent="0.2">
      <c r="G17244"/>
    </row>
    <row r="17245" spans="7:7" x14ac:dyDescent="0.2">
      <c r="G17245"/>
    </row>
    <row r="17246" spans="7:7" x14ac:dyDescent="0.2">
      <c r="G17246"/>
    </row>
    <row r="17247" spans="7:7" x14ac:dyDescent="0.2">
      <c r="G17247"/>
    </row>
    <row r="17248" spans="7:7" x14ac:dyDescent="0.2">
      <c r="G17248"/>
    </row>
    <row r="17249" spans="7:7" x14ac:dyDescent="0.2">
      <c r="G17249"/>
    </row>
    <row r="17250" spans="7:7" x14ac:dyDescent="0.2">
      <c r="G17250"/>
    </row>
    <row r="17251" spans="7:7" x14ac:dyDescent="0.2">
      <c r="G17251"/>
    </row>
    <row r="17252" spans="7:7" x14ac:dyDescent="0.2">
      <c r="G17252"/>
    </row>
    <row r="17253" spans="7:7" x14ac:dyDescent="0.2">
      <c r="G17253"/>
    </row>
    <row r="17254" spans="7:7" x14ac:dyDescent="0.2">
      <c r="G17254"/>
    </row>
    <row r="17255" spans="7:7" x14ac:dyDescent="0.2">
      <c r="G17255"/>
    </row>
    <row r="17256" spans="7:7" x14ac:dyDescent="0.2">
      <c r="G17256"/>
    </row>
    <row r="17257" spans="7:7" x14ac:dyDescent="0.2">
      <c r="G17257"/>
    </row>
    <row r="17258" spans="7:7" x14ac:dyDescent="0.2">
      <c r="G17258"/>
    </row>
    <row r="17259" spans="7:7" x14ac:dyDescent="0.2">
      <c r="G17259"/>
    </row>
    <row r="17260" spans="7:7" x14ac:dyDescent="0.2">
      <c r="G17260"/>
    </row>
    <row r="17261" spans="7:7" x14ac:dyDescent="0.2">
      <c r="G17261"/>
    </row>
    <row r="17262" spans="7:7" x14ac:dyDescent="0.2">
      <c r="G17262"/>
    </row>
    <row r="17263" spans="7:7" x14ac:dyDescent="0.2">
      <c r="G17263"/>
    </row>
    <row r="17264" spans="7:7" x14ac:dyDescent="0.2">
      <c r="G17264"/>
    </row>
    <row r="17265" spans="7:7" x14ac:dyDescent="0.2">
      <c r="G17265"/>
    </row>
    <row r="17266" spans="7:7" x14ac:dyDescent="0.2">
      <c r="G17266"/>
    </row>
    <row r="17267" spans="7:7" x14ac:dyDescent="0.2">
      <c r="G17267"/>
    </row>
    <row r="17268" spans="7:7" x14ac:dyDescent="0.2">
      <c r="G17268"/>
    </row>
    <row r="17269" spans="7:7" x14ac:dyDescent="0.2">
      <c r="G17269"/>
    </row>
    <row r="17270" spans="7:7" x14ac:dyDescent="0.2">
      <c r="G17270"/>
    </row>
    <row r="17271" spans="7:7" x14ac:dyDescent="0.2">
      <c r="G17271"/>
    </row>
    <row r="17272" spans="7:7" x14ac:dyDescent="0.2">
      <c r="G17272"/>
    </row>
    <row r="17273" spans="7:7" x14ac:dyDescent="0.2">
      <c r="G17273"/>
    </row>
    <row r="17274" spans="7:7" x14ac:dyDescent="0.2">
      <c r="G17274"/>
    </row>
    <row r="17275" spans="7:7" x14ac:dyDescent="0.2">
      <c r="G17275"/>
    </row>
    <row r="17276" spans="7:7" x14ac:dyDescent="0.2">
      <c r="G17276"/>
    </row>
    <row r="17277" spans="7:7" x14ac:dyDescent="0.2">
      <c r="G17277"/>
    </row>
    <row r="17278" spans="7:7" x14ac:dyDescent="0.2">
      <c r="G17278"/>
    </row>
    <row r="17279" spans="7:7" x14ac:dyDescent="0.2">
      <c r="G17279"/>
    </row>
    <row r="17280" spans="7:7" x14ac:dyDescent="0.2">
      <c r="G17280"/>
    </row>
    <row r="17281" spans="7:7" x14ac:dyDescent="0.2">
      <c r="G17281"/>
    </row>
    <row r="17282" spans="7:7" x14ac:dyDescent="0.2">
      <c r="G17282"/>
    </row>
    <row r="17283" spans="7:7" x14ac:dyDescent="0.2">
      <c r="G17283"/>
    </row>
    <row r="17284" spans="7:7" x14ac:dyDescent="0.2">
      <c r="G17284"/>
    </row>
    <row r="17285" spans="7:7" x14ac:dyDescent="0.2">
      <c r="G17285"/>
    </row>
    <row r="17286" spans="7:7" x14ac:dyDescent="0.2">
      <c r="G17286"/>
    </row>
    <row r="17287" spans="7:7" x14ac:dyDescent="0.2">
      <c r="G17287"/>
    </row>
    <row r="17288" spans="7:7" x14ac:dyDescent="0.2">
      <c r="G17288"/>
    </row>
    <row r="17289" spans="7:7" x14ac:dyDescent="0.2">
      <c r="G17289"/>
    </row>
    <row r="17290" spans="7:7" x14ac:dyDescent="0.2">
      <c r="G17290"/>
    </row>
    <row r="17291" spans="7:7" x14ac:dyDescent="0.2">
      <c r="G17291"/>
    </row>
    <row r="17292" spans="7:7" x14ac:dyDescent="0.2">
      <c r="G17292"/>
    </row>
    <row r="17293" spans="7:7" x14ac:dyDescent="0.2">
      <c r="G17293"/>
    </row>
    <row r="17294" spans="7:7" x14ac:dyDescent="0.2">
      <c r="G17294"/>
    </row>
    <row r="17295" spans="7:7" x14ac:dyDescent="0.2">
      <c r="G17295"/>
    </row>
    <row r="17296" spans="7:7" x14ac:dyDescent="0.2">
      <c r="G17296"/>
    </row>
    <row r="17297" spans="7:7" x14ac:dyDescent="0.2">
      <c r="G17297"/>
    </row>
    <row r="17298" spans="7:7" x14ac:dyDescent="0.2">
      <c r="G17298"/>
    </row>
    <row r="17299" spans="7:7" x14ac:dyDescent="0.2">
      <c r="G17299"/>
    </row>
    <row r="17300" spans="7:7" x14ac:dyDescent="0.2">
      <c r="G17300"/>
    </row>
    <row r="17301" spans="7:7" x14ac:dyDescent="0.2">
      <c r="G17301"/>
    </row>
    <row r="17302" spans="7:7" x14ac:dyDescent="0.2">
      <c r="G17302"/>
    </row>
    <row r="17303" spans="7:7" x14ac:dyDescent="0.2">
      <c r="G17303"/>
    </row>
    <row r="17304" spans="7:7" x14ac:dyDescent="0.2">
      <c r="G17304"/>
    </row>
    <row r="17305" spans="7:7" x14ac:dyDescent="0.2">
      <c r="G17305"/>
    </row>
    <row r="17306" spans="7:7" x14ac:dyDescent="0.2">
      <c r="G17306"/>
    </row>
    <row r="17307" spans="7:7" x14ac:dyDescent="0.2">
      <c r="G17307"/>
    </row>
    <row r="17308" spans="7:7" x14ac:dyDescent="0.2">
      <c r="G17308"/>
    </row>
    <row r="17309" spans="7:7" x14ac:dyDescent="0.2">
      <c r="G17309"/>
    </row>
    <row r="17310" spans="7:7" x14ac:dyDescent="0.2">
      <c r="G17310"/>
    </row>
    <row r="17311" spans="7:7" x14ac:dyDescent="0.2">
      <c r="G17311"/>
    </row>
    <row r="17312" spans="7:7" x14ac:dyDescent="0.2">
      <c r="G17312"/>
    </row>
    <row r="17313" spans="7:7" x14ac:dyDescent="0.2">
      <c r="G17313"/>
    </row>
    <row r="17314" spans="7:7" x14ac:dyDescent="0.2">
      <c r="G17314"/>
    </row>
    <row r="17315" spans="7:7" x14ac:dyDescent="0.2">
      <c r="G17315"/>
    </row>
    <row r="17316" spans="7:7" x14ac:dyDescent="0.2">
      <c r="G17316"/>
    </row>
    <row r="17317" spans="7:7" x14ac:dyDescent="0.2">
      <c r="G17317"/>
    </row>
    <row r="17318" spans="7:7" x14ac:dyDescent="0.2">
      <c r="G17318"/>
    </row>
    <row r="17319" spans="7:7" x14ac:dyDescent="0.2">
      <c r="G17319"/>
    </row>
    <row r="17320" spans="7:7" x14ac:dyDescent="0.2">
      <c r="G17320"/>
    </row>
    <row r="17321" spans="7:7" x14ac:dyDescent="0.2">
      <c r="G17321"/>
    </row>
    <row r="17322" spans="7:7" x14ac:dyDescent="0.2">
      <c r="G17322"/>
    </row>
    <row r="17323" spans="7:7" x14ac:dyDescent="0.2">
      <c r="G17323"/>
    </row>
    <row r="17324" spans="7:7" x14ac:dyDescent="0.2">
      <c r="G17324"/>
    </row>
    <row r="17325" spans="7:7" x14ac:dyDescent="0.2">
      <c r="G17325"/>
    </row>
    <row r="17326" spans="7:7" x14ac:dyDescent="0.2">
      <c r="G17326"/>
    </row>
    <row r="17327" spans="7:7" x14ac:dyDescent="0.2">
      <c r="G17327"/>
    </row>
    <row r="17328" spans="7:7" x14ac:dyDescent="0.2">
      <c r="G17328"/>
    </row>
    <row r="17329" spans="7:7" x14ac:dyDescent="0.2">
      <c r="G17329"/>
    </row>
    <row r="17330" spans="7:7" x14ac:dyDescent="0.2">
      <c r="G17330"/>
    </row>
    <row r="17331" spans="7:7" x14ac:dyDescent="0.2">
      <c r="G17331"/>
    </row>
    <row r="17332" spans="7:7" x14ac:dyDescent="0.2">
      <c r="G17332"/>
    </row>
    <row r="17333" spans="7:7" x14ac:dyDescent="0.2">
      <c r="G17333"/>
    </row>
    <row r="17334" spans="7:7" x14ac:dyDescent="0.2">
      <c r="G17334"/>
    </row>
    <row r="17335" spans="7:7" x14ac:dyDescent="0.2">
      <c r="G17335"/>
    </row>
    <row r="17336" spans="7:7" x14ac:dyDescent="0.2">
      <c r="G17336"/>
    </row>
    <row r="17337" spans="7:7" x14ac:dyDescent="0.2">
      <c r="G17337"/>
    </row>
    <row r="17338" spans="7:7" x14ac:dyDescent="0.2">
      <c r="G17338"/>
    </row>
    <row r="17339" spans="7:7" x14ac:dyDescent="0.2">
      <c r="G17339"/>
    </row>
    <row r="17340" spans="7:7" x14ac:dyDescent="0.2">
      <c r="G17340"/>
    </row>
    <row r="17341" spans="7:7" x14ac:dyDescent="0.2">
      <c r="G17341"/>
    </row>
    <row r="17342" spans="7:7" x14ac:dyDescent="0.2">
      <c r="G17342"/>
    </row>
    <row r="17343" spans="7:7" x14ac:dyDescent="0.2">
      <c r="G17343"/>
    </row>
    <row r="17344" spans="7:7" x14ac:dyDescent="0.2">
      <c r="G17344"/>
    </row>
    <row r="17345" spans="7:7" x14ac:dyDescent="0.2">
      <c r="G17345"/>
    </row>
    <row r="17346" spans="7:7" x14ac:dyDescent="0.2">
      <c r="G17346"/>
    </row>
    <row r="17347" spans="7:7" x14ac:dyDescent="0.2">
      <c r="G17347"/>
    </row>
    <row r="17348" spans="7:7" x14ac:dyDescent="0.2">
      <c r="G17348"/>
    </row>
    <row r="17349" spans="7:7" x14ac:dyDescent="0.2">
      <c r="G17349"/>
    </row>
    <row r="17350" spans="7:7" x14ac:dyDescent="0.2">
      <c r="G17350"/>
    </row>
    <row r="17351" spans="7:7" x14ac:dyDescent="0.2">
      <c r="G17351"/>
    </row>
    <row r="17352" spans="7:7" x14ac:dyDescent="0.2">
      <c r="G17352"/>
    </row>
    <row r="17353" spans="7:7" x14ac:dyDescent="0.2">
      <c r="G17353"/>
    </row>
    <row r="17354" spans="7:7" x14ac:dyDescent="0.2">
      <c r="G17354"/>
    </row>
    <row r="17355" spans="7:7" x14ac:dyDescent="0.2">
      <c r="G17355"/>
    </row>
    <row r="17356" spans="7:7" x14ac:dyDescent="0.2">
      <c r="G17356"/>
    </row>
    <row r="17357" spans="7:7" x14ac:dyDescent="0.2">
      <c r="G17357"/>
    </row>
    <row r="17358" spans="7:7" x14ac:dyDescent="0.2">
      <c r="G17358"/>
    </row>
    <row r="17359" spans="7:7" x14ac:dyDescent="0.2">
      <c r="G17359"/>
    </row>
    <row r="17360" spans="7:7" x14ac:dyDescent="0.2">
      <c r="G17360"/>
    </row>
    <row r="17361" spans="7:7" x14ac:dyDescent="0.2">
      <c r="G17361"/>
    </row>
    <row r="17362" spans="7:7" x14ac:dyDescent="0.2">
      <c r="G17362"/>
    </row>
    <row r="17363" spans="7:7" x14ac:dyDescent="0.2">
      <c r="G17363"/>
    </row>
    <row r="17364" spans="7:7" x14ac:dyDescent="0.2">
      <c r="G17364"/>
    </row>
    <row r="17365" spans="7:7" x14ac:dyDescent="0.2">
      <c r="G17365"/>
    </row>
    <row r="17366" spans="7:7" x14ac:dyDescent="0.2">
      <c r="G17366"/>
    </row>
    <row r="17367" spans="7:7" x14ac:dyDescent="0.2">
      <c r="G17367"/>
    </row>
    <row r="17368" spans="7:7" x14ac:dyDescent="0.2">
      <c r="G17368"/>
    </row>
    <row r="17369" spans="7:7" x14ac:dyDescent="0.2">
      <c r="G17369"/>
    </row>
    <row r="17370" spans="7:7" x14ac:dyDescent="0.2">
      <c r="G17370"/>
    </row>
    <row r="17371" spans="7:7" x14ac:dyDescent="0.2">
      <c r="G17371"/>
    </row>
    <row r="17372" spans="7:7" x14ac:dyDescent="0.2">
      <c r="G17372"/>
    </row>
    <row r="17373" spans="7:7" x14ac:dyDescent="0.2">
      <c r="G17373"/>
    </row>
    <row r="17374" spans="7:7" x14ac:dyDescent="0.2">
      <c r="G17374"/>
    </row>
    <row r="17375" spans="7:7" x14ac:dyDescent="0.2">
      <c r="G17375"/>
    </row>
    <row r="17376" spans="7:7" x14ac:dyDescent="0.2">
      <c r="G17376"/>
    </row>
    <row r="17377" spans="7:7" x14ac:dyDescent="0.2">
      <c r="G17377"/>
    </row>
    <row r="17378" spans="7:7" x14ac:dyDescent="0.2">
      <c r="G17378"/>
    </row>
    <row r="17379" spans="7:7" x14ac:dyDescent="0.2">
      <c r="G17379"/>
    </row>
    <row r="17380" spans="7:7" x14ac:dyDescent="0.2">
      <c r="G17380"/>
    </row>
    <row r="17381" spans="7:7" x14ac:dyDescent="0.2">
      <c r="G17381"/>
    </row>
    <row r="17382" spans="7:7" x14ac:dyDescent="0.2">
      <c r="G17382"/>
    </row>
    <row r="17383" spans="7:7" x14ac:dyDescent="0.2">
      <c r="G17383"/>
    </row>
    <row r="17384" spans="7:7" x14ac:dyDescent="0.2">
      <c r="G17384"/>
    </row>
    <row r="17385" spans="7:7" x14ac:dyDescent="0.2">
      <c r="G17385"/>
    </row>
    <row r="17386" spans="7:7" x14ac:dyDescent="0.2">
      <c r="G17386"/>
    </row>
    <row r="17387" spans="7:7" x14ac:dyDescent="0.2">
      <c r="G17387"/>
    </row>
    <row r="17388" spans="7:7" x14ac:dyDescent="0.2">
      <c r="G17388"/>
    </row>
    <row r="17389" spans="7:7" x14ac:dyDescent="0.2">
      <c r="G17389"/>
    </row>
    <row r="17390" spans="7:7" x14ac:dyDescent="0.2">
      <c r="G17390"/>
    </row>
    <row r="17391" spans="7:7" x14ac:dyDescent="0.2">
      <c r="G17391"/>
    </row>
    <row r="17392" spans="7:7" x14ac:dyDescent="0.2">
      <c r="G17392"/>
    </row>
    <row r="17393" spans="7:7" x14ac:dyDescent="0.2">
      <c r="G17393"/>
    </row>
    <row r="17394" spans="7:7" x14ac:dyDescent="0.2">
      <c r="G17394"/>
    </row>
    <row r="17395" spans="7:7" x14ac:dyDescent="0.2">
      <c r="G17395"/>
    </row>
    <row r="17396" spans="7:7" x14ac:dyDescent="0.2">
      <c r="G17396"/>
    </row>
    <row r="17397" spans="7:7" x14ac:dyDescent="0.2">
      <c r="G17397"/>
    </row>
    <row r="17398" spans="7:7" x14ac:dyDescent="0.2">
      <c r="G17398"/>
    </row>
    <row r="17399" spans="7:7" x14ac:dyDescent="0.2">
      <c r="G17399"/>
    </row>
    <row r="17400" spans="7:7" x14ac:dyDescent="0.2">
      <c r="G17400"/>
    </row>
    <row r="17401" spans="7:7" x14ac:dyDescent="0.2">
      <c r="G17401"/>
    </row>
    <row r="17402" spans="7:7" x14ac:dyDescent="0.2">
      <c r="G17402"/>
    </row>
    <row r="17403" spans="7:7" x14ac:dyDescent="0.2">
      <c r="G17403"/>
    </row>
    <row r="17404" spans="7:7" x14ac:dyDescent="0.2">
      <c r="G17404"/>
    </row>
    <row r="17405" spans="7:7" x14ac:dyDescent="0.2">
      <c r="G17405"/>
    </row>
    <row r="17406" spans="7:7" x14ac:dyDescent="0.2">
      <c r="G17406"/>
    </row>
    <row r="17407" spans="7:7" x14ac:dyDescent="0.2">
      <c r="G17407"/>
    </row>
    <row r="17408" spans="7:7" x14ac:dyDescent="0.2">
      <c r="G17408"/>
    </row>
    <row r="17409" spans="7:7" x14ac:dyDescent="0.2">
      <c r="G17409"/>
    </row>
    <row r="17410" spans="7:7" x14ac:dyDescent="0.2">
      <c r="G17410"/>
    </row>
    <row r="17411" spans="7:7" x14ac:dyDescent="0.2">
      <c r="G17411"/>
    </row>
    <row r="17412" spans="7:7" x14ac:dyDescent="0.2">
      <c r="G17412"/>
    </row>
    <row r="17413" spans="7:7" x14ac:dyDescent="0.2">
      <c r="G17413"/>
    </row>
    <row r="17414" spans="7:7" x14ac:dyDescent="0.2">
      <c r="G17414"/>
    </row>
    <row r="17415" spans="7:7" x14ac:dyDescent="0.2">
      <c r="G17415"/>
    </row>
    <row r="17416" spans="7:7" x14ac:dyDescent="0.2">
      <c r="G17416"/>
    </row>
    <row r="17417" spans="7:7" x14ac:dyDescent="0.2">
      <c r="G17417"/>
    </row>
    <row r="17418" spans="7:7" x14ac:dyDescent="0.2">
      <c r="G17418"/>
    </row>
    <row r="17419" spans="7:7" x14ac:dyDescent="0.2">
      <c r="G17419"/>
    </row>
    <row r="17420" spans="7:7" x14ac:dyDescent="0.2">
      <c r="G17420"/>
    </row>
    <row r="17421" spans="7:7" x14ac:dyDescent="0.2">
      <c r="G17421"/>
    </row>
    <row r="17422" spans="7:7" x14ac:dyDescent="0.2">
      <c r="G17422"/>
    </row>
    <row r="17423" spans="7:7" x14ac:dyDescent="0.2">
      <c r="G17423"/>
    </row>
    <row r="17424" spans="7:7" x14ac:dyDescent="0.2">
      <c r="G17424"/>
    </row>
    <row r="17425" spans="7:7" x14ac:dyDescent="0.2">
      <c r="G17425"/>
    </row>
    <row r="17426" spans="7:7" x14ac:dyDescent="0.2">
      <c r="G17426"/>
    </row>
    <row r="17427" spans="7:7" x14ac:dyDescent="0.2">
      <c r="G17427"/>
    </row>
    <row r="17428" spans="7:7" x14ac:dyDescent="0.2">
      <c r="G17428"/>
    </row>
    <row r="17429" spans="7:7" x14ac:dyDescent="0.2">
      <c r="G17429"/>
    </row>
    <row r="17430" spans="7:7" x14ac:dyDescent="0.2">
      <c r="G17430"/>
    </row>
    <row r="17431" spans="7:7" x14ac:dyDescent="0.2">
      <c r="G17431"/>
    </row>
    <row r="17432" spans="7:7" x14ac:dyDescent="0.2">
      <c r="G17432"/>
    </row>
    <row r="17433" spans="7:7" x14ac:dyDescent="0.2">
      <c r="G17433"/>
    </row>
    <row r="17434" spans="7:7" x14ac:dyDescent="0.2">
      <c r="G17434"/>
    </row>
    <row r="17435" spans="7:7" x14ac:dyDescent="0.2">
      <c r="G17435"/>
    </row>
    <row r="17436" spans="7:7" x14ac:dyDescent="0.2">
      <c r="G17436"/>
    </row>
    <row r="17437" spans="7:7" x14ac:dyDescent="0.2">
      <c r="G17437"/>
    </row>
    <row r="17438" spans="7:7" x14ac:dyDescent="0.2">
      <c r="G17438"/>
    </row>
    <row r="17439" spans="7:7" x14ac:dyDescent="0.2">
      <c r="G17439"/>
    </row>
    <row r="17440" spans="7:7" x14ac:dyDescent="0.2">
      <c r="G17440"/>
    </row>
    <row r="17441" spans="7:7" x14ac:dyDescent="0.2">
      <c r="G17441"/>
    </row>
    <row r="17442" spans="7:7" x14ac:dyDescent="0.2">
      <c r="G17442"/>
    </row>
    <row r="17443" spans="7:7" x14ac:dyDescent="0.2">
      <c r="G17443"/>
    </row>
    <row r="17444" spans="7:7" x14ac:dyDescent="0.2">
      <c r="G17444"/>
    </row>
    <row r="17445" spans="7:7" x14ac:dyDescent="0.2">
      <c r="G17445"/>
    </row>
    <row r="17446" spans="7:7" x14ac:dyDescent="0.2">
      <c r="G17446"/>
    </row>
    <row r="17447" spans="7:7" x14ac:dyDescent="0.2">
      <c r="G17447"/>
    </row>
    <row r="17448" spans="7:7" x14ac:dyDescent="0.2">
      <c r="G17448"/>
    </row>
    <row r="17449" spans="7:7" x14ac:dyDescent="0.2">
      <c r="G17449"/>
    </row>
    <row r="17450" spans="7:7" x14ac:dyDescent="0.2">
      <c r="G17450"/>
    </row>
    <row r="17451" spans="7:7" x14ac:dyDescent="0.2">
      <c r="G17451"/>
    </row>
    <row r="17452" spans="7:7" x14ac:dyDescent="0.2">
      <c r="G17452"/>
    </row>
    <row r="17453" spans="7:7" x14ac:dyDescent="0.2">
      <c r="G17453"/>
    </row>
    <row r="17454" spans="7:7" x14ac:dyDescent="0.2">
      <c r="G17454"/>
    </row>
    <row r="17455" spans="7:7" x14ac:dyDescent="0.2">
      <c r="G17455"/>
    </row>
    <row r="17456" spans="7:7" x14ac:dyDescent="0.2">
      <c r="G17456"/>
    </row>
    <row r="17457" spans="7:7" x14ac:dyDescent="0.2">
      <c r="G17457"/>
    </row>
    <row r="17458" spans="7:7" x14ac:dyDescent="0.2">
      <c r="G17458"/>
    </row>
    <row r="17459" spans="7:7" x14ac:dyDescent="0.2">
      <c r="G17459"/>
    </row>
    <row r="17460" spans="7:7" x14ac:dyDescent="0.2">
      <c r="G17460"/>
    </row>
    <row r="17461" spans="7:7" x14ac:dyDescent="0.2">
      <c r="G17461"/>
    </row>
    <row r="17462" spans="7:7" x14ac:dyDescent="0.2">
      <c r="G17462"/>
    </row>
    <row r="17463" spans="7:7" x14ac:dyDescent="0.2">
      <c r="G17463"/>
    </row>
    <row r="17464" spans="7:7" x14ac:dyDescent="0.2">
      <c r="G17464"/>
    </row>
    <row r="17465" spans="7:7" x14ac:dyDescent="0.2">
      <c r="G17465"/>
    </row>
    <row r="17466" spans="7:7" x14ac:dyDescent="0.2">
      <c r="G17466"/>
    </row>
    <row r="17467" spans="7:7" x14ac:dyDescent="0.2">
      <c r="G17467"/>
    </row>
    <row r="17468" spans="7:7" x14ac:dyDescent="0.2">
      <c r="G17468"/>
    </row>
    <row r="17469" spans="7:7" x14ac:dyDescent="0.2">
      <c r="G17469"/>
    </row>
    <row r="17470" spans="7:7" x14ac:dyDescent="0.2">
      <c r="G17470"/>
    </row>
    <row r="17471" spans="7:7" x14ac:dyDescent="0.2">
      <c r="G17471"/>
    </row>
    <row r="17472" spans="7:7" x14ac:dyDescent="0.2">
      <c r="G17472"/>
    </row>
    <row r="17473" spans="7:7" x14ac:dyDescent="0.2">
      <c r="G17473"/>
    </row>
    <row r="17474" spans="7:7" x14ac:dyDescent="0.2">
      <c r="G17474"/>
    </row>
    <row r="17475" spans="7:7" x14ac:dyDescent="0.2">
      <c r="G17475"/>
    </row>
    <row r="17476" spans="7:7" x14ac:dyDescent="0.2">
      <c r="G17476"/>
    </row>
    <row r="17477" spans="7:7" x14ac:dyDescent="0.2">
      <c r="G17477"/>
    </row>
    <row r="17478" spans="7:7" x14ac:dyDescent="0.2">
      <c r="G17478"/>
    </row>
    <row r="17479" spans="7:7" x14ac:dyDescent="0.2">
      <c r="G17479"/>
    </row>
    <row r="17480" spans="7:7" x14ac:dyDescent="0.2">
      <c r="G17480"/>
    </row>
    <row r="17481" spans="7:7" x14ac:dyDescent="0.2">
      <c r="G17481"/>
    </row>
    <row r="17482" spans="7:7" x14ac:dyDescent="0.2">
      <c r="G17482"/>
    </row>
    <row r="17483" spans="7:7" x14ac:dyDescent="0.2">
      <c r="G17483"/>
    </row>
    <row r="17484" spans="7:7" x14ac:dyDescent="0.2">
      <c r="G17484"/>
    </row>
    <row r="17485" spans="7:7" x14ac:dyDescent="0.2">
      <c r="G17485"/>
    </row>
    <row r="17486" spans="7:7" x14ac:dyDescent="0.2">
      <c r="G17486"/>
    </row>
    <row r="17487" spans="7:7" x14ac:dyDescent="0.2">
      <c r="G17487"/>
    </row>
    <row r="17488" spans="7:7" x14ac:dyDescent="0.2">
      <c r="G17488"/>
    </row>
    <row r="17489" spans="7:7" x14ac:dyDescent="0.2">
      <c r="G17489"/>
    </row>
    <row r="17490" spans="7:7" x14ac:dyDescent="0.2">
      <c r="G17490"/>
    </row>
    <row r="17491" spans="7:7" x14ac:dyDescent="0.2">
      <c r="G17491"/>
    </row>
    <row r="17492" spans="7:7" x14ac:dyDescent="0.2">
      <c r="G17492"/>
    </row>
    <row r="17493" spans="7:7" x14ac:dyDescent="0.2">
      <c r="G17493"/>
    </row>
    <row r="17494" spans="7:7" x14ac:dyDescent="0.2">
      <c r="G17494"/>
    </row>
    <row r="17495" spans="7:7" x14ac:dyDescent="0.2">
      <c r="G17495"/>
    </row>
    <row r="17496" spans="7:7" x14ac:dyDescent="0.2">
      <c r="G17496"/>
    </row>
    <row r="17497" spans="7:7" x14ac:dyDescent="0.2">
      <c r="G17497"/>
    </row>
    <row r="17498" spans="7:7" x14ac:dyDescent="0.2">
      <c r="G17498"/>
    </row>
    <row r="17499" spans="7:7" x14ac:dyDescent="0.2">
      <c r="G17499"/>
    </row>
    <row r="17500" spans="7:7" x14ac:dyDescent="0.2">
      <c r="G17500"/>
    </row>
    <row r="17501" spans="7:7" x14ac:dyDescent="0.2">
      <c r="G17501"/>
    </row>
    <row r="17502" spans="7:7" x14ac:dyDescent="0.2">
      <c r="G17502"/>
    </row>
    <row r="17503" spans="7:7" x14ac:dyDescent="0.2">
      <c r="G17503"/>
    </row>
    <row r="17504" spans="7:7" x14ac:dyDescent="0.2">
      <c r="G17504"/>
    </row>
    <row r="17505" spans="7:7" x14ac:dyDescent="0.2">
      <c r="G17505"/>
    </row>
    <row r="17506" spans="7:7" x14ac:dyDescent="0.2">
      <c r="G17506"/>
    </row>
    <row r="17507" spans="7:7" x14ac:dyDescent="0.2">
      <c r="G17507"/>
    </row>
    <row r="17508" spans="7:7" x14ac:dyDescent="0.2">
      <c r="G17508"/>
    </row>
    <row r="17509" spans="7:7" x14ac:dyDescent="0.2">
      <c r="G17509"/>
    </row>
    <row r="17510" spans="7:7" x14ac:dyDescent="0.2">
      <c r="G17510"/>
    </row>
    <row r="17511" spans="7:7" x14ac:dyDescent="0.2">
      <c r="G17511"/>
    </row>
    <row r="17512" spans="7:7" x14ac:dyDescent="0.2">
      <c r="G17512"/>
    </row>
    <row r="17513" spans="7:7" x14ac:dyDescent="0.2">
      <c r="G17513"/>
    </row>
    <row r="17514" spans="7:7" x14ac:dyDescent="0.2">
      <c r="G17514"/>
    </row>
    <row r="17515" spans="7:7" x14ac:dyDescent="0.2">
      <c r="G17515"/>
    </row>
    <row r="17516" spans="7:7" x14ac:dyDescent="0.2">
      <c r="G17516"/>
    </row>
    <row r="17517" spans="7:7" x14ac:dyDescent="0.2">
      <c r="G17517"/>
    </row>
    <row r="17518" spans="7:7" x14ac:dyDescent="0.2">
      <c r="G17518"/>
    </row>
    <row r="17519" spans="7:7" x14ac:dyDescent="0.2">
      <c r="G17519"/>
    </row>
    <row r="17520" spans="7:7" x14ac:dyDescent="0.2">
      <c r="G17520"/>
    </row>
    <row r="17521" spans="7:7" x14ac:dyDescent="0.2">
      <c r="G17521"/>
    </row>
    <row r="17522" spans="7:7" x14ac:dyDescent="0.2">
      <c r="G17522"/>
    </row>
    <row r="17523" spans="7:7" x14ac:dyDescent="0.2">
      <c r="G17523"/>
    </row>
    <row r="17524" spans="7:7" x14ac:dyDescent="0.2">
      <c r="G17524"/>
    </row>
    <row r="17525" spans="7:7" x14ac:dyDescent="0.2">
      <c r="G17525"/>
    </row>
    <row r="17526" spans="7:7" x14ac:dyDescent="0.2">
      <c r="G17526"/>
    </row>
    <row r="17527" spans="7:7" x14ac:dyDescent="0.2">
      <c r="G17527"/>
    </row>
    <row r="17528" spans="7:7" x14ac:dyDescent="0.2">
      <c r="G17528"/>
    </row>
    <row r="17529" spans="7:7" x14ac:dyDescent="0.2">
      <c r="G17529"/>
    </row>
    <row r="17530" spans="7:7" x14ac:dyDescent="0.2">
      <c r="G17530"/>
    </row>
    <row r="17531" spans="7:7" x14ac:dyDescent="0.2">
      <c r="G17531"/>
    </row>
    <row r="17532" spans="7:7" x14ac:dyDescent="0.2">
      <c r="G17532"/>
    </row>
    <row r="17533" spans="7:7" x14ac:dyDescent="0.2">
      <c r="G17533"/>
    </row>
    <row r="17534" spans="7:7" x14ac:dyDescent="0.2">
      <c r="G17534"/>
    </row>
    <row r="17535" spans="7:7" x14ac:dyDescent="0.2">
      <c r="G17535"/>
    </row>
    <row r="17536" spans="7:7" x14ac:dyDescent="0.2">
      <c r="G17536"/>
    </row>
    <row r="17537" spans="7:7" x14ac:dyDescent="0.2">
      <c r="G17537"/>
    </row>
    <row r="17538" spans="7:7" x14ac:dyDescent="0.2">
      <c r="G17538"/>
    </row>
    <row r="17539" spans="7:7" x14ac:dyDescent="0.2">
      <c r="G17539"/>
    </row>
    <row r="17540" spans="7:7" x14ac:dyDescent="0.2">
      <c r="G17540"/>
    </row>
    <row r="17541" spans="7:7" x14ac:dyDescent="0.2">
      <c r="G17541"/>
    </row>
    <row r="17542" spans="7:7" x14ac:dyDescent="0.2">
      <c r="G17542"/>
    </row>
    <row r="17543" spans="7:7" x14ac:dyDescent="0.2">
      <c r="G17543"/>
    </row>
    <row r="17544" spans="7:7" x14ac:dyDescent="0.2">
      <c r="G17544"/>
    </row>
    <row r="17545" spans="7:7" x14ac:dyDescent="0.2">
      <c r="G17545"/>
    </row>
    <row r="17546" spans="7:7" x14ac:dyDescent="0.2">
      <c r="G17546"/>
    </row>
    <row r="17547" spans="7:7" x14ac:dyDescent="0.2">
      <c r="G17547"/>
    </row>
    <row r="17548" spans="7:7" x14ac:dyDescent="0.2">
      <c r="G17548"/>
    </row>
    <row r="17549" spans="7:7" x14ac:dyDescent="0.2">
      <c r="G17549"/>
    </row>
    <row r="17550" spans="7:7" x14ac:dyDescent="0.2">
      <c r="G17550"/>
    </row>
    <row r="17551" spans="7:7" x14ac:dyDescent="0.2">
      <c r="G17551"/>
    </row>
    <row r="17552" spans="7:7" x14ac:dyDescent="0.2">
      <c r="G17552"/>
    </row>
    <row r="17553" spans="7:7" x14ac:dyDescent="0.2">
      <c r="G17553"/>
    </row>
    <row r="17554" spans="7:7" x14ac:dyDescent="0.2">
      <c r="G17554"/>
    </row>
    <row r="17555" spans="7:7" x14ac:dyDescent="0.2">
      <c r="G17555"/>
    </row>
    <row r="17556" spans="7:7" x14ac:dyDescent="0.2">
      <c r="G17556"/>
    </row>
    <row r="17557" spans="7:7" x14ac:dyDescent="0.2">
      <c r="G17557"/>
    </row>
    <row r="17558" spans="7:7" x14ac:dyDescent="0.2">
      <c r="G17558"/>
    </row>
    <row r="17559" spans="7:7" x14ac:dyDescent="0.2">
      <c r="G17559"/>
    </row>
    <row r="17560" spans="7:7" x14ac:dyDescent="0.2">
      <c r="G17560"/>
    </row>
    <row r="17561" spans="7:7" x14ac:dyDescent="0.2">
      <c r="G17561"/>
    </row>
    <row r="17562" spans="7:7" x14ac:dyDescent="0.2">
      <c r="G17562"/>
    </row>
    <row r="17563" spans="7:7" x14ac:dyDescent="0.2">
      <c r="G17563"/>
    </row>
    <row r="17564" spans="7:7" x14ac:dyDescent="0.2">
      <c r="G17564"/>
    </row>
    <row r="17565" spans="7:7" x14ac:dyDescent="0.2">
      <c r="G17565"/>
    </row>
    <row r="17566" spans="7:7" x14ac:dyDescent="0.2">
      <c r="G17566"/>
    </row>
    <row r="17567" spans="7:7" x14ac:dyDescent="0.2">
      <c r="G17567"/>
    </row>
    <row r="17568" spans="7:7" x14ac:dyDescent="0.2">
      <c r="G17568"/>
    </row>
    <row r="17569" spans="7:7" x14ac:dyDescent="0.2">
      <c r="G17569"/>
    </row>
    <row r="17570" spans="7:7" x14ac:dyDescent="0.2">
      <c r="G17570"/>
    </row>
    <row r="17571" spans="7:7" x14ac:dyDescent="0.2">
      <c r="G17571"/>
    </row>
    <row r="17572" spans="7:7" x14ac:dyDescent="0.2">
      <c r="G17572"/>
    </row>
    <row r="17573" spans="7:7" x14ac:dyDescent="0.2">
      <c r="G17573"/>
    </row>
    <row r="17574" spans="7:7" x14ac:dyDescent="0.2">
      <c r="G17574"/>
    </row>
    <row r="17575" spans="7:7" x14ac:dyDescent="0.2">
      <c r="G17575"/>
    </row>
    <row r="17576" spans="7:7" x14ac:dyDescent="0.2">
      <c r="G17576"/>
    </row>
    <row r="17577" spans="7:7" x14ac:dyDescent="0.2">
      <c r="G17577"/>
    </row>
    <row r="17578" spans="7:7" x14ac:dyDescent="0.2">
      <c r="G17578"/>
    </row>
    <row r="17579" spans="7:7" x14ac:dyDescent="0.2">
      <c r="G17579"/>
    </row>
    <row r="17580" spans="7:7" x14ac:dyDescent="0.2">
      <c r="G17580"/>
    </row>
    <row r="17581" spans="7:7" x14ac:dyDescent="0.2">
      <c r="G17581"/>
    </row>
    <row r="17582" spans="7:7" x14ac:dyDescent="0.2">
      <c r="G17582"/>
    </row>
    <row r="17583" spans="7:7" x14ac:dyDescent="0.2">
      <c r="G17583"/>
    </row>
    <row r="17584" spans="7:7" x14ac:dyDescent="0.2">
      <c r="G17584"/>
    </row>
    <row r="17585" spans="7:7" x14ac:dyDescent="0.2">
      <c r="G17585"/>
    </row>
    <row r="17586" spans="7:7" x14ac:dyDescent="0.2">
      <c r="G17586"/>
    </row>
    <row r="17587" spans="7:7" x14ac:dyDescent="0.2">
      <c r="G17587"/>
    </row>
    <row r="17588" spans="7:7" x14ac:dyDescent="0.2">
      <c r="G17588"/>
    </row>
    <row r="17589" spans="7:7" x14ac:dyDescent="0.2">
      <c r="G17589"/>
    </row>
    <row r="17590" spans="7:7" x14ac:dyDescent="0.2">
      <c r="G17590"/>
    </row>
    <row r="17591" spans="7:7" x14ac:dyDescent="0.2">
      <c r="G17591"/>
    </row>
    <row r="17592" spans="7:7" x14ac:dyDescent="0.2">
      <c r="G17592"/>
    </row>
    <row r="17593" spans="7:7" x14ac:dyDescent="0.2">
      <c r="G17593"/>
    </row>
    <row r="17594" spans="7:7" x14ac:dyDescent="0.2">
      <c r="G17594"/>
    </row>
    <row r="17595" spans="7:7" x14ac:dyDescent="0.2">
      <c r="G17595"/>
    </row>
    <row r="17596" spans="7:7" x14ac:dyDescent="0.2">
      <c r="G17596"/>
    </row>
    <row r="17597" spans="7:7" x14ac:dyDescent="0.2">
      <c r="G17597"/>
    </row>
    <row r="17598" spans="7:7" x14ac:dyDescent="0.2">
      <c r="G17598"/>
    </row>
    <row r="17599" spans="7:7" x14ac:dyDescent="0.2">
      <c r="G17599"/>
    </row>
    <row r="17600" spans="7:7" x14ac:dyDescent="0.2">
      <c r="G17600"/>
    </row>
    <row r="17601" spans="7:7" x14ac:dyDescent="0.2">
      <c r="G17601"/>
    </row>
    <row r="17602" spans="7:7" x14ac:dyDescent="0.2">
      <c r="G17602"/>
    </row>
    <row r="17603" spans="7:7" x14ac:dyDescent="0.2">
      <c r="G17603"/>
    </row>
    <row r="17604" spans="7:7" x14ac:dyDescent="0.2">
      <c r="G17604"/>
    </row>
    <row r="17605" spans="7:7" x14ac:dyDescent="0.2">
      <c r="G17605"/>
    </row>
    <row r="17606" spans="7:7" x14ac:dyDescent="0.2">
      <c r="G17606"/>
    </row>
    <row r="17607" spans="7:7" x14ac:dyDescent="0.2">
      <c r="G17607"/>
    </row>
    <row r="17608" spans="7:7" x14ac:dyDescent="0.2">
      <c r="G17608"/>
    </row>
    <row r="17609" spans="7:7" x14ac:dyDescent="0.2">
      <c r="G17609"/>
    </row>
    <row r="17610" spans="7:7" x14ac:dyDescent="0.2">
      <c r="G17610"/>
    </row>
    <row r="17611" spans="7:7" x14ac:dyDescent="0.2">
      <c r="G17611"/>
    </row>
    <row r="17612" spans="7:7" x14ac:dyDescent="0.2">
      <c r="G17612"/>
    </row>
    <row r="17613" spans="7:7" x14ac:dyDescent="0.2">
      <c r="G17613"/>
    </row>
    <row r="17614" spans="7:7" x14ac:dyDescent="0.2">
      <c r="G17614"/>
    </row>
    <row r="17615" spans="7:7" x14ac:dyDescent="0.2">
      <c r="G17615"/>
    </row>
    <row r="17616" spans="7:7" x14ac:dyDescent="0.2">
      <c r="G17616"/>
    </row>
    <row r="17617" spans="7:7" x14ac:dyDescent="0.2">
      <c r="G17617"/>
    </row>
    <row r="17618" spans="7:7" x14ac:dyDescent="0.2">
      <c r="G17618"/>
    </row>
    <row r="17619" spans="7:7" x14ac:dyDescent="0.2">
      <c r="G17619"/>
    </row>
    <row r="17620" spans="7:7" x14ac:dyDescent="0.2">
      <c r="G17620"/>
    </row>
    <row r="17621" spans="7:7" x14ac:dyDescent="0.2">
      <c r="G17621"/>
    </row>
    <row r="17622" spans="7:7" x14ac:dyDescent="0.2">
      <c r="G17622"/>
    </row>
    <row r="17623" spans="7:7" x14ac:dyDescent="0.2">
      <c r="G17623"/>
    </row>
    <row r="17624" spans="7:7" x14ac:dyDescent="0.2">
      <c r="G17624"/>
    </row>
    <row r="17625" spans="7:7" x14ac:dyDescent="0.2">
      <c r="G17625"/>
    </row>
    <row r="17626" spans="7:7" x14ac:dyDescent="0.2">
      <c r="G17626"/>
    </row>
    <row r="17627" spans="7:7" x14ac:dyDescent="0.2">
      <c r="G17627"/>
    </row>
    <row r="17628" spans="7:7" x14ac:dyDescent="0.2">
      <c r="G17628"/>
    </row>
    <row r="17629" spans="7:7" x14ac:dyDescent="0.2">
      <c r="G17629"/>
    </row>
    <row r="17630" spans="7:7" x14ac:dyDescent="0.2">
      <c r="G17630"/>
    </row>
    <row r="17631" spans="7:7" x14ac:dyDescent="0.2">
      <c r="G17631"/>
    </row>
    <row r="17632" spans="7:7" x14ac:dyDescent="0.2">
      <c r="G17632"/>
    </row>
    <row r="17633" spans="7:7" x14ac:dyDescent="0.2">
      <c r="G17633"/>
    </row>
    <row r="17634" spans="7:7" x14ac:dyDescent="0.2">
      <c r="G17634"/>
    </row>
    <row r="17635" spans="7:7" x14ac:dyDescent="0.2">
      <c r="G17635"/>
    </row>
    <row r="17636" spans="7:7" x14ac:dyDescent="0.2">
      <c r="G17636"/>
    </row>
    <row r="17637" spans="7:7" x14ac:dyDescent="0.2">
      <c r="G17637"/>
    </row>
    <row r="17638" spans="7:7" x14ac:dyDescent="0.2">
      <c r="G17638"/>
    </row>
    <row r="17639" spans="7:7" x14ac:dyDescent="0.2">
      <c r="G17639"/>
    </row>
    <row r="17640" spans="7:7" x14ac:dyDescent="0.2">
      <c r="G17640"/>
    </row>
    <row r="17641" spans="7:7" x14ac:dyDescent="0.2">
      <c r="G17641"/>
    </row>
    <row r="17642" spans="7:7" x14ac:dyDescent="0.2">
      <c r="G17642"/>
    </row>
    <row r="17643" spans="7:7" x14ac:dyDescent="0.2">
      <c r="G17643"/>
    </row>
    <row r="17644" spans="7:7" x14ac:dyDescent="0.2">
      <c r="G17644"/>
    </row>
    <row r="17645" spans="7:7" x14ac:dyDescent="0.2">
      <c r="G17645"/>
    </row>
    <row r="17646" spans="7:7" x14ac:dyDescent="0.2">
      <c r="G17646"/>
    </row>
    <row r="17647" spans="7:7" x14ac:dyDescent="0.2">
      <c r="G17647"/>
    </row>
    <row r="17648" spans="7:7" x14ac:dyDescent="0.2">
      <c r="G17648"/>
    </row>
    <row r="17649" spans="7:7" x14ac:dyDescent="0.2">
      <c r="G17649"/>
    </row>
    <row r="17650" spans="7:7" x14ac:dyDescent="0.2">
      <c r="G17650"/>
    </row>
    <row r="17651" spans="7:7" x14ac:dyDescent="0.2">
      <c r="G17651"/>
    </row>
    <row r="17652" spans="7:7" x14ac:dyDescent="0.2">
      <c r="G17652"/>
    </row>
    <row r="17653" spans="7:7" x14ac:dyDescent="0.2">
      <c r="G17653"/>
    </row>
    <row r="17654" spans="7:7" x14ac:dyDescent="0.2">
      <c r="G17654"/>
    </row>
    <row r="17655" spans="7:7" x14ac:dyDescent="0.2">
      <c r="G17655"/>
    </row>
    <row r="17656" spans="7:7" x14ac:dyDescent="0.2">
      <c r="G17656"/>
    </row>
    <row r="17657" spans="7:7" x14ac:dyDescent="0.2">
      <c r="G17657"/>
    </row>
    <row r="17658" spans="7:7" x14ac:dyDescent="0.2">
      <c r="G17658"/>
    </row>
    <row r="17659" spans="7:7" x14ac:dyDescent="0.2">
      <c r="G17659"/>
    </row>
    <row r="17660" spans="7:7" x14ac:dyDescent="0.2">
      <c r="G17660"/>
    </row>
    <row r="17661" spans="7:7" x14ac:dyDescent="0.2">
      <c r="G17661"/>
    </row>
    <row r="17662" spans="7:7" x14ac:dyDescent="0.2">
      <c r="G17662"/>
    </row>
    <row r="17663" spans="7:7" x14ac:dyDescent="0.2">
      <c r="G17663"/>
    </row>
    <row r="17664" spans="7:7" x14ac:dyDescent="0.2">
      <c r="G17664"/>
    </row>
    <row r="17665" spans="7:7" x14ac:dyDescent="0.2">
      <c r="G17665"/>
    </row>
    <row r="17666" spans="7:7" x14ac:dyDescent="0.2">
      <c r="G17666"/>
    </row>
    <row r="17667" spans="7:7" x14ac:dyDescent="0.2">
      <c r="G17667"/>
    </row>
    <row r="17668" spans="7:7" x14ac:dyDescent="0.2">
      <c r="G17668"/>
    </row>
    <row r="17669" spans="7:7" x14ac:dyDescent="0.2">
      <c r="G17669"/>
    </row>
    <row r="17670" spans="7:7" x14ac:dyDescent="0.2">
      <c r="G17670"/>
    </row>
    <row r="17671" spans="7:7" x14ac:dyDescent="0.2">
      <c r="G17671"/>
    </row>
    <row r="17672" spans="7:7" x14ac:dyDescent="0.2">
      <c r="G17672"/>
    </row>
    <row r="17673" spans="7:7" x14ac:dyDescent="0.2">
      <c r="G17673"/>
    </row>
    <row r="17674" spans="7:7" x14ac:dyDescent="0.2">
      <c r="G17674"/>
    </row>
    <row r="17675" spans="7:7" x14ac:dyDescent="0.2">
      <c r="G17675"/>
    </row>
    <row r="17676" spans="7:7" x14ac:dyDescent="0.2">
      <c r="G17676"/>
    </row>
    <row r="17677" spans="7:7" x14ac:dyDescent="0.2">
      <c r="G17677"/>
    </row>
    <row r="17678" spans="7:7" x14ac:dyDescent="0.2">
      <c r="G17678"/>
    </row>
    <row r="17679" spans="7:7" x14ac:dyDescent="0.2">
      <c r="G17679"/>
    </row>
    <row r="17680" spans="7:7" x14ac:dyDescent="0.2">
      <c r="G17680"/>
    </row>
    <row r="17681" spans="7:7" x14ac:dyDescent="0.2">
      <c r="G17681"/>
    </row>
    <row r="17682" spans="7:7" x14ac:dyDescent="0.2">
      <c r="G17682"/>
    </row>
    <row r="17683" spans="7:7" x14ac:dyDescent="0.2">
      <c r="G17683"/>
    </row>
    <row r="17684" spans="7:7" x14ac:dyDescent="0.2">
      <c r="G17684"/>
    </row>
    <row r="17685" spans="7:7" x14ac:dyDescent="0.2">
      <c r="G17685"/>
    </row>
    <row r="17686" spans="7:7" x14ac:dyDescent="0.2">
      <c r="G17686"/>
    </row>
    <row r="17687" spans="7:7" x14ac:dyDescent="0.2">
      <c r="G17687"/>
    </row>
    <row r="17688" spans="7:7" x14ac:dyDescent="0.2">
      <c r="G17688"/>
    </row>
    <row r="17689" spans="7:7" x14ac:dyDescent="0.2">
      <c r="G17689"/>
    </row>
    <row r="17690" spans="7:7" x14ac:dyDescent="0.2">
      <c r="G17690"/>
    </row>
    <row r="17691" spans="7:7" x14ac:dyDescent="0.2">
      <c r="G17691"/>
    </row>
    <row r="17692" spans="7:7" x14ac:dyDescent="0.2">
      <c r="G17692"/>
    </row>
    <row r="17693" spans="7:7" x14ac:dyDescent="0.2">
      <c r="G17693"/>
    </row>
    <row r="17694" spans="7:7" x14ac:dyDescent="0.2">
      <c r="G17694"/>
    </row>
    <row r="17695" spans="7:7" x14ac:dyDescent="0.2">
      <c r="G17695"/>
    </row>
    <row r="17696" spans="7:7" x14ac:dyDescent="0.2">
      <c r="G17696"/>
    </row>
    <row r="17697" spans="7:7" x14ac:dyDescent="0.2">
      <c r="G17697"/>
    </row>
    <row r="17698" spans="7:7" x14ac:dyDescent="0.2">
      <c r="G17698"/>
    </row>
    <row r="17699" spans="7:7" x14ac:dyDescent="0.2">
      <c r="G17699"/>
    </row>
    <row r="17700" spans="7:7" x14ac:dyDescent="0.2">
      <c r="G17700"/>
    </row>
    <row r="17701" spans="7:7" x14ac:dyDescent="0.2">
      <c r="G17701"/>
    </row>
    <row r="17702" spans="7:7" x14ac:dyDescent="0.2">
      <c r="G17702"/>
    </row>
    <row r="17703" spans="7:7" x14ac:dyDescent="0.2">
      <c r="G17703"/>
    </row>
    <row r="17704" spans="7:7" x14ac:dyDescent="0.2">
      <c r="G17704"/>
    </row>
    <row r="17705" spans="7:7" x14ac:dyDescent="0.2">
      <c r="G17705"/>
    </row>
    <row r="17706" spans="7:7" x14ac:dyDescent="0.2">
      <c r="G17706"/>
    </row>
    <row r="17707" spans="7:7" x14ac:dyDescent="0.2">
      <c r="G17707"/>
    </row>
    <row r="17708" spans="7:7" x14ac:dyDescent="0.2">
      <c r="G17708"/>
    </row>
    <row r="17709" spans="7:7" x14ac:dyDescent="0.2">
      <c r="G17709"/>
    </row>
    <row r="17710" spans="7:7" x14ac:dyDescent="0.2">
      <c r="G17710"/>
    </row>
    <row r="17711" spans="7:7" x14ac:dyDescent="0.2">
      <c r="G17711"/>
    </row>
    <row r="17712" spans="7:7" x14ac:dyDescent="0.2">
      <c r="G17712"/>
    </row>
    <row r="17713" spans="7:7" x14ac:dyDescent="0.2">
      <c r="G17713"/>
    </row>
    <row r="17714" spans="7:7" x14ac:dyDescent="0.2">
      <c r="G17714"/>
    </row>
    <row r="17715" spans="7:7" x14ac:dyDescent="0.2">
      <c r="G17715"/>
    </row>
    <row r="17716" spans="7:7" x14ac:dyDescent="0.2">
      <c r="G17716"/>
    </row>
    <row r="17717" spans="7:7" x14ac:dyDescent="0.2">
      <c r="G17717"/>
    </row>
    <row r="17718" spans="7:7" x14ac:dyDescent="0.2">
      <c r="G17718"/>
    </row>
    <row r="17719" spans="7:7" x14ac:dyDescent="0.2">
      <c r="G17719"/>
    </row>
    <row r="17720" spans="7:7" x14ac:dyDescent="0.2">
      <c r="G17720"/>
    </row>
    <row r="17721" spans="7:7" x14ac:dyDescent="0.2">
      <c r="G17721"/>
    </row>
    <row r="17722" spans="7:7" x14ac:dyDescent="0.2">
      <c r="G17722"/>
    </row>
    <row r="17723" spans="7:7" x14ac:dyDescent="0.2">
      <c r="G17723"/>
    </row>
    <row r="17724" spans="7:7" x14ac:dyDescent="0.2">
      <c r="G17724"/>
    </row>
    <row r="17725" spans="7:7" x14ac:dyDescent="0.2">
      <c r="G17725"/>
    </row>
    <row r="17726" spans="7:7" x14ac:dyDescent="0.2">
      <c r="G17726"/>
    </row>
    <row r="17727" spans="7:7" x14ac:dyDescent="0.2">
      <c r="G17727"/>
    </row>
    <row r="17728" spans="7:7" x14ac:dyDescent="0.2">
      <c r="G17728"/>
    </row>
    <row r="17729" spans="7:7" x14ac:dyDescent="0.2">
      <c r="G17729"/>
    </row>
    <row r="17730" spans="7:7" x14ac:dyDescent="0.2">
      <c r="G17730"/>
    </row>
    <row r="17731" spans="7:7" x14ac:dyDescent="0.2">
      <c r="G17731"/>
    </row>
    <row r="17732" spans="7:7" x14ac:dyDescent="0.2">
      <c r="G17732"/>
    </row>
    <row r="17733" spans="7:7" x14ac:dyDescent="0.2">
      <c r="G17733"/>
    </row>
    <row r="17734" spans="7:7" x14ac:dyDescent="0.2">
      <c r="G17734"/>
    </row>
    <row r="17735" spans="7:7" x14ac:dyDescent="0.2">
      <c r="G17735"/>
    </row>
    <row r="17736" spans="7:7" x14ac:dyDescent="0.2">
      <c r="G17736"/>
    </row>
    <row r="17737" spans="7:7" x14ac:dyDescent="0.2">
      <c r="G17737"/>
    </row>
    <row r="17738" spans="7:7" x14ac:dyDescent="0.2">
      <c r="G17738"/>
    </row>
    <row r="17739" spans="7:7" x14ac:dyDescent="0.2">
      <c r="G17739"/>
    </row>
    <row r="17740" spans="7:7" x14ac:dyDescent="0.2">
      <c r="G17740"/>
    </row>
    <row r="17741" spans="7:7" x14ac:dyDescent="0.2">
      <c r="G17741"/>
    </row>
    <row r="17742" spans="7:7" x14ac:dyDescent="0.2">
      <c r="G17742"/>
    </row>
    <row r="17743" spans="7:7" x14ac:dyDescent="0.2">
      <c r="G17743"/>
    </row>
    <row r="17744" spans="7:7" x14ac:dyDescent="0.2">
      <c r="G17744"/>
    </row>
    <row r="17745" spans="7:7" x14ac:dyDescent="0.2">
      <c r="G17745"/>
    </row>
    <row r="17746" spans="7:7" x14ac:dyDescent="0.2">
      <c r="G17746"/>
    </row>
    <row r="17747" spans="7:7" x14ac:dyDescent="0.2">
      <c r="G17747"/>
    </row>
    <row r="17748" spans="7:7" x14ac:dyDescent="0.2">
      <c r="G17748"/>
    </row>
    <row r="17749" spans="7:7" x14ac:dyDescent="0.2">
      <c r="G17749"/>
    </row>
    <row r="17750" spans="7:7" x14ac:dyDescent="0.2">
      <c r="G17750"/>
    </row>
    <row r="17751" spans="7:7" x14ac:dyDescent="0.2">
      <c r="G17751"/>
    </row>
    <row r="17752" spans="7:7" x14ac:dyDescent="0.2">
      <c r="G17752"/>
    </row>
    <row r="17753" spans="7:7" x14ac:dyDescent="0.2">
      <c r="G17753"/>
    </row>
    <row r="17754" spans="7:7" x14ac:dyDescent="0.2">
      <c r="G17754"/>
    </row>
    <row r="17755" spans="7:7" x14ac:dyDescent="0.2">
      <c r="G17755"/>
    </row>
    <row r="17756" spans="7:7" x14ac:dyDescent="0.2">
      <c r="G17756"/>
    </row>
    <row r="17757" spans="7:7" x14ac:dyDescent="0.2">
      <c r="G17757"/>
    </row>
    <row r="17758" spans="7:7" x14ac:dyDescent="0.2">
      <c r="G17758"/>
    </row>
    <row r="17759" spans="7:7" x14ac:dyDescent="0.2">
      <c r="G17759"/>
    </row>
    <row r="17760" spans="7:7" x14ac:dyDescent="0.2">
      <c r="G17760"/>
    </row>
    <row r="17761" spans="7:7" x14ac:dyDescent="0.2">
      <c r="G17761"/>
    </row>
    <row r="17762" spans="7:7" x14ac:dyDescent="0.2">
      <c r="G17762"/>
    </row>
    <row r="17763" spans="7:7" x14ac:dyDescent="0.2">
      <c r="G17763"/>
    </row>
    <row r="17764" spans="7:7" x14ac:dyDescent="0.2">
      <c r="G17764"/>
    </row>
    <row r="17765" spans="7:7" x14ac:dyDescent="0.2">
      <c r="G17765"/>
    </row>
    <row r="17766" spans="7:7" x14ac:dyDescent="0.2">
      <c r="G17766"/>
    </row>
    <row r="17767" spans="7:7" x14ac:dyDescent="0.2">
      <c r="G17767"/>
    </row>
    <row r="17768" spans="7:7" x14ac:dyDescent="0.2">
      <c r="G17768"/>
    </row>
    <row r="17769" spans="7:7" x14ac:dyDescent="0.2">
      <c r="G17769"/>
    </row>
    <row r="17770" spans="7:7" x14ac:dyDescent="0.2">
      <c r="G17770"/>
    </row>
    <row r="17771" spans="7:7" x14ac:dyDescent="0.2">
      <c r="G17771"/>
    </row>
    <row r="17772" spans="7:7" x14ac:dyDescent="0.2">
      <c r="G17772"/>
    </row>
    <row r="17773" spans="7:7" x14ac:dyDescent="0.2">
      <c r="G17773"/>
    </row>
    <row r="17774" spans="7:7" x14ac:dyDescent="0.2">
      <c r="G17774"/>
    </row>
    <row r="17775" spans="7:7" x14ac:dyDescent="0.2">
      <c r="G17775"/>
    </row>
    <row r="17776" spans="7:7" x14ac:dyDescent="0.2">
      <c r="G17776"/>
    </row>
    <row r="17777" spans="7:7" x14ac:dyDescent="0.2">
      <c r="G17777"/>
    </row>
    <row r="17778" spans="7:7" x14ac:dyDescent="0.2">
      <c r="G17778"/>
    </row>
    <row r="17779" spans="7:7" x14ac:dyDescent="0.2">
      <c r="G17779"/>
    </row>
    <row r="17780" spans="7:7" x14ac:dyDescent="0.2">
      <c r="G17780"/>
    </row>
    <row r="17781" spans="7:7" x14ac:dyDescent="0.2">
      <c r="G17781"/>
    </row>
    <row r="17782" spans="7:7" x14ac:dyDescent="0.2">
      <c r="G17782"/>
    </row>
    <row r="17783" spans="7:7" x14ac:dyDescent="0.2">
      <c r="G17783"/>
    </row>
    <row r="17784" spans="7:7" x14ac:dyDescent="0.2">
      <c r="G17784"/>
    </row>
    <row r="17785" spans="7:7" x14ac:dyDescent="0.2">
      <c r="G17785"/>
    </row>
    <row r="17786" spans="7:7" x14ac:dyDescent="0.2">
      <c r="G17786"/>
    </row>
    <row r="17787" spans="7:7" x14ac:dyDescent="0.2">
      <c r="G17787"/>
    </row>
    <row r="17788" spans="7:7" x14ac:dyDescent="0.2">
      <c r="G17788"/>
    </row>
    <row r="17789" spans="7:7" x14ac:dyDescent="0.2">
      <c r="G17789"/>
    </row>
    <row r="17790" spans="7:7" x14ac:dyDescent="0.2">
      <c r="G17790"/>
    </row>
    <row r="17791" spans="7:7" x14ac:dyDescent="0.2">
      <c r="G17791"/>
    </row>
    <row r="17792" spans="7:7" x14ac:dyDescent="0.2">
      <c r="G17792"/>
    </row>
    <row r="17793" spans="7:7" x14ac:dyDescent="0.2">
      <c r="G17793"/>
    </row>
    <row r="17794" spans="7:7" x14ac:dyDescent="0.2">
      <c r="G17794"/>
    </row>
    <row r="17795" spans="7:7" x14ac:dyDescent="0.2">
      <c r="G17795"/>
    </row>
    <row r="17796" spans="7:7" x14ac:dyDescent="0.2">
      <c r="G17796"/>
    </row>
    <row r="17797" spans="7:7" x14ac:dyDescent="0.2">
      <c r="G17797"/>
    </row>
    <row r="17798" spans="7:7" x14ac:dyDescent="0.2">
      <c r="G17798"/>
    </row>
    <row r="17799" spans="7:7" x14ac:dyDescent="0.2">
      <c r="G17799"/>
    </row>
    <row r="17800" spans="7:7" x14ac:dyDescent="0.2">
      <c r="G17800"/>
    </row>
    <row r="17801" spans="7:7" x14ac:dyDescent="0.2">
      <c r="G17801"/>
    </row>
    <row r="17802" spans="7:7" x14ac:dyDescent="0.2">
      <c r="G17802"/>
    </row>
    <row r="17803" spans="7:7" x14ac:dyDescent="0.2">
      <c r="G17803"/>
    </row>
    <row r="17804" spans="7:7" x14ac:dyDescent="0.2">
      <c r="G17804"/>
    </row>
    <row r="17805" spans="7:7" x14ac:dyDescent="0.2">
      <c r="G17805"/>
    </row>
    <row r="17806" spans="7:7" x14ac:dyDescent="0.2">
      <c r="G17806"/>
    </row>
    <row r="17807" spans="7:7" x14ac:dyDescent="0.2">
      <c r="G17807"/>
    </row>
    <row r="17808" spans="7:7" x14ac:dyDescent="0.2">
      <c r="G17808"/>
    </row>
    <row r="17809" spans="7:7" x14ac:dyDescent="0.2">
      <c r="G17809"/>
    </row>
    <row r="17810" spans="7:7" x14ac:dyDescent="0.2">
      <c r="G17810"/>
    </row>
    <row r="17811" spans="7:7" x14ac:dyDescent="0.2">
      <c r="G17811"/>
    </row>
    <row r="17812" spans="7:7" x14ac:dyDescent="0.2">
      <c r="G17812"/>
    </row>
    <row r="17813" spans="7:7" x14ac:dyDescent="0.2">
      <c r="G17813"/>
    </row>
    <row r="17814" spans="7:7" x14ac:dyDescent="0.2">
      <c r="G17814"/>
    </row>
    <row r="17815" spans="7:7" x14ac:dyDescent="0.2">
      <c r="G17815"/>
    </row>
    <row r="17816" spans="7:7" x14ac:dyDescent="0.2">
      <c r="G17816"/>
    </row>
    <row r="17817" spans="7:7" x14ac:dyDescent="0.2">
      <c r="G17817"/>
    </row>
    <row r="17818" spans="7:7" x14ac:dyDescent="0.2">
      <c r="G17818"/>
    </row>
    <row r="17819" spans="7:7" x14ac:dyDescent="0.2">
      <c r="G17819"/>
    </row>
    <row r="17820" spans="7:7" x14ac:dyDescent="0.2">
      <c r="G17820"/>
    </row>
    <row r="17821" spans="7:7" x14ac:dyDescent="0.2">
      <c r="G17821"/>
    </row>
    <row r="17822" spans="7:7" x14ac:dyDescent="0.2">
      <c r="G17822"/>
    </row>
    <row r="17823" spans="7:7" x14ac:dyDescent="0.2">
      <c r="G17823"/>
    </row>
    <row r="17824" spans="7:7" x14ac:dyDescent="0.2">
      <c r="G17824"/>
    </row>
    <row r="17825" spans="7:7" x14ac:dyDescent="0.2">
      <c r="G17825"/>
    </row>
    <row r="17826" spans="7:7" x14ac:dyDescent="0.2">
      <c r="G17826"/>
    </row>
    <row r="17827" spans="7:7" x14ac:dyDescent="0.2">
      <c r="G17827"/>
    </row>
    <row r="17828" spans="7:7" x14ac:dyDescent="0.2">
      <c r="G17828"/>
    </row>
    <row r="17829" spans="7:7" x14ac:dyDescent="0.2">
      <c r="G17829"/>
    </row>
    <row r="17830" spans="7:7" x14ac:dyDescent="0.2">
      <c r="G17830"/>
    </row>
    <row r="17831" spans="7:7" x14ac:dyDescent="0.2">
      <c r="G17831"/>
    </row>
    <row r="17832" spans="7:7" x14ac:dyDescent="0.2">
      <c r="G17832"/>
    </row>
    <row r="17833" spans="7:7" x14ac:dyDescent="0.2">
      <c r="G17833"/>
    </row>
    <row r="17834" spans="7:7" x14ac:dyDescent="0.2">
      <c r="G17834"/>
    </row>
    <row r="17835" spans="7:7" x14ac:dyDescent="0.2">
      <c r="G17835"/>
    </row>
    <row r="17836" spans="7:7" x14ac:dyDescent="0.2">
      <c r="G17836"/>
    </row>
    <row r="17837" spans="7:7" x14ac:dyDescent="0.2">
      <c r="G17837"/>
    </row>
    <row r="17838" spans="7:7" x14ac:dyDescent="0.2">
      <c r="G17838"/>
    </row>
    <row r="17839" spans="7:7" x14ac:dyDescent="0.2">
      <c r="G17839"/>
    </row>
    <row r="17840" spans="7:7" x14ac:dyDescent="0.2">
      <c r="G17840"/>
    </row>
    <row r="17841" spans="7:7" x14ac:dyDescent="0.2">
      <c r="G17841"/>
    </row>
    <row r="17842" spans="7:7" x14ac:dyDescent="0.2">
      <c r="G17842"/>
    </row>
    <row r="17843" spans="7:7" x14ac:dyDescent="0.2">
      <c r="G17843"/>
    </row>
    <row r="17844" spans="7:7" x14ac:dyDescent="0.2">
      <c r="G17844"/>
    </row>
    <row r="17845" spans="7:7" x14ac:dyDescent="0.2">
      <c r="G17845"/>
    </row>
    <row r="17846" spans="7:7" x14ac:dyDescent="0.2">
      <c r="G17846"/>
    </row>
    <row r="17847" spans="7:7" x14ac:dyDescent="0.2">
      <c r="G17847"/>
    </row>
    <row r="17848" spans="7:7" x14ac:dyDescent="0.2">
      <c r="G17848"/>
    </row>
    <row r="17849" spans="7:7" x14ac:dyDescent="0.2">
      <c r="G17849"/>
    </row>
    <row r="17850" spans="7:7" x14ac:dyDescent="0.2">
      <c r="G17850"/>
    </row>
    <row r="17851" spans="7:7" x14ac:dyDescent="0.2">
      <c r="G17851"/>
    </row>
    <row r="17852" spans="7:7" x14ac:dyDescent="0.2">
      <c r="G17852"/>
    </row>
    <row r="17853" spans="7:7" x14ac:dyDescent="0.2">
      <c r="G17853"/>
    </row>
    <row r="17854" spans="7:7" x14ac:dyDescent="0.2">
      <c r="G17854"/>
    </row>
    <row r="17855" spans="7:7" x14ac:dyDescent="0.2">
      <c r="G17855"/>
    </row>
    <row r="17856" spans="7:7" x14ac:dyDescent="0.2">
      <c r="G17856"/>
    </row>
    <row r="17857" spans="7:7" x14ac:dyDescent="0.2">
      <c r="G17857"/>
    </row>
    <row r="17858" spans="7:7" x14ac:dyDescent="0.2">
      <c r="G17858"/>
    </row>
    <row r="17859" spans="7:7" x14ac:dyDescent="0.2">
      <c r="G17859"/>
    </row>
    <row r="17860" spans="7:7" x14ac:dyDescent="0.2">
      <c r="G17860"/>
    </row>
    <row r="17861" spans="7:7" x14ac:dyDescent="0.2">
      <c r="G17861"/>
    </row>
    <row r="17862" spans="7:7" x14ac:dyDescent="0.2">
      <c r="G17862"/>
    </row>
    <row r="17863" spans="7:7" x14ac:dyDescent="0.2">
      <c r="G17863"/>
    </row>
    <row r="17864" spans="7:7" x14ac:dyDescent="0.2">
      <c r="G17864"/>
    </row>
    <row r="17865" spans="7:7" x14ac:dyDescent="0.2">
      <c r="G17865"/>
    </row>
    <row r="17866" spans="7:7" x14ac:dyDescent="0.2">
      <c r="G17866"/>
    </row>
    <row r="17867" spans="7:7" x14ac:dyDescent="0.2">
      <c r="G17867"/>
    </row>
    <row r="17868" spans="7:7" x14ac:dyDescent="0.2">
      <c r="G17868"/>
    </row>
    <row r="17869" spans="7:7" x14ac:dyDescent="0.2">
      <c r="G17869"/>
    </row>
    <row r="17870" spans="7:7" x14ac:dyDescent="0.2">
      <c r="G17870"/>
    </row>
    <row r="17871" spans="7:7" x14ac:dyDescent="0.2">
      <c r="G17871"/>
    </row>
    <row r="17872" spans="7:7" x14ac:dyDescent="0.2">
      <c r="G17872"/>
    </row>
    <row r="17873" spans="7:7" x14ac:dyDescent="0.2">
      <c r="G17873"/>
    </row>
    <row r="17874" spans="7:7" x14ac:dyDescent="0.2">
      <c r="G17874"/>
    </row>
    <row r="17875" spans="7:7" x14ac:dyDescent="0.2">
      <c r="G17875"/>
    </row>
    <row r="17876" spans="7:7" x14ac:dyDescent="0.2">
      <c r="G17876"/>
    </row>
    <row r="17877" spans="7:7" x14ac:dyDescent="0.2">
      <c r="G17877"/>
    </row>
    <row r="17878" spans="7:7" x14ac:dyDescent="0.2">
      <c r="G17878"/>
    </row>
    <row r="17879" spans="7:7" x14ac:dyDescent="0.2">
      <c r="G17879"/>
    </row>
    <row r="17880" spans="7:7" x14ac:dyDescent="0.2">
      <c r="G17880"/>
    </row>
    <row r="17881" spans="7:7" x14ac:dyDescent="0.2">
      <c r="G17881"/>
    </row>
    <row r="17882" spans="7:7" x14ac:dyDescent="0.2">
      <c r="G17882"/>
    </row>
    <row r="17883" spans="7:7" x14ac:dyDescent="0.2">
      <c r="G17883"/>
    </row>
    <row r="17884" spans="7:7" x14ac:dyDescent="0.2">
      <c r="G17884"/>
    </row>
    <row r="17885" spans="7:7" x14ac:dyDescent="0.2">
      <c r="G17885"/>
    </row>
    <row r="17886" spans="7:7" x14ac:dyDescent="0.2">
      <c r="G17886"/>
    </row>
    <row r="17887" spans="7:7" x14ac:dyDescent="0.2">
      <c r="G17887"/>
    </row>
    <row r="17888" spans="7:7" x14ac:dyDescent="0.2">
      <c r="G17888"/>
    </row>
    <row r="17889" spans="7:7" x14ac:dyDescent="0.2">
      <c r="G17889"/>
    </row>
    <row r="17890" spans="7:7" x14ac:dyDescent="0.2">
      <c r="G17890"/>
    </row>
    <row r="17891" spans="7:7" x14ac:dyDescent="0.2">
      <c r="G17891"/>
    </row>
    <row r="17892" spans="7:7" x14ac:dyDescent="0.2">
      <c r="G17892"/>
    </row>
    <row r="17893" spans="7:7" x14ac:dyDescent="0.2">
      <c r="G17893"/>
    </row>
    <row r="17894" spans="7:7" x14ac:dyDescent="0.2">
      <c r="G17894"/>
    </row>
    <row r="17895" spans="7:7" x14ac:dyDescent="0.2">
      <c r="G17895"/>
    </row>
    <row r="17896" spans="7:7" x14ac:dyDescent="0.2">
      <c r="G17896"/>
    </row>
    <row r="17897" spans="7:7" x14ac:dyDescent="0.2">
      <c r="G17897"/>
    </row>
    <row r="17898" spans="7:7" x14ac:dyDescent="0.2">
      <c r="G17898"/>
    </row>
    <row r="17899" spans="7:7" x14ac:dyDescent="0.2">
      <c r="G17899"/>
    </row>
    <row r="17900" spans="7:7" x14ac:dyDescent="0.2">
      <c r="G17900"/>
    </row>
    <row r="17901" spans="7:7" x14ac:dyDescent="0.2">
      <c r="G17901"/>
    </row>
    <row r="17902" spans="7:7" x14ac:dyDescent="0.2">
      <c r="G17902"/>
    </row>
    <row r="17903" spans="7:7" x14ac:dyDescent="0.2">
      <c r="G17903"/>
    </row>
    <row r="17904" spans="7:7" x14ac:dyDescent="0.2">
      <c r="G17904"/>
    </row>
    <row r="17905" spans="7:7" x14ac:dyDescent="0.2">
      <c r="G17905"/>
    </row>
    <row r="17906" spans="7:7" x14ac:dyDescent="0.2">
      <c r="G17906"/>
    </row>
    <row r="17907" spans="7:7" x14ac:dyDescent="0.2">
      <c r="G17907"/>
    </row>
    <row r="17908" spans="7:7" x14ac:dyDescent="0.2">
      <c r="G17908"/>
    </row>
    <row r="17909" spans="7:7" x14ac:dyDescent="0.2">
      <c r="G17909"/>
    </row>
    <row r="17910" spans="7:7" x14ac:dyDescent="0.2">
      <c r="G17910"/>
    </row>
    <row r="17911" spans="7:7" x14ac:dyDescent="0.2">
      <c r="G17911"/>
    </row>
    <row r="17912" spans="7:7" x14ac:dyDescent="0.2">
      <c r="G17912"/>
    </row>
    <row r="17913" spans="7:7" x14ac:dyDescent="0.2">
      <c r="G17913"/>
    </row>
    <row r="17914" spans="7:7" x14ac:dyDescent="0.2">
      <c r="G17914"/>
    </row>
    <row r="17915" spans="7:7" x14ac:dyDescent="0.2">
      <c r="G17915"/>
    </row>
    <row r="17916" spans="7:7" x14ac:dyDescent="0.2">
      <c r="G17916"/>
    </row>
    <row r="17917" spans="7:7" x14ac:dyDescent="0.2">
      <c r="G17917"/>
    </row>
    <row r="17918" spans="7:7" x14ac:dyDescent="0.2">
      <c r="G17918"/>
    </row>
    <row r="17919" spans="7:7" x14ac:dyDescent="0.2">
      <c r="G17919"/>
    </row>
    <row r="17920" spans="7:7" x14ac:dyDescent="0.2">
      <c r="G17920"/>
    </row>
    <row r="17921" spans="7:7" x14ac:dyDescent="0.2">
      <c r="G17921"/>
    </row>
    <row r="17922" spans="7:7" x14ac:dyDescent="0.2">
      <c r="G17922"/>
    </row>
    <row r="17923" spans="7:7" x14ac:dyDescent="0.2">
      <c r="G17923"/>
    </row>
    <row r="17924" spans="7:7" x14ac:dyDescent="0.2">
      <c r="G17924"/>
    </row>
    <row r="17925" spans="7:7" x14ac:dyDescent="0.2">
      <c r="G17925"/>
    </row>
    <row r="17926" spans="7:7" x14ac:dyDescent="0.2">
      <c r="G17926"/>
    </row>
    <row r="17927" spans="7:7" x14ac:dyDescent="0.2">
      <c r="G17927"/>
    </row>
    <row r="17928" spans="7:7" x14ac:dyDescent="0.2">
      <c r="G17928"/>
    </row>
    <row r="17929" spans="7:7" x14ac:dyDescent="0.2">
      <c r="G17929"/>
    </row>
    <row r="17930" spans="7:7" x14ac:dyDescent="0.2">
      <c r="G17930"/>
    </row>
    <row r="17931" spans="7:7" x14ac:dyDescent="0.2">
      <c r="G17931"/>
    </row>
    <row r="17932" spans="7:7" x14ac:dyDescent="0.2">
      <c r="G17932"/>
    </row>
    <row r="17933" spans="7:7" x14ac:dyDescent="0.2">
      <c r="G17933"/>
    </row>
    <row r="17934" spans="7:7" x14ac:dyDescent="0.2">
      <c r="G17934"/>
    </row>
    <row r="17935" spans="7:7" x14ac:dyDescent="0.2">
      <c r="G17935"/>
    </row>
    <row r="17936" spans="7:7" x14ac:dyDescent="0.2">
      <c r="G17936"/>
    </row>
    <row r="17937" spans="7:7" x14ac:dyDescent="0.2">
      <c r="G17937"/>
    </row>
    <row r="17938" spans="7:7" x14ac:dyDescent="0.2">
      <c r="G17938"/>
    </row>
    <row r="17939" spans="7:7" x14ac:dyDescent="0.2">
      <c r="G17939"/>
    </row>
    <row r="17940" spans="7:7" x14ac:dyDescent="0.2">
      <c r="G17940"/>
    </row>
    <row r="17941" spans="7:7" x14ac:dyDescent="0.2">
      <c r="G17941"/>
    </row>
    <row r="17942" spans="7:7" x14ac:dyDescent="0.2">
      <c r="G17942"/>
    </row>
    <row r="17943" spans="7:7" x14ac:dyDescent="0.2">
      <c r="G17943"/>
    </row>
    <row r="17944" spans="7:7" x14ac:dyDescent="0.2">
      <c r="G17944"/>
    </row>
    <row r="17945" spans="7:7" x14ac:dyDescent="0.2">
      <c r="G17945"/>
    </row>
    <row r="17946" spans="7:7" x14ac:dyDescent="0.2">
      <c r="G17946"/>
    </row>
    <row r="17947" spans="7:7" x14ac:dyDescent="0.2">
      <c r="G17947"/>
    </row>
    <row r="17948" spans="7:7" x14ac:dyDescent="0.2">
      <c r="G17948"/>
    </row>
    <row r="17949" spans="7:7" x14ac:dyDescent="0.2">
      <c r="G17949"/>
    </row>
    <row r="17950" spans="7:7" x14ac:dyDescent="0.2">
      <c r="G17950"/>
    </row>
    <row r="17951" spans="7:7" x14ac:dyDescent="0.2">
      <c r="G17951"/>
    </row>
    <row r="17952" spans="7:7" x14ac:dyDescent="0.2">
      <c r="G17952"/>
    </row>
    <row r="17953" spans="7:7" x14ac:dyDescent="0.2">
      <c r="G17953"/>
    </row>
    <row r="17954" spans="7:7" x14ac:dyDescent="0.2">
      <c r="G17954"/>
    </row>
    <row r="17955" spans="7:7" x14ac:dyDescent="0.2">
      <c r="G17955"/>
    </row>
    <row r="17956" spans="7:7" x14ac:dyDescent="0.2">
      <c r="G17956"/>
    </row>
    <row r="17957" spans="7:7" x14ac:dyDescent="0.2">
      <c r="G17957"/>
    </row>
    <row r="17958" spans="7:7" x14ac:dyDescent="0.2">
      <c r="G17958"/>
    </row>
    <row r="17959" spans="7:7" x14ac:dyDescent="0.2">
      <c r="G17959"/>
    </row>
    <row r="17960" spans="7:7" x14ac:dyDescent="0.2">
      <c r="G17960"/>
    </row>
    <row r="17961" spans="7:7" x14ac:dyDescent="0.2">
      <c r="G17961"/>
    </row>
    <row r="17962" spans="7:7" x14ac:dyDescent="0.2">
      <c r="G17962"/>
    </row>
    <row r="17963" spans="7:7" x14ac:dyDescent="0.2">
      <c r="G17963"/>
    </row>
    <row r="17964" spans="7:7" x14ac:dyDescent="0.2">
      <c r="G17964"/>
    </row>
    <row r="17965" spans="7:7" x14ac:dyDescent="0.2">
      <c r="G17965"/>
    </row>
    <row r="17966" spans="7:7" x14ac:dyDescent="0.2">
      <c r="G17966"/>
    </row>
    <row r="17967" spans="7:7" x14ac:dyDescent="0.2">
      <c r="G17967"/>
    </row>
    <row r="17968" spans="7:7" x14ac:dyDescent="0.2">
      <c r="G17968"/>
    </row>
    <row r="17969" spans="7:7" x14ac:dyDescent="0.2">
      <c r="G17969"/>
    </row>
    <row r="17970" spans="7:7" x14ac:dyDescent="0.2">
      <c r="G17970"/>
    </row>
    <row r="17971" spans="7:7" x14ac:dyDescent="0.2">
      <c r="G17971"/>
    </row>
    <row r="17972" spans="7:7" x14ac:dyDescent="0.2">
      <c r="G17972"/>
    </row>
    <row r="17973" spans="7:7" x14ac:dyDescent="0.2">
      <c r="G17973"/>
    </row>
    <row r="17974" spans="7:7" x14ac:dyDescent="0.2">
      <c r="G17974"/>
    </row>
    <row r="17975" spans="7:7" x14ac:dyDescent="0.2">
      <c r="G17975"/>
    </row>
    <row r="17976" spans="7:7" x14ac:dyDescent="0.2">
      <c r="G17976"/>
    </row>
    <row r="17977" spans="7:7" x14ac:dyDescent="0.2">
      <c r="G17977"/>
    </row>
    <row r="17978" spans="7:7" x14ac:dyDescent="0.2">
      <c r="G17978"/>
    </row>
    <row r="17979" spans="7:7" x14ac:dyDescent="0.2">
      <c r="G17979"/>
    </row>
    <row r="17980" spans="7:7" x14ac:dyDescent="0.2">
      <c r="G17980"/>
    </row>
    <row r="17981" spans="7:7" x14ac:dyDescent="0.2">
      <c r="G17981"/>
    </row>
    <row r="17982" spans="7:7" x14ac:dyDescent="0.2">
      <c r="G17982"/>
    </row>
    <row r="17983" spans="7:7" x14ac:dyDescent="0.2">
      <c r="G17983"/>
    </row>
    <row r="17984" spans="7:7" x14ac:dyDescent="0.2">
      <c r="G17984"/>
    </row>
    <row r="17985" spans="7:7" x14ac:dyDescent="0.2">
      <c r="G17985"/>
    </row>
    <row r="17986" spans="7:7" x14ac:dyDescent="0.2">
      <c r="G17986"/>
    </row>
    <row r="17987" spans="7:7" x14ac:dyDescent="0.2">
      <c r="G17987"/>
    </row>
    <row r="17988" spans="7:7" x14ac:dyDescent="0.2">
      <c r="G17988"/>
    </row>
    <row r="17989" spans="7:7" x14ac:dyDescent="0.2">
      <c r="G17989"/>
    </row>
    <row r="17990" spans="7:7" x14ac:dyDescent="0.2">
      <c r="G17990"/>
    </row>
    <row r="17991" spans="7:7" x14ac:dyDescent="0.2">
      <c r="G17991"/>
    </row>
    <row r="17992" spans="7:7" x14ac:dyDescent="0.2">
      <c r="G17992"/>
    </row>
    <row r="17993" spans="7:7" x14ac:dyDescent="0.2">
      <c r="G17993"/>
    </row>
    <row r="17994" spans="7:7" x14ac:dyDescent="0.2">
      <c r="G17994"/>
    </row>
    <row r="17995" spans="7:7" x14ac:dyDescent="0.2">
      <c r="G17995"/>
    </row>
    <row r="17996" spans="7:7" x14ac:dyDescent="0.2">
      <c r="G17996"/>
    </row>
    <row r="17997" spans="7:7" x14ac:dyDescent="0.2">
      <c r="G17997"/>
    </row>
    <row r="17998" spans="7:7" x14ac:dyDescent="0.2">
      <c r="G17998"/>
    </row>
    <row r="17999" spans="7:7" x14ac:dyDescent="0.2">
      <c r="G17999"/>
    </row>
    <row r="18000" spans="7:7" x14ac:dyDescent="0.2">
      <c r="G18000"/>
    </row>
    <row r="18001" spans="7:7" x14ac:dyDescent="0.2">
      <c r="G18001"/>
    </row>
    <row r="18002" spans="7:7" x14ac:dyDescent="0.2">
      <c r="G18002"/>
    </row>
    <row r="18003" spans="7:7" x14ac:dyDescent="0.2">
      <c r="G18003"/>
    </row>
    <row r="18004" spans="7:7" x14ac:dyDescent="0.2">
      <c r="G18004"/>
    </row>
    <row r="18005" spans="7:7" x14ac:dyDescent="0.2">
      <c r="G18005"/>
    </row>
    <row r="18006" spans="7:7" x14ac:dyDescent="0.2">
      <c r="G18006"/>
    </row>
    <row r="18007" spans="7:7" x14ac:dyDescent="0.2">
      <c r="G18007"/>
    </row>
    <row r="18008" spans="7:7" x14ac:dyDescent="0.2">
      <c r="G18008"/>
    </row>
    <row r="18009" spans="7:7" x14ac:dyDescent="0.2">
      <c r="G18009"/>
    </row>
    <row r="18010" spans="7:7" x14ac:dyDescent="0.2">
      <c r="G18010"/>
    </row>
    <row r="18011" spans="7:7" x14ac:dyDescent="0.2">
      <c r="G18011"/>
    </row>
    <row r="18012" spans="7:7" x14ac:dyDescent="0.2">
      <c r="G18012"/>
    </row>
    <row r="18013" spans="7:7" x14ac:dyDescent="0.2">
      <c r="G18013"/>
    </row>
    <row r="18014" spans="7:7" x14ac:dyDescent="0.2">
      <c r="G18014"/>
    </row>
    <row r="18015" spans="7:7" x14ac:dyDescent="0.2">
      <c r="G18015"/>
    </row>
    <row r="18016" spans="7:7" x14ac:dyDescent="0.2">
      <c r="G18016"/>
    </row>
    <row r="18017" spans="7:7" x14ac:dyDescent="0.2">
      <c r="G18017"/>
    </row>
    <row r="18018" spans="7:7" x14ac:dyDescent="0.2">
      <c r="G18018"/>
    </row>
    <row r="18019" spans="7:7" x14ac:dyDescent="0.2">
      <c r="G18019"/>
    </row>
    <row r="18020" spans="7:7" x14ac:dyDescent="0.2">
      <c r="G18020"/>
    </row>
    <row r="18021" spans="7:7" x14ac:dyDescent="0.2">
      <c r="G18021"/>
    </row>
    <row r="18022" spans="7:7" x14ac:dyDescent="0.2">
      <c r="G18022"/>
    </row>
    <row r="18023" spans="7:7" x14ac:dyDescent="0.2">
      <c r="G18023"/>
    </row>
    <row r="18024" spans="7:7" x14ac:dyDescent="0.2">
      <c r="G18024"/>
    </row>
    <row r="18025" spans="7:7" x14ac:dyDescent="0.2">
      <c r="G18025"/>
    </row>
    <row r="18026" spans="7:7" x14ac:dyDescent="0.2">
      <c r="G18026"/>
    </row>
    <row r="18027" spans="7:7" x14ac:dyDescent="0.2">
      <c r="G18027"/>
    </row>
    <row r="18028" spans="7:7" x14ac:dyDescent="0.2">
      <c r="G18028"/>
    </row>
    <row r="18029" spans="7:7" x14ac:dyDescent="0.2">
      <c r="G18029"/>
    </row>
    <row r="18030" spans="7:7" x14ac:dyDescent="0.2">
      <c r="G18030"/>
    </row>
    <row r="18031" spans="7:7" x14ac:dyDescent="0.2">
      <c r="G18031"/>
    </row>
    <row r="18032" spans="7:7" x14ac:dyDescent="0.2">
      <c r="G18032"/>
    </row>
    <row r="18033" spans="7:7" x14ac:dyDescent="0.2">
      <c r="G18033"/>
    </row>
    <row r="18034" spans="7:7" x14ac:dyDescent="0.2">
      <c r="G18034"/>
    </row>
    <row r="18035" spans="7:7" x14ac:dyDescent="0.2">
      <c r="G18035"/>
    </row>
    <row r="18036" spans="7:7" x14ac:dyDescent="0.2">
      <c r="G18036"/>
    </row>
    <row r="18037" spans="7:7" x14ac:dyDescent="0.2">
      <c r="G18037"/>
    </row>
    <row r="18038" spans="7:7" x14ac:dyDescent="0.2">
      <c r="G18038"/>
    </row>
    <row r="18039" spans="7:7" x14ac:dyDescent="0.2">
      <c r="G18039"/>
    </row>
    <row r="18040" spans="7:7" x14ac:dyDescent="0.2">
      <c r="G18040"/>
    </row>
    <row r="18041" spans="7:7" x14ac:dyDescent="0.2">
      <c r="G18041"/>
    </row>
    <row r="18042" spans="7:7" x14ac:dyDescent="0.2">
      <c r="G18042"/>
    </row>
    <row r="18043" spans="7:7" x14ac:dyDescent="0.2">
      <c r="G18043"/>
    </row>
    <row r="18044" spans="7:7" x14ac:dyDescent="0.2">
      <c r="G18044"/>
    </row>
    <row r="18045" spans="7:7" x14ac:dyDescent="0.2">
      <c r="G18045"/>
    </row>
    <row r="18046" spans="7:7" x14ac:dyDescent="0.2">
      <c r="G18046"/>
    </row>
    <row r="18047" spans="7:7" x14ac:dyDescent="0.2">
      <c r="G18047"/>
    </row>
    <row r="18048" spans="7:7" x14ac:dyDescent="0.2">
      <c r="G18048"/>
    </row>
    <row r="18049" spans="7:7" x14ac:dyDescent="0.2">
      <c r="G18049"/>
    </row>
    <row r="18050" spans="7:7" x14ac:dyDescent="0.2">
      <c r="G18050"/>
    </row>
    <row r="18051" spans="7:7" x14ac:dyDescent="0.2">
      <c r="G18051"/>
    </row>
    <row r="18052" spans="7:7" x14ac:dyDescent="0.2">
      <c r="G18052"/>
    </row>
    <row r="18053" spans="7:7" x14ac:dyDescent="0.2">
      <c r="G18053"/>
    </row>
    <row r="18054" spans="7:7" x14ac:dyDescent="0.2">
      <c r="G18054"/>
    </row>
    <row r="18055" spans="7:7" x14ac:dyDescent="0.2">
      <c r="G18055"/>
    </row>
    <row r="18056" spans="7:7" x14ac:dyDescent="0.2">
      <c r="G18056"/>
    </row>
    <row r="18057" spans="7:7" x14ac:dyDescent="0.2">
      <c r="G18057"/>
    </row>
    <row r="18058" spans="7:7" x14ac:dyDescent="0.2">
      <c r="G18058"/>
    </row>
    <row r="18059" spans="7:7" x14ac:dyDescent="0.2">
      <c r="G18059"/>
    </row>
    <row r="18060" spans="7:7" x14ac:dyDescent="0.2">
      <c r="G18060"/>
    </row>
    <row r="18061" spans="7:7" x14ac:dyDescent="0.2">
      <c r="G18061"/>
    </row>
    <row r="18062" spans="7:7" x14ac:dyDescent="0.2">
      <c r="G18062"/>
    </row>
    <row r="18063" spans="7:7" x14ac:dyDescent="0.2">
      <c r="G18063"/>
    </row>
    <row r="18064" spans="7:7" x14ac:dyDescent="0.2">
      <c r="G18064"/>
    </row>
    <row r="18065" spans="7:7" x14ac:dyDescent="0.2">
      <c r="G18065"/>
    </row>
    <row r="18066" spans="7:7" x14ac:dyDescent="0.2">
      <c r="G18066"/>
    </row>
    <row r="18067" spans="7:7" x14ac:dyDescent="0.2">
      <c r="G18067"/>
    </row>
    <row r="18068" spans="7:7" x14ac:dyDescent="0.2">
      <c r="G18068"/>
    </row>
    <row r="18069" spans="7:7" x14ac:dyDescent="0.2">
      <c r="G18069"/>
    </row>
    <row r="18070" spans="7:7" x14ac:dyDescent="0.2">
      <c r="G18070"/>
    </row>
    <row r="18071" spans="7:7" x14ac:dyDescent="0.2">
      <c r="G18071"/>
    </row>
    <row r="18072" spans="7:7" x14ac:dyDescent="0.2">
      <c r="G18072"/>
    </row>
    <row r="18073" spans="7:7" x14ac:dyDescent="0.2">
      <c r="G18073"/>
    </row>
    <row r="18074" spans="7:7" x14ac:dyDescent="0.2">
      <c r="G18074"/>
    </row>
    <row r="18075" spans="7:7" x14ac:dyDescent="0.2">
      <c r="G18075"/>
    </row>
    <row r="18076" spans="7:7" x14ac:dyDescent="0.2">
      <c r="G18076"/>
    </row>
    <row r="18077" spans="7:7" x14ac:dyDescent="0.2">
      <c r="G18077"/>
    </row>
    <row r="18078" spans="7:7" x14ac:dyDescent="0.2">
      <c r="G18078"/>
    </row>
    <row r="18079" spans="7:7" x14ac:dyDescent="0.2">
      <c r="G18079"/>
    </row>
    <row r="18080" spans="7:7" x14ac:dyDescent="0.2">
      <c r="G18080"/>
    </row>
    <row r="18081" spans="7:7" x14ac:dyDescent="0.2">
      <c r="G18081"/>
    </row>
    <row r="18082" spans="7:7" x14ac:dyDescent="0.2">
      <c r="G18082"/>
    </row>
    <row r="18083" spans="7:7" x14ac:dyDescent="0.2">
      <c r="G18083"/>
    </row>
    <row r="18084" spans="7:7" x14ac:dyDescent="0.2">
      <c r="G18084"/>
    </row>
    <row r="18085" spans="7:7" x14ac:dyDescent="0.2">
      <c r="G18085"/>
    </row>
    <row r="18086" spans="7:7" x14ac:dyDescent="0.2">
      <c r="G18086"/>
    </row>
    <row r="18087" spans="7:7" x14ac:dyDescent="0.2">
      <c r="G18087"/>
    </row>
    <row r="18088" spans="7:7" x14ac:dyDescent="0.2">
      <c r="G18088"/>
    </row>
    <row r="18089" spans="7:7" x14ac:dyDescent="0.2">
      <c r="G18089"/>
    </row>
    <row r="18090" spans="7:7" x14ac:dyDescent="0.2">
      <c r="G18090"/>
    </row>
    <row r="18091" spans="7:7" x14ac:dyDescent="0.2">
      <c r="G18091"/>
    </row>
    <row r="18092" spans="7:7" x14ac:dyDescent="0.2">
      <c r="G18092"/>
    </row>
    <row r="18093" spans="7:7" x14ac:dyDescent="0.2">
      <c r="G18093"/>
    </row>
    <row r="18094" spans="7:7" x14ac:dyDescent="0.2">
      <c r="G18094"/>
    </row>
    <row r="18095" spans="7:7" x14ac:dyDescent="0.2">
      <c r="G18095"/>
    </row>
    <row r="18096" spans="7:7" x14ac:dyDescent="0.2">
      <c r="G18096"/>
    </row>
    <row r="18097" spans="7:7" x14ac:dyDescent="0.2">
      <c r="G18097"/>
    </row>
    <row r="18098" spans="7:7" x14ac:dyDescent="0.2">
      <c r="G18098"/>
    </row>
    <row r="18099" spans="7:7" x14ac:dyDescent="0.2">
      <c r="G18099"/>
    </row>
    <row r="18100" spans="7:7" x14ac:dyDescent="0.2">
      <c r="G18100"/>
    </row>
    <row r="18101" spans="7:7" x14ac:dyDescent="0.2">
      <c r="G18101"/>
    </row>
    <row r="18102" spans="7:7" x14ac:dyDescent="0.2">
      <c r="G18102"/>
    </row>
    <row r="18103" spans="7:7" x14ac:dyDescent="0.2">
      <c r="G18103"/>
    </row>
    <row r="18104" spans="7:7" x14ac:dyDescent="0.2">
      <c r="G18104"/>
    </row>
    <row r="18105" spans="7:7" x14ac:dyDescent="0.2">
      <c r="G18105"/>
    </row>
    <row r="18106" spans="7:7" x14ac:dyDescent="0.2">
      <c r="G18106"/>
    </row>
    <row r="18107" spans="7:7" x14ac:dyDescent="0.2">
      <c r="G18107"/>
    </row>
    <row r="18108" spans="7:7" x14ac:dyDescent="0.2">
      <c r="G18108"/>
    </row>
    <row r="18109" spans="7:7" x14ac:dyDescent="0.2">
      <c r="G18109"/>
    </row>
    <row r="18110" spans="7:7" x14ac:dyDescent="0.2">
      <c r="G18110"/>
    </row>
    <row r="18111" spans="7:7" x14ac:dyDescent="0.2">
      <c r="G18111"/>
    </row>
    <row r="18112" spans="7:7" x14ac:dyDescent="0.2">
      <c r="G18112"/>
    </row>
    <row r="18113" spans="7:7" x14ac:dyDescent="0.2">
      <c r="G18113"/>
    </row>
    <row r="18114" spans="7:7" x14ac:dyDescent="0.2">
      <c r="G18114"/>
    </row>
    <row r="18115" spans="7:7" x14ac:dyDescent="0.2">
      <c r="G18115"/>
    </row>
    <row r="18116" spans="7:7" x14ac:dyDescent="0.2">
      <c r="G18116"/>
    </row>
    <row r="18117" spans="7:7" x14ac:dyDescent="0.2">
      <c r="G18117"/>
    </row>
    <row r="18118" spans="7:7" x14ac:dyDescent="0.2">
      <c r="G18118"/>
    </row>
    <row r="18119" spans="7:7" x14ac:dyDescent="0.2">
      <c r="G18119"/>
    </row>
    <row r="18120" spans="7:7" x14ac:dyDescent="0.2">
      <c r="G18120"/>
    </row>
    <row r="18121" spans="7:7" x14ac:dyDescent="0.2">
      <c r="G18121"/>
    </row>
    <row r="18122" spans="7:7" x14ac:dyDescent="0.2">
      <c r="G18122"/>
    </row>
    <row r="18123" spans="7:7" x14ac:dyDescent="0.2">
      <c r="G18123"/>
    </row>
    <row r="18124" spans="7:7" x14ac:dyDescent="0.2">
      <c r="G18124"/>
    </row>
    <row r="18125" spans="7:7" x14ac:dyDescent="0.2">
      <c r="G18125"/>
    </row>
    <row r="18126" spans="7:7" x14ac:dyDescent="0.2">
      <c r="G18126"/>
    </row>
    <row r="18127" spans="7:7" x14ac:dyDescent="0.2">
      <c r="G18127"/>
    </row>
    <row r="18128" spans="7:7" x14ac:dyDescent="0.2">
      <c r="G18128"/>
    </row>
    <row r="18129" spans="7:7" x14ac:dyDescent="0.2">
      <c r="G18129"/>
    </row>
    <row r="18130" spans="7:7" x14ac:dyDescent="0.2">
      <c r="G18130"/>
    </row>
    <row r="18131" spans="7:7" x14ac:dyDescent="0.2">
      <c r="G18131"/>
    </row>
    <row r="18132" spans="7:7" x14ac:dyDescent="0.2">
      <c r="G18132"/>
    </row>
    <row r="18133" spans="7:7" x14ac:dyDescent="0.2">
      <c r="G18133"/>
    </row>
    <row r="18134" spans="7:7" x14ac:dyDescent="0.2">
      <c r="G18134"/>
    </row>
    <row r="18135" spans="7:7" x14ac:dyDescent="0.2">
      <c r="G18135"/>
    </row>
    <row r="18136" spans="7:7" x14ac:dyDescent="0.2">
      <c r="G18136"/>
    </row>
    <row r="18137" spans="7:7" x14ac:dyDescent="0.2">
      <c r="G18137"/>
    </row>
    <row r="18138" spans="7:7" x14ac:dyDescent="0.2">
      <c r="G18138"/>
    </row>
    <row r="18139" spans="7:7" x14ac:dyDescent="0.2">
      <c r="G18139"/>
    </row>
    <row r="18140" spans="7:7" x14ac:dyDescent="0.2">
      <c r="G18140"/>
    </row>
    <row r="18141" spans="7:7" x14ac:dyDescent="0.2">
      <c r="G18141"/>
    </row>
    <row r="18142" spans="7:7" x14ac:dyDescent="0.2">
      <c r="G18142"/>
    </row>
    <row r="18143" spans="7:7" x14ac:dyDescent="0.2">
      <c r="G18143"/>
    </row>
    <row r="18144" spans="7:7" x14ac:dyDescent="0.2">
      <c r="G18144"/>
    </row>
    <row r="18145" spans="7:7" x14ac:dyDescent="0.2">
      <c r="G18145"/>
    </row>
    <row r="18146" spans="7:7" x14ac:dyDescent="0.2">
      <c r="G18146"/>
    </row>
    <row r="18147" spans="7:7" x14ac:dyDescent="0.2">
      <c r="G18147"/>
    </row>
    <row r="18148" spans="7:7" x14ac:dyDescent="0.2">
      <c r="G18148"/>
    </row>
    <row r="18149" spans="7:7" x14ac:dyDescent="0.2">
      <c r="G18149"/>
    </row>
    <row r="18150" spans="7:7" x14ac:dyDescent="0.2">
      <c r="G18150"/>
    </row>
    <row r="18151" spans="7:7" x14ac:dyDescent="0.2">
      <c r="G18151"/>
    </row>
    <row r="18152" spans="7:7" x14ac:dyDescent="0.2">
      <c r="G18152"/>
    </row>
    <row r="18153" spans="7:7" x14ac:dyDescent="0.2">
      <c r="G18153"/>
    </row>
    <row r="18154" spans="7:7" x14ac:dyDescent="0.2">
      <c r="G18154"/>
    </row>
    <row r="18155" spans="7:7" x14ac:dyDescent="0.2">
      <c r="G18155"/>
    </row>
    <row r="18156" spans="7:7" x14ac:dyDescent="0.2">
      <c r="G18156"/>
    </row>
    <row r="18157" spans="7:7" x14ac:dyDescent="0.2">
      <c r="G18157"/>
    </row>
    <row r="18158" spans="7:7" x14ac:dyDescent="0.2">
      <c r="G18158"/>
    </row>
    <row r="18159" spans="7:7" x14ac:dyDescent="0.2">
      <c r="G18159"/>
    </row>
    <row r="18160" spans="7:7" x14ac:dyDescent="0.2">
      <c r="G18160"/>
    </row>
    <row r="18161" spans="7:7" x14ac:dyDescent="0.2">
      <c r="G18161"/>
    </row>
    <row r="18162" spans="7:7" x14ac:dyDescent="0.2">
      <c r="G18162"/>
    </row>
    <row r="18163" spans="7:7" x14ac:dyDescent="0.2">
      <c r="G18163"/>
    </row>
    <row r="18164" spans="7:7" x14ac:dyDescent="0.2">
      <c r="G18164"/>
    </row>
    <row r="18165" spans="7:7" x14ac:dyDescent="0.2">
      <c r="G18165"/>
    </row>
    <row r="18166" spans="7:7" x14ac:dyDescent="0.2">
      <c r="G18166"/>
    </row>
    <row r="18167" spans="7:7" x14ac:dyDescent="0.2">
      <c r="G18167"/>
    </row>
    <row r="18168" spans="7:7" x14ac:dyDescent="0.2">
      <c r="G18168"/>
    </row>
    <row r="18169" spans="7:7" x14ac:dyDescent="0.2">
      <c r="G18169"/>
    </row>
    <row r="18170" spans="7:7" x14ac:dyDescent="0.2">
      <c r="G18170"/>
    </row>
    <row r="18171" spans="7:7" x14ac:dyDescent="0.2">
      <c r="G18171"/>
    </row>
    <row r="18172" spans="7:7" x14ac:dyDescent="0.2">
      <c r="G18172"/>
    </row>
    <row r="18173" spans="7:7" x14ac:dyDescent="0.2">
      <c r="G18173"/>
    </row>
    <row r="18174" spans="7:7" x14ac:dyDescent="0.2">
      <c r="G18174"/>
    </row>
    <row r="18175" spans="7:7" x14ac:dyDescent="0.2">
      <c r="G18175"/>
    </row>
    <row r="18176" spans="7:7" x14ac:dyDescent="0.2">
      <c r="G18176"/>
    </row>
    <row r="18177" spans="7:7" x14ac:dyDescent="0.2">
      <c r="G18177"/>
    </row>
    <row r="18178" spans="7:7" x14ac:dyDescent="0.2">
      <c r="G18178"/>
    </row>
    <row r="18179" spans="7:7" x14ac:dyDescent="0.2">
      <c r="G18179"/>
    </row>
    <row r="18180" spans="7:7" x14ac:dyDescent="0.2">
      <c r="G18180"/>
    </row>
    <row r="18181" spans="7:7" x14ac:dyDescent="0.2">
      <c r="G18181"/>
    </row>
    <row r="18182" spans="7:7" x14ac:dyDescent="0.2">
      <c r="G18182"/>
    </row>
    <row r="18183" spans="7:7" x14ac:dyDescent="0.2">
      <c r="G18183"/>
    </row>
    <row r="18184" spans="7:7" x14ac:dyDescent="0.2">
      <c r="G18184"/>
    </row>
    <row r="18185" spans="7:7" x14ac:dyDescent="0.2">
      <c r="G18185"/>
    </row>
    <row r="18186" spans="7:7" x14ac:dyDescent="0.2">
      <c r="G18186"/>
    </row>
    <row r="18187" spans="7:7" x14ac:dyDescent="0.2">
      <c r="G18187"/>
    </row>
    <row r="18188" spans="7:7" x14ac:dyDescent="0.2">
      <c r="G18188"/>
    </row>
    <row r="18189" spans="7:7" x14ac:dyDescent="0.2">
      <c r="G18189"/>
    </row>
    <row r="18190" spans="7:7" x14ac:dyDescent="0.2">
      <c r="G18190"/>
    </row>
    <row r="18191" spans="7:7" x14ac:dyDescent="0.2">
      <c r="G18191"/>
    </row>
    <row r="18192" spans="7:7" x14ac:dyDescent="0.2">
      <c r="G18192"/>
    </row>
    <row r="18193" spans="7:7" x14ac:dyDescent="0.2">
      <c r="G18193"/>
    </row>
    <row r="18194" spans="7:7" x14ac:dyDescent="0.2">
      <c r="G18194"/>
    </row>
    <row r="18195" spans="7:7" x14ac:dyDescent="0.2">
      <c r="G18195"/>
    </row>
    <row r="18196" spans="7:7" x14ac:dyDescent="0.2">
      <c r="G18196"/>
    </row>
    <row r="18197" spans="7:7" x14ac:dyDescent="0.2">
      <c r="G18197"/>
    </row>
    <row r="18198" spans="7:7" x14ac:dyDescent="0.2">
      <c r="G18198"/>
    </row>
    <row r="18199" spans="7:7" x14ac:dyDescent="0.2">
      <c r="G18199"/>
    </row>
    <row r="18200" spans="7:7" x14ac:dyDescent="0.2">
      <c r="G18200"/>
    </row>
    <row r="18201" spans="7:7" x14ac:dyDescent="0.2">
      <c r="G18201"/>
    </row>
    <row r="18202" spans="7:7" x14ac:dyDescent="0.2">
      <c r="G18202"/>
    </row>
    <row r="18203" spans="7:7" x14ac:dyDescent="0.2">
      <c r="G18203"/>
    </row>
    <row r="18204" spans="7:7" x14ac:dyDescent="0.2">
      <c r="G18204"/>
    </row>
    <row r="18205" spans="7:7" x14ac:dyDescent="0.2">
      <c r="G18205"/>
    </row>
    <row r="18206" spans="7:7" x14ac:dyDescent="0.2">
      <c r="G18206"/>
    </row>
    <row r="18207" spans="7:7" x14ac:dyDescent="0.2">
      <c r="G18207"/>
    </row>
    <row r="18208" spans="7:7" x14ac:dyDescent="0.2">
      <c r="G18208"/>
    </row>
    <row r="18209" spans="7:7" x14ac:dyDescent="0.2">
      <c r="G18209"/>
    </row>
    <row r="18210" spans="7:7" x14ac:dyDescent="0.2">
      <c r="G18210"/>
    </row>
    <row r="18211" spans="7:7" x14ac:dyDescent="0.2">
      <c r="G18211"/>
    </row>
    <row r="18212" spans="7:7" x14ac:dyDescent="0.2">
      <c r="G18212"/>
    </row>
    <row r="18213" spans="7:7" x14ac:dyDescent="0.2">
      <c r="G18213"/>
    </row>
    <row r="18214" spans="7:7" x14ac:dyDescent="0.2">
      <c r="G18214"/>
    </row>
    <row r="18215" spans="7:7" x14ac:dyDescent="0.2">
      <c r="G18215"/>
    </row>
    <row r="18216" spans="7:7" x14ac:dyDescent="0.2">
      <c r="G18216"/>
    </row>
    <row r="18217" spans="7:7" x14ac:dyDescent="0.2">
      <c r="G18217"/>
    </row>
    <row r="18218" spans="7:7" x14ac:dyDescent="0.2">
      <c r="G18218"/>
    </row>
    <row r="18219" spans="7:7" x14ac:dyDescent="0.2">
      <c r="G18219"/>
    </row>
    <row r="18220" spans="7:7" x14ac:dyDescent="0.2">
      <c r="G18220"/>
    </row>
    <row r="18221" spans="7:7" x14ac:dyDescent="0.2">
      <c r="G18221"/>
    </row>
    <row r="18222" spans="7:7" x14ac:dyDescent="0.2">
      <c r="G18222"/>
    </row>
    <row r="18223" spans="7:7" x14ac:dyDescent="0.2">
      <c r="G18223"/>
    </row>
    <row r="18224" spans="7:7" x14ac:dyDescent="0.2">
      <c r="G18224"/>
    </row>
    <row r="18225" spans="7:7" x14ac:dyDescent="0.2">
      <c r="G18225"/>
    </row>
    <row r="18226" spans="7:7" x14ac:dyDescent="0.2">
      <c r="G18226"/>
    </row>
    <row r="18227" spans="7:7" x14ac:dyDescent="0.2">
      <c r="G18227"/>
    </row>
    <row r="18228" spans="7:7" x14ac:dyDescent="0.2">
      <c r="G18228"/>
    </row>
    <row r="18229" spans="7:7" x14ac:dyDescent="0.2">
      <c r="G18229"/>
    </row>
    <row r="18230" spans="7:7" x14ac:dyDescent="0.2">
      <c r="G18230"/>
    </row>
    <row r="18231" spans="7:7" x14ac:dyDescent="0.2">
      <c r="G18231"/>
    </row>
    <row r="18232" spans="7:7" x14ac:dyDescent="0.2">
      <c r="G18232"/>
    </row>
    <row r="18233" spans="7:7" x14ac:dyDescent="0.2">
      <c r="G18233"/>
    </row>
    <row r="18234" spans="7:7" x14ac:dyDescent="0.2">
      <c r="G18234"/>
    </row>
    <row r="18235" spans="7:7" x14ac:dyDescent="0.2">
      <c r="G18235"/>
    </row>
    <row r="18236" spans="7:7" x14ac:dyDescent="0.2">
      <c r="G18236"/>
    </row>
    <row r="18237" spans="7:7" x14ac:dyDescent="0.2">
      <c r="G18237"/>
    </row>
    <row r="18238" spans="7:7" x14ac:dyDescent="0.2">
      <c r="G18238"/>
    </row>
    <row r="18239" spans="7:7" x14ac:dyDescent="0.2">
      <c r="G18239"/>
    </row>
    <row r="18240" spans="7:7" x14ac:dyDescent="0.2">
      <c r="G18240"/>
    </row>
    <row r="18241" spans="7:7" x14ac:dyDescent="0.2">
      <c r="G18241"/>
    </row>
    <row r="18242" spans="7:7" x14ac:dyDescent="0.2">
      <c r="G18242"/>
    </row>
    <row r="18243" spans="7:7" x14ac:dyDescent="0.2">
      <c r="G18243"/>
    </row>
    <row r="18244" spans="7:7" x14ac:dyDescent="0.2">
      <c r="G18244"/>
    </row>
    <row r="18245" spans="7:7" x14ac:dyDescent="0.2">
      <c r="G18245"/>
    </row>
    <row r="18246" spans="7:7" x14ac:dyDescent="0.2">
      <c r="G18246"/>
    </row>
    <row r="18247" spans="7:7" x14ac:dyDescent="0.2">
      <c r="G18247"/>
    </row>
    <row r="18248" spans="7:7" x14ac:dyDescent="0.2">
      <c r="G18248"/>
    </row>
    <row r="18249" spans="7:7" x14ac:dyDescent="0.2">
      <c r="G18249"/>
    </row>
    <row r="18250" spans="7:7" x14ac:dyDescent="0.2">
      <c r="G18250"/>
    </row>
    <row r="18251" spans="7:7" x14ac:dyDescent="0.2">
      <c r="G18251"/>
    </row>
    <row r="18252" spans="7:7" x14ac:dyDescent="0.2">
      <c r="G18252"/>
    </row>
    <row r="18253" spans="7:7" x14ac:dyDescent="0.2">
      <c r="G18253"/>
    </row>
    <row r="18254" spans="7:7" x14ac:dyDescent="0.2">
      <c r="G18254"/>
    </row>
    <row r="18255" spans="7:7" x14ac:dyDescent="0.2">
      <c r="G18255"/>
    </row>
    <row r="18256" spans="7:7" x14ac:dyDescent="0.2">
      <c r="G18256"/>
    </row>
    <row r="18257" spans="7:7" x14ac:dyDescent="0.2">
      <c r="G18257"/>
    </row>
    <row r="18258" spans="7:7" x14ac:dyDescent="0.2">
      <c r="G18258"/>
    </row>
    <row r="18259" spans="7:7" x14ac:dyDescent="0.2">
      <c r="G18259"/>
    </row>
    <row r="18260" spans="7:7" x14ac:dyDescent="0.2">
      <c r="G18260"/>
    </row>
    <row r="18261" spans="7:7" x14ac:dyDescent="0.2">
      <c r="G18261"/>
    </row>
    <row r="18262" spans="7:7" x14ac:dyDescent="0.2">
      <c r="G18262"/>
    </row>
    <row r="18263" spans="7:7" x14ac:dyDescent="0.2">
      <c r="G18263"/>
    </row>
    <row r="18264" spans="7:7" x14ac:dyDescent="0.2">
      <c r="G18264"/>
    </row>
    <row r="18265" spans="7:7" x14ac:dyDescent="0.2">
      <c r="G18265"/>
    </row>
    <row r="18266" spans="7:7" x14ac:dyDescent="0.2">
      <c r="G18266"/>
    </row>
    <row r="18267" spans="7:7" x14ac:dyDescent="0.2">
      <c r="G18267"/>
    </row>
    <row r="18268" spans="7:7" x14ac:dyDescent="0.2">
      <c r="G18268"/>
    </row>
    <row r="18269" spans="7:7" x14ac:dyDescent="0.2">
      <c r="G18269"/>
    </row>
    <row r="18270" spans="7:7" x14ac:dyDescent="0.2">
      <c r="G18270"/>
    </row>
    <row r="18271" spans="7:7" x14ac:dyDescent="0.2">
      <c r="G18271"/>
    </row>
    <row r="18272" spans="7:7" x14ac:dyDescent="0.2">
      <c r="G18272"/>
    </row>
    <row r="18273" spans="7:7" x14ac:dyDescent="0.2">
      <c r="G18273"/>
    </row>
    <row r="18274" spans="7:7" x14ac:dyDescent="0.2">
      <c r="G18274"/>
    </row>
    <row r="18275" spans="7:7" x14ac:dyDescent="0.2">
      <c r="G18275"/>
    </row>
    <row r="18276" spans="7:7" x14ac:dyDescent="0.2">
      <c r="G18276"/>
    </row>
    <row r="18277" spans="7:7" x14ac:dyDescent="0.2">
      <c r="G18277"/>
    </row>
    <row r="18278" spans="7:7" x14ac:dyDescent="0.2">
      <c r="G18278"/>
    </row>
    <row r="18279" spans="7:7" x14ac:dyDescent="0.2">
      <c r="G18279"/>
    </row>
    <row r="18280" spans="7:7" x14ac:dyDescent="0.2">
      <c r="G18280"/>
    </row>
    <row r="18281" spans="7:7" x14ac:dyDescent="0.2">
      <c r="G18281"/>
    </row>
    <row r="18282" spans="7:7" x14ac:dyDescent="0.2">
      <c r="G18282"/>
    </row>
    <row r="18283" spans="7:7" x14ac:dyDescent="0.2">
      <c r="G18283"/>
    </row>
    <row r="18284" spans="7:7" x14ac:dyDescent="0.2">
      <c r="G18284"/>
    </row>
    <row r="18285" spans="7:7" x14ac:dyDescent="0.2">
      <c r="G18285"/>
    </row>
    <row r="18286" spans="7:7" x14ac:dyDescent="0.2">
      <c r="G18286"/>
    </row>
    <row r="18287" spans="7:7" x14ac:dyDescent="0.2">
      <c r="G18287"/>
    </row>
    <row r="18288" spans="7:7" x14ac:dyDescent="0.2">
      <c r="G18288"/>
    </row>
    <row r="18289" spans="7:7" x14ac:dyDescent="0.2">
      <c r="G18289"/>
    </row>
    <row r="18290" spans="7:7" x14ac:dyDescent="0.2">
      <c r="G18290"/>
    </row>
    <row r="18291" spans="7:7" x14ac:dyDescent="0.2">
      <c r="G18291"/>
    </row>
    <row r="18292" spans="7:7" x14ac:dyDescent="0.2">
      <c r="G18292"/>
    </row>
    <row r="18293" spans="7:7" x14ac:dyDescent="0.2">
      <c r="G18293"/>
    </row>
    <row r="18294" spans="7:7" x14ac:dyDescent="0.2">
      <c r="G18294"/>
    </row>
    <row r="18295" spans="7:7" x14ac:dyDescent="0.2">
      <c r="G18295"/>
    </row>
    <row r="18296" spans="7:7" x14ac:dyDescent="0.2">
      <c r="G18296"/>
    </row>
    <row r="18297" spans="7:7" x14ac:dyDescent="0.2">
      <c r="G18297"/>
    </row>
    <row r="18298" spans="7:7" x14ac:dyDescent="0.2">
      <c r="G18298"/>
    </row>
    <row r="18299" spans="7:7" x14ac:dyDescent="0.2">
      <c r="G18299"/>
    </row>
    <row r="18300" spans="7:7" x14ac:dyDescent="0.2">
      <c r="G18300"/>
    </row>
    <row r="18301" spans="7:7" x14ac:dyDescent="0.2">
      <c r="G18301"/>
    </row>
    <row r="18302" spans="7:7" x14ac:dyDescent="0.2">
      <c r="G18302"/>
    </row>
    <row r="18303" spans="7:7" x14ac:dyDescent="0.2">
      <c r="G18303"/>
    </row>
    <row r="18304" spans="7:7" x14ac:dyDescent="0.2">
      <c r="G18304"/>
    </row>
    <row r="18305" spans="7:7" x14ac:dyDescent="0.2">
      <c r="G18305"/>
    </row>
    <row r="18306" spans="7:7" x14ac:dyDescent="0.2">
      <c r="G18306"/>
    </row>
    <row r="18307" spans="7:7" x14ac:dyDescent="0.2">
      <c r="G18307"/>
    </row>
    <row r="18308" spans="7:7" x14ac:dyDescent="0.2">
      <c r="G18308"/>
    </row>
    <row r="18309" spans="7:7" x14ac:dyDescent="0.2">
      <c r="G18309"/>
    </row>
    <row r="18310" spans="7:7" x14ac:dyDescent="0.2">
      <c r="G18310"/>
    </row>
    <row r="18311" spans="7:7" x14ac:dyDescent="0.2">
      <c r="G18311"/>
    </row>
    <row r="18312" spans="7:7" x14ac:dyDescent="0.2">
      <c r="G18312"/>
    </row>
    <row r="18313" spans="7:7" x14ac:dyDescent="0.2">
      <c r="G18313"/>
    </row>
    <row r="18314" spans="7:7" x14ac:dyDescent="0.2">
      <c r="G18314"/>
    </row>
    <row r="18315" spans="7:7" x14ac:dyDescent="0.2">
      <c r="G18315"/>
    </row>
    <row r="18316" spans="7:7" x14ac:dyDescent="0.2">
      <c r="G18316"/>
    </row>
    <row r="18317" spans="7:7" x14ac:dyDescent="0.2">
      <c r="G18317"/>
    </row>
    <row r="18318" spans="7:7" x14ac:dyDescent="0.2">
      <c r="G18318"/>
    </row>
    <row r="18319" spans="7:7" x14ac:dyDescent="0.2">
      <c r="G18319"/>
    </row>
    <row r="18320" spans="7:7" x14ac:dyDescent="0.2">
      <c r="G18320"/>
    </row>
    <row r="18321" spans="7:7" x14ac:dyDescent="0.2">
      <c r="G18321"/>
    </row>
    <row r="18322" spans="7:7" x14ac:dyDescent="0.2">
      <c r="G18322"/>
    </row>
    <row r="18323" spans="7:7" x14ac:dyDescent="0.2">
      <c r="G18323"/>
    </row>
    <row r="18324" spans="7:7" x14ac:dyDescent="0.2">
      <c r="G18324"/>
    </row>
    <row r="18325" spans="7:7" x14ac:dyDescent="0.2">
      <c r="G18325"/>
    </row>
    <row r="18326" spans="7:7" x14ac:dyDescent="0.2">
      <c r="G18326"/>
    </row>
    <row r="18327" spans="7:7" x14ac:dyDescent="0.2">
      <c r="G18327"/>
    </row>
    <row r="18328" spans="7:7" x14ac:dyDescent="0.2">
      <c r="G18328"/>
    </row>
    <row r="18329" spans="7:7" x14ac:dyDescent="0.2">
      <c r="G18329"/>
    </row>
    <row r="18330" spans="7:7" x14ac:dyDescent="0.2">
      <c r="G18330"/>
    </row>
    <row r="18331" spans="7:7" x14ac:dyDescent="0.2">
      <c r="G18331"/>
    </row>
    <row r="18332" spans="7:7" x14ac:dyDescent="0.2">
      <c r="G18332"/>
    </row>
    <row r="18333" spans="7:7" x14ac:dyDescent="0.2">
      <c r="G18333"/>
    </row>
    <row r="18334" spans="7:7" x14ac:dyDescent="0.2">
      <c r="G18334"/>
    </row>
    <row r="18335" spans="7:7" x14ac:dyDescent="0.2">
      <c r="G18335"/>
    </row>
    <row r="18336" spans="7:7" x14ac:dyDescent="0.2">
      <c r="G18336"/>
    </row>
    <row r="18337" spans="7:7" x14ac:dyDescent="0.2">
      <c r="G18337"/>
    </row>
    <row r="18338" spans="7:7" x14ac:dyDescent="0.2">
      <c r="G18338"/>
    </row>
    <row r="18339" spans="7:7" x14ac:dyDescent="0.2">
      <c r="G18339"/>
    </row>
    <row r="18340" spans="7:7" x14ac:dyDescent="0.2">
      <c r="G18340"/>
    </row>
    <row r="18341" spans="7:7" x14ac:dyDescent="0.2">
      <c r="G18341"/>
    </row>
    <row r="18342" spans="7:7" x14ac:dyDescent="0.2">
      <c r="G18342"/>
    </row>
    <row r="18343" spans="7:7" x14ac:dyDescent="0.2">
      <c r="G18343"/>
    </row>
    <row r="18344" spans="7:7" x14ac:dyDescent="0.2">
      <c r="G18344"/>
    </row>
    <row r="18345" spans="7:7" x14ac:dyDescent="0.2">
      <c r="G18345"/>
    </row>
    <row r="18346" spans="7:7" x14ac:dyDescent="0.2">
      <c r="G18346"/>
    </row>
    <row r="18347" spans="7:7" x14ac:dyDescent="0.2">
      <c r="G18347"/>
    </row>
    <row r="18348" spans="7:7" x14ac:dyDescent="0.2">
      <c r="G18348"/>
    </row>
    <row r="18349" spans="7:7" x14ac:dyDescent="0.2">
      <c r="G18349"/>
    </row>
    <row r="18350" spans="7:7" x14ac:dyDescent="0.2">
      <c r="G18350"/>
    </row>
    <row r="18351" spans="7:7" x14ac:dyDescent="0.2">
      <c r="G18351"/>
    </row>
    <row r="18352" spans="7:7" x14ac:dyDescent="0.2">
      <c r="G18352"/>
    </row>
    <row r="18353" spans="7:7" x14ac:dyDescent="0.2">
      <c r="G18353"/>
    </row>
    <row r="18354" spans="7:7" x14ac:dyDescent="0.2">
      <c r="G18354"/>
    </row>
    <row r="18355" spans="7:7" x14ac:dyDescent="0.2">
      <c r="G18355"/>
    </row>
    <row r="18356" spans="7:7" x14ac:dyDescent="0.2">
      <c r="G18356"/>
    </row>
    <row r="18357" spans="7:7" x14ac:dyDescent="0.2">
      <c r="G18357"/>
    </row>
    <row r="18358" spans="7:7" x14ac:dyDescent="0.2">
      <c r="G18358"/>
    </row>
    <row r="18359" spans="7:7" x14ac:dyDescent="0.2">
      <c r="G18359"/>
    </row>
    <row r="18360" spans="7:7" x14ac:dyDescent="0.2">
      <c r="G18360"/>
    </row>
    <row r="18361" spans="7:7" x14ac:dyDescent="0.2">
      <c r="G18361"/>
    </row>
    <row r="18362" spans="7:7" x14ac:dyDescent="0.2">
      <c r="G18362"/>
    </row>
    <row r="18363" spans="7:7" x14ac:dyDescent="0.2">
      <c r="G18363"/>
    </row>
    <row r="18364" spans="7:7" x14ac:dyDescent="0.2">
      <c r="G18364"/>
    </row>
    <row r="18365" spans="7:7" x14ac:dyDescent="0.2">
      <c r="G18365"/>
    </row>
    <row r="18366" spans="7:7" x14ac:dyDescent="0.2">
      <c r="G18366"/>
    </row>
    <row r="18367" spans="7:7" x14ac:dyDescent="0.2">
      <c r="G18367"/>
    </row>
    <row r="18368" spans="7:7" x14ac:dyDescent="0.2">
      <c r="G18368"/>
    </row>
    <row r="18369" spans="7:7" x14ac:dyDescent="0.2">
      <c r="G18369"/>
    </row>
    <row r="18370" spans="7:7" x14ac:dyDescent="0.2">
      <c r="G18370"/>
    </row>
    <row r="18371" spans="7:7" x14ac:dyDescent="0.2">
      <c r="G18371"/>
    </row>
    <row r="18372" spans="7:7" x14ac:dyDescent="0.2">
      <c r="G18372"/>
    </row>
    <row r="18373" spans="7:7" x14ac:dyDescent="0.2">
      <c r="G18373"/>
    </row>
    <row r="18374" spans="7:7" x14ac:dyDescent="0.2">
      <c r="G18374"/>
    </row>
    <row r="18375" spans="7:7" x14ac:dyDescent="0.2">
      <c r="G18375"/>
    </row>
    <row r="18376" spans="7:7" x14ac:dyDescent="0.2">
      <c r="G18376"/>
    </row>
    <row r="18377" spans="7:7" x14ac:dyDescent="0.2">
      <c r="G18377"/>
    </row>
    <row r="18378" spans="7:7" x14ac:dyDescent="0.2">
      <c r="G18378"/>
    </row>
    <row r="18379" spans="7:7" x14ac:dyDescent="0.2">
      <c r="G18379"/>
    </row>
    <row r="18380" spans="7:7" x14ac:dyDescent="0.2">
      <c r="G18380"/>
    </row>
    <row r="18381" spans="7:7" x14ac:dyDescent="0.2">
      <c r="G18381"/>
    </row>
    <row r="18382" spans="7:7" x14ac:dyDescent="0.2">
      <c r="G18382"/>
    </row>
    <row r="18383" spans="7:7" x14ac:dyDescent="0.2">
      <c r="G18383"/>
    </row>
    <row r="18384" spans="7:7" x14ac:dyDescent="0.2">
      <c r="G18384"/>
    </row>
    <row r="18385" spans="7:7" x14ac:dyDescent="0.2">
      <c r="G18385"/>
    </row>
    <row r="18386" spans="7:7" x14ac:dyDescent="0.2">
      <c r="G18386"/>
    </row>
    <row r="18387" spans="7:7" x14ac:dyDescent="0.2">
      <c r="G18387"/>
    </row>
    <row r="18388" spans="7:7" x14ac:dyDescent="0.2">
      <c r="G18388"/>
    </row>
    <row r="18389" spans="7:7" x14ac:dyDescent="0.2">
      <c r="G18389"/>
    </row>
    <row r="18390" spans="7:7" x14ac:dyDescent="0.2">
      <c r="G18390"/>
    </row>
    <row r="18391" spans="7:7" x14ac:dyDescent="0.2">
      <c r="G18391"/>
    </row>
    <row r="18392" spans="7:7" x14ac:dyDescent="0.2">
      <c r="G18392"/>
    </row>
    <row r="18393" spans="7:7" x14ac:dyDescent="0.2">
      <c r="G18393"/>
    </row>
    <row r="18394" spans="7:7" x14ac:dyDescent="0.2">
      <c r="G18394"/>
    </row>
    <row r="18395" spans="7:7" x14ac:dyDescent="0.2">
      <c r="G18395"/>
    </row>
    <row r="18396" spans="7:7" x14ac:dyDescent="0.2">
      <c r="G18396"/>
    </row>
    <row r="18397" spans="7:7" x14ac:dyDescent="0.2">
      <c r="G18397"/>
    </row>
    <row r="18398" spans="7:7" x14ac:dyDescent="0.2">
      <c r="G18398"/>
    </row>
    <row r="18399" spans="7:7" x14ac:dyDescent="0.2">
      <c r="G18399"/>
    </row>
    <row r="18400" spans="7:7" x14ac:dyDescent="0.2">
      <c r="G18400"/>
    </row>
    <row r="18401" spans="7:7" x14ac:dyDescent="0.2">
      <c r="G18401"/>
    </row>
    <row r="18402" spans="7:7" x14ac:dyDescent="0.2">
      <c r="G18402"/>
    </row>
    <row r="18403" spans="7:7" x14ac:dyDescent="0.2">
      <c r="G18403"/>
    </row>
    <row r="18404" spans="7:7" x14ac:dyDescent="0.2">
      <c r="G18404"/>
    </row>
    <row r="18405" spans="7:7" x14ac:dyDescent="0.2">
      <c r="G18405"/>
    </row>
    <row r="18406" spans="7:7" x14ac:dyDescent="0.2">
      <c r="G18406"/>
    </row>
    <row r="18407" spans="7:7" x14ac:dyDescent="0.2">
      <c r="G18407"/>
    </row>
    <row r="18408" spans="7:7" x14ac:dyDescent="0.2">
      <c r="G18408"/>
    </row>
    <row r="18409" spans="7:7" x14ac:dyDescent="0.2">
      <c r="G18409"/>
    </row>
    <row r="18410" spans="7:7" x14ac:dyDescent="0.2">
      <c r="G18410"/>
    </row>
    <row r="18411" spans="7:7" x14ac:dyDescent="0.2">
      <c r="G18411"/>
    </row>
    <row r="18412" spans="7:7" x14ac:dyDescent="0.2">
      <c r="G18412"/>
    </row>
    <row r="18413" spans="7:7" x14ac:dyDescent="0.2">
      <c r="G18413"/>
    </row>
    <row r="18414" spans="7:7" x14ac:dyDescent="0.2">
      <c r="G18414"/>
    </row>
    <row r="18415" spans="7:7" x14ac:dyDescent="0.2">
      <c r="G18415"/>
    </row>
    <row r="18416" spans="7:7" x14ac:dyDescent="0.2">
      <c r="G18416"/>
    </row>
    <row r="18417" spans="7:7" x14ac:dyDescent="0.2">
      <c r="G18417"/>
    </row>
    <row r="18418" spans="7:7" x14ac:dyDescent="0.2">
      <c r="G18418"/>
    </row>
    <row r="18419" spans="7:7" x14ac:dyDescent="0.2">
      <c r="G18419"/>
    </row>
    <row r="18420" spans="7:7" x14ac:dyDescent="0.2">
      <c r="G18420"/>
    </row>
    <row r="18421" spans="7:7" x14ac:dyDescent="0.2">
      <c r="G18421"/>
    </row>
    <row r="18422" spans="7:7" x14ac:dyDescent="0.2">
      <c r="G18422"/>
    </row>
    <row r="18423" spans="7:7" x14ac:dyDescent="0.2">
      <c r="G18423"/>
    </row>
    <row r="18424" spans="7:7" x14ac:dyDescent="0.2">
      <c r="G18424"/>
    </row>
    <row r="18425" spans="7:7" x14ac:dyDescent="0.2">
      <c r="G18425"/>
    </row>
    <row r="18426" spans="7:7" x14ac:dyDescent="0.2">
      <c r="G18426"/>
    </row>
    <row r="18427" spans="7:7" x14ac:dyDescent="0.2">
      <c r="G18427"/>
    </row>
    <row r="18428" spans="7:7" x14ac:dyDescent="0.2">
      <c r="G18428"/>
    </row>
    <row r="18429" spans="7:7" x14ac:dyDescent="0.2">
      <c r="G18429"/>
    </row>
    <row r="18430" spans="7:7" x14ac:dyDescent="0.2">
      <c r="G18430"/>
    </row>
    <row r="18431" spans="7:7" x14ac:dyDescent="0.2">
      <c r="G18431"/>
    </row>
    <row r="18432" spans="7:7" x14ac:dyDescent="0.2">
      <c r="G18432"/>
    </row>
    <row r="18433" spans="7:7" x14ac:dyDescent="0.2">
      <c r="G18433"/>
    </row>
    <row r="18434" spans="7:7" x14ac:dyDescent="0.2">
      <c r="G18434"/>
    </row>
    <row r="18435" spans="7:7" x14ac:dyDescent="0.2">
      <c r="G18435"/>
    </row>
    <row r="18436" spans="7:7" x14ac:dyDescent="0.2">
      <c r="G18436"/>
    </row>
    <row r="18437" spans="7:7" x14ac:dyDescent="0.2">
      <c r="G18437"/>
    </row>
    <row r="18438" spans="7:7" x14ac:dyDescent="0.2">
      <c r="G18438"/>
    </row>
    <row r="18439" spans="7:7" x14ac:dyDescent="0.2">
      <c r="G18439"/>
    </row>
    <row r="18440" spans="7:7" x14ac:dyDescent="0.2">
      <c r="G18440"/>
    </row>
    <row r="18441" spans="7:7" x14ac:dyDescent="0.2">
      <c r="G18441"/>
    </row>
    <row r="18442" spans="7:7" x14ac:dyDescent="0.2">
      <c r="G18442"/>
    </row>
    <row r="18443" spans="7:7" x14ac:dyDescent="0.2">
      <c r="G18443"/>
    </row>
    <row r="18444" spans="7:7" x14ac:dyDescent="0.2">
      <c r="G18444"/>
    </row>
    <row r="18445" spans="7:7" x14ac:dyDescent="0.2">
      <c r="G18445"/>
    </row>
    <row r="18446" spans="7:7" x14ac:dyDescent="0.2">
      <c r="G18446"/>
    </row>
    <row r="18447" spans="7:7" x14ac:dyDescent="0.2">
      <c r="G18447"/>
    </row>
    <row r="18448" spans="7:7" x14ac:dyDescent="0.2">
      <c r="G18448"/>
    </row>
    <row r="18449" spans="7:7" x14ac:dyDescent="0.2">
      <c r="G18449"/>
    </row>
    <row r="18450" spans="7:7" x14ac:dyDescent="0.2">
      <c r="G18450"/>
    </row>
    <row r="18451" spans="7:7" x14ac:dyDescent="0.2">
      <c r="G18451"/>
    </row>
    <row r="18452" spans="7:7" x14ac:dyDescent="0.2">
      <c r="G18452"/>
    </row>
    <row r="18453" spans="7:7" x14ac:dyDescent="0.2">
      <c r="G18453"/>
    </row>
    <row r="18454" spans="7:7" x14ac:dyDescent="0.2">
      <c r="G18454"/>
    </row>
    <row r="18455" spans="7:7" x14ac:dyDescent="0.2">
      <c r="G18455"/>
    </row>
    <row r="18456" spans="7:7" x14ac:dyDescent="0.2">
      <c r="G18456"/>
    </row>
    <row r="18457" spans="7:7" x14ac:dyDescent="0.2">
      <c r="G18457"/>
    </row>
    <row r="18458" spans="7:7" x14ac:dyDescent="0.2">
      <c r="G18458"/>
    </row>
    <row r="18459" spans="7:7" x14ac:dyDescent="0.2">
      <c r="G18459"/>
    </row>
    <row r="18460" spans="7:7" x14ac:dyDescent="0.2">
      <c r="G18460"/>
    </row>
    <row r="18461" spans="7:7" x14ac:dyDescent="0.2">
      <c r="G18461"/>
    </row>
    <row r="18462" spans="7:7" x14ac:dyDescent="0.2">
      <c r="G18462"/>
    </row>
    <row r="18463" spans="7:7" x14ac:dyDescent="0.2">
      <c r="G18463"/>
    </row>
    <row r="18464" spans="7:7" x14ac:dyDescent="0.2">
      <c r="G18464"/>
    </row>
    <row r="18465" spans="7:7" x14ac:dyDescent="0.2">
      <c r="G18465"/>
    </row>
    <row r="18466" spans="7:7" x14ac:dyDescent="0.2">
      <c r="G18466"/>
    </row>
    <row r="18467" spans="7:7" x14ac:dyDescent="0.2">
      <c r="G18467"/>
    </row>
    <row r="18468" spans="7:7" x14ac:dyDescent="0.2">
      <c r="G18468"/>
    </row>
    <row r="18469" spans="7:7" x14ac:dyDescent="0.2">
      <c r="G18469"/>
    </row>
    <row r="18470" spans="7:7" x14ac:dyDescent="0.2">
      <c r="G18470"/>
    </row>
    <row r="18471" spans="7:7" x14ac:dyDescent="0.2">
      <c r="G18471"/>
    </row>
    <row r="18472" spans="7:7" x14ac:dyDescent="0.2">
      <c r="G18472"/>
    </row>
    <row r="18473" spans="7:7" x14ac:dyDescent="0.2">
      <c r="G18473"/>
    </row>
    <row r="18474" spans="7:7" x14ac:dyDescent="0.2">
      <c r="G18474"/>
    </row>
    <row r="18475" spans="7:7" x14ac:dyDescent="0.2">
      <c r="G18475"/>
    </row>
    <row r="18476" spans="7:7" x14ac:dyDescent="0.2">
      <c r="G18476"/>
    </row>
    <row r="18477" spans="7:7" x14ac:dyDescent="0.2">
      <c r="G18477"/>
    </row>
    <row r="18478" spans="7:7" x14ac:dyDescent="0.2">
      <c r="G18478"/>
    </row>
    <row r="18479" spans="7:7" x14ac:dyDescent="0.2">
      <c r="G18479"/>
    </row>
    <row r="18480" spans="7:7" x14ac:dyDescent="0.2">
      <c r="G18480"/>
    </row>
    <row r="18481" spans="7:7" x14ac:dyDescent="0.2">
      <c r="G18481"/>
    </row>
    <row r="18482" spans="7:7" x14ac:dyDescent="0.2">
      <c r="G18482"/>
    </row>
    <row r="18483" spans="7:7" x14ac:dyDescent="0.2">
      <c r="G18483"/>
    </row>
    <row r="18484" spans="7:7" x14ac:dyDescent="0.2">
      <c r="G18484"/>
    </row>
    <row r="18485" spans="7:7" x14ac:dyDescent="0.2">
      <c r="G18485"/>
    </row>
    <row r="18486" spans="7:7" x14ac:dyDescent="0.2">
      <c r="G18486"/>
    </row>
    <row r="18487" spans="7:7" x14ac:dyDescent="0.2">
      <c r="G18487"/>
    </row>
    <row r="18488" spans="7:7" x14ac:dyDescent="0.2">
      <c r="G18488"/>
    </row>
    <row r="18489" spans="7:7" x14ac:dyDescent="0.2">
      <c r="G18489"/>
    </row>
    <row r="18490" spans="7:7" x14ac:dyDescent="0.2">
      <c r="G18490"/>
    </row>
    <row r="18491" spans="7:7" x14ac:dyDescent="0.2">
      <c r="G18491"/>
    </row>
    <row r="18492" spans="7:7" x14ac:dyDescent="0.2">
      <c r="G18492"/>
    </row>
    <row r="18493" spans="7:7" x14ac:dyDescent="0.2">
      <c r="G18493"/>
    </row>
    <row r="18494" spans="7:7" x14ac:dyDescent="0.2">
      <c r="G18494"/>
    </row>
    <row r="18495" spans="7:7" x14ac:dyDescent="0.2">
      <c r="G18495"/>
    </row>
    <row r="18496" spans="7:7" x14ac:dyDescent="0.2">
      <c r="G18496"/>
    </row>
    <row r="18497" spans="7:7" x14ac:dyDescent="0.2">
      <c r="G18497"/>
    </row>
    <row r="18498" spans="7:7" x14ac:dyDescent="0.2">
      <c r="G18498"/>
    </row>
    <row r="18499" spans="7:7" x14ac:dyDescent="0.2">
      <c r="G18499"/>
    </row>
    <row r="18500" spans="7:7" x14ac:dyDescent="0.2">
      <c r="G18500"/>
    </row>
    <row r="18501" spans="7:7" x14ac:dyDescent="0.2">
      <c r="G18501"/>
    </row>
    <row r="18502" spans="7:7" x14ac:dyDescent="0.2">
      <c r="G18502"/>
    </row>
    <row r="18503" spans="7:7" x14ac:dyDescent="0.2">
      <c r="G18503"/>
    </row>
    <row r="18504" spans="7:7" x14ac:dyDescent="0.2">
      <c r="G18504"/>
    </row>
    <row r="18505" spans="7:7" x14ac:dyDescent="0.2">
      <c r="G18505"/>
    </row>
    <row r="18506" spans="7:7" x14ac:dyDescent="0.2">
      <c r="G18506"/>
    </row>
    <row r="18507" spans="7:7" x14ac:dyDescent="0.2">
      <c r="G18507"/>
    </row>
    <row r="18508" spans="7:7" x14ac:dyDescent="0.2">
      <c r="G18508"/>
    </row>
    <row r="18509" spans="7:7" x14ac:dyDescent="0.2">
      <c r="G18509"/>
    </row>
    <row r="18510" spans="7:7" x14ac:dyDescent="0.2">
      <c r="G18510"/>
    </row>
    <row r="18511" spans="7:7" x14ac:dyDescent="0.2">
      <c r="G18511"/>
    </row>
    <row r="18512" spans="7:7" x14ac:dyDescent="0.2">
      <c r="G18512"/>
    </row>
    <row r="18513" spans="7:7" x14ac:dyDescent="0.2">
      <c r="G18513"/>
    </row>
    <row r="18514" spans="7:7" x14ac:dyDescent="0.2">
      <c r="G18514"/>
    </row>
    <row r="18515" spans="7:7" x14ac:dyDescent="0.2">
      <c r="G18515"/>
    </row>
    <row r="18516" spans="7:7" x14ac:dyDescent="0.2">
      <c r="G18516"/>
    </row>
    <row r="18517" spans="7:7" x14ac:dyDescent="0.2">
      <c r="G18517"/>
    </row>
    <row r="18518" spans="7:7" x14ac:dyDescent="0.2">
      <c r="G18518"/>
    </row>
    <row r="18519" spans="7:7" x14ac:dyDescent="0.2">
      <c r="G18519"/>
    </row>
    <row r="18520" spans="7:7" x14ac:dyDescent="0.2">
      <c r="G18520"/>
    </row>
    <row r="18521" spans="7:7" x14ac:dyDescent="0.2">
      <c r="G18521"/>
    </row>
    <row r="18522" spans="7:7" x14ac:dyDescent="0.2">
      <c r="G18522"/>
    </row>
    <row r="18523" spans="7:7" x14ac:dyDescent="0.2">
      <c r="G18523"/>
    </row>
    <row r="18524" spans="7:7" x14ac:dyDescent="0.2">
      <c r="G18524"/>
    </row>
    <row r="18525" spans="7:7" x14ac:dyDescent="0.2">
      <c r="G18525"/>
    </row>
    <row r="18526" spans="7:7" x14ac:dyDescent="0.2">
      <c r="G18526"/>
    </row>
    <row r="18527" spans="7:7" x14ac:dyDescent="0.2">
      <c r="G18527"/>
    </row>
    <row r="18528" spans="7:7" x14ac:dyDescent="0.2">
      <c r="G18528"/>
    </row>
    <row r="18529" spans="7:7" x14ac:dyDescent="0.2">
      <c r="G18529"/>
    </row>
    <row r="18530" spans="7:7" x14ac:dyDescent="0.2">
      <c r="G18530"/>
    </row>
    <row r="18531" spans="7:7" x14ac:dyDescent="0.2">
      <c r="G18531"/>
    </row>
    <row r="18532" spans="7:7" x14ac:dyDescent="0.2">
      <c r="G18532"/>
    </row>
    <row r="18533" spans="7:7" x14ac:dyDescent="0.2">
      <c r="G18533"/>
    </row>
    <row r="18534" spans="7:7" x14ac:dyDescent="0.2">
      <c r="G18534"/>
    </row>
    <row r="18535" spans="7:7" x14ac:dyDescent="0.2">
      <c r="G18535"/>
    </row>
    <row r="18536" spans="7:7" x14ac:dyDescent="0.2">
      <c r="G18536"/>
    </row>
    <row r="18537" spans="7:7" x14ac:dyDescent="0.2">
      <c r="G18537"/>
    </row>
    <row r="18538" spans="7:7" x14ac:dyDescent="0.2">
      <c r="G18538"/>
    </row>
    <row r="18539" spans="7:7" x14ac:dyDescent="0.2">
      <c r="G18539"/>
    </row>
    <row r="18540" spans="7:7" x14ac:dyDescent="0.2">
      <c r="G18540"/>
    </row>
    <row r="18541" spans="7:7" x14ac:dyDescent="0.2">
      <c r="G18541"/>
    </row>
    <row r="18542" spans="7:7" x14ac:dyDescent="0.2">
      <c r="G18542"/>
    </row>
    <row r="18543" spans="7:7" x14ac:dyDescent="0.2">
      <c r="G18543"/>
    </row>
    <row r="18544" spans="7:7" x14ac:dyDescent="0.2">
      <c r="G18544"/>
    </row>
    <row r="18545" spans="7:7" x14ac:dyDescent="0.2">
      <c r="G18545"/>
    </row>
    <row r="18546" spans="7:7" x14ac:dyDescent="0.2">
      <c r="G18546"/>
    </row>
    <row r="18547" spans="7:7" x14ac:dyDescent="0.2">
      <c r="G18547"/>
    </row>
    <row r="18548" spans="7:7" x14ac:dyDescent="0.2">
      <c r="G18548"/>
    </row>
    <row r="18549" spans="7:7" x14ac:dyDescent="0.2">
      <c r="G18549"/>
    </row>
    <row r="18550" spans="7:7" x14ac:dyDescent="0.2">
      <c r="G18550"/>
    </row>
    <row r="18551" spans="7:7" x14ac:dyDescent="0.2">
      <c r="G18551"/>
    </row>
    <row r="18552" spans="7:7" x14ac:dyDescent="0.2">
      <c r="G18552"/>
    </row>
    <row r="18553" spans="7:7" x14ac:dyDescent="0.2">
      <c r="G18553"/>
    </row>
    <row r="18554" spans="7:7" x14ac:dyDescent="0.2">
      <c r="G18554"/>
    </row>
    <row r="18555" spans="7:7" x14ac:dyDescent="0.2">
      <c r="G18555"/>
    </row>
    <row r="18556" spans="7:7" x14ac:dyDescent="0.2">
      <c r="G18556"/>
    </row>
    <row r="18557" spans="7:7" x14ac:dyDescent="0.2">
      <c r="G18557"/>
    </row>
    <row r="18558" spans="7:7" x14ac:dyDescent="0.2">
      <c r="G18558"/>
    </row>
    <row r="18559" spans="7:7" x14ac:dyDescent="0.2">
      <c r="G18559"/>
    </row>
    <row r="18560" spans="7:7" x14ac:dyDescent="0.2">
      <c r="G18560"/>
    </row>
    <row r="18561" spans="7:7" x14ac:dyDescent="0.2">
      <c r="G18561"/>
    </row>
    <row r="18562" spans="7:7" x14ac:dyDescent="0.2">
      <c r="G18562"/>
    </row>
    <row r="18563" spans="7:7" x14ac:dyDescent="0.2">
      <c r="G18563"/>
    </row>
    <row r="18564" spans="7:7" x14ac:dyDescent="0.2">
      <c r="G18564"/>
    </row>
    <row r="18565" spans="7:7" x14ac:dyDescent="0.2">
      <c r="G18565"/>
    </row>
    <row r="18566" spans="7:7" x14ac:dyDescent="0.2">
      <c r="G18566"/>
    </row>
    <row r="18567" spans="7:7" x14ac:dyDescent="0.2">
      <c r="G18567"/>
    </row>
    <row r="18568" spans="7:7" x14ac:dyDescent="0.2">
      <c r="G18568"/>
    </row>
    <row r="18569" spans="7:7" x14ac:dyDescent="0.2">
      <c r="G18569"/>
    </row>
    <row r="18570" spans="7:7" x14ac:dyDescent="0.2">
      <c r="G18570"/>
    </row>
    <row r="18571" spans="7:7" x14ac:dyDescent="0.2">
      <c r="G18571"/>
    </row>
    <row r="18572" spans="7:7" x14ac:dyDescent="0.2">
      <c r="G18572"/>
    </row>
    <row r="18573" spans="7:7" x14ac:dyDescent="0.2">
      <c r="G18573"/>
    </row>
    <row r="18574" spans="7:7" x14ac:dyDescent="0.2">
      <c r="G18574"/>
    </row>
    <row r="18575" spans="7:7" x14ac:dyDescent="0.2">
      <c r="G18575"/>
    </row>
    <row r="18576" spans="7:7" x14ac:dyDescent="0.2">
      <c r="G18576"/>
    </row>
    <row r="18577" spans="7:7" x14ac:dyDescent="0.2">
      <c r="G18577"/>
    </row>
    <row r="18578" spans="7:7" x14ac:dyDescent="0.2">
      <c r="G18578"/>
    </row>
    <row r="18579" spans="7:7" x14ac:dyDescent="0.2">
      <c r="G18579"/>
    </row>
    <row r="18580" spans="7:7" x14ac:dyDescent="0.2">
      <c r="G18580"/>
    </row>
    <row r="18581" spans="7:7" x14ac:dyDescent="0.2">
      <c r="G18581"/>
    </row>
    <row r="18582" spans="7:7" x14ac:dyDescent="0.2">
      <c r="G18582"/>
    </row>
    <row r="18583" spans="7:7" x14ac:dyDescent="0.2">
      <c r="G18583"/>
    </row>
    <row r="18584" spans="7:7" x14ac:dyDescent="0.2">
      <c r="G18584"/>
    </row>
    <row r="18585" spans="7:7" x14ac:dyDescent="0.2">
      <c r="G18585"/>
    </row>
    <row r="18586" spans="7:7" x14ac:dyDescent="0.2">
      <c r="G18586"/>
    </row>
    <row r="18587" spans="7:7" x14ac:dyDescent="0.2">
      <c r="G18587"/>
    </row>
    <row r="18588" spans="7:7" x14ac:dyDescent="0.2">
      <c r="G18588"/>
    </row>
    <row r="18589" spans="7:7" x14ac:dyDescent="0.2">
      <c r="G18589"/>
    </row>
    <row r="18590" spans="7:7" x14ac:dyDescent="0.2">
      <c r="G18590"/>
    </row>
    <row r="18591" spans="7:7" x14ac:dyDescent="0.2">
      <c r="G18591"/>
    </row>
    <row r="18592" spans="7:7" x14ac:dyDescent="0.2">
      <c r="G18592"/>
    </row>
    <row r="18593" spans="7:7" x14ac:dyDescent="0.2">
      <c r="G18593"/>
    </row>
    <row r="18594" spans="7:7" x14ac:dyDescent="0.2">
      <c r="G18594"/>
    </row>
    <row r="18595" spans="7:7" x14ac:dyDescent="0.2">
      <c r="G18595"/>
    </row>
    <row r="18596" spans="7:7" x14ac:dyDescent="0.2">
      <c r="G18596"/>
    </row>
    <row r="18597" spans="7:7" x14ac:dyDescent="0.2">
      <c r="G18597"/>
    </row>
    <row r="18598" spans="7:7" x14ac:dyDescent="0.2">
      <c r="G18598"/>
    </row>
    <row r="18599" spans="7:7" x14ac:dyDescent="0.2">
      <c r="G18599"/>
    </row>
    <row r="18600" spans="7:7" x14ac:dyDescent="0.2">
      <c r="G18600"/>
    </row>
    <row r="18601" spans="7:7" x14ac:dyDescent="0.2">
      <c r="G18601"/>
    </row>
    <row r="18602" spans="7:7" x14ac:dyDescent="0.2">
      <c r="G18602"/>
    </row>
    <row r="18603" spans="7:7" x14ac:dyDescent="0.2">
      <c r="G18603"/>
    </row>
    <row r="18604" spans="7:7" x14ac:dyDescent="0.2">
      <c r="G18604"/>
    </row>
    <row r="18605" spans="7:7" x14ac:dyDescent="0.2">
      <c r="G18605"/>
    </row>
    <row r="18606" spans="7:7" x14ac:dyDescent="0.2">
      <c r="G18606"/>
    </row>
    <row r="18607" spans="7:7" x14ac:dyDescent="0.2">
      <c r="G18607"/>
    </row>
    <row r="18608" spans="7:7" x14ac:dyDescent="0.2">
      <c r="G18608"/>
    </row>
    <row r="18609" spans="7:7" x14ac:dyDescent="0.2">
      <c r="G18609"/>
    </row>
    <row r="18610" spans="7:7" x14ac:dyDescent="0.2">
      <c r="G18610"/>
    </row>
    <row r="18611" spans="7:7" x14ac:dyDescent="0.2">
      <c r="G18611"/>
    </row>
    <row r="18612" spans="7:7" x14ac:dyDescent="0.2">
      <c r="G18612"/>
    </row>
    <row r="18613" spans="7:7" x14ac:dyDescent="0.2">
      <c r="G18613"/>
    </row>
    <row r="18614" spans="7:7" x14ac:dyDescent="0.2">
      <c r="G18614"/>
    </row>
    <row r="18615" spans="7:7" x14ac:dyDescent="0.2">
      <c r="G18615"/>
    </row>
    <row r="18616" spans="7:7" x14ac:dyDescent="0.2">
      <c r="G18616"/>
    </row>
    <row r="18617" spans="7:7" x14ac:dyDescent="0.2">
      <c r="G18617"/>
    </row>
    <row r="18618" spans="7:7" x14ac:dyDescent="0.2">
      <c r="G18618"/>
    </row>
    <row r="18619" spans="7:7" x14ac:dyDescent="0.2">
      <c r="G18619"/>
    </row>
    <row r="18620" spans="7:7" x14ac:dyDescent="0.2">
      <c r="G18620"/>
    </row>
    <row r="18621" spans="7:7" x14ac:dyDescent="0.2">
      <c r="G18621"/>
    </row>
    <row r="18622" spans="7:7" x14ac:dyDescent="0.2">
      <c r="G18622"/>
    </row>
    <row r="18623" spans="7:7" x14ac:dyDescent="0.2">
      <c r="G18623"/>
    </row>
    <row r="18624" spans="7:7" x14ac:dyDescent="0.2">
      <c r="G18624"/>
    </row>
    <row r="18625" spans="7:7" x14ac:dyDescent="0.2">
      <c r="G18625"/>
    </row>
    <row r="18626" spans="7:7" x14ac:dyDescent="0.2">
      <c r="G18626"/>
    </row>
    <row r="18627" spans="7:7" x14ac:dyDescent="0.2">
      <c r="G18627"/>
    </row>
    <row r="18628" spans="7:7" x14ac:dyDescent="0.2">
      <c r="G18628"/>
    </row>
    <row r="18629" spans="7:7" x14ac:dyDescent="0.2">
      <c r="G18629"/>
    </row>
    <row r="18630" spans="7:7" x14ac:dyDescent="0.2">
      <c r="G18630"/>
    </row>
    <row r="18631" spans="7:7" x14ac:dyDescent="0.2">
      <c r="G18631"/>
    </row>
    <row r="18632" spans="7:7" x14ac:dyDescent="0.2">
      <c r="G18632"/>
    </row>
    <row r="18633" spans="7:7" x14ac:dyDescent="0.2">
      <c r="G18633"/>
    </row>
    <row r="18634" spans="7:7" x14ac:dyDescent="0.2">
      <c r="G18634"/>
    </row>
    <row r="18635" spans="7:7" x14ac:dyDescent="0.2">
      <c r="G18635"/>
    </row>
    <row r="18636" spans="7:7" x14ac:dyDescent="0.2">
      <c r="G18636"/>
    </row>
    <row r="18637" spans="7:7" x14ac:dyDescent="0.2">
      <c r="G18637"/>
    </row>
    <row r="18638" spans="7:7" x14ac:dyDescent="0.2">
      <c r="G18638"/>
    </row>
    <row r="18639" spans="7:7" x14ac:dyDescent="0.2">
      <c r="G18639"/>
    </row>
    <row r="18640" spans="7:7" x14ac:dyDescent="0.2">
      <c r="G18640"/>
    </row>
    <row r="18641" spans="7:7" x14ac:dyDescent="0.2">
      <c r="G18641"/>
    </row>
    <row r="18642" spans="7:7" x14ac:dyDescent="0.2">
      <c r="G18642"/>
    </row>
    <row r="18643" spans="7:7" x14ac:dyDescent="0.2">
      <c r="G18643"/>
    </row>
    <row r="18644" spans="7:7" x14ac:dyDescent="0.2">
      <c r="G18644"/>
    </row>
    <row r="18645" spans="7:7" x14ac:dyDescent="0.2">
      <c r="G18645"/>
    </row>
    <row r="18646" spans="7:7" x14ac:dyDescent="0.2">
      <c r="G18646"/>
    </row>
    <row r="18647" spans="7:7" x14ac:dyDescent="0.2">
      <c r="G18647"/>
    </row>
    <row r="18648" spans="7:7" x14ac:dyDescent="0.2">
      <c r="G18648"/>
    </row>
    <row r="18649" spans="7:7" x14ac:dyDescent="0.2">
      <c r="G18649"/>
    </row>
    <row r="18650" spans="7:7" x14ac:dyDescent="0.2">
      <c r="G18650"/>
    </row>
    <row r="18651" spans="7:7" x14ac:dyDescent="0.2">
      <c r="G18651"/>
    </row>
    <row r="18652" spans="7:7" x14ac:dyDescent="0.2">
      <c r="G18652"/>
    </row>
    <row r="18653" spans="7:7" x14ac:dyDescent="0.2">
      <c r="G18653"/>
    </row>
    <row r="18654" spans="7:7" x14ac:dyDescent="0.2">
      <c r="G18654"/>
    </row>
    <row r="18655" spans="7:7" x14ac:dyDescent="0.2">
      <c r="G18655"/>
    </row>
    <row r="18656" spans="7:7" x14ac:dyDescent="0.2">
      <c r="G18656"/>
    </row>
    <row r="18657" spans="7:7" x14ac:dyDescent="0.2">
      <c r="G18657"/>
    </row>
    <row r="18658" spans="7:7" x14ac:dyDescent="0.2">
      <c r="G18658"/>
    </row>
    <row r="18659" spans="7:7" x14ac:dyDescent="0.2">
      <c r="G18659"/>
    </row>
    <row r="18660" spans="7:7" x14ac:dyDescent="0.2">
      <c r="G18660"/>
    </row>
    <row r="18661" spans="7:7" x14ac:dyDescent="0.2">
      <c r="G18661"/>
    </row>
    <row r="18662" spans="7:7" x14ac:dyDescent="0.2">
      <c r="G18662"/>
    </row>
    <row r="18663" spans="7:7" x14ac:dyDescent="0.2">
      <c r="G18663"/>
    </row>
    <row r="18664" spans="7:7" x14ac:dyDescent="0.2">
      <c r="G18664"/>
    </row>
    <row r="18665" spans="7:7" x14ac:dyDescent="0.2">
      <c r="G18665"/>
    </row>
    <row r="18666" spans="7:7" x14ac:dyDescent="0.2">
      <c r="G18666"/>
    </row>
    <row r="18667" spans="7:7" x14ac:dyDescent="0.2">
      <c r="G18667"/>
    </row>
    <row r="18668" spans="7:7" x14ac:dyDescent="0.2">
      <c r="G18668"/>
    </row>
    <row r="18669" spans="7:7" x14ac:dyDescent="0.2">
      <c r="G18669"/>
    </row>
    <row r="18670" spans="7:7" x14ac:dyDescent="0.2">
      <c r="G18670"/>
    </row>
    <row r="18671" spans="7:7" x14ac:dyDescent="0.2">
      <c r="G18671"/>
    </row>
    <row r="18672" spans="7:7" x14ac:dyDescent="0.2">
      <c r="G18672"/>
    </row>
    <row r="18673" spans="7:7" x14ac:dyDescent="0.2">
      <c r="G18673"/>
    </row>
    <row r="18674" spans="7:7" x14ac:dyDescent="0.2">
      <c r="G18674"/>
    </row>
    <row r="18675" spans="7:7" x14ac:dyDescent="0.2">
      <c r="G18675"/>
    </row>
    <row r="18676" spans="7:7" x14ac:dyDescent="0.2">
      <c r="G18676"/>
    </row>
    <row r="18677" spans="7:7" x14ac:dyDescent="0.2">
      <c r="G18677"/>
    </row>
    <row r="18678" spans="7:7" x14ac:dyDescent="0.2">
      <c r="G18678"/>
    </row>
    <row r="18679" spans="7:7" x14ac:dyDescent="0.2">
      <c r="G18679"/>
    </row>
    <row r="18680" spans="7:7" x14ac:dyDescent="0.2">
      <c r="G18680"/>
    </row>
    <row r="18681" spans="7:7" x14ac:dyDescent="0.2">
      <c r="G18681"/>
    </row>
    <row r="18682" spans="7:7" x14ac:dyDescent="0.2">
      <c r="G18682"/>
    </row>
    <row r="18683" spans="7:7" x14ac:dyDescent="0.2">
      <c r="G18683"/>
    </row>
    <row r="18684" spans="7:7" x14ac:dyDescent="0.2">
      <c r="G18684"/>
    </row>
    <row r="18685" spans="7:7" x14ac:dyDescent="0.2">
      <c r="G18685"/>
    </row>
    <row r="18686" spans="7:7" x14ac:dyDescent="0.2">
      <c r="G18686"/>
    </row>
    <row r="18687" spans="7:7" x14ac:dyDescent="0.2">
      <c r="G18687"/>
    </row>
    <row r="18688" spans="7:7" x14ac:dyDescent="0.2">
      <c r="G18688"/>
    </row>
    <row r="18689" spans="7:7" x14ac:dyDescent="0.2">
      <c r="G18689"/>
    </row>
    <row r="18690" spans="7:7" x14ac:dyDescent="0.2">
      <c r="G18690"/>
    </row>
    <row r="18691" spans="7:7" x14ac:dyDescent="0.2">
      <c r="G18691"/>
    </row>
    <row r="18692" spans="7:7" x14ac:dyDescent="0.2">
      <c r="G18692"/>
    </row>
    <row r="18693" spans="7:7" x14ac:dyDescent="0.2">
      <c r="G18693"/>
    </row>
    <row r="18694" spans="7:7" x14ac:dyDescent="0.2">
      <c r="G18694"/>
    </row>
    <row r="18695" spans="7:7" x14ac:dyDescent="0.2">
      <c r="G18695"/>
    </row>
    <row r="18696" spans="7:7" x14ac:dyDescent="0.2">
      <c r="G18696"/>
    </row>
    <row r="18697" spans="7:7" x14ac:dyDescent="0.2">
      <c r="G18697"/>
    </row>
    <row r="18698" spans="7:7" x14ac:dyDescent="0.2">
      <c r="G18698"/>
    </row>
    <row r="18699" spans="7:7" x14ac:dyDescent="0.2">
      <c r="G18699"/>
    </row>
    <row r="18700" spans="7:7" x14ac:dyDescent="0.2">
      <c r="G18700"/>
    </row>
    <row r="18701" spans="7:7" x14ac:dyDescent="0.2">
      <c r="G18701"/>
    </row>
    <row r="18702" spans="7:7" x14ac:dyDescent="0.2">
      <c r="G18702"/>
    </row>
    <row r="18703" spans="7:7" x14ac:dyDescent="0.2">
      <c r="G18703"/>
    </row>
    <row r="18704" spans="7:7" x14ac:dyDescent="0.2">
      <c r="G18704"/>
    </row>
    <row r="18705" spans="7:7" x14ac:dyDescent="0.2">
      <c r="G18705"/>
    </row>
    <row r="18706" spans="7:7" x14ac:dyDescent="0.2">
      <c r="G18706"/>
    </row>
    <row r="18707" spans="7:7" x14ac:dyDescent="0.2">
      <c r="G18707"/>
    </row>
    <row r="18708" spans="7:7" x14ac:dyDescent="0.2">
      <c r="G18708"/>
    </row>
    <row r="18709" spans="7:7" x14ac:dyDescent="0.2">
      <c r="G18709"/>
    </row>
    <row r="18710" spans="7:7" x14ac:dyDescent="0.2">
      <c r="G18710"/>
    </row>
    <row r="18711" spans="7:7" x14ac:dyDescent="0.2">
      <c r="G18711"/>
    </row>
    <row r="18712" spans="7:7" x14ac:dyDescent="0.2">
      <c r="G18712"/>
    </row>
    <row r="18713" spans="7:7" x14ac:dyDescent="0.2">
      <c r="G18713"/>
    </row>
    <row r="18714" spans="7:7" x14ac:dyDescent="0.2">
      <c r="G18714"/>
    </row>
    <row r="18715" spans="7:7" x14ac:dyDescent="0.2">
      <c r="G18715"/>
    </row>
    <row r="18716" spans="7:7" x14ac:dyDescent="0.2">
      <c r="G18716"/>
    </row>
    <row r="18717" spans="7:7" x14ac:dyDescent="0.2">
      <c r="G18717"/>
    </row>
    <row r="18718" spans="7:7" x14ac:dyDescent="0.2">
      <c r="G18718"/>
    </row>
    <row r="18719" spans="7:7" x14ac:dyDescent="0.2">
      <c r="G18719"/>
    </row>
    <row r="18720" spans="7:7" x14ac:dyDescent="0.2">
      <c r="G18720"/>
    </row>
    <row r="18721" spans="7:7" x14ac:dyDescent="0.2">
      <c r="G18721"/>
    </row>
    <row r="18722" spans="7:7" x14ac:dyDescent="0.2">
      <c r="G18722"/>
    </row>
    <row r="18723" spans="7:7" x14ac:dyDescent="0.2">
      <c r="G18723"/>
    </row>
    <row r="18724" spans="7:7" x14ac:dyDescent="0.2">
      <c r="G18724"/>
    </row>
    <row r="18725" spans="7:7" x14ac:dyDescent="0.2">
      <c r="G18725"/>
    </row>
    <row r="18726" spans="7:7" x14ac:dyDescent="0.2">
      <c r="G18726"/>
    </row>
    <row r="18727" spans="7:7" x14ac:dyDescent="0.2">
      <c r="G18727"/>
    </row>
    <row r="18728" spans="7:7" x14ac:dyDescent="0.2">
      <c r="G18728"/>
    </row>
    <row r="18729" spans="7:7" x14ac:dyDescent="0.2">
      <c r="G18729"/>
    </row>
    <row r="18730" spans="7:7" x14ac:dyDescent="0.2">
      <c r="G18730"/>
    </row>
    <row r="18731" spans="7:7" x14ac:dyDescent="0.2">
      <c r="G18731"/>
    </row>
    <row r="18732" spans="7:7" x14ac:dyDescent="0.2">
      <c r="G18732"/>
    </row>
    <row r="18733" spans="7:7" x14ac:dyDescent="0.2">
      <c r="G18733"/>
    </row>
    <row r="18734" spans="7:7" x14ac:dyDescent="0.2">
      <c r="G18734"/>
    </row>
    <row r="18735" spans="7:7" x14ac:dyDescent="0.2">
      <c r="G18735"/>
    </row>
    <row r="18736" spans="7:7" x14ac:dyDescent="0.2">
      <c r="G18736"/>
    </row>
    <row r="18737" spans="7:7" x14ac:dyDescent="0.2">
      <c r="G18737"/>
    </row>
    <row r="18738" spans="7:7" x14ac:dyDescent="0.2">
      <c r="G18738"/>
    </row>
    <row r="18739" spans="7:7" x14ac:dyDescent="0.2">
      <c r="G18739"/>
    </row>
    <row r="18740" spans="7:7" x14ac:dyDescent="0.2">
      <c r="G18740"/>
    </row>
    <row r="18741" spans="7:7" x14ac:dyDescent="0.2">
      <c r="G18741"/>
    </row>
    <row r="18742" spans="7:7" x14ac:dyDescent="0.2">
      <c r="G18742"/>
    </row>
    <row r="18743" spans="7:7" x14ac:dyDescent="0.2">
      <c r="G18743"/>
    </row>
    <row r="18744" spans="7:7" x14ac:dyDescent="0.2">
      <c r="G18744"/>
    </row>
    <row r="18745" spans="7:7" x14ac:dyDescent="0.2">
      <c r="G18745"/>
    </row>
    <row r="18746" spans="7:7" x14ac:dyDescent="0.2">
      <c r="G18746"/>
    </row>
    <row r="18747" spans="7:7" x14ac:dyDescent="0.2">
      <c r="G18747"/>
    </row>
    <row r="18748" spans="7:7" x14ac:dyDescent="0.2">
      <c r="G18748"/>
    </row>
    <row r="18749" spans="7:7" x14ac:dyDescent="0.2">
      <c r="G18749"/>
    </row>
    <row r="18750" spans="7:7" x14ac:dyDescent="0.2">
      <c r="G18750"/>
    </row>
    <row r="18751" spans="7:7" x14ac:dyDescent="0.2">
      <c r="G18751"/>
    </row>
    <row r="18752" spans="7:7" x14ac:dyDescent="0.2">
      <c r="G18752"/>
    </row>
    <row r="18753" spans="7:7" x14ac:dyDescent="0.2">
      <c r="G18753"/>
    </row>
    <row r="18754" spans="7:7" x14ac:dyDescent="0.2">
      <c r="G18754"/>
    </row>
    <row r="18755" spans="7:7" x14ac:dyDescent="0.2">
      <c r="G18755"/>
    </row>
    <row r="18756" spans="7:7" x14ac:dyDescent="0.2">
      <c r="G18756"/>
    </row>
    <row r="18757" spans="7:7" x14ac:dyDescent="0.2">
      <c r="G18757"/>
    </row>
    <row r="18758" spans="7:7" x14ac:dyDescent="0.2">
      <c r="G18758"/>
    </row>
    <row r="18759" spans="7:7" x14ac:dyDescent="0.2">
      <c r="G18759"/>
    </row>
    <row r="18760" spans="7:7" x14ac:dyDescent="0.2">
      <c r="G18760"/>
    </row>
    <row r="18761" spans="7:7" x14ac:dyDescent="0.2">
      <c r="G18761"/>
    </row>
    <row r="18762" spans="7:7" x14ac:dyDescent="0.2">
      <c r="G18762"/>
    </row>
    <row r="18763" spans="7:7" x14ac:dyDescent="0.2">
      <c r="G18763"/>
    </row>
    <row r="18764" spans="7:7" x14ac:dyDescent="0.2">
      <c r="G18764"/>
    </row>
    <row r="18765" spans="7:7" x14ac:dyDescent="0.2">
      <c r="G18765"/>
    </row>
    <row r="18766" spans="7:7" x14ac:dyDescent="0.2">
      <c r="G18766"/>
    </row>
    <row r="18767" spans="7:7" x14ac:dyDescent="0.2">
      <c r="G18767"/>
    </row>
    <row r="18768" spans="7:7" x14ac:dyDescent="0.2">
      <c r="G18768"/>
    </row>
    <row r="18769" spans="7:7" x14ac:dyDescent="0.2">
      <c r="G18769"/>
    </row>
    <row r="18770" spans="7:7" x14ac:dyDescent="0.2">
      <c r="G18770"/>
    </row>
    <row r="18771" spans="7:7" x14ac:dyDescent="0.2">
      <c r="G18771"/>
    </row>
    <row r="18772" spans="7:7" x14ac:dyDescent="0.2">
      <c r="G18772"/>
    </row>
    <row r="18773" spans="7:7" x14ac:dyDescent="0.2">
      <c r="G18773"/>
    </row>
    <row r="18774" spans="7:7" x14ac:dyDescent="0.2">
      <c r="G18774"/>
    </row>
    <row r="18775" spans="7:7" x14ac:dyDescent="0.2">
      <c r="G18775"/>
    </row>
    <row r="18776" spans="7:7" x14ac:dyDescent="0.2">
      <c r="G18776"/>
    </row>
    <row r="18777" spans="7:7" x14ac:dyDescent="0.2">
      <c r="G18777"/>
    </row>
    <row r="18778" spans="7:7" x14ac:dyDescent="0.2">
      <c r="G18778"/>
    </row>
    <row r="18779" spans="7:7" x14ac:dyDescent="0.2">
      <c r="G18779"/>
    </row>
    <row r="18780" spans="7:7" x14ac:dyDescent="0.2">
      <c r="G18780"/>
    </row>
    <row r="18781" spans="7:7" x14ac:dyDescent="0.2">
      <c r="G18781"/>
    </row>
    <row r="18782" spans="7:7" x14ac:dyDescent="0.2">
      <c r="G18782"/>
    </row>
    <row r="18783" spans="7:7" x14ac:dyDescent="0.2">
      <c r="G18783"/>
    </row>
    <row r="18784" spans="7:7" x14ac:dyDescent="0.2">
      <c r="G18784"/>
    </row>
    <row r="18785" spans="7:7" x14ac:dyDescent="0.2">
      <c r="G18785"/>
    </row>
    <row r="18786" spans="7:7" x14ac:dyDescent="0.2">
      <c r="G18786"/>
    </row>
    <row r="18787" spans="7:7" x14ac:dyDescent="0.2">
      <c r="G18787"/>
    </row>
    <row r="18788" spans="7:7" x14ac:dyDescent="0.2">
      <c r="G18788"/>
    </row>
    <row r="18789" spans="7:7" x14ac:dyDescent="0.2">
      <c r="G18789"/>
    </row>
    <row r="18790" spans="7:7" x14ac:dyDescent="0.2">
      <c r="G18790"/>
    </row>
    <row r="18791" spans="7:7" x14ac:dyDescent="0.2">
      <c r="G18791"/>
    </row>
    <row r="18792" spans="7:7" x14ac:dyDescent="0.2">
      <c r="G18792"/>
    </row>
    <row r="18793" spans="7:7" x14ac:dyDescent="0.2">
      <c r="G18793"/>
    </row>
    <row r="18794" spans="7:7" x14ac:dyDescent="0.2">
      <c r="G18794"/>
    </row>
    <row r="18795" spans="7:7" x14ac:dyDescent="0.2">
      <c r="G18795"/>
    </row>
    <row r="18796" spans="7:7" x14ac:dyDescent="0.2">
      <c r="G18796"/>
    </row>
    <row r="18797" spans="7:7" x14ac:dyDescent="0.2">
      <c r="G18797"/>
    </row>
    <row r="18798" spans="7:7" x14ac:dyDescent="0.2">
      <c r="G18798"/>
    </row>
    <row r="18799" spans="7:7" x14ac:dyDescent="0.2">
      <c r="G18799"/>
    </row>
    <row r="18800" spans="7:7" x14ac:dyDescent="0.2">
      <c r="G18800"/>
    </row>
    <row r="18801" spans="7:7" x14ac:dyDescent="0.2">
      <c r="G18801"/>
    </row>
    <row r="18802" spans="7:7" x14ac:dyDescent="0.2">
      <c r="G18802"/>
    </row>
    <row r="18803" spans="7:7" x14ac:dyDescent="0.2">
      <c r="G18803"/>
    </row>
    <row r="18804" spans="7:7" x14ac:dyDescent="0.2">
      <c r="G18804"/>
    </row>
    <row r="18805" spans="7:7" x14ac:dyDescent="0.2">
      <c r="G18805"/>
    </row>
    <row r="18806" spans="7:7" x14ac:dyDescent="0.2">
      <c r="G18806"/>
    </row>
    <row r="18807" spans="7:7" x14ac:dyDescent="0.2">
      <c r="G18807"/>
    </row>
    <row r="18808" spans="7:7" x14ac:dyDescent="0.2">
      <c r="G18808"/>
    </row>
    <row r="18809" spans="7:7" x14ac:dyDescent="0.2">
      <c r="G18809"/>
    </row>
    <row r="18810" spans="7:7" x14ac:dyDescent="0.2">
      <c r="G18810"/>
    </row>
    <row r="18811" spans="7:7" x14ac:dyDescent="0.2">
      <c r="G18811"/>
    </row>
    <row r="18812" spans="7:7" x14ac:dyDescent="0.2">
      <c r="G18812"/>
    </row>
    <row r="18813" spans="7:7" x14ac:dyDescent="0.2">
      <c r="G18813"/>
    </row>
    <row r="18814" spans="7:7" x14ac:dyDescent="0.2">
      <c r="G18814"/>
    </row>
    <row r="18815" spans="7:7" x14ac:dyDescent="0.2">
      <c r="G18815"/>
    </row>
    <row r="18816" spans="7:7" x14ac:dyDescent="0.2">
      <c r="G18816"/>
    </row>
    <row r="18817" spans="7:7" x14ac:dyDescent="0.2">
      <c r="G18817"/>
    </row>
    <row r="18818" spans="7:7" x14ac:dyDescent="0.2">
      <c r="G18818"/>
    </row>
    <row r="18819" spans="7:7" x14ac:dyDescent="0.2">
      <c r="G18819"/>
    </row>
    <row r="18820" spans="7:7" x14ac:dyDescent="0.2">
      <c r="G18820"/>
    </row>
    <row r="18821" spans="7:7" x14ac:dyDescent="0.2">
      <c r="G18821"/>
    </row>
    <row r="18822" spans="7:7" x14ac:dyDescent="0.2">
      <c r="G18822"/>
    </row>
    <row r="18823" spans="7:7" x14ac:dyDescent="0.2">
      <c r="G18823"/>
    </row>
    <row r="18824" spans="7:7" x14ac:dyDescent="0.2">
      <c r="G18824"/>
    </row>
    <row r="18825" spans="7:7" x14ac:dyDescent="0.2">
      <c r="G18825"/>
    </row>
    <row r="18826" spans="7:7" x14ac:dyDescent="0.2">
      <c r="G18826"/>
    </row>
    <row r="18827" spans="7:7" x14ac:dyDescent="0.2">
      <c r="G18827"/>
    </row>
    <row r="18828" spans="7:7" x14ac:dyDescent="0.2">
      <c r="G18828"/>
    </row>
    <row r="18829" spans="7:7" x14ac:dyDescent="0.2">
      <c r="G18829"/>
    </row>
    <row r="18830" spans="7:7" x14ac:dyDescent="0.2">
      <c r="G18830"/>
    </row>
    <row r="18831" spans="7:7" x14ac:dyDescent="0.2">
      <c r="G18831"/>
    </row>
    <row r="18832" spans="7:7" x14ac:dyDescent="0.2">
      <c r="G18832"/>
    </row>
    <row r="18833" spans="7:7" x14ac:dyDescent="0.2">
      <c r="G18833"/>
    </row>
    <row r="18834" spans="7:7" x14ac:dyDescent="0.2">
      <c r="G18834"/>
    </row>
    <row r="18835" spans="7:7" x14ac:dyDescent="0.2">
      <c r="G18835"/>
    </row>
    <row r="18836" spans="7:7" x14ac:dyDescent="0.2">
      <c r="G18836"/>
    </row>
    <row r="18837" spans="7:7" x14ac:dyDescent="0.2">
      <c r="G18837"/>
    </row>
    <row r="18838" spans="7:7" x14ac:dyDescent="0.2">
      <c r="G18838"/>
    </row>
    <row r="18839" spans="7:7" x14ac:dyDescent="0.2">
      <c r="G18839"/>
    </row>
    <row r="18840" spans="7:7" x14ac:dyDescent="0.2">
      <c r="G18840"/>
    </row>
    <row r="18841" spans="7:7" x14ac:dyDescent="0.2">
      <c r="G18841"/>
    </row>
    <row r="18842" spans="7:7" x14ac:dyDescent="0.2">
      <c r="G18842"/>
    </row>
    <row r="18843" spans="7:7" x14ac:dyDescent="0.2">
      <c r="G18843"/>
    </row>
    <row r="18844" spans="7:7" x14ac:dyDescent="0.2">
      <c r="G18844"/>
    </row>
    <row r="18845" spans="7:7" x14ac:dyDescent="0.2">
      <c r="G18845"/>
    </row>
    <row r="18846" spans="7:7" x14ac:dyDescent="0.2">
      <c r="G18846"/>
    </row>
    <row r="18847" spans="7:7" x14ac:dyDescent="0.2">
      <c r="G18847"/>
    </row>
    <row r="18848" spans="7:7" x14ac:dyDescent="0.2">
      <c r="G18848"/>
    </row>
    <row r="18849" spans="7:7" x14ac:dyDescent="0.2">
      <c r="G18849"/>
    </row>
    <row r="18850" spans="7:7" x14ac:dyDescent="0.2">
      <c r="G18850"/>
    </row>
    <row r="18851" spans="7:7" x14ac:dyDescent="0.2">
      <c r="G18851"/>
    </row>
    <row r="18852" spans="7:7" x14ac:dyDescent="0.2">
      <c r="G18852"/>
    </row>
    <row r="18853" spans="7:7" x14ac:dyDescent="0.2">
      <c r="G18853"/>
    </row>
    <row r="18854" spans="7:7" x14ac:dyDescent="0.2">
      <c r="G18854"/>
    </row>
    <row r="18855" spans="7:7" x14ac:dyDescent="0.2">
      <c r="G18855"/>
    </row>
    <row r="18856" spans="7:7" x14ac:dyDescent="0.2">
      <c r="G18856"/>
    </row>
    <row r="18857" spans="7:7" x14ac:dyDescent="0.2">
      <c r="G18857"/>
    </row>
    <row r="18858" spans="7:7" x14ac:dyDescent="0.2">
      <c r="G18858"/>
    </row>
    <row r="18859" spans="7:7" x14ac:dyDescent="0.2">
      <c r="G18859"/>
    </row>
    <row r="18860" spans="7:7" x14ac:dyDescent="0.2">
      <c r="G18860"/>
    </row>
    <row r="18861" spans="7:7" x14ac:dyDescent="0.2">
      <c r="G18861"/>
    </row>
    <row r="18862" spans="7:7" x14ac:dyDescent="0.2">
      <c r="G18862"/>
    </row>
    <row r="18863" spans="7:7" x14ac:dyDescent="0.2">
      <c r="G18863"/>
    </row>
    <row r="18864" spans="7:7" x14ac:dyDescent="0.2">
      <c r="G18864"/>
    </row>
    <row r="18865" spans="7:7" x14ac:dyDescent="0.2">
      <c r="G18865"/>
    </row>
    <row r="18866" spans="7:7" x14ac:dyDescent="0.2">
      <c r="G18866"/>
    </row>
    <row r="18867" spans="7:7" x14ac:dyDescent="0.2">
      <c r="G18867"/>
    </row>
    <row r="18868" spans="7:7" x14ac:dyDescent="0.2">
      <c r="G18868"/>
    </row>
    <row r="18869" spans="7:7" x14ac:dyDescent="0.2">
      <c r="G18869"/>
    </row>
    <row r="18870" spans="7:7" x14ac:dyDescent="0.2">
      <c r="G18870"/>
    </row>
    <row r="18871" spans="7:7" x14ac:dyDescent="0.2">
      <c r="G18871"/>
    </row>
    <row r="18872" spans="7:7" x14ac:dyDescent="0.2">
      <c r="G18872"/>
    </row>
    <row r="18873" spans="7:7" x14ac:dyDescent="0.2">
      <c r="G18873"/>
    </row>
    <row r="18874" spans="7:7" x14ac:dyDescent="0.2">
      <c r="G18874"/>
    </row>
    <row r="18875" spans="7:7" x14ac:dyDescent="0.2">
      <c r="G18875"/>
    </row>
    <row r="18876" spans="7:7" x14ac:dyDescent="0.2">
      <c r="G18876"/>
    </row>
    <row r="18877" spans="7:7" x14ac:dyDescent="0.2">
      <c r="G18877"/>
    </row>
    <row r="18878" spans="7:7" x14ac:dyDescent="0.2">
      <c r="G18878"/>
    </row>
    <row r="18879" spans="7:7" x14ac:dyDescent="0.2">
      <c r="G18879"/>
    </row>
    <row r="18880" spans="7:7" x14ac:dyDescent="0.2">
      <c r="G18880"/>
    </row>
    <row r="18881" spans="7:7" x14ac:dyDescent="0.2">
      <c r="G18881"/>
    </row>
    <row r="18882" spans="7:7" x14ac:dyDescent="0.2">
      <c r="G18882"/>
    </row>
    <row r="18883" spans="7:7" x14ac:dyDescent="0.2">
      <c r="G18883"/>
    </row>
    <row r="18884" spans="7:7" x14ac:dyDescent="0.2">
      <c r="G18884"/>
    </row>
    <row r="18885" spans="7:7" x14ac:dyDescent="0.2">
      <c r="G18885"/>
    </row>
    <row r="18886" spans="7:7" x14ac:dyDescent="0.2">
      <c r="G18886"/>
    </row>
    <row r="18887" spans="7:7" x14ac:dyDescent="0.2">
      <c r="G18887"/>
    </row>
    <row r="18888" spans="7:7" x14ac:dyDescent="0.2">
      <c r="G18888"/>
    </row>
    <row r="18889" spans="7:7" x14ac:dyDescent="0.2">
      <c r="G18889"/>
    </row>
    <row r="18890" spans="7:7" x14ac:dyDescent="0.2">
      <c r="G18890"/>
    </row>
    <row r="18891" spans="7:7" x14ac:dyDescent="0.2">
      <c r="G18891"/>
    </row>
    <row r="18892" spans="7:7" x14ac:dyDescent="0.2">
      <c r="G18892"/>
    </row>
    <row r="18893" spans="7:7" x14ac:dyDescent="0.2">
      <c r="G18893"/>
    </row>
    <row r="18894" spans="7:7" x14ac:dyDescent="0.2">
      <c r="G18894"/>
    </row>
    <row r="18895" spans="7:7" x14ac:dyDescent="0.2">
      <c r="G18895"/>
    </row>
    <row r="18896" spans="7:7" x14ac:dyDescent="0.2">
      <c r="G18896"/>
    </row>
    <row r="18897" spans="7:7" x14ac:dyDescent="0.2">
      <c r="G18897"/>
    </row>
    <row r="18898" spans="7:7" x14ac:dyDescent="0.2">
      <c r="G18898"/>
    </row>
    <row r="18899" spans="7:7" x14ac:dyDescent="0.2">
      <c r="G18899"/>
    </row>
    <row r="18900" spans="7:7" x14ac:dyDescent="0.2">
      <c r="G18900"/>
    </row>
    <row r="18901" spans="7:7" x14ac:dyDescent="0.2">
      <c r="G18901"/>
    </row>
    <row r="18902" spans="7:7" x14ac:dyDescent="0.2">
      <c r="G18902"/>
    </row>
    <row r="18903" spans="7:7" x14ac:dyDescent="0.2">
      <c r="G18903"/>
    </row>
    <row r="18904" spans="7:7" x14ac:dyDescent="0.2">
      <c r="G18904"/>
    </row>
    <row r="18905" spans="7:7" x14ac:dyDescent="0.2">
      <c r="G18905"/>
    </row>
    <row r="18906" spans="7:7" x14ac:dyDescent="0.2">
      <c r="G18906"/>
    </row>
    <row r="18907" spans="7:7" x14ac:dyDescent="0.2">
      <c r="G18907"/>
    </row>
    <row r="18908" spans="7:7" x14ac:dyDescent="0.2">
      <c r="G18908"/>
    </row>
    <row r="18909" spans="7:7" x14ac:dyDescent="0.2">
      <c r="G18909"/>
    </row>
    <row r="18910" spans="7:7" x14ac:dyDescent="0.2">
      <c r="G18910"/>
    </row>
    <row r="18911" spans="7:7" x14ac:dyDescent="0.2">
      <c r="G18911"/>
    </row>
    <row r="18912" spans="7:7" x14ac:dyDescent="0.2">
      <c r="G18912"/>
    </row>
    <row r="18913" spans="7:7" x14ac:dyDescent="0.2">
      <c r="G18913"/>
    </row>
    <row r="18914" spans="7:7" x14ac:dyDescent="0.2">
      <c r="G18914"/>
    </row>
    <row r="18915" spans="7:7" x14ac:dyDescent="0.2">
      <c r="G18915"/>
    </row>
    <row r="18916" spans="7:7" x14ac:dyDescent="0.2">
      <c r="G18916"/>
    </row>
    <row r="18917" spans="7:7" x14ac:dyDescent="0.2">
      <c r="G18917"/>
    </row>
    <row r="18918" spans="7:7" x14ac:dyDescent="0.2">
      <c r="G18918"/>
    </row>
    <row r="18919" spans="7:7" x14ac:dyDescent="0.2">
      <c r="G18919"/>
    </row>
    <row r="18920" spans="7:7" x14ac:dyDescent="0.2">
      <c r="G18920"/>
    </row>
    <row r="18921" spans="7:7" x14ac:dyDescent="0.2">
      <c r="G18921"/>
    </row>
    <row r="18922" spans="7:7" x14ac:dyDescent="0.2">
      <c r="G18922"/>
    </row>
    <row r="18923" spans="7:7" x14ac:dyDescent="0.2">
      <c r="G18923"/>
    </row>
    <row r="18924" spans="7:7" x14ac:dyDescent="0.2">
      <c r="G18924"/>
    </row>
    <row r="18925" spans="7:7" x14ac:dyDescent="0.2">
      <c r="G18925"/>
    </row>
    <row r="18926" spans="7:7" x14ac:dyDescent="0.2">
      <c r="G18926"/>
    </row>
    <row r="18927" spans="7:7" x14ac:dyDescent="0.2">
      <c r="G18927"/>
    </row>
    <row r="18928" spans="7:7" x14ac:dyDescent="0.2">
      <c r="G18928"/>
    </row>
    <row r="18929" spans="7:7" x14ac:dyDescent="0.2">
      <c r="G18929"/>
    </row>
    <row r="18930" spans="7:7" x14ac:dyDescent="0.2">
      <c r="G18930"/>
    </row>
    <row r="18931" spans="7:7" x14ac:dyDescent="0.2">
      <c r="G18931"/>
    </row>
    <row r="18932" spans="7:7" x14ac:dyDescent="0.2">
      <c r="G18932"/>
    </row>
    <row r="18933" spans="7:7" x14ac:dyDescent="0.2">
      <c r="G18933"/>
    </row>
    <row r="18934" spans="7:7" x14ac:dyDescent="0.2">
      <c r="G18934"/>
    </row>
    <row r="18935" spans="7:7" x14ac:dyDescent="0.2">
      <c r="G18935"/>
    </row>
    <row r="18936" spans="7:7" x14ac:dyDescent="0.2">
      <c r="G18936"/>
    </row>
    <row r="18937" spans="7:7" x14ac:dyDescent="0.2">
      <c r="G18937"/>
    </row>
    <row r="18938" spans="7:7" x14ac:dyDescent="0.2">
      <c r="G18938"/>
    </row>
    <row r="18939" spans="7:7" x14ac:dyDescent="0.2">
      <c r="G18939"/>
    </row>
    <row r="18940" spans="7:7" x14ac:dyDescent="0.2">
      <c r="G18940"/>
    </row>
    <row r="18941" spans="7:7" x14ac:dyDescent="0.2">
      <c r="G18941"/>
    </row>
    <row r="18942" spans="7:7" x14ac:dyDescent="0.2">
      <c r="G18942"/>
    </row>
    <row r="18943" spans="7:7" x14ac:dyDescent="0.2">
      <c r="G18943"/>
    </row>
    <row r="18944" spans="7:7" x14ac:dyDescent="0.2">
      <c r="G18944"/>
    </row>
    <row r="18945" spans="7:7" x14ac:dyDescent="0.2">
      <c r="G18945"/>
    </row>
    <row r="18946" spans="7:7" x14ac:dyDescent="0.2">
      <c r="G18946"/>
    </row>
    <row r="18947" spans="7:7" x14ac:dyDescent="0.2">
      <c r="G18947"/>
    </row>
    <row r="18948" spans="7:7" x14ac:dyDescent="0.2">
      <c r="G18948"/>
    </row>
    <row r="18949" spans="7:7" x14ac:dyDescent="0.2">
      <c r="G18949"/>
    </row>
    <row r="18950" spans="7:7" x14ac:dyDescent="0.2">
      <c r="G18950"/>
    </row>
    <row r="18951" spans="7:7" x14ac:dyDescent="0.2">
      <c r="G18951"/>
    </row>
    <row r="18952" spans="7:7" x14ac:dyDescent="0.2">
      <c r="G18952"/>
    </row>
    <row r="18953" spans="7:7" x14ac:dyDescent="0.2">
      <c r="G18953"/>
    </row>
    <row r="18954" spans="7:7" x14ac:dyDescent="0.2">
      <c r="G18954"/>
    </row>
    <row r="18955" spans="7:7" x14ac:dyDescent="0.2">
      <c r="G18955"/>
    </row>
    <row r="18956" spans="7:7" x14ac:dyDescent="0.2">
      <c r="G18956"/>
    </row>
    <row r="18957" spans="7:7" x14ac:dyDescent="0.2">
      <c r="G18957"/>
    </row>
    <row r="18958" spans="7:7" x14ac:dyDescent="0.2">
      <c r="G18958"/>
    </row>
    <row r="18959" spans="7:7" x14ac:dyDescent="0.2">
      <c r="G18959"/>
    </row>
    <row r="18960" spans="7:7" x14ac:dyDescent="0.2">
      <c r="G18960"/>
    </row>
    <row r="18961" spans="7:7" x14ac:dyDescent="0.2">
      <c r="G18961"/>
    </row>
    <row r="18962" spans="7:7" x14ac:dyDescent="0.2">
      <c r="G18962"/>
    </row>
    <row r="18963" spans="7:7" x14ac:dyDescent="0.2">
      <c r="G18963"/>
    </row>
    <row r="18964" spans="7:7" x14ac:dyDescent="0.2">
      <c r="G18964"/>
    </row>
    <row r="18965" spans="7:7" x14ac:dyDescent="0.2">
      <c r="G18965"/>
    </row>
    <row r="18966" spans="7:7" x14ac:dyDescent="0.2">
      <c r="G18966"/>
    </row>
    <row r="18967" spans="7:7" x14ac:dyDescent="0.2">
      <c r="G18967"/>
    </row>
    <row r="18968" spans="7:7" x14ac:dyDescent="0.2">
      <c r="G18968"/>
    </row>
    <row r="18969" spans="7:7" x14ac:dyDescent="0.2">
      <c r="G18969"/>
    </row>
    <row r="18970" spans="7:7" x14ac:dyDescent="0.2">
      <c r="G18970"/>
    </row>
    <row r="18971" spans="7:7" x14ac:dyDescent="0.2">
      <c r="G18971"/>
    </row>
    <row r="18972" spans="7:7" x14ac:dyDescent="0.2">
      <c r="G18972"/>
    </row>
    <row r="18973" spans="7:7" x14ac:dyDescent="0.2">
      <c r="G18973"/>
    </row>
    <row r="18974" spans="7:7" x14ac:dyDescent="0.2">
      <c r="G18974"/>
    </row>
    <row r="18975" spans="7:7" x14ac:dyDescent="0.2">
      <c r="G18975"/>
    </row>
    <row r="18976" spans="7:7" x14ac:dyDescent="0.2">
      <c r="G18976"/>
    </row>
    <row r="18977" spans="7:7" x14ac:dyDescent="0.2">
      <c r="G18977"/>
    </row>
    <row r="18978" spans="7:7" x14ac:dyDescent="0.2">
      <c r="G18978"/>
    </row>
    <row r="18979" spans="7:7" x14ac:dyDescent="0.2">
      <c r="G18979"/>
    </row>
    <row r="18980" spans="7:7" x14ac:dyDescent="0.2">
      <c r="G18980"/>
    </row>
    <row r="18981" spans="7:7" x14ac:dyDescent="0.2">
      <c r="G18981"/>
    </row>
    <row r="18982" spans="7:7" x14ac:dyDescent="0.2">
      <c r="G18982"/>
    </row>
    <row r="18983" spans="7:7" x14ac:dyDescent="0.2">
      <c r="G18983"/>
    </row>
    <row r="18984" spans="7:7" x14ac:dyDescent="0.2">
      <c r="G18984"/>
    </row>
    <row r="18985" spans="7:7" x14ac:dyDescent="0.2">
      <c r="G18985"/>
    </row>
    <row r="18986" spans="7:7" x14ac:dyDescent="0.2">
      <c r="G18986"/>
    </row>
    <row r="18987" spans="7:7" x14ac:dyDescent="0.2">
      <c r="G18987"/>
    </row>
    <row r="18988" spans="7:7" x14ac:dyDescent="0.2">
      <c r="G18988"/>
    </row>
    <row r="18989" spans="7:7" x14ac:dyDescent="0.2">
      <c r="G18989"/>
    </row>
    <row r="18990" spans="7:7" x14ac:dyDescent="0.2">
      <c r="G18990"/>
    </row>
    <row r="18991" spans="7:7" x14ac:dyDescent="0.2">
      <c r="G18991"/>
    </row>
    <row r="18992" spans="7:7" x14ac:dyDescent="0.2">
      <c r="G18992"/>
    </row>
    <row r="18993" spans="7:7" x14ac:dyDescent="0.2">
      <c r="G18993"/>
    </row>
    <row r="18994" spans="7:7" x14ac:dyDescent="0.2">
      <c r="G18994"/>
    </row>
    <row r="18995" spans="7:7" x14ac:dyDescent="0.2">
      <c r="G18995"/>
    </row>
    <row r="18996" spans="7:7" x14ac:dyDescent="0.2">
      <c r="G18996"/>
    </row>
    <row r="18997" spans="7:7" x14ac:dyDescent="0.2">
      <c r="G18997"/>
    </row>
    <row r="18998" spans="7:7" x14ac:dyDescent="0.2">
      <c r="G18998"/>
    </row>
    <row r="18999" spans="7:7" x14ac:dyDescent="0.2">
      <c r="G18999"/>
    </row>
    <row r="19000" spans="7:7" x14ac:dyDescent="0.2">
      <c r="G19000"/>
    </row>
    <row r="19001" spans="7:7" x14ac:dyDescent="0.2">
      <c r="G19001"/>
    </row>
    <row r="19002" spans="7:7" x14ac:dyDescent="0.2">
      <c r="G19002"/>
    </row>
    <row r="19003" spans="7:7" x14ac:dyDescent="0.2">
      <c r="G19003"/>
    </row>
    <row r="19004" spans="7:7" x14ac:dyDescent="0.2">
      <c r="G19004"/>
    </row>
    <row r="19005" spans="7:7" x14ac:dyDescent="0.2">
      <c r="G19005"/>
    </row>
    <row r="19006" spans="7:7" x14ac:dyDescent="0.2">
      <c r="G19006"/>
    </row>
    <row r="19007" spans="7:7" x14ac:dyDescent="0.2">
      <c r="G19007"/>
    </row>
    <row r="19008" spans="7:7" x14ac:dyDescent="0.2">
      <c r="G19008"/>
    </row>
    <row r="19009" spans="7:7" x14ac:dyDescent="0.2">
      <c r="G19009"/>
    </row>
    <row r="19010" spans="7:7" x14ac:dyDescent="0.2">
      <c r="G19010"/>
    </row>
    <row r="19011" spans="7:7" x14ac:dyDescent="0.2">
      <c r="G19011"/>
    </row>
    <row r="19012" spans="7:7" x14ac:dyDescent="0.2">
      <c r="G19012"/>
    </row>
    <row r="19013" spans="7:7" x14ac:dyDescent="0.2">
      <c r="G19013"/>
    </row>
    <row r="19014" spans="7:7" x14ac:dyDescent="0.2">
      <c r="G19014"/>
    </row>
    <row r="19015" spans="7:7" x14ac:dyDescent="0.2">
      <c r="G19015"/>
    </row>
    <row r="19016" spans="7:7" x14ac:dyDescent="0.2">
      <c r="G19016"/>
    </row>
    <row r="19017" spans="7:7" x14ac:dyDescent="0.2">
      <c r="G19017"/>
    </row>
    <row r="19018" spans="7:7" x14ac:dyDescent="0.2">
      <c r="G19018"/>
    </row>
    <row r="19019" spans="7:7" x14ac:dyDescent="0.2">
      <c r="G19019"/>
    </row>
    <row r="19020" spans="7:7" x14ac:dyDescent="0.2">
      <c r="G19020"/>
    </row>
    <row r="19021" spans="7:7" x14ac:dyDescent="0.2">
      <c r="G19021"/>
    </row>
    <row r="19022" spans="7:7" x14ac:dyDescent="0.2">
      <c r="G19022"/>
    </row>
    <row r="19023" spans="7:7" x14ac:dyDescent="0.2">
      <c r="G19023"/>
    </row>
    <row r="19024" spans="7:7" x14ac:dyDescent="0.2">
      <c r="G19024"/>
    </row>
    <row r="19025" spans="7:7" x14ac:dyDescent="0.2">
      <c r="G19025"/>
    </row>
    <row r="19026" spans="7:7" x14ac:dyDescent="0.2">
      <c r="G19026"/>
    </row>
    <row r="19027" spans="7:7" x14ac:dyDescent="0.2">
      <c r="G19027"/>
    </row>
    <row r="19028" spans="7:7" x14ac:dyDescent="0.2">
      <c r="G19028"/>
    </row>
    <row r="19029" spans="7:7" x14ac:dyDescent="0.2">
      <c r="G19029"/>
    </row>
    <row r="19030" spans="7:7" x14ac:dyDescent="0.2">
      <c r="G19030"/>
    </row>
    <row r="19031" spans="7:7" x14ac:dyDescent="0.2">
      <c r="G19031"/>
    </row>
    <row r="19032" spans="7:7" x14ac:dyDescent="0.2">
      <c r="G19032"/>
    </row>
    <row r="19033" spans="7:7" x14ac:dyDescent="0.2">
      <c r="G19033"/>
    </row>
    <row r="19034" spans="7:7" x14ac:dyDescent="0.2">
      <c r="G19034"/>
    </row>
    <row r="19035" spans="7:7" x14ac:dyDescent="0.2">
      <c r="G19035"/>
    </row>
    <row r="19036" spans="7:7" x14ac:dyDescent="0.2">
      <c r="G19036"/>
    </row>
    <row r="19037" spans="7:7" x14ac:dyDescent="0.2">
      <c r="G19037"/>
    </row>
    <row r="19038" spans="7:7" x14ac:dyDescent="0.2">
      <c r="G19038"/>
    </row>
    <row r="19039" spans="7:7" x14ac:dyDescent="0.2">
      <c r="G19039"/>
    </row>
    <row r="19040" spans="7:7" x14ac:dyDescent="0.2">
      <c r="G19040"/>
    </row>
    <row r="19041" spans="7:7" x14ac:dyDescent="0.2">
      <c r="G19041"/>
    </row>
    <row r="19042" spans="7:7" x14ac:dyDescent="0.2">
      <c r="G19042"/>
    </row>
    <row r="19043" spans="7:7" x14ac:dyDescent="0.2">
      <c r="G19043"/>
    </row>
    <row r="19044" spans="7:7" x14ac:dyDescent="0.2">
      <c r="G19044"/>
    </row>
    <row r="19045" spans="7:7" x14ac:dyDescent="0.2">
      <c r="G19045"/>
    </row>
    <row r="19046" spans="7:7" x14ac:dyDescent="0.2">
      <c r="G19046"/>
    </row>
    <row r="19047" spans="7:7" x14ac:dyDescent="0.2">
      <c r="G19047"/>
    </row>
    <row r="19048" spans="7:7" x14ac:dyDescent="0.2">
      <c r="G19048"/>
    </row>
    <row r="19049" spans="7:7" x14ac:dyDescent="0.2">
      <c r="G19049"/>
    </row>
    <row r="19050" spans="7:7" x14ac:dyDescent="0.2">
      <c r="G19050"/>
    </row>
    <row r="19051" spans="7:7" x14ac:dyDescent="0.2">
      <c r="G19051"/>
    </row>
    <row r="19052" spans="7:7" x14ac:dyDescent="0.2">
      <c r="G19052"/>
    </row>
    <row r="19053" spans="7:7" x14ac:dyDescent="0.2">
      <c r="G19053"/>
    </row>
    <row r="19054" spans="7:7" x14ac:dyDescent="0.2">
      <c r="G19054"/>
    </row>
    <row r="19055" spans="7:7" x14ac:dyDescent="0.2">
      <c r="G19055"/>
    </row>
    <row r="19056" spans="7:7" x14ac:dyDescent="0.2">
      <c r="G19056"/>
    </row>
    <row r="19057" spans="7:7" x14ac:dyDescent="0.2">
      <c r="G19057"/>
    </row>
    <row r="19058" spans="7:7" x14ac:dyDescent="0.2">
      <c r="G19058"/>
    </row>
    <row r="19059" spans="7:7" x14ac:dyDescent="0.2">
      <c r="G19059"/>
    </row>
    <row r="19060" spans="7:7" x14ac:dyDescent="0.2">
      <c r="G19060"/>
    </row>
    <row r="19061" spans="7:7" x14ac:dyDescent="0.2">
      <c r="G19061"/>
    </row>
    <row r="19062" spans="7:7" x14ac:dyDescent="0.2">
      <c r="G19062"/>
    </row>
    <row r="19063" spans="7:7" x14ac:dyDescent="0.2">
      <c r="G19063"/>
    </row>
    <row r="19064" spans="7:7" x14ac:dyDescent="0.2">
      <c r="G19064"/>
    </row>
    <row r="19065" spans="7:7" x14ac:dyDescent="0.2">
      <c r="G19065"/>
    </row>
    <row r="19066" spans="7:7" x14ac:dyDescent="0.2">
      <c r="G19066"/>
    </row>
    <row r="19067" spans="7:7" x14ac:dyDescent="0.2">
      <c r="G19067"/>
    </row>
    <row r="19068" spans="7:7" x14ac:dyDescent="0.2">
      <c r="G19068"/>
    </row>
    <row r="19069" spans="7:7" x14ac:dyDescent="0.2">
      <c r="G19069"/>
    </row>
    <row r="19070" spans="7:7" x14ac:dyDescent="0.2">
      <c r="G19070"/>
    </row>
    <row r="19071" spans="7:7" x14ac:dyDescent="0.2">
      <c r="G19071"/>
    </row>
    <row r="19072" spans="7:7" x14ac:dyDescent="0.2">
      <c r="G19072"/>
    </row>
    <row r="19073" spans="7:7" x14ac:dyDescent="0.2">
      <c r="G19073"/>
    </row>
    <row r="19074" spans="7:7" x14ac:dyDescent="0.2">
      <c r="G19074"/>
    </row>
    <row r="19075" spans="7:7" x14ac:dyDescent="0.2">
      <c r="G19075"/>
    </row>
    <row r="19076" spans="7:7" x14ac:dyDescent="0.2">
      <c r="G19076"/>
    </row>
    <row r="19077" spans="7:7" x14ac:dyDescent="0.2">
      <c r="G19077"/>
    </row>
    <row r="19078" spans="7:7" x14ac:dyDescent="0.2">
      <c r="G19078"/>
    </row>
    <row r="19079" spans="7:7" x14ac:dyDescent="0.2">
      <c r="G19079"/>
    </row>
    <row r="19080" spans="7:7" x14ac:dyDescent="0.2">
      <c r="G19080"/>
    </row>
    <row r="19081" spans="7:7" x14ac:dyDescent="0.2">
      <c r="G19081"/>
    </row>
    <row r="19082" spans="7:7" x14ac:dyDescent="0.2">
      <c r="G19082"/>
    </row>
    <row r="19083" spans="7:7" x14ac:dyDescent="0.2">
      <c r="G19083"/>
    </row>
    <row r="19084" spans="7:7" x14ac:dyDescent="0.2">
      <c r="G19084"/>
    </row>
    <row r="19085" spans="7:7" x14ac:dyDescent="0.2">
      <c r="G19085"/>
    </row>
    <row r="19086" spans="7:7" x14ac:dyDescent="0.2">
      <c r="G19086"/>
    </row>
    <row r="19087" spans="7:7" x14ac:dyDescent="0.2">
      <c r="G19087"/>
    </row>
    <row r="19088" spans="7:7" x14ac:dyDescent="0.2">
      <c r="G19088"/>
    </row>
    <row r="19089" spans="7:7" x14ac:dyDescent="0.2">
      <c r="G19089"/>
    </row>
    <row r="19090" spans="7:7" x14ac:dyDescent="0.2">
      <c r="G19090"/>
    </row>
    <row r="19091" spans="7:7" x14ac:dyDescent="0.2">
      <c r="G19091"/>
    </row>
    <row r="19092" spans="7:7" x14ac:dyDescent="0.2">
      <c r="G19092"/>
    </row>
    <row r="19093" spans="7:7" x14ac:dyDescent="0.2">
      <c r="G19093"/>
    </row>
    <row r="19094" spans="7:7" x14ac:dyDescent="0.2">
      <c r="G19094"/>
    </row>
    <row r="19095" spans="7:7" x14ac:dyDescent="0.2">
      <c r="G19095"/>
    </row>
    <row r="19096" spans="7:7" x14ac:dyDescent="0.2">
      <c r="G19096"/>
    </row>
    <row r="19097" spans="7:7" x14ac:dyDescent="0.2">
      <c r="G19097"/>
    </row>
    <row r="19098" spans="7:7" x14ac:dyDescent="0.2">
      <c r="G19098"/>
    </row>
    <row r="19099" spans="7:7" x14ac:dyDescent="0.2">
      <c r="G19099"/>
    </row>
    <row r="19100" spans="7:7" x14ac:dyDescent="0.2">
      <c r="G19100"/>
    </row>
    <row r="19101" spans="7:7" x14ac:dyDescent="0.2">
      <c r="G19101"/>
    </row>
    <row r="19102" spans="7:7" x14ac:dyDescent="0.2">
      <c r="G19102"/>
    </row>
    <row r="19103" spans="7:7" x14ac:dyDescent="0.2">
      <c r="G19103"/>
    </row>
    <row r="19104" spans="7:7" x14ac:dyDescent="0.2">
      <c r="G19104"/>
    </row>
    <row r="19105" spans="7:7" x14ac:dyDescent="0.2">
      <c r="G19105"/>
    </row>
    <row r="19106" spans="7:7" x14ac:dyDescent="0.2">
      <c r="G19106"/>
    </row>
    <row r="19107" spans="7:7" x14ac:dyDescent="0.2">
      <c r="G19107"/>
    </row>
    <row r="19108" spans="7:7" x14ac:dyDescent="0.2">
      <c r="G19108"/>
    </row>
    <row r="19109" spans="7:7" x14ac:dyDescent="0.2">
      <c r="G19109"/>
    </row>
    <row r="19110" spans="7:7" x14ac:dyDescent="0.2">
      <c r="G19110"/>
    </row>
    <row r="19111" spans="7:7" x14ac:dyDescent="0.2">
      <c r="G19111"/>
    </row>
    <row r="19112" spans="7:7" x14ac:dyDescent="0.2">
      <c r="G19112"/>
    </row>
    <row r="19113" spans="7:7" x14ac:dyDescent="0.2">
      <c r="G19113"/>
    </row>
    <row r="19114" spans="7:7" x14ac:dyDescent="0.2">
      <c r="G19114"/>
    </row>
    <row r="19115" spans="7:7" x14ac:dyDescent="0.2">
      <c r="G19115"/>
    </row>
    <row r="19116" spans="7:7" x14ac:dyDescent="0.2">
      <c r="G19116"/>
    </row>
    <row r="19117" spans="7:7" x14ac:dyDescent="0.2">
      <c r="G19117"/>
    </row>
    <row r="19118" spans="7:7" x14ac:dyDescent="0.2">
      <c r="G19118"/>
    </row>
    <row r="19119" spans="7:7" x14ac:dyDescent="0.2">
      <c r="G19119"/>
    </row>
    <row r="19120" spans="7:7" x14ac:dyDescent="0.2">
      <c r="G19120"/>
    </row>
    <row r="19121" spans="7:7" x14ac:dyDescent="0.2">
      <c r="G19121"/>
    </row>
    <row r="19122" spans="7:7" x14ac:dyDescent="0.2">
      <c r="G19122"/>
    </row>
    <row r="19123" spans="7:7" x14ac:dyDescent="0.2">
      <c r="G19123"/>
    </row>
    <row r="19124" spans="7:7" x14ac:dyDescent="0.2">
      <c r="G19124"/>
    </row>
    <row r="19125" spans="7:7" x14ac:dyDescent="0.2">
      <c r="G19125"/>
    </row>
    <row r="19126" spans="7:7" x14ac:dyDescent="0.2">
      <c r="G19126"/>
    </row>
    <row r="19127" spans="7:7" x14ac:dyDescent="0.2">
      <c r="G19127"/>
    </row>
    <row r="19128" spans="7:7" x14ac:dyDescent="0.2">
      <c r="G19128"/>
    </row>
    <row r="19129" spans="7:7" x14ac:dyDescent="0.2">
      <c r="G19129"/>
    </row>
    <row r="19130" spans="7:7" x14ac:dyDescent="0.2">
      <c r="G19130"/>
    </row>
    <row r="19131" spans="7:7" x14ac:dyDescent="0.2">
      <c r="G19131"/>
    </row>
    <row r="19132" spans="7:7" x14ac:dyDescent="0.2">
      <c r="G19132"/>
    </row>
    <row r="19133" spans="7:7" x14ac:dyDescent="0.2">
      <c r="G19133"/>
    </row>
    <row r="19134" spans="7:7" x14ac:dyDescent="0.2">
      <c r="G19134"/>
    </row>
    <row r="19135" spans="7:7" x14ac:dyDescent="0.2">
      <c r="G19135"/>
    </row>
    <row r="19136" spans="7:7" x14ac:dyDescent="0.2">
      <c r="G19136"/>
    </row>
    <row r="19137" spans="7:7" x14ac:dyDescent="0.2">
      <c r="G19137"/>
    </row>
    <row r="19138" spans="7:7" x14ac:dyDescent="0.2">
      <c r="G19138"/>
    </row>
    <row r="19139" spans="7:7" x14ac:dyDescent="0.2">
      <c r="G19139"/>
    </row>
    <row r="19140" spans="7:7" x14ac:dyDescent="0.2">
      <c r="G19140"/>
    </row>
    <row r="19141" spans="7:7" x14ac:dyDescent="0.2">
      <c r="G19141"/>
    </row>
    <row r="19142" spans="7:7" x14ac:dyDescent="0.2">
      <c r="G19142"/>
    </row>
    <row r="19143" spans="7:7" x14ac:dyDescent="0.2">
      <c r="G19143"/>
    </row>
    <row r="19144" spans="7:7" x14ac:dyDescent="0.2">
      <c r="G19144"/>
    </row>
    <row r="19145" spans="7:7" x14ac:dyDescent="0.2">
      <c r="G19145"/>
    </row>
    <row r="19146" spans="7:7" x14ac:dyDescent="0.2">
      <c r="G19146"/>
    </row>
    <row r="19147" spans="7:7" x14ac:dyDescent="0.2">
      <c r="G19147"/>
    </row>
    <row r="19148" spans="7:7" x14ac:dyDescent="0.2">
      <c r="G19148"/>
    </row>
    <row r="19149" spans="7:7" x14ac:dyDescent="0.2">
      <c r="G19149"/>
    </row>
    <row r="19150" spans="7:7" x14ac:dyDescent="0.2">
      <c r="G19150"/>
    </row>
    <row r="19151" spans="7:7" x14ac:dyDescent="0.2">
      <c r="G19151"/>
    </row>
    <row r="19152" spans="7:7" x14ac:dyDescent="0.2">
      <c r="G19152"/>
    </row>
    <row r="19153" spans="7:7" x14ac:dyDescent="0.2">
      <c r="G19153"/>
    </row>
    <row r="19154" spans="7:7" x14ac:dyDescent="0.2">
      <c r="G19154"/>
    </row>
    <row r="19155" spans="7:7" x14ac:dyDescent="0.2">
      <c r="G19155"/>
    </row>
    <row r="19156" spans="7:7" x14ac:dyDescent="0.2">
      <c r="G19156"/>
    </row>
    <row r="19157" spans="7:7" x14ac:dyDescent="0.2">
      <c r="G19157"/>
    </row>
    <row r="19158" spans="7:7" x14ac:dyDescent="0.2">
      <c r="G19158"/>
    </row>
    <row r="19159" spans="7:7" x14ac:dyDescent="0.2">
      <c r="G19159"/>
    </row>
    <row r="19160" spans="7:7" x14ac:dyDescent="0.2">
      <c r="G19160"/>
    </row>
    <row r="19161" spans="7:7" x14ac:dyDescent="0.2">
      <c r="G19161"/>
    </row>
    <row r="19162" spans="7:7" x14ac:dyDescent="0.2">
      <c r="G19162"/>
    </row>
    <row r="19163" spans="7:7" x14ac:dyDescent="0.2">
      <c r="G19163"/>
    </row>
    <row r="19164" spans="7:7" x14ac:dyDescent="0.2">
      <c r="G19164"/>
    </row>
    <row r="19165" spans="7:7" x14ac:dyDescent="0.2">
      <c r="G19165"/>
    </row>
    <row r="19166" spans="7:7" x14ac:dyDescent="0.2">
      <c r="G19166"/>
    </row>
    <row r="19167" spans="7:7" x14ac:dyDescent="0.2">
      <c r="G19167"/>
    </row>
    <row r="19168" spans="7:7" x14ac:dyDescent="0.2">
      <c r="G19168"/>
    </row>
    <row r="19169" spans="7:7" x14ac:dyDescent="0.2">
      <c r="G19169"/>
    </row>
    <row r="19170" spans="7:7" x14ac:dyDescent="0.2">
      <c r="G19170"/>
    </row>
    <row r="19171" spans="7:7" x14ac:dyDescent="0.2">
      <c r="G19171"/>
    </row>
    <row r="19172" spans="7:7" x14ac:dyDescent="0.2">
      <c r="G19172"/>
    </row>
    <row r="19173" spans="7:7" x14ac:dyDescent="0.2">
      <c r="G19173"/>
    </row>
    <row r="19174" spans="7:7" x14ac:dyDescent="0.2">
      <c r="G19174"/>
    </row>
    <row r="19175" spans="7:7" x14ac:dyDescent="0.2">
      <c r="G19175"/>
    </row>
    <row r="19176" spans="7:7" x14ac:dyDescent="0.2">
      <c r="G19176"/>
    </row>
    <row r="19177" spans="7:7" x14ac:dyDescent="0.2">
      <c r="G19177"/>
    </row>
    <row r="19178" spans="7:7" x14ac:dyDescent="0.2">
      <c r="G19178"/>
    </row>
    <row r="19179" spans="7:7" x14ac:dyDescent="0.2">
      <c r="G19179"/>
    </row>
    <row r="19180" spans="7:7" x14ac:dyDescent="0.2">
      <c r="G19180"/>
    </row>
    <row r="19181" spans="7:7" x14ac:dyDescent="0.2">
      <c r="G19181"/>
    </row>
    <row r="19182" spans="7:7" x14ac:dyDescent="0.2">
      <c r="G19182"/>
    </row>
    <row r="19183" spans="7:7" x14ac:dyDescent="0.2">
      <c r="G19183"/>
    </row>
    <row r="19184" spans="7:7" x14ac:dyDescent="0.2">
      <c r="G19184"/>
    </row>
    <row r="19185" spans="7:7" x14ac:dyDescent="0.2">
      <c r="G19185"/>
    </row>
    <row r="19186" spans="7:7" x14ac:dyDescent="0.2">
      <c r="G19186"/>
    </row>
    <row r="19187" spans="7:7" x14ac:dyDescent="0.2">
      <c r="G19187"/>
    </row>
    <row r="19188" spans="7:7" x14ac:dyDescent="0.2">
      <c r="G19188"/>
    </row>
    <row r="19189" spans="7:7" x14ac:dyDescent="0.2">
      <c r="G19189"/>
    </row>
    <row r="19190" spans="7:7" x14ac:dyDescent="0.2">
      <c r="G19190"/>
    </row>
    <row r="19191" spans="7:7" x14ac:dyDescent="0.2">
      <c r="G19191"/>
    </row>
    <row r="19192" spans="7:7" x14ac:dyDescent="0.2">
      <c r="G19192"/>
    </row>
    <row r="19193" spans="7:7" x14ac:dyDescent="0.2">
      <c r="G19193"/>
    </row>
    <row r="19194" spans="7:7" x14ac:dyDescent="0.2">
      <c r="G19194"/>
    </row>
    <row r="19195" spans="7:7" x14ac:dyDescent="0.2">
      <c r="G19195"/>
    </row>
    <row r="19196" spans="7:7" x14ac:dyDescent="0.2">
      <c r="G19196"/>
    </row>
    <row r="19197" spans="7:7" x14ac:dyDescent="0.2">
      <c r="G19197"/>
    </row>
    <row r="19198" spans="7:7" x14ac:dyDescent="0.2">
      <c r="G19198"/>
    </row>
    <row r="19199" spans="7:7" x14ac:dyDescent="0.2">
      <c r="G19199"/>
    </row>
    <row r="19200" spans="7:7" x14ac:dyDescent="0.2">
      <c r="G19200"/>
    </row>
    <row r="19201" spans="7:7" x14ac:dyDescent="0.2">
      <c r="G19201"/>
    </row>
    <row r="19202" spans="7:7" x14ac:dyDescent="0.2">
      <c r="G19202"/>
    </row>
    <row r="19203" spans="7:7" x14ac:dyDescent="0.2">
      <c r="G19203"/>
    </row>
    <row r="19204" spans="7:7" x14ac:dyDescent="0.2">
      <c r="G19204"/>
    </row>
    <row r="19205" spans="7:7" x14ac:dyDescent="0.2">
      <c r="G19205"/>
    </row>
    <row r="19206" spans="7:7" x14ac:dyDescent="0.2">
      <c r="G19206"/>
    </row>
    <row r="19207" spans="7:7" x14ac:dyDescent="0.2">
      <c r="G19207"/>
    </row>
    <row r="19208" spans="7:7" x14ac:dyDescent="0.2">
      <c r="G19208"/>
    </row>
    <row r="19209" spans="7:7" x14ac:dyDescent="0.2">
      <c r="G19209"/>
    </row>
    <row r="19210" spans="7:7" x14ac:dyDescent="0.2">
      <c r="G19210"/>
    </row>
    <row r="19211" spans="7:7" x14ac:dyDescent="0.2">
      <c r="G19211"/>
    </row>
    <row r="19212" spans="7:7" x14ac:dyDescent="0.2">
      <c r="G19212"/>
    </row>
    <row r="19213" spans="7:7" x14ac:dyDescent="0.2">
      <c r="G19213"/>
    </row>
    <row r="19214" spans="7:7" x14ac:dyDescent="0.2">
      <c r="G19214"/>
    </row>
    <row r="19215" spans="7:7" x14ac:dyDescent="0.2">
      <c r="G19215"/>
    </row>
    <row r="19216" spans="7:7" x14ac:dyDescent="0.2">
      <c r="G19216"/>
    </row>
    <row r="19217" spans="7:7" x14ac:dyDescent="0.2">
      <c r="G19217"/>
    </row>
    <row r="19218" spans="7:7" x14ac:dyDescent="0.2">
      <c r="G19218"/>
    </row>
    <row r="19219" spans="7:7" x14ac:dyDescent="0.2">
      <c r="G19219"/>
    </row>
    <row r="19220" spans="7:7" x14ac:dyDescent="0.2">
      <c r="G19220"/>
    </row>
    <row r="19221" spans="7:7" x14ac:dyDescent="0.2">
      <c r="G19221"/>
    </row>
    <row r="19222" spans="7:7" x14ac:dyDescent="0.2">
      <c r="G19222"/>
    </row>
    <row r="19223" spans="7:7" x14ac:dyDescent="0.2">
      <c r="G19223"/>
    </row>
    <row r="19224" spans="7:7" x14ac:dyDescent="0.2">
      <c r="G19224"/>
    </row>
    <row r="19225" spans="7:7" x14ac:dyDescent="0.2">
      <c r="G19225"/>
    </row>
    <row r="19226" spans="7:7" x14ac:dyDescent="0.2">
      <c r="G19226"/>
    </row>
    <row r="19227" spans="7:7" x14ac:dyDescent="0.2">
      <c r="G19227"/>
    </row>
    <row r="19228" spans="7:7" x14ac:dyDescent="0.2">
      <c r="G19228"/>
    </row>
    <row r="19229" spans="7:7" x14ac:dyDescent="0.2">
      <c r="G19229"/>
    </row>
    <row r="19230" spans="7:7" x14ac:dyDescent="0.2">
      <c r="G19230"/>
    </row>
    <row r="19231" spans="7:7" x14ac:dyDescent="0.2">
      <c r="G19231"/>
    </row>
    <row r="19232" spans="7:7" x14ac:dyDescent="0.2">
      <c r="G19232"/>
    </row>
    <row r="19233" spans="7:7" x14ac:dyDescent="0.2">
      <c r="G19233"/>
    </row>
    <row r="19234" spans="7:7" x14ac:dyDescent="0.2">
      <c r="G19234"/>
    </row>
    <row r="19235" spans="7:7" x14ac:dyDescent="0.2">
      <c r="G19235"/>
    </row>
    <row r="19236" spans="7:7" x14ac:dyDescent="0.2">
      <c r="G19236"/>
    </row>
    <row r="19237" spans="7:7" x14ac:dyDescent="0.2">
      <c r="G19237"/>
    </row>
    <row r="19238" spans="7:7" x14ac:dyDescent="0.2">
      <c r="G19238"/>
    </row>
    <row r="19239" spans="7:7" x14ac:dyDescent="0.2">
      <c r="G19239"/>
    </row>
    <row r="19240" spans="7:7" x14ac:dyDescent="0.2">
      <c r="G19240"/>
    </row>
    <row r="19241" spans="7:7" x14ac:dyDescent="0.2">
      <c r="G19241"/>
    </row>
    <row r="19242" spans="7:7" x14ac:dyDescent="0.2">
      <c r="G19242"/>
    </row>
    <row r="19243" spans="7:7" x14ac:dyDescent="0.2">
      <c r="G19243"/>
    </row>
    <row r="19244" spans="7:7" x14ac:dyDescent="0.2">
      <c r="G19244"/>
    </row>
    <row r="19245" spans="7:7" x14ac:dyDescent="0.2">
      <c r="G19245"/>
    </row>
    <row r="19246" spans="7:7" x14ac:dyDescent="0.2">
      <c r="G19246"/>
    </row>
    <row r="19247" spans="7:7" x14ac:dyDescent="0.2">
      <c r="G19247"/>
    </row>
    <row r="19248" spans="7:7" x14ac:dyDescent="0.2">
      <c r="G19248"/>
    </row>
    <row r="19249" spans="7:7" x14ac:dyDescent="0.2">
      <c r="G19249"/>
    </row>
    <row r="19250" spans="7:7" x14ac:dyDescent="0.2">
      <c r="G19250"/>
    </row>
    <row r="19251" spans="7:7" x14ac:dyDescent="0.2">
      <c r="G19251"/>
    </row>
    <row r="19252" spans="7:7" x14ac:dyDescent="0.2">
      <c r="G19252"/>
    </row>
    <row r="19253" spans="7:7" x14ac:dyDescent="0.2">
      <c r="G19253"/>
    </row>
    <row r="19254" spans="7:7" x14ac:dyDescent="0.2">
      <c r="G19254"/>
    </row>
    <row r="19255" spans="7:7" x14ac:dyDescent="0.2">
      <c r="G19255"/>
    </row>
    <row r="19256" spans="7:7" x14ac:dyDescent="0.2">
      <c r="G19256"/>
    </row>
    <row r="19257" spans="7:7" x14ac:dyDescent="0.2">
      <c r="G19257"/>
    </row>
    <row r="19258" spans="7:7" x14ac:dyDescent="0.2">
      <c r="G19258"/>
    </row>
    <row r="19259" spans="7:7" x14ac:dyDescent="0.2">
      <c r="G19259"/>
    </row>
    <row r="19260" spans="7:7" x14ac:dyDescent="0.2">
      <c r="G19260"/>
    </row>
    <row r="19261" spans="7:7" x14ac:dyDescent="0.2">
      <c r="G19261"/>
    </row>
    <row r="19262" spans="7:7" x14ac:dyDescent="0.2">
      <c r="G19262"/>
    </row>
    <row r="19263" spans="7:7" x14ac:dyDescent="0.2">
      <c r="G19263"/>
    </row>
    <row r="19264" spans="7:7" x14ac:dyDescent="0.2">
      <c r="G19264"/>
    </row>
    <row r="19265" spans="7:7" x14ac:dyDescent="0.2">
      <c r="G19265"/>
    </row>
    <row r="19266" spans="7:7" x14ac:dyDescent="0.2">
      <c r="G19266"/>
    </row>
    <row r="19267" spans="7:7" x14ac:dyDescent="0.2">
      <c r="G19267"/>
    </row>
    <row r="19268" spans="7:7" x14ac:dyDescent="0.2">
      <c r="G19268"/>
    </row>
    <row r="19269" spans="7:7" x14ac:dyDescent="0.2">
      <c r="G19269"/>
    </row>
    <row r="19270" spans="7:7" x14ac:dyDescent="0.2">
      <c r="G19270"/>
    </row>
    <row r="19271" spans="7:7" x14ac:dyDescent="0.2">
      <c r="G19271"/>
    </row>
    <row r="19272" spans="7:7" x14ac:dyDescent="0.2">
      <c r="G19272"/>
    </row>
    <row r="19273" spans="7:7" x14ac:dyDescent="0.2">
      <c r="G19273"/>
    </row>
    <row r="19274" spans="7:7" x14ac:dyDescent="0.2">
      <c r="G19274"/>
    </row>
    <row r="19275" spans="7:7" x14ac:dyDescent="0.2">
      <c r="G19275"/>
    </row>
    <row r="19276" spans="7:7" x14ac:dyDescent="0.2">
      <c r="G19276"/>
    </row>
    <row r="19277" spans="7:7" x14ac:dyDescent="0.2">
      <c r="G19277"/>
    </row>
    <row r="19278" spans="7:7" x14ac:dyDescent="0.2">
      <c r="G19278"/>
    </row>
    <row r="19279" spans="7:7" x14ac:dyDescent="0.2">
      <c r="G19279"/>
    </row>
    <row r="19280" spans="7:7" x14ac:dyDescent="0.2">
      <c r="G19280"/>
    </row>
    <row r="19281" spans="7:7" x14ac:dyDescent="0.2">
      <c r="G19281"/>
    </row>
    <row r="19282" spans="7:7" x14ac:dyDescent="0.2">
      <c r="G19282"/>
    </row>
    <row r="19283" spans="7:7" x14ac:dyDescent="0.2">
      <c r="G19283"/>
    </row>
    <row r="19284" spans="7:7" x14ac:dyDescent="0.2">
      <c r="G19284"/>
    </row>
    <row r="19285" spans="7:7" x14ac:dyDescent="0.2">
      <c r="G19285"/>
    </row>
    <row r="19286" spans="7:7" x14ac:dyDescent="0.2">
      <c r="G19286"/>
    </row>
    <row r="19287" spans="7:7" x14ac:dyDescent="0.2">
      <c r="G19287"/>
    </row>
    <row r="19288" spans="7:7" x14ac:dyDescent="0.2">
      <c r="G19288"/>
    </row>
    <row r="19289" spans="7:7" x14ac:dyDescent="0.2">
      <c r="G19289"/>
    </row>
    <row r="19290" spans="7:7" x14ac:dyDescent="0.2">
      <c r="G19290"/>
    </row>
    <row r="19291" spans="7:7" x14ac:dyDescent="0.2">
      <c r="G19291"/>
    </row>
    <row r="19292" spans="7:7" x14ac:dyDescent="0.2">
      <c r="G19292"/>
    </row>
    <row r="19293" spans="7:7" x14ac:dyDescent="0.2">
      <c r="G19293"/>
    </row>
    <row r="19294" spans="7:7" x14ac:dyDescent="0.2">
      <c r="G19294"/>
    </row>
    <row r="19295" spans="7:7" x14ac:dyDescent="0.2">
      <c r="G19295"/>
    </row>
    <row r="19296" spans="7:7" x14ac:dyDescent="0.2">
      <c r="G19296"/>
    </row>
    <row r="19297" spans="7:7" x14ac:dyDescent="0.2">
      <c r="G19297"/>
    </row>
    <row r="19298" spans="7:7" x14ac:dyDescent="0.2">
      <c r="G19298"/>
    </row>
    <row r="19299" spans="7:7" x14ac:dyDescent="0.2">
      <c r="G19299"/>
    </row>
    <row r="19300" spans="7:7" x14ac:dyDescent="0.2">
      <c r="G19300"/>
    </row>
    <row r="19301" spans="7:7" x14ac:dyDescent="0.2">
      <c r="G19301"/>
    </row>
    <row r="19302" spans="7:7" x14ac:dyDescent="0.2">
      <c r="G19302"/>
    </row>
    <row r="19303" spans="7:7" x14ac:dyDescent="0.2">
      <c r="G19303"/>
    </row>
    <row r="19304" spans="7:7" x14ac:dyDescent="0.2">
      <c r="G19304"/>
    </row>
    <row r="19305" spans="7:7" x14ac:dyDescent="0.2">
      <c r="G19305"/>
    </row>
    <row r="19306" spans="7:7" x14ac:dyDescent="0.2">
      <c r="G19306"/>
    </row>
    <row r="19307" spans="7:7" x14ac:dyDescent="0.2">
      <c r="G19307"/>
    </row>
    <row r="19308" spans="7:7" x14ac:dyDescent="0.2">
      <c r="G19308"/>
    </row>
    <row r="19309" spans="7:7" x14ac:dyDescent="0.2">
      <c r="G19309"/>
    </row>
    <row r="19310" spans="7:7" x14ac:dyDescent="0.2">
      <c r="G19310"/>
    </row>
    <row r="19311" spans="7:7" x14ac:dyDescent="0.2">
      <c r="G19311"/>
    </row>
    <row r="19312" spans="7:7" x14ac:dyDescent="0.2">
      <c r="G19312"/>
    </row>
    <row r="19313" spans="7:7" x14ac:dyDescent="0.2">
      <c r="G19313"/>
    </row>
    <row r="19314" spans="7:7" x14ac:dyDescent="0.2">
      <c r="G19314"/>
    </row>
    <row r="19315" spans="7:7" x14ac:dyDescent="0.2">
      <c r="G19315"/>
    </row>
    <row r="19316" spans="7:7" x14ac:dyDescent="0.2">
      <c r="G19316"/>
    </row>
    <row r="19317" spans="7:7" x14ac:dyDescent="0.2">
      <c r="G19317"/>
    </row>
    <row r="19318" spans="7:7" x14ac:dyDescent="0.2">
      <c r="G19318"/>
    </row>
    <row r="19319" spans="7:7" x14ac:dyDescent="0.2">
      <c r="G19319"/>
    </row>
    <row r="19320" spans="7:7" x14ac:dyDescent="0.2">
      <c r="G19320"/>
    </row>
    <row r="19321" spans="7:7" x14ac:dyDescent="0.2">
      <c r="G19321"/>
    </row>
    <row r="19322" spans="7:7" x14ac:dyDescent="0.2">
      <c r="G19322"/>
    </row>
    <row r="19323" spans="7:7" x14ac:dyDescent="0.2">
      <c r="G19323"/>
    </row>
    <row r="19324" spans="7:7" x14ac:dyDescent="0.2">
      <c r="G19324"/>
    </row>
    <row r="19325" spans="7:7" x14ac:dyDescent="0.2">
      <c r="G19325"/>
    </row>
    <row r="19326" spans="7:7" x14ac:dyDescent="0.2">
      <c r="G19326"/>
    </row>
    <row r="19327" spans="7:7" x14ac:dyDescent="0.2">
      <c r="G19327"/>
    </row>
    <row r="19328" spans="7:7" x14ac:dyDescent="0.2">
      <c r="G19328"/>
    </row>
    <row r="19329" spans="7:7" x14ac:dyDescent="0.2">
      <c r="G19329"/>
    </row>
    <row r="19330" spans="7:7" x14ac:dyDescent="0.2">
      <c r="G19330"/>
    </row>
    <row r="19331" spans="7:7" x14ac:dyDescent="0.2">
      <c r="G19331"/>
    </row>
    <row r="19332" spans="7:7" x14ac:dyDescent="0.2">
      <c r="G19332"/>
    </row>
    <row r="19333" spans="7:7" x14ac:dyDescent="0.2">
      <c r="G19333"/>
    </row>
    <row r="19334" spans="7:7" x14ac:dyDescent="0.2">
      <c r="G19334"/>
    </row>
    <row r="19335" spans="7:7" x14ac:dyDescent="0.2">
      <c r="G19335"/>
    </row>
    <row r="19336" spans="7:7" x14ac:dyDescent="0.2">
      <c r="G19336"/>
    </row>
    <row r="19337" spans="7:7" x14ac:dyDescent="0.2">
      <c r="G19337"/>
    </row>
    <row r="19338" spans="7:7" x14ac:dyDescent="0.2">
      <c r="G19338"/>
    </row>
    <row r="19339" spans="7:7" x14ac:dyDescent="0.2">
      <c r="G19339"/>
    </row>
    <row r="19340" spans="7:7" x14ac:dyDescent="0.2">
      <c r="G19340"/>
    </row>
    <row r="19341" spans="7:7" x14ac:dyDescent="0.2">
      <c r="G19341"/>
    </row>
    <row r="19342" spans="7:7" x14ac:dyDescent="0.2">
      <c r="G19342"/>
    </row>
    <row r="19343" spans="7:7" x14ac:dyDescent="0.2">
      <c r="G19343"/>
    </row>
    <row r="19344" spans="7:7" x14ac:dyDescent="0.2">
      <c r="G19344"/>
    </row>
    <row r="19345" spans="7:7" x14ac:dyDescent="0.2">
      <c r="G19345"/>
    </row>
    <row r="19346" spans="7:7" x14ac:dyDescent="0.2">
      <c r="G19346"/>
    </row>
    <row r="19347" spans="7:7" x14ac:dyDescent="0.2">
      <c r="G19347"/>
    </row>
    <row r="19348" spans="7:7" x14ac:dyDescent="0.2">
      <c r="G19348"/>
    </row>
    <row r="19349" spans="7:7" x14ac:dyDescent="0.2">
      <c r="G19349"/>
    </row>
    <row r="19350" spans="7:7" x14ac:dyDescent="0.2">
      <c r="G19350"/>
    </row>
    <row r="19351" spans="7:7" x14ac:dyDescent="0.2">
      <c r="G19351"/>
    </row>
    <row r="19352" spans="7:7" x14ac:dyDescent="0.2">
      <c r="G19352"/>
    </row>
    <row r="19353" spans="7:7" x14ac:dyDescent="0.2">
      <c r="G19353"/>
    </row>
    <row r="19354" spans="7:7" x14ac:dyDescent="0.2">
      <c r="G19354"/>
    </row>
    <row r="19355" spans="7:7" x14ac:dyDescent="0.2">
      <c r="G19355"/>
    </row>
    <row r="19356" spans="7:7" x14ac:dyDescent="0.2">
      <c r="G19356"/>
    </row>
    <row r="19357" spans="7:7" x14ac:dyDescent="0.2">
      <c r="G19357"/>
    </row>
    <row r="19358" spans="7:7" x14ac:dyDescent="0.2">
      <c r="G19358"/>
    </row>
    <row r="19359" spans="7:7" x14ac:dyDescent="0.2">
      <c r="G19359"/>
    </row>
    <row r="19360" spans="7:7" x14ac:dyDescent="0.2">
      <c r="G19360"/>
    </row>
    <row r="19361" spans="7:7" x14ac:dyDescent="0.2">
      <c r="G19361"/>
    </row>
    <row r="19362" spans="7:7" x14ac:dyDescent="0.2">
      <c r="G19362"/>
    </row>
    <row r="19363" spans="7:7" x14ac:dyDescent="0.2">
      <c r="G19363"/>
    </row>
    <row r="19364" spans="7:7" x14ac:dyDescent="0.2">
      <c r="G19364"/>
    </row>
    <row r="19365" spans="7:7" x14ac:dyDescent="0.2">
      <c r="G19365"/>
    </row>
    <row r="19366" spans="7:7" x14ac:dyDescent="0.2">
      <c r="G19366"/>
    </row>
    <row r="19367" spans="7:7" x14ac:dyDescent="0.2">
      <c r="G19367"/>
    </row>
    <row r="19368" spans="7:7" x14ac:dyDescent="0.2">
      <c r="G19368"/>
    </row>
    <row r="19369" spans="7:7" x14ac:dyDescent="0.2">
      <c r="G19369"/>
    </row>
    <row r="19370" spans="7:7" x14ac:dyDescent="0.2">
      <c r="G19370"/>
    </row>
    <row r="19371" spans="7:7" x14ac:dyDescent="0.2">
      <c r="G19371"/>
    </row>
    <row r="19372" spans="7:7" x14ac:dyDescent="0.2">
      <c r="G19372"/>
    </row>
    <row r="19373" spans="7:7" x14ac:dyDescent="0.2">
      <c r="G19373"/>
    </row>
    <row r="19374" spans="7:7" x14ac:dyDescent="0.2">
      <c r="G19374"/>
    </row>
    <row r="19375" spans="7:7" x14ac:dyDescent="0.2">
      <c r="G19375"/>
    </row>
    <row r="19376" spans="7:7" x14ac:dyDescent="0.2">
      <c r="G19376"/>
    </row>
    <row r="19377" spans="7:7" x14ac:dyDescent="0.2">
      <c r="G19377"/>
    </row>
    <row r="19378" spans="7:7" x14ac:dyDescent="0.2">
      <c r="G19378"/>
    </row>
    <row r="19379" spans="7:7" x14ac:dyDescent="0.2">
      <c r="G19379"/>
    </row>
    <row r="19380" spans="7:7" x14ac:dyDescent="0.2">
      <c r="G19380"/>
    </row>
    <row r="19381" spans="7:7" x14ac:dyDescent="0.2">
      <c r="G19381"/>
    </row>
    <row r="19382" spans="7:7" x14ac:dyDescent="0.2">
      <c r="G19382"/>
    </row>
    <row r="19383" spans="7:7" x14ac:dyDescent="0.2">
      <c r="G19383"/>
    </row>
    <row r="19384" spans="7:7" x14ac:dyDescent="0.2">
      <c r="G19384"/>
    </row>
    <row r="19385" spans="7:7" x14ac:dyDescent="0.2">
      <c r="G19385"/>
    </row>
    <row r="19386" spans="7:7" x14ac:dyDescent="0.2">
      <c r="G19386"/>
    </row>
    <row r="19387" spans="7:7" x14ac:dyDescent="0.2">
      <c r="G19387"/>
    </row>
    <row r="19388" spans="7:7" x14ac:dyDescent="0.2">
      <c r="G19388"/>
    </row>
    <row r="19389" spans="7:7" x14ac:dyDescent="0.2">
      <c r="G19389"/>
    </row>
    <row r="19390" spans="7:7" x14ac:dyDescent="0.2">
      <c r="G19390"/>
    </row>
    <row r="19391" spans="7:7" x14ac:dyDescent="0.2">
      <c r="G19391"/>
    </row>
    <row r="19392" spans="7:7" x14ac:dyDescent="0.2">
      <c r="G19392"/>
    </row>
    <row r="19393" spans="7:7" x14ac:dyDescent="0.2">
      <c r="G19393"/>
    </row>
    <row r="19394" spans="7:7" x14ac:dyDescent="0.2">
      <c r="G19394"/>
    </row>
    <row r="19395" spans="7:7" x14ac:dyDescent="0.2">
      <c r="G19395"/>
    </row>
    <row r="19396" spans="7:7" x14ac:dyDescent="0.2">
      <c r="G19396"/>
    </row>
    <row r="19397" spans="7:7" x14ac:dyDescent="0.2">
      <c r="G19397"/>
    </row>
    <row r="19398" spans="7:7" x14ac:dyDescent="0.2">
      <c r="G19398"/>
    </row>
    <row r="19399" spans="7:7" x14ac:dyDescent="0.2">
      <c r="G19399"/>
    </row>
    <row r="19400" spans="7:7" x14ac:dyDescent="0.2">
      <c r="G19400"/>
    </row>
    <row r="19401" spans="7:7" x14ac:dyDescent="0.2">
      <c r="G19401"/>
    </row>
    <row r="19402" spans="7:7" x14ac:dyDescent="0.2">
      <c r="G19402"/>
    </row>
    <row r="19403" spans="7:7" x14ac:dyDescent="0.2">
      <c r="G19403"/>
    </row>
    <row r="19404" spans="7:7" x14ac:dyDescent="0.2">
      <c r="G19404"/>
    </row>
    <row r="19405" spans="7:7" x14ac:dyDescent="0.2">
      <c r="G19405"/>
    </row>
    <row r="19406" spans="7:7" x14ac:dyDescent="0.2">
      <c r="G19406"/>
    </row>
    <row r="19407" spans="7:7" x14ac:dyDescent="0.2">
      <c r="G19407"/>
    </row>
    <row r="19408" spans="7:7" x14ac:dyDescent="0.2">
      <c r="G19408"/>
    </row>
    <row r="19409" spans="7:7" x14ac:dyDescent="0.2">
      <c r="G19409"/>
    </row>
    <row r="19410" spans="7:7" x14ac:dyDescent="0.2">
      <c r="G19410"/>
    </row>
    <row r="19411" spans="7:7" x14ac:dyDescent="0.2">
      <c r="G19411"/>
    </row>
    <row r="19412" spans="7:7" x14ac:dyDescent="0.2">
      <c r="G19412"/>
    </row>
    <row r="19413" spans="7:7" x14ac:dyDescent="0.2">
      <c r="G19413"/>
    </row>
    <row r="19414" spans="7:7" x14ac:dyDescent="0.2">
      <c r="G19414"/>
    </row>
    <row r="19415" spans="7:7" x14ac:dyDescent="0.2">
      <c r="G19415"/>
    </row>
    <row r="19416" spans="7:7" x14ac:dyDescent="0.2">
      <c r="G19416"/>
    </row>
    <row r="19417" spans="7:7" x14ac:dyDescent="0.2">
      <c r="G19417"/>
    </row>
    <row r="19418" spans="7:7" x14ac:dyDescent="0.2">
      <c r="G19418"/>
    </row>
    <row r="19419" spans="7:7" x14ac:dyDescent="0.2">
      <c r="G19419"/>
    </row>
    <row r="19420" spans="7:7" x14ac:dyDescent="0.2">
      <c r="G19420"/>
    </row>
    <row r="19421" spans="7:7" x14ac:dyDescent="0.2">
      <c r="G19421"/>
    </row>
    <row r="19422" spans="7:7" x14ac:dyDescent="0.2">
      <c r="G19422"/>
    </row>
    <row r="19423" spans="7:7" x14ac:dyDescent="0.2">
      <c r="G19423"/>
    </row>
    <row r="19424" spans="7:7" x14ac:dyDescent="0.2">
      <c r="G19424"/>
    </row>
    <row r="19425" spans="7:7" x14ac:dyDescent="0.2">
      <c r="G19425"/>
    </row>
    <row r="19426" spans="7:7" x14ac:dyDescent="0.2">
      <c r="G19426"/>
    </row>
    <row r="19427" spans="7:7" x14ac:dyDescent="0.2">
      <c r="G19427"/>
    </row>
    <row r="19428" spans="7:7" x14ac:dyDescent="0.2">
      <c r="G19428"/>
    </row>
    <row r="19429" spans="7:7" x14ac:dyDescent="0.2">
      <c r="G19429"/>
    </row>
    <row r="19430" spans="7:7" x14ac:dyDescent="0.2">
      <c r="G19430"/>
    </row>
    <row r="19431" spans="7:7" x14ac:dyDescent="0.2">
      <c r="G19431"/>
    </row>
    <row r="19432" spans="7:7" x14ac:dyDescent="0.2">
      <c r="G19432"/>
    </row>
    <row r="19433" spans="7:7" x14ac:dyDescent="0.2">
      <c r="G19433"/>
    </row>
    <row r="19434" spans="7:7" x14ac:dyDescent="0.2">
      <c r="G19434"/>
    </row>
    <row r="19435" spans="7:7" x14ac:dyDescent="0.2">
      <c r="G19435"/>
    </row>
    <row r="19436" spans="7:7" x14ac:dyDescent="0.2">
      <c r="G19436"/>
    </row>
    <row r="19437" spans="7:7" x14ac:dyDescent="0.2">
      <c r="G19437"/>
    </row>
    <row r="19438" spans="7:7" x14ac:dyDescent="0.2">
      <c r="G19438"/>
    </row>
    <row r="19439" spans="7:7" x14ac:dyDescent="0.2">
      <c r="G19439"/>
    </row>
    <row r="19440" spans="7:7" x14ac:dyDescent="0.2">
      <c r="G19440"/>
    </row>
    <row r="19441" spans="7:7" x14ac:dyDescent="0.2">
      <c r="G19441"/>
    </row>
    <row r="19442" spans="7:7" x14ac:dyDescent="0.2">
      <c r="G19442"/>
    </row>
    <row r="19443" spans="7:7" x14ac:dyDescent="0.2">
      <c r="G19443"/>
    </row>
    <row r="19444" spans="7:7" x14ac:dyDescent="0.2">
      <c r="G19444"/>
    </row>
    <row r="19445" spans="7:7" x14ac:dyDescent="0.2">
      <c r="G19445"/>
    </row>
    <row r="19446" spans="7:7" x14ac:dyDescent="0.2">
      <c r="G19446"/>
    </row>
    <row r="19447" spans="7:7" x14ac:dyDescent="0.2">
      <c r="G19447"/>
    </row>
    <row r="19448" spans="7:7" x14ac:dyDescent="0.2">
      <c r="G19448"/>
    </row>
    <row r="19449" spans="7:7" x14ac:dyDescent="0.2">
      <c r="G19449"/>
    </row>
    <row r="19450" spans="7:7" x14ac:dyDescent="0.2">
      <c r="G19450"/>
    </row>
    <row r="19451" spans="7:7" x14ac:dyDescent="0.2">
      <c r="G19451"/>
    </row>
    <row r="19452" spans="7:7" x14ac:dyDescent="0.2">
      <c r="G19452"/>
    </row>
    <row r="19453" spans="7:7" x14ac:dyDescent="0.2">
      <c r="G19453"/>
    </row>
    <row r="19454" spans="7:7" x14ac:dyDescent="0.2">
      <c r="G19454"/>
    </row>
    <row r="19455" spans="7:7" x14ac:dyDescent="0.2">
      <c r="G19455"/>
    </row>
    <row r="19456" spans="7:7" x14ac:dyDescent="0.2">
      <c r="G19456"/>
    </row>
    <row r="19457" spans="7:7" x14ac:dyDescent="0.2">
      <c r="G19457"/>
    </row>
    <row r="19458" spans="7:7" x14ac:dyDescent="0.2">
      <c r="G19458"/>
    </row>
    <row r="19459" spans="7:7" x14ac:dyDescent="0.2">
      <c r="G19459"/>
    </row>
    <row r="19460" spans="7:7" x14ac:dyDescent="0.2">
      <c r="G19460"/>
    </row>
    <row r="19461" spans="7:7" x14ac:dyDescent="0.2">
      <c r="G19461"/>
    </row>
    <row r="19462" spans="7:7" x14ac:dyDescent="0.2">
      <c r="G19462"/>
    </row>
    <row r="19463" spans="7:7" x14ac:dyDescent="0.2">
      <c r="G19463"/>
    </row>
    <row r="19464" spans="7:7" x14ac:dyDescent="0.2">
      <c r="G19464"/>
    </row>
    <row r="19465" spans="7:7" x14ac:dyDescent="0.2">
      <c r="G19465"/>
    </row>
    <row r="19466" spans="7:7" x14ac:dyDescent="0.2">
      <c r="G19466"/>
    </row>
    <row r="19467" spans="7:7" x14ac:dyDescent="0.2">
      <c r="G19467"/>
    </row>
    <row r="19468" spans="7:7" x14ac:dyDescent="0.2">
      <c r="G19468"/>
    </row>
    <row r="19469" spans="7:7" x14ac:dyDescent="0.2">
      <c r="G19469"/>
    </row>
    <row r="19470" spans="7:7" x14ac:dyDescent="0.2">
      <c r="G19470"/>
    </row>
    <row r="19471" spans="7:7" x14ac:dyDescent="0.2">
      <c r="G19471"/>
    </row>
    <row r="19472" spans="7:7" x14ac:dyDescent="0.2">
      <c r="G19472"/>
    </row>
    <row r="19473" spans="7:7" x14ac:dyDescent="0.2">
      <c r="G19473"/>
    </row>
    <row r="19474" spans="7:7" x14ac:dyDescent="0.2">
      <c r="G19474"/>
    </row>
    <row r="19475" spans="7:7" x14ac:dyDescent="0.2">
      <c r="G19475"/>
    </row>
    <row r="19476" spans="7:7" x14ac:dyDescent="0.2">
      <c r="G19476"/>
    </row>
    <row r="19477" spans="7:7" x14ac:dyDescent="0.2">
      <c r="G19477"/>
    </row>
    <row r="19478" spans="7:7" x14ac:dyDescent="0.2">
      <c r="G19478"/>
    </row>
    <row r="19479" spans="7:7" x14ac:dyDescent="0.2">
      <c r="G19479"/>
    </row>
    <row r="19480" spans="7:7" x14ac:dyDescent="0.2">
      <c r="G19480"/>
    </row>
    <row r="19481" spans="7:7" x14ac:dyDescent="0.2">
      <c r="G19481"/>
    </row>
    <row r="19482" spans="7:7" x14ac:dyDescent="0.2">
      <c r="G19482"/>
    </row>
    <row r="19483" spans="7:7" x14ac:dyDescent="0.2">
      <c r="G19483"/>
    </row>
    <row r="19484" spans="7:7" x14ac:dyDescent="0.2">
      <c r="G19484"/>
    </row>
    <row r="19485" spans="7:7" x14ac:dyDescent="0.2">
      <c r="G19485"/>
    </row>
    <row r="19486" spans="7:7" x14ac:dyDescent="0.2">
      <c r="G19486"/>
    </row>
    <row r="19487" spans="7:7" x14ac:dyDescent="0.2">
      <c r="G19487"/>
    </row>
    <row r="19488" spans="7:7" x14ac:dyDescent="0.2">
      <c r="G19488"/>
    </row>
    <row r="19489" spans="7:7" x14ac:dyDescent="0.2">
      <c r="G19489"/>
    </row>
    <row r="19490" spans="7:7" x14ac:dyDescent="0.2">
      <c r="G19490"/>
    </row>
    <row r="19491" spans="7:7" x14ac:dyDescent="0.2">
      <c r="G19491"/>
    </row>
    <row r="19492" spans="7:7" x14ac:dyDescent="0.2">
      <c r="G19492"/>
    </row>
    <row r="19493" spans="7:7" x14ac:dyDescent="0.2">
      <c r="G19493"/>
    </row>
    <row r="19494" spans="7:7" x14ac:dyDescent="0.2">
      <c r="G19494"/>
    </row>
    <row r="19495" spans="7:7" x14ac:dyDescent="0.2">
      <c r="G19495"/>
    </row>
    <row r="19496" spans="7:7" x14ac:dyDescent="0.2">
      <c r="G19496"/>
    </row>
    <row r="19497" spans="7:7" x14ac:dyDescent="0.2">
      <c r="G19497"/>
    </row>
    <row r="19498" spans="7:7" x14ac:dyDescent="0.2">
      <c r="G19498"/>
    </row>
    <row r="19499" spans="7:7" x14ac:dyDescent="0.2">
      <c r="G19499"/>
    </row>
    <row r="19500" spans="7:7" x14ac:dyDescent="0.2">
      <c r="G19500"/>
    </row>
    <row r="19501" spans="7:7" x14ac:dyDescent="0.2">
      <c r="G19501"/>
    </row>
    <row r="19502" spans="7:7" x14ac:dyDescent="0.2">
      <c r="G19502"/>
    </row>
    <row r="19503" spans="7:7" x14ac:dyDescent="0.2">
      <c r="G19503"/>
    </row>
    <row r="19504" spans="7:7" x14ac:dyDescent="0.2">
      <c r="G19504"/>
    </row>
    <row r="19505" spans="7:7" x14ac:dyDescent="0.2">
      <c r="G19505"/>
    </row>
    <row r="19506" spans="7:7" x14ac:dyDescent="0.2">
      <c r="G19506"/>
    </row>
    <row r="19507" spans="7:7" x14ac:dyDescent="0.2">
      <c r="G19507"/>
    </row>
    <row r="19508" spans="7:7" x14ac:dyDescent="0.2">
      <c r="G19508"/>
    </row>
    <row r="19509" spans="7:7" x14ac:dyDescent="0.2">
      <c r="G19509"/>
    </row>
    <row r="19510" spans="7:7" x14ac:dyDescent="0.2">
      <c r="G19510"/>
    </row>
    <row r="19511" spans="7:7" x14ac:dyDescent="0.2">
      <c r="G19511"/>
    </row>
    <row r="19512" spans="7:7" x14ac:dyDescent="0.2">
      <c r="G19512"/>
    </row>
    <row r="19513" spans="7:7" x14ac:dyDescent="0.2">
      <c r="G19513"/>
    </row>
    <row r="19514" spans="7:7" x14ac:dyDescent="0.2">
      <c r="G19514"/>
    </row>
    <row r="19515" spans="7:7" x14ac:dyDescent="0.2">
      <c r="G19515"/>
    </row>
    <row r="19516" spans="7:7" x14ac:dyDescent="0.2">
      <c r="G19516"/>
    </row>
    <row r="19517" spans="7:7" x14ac:dyDescent="0.2">
      <c r="G19517"/>
    </row>
    <row r="19518" spans="7:7" x14ac:dyDescent="0.2">
      <c r="G19518"/>
    </row>
    <row r="19519" spans="7:7" x14ac:dyDescent="0.2">
      <c r="G19519"/>
    </row>
    <row r="19520" spans="7:7" x14ac:dyDescent="0.2">
      <c r="G19520"/>
    </row>
    <row r="19521" spans="7:7" x14ac:dyDescent="0.2">
      <c r="G19521"/>
    </row>
    <row r="19522" spans="7:7" x14ac:dyDescent="0.2">
      <c r="G19522"/>
    </row>
    <row r="19523" spans="7:7" x14ac:dyDescent="0.2">
      <c r="G19523"/>
    </row>
    <row r="19524" spans="7:7" x14ac:dyDescent="0.2">
      <c r="G19524"/>
    </row>
    <row r="19525" spans="7:7" x14ac:dyDescent="0.2">
      <c r="G19525"/>
    </row>
    <row r="19526" spans="7:7" x14ac:dyDescent="0.2">
      <c r="G19526"/>
    </row>
    <row r="19527" spans="7:7" x14ac:dyDescent="0.2">
      <c r="G19527"/>
    </row>
    <row r="19528" spans="7:7" x14ac:dyDescent="0.2">
      <c r="G19528"/>
    </row>
    <row r="19529" spans="7:7" x14ac:dyDescent="0.2">
      <c r="G19529"/>
    </row>
    <row r="19530" spans="7:7" x14ac:dyDescent="0.2">
      <c r="G19530"/>
    </row>
    <row r="19531" spans="7:7" x14ac:dyDescent="0.2">
      <c r="G19531"/>
    </row>
    <row r="19532" spans="7:7" x14ac:dyDescent="0.2">
      <c r="G19532"/>
    </row>
    <row r="19533" spans="7:7" x14ac:dyDescent="0.2">
      <c r="G19533"/>
    </row>
    <row r="19534" spans="7:7" x14ac:dyDescent="0.2">
      <c r="G19534"/>
    </row>
    <row r="19535" spans="7:7" x14ac:dyDescent="0.2">
      <c r="G19535"/>
    </row>
    <row r="19536" spans="7:7" x14ac:dyDescent="0.2">
      <c r="G19536"/>
    </row>
    <row r="19537" spans="7:7" x14ac:dyDescent="0.2">
      <c r="G19537"/>
    </row>
    <row r="19538" spans="7:7" x14ac:dyDescent="0.2">
      <c r="G19538"/>
    </row>
    <row r="19539" spans="7:7" x14ac:dyDescent="0.2">
      <c r="G19539"/>
    </row>
    <row r="19540" spans="7:7" x14ac:dyDescent="0.2">
      <c r="G19540"/>
    </row>
    <row r="19541" spans="7:7" x14ac:dyDescent="0.2">
      <c r="G19541"/>
    </row>
    <row r="19542" spans="7:7" x14ac:dyDescent="0.2">
      <c r="G19542"/>
    </row>
    <row r="19543" spans="7:7" x14ac:dyDescent="0.2">
      <c r="G19543"/>
    </row>
    <row r="19544" spans="7:7" x14ac:dyDescent="0.2">
      <c r="G19544"/>
    </row>
    <row r="19545" spans="7:7" x14ac:dyDescent="0.2">
      <c r="G19545"/>
    </row>
    <row r="19546" spans="7:7" x14ac:dyDescent="0.2">
      <c r="G19546"/>
    </row>
    <row r="19547" spans="7:7" x14ac:dyDescent="0.2">
      <c r="G19547"/>
    </row>
    <row r="19548" spans="7:7" x14ac:dyDescent="0.2">
      <c r="G19548"/>
    </row>
    <row r="19549" spans="7:7" x14ac:dyDescent="0.2">
      <c r="G19549"/>
    </row>
    <row r="19550" spans="7:7" x14ac:dyDescent="0.2">
      <c r="G19550"/>
    </row>
    <row r="19551" spans="7:7" x14ac:dyDescent="0.2">
      <c r="G19551"/>
    </row>
    <row r="19552" spans="7:7" x14ac:dyDescent="0.2">
      <c r="G19552"/>
    </row>
    <row r="19553" spans="7:7" x14ac:dyDescent="0.2">
      <c r="G19553"/>
    </row>
    <row r="19554" spans="7:7" x14ac:dyDescent="0.2">
      <c r="G19554"/>
    </row>
    <row r="19555" spans="7:7" x14ac:dyDescent="0.2">
      <c r="G19555"/>
    </row>
    <row r="19556" spans="7:7" x14ac:dyDescent="0.2">
      <c r="G19556"/>
    </row>
    <row r="19557" spans="7:7" x14ac:dyDescent="0.2">
      <c r="G19557"/>
    </row>
    <row r="19558" spans="7:7" x14ac:dyDescent="0.2">
      <c r="G19558"/>
    </row>
    <row r="19559" spans="7:7" x14ac:dyDescent="0.2">
      <c r="G19559"/>
    </row>
    <row r="19560" spans="7:7" x14ac:dyDescent="0.2">
      <c r="G19560"/>
    </row>
    <row r="19561" spans="7:7" x14ac:dyDescent="0.2">
      <c r="G19561"/>
    </row>
    <row r="19562" spans="7:7" x14ac:dyDescent="0.2">
      <c r="G19562"/>
    </row>
    <row r="19563" spans="7:7" x14ac:dyDescent="0.2">
      <c r="G19563"/>
    </row>
    <row r="19564" spans="7:7" x14ac:dyDescent="0.2">
      <c r="G19564"/>
    </row>
    <row r="19565" spans="7:7" x14ac:dyDescent="0.2">
      <c r="G19565"/>
    </row>
    <row r="19566" spans="7:7" x14ac:dyDescent="0.2">
      <c r="G19566"/>
    </row>
    <row r="19567" spans="7:7" x14ac:dyDescent="0.2">
      <c r="G19567"/>
    </row>
    <row r="19568" spans="7:7" x14ac:dyDescent="0.2">
      <c r="G19568"/>
    </row>
    <row r="19569" spans="7:7" x14ac:dyDescent="0.2">
      <c r="G19569"/>
    </row>
    <row r="19570" spans="7:7" x14ac:dyDescent="0.2">
      <c r="G19570"/>
    </row>
    <row r="19571" spans="7:7" x14ac:dyDescent="0.2">
      <c r="G19571"/>
    </row>
    <row r="19572" spans="7:7" x14ac:dyDescent="0.2">
      <c r="G19572"/>
    </row>
    <row r="19573" spans="7:7" x14ac:dyDescent="0.2">
      <c r="G19573"/>
    </row>
    <row r="19574" spans="7:7" x14ac:dyDescent="0.2">
      <c r="G19574"/>
    </row>
    <row r="19575" spans="7:7" x14ac:dyDescent="0.2">
      <c r="G19575"/>
    </row>
    <row r="19576" spans="7:7" x14ac:dyDescent="0.2">
      <c r="G19576"/>
    </row>
    <row r="19577" spans="7:7" x14ac:dyDescent="0.2">
      <c r="G19577"/>
    </row>
    <row r="19578" spans="7:7" x14ac:dyDescent="0.2">
      <c r="G19578"/>
    </row>
    <row r="19579" spans="7:7" x14ac:dyDescent="0.2">
      <c r="G19579"/>
    </row>
    <row r="19580" spans="7:7" x14ac:dyDescent="0.2">
      <c r="G19580"/>
    </row>
    <row r="19581" spans="7:7" x14ac:dyDescent="0.2">
      <c r="G19581"/>
    </row>
    <row r="19582" spans="7:7" x14ac:dyDescent="0.2">
      <c r="G19582"/>
    </row>
    <row r="19583" spans="7:7" x14ac:dyDescent="0.2">
      <c r="G19583"/>
    </row>
    <row r="19584" spans="7:7" x14ac:dyDescent="0.2">
      <c r="G19584"/>
    </row>
    <row r="19585" spans="7:7" x14ac:dyDescent="0.2">
      <c r="G19585"/>
    </row>
    <row r="19586" spans="7:7" x14ac:dyDescent="0.2">
      <c r="G19586"/>
    </row>
    <row r="19587" spans="7:7" x14ac:dyDescent="0.2">
      <c r="G19587"/>
    </row>
    <row r="19588" spans="7:7" x14ac:dyDescent="0.2">
      <c r="G19588"/>
    </row>
    <row r="19589" spans="7:7" x14ac:dyDescent="0.2">
      <c r="G19589"/>
    </row>
    <row r="19590" spans="7:7" x14ac:dyDescent="0.2">
      <c r="G19590"/>
    </row>
    <row r="19591" spans="7:7" x14ac:dyDescent="0.2">
      <c r="G19591"/>
    </row>
    <row r="19592" spans="7:7" x14ac:dyDescent="0.2">
      <c r="G19592"/>
    </row>
    <row r="19593" spans="7:7" x14ac:dyDescent="0.2">
      <c r="G19593"/>
    </row>
    <row r="19594" spans="7:7" x14ac:dyDescent="0.2">
      <c r="G19594"/>
    </row>
    <row r="19595" spans="7:7" x14ac:dyDescent="0.2">
      <c r="G19595"/>
    </row>
    <row r="19596" spans="7:7" x14ac:dyDescent="0.2">
      <c r="G19596"/>
    </row>
    <row r="19597" spans="7:7" x14ac:dyDescent="0.2">
      <c r="G19597"/>
    </row>
    <row r="19598" spans="7:7" x14ac:dyDescent="0.2">
      <c r="G19598"/>
    </row>
    <row r="19599" spans="7:7" x14ac:dyDescent="0.2">
      <c r="G19599"/>
    </row>
    <row r="19600" spans="7:7" x14ac:dyDescent="0.2">
      <c r="G19600"/>
    </row>
    <row r="19601" spans="7:7" x14ac:dyDescent="0.2">
      <c r="G19601"/>
    </row>
    <row r="19602" spans="7:7" x14ac:dyDescent="0.2">
      <c r="G19602"/>
    </row>
    <row r="19603" spans="7:7" x14ac:dyDescent="0.2">
      <c r="G19603"/>
    </row>
    <row r="19604" spans="7:7" x14ac:dyDescent="0.2">
      <c r="G19604"/>
    </row>
    <row r="19605" spans="7:7" x14ac:dyDescent="0.2">
      <c r="G19605"/>
    </row>
    <row r="19606" spans="7:7" x14ac:dyDescent="0.2">
      <c r="G19606"/>
    </row>
    <row r="19607" spans="7:7" x14ac:dyDescent="0.2">
      <c r="G19607"/>
    </row>
    <row r="19608" spans="7:7" x14ac:dyDescent="0.2">
      <c r="G19608"/>
    </row>
    <row r="19609" spans="7:7" x14ac:dyDescent="0.2">
      <c r="G19609"/>
    </row>
    <row r="19610" spans="7:7" x14ac:dyDescent="0.2">
      <c r="G19610"/>
    </row>
    <row r="19611" spans="7:7" x14ac:dyDescent="0.2">
      <c r="G19611"/>
    </row>
    <row r="19612" spans="7:7" x14ac:dyDescent="0.2">
      <c r="G19612"/>
    </row>
    <row r="19613" spans="7:7" x14ac:dyDescent="0.2">
      <c r="G19613"/>
    </row>
    <row r="19614" spans="7:7" x14ac:dyDescent="0.2">
      <c r="G19614"/>
    </row>
    <row r="19615" spans="7:7" x14ac:dyDescent="0.2">
      <c r="G19615"/>
    </row>
    <row r="19616" spans="7:7" x14ac:dyDescent="0.2">
      <c r="G19616"/>
    </row>
    <row r="19617" spans="7:7" x14ac:dyDescent="0.2">
      <c r="G19617"/>
    </row>
    <row r="19618" spans="7:7" x14ac:dyDescent="0.2">
      <c r="G19618"/>
    </row>
    <row r="19619" spans="7:7" x14ac:dyDescent="0.2">
      <c r="G19619"/>
    </row>
    <row r="19620" spans="7:7" x14ac:dyDescent="0.2">
      <c r="G19620"/>
    </row>
    <row r="19621" spans="7:7" x14ac:dyDescent="0.2">
      <c r="G19621"/>
    </row>
    <row r="19622" spans="7:7" x14ac:dyDescent="0.2">
      <c r="G19622"/>
    </row>
    <row r="19623" spans="7:7" x14ac:dyDescent="0.2">
      <c r="G19623"/>
    </row>
    <row r="19624" spans="7:7" x14ac:dyDescent="0.2">
      <c r="G19624"/>
    </row>
    <row r="19625" spans="7:7" x14ac:dyDescent="0.2">
      <c r="G19625"/>
    </row>
    <row r="19626" spans="7:7" x14ac:dyDescent="0.2">
      <c r="G19626"/>
    </row>
    <row r="19627" spans="7:7" x14ac:dyDescent="0.2">
      <c r="G19627"/>
    </row>
    <row r="19628" spans="7:7" x14ac:dyDescent="0.2">
      <c r="G19628"/>
    </row>
    <row r="19629" spans="7:7" x14ac:dyDescent="0.2">
      <c r="G19629"/>
    </row>
    <row r="19630" spans="7:7" x14ac:dyDescent="0.2">
      <c r="G19630"/>
    </row>
    <row r="19631" spans="7:7" x14ac:dyDescent="0.2">
      <c r="G19631"/>
    </row>
    <row r="19632" spans="7:7" x14ac:dyDescent="0.2">
      <c r="G19632"/>
    </row>
    <row r="19633" spans="7:7" x14ac:dyDescent="0.2">
      <c r="G19633"/>
    </row>
    <row r="19634" spans="7:7" x14ac:dyDescent="0.2">
      <c r="G19634"/>
    </row>
    <row r="19635" spans="7:7" x14ac:dyDescent="0.2">
      <c r="G19635"/>
    </row>
    <row r="19636" spans="7:7" x14ac:dyDescent="0.2">
      <c r="G19636"/>
    </row>
    <row r="19637" spans="7:7" x14ac:dyDescent="0.2">
      <c r="G19637"/>
    </row>
    <row r="19638" spans="7:7" x14ac:dyDescent="0.2">
      <c r="G19638"/>
    </row>
    <row r="19639" spans="7:7" x14ac:dyDescent="0.2">
      <c r="G19639"/>
    </row>
    <row r="19640" spans="7:7" x14ac:dyDescent="0.2">
      <c r="G19640"/>
    </row>
    <row r="19641" spans="7:7" x14ac:dyDescent="0.2">
      <c r="G19641"/>
    </row>
    <row r="19642" spans="7:7" x14ac:dyDescent="0.2">
      <c r="G19642"/>
    </row>
    <row r="19643" spans="7:7" x14ac:dyDescent="0.2">
      <c r="G19643"/>
    </row>
    <row r="19644" spans="7:7" x14ac:dyDescent="0.2">
      <c r="G19644"/>
    </row>
    <row r="19645" spans="7:7" x14ac:dyDescent="0.2">
      <c r="G19645"/>
    </row>
    <row r="19646" spans="7:7" x14ac:dyDescent="0.2">
      <c r="G19646"/>
    </row>
    <row r="19647" spans="7:7" x14ac:dyDescent="0.2">
      <c r="G19647"/>
    </row>
    <row r="19648" spans="7:7" x14ac:dyDescent="0.2">
      <c r="G19648"/>
    </row>
    <row r="19649" spans="7:7" x14ac:dyDescent="0.2">
      <c r="G19649"/>
    </row>
    <row r="19650" spans="7:7" x14ac:dyDescent="0.2">
      <c r="G19650"/>
    </row>
    <row r="19651" spans="7:7" x14ac:dyDescent="0.2">
      <c r="G19651"/>
    </row>
    <row r="19652" spans="7:7" x14ac:dyDescent="0.2">
      <c r="G19652"/>
    </row>
    <row r="19653" spans="7:7" x14ac:dyDescent="0.2">
      <c r="G19653"/>
    </row>
    <row r="19654" spans="7:7" x14ac:dyDescent="0.2">
      <c r="G19654"/>
    </row>
    <row r="19655" spans="7:7" x14ac:dyDescent="0.2">
      <c r="G19655"/>
    </row>
    <row r="19656" spans="7:7" x14ac:dyDescent="0.2">
      <c r="G19656"/>
    </row>
    <row r="19657" spans="7:7" x14ac:dyDescent="0.2">
      <c r="G19657"/>
    </row>
    <row r="19658" spans="7:7" x14ac:dyDescent="0.2">
      <c r="G19658"/>
    </row>
    <row r="19659" spans="7:7" x14ac:dyDescent="0.2">
      <c r="G19659"/>
    </row>
    <row r="19660" spans="7:7" x14ac:dyDescent="0.2">
      <c r="G19660"/>
    </row>
    <row r="19661" spans="7:7" x14ac:dyDescent="0.2">
      <c r="G19661"/>
    </row>
    <row r="19662" spans="7:7" x14ac:dyDescent="0.2">
      <c r="G19662"/>
    </row>
    <row r="19663" spans="7:7" x14ac:dyDescent="0.2">
      <c r="G19663"/>
    </row>
    <row r="19664" spans="7:7" x14ac:dyDescent="0.2">
      <c r="G19664"/>
    </row>
    <row r="19665" spans="7:7" x14ac:dyDescent="0.2">
      <c r="G19665"/>
    </row>
    <row r="19666" spans="7:7" x14ac:dyDescent="0.2">
      <c r="G19666"/>
    </row>
    <row r="19667" spans="7:7" x14ac:dyDescent="0.2">
      <c r="G19667"/>
    </row>
    <row r="19668" spans="7:7" x14ac:dyDescent="0.2">
      <c r="G19668"/>
    </row>
    <row r="19669" spans="7:7" x14ac:dyDescent="0.2">
      <c r="G19669"/>
    </row>
    <row r="19670" spans="7:7" x14ac:dyDescent="0.2">
      <c r="G19670"/>
    </row>
    <row r="19671" spans="7:7" x14ac:dyDescent="0.2">
      <c r="G19671"/>
    </row>
    <row r="19672" spans="7:7" x14ac:dyDescent="0.2">
      <c r="G19672"/>
    </row>
    <row r="19673" spans="7:7" x14ac:dyDescent="0.2">
      <c r="G19673"/>
    </row>
    <row r="19674" spans="7:7" x14ac:dyDescent="0.2">
      <c r="G19674"/>
    </row>
    <row r="19675" spans="7:7" x14ac:dyDescent="0.2">
      <c r="G19675"/>
    </row>
    <row r="19676" spans="7:7" x14ac:dyDescent="0.2">
      <c r="G19676"/>
    </row>
    <row r="19677" spans="7:7" x14ac:dyDescent="0.2">
      <c r="G19677"/>
    </row>
    <row r="19678" spans="7:7" x14ac:dyDescent="0.2">
      <c r="G19678"/>
    </row>
    <row r="19679" spans="7:7" x14ac:dyDescent="0.2">
      <c r="G19679"/>
    </row>
    <row r="19680" spans="7:7" x14ac:dyDescent="0.2">
      <c r="G19680"/>
    </row>
    <row r="19681" spans="7:7" x14ac:dyDescent="0.2">
      <c r="G19681"/>
    </row>
    <row r="19682" spans="7:7" x14ac:dyDescent="0.2">
      <c r="G19682"/>
    </row>
    <row r="19683" spans="7:7" x14ac:dyDescent="0.2">
      <c r="G19683"/>
    </row>
    <row r="19684" spans="7:7" x14ac:dyDescent="0.2">
      <c r="G19684"/>
    </row>
    <row r="19685" spans="7:7" x14ac:dyDescent="0.2">
      <c r="G19685"/>
    </row>
    <row r="19686" spans="7:7" x14ac:dyDescent="0.2">
      <c r="G19686"/>
    </row>
    <row r="19687" spans="7:7" x14ac:dyDescent="0.2">
      <c r="G19687"/>
    </row>
    <row r="19688" spans="7:7" x14ac:dyDescent="0.2">
      <c r="G19688"/>
    </row>
    <row r="19689" spans="7:7" x14ac:dyDescent="0.2">
      <c r="G19689"/>
    </row>
    <row r="19690" spans="7:7" x14ac:dyDescent="0.2">
      <c r="G19690"/>
    </row>
    <row r="19691" spans="7:7" x14ac:dyDescent="0.2">
      <c r="G19691"/>
    </row>
    <row r="19692" spans="7:7" x14ac:dyDescent="0.2">
      <c r="G19692"/>
    </row>
    <row r="19693" spans="7:7" x14ac:dyDescent="0.2">
      <c r="G19693"/>
    </row>
    <row r="19694" spans="7:7" x14ac:dyDescent="0.2">
      <c r="G19694"/>
    </row>
    <row r="19695" spans="7:7" x14ac:dyDescent="0.2">
      <c r="G19695"/>
    </row>
    <row r="19696" spans="7:7" x14ac:dyDescent="0.2">
      <c r="G19696"/>
    </row>
    <row r="19697" spans="7:7" x14ac:dyDescent="0.2">
      <c r="G19697"/>
    </row>
    <row r="19698" spans="7:7" x14ac:dyDescent="0.2">
      <c r="G19698"/>
    </row>
    <row r="19699" spans="7:7" x14ac:dyDescent="0.2">
      <c r="G19699"/>
    </row>
    <row r="19700" spans="7:7" x14ac:dyDescent="0.2">
      <c r="G19700"/>
    </row>
    <row r="19701" spans="7:7" x14ac:dyDescent="0.2">
      <c r="G19701"/>
    </row>
    <row r="19702" spans="7:7" x14ac:dyDescent="0.2">
      <c r="G19702"/>
    </row>
    <row r="19703" spans="7:7" x14ac:dyDescent="0.2">
      <c r="G19703"/>
    </row>
    <row r="19704" spans="7:7" x14ac:dyDescent="0.2">
      <c r="G19704"/>
    </row>
    <row r="19705" spans="7:7" x14ac:dyDescent="0.2">
      <c r="G19705"/>
    </row>
    <row r="19706" spans="7:7" x14ac:dyDescent="0.2">
      <c r="G19706"/>
    </row>
    <row r="19707" spans="7:7" x14ac:dyDescent="0.2">
      <c r="G19707"/>
    </row>
    <row r="19708" spans="7:7" x14ac:dyDescent="0.2">
      <c r="G19708"/>
    </row>
    <row r="19709" spans="7:7" x14ac:dyDescent="0.2">
      <c r="G19709"/>
    </row>
    <row r="19710" spans="7:7" x14ac:dyDescent="0.2">
      <c r="G19710"/>
    </row>
    <row r="19711" spans="7:7" x14ac:dyDescent="0.2">
      <c r="G19711"/>
    </row>
    <row r="19712" spans="7:7" x14ac:dyDescent="0.2">
      <c r="G19712"/>
    </row>
    <row r="19713" spans="7:7" x14ac:dyDescent="0.2">
      <c r="G19713"/>
    </row>
    <row r="19714" spans="7:7" x14ac:dyDescent="0.2">
      <c r="G19714"/>
    </row>
    <row r="19715" spans="7:7" x14ac:dyDescent="0.2">
      <c r="G19715"/>
    </row>
    <row r="19716" spans="7:7" x14ac:dyDescent="0.2">
      <c r="G19716"/>
    </row>
    <row r="19717" spans="7:7" x14ac:dyDescent="0.2">
      <c r="G19717"/>
    </row>
    <row r="19718" spans="7:7" x14ac:dyDescent="0.2">
      <c r="G19718"/>
    </row>
    <row r="19719" spans="7:7" x14ac:dyDescent="0.2">
      <c r="G19719"/>
    </row>
    <row r="19720" spans="7:7" x14ac:dyDescent="0.2">
      <c r="G19720"/>
    </row>
    <row r="19721" spans="7:7" x14ac:dyDescent="0.2">
      <c r="G19721"/>
    </row>
    <row r="19722" spans="7:7" x14ac:dyDescent="0.2">
      <c r="G19722"/>
    </row>
    <row r="19723" spans="7:7" x14ac:dyDescent="0.2">
      <c r="G19723"/>
    </row>
    <row r="19724" spans="7:7" x14ac:dyDescent="0.2">
      <c r="G19724"/>
    </row>
    <row r="19725" spans="7:7" x14ac:dyDescent="0.2">
      <c r="G19725"/>
    </row>
    <row r="19726" spans="7:7" x14ac:dyDescent="0.2">
      <c r="G19726"/>
    </row>
    <row r="19727" spans="7:7" x14ac:dyDescent="0.2">
      <c r="G19727"/>
    </row>
    <row r="19728" spans="7:7" x14ac:dyDescent="0.2">
      <c r="G19728"/>
    </row>
    <row r="19729" spans="7:7" x14ac:dyDescent="0.2">
      <c r="G19729"/>
    </row>
    <row r="19730" spans="7:7" x14ac:dyDescent="0.2">
      <c r="G19730"/>
    </row>
    <row r="19731" spans="7:7" x14ac:dyDescent="0.2">
      <c r="G19731"/>
    </row>
    <row r="19732" spans="7:7" x14ac:dyDescent="0.2">
      <c r="G19732"/>
    </row>
    <row r="19733" spans="7:7" x14ac:dyDescent="0.2">
      <c r="G19733"/>
    </row>
    <row r="19734" spans="7:7" x14ac:dyDescent="0.2">
      <c r="G19734"/>
    </row>
    <row r="19735" spans="7:7" x14ac:dyDescent="0.2">
      <c r="G19735"/>
    </row>
    <row r="19736" spans="7:7" x14ac:dyDescent="0.2">
      <c r="G19736"/>
    </row>
    <row r="19737" spans="7:7" x14ac:dyDescent="0.2">
      <c r="G19737"/>
    </row>
    <row r="19738" spans="7:7" x14ac:dyDescent="0.2">
      <c r="G19738"/>
    </row>
    <row r="19739" spans="7:7" x14ac:dyDescent="0.2">
      <c r="G19739"/>
    </row>
    <row r="19740" spans="7:7" x14ac:dyDescent="0.2">
      <c r="G19740"/>
    </row>
    <row r="19741" spans="7:7" x14ac:dyDescent="0.2">
      <c r="G19741"/>
    </row>
    <row r="19742" spans="7:7" x14ac:dyDescent="0.2">
      <c r="G19742"/>
    </row>
    <row r="19743" spans="7:7" x14ac:dyDescent="0.2">
      <c r="G19743"/>
    </row>
    <row r="19744" spans="7:7" x14ac:dyDescent="0.2">
      <c r="G19744"/>
    </row>
    <row r="19745" spans="7:7" x14ac:dyDescent="0.2">
      <c r="G19745"/>
    </row>
    <row r="19746" spans="7:7" x14ac:dyDescent="0.2">
      <c r="G19746"/>
    </row>
    <row r="19747" spans="7:7" x14ac:dyDescent="0.2">
      <c r="G19747"/>
    </row>
    <row r="19748" spans="7:7" x14ac:dyDescent="0.2">
      <c r="G19748"/>
    </row>
    <row r="19749" spans="7:7" x14ac:dyDescent="0.2">
      <c r="G19749"/>
    </row>
    <row r="19750" spans="7:7" x14ac:dyDescent="0.2">
      <c r="G19750"/>
    </row>
    <row r="19751" spans="7:7" x14ac:dyDescent="0.2">
      <c r="G19751"/>
    </row>
    <row r="19752" spans="7:7" x14ac:dyDescent="0.2">
      <c r="G19752"/>
    </row>
    <row r="19753" spans="7:7" x14ac:dyDescent="0.2">
      <c r="G19753"/>
    </row>
    <row r="19754" spans="7:7" x14ac:dyDescent="0.2">
      <c r="G19754"/>
    </row>
    <row r="19755" spans="7:7" x14ac:dyDescent="0.2">
      <c r="G19755"/>
    </row>
    <row r="19756" spans="7:7" x14ac:dyDescent="0.2">
      <c r="G19756"/>
    </row>
    <row r="19757" spans="7:7" x14ac:dyDescent="0.2">
      <c r="G19757"/>
    </row>
    <row r="19758" spans="7:7" x14ac:dyDescent="0.2">
      <c r="G19758"/>
    </row>
    <row r="19759" spans="7:7" x14ac:dyDescent="0.2">
      <c r="G19759"/>
    </row>
    <row r="19760" spans="7:7" x14ac:dyDescent="0.2">
      <c r="G19760"/>
    </row>
    <row r="19761" spans="7:7" x14ac:dyDescent="0.2">
      <c r="G19761"/>
    </row>
    <row r="19762" spans="7:7" x14ac:dyDescent="0.2">
      <c r="G19762"/>
    </row>
    <row r="19763" spans="7:7" x14ac:dyDescent="0.2">
      <c r="G19763"/>
    </row>
    <row r="19764" spans="7:7" x14ac:dyDescent="0.2">
      <c r="G19764"/>
    </row>
    <row r="19765" spans="7:7" x14ac:dyDescent="0.2">
      <c r="G19765"/>
    </row>
    <row r="19766" spans="7:7" x14ac:dyDescent="0.2">
      <c r="G19766"/>
    </row>
    <row r="19767" spans="7:7" x14ac:dyDescent="0.2">
      <c r="G19767"/>
    </row>
    <row r="19768" spans="7:7" x14ac:dyDescent="0.2">
      <c r="G19768"/>
    </row>
    <row r="19769" spans="7:7" x14ac:dyDescent="0.2">
      <c r="G19769"/>
    </row>
    <row r="19770" spans="7:7" x14ac:dyDescent="0.2">
      <c r="G19770"/>
    </row>
    <row r="19771" spans="7:7" x14ac:dyDescent="0.2">
      <c r="G19771"/>
    </row>
    <row r="19772" spans="7:7" x14ac:dyDescent="0.2">
      <c r="G19772"/>
    </row>
    <row r="19773" spans="7:7" x14ac:dyDescent="0.2">
      <c r="G19773"/>
    </row>
    <row r="19774" spans="7:7" x14ac:dyDescent="0.2">
      <c r="G19774"/>
    </row>
    <row r="19775" spans="7:7" x14ac:dyDescent="0.2">
      <c r="G19775"/>
    </row>
    <row r="19776" spans="7:7" x14ac:dyDescent="0.2">
      <c r="G19776"/>
    </row>
    <row r="19777" spans="7:7" x14ac:dyDescent="0.2">
      <c r="G19777"/>
    </row>
    <row r="19778" spans="7:7" x14ac:dyDescent="0.2">
      <c r="G19778"/>
    </row>
    <row r="19779" spans="7:7" x14ac:dyDescent="0.2">
      <c r="G19779"/>
    </row>
    <row r="19780" spans="7:7" x14ac:dyDescent="0.2">
      <c r="G19780"/>
    </row>
    <row r="19781" spans="7:7" x14ac:dyDescent="0.2">
      <c r="G19781"/>
    </row>
    <row r="19782" spans="7:7" x14ac:dyDescent="0.2">
      <c r="G19782"/>
    </row>
    <row r="19783" spans="7:7" x14ac:dyDescent="0.2">
      <c r="G19783"/>
    </row>
    <row r="19784" spans="7:7" x14ac:dyDescent="0.2">
      <c r="G19784"/>
    </row>
    <row r="19785" spans="7:7" x14ac:dyDescent="0.2">
      <c r="G19785"/>
    </row>
    <row r="19786" spans="7:7" x14ac:dyDescent="0.2">
      <c r="G19786"/>
    </row>
    <row r="19787" spans="7:7" x14ac:dyDescent="0.2">
      <c r="G19787"/>
    </row>
    <row r="19788" spans="7:7" x14ac:dyDescent="0.2">
      <c r="G19788"/>
    </row>
    <row r="19789" spans="7:7" x14ac:dyDescent="0.2">
      <c r="G19789"/>
    </row>
    <row r="19790" spans="7:7" x14ac:dyDescent="0.2">
      <c r="G19790"/>
    </row>
    <row r="19791" spans="7:7" x14ac:dyDescent="0.2">
      <c r="G19791"/>
    </row>
    <row r="19792" spans="7:7" x14ac:dyDescent="0.2">
      <c r="G19792"/>
    </row>
    <row r="19793" spans="7:7" x14ac:dyDescent="0.2">
      <c r="G19793"/>
    </row>
    <row r="19794" spans="7:7" x14ac:dyDescent="0.2">
      <c r="G19794"/>
    </row>
    <row r="19795" spans="7:7" x14ac:dyDescent="0.2">
      <c r="G19795"/>
    </row>
    <row r="19796" spans="7:7" x14ac:dyDescent="0.2">
      <c r="G19796"/>
    </row>
    <row r="19797" spans="7:7" x14ac:dyDescent="0.2">
      <c r="G19797"/>
    </row>
    <row r="19798" spans="7:7" x14ac:dyDescent="0.2">
      <c r="G19798"/>
    </row>
    <row r="19799" spans="7:7" x14ac:dyDescent="0.2">
      <c r="G19799"/>
    </row>
    <row r="19800" spans="7:7" x14ac:dyDescent="0.2">
      <c r="G19800"/>
    </row>
    <row r="19801" spans="7:7" x14ac:dyDescent="0.2">
      <c r="G19801"/>
    </row>
    <row r="19802" spans="7:7" x14ac:dyDescent="0.2">
      <c r="G19802"/>
    </row>
    <row r="19803" spans="7:7" x14ac:dyDescent="0.2">
      <c r="G19803"/>
    </row>
    <row r="19804" spans="7:7" x14ac:dyDescent="0.2">
      <c r="G19804"/>
    </row>
    <row r="19805" spans="7:7" x14ac:dyDescent="0.2">
      <c r="G19805"/>
    </row>
    <row r="19806" spans="7:7" x14ac:dyDescent="0.2">
      <c r="G19806"/>
    </row>
    <row r="19807" spans="7:7" x14ac:dyDescent="0.2">
      <c r="G19807"/>
    </row>
    <row r="19808" spans="7:7" x14ac:dyDescent="0.2">
      <c r="G19808"/>
    </row>
    <row r="19809" spans="7:7" x14ac:dyDescent="0.2">
      <c r="G19809"/>
    </row>
    <row r="19810" spans="7:7" x14ac:dyDescent="0.2">
      <c r="G19810"/>
    </row>
    <row r="19811" spans="7:7" x14ac:dyDescent="0.2">
      <c r="G19811"/>
    </row>
    <row r="19812" spans="7:7" x14ac:dyDescent="0.2">
      <c r="G19812"/>
    </row>
    <row r="19813" spans="7:7" x14ac:dyDescent="0.2">
      <c r="G19813"/>
    </row>
    <row r="19814" spans="7:7" x14ac:dyDescent="0.2">
      <c r="G19814"/>
    </row>
    <row r="19815" spans="7:7" x14ac:dyDescent="0.2">
      <c r="G19815"/>
    </row>
    <row r="19816" spans="7:7" x14ac:dyDescent="0.2">
      <c r="G19816"/>
    </row>
    <row r="19817" spans="7:7" x14ac:dyDescent="0.2">
      <c r="G19817"/>
    </row>
    <row r="19818" spans="7:7" x14ac:dyDescent="0.2">
      <c r="G19818"/>
    </row>
    <row r="19819" spans="7:7" x14ac:dyDescent="0.2">
      <c r="G19819"/>
    </row>
    <row r="19820" spans="7:7" x14ac:dyDescent="0.2">
      <c r="G19820"/>
    </row>
    <row r="19821" spans="7:7" x14ac:dyDescent="0.2">
      <c r="G19821"/>
    </row>
    <row r="19822" spans="7:7" x14ac:dyDescent="0.2">
      <c r="G19822"/>
    </row>
    <row r="19823" spans="7:7" x14ac:dyDescent="0.2">
      <c r="G19823"/>
    </row>
    <row r="19824" spans="7:7" x14ac:dyDescent="0.2">
      <c r="G19824"/>
    </row>
    <row r="19825" spans="7:7" x14ac:dyDescent="0.2">
      <c r="G19825"/>
    </row>
    <row r="19826" spans="7:7" x14ac:dyDescent="0.2">
      <c r="G19826"/>
    </row>
    <row r="19827" spans="7:7" x14ac:dyDescent="0.2">
      <c r="G19827"/>
    </row>
    <row r="19828" spans="7:7" x14ac:dyDescent="0.2">
      <c r="G19828"/>
    </row>
    <row r="19829" spans="7:7" x14ac:dyDescent="0.2">
      <c r="G19829"/>
    </row>
    <row r="19830" spans="7:7" x14ac:dyDescent="0.2">
      <c r="G19830"/>
    </row>
    <row r="19831" spans="7:7" x14ac:dyDescent="0.2">
      <c r="G19831"/>
    </row>
    <row r="19832" spans="7:7" x14ac:dyDescent="0.2">
      <c r="G19832"/>
    </row>
    <row r="19833" spans="7:7" x14ac:dyDescent="0.2">
      <c r="G19833"/>
    </row>
    <row r="19834" spans="7:7" x14ac:dyDescent="0.2">
      <c r="G19834"/>
    </row>
    <row r="19835" spans="7:7" x14ac:dyDescent="0.2">
      <c r="G19835"/>
    </row>
    <row r="19836" spans="7:7" x14ac:dyDescent="0.2">
      <c r="G19836"/>
    </row>
    <row r="19837" spans="7:7" x14ac:dyDescent="0.2">
      <c r="G19837"/>
    </row>
    <row r="19838" spans="7:7" x14ac:dyDescent="0.2">
      <c r="G19838"/>
    </row>
    <row r="19839" spans="7:7" x14ac:dyDescent="0.2">
      <c r="G19839"/>
    </row>
    <row r="19840" spans="7:7" x14ac:dyDescent="0.2">
      <c r="G19840"/>
    </row>
    <row r="19841" spans="7:7" x14ac:dyDescent="0.2">
      <c r="G19841"/>
    </row>
    <row r="19842" spans="7:7" x14ac:dyDescent="0.2">
      <c r="G19842"/>
    </row>
    <row r="19843" spans="7:7" x14ac:dyDescent="0.2">
      <c r="G19843"/>
    </row>
    <row r="19844" spans="7:7" x14ac:dyDescent="0.2">
      <c r="G19844"/>
    </row>
    <row r="19845" spans="7:7" x14ac:dyDescent="0.2">
      <c r="G19845"/>
    </row>
    <row r="19846" spans="7:7" x14ac:dyDescent="0.2">
      <c r="G19846"/>
    </row>
    <row r="19847" spans="7:7" x14ac:dyDescent="0.2">
      <c r="G19847"/>
    </row>
    <row r="19848" spans="7:7" x14ac:dyDescent="0.2">
      <c r="G19848"/>
    </row>
    <row r="19849" spans="7:7" x14ac:dyDescent="0.2">
      <c r="G19849"/>
    </row>
    <row r="19850" spans="7:7" x14ac:dyDescent="0.2">
      <c r="G19850"/>
    </row>
    <row r="19851" spans="7:7" x14ac:dyDescent="0.2">
      <c r="G19851"/>
    </row>
    <row r="19852" spans="7:7" x14ac:dyDescent="0.2">
      <c r="G19852"/>
    </row>
    <row r="19853" spans="7:7" x14ac:dyDescent="0.2">
      <c r="G19853"/>
    </row>
    <row r="19854" spans="7:7" x14ac:dyDescent="0.2">
      <c r="G19854"/>
    </row>
    <row r="19855" spans="7:7" x14ac:dyDescent="0.2">
      <c r="G19855"/>
    </row>
    <row r="19856" spans="7:7" x14ac:dyDescent="0.2">
      <c r="G19856"/>
    </row>
    <row r="19857" spans="7:7" x14ac:dyDescent="0.2">
      <c r="G19857"/>
    </row>
    <row r="19858" spans="7:7" x14ac:dyDescent="0.2">
      <c r="G19858"/>
    </row>
    <row r="19859" spans="7:7" x14ac:dyDescent="0.2">
      <c r="G19859"/>
    </row>
    <row r="19860" spans="7:7" x14ac:dyDescent="0.2">
      <c r="G19860"/>
    </row>
    <row r="19861" spans="7:7" x14ac:dyDescent="0.2">
      <c r="G19861"/>
    </row>
    <row r="19862" spans="7:7" x14ac:dyDescent="0.2">
      <c r="G19862"/>
    </row>
    <row r="19863" spans="7:7" x14ac:dyDescent="0.2">
      <c r="G19863"/>
    </row>
    <row r="19864" spans="7:7" x14ac:dyDescent="0.2">
      <c r="G19864"/>
    </row>
    <row r="19865" spans="7:7" x14ac:dyDescent="0.2">
      <c r="G19865"/>
    </row>
    <row r="19866" spans="7:7" x14ac:dyDescent="0.2">
      <c r="G19866"/>
    </row>
    <row r="19867" spans="7:7" x14ac:dyDescent="0.2">
      <c r="G19867"/>
    </row>
    <row r="19868" spans="7:7" x14ac:dyDescent="0.2">
      <c r="G19868"/>
    </row>
    <row r="19869" spans="7:7" x14ac:dyDescent="0.2">
      <c r="G19869"/>
    </row>
    <row r="19870" spans="7:7" x14ac:dyDescent="0.2">
      <c r="G19870"/>
    </row>
    <row r="19871" spans="7:7" x14ac:dyDescent="0.2">
      <c r="G19871"/>
    </row>
    <row r="19872" spans="7:7" x14ac:dyDescent="0.2">
      <c r="G19872"/>
    </row>
    <row r="19873" spans="7:7" x14ac:dyDescent="0.2">
      <c r="G19873"/>
    </row>
    <row r="19874" spans="7:7" x14ac:dyDescent="0.2">
      <c r="G19874"/>
    </row>
    <row r="19875" spans="7:7" x14ac:dyDescent="0.2">
      <c r="G19875"/>
    </row>
    <row r="19876" spans="7:7" x14ac:dyDescent="0.2">
      <c r="G19876"/>
    </row>
    <row r="19877" spans="7:7" x14ac:dyDescent="0.2">
      <c r="G19877"/>
    </row>
    <row r="19878" spans="7:7" x14ac:dyDescent="0.2">
      <c r="G19878"/>
    </row>
    <row r="19879" spans="7:7" x14ac:dyDescent="0.2">
      <c r="G19879"/>
    </row>
    <row r="19880" spans="7:7" x14ac:dyDescent="0.2">
      <c r="G19880"/>
    </row>
    <row r="19881" spans="7:7" x14ac:dyDescent="0.2">
      <c r="G19881"/>
    </row>
    <row r="19882" spans="7:7" x14ac:dyDescent="0.2">
      <c r="G19882"/>
    </row>
    <row r="19883" spans="7:7" x14ac:dyDescent="0.2">
      <c r="G19883"/>
    </row>
    <row r="19884" spans="7:7" x14ac:dyDescent="0.2">
      <c r="G19884"/>
    </row>
    <row r="19885" spans="7:7" x14ac:dyDescent="0.2">
      <c r="G19885"/>
    </row>
    <row r="19886" spans="7:7" x14ac:dyDescent="0.2">
      <c r="G19886"/>
    </row>
    <row r="19887" spans="7:7" x14ac:dyDescent="0.2">
      <c r="G19887"/>
    </row>
    <row r="19888" spans="7:7" x14ac:dyDescent="0.2">
      <c r="G19888"/>
    </row>
    <row r="19889" spans="7:7" x14ac:dyDescent="0.2">
      <c r="G19889"/>
    </row>
    <row r="19890" spans="7:7" x14ac:dyDescent="0.2">
      <c r="G19890"/>
    </row>
    <row r="19891" spans="7:7" x14ac:dyDescent="0.2">
      <c r="G19891"/>
    </row>
    <row r="19892" spans="7:7" x14ac:dyDescent="0.2">
      <c r="G19892"/>
    </row>
    <row r="19893" spans="7:7" x14ac:dyDescent="0.2">
      <c r="G19893"/>
    </row>
    <row r="19894" spans="7:7" x14ac:dyDescent="0.2">
      <c r="G19894"/>
    </row>
    <row r="19895" spans="7:7" x14ac:dyDescent="0.2">
      <c r="G19895"/>
    </row>
    <row r="19896" spans="7:7" x14ac:dyDescent="0.2">
      <c r="G19896"/>
    </row>
    <row r="19897" spans="7:7" x14ac:dyDescent="0.2">
      <c r="G19897"/>
    </row>
    <row r="19898" spans="7:7" x14ac:dyDescent="0.2">
      <c r="G19898"/>
    </row>
    <row r="19899" spans="7:7" x14ac:dyDescent="0.2">
      <c r="G19899"/>
    </row>
    <row r="19900" spans="7:7" x14ac:dyDescent="0.2">
      <c r="G19900"/>
    </row>
    <row r="19901" spans="7:7" x14ac:dyDescent="0.2">
      <c r="G19901"/>
    </row>
    <row r="19902" spans="7:7" x14ac:dyDescent="0.2">
      <c r="G19902"/>
    </row>
    <row r="19903" spans="7:7" x14ac:dyDescent="0.2">
      <c r="G19903"/>
    </row>
    <row r="19904" spans="7:7" x14ac:dyDescent="0.2">
      <c r="G19904"/>
    </row>
    <row r="19905" spans="7:7" x14ac:dyDescent="0.2">
      <c r="G19905"/>
    </row>
    <row r="19906" spans="7:7" x14ac:dyDescent="0.2">
      <c r="G19906"/>
    </row>
    <row r="19907" spans="7:7" x14ac:dyDescent="0.2">
      <c r="G19907"/>
    </row>
    <row r="19908" spans="7:7" x14ac:dyDescent="0.2">
      <c r="G19908"/>
    </row>
    <row r="19909" spans="7:7" x14ac:dyDescent="0.2">
      <c r="G19909"/>
    </row>
    <row r="19910" spans="7:7" x14ac:dyDescent="0.2">
      <c r="G19910"/>
    </row>
    <row r="19911" spans="7:7" x14ac:dyDescent="0.2">
      <c r="G19911"/>
    </row>
    <row r="19912" spans="7:7" x14ac:dyDescent="0.2">
      <c r="G19912"/>
    </row>
    <row r="19913" spans="7:7" x14ac:dyDescent="0.2">
      <c r="G19913"/>
    </row>
    <row r="19914" spans="7:7" x14ac:dyDescent="0.2">
      <c r="G19914"/>
    </row>
    <row r="19915" spans="7:7" x14ac:dyDescent="0.2">
      <c r="G19915"/>
    </row>
    <row r="19916" spans="7:7" x14ac:dyDescent="0.2">
      <c r="G19916"/>
    </row>
    <row r="19917" spans="7:7" x14ac:dyDescent="0.2">
      <c r="G19917"/>
    </row>
    <row r="19918" spans="7:7" x14ac:dyDescent="0.2">
      <c r="G19918"/>
    </row>
    <row r="19919" spans="7:7" x14ac:dyDescent="0.2">
      <c r="G19919"/>
    </row>
    <row r="19920" spans="7:7" x14ac:dyDescent="0.2">
      <c r="G19920"/>
    </row>
    <row r="19921" spans="7:7" x14ac:dyDescent="0.2">
      <c r="G19921"/>
    </row>
    <row r="19922" spans="7:7" x14ac:dyDescent="0.2">
      <c r="G19922"/>
    </row>
    <row r="19923" spans="7:7" x14ac:dyDescent="0.2">
      <c r="G19923"/>
    </row>
    <row r="19924" spans="7:7" x14ac:dyDescent="0.2">
      <c r="G19924"/>
    </row>
    <row r="19925" spans="7:7" x14ac:dyDescent="0.2">
      <c r="G19925"/>
    </row>
    <row r="19926" spans="7:7" x14ac:dyDescent="0.2">
      <c r="G19926"/>
    </row>
    <row r="19927" spans="7:7" x14ac:dyDescent="0.2">
      <c r="G19927"/>
    </row>
    <row r="19928" spans="7:7" x14ac:dyDescent="0.2">
      <c r="G19928"/>
    </row>
    <row r="19929" spans="7:7" x14ac:dyDescent="0.2">
      <c r="G19929"/>
    </row>
    <row r="19930" spans="7:7" x14ac:dyDescent="0.2">
      <c r="G19930"/>
    </row>
    <row r="19931" spans="7:7" x14ac:dyDescent="0.2">
      <c r="G19931"/>
    </row>
    <row r="19932" spans="7:7" x14ac:dyDescent="0.2">
      <c r="G19932"/>
    </row>
    <row r="19933" spans="7:7" x14ac:dyDescent="0.2">
      <c r="G19933"/>
    </row>
    <row r="19934" spans="7:7" x14ac:dyDescent="0.2">
      <c r="G19934"/>
    </row>
    <row r="19935" spans="7:7" x14ac:dyDescent="0.2">
      <c r="G19935"/>
    </row>
    <row r="19936" spans="7:7" x14ac:dyDescent="0.2">
      <c r="G19936"/>
    </row>
    <row r="19937" spans="7:7" x14ac:dyDescent="0.2">
      <c r="G19937"/>
    </row>
    <row r="19938" spans="7:7" x14ac:dyDescent="0.2">
      <c r="G19938"/>
    </row>
    <row r="19939" spans="7:7" x14ac:dyDescent="0.2">
      <c r="G19939"/>
    </row>
    <row r="19940" spans="7:7" x14ac:dyDescent="0.2">
      <c r="G19940"/>
    </row>
    <row r="19941" spans="7:7" x14ac:dyDescent="0.2">
      <c r="G19941"/>
    </row>
    <row r="19942" spans="7:7" x14ac:dyDescent="0.2">
      <c r="G19942"/>
    </row>
    <row r="19943" spans="7:7" x14ac:dyDescent="0.2">
      <c r="G19943"/>
    </row>
    <row r="19944" spans="7:7" x14ac:dyDescent="0.2">
      <c r="G19944"/>
    </row>
    <row r="19945" spans="7:7" x14ac:dyDescent="0.2">
      <c r="G19945"/>
    </row>
    <row r="19946" spans="7:7" x14ac:dyDescent="0.2">
      <c r="G19946"/>
    </row>
    <row r="19947" spans="7:7" x14ac:dyDescent="0.2">
      <c r="G19947"/>
    </row>
    <row r="19948" spans="7:7" x14ac:dyDescent="0.2">
      <c r="G19948"/>
    </row>
    <row r="19949" spans="7:7" x14ac:dyDescent="0.2">
      <c r="G19949"/>
    </row>
    <row r="19950" spans="7:7" x14ac:dyDescent="0.2">
      <c r="G19950"/>
    </row>
    <row r="19951" spans="7:7" x14ac:dyDescent="0.2">
      <c r="G19951"/>
    </row>
    <row r="19952" spans="7:7" x14ac:dyDescent="0.2">
      <c r="G19952"/>
    </row>
    <row r="19953" spans="7:7" x14ac:dyDescent="0.2">
      <c r="G19953"/>
    </row>
    <row r="19954" spans="7:7" x14ac:dyDescent="0.2">
      <c r="G19954"/>
    </row>
    <row r="19955" spans="7:7" x14ac:dyDescent="0.2">
      <c r="G19955"/>
    </row>
    <row r="19956" spans="7:7" x14ac:dyDescent="0.2">
      <c r="G19956"/>
    </row>
    <row r="19957" spans="7:7" x14ac:dyDescent="0.2">
      <c r="G19957"/>
    </row>
    <row r="19958" spans="7:7" x14ac:dyDescent="0.2">
      <c r="G19958"/>
    </row>
    <row r="19959" spans="7:7" x14ac:dyDescent="0.2">
      <c r="G19959"/>
    </row>
    <row r="19960" spans="7:7" x14ac:dyDescent="0.2">
      <c r="G19960"/>
    </row>
    <row r="19961" spans="7:7" x14ac:dyDescent="0.2">
      <c r="G19961"/>
    </row>
    <row r="19962" spans="7:7" x14ac:dyDescent="0.2">
      <c r="G19962"/>
    </row>
    <row r="19963" spans="7:7" x14ac:dyDescent="0.2">
      <c r="G19963"/>
    </row>
    <row r="19964" spans="7:7" x14ac:dyDescent="0.2">
      <c r="G19964"/>
    </row>
    <row r="19965" spans="7:7" x14ac:dyDescent="0.2">
      <c r="G19965"/>
    </row>
    <row r="19966" spans="7:7" x14ac:dyDescent="0.2">
      <c r="G19966"/>
    </row>
    <row r="19967" spans="7:7" x14ac:dyDescent="0.2">
      <c r="G19967"/>
    </row>
    <row r="19968" spans="7:7" x14ac:dyDescent="0.2">
      <c r="G19968"/>
    </row>
    <row r="19969" spans="7:7" x14ac:dyDescent="0.2">
      <c r="G19969"/>
    </row>
    <row r="19970" spans="7:7" x14ac:dyDescent="0.2">
      <c r="G19970"/>
    </row>
    <row r="19971" spans="7:7" x14ac:dyDescent="0.2">
      <c r="G19971"/>
    </row>
    <row r="19972" spans="7:7" x14ac:dyDescent="0.2">
      <c r="G19972"/>
    </row>
    <row r="19973" spans="7:7" x14ac:dyDescent="0.2">
      <c r="G19973"/>
    </row>
    <row r="19974" spans="7:7" x14ac:dyDescent="0.2">
      <c r="G19974"/>
    </row>
    <row r="19975" spans="7:7" x14ac:dyDescent="0.2">
      <c r="G19975"/>
    </row>
    <row r="19976" spans="7:7" x14ac:dyDescent="0.2">
      <c r="G19976"/>
    </row>
    <row r="19977" spans="7:7" x14ac:dyDescent="0.2">
      <c r="G19977"/>
    </row>
    <row r="19978" spans="7:7" x14ac:dyDescent="0.2">
      <c r="G19978"/>
    </row>
    <row r="19979" spans="7:7" x14ac:dyDescent="0.2">
      <c r="G19979"/>
    </row>
    <row r="19980" spans="7:7" x14ac:dyDescent="0.2">
      <c r="G19980"/>
    </row>
    <row r="19981" spans="7:7" x14ac:dyDescent="0.2">
      <c r="G19981"/>
    </row>
    <row r="19982" spans="7:7" x14ac:dyDescent="0.2">
      <c r="G19982"/>
    </row>
    <row r="19983" spans="7:7" x14ac:dyDescent="0.2">
      <c r="G19983"/>
    </row>
    <row r="19984" spans="7:7" x14ac:dyDescent="0.2">
      <c r="G19984"/>
    </row>
    <row r="19985" spans="7:7" x14ac:dyDescent="0.2">
      <c r="G19985"/>
    </row>
    <row r="19986" spans="7:7" x14ac:dyDescent="0.2">
      <c r="G19986"/>
    </row>
    <row r="19987" spans="7:7" x14ac:dyDescent="0.2">
      <c r="G19987"/>
    </row>
    <row r="19988" spans="7:7" x14ac:dyDescent="0.2">
      <c r="G19988"/>
    </row>
    <row r="19989" spans="7:7" x14ac:dyDescent="0.2">
      <c r="G19989"/>
    </row>
    <row r="19990" spans="7:7" x14ac:dyDescent="0.2">
      <c r="G19990"/>
    </row>
    <row r="19991" spans="7:7" x14ac:dyDescent="0.2">
      <c r="G19991"/>
    </row>
    <row r="19992" spans="7:7" x14ac:dyDescent="0.2">
      <c r="G19992"/>
    </row>
    <row r="19993" spans="7:7" x14ac:dyDescent="0.2">
      <c r="G19993"/>
    </row>
    <row r="19994" spans="7:7" x14ac:dyDescent="0.2">
      <c r="G19994"/>
    </row>
    <row r="19995" spans="7:7" x14ac:dyDescent="0.2">
      <c r="G19995"/>
    </row>
    <row r="19996" spans="7:7" x14ac:dyDescent="0.2">
      <c r="G19996"/>
    </row>
    <row r="19997" spans="7:7" x14ac:dyDescent="0.2">
      <c r="G19997"/>
    </row>
    <row r="19998" spans="7:7" x14ac:dyDescent="0.2">
      <c r="G19998"/>
    </row>
    <row r="19999" spans="7:7" x14ac:dyDescent="0.2">
      <c r="G19999"/>
    </row>
    <row r="20000" spans="7:7" x14ac:dyDescent="0.2">
      <c r="G20000"/>
    </row>
    <row r="20001" spans="7:7" x14ac:dyDescent="0.2">
      <c r="G20001"/>
    </row>
    <row r="20002" spans="7:7" x14ac:dyDescent="0.2">
      <c r="G20002"/>
    </row>
    <row r="20003" spans="7:7" x14ac:dyDescent="0.2">
      <c r="G20003"/>
    </row>
    <row r="20004" spans="7:7" x14ac:dyDescent="0.2">
      <c r="G20004"/>
    </row>
    <row r="20005" spans="7:7" x14ac:dyDescent="0.2">
      <c r="G20005"/>
    </row>
    <row r="20006" spans="7:7" x14ac:dyDescent="0.2">
      <c r="G20006"/>
    </row>
    <row r="20007" spans="7:7" x14ac:dyDescent="0.2">
      <c r="G20007"/>
    </row>
    <row r="20008" spans="7:7" x14ac:dyDescent="0.2">
      <c r="G20008"/>
    </row>
    <row r="20009" spans="7:7" x14ac:dyDescent="0.2">
      <c r="G20009"/>
    </row>
    <row r="20010" spans="7:7" x14ac:dyDescent="0.2">
      <c r="G20010"/>
    </row>
    <row r="20011" spans="7:7" x14ac:dyDescent="0.2">
      <c r="G20011"/>
    </row>
    <row r="20012" spans="7:7" x14ac:dyDescent="0.2">
      <c r="G20012"/>
    </row>
    <row r="20013" spans="7:7" x14ac:dyDescent="0.2">
      <c r="G20013"/>
    </row>
    <row r="20014" spans="7:7" x14ac:dyDescent="0.2">
      <c r="G20014"/>
    </row>
    <row r="20015" spans="7:7" x14ac:dyDescent="0.2">
      <c r="G20015"/>
    </row>
    <row r="20016" spans="7:7" x14ac:dyDescent="0.2">
      <c r="G20016"/>
    </row>
    <row r="20017" spans="7:7" x14ac:dyDescent="0.2">
      <c r="G20017"/>
    </row>
    <row r="20018" spans="7:7" x14ac:dyDescent="0.2">
      <c r="G20018"/>
    </row>
    <row r="20019" spans="7:7" x14ac:dyDescent="0.2">
      <c r="G20019"/>
    </row>
    <row r="20020" spans="7:7" x14ac:dyDescent="0.2">
      <c r="G20020"/>
    </row>
    <row r="20021" spans="7:7" x14ac:dyDescent="0.2">
      <c r="G20021"/>
    </row>
    <row r="20022" spans="7:7" x14ac:dyDescent="0.2">
      <c r="G20022"/>
    </row>
    <row r="20023" spans="7:7" x14ac:dyDescent="0.2">
      <c r="G20023"/>
    </row>
    <row r="20024" spans="7:7" x14ac:dyDescent="0.2">
      <c r="G20024"/>
    </row>
    <row r="20025" spans="7:7" x14ac:dyDescent="0.2">
      <c r="G20025"/>
    </row>
    <row r="20026" spans="7:7" x14ac:dyDescent="0.2">
      <c r="G20026"/>
    </row>
    <row r="20027" spans="7:7" x14ac:dyDescent="0.2">
      <c r="G20027"/>
    </row>
    <row r="20028" spans="7:7" x14ac:dyDescent="0.2">
      <c r="G20028"/>
    </row>
    <row r="20029" spans="7:7" x14ac:dyDescent="0.2">
      <c r="G20029"/>
    </row>
    <row r="20030" spans="7:7" x14ac:dyDescent="0.2">
      <c r="G20030"/>
    </row>
    <row r="20031" spans="7:7" x14ac:dyDescent="0.2">
      <c r="G20031"/>
    </row>
    <row r="20032" spans="7:7" x14ac:dyDescent="0.2">
      <c r="G20032"/>
    </row>
    <row r="20033" spans="7:7" x14ac:dyDescent="0.2">
      <c r="G20033"/>
    </row>
    <row r="20034" spans="7:7" x14ac:dyDescent="0.2">
      <c r="G20034"/>
    </row>
    <row r="20035" spans="7:7" x14ac:dyDescent="0.2">
      <c r="G20035"/>
    </row>
    <row r="20036" spans="7:7" x14ac:dyDescent="0.2">
      <c r="G20036"/>
    </row>
    <row r="20037" spans="7:7" x14ac:dyDescent="0.2">
      <c r="G20037"/>
    </row>
    <row r="20038" spans="7:7" x14ac:dyDescent="0.2">
      <c r="G20038"/>
    </row>
    <row r="20039" spans="7:7" x14ac:dyDescent="0.2">
      <c r="G20039"/>
    </row>
    <row r="20040" spans="7:7" x14ac:dyDescent="0.2">
      <c r="G20040"/>
    </row>
    <row r="20041" spans="7:7" x14ac:dyDescent="0.2">
      <c r="G20041"/>
    </row>
    <row r="20042" spans="7:7" x14ac:dyDescent="0.2">
      <c r="G20042"/>
    </row>
    <row r="20043" spans="7:7" x14ac:dyDescent="0.2">
      <c r="G20043"/>
    </row>
    <row r="20044" spans="7:7" x14ac:dyDescent="0.2">
      <c r="G20044"/>
    </row>
    <row r="20045" spans="7:7" x14ac:dyDescent="0.2">
      <c r="G20045"/>
    </row>
    <row r="20046" spans="7:7" x14ac:dyDescent="0.2">
      <c r="G20046"/>
    </row>
    <row r="20047" spans="7:7" x14ac:dyDescent="0.2">
      <c r="G20047"/>
    </row>
    <row r="20048" spans="7:7" x14ac:dyDescent="0.2">
      <c r="G20048"/>
    </row>
    <row r="20049" spans="7:7" x14ac:dyDescent="0.2">
      <c r="G20049"/>
    </row>
    <row r="20050" spans="7:7" x14ac:dyDescent="0.2">
      <c r="G20050"/>
    </row>
    <row r="20051" spans="7:7" x14ac:dyDescent="0.2">
      <c r="G20051"/>
    </row>
    <row r="20052" spans="7:7" x14ac:dyDescent="0.2">
      <c r="G20052"/>
    </row>
    <row r="20053" spans="7:7" x14ac:dyDescent="0.2">
      <c r="G20053"/>
    </row>
    <row r="20054" spans="7:7" x14ac:dyDescent="0.2">
      <c r="G20054"/>
    </row>
    <row r="20055" spans="7:7" x14ac:dyDescent="0.2">
      <c r="G20055"/>
    </row>
    <row r="20056" spans="7:7" x14ac:dyDescent="0.2">
      <c r="G20056"/>
    </row>
    <row r="20057" spans="7:7" x14ac:dyDescent="0.2">
      <c r="G20057"/>
    </row>
    <row r="20058" spans="7:7" x14ac:dyDescent="0.2">
      <c r="G20058"/>
    </row>
    <row r="20059" spans="7:7" x14ac:dyDescent="0.2">
      <c r="G20059"/>
    </row>
    <row r="20060" spans="7:7" x14ac:dyDescent="0.2">
      <c r="G20060"/>
    </row>
    <row r="20061" spans="7:7" x14ac:dyDescent="0.2">
      <c r="G20061"/>
    </row>
    <row r="20062" spans="7:7" x14ac:dyDescent="0.2">
      <c r="G20062"/>
    </row>
    <row r="20063" spans="7:7" x14ac:dyDescent="0.2">
      <c r="G20063"/>
    </row>
    <row r="20064" spans="7:7" x14ac:dyDescent="0.2">
      <c r="G20064"/>
    </row>
    <row r="20065" spans="7:7" x14ac:dyDescent="0.2">
      <c r="G20065"/>
    </row>
    <row r="20066" spans="7:7" x14ac:dyDescent="0.2">
      <c r="G20066"/>
    </row>
    <row r="20067" spans="7:7" x14ac:dyDescent="0.2">
      <c r="G20067"/>
    </row>
    <row r="20068" spans="7:7" x14ac:dyDescent="0.2">
      <c r="G20068"/>
    </row>
    <row r="20069" spans="7:7" x14ac:dyDescent="0.2">
      <c r="G20069"/>
    </row>
    <row r="20070" spans="7:7" x14ac:dyDescent="0.2">
      <c r="G20070"/>
    </row>
    <row r="20071" spans="7:7" x14ac:dyDescent="0.2">
      <c r="G20071"/>
    </row>
    <row r="20072" spans="7:7" x14ac:dyDescent="0.2">
      <c r="G20072"/>
    </row>
    <row r="20073" spans="7:7" x14ac:dyDescent="0.2">
      <c r="G20073"/>
    </row>
    <row r="20074" spans="7:7" x14ac:dyDescent="0.2">
      <c r="G20074"/>
    </row>
    <row r="20075" spans="7:7" x14ac:dyDescent="0.2">
      <c r="G20075"/>
    </row>
    <row r="20076" spans="7:7" x14ac:dyDescent="0.2">
      <c r="G20076"/>
    </row>
    <row r="20077" spans="7:7" x14ac:dyDescent="0.2">
      <c r="G20077"/>
    </row>
    <row r="20078" spans="7:7" x14ac:dyDescent="0.2">
      <c r="G20078"/>
    </row>
    <row r="20079" spans="7:7" x14ac:dyDescent="0.2">
      <c r="G20079"/>
    </row>
    <row r="20080" spans="7:7" x14ac:dyDescent="0.2">
      <c r="G20080"/>
    </row>
    <row r="20081" spans="7:7" x14ac:dyDescent="0.2">
      <c r="G20081"/>
    </row>
    <row r="20082" spans="7:7" x14ac:dyDescent="0.2">
      <c r="G20082"/>
    </row>
    <row r="20083" spans="7:7" x14ac:dyDescent="0.2">
      <c r="G20083"/>
    </row>
    <row r="20084" spans="7:7" x14ac:dyDescent="0.2">
      <c r="G20084"/>
    </row>
    <row r="20085" spans="7:7" x14ac:dyDescent="0.2">
      <c r="G20085"/>
    </row>
    <row r="20086" spans="7:7" x14ac:dyDescent="0.2">
      <c r="G20086"/>
    </row>
    <row r="20087" spans="7:7" x14ac:dyDescent="0.2">
      <c r="G20087"/>
    </row>
    <row r="20088" spans="7:7" x14ac:dyDescent="0.2">
      <c r="G20088"/>
    </row>
    <row r="20089" spans="7:7" x14ac:dyDescent="0.2">
      <c r="G20089"/>
    </row>
    <row r="20090" spans="7:7" x14ac:dyDescent="0.2">
      <c r="G20090"/>
    </row>
    <row r="20091" spans="7:7" x14ac:dyDescent="0.2">
      <c r="G20091"/>
    </row>
    <row r="20092" spans="7:7" x14ac:dyDescent="0.2">
      <c r="G20092"/>
    </row>
    <row r="20093" spans="7:7" x14ac:dyDescent="0.2">
      <c r="G20093"/>
    </row>
    <row r="20094" spans="7:7" x14ac:dyDescent="0.2">
      <c r="G20094"/>
    </row>
    <row r="20095" spans="7:7" x14ac:dyDescent="0.2">
      <c r="G20095"/>
    </row>
    <row r="20096" spans="7:7" x14ac:dyDescent="0.2">
      <c r="G20096"/>
    </row>
    <row r="20097" spans="7:7" x14ac:dyDescent="0.2">
      <c r="G20097"/>
    </row>
    <row r="20098" spans="7:7" x14ac:dyDescent="0.2">
      <c r="G20098"/>
    </row>
    <row r="20099" spans="7:7" x14ac:dyDescent="0.2">
      <c r="G20099"/>
    </row>
    <row r="20100" spans="7:7" x14ac:dyDescent="0.2">
      <c r="G20100"/>
    </row>
    <row r="20101" spans="7:7" x14ac:dyDescent="0.2">
      <c r="G20101"/>
    </row>
    <row r="20102" spans="7:7" x14ac:dyDescent="0.2">
      <c r="G20102"/>
    </row>
    <row r="20103" spans="7:7" x14ac:dyDescent="0.2">
      <c r="G20103"/>
    </row>
    <row r="20104" spans="7:7" x14ac:dyDescent="0.2">
      <c r="G20104"/>
    </row>
    <row r="20105" spans="7:7" x14ac:dyDescent="0.2">
      <c r="G20105"/>
    </row>
    <row r="20106" spans="7:7" x14ac:dyDescent="0.2">
      <c r="G20106"/>
    </row>
    <row r="20107" spans="7:7" x14ac:dyDescent="0.2">
      <c r="G20107"/>
    </row>
    <row r="20108" spans="7:7" x14ac:dyDescent="0.2">
      <c r="G20108"/>
    </row>
    <row r="20109" spans="7:7" x14ac:dyDescent="0.2">
      <c r="G20109"/>
    </row>
    <row r="20110" spans="7:7" x14ac:dyDescent="0.2">
      <c r="G20110"/>
    </row>
    <row r="20111" spans="7:7" x14ac:dyDescent="0.2">
      <c r="G20111"/>
    </row>
    <row r="20112" spans="7:7" x14ac:dyDescent="0.2">
      <c r="G20112"/>
    </row>
    <row r="20113" spans="7:7" x14ac:dyDescent="0.2">
      <c r="G20113"/>
    </row>
    <row r="20114" spans="7:7" x14ac:dyDescent="0.2">
      <c r="G20114"/>
    </row>
    <row r="20115" spans="7:7" x14ac:dyDescent="0.2">
      <c r="G20115"/>
    </row>
    <row r="20116" spans="7:7" x14ac:dyDescent="0.2">
      <c r="G20116"/>
    </row>
    <row r="20117" spans="7:7" x14ac:dyDescent="0.2">
      <c r="G20117"/>
    </row>
    <row r="20118" spans="7:7" x14ac:dyDescent="0.2">
      <c r="G20118"/>
    </row>
    <row r="20119" spans="7:7" x14ac:dyDescent="0.2">
      <c r="G20119"/>
    </row>
    <row r="20120" spans="7:7" x14ac:dyDescent="0.2">
      <c r="G20120"/>
    </row>
    <row r="20121" spans="7:7" x14ac:dyDescent="0.2">
      <c r="G20121"/>
    </row>
    <row r="20122" spans="7:7" x14ac:dyDescent="0.2">
      <c r="G20122"/>
    </row>
    <row r="20123" spans="7:7" x14ac:dyDescent="0.2">
      <c r="G20123"/>
    </row>
    <row r="20124" spans="7:7" x14ac:dyDescent="0.2">
      <c r="G20124"/>
    </row>
    <row r="20125" spans="7:7" x14ac:dyDescent="0.2">
      <c r="G20125"/>
    </row>
    <row r="20126" spans="7:7" x14ac:dyDescent="0.2">
      <c r="G20126"/>
    </row>
    <row r="20127" spans="7:7" x14ac:dyDescent="0.2">
      <c r="G20127"/>
    </row>
    <row r="20128" spans="7:7" x14ac:dyDescent="0.2">
      <c r="G20128"/>
    </row>
    <row r="20129" spans="7:7" x14ac:dyDescent="0.2">
      <c r="G20129"/>
    </row>
    <row r="20130" spans="7:7" x14ac:dyDescent="0.2">
      <c r="G20130"/>
    </row>
    <row r="20131" spans="7:7" x14ac:dyDescent="0.2">
      <c r="G20131"/>
    </row>
    <row r="20132" spans="7:7" x14ac:dyDescent="0.2">
      <c r="G20132"/>
    </row>
    <row r="20133" spans="7:7" x14ac:dyDescent="0.2">
      <c r="G20133"/>
    </row>
    <row r="20134" spans="7:7" x14ac:dyDescent="0.2">
      <c r="G20134"/>
    </row>
    <row r="20135" spans="7:7" x14ac:dyDescent="0.2">
      <c r="G20135"/>
    </row>
    <row r="20136" spans="7:7" x14ac:dyDescent="0.2">
      <c r="G20136"/>
    </row>
    <row r="20137" spans="7:7" x14ac:dyDescent="0.2">
      <c r="G20137"/>
    </row>
    <row r="20138" spans="7:7" x14ac:dyDescent="0.2">
      <c r="G20138"/>
    </row>
    <row r="20139" spans="7:7" x14ac:dyDescent="0.2">
      <c r="G20139"/>
    </row>
    <row r="20140" spans="7:7" x14ac:dyDescent="0.2">
      <c r="G20140"/>
    </row>
    <row r="20141" spans="7:7" x14ac:dyDescent="0.2">
      <c r="G20141"/>
    </row>
    <row r="20142" spans="7:7" x14ac:dyDescent="0.2">
      <c r="G20142"/>
    </row>
    <row r="20143" spans="7:7" x14ac:dyDescent="0.2">
      <c r="G20143"/>
    </row>
    <row r="20144" spans="7:7" x14ac:dyDescent="0.2">
      <c r="G20144"/>
    </row>
    <row r="20145" spans="7:7" x14ac:dyDescent="0.2">
      <c r="G20145"/>
    </row>
    <row r="20146" spans="7:7" x14ac:dyDescent="0.2">
      <c r="G20146"/>
    </row>
    <row r="20147" spans="7:7" x14ac:dyDescent="0.2">
      <c r="G20147"/>
    </row>
    <row r="20148" spans="7:7" x14ac:dyDescent="0.2">
      <c r="G20148"/>
    </row>
    <row r="20149" spans="7:7" x14ac:dyDescent="0.2">
      <c r="G20149"/>
    </row>
    <row r="20150" spans="7:7" x14ac:dyDescent="0.2">
      <c r="G20150"/>
    </row>
    <row r="20151" spans="7:7" x14ac:dyDescent="0.2">
      <c r="G20151"/>
    </row>
    <row r="20152" spans="7:7" x14ac:dyDescent="0.2">
      <c r="G20152"/>
    </row>
    <row r="20153" spans="7:7" x14ac:dyDescent="0.2">
      <c r="G20153"/>
    </row>
    <row r="20154" spans="7:7" x14ac:dyDescent="0.2">
      <c r="G20154"/>
    </row>
    <row r="20155" spans="7:7" x14ac:dyDescent="0.2">
      <c r="G20155"/>
    </row>
    <row r="20156" spans="7:7" x14ac:dyDescent="0.2">
      <c r="G20156"/>
    </row>
    <row r="20157" spans="7:7" x14ac:dyDescent="0.2">
      <c r="G20157"/>
    </row>
    <row r="20158" spans="7:7" x14ac:dyDescent="0.2">
      <c r="G20158"/>
    </row>
    <row r="20159" spans="7:7" x14ac:dyDescent="0.2">
      <c r="G20159"/>
    </row>
    <row r="20160" spans="7:7" x14ac:dyDescent="0.2">
      <c r="G20160"/>
    </row>
    <row r="20161" spans="7:7" x14ac:dyDescent="0.2">
      <c r="G20161"/>
    </row>
    <row r="20162" spans="7:7" x14ac:dyDescent="0.2">
      <c r="G20162"/>
    </row>
    <row r="20163" spans="7:7" x14ac:dyDescent="0.2">
      <c r="G20163"/>
    </row>
    <row r="20164" spans="7:7" x14ac:dyDescent="0.2">
      <c r="G20164"/>
    </row>
    <row r="20165" spans="7:7" x14ac:dyDescent="0.2">
      <c r="G20165"/>
    </row>
    <row r="20166" spans="7:7" x14ac:dyDescent="0.2">
      <c r="G20166"/>
    </row>
    <row r="20167" spans="7:7" x14ac:dyDescent="0.2">
      <c r="G20167"/>
    </row>
    <row r="20168" spans="7:7" x14ac:dyDescent="0.2">
      <c r="G20168"/>
    </row>
    <row r="20169" spans="7:7" x14ac:dyDescent="0.2">
      <c r="G20169"/>
    </row>
    <row r="20170" spans="7:7" x14ac:dyDescent="0.2">
      <c r="G20170"/>
    </row>
    <row r="20171" spans="7:7" x14ac:dyDescent="0.2">
      <c r="G20171"/>
    </row>
    <row r="20172" spans="7:7" x14ac:dyDescent="0.2">
      <c r="G20172"/>
    </row>
    <row r="20173" spans="7:7" x14ac:dyDescent="0.2">
      <c r="G20173"/>
    </row>
    <row r="20174" spans="7:7" x14ac:dyDescent="0.2">
      <c r="G20174"/>
    </row>
    <row r="20175" spans="7:7" x14ac:dyDescent="0.2">
      <c r="G20175"/>
    </row>
    <row r="20176" spans="7:7" x14ac:dyDescent="0.2">
      <c r="G20176"/>
    </row>
    <row r="20177" spans="7:7" x14ac:dyDescent="0.2">
      <c r="G20177"/>
    </row>
    <row r="20178" spans="7:7" x14ac:dyDescent="0.2">
      <c r="G20178"/>
    </row>
    <row r="20179" spans="7:7" x14ac:dyDescent="0.2">
      <c r="G20179"/>
    </row>
    <row r="20180" spans="7:7" x14ac:dyDescent="0.2">
      <c r="G20180"/>
    </row>
    <row r="20181" spans="7:7" x14ac:dyDescent="0.2">
      <c r="G20181"/>
    </row>
    <row r="20182" spans="7:7" x14ac:dyDescent="0.2">
      <c r="G20182"/>
    </row>
    <row r="20183" spans="7:7" x14ac:dyDescent="0.2">
      <c r="G20183"/>
    </row>
    <row r="20184" spans="7:7" x14ac:dyDescent="0.2">
      <c r="G20184"/>
    </row>
    <row r="20185" spans="7:7" x14ac:dyDescent="0.2">
      <c r="G20185"/>
    </row>
    <row r="20186" spans="7:7" x14ac:dyDescent="0.2">
      <c r="G20186"/>
    </row>
    <row r="20187" spans="7:7" x14ac:dyDescent="0.2">
      <c r="G20187"/>
    </row>
    <row r="20188" spans="7:7" x14ac:dyDescent="0.2">
      <c r="G20188"/>
    </row>
    <row r="20189" spans="7:7" x14ac:dyDescent="0.2">
      <c r="G20189"/>
    </row>
    <row r="20190" spans="7:7" x14ac:dyDescent="0.2">
      <c r="G20190"/>
    </row>
    <row r="20191" spans="7:7" x14ac:dyDescent="0.2">
      <c r="G20191"/>
    </row>
    <row r="20192" spans="7:7" x14ac:dyDescent="0.2">
      <c r="G20192"/>
    </row>
    <row r="20193" spans="7:7" x14ac:dyDescent="0.2">
      <c r="G20193"/>
    </row>
    <row r="20194" spans="7:7" x14ac:dyDescent="0.2">
      <c r="G20194"/>
    </row>
    <row r="20195" spans="7:7" x14ac:dyDescent="0.2">
      <c r="G20195"/>
    </row>
    <row r="20196" spans="7:7" x14ac:dyDescent="0.2">
      <c r="G20196"/>
    </row>
    <row r="20197" spans="7:7" x14ac:dyDescent="0.2">
      <c r="G20197"/>
    </row>
    <row r="20198" spans="7:7" x14ac:dyDescent="0.2">
      <c r="G20198"/>
    </row>
    <row r="20199" spans="7:7" x14ac:dyDescent="0.2">
      <c r="G20199"/>
    </row>
    <row r="20200" spans="7:7" x14ac:dyDescent="0.2">
      <c r="G20200"/>
    </row>
    <row r="20201" spans="7:7" x14ac:dyDescent="0.2">
      <c r="G20201"/>
    </row>
    <row r="20202" spans="7:7" x14ac:dyDescent="0.2">
      <c r="G20202"/>
    </row>
    <row r="20203" spans="7:7" x14ac:dyDescent="0.2">
      <c r="G20203"/>
    </row>
    <row r="20204" spans="7:7" x14ac:dyDescent="0.2">
      <c r="G20204"/>
    </row>
    <row r="20205" spans="7:7" x14ac:dyDescent="0.2">
      <c r="G20205"/>
    </row>
    <row r="20206" spans="7:7" x14ac:dyDescent="0.2">
      <c r="G20206"/>
    </row>
    <row r="20207" spans="7:7" x14ac:dyDescent="0.2">
      <c r="G20207"/>
    </row>
    <row r="20208" spans="7:7" x14ac:dyDescent="0.2">
      <c r="G20208"/>
    </row>
    <row r="20209" spans="7:7" x14ac:dyDescent="0.2">
      <c r="G20209"/>
    </row>
    <row r="20210" spans="7:7" x14ac:dyDescent="0.2">
      <c r="G20210"/>
    </row>
    <row r="20211" spans="7:7" x14ac:dyDescent="0.2">
      <c r="G20211"/>
    </row>
    <row r="20212" spans="7:7" x14ac:dyDescent="0.2">
      <c r="G20212"/>
    </row>
    <row r="20213" spans="7:7" x14ac:dyDescent="0.2">
      <c r="G20213"/>
    </row>
    <row r="20214" spans="7:7" x14ac:dyDescent="0.2">
      <c r="G20214"/>
    </row>
    <row r="20215" spans="7:7" x14ac:dyDescent="0.2">
      <c r="G20215"/>
    </row>
    <row r="20216" spans="7:7" x14ac:dyDescent="0.2">
      <c r="G20216"/>
    </row>
    <row r="20217" spans="7:7" x14ac:dyDescent="0.2">
      <c r="G20217"/>
    </row>
    <row r="20218" spans="7:7" x14ac:dyDescent="0.2">
      <c r="G20218"/>
    </row>
    <row r="20219" spans="7:7" x14ac:dyDescent="0.2">
      <c r="G20219"/>
    </row>
    <row r="20220" spans="7:7" x14ac:dyDescent="0.2">
      <c r="G20220"/>
    </row>
    <row r="20221" spans="7:7" x14ac:dyDescent="0.2">
      <c r="G20221"/>
    </row>
    <row r="20222" spans="7:7" x14ac:dyDescent="0.2">
      <c r="G20222"/>
    </row>
    <row r="20223" spans="7:7" x14ac:dyDescent="0.2">
      <c r="G20223"/>
    </row>
    <row r="20224" spans="7:7" x14ac:dyDescent="0.2">
      <c r="G20224"/>
    </row>
    <row r="20225" spans="7:7" x14ac:dyDescent="0.2">
      <c r="G20225"/>
    </row>
    <row r="20226" spans="7:7" x14ac:dyDescent="0.2">
      <c r="G20226"/>
    </row>
    <row r="20227" spans="7:7" x14ac:dyDescent="0.2">
      <c r="G20227"/>
    </row>
    <row r="20228" spans="7:7" x14ac:dyDescent="0.2">
      <c r="G20228"/>
    </row>
    <row r="20229" spans="7:7" x14ac:dyDescent="0.2">
      <c r="G20229"/>
    </row>
    <row r="20230" spans="7:7" x14ac:dyDescent="0.2">
      <c r="G20230"/>
    </row>
    <row r="20231" spans="7:7" x14ac:dyDescent="0.2">
      <c r="G20231"/>
    </row>
    <row r="20232" spans="7:7" x14ac:dyDescent="0.2">
      <c r="G20232"/>
    </row>
    <row r="20233" spans="7:7" x14ac:dyDescent="0.2">
      <c r="G20233"/>
    </row>
    <row r="20234" spans="7:7" x14ac:dyDescent="0.2">
      <c r="G20234"/>
    </row>
    <row r="20235" spans="7:7" x14ac:dyDescent="0.2">
      <c r="G20235"/>
    </row>
    <row r="20236" spans="7:7" x14ac:dyDescent="0.2">
      <c r="G20236"/>
    </row>
    <row r="20237" spans="7:7" x14ac:dyDescent="0.2">
      <c r="G20237"/>
    </row>
    <row r="20238" spans="7:7" x14ac:dyDescent="0.2">
      <c r="G20238"/>
    </row>
    <row r="20239" spans="7:7" x14ac:dyDescent="0.2">
      <c r="G20239"/>
    </row>
    <row r="20240" spans="7:7" x14ac:dyDescent="0.2">
      <c r="G20240"/>
    </row>
    <row r="20241" spans="7:7" x14ac:dyDescent="0.2">
      <c r="G20241"/>
    </row>
    <row r="20242" spans="7:7" x14ac:dyDescent="0.2">
      <c r="G20242"/>
    </row>
    <row r="20243" spans="7:7" x14ac:dyDescent="0.2">
      <c r="G20243"/>
    </row>
    <row r="20244" spans="7:7" x14ac:dyDescent="0.2">
      <c r="G20244"/>
    </row>
    <row r="20245" spans="7:7" x14ac:dyDescent="0.2">
      <c r="G20245"/>
    </row>
    <row r="20246" spans="7:7" x14ac:dyDescent="0.2">
      <c r="G20246"/>
    </row>
    <row r="20247" spans="7:7" x14ac:dyDescent="0.2">
      <c r="G20247"/>
    </row>
    <row r="20248" spans="7:7" x14ac:dyDescent="0.2">
      <c r="G20248"/>
    </row>
    <row r="20249" spans="7:7" x14ac:dyDescent="0.2">
      <c r="G20249"/>
    </row>
    <row r="20250" spans="7:7" x14ac:dyDescent="0.2">
      <c r="G20250"/>
    </row>
    <row r="20251" spans="7:7" x14ac:dyDescent="0.2">
      <c r="G20251"/>
    </row>
    <row r="20252" spans="7:7" x14ac:dyDescent="0.2">
      <c r="G20252"/>
    </row>
    <row r="20253" spans="7:7" x14ac:dyDescent="0.2">
      <c r="G20253"/>
    </row>
    <row r="20254" spans="7:7" x14ac:dyDescent="0.2">
      <c r="G20254"/>
    </row>
    <row r="20255" spans="7:7" x14ac:dyDescent="0.2">
      <c r="G20255"/>
    </row>
    <row r="20256" spans="7:7" x14ac:dyDescent="0.2">
      <c r="G20256"/>
    </row>
    <row r="20257" spans="7:7" x14ac:dyDescent="0.2">
      <c r="G20257"/>
    </row>
    <row r="20258" spans="7:7" x14ac:dyDescent="0.2">
      <c r="G20258"/>
    </row>
    <row r="20259" spans="7:7" x14ac:dyDescent="0.2">
      <c r="G20259"/>
    </row>
    <row r="20260" spans="7:7" x14ac:dyDescent="0.2">
      <c r="G20260"/>
    </row>
    <row r="20261" spans="7:7" x14ac:dyDescent="0.2">
      <c r="G20261"/>
    </row>
    <row r="20262" spans="7:7" x14ac:dyDescent="0.2">
      <c r="G20262"/>
    </row>
    <row r="20263" spans="7:7" x14ac:dyDescent="0.2">
      <c r="G20263"/>
    </row>
    <row r="20264" spans="7:7" x14ac:dyDescent="0.2">
      <c r="G20264"/>
    </row>
    <row r="20265" spans="7:7" x14ac:dyDescent="0.2">
      <c r="G20265"/>
    </row>
    <row r="20266" spans="7:7" x14ac:dyDescent="0.2">
      <c r="G20266"/>
    </row>
    <row r="20267" spans="7:7" x14ac:dyDescent="0.2">
      <c r="G20267"/>
    </row>
    <row r="20268" spans="7:7" x14ac:dyDescent="0.2">
      <c r="G20268"/>
    </row>
    <row r="20269" spans="7:7" x14ac:dyDescent="0.2">
      <c r="G20269"/>
    </row>
    <row r="20270" spans="7:7" x14ac:dyDescent="0.2">
      <c r="G20270"/>
    </row>
    <row r="20271" spans="7:7" x14ac:dyDescent="0.2">
      <c r="G20271"/>
    </row>
    <row r="20272" spans="7:7" x14ac:dyDescent="0.2">
      <c r="G20272"/>
    </row>
    <row r="20273" spans="7:7" x14ac:dyDescent="0.2">
      <c r="G20273"/>
    </row>
    <row r="20274" spans="7:7" x14ac:dyDescent="0.2">
      <c r="G20274"/>
    </row>
    <row r="20275" spans="7:7" x14ac:dyDescent="0.2">
      <c r="G20275"/>
    </row>
    <row r="20276" spans="7:7" x14ac:dyDescent="0.2">
      <c r="G20276"/>
    </row>
    <row r="20277" spans="7:7" x14ac:dyDescent="0.2">
      <c r="G20277"/>
    </row>
    <row r="20278" spans="7:7" x14ac:dyDescent="0.2">
      <c r="G20278"/>
    </row>
    <row r="20279" spans="7:7" x14ac:dyDescent="0.2">
      <c r="G20279"/>
    </row>
    <row r="20280" spans="7:7" x14ac:dyDescent="0.2">
      <c r="G20280"/>
    </row>
    <row r="20281" spans="7:7" x14ac:dyDescent="0.2">
      <c r="G20281"/>
    </row>
    <row r="20282" spans="7:7" x14ac:dyDescent="0.2">
      <c r="G20282"/>
    </row>
    <row r="20283" spans="7:7" x14ac:dyDescent="0.2">
      <c r="G20283"/>
    </row>
    <row r="20284" spans="7:7" x14ac:dyDescent="0.2">
      <c r="G20284"/>
    </row>
    <row r="20285" spans="7:7" x14ac:dyDescent="0.2">
      <c r="G20285"/>
    </row>
    <row r="20286" spans="7:7" x14ac:dyDescent="0.2">
      <c r="G20286"/>
    </row>
    <row r="20287" spans="7:7" x14ac:dyDescent="0.2">
      <c r="G20287"/>
    </row>
    <row r="20288" spans="7:7" x14ac:dyDescent="0.2">
      <c r="G20288"/>
    </row>
    <row r="20289" spans="7:7" x14ac:dyDescent="0.2">
      <c r="G20289"/>
    </row>
    <row r="20290" spans="7:7" x14ac:dyDescent="0.2">
      <c r="G20290"/>
    </row>
    <row r="20291" spans="7:7" x14ac:dyDescent="0.2">
      <c r="G20291"/>
    </row>
    <row r="20292" spans="7:7" x14ac:dyDescent="0.2">
      <c r="G20292"/>
    </row>
    <row r="20293" spans="7:7" x14ac:dyDescent="0.2">
      <c r="G20293"/>
    </row>
    <row r="20294" spans="7:7" x14ac:dyDescent="0.2">
      <c r="G20294"/>
    </row>
    <row r="20295" spans="7:7" x14ac:dyDescent="0.2">
      <c r="G20295"/>
    </row>
    <row r="20296" spans="7:7" x14ac:dyDescent="0.2">
      <c r="G20296"/>
    </row>
    <row r="20297" spans="7:7" x14ac:dyDescent="0.2">
      <c r="G20297"/>
    </row>
    <row r="20298" spans="7:7" x14ac:dyDescent="0.2">
      <c r="G20298"/>
    </row>
    <row r="20299" spans="7:7" x14ac:dyDescent="0.2">
      <c r="G20299"/>
    </row>
    <row r="20300" spans="7:7" x14ac:dyDescent="0.2">
      <c r="G20300"/>
    </row>
    <row r="20301" spans="7:7" x14ac:dyDescent="0.2">
      <c r="G20301"/>
    </row>
    <row r="20302" spans="7:7" x14ac:dyDescent="0.2">
      <c r="G20302"/>
    </row>
    <row r="20303" spans="7:7" x14ac:dyDescent="0.2">
      <c r="G20303"/>
    </row>
    <row r="20304" spans="7:7" x14ac:dyDescent="0.2">
      <c r="G20304"/>
    </row>
    <row r="20305" spans="7:7" x14ac:dyDescent="0.2">
      <c r="G20305"/>
    </row>
    <row r="20306" spans="7:7" x14ac:dyDescent="0.2">
      <c r="G20306"/>
    </row>
    <row r="20307" spans="7:7" x14ac:dyDescent="0.2">
      <c r="G20307"/>
    </row>
    <row r="20308" spans="7:7" x14ac:dyDescent="0.2">
      <c r="G20308"/>
    </row>
    <row r="20309" spans="7:7" x14ac:dyDescent="0.2">
      <c r="G20309"/>
    </row>
    <row r="20310" spans="7:7" x14ac:dyDescent="0.2">
      <c r="G20310"/>
    </row>
    <row r="20311" spans="7:7" x14ac:dyDescent="0.2">
      <c r="G20311"/>
    </row>
    <row r="20312" spans="7:7" x14ac:dyDescent="0.2">
      <c r="G20312"/>
    </row>
    <row r="20313" spans="7:7" x14ac:dyDescent="0.2">
      <c r="G20313"/>
    </row>
    <row r="20314" spans="7:7" x14ac:dyDescent="0.2">
      <c r="G20314"/>
    </row>
    <row r="20315" spans="7:7" x14ac:dyDescent="0.2">
      <c r="G20315"/>
    </row>
    <row r="20316" spans="7:7" x14ac:dyDescent="0.2">
      <c r="G20316"/>
    </row>
    <row r="20317" spans="7:7" x14ac:dyDescent="0.2">
      <c r="G20317"/>
    </row>
    <row r="20318" spans="7:7" x14ac:dyDescent="0.2">
      <c r="G20318"/>
    </row>
    <row r="20319" spans="7:7" x14ac:dyDescent="0.2">
      <c r="G20319"/>
    </row>
    <row r="20320" spans="7:7" x14ac:dyDescent="0.2">
      <c r="G20320"/>
    </row>
    <row r="20321" spans="7:7" x14ac:dyDescent="0.2">
      <c r="G20321"/>
    </row>
    <row r="20322" spans="7:7" x14ac:dyDescent="0.2">
      <c r="G20322"/>
    </row>
    <row r="20323" spans="7:7" x14ac:dyDescent="0.2">
      <c r="G20323"/>
    </row>
    <row r="20324" spans="7:7" x14ac:dyDescent="0.2">
      <c r="G20324"/>
    </row>
    <row r="20325" spans="7:7" x14ac:dyDescent="0.2">
      <c r="G20325"/>
    </row>
    <row r="20326" spans="7:7" x14ac:dyDescent="0.2">
      <c r="G20326"/>
    </row>
    <row r="20327" spans="7:7" x14ac:dyDescent="0.2">
      <c r="G20327"/>
    </row>
    <row r="20328" spans="7:7" x14ac:dyDescent="0.2">
      <c r="G20328"/>
    </row>
    <row r="20329" spans="7:7" x14ac:dyDescent="0.2">
      <c r="G20329"/>
    </row>
    <row r="20330" spans="7:7" x14ac:dyDescent="0.2">
      <c r="G20330"/>
    </row>
    <row r="20331" spans="7:7" x14ac:dyDescent="0.2">
      <c r="G20331"/>
    </row>
    <row r="20332" spans="7:7" x14ac:dyDescent="0.2">
      <c r="G20332"/>
    </row>
    <row r="20333" spans="7:7" x14ac:dyDescent="0.2">
      <c r="G20333"/>
    </row>
    <row r="20334" spans="7:7" x14ac:dyDescent="0.2">
      <c r="G20334"/>
    </row>
    <row r="20335" spans="7:7" x14ac:dyDescent="0.2">
      <c r="G20335"/>
    </row>
    <row r="20336" spans="7:7" x14ac:dyDescent="0.2">
      <c r="G20336"/>
    </row>
    <row r="20337" spans="7:7" x14ac:dyDescent="0.2">
      <c r="G20337"/>
    </row>
    <row r="20338" spans="7:7" x14ac:dyDescent="0.2">
      <c r="G20338"/>
    </row>
    <row r="20339" spans="7:7" x14ac:dyDescent="0.2">
      <c r="G20339"/>
    </row>
    <row r="20340" spans="7:7" x14ac:dyDescent="0.2">
      <c r="G20340"/>
    </row>
    <row r="20341" spans="7:7" x14ac:dyDescent="0.2">
      <c r="G20341"/>
    </row>
    <row r="20342" spans="7:7" x14ac:dyDescent="0.2">
      <c r="G20342"/>
    </row>
    <row r="20343" spans="7:7" x14ac:dyDescent="0.2">
      <c r="G20343"/>
    </row>
    <row r="20344" spans="7:7" x14ac:dyDescent="0.2">
      <c r="G20344"/>
    </row>
    <row r="20345" spans="7:7" x14ac:dyDescent="0.2">
      <c r="G20345"/>
    </row>
    <row r="20346" spans="7:7" x14ac:dyDescent="0.2">
      <c r="G20346"/>
    </row>
    <row r="20347" spans="7:7" x14ac:dyDescent="0.2">
      <c r="G20347"/>
    </row>
    <row r="20348" spans="7:7" x14ac:dyDescent="0.2">
      <c r="G20348"/>
    </row>
    <row r="20349" spans="7:7" x14ac:dyDescent="0.2">
      <c r="G20349"/>
    </row>
    <row r="20350" spans="7:7" x14ac:dyDescent="0.2">
      <c r="G20350"/>
    </row>
    <row r="20351" spans="7:7" x14ac:dyDescent="0.2">
      <c r="G20351"/>
    </row>
    <row r="20352" spans="7:7" x14ac:dyDescent="0.2">
      <c r="G20352"/>
    </row>
    <row r="20353" spans="7:7" x14ac:dyDescent="0.2">
      <c r="G20353"/>
    </row>
    <row r="20354" spans="7:7" x14ac:dyDescent="0.2">
      <c r="G20354"/>
    </row>
    <row r="20355" spans="7:7" x14ac:dyDescent="0.2">
      <c r="G20355"/>
    </row>
    <row r="20356" spans="7:7" x14ac:dyDescent="0.2">
      <c r="G20356"/>
    </row>
    <row r="20357" spans="7:7" x14ac:dyDescent="0.2">
      <c r="G20357"/>
    </row>
    <row r="20358" spans="7:7" x14ac:dyDescent="0.2">
      <c r="G20358"/>
    </row>
    <row r="20359" spans="7:7" x14ac:dyDescent="0.2">
      <c r="G20359"/>
    </row>
    <row r="20360" spans="7:7" x14ac:dyDescent="0.2">
      <c r="G20360"/>
    </row>
    <row r="20361" spans="7:7" x14ac:dyDescent="0.2">
      <c r="G20361"/>
    </row>
    <row r="20362" spans="7:7" x14ac:dyDescent="0.2">
      <c r="G20362"/>
    </row>
    <row r="20363" spans="7:7" x14ac:dyDescent="0.2">
      <c r="G20363"/>
    </row>
    <row r="20364" spans="7:7" x14ac:dyDescent="0.2">
      <c r="G20364"/>
    </row>
    <row r="20365" spans="7:7" x14ac:dyDescent="0.2">
      <c r="G20365"/>
    </row>
    <row r="20366" spans="7:7" x14ac:dyDescent="0.2">
      <c r="G20366"/>
    </row>
    <row r="20367" spans="7:7" x14ac:dyDescent="0.2">
      <c r="G20367"/>
    </row>
    <row r="20368" spans="7:7" x14ac:dyDescent="0.2">
      <c r="G20368"/>
    </row>
    <row r="20369" spans="7:7" x14ac:dyDescent="0.2">
      <c r="G20369"/>
    </row>
    <row r="20370" spans="7:7" x14ac:dyDescent="0.2">
      <c r="G20370"/>
    </row>
    <row r="20371" spans="7:7" x14ac:dyDescent="0.2">
      <c r="G20371"/>
    </row>
    <row r="20372" spans="7:7" x14ac:dyDescent="0.2">
      <c r="G20372"/>
    </row>
    <row r="20373" spans="7:7" x14ac:dyDescent="0.2">
      <c r="G20373"/>
    </row>
    <row r="20374" spans="7:7" x14ac:dyDescent="0.2">
      <c r="G20374"/>
    </row>
    <row r="20375" spans="7:7" x14ac:dyDescent="0.2">
      <c r="G20375"/>
    </row>
    <row r="20376" spans="7:7" x14ac:dyDescent="0.2">
      <c r="G20376"/>
    </row>
    <row r="20377" spans="7:7" x14ac:dyDescent="0.2">
      <c r="G20377"/>
    </row>
    <row r="20378" spans="7:7" x14ac:dyDescent="0.2">
      <c r="G20378"/>
    </row>
    <row r="20379" spans="7:7" x14ac:dyDescent="0.2">
      <c r="G20379"/>
    </row>
    <row r="20380" spans="7:7" x14ac:dyDescent="0.2">
      <c r="G20380"/>
    </row>
    <row r="20381" spans="7:7" x14ac:dyDescent="0.2">
      <c r="G20381"/>
    </row>
    <row r="20382" spans="7:7" x14ac:dyDescent="0.2">
      <c r="G20382"/>
    </row>
    <row r="20383" spans="7:7" x14ac:dyDescent="0.2">
      <c r="G20383"/>
    </row>
    <row r="20384" spans="7:7" x14ac:dyDescent="0.2">
      <c r="G20384"/>
    </row>
    <row r="20385" spans="7:7" x14ac:dyDescent="0.2">
      <c r="G20385"/>
    </row>
    <row r="20386" spans="7:7" x14ac:dyDescent="0.2">
      <c r="G20386"/>
    </row>
    <row r="20387" spans="7:7" x14ac:dyDescent="0.2">
      <c r="G20387"/>
    </row>
    <row r="20388" spans="7:7" x14ac:dyDescent="0.2">
      <c r="G20388"/>
    </row>
    <row r="20389" spans="7:7" x14ac:dyDescent="0.2">
      <c r="G20389"/>
    </row>
    <row r="20390" spans="7:7" x14ac:dyDescent="0.2">
      <c r="G20390"/>
    </row>
    <row r="20391" spans="7:7" x14ac:dyDescent="0.2">
      <c r="G20391"/>
    </row>
    <row r="20392" spans="7:7" x14ac:dyDescent="0.2">
      <c r="G20392"/>
    </row>
    <row r="20393" spans="7:7" x14ac:dyDescent="0.2">
      <c r="G20393"/>
    </row>
    <row r="20394" spans="7:7" x14ac:dyDescent="0.2">
      <c r="G20394"/>
    </row>
    <row r="20395" spans="7:7" x14ac:dyDescent="0.2">
      <c r="G20395"/>
    </row>
    <row r="20396" spans="7:7" x14ac:dyDescent="0.2">
      <c r="G20396"/>
    </row>
    <row r="20397" spans="7:7" x14ac:dyDescent="0.2">
      <c r="G20397"/>
    </row>
    <row r="20398" spans="7:7" x14ac:dyDescent="0.2">
      <c r="G20398"/>
    </row>
    <row r="20399" spans="7:7" x14ac:dyDescent="0.2">
      <c r="G20399"/>
    </row>
    <row r="20400" spans="7:7" x14ac:dyDescent="0.2">
      <c r="G20400"/>
    </row>
    <row r="20401" spans="7:7" x14ac:dyDescent="0.2">
      <c r="G20401"/>
    </row>
    <row r="20402" spans="7:7" x14ac:dyDescent="0.2">
      <c r="G20402"/>
    </row>
    <row r="20403" spans="7:7" x14ac:dyDescent="0.2">
      <c r="G20403"/>
    </row>
    <row r="20404" spans="7:7" x14ac:dyDescent="0.2">
      <c r="G20404"/>
    </row>
    <row r="20405" spans="7:7" x14ac:dyDescent="0.2">
      <c r="G20405"/>
    </row>
    <row r="20406" spans="7:7" x14ac:dyDescent="0.2">
      <c r="G20406"/>
    </row>
    <row r="20407" spans="7:7" x14ac:dyDescent="0.2">
      <c r="G20407"/>
    </row>
    <row r="20408" spans="7:7" x14ac:dyDescent="0.2">
      <c r="G20408"/>
    </row>
    <row r="20409" spans="7:7" x14ac:dyDescent="0.2">
      <c r="G20409"/>
    </row>
    <row r="20410" spans="7:7" x14ac:dyDescent="0.2">
      <c r="G20410"/>
    </row>
    <row r="20411" spans="7:7" x14ac:dyDescent="0.2">
      <c r="G20411"/>
    </row>
    <row r="20412" spans="7:7" x14ac:dyDescent="0.2">
      <c r="G20412"/>
    </row>
    <row r="20413" spans="7:7" x14ac:dyDescent="0.2">
      <c r="G20413"/>
    </row>
    <row r="20414" spans="7:7" x14ac:dyDescent="0.2">
      <c r="G20414"/>
    </row>
    <row r="20415" spans="7:7" x14ac:dyDescent="0.2">
      <c r="G20415"/>
    </row>
    <row r="20416" spans="7:7" x14ac:dyDescent="0.2">
      <c r="G20416"/>
    </row>
    <row r="20417" spans="7:7" x14ac:dyDescent="0.2">
      <c r="G20417"/>
    </row>
    <row r="20418" spans="7:7" x14ac:dyDescent="0.2">
      <c r="G20418"/>
    </row>
    <row r="20419" spans="7:7" x14ac:dyDescent="0.2">
      <c r="G20419"/>
    </row>
    <row r="20420" spans="7:7" x14ac:dyDescent="0.2">
      <c r="G20420"/>
    </row>
    <row r="20421" spans="7:7" x14ac:dyDescent="0.2">
      <c r="G20421"/>
    </row>
    <row r="20422" spans="7:7" x14ac:dyDescent="0.2">
      <c r="G20422"/>
    </row>
    <row r="20423" spans="7:7" x14ac:dyDescent="0.2">
      <c r="G20423"/>
    </row>
    <row r="20424" spans="7:7" x14ac:dyDescent="0.2">
      <c r="G20424"/>
    </row>
    <row r="20425" spans="7:7" x14ac:dyDescent="0.2">
      <c r="G20425"/>
    </row>
    <row r="20426" spans="7:7" x14ac:dyDescent="0.2">
      <c r="G20426"/>
    </row>
    <row r="20427" spans="7:7" x14ac:dyDescent="0.2">
      <c r="G20427"/>
    </row>
    <row r="20428" spans="7:7" x14ac:dyDescent="0.2">
      <c r="G20428"/>
    </row>
    <row r="20429" spans="7:7" x14ac:dyDescent="0.2">
      <c r="G20429"/>
    </row>
    <row r="20430" spans="7:7" x14ac:dyDescent="0.2">
      <c r="G20430"/>
    </row>
    <row r="20431" spans="7:7" x14ac:dyDescent="0.2">
      <c r="G20431"/>
    </row>
    <row r="20432" spans="7:7" x14ac:dyDescent="0.2">
      <c r="G20432"/>
    </row>
    <row r="20433" spans="7:7" x14ac:dyDescent="0.2">
      <c r="G20433"/>
    </row>
    <row r="20434" spans="7:7" x14ac:dyDescent="0.2">
      <c r="G20434"/>
    </row>
    <row r="20435" spans="7:7" x14ac:dyDescent="0.2">
      <c r="G20435"/>
    </row>
    <row r="20436" spans="7:7" x14ac:dyDescent="0.2">
      <c r="G20436"/>
    </row>
    <row r="20437" spans="7:7" x14ac:dyDescent="0.2">
      <c r="G20437"/>
    </row>
    <row r="20438" spans="7:7" x14ac:dyDescent="0.2">
      <c r="G20438"/>
    </row>
    <row r="20439" spans="7:7" x14ac:dyDescent="0.2">
      <c r="G20439"/>
    </row>
    <row r="20440" spans="7:7" x14ac:dyDescent="0.2">
      <c r="G20440"/>
    </row>
    <row r="20441" spans="7:7" x14ac:dyDescent="0.2">
      <c r="G20441"/>
    </row>
    <row r="20442" spans="7:7" x14ac:dyDescent="0.2">
      <c r="G20442"/>
    </row>
    <row r="20443" spans="7:7" x14ac:dyDescent="0.2">
      <c r="G20443"/>
    </row>
    <row r="20444" spans="7:7" x14ac:dyDescent="0.2">
      <c r="G20444"/>
    </row>
    <row r="20445" spans="7:7" x14ac:dyDescent="0.2">
      <c r="G20445"/>
    </row>
    <row r="20446" spans="7:7" x14ac:dyDescent="0.2">
      <c r="G20446"/>
    </row>
    <row r="20447" spans="7:7" x14ac:dyDescent="0.2">
      <c r="G20447"/>
    </row>
    <row r="20448" spans="7:7" x14ac:dyDescent="0.2">
      <c r="G20448"/>
    </row>
    <row r="20449" spans="7:7" x14ac:dyDescent="0.2">
      <c r="G20449"/>
    </row>
    <row r="20450" spans="7:7" x14ac:dyDescent="0.2">
      <c r="G20450"/>
    </row>
    <row r="20451" spans="7:7" x14ac:dyDescent="0.2">
      <c r="G20451"/>
    </row>
    <row r="20452" spans="7:7" x14ac:dyDescent="0.2">
      <c r="G20452"/>
    </row>
    <row r="20453" spans="7:7" x14ac:dyDescent="0.2">
      <c r="G20453"/>
    </row>
    <row r="20454" spans="7:7" x14ac:dyDescent="0.2">
      <c r="G20454"/>
    </row>
    <row r="20455" spans="7:7" x14ac:dyDescent="0.2">
      <c r="G20455"/>
    </row>
    <row r="20456" spans="7:7" x14ac:dyDescent="0.2">
      <c r="G20456"/>
    </row>
    <row r="20457" spans="7:7" x14ac:dyDescent="0.2">
      <c r="G20457"/>
    </row>
    <row r="20458" spans="7:7" x14ac:dyDescent="0.2">
      <c r="G20458"/>
    </row>
    <row r="20459" spans="7:7" x14ac:dyDescent="0.2">
      <c r="G20459"/>
    </row>
    <row r="20460" spans="7:7" x14ac:dyDescent="0.2">
      <c r="G20460"/>
    </row>
    <row r="20461" spans="7:7" x14ac:dyDescent="0.2">
      <c r="G20461"/>
    </row>
    <row r="20462" spans="7:7" x14ac:dyDescent="0.2">
      <c r="G20462"/>
    </row>
    <row r="20463" spans="7:7" x14ac:dyDescent="0.2">
      <c r="G20463"/>
    </row>
    <row r="20464" spans="7:7" x14ac:dyDescent="0.2">
      <c r="G20464"/>
    </row>
    <row r="20465" spans="7:7" x14ac:dyDescent="0.2">
      <c r="G20465"/>
    </row>
    <row r="20466" spans="7:7" x14ac:dyDescent="0.2">
      <c r="G20466"/>
    </row>
    <row r="20467" spans="7:7" x14ac:dyDescent="0.2">
      <c r="G20467"/>
    </row>
    <row r="20468" spans="7:7" x14ac:dyDescent="0.2">
      <c r="G20468"/>
    </row>
    <row r="20469" spans="7:7" x14ac:dyDescent="0.2">
      <c r="G20469"/>
    </row>
    <row r="20470" spans="7:7" x14ac:dyDescent="0.2">
      <c r="G20470"/>
    </row>
    <row r="20471" spans="7:7" x14ac:dyDescent="0.2">
      <c r="G20471"/>
    </row>
    <row r="20472" spans="7:7" x14ac:dyDescent="0.2">
      <c r="G20472"/>
    </row>
    <row r="20473" spans="7:7" x14ac:dyDescent="0.2">
      <c r="G20473"/>
    </row>
    <row r="20474" spans="7:7" x14ac:dyDescent="0.2">
      <c r="G20474"/>
    </row>
    <row r="20475" spans="7:7" x14ac:dyDescent="0.2">
      <c r="G20475"/>
    </row>
    <row r="20476" spans="7:7" x14ac:dyDescent="0.2">
      <c r="G20476"/>
    </row>
    <row r="20477" spans="7:7" x14ac:dyDescent="0.2">
      <c r="G20477"/>
    </row>
    <row r="20478" spans="7:7" x14ac:dyDescent="0.2">
      <c r="G20478"/>
    </row>
    <row r="20479" spans="7:7" x14ac:dyDescent="0.2">
      <c r="G20479"/>
    </row>
    <row r="20480" spans="7:7" x14ac:dyDescent="0.2">
      <c r="G20480"/>
    </row>
    <row r="20481" spans="7:7" x14ac:dyDescent="0.2">
      <c r="G20481"/>
    </row>
    <row r="20482" spans="7:7" x14ac:dyDescent="0.2">
      <c r="G20482"/>
    </row>
    <row r="20483" spans="7:7" x14ac:dyDescent="0.2">
      <c r="G20483"/>
    </row>
    <row r="20484" spans="7:7" x14ac:dyDescent="0.2">
      <c r="G20484"/>
    </row>
    <row r="20485" spans="7:7" x14ac:dyDescent="0.2">
      <c r="G20485"/>
    </row>
    <row r="20486" spans="7:7" x14ac:dyDescent="0.2">
      <c r="G20486"/>
    </row>
    <row r="20487" spans="7:7" x14ac:dyDescent="0.2">
      <c r="G20487"/>
    </row>
    <row r="20488" spans="7:7" x14ac:dyDescent="0.2">
      <c r="G20488"/>
    </row>
    <row r="20489" spans="7:7" x14ac:dyDescent="0.2">
      <c r="G20489"/>
    </row>
    <row r="20490" spans="7:7" x14ac:dyDescent="0.2">
      <c r="G20490"/>
    </row>
    <row r="20491" spans="7:7" x14ac:dyDescent="0.2">
      <c r="G20491"/>
    </row>
    <row r="20492" spans="7:7" x14ac:dyDescent="0.2">
      <c r="G20492"/>
    </row>
    <row r="20493" spans="7:7" x14ac:dyDescent="0.2">
      <c r="G20493"/>
    </row>
    <row r="20494" spans="7:7" x14ac:dyDescent="0.2">
      <c r="G20494"/>
    </row>
    <row r="20495" spans="7:7" x14ac:dyDescent="0.2">
      <c r="G20495"/>
    </row>
    <row r="20496" spans="7:7" x14ac:dyDescent="0.2">
      <c r="G20496"/>
    </row>
    <row r="20497" spans="7:7" x14ac:dyDescent="0.2">
      <c r="G20497"/>
    </row>
    <row r="20498" spans="7:7" x14ac:dyDescent="0.2">
      <c r="G20498"/>
    </row>
    <row r="20499" spans="7:7" x14ac:dyDescent="0.2">
      <c r="G20499"/>
    </row>
    <row r="20500" spans="7:7" x14ac:dyDescent="0.2">
      <c r="G20500"/>
    </row>
    <row r="20501" spans="7:7" x14ac:dyDescent="0.2">
      <c r="G20501"/>
    </row>
    <row r="20502" spans="7:7" x14ac:dyDescent="0.2">
      <c r="G20502"/>
    </row>
    <row r="20503" spans="7:7" x14ac:dyDescent="0.2">
      <c r="G20503"/>
    </row>
    <row r="20504" spans="7:7" x14ac:dyDescent="0.2">
      <c r="G20504"/>
    </row>
    <row r="20505" spans="7:7" x14ac:dyDescent="0.2">
      <c r="G20505"/>
    </row>
    <row r="20506" spans="7:7" x14ac:dyDescent="0.2">
      <c r="G20506"/>
    </row>
    <row r="20507" spans="7:7" x14ac:dyDescent="0.2">
      <c r="G20507"/>
    </row>
    <row r="20508" spans="7:7" x14ac:dyDescent="0.2">
      <c r="G20508"/>
    </row>
    <row r="20509" spans="7:7" x14ac:dyDescent="0.2">
      <c r="G20509"/>
    </row>
    <row r="20510" spans="7:7" x14ac:dyDescent="0.2">
      <c r="G20510"/>
    </row>
    <row r="20511" spans="7:7" x14ac:dyDescent="0.2">
      <c r="G20511"/>
    </row>
    <row r="20512" spans="7:7" x14ac:dyDescent="0.2">
      <c r="G20512"/>
    </row>
    <row r="20513" spans="7:7" x14ac:dyDescent="0.2">
      <c r="G20513"/>
    </row>
    <row r="20514" spans="7:7" x14ac:dyDescent="0.2">
      <c r="G20514"/>
    </row>
    <row r="20515" spans="7:7" x14ac:dyDescent="0.2">
      <c r="G20515"/>
    </row>
    <row r="20516" spans="7:7" x14ac:dyDescent="0.2">
      <c r="G20516"/>
    </row>
    <row r="20517" spans="7:7" x14ac:dyDescent="0.2">
      <c r="G20517"/>
    </row>
    <row r="20518" spans="7:7" x14ac:dyDescent="0.2">
      <c r="G20518"/>
    </row>
    <row r="20519" spans="7:7" x14ac:dyDescent="0.2">
      <c r="G20519"/>
    </row>
    <row r="20520" spans="7:7" x14ac:dyDescent="0.2">
      <c r="G20520"/>
    </row>
    <row r="20521" spans="7:7" x14ac:dyDescent="0.2">
      <c r="G20521"/>
    </row>
    <row r="20522" spans="7:7" x14ac:dyDescent="0.2">
      <c r="G20522"/>
    </row>
    <row r="20523" spans="7:7" x14ac:dyDescent="0.2">
      <c r="G20523"/>
    </row>
    <row r="20524" spans="7:7" x14ac:dyDescent="0.2">
      <c r="G20524"/>
    </row>
    <row r="20525" spans="7:7" x14ac:dyDescent="0.2">
      <c r="G20525"/>
    </row>
    <row r="20526" spans="7:7" x14ac:dyDescent="0.2">
      <c r="G20526"/>
    </row>
    <row r="20527" spans="7:7" x14ac:dyDescent="0.2">
      <c r="G20527"/>
    </row>
    <row r="20528" spans="7:7" x14ac:dyDescent="0.2">
      <c r="G20528"/>
    </row>
    <row r="20529" spans="7:7" x14ac:dyDescent="0.2">
      <c r="G20529"/>
    </row>
    <row r="20530" spans="7:7" x14ac:dyDescent="0.2">
      <c r="G20530"/>
    </row>
    <row r="20531" spans="7:7" x14ac:dyDescent="0.2">
      <c r="G20531"/>
    </row>
    <row r="20532" spans="7:7" x14ac:dyDescent="0.2">
      <c r="G20532"/>
    </row>
    <row r="20533" spans="7:7" x14ac:dyDescent="0.2">
      <c r="G20533"/>
    </row>
    <row r="20534" spans="7:7" x14ac:dyDescent="0.2">
      <c r="G20534"/>
    </row>
    <row r="20535" spans="7:7" x14ac:dyDescent="0.2">
      <c r="G20535"/>
    </row>
    <row r="20536" spans="7:7" x14ac:dyDescent="0.2">
      <c r="G20536"/>
    </row>
    <row r="20537" spans="7:7" x14ac:dyDescent="0.2">
      <c r="G20537"/>
    </row>
    <row r="20538" spans="7:7" x14ac:dyDescent="0.2">
      <c r="G20538"/>
    </row>
    <row r="20539" spans="7:7" x14ac:dyDescent="0.2">
      <c r="G20539"/>
    </row>
    <row r="20540" spans="7:7" x14ac:dyDescent="0.2">
      <c r="G20540"/>
    </row>
    <row r="20541" spans="7:7" x14ac:dyDescent="0.2">
      <c r="G20541"/>
    </row>
    <row r="20542" spans="7:7" x14ac:dyDescent="0.2">
      <c r="G20542"/>
    </row>
    <row r="20543" spans="7:7" x14ac:dyDescent="0.2">
      <c r="G20543"/>
    </row>
    <row r="20544" spans="7:7" x14ac:dyDescent="0.2">
      <c r="G20544"/>
    </row>
    <row r="20545" spans="7:7" x14ac:dyDescent="0.2">
      <c r="G20545"/>
    </row>
    <row r="20546" spans="7:7" x14ac:dyDescent="0.2">
      <c r="G20546"/>
    </row>
    <row r="20547" spans="7:7" x14ac:dyDescent="0.2">
      <c r="G20547"/>
    </row>
    <row r="20548" spans="7:7" x14ac:dyDescent="0.2">
      <c r="G20548"/>
    </row>
    <row r="20549" spans="7:7" x14ac:dyDescent="0.2">
      <c r="G20549"/>
    </row>
    <row r="20550" spans="7:7" x14ac:dyDescent="0.2">
      <c r="G20550"/>
    </row>
    <row r="20551" spans="7:7" x14ac:dyDescent="0.2">
      <c r="G20551"/>
    </row>
    <row r="20552" spans="7:7" x14ac:dyDescent="0.2">
      <c r="G20552"/>
    </row>
    <row r="20553" spans="7:7" x14ac:dyDescent="0.2">
      <c r="G20553"/>
    </row>
    <row r="20554" spans="7:7" x14ac:dyDescent="0.2">
      <c r="G20554"/>
    </row>
    <row r="20555" spans="7:7" x14ac:dyDescent="0.2">
      <c r="G20555"/>
    </row>
    <row r="20556" spans="7:7" x14ac:dyDescent="0.2">
      <c r="G20556"/>
    </row>
    <row r="20557" spans="7:7" x14ac:dyDescent="0.2">
      <c r="G20557"/>
    </row>
    <row r="20558" spans="7:7" x14ac:dyDescent="0.2">
      <c r="G20558"/>
    </row>
    <row r="20559" spans="7:7" x14ac:dyDescent="0.2">
      <c r="G20559"/>
    </row>
    <row r="20560" spans="7:7" x14ac:dyDescent="0.2">
      <c r="G20560"/>
    </row>
    <row r="20561" spans="7:7" x14ac:dyDescent="0.2">
      <c r="G20561"/>
    </row>
    <row r="20562" spans="7:7" x14ac:dyDescent="0.2">
      <c r="G20562"/>
    </row>
    <row r="20563" spans="7:7" x14ac:dyDescent="0.2">
      <c r="G20563"/>
    </row>
    <row r="20564" spans="7:7" x14ac:dyDescent="0.2">
      <c r="G20564"/>
    </row>
    <row r="20565" spans="7:7" x14ac:dyDescent="0.2">
      <c r="G20565"/>
    </row>
    <row r="20566" spans="7:7" x14ac:dyDescent="0.2">
      <c r="G20566"/>
    </row>
    <row r="20567" spans="7:7" x14ac:dyDescent="0.2">
      <c r="G20567"/>
    </row>
    <row r="20568" spans="7:7" x14ac:dyDescent="0.2">
      <c r="G20568"/>
    </row>
    <row r="20569" spans="7:7" x14ac:dyDescent="0.2">
      <c r="G20569"/>
    </row>
    <row r="20570" spans="7:7" x14ac:dyDescent="0.2">
      <c r="G20570"/>
    </row>
    <row r="20571" spans="7:7" x14ac:dyDescent="0.2">
      <c r="G20571"/>
    </row>
    <row r="20572" spans="7:7" x14ac:dyDescent="0.2">
      <c r="G20572"/>
    </row>
    <row r="20573" spans="7:7" x14ac:dyDescent="0.2">
      <c r="G20573"/>
    </row>
    <row r="20574" spans="7:7" x14ac:dyDescent="0.2">
      <c r="G20574"/>
    </row>
    <row r="20575" spans="7:7" x14ac:dyDescent="0.2">
      <c r="G20575"/>
    </row>
    <row r="20576" spans="7:7" x14ac:dyDescent="0.2">
      <c r="G20576"/>
    </row>
    <row r="20577" spans="7:7" x14ac:dyDescent="0.2">
      <c r="G20577"/>
    </row>
    <row r="20578" spans="7:7" x14ac:dyDescent="0.2">
      <c r="G20578"/>
    </row>
    <row r="20579" spans="7:7" x14ac:dyDescent="0.2">
      <c r="G20579"/>
    </row>
    <row r="20580" spans="7:7" x14ac:dyDescent="0.2">
      <c r="G20580"/>
    </row>
    <row r="20581" spans="7:7" x14ac:dyDescent="0.2">
      <c r="G20581"/>
    </row>
    <row r="20582" spans="7:7" x14ac:dyDescent="0.2">
      <c r="G20582"/>
    </row>
    <row r="20583" spans="7:7" x14ac:dyDescent="0.2">
      <c r="G20583"/>
    </row>
    <row r="20584" spans="7:7" x14ac:dyDescent="0.2">
      <c r="G20584"/>
    </row>
    <row r="20585" spans="7:7" x14ac:dyDescent="0.2">
      <c r="G20585"/>
    </row>
    <row r="20586" spans="7:7" x14ac:dyDescent="0.2">
      <c r="G20586"/>
    </row>
    <row r="20587" spans="7:7" x14ac:dyDescent="0.2">
      <c r="G20587"/>
    </row>
    <row r="20588" spans="7:7" x14ac:dyDescent="0.2">
      <c r="G20588"/>
    </row>
    <row r="20589" spans="7:7" x14ac:dyDescent="0.2">
      <c r="G20589"/>
    </row>
    <row r="20590" spans="7:7" x14ac:dyDescent="0.2">
      <c r="G20590"/>
    </row>
    <row r="20591" spans="7:7" x14ac:dyDescent="0.2">
      <c r="G20591"/>
    </row>
    <row r="20592" spans="7:7" x14ac:dyDescent="0.2">
      <c r="G20592"/>
    </row>
    <row r="20593" spans="7:7" x14ac:dyDescent="0.2">
      <c r="G20593"/>
    </row>
    <row r="20594" spans="7:7" x14ac:dyDescent="0.2">
      <c r="G20594"/>
    </row>
    <row r="20595" spans="7:7" x14ac:dyDescent="0.2">
      <c r="G20595"/>
    </row>
    <row r="20596" spans="7:7" x14ac:dyDescent="0.2">
      <c r="G20596"/>
    </row>
    <row r="20597" spans="7:7" x14ac:dyDescent="0.2">
      <c r="G20597"/>
    </row>
    <row r="20598" spans="7:7" x14ac:dyDescent="0.2">
      <c r="G20598"/>
    </row>
    <row r="20599" spans="7:7" x14ac:dyDescent="0.2">
      <c r="G20599"/>
    </row>
    <row r="20600" spans="7:7" x14ac:dyDescent="0.2">
      <c r="G20600"/>
    </row>
    <row r="20601" spans="7:7" x14ac:dyDescent="0.2">
      <c r="G20601"/>
    </row>
    <row r="20602" spans="7:7" x14ac:dyDescent="0.2">
      <c r="G20602"/>
    </row>
    <row r="20603" spans="7:7" x14ac:dyDescent="0.2">
      <c r="G20603"/>
    </row>
    <row r="20604" spans="7:7" x14ac:dyDescent="0.2">
      <c r="G20604"/>
    </row>
    <row r="20605" spans="7:7" x14ac:dyDescent="0.2">
      <c r="G20605"/>
    </row>
    <row r="20606" spans="7:7" x14ac:dyDescent="0.2">
      <c r="G20606"/>
    </row>
    <row r="20607" spans="7:7" x14ac:dyDescent="0.2">
      <c r="G20607"/>
    </row>
    <row r="20608" spans="7:7" x14ac:dyDescent="0.2">
      <c r="G20608"/>
    </row>
    <row r="20609" spans="7:7" x14ac:dyDescent="0.2">
      <c r="G20609"/>
    </row>
    <row r="20610" spans="7:7" x14ac:dyDescent="0.2">
      <c r="G20610"/>
    </row>
    <row r="20611" spans="7:7" x14ac:dyDescent="0.2">
      <c r="G20611"/>
    </row>
    <row r="20612" spans="7:7" x14ac:dyDescent="0.2">
      <c r="G20612"/>
    </row>
    <row r="20613" spans="7:7" x14ac:dyDescent="0.2">
      <c r="G20613"/>
    </row>
    <row r="20614" spans="7:7" x14ac:dyDescent="0.2">
      <c r="G20614"/>
    </row>
    <row r="20615" spans="7:7" x14ac:dyDescent="0.2">
      <c r="G20615"/>
    </row>
    <row r="20616" spans="7:7" x14ac:dyDescent="0.2">
      <c r="G20616"/>
    </row>
    <row r="20617" spans="7:7" x14ac:dyDescent="0.2">
      <c r="G20617"/>
    </row>
    <row r="20618" spans="7:7" x14ac:dyDescent="0.2">
      <c r="G20618"/>
    </row>
    <row r="20619" spans="7:7" x14ac:dyDescent="0.2">
      <c r="G20619"/>
    </row>
    <row r="20620" spans="7:7" x14ac:dyDescent="0.2">
      <c r="G20620"/>
    </row>
    <row r="20621" spans="7:7" x14ac:dyDescent="0.2">
      <c r="G20621"/>
    </row>
    <row r="20622" spans="7:7" x14ac:dyDescent="0.2">
      <c r="G20622"/>
    </row>
    <row r="20623" spans="7:7" x14ac:dyDescent="0.2">
      <c r="G20623"/>
    </row>
    <row r="20624" spans="7:7" x14ac:dyDescent="0.2">
      <c r="G20624"/>
    </row>
    <row r="20625" spans="7:7" x14ac:dyDescent="0.2">
      <c r="G20625"/>
    </row>
    <row r="20626" spans="7:7" x14ac:dyDescent="0.2">
      <c r="G20626"/>
    </row>
    <row r="20627" spans="7:7" x14ac:dyDescent="0.2">
      <c r="G20627"/>
    </row>
    <row r="20628" spans="7:7" x14ac:dyDescent="0.2">
      <c r="G20628"/>
    </row>
    <row r="20629" spans="7:7" x14ac:dyDescent="0.2">
      <c r="G20629"/>
    </row>
    <row r="20630" spans="7:7" x14ac:dyDescent="0.2">
      <c r="G20630"/>
    </row>
    <row r="20631" spans="7:7" x14ac:dyDescent="0.2">
      <c r="G20631"/>
    </row>
    <row r="20632" spans="7:7" x14ac:dyDescent="0.2">
      <c r="G20632"/>
    </row>
    <row r="20633" spans="7:7" x14ac:dyDescent="0.2">
      <c r="G20633"/>
    </row>
    <row r="20634" spans="7:7" x14ac:dyDescent="0.2">
      <c r="G20634"/>
    </row>
    <row r="20635" spans="7:7" x14ac:dyDescent="0.2">
      <c r="G20635"/>
    </row>
    <row r="20636" spans="7:7" x14ac:dyDescent="0.2">
      <c r="G20636"/>
    </row>
    <row r="20637" spans="7:7" x14ac:dyDescent="0.2">
      <c r="G20637"/>
    </row>
    <row r="20638" spans="7:7" x14ac:dyDescent="0.2">
      <c r="G20638"/>
    </row>
    <row r="20639" spans="7:7" x14ac:dyDescent="0.2">
      <c r="G20639"/>
    </row>
    <row r="20640" spans="7:7" x14ac:dyDescent="0.2">
      <c r="G20640"/>
    </row>
    <row r="20641" spans="7:7" x14ac:dyDescent="0.2">
      <c r="G20641"/>
    </row>
    <row r="20642" spans="7:7" x14ac:dyDescent="0.2">
      <c r="G20642"/>
    </row>
    <row r="20643" spans="7:7" x14ac:dyDescent="0.2">
      <c r="G20643"/>
    </row>
    <row r="20644" spans="7:7" x14ac:dyDescent="0.2">
      <c r="G20644"/>
    </row>
    <row r="20645" spans="7:7" x14ac:dyDescent="0.2">
      <c r="G20645"/>
    </row>
    <row r="20646" spans="7:7" x14ac:dyDescent="0.2">
      <c r="G20646"/>
    </row>
    <row r="20647" spans="7:7" x14ac:dyDescent="0.2">
      <c r="G20647"/>
    </row>
    <row r="20648" spans="7:7" x14ac:dyDescent="0.2">
      <c r="G20648"/>
    </row>
    <row r="20649" spans="7:7" x14ac:dyDescent="0.2">
      <c r="G20649"/>
    </row>
    <row r="20650" spans="7:7" x14ac:dyDescent="0.2">
      <c r="G20650"/>
    </row>
    <row r="20651" spans="7:7" x14ac:dyDescent="0.2">
      <c r="G20651"/>
    </row>
    <row r="20652" spans="7:7" x14ac:dyDescent="0.2">
      <c r="G20652"/>
    </row>
    <row r="20653" spans="7:7" x14ac:dyDescent="0.2">
      <c r="G20653"/>
    </row>
    <row r="20654" spans="7:7" x14ac:dyDescent="0.2">
      <c r="G20654"/>
    </row>
    <row r="20655" spans="7:7" x14ac:dyDescent="0.2">
      <c r="G20655"/>
    </row>
    <row r="20656" spans="7:7" x14ac:dyDescent="0.2">
      <c r="G20656"/>
    </row>
    <row r="20657" spans="7:7" x14ac:dyDescent="0.2">
      <c r="G20657"/>
    </row>
    <row r="20658" spans="7:7" x14ac:dyDescent="0.2">
      <c r="G20658"/>
    </row>
    <row r="20659" spans="7:7" x14ac:dyDescent="0.2">
      <c r="G20659"/>
    </row>
    <row r="20660" spans="7:7" x14ac:dyDescent="0.2">
      <c r="G20660"/>
    </row>
    <row r="20661" spans="7:7" x14ac:dyDescent="0.2">
      <c r="G20661"/>
    </row>
    <row r="20662" spans="7:7" x14ac:dyDescent="0.2">
      <c r="G20662"/>
    </row>
    <row r="20663" spans="7:7" x14ac:dyDescent="0.2">
      <c r="G20663"/>
    </row>
    <row r="20664" spans="7:7" x14ac:dyDescent="0.2">
      <c r="G20664"/>
    </row>
    <row r="20665" spans="7:7" x14ac:dyDescent="0.2">
      <c r="G20665"/>
    </row>
    <row r="20666" spans="7:7" x14ac:dyDescent="0.2">
      <c r="G20666"/>
    </row>
    <row r="20667" spans="7:7" x14ac:dyDescent="0.2">
      <c r="G20667"/>
    </row>
    <row r="20668" spans="7:7" x14ac:dyDescent="0.2">
      <c r="G20668"/>
    </row>
    <row r="20669" spans="7:7" x14ac:dyDescent="0.2">
      <c r="G20669"/>
    </row>
    <row r="20670" spans="7:7" x14ac:dyDescent="0.2">
      <c r="G20670"/>
    </row>
    <row r="20671" spans="7:7" x14ac:dyDescent="0.2">
      <c r="G20671"/>
    </row>
    <row r="20672" spans="7:7" x14ac:dyDescent="0.2">
      <c r="G20672"/>
    </row>
    <row r="20673" spans="7:7" x14ac:dyDescent="0.2">
      <c r="G20673"/>
    </row>
    <row r="20674" spans="7:7" x14ac:dyDescent="0.2">
      <c r="G20674"/>
    </row>
    <row r="20675" spans="7:7" x14ac:dyDescent="0.2">
      <c r="G20675"/>
    </row>
    <row r="20676" spans="7:7" x14ac:dyDescent="0.2">
      <c r="G20676"/>
    </row>
    <row r="20677" spans="7:7" x14ac:dyDescent="0.2">
      <c r="G20677"/>
    </row>
    <row r="20678" spans="7:7" x14ac:dyDescent="0.2">
      <c r="G20678"/>
    </row>
    <row r="20679" spans="7:7" x14ac:dyDescent="0.2">
      <c r="G20679"/>
    </row>
    <row r="20680" spans="7:7" x14ac:dyDescent="0.2">
      <c r="G20680"/>
    </row>
    <row r="20681" spans="7:7" x14ac:dyDescent="0.2">
      <c r="G20681"/>
    </row>
    <row r="20682" spans="7:7" x14ac:dyDescent="0.2">
      <c r="G20682"/>
    </row>
    <row r="20683" spans="7:7" x14ac:dyDescent="0.2">
      <c r="G20683"/>
    </row>
    <row r="20684" spans="7:7" x14ac:dyDescent="0.2">
      <c r="G20684"/>
    </row>
    <row r="20685" spans="7:7" x14ac:dyDescent="0.2">
      <c r="G20685"/>
    </row>
    <row r="20686" spans="7:7" x14ac:dyDescent="0.2">
      <c r="G20686"/>
    </row>
    <row r="20687" spans="7:7" x14ac:dyDescent="0.2">
      <c r="G20687"/>
    </row>
    <row r="20688" spans="7:7" x14ac:dyDescent="0.2">
      <c r="G20688"/>
    </row>
    <row r="20689" spans="7:7" x14ac:dyDescent="0.2">
      <c r="G20689"/>
    </row>
    <row r="20690" spans="7:7" x14ac:dyDescent="0.2">
      <c r="G20690"/>
    </row>
    <row r="20691" spans="7:7" x14ac:dyDescent="0.2">
      <c r="G20691"/>
    </row>
    <row r="20692" spans="7:7" x14ac:dyDescent="0.2">
      <c r="G20692"/>
    </row>
    <row r="20693" spans="7:7" x14ac:dyDescent="0.2">
      <c r="G20693"/>
    </row>
    <row r="20694" spans="7:7" x14ac:dyDescent="0.2">
      <c r="G20694"/>
    </row>
    <row r="20695" spans="7:7" x14ac:dyDescent="0.2">
      <c r="G20695"/>
    </row>
    <row r="20696" spans="7:7" x14ac:dyDescent="0.2">
      <c r="G20696"/>
    </row>
    <row r="20697" spans="7:7" x14ac:dyDescent="0.2">
      <c r="G20697"/>
    </row>
    <row r="20698" spans="7:7" x14ac:dyDescent="0.2">
      <c r="G20698"/>
    </row>
    <row r="20699" spans="7:7" x14ac:dyDescent="0.2">
      <c r="G20699"/>
    </row>
    <row r="20700" spans="7:7" x14ac:dyDescent="0.2">
      <c r="G20700"/>
    </row>
    <row r="20701" spans="7:7" x14ac:dyDescent="0.2">
      <c r="G20701"/>
    </row>
    <row r="20702" spans="7:7" x14ac:dyDescent="0.2">
      <c r="G20702"/>
    </row>
    <row r="20703" spans="7:7" x14ac:dyDescent="0.2">
      <c r="G20703"/>
    </row>
    <row r="20704" spans="7:7" x14ac:dyDescent="0.2">
      <c r="G20704"/>
    </row>
    <row r="20705" spans="7:7" x14ac:dyDescent="0.2">
      <c r="G20705"/>
    </row>
    <row r="20706" spans="7:7" x14ac:dyDescent="0.2">
      <c r="G20706"/>
    </row>
    <row r="20707" spans="7:7" x14ac:dyDescent="0.2">
      <c r="G20707"/>
    </row>
    <row r="20708" spans="7:7" x14ac:dyDescent="0.2">
      <c r="G20708"/>
    </row>
    <row r="20709" spans="7:7" x14ac:dyDescent="0.2">
      <c r="G20709"/>
    </row>
    <row r="20710" spans="7:7" x14ac:dyDescent="0.2">
      <c r="G20710"/>
    </row>
    <row r="20711" spans="7:7" x14ac:dyDescent="0.2">
      <c r="G20711"/>
    </row>
    <row r="20712" spans="7:7" x14ac:dyDescent="0.2">
      <c r="G20712"/>
    </row>
    <row r="20713" spans="7:7" x14ac:dyDescent="0.2">
      <c r="G20713"/>
    </row>
    <row r="20714" spans="7:7" x14ac:dyDescent="0.2">
      <c r="G20714"/>
    </row>
    <row r="20715" spans="7:7" x14ac:dyDescent="0.2">
      <c r="G20715"/>
    </row>
    <row r="20716" spans="7:7" x14ac:dyDescent="0.2">
      <c r="G20716"/>
    </row>
    <row r="20717" spans="7:7" x14ac:dyDescent="0.2">
      <c r="G20717"/>
    </row>
    <row r="20718" spans="7:7" x14ac:dyDescent="0.2">
      <c r="G20718"/>
    </row>
    <row r="20719" spans="7:7" x14ac:dyDescent="0.2">
      <c r="G20719"/>
    </row>
    <row r="20720" spans="7:7" x14ac:dyDescent="0.2">
      <c r="G20720"/>
    </row>
    <row r="20721" spans="7:7" x14ac:dyDescent="0.2">
      <c r="G20721"/>
    </row>
    <row r="20722" spans="7:7" x14ac:dyDescent="0.2">
      <c r="G20722"/>
    </row>
    <row r="20723" spans="7:7" x14ac:dyDescent="0.2">
      <c r="G20723"/>
    </row>
    <row r="20724" spans="7:7" x14ac:dyDescent="0.2">
      <c r="G20724"/>
    </row>
    <row r="20725" spans="7:7" x14ac:dyDescent="0.2">
      <c r="G20725"/>
    </row>
    <row r="20726" spans="7:7" x14ac:dyDescent="0.2">
      <c r="G20726"/>
    </row>
    <row r="20727" spans="7:7" x14ac:dyDescent="0.2">
      <c r="G20727"/>
    </row>
    <row r="20728" spans="7:7" x14ac:dyDescent="0.2">
      <c r="G20728"/>
    </row>
    <row r="20729" spans="7:7" x14ac:dyDescent="0.2">
      <c r="G20729"/>
    </row>
    <row r="20730" spans="7:7" x14ac:dyDescent="0.2">
      <c r="G20730"/>
    </row>
    <row r="20731" spans="7:7" x14ac:dyDescent="0.2">
      <c r="G20731"/>
    </row>
    <row r="20732" spans="7:7" x14ac:dyDescent="0.2">
      <c r="G20732"/>
    </row>
    <row r="20733" spans="7:7" x14ac:dyDescent="0.2">
      <c r="G20733"/>
    </row>
    <row r="20734" spans="7:7" x14ac:dyDescent="0.2">
      <c r="G20734"/>
    </row>
    <row r="20735" spans="7:7" x14ac:dyDescent="0.2">
      <c r="G20735"/>
    </row>
    <row r="20736" spans="7:7" x14ac:dyDescent="0.2">
      <c r="G20736"/>
    </row>
    <row r="20737" spans="7:7" x14ac:dyDescent="0.2">
      <c r="G20737"/>
    </row>
    <row r="20738" spans="7:7" x14ac:dyDescent="0.2">
      <c r="G20738"/>
    </row>
    <row r="20739" spans="7:7" x14ac:dyDescent="0.2">
      <c r="G20739"/>
    </row>
    <row r="20740" spans="7:7" x14ac:dyDescent="0.2">
      <c r="G20740"/>
    </row>
    <row r="20741" spans="7:7" x14ac:dyDescent="0.2">
      <c r="G20741"/>
    </row>
    <row r="20742" spans="7:7" x14ac:dyDescent="0.2">
      <c r="G20742"/>
    </row>
    <row r="20743" spans="7:7" x14ac:dyDescent="0.2">
      <c r="G20743"/>
    </row>
    <row r="20744" spans="7:7" x14ac:dyDescent="0.2">
      <c r="G20744"/>
    </row>
    <row r="20745" spans="7:7" x14ac:dyDescent="0.2">
      <c r="G20745"/>
    </row>
    <row r="20746" spans="7:7" x14ac:dyDescent="0.2">
      <c r="G20746"/>
    </row>
    <row r="20747" spans="7:7" x14ac:dyDescent="0.2">
      <c r="G20747"/>
    </row>
    <row r="20748" spans="7:7" x14ac:dyDescent="0.2">
      <c r="G20748"/>
    </row>
    <row r="20749" spans="7:7" x14ac:dyDescent="0.2">
      <c r="G20749"/>
    </row>
    <row r="20750" spans="7:7" x14ac:dyDescent="0.2">
      <c r="G20750"/>
    </row>
    <row r="20751" spans="7:7" x14ac:dyDescent="0.2">
      <c r="G20751"/>
    </row>
    <row r="20752" spans="7:7" x14ac:dyDescent="0.2">
      <c r="G20752"/>
    </row>
    <row r="20753" spans="7:7" x14ac:dyDescent="0.2">
      <c r="G20753"/>
    </row>
    <row r="20754" spans="7:7" x14ac:dyDescent="0.2">
      <c r="G20754"/>
    </row>
    <row r="20755" spans="7:7" x14ac:dyDescent="0.2">
      <c r="G20755"/>
    </row>
    <row r="20756" spans="7:7" x14ac:dyDescent="0.2">
      <c r="G20756"/>
    </row>
    <row r="20757" spans="7:7" x14ac:dyDescent="0.2">
      <c r="G20757"/>
    </row>
    <row r="20758" spans="7:7" x14ac:dyDescent="0.2">
      <c r="G20758"/>
    </row>
    <row r="20759" spans="7:7" x14ac:dyDescent="0.2">
      <c r="G20759"/>
    </row>
    <row r="20760" spans="7:7" x14ac:dyDescent="0.2">
      <c r="G20760"/>
    </row>
    <row r="20761" spans="7:7" x14ac:dyDescent="0.2">
      <c r="G20761"/>
    </row>
    <row r="20762" spans="7:7" x14ac:dyDescent="0.2">
      <c r="G20762"/>
    </row>
    <row r="20763" spans="7:7" x14ac:dyDescent="0.2">
      <c r="G20763"/>
    </row>
    <row r="20764" spans="7:7" x14ac:dyDescent="0.2">
      <c r="G20764"/>
    </row>
    <row r="20765" spans="7:7" x14ac:dyDescent="0.2">
      <c r="G20765"/>
    </row>
    <row r="20766" spans="7:7" x14ac:dyDescent="0.2">
      <c r="G20766"/>
    </row>
    <row r="20767" spans="7:7" x14ac:dyDescent="0.2">
      <c r="G20767"/>
    </row>
    <row r="20768" spans="7:7" x14ac:dyDescent="0.2">
      <c r="G20768"/>
    </row>
    <row r="20769" spans="7:7" x14ac:dyDescent="0.2">
      <c r="G20769"/>
    </row>
    <row r="20770" spans="7:7" x14ac:dyDescent="0.2">
      <c r="G20770"/>
    </row>
    <row r="20771" spans="7:7" x14ac:dyDescent="0.2">
      <c r="G20771"/>
    </row>
    <row r="20772" spans="7:7" x14ac:dyDescent="0.2">
      <c r="G20772"/>
    </row>
    <row r="20773" spans="7:7" x14ac:dyDescent="0.2">
      <c r="G20773"/>
    </row>
    <row r="20774" spans="7:7" x14ac:dyDescent="0.2">
      <c r="G20774"/>
    </row>
    <row r="20775" spans="7:7" x14ac:dyDescent="0.2">
      <c r="G20775"/>
    </row>
    <row r="20776" spans="7:7" x14ac:dyDescent="0.2">
      <c r="G20776"/>
    </row>
    <row r="20777" spans="7:7" x14ac:dyDescent="0.2">
      <c r="G20777"/>
    </row>
    <row r="20778" spans="7:7" x14ac:dyDescent="0.2">
      <c r="G20778"/>
    </row>
    <row r="20779" spans="7:7" x14ac:dyDescent="0.2">
      <c r="G20779"/>
    </row>
    <row r="20780" spans="7:7" x14ac:dyDescent="0.2">
      <c r="G20780"/>
    </row>
    <row r="20781" spans="7:7" x14ac:dyDescent="0.2">
      <c r="G20781"/>
    </row>
    <row r="20782" spans="7:7" x14ac:dyDescent="0.2">
      <c r="G20782"/>
    </row>
    <row r="20783" spans="7:7" x14ac:dyDescent="0.2">
      <c r="G20783"/>
    </row>
    <row r="20784" spans="7:7" x14ac:dyDescent="0.2">
      <c r="G20784"/>
    </row>
    <row r="20785" spans="7:7" x14ac:dyDescent="0.2">
      <c r="G20785"/>
    </row>
    <row r="20786" spans="7:7" x14ac:dyDescent="0.2">
      <c r="G20786"/>
    </row>
    <row r="20787" spans="7:7" x14ac:dyDescent="0.2">
      <c r="G20787"/>
    </row>
    <row r="20788" spans="7:7" x14ac:dyDescent="0.2">
      <c r="G20788"/>
    </row>
    <row r="20789" spans="7:7" x14ac:dyDescent="0.2">
      <c r="G20789"/>
    </row>
    <row r="20790" spans="7:7" x14ac:dyDescent="0.2">
      <c r="G20790"/>
    </row>
    <row r="20791" spans="7:7" x14ac:dyDescent="0.2">
      <c r="G20791"/>
    </row>
    <row r="20792" spans="7:7" x14ac:dyDescent="0.2">
      <c r="G20792"/>
    </row>
    <row r="20793" spans="7:7" x14ac:dyDescent="0.2">
      <c r="G20793"/>
    </row>
    <row r="20794" spans="7:7" x14ac:dyDescent="0.2">
      <c r="G20794"/>
    </row>
    <row r="20795" spans="7:7" x14ac:dyDescent="0.2">
      <c r="G20795"/>
    </row>
    <row r="20796" spans="7:7" x14ac:dyDescent="0.2">
      <c r="G20796"/>
    </row>
    <row r="20797" spans="7:7" x14ac:dyDescent="0.2">
      <c r="G20797"/>
    </row>
    <row r="20798" spans="7:7" x14ac:dyDescent="0.2">
      <c r="G20798"/>
    </row>
    <row r="20799" spans="7:7" x14ac:dyDescent="0.2">
      <c r="G20799"/>
    </row>
    <row r="20800" spans="7:7" x14ac:dyDescent="0.2">
      <c r="G20800"/>
    </row>
    <row r="20801" spans="7:7" x14ac:dyDescent="0.2">
      <c r="G20801"/>
    </row>
    <row r="20802" spans="7:7" x14ac:dyDescent="0.2">
      <c r="G20802"/>
    </row>
    <row r="20803" spans="7:7" x14ac:dyDescent="0.2">
      <c r="G20803"/>
    </row>
    <row r="20804" spans="7:7" x14ac:dyDescent="0.2">
      <c r="G20804"/>
    </row>
    <row r="20805" spans="7:7" x14ac:dyDescent="0.2">
      <c r="G20805"/>
    </row>
    <row r="20806" spans="7:7" x14ac:dyDescent="0.2">
      <c r="G20806"/>
    </row>
    <row r="20807" spans="7:7" x14ac:dyDescent="0.2">
      <c r="G20807"/>
    </row>
    <row r="20808" spans="7:7" x14ac:dyDescent="0.2">
      <c r="G20808"/>
    </row>
    <row r="20809" spans="7:7" x14ac:dyDescent="0.2">
      <c r="G20809"/>
    </row>
    <row r="20810" spans="7:7" x14ac:dyDescent="0.2">
      <c r="G20810"/>
    </row>
    <row r="20811" spans="7:7" x14ac:dyDescent="0.2">
      <c r="G20811"/>
    </row>
    <row r="20812" spans="7:7" x14ac:dyDescent="0.2">
      <c r="G20812"/>
    </row>
    <row r="20813" spans="7:7" x14ac:dyDescent="0.2">
      <c r="G20813"/>
    </row>
    <row r="20814" spans="7:7" x14ac:dyDescent="0.2">
      <c r="G20814"/>
    </row>
    <row r="20815" spans="7:7" x14ac:dyDescent="0.2">
      <c r="G20815"/>
    </row>
    <row r="20816" spans="7:7" x14ac:dyDescent="0.2">
      <c r="G20816"/>
    </row>
    <row r="20817" spans="7:7" x14ac:dyDescent="0.2">
      <c r="G20817"/>
    </row>
    <row r="20818" spans="7:7" x14ac:dyDescent="0.2">
      <c r="G20818"/>
    </row>
    <row r="20819" spans="7:7" x14ac:dyDescent="0.2">
      <c r="G20819"/>
    </row>
    <row r="20820" spans="7:7" x14ac:dyDescent="0.2">
      <c r="G20820"/>
    </row>
    <row r="20821" spans="7:7" x14ac:dyDescent="0.2">
      <c r="G20821"/>
    </row>
    <row r="20822" spans="7:7" x14ac:dyDescent="0.2">
      <c r="G20822"/>
    </row>
    <row r="20823" spans="7:7" x14ac:dyDescent="0.2">
      <c r="G20823"/>
    </row>
    <row r="20824" spans="7:7" x14ac:dyDescent="0.2">
      <c r="G20824"/>
    </row>
    <row r="20825" spans="7:7" x14ac:dyDescent="0.2">
      <c r="G20825"/>
    </row>
    <row r="20826" spans="7:7" x14ac:dyDescent="0.2">
      <c r="G20826"/>
    </row>
    <row r="20827" spans="7:7" x14ac:dyDescent="0.2">
      <c r="G20827"/>
    </row>
    <row r="20828" spans="7:7" x14ac:dyDescent="0.2">
      <c r="G20828"/>
    </row>
    <row r="20829" spans="7:7" x14ac:dyDescent="0.2">
      <c r="G20829"/>
    </row>
    <row r="20830" spans="7:7" x14ac:dyDescent="0.2">
      <c r="G20830"/>
    </row>
    <row r="20831" spans="7:7" x14ac:dyDescent="0.2">
      <c r="G20831"/>
    </row>
    <row r="20832" spans="7:7" x14ac:dyDescent="0.2">
      <c r="G20832"/>
    </row>
    <row r="20833" spans="7:7" x14ac:dyDescent="0.2">
      <c r="G20833"/>
    </row>
    <row r="20834" spans="7:7" x14ac:dyDescent="0.2">
      <c r="G20834"/>
    </row>
    <row r="20835" spans="7:7" x14ac:dyDescent="0.2">
      <c r="G20835"/>
    </row>
    <row r="20836" spans="7:7" x14ac:dyDescent="0.2">
      <c r="G20836"/>
    </row>
    <row r="20837" spans="7:7" x14ac:dyDescent="0.2">
      <c r="G20837"/>
    </row>
    <row r="20838" spans="7:7" x14ac:dyDescent="0.2">
      <c r="G20838"/>
    </row>
    <row r="20839" spans="7:7" x14ac:dyDescent="0.2">
      <c r="G20839"/>
    </row>
    <row r="20840" spans="7:7" x14ac:dyDescent="0.2">
      <c r="G20840"/>
    </row>
    <row r="20841" spans="7:7" x14ac:dyDescent="0.2">
      <c r="G20841"/>
    </row>
    <row r="20842" spans="7:7" x14ac:dyDescent="0.2">
      <c r="G20842"/>
    </row>
    <row r="20843" spans="7:7" x14ac:dyDescent="0.2">
      <c r="G20843"/>
    </row>
    <row r="20844" spans="7:7" x14ac:dyDescent="0.2">
      <c r="G20844"/>
    </row>
    <row r="20845" spans="7:7" x14ac:dyDescent="0.2">
      <c r="G20845"/>
    </row>
    <row r="20846" spans="7:7" x14ac:dyDescent="0.2">
      <c r="G20846"/>
    </row>
    <row r="20847" spans="7:7" x14ac:dyDescent="0.2">
      <c r="G20847"/>
    </row>
    <row r="20848" spans="7:7" x14ac:dyDescent="0.2">
      <c r="G20848"/>
    </row>
    <row r="20849" spans="7:7" x14ac:dyDescent="0.2">
      <c r="G20849"/>
    </row>
    <row r="20850" spans="7:7" x14ac:dyDescent="0.2">
      <c r="G20850"/>
    </row>
    <row r="20851" spans="7:7" x14ac:dyDescent="0.2">
      <c r="G20851"/>
    </row>
    <row r="20852" spans="7:7" x14ac:dyDescent="0.2">
      <c r="G20852"/>
    </row>
    <row r="20853" spans="7:7" x14ac:dyDescent="0.2">
      <c r="G20853"/>
    </row>
    <row r="20854" spans="7:7" x14ac:dyDescent="0.2">
      <c r="G20854"/>
    </row>
    <row r="20855" spans="7:7" x14ac:dyDescent="0.2">
      <c r="G20855"/>
    </row>
    <row r="20856" spans="7:7" x14ac:dyDescent="0.2">
      <c r="G20856"/>
    </row>
    <row r="20857" spans="7:7" x14ac:dyDescent="0.2">
      <c r="G20857"/>
    </row>
    <row r="20858" spans="7:7" x14ac:dyDescent="0.2">
      <c r="G20858"/>
    </row>
    <row r="20859" spans="7:7" x14ac:dyDescent="0.2">
      <c r="G20859"/>
    </row>
    <row r="20860" spans="7:7" x14ac:dyDescent="0.2">
      <c r="G20860"/>
    </row>
    <row r="20861" spans="7:7" x14ac:dyDescent="0.2">
      <c r="G20861"/>
    </row>
    <row r="20862" spans="7:7" x14ac:dyDescent="0.2">
      <c r="G20862"/>
    </row>
    <row r="20863" spans="7:7" x14ac:dyDescent="0.2">
      <c r="G20863"/>
    </row>
    <row r="20864" spans="7:7" x14ac:dyDescent="0.2">
      <c r="G20864"/>
    </row>
    <row r="20865" spans="7:7" x14ac:dyDescent="0.2">
      <c r="G20865"/>
    </row>
    <row r="20866" spans="7:7" x14ac:dyDescent="0.2">
      <c r="G20866"/>
    </row>
    <row r="20867" spans="7:7" x14ac:dyDescent="0.2">
      <c r="G20867"/>
    </row>
    <row r="20868" spans="7:7" x14ac:dyDescent="0.2">
      <c r="G20868"/>
    </row>
    <row r="20869" spans="7:7" x14ac:dyDescent="0.2">
      <c r="G20869"/>
    </row>
    <row r="20870" spans="7:7" x14ac:dyDescent="0.2">
      <c r="G20870"/>
    </row>
    <row r="20871" spans="7:7" x14ac:dyDescent="0.2">
      <c r="G20871"/>
    </row>
    <row r="20872" spans="7:7" x14ac:dyDescent="0.2">
      <c r="G20872"/>
    </row>
    <row r="20873" spans="7:7" x14ac:dyDescent="0.2">
      <c r="G20873"/>
    </row>
    <row r="20874" spans="7:7" x14ac:dyDescent="0.2">
      <c r="G20874"/>
    </row>
    <row r="20875" spans="7:7" x14ac:dyDescent="0.2">
      <c r="G20875"/>
    </row>
    <row r="20876" spans="7:7" x14ac:dyDescent="0.2">
      <c r="G20876"/>
    </row>
    <row r="20877" spans="7:7" x14ac:dyDescent="0.2">
      <c r="G20877"/>
    </row>
    <row r="20878" spans="7:7" x14ac:dyDescent="0.2">
      <c r="G20878"/>
    </row>
    <row r="20879" spans="7:7" x14ac:dyDescent="0.2">
      <c r="G20879"/>
    </row>
    <row r="20880" spans="7:7" x14ac:dyDescent="0.2">
      <c r="G20880"/>
    </row>
    <row r="20881" spans="7:7" x14ac:dyDescent="0.2">
      <c r="G20881"/>
    </row>
    <row r="20882" spans="7:7" x14ac:dyDescent="0.2">
      <c r="G20882"/>
    </row>
    <row r="20883" spans="7:7" x14ac:dyDescent="0.2">
      <c r="G20883"/>
    </row>
    <row r="20884" spans="7:7" x14ac:dyDescent="0.2">
      <c r="G20884"/>
    </row>
    <row r="20885" spans="7:7" x14ac:dyDescent="0.2">
      <c r="G20885"/>
    </row>
    <row r="20886" spans="7:7" x14ac:dyDescent="0.2">
      <c r="G20886"/>
    </row>
    <row r="20887" spans="7:7" x14ac:dyDescent="0.2">
      <c r="G20887"/>
    </row>
    <row r="20888" spans="7:7" x14ac:dyDescent="0.2">
      <c r="G20888"/>
    </row>
    <row r="20889" spans="7:7" x14ac:dyDescent="0.2">
      <c r="G20889"/>
    </row>
    <row r="20890" spans="7:7" x14ac:dyDescent="0.2">
      <c r="G20890"/>
    </row>
    <row r="20891" spans="7:7" x14ac:dyDescent="0.2">
      <c r="G20891"/>
    </row>
    <row r="20892" spans="7:7" x14ac:dyDescent="0.2">
      <c r="G20892"/>
    </row>
    <row r="20893" spans="7:7" x14ac:dyDescent="0.2">
      <c r="G20893"/>
    </row>
    <row r="20894" spans="7:7" x14ac:dyDescent="0.2">
      <c r="G20894"/>
    </row>
    <row r="20895" spans="7:7" x14ac:dyDescent="0.2">
      <c r="G20895"/>
    </row>
    <row r="20896" spans="7:7" x14ac:dyDescent="0.2">
      <c r="G20896"/>
    </row>
    <row r="20897" spans="7:7" x14ac:dyDescent="0.2">
      <c r="G20897"/>
    </row>
    <row r="20898" spans="7:7" x14ac:dyDescent="0.2">
      <c r="G20898"/>
    </row>
    <row r="20899" spans="7:7" x14ac:dyDescent="0.2">
      <c r="G20899"/>
    </row>
    <row r="20900" spans="7:7" x14ac:dyDescent="0.2">
      <c r="G20900"/>
    </row>
    <row r="20901" spans="7:7" x14ac:dyDescent="0.2">
      <c r="G20901"/>
    </row>
    <row r="20902" spans="7:7" x14ac:dyDescent="0.2">
      <c r="G20902"/>
    </row>
    <row r="20903" spans="7:7" x14ac:dyDescent="0.2">
      <c r="G20903"/>
    </row>
    <row r="20904" spans="7:7" x14ac:dyDescent="0.2">
      <c r="G20904"/>
    </row>
    <row r="20905" spans="7:7" x14ac:dyDescent="0.2">
      <c r="G20905"/>
    </row>
    <row r="20906" spans="7:7" x14ac:dyDescent="0.2">
      <c r="G20906"/>
    </row>
    <row r="20907" spans="7:7" x14ac:dyDescent="0.2">
      <c r="G20907"/>
    </row>
    <row r="20908" spans="7:7" x14ac:dyDescent="0.2">
      <c r="G20908"/>
    </row>
    <row r="20909" spans="7:7" x14ac:dyDescent="0.2">
      <c r="G20909"/>
    </row>
    <row r="20910" spans="7:7" x14ac:dyDescent="0.2">
      <c r="G20910"/>
    </row>
    <row r="20911" spans="7:7" x14ac:dyDescent="0.2">
      <c r="G20911"/>
    </row>
    <row r="20912" spans="7:7" x14ac:dyDescent="0.2">
      <c r="G20912"/>
    </row>
    <row r="20913" spans="7:7" x14ac:dyDescent="0.2">
      <c r="G20913"/>
    </row>
    <row r="20914" spans="7:7" x14ac:dyDescent="0.2">
      <c r="G20914"/>
    </row>
    <row r="20915" spans="7:7" x14ac:dyDescent="0.2">
      <c r="G20915"/>
    </row>
    <row r="20916" spans="7:7" x14ac:dyDescent="0.2">
      <c r="G20916"/>
    </row>
    <row r="20917" spans="7:7" x14ac:dyDescent="0.2">
      <c r="G20917"/>
    </row>
    <row r="20918" spans="7:7" x14ac:dyDescent="0.2">
      <c r="G20918"/>
    </row>
    <row r="20919" spans="7:7" x14ac:dyDescent="0.2">
      <c r="G20919"/>
    </row>
    <row r="20920" spans="7:7" x14ac:dyDescent="0.2">
      <c r="G20920"/>
    </row>
    <row r="20921" spans="7:7" x14ac:dyDescent="0.2">
      <c r="G20921"/>
    </row>
    <row r="20922" spans="7:7" x14ac:dyDescent="0.2">
      <c r="G20922"/>
    </row>
    <row r="20923" spans="7:7" x14ac:dyDescent="0.2">
      <c r="G20923"/>
    </row>
    <row r="20924" spans="7:7" x14ac:dyDescent="0.2">
      <c r="G20924"/>
    </row>
    <row r="20925" spans="7:7" x14ac:dyDescent="0.2">
      <c r="G20925"/>
    </row>
    <row r="20926" spans="7:7" x14ac:dyDescent="0.2">
      <c r="G20926"/>
    </row>
    <row r="20927" spans="7:7" x14ac:dyDescent="0.2">
      <c r="G20927"/>
    </row>
    <row r="20928" spans="7:7" x14ac:dyDescent="0.2">
      <c r="G20928"/>
    </row>
    <row r="20929" spans="7:7" x14ac:dyDescent="0.2">
      <c r="G20929"/>
    </row>
    <row r="20930" spans="7:7" x14ac:dyDescent="0.2">
      <c r="G20930"/>
    </row>
    <row r="20931" spans="7:7" x14ac:dyDescent="0.2">
      <c r="G20931"/>
    </row>
    <row r="20932" spans="7:7" x14ac:dyDescent="0.2">
      <c r="G20932"/>
    </row>
    <row r="20933" spans="7:7" x14ac:dyDescent="0.2">
      <c r="G20933"/>
    </row>
    <row r="20934" spans="7:7" x14ac:dyDescent="0.2">
      <c r="G20934"/>
    </row>
    <row r="20935" spans="7:7" x14ac:dyDescent="0.2">
      <c r="G20935"/>
    </row>
    <row r="20936" spans="7:7" x14ac:dyDescent="0.2">
      <c r="G20936"/>
    </row>
    <row r="20937" spans="7:7" x14ac:dyDescent="0.2">
      <c r="G20937"/>
    </row>
    <row r="20938" spans="7:7" x14ac:dyDescent="0.2">
      <c r="G20938"/>
    </row>
    <row r="20939" spans="7:7" x14ac:dyDescent="0.2">
      <c r="G20939"/>
    </row>
    <row r="20940" spans="7:7" x14ac:dyDescent="0.2">
      <c r="G20940"/>
    </row>
    <row r="20941" spans="7:7" x14ac:dyDescent="0.2">
      <c r="G20941"/>
    </row>
    <row r="20942" spans="7:7" x14ac:dyDescent="0.2">
      <c r="G20942"/>
    </row>
    <row r="20943" spans="7:7" x14ac:dyDescent="0.2">
      <c r="G20943"/>
    </row>
    <row r="20944" spans="7:7" x14ac:dyDescent="0.2">
      <c r="G20944"/>
    </row>
    <row r="20945" spans="7:7" x14ac:dyDescent="0.2">
      <c r="G20945"/>
    </row>
    <row r="20946" spans="7:7" x14ac:dyDescent="0.2">
      <c r="G20946"/>
    </row>
    <row r="20947" spans="7:7" x14ac:dyDescent="0.2">
      <c r="G20947"/>
    </row>
    <row r="20948" spans="7:7" x14ac:dyDescent="0.2">
      <c r="G20948"/>
    </row>
    <row r="20949" spans="7:7" x14ac:dyDescent="0.2">
      <c r="G20949"/>
    </row>
    <row r="20950" spans="7:7" x14ac:dyDescent="0.2">
      <c r="G20950"/>
    </row>
    <row r="20951" spans="7:7" x14ac:dyDescent="0.2">
      <c r="G20951"/>
    </row>
    <row r="20952" spans="7:7" x14ac:dyDescent="0.2">
      <c r="G20952"/>
    </row>
    <row r="20953" spans="7:7" x14ac:dyDescent="0.2">
      <c r="G20953"/>
    </row>
    <row r="20954" spans="7:7" x14ac:dyDescent="0.2">
      <c r="G20954"/>
    </row>
    <row r="20955" spans="7:7" x14ac:dyDescent="0.2">
      <c r="G20955"/>
    </row>
    <row r="20956" spans="7:7" x14ac:dyDescent="0.2">
      <c r="G20956"/>
    </row>
    <row r="20957" spans="7:7" x14ac:dyDescent="0.2">
      <c r="G20957"/>
    </row>
    <row r="20958" spans="7:7" x14ac:dyDescent="0.2">
      <c r="G20958"/>
    </row>
    <row r="20959" spans="7:7" x14ac:dyDescent="0.2">
      <c r="G20959"/>
    </row>
    <row r="20960" spans="7:7" x14ac:dyDescent="0.2">
      <c r="G20960"/>
    </row>
    <row r="20961" spans="7:7" x14ac:dyDescent="0.2">
      <c r="G20961"/>
    </row>
    <row r="20962" spans="7:7" x14ac:dyDescent="0.2">
      <c r="G20962"/>
    </row>
    <row r="20963" spans="7:7" x14ac:dyDescent="0.2">
      <c r="G20963"/>
    </row>
    <row r="20964" spans="7:7" x14ac:dyDescent="0.2">
      <c r="G20964"/>
    </row>
    <row r="20965" spans="7:7" x14ac:dyDescent="0.2">
      <c r="G20965"/>
    </row>
    <row r="20966" spans="7:7" x14ac:dyDescent="0.2">
      <c r="G20966"/>
    </row>
    <row r="20967" spans="7:7" x14ac:dyDescent="0.2">
      <c r="G20967"/>
    </row>
    <row r="20968" spans="7:7" x14ac:dyDescent="0.2">
      <c r="G20968"/>
    </row>
    <row r="20969" spans="7:7" x14ac:dyDescent="0.2">
      <c r="G20969"/>
    </row>
    <row r="20970" spans="7:7" x14ac:dyDescent="0.2">
      <c r="G20970"/>
    </row>
    <row r="20971" spans="7:7" x14ac:dyDescent="0.2">
      <c r="G20971"/>
    </row>
    <row r="20972" spans="7:7" x14ac:dyDescent="0.2">
      <c r="G20972"/>
    </row>
    <row r="20973" spans="7:7" x14ac:dyDescent="0.2">
      <c r="G20973"/>
    </row>
    <row r="20974" spans="7:7" x14ac:dyDescent="0.2">
      <c r="G20974"/>
    </row>
    <row r="20975" spans="7:7" x14ac:dyDescent="0.2">
      <c r="G20975"/>
    </row>
    <row r="20976" spans="7:7" x14ac:dyDescent="0.2">
      <c r="G20976"/>
    </row>
    <row r="20977" spans="7:7" x14ac:dyDescent="0.2">
      <c r="G20977"/>
    </row>
    <row r="20978" spans="7:7" x14ac:dyDescent="0.2">
      <c r="G20978"/>
    </row>
    <row r="20979" spans="7:7" x14ac:dyDescent="0.2">
      <c r="G20979"/>
    </row>
    <row r="20980" spans="7:7" x14ac:dyDescent="0.2">
      <c r="G20980"/>
    </row>
    <row r="20981" spans="7:7" x14ac:dyDescent="0.2">
      <c r="G20981"/>
    </row>
    <row r="20982" spans="7:7" x14ac:dyDescent="0.2">
      <c r="G20982"/>
    </row>
    <row r="20983" spans="7:7" x14ac:dyDescent="0.2">
      <c r="G20983"/>
    </row>
    <row r="20984" spans="7:7" x14ac:dyDescent="0.2">
      <c r="G20984"/>
    </row>
    <row r="20985" spans="7:7" x14ac:dyDescent="0.2">
      <c r="G20985"/>
    </row>
    <row r="20986" spans="7:7" x14ac:dyDescent="0.2">
      <c r="G20986"/>
    </row>
    <row r="20987" spans="7:7" x14ac:dyDescent="0.2">
      <c r="G20987"/>
    </row>
    <row r="20988" spans="7:7" x14ac:dyDescent="0.2">
      <c r="G20988"/>
    </row>
    <row r="20989" spans="7:7" x14ac:dyDescent="0.2">
      <c r="G20989"/>
    </row>
    <row r="20990" spans="7:7" x14ac:dyDescent="0.2">
      <c r="G20990"/>
    </row>
    <row r="20991" spans="7:7" x14ac:dyDescent="0.2">
      <c r="G20991"/>
    </row>
    <row r="20992" spans="7:7" x14ac:dyDescent="0.2">
      <c r="G20992"/>
    </row>
    <row r="20993" spans="7:7" x14ac:dyDescent="0.2">
      <c r="G20993"/>
    </row>
    <row r="20994" spans="7:7" x14ac:dyDescent="0.2">
      <c r="G20994"/>
    </row>
    <row r="20995" spans="7:7" x14ac:dyDescent="0.2">
      <c r="G20995"/>
    </row>
    <row r="20996" spans="7:7" x14ac:dyDescent="0.2">
      <c r="G20996"/>
    </row>
    <row r="20997" spans="7:7" x14ac:dyDescent="0.2">
      <c r="G20997"/>
    </row>
    <row r="20998" spans="7:7" x14ac:dyDescent="0.2">
      <c r="G20998"/>
    </row>
    <row r="20999" spans="7:7" x14ac:dyDescent="0.2">
      <c r="G20999"/>
    </row>
    <row r="21000" spans="7:7" x14ac:dyDescent="0.2">
      <c r="G21000"/>
    </row>
    <row r="21001" spans="7:7" x14ac:dyDescent="0.2">
      <c r="G21001"/>
    </row>
    <row r="21002" spans="7:7" x14ac:dyDescent="0.2">
      <c r="G21002"/>
    </row>
    <row r="21003" spans="7:7" x14ac:dyDescent="0.2">
      <c r="G21003"/>
    </row>
    <row r="21004" spans="7:7" x14ac:dyDescent="0.2">
      <c r="G21004"/>
    </row>
    <row r="21005" spans="7:7" x14ac:dyDescent="0.2">
      <c r="G21005"/>
    </row>
    <row r="21006" spans="7:7" x14ac:dyDescent="0.2">
      <c r="G21006"/>
    </row>
    <row r="21007" spans="7:7" x14ac:dyDescent="0.2">
      <c r="G21007"/>
    </row>
    <row r="21008" spans="7:7" x14ac:dyDescent="0.2">
      <c r="G21008"/>
    </row>
    <row r="21009" spans="7:7" x14ac:dyDescent="0.2">
      <c r="G21009"/>
    </row>
    <row r="21010" spans="7:7" x14ac:dyDescent="0.2">
      <c r="G21010"/>
    </row>
    <row r="21011" spans="7:7" x14ac:dyDescent="0.2">
      <c r="G21011"/>
    </row>
    <row r="21012" spans="7:7" x14ac:dyDescent="0.2">
      <c r="G21012"/>
    </row>
    <row r="21013" spans="7:7" x14ac:dyDescent="0.2">
      <c r="G21013"/>
    </row>
    <row r="21014" spans="7:7" x14ac:dyDescent="0.2">
      <c r="G21014"/>
    </row>
    <row r="21015" spans="7:7" x14ac:dyDescent="0.2">
      <c r="G21015"/>
    </row>
    <row r="21016" spans="7:7" x14ac:dyDescent="0.2">
      <c r="G21016"/>
    </row>
    <row r="21017" spans="7:7" x14ac:dyDescent="0.2">
      <c r="G21017"/>
    </row>
    <row r="21018" spans="7:7" x14ac:dyDescent="0.2">
      <c r="G21018"/>
    </row>
    <row r="21019" spans="7:7" x14ac:dyDescent="0.2">
      <c r="G21019"/>
    </row>
    <row r="21020" spans="7:7" x14ac:dyDescent="0.2">
      <c r="G21020"/>
    </row>
    <row r="21021" spans="7:7" x14ac:dyDescent="0.2">
      <c r="G21021"/>
    </row>
    <row r="21022" spans="7:7" x14ac:dyDescent="0.2">
      <c r="G21022"/>
    </row>
    <row r="21023" spans="7:7" x14ac:dyDescent="0.2">
      <c r="G21023"/>
    </row>
    <row r="21024" spans="7:7" x14ac:dyDescent="0.2">
      <c r="G21024"/>
    </row>
    <row r="21025" spans="7:7" x14ac:dyDescent="0.2">
      <c r="G21025"/>
    </row>
    <row r="21026" spans="7:7" x14ac:dyDescent="0.2">
      <c r="G21026"/>
    </row>
    <row r="21027" spans="7:7" x14ac:dyDescent="0.2">
      <c r="G21027"/>
    </row>
    <row r="21028" spans="7:7" x14ac:dyDescent="0.2">
      <c r="G21028"/>
    </row>
    <row r="21029" spans="7:7" x14ac:dyDescent="0.2">
      <c r="G21029"/>
    </row>
    <row r="21030" spans="7:7" x14ac:dyDescent="0.2">
      <c r="G21030"/>
    </row>
    <row r="21031" spans="7:7" x14ac:dyDescent="0.2">
      <c r="G21031"/>
    </row>
    <row r="21032" spans="7:7" x14ac:dyDescent="0.2">
      <c r="G21032"/>
    </row>
    <row r="21033" spans="7:7" x14ac:dyDescent="0.2">
      <c r="G21033"/>
    </row>
    <row r="21034" spans="7:7" x14ac:dyDescent="0.2">
      <c r="G21034"/>
    </row>
    <row r="21035" spans="7:7" x14ac:dyDescent="0.2">
      <c r="G21035"/>
    </row>
    <row r="21036" spans="7:7" x14ac:dyDescent="0.2">
      <c r="G21036"/>
    </row>
    <row r="21037" spans="7:7" x14ac:dyDescent="0.2">
      <c r="G21037"/>
    </row>
    <row r="21038" spans="7:7" x14ac:dyDescent="0.2">
      <c r="G21038"/>
    </row>
    <row r="21039" spans="7:7" x14ac:dyDescent="0.2">
      <c r="G21039"/>
    </row>
    <row r="21040" spans="7:7" x14ac:dyDescent="0.2">
      <c r="G21040"/>
    </row>
    <row r="21041" spans="7:7" x14ac:dyDescent="0.2">
      <c r="G21041"/>
    </row>
    <row r="21042" spans="7:7" x14ac:dyDescent="0.2">
      <c r="G21042"/>
    </row>
    <row r="21043" spans="7:7" x14ac:dyDescent="0.2">
      <c r="G21043"/>
    </row>
    <row r="21044" spans="7:7" x14ac:dyDescent="0.2">
      <c r="G21044"/>
    </row>
    <row r="21045" spans="7:7" x14ac:dyDescent="0.2">
      <c r="G21045"/>
    </row>
    <row r="21046" spans="7:7" x14ac:dyDescent="0.2">
      <c r="G21046"/>
    </row>
    <row r="21047" spans="7:7" x14ac:dyDescent="0.2">
      <c r="G21047"/>
    </row>
    <row r="21048" spans="7:7" x14ac:dyDescent="0.2">
      <c r="G21048"/>
    </row>
    <row r="21049" spans="7:7" x14ac:dyDescent="0.2">
      <c r="G21049"/>
    </row>
    <row r="21050" spans="7:7" x14ac:dyDescent="0.2">
      <c r="G21050"/>
    </row>
    <row r="21051" spans="7:7" x14ac:dyDescent="0.2">
      <c r="G21051"/>
    </row>
    <row r="21052" spans="7:7" x14ac:dyDescent="0.2">
      <c r="G21052"/>
    </row>
    <row r="21053" spans="7:7" x14ac:dyDescent="0.2">
      <c r="G21053"/>
    </row>
    <row r="21054" spans="7:7" x14ac:dyDescent="0.2">
      <c r="G21054"/>
    </row>
    <row r="21055" spans="7:7" x14ac:dyDescent="0.2">
      <c r="G21055"/>
    </row>
    <row r="21056" spans="7:7" x14ac:dyDescent="0.2">
      <c r="G21056"/>
    </row>
    <row r="21057" spans="7:7" x14ac:dyDescent="0.2">
      <c r="G21057"/>
    </row>
    <row r="21058" spans="7:7" x14ac:dyDescent="0.2">
      <c r="G21058"/>
    </row>
    <row r="21059" spans="7:7" x14ac:dyDescent="0.2">
      <c r="G21059"/>
    </row>
    <row r="21060" spans="7:7" x14ac:dyDescent="0.2">
      <c r="G21060"/>
    </row>
    <row r="21061" spans="7:7" x14ac:dyDescent="0.2">
      <c r="G21061"/>
    </row>
    <row r="21062" spans="7:7" x14ac:dyDescent="0.2">
      <c r="G21062"/>
    </row>
    <row r="21063" spans="7:7" x14ac:dyDescent="0.2">
      <c r="G21063"/>
    </row>
    <row r="21064" spans="7:7" x14ac:dyDescent="0.2">
      <c r="G21064"/>
    </row>
    <row r="21065" spans="7:7" x14ac:dyDescent="0.2">
      <c r="G21065"/>
    </row>
    <row r="21066" spans="7:7" x14ac:dyDescent="0.2">
      <c r="G21066"/>
    </row>
    <row r="21067" spans="7:7" x14ac:dyDescent="0.2">
      <c r="G21067"/>
    </row>
    <row r="21068" spans="7:7" x14ac:dyDescent="0.2">
      <c r="G21068"/>
    </row>
    <row r="21069" spans="7:7" x14ac:dyDescent="0.2">
      <c r="G21069"/>
    </row>
    <row r="21070" spans="7:7" x14ac:dyDescent="0.2">
      <c r="G21070"/>
    </row>
    <row r="21071" spans="7:7" x14ac:dyDescent="0.2">
      <c r="G21071"/>
    </row>
    <row r="21072" spans="7:7" x14ac:dyDescent="0.2">
      <c r="G21072"/>
    </row>
    <row r="21073" spans="7:7" x14ac:dyDescent="0.2">
      <c r="G21073"/>
    </row>
    <row r="21074" spans="7:7" x14ac:dyDescent="0.2">
      <c r="G21074"/>
    </row>
    <row r="21075" spans="7:7" x14ac:dyDescent="0.2">
      <c r="G21075"/>
    </row>
    <row r="21076" spans="7:7" x14ac:dyDescent="0.2">
      <c r="G21076"/>
    </row>
    <row r="21077" spans="7:7" x14ac:dyDescent="0.2">
      <c r="G21077"/>
    </row>
    <row r="21078" spans="7:7" x14ac:dyDescent="0.2">
      <c r="G21078"/>
    </row>
    <row r="21079" spans="7:7" x14ac:dyDescent="0.2">
      <c r="G21079"/>
    </row>
    <row r="21080" spans="7:7" x14ac:dyDescent="0.2">
      <c r="G21080"/>
    </row>
    <row r="21081" spans="7:7" x14ac:dyDescent="0.2">
      <c r="G21081"/>
    </row>
    <row r="21082" spans="7:7" x14ac:dyDescent="0.2">
      <c r="G21082"/>
    </row>
    <row r="21083" spans="7:7" x14ac:dyDescent="0.2">
      <c r="G21083"/>
    </row>
    <row r="21084" spans="7:7" x14ac:dyDescent="0.2">
      <c r="G21084"/>
    </row>
    <row r="21085" spans="7:7" x14ac:dyDescent="0.2">
      <c r="G21085"/>
    </row>
    <row r="21086" spans="7:7" x14ac:dyDescent="0.2">
      <c r="G21086"/>
    </row>
    <row r="21087" spans="7:7" x14ac:dyDescent="0.2">
      <c r="G21087"/>
    </row>
    <row r="21088" spans="7:7" x14ac:dyDescent="0.2">
      <c r="G21088"/>
    </row>
    <row r="21089" spans="7:7" x14ac:dyDescent="0.2">
      <c r="G21089"/>
    </row>
    <row r="21090" spans="7:7" x14ac:dyDescent="0.2">
      <c r="G21090"/>
    </row>
    <row r="21091" spans="7:7" x14ac:dyDescent="0.2">
      <c r="G21091"/>
    </row>
    <row r="21092" spans="7:7" x14ac:dyDescent="0.2">
      <c r="G21092"/>
    </row>
    <row r="21093" spans="7:7" x14ac:dyDescent="0.2">
      <c r="G21093"/>
    </row>
    <row r="21094" spans="7:7" x14ac:dyDescent="0.2">
      <c r="G21094"/>
    </row>
    <row r="21095" spans="7:7" x14ac:dyDescent="0.2">
      <c r="G21095"/>
    </row>
    <row r="21096" spans="7:7" x14ac:dyDescent="0.2">
      <c r="G21096"/>
    </row>
    <row r="21097" spans="7:7" x14ac:dyDescent="0.2">
      <c r="G21097"/>
    </row>
    <row r="21098" spans="7:7" x14ac:dyDescent="0.2">
      <c r="G21098"/>
    </row>
    <row r="21099" spans="7:7" x14ac:dyDescent="0.2">
      <c r="G21099"/>
    </row>
    <row r="21100" spans="7:7" x14ac:dyDescent="0.2">
      <c r="G21100"/>
    </row>
    <row r="21101" spans="7:7" x14ac:dyDescent="0.2">
      <c r="G21101"/>
    </row>
    <row r="21102" spans="7:7" x14ac:dyDescent="0.2">
      <c r="G21102"/>
    </row>
    <row r="21103" spans="7:7" x14ac:dyDescent="0.2">
      <c r="G21103"/>
    </row>
    <row r="21104" spans="7:7" x14ac:dyDescent="0.2">
      <c r="G21104"/>
    </row>
    <row r="21105" spans="7:7" x14ac:dyDescent="0.2">
      <c r="G21105"/>
    </row>
    <row r="21106" spans="7:7" x14ac:dyDescent="0.2">
      <c r="G21106"/>
    </row>
    <row r="21107" spans="7:7" x14ac:dyDescent="0.2">
      <c r="G21107"/>
    </row>
    <row r="21108" spans="7:7" x14ac:dyDescent="0.2">
      <c r="G21108"/>
    </row>
    <row r="21109" spans="7:7" x14ac:dyDescent="0.2">
      <c r="G21109"/>
    </row>
    <row r="21110" spans="7:7" x14ac:dyDescent="0.2">
      <c r="G21110"/>
    </row>
    <row r="21111" spans="7:7" x14ac:dyDescent="0.2">
      <c r="G21111"/>
    </row>
    <row r="21112" spans="7:7" x14ac:dyDescent="0.2">
      <c r="G21112"/>
    </row>
    <row r="21113" spans="7:7" x14ac:dyDescent="0.2">
      <c r="G21113"/>
    </row>
    <row r="21114" spans="7:7" x14ac:dyDescent="0.2">
      <c r="G21114"/>
    </row>
    <row r="21115" spans="7:7" x14ac:dyDescent="0.2">
      <c r="G21115"/>
    </row>
    <row r="21116" spans="7:7" x14ac:dyDescent="0.2">
      <c r="G21116"/>
    </row>
    <row r="21117" spans="7:7" x14ac:dyDescent="0.2">
      <c r="G21117"/>
    </row>
    <row r="21118" spans="7:7" x14ac:dyDescent="0.2">
      <c r="G21118"/>
    </row>
    <row r="21119" spans="7:7" x14ac:dyDescent="0.2">
      <c r="G21119"/>
    </row>
    <row r="21120" spans="7:7" x14ac:dyDescent="0.2">
      <c r="G21120"/>
    </row>
    <row r="21121" spans="7:7" x14ac:dyDescent="0.2">
      <c r="G21121"/>
    </row>
    <row r="21122" spans="7:7" x14ac:dyDescent="0.2">
      <c r="G21122"/>
    </row>
    <row r="21123" spans="7:7" x14ac:dyDescent="0.2">
      <c r="G21123"/>
    </row>
    <row r="21124" spans="7:7" x14ac:dyDescent="0.2">
      <c r="G21124"/>
    </row>
    <row r="21125" spans="7:7" x14ac:dyDescent="0.2">
      <c r="G21125"/>
    </row>
    <row r="21126" spans="7:7" x14ac:dyDescent="0.2">
      <c r="G21126"/>
    </row>
    <row r="21127" spans="7:7" x14ac:dyDescent="0.2">
      <c r="G21127"/>
    </row>
    <row r="21128" spans="7:7" x14ac:dyDescent="0.2">
      <c r="G21128"/>
    </row>
    <row r="21129" spans="7:7" x14ac:dyDescent="0.2">
      <c r="G21129"/>
    </row>
    <row r="21130" spans="7:7" x14ac:dyDescent="0.2">
      <c r="G21130"/>
    </row>
    <row r="21131" spans="7:7" x14ac:dyDescent="0.2">
      <c r="G21131"/>
    </row>
    <row r="21132" spans="7:7" x14ac:dyDescent="0.2">
      <c r="G21132"/>
    </row>
    <row r="21133" spans="7:7" x14ac:dyDescent="0.2">
      <c r="G21133"/>
    </row>
    <row r="21134" spans="7:7" x14ac:dyDescent="0.2">
      <c r="G21134"/>
    </row>
    <row r="21135" spans="7:7" x14ac:dyDescent="0.2">
      <c r="G21135"/>
    </row>
    <row r="21136" spans="7:7" x14ac:dyDescent="0.2">
      <c r="G21136"/>
    </row>
    <row r="21137" spans="7:7" x14ac:dyDescent="0.2">
      <c r="G21137"/>
    </row>
    <row r="21138" spans="7:7" x14ac:dyDescent="0.2">
      <c r="G21138"/>
    </row>
    <row r="21139" spans="7:7" x14ac:dyDescent="0.2">
      <c r="G21139"/>
    </row>
    <row r="21140" spans="7:7" x14ac:dyDescent="0.2">
      <c r="G21140"/>
    </row>
    <row r="21141" spans="7:7" x14ac:dyDescent="0.2">
      <c r="G21141"/>
    </row>
    <row r="21142" spans="7:7" x14ac:dyDescent="0.2">
      <c r="G21142"/>
    </row>
    <row r="21143" spans="7:7" x14ac:dyDescent="0.2">
      <c r="G21143"/>
    </row>
    <row r="21144" spans="7:7" x14ac:dyDescent="0.2">
      <c r="G21144"/>
    </row>
    <row r="21145" spans="7:7" x14ac:dyDescent="0.2">
      <c r="G21145"/>
    </row>
    <row r="21146" spans="7:7" x14ac:dyDescent="0.2">
      <c r="G21146"/>
    </row>
    <row r="21147" spans="7:7" x14ac:dyDescent="0.2">
      <c r="G21147"/>
    </row>
    <row r="21148" spans="7:7" x14ac:dyDescent="0.2">
      <c r="G21148"/>
    </row>
    <row r="21149" spans="7:7" x14ac:dyDescent="0.2">
      <c r="G21149"/>
    </row>
    <row r="21150" spans="7:7" x14ac:dyDescent="0.2">
      <c r="G21150"/>
    </row>
    <row r="21151" spans="7:7" x14ac:dyDescent="0.2">
      <c r="G21151"/>
    </row>
    <row r="21152" spans="7:7" x14ac:dyDescent="0.2">
      <c r="G21152"/>
    </row>
    <row r="21153" spans="7:7" x14ac:dyDescent="0.2">
      <c r="G21153"/>
    </row>
    <row r="21154" spans="7:7" x14ac:dyDescent="0.2">
      <c r="G21154"/>
    </row>
    <row r="21155" spans="7:7" x14ac:dyDescent="0.2">
      <c r="G21155"/>
    </row>
    <row r="21156" spans="7:7" x14ac:dyDescent="0.2">
      <c r="G21156"/>
    </row>
    <row r="21157" spans="7:7" x14ac:dyDescent="0.2">
      <c r="G21157"/>
    </row>
    <row r="21158" spans="7:7" x14ac:dyDescent="0.2">
      <c r="G21158"/>
    </row>
    <row r="21159" spans="7:7" x14ac:dyDescent="0.2">
      <c r="G21159"/>
    </row>
    <row r="21160" spans="7:7" x14ac:dyDescent="0.2">
      <c r="G21160"/>
    </row>
    <row r="21161" spans="7:7" x14ac:dyDescent="0.2">
      <c r="G21161"/>
    </row>
    <row r="21162" spans="7:7" x14ac:dyDescent="0.2">
      <c r="G21162"/>
    </row>
    <row r="21163" spans="7:7" x14ac:dyDescent="0.2">
      <c r="G21163"/>
    </row>
    <row r="21164" spans="7:7" x14ac:dyDescent="0.2">
      <c r="G21164"/>
    </row>
    <row r="21165" spans="7:7" x14ac:dyDescent="0.2">
      <c r="G21165"/>
    </row>
    <row r="21166" spans="7:7" x14ac:dyDescent="0.2">
      <c r="G21166"/>
    </row>
    <row r="21167" spans="7:7" x14ac:dyDescent="0.2">
      <c r="G21167"/>
    </row>
    <row r="21168" spans="7:7" x14ac:dyDescent="0.2">
      <c r="G21168"/>
    </row>
    <row r="21169" spans="7:7" x14ac:dyDescent="0.2">
      <c r="G21169"/>
    </row>
    <row r="21170" spans="7:7" x14ac:dyDescent="0.2">
      <c r="G21170"/>
    </row>
    <row r="21171" spans="7:7" x14ac:dyDescent="0.2">
      <c r="G21171"/>
    </row>
    <row r="21172" spans="7:7" x14ac:dyDescent="0.2">
      <c r="G21172"/>
    </row>
    <row r="21173" spans="7:7" x14ac:dyDescent="0.2">
      <c r="G21173"/>
    </row>
    <row r="21174" spans="7:7" x14ac:dyDescent="0.2">
      <c r="G21174"/>
    </row>
    <row r="21175" spans="7:7" x14ac:dyDescent="0.2">
      <c r="G21175"/>
    </row>
    <row r="21176" spans="7:7" x14ac:dyDescent="0.2">
      <c r="G21176"/>
    </row>
    <row r="21177" spans="7:7" x14ac:dyDescent="0.2">
      <c r="G21177"/>
    </row>
    <row r="21178" spans="7:7" x14ac:dyDescent="0.2">
      <c r="G21178"/>
    </row>
    <row r="21179" spans="7:7" x14ac:dyDescent="0.2">
      <c r="G21179"/>
    </row>
    <row r="21180" spans="7:7" x14ac:dyDescent="0.2">
      <c r="G21180"/>
    </row>
    <row r="21181" spans="7:7" x14ac:dyDescent="0.2">
      <c r="G21181"/>
    </row>
    <row r="21182" spans="7:7" x14ac:dyDescent="0.2">
      <c r="G21182"/>
    </row>
    <row r="21183" spans="7:7" x14ac:dyDescent="0.2">
      <c r="G21183"/>
    </row>
    <row r="21184" spans="7:7" x14ac:dyDescent="0.2">
      <c r="G21184"/>
    </row>
    <row r="21185" spans="7:7" x14ac:dyDescent="0.2">
      <c r="G21185"/>
    </row>
    <row r="21186" spans="7:7" x14ac:dyDescent="0.2">
      <c r="G21186"/>
    </row>
    <row r="21187" spans="7:7" x14ac:dyDescent="0.2">
      <c r="G21187"/>
    </row>
    <row r="21188" spans="7:7" x14ac:dyDescent="0.2">
      <c r="G21188"/>
    </row>
    <row r="21189" spans="7:7" x14ac:dyDescent="0.2">
      <c r="G21189"/>
    </row>
    <row r="21190" spans="7:7" x14ac:dyDescent="0.2">
      <c r="G21190"/>
    </row>
    <row r="21191" spans="7:7" x14ac:dyDescent="0.2">
      <c r="G21191"/>
    </row>
    <row r="21192" spans="7:7" x14ac:dyDescent="0.2">
      <c r="G21192"/>
    </row>
    <row r="21193" spans="7:7" x14ac:dyDescent="0.2">
      <c r="G21193"/>
    </row>
    <row r="21194" spans="7:7" x14ac:dyDescent="0.2">
      <c r="G21194"/>
    </row>
    <row r="21195" spans="7:7" x14ac:dyDescent="0.2">
      <c r="G21195"/>
    </row>
    <row r="21196" spans="7:7" x14ac:dyDescent="0.2">
      <c r="G21196"/>
    </row>
    <row r="21197" spans="7:7" x14ac:dyDescent="0.2">
      <c r="G21197"/>
    </row>
    <row r="21198" spans="7:7" x14ac:dyDescent="0.2">
      <c r="G21198"/>
    </row>
    <row r="21199" spans="7:7" x14ac:dyDescent="0.2">
      <c r="G21199"/>
    </row>
    <row r="21200" spans="7:7" x14ac:dyDescent="0.2">
      <c r="G21200"/>
    </row>
    <row r="21201" spans="7:7" x14ac:dyDescent="0.2">
      <c r="G21201"/>
    </row>
    <row r="21202" spans="7:7" x14ac:dyDescent="0.2">
      <c r="G21202"/>
    </row>
    <row r="21203" spans="7:7" x14ac:dyDescent="0.2">
      <c r="G21203"/>
    </row>
    <row r="21204" spans="7:7" x14ac:dyDescent="0.2">
      <c r="G21204"/>
    </row>
    <row r="21205" spans="7:7" x14ac:dyDescent="0.2">
      <c r="G21205"/>
    </row>
    <row r="21206" spans="7:7" x14ac:dyDescent="0.2">
      <c r="G21206"/>
    </row>
    <row r="21207" spans="7:7" x14ac:dyDescent="0.2">
      <c r="G21207"/>
    </row>
    <row r="21208" spans="7:7" x14ac:dyDescent="0.2">
      <c r="G21208"/>
    </row>
    <row r="21209" spans="7:7" x14ac:dyDescent="0.2">
      <c r="G21209"/>
    </row>
    <row r="21210" spans="7:7" x14ac:dyDescent="0.2">
      <c r="G21210"/>
    </row>
    <row r="21211" spans="7:7" x14ac:dyDescent="0.2">
      <c r="G21211"/>
    </row>
    <row r="21212" spans="7:7" x14ac:dyDescent="0.2">
      <c r="G21212"/>
    </row>
    <row r="21213" spans="7:7" x14ac:dyDescent="0.2">
      <c r="G21213"/>
    </row>
    <row r="21214" spans="7:7" x14ac:dyDescent="0.2">
      <c r="G21214"/>
    </row>
    <row r="21215" spans="7:7" x14ac:dyDescent="0.2">
      <c r="G21215"/>
    </row>
    <row r="21216" spans="7:7" x14ac:dyDescent="0.2">
      <c r="G21216"/>
    </row>
    <row r="21217" spans="7:7" x14ac:dyDescent="0.2">
      <c r="G21217"/>
    </row>
    <row r="21218" spans="7:7" x14ac:dyDescent="0.2">
      <c r="G21218"/>
    </row>
    <row r="21219" spans="7:7" x14ac:dyDescent="0.2">
      <c r="G21219"/>
    </row>
    <row r="21220" spans="7:7" x14ac:dyDescent="0.2">
      <c r="G21220"/>
    </row>
    <row r="21221" spans="7:7" x14ac:dyDescent="0.2">
      <c r="G21221"/>
    </row>
    <row r="21222" spans="7:7" x14ac:dyDescent="0.2">
      <c r="G21222"/>
    </row>
    <row r="21223" spans="7:7" x14ac:dyDescent="0.2">
      <c r="G21223"/>
    </row>
    <row r="21224" spans="7:7" x14ac:dyDescent="0.2">
      <c r="G21224"/>
    </row>
    <row r="21225" spans="7:7" x14ac:dyDescent="0.2">
      <c r="G21225"/>
    </row>
    <row r="21226" spans="7:7" x14ac:dyDescent="0.2">
      <c r="G21226"/>
    </row>
    <row r="21227" spans="7:7" x14ac:dyDescent="0.2">
      <c r="G21227"/>
    </row>
    <row r="21228" spans="7:7" x14ac:dyDescent="0.2">
      <c r="G21228"/>
    </row>
    <row r="21229" spans="7:7" x14ac:dyDescent="0.2">
      <c r="G21229"/>
    </row>
    <row r="21230" spans="7:7" x14ac:dyDescent="0.2">
      <c r="G21230"/>
    </row>
    <row r="21231" spans="7:7" x14ac:dyDescent="0.2">
      <c r="G21231"/>
    </row>
    <row r="21232" spans="7:7" x14ac:dyDescent="0.2">
      <c r="G21232"/>
    </row>
    <row r="21233" spans="7:7" x14ac:dyDescent="0.2">
      <c r="G21233"/>
    </row>
    <row r="21234" spans="7:7" x14ac:dyDescent="0.2">
      <c r="G21234"/>
    </row>
    <row r="21235" spans="7:7" x14ac:dyDescent="0.2">
      <c r="G21235"/>
    </row>
    <row r="21236" spans="7:7" x14ac:dyDescent="0.2">
      <c r="G21236"/>
    </row>
    <row r="21237" spans="7:7" x14ac:dyDescent="0.2">
      <c r="G21237"/>
    </row>
    <row r="21238" spans="7:7" x14ac:dyDescent="0.2">
      <c r="G21238"/>
    </row>
    <row r="21239" spans="7:7" x14ac:dyDescent="0.2">
      <c r="G21239"/>
    </row>
    <row r="21240" spans="7:7" x14ac:dyDescent="0.2">
      <c r="G21240"/>
    </row>
    <row r="21241" spans="7:7" x14ac:dyDescent="0.2">
      <c r="G21241"/>
    </row>
    <row r="21242" spans="7:7" x14ac:dyDescent="0.2">
      <c r="G21242"/>
    </row>
    <row r="21243" spans="7:7" x14ac:dyDescent="0.2">
      <c r="G21243"/>
    </row>
    <row r="21244" spans="7:7" x14ac:dyDescent="0.2">
      <c r="G21244"/>
    </row>
    <row r="21245" spans="7:7" x14ac:dyDescent="0.2">
      <c r="G21245"/>
    </row>
    <row r="21246" spans="7:7" x14ac:dyDescent="0.2">
      <c r="G21246"/>
    </row>
    <row r="21247" spans="7:7" x14ac:dyDescent="0.2">
      <c r="G21247"/>
    </row>
    <row r="21248" spans="7:7" x14ac:dyDescent="0.2">
      <c r="G21248"/>
    </row>
    <row r="21249" spans="7:7" x14ac:dyDescent="0.2">
      <c r="G21249"/>
    </row>
    <row r="21250" spans="7:7" x14ac:dyDescent="0.2">
      <c r="G21250"/>
    </row>
    <row r="21251" spans="7:7" x14ac:dyDescent="0.2">
      <c r="G21251"/>
    </row>
    <row r="21252" spans="7:7" x14ac:dyDescent="0.2">
      <c r="G21252"/>
    </row>
    <row r="21253" spans="7:7" x14ac:dyDescent="0.2">
      <c r="G21253"/>
    </row>
    <row r="21254" spans="7:7" x14ac:dyDescent="0.2">
      <c r="G21254"/>
    </row>
    <row r="21255" spans="7:7" x14ac:dyDescent="0.2">
      <c r="G21255"/>
    </row>
    <row r="21256" spans="7:7" x14ac:dyDescent="0.2">
      <c r="G21256"/>
    </row>
    <row r="21257" spans="7:7" x14ac:dyDescent="0.2">
      <c r="G21257"/>
    </row>
    <row r="21258" spans="7:7" x14ac:dyDescent="0.2">
      <c r="G21258"/>
    </row>
    <row r="21259" spans="7:7" x14ac:dyDescent="0.2">
      <c r="G21259"/>
    </row>
    <row r="21260" spans="7:7" x14ac:dyDescent="0.2">
      <c r="G21260"/>
    </row>
    <row r="21261" spans="7:7" x14ac:dyDescent="0.2">
      <c r="G21261"/>
    </row>
    <row r="21262" spans="7:7" x14ac:dyDescent="0.2">
      <c r="G21262"/>
    </row>
    <row r="21263" spans="7:7" x14ac:dyDescent="0.2">
      <c r="G21263"/>
    </row>
    <row r="21264" spans="7:7" x14ac:dyDescent="0.2">
      <c r="G21264"/>
    </row>
    <row r="21265" spans="7:7" x14ac:dyDescent="0.2">
      <c r="G21265"/>
    </row>
    <row r="21266" spans="7:7" x14ac:dyDescent="0.2">
      <c r="G21266"/>
    </row>
    <row r="21267" spans="7:7" x14ac:dyDescent="0.2">
      <c r="G21267"/>
    </row>
    <row r="21268" spans="7:7" x14ac:dyDescent="0.2">
      <c r="G21268"/>
    </row>
    <row r="21269" spans="7:7" x14ac:dyDescent="0.2">
      <c r="G21269"/>
    </row>
    <row r="21270" spans="7:7" x14ac:dyDescent="0.2">
      <c r="G21270"/>
    </row>
    <row r="21271" spans="7:7" x14ac:dyDescent="0.2">
      <c r="G21271"/>
    </row>
    <row r="21272" spans="7:7" x14ac:dyDescent="0.2">
      <c r="G21272"/>
    </row>
    <row r="21273" spans="7:7" x14ac:dyDescent="0.2">
      <c r="G21273"/>
    </row>
    <row r="21274" spans="7:7" x14ac:dyDescent="0.2">
      <c r="G21274"/>
    </row>
    <row r="21275" spans="7:7" x14ac:dyDescent="0.2">
      <c r="G21275"/>
    </row>
    <row r="21276" spans="7:7" x14ac:dyDescent="0.2">
      <c r="G21276"/>
    </row>
    <row r="21277" spans="7:7" x14ac:dyDescent="0.2">
      <c r="G21277"/>
    </row>
    <row r="21278" spans="7:7" x14ac:dyDescent="0.2">
      <c r="G21278"/>
    </row>
    <row r="21279" spans="7:7" x14ac:dyDescent="0.2">
      <c r="G21279"/>
    </row>
    <row r="21280" spans="7:7" x14ac:dyDescent="0.2">
      <c r="G21280"/>
    </row>
    <row r="21281" spans="7:7" x14ac:dyDescent="0.2">
      <c r="G21281"/>
    </row>
    <row r="21282" spans="7:7" x14ac:dyDescent="0.2">
      <c r="G21282"/>
    </row>
    <row r="21283" spans="7:7" x14ac:dyDescent="0.2">
      <c r="G21283"/>
    </row>
    <row r="21284" spans="7:7" x14ac:dyDescent="0.2">
      <c r="G21284"/>
    </row>
    <row r="21285" spans="7:7" x14ac:dyDescent="0.2">
      <c r="G21285"/>
    </row>
    <row r="21286" spans="7:7" x14ac:dyDescent="0.2">
      <c r="G21286"/>
    </row>
    <row r="21287" spans="7:7" x14ac:dyDescent="0.2">
      <c r="G21287"/>
    </row>
    <row r="21288" spans="7:7" x14ac:dyDescent="0.2">
      <c r="G21288"/>
    </row>
    <row r="21289" spans="7:7" x14ac:dyDescent="0.2">
      <c r="G21289"/>
    </row>
    <row r="21290" spans="7:7" x14ac:dyDescent="0.2">
      <c r="G21290"/>
    </row>
    <row r="21291" spans="7:7" x14ac:dyDescent="0.2">
      <c r="G21291"/>
    </row>
    <row r="21292" spans="7:7" x14ac:dyDescent="0.2">
      <c r="G21292"/>
    </row>
    <row r="21293" spans="7:7" x14ac:dyDescent="0.2">
      <c r="G21293"/>
    </row>
    <row r="21294" spans="7:7" x14ac:dyDescent="0.2">
      <c r="G21294"/>
    </row>
    <row r="21295" spans="7:7" x14ac:dyDescent="0.2">
      <c r="G21295"/>
    </row>
    <row r="21296" spans="7:7" x14ac:dyDescent="0.2">
      <c r="G21296"/>
    </row>
    <row r="21297" spans="7:7" x14ac:dyDescent="0.2">
      <c r="G21297"/>
    </row>
    <row r="21298" spans="7:7" x14ac:dyDescent="0.2">
      <c r="G21298"/>
    </row>
    <row r="21299" spans="7:7" x14ac:dyDescent="0.2">
      <c r="G21299"/>
    </row>
    <row r="21300" spans="7:7" x14ac:dyDescent="0.2">
      <c r="G21300"/>
    </row>
    <row r="21301" spans="7:7" x14ac:dyDescent="0.2">
      <c r="G21301"/>
    </row>
    <row r="21302" spans="7:7" x14ac:dyDescent="0.2">
      <c r="G21302"/>
    </row>
    <row r="21303" spans="7:7" x14ac:dyDescent="0.2">
      <c r="G21303"/>
    </row>
    <row r="21304" spans="7:7" x14ac:dyDescent="0.2">
      <c r="G21304"/>
    </row>
    <row r="21305" spans="7:7" x14ac:dyDescent="0.2">
      <c r="G21305"/>
    </row>
    <row r="21306" spans="7:7" x14ac:dyDescent="0.2">
      <c r="G21306"/>
    </row>
    <row r="21307" spans="7:7" x14ac:dyDescent="0.2">
      <c r="G21307"/>
    </row>
    <row r="21308" spans="7:7" x14ac:dyDescent="0.2">
      <c r="G21308"/>
    </row>
    <row r="21309" spans="7:7" x14ac:dyDescent="0.2">
      <c r="G21309"/>
    </row>
    <row r="21310" spans="7:7" x14ac:dyDescent="0.2">
      <c r="G21310"/>
    </row>
    <row r="21311" spans="7:7" x14ac:dyDescent="0.2">
      <c r="G21311"/>
    </row>
    <row r="21312" spans="7:7" x14ac:dyDescent="0.2">
      <c r="G21312"/>
    </row>
    <row r="21313" spans="7:7" x14ac:dyDescent="0.2">
      <c r="G21313"/>
    </row>
    <row r="21314" spans="7:7" x14ac:dyDescent="0.2">
      <c r="G21314"/>
    </row>
    <row r="21315" spans="7:7" x14ac:dyDescent="0.2">
      <c r="G21315"/>
    </row>
    <row r="21316" spans="7:7" x14ac:dyDescent="0.2">
      <c r="G21316"/>
    </row>
    <row r="21317" spans="7:7" x14ac:dyDescent="0.2">
      <c r="G21317"/>
    </row>
    <row r="21318" spans="7:7" x14ac:dyDescent="0.2">
      <c r="G21318"/>
    </row>
    <row r="21319" spans="7:7" x14ac:dyDescent="0.2">
      <c r="G21319"/>
    </row>
    <row r="21320" spans="7:7" x14ac:dyDescent="0.2">
      <c r="G21320"/>
    </row>
    <row r="21321" spans="7:7" x14ac:dyDescent="0.2">
      <c r="G21321"/>
    </row>
    <row r="21322" spans="7:7" x14ac:dyDescent="0.2">
      <c r="G21322"/>
    </row>
    <row r="21323" spans="7:7" x14ac:dyDescent="0.2">
      <c r="G21323"/>
    </row>
    <row r="21324" spans="7:7" x14ac:dyDescent="0.2">
      <c r="G21324"/>
    </row>
    <row r="21325" spans="7:7" x14ac:dyDescent="0.2">
      <c r="G21325"/>
    </row>
    <row r="21326" spans="7:7" x14ac:dyDescent="0.2">
      <c r="G21326"/>
    </row>
    <row r="21327" spans="7:7" x14ac:dyDescent="0.2">
      <c r="G21327"/>
    </row>
    <row r="21328" spans="7:7" x14ac:dyDescent="0.2">
      <c r="G21328"/>
    </row>
    <row r="21329" spans="7:7" x14ac:dyDescent="0.2">
      <c r="G21329"/>
    </row>
    <row r="21330" spans="7:7" x14ac:dyDescent="0.2">
      <c r="G21330"/>
    </row>
    <row r="21331" spans="7:7" x14ac:dyDescent="0.2">
      <c r="G21331"/>
    </row>
    <row r="21332" spans="7:7" x14ac:dyDescent="0.2">
      <c r="G21332"/>
    </row>
    <row r="21333" spans="7:7" x14ac:dyDescent="0.2">
      <c r="G21333"/>
    </row>
    <row r="21334" spans="7:7" x14ac:dyDescent="0.2">
      <c r="G21334"/>
    </row>
    <row r="21335" spans="7:7" x14ac:dyDescent="0.2">
      <c r="G21335"/>
    </row>
    <row r="21336" spans="7:7" x14ac:dyDescent="0.2">
      <c r="G21336"/>
    </row>
    <row r="21337" spans="7:7" x14ac:dyDescent="0.2">
      <c r="G21337"/>
    </row>
    <row r="21338" spans="7:7" x14ac:dyDescent="0.2">
      <c r="G21338"/>
    </row>
    <row r="21339" spans="7:7" x14ac:dyDescent="0.2">
      <c r="G21339"/>
    </row>
    <row r="21340" spans="7:7" x14ac:dyDescent="0.2">
      <c r="G21340"/>
    </row>
    <row r="21341" spans="7:7" x14ac:dyDescent="0.2">
      <c r="G21341"/>
    </row>
    <row r="21342" spans="7:7" x14ac:dyDescent="0.2">
      <c r="G21342"/>
    </row>
    <row r="21343" spans="7:7" x14ac:dyDescent="0.2">
      <c r="G21343"/>
    </row>
    <row r="21344" spans="7:7" x14ac:dyDescent="0.2">
      <c r="G21344"/>
    </row>
    <row r="21345" spans="7:7" x14ac:dyDescent="0.2">
      <c r="G21345"/>
    </row>
    <row r="21346" spans="7:7" x14ac:dyDescent="0.2">
      <c r="G21346"/>
    </row>
    <row r="21347" spans="7:7" x14ac:dyDescent="0.2">
      <c r="G21347"/>
    </row>
    <row r="21348" spans="7:7" x14ac:dyDescent="0.2">
      <c r="G21348"/>
    </row>
    <row r="21349" spans="7:7" x14ac:dyDescent="0.2">
      <c r="G21349"/>
    </row>
    <row r="21350" spans="7:7" x14ac:dyDescent="0.2">
      <c r="G21350"/>
    </row>
    <row r="21351" spans="7:7" x14ac:dyDescent="0.2">
      <c r="G21351"/>
    </row>
    <row r="21352" spans="7:7" x14ac:dyDescent="0.2">
      <c r="G21352"/>
    </row>
    <row r="21353" spans="7:7" x14ac:dyDescent="0.2">
      <c r="G21353"/>
    </row>
    <row r="21354" spans="7:7" x14ac:dyDescent="0.2">
      <c r="G21354"/>
    </row>
    <row r="21355" spans="7:7" x14ac:dyDescent="0.2">
      <c r="G21355"/>
    </row>
    <row r="21356" spans="7:7" x14ac:dyDescent="0.2">
      <c r="G21356"/>
    </row>
    <row r="21357" spans="7:7" x14ac:dyDescent="0.2">
      <c r="G21357"/>
    </row>
    <row r="21358" spans="7:7" x14ac:dyDescent="0.2">
      <c r="G21358"/>
    </row>
    <row r="21359" spans="7:7" x14ac:dyDescent="0.2">
      <c r="G21359"/>
    </row>
    <row r="21360" spans="7:7" x14ac:dyDescent="0.2">
      <c r="G21360"/>
    </row>
    <row r="21361" spans="7:7" x14ac:dyDescent="0.2">
      <c r="G21361"/>
    </row>
    <row r="21362" spans="7:7" x14ac:dyDescent="0.2">
      <c r="G21362"/>
    </row>
    <row r="21363" spans="7:7" x14ac:dyDescent="0.2">
      <c r="G21363"/>
    </row>
    <row r="21364" spans="7:7" x14ac:dyDescent="0.2">
      <c r="G21364"/>
    </row>
    <row r="21365" spans="7:7" x14ac:dyDescent="0.2">
      <c r="G21365"/>
    </row>
    <row r="21366" spans="7:7" x14ac:dyDescent="0.2">
      <c r="G21366"/>
    </row>
    <row r="21367" spans="7:7" x14ac:dyDescent="0.2">
      <c r="G21367"/>
    </row>
    <row r="21368" spans="7:7" x14ac:dyDescent="0.2">
      <c r="G21368"/>
    </row>
    <row r="21369" spans="7:7" x14ac:dyDescent="0.2">
      <c r="G21369"/>
    </row>
    <row r="21370" spans="7:7" x14ac:dyDescent="0.2">
      <c r="G21370"/>
    </row>
    <row r="21371" spans="7:7" x14ac:dyDescent="0.2">
      <c r="G21371"/>
    </row>
    <row r="21372" spans="7:7" x14ac:dyDescent="0.2">
      <c r="G21372"/>
    </row>
    <row r="21373" spans="7:7" x14ac:dyDescent="0.2">
      <c r="G21373"/>
    </row>
    <row r="21374" spans="7:7" x14ac:dyDescent="0.2">
      <c r="G21374"/>
    </row>
    <row r="21375" spans="7:7" x14ac:dyDescent="0.2">
      <c r="G21375"/>
    </row>
    <row r="21376" spans="7:7" x14ac:dyDescent="0.2">
      <c r="G21376"/>
    </row>
    <row r="21377" spans="7:7" x14ac:dyDescent="0.2">
      <c r="G21377"/>
    </row>
    <row r="21378" spans="7:7" x14ac:dyDescent="0.2">
      <c r="G21378"/>
    </row>
    <row r="21379" spans="7:7" x14ac:dyDescent="0.2">
      <c r="G21379"/>
    </row>
    <row r="21380" spans="7:7" x14ac:dyDescent="0.2">
      <c r="G21380"/>
    </row>
    <row r="21381" spans="7:7" x14ac:dyDescent="0.2">
      <c r="G21381"/>
    </row>
    <row r="21382" spans="7:7" x14ac:dyDescent="0.2">
      <c r="G21382"/>
    </row>
    <row r="21383" spans="7:7" x14ac:dyDescent="0.2">
      <c r="G21383"/>
    </row>
    <row r="21384" spans="7:7" x14ac:dyDescent="0.2">
      <c r="G21384"/>
    </row>
    <row r="21385" spans="7:7" x14ac:dyDescent="0.2">
      <c r="G21385"/>
    </row>
    <row r="21386" spans="7:7" x14ac:dyDescent="0.2">
      <c r="G21386"/>
    </row>
    <row r="21387" spans="7:7" x14ac:dyDescent="0.2">
      <c r="G21387"/>
    </row>
    <row r="21388" spans="7:7" x14ac:dyDescent="0.2">
      <c r="G21388"/>
    </row>
    <row r="21389" spans="7:7" x14ac:dyDescent="0.2">
      <c r="G21389"/>
    </row>
    <row r="21390" spans="7:7" x14ac:dyDescent="0.2">
      <c r="G21390"/>
    </row>
    <row r="21391" spans="7:7" x14ac:dyDescent="0.2">
      <c r="G21391"/>
    </row>
    <row r="21392" spans="7:7" x14ac:dyDescent="0.2">
      <c r="G21392"/>
    </row>
    <row r="21393" spans="7:7" x14ac:dyDescent="0.2">
      <c r="G21393"/>
    </row>
    <row r="21394" spans="7:7" x14ac:dyDescent="0.2">
      <c r="G21394"/>
    </row>
    <row r="21395" spans="7:7" x14ac:dyDescent="0.2">
      <c r="G21395"/>
    </row>
    <row r="21396" spans="7:7" x14ac:dyDescent="0.2">
      <c r="G21396"/>
    </row>
    <row r="21397" spans="7:7" x14ac:dyDescent="0.2">
      <c r="G21397"/>
    </row>
    <row r="21398" spans="7:7" x14ac:dyDescent="0.2">
      <c r="G21398"/>
    </row>
    <row r="21399" spans="7:7" x14ac:dyDescent="0.2">
      <c r="G21399"/>
    </row>
    <row r="21400" spans="7:7" x14ac:dyDescent="0.2">
      <c r="G21400"/>
    </row>
    <row r="21401" spans="7:7" x14ac:dyDescent="0.2">
      <c r="G21401"/>
    </row>
    <row r="21402" spans="7:7" x14ac:dyDescent="0.2">
      <c r="G21402"/>
    </row>
    <row r="21403" spans="7:7" x14ac:dyDescent="0.2">
      <c r="G21403"/>
    </row>
    <row r="21404" spans="7:7" x14ac:dyDescent="0.2">
      <c r="G21404"/>
    </row>
    <row r="21405" spans="7:7" x14ac:dyDescent="0.2">
      <c r="G21405"/>
    </row>
    <row r="21406" spans="7:7" x14ac:dyDescent="0.2">
      <c r="G21406"/>
    </row>
    <row r="21407" spans="7:7" x14ac:dyDescent="0.2">
      <c r="G21407"/>
    </row>
    <row r="21408" spans="7:7" x14ac:dyDescent="0.2">
      <c r="G21408"/>
    </row>
    <row r="21409" spans="7:7" x14ac:dyDescent="0.2">
      <c r="G21409"/>
    </row>
    <row r="21410" spans="7:7" x14ac:dyDescent="0.2">
      <c r="G21410"/>
    </row>
    <row r="21411" spans="7:7" x14ac:dyDescent="0.2">
      <c r="G21411"/>
    </row>
    <row r="21412" spans="7:7" x14ac:dyDescent="0.2">
      <c r="G21412"/>
    </row>
    <row r="21413" spans="7:7" x14ac:dyDescent="0.2">
      <c r="G21413"/>
    </row>
    <row r="21414" spans="7:7" x14ac:dyDescent="0.2">
      <c r="G21414"/>
    </row>
    <row r="21415" spans="7:7" x14ac:dyDescent="0.2">
      <c r="G21415"/>
    </row>
    <row r="21416" spans="7:7" x14ac:dyDescent="0.2">
      <c r="G21416"/>
    </row>
    <row r="21417" spans="7:7" x14ac:dyDescent="0.2">
      <c r="G21417"/>
    </row>
    <row r="21418" spans="7:7" x14ac:dyDescent="0.2">
      <c r="G21418"/>
    </row>
    <row r="21419" spans="7:7" x14ac:dyDescent="0.2">
      <c r="G21419"/>
    </row>
    <row r="21420" spans="7:7" x14ac:dyDescent="0.2">
      <c r="G21420"/>
    </row>
    <row r="21421" spans="7:7" x14ac:dyDescent="0.2">
      <c r="G21421"/>
    </row>
    <row r="21422" spans="7:7" x14ac:dyDescent="0.2">
      <c r="G21422"/>
    </row>
    <row r="21423" spans="7:7" x14ac:dyDescent="0.2">
      <c r="G21423"/>
    </row>
    <row r="21424" spans="7:7" x14ac:dyDescent="0.2">
      <c r="G21424"/>
    </row>
    <row r="21425" spans="7:7" x14ac:dyDescent="0.2">
      <c r="G21425"/>
    </row>
    <row r="21426" spans="7:7" x14ac:dyDescent="0.2">
      <c r="G21426"/>
    </row>
    <row r="21427" spans="7:7" x14ac:dyDescent="0.2">
      <c r="G21427"/>
    </row>
    <row r="21428" spans="7:7" x14ac:dyDescent="0.2">
      <c r="G21428"/>
    </row>
    <row r="21429" spans="7:7" x14ac:dyDescent="0.2">
      <c r="G21429"/>
    </row>
    <row r="21430" spans="7:7" x14ac:dyDescent="0.2">
      <c r="G21430"/>
    </row>
    <row r="21431" spans="7:7" x14ac:dyDescent="0.2">
      <c r="G21431"/>
    </row>
    <row r="21432" spans="7:7" x14ac:dyDescent="0.2">
      <c r="G21432"/>
    </row>
    <row r="21433" spans="7:7" x14ac:dyDescent="0.2">
      <c r="G21433"/>
    </row>
    <row r="21434" spans="7:7" x14ac:dyDescent="0.2">
      <c r="G21434"/>
    </row>
    <row r="21435" spans="7:7" x14ac:dyDescent="0.2">
      <c r="G21435"/>
    </row>
    <row r="21436" spans="7:7" x14ac:dyDescent="0.2">
      <c r="G21436"/>
    </row>
    <row r="21437" spans="7:7" x14ac:dyDescent="0.2">
      <c r="G21437"/>
    </row>
    <row r="21438" spans="7:7" x14ac:dyDescent="0.2">
      <c r="G21438"/>
    </row>
    <row r="21439" spans="7:7" x14ac:dyDescent="0.2">
      <c r="G21439"/>
    </row>
    <row r="21440" spans="7:7" x14ac:dyDescent="0.2">
      <c r="G21440"/>
    </row>
    <row r="21441" spans="7:7" x14ac:dyDescent="0.2">
      <c r="G21441"/>
    </row>
    <row r="21442" spans="7:7" x14ac:dyDescent="0.2">
      <c r="G21442"/>
    </row>
    <row r="21443" spans="7:7" x14ac:dyDescent="0.2">
      <c r="G21443"/>
    </row>
    <row r="21444" spans="7:7" x14ac:dyDescent="0.2">
      <c r="G21444"/>
    </row>
    <row r="21445" spans="7:7" x14ac:dyDescent="0.2">
      <c r="G21445"/>
    </row>
    <row r="21446" spans="7:7" x14ac:dyDescent="0.2">
      <c r="G21446"/>
    </row>
    <row r="21447" spans="7:7" x14ac:dyDescent="0.2">
      <c r="G21447"/>
    </row>
    <row r="21448" spans="7:7" x14ac:dyDescent="0.2">
      <c r="G21448"/>
    </row>
    <row r="21449" spans="7:7" x14ac:dyDescent="0.2">
      <c r="G21449"/>
    </row>
    <row r="21450" spans="7:7" x14ac:dyDescent="0.2">
      <c r="G21450"/>
    </row>
    <row r="21451" spans="7:7" x14ac:dyDescent="0.2">
      <c r="G21451"/>
    </row>
    <row r="21452" spans="7:7" x14ac:dyDescent="0.2">
      <c r="G21452"/>
    </row>
    <row r="21453" spans="7:7" x14ac:dyDescent="0.2">
      <c r="G21453"/>
    </row>
    <row r="21454" spans="7:7" x14ac:dyDescent="0.2">
      <c r="G21454"/>
    </row>
    <row r="21455" spans="7:7" x14ac:dyDescent="0.2">
      <c r="G21455"/>
    </row>
    <row r="21456" spans="7:7" x14ac:dyDescent="0.2">
      <c r="G21456"/>
    </row>
    <row r="21457" spans="7:7" x14ac:dyDescent="0.2">
      <c r="G21457"/>
    </row>
    <row r="21458" spans="7:7" x14ac:dyDescent="0.2">
      <c r="G21458"/>
    </row>
    <row r="21459" spans="7:7" x14ac:dyDescent="0.2">
      <c r="G21459"/>
    </row>
    <row r="21460" spans="7:7" x14ac:dyDescent="0.2">
      <c r="G21460"/>
    </row>
    <row r="21461" spans="7:7" x14ac:dyDescent="0.2">
      <c r="G21461"/>
    </row>
    <row r="21462" spans="7:7" x14ac:dyDescent="0.2">
      <c r="G21462"/>
    </row>
    <row r="21463" spans="7:7" x14ac:dyDescent="0.2">
      <c r="G21463"/>
    </row>
    <row r="21464" spans="7:7" x14ac:dyDescent="0.2">
      <c r="G21464"/>
    </row>
    <row r="21465" spans="7:7" x14ac:dyDescent="0.2">
      <c r="G21465"/>
    </row>
    <row r="21466" spans="7:7" x14ac:dyDescent="0.2">
      <c r="G21466"/>
    </row>
    <row r="21467" spans="7:7" x14ac:dyDescent="0.2">
      <c r="G21467"/>
    </row>
    <row r="21468" spans="7:7" x14ac:dyDescent="0.2">
      <c r="G21468"/>
    </row>
    <row r="21469" spans="7:7" x14ac:dyDescent="0.2">
      <c r="G21469"/>
    </row>
    <row r="21470" spans="7:7" x14ac:dyDescent="0.2">
      <c r="G21470"/>
    </row>
    <row r="21471" spans="7:7" x14ac:dyDescent="0.2">
      <c r="G21471"/>
    </row>
    <row r="21472" spans="7:7" x14ac:dyDescent="0.2">
      <c r="G21472"/>
    </row>
    <row r="21473" spans="7:7" x14ac:dyDescent="0.2">
      <c r="G21473"/>
    </row>
    <row r="21474" spans="7:7" x14ac:dyDescent="0.2">
      <c r="G21474"/>
    </row>
    <row r="21475" spans="7:7" x14ac:dyDescent="0.2">
      <c r="G21475"/>
    </row>
    <row r="21476" spans="7:7" x14ac:dyDescent="0.2">
      <c r="G21476"/>
    </row>
    <row r="21477" spans="7:7" x14ac:dyDescent="0.2">
      <c r="G21477"/>
    </row>
    <row r="21478" spans="7:7" x14ac:dyDescent="0.2">
      <c r="G21478"/>
    </row>
    <row r="21479" spans="7:7" x14ac:dyDescent="0.2">
      <c r="G21479"/>
    </row>
    <row r="21480" spans="7:7" x14ac:dyDescent="0.2">
      <c r="G21480"/>
    </row>
    <row r="21481" spans="7:7" x14ac:dyDescent="0.2">
      <c r="G21481"/>
    </row>
    <row r="21482" spans="7:7" x14ac:dyDescent="0.2">
      <c r="G21482"/>
    </row>
    <row r="21483" spans="7:7" x14ac:dyDescent="0.2">
      <c r="G21483"/>
    </row>
    <row r="21484" spans="7:7" x14ac:dyDescent="0.2">
      <c r="G21484"/>
    </row>
    <row r="21485" spans="7:7" x14ac:dyDescent="0.2">
      <c r="G21485"/>
    </row>
    <row r="21486" spans="7:7" x14ac:dyDescent="0.2">
      <c r="G21486"/>
    </row>
    <row r="21487" spans="7:7" x14ac:dyDescent="0.2">
      <c r="G21487"/>
    </row>
    <row r="21488" spans="7:7" x14ac:dyDescent="0.2">
      <c r="G21488"/>
    </row>
    <row r="21489" spans="7:7" x14ac:dyDescent="0.2">
      <c r="G21489"/>
    </row>
    <row r="21490" spans="7:7" x14ac:dyDescent="0.2">
      <c r="G21490"/>
    </row>
    <row r="21491" spans="7:7" x14ac:dyDescent="0.2">
      <c r="G21491"/>
    </row>
    <row r="21492" spans="7:7" x14ac:dyDescent="0.2">
      <c r="G21492"/>
    </row>
    <row r="21493" spans="7:7" x14ac:dyDescent="0.2">
      <c r="G21493"/>
    </row>
    <row r="21494" spans="7:7" x14ac:dyDescent="0.2">
      <c r="G21494"/>
    </row>
    <row r="21495" spans="7:7" x14ac:dyDescent="0.2">
      <c r="G21495"/>
    </row>
    <row r="21496" spans="7:7" x14ac:dyDescent="0.2">
      <c r="G21496"/>
    </row>
    <row r="21497" spans="7:7" x14ac:dyDescent="0.2">
      <c r="G21497"/>
    </row>
    <row r="21498" spans="7:7" x14ac:dyDescent="0.2">
      <c r="G21498"/>
    </row>
    <row r="21499" spans="7:7" x14ac:dyDescent="0.2">
      <c r="G21499"/>
    </row>
    <row r="21500" spans="7:7" x14ac:dyDescent="0.2">
      <c r="G21500"/>
    </row>
    <row r="21501" spans="7:7" x14ac:dyDescent="0.2">
      <c r="G21501"/>
    </row>
    <row r="21502" spans="7:7" x14ac:dyDescent="0.2">
      <c r="G21502"/>
    </row>
    <row r="21503" spans="7:7" x14ac:dyDescent="0.2">
      <c r="G21503"/>
    </row>
    <row r="21504" spans="7:7" x14ac:dyDescent="0.2">
      <c r="G21504"/>
    </row>
    <row r="21505" spans="7:7" x14ac:dyDescent="0.2">
      <c r="G21505"/>
    </row>
    <row r="21506" spans="7:7" x14ac:dyDescent="0.2">
      <c r="G21506"/>
    </row>
    <row r="21507" spans="7:7" x14ac:dyDescent="0.2">
      <c r="G21507"/>
    </row>
    <row r="21508" spans="7:7" x14ac:dyDescent="0.2">
      <c r="G21508"/>
    </row>
    <row r="21509" spans="7:7" x14ac:dyDescent="0.2">
      <c r="G21509"/>
    </row>
    <row r="21510" spans="7:7" x14ac:dyDescent="0.2">
      <c r="G21510"/>
    </row>
    <row r="21511" spans="7:7" x14ac:dyDescent="0.2">
      <c r="G21511"/>
    </row>
    <row r="21512" spans="7:7" x14ac:dyDescent="0.2">
      <c r="G21512"/>
    </row>
    <row r="21513" spans="7:7" x14ac:dyDescent="0.2">
      <c r="G21513"/>
    </row>
    <row r="21514" spans="7:7" x14ac:dyDescent="0.2">
      <c r="G21514"/>
    </row>
    <row r="21515" spans="7:7" x14ac:dyDescent="0.2">
      <c r="G21515"/>
    </row>
    <row r="21516" spans="7:7" x14ac:dyDescent="0.2">
      <c r="G21516"/>
    </row>
    <row r="21517" spans="7:7" x14ac:dyDescent="0.2">
      <c r="G21517"/>
    </row>
    <row r="21518" spans="7:7" x14ac:dyDescent="0.2">
      <c r="G21518"/>
    </row>
    <row r="21519" spans="7:7" x14ac:dyDescent="0.2">
      <c r="G21519"/>
    </row>
    <row r="21520" spans="7:7" x14ac:dyDescent="0.2">
      <c r="G21520"/>
    </row>
    <row r="21521" spans="7:7" x14ac:dyDescent="0.2">
      <c r="G21521"/>
    </row>
    <row r="21522" spans="7:7" x14ac:dyDescent="0.2">
      <c r="G21522"/>
    </row>
    <row r="21523" spans="7:7" x14ac:dyDescent="0.2">
      <c r="G21523"/>
    </row>
    <row r="21524" spans="7:7" x14ac:dyDescent="0.2">
      <c r="G21524"/>
    </row>
    <row r="21525" spans="7:7" x14ac:dyDescent="0.2">
      <c r="G21525"/>
    </row>
    <row r="21526" spans="7:7" x14ac:dyDescent="0.2">
      <c r="G21526"/>
    </row>
    <row r="21527" spans="7:7" x14ac:dyDescent="0.2">
      <c r="G21527"/>
    </row>
    <row r="21528" spans="7:7" x14ac:dyDescent="0.2">
      <c r="G21528"/>
    </row>
    <row r="21529" spans="7:7" x14ac:dyDescent="0.2">
      <c r="G21529"/>
    </row>
    <row r="21530" spans="7:7" x14ac:dyDescent="0.2">
      <c r="G21530"/>
    </row>
    <row r="21531" spans="7:7" x14ac:dyDescent="0.2">
      <c r="G21531"/>
    </row>
    <row r="21532" spans="7:7" x14ac:dyDescent="0.2">
      <c r="G21532"/>
    </row>
    <row r="21533" spans="7:7" x14ac:dyDescent="0.2">
      <c r="G21533"/>
    </row>
    <row r="21534" spans="7:7" x14ac:dyDescent="0.2">
      <c r="G21534"/>
    </row>
    <row r="21535" spans="7:7" x14ac:dyDescent="0.2">
      <c r="G21535"/>
    </row>
    <row r="21536" spans="7:7" x14ac:dyDescent="0.2">
      <c r="G21536"/>
    </row>
    <row r="21537" spans="7:7" x14ac:dyDescent="0.2">
      <c r="G21537"/>
    </row>
    <row r="21538" spans="7:7" x14ac:dyDescent="0.2">
      <c r="G21538"/>
    </row>
    <row r="21539" spans="7:7" x14ac:dyDescent="0.2">
      <c r="G21539"/>
    </row>
    <row r="21540" spans="7:7" x14ac:dyDescent="0.2">
      <c r="G21540"/>
    </row>
    <row r="21541" spans="7:7" x14ac:dyDescent="0.2">
      <c r="G21541"/>
    </row>
    <row r="21542" spans="7:7" x14ac:dyDescent="0.2">
      <c r="G21542"/>
    </row>
    <row r="21543" spans="7:7" x14ac:dyDescent="0.2">
      <c r="G21543"/>
    </row>
    <row r="21544" spans="7:7" x14ac:dyDescent="0.2">
      <c r="G21544"/>
    </row>
    <row r="21545" spans="7:7" x14ac:dyDescent="0.2">
      <c r="G21545"/>
    </row>
    <row r="21546" spans="7:7" x14ac:dyDescent="0.2">
      <c r="G21546"/>
    </row>
    <row r="21547" spans="7:7" x14ac:dyDescent="0.2">
      <c r="G21547"/>
    </row>
    <row r="21548" spans="7:7" x14ac:dyDescent="0.2">
      <c r="G21548"/>
    </row>
    <row r="21549" spans="7:7" x14ac:dyDescent="0.2">
      <c r="G21549"/>
    </row>
    <row r="21550" spans="7:7" x14ac:dyDescent="0.2">
      <c r="G21550"/>
    </row>
    <row r="21551" spans="7:7" x14ac:dyDescent="0.2">
      <c r="G21551"/>
    </row>
    <row r="21552" spans="7:7" x14ac:dyDescent="0.2">
      <c r="G21552"/>
    </row>
    <row r="21553" spans="7:7" x14ac:dyDescent="0.2">
      <c r="G21553"/>
    </row>
    <row r="21554" spans="7:7" x14ac:dyDescent="0.2">
      <c r="G21554"/>
    </row>
    <row r="21555" spans="7:7" x14ac:dyDescent="0.2">
      <c r="G21555"/>
    </row>
    <row r="21556" spans="7:7" x14ac:dyDescent="0.2">
      <c r="G21556"/>
    </row>
    <row r="21557" spans="7:7" x14ac:dyDescent="0.2">
      <c r="G21557"/>
    </row>
    <row r="21558" spans="7:7" x14ac:dyDescent="0.2">
      <c r="G21558"/>
    </row>
    <row r="21559" spans="7:7" x14ac:dyDescent="0.2">
      <c r="G21559"/>
    </row>
    <row r="21560" spans="7:7" x14ac:dyDescent="0.2">
      <c r="G21560"/>
    </row>
    <row r="21561" spans="7:7" x14ac:dyDescent="0.2">
      <c r="G21561"/>
    </row>
    <row r="21562" spans="7:7" x14ac:dyDescent="0.2">
      <c r="G21562"/>
    </row>
    <row r="21563" spans="7:7" x14ac:dyDescent="0.2">
      <c r="G21563"/>
    </row>
    <row r="21564" spans="7:7" x14ac:dyDescent="0.2">
      <c r="G21564"/>
    </row>
    <row r="21565" spans="7:7" x14ac:dyDescent="0.2">
      <c r="G21565"/>
    </row>
    <row r="21566" spans="7:7" x14ac:dyDescent="0.2">
      <c r="G21566"/>
    </row>
    <row r="21567" spans="7:7" x14ac:dyDescent="0.2">
      <c r="G21567"/>
    </row>
    <row r="21568" spans="7:7" x14ac:dyDescent="0.2">
      <c r="G21568"/>
    </row>
    <row r="21569" spans="7:7" x14ac:dyDescent="0.2">
      <c r="G21569"/>
    </row>
    <row r="21570" spans="7:7" x14ac:dyDescent="0.2">
      <c r="G21570"/>
    </row>
    <row r="21571" spans="7:7" x14ac:dyDescent="0.2">
      <c r="G21571"/>
    </row>
    <row r="21572" spans="7:7" x14ac:dyDescent="0.2">
      <c r="G21572"/>
    </row>
    <row r="21573" spans="7:7" x14ac:dyDescent="0.2">
      <c r="G21573"/>
    </row>
    <row r="21574" spans="7:7" x14ac:dyDescent="0.2">
      <c r="G21574"/>
    </row>
    <row r="21575" spans="7:7" x14ac:dyDescent="0.2">
      <c r="G21575"/>
    </row>
    <row r="21576" spans="7:7" x14ac:dyDescent="0.2">
      <c r="G21576"/>
    </row>
    <row r="21577" spans="7:7" x14ac:dyDescent="0.2">
      <c r="G21577"/>
    </row>
    <row r="21578" spans="7:7" x14ac:dyDescent="0.2">
      <c r="G21578"/>
    </row>
    <row r="21579" spans="7:7" x14ac:dyDescent="0.2">
      <c r="G21579"/>
    </row>
    <row r="21580" spans="7:7" x14ac:dyDescent="0.2">
      <c r="G21580"/>
    </row>
    <row r="21581" spans="7:7" x14ac:dyDescent="0.2">
      <c r="G21581"/>
    </row>
    <row r="21582" spans="7:7" x14ac:dyDescent="0.2">
      <c r="G21582"/>
    </row>
    <row r="21583" spans="7:7" x14ac:dyDescent="0.2">
      <c r="G21583"/>
    </row>
    <row r="21584" spans="7:7" x14ac:dyDescent="0.2">
      <c r="G21584"/>
    </row>
    <row r="21585" spans="7:7" x14ac:dyDescent="0.2">
      <c r="G21585"/>
    </row>
    <row r="21586" spans="7:7" x14ac:dyDescent="0.2">
      <c r="G21586"/>
    </row>
    <row r="21587" spans="7:7" x14ac:dyDescent="0.2">
      <c r="G21587"/>
    </row>
    <row r="21588" spans="7:7" x14ac:dyDescent="0.2">
      <c r="G21588"/>
    </row>
    <row r="21589" spans="7:7" x14ac:dyDescent="0.2">
      <c r="G21589"/>
    </row>
    <row r="21590" spans="7:7" x14ac:dyDescent="0.2">
      <c r="G21590"/>
    </row>
    <row r="21591" spans="7:7" x14ac:dyDescent="0.2">
      <c r="G21591"/>
    </row>
    <row r="21592" spans="7:7" x14ac:dyDescent="0.2">
      <c r="G21592"/>
    </row>
    <row r="21593" spans="7:7" x14ac:dyDescent="0.2">
      <c r="G21593"/>
    </row>
    <row r="21594" spans="7:7" x14ac:dyDescent="0.2">
      <c r="G21594"/>
    </row>
    <row r="21595" spans="7:7" x14ac:dyDescent="0.2">
      <c r="G21595"/>
    </row>
    <row r="21596" spans="7:7" x14ac:dyDescent="0.2">
      <c r="G21596"/>
    </row>
    <row r="21597" spans="7:7" x14ac:dyDescent="0.2">
      <c r="G21597"/>
    </row>
    <row r="21598" spans="7:7" x14ac:dyDescent="0.2">
      <c r="G21598"/>
    </row>
    <row r="21599" spans="7:7" x14ac:dyDescent="0.2">
      <c r="G21599"/>
    </row>
    <row r="21600" spans="7:7" x14ac:dyDescent="0.2">
      <c r="G21600"/>
    </row>
    <row r="21601" spans="7:7" x14ac:dyDescent="0.2">
      <c r="G21601"/>
    </row>
    <row r="21602" spans="7:7" x14ac:dyDescent="0.2">
      <c r="G21602"/>
    </row>
    <row r="21603" spans="7:7" x14ac:dyDescent="0.2">
      <c r="G21603"/>
    </row>
    <row r="21604" spans="7:7" x14ac:dyDescent="0.2">
      <c r="G21604"/>
    </row>
    <row r="21605" spans="7:7" x14ac:dyDescent="0.2">
      <c r="G21605"/>
    </row>
    <row r="21606" spans="7:7" x14ac:dyDescent="0.2">
      <c r="G21606"/>
    </row>
    <row r="21607" spans="7:7" x14ac:dyDescent="0.2">
      <c r="G21607"/>
    </row>
    <row r="21608" spans="7:7" x14ac:dyDescent="0.2">
      <c r="G21608"/>
    </row>
    <row r="21609" spans="7:7" x14ac:dyDescent="0.2">
      <c r="G21609"/>
    </row>
    <row r="21610" spans="7:7" x14ac:dyDescent="0.2">
      <c r="G21610"/>
    </row>
    <row r="21611" spans="7:7" x14ac:dyDescent="0.2">
      <c r="G21611"/>
    </row>
    <row r="21612" spans="7:7" x14ac:dyDescent="0.2">
      <c r="G21612"/>
    </row>
    <row r="21613" spans="7:7" x14ac:dyDescent="0.2">
      <c r="G21613"/>
    </row>
    <row r="21614" spans="7:7" x14ac:dyDescent="0.2">
      <c r="G21614"/>
    </row>
    <row r="21615" spans="7:7" x14ac:dyDescent="0.2">
      <c r="G21615"/>
    </row>
    <row r="21616" spans="7:7" x14ac:dyDescent="0.2">
      <c r="G21616"/>
    </row>
    <row r="21617" spans="7:7" x14ac:dyDescent="0.2">
      <c r="G21617"/>
    </row>
    <row r="21618" spans="7:7" x14ac:dyDescent="0.2">
      <c r="G21618"/>
    </row>
    <row r="21619" spans="7:7" x14ac:dyDescent="0.2">
      <c r="G21619"/>
    </row>
    <row r="21620" spans="7:7" x14ac:dyDescent="0.2">
      <c r="G21620"/>
    </row>
    <row r="21621" spans="7:7" x14ac:dyDescent="0.2">
      <c r="G21621"/>
    </row>
    <row r="21622" spans="7:7" x14ac:dyDescent="0.2">
      <c r="G21622"/>
    </row>
    <row r="21623" spans="7:7" x14ac:dyDescent="0.2">
      <c r="G21623"/>
    </row>
    <row r="21624" spans="7:7" x14ac:dyDescent="0.2">
      <c r="G21624"/>
    </row>
    <row r="21625" spans="7:7" x14ac:dyDescent="0.2">
      <c r="G21625"/>
    </row>
    <row r="21626" spans="7:7" x14ac:dyDescent="0.2">
      <c r="G21626"/>
    </row>
    <row r="21627" spans="7:7" x14ac:dyDescent="0.2">
      <c r="G21627"/>
    </row>
    <row r="21628" spans="7:7" x14ac:dyDescent="0.2">
      <c r="G21628"/>
    </row>
    <row r="21629" spans="7:7" x14ac:dyDescent="0.2">
      <c r="G21629"/>
    </row>
    <row r="21630" spans="7:7" x14ac:dyDescent="0.2">
      <c r="G21630"/>
    </row>
    <row r="21631" spans="7:7" x14ac:dyDescent="0.2">
      <c r="G21631"/>
    </row>
    <row r="21632" spans="7:7" x14ac:dyDescent="0.2">
      <c r="G21632"/>
    </row>
    <row r="21633" spans="7:7" x14ac:dyDescent="0.2">
      <c r="G21633"/>
    </row>
    <row r="21634" spans="7:7" x14ac:dyDescent="0.2">
      <c r="G21634"/>
    </row>
    <row r="21635" spans="7:7" x14ac:dyDescent="0.2">
      <c r="G21635"/>
    </row>
    <row r="21636" spans="7:7" x14ac:dyDescent="0.2">
      <c r="G21636"/>
    </row>
    <row r="21637" spans="7:7" x14ac:dyDescent="0.2">
      <c r="G21637"/>
    </row>
    <row r="21638" spans="7:7" x14ac:dyDescent="0.2">
      <c r="G21638"/>
    </row>
    <row r="21639" spans="7:7" x14ac:dyDescent="0.2">
      <c r="G21639"/>
    </row>
    <row r="21640" spans="7:7" x14ac:dyDescent="0.2">
      <c r="G21640"/>
    </row>
    <row r="21641" spans="7:7" x14ac:dyDescent="0.2">
      <c r="G21641"/>
    </row>
    <row r="21642" spans="7:7" x14ac:dyDescent="0.2">
      <c r="G21642"/>
    </row>
    <row r="21643" spans="7:7" x14ac:dyDescent="0.2">
      <c r="G21643"/>
    </row>
    <row r="21644" spans="7:7" x14ac:dyDescent="0.2">
      <c r="G21644"/>
    </row>
    <row r="21645" spans="7:7" x14ac:dyDescent="0.2">
      <c r="G21645"/>
    </row>
    <row r="21646" spans="7:7" x14ac:dyDescent="0.2">
      <c r="G21646"/>
    </row>
    <row r="21647" spans="7:7" x14ac:dyDescent="0.2">
      <c r="G21647"/>
    </row>
    <row r="21648" spans="7:7" x14ac:dyDescent="0.2">
      <c r="G21648"/>
    </row>
    <row r="21649" spans="7:7" x14ac:dyDescent="0.2">
      <c r="G21649"/>
    </row>
    <row r="21650" spans="7:7" x14ac:dyDescent="0.2">
      <c r="G21650"/>
    </row>
    <row r="21651" spans="7:7" x14ac:dyDescent="0.2">
      <c r="G21651"/>
    </row>
    <row r="21652" spans="7:7" x14ac:dyDescent="0.2">
      <c r="G21652"/>
    </row>
    <row r="21653" spans="7:7" x14ac:dyDescent="0.2">
      <c r="G21653"/>
    </row>
    <row r="21654" spans="7:7" x14ac:dyDescent="0.2">
      <c r="G21654"/>
    </row>
    <row r="21655" spans="7:7" x14ac:dyDescent="0.2">
      <c r="G21655"/>
    </row>
    <row r="21656" spans="7:7" x14ac:dyDescent="0.2">
      <c r="G21656"/>
    </row>
    <row r="21657" spans="7:7" x14ac:dyDescent="0.2">
      <c r="G21657"/>
    </row>
    <row r="21658" spans="7:7" x14ac:dyDescent="0.2">
      <c r="G21658"/>
    </row>
    <row r="21659" spans="7:7" x14ac:dyDescent="0.2">
      <c r="G21659"/>
    </row>
    <row r="21660" spans="7:7" x14ac:dyDescent="0.2">
      <c r="G21660"/>
    </row>
    <row r="21661" spans="7:7" x14ac:dyDescent="0.2">
      <c r="G21661"/>
    </row>
    <row r="21662" spans="7:7" x14ac:dyDescent="0.2">
      <c r="G21662"/>
    </row>
    <row r="21663" spans="7:7" x14ac:dyDescent="0.2">
      <c r="G21663"/>
    </row>
    <row r="21664" spans="7:7" x14ac:dyDescent="0.2">
      <c r="G21664"/>
    </row>
    <row r="21665" spans="7:7" x14ac:dyDescent="0.2">
      <c r="G21665"/>
    </row>
    <row r="21666" spans="7:7" x14ac:dyDescent="0.2">
      <c r="G21666"/>
    </row>
    <row r="21667" spans="7:7" x14ac:dyDescent="0.2">
      <c r="G21667"/>
    </row>
    <row r="21668" spans="7:7" x14ac:dyDescent="0.2">
      <c r="G21668"/>
    </row>
    <row r="21669" spans="7:7" x14ac:dyDescent="0.2">
      <c r="G21669"/>
    </row>
    <row r="21670" spans="7:7" x14ac:dyDescent="0.2">
      <c r="G21670"/>
    </row>
    <row r="21671" spans="7:7" x14ac:dyDescent="0.2">
      <c r="G21671"/>
    </row>
    <row r="21672" spans="7:7" x14ac:dyDescent="0.2">
      <c r="G21672"/>
    </row>
    <row r="21673" spans="7:7" x14ac:dyDescent="0.2">
      <c r="G21673"/>
    </row>
    <row r="21674" spans="7:7" x14ac:dyDescent="0.2">
      <c r="G21674"/>
    </row>
    <row r="21675" spans="7:7" x14ac:dyDescent="0.2">
      <c r="G21675"/>
    </row>
    <row r="21676" spans="7:7" x14ac:dyDescent="0.2">
      <c r="G21676"/>
    </row>
    <row r="21677" spans="7:7" x14ac:dyDescent="0.2">
      <c r="G21677"/>
    </row>
    <row r="21678" spans="7:7" x14ac:dyDescent="0.2">
      <c r="G21678"/>
    </row>
    <row r="21679" spans="7:7" x14ac:dyDescent="0.2">
      <c r="G21679"/>
    </row>
    <row r="21680" spans="7:7" x14ac:dyDescent="0.2">
      <c r="G21680"/>
    </row>
    <row r="21681" spans="7:7" x14ac:dyDescent="0.2">
      <c r="G21681"/>
    </row>
    <row r="21682" spans="7:7" x14ac:dyDescent="0.2">
      <c r="G21682"/>
    </row>
    <row r="21683" spans="7:7" x14ac:dyDescent="0.2">
      <c r="G21683"/>
    </row>
    <row r="21684" spans="7:7" x14ac:dyDescent="0.2">
      <c r="G21684"/>
    </row>
    <row r="21685" spans="7:7" x14ac:dyDescent="0.2">
      <c r="G21685"/>
    </row>
    <row r="21686" spans="7:7" x14ac:dyDescent="0.2">
      <c r="G21686"/>
    </row>
    <row r="21687" spans="7:7" x14ac:dyDescent="0.2">
      <c r="G21687"/>
    </row>
    <row r="21688" spans="7:7" x14ac:dyDescent="0.2">
      <c r="G21688"/>
    </row>
    <row r="21689" spans="7:7" x14ac:dyDescent="0.2">
      <c r="G21689"/>
    </row>
    <row r="21690" spans="7:7" x14ac:dyDescent="0.2">
      <c r="G21690"/>
    </row>
    <row r="21691" spans="7:7" x14ac:dyDescent="0.2">
      <c r="G21691"/>
    </row>
    <row r="21692" spans="7:7" x14ac:dyDescent="0.2">
      <c r="G21692"/>
    </row>
    <row r="21693" spans="7:7" x14ac:dyDescent="0.2">
      <c r="G21693"/>
    </row>
    <row r="21694" spans="7:7" x14ac:dyDescent="0.2">
      <c r="G21694"/>
    </row>
    <row r="21695" spans="7:7" x14ac:dyDescent="0.2">
      <c r="G21695"/>
    </row>
    <row r="21696" spans="7:7" x14ac:dyDescent="0.2">
      <c r="G21696"/>
    </row>
    <row r="21697" spans="7:7" x14ac:dyDescent="0.2">
      <c r="G21697"/>
    </row>
    <row r="21698" spans="7:7" x14ac:dyDescent="0.2">
      <c r="G21698"/>
    </row>
    <row r="21699" spans="7:7" x14ac:dyDescent="0.2">
      <c r="G21699"/>
    </row>
    <row r="21700" spans="7:7" x14ac:dyDescent="0.2">
      <c r="G21700"/>
    </row>
    <row r="21701" spans="7:7" x14ac:dyDescent="0.2">
      <c r="G21701"/>
    </row>
    <row r="21702" spans="7:7" x14ac:dyDescent="0.2">
      <c r="G21702"/>
    </row>
    <row r="21703" spans="7:7" x14ac:dyDescent="0.2">
      <c r="G21703"/>
    </row>
    <row r="21704" spans="7:7" x14ac:dyDescent="0.2">
      <c r="G21704"/>
    </row>
    <row r="21705" spans="7:7" x14ac:dyDescent="0.2">
      <c r="G21705"/>
    </row>
    <row r="21706" spans="7:7" x14ac:dyDescent="0.2">
      <c r="G21706"/>
    </row>
    <row r="21707" spans="7:7" x14ac:dyDescent="0.2">
      <c r="G21707"/>
    </row>
    <row r="21708" spans="7:7" x14ac:dyDescent="0.2">
      <c r="G21708"/>
    </row>
    <row r="21709" spans="7:7" x14ac:dyDescent="0.2">
      <c r="G21709"/>
    </row>
    <row r="21710" spans="7:7" x14ac:dyDescent="0.2">
      <c r="G21710"/>
    </row>
    <row r="21711" spans="7:7" x14ac:dyDescent="0.2">
      <c r="G21711"/>
    </row>
    <row r="21712" spans="7:7" x14ac:dyDescent="0.2">
      <c r="G21712"/>
    </row>
    <row r="21713" spans="7:7" x14ac:dyDescent="0.2">
      <c r="G21713"/>
    </row>
    <row r="21714" spans="7:7" x14ac:dyDescent="0.2">
      <c r="G21714"/>
    </row>
    <row r="21715" spans="7:7" x14ac:dyDescent="0.2">
      <c r="G21715"/>
    </row>
    <row r="21716" spans="7:7" x14ac:dyDescent="0.2">
      <c r="G21716"/>
    </row>
    <row r="21717" spans="7:7" x14ac:dyDescent="0.2">
      <c r="G21717"/>
    </row>
    <row r="21718" spans="7:7" x14ac:dyDescent="0.2">
      <c r="G21718"/>
    </row>
    <row r="21719" spans="7:7" x14ac:dyDescent="0.2">
      <c r="G21719"/>
    </row>
    <row r="21720" spans="7:7" x14ac:dyDescent="0.2">
      <c r="G21720"/>
    </row>
    <row r="21721" spans="7:7" x14ac:dyDescent="0.2">
      <c r="G21721"/>
    </row>
    <row r="21722" spans="7:7" x14ac:dyDescent="0.2">
      <c r="G21722"/>
    </row>
    <row r="21723" spans="7:7" x14ac:dyDescent="0.2">
      <c r="G21723"/>
    </row>
    <row r="21724" spans="7:7" x14ac:dyDescent="0.2">
      <c r="G21724"/>
    </row>
    <row r="21725" spans="7:7" x14ac:dyDescent="0.2">
      <c r="G21725"/>
    </row>
    <row r="21726" spans="7:7" x14ac:dyDescent="0.2">
      <c r="G21726"/>
    </row>
    <row r="21727" spans="7:7" x14ac:dyDescent="0.2">
      <c r="G21727"/>
    </row>
    <row r="21728" spans="7:7" x14ac:dyDescent="0.2">
      <c r="G21728"/>
    </row>
    <row r="21729" spans="7:7" x14ac:dyDescent="0.2">
      <c r="G21729"/>
    </row>
    <row r="21730" spans="7:7" x14ac:dyDescent="0.2">
      <c r="G21730"/>
    </row>
    <row r="21731" spans="7:7" x14ac:dyDescent="0.2">
      <c r="G21731"/>
    </row>
    <row r="21732" spans="7:7" x14ac:dyDescent="0.2">
      <c r="G21732"/>
    </row>
    <row r="21733" spans="7:7" x14ac:dyDescent="0.2">
      <c r="G21733"/>
    </row>
    <row r="21734" spans="7:7" x14ac:dyDescent="0.2">
      <c r="G21734"/>
    </row>
    <row r="21735" spans="7:7" x14ac:dyDescent="0.2">
      <c r="G21735"/>
    </row>
    <row r="21736" spans="7:7" x14ac:dyDescent="0.2">
      <c r="G21736"/>
    </row>
    <row r="21737" spans="7:7" x14ac:dyDescent="0.2">
      <c r="G21737"/>
    </row>
    <row r="21738" spans="7:7" x14ac:dyDescent="0.2">
      <c r="G21738"/>
    </row>
    <row r="21739" spans="7:7" x14ac:dyDescent="0.2">
      <c r="G21739"/>
    </row>
    <row r="21740" spans="7:7" x14ac:dyDescent="0.2">
      <c r="G21740"/>
    </row>
    <row r="21741" spans="7:7" x14ac:dyDescent="0.2">
      <c r="G21741"/>
    </row>
    <row r="21742" spans="7:7" x14ac:dyDescent="0.2">
      <c r="G21742"/>
    </row>
    <row r="21743" spans="7:7" x14ac:dyDescent="0.2">
      <c r="G21743"/>
    </row>
    <row r="21744" spans="7:7" x14ac:dyDescent="0.2">
      <c r="G21744"/>
    </row>
    <row r="21745" spans="7:7" x14ac:dyDescent="0.2">
      <c r="G21745"/>
    </row>
    <row r="21746" spans="7:7" x14ac:dyDescent="0.2">
      <c r="G21746"/>
    </row>
    <row r="21747" spans="7:7" x14ac:dyDescent="0.2">
      <c r="G21747"/>
    </row>
    <row r="21748" spans="7:7" x14ac:dyDescent="0.2">
      <c r="G21748"/>
    </row>
    <row r="21749" spans="7:7" x14ac:dyDescent="0.2">
      <c r="G21749"/>
    </row>
    <row r="21750" spans="7:7" x14ac:dyDescent="0.2">
      <c r="G21750"/>
    </row>
    <row r="21751" spans="7:7" x14ac:dyDescent="0.2">
      <c r="G21751"/>
    </row>
    <row r="21752" spans="7:7" x14ac:dyDescent="0.2">
      <c r="G21752"/>
    </row>
    <row r="21753" spans="7:7" x14ac:dyDescent="0.2">
      <c r="G21753"/>
    </row>
    <row r="21754" spans="7:7" x14ac:dyDescent="0.2">
      <c r="G21754"/>
    </row>
    <row r="21755" spans="7:7" x14ac:dyDescent="0.2">
      <c r="G21755"/>
    </row>
    <row r="21756" spans="7:7" x14ac:dyDescent="0.2">
      <c r="G21756"/>
    </row>
    <row r="21757" spans="7:7" x14ac:dyDescent="0.2">
      <c r="G21757"/>
    </row>
    <row r="21758" spans="7:7" x14ac:dyDescent="0.2">
      <c r="G21758"/>
    </row>
    <row r="21759" spans="7:7" x14ac:dyDescent="0.2">
      <c r="G21759"/>
    </row>
    <row r="21760" spans="7:7" x14ac:dyDescent="0.2">
      <c r="G21760"/>
    </row>
    <row r="21761" spans="7:7" x14ac:dyDescent="0.2">
      <c r="G21761"/>
    </row>
    <row r="21762" spans="7:7" x14ac:dyDescent="0.2">
      <c r="G21762"/>
    </row>
    <row r="21763" spans="7:7" x14ac:dyDescent="0.2">
      <c r="G21763"/>
    </row>
    <row r="21764" spans="7:7" x14ac:dyDescent="0.2">
      <c r="G21764"/>
    </row>
    <row r="21765" spans="7:7" x14ac:dyDescent="0.2">
      <c r="G21765"/>
    </row>
    <row r="21766" spans="7:7" x14ac:dyDescent="0.2">
      <c r="G21766"/>
    </row>
    <row r="21767" spans="7:7" x14ac:dyDescent="0.2">
      <c r="G21767"/>
    </row>
    <row r="21768" spans="7:7" x14ac:dyDescent="0.2">
      <c r="G21768"/>
    </row>
    <row r="21769" spans="7:7" x14ac:dyDescent="0.2">
      <c r="G21769"/>
    </row>
    <row r="21770" spans="7:7" x14ac:dyDescent="0.2">
      <c r="G21770"/>
    </row>
    <row r="21771" spans="7:7" x14ac:dyDescent="0.2">
      <c r="G21771"/>
    </row>
    <row r="21772" spans="7:7" x14ac:dyDescent="0.2">
      <c r="G21772"/>
    </row>
    <row r="21773" spans="7:7" x14ac:dyDescent="0.2">
      <c r="G21773"/>
    </row>
    <row r="21774" spans="7:7" x14ac:dyDescent="0.2">
      <c r="G21774"/>
    </row>
    <row r="21775" spans="7:7" x14ac:dyDescent="0.2">
      <c r="G21775"/>
    </row>
    <row r="21776" spans="7:7" x14ac:dyDescent="0.2">
      <c r="G21776"/>
    </row>
    <row r="21777" spans="7:7" x14ac:dyDescent="0.2">
      <c r="G21777"/>
    </row>
    <row r="21778" spans="7:7" x14ac:dyDescent="0.2">
      <c r="G21778"/>
    </row>
    <row r="21779" spans="7:7" x14ac:dyDescent="0.2">
      <c r="G21779"/>
    </row>
    <row r="21780" spans="7:7" x14ac:dyDescent="0.2">
      <c r="G21780"/>
    </row>
    <row r="21781" spans="7:7" x14ac:dyDescent="0.2">
      <c r="G21781"/>
    </row>
    <row r="21782" spans="7:7" x14ac:dyDescent="0.2">
      <c r="G21782"/>
    </row>
    <row r="21783" spans="7:7" x14ac:dyDescent="0.2">
      <c r="G21783"/>
    </row>
    <row r="21784" spans="7:7" x14ac:dyDescent="0.2">
      <c r="G21784"/>
    </row>
    <row r="21785" spans="7:7" x14ac:dyDescent="0.2">
      <c r="G21785"/>
    </row>
    <row r="21786" spans="7:7" x14ac:dyDescent="0.2">
      <c r="G21786"/>
    </row>
    <row r="21787" spans="7:7" x14ac:dyDescent="0.2">
      <c r="G21787"/>
    </row>
    <row r="21788" spans="7:7" x14ac:dyDescent="0.2">
      <c r="G21788"/>
    </row>
    <row r="21789" spans="7:7" x14ac:dyDescent="0.2">
      <c r="G21789"/>
    </row>
    <row r="21790" spans="7:7" x14ac:dyDescent="0.2">
      <c r="G21790"/>
    </row>
    <row r="21791" spans="7:7" x14ac:dyDescent="0.2">
      <c r="G21791"/>
    </row>
    <row r="21792" spans="7:7" x14ac:dyDescent="0.2">
      <c r="G21792"/>
    </row>
    <row r="21793" spans="7:7" x14ac:dyDescent="0.2">
      <c r="G21793"/>
    </row>
    <row r="21794" spans="7:7" x14ac:dyDescent="0.2">
      <c r="G21794"/>
    </row>
    <row r="21795" spans="7:7" x14ac:dyDescent="0.2">
      <c r="G21795"/>
    </row>
    <row r="21796" spans="7:7" x14ac:dyDescent="0.2">
      <c r="G21796"/>
    </row>
    <row r="21797" spans="7:7" x14ac:dyDescent="0.2">
      <c r="G21797"/>
    </row>
    <row r="21798" spans="7:7" x14ac:dyDescent="0.2">
      <c r="G21798"/>
    </row>
    <row r="21799" spans="7:7" x14ac:dyDescent="0.2">
      <c r="G21799"/>
    </row>
    <row r="21800" spans="7:7" x14ac:dyDescent="0.2">
      <c r="G21800"/>
    </row>
    <row r="21801" spans="7:7" x14ac:dyDescent="0.2">
      <c r="G21801"/>
    </row>
    <row r="21802" spans="7:7" x14ac:dyDescent="0.2">
      <c r="G21802"/>
    </row>
    <row r="21803" spans="7:7" x14ac:dyDescent="0.2">
      <c r="G21803"/>
    </row>
    <row r="21804" spans="7:7" x14ac:dyDescent="0.2">
      <c r="G21804"/>
    </row>
    <row r="21805" spans="7:7" x14ac:dyDescent="0.2">
      <c r="G21805"/>
    </row>
    <row r="21806" spans="7:7" x14ac:dyDescent="0.2">
      <c r="G21806"/>
    </row>
    <row r="21807" spans="7:7" x14ac:dyDescent="0.2">
      <c r="G21807"/>
    </row>
    <row r="21808" spans="7:7" x14ac:dyDescent="0.2">
      <c r="G21808"/>
    </row>
    <row r="21809" spans="7:7" x14ac:dyDescent="0.2">
      <c r="G21809"/>
    </row>
    <row r="21810" spans="7:7" x14ac:dyDescent="0.2">
      <c r="G21810"/>
    </row>
    <row r="21811" spans="7:7" x14ac:dyDescent="0.2">
      <c r="G21811"/>
    </row>
    <row r="21812" spans="7:7" x14ac:dyDescent="0.2">
      <c r="G21812"/>
    </row>
    <row r="21813" spans="7:7" x14ac:dyDescent="0.2">
      <c r="G21813"/>
    </row>
    <row r="21814" spans="7:7" x14ac:dyDescent="0.2">
      <c r="G21814"/>
    </row>
    <row r="21815" spans="7:7" x14ac:dyDescent="0.2">
      <c r="G21815"/>
    </row>
    <row r="21816" spans="7:7" x14ac:dyDescent="0.2">
      <c r="G21816"/>
    </row>
    <row r="21817" spans="7:7" x14ac:dyDescent="0.2">
      <c r="G21817"/>
    </row>
    <row r="21818" spans="7:7" x14ac:dyDescent="0.2">
      <c r="G21818"/>
    </row>
    <row r="21819" spans="7:7" x14ac:dyDescent="0.2">
      <c r="G21819"/>
    </row>
    <row r="21820" spans="7:7" x14ac:dyDescent="0.2">
      <c r="G21820"/>
    </row>
    <row r="21821" spans="7:7" x14ac:dyDescent="0.2">
      <c r="G21821"/>
    </row>
    <row r="21822" spans="7:7" x14ac:dyDescent="0.2">
      <c r="G21822"/>
    </row>
    <row r="21823" spans="7:7" x14ac:dyDescent="0.2">
      <c r="G21823"/>
    </row>
    <row r="21824" spans="7:7" x14ac:dyDescent="0.2">
      <c r="G21824"/>
    </row>
    <row r="21825" spans="7:7" x14ac:dyDescent="0.2">
      <c r="G21825"/>
    </row>
    <row r="21826" spans="7:7" x14ac:dyDescent="0.2">
      <c r="G21826"/>
    </row>
    <row r="21827" spans="7:7" x14ac:dyDescent="0.2">
      <c r="G21827"/>
    </row>
    <row r="21828" spans="7:7" x14ac:dyDescent="0.2">
      <c r="G21828"/>
    </row>
    <row r="21829" spans="7:7" x14ac:dyDescent="0.2">
      <c r="G21829"/>
    </row>
    <row r="21830" spans="7:7" x14ac:dyDescent="0.2">
      <c r="G21830"/>
    </row>
    <row r="21831" spans="7:7" x14ac:dyDescent="0.2">
      <c r="G21831"/>
    </row>
    <row r="21832" spans="7:7" x14ac:dyDescent="0.2">
      <c r="G21832"/>
    </row>
    <row r="21833" spans="7:7" x14ac:dyDescent="0.2">
      <c r="G21833"/>
    </row>
    <row r="21834" spans="7:7" x14ac:dyDescent="0.2">
      <c r="G21834"/>
    </row>
    <row r="21835" spans="7:7" x14ac:dyDescent="0.2">
      <c r="G21835"/>
    </row>
    <row r="21836" spans="7:7" x14ac:dyDescent="0.2">
      <c r="G21836"/>
    </row>
    <row r="21837" spans="7:7" x14ac:dyDescent="0.2">
      <c r="G21837"/>
    </row>
    <row r="21838" spans="7:7" x14ac:dyDescent="0.2">
      <c r="G21838"/>
    </row>
    <row r="21839" spans="7:7" x14ac:dyDescent="0.2">
      <c r="G21839"/>
    </row>
    <row r="21840" spans="7:7" x14ac:dyDescent="0.2">
      <c r="G21840"/>
    </row>
    <row r="21841" spans="7:7" x14ac:dyDescent="0.2">
      <c r="G21841"/>
    </row>
    <row r="21842" spans="7:7" x14ac:dyDescent="0.2">
      <c r="G21842"/>
    </row>
    <row r="21843" spans="7:7" x14ac:dyDescent="0.2">
      <c r="G21843"/>
    </row>
    <row r="21844" spans="7:7" x14ac:dyDescent="0.2">
      <c r="G21844"/>
    </row>
    <row r="21845" spans="7:7" x14ac:dyDescent="0.2">
      <c r="G21845"/>
    </row>
    <row r="21846" spans="7:7" x14ac:dyDescent="0.2">
      <c r="G21846"/>
    </row>
    <row r="21847" spans="7:7" x14ac:dyDescent="0.2">
      <c r="G21847"/>
    </row>
    <row r="21848" spans="7:7" x14ac:dyDescent="0.2">
      <c r="G21848"/>
    </row>
    <row r="21849" spans="7:7" x14ac:dyDescent="0.2">
      <c r="G21849"/>
    </row>
    <row r="21850" spans="7:7" x14ac:dyDescent="0.2">
      <c r="G21850"/>
    </row>
    <row r="21851" spans="7:7" x14ac:dyDescent="0.2">
      <c r="G21851"/>
    </row>
    <row r="21852" spans="7:7" x14ac:dyDescent="0.2">
      <c r="G21852"/>
    </row>
    <row r="21853" spans="7:7" x14ac:dyDescent="0.2">
      <c r="G21853"/>
    </row>
    <row r="21854" spans="7:7" x14ac:dyDescent="0.2">
      <c r="G21854"/>
    </row>
    <row r="21855" spans="7:7" x14ac:dyDescent="0.2">
      <c r="G21855"/>
    </row>
    <row r="21856" spans="7:7" x14ac:dyDescent="0.2">
      <c r="G21856"/>
    </row>
    <row r="21857" spans="7:7" x14ac:dyDescent="0.2">
      <c r="G21857"/>
    </row>
    <row r="21858" spans="7:7" x14ac:dyDescent="0.2">
      <c r="G21858"/>
    </row>
    <row r="21859" spans="7:7" x14ac:dyDescent="0.2">
      <c r="G21859"/>
    </row>
    <row r="21860" spans="7:7" x14ac:dyDescent="0.2">
      <c r="G21860"/>
    </row>
    <row r="21861" spans="7:7" x14ac:dyDescent="0.2">
      <c r="G21861"/>
    </row>
    <row r="21862" spans="7:7" x14ac:dyDescent="0.2">
      <c r="G21862"/>
    </row>
    <row r="21863" spans="7:7" x14ac:dyDescent="0.2">
      <c r="G21863"/>
    </row>
    <row r="21864" spans="7:7" x14ac:dyDescent="0.2">
      <c r="G21864"/>
    </row>
    <row r="21865" spans="7:7" x14ac:dyDescent="0.2">
      <c r="G21865"/>
    </row>
    <row r="21866" spans="7:7" x14ac:dyDescent="0.2">
      <c r="G21866"/>
    </row>
    <row r="21867" spans="7:7" x14ac:dyDescent="0.2">
      <c r="G21867"/>
    </row>
    <row r="21868" spans="7:7" x14ac:dyDescent="0.2">
      <c r="G21868"/>
    </row>
    <row r="21869" spans="7:7" x14ac:dyDescent="0.2">
      <c r="G21869"/>
    </row>
    <row r="21870" spans="7:7" x14ac:dyDescent="0.2">
      <c r="G21870"/>
    </row>
    <row r="21871" spans="7:7" x14ac:dyDescent="0.2">
      <c r="G21871"/>
    </row>
    <row r="21872" spans="7:7" x14ac:dyDescent="0.2">
      <c r="G21872"/>
    </row>
    <row r="21873" spans="7:7" x14ac:dyDescent="0.2">
      <c r="G21873"/>
    </row>
    <row r="21874" spans="7:7" x14ac:dyDescent="0.2">
      <c r="G21874"/>
    </row>
    <row r="21875" spans="7:7" x14ac:dyDescent="0.2">
      <c r="G21875"/>
    </row>
    <row r="21876" spans="7:7" x14ac:dyDescent="0.2">
      <c r="G21876"/>
    </row>
    <row r="21877" spans="7:7" x14ac:dyDescent="0.2">
      <c r="G21877"/>
    </row>
    <row r="21878" spans="7:7" x14ac:dyDescent="0.2">
      <c r="G21878"/>
    </row>
    <row r="21879" spans="7:7" x14ac:dyDescent="0.2">
      <c r="G21879"/>
    </row>
    <row r="21880" spans="7:7" x14ac:dyDescent="0.2">
      <c r="G21880"/>
    </row>
    <row r="21881" spans="7:7" x14ac:dyDescent="0.2">
      <c r="G21881"/>
    </row>
    <row r="21882" spans="7:7" x14ac:dyDescent="0.2">
      <c r="G21882"/>
    </row>
    <row r="21883" spans="7:7" x14ac:dyDescent="0.2">
      <c r="G21883"/>
    </row>
    <row r="21884" spans="7:7" x14ac:dyDescent="0.2">
      <c r="G21884"/>
    </row>
    <row r="21885" spans="7:7" x14ac:dyDescent="0.2">
      <c r="G21885"/>
    </row>
    <row r="21886" spans="7:7" x14ac:dyDescent="0.2">
      <c r="G21886"/>
    </row>
    <row r="21887" spans="7:7" x14ac:dyDescent="0.2">
      <c r="G21887"/>
    </row>
    <row r="21888" spans="7:7" x14ac:dyDescent="0.2">
      <c r="G21888"/>
    </row>
    <row r="21889" spans="7:7" x14ac:dyDescent="0.2">
      <c r="G21889"/>
    </row>
    <row r="21890" spans="7:7" x14ac:dyDescent="0.2">
      <c r="G21890"/>
    </row>
    <row r="21891" spans="7:7" x14ac:dyDescent="0.2">
      <c r="G21891"/>
    </row>
    <row r="21892" spans="7:7" x14ac:dyDescent="0.2">
      <c r="G21892"/>
    </row>
    <row r="21893" spans="7:7" x14ac:dyDescent="0.2">
      <c r="G21893"/>
    </row>
    <row r="21894" spans="7:7" x14ac:dyDescent="0.2">
      <c r="G21894"/>
    </row>
    <row r="21895" spans="7:7" x14ac:dyDescent="0.2">
      <c r="G21895"/>
    </row>
    <row r="21896" spans="7:7" x14ac:dyDescent="0.2">
      <c r="G21896"/>
    </row>
    <row r="21897" spans="7:7" x14ac:dyDescent="0.2">
      <c r="G21897"/>
    </row>
    <row r="21898" spans="7:7" x14ac:dyDescent="0.2">
      <c r="G21898"/>
    </row>
    <row r="21899" spans="7:7" x14ac:dyDescent="0.2">
      <c r="G21899"/>
    </row>
    <row r="21900" spans="7:7" x14ac:dyDescent="0.2">
      <c r="G21900"/>
    </row>
    <row r="21901" spans="7:7" x14ac:dyDescent="0.2">
      <c r="G21901"/>
    </row>
    <row r="21902" spans="7:7" x14ac:dyDescent="0.2">
      <c r="G21902"/>
    </row>
    <row r="21903" spans="7:7" x14ac:dyDescent="0.2">
      <c r="G21903"/>
    </row>
    <row r="21904" spans="7:7" x14ac:dyDescent="0.2">
      <c r="G21904"/>
    </row>
    <row r="21905" spans="7:7" x14ac:dyDescent="0.2">
      <c r="G21905"/>
    </row>
    <row r="21906" spans="7:7" x14ac:dyDescent="0.2">
      <c r="G21906"/>
    </row>
    <row r="21907" spans="7:7" x14ac:dyDescent="0.2">
      <c r="G21907"/>
    </row>
    <row r="21908" spans="7:7" x14ac:dyDescent="0.2">
      <c r="G21908"/>
    </row>
    <row r="21909" spans="7:7" x14ac:dyDescent="0.2">
      <c r="G21909"/>
    </row>
    <row r="21910" spans="7:7" x14ac:dyDescent="0.2">
      <c r="G21910"/>
    </row>
    <row r="21911" spans="7:7" x14ac:dyDescent="0.2">
      <c r="G21911"/>
    </row>
    <row r="21912" spans="7:7" x14ac:dyDescent="0.2">
      <c r="G21912"/>
    </row>
    <row r="21913" spans="7:7" x14ac:dyDescent="0.2">
      <c r="G21913"/>
    </row>
    <row r="21914" spans="7:7" x14ac:dyDescent="0.2">
      <c r="G21914"/>
    </row>
    <row r="21915" spans="7:7" x14ac:dyDescent="0.2">
      <c r="G21915"/>
    </row>
    <row r="21916" spans="7:7" x14ac:dyDescent="0.2">
      <c r="G21916"/>
    </row>
    <row r="21917" spans="7:7" x14ac:dyDescent="0.2">
      <c r="G21917"/>
    </row>
    <row r="21918" spans="7:7" x14ac:dyDescent="0.2">
      <c r="G21918"/>
    </row>
    <row r="21919" spans="7:7" x14ac:dyDescent="0.2">
      <c r="G21919"/>
    </row>
    <row r="21920" spans="7:7" x14ac:dyDescent="0.2">
      <c r="G21920"/>
    </row>
    <row r="21921" spans="7:7" x14ac:dyDescent="0.2">
      <c r="G21921"/>
    </row>
    <row r="21922" spans="7:7" x14ac:dyDescent="0.2">
      <c r="G21922"/>
    </row>
    <row r="21923" spans="7:7" x14ac:dyDescent="0.2">
      <c r="G21923"/>
    </row>
    <row r="21924" spans="7:7" x14ac:dyDescent="0.2">
      <c r="G21924"/>
    </row>
    <row r="21925" spans="7:7" x14ac:dyDescent="0.2">
      <c r="G21925"/>
    </row>
    <row r="21926" spans="7:7" x14ac:dyDescent="0.2">
      <c r="G21926"/>
    </row>
    <row r="21927" spans="7:7" x14ac:dyDescent="0.2">
      <c r="G21927"/>
    </row>
    <row r="21928" spans="7:7" x14ac:dyDescent="0.2">
      <c r="G21928"/>
    </row>
    <row r="21929" spans="7:7" x14ac:dyDescent="0.2">
      <c r="G21929"/>
    </row>
    <row r="21930" spans="7:7" x14ac:dyDescent="0.2">
      <c r="G21930"/>
    </row>
    <row r="21931" spans="7:7" x14ac:dyDescent="0.2">
      <c r="G21931"/>
    </row>
    <row r="21932" spans="7:7" x14ac:dyDescent="0.2">
      <c r="G21932"/>
    </row>
    <row r="21933" spans="7:7" x14ac:dyDescent="0.2">
      <c r="G21933"/>
    </row>
    <row r="21934" spans="7:7" x14ac:dyDescent="0.2">
      <c r="G21934"/>
    </row>
    <row r="21935" spans="7:7" x14ac:dyDescent="0.2">
      <c r="G21935"/>
    </row>
    <row r="21936" spans="7:7" x14ac:dyDescent="0.2">
      <c r="G21936"/>
    </row>
    <row r="21937" spans="7:7" x14ac:dyDescent="0.2">
      <c r="G21937"/>
    </row>
    <row r="21938" spans="7:7" x14ac:dyDescent="0.2">
      <c r="G21938"/>
    </row>
    <row r="21939" spans="7:7" x14ac:dyDescent="0.2">
      <c r="G21939"/>
    </row>
    <row r="21940" spans="7:7" x14ac:dyDescent="0.2">
      <c r="G21940"/>
    </row>
    <row r="21941" spans="7:7" x14ac:dyDescent="0.2">
      <c r="G21941"/>
    </row>
    <row r="21942" spans="7:7" x14ac:dyDescent="0.2">
      <c r="G21942"/>
    </row>
    <row r="21943" spans="7:7" x14ac:dyDescent="0.2">
      <c r="G21943"/>
    </row>
    <row r="21944" spans="7:7" x14ac:dyDescent="0.2">
      <c r="G21944"/>
    </row>
    <row r="21945" spans="7:7" x14ac:dyDescent="0.2">
      <c r="G21945"/>
    </row>
    <row r="21946" spans="7:7" x14ac:dyDescent="0.2">
      <c r="G21946"/>
    </row>
    <row r="21947" spans="7:7" x14ac:dyDescent="0.2">
      <c r="G21947"/>
    </row>
    <row r="21948" spans="7:7" x14ac:dyDescent="0.2">
      <c r="G21948"/>
    </row>
    <row r="21949" spans="7:7" x14ac:dyDescent="0.2">
      <c r="G21949"/>
    </row>
    <row r="21950" spans="7:7" x14ac:dyDescent="0.2">
      <c r="G21950"/>
    </row>
    <row r="21951" spans="7:7" x14ac:dyDescent="0.2">
      <c r="G21951"/>
    </row>
    <row r="21952" spans="7:7" x14ac:dyDescent="0.2">
      <c r="G21952"/>
    </row>
    <row r="21953" spans="7:7" x14ac:dyDescent="0.2">
      <c r="G21953"/>
    </row>
    <row r="21954" spans="7:7" x14ac:dyDescent="0.2">
      <c r="G21954"/>
    </row>
    <row r="21955" spans="7:7" x14ac:dyDescent="0.2">
      <c r="G21955"/>
    </row>
    <row r="21956" spans="7:7" x14ac:dyDescent="0.2">
      <c r="G21956"/>
    </row>
    <row r="21957" spans="7:7" x14ac:dyDescent="0.2">
      <c r="G21957"/>
    </row>
    <row r="21958" spans="7:7" x14ac:dyDescent="0.2">
      <c r="G21958"/>
    </row>
    <row r="21959" spans="7:7" x14ac:dyDescent="0.2">
      <c r="G21959"/>
    </row>
    <row r="21960" spans="7:7" x14ac:dyDescent="0.2">
      <c r="G21960"/>
    </row>
    <row r="21961" spans="7:7" x14ac:dyDescent="0.2">
      <c r="G21961"/>
    </row>
    <row r="21962" spans="7:7" x14ac:dyDescent="0.2">
      <c r="G21962"/>
    </row>
    <row r="21963" spans="7:7" x14ac:dyDescent="0.2">
      <c r="G21963"/>
    </row>
    <row r="21964" spans="7:7" x14ac:dyDescent="0.2">
      <c r="G21964"/>
    </row>
    <row r="21965" spans="7:7" x14ac:dyDescent="0.2">
      <c r="G21965"/>
    </row>
    <row r="21966" spans="7:7" x14ac:dyDescent="0.2">
      <c r="G21966"/>
    </row>
    <row r="21967" spans="7:7" x14ac:dyDescent="0.2">
      <c r="G21967"/>
    </row>
    <row r="21968" spans="7:7" x14ac:dyDescent="0.2">
      <c r="G21968"/>
    </row>
    <row r="21969" spans="7:7" x14ac:dyDescent="0.2">
      <c r="G21969"/>
    </row>
    <row r="21970" spans="7:7" x14ac:dyDescent="0.2">
      <c r="G21970"/>
    </row>
    <row r="21971" spans="7:7" x14ac:dyDescent="0.2">
      <c r="G21971"/>
    </row>
    <row r="21972" spans="7:7" x14ac:dyDescent="0.2">
      <c r="G21972"/>
    </row>
    <row r="21973" spans="7:7" x14ac:dyDescent="0.2">
      <c r="G21973"/>
    </row>
    <row r="21974" spans="7:7" x14ac:dyDescent="0.2">
      <c r="G21974"/>
    </row>
    <row r="21975" spans="7:7" x14ac:dyDescent="0.2">
      <c r="G21975"/>
    </row>
    <row r="21976" spans="7:7" x14ac:dyDescent="0.2">
      <c r="G21976"/>
    </row>
    <row r="21977" spans="7:7" x14ac:dyDescent="0.2">
      <c r="G21977"/>
    </row>
    <row r="21978" spans="7:7" x14ac:dyDescent="0.2">
      <c r="G21978"/>
    </row>
    <row r="21979" spans="7:7" x14ac:dyDescent="0.2">
      <c r="G21979"/>
    </row>
    <row r="21980" spans="7:7" x14ac:dyDescent="0.2">
      <c r="G21980"/>
    </row>
    <row r="21981" spans="7:7" x14ac:dyDescent="0.2">
      <c r="G21981"/>
    </row>
    <row r="21982" spans="7:7" x14ac:dyDescent="0.2">
      <c r="G21982"/>
    </row>
    <row r="21983" spans="7:7" x14ac:dyDescent="0.2">
      <c r="G21983"/>
    </row>
    <row r="21984" spans="7:7" x14ac:dyDescent="0.2">
      <c r="G21984"/>
    </row>
    <row r="21985" spans="7:7" x14ac:dyDescent="0.2">
      <c r="G21985"/>
    </row>
    <row r="21986" spans="7:7" x14ac:dyDescent="0.2">
      <c r="G21986"/>
    </row>
    <row r="21987" spans="7:7" x14ac:dyDescent="0.2">
      <c r="G21987"/>
    </row>
    <row r="21988" spans="7:7" x14ac:dyDescent="0.2">
      <c r="G21988"/>
    </row>
    <row r="21989" spans="7:7" x14ac:dyDescent="0.2">
      <c r="G21989"/>
    </row>
    <row r="21990" spans="7:7" x14ac:dyDescent="0.2">
      <c r="G21990"/>
    </row>
    <row r="21991" spans="7:7" x14ac:dyDescent="0.2">
      <c r="G21991"/>
    </row>
    <row r="21992" spans="7:7" x14ac:dyDescent="0.2">
      <c r="G21992"/>
    </row>
    <row r="21993" spans="7:7" x14ac:dyDescent="0.2">
      <c r="G21993"/>
    </row>
    <row r="21994" spans="7:7" x14ac:dyDescent="0.2">
      <c r="G21994"/>
    </row>
    <row r="21995" spans="7:7" x14ac:dyDescent="0.2">
      <c r="G21995"/>
    </row>
    <row r="21996" spans="7:7" x14ac:dyDescent="0.2">
      <c r="G21996"/>
    </row>
    <row r="21997" spans="7:7" x14ac:dyDescent="0.2">
      <c r="G21997"/>
    </row>
    <row r="21998" spans="7:7" x14ac:dyDescent="0.2">
      <c r="G21998"/>
    </row>
    <row r="21999" spans="7:7" x14ac:dyDescent="0.2">
      <c r="G21999"/>
    </row>
    <row r="22000" spans="7:7" x14ac:dyDescent="0.2">
      <c r="G22000"/>
    </row>
    <row r="22001" spans="7:7" x14ac:dyDescent="0.2">
      <c r="G22001"/>
    </row>
    <row r="22002" spans="7:7" x14ac:dyDescent="0.2">
      <c r="G22002"/>
    </row>
    <row r="22003" spans="7:7" x14ac:dyDescent="0.2">
      <c r="G22003"/>
    </row>
    <row r="22004" spans="7:7" x14ac:dyDescent="0.2">
      <c r="G22004"/>
    </row>
    <row r="22005" spans="7:7" x14ac:dyDescent="0.2">
      <c r="G22005"/>
    </row>
    <row r="22006" spans="7:7" x14ac:dyDescent="0.2">
      <c r="G22006"/>
    </row>
    <row r="22007" spans="7:7" x14ac:dyDescent="0.2">
      <c r="G22007"/>
    </row>
    <row r="22008" spans="7:7" x14ac:dyDescent="0.2">
      <c r="G22008"/>
    </row>
    <row r="22009" spans="7:7" x14ac:dyDescent="0.2">
      <c r="G22009"/>
    </row>
    <row r="22010" spans="7:7" x14ac:dyDescent="0.2">
      <c r="G22010"/>
    </row>
    <row r="22011" spans="7:7" x14ac:dyDescent="0.2">
      <c r="G22011"/>
    </row>
    <row r="22012" spans="7:7" x14ac:dyDescent="0.2">
      <c r="G22012"/>
    </row>
    <row r="22013" spans="7:7" x14ac:dyDescent="0.2">
      <c r="G22013"/>
    </row>
    <row r="22014" spans="7:7" x14ac:dyDescent="0.2">
      <c r="G22014"/>
    </row>
    <row r="22015" spans="7:7" x14ac:dyDescent="0.2">
      <c r="G22015"/>
    </row>
    <row r="22016" spans="7:7" x14ac:dyDescent="0.2">
      <c r="G22016"/>
    </row>
    <row r="22017" spans="7:7" x14ac:dyDescent="0.2">
      <c r="G22017"/>
    </row>
    <row r="22018" spans="7:7" x14ac:dyDescent="0.2">
      <c r="G22018"/>
    </row>
    <row r="22019" spans="7:7" x14ac:dyDescent="0.2">
      <c r="G22019"/>
    </row>
    <row r="22020" spans="7:7" x14ac:dyDescent="0.2">
      <c r="G22020"/>
    </row>
    <row r="22021" spans="7:7" x14ac:dyDescent="0.2">
      <c r="G22021"/>
    </row>
    <row r="22022" spans="7:7" x14ac:dyDescent="0.2">
      <c r="G22022"/>
    </row>
    <row r="22023" spans="7:7" x14ac:dyDescent="0.2">
      <c r="G22023"/>
    </row>
    <row r="22024" spans="7:7" x14ac:dyDescent="0.2">
      <c r="G22024"/>
    </row>
    <row r="22025" spans="7:7" x14ac:dyDescent="0.2">
      <c r="G22025"/>
    </row>
    <row r="22026" spans="7:7" x14ac:dyDescent="0.2">
      <c r="G22026"/>
    </row>
    <row r="22027" spans="7:7" x14ac:dyDescent="0.2">
      <c r="G22027"/>
    </row>
    <row r="22028" spans="7:7" x14ac:dyDescent="0.2">
      <c r="G22028"/>
    </row>
    <row r="22029" spans="7:7" x14ac:dyDescent="0.2">
      <c r="G22029"/>
    </row>
    <row r="22030" spans="7:7" x14ac:dyDescent="0.2">
      <c r="G22030"/>
    </row>
    <row r="22031" spans="7:7" x14ac:dyDescent="0.2">
      <c r="G22031"/>
    </row>
    <row r="22032" spans="7:7" x14ac:dyDescent="0.2">
      <c r="G22032"/>
    </row>
    <row r="22033" spans="7:7" x14ac:dyDescent="0.2">
      <c r="G22033"/>
    </row>
    <row r="22034" spans="7:7" x14ac:dyDescent="0.2">
      <c r="G22034"/>
    </row>
    <row r="22035" spans="7:7" x14ac:dyDescent="0.2">
      <c r="G22035"/>
    </row>
    <row r="22036" spans="7:7" x14ac:dyDescent="0.2">
      <c r="G22036"/>
    </row>
    <row r="22037" spans="7:7" x14ac:dyDescent="0.2">
      <c r="G22037"/>
    </row>
    <row r="22038" spans="7:7" x14ac:dyDescent="0.2">
      <c r="G22038"/>
    </row>
    <row r="22039" spans="7:7" x14ac:dyDescent="0.2">
      <c r="G22039"/>
    </row>
    <row r="22040" spans="7:7" x14ac:dyDescent="0.2">
      <c r="G22040"/>
    </row>
    <row r="22041" spans="7:7" x14ac:dyDescent="0.2">
      <c r="G22041"/>
    </row>
    <row r="22042" spans="7:7" x14ac:dyDescent="0.2">
      <c r="G22042"/>
    </row>
    <row r="22043" spans="7:7" x14ac:dyDescent="0.2">
      <c r="G22043"/>
    </row>
    <row r="22044" spans="7:7" x14ac:dyDescent="0.2">
      <c r="G22044"/>
    </row>
    <row r="22045" spans="7:7" x14ac:dyDescent="0.2">
      <c r="G22045"/>
    </row>
    <row r="22046" spans="7:7" x14ac:dyDescent="0.2">
      <c r="G22046"/>
    </row>
    <row r="22047" spans="7:7" x14ac:dyDescent="0.2">
      <c r="G22047"/>
    </row>
    <row r="22048" spans="7:7" x14ac:dyDescent="0.2">
      <c r="G22048"/>
    </row>
    <row r="22049" spans="7:7" x14ac:dyDescent="0.2">
      <c r="G22049"/>
    </row>
    <row r="22050" spans="7:7" x14ac:dyDescent="0.2">
      <c r="G22050"/>
    </row>
    <row r="22051" spans="7:7" x14ac:dyDescent="0.2">
      <c r="G22051"/>
    </row>
    <row r="22052" spans="7:7" x14ac:dyDescent="0.2">
      <c r="G22052"/>
    </row>
    <row r="22053" spans="7:7" x14ac:dyDescent="0.2">
      <c r="G22053"/>
    </row>
    <row r="22054" spans="7:7" x14ac:dyDescent="0.2">
      <c r="G22054"/>
    </row>
    <row r="22055" spans="7:7" x14ac:dyDescent="0.2">
      <c r="G22055"/>
    </row>
    <row r="22056" spans="7:7" x14ac:dyDescent="0.2">
      <c r="G22056"/>
    </row>
    <row r="22057" spans="7:7" x14ac:dyDescent="0.2">
      <c r="G22057"/>
    </row>
    <row r="22058" spans="7:7" x14ac:dyDescent="0.2">
      <c r="G22058"/>
    </row>
    <row r="22059" spans="7:7" x14ac:dyDescent="0.2">
      <c r="G22059"/>
    </row>
    <row r="22060" spans="7:7" x14ac:dyDescent="0.2">
      <c r="G22060"/>
    </row>
    <row r="22061" spans="7:7" x14ac:dyDescent="0.2">
      <c r="G22061"/>
    </row>
    <row r="22062" spans="7:7" x14ac:dyDescent="0.2">
      <c r="G22062"/>
    </row>
    <row r="22063" spans="7:7" x14ac:dyDescent="0.2">
      <c r="G22063"/>
    </row>
    <row r="22064" spans="7:7" x14ac:dyDescent="0.2">
      <c r="G22064"/>
    </row>
    <row r="22065" spans="7:7" x14ac:dyDescent="0.2">
      <c r="G22065"/>
    </row>
    <row r="22066" spans="7:7" x14ac:dyDescent="0.2">
      <c r="G22066"/>
    </row>
    <row r="22067" spans="7:7" x14ac:dyDescent="0.2">
      <c r="G22067"/>
    </row>
    <row r="22068" spans="7:7" x14ac:dyDescent="0.2">
      <c r="G22068"/>
    </row>
    <row r="22069" spans="7:7" x14ac:dyDescent="0.2">
      <c r="G22069"/>
    </row>
    <row r="22070" spans="7:7" x14ac:dyDescent="0.2">
      <c r="G22070"/>
    </row>
    <row r="22071" spans="7:7" x14ac:dyDescent="0.2">
      <c r="G22071"/>
    </row>
    <row r="22072" spans="7:7" x14ac:dyDescent="0.2">
      <c r="G22072"/>
    </row>
    <row r="22073" spans="7:7" x14ac:dyDescent="0.2">
      <c r="G22073"/>
    </row>
    <row r="22074" spans="7:7" x14ac:dyDescent="0.2">
      <c r="G22074"/>
    </row>
    <row r="22075" spans="7:7" x14ac:dyDescent="0.2">
      <c r="G22075"/>
    </row>
    <row r="22076" spans="7:7" x14ac:dyDescent="0.2">
      <c r="G22076"/>
    </row>
    <row r="22077" spans="7:7" x14ac:dyDescent="0.2">
      <c r="G22077"/>
    </row>
    <row r="22078" spans="7:7" x14ac:dyDescent="0.2">
      <c r="G22078"/>
    </row>
    <row r="22079" spans="7:7" x14ac:dyDescent="0.2">
      <c r="G22079"/>
    </row>
    <row r="22080" spans="7:7" x14ac:dyDescent="0.2">
      <c r="G22080"/>
    </row>
    <row r="22081" spans="7:7" x14ac:dyDescent="0.2">
      <c r="G22081"/>
    </row>
    <row r="22082" spans="7:7" x14ac:dyDescent="0.2">
      <c r="G22082"/>
    </row>
    <row r="22083" spans="7:7" x14ac:dyDescent="0.2">
      <c r="G22083"/>
    </row>
    <row r="22084" spans="7:7" x14ac:dyDescent="0.2">
      <c r="G22084"/>
    </row>
    <row r="22085" spans="7:7" x14ac:dyDescent="0.2">
      <c r="G22085"/>
    </row>
    <row r="22086" spans="7:7" x14ac:dyDescent="0.2">
      <c r="G22086"/>
    </row>
    <row r="22087" spans="7:7" x14ac:dyDescent="0.2">
      <c r="G22087"/>
    </row>
    <row r="22088" spans="7:7" x14ac:dyDescent="0.2">
      <c r="G22088"/>
    </row>
    <row r="22089" spans="7:7" x14ac:dyDescent="0.2">
      <c r="G22089"/>
    </row>
    <row r="22090" spans="7:7" x14ac:dyDescent="0.2">
      <c r="G22090"/>
    </row>
    <row r="22091" spans="7:7" x14ac:dyDescent="0.2">
      <c r="G22091"/>
    </row>
    <row r="22092" spans="7:7" x14ac:dyDescent="0.2">
      <c r="G22092"/>
    </row>
    <row r="22093" spans="7:7" x14ac:dyDescent="0.2">
      <c r="G22093"/>
    </row>
    <row r="22094" spans="7:7" x14ac:dyDescent="0.2">
      <c r="G22094"/>
    </row>
    <row r="22095" spans="7:7" x14ac:dyDescent="0.2">
      <c r="G22095"/>
    </row>
    <row r="22096" spans="7:7" x14ac:dyDescent="0.2">
      <c r="G22096"/>
    </row>
    <row r="22097" spans="7:7" x14ac:dyDescent="0.2">
      <c r="G22097"/>
    </row>
    <row r="22098" spans="7:7" x14ac:dyDescent="0.2">
      <c r="G22098"/>
    </row>
    <row r="22099" spans="7:7" x14ac:dyDescent="0.2">
      <c r="G22099"/>
    </row>
    <row r="22100" spans="7:7" x14ac:dyDescent="0.2">
      <c r="G22100"/>
    </row>
    <row r="22101" spans="7:7" x14ac:dyDescent="0.2">
      <c r="G22101"/>
    </row>
    <row r="22102" spans="7:7" x14ac:dyDescent="0.2">
      <c r="G22102"/>
    </row>
    <row r="22103" spans="7:7" x14ac:dyDescent="0.2">
      <c r="G22103"/>
    </row>
    <row r="22104" spans="7:7" x14ac:dyDescent="0.2">
      <c r="G22104"/>
    </row>
    <row r="22105" spans="7:7" x14ac:dyDescent="0.2">
      <c r="G22105"/>
    </row>
    <row r="22106" spans="7:7" x14ac:dyDescent="0.2">
      <c r="G22106"/>
    </row>
    <row r="22107" spans="7:7" x14ac:dyDescent="0.2">
      <c r="G22107"/>
    </row>
    <row r="22108" spans="7:7" x14ac:dyDescent="0.2">
      <c r="G22108"/>
    </row>
    <row r="22109" spans="7:7" x14ac:dyDescent="0.2">
      <c r="G22109"/>
    </row>
    <row r="22110" spans="7:7" x14ac:dyDescent="0.2">
      <c r="G22110"/>
    </row>
    <row r="22111" spans="7:7" x14ac:dyDescent="0.2">
      <c r="G22111"/>
    </row>
    <row r="22112" spans="7:7" x14ac:dyDescent="0.2">
      <c r="G22112"/>
    </row>
    <row r="22113" spans="7:7" x14ac:dyDescent="0.2">
      <c r="G22113"/>
    </row>
    <row r="22114" spans="7:7" x14ac:dyDescent="0.2">
      <c r="G22114"/>
    </row>
    <row r="22115" spans="7:7" x14ac:dyDescent="0.2">
      <c r="G22115"/>
    </row>
    <row r="22116" spans="7:7" x14ac:dyDescent="0.2">
      <c r="G22116"/>
    </row>
    <row r="22117" spans="7:7" x14ac:dyDescent="0.2">
      <c r="G22117"/>
    </row>
    <row r="22118" spans="7:7" x14ac:dyDescent="0.2">
      <c r="G22118"/>
    </row>
    <row r="22119" spans="7:7" x14ac:dyDescent="0.2">
      <c r="G22119"/>
    </row>
    <row r="22120" spans="7:7" x14ac:dyDescent="0.2">
      <c r="G22120"/>
    </row>
    <row r="22121" spans="7:7" x14ac:dyDescent="0.2">
      <c r="G22121"/>
    </row>
    <row r="22122" spans="7:7" x14ac:dyDescent="0.2">
      <c r="G22122"/>
    </row>
    <row r="22123" spans="7:7" x14ac:dyDescent="0.2">
      <c r="G22123"/>
    </row>
    <row r="22124" spans="7:7" x14ac:dyDescent="0.2">
      <c r="G22124"/>
    </row>
    <row r="22125" spans="7:7" x14ac:dyDescent="0.2">
      <c r="G22125"/>
    </row>
    <row r="22126" spans="7:7" x14ac:dyDescent="0.2">
      <c r="G22126"/>
    </row>
    <row r="22127" spans="7:7" x14ac:dyDescent="0.2">
      <c r="G22127"/>
    </row>
    <row r="22128" spans="7:7" x14ac:dyDescent="0.2">
      <c r="G22128"/>
    </row>
    <row r="22129" spans="7:7" x14ac:dyDescent="0.2">
      <c r="G22129"/>
    </row>
    <row r="22130" spans="7:7" x14ac:dyDescent="0.2">
      <c r="G22130"/>
    </row>
    <row r="22131" spans="7:7" x14ac:dyDescent="0.2">
      <c r="G22131"/>
    </row>
    <row r="22132" spans="7:7" x14ac:dyDescent="0.2">
      <c r="G22132"/>
    </row>
    <row r="22133" spans="7:7" x14ac:dyDescent="0.2">
      <c r="G22133"/>
    </row>
    <row r="22134" spans="7:7" x14ac:dyDescent="0.2">
      <c r="G22134"/>
    </row>
    <row r="22135" spans="7:7" x14ac:dyDescent="0.2">
      <c r="G22135"/>
    </row>
    <row r="22136" spans="7:7" x14ac:dyDescent="0.2">
      <c r="G22136"/>
    </row>
    <row r="22137" spans="7:7" x14ac:dyDescent="0.2">
      <c r="G22137"/>
    </row>
    <row r="22138" spans="7:7" x14ac:dyDescent="0.2">
      <c r="G22138"/>
    </row>
    <row r="22139" spans="7:7" x14ac:dyDescent="0.2">
      <c r="G22139"/>
    </row>
    <row r="22140" spans="7:7" x14ac:dyDescent="0.2">
      <c r="G22140"/>
    </row>
    <row r="22141" spans="7:7" x14ac:dyDescent="0.2">
      <c r="G22141"/>
    </row>
    <row r="22142" spans="7:7" x14ac:dyDescent="0.2">
      <c r="G22142"/>
    </row>
    <row r="22143" spans="7:7" x14ac:dyDescent="0.2">
      <c r="G22143"/>
    </row>
    <row r="22144" spans="7:7" x14ac:dyDescent="0.2">
      <c r="G22144"/>
    </row>
    <row r="22145" spans="7:7" x14ac:dyDescent="0.2">
      <c r="G22145"/>
    </row>
    <row r="22146" spans="7:7" x14ac:dyDescent="0.2">
      <c r="G22146"/>
    </row>
    <row r="22147" spans="7:7" x14ac:dyDescent="0.2">
      <c r="G22147"/>
    </row>
    <row r="22148" spans="7:7" x14ac:dyDescent="0.2">
      <c r="G22148"/>
    </row>
    <row r="22149" spans="7:7" x14ac:dyDescent="0.2">
      <c r="G22149"/>
    </row>
    <row r="22150" spans="7:7" x14ac:dyDescent="0.2">
      <c r="G22150"/>
    </row>
    <row r="22151" spans="7:7" x14ac:dyDescent="0.2">
      <c r="G22151"/>
    </row>
    <row r="22152" spans="7:7" x14ac:dyDescent="0.2">
      <c r="G22152"/>
    </row>
    <row r="22153" spans="7:7" x14ac:dyDescent="0.2">
      <c r="G22153"/>
    </row>
    <row r="22154" spans="7:7" x14ac:dyDescent="0.2">
      <c r="G22154"/>
    </row>
    <row r="22155" spans="7:7" x14ac:dyDescent="0.2">
      <c r="G22155"/>
    </row>
    <row r="22156" spans="7:7" x14ac:dyDescent="0.2">
      <c r="G22156"/>
    </row>
    <row r="22157" spans="7:7" x14ac:dyDescent="0.2">
      <c r="G22157"/>
    </row>
    <row r="22158" spans="7:7" x14ac:dyDescent="0.2">
      <c r="G22158"/>
    </row>
    <row r="22159" spans="7:7" x14ac:dyDescent="0.2">
      <c r="G22159"/>
    </row>
    <row r="22160" spans="7:7" x14ac:dyDescent="0.2">
      <c r="G22160"/>
    </row>
    <row r="22161" spans="7:7" x14ac:dyDescent="0.2">
      <c r="G22161"/>
    </row>
    <row r="22162" spans="7:7" x14ac:dyDescent="0.2">
      <c r="G22162"/>
    </row>
    <row r="22163" spans="7:7" x14ac:dyDescent="0.2">
      <c r="G22163"/>
    </row>
    <row r="22164" spans="7:7" x14ac:dyDescent="0.2">
      <c r="G22164"/>
    </row>
    <row r="22165" spans="7:7" x14ac:dyDescent="0.2">
      <c r="G22165"/>
    </row>
    <row r="22166" spans="7:7" x14ac:dyDescent="0.2">
      <c r="G22166"/>
    </row>
    <row r="22167" spans="7:7" x14ac:dyDescent="0.2">
      <c r="G22167"/>
    </row>
    <row r="22168" spans="7:7" x14ac:dyDescent="0.2">
      <c r="G22168"/>
    </row>
    <row r="22169" spans="7:7" x14ac:dyDescent="0.2">
      <c r="G22169"/>
    </row>
    <row r="22170" spans="7:7" x14ac:dyDescent="0.2">
      <c r="G22170"/>
    </row>
    <row r="22171" spans="7:7" x14ac:dyDescent="0.2">
      <c r="G22171"/>
    </row>
    <row r="22172" spans="7:7" x14ac:dyDescent="0.2">
      <c r="G22172"/>
    </row>
    <row r="22173" spans="7:7" x14ac:dyDescent="0.2">
      <c r="G22173"/>
    </row>
    <row r="22174" spans="7:7" x14ac:dyDescent="0.2">
      <c r="G22174"/>
    </row>
    <row r="22175" spans="7:7" x14ac:dyDescent="0.2">
      <c r="G22175"/>
    </row>
    <row r="22176" spans="7:7" x14ac:dyDescent="0.2">
      <c r="G22176"/>
    </row>
    <row r="22177" spans="7:7" x14ac:dyDescent="0.2">
      <c r="G22177"/>
    </row>
    <row r="22178" spans="7:7" x14ac:dyDescent="0.2">
      <c r="G22178"/>
    </row>
    <row r="22179" spans="7:7" x14ac:dyDescent="0.2">
      <c r="G22179"/>
    </row>
    <row r="22180" spans="7:7" x14ac:dyDescent="0.2">
      <c r="G22180"/>
    </row>
    <row r="22181" spans="7:7" x14ac:dyDescent="0.2">
      <c r="G22181"/>
    </row>
    <row r="22182" spans="7:7" x14ac:dyDescent="0.2">
      <c r="G22182"/>
    </row>
    <row r="22183" spans="7:7" x14ac:dyDescent="0.2">
      <c r="G22183"/>
    </row>
    <row r="22184" spans="7:7" x14ac:dyDescent="0.2">
      <c r="G22184"/>
    </row>
    <row r="22185" spans="7:7" x14ac:dyDescent="0.2">
      <c r="G22185"/>
    </row>
    <row r="22186" spans="7:7" x14ac:dyDescent="0.2">
      <c r="G22186"/>
    </row>
    <row r="22187" spans="7:7" x14ac:dyDescent="0.2">
      <c r="G22187"/>
    </row>
    <row r="22188" spans="7:7" x14ac:dyDescent="0.2">
      <c r="G22188"/>
    </row>
    <row r="22189" spans="7:7" x14ac:dyDescent="0.2">
      <c r="G22189"/>
    </row>
    <row r="22190" spans="7:7" x14ac:dyDescent="0.2">
      <c r="G22190"/>
    </row>
    <row r="22191" spans="7:7" x14ac:dyDescent="0.2">
      <c r="G22191"/>
    </row>
    <row r="22192" spans="7:7" x14ac:dyDescent="0.2">
      <c r="G22192"/>
    </row>
    <row r="22193" spans="7:7" x14ac:dyDescent="0.2">
      <c r="G22193"/>
    </row>
    <row r="22194" spans="7:7" x14ac:dyDescent="0.2">
      <c r="G22194"/>
    </row>
    <row r="22195" spans="7:7" x14ac:dyDescent="0.2">
      <c r="G22195"/>
    </row>
    <row r="22196" spans="7:7" x14ac:dyDescent="0.2">
      <c r="G22196"/>
    </row>
    <row r="22197" spans="7:7" x14ac:dyDescent="0.2">
      <c r="G22197"/>
    </row>
    <row r="22198" spans="7:7" x14ac:dyDescent="0.2">
      <c r="G22198"/>
    </row>
    <row r="22199" spans="7:7" x14ac:dyDescent="0.2">
      <c r="G22199"/>
    </row>
    <row r="22200" spans="7:7" x14ac:dyDescent="0.2">
      <c r="G22200"/>
    </row>
    <row r="22201" spans="7:7" x14ac:dyDescent="0.2">
      <c r="G22201"/>
    </row>
    <row r="22202" spans="7:7" x14ac:dyDescent="0.2">
      <c r="G22202"/>
    </row>
    <row r="22203" spans="7:7" x14ac:dyDescent="0.2">
      <c r="G22203"/>
    </row>
    <row r="22204" spans="7:7" x14ac:dyDescent="0.2">
      <c r="G22204"/>
    </row>
    <row r="22205" spans="7:7" x14ac:dyDescent="0.2">
      <c r="G22205"/>
    </row>
    <row r="22206" spans="7:7" x14ac:dyDescent="0.2">
      <c r="G22206"/>
    </row>
    <row r="22207" spans="7:7" x14ac:dyDescent="0.2">
      <c r="G22207"/>
    </row>
    <row r="22208" spans="7:7" x14ac:dyDescent="0.2">
      <c r="G22208"/>
    </row>
    <row r="22209" spans="7:7" x14ac:dyDescent="0.2">
      <c r="G22209"/>
    </row>
    <row r="22210" spans="7:7" x14ac:dyDescent="0.2">
      <c r="G22210"/>
    </row>
    <row r="22211" spans="7:7" x14ac:dyDescent="0.2">
      <c r="G22211"/>
    </row>
    <row r="22212" spans="7:7" x14ac:dyDescent="0.2">
      <c r="G22212"/>
    </row>
    <row r="22213" spans="7:7" x14ac:dyDescent="0.2">
      <c r="G22213"/>
    </row>
    <row r="22214" spans="7:7" x14ac:dyDescent="0.2">
      <c r="G22214"/>
    </row>
    <row r="22215" spans="7:7" x14ac:dyDescent="0.2">
      <c r="G22215"/>
    </row>
    <row r="22216" spans="7:7" x14ac:dyDescent="0.2">
      <c r="G22216"/>
    </row>
    <row r="22217" spans="7:7" x14ac:dyDescent="0.2">
      <c r="G22217"/>
    </row>
    <row r="22218" spans="7:7" x14ac:dyDescent="0.2">
      <c r="G22218"/>
    </row>
    <row r="22219" spans="7:7" x14ac:dyDescent="0.2">
      <c r="G22219"/>
    </row>
    <row r="22220" spans="7:7" x14ac:dyDescent="0.2">
      <c r="G22220"/>
    </row>
    <row r="22221" spans="7:7" x14ac:dyDescent="0.2">
      <c r="G22221"/>
    </row>
    <row r="22222" spans="7:7" x14ac:dyDescent="0.2">
      <c r="G22222"/>
    </row>
    <row r="22223" spans="7:7" x14ac:dyDescent="0.2">
      <c r="G22223"/>
    </row>
    <row r="22224" spans="7:7" x14ac:dyDescent="0.2">
      <c r="G22224"/>
    </row>
    <row r="22225" spans="7:7" x14ac:dyDescent="0.2">
      <c r="G22225"/>
    </row>
    <row r="22226" spans="7:7" x14ac:dyDescent="0.2">
      <c r="G22226"/>
    </row>
    <row r="22227" spans="7:7" x14ac:dyDescent="0.2">
      <c r="G22227"/>
    </row>
    <row r="22228" spans="7:7" x14ac:dyDescent="0.2">
      <c r="G22228"/>
    </row>
    <row r="22229" spans="7:7" x14ac:dyDescent="0.2">
      <c r="G22229"/>
    </row>
    <row r="22230" spans="7:7" x14ac:dyDescent="0.2">
      <c r="G22230"/>
    </row>
    <row r="22231" spans="7:7" x14ac:dyDescent="0.2">
      <c r="G22231"/>
    </row>
    <row r="22232" spans="7:7" x14ac:dyDescent="0.2">
      <c r="G22232"/>
    </row>
    <row r="22233" spans="7:7" x14ac:dyDescent="0.2">
      <c r="G22233"/>
    </row>
    <row r="22234" spans="7:7" x14ac:dyDescent="0.2">
      <c r="G22234"/>
    </row>
    <row r="22235" spans="7:7" x14ac:dyDescent="0.2">
      <c r="G22235"/>
    </row>
    <row r="22236" spans="7:7" x14ac:dyDescent="0.2">
      <c r="G22236"/>
    </row>
    <row r="22237" spans="7:7" x14ac:dyDescent="0.2">
      <c r="G22237"/>
    </row>
    <row r="22238" spans="7:7" x14ac:dyDescent="0.2">
      <c r="G22238"/>
    </row>
    <row r="22239" spans="7:7" x14ac:dyDescent="0.2">
      <c r="G22239"/>
    </row>
    <row r="22240" spans="7:7" x14ac:dyDescent="0.2">
      <c r="G22240"/>
    </row>
    <row r="22241" spans="7:7" x14ac:dyDescent="0.2">
      <c r="G22241"/>
    </row>
    <row r="22242" spans="7:7" x14ac:dyDescent="0.2">
      <c r="G22242"/>
    </row>
    <row r="22243" spans="7:7" x14ac:dyDescent="0.2">
      <c r="G22243"/>
    </row>
    <row r="22244" spans="7:7" x14ac:dyDescent="0.2">
      <c r="G22244"/>
    </row>
    <row r="22245" spans="7:7" x14ac:dyDescent="0.2">
      <c r="G22245"/>
    </row>
    <row r="22246" spans="7:7" x14ac:dyDescent="0.2">
      <c r="G22246"/>
    </row>
    <row r="22247" spans="7:7" x14ac:dyDescent="0.2">
      <c r="G22247"/>
    </row>
    <row r="22248" spans="7:7" x14ac:dyDescent="0.2">
      <c r="G22248"/>
    </row>
    <row r="22249" spans="7:7" x14ac:dyDescent="0.2">
      <c r="G22249"/>
    </row>
    <row r="22250" spans="7:7" x14ac:dyDescent="0.2">
      <c r="G22250"/>
    </row>
    <row r="22251" spans="7:7" x14ac:dyDescent="0.2">
      <c r="G22251"/>
    </row>
    <row r="22252" spans="7:7" x14ac:dyDescent="0.2">
      <c r="G22252"/>
    </row>
    <row r="22253" spans="7:7" x14ac:dyDescent="0.2">
      <c r="G22253"/>
    </row>
    <row r="22254" spans="7:7" x14ac:dyDescent="0.2">
      <c r="G22254"/>
    </row>
    <row r="22255" spans="7:7" x14ac:dyDescent="0.2">
      <c r="G22255"/>
    </row>
    <row r="22256" spans="7:7" x14ac:dyDescent="0.2">
      <c r="G22256"/>
    </row>
    <row r="22257" spans="7:7" x14ac:dyDescent="0.2">
      <c r="G22257"/>
    </row>
    <row r="22258" spans="7:7" x14ac:dyDescent="0.2">
      <c r="G22258"/>
    </row>
    <row r="22259" spans="7:7" x14ac:dyDescent="0.2">
      <c r="G22259"/>
    </row>
    <row r="22260" spans="7:7" x14ac:dyDescent="0.2">
      <c r="G22260"/>
    </row>
    <row r="22261" spans="7:7" x14ac:dyDescent="0.2">
      <c r="G22261"/>
    </row>
    <row r="22262" spans="7:7" x14ac:dyDescent="0.2">
      <c r="G22262"/>
    </row>
    <row r="22263" spans="7:7" x14ac:dyDescent="0.2">
      <c r="G22263"/>
    </row>
    <row r="22264" spans="7:7" x14ac:dyDescent="0.2">
      <c r="G22264"/>
    </row>
    <row r="22265" spans="7:7" x14ac:dyDescent="0.2">
      <c r="G22265"/>
    </row>
    <row r="22266" spans="7:7" x14ac:dyDescent="0.2">
      <c r="G22266"/>
    </row>
    <row r="22267" spans="7:7" x14ac:dyDescent="0.2">
      <c r="G22267"/>
    </row>
    <row r="22268" spans="7:7" x14ac:dyDescent="0.2">
      <c r="G22268"/>
    </row>
    <row r="22269" spans="7:7" x14ac:dyDescent="0.2">
      <c r="G22269"/>
    </row>
    <row r="22270" spans="7:7" x14ac:dyDescent="0.2">
      <c r="G22270"/>
    </row>
    <row r="22271" spans="7:7" x14ac:dyDescent="0.2">
      <c r="G22271"/>
    </row>
    <row r="22272" spans="7:7" x14ac:dyDescent="0.2">
      <c r="G22272"/>
    </row>
    <row r="22273" spans="7:7" x14ac:dyDescent="0.2">
      <c r="G22273"/>
    </row>
    <row r="22274" spans="7:7" x14ac:dyDescent="0.2">
      <c r="G22274"/>
    </row>
    <row r="22275" spans="7:7" x14ac:dyDescent="0.2">
      <c r="G22275"/>
    </row>
    <row r="22276" spans="7:7" x14ac:dyDescent="0.2">
      <c r="G22276"/>
    </row>
    <row r="22277" spans="7:7" x14ac:dyDescent="0.2">
      <c r="G22277"/>
    </row>
    <row r="22278" spans="7:7" x14ac:dyDescent="0.2">
      <c r="G22278"/>
    </row>
    <row r="22279" spans="7:7" x14ac:dyDescent="0.2">
      <c r="G22279"/>
    </row>
    <row r="22280" spans="7:7" x14ac:dyDescent="0.2">
      <c r="G22280"/>
    </row>
    <row r="22281" spans="7:7" x14ac:dyDescent="0.2">
      <c r="G22281"/>
    </row>
    <row r="22282" spans="7:7" x14ac:dyDescent="0.2">
      <c r="G22282"/>
    </row>
    <row r="22283" spans="7:7" x14ac:dyDescent="0.2">
      <c r="G22283"/>
    </row>
    <row r="22284" spans="7:7" x14ac:dyDescent="0.2">
      <c r="G22284"/>
    </row>
    <row r="22285" spans="7:7" x14ac:dyDescent="0.2">
      <c r="G22285"/>
    </row>
    <row r="22286" spans="7:7" x14ac:dyDescent="0.2">
      <c r="G22286"/>
    </row>
    <row r="22287" spans="7:7" x14ac:dyDescent="0.2">
      <c r="G22287"/>
    </row>
    <row r="22288" spans="7:7" x14ac:dyDescent="0.2">
      <c r="G22288"/>
    </row>
    <row r="22289" spans="7:7" x14ac:dyDescent="0.2">
      <c r="G22289"/>
    </row>
    <row r="22290" spans="7:7" x14ac:dyDescent="0.2">
      <c r="G22290"/>
    </row>
    <row r="22291" spans="7:7" x14ac:dyDescent="0.2">
      <c r="G22291"/>
    </row>
    <row r="22292" spans="7:7" x14ac:dyDescent="0.2">
      <c r="G22292"/>
    </row>
    <row r="22293" spans="7:7" x14ac:dyDescent="0.2">
      <c r="G22293"/>
    </row>
    <row r="22294" spans="7:7" x14ac:dyDescent="0.2">
      <c r="G22294"/>
    </row>
    <row r="22295" spans="7:7" x14ac:dyDescent="0.2">
      <c r="G22295"/>
    </row>
    <row r="22296" spans="7:7" x14ac:dyDescent="0.2">
      <c r="G22296"/>
    </row>
    <row r="22297" spans="7:7" x14ac:dyDescent="0.2">
      <c r="G22297"/>
    </row>
    <row r="22298" spans="7:7" x14ac:dyDescent="0.2">
      <c r="G22298"/>
    </row>
    <row r="22299" spans="7:7" x14ac:dyDescent="0.2">
      <c r="G22299"/>
    </row>
    <row r="22300" spans="7:7" x14ac:dyDescent="0.2">
      <c r="G22300"/>
    </row>
    <row r="22301" spans="7:7" x14ac:dyDescent="0.2">
      <c r="G22301"/>
    </row>
    <row r="22302" spans="7:7" x14ac:dyDescent="0.2">
      <c r="G22302"/>
    </row>
    <row r="22303" spans="7:7" x14ac:dyDescent="0.2">
      <c r="G22303"/>
    </row>
    <row r="22304" spans="7:7" x14ac:dyDescent="0.2">
      <c r="G22304"/>
    </row>
    <row r="22305" spans="7:7" x14ac:dyDescent="0.2">
      <c r="G22305"/>
    </row>
    <row r="22306" spans="7:7" x14ac:dyDescent="0.2">
      <c r="G22306"/>
    </row>
    <row r="22307" spans="7:7" x14ac:dyDescent="0.2">
      <c r="G22307"/>
    </row>
    <row r="22308" spans="7:7" x14ac:dyDescent="0.2">
      <c r="G22308"/>
    </row>
    <row r="22309" spans="7:7" x14ac:dyDescent="0.2">
      <c r="G22309"/>
    </row>
    <row r="22310" spans="7:7" x14ac:dyDescent="0.2">
      <c r="G22310"/>
    </row>
    <row r="22311" spans="7:7" x14ac:dyDescent="0.2">
      <c r="G22311"/>
    </row>
    <row r="22312" spans="7:7" x14ac:dyDescent="0.2">
      <c r="G22312"/>
    </row>
    <row r="22313" spans="7:7" x14ac:dyDescent="0.2">
      <c r="G22313"/>
    </row>
    <row r="22314" spans="7:7" x14ac:dyDescent="0.2">
      <c r="G22314"/>
    </row>
    <row r="22315" spans="7:7" x14ac:dyDescent="0.2">
      <c r="G22315"/>
    </row>
    <row r="22316" spans="7:7" x14ac:dyDescent="0.2">
      <c r="G22316"/>
    </row>
    <row r="22317" spans="7:7" x14ac:dyDescent="0.2">
      <c r="G22317"/>
    </row>
    <row r="22318" spans="7:7" x14ac:dyDescent="0.2">
      <c r="G22318"/>
    </row>
    <row r="22319" spans="7:7" x14ac:dyDescent="0.2">
      <c r="G22319"/>
    </row>
    <row r="22320" spans="7:7" x14ac:dyDescent="0.2">
      <c r="G22320"/>
    </row>
    <row r="22321" spans="7:7" x14ac:dyDescent="0.2">
      <c r="G22321"/>
    </row>
    <row r="22322" spans="7:7" x14ac:dyDescent="0.2">
      <c r="G22322"/>
    </row>
    <row r="22323" spans="7:7" x14ac:dyDescent="0.2">
      <c r="G22323"/>
    </row>
    <row r="22324" spans="7:7" x14ac:dyDescent="0.2">
      <c r="G22324"/>
    </row>
    <row r="22325" spans="7:7" x14ac:dyDescent="0.2">
      <c r="G22325"/>
    </row>
    <row r="22326" spans="7:7" x14ac:dyDescent="0.2">
      <c r="G22326"/>
    </row>
    <row r="22327" spans="7:7" x14ac:dyDescent="0.2">
      <c r="G22327"/>
    </row>
    <row r="22328" spans="7:7" x14ac:dyDescent="0.2">
      <c r="G22328"/>
    </row>
    <row r="22329" spans="7:7" x14ac:dyDescent="0.2">
      <c r="G22329"/>
    </row>
    <row r="22330" spans="7:7" x14ac:dyDescent="0.2">
      <c r="G22330"/>
    </row>
    <row r="22331" spans="7:7" x14ac:dyDescent="0.2">
      <c r="G22331"/>
    </row>
    <row r="22332" spans="7:7" x14ac:dyDescent="0.2">
      <c r="G22332"/>
    </row>
    <row r="22333" spans="7:7" x14ac:dyDescent="0.2">
      <c r="G22333"/>
    </row>
    <row r="22334" spans="7:7" x14ac:dyDescent="0.2">
      <c r="G22334"/>
    </row>
    <row r="22335" spans="7:7" x14ac:dyDescent="0.2">
      <c r="G22335"/>
    </row>
    <row r="22336" spans="7:7" x14ac:dyDescent="0.2">
      <c r="G22336"/>
    </row>
    <row r="22337" spans="7:7" x14ac:dyDescent="0.2">
      <c r="G22337"/>
    </row>
    <row r="22338" spans="7:7" x14ac:dyDescent="0.2">
      <c r="G22338"/>
    </row>
    <row r="22339" spans="7:7" x14ac:dyDescent="0.2">
      <c r="G22339"/>
    </row>
    <row r="22340" spans="7:7" x14ac:dyDescent="0.2">
      <c r="G22340"/>
    </row>
    <row r="22341" spans="7:7" x14ac:dyDescent="0.2">
      <c r="G22341"/>
    </row>
    <row r="22342" spans="7:7" x14ac:dyDescent="0.2">
      <c r="G22342"/>
    </row>
    <row r="22343" spans="7:7" x14ac:dyDescent="0.2">
      <c r="G22343"/>
    </row>
    <row r="22344" spans="7:7" x14ac:dyDescent="0.2">
      <c r="G22344"/>
    </row>
    <row r="22345" spans="7:7" x14ac:dyDescent="0.2">
      <c r="G22345"/>
    </row>
    <row r="22346" spans="7:7" x14ac:dyDescent="0.2">
      <c r="G22346"/>
    </row>
    <row r="22347" spans="7:7" x14ac:dyDescent="0.2">
      <c r="G22347"/>
    </row>
    <row r="22348" spans="7:7" x14ac:dyDescent="0.2">
      <c r="G22348"/>
    </row>
    <row r="22349" spans="7:7" x14ac:dyDescent="0.2">
      <c r="G22349"/>
    </row>
    <row r="22350" spans="7:7" x14ac:dyDescent="0.2">
      <c r="G22350"/>
    </row>
    <row r="22351" spans="7:7" x14ac:dyDescent="0.2">
      <c r="G22351"/>
    </row>
    <row r="22352" spans="7:7" x14ac:dyDescent="0.2">
      <c r="G22352"/>
    </row>
    <row r="22353" spans="7:7" x14ac:dyDescent="0.2">
      <c r="G22353"/>
    </row>
    <row r="22354" spans="7:7" x14ac:dyDescent="0.2">
      <c r="G22354"/>
    </row>
    <row r="22355" spans="7:7" x14ac:dyDescent="0.2">
      <c r="G22355"/>
    </row>
    <row r="22356" spans="7:7" x14ac:dyDescent="0.2">
      <c r="G22356"/>
    </row>
    <row r="22357" spans="7:7" x14ac:dyDescent="0.2">
      <c r="G22357"/>
    </row>
    <row r="22358" spans="7:7" x14ac:dyDescent="0.2">
      <c r="G22358"/>
    </row>
    <row r="22359" spans="7:7" x14ac:dyDescent="0.2">
      <c r="G22359"/>
    </row>
    <row r="22360" spans="7:7" x14ac:dyDescent="0.2">
      <c r="G22360"/>
    </row>
    <row r="22361" spans="7:7" x14ac:dyDescent="0.2">
      <c r="G22361"/>
    </row>
    <row r="22362" spans="7:7" x14ac:dyDescent="0.2">
      <c r="G22362"/>
    </row>
    <row r="22363" spans="7:7" x14ac:dyDescent="0.2">
      <c r="G22363"/>
    </row>
    <row r="22364" spans="7:7" x14ac:dyDescent="0.2">
      <c r="G22364"/>
    </row>
    <row r="22365" spans="7:7" x14ac:dyDescent="0.2">
      <c r="G22365"/>
    </row>
    <row r="22366" spans="7:7" x14ac:dyDescent="0.2">
      <c r="G22366"/>
    </row>
    <row r="22367" spans="7:7" x14ac:dyDescent="0.2">
      <c r="G22367"/>
    </row>
    <row r="22368" spans="7:7" x14ac:dyDescent="0.2">
      <c r="G22368"/>
    </row>
    <row r="22369" spans="7:7" x14ac:dyDescent="0.2">
      <c r="G22369"/>
    </row>
    <row r="22370" spans="7:7" x14ac:dyDescent="0.2">
      <c r="G22370"/>
    </row>
    <row r="22371" spans="7:7" x14ac:dyDescent="0.2">
      <c r="G22371"/>
    </row>
    <row r="22372" spans="7:7" x14ac:dyDescent="0.2">
      <c r="G22372"/>
    </row>
    <row r="22373" spans="7:7" x14ac:dyDescent="0.2">
      <c r="G22373"/>
    </row>
    <row r="22374" spans="7:7" x14ac:dyDescent="0.2">
      <c r="G22374"/>
    </row>
    <row r="22375" spans="7:7" x14ac:dyDescent="0.2">
      <c r="G22375"/>
    </row>
    <row r="22376" spans="7:7" x14ac:dyDescent="0.2">
      <c r="G22376"/>
    </row>
    <row r="22377" spans="7:7" x14ac:dyDescent="0.2">
      <c r="G22377"/>
    </row>
    <row r="22378" spans="7:7" x14ac:dyDescent="0.2">
      <c r="G22378"/>
    </row>
    <row r="22379" spans="7:7" x14ac:dyDescent="0.2">
      <c r="G22379"/>
    </row>
    <row r="22380" spans="7:7" x14ac:dyDescent="0.2">
      <c r="G22380"/>
    </row>
    <row r="22381" spans="7:7" x14ac:dyDescent="0.2">
      <c r="G22381"/>
    </row>
    <row r="22382" spans="7:7" x14ac:dyDescent="0.2">
      <c r="G22382"/>
    </row>
    <row r="22383" spans="7:7" x14ac:dyDescent="0.2">
      <c r="G22383"/>
    </row>
    <row r="22384" spans="7:7" x14ac:dyDescent="0.2">
      <c r="G22384"/>
    </row>
    <row r="22385" spans="7:7" x14ac:dyDescent="0.2">
      <c r="G22385"/>
    </row>
    <row r="22386" spans="7:7" x14ac:dyDescent="0.2">
      <c r="G22386"/>
    </row>
    <row r="22387" spans="7:7" x14ac:dyDescent="0.2">
      <c r="G22387"/>
    </row>
    <row r="22388" spans="7:7" x14ac:dyDescent="0.2">
      <c r="G22388"/>
    </row>
    <row r="22389" spans="7:7" x14ac:dyDescent="0.2">
      <c r="G22389"/>
    </row>
    <row r="22390" spans="7:7" x14ac:dyDescent="0.2">
      <c r="G22390"/>
    </row>
    <row r="22391" spans="7:7" x14ac:dyDescent="0.2">
      <c r="G22391"/>
    </row>
    <row r="22392" spans="7:7" x14ac:dyDescent="0.2">
      <c r="G22392"/>
    </row>
    <row r="22393" spans="7:7" x14ac:dyDescent="0.2">
      <c r="G22393"/>
    </row>
    <row r="22394" spans="7:7" x14ac:dyDescent="0.2">
      <c r="G22394"/>
    </row>
    <row r="22395" spans="7:7" x14ac:dyDescent="0.2">
      <c r="G22395"/>
    </row>
    <row r="22396" spans="7:7" x14ac:dyDescent="0.2">
      <c r="G22396"/>
    </row>
    <row r="22397" spans="7:7" x14ac:dyDescent="0.2">
      <c r="G22397"/>
    </row>
    <row r="22398" spans="7:7" x14ac:dyDescent="0.2">
      <c r="G22398"/>
    </row>
    <row r="22399" spans="7:7" x14ac:dyDescent="0.2">
      <c r="G22399"/>
    </row>
    <row r="22400" spans="7:7" x14ac:dyDescent="0.2">
      <c r="G22400"/>
    </row>
    <row r="22401" spans="7:7" x14ac:dyDescent="0.2">
      <c r="G22401"/>
    </row>
    <row r="22402" spans="7:7" x14ac:dyDescent="0.2">
      <c r="G22402"/>
    </row>
    <row r="22403" spans="7:7" x14ac:dyDescent="0.2">
      <c r="G22403"/>
    </row>
    <row r="22404" spans="7:7" x14ac:dyDescent="0.2">
      <c r="G22404"/>
    </row>
    <row r="22405" spans="7:7" x14ac:dyDescent="0.2">
      <c r="G22405"/>
    </row>
    <row r="22406" spans="7:7" x14ac:dyDescent="0.2">
      <c r="G22406"/>
    </row>
    <row r="22407" spans="7:7" x14ac:dyDescent="0.2">
      <c r="G22407"/>
    </row>
    <row r="22408" spans="7:7" x14ac:dyDescent="0.2">
      <c r="G22408"/>
    </row>
    <row r="22409" spans="7:7" x14ac:dyDescent="0.2">
      <c r="G22409"/>
    </row>
    <row r="22410" spans="7:7" x14ac:dyDescent="0.2">
      <c r="G22410"/>
    </row>
    <row r="22411" spans="7:7" x14ac:dyDescent="0.2">
      <c r="G22411"/>
    </row>
    <row r="22412" spans="7:7" x14ac:dyDescent="0.2">
      <c r="G22412"/>
    </row>
    <row r="22413" spans="7:7" x14ac:dyDescent="0.2">
      <c r="G22413"/>
    </row>
    <row r="22414" spans="7:7" x14ac:dyDescent="0.2">
      <c r="G22414"/>
    </row>
    <row r="22415" spans="7:7" x14ac:dyDescent="0.2">
      <c r="G22415"/>
    </row>
    <row r="22416" spans="7:7" x14ac:dyDescent="0.2">
      <c r="G22416"/>
    </row>
    <row r="22417" spans="7:7" x14ac:dyDescent="0.2">
      <c r="G22417"/>
    </row>
    <row r="22418" spans="7:7" x14ac:dyDescent="0.2">
      <c r="G22418"/>
    </row>
    <row r="22419" spans="7:7" x14ac:dyDescent="0.2">
      <c r="G22419"/>
    </row>
    <row r="22420" spans="7:7" x14ac:dyDescent="0.2">
      <c r="G22420"/>
    </row>
    <row r="22421" spans="7:7" x14ac:dyDescent="0.2">
      <c r="G22421"/>
    </row>
    <row r="22422" spans="7:7" x14ac:dyDescent="0.2">
      <c r="G22422"/>
    </row>
    <row r="22423" spans="7:7" x14ac:dyDescent="0.2">
      <c r="G22423"/>
    </row>
    <row r="22424" spans="7:7" x14ac:dyDescent="0.2">
      <c r="G22424"/>
    </row>
    <row r="22425" spans="7:7" x14ac:dyDescent="0.2">
      <c r="G22425"/>
    </row>
    <row r="22426" spans="7:7" x14ac:dyDescent="0.2">
      <c r="G22426"/>
    </row>
    <row r="22427" spans="7:7" x14ac:dyDescent="0.2">
      <c r="G22427"/>
    </row>
    <row r="22428" spans="7:7" x14ac:dyDescent="0.2">
      <c r="G22428"/>
    </row>
    <row r="22429" spans="7:7" x14ac:dyDescent="0.2">
      <c r="G22429"/>
    </row>
    <row r="22430" spans="7:7" x14ac:dyDescent="0.2">
      <c r="G22430"/>
    </row>
    <row r="22431" spans="7:7" x14ac:dyDescent="0.2">
      <c r="G22431"/>
    </row>
    <row r="22432" spans="7:7" x14ac:dyDescent="0.2">
      <c r="G22432"/>
    </row>
    <row r="22433" spans="7:7" x14ac:dyDescent="0.2">
      <c r="G22433"/>
    </row>
    <row r="22434" spans="7:7" x14ac:dyDescent="0.2">
      <c r="G22434"/>
    </row>
    <row r="22435" spans="7:7" x14ac:dyDescent="0.2">
      <c r="G22435"/>
    </row>
    <row r="22436" spans="7:7" x14ac:dyDescent="0.2">
      <c r="G22436"/>
    </row>
    <row r="22437" spans="7:7" x14ac:dyDescent="0.2">
      <c r="G22437"/>
    </row>
    <row r="22438" spans="7:7" x14ac:dyDescent="0.2">
      <c r="G22438"/>
    </row>
    <row r="22439" spans="7:7" x14ac:dyDescent="0.2">
      <c r="G22439"/>
    </row>
    <row r="22440" spans="7:7" x14ac:dyDescent="0.2">
      <c r="G22440"/>
    </row>
    <row r="22441" spans="7:7" x14ac:dyDescent="0.2">
      <c r="G22441"/>
    </row>
    <row r="22442" spans="7:7" x14ac:dyDescent="0.2">
      <c r="G22442"/>
    </row>
    <row r="22443" spans="7:7" x14ac:dyDescent="0.2">
      <c r="G22443"/>
    </row>
    <row r="22444" spans="7:7" x14ac:dyDescent="0.2">
      <c r="G22444"/>
    </row>
    <row r="22445" spans="7:7" x14ac:dyDescent="0.2">
      <c r="G22445"/>
    </row>
    <row r="22446" spans="7:7" x14ac:dyDescent="0.2">
      <c r="G22446"/>
    </row>
    <row r="22447" spans="7:7" x14ac:dyDescent="0.2">
      <c r="G22447"/>
    </row>
    <row r="22448" spans="7:7" x14ac:dyDescent="0.2">
      <c r="G22448"/>
    </row>
    <row r="22449" spans="7:7" x14ac:dyDescent="0.2">
      <c r="G22449"/>
    </row>
    <row r="22450" spans="7:7" x14ac:dyDescent="0.2">
      <c r="G22450"/>
    </row>
    <row r="22451" spans="7:7" x14ac:dyDescent="0.2">
      <c r="G22451"/>
    </row>
    <row r="22452" spans="7:7" x14ac:dyDescent="0.2">
      <c r="G22452"/>
    </row>
    <row r="22453" spans="7:7" x14ac:dyDescent="0.2">
      <c r="G22453"/>
    </row>
    <row r="22454" spans="7:7" x14ac:dyDescent="0.2">
      <c r="G22454"/>
    </row>
    <row r="22455" spans="7:7" x14ac:dyDescent="0.2">
      <c r="G22455"/>
    </row>
    <row r="22456" spans="7:7" x14ac:dyDescent="0.2">
      <c r="G22456"/>
    </row>
    <row r="22457" spans="7:7" x14ac:dyDescent="0.2">
      <c r="G22457"/>
    </row>
    <row r="22458" spans="7:7" x14ac:dyDescent="0.2">
      <c r="G22458"/>
    </row>
    <row r="22459" spans="7:7" x14ac:dyDescent="0.2">
      <c r="G22459"/>
    </row>
    <row r="22460" spans="7:7" x14ac:dyDescent="0.2">
      <c r="G22460"/>
    </row>
    <row r="22461" spans="7:7" x14ac:dyDescent="0.2">
      <c r="G22461"/>
    </row>
    <row r="22462" spans="7:7" x14ac:dyDescent="0.2">
      <c r="G22462"/>
    </row>
    <row r="22463" spans="7:7" x14ac:dyDescent="0.2">
      <c r="G22463"/>
    </row>
    <row r="22464" spans="7:7" x14ac:dyDescent="0.2">
      <c r="G22464"/>
    </row>
    <row r="22465" spans="7:7" x14ac:dyDescent="0.2">
      <c r="G22465"/>
    </row>
    <row r="22466" spans="7:7" x14ac:dyDescent="0.2">
      <c r="G22466"/>
    </row>
    <row r="22467" spans="7:7" x14ac:dyDescent="0.2">
      <c r="G22467"/>
    </row>
    <row r="22468" spans="7:7" x14ac:dyDescent="0.2">
      <c r="G22468"/>
    </row>
    <row r="22469" spans="7:7" x14ac:dyDescent="0.2">
      <c r="G22469"/>
    </row>
    <row r="22470" spans="7:7" x14ac:dyDescent="0.2">
      <c r="G22470"/>
    </row>
    <row r="22471" spans="7:7" x14ac:dyDescent="0.2">
      <c r="G22471"/>
    </row>
    <row r="22472" spans="7:7" x14ac:dyDescent="0.2">
      <c r="G22472"/>
    </row>
    <row r="22473" spans="7:7" x14ac:dyDescent="0.2">
      <c r="G22473"/>
    </row>
    <row r="22474" spans="7:7" x14ac:dyDescent="0.2">
      <c r="G22474"/>
    </row>
    <row r="22475" spans="7:7" x14ac:dyDescent="0.2">
      <c r="G22475"/>
    </row>
    <row r="22476" spans="7:7" x14ac:dyDescent="0.2">
      <c r="G22476"/>
    </row>
    <row r="22477" spans="7:7" x14ac:dyDescent="0.2">
      <c r="G22477"/>
    </row>
    <row r="22478" spans="7:7" x14ac:dyDescent="0.2">
      <c r="G22478"/>
    </row>
    <row r="22479" spans="7:7" x14ac:dyDescent="0.2">
      <c r="G22479"/>
    </row>
    <row r="22480" spans="7:7" x14ac:dyDescent="0.2">
      <c r="G22480"/>
    </row>
    <row r="22481" spans="7:7" x14ac:dyDescent="0.2">
      <c r="G22481"/>
    </row>
    <row r="22482" spans="7:7" x14ac:dyDescent="0.2">
      <c r="G22482"/>
    </row>
    <row r="22483" spans="7:7" x14ac:dyDescent="0.2">
      <c r="G22483"/>
    </row>
    <row r="22484" spans="7:7" x14ac:dyDescent="0.2">
      <c r="G22484"/>
    </row>
    <row r="22485" spans="7:7" x14ac:dyDescent="0.2">
      <c r="G22485"/>
    </row>
    <row r="22486" spans="7:7" x14ac:dyDescent="0.2">
      <c r="G22486"/>
    </row>
    <row r="22487" spans="7:7" x14ac:dyDescent="0.2">
      <c r="G22487"/>
    </row>
    <row r="22488" spans="7:7" x14ac:dyDescent="0.2">
      <c r="G22488"/>
    </row>
    <row r="22489" spans="7:7" x14ac:dyDescent="0.2">
      <c r="G22489"/>
    </row>
    <row r="22490" spans="7:7" x14ac:dyDescent="0.2">
      <c r="G22490"/>
    </row>
    <row r="22491" spans="7:7" x14ac:dyDescent="0.2">
      <c r="G22491"/>
    </row>
    <row r="22492" spans="7:7" x14ac:dyDescent="0.2">
      <c r="G22492"/>
    </row>
    <row r="22493" spans="7:7" x14ac:dyDescent="0.2">
      <c r="G22493"/>
    </row>
    <row r="22494" spans="7:7" x14ac:dyDescent="0.2">
      <c r="G22494"/>
    </row>
    <row r="22495" spans="7:7" x14ac:dyDescent="0.2">
      <c r="G22495"/>
    </row>
    <row r="22496" spans="7:7" x14ac:dyDescent="0.2">
      <c r="G22496"/>
    </row>
    <row r="22497" spans="7:7" x14ac:dyDescent="0.2">
      <c r="G22497"/>
    </row>
    <row r="22498" spans="7:7" x14ac:dyDescent="0.2">
      <c r="G22498"/>
    </row>
    <row r="22499" spans="7:7" x14ac:dyDescent="0.2">
      <c r="G22499"/>
    </row>
    <row r="22500" spans="7:7" x14ac:dyDescent="0.2">
      <c r="G22500"/>
    </row>
    <row r="22501" spans="7:7" x14ac:dyDescent="0.2">
      <c r="G22501"/>
    </row>
    <row r="22502" spans="7:7" x14ac:dyDescent="0.2">
      <c r="G22502"/>
    </row>
    <row r="22503" spans="7:7" x14ac:dyDescent="0.2">
      <c r="G22503"/>
    </row>
    <row r="22504" spans="7:7" x14ac:dyDescent="0.2">
      <c r="G22504"/>
    </row>
    <row r="22505" spans="7:7" x14ac:dyDescent="0.2">
      <c r="G22505"/>
    </row>
    <row r="22506" spans="7:7" x14ac:dyDescent="0.2">
      <c r="G22506"/>
    </row>
    <row r="22507" spans="7:7" x14ac:dyDescent="0.2">
      <c r="G22507"/>
    </row>
    <row r="22508" spans="7:7" x14ac:dyDescent="0.2">
      <c r="G22508"/>
    </row>
    <row r="22509" spans="7:7" x14ac:dyDescent="0.2">
      <c r="G22509"/>
    </row>
    <row r="22510" spans="7:7" x14ac:dyDescent="0.2">
      <c r="G22510"/>
    </row>
    <row r="22511" spans="7:7" x14ac:dyDescent="0.2">
      <c r="G22511"/>
    </row>
    <row r="22512" spans="7:7" x14ac:dyDescent="0.2">
      <c r="G22512"/>
    </row>
    <row r="22513" spans="7:7" x14ac:dyDescent="0.2">
      <c r="G22513"/>
    </row>
    <row r="22514" spans="7:7" x14ac:dyDescent="0.2">
      <c r="G22514"/>
    </row>
    <row r="22515" spans="7:7" x14ac:dyDescent="0.2">
      <c r="G22515"/>
    </row>
    <row r="22516" spans="7:7" x14ac:dyDescent="0.2">
      <c r="G22516"/>
    </row>
    <row r="22517" spans="7:7" x14ac:dyDescent="0.2">
      <c r="G22517"/>
    </row>
    <row r="22518" spans="7:7" x14ac:dyDescent="0.2">
      <c r="G22518"/>
    </row>
    <row r="22519" spans="7:7" x14ac:dyDescent="0.2">
      <c r="G22519"/>
    </row>
    <row r="22520" spans="7:7" x14ac:dyDescent="0.2">
      <c r="G22520"/>
    </row>
    <row r="22521" spans="7:7" x14ac:dyDescent="0.2">
      <c r="G22521"/>
    </row>
    <row r="22522" spans="7:7" x14ac:dyDescent="0.2">
      <c r="G22522"/>
    </row>
    <row r="22523" spans="7:7" x14ac:dyDescent="0.2">
      <c r="G22523"/>
    </row>
    <row r="22524" spans="7:7" x14ac:dyDescent="0.2">
      <c r="G22524"/>
    </row>
    <row r="22525" spans="7:7" x14ac:dyDescent="0.2">
      <c r="G22525"/>
    </row>
    <row r="22526" spans="7:7" x14ac:dyDescent="0.2">
      <c r="G22526"/>
    </row>
    <row r="22527" spans="7:7" x14ac:dyDescent="0.2">
      <c r="G22527"/>
    </row>
    <row r="22528" spans="7:7" x14ac:dyDescent="0.2">
      <c r="G22528"/>
    </row>
    <row r="22529" spans="7:7" x14ac:dyDescent="0.2">
      <c r="G22529"/>
    </row>
    <row r="22530" spans="7:7" x14ac:dyDescent="0.2">
      <c r="G22530"/>
    </row>
    <row r="22531" spans="7:7" x14ac:dyDescent="0.2">
      <c r="G22531"/>
    </row>
    <row r="22532" spans="7:7" x14ac:dyDescent="0.2">
      <c r="G22532"/>
    </row>
    <row r="22533" spans="7:7" x14ac:dyDescent="0.2">
      <c r="G22533"/>
    </row>
    <row r="22534" spans="7:7" x14ac:dyDescent="0.2">
      <c r="G22534"/>
    </row>
    <row r="22535" spans="7:7" x14ac:dyDescent="0.2">
      <c r="G22535"/>
    </row>
    <row r="22536" spans="7:7" x14ac:dyDescent="0.2">
      <c r="G22536"/>
    </row>
    <row r="22537" spans="7:7" x14ac:dyDescent="0.2">
      <c r="G22537"/>
    </row>
    <row r="22538" spans="7:7" x14ac:dyDescent="0.2">
      <c r="G22538"/>
    </row>
    <row r="22539" spans="7:7" x14ac:dyDescent="0.2">
      <c r="G22539"/>
    </row>
    <row r="22540" spans="7:7" x14ac:dyDescent="0.2">
      <c r="G22540"/>
    </row>
    <row r="22541" spans="7:7" x14ac:dyDescent="0.2">
      <c r="G22541"/>
    </row>
    <row r="22542" spans="7:7" x14ac:dyDescent="0.2">
      <c r="G22542"/>
    </row>
    <row r="22543" spans="7:7" x14ac:dyDescent="0.2">
      <c r="G22543"/>
    </row>
    <row r="22544" spans="7:7" x14ac:dyDescent="0.2">
      <c r="G22544"/>
    </row>
    <row r="22545" spans="7:7" x14ac:dyDescent="0.2">
      <c r="G22545"/>
    </row>
    <row r="22546" spans="7:7" x14ac:dyDescent="0.2">
      <c r="G22546"/>
    </row>
    <row r="22547" spans="7:7" x14ac:dyDescent="0.2">
      <c r="G22547"/>
    </row>
    <row r="22548" spans="7:7" x14ac:dyDescent="0.2">
      <c r="G22548"/>
    </row>
    <row r="22549" spans="7:7" x14ac:dyDescent="0.2">
      <c r="G22549"/>
    </row>
    <row r="22550" spans="7:7" x14ac:dyDescent="0.2">
      <c r="G22550"/>
    </row>
    <row r="22551" spans="7:7" x14ac:dyDescent="0.2">
      <c r="G22551"/>
    </row>
    <row r="22552" spans="7:7" x14ac:dyDescent="0.2">
      <c r="G22552"/>
    </row>
    <row r="22553" spans="7:7" x14ac:dyDescent="0.2">
      <c r="G22553"/>
    </row>
    <row r="22554" spans="7:7" x14ac:dyDescent="0.2">
      <c r="G22554"/>
    </row>
    <row r="22555" spans="7:7" x14ac:dyDescent="0.2">
      <c r="G22555"/>
    </row>
    <row r="22556" spans="7:7" x14ac:dyDescent="0.2">
      <c r="G22556"/>
    </row>
    <row r="22557" spans="7:7" x14ac:dyDescent="0.2">
      <c r="G22557"/>
    </row>
    <row r="22558" spans="7:7" x14ac:dyDescent="0.2">
      <c r="G22558"/>
    </row>
    <row r="22559" spans="7:7" x14ac:dyDescent="0.2">
      <c r="G22559"/>
    </row>
    <row r="22560" spans="7:7" x14ac:dyDescent="0.2">
      <c r="G22560"/>
    </row>
    <row r="22561" spans="7:7" x14ac:dyDescent="0.2">
      <c r="G22561"/>
    </row>
    <row r="22562" spans="7:7" x14ac:dyDescent="0.2">
      <c r="G22562"/>
    </row>
    <row r="22563" spans="7:7" x14ac:dyDescent="0.2">
      <c r="G22563"/>
    </row>
    <row r="22564" spans="7:7" x14ac:dyDescent="0.2">
      <c r="G22564"/>
    </row>
    <row r="22565" spans="7:7" x14ac:dyDescent="0.2">
      <c r="G22565"/>
    </row>
    <row r="22566" spans="7:7" x14ac:dyDescent="0.2">
      <c r="G22566"/>
    </row>
    <row r="22567" spans="7:7" x14ac:dyDescent="0.2">
      <c r="G22567"/>
    </row>
    <row r="22568" spans="7:7" x14ac:dyDescent="0.2">
      <c r="G22568"/>
    </row>
    <row r="22569" spans="7:7" x14ac:dyDescent="0.2">
      <c r="G22569"/>
    </row>
    <row r="22570" spans="7:7" x14ac:dyDescent="0.2">
      <c r="G22570"/>
    </row>
    <row r="22571" spans="7:7" x14ac:dyDescent="0.2">
      <c r="G22571"/>
    </row>
    <row r="22572" spans="7:7" x14ac:dyDescent="0.2">
      <c r="G22572"/>
    </row>
    <row r="22573" spans="7:7" x14ac:dyDescent="0.2">
      <c r="G22573"/>
    </row>
    <row r="22574" spans="7:7" x14ac:dyDescent="0.2">
      <c r="G22574"/>
    </row>
    <row r="22575" spans="7:7" x14ac:dyDescent="0.2">
      <c r="G22575"/>
    </row>
    <row r="22576" spans="7:7" x14ac:dyDescent="0.2">
      <c r="G22576"/>
    </row>
    <row r="22577" spans="7:7" x14ac:dyDescent="0.2">
      <c r="G22577"/>
    </row>
    <row r="22578" spans="7:7" x14ac:dyDescent="0.2">
      <c r="G22578"/>
    </row>
    <row r="22579" spans="7:7" x14ac:dyDescent="0.2">
      <c r="G22579"/>
    </row>
    <row r="22580" spans="7:7" x14ac:dyDescent="0.2">
      <c r="G22580"/>
    </row>
    <row r="22581" spans="7:7" x14ac:dyDescent="0.2">
      <c r="G22581"/>
    </row>
    <row r="22582" spans="7:7" x14ac:dyDescent="0.2">
      <c r="G22582"/>
    </row>
    <row r="22583" spans="7:7" x14ac:dyDescent="0.2">
      <c r="G22583"/>
    </row>
    <row r="22584" spans="7:7" x14ac:dyDescent="0.2">
      <c r="G22584"/>
    </row>
    <row r="22585" spans="7:7" x14ac:dyDescent="0.2">
      <c r="G22585"/>
    </row>
    <row r="22586" spans="7:7" x14ac:dyDescent="0.2">
      <c r="G22586"/>
    </row>
    <row r="22587" spans="7:7" x14ac:dyDescent="0.2">
      <c r="G22587"/>
    </row>
    <row r="22588" spans="7:7" x14ac:dyDescent="0.2">
      <c r="G22588"/>
    </row>
    <row r="22589" spans="7:7" x14ac:dyDescent="0.2">
      <c r="G22589"/>
    </row>
    <row r="22590" spans="7:7" x14ac:dyDescent="0.2">
      <c r="G22590"/>
    </row>
    <row r="22591" spans="7:7" x14ac:dyDescent="0.2">
      <c r="G22591"/>
    </row>
    <row r="22592" spans="7:7" x14ac:dyDescent="0.2">
      <c r="G22592"/>
    </row>
    <row r="22593" spans="7:7" x14ac:dyDescent="0.2">
      <c r="G22593"/>
    </row>
    <row r="22594" spans="7:7" x14ac:dyDescent="0.2">
      <c r="G22594"/>
    </row>
    <row r="22595" spans="7:7" x14ac:dyDescent="0.2">
      <c r="G22595"/>
    </row>
    <row r="22596" spans="7:7" x14ac:dyDescent="0.2">
      <c r="G22596"/>
    </row>
    <row r="22597" spans="7:7" x14ac:dyDescent="0.2">
      <c r="G22597"/>
    </row>
    <row r="22598" spans="7:7" x14ac:dyDescent="0.2">
      <c r="G22598"/>
    </row>
    <row r="22599" spans="7:7" x14ac:dyDescent="0.2">
      <c r="G22599"/>
    </row>
    <row r="22600" spans="7:7" x14ac:dyDescent="0.2">
      <c r="G22600"/>
    </row>
    <row r="22601" spans="7:7" x14ac:dyDescent="0.2">
      <c r="G22601"/>
    </row>
    <row r="22602" spans="7:7" x14ac:dyDescent="0.2">
      <c r="G22602"/>
    </row>
    <row r="22603" spans="7:7" x14ac:dyDescent="0.2">
      <c r="G22603"/>
    </row>
    <row r="22604" spans="7:7" x14ac:dyDescent="0.2">
      <c r="G22604"/>
    </row>
    <row r="22605" spans="7:7" x14ac:dyDescent="0.2">
      <c r="G22605"/>
    </row>
    <row r="22606" spans="7:7" x14ac:dyDescent="0.2">
      <c r="G22606"/>
    </row>
    <row r="22607" spans="7:7" x14ac:dyDescent="0.2">
      <c r="G22607"/>
    </row>
    <row r="22608" spans="7:7" x14ac:dyDescent="0.2">
      <c r="G22608"/>
    </row>
    <row r="22609" spans="7:7" x14ac:dyDescent="0.2">
      <c r="G22609"/>
    </row>
    <row r="22610" spans="7:7" x14ac:dyDescent="0.2">
      <c r="G22610"/>
    </row>
    <row r="22611" spans="7:7" x14ac:dyDescent="0.2">
      <c r="G22611"/>
    </row>
    <row r="22612" spans="7:7" x14ac:dyDescent="0.2">
      <c r="G22612"/>
    </row>
    <row r="22613" spans="7:7" x14ac:dyDescent="0.2">
      <c r="G22613"/>
    </row>
    <row r="22614" spans="7:7" x14ac:dyDescent="0.2">
      <c r="G22614"/>
    </row>
    <row r="22615" spans="7:7" x14ac:dyDescent="0.2">
      <c r="G22615"/>
    </row>
    <row r="22616" spans="7:7" x14ac:dyDescent="0.2">
      <c r="G22616"/>
    </row>
    <row r="22617" spans="7:7" x14ac:dyDescent="0.2">
      <c r="G22617"/>
    </row>
    <row r="22618" spans="7:7" x14ac:dyDescent="0.2">
      <c r="G22618"/>
    </row>
    <row r="22619" spans="7:7" x14ac:dyDescent="0.2">
      <c r="G22619"/>
    </row>
    <row r="22620" spans="7:7" x14ac:dyDescent="0.2">
      <c r="G22620"/>
    </row>
    <row r="22621" spans="7:7" x14ac:dyDescent="0.2">
      <c r="G22621"/>
    </row>
    <row r="22622" spans="7:7" x14ac:dyDescent="0.2">
      <c r="G22622"/>
    </row>
    <row r="22623" spans="7:7" x14ac:dyDescent="0.2">
      <c r="G22623"/>
    </row>
    <row r="22624" spans="7:7" x14ac:dyDescent="0.2">
      <c r="G22624"/>
    </row>
    <row r="22625" spans="7:7" x14ac:dyDescent="0.2">
      <c r="G22625"/>
    </row>
    <row r="22626" spans="7:7" x14ac:dyDescent="0.2">
      <c r="G22626"/>
    </row>
    <row r="22627" spans="7:7" x14ac:dyDescent="0.2">
      <c r="G22627"/>
    </row>
    <row r="22628" spans="7:7" x14ac:dyDescent="0.2">
      <c r="G22628"/>
    </row>
    <row r="22629" spans="7:7" x14ac:dyDescent="0.2">
      <c r="G22629"/>
    </row>
    <row r="22630" spans="7:7" x14ac:dyDescent="0.2">
      <c r="G22630"/>
    </row>
    <row r="22631" spans="7:7" x14ac:dyDescent="0.2">
      <c r="G22631"/>
    </row>
    <row r="22632" spans="7:7" x14ac:dyDescent="0.2">
      <c r="G22632"/>
    </row>
    <row r="22633" spans="7:7" x14ac:dyDescent="0.2">
      <c r="G22633"/>
    </row>
    <row r="22634" spans="7:7" x14ac:dyDescent="0.2">
      <c r="G22634"/>
    </row>
    <row r="22635" spans="7:7" x14ac:dyDescent="0.2">
      <c r="G22635"/>
    </row>
    <row r="22636" spans="7:7" x14ac:dyDescent="0.2">
      <c r="G22636"/>
    </row>
    <row r="22637" spans="7:7" x14ac:dyDescent="0.2">
      <c r="G22637"/>
    </row>
    <row r="22638" spans="7:7" x14ac:dyDescent="0.2">
      <c r="G22638"/>
    </row>
    <row r="22639" spans="7:7" x14ac:dyDescent="0.2">
      <c r="G22639"/>
    </row>
    <row r="22640" spans="7:7" x14ac:dyDescent="0.2">
      <c r="G22640"/>
    </row>
    <row r="22641" spans="7:7" x14ac:dyDescent="0.2">
      <c r="G22641"/>
    </row>
    <row r="22642" spans="7:7" x14ac:dyDescent="0.2">
      <c r="G22642"/>
    </row>
    <row r="22643" spans="7:7" x14ac:dyDescent="0.2">
      <c r="G22643"/>
    </row>
    <row r="22644" spans="7:7" x14ac:dyDescent="0.2">
      <c r="G22644"/>
    </row>
    <row r="22645" spans="7:7" x14ac:dyDescent="0.2">
      <c r="G22645"/>
    </row>
    <row r="22646" spans="7:7" x14ac:dyDescent="0.2">
      <c r="G22646"/>
    </row>
    <row r="22647" spans="7:7" x14ac:dyDescent="0.2">
      <c r="G22647"/>
    </row>
    <row r="22648" spans="7:7" x14ac:dyDescent="0.2">
      <c r="G22648"/>
    </row>
    <row r="22649" spans="7:7" x14ac:dyDescent="0.2">
      <c r="G22649"/>
    </row>
    <row r="22650" spans="7:7" x14ac:dyDescent="0.2">
      <c r="G22650"/>
    </row>
    <row r="22651" spans="7:7" x14ac:dyDescent="0.2">
      <c r="G22651"/>
    </row>
    <row r="22652" spans="7:7" x14ac:dyDescent="0.2">
      <c r="G22652"/>
    </row>
    <row r="22653" spans="7:7" x14ac:dyDescent="0.2">
      <c r="G22653"/>
    </row>
    <row r="22654" spans="7:7" x14ac:dyDescent="0.2">
      <c r="G22654"/>
    </row>
    <row r="22655" spans="7:7" x14ac:dyDescent="0.2">
      <c r="G22655"/>
    </row>
    <row r="22656" spans="7:7" x14ac:dyDescent="0.2">
      <c r="G22656"/>
    </row>
    <row r="22657" spans="7:7" x14ac:dyDescent="0.2">
      <c r="G22657"/>
    </row>
    <row r="22658" spans="7:7" x14ac:dyDescent="0.2">
      <c r="G22658"/>
    </row>
    <row r="22659" spans="7:7" x14ac:dyDescent="0.2">
      <c r="G22659"/>
    </row>
    <row r="22660" spans="7:7" x14ac:dyDescent="0.2">
      <c r="G22660"/>
    </row>
    <row r="22661" spans="7:7" x14ac:dyDescent="0.2">
      <c r="G22661"/>
    </row>
    <row r="22662" spans="7:7" x14ac:dyDescent="0.2">
      <c r="G22662"/>
    </row>
    <row r="22663" spans="7:7" x14ac:dyDescent="0.2">
      <c r="G22663"/>
    </row>
    <row r="22664" spans="7:7" x14ac:dyDescent="0.2">
      <c r="G22664"/>
    </row>
    <row r="22665" spans="7:7" x14ac:dyDescent="0.2">
      <c r="G22665"/>
    </row>
    <row r="22666" spans="7:7" x14ac:dyDescent="0.2">
      <c r="G22666"/>
    </row>
    <row r="22667" spans="7:7" x14ac:dyDescent="0.2">
      <c r="G22667"/>
    </row>
    <row r="22668" spans="7:7" x14ac:dyDescent="0.2">
      <c r="G22668"/>
    </row>
    <row r="22669" spans="7:7" x14ac:dyDescent="0.2">
      <c r="G22669"/>
    </row>
    <row r="22670" spans="7:7" x14ac:dyDescent="0.2">
      <c r="G22670"/>
    </row>
    <row r="22671" spans="7:7" x14ac:dyDescent="0.2">
      <c r="G22671"/>
    </row>
    <row r="22672" spans="7:7" x14ac:dyDescent="0.2">
      <c r="G22672"/>
    </row>
    <row r="22673" spans="7:7" x14ac:dyDescent="0.2">
      <c r="G22673"/>
    </row>
    <row r="22674" spans="7:7" x14ac:dyDescent="0.2">
      <c r="G22674"/>
    </row>
    <row r="22675" spans="7:7" x14ac:dyDescent="0.2">
      <c r="G22675"/>
    </row>
    <row r="22676" spans="7:7" x14ac:dyDescent="0.2">
      <c r="G22676"/>
    </row>
    <row r="22677" spans="7:7" x14ac:dyDescent="0.2">
      <c r="G22677"/>
    </row>
    <row r="22678" spans="7:7" x14ac:dyDescent="0.2">
      <c r="G22678"/>
    </row>
    <row r="22679" spans="7:7" x14ac:dyDescent="0.2">
      <c r="G22679"/>
    </row>
    <row r="22680" spans="7:7" x14ac:dyDescent="0.2">
      <c r="G22680"/>
    </row>
    <row r="22681" spans="7:7" x14ac:dyDescent="0.2">
      <c r="G22681"/>
    </row>
    <row r="22682" spans="7:7" x14ac:dyDescent="0.2">
      <c r="G22682"/>
    </row>
    <row r="22683" spans="7:7" x14ac:dyDescent="0.2">
      <c r="G22683"/>
    </row>
    <row r="22684" spans="7:7" x14ac:dyDescent="0.2">
      <c r="G22684"/>
    </row>
    <row r="22685" spans="7:7" x14ac:dyDescent="0.2">
      <c r="G22685"/>
    </row>
    <row r="22686" spans="7:7" x14ac:dyDescent="0.2">
      <c r="G22686"/>
    </row>
    <row r="22687" spans="7:7" x14ac:dyDescent="0.2">
      <c r="G22687"/>
    </row>
    <row r="22688" spans="7:7" x14ac:dyDescent="0.2">
      <c r="G22688"/>
    </row>
    <row r="22689" spans="7:7" x14ac:dyDescent="0.2">
      <c r="G22689"/>
    </row>
    <row r="22690" spans="7:7" x14ac:dyDescent="0.2">
      <c r="G22690"/>
    </row>
    <row r="22691" spans="7:7" x14ac:dyDescent="0.2">
      <c r="G22691"/>
    </row>
    <row r="22692" spans="7:7" x14ac:dyDescent="0.2">
      <c r="G22692"/>
    </row>
    <row r="22693" spans="7:7" x14ac:dyDescent="0.2">
      <c r="G22693"/>
    </row>
    <row r="22694" spans="7:7" x14ac:dyDescent="0.2">
      <c r="G22694"/>
    </row>
    <row r="22695" spans="7:7" x14ac:dyDescent="0.2">
      <c r="G22695"/>
    </row>
    <row r="22696" spans="7:7" x14ac:dyDescent="0.2">
      <c r="G22696"/>
    </row>
    <row r="22697" spans="7:7" x14ac:dyDescent="0.2">
      <c r="G22697"/>
    </row>
    <row r="22698" spans="7:7" x14ac:dyDescent="0.2">
      <c r="G22698"/>
    </row>
    <row r="22699" spans="7:7" x14ac:dyDescent="0.2">
      <c r="G22699"/>
    </row>
    <row r="22700" spans="7:7" x14ac:dyDescent="0.2">
      <c r="G22700"/>
    </row>
    <row r="22701" spans="7:7" x14ac:dyDescent="0.2">
      <c r="G22701"/>
    </row>
    <row r="22702" spans="7:7" x14ac:dyDescent="0.2">
      <c r="G22702"/>
    </row>
    <row r="22703" spans="7:7" x14ac:dyDescent="0.2">
      <c r="G22703"/>
    </row>
    <row r="22704" spans="7:7" x14ac:dyDescent="0.2">
      <c r="G22704"/>
    </row>
    <row r="22705" spans="7:7" x14ac:dyDescent="0.2">
      <c r="G22705"/>
    </row>
    <row r="22706" spans="7:7" x14ac:dyDescent="0.2">
      <c r="G22706"/>
    </row>
    <row r="22707" spans="7:7" x14ac:dyDescent="0.2">
      <c r="G22707"/>
    </row>
    <row r="22708" spans="7:7" x14ac:dyDescent="0.2">
      <c r="G22708"/>
    </row>
    <row r="22709" spans="7:7" x14ac:dyDescent="0.2">
      <c r="G22709"/>
    </row>
    <row r="22710" spans="7:7" x14ac:dyDescent="0.2">
      <c r="G22710"/>
    </row>
    <row r="22711" spans="7:7" x14ac:dyDescent="0.2">
      <c r="G22711"/>
    </row>
    <row r="22712" spans="7:7" x14ac:dyDescent="0.2">
      <c r="G22712"/>
    </row>
    <row r="22713" spans="7:7" x14ac:dyDescent="0.2">
      <c r="G22713"/>
    </row>
    <row r="22714" spans="7:7" x14ac:dyDescent="0.2">
      <c r="G22714"/>
    </row>
    <row r="22715" spans="7:7" x14ac:dyDescent="0.2">
      <c r="G22715"/>
    </row>
    <row r="22716" spans="7:7" x14ac:dyDescent="0.2">
      <c r="G22716"/>
    </row>
    <row r="22717" spans="7:7" x14ac:dyDescent="0.2">
      <c r="G22717"/>
    </row>
    <row r="22718" spans="7:7" x14ac:dyDescent="0.2">
      <c r="G22718"/>
    </row>
    <row r="22719" spans="7:7" x14ac:dyDescent="0.2">
      <c r="G22719"/>
    </row>
    <row r="22720" spans="7:7" x14ac:dyDescent="0.2">
      <c r="G22720"/>
    </row>
    <row r="22721" spans="7:7" x14ac:dyDescent="0.2">
      <c r="G22721"/>
    </row>
    <row r="22722" spans="7:7" x14ac:dyDescent="0.2">
      <c r="G22722"/>
    </row>
    <row r="22723" spans="7:7" x14ac:dyDescent="0.2">
      <c r="G22723"/>
    </row>
    <row r="22724" spans="7:7" x14ac:dyDescent="0.2">
      <c r="G22724"/>
    </row>
    <row r="22725" spans="7:7" x14ac:dyDescent="0.2">
      <c r="G22725"/>
    </row>
    <row r="22726" spans="7:7" x14ac:dyDescent="0.2">
      <c r="G22726"/>
    </row>
    <row r="22727" spans="7:7" x14ac:dyDescent="0.2">
      <c r="G22727"/>
    </row>
    <row r="22728" spans="7:7" x14ac:dyDescent="0.2">
      <c r="G22728"/>
    </row>
    <row r="22729" spans="7:7" x14ac:dyDescent="0.2">
      <c r="G22729"/>
    </row>
    <row r="22730" spans="7:7" x14ac:dyDescent="0.2">
      <c r="G22730"/>
    </row>
    <row r="22731" spans="7:7" x14ac:dyDescent="0.2">
      <c r="G22731"/>
    </row>
    <row r="22732" spans="7:7" x14ac:dyDescent="0.2">
      <c r="G22732"/>
    </row>
    <row r="22733" spans="7:7" x14ac:dyDescent="0.2">
      <c r="G22733"/>
    </row>
    <row r="22734" spans="7:7" x14ac:dyDescent="0.2">
      <c r="G22734"/>
    </row>
    <row r="22735" spans="7:7" x14ac:dyDescent="0.2">
      <c r="G22735"/>
    </row>
    <row r="22736" spans="7:7" x14ac:dyDescent="0.2">
      <c r="G22736"/>
    </row>
    <row r="22737" spans="7:7" x14ac:dyDescent="0.2">
      <c r="G22737"/>
    </row>
    <row r="22738" spans="7:7" x14ac:dyDescent="0.2">
      <c r="G22738"/>
    </row>
    <row r="22739" spans="7:7" x14ac:dyDescent="0.2">
      <c r="G22739"/>
    </row>
    <row r="22740" spans="7:7" x14ac:dyDescent="0.2">
      <c r="G22740"/>
    </row>
    <row r="22741" spans="7:7" x14ac:dyDescent="0.2">
      <c r="G22741"/>
    </row>
    <row r="22742" spans="7:7" x14ac:dyDescent="0.2">
      <c r="G22742"/>
    </row>
    <row r="22743" spans="7:7" x14ac:dyDescent="0.2">
      <c r="G22743"/>
    </row>
    <row r="22744" spans="7:7" x14ac:dyDescent="0.2">
      <c r="G22744"/>
    </row>
    <row r="22745" spans="7:7" x14ac:dyDescent="0.2">
      <c r="G22745"/>
    </row>
    <row r="22746" spans="7:7" x14ac:dyDescent="0.2">
      <c r="G22746"/>
    </row>
    <row r="22747" spans="7:7" x14ac:dyDescent="0.2">
      <c r="G22747"/>
    </row>
    <row r="22748" spans="7:7" x14ac:dyDescent="0.2">
      <c r="G22748"/>
    </row>
    <row r="22749" spans="7:7" x14ac:dyDescent="0.2">
      <c r="G22749"/>
    </row>
    <row r="22750" spans="7:7" x14ac:dyDescent="0.2">
      <c r="G22750"/>
    </row>
    <row r="22751" spans="7:7" x14ac:dyDescent="0.2">
      <c r="G22751"/>
    </row>
    <row r="22752" spans="7:7" x14ac:dyDescent="0.2">
      <c r="G22752"/>
    </row>
    <row r="22753" spans="7:7" x14ac:dyDescent="0.2">
      <c r="G22753"/>
    </row>
    <row r="22754" spans="7:7" x14ac:dyDescent="0.2">
      <c r="G22754"/>
    </row>
    <row r="22755" spans="7:7" x14ac:dyDescent="0.2">
      <c r="G22755"/>
    </row>
    <row r="22756" spans="7:7" x14ac:dyDescent="0.2">
      <c r="G22756"/>
    </row>
    <row r="22757" spans="7:7" x14ac:dyDescent="0.2">
      <c r="G22757"/>
    </row>
    <row r="22758" spans="7:7" x14ac:dyDescent="0.2">
      <c r="G22758"/>
    </row>
    <row r="22759" spans="7:7" x14ac:dyDescent="0.2">
      <c r="G22759"/>
    </row>
    <row r="22760" spans="7:7" x14ac:dyDescent="0.2">
      <c r="G22760"/>
    </row>
    <row r="22761" spans="7:7" x14ac:dyDescent="0.2">
      <c r="G22761"/>
    </row>
    <row r="22762" spans="7:7" x14ac:dyDescent="0.2">
      <c r="G22762"/>
    </row>
    <row r="22763" spans="7:7" x14ac:dyDescent="0.2">
      <c r="G22763"/>
    </row>
    <row r="22764" spans="7:7" x14ac:dyDescent="0.2">
      <c r="G22764"/>
    </row>
    <row r="22765" spans="7:7" x14ac:dyDescent="0.2">
      <c r="G22765"/>
    </row>
    <row r="22766" spans="7:7" x14ac:dyDescent="0.2">
      <c r="G22766"/>
    </row>
    <row r="22767" spans="7:7" x14ac:dyDescent="0.2">
      <c r="G22767"/>
    </row>
    <row r="22768" spans="7:7" x14ac:dyDescent="0.2">
      <c r="G22768"/>
    </row>
    <row r="22769" spans="7:7" x14ac:dyDescent="0.2">
      <c r="G22769"/>
    </row>
    <row r="22770" spans="7:7" x14ac:dyDescent="0.2">
      <c r="G22770"/>
    </row>
    <row r="22771" spans="7:7" x14ac:dyDescent="0.2">
      <c r="G22771"/>
    </row>
    <row r="22772" spans="7:7" x14ac:dyDescent="0.2">
      <c r="G22772"/>
    </row>
    <row r="22773" spans="7:7" x14ac:dyDescent="0.2">
      <c r="G22773"/>
    </row>
    <row r="22774" spans="7:7" x14ac:dyDescent="0.2">
      <c r="G22774"/>
    </row>
    <row r="22775" spans="7:7" x14ac:dyDescent="0.2">
      <c r="G22775"/>
    </row>
    <row r="22776" spans="7:7" x14ac:dyDescent="0.2">
      <c r="G22776"/>
    </row>
    <row r="22777" spans="7:7" x14ac:dyDescent="0.2">
      <c r="G22777"/>
    </row>
    <row r="22778" spans="7:7" x14ac:dyDescent="0.2">
      <c r="G22778"/>
    </row>
    <row r="22779" spans="7:7" x14ac:dyDescent="0.2">
      <c r="G22779"/>
    </row>
    <row r="22780" spans="7:7" x14ac:dyDescent="0.2">
      <c r="G22780"/>
    </row>
    <row r="22781" spans="7:7" x14ac:dyDescent="0.2">
      <c r="G22781"/>
    </row>
    <row r="22782" spans="7:7" x14ac:dyDescent="0.2">
      <c r="G22782"/>
    </row>
    <row r="22783" spans="7:7" x14ac:dyDescent="0.2">
      <c r="G22783"/>
    </row>
    <row r="22784" spans="7:7" x14ac:dyDescent="0.2">
      <c r="G22784"/>
    </row>
    <row r="22785" spans="7:7" x14ac:dyDescent="0.2">
      <c r="G22785"/>
    </row>
    <row r="22786" spans="7:7" x14ac:dyDescent="0.2">
      <c r="G22786"/>
    </row>
    <row r="22787" spans="7:7" x14ac:dyDescent="0.2">
      <c r="G22787"/>
    </row>
    <row r="22788" spans="7:7" x14ac:dyDescent="0.2">
      <c r="G22788"/>
    </row>
    <row r="22789" spans="7:7" x14ac:dyDescent="0.2">
      <c r="G22789"/>
    </row>
    <row r="22790" spans="7:7" x14ac:dyDescent="0.2">
      <c r="G22790"/>
    </row>
    <row r="22791" spans="7:7" x14ac:dyDescent="0.2">
      <c r="G22791"/>
    </row>
    <row r="22792" spans="7:7" x14ac:dyDescent="0.2">
      <c r="G22792"/>
    </row>
    <row r="22793" spans="7:7" x14ac:dyDescent="0.2">
      <c r="G22793"/>
    </row>
    <row r="22794" spans="7:7" x14ac:dyDescent="0.2">
      <c r="G22794"/>
    </row>
    <row r="22795" spans="7:7" x14ac:dyDescent="0.2">
      <c r="G22795"/>
    </row>
    <row r="22796" spans="7:7" x14ac:dyDescent="0.2">
      <c r="G22796"/>
    </row>
    <row r="22797" spans="7:7" x14ac:dyDescent="0.2">
      <c r="G22797"/>
    </row>
    <row r="22798" spans="7:7" x14ac:dyDescent="0.2">
      <c r="G22798"/>
    </row>
    <row r="22799" spans="7:7" x14ac:dyDescent="0.2">
      <c r="G22799"/>
    </row>
    <row r="22800" spans="7:7" x14ac:dyDescent="0.2">
      <c r="G22800"/>
    </row>
    <row r="22801" spans="7:7" x14ac:dyDescent="0.2">
      <c r="G22801"/>
    </row>
    <row r="22802" spans="7:7" x14ac:dyDescent="0.2">
      <c r="G22802"/>
    </row>
    <row r="22803" spans="7:7" x14ac:dyDescent="0.2">
      <c r="G22803"/>
    </row>
    <row r="22804" spans="7:7" x14ac:dyDescent="0.2">
      <c r="G22804"/>
    </row>
    <row r="22805" spans="7:7" x14ac:dyDescent="0.2">
      <c r="G22805"/>
    </row>
    <row r="22806" spans="7:7" x14ac:dyDescent="0.2">
      <c r="G22806"/>
    </row>
    <row r="22807" spans="7:7" x14ac:dyDescent="0.2">
      <c r="G22807"/>
    </row>
    <row r="22808" spans="7:7" x14ac:dyDescent="0.2">
      <c r="G22808"/>
    </row>
    <row r="22809" spans="7:7" x14ac:dyDescent="0.2">
      <c r="G22809"/>
    </row>
    <row r="22810" spans="7:7" x14ac:dyDescent="0.2">
      <c r="G22810"/>
    </row>
    <row r="22811" spans="7:7" x14ac:dyDescent="0.2">
      <c r="G22811"/>
    </row>
    <row r="22812" spans="7:7" x14ac:dyDescent="0.2">
      <c r="G22812"/>
    </row>
    <row r="22813" spans="7:7" x14ac:dyDescent="0.2">
      <c r="G22813"/>
    </row>
    <row r="22814" spans="7:7" x14ac:dyDescent="0.2">
      <c r="G22814"/>
    </row>
    <row r="22815" spans="7:7" x14ac:dyDescent="0.2">
      <c r="G22815"/>
    </row>
    <row r="22816" spans="7:7" x14ac:dyDescent="0.2">
      <c r="G22816"/>
    </row>
    <row r="22817" spans="7:7" x14ac:dyDescent="0.2">
      <c r="G22817"/>
    </row>
    <row r="22818" spans="7:7" x14ac:dyDescent="0.2">
      <c r="G22818"/>
    </row>
    <row r="22819" spans="7:7" x14ac:dyDescent="0.2">
      <c r="G22819"/>
    </row>
    <row r="22820" spans="7:7" x14ac:dyDescent="0.2">
      <c r="G22820"/>
    </row>
    <row r="22821" spans="7:7" x14ac:dyDescent="0.2">
      <c r="G22821"/>
    </row>
    <row r="22822" spans="7:7" x14ac:dyDescent="0.2">
      <c r="G22822"/>
    </row>
    <row r="22823" spans="7:7" x14ac:dyDescent="0.2">
      <c r="G22823"/>
    </row>
    <row r="22824" spans="7:7" x14ac:dyDescent="0.2">
      <c r="G22824"/>
    </row>
    <row r="22825" spans="7:7" x14ac:dyDescent="0.2">
      <c r="G22825"/>
    </row>
    <row r="22826" spans="7:7" x14ac:dyDescent="0.2">
      <c r="G22826"/>
    </row>
    <row r="22827" spans="7:7" x14ac:dyDescent="0.2">
      <c r="G22827"/>
    </row>
    <row r="22828" spans="7:7" x14ac:dyDescent="0.2">
      <c r="G22828"/>
    </row>
    <row r="22829" spans="7:7" x14ac:dyDescent="0.2">
      <c r="G22829"/>
    </row>
    <row r="22830" spans="7:7" x14ac:dyDescent="0.2">
      <c r="G22830"/>
    </row>
    <row r="22831" spans="7:7" x14ac:dyDescent="0.2">
      <c r="G22831"/>
    </row>
    <row r="22832" spans="7:7" x14ac:dyDescent="0.2">
      <c r="G22832"/>
    </row>
    <row r="22833" spans="7:7" x14ac:dyDescent="0.2">
      <c r="G22833"/>
    </row>
    <row r="22834" spans="7:7" x14ac:dyDescent="0.2">
      <c r="G22834"/>
    </row>
    <row r="22835" spans="7:7" x14ac:dyDescent="0.2">
      <c r="G22835"/>
    </row>
    <row r="22836" spans="7:7" x14ac:dyDescent="0.2">
      <c r="G22836"/>
    </row>
    <row r="22837" spans="7:7" x14ac:dyDescent="0.2">
      <c r="G22837"/>
    </row>
    <row r="22838" spans="7:7" x14ac:dyDescent="0.2">
      <c r="G22838"/>
    </row>
    <row r="22839" spans="7:7" x14ac:dyDescent="0.2">
      <c r="G22839"/>
    </row>
    <row r="22840" spans="7:7" x14ac:dyDescent="0.2">
      <c r="G22840"/>
    </row>
    <row r="22841" spans="7:7" x14ac:dyDescent="0.2">
      <c r="G22841"/>
    </row>
    <row r="22842" spans="7:7" x14ac:dyDescent="0.2">
      <c r="G22842"/>
    </row>
    <row r="22843" spans="7:7" x14ac:dyDescent="0.2">
      <c r="G22843"/>
    </row>
    <row r="22844" spans="7:7" x14ac:dyDescent="0.2">
      <c r="G22844"/>
    </row>
    <row r="22845" spans="7:7" x14ac:dyDescent="0.2">
      <c r="G22845"/>
    </row>
    <row r="22846" spans="7:7" x14ac:dyDescent="0.2">
      <c r="G22846"/>
    </row>
    <row r="22847" spans="7:7" x14ac:dyDescent="0.2">
      <c r="G22847"/>
    </row>
    <row r="22848" spans="7:7" x14ac:dyDescent="0.2">
      <c r="G22848"/>
    </row>
    <row r="22849" spans="7:7" x14ac:dyDescent="0.2">
      <c r="G22849"/>
    </row>
    <row r="22850" spans="7:7" x14ac:dyDescent="0.2">
      <c r="G22850"/>
    </row>
    <row r="22851" spans="7:7" x14ac:dyDescent="0.2">
      <c r="G22851"/>
    </row>
    <row r="22852" spans="7:7" x14ac:dyDescent="0.2">
      <c r="G22852"/>
    </row>
    <row r="22853" spans="7:7" x14ac:dyDescent="0.2">
      <c r="G22853"/>
    </row>
    <row r="22854" spans="7:7" x14ac:dyDescent="0.2">
      <c r="G22854"/>
    </row>
    <row r="22855" spans="7:7" x14ac:dyDescent="0.2">
      <c r="G22855"/>
    </row>
    <row r="22856" spans="7:7" x14ac:dyDescent="0.2">
      <c r="G22856"/>
    </row>
    <row r="22857" spans="7:7" x14ac:dyDescent="0.2">
      <c r="G22857"/>
    </row>
    <row r="22858" spans="7:7" x14ac:dyDescent="0.2">
      <c r="G22858"/>
    </row>
    <row r="22859" spans="7:7" x14ac:dyDescent="0.2">
      <c r="G22859"/>
    </row>
    <row r="22860" spans="7:7" x14ac:dyDescent="0.2">
      <c r="G22860"/>
    </row>
    <row r="22861" spans="7:7" x14ac:dyDescent="0.2">
      <c r="G22861"/>
    </row>
    <row r="22862" spans="7:7" x14ac:dyDescent="0.2">
      <c r="G22862"/>
    </row>
    <row r="22863" spans="7:7" x14ac:dyDescent="0.2">
      <c r="G22863"/>
    </row>
    <row r="22864" spans="7:7" x14ac:dyDescent="0.2">
      <c r="G22864"/>
    </row>
    <row r="22865" spans="7:7" x14ac:dyDescent="0.2">
      <c r="G22865"/>
    </row>
    <row r="22866" spans="7:7" x14ac:dyDescent="0.2">
      <c r="G22866"/>
    </row>
    <row r="22867" spans="7:7" x14ac:dyDescent="0.2">
      <c r="G22867"/>
    </row>
    <row r="22868" spans="7:7" x14ac:dyDescent="0.2">
      <c r="G22868"/>
    </row>
    <row r="22869" spans="7:7" x14ac:dyDescent="0.2">
      <c r="G22869"/>
    </row>
    <row r="22870" spans="7:7" x14ac:dyDescent="0.2">
      <c r="G22870"/>
    </row>
    <row r="22871" spans="7:7" x14ac:dyDescent="0.2">
      <c r="G22871"/>
    </row>
    <row r="22872" spans="7:7" x14ac:dyDescent="0.2">
      <c r="G22872"/>
    </row>
    <row r="22873" spans="7:7" x14ac:dyDescent="0.2">
      <c r="G22873"/>
    </row>
    <row r="22874" spans="7:7" x14ac:dyDescent="0.2">
      <c r="G22874"/>
    </row>
    <row r="22875" spans="7:7" x14ac:dyDescent="0.2">
      <c r="G22875"/>
    </row>
    <row r="22876" spans="7:7" x14ac:dyDescent="0.2">
      <c r="G22876"/>
    </row>
    <row r="22877" spans="7:7" x14ac:dyDescent="0.2">
      <c r="G22877"/>
    </row>
    <row r="22878" spans="7:7" x14ac:dyDescent="0.2">
      <c r="G22878"/>
    </row>
    <row r="22879" spans="7:7" x14ac:dyDescent="0.2">
      <c r="G22879"/>
    </row>
    <row r="22880" spans="7:7" x14ac:dyDescent="0.2">
      <c r="G22880"/>
    </row>
    <row r="22881" spans="7:7" x14ac:dyDescent="0.2">
      <c r="G22881"/>
    </row>
    <row r="22882" spans="7:7" x14ac:dyDescent="0.2">
      <c r="G22882"/>
    </row>
    <row r="22883" spans="7:7" x14ac:dyDescent="0.2">
      <c r="G22883"/>
    </row>
    <row r="22884" spans="7:7" x14ac:dyDescent="0.2">
      <c r="G22884"/>
    </row>
    <row r="22885" spans="7:7" x14ac:dyDescent="0.2">
      <c r="G22885"/>
    </row>
    <row r="22886" spans="7:7" x14ac:dyDescent="0.2">
      <c r="G22886"/>
    </row>
    <row r="22887" spans="7:7" x14ac:dyDescent="0.2">
      <c r="G22887"/>
    </row>
    <row r="22888" spans="7:7" x14ac:dyDescent="0.2">
      <c r="G22888"/>
    </row>
    <row r="22889" spans="7:7" x14ac:dyDescent="0.2">
      <c r="G22889"/>
    </row>
    <row r="22890" spans="7:7" x14ac:dyDescent="0.2">
      <c r="G22890"/>
    </row>
    <row r="22891" spans="7:7" x14ac:dyDescent="0.2">
      <c r="G22891"/>
    </row>
    <row r="22892" spans="7:7" x14ac:dyDescent="0.2">
      <c r="G22892"/>
    </row>
    <row r="22893" spans="7:7" x14ac:dyDescent="0.2">
      <c r="G22893"/>
    </row>
    <row r="22894" spans="7:7" x14ac:dyDescent="0.2">
      <c r="G22894"/>
    </row>
    <row r="22895" spans="7:7" x14ac:dyDescent="0.2">
      <c r="G22895"/>
    </row>
    <row r="22896" spans="7:7" x14ac:dyDescent="0.2">
      <c r="G22896"/>
    </row>
    <row r="22897" spans="7:7" x14ac:dyDescent="0.2">
      <c r="G22897"/>
    </row>
    <row r="22898" spans="7:7" x14ac:dyDescent="0.2">
      <c r="G22898"/>
    </row>
    <row r="22899" spans="7:7" x14ac:dyDescent="0.2">
      <c r="G22899"/>
    </row>
    <row r="22900" spans="7:7" x14ac:dyDescent="0.2">
      <c r="G22900"/>
    </row>
    <row r="22901" spans="7:7" x14ac:dyDescent="0.2">
      <c r="G22901"/>
    </row>
    <row r="22902" spans="7:7" x14ac:dyDescent="0.2">
      <c r="G22902"/>
    </row>
    <row r="22903" spans="7:7" x14ac:dyDescent="0.2">
      <c r="G22903"/>
    </row>
    <row r="22904" spans="7:7" x14ac:dyDescent="0.2">
      <c r="G22904"/>
    </row>
    <row r="22905" spans="7:7" x14ac:dyDescent="0.2">
      <c r="G22905"/>
    </row>
    <row r="22906" spans="7:7" x14ac:dyDescent="0.2">
      <c r="G22906"/>
    </row>
    <row r="22907" spans="7:7" x14ac:dyDescent="0.2">
      <c r="G22907"/>
    </row>
    <row r="22908" spans="7:7" x14ac:dyDescent="0.2">
      <c r="G22908"/>
    </row>
    <row r="22909" spans="7:7" x14ac:dyDescent="0.2">
      <c r="G22909"/>
    </row>
    <row r="22910" spans="7:7" x14ac:dyDescent="0.2">
      <c r="G22910"/>
    </row>
    <row r="22911" spans="7:7" x14ac:dyDescent="0.2">
      <c r="G22911"/>
    </row>
    <row r="22912" spans="7:7" x14ac:dyDescent="0.2">
      <c r="G22912"/>
    </row>
    <row r="22913" spans="7:7" x14ac:dyDescent="0.2">
      <c r="G22913"/>
    </row>
    <row r="22914" spans="7:7" x14ac:dyDescent="0.2">
      <c r="G22914"/>
    </row>
    <row r="22915" spans="7:7" x14ac:dyDescent="0.2">
      <c r="G22915"/>
    </row>
    <row r="22916" spans="7:7" x14ac:dyDescent="0.2">
      <c r="G22916"/>
    </row>
    <row r="22917" spans="7:7" x14ac:dyDescent="0.2">
      <c r="G22917"/>
    </row>
    <row r="22918" spans="7:7" x14ac:dyDescent="0.2">
      <c r="G22918"/>
    </row>
    <row r="22919" spans="7:7" x14ac:dyDescent="0.2">
      <c r="G22919"/>
    </row>
    <row r="22920" spans="7:7" x14ac:dyDescent="0.2">
      <c r="G22920"/>
    </row>
    <row r="22921" spans="7:7" x14ac:dyDescent="0.2">
      <c r="G22921"/>
    </row>
    <row r="22922" spans="7:7" x14ac:dyDescent="0.2">
      <c r="G22922"/>
    </row>
    <row r="22923" spans="7:7" x14ac:dyDescent="0.2">
      <c r="G22923"/>
    </row>
    <row r="22924" spans="7:7" x14ac:dyDescent="0.2">
      <c r="G22924"/>
    </row>
    <row r="22925" spans="7:7" x14ac:dyDescent="0.2">
      <c r="G22925"/>
    </row>
    <row r="22926" spans="7:7" x14ac:dyDescent="0.2">
      <c r="G22926"/>
    </row>
    <row r="22927" spans="7:7" x14ac:dyDescent="0.2">
      <c r="G22927"/>
    </row>
    <row r="22928" spans="7:7" x14ac:dyDescent="0.2">
      <c r="G22928"/>
    </row>
    <row r="22929" spans="7:7" x14ac:dyDescent="0.2">
      <c r="G22929"/>
    </row>
    <row r="22930" spans="7:7" x14ac:dyDescent="0.2">
      <c r="G22930"/>
    </row>
    <row r="22931" spans="7:7" x14ac:dyDescent="0.2">
      <c r="G22931"/>
    </row>
    <row r="22932" spans="7:7" x14ac:dyDescent="0.2">
      <c r="G22932"/>
    </row>
    <row r="22933" spans="7:7" x14ac:dyDescent="0.2">
      <c r="G22933"/>
    </row>
    <row r="22934" spans="7:7" x14ac:dyDescent="0.2">
      <c r="G22934"/>
    </row>
    <row r="22935" spans="7:7" x14ac:dyDescent="0.2">
      <c r="G22935"/>
    </row>
    <row r="22936" spans="7:7" x14ac:dyDescent="0.2">
      <c r="G22936"/>
    </row>
    <row r="22937" spans="7:7" x14ac:dyDescent="0.2">
      <c r="G22937"/>
    </row>
    <row r="22938" spans="7:7" x14ac:dyDescent="0.2">
      <c r="G22938"/>
    </row>
    <row r="22939" spans="7:7" x14ac:dyDescent="0.2">
      <c r="G22939"/>
    </row>
    <row r="22940" spans="7:7" x14ac:dyDescent="0.2">
      <c r="G22940"/>
    </row>
    <row r="22941" spans="7:7" x14ac:dyDescent="0.2">
      <c r="G22941"/>
    </row>
    <row r="22942" spans="7:7" x14ac:dyDescent="0.2">
      <c r="G22942"/>
    </row>
    <row r="22943" spans="7:7" x14ac:dyDescent="0.2">
      <c r="G22943"/>
    </row>
    <row r="22944" spans="7:7" x14ac:dyDescent="0.2">
      <c r="G22944"/>
    </row>
    <row r="22945" spans="7:7" x14ac:dyDescent="0.2">
      <c r="G22945"/>
    </row>
    <row r="22946" spans="7:7" x14ac:dyDescent="0.2">
      <c r="G22946"/>
    </row>
    <row r="22947" spans="7:7" x14ac:dyDescent="0.2">
      <c r="G22947"/>
    </row>
    <row r="22948" spans="7:7" x14ac:dyDescent="0.2">
      <c r="G22948"/>
    </row>
    <row r="22949" spans="7:7" x14ac:dyDescent="0.2">
      <c r="G22949"/>
    </row>
    <row r="22950" spans="7:7" x14ac:dyDescent="0.2">
      <c r="G22950"/>
    </row>
    <row r="22951" spans="7:7" x14ac:dyDescent="0.2">
      <c r="G22951"/>
    </row>
    <row r="22952" spans="7:7" x14ac:dyDescent="0.2">
      <c r="G22952"/>
    </row>
    <row r="22953" spans="7:7" x14ac:dyDescent="0.2">
      <c r="G22953"/>
    </row>
    <row r="22954" spans="7:7" x14ac:dyDescent="0.2">
      <c r="G22954"/>
    </row>
    <row r="22955" spans="7:7" x14ac:dyDescent="0.2">
      <c r="G22955"/>
    </row>
    <row r="22956" spans="7:7" x14ac:dyDescent="0.2">
      <c r="G22956"/>
    </row>
    <row r="22957" spans="7:7" x14ac:dyDescent="0.2">
      <c r="G22957"/>
    </row>
    <row r="22958" spans="7:7" x14ac:dyDescent="0.2">
      <c r="G22958"/>
    </row>
    <row r="22959" spans="7:7" x14ac:dyDescent="0.2">
      <c r="G22959"/>
    </row>
    <row r="22960" spans="7:7" x14ac:dyDescent="0.2">
      <c r="G22960"/>
    </row>
    <row r="22961" spans="7:7" x14ac:dyDescent="0.2">
      <c r="G22961"/>
    </row>
    <row r="22962" spans="7:7" x14ac:dyDescent="0.2">
      <c r="G22962"/>
    </row>
    <row r="22963" spans="7:7" x14ac:dyDescent="0.2">
      <c r="G22963"/>
    </row>
    <row r="22964" spans="7:7" x14ac:dyDescent="0.2">
      <c r="G22964"/>
    </row>
    <row r="22965" spans="7:7" x14ac:dyDescent="0.2">
      <c r="G22965"/>
    </row>
    <row r="22966" spans="7:7" x14ac:dyDescent="0.2">
      <c r="G22966"/>
    </row>
    <row r="22967" spans="7:7" x14ac:dyDescent="0.2">
      <c r="G22967"/>
    </row>
    <row r="22968" spans="7:7" x14ac:dyDescent="0.2">
      <c r="G22968"/>
    </row>
    <row r="22969" spans="7:7" x14ac:dyDescent="0.2">
      <c r="G22969"/>
    </row>
    <row r="22970" spans="7:7" x14ac:dyDescent="0.2">
      <c r="G22970"/>
    </row>
    <row r="22971" spans="7:7" x14ac:dyDescent="0.2">
      <c r="G22971"/>
    </row>
    <row r="22972" spans="7:7" x14ac:dyDescent="0.2">
      <c r="G22972"/>
    </row>
    <row r="22973" spans="7:7" x14ac:dyDescent="0.2">
      <c r="G22973"/>
    </row>
    <row r="22974" spans="7:7" x14ac:dyDescent="0.2">
      <c r="G22974"/>
    </row>
    <row r="22975" spans="7:7" x14ac:dyDescent="0.2">
      <c r="G22975"/>
    </row>
    <row r="22976" spans="7:7" x14ac:dyDescent="0.2">
      <c r="G22976"/>
    </row>
    <row r="22977" spans="7:7" x14ac:dyDescent="0.2">
      <c r="G22977"/>
    </row>
    <row r="22978" spans="7:7" x14ac:dyDescent="0.2">
      <c r="G22978"/>
    </row>
    <row r="22979" spans="7:7" x14ac:dyDescent="0.2">
      <c r="G22979"/>
    </row>
    <row r="22980" spans="7:7" x14ac:dyDescent="0.2">
      <c r="G22980"/>
    </row>
    <row r="22981" spans="7:7" x14ac:dyDescent="0.2">
      <c r="G22981"/>
    </row>
    <row r="22982" spans="7:7" x14ac:dyDescent="0.2">
      <c r="G22982"/>
    </row>
    <row r="22983" spans="7:7" x14ac:dyDescent="0.2">
      <c r="G22983"/>
    </row>
    <row r="22984" spans="7:7" x14ac:dyDescent="0.2">
      <c r="G22984"/>
    </row>
    <row r="22985" spans="7:7" x14ac:dyDescent="0.2">
      <c r="G22985"/>
    </row>
    <row r="22986" spans="7:7" x14ac:dyDescent="0.2">
      <c r="G22986"/>
    </row>
    <row r="22987" spans="7:7" x14ac:dyDescent="0.2">
      <c r="G22987"/>
    </row>
    <row r="22988" spans="7:7" x14ac:dyDescent="0.2">
      <c r="G22988"/>
    </row>
    <row r="22989" spans="7:7" x14ac:dyDescent="0.2">
      <c r="G22989"/>
    </row>
    <row r="22990" spans="7:7" x14ac:dyDescent="0.2">
      <c r="G22990"/>
    </row>
    <row r="22991" spans="7:7" x14ac:dyDescent="0.2">
      <c r="G22991"/>
    </row>
    <row r="22992" spans="7:7" x14ac:dyDescent="0.2">
      <c r="G22992"/>
    </row>
    <row r="22993" spans="7:7" x14ac:dyDescent="0.2">
      <c r="G22993"/>
    </row>
    <row r="22994" spans="7:7" x14ac:dyDescent="0.2">
      <c r="G22994"/>
    </row>
    <row r="22995" spans="7:7" x14ac:dyDescent="0.2">
      <c r="G22995"/>
    </row>
    <row r="22996" spans="7:7" x14ac:dyDescent="0.2">
      <c r="G22996"/>
    </row>
    <row r="22997" spans="7:7" x14ac:dyDescent="0.2">
      <c r="G22997"/>
    </row>
    <row r="22998" spans="7:7" x14ac:dyDescent="0.2">
      <c r="G22998"/>
    </row>
    <row r="22999" spans="7:7" x14ac:dyDescent="0.2">
      <c r="G22999"/>
    </row>
    <row r="23000" spans="7:7" x14ac:dyDescent="0.2">
      <c r="G23000"/>
    </row>
    <row r="23001" spans="7:7" x14ac:dyDescent="0.2">
      <c r="G23001"/>
    </row>
    <row r="23002" spans="7:7" x14ac:dyDescent="0.2">
      <c r="G23002"/>
    </row>
    <row r="23003" spans="7:7" x14ac:dyDescent="0.2">
      <c r="G23003"/>
    </row>
    <row r="23004" spans="7:7" x14ac:dyDescent="0.2">
      <c r="G23004"/>
    </row>
    <row r="23005" spans="7:7" x14ac:dyDescent="0.2">
      <c r="G23005"/>
    </row>
    <row r="23006" spans="7:7" x14ac:dyDescent="0.2">
      <c r="G23006"/>
    </row>
    <row r="23007" spans="7:7" x14ac:dyDescent="0.2">
      <c r="G23007"/>
    </row>
    <row r="23008" spans="7:7" x14ac:dyDescent="0.2">
      <c r="G23008"/>
    </row>
    <row r="23009" spans="7:7" x14ac:dyDescent="0.2">
      <c r="G23009"/>
    </row>
    <row r="23010" spans="7:7" x14ac:dyDescent="0.2">
      <c r="G23010"/>
    </row>
    <row r="23011" spans="7:7" x14ac:dyDescent="0.2">
      <c r="G23011"/>
    </row>
    <row r="23012" spans="7:7" x14ac:dyDescent="0.2">
      <c r="G23012"/>
    </row>
    <row r="23013" spans="7:7" x14ac:dyDescent="0.2">
      <c r="G23013"/>
    </row>
    <row r="23014" spans="7:7" x14ac:dyDescent="0.2">
      <c r="G23014"/>
    </row>
    <row r="23015" spans="7:7" x14ac:dyDescent="0.2">
      <c r="G23015"/>
    </row>
    <row r="23016" spans="7:7" x14ac:dyDescent="0.2">
      <c r="G23016"/>
    </row>
    <row r="23017" spans="7:7" x14ac:dyDescent="0.2">
      <c r="G23017"/>
    </row>
    <row r="23018" spans="7:7" x14ac:dyDescent="0.2">
      <c r="G23018"/>
    </row>
    <row r="23019" spans="7:7" x14ac:dyDescent="0.2">
      <c r="G23019"/>
    </row>
    <row r="23020" spans="7:7" x14ac:dyDescent="0.2">
      <c r="G23020"/>
    </row>
    <row r="23021" spans="7:7" x14ac:dyDescent="0.2">
      <c r="G23021"/>
    </row>
    <row r="23022" spans="7:7" x14ac:dyDescent="0.2">
      <c r="G23022"/>
    </row>
    <row r="23023" spans="7:7" x14ac:dyDescent="0.2">
      <c r="G23023"/>
    </row>
    <row r="23024" spans="7:7" x14ac:dyDescent="0.2">
      <c r="G23024"/>
    </row>
    <row r="23025" spans="7:7" x14ac:dyDescent="0.2">
      <c r="G23025"/>
    </row>
    <row r="23026" spans="7:7" x14ac:dyDescent="0.2">
      <c r="G23026"/>
    </row>
    <row r="23027" spans="7:7" x14ac:dyDescent="0.2">
      <c r="G23027"/>
    </row>
    <row r="23028" spans="7:7" x14ac:dyDescent="0.2">
      <c r="G23028"/>
    </row>
    <row r="23029" spans="7:7" x14ac:dyDescent="0.2">
      <c r="G23029"/>
    </row>
    <row r="23030" spans="7:7" x14ac:dyDescent="0.2">
      <c r="G23030"/>
    </row>
    <row r="23031" spans="7:7" x14ac:dyDescent="0.2">
      <c r="G23031"/>
    </row>
    <row r="23032" spans="7:7" x14ac:dyDescent="0.2">
      <c r="G23032"/>
    </row>
    <row r="23033" spans="7:7" x14ac:dyDescent="0.2">
      <c r="G23033"/>
    </row>
    <row r="23034" spans="7:7" x14ac:dyDescent="0.2">
      <c r="G23034"/>
    </row>
    <row r="23035" spans="7:7" x14ac:dyDescent="0.2">
      <c r="G23035"/>
    </row>
    <row r="23036" spans="7:7" x14ac:dyDescent="0.2">
      <c r="G23036"/>
    </row>
    <row r="23037" spans="7:7" x14ac:dyDescent="0.2">
      <c r="G23037"/>
    </row>
    <row r="23038" spans="7:7" x14ac:dyDescent="0.2">
      <c r="G23038"/>
    </row>
    <row r="23039" spans="7:7" x14ac:dyDescent="0.2">
      <c r="G23039"/>
    </row>
    <row r="23040" spans="7:7" x14ac:dyDescent="0.2">
      <c r="G23040"/>
    </row>
    <row r="23041" spans="7:7" x14ac:dyDescent="0.2">
      <c r="G23041"/>
    </row>
    <row r="23042" spans="7:7" x14ac:dyDescent="0.2">
      <c r="G23042"/>
    </row>
    <row r="23043" spans="7:7" x14ac:dyDescent="0.2">
      <c r="G23043"/>
    </row>
    <row r="23044" spans="7:7" x14ac:dyDescent="0.2">
      <c r="G23044"/>
    </row>
    <row r="23045" spans="7:7" x14ac:dyDescent="0.2">
      <c r="G23045"/>
    </row>
    <row r="23046" spans="7:7" x14ac:dyDescent="0.2">
      <c r="G23046"/>
    </row>
    <row r="23047" spans="7:7" x14ac:dyDescent="0.2">
      <c r="G23047"/>
    </row>
    <row r="23048" spans="7:7" x14ac:dyDescent="0.2">
      <c r="G23048"/>
    </row>
    <row r="23049" spans="7:7" x14ac:dyDescent="0.2">
      <c r="G23049"/>
    </row>
    <row r="23050" spans="7:7" x14ac:dyDescent="0.2">
      <c r="G23050"/>
    </row>
    <row r="23051" spans="7:7" x14ac:dyDescent="0.2">
      <c r="G23051"/>
    </row>
    <row r="23052" spans="7:7" x14ac:dyDescent="0.2">
      <c r="G23052"/>
    </row>
    <row r="23053" spans="7:7" x14ac:dyDescent="0.2">
      <c r="G23053"/>
    </row>
    <row r="23054" spans="7:7" x14ac:dyDescent="0.2">
      <c r="G23054"/>
    </row>
    <row r="23055" spans="7:7" x14ac:dyDescent="0.2">
      <c r="G23055"/>
    </row>
    <row r="23056" spans="7:7" x14ac:dyDescent="0.2">
      <c r="G23056"/>
    </row>
    <row r="23057" spans="7:7" x14ac:dyDescent="0.2">
      <c r="G23057"/>
    </row>
    <row r="23058" spans="7:7" x14ac:dyDescent="0.2">
      <c r="G23058"/>
    </row>
    <row r="23059" spans="7:7" x14ac:dyDescent="0.2">
      <c r="G23059"/>
    </row>
    <row r="23060" spans="7:7" x14ac:dyDescent="0.2">
      <c r="G23060"/>
    </row>
    <row r="23061" spans="7:7" x14ac:dyDescent="0.2">
      <c r="G23061"/>
    </row>
    <row r="23062" spans="7:7" x14ac:dyDescent="0.2">
      <c r="G23062"/>
    </row>
    <row r="23063" spans="7:7" x14ac:dyDescent="0.2">
      <c r="G23063"/>
    </row>
    <row r="23064" spans="7:7" x14ac:dyDescent="0.2">
      <c r="G23064"/>
    </row>
    <row r="23065" spans="7:7" x14ac:dyDescent="0.2">
      <c r="G23065"/>
    </row>
    <row r="23066" spans="7:7" x14ac:dyDescent="0.2">
      <c r="G23066"/>
    </row>
    <row r="23067" spans="7:7" x14ac:dyDescent="0.2">
      <c r="G23067"/>
    </row>
    <row r="23068" spans="7:7" x14ac:dyDescent="0.2">
      <c r="G23068"/>
    </row>
    <row r="23069" spans="7:7" x14ac:dyDescent="0.2">
      <c r="G23069"/>
    </row>
    <row r="23070" spans="7:7" x14ac:dyDescent="0.2">
      <c r="G23070"/>
    </row>
    <row r="23071" spans="7:7" x14ac:dyDescent="0.2">
      <c r="G23071"/>
    </row>
    <row r="23072" spans="7:7" x14ac:dyDescent="0.2">
      <c r="G23072"/>
    </row>
    <row r="23073" spans="7:7" x14ac:dyDescent="0.2">
      <c r="G23073"/>
    </row>
    <row r="23074" spans="7:7" x14ac:dyDescent="0.2">
      <c r="G23074"/>
    </row>
    <row r="23075" spans="7:7" x14ac:dyDescent="0.2">
      <c r="G23075"/>
    </row>
    <row r="23076" spans="7:7" x14ac:dyDescent="0.2">
      <c r="G23076"/>
    </row>
    <row r="23077" spans="7:7" x14ac:dyDescent="0.2">
      <c r="G23077"/>
    </row>
    <row r="23078" spans="7:7" x14ac:dyDescent="0.2">
      <c r="G23078"/>
    </row>
    <row r="23079" spans="7:7" x14ac:dyDescent="0.2">
      <c r="G23079"/>
    </row>
    <row r="23080" spans="7:7" x14ac:dyDescent="0.2">
      <c r="G23080"/>
    </row>
    <row r="23081" spans="7:7" x14ac:dyDescent="0.2">
      <c r="G23081"/>
    </row>
    <row r="23082" spans="7:7" x14ac:dyDescent="0.2">
      <c r="G23082"/>
    </row>
    <row r="23083" spans="7:7" x14ac:dyDescent="0.2">
      <c r="G23083"/>
    </row>
    <row r="23084" spans="7:7" x14ac:dyDescent="0.2">
      <c r="G23084"/>
    </row>
    <row r="23085" spans="7:7" x14ac:dyDescent="0.2">
      <c r="G23085"/>
    </row>
    <row r="23086" spans="7:7" x14ac:dyDescent="0.2">
      <c r="G23086"/>
    </row>
    <row r="23087" spans="7:7" x14ac:dyDescent="0.2">
      <c r="G23087"/>
    </row>
    <row r="23088" spans="7:7" x14ac:dyDescent="0.2">
      <c r="G23088"/>
    </row>
    <row r="23089" spans="7:7" x14ac:dyDescent="0.2">
      <c r="G23089"/>
    </row>
    <row r="23090" spans="7:7" x14ac:dyDescent="0.2">
      <c r="G23090"/>
    </row>
    <row r="23091" spans="7:7" x14ac:dyDescent="0.2">
      <c r="G23091"/>
    </row>
    <row r="23092" spans="7:7" x14ac:dyDescent="0.2">
      <c r="G23092"/>
    </row>
    <row r="23093" spans="7:7" x14ac:dyDescent="0.2">
      <c r="G23093"/>
    </row>
    <row r="23094" spans="7:7" x14ac:dyDescent="0.2">
      <c r="G23094"/>
    </row>
    <row r="23095" spans="7:7" x14ac:dyDescent="0.2">
      <c r="G23095"/>
    </row>
    <row r="23096" spans="7:7" x14ac:dyDescent="0.2">
      <c r="G23096"/>
    </row>
    <row r="23097" spans="7:7" x14ac:dyDescent="0.2">
      <c r="G23097"/>
    </row>
    <row r="23098" spans="7:7" x14ac:dyDescent="0.2">
      <c r="G23098"/>
    </row>
    <row r="23099" spans="7:7" x14ac:dyDescent="0.2">
      <c r="G23099"/>
    </row>
    <row r="23100" spans="7:7" x14ac:dyDescent="0.2">
      <c r="G23100"/>
    </row>
    <row r="23101" spans="7:7" x14ac:dyDescent="0.2">
      <c r="G23101"/>
    </row>
    <row r="23102" spans="7:7" x14ac:dyDescent="0.2">
      <c r="G23102"/>
    </row>
    <row r="23103" spans="7:7" x14ac:dyDescent="0.2">
      <c r="G23103"/>
    </row>
    <row r="23104" spans="7:7" x14ac:dyDescent="0.2">
      <c r="G23104"/>
    </row>
    <row r="23105" spans="7:7" x14ac:dyDescent="0.2">
      <c r="G23105"/>
    </row>
    <row r="23106" spans="7:7" x14ac:dyDescent="0.2">
      <c r="G23106"/>
    </row>
    <row r="23107" spans="7:7" x14ac:dyDescent="0.2">
      <c r="G23107"/>
    </row>
    <row r="23108" spans="7:7" x14ac:dyDescent="0.2">
      <c r="G23108"/>
    </row>
    <row r="23109" spans="7:7" x14ac:dyDescent="0.2">
      <c r="G23109"/>
    </row>
    <row r="23110" spans="7:7" x14ac:dyDescent="0.2">
      <c r="G23110"/>
    </row>
    <row r="23111" spans="7:7" x14ac:dyDescent="0.2">
      <c r="G23111"/>
    </row>
    <row r="23112" spans="7:7" x14ac:dyDescent="0.2">
      <c r="G23112"/>
    </row>
    <row r="23113" spans="7:7" x14ac:dyDescent="0.2">
      <c r="G23113"/>
    </row>
    <row r="23114" spans="7:7" x14ac:dyDescent="0.2">
      <c r="G23114"/>
    </row>
    <row r="23115" spans="7:7" x14ac:dyDescent="0.2">
      <c r="G23115"/>
    </row>
    <row r="23116" spans="7:7" x14ac:dyDescent="0.2">
      <c r="G23116"/>
    </row>
    <row r="23117" spans="7:7" x14ac:dyDescent="0.2">
      <c r="G23117"/>
    </row>
    <row r="23118" spans="7:7" x14ac:dyDescent="0.2">
      <c r="G23118"/>
    </row>
    <row r="23119" spans="7:7" x14ac:dyDescent="0.2">
      <c r="G23119"/>
    </row>
    <row r="23120" spans="7:7" x14ac:dyDescent="0.2">
      <c r="G23120"/>
    </row>
    <row r="23121" spans="7:7" x14ac:dyDescent="0.2">
      <c r="G23121"/>
    </row>
    <row r="23122" spans="7:7" x14ac:dyDescent="0.2">
      <c r="G23122"/>
    </row>
    <row r="23123" spans="7:7" x14ac:dyDescent="0.2">
      <c r="G23123"/>
    </row>
    <row r="23124" spans="7:7" x14ac:dyDescent="0.2">
      <c r="G23124"/>
    </row>
    <row r="23125" spans="7:7" x14ac:dyDescent="0.2">
      <c r="G23125"/>
    </row>
    <row r="23126" spans="7:7" x14ac:dyDescent="0.2">
      <c r="G23126"/>
    </row>
    <row r="23127" spans="7:7" x14ac:dyDescent="0.2">
      <c r="G23127"/>
    </row>
    <row r="23128" spans="7:7" x14ac:dyDescent="0.2">
      <c r="G23128"/>
    </row>
    <row r="23129" spans="7:7" x14ac:dyDescent="0.2">
      <c r="G23129"/>
    </row>
    <row r="23130" spans="7:7" x14ac:dyDescent="0.2">
      <c r="G23130"/>
    </row>
    <row r="23131" spans="7:7" x14ac:dyDescent="0.2">
      <c r="G23131"/>
    </row>
    <row r="23132" spans="7:7" x14ac:dyDescent="0.2">
      <c r="G23132"/>
    </row>
    <row r="23133" spans="7:7" x14ac:dyDescent="0.2">
      <c r="G23133"/>
    </row>
    <row r="23134" spans="7:7" x14ac:dyDescent="0.2">
      <c r="G23134"/>
    </row>
    <row r="23135" spans="7:7" x14ac:dyDescent="0.2">
      <c r="G23135"/>
    </row>
    <row r="23136" spans="7:7" x14ac:dyDescent="0.2">
      <c r="G23136"/>
    </row>
    <row r="23137" spans="7:7" x14ac:dyDescent="0.2">
      <c r="G23137"/>
    </row>
    <row r="23138" spans="7:7" x14ac:dyDescent="0.2">
      <c r="G23138"/>
    </row>
    <row r="23139" spans="7:7" x14ac:dyDescent="0.2">
      <c r="G23139"/>
    </row>
    <row r="23140" spans="7:7" x14ac:dyDescent="0.2">
      <c r="G23140"/>
    </row>
    <row r="23141" spans="7:7" x14ac:dyDescent="0.2">
      <c r="G23141"/>
    </row>
    <row r="23142" spans="7:7" x14ac:dyDescent="0.2">
      <c r="G23142"/>
    </row>
    <row r="23143" spans="7:7" x14ac:dyDescent="0.2">
      <c r="G23143"/>
    </row>
    <row r="23144" spans="7:7" x14ac:dyDescent="0.2">
      <c r="G23144"/>
    </row>
    <row r="23145" spans="7:7" x14ac:dyDescent="0.2">
      <c r="G23145"/>
    </row>
    <row r="23146" spans="7:7" x14ac:dyDescent="0.2">
      <c r="G23146"/>
    </row>
    <row r="23147" spans="7:7" x14ac:dyDescent="0.2">
      <c r="G23147"/>
    </row>
    <row r="23148" spans="7:7" x14ac:dyDescent="0.2">
      <c r="G23148"/>
    </row>
    <row r="23149" spans="7:7" x14ac:dyDescent="0.2">
      <c r="G23149"/>
    </row>
    <row r="23150" spans="7:7" x14ac:dyDescent="0.2">
      <c r="G23150"/>
    </row>
    <row r="23151" spans="7:7" x14ac:dyDescent="0.2">
      <c r="G23151"/>
    </row>
    <row r="23152" spans="7:7" x14ac:dyDescent="0.2">
      <c r="G23152"/>
    </row>
    <row r="23153" spans="7:7" x14ac:dyDescent="0.2">
      <c r="G23153"/>
    </row>
    <row r="23154" spans="7:7" x14ac:dyDescent="0.2">
      <c r="G23154"/>
    </row>
    <row r="23155" spans="7:7" x14ac:dyDescent="0.2">
      <c r="G23155"/>
    </row>
    <row r="23156" spans="7:7" x14ac:dyDescent="0.2">
      <c r="G23156"/>
    </row>
    <row r="23157" spans="7:7" x14ac:dyDescent="0.2">
      <c r="G23157"/>
    </row>
    <row r="23158" spans="7:7" x14ac:dyDescent="0.2">
      <c r="G23158"/>
    </row>
    <row r="23159" spans="7:7" x14ac:dyDescent="0.2">
      <c r="G23159"/>
    </row>
    <row r="23160" spans="7:7" x14ac:dyDescent="0.2">
      <c r="G23160"/>
    </row>
    <row r="23161" spans="7:7" x14ac:dyDescent="0.2">
      <c r="G23161"/>
    </row>
    <row r="23162" spans="7:7" x14ac:dyDescent="0.2">
      <c r="G23162"/>
    </row>
    <row r="23163" spans="7:7" x14ac:dyDescent="0.2">
      <c r="G23163"/>
    </row>
    <row r="23164" spans="7:7" x14ac:dyDescent="0.2">
      <c r="G23164"/>
    </row>
    <row r="23165" spans="7:7" x14ac:dyDescent="0.2">
      <c r="G23165"/>
    </row>
    <row r="23166" spans="7:7" x14ac:dyDescent="0.2">
      <c r="G23166"/>
    </row>
    <row r="23167" spans="7:7" x14ac:dyDescent="0.2">
      <c r="G23167"/>
    </row>
    <row r="23168" spans="7:7" x14ac:dyDescent="0.2">
      <c r="G23168"/>
    </row>
    <row r="23169" spans="7:7" x14ac:dyDescent="0.2">
      <c r="G23169"/>
    </row>
    <row r="23170" spans="7:7" x14ac:dyDescent="0.2">
      <c r="G23170"/>
    </row>
    <row r="23171" spans="7:7" x14ac:dyDescent="0.2">
      <c r="G23171"/>
    </row>
    <row r="23172" spans="7:7" x14ac:dyDescent="0.2">
      <c r="G23172"/>
    </row>
    <row r="23173" spans="7:7" x14ac:dyDescent="0.2">
      <c r="G23173"/>
    </row>
    <row r="23174" spans="7:7" x14ac:dyDescent="0.2">
      <c r="G23174"/>
    </row>
    <row r="23175" spans="7:7" x14ac:dyDescent="0.2">
      <c r="G23175"/>
    </row>
    <row r="23176" spans="7:7" x14ac:dyDescent="0.2">
      <c r="G23176"/>
    </row>
    <row r="23177" spans="7:7" x14ac:dyDescent="0.2">
      <c r="G23177"/>
    </row>
    <row r="23178" spans="7:7" x14ac:dyDescent="0.2">
      <c r="G23178"/>
    </row>
    <row r="23179" spans="7:7" x14ac:dyDescent="0.2">
      <c r="G23179"/>
    </row>
    <row r="23180" spans="7:7" x14ac:dyDescent="0.2">
      <c r="G23180"/>
    </row>
    <row r="23181" spans="7:7" x14ac:dyDescent="0.2">
      <c r="G23181"/>
    </row>
    <row r="23182" spans="7:7" x14ac:dyDescent="0.2">
      <c r="G23182"/>
    </row>
    <row r="23183" spans="7:7" x14ac:dyDescent="0.2">
      <c r="G23183"/>
    </row>
    <row r="23184" spans="7:7" x14ac:dyDescent="0.2">
      <c r="G23184"/>
    </row>
    <row r="23185" spans="7:7" x14ac:dyDescent="0.2">
      <c r="G23185"/>
    </row>
    <row r="23186" spans="7:7" x14ac:dyDescent="0.2">
      <c r="G23186"/>
    </row>
    <row r="23187" spans="7:7" x14ac:dyDescent="0.2">
      <c r="G23187"/>
    </row>
    <row r="23188" spans="7:7" x14ac:dyDescent="0.2">
      <c r="G23188"/>
    </row>
    <row r="23189" spans="7:7" x14ac:dyDescent="0.2">
      <c r="G23189"/>
    </row>
    <row r="23190" spans="7:7" x14ac:dyDescent="0.2">
      <c r="G23190"/>
    </row>
    <row r="23191" spans="7:7" x14ac:dyDescent="0.2">
      <c r="G23191"/>
    </row>
    <row r="23192" spans="7:7" x14ac:dyDescent="0.2">
      <c r="G23192"/>
    </row>
    <row r="23193" spans="7:7" x14ac:dyDescent="0.2">
      <c r="G23193"/>
    </row>
    <row r="23194" spans="7:7" x14ac:dyDescent="0.2">
      <c r="G23194"/>
    </row>
    <row r="23195" spans="7:7" x14ac:dyDescent="0.2">
      <c r="G23195"/>
    </row>
    <row r="23196" spans="7:7" x14ac:dyDescent="0.2">
      <c r="G23196"/>
    </row>
    <row r="23197" spans="7:7" x14ac:dyDescent="0.2">
      <c r="G23197"/>
    </row>
    <row r="23198" spans="7:7" x14ac:dyDescent="0.2">
      <c r="G23198"/>
    </row>
    <row r="23199" spans="7:7" x14ac:dyDescent="0.2">
      <c r="G23199"/>
    </row>
    <row r="23200" spans="7:7" x14ac:dyDescent="0.2">
      <c r="G23200"/>
    </row>
    <row r="23201" spans="7:7" x14ac:dyDescent="0.2">
      <c r="G23201"/>
    </row>
    <row r="23202" spans="7:7" x14ac:dyDescent="0.2">
      <c r="G23202"/>
    </row>
    <row r="23203" spans="7:7" x14ac:dyDescent="0.2">
      <c r="G23203"/>
    </row>
    <row r="23204" spans="7:7" x14ac:dyDescent="0.2">
      <c r="G23204"/>
    </row>
    <row r="23205" spans="7:7" x14ac:dyDescent="0.2">
      <c r="G23205"/>
    </row>
    <row r="23206" spans="7:7" x14ac:dyDescent="0.2">
      <c r="G23206"/>
    </row>
    <row r="23207" spans="7:7" x14ac:dyDescent="0.2">
      <c r="G23207"/>
    </row>
    <row r="23208" spans="7:7" x14ac:dyDescent="0.2">
      <c r="G23208"/>
    </row>
    <row r="23209" spans="7:7" x14ac:dyDescent="0.2">
      <c r="G23209"/>
    </row>
    <row r="23210" spans="7:7" x14ac:dyDescent="0.2">
      <c r="G23210"/>
    </row>
    <row r="23211" spans="7:7" x14ac:dyDescent="0.2">
      <c r="G23211"/>
    </row>
    <row r="23212" spans="7:7" x14ac:dyDescent="0.2">
      <c r="G23212"/>
    </row>
    <row r="23213" spans="7:7" x14ac:dyDescent="0.2">
      <c r="G23213"/>
    </row>
    <row r="23214" spans="7:7" x14ac:dyDescent="0.2">
      <c r="G23214"/>
    </row>
    <row r="23215" spans="7:7" x14ac:dyDescent="0.2">
      <c r="G23215"/>
    </row>
    <row r="23216" spans="7:7" x14ac:dyDescent="0.2">
      <c r="G23216"/>
    </row>
    <row r="23217" spans="7:7" x14ac:dyDescent="0.2">
      <c r="G23217"/>
    </row>
    <row r="23218" spans="7:7" x14ac:dyDescent="0.2">
      <c r="G23218"/>
    </row>
    <row r="23219" spans="7:7" x14ac:dyDescent="0.2">
      <c r="G23219"/>
    </row>
    <row r="23220" spans="7:7" x14ac:dyDescent="0.2">
      <c r="G23220"/>
    </row>
    <row r="23221" spans="7:7" x14ac:dyDescent="0.2">
      <c r="G23221"/>
    </row>
    <row r="23222" spans="7:7" x14ac:dyDescent="0.2">
      <c r="G23222"/>
    </row>
    <row r="23223" spans="7:7" x14ac:dyDescent="0.2">
      <c r="G23223"/>
    </row>
    <row r="23224" spans="7:7" x14ac:dyDescent="0.2">
      <c r="G23224"/>
    </row>
    <row r="23225" spans="7:7" x14ac:dyDescent="0.2">
      <c r="G23225"/>
    </row>
    <row r="23226" spans="7:7" x14ac:dyDescent="0.2">
      <c r="G23226"/>
    </row>
    <row r="23227" spans="7:7" x14ac:dyDescent="0.2">
      <c r="G23227"/>
    </row>
    <row r="23228" spans="7:7" x14ac:dyDescent="0.2">
      <c r="G23228"/>
    </row>
    <row r="23229" spans="7:7" x14ac:dyDescent="0.2">
      <c r="G23229"/>
    </row>
    <row r="23230" spans="7:7" x14ac:dyDescent="0.2">
      <c r="G23230"/>
    </row>
    <row r="23231" spans="7:7" x14ac:dyDescent="0.2">
      <c r="G23231"/>
    </row>
    <row r="23232" spans="7:7" x14ac:dyDescent="0.2">
      <c r="G23232"/>
    </row>
    <row r="23233" spans="7:7" x14ac:dyDescent="0.2">
      <c r="G23233"/>
    </row>
    <row r="23234" spans="7:7" x14ac:dyDescent="0.2">
      <c r="G23234"/>
    </row>
    <row r="23235" spans="7:7" x14ac:dyDescent="0.2">
      <c r="G23235"/>
    </row>
    <row r="23236" spans="7:7" x14ac:dyDescent="0.2">
      <c r="G23236"/>
    </row>
    <row r="23237" spans="7:7" x14ac:dyDescent="0.2">
      <c r="G23237"/>
    </row>
    <row r="23238" spans="7:7" x14ac:dyDescent="0.2">
      <c r="G23238"/>
    </row>
    <row r="23239" spans="7:7" x14ac:dyDescent="0.2">
      <c r="G23239"/>
    </row>
    <row r="23240" spans="7:7" x14ac:dyDescent="0.2">
      <c r="G23240"/>
    </row>
    <row r="23241" spans="7:7" x14ac:dyDescent="0.2">
      <c r="G23241"/>
    </row>
    <row r="23242" spans="7:7" x14ac:dyDescent="0.2">
      <c r="G23242"/>
    </row>
    <row r="23243" spans="7:7" x14ac:dyDescent="0.2">
      <c r="G23243"/>
    </row>
    <row r="23244" spans="7:7" x14ac:dyDescent="0.2">
      <c r="G23244"/>
    </row>
    <row r="23245" spans="7:7" x14ac:dyDescent="0.2">
      <c r="G23245"/>
    </row>
    <row r="23246" spans="7:7" x14ac:dyDescent="0.2">
      <c r="G23246"/>
    </row>
    <row r="23247" spans="7:7" x14ac:dyDescent="0.2">
      <c r="G23247"/>
    </row>
    <row r="23248" spans="7:7" x14ac:dyDescent="0.2">
      <c r="G23248"/>
    </row>
    <row r="23249" spans="7:7" x14ac:dyDescent="0.2">
      <c r="G23249"/>
    </row>
    <row r="23250" spans="7:7" x14ac:dyDescent="0.2">
      <c r="G23250"/>
    </row>
    <row r="23251" spans="7:7" x14ac:dyDescent="0.2">
      <c r="G23251"/>
    </row>
    <row r="23252" spans="7:7" x14ac:dyDescent="0.2">
      <c r="G23252"/>
    </row>
    <row r="23253" spans="7:7" x14ac:dyDescent="0.2">
      <c r="G23253"/>
    </row>
    <row r="23254" spans="7:7" x14ac:dyDescent="0.2">
      <c r="G23254"/>
    </row>
    <row r="23255" spans="7:7" x14ac:dyDescent="0.2">
      <c r="G23255"/>
    </row>
    <row r="23256" spans="7:7" x14ac:dyDescent="0.2">
      <c r="G23256"/>
    </row>
    <row r="23257" spans="7:7" x14ac:dyDescent="0.2">
      <c r="G23257"/>
    </row>
    <row r="23258" spans="7:7" x14ac:dyDescent="0.2">
      <c r="G23258"/>
    </row>
    <row r="23259" spans="7:7" x14ac:dyDescent="0.2">
      <c r="G23259"/>
    </row>
    <row r="23260" spans="7:7" x14ac:dyDescent="0.2">
      <c r="G23260"/>
    </row>
    <row r="23261" spans="7:7" x14ac:dyDescent="0.2">
      <c r="G23261"/>
    </row>
    <row r="23262" spans="7:7" x14ac:dyDescent="0.2">
      <c r="G23262"/>
    </row>
    <row r="23263" spans="7:7" x14ac:dyDescent="0.2">
      <c r="G23263"/>
    </row>
    <row r="23264" spans="7:7" x14ac:dyDescent="0.2">
      <c r="G23264"/>
    </row>
    <row r="23265" spans="7:7" x14ac:dyDescent="0.2">
      <c r="G23265"/>
    </row>
    <row r="23266" spans="7:7" x14ac:dyDescent="0.2">
      <c r="G23266"/>
    </row>
    <row r="23267" spans="7:7" x14ac:dyDescent="0.2">
      <c r="G23267"/>
    </row>
    <row r="23268" spans="7:7" x14ac:dyDescent="0.2">
      <c r="G23268"/>
    </row>
    <row r="23269" spans="7:7" x14ac:dyDescent="0.2">
      <c r="G23269"/>
    </row>
    <row r="23270" spans="7:7" x14ac:dyDescent="0.2">
      <c r="G23270"/>
    </row>
    <row r="23271" spans="7:7" x14ac:dyDescent="0.2">
      <c r="G23271"/>
    </row>
    <row r="23272" spans="7:7" x14ac:dyDescent="0.2">
      <c r="G23272"/>
    </row>
    <row r="23273" spans="7:7" x14ac:dyDescent="0.2">
      <c r="G23273"/>
    </row>
    <row r="23274" spans="7:7" x14ac:dyDescent="0.2">
      <c r="G23274"/>
    </row>
    <row r="23275" spans="7:7" x14ac:dyDescent="0.2">
      <c r="G23275"/>
    </row>
    <row r="23276" spans="7:7" x14ac:dyDescent="0.2">
      <c r="G23276"/>
    </row>
    <row r="23277" spans="7:7" x14ac:dyDescent="0.2">
      <c r="G23277"/>
    </row>
    <row r="23278" spans="7:7" x14ac:dyDescent="0.2">
      <c r="G23278"/>
    </row>
    <row r="23279" spans="7:7" x14ac:dyDescent="0.2">
      <c r="G23279"/>
    </row>
    <row r="23280" spans="7:7" x14ac:dyDescent="0.2">
      <c r="G23280"/>
    </row>
    <row r="23281" spans="7:7" x14ac:dyDescent="0.2">
      <c r="G23281"/>
    </row>
    <row r="23282" spans="7:7" x14ac:dyDescent="0.2">
      <c r="G23282"/>
    </row>
    <row r="23283" spans="7:7" x14ac:dyDescent="0.2">
      <c r="G23283"/>
    </row>
    <row r="23284" spans="7:7" x14ac:dyDescent="0.2">
      <c r="G23284"/>
    </row>
    <row r="23285" spans="7:7" x14ac:dyDescent="0.2">
      <c r="G23285"/>
    </row>
    <row r="23286" spans="7:7" x14ac:dyDescent="0.2">
      <c r="G23286"/>
    </row>
    <row r="23287" spans="7:7" x14ac:dyDescent="0.2">
      <c r="G23287"/>
    </row>
    <row r="23288" spans="7:7" x14ac:dyDescent="0.2">
      <c r="G23288"/>
    </row>
    <row r="23289" spans="7:7" x14ac:dyDescent="0.2">
      <c r="G23289"/>
    </row>
    <row r="23290" spans="7:7" x14ac:dyDescent="0.2">
      <c r="G23290"/>
    </row>
    <row r="23291" spans="7:7" x14ac:dyDescent="0.2">
      <c r="G23291"/>
    </row>
    <row r="23292" spans="7:7" x14ac:dyDescent="0.2">
      <c r="G23292"/>
    </row>
    <row r="23293" spans="7:7" x14ac:dyDescent="0.2">
      <c r="G23293"/>
    </row>
    <row r="23294" spans="7:7" x14ac:dyDescent="0.2">
      <c r="G23294"/>
    </row>
    <row r="23295" spans="7:7" x14ac:dyDescent="0.2">
      <c r="G23295"/>
    </row>
    <row r="23296" spans="7:7" x14ac:dyDescent="0.2">
      <c r="G23296"/>
    </row>
    <row r="23297" spans="7:7" x14ac:dyDescent="0.2">
      <c r="G23297"/>
    </row>
    <row r="23298" spans="7:7" x14ac:dyDescent="0.2">
      <c r="G23298"/>
    </row>
    <row r="23299" spans="7:7" x14ac:dyDescent="0.2">
      <c r="G23299"/>
    </row>
    <row r="23300" spans="7:7" x14ac:dyDescent="0.2">
      <c r="G23300"/>
    </row>
    <row r="23301" spans="7:7" x14ac:dyDescent="0.2">
      <c r="G23301"/>
    </row>
    <row r="23302" spans="7:7" x14ac:dyDescent="0.2">
      <c r="G23302"/>
    </row>
    <row r="23303" spans="7:7" x14ac:dyDescent="0.2">
      <c r="G23303"/>
    </row>
    <row r="23304" spans="7:7" x14ac:dyDescent="0.2">
      <c r="G23304"/>
    </row>
    <row r="23305" spans="7:7" x14ac:dyDescent="0.2">
      <c r="G23305"/>
    </row>
    <row r="23306" spans="7:7" x14ac:dyDescent="0.2">
      <c r="G23306"/>
    </row>
    <row r="23307" spans="7:7" x14ac:dyDescent="0.2">
      <c r="G23307"/>
    </row>
    <row r="23308" spans="7:7" x14ac:dyDescent="0.2">
      <c r="G23308"/>
    </row>
    <row r="23309" spans="7:7" x14ac:dyDescent="0.2">
      <c r="G23309"/>
    </row>
    <row r="23310" spans="7:7" x14ac:dyDescent="0.2">
      <c r="G23310"/>
    </row>
    <row r="23311" spans="7:7" x14ac:dyDescent="0.2">
      <c r="G23311"/>
    </row>
    <row r="23312" spans="7:7" x14ac:dyDescent="0.2">
      <c r="G23312"/>
    </row>
    <row r="23313" spans="7:7" x14ac:dyDescent="0.2">
      <c r="G23313"/>
    </row>
    <row r="23314" spans="7:7" x14ac:dyDescent="0.2">
      <c r="G23314"/>
    </row>
    <row r="23315" spans="7:7" x14ac:dyDescent="0.2">
      <c r="G23315"/>
    </row>
    <row r="23316" spans="7:7" x14ac:dyDescent="0.2">
      <c r="G23316"/>
    </row>
    <row r="23317" spans="7:7" x14ac:dyDescent="0.2">
      <c r="G23317"/>
    </row>
    <row r="23318" spans="7:7" x14ac:dyDescent="0.2">
      <c r="G23318"/>
    </row>
    <row r="23319" spans="7:7" x14ac:dyDescent="0.2">
      <c r="G23319"/>
    </row>
    <row r="23320" spans="7:7" x14ac:dyDescent="0.2">
      <c r="G23320"/>
    </row>
    <row r="23321" spans="7:7" x14ac:dyDescent="0.2">
      <c r="G23321"/>
    </row>
    <row r="23322" spans="7:7" x14ac:dyDescent="0.2">
      <c r="G23322"/>
    </row>
    <row r="23323" spans="7:7" x14ac:dyDescent="0.2">
      <c r="G23323"/>
    </row>
    <row r="23324" spans="7:7" x14ac:dyDescent="0.2">
      <c r="G23324"/>
    </row>
    <row r="23325" spans="7:7" x14ac:dyDescent="0.2">
      <c r="G23325"/>
    </row>
    <row r="23326" spans="7:7" x14ac:dyDescent="0.2">
      <c r="G23326"/>
    </row>
    <row r="23327" spans="7:7" x14ac:dyDescent="0.2">
      <c r="G23327"/>
    </row>
    <row r="23328" spans="7:7" x14ac:dyDescent="0.2">
      <c r="G23328"/>
    </row>
    <row r="23329" spans="7:7" x14ac:dyDescent="0.2">
      <c r="G23329"/>
    </row>
    <row r="23330" spans="7:7" x14ac:dyDescent="0.2">
      <c r="G23330"/>
    </row>
    <row r="23331" spans="7:7" x14ac:dyDescent="0.2">
      <c r="G23331"/>
    </row>
    <row r="23332" spans="7:7" x14ac:dyDescent="0.2">
      <c r="G23332"/>
    </row>
    <row r="23333" spans="7:7" x14ac:dyDescent="0.2">
      <c r="G23333"/>
    </row>
    <row r="23334" spans="7:7" x14ac:dyDescent="0.2">
      <c r="G23334"/>
    </row>
    <row r="23335" spans="7:7" x14ac:dyDescent="0.2">
      <c r="G23335"/>
    </row>
    <row r="23336" spans="7:7" x14ac:dyDescent="0.2">
      <c r="G23336"/>
    </row>
    <row r="23337" spans="7:7" x14ac:dyDescent="0.2">
      <c r="G23337"/>
    </row>
    <row r="23338" spans="7:7" x14ac:dyDescent="0.2">
      <c r="G23338"/>
    </row>
    <row r="23339" spans="7:7" x14ac:dyDescent="0.2">
      <c r="G23339"/>
    </row>
    <row r="23340" spans="7:7" x14ac:dyDescent="0.2">
      <c r="G23340"/>
    </row>
    <row r="23341" spans="7:7" x14ac:dyDescent="0.2">
      <c r="G23341"/>
    </row>
    <row r="23342" spans="7:7" x14ac:dyDescent="0.2">
      <c r="G23342"/>
    </row>
    <row r="23343" spans="7:7" x14ac:dyDescent="0.2">
      <c r="G23343"/>
    </row>
    <row r="23344" spans="7:7" x14ac:dyDescent="0.2">
      <c r="G23344"/>
    </row>
    <row r="23345" spans="7:7" x14ac:dyDescent="0.2">
      <c r="G23345"/>
    </row>
    <row r="23346" spans="7:7" x14ac:dyDescent="0.2">
      <c r="G23346"/>
    </row>
    <row r="23347" spans="7:7" x14ac:dyDescent="0.2">
      <c r="G23347"/>
    </row>
    <row r="23348" spans="7:7" x14ac:dyDescent="0.2">
      <c r="G23348"/>
    </row>
    <row r="23349" spans="7:7" x14ac:dyDescent="0.2">
      <c r="G23349"/>
    </row>
    <row r="23350" spans="7:7" x14ac:dyDescent="0.2">
      <c r="G23350"/>
    </row>
    <row r="23351" spans="7:7" x14ac:dyDescent="0.2">
      <c r="G23351"/>
    </row>
    <row r="23352" spans="7:7" x14ac:dyDescent="0.2">
      <c r="G23352"/>
    </row>
    <row r="23353" spans="7:7" x14ac:dyDescent="0.2">
      <c r="G23353"/>
    </row>
    <row r="23354" spans="7:7" x14ac:dyDescent="0.2">
      <c r="G23354"/>
    </row>
    <row r="23355" spans="7:7" x14ac:dyDescent="0.2">
      <c r="G23355"/>
    </row>
    <row r="23356" spans="7:7" x14ac:dyDescent="0.2">
      <c r="G23356"/>
    </row>
    <row r="23357" spans="7:7" x14ac:dyDescent="0.2">
      <c r="G23357"/>
    </row>
    <row r="23358" spans="7:7" x14ac:dyDescent="0.2">
      <c r="G23358"/>
    </row>
    <row r="23359" spans="7:7" x14ac:dyDescent="0.2">
      <c r="G23359"/>
    </row>
    <row r="23360" spans="7:7" x14ac:dyDescent="0.2">
      <c r="G23360"/>
    </row>
    <row r="23361" spans="7:7" x14ac:dyDescent="0.2">
      <c r="G23361"/>
    </row>
    <row r="23362" spans="7:7" x14ac:dyDescent="0.2">
      <c r="G23362"/>
    </row>
    <row r="23363" spans="7:7" x14ac:dyDescent="0.2">
      <c r="G23363"/>
    </row>
    <row r="23364" spans="7:7" x14ac:dyDescent="0.2">
      <c r="G23364"/>
    </row>
    <row r="23365" spans="7:7" x14ac:dyDescent="0.2">
      <c r="G23365"/>
    </row>
    <row r="23366" spans="7:7" x14ac:dyDescent="0.2">
      <c r="G23366"/>
    </row>
    <row r="23367" spans="7:7" x14ac:dyDescent="0.2">
      <c r="G23367"/>
    </row>
    <row r="23368" spans="7:7" x14ac:dyDescent="0.2">
      <c r="G23368"/>
    </row>
    <row r="23369" spans="7:7" x14ac:dyDescent="0.2">
      <c r="G23369"/>
    </row>
    <row r="23370" spans="7:7" x14ac:dyDescent="0.2">
      <c r="G23370"/>
    </row>
    <row r="23371" spans="7:7" x14ac:dyDescent="0.2">
      <c r="G23371"/>
    </row>
    <row r="23372" spans="7:7" x14ac:dyDescent="0.2">
      <c r="G23372"/>
    </row>
    <row r="23373" spans="7:7" x14ac:dyDescent="0.2">
      <c r="G23373"/>
    </row>
    <row r="23374" spans="7:7" x14ac:dyDescent="0.2">
      <c r="G23374"/>
    </row>
    <row r="23375" spans="7:7" x14ac:dyDescent="0.2">
      <c r="G23375"/>
    </row>
    <row r="23376" spans="7:7" x14ac:dyDescent="0.2">
      <c r="G23376"/>
    </row>
    <row r="23377" spans="7:7" x14ac:dyDescent="0.2">
      <c r="G23377"/>
    </row>
    <row r="23378" spans="7:7" x14ac:dyDescent="0.2">
      <c r="G23378"/>
    </row>
    <row r="23379" spans="7:7" x14ac:dyDescent="0.2">
      <c r="G23379"/>
    </row>
    <row r="23380" spans="7:7" x14ac:dyDescent="0.2">
      <c r="G23380"/>
    </row>
    <row r="23381" spans="7:7" x14ac:dyDescent="0.2">
      <c r="G23381"/>
    </row>
    <row r="23382" spans="7:7" x14ac:dyDescent="0.2">
      <c r="G23382"/>
    </row>
    <row r="23383" spans="7:7" x14ac:dyDescent="0.2">
      <c r="G23383"/>
    </row>
    <row r="23384" spans="7:7" x14ac:dyDescent="0.2">
      <c r="G23384"/>
    </row>
    <row r="23385" spans="7:7" x14ac:dyDescent="0.2">
      <c r="G23385"/>
    </row>
    <row r="23386" spans="7:7" x14ac:dyDescent="0.2">
      <c r="G23386"/>
    </row>
    <row r="23387" spans="7:7" x14ac:dyDescent="0.2">
      <c r="G23387"/>
    </row>
    <row r="23388" spans="7:7" x14ac:dyDescent="0.2">
      <c r="G23388"/>
    </row>
    <row r="23389" spans="7:7" x14ac:dyDescent="0.2">
      <c r="G23389"/>
    </row>
    <row r="23390" spans="7:7" x14ac:dyDescent="0.2">
      <c r="G23390"/>
    </row>
    <row r="23391" spans="7:7" x14ac:dyDescent="0.2">
      <c r="G23391"/>
    </row>
    <row r="23392" spans="7:7" x14ac:dyDescent="0.2">
      <c r="G23392"/>
    </row>
    <row r="23393" spans="7:7" x14ac:dyDescent="0.2">
      <c r="G23393"/>
    </row>
    <row r="23394" spans="7:7" x14ac:dyDescent="0.2">
      <c r="G23394"/>
    </row>
    <row r="23395" spans="7:7" x14ac:dyDescent="0.2">
      <c r="G23395"/>
    </row>
    <row r="23396" spans="7:7" x14ac:dyDescent="0.2">
      <c r="G23396"/>
    </row>
    <row r="23397" spans="7:7" x14ac:dyDescent="0.2">
      <c r="G23397"/>
    </row>
    <row r="23398" spans="7:7" x14ac:dyDescent="0.2">
      <c r="G23398"/>
    </row>
    <row r="23399" spans="7:7" x14ac:dyDescent="0.2">
      <c r="G23399"/>
    </row>
    <row r="23400" spans="7:7" x14ac:dyDescent="0.2">
      <c r="G23400"/>
    </row>
    <row r="23401" spans="7:7" x14ac:dyDescent="0.2">
      <c r="G23401"/>
    </row>
    <row r="23402" spans="7:7" x14ac:dyDescent="0.2">
      <c r="G23402"/>
    </row>
    <row r="23403" spans="7:7" x14ac:dyDescent="0.2">
      <c r="G23403"/>
    </row>
    <row r="23404" spans="7:7" x14ac:dyDescent="0.2">
      <c r="G23404"/>
    </row>
    <row r="23405" spans="7:7" x14ac:dyDescent="0.2">
      <c r="G23405"/>
    </row>
    <row r="23406" spans="7:7" x14ac:dyDescent="0.2">
      <c r="G23406"/>
    </row>
    <row r="23407" spans="7:7" x14ac:dyDescent="0.2">
      <c r="G23407"/>
    </row>
    <row r="23408" spans="7:7" x14ac:dyDescent="0.2">
      <c r="G23408"/>
    </row>
    <row r="23409" spans="7:7" x14ac:dyDescent="0.2">
      <c r="G23409"/>
    </row>
    <row r="23410" spans="7:7" x14ac:dyDescent="0.2">
      <c r="G23410"/>
    </row>
    <row r="23411" spans="7:7" x14ac:dyDescent="0.2">
      <c r="G23411"/>
    </row>
    <row r="23412" spans="7:7" x14ac:dyDescent="0.2">
      <c r="G23412"/>
    </row>
    <row r="23413" spans="7:7" x14ac:dyDescent="0.2">
      <c r="G23413"/>
    </row>
    <row r="23414" spans="7:7" x14ac:dyDescent="0.2">
      <c r="G23414"/>
    </row>
    <row r="23415" spans="7:7" x14ac:dyDescent="0.2">
      <c r="G23415"/>
    </row>
    <row r="23416" spans="7:7" x14ac:dyDescent="0.2">
      <c r="G23416"/>
    </row>
    <row r="23417" spans="7:7" x14ac:dyDescent="0.2">
      <c r="G23417"/>
    </row>
    <row r="23418" spans="7:7" x14ac:dyDescent="0.2">
      <c r="G23418"/>
    </row>
    <row r="23419" spans="7:7" x14ac:dyDescent="0.2">
      <c r="G23419"/>
    </row>
    <row r="23420" spans="7:7" x14ac:dyDescent="0.2">
      <c r="G23420"/>
    </row>
    <row r="23421" spans="7:7" x14ac:dyDescent="0.2">
      <c r="G23421"/>
    </row>
    <row r="23422" spans="7:7" x14ac:dyDescent="0.2">
      <c r="G23422"/>
    </row>
    <row r="23423" spans="7:7" x14ac:dyDescent="0.2">
      <c r="G23423"/>
    </row>
    <row r="23424" spans="7:7" x14ac:dyDescent="0.2">
      <c r="G23424"/>
    </row>
    <row r="23425" spans="7:7" x14ac:dyDescent="0.2">
      <c r="G23425"/>
    </row>
    <row r="23426" spans="7:7" x14ac:dyDescent="0.2">
      <c r="G23426"/>
    </row>
    <row r="23427" spans="7:7" x14ac:dyDescent="0.2">
      <c r="G23427"/>
    </row>
    <row r="23428" spans="7:7" x14ac:dyDescent="0.2">
      <c r="G23428"/>
    </row>
    <row r="23429" spans="7:7" x14ac:dyDescent="0.2">
      <c r="G23429"/>
    </row>
    <row r="23430" spans="7:7" x14ac:dyDescent="0.2">
      <c r="G23430"/>
    </row>
    <row r="23431" spans="7:7" x14ac:dyDescent="0.2">
      <c r="G23431"/>
    </row>
    <row r="23432" spans="7:7" x14ac:dyDescent="0.2">
      <c r="G23432"/>
    </row>
    <row r="23433" spans="7:7" x14ac:dyDescent="0.2">
      <c r="G23433"/>
    </row>
    <row r="23434" spans="7:7" x14ac:dyDescent="0.2">
      <c r="G23434"/>
    </row>
    <row r="23435" spans="7:7" x14ac:dyDescent="0.2">
      <c r="G23435"/>
    </row>
    <row r="23436" spans="7:7" x14ac:dyDescent="0.2">
      <c r="G23436"/>
    </row>
    <row r="23437" spans="7:7" x14ac:dyDescent="0.2">
      <c r="G23437"/>
    </row>
    <row r="23438" spans="7:7" x14ac:dyDescent="0.2">
      <c r="G23438"/>
    </row>
    <row r="23439" spans="7:7" x14ac:dyDescent="0.2">
      <c r="G23439"/>
    </row>
    <row r="23440" spans="7:7" x14ac:dyDescent="0.2">
      <c r="G23440"/>
    </row>
    <row r="23441" spans="7:7" x14ac:dyDescent="0.2">
      <c r="G23441"/>
    </row>
    <row r="23442" spans="7:7" x14ac:dyDescent="0.2">
      <c r="G23442"/>
    </row>
    <row r="23443" spans="7:7" x14ac:dyDescent="0.2">
      <c r="G23443"/>
    </row>
    <row r="23444" spans="7:7" x14ac:dyDescent="0.2">
      <c r="G23444"/>
    </row>
    <row r="23445" spans="7:7" x14ac:dyDescent="0.2">
      <c r="G23445"/>
    </row>
    <row r="23446" spans="7:7" x14ac:dyDescent="0.2">
      <c r="G23446"/>
    </row>
    <row r="23447" spans="7:7" x14ac:dyDescent="0.2">
      <c r="G23447"/>
    </row>
    <row r="23448" spans="7:7" x14ac:dyDescent="0.2">
      <c r="G23448"/>
    </row>
    <row r="23449" spans="7:7" x14ac:dyDescent="0.2">
      <c r="G23449"/>
    </row>
    <row r="23450" spans="7:7" x14ac:dyDescent="0.2">
      <c r="G23450"/>
    </row>
    <row r="23451" spans="7:7" x14ac:dyDescent="0.2">
      <c r="G23451"/>
    </row>
    <row r="23452" spans="7:7" x14ac:dyDescent="0.2">
      <c r="G23452"/>
    </row>
    <row r="23453" spans="7:7" x14ac:dyDescent="0.2">
      <c r="G23453"/>
    </row>
    <row r="23454" spans="7:7" x14ac:dyDescent="0.2">
      <c r="G23454"/>
    </row>
    <row r="23455" spans="7:7" x14ac:dyDescent="0.2">
      <c r="G23455"/>
    </row>
    <row r="23456" spans="7:7" x14ac:dyDescent="0.2">
      <c r="G23456"/>
    </row>
    <row r="23457" spans="7:7" x14ac:dyDescent="0.2">
      <c r="G23457"/>
    </row>
    <row r="23458" spans="7:7" x14ac:dyDescent="0.2">
      <c r="G23458"/>
    </row>
    <row r="23459" spans="7:7" x14ac:dyDescent="0.2">
      <c r="G23459"/>
    </row>
    <row r="23460" spans="7:7" x14ac:dyDescent="0.2">
      <c r="G23460"/>
    </row>
    <row r="23461" spans="7:7" x14ac:dyDescent="0.2">
      <c r="G23461"/>
    </row>
    <row r="23462" spans="7:7" x14ac:dyDescent="0.2">
      <c r="G23462"/>
    </row>
    <row r="23463" spans="7:7" x14ac:dyDescent="0.2">
      <c r="G23463"/>
    </row>
    <row r="23464" spans="7:7" x14ac:dyDescent="0.2">
      <c r="G23464"/>
    </row>
    <row r="23465" spans="7:7" x14ac:dyDescent="0.2">
      <c r="G23465"/>
    </row>
    <row r="23466" spans="7:7" x14ac:dyDescent="0.2">
      <c r="G23466"/>
    </row>
    <row r="23467" spans="7:7" x14ac:dyDescent="0.2">
      <c r="G23467"/>
    </row>
    <row r="23468" spans="7:7" x14ac:dyDescent="0.2">
      <c r="G23468"/>
    </row>
    <row r="23469" spans="7:7" x14ac:dyDescent="0.2">
      <c r="G23469"/>
    </row>
    <row r="23470" spans="7:7" x14ac:dyDescent="0.2">
      <c r="G23470"/>
    </row>
    <row r="23471" spans="7:7" x14ac:dyDescent="0.2">
      <c r="G23471"/>
    </row>
    <row r="23472" spans="7:7" x14ac:dyDescent="0.2">
      <c r="G23472"/>
    </row>
    <row r="23473" spans="7:7" x14ac:dyDescent="0.2">
      <c r="G23473"/>
    </row>
    <row r="23474" spans="7:7" x14ac:dyDescent="0.2">
      <c r="G23474"/>
    </row>
    <row r="23475" spans="7:7" x14ac:dyDescent="0.2">
      <c r="G23475"/>
    </row>
    <row r="23476" spans="7:7" x14ac:dyDescent="0.2">
      <c r="G23476"/>
    </row>
    <row r="23477" spans="7:7" x14ac:dyDescent="0.2">
      <c r="G23477"/>
    </row>
    <row r="23478" spans="7:7" x14ac:dyDescent="0.2">
      <c r="G23478"/>
    </row>
    <row r="23479" spans="7:7" x14ac:dyDescent="0.2">
      <c r="G23479"/>
    </row>
    <row r="23480" spans="7:7" x14ac:dyDescent="0.2">
      <c r="G23480"/>
    </row>
    <row r="23481" spans="7:7" x14ac:dyDescent="0.2">
      <c r="G23481"/>
    </row>
    <row r="23482" spans="7:7" x14ac:dyDescent="0.2">
      <c r="G23482"/>
    </row>
    <row r="23483" spans="7:7" x14ac:dyDescent="0.2">
      <c r="G23483"/>
    </row>
    <row r="23484" spans="7:7" x14ac:dyDescent="0.2">
      <c r="G23484"/>
    </row>
    <row r="23485" spans="7:7" x14ac:dyDescent="0.2">
      <c r="G23485"/>
    </row>
    <row r="23486" spans="7:7" x14ac:dyDescent="0.2">
      <c r="G23486"/>
    </row>
    <row r="23487" spans="7:7" x14ac:dyDescent="0.2">
      <c r="G23487"/>
    </row>
    <row r="23488" spans="7:7" x14ac:dyDescent="0.2">
      <c r="G23488"/>
    </row>
    <row r="23489" spans="7:7" x14ac:dyDescent="0.2">
      <c r="G23489"/>
    </row>
    <row r="23490" spans="7:7" x14ac:dyDescent="0.2">
      <c r="G23490"/>
    </row>
    <row r="23491" spans="7:7" x14ac:dyDescent="0.2">
      <c r="G23491"/>
    </row>
    <row r="23492" spans="7:7" x14ac:dyDescent="0.2">
      <c r="G23492"/>
    </row>
    <row r="23493" spans="7:7" x14ac:dyDescent="0.2">
      <c r="G23493"/>
    </row>
    <row r="23494" spans="7:7" x14ac:dyDescent="0.2">
      <c r="G23494"/>
    </row>
    <row r="23495" spans="7:7" x14ac:dyDescent="0.2">
      <c r="G23495"/>
    </row>
    <row r="23496" spans="7:7" x14ac:dyDescent="0.2">
      <c r="G23496"/>
    </row>
    <row r="23497" spans="7:7" x14ac:dyDescent="0.2">
      <c r="G23497"/>
    </row>
    <row r="23498" spans="7:7" x14ac:dyDescent="0.2">
      <c r="G23498"/>
    </row>
    <row r="23499" spans="7:7" x14ac:dyDescent="0.2">
      <c r="G23499"/>
    </row>
    <row r="23500" spans="7:7" x14ac:dyDescent="0.2">
      <c r="G23500"/>
    </row>
    <row r="23501" spans="7:7" x14ac:dyDescent="0.2">
      <c r="G23501"/>
    </row>
    <row r="23502" spans="7:7" x14ac:dyDescent="0.2">
      <c r="G23502"/>
    </row>
    <row r="23503" spans="7:7" x14ac:dyDescent="0.2">
      <c r="G23503"/>
    </row>
    <row r="23504" spans="7:7" x14ac:dyDescent="0.2">
      <c r="G23504"/>
    </row>
    <row r="23505" spans="7:7" x14ac:dyDescent="0.2">
      <c r="G23505"/>
    </row>
    <row r="23506" spans="7:7" x14ac:dyDescent="0.2">
      <c r="G23506"/>
    </row>
    <row r="23507" spans="7:7" x14ac:dyDescent="0.2">
      <c r="G23507"/>
    </row>
    <row r="23508" spans="7:7" x14ac:dyDescent="0.2">
      <c r="G23508"/>
    </row>
    <row r="23509" spans="7:7" x14ac:dyDescent="0.2">
      <c r="G23509"/>
    </row>
    <row r="23510" spans="7:7" x14ac:dyDescent="0.2">
      <c r="G23510"/>
    </row>
    <row r="23511" spans="7:7" x14ac:dyDescent="0.2">
      <c r="G23511"/>
    </row>
    <row r="23512" spans="7:7" x14ac:dyDescent="0.2">
      <c r="G23512"/>
    </row>
    <row r="23513" spans="7:7" x14ac:dyDescent="0.2">
      <c r="G23513"/>
    </row>
    <row r="23514" spans="7:7" x14ac:dyDescent="0.2">
      <c r="G23514"/>
    </row>
    <row r="23515" spans="7:7" x14ac:dyDescent="0.2">
      <c r="G23515"/>
    </row>
    <row r="23516" spans="7:7" x14ac:dyDescent="0.2">
      <c r="G23516"/>
    </row>
    <row r="23517" spans="7:7" x14ac:dyDescent="0.2">
      <c r="G23517"/>
    </row>
    <row r="23518" spans="7:7" x14ac:dyDescent="0.2">
      <c r="G23518"/>
    </row>
    <row r="23519" spans="7:7" x14ac:dyDescent="0.2">
      <c r="G23519"/>
    </row>
    <row r="23520" spans="7:7" x14ac:dyDescent="0.2">
      <c r="G23520"/>
    </row>
    <row r="23521" spans="7:7" x14ac:dyDescent="0.2">
      <c r="G23521"/>
    </row>
    <row r="23522" spans="7:7" x14ac:dyDescent="0.2">
      <c r="G23522"/>
    </row>
    <row r="23523" spans="7:7" x14ac:dyDescent="0.2">
      <c r="G23523"/>
    </row>
    <row r="23524" spans="7:7" x14ac:dyDescent="0.2">
      <c r="G23524"/>
    </row>
    <row r="23525" spans="7:7" x14ac:dyDescent="0.2">
      <c r="G23525"/>
    </row>
    <row r="23526" spans="7:7" x14ac:dyDescent="0.2">
      <c r="G23526"/>
    </row>
    <row r="23527" spans="7:7" x14ac:dyDescent="0.2">
      <c r="G23527"/>
    </row>
    <row r="23528" spans="7:7" x14ac:dyDescent="0.2">
      <c r="G23528"/>
    </row>
    <row r="23529" spans="7:7" x14ac:dyDescent="0.2">
      <c r="G23529"/>
    </row>
    <row r="23530" spans="7:7" x14ac:dyDescent="0.2">
      <c r="G23530"/>
    </row>
    <row r="23531" spans="7:7" x14ac:dyDescent="0.2">
      <c r="G23531"/>
    </row>
    <row r="23532" spans="7:7" x14ac:dyDescent="0.2">
      <c r="G23532"/>
    </row>
    <row r="23533" spans="7:7" x14ac:dyDescent="0.2">
      <c r="G23533"/>
    </row>
    <row r="23534" spans="7:7" x14ac:dyDescent="0.2">
      <c r="G23534"/>
    </row>
    <row r="23535" spans="7:7" x14ac:dyDescent="0.2">
      <c r="G23535"/>
    </row>
    <row r="23536" spans="7:7" x14ac:dyDescent="0.2">
      <c r="G23536"/>
    </row>
    <row r="23537" spans="7:7" x14ac:dyDescent="0.2">
      <c r="G23537"/>
    </row>
    <row r="23538" spans="7:7" x14ac:dyDescent="0.2">
      <c r="G23538"/>
    </row>
    <row r="23539" spans="7:7" x14ac:dyDescent="0.2">
      <c r="G23539"/>
    </row>
    <row r="23540" spans="7:7" x14ac:dyDescent="0.2">
      <c r="G23540"/>
    </row>
    <row r="23541" spans="7:7" x14ac:dyDescent="0.2">
      <c r="G23541"/>
    </row>
    <row r="23542" spans="7:7" x14ac:dyDescent="0.2">
      <c r="G23542"/>
    </row>
    <row r="23543" spans="7:7" x14ac:dyDescent="0.2">
      <c r="G23543"/>
    </row>
    <row r="23544" spans="7:7" x14ac:dyDescent="0.2">
      <c r="G23544"/>
    </row>
    <row r="23545" spans="7:7" x14ac:dyDescent="0.2">
      <c r="G23545"/>
    </row>
    <row r="23546" spans="7:7" x14ac:dyDescent="0.2">
      <c r="G23546"/>
    </row>
    <row r="23547" spans="7:7" x14ac:dyDescent="0.2">
      <c r="G23547"/>
    </row>
    <row r="23548" spans="7:7" x14ac:dyDescent="0.2">
      <c r="G23548"/>
    </row>
    <row r="23549" spans="7:7" x14ac:dyDescent="0.2">
      <c r="G23549"/>
    </row>
    <row r="23550" spans="7:7" x14ac:dyDescent="0.2">
      <c r="G23550"/>
    </row>
    <row r="23551" spans="7:7" x14ac:dyDescent="0.2">
      <c r="G23551"/>
    </row>
    <row r="23552" spans="7:7" x14ac:dyDescent="0.2">
      <c r="G23552"/>
    </row>
    <row r="23553" spans="7:7" x14ac:dyDescent="0.2">
      <c r="G23553"/>
    </row>
    <row r="23554" spans="7:7" x14ac:dyDescent="0.2">
      <c r="G23554"/>
    </row>
    <row r="23555" spans="7:7" x14ac:dyDescent="0.2">
      <c r="G23555"/>
    </row>
    <row r="23556" spans="7:7" x14ac:dyDescent="0.2">
      <c r="G23556"/>
    </row>
    <row r="23557" spans="7:7" x14ac:dyDescent="0.2">
      <c r="G23557"/>
    </row>
    <row r="23558" spans="7:7" x14ac:dyDescent="0.2">
      <c r="G23558"/>
    </row>
    <row r="23559" spans="7:7" x14ac:dyDescent="0.2">
      <c r="G23559"/>
    </row>
    <row r="23560" spans="7:7" x14ac:dyDescent="0.2">
      <c r="G23560"/>
    </row>
    <row r="23561" spans="7:7" x14ac:dyDescent="0.2">
      <c r="G23561"/>
    </row>
    <row r="23562" spans="7:7" x14ac:dyDescent="0.2">
      <c r="G23562"/>
    </row>
    <row r="23563" spans="7:7" x14ac:dyDescent="0.2">
      <c r="G23563"/>
    </row>
    <row r="23564" spans="7:7" x14ac:dyDescent="0.2">
      <c r="G23564"/>
    </row>
    <row r="23565" spans="7:7" x14ac:dyDescent="0.2">
      <c r="G23565"/>
    </row>
    <row r="23566" spans="7:7" x14ac:dyDescent="0.2">
      <c r="G23566"/>
    </row>
    <row r="23567" spans="7:7" x14ac:dyDescent="0.2">
      <c r="G23567"/>
    </row>
    <row r="23568" spans="7:7" x14ac:dyDescent="0.2">
      <c r="G23568"/>
    </row>
    <row r="23569" spans="7:7" x14ac:dyDescent="0.2">
      <c r="G23569"/>
    </row>
    <row r="23570" spans="7:7" x14ac:dyDescent="0.2">
      <c r="G23570"/>
    </row>
    <row r="23571" spans="7:7" x14ac:dyDescent="0.2">
      <c r="G23571"/>
    </row>
    <row r="23572" spans="7:7" x14ac:dyDescent="0.2">
      <c r="G23572"/>
    </row>
    <row r="23573" spans="7:7" x14ac:dyDescent="0.2">
      <c r="G23573"/>
    </row>
    <row r="23574" spans="7:7" x14ac:dyDescent="0.2">
      <c r="G23574"/>
    </row>
    <row r="23575" spans="7:7" x14ac:dyDescent="0.2">
      <c r="G23575"/>
    </row>
    <row r="23576" spans="7:7" x14ac:dyDescent="0.2">
      <c r="G23576"/>
    </row>
    <row r="23577" spans="7:7" x14ac:dyDescent="0.2">
      <c r="G23577"/>
    </row>
    <row r="23578" spans="7:7" x14ac:dyDescent="0.2">
      <c r="G23578"/>
    </row>
    <row r="23579" spans="7:7" x14ac:dyDescent="0.2">
      <c r="G23579"/>
    </row>
    <row r="23580" spans="7:7" x14ac:dyDescent="0.2">
      <c r="G23580"/>
    </row>
    <row r="23581" spans="7:7" x14ac:dyDescent="0.2">
      <c r="G23581"/>
    </row>
    <row r="23582" spans="7:7" x14ac:dyDescent="0.2">
      <c r="G23582"/>
    </row>
    <row r="23583" spans="7:7" x14ac:dyDescent="0.2">
      <c r="G23583"/>
    </row>
    <row r="23584" spans="7:7" x14ac:dyDescent="0.2">
      <c r="G23584"/>
    </row>
    <row r="23585" spans="7:7" x14ac:dyDescent="0.2">
      <c r="G23585"/>
    </row>
    <row r="23586" spans="7:7" x14ac:dyDescent="0.2">
      <c r="G23586"/>
    </row>
    <row r="23587" spans="7:7" x14ac:dyDescent="0.2">
      <c r="G23587"/>
    </row>
    <row r="23588" spans="7:7" x14ac:dyDescent="0.2">
      <c r="G23588"/>
    </row>
    <row r="23589" spans="7:7" x14ac:dyDescent="0.2">
      <c r="G23589"/>
    </row>
    <row r="23590" spans="7:7" x14ac:dyDescent="0.2">
      <c r="G23590"/>
    </row>
    <row r="23591" spans="7:7" x14ac:dyDescent="0.2">
      <c r="G23591"/>
    </row>
    <row r="23592" spans="7:7" x14ac:dyDescent="0.2">
      <c r="G23592"/>
    </row>
    <row r="23593" spans="7:7" x14ac:dyDescent="0.2">
      <c r="G23593"/>
    </row>
    <row r="23594" spans="7:7" x14ac:dyDescent="0.2">
      <c r="G23594"/>
    </row>
    <row r="23595" spans="7:7" x14ac:dyDescent="0.2">
      <c r="G23595"/>
    </row>
    <row r="23596" spans="7:7" x14ac:dyDescent="0.2">
      <c r="G23596"/>
    </row>
    <row r="23597" spans="7:7" x14ac:dyDescent="0.2">
      <c r="G23597"/>
    </row>
    <row r="23598" spans="7:7" x14ac:dyDescent="0.2">
      <c r="G23598"/>
    </row>
    <row r="23599" spans="7:7" x14ac:dyDescent="0.2">
      <c r="G23599"/>
    </row>
    <row r="23600" spans="7:7" x14ac:dyDescent="0.2">
      <c r="G23600"/>
    </row>
    <row r="23601" spans="7:7" x14ac:dyDescent="0.2">
      <c r="G23601"/>
    </row>
    <row r="23602" spans="7:7" x14ac:dyDescent="0.2">
      <c r="G23602"/>
    </row>
    <row r="23603" spans="7:7" x14ac:dyDescent="0.2">
      <c r="G23603"/>
    </row>
    <row r="23604" spans="7:7" x14ac:dyDescent="0.2">
      <c r="G23604"/>
    </row>
    <row r="23605" spans="7:7" x14ac:dyDescent="0.2">
      <c r="G23605"/>
    </row>
    <row r="23606" spans="7:7" x14ac:dyDescent="0.2">
      <c r="G23606"/>
    </row>
    <row r="23607" spans="7:7" x14ac:dyDescent="0.2">
      <c r="G23607"/>
    </row>
    <row r="23608" spans="7:7" x14ac:dyDescent="0.2">
      <c r="G23608"/>
    </row>
    <row r="23609" spans="7:7" x14ac:dyDescent="0.2">
      <c r="G23609"/>
    </row>
    <row r="23610" spans="7:7" x14ac:dyDescent="0.2">
      <c r="G23610"/>
    </row>
    <row r="23611" spans="7:7" x14ac:dyDescent="0.2">
      <c r="G23611"/>
    </row>
    <row r="23612" spans="7:7" x14ac:dyDescent="0.2">
      <c r="G23612"/>
    </row>
    <row r="23613" spans="7:7" x14ac:dyDescent="0.2">
      <c r="G23613"/>
    </row>
    <row r="23614" spans="7:7" x14ac:dyDescent="0.2">
      <c r="G23614"/>
    </row>
    <row r="23615" spans="7:7" x14ac:dyDescent="0.2">
      <c r="G23615"/>
    </row>
    <row r="23616" spans="7:7" x14ac:dyDescent="0.2">
      <c r="G23616"/>
    </row>
    <row r="23617" spans="7:7" x14ac:dyDescent="0.2">
      <c r="G23617"/>
    </row>
    <row r="23618" spans="7:7" x14ac:dyDescent="0.2">
      <c r="G23618"/>
    </row>
    <row r="23619" spans="7:7" x14ac:dyDescent="0.2">
      <c r="G23619"/>
    </row>
    <row r="23620" spans="7:7" x14ac:dyDescent="0.2">
      <c r="G23620"/>
    </row>
    <row r="23621" spans="7:7" x14ac:dyDescent="0.2">
      <c r="G23621"/>
    </row>
    <row r="23622" spans="7:7" x14ac:dyDescent="0.2">
      <c r="G23622"/>
    </row>
    <row r="23623" spans="7:7" x14ac:dyDescent="0.2">
      <c r="G23623"/>
    </row>
    <row r="23624" spans="7:7" x14ac:dyDescent="0.2">
      <c r="G23624"/>
    </row>
    <row r="23625" spans="7:7" x14ac:dyDescent="0.2">
      <c r="G23625"/>
    </row>
    <row r="23626" spans="7:7" x14ac:dyDescent="0.2">
      <c r="G23626"/>
    </row>
    <row r="23627" spans="7:7" x14ac:dyDescent="0.2">
      <c r="G23627"/>
    </row>
    <row r="23628" spans="7:7" x14ac:dyDescent="0.2">
      <c r="G23628"/>
    </row>
    <row r="23629" spans="7:7" x14ac:dyDescent="0.2">
      <c r="G23629"/>
    </row>
    <row r="23630" spans="7:7" x14ac:dyDescent="0.2">
      <c r="G23630"/>
    </row>
    <row r="23631" spans="7:7" x14ac:dyDescent="0.2">
      <c r="G23631"/>
    </row>
    <row r="23632" spans="7:7" x14ac:dyDescent="0.2">
      <c r="G23632"/>
    </row>
    <row r="23633" spans="7:7" x14ac:dyDescent="0.2">
      <c r="G23633"/>
    </row>
    <row r="23634" spans="7:7" x14ac:dyDescent="0.2">
      <c r="G23634"/>
    </row>
    <row r="23635" spans="7:7" x14ac:dyDescent="0.2">
      <c r="G23635"/>
    </row>
    <row r="23636" spans="7:7" x14ac:dyDescent="0.2">
      <c r="G23636"/>
    </row>
    <row r="23637" spans="7:7" x14ac:dyDescent="0.2">
      <c r="G23637"/>
    </row>
    <row r="23638" spans="7:7" x14ac:dyDescent="0.2">
      <c r="G23638"/>
    </row>
    <row r="23639" spans="7:7" x14ac:dyDescent="0.2">
      <c r="G23639"/>
    </row>
    <row r="23640" spans="7:7" x14ac:dyDescent="0.2">
      <c r="G23640"/>
    </row>
    <row r="23641" spans="7:7" x14ac:dyDescent="0.2">
      <c r="G23641"/>
    </row>
    <row r="23642" spans="7:7" x14ac:dyDescent="0.2">
      <c r="G23642"/>
    </row>
    <row r="23643" spans="7:7" x14ac:dyDescent="0.2">
      <c r="G23643"/>
    </row>
    <row r="23644" spans="7:7" x14ac:dyDescent="0.2">
      <c r="G23644"/>
    </row>
    <row r="23645" spans="7:7" x14ac:dyDescent="0.2">
      <c r="G23645"/>
    </row>
    <row r="23646" spans="7:7" x14ac:dyDescent="0.2">
      <c r="G23646"/>
    </row>
    <row r="23647" spans="7:7" x14ac:dyDescent="0.2">
      <c r="G23647"/>
    </row>
    <row r="23648" spans="7:7" x14ac:dyDescent="0.2">
      <c r="G23648"/>
    </row>
    <row r="23649" spans="7:7" x14ac:dyDescent="0.2">
      <c r="G23649"/>
    </row>
    <row r="23650" spans="7:7" x14ac:dyDescent="0.2">
      <c r="G23650"/>
    </row>
    <row r="23651" spans="7:7" x14ac:dyDescent="0.2">
      <c r="G23651"/>
    </row>
    <row r="23652" spans="7:7" x14ac:dyDescent="0.2">
      <c r="G23652"/>
    </row>
    <row r="23653" spans="7:7" x14ac:dyDescent="0.2">
      <c r="G23653"/>
    </row>
    <row r="23654" spans="7:7" x14ac:dyDescent="0.2">
      <c r="G23654"/>
    </row>
    <row r="23655" spans="7:7" x14ac:dyDescent="0.2">
      <c r="G23655"/>
    </row>
    <row r="23656" spans="7:7" x14ac:dyDescent="0.2">
      <c r="G23656"/>
    </row>
    <row r="23657" spans="7:7" x14ac:dyDescent="0.2">
      <c r="G23657"/>
    </row>
    <row r="23658" spans="7:7" x14ac:dyDescent="0.2">
      <c r="G23658"/>
    </row>
    <row r="23659" spans="7:7" x14ac:dyDescent="0.2">
      <c r="G23659"/>
    </row>
    <row r="23660" spans="7:7" x14ac:dyDescent="0.2">
      <c r="G23660"/>
    </row>
    <row r="23661" spans="7:7" x14ac:dyDescent="0.2">
      <c r="G23661"/>
    </row>
    <row r="23662" spans="7:7" x14ac:dyDescent="0.2">
      <c r="G23662"/>
    </row>
    <row r="23663" spans="7:7" x14ac:dyDescent="0.2">
      <c r="G23663"/>
    </row>
    <row r="23664" spans="7:7" x14ac:dyDescent="0.2">
      <c r="G23664"/>
    </row>
    <row r="23665" spans="7:7" x14ac:dyDescent="0.2">
      <c r="G23665"/>
    </row>
    <row r="23666" spans="7:7" x14ac:dyDescent="0.2">
      <c r="G23666"/>
    </row>
    <row r="23667" spans="7:7" x14ac:dyDescent="0.2">
      <c r="G23667"/>
    </row>
    <row r="23668" spans="7:7" x14ac:dyDescent="0.2">
      <c r="G23668"/>
    </row>
    <row r="23669" spans="7:7" x14ac:dyDescent="0.2">
      <c r="G23669"/>
    </row>
    <row r="23670" spans="7:7" x14ac:dyDescent="0.2">
      <c r="G23670"/>
    </row>
    <row r="23671" spans="7:7" x14ac:dyDescent="0.2">
      <c r="G23671"/>
    </row>
    <row r="23672" spans="7:7" x14ac:dyDescent="0.2">
      <c r="G23672"/>
    </row>
    <row r="23673" spans="7:7" x14ac:dyDescent="0.2">
      <c r="G23673"/>
    </row>
    <row r="23674" spans="7:7" x14ac:dyDescent="0.2">
      <c r="G23674"/>
    </row>
    <row r="23675" spans="7:7" x14ac:dyDescent="0.2">
      <c r="G23675"/>
    </row>
    <row r="23676" spans="7:7" x14ac:dyDescent="0.2">
      <c r="G23676"/>
    </row>
    <row r="23677" spans="7:7" x14ac:dyDescent="0.2">
      <c r="G23677"/>
    </row>
    <row r="23678" spans="7:7" x14ac:dyDescent="0.2">
      <c r="G23678"/>
    </row>
    <row r="23679" spans="7:7" x14ac:dyDescent="0.2">
      <c r="G23679"/>
    </row>
    <row r="23680" spans="7:7" x14ac:dyDescent="0.2">
      <c r="G23680"/>
    </row>
    <row r="23681" spans="7:7" x14ac:dyDescent="0.2">
      <c r="G23681"/>
    </row>
    <row r="23682" spans="7:7" x14ac:dyDescent="0.2">
      <c r="G23682"/>
    </row>
    <row r="23683" spans="7:7" x14ac:dyDescent="0.2">
      <c r="G23683"/>
    </row>
    <row r="23684" spans="7:7" x14ac:dyDescent="0.2">
      <c r="G23684"/>
    </row>
    <row r="23685" spans="7:7" x14ac:dyDescent="0.2">
      <c r="G23685"/>
    </row>
    <row r="23686" spans="7:7" x14ac:dyDescent="0.2">
      <c r="G23686"/>
    </row>
    <row r="23687" spans="7:7" x14ac:dyDescent="0.2">
      <c r="G23687"/>
    </row>
    <row r="23688" spans="7:7" x14ac:dyDescent="0.2">
      <c r="G23688"/>
    </row>
    <row r="23689" spans="7:7" x14ac:dyDescent="0.2">
      <c r="G23689"/>
    </row>
    <row r="23690" spans="7:7" x14ac:dyDescent="0.2">
      <c r="G23690"/>
    </row>
    <row r="23691" spans="7:7" x14ac:dyDescent="0.2">
      <c r="G23691"/>
    </row>
    <row r="23692" spans="7:7" x14ac:dyDescent="0.2">
      <c r="G23692"/>
    </row>
    <row r="23693" spans="7:7" x14ac:dyDescent="0.2">
      <c r="G23693"/>
    </row>
    <row r="23694" spans="7:7" x14ac:dyDescent="0.2">
      <c r="G23694"/>
    </row>
    <row r="23695" spans="7:7" x14ac:dyDescent="0.2">
      <c r="G23695"/>
    </row>
    <row r="23696" spans="7:7" x14ac:dyDescent="0.2">
      <c r="G23696"/>
    </row>
    <row r="23697" spans="7:7" x14ac:dyDescent="0.2">
      <c r="G23697"/>
    </row>
    <row r="23698" spans="7:7" x14ac:dyDescent="0.2">
      <c r="G23698"/>
    </row>
    <row r="23699" spans="7:7" x14ac:dyDescent="0.2">
      <c r="G23699"/>
    </row>
    <row r="23700" spans="7:7" x14ac:dyDescent="0.2">
      <c r="G23700"/>
    </row>
    <row r="23701" spans="7:7" x14ac:dyDescent="0.2">
      <c r="G23701"/>
    </row>
    <row r="23702" spans="7:7" x14ac:dyDescent="0.2">
      <c r="G23702"/>
    </row>
    <row r="23703" spans="7:7" x14ac:dyDescent="0.2">
      <c r="G23703"/>
    </row>
    <row r="23704" spans="7:7" x14ac:dyDescent="0.2">
      <c r="G23704"/>
    </row>
    <row r="23705" spans="7:7" x14ac:dyDescent="0.2">
      <c r="G23705"/>
    </row>
    <row r="23706" spans="7:7" x14ac:dyDescent="0.2">
      <c r="G23706"/>
    </row>
    <row r="23707" spans="7:7" x14ac:dyDescent="0.2">
      <c r="G23707"/>
    </row>
    <row r="23708" spans="7:7" x14ac:dyDescent="0.2">
      <c r="G23708"/>
    </row>
    <row r="23709" spans="7:7" x14ac:dyDescent="0.2">
      <c r="G23709"/>
    </row>
    <row r="23710" spans="7:7" x14ac:dyDescent="0.2">
      <c r="G23710"/>
    </row>
    <row r="23711" spans="7:7" x14ac:dyDescent="0.2">
      <c r="G23711"/>
    </row>
    <row r="23712" spans="7:7" x14ac:dyDescent="0.2">
      <c r="G23712"/>
    </row>
    <row r="23713" spans="7:7" x14ac:dyDescent="0.2">
      <c r="G23713"/>
    </row>
    <row r="23714" spans="7:7" x14ac:dyDescent="0.2">
      <c r="G23714"/>
    </row>
    <row r="23715" spans="7:7" x14ac:dyDescent="0.2">
      <c r="G23715"/>
    </row>
    <row r="23716" spans="7:7" x14ac:dyDescent="0.2">
      <c r="G23716"/>
    </row>
    <row r="23717" spans="7:7" x14ac:dyDescent="0.2">
      <c r="G23717"/>
    </row>
    <row r="23718" spans="7:7" x14ac:dyDescent="0.2">
      <c r="G23718"/>
    </row>
    <row r="23719" spans="7:7" x14ac:dyDescent="0.2">
      <c r="G23719"/>
    </row>
    <row r="23720" spans="7:7" x14ac:dyDescent="0.2">
      <c r="G23720"/>
    </row>
    <row r="23721" spans="7:7" x14ac:dyDescent="0.2">
      <c r="G23721"/>
    </row>
    <row r="23722" spans="7:7" x14ac:dyDescent="0.2">
      <c r="G23722"/>
    </row>
    <row r="23723" spans="7:7" x14ac:dyDescent="0.2">
      <c r="G23723"/>
    </row>
    <row r="23724" spans="7:7" x14ac:dyDescent="0.2">
      <c r="G23724"/>
    </row>
    <row r="23725" spans="7:7" x14ac:dyDescent="0.2">
      <c r="G23725"/>
    </row>
    <row r="23726" spans="7:7" x14ac:dyDescent="0.2">
      <c r="G23726"/>
    </row>
    <row r="23727" spans="7:7" x14ac:dyDescent="0.2">
      <c r="G23727"/>
    </row>
    <row r="23728" spans="7:7" x14ac:dyDescent="0.2">
      <c r="G23728"/>
    </row>
    <row r="23729" spans="7:7" x14ac:dyDescent="0.2">
      <c r="G23729"/>
    </row>
    <row r="23730" spans="7:7" x14ac:dyDescent="0.2">
      <c r="G23730"/>
    </row>
    <row r="23731" spans="7:7" x14ac:dyDescent="0.2">
      <c r="G23731"/>
    </row>
    <row r="23732" spans="7:7" x14ac:dyDescent="0.2">
      <c r="G23732"/>
    </row>
    <row r="23733" spans="7:7" x14ac:dyDescent="0.2">
      <c r="G23733"/>
    </row>
    <row r="23734" spans="7:7" x14ac:dyDescent="0.2">
      <c r="G23734"/>
    </row>
    <row r="23735" spans="7:7" x14ac:dyDescent="0.2">
      <c r="G23735"/>
    </row>
    <row r="23736" spans="7:7" x14ac:dyDescent="0.2">
      <c r="G23736"/>
    </row>
    <row r="23737" spans="7:7" x14ac:dyDescent="0.2">
      <c r="G23737"/>
    </row>
    <row r="23738" spans="7:7" x14ac:dyDescent="0.2">
      <c r="G23738"/>
    </row>
    <row r="23739" spans="7:7" x14ac:dyDescent="0.2">
      <c r="G23739"/>
    </row>
    <row r="23740" spans="7:7" x14ac:dyDescent="0.2">
      <c r="G23740"/>
    </row>
    <row r="23741" spans="7:7" x14ac:dyDescent="0.2">
      <c r="G23741"/>
    </row>
    <row r="23742" spans="7:7" x14ac:dyDescent="0.2">
      <c r="G23742"/>
    </row>
    <row r="23743" spans="7:7" x14ac:dyDescent="0.2">
      <c r="G23743"/>
    </row>
    <row r="23744" spans="7:7" x14ac:dyDescent="0.2">
      <c r="G23744"/>
    </row>
    <row r="23745" spans="7:7" x14ac:dyDescent="0.2">
      <c r="G23745"/>
    </row>
    <row r="23746" spans="7:7" x14ac:dyDescent="0.2">
      <c r="G23746"/>
    </row>
    <row r="23747" spans="7:7" x14ac:dyDescent="0.2">
      <c r="G23747"/>
    </row>
    <row r="23748" spans="7:7" x14ac:dyDescent="0.2">
      <c r="G23748"/>
    </row>
    <row r="23749" spans="7:7" x14ac:dyDescent="0.2">
      <c r="G23749"/>
    </row>
    <row r="23750" spans="7:7" x14ac:dyDescent="0.2">
      <c r="G23750"/>
    </row>
    <row r="23751" spans="7:7" x14ac:dyDescent="0.2">
      <c r="G23751"/>
    </row>
    <row r="23752" spans="7:7" x14ac:dyDescent="0.2">
      <c r="G23752"/>
    </row>
    <row r="23753" spans="7:7" x14ac:dyDescent="0.2">
      <c r="G23753"/>
    </row>
    <row r="23754" spans="7:7" x14ac:dyDescent="0.2">
      <c r="G23754"/>
    </row>
    <row r="23755" spans="7:7" x14ac:dyDescent="0.2">
      <c r="G23755"/>
    </row>
    <row r="23756" spans="7:7" x14ac:dyDescent="0.2">
      <c r="G23756"/>
    </row>
    <row r="23757" spans="7:7" x14ac:dyDescent="0.2">
      <c r="G23757"/>
    </row>
    <row r="23758" spans="7:7" x14ac:dyDescent="0.2">
      <c r="G23758"/>
    </row>
    <row r="23759" spans="7:7" x14ac:dyDescent="0.2">
      <c r="G23759"/>
    </row>
    <row r="23760" spans="7:7" x14ac:dyDescent="0.2">
      <c r="G23760"/>
    </row>
    <row r="23761" spans="7:7" x14ac:dyDescent="0.2">
      <c r="G23761"/>
    </row>
    <row r="23762" spans="7:7" x14ac:dyDescent="0.2">
      <c r="G23762"/>
    </row>
    <row r="23763" spans="7:7" x14ac:dyDescent="0.2">
      <c r="G23763"/>
    </row>
    <row r="23764" spans="7:7" x14ac:dyDescent="0.2">
      <c r="G23764"/>
    </row>
    <row r="23765" spans="7:7" x14ac:dyDescent="0.2">
      <c r="G23765"/>
    </row>
    <row r="23766" spans="7:7" x14ac:dyDescent="0.2">
      <c r="G23766"/>
    </row>
    <row r="23767" spans="7:7" x14ac:dyDescent="0.2">
      <c r="G23767"/>
    </row>
    <row r="23768" spans="7:7" x14ac:dyDescent="0.2">
      <c r="G23768"/>
    </row>
    <row r="23769" spans="7:7" x14ac:dyDescent="0.2">
      <c r="G23769"/>
    </row>
    <row r="23770" spans="7:7" x14ac:dyDescent="0.2">
      <c r="G23770"/>
    </row>
    <row r="23771" spans="7:7" x14ac:dyDescent="0.2">
      <c r="G23771"/>
    </row>
    <row r="23772" spans="7:7" x14ac:dyDescent="0.2">
      <c r="G23772"/>
    </row>
    <row r="23773" spans="7:7" x14ac:dyDescent="0.2">
      <c r="G23773"/>
    </row>
    <row r="23774" spans="7:7" x14ac:dyDescent="0.2">
      <c r="G23774"/>
    </row>
    <row r="23775" spans="7:7" x14ac:dyDescent="0.2">
      <c r="G23775"/>
    </row>
    <row r="23776" spans="7:7" x14ac:dyDescent="0.2">
      <c r="G23776"/>
    </row>
    <row r="23777" spans="7:7" x14ac:dyDescent="0.2">
      <c r="G23777"/>
    </row>
    <row r="23778" spans="7:7" x14ac:dyDescent="0.2">
      <c r="G23778"/>
    </row>
    <row r="23779" spans="7:7" x14ac:dyDescent="0.2">
      <c r="G23779"/>
    </row>
    <row r="23780" spans="7:7" x14ac:dyDescent="0.2">
      <c r="G23780"/>
    </row>
    <row r="23781" spans="7:7" x14ac:dyDescent="0.2">
      <c r="G23781"/>
    </row>
    <row r="23782" spans="7:7" x14ac:dyDescent="0.2">
      <c r="G23782"/>
    </row>
    <row r="23783" spans="7:7" x14ac:dyDescent="0.2">
      <c r="G23783"/>
    </row>
    <row r="23784" spans="7:7" x14ac:dyDescent="0.2">
      <c r="G23784"/>
    </row>
    <row r="23785" spans="7:7" x14ac:dyDescent="0.2">
      <c r="G23785"/>
    </row>
    <row r="23786" spans="7:7" x14ac:dyDescent="0.2">
      <c r="G23786"/>
    </row>
    <row r="23787" spans="7:7" x14ac:dyDescent="0.2">
      <c r="G23787"/>
    </row>
    <row r="23788" spans="7:7" x14ac:dyDescent="0.2">
      <c r="G23788"/>
    </row>
    <row r="23789" spans="7:7" x14ac:dyDescent="0.2">
      <c r="G23789"/>
    </row>
    <row r="23790" spans="7:7" x14ac:dyDescent="0.2">
      <c r="G23790"/>
    </row>
    <row r="23791" spans="7:7" x14ac:dyDescent="0.2">
      <c r="G23791"/>
    </row>
    <row r="23792" spans="7:7" x14ac:dyDescent="0.2">
      <c r="G23792"/>
    </row>
    <row r="23793" spans="7:7" x14ac:dyDescent="0.2">
      <c r="G23793"/>
    </row>
    <row r="23794" spans="7:7" x14ac:dyDescent="0.2">
      <c r="G23794"/>
    </row>
    <row r="23795" spans="7:7" x14ac:dyDescent="0.2">
      <c r="G23795"/>
    </row>
    <row r="23796" spans="7:7" x14ac:dyDescent="0.2">
      <c r="G23796"/>
    </row>
    <row r="23797" spans="7:7" x14ac:dyDescent="0.2">
      <c r="G23797"/>
    </row>
    <row r="23798" spans="7:7" x14ac:dyDescent="0.2">
      <c r="G23798"/>
    </row>
    <row r="23799" spans="7:7" x14ac:dyDescent="0.2">
      <c r="G23799"/>
    </row>
    <row r="23800" spans="7:7" x14ac:dyDescent="0.2">
      <c r="G23800"/>
    </row>
    <row r="23801" spans="7:7" x14ac:dyDescent="0.2">
      <c r="G23801"/>
    </row>
    <row r="23802" spans="7:7" x14ac:dyDescent="0.2">
      <c r="G23802"/>
    </row>
    <row r="23803" spans="7:7" x14ac:dyDescent="0.2">
      <c r="G23803"/>
    </row>
    <row r="23804" spans="7:7" x14ac:dyDescent="0.2">
      <c r="G23804"/>
    </row>
    <row r="23805" spans="7:7" x14ac:dyDescent="0.2">
      <c r="G23805"/>
    </row>
    <row r="23806" spans="7:7" x14ac:dyDescent="0.2">
      <c r="G23806"/>
    </row>
    <row r="23807" spans="7:7" x14ac:dyDescent="0.2">
      <c r="G23807"/>
    </row>
    <row r="23808" spans="7:7" x14ac:dyDescent="0.2">
      <c r="G23808"/>
    </row>
    <row r="23809" spans="7:7" x14ac:dyDescent="0.2">
      <c r="G23809"/>
    </row>
    <row r="23810" spans="7:7" x14ac:dyDescent="0.2">
      <c r="G23810"/>
    </row>
    <row r="23811" spans="7:7" x14ac:dyDescent="0.2">
      <c r="G23811"/>
    </row>
    <row r="23812" spans="7:7" x14ac:dyDescent="0.2">
      <c r="G23812"/>
    </row>
    <row r="23813" spans="7:7" x14ac:dyDescent="0.2">
      <c r="G23813"/>
    </row>
    <row r="23814" spans="7:7" x14ac:dyDescent="0.2">
      <c r="G23814"/>
    </row>
    <row r="23815" spans="7:7" x14ac:dyDescent="0.2">
      <c r="G23815"/>
    </row>
    <row r="23816" spans="7:7" x14ac:dyDescent="0.2">
      <c r="G23816"/>
    </row>
    <row r="23817" spans="7:7" x14ac:dyDescent="0.2">
      <c r="G23817"/>
    </row>
    <row r="23818" spans="7:7" x14ac:dyDescent="0.2">
      <c r="G23818"/>
    </row>
    <row r="23819" spans="7:7" x14ac:dyDescent="0.2">
      <c r="G23819"/>
    </row>
    <row r="23820" spans="7:7" x14ac:dyDescent="0.2">
      <c r="G23820"/>
    </row>
    <row r="23821" spans="7:7" x14ac:dyDescent="0.2">
      <c r="G23821"/>
    </row>
    <row r="23822" spans="7:7" x14ac:dyDescent="0.2">
      <c r="G23822"/>
    </row>
    <row r="23823" spans="7:7" x14ac:dyDescent="0.2">
      <c r="G23823"/>
    </row>
    <row r="23824" spans="7:7" x14ac:dyDescent="0.2">
      <c r="G23824"/>
    </row>
    <row r="23825" spans="7:7" x14ac:dyDescent="0.2">
      <c r="G23825"/>
    </row>
    <row r="23826" spans="7:7" x14ac:dyDescent="0.2">
      <c r="G23826"/>
    </row>
    <row r="23827" spans="7:7" x14ac:dyDescent="0.2">
      <c r="G23827"/>
    </row>
    <row r="23828" spans="7:7" x14ac:dyDescent="0.2">
      <c r="G23828"/>
    </row>
    <row r="23829" spans="7:7" x14ac:dyDescent="0.2">
      <c r="G23829"/>
    </row>
    <row r="23830" spans="7:7" x14ac:dyDescent="0.2">
      <c r="G23830"/>
    </row>
    <row r="23831" spans="7:7" x14ac:dyDescent="0.2">
      <c r="G23831"/>
    </row>
    <row r="23832" spans="7:7" x14ac:dyDescent="0.2">
      <c r="G23832"/>
    </row>
    <row r="23833" spans="7:7" x14ac:dyDescent="0.2">
      <c r="G23833"/>
    </row>
    <row r="23834" spans="7:7" x14ac:dyDescent="0.2">
      <c r="G23834"/>
    </row>
    <row r="23835" spans="7:7" x14ac:dyDescent="0.2">
      <c r="G23835"/>
    </row>
    <row r="23836" spans="7:7" x14ac:dyDescent="0.2">
      <c r="G23836"/>
    </row>
    <row r="23837" spans="7:7" x14ac:dyDescent="0.2">
      <c r="G23837"/>
    </row>
    <row r="23838" spans="7:7" x14ac:dyDescent="0.2">
      <c r="G23838"/>
    </row>
    <row r="23839" spans="7:7" x14ac:dyDescent="0.2">
      <c r="G23839"/>
    </row>
    <row r="23840" spans="7:7" x14ac:dyDescent="0.2">
      <c r="G23840"/>
    </row>
    <row r="23841" spans="7:7" x14ac:dyDescent="0.2">
      <c r="G23841"/>
    </row>
    <row r="23842" spans="7:7" x14ac:dyDescent="0.2">
      <c r="G23842"/>
    </row>
    <row r="23843" spans="7:7" x14ac:dyDescent="0.2">
      <c r="G23843"/>
    </row>
    <row r="23844" spans="7:7" x14ac:dyDescent="0.2">
      <c r="G23844"/>
    </row>
    <row r="23845" spans="7:7" x14ac:dyDescent="0.2">
      <c r="G23845"/>
    </row>
    <row r="23846" spans="7:7" x14ac:dyDescent="0.2">
      <c r="G23846"/>
    </row>
    <row r="23847" spans="7:7" x14ac:dyDescent="0.2">
      <c r="G23847"/>
    </row>
    <row r="23848" spans="7:7" x14ac:dyDescent="0.2">
      <c r="G23848"/>
    </row>
    <row r="23849" spans="7:7" x14ac:dyDescent="0.2">
      <c r="G23849"/>
    </row>
    <row r="23850" spans="7:7" x14ac:dyDescent="0.2">
      <c r="G23850"/>
    </row>
    <row r="23851" spans="7:7" x14ac:dyDescent="0.2">
      <c r="G23851"/>
    </row>
    <row r="23852" spans="7:7" x14ac:dyDescent="0.2">
      <c r="G23852"/>
    </row>
    <row r="23853" spans="7:7" x14ac:dyDescent="0.2">
      <c r="G23853"/>
    </row>
    <row r="23854" spans="7:7" x14ac:dyDescent="0.2">
      <c r="G23854"/>
    </row>
    <row r="23855" spans="7:7" x14ac:dyDescent="0.2">
      <c r="G23855"/>
    </row>
    <row r="23856" spans="7:7" x14ac:dyDescent="0.2">
      <c r="G23856"/>
    </row>
    <row r="23857" spans="7:7" x14ac:dyDescent="0.2">
      <c r="G23857"/>
    </row>
    <row r="23858" spans="7:7" x14ac:dyDescent="0.2">
      <c r="G23858"/>
    </row>
    <row r="23859" spans="7:7" x14ac:dyDescent="0.2">
      <c r="G23859"/>
    </row>
    <row r="23860" spans="7:7" x14ac:dyDescent="0.2">
      <c r="G23860"/>
    </row>
    <row r="23861" spans="7:7" x14ac:dyDescent="0.2">
      <c r="G23861"/>
    </row>
    <row r="23862" spans="7:7" x14ac:dyDescent="0.2">
      <c r="G23862"/>
    </row>
    <row r="23863" spans="7:7" x14ac:dyDescent="0.2">
      <c r="G23863"/>
    </row>
    <row r="23864" spans="7:7" x14ac:dyDescent="0.2">
      <c r="G23864"/>
    </row>
    <row r="23865" spans="7:7" x14ac:dyDescent="0.2">
      <c r="G23865"/>
    </row>
    <row r="23866" spans="7:7" x14ac:dyDescent="0.2">
      <c r="G23866"/>
    </row>
    <row r="23867" spans="7:7" x14ac:dyDescent="0.2">
      <c r="G23867"/>
    </row>
    <row r="23868" spans="7:7" x14ac:dyDescent="0.2">
      <c r="G23868"/>
    </row>
    <row r="23869" spans="7:7" x14ac:dyDescent="0.2">
      <c r="G23869"/>
    </row>
    <row r="23870" spans="7:7" x14ac:dyDescent="0.2">
      <c r="G23870"/>
    </row>
    <row r="23871" spans="7:7" x14ac:dyDescent="0.2">
      <c r="G23871"/>
    </row>
    <row r="23872" spans="7:7" x14ac:dyDescent="0.2">
      <c r="G23872"/>
    </row>
    <row r="23873" spans="7:7" x14ac:dyDescent="0.2">
      <c r="G23873"/>
    </row>
    <row r="23874" spans="7:7" x14ac:dyDescent="0.2">
      <c r="G23874"/>
    </row>
    <row r="23875" spans="7:7" x14ac:dyDescent="0.2">
      <c r="G23875"/>
    </row>
    <row r="23876" spans="7:7" x14ac:dyDescent="0.2">
      <c r="G23876"/>
    </row>
    <row r="23877" spans="7:7" x14ac:dyDescent="0.2">
      <c r="G23877"/>
    </row>
    <row r="23878" spans="7:7" x14ac:dyDescent="0.2">
      <c r="G23878"/>
    </row>
    <row r="23879" spans="7:7" x14ac:dyDescent="0.2">
      <c r="G23879"/>
    </row>
    <row r="23880" spans="7:7" x14ac:dyDescent="0.2">
      <c r="G23880"/>
    </row>
    <row r="23881" spans="7:7" x14ac:dyDescent="0.2">
      <c r="G23881"/>
    </row>
    <row r="23882" spans="7:7" x14ac:dyDescent="0.2">
      <c r="G23882"/>
    </row>
    <row r="23883" spans="7:7" x14ac:dyDescent="0.2">
      <c r="G23883"/>
    </row>
    <row r="23884" spans="7:7" x14ac:dyDescent="0.2">
      <c r="G23884"/>
    </row>
    <row r="23885" spans="7:7" x14ac:dyDescent="0.2">
      <c r="G23885"/>
    </row>
    <row r="23886" spans="7:7" x14ac:dyDescent="0.2">
      <c r="G23886"/>
    </row>
    <row r="23887" spans="7:7" x14ac:dyDescent="0.2">
      <c r="G23887"/>
    </row>
    <row r="23888" spans="7:7" x14ac:dyDescent="0.2">
      <c r="G23888"/>
    </row>
    <row r="23889" spans="7:7" x14ac:dyDescent="0.2">
      <c r="G23889"/>
    </row>
    <row r="23890" spans="7:7" x14ac:dyDescent="0.2">
      <c r="G23890"/>
    </row>
    <row r="23891" spans="7:7" x14ac:dyDescent="0.2">
      <c r="G23891"/>
    </row>
    <row r="23892" spans="7:7" x14ac:dyDescent="0.2">
      <c r="G23892"/>
    </row>
    <row r="23893" spans="7:7" x14ac:dyDescent="0.2">
      <c r="G23893"/>
    </row>
    <row r="23894" spans="7:7" x14ac:dyDescent="0.2">
      <c r="G23894"/>
    </row>
    <row r="23895" spans="7:7" x14ac:dyDescent="0.2">
      <c r="G23895"/>
    </row>
    <row r="23896" spans="7:7" x14ac:dyDescent="0.2">
      <c r="G23896"/>
    </row>
    <row r="23897" spans="7:7" x14ac:dyDescent="0.2">
      <c r="G23897"/>
    </row>
    <row r="23898" spans="7:7" x14ac:dyDescent="0.2">
      <c r="G23898"/>
    </row>
    <row r="23899" spans="7:7" x14ac:dyDescent="0.2">
      <c r="G23899"/>
    </row>
    <row r="23900" spans="7:7" x14ac:dyDescent="0.2">
      <c r="G23900"/>
    </row>
    <row r="23901" spans="7:7" x14ac:dyDescent="0.2">
      <c r="G23901"/>
    </row>
    <row r="23902" spans="7:7" x14ac:dyDescent="0.2">
      <c r="G23902"/>
    </row>
    <row r="23903" spans="7:7" x14ac:dyDescent="0.2">
      <c r="G23903"/>
    </row>
    <row r="23904" spans="7:7" x14ac:dyDescent="0.2">
      <c r="G23904"/>
    </row>
    <row r="23905" spans="7:7" x14ac:dyDescent="0.2">
      <c r="G23905"/>
    </row>
    <row r="23906" spans="7:7" x14ac:dyDescent="0.2">
      <c r="G23906"/>
    </row>
    <row r="23907" spans="7:7" x14ac:dyDescent="0.2">
      <c r="G23907"/>
    </row>
    <row r="23908" spans="7:7" x14ac:dyDescent="0.2">
      <c r="G23908"/>
    </row>
    <row r="23909" spans="7:7" x14ac:dyDescent="0.2">
      <c r="G23909"/>
    </row>
    <row r="23910" spans="7:7" x14ac:dyDescent="0.2">
      <c r="G23910"/>
    </row>
    <row r="23911" spans="7:7" x14ac:dyDescent="0.2">
      <c r="G23911"/>
    </row>
    <row r="23912" spans="7:7" x14ac:dyDescent="0.2">
      <c r="G23912"/>
    </row>
    <row r="23913" spans="7:7" x14ac:dyDescent="0.2">
      <c r="G23913"/>
    </row>
    <row r="23914" spans="7:7" x14ac:dyDescent="0.2">
      <c r="G23914"/>
    </row>
    <row r="23915" spans="7:7" x14ac:dyDescent="0.2">
      <c r="G23915"/>
    </row>
    <row r="23916" spans="7:7" x14ac:dyDescent="0.2">
      <c r="G23916"/>
    </row>
    <row r="23917" spans="7:7" x14ac:dyDescent="0.2">
      <c r="G23917"/>
    </row>
    <row r="23918" spans="7:7" x14ac:dyDescent="0.2">
      <c r="G23918"/>
    </row>
    <row r="23919" spans="7:7" x14ac:dyDescent="0.2">
      <c r="G23919"/>
    </row>
    <row r="23920" spans="7:7" x14ac:dyDescent="0.2">
      <c r="G23920"/>
    </row>
    <row r="23921" spans="7:7" x14ac:dyDescent="0.2">
      <c r="G23921"/>
    </row>
    <row r="23922" spans="7:7" x14ac:dyDescent="0.2">
      <c r="G23922"/>
    </row>
    <row r="23923" spans="7:7" x14ac:dyDescent="0.2">
      <c r="G23923"/>
    </row>
    <row r="23924" spans="7:7" x14ac:dyDescent="0.2">
      <c r="G23924"/>
    </row>
    <row r="23925" spans="7:7" x14ac:dyDescent="0.2">
      <c r="G23925"/>
    </row>
    <row r="23926" spans="7:7" x14ac:dyDescent="0.2">
      <c r="G23926"/>
    </row>
    <row r="23927" spans="7:7" x14ac:dyDescent="0.2">
      <c r="G23927"/>
    </row>
    <row r="23928" spans="7:7" x14ac:dyDescent="0.2">
      <c r="G23928"/>
    </row>
    <row r="23929" spans="7:7" x14ac:dyDescent="0.2">
      <c r="G23929"/>
    </row>
    <row r="23930" spans="7:7" x14ac:dyDescent="0.2">
      <c r="G23930"/>
    </row>
    <row r="23931" spans="7:7" x14ac:dyDescent="0.2">
      <c r="G23931"/>
    </row>
    <row r="23932" spans="7:7" x14ac:dyDescent="0.2">
      <c r="G23932"/>
    </row>
    <row r="23933" spans="7:7" x14ac:dyDescent="0.2">
      <c r="G23933"/>
    </row>
    <row r="23934" spans="7:7" x14ac:dyDescent="0.2">
      <c r="G23934"/>
    </row>
    <row r="23935" spans="7:7" x14ac:dyDescent="0.2">
      <c r="G23935"/>
    </row>
    <row r="23936" spans="7:7" x14ac:dyDescent="0.2">
      <c r="G23936"/>
    </row>
    <row r="23937" spans="7:7" x14ac:dyDescent="0.2">
      <c r="G23937"/>
    </row>
    <row r="23938" spans="7:7" x14ac:dyDescent="0.2">
      <c r="G23938"/>
    </row>
    <row r="23939" spans="7:7" x14ac:dyDescent="0.2">
      <c r="G23939"/>
    </row>
    <row r="23940" spans="7:7" x14ac:dyDescent="0.2">
      <c r="G23940"/>
    </row>
    <row r="23941" spans="7:7" x14ac:dyDescent="0.2">
      <c r="G23941"/>
    </row>
    <row r="23942" spans="7:7" x14ac:dyDescent="0.2">
      <c r="G23942"/>
    </row>
    <row r="23943" spans="7:7" x14ac:dyDescent="0.2">
      <c r="G23943"/>
    </row>
    <row r="23944" spans="7:7" x14ac:dyDescent="0.2">
      <c r="G23944"/>
    </row>
    <row r="23945" spans="7:7" x14ac:dyDescent="0.2">
      <c r="G23945"/>
    </row>
    <row r="23946" spans="7:7" x14ac:dyDescent="0.2">
      <c r="G23946"/>
    </row>
    <row r="23947" spans="7:7" x14ac:dyDescent="0.2">
      <c r="G23947"/>
    </row>
    <row r="23948" spans="7:7" x14ac:dyDescent="0.2">
      <c r="G23948"/>
    </row>
    <row r="23949" spans="7:7" x14ac:dyDescent="0.2">
      <c r="G23949"/>
    </row>
    <row r="23950" spans="7:7" x14ac:dyDescent="0.2">
      <c r="G23950"/>
    </row>
    <row r="23951" spans="7:7" x14ac:dyDescent="0.2">
      <c r="G23951"/>
    </row>
    <row r="23952" spans="7:7" x14ac:dyDescent="0.2">
      <c r="G23952"/>
    </row>
    <row r="23953" spans="7:7" x14ac:dyDescent="0.2">
      <c r="G23953"/>
    </row>
    <row r="23954" spans="7:7" x14ac:dyDescent="0.2">
      <c r="G23954"/>
    </row>
    <row r="23955" spans="7:7" x14ac:dyDescent="0.2">
      <c r="G23955"/>
    </row>
    <row r="23956" spans="7:7" x14ac:dyDescent="0.2">
      <c r="G23956"/>
    </row>
    <row r="23957" spans="7:7" x14ac:dyDescent="0.2">
      <c r="G23957"/>
    </row>
    <row r="23958" spans="7:7" x14ac:dyDescent="0.2">
      <c r="G23958"/>
    </row>
    <row r="23959" spans="7:7" x14ac:dyDescent="0.2">
      <c r="G23959"/>
    </row>
    <row r="23960" spans="7:7" x14ac:dyDescent="0.2">
      <c r="G23960"/>
    </row>
    <row r="23961" spans="7:7" x14ac:dyDescent="0.2">
      <c r="G23961"/>
    </row>
    <row r="23962" spans="7:7" x14ac:dyDescent="0.2">
      <c r="G23962"/>
    </row>
    <row r="23963" spans="7:7" x14ac:dyDescent="0.2">
      <c r="G23963"/>
    </row>
    <row r="23964" spans="7:7" x14ac:dyDescent="0.2">
      <c r="G23964"/>
    </row>
    <row r="23965" spans="7:7" x14ac:dyDescent="0.2">
      <c r="G23965"/>
    </row>
    <row r="23966" spans="7:7" x14ac:dyDescent="0.2">
      <c r="G23966"/>
    </row>
    <row r="23967" spans="7:7" x14ac:dyDescent="0.2">
      <c r="G23967"/>
    </row>
    <row r="23968" spans="7:7" x14ac:dyDescent="0.2">
      <c r="G23968"/>
    </row>
    <row r="23969" spans="7:7" x14ac:dyDescent="0.2">
      <c r="G23969"/>
    </row>
    <row r="23970" spans="7:7" x14ac:dyDescent="0.2">
      <c r="G23970"/>
    </row>
    <row r="23971" spans="7:7" x14ac:dyDescent="0.2">
      <c r="G23971"/>
    </row>
    <row r="23972" spans="7:7" x14ac:dyDescent="0.2">
      <c r="G23972"/>
    </row>
    <row r="23973" spans="7:7" x14ac:dyDescent="0.2">
      <c r="G23973"/>
    </row>
    <row r="23974" spans="7:7" x14ac:dyDescent="0.2">
      <c r="G23974"/>
    </row>
    <row r="23975" spans="7:7" x14ac:dyDescent="0.2">
      <c r="G23975"/>
    </row>
    <row r="23976" spans="7:7" x14ac:dyDescent="0.2">
      <c r="G23976"/>
    </row>
    <row r="23977" spans="7:7" x14ac:dyDescent="0.2">
      <c r="G23977"/>
    </row>
    <row r="23978" spans="7:7" x14ac:dyDescent="0.2">
      <c r="G23978"/>
    </row>
    <row r="23979" spans="7:7" x14ac:dyDescent="0.2">
      <c r="G23979"/>
    </row>
    <row r="23980" spans="7:7" x14ac:dyDescent="0.2">
      <c r="G23980"/>
    </row>
    <row r="23981" spans="7:7" x14ac:dyDescent="0.2">
      <c r="G23981"/>
    </row>
    <row r="23982" spans="7:7" x14ac:dyDescent="0.2">
      <c r="G23982"/>
    </row>
    <row r="23983" spans="7:7" x14ac:dyDescent="0.2">
      <c r="G23983"/>
    </row>
    <row r="23984" spans="7:7" x14ac:dyDescent="0.2">
      <c r="G23984"/>
    </row>
    <row r="23985" spans="7:7" x14ac:dyDescent="0.2">
      <c r="G23985"/>
    </row>
    <row r="23986" spans="7:7" x14ac:dyDescent="0.2">
      <c r="G23986"/>
    </row>
    <row r="23987" spans="7:7" x14ac:dyDescent="0.2">
      <c r="G23987"/>
    </row>
    <row r="23988" spans="7:7" x14ac:dyDescent="0.2">
      <c r="G23988"/>
    </row>
    <row r="23989" spans="7:7" x14ac:dyDescent="0.2">
      <c r="G23989"/>
    </row>
    <row r="23990" spans="7:7" x14ac:dyDescent="0.2">
      <c r="G23990"/>
    </row>
    <row r="23991" spans="7:7" x14ac:dyDescent="0.2">
      <c r="G23991"/>
    </row>
    <row r="23992" spans="7:7" x14ac:dyDescent="0.2">
      <c r="G23992"/>
    </row>
    <row r="23993" spans="7:7" x14ac:dyDescent="0.2">
      <c r="G23993"/>
    </row>
    <row r="23994" spans="7:7" x14ac:dyDescent="0.2">
      <c r="G23994"/>
    </row>
    <row r="23995" spans="7:7" x14ac:dyDescent="0.2">
      <c r="G23995"/>
    </row>
    <row r="23996" spans="7:7" x14ac:dyDescent="0.2">
      <c r="G23996"/>
    </row>
    <row r="23997" spans="7:7" x14ac:dyDescent="0.2">
      <c r="G23997"/>
    </row>
    <row r="23998" spans="7:7" x14ac:dyDescent="0.2">
      <c r="G23998"/>
    </row>
    <row r="23999" spans="7:7" x14ac:dyDescent="0.2">
      <c r="G23999"/>
    </row>
    <row r="24000" spans="7:7" x14ac:dyDescent="0.2">
      <c r="G24000"/>
    </row>
    <row r="24001" spans="7:7" x14ac:dyDescent="0.2">
      <c r="G24001"/>
    </row>
    <row r="24002" spans="7:7" x14ac:dyDescent="0.2">
      <c r="G24002"/>
    </row>
    <row r="24003" spans="7:7" x14ac:dyDescent="0.2">
      <c r="G24003"/>
    </row>
    <row r="24004" spans="7:7" x14ac:dyDescent="0.2">
      <c r="G24004"/>
    </row>
    <row r="24005" spans="7:7" x14ac:dyDescent="0.2">
      <c r="G24005"/>
    </row>
    <row r="24006" spans="7:7" x14ac:dyDescent="0.2">
      <c r="G24006"/>
    </row>
    <row r="24007" spans="7:7" x14ac:dyDescent="0.2">
      <c r="G24007"/>
    </row>
    <row r="24008" spans="7:7" x14ac:dyDescent="0.2">
      <c r="G24008"/>
    </row>
    <row r="24009" spans="7:7" x14ac:dyDescent="0.2">
      <c r="G24009"/>
    </row>
    <row r="24010" spans="7:7" x14ac:dyDescent="0.2">
      <c r="G24010"/>
    </row>
    <row r="24011" spans="7:7" x14ac:dyDescent="0.2">
      <c r="G24011"/>
    </row>
    <row r="24012" spans="7:7" x14ac:dyDescent="0.2">
      <c r="G24012"/>
    </row>
    <row r="24013" spans="7:7" x14ac:dyDescent="0.2">
      <c r="G24013"/>
    </row>
    <row r="24014" spans="7:7" x14ac:dyDescent="0.2">
      <c r="G24014"/>
    </row>
    <row r="24015" spans="7:7" x14ac:dyDescent="0.2">
      <c r="G24015"/>
    </row>
    <row r="24016" spans="7:7" x14ac:dyDescent="0.2">
      <c r="G24016"/>
    </row>
    <row r="24017" spans="7:7" x14ac:dyDescent="0.2">
      <c r="G24017"/>
    </row>
    <row r="24018" spans="7:7" x14ac:dyDescent="0.2">
      <c r="G24018"/>
    </row>
    <row r="24019" spans="7:7" x14ac:dyDescent="0.2">
      <c r="G24019"/>
    </row>
    <row r="24020" spans="7:7" x14ac:dyDescent="0.2">
      <c r="G24020"/>
    </row>
    <row r="24021" spans="7:7" x14ac:dyDescent="0.2">
      <c r="G24021"/>
    </row>
    <row r="24022" spans="7:7" x14ac:dyDescent="0.2">
      <c r="G24022"/>
    </row>
    <row r="24023" spans="7:7" x14ac:dyDescent="0.2">
      <c r="G24023"/>
    </row>
    <row r="24024" spans="7:7" x14ac:dyDescent="0.2">
      <c r="G24024"/>
    </row>
    <row r="24025" spans="7:7" x14ac:dyDescent="0.2">
      <c r="G24025"/>
    </row>
    <row r="24026" spans="7:7" x14ac:dyDescent="0.2">
      <c r="G24026"/>
    </row>
    <row r="24027" spans="7:7" x14ac:dyDescent="0.2">
      <c r="G24027"/>
    </row>
    <row r="24028" spans="7:7" x14ac:dyDescent="0.2">
      <c r="G24028"/>
    </row>
    <row r="24029" spans="7:7" x14ac:dyDescent="0.2">
      <c r="G24029"/>
    </row>
    <row r="24030" spans="7:7" x14ac:dyDescent="0.2">
      <c r="G24030"/>
    </row>
    <row r="24031" spans="7:7" x14ac:dyDescent="0.2">
      <c r="G24031"/>
    </row>
    <row r="24032" spans="7:7" x14ac:dyDescent="0.2">
      <c r="G24032"/>
    </row>
    <row r="24033" spans="7:7" x14ac:dyDescent="0.2">
      <c r="G24033"/>
    </row>
    <row r="24034" spans="7:7" x14ac:dyDescent="0.2">
      <c r="G24034"/>
    </row>
    <row r="24035" spans="7:7" x14ac:dyDescent="0.2">
      <c r="G24035"/>
    </row>
    <row r="24036" spans="7:7" x14ac:dyDescent="0.2">
      <c r="G24036"/>
    </row>
    <row r="24037" spans="7:7" x14ac:dyDescent="0.2">
      <c r="G24037"/>
    </row>
    <row r="24038" spans="7:7" x14ac:dyDescent="0.2">
      <c r="G24038"/>
    </row>
    <row r="24039" spans="7:7" x14ac:dyDescent="0.2">
      <c r="G24039"/>
    </row>
    <row r="24040" spans="7:7" x14ac:dyDescent="0.2">
      <c r="G24040"/>
    </row>
    <row r="24041" spans="7:7" x14ac:dyDescent="0.2">
      <c r="G24041"/>
    </row>
    <row r="24042" spans="7:7" x14ac:dyDescent="0.2">
      <c r="G24042"/>
    </row>
    <row r="24043" spans="7:7" x14ac:dyDescent="0.2">
      <c r="G24043"/>
    </row>
    <row r="24044" spans="7:7" x14ac:dyDescent="0.2">
      <c r="G24044"/>
    </row>
    <row r="24045" spans="7:7" x14ac:dyDescent="0.2">
      <c r="G24045"/>
    </row>
    <row r="24046" spans="7:7" x14ac:dyDescent="0.2">
      <c r="G24046"/>
    </row>
    <row r="24047" spans="7:7" x14ac:dyDescent="0.2">
      <c r="G24047"/>
    </row>
    <row r="24048" spans="7:7" x14ac:dyDescent="0.2">
      <c r="G24048"/>
    </row>
    <row r="24049" spans="7:7" x14ac:dyDescent="0.2">
      <c r="G24049"/>
    </row>
    <row r="24050" spans="7:7" x14ac:dyDescent="0.2">
      <c r="G24050"/>
    </row>
    <row r="24051" spans="7:7" x14ac:dyDescent="0.2">
      <c r="G24051"/>
    </row>
    <row r="24052" spans="7:7" x14ac:dyDescent="0.2">
      <c r="G24052"/>
    </row>
    <row r="24053" spans="7:7" x14ac:dyDescent="0.2">
      <c r="G24053"/>
    </row>
    <row r="24054" spans="7:7" x14ac:dyDescent="0.2">
      <c r="G24054"/>
    </row>
    <row r="24055" spans="7:7" x14ac:dyDescent="0.2">
      <c r="G24055"/>
    </row>
    <row r="24056" spans="7:7" x14ac:dyDescent="0.2">
      <c r="G24056"/>
    </row>
    <row r="24057" spans="7:7" x14ac:dyDescent="0.2">
      <c r="G24057"/>
    </row>
    <row r="24058" spans="7:7" x14ac:dyDescent="0.2">
      <c r="G24058"/>
    </row>
    <row r="24059" spans="7:7" x14ac:dyDescent="0.2">
      <c r="G24059"/>
    </row>
    <row r="24060" spans="7:7" x14ac:dyDescent="0.2">
      <c r="G24060"/>
    </row>
    <row r="24061" spans="7:7" x14ac:dyDescent="0.2">
      <c r="G24061"/>
    </row>
    <row r="24062" spans="7:7" x14ac:dyDescent="0.2">
      <c r="G24062"/>
    </row>
    <row r="24063" spans="7:7" x14ac:dyDescent="0.2">
      <c r="G24063"/>
    </row>
    <row r="24064" spans="7:7" x14ac:dyDescent="0.2">
      <c r="G24064"/>
    </row>
    <row r="24065" spans="7:7" x14ac:dyDescent="0.2">
      <c r="G24065"/>
    </row>
    <row r="24066" spans="7:7" x14ac:dyDescent="0.2">
      <c r="G24066"/>
    </row>
    <row r="24067" spans="7:7" x14ac:dyDescent="0.2">
      <c r="G24067"/>
    </row>
    <row r="24068" spans="7:7" x14ac:dyDescent="0.2">
      <c r="G24068"/>
    </row>
    <row r="24069" spans="7:7" x14ac:dyDescent="0.2">
      <c r="G24069"/>
    </row>
    <row r="24070" spans="7:7" x14ac:dyDescent="0.2">
      <c r="G24070"/>
    </row>
    <row r="24071" spans="7:7" x14ac:dyDescent="0.2">
      <c r="G24071"/>
    </row>
    <row r="24072" spans="7:7" x14ac:dyDescent="0.2">
      <c r="G24072"/>
    </row>
    <row r="24073" spans="7:7" x14ac:dyDescent="0.2">
      <c r="G24073"/>
    </row>
    <row r="24074" spans="7:7" x14ac:dyDescent="0.2">
      <c r="G24074"/>
    </row>
    <row r="24075" spans="7:7" x14ac:dyDescent="0.2">
      <c r="G24075"/>
    </row>
    <row r="24076" spans="7:7" x14ac:dyDescent="0.2">
      <c r="G24076"/>
    </row>
    <row r="24077" spans="7:7" x14ac:dyDescent="0.2">
      <c r="G24077"/>
    </row>
    <row r="24078" spans="7:7" x14ac:dyDescent="0.2">
      <c r="G24078"/>
    </row>
    <row r="24079" spans="7:7" x14ac:dyDescent="0.2">
      <c r="G24079"/>
    </row>
    <row r="24080" spans="7:7" x14ac:dyDescent="0.2">
      <c r="G24080"/>
    </row>
    <row r="24081" spans="7:7" x14ac:dyDescent="0.2">
      <c r="G24081"/>
    </row>
    <row r="24082" spans="7:7" x14ac:dyDescent="0.2">
      <c r="G24082"/>
    </row>
    <row r="24083" spans="7:7" x14ac:dyDescent="0.2">
      <c r="G24083"/>
    </row>
    <row r="24084" spans="7:7" x14ac:dyDescent="0.2">
      <c r="G24084"/>
    </row>
    <row r="24085" spans="7:7" x14ac:dyDescent="0.2">
      <c r="G24085"/>
    </row>
    <row r="24086" spans="7:7" x14ac:dyDescent="0.2">
      <c r="G24086"/>
    </row>
    <row r="24087" spans="7:7" x14ac:dyDescent="0.2">
      <c r="G24087"/>
    </row>
    <row r="24088" spans="7:7" x14ac:dyDescent="0.2">
      <c r="G24088"/>
    </row>
    <row r="24089" spans="7:7" x14ac:dyDescent="0.2">
      <c r="G24089"/>
    </row>
    <row r="24090" spans="7:7" x14ac:dyDescent="0.2">
      <c r="G24090"/>
    </row>
    <row r="24091" spans="7:7" x14ac:dyDescent="0.2">
      <c r="G24091"/>
    </row>
    <row r="24092" spans="7:7" x14ac:dyDescent="0.2">
      <c r="G24092"/>
    </row>
    <row r="24093" spans="7:7" x14ac:dyDescent="0.2">
      <c r="G24093"/>
    </row>
    <row r="24094" spans="7:7" x14ac:dyDescent="0.2">
      <c r="G24094"/>
    </row>
    <row r="24095" spans="7:7" x14ac:dyDescent="0.2">
      <c r="G24095"/>
    </row>
    <row r="24096" spans="7:7" x14ac:dyDescent="0.2">
      <c r="G24096"/>
    </row>
    <row r="24097" spans="7:7" x14ac:dyDescent="0.2">
      <c r="G24097"/>
    </row>
    <row r="24098" spans="7:7" x14ac:dyDescent="0.2">
      <c r="G24098"/>
    </row>
    <row r="24099" spans="7:7" x14ac:dyDescent="0.2">
      <c r="G24099"/>
    </row>
    <row r="24100" spans="7:7" x14ac:dyDescent="0.2">
      <c r="G24100"/>
    </row>
    <row r="24101" spans="7:7" x14ac:dyDescent="0.2">
      <c r="G24101"/>
    </row>
    <row r="24102" spans="7:7" x14ac:dyDescent="0.2">
      <c r="G24102"/>
    </row>
    <row r="24103" spans="7:7" x14ac:dyDescent="0.2">
      <c r="G24103"/>
    </row>
    <row r="24104" spans="7:7" x14ac:dyDescent="0.2">
      <c r="G24104"/>
    </row>
    <row r="24105" spans="7:7" x14ac:dyDescent="0.2">
      <c r="G24105"/>
    </row>
    <row r="24106" spans="7:7" x14ac:dyDescent="0.2">
      <c r="G24106"/>
    </row>
    <row r="24107" spans="7:7" x14ac:dyDescent="0.2">
      <c r="G24107"/>
    </row>
    <row r="24108" spans="7:7" x14ac:dyDescent="0.2">
      <c r="G24108"/>
    </row>
    <row r="24109" spans="7:7" x14ac:dyDescent="0.2">
      <c r="G24109"/>
    </row>
    <row r="24110" spans="7:7" x14ac:dyDescent="0.2">
      <c r="G24110"/>
    </row>
    <row r="24111" spans="7:7" x14ac:dyDescent="0.2">
      <c r="G24111"/>
    </row>
    <row r="24112" spans="7:7" x14ac:dyDescent="0.2">
      <c r="G24112"/>
    </row>
    <row r="24113" spans="7:7" x14ac:dyDescent="0.2">
      <c r="G24113"/>
    </row>
    <row r="24114" spans="7:7" x14ac:dyDescent="0.2">
      <c r="G24114"/>
    </row>
    <row r="24115" spans="7:7" x14ac:dyDescent="0.2">
      <c r="G24115"/>
    </row>
    <row r="24116" spans="7:7" x14ac:dyDescent="0.2">
      <c r="G24116"/>
    </row>
    <row r="24117" spans="7:7" x14ac:dyDescent="0.2">
      <c r="G24117"/>
    </row>
    <row r="24118" spans="7:7" x14ac:dyDescent="0.2">
      <c r="G24118"/>
    </row>
    <row r="24119" spans="7:7" x14ac:dyDescent="0.2">
      <c r="G24119"/>
    </row>
    <row r="24120" spans="7:7" x14ac:dyDescent="0.2">
      <c r="G24120"/>
    </row>
    <row r="24121" spans="7:7" x14ac:dyDescent="0.2">
      <c r="G24121"/>
    </row>
    <row r="24122" spans="7:7" x14ac:dyDescent="0.2">
      <c r="G24122"/>
    </row>
    <row r="24123" spans="7:7" x14ac:dyDescent="0.2">
      <c r="G24123"/>
    </row>
    <row r="24124" spans="7:7" x14ac:dyDescent="0.2">
      <c r="G24124"/>
    </row>
    <row r="24125" spans="7:7" x14ac:dyDescent="0.2">
      <c r="G24125"/>
    </row>
    <row r="24126" spans="7:7" x14ac:dyDescent="0.2">
      <c r="G24126"/>
    </row>
    <row r="24127" spans="7:7" x14ac:dyDescent="0.2">
      <c r="G24127"/>
    </row>
    <row r="24128" spans="7:7" x14ac:dyDescent="0.2">
      <c r="G24128"/>
    </row>
    <row r="24129" spans="7:7" x14ac:dyDescent="0.2">
      <c r="G24129"/>
    </row>
    <row r="24130" spans="7:7" x14ac:dyDescent="0.2">
      <c r="G24130"/>
    </row>
    <row r="24131" spans="7:7" x14ac:dyDescent="0.2">
      <c r="G24131"/>
    </row>
    <row r="24132" spans="7:7" x14ac:dyDescent="0.2">
      <c r="G24132"/>
    </row>
    <row r="24133" spans="7:7" x14ac:dyDescent="0.2">
      <c r="G24133"/>
    </row>
    <row r="24134" spans="7:7" x14ac:dyDescent="0.2">
      <c r="G24134"/>
    </row>
    <row r="24135" spans="7:7" x14ac:dyDescent="0.2">
      <c r="G24135"/>
    </row>
    <row r="24136" spans="7:7" x14ac:dyDescent="0.2">
      <c r="G24136"/>
    </row>
    <row r="24137" spans="7:7" x14ac:dyDescent="0.2">
      <c r="G24137"/>
    </row>
    <row r="24138" spans="7:7" x14ac:dyDescent="0.2">
      <c r="G24138"/>
    </row>
    <row r="24139" spans="7:7" x14ac:dyDescent="0.2">
      <c r="G24139"/>
    </row>
    <row r="24140" spans="7:7" x14ac:dyDescent="0.2">
      <c r="G24140"/>
    </row>
    <row r="24141" spans="7:7" x14ac:dyDescent="0.2">
      <c r="G24141"/>
    </row>
    <row r="24142" spans="7:7" x14ac:dyDescent="0.2">
      <c r="G24142"/>
    </row>
    <row r="24143" spans="7:7" x14ac:dyDescent="0.2">
      <c r="G24143"/>
    </row>
    <row r="24144" spans="7:7" x14ac:dyDescent="0.2">
      <c r="G24144"/>
    </row>
    <row r="24145" spans="7:7" x14ac:dyDescent="0.2">
      <c r="G24145"/>
    </row>
    <row r="24146" spans="7:7" x14ac:dyDescent="0.2">
      <c r="G24146"/>
    </row>
    <row r="24147" spans="7:7" x14ac:dyDescent="0.2">
      <c r="G24147"/>
    </row>
    <row r="24148" spans="7:7" x14ac:dyDescent="0.2">
      <c r="G24148"/>
    </row>
    <row r="24149" spans="7:7" x14ac:dyDescent="0.2">
      <c r="G24149"/>
    </row>
    <row r="24150" spans="7:7" x14ac:dyDescent="0.2">
      <c r="G24150"/>
    </row>
    <row r="24151" spans="7:7" x14ac:dyDescent="0.2">
      <c r="G24151"/>
    </row>
    <row r="24152" spans="7:7" x14ac:dyDescent="0.2">
      <c r="G24152"/>
    </row>
    <row r="24153" spans="7:7" x14ac:dyDescent="0.2">
      <c r="G24153"/>
    </row>
    <row r="24154" spans="7:7" x14ac:dyDescent="0.2">
      <c r="G24154"/>
    </row>
    <row r="24155" spans="7:7" x14ac:dyDescent="0.2">
      <c r="G24155"/>
    </row>
    <row r="24156" spans="7:7" x14ac:dyDescent="0.2">
      <c r="G24156"/>
    </row>
    <row r="24157" spans="7:7" x14ac:dyDescent="0.2">
      <c r="G24157"/>
    </row>
    <row r="24158" spans="7:7" x14ac:dyDescent="0.2">
      <c r="G24158"/>
    </row>
    <row r="24159" spans="7:7" x14ac:dyDescent="0.2">
      <c r="G24159"/>
    </row>
    <row r="24160" spans="7:7" x14ac:dyDescent="0.2">
      <c r="G24160"/>
    </row>
    <row r="24161" spans="7:7" x14ac:dyDescent="0.2">
      <c r="G24161"/>
    </row>
    <row r="24162" spans="7:7" x14ac:dyDescent="0.2">
      <c r="G24162"/>
    </row>
    <row r="24163" spans="7:7" x14ac:dyDescent="0.2">
      <c r="G24163"/>
    </row>
    <row r="24164" spans="7:7" x14ac:dyDescent="0.2">
      <c r="G24164"/>
    </row>
    <row r="24165" spans="7:7" x14ac:dyDescent="0.2">
      <c r="G24165"/>
    </row>
    <row r="24166" spans="7:7" x14ac:dyDescent="0.2">
      <c r="G24166"/>
    </row>
    <row r="24167" spans="7:7" x14ac:dyDescent="0.2">
      <c r="G24167"/>
    </row>
    <row r="24168" spans="7:7" x14ac:dyDescent="0.2">
      <c r="G24168"/>
    </row>
    <row r="24169" spans="7:7" x14ac:dyDescent="0.2">
      <c r="G24169"/>
    </row>
    <row r="24170" spans="7:7" x14ac:dyDescent="0.2">
      <c r="G24170"/>
    </row>
    <row r="24171" spans="7:7" x14ac:dyDescent="0.2">
      <c r="G24171"/>
    </row>
    <row r="24172" spans="7:7" x14ac:dyDescent="0.2">
      <c r="G24172"/>
    </row>
    <row r="24173" spans="7:7" x14ac:dyDescent="0.2">
      <c r="G24173"/>
    </row>
    <row r="24174" spans="7:7" x14ac:dyDescent="0.2">
      <c r="G24174"/>
    </row>
    <row r="24175" spans="7:7" x14ac:dyDescent="0.2">
      <c r="G24175"/>
    </row>
    <row r="24176" spans="7:7" x14ac:dyDescent="0.2">
      <c r="G24176"/>
    </row>
    <row r="24177" spans="7:7" x14ac:dyDescent="0.2">
      <c r="G24177"/>
    </row>
    <row r="24178" spans="7:7" x14ac:dyDescent="0.2">
      <c r="G24178"/>
    </row>
    <row r="24179" spans="7:7" x14ac:dyDescent="0.2">
      <c r="G24179"/>
    </row>
    <row r="24180" spans="7:7" x14ac:dyDescent="0.2">
      <c r="G24180"/>
    </row>
    <row r="24181" spans="7:7" x14ac:dyDescent="0.2">
      <c r="G24181"/>
    </row>
    <row r="24182" spans="7:7" x14ac:dyDescent="0.2">
      <c r="G24182"/>
    </row>
    <row r="24183" spans="7:7" x14ac:dyDescent="0.2">
      <c r="G24183"/>
    </row>
    <row r="24184" spans="7:7" x14ac:dyDescent="0.2">
      <c r="G24184"/>
    </row>
    <row r="24185" spans="7:7" x14ac:dyDescent="0.2">
      <c r="G24185"/>
    </row>
    <row r="24186" spans="7:7" x14ac:dyDescent="0.2">
      <c r="G24186"/>
    </row>
    <row r="24187" spans="7:7" x14ac:dyDescent="0.2">
      <c r="G24187"/>
    </row>
    <row r="24188" spans="7:7" x14ac:dyDescent="0.2">
      <c r="G24188"/>
    </row>
    <row r="24189" spans="7:7" x14ac:dyDescent="0.2">
      <c r="G24189"/>
    </row>
    <row r="24190" spans="7:7" x14ac:dyDescent="0.2">
      <c r="G24190"/>
    </row>
    <row r="24191" spans="7:7" x14ac:dyDescent="0.2">
      <c r="G24191"/>
    </row>
    <row r="24192" spans="7:7" x14ac:dyDescent="0.2">
      <c r="G24192"/>
    </row>
    <row r="24193" spans="7:7" x14ac:dyDescent="0.2">
      <c r="G24193"/>
    </row>
    <row r="24194" spans="7:7" x14ac:dyDescent="0.2">
      <c r="G24194"/>
    </row>
    <row r="24195" spans="7:7" x14ac:dyDescent="0.2">
      <c r="G24195"/>
    </row>
    <row r="24196" spans="7:7" x14ac:dyDescent="0.2">
      <c r="G24196"/>
    </row>
    <row r="24197" spans="7:7" x14ac:dyDescent="0.2">
      <c r="G24197"/>
    </row>
    <row r="24198" spans="7:7" x14ac:dyDescent="0.2">
      <c r="G24198"/>
    </row>
    <row r="24199" spans="7:7" x14ac:dyDescent="0.2">
      <c r="G24199"/>
    </row>
    <row r="24200" spans="7:7" x14ac:dyDescent="0.2">
      <c r="G24200"/>
    </row>
    <row r="24201" spans="7:7" x14ac:dyDescent="0.2">
      <c r="G24201"/>
    </row>
    <row r="24202" spans="7:7" x14ac:dyDescent="0.2">
      <c r="G24202"/>
    </row>
    <row r="24203" spans="7:7" x14ac:dyDescent="0.2">
      <c r="G24203"/>
    </row>
    <row r="24204" spans="7:7" x14ac:dyDescent="0.2">
      <c r="G24204"/>
    </row>
    <row r="24205" spans="7:7" x14ac:dyDescent="0.2">
      <c r="G24205"/>
    </row>
    <row r="24206" spans="7:7" x14ac:dyDescent="0.2">
      <c r="G24206"/>
    </row>
    <row r="24207" spans="7:7" x14ac:dyDescent="0.2">
      <c r="G24207"/>
    </row>
    <row r="24208" spans="7:7" x14ac:dyDescent="0.2">
      <c r="G24208"/>
    </row>
    <row r="24209" spans="7:7" x14ac:dyDescent="0.2">
      <c r="G24209"/>
    </row>
    <row r="24210" spans="7:7" x14ac:dyDescent="0.2">
      <c r="G24210"/>
    </row>
    <row r="24211" spans="7:7" x14ac:dyDescent="0.2">
      <c r="G24211"/>
    </row>
    <row r="24212" spans="7:7" x14ac:dyDescent="0.2">
      <c r="G24212"/>
    </row>
    <row r="24213" spans="7:7" x14ac:dyDescent="0.2">
      <c r="G24213"/>
    </row>
    <row r="24214" spans="7:7" x14ac:dyDescent="0.2">
      <c r="G24214"/>
    </row>
    <row r="24215" spans="7:7" x14ac:dyDescent="0.2">
      <c r="G24215"/>
    </row>
    <row r="24216" spans="7:7" x14ac:dyDescent="0.2">
      <c r="G24216"/>
    </row>
    <row r="24217" spans="7:7" x14ac:dyDescent="0.2">
      <c r="G24217"/>
    </row>
    <row r="24218" spans="7:7" x14ac:dyDescent="0.2">
      <c r="G24218"/>
    </row>
    <row r="24219" spans="7:7" x14ac:dyDescent="0.2">
      <c r="G24219"/>
    </row>
    <row r="24220" spans="7:7" x14ac:dyDescent="0.2">
      <c r="G24220"/>
    </row>
    <row r="24221" spans="7:7" x14ac:dyDescent="0.2">
      <c r="G24221"/>
    </row>
    <row r="24222" spans="7:7" x14ac:dyDescent="0.2">
      <c r="G24222"/>
    </row>
    <row r="24223" spans="7:7" x14ac:dyDescent="0.2">
      <c r="G24223"/>
    </row>
    <row r="24224" spans="7:7" x14ac:dyDescent="0.2">
      <c r="G24224"/>
    </row>
    <row r="24225" spans="7:7" x14ac:dyDescent="0.2">
      <c r="G24225"/>
    </row>
    <row r="24226" spans="7:7" x14ac:dyDescent="0.2">
      <c r="G24226"/>
    </row>
    <row r="24227" spans="7:7" x14ac:dyDescent="0.2">
      <c r="G24227"/>
    </row>
    <row r="24228" spans="7:7" x14ac:dyDescent="0.2">
      <c r="G24228"/>
    </row>
    <row r="24229" spans="7:7" x14ac:dyDescent="0.2">
      <c r="G24229"/>
    </row>
    <row r="24230" spans="7:7" x14ac:dyDescent="0.2">
      <c r="G24230"/>
    </row>
    <row r="24231" spans="7:7" x14ac:dyDescent="0.2">
      <c r="G24231"/>
    </row>
    <row r="24232" spans="7:7" x14ac:dyDescent="0.2">
      <c r="G24232"/>
    </row>
    <row r="24233" spans="7:7" x14ac:dyDescent="0.2">
      <c r="G24233"/>
    </row>
    <row r="24234" spans="7:7" x14ac:dyDescent="0.2">
      <c r="G24234"/>
    </row>
    <row r="24235" spans="7:7" x14ac:dyDescent="0.2">
      <c r="G24235"/>
    </row>
    <row r="24236" spans="7:7" x14ac:dyDescent="0.2">
      <c r="G24236"/>
    </row>
    <row r="24237" spans="7:7" x14ac:dyDescent="0.2">
      <c r="G24237"/>
    </row>
    <row r="24238" spans="7:7" x14ac:dyDescent="0.2">
      <c r="G24238"/>
    </row>
    <row r="24239" spans="7:7" x14ac:dyDescent="0.2">
      <c r="G24239"/>
    </row>
    <row r="24240" spans="7:7" x14ac:dyDescent="0.2">
      <c r="G24240"/>
    </row>
    <row r="24241" spans="7:7" x14ac:dyDescent="0.2">
      <c r="G24241"/>
    </row>
    <row r="24242" spans="7:7" x14ac:dyDescent="0.2">
      <c r="G24242"/>
    </row>
    <row r="24243" spans="7:7" x14ac:dyDescent="0.2">
      <c r="G24243"/>
    </row>
    <row r="24244" spans="7:7" x14ac:dyDescent="0.2">
      <c r="G24244"/>
    </row>
    <row r="24245" spans="7:7" x14ac:dyDescent="0.2">
      <c r="G24245"/>
    </row>
    <row r="24246" spans="7:7" x14ac:dyDescent="0.2">
      <c r="G24246"/>
    </row>
    <row r="24247" spans="7:7" x14ac:dyDescent="0.2">
      <c r="G24247"/>
    </row>
    <row r="24248" spans="7:7" x14ac:dyDescent="0.2">
      <c r="G24248"/>
    </row>
    <row r="24249" spans="7:7" x14ac:dyDescent="0.2">
      <c r="G24249"/>
    </row>
    <row r="24250" spans="7:7" x14ac:dyDescent="0.2">
      <c r="G24250"/>
    </row>
    <row r="24251" spans="7:7" x14ac:dyDescent="0.2">
      <c r="G24251"/>
    </row>
    <row r="24252" spans="7:7" x14ac:dyDescent="0.2">
      <c r="G24252"/>
    </row>
    <row r="24253" spans="7:7" x14ac:dyDescent="0.2">
      <c r="G24253"/>
    </row>
    <row r="24254" spans="7:7" x14ac:dyDescent="0.2">
      <c r="G24254"/>
    </row>
    <row r="24255" spans="7:7" x14ac:dyDescent="0.2">
      <c r="G24255"/>
    </row>
    <row r="24256" spans="7:7" x14ac:dyDescent="0.2">
      <c r="G24256"/>
    </row>
    <row r="24257" spans="7:7" x14ac:dyDescent="0.2">
      <c r="G24257"/>
    </row>
    <row r="24258" spans="7:7" x14ac:dyDescent="0.2">
      <c r="G24258"/>
    </row>
    <row r="24259" spans="7:7" x14ac:dyDescent="0.2">
      <c r="G24259"/>
    </row>
    <row r="24260" spans="7:7" x14ac:dyDescent="0.2">
      <c r="G24260"/>
    </row>
    <row r="24261" spans="7:7" x14ac:dyDescent="0.2">
      <c r="G24261"/>
    </row>
    <row r="24262" spans="7:7" x14ac:dyDescent="0.2">
      <c r="G24262"/>
    </row>
    <row r="24263" spans="7:7" x14ac:dyDescent="0.2">
      <c r="G24263"/>
    </row>
    <row r="24264" spans="7:7" x14ac:dyDescent="0.2">
      <c r="G24264"/>
    </row>
    <row r="24265" spans="7:7" x14ac:dyDescent="0.2">
      <c r="G24265"/>
    </row>
    <row r="24266" spans="7:7" x14ac:dyDescent="0.2">
      <c r="G24266"/>
    </row>
    <row r="24267" spans="7:7" x14ac:dyDescent="0.2">
      <c r="G24267"/>
    </row>
    <row r="24268" spans="7:7" x14ac:dyDescent="0.2">
      <c r="G24268"/>
    </row>
    <row r="24269" spans="7:7" x14ac:dyDescent="0.2">
      <c r="G24269"/>
    </row>
    <row r="24270" spans="7:7" x14ac:dyDescent="0.2">
      <c r="G24270"/>
    </row>
    <row r="24271" spans="7:7" x14ac:dyDescent="0.2">
      <c r="G24271"/>
    </row>
    <row r="24272" spans="7:7" x14ac:dyDescent="0.2">
      <c r="G24272"/>
    </row>
    <row r="24273" spans="7:7" x14ac:dyDescent="0.2">
      <c r="G24273"/>
    </row>
    <row r="24274" spans="7:7" x14ac:dyDescent="0.2">
      <c r="G24274"/>
    </row>
    <row r="24275" spans="7:7" x14ac:dyDescent="0.2">
      <c r="G24275"/>
    </row>
    <row r="24276" spans="7:7" x14ac:dyDescent="0.2">
      <c r="G24276"/>
    </row>
    <row r="24277" spans="7:7" x14ac:dyDescent="0.2">
      <c r="G24277"/>
    </row>
    <row r="24278" spans="7:7" x14ac:dyDescent="0.2">
      <c r="G24278"/>
    </row>
    <row r="24279" spans="7:7" x14ac:dyDescent="0.2">
      <c r="G24279"/>
    </row>
    <row r="24280" spans="7:7" x14ac:dyDescent="0.2">
      <c r="G24280"/>
    </row>
    <row r="24281" spans="7:7" x14ac:dyDescent="0.2">
      <c r="G24281"/>
    </row>
    <row r="24282" spans="7:7" x14ac:dyDescent="0.2">
      <c r="G24282"/>
    </row>
    <row r="24283" spans="7:7" x14ac:dyDescent="0.2">
      <c r="G24283"/>
    </row>
    <row r="24284" spans="7:7" x14ac:dyDescent="0.2">
      <c r="G24284"/>
    </row>
    <row r="24285" spans="7:7" x14ac:dyDescent="0.2">
      <c r="G24285"/>
    </row>
    <row r="24286" spans="7:7" x14ac:dyDescent="0.2">
      <c r="G24286"/>
    </row>
    <row r="24287" spans="7:7" x14ac:dyDescent="0.2">
      <c r="G24287"/>
    </row>
    <row r="24288" spans="7:7" x14ac:dyDescent="0.2">
      <c r="G24288"/>
    </row>
    <row r="24289" spans="7:7" x14ac:dyDescent="0.2">
      <c r="G24289"/>
    </row>
    <row r="24290" spans="7:7" x14ac:dyDescent="0.2">
      <c r="G24290"/>
    </row>
    <row r="24291" spans="7:7" x14ac:dyDescent="0.2">
      <c r="G24291"/>
    </row>
    <row r="24292" spans="7:7" x14ac:dyDescent="0.2">
      <c r="G24292"/>
    </row>
    <row r="24293" spans="7:7" x14ac:dyDescent="0.2">
      <c r="G24293"/>
    </row>
    <row r="24294" spans="7:7" x14ac:dyDescent="0.2">
      <c r="G24294"/>
    </row>
    <row r="24295" spans="7:7" x14ac:dyDescent="0.2">
      <c r="G24295"/>
    </row>
    <row r="24296" spans="7:7" x14ac:dyDescent="0.2">
      <c r="G24296"/>
    </row>
    <row r="24297" spans="7:7" x14ac:dyDescent="0.2">
      <c r="G24297"/>
    </row>
    <row r="24298" spans="7:7" x14ac:dyDescent="0.2">
      <c r="G24298"/>
    </row>
    <row r="24299" spans="7:7" x14ac:dyDescent="0.2">
      <c r="G24299"/>
    </row>
    <row r="24300" spans="7:7" x14ac:dyDescent="0.2">
      <c r="G24300"/>
    </row>
    <row r="24301" spans="7:7" x14ac:dyDescent="0.2">
      <c r="G24301"/>
    </row>
    <row r="24302" spans="7:7" x14ac:dyDescent="0.2">
      <c r="G24302"/>
    </row>
    <row r="24303" spans="7:7" x14ac:dyDescent="0.2">
      <c r="G24303"/>
    </row>
    <row r="24304" spans="7:7" x14ac:dyDescent="0.2">
      <c r="G24304"/>
    </row>
    <row r="24305" spans="7:7" x14ac:dyDescent="0.2">
      <c r="G24305"/>
    </row>
    <row r="24306" spans="7:7" x14ac:dyDescent="0.2">
      <c r="G24306"/>
    </row>
    <row r="24307" spans="7:7" x14ac:dyDescent="0.2">
      <c r="G24307"/>
    </row>
    <row r="24308" spans="7:7" x14ac:dyDescent="0.2">
      <c r="G24308"/>
    </row>
    <row r="24309" spans="7:7" x14ac:dyDescent="0.2">
      <c r="G24309"/>
    </row>
    <row r="24310" spans="7:7" x14ac:dyDescent="0.2">
      <c r="G24310"/>
    </row>
    <row r="24311" spans="7:7" x14ac:dyDescent="0.2">
      <c r="G24311"/>
    </row>
    <row r="24312" spans="7:7" x14ac:dyDescent="0.2">
      <c r="G24312"/>
    </row>
    <row r="24313" spans="7:7" x14ac:dyDescent="0.2">
      <c r="G24313"/>
    </row>
    <row r="24314" spans="7:7" x14ac:dyDescent="0.2">
      <c r="G24314"/>
    </row>
    <row r="24315" spans="7:7" x14ac:dyDescent="0.2">
      <c r="G24315"/>
    </row>
    <row r="24316" spans="7:7" x14ac:dyDescent="0.2">
      <c r="G24316"/>
    </row>
    <row r="24317" spans="7:7" x14ac:dyDescent="0.2">
      <c r="G24317"/>
    </row>
    <row r="24318" spans="7:7" x14ac:dyDescent="0.2">
      <c r="G24318"/>
    </row>
    <row r="24319" spans="7:7" x14ac:dyDescent="0.2">
      <c r="G24319"/>
    </row>
    <row r="24320" spans="7:7" x14ac:dyDescent="0.2">
      <c r="G24320"/>
    </row>
    <row r="24321" spans="7:7" x14ac:dyDescent="0.2">
      <c r="G24321"/>
    </row>
    <row r="24322" spans="7:7" x14ac:dyDescent="0.2">
      <c r="G24322"/>
    </row>
    <row r="24323" spans="7:7" x14ac:dyDescent="0.2">
      <c r="G24323"/>
    </row>
    <row r="24324" spans="7:7" x14ac:dyDescent="0.2">
      <c r="G24324"/>
    </row>
    <row r="24325" spans="7:7" x14ac:dyDescent="0.2">
      <c r="G24325"/>
    </row>
    <row r="24326" spans="7:7" x14ac:dyDescent="0.2">
      <c r="G24326"/>
    </row>
    <row r="24327" spans="7:7" x14ac:dyDescent="0.2">
      <c r="G24327"/>
    </row>
    <row r="24328" spans="7:7" x14ac:dyDescent="0.2">
      <c r="G24328"/>
    </row>
    <row r="24329" spans="7:7" x14ac:dyDescent="0.2">
      <c r="G24329"/>
    </row>
    <row r="24330" spans="7:7" x14ac:dyDescent="0.2">
      <c r="G24330"/>
    </row>
    <row r="24331" spans="7:7" x14ac:dyDescent="0.2">
      <c r="G24331"/>
    </row>
    <row r="24332" spans="7:7" x14ac:dyDescent="0.2">
      <c r="G24332"/>
    </row>
    <row r="24333" spans="7:7" x14ac:dyDescent="0.2">
      <c r="G24333"/>
    </row>
    <row r="24334" spans="7:7" x14ac:dyDescent="0.2">
      <c r="G24334"/>
    </row>
    <row r="24335" spans="7:7" x14ac:dyDescent="0.2">
      <c r="G24335"/>
    </row>
    <row r="24336" spans="7:7" x14ac:dyDescent="0.2">
      <c r="G24336"/>
    </row>
    <row r="24337" spans="7:7" x14ac:dyDescent="0.2">
      <c r="G24337"/>
    </row>
    <row r="24338" spans="7:7" x14ac:dyDescent="0.2">
      <c r="G24338"/>
    </row>
    <row r="24339" spans="7:7" x14ac:dyDescent="0.2">
      <c r="G24339"/>
    </row>
    <row r="24340" spans="7:7" x14ac:dyDescent="0.2">
      <c r="G24340"/>
    </row>
    <row r="24341" spans="7:7" x14ac:dyDescent="0.2">
      <c r="G24341"/>
    </row>
    <row r="24342" spans="7:7" x14ac:dyDescent="0.2">
      <c r="G24342"/>
    </row>
    <row r="24343" spans="7:7" x14ac:dyDescent="0.2">
      <c r="G24343"/>
    </row>
    <row r="24344" spans="7:7" x14ac:dyDescent="0.2">
      <c r="G24344"/>
    </row>
    <row r="24345" spans="7:7" x14ac:dyDescent="0.2">
      <c r="G24345"/>
    </row>
    <row r="24346" spans="7:7" x14ac:dyDescent="0.2">
      <c r="G24346"/>
    </row>
    <row r="24347" spans="7:7" x14ac:dyDescent="0.2">
      <c r="G24347"/>
    </row>
    <row r="24348" spans="7:7" x14ac:dyDescent="0.2">
      <c r="G24348"/>
    </row>
    <row r="24349" spans="7:7" x14ac:dyDescent="0.2">
      <c r="G24349"/>
    </row>
    <row r="24350" spans="7:7" x14ac:dyDescent="0.2">
      <c r="G24350"/>
    </row>
    <row r="24351" spans="7:7" x14ac:dyDescent="0.2">
      <c r="G24351"/>
    </row>
    <row r="24352" spans="7:7" x14ac:dyDescent="0.2">
      <c r="G24352"/>
    </row>
    <row r="24353" spans="7:7" x14ac:dyDescent="0.2">
      <c r="G24353"/>
    </row>
    <row r="24354" spans="7:7" x14ac:dyDescent="0.2">
      <c r="G24354"/>
    </row>
    <row r="24355" spans="7:7" x14ac:dyDescent="0.2">
      <c r="G24355"/>
    </row>
    <row r="24356" spans="7:7" x14ac:dyDescent="0.2">
      <c r="G24356"/>
    </row>
    <row r="24357" spans="7:7" x14ac:dyDescent="0.2">
      <c r="G24357"/>
    </row>
    <row r="24358" spans="7:7" x14ac:dyDescent="0.2">
      <c r="G24358"/>
    </row>
    <row r="24359" spans="7:7" x14ac:dyDescent="0.2">
      <c r="G24359"/>
    </row>
    <row r="24360" spans="7:7" x14ac:dyDescent="0.2">
      <c r="G24360"/>
    </row>
    <row r="24361" spans="7:7" x14ac:dyDescent="0.2">
      <c r="G24361"/>
    </row>
    <row r="24362" spans="7:7" x14ac:dyDescent="0.2">
      <c r="G24362"/>
    </row>
    <row r="24363" spans="7:7" x14ac:dyDescent="0.2">
      <c r="G24363"/>
    </row>
    <row r="24364" spans="7:7" x14ac:dyDescent="0.2">
      <c r="G24364"/>
    </row>
    <row r="24365" spans="7:7" x14ac:dyDescent="0.2">
      <c r="G24365"/>
    </row>
    <row r="24366" spans="7:7" x14ac:dyDescent="0.2">
      <c r="G24366"/>
    </row>
    <row r="24367" spans="7:7" x14ac:dyDescent="0.2">
      <c r="G24367"/>
    </row>
    <row r="24368" spans="7:7" x14ac:dyDescent="0.2">
      <c r="G24368"/>
    </row>
    <row r="24369" spans="7:7" x14ac:dyDescent="0.2">
      <c r="G24369"/>
    </row>
    <row r="24370" spans="7:7" x14ac:dyDescent="0.2">
      <c r="G24370"/>
    </row>
    <row r="24371" spans="7:7" x14ac:dyDescent="0.2">
      <c r="G24371"/>
    </row>
    <row r="24372" spans="7:7" x14ac:dyDescent="0.2">
      <c r="G24372"/>
    </row>
    <row r="24373" spans="7:7" x14ac:dyDescent="0.2">
      <c r="G24373"/>
    </row>
    <row r="24374" spans="7:7" x14ac:dyDescent="0.2">
      <c r="G24374"/>
    </row>
    <row r="24375" spans="7:7" x14ac:dyDescent="0.2">
      <c r="G24375"/>
    </row>
    <row r="24376" spans="7:7" x14ac:dyDescent="0.2">
      <c r="G24376"/>
    </row>
    <row r="24377" spans="7:7" x14ac:dyDescent="0.2">
      <c r="G24377"/>
    </row>
    <row r="24378" spans="7:7" x14ac:dyDescent="0.2">
      <c r="G24378"/>
    </row>
    <row r="24379" spans="7:7" x14ac:dyDescent="0.2">
      <c r="G24379"/>
    </row>
    <row r="24380" spans="7:7" x14ac:dyDescent="0.2">
      <c r="G24380"/>
    </row>
    <row r="24381" spans="7:7" x14ac:dyDescent="0.2">
      <c r="G24381"/>
    </row>
    <row r="24382" spans="7:7" x14ac:dyDescent="0.2">
      <c r="G24382"/>
    </row>
    <row r="24383" spans="7:7" x14ac:dyDescent="0.2">
      <c r="G24383"/>
    </row>
    <row r="24384" spans="7:7" x14ac:dyDescent="0.2">
      <c r="G24384"/>
    </row>
    <row r="24385" spans="7:7" x14ac:dyDescent="0.2">
      <c r="G24385"/>
    </row>
    <row r="24386" spans="7:7" x14ac:dyDescent="0.2">
      <c r="G24386"/>
    </row>
    <row r="24387" spans="7:7" x14ac:dyDescent="0.2">
      <c r="G24387"/>
    </row>
    <row r="24388" spans="7:7" x14ac:dyDescent="0.2">
      <c r="G24388"/>
    </row>
    <row r="24389" spans="7:7" x14ac:dyDescent="0.2">
      <c r="G24389"/>
    </row>
    <row r="24390" spans="7:7" x14ac:dyDescent="0.2">
      <c r="G24390"/>
    </row>
    <row r="24391" spans="7:7" x14ac:dyDescent="0.2">
      <c r="G24391"/>
    </row>
    <row r="24392" spans="7:7" x14ac:dyDescent="0.2">
      <c r="G24392"/>
    </row>
    <row r="24393" spans="7:7" x14ac:dyDescent="0.2">
      <c r="G24393"/>
    </row>
    <row r="24394" spans="7:7" x14ac:dyDescent="0.2">
      <c r="G24394"/>
    </row>
    <row r="24395" spans="7:7" x14ac:dyDescent="0.2">
      <c r="G24395"/>
    </row>
    <row r="24396" spans="7:7" x14ac:dyDescent="0.2">
      <c r="G24396"/>
    </row>
    <row r="24397" spans="7:7" x14ac:dyDescent="0.2">
      <c r="G24397"/>
    </row>
    <row r="24398" spans="7:7" x14ac:dyDescent="0.2">
      <c r="G24398"/>
    </row>
    <row r="24399" spans="7:7" x14ac:dyDescent="0.2">
      <c r="G24399"/>
    </row>
    <row r="24400" spans="7:7" x14ac:dyDescent="0.2">
      <c r="G24400"/>
    </row>
    <row r="24401" spans="7:7" x14ac:dyDescent="0.2">
      <c r="G24401"/>
    </row>
    <row r="24402" spans="7:7" x14ac:dyDescent="0.2">
      <c r="G24402"/>
    </row>
    <row r="24403" spans="7:7" x14ac:dyDescent="0.2">
      <c r="G24403"/>
    </row>
    <row r="24404" spans="7:7" x14ac:dyDescent="0.2">
      <c r="G24404"/>
    </row>
    <row r="24405" spans="7:7" x14ac:dyDescent="0.2">
      <c r="G24405"/>
    </row>
    <row r="24406" spans="7:7" x14ac:dyDescent="0.2">
      <c r="G24406"/>
    </row>
    <row r="24407" spans="7:7" x14ac:dyDescent="0.2">
      <c r="G24407"/>
    </row>
    <row r="24408" spans="7:7" x14ac:dyDescent="0.2">
      <c r="G24408"/>
    </row>
    <row r="24409" spans="7:7" x14ac:dyDescent="0.2">
      <c r="G24409"/>
    </row>
    <row r="24410" spans="7:7" x14ac:dyDescent="0.2">
      <c r="G24410"/>
    </row>
    <row r="24411" spans="7:7" x14ac:dyDescent="0.2">
      <c r="G24411"/>
    </row>
    <row r="24412" spans="7:7" x14ac:dyDescent="0.2">
      <c r="G24412"/>
    </row>
    <row r="24413" spans="7:7" x14ac:dyDescent="0.2">
      <c r="G24413"/>
    </row>
    <row r="24414" spans="7:7" x14ac:dyDescent="0.2">
      <c r="G24414"/>
    </row>
    <row r="24415" spans="7:7" x14ac:dyDescent="0.2">
      <c r="G24415"/>
    </row>
    <row r="24416" spans="7:7" x14ac:dyDescent="0.2">
      <c r="G24416"/>
    </row>
    <row r="24417" spans="7:7" x14ac:dyDescent="0.2">
      <c r="G24417"/>
    </row>
    <row r="24418" spans="7:7" x14ac:dyDescent="0.2">
      <c r="G24418"/>
    </row>
    <row r="24419" spans="7:7" x14ac:dyDescent="0.2">
      <c r="G24419"/>
    </row>
    <row r="24420" spans="7:7" x14ac:dyDescent="0.2">
      <c r="G24420"/>
    </row>
    <row r="24421" spans="7:7" x14ac:dyDescent="0.2">
      <c r="G24421"/>
    </row>
    <row r="24422" spans="7:7" x14ac:dyDescent="0.2">
      <c r="G24422"/>
    </row>
    <row r="24423" spans="7:7" x14ac:dyDescent="0.2">
      <c r="G24423"/>
    </row>
    <row r="24424" spans="7:7" x14ac:dyDescent="0.2">
      <c r="G24424"/>
    </row>
    <row r="24425" spans="7:7" x14ac:dyDescent="0.2">
      <c r="G24425"/>
    </row>
    <row r="24426" spans="7:7" x14ac:dyDescent="0.2">
      <c r="G24426"/>
    </row>
    <row r="24427" spans="7:7" x14ac:dyDescent="0.2">
      <c r="G24427"/>
    </row>
    <row r="24428" spans="7:7" x14ac:dyDescent="0.2">
      <c r="G24428"/>
    </row>
    <row r="24429" spans="7:7" x14ac:dyDescent="0.2">
      <c r="G24429"/>
    </row>
    <row r="24430" spans="7:7" x14ac:dyDescent="0.2">
      <c r="G24430"/>
    </row>
    <row r="24431" spans="7:7" x14ac:dyDescent="0.2">
      <c r="G24431"/>
    </row>
    <row r="24432" spans="7:7" x14ac:dyDescent="0.2">
      <c r="G24432"/>
    </row>
    <row r="24433" spans="7:7" x14ac:dyDescent="0.2">
      <c r="G24433"/>
    </row>
    <row r="24434" spans="7:7" x14ac:dyDescent="0.2">
      <c r="G24434"/>
    </row>
    <row r="24435" spans="7:7" x14ac:dyDescent="0.2">
      <c r="G24435"/>
    </row>
    <row r="24436" spans="7:7" x14ac:dyDescent="0.2">
      <c r="G24436"/>
    </row>
    <row r="24437" spans="7:7" x14ac:dyDescent="0.2">
      <c r="G24437"/>
    </row>
    <row r="24438" spans="7:7" x14ac:dyDescent="0.2">
      <c r="G24438"/>
    </row>
    <row r="24439" spans="7:7" x14ac:dyDescent="0.2">
      <c r="G24439"/>
    </row>
    <row r="24440" spans="7:7" x14ac:dyDescent="0.2">
      <c r="G24440"/>
    </row>
    <row r="24441" spans="7:7" x14ac:dyDescent="0.2">
      <c r="G24441"/>
    </row>
    <row r="24442" spans="7:7" x14ac:dyDescent="0.2">
      <c r="G24442"/>
    </row>
    <row r="24443" spans="7:7" x14ac:dyDescent="0.2">
      <c r="G24443"/>
    </row>
    <row r="24444" spans="7:7" x14ac:dyDescent="0.2">
      <c r="G24444"/>
    </row>
    <row r="24445" spans="7:7" x14ac:dyDescent="0.2">
      <c r="G24445"/>
    </row>
    <row r="24446" spans="7:7" x14ac:dyDescent="0.2">
      <c r="G24446"/>
    </row>
    <row r="24447" spans="7:7" x14ac:dyDescent="0.2">
      <c r="G24447"/>
    </row>
    <row r="24448" spans="7:7" x14ac:dyDescent="0.2">
      <c r="G24448"/>
    </row>
    <row r="24449" spans="7:7" x14ac:dyDescent="0.2">
      <c r="G24449"/>
    </row>
    <row r="24450" spans="7:7" x14ac:dyDescent="0.2">
      <c r="G24450"/>
    </row>
    <row r="24451" spans="7:7" x14ac:dyDescent="0.2">
      <c r="G24451"/>
    </row>
    <row r="24452" spans="7:7" x14ac:dyDescent="0.2">
      <c r="G24452"/>
    </row>
    <row r="24453" spans="7:7" x14ac:dyDescent="0.2">
      <c r="G24453"/>
    </row>
    <row r="24454" spans="7:7" x14ac:dyDescent="0.2">
      <c r="G24454"/>
    </row>
    <row r="24455" spans="7:7" x14ac:dyDescent="0.2">
      <c r="G24455"/>
    </row>
    <row r="24456" spans="7:7" x14ac:dyDescent="0.2">
      <c r="G24456"/>
    </row>
    <row r="24457" spans="7:7" x14ac:dyDescent="0.2">
      <c r="G24457"/>
    </row>
    <row r="24458" spans="7:7" x14ac:dyDescent="0.2">
      <c r="G24458"/>
    </row>
    <row r="24459" spans="7:7" x14ac:dyDescent="0.2">
      <c r="G24459"/>
    </row>
    <row r="24460" spans="7:7" x14ac:dyDescent="0.2">
      <c r="G24460"/>
    </row>
    <row r="24461" spans="7:7" x14ac:dyDescent="0.2">
      <c r="G24461"/>
    </row>
    <row r="24462" spans="7:7" x14ac:dyDescent="0.2">
      <c r="G24462"/>
    </row>
    <row r="24463" spans="7:7" x14ac:dyDescent="0.2">
      <c r="G24463"/>
    </row>
    <row r="24464" spans="7:7" x14ac:dyDescent="0.2">
      <c r="G24464"/>
    </row>
    <row r="24465" spans="7:7" x14ac:dyDescent="0.2">
      <c r="G24465"/>
    </row>
    <row r="24466" spans="7:7" x14ac:dyDescent="0.2">
      <c r="G24466"/>
    </row>
    <row r="24467" spans="7:7" x14ac:dyDescent="0.2">
      <c r="G24467"/>
    </row>
    <row r="24468" spans="7:7" x14ac:dyDescent="0.2">
      <c r="G24468"/>
    </row>
    <row r="24469" spans="7:7" x14ac:dyDescent="0.2">
      <c r="G24469"/>
    </row>
    <row r="24470" spans="7:7" x14ac:dyDescent="0.2">
      <c r="G24470"/>
    </row>
    <row r="24471" spans="7:7" x14ac:dyDescent="0.2">
      <c r="G24471"/>
    </row>
    <row r="24472" spans="7:7" x14ac:dyDescent="0.2">
      <c r="G24472"/>
    </row>
    <row r="24473" spans="7:7" x14ac:dyDescent="0.2">
      <c r="G24473"/>
    </row>
    <row r="24474" spans="7:7" x14ac:dyDescent="0.2">
      <c r="G24474"/>
    </row>
    <row r="24475" spans="7:7" x14ac:dyDescent="0.2">
      <c r="G24475"/>
    </row>
    <row r="24476" spans="7:7" x14ac:dyDescent="0.2">
      <c r="G24476"/>
    </row>
    <row r="24477" spans="7:7" x14ac:dyDescent="0.2">
      <c r="G24477"/>
    </row>
    <row r="24478" spans="7:7" x14ac:dyDescent="0.2">
      <c r="G24478"/>
    </row>
    <row r="24479" spans="7:7" x14ac:dyDescent="0.2">
      <c r="G24479"/>
    </row>
    <row r="24480" spans="7:7" x14ac:dyDescent="0.2">
      <c r="G24480"/>
    </row>
    <row r="24481" spans="7:7" x14ac:dyDescent="0.2">
      <c r="G24481"/>
    </row>
    <row r="24482" spans="7:7" x14ac:dyDescent="0.2">
      <c r="G24482"/>
    </row>
    <row r="24483" spans="7:7" x14ac:dyDescent="0.2">
      <c r="G24483"/>
    </row>
    <row r="24484" spans="7:7" x14ac:dyDescent="0.2">
      <c r="G24484"/>
    </row>
    <row r="24485" spans="7:7" x14ac:dyDescent="0.2">
      <c r="G24485"/>
    </row>
    <row r="24486" spans="7:7" x14ac:dyDescent="0.2">
      <c r="G24486"/>
    </row>
    <row r="24487" spans="7:7" x14ac:dyDescent="0.2">
      <c r="G24487"/>
    </row>
    <row r="24488" spans="7:7" x14ac:dyDescent="0.2">
      <c r="G24488"/>
    </row>
    <row r="24489" spans="7:7" x14ac:dyDescent="0.2">
      <c r="G24489"/>
    </row>
    <row r="24490" spans="7:7" x14ac:dyDescent="0.2">
      <c r="G24490"/>
    </row>
    <row r="24491" spans="7:7" x14ac:dyDescent="0.2">
      <c r="G24491"/>
    </row>
    <row r="24492" spans="7:7" x14ac:dyDescent="0.2">
      <c r="G24492"/>
    </row>
    <row r="24493" spans="7:7" x14ac:dyDescent="0.2">
      <c r="G24493"/>
    </row>
    <row r="24494" spans="7:7" x14ac:dyDescent="0.2">
      <c r="G24494"/>
    </row>
    <row r="24495" spans="7:7" x14ac:dyDescent="0.2">
      <c r="G24495"/>
    </row>
    <row r="24496" spans="7:7" x14ac:dyDescent="0.2">
      <c r="G24496"/>
    </row>
    <row r="24497" spans="7:7" x14ac:dyDescent="0.2">
      <c r="G24497"/>
    </row>
    <row r="24498" spans="7:7" x14ac:dyDescent="0.2">
      <c r="G24498"/>
    </row>
    <row r="24499" spans="7:7" x14ac:dyDescent="0.2">
      <c r="G24499"/>
    </row>
    <row r="24500" spans="7:7" x14ac:dyDescent="0.2">
      <c r="G24500"/>
    </row>
    <row r="24501" spans="7:7" x14ac:dyDescent="0.2">
      <c r="G24501"/>
    </row>
    <row r="24502" spans="7:7" x14ac:dyDescent="0.2">
      <c r="G24502"/>
    </row>
    <row r="24503" spans="7:7" x14ac:dyDescent="0.2">
      <c r="G24503"/>
    </row>
    <row r="24504" spans="7:7" x14ac:dyDescent="0.2">
      <c r="G24504"/>
    </row>
    <row r="24505" spans="7:7" x14ac:dyDescent="0.2">
      <c r="G24505"/>
    </row>
    <row r="24506" spans="7:7" x14ac:dyDescent="0.2">
      <c r="G24506"/>
    </row>
    <row r="24507" spans="7:7" x14ac:dyDescent="0.2">
      <c r="G24507"/>
    </row>
    <row r="24508" spans="7:7" x14ac:dyDescent="0.2">
      <c r="G24508"/>
    </row>
    <row r="24509" spans="7:7" x14ac:dyDescent="0.2">
      <c r="G24509"/>
    </row>
    <row r="24510" spans="7:7" x14ac:dyDescent="0.2">
      <c r="G24510"/>
    </row>
    <row r="24511" spans="7:7" x14ac:dyDescent="0.2">
      <c r="G24511"/>
    </row>
    <row r="24512" spans="7:7" x14ac:dyDescent="0.2">
      <c r="G24512"/>
    </row>
    <row r="24513" spans="7:7" x14ac:dyDescent="0.2">
      <c r="G24513"/>
    </row>
    <row r="24514" spans="7:7" x14ac:dyDescent="0.2">
      <c r="G24514"/>
    </row>
    <row r="24515" spans="7:7" x14ac:dyDescent="0.2">
      <c r="G24515"/>
    </row>
    <row r="24516" spans="7:7" x14ac:dyDescent="0.2">
      <c r="G24516"/>
    </row>
    <row r="24517" spans="7:7" x14ac:dyDescent="0.2">
      <c r="G24517"/>
    </row>
    <row r="24518" spans="7:7" x14ac:dyDescent="0.2">
      <c r="G24518"/>
    </row>
    <row r="24519" spans="7:7" x14ac:dyDescent="0.2">
      <c r="G24519"/>
    </row>
    <row r="24520" spans="7:7" x14ac:dyDescent="0.2">
      <c r="G24520"/>
    </row>
    <row r="24521" spans="7:7" x14ac:dyDescent="0.2">
      <c r="G24521"/>
    </row>
    <row r="24522" spans="7:7" x14ac:dyDescent="0.2">
      <c r="G24522"/>
    </row>
    <row r="24523" spans="7:7" x14ac:dyDescent="0.2">
      <c r="G24523"/>
    </row>
    <row r="24524" spans="7:7" x14ac:dyDescent="0.2">
      <c r="G24524"/>
    </row>
    <row r="24525" spans="7:7" x14ac:dyDescent="0.2">
      <c r="G24525"/>
    </row>
    <row r="24526" spans="7:7" x14ac:dyDescent="0.2">
      <c r="G24526"/>
    </row>
    <row r="24527" spans="7:7" x14ac:dyDescent="0.2">
      <c r="G24527"/>
    </row>
    <row r="24528" spans="7:7" x14ac:dyDescent="0.2">
      <c r="G24528"/>
    </row>
    <row r="24529" spans="7:7" x14ac:dyDescent="0.2">
      <c r="G24529"/>
    </row>
    <row r="24530" spans="7:7" x14ac:dyDescent="0.2">
      <c r="G24530"/>
    </row>
    <row r="24531" spans="7:7" x14ac:dyDescent="0.2">
      <c r="G24531"/>
    </row>
    <row r="24532" spans="7:7" x14ac:dyDescent="0.2">
      <c r="G24532"/>
    </row>
    <row r="24533" spans="7:7" x14ac:dyDescent="0.2">
      <c r="G24533"/>
    </row>
    <row r="24534" spans="7:7" x14ac:dyDescent="0.2">
      <c r="G24534"/>
    </row>
    <row r="24535" spans="7:7" x14ac:dyDescent="0.2">
      <c r="G24535"/>
    </row>
    <row r="24536" spans="7:7" x14ac:dyDescent="0.2">
      <c r="G24536"/>
    </row>
    <row r="24537" spans="7:7" x14ac:dyDescent="0.2">
      <c r="G24537"/>
    </row>
    <row r="24538" spans="7:7" x14ac:dyDescent="0.2">
      <c r="G24538"/>
    </row>
    <row r="24539" spans="7:7" x14ac:dyDescent="0.2">
      <c r="G24539"/>
    </row>
    <row r="24540" spans="7:7" x14ac:dyDescent="0.2">
      <c r="G24540"/>
    </row>
    <row r="24541" spans="7:7" x14ac:dyDescent="0.2">
      <c r="G24541"/>
    </row>
    <row r="24542" spans="7:7" x14ac:dyDescent="0.2">
      <c r="G24542"/>
    </row>
    <row r="24543" spans="7:7" x14ac:dyDescent="0.2">
      <c r="G24543"/>
    </row>
    <row r="24544" spans="7:7" x14ac:dyDescent="0.2">
      <c r="G24544"/>
    </row>
    <row r="24545" spans="7:7" x14ac:dyDescent="0.2">
      <c r="G24545"/>
    </row>
    <row r="24546" spans="7:7" x14ac:dyDescent="0.2">
      <c r="G24546"/>
    </row>
    <row r="24547" spans="7:7" x14ac:dyDescent="0.2">
      <c r="G24547"/>
    </row>
    <row r="24548" spans="7:7" x14ac:dyDescent="0.2">
      <c r="G24548"/>
    </row>
    <row r="24549" spans="7:7" x14ac:dyDescent="0.2">
      <c r="G24549"/>
    </row>
    <row r="24550" spans="7:7" x14ac:dyDescent="0.2">
      <c r="G24550"/>
    </row>
    <row r="24551" spans="7:7" x14ac:dyDescent="0.2">
      <c r="G24551"/>
    </row>
    <row r="24552" spans="7:7" x14ac:dyDescent="0.2">
      <c r="G24552"/>
    </row>
    <row r="24553" spans="7:7" x14ac:dyDescent="0.2">
      <c r="G24553"/>
    </row>
    <row r="24554" spans="7:7" x14ac:dyDescent="0.2">
      <c r="G24554"/>
    </row>
    <row r="24555" spans="7:7" x14ac:dyDescent="0.2">
      <c r="G24555"/>
    </row>
    <row r="24556" spans="7:7" x14ac:dyDescent="0.2">
      <c r="G24556"/>
    </row>
    <row r="24557" spans="7:7" x14ac:dyDescent="0.2">
      <c r="G24557"/>
    </row>
    <row r="24558" spans="7:7" x14ac:dyDescent="0.2">
      <c r="G24558"/>
    </row>
    <row r="24559" spans="7:7" x14ac:dyDescent="0.2">
      <c r="G24559"/>
    </row>
    <row r="24560" spans="7:7" x14ac:dyDescent="0.2">
      <c r="G24560"/>
    </row>
    <row r="24561" spans="7:7" x14ac:dyDescent="0.2">
      <c r="G24561"/>
    </row>
    <row r="24562" spans="7:7" x14ac:dyDescent="0.2">
      <c r="G24562"/>
    </row>
    <row r="24563" spans="7:7" x14ac:dyDescent="0.2">
      <c r="G24563"/>
    </row>
    <row r="24564" spans="7:7" x14ac:dyDescent="0.2">
      <c r="G24564"/>
    </row>
    <row r="24565" spans="7:7" x14ac:dyDescent="0.2">
      <c r="G24565"/>
    </row>
    <row r="24566" spans="7:7" x14ac:dyDescent="0.2">
      <c r="G24566"/>
    </row>
    <row r="24567" spans="7:7" x14ac:dyDescent="0.2">
      <c r="G24567"/>
    </row>
    <row r="24568" spans="7:7" x14ac:dyDescent="0.2">
      <c r="G24568"/>
    </row>
    <row r="24569" spans="7:7" x14ac:dyDescent="0.2">
      <c r="G24569"/>
    </row>
    <row r="24570" spans="7:7" x14ac:dyDescent="0.2">
      <c r="G24570"/>
    </row>
    <row r="24571" spans="7:7" x14ac:dyDescent="0.2">
      <c r="G24571"/>
    </row>
    <row r="24572" spans="7:7" x14ac:dyDescent="0.2">
      <c r="G24572"/>
    </row>
    <row r="24573" spans="7:7" x14ac:dyDescent="0.2">
      <c r="G24573"/>
    </row>
    <row r="24574" spans="7:7" x14ac:dyDescent="0.2">
      <c r="G24574"/>
    </row>
    <row r="24575" spans="7:7" x14ac:dyDescent="0.2">
      <c r="G24575"/>
    </row>
    <row r="24576" spans="7:7" x14ac:dyDescent="0.2">
      <c r="G24576"/>
    </row>
    <row r="24577" spans="7:7" x14ac:dyDescent="0.2">
      <c r="G24577"/>
    </row>
    <row r="24578" spans="7:7" x14ac:dyDescent="0.2">
      <c r="G24578"/>
    </row>
    <row r="24579" spans="7:7" x14ac:dyDescent="0.2">
      <c r="G24579"/>
    </row>
    <row r="24580" spans="7:7" x14ac:dyDescent="0.2">
      <c r="G24580"/>
    </row>
    <row r="24581" spans="7:7" x14ac:dyDescent="0.2">
      <c r="G24581"/>
    </row>
    <row r="24582" spans="7:7" x14ac:dyDescent="0.2">
      <c r="G24582"/>
    </row>
    <row r="24583" spans="7:7" x14ac:dyDescent="0.2">
      <c r="G24583"/>
    </row>
    <row r="24584" spans="7:7" x14ac:dyDescent="0.2">
      <c r="G24584"/>
    </row>
    <row r="24585" spans="7:7" x14ac:dyDescent="0.2">
      <c r="G24585"/>
    </row>
    <row r="24586" spans="7:7" x14ac:dyDescent="0.2">
      <c r="G24586"/>
    </row>
    <row r="24587" spans="7:7" x14ac:dyDescent="0.2">
      <c r="G24587"/>
    </row>
    <row r="24588" spans="7:7" x14ac:dyDescent="0.2">
      <c r="G24588"/>
    </row>
    <row r="24589" spans="7:7" x14ac:dyDescent="0.2">
      <c r="G24589"/>
    </row>
    <row r="24590" spans="7:7" x14ac:dyDescent="0.2">
      <c r="G24590"/>
    </row>
    <row r="24591" spans="7:7" x14ac:dyDescent="0.2">
      <c r="G24591"/>
    </row>
    <row r="24592" spans="7:7" x14ac:dyDescent="0.2">
      <c r="G24592"/>
    </row>
    <row r="24593" spans="7:7" x14ac:dyDescent="0.2">
      <c r="G24593"/>
    </row>
    <row r="24594" spans="7:7" x14ac:dyDescent="0.2">
      <c r="G24594"/>
    </row>
    <row r="24595" spans="7:7" x14ac:dyDescent="0.2">
      <c r="G24595"/>
    </row>
    <row r="24596" spans="7:7" x14ac:dyDescent="0.2">
      <c r="G24596"/>
    </row>
    <row r="24597" spans="7:7" x14ac:dyDescent="0.2">
      <c r="G24597"/>
    </row>
    <row r="24598" spans="7:7" x14ac:dyDescent="0.2">
      <c r="G24598"/>
    </row>
    <row r="24599" spans="7:7" x14ac:dyDescent="0.2">
      <c r="G24599"/>
    </row>
    <row r="24600" spans="7:7" x14ac:dyDescent="0.2">
      <c r="G24600"/>
    </row>
    <row r="24601" spans="7:7" x14ac:dyDescent="0.2">
      <c r="G24601"/>
    </row>
    <row r="24602" spans="7:7" x14ac:dyDescent="0.2">
      <c r="G24602"/>
    </row>
    <row r="24603" spans="7:7" x14ac:dyDescent="0.2">
      <c r="G24603"/>
    </row>
    <row r="24604" spans="7:7" x14ac:dyDescent="0.2">
      <c r="G24604"/>
    </row>
    <row r="24605" spans="7:7" x14ac:dyDescent="0.2">
      <c r="G24605"/>
    </row>
    <row r="24606" spans="7:7" x14ac:dyDescent="0.2">
      <c r="G24606"/>
    </row>
    <row r="24607" spans="7:7" x14ac:dyDescent="0.2">
      <c r="G24607"/>
    </row>
    <row r="24608" spans="7:7" x14ac:dyDescent="0.2">
      <c r="G24608"/>
    </row>
    <row r="24609" spans="7:7" x14ac:dyDescent="0.2">
      <c r="G24609"/>
    </row>
    <row r="24610" spans="7:7" x14ac:dyDescent="0.2">
      <c r="G24610"/>
    </row>
    <row r="24611" spans="7:7" x14ac:dyDescent="0.2">
      <c r="G24611"/>
    </row>
    <row r="24612" spans="7:7" x14ac:dyDescent="0.2">
      <c r="G24612"/>
    </row>
    <row r="24613" spans="7:7" x14ac:dyDescent="0.2">
      <c r="G24613"/>
    </row>
    <row r="24614" spans="7:7" x14ac:dyDescent="0.2">
      <c r="G24614"/>
    </row>
    <row r="24615" spans="7:7" x14ac:dyDescent="0.2">
      <c r="G24615"/>
    </row>
    <row r="24616" spans="7:7" x14ac:dyDescent="0.2">
      <c r="G24616"/>
    </row>
    <row r="24617" spans="7:7" x14ac:dyDescent="0.2">
      <c r="G24617"/>
    </row>
    <row r="24618" spans="7:7" x14ac:dyDescent="0.2">
      <c r="G24618"/>
    </row>
    <row r="24619" spans="7:7" x14ac:dyDescent="0.2">
      <c r="G24619"/>
    </row>
    <row r="24620" spans="7:7" x14ac:dyDescent="0.2">
      <c r="G24620"/>
    </row>
    <row r="24621" spans="7:7" x14ac:dyDescent="0.2">
      <c r="G24621"/>
    </row>
    <row r="24622" spans="7:7" x14ac:dyDescent="0.2">
      <c r="G24622"/>
    </row>
    <row r="24623" spans="7:7" x14ac:dyDescent="0.2">
      <c r="G24623"/>
    </row>
    <row r="24624" spans="7:7" x14ac:dyDescent="0.2">
      <c r="G24624"/>
    </row>
    <row r="24625" spans="7:7" x14ac:dyDescent="0.2">
      <c r="G24625"/>
    </row>
    <row r="24626" spans="7:7" x14ac:dyDescent="0.2">
      <c r="G24626"/>
    </row>
    <row r="24627" spans="7:7" x14ac:dyDescent="0.2">
      <c r="G24627"/>
    </row>
    <row r="24628" spans="7:7" x14ac:dyDescent="0.2">
      <c r="G24628"/>
    </row>
    <row r="24629" spans="7:7" x14ac:dyDescent="0.2">
      <c r="G24629"/>
    </row>
    <row r="24630" spans="7:7" x14ac:dyDescent="0.2">
      <c r="G24630"/>
    </row>
    <row r="24631" spans="7:7" x14ac:dyDescent="0.2">
      <c r="G24631"/>
    </row>
    <row r="24632" spans="7:7" x14ac:dyDescent="0.2">
      <c r="G24632"/>
    </row>
    <row r="24633" spans="7:7" x14ac:dyDescent="0.2">
      <c r="G24633"/>
    </row>
    <row r="24634" spans="7:7" x14ac:dyDescent="0.2">
      <c r="G24634"/>
    </row>
    <row r="24635" spans="7:7" x14ac:dyDescent="0.2">
      <c r="G24635"/>
    </row>
    <row r="24636" spans="7:7" x14ac:dyDescent="0.2">
      <c r="G24636"/>
    </row>
    <row r="24637" spans="7:7" x14ac:dyDescent="0.2">
      <c r="G24637"/>
    </row>
    <row r="24638" spans="7:7" x14ac:dyDescent="0.2">
      <c r="G24638"/>
    </row>
    <row r="24639" spans="7:7" x14ac:dyDescent="0.2">
      <c r="G24639"/>
    </row>
    <row r="24640" spans="7:7" x14ac:dyDescent="0.2">
      <c r="G24640"/>
    </row>
    <row r="24641" spans="7:7" x14ac:dyDescent="0.2">
      <c r="G24641"/>
    </row>
    <row r="24642" spans="7:7" x14ac:dyDescent="0.2">
      <c r="G24642"/>
    </row>
    <row r="24643" spans="7:7" x14ac:dyDescent="0.2">
      <c r="G24643"/>
    </row>
    <row r="24644" spans="7:7" x14ac:dyDescent="0.2">
      <c r="G24644"/>
    </row>
    <row r="24645" spans="7:7" x14ac:dyDescent="0.2">
      <c r="G24645"/>
    </row>
    <row r="24646" spans="7:7" x14ac:dyDescent="0.2">
      <c r="G24646"/>
    </row>
    <row r="24647" spans="7:7" x14ac:dyDescent="0.2">
      <c r="G24647"/>
    </row>
    <row r="24648" spans="7:7" x14ac:dyDescent="0.2">
      <c r="G24648"/>
    </row>
    <row r="24649" spans="7:7" x14ac:dyDescent="0.2">
      <c r="G24649"/>
    </row>
    <row r="24650" spans="7:7" x14ac:dyDescent="0.2">
      <c r="G24650"/>
    </row>
    <row r="24651" spans="7:7" x14ac:dyDescent="0.2">
      <c r="G24651"/>
    </row>
    <row r="24652" spans="7:7" x14ac:dyDescent="0.2">
      <c r="G24652"/>
    </row>
    <row r="24653" spans="7:7" x14ac:dyDescent="0.2">
      <c r="G24653"/>
    </row>
    <row r="24654" spans="7:7" x14ac:dyDescent="0.2">
      <c r="G24654"/>
    </row>
    <row r="24655" spans="7:7" x14ac:dyDescent="0.2">
      <c r="G24655"/>
    </row>
    <row r="24656" spans="7:7" x14ac:dyDescent="0.2">
      <c r="G24656"/>
    </row>
    <row r="24657" spans="7:7" x14ac:dyDescent="0.2">
      <c r="G24657"/>
    </row>
    <row r="24658" spans="7:7" x14ac:dyDescent="0.2">
      <c r="G24658"/>
    </row>
    <row r="24659" spans="7:7" x14ac:dyDescent="0.2">
      <c r="G24659"/>
    </row>
    <row r="24660" spans="7:7" x14ac:dyDescent="0.2">
      <c r="G24660"/>
    </row>
    <row r="24661" spans="7:7" x14ac:dyDescent="0.2">
      <c r="G24661"/>
    </row>
    <row r="24662" spans="7:7" x14ac:dyDescent="0.2">
      <c r="G24662"/>
    </row>
    <row r="24663" spans="7:7" x14ac:dyDescent="0.2">
      <c r="G24663"/>
    </row>
    <row r="24664" spans="7:7" x14ac:dyDescent="0.2">
      <c r="G24664"/>
    </row>
    <row r="24665" spans="7:7" x14ac:dyDescent="0.2">
      <c r="G24665"/>
    </row>
    <row r="24666" spans="7:7" x14ac:dyDescent="0.2">
      <c r="G24666"/>
    </row>
    <row r="24667" spans="7:7" x14ac:dyDescent="0.2">
      <c r="G24667"/>
    </row>
    <row r="24668" spans="7:7" x14ac:dyDescent="0.2">
      <c r="G24668"/>
    </row>
    <row r="24669" spans="7:7" x14ac:dyDescent="0.2">
      <c r="G24669"/>
    </row>
    <row r="24670" spans="7:7" x14ac:dyDescent="0.2">
      <c r="G24670"/>
    </row>
    <row r="24671" spans="7:7" x14ac:dyDescent="0.2">
      <c r="G24671"/>
    </row>
    <row r="24672" spans="7:7" x14ac:dyDescent="0.2">
      <c r="G24672"/>
    </row>
    <row r="24673" spans="7:7" x14ac:dyDescent="0.2">
      <c r="G24673"/>
    </row>
    <row r="24674" spans="7:7" x14ac:dyDescent="0.2">
      <c r="G24674"/>
    </row>
    <row r="24675" spans="7:7" x14ac:dyDescent="0.2">
      <c r="G24675"/>
    </row>
    <row r="24676" spans="7:7" x14ac:dyDescent="0.2">
      <c r="G24676"/>
    </row>
    <row r="24677" spans="7:7" x14ac:dyDescent="0.2">
      <c r="G24677"/>
    </row>
    <row r="24678" spans="7:7" x14ac:dyDescent="0.2">
      <c r="G24678"/>
    </row>
    <row r="24679" spans="7:7" x14ac:dyDescent="0.2">
      <c r="G24679"/>
    </row>
    <row r="24680" spans="7:7" x14ac:dyDescent="0.2">
      <c r="G24680"/>
    </row>
    <row r="24681" spans="7:7" x14ac:dyDescent="0.2">
      <c r="G24681"/>
    </row>
    <row r="24682" spans="7:7" x14ac:dyDescent="0.2">
      <c r="G24682"/>
    </row>
    <row r="24683" spans="7:7" x14ac:dyDescent="0.2">
      <c r="G24683"/>
    </row>
    <row r="24684" spans="7:7" x14ac:dyDescent="0.2">
      <c r="G24684"/>
    </row>
    <row r="24685" spans="7:7" x14ac:dyDescent="0.2">
      <c r="G24685"/>
    </row>
    <row r="24686" spans="7:7" x14ac:dyDescent="0.2">
      <c r="G24686"/>
    </row>
    <row r="24687" spans="7:7" x14ac:dyDescent="0.2">
      <c r="G24687"/>
    </row>
    <row r="24688" spans="7:7" x14ac:dyDescent="0.2">
      <c r="G24688"/>
    </row>
    <row r="24689" spans="7:7" x14ac:dyDescent="0.2">
      <c r="G24689"/>
    </row>
    <row r="24690" spans="7:7" x14ac:dyDescent="0.2">
      <c r="G24690"/>
    </row>
    <row r="24691" spans="7:7" x14ac:dyDescent="0.2">
      <c r="G24691"/>
    </row>
    <row r="24692" spans="7:7" x14ac:dyDescent="0.2">
      <c r="G24692"/>
    </row>
    <row r="24693" spans="7:7" x14ac:dyDescent="0.2">
      <c r="G24693"/>
    </row>
    <row r="24694" spans="7:7" x14ac:dyDescent="0.2">
      <c r="G24694"/>
    </row>
    <row r="24695" spans="7:7" x14ac:dyDescent="0.2">
      <c r="G24695"/>
    </row>
    <row r="24696" spans="7:7" x14ac:dyDescent="0.2">
      <c r="G24696"/>
    </row>
    <row r="24697" spans="7:7" x14ac:dyDescent="0.2">
      <c r="G24697"/>
    </row>
    <row r="24698" spans="7:7" x14ac:dyDescent="0.2">
      <c r="G24698"/>
    </row>
    <row r="24699" spans="7:7" x14ac:dyDescent="0.2">
      <c r="G24699"/>
    </row>
    <row r="24700" spans="7:7" x14ac:dyDescent="0.2">
      <c r="G24700"/>
    </row>
    <row r="24701" spans="7:7" x14ac:dyDescent="0.2">
      <c r="G24701"/>
    </row>
    <row r="24702" spans="7:7" x14ac:dyDescent="0.2">
      <c r="G24702"/>
    </row>
    <row r="24703" spans="7:7" x14ac:dyDescent="0.2">
      <c r="G24703"/>
    </row>
    <row r="24704" spans="7:7" x14ac:dyDescent="0.2">
      <c r="G24704"/>
    </row>
    <row r="24705" spans="7:7" x14ac:dyDescent="0.2">
      <c r="G24705"/>
    </row>
    <row r="24706" spans="7:7" x14ac:dyDescent="0.2">
      <c r="G24706"/>
    </row>
    <row r="24707" spans="7:7" x14ac:dyDescent="0.2">
      <c r="G24707"/>
    </row>
    <row r="24708" spans="7:7" x14ac:dyDescent="0.2">
      <c r="G24708"/>
    </row>
    <row r="24709" spans="7:7" x14ac:dyDescent="0.2">
      <c r="G24709"/>
    </row>
    <row r="24710" spans="7:7" x14ac:dyDescent="0.2">
      <c r="G24710"/>
    </row>
    <row r="24711" spans="7:7" x14ac:dyDescent="0.2">
      <c r="G24711"/>
    </row>
    <row r="24712" spans="7:7" x14ac:dyDescent="0.2">
      <c r="G24712"/>
    </row>
    <row r="24713" spans="7:7" x14ac:dyDescent="0.2">
      <c r="G24713"/>
    </row>
    <row r="24714" spans="7:7" x14ac:dyDescent="0.2">
      <c r="G24714"/>
    </row>
    <row r="24715" spans="7:7" x14ac:dyDescent="0.2">
      <c r="G24715"/>
    </row>
    <row r="24716" spans="7:7" x14ac:dyDescent="0.2">
      <c r="G24716"/>
    </row>
    <row r="24717" spans="7:7" x14ac:dyDescent="0.2">
      <c r="G24717"/>
    </row>
    <row r="24718" spans="7:7" x14ac:dyDescent="0.2">
      <c r="G24718"/>
    </row>
    <row r="24719" spans="7:7" x14ac:dyDescent="0.2">
      <c r="G24719"/>
    </row>
    <row r="24720" spans="7:7" x14ac:dyDescent="0.2">
      <c r="G24720"/>
    </row>
    <row r="24721" spans="7:7" x14ac:dyDescent="0.2">
      <c r="G24721"/>
    </row>
    <row r="24722" spans="7:7" x14ac:dyDescent="0.2">
      <c r="G24722"/>
    </row>
    <row r="24723" spans="7:7" x14ac:dyDescent="0.2">
      <c r="G24723"/>
    </row>
    <row r="24724" spans="7:7" x14ac:dyDescent="0.2">
      <c r="G24724"/>
    </row>
    <row r="24725" spans="7:7" x14ac:dyDescent="0.2">
      <c r="G24725"/>
    </row>
    <row r="24726" spans="7:7" x14ac:dyDescent="0.2">
      <c r="G24726"/>
    </row>
    <row r="24727" spans="7:7" x14ac:dyDescent="0.2">
      <c r="G24727"/>
    </row>
    <row r="24728" spans="7:7" x14ac:dyDescent="0.2">
      <c r="G24728"/>
    </row>
    <row r="24729" spans="7:7" x14ac:dyDescent="0.2">
      <c r="G24729"/>
    </row>
    <row r="24730" spans="7:7" x14ac:dyDescent="0.2">
      <c r="G24730"/>
    </row>
    <row r="24731" spans="7:7" x14ac:dyDescent="0.2">
      <c r="G24731"/>
    </row>
    <row r="24732" spans="7:7" x14ac:dyDescent="0.2">
      <c r="G24732"/>
    </row>
    <row r="24733" spans="7:7" x14ac:dyDescent="0.2">
      <c r="G24733"/>
    </row>
    <row r="24734" spans="7:7" x14ac:dyDescent="0.2">
      <c r="G24734"/>
    </row>
    <row r="24735" spans="7:7" x14ac:dyDescent="0.2">
      <c r="G24735"/>
    </row>
    <row r="24736" spans="7:7" x14ac:dyDescent="0.2">
      <c r="G24736"/>
    </row>
    <row r="24737" spans="7:7" x14ac:dyDescent="0.2">
      <c r="G24737"/>
    </row>
    <row r="24738" spans="7:7" x14ac:dyDescent="0.2">
      <c r="G24738"/>
    </row>
    <row r="24739" spans="7:7" x14ac:dyDescent="0.2">
      <c r="G24739"/>
    </row>
    <row r="24740" spans="7:7" x14ac:dyDescent="0.2">
      <c r="G24740"/>
    </row>
    <row r="24741" spans="7:7" x14ac:dyDescent="0.2">
      <c r="G24741"/>
    </row>
    <row r="24742" spans="7:7" x14ac:dyDescent="0.2">
      <c r="G24742"/>
    </row>
    <row r="24743" spans="7:7" x14ac:dyDescent="0.2">
      <c r="G24743"/>
    </row>
    <row r="24744" spans="7:7" x14ac:dyDescent="0.2">
      <c r="G24744"/>
    </row>
    <row r="24745" spans="7:7" x14ac:dyDescent="0.2">
      <c r="G24745"/>
    </row>
    <row r="24746" spans="7:7" x14ac:dyDescent="0.2">
      <c r="G24746"/>
    </row>
    <row r="24747" spans="7:7" x14ac:dyDescent="0.2">
      <c r="G24747"/>
    </row>
    <row r="24748" spans="7:7" x14ac:dyDescent="0.2">
      <c r="G24748"/>
    </row>
    <row r="24749" spans="7:7" x14ac:dyDescent="0.2">
      <c r="G24749"/>
    </row>
    <row r="24750" spans="7:7" x14ac:dyDescent="0.2">
      <c r="G24750"/>
    </row>
    <row r="24751" spans="7:7" x14ac:dyDescent="0.2">
      <c r="G24751"/>
    </row>
    <row r="24752" spans="7:7" x14ac:dyDescent="0.2">
      <c r="G24752"/>
    </row>
    <row r="24753" spans="7:7" x14ac:dyDescent="0.2">
      <c r="G24753"/>
    </row>
    <row r="24754" spans="7:7" x14ac:dyDescent="0.2">
      <c r="G24754"/>
    </row>
    <row r="24755" spans="7:7" x14ac:dyDescent="0.2">
      <c r="G24755"/>
    </row>
    <row r="24756" spans="7:7" x14ac:dyDescent="0.2">
      <c r="G24756"/>
    </row>
    <row r="24757" spans="7:7" x14ac:dyDescent="0.2">
      <c r="G24757"/>
    </row>
    <row r="24758" spans="7:7" x14ac:dyDescent="0.2">
      <c r="G24758"/>
    </row>
    <row r="24759" spans="7:7" x14ac:dyDescent="0.2">
      <c r="G24759"/>
    </row>
    <row r="24760" spans="7:7" x14ac:dyDescent="0.2">
      <c r="G24760"/>
    </row>
    <row r="24761" spans="7:7" x14ac:dyDescent="0.2">
      <c r="G24761"/>
    </row>
    <row r="24762" spans="7:7" x14ac:dyDescent="0.2">
      <c r="G24762"/>
    </row>
    <row r="24763" spans="7:7" x14ac:dyDescent="0.2">
      <c r="G24763"/>
    </row>
    <row r="24764" spans="7:7" x14ac:dyDescent="0.2">
      <c r="G24764"/>
    </row>
    <row r="24765" spans="7:7" x14ac:dyDescent="0.2">
      <c r="G24765"/>
    </row>
    <row r="24766" spans="7:7" x14ac:dyDescent="0.2">
      <c r="G24766"/>
    </row>
    <row r="24767" spans="7:7" x14ac:dyDescent="0.2">
      <c r="G24767"/>
    </row>
    <row r="24768" spans="7:7" x14ac:dyDescent="0.2">
      <c r="G24768"/>
    </row>
    <row r="24769" spans="7:7" x14ac:dyDescent="0.2">
      <c r="G24769"/>
    </row>
    <row r="24770" spans="7:7" x14ac:dyDescent="0.2">
      <c r="G24770"/>
    </row>
    <row r="24771" spans="7:7" x14ac:dyDescent="0.2">
      <c r="G24771"/>
    </row>
    <row r="24772" spans="7:7" x14ac:dyDescent="0.2">
      <c r="G24772"/>
    </row>
    <row r="24773" spans="7:7" x14ac:dyDescent="0.2">
      <c r="G24773"/>
    </row>
    <row r="24774" spans="7:7" x14ac:dyDescent="0.2">
      <c r="G24774"/>
    </row>
    <row r="24775" spans="7:7" x14ac:dyDescent="0.2">
      <c r="G24775"/>
    </row>
    <row r="24776" spans="7:7" x14ac:dyDescent="0.2">
      <c r="G24776"/>
    </row>
    <row r="24777" spans="7:7" x14ac:dyDescent="0.2">
      <c r="G24777"/>
    </row>
    <row r="24778" spans="7:7" x14ac:dyDescent="0.2">
      <c r="G24778"/>
    </row>
    <row r="24779" spans="7:7" x14ac:dyDescent="0.2">
      <c r="G24779"/>
    </row>
    <row r="24780" spans="7:7" x14ac:dyDescent="0.2">
      <c r="G24780"/>
    </row>
    <row r="24781" spans="7:7" x14ac:dyDescent="0.2">
      <c r="G24781"/>
    </row>
    <row r="24782" spans="7:7" x14ac:dyDescent="0.2">
      <c r="G24782"/>
    </row>
    <row r="24783" spans="7:7" x14ac:dyDescent="0.2">
      <c r="G24783"/>
    </row>
    <row r="24784" spans="7:7" x14ac:dyDescent="0.2">
      <c r="G24784"/>
    </row>
    <row r="24785" spans="7:7" x14ac:dyDescent="0.2">
      <c r="G24785"/>
    </row>
    <row r="24786" spans="7:7" x14ac:dyDescent="0.2">
      <c r="G24786"/>
    </row>
    <row r="24787" spans="7:7" x14ac:dyDescent="0.2">
      <c r="G24787"/>
    </row>
    <row r="24788" spans="7:7" x14ac:dyDescent="0.2">
      <c r="G24788"/>
    </row>
    <row r="24789" spans="7:7" x14ac:dyDescent="0.2">
      <c r="G24789"/>
    </row>
    <row r="24790" spans="7:7" x14ac:dyDescent="0.2">
      <c r="G24790"/>
    </row>
    <row r="24791" spans="7:7" x14ac:dyDescent="0.2">
      <c r="G24791"/>
    </row>
    <row r="24792" spans="7:7" x14ac:dyDescent="0.2">
      <c r="G24792"/>
    </row>
    <row r="24793" spans="7:7" x14ac:dyDescent="0.2">
      <c r="G24793"/>
    </row>
    <row r="24794" spans="7:7" x14ac:dyDescent="0.2">
      <c r="G24794"/>
    </row>
    <row r="24795" spans="7:7" x14ac:dyDescent="0.2">
      <c r="G24795"/>
    </row>
    <row r="24796" spans="7:7" x14ac:dyDescent="0.2">
      <c r="G24796"/>
    </row>
    <row r="24797" spans="7:7" x14ac:dyDescent="0.2">
      <c r="G24797"/>
    </row>
    <row r="24798" spans="7:7" x14ac:dyDescent="0.2">
      <c r="G24798"/>
    </row>
    <row r="24799" spans="7:7" x14ac:dyDescent="0.2">
      <c r="G24799"/>
    </row>
    <row r="24800" spans="7:7" x14ac:dyDescent="0.2">
      <c r="G24800"/>
    </row>
    <row r="24801" spans="7:7" x14ac:dyDescent="0.2">
      <c r="G24801"/>
    </row>
    <row r="24802" spans="7:7" x14ac:dyDescent="0.2">
      <c r="G24802"/>
    </row>
    <row r="24803" spans="7:7" x14ac:dyDescent="0.2">
      <c r="G24803"/>
    </row>
    <row r="24804" spans="7:7" x14ac:dyDescent="0.2">
      <c r="G24804"/>
    </row>
    <row r="24805" spans="7:7" x14ac:dyDescent="0.2">
      <c r="G24805"/>
    </row>
    <row r="24806" spans="7:7" x14ac:dyDescent="0.2">
      <c r="G24806"/>
    </row>
    <row r="24807" spans="7:7" x14ac:dyDescent="0.2">
      <c r="G24807"/>
    </row>
    <row r="24808" spans="7:7" x14ac:dyDescent="0.2">
      <c r="G24808"/>
    </row>
    <row r="24809" spans="7:7" x14ac:dyDescent="0.2">
      <c r="G24809"/>
    </row>
    <row r="24810" spans="7:7" x14ac:dyDescent="0.2">
      <c r="G24810"/>
    </row>
    <row r="24811" spans="7:7" x14ac:dyDescent="0.2">
      <c r="G24811"/>
    </row>
    <row r="24812" spans="7:7" x14ac:dyDescent="0.2">
      <c r="G24812"/>
    </row>
    <row r="24813" spans="7:7" x14ac:dyDescent="0.2">
      <c r="G24813"/>
    </row>
    <row r="24814" spans="7:7" x14ac:dyDescent="0.2">
      <c r="G24814"/>
    </row>
    <row r="24815" spans="7:7" x14ac:dyDescent="0.2">
      <c r="G24815"/>
    </row>
    <row r="24816" spans="7:7" x14ac:dyDescent="0.2">
      <c r="G24816"/>
    </row>
    <row r="24817" spans="7:7" x14ac:dyDescent="0.2">
      <c r="G24817"/>
    </row>
    <row r="24818" spans="7:7" x14ac:dyDescent="0.2">
      <c r="G24818"/>
    </row>
    <row r="24819" spans="7:7" x14ac:dyDescent="0.2">
      <c r="G24819"/>
    </row>
    <row r="24820" spans="7:7" x14ac:dyDescent="0.2">
      <c r="G24820"/>
    </row>
    <row r="24821" spans="7:7" x14ac:dyDescent="0.2">
      <c r="G24821"/>
    </row>
    <row r="24822" spans="7:7" x14ac:dyDescent="0.2">
      <c r="G24822"/>
    </row>
    <row r="24823" spans="7:7" x14ac:dyDescent="0.2">
      <c r="G24823"/>
    </row>
    <row r="24824" spans="7:7" x14ac:dyDescent="0.2">
      <c r="G24824"/>
    </row>
    <row r="24825" spans="7:7" x14ac:dyDescent="0.2">
      <c r="G24825"/>
    </row>
    <row r="24826" spans="7:7" x14ac:dyDescent="0.2">
      <c r="G24826"/>
    </row>
    <row r="24827" spans="7:7" x14ac:dyDescent="0.2">
      <c r="G24827"/>
    </row>
    <row r="24828" spans="7:7" x14ac:dyDescent="0.2">
      <c r="G24828"/>
    </row>
    <row r="24829" spans="7:7" x14ac:dyDescent="0.2">
      <c r="G24829"/>
    </row>
    <row r="24830" spans="7:7" x14ac:dyDescent="0.2">
      <c r="G24830"/>
    </row>
    <row r="24831" spans="7:7" x14ac:dyDescent="0.2">
      <c r="G24831"/>
    </row>
    <row r="24832" spans="7:7" x14ac:dyDescent="0.2">
      <c r="G24832"/>
    </row>
    <row r="24833" spans="7:7" x14ac:dyDescent="0.2">
      <c r="G24833"/>
    </row>
    <row r="24834" spans="7:7" x14ac:dyDescent="0.2">
      <c r="G24834"/>
    </row>
    <row r="24835" spans="7:7" x14ac:dyDescent="0.2">
      <c r="G24835"/>
    </row>
    <row r="24836" spans="7:7" x14ac:dyDescent="0.2">
      <c r="G24836"/>
    </row>
    <row r="24837" spans="7:7" x14ac:dyDescent="0.2">
      <c r="G24837"/>
    </row>
    <row r="24838" spans="7:7" x14ac:dyDescent="0.2">
      <c r="G24838"/>
    </row>
    <row r="24839" spans="7:7" x14ac:dyDescent="0.2">
      <c r="G24839"/>
    </row>
    <row r="24840" spans="7:7" x14ac:dyDescent="0.2">
      <c r="G24840"/>
    </row>
    <row r="24841" spans="7:7" x14ac:dyDescent="0.2">
      <c r="G24841"/>
    </row>
    <row r="24842" spans="7:7" x14ac:dyDescent="0.2">
      <c r="G24842"/>
    </row>
    <row r="24843" spans="7:7" x14ac:dyDescent="0.2">
      <c r="G24843"/>
    </row>
    <row r="24844" spans="7:7" x14ac:dyDescent="0.2">
      <c r="G24844"/>
    </row>
    <row r="24845" spans="7:7" x14ac:dyDescent="0.2">
      <c r="G24845"/>
    </row>
    <row r="24846" spans="7:7" x14ac:dyDescent="0.2">
      <c r="G24846"/>
    </row>
    <row r="24847" spans="7:7" x14ac:dyDescent="0.2">
      <c r="G24847"/>
    </row>
    <row r="24848" spans="7:7" x14ac:dyDescent="0.2">
      <c r="G24848"/>
    </row>
    <row r="24849" spans="7:7" x14ac:dyDescent="0.2">
      <c r="G24849"/>
    </row>
    <row r="24850" spans="7:7" x14ac:dyDescent="0.2">
      <c r="G24850"/>
    </row>
    <row r="24851" spans="7:7" x14ac:dyDescent="0.2">
      <c r="G24851"/>
    </row>
    <row r="24852" spans="7:7" x14ac:dyDescent="0.2">
      <c r="G24852"/>
    </row>
    <row r="24853" spans="7:7" x14ac:dyDescent="0.2">
      <c r="G24853"/>
    </row>
    <row r="24854" spans="7:7" x14ac:dyDescent="0.2">
      <c r="G24854"/>
    </row>
    <row r="24855" spans="7:7" x14ac:dyDescent="0.2">
      <c r="G24855"/>
    </row>
    <row r="24856" spans="7:7" x14ac:dyDescent="0.2">
      <c r="G24856"/>
    </row>
    <row r="24857" spans="7:7" x14ac:dyDescent="0.2">
      <c r="G24857"/>
    </row>
    <row r="24858" spans="7:7" x14ac:dyDescent="0.2">
      <c r="G24858"/>
    </row>
    <row r="24859" spans="7:7" x14ac:dyDescent="0.2">
      <c r="G24859"/>
    </row>
    <row r="24860" spans="7:7" x14ac:dyDescent="0.2">
      <c r="G24860"/>
    </row>
    <row r="24861" spans="7:7" x14ac:dyDescent="0.2">
      <c r="G24861"/>
    </row>
    <row r="24862" spans="7:7" x14ac:dyDescent="0.2">
      <c r="G24862"/>
    </row>
    <row r="24863" spans="7:7" x14ac:dyDescent="0.2">
      <c r="G24863"/>
    </row>
    <row r="24864" spans="7:7" x14ac:dyDescent="0.2">
      <c r="G24864"/>
    </row>
    <row r="24865" spans="7:7" x14ac:dyDescent="0.2">
      <c r="G24865"/>
    </row>
    <row r="24866" spans="7:7" x14ac:dyDescent="0.2">
      <c r="G24866"/>
    </row>
    <row r="24867" spans="7:7" x14ac:dyDescent="0.2">
      <c r="G24867"/>
    </row>
    <row r="24868" spans="7:7" x14ac:dyDescent="0.2">
      <c r="G24868"/>
    </row>
    <row r="24869" spans="7:7" x14ac:dyDescent="0.2">
      <c r="G24869"/>
    </row>
    <row r="24870" spans="7:7" x14ac:dyDescent="0.2">
      <c r="G24870"/>
    </row>
    <row r="24871" spans="7:7" x14ac:dyDescent="0.2">
      <c r="G24871"/>
    </row>
    <row r="24872" spans="7:7" x14ac:dyDescent="0.2">
      <c r="G24872"/>
    </row>
    <row r="24873" spans="7:7" x14ac:dyDescent="0.2">
      <c r="G24873"/>
    </row>
    <row r="24874" spans="7:7" x14ac:dyDescent="0.2">
      <c r="G24874"/>
    </row>
    <row r="24875" spans="7:7" x14ac:dyDescent="0.2">
      <c r="G24875"/>
    </row>
    <row r="24876" spans="7:7" x14ac:dyDescent="0.2">
      <c r="G24876"/>
    </row>
    <row r="24877" spans="7:7" x14ac:dyDescent="0.2">
      <c r="G24877"/>
    </row>
    <row r="24878" spans="7:7" x14ac:dyDescent="0.2">
      <c r="G24878"/>
    </row>
    <row r="24879" spans="7:7" x14ac:dyDescent="0.2">
      <c r="G24879"/>
    </row>
    <row r="24880" spans="7:7" x14ac:dyDescent="0.2">
      <c r="G24880"/>
    </row>
    <row r="24881" spans="7:7" x14ac:dyDescent="0.2">
      <c r="G24881"/>
    </row>
    <row r="24882" spans="7:7" x14ac:dyDescent="0.2">
      <c r="G24882"/>
    </row>
    <row r="24883" spans="7:7" x14ac:dyDescent="0.2">
      <c r="G24883"/>
    </row>
    <row r="24884" spans="7:7" x14ac:dyDescent="0.2">
      <c r="G24884"/>
    </row>
    <row r="24885" spans="7:7" x14ac:dyDescent="0.2">
      <c r="G24885"/>
    </row>
    <row r="24886" spans="7:7" x14ac:dyDescent="0.2">
      <c r="G24886"/>
    </row>
    <row r="24887" spans="7:7" x14ac:dyDescent="0.2">
      <c r="G24887"/>
    </row>
    <row r="24888" spans="7:7" x14ac:dyDescent="0.2">
      <c r="G24888"/>
    </row>
    <row r="24889" spans="7:7" x14ac:dyDescent="0.2">
      <c r="G24889"/>
    </row>
    <row r="24890" spans="7:7" x14ac:dyDescent="0.2">
      <c r="G24890"/>
    </row>
    <row r="24891" spans="7:7" x14ac:dyDescent="0.2">
      <c r="G24891"/>
    </row>
    <row r="24892" spans="7:7" x14ac:dyDescent="0.2">
      <c r="G24892"/>
    </row>
    <row r="24893" spans="7:7" x14ac:dyDescent="0.2">
      <c r="G24893"/>
    </row>
    <row r="24894" spans="7:7" x14ac:dyDescent="0.2">
      <c r="G24894"/>
    </row>
    <row r="24895" spans="7:7" x14ac:dyDescent="0.2">
      <c r="G24895"/>
    </row>
    <row r="24896" spans="7:7" x14ac:dyDescent="0.2">
      <c r="G24896"/>
    </row>
    <row r="24897" spans="7:7" x14ac:dyDescent="0.2">
      <c r="G24897"/>
    </row>
    <row r="24898" spans="7:7" x14ac:dyDescent="0.2">
      <c r="G24898"/>
    </row>
    <row r="24899" spans="7:7" x14ac:dyDescent="0.2">
      <c r="G24899"/>
    </row>
    <row r="24900" spans="7:7" x14ac:dyDescent="0.2">
      <c r="G24900"/>
    </row>
    <row r="24901" spans="7:7" x14ac:dyDescent="0.2">
      <c r="G24901"/>
    </row>
    <row r="24902" spans="7:7" x14ac:dyDescent="0.2">
      <c r="G24902"/>
    </row>
    <row r="24903" spans="7:7" x14ac:dyDescent="0.2">
      <c r="G24903"/>
    </row>
    <row r="24904" spans="7:7" x14ac:dyDescent="0.2">
      <c r="G24904"/>
    </row>
    <row r="24905" spans="7:7" x14ac:dyDescent="0.2">
      <c r="G24905"/>
    </row>
    <row r="24906" spans="7:7" x14ac:dyDescent="0.2">
      <c r="G24906"/>
    </row>
    <row r="24907" spans="7:7" x14ac:dyDescent="0.2">
      <c r="G24907"/>
    </row>
    <row r="24908" spans="7:7" x14ac:dyDescent="0.2">
      <c r="G24908"/>
    </row>
    <row r="24909" spans="7:7" x14ac:dyDescent="0.2">
      <c r="G24909"/>
    </row>
    <row r="24910" spans="7:7" x14ac:dyDescent="0.2">
      <c r="G24910"/>
    </row>
    <row r="24911" spans="7:7" x14ac:dyDescent="0.2">
      <c r="G24911"/>
    </row>
    <row r="24912" spans="7:7" x14ac:dyDescent="0.2">
      <c r="G24912"/>
    </row>
    <row r="24913" spans="7:7" x14ac:dyDescent="0.2">
      <c r="G24913"/>
    </row>
    <row r="24914" spans="7:7" x14ac:dyDescent="0.2">
      <c r="G24914"/>
    </row>
    <row r="24915" spans="7:7" x14ac:dyDescent="0.2">
      <c r="G24915"/>
    </row>
    <row r="24916" spans="7:7" x14ac:dyDescent="0.2">
      <c r="G24916"/>
    </row>
    <row r="24917" spans="7:7" x14ac:dyDescent="0.2">
      <c r="G24917"/>
    </row>
    <row r="24918" spans="7:7" x14ac:dyDescent="0.2">
      <c r="G24918"/>
    </row>
    <row r="24919" spans="7:7" x14ac:dyDescent="0.2">
      <c r="G24919"/>
    </row>
    <row r="24920" spans="7:7" x14ac:dyDescent="0.2">
      <c r="G24920"/>
    </row>
    <row r="24921" spans="7:7" x14ac:dyDescent="0.2">
      <c r="G24921"/>
    </row>
    <row r="24922" spans="7:7" x14ac:dyDescent="0.2">
      <c r="G24922"/>
    </row>
    <row r="24923" spans="7:7" x14ac:dyDescent="0.2">
      <c r="G24923"/>
    </row>
    <row r="24924" spans="7:7" x14ac:dyDescent="0.2">
      <c r="G24924"/>
    </row>
    <row r="24925" spans="7:7" x14ac:dyDescent="0.2">
      <c r="G24925"/>
    </row>
    <row r="24926" spans="7:7" x14ac:dyDescent="0.2">
      <c r="G24926"/>
    </row>
    <row r="24927" spans="7:7" x14ac:dyDescent="0.2">
      <c r="G24927"/>
    </row>
    <row r="24928" spans="7:7" x14ac:dyDescent="0.2">
      <c r="G24928"/>
    </row>
    <row r="24929" spans="7:7" x14ac:dyDescent="0.2">
      <c r="G24929"/>
    </row>
    <row r="24930" spans="7:7" x14ac:dyDescent="0.2">
      <c r="G24930"/>
    </row>
    <row r="24931" spans="7:7" x14ac:dyDescent="0.2">
      <c r="G24931"/>
    </row>
    <row r="24932" spans="7:7" x14ac:dyDescent="0.2">
      <c r="G24932"/>
    </row>
    <row r="24933" spans="7:7" x14ac:dyDescent="0.2">
      <c r="G24933"/>
    </row>
    <row r="24934" spans="7:7" x14ac:dyDescent="0.2">
      <c r="G24934"/>
    </row>
    <row r="24935" spans="7:7" x14ac:dyDescent="0.2">
      <c r="G24935"/>
    </row>
    <row r="24936" spans="7:7" x14ac:dyDescent="0.2">
      <c r="G24936"/>
    </row>
    <row r="24937" spans="7:7" x14ac:dyDescent="0.2">
      <c r="G24937"/>
    </row>
    <row r="24938" spans="7:7" x14ac:dyDescent="0.2">
      <c r="G24938"/>
    </row>
    <row r="24939" spans="7:7" x14ac:dyDescent="0.2">
      <c r="G24939"/>
    </row>
    <row r="24940" spans="7:7" x14ac:dyDescent="0.2">
      <c r="G24940"/>
    </row>
    <row r="24941" spans="7:7" x14ac:dyDescent="0.2">
      <c r="G24941"/>
    </row>
    <row r="24942" spans="7:7" x14ac:dyDescent="0.2">
      <c r="G24942"/>
    </row>
    <row r="24943" spans="7:7" x14ac:dyDescent="0.2">
      <c r="G24943"/>
    </row>
    <row r="24944" spans="7:7" x14ac:dyDescent="0.2">
      <c r="G24944"/>
    </row>
    <row r="24945" spans="7:7" x14ac:dyDescent="0.2">
      <c r="G24945"/>
    </row>
    <row r="24946" spans="7:7" x14ac:dyDescent="0.2">
      <c r="G24946"/>
    </row>
    <row r="24947" spans="7:7" x14ac:dyDescent="0.2">
      <c r="G24947"/>
    </row>
    <row r="24948" spans="7:7" x14ac:dyDescent="0.2">
      <c r="G24948"/>
    </row>
    <row r="24949" spans="7:7" x14ac:dyDescent="0.2">
      <c r="G24949"/>
    </row>
    <row r="24950" spans="7:7" x14ac:dyDescent="0.2">
      <c r="G24950"/>
    </row>
    <row r="24951" spans="7:7" x14ac:dyDescent="0.2">
      <c r="G24951"/>
    </row>
    <row r="24952" spans="7:7" x14ac:dyDescent="0.2">
      <c r="G24952"/>
    </row>
    <row r="24953" spans="7:7" x14ac:dyDescent="0.2">
      <c r="G24953"/>
    </row>
    <row r="24954" spans="7:7" x14ac:dyDescent="0.2">
      <c r="G24954"/>
    </row>
    <row r="24955" spans="7:7" x14ac:dyDescent="0.2">
      <c r="G24955"/>
    </row>
    <row r="24956" spans="7:7" x14ac:dyDescent="0.2">
      <c r="G24956"/>
    </row>
    <row r="24957" spans="7:7" x14ac:dyDescent="0.2">
      <c r="G24957"/>
    </row>
    <row r="24958" spans="7:7" x14ac:dyDescent="0.2">
      <c r="G24958"/>
    </row>
    <row r="24959" spans="7:7" x14ac:dyDescent="0.2">
      <c r="G24959"/>
    </row>
    <row r="24960" spans="7:7" x14ac:dyDescent="0.2">
      <c r="G24960"/>
    </row>
    <row r="24961" spans="7:7" x14ac:dyDescent="0.2">
      <c r="G24961"/>
    </row>
    <row r="24962" spans="7:7" x14ac:dyDescent="0.2">
      <c r="G24962"/>
    </row>
    <row r="24963" spans="7:7" x14ac:dyDescent="0.2">
      <c r="G24963"/>
    </row>
    <row r="24964" spans="7:7" x14ac:dyDescent="0.2">
      <c r="G24964"/>
    </row>
    <row r="24965" spans="7:7" x14ac:dyDescent="0.2">
      <c r="G24965"/>
    </row>
    <row r="24966" spans="7:7" x14ac:dyDescent="0.2">
      <c r="G24966"/>
    </row>
    <row r="24967" spans="7:7" x14ac:dyDescent="0.2">
      <c r="G24967"/>
    </row>
    <row r="24968" spans="7:7" x14ac:dyDescent="0.2">
      <c r="G24968"/>
    </row>
    <row r="24969" spans="7:7" x14ac:dyDescent="0.2">
      <c r="G24969"/>
    </row>
    <row r="24970" spans="7:7" x14ac:dyDescent="0.2">
      <c r="G24970"/>
    </row>
    <row r="24971" spans="7:7" x14ac:dyDescent="0.2">
      <c r="G24971"/>
    </row>
    <row r="24972" spans="7:7" x14ac:dyDescent="0.2">
      <c r="G24972"/>
    </row>
    <row r="24973" spans="7:7" x14ac:dyDescent="0.2">
      <c r="G24973"/>
    </row>
    <row r="24974" spans="7:7" x14ac:dyDescent="0.2">
      <c r="G24974"/>
    </row>
    <row r="24975" spans="7:7" x14ac:dyDescent="0.2">
      <c r="G24975"/>
    </row>
    <row r="24976" spans="7:7" x14ac:dyDescent="0.2">
      <c r="G24976"/>
    </row>
    <row r="24977" spans="7:7" x14ac:dyDescent="0.2">
      <c r="G24977"/>
    </row>
    <row r="24978" spans="7:7" x14ac:dyDescent="0.2">
      <c r="G24978"/>
    </row>
    <row r="24979" spans="7:7" x14ac:dyDescent="0.2">
      <c r="G24979"/>
    </row>
    <row r="24980" spans="7:7" x14ac:dyDescent="0.2">
      <c r="G24980"/>
    </row>
    <row r="24981" spans="7:7" x14ac:dyDescent="0.2">
      <c r="G24981"/>
    </row>
    <row r="24982" spans="7:7" x14ac:dyDescent="0.2">
      <c r="G24982"/>
    </row>
    <row r="24983" spans="7:7" x14ac:dyDescent="0.2">
      <c r="G24983"/>
    </row>
    <row r="24984" spans="7:7" x14ac:dyDescent="0.2">
      <c r="G24984"/>
    </row>
    <row r="24985" spans="7:7" x14ac:dyDescent="0.2">
      <c r="G24985"/>
    </row>
    <row r="24986" spans="7:7" x14ac:dyDescent="0.2">
      <c r="G24986"/>
    </row>
    <row r="24987" spans="7:7" x14ac:dyDescent="0.2">
      <c r="G24987"/>
    </row>
    <row r="24988" spans="7:7" x14ac:dyDescent="0.2">
      <c r="G24988"/>
    </row>
    <row r="24989" spans="7:7" x14ac:dyDescent="0.2">
      <c r="G24989"/>
    </row>
    <row r="24990" spans="7:7" x14ac:dyDescent="0.2">
      <c r="G24990"/>
    </row>
    <row r="24991" spans="7:7" x14ac:dyDescent="0.2">
      <c r="G24991"/>
    </row>
    <row r="24992" spans="7:7" x14ac:dyDescent="0.2">
      <c r="G24992"/>
    </row>
    <row r="24993" spans="7:7" x14ac:dyDescent="0.2">
      <c r="G24993"/>
    </row>
    <row r="24994" spans="7:7" x14ac:dyDescent="0.2">
      <c r="G24994"/>
    </row>
    <row r="24995" spans="7:7" x14ac:dyDescent="0.2">
      <c r="G24995"/>
    </row>
    <row r="24996" spans="7:7" x14ac:dyDescent="0.2">
      <c r="G24996"/>
    </row>
    <row r="24997" spans="7:7" x14ac:dyDescent="0.2">
      <c r="G24997"/>
    </row>
    <row r="24998" spans="7:7" x14ac:dyDescent="0.2">
      <c r="G24998"/>
    </row>
    <row r="24999" spans="7:7" x14ac:dyDescent="0.2">
      <c r="G24999"/>
    </row>
    <row r="25000" spans="7:7" x14ac:dyDescent="0.2">
      <c r="G25000"/>
    </row>
    <row r="25001" spans="7:7" x14ac:dyDescent="0.2">
      <c r="G25001"/>
    </row>
    <row r="25002" spans="7:7" x14ac:dyDescent="0.2">
      <c r="G25002"/>
    </row>
    <row r="25003" spans="7:7" x14ac:dyDescent="0.2">
      <c r="G25003"/>
    </row>
    <row r="25004" spans="7:7" x14ac:dyDescent="0.2">
      <c r="G25004"/>
    </row>
    <row r="25005" spans="7:7" x14ac:dyDescent="0.2">
      <c r="G25005"/>
    </row>
    <row r="25006" spans="7:7" x14ac:dyDescent="0.2">
      <c r="G25006"/>
    </row>
    <row r="25007" spans="7:7" x14ac:dyDescent="0.2">
      <c r="G25007"/>
    </row>
    <row r="25008" spans="7:7" x14ac:dyDescent="0.2">
      <c r="G25008"/>
    </row>
    <row r="25009" spans="7:7" x14ac:dyDescent="0.2">
      <c r="G25009"/>
    </row>
    <row r="25010" spans="7:7" x14ac:dyDescent="0.2">
      <c r="G25010"/>
    </row>
    <row r="25011" spans="7:7" x14ac:dyDescent="0.2">
      <c r="G25011"/>
    </row>
    <row r="25012" spans="7:7" x14ac:dyDescent="0.2">
      <c r="G25012"/>
    </row>
    <row r="25013" spans="7:7" x14ac:dyDescent="0.2">
      <c r="G25013"/>
    </row>
    <row r="25014" spans="7:7" x14ac:dyDescent="0.2">
      <c r="G25014"/>
    </row>
    <row r="25015" spans="7:7" x14ac:dyDescent="0.2">
      <c r="G25015"/>
    </row>
    <row r="25016" spans="7:7" x14ac:dyDescent="0.2">
      <c r="G25016"/>
    </row>
    <row r="25017" spans="7:7" x14ac:dyDescent="0.2">
      <c r="G25017"/>
    </row>
    <row r="25018" spans="7:7" x14ac:dyDescent="0.2">
      <c r="G25018"/>
    </row>
    <row r="25019" spans="7:7" x14ac:dyDescent="0.2">
      <c r="G25019"/>
    </row>
    <row r="25020" spans="7:7" x14ac:dyDescent="0.2">
      <c r="G25020"/>
    </row>
    <row r="25021" spans="7:7" x14ac:dyDescent="0.2">
      <c r="G25021"/>
    </row>
    <row r="25022" spans="7:7" x14ac:dyDescent="0.2">
      <c r="G25022"/>
    </row>
    <row r="25023" spans="7:7" x14ac:dyDescent="0.2">
      <c r="G25023"/>
    </row>
    <row r="25024" spans="7:7" x14ac:dyDescent="0.2">
      <c r="G25024"/>
    </row>
    <row r="25025" spans="7:7" x14ac:dyDescent="0.2">
      <c r="G25025"/>
    </row>
    <row r="25026" spans="7:7" x14ac:dyDescent="0.2">
      <c r="G25026"/>
    </row>
    <row r="25027" spans="7:7" x14ac:dyDescent="0.2">
      <c r="G25027"/>
    </row>
    <row r="25028" spans="7:7" x14ac:dyDescent="0.2">
      <c r="G25028"/>
    </row>
    <row r="25029" spans="7:7" x14ac:dyDescent="0.2">
      <c r="G25029"/>
    </row>
    <row r="25030" spans="7:7" x14ac:dyDescent="0.2">
      <c r="G25030"/>
    </row>
    <row r="25031" spans="7:7" x14ac:dyDescent="0.2">
      <c r="G25031"/>
    </row>
    <row r="25032" spans="7:7" x14ac:dyDescent="0.2">
      <c r="G25032"/>
    </row>
    <row r="25033" spans="7:7" x14ac:dyDescent="0.2">
      <c r="G25033"/>
    </row>
    <row r="25034" spans="7:7" x14ac:dyDescent="0.2">
      <c r="G25034"/>
    </row>
    <row r="25035" spans="7:7" x14ac:dyDescent="0.2">
      <c r="G25035"/>
    </row>
    <row r="25036" spans="7:7" x14ac:dyDescent="0.2">
      <c r="G25036"/>
    </row>
    <row r="25037" spans="7:7" x14ac:dyDescent="0.2">
      <c r="G25037"/>
    </row>
    <row r="25038" spans="7:7" x14ac:dyDescent="0.2">
      <c r="G25038"/>
    </row>
    <row r="25039" spans="7:7" x14ac:dyDescent="0.2">
      <c r="G25039"/>
    </row>
    <row r="25040" spans="7:7" x14ac:dyDescent="0.2">
      <c r="G25040"/>
    </row>
    <row r="25041" spans="7:7" x14ac:dyDescent="0.2">
      <c r="G25041"/>
    </row>
    <row r="25042" spans="7:7" x14ac:dyDescent="0.2">
      <c r="G25042"/>
    </row>
    <row r="25043" spans="7:7" x14ac:dyDescent="0.2">
      <c r="G25043"/>
    </row>
    <row r="25044" spans="7:7" x14ac:dyDescent="0.2">
      <c r="G25044"/>
    </row>
    <row r="25045" spans="7:7" x14ac:dyDescent="0.2">
      <c r="G25045"/>
    </row>
    <row r="25046" spans="7:7" x14ac:dyDescent="0.2">
      <c r="G25046"/>
    </row>
    <row r="25047" spans="7:7" x14ac:dyDescent="0.2">
      <c r="G25047"/>
    </row>
    <row r="25048" spans="7:7" x14ac:dyDescent="0.2">
      <c r="G25048"/>
    </row>
    <row r="25049" spans="7:7" x14ac:dyDescent="0.2">
      <c r="G25049"/>
    </row>
    <row r="25050" spans="7:7" x14ac:dyDescent="0.2">
      <c r="G25050"/>
    </row>
    <row r="25051" spans="7:7" x14ac:dyDescent="0.2">
      <c r="G25051"/>
    </row>
    <row r="25052" spans="7:7" x14ac:dyDescent="0.2">
      <c r="G25052"/>
    </row>
    <row r="25053" spans="7:7" x14ac:dyDescent="0.2">
      <c r="G25053"/>
    </row>
    <row r="25054" spans="7:7" x14ac:dyDescent="0.2">
      <c r="G25054"/>
    </row>
    <row r="25055" spans="7:7" x14ac:dyDescent="0.2">
      <c r="G25055"/>
    </row>
    <row r="25056" spans="7:7" x14ac:dyDescent="0.2">
      <c r="G25056"/>
    </row>
    <row r="25057" spans="7:7" x14ac:dyDescent="0.2">
      <c r="G25057"/>
    </row>
    <row r="25058" spans="7:7" x14ac:dyDescent="0.2">
      <c r="G25058"/>
    </row>
    <row r="25059" spans="7:7" x14ac:dyDescent="0.2">
      <c r="G25059"/>
    </row>
    <row r="25060" spans="7:7" x14ac:dyDescent="0.2">
      <c r="G25060"/>
    </row>
    <row r="25061" spans="7:7" x14ac:dyDescent="0.2">
      <c r="G25061"/>
    </row>
    <row r="25062" spans="7:7" x14ac:dyDescent="0.2">
      <c r="G25062"/>
    </row>
    <row r="25063" spans="7:7" x14ac:dyDescent="0.2">
      <c r="G25063"/>
    </row>
    <row r="25064" spans="7:7" x14ac:dyDescent="0.2">
      <c r="G25064"/>
    </row>
    <row r="25065" spans="7:7" x14ac:dyDescent="0.2">
      <c r="G25065"/>
    </row>
    <row r="25066" spans="7:7" x14ac:dyDescent="0.2">
      <c r="G25066"/>
    </row>
    <row r="25067" spans="7:7" x14ac:dyDescent="0.2">
      <c r="G25067"/>
    </row>
    <row r="25068" spans="7:7" x14ac:dyDescent="0.2">
      <c r="G25068"/>
    </row>
    <row r="25069" spans="7:7" x14ac:dyDescent="0.2">
      <c r="G25069"/>
    </row>
    <row r="25070" spans="7:7" x14ac:dyDescent="0.2">
      <c r="G25070"/>
    </row>
    <row r="25071" spans="7:7" x14ac:dyDescent="0.2">
      <c r="G25071"/>
    </row>
    <row r="25072" spans="7:7" x14ac:dyDescent="0.2">
      <c r="G25072"/>
    </row>
    <row r="25073" spans="7:7" x14ac:dyDescent="0.2">
      <c r="G25073"/>
    </row>
    <row r="25074" spans="7:7" x14ac:dyDescent="0.2">
      <c r="G25074"/>
    </row>
    <row r="25075" spans="7:7" x14ac:dyDescent="0.2">
      <c r="G25075"/>
    </row>
    <row r="25076" spans="7:7" x14ac:dyDescent="0.2">
      <c r="G25076"/>
    </row>
    <row r="25077" spans="7:7" x14ac:dyDescent="0.2">
      <c r="G25077"/>
    </row>
    <row r="25078" spans="7:7" x14ac:dyDescent="0.2">
      <c r="G25078"/>
    </row>
    <row r="25079" spans="7:7" x14ac:dyDescent="0.2">
      <c r="G25079"/>
    </row>
    <row r="25080" spans="7:7" x14ac:dyDescent="0.2">
      <c r="G25080"/>
    </row>
    <row r="25081" spans="7:7" x14ac:dyDescent="0.2">
      <c r="G25081"/>
    </row>
    <row r="25082" spans="7:7" x14ac:dyDescent="0.2">
      <c r="G25082"/>
    </row>
    <row r="25083" spans="7:7" x14ac:dyDescent="0.2">
      <c r="G25083"/>
    </row>
    <row r="25084" spans="7:7" x14ac:dyDescent="0.2">
      <c r="G25084"/>
    </row>
    <row r="25085" spans="7:7" x14ac:dyDescent="0.2">
      <c r="G25085"/>
    </row>
    <row r="25086" spans="7:7" x14ac:dyDescent="0.2">
      <c r="G25086"/>
    </row>
    <row r="25087" spans="7:7" x14ac:dyDescent="0.2">
      <c r="G25087"/>
    </row>
    <row r="25088" spans="7:7" x14ac:dyDescent="0.2">
      <c r="G25088"/>
    </row>
    <row r="25089" spans="7:7" x14ac:dyDescent="0.2">
      <c r="G25089"/>
    </row>
    <row r="25090" spans="7:7" x14ac:dyDescent="0.2">
      <c r="G25090"/>
    </row>
    <row r="25091" spans="7:7" x14ac:dyDescent="0.2">
      <c r="G25091"/>
    </row>
    <row r="25092" spans="7:7" x14ac:dyDescent="0.2">
      <c r="G25092"/>
    </row>
    <row r="25093" spans="7:7" x14ac:dyDescent="0.2">
      <c r="G25093"/>
    </row>
    <row r="25094" spans="7:7" x14ac:dyDescent="0.2">
      <c r="G25094"/>
    </row>
    <row r="25095" spans="7:7" x14ac:dyDescent="0.2">
      <c r="G25095"/>
    </row>
    <row r="25096" spans="7:7" x14ac:dyDescent="0.2">
      <c r="G25096"/>
    </row>
    <row r="25097" spans="7:7" x14ac:dyDescent="0.2">
      <c r="G25097"/>
    </row>
    <row r="25098" spans="7:7" x14ac:dyDescent="0.2">
      <c r="G25098"/>
    </row>
    <row r="25099" spans="7:7" x14ac:dyDescent="0.2">
      <c r="G25099"/>
    </row>
    <row r="25100" spans="7:7" x14ac:dyDescent="0.2">
      <c r="G25100"/>
    </row>
    <row r="25101" spans="7:7" x14ac:dyDescent="0.2">
      <c r="G25101"/>
    </row>
    <row r="25102" spans="7:7" x14ac:dyDescent="0.2">
      <c r="G25102"/>
    </row>
    <row r="25103" spans="7:7" x14ac:dyDescent="0.2">
      <c r="G25103"/>
    </row>
    <row r="25104" spans="7:7" x14ac:dyDescent="0.2">
      <c r="G25104"/>
    </row>
    <row r="25105" spans="7:7" x14ac:dyDescent="0.2">
      <c r="G25105"/>
    </row>
    <row r="25106" spans="7:7" x14ac:dyDescent="0.2">
      <c r="G25106"/>
    </row>
    <row r="25107" spans="7:7" x14ac:dyDescent="0.2">
      <c r="G25107"/>
    </row>
    <row r="25108" spans="7:7" x14ac:dyDescent="0.2">
      <c r="G25108"/>
    </row>
    <row r="25109" spans="7:7" x14ac:dyDescent="0.2">
      <c r="G25109"/>
    </row>
    <row r="25110" spans="7:7" x14ac:dyDescent="0.2">
      <c r="G25110"/>
    </row>
    <row r="25111" spans="7:7" x14ac:dyDescent="0.2">
      <c r="G25111"/>
    </row>
    <row r="25112" spans="7:7" x14ac:dyDescent="0.2">
      <c r="G25112"/>
    </row>
    <row r="25113" spans="7:7" x14ac:dyDescent="0.2">
      <c r="G25113"/>
    </row>
    <row r="25114" spans="7:7" x14ac:dyDescent="0.2">
      <c r="G25114"/>
    </row>
    <row r="25115" spans="7:7" x14ac:dyDescent="0.2">
      <c r="G25115"/>
    </row>
    <row r="25116" spans="7:7" x14ac:dyDescent="0.2">
      <c r="G25116"/>
    </row>
    <row r="25117" spans="7:7" x14ac:dyDescent="0.2">
      <c r="G25117"/>
    </row>
    <row r="25118" spans="7:7" x14ac:dyDescent="0.2">
      <c r="G25118"/>
    </row>
    <row r="25119" spans="7:7" x14ac:dyDescent="0.2">
      <c r="G25119"/>
    </row>
    <row r="25120" spans="7:7" x14ac:dyDescent="0.2">
      <c r="G25120"/>
    </row>
    <row r="25121" spans="7:7" x14ac:dyDescent="0.2">
      <c r="G25121"/>
    </row>
    <row r="25122" spans="7:7" x14ac:dyDescent="0.2">
      <c r="G25122"/>
    </row>
    <row r="25123" spans="7:7" x14ac:dyDescent="0.2">
      <c r="G25123"/>
    </row>
    <row r="25124" spans="7:7" x14ac:dyDescent="0.2">
      <c r="G25124"/>
    </row>
    <row r="25125" spans="7:7" x14ac:dyDescent="0.2">
      <c r="G25125"/>
    </row>
    <row r="25126" spans="7:7" x14ac:dyDescent="0.2">
      <c r="G25126"/>
    </row>
    <row r="25127" spans="7:7" x14ac:dyDescent="0.2">
      <c r="G25127"/>
    </row>
    <row r="25128" spans="7:7" x14ac:dyDescent="0.2">
      <c r="G25128"/>
    </row>
    <row r="25129" spans="7:7" x14ac:dyDescent="0.2">
      <c r="G25129"/>
    </row>
    <row r="25130" spans="7:7" x14ac:dyDescent="0.2">
      <c r="G25130"/>
    </row>
    <row r="25131" spans="7:7" x14ac:dyDescent="0.2">
      <c r="G25131"/>
    </row>
    <row r="25132" spans="7:7" x14ac:dyDescent="0.2">
      <c r="G25132"/>
    </row>
    <row r="25133" spans="7:7" x14ac:dyDescent="0.2">
      <c r="G25133"/>
    </row>
    <row r="25134" spans="7:7" x14ac:dyDescent="0.2">
      <c r="G25134"/>
    </row>
    <row r="25135" spans="7:7" x14ac:dyDescent="0.2">
      <c r="G25135"/>
    </row>
    <row r="25136" spans="7:7" x14ac:dyDescent="0.2">
      <c r="G25136"/>
    </row>
    <row r="25137" spans="7:7" x14ac:dyDescent="0.2">
      <c r="G25137"/>
    </row>
    <row r="25138" spans="7:7" x14ac:dyDescent="0.2">
      <c r="G25138"/>
    </row>
    <row r="25139" spans="7:7" x14ac:dyDescent="0.2">
      <c r="G25139"/>
    </row>
    <row r="25140" spans="7:7" x14ac:dyDescent="0.2">
      <c r="G25140"/>
    </row>
    <row r="25141" spans="7:7" x14ac:dyDescent="0.2">
      <c r="G25141"/>
    </row>
    <row r="25142" spans="7:7" x14ac:dyDescent="0.2">
      <c r="G25142"/>
    </row>
    <row r="25143" spans="7:7" x14ac:dyDescent="0.2">
      <c r="G25143"/>
    </row>
    <row r="25144" spans="7:7" x14ac:dyDescent="0.2">
      <c r="G25144"/>
    </row>
    <row r="25145" spans="7:7" x14ac:dyDescent="0.2">
      <c r="G25145"/>
    </row>
    <row r="25146" spans="7:7" x14ac:dyDescent="0.2">
      <c r="G25146"/>
    </row>
    <row r="25147" spans="7:7" x14ac:dyDescent="0.2">
      <c r="G25147"/>
    </row>
    <row r="25148" spans="7:7" x14ac:dyDescent="0.2">
      <c r="G25148"/>
    </row>
    <row r="25149" spans="7:7" x14ac:dyDescent="0.2">
      <c r="G25149"/>
    </row>
    <row r="25150" spans="7:7" x14ac:dyDescent="0.2">
      <c r="G25150"/>
    </row>
    <row r="25151" spans="7:7" x14ac:dyDescent="0.2">
      <c r="G25151"/>
    </row>
    <row r="25152" spans="7:7" x14ac:dyDescent="0.2">
      <c r="G25152"/>
    </row>
    <row r="25153" spans="7:7" x14ac:dyDescent="0.2">
      <c r="G25153"/>
    </row>
    <row r="25154" spans="7:7" x14ac:dyDescent="0.2">
      <c r="G25154"/>
    </row>
    <row r="25155" spans="7:7" x14ac:dyDescent="0.2">
      <c r="G25155"/>
    </row>
    <row r="25156" spans="7:7" x14ac:dyDescent="0.2">
      <c r="G25156"/>
    </row>
    <row r="25157" spans="7:7" x14ac:dyDescent="0.2">
      <c r="G25157"/>
    </row>
    <row r="25158" spans="7:7" x14ac:dyDescent="0.2">
      <c r="G25158"/>
    </row>
    <row r="25159" spans="7:7" x14ac:dyDescent="0.2">
      <c r="G25159"/>
    </row>
    <row r="25160" spans="7:7" x14ac:dyDescent="0.2">
      <c r="G25160"/>
    </row>
    <row r="25161" spans="7:7" x14ac:dyDescent="0.2">
      <c r="G25161"/>
    </row>
    <row r="25162" spans="7:7" x14ac:dyDescent="0.2">
      <c r="G25162"/>
    </row>
    <row r="25163" spans="7:7" x14ac:dyDescent="0.2">
      <c r="G25163"/>
    </row>
    <row r="25164" spans="7:7" x14ac:dyDescent="0.2">
      <c r="G25164"/>
    </row>
    <row r="25165" spans="7:7" x14ac:dyDescent="0.2">
      <c r="G25165"/>
    </row>
    <row r="25166" spans="7:7" x14ac:dyDescent="0.2">
      <c r="G25166"/>
    </row>
    <row r="25167" spans="7:7" x14ac:dyDescent="0.2">
      <c r="G25167"/>
    </row>
    <row r="25168" spans="7:7" x14ac:dyDescent="0.2">
      <c r="G25168"/>
    </row>
    <row r="25169" spans="7:7" x14ac:dyDescent="0.2">
      <c r="G25169"/>
    </row>
    <row r="25170" spans="7:7" x14ac:dyDescent="0.2">
      <c r="G25170"/>
    </row>
    <row r="25171" spans="7:7" x14ac:dyDescent="0.2">
      <c r="G25171"/>
    </row>
    <row r="25172" spans="7:7" x14ac:dyDescent="0.2">
      <c r="G25172"/>
    </row>
    <row r="25173" spans="7:7" x14ac:dyDescent="0.2">
      <c r="G25173"/>
    </row>
    <row r="25174" spans="7:7" x14ac:dyDescent="0.2">
      <c r="G25174"/>
    </row>
    <row r="25175" spans="7:7" x14ac:dyDescent="0.2">
      <c r="G25175"/>
    </row>
    <row r="25176" spans="7:7" x14ac:dyDescent="0.2">
      <c r="G25176"/>
    </row>
    <row r="25177" spans="7:7" x14ac:dyDescent="0.2">
      <c r="G25177"/>
    </row>
    <row r="25178" spans="7:7" x14ac:dyDescent="0.2">
      <c r="G25178"/>
    </row>
    <row r="25179" spans="7:7" x14ac:dyDescent="0.2">
      <c r="G25179"/>
    </row>
    <row r="25180" spans="7:7" x14ac:dyDescent="0.2">
      <c r="G25180"/>
    </row>
    <row r="25181" spans="7:7" x14ac:dyDescent="0.2">
      <c r="G25181"/>
    </row>
    <row r="25182" spans="7:7" x14ac:dyDescent="0.2">
      <c r="G25182"/>
    </row>
    <row r="25183" spans="7:7" x14ac:dyDescent="0.2">
      <c r="G25183"/>
    </row>
    <row r="25184" spans="7:7" x14ac:dyDescent="0.2">
      <c r="G25184"/>
    </row>
    <row r="25185" spans="7:7" x14ac:dyDescent="0.2">
      <c r="G25185"/>
    </row>
    <row r="25186" spans="7:7" x14ac:dyDescent="0.2">
      <c r="G25186"/>
    </row>
    <row r="25187" spans="7:7" x14ac:dyDescent="0.2">
      <c r="G25187"/>
    </row>
    <row r="25188" spans="7:7" x14ac:dyDescent="0.2">
      <c r="G25188"/>
    </row>
    <row r="25189" spans="7:7" x14ac:dyDescent="0.2">
      <c r="G25189"/>
    </row>
    <row r="25190" spans="7:7" x14ac:dyDescent="0.2">
      <c r="G25190"/>
    </row>
    <row r="25191" spans="7:7" x14ac:dyDescent="0.2">
      <c r="G25191"/>
    </row>
    <row r="25192" spans="7:7" x14ac:dyDescent="0.2">
      <c r="G25192"/>
    </row>
    <row r="25193" spans="7:7" x14ac:dyDescent="0.2">
      <c r="G25193"/>
    </row>
    <row r="25194" spans="7:7" x14ac:dyDescent="0.2">
      <c r="G25194"/>
    </row>
    <row r="25195" spans="7:7" x14ac:dyDescent="0.2">
      <c r="G25195"/>
    </row>
    <row r="25196" spans="7:7" x14ac:dyDescent="0.2">
      <c r="G25196"/>
    </row>
    <row r="25197" spans="7:7" x14ac:dyDescent="0.2">
      <c r="G25197"/>
    </row>
    <row r="25198" spans="7:7" x14ac:dyDescent="0.2">
      <c r="G25198"/>
    </row>
    <row r="25199" spans="7:7" x14ac:dyDescent="0.2">
      <c r="G25199"/>
    </row>
    <row r="25200" spans="7:7" x14ac:dyDescent="0.2">
      <c r="G25200"/>
    </row>
    <row r="25201" spans="7:7" x14ac:dyDescent="0.2">
      <c r="G25201"/>
    </row>
    <row r="25202" spans="7:7" x14ac:dyDescent="0.2">
      <c r="G25202"/>
    </row>
    <row r="25203" spans="7:7" x14ac:dyDescent="0.2">
      <c r="G25203"/>
    </row>
    <row r="25204" spans="7:7" x14ac:dyDescent="0.2">
      <c r="G25204"/>
    </row>
    <row r="25205" spans="7:7" x14ac:dyDescent="0.2">
      <c r="G25205"/>
    </row>
    <row r="25206" spans="7:7" x14ac:dyDescent="0.2">
      <c r="G25206"/>
    </row>
    <row r="25207" spans="7:7" x14ac:dyDescent="0.2">
      <c r="G25207"/>
    </row>
    <row r="25208" spans="7:7" x14ac:dyDescent="0.2">
      <c r="G25208"/>
    </row>
    <row r="25209" spans="7:7" x14ac:dyDescent="0.2">
      <c r="G25209"/>
    </row>
    <row r="25210" spans="7:7" x14ac:dyDescent="0.2">
      <c r="G25210"/>
    </row>
    <row r="25211" spans="7:7" x14ac:dyDescent="0.2">
      <c r="G25211"/>
    </row>
    <row r="25212" spans="7:7" x14ac:dyDescent="0.2">
      <c r="G25212"/>
    </row>
    <row r="25213" spans="7:7" x14ac:dyDescent="0.2">
      <c r="G25213"/>
    </row>
    <row r="25214" spans="7:7" x14ac:dyDescent="0.2">
      <c r="G25214"/>
    </row>
    <row r="25215" spans="7:7" x14ac:dyDescent="0.2">
      <c r="G25215"/>
    </row>
    <row r="25216" spans="7:7" x14ac:dyDescent="0.2">
      <c r="G25216"/>
    </row>
    <row r="25217" spans="7:7" x14ac:dyDescent="0.2">
      <c r="G25217"/>
    </row>
    <row r="25218" spans="7:7" x14ac:dyDescent="0.2">
      <c r="G25218"/>
    </row>
    <row r="25219" spans="7:7" x14ac:dyDescent="0.2">
      <c r="G25219"/>
    </row>
    <row r="25220" spans="7:7" x14ac:dyDescent="0.2">
      <c r="G25220"/>
    </row>
    <row r="25221" spans="7:7" x14ac:dyDescent="0.2">
      <c r="G25221"/>
    </row>
    <row r="25222" spans="7:7" x14ac:dyDescent="0.2">
      <c r="G25222"/>
    </row>
    <row r="25223" spans="7:7" x14ac:dyDescent="0.2">
      <c r="G25223"/>
    </row>
    <row r="25224" spans="7:7" x14ac:dyDescent="0.2">
      <c r="G25224"/>
    </row>
    <row r="25225" spans="7:7" x14ac:dyDescent="0.2">
      <c r="G25225"/>
    </row>
    <row r="25226" spans="7:7" x14ac:dyDescent="0.2">
      <c r="G25226"/>
    </row>
    <row r="25227" spans="7:7" x14ac:dyDescent="0.2">
      <c r="G25227"/>
    </row>
    <row r="25228" spans="7:7" x14ac:dyDescent="0.2">
      <c r="G25228"/>
    </row>
    <row r="25229" spans="7:7" x14ac:dyDescent="0.2">
      <c r="G25229"/>
    </row>
    <row r="25230" spans="7:7" x14ac:dyDescent="0.2">
      <c r="G25230"/>
    </row>
    <row r="25231" spans="7:7" x14ac:dyDescent="0.2">
      <c r="G25231"/>
    </row>
    <row r="25232" spans="7:7" x14ac:dyDescent="0.2">
      <c r="G25232"/>
    </row>
    <row r="25233" spans="7:7" x14ac:dyDescent="0.2">
      <c r="G25233"/>
    </row>
    <row r="25234" spans="7:7" x14ac:dyDescent="0.2">
      <c r="G25234"/>
    </row>
    <row r="25235" spans="7:7" x14ac:dyDescent="0.2">
      <c r="G25235"/>
    </row>
    <row r="25236" spans="7:7" x14ac:dyDescent="0.2">
      <c r="G25236"/>
    </row>
    <row r="25237" spans="7:7" x14ac:dyDescent="0.2">
      <c r="G25237"/>
    </row>
    <row r="25238" spans="7:7" x14ac:dyDescent="0.2">
      <c r="G25238"/>
    </row>
    <row r="25239" spans="7:7" x14ac:dyDescent="0.2">
      <c r="G25239"/>
    </row>
    <row r="25240" spans="7:7" x14ac:dyDescent="0.2">
      <c r="G25240"/>
    </row>
    <row r="25241" spans="7:7" x14ac:dyDescent="0.2">
      <c r="G25241"/>
    </row>
    <row r="25242" spans="7:7" x14ac:dyDescent="0.2">
      <c r="G25242"/>
    </row>
    <row r="25243" spans="7:7" x14ac:dyDescent="0.2">
      <c r="G25243"/>
    </row>
    <row r="25244" spans="7:7" x14ac:dyDescent="0.2">
      <c r="G25244"/>
    </row>
    <row r="25245" spans="7:7" x14ac:dyDescent="0.2">
      <c r="G25245"/>
    </row>
    <row r="25246" spans="7:7" x14ac:dyDescent="0.2">
      <c r="G25246"/>
    </row>
    <row r="25247" spans="7:7" x14ac:dyDescent="0.2">
      <c r="G25247"/>
    </row>
    <row r="25248" spans="7:7" x14ac:dyDescent="0.2">
      <c r="G25248"/>
    </row>
    <row r="25249" spans="7:7" x14ac:dyDescent="0.2">
      <c r="G25249"/>
    </row>
    <row r="25250" spans="7:7" x14ac:dyDescent="0.2">
      <c r="G25250"/>
    </row>
    <row r="25251" spans="7:7" x14ac:dyDescent="0.2">
      <c r="G25251"/>
    </row>
    <row r="25252" spans="7:7" x14ac:dyDescent="0.2">
      <c r="G25252"/>
    </row>
    <row r="25253" spans="7:7" x14ac:dyDescent="0.2">
      <c r="G25253"/>
    </row>
    <row r="25254" spans="7:7" x14ac:dyDescent="0.2">
      <c r="G25254"/>
    </row>
    <row r="25255" spans="7:7" x14ac:dyDescent="0.2">
      <c r="G25255"/>
    </row>
    <row r="25256" spans="7:7" x14ac:dyDescent="0.2">
      <c r="G25256"/>
    </row>
    <row r="25257" spans="7:7" x14ac:dyDescent="0.2">
      <c r="G25257"/>
    </row>
    <row r="25258" spans="7:7" x14ac:dyDescent="0.2">
      <c r="G25258"/>
    </row>
    <row r="25259" spans="7:7" x14ac:dyDescent="0.2">
      <c r="G25259"/>
    </row>
    <row r="25260" spans="7:7" x14ac:dyDescent="0.2">
      <c r="G25260"/>
    </row>
    <row r="25261" spans="7:7" x14ac:dyDescent="0.2">
      <c r="G25261"/>
    </row>
    <row r="25262" spans="7:7" x14ac:dyDescent="0.2">
      <c r="G25262"/>
    </row>
    <row r="25263" spans="7:7" x14ac:dyDescent="0.2">
      <c r="G25263"/>
    </row>
    <row r="25264" spans="7:7" x14ac:dyDescent="0.2">
      <c r="G25264"/>
    </row>
    <row r="25265" spans="7:7" x14ac:dyDescent="0.2">
      <c r="G25265"/>
    </row>
    <row r="25266" spans="7:7" x14ac:dyDescent="0.2">
      <c r="G25266"/>
    </row>
    <row r="25267" spans="7:7" x14ac:dyDescent="0.2">
      <c r="G25267"/>
    </row>
    <row r="25268" spans="7:7" x14ac:dyDescent="0.2">
      <c r="G25268"/>
    </row>
    <row r="25269" spans="7:7" x14ac:dyDescent="0.2">
      <c r="G25269"/>
    </row>
    <row r="25270" spans="7:7" x14ac:dyDescent="0.2">
      <c r="G25270"/>
    </row>
    <row r="25271" spans="7:7" x14ac:dyDescent="0.2">
      <c r="G25271"/>
    </row>
    <row r="25272" spans="7:7" x14ac:dyDescent="0.2">
      <c r="G25272"/>
    </row>
    <row r="25273" spans="7:7" x14ac:dyDescent="0.2">
      <c r="G25273"/>
    </row>
    <row r="25274" spans="7:7" x14ac:dyDescent="0.2">
      <c r="G25274"/>
    </row>
    <row r="25275" spans="7:7" x14ac:dyDescent="0.2">
      <c r="G25275"/>
    </row>
    <row r="25276" spans="7:7" x14ac:dyDescent="0.2">
      <c r="G25276"/>
    </row>
    <row r="25277" spans="7:7" x14ac:dyDescent="0.2">
      <c r="G25277"/>
    </row>
    <row r="25278" spans="7:7" x14ac:dyDescent="0.2">
      <c r="G25278"/>
    </row>
    <row r="25279" spans="7:7" x14ac:dyDescent="0.2">
      <c r="G25279"/>
    </row>
    <row r="25280" spans="7:7" x14ac:dyDescent="0.2">
      <c r="G25280"/>
    </row>
    <row r="25281" spans="7:7" x14ac:dyDescent="0.2">
      <c r="G25281"/>
    </row>
    <row r="25282" spans="7:7" x14ac:dyDescent="0.2">
      <c r="G25282"/>
    </row>
    <row r="25283" spans="7:7" x14ac:dyDescent="0.2">
      <c r="G25283"/>
    </row>
    <row r="25284" spans="7:7" x14ac:dyDescent="0.2">
      <c r="G25284"/>
    </row>
    <row r="25285" spans="7:7" x14ac:dyDescent="0.2">
      <c r="G25285"/>
    </row>
    <row r="25286" spans="7:7" x14ac:dyDescent="0.2">
      <c r="G25286"/>
    </row>
    <row r="25287" spans="7:7" x14ac:dyDescent="0.2">
      <c r="G25287"/>
    </row>
    <row r="25288" spans="7:7" x14ac:dyDescent="0.2">
      <c r="G25288"/>
    </row>
    <row r="25289" spans="7:7" x14ac:dyDescent="0.2">
      <c r="G25289"/>
    </row>
    <row r="25290" spans="7:7" x14ac:dyDescent="0.2">
      <c r="G25290"/>
    </row>
    <row r="25291" spans="7:7" x14ac:dyDescent="0.2">
      <c r="G25291"/>
    </row>
    <row r="25292" spans="7:7" x14ac:dyDescent="0.2">
      <c r="G25292"/>
    </row>
    <row r="25293" spans="7:7" x14ac:dyDescent="0.2">
      <c r="G25293"/>
    </row>
    <row r="25294" spans="7:7" x14ac:dyDescent="0.2">
      <c r="G25294"/>
    </row>
    <row r="25295" spans="7:7" x14ac:dyDescent="0.2">
      <c r="G25295"/>
    </row>
    <row r="25296" spans="7:7" x14ac:dyDescent="0.2">
      <c r="G25296"/>
    </row>
    <row r="25297" spans="7:7" x14ac:dyDescent="0.2">
      <c r="G25297"/>
    </row>
    <row r="25298" spans="7:7" x14ac:dyDescent="0.2">
      <c r="G25298"/>
    </row>
    <row r="25299" spans="7:7" x14ac:dyDescent="0.2">
      <c r="G25299"/>
    </row>
    <row r="25300" spans="7:7" x14ac:dyDescent="0.2">
      <c r="G25300"/>
    </row>
    <row r="25301" spans="7:7" x14ac:dyDescent="0.2">
      <c r="G25301"/>
    </row>
    <row r="25302" spans="7:7" x14ac:dyDescent="0.2">
      <c r="G25302"/>
    </row>
    <row r="25303" spans="7:7" x14ac:dyDescent="0.2">
      <c r="G25303"/>
    </row>
    <row r="25304" spans="7:7" x14ac:dyDescent="0.2">
      <c r="G25304"/>
    </row>
    <row r="25305" spans="7:7" x14ac:dyDescent="0.2">
      <c r="G25305"/>
    </row>
    <row r="25306" spans="7:7" x14ac:dyDescent="0.2">
      <c r="G25306"/>
    </row>
    <row r="25307" spans="7:7" x14ac:dyDescent="0.2">
      <c r="G25307"/>
    </row>
    <row r="25308" spans="7:7" x14ac:dyDescent="0.2">
      <c r="G25308"/>
    </row>
    <row r="25309" spans="7:7" x14ac:dyDescent="0.2">
      <c r="G25309"/>
    </row>
    <row r="25310" spans="7:7" x14ac:dyDescent="0.2">
      <c r="G25310"/>
    </row>
    <row r="25311" spans="7:7" x14ac:dyDescent="0.2">
      <c r="G25311"/>
    </row>
    <row r="25312" spans="7:7" x14ac:dyDescent="0.2">
      <c r="G25312"/>
    </row>
    <row r="25313" spans="7:7" x14ac:dyDescent="0.2">
      <c r="G25313"/>
    </row>
    <row r="25314" spans="7:7" x14ac:dyDescent="0.2">
      <c r="G25314"/>
    </row>
    <row r="25315" spans="7:7" x14ac:dyDescent="0.2">
      <c r="G25315"/>
    </row>
    <row r="25316" spans="7:7" x14ac:dyDescent="0.2">
      <c r="G25316"/>
    </row>
    <row r="25317" spans="7:7" x14ac:dyDescent="0.2">
      <c r="G25317"/>
    </row>
    <row r="25318" spans="7:7" x14ac:dyDescent="0.2">
      <c r="G25318"/>
    </row>
    <row r="25319" spans="7:7" x14ac:dyDescent="0.2">
      <c r="G25319"/>
    </row>
    <row r="25320" spans="7:7" x14ac:dyDescent="0.2">
      <c r="G25320"/>
    </row>
    <row r="25321" spans="7:7" x14ac:dyDescent="0.2">
      <c r="G25321"/>
    </row>
    <row r="25322" spans="7:7" x14ac:dyDescent="0.2">
      <c r="G25322"/>
    </row>
    <row r="25323" spans="7:7" x14ac:dyDescent="0.2">
      <c r="G25323"/>
    </row>
    <row r="25324" spans="7:7" x14ac:dyDescent="0.2">
      <c r="G25324"/>
    </row>
    <row r="25325" spans="7:7" x14ac:dyDescent="0.2">
      <c r="G25325"/>
    </row>
    <row r="25326" spans="7:7" x14ac:dyDescent="0.2">
      <c r="G25326"/>
    </row>
    <row r="25327" spans="7:7" x14ac:dyDescent="0.2">
      <c r="G25327"/>
    </row>
    <row r="25328" spans="7:7" x14ac:dyDescent="0.2">
      <c r="G25328"/>
    </row>
    <row r="25329" spans="7:7" x14ac:dyDescent="0.2">
      <c r="G25329"/>
    </row>
    <row r="25330" spans="7:7" x14ac:dyDescent="0.2">
      <c r="G25330"/>
    </row>
    <row r="25331" spans="7:7" x14ac:dyDescent="0.2">
      <c r="G25331"/>
    </row>
    <row r="25332" spans="7:7" x14ac:dyDescent="0.2">
      <c r="G25332"/>
    </row>
    <row r="25333" spans="7:7" x14ac:dyDescent="0.2">
      <c r="G25333"/>
    </row>
    <row r="25334" spans="7:7" x14ac:dyDescent="0.2">
      <c r="G25334"/>
    </row>
    <row r="25335" spans="7:7" x14ac:dyDescent="0.2">
      <c r="G25335"/>
    </row>
    <row r="25336" spans="7:7" x14ac:dyDescent="0.2">
      <c r="G25336"/>
    </row>
    <row r="25337" spans="7:7" x14ac:dyDescent="0.2">
      <c r="G25337"/>
    </row>
    <row r="25338" spans="7:7" x14ac:dyDescent="0.2">
      <c r="G25338"/>
    </row>
    <row r="25339" spans="7:7" x14ac:dyDescent="0.2">
      <c r="G25339"/>
    </row>
    <row r="25340" spans="7:7" x14ac:dyDescent="0.2">
      <c r="G25340"/>
    </row>
    <row r="25341" spans="7:7" x14ac:dyDescent="0.2">
      <c r="G25341"/>
    </row>
    <row r="25342" spans="7:7" x14ac:dyDescent="0.2">
      <c r="G25342"/>
    </row>
    <row r="25343" spans="7:7" x14ac:dyDescent="0.2">
      <c r="G25343"/>
    </row>
    <row r="25344" spans="7:7" x14ac:dyDescent="0.2">
      <c r="G25344"/>
    </row>
    <row r="25345" spans="7:7" x14ac:dyDescent="0.2">
      <c r="G25345"/>
    </row>
    <row r="25346" spans="7:7" x14ac:dyDescent="0.2">
      <c r="G25346"/>
    </row>
    <row r="25347" spans="7:7" x14ac:dyDescent="0.2">
      <c r="G25347"/>
    </row>
    <row r="25348" spans="7:7" x14ac:dyDescent="0.2">
      <c r="G25348"/>
    </row>
    <row r="25349" spans="7:7" x14ac:dyDescent="0.2">
      <c r="G25349"/>
    </row>
    <row r="25350" spans="7:7" x14ac:dyDescent="0.2">
      <c r="G25350"/>
    </row>
    <row r="25351" spans="7:7" x14ac:dyDescent="0.2">
      <c r="G25351"/>
    </row>
    <row r="25352" spans="7:7" x14ac:dyDescent="0.2">
      <c r="G25352"/>
    </row>
    <row r="25353" spans="7:7" x14ac:dyDescent="0.2">
      <c r="G25353"/>
    </row>
    <row r="25354" spans="7:7" x14ac:dyDescent="0.2">
      <c r="G25354"/>
    </row>
    <row r="25355" spans="7:7" x14ac:dyDescent="0.2">
      <c r="G25355"/>
    </row>
    <row r="25356" spans="7:7" x14ac:dyDescent="0.2">
      <c r="G25356"/>
    </row>
    <row r="25357" spans="7:7" x14ac:dyDescent="0.2">
      <c r="G25357"/>
    </row>
    <row r="25358" spans="7:7" x14ac:dyDescent="0.2">
      <c r="G25358"/>
    </row>
    <row r="25359" spans="7:7" x14ac:dyDescent="0.2">
      <c r="G25359"/>
    </row>
    <row r="25360" spans="7:7" x14ac:dyDescent="0.2">
      <c r="G25360"/>
    </row>
    <row r="25361" spans="7:7" x14ac:dyDescent="0.2">
      <c r="G25361"/>
    </row>
    <row r="25362" spans="7:7" x14ac:dyDescent="0.2">
      <c r="G25362"/>
    </row>
    <row r="25363" spans="7:7" x14ac:dyDescent="0.2">
      <c r="G25363"/>
    </row>
    <row r="25364" spans="7:7" x14ac:dyDescent="0.2">
      <c r="G25364"/>
    </row>
    <row r="25365" spans="7:7" x14ac:dyDescent="0.2">
      <c r="G25365"/>
    </row>
    <row r="25366" spans="7:7" x14ac:dyDescent="0.2">
      <c r="G25366"/>
    </row>
    <row r="25367" spans="7:7" x14ac:dyDescent="0.2">
      <c r="G25367"/>
    </row>
    <row r="25368" spans="7:7" x14ac:dyDescent="0.2">
      <c r="G25368"/>
    </row>
    <row r="25369" spans="7:7" x14ac:dyDescent="0.2">
      <c r="G25369"/>
    </row>
    <row r="25370" spans="7:7" x14ac:dyDescent="0.2">
      <c r="G25370"/>
    </row>
    <row r="25371" spans="7:7" x14ac:dyDescent="0.2">
      <c r="G25371"/>
    </row>
    <row r="25372" spans="7:7" x14ac:dyDescent="0.2">
      <c r="G25372"/>
    </row>
    <row r="25373" spans="7:7" x14ac:dyDescent="0.2">
      <c r="G25373"/>
    </row>
    <row r="25374" spans="7:7" x14ac:dyDescent="0.2">
      <c r="G25374"/>
    </row>
    <row r="25375" spans="7:7" x14ac:dyDescent="0.2">
      <c r="G25375"/>
    </row>
    <row r="25376" spans="7:7" x14ac:dyDescent="0.2">
      <c r="G25376"/>
    </row>
    <row r="25377" spans="7:7" x14ac:dyDescent="0.2">
      <c r="G25377"/>
    </row>
    <row r="25378" spans="7:7" x14ac:dyDescent="0.2">
      <c r="G25378"/>
    </row>
    <row r="25379" spans="7:7" x14ac:dyDescent="0.2">
      <c r="G25379"/>
    </row>
    <row r="25380" spans="7:7" x14ac:dyDescent="0.2">
      <c r="G25380"/>
    </row>
    <row r="25381" spans="7:7" x14ac:dyDescent="0.2">
      <c r="G25381"/>
    </row>
    <row r="25382" spans="7:7" x14ac:dyDescent="0.2">
      <c r="G25382"/>
    </row>
    <row r="25383" spans="7:7" x14ac:dyDescent="0.2">
      <c r="G25383"/>
    </row>
    <row r="25384" spans="7:7" x14ac:dyDescent="0.2">
      <c r="G25384"/>
    </row>
    <row r="25385" spans="7:7" x14ac:dyDescent="0.2">
      <c r="G25385"/>
    </row>
    <row r="25386" spans="7:7" x14ac:dyDescent="0.2">
      <c r="G25386"/>
    </row>
    <row r="25387" spans="7:7" x14ac:dyDescent="0.2">
      <c r="G25387"/>
    </row>
    <row r="25388" spans="7:7" x14ac:dyDescent="0.2">
      <c r="G25388"/>
    </row>
    <row r="25389" spans="7:7" x14ac:dyDescent="0.2">
      <c r="G25389"/>
    </row>
    <row r="25390" spans="7:7" x14ac:dyDescent="0.2">
      <c r="G25390"/>
    </row>
    <row r="25391" spans="7:7" x14ac:dyDescent="0.2">
      <c r="G25391"/>
    </row>
    <row r="25392" spans="7:7" x14ac:dyDescent="0.2">
      <c r="G25392"/>
    </row>
    <row r="25393" spans="7:7" x14ac:dyDescent="0.2">
      <c r="G25393"/>
    </row>
    <row r="25394" spans="7:7" x14ac:dyDescent="0.2">
      <c r="G25394"/>
    </row>
    <row r="25395" spans="7:7" x14ac:dyDescent="0.2">
      <c r="G25395"/>
    </row>
    <row r="25396" spans="7:7" x14ac:dyDescent="0.2">
      <c r="G25396"/>
    </row>
    <row r="25397" spans="7:7" x14ac:dyDescent="0.2">
      <c r="G25397"/>
    </row>
    <row r="25398" spans="7:7" x14ac:dyDescent="0.2">
      <c r="G25398"/>
    </row>
    <row r="25399" spans="7:7" x14ac:dyDescent="0.2">
      <c r="G25399"/>
    </row>
    <row r="25400" spans="7:7" x14ac:dyDescent="0.2">
      <c r="G25400"/>
    </row>
    <row r="25401" spans="7:7" x14ac:dyDescent="0.2">
      <c r="G25401"/>
    </row>
    <row r="25402" spans="7:7" x14ac:dyDescent="0.2">
      <c r="G25402"/>
    </row>
    <row r="25403" spans="7:7" x14ac:dyDescent="0.2">
      <c r="G25403"/>
    </row>
    <row r="25404" spans="7:7" x14ac:dyDescent="0.2">
      <c r="G25404"/>
    </row>
    <row r="25405" spans="7:7" x14ac:dyDescent="0.2">
      <c r="G25405"/>
    </row>
    <row r="25406" spans="7:7" x14ac:dyDescent="0.2">
      <c r="G25406"/>
    </row>
    <row r="25407" spans="7:7" x14ac:dyDescent="0.2">
      <c r="G25407"/>
    </row>
    <row r="25408" spans="7:7" x14ac:dyDescent="0.2">
      <c r="G25408"/>
    </row>
    <row r="25409" spans="7:7" x14ac:dyDescent="0.2">
      <c r="G25409"/>
    </row>
    <row r="25410" spans="7:7" x14ac:dyDescent="0.2">
      <c r="G25410"/>
    </row>
    <row r="25411" spans="7:7" x14ac:dyDescent="0.2">
      <c r="G25411"/>
    </row>
    <row r="25412" spans="7:7" x14ac:dyDescent="0.2">
      <c r="G25412"/>
    </row>
    <row r="25413" spans="7:7" x14ac:dyDescent="0.2">
      <c r="G25413"/>
    </row>
    <row r="25414" spans="7:7" x14ac:dyDescent="0.2">
      <c r="G25414"/>
    </row>
    <row r="25415" spans="7:7" x14ac:dyDescent="0.2">
      <c r="G25415"/>
    </row>
    <row r="25416" spans="7:7" x14ac:dyDescent="0.2">
      <c r="G25416"/>
    </row>
    <row r="25417" spans="7:7" x14ac:dyDescent="0.2">
      <c r="G25417"/>
    </row>
    <row r="25418" spans="7:7" x14ac:dyDescent="0.2">
      <c r="G25418"/>
    </row>
    <row r="25419" spans="7:7" x14ac:dyDescent="0.2">
      <c r="G25419"/>
    </row>
    <row r="25420" spans="7:7" x14ac:dyDescent="0.2">
      <c r="G25420"/>
    </row>
    <row r="25421" spans="7:7" x14ac:dyDescent="0.2">
      <c r="G25421"/>
    </row>
    <row r="25422" spans="7:7" x14ac:dyDescent="0.2">
      <c r="G25422"/>
    </row>
    <row r="25423" spans="7:7" x14ac:dyDescent="0.2">
      <c r="G25423"/>
    </row>
    <row r="25424" spans="7:7" x14ac:dyDescent="0.2">
      <c r="G25424"/>
    </row>
    <row r="25425" spans="7:7" x14ac:dyDescent="0.2">
      <c r="G25425"/>
    </row>
    <row r="25426" spans="7:7" x14ac:dyDescent="0.2">
      <c r="G25426"/>
    </row>
    <row r="25427" spans="7:7" x14ac:dyDescent="0.2">
      <c r="G25427"/>
    </row>
    <row r="25428" spans="7:7" x14ac:dyDescent="0.2">
      <c r="G25428"/>
    </row>
    <row r="25429" spans="7:7" x14ac:dyDescent="0.2">
      <c r="G25429"/>
    </row>
    <row r="25430" spans="7:7" x14ac:dyDescent="0.2">
      <c r="G25430"/>
    </row>
    <row r="25431" spans="7:7" x14ac:dyDescent="0.2">
      <c r="G25431"/>
    </row>
    <row r="25432" spans="7:7" x14ac:dyDescent="0.2">
      <c r="G25432"/>
    </row>
    <row r="25433" spans="7:7" x14ac:dyDescent="0.2">
      <c r="G25433"/>
    </row>
    <row r="25434" spans="7:7" x14ac:dyDescent="0.2">
      <c r="G25434"/>
    </row>
    <row r="25435" spans="7:7" x14ac:dyDescent="0.2">
      <c r="G25435"/>
    </row>
    <row r="25436" spans="7:7" x14ac:dyDescent="0.2">
      <c r="G25436"/>
    </row>
    <row r="25437" spans="7:7" x14ac:dyDescent="0.2">
      <c r="G25437"/>
    </row>
    <row r="25438" spans="7:7" x14ac:dyDescent="0.2">
      <c r="G25438"/>
    </row>
    <row r="25439" spans="7:7" x14ac:dyDescent="0.2">
      <c r="G25439"/>
    </row>
    <row r="25440" spans="7:7" x14ac:dyDescent="0.2">
      <c r="G25440"/>
    </row>
    <row r="25441" spans="7:7" x14ac:dyDescent="0.2">
      <c r="G25441"/>
    </row>
    <row r="25442" spans="7:7" x14ac:dyDescent="0.2">
      <c r="G25442"/>
    </row>
    <row r="25443" spans="7:7" x14ac:dyDescent="0.2">
      <c r="G25443"/>
    </row>
    <row r="25444" spans="7:7" x14ac:dyDescent="0.2">
      <c r="G25444"/>
    </row>
    <row r="25445" spans="7:7" x14ac:dyDescent="0.2">
      <c r="G25445"/>
    </row>
    <row r="25446" spans="7:7" x14ac:dyDescent="0.2">
      <c r="G25446"/>
    </row>
    <row r="25447" spans="7:7" x14ac:dyDescent="0.2">
      <c r="G25447"/>
    </row>
    <row r="25448" spans="7:7" x14ac:dyDescent="0.2">
      <c r="G25448"/>
    </row>
    <row r="25449" spans="7:7" x14ac:dyDescent="0.2">
      <c r="G25449"/>
    </row>
    <row r="25450" spans="7:7" x14ac:dyDescent="0.2">
      <c r="G25450"/>
    </row>
    <row r="25451" spans="7:7" x14ac:dyDescent="0.2">
      <c r="G25451"/>
    </row>
    <row r="25452" spans="7:7" x14ac:dyDescent="0.2">
      <c r="G25452"/>
    </row>
    <row r="25453" spans="7:7" x14ac:dyDescent="0.2">
      <c r="G25453"/>
    </row>
    <row r="25454" spans="7:7" x14ac:dyDescent="0.2">
      <c r="G25454"/>
    </row>
    <row r="25455" spans="7:7" x14ac:dyDescent="0.2">
      <c r="G25455"/>
    </row>
    <row r="25456" spans="7:7" x14ac:dyDescent="0.2">
      <c r="G25456"/>
    </row>
    <row r="25457" spans="7:7" x14ac:dyDescent="0.2">
      <c r="G25457"/>
    </row>
    <row r="25458" spans="7:7" x14ac:dyDescent="0.2">
      <c r="G25458"/>
    </row>
    <row r="25459" spans="7:7" x14ac:dyDescent="0.2">
      <c r="G25459"/>
    </row>
    <row r="25460" spans="7:7" x14ac:dyDescent="0.2">
      <c r="G25460"/>
    </row>
    <row r="25461" spans="7:7" x14ac:dyDescent="0.2">
      <c r="G25461"/>
    </row>
    <row r="25462" spans="7:7" x14ac:dyDescent="0.2">
      <c r="G25462"/>
    </row>
    <row r="25463" spans="7:7" x14ac:dyDescent="0.2">
      <c r="G25463"/>
    </row>
    <row r="25464" spans="7:7" x14ac:dyDescent="0.2">
      <c r="G25464"/>
    </row>
    <row r="25465" spans="7:7" x14ac:dyDescent="0.2">
      <c r="G25465"/>
    </row>
    <row r="25466" spans="7:7" x14ac:dyDescent="0.2">
      <c r="G25466"/>
    </row>
    <row r="25467" spans="7:7" x14ac:dyDescent="0.2">
      <c r="G25467"/>
    </row>
    <row r="25468" spans="7:7" x14ac:dyDescent="0.2">
      <c r="G25468"/>
    </row>
    <row r="25469" spans="7:7" x14ac:dyDescent="0.2">
      <c r="G25469"/>
    </row>
    <row r="25470" spans="7:7" x14ac:dyDescent="0.2">
      <c r="G25470"/>
    </row>
    <row r="25471" spans="7:7" x14ac:dyDescent="0.2">
      <c r="G25471"/>
    </row>
    <row r="25472" spans="7:7" x14ac:dyDescent="0.2">
      <c r="G25472"/>
    </row>
    <row r="25473" spans="7:7" x14ac:dyDescent="0.2">
      <c r="G25473"/>
    </row>
    <row r="25474" spans="7:7" x14ac:dyDescent="0.2">
      <c r="G25474"/>
    </row>
    <row r="25475" spans="7:7" x14ac:dyDescent="0.2">
      <c r="G25475"/>
    </row>
    <row r="25476" spans="7:7" x14ac:dyDescent="0.2">
      <c r="G25476"/>
    </row>
    <row r="25477" spans="7:7" x14ac:dyDescent="0.2">
      <c r="G25477"/>
    </row>
    <row r="25478" spans="7:7" x14ac:dyDescent="0.2">
      <c r="G25478"/>
    </row>
    <row r="25479" spans="7:7" x14ac:dyDescent="0.2">
      <c r="G25479"/>
    </row>
    <row r="25480" spans="7:7" x14ac:dyDescent="0.2">
      <c r="G25480"/>
    </row>
    <row r="25481" spans="7:7" x14ac:dyDescent="0.2">
      <c r="G25481"/>
    </row>
    <row r="25482" spans="7:7" x14ac:dyDescent="0.2">
      <c r="G25482"/>
    </row>
    <row r="25483" spans="7:7" x14ac:dyDescent="0.2">
      <c r="G25483"/>
    </row>
    <row r="25484" spans="7:7" x14ac:dyDescent="0.2">
      <c r="G25484"/>
    </row>
    <row r="25485" spans="7:7" x14ac:dyDescent="0.2">
      <c r="G25485"/>
    </row>
    <row r="25486" spans="7:7" x14ac:dyDescent="0.2">
      <c r="G25486"/>
    </row>
    <row r="25487" spans="7:7" x14ac:dyDescent="0.2">
      <c r="G25487"/>
    </row>
    <row r="25488" spans="7:7" x14ac:dyDescent="0.2">
      <c r="G25488"/>
    </row>
    <row r="25489" spans="7:7" x14ac:dyDescent="0.2">
      <c r="G25489"/>
    </row>
    <row r="25490" spans="7:7" x14ac:dyDescent="0.2">
      <c r="G25490"/>
    </row>
    <row r="25491" spans="7:7" x14ac:dyDescent="0.2">
      <c r="G25491"/>
    </row>
    <row r="25492" spans="7:7" x14ac:dyDescent="0.2">
      <c r="G25492"/>
    </row>
    <row r="25493" spans="7:7" x14ac:dyDescent="0.2">
      <c r="G25493"/>
    </row>
    <row r="25494" spans="7:7" x14ac:dyDescent="0.2">
      <c r="G25494"/>
    </row>
    <row r="25495" spans="7:7" x14ac:dyDescent="0.2">
      <c r="G25495"/>
    </row>
    <row r="25496" spans="7:7" x14ac:dyDescent="0.2">
      <c r="G25496"/>
    </row>
    <row r="25497" spans="7:7" x14ac:dyDescent="0.2">
      <c r="G25497"/>
    </row>
    <row r="25498" spans="7:7" x14ac:dyDescent="0.2">
      <c r="G25498"/>
    </row>
    <row r="25499" spans="7:7" x14ac:dyDescent="0.2">
      <c r="G25499"/>
    </row>
    <row r="25500" spans="7:7" x14ac:dyDescent="0.2">
      <c r="G25500"/>
    </row>
    <row r="25501" spans="7:7" x14ac:dyDescent="0.2">
      <c r="G25501"/>
    </row>
    <row r="25502" spans="7:7" x14ac:dyDescent="0.2">
      <c r="G25502"/>
    </row>
    <row r="25503" spans="7:7" x14ac:dyDescent="0.2">
      <c r="G25503"/>
    </row>
    <row r="25504" spans="7:7" x14ac:dyDescent="0.2">
      <c r="G25504"/>
    </row>
    <row r="25505" spans="7:7" x14ac:dyDescent="0.2">
      <c r="G25505"/>
    </row>
    <row r="25506" spans="7:7" x14ac:dyDescent="0.2">
      <c r="G25506"/>
    </row>
    <row r="25507" spans="7:7" x14ac:dyDescent="0.2">
      <c r="G25507"/>
    </row>
    <row r="25508" spans="7:7" x14ac:dyDescent="0.2">
      <c r="G25508"/>
    </row>
    <row r="25509" spans="7:7" x14ac:dyDescent="0.2">
      <c r="G25509"/>
    </row>
    <row r="25510" spans="7:7" x14ac:dyDescent="0.2">
      <c r="G25510"/>
    </row>
    <row r="25511" spans="7:7" x14ac:dyDescent="0.2">
      <c r="G25511"/>
    </row>
    <row r="25512" spans="7:7" x14ac:dyDescent="0.2">
      <c r="G25512"/>
    </row>
    <row r="25513" spans="7:7" x14ac:dyDescent="0.2">
      <c r="G25513"/>
    </row>
    <row r="25514" spans="7:7" x14ac:dyDescent="0.2">
      <c r="G25514"/>
    </row>
    <row r="25515" spans="7:7" x14ac:dyDescent="0.2">
      <c r="G25515"/>
    </row>
    <row r="25516" spans="7:7" x14ac:dyDescent="0.2">
      <c r="G25516"/>
    </row>
    <row r="25517" spans="7:7" x14ac:dyDescent="0.2">
      <c r="G25517"/>
    </row>
    <row r="25518" spans="7:7" x14ac:dyDescent="0.2">
      <c r="G25518"/>
    </row>
    <row r="25519" spans="7:7" x14ac:dyDescent="0.2">
      <c r="G25519"/>
    </row>
    <row r="25520" spans="7:7" x14ac:dyDescent="0.2">
      <c r="G25520"/>
    </row>
    <row r="25521" spans="7:7" x14ac:dyDescent="0.2">
      <c r="G25521"/>
    </row>
    <row r="25522" spans="7:7" x14ac:dyDescent="0.2">
      <c r="G25522"/>
    </row>
    <row r="25523" spans="7:7" x14ac:dyDescent="0.2">
      <c r="G25523"/>
    </row>
    <row r="25524" spans="7:7" x14ac:dyDescent="0.2">
      <c r="G25524"/>
    </row>
    <row r="25525" spans="7:7" x14ac:dyDescent="0.2">
      <c r="G25525"/>
    </row>
    <row r="25526" spans="7:7" x14ac:dyDescent="0.2">
      <c r="G25526"/>
    </row>
    <row r="25527" spans="7:7" x14ac:dyDescent="0.2">
      <c r="G25527"/>
    </row>
    <row r="25528" spans="7:7" x14ac:dyDescent="0.2">
      <c r="G25528"/>
    </row>
    <row r="25529" spans="7:7" x14ac:dyDescent="0.2">
      <c r="G25529"/>
    </row>
    <row r="25530" spans="7:7" x14ac:dyDescent="0.2">
      <c r="G25530"/>
    </row>
    <row r="25531" spans="7:7" x14ac:dyDescent="0.2">
      <c r="G25531"/>
    </row>
    <row r="25532" spans="7:7" x14ac:dyDescent="0.2">
      <c r="G25532"/>
    </row>
    <row r="25533" spans="7:7" x14ac:dyDescent="0.2">
      <c r="G25533"/>
    </row>
    <row r="25534" spans="7:7" x14ac:dyDescent="0.2">
      <c r="G25534"/>
    </row>
    <row r="25535" spans="7:7" x14ac:dyDescent="0.2">
      <c r="G25535"/>
    </row>
    <row r="25536" spans="7:7" x14ac:dyDescent="0.2">
      <c r="G25536"/>
    </row>
    <row r="25537" spans="7:7" x14ac:dyDescent="0.2">
      <c r="G25537"/>
    </row>
    <row r="25538" spans="7:7" x14ac:dyDescent="0.2">
      <c r="G25538"/>
    </row>
    <row r="25539" spans="7:7" x14ac:dyDescent="0.2">
      <c r="G25539"/>
    </row>
    <row r="25540" spans="7:7" x14ac:dyDescent="0.2">
      <c r="G25540"/>
    </row>
    <row r="25541" spans="7:7" x14ac:dyDescent="0.2">
      <c r="G25541"/>
    </row>
    <row r="25542" spans="7:7" x14ac:dyDescent="0.2">
      <c r="G25542"/>
    </row>
    <row r="25543" spans="7:7" x14ac:dyDescent="0.2">
      <c r="G25543"/>
    </row>
    <row r="25544" spans="7:7" x14ac:dyDescent="0.2">
      <c r="G25544"/>
    </row>
    <row r="25545" spans="7:7" x14ac:dyDescent="0.2">
      <c r="G25545"/>
    </row>
    <row r="25546" spans="7:7" x14ac:dyDescent="0.2">
      <c r="G25546"/>
    </row>
    <row r="25547" spans="7:7" x14ac:dyDescent="0.2">
      <c r="G25547"/>
    </row>
    <row r="25548" spans="7:7" x14ac:dyDescent="0.2">
      <c r="G25548"/>
    </row>
    <row r="25549" spans="7:7" x14ac:dyDescent="0.2">
      <c r="G25549"/>
    </row>
    <row r="25550" spans="7:7" x14ac:dyDescent="0.2">
      <c r="G25550"/>
    </row>
    <row r="25551" spans="7:7" x14ac:dyDescent="0.2">
      <c r="G25551"/>
    </row>
    <row r="25552" spans="7:7" x14ac:dyDescent="0.2">
      <c r="G25552"/>
    </row>
    <row r="25553" spans="7:7" x14ac:dyDescent="0.2">
      <c r="G25553"/>
    </row>
    <row r="25554" spans="7:7" x14ac:dyDescent="0.2">
      <c r="G25554"/>
    </row>
    <row r="25555" spans="7:7" x14ac:dyDescent="0.2">
      <c r="G25555"/>
    </row>
    <row r="25556" spans="7:7" x14ac:dyDescent="0.2">
      <c r="G25556"/>
    </row>
    <row r="25557" spans="7:7" x14ac:dyDescent="0.2">
      <c r="G25557"/>
    </row>
    <row r="25558" spans="7:7" x14ac:dyDescent="0.2">
      <c r="G25558"/>
    </row>
    <row r="25559" spans="7:7" x14ac:dyDescent="0.2">
      <c r="G25559"/>
    </row>
    <row r="25560" spans="7:7" x14ac:dyDescent="0.2">
      <c r="G25560"/>
    </row>
    <row r="25561" spans="7:7" x14ac:dyDescent="0.2">
      <c r="G25561"/>
    </row>
    <row r="25562" spans="7:7" x14ac:dyDescent="0.2">
      <c r="G25562"/>
    </row>
    <row r="25563" spans="7:7" x14ac:dyDescent="0.2">
      <c r="G25563"/>
    </row>
    <row r="25564" spans="7:7" x14ac:dyDescent="0.2">
      <c r="G25564"/>
    </row>
    <row r="25565" spans="7:7" x14ac:dyDescent="0.2">
      <c r="G25565"/>
    </row>
    <row r="25566" spans="7:7" x14ac:dyDescent="0.2">
      <c r="G25566"/>
    </row>
    <row r="25567" spans="7:7" x14ac:dyDescent="0.2">
      <c r="G25567"/>
    </row>
    <row r="25568" spans="7:7" x14ac:dyDescent="0.2">
      <c r="G25568"/>
    </row>
    <row r="25569" spans="7:7" x14ac:dyDescent="0.2">
      <c r="G25569"/>
    </row>
    <row r="25570" spans="7:7" x14ac:dyDescent="0.2">
      <c r="G25570"/>
    </row>
    <row r="25571" spans="7:7" x14ac:dyDescent="0.2">
      <c r="G25571"/>
    </row>
    <row r="25572" spans="7:7" x14ac:dyDescent="0.2">
      <c r="G25572"/>
    </row>
    <row r="25573" spans="7:7" x14ac:dyDescent="0.2">
      <c r="G25573"/>
    </row>
    <row r="25574" spans="7:7" x14ac:dyDescent="0.2">
      <c r="G25574"/>
    </row>
    <row r="25575" spans="7:7" x14ac:dyDescent="0.2">
      <c r="G25575"/>
    </row>
    <row r="25576" spans="7:7" x14ac:dyDescent="0.2">
      <c r="G25576"/>
    </row>
    <row r="25577" spans="7:7" x14ac:dyDescent="0.2">
      <c r="G25577"/>
    </row>
    <row r="25578" spans="7:7" x14ac:dyDescent="0.2">
      <c r="G25578"/>
    </row>
    <row r="25579" spans="7:7" x14ac:dyDescent="0.2">
      <c r="G25579"/>
    </row>
    <row r="25580" spans="7:7" x14ac:dyDescent="0.2">
      <c r="G25580"/>
    </row>
    <row r="25581" spans="7:7" x14ac:dyDescent="0.2">
      <c r="G25581"/>
    </row>
    <row r="25582" spans="7:7" x14ac:dyDescent="0.2">
      <c r="G25582"/>
    </row>
    <row r="25583" spans="7:7" x14ac:dyDescent="0.2">
      <c r="G25583"/>
    </row>
    <row r="25584" spans="7:7" x14ac:dyDescent="0.2">
      <c r="G25584"/>
    </row>
    <row r="25585" spans="7:7" x14ac:dyDescent="0.2">
      <c r="G25585"/>
    </row>
    <row r="25586" spans="7:7" x14ac:dyDescent="0.2">
      <c r="G25586"/>
    </row>
    <row r="25587" spans="7:7" x14ac:dyDescent="0.2">
      <c r="G25587"/>
    </row>
    <row r="25588" spans="7:7" x14ac:dyDescent="0.2">
      <c r="G25588"/>
    </row>
    <row r="25589" spans="7:7" x14ac:dyDescent="0.2">
      <c r="G25589"/>
    </row>
    <row r="25590" spans="7:7" x14ac:dyDescent="0.2">
      <c r="G25590"/>
    </row>
    <row r="25591" spans="7:7" x14ac:dyDescent="0.2">
      <c r="G25591"/>
    </row>
    <row r="25592" spans="7:7" x14ac:dyDescent="0.2">
      <c r="G25592"/>
    </row>
    <row r="25593" spans="7:7" x14ac:dyDescent="0.2">
      <c r="G25593"/>
    </row>
    <row r="25594" spans="7:7" x14ac:dyDescent="0.2">
      <c r="G25594"/>
    </row>
    <row r="25595" spans="7:7" x14ac:dyDescent="0.2">
      <c r="G25595"/>
    </row>
    <row r="25596" spans="7:7" x14ac:dyDescent="0.2">
      <c r="G25596"/>
    </row>
    <row r="25597" spans="7:7" x14ac:dyDescent="0.2">
      <c r="G25597"/>
    </row>
    <row r="25598" spans="7:7" x14ac:dyDescent="0.2">
      <c r="G25598"/>
    </row>
    <row r="25599" spans="7:7" x14ac:dyDescent="0.2">
      <c r="G25599"/>
    </row>
    <row r="25600" spans="7:7" x14ac:dyDescent="0.2">
      <c r="G25600"/>
    </row>
    <row r="25601" spans="7:7" x14ac:dyDescent="0.2">
      <c r="G25601"/>
    </row>
    <row r="25602" spans="7:7" x14ac:dyDescent="0.2">
      <c r="G25602"/>
    </row>
    <row r="25603" spans="7:7" x14ac:dyDescent="0.2">
      <c r="G25603"/>
    </row>
    <row r="25604" spans="7:7" x14ac:dyDescent="0.2">
      <c r="G25604"/>
    </row>
    <row r="25605" spans="7:7" x14ac:dyDescent="0.2">
      <c r="G25605"/>
    </row>
    <row r="25606" spans="7:7" x14ac:dyDescent="0.2">
      <c r="G25606"/>
    </row>
    <row r="25607" spans="7:7" x14ac:dyDescent="0.2">
      <c r="G25607"/>
    </row>
    <row r="25608" spans="7:7" x14ac:dyDescent="0.2">
      <c r="G25608"/>
    </row>
    <row r="25609" spans="7:7" x14ac:dyDescent="0.2">
      <c r="G25609"/>
    </row>
    <row r="25610" spans="7:7" x14ac:dyDescent="0.2">
      <c r="G25610"/>
    </row>
    <row r="25611" spans="7:7" x14ac:dyDescent="0.2">
      <c r="G25611"/>
    </row>
    <row r="25612" spans="7:7" x14ac:dyDescent="0.2">
      <c r="G25612"/>
    </row>
    <row r="25613" spans="7:7" x14ac:dyDescent="0.2">
      <c r="G25613"/>
    </row>
    <row r="25614" spans="7:7" x14ac:dyDescent="0.2">
      <c r="G25614"/>
    </row>
    <row r="25615" spans="7:7" x14ac:dyDescent="0.2">
      <c r="G25615"/>
    </row>
    <row r="25616" spans="7:7" x14ac:dyDescent="0.2">
      <c r="G25616"/>
    </row>
    <row r="25617" spans="7:7" x14ac:dyDescent="0.2">
      <c r="G25617"/>
    </row>
    <row r="25618" spans="7:7" x14ac:dyDescent="0.2">
      <c r="G25618"/>
    </row>
    <row r="25619" spans="7:7" x14ac:dyDescent="0.2">
      <c r="G25619"/>
    </row>
    <row r="25620" spans="7:7" x14ac:dyDescent="0.2">
      <c r="G25620"/>
    </row>
    <row r="25621" spans="7:7" x14ac:dyDescent="0.2">
      <c r="G25621"/>
    </row>
    <row r="25622" spans="7:7" x14ac:dyDescent="0.2">
      <c r="G25622"/>
    </row>
    <row r="25623" spans="7:7" x14ac:dyDescent="0.2">
      <c r="G25623"/>
    </row>
    <row r="25624" spans="7:7" x14ac:dyDescent="0.2">
      <c r="G25624"/>
    </row>
    <row r="25625" spans="7:7" x14ac:dyDescent="0.2">
      <c r="G25625"/>
    </row>
    <row r="25626" spans="7:7" x14ac:dyDescent="0.2">
      <c r="G25626"/>
    </row>
    <row r="25627" spans="7:7" x14ac:dyDescent="0.2">
      <c r="G25627"/>
    </row>
    <row r="25628" spans="7:7" x14ac:dyDescent="0.2">
      <c r="G25628"/>
    </row>
    <row r="25629" spans="7:7" x14ac:dyDescent="0.2">
      <c r="G25629"/>
    </row>
    <row r="25630" spans="7:7" x14ac:dyDescent="0.2">
      <c r="G25630"/>
    </row>
    <row r="25631" spans="7:7" x14ac:dyDescent="0.2">
      <c r="G25631"/>
    </row>
    <row r="25632" spans="7:7" x14ac:dyDescent="0.2">
      <c r="G25632"/>
    </row>
    <row r="25633" spans="7:7" x14ac:dyDescent="0.2">
      <c r="G25633"/>
    </row>
    <row r="25634" spans="7:7" x14ac:dyDescent="0.2">
      <c r="G25634"/>
    </row>
    <row r="25635" spans="7:7" x14ac:dyDescent="0.2">
      <c r="G25635"/>
    </row>
    <row r="25636" spans="7:7" x14ac:dyDescent="0.2">
      <c r="G25636"/>
    </row>
    <row r="25637" spans="7:7" x14ac:dyDescent="0.2">
      <c r="G25637"/>
    </row>
    <row r="25638" spans="7:7" x14ac:dyDescent="0.2">
      <c r="G25638"/>
    </row>
    <row r="25639" spans="7:7" x14ac:dyDescent="0.2">
      <c r="G25639"/>
    </row>
    <row r="25640" spans="7:7" x14ac:dyDescent="0.2">
      <c r="G25640"/>
    </row>
    <row r="25641" spans="7:7" x14ac:dyDescent="0.2">
      <c r="G25641"/>
    </row>
    <row r="25642" spans="7:7" x14ac:dyDescent="0.2">
      <c r="G25642"/>
    </row>
    <row r="25643" spans="7:7" x14ac:dyDescent="0.2">
      <c r="G25643"/>
    </row>
    <row r="25644" spans="7:7" x14ac:dyDescent="0.2">
      <c r="G25644"/>
    </row>
    <row r="25645" spans="7:7" x14ac:dyDescent="0.2">
      <c r="G25645"/>
    </row>
    <row r="25646" spans="7:7" x14ac:dyDescent="0.2">
      <c r="G25646"/>
    </row>
    <row r="25647" spans="7:7" x14ac:dyDescent="0.2">
      <c r="G25647"/>
    </row>
    <row r="25648" spans="7:7" x14ac:dyDescent="0.2">
      <c r="G25648"/>
    </row>
    <row r="25649" spans="7:7" x14ac:dyDescent="0.2">
      <c r="G25649"/>
    </row>
    <row r="25650" spans="7:7" x14ac:dyDescent="0.2">
      <c r="G25650"/>
    </row>
    <row r="25651" spans="7:7" x14ac:dyDescent="0.2">
      <c r="G25651"/>
    </row>
    <row r="25652" spans="7:7" x14ac:dyDescent="0.2">
      <c r="G25652"/>
    </row>
    <row r="25653" spans="7:7" x14ac:dyDescent="0.2">
      <c r="G25653"/>
    </row>
    <row r="25654" spans="7:7" x14ac:dyDescent="0.2">
      <c r="G25654"/>
    </row>
    <row r="25655" spans="7:7" x14ac:dyDescent="0.2">
      <c r="G25655"/>
    </row>
    <row r="25656" spans="7:7" x14ac:dyDescent="0.2">
      <c r="G25656"/>
    </row>
    <row r="25657" spans="7:7" x14ac:dyDescent="0.2">
      <c r="G25657"/>
    </row>
    <row r="25658" spans="7:7" x14ac:dyDescent="0.2">
      <c r="G25658"/>
    </row>
    <row r="25659" spans="7:7" x14ac:dyDescent="0.2">
      <c r="G25659"/>
    </row>
    <row r="25660" spans="7:7" x14ac:dyDescent="0.2">
      <c r="G25660"/>
    </row>
    <row r="25661" spans="7:7" x14ac:dyDescent="0.2">
      <c r="G25661"/>
    </row>
    <row r="25662" spans="7:7" x14ac:dyDescent="0.2">
      <c r="G25662"/>
    </row>
    <row r="25663" spans="7:7" x14ac:dyDescent="0.2">
      <c r="G25663"/>
    </row>
    <row r="25664" spans="7:7" x14ac:dyDescent="0.2">
      <c r="G25664"/>
    </row>
    <row r="25665" spans="7:7" x14ac:dyDescent="0.2">
      <c r="G25665"/>
    </row>
    <row r="25666" spans="7:7" x14ac:dyDescent="0.2">
      <c r="G25666"/>
    </row>
    <row r="25667" spans="7:7" x14ac:dyDescent="0.2">
      <c r="G25667"/>
    </row>
    <row r="25668" spans="7:7" x14ac:dyDescent="0.2">
      <c r="G25668"/>
    </row>
    <row r="25669" spans="7:7" x14ac:dyDescent="0.2">
      <c r="G25669"/>
    </row>
    <row r="25670" spans="7:7" x14ac:dyDescent="0.2">
      <c r="G25670"/>
    </row>
    <row r="25671" spans="7:7" x14ac:dyDescent="0.2">
      <c r="G25671"/>
    </row>
    <row r="25672" spans="7:7" x14ac:dyDescent="0.2">
      <c r="G25672"/>
    </row>
    <row r="25673" spans="7:7" x14ac:dyDescent="0.2">
      <c r="G25673"/>
    </row>
    <row r="25674" spans="7:7" x14ac:dyDescent="0.2">
      <c r="G25674"/>
    </row>
    <row r="25675" spans="7:7" x14ac:dyDescent="0.2">
      <c r="G25675"/>
    </row>
    <row r="25676" spans="7:7" x14ac:dyDescent="0.2">
      <c r="G25676"/>
    </row>
    <row r="25677" spans="7:7" x14ac:dyDescent="0.2">
      <c r="G25677"/>
    </row>
    <row r="25678" spans="7:7" x14ac:dyDescent="0.2">
      <c r="G25678"/>
    </row>
    <row r="25679" spans="7:7" x14ac:dyDescent="0.2">
      <c r="G25679"/>
    </row>
    <row r="25680" spans="7:7" x14ac:dyDescent="0.2">
      <c r="G25680"/>
    </row>
    <row r="25681" spans="7:7" x14ac:dyDescent="0.2">
      <c r="G25681"/>
    </row>
    <row r="25682" spans="7:7" x14ac:dyDescent="0.2">
      <c r="G25682"/>
    </row>
    <row r="25683" spans="7:7" x14ac:dyDescent="0.2">
      <c r="G25683"/>
    </row>
    <row r="25684" spans="7:7" x14ac:dyDescent="0.2">
      <c r="G25684"/>
    </row>
    <row r="25685" spans="7:7" x14ac:dyDescent="0.2">
      <c r="G25685"/>
    </row>
    <row r="25686" spans="7:7" x14ac:dyDescent="0.2">
      <c r="G25686"/>
    </row>
    <row r="25687" spans="7:7" x14ac:dyDescent="0.2">
      <c r="G25687"/>
    </row>
    <row r="25688" spans="7:7" x14ac:dyDescent="0.2">
      <c r="G25688"/>
    </row>
    <row r="25689" spans="7:7" x14ac:dyDescent="0.2">
      <c r="G25689"/>
    </row>
    <row r="25690" spans="7:7" x14ac:dyDescent="0.2">
      <c r="G25690"/>
    </row>
    <row r="25691" spans="7:7" x14ac:dyDescent="0.2">
      <c r="G25691"/>
    </row>
    <row r="25692" spans="7:7" x14ac:dyDescent="0.2">
      <c r="G25692"/>
    </row>
    <row r="25693" spans="7:7" x14ac:dyDescent="0.2">
      <c r="G25693"/>
    </row>
    <row r="25694" spans="7:7" x14ac:dyDescent="0.2">
      <c r="G25694"/>
    </row>
    <row r="25695" spans="7:7" x14ac:dyDescent="0.2">
      <c r="G25695"/>
    </row>
    <row r="25696" spans="7:7" x14ac:dyDescent="0.2">
      <c r="G25696"/>
    </row>
    <row r="25697" spans="7:7" x14ac:dyDescent="0.2">
      <c r="G25697"/>
    </row>
    <row r="25698" spans="7:7" x14ac:dyDescent="0.2">
      <c r="G25698"/>
    </row>
    <row r="25699" spans="7:7" x14ac:dyDescent="0.2">
      <c r="G25699"/>
    </row>
    <row r="25700" spans="7:7" x14ac:dyDescent="0.2">
      <c r="G25700"/>
    </row>
    <row r="25701" spans="7:7" x14ac:dyDescent="0.2">
      <c r="G25701"/>
    </row>
    <row r="25702" spans="7:7" x14ac:dyDescent="0.2">
      <c r="G25702"/>
    </row>
    <row r="25703" spans="7:7" x14ac:dyDescent="0.2">
      <c r="G25703"/>
    </row>
    <row r="25704" spans="7:7" x14ac:dyDescent="0.2">
      <c r="G25704"/>
    </row>
    <row r="25705" spans="7:7" x14ac:dyDescent="0.2">
      <c r="G25705"/>
    </row>
    <row r="25706" spans="7:7" x14ac:dyDescent="0.2">
      <c r="G25706"/>
    </row>
    <row r="25707" spans="7:7" x14ac:dyDescent="0.2">
      <c r="G25707"/>
    </row>
    <row r="25708" spans="7:7" x14ac:dyDescent="0.2">
      <c r="G25708"/>
    </row>
    <row r="25709" spans="7:7" x14ac:dyDescent="0.2">
      <c r="G25709"/>
    </row>
    <row r="25710" spans="7:7" x14ac:dyDescent="0.2">
      <c r="G25710"/>
    </row>
    <row r="25711" spans="7:7" x14ac:dyDescent="0.2">
      <c r="G25711"/>
    </row>
    <row r="25712" spans="7:7" x14ac:dyDescent="0.2">
      <c r="G25712"/>
    </row>
    <row r="25713" spans="7:7" x14ac:dyDescent="0.2">
      <c r="G25713"/>
    </row>
    <row r="25714" spans="7:7" x14ac:dyDescent="0.2">
      <c r="G25714"/>
    </row>
    <row r="25715" spans="7:7" x14ac:dyDescent="0.2">
      <c r="G25715"/>
    </row>
    <row r="25716" spans="7:7" x14ac:dyDescent="0.2">
      <c r="G25716"/>
    </row>
    <row r="25717" spans="7:7" x14ac:dyDescent="0.2">
      <c r="G25717"/>
    </row>
    <row r="25718" spans="7:7" x14ac:dyDescent="0.2">
      <c r="G25718"/>
    </row>
    <row r="25719" spans="7:7" x14ac:dyDescent="0.2">
      <c r="G25719"/>
    </row>
    <row r="25720" spans="7:7" x14ac:dyDescent="0.2">
      <c r="G25720"/>
    </row>
    <row r="25721" spans="7:7" x14ac:dyDescent="0.2">
      <c r="G25721"/>
    </row>
    <row r="25722" spans="7:7" x14ac:dyDescent="0.2">
      <c r="G25722"/>
    </row>
    <row r="25723" spans="7:7" x14ac:dyDescent="0.2">
      <c r="G25723"/>
    </row>
    <row r="25724" spans="7:7" x14ac:dyDescent="0.2">
      <c r="G25724"/>
    </row>
    <row r="25725" spans="7:7" x14ac:dyDescent="0.2">
      <c r="G25725"/>
    </row>
    <row r="25726" spans="7:7" x14ac:dyDescent="0.2">
      <c r="G25726"/>
    </row>
    <row r="25727" spans="7:7" x14ac:dyDescent="0.2">
      <c r="G25727"/>
    </row>
    <row r="25728" spans="7:7" x14ac:dyDescent="0.2">
      <c r="G25728"/>
    </row>
    <row r="25729" spans="7:7" x14ac:dyDescent="0.2">
      <c r="G25729"/>
    </row>
    <row r="25730" spans="7:7" x14ac:dyDescent="0.2">
      <c r="G25730"/>
    </row>
    <row r="25731" spans="7:7" x14ac:dyDescent="0.2">
      <c r="G25731"/>
    </row>
    <row r="25732" spans="7:7" x14ac:dyDescent="0.2">
      <c r="G25732"/>
    </row>
    <row r="25733" spans="7:7" x14ac:dyDescent="0.2">
      <c r="G25733"/>
    </row>
    <row r="25734" spans="7:7" x14ac:dyDescent="0.2">
      <c r="G25734"/>
    </row>
    <row r="25735" spans="7:7" x14ac:dyDescent="0.2">
      <c r="G25735"/>
    </row>
    <row r="25736" spans="7:7" x14ac:dyDescent="0.2">
      <c r="G25736"/>
    </row>
    <row r="25737" spans="7:7" x14ac:dyDescent="0.2">
      <c r="G25737"/>
    </row>
    <row r="25738" spans="7:7" x14ac:dyDescent="0.2">
      <c r="G25738"/>
    </row>
    <row r="25739" spans="7:7" x14ac:dyDescent="0.2">
      <c r="G25739"/>
    </row>
    <row r="25740" spans="7:7" x14ac:dyDescent="0.2">
      <c r="G25740"/>
    </row>
    <row r="25741" spans="7:7" x14ac:dyDescent="0.2">
      <c r="G25741"/>
    </row>
    <row r="25742" spans="7:7" x14ac:dyDescent="0.2">
      <c r="G25742"/>
    </row>
    <row r="25743" spans="7:7" x14ac:dyDescent="0.2">
      <c r="G25743"/>
    </row>
    <row r="25744" spans="7:7" x14ac:dyDescent="0.2">
      <c r="G25744"/>
    </row>
    <row r="25745" spans="7:7" x14ac:dyDescent="0.2">
      <c r="G25745"/>
    </row>
    <row r="25746" spans="7:7" x14ac:dyDescent="0.2">
      <c r="G25746"/>
    </row>
    <row r="25747" spans="7:7" x14ac:dyDescent="0.2">
      <c r="G25747"/>
    </row>
    <row r="25748" spans="7:7" x14ac:dyDescent="0.2">
      <c r="G25748"/>
    </row>
    <row r="25749" spans="7:7" x14ac:dyDescent="0.2">
      <c r="G25749"/>
    </row>
    <row r="25750" spans="7:7" x14ac:dyDescent="0.2">
      <c r="G25750"/>
    </row>
    <row r="25751" spans="7:7" x14ac:dyDescent="0.2">
      <c r="G25751"/>
    </row>
    <row r="25752" spans="7:7" x14ac:dyDescent="0.2">
      <c r="G25752"/>
    </row>
    <row r="25753" spans="7:7" x14ac:dyDescent="0.2">
      <c r="G25753"/>
    </row>
    <row r="25754" spans="7:7" x14ac:dyDescent="0.2">
      <c r="G25754"/>
    </row>
    <row r="25755" spans="7:7" x14ac:dyDescent="0.2">
      <c r="G25755"/>
    </row>
    <row r="25756" spans="7:7" x14ac:dyDescent="0.2">
      <c r="G25756"/>
    </row>
    <row r="25757" spans="7:7" x14ac:dyDescent="0.2">
      <c r="G25757"/>
    </row>
    <row r="25758" spans="7:7" x14ac:dyDescent="0.2">
      <c r="G25758"/>
    </row>
    <row r="25759" spans="7:7" x14ac:dyDescent="0.2">
      <c r="G25759"/>
    </row>
    <row r="25760" spans="7:7" x14ac:dyDescent="0.2">
      <c r="G25760"/>
    </row>
    <row r="25761" spans="7:7" x14ac:dyDescent="0.2">
      <c r="G25761"/>
    </row>
    <row r="25762" spans="7:7" x14ac:dyDescent="0.2">
      <c r="G25762"/>
    </row>
    <row r="25763" spans="7:7" x14ac:dyDescent="0.2">
      <c r="G25763"/>
    </row>
    <row r="25764" spans="7:7" x14ac:dyDescent="0.2">
      <c r="G25764"/>
    </row>
    <row r="25765" spans="7:7" x14ac:dyDescent="0.2">
      <c r="G25765"/>
    </row>
    <row r="25766" spans="7:7" x14ac:dyDescent="0.2">
      <c r="G25766"/>
    </row>
    <row r="25767" spans="7:7" x14ac:dyDescent="0.2">
      <c r="G25767"/>
    </row>
    <row r="25768" spans="7:7" x14ac:dyDescent="0.2">
      <c r="G25768"/>
    </row>
    <row r="25769" spans="7:7" x14ac:dyDescent="0.2">
      <c r="G25769"/>
    </row>
    <row r="25770" spans="7:7" x14ac:dyDescent="0.2">
      <c r="G25770"/>
    </row>
    <row r="25771" spans="7:7" x14ac:dyDescent="0.2">
      <c r="G25771"/>
    </row>
    <row r="25772" spans="7:7" x14ac:dyDescent="0.2">
      <c r="G25772"/>
    </row>
    <row r="25773" spans="7:7" x14ac:dyDescent="0.2">
      <c r="G25773"/>
    </row>
    <row r="25774" spans="7:7" x14ac:dyDescent="0.2">
      <c r="G25774"/>
    </row>
    <row r="25775" spans="7:7" x14ac:dyDescent="0.2">
      <c r="G25775"/>
    </row>
    <row r="25776" spans="7:7" x14ac:dyDescent="0.2">
      <c r="G25776"/>
    </row>
    <row r="25777" spans="7:7" x14ac:dyDescent="0.2">
      <c r="G25777"/>
    </row>
    <row r="25778" spans="7:7" x14ac:dyDescent="0.2">
      <c r="G25778"/>
    </row>
    <row r="25779" spans="7:7" x14ac:dyDescent="0.2">
      <c r="G25779"/>
    </row>
    <row r="25780" spans="7:7" x14ac:dyDescent="0.2">
      <c r="G25780"/>
    </row>
    <row r="25781" spans="7:7" x14ac:dyDescent="0.2">
      <c r="G25781"/>
    </row>
    <row r="25782" spans="7:7" x14ac:dyDescent="0.2">
      <c r="G25782"/>
    </row>
    <row r="25783" spans="7:7" x14ac:dyDescent="0.2">
      <c r="G25783"/>
    </row>
    <row r="25784" spans="7:7" x14ac:dyDescent="0.2">
      <c r="G25784"/>
    </row>
    <row r="25785" spans="7:7" x14ac:dyDescent="0.2">
      <c r="G25785"/>
    </row>
    <row r="25786" spans="7:7" x14ac:dyDescent="0.2">
      <c r="G25786"/>
    </row>
    <row r="25787" spans="7:7" x14ac:dyDescent="0.2">
      <c r="G25787"/>
    </row>
    <row r="25788" spans="7:7" x14ac:dyDescent="0.2">
      <c r="G25788"/>
    </row>
    <row r="25789" spans="7:7" x14ac:dyDescent="0.2">
      <c r="G25789"/>
    </row>
    <row r="25790" spans="7:7" x14ac:dyDescent="0.2">
      <c r="G25790"/>
    </row>
    <row r="25791" spans="7:7" x14ac:dyDescent="0.2">
      <c r="G25791"/>
    </row>
    <row r="25792" spans="7:7" x14ac:dyDescent="0.2">
      <c r="G25792"/>
    </row>
    <row r="25793" spans="7:7" x14ac:dyDescent="0.2">
      <c r="G25793"/>
    </row>
    <row r="25794" spans="7:7" x14ac:dyDescent="0.2">
      <c r="G25794"/>
    </row>
    <row r="25795" spans="7:7" x14ac:dyDescent="0.2">
      <c r="G25795"/>
    </row>
    <row r="25796" spans="7:7" x14ac:dyDescent="0.2">
      <c r="G25796"/>
    </row>
    <row r="25797" spans="7:7" x14ac:dyDescent="0.2">
      <c r="G25797"/>
    </row>
    <row r="25798" spans="7:7" x14ac:dyDescent="0.2">
      <c r="G25798"/>
    </row>
    <row r="25799" spans="7:7" x14ac:dyDescent="0.2">
      <c r="G25799"/>
    </row>
    <row r="25800" spans="7:7" x14ac:dyDescent="0.2">
      <c r="G25800"/>
    </row>
    <row r="25801" spans="7:7" x14ac:dyDescent="0.2">
      <c r="G25801"/>
    </row>
    <row r="25802" spans="7:7" x14ac:dyDescent="0.2">
      <c r="G25802"/>
    </row>
    <row r="25803" spans="7:7" x14ac:dyDescent="0.2">
      <c r="G25803"/>
    </row>
    <row r="25804" spans="7:7" x14ac:dyDescent="0.2">
      <c r="G25804"/>
    </row>
    <row r="25805" spans="7:7" x14ac:dyDescent="0.2">
      <c r="G25805"/>
    </row>
    <row r="25806" spans="7:7" x14ac:dyDescent="0.2">
      <c r="G25806"/>
    </row>
    <row r="25807" spans="7:7" x14ac:dyDescent="0.2">
      <c r="G25807"/>
    </row>
    <row r="25808" spans="7:7" x14ac:dyDescent="0.2">
      <c r="G25808"/>
    </row>
    <row r="25809" spans="7:7" x14ac:dyDescent="0.2">
      <c r="G25809"/>
    </row>
    <row r="25810" spans="7:7" x14ac:dyDescent="0.2">
      <c r="G25810"/>
    </row>
    <row r="25811" spans="7:7" x14ac:dyDescent="0.2">
      <c r="G25811"/>
    </row>
    <row r="25812" spans="7:7" x14ac:dyDescent="0.2">
      <c r="G25812"/>
    </row>
    <row r="25813" spans="7:7" x14ac:dyDescent="0.2">
      <c r="G25813"/>
    </row>
    <row r="25814" spans="7:7" x14ac:dyDescent="0.2">
      <c r="G25814"/>
    </row>
    <row r="25815" spans="7:7" x14ac:dyDescent="0.2">
      <c r="G25815"/>
    </row>
    <row r="25816" spans="7:7" x14ac:dyDescent="0.2">
      <c r="G25816"/>
    </row>
    <row r="25817" spans="7:7" x14ac:dyDescent="0.2">
      <c r="G25817"/>
    </row>
    <row r="25818" spans="7:7" x14ac:dyDescent="0.2">
      <c r="G25818"/>
    </row>
    <row r="25819" spans="7:7" x14ac:dyDescent="0.2">
      <c r="G25819"/>
    </row>
    <row r="25820" spans="7:7" x14ac:dyDescent="0.2">
      <c r="G25820"/>
    </row>
    <row r="25821" spans="7:7" x14ac:dyDescent="0.2">
      <c r="G25821"/>
    </row>
    <row r="25822" spans="7:7" x14ac:dyDescent="0.2">
      <c r="G25822"/>
    </row>
    <row r="25823" spans="7:7" x14ac:dyDescent="0.2">
      <c r="G25823"/>
    </row>
    <row r="25824" spans="7:7" x14ac:dyDescent="0.2">
      <c r="G25824"/>
    </row>
    <row r="25825" spans="7:7" x14ac:dyDescent="0.2">
      <c r="G25825"/>
    </row>
    <row r="25826" spans="7:7" x14ac:dyDescent="0.2">
      <c r="G25826"/>
    </row>
    <row r="25827" spans="7:7" x14ac:dyDescent="0.2">
      <c r="G25827"/>
    </row>
    <row r="25828" spans="7:7" x14ac:dyDescent="0.2">
      <c r="G25828"/>
    </row>
    <row r="25829" spans="7:7" x14ac:dyDescent="0.2">
      <c r="G25829"/>
    </row>
    <row r="25830" spans="7:7" x14ac:dyDescent="0.2">
      <c r="G25830"/>
    </row>
    <row r="25831" spans="7:7" x14ac:dyDescent="0.2">
      <c r="G25831"/>
    </row>
    <row r="25832" spans="7:7" x14ac:dyDescent="0.2">
      <c r="G25832"/>
    </row>
    <row r="25833" spans="7:7" x14ac:dyDescent="0.2">
      <c r="G25833"/>
    </row>
    <row r="25834" spans="7:7" x14ac:dyDescent="0.2">
      <c r="G25834"/>
    </row>
    <row r="25835" spans="7:7" x14ac:dyDescent="0.2">
      <c r="G25835"/>
    </row>
    <row r="25836" spans="7:7" x14ac:dyDescent="0.2">
      <c r="G25836"/>
    </row>
    <row r="25837" spans="7:7" x14ac:dyDescent="0.2">
      <c r="G25837"/>
    </row>
    <row r="25838" spans="7:7" x14ac:dyDescent="0.2">
      <c r="G25838"/>
    </row>
    <row r="25839" spans="7:7" x14ac:dyDescent="0.2">
      <c r="G25839"/>
    </row>
    <row r="25840" spans="7:7" x14ac:dyDescent="0.2">
      <c r="G25840"/>
    </row>
    <row r="25841" spans="7:7" x14ac:dyDescent="0.2">
      <c r="G25841"/>
    </row>
    <row r="25842" spans="7:7" x14ac:dyDescent="0.2">
      <c r="G25842"/>
    </row>
    <row r="25843" spans="7:7" x14ac:dyDescent="0.2">
      <c r="G25843"/>
    </row>
    <row r="25844" spans="7:7" x14ac:dyDescent="0.2">
      <c r="G25844"/>
    </row>
    <row r="25845" spans="7:7" x14ac:dyDescent="0.2">
      <c r="G25845"/>
    </row>
    <row r="25846" spans="7:7" x14ac:dyDescent="0.2">
      <c r="G25846"/>
    </row>
    <row r="25847" spans="7:7" x14ac:dyDescent="0.2">
      <c r="G25847"/>
    </row>
    <row r="25848" spans="7:7" x14ac:dyDescent="0.2">
      <c r="G25848"/>
    </row>
    <row r="25849" spans="7:7" x14ac:dyDescent="0.2">
      <c r="G25849"/>
    </row>
    <row r="25850" spans="7:7" x14ac:dyDescent="0.2">
      <c r="G25850"/>
    </row>
    <row r="25851" spans="7:7" x14ac:dyDescent="0.2">
      <c r="G25851"/>
    </row>
    <row r="25852" spans="7:7" x14ac:dyDescent="0.2">
      <c r="G25852"/>
    </row>
    <row r="25853" spans="7:7" x14ac:dyDescent="0.2">
      <c r="G25853"/>
    </row>
    <row r="25854" spans="7:7" x14ac:dyDescent="0.2">
      <c r="G25854"/>
    </row>
    <row r="25855" spans="7:7" x14ac:dyDescent="0.2">
      <c r="G25855"/>
    </row>
    <row r="25856" spans="7:7" x14ac:dyDescent="0.2">
      <c r="G25856"/>
    </row>
    <row r="25857" spans="7:7" x14ac:dyDescent="0.2">
      <c r="G25857"/>
    </row>
    <row r="25858" spans="7:7" x14ac:dyDescent="0.2">
      <c r="G25858"/>
    </row>
    <row r="25859" spans="7:7" x14ac:dyDescent="0.2">
      <c r="G25859"/>
    </row>
    <row r="25860" spans="7:7" x14ac:dyDescent="0.2">
      <c r="G25860"/>
    </row>
    <row r="25861" spans="7:7" x14ac:dyDescent="0.2">
      <c r="G25861"/>
    </row>
    <row r="25862" spans="7:7" x14ac:dyDescent="0.2">
      <c r="G25862"/>
    </row>
    <row r="25863" spans="7:7" x14ac:dyDescent="0.2">
      <c r="G25863"/>
    </row>
    <row r="25864" spans="7:7" x14ac:dyDescent="0.2">
      <c r="G25864"/>
    </row>
    <row r="25865" spans="7:7" x14ac:dyDescent="0.2">
      <c r="G25865"/>
    </row>
    <row r="25866" spans="7:7" x14ac:dyDescent="0.2">
      <c r="G25866"/>
    </row>
    <row r="25867" spans="7:7" x14ac:dyDescent="0.2">
      <c r="G25867"/>
    </row>
    <row r="25868" spans="7:7" x14ac:dyDescent="0.2">
      <c r="G25868"/>
    </row>
    <row r="25869" spans="7:7" x14ac:dyDescent="0.2">
      <c r="G25869"/>
    </row>
    <row r="25870" spans="7:7" x14ac:dyDescent="0.2">
      <c r="G25870"/>
    </row>
    <row r="25871" spans="7:7" x14ac:dyDescent="0.2">
      <c r="G25871"/>
    </row>
    <row r="25872" spans="7:7" x14ac:dyDescent="0.2">
      <c r="G25872"/>
    </row>
    <row r="25873" spans="7:7" x14ac:dyDescent="0.2">
      <c r="G25873"/>
    </row>
    <row r="25874" spans="7:7" x14ac:dyDescent="0.2">
      <c r="G25874"/>
    </row>
    <row r="25875" spans="7:7" x14ac:dyDescent="0.2">
      <c r="G25875"/>
    </row>
    <row r="25876" spans="7:7" x14ac:dyDescent="0.2">
      <c r="G25876"/>
    </row>
    <row r="25877" spans="7:7" x14ac:dyDescent="0.2">
      <c r="G25877"/>
    </row>
    <row r="25878" spans="7:7" x14ac:dyDescent="0.2">
      <c r="G25878"/>
    </row>
    <row r="25879" spans="7:7" x14ac:dyDescent="0.2">
      <c r="G25879"/>
    </row>
    <row r="25880" spans="7:7" x14ac:dyDescent="0.2">
      <c r="G25880"/>
    </row>
    <row r="25881" spans="7:7" x14ac:dyDescent="0.2">
      <c r="G25881"/>
    </row>
    <row r="25882" spans="7:7" x14ac:dyDescent="0.2">
      <c r="G25882"/>
    </row>
    <row r="25883" spans="7:7" x14ac:dyDescent="0.2">
      <c r="G25883"/>
    </row>
    <row r="25884" spans="7:7" x14ac:dyDescent="0.2">
      <c r="G25884"/>
    </row>
    <row r="25885" spans="7:7" x14ac:dyDescent="0.2">
      <c r="G25885"/>
    </row>
    <row r="25886" spans="7:7" x14ac:dyDescent="0.2">
      <c r="G25886"/>
    </row>
    <row r="25887" spans="7:7" x14ac:dyDescent="0.2">
      <c r="G25887"/>
    </row>
    <row r="25888" spans="7:7" x14ac:dyDescent="0.2">
      <c r="G25888"/>
    </row>
    <row r="25889" spans="7:7" x14ac:dyDescent="0.2">
      <c r="G25889"/>
    </row>
    <row r="25890" spans="7:7" x14ac:dyDescent="0.2">
      <c r="G25890"/>
    </row>
    <row r="25891" spans="7:7" x14ac:dyDescent="0.2">
      <c r="G25891"/>
    </row>
    <row r="25892" spans="7:7" x14ac:dyDescent="0.2">
      <c r="G25892"/>
    </row>
    <row r="25893" spans="7:7" x14ac:dyDescent="0.2">
      <c r="G25893"/>
    </row>
    <row r="25894" spans="7:7" x14ac:dyDescent="0.2">
      <c r="G25894"/>
    </row>
    <row r="25895" spans="7:7" x14ac:dyDescent="0.2">
      <c r="G25895"/>
    </row>
    <row r="25896" spans="7:7" x14ac:dyDescent="0.2">
      <c r="G25896"/>
    </row>
    <row r="25897" spans="7:7" x14ac:dyDescent="0.2">
      <c r="G25897"/>
    </row>
    <row r="25898" spans="7:7" x14ac:dyDescent="0.2">
      <c r="G25898"/>
    </row>
    <row r="25899" spans="7:7" x14ac:dyDescent="0.2">
      <c r="G25899"/>
    </row>
    <row r="25900" spans="7:7" x14ac:dyDescent="0.2">
      <c r="G25900"/>
    </row>
    <row r="25901" spans="7:7" x14ac:dyDescent="0.2">
      <c r="G25901"/>
    </row>
    <row r="25902" spans="7:7" x14ac:dyDescent="0.2">
      <c r="G25902"/>
    </row>
    <row r="25903" spans="7:7" x14ac:dyDescent="0.2">
      <c r="G25903"/>
    </row>
    <row r="25904" spans="7:7" x14ac:dyDescent="0.2">
      <c r="G25904"/>
    </row>
    <row r="25905" spans="7:7" x14ac:dyDescent="0.2">
      <c r="G25905"/>
    </row>
    <row r="25906" spans="7:7" x14ac:dyDescent="0.2">
      <c r="G25906"/>
    </row>
    <row r="25907" spans="7:7" x14ac:dyDescent="0.2">
      <c r="G25907"/>
    </row>
    <row r="25908" spans="7:7" x14ac:dyDescent="0.2">
      <c r="G25908"/>
    </row>
    <row r="25909" spans="7:7" x14ac:dyDescent="0.2">
      <c r="G25909"/>
    </row>
    <row r="25910" spans="7:7" x14ac:dyDescent="0.2">
      <c r="G25910"/>
    </row>
    <row r="25911" spans="7:7" x14ac:dyDescent="0.2">
      <c r="G25911"/>
    </row>
    <row r="25912" spans="7:7" x14ac:dyDescent="0.2">
      <c r="G25912"/>
    </row>
    <row r="25913" spans="7:7" x14ac:dyDescent="0.2">
      <c r="G25913"/>
    </row>
    <row r="25914" spans="7:7" x14ac:dyDescent="0.2">
      <c r="G25914"/>
    </row>
    <row r="25915" spans="7:7" x14ac:dyDescent="0.2">
      <c r="G25915"/>
    </row>
    <row r="25916" spans="7:7" x14ac:dyDescent="0.2">
      <c r="G25916"/>
    </row>
    <row r="25917" spans="7:7" x14ac:dyDescent="0.2">
      <c r="G25917"/>
    </row>
    <row r="25918" spans="7:7" x14ac:dyDescent="0.2">
      <c r="G25918"/>
    </row>
    <row r="25919" spans="7:7" x14ac:dyDescent="0.2">
      <c r="G25919"/>
    </row>
    <row r="25920" spans="7:7" x14ac:dyDescent="0.2">
      <c r="G25920"/>
    </row>
    <row r="25921" spans="7:7" x14ac:dyDescent="0.2">
      <c r="G25921"/>
    </row>
    <row r="25922" spans="7:7" x14ac:dyDescent="0.2">
      <c r="G25922"/>
    </row>
    <row r="25923" spans="7:7" x14ac:dyDescent="0.2">
      <c r="G25923"/>
    </row>
    <row r="25924" spans="7:7" x14ac:dyDescent="0.2">
      <c r="G25924"/>
    </row>
    <row r="25925" spans="7:7" x14ac:dyDescent="0.2">
      <c r="G25925"/>
    </row>
    <row r="25926" spans="7:7" x14ac:dyDescent="0.2">
      <c r="G25926"/>
    </row>
    <row r="25927" spans="7:7" x14ac:dyDescent="0.2">
      <c r="G25927"/>
    </row>
    <row r="25928" spans="7:7" x14ac:dyDescent="0.2">
      <c r="G25928"/>
    </row>
    <row r="25929" spans="7:7" x14ac:dyDescent="0.2">
      <c r="G25929"/>
    </row>
    <row r="25930" spans="7:7" x14ac:dyDescent="0.2">
      <c r="G25930"/>
    </row>
    <row r="25931" spans="7:7" x14ac:dyDescent="0.2">
      <c r="G25931"/>
    </row>
    <row r="25932" spans="7:7" x14ac:dyDescent="0.2">
      <c r="G25932"/>
    </row>
    <row r="25933" spans="7:7" x14ac:dyDescent="0.2">
      <c r="G25933"/>
    </row>
    <row r="25934" spans="7:7" x14ac:dyDescent="0.2">
      <c r="G25934"/>
    </row>
    <row r="25935" spans="7:7" x14ac:dyDescent="0.2">
      <c r="G25935"/>
    </row>
    <row r="25936" spans="7:7" x14ac:dyDescent="0.2">
      <c r="G25936"/>
    </row>
    <row r="25937" spans="7:7" x14ac:dyDescent="0.2">
      <c r="G25937"/>
    </row>
    <row r="25938" spans="7:7" x14ac:dyDescent="0.2">
      <c r="G25938"/>
    </row>
    <row r="25939" spans="7:7" x14ac:dyDescent="0.2">
      <c r="G25939"/>
    </row>
    <row r="25940" spans="7:7" x14ac:dyDescent="0.2">
      <c r="G25940"/>
    </row>
    <row r="25941" spans="7:7" x14ac:dyDescent="0.2">
      <c r="G25941"/>
    </row>
    <row r="25942" spans="7:7" x14ac:dyDescent="0.2">
      <c r="G25942"/>
    </row>
    <row r="25943" spans="7:7" x14ac:dyDescent="0.2">
      <c r="G25943"/>
    </row>
    <row r="25944" spans="7:7" x14ac:dyDescent="0.2">
      <c r="G25944"/>
    </row>
    <row r="25945" spans="7:7" x14ac:dyDescent="0.2">
      <c r="G25945"/>
    </row>
    <row r="25946" spans="7:7" x14ac:dyDescent="0.2">
      <c r="G25946"/>
    </row>
    <row r="25947" spans="7:7" x14ac:dyDescent="0.2">
      <c r="G25947"/>
    </row>
    <row r="25948" spans="7:7" x14ac:dyDescent="0.2">
      <c r="G25948"/>
    </row>
    <row r="25949" spans="7:7" x14ac:dyDescent="0.2">
      <c r="G25949"/>
    </row>
    <row r="25950" spans="7:7" x14ac:dyDescent="0.2">
      <c r="G25950"/>
    </row>
    <row r="25951" spans="7:7" x14ac:dyDescent="0.2">
      <c r="G25951"/>
    </row>
    <row r="25952" spans="7:7" x14ac:dyDescent="0.2">
      <c r="G25952"/>
    </row>
    <row r="25953" spans="7:7" x14ac:dyDescent="0.2">
      <c r="G25953"/>
    </row>
    <row r="25954" spans="7:7" x14ac:dyDescent="0.2">
      <c r="G25954"/>
    </row>
    <row r="25955" spans="7:7" x14ac:dyDescent="0.2">
      <c r="G25955"/>
    </row>
    <row r="25956" spans="7:7" x14ac:dyDescent="0.2">
      <c r="G25956"/>
    </row>
    <row r="25957" spans="7:7" x14ac:dyDescent="0.2">
      <c r="G25957"/>
    </row>
    <row r="25958" spans="7:7" x14ac:dyDescent="0.2">
      <c r="G25958"/>
    </row>
    <row r="25959" spans="7:7" x14ac:dyDescent="0.2">
      <c r="G25959"/>
    </row>
    <row r="25960" spans="7:7" x14ac:dyDescent="0.2">
      <c r="G25960"/>
    </row>
    <row r="25961" spans="7:7" x14ac:dyDescent="0.2">
      <c r="G25961"/>
    </row>
    <row r="25962" spans="7:7" x14ac:dyDescent="0.2">
      <c r="G25962"/>
    </row>
    <row r="25963" spans="7:7" x14ac:dyDescent="0.2">
      <c r="G25963"/>
    </row>
    <row r="25964" spans="7:7" x14ac:dyDescent="0.2">
      <c r="G25964"/>
    </row>
    <row r="25965" spans="7:7" x14ac:dyDescent="0.2">
      <c r="G25965"/>
    </row>
    <row r="25966" spans="7:7" x14ac:dyDescent="0.2">
      <c r="G25966"/>
    </row>
    <row r="25967" spans="7:7" x14ac:dyDescent="0.2">
      <c r="G25967"/>
    </row>
    <row r="25968" spans="7:7" x14ac:dyDescent="0.2">
      <c r="G25968"/>
    </row>
    <row r="25969" spans="7:7" x14ac:dyDescent="0.2">
      <c r="G25969"/>
    </row>
    <row r="25970" spans="7:7" x14ac:dyDescent="0.2">
      <c r="G25970"/>
    </row>
    <row r="25971" spans="7:7" x14ac:dyDescent="0.2">
      <c r="G25971"/>
    </row>
    <row r="25972" spans="7:7" x14ac:dyDescent="0.2">
      <c r="G25972"/>
    </row>
    <row r="25973" spans="7:7" x14ac:dyDescent="0.2">
      <c r="G25973"/>
    </row>
    <row r="25974" spans="7:7" x14ac:dyDescent="0.2">
      <c r="G25974"/>
    </row>
    <row r="25975" spans="7:7" x14ac:dyDescent="0.2">
      <c r="G25975"/>
    </row>
    <row r="25976" spans="7:7" x14ac:dyDescent="0.2">
      <c r="G25976"/>
    </row>
    <row r="25977" spans="7:7" x14ac:dyDescent="0.2">
      <c r="G25977"/>
    </row>
    <row r="25978" spans="7:7" x14ac:dyDescent="0.2">
      <c r="G25978"/>
    </row>
    <row r="25979" spans="7:7" x14ac:dyDescent="0.2">
      <c r="G25979"/>
    </row>
    <row r="25980" spans="7:7" x14ac:dyDescent="0.2">
      <c r="G25980"/>
    </row>
    <row r="25981" spans="7:7" x14ac:dyDescent="0.2">
      <c r="G25981"/>
    </row>
    <row r="25982" spans="7:7" x14ac:dyDescent="0.2">
      <c r="G25982"/>
    </row>
    <row r="25983" spans="7:7" x14ac:dyDescent="0.2">
      <c r="G25983"/>
    </row>
    <row r="25984" spans="7:7" x14ac:dyDescent="0.2">
      <c r="G25984"/>
    </row>
    <row r="25985" spans="7:7" x14ac:dyDescent="0.2">
      <c r="G25985"/>
    </row>
    <row r="25986" spans="7:7" x14ac:dyDescent="0.2">
      <c r="G25986"/>
    </row>
    <row r="25987" spans="7:7" x14ac:dyDescent="0.2">
      <c r="G25987"/>
    </row>
    <row r="25988" spans="7:7" x14ac:dyDescent="0.2">
      <c r="G25988"/>
    </row>
    <row r="25989" spans="7:7" x14ac:dyDescent="0.2">
      <c r="G25989"/>
    </row>
    <row r="25990" spans="7:7" x14ac:dyDescent="0.2">
      <c r="G25990"/>
    </row>
    <row r="25991" spans="7:7" x14ac:dyDescent="0.2">
      <c r="G25991"/>
    </row>
    <row r="25992" spans="7:7" x14ac:dyDescent="0.2">
      <c r="G25992"/>
    </row>
    <row r="25993" spans="7:7" x14ac:dyDescent="0.2">
      <c r="G25993"/>
    </row>
    <row r="25994" spans="7:7" x14ac:dyDescent="0.2">
      <c r="G25994"/>
    </row>
    <row r="25995" spans="7:7" x14ac:dyDescent="0.2">
      <c r="G25995"/>
    </row>
    <row r="25996" spans="7:7" x14ac:dyDescent="0.2">
      <c r="G25996"/>
    </row>
    <row r="25997" spans="7:7" x14ac:dyDescent="0.2">
      <c r="G25997"/>
    </row>
    <row r="25998" spans="7:7" x14ac:dyDescent="0.2">
      <c r="G25998"/>
    </row>
    <row r="25999" spans="7:7" x14ac:dyDescent="0.2">
      <c r="G25999"/>
    </row>
    <row r="26000" spans="7:7" x14ac:dyDescent="0.2">
      <c r="G26000"/>
    </row>
    <row r="26001" spans="7:7" x14ac:dyDescent="0.2">
      <c r="G26001"/>
    </row>
    <row r="26002" spans="7:7" x14ac:dyDescent="0.2">
      <c r="G26002"/>
    </row>
    <row r="26003" spans="7:7" x14ac:dyDescent="0.2">
      <c r="G26003"/>
    </row>
    <row r="26004" spans="7:7" x14ac:dyDescent="0.2">
      <c r="G26004"/>
    </row>
    <row r="26005" spans="7:7" x14ac:dyDescent="0.2">
      <c r="G26005"/>
    </row>
    <row r="26006" spans="7:7" x14ac:dyDescent="0.2">
      <c r="G26006"/>
    </row>
    <row r="26007" spans="7:7" x14ac:dyDescent="0.2">
      <c r="G26007"/>
    </row>
    <row r="26008" spans="7:7" x14ac:dyDescent="0.2">
      <c r="G26008"/>
    </row>
    <row r="26009" spans="7:7" x14ac:dyDescent="0.2">
      <c r="G26009"/>
    </row>
    <row r="26010" spans="7:7" x14ac:dyDescent="0.2">
      <c r="G26010"/>
    </row>
    <row r="26011" spans="7:7" x14ac:dyDescent="0.2">
      <c r="G26011"/>
    </row>
    <row r="26012" spans="7:7" x14ac:dyDescent="0.2">
      <c r="G26012"/>
    </row>
    <row r="26013" spans="7:7" x14ac:dyDescent="0.2">
      <c r="G26013"/>
    </row>
    <row r="26014" spans="7:7" x14ac:dyDescent="0.2">
      <c r="G26014"/>
    </row>
    <row r="26015" spans="7:7" x14ac:dyDescent="0.2">
      <c r="G26015"/>
    </row>
    <row r="26016" spans="7:7" x14ac:dyDescent="0.2">
      <c r="G26016"/>
    </row>
    <row r="26017" spans="7:7" x14ac:dyDescent="0.2">
      <c r="G26017"/>
    </row>
    <row r="26018" spans="7:7" x14ac:dyDescent="0.2">
      <c r="G26018"/>
    </row>
    <row r="26019" spans="7:7" x14ac:dyDescent="0.2">
      <c r="G26019"/>
    </row>
    <row r="26020" spans="7:7" x14ac:dyDescent="0.2">
      <c r="G26020"/>
    </row>
    <row r="26021" spans="7:7" x14ac:dyDescent="0.2">
      <c r="G26021"/>
    </row>
    <row r="26022" spans="7:7" x14ac:dyDescent="0.2">
      <c r="G26022"/>
    </row>
    <row r="26023" spans="7:7" x14ac:dyDescent="0.2">
      <c r="G26023"/>
    </row>
    <row r="26024" spans="7:7" x14ac:dyDescent="0.2">
      <c r="G26024"/>
    </row>
    <row r="26025" spans="7:7" x14ac:dyDescent="0.2">
      <c r="G26025"/>
    </row>
    <row r="26026" spans="7:7" x14ac:dyDescent="0.2">
      <c r="G26026"/>
    </row>
    <row r="26027" spans="7:7" x14ac:dyDescent="0.2">
      <c r="G26027"/>
    </row>
    <row r="26028" spans="7:7" x14ac:dyDescent="0.2">
      <c r="G26028"/>
    </row>
    <row r="26029" spans="7:7" x14ac:dyDescent="0.2">
      <c r="G26029"/>
    </row>
    <row r="26030" spans="7:7" x14ac:dyDescent="0.2">
      <c r="G26030"/>
    </row>
    <row r="26031" spans="7:7" x14ac:dyDescent="0.2">
      <c r="G26031"/>
    </row>
    <row r="26032" spans="7:7" x14ac:dyDescent="0.2">
      <c r="G26032"/>
    </row>
    <row r="26033" spans="7:7" x14ac:dyDescent="0.2">
      <c r="G26033"/>
    </row>
    <row r="26034" spans="7:7" x14ac:dyDescent="0.2">
      <c r="G26034"/>
    </row>
    <row r="26035" spans="7:7" x14ac:dyDescent="0.2">
      <c r="G26035"/>
    </row>
    <row r="26036" spans="7:7" x14ac:dyDescent="0.2">
      <c r="G26036"/>
    </row>
    <row r="26037" spans="7:7" x14ac:dyDescent="0.2">
      <c r="G26037"/>
    </row>
    <row r="26038" spans="7:7" x14ac:dyDescent="0.2">
      <c r="G26038"/>
    </row>
    <row r="26039" spans="7:7" x14ac:dyDescent="0.2">
      <c r="G26039"/>
    </row>
    <row r="26040" spans="7:7" x14ac:dyDescent="0.2">
      <c r="G26040"/>
    </row>
    <row r="26041" spans="7:7" x14ac:dyDescent="0.2">
      <c r="G26041"/>
    </row>
    <row r="26042" spans="7:7" x14ac:dyDescent="0.2">
      <c r="G26042"/>
    </row>
    <row r="26043" spans="7:7" x14ac:dyDescent="0.2">
      <c r="G26043"/>
    </row>
    <row r="26044" spans="7:7" x14ac:dyDescent="0.2">
      <c r="G26044"/>
    </row>
    <row r="26045" spans="7:7" x14ac:dyDescent="0.2">
      <c r="G26045"/>
    </row>
    <row r="26046" spans="7:7" x14ac:dyDescent="0.2">
      <c r="G26046"/>
    </row>
    <row r="26047" spans="7:7" x14ac:dyDescent="0.2">
      <c r="G26047"/>
    </row>
    <row r="26048" spans="7:7" x14ac:dyDescent="0.2">
      <c r="G26048"/>
    </row>
    <row r="26049" spans="7:7" x14ac:dyDescent="0.2">
      <c r="G26049"/>
    </row>
    <row r="26050" spans="7:7" x14ac:dyDescent="0.2">
      <c r="G26050"/>
    </row>
    <row r="26051" spans="7:7" x14ac:dyDescent="0.2">
      <c r="G26051"/>
    </row>
    <row r="26052" spans="7:7" x14ac:dyDescent="0.2">
      <c r="G26052"/>
    </row>
    <row r="26053" spans="7:7" x14ac:dyDescent="0.2">
      <c r="G26053"/>
    </row>
    <row r="26054" spans="7:7" x14ac:dyDescent="0.2">
      <c r="G26054"/>
    </row>
    <row r="26055" spans="7:7" x14ac:dyDescent="0.2">
      <c r="G26055"/>
    </row>
    <row r="26056" spans="7:7" x14ac:dyDescent="0.2">
      <c r="G26056"/>
    </row>
    <row r="26057" spans="7:7" x14ac:dyDescent="0.2">
      <c r="G26057"/>
    </row>
    <row r="26058" spans="7:7" x14ac:dyDescent="0.2">
      <c r="G26058"/>
    </row>
    <row r="26059" spans="7:7" x14ac:dyDescent="0.2">
      <c r="G26059"/>
    </row>
    <row r="26060" spans="7:7" x14ac:dyDescent="0.2">
      <c r="G26060"/>
    </row>
    <row r="26061" spans="7:7" x14ac:dyDescent="0.2">
      <c r="G26061"/>
    </row>
    <row r="26062" spans="7:7" x14ac:dyDescent="0.2">
      <c r="G26062"/>
    </row>
    <row r="26063" spans="7:7" x14ac:dyDescent="0.2">
      <c r="G26063"/>
    </row>
    <row r="26064" spans="7:7" x14ac:dyDescent="0.2">
      <c r="G26064"/>
    </row>
    <row r="26065" spans="7:7" x14ac:dyDescent="0.2">
      <c r="G26065"/>
    </row>
    <row r="26066" spans="7:7" x14ac:dyDescent="0.2">
      <c r="G26066"/>
    </row>
    <row r="26067" spans="7:7" x14ac:dyDescent="0.2">
      <c r="G26067"/>
    </row>
    <row r="26068" spans="7:7" x14ac:dyDescent="0.2">
      <c r="G26068"/>
    </row>
    <row r="26069" spans="7:7" x14ac:dyDescent="0.2">
      <c r="G26069"/>
    </row>
    <row r="26070" spans="7:7" x14ac:dyDescent="0.2">
      <c r="G26070"/>
    </row>
    <row r="26071" spans="7:7" x14ac:dyDescent="0.2">
      <c r="G26071"/>
    </row>
    <row r="26072" spans="7:7" x14ac:dyDescent="0.2">
      <c r="G26072"/>
    </row>
    <row r="26073" spans="7:7" x14ac:dyDescent="0.2">
      <c r="G26073"/>
    </row>
    <row r="26074" spans="7:7" x14ac:dyDescent="0.2">
      <c r="G26074"/>
    </row>
    <row r="26075" spans="7:7" x14ac:dyDescent="0.2">
      <c r="G26075"/>
    </row>
    <row r="26076" spans="7:7" x14ac:dyDescent="0.2">
      <c r="G26076"/>
    </row>
    <row r="26077" spans="7:7" x14ac:dyDescent="0.2">
      <c r="G26077"/>
    </row>
    <row r="26078" spans="7:7" x14ac:dyDescent="0.2">
      <c r="G26078"/>
    </row>
    <row r="26079" spans="7:7" x14ac:dyDescent="0.2">
      <c r="G26079"/>
    </row>
    <row r="26080" spans="7:7" x14ac:dyDescent="0.2">
      <c r="G26080"/>
    </row>
    <row r="26081" spans="7:7" x14ac:dyDescent="0.2">
      <c r="G26081"/>
    </row>
    <row r="26082" spans="7:7" x14ac:dyDescent="0.2">
      <c r="G26082"/>
    </row>
    <row r="26083" spans="7:7" x14ac:dyDescent="0.2">
      <c r="G26083"/>
    </row>
    <row r="26084" spans="7:7" x14ac:dyDescent="0.2">
      <c r="G26084"/>
    </row>
    <row r="26085" spans="7:7" x14ac:dyDescent="0.2">
      <c r="G26085"/>
    </row>
    <row r="26086" spans="7:7" x14ac:dyDescent="0.2">
      <c r="G26086"/>
    </row>
    <row r="26087" spans="7:7" x14ac:dyDescent="0.2">
      <c r="G26087"/>
    </row>
    <row r="26088" spans="7:7" x14ac:dyDescent="0.2">
      <c r="G26088"/>
    </row>
    <row r="26089" spans="7:7" x14ac:dyDescent="0.2">
      <c r="G26089"/>
    </row>
    <row r="26090" spans="7:7" x14ac:dyDescent="0.2">
      <c r="G26090"/>
    </row>
    <row r="26091" spans="7:7" x14ac:dyDescent="0.2">
      <c r="G26091"/>
    </row>
    <row r="26092" spans="7:7" x14ac:dyDescent="0.2">
      <c r="G26092"/>
    </row>
    <row r="26093" spans="7:7" x14ac:dyDescent="0.2">
      <c r="G26093"/>
    </row>
    <row r="26094" spans="7:7" x14ac:dyDescent="0.2">
      <c r="G26094"/>
    </row>
    <row r="26095" spans="7:7" x14ac:dyDescent="0.2">
      <c r="G26095"/>
    </row>
    <row r="26096" spans="7:7" x14ac:dyDescent="0.2">
      <c r="G26096"/>
    </row>
    <row r="26097" spans="7:7" x14ac:dyDescent="0.2">
      <c r="G26097"/>
    </row>
    <row r="26098" spans="7:7" x14ac:dyDescent="0.2">
      <c r="G26098"/>
    </row>
    <row r="26099" spans="7:7" x14ac:dyDescent="0.2">
      <c r="G26099"/>
    </row>
    <row r="26100" spans="7:7" x14ac:dyDescent="0.2">
      <c r="G26100"/>
    </row>
    <row r="26101" spans="7:7" x14ac:dyDescent="0.2">
      <c r="G26101"/>
    </row>
    <row r="26102" spans="7:7" x14ac:dyDescent="0.2">
      <c r="G26102"/>
    </row>
    <row r="26103" spans="7:7" x14ac:dyDescent="0.2">
      <c r="G26103"/>
    </row>
    <row r="26104" spans="7:7" x14ac:dyDescent="0.2">
      <c r="G26104"/>
    </row>
    <row r="26105" spans="7:7" x14ac:dyDescent="0.2">
      <c r="G26105"/>
    </row>
    <row r="26106" spans="7:7" x14ac:dyDescent="0.2">
      <c r="G26106"/>
    </row>
    <row r="26107" spans="7:7" x14ac:dyDescent="0.2">
      <c r="G26107"/>
    </row>
    <row r="26108" spans="7:7" x14ac:dyDescent="0.2">
      <c r="G26108"/>
    </row>
    <row r="26109" spans="7:7" x14ac:dyDescent="0.2">
      <c r="G26109"/>
    </row>
    <row r="26110" spans="7:7" x14ac:dyDescent="0.2">
      <c r="G26110"/>
    </row>
    <row r="26111" spans="7:7" x14ac:dyDescent="0.2">
      <c r="G26111"/>
    </row>
    <row r="26112" spans="7:7" x14ac:dyDescent="0.2">
      <c r="G26112"/>
    </row>
    <row r="26113" spans="7:7" x14ac:dyDescent="0.2">
      <c r="G26113"/>
    </row>
    <row r="26114" spans="7:7" x14ac:dyDescent="0.2">
      <c r="G26114"/>
    </row>
    <row r="26115" spans="7:7" x14ac:dyDescent="0.2">
      <c r="G26115"/>
    </row>
    <row r="26116" spans="7:7" x14ac:dyDescent="0.2">
      <c r="G26116"/>
    </row>
    <row r="26117" spans="7:7" x14ac:dyDescent="0.2">
      <c r="G26117"/>
    </row>
    <row r="26118" spans="7:7" x14ac:dyDescent="0.2">
      <c r="G26118"/>
    </row>
    <row r="26119" spans="7:7" x14ac:dyDescent="0.2">
      <c r="G26119"/>
    </row>
    <row r="26120" spans="7:7" x14ac:dyDescent="0.2">
      <c r="G26120"/>
    </row>
    <row r="26121" spans="7:7" x14ac:dyDescent="0.2">
      <c r="G26121"/>
    </row>
    <row r="26122" spans="7:7" x14ac:dyDescent="0.2">
      <c r="G26122"/>
    </row>
    <row r="26123" spans="7:7" x14ac:dyDescent="0.2">
      <c r="G26123"/>
    </row>
    <row r="26124" spans="7:7" x14ac:dyDescent="0.2">
      <c r="G26124"/>
    </row>
    <row r="26125" spans="7:7" x14ac:dyDescent="0.2">
      <c r="G26125"/>
    </row>
    <row r="26126" spans="7:7" x14ac:dyDescent="0.2">
      <c r="G26126"/>
    </row>
    <row r="26127" spans="7:7" x14ac:dyDescent="0.2">
      <c r="G26127"/>
    </row>
    <row r="26128" spans="7:7" x14ac:dyDescent="0.2">
      <c r="G26128"/>
    </row>
    <row r="26129" spans="7:7" x14ac:dyDescent="0.2">
      <c r="G26129"/>
    </row>
    <row r="26130" spans="7:7" x14ac:dyDescent="0.2">
      <c r="G26130"/>
    </row>
    <row r="26131" spans="7:7" x14ac:dyDescent="0.2">
      <c r="G26131"/>
    </row>
    <row r="26132" spans="7:7" x14ac:dyDescent="0.2">
      <c r="G26132"/>
    </row>
    <row r="26133" spans="7:7" x14ac:dyDescent="0.2">
      <c r="G26133"/>
    </row>
    <row r="26134" spans="7:7" x14ac:dyDescent="0.2">
      <c r="G26134"/>
    </row>
    <row r="26135" spans="7:7" x14ac:dyDescent="0.2">
      <c r="G26135"/>
    </row>
    <row r="26136" spans="7:7" x14ac:dyDescent="0.2">
      <c r="G26136"/>
    </row>
    <row r="26137" spans="7:7" x14ac:dyDescent="0.2">
      <c r="G26137"/>
    </row>
    <row r="26138" spans="7:7" x14ac:dyDescent="0.2">
      <c r="G26138"/>
    </row>
    <row r="26139" spans="7:7" x14ac:dyDescent="0.2">
      <c r="G26139"/>
    </row>
    <row r="26140" spans="7:7" x14ac:dyDescent="0.2">
      <c r="G26140"/>
    </row>
    <row r="26141" spans="7:7" x14ac:dyDescent="0.2">
      <c r="G26141"/>
    </row>
    <row r="26142" spans="7:7" x14ac:dyDescent="0.2">
      <c r="G26142"/>
    </row>
    <row r="26143" spans="7:7" x14ac:dyDescent="0.2">
      <c r="G26143"/>
    </row>
    <row r="26144" spans="7:7" x14ac:dyDescent="0.2">
      <c r="G26144"/>
    </row>
    <row r="26145" spans="7:7" x14ac:dyDescent="0.2">
      <c r="G26145"/>
    </row>
    <row r="26146" spans="7:7" x14ac:dyDescent="0.2">
      <c r="G26146"/>
    </row>
    <row r="26147" spans="7:7" x14ac:dyDescent="0.2">
      <c r="G26147"/>
    </row>
    <row r="26148" spans="7:7" x14ac:dyDescent="0.2">
      <c r="G26148"/>
    </row>
    <row r="26149" spans="7:7" x14ac:dyDescent="0.2">
      <c r="G26149"/>
    </row>
    <row r="26150" spans="7:7" x14ac:dyDescent="0.2">
      <c r="G26150"/>
    </row>
    <row r="26151" spans="7:7" x14ac:dyDescent="0.2">
      <c r="G26151"/>
    </row>
    <row r="26152" spans="7:7" x14ac:dyDescent="0.2">
      <c r="G26152"/>
    </row>
    <row r="26153" spans="7:7" x14ac:dyDescent="0.2">
      <c r="G26153"/>
    </row>
    <row r="26154" spans="7:7" x14ac:dyDescent="0.2">
      <c r="G26154"/>
    </row>
    <row r="26155" spans="7:7" x14ac:dyDescent="0.2">
      <c r="G26155"/>
    </row>
    <row r="26156" spans="7:7" x14ac:dyDescent="0.2">
      <c r="G26156"/>
    </row>
    <row r="26157" spans="7:7" x14ac:dyDescent="0.2">
      <c r="G26157"/>
    </row>
    <row r="26158" spans="7:7" x14ac:dyDescent="0.2">
      <c r="G26158"/>
    </row>
    <row r="26159" spans="7:7" x14ac:dyDescent="0.2">
      <c r="G26159"/>
    </row>
    <row r="26160" spans="7:7" x14ac:dyDescent="0.2">
      <c r="G26160"/>
    </row>
    <row r="26161" spans="7:7" x14ac:dyDescent="0.2">
      <c r="G26161"/>
    </row>
    <row r="26162" spans="7:7" x14ac:dyDescent="0.2">
      <c r="G26162"/>
    </row>
    <row r="26163" spans="7:7" x14ac:dyDescent="0.2">
      <c r="G26163"/>
    </row>
    <row r="26164" spans="7:7" x14ac:dyDescent="0.2">
      <c r="G26164"/>
    </row>
    <row r="26165" spans="7:7" x14ac:dyDescent="0.2">
      <c r="G26165"/>
    </row>
    <row r="26166" spans="7:7" x14ac:dyDescent="0.2">
      <c r="G26166"/>
    </row>
    <row r="26167" spans="7:7" x14ac:dyDescent="0.2">
      <c r="G26167"/>
    </row>
    <row r="26168" spans="7:7" x14ac:dyDescent="0.2">
      <c r="G26168"/>
    </row>
    <row r="26169" spans="7:7" x14ac:dyDescent="0.2">
      <c r="G26169"/>
    </row>
    <row r="26170" spans="7:7" x14ac:dyDescent="0.2">
      <c r="G26170"/>
    </row>
    <row r="26171" spans="7:7" x14ac:dyDescent="0.2">
      <c r="G26171"/>
    </row>
    <row r="26172" spans="7:7" x14ac:dyDescent="0.2">
      <c r="G26172"/>
    </row>
    <row r="26173" spans="7:7" x14ac:dyDescent="0.2">
      <c r="G26173"/>
    </row>
    <row r="26174" spans="7:7" x14ac:dyDescent="0.2">
      <c r="G26174"/>
    </row>
    <row r="26175" spans="7:7" x14ac:dyDescent="0.2">
      <c r="G26175"/>
    </row>
    <row r="26176" spans="7:7" x14ac:dyDescent="0.2">
      <c r="G26176"/>
    </row>
    <row r="26177" spans="7:7" x14ac:dyDescent="0.2">
      <c r="G26177"/>
    </row>
    <row r="26178" spans="7:7" x14ac:dyDescent="0.2">
      <c r="G26178"/>
    </row>
    <row r="26179" spans="7:7" x14ac:dyDescent="0.2">
      <c r="G26179"/>
    </row>
    <row r="26180" spans="7:7" x14ac:dyDescent="0.2">
      <c r="G26180"/>
    </row>
    <row r="26181" spans="7:7" x14ac:dyDescent="0.2">
      <c r="G26181"/>
    </row>
    <row r="26182" spans="7:7" x14ac:dyDescent="0.2">
      <c r="G26182"/>
    </row>
    <row r="26183" spans="7:7" x14ac:dyDescent="0.2">
      <c r="G26183"/>
    </row>
    <row r="26184" spans="7:7" x14ac:dyDescent="0.2">
      <c r="G26184"/>
    </row>
    <row r="26185" spans="7:7" x14ac:dyDescent="0.2">
      <c r="G26185"/>
    </row>
    <row r="26186" spans="7:7" x14ac:dyDescent="0.2">
      <c r="G26186"/>
    </row>
    <row r="26187" spans="7:7" x14ac:dyDescent="0.2">
      <c r="G26187"/>
    </row>
    <row r="26188" spans="7:7" x14ac:dyDescent="0.2">
      <c r="G26188"/>
    </row>
    <row r="26189" spans="7:7" x14ac:dyDescent="0.2">
      <c r="G26189"/>
    </row>
    <row r="26190" spans="7:7" x14ac:dyDescent="0.2">
      <c r="G26190"/>
    </row>
    <row r="26191" spans="7:7" x14ac:dyDescent="0.2">
      <c r="G26191"/>
    </row>
    <row r="26192" spans="7:7" x14ac:dyDescent="0.2">
      <c r="G26192"/>
    </row>
    <row r="26193" spans="7:7" x14ac:dyDescent="0.2">
      <c r="G26193"/>
    </row>
    <row r="26194" spans="7:7" x14ac:dyDescent="0.2">
      <c r="G26194"/>
    </row>
    <row r="26195" spans="7:7" x14ac:dyDescent="0.2">
      <c r="G26195"/>
    </row>
    <row r="26196" spans="7:7" x14ac:dyDescent="0.2">
      <c r="G26196"/>
    </row>
    <row r="26197" spans="7:7" x14ac:dyDescent="0.2">
      <c r="G26197"/>
    </row>
    <row r="26198" spans="7:7" x14ac:dyDescent="0.2">
      <c r="G26198"/>
    </row>
    <row r="26199" spans="7:7" x14ac:dyDescent="0.2">
      <c r="G26199"/>
    </row>
    <row r="26200" spans="7:7" x14ac:dyDescent="0.2">
      <c r="G26200"/>
    </row>
    <row r="26201" spans="7:7" x14ac:dyDescent="0.2">
      <c r="G26201"/>
    </row>
    <row r="26202" spans="7:7" x14ac:dyDescent="0.2">
      <c r="G26202"/>
    </row>
    <row r="26203" spans="7:7" x14ac:dyDescent="0.2">
      <c r="G26203"/>
    </row>
    <row r="26204" spans="7:7" x14ac:dyDescent="0.2">
      <c r="G26204"/>
    </row>
    <row r="26205" spans="7:7" x14ac:dyDescent="0.2">
      <c r="G26205"/>
    </row>
    <row r="26206" spans="7:7" x14ac:dyDescent="0.2">
      <c r="G26206"/>
    </row>
    <row r="26207" spans="7:7" x14ac:dyDescent="0.2">
      <c r="G26207"/>
    </row>
    <row r="26208" spans="7:7" x14ac:dyDescent="0.2">
      <c r="G26208"/>
    </row>
    <row r="26209" spans="7:7" x14ac:dyDescent="0.2">
      <c r="G26209"/>
    </row>
    <row r="26210" spans="7:7" x14ac:dyDescent="0.2">
      <c r="G26210"/>
    </row>
    <row r="26211" spans="7:7" x14ac:dyDescent="0.2">
      <c r="G26211"/>
    </row>
    <row r="26212" spans="7:7" x14ac:dyDescent="0.2">
      <c r="G26212"/>
    </row>
    <row r="26213" spans="7:7" x14ac:dyDescent="0.2">
      <c r="G26213"/>
    </row>
    <row r="26214" spans="7:7" x14ac:dyDescent="0.2">
      <c r="G26214"/>
    </row>
    <row r="26215" spans="7:7" x14ac:dyDescent="0.2">
      <c r="G26215"/>
    </row>
    <row r="26216" spans="7:7" x14ac:dyDescent="0.2">
      <c r="G26216"/>
    </row>
    <row r="26217" spans="7:7" x14ac:dyDescent="0.2">
      <c r="G26217"/>
    </row>
    <row r="26218" spans="7:7" x14ac:dyDescent="0.2">
      <c r="G26218"/>
    </row>
    <row r="26219" spans="7:7" x14ac:dyDescent="0.2">
      <c r="G26219"/>
    </row>
    <row r="26220" spans="7:7" x14ac:dyDescent="0.2">
      <c r="G26220"/>
    </row>
    <row r="26221" spans="7:7" x14ac:dyDescent="0.2">
      <c r="G26221"/>
    </row>
    <row r="26222" spans="7:7" x14ac:dyDescent="0.2">
      <c r="G26222"/>
    </row>
    <row r="26223" spans="7:7" x14ac:dyDescent="0.2">
      <c r="G26223"/>
    </row>
    <row r="26224" spans="7:7" x14ac:dyDescent="0.2">
      <c r="G26224"/>
    </row>
    <row r="26225" spans="7:7" x14ac:dyDescent="0.2">
      <c r="G26225"/>
    </row>
    <row r="26226" spans="7:7" x14ac:dyDescent="0.2">
      <c r="G26226"/>
    </row>
    <row r="26227" spans="7:7" x14ac:dyDescent="0.2">
      <c r="G26227"/>
    </row>
    <row r="26228" spans="7:7" x14ac:dyDescent="0.2">
      <c r="G26228"/>
    </row>
    <row r="26229" spans="7:7" x14ac:dyDescent="0.2">
      <c r="G26229"/>
    </row>
    <row r="26230" spans="7:7" x14ac:dyDescent="0.2">
      <c r="G26230"/>
    </row>
    <row r="26231" spans="7:7" x14ac:dyDescent="0.2">
      <c r="G26231"/>
    </row>
    <row r="26232" spans="7:7" x14ac:dyDescent="0.2">
      <c r="G26232"/>
    </row>
    <row r="26233" spans="7:7" x14ac:dyDescent="0.2">
      <c r="G26233"/>
    </row>
    <row r="26234" spans="7:7" x14ac:dyDescent="0.2">
      <c r="G26234"/>
    </row>
    <row r="26235" spans="7:7" x14ac:dyDescent="0.2">
      <c r="G26235"/>
    </row>
    <row r="26236" spans="7:7" x14ac:dyDescent="0.2">
      <c r="G26236"/>
    </row>
    <row r="26237" spans="7:7" x14ac:dyDescent="0.2">
      <c r="G26237"/>
    </row>
    <row r="26238" spans="7:7" x14ac:dyDescent="0.2">
      <c r="G26238"/>
    </row>
    <row r="26239" spans="7:7" x14ac:dyDescent="0.2">
      <c r="G26239"/>
    </row>
    <row r="26240" spans="7:7" x14ac:dyDescent="0.2">
      <c r="G26240"/>
    </row>
    <row r="26241" spans="7:7" x14ac:dyDescent="0.2">
      <c r="G26241"/>
    </row>
    <row r="26242" spans="7:7" x14ac:dyDescent="0.2">
      <c r="G26242"/>
    </row>
    <row r="26243" spans="7:7" x14ac:dyDescent="0.2">
      <c r="G26243"/>
    </row>
    <row r="26244" spans="7:7" x14ac:dyDescent="0.2">
      <c r="G26244"/>
    </row>
    <row r="26245" spans="7:7" x14ac:dyDescent="0.2">
      <c r="G26245"/>
    </row>
    <row r="26246" spans="7:7" x14ac:dyDescent="0.2">
      <c r="G26246"/>
    </row>
    <row r="26247" spans="7:7" x14ac:dyDescent="0.2">
      <c r="G26247"/>
    </row>
    <row r="26248" spans="7:7" x14ac:dyDescent="0.2">
      <c r="G26248"/>
    </row>
    <row r="26249" spans="7:7" x14ac:dyDescent="0.2">
      <c r="G26249"/>
    </row>
    <row r="26250" spans="7:7" x14ac:dyDescent="0.2">
      <c r="G26250"/>
    </row>
    <row r="26251" spans="7:7" x14ac:dyDescent="0.2">
      <c r="G26251"/>
    </row>
    <row r="26252" spans="7:7" x14ac:dyDescent="0.2">
      <c r="G26252"/>
    </row>
    <row r="26253" spans="7:7" x14ac:dyDescent="0.2">
      <c r="G26253"/>
    </row>
    <row r="26254" spans="7:7" x14ac:dyDescent="0.2">
      <c r="G26254"/>
    </row>
    <row r="26255" spans="7:7" x14ac:dyDescent="0.2">
      <c r="G26255"/>
    </row>
    <row r="26256" spans="7:7" x14ac:dyDescent="0.2">
      <c r="G26256"/>
    </row>
    <row r="26257" spans="7:7" x14ac:dyDescent="0.2">
      <c r="G26257"/>
    </row>
    <row r="26258" spans="7:7" x14ac:dyDescent="0.2">
      <c r="G26258"/>
    </row>
    <row r="26259" spans="7:7" x14ac:dyDescent="0.2">
      <c r="G26259"/>
    </row>
    <row r="26260" spans="7:7" x14ac:dyDescent="0.2">
      <c r="G26260"/>
    </row>
    <row r="26261" spans="7:7" x14ac:dyDescent="0.2">
      <c r="G26261"/>
    </row>
    <row r="26262" spans="7:7" x14ac:dyDescent="0.2">
      <c r="G26262"/>
    </row>
    <row r="26263" spans="7:7" x14ac:dyDescent="0.2">
      <c r="G26263"/>
    </row>
    <row r="26264" spans="7:7" x14ac:dyDescent="0.2">
      <c r="G26264"/>
    </row>
    <row r="26265" spans="7:7" x14ac:dyDescent="0.2">
      <c r="G26265"/>
    </row>
    <row r="26266" spans="7:7" x14ac:dyDescent="0.2">
      <c r="G26266"/>
    </row>
    <row r="26267" spans="7:7" x14ac:dyDescent="0.2">
      <c r="G26267"/>
    </row>
    <row r="26268" spans="7:7" x14ac:dyDescent="0.2">
      <c r="G26268"/>
    </row>
    <row r="26269" spans="7:7" x14ac:dyDescent="0.2">
      <c r="G26269"/>
    </row>
    <row r="26270" spans="7:7" x14ac:dyDescent="0.2">
      <c r="G26270"/>
    </row>
    <row r="26271" spans="7:7" x14ac:dyDescent="0.2">
      <c r="G26271"/>
    </row>
    <row r="26272" spans="7:7" x14ac:dyDescent="0.2">
      <c r="G26272"/>
    </row>
    <row r="26273" spans="7:7" x14ac:dyDescent="0.2">
      <c r="G26273"/>
    </row>
    <row r="26274" spans="7:7" x14ac:dyDescent="0.2">
      <c r="G26274"/>
    </row>
    <row r="26275" spans="7:7" x14ac:dyDescent="0.2">
      <c r="G26275"/>
    </row>
    <row r="26276" spans="7:7" x14ac:dyDescent="0.2">
      <c r="G26276"/>
    </row>
    <row r="26277" spans="7:7" x14ac:dyDescent="0.2">
      <c r="G26277"/>
    </row>
    <row r="26278" spans="7:7" x14ac:dyDescent="0.2">
      <c r="G26278"/>
    </row>
    <row r="26279" spans="7:7" x14ac:dyDescent="0.2">
      <c r="G26279"/>
    </row>
    <row r="26280" spans="7:7" x14ac:dyDescent="0.2">
      <c r="G26280"/>
    </row>
    <row r="26281" spans="7:7" x14ac:dyDescent="0.2">
      <c r="G26281"/>
    </row>
    <row r="26282" spans="7:7" x14ac:dyDescent="0.2">
      <c r="G26282"/>
    </row>
    <row r="26283" spans="7:7" x14ac:dyDescent="0.2">
      <c r="G26283"/>
    </row>
    <row r="26284" spans="7:7" x14ac:dyDescent="0.2">
      <c r="G26284"/>
    </row>
    <row r="26285" spans="7:7" x14ac:dyDescent="0.2">
      <c r="G26285"/>
    </row>
    <row r="26286" spans="7:7" x14ac:dyDescent="0.2">
      <c r="G26286"/>
    </row>
    <row r="26287" spans="7:7" x14ac:dyDescent="0.2">
      <c r="G26287"/>
    </row>
    <row r="26288" spans="7:7" x14ac:dyDescent="0.2">
      <c r="G26288"/>
    </row>
    <row r="26289" spans="7:7" x14ac:dyDescent="0.2">
      <c r="G26289"/>
    </row>
    <row r="26290" spans="7:7" x14ac:dyDescent="0.2">
      <c r="G26290"/>
    </row>
    <row r="26291" spans="7:7" x14ac:dyDescent="0.2">
      <c r="G26291"/>
    </row>
    <row r="26292" spans="7:7" x14ac:dyDescent="0.2">
      <c r="G26292"/>
    </row>
    <row r="26293" spans="7:7" x14ac:dyDescent="0.2">
      <c r="G26293"/>
    </row>
    <row r="26294" spans="7:7" x14ac:dyDescent="0.2">
      <c r="G26294"/>
    </row>
    <row r="26295" spans="7:7" x14ac:dyDescent="0.2">
      <c r="G26295"/>
    </row>
    <row r="26296" spans="7:7" x14ac:dyDescent="0.2">
      <c r="G26296"/>
    </row>
    <row r="26297" spans="7:7" x14ac:dyDescent="0.2">
      <c r="G26297"/>
    </row>
    <row r="26298" spans="7:7" x14ac:dyDescent="0.2">
      <c r="G26298"/>
    </row>
    <row r="26299" spans="7:7" x14ac:dyDescent="0.2">
      <c r="G26299"/>
    </row>
    <row r="26300" spans="7:7" x14ac:dyDescent="0.2">
      <c r="G26300"/>
    </row>
    <row r="26301" spans="7:7" x14ac:dyDescent="0.2">
      <c r="G26301"/>
    </row>
    <row r="26302" spans="7:7" x14ac:dyDescent="0.2">
      <c r="G26302"/>
    </row>
    <row r="26303" spans="7:7" x14ac:dyDescent="0.2">
      <c r="G26303"/>
    </row>
    <row r="26304" spans="7:7" x14ac:dyDescent="0.2">
      <c r="G26304"/>
    </row>
    <row r="26305" spans="7:7" x14ac:dyDescent="0.2">
      <c r="G26305"/>
    </row>
    <row r="26306" spans="7:7" x14ac:dyDescent="0.2">
      <c r="G26306"/>
    </row>
    <row r="26307" spans="7:7" x14ac:dyDescent="0.2">
      <c r="G26307"/>
    </row>
    <row r="26308" spans="7:7" x14ac:dyDescent="0.2">
      <c r="G26308"/>
    </row>
    <row r="26309" spans="7:7" x14ac:dyDescent="0.2">
      <c r="G26309"/>
    </row>
    <row r="26310" spans="7:7" x14ac:dyDescent="0.2">
      <c r="G26310"/>
    </row>
    <row r="26311" spans="7:7" x14ac:dyDescent="0.2">
      <c r="G26311"/>
    </row>
    <row r="26312" spans="7:7" x14ac:dyDescent="0.2">
      <c r="G26312"/>
    </row>
    <row r="26313" spans="7:7" x14ac:dyDescent="0.2">
      <c r="G26313"/>
    </row>
    <row r="26314" spans="7:7" x14ac:dyDescent="0.2">
      <c r="G26314"/>
    </row>
    <row r="26315" spans="7:7" x14ac:dyDescent="0.2">
      <c r="G26315"/>
    </row>
    <row r="26316" spans="7:7" x14ac:dyDescent="0.2">
      <c r="G26316"/>
    </row>
    <row r="26317" spans="7:7" x14ac:dyDescent="0.2">
      <c r="G26317"/>
    </row>
    <row r="26318" spans="7:7" x14ac:dyDescent="0.2">
      <c r="G26318"/>
    </row>
    <row r="26319" spans="7:7" x14ac:dyDescent="0.2">
      <c r="G26319"/>
    </row>
    <row r="26320" spans="7:7" x14ac:dyDescent="0.2">
      <c r="G26320"/>
    </row>
    <row r="26321" spans="7:7" x14ac:dyDescent="0.2">
      <c r="G26321"/>
    </row>
    <row r="26322" spans="7:7" x14ac:dyDescent="0.2">
      <c r="G26322"/>
    </row>
    <row r="26323" spans="7:7" x14ac:dyDescent="0.2">
      <c r="G26323"/>
    </row>
    <row r="26324" spans="7:7" x14ac:dyDescent="0.2">
      <c r="G26324"/>
    </row>
    <row r="26325" spans="7:7" x14ac:dyDescent="0.2">
      <c r="G26325"/>
    </row>
    <row r="26326" spans="7:7" x14ac:dyDescent="0.2">
      <c r="G26326"/>
    </row>
    <row r="26327" spans="7:7" x14ac:dyDescent="0.2">
      <c r="G26327"/>
    </row>
    <row r="26328" spans="7:7" x14ac:dyDescent="0.2">
      <c r="G26328"/>
    </row>
    <row r="26329" spans="7:7" x14ac:dyDescent="0.2">
      <c r="G26329"/>
    </row>
    <row r="26330" spans="7:7" x14ac:dyDescent="0.2">
      <c r="G26330"/>
    </row>
    <row r="26331" spans="7:7" x14ac:dyDescent="0.2">
      <c r="G26331"/>
    </row>
    <row r="26332" spans="7:7" x14ac:dyDescent="0.2">
      <c r="G26332"/>
    </row>
    <row r="26333" spans="7:7" x14ac:dyDescent="0.2">
      <c r="G26333"/>
    </row>
    <row r="26334" spans="7:7" x14ac:dyDescent="0.2">
      <c r="G26334"/>
    </row>
    <row r="26335" spans="7:7" x14ac:dyDescent="0.2">
      <c r="G26335"/>
    </row>
    <row r="26336" spans="7:7" x14ac:dyDescent="0.2">
      <c r="G26336"/>
    </row>
    <row r="26337" spans="7:7" x14ac:dyDescent="0.2">
      <c r="G26337"/>
    </row>
    <row r="26338" spans="7:7" x14ac:dyDescent="0.2">
      <c r="G26338"/>
    </row>
    <row r="26339" spans="7:7" x14ac:dyDescent="0.2">
      <c r="G26339"/>
    </row>
    <row r="26340" spans="7:7" x14ac:dyDescent="0.2">
      <c r="G26340"/>
    </row>
    <row r="26341" spans="7:7" x14ac:dyDescent="0.2">
      <c r="G26341"/>
    </row>
    <row r="26342" spans="7:7" x14ac:dyDescent="0.2">
      <c r="G26342"/>
    </row>
    <row r="26343" spans="7:7" x14ac:dyDescent="0.2">
      <c r="G26343"/>
    </row>
    <row r="26344" spans="7:7" x14ac:dyDescent="0.2">
      <c r="G26344"/>
    </row>
    <row r="26345" spans="7:7" x14ac:dyDescent="0.2">
      <c r="G26345"/>
    </row>
    <row r="26346" spans="7:7" x14ac:dyDescent="0.2">
      <c r="G26346"/>
    </row>
    <row r="26347" spans="7:7" x14ac:dyDescent="0.2">
      <c r="G26347"/>
    </row>
    <row r="26348" spans="7:7" x14ac:dyDescent="0.2">
      <c r="G26348"/>
    </row>
    <row r="26349" spans="7:7" x14ac:dyDescent="0.2">
      <c r="G26349"/>
    </row>
    <row r="26350" spans="7:7" x14ac:dyDescent="0.2">
      <c r="G26350"/>
    </row>
    <row r="26351" spans="7:7" x14ac:dyDescent="0.2">
      <c r="G26351"/>
    </row>
    <row r="26352" spans="7:7" x14ac:dyDescent="0.2">
      <c r="G26352"/>
    </row>
    <row r="26353" spans="7:7" x14ac:dyDescent="0.2">
      <c r="G26353"/>
    </row>
    <row r="26354" spans="7:7" x14ac:dyDescent="0.2">
      <c r="G26354"/>
    </row>
    <row r="26355" spans="7:7" x14ac:dyDescent="0.2">
      <c r="G26355"/>
    </row>
    <row r="26356" spans="7:7" x14ac:dyDescent="0.2">
      <c r="G26356"/>
    </row>
    <row r="26357" spans="7:7" x14ac:dyDescent="0.2">
      <c r="G26357"/>
    </row>
    <row r="26358" spans="7:7" x14ac:dyDescent="0.2">
      <c r="G26358"/>
    </row>
    <row r="26359" spans="7:7" x14ac:dyDescent="0.2">
      <c r="G26359"/>
    </row>
    <row r="26360" spans="7:7" x14ac:dyDescent="0.2">
      <c r="G26360"/>
    </row>
    <row r="26361" spans="7:7" x14ac:dyDescent="0.2">
      <c r="G26361"/>
    </row>
    <row r="26362" spans="7:7" x14ac:dyDescent="0.2">
      <c r="G26362"/>
    </row>
    <row r="26363" spans="7:7" x14ac:dyDescent="0.2">
      <c r="G26363"/>
    </row>
    <row r="26364" spans="7:7" x14ac:dyDescent="0.2">
      <c r="G26364"/>
    </row>
    <row r="26365" spans="7:7" x14ac:dyDescent="0.2">
      <c r="G26365"/>
    </row>
    <row r="26366" spans="7:7" x14ac:dyDescent="0.2">
      <c r="G26366"/>
    </row>
    <row r="26367" spans="7:7" x14ac:dyDescent="0.2">
      <c r="G26367"/>
    </row>
    <row r="26368" spans="7:7" x14ac:dyDescent="0.2">
      <c r="G26368"/>
    </row>
    <row r="26369" spans="7:7" x14ac:dyDescent="0.2">
      <c r="G26369"/>
    </row>
    <row r="26370" spans="7:7" x14ac:dyDescent="0.2">
      <c r="G26370"/>
    </row>
    <row r="26371" spans="7:7" x14ac:dyDescent="0.2">
      <c r="G26371"/>
    </row>
    <row r="26372" spans="7:7" x14ac:dyDescent="0.2">
      <c r="G26372"/>
    </row>
    <row r="26373" spans="7:7" x14ac:dyDescent="0.2">
      <c r="G26373"/>
    </row>
    <row r="26374" spans="7:7" x14ac:dyDescent="0.2">
      <c r="G26374"/>
    </row>
    <row r="26375" spans="7:7" x14ac:dyDescent="0.2">
      <c r="G26375"/>
    </row>
    <row r="26376" spans="7:7" x14ac:dyDescent="0.2">
      <c r="G26376"/>
    </row>
    <row r="26377" spans="7:7" x14ac:dyDescent="0.2">
      <c r="G26377"/>
    </row>
    <row r="26378" spans="7:7" x14ac:dyDescent="0.2">
      <c r="G26378"/>
    </row>
    <row r="26379" spans="7:7" x14ac:dyDescent="0.2">
      <c r="G26379"/>
    </row>
    <row r="26380" spans="7:7" x14ac:dyDescent="0.2">
      <c r="G26380"/>
    </row>
    <row r="26381" spans="7:7" x14ac:dyDescent="0.2">
      <c r="G26381"/>
    </row>
    <row r="26382" spans="7:7" x14ac:dyDescent="0.2">
      <c r="G26382"/>
    </row>
    <row r="26383" spans="7:7" x14ac:dyDescent="0.2">
      <c r="G26383"/>
    </row>
    <row r="26384" spans="7:7" x14ac:dyDescent="0.2">
      <c r="G26384"/>
    </row>
    <row r="26385" spans="7:7" x14ac:dyDescent="0.2">
      <c r="G26385"/>
    </row>
    <row r="26386" spans="7:7" x14ac:dyDescent="0.2">
      <c r="G26386"/>
    </row>
    <row r="26387" spans="7:7" x14ac:dyDescent="0.2">
      <c r="G26387"/>
    </row>
    <row r="26388" spans="7:7" x14ac:dyDescent="0.2">
      <c r="G26388"/>
    </row>
    <row r="26389" spans="7:7" x14ac:dyDescent="0.2">
      <c r="G26389"/>
    </row>
    <row r="26390" spans="7:7" x14ac:dyDescent="0.2">
      <c r="G26390"/>
    </row>
    <row r="26391" spans="7:7" x14ac:dyDescent="0.2">
      <c r="G26391"/>
    </row>
    <row r="26392" spans="7:7" x14ac:dyDescent="0.2">
      <c r="G26392"/>
    </row>
    <row r="26393" spans="7:7" x14ac:dyDescent="0.2">
      <c r="G26393"/>
    </row>
    <row r="26394" spans="7:7" x14ac:dyDescent="0.2">
      <c r="G26394"/>
    </row>
    <row r="26395" spans="7:7" x14ac:dyDescent="0.2">
      <c r="G26395"/>
    </row>
    <row r="26396" spans="7:7" x14ac:dyDescent="0.2">
      <c r="G26396"/>
    </row>
    <row r="26397" spans="7:7" x14ac:dyDescent="0.2">
      <c r="G26397"/>
    </row>
    <row r="26398" spans="7:7" x14ac:dyDescent="0.2">
      <c r="G26398"/>
    </row>
    <row r="26399" spans="7:7" x14ac:dyDescent="0.2">
      <c r="G26399"/>
    </row>
    <row r="26400" spans="7:7" x14ac:dyDescent="0.2">
      <c r="G26400"/>
    </row>
    <row r="26401" spans="7:7" x14ac:dyDescent="0.2">
      <c r="G26401"/>
    </row>
    <row r="26402" spans="7:7" x14ac:dyDescent="0.2">
      <c r="G26402"/>
    </row>
    <row r="26403" spans="7:7" x14ac:dyDescent="0.2">
      <c r="G26403"/>
    </row>
    <row r="26404" spans="7:7" x14ac:dyDescent="0.2">
      <c r="G26404"/>
    </row>
    <row r="26405" spans="7:7" x14ac:dyDescent="0.2">
      <c r="G26405"/>
    </row>
    <row r="26406" spans="7:7" x14ac:dyDescent="0.2">
      <c r="G26406"/>
    </row>
    <row r="26407" spans="7:7" x14ac:dyDescent="0.2">
      <c r="G26407"/>
    </row>
    <row r="26408" spans="7:7" x14ac:dyDescent="0.2">
      <c r="G26408"/>
    </row>
    <row r="26409" spans="7:7" x14ac:dyDescent="0.2">
      <c r="G26409"/>
    </row>
    <row r="26410" spans="7:7" x14ac:dyDescent="0.2">
      <c r="G26410"/>
    </row>
    <row r="26411" spans="7:7" x14ac:dyDescent="0.2">
      <c r="G26411"/>
    </row>
    <row r="26412" spans="7:7" x14ac:dyDescent="0.2">
      <c r="G26412"/>
    </row>
    <row r="26413" spans="7:7" x14ac:dyDescent="0.2">
      <c r="G26413"/>
    </row>
    <row r="26414" spans="7:7" x14ac:dyDescent="0.2">
      <c r="G26414"/>
    </row>
    <row r="26415" spans="7:7" x14ac:dyDescent="0.2">
      <c r="G26415"/>
    </row>
    <row r="26416" spans="7:7" x14ac:dyDescent="0.2">
      <c r="G26416"/>
    </row>
    <row r="26417" spans="7:7" x14ac:dyDescent="0.2">
      <c r="G26417"/>
    </row>
    <row r="26418" spans="7:7" x14ac:dyDescent="0.2">
      <c r="G26418"/>
    </row>
    <row r="26419" spans="7:7" x14ac:dyDescent="0.2">
      <c r="G26419"/>
    </row>
    <row r="26420" spans="7:7" x14ac:dyDescent="0.2">
      <c r="G26420"/>
    </row>
    <row r="26421" spans="7:7" x14ac:dyDescent="0.2">
      <c r="G26421"/>
    </row>
    <row r="26422" spans="7:7" x14ac:dyDescent="0.2">
      <c r="G26422"/>
    </row>
    <row r="26423" spans="7:7" x14ac:dyDescent="0.2">
      <c r="G26423"/>
    </row>
    <row r="26424" spans="7:7" x14ac:dyDescent="0.2">
      <c r="G26424"/>
    </row>
    <row r="26425" spans="7:7" x14ac:dyDescent="0.2">
      <c r="G26425"/>
    </row>
    <row r="26426" spans="7:7" x14ac:dyDescent="0.2">
      <c r="G26426"/>
    </row>
    <row r="26427" spans="7:7" x14ac:dyDescent="0.2">
      <c r="G26427"/>
    </row>
    <row r="26428" spans="7:7" x14ac:dyDescent="0.2">
      <c r="G26428"/>
    </row>
    <row r="26429" spans="7:7" x14ac:dyDescent="0.2">
      <c r="G26429"/>
    </row>
    <row r="26430" spans="7:7" x14ac:dyDescent="0.2">
      <c r="G26430"/>
    </row>
    <row r="26431" spans="7:7" x14ac:dyDescent="0.2">
      <c r="G26431"/>
    </row>
    <row r="26432" spans="7:7" x14ac:dyDescent="0.2">
      <c r="G26432"/>
    </row>
    <row r="26433" spans="7:7" x14ac:dyDescent="0.2">
      <c r="G26433"/>
    </row>
    <row r="26434" spans="7:7" x14ac:dyDescent="0.2">
      <c r="G26434"/>
    </row>
    <row r="26435" spans="7:7" x14ac:dyDescent="0.2">
      <c r="G26435"/>
    </row>
    <row r="26436" spans="7:7" x14ac:dyDescent="0.2">
      <c r="G26436"/>
    </row>
    <row r="26437" spans="7:7" x14ac:dyDescent="0.2">
      <c r="G26437"/>
    </row>
    <row r="26438" spans="7:7" x14ac:dyDescent="0.2">
      <c r="G26438"/>
    </row>
    <row r="26439" spans="7:7" x14ac:dyDescent="0.2">
      <c r="G26439"/>
    </row>
    <row r="26440" spans="7:7" x14ac:dyDescent="0.2">
      <c r="G26440"/>
    </row>
    <row r="26441" spans="7:7" x14ac:dyDescent="0.2">
      <c r="G26441"/>
    </row>
    <row r="26442" spans="7:7" x14ac:dyDescent="0.2">
      <c r="G26442"/>
    </row>
    <row r="26443" spans="7:7" x14ac:dyDescent="0.2">
      <c r="G26443"/>
    </row>
    <row r="26444" spans="7:7" x14ac:dyDescent="0.2">
      <c r="G26444"/>
    </row>
    <row r="26445" spans="7:7" x14ac:dyDescent="0.2">
      <c r="G26445"/>
    </row>
    <row r="26446" spans="7:7" x14ac:dyDescent="0.2">
      <c r="G26446"/>
    </row>
    <row r="26447" spans="7:7" x14ac:dyDescent="0.2">
      <c r="G26447"/>
    </row>
    <row r="26448" spans="7:7" x14ac:dyDescent="0.2">
      <c r="G26448"/>
    </row>
    <row r="26449" spans="7:7" x14ac:dyDescent="0.2">
      <c r="G26449"/>
    </row>
    <row r="26450" spans="7:7" x14ac:dyDescent="0.2">
      <c r="G26450"/>
    </row>
    <row r="26451" spans="7:7" x14ac:dyDescent="0.2">
      <c r="G26451"/>
    </row>
    <row r="26452" spans="7:7" x14ac:dyDescent="0.2">
      <c r="G26452"/>
    </row>
    <row r="26453" spans="7:7" x14ac:dyDescent="0.2">
      <c r="G26453"/>
    </row>
    <row r="26454" spans="7:7" x14ac:dyDescent="0.2">
      <c r="G26454"/>
    </row>
    <row r="26455" spans="7:7" x14ac:dyDescent="0.2">
      <c r="G26455"/>
    </row>
    <row r="26456" spans="7:7" x14ac:dyDescent="0.2">
      <c r="G26456"/>
    </row>
    <row r="26457" spans="7:7" x14ac:dyDescent="0.2">
      <c r="G26457"/>
    </row>
    <row r="26458" spans="7:7" x14ac:dyDescent="0.2">
      <c r="G26458"/>
    </row>
    <row r="26459" spans="7:7" x14ac:dyDescent="0.2">
      <c r="G26459"/>
    </row>
    <row r="26460" spans="7:7" x14ac:dyDescent="0.2">
      <c r="G26460"/>
    </row>
    <row r="26461" spans="7:7" x14ac:dyDescent="0.2">
      <c r="G26461"/>
    </row>
    <row r="26462" spans="7:7" x14ac:dyDescent="0.2">
      <c r="G26462"/>
    </row>
    <row r="26463" spans="7:7" x14ac:dyDescent="0.2">
      <c r="G26463"/>
    </row>
    <row r="26464" spans="7:7" x14ac:dyDescent="0.2">
      <c r="G26464"/>
    </row>
    <row r="26465" spans="7:7" x14ac:dyDescent="0.2">
      <c r="G26465"/>
    </row>
    <row r="26466" spans="7:7" x14ac:dyDescent="0.2">
      <c r="G26466"/>
    </row>
    <row r="26467" spans="7:7" x14ac:dyDescent="0.2">
      <c r="G26467"/>
    </row>
    <row r="26468" spans="7:7" x14ac:dyDescent="0.2">
      <c r="G26468"/>
    </row>
    <row r="26469" spans="7:7" x14ac:dyDescent="0.2">
      <c r="G26469"/>
    </row>
    <row r="26470" spans="7:7" x14ac:dyDescent="0.2">
      <c r="G26470"/>
    </row>
    <row r="26471" spans="7:7" x14ac:dyDescent="0.2">
      <c r="G26471"/>
    </row>
    <row r="26472" spans="7:7" x14ac:dyDescent="0.2">
      <c r="G26472"/>
    </row>
    <row r="26473" spans="7:7" x14ac:dyDescent="0.2">
      <c r="G26473"/>
    </row>
    <row r="26474" spans="7:7" x14ac:dyDescent="0.2">
      <c r="G26474"/>
    </row>
    <row r="26475" spans="7:7" x14ac:dyDescent="0.2">
      <c r="G26475"/>
    </row>
    <row r="26476" spans="7:7" x14ac:dyDescent="0.2">
      <c r="G26476"/>
    </row>
    <row r="26477" spans="7:7" x14ac:dyDescent="0.2">
      <c r="G26477"/>
    </row>
    <row r="26478" spans="7:7" x14ac:dyDescent="0.2">
      <c r="G26478"/>
    </row>
    <row r="26479" spans="7:7" x14ac:dyDescent="0.2">
      <c r="G26479"/>
    </row>
    <row r="26480" spans="7:7" x14ac:dyDescent="0.2">
      <c r="G26480"/>
    </row>
    <row r="26481" spans="7:7" x14ac:dyDescent="0.2">
      <c r="G26481"/>
    </row>
    <row r="26482" spans="7:7" x14ac:dyDescent="0.2">
      <c r="G26482"/>
    </row>
    <row r="26483" spans="7:7" x14ac:dyDescent="0.2">
      <c r="G26483"/>
    </row>
    <row r="26484" spans="7:7" x14ac:dyDescent="0.2">
      <c r="G26484"/>
    </row>
    <row r="26485" spans="7:7" x14ac:dyDescent="0.2">
      <c r="G26485"/>
    </row>
    <row r="26486" spans="7:7" x14ac:dyDescent="0.2">
      <c r="G26486"/>
    </row>
    <row r="26487" spans="7:7" x14ac:dyDescent="0.2">
      <c r="G26487"/>
    </row>
    <row r="26488" spans="7:7" x14ac:dyDescent="0.2">
      <c r="G26488"/>
    </row>
    <row r="26489" spans="7:7" x14ac:dyDescent="0.2">
      <c r="G26489"/>
    </row>
    <row r="26490" spans="7:7" x14ac:dyDescent="0.2">
      <c r="G26490"/>
    </row>
    <row r="26491" spans="7:7" x14ac:dyDescent="0.2">
      <c r="G26491"/>
    </row>
    <row r="26492" spans="7:7" x14ac:dyDescent="0.2">
      <c r="G26492"/>
    </row>
    <row r="26493" spans="7:7" x14ac:dyDescent="0.2">
      <c r="G26493"/>
    </row>
    <row r="26494" spans="7:7" x14ac:dyDescent="0.2">
      <c r="G26494"/>
    </row>
    <row r="26495" spans="7:7" x14ac:dyDescent="0.2">
      <c r="G26495"/>
    </row>
    <row r="26496" spans="7:7" x14ac:dyDescent="0.2">
      <c r="G26496"/>
    </row>
    <row r="26497" spans="7:7" x14ac:dyDescent="0.2">
      <c r="G26497"/>
    </row>
    <row r="26498" spans="7:7" x14ac:dyDescent="0.2">
      <c r="G26498"/>
    </row>
    <row r="26499" spans="7:7" x14ac:dyDescent="0.2">
      <c r="G26499"/>
    </row>
    <row r="26500" spans="7:7" x14ac:dyDescent="0.2">
      <c r="G26500"/>
    </row>
    <row r="26501" spans="7:7" x14ac:dyDescent="0.2">
      <c r="G26501"/>
    </row>
    <row r="26502" spans="7:7" x14ac:dyDescent="0.2">
      <c r="G26502"/>
    </row>
    <row r="26503" spans="7:7" x14ac:dyDescent="0.2">
      <c r="G26503"/>
    </row>
    <row r="26504" spans="7:7" x14ac:dyDescent="0.2">
      <c r="G26504"/>
    </row>
    <row r="26505" spans="7:7" x14ac:dyDescent="0.2">
      <c r="G26505"/>
    </row>
    <row r="26506" spans="7:7" x14ac:dyDescent="0.2">
      <c r="G26506"/>
    </row>
    <row r="26507" spans="7:7" x14ac:dyDescent="0.2">
      <c r="G26507"/>
    </row>
    <row r="26508" spans="7:7" x14ac:dyDescent="0.2">
      <c r="G26508"/>
    </row>
    <row r="26509" spans="7:7" x14ac:dyDescent="0.2">
      <c r="G26509"/>
    </row>
    <row r="26510" spans="7:7" x14ac:dyDescent="0.2">
      <c r="G26510"/>
    </row>
    <row r="26511" spans="7:7" x14ac:dyDescent="0.2">
      <c r="G26511"/>
    </row>
    <row r="26512" spans="7:7" x14ac:dyDescent="0.2">
      <c r="G26512"/>
    </row>
    <row r="26513" spans="7:7" x14ac:dyDescent="0.2">
      <c r="G26513"/>
    </row>
    <row r="26514" spans="7:7" x14ac:dyDescent="0.2">
      <c r="G26514"/>
    </row>
    <row r="26515" spans="7:7" x14ac:dyDescent="0.2">
      <c r="G26515"/>
    </row>
    <row r="26516" spans="7:7" x14ac:dyDescent="0.2">
      <c r="G26516"/>
    </row>
    <row r="26517" spans="7:7" x14ac:dyDescent="0.2">
      <c r="G26517"/>
    </row>
    <row r="26518" spans="7:7" x14ac:dyDescent="0.2">
      <c r="G26518"/>
    </row>
    <row r="26519" spans="7:7" x14ac:dyDescent="0.2">
      <c r="G26519"/>
    </row>
    <row r="26520" spans="7:7" x14ac:dyDescent="0.2">
      <c r="G26520"/>
    </row>
    <row r="26521" spans="7:7" x14ac:dyDescent="0.2">
      <c r="G26521"/>
    </row>
    <row r="26522" spans="7:7" x14ac:dyDescent="0.2">
      <c r="G26522"/>
    </row>
    <row r="26523" spans="7:7" x14ac:dyDescent="0.2">
      <c r="G26523"/>
    </row>
    <row r="26524" spans="7:7" x14ac:dyDescent="0.2">
      <c r="G26524"/>
    </row>
    <row r="26525" spans="7:7" x14ac:dyDescent="0.2">
      <c r="G26525"/>
    </row>
    <row r="26526" spans="7:7" x14ac:dyDescent="0.2">
      <c r="G26526"/>
    </row>
    <row r="26527" spans="7:7" x14ac:dyDescent="0.2">
      <c r="G26527"/>
    </row>
    <row r="26528" spans="7:7" x14ac:dyDescent="0.2">
      <c r="G26528"/>
    </row>
    <row r="26529" spans="7:7" x14ac:dyDescent="0.2">
      <c r="G26529"/>
    </row>
    <row r="26530" spans="7:7" x14ac:dyDescent="0.2">
      <c r="G26530"/>
    </row>
    <row r="26531" spans="7:7" x14ac:dyDescent="0.2">
      <c r="G26531"/>
    </row>
    <row r="26532" spans="7:7" x14ac:dyDescent="0.2">
      <c r="G26532"/>
    </row>
    <row r="26533" spans="7:7" x14ac:dyDescent="0.2">
      <c r="G26533"/>
    </row>
    <row r="26534" spans="7:7" x14ac:dyDescent="0.2">
      <c r="G26534"/>
    </row>
    <row r="26535" spans="7:7" x14ac:dyDescent="0.2">
      <c r="G26535"/>
    </row>
    <row r="26536" spans="7:7" x14ac:dyDescent="0.2">
      <c r="G26536"/>
    </row>
    <row r="26537" spans="7:7" x14ac:dyDescent="0.2">
      <c r="G26537"/>
    </row>
    <row r="26538" spans="7:7" x14ac:dyDescent="0.2">
      <c r="G26538"/>
    </row>
    <row r="26539" spans="7:7" x14ac:dyDescent="0.2">
      <c r="G26539"/>
    </row>
    <row r="26540" spans="7:7" x14ac:dyDescent="0.2">
      <c r="G26540"/>
    </row>
    <row r="26541" spans="7:7" x14ac:dyDescent="0.2">
      <c r="G26541"/>
    </row>
    <row r="26542" spans="7:7" x14ac:dyDescent="0.2">
      <c r="G26542"/>
    </row>
    <row r="26543" spans="7:7" x14ac:dyDescent="0.2">
      <c r="G26543"/>
    </row>
    <row r="26544" spans="7:7" x14ac:dyDescent="0.2">
      <c r="G26544"/>
    </row>
    <row r="26545" spans="7:7" x14ac:dyDescent="0.2">
      <c r="G26545"/>
    </row>
    <row r="26546" spans="7:7" x14ac:dyDescent="0.2">
      <c r="G26546"/>
    </row>
    <row r="26547" spans="7:7" x14ac:dyDescent="0.2">
      <c r="G26547"/>
    </row>
    <row r="26548" spans="7:7" x14ac:dyDescent="0.2">
      <c r="G26548"/>
    </row>
    <row r="26549" spans="7:7" x14ac:dyDescent="0.2">
      <c r="G26549"/>
    </row>
    <row r="26550" spans="7:7" x14ac:dyDescent="0.2">
      <c r="G26550"/>
    </row>
    <row r="26551" spans="7:7" x14ac:dyDescent="0.2">
      <c r="G26551"/>
    </row>
    <row r="26552" spans="7:7" x14ac:dyDescent="0.2">
      <c r="G26552"/>
    </row>
    <row r="26553" spans="7:7" x14ac:dyDescent="0.2">
      <c r="G26553"/>
    </row>
    <row r="26554" spans="7:7" x14ac:dyDescent="0.2">
      <c r="G26554"/>
    </row>
    <row r="26555" spans="7:7" x14ac:dyDescent="0.2">
      <c r="G26555"/>
    </row>
    <row r="26556" spans="7:7" x14ac:dyDescent="0.2">
      <c r="G26556"/>
    </row>
    <row r="26557" spans="7:7" x14ac:dyDescent="0.2">
      <c r="G26557"/>
    </row>
    <row r="26558" spans="7:7" x14ac:dyDescent="0.2">
      <c r="G26558"/>
    </row>
    <row r="26559" spans="7:7" x14ac:dyDescent="0.2">
      <c r="G26559"/>
    </row>
    <row r="26560" spans="7:7" x14ac:dyDescent="0.2">
      <c r="G26560"/>
    </row>
    <row r="26561" spans="7:7" x14ac:dyDescent="0.2">
      <c r="G26561"/>
    </row>
    <row r="26562" spans="7:7" x14ac:dyDescent="0.2">
      <c r="G26562"/>
    </row>
    <row r="26563" spans="7:7" x14ac:dyDescent="0.2">
      <c r="G26563"/>
    </row>
    <row r="26564" spans="7:7" x14ac:dyDescent="0.2">
      <c r="G26564"/>
    </row>
    <row r="26565" spans="7:7" x14ac:dyDescent="0.2">
      <c r="G26565"/>
    </row>
    <row r="26566" spans="7:7" x14ac:dyDescent="0.2">
      <c r="G26566"/>
    </row>
    <row r="26567" spans="7:7" x14ac:dyDescent="0.2">
      <c r="G26567"/>
    </row>
    <row r="26568" spans="7:7" x14ac:dyDescent="0.2">
      <c r="G26568"/>
    </row>
    <row r="26569" spans="7:7" x14ac:dyDescent="0.2">
      <c r="G26569"/>
    </row>
    <row r="26570" spans="7:7" x14ac:dyDescent="0.2">
      <c r="G26570"/>
    </row>
    <row r="26571" spans="7:7" x14ac:dyDescent="0.2">
      <c r="G26571"/>
    </row>
    <row r="26572" spans="7:7" x14ac:dyDescent="0.2">
      <c r="G26572"/>
    </row>
    <row r="26573" spans="7:7" x14ac:dyDescent="0.2">
      <c r="G26573"/>
    </row>
    <row r="26574" spans="7:7" x14ac:dyDescent="0.2">
      <c r="G26574"/>
    </row>
    <row r="26575" spans="7:7" x14ac:dyDescent="0.2">
      <c r="G26575"/>
    </row>
    <row r="26576" spans="7:7" x14ac:dyDescent="0.2">
      <c r="G26576"/>
    </row>
    <row r="26577" spans="7:7" x14ac:dyDescent="0.2">
      <c r="G26577"/>
    </row>
    <row r="26578" spans="7:7" x14ac:dyDescent="0.2">
      <c r="G26578"/>
    </row>
    <row r="26579" spans="7:7" x14ac:dyDescent="0.2">
      <c r="G26579"/>
    </row>
    <row r="26580" spans="7:7" x14ac:dyDescent="0.2">
      <c r="G26580"/>
    </row>
    <row r="26581" spans="7:7" x14ac:dyDescent="0.2">
      <c r="G26581"/>
    </row>
    <row r="26582" spans="7:7" x14ac:dyDescent="0.2">
      <c r="G26582"/>
    </row>
    <row r="26583" spans="7:7" x14ac:dyDescent="0.2">
      <c r="G26583"/>
    </row>
    <row r="26584" spans="7:7" x14ac:dyDescent="0.2">
      <c r="G26584"/>
    </row>
    <row r="26585" spans="7:7" x14ac:dyDescent="0.2">
      <c r="G26585"/>
    </row>
    <row r="26586" spans="7:7" x14ac:dyDescent="0.2">
      <c r="G26586"/>
    </row>
    <row r="26587" spans="7:7" x14ac:dyDescent="0.2">
      <c r="G26587"/>
    </row>
    <row r="26588" spans="7:7" x14ac:dyDescent="0.2">
      <c r="G26588"/>
    </row>
    <row r="26589" spans="7:7" x14ac:dyDescent="0.2">
      <c r="G26589"/>
    </row>
    <row r="26590" spans="7:7" x14ac:dyDescent="0.2">
      <c r="G26590"/>
    </row>
    <row r="26591" spans="7:7" x14ac:dyDescent="0.2">
      <c r="G26591"/>
    </row>
    <row r="26592" spans="7:7" x14ac:dyDescent="0.2">
      <c r="G26592"/>
    </row>
    <row r="26593" spans="7:7" x14ac:dyDescent="0.2">
      <c r="G26593"/>
    </row>
    <row r="26594" spans="7:7" x14ac:dyDescent="0.2">
      <c r="G26594"/>
    </row>
    <row r="26595" spans="7:7" x14ac:dyDescent="0.2">
      <c r="G26595"/>
    </row>
    <row r="26596" spans="7:7" x14ac:dyDescent="0.2">
      <c r="G26596"/>
    </row>
    <row r="26597" spans="7:7" x14ac:dyDescent="0.2">
      <c r="G26597"/>
    </row>
    <row r="26598" spans="7:7" x14ac:dyDescent="0.2">
      <c r="G26598"/>
    </row>
    <row r="26599" spans="7:7" x14ac:dyDescent="0.2">
      <c r="G26599"/>
    </row>
    <row r="26600" spans="7:7" x14ac:dyDescent="0.2">
      <c r="G26600"/>
    </row>
    <row r="26601" spans="7:7" x14ac:dyDescent="0.2">
      <c r="G26601"/>
    </row>
    <row r="26602" spans="7:7" x14ac:dyDescent="0.2">
      <c r="G26602"/>
    </row>
    <row r="26603" spans="7:7" x14ac:dyDescent="0.2">
      <c r="G26603"/>
    </row>
    <row r="26604" spans="7:7" x14ac:dyDescent="0.2">
      <c r="G26604"/>
    </row>
    <row r="26605" spans="7:7" x14ac:dyDescent="0.2">
      <c r="G26605"/>
    </row>
    <row r="26606" spans="7:7" x14ac:dyDescent="0.2">
      <c r="G26606"/>
    </row>
    <row r="26607" spans="7:7" x14ac:dyDescent="0.2">
      <c r="G26607"/>
    </row>
    <row r="26608" spans="7:7" x14ac:dyDescent="0.2">
      <c r="G26608"/>
    </row>
    <row r="26609" spans="7:7" x14ac:dyDescent="0.2">
      <c r="G26609"/>
    </row>
    <row r="26610" spans="7:7" x14ac:dyDescent="0.2">
      <c r="G26610"/>
    </row>
    <row r="26611" spans="7:7" x14ac:dyDescent="0.2">
      <c r="G26611"/>
    </row>
    <row r="26612" spans="7:7" x14ac:dyDescent="0.2">
      <c r="G26612"/>
    </row>
    <row r="26613" spans="7:7" x14ac:dyDescent="0.2">
      <c r="G26613"/>
    </row>
    <row r="26614" spans="7:7" x14ac:dyDescent="0.2">
      <c r="G26614"/>
    </row>
    <row r="26615" spans="7:7" x14ac:dyDescent="0.2">
      <c r="G26615"/>
    </row>
    <row r="26616" spans="7:7" x14ac:dyDescent="0.2">
      <c r="G26616"/>
    </row>
    <row r="26617" spans="7:7" x14ac:dyDescent="0.2">
      <c r="G26617"/>
    </row>
    <row r="26618" spans="7:7" x14ac:dyDescent="0.2">
      <c r="G26618"/>
    </row>
    <row r="26619" spans="7:7" x14ac:dyDescent="0.2">
      <c r="G26619"/>
    </row>
    <row r="26620" spans="7:7" x14ac:dyDescent="0.2">
      <c r="G26620"/>
    </row>
    <row r="26621" spans="7:7" x14ac:dyDescent="0.2">
      <c r="G26621"/>
    </row>
    <row r="26622" spans="7:7" x14ac:dyDescent="0.2">
      <c r="G26622"/>
    </row>
    <row r="26623" spans="7:7" x14ac:dyDescent="0.2">
      <c r="G26623"/>
    </row>
    <row r="26624" spans="7:7" x14ac:dyDescent="0.2">
      <c r="G26624"/>
    </row>
    <row r="26625" spans="7:7" x14ac:dyDescent="0.2">
      <c r="G26625"/>
    </row>
    <row r="26626" spans="7:7" x14ac:dyDescent="0.2">
      <c r="G26626"/>
    </row>
    <row r="26627" spans="7:7" x14ac:dyDescent="0.2">
      <c r="G26627"/>
    </row>
    <row r="26628" spans="7:7" x14ac:dyDescent="0.2">
      <c r="G26628"/>
    </row>
    <row r="26629" spans="7:7" x14ac:dyDescent="0.2">
      <c r="G26629"/>
    </row>
    <row r="26630" spans="7:7" x14ac:dyDescent="0.2">
      <c r="G26630"/>
    </row>
    <row r="26631" spans="7:7" x14ac:dyDescent="0.2">
      <c r="G26631"/>
    </row>
    <row r="26632" spans="7:7" x14ac:dyDescent="0.2">
      <c r="G26632"/>
    </row>
    <row r="26633" spans="7:7" x14ac:dyDescent="0.2">
      <c r="G26633"/>
    </row>
    <row r="26634" spans="7:7" x14ac:dyDescent="0.2">
      <c r="G26634"/>
    </row>
    <row r="26635" spans="7:7" x14ac:dyDescent="0.2">
      <c r="G26635"/>
    </row>
    <row r="26636" spans="7:7" x14ac:dyDescent="0.2">
      <c r="G26636"/>
    </row>
    <row r="26637" spans="7:7" x14ac:dyDescent="0.2">
      <c r="G26637"/>
    </row>
    <row r="26638" spans="7:7" x14ac:dyDescent="0.2">
      <c r="G26638"/>
    </row>
    <row r="26639" spans="7:7" x14ac:dyDescent="0.2">
      <c r="G26639"/>
    </row>
    <row r="26640" spans="7:7" x14ac:dyDescent="0.2">
      <c r="G26640"/>
    </row>
    <row r="26641" spans="7:7" x14ac:dyDescent="0.2">
      <c r="G26641"/>
    </row>
    <row r="26642" spans="7:7" x14ac:dyDescent="0.2">
      <c r="G26642"/>
    </row>
    <row r="26643" spans="7:7" x14ac:dyDescent="0.2">
      <c r="G26643"/>
    </row>
    <row r="26644" spans="7:7" x14ac:dyDescent="0.2">
      <c r="G26644"/>
    </row>
    <row r="26645" spans="7:7" x14ac:dyDescent="0.2">
      <c r="G26645"/>
    </row>
    <row r="26646" spans="7:7" x14ac:dyDescent="0.2">
      <c r="G26646"/>
    </row>
    <row r="26647" spans="7:7" x14ac:dyDescent="0.2">
      <c r="G26647"/>
    </row>
    <row r="26648" spans="7:7" x14ac:dyDescent="0.2">
      <c r="G26648"/>
    </row>
    <row r="26649" spans="7:7" x14ac:dyDescent="0.2">
      <c r="G26649"/>
    </row>
    <row r="26650" spans="7:7" x14ac:dyDescent="0.2">
      <c r="G26650"/>
    </row>
    <row r="26651" spans="7:7" x14ac:dyDescent="0.2">
      <c r="G26651"/>
    </row>
    <row r="26652" spans="7:7" x14ac:dyDescent="0.2">
      <c r="G26652"/>
    </row>
    <row r="26653" spans="7:7" x14ac:dyDescent="0.2">
      <c r="G26653"/>
    </row>
    <row r="26654" spans="7:7" x14ac:dyDescent="0.2">
      <c r="G26654"/>
    </row>
    <row r="26655" spans="7:7" x14ac:dyDescent="0.2">
      <c r="G26655"/>
    </row>
    <row r="26656" spans="7:7" x14ac:dyDescent="0.2">
      <c r="G26656"/>
    </row>
    <row r="26657" spans="7:7" x14ac:dyDescent="0.2">
      <c r="G26657"/>
    </row>
    <row r="26658" spans="7:7" x14ac:dyDescent="0.2">
      <c r="G26658"/>
    </row>
    <row r="26659" spans="7:7" x14ac:dyDescent="0.2">
      <c r="G26659"/>
    </row>
    <row r="26660" spans="7:7" x14ac:dyDescent="0.2">
      <c r="G26660"/>
    </row>
    <row r="26661" spans="7:7" x14ac:dyDescent="0.2">
      <c r="G26661"/>
    </row>
    <row r="26662" spans="7:7" x14ac:dyDescent="0.2">
      <c r="G26662"/>
    </row>
    <row r="26663" spans="7:7" x14ac:dyDescent="0.2">
      <c r="G26663"/>
    </row>
    <row r="26664" spans="7:7" x14ac:dyDescent="0.2">
      <c r="G26664"/>
    </row>
    <row r="26665" spans="7:7" x14ac:dyDescent="0.2">
      <c r="G26665"/>
    </row>
    <row r="26666" spans="7:7" x14ac:dyDescent="0.2">
      <c r="G26666"/>
    </row>
    <row r="26667" spans="7:7" x14ac:dyDescent="0.2">
      <c r="G26667"/>
    </row>
    <row r="26668" spans="7:7" x14ac:dyDescent="0.2">
      <c r="G26668"/>
    </row>
    <row r="26669" spans="7:7" x14ac:dyDescent="0.2">
      <c r="G26669"/>
    </row>
    <row r="26670" spans="7:7" x14ac:dyDescent="0.2">
      <c r="G26670"/>
    </row>
    <row r="26671" spans="7:7" x14ac:dyDescent="0.2">
      <c r="G26671"/>
    </row>
    <row r="26672" spans="7:7" x14ac:dyDescent="0.2">
      <c r="G26672"/>
    </row>
    <row r="26673" spans="7:7" x14ac:dyDescent="0.2">
      <c r="G26673"/>
    </row>
    <row r="26674" spans="7:7" x14ac:dyDescent="0.2">
      <c r="G26674"/>
    </row>
    <row r="26675" spans="7:7" x14ac:dyDescent="0.2">
      <c r="G26675"/>
    </row>
    <row r="26676" spans="7:7" x14ac:dyDescent="0.2">
      <c r="G26676"/>
    </row>
    <row r="26677" spans="7:7" x14ac:dyDescent="0.2">
      <c r="G26677"/>
    </row>
    <row r="26678" spans="7:7" x14ac:dyDescent="0.2">
      <c r="G26678"/>
    </row>
    <row r="26679" spans="7:7" x14ac:dyDescent="0.2">
      <c r="G26679"/>
    </row>
    <row r="26680" spans="7:7" x14ac:dyDescent="0.2">
      <c r="G26680"/>
    </row>
    <row r="26681" spans="7:7" x14ac:dyDescent="0.2">
      <c r="G26681"/>
    </row>
    <row r="26682" spans="7:7" x14ac:dyDescent="0.2">
      <c r="G26682"/>
    </row>
    <row r="26683" spans="7:7" x14ac:dyDescent="0.2">
      <c r="G26683"/>
    </row>
    <row r="26684" spans="7:7" x14ac:dyDescent="0.2">
      <c r="G26684"/>
    </row>
    <row r="26685" spans="7:7" x14ac:dyDescent="0.2">
      <c r="G26685"/>
    </row>
    <row r="26686" spans="7:7" x14ac:dyDescent="0.2">
      <c r="G26686"/>
    </row>
    <row r="26687" spans="7:7" x14ac:dyDescent="0.2">
      <c r="G26687"/>
    </row>
    <row r="26688" spans="7:7" x14ac:dyDescent="0.2">
      <c r="G26688"/>
    </row>
    <row r="26689" spans="7:7" x14ac:dyDescent="0.2">
      <c r="G26689"/>
    </row>
    <row r="26690" spans="7:7" x14ac:dyDescent="0.2">
      <c r="G26690"/>
    </row>
    <row r="26691" spans="7:7" x14ac:dyDescent="0.2">
      <c r="G26691"/>
    </row>
    <row r="26692" spans="7:7" x14ac:dyDescent="0.2">
      <c r="G26692"/>
    </row>
    <row r="26693" spans="7:7" x14ac:dyDescent="0.2">
      <c r="G26693"/>
    </row>
    <row r="26694" spans="7:7" x14ac:dyDescent="0.2">
      <c r="G26694"/>
    </row>
    <row r="26695" spans="7:7" x14ac:dyDescent="0.2">
      <c r="G26695"/>
    </row>
    <row r="26696" spans="7:7" x14ac:dyDescent="0.2">
      <c r="G26696"/>
    </row>
    <row r="26697" spans="7:7" x14ac:dyDescent="0.2">
      <c r="G26697"/>
    </row>
    <row r="26698" spans="7:7" x14ac:dyDescent="0.2">
      <c r="G26698"/>
    </row>
    <row r="26699" spans="7:7" x14ac:dyDescent="0.2">
      <c r="G26699"/>
    </row>
    <row r="26700" spans="7:7" x14ac:dyDescent="0.2">
      <c r="G26700"/>
    </row>
    <row r="26701" spans="7:7" x14ac:dyDescent="0.2">
      <c r="G26701"/>
    </row>
    <row r="26702" spans="7:7" x14ac:dyDescent="0.2">
      <c r="G26702"/>
    </row>
    <row r="26703" spans="7:7" x14ac:dyDescent="0.2">
      <c r="G26703"/>
    </row>
    <row r="26704" spans="7:7" x14ac:dyDescent="0.2">
      <c r="G26704"/>
    </row>
    <row r="26705" spans="7:7" x14ac:dyDescent="0.2">
      <c r="G26705"/>
    </row>
    <row r="26706" spans="7:7" x14ac:dyDescent="0.2">
      <c r="G26706"/>
    </row>
    <row r="26707" spans="7:7" x14ac:dyDescent="0.2">
      <c r="G26707"/>
    </row>
    <row r="26708" spans="7:7" x14ac:dyDescent="0.2">
      <c r="G26708"/>
    </row>
    <row r="26709" spans="7:7" x14ac:dyDescent="0.2">
      <c r="G26709"/>
    </row>
    <row r="26710" spans="7:7" x14ac:dyDescent="0.2">
      <c r="G26710"/>
    </row>
    <row r="26711" spans="7:7" x14ac:dyDescent="0.2">
      <c r="G26711"/>
    </row>
    <row r="26712" spans="7:7" x14ac:dyDescent="0.2">
      <c r="G26712"/>
    </row>
    <row r="26713" spans="7:7" x14ac:dyDescent="0.2">
      <c r="G26713"/>
    </row>
    <row r="26714" spans="7:7" x14ac:dyDescent="0.2">
      <c r="G26714"/>
    </row>
    <row r="26715" spans="7:7" x14ac:dyDescent="0.2">
      <c r="G26715"/>
    </row>
    <row r="26716" spans="7:7" x14ac:dyDescent="0.2">
      <c r="G26716"/>
    </row>
    <row r="26717" spans="7:7" x14ac:dyDescent="0.2">
      <c r="G26717"/>
    </row>
    <row r="26718" spans="7:7" x14ac:dyDescent="0.2">
      <c r="G26718"/>
    </row>
    <row r="26719" spans="7:7" x14ac:dyDescent="0.2">
      <c r="G26719"/>
    </row>
    <row r="26720" spans="7:7" x14ac:dyDescent="0.2">
      <c r="G26720"/>
    </row>
    <row r="26721" spans="7:7" x14ac:dyDescent="0.2">
      <c r="G26721"/>
    </row>
    <row r="26722" spans="7:7" x14ac:dyDescent="0.2">
      <c r="G26722"/>
    </row>
    <row r="26723" spans="7:7" x14ac:dyDescent="0.2">
      <c r="G26723"/>
    </row>
    <row r="26724" spans="7:7" x14ac:dyDescent="0.2">
      <c r="G26724"/>
    </row>
    <row r="26725" spans="7:7" x14ac:dyDescent="0.2">
      <c r="G26725"/>
    </row>
    <row r="26726" spans="7:7" x14ac:dyDescent="0.2">
      <c r="G26726"/>
    </row>
    <row r="26727" spans="7:7" x14ac:dyDescent="0.2">
      <c r="G26727"/>
    </row>
    <row r="26728" spans="7:7" x14ac:dyDescent="0.2">
      <c r="G26728"/>
    </row>
    <row r="26729" spans="7:7" x14ac:dyDescent="0.2">
      <c r="G26729"/>
    </row>
    <row r="26730" spans="7:7" x14ac:dyDescent="0.2">
      <c r="G26730"/>
    </row>
    <row r="26731" spans="7:7" x14ac:dyDescent="0.2">
      <c r="G26731"/>
    </row>
    <row r="26732" spans="7:7" x14ac:dyDescent="0.2">
      <c r="G26732"/>
    </row>
    <row r="26733" spans="7:7" x14ac:dyDescent="0.2">
      <c r="G26733"/>
    </row>
    <row r="26734" spans="7:7" x14ac:dyDescent="0.2">
      <c r="G26734"/>
    </row>
    <row r="26735" spans="7:7" x14ac:dyDescent="0.2">
      <c r="G26735"/>
    </row>
    <row r="26736" spans="7:7" x14ac:dyDescent="0.2">
      <c r="G26736"/>
    </row>
    <row r="26737" spans="7:7" x14ac:dyDescent="0.2">
      <c r="G26737"/>
    </row>
    <row r="26738" spans="7:7" x14ac:dyDescent="0.2">
      <c r="G26738"/>
    </row>
    <row r="26739" spans="7:7" x14ac:dyDescent="0.2">
      <c r="G26739"/>
    </row>
    <row r="26740" spans="7:7" x14ac:dyDescent="0.2">
      <c r="G26740"/>
    </row>
    <row r="26741" spans="7:7" x14ac:dyDescent="0.2">
      <c r="G26741"/>
    </row>
    <row r="26742" spans="7:7" x14ac:dyDescent="0.2">
      <c r="G26742"/>
    </row>
    <row r="26743" spans="7:7" x14ac:dyDescent="0.2">
      <c r="G26743"/>
    </row>
    <row r="26744" spans="7:7" x14ac:dyDescent="0.2">
      <c r="G26744"/>
    </row>
    <row r="26745" spans="7:7" x14ac:dyDescent="0.2">
      <c r="G26745"/>
    </row>
    <row r="26746" spans="7:7" x14ac:dyDescent="0.2">
      <c r="G26746"/>
    </row>
    <row r="26747" spans="7:7" x14ac:dyDescent="0.2">
      <c r="G26747"/>
    </row>
    <row r="26748" spans="7:7" x14ac:dyDescent="0.2">
      <c r="G26748"/>
    </row>
    <row r="26749" spans="7:7" x14ac:dyDescent="0.2">
      <c r="G26749"/>
    </row>
    <row r="26750" spans="7:7" x14ac:dyDescent="0.2">
      <c r="G26750"/>
    </row>
    <row r="26751" spans="7:7" x14ac:dyDescent="0.2">
      <c r="G26751"/>
    </row>
    <row r="26752" spans="7:7" x14ac:dyDescent="0.2">
      <c r="G26752"/>
    </row>
    <row r="26753" spans="7:7" x14ac:dyDescent="0.2">
      <c r="G26753"/>
    </row>
    <row r="26754" spans="7:7" x14ac:dyDescent="0.2">
      <c r="G26754"/>
    </row>
    <row r="26755" spans="7:7" x14ac:dyDescent="0.2">
      <c r="G26755"/>
    </row>
    <row r="26756" spans="7:7" x14ac:dyDescent="0.2">
      <c r="G26756"/>
    </row>
    <row r="26757" spans="7:7" x14ac:dyDescent="0.2">
      <c r="G26757"/>
    </row>
    <row r="26758" spans="7:7" x14ac:dyDescent="0.2">
      <c r="G26758"/>
    </row>
    <row r="26759" spans="7:7" x14ac:dyDescent="0.2">
      <c r="G26759"/>
    </row>
    <row r="26760" spans="7:7" x14ac:dyDescent="0.2">
      <c r="G26760"/>
    </row>
    <row r="26761" spans="7:7" x14ac:dyDescent="0.2">
      <c r="G26761"/>
    </row>
    <row r="26762" spans="7:7" x14ac:dyDescent="0.2">
      <c r="G26762"/>
    </row>
    <row r="26763" spans="7:7" x14ac:dyDescent="0.2">
      <c r="G26763"/>
    </row>
    <row r="26764" spans="7:7" x14ac:dyDescent="0.2">
      <c r="G26764"/>
    </row>
    <row r="26765" spans="7:7" x14ac:dyDescent="0.2">
      <c r="G26765"/>
    </row>
    <row r="26766" spans="7:7" x14ac:dyDescent="0.2">
      <c r="G26766"/>
    </row>
    <row r="26767" spans="7:7" x14ac:dyDescent="0.2">
      <c r="G26767"/>
    </row>
    <row r="26768" spans="7:7" x14ac:dyDescent="0.2">
      <c r="G26768"/>
    </row>
    <row r="26769" spans="7:7" x14ac:dyDescent="0.2">
      <c r="G26769"/>
    </row>
    <row r="26770" spans="7:7" x14ac:dyDescent="0.2">
      <c r="G26770"/>
    </row>
    <row r="26771" spans="7:7" x14ac:dyDescent="0.2">
      <c r="G26771"/>
    </row>
    <row r="26772" spans="7:7" x14ac:dyDescent="0.2">
      <c r="G26772"/>
    </row>
    <row r="26773" spans="7:7" x14ac:dyDescent="0.2">
      <c r="G26773"/>
    </row>
    <row r="26774" spans="7:7" x14ac:dyDescent="0.2">
      <c r="G26774"/>
    </row>
    <row r="26775" spans="7:7" x14ac:dyDescent="0.2">
      <c r="G26775"/>
    </row>
    <row r="26776" spans="7:7" x14ac:dyDescent="0.2">
      <c r="G26776"/>
    </row>
    <row r="26777" spans="7:7" x14ac:dyDescent="0.2">
      <c r="G26777"/>
    </row>
    <row r="26778" spans="7:7" x14ac:dyDescent="0.2">
      <c r="G26778"/>
    </row>
    <row r="26779" spans="7:7" x14ac:dyDescent="0.2">
      <c r="G26779"/>
    </row>
    <row r="26780" spans="7:7" x14ac:dyDescent="0.2">
      <c r="G26780"/>
    </row>
    <row r="26781" spans="7:7" x14ac:dyDescent="0.2">
      <c r="G26781"/>
    </row>
    <row r="26782" spans="7:7" x14ac:dyDescent="0.2">
      <c r="G26782"/>
    </row>
    <row r="26783" spans="7:7" x14ac:dyDescent="0.2">
      <c r="G26783"/>
    </row>
    <row r="26784" spans="7:7" x14ac:dyDescent="0.2">
      <c r="G26784"/>
    </row>
    <row r="26785" spans="7:7" x14ac:dyDescent="0.2">
      <c r="G26785"/>
    </row>
    <row r="26786" spans="7:7" x14ac:dyDescent="0.2">
      <c r="G26786"/>
    </row>
    <row r="26787" spans="7:7" x14ac:dyDescent="0.2">
      <c r="G26787"/>
    </row>
    <row r="26788" spans="7:7" x14ac:dyDescent="0.2">
      <c r="G26788"/>
    </row>
    <row r="26789" spans="7:7" x14ac:dyDescent="0.2">
      <c r="G26789"/>
    </row>
    <row r="26790" spans="7:7" x14ac:dyDescent="0.2">
      <c r="G26790"/>
    </row>
    <row r="26791" spans="7:7" x14ac:dyDescent="0.2">
      <c r="G26791"/>
    </row>
    <row r="26792" spans="7:7" x14ac:dyDescent="0.2">
      <c r="G26792"/>
    </row>
    <row r="26793" spans="7:7" x14ac:dyDescent="0.2">
      <c r="G26793"/>
    </row>
    <row r="26794" spans="7:7" x14ac:dyDescent="0.2">
      <c r="G26794"/>
    </row>
    <row r="26795" spans="7:7" x14ac:dyDescent="0.2">
      <c r="G26795"/>
    </row>
    <row r="26796" spans="7:7" x14ac:dyDescent="0.2">
      <c r="G26796"/>
    </row>
    <row r="26797" spans="7:7" x14ac:dyDescent="0.2">
      <c r="G26797"/>
    </row>
    <row r="26798" spans="7:7" x14ac:dyDescent="0.2">
      <c r="G26798"/>
    </row>
    <row r="26799" spans="7:7" x14ac:dyDescent="0.2">
      <c r="G26799"/>
    </row>
    <row r="26800" spans="7:7" x14ac:dyDescent="0.2">
      <c r="G26800"/>
    </row>
    <row r="26801" spans="7:7" x14ac:dyDescent="0.2">
      <c r="G26801"/>
    </row>
    <row r="26802" spans="7:7" x14ac:dyDescent="0.2">
      <c r="G26802"/>
    </row>
    <row r="26803" spans="7:7" x14ac:dyDescent="0.2">
      <c r="G26803"/>
    </row>
    <row r="26804" spans="7:7" x14ac:dyDescent="0.2">
      <c r="G26804"/>
    </row>
    <row r="26805" spans="7:7" x14ac:dyDescent="0.2">
      <c r="G26805"/>
    </row>
    <row r="26806" spans="7:7" x14ac:dyDescent="0.2">
      <c r="G26806"/>
    </row>
    <row r="26807" spans="7:7" x14ac:dyDescent="0.2">
      <c r="G26807"/>
    </row>
    <row r="26808" spans="7:7" x14ac:dyDescent="0.2">
      <c r="G26808"/>
    </row>
    <row r="26809" spans="7:7" x14ac:dyDescent="0.2">
      <c r="G26809"/>
    </row>
    <row r="26810" spans="7:7" x14ac:dyDescent="0.2">
      <c r="G26810"/>
    </row>
    <row r="26811" spans="7:7" x14ac:dyDescent="0.2">
      <c r="G26811"/>
    </row>
    <row r="26812" spans="7:7" x14ac:dyDescent="0.2">
      <c r="G26812"/>
    </row>
    <row r="26813" spans="7:7" x14ac:dyDescent="0.2">
      <c r="G26813"/>
    </row>
    <row r="26814" spans="7:7" x14ac:dyDescent="0.2">
      <c r="G26814"/>
    </row>
    <row r="26815" spans="7:7" x14ac:dyDescent="0.2">
      <c r="G26815"/>
    </row>
    <row r="26816" spans="7:7" x14ac:dyDescent="0.2">
      <c r="G26816"/>
    </row>
    <row r="26817" spans="7:7" x14ac:dyDescent="0.2">
      <c r="G26817"/>
    </row>
    <row r="26818" spans="7:7" x14ac:dyDescent="0.2">
      <c r="G26818"/>
    </row>
    <row r="26819" spans="7:7" x14ac:dyDescent="0.2">
      <c r="G26819"/>
    </row>
    <row r="26820" spans="7:7" x14ac:dyDescent="0.2">
      <c r="G26820"/>
    </row>
    <row r="26821" spans="7:7" x14ac:dyDescent="0.2">
      <c r="G26821"/>
    </row>
    <row r="26822" spans="7:7" x14ac:dyDescent="0.2">
      <c r="G26822"/>
    </row>
    <row r="26823" spans="7:7" x14ac:dyDescent="0.2">
      <c r="G26823"/>
    </row>
    <row r="26824" spans="7:7" x14ac:dyDescent="0.2">
      <c r="G26824"/>
    </row>
    <row r="26825" spans="7:7" x14ac:dyDescent="0.2">
      <c r="G26825"/>
    </row>
    <row r="26826" spans="7:7" x14ac:dyDescent="0.2">
      <c r="G26826"/>
    </row>
    <row r="26827" spans="7:7" x14ac:dyDescent="0.2">
      <c r="G26827"/>
    </row>
    <row r="26828" spans="7:7" x14ac:dyDescent="0.2">
      <c r="G26828"/>
    </row>
    <row r="26829" spans="7:7" x14ac:dyDescent="0.2">
      <c r="G26829"/>
    </row>
    <row r="26830" spans="7:7" x14ac:dyDescent="0.2">
      <c r="G26830"/>
    </row>
    <row r="26831" spans="7:7" x14ac:dyDescent="0.2">
      <c r="G26831"/>
    </row>
    <row r="26832" spans="7:7" x14ac:dyDescent="0.2">
      <c r="G26832"/>
    </row>
    <row r="26833" spans="7:7" x14ac:dyDescent="0.2">
      <c r="G26833"/>
    </row>
    <row r="26834" spans="7:7" x14ac:dyDescent="0.2">
      <c r="G26834"/>
    </row>
    <row r="26835" spans="7:7" x14ac:dyDescent="0.2">
      <c r="G26835"/>
    </row>
    <row r="26836" spans="7:7" x14ac:dyDescent="0.2">
      <c r="G26836"/>
    </row>
    <row r="26837" spans="7:7" x14ac:dyDescent="0.2">
      <c r="G26837"/>
    </row>
    <row r="26838" spans="7:7" x14ac:dyDescent="0.2">
      <c r="G26838"/>
    </row>
    <row r="26839" spans="7:7" x14ac:dyDescent="0.2">
      <c r="G26839"/>
    </row>
    <row r="26840" spans="7:7" x14ac:dyDescent="0.2">
      <c r="G26840"/>
    </row>
    <row r="26841" spans="7:7" x14ac:dyDescent="0.2">
      <c r="G26841"/>
    </row>
    <row r="26842" spans="7:7" x14ac:dyDescent="0.2">
      <c r="G26842"/>
    </row>
    <row r="26843" spans="7:7" x14ac:dyDescent="0.2">
      <c r="G26843"/>
    </row>
    <row r="26844" spans="7:7" x14ac:dyDescent="0.2">
      <c r="G26844"/>
    </row>
    <row r="26845" spans="7:7" x14ac:dyDescent="0.2">
      <c r="G26845"/>
    </row>
    <row r="26846" spans="7:7" x14ac:dyDescent="0.2">
      <c r="G26846"/>
    </row>
    <row r="26847" spans="7:7" x14ac:dyDescent="0.2">
      <c r="G26847"/>
    </row>
    <row r="26848" spans="7:7" x14ac:dyDescent="0.2">
      <c r="G26848"/>
    </row>
    <row r="26849" spans="7:7" x14ac:dyDescent="0.2">
      <c r="G26849"/>
    </row>
    <row r="26850" spans="7:7" x14ac:dyDescent="0.2">
      <c r="G26850"/>
    </row>
    <row r="26851" spans="7:7" x14ac:dyDescent="0.2">
      <c r="G26851"/>
    </row>
    <row r="26852" spans="7:7" x14ac:dyDescent="0.2">
      <c r="G26852"/>
    </row>
    <row r="26853" spans="7:7" x14ac:dyDescent="0.2">
      <c r="G26853"/>
    </row>
    <row r="26854" spans="7:7" x14ac:dyDescent="0.2">
      <c r="G26854"/>
    </row>
    <row r="26855" spans="7:7" x14ac:dyDescent="0.2">
      <c r="G26855"/>
    </row>
    <row r="26856" spans="7:7" x14ac:dyDescent="0.2">
      <c r="G26856"/>
    </row>
    <row r="26857" spans="7:7" x14ac:dyDescent="0.2">
      <c r="G26857"/>
    </row>
    <row r="26858" spans="7:7" x14ac:dyDescent="0.2">
      <c r="G26858"/>
    </row>
    <row r="26859" spans="7:7" x14ac:dyDescent="0.2">
      <c r="G26859"/>
    </row>
    <row r="26860" spans="7:7" x14ac:dyDescent="0.2">
      <c r="G26860"/>
    </row>
    <row r="26861" spans="7:7" x14ac:dyDescent="0.2">
      <c r="G26861"/>
    </row>
    <row r="26862" spans="7:7" x14ac:dyDescent="0.2">
      <c r="G26862"/>
    </row>
    <row r="26863" spans="7:7" x14ac:dyDescent="0.2">
      <c r="G26863"/>
    </row>
    <row r="26864" spans="7:7" x14ac:dyDescent="0.2">
      <c r="G26864"/>
    </row>
    <row r="26865" spans="7:7" x14ac:dyDescent="0.2">
      <c r="G26865"/>
    </row>
    <row r="26866" spans="7:7" x14ac:dyDescent="0.2">
      <c r="G26866"/>
    </row>
    <row r="26867" spans="7:7" x14ac:dyDescent="0.2">
      <c r="G26867"/>
    </row>
    <row r="26868" spans="7:7" x14ac:dyDescent="0.2">
      <c r="G26868"/>
    </row>
    <row r="26869" spans="7:7" x14ac:dyDescent="0.2">
      <c r="G26869"/>
    </row>
    <row r="26870" spans="7:7" x14ac:dyDescent="0.2">
      <c r="G26870"/>
    </row>
    <row r="26871" spans="7:7" x14ac:dyDescent="0.2">
      <c r="G26871"/>
    </row>
    <row r="26872" spans="7:7" x14ac:dyDescent="0.2">
      <c r="G26872"/>
    </row>
    <row r="26873" spans="7:7" x14ac:dyDescent="0.2">
      <c r="G26873"/>
    </row>
    <row r="26874" spans="7:7" x14ac:dyDescent="0.2">
      <c r="G26874"/>
    </row>
    <row r="26875" spans="7:7" x14ac:dyDescent="0.2">
      <c r="G26875"/>
    </row>
    <row r="26876" spans="7:7" x14ac:dyDescent="0.2">
      <c r="G26876"/>
    </row>
    <row r="26877" spans="7:7" x14ac:dyDescent="0.2">
      <c r="G26877"/>
    </row>
    <row r="26878" spans="7:7" x14ac:dyDescent="0.2">
      <c r="G26878"/>
    </row>
    <row r="26879" spans="7:7" x14ac:dyDescent="0.2">
      <c r="G26879"/>
    </row>
    <row r="26880" spans="7:7" x14ac:dyDescent="0.2">
      <c r="G26880"/>
    </row>
    <row r="26881" spans="7:7" x14ac:dyDescent="0.2">
      <c r="G26881"/>
    </row>
    <row r="26882" spans="7:7" x14ac:dyDescent="0.2">
      <c r="G26882"/>
    </row>
    <row r="26883" spans="7:7" x14ac:dyDescent="0.2">
      <c r="G26883"/>
    </row>
    <row r="26884" spans="7:7" x14ac:dyDescent="0.2">
      <c r="G26884"/>
    </row>
    <row r="26885" spans="7:7" x14ac:dyDescent="0.2">
      <c r="G26885"/>
    </row>
    <row r="26886" spans="7:7" x14ac:dyDescent="0.2">
      <c r="G26886"/>
    </row>
    <row r="26887" spans="7:7" x14ac:dyDescent="0.2">
      <c r="G26887"/>
    </row>
    <row r="26888" spans="7:7" x14ac:dyDescent="0.2">
      <c r="G26888"/>
    </row>
    <row r="26889" spans="7:7" x14ac:dyDescent="0.2">
      <c r="G26889"/>
    </row>
    <row r="26890" spans="7:7" x14ac:dyDescent="0.2">
      <c r="G26890"/>
    </row>
    <row r="26891" spans="7:7" x14ac:dyDescent="0.2">
      <c r="G26891"/>
    </row>
    <row r="26892" spans="7:7" x14ac:dyDescent="0.2">
      <c r="G26892"/>
    </row>
    <row r="26893" spans="7:7" x14ac:dyDescent="0.2">
      <c r="G26893"/>
    </row>
    <row r="26894" spans="7:7" x14ac:dyDescent="0.2">
      <c r="G26894"/>
    </row>
    <row r="26895" spans="7:7" x14ac:dyDescent="0.2">
      <c r="G26895"/>
    </row>
    <row r="26896" spans="7:7" x14ac:dyDescent="0.2">
      <c r="G26896"/>
    </row>
    <row r="26897" spans="7:7" x14ac:dyDescent="0.2">
      <c r="G26897"/>
    </row>
    <row r="26898" spans="7:7" x14ac:dyDescent="0.2">
      <c r="G26898"/>
    </row>
    <row r="26899" spans="7:7" x14ac:dyDescent="0.2">
      <c r="G26899"/>
    </row>
    <row r="26900" spans="7:7" x14ac:dyDescent="0.2">
      <c r="G26900"/>
    </row>
    <row r="26901" spans="7:7" x14ac:dyDescent="0.2">
      <c r="G26901"/>
    </row>
    <row r="26902" spans="7:7" x14ac:dyDescent="0.2">
      <c r="G26902"/>
    </row>
    <row r="26903" spans="7:7" x14ac:dyDescent="0.2">
      <c r="G26903"/>
    </row>
    <row r="26904" spans="7:7" x14ac:dyDescent="0.2">
      <c r="G26904"/>
    </row>
    <row r="26905" spans="7:7" x14ac:dyDescent="0.2">
      <c r="G26905"/>
    </row>
    <row r="26906" spans="7:7" x14ac:dyDescent="0.2">
      <c r="G26906"/>
    </row>
    <row r="26907" spans="7:7" x14ac:dyDescent="0.2">
      <c r="G26907"/>
    </row>
    <row r="26908" spans="7:7" x14ac:dyDescent="0.2">
      <c r="G26908"/>
    </row>
    <row r="26909" spans="7:7" x14ac:dyDescent="0.2">
      <c r="G26909"/>
    </row>
    <row r="26910" spans="7:7" x14ac:dyDescent="0.2">
      <c r="G26910"/>
    </row>
    <row r="26911" spans="7:7" x14ac:dyDescent="0.2">
      <c r="G26911"/>
    </row>
    <row r="26912" spans="7:7" x14ac:dyDescent="0.2">
      <c r="G26912"/>
    </row>
    <row r="26913" spans="7:7" x14ac:dyDescent="0.2">
      <c r="G26913"/>
    </row>
    <row r="26914" spans="7:7" x14ac:dyDescent="0.2">
      <c r="G26914"/>
    </row>
    <row r="26915" spans="7:7" x14ac:dyDescent="0.2">
      <c r="G26915"/>
    </row>
    <row r="26916" spans="7:7" x14ac:dyDescent="0.2">
      <c r="G26916"/>
    </row>
    <row r="26917" spans="7:7" x14ac:dyDescent="0.2">
      <c r="G26917"/>
    </row>
    <row r="26918" spans="7:7" x14ac:dyDescent="0.2">
      <c r="G26918"/>
    </row>
    <row r="26919" spans="7:7" x14ac:dyDescent="0.2">
      <c r="G26919"/>
    </row>
    <row r="26920" spans="7:7" x14ac:dyDescent="0.2">
      <c r="G26920"/>
    </row>
    <row r="26921" spans="7:7" x14ac:dyDescent="0.2">
      <c r="G26921"/>
    </row>
    <row r="26922" spans="7:7" x14ac:dyDescent="0.2">
      <c r="G26922"/>
    </row>
    <row r="26923" spans="7:7" x14ac:dyDescent="0.2">
      <c r="G26923"/>
    </row>
    <row r="26924" spans="7:7" x14ac:dyDescent="0.2">
      <c r="G26924"/>
    </row>
    <row r="26925" spans="7:7" x14ac:dyDescent="0.2">
      <c r="G26925"/>
    </row>
    <row r="26926" spans="7:7" x14ac:dyDescent="0.2">
      <c r="G26926"/>
    </row>
    <row r="26927" spans="7:7" x14ac:dyDescent="0.2">
      <c r="G26927"/>
    </row>
    <row r="26928" spans="7:7" x14ac:dyDescent="0.2">
      <c r="G26928"/>
    </row>
    <row r="26929" spans="7:7" x14ac:dyDescent="0.2">
      <c r="G26929"/>
    </row>
    <row r="26930" spans="7:7" x14ac:dyDescent="0.2">
      <c r="G26930"/>
    </row>
    <row r="26931" spans="7:7" x14ac:dyDescent="0.2">
      <c r="G26931"/>
    </row>
    <row r="26932" spans="7:7" x14ac:dyDescent="0.2">
      <c r="G26932"/>
    </row>
    <row r="26933" spans="7:7" x14ac:dyDescent="0.2">
      <c r="G26933"/>
    </row>
    <row r="26934" spans="7:7" x14ac:dyDescent="0.2">
      <c r="G26934"/>
    </row>
    <row r="26935" spans="7:7" x14ac:dyDescent="0.2">
      <c r="G26935"/>
    </row>
    <row r="26936" spans="7:7" x14ac:dyDescent="0.2">
      <c r="G26936"/>
    </row>
    <row r="26937" spans="7:7" x14ac:dyDescent="0.2">
      <c r="G26937"/>
    </row>
    <row r="26938" spans="7:7" x14ac:dyDescent="0.2">
      <c r="G26938"/>
    </row>
    <row r="26939" spans="7:7" x14ac:dyDescent="0.2">
      <c r="G26939"/>
    </row>
    <row r="26940" spans="7:7" x14ac:dyDescent="0.2">
      <c r="G26940"/>
    </row>
    <row r="26941" spans="7:7" x14ac:dyDescent="0.2">
      <c r="G26941"/>
    </row>
    <row r="26942" spans="7:7" x14ac:dyDescent="0.2">
      <c r="G26942"/>
    </row>
    <row r="26943" spans="7:7" x14ac:dyDescent="0.2">
      <c r="G26943"/>
    </row>
    <row r="26944" spans="7:7" x14ac:dyDescent="0.2">
      <c r="G26944"/>
    </row>
    <row r="26945" spans="7:7" x14ac:dyDescent="0.2">
      <c r="G26945"/>
    </row>
    <row r="26946" spans="7:7" x14ac:dyDescent="0.2">
      <c r="G26946"/>
    </row>
    <row r="26947" spans="7:7" x14ac:dyDescent="0.2">
      <c r="G26947"/>
    </row>
    <row r="26948" spans="7:7" x14ac:dyDescent="0.2">
      <c r="G26948"/>
    </row>
    <row r="26949" spans="7:7" x14ac:dyDescent="0.2">
      <c r="G26949"/>
    </row>
    <row r="26950" spans="7:7" x14ac:dyDescent="0.2">
      <c r="G26950"/>
    </row>
    <row r="26951" spans="7:7" x14ac:dyDescent="0.2">
      <c r="G26951"/>
    </row>
    <row r="26952" spans="7:7" x14ac:dyDescent="0.2">
      <c r="G26952"/>
    </row>
    <row r="26953" spans="7:7" x14ac:dyDescent="0.2">
      <c r="G26953"/>
    </row>
    <row r="26954" spans="7:7" x14ac:dyDescent="0.2">
      <c r="G26954"/>
    </row>
    <row r="26955" spans="7:7" x14ac:dyDescent="0.2">
      <c r="G26955"/>
    </row>
    <row r="26956" spans="7:7" x14ac:dyDescent="0.2">
      <c r="G26956"/>
    </row>
    <row r="26957" spans="7:7" x14ac:dyDescent="0.2">
      <c r="G26957"/>
    </row>
    <row r="26958" spans="7:7" x14ac:dyDescent="0.2">
      <c r="G26958"/>
    </row>
    <row r="26959" spans="7:7" x14ac:dyDescent="0.2">
      <c r="G26959"/>
    </row>
    <row r="26960" spans="7:7" x14ac:dyDescent="0.2">
      <c r="G26960"/>
    </row>
    <row r="26961" spans="7:7" x14ac:dyDescent="0.2">
      <c r="G26961"/>
    </row>
    <row r="26962" spans="7:7" x14ac:dyDescent="0.2">
      <c r="G26962"/>
    </row>
    <row r="26963" spans="7:7" x14ac:dyDescent="0.2">
      <c r="G26963"/>
    </row>
    <row r="26964" spans="7:7" x14ac:dyDescent="0.2">
      <c r="G26964"/>
    </row>
    <row r="26965" spans="7:7" x14ac:dyDescent="0.2">
      <c r="G26965"/>
    </row>
    <row r="26966" spans="7:7" x14ac:dyDescent="0.2">
      <c r="G26966"/>
    </row>
    <row r="26967" spans="7:7" x14ac:dyDescent="0.2">
      <c r="G26967"/>
    </row>
    <row r="26968" spans="7:7" x14ac:dyDescent="0.2">
      <c r="G26968"/>
    </row>
    <row r="26969" spans="7:7" x14ac:dyDescent="0.2">
      <c r="G26969"/>
    </row>
    <row r="26970" spans="7:7" x14ac:dyDescent="0.2">
      <c r="G26970"/>
    </row>
    <row r="26971" spans="7:7" x14ac:dyDescent="0.2">
      <c r="G26971"/>
    </row>
    <row r="26972" spans="7:7" x14ac:dyDescent="0.2">
      <c r="G26972"/>
    </row>
    <row r="26973" spans="7:7" x14ac:dyDescent="0.2">
      <c r="G26973"/>
    </row>
    <row r="26974" spans="7:7" x14ac:dyDescent="0.2">
      <c r="G26974"/>
    </row>
    <row r="26975" spans="7:7" x14ac:dyDescent="0.2">
      <c r="G26975"/>
    </row>
    <row r="26976" spans="7:7" x14ac:dyDescent="0.2">
      <c r="G26976"/>
    </row>
    <row r="26977" spans="7:7" x14ac:dyDescent="0.2">
      <c r="G26977"/>
    </row>
    <row r="26978" spans="7:7" x14ac:dyDescent="0.2">
      <c r="G26978"/>
    </row>
    <row r="26979" spans="7:7" x14ac:dyDescent="0.2">
      <c r="G26979"/>
    </row>
    <row r="26980" spans="7:7" x14ac:dyDescent="0.2">
      <c r="G26980"/>
    </row>
    <row r="26981" spans="7:7" x14ac:dyDescent="0.2">
      <c r="G26981"/>
    </row>
    <row r="26982" spans="7:7" x14ac:dyDescent="0.2">
      <c r="G26982"/>
    </row>
    <row r="26983" spans="7:7" x14ac:dyDescent="0.2">
      <c r="G26983"/>
    </row>
    <row r="26984" spans="7:7" x14ac:dyDescent="0.2">
      <c r="G26984"/>
    </row>
    <row r="26985" spans="7:7" x14ac:dyDescent="0.2">
      <c r="G26985"/>
    </row>
    <row r="26986" spans="7:7" x14ac:dyDescent="0.2">
      <c r="G26986"/>
    </row>
    <row r="26987" spans="7:7" x14ac:dyDescent="0.2">
      <c r="G26987"/>
    </row>
    <row r="26988" spans="7:7" x14ac:dyDescent="0.2">
      <c r="G26988"/>
    </row>
    <row r="26989" spans="7:7" x14ac:dyDescent="0.2">
      <c r="G26989"/>
    </row>
    <row r="26990" spans="7:7" x14ac:dyDescent="0.2">
      <c r="G26990"/>
    </row>
    <row r="26991" spans="7:7" x14ac:dyDescent="0.2">
      <c r="G26991"/>
    </row>
    <row r="26992" spans="7:7" x14ac:dyDescent="0.2">
      <c r="G26992"/>
    </row>
    <row r="26993" spans="7:7" x14ac:dyDescent="0.2">
      <c r="G26993"/>
    </row>
    <row r="26994" spans="7:7" x14ac:dyDescent="0.2">
      <c r="G26994"/>
    </row>
    <row r="26995" spans="7:7" x14ac:dyDescent="0.2">
      <c r="G26995"/>
    </row>
    <row r="26996" spans="7:7" x14ac:dyDescent="0.2">
      <c r="G26996"/>
    </row>
    <row r="26997" spans="7:7" x14ac:dyDescent="0.2">
      <c r="G26997"/>
    </row>
    <row r="26998" spans="7:7" x14ac:dyDescent="0.2">
      <c r="G26998"/>
    </row>
    <row r="26999" spans="7:7" x14ac:dyDescent="0.2">
      <c r="G26999"/>
    </row>
    <row r="27000" spans="7:7" x14ac:dyDescent="0.2">
      <c r="G27000"/>
    </row>
    <row r="27001" spans="7:7" x14ac:dyDescent="0.2">
      <c r="G27001"/>
    </row>
    <row r="27002" spans="7:7" x14ac:dyDescent="0.2">
      <c r="G27002"/>
    </row>
    <row r="27003" spans="7:7" x14ac:dyDescent="0.2">
      <c r="G27003"/>
    </row>
    <row r="27004" spans="7:7" x14ac:dyDescent="0.2">
      <c r="G27004"/>
    </row>
    <row r="27005" spans="7:7" x14ac:dyDescent="0.2">
      <c r="G27005"/>
    </row>
    <row r="27006" spans="7:7" x14ac:dyDescent="0.2">
      <c r="G27006"/>
    </row>
    <row r="27007" spans="7:7" x14ac:dyDescent="0.2">
      <c r="G27007"/>
    </row>
    <row r="27008" spans="7:7" x14ac:dyDescent="0.2">
      <c r="G27008"/>
    </row>
    <row r="27009" spans="7:7" x14ac:dyDescent="0.2">
      <c r="G27009"/>
    </row>
    <row r="27010" spans="7:7" x14ac:dyDescent="0.2">
      <c r="G27010"/>
    </row>
    <row r="27011" spans="7:7" x14ac:dyDescent="0.2">
      <c r="G27011"/>
    </row>
    <row r="27012" spans="7:7" x14ac:dyDescent="0.2">
      <c r="G27012"/>
    </row>
    <row r="27013" spans="7:7" x14ac:dyDescent="0.2">
      <c r="G27013"/>
    </row>
    <row r="27014" spans="7:7" x14ac:dyDescent="0.2">
      <c r="G27014"/>
    </row>
    <row r="27015" spans="7:7" x14ac:dyDescent="0.2">
      <c r="G27015"/>
    </row>
    <row r="27016" spans="7:7" x14ac:dyDescent="0.2">
      <c r="G27016"/>
    </row>
    <row r="27017" spans="7:7" x14ac:dyDescent="0.2">
      <c r="G27017"/>
    </row>
    <row r="27018" spans="7:7" x14ac:dyDescent="0.2">
      <c r="G27018"/>
    </row>
    <row r="27019" spans="7:7" x14ac:dyDescent="0.2">
      <c r="G27019"/>
    </row>
    <row r="27020" spans="7:7" x14ac:dyDescent="0.2">
      <c r="G27020"/>
    </row>
    <row r="27021" spans="7:7" x14ac:dyDescent="0.2">
      <c r="G27021"/>
    </row>
    <row r="27022" spans="7:7" x14ac:dyDescent="0.2">
      <c r="G27022"/>
    </row>
    <row r="27023" spans="7:7" x14ac:dyDescent="0.2">
      <c r="G27023"/>
    </row>
    <row r="27024" spans="7:7" x14ac:dyDescent="0.2">
      <c r="G27024"/>
    </row>
    <row r="27025" spans="7:7" x14ac:dyDescent="0.2">
      <c r="G27025"/>
    </row>
    <row r="27026" spans="7:7" x14ac:dyDescent="0.2">
      <c r="G27026"/>
    </row>
    <row r="27027" spans="7:7" x14ac:dyDescent="0.2">
      <c r="G27027"/>
    </row>
    <row r="27028" spans="7:7" x14ac:dyDescent="0.2">
      <c r="G27028"/>
    </row>
    <row r="27029" spans="7:7" x14ac:dyDescent="0.2">
      <c r="G27029"/>
    </row>
    <row r="27030" spans="7:7" x14ac:dyDescent="0.2">
      <c r="G27030"/>
    </row>
    <row r="27031" spans="7:7" x14ac:dyDescent="0.2">
      <c r="G27031"/>
    </row>
    <row r="27032" spans="7:7" x14ac:dyDescent="0.2">
      <c r="G27032"/>
    </row>
    <row r="27033" spans="7:7" x14ac:dyDescent="0.2">
      <c r="G27033"/>
    </row>
    <row r="27034" spans="7:7" x14ac:dyDescent="0.2">
      <c r="G27034"/>
    </row>
    <row r="27035" spans="7:7" x14ac:dyDescent="0.2">
      <c r="G27035"/>
    </row>
    <row r="27036" spans="7:7" x14ac:dyDescent="0.2">
      <c r="G27036"/>
    </row>
    <row r="27037" spans="7:7" x14ac:dyDescent="0.2">
      <c r="G27037"/>
    </row>
    <row r="27038" spans="7:7" x14ac:dyDescent="0.2">
      <c r="G27038"/>
    </row>
    <row r="27039" spans="7:7" x14ac:dyDescent="0.2">
      <c r="G27039"/>
    </row>
    <row r="27040" spans="7:7" x14ac:dyDescent="0.2">
      <c r="G27040"/>
    </row>
    <row r="27041" spans="7:7" x14ac:dyDescent="0.2">
      <c r="G27041"/>
    </row>
    <row r="27042" spans="7:7" x14ac:dyDescent="0.2">
      <c r="G27042"/>
    </row>
    <row r="27043" spans="7:7" x14ac:dyDescent="0.2">
      <c r="G27043"/>
    </row>
    <row r="27044" spans="7:7" x14ac:dyDescent="0.2">
      <c r="G27044"/>
    </row>
    <row r="27045" spans="7:7" x14ac:dyDescent="0.2">
      <c r="G27045"/>
    </row>
    <row r="27046" spans="7:7" x14ac:dyDescent="0.2">
      <c r="G27046"/>
    </row>
    <row r="27047" spans="7:7" x14ac:dyDescent="0.2">
      <c r="G27047"/>
    </row>
    <row r="27048" spans="7:7" x14ac:dyDescent="0.2">
      <c r="G27048"/>
    </row>
    <row r="27049" spans="7:7" x14ac:dyDescent="0.2">
      <c r="G27049"/>
    </row>
    <row r="27050" spans="7:7" x14ac:dyDescent="0.2">
      <c r="G27050"/>
    </row>
    <row r="27051" spans="7:7" x14ac:dyDescent="0.2">
      <c r="G27051"/>
    </row>
    <row r="27052" spans="7:7" x14ac:dyDescent="0.2">
      <c r="G27052"/>
    </row>
    <row r="27053" spans="7:7" x14ac:dyDescent="0.2">
      <c r="G27053"/>
    </row>
    <row r="27054" spans="7:7" x14ac:dyDescent="0.2">
      <c r="G27054"/>
    </row>
    <row r="27055" spans="7:7" x14ac:dyDescent="0.2">
      <c r="G27055"/>
    </row>
    <row r="27056" spans="7:7" x14ac:dyDescent="0.2">
      <c r="G27056"/>
    </row>
    <row r="27057" spans="7:7" x14ac:dyDescent="0.2">
      <c r="G27057"/>
    </row>
    <row r="27058" spans="7:7" x14ac:dyDescent="0.2">
      <c r="G27058"/>
    </row>
    <row r="27059" spans="7:7" x14ac:dyDescent="0.2">
      <c r="G27059"/>
    </row>
    <row r="27060" spans="7:7" x14ac:dyDescent="0.2">
      <c r="G27060"/>
    </row>
    <row r="27061" spans="7:7" x14ac:dyDescent="0.2">
      <c r="G27061"/>
    </row>
    <row r="27062" spans="7:7" x14ac:dyDescent="0.2">
      <c r="G27062"/>
    </row>
    <row r="27063" spans="7:7" x14ac:dyDescent="0.2">
      <c r="G27063"/>
    </row>
    <row r="27064" spans="7:7" x14ac:dyDescent="0.2">
      <c r="G27064"/>
    </row>
    <row r="27065" spans="7:7" x14ac:dyDescent="0.2">
      <c r="G27065"/>
    </row>
    <row r="27066" spans="7:7" x14ac:dyDescent="0.2">
      <c r="G27066"/>
    </row>
    <row r="27067" spans="7:7" x14ac:dyDescent="0.2">
      <c r="G27067"/>
    </row>
    <row r="27068" spans="7:7" x14ac:dyDescent="0.2">
      <c r="G27068"/>
    </row>
    <row r="27069" spans="7:7" x14ac:dyDescent="0.2">
      <c r="G27069"/>
    </row>
    <row r="27070" spans="7:7" x14ac:dyDescent="0.2">
      <c r="G27070"/>
    </row>
    <row r="27071" spans="7:7" x14ac:dyDescent="0.2">
      <c r="G27071"/>
    </row>
    <row r="27072" spans="7:7" x14ac:dyDescent="0.2">
      <c r="G27072"/>
    </row>
    <row r="27073" spans="7:7" x14ac:dyDescent="0.2">
      <c r="G27073"/>
    </row>
    <row r="27074" spans="7:7" x14ac:dyDescent="0.2">
      <c r="G27074"/>
    </row>
    <row r="27075" spans="7:7" x14ac:dyDescent="0.2">
      <c r="G27075"/>
    </row>
    <row r="27076" spans="7:7" x14ac:dyDescent="0.2">
      <c r="G27076"/>
    </row>
    <row r="27077" spans="7:7" x14ac:dyDescent="0.2">
      <c r="G27077"/>
    </row>
    <row r="27078" spans="7:7" x14ac:dyDescent="0.2">
      <c r="G27078"/>
    </row>
    <row r="27079" spans="7:7" x14ac:dyDescent="0.2">
      <c r="G27079"/>
    </row>
    <row r="27080" spans="7:7" x14ac:dyDescent="0.2">
      <c r="G27080"/>
    </row>
    <row r="27081" spans="7:7" x14ac:dyDescent="0.2">
      <c r="G27081"/>
    </row>
    <row r="27082" spans="7:7" x14ac:dyDescent="0.2">
      <c r="G27082"/>
    </row>
    <row r="27083" spans="7:7" x14ac:dyDescent="0.2">
      <c r="G27083"/>
    </row>
    <row r="27084" spans="7:7" x14ac:dyDescent="0.2">
      <c r="G27084"/>
    </row>
    <row r="27085" spans="7:7" x14ac:dyDescent="0.2">
      <c r="G27085"/>
    </row>
    <row r="27086" spans="7:7" x14ac:dyDescent="0.2">
      <c r="G27086"/>
    </row>
    <row r="27087" spans="7:7" x14ac:dyDescent="0.2">
      <c r="G27087"/>
    </row>
    <row r="27088" spans="7:7" x14ac:dyDescent="0.2">
      <c r="G27088"/>
    </row>
    <row r="27089" spans="7:7" x14ac:dyDescent="0.2">
      <c r="G27089"/>
    </row>
    <row r="27090" spans="7:7" x14ac:dyDescent="0.2">
      <c r="G27090"/>
    </row>
    <row r="27091" spans="7:7" x14ac:dyDescent="0.2">
      <c r="G27091"/>
    </row>
    <row r="27092" spans="7:7" x14ac:dyDescent="0.2">
      <c r="G27092"/>
    </row>
    <row r="27093" spans="7:7" x14ac:dyDescent="0.2">
      <c r="G27093"/>
    </row>
    <row r="27094" spans="7:7" x14ac:dyDescent="0.2">
      <c r="G27094"/>
    </row>
    <row r="27095" spans="7:7" x14ac:dyDescent="0.2">
      <c r="G27095"/>
    </row>
    <row r="27096" spans="7:7" x14ac:dyDescent="0.2">
      <c r="G27096"/>
    </row>
    <row r="27097" spans="7:7" x14ac:dyDescent="0.2">
      <c r="G27097"/>
    </row>
    <row r="27098" spans="7:7" x14ac:dyDescent="0.2">
      <c r="G27098"/>
    </row>
    <row r="27099" spans="7:7" x14ac:dyDescent="0.2">
      <c r="G27099"/>
    </row>
    <row r="27100" spans="7:7" x14ac:dyDescent="0.2">
      <c r="G27100"/>
    </row>
    <row r="27101" spans="7:7" x14ac:dyDescent="0.2">
      <c r="G27101"/>
    </row>
    <row r="27102" spans="7:7" x14ac:dyDescent="0.2">
      <c r="G27102"/>
    </row>
    <row r="27103" spans="7:7" x14ac:dyDescent="0.2">
      <c r="G27103"/>
    </row>
    <row r="27104" spans="7:7" x14ac:dyDescent="0.2">
      <c r="G27104"/>
    </row>
    <row r="27105" spans="7:7" x14ac:dyDescent="0.2">
      <c r="G27105"/>
    </row>
    <row r="27106" spans="7:7" x14ac:dyDescent="0.2">
      <c r="G27106"/>
    </row>
    <row r="27107" spans="7:7" x14ac:dyDescent="0.2">
      <c r="G27107"/>
    </row>
    <row r="27108" spans="7:7" x14ac:dyDescent="0.2">
      <c r="G27108"/>
    </row>
    <row r="27109" spans="7:7" x14ac:dyDescent="0.2">
      <c r="G27109"/>
    </row>
    <row r="27110" spans="7:7" x14ac:dyDescent="0.2">
      <c r="G27110"/>
    </row>
    <row r="27111" spans="7:7" x14ac:dyDescent="0.2">
      <c r="G27111"/>
    </row>
    <row r="27112" spans="7:7" x14ac:dyDescent="0.2">
      <c r="G27112"/>
    </row>
    <row r="27113" spans="7:7" x14ac:dyDescent="0.2">
      <c r="G27113"/>
    </row>
    <row r="27114" spans="7:7" x14ac:dyDescent="0.2">
      <c r="G27114"/>
    </row>
    <row r="27115" spans="7:7" x14ac:dyDescent="0.2">
      <c r="G27115"/>
    </row>
    <row r="27116" spans="7:7" x14ac:dyDescent="0.2">
      <c r="G27116"/>
    </row>
    <row r="27117" spans="7:7" x14ac:dyDescent="0.2">
      <c r="G27117"/>
    </row>
    <row r="27118" spans="7:7" x14ac:dyDescent="0.2">
      <c r="G27118"/>
    </row>
    <row r="27119" spans="7:7" x14ac:dyDescent="0.2">
      <c r="G27119"/>
    </row>
    <row r="27120" spans="7:7" x14ac:dyDescent="0.2">
      <c r="G27120"/>
    </row>
    <row r="27121" spans="7:7" x14ac:dyDescent="0.2">
      <c r="G27121"/>
    </row>
    <row r="27122" spans="7:7" x14ac:dyDescent="0.2">
      <c r="G27122"/>
    </row>
    <row r="27123" spans="7:7" x14ac:dyDescent="0.2">
      <c r="G27123"/>
    </row>
    <row r="27124" spans="7:7" x14ac:dyDescent="0.2">
      <c r="G27124"/>
    </row>
    <row r="27125" spans="7:7" x14ac:dyDescent="0.2">
      <c r="G27125"/>
    </row>
    <row r="27126" spans="7:7" x14ac:dyDescent="0.2">
      <c r="G27126"/>
    </row>
    <row r="27127" spans="7:7" x14ac:dyDescent="0.2">
      <c r="G27127"/>
    </row>
    <row r="27128" spans="7:7" x14ac:dyDescent="0.2">
      <c r="G27128"/>
    </row>
    <row r="27129" spans="7:7" x14ac:dyDescent="0.2">
      <c r="G27129"/>
    </row>
    <row r="27130" spans="7:7" x14ac:dyDescent="0.2">
      <c r="G27130"/>
    </row>
    <row r="27131" spans="7:7" x14ac:dyDescent="0.2">
      <c r="G27131"/>
    </row>
    <row r="27132" spans="7:7" x14ac:dyDescent="0.2">
      <c r="G27132"/>
    </row>
    <row r="27133" spans="7:7" x14ac:dyDescent="0.2">
      <c r="G27133"/>
    </row>
    <row r="27134" spans="7:7" x14ac:dyDescent="0.2">
      <c r="G27134"/>
    </row>
    <row r="27135" spans="7:7" x14ac:dyDescent="0.2">
      <c r="G27135"/>
    </row>
    <row r="27136" spans="7:7" x14ac:dyDescent="0.2">
      <c r="G27136"/>
    </row>
    <row r="27137" spans="7:7" x14ac:dyDescent="0.2">
      <c r="G27137"/>
    </row>
    <row r="27138" spans="7:7" x14ac:dyDescent="0.2">
      <c r="G27138"/>
    </row>
    <row r="27139" spans="7:7" x14ac:dyDescent="0.2">
      <c r="G27139"/>
    </row>
    <row r="27140" spans="7:7" x14ac:dyDescent="0.2">
      <c r="G27140"/>
    </row>
    <row r="27141" spans="7:7" x14ac:dyDescent="0.2">
      <c r="G27141"/>
    </row>
    <row r="27142" spans="7:7" x14ac:dyDescent="0.2">
      <c r="G27142"/>
    </row>
    <row r="27143" spans="7:7" x14ac:dyDescent="0.2">
      <c r="G27143"/>
    </row>
    <row r="27144" spans="7:7" x14ac:dyDescent="0.2">
      <c r="G27144"/>
    </row>
    <row r="27145" spans="7:7" x14ac:dyDescent="0.2">
      <c r="G27145"/>
    </row>
    <row r="27146" spans="7:7" x14ac:dyDescent="0.2">
      <c r="G27146"/>
    </row>
    <row r="27147" spans="7:7" x14ac:dyDescent="0.2">
      <c r="G27147"/>
    </row>
    <row r="27148" spans="7:7" x14ac:dyDescent="0.2">
      <c r="G27148"/>
    </row>
    <row r="27149" spans="7:7" x14ac:dyDescent="0.2">
      <c r="G27149"/>
    </row>
    <row r="27150" spans="7:7" x14ac:dyDescent="0.2">
      <c r="G27150"/>
    </row>
    <row r="27151" spans="7:7" x14ac:dyDescent="0.2">
      <c r="G27151"/>
    </row>
    <row r="27152" spans="7:7" x14ac:dyDescent="0.2">
      <c r="G27152"/>
    </row>
    <row r="27153" spans="7:7" x14ac:dyDescent="0.2">
      <c r="G27153"/>
    </row>
    <row r="27154" spans="7:7" x14ac:dyDescent="0.2">
      <c r="G27154"/>
    </row>
    <row r="27155" spans="7:7" x14ac:dyDescent="0.2">
      <c r="G27155"/>
    </row>
    <row r="27156" spans="7:7" x14ac:dyDescent="0.2">
      <c r="G27156"/>
    </row>
    <row r="27157" spans="7:7" x14ac:dyDescent="0.2">
      <c r="G27157"/>
    </row>
    <row r="27158" spans="7:7" x14ac:dyDescent="0.2">
      <c r="G27158"/>
    </row>
    <row r="27159" spans="7:7" x14ac:dyDescent="0.2">
      <c r="G27159"/>
    </row>
    <row r="27160" spans="7:7" x14ac:dyDescent="0.2">
      <c r="G27160"/>
    </row>
    <row r="27161" spans="7:7" x14ac:dyDescent="0.2">
      <c r="G27161"/>
    </row>
    <row r="27162" spans="7:7" x14ac:dyDescent="0.2">
      <c r="G27162"/>
    </row>
    <row r="27163" spans="7:7" x14ac:dyDescent="0.2">
      <c r="G27163"/>
    </row>
    <row r="27164" spans="7:7" x14ac:dyDescent="0.2">
      <c r="G27164"/>
    </row>
    <row r="27165" spans="7:7" x14ac:dyDescent="0.2">
      <c r="G27165"/>
    </row>
    <row r="27166" spans="7:7" x14ac:dyDescent="0.2">
      <c r="G27166"/>
    </row>
    <row r="27167" spans="7:7" x14ac:dyDescent="0.2">
      <c r="G27167"/>
    </row>
    <row r="27168" spans="7:7" x14ac:dyDescent="0.2">
      <c r="G27168"/>
    </row>
    <row r="27169" spans="7:7" x14ac:dyDescent="0.2">
      <c r="G27169"/>
    </row>
    <row r="27170" spans="7:7" x14ac:dyDescent="0.2">
      <c r="G27170"/>
    </row>
    <row r="27171" spans="7:7" x14ac:dyDescent="0.2">
      <c r="G27171"/>
    </row>
    <row r="27172" spans="7:7" x14ac:dyDescent="0.2">
      <c r="G27172"/>
    </row>
    <row r="27173" spans="7:7" x14ac:dyDescent="0.2">
      <c r="G27173"/>
    </row>
    <row r="27174" spans="7:7" x14ac:dyDescent="0.2">
      <c r="G27174"/>
    </row>
    <row r="27175" spans="7:7" x14ac:dyDescent="0.2">
      <c r="G27175"/>
    </row>
    <row r="27176" spans="7:7" x14ac:dyDescent="0.2">
      <c r="G27176"/>
    </row>
    <row r="27177" spans="7:7" x14ac:dyDescent="0.2">
      <c r="G27177"/>
    </row>
    <row r="27178" spans="7:7" x14ac:dyDescent="0.2">
      <c r="G27178"/>
    </row>
    <row r="27179" spans="7:7" x14ac:dyDescent="0.2">
      <c r="G27179"/>
    </row>
    <row r="27180" spans="7:7" x14ac:dyDescent="0.2">
      <c r="G27180"/>
    </row>
    <row r="27181" spans="7:7" x14ac:dyDescent="0.2">
      <c r="G27181"/>
    </row>
    <row r="27182" spans="7:7" x14ac:dyDescent="0.2">
      <c r="G27182"/>
    </row>
    <row r="27183" spans="7:7" x14ac:dyDescent="0.2">
      <c r="G27183"/>
    </row>
    <row r="27184" spans="7:7" x14ac:dyDescent="0.2">
      <c r="G27184"/>
    </row>
    <row r="27185" spans="7:7" x14ac:dyDescent="0.2">
      <c r="G27185"/>
    </row>
    <row r="27186" spans="7:7" x14ac:dyDescent="0.2">
      <c r="G27186"/>
    </row>
    <row r="27187" spans="7:7" x14ac:dyDescent="0.2">
      <c r="G27187"/>
    </row>
    <row r="27188" spans="7:7" x14ac:dyDescent="0.2">
      <c r="G27188"/>
    </row>
    <row r="27189" spans="7:7" x14ac:dyDescent="0.2">
      <c r="G27189"/>
    </row>
    <row r="27190" spans="7:7" x14ac:dyDescent="0.2">
      <c r="G27190"/>
    </row>
    <row r="27191" spans="7:7" x14ac:dyDescent="0.2">
      <c r="G27191"/>
    </row>
    <row r="27192" spans="7:7" x14ac:dyDescent="0.2">
      <c r="G27192"/>
    </row>
    <row r="27193" spans="7:7" x14ac:dyDescent="0.2">
      <c r="G27193"/>
    </row>
    <row r="27194" spans="7:7" x14ac:dyDescent="0.2">
      <c r="G27194"/>
    </row>
    <row r="27195" spans="7:7" x14ac:dyDescent="0.2">
      <c r="G27195"/>
    </row>
    <row r="27196" spans="7:7" x14ac:dyDescent="0.2">
      <c r="G27196"/>
    </row>
    <row r="27197" spans="7:7" x14ac:dyDescent="0.2">
      <c r="G27197"/>
    </row>
    <row r="27198" spans="7:7" x14ac:dyDescent="0.2">
      <c r="G27198"/>
    </row>
    <row r="27199" spans="7:7" x14ac:dyDescent="0.2">
      <c r="G27199"/>
    </row>
    <row r="27200" spans="7:7" x14ac:dyDescent="0.2">
      <c r="G27200"/>
    </row>
    <row r="27201" spans="7:7" x14ac:dyDescent="0.2">
      <c r="G27201"/>
    </row>
    <row r="27202" spans="7:7" x14ac:dyDescent="0.2">
      <c r="G27202"/>
    </row>
    <row r="27203" spans="7:7" x14ac:dyDescent="0.2">
      <c r="G27203"/>
    </row>
    <row r="27204" spans="7:7" x14ac:dyDescent="0.2">
      <c r="G27204"/>
    </row>
    <row r="27205" spans="7:7" x14ac:dyDescent="0.2">
      <c r="G27205"/>
    </row>
    <row r="27206" spans="7:7" x14ac:dyDescent="0.2">
      <c r="G27206"/>
    </row>
    <row r="27207" spans="7:7" x14ac:dyDescent="0.2">
      <c r="G27207"/>
    </row>
    <row r="27208" spans="7:7" x14ac:dyDescent="0.2">
      <c r="G27208"/>
    </row>
    <row r="27209" spans="7:7" x14ac:dyDescent="0.2">
      <c r="G27209"/>
    </row>
    <row r="27210" spans="7:7" x14ac:dyDescent="0.2">
      <c r="G27210"/>
    </row>
    <row r="27211" spans="7:7" x14ac:dyDescent="0.2">
      <c r="G27211"/>
    </row>
    <row r="27212" spans="7:7" x14ac:dyDescent="0.2">
      <c r="G27212"/>
    </row>
    <row r="27213" spans="7:7" x14ac:dyDescent="0.2">
      <c r="G27213"/>
    </row>
    <row r="27214" spans="7:7" x14ac:dyDescent="0.2">
      <c r="G27214"/>
    </row>
    <row r="27215" spans="7:7" x14ac:dyDescent="0.2">
      <c r="G27215"/>
    </row>
    <row r="27216" spans="7:7" x14ac:dyDescent="0.2">
      <c r="G27216"/>
    </row>
    <row r="27217" spans="7:7" x14ac:dyDescent="0.2">
      <c r="G27217"/>
    </row>
    <row r="27218" spans="7:7" x14ac:dyDescent="0.2">
      <c r="G27218"/>
    </row>
    <row r="27219" spans="7:7" x14ac:dyDescent="0.2">
      <c r="G27219"/>
    </row>
    <row r="27220" spans="7:7" x14ac:dyDescent="0.2">
      <c r="G27220"/>
    </row>
    <row r="27221" spans="7:7" x14ac:dyDescent="0.2">
      <c r="G27221"/>
    </row>
    <row r="27222" spans="7:7" x14ac:dyDescent="0.2">
      <c r="G27222"/>
    </row>
    <row r="27223" spans="7:7" x14ac:dyDescent="0.2">
      <c r="G27223"/>
    </row>
    <row r="27224" spans="7:7" x14ac:dyDescent="0.2">
      <c r="G27224"/>
    </row>
    <row r="27225" spans="7:7" x14ac:dyDescent="0.2">
      <c r="G27225"/>
    </row>
    <row r="27226" spans="7:7" x14ac:dyDescent="0.2">
      <c r="G27226"/>
    </row>
    <row r="27227" spans="7:7" x14ac:dyDescent="0.2">
      <c r="G27227"/>
    </row>
    <row r="27228" spans="7:7" x14ac:dyDescent="0.2">
      <c r="G27228"/>
    </row>
    <row r="27229" spans="7:7" x14ac:dyDescent="0.2">
      <c r="G27229"/>
    </row>
    <row r="27230" spans="7:7" x14ac:dyDescent="0.2">
      <c r="G27230"/>
    </row>
    <row r="27231" spans="7:7" x14ac:dyDescent="0.2">
      <c r="G27231"/>
    </row>
    <row r="27232" spans="7:7" x14ac:dyDescent="0.2">
      <c r="G27232"/>
    </row>
    <row r="27233" spans="7:7" x14ac:dyDescent="0.2">
      <c r="G27233"/>
    </row>
    <row r="27234" spans="7:7" x14ac:dyDescent="0.2">
      <c r="G27234"/>
    </row>
    <row r="27235" spans="7:7" x14ac:dyDescent="0.2">
      <c r="G27235"/>
    </row>
    <row r="27236" spans="7:7" x14ac:dyDescent="0.2">
      <c r="G27236"/>
    </row>
    <row r="27237" spans="7:7" x14ac:dyDescent="0.2">
      <c r="G27237"/>
    </row>
    <row r="27238" spans="7:7" x14ac:dyDescent="0.2">
      <c r="G27238"/>
    </row>
    <row r="27239" spans="7:7" x14ac:dyDescent="0.2">
      <c r="G27239"/>
    </row>
    <row r="27240" spans="7:7" x14ac:dyDescent="0.2">
      <c r="G27240"/>
    </row>
    <row r="27241" spans="7:7" x14ac:dyDescent="0.2">
      <c r="G27241"/>
    </row>
    <row r="27242" spans="7:7" x14ac:dyDescent="0.2">
      <c r="G27242"/>
    </row>
    <row r="27243" spans="7:7" x14ac:dyDescent="0.2">
      <c r="G27243"/>
    </row>
    <row r="27244" spans="7:7" x14ac:dyDescent="0.2">
      <c r="G27244"/>
    </row>
    <row r="27245" spans="7:7" x14ac:dyDescent="0.2">
      <c r="G27245"/>
    </row>
    <row r="27246" spans="7:7" x14ac:dyDescent="0.2">
      <c r="G27246"/>
    </row>
    <row r="27247" spans="7:7" x14ac:dyDescent="0.2">
      <c r="G27247"/>
    </row>
    <row r="27248" spans="7:7" x14ac:dyDescent="0.2">
      <c r="G27248"/>
    </row>
    <row r="27249" spans="7:7" x14ac:dyDescent="0.2">
      <c r="G27249"/>
    </row>
    <row r="27250" spans="7:7" x14ac:dyDescent="0.2">
      <c r="G27250"/>
    </row>
    <row r="27251" spans="7:7" x14ac:dyDescent="0.2">
      <c r="G27251"/>
    </row>
    <row r="27252" spans="7:7" x14ac:dyDescent="0.2">
      <c r="G27252"/>
    </row>
    <row r="27253" spans="7:7" x14ac:dyDescent="0.2">
      <c r="G27253"/>
    </row>
    <row r="27254" spans="7:7" x14ac:dyDescent="0.2">
      <c r="G27254"/>
    </row>
    <row r="27255" spans="7:7" x14ac:dyDescent="0.2">
      <c r="G27255"/>
    </row>
    <row r="27256" spans="7:7" x14ac:dyDescent="0.2">
      <c r="G27256"/>
    </row>
    <row r="27257" spans="7:7" x14ac:dyDescent="0.2">
      <c r="G27257"/>
    </row>
    <row r="27258" spans="7:7" x14ac:dyDescent="0.2">
      <c r="G27258"/>
    </row>
    <row r="27259" spans="7:7" x14ac:dyDescent="0.2">
      <c r="G27259"/>
    </row>
    <row r="27260" spans="7:7" x14ac:dyDescent="0.2">
      <c r="G27260"/>
    </row>
    <row r="27261" spans="7:7" x14ac:dyDescent="0.2">
      <c r="G27261"/>
    </row>
    <row r="27262" spans="7:7" x14ac:dyDescent="0.2">
      <c r="G27262"/>
    </row>
    <row r="27263" spans="7:7" x14ac:dyDescent="0.2">
      <c r="G27263"/>
    </row>
    <row r="27264" spans="7:7" x14ac:dyDescent="0.2">
      <c r="G27264"/>
    </row>
    <row r="27265" spans="7:7" x14ac:dyDescent="0.2">
      <c r="G27265"/>
    </row>
    <row r="27266" spans="7:7" x14ac:dyDescent="0.2">
      <c r="G27266"/>
    </row>
    <row r="27267" spans="7:7" x14ac:dyDescent="0.2">
      <c r="G27267"/>
    </row>
    <row r="27268" spans="7:7" x14ac:dyDescent="0.2">
      <c r="G27268"/>
    </row>
    <row r="27269" spans="7:7" x14ac:dyDescent="0.2">
      <c r="G27269"/>
    </row>
    <row r="27270" spans="7:7" x14ac:dyDescent="0.2">
      <c r="G27270"/>
    </row>
    <row r="27271" spans="7:7" x14ac:dyDescent="0.2">
      <c r="G27271"/>
    </row>
    <row r="27272" spans="7:7" x14ac:dyDescent="0.2">
      <c r="G27272"/>
    </row>
    <row r="27273" spans="7:7" x14ac:dyDescent="0.2">
      <c r="G27273"/>
    </row>
    <row r="27274" spans="7:7" x14ac:dyDescent="0.2">
      <c r="G27274"/>
    </row>
    <row r="27275" spans="7:7" x14ac:dyDescent="0.2">
      <c r="G27275"/>
    </row>
    <row r="27276" spans="7:7" x14ac:dyDescent="0.2">
      <c r="G27276"/>
    </row>
    <row r="27277" spans="7:7" x14ac:dyDescent="0.2">
      <c r="G27277"/>
    </row>
    <row r="27278" spans="7:7" x14ac:dyDescent="0.2">
      <c r="G27278"/>
    </row>
    <row r="27279" spans="7:7" x14ac:dyDescent="0.2">
      <c r="G27279"/>
    </row>
    <row r="27280" spans="7:7" x14ac:dyDescent="0.2">
      <c r="G27280"/>
    </row>
    <row r="27281" spans="7:7" x14ac:dyDescent="0.2">
      <c r="G27281"/>
    </row>
    <row r="27282" spans="7:7" x14ac:dyDescent="0.2">
      <c r="G27282"/>
    </row>
    <row r="27283" spans="7:7" x14ac:dyDescent="0.2">
      <c r="G27283"/>
    </row>
    <row r="27284" spans="7:7" x14ac:dyDescent="0.2">
      <c r="G27284"/>
    </row>
    <row r="27285" spans="7:7" x14ac:dyDescent="0.2">
      <c r="G27285"/>
    </row>
    <row r="27286" spans="7:7" x14ac:dyDescent="0.2">
      <c r="G27286"/>
    </row>
    <row r="27287" spans="7:7" x14ac:dyDescent="0.2">
      <c r="G27287"/>
    </row>
    <row r="27288" spans="7:7" x14ac:dyDescent="0.2">
      <c r="G27288"/>
    </row>
    <row r="27289" spans="7:7" x14ac:dyDescent="0.2">
      <c r="G27289"/>
    </row>
    <row r="27290" spans="7:7" x14ac:dyDescent="0.2">
      <c r="G27290"/>
    </row>
    <row r="27291" spans="7:7" x14ac:dyDescent="0.2">
      <c r="G27291"/>
    </row>
    <row r="27292" spans="7:7" x14ac:dyDescent="0.2">
      <c r="G27292"/>
    </row>
    <row r="27293" spans="7:7" x14ac:dyDescent="0.2">
      <c r="G27293"/>
    </row>
    <row r="27294" spans="7:7" x14ac:dyDescent="0.2">
      <c r="G27294"/>
    </row>
    <row r="27295" spans="7:7" x14ac:dyDescent="0.2">
      <c r="G27295"/>
    </row>
    <row r="27296" spans="7:7" x14ac:dyDescent="0.2">
      <c r="G27296"/>
    </row>
    <row r="27297" spans="7:7" x14ac:dyDescent="0.2">
      <c r="G27297"/>
    </row>
    <row r="27298" spans="7:7" x14ac:dyDescent="0.2">
      <c r="G27298"/>
    </row>
    <row r="27299" spans="7:7" x14ac:dyDescent="0.2">
      <c r="G27299"/>
    </row>
    <row r="27300" spans="7:7" x14ac:dyDescent="0.2">
      <c r="G27300"/>
    </row>
    <row r="27301" spans="7:7" x14ac:dyDescent="0.2">
      <c r="G27301"/>
    </row>
    <row r="27302" spans="7:7" x14ac:dyDescent="0.2">
      <c r="G27302"/>
    </row>
    <row r="27303" spans="7:7" x14ac:dyDescent="0.2">
      <c r="G27303"/>
    </row>
    <row r="27304" spans="7:7" x14ac:dyDescent="0.2">
      <c r="G27304"/>
    </row>
    <row r="27305" spans="7:7" x14ac:dyDescent="0.2">
      <c r="G27305"/>
    </row>
    <row r="27306" spans="7:7" x14ac:dyDescent="0.2">
      <c r="G27306"/>
    </row>
    <row r="27307" spans="7:7" x14ac:dyDescent="0.2">
      <c r="G27307"/>
    </row>
    <row r="27308" spans="7:7" x14ac:dyDescent="0.2">
      <c r="G27308"/>
    </row>
    <row r="27309" spans="7:7" x14ac:dyDescent="0.2">
      <c r="G27309"/>
    </row>
    <row r="27310" spans="7:7" x14ac:dyDescent="0.2">
      <c r="G27310"/>
    </row>
    <row r="27311" spans="7:7" x14ac:dyDescent="0.2">
      <c r="G27311"/>
    </row>
    <row r="27312" spans="7:7" x14ac:dyDescent="0.2">
      <c r="G27312"/>
    </row>
    <row r="27313" spans="7:7" x14ac:dyDescent="0.2">
      <c r="G27313"/>
    </row>
    <row r="27314" spans="7:7" x14ac:dyDescent="0.2">
      <c r="G27314"/>
    </row>
    <row r="27315" spans="7:7" x14ac:dyDescent="0.2">
      <c r="G27315"/>
    </row>
    <row r="27316" spans="7:7" x14ac:dyDescent="0.2">
      <c r="G27316"/>
    </row>
    <row r="27317" spans="7:7" x14ac:dyDescent="0.2">
      <c r="G27317"/>
    </row>
    <row r="27318" spans="7:7" x14ac:dyDescent="0.2">
      <c r="G27318"/>
    </row>
    <row r="27319" spans="7:7" x14ac:dyDescent="0.2">
      <c r="G27319"/>
    </row>
    <row r="27320" spans="7:7" x14ac:dyDescent="0.2">
      <c r="G27320"/>
    </row>
    <row r="27321" spans="7:7" x14ac:dyDescent="0.2">
      <c r="G27321"/>
    </row>
    <row r="27322" spans="7:7" x14ac:dyDescent="0.2">
      <c r="G27322"/>
    </row>
    <row r="27323" spans="7:7" x14ac:dyDescent="0.2">
      <c r="G27323"/>
    </row>
    <row r="27324" spans="7:7" x14ac:dyDescent="0.2">
      <c r="G27324"/>
    </row>
    <row r="27325" spans="7:7" x14ac:dyDescent="0.2">
      <c r="G27325"/>
    </row>
    <row r="27326" spans="7:7" x14ac:dyDescent="0.2">
      <c r="G27326"/>
    </row>
    <row r="27327" spans="7:7" x14ac:dyDescent="0.2">
      <c r="G27327"/>
    </row>
    <row r="27328" spans="7:7" x14ac:dyDescent="0.2">
      <c r="G27328"/>
    </row>
    <row r="27329" spans="7:7" x14ac:dyDescent="0.2">
      <c r="G27329"/>
    </row>
    <row r="27330" spans="7:7" x14ac:dyDescent="0.2">
      <c r="G27330"/>
    </row>
    <row r="27331" spans="7:7" x14ac:dyDescent="0.2">
      <c r="G27331"/>
    </row>
    <row r="27332" spans="7:7" x14ac:dyDescent="0.2">
      <c r="G27332"/>
    </row>
    <row r="27333" spans="7:7" x14ac:dyDescent="0.2">
      <c r="G27333"/>
    </row>
    <row r="27334" spans="7:7" x14ac:dyDescent="0.2">
      <c r="G27334"/>
    </row>
    <row r="27335" spans="7:7" x14ac:dyDescent="0.2">
      <c r="G27335"/>
    </row>
    <row r="27336" spans="7:7" x14ac:dyDescent="0.2">
      <c r="G27336"/>
    </row>
    <row r="27337" spans="7:7" x14ac:dyDescent="0.2">
      <c r="G27337"/>
    </row>
    <row r="27338" spans="7:7" x14ac:dyDescent="0.2">
      <c r="G27338"/>
    </row>
    <row r="27339" spans="7:7" x14ac:dyDescent="0.2">
      <c r="G27339"/>
    </row>
    <row r="27340" spans="7:7" x14ac:dyDescent="0.2">
      <c r="G27340"/>
    </row>
    <row r="27341" spans="7:7" x14ac:dyDescent="0.2">
      <c r="G27341"/>
    </row>
    <row r="27342" spans="7:7" x14ac:dyDescent="0.2">
      <c r="G27342"/>
    </row>
    <row r="27343" spans="7:7" x14ac:dyDescent="0.2">
      <c r="G27343"/>
    </row>
    <row r="27344" spans="7:7" x14ac:dyDescent="0.2">
      <c r="G27344"/>
    </row>
    <row r="27345" spans="7:7" x14ac:dyDescent="0.2">
      <c r="G27345"/>
    </row>
    <row r="27346" spans="7:7" x14ac:dyDescent="0.2">
      <c r="G27346"/>
    </row>
    <row r="27347" spans="7:7" x14ac:dyDescent="0.2">
      <c r="G27347"/>
    </row>
    <row r="27348" spans="7:7" x14ac:dyDescent="0.2">
      <c r="G27348"/>
    </row>
    <row r="27349" spans="7:7" x14ac:dyDescent="0.2">
      <c r="G27349"/>
    </row>
    <row r="27350" spans="7:7" x14ac:dyDescent="0.2">
      <c r="G27350"/>
    </row>
    <row r="27351" spans="7:7" x14ac:dyDescent="0.2">
      <c r="G27351"/>
    </row>
    <row r="27352" spans="7:7" x14ac:dyDescent="0.2">
      <c r="G27352"/>
    </row>
    <row r="27353" spans="7:7" x14ac:dyDescent="0.2">
      <c r="G27353"/>
    </row>
    <row r="27354" spans="7:7" x14ac:dyDescent="0.2">
      <c r="G27354"/>
    </row>
    <row r="27355" spans="7:7" x14ac:dyDescent="0.2">
      <c r="G27355"/>
    </row>
    <row r="27356" spans="7:7" x14ac:dyDescent="0.2">
      <c r="G27356"/>
    </row>
    <row r="27357" spans="7:7" x14ac:dyDescent="0.2">
      <c r="G27357"/>
    </row>
    <row r="27358" spans="7:7" x14ac:dyDescent="0.2">
      <c r="G27358"/>
    </row>
    <row r="27359" spans="7:7" x14ac:dyDescent="0.2">
      <c r="G27359"/>
    </row>
    <row r="27360" spans="7:7" x14ac:dyDescent="0.2">
      <c r="G27360"/>
    </row>
    <row r="27361" spans="7:7" x14ac:dyDescent="0.2">
      <c r="G27361"/>
    </row>
    <row r="27362" spans="7:7" x14ac:dyDescent="0.2">
      <c r="G27362"/>
    </row>
    <row r="27363" spans="7:7" x14ac:dyDescent="0.2">
      <c r="G27363"/>
    </row>
    <row r="27364" spans="7:7" x14ac:dyDescent="0.2">
      <c r="G27364"/>
    </row>
    <row r="27365" spans="7:7" x14ac:dyDescent="0.2">
      <c r="G27365"/>
    </row>
    <row r="27366" spans="7:7" x14ac:dyDescent="0.2">
      <c r="G27366"/>
    </row>
    <row r="27367" spans="7:7" x14ac:dyDescent="0.2">
      <c r="G27367"/>
    </row>
    <row r="27368" spans="7:7" x14ac:dyDescent="0.2">
      <c r="G27368"/>
    </row>
    <row r="27369" spans="7:7" x14ac:dyDescent="0.2">
      <c r="G27369"/>
    </row>
    <row r="27370" spans="7:7" x14ac:dyDescent="0.2">
      <c r="G27370"/>
    </row>
    <row r="27371" spans="7:7" x14ac:dyDescent="0.2">
      <c r="G27371"/>
    </row>
    <row r="27372" spans="7:7" x14ac:dyDescent="0.2">
      <c r="G27372"/>
    </row>
    <row r="27373" spans="7:7" x14ac:dyDescent="0.2">
      <c r="G27373"/>
    </row>
    <row r="27374" spans="7:7" x14ac:dyDescent="0.2">
      <c r="G27374"/>
    </row>
    <row r="27375" spans="7:7" x14ac:dyDescent="0.2">
      <c r="G27375"/>
    </row>
    <row r="27376" spans="7:7" x14ac:dyDescent="0.2">
      <c r="G27376"/>
    </row>
    <row r="27377" spans="7:7" x14ac:dyDescent="0.2">
      <c r="G27377"/>
    </row>
    <row r="27378" spans="7:7" x14ac:dyDescent="0.2">
      <c r="G27378"/>
    </row>
    <row r="27379" spans="7:7" x14ac:dyDescent="0.2">
      <c r="G27379"/>
    </row>
    <row r="27380" spans="7:7" x14ac:dyDescent="0.2">
      <c r="G27380"/>
    </row>
    <row r="27381" spans="7:7" x14ac:dyDescent="0.2">
      <c r="G27381"/>
    </row>
    <row r="27382" spans="7:7" x14ac:dyDescent="0.2">
      <c r="G27382"/>
    </row>
    <row r="27383" spans="7:7" x14ac:dyDescent="0.2">
      <c r="G27383"/>
    </row>
    <row r="27384" spans="7:7" x14ac:dyDescent="0.2">
      <c r="G27384"/>
    </row>
    <row r="27385" spans="7:7" x14ac:dyDescent="0.2">
      <c r="G27385"/>
    </row>
    <row r="27386" spans="7:7" x14ac:dyDescent="0.2">
      <c r="G27386"/>
    </row>
    <row r="27387" spans="7:7" x14ac:dyDescent="0.2">
      <c r="G27387"/>
    </row>
    <row r="27388" spans="7:7" x14ac:dyDescent="0.2">
      <c r="G27388"/>
    </row>
    <row r="27389" spans="7:7" x14ac:dyDescent="0.2">
      <c r="G27389"/>
    </row>
    <row r="27390" spans="7:7" x14ac:dyDescent="0.2">
      <c r="G27390"/>
    </row>
    <row r="27391" spans="7:7" x14ac:dyDescent="0.2">
      <c r="G27391"/>
    </row>
    <row r="27392" spans="7:7" x14ac:dyDescent="0.2">
      <c r="G27392"/>
    </row>
    <row r="27393" spans="7:7" x14ac:dyDescent="0.2">
      <c r="G27393"/>
    </row>
    <row r="27394" spans="7:7" x14ac:dyDescent="0.2">
      <c r="G27394"/>
    </row>
    <row r="27395" spans="7:7" x14ac:dyDescent="0.2">
      <c r="G27395"/>
    </row>
    <row r="27396" spans="7:7" x14ac:dyDescent="0.2">
      <c r="G27396"/>
    </row>
    <row r="27397" spans="7:7" x14ac:dyDescent="0.2">
      <c r="G27397"/>
    </row>
    <row r="27398" spans="7:7" x14ac:dyDescent="0.2">
      <c r="G27398"/>
    </row>
    <row r="27399" spans="7:7" x14ac:dyDescent="0.2">
      <c r="G27399"/>
    </row>
    <row r="27400" spans="7:7" x14ac:dyDescent="0.2">
      <c r="G27400"/>
    </row>
    <row r="27401" spans="7:7" x14ac:dyDescent="0.2">
      <c r="G27401"/>
    </row>
    <row r="27402" spans="7:7" x14ac:dyDescent="0.2">
      <c r="G27402"/>
    </row>
    <row r="27403" spans="7:7" x14ac:dyDescent="0.2">
      <c r="G27403"/>
    </row>
    <row r="27404" spans="7:7" x14ac:dyDescent="0.2">
      <c r="G27404"/>
    </row>
    <row r="27405" spans="7:7" x14ac:dyDescent="0.2">
      <c r="G27405"/>
    </row>
    <row r="27406" spans="7:7" x14ac:dyDescent="0.2">
      <c r="G27406"/>
    </row>
    <row r="27407" spans="7:7" x14ac:dyDescent="0.2">
      <c r="G27407"/>
    </row>
    <row r="27408" spans="7:7" x14ac:dyDescent="0.2">
      <c r="G27408"/>
    </row>
    <row r="27409" spans="7:7" x14ac:dyDescent="0.2">
      <c r="G27409"/>
    </row>
    <row r="27410" spans="7:7" x14ac:dyDescent="0.2">
      <c r="G27410"/>
    </row>
    <row r="27411" spans="7:7" x14ac:dyDescent="0.2">
      <c r="G27411"/>
    </row>
    <row r="27412" spans="7:7" x14ac:dyDescent="0.2">
      <c r="G27412"/>
    </row>
    <row r="27413" spans="7:7" x14ac:dyDescent="0.2">
      <c r="G27413"/>
    </row>
    <row r="27414" spans="7:7" x14ac:dyDescent="0.2">
      <c r="G27414"/>
    </row>
    <row r="27415" spans="7:7" x14ac:dyDescent="0.2">
      <c r="G27415"/>
    </row>
    <row r="27416" spans="7:7" x14ac:dyDescent="0.2">
      <c r="G27416"/>
    </row>
    <row r="27417" spans="7:7" x14ac:dyDescent="0.2">
      <c r="G27417"/>
    </row>
    <row r="27418" spans="7:7" x14ac:dyDescent="0.2">
      <c r="G27418"/>
    </row>
    <row r="27419" spans="7:7" x14ac:dyDescent="0.2">
      <c r="G27419"/>
    </row>
    <row r="27420" spans="7:7" x14ac:dyDescent="0.2">
      <c r="G27420"/>
    </row>
    <row r="27421" spans="7:7" x14ac:dyDescent="0.2">
      <c r="G27421"/>
    </row>
    <row r="27422" spans="7:7" x14ac:dyDescent="0.2">
      <c r="G27422"/>
    </row>
    <row r="27423" spans="7:7" x14ac:dyDescent="0.2">
      <c r="G27423"/>
    </row>
    <row r="27424" spans="7:7" x14ac:dyDescent="0.2">
      <c r="G27424"/>
    </row>
    <row r="27425" spans="7:7" x14ac:dyDescent="0.2">
      <c r="G27425"/>
    </row>
    <row r="27426" spans="7:7" x14ac:dyDescent="0.2">
      <c r="G27426"/>
    </row>
    <row r="27427" spans="7:7" x14ac:dyDescent="0.2">
      <c r="G27427"/>
    </row>
    <row r="27428" spans="7:7" x14ac:dyDescent="0.2">
      <c r="G27428"/>
    </row>
    <row r="27429" spans="7:7" x14ac:dyDescent="0.2">
      <c r="G27429"/>
    </row>
    <row r="27430" spans="7:7" x14ac:dyDescent="0.2">
      <c r="G27430"/>
    </row>
    <row r="27431" spans="7:7" x14ac:dyDescent="0.2">
      <c r="G27431"/>
    </row>
    <row r="27432" spans="7:7" x14ac:dyDescent="0.2">
      <c r="G27432"/>
    </row>
    <row r="27433" spans="7:7" x14ac:dyDescent="0.2">
      <c r="G27433"/>
    </row>
    <row r="27434" spans="7:7" x14ac:dyDescent="0.2">
      <c r="G27434"/>
    </row>
    <row r="27435" spans="7:7" x14ac:dyDescent="0.2">
      <c r="G27435"/>
    </row>
    <row r="27436" spans="7:7" x14ac:dyDescent="0.2">
      <c r="G27436"/>
    </row>
    <row r="27437" spans="7:7" x14ac:dyDescent="0.2">
      <c r="G27437"/>
    </row>
    <row r="27438" spans="7:7" x14ac:dyDescent="0.2">
      <c r="G27438"/>
    </row>
    <row r="27439" spans="7:7" x14ac:dyDescent="0.2">
      <c r="G27439"/>
    </row>
    <row r="27440" spans="7:7" x14ac:dyDescent="0.2">
      <c r="G27440"/>
    </row>
    <row r="27441" spans="7:7" x14ac:dyDescent="0.2">
      <c r="G27441"/>
    </row>
    <row r="27442" spans="7:7" x14ac:dyDescent="0.2">
      <c r="G27442"/>
    </row>
    <row r="27443" spans="7:7" x14ac:dyDescent="0.2">
      <c r="G27443"/>
    </row>
    <row r="27444" spans="7:7" x14ac:dyDescent="0.2">
      <c r="G27444"/>
    </row>
    <row r="27445" spans="7:7" x14ac:dyDescent="0.2">
      <c r="G27445"/>
    </row>
    <row r="27446" spans="7:7" x14ac:dyDescent="0.2">
      <c r="G27446"/>
    </row>
    <row r="27447" spans="7:7" x14ac:dyDescent="0.2">
      <c r="G27447"/>
    </row>
    <row r="27448" spans="7:7" x14ac:dyDescent="0.2">
      <c r="G27448"/>
    </row>
    <row r="27449" spans="7:7" x14ac:dyDescent="0.2">
      <c r="G27449"/>
    </row>
    <row r="27450" spans="7:7" x14ac:dyDescent="0.2">
      <c r="G27450"/>
    </row>
    <row r="27451" spans="7:7" x14ac:dyDescent="0.2">
      <c r="G27451"/>
    </row>
    <row r="27452" spans="7:7" x14ac:dyDescent="0.2">
      <c r="G27452"/>
    </row>
    <row r="27453" spans="7:7" x14ac:dyDescent="0.2">
      <c r="G27453"/>
    </row>
    <row r="27454" spans="7:7" x14ac:dyDescent="0.2">
      <c r="G27454"/>
    </row>
    <row r="27455" spans="7:7" x14ac:dyDescent="0.2">
      <c r="G27455"/>
    </row>
    <row r="27456" spans="7:7" x14ac:dyDescent="0.2">
      <c r="G27456"/>
    </row>
    <row r="27457" spans="7:7" x14ac:dyDescent="0.2">
      <c r="G27457"/>
    </row>
    <row r="27458" spans="7:7" x14ac:dyDescent="0.2">
      <c r="G27458"/>
    </row>
    <row r="27459" spans="7:7" x14ac:dyDescent="0.2">
      <c r="G27459"/>
    </row>
    <row r="27460" spans="7:7" x14ac:dyDescent="0.2">
      <c r="G27460"/>
    </row>
    <row r="27461" spans="7:7" x14ac:dyDescent="0.2">
      <c r="G27461"/>
    </row>
    <row r="27462" spans="7:7" x14ac:dyDescent="0.2">
      <c r="G27462"/>
    </row>
    <row r="27463" spans="7:7" x14ac:dyDescent="0.2">
      <c r="G27463"/>
    </row>
    <row r="27464" spans="7:7" x14ac:dyDescent="0.2">
      <c r="G27464"/>
    </row>
    <row r="27465" spans="7:7" x14ac:dyDescent="0.2">
      <c r="G27465"/>
    </row>
    <row r="27466" spans="7:7" x14ac:dyDescent="0.2">
      <c r="G27466"/>
    </row>
    <row r="27467" spans="7:7" x14ac:dyDescent="0.2">
      <c r="G27467"/>
    </row>
    <row r="27468" spans="7:7" x14ac:dyDescent="0.2">
      <c r="G27468"/>
    </row>
    <row r="27469" spans="7:7" x14ac:dyDescent="0.2">
      <c r="G27469"/>
    </row>
    <row r="27470" spans="7:7" x14ac:dyDescent="0.2">
      <c r="G27470"/>
    </row>
    <row r="27471" spans="7:7" x14ac:dyDescent="0.2">
      <c r="G27471"/>
    </row>
    <row r="27472" spans="7:7" x14ac:dyDescent="0.2">
      <c r="G27472"/>
    </row>
    <row r="27473" spans="7:7" x14ac:dyDescent="0.2">
      <c r="G27473"/>
    </row>
    <row r="27474" spans="7:7" x14ac:dyDescent="0.2">
      <c r="G27474"/>
    </row>
    <row r="27475" spans="7:7" x14ac:dyDescent="0.2">
      <c r="G27475"/>
    </row>
    <row r="27476" spans="7:7" x14ac:dyDescent="0.2">
      <c r="G27476"/>
    </row>
    <row r="27477" spans="7:7" x14ac:dyDescent="0.2">
      <c r="G27477"/>
    </row>
    <row r="27478" spans="7:7" x14ac:dyDescent="0.2">
      <c r="G27478"/>
    </row>
    <row r="27479" spans="7:7" x14ac:dyDescent="0.2">
      <c r="G27479"/>
    </row>
    <row r="27480" spans="7:7" x14ac:dyDescent="0.2">
      <c r="G27480"/>
    </row>
    <row r="27481" spans="7:7" x14ac:dyDescent="0.2">
      <c r="G27481"/>
    </row>
    <row r="27482" spans="7:7" x14ac:dyDescent="0.2">
      <c r="G27482"/>
    </row>
    <row r="27483" spans="7:7" x14ac:dyDescent="0.2">
      <c r="G27483"/>
    </row>
    <row r="27484" spans="7:7" x14ac:dyDescent="0.2">
      <c r="G27484"/>
    </row>
    <row r="27485" spans="7:7" x14ac:dyDescent="0.2">
      <c r="G27485"/>
    </row>
    <row r="27486" spans="7:7" x14ac:dyDescent="0.2">
      <c r="G27486"/>
    </row>
    <row r="27487" spans="7:7" x14ac:dyDescent="0.2">
      <c r="G27487"/>
    </row>
    <row r="27488" spans="7:7" x14ac:dyDescent="0.2">
      <c r="G27488"/>
    </row>
    <row r="27489" spans="7:7" x14ac:dyDescent="0.2">
      <c r="G27489"/>
    </row>
    <row r="27490" spans="7:7" x14ac:dyDescent="0.2">
      <c r="G27490"/>
    </row>
    <row r="27491" spans="7:7" x14ac:dyDescent="0.2">
      <c r="G27491"/>
    </row>
    <row r="27492" spans="7:7" x14ac:dyDescent="0.2">
      <c r="G27492"/>
    </row>
    <row r="27493" spans="7:7" x14ac:dyDescent="0.2">
      <c r="G27493"/>
    </row>
    <row r="27494" spans="7:7" x14ac:dyDescent="0.2">
      <c r="G27494"/>
    </row>
    <row r="27495" spans="7:7" x14ac:dyDescent="0.2">
      <c r="G27495"/>
    </row>
    <row r="27496" spans="7:7" x14ac:dyDescent="0.2">
      <c r="G27496"/>
    </row>
    <row r="27497" spans="7:7" x14ac:dyDescent="0.2">
      <c r="G27497"/>
    </row>
    <row r="27498" spans="7:7" x14ac:dyDescent="0.2">
      <c r="G27498"/>
    </row>
    <row r="27499" spans="7:7" x14ac:dyDescent="0.2">
      <c r="G27499"/>
    </row>
    <row r="27500" spans="7:7" x14ac:dyDescent="0.2">
      <c r="G27500"/>
    </row>
    <row r="27501" spans="7:7" x14ac:dyDescent="0.2">
      <c r="G27501"/>
    </row>
    <row r="27502" spans="7:7" x14ac:dyDescent="0.2">
      <c r="G27502"/>
    </row>
    <row r="27503" spans="7:7" x14ac:dyDescent="0.2">
      <c r="G27503"/>
    </row>
    <row r="27504" spans="7:7" x14ac:dyDescent="0.2">
      <c r="G27504"/>
    </row>
    <row r="27505" spans="7:7" x14ac:dyDescent="0.2">
      <c r="G27505"/>
    </row>
    <row r="27506" spans="7:7" x14ac:dyDescent="0.2">
      <c r="G27506"/>
    </row>
    <row r="27507" spans="7:7" x14ac:dyDescent="0.2">
      <c r="G27507"/>
    </row>
    <row r="27508" spans="7:7" x14ac:dyDescent="0.2">
      <c r="G27508"/>
    </row>
    <row r="27509" spans="7:7" x14ac:dyDescent="0.2">
      <c r="G27509"/>
    </row>
    <row r="27510" spans="7:7" x14ac:dyDescent="0.2">
      <c r="G27510"/>
    </row>
    <row r="27511" spans="7:7" x14ac:dyDescent="0.2">
      <c r="G27511"/>
    </row>
    <row r="27512" spans="7:7" x14ac:dyDescent="0.2">
      <c r="G27512"/>
    </row>
    <row r="27513" spans="7:7" x14ac:dyDescent="0.2">
      <c r="G27513"/>
    </row>
    <row r="27514" spans="7:7" x14ac:dyDescent="0.2">
      <c r="G27514"/>
    </row>
    <row r="27515" spans="7:7" x14ac:dyDescent="0.2">
      <c r="G27515"/>
    </row>
    <row r="27516" spans="7:7" x14ac:dyDescent="0.2">
      <c r="G27516"/>
    </row>
    <row r="27517" spans="7:7" x14ac:dyDescent="0.2">
      <c r="G27517"/>
    </row>
    <row r="27518" spans="7:7" x14ac:dyDescent="0.2">
      <c r="G27518"/>
    </row>
    <row r="27519" spans="7:7" x14ac:dyDescent="0.2">
      <c r="G27519"/>
    </row>
    <row r="27520" spans="7:7" x14ac:dyDescent="0.2">
      <c r="G27520"/>
    </row>
    <row r="27521" spans="7:7" x14ac:dyDescent="0.2">
      <c r="G27521"/>
    </row>
    <row r="27522" spans="7:7" x14ac:dyDescent="0.2">
      <c r="G27522"/>
    </row>
    <row r="27523" spans="7:7" x14ac:dyDescent="0.2">
      <c r="G27523"/>
    </row>
    <row r="27524" spans="7:7" x14ac:dyDescent="0.2">
      <c r="G27524"/>
    </row>
    <row r="27525" spans="7:7" x14ac:dyDescent="0.2">
      <c r="G27525"/>
    </row>
    <row r="27526" spans="7:7" x14ac:dyDescent="0.2">
      <c r="G27526"/>
    </row>
    <row r="27527" spans="7:7" x14ac:dyDescent="0.2">
      <c r="G27527"/>
    </row>
    <row r="27528" spans="7:7" x14ac:dyDescent="0.2">
      <c r="G27528"/>
    </row>
    <row r="27529" spans="7:7" x14ac:dyDescent="0.2">
      <c r="G27529"/>
    </row>
    <row r="27530" spans="7:7" x14ac:dyDescent="0.2">
      <c r="G27530"/>
    </row>
    <row r="27531" spans="7:7" x14ac:dyDescent="0.2">
      <c r="G27531"/>
    </row>
    <row r="27532" spans="7:7" x14ac:dyDescent="0.2">
      <c r="G27532"/>
    </row>
    <row r="27533" spans="7:7" x14ac:dyDescent="0.2">
      <c r="G27533"/>
    </row>
    <row r="27534" spans="7:7" x14ac:dyDescent="0.2">
      <c r="G27534"/>
    </row>
    <row r="27535" spans="7:7" x14ac:dyDescent="0.2">
      <c r="G27535"/>
    </row>
    <row r="27536" spans="7:7" x14ac:dyDescent="0.2">
      <c r="G27536"/>
    </row>
    <row r="27537" spans="7:7" x14ac:dyDescent="0.2">
      <c r="G27537"/>
    </row>
    <row r="27538" spans="7:7" x14ac:dyDescent="0.2">
      <c r="G27538"/>
    </row>
    <row r="27539" spans="7:7" x14ac:dyDescent="0.2">
      <c r="G27539"/>
    </row>
    <row r="27540" spans="7:7" x14ac:dyDescent="0.2">
      <c r="G27540"/>
    </row>
    <row r="27541" spans="7:7" x14ac:dyDescent="0.2">
      <c r="G27541"/>
    </row>
    <row r="27542" spans="7:7" x14ac:dyDescent="0.2">
      <c r="G27542"/>
    </row>
    <row r="27543" spans="7:7" x14ac:dyDescent="0.2">
      <c r="G27543"/>
    </row>
    <row r="27544" spans="7:7" x14ac:dyDescent="0.2">
      <c r="G27544"/>
    </row>
    <row r="27545" spans="7:7" x14ac:dyDescent="0.2">
      <c r="G27545"/>
    </row>
    <row r="27546" spans="7:7" x14ac:dyDescent="0.2">
      <c r="G27546"/>
    </row>
    <row r="27547" spans="7:7" x14ac:dyDescent="0.2">
      <c r="G27547"/>
    </row>
    <row r="27548" spans="7:7" x14ac:dyDescent="0.2">
      <c r="G27548"/>
    </row>
    <row r="27549" spans="7:7" x14ac:dyDescent="0.2">
      <c r="G27549"/>
    </row>
    <row r="27550" spans="7:7" x14ac:dyDescent="0.2">
      <c r="G27550"/>
    </row>
    <row r="27551" spans="7:7" x14ac:dyDescent="0.2">
      <c r="G27551"/>
    </row>
    <row r="27552" spans="7:7" x14ac:dyDescent="0.2">
      <c r="G27552"/>
    </row>
    <row r="27553" spans="7:7" x14ac:dyDescent="0.2">
      <c r="G27553"/>
    </row>
    <row r="27554" spans="7:7" x14ac:dyDescent="0.2">
      <c r="G27554"/>
    </row>
    <row r="27555" spans="7:7" x14ac:dyDescent="0.2">
      <c r="G27555"/>
    </row>
    <row r="27556" spans="7:7" x14ac:dyDescent="0.2">
      <c r="G27556"/>
    </row>
    <row r="27557" spans="7:7" x14ac:dyDescent="0.2">
      <c r="G27557"/>
    </row>
    <row r="27558" spans="7:7" x14ac:dyDescent="0.2">
      <c r="G27558"/>
    </row>
    <row r="27559" spans="7:7" x14ac:dyDescent="0.2">
      <c r="G27559"/>
    </row>
    <row r="27560" spans="7:7" x14ac:dyDescent="0.2">
      <c r="G27560"/>
    </row>
    <row r="27561" spans="7:7" x14ac:dyDescent="0.2">
      <c r="G27561"/>
    </row>
    <row r="27562" spans="7:7" x14ac:dyDescent="0.2">
      <c r="G27562"/>
    </row>
    <row r="27563" spans="7:7" x14ac:dyDescent="0.2">
      <c r="G27563"/>
    </row>
    <row r="27564" spans="7:7" x14ac:dyDescent="0.2">
      <c r="G27564"/>
    </row>
    <row r="27565" spans="7:7" x14ac:dyDescent="0.2">
      <c r="G27565"/>
    </row>
    <row r="27566" spans="7:7" x14ac:dyDescent="0.2">
      <c r="G27566"/>
    </row>
    <row r="27567" spans="7:7" x14ac:dyDescent="0.2">
      <c r="G27567"/>
    </row>
    <row r="27568" spans="7:7" x14ac:dyDescent="0.2">
      <c r="G27568"/>
    </row>
    <row r="27569" spans="7:7" x14ac:dyDescent="0.2">
      <c r="G27569"/>
    </row>
    <row r="27570" spans="7:7" x14ac:dyDescent="0.2">
      <c r="G27570"/>
    </row>
    <row r="27571" spans="7:7" x14ac:dyDescent="0.2">
      <c r="G27571"/>
    </row>
    <row r="27572" spans="7:7" x14ac:dyDescent="0.2">
      <c r="G27572"/>
    </row>
    <row r="27573" spans="7:7" x14ac:dyDescent="0.2">
      <c r="G27573"/>
    </row>
    <row r="27574" spans="7:7" x14ac:dyDescent="0.2">
      <c r="G27574"/>
    </row>
    <row r="27575" spans="7:7" x14ac:dyDescent="0.2">
      <c r="G27575"/>
    </row>
    <row r="27576" spans="7:7" x14ac:dyDescent="0.2">
      <c r="G27576"/>
    </row>
    <row r="27577" spans="7:7" x14ac:dyDescent="0.2">
      <c r="G27577"/>
    </row>
    <row r="27578" spans="7:7" x14ac:dyDescent="0.2">
      <c r="G27578"/>
    </row>
    <row r="27579" spans="7:7" x14ac:dyDescent="0.2">
      <c r="G27579"/>
    </row>
    <row r="27580" spans="7:7" x14ac:dyDescent="0.2">
      <c r="G27580"/>
    </row>
    <row r="27581" spans="7:7" x14ac:dyDescent="0.2">
      <c r="G27581"/>
    </row>
    <row r="27582" spans="7:7" x14ac:dyDescent="0.2">
      <c r="G27582"/>
    </row>
    <row r="27583" spans="7:7" x14ac:dyDescent="0.2">
      <c r="G27583"/>
    </row>
    <row r="27584" spans="7:7" x14ac:dyDescent="0.2">
      <c r="G27584"/>
    </row>
    <row r="27585" spans="7:7" x14ac:dyDescent="0.2">
      <c r="G27585"/>
    </row>
    <row r="27586" spans="7:7" x14ac:dyDescent="0.2">
      <c r="G27586"/>
    </row>
    <row r="27587" spans="7:7" x14ac:dyDescent="0.2">
      <c r="G27587"/>
    </row>
    <row r="27588" spans="7:7" x14ac:dyDescent="0.2">
      <c r="G27588"/>
    </row>
    <row r="27589" spans="7:7" x14ac:dyDescent="0.2">
      <c r="G27589"/>
    </row>
    <row r="27590" spans="7:7" x14ac:dyDescent="0.2">
      <c r="G27590"/>
    </row>
    <row r="27591" spans="7:7" x14ac:dyDescent="0.2">
      <c r="G27591"/>
    </row>
    <row r="27592" spans="7:7" x14ac:dyDescent="0.2">
      <c r="G27592"/>
    </row>
    <row r="27593" spans="7:7" x14ac:dyDescent="0.2">
      <c r="G27593"/>
    </row>
    <row r="27594" spans="7:7" x14ac:dyDescent="0.2">
      <c r="G27594"/>
    </row>
    <row r="27595" spans="7:7" x14ac:dyDescent="0.2">
      <c r="G27595"/>
    </row>
    <row r="27596" spans="7:7" x14ac:dyDescent="0.2">
      <c r="G27596"/>
    </row>
    <row r="27597" spans="7:7" x14ac:dyDescent="0.2">
      <c r="G27597"/>
    </row>
    <row r="27598" spans="7:7" x14ac:dyDescent="0.2">
      <c r="G27598"/>
    </row>
    <row r="27599" spans="7:7" x14ac:dyDescent="0.2">
      <c r="G27599"/>
    </row>
    <row r="27600" spans="7:7" x14ac:dyDescent="0.2">
      <c r="G27600"/>
    </row>
    <row r="27601" spans="7:7" x14ac:dyDescent="0.2">
      <c r="G27601"/>
    </row>
    <row r="27602" spans="7:7" x14ac:dyDescent="0.2">
      <c r="G27602"/>
    </row>
    <row r="27603" spans="7:7" x14ac:dyDescent="0.2">
      <c r="G27603"/>
    </row>
    <row r="27604" spans="7:7" x14ac:dyDescent="0.2">
      <c r="G27604"/>
    </row>
    <row r="27605" spans="7:7" x14ac:dyDescent="0.2">
      <c r="G27605"/>
    </row>
    <row r="27606" spans="7:7" x14ac:dyDescent="0.2">
      <c r="G27606"/>
    </row>
    <row r="27607" spans="7:7" x14ac:dyDescent="0.2">
      <c r="G27607"/>
    </row>
    <row r="27608" spans="7:7" x14ac:dyDescent="0.2">
      <c r="G27608"/>
    </row>
    <row r="27609" spans="7:7" x14ac:dyDescent="0.2">
      <c r="G27609"/>
    </row>
    <row r="27610" spans="7:7" x14ac:dyDescent="0.2">
      <c r="G27610"/>
    </row>
    <row r="27611" spans="7:7" x14ac:dyDescent="0.2">
      <c r="G27611"/>
    </row>
    <row r="27612" spans="7:7" x14ac:dyDescent="0.2">
      <c r="G27612"/>
    </row>
    <row r="27613" spans="7:7" x14ac:dyDescent="0.2">
      <c r="G27613"/>
    </row>
    <row r="27614" spans="7:7" x14ac:dyDescent="0.2">
      <c r="G27614"/>
    </row>
    <row r="27615" spans="7:7" x14ac:dyDescent="0.2">
      <c r="G27615"/>
    </row>
    <row r="27616" spans="7:7" x14ac:dyDescent="0.2">
      <c r="G27616"/>
    </row>
    <row r="27617" spans="7:7" x14ac:dyDescent="0.2">
      <c r="G27617"/>
    </row>
    <row r="27618" spans="7:7" x14ac:dyDescent="0.2">
      <c r="G27618"/>
    </row>
    <row r="27619" spans="7:7" x14ac:dyDescent="0.2">
      <c r="G27619"/>
    </row>
    <row r="27620" spans="7:7" x14ac:dyDescent="0.2">
      <c r="G27620"/>
    </row>
    <row r="27621" spans="7:7" x14ac:dyDescent="0.2">
      <c r="G27621"/>
    </row>
    <row r="27622" spans="7:7" x14ac:dyDescent="0.2">
      <c r="G27622"/>
    </row>
    <row r="27623" spans="7:7" x14ac:dyDescent="0.2">
      <c r="G27623"/>
    </row>
    <row r="27624" spans="7:7" x14ac:dyDescent="0.2">
      <c r="G27624"/>
    </row>
    <row r="27625" spans="7:7" x14ac:dyDescent="0.2">
      <c r="G27625"/>
    </row>
    <row r="27626" spans="7:7" x14ac:dyDescent="0.2">
      <c r="G27626"/>
    </row>
    <row r="27627" spans="7:7" x14ac:dyDescent="0.2">
      <c r="G27627"/>
    </row>
    <row r="27628" spans="7:7" x14ac:dyDescent="0.2">
      <c r="G27628"/>
    </row>
    <row r="27629" spans="7:7" x14ac:dyDescent="0.2">
      <c r="G27629"/>
    </row>
    <row r="27630" spans="7:7" x14ac:dyDescent="0.2">
      <c r="G27630"/>
    </row>
    <row r="27631" spans="7:7" x14ac:dyDescent="0.2">
      <c r="G27631"/>
    </row>
    <row r="27632" spans="7:7" x14ac:dyDescent="0.2">
      <c r="G27632"/>
    </row>
    <row r="27633" spans="7:7" x14ac:dyDescent="0.2">
      <c r="G27633"/>
    </row>
    <row r="27634" spans="7:7" x14ac:dyDescent="0.2">
      <c r="G27634"/>
    </row>
    <row r="27635" spans="7:7" x14ac:dyDescent="0.2">
      <c r="G27635"/>
    </row>
    <row r="27636" spans="7:7" x14ac:dyDescent="0.2">
      <c r="G27636"/>
    </row>
    <row r="27637" spans="7:7" x14ac:dyDescent="0.2">
      <c r="G27637"/>
    </row>
    <row r="27638" spans="7:7" x14ac:dyDescent="0.2">
      <c r="G27638"/>
    </row>
    <row r="27639" spans="7:7" x14ac:dyDescent="0.2">
      <c r="G27639"/>
    </row>
    <row r="27640" spans="7:7" x14ac:dyDescent="0.2">
      <c r="G27640"/>
    </row>
    <row r="27641" spans="7:7" x14ac:dyDescent="0.2">
      <c r="G27641"/>
    </row>
    <row r="27642" spans="7:7" x14ac:dyDescent="0.2">
      <c r="G27642"/>
    </row>
    <row r="27643" spans="7:7" x14ac:dyDescent="0.2">
      <c r="G27643"/>
    </row>
    <row r="27644" spans="7:7" x14ac:dyDescent="0.2">
      <c r="G27644"/>
    </row>
    <row r="27645" spans="7:7" x14ac:dyDescent="0.2">
      <c r="G27645"/>
    </row>
    <row r="27646" spans="7:7" x14ac:dyDescent="0.2">
      <c r="G27646"/>
    </row>
    <row r="27647" spans="7:7" x14ac:dyDescent="0.2">
      <c r="G27647"/>
    </row>
    <row r="27648" spans="7:7" x14ac:dyDescent="0.2">
      <c r="G27648"/>
    </row>
    <row r="27649" spans="7:7" x14ac:dyDescent="0.2">
      <c r="G27649"/>
    </row>
    <row r="27650" spans="7:7" x14ac:dyDescent="0.2">
      <c r="G27650"/>
    </row>
    <row r="27651" spans="7:7" x14ac:dyDescent="0.2">
      <c r="G27651"/>
    </row>
    <row r="27652" spans="7:7" x14ac:dyDescent="0.2">
      <c r="G27652"/>
    </row>
    <row r="27653" spans="7:7" x14ac:dyDescent="0.2">
      <c r="G27653"/>
    </row>
    <row r="27654" spans="7:7" x14ac:dyDescent="0.2">
      <c r="G27654"/>
    </row>
    <row r="27655" spans="7:7" x14ac:dyDescent="0.2">
      <c r="G27655"/>
    </row>
    <row r="27656" spans="7:7" x14ac:dyDescent="0.2">
      <c r="G27656"/>
    </row>
    <row r="27657" spans="7:7" x14ac:dyDescent="0.2">
      <c r="G27657"/>
    </row>
    <row r="27658" spans="7:7" x14ac:dyDescent="0.2">
      <c r="G27658"/>
    </row>
    <row r="27659" spans="7:7" x14ac:dyDescent="0.2">
      <c r="G27659"/>
    </row>
    <row r="27660" spans="7:7" x14ac:dyDescent="0.2">
      <c r="G27660"/>
    </row>
    <row r="27661" spans="7:7" x14ac:dyDescent="0.2">
      <c r="G27661"/>
    </row>
    <row r="27662" spans="7:7" x14ac:dyDescent="0.2">
      <c r="G27662"/>
    </row>
    <row r="27663" spans="7:7" x14ac:dyDescent="0.2">
      <c r="G27663"/>
    </row>
    <row r="27664" spans="7:7" x14ac:dyDescent="0.2">
      <c r="G27664"/>
    </row>
    <row r="27665" spans="7:7" x14ac:dyDescent="0.2">
      <c r="G27665"/>
    </row>
    <row r="27666" spans="7:7" x14ac:dyDescent="0.2">
      <c r="G27666"/>
    </row>
    <row r="27667" spans="7:7" x14ac:dyDescent="0.2">
      <c r="G27667"/>
    </row>
    <row r="27668" spans="7:7" x14ac:dyDescent="0.2">
      <c r="G27668"/>
    </row>
    <row r="27669" spans="7:7" x14ac:dyDescent="0.2">
      <c r="G27669"/>
    </row>
    <row r="27670" spans="7:7" x14ac:dyDescent="0.2">
      <c r="G27670"/>
    </row>
    <row r="27671" spans="7:7" x14ac:dyDescent="0.2">
      <c r="G27671"/>
    </row>
    <row r="27672" spans="7:7" x14ac:dyDescent="0.2">
      <c r="G27672"/>
    </row>
    <row r="27673" spans="7:7" x14ac:dyDescent="0.2">
      <c r="G27673"/>
    </row>
    <row r="27674" spans="7:7" x14ac:dyDescent="0.2">
      <c r="G27674"/>
    </row>
    <row r="27675" spans="7:7" x14ac:dyDescent="0.2">
      <c r="G27675"/>
    </row>
    <row r="27676" spans="7:7" x14ac:dyDescent="0.2">
      <c r="G27676"/>
    </row>
    <row r="27677" spans="7:7" x14ac:dyDescent="0.2">
      <c r="G27677"/>
    </row>
    <row r="27678" spans="7:7" x14ac:dyDescent="0.2">
      <c r="G27678"/>
    </row>
    <row r="27679" spans="7:7" x14ac:dyDescent="0.2">
      <c r="G27679"/>
    </row>
    <row r="27680" spans="7:7" x14ac:dyDescent="0.2">
      <c r="G27680"/>
    </row>
    <row r="27681" spans="7:7" x14ac:dyDescent="0.2">
      <c r="G27681"/>
    </row>
    <row r="27682" spans="7:7" x14ac:dyDescent="0.2">
      <c r="G27682"/>
    </row>
    <row r="27683" spans="7:7" x14ac:dyDescent="0.2">
      <c r="G27683"/>
    </row>
    <row r="27684" spans="7:7" x14ac:dyDescent="0.2">
      <c r="G27684"/>
    </row>
    <row r="27685" spans="7:7" x14ac:dyDescent="0.2">
      <c r="G27685"/>
    </row>
    <row r="27686" spans="7:7" x14ac:dyDescent="0.2">
      <c r="G27686"/>
    </row>
    <row r="27687" spans="7:7" x14ac:dyDescent="0.2">
      <c r="G27687"/>
    </row>
    <row r="27688" spans="7:7" x14ac:dyDescent="0.2">
      <c r="G27688"/>
    </row>
    <row r="27689" spans="7:7" x14ac:dyDescent="0.2">
      <c r="G27689"/>
    </row>
    <row r="27690" spans="7:7" x14ac:dyDescent="0.2">
      <c r="G27690"/>
    </row>
    <row r="27691" spans="7:7" x14ac:dyDescent="0.2">
      <c r="G27691"/>
    </row>
    <row r="27692" spans="7:7" x14ac:dyDescent="0.2">
      <c r="G27692"/>
    </row>
    <row r="27693" spans="7:7" x14ac:dyDescent="0.2">
      <c r="G27693"/>
    </row>
    <row r="27694" spans="7:7" x14ac:dyDescent="0.2">
      <c r="G27694"/>
    </row>
    <row r="27695" spans="7:7" x14ac:dyDescent="0.2">
      <c r="G27695"/>
    </row>
    <row r="27696" spans="7:7" x14ac:dyDescent="0.2">
      <c r="G27696"/>
    </row>
    <row r="27697" spans="7:7" x14ac:dyDescent="0.2">
      <c r="G27697"/>
    </row>
    <row r="27698" spans="7:7" x14ac:dyDescent="0.2">
      <c r="G27698"/>
    </row>
    <row r="27699" spans="7:7" x14ac:dyDescent="0.2">
      <c r="G27699"/>
    </row>
    <row r="27700" spans="7:7" x14ac:dyDescent="0.2">
      <c r="G27700"/>
    </row>
    <row r="27701" spans="7:7" x14ac:dyDescent="0.2">
      <c r="G27701"/>
    </row>
    <row r="27702" spans="7:7" x14ac:dyDescent="0.2">
      <c r="G27702"/>
    </row>
    <row r="27703" spans="7:7" x14ac:dyDescent="0.2">
      <c r="G27703"/>
    </row>
    <row r="27704" spans="7:7" x14ac:dyDescent="0.2">
      <c r="G27704"/>
    </row>
    <row r="27705" spans="7:7" x14ac:dyDescent="0.2">
      <c r="G27705"/>
    </row>
    <row r="27706" spans="7:7" x14ac:dyDescent="0.2">
      <c r="G27706"/>
    </row>
    <row r="27707" spans="7:7" x14ac:dyDescent="0.2">
      <c r="G27707"/>
    </row>
    <row r="27708" spans="7:7" x14ac:dyDescent="0.2">
      <c r="G27708"/>
    </row>
    <row r="27709" spans="7:7" x14ac:dyDescent="0.2">
      <c r="G27709"/>
    </row>
    <row r="27710" spans="7:7" x14ac:dyDescent="0.2">
      <c r="G27710"/>
    </row>
    <row r="27711" spans="7:7" x14ac:dyDescent="0.2">
      <c r="G27711"/>
    </row>
    <row r="27712" spans="7:7" x14ac:dyDescent="0.2">
      <c r="G27712"/>
    </row>
    <row r="27713" spans="7:7" x14ac:dyDescent="0.2">
      <c r="G27713"/>
    </row>
    <row r="27714" spans="7:7" x14ac:dyDescent="0.2">
      <c r="G27714"/>
    </row>
    <row r="27715" spans="7:7" x14ac:dyDescent="0.2">
      <c r="G27715"/>
    </row>
    <row r="27716" spans="7:7" x14ac:dyDescent="0.2">
      <c r="G27716"/>
    </row>
    <row r="27717" spans="7:7" x14ac:dyDescent="0.2">
      <c r="G27717"/>
    </row>
    <row r="27718" spans="7:7" x14ac:dyDescent="0.2">
      <c r="G27718"/>
    </row>
    <row r="27719" spans="7:7" x14ac:dyDescent="0.2">
      <c r="G27719"/>
    </row>
    <row r="27720" spans="7:7" x14ac:dyDescent="0.2">
      <c r="G27720"/>
    </row>
    <row r="27721" spans="7:7" x14ac:dyDescent="0.2">
      <c r="G27721"/>
    </row>
    <row r="27722" spans="7:7" x14ac:dyDescent="0.2">
      <c r="G27722"/>
    </row>
    <row r="27723" spans="7:7" x14ac:dyDescent="0.2">
      <c r="G27723"/>
    </row>
    <row r="27724" spans="7:7" x14ac:dyDescent="0.2">
      <c r="G27724"/>
    </row>
    <row r="27725" spans="7:7" x14ac:dyDescent="0.2">
      <c r="G27725"/>
    </row>
    <row r="27726" spans="7:7" x14ac:dyDescent="0.2">
      <c r="G27726"/>
    </row>
    <row r="27727" spans="7:7" x14ac:dyDescent="0.2">
      <c r="G27727"/>
    </row>
    <row r="27728" spans="7:7" x14ac:dyDescent="0.2">
      <c r="G27728"/>
    </row>
    <row r="27729" spans="7:7" x14ac:dyDescent="0.2">
      <c r="G27729"/>
    </row>
    <row r="27730" spans="7:7" x14ac:dyDescent="0.2">
      <c r="G27730"/>
    </row>
    <row r="27731" spans="7:7" x14ac:dyDescent="0.2">
      <c r="G27731"/>
    </row>
    <row r="27732" spans="7:7" x14ac:dyDescent="0.2">
      <c r="G27732"/>
    </row>
    <row r="27733" spans="7:7" x14ac:dyDescent="0.2">
      <c r="G27733"/>
    </row>
    <row r="27734" spans="7:7" x14ac:dyDescent="0.2">
      <c r="G27734"/>
    </row>
    <row r="27735" spans="7:7" x14ac:dyDescent="0.2">
      <c r="G27735"/>
    </row>
    <row r="27736" spans="7:7" x14ac:dyDescent="0.2">
      <c r="G27736"/>
    </row>
    <row r="27737" spans="7:7" x14ac:dyDescent="0.2">
      <c r="G27737"/>
    </row>
    <row r="27738" spans="7:7" x14ac:dyDescent="0.2">
      <c r="G27738"/>
    </row>
    <row r="27739" spans="7:7" x14ac:dyDescent="0.2">
      <c r="G27739"/>
    </row>
    <row r="27740" spans="7:7" x14ac:dyDescent="0.2">
      <c r="G27740"/>
    </row>
    <row r="27741" spans="7:7" x14ac:dyDescent="0.2">
      <c r="G27741"/>
    </row>
    <row r="27742" spans="7:7" x14ac:dyDescent="0.2">
      <c r="G27742"/>
    </row>
    <row r="27743" spans="7:7" x14ac:dyDescent="0.2">
      <c r="G27743"/>
    </row>
    <row r="27744" spans="7:7" x14ac:dyDescent="0.2">
      <c r="G27744"/>
    </row>
    <row r="27745" spans="7:7" x14ac:dyDescent="0.2">
      <c r="G27745"/>
    </row>
    <row r="27746" spans="7:7" x14ac:dyDescent="0.2">
      <c r="G27746"/>
    </row>
    <row r="27747" spans="7:7" x14ac:dyDescent="0.2">
      <c r="G27747"/>
    </row>
    <row r="27748" spans="7:7" x14ac:dyDescent="0.2">
      <c r="G27748"/>
    </row>
    <row r="27749" spans="7:7" x14ac:dyDescent="0.2">
      <c r="G27749"/>
    </row>
    <row r="27750" spans="7:7" x14ac:dyDescent="0.2">
      <c r="G27750"/>
    </row>
    <row r="27751" spans="7:7" x14ac:dyDescent="0.2">
      <c r="G27751"/>
    </row>
    <row r="27752" spans="7:7" x14ac:dyDescent="0.2">
      <c r="G27752"/>
    </row>
    <row r="27753" spans="7:7" x14ac:dyDescent="0.2">
      <c r="G27753"/>
    </row>
    <row r="27754" spans="7:7" x14ac:dyDescent="0.2">
      <c r="G27754"/>
    </row>
    <row r="27755" spans="7:7" x14ac:dyDescent="0.2">
      <c r="G27755"/>
    </row>
    <row r="27756" spans="7:7" x14ac:dyDescent="0.2">
      <c r="G27756"/>
    </row>
    <row r="27757" spans="7:7" x14ac:dyDescent="0.2">
      <c r="G27757"/>
    </row>
    <row r="27758" spans="7:7" x14ac:dyDescent="0.2">
      <c r="G27758"/>
    </row>
    <row r="27759" spans="7:7" x14ac:dyDescent="0.2">
      <c r="G27759"/>
    </row>
    <row r="27760" spans="7:7" x14ac:dyDescent="0.2">
      <c r="G27760"/>
    </row>
    <row r="27761" spans="7:7" x14ac:dyDescent="0.2">
      <c r="G27761"/>
    </row>
    <row r="27762" spans="7:7" x14ac:dyDescent="0.2">
      <c r="G27762"/>
    </row>
    <row r="27763" spans="7:7" x14ac:dyDescent="0.2">
      <c r="G27763"/>
    </row>
    <row r="27764" spans="7:7" x14ac:dyDescent="0.2">
      <c r="G27764"/>
    </row>
    <row r="27765" spans="7:7" x14ac:dyDescent="0.2">
      <c r="G27765"/>
    </row>
    <row r="27766" spans="7:7" x14ac:dyDescent="0.2">
      <c r="G27766"/>
    </row>
    <row r="27767" spans="7:7" x14ac:dyDescent="0.2">
      <c r="G27767"/>
    </row>
    <row r="27768" spans="7:7" x14ac:dyDescent="0.2">
      <c r="G27768"/>
    </row>
    <row r="27769" spans="7:7" x14ac:dyDescent="0.2">
      <c r="G27769"/>
    </row>
    <row r="27770" spans="7:7" x14ac:dyDescent="0.2">
      <c r="G27770"/>
    </row>
    <row r="27771" spans="7:7" x14ac:dyDescent="0.2">
      <c r="G27771"/>
    </row>
    <row r="27772" spans="7:7" x14ac:dyDescent="0.2">
      <c r="G27772"/>
    </row>
    <row r="27773" spans="7:7" x14ac:dyDescent="0.2">
      <c r="G27773"/>
    </row>
    <row r="27774" spans="7:7" x14ac:dyDescent="0.2">
      <c r="G27774"/>
    </row>
    <row r="27775" spans="7:7" x14ac:dyDescent="0.2">
      <c r="G27775"/>
    </row>
    <row r="27776" spans="7:7" x14ac:dyDescent="0.2">
      <c r="G27776"/>
    </row>
    <row r="27777" spans="7:7" x14ac:dyDescent="0.2">
      <c r="G27777"/>
    </row>
    <row r="27778" spans="7:7" x14ac:dyDescent="0.2">
      <c r="G27778"/>
    </row>
    <row r="27779" spans="7:7" x14ac:dyDescent="0.2">
      <c r="G27779"/>
    </row>
    <row r="27780" spans="7:7" x14ac:dyDescent="0.2">
      <c r="G27780"/>
    </row>
    <row r="27781" spans="7:7" x14ac:dyDescent="0.2">
      <c r="G27781"/>
    </row>
    <row r="27782" spans="7:7" x14ac:dyDescent="0.2">
      <c r="G27782"/>
    </row>
    <row r="27783" spans="7:7" x14ac:dyDescent="0.2">
      <c r="G27783"/>
    </row>
    <row r="27784" spans="7:7" x14ac:dyDescent="0.2">
      <c r="G27784"/>
    </row>
    <row r="27785" spans="7:7" x14ac:dyDescent="0.2">
      <c r="G27785"/>
    </row>
    <row r="27786" spans="7:7" x14ac:dyDescent="0.2">
      <c r="G27786"/>
    </row>
    <row r="27787" spans="7:7" x14ac:dyDescent="0.2">
      <c r="G27787"/>
    </row>
    <row r="27788" spans="7:7" x14ac:dyDescent="0.2">
      <c r="G27788"/>
    </row>
    <row r="27789" spans="7:7" x14ac:dyDescent="0.2">
      <c r="G27789"/>
    </row>
    <row r="27790" spans="7:7" x14ac:dyDescent="0.2">
      <c r="G27790"/>
    </row>
    <row r="27791" spans="7:7" x14ac:dyDescent="0.2">
      <c r="G27791"/>
    </row>
    <row r="27792" spans="7:7" x14ac:dyDescent="0.2">
      <c r="G27792"/>
    </row>
    <row r="27793" spans="7:7" x14ac:dyDescent="0.2">
      <c r="G27793"/>
    </row>
    <row r="27794" spans="7:7" x14ac:dyDescent="0.2">
      <c r="G27794"/>
    </row>
    <row r="27795" spans="7:7" x14ac:dyDescent="0.2">
      <c r="G27795"/>
    </row>
    <row r="27796" spans="7:7" x14ac:dyDescent="0.2">
      <c r="G27796"/>
    </row>
    <row r="27797" spans="7:7" x14ac:dyDescent="0.2">
      <c r="G27797"/>
    </row>
    <row r="27798" spans="7:7" x14ac:dyDescent="0.2">
      <c r="G27798"/>
    </row>
    <row r="27799" spans="7:7" x14ac:dyDescent="0.2">
      <c r="G27799"/>
    </row>
    <row r="27800" spans="7:7" x14ac:dyDescent="0.2">
      <c r="G27800"/>
    </row>
    <row r="27801" spans="7:7" x14ac:dyDescent="0.2">
      <c r="G27801"/>
    </row>
    <row r="27802" spans="7:7" x14ac:dyDescent="0.2">
      <c r="G27802"/>
    </row>
    <row r="27803" spans="7:7" x14ac:dyDescent="0.2">
      <c r="G27803"/>
    </row>
    <row r="27804" spans="7:7" x14ac:dyDescent="0.2">
      <c r="G27804"/>
    </row>
    <row r="27805" spans="7:7" x14ac:dyDescent="0.2">
      <c r="G27805"/>
    </row>
    <row r="27806" spans="7:7" x14ac:dyDescent="0.2">
      <c r="G27806"/>
    </row>
    <row r="27807" spans="7:7" x14ac:dyDescent="0.2">
      <c r="G27807"/>
    </row>
    <row r="27808" spans="7:7" x14ac:dyDescent="0.2">
      <c r="G27808"/>
    </row>
    <row r="27809" spans="7:7" x14ac:dyDescent="0.2">
      <c r="G27809"/>
    </row>
    <row r="27810" spans="7:7" x14ac:dyDescent="0.2">
      <c r="G27810"/>
    </row>
    <row r="27811" spans="7:7" x14ac:dyDescent="0.2">
      <c r="G27811"/>
    </row>
    <row r="27812" spans="7:7" x14ac:dyDescent="0.2">
      <c r="G27812"/>
    </row>
    <row r="27813" spans="7:7" x14ac:dyDescent="0.2">
      <c r="G27813"/>
    </row>
    <row r="27814" spans="7:7" x14ac:dyDescent="0.2">
      <c r="G27814"/>
    </row>
    <row r="27815" spans="7:7" x14ac:dyDescent="0.2">
      <c r="G27815"/>
    </row>
    <row r="27816" spans="7:7" x14ac:dyDescent="0.2">
      <c r="G27816"/>
    </row>
    <row r="27817" spans="7:7" x14ac:dyDescent="0.2">
      <c r="G27817"/>
    </row>
    <row r="27818" spans="7:7" x14ac:dyDescent="0.2">
      <c r="G27818"/>
    </row>
    <row r="27819" spans="7:7" x14ac:dyDescent="0.2">
      <c r="G27819"/>
    </row>
    <row r="27820" spans="7:7" x14ac:dyDescent="0.2">
      <c r="G27820"/>
    </row>
    <row r="27821" spans="7:7" x14ac:dyDescent="0.2">
      <c r="G27821"/>
    </row>
    <row r="27822" spans="7:7" x14ac:dyDescent="0.2">
      <c r="G27822"/>
    </row>
    <row r="27823" spans="7:7" x14ac:dyDescent="0.2">
      <c r="G27823"/>
    </row>
    <row r="27824" spans="7:7" x14ac:dyDescent="0.2">
      <c r="G27824"/>
    </row>
    <row r="27825" spans="7:7" x14ac:dyDescent="0.2">
      <c r="G27825"/>
    </row>
    <row r="27826" spans="7:7" x14ac:dyDescent="0.2">
      <c r="G27826"/>
    </row>
    <row r="27827" spans="7:7" x14ac:dyDescent="0.2">
      <c r="G27827"/>
    </row>
    <row r="27828" spans="7:7" x14ac:dyDescent="0.2">
      <c r="G27828"/>
    </row>
    <row r="27829" spans="7:7" x14ac:dyDescent="0.2">
      <c r="G27829"/>
    </row>
    <row r="27830" spans="7:7" x14ac:dyDescent="0.2">
      <c r="G27830"/>
    </row>
    <row r="27831" spans="7:7" x14ac:dyDescent="0.2">
      <c r="G27831"/>
    </row>
    <row r="27832" spans="7:7" x14ac:dyDescent="0.2">
      <c r="G27832"/>
    </row>
    <row r="27833" spans="7:7" x14ac:dyDescent="0.2">
      <c r="G27833"/>
    </row>
    <row r="27834" spans="7:7" x14ac:dyDescent="0.2">
      <c r="G27834"/>
    </row>
    <row r="27835" spans="7:7" x14ac:dyDescent="0.2">
      <c r="G27835"/>
    </row>
    <row r="27836" spans="7:7" x14ac:dyDescent="0.2">
      <c r="G27836"/>
    </row>
    <row r="27837" spans="7:7" x14ac:dyDescent="0.2">
      <c r="G27837"/>
    </row>
    <row r="27838" spans="7:7" x14ac:dyDescent="0.2">
      <c r="G27838"/>
    </row>
    <row r="27839" spans="7:7" x14ac:dyDescent="0.2">
      <c r="G27839"/>
    </row>
    <row r="27840" spans="7:7" x14ac:dyDescent="0.2">
      <c r="G27840"/>
    </row>
    <row r="27841" spans="7:7" x14ac:dyDescent="0.2">
      <c r="G27841"/>
    </row>
    <row r="27842" spans="7:7" x14ac:dyDescent="0.2">
      <c r="G27842"/>
    </row>
    <row r="27843" spans="7:7" x14ac:dyDescent="0.2">
      <c r="G27843"/>
    </row>
    <row r="27844" spans="7:7" x14ac:dyDescent="0.2">
      <c r="G27844"/>
    </row>
    <row r="27845" spans="7:7" x14ac:dyDescent="0.2">
      <c r="G27845"/>
    </row>
    <row r="27846" spans="7:7" x14ac:dyDescent="0.2">
      <c r="G27846"/>
    </row>
    <row r="27847" spans="7:7" x14ac:dyDescent="0.2">
      <c r="G27847"/>
    </row>
    <row r="27848" spans="7:7" x14ac:dyDescent="0.2">
      <c r="G27848"/>
    </row>
    <row r="27849" spans="7:7" x14ac:dyDescent="0.2">
      <c r="G27849"/>
    </row>
    <row r="27850" spans="7:7" x14ac:dyDescent="0.2">
      <c r="G27850"/>
    </row>
    <row r="27851" spans="7:7" x14ac:dyDescent="0.2">
      <c r="G27851"/>
    </row>
    <row r="27852" spans="7:7" x14ac:dyDescent="0.2">
      <c r="G27852"/>
    </row>
    <row r="27853" spans="7:7" x14ac:dyDescent="0.2">
      <c r="G27853"/>
    </row>
    <row r="27854" spans="7:7" x14ac:dyDescent="0.2">
      <c r="G27854"/>
    </row>
    <row r="27855" spans="7:7" x14ac:dyDescent="0.2">
      <c r="G27855"/>
    </row>
    <row r="27856" spans="7:7" x14ac:dyDescent="0.2">
      <c r="G27856"/>
    </row>
    <row r="27857" spans="7:7" x14ac:dyDescent="0.2">
      <c r="G27857"/>
    </row>
    <row r="27858" spans="7:7" x14ac:dyDescent="0.2">
      <c r="G27858"/>
    </row>
    <row r="27859" spans="7:7" x14ac:dyDescent="0.2">
      <c r="G27859"/>
    </row>
    <row r="27860" spans="7:7" x14ac:dyDescent="0.2">
      <c r="G27860"/>
    </row>
    <row r="27861" spans="7:7" x14ac:dyDescent="0.2">
      <c r="G27861"/>
    </row>
    <row r="27862" spans="7:7" x14ac:dyDescent="0.2">
      <c r="G27862"/>
    </row>
    <row r="27863" spans="7:7" x14ac:dyDescent="0.2">
      <c r="G27863"/>
    </row>
    <row r="27864" spans="7:7" x14ac:dyDescent="0.2">
      <c r="G27864"/>
    </row>
    <row r="27865" spans="7:7" x14ac:dyDescent="0.2">
      <c r="G27865"/>
    </row>
    <row r="27866" spans="7:7" x14ac:dyDescent="0.2">
      <c r="G27866"/>
    </row>
    <row r="27867" spans="7:7" x14ac:dyDescent="0.2">
      <c r="G27867"/>
    </row>
    <row r="27868" spans="7:7" x14ac:dyDescent="0.2">
      <c r="G27868"/>
    </row>
    <row r="27869" spans="7:7" x14ac:dyDescent="0.2">
      <c r="G27869"/>
    </row>
    <row r="27870" spans="7:7" x14ac:dyDescent="0.2">
      <c r="G27870"/>
    </row>
    <row r="27871" spans="7:7" x14ac:dyDescent="0.2">
      <c r="G27871"/>
    </row>
    <row r="27872" spans="7:7" x14ac:dyDescent="0.2">
      <c r="G27872"/>
    </row>
    <row r="27873" spans="7:7" x14ac:dyDescent="0.2">
      <c r="G27873"/>
    </row>
    <row r="27874" spans="7:7" x14ac:dyDescent="0.2">
      <c r="G27874"/>
    </row>
    <row r="27875" spans="7:7" x14ac:dyDescent="0.2">
      <c r="G27875"/>
    </row>
    <row r="27876" spans="7:7" x14ac:dyDescent="0.2">
      <c r="G27876"/>
    </row>
    <row r="27877" spans="7:7" x14ac:dyDescent="0.2">
      <c r="G27877"/>
    </row>
    <row r="27878" spans="7:7" x14ac:dyDescent="0.2">
      <c r="G27878"/>
    </row>
    <row r="27879" spans="7:7" x14ac:dyDescent="0.2">
      <c r="G27879"/>
    </row>
    <row r="27880" spans="7:7" x14ac:dyDescent="0.2">
      <c r="G27880"/>
    </row>
    <row r="27881" spans="7:7" x14ac:dyDescent="0.2">
      <c r="G27881"/>
    </row>
    <row r="27882" spans="7:7" x14ac:dyDescent="0.2">
      <c r="G27882"/>
    </row>
    <row r="27883" spans="7:7" x14ac:dyDescent="0.2">
      <c r="G27883"/>
    </row>
    <row r="27884" spans="7:7" x14ac:dyDescent="0.2">
      <c r="G27884"/>
    </row>
    <row r="27885" spans="7:7" x14ac:dyDescent="0.2">
      <c r="G27885"/>
    </row>
    <row r="27886" spans="7:7" x14ac:dyDescent="0.2">
      <c r="G27886"/>
    </row>
    <row r="27887" spans="7:7" x14ac:dyDescent="0.2">
      <c r="G27887"/>
    </row>
    <row r="27888" spans="7:7" x14ac:dyDescent="0.2">
      <c r="G27888"/>
    </row>
    <row r="27889" spans="7:7" x14ac:dyDescent="0.2">
      <c r="G27889"/>
    </row>
    <row r="27890" spans="7:7" x14ac:dyDescent="0.2">
      <c r="G27890"/>
    </row>
    <row r="27891" spans="7:7" x14ac:dyDescent="0.2">
      <c r="G27891"/>
    </row>
    <row r="27892" spans="7:7" x14ac:dyDescent="0.2">
      <c r="G27892"/>
    </row>
    <row r="27893" spans="7:7" x14ac:dyDescent="0.2">
      <c r="G27893"/>
    </row>
    <row r="27894" spans="7:7" x14ac:dyDescent="0.2">
      <c r="G27894"/>
    </row>
    <row r="27895" spans="7:7" x14ac:dyDescent="0.2">
      <c r="G27895"/>
    </row>
    <row r="27896" spans="7:7" x14ac:dyDescent="0.2">
      <c r="G27896"/>
    </row>
    <row r="27897" spans="7:7" x14ac:dyDescent="0.2">
      <c r="G27897"/>
    </row>
    <row r="27898" spans="7:7" x14ac:dyDescent="0.2">
      <c r="G27898"/>
    </row>
    <row r="27899" spans="7:7" x14ac:dyDescent="0.2">
      <c r="G27899"/>
    </row>
    <row r="27900" spans="7:7" x14ac:dyDescent="0.2">
      <c r="G27900"/>
    </row>
    <row r="27901" spans="7:7" x14ac:dyDescent="0.2">
      <c r="G27901"/>
    </row>
    <row r="27902" spans="7:7" x14ac:dyDescent="0.2">
      <c r="G27902"/>
    </row>
    <row r="27903" spans="7:7" x14ac:dyDescent="0.2">
      <c r="G27903"/>
    </row>
    <row r="27904" spans="7:7" x14ac:dyDescent="0.2">
      <c r="G27904"/>
    </row>
    <row r="27905" spans="7:7" x14ac:dyDescent="0.2">
      <c r="G27905"/>
    </row>
    <row r="27906" spans="7:7" x14ac:dyDescent="0.2">
      <c r="G27906"/>
    </row>
    <row r="27907" spans="7:7" x14ac:dyDescent="0.2">
      <c r="G27907"/>
    </row>
    <row r="27908" spans="7:7" x14ac:dyDescent="0.2">
      <c r="G27908"/>
    </row>
    <row r="27909" spans="7:7" x14ac:dyDescent="0.2">
      <c r="G27909"/>
    </row>
    <row r="27910" spans="7:7" x14ac:dyDescent="0.2">
      <c r="G27910"/>
    </row>
    <row r="27911" spans="7:7" x14ac:dyDescent="0.2">
      <c r="G27911"/>
    </row>
    <row r="27912" spans="7:7" x14ac:dyDescent="0.2">
      <c r="G27912"/>
    </row>
    <row r="27913" spans="7:7" x14ac:dyDescent="0.2">
      <c r="G27913"/>
    </row>
    <row r="27914" spans="7:7" x14ac:dyDescent="0.2">
      <c r="G27914"/>
    </row>
    <row r="27915" spans="7:7" x14ac:dyDescent="0.2">
      <c r="G27915"/>
    </row>
    <row r="27916" spans="7:7" x14ac:dyDescent="0.2">
      <c r="G27916"/>
    </row>
    <row r="27917" spans="7:7" x14ac:dyDescent="0.2">
      <c r="G27917"/>
    </row>
    <row r="27918" spans="7:7" x14ac:dyDescent="0.2">
      <c r="G27918"/>
    </row>
    <row r="27919" spans="7:7" x14ac:dyDescent="0.2">
      <c r="G27919"/>
    </row>
    <row r="27920" spans="7:7" x14ac:dyDescent="0.2">
      <c r="G27920"/>
    </row>
    <row r="27921" spans="7:7" x14ac:dyDescent="0.2">
      <c r="G27921"/>
    </row>
    <row r="27922" spans="7:7" x14ac:dyDescent="0.2">
      <c r="G27922"/>
    </row>
    <row r="27923" spans="7:7" x14ac:dyDescent="0.2">
      <c r="G27923"/>
    </row>
    <row r="27924" spans="7:7" x14ac:dyDescent="0.2">
      <c r="G27924"/>
    </row>
    <row r="27925" spans="7:7" x14ac:dyDescent="0.2">
      <c r="G27925"/>
    </row>
    <row r="27926" spans="7:7" x14ac:dyDescent="0.2">
      <c r="G27926"/>
    </row>
    <row r="27927" spans="7:7" x14ac:dyDescent="0.2">
      <c r="G27927"/>
    </row>
    <row r="27928" spans="7:7" x14ac:dyDescent="0.2">
      <c r="G27928"/>
    </row>
    <row r="27929" spans="7:7" x14ac:dyDescent="0.2">
      <c r="G27929"/>
    </row>
    <row r="27930" spans="7:7" x14ac:dyDescent="0.2">
      <c r="G27930"/>
    </row>
    <row r="27931" spans="7:7" x14ac:dyDescent="0.2">
      <c r="G27931"/>
    </row>
    <row r="27932" spans="7:7" x14ac:dyDescent="0.2">
      <c r="G27932"/>
    </row>
    <row r="27933" spans="7:7" x14ac:dyDescent="0.2">
      <c r="G27933"/>
    </row>
    <row r="27934" spans="7:7" x14ac:dyDescent="0.2">
      <c r="G27934"/>
    </row>
    <row r="27935" spans="7:7" x14ac:dyDescent="0.2">
      <c r="G27935"/>
    </row>
    <row r="27936" spans="7:7" x14ac:dyDescent="0.2">
      <c r="G27936"/>
    </row>
    <row r="27937" spans="7:7" x14ac:dyDescent="0.2">
      <c r="G27937"/>
    </row>
    <row r="27938" spans="7:7" x14ac:dyDescent="0.2">
      <c r="G27938"/>
    </row>
    <row r="27939" spans="7:7" x14ac:dyDescent="0.2">
      <c r="G27939"/>
    </row>
    <row r="27940" spans="7:7" x14ac:dyDescent="0.2">
      <c r="G27940"/>
    </row>
    <row r="27941" spans="7:7" x14ac:dyDescent="0.2">
      <c r="G27941"/>
    </row>
    <row r="27942" spans="7:7" x14ac:dyDescent="0.2">
      <c r="G27942"/>
    </row>
    <row r="27943" spans="7:7" x14ac:dyDescent="0.2">
      <c r="G27943"/>
    </row>
    <row r="27944" spans="7:7" x14ac:dyDescent="0.2">
      <c r="G27944"/>
    </row>
    <row r="27945" spans="7:7" x14ac:dyDescent="0.2">
      <c r="G27945"/>
    </row>
    <row r="27946" spans="7:7" x14ac:dyDescent="0.2">
      <c r="G27946"/>
    </row>
    <row r="27947" spans="7:7" x14ac:dyDescent="0.2">
      <c r="G27947"/>
    </row>
    <row r="27948" spans="7:7" x14ac:dyDescent="0.2">
      <c r="G27948"/>
    </row>
    <row r="27949" spans="7:7" x14ac:dyDescent="0.2">
      <c r="G27949"/>
    </row>
    <row r="27950" spans="7:7" x14ac:dyDescent="0.2">
      <c r="G27950"/>
    </row>
    <row r="27951" spans="7:7" x14ac:dyDescent="0.2">
      <c r="G27951"/>
    </row>
    <row r="27952" spans="7:7" x14ac:dyDescent="0.2">
      <c r="G27952"/>
    </row>
    <row r="27953" spans="7:7" x14ac:dyDescent="0.2">
      <c r="G27953"/>
    </row>
    <row r="27954" spans="7:7" x14ac:dyDescent="0.2">
      <c r="G27954"/>
    </row>
    <row r="27955" spans="7:7" x14ac:dyDescent="0.2">
      <c r="G27955"/>
    </row>
    <row r="27956" spans="7:7" x14ac:dyDescent="0.2">
      <c r="G27956"/>
    </row>
    <row r="27957" spans="7:7" x14ac:dyDescent="0.2">
      <c r="G27957"/>
    </row>
    <row r="27958" spans="7:7" x14ac:dyDescent="0.2">
      <c r="G27958"/>
    </row>
    <row r="27959" spans="7:7" x14ac:dyDescent="0.2">
      <c r="G27959"/>
    </row>
    <row r="27960" spans="7:7" x14ac:dyDescent="0.2">
      <c r="G27960"/>
    </row>
    <row r="27961" spans="7:7" x14ac:dyDescent="0.2">
      <c r="G27961"/>
    </row>
    <row r="27962" spans="7:7" x14ac:dyDescent="0.2">
      <c r="G27962"/>
    </row>
    <row r="27963" spans="7:7" x14ac:dyDescent="0.2">
      <c r="G27963"/>
    </row>
    <row r="27964" spans="7:7" x14ac:dyDescent="0.2">
      <c r="G27964"/>
    </row>
    <row r="27965" spans="7:7" x14ac:dyDescent="0.2">
      <c r="G27965"/>
    </row>
    <row r="27966" spans="7:7" x14ac:dyDescent="0.2">
      <c r="G27966"/>
    </row>
    <row r="27967" spans="7:7" x14ac:dyDescent="0.2">
      <c r="G27967"/>
    </row>
    <row r="27968" spans="7:7" x14ac:dyDescent="0.2">
      <c r="G27968"/>
    </row>
    <row r="27969" spans="7:7" x14ac:dyDescent="0.2">
      <c r="G27969"/>
    </row>
    <row r="27970" spans="7:7" x14ac:dyDescent="0.2">
      <c r="G27970"/>
    </row>
    <row r="27971" spans="7:7" x14ac:dyDescent="0.2">
      <c r="G27971"/>
    </row>
    <row r="27972" spans="7:7" x14ac:dyDescent="0.2">
      <c r="G27972"/>
    </row>
    <row r="27973" spans="7:7" x14ac:dyDescent="0.2">
      <c r="G27973"/>
    </row>
    <row r="27974" spans="7:7" x14ac:dyDescent="0.2">
      <c r="G27974"/>
    </row>
    <row r="27975" spans="7:7" x14ac:dyDescent="0.2">
      <c r="G27975"/>
    </row>
    <row r="27976" spans="7:7" x14ac:dyDescent="0.2">
      <c r="G27976"/>
    </row>
    <row r="27977" spans="7:7" x14ac:dyDescent="0.2">
      <c r="G27977"/>
    </row>
    <row r="27978" spans="7:7" x14ac:dyDescent="0.2">
      <c r="G27978"/>
    </row>
    <row r="27979" spans="7:7" x14ac:dyDescent="0.2">
      <c r="G27979"/>
    </row>
    <row r="27980" spans="7:7" x14ac:dyDescent="0.2">
      <c r="G27980"/>
    </row>
    <row r="27981" spans="7:7" x14ac:dyDescent="0.2">
      <c r="G27981"/>
    </row>
    <row r="27982" spans="7:7" x14ac:dyDescent="0.2">
      <c r="G27982"/>
    </row>
    <row r="27983" spans="7:7" x14ac:dyDescent="0.2">
      <c r="G27983"/>
    </row>
    <row r="27984" spans="7:7" x14ac:dyDescent="0.2">
      <c r="G27984"/>
    </row>
    <row r="27985" spans="7:7" x14ac:dyDescent="0.2">
      <c r="G27985"/>
    </row>
    <row r="27986" spans="7:7" x14ac:dyDescent="0.2">
      <c r="G27986"/>
    </row>
    <row r="27987" spans="7:7" x14ac:dyDescent="0.2">
      <c r="G27987"/>
    </row>
    <row r="27988" spans="7:7" x14ac:dyDescent="0.2">
      <c r="G27988"/>
    </row>
    <row r="27989" spans="7:7" x14ac:dyDescent="0.2">
      <c r="G27989"/>
    </row>
    <row r="27990" spans="7:7" x14ac:dyDescent="0.2">
      <c r="G27990"/>
    </row>
    <row r="27991" spans="7:7" x14ac:dyDescent="0.2">
      <c r="G27991"/>
    </row>
    <row r="27992" spans="7:7" x14ac:dyDescent="0.2">
      <c r="G27992"/>
    </row>
    <row r="27993" spans="7:7" x14ac:dyDescent="0.2">
      <c r="G27993"/>
    </row>
    <row r="27994" spans="7:7" x14ac:dyDescent="0.2">
      <c r="G27994"/>
    </row>
    <row r="27995" spans="7:7" x14ac:dyDescent="0.2">
      <c r="G27995"/>
    </row>
    <row r="27996" spans="7:7" x14ac:dyDescent="0.2">
      <c r="G27996"/>
    </row>
    <row r="27997" spans="7:7" x14ac:dyDescent="0.2">
      <c r="G27997"/>
    </row>
    <row r="27998" spans="7:7" x14ac:dyDescent="0.2">
      <c r="G27998"/>
    </row>
    <row r="27999" spans="7:7" x14ac:dyDescent="0.2">
      <c r="G27999"/>
    </row>
    <row r="28000" spans="7:7" x14ac:dyDescent="0.2">
      <c r="G28000"/>
    </row>
    <row r="28001" spans="7:7" x14ac:dyDescent="0.2">
      <c r="G28001"/>
    </row>
    <row r="28002" spans="7:7" x14ac:dyDescent="0.2">
      <c r="G28002"/>
    </row>
    <row r="28003" spans="7:7" x14ac:dyDescent="0.2">
      <c r="G28003"/>
    </row>
    <row r="28004" spans="7:7" x14ac:dyDescent="0.2">
      <c r="G28004"/>
    </row>
    <row r="28005" spans="7:7" x14ac:dyDescent="0.2">
      <c r="G28005"/>
    </row>
    <row r="28006" spans="7:7" x14ac:dyDescent="0.2">
      <c r="G28006"/>
    </row>
    <row r="28007" spans="7:7" x14ac:dyDescent="0.2">
      <c r="G28007"/>
    </row>
    <row r="28008" spans="7:7" x14ac:dyDescent="0.2">
      <c r="G28008"/>
    </row>
    <row r="28009" spans="7:7" x14ac:dyDescent="0.2">
      <c r="G28009"/>
    </row>
    <row r="28010" spans="7:7" x14ac:dyDescent="0.2">
      <c r="G28010"/>
    </row>
    <row r="28011" spans="7:7" x14ac:dyDescent="0.2">
      <c r="G28011"/>
    </row>
    <row r="28012" spans="7:7" x14ac:dyDescent="0.2">
      <c r="G28012"/>
    </row>
    <row r="28013" spans="7:7" x14ac:dyDescent="0.2">
      <c r="G28013"/>
    </row>
    <row r="28014" spans="7:7" x14ac:dyDescent="0.2">
      <c r="G28014"/>
    </row>
    <row r="28015" spans="7:7" x14ac:dyDescent="0.2">
      <c r="G28015"/>
    </row>
    <row r="28016" spans="7:7" x14ac:dyDescent="0.2">
      <c r="G28016"/>
    </row>
    <row r="28017" spans="7:7" x14ac:dyDescent="0.2">
      <c r="G28017"/>
    </row>
    <row r="28018" spans="7:7" x14ac:dyDescent="0.2">
      <c r="G28018"/>
    </row>
    <row r="28019" spans="7:7" x14ac:dyDescent="0.2">
      <c r="G28019"/>
    </row>
    <row r="28020" spans="7:7" x14ac:dyDescent="0.2">
      <c r="G28020"/>
    </row>
    <row r="28021" spans="7:7" x14ac:dyDescent="0.2">
      <c r="G28021"/>
    </row>
    <row r="28022" spans="7:7" x14ac:dyDescent="0.2">
      <c r="G28022"/>
    </row>
    <row r="28023" spans="7:7" x14ac:dyDescent="0.2">
      <c r="G28023"/>
    </row>
    <row r="28024" spans="7:7" x14ac:dyDescent="0.2">
      <c r="G28024"/>
    </row>
    <row r="28025" spans="7:7" x14ac:dyDescent="0.2">
      <c r="G28025"/>
    </row>
    <row r="28026" spans="7:7" x14ac:dyDescent="0.2">
      <c r="G28026"/>
    </row>
    <row r="28027" spans="7:7" x14ac:dyDescent="0.2">
      <c r="G28027"/>
    </row>
    <row r="28028" spans="7:7" x14ac:dyDescent="0.2">
      <c r="G28028"/>
    </row>
    <row r="28029" spans="7:7" x14ac:dyDescent="0.2">
      <c r="G28029"/>
    </row>
    <row r="28030" spans="7:7" x14ac:dyDescent="0.2">
      <c r="G28030"/>
    </row>
    <row r="28031" spans="7:7" x14ac:dyDescent="0.2">
      <c r="G28031"/>
    </row>
    <row r="28032" spans="7:7" x14ac:dyDescent="0.2">
      <c r="G28032"/>
    </row>
    <row r="28033" spans="7:7" x14ac:dyDescent="0.2">
      <c r="G28033"/>
    </row>
    <row r="28034" spans="7:7" x14ac:dyDescent="0.2">
      <c r="G28034"/>
    </row>
    <row r="28035" spans="7:7" x14ac:dyDescent="0.2">
      <c r="G28035"/>
    </row>
    <row r="28036" spans="7:7" x14ac:dyDescent="0.2">
      <c r="G28036"/>
    </row>
    <row r="28037" spans="7:7" x14ac:dyDescent="0.2">
      <c r="G28037"/>
    </row>
    <row r="28038" spans="7:7" x14ac:dyDescent="0.2">
      <c r="G28038"/>
    </row>
    <row r="28039" spans="7:7" x14ac:dyDescent="0.2">
      <c r="G28039"/>
    </row>
    <row r="28040" spans="7:7" x14ac:dyDescent="0.2">
      <c r="G28040"/>
    </row>
    <row r="28041" spans="7:7" x14ac:dyDescent="0.2">
      <c r="G28041"/>
    </row>
    <row r="28042" spans="7:7" x14ac:dyDescent="0.2">
      <c r="G28042"/>
    </row>
    <row r="28043" spans="7:7" x14ac:dyDescent="0.2">
      <c r="G28043"/>
    </row>
    <row r="28044" spans="7:7" x14ac:dyDescent="0.2">
      <c r="G28044"/>
    </row>
    <row r="28045" spans="7:7" x14ac:dyDescent="0.2">
      <c r="G28045"/>
    </row>
    <row r="28046" spans="7:7" x14ac:dyDescent="0.2">
      <c r="G28046"/>
    </row>
    <row r="28047" spans="7:7" x14ac:dyDescent="0.2">
      <c r="G28047"/>
    </row>
    <row r="28048" spans="7:7" x14ac:dyDescent="0.2">
      <c r="G28048"/>
    </row>
    <row r="28049" spans="7:7" x14ac:dyDescent="0.2">
      <c r="G28049"/>
    </row>
    <row r="28050" spans="7:7" x14ac:dyDescent="0.2">
      <c r="G28050"/>
    </row>
    <row r="28051" spans="7:7" x14ac:dyDescent="0.2">
      <c r="G28051"/>
    </row>
    <row r="28052" spans="7:7" x14ac:dyDescent="0.2">
      <c r="G28052"/>
    </row>
    <row r="28053" spans="7:7" x14ac:dyDescent="0.2">
      <c r="G28053"/>
    </row>
    <row r="28054" spans="7:7" x14ac:dyDescent="0.2">
      <c r="G28054"/>
    </row>
    <row r="28055" spans="7:7" x14ac:dyDescent="0.2">
      <c r="G28055"/>
    </row>
    <row r="28056" spans="7:7" x14ac:dyDescent="0.2">
      <c r="G28056"/>
    </row>
    <row r="28057" spans="7:7" x14ac:dyDescent="0.2">
      <c r="G28057"/>
    </row>
    <row r="28058" spans="7:7" x14ac:dyDescent="0.2">
      <c r="G28058"/>
    </row>
    <row r="28059" spans="7:7" x14ac:dyDescent="0.2">
      <c r="G28059"/>
    </row>
    <row r="28060" spans="7:7" x14ac:dyDescent="0.2">
      <c r="G28060"/>
    </row>
    <row r="28061" spans="7:7" x14ac:dyDescent="0.2">
      <c r="G28061"/>
    </row>
    <row r="28062" spans="7:7" x14ac:dyDescent="0.2">
      <c r="G28062"/>
    </row>
    <row r="28063" spans="7:7" x14ac:dyDescent="0.2">
      <c r="G28063"/>
    </row>
    <row r="28064" spans="7:7" x14ac:dyDescent="0.2">
      <c r="G28064"/>
    </row>
    <row r="28065" spans="7:7" x14ac:dyDescent="0.2">
      <c r="G28065"/>
    </row>
    <row r="28066" spans="7:7" x14ac:dyDescent="0.2">
      <c r="G28066"/>
    </row>
    <row r="28067" spans="7:7" x14ac:dyDescent="0.2">
      <c r="G28067"/>
    </row>
    <row r="28068" spans="7:7" x14ac:dyDescent="0.2">
      <c r="G28068"/>
    </row>
    <row r="28069" spans="7:7" x14ac:dyDescent="0.2">
      <c r="G28069"/>
    </row>
    <row r="28070" spans="7:7" x14ac:dyDescent="0.2">
      <c r="G28070"/>
    </row>
    <row r="28071" spans="7:7" x14ac:dyDescent="0.2">
      <c r="G28071"/>
    </row>
    <row r="28072" spans="7:7" x14ac:dyDescent="0.2">
      <c r="G28072"/>
    </row>
    <row r="28073" spans="7:7" x14ac:dyDescent="0.2">
      <c r="G28073"/>
    </row>
    <row r="28074" spans="7:7" x14ac:dyDescent="0.2">
      <c r="G28074"/>
    </row>
    <row r="28075" spans="7:7" x14ac:dyDescent="0.2">
      <c r="G28075"/>
    </row>
    <row r="28076" spans="7:7" x14ac:dyDescent="0.2">
      <c r="G28076"/>
    </row>
    <row r="28077" spans="7:7" x14ac:dyDescent="0.2">
      <c r="G28077"/>
    </row>
    <row r="28078" spans="7:7" x14ac:dyDescent="0.2">
      <c r="G28078"/>
    </row>
    <row r="28079" spans="7:7" x14ac:dyDescent="0.2">
      <c r="G28079"/>
    </row>
    <row r="28080" spans="7:7" x14ac:dyDescent="0.2">
      <c r="G28080"/>
    </row>
    <row r="28081" spans="7:7" x14ac:dyDescent="0.2">
      <c r="G28081"/>
    </row>
    <row r="28082" spans="7:7" x14ac:dyDescent="0.2">
      <c r="G28082"/>
    </row>
    <row r="28083" spans="7:7" x14ac:dyDescent="0.2">
      <c r="G28083"/>
    </row>
    <row r="28084" spans="7:7" x14ac:dyDescent="0.2">
      <c r="G28084"/>
    </row>
    <row r="28085" spans="7:7" x14ac:dyDescent="0.2">
      <c r="G28085"/>
    </row>
    <row r="28086" spans="7:7" x14ac:dyDescent="0.2">
      <c r="G28086"/>
    </row>
    <row r="28087" spans="7:7" x14ac:dyDescent="0.2">
      <c r="G28087"/>
    </row>
    <row r="28088" spans="7:7" x14ac:dyDescent="0.2">
      <c r="G28088"/>
    </row>
    <row r="28089" spans="7:7" x14ac:dyDescent="0.2">
      <c r="G28089"/>
    </row>
    <row r="28090" spans="7:7" x14ac:dyDescent="0.2">
      <c r="G28090"/>
    </row>
    <row r="28091" spans="7:7" x14ac:dyDescent="0.2">
      <c r="G28091"/>
    </row>
    <row r="28092" spans="7:7" x14ac:dyDescent="0.2">
      <c r="G28092"/>
    </row>
    <row r="28093" spans="7:7" x14ac:dyDescent="0.2">
      <c r="G28093"/>
    </row>
    <row r="28094" spans="7:7" x14ac:dyDescent="0.2">
      <c r="G28094"/>
    </row>
    <row r="28095" spans="7:7" x14ac:dyDescent="0.2">
      <c r="G28095"/>
    </row>
    <row r="28096" spans="7:7" x14ac:dyDescent="0.2">
      <c r="G28096"/>
    </row>
    <row r="28097" spans="7:7" x14ac:dyDescent="0.2">
      <c r="G28097"/>
    </row>
    <row r="28098" spans="7:7" x14ac:dyDescent="0.2">
      <c r="G28098"/>
    </row>
    <row r="28099" spans="7:7" x14ac:dyDescent="0.2">
      <c r="G28099"/>
    </row>
    <row r="28100" spans="7:7" x14ac:dyDescent="0.2">
      <c r="G28100"/>
    </row>
    <row r="28101" spans="7:7" x14ac:dyDescent="0.2">
      <c r="G28101"/>
    </row>
    <row r="28102" spans="7:7" x14ac:dyDescent="0.2">
      <c r="G28102"/>
    </row>
    <row r="28103" spans="7:7" x14ac:dyDescent="0.2">
      <c r="G28103"/>
    </row>
    <row r="28104" spans="7:7" x14ac:dyDescent="0.2">
      <c r="G28104"/>
    </row>
    <row r="28105" spans="7:7" x14ac:dyDescent="0.2">
      <c r="G28105"/>
    </row>
    <row r="28106" spans="7:7" x14ac:dyDescent="0.2">
      <c r="G28106"/>
    </row>
    <row r="28107" spans="7:7" x14ac:dyDescent="0.2">
      <c r="G28107"/>
    </row>
    <row r="28108" spans="7:7" x14ac:dyDescent="0.2">
      <c r="G28108"/>
    </row>
    <row r="28109" spans="7:7" x14ac:dyDescent="0.2">
      <c r="G28109"/>
    </row>
    <row r="28110" spans="7:7" x14ac:dyDescent="0.2">
      <c r="G28110"/>
    </row>
    <row r="28111" spans="7:7" x14ac:dyDescent="0.2">
      <c r="G28111"/>
    </row>
    <row r="28112" spans="7:7" x14ac:dyDescent="0.2">
      <c r="G28112"/>
    </row>
    <row r="28113" spans="7:7" x14ac:dyDescent="0.2">
      <c r="G28113"/>
    </row>
    <row r="28114" spans="7:7" x14ac:dyDescent="0.2">
      <c r="G28114"/>
    </row>
    <row r="28115" spans="7:7" x14ac:dyDescent="0.2">
      <c r="G28115"/>
    </row>
    <row r="28116" spans="7:7" x14ac:dyDescent="0.2">
      <c r="G28116"/>
    </row>
    <row r="28117" spans="7:7" x14ac:dyDescent="0.2">
      <c r="G28117"/>
    </row>
    <row r="28118" spans="7:7" x14ac:dyDescent="0.2">
      <c r="G28118"/>
    </row>
    <row r="28119" spans="7:7" x14ac:dyDescent="0.2">
      <c r="G28119"/>
    </row>
    <row r="28120" spans="7:7" x14ac:dyDescent="0.2">
      <c r="G28120"/>
    </row>
    <row r="28121" spans="7:7" x14ac:dyDescent="0.2">
      <c r="G28121"/>
    </row>
    <row r="28122" spans="7:7" x14ac:dyDescent="0.2">
      <c r="G28122"/>
    </row>
    <row r="28123" spans="7:7" x14ac:dyDescent="0.2">
      <c r="G28123"/>
    </row>
    <row r="28124" spans="7:7" x14ac:dyDescent="0.2">
      <c r="G28124"/>
    </row>
    <row r="28125" spans="7:7" x14ac:dyDescent="0.2">
      <c r="G28125"/>
    </row>
    <row r="28126" spans="7:7" x14ac:dyDescent="0.2">
      <c r="G28126"/>
    </row>
    <row r="28127" spans="7:7" x14ac:dyDescent="0.2">
      <c r="G28127"/>
    </row>
    <row r="28128" spans="7:7" x14ac:dyDescent="0.2">
      <c r="G28128"/>
    </row>
    <row r="28129" spans="7:7" x14ac:dyDescent="0.2">
      <c r="G28129"/>
    </row>
    <row r="28130" spans="7:7" x14ac:dyDescent="0.2">
      <c r="G28130"/>
    </row>
    <row r="28131" spans="7:7" x14ac:dyDescent="0.2">
      <c r="G28131"/>
    </row>
    <row r="28132" spans="7:7" x14ac:dyDescent="0.2">
      <c r="G28132"/>
    </row>
    <row r="28133" spans="7:7" x14ac:dyDescent="0.2">
      <c r="G28133"/>
    </row>
    <row r="28134" spans="7:7" x14ac:dyDescent="0.2">
      <c r="G28134"/>
    </row>
    <row r="28135" spans="7:7" x14ac:dyDescent="0.2">
      <c r="G28135"/>
    </row>
    <row r="28136" spans="7:7" x14ac:dyDescent="0.2">
      <c r="G28136"/>
    </row>
    <row r="28137" spans="7:7" x14ac:dyDescent="0.2">
      <c r="G28137"/>
    </row>
    <row r="28138" spans="7:7" x14ac:dyDescent="0.2">
      <c r="G28138"/>
    </row>
    <row r="28139" spans="7:7" x14ac:dyDescent="0.2">
      <c r="G28139"/>
    </row>
    <row r="28140" spans="7:7" x14ac:dyDescent="0.2">
      <c r="G28140"/>
    </row>
    <row r="28141" spans="7:7" x14ac:dyDescent="0.2">
      <c r="G28141"/>
    </row>
    <row r="28142" spans="7:7" x14ac:dyDescent="0.2">
      <c r="G28142"/>
    </row>
    <row r="28143" spans="7:7" x14ac:dyDescent="0.2">
      <c r="G28143"/>
    </row>
    <row r="28144" spans="7:7" x14ac:dyDescent="0.2">
      <c r="G28144"/>
    </row>
    <row r="28145" spans="7:7" x14ac:dyDescent="0.2">
      <c r="G28145"/>
    </row>
    <row r="28146" spans="7:7" x14ac:dyDescent="0.2">
      <c r="G28146"/>
    </row>
    <row r="28147" spans="7:7" x14ac:dyDescent="0.2">
      <c r="G28147"/>
    </row>
    <row r="28148" spans="7:7" x14ac:dyDescent="0.2">
      <c r="G28148"/>
    </row>
    <row r="28149" spans="7:7" x14ac:dyDescent="0.2">
      <c r="G28149"/>
    </row>
    <row r="28150" spans="7:7" x14ac:dyDescent="0.2">
      <c r="G28150"/>
    </row>
    <row r="28151" spans="7:7" x14ac:dyDescent="0.2">
      <c r="G28151"/>
    </row>
    <row r="28152" spans="7:7" x14ac:dyDescent="0.2">
      <c r="G28152"/>
    </row>
    <row r="28153" spans="7:7" x14ac:dyDescent="0.2">
      <c r="G28153"/>
    </row>
    <row r="28154" spans="7:7" x14ac:dyDescent="0.2">
      <c r="G28154"/>
    </row>
    <row r="28155" spans="7:7" x14ac:dyDescent="0.2">
      <c r="G28155"/>
    </row>
    <row r="28156" spans="7:7" x14ac:dyDescent="0.2">
      <c r="G28156"/>
    </row>
    <row r="28157" spans="7:7" x14ac:dyDescent="0.2">
      <c r="G28157"/>
    </row>
    <row r="28158" spans="7:7" x14ac:dyDescent="0.2">
      <c r="G28158"/>
    </row>
    <row r="28159" spans="7:7" x14ac:dyDescent="0.2">
      <c r="G28159"/>
    </row>
    <row r="28160" spans="7:7" x14ac:dyDescent="0.2">
      <c r="G28160"/>
    </row>
    <row r="28161" spans="7:7" x14ac:dyDescent="0.2">
      <c r="G28161"/>
    </row>
    <row r="28162" spans="7:7" x14ac:dyDescent="0.2">
      <c r="G28162"/>
    </row>
    <row r="28163" spans="7:7" x14ac:dyDescent="0.2">
      <c r="G28163"/>
    </row>
    <row r="28164" spans="7:7" x14ac:dyDescent="0.2">
      <c r="G28164"/>
    </row>
    <row r="28165" spans="7:7" x14ac:dyDescent="0.2">
      <c r="G28165"/>
    </row>
    <row r="28166" spans="7:7" x14ac:dyDescent="0.2">
      <c r="G28166"/>
    </row>
    <row r="28167" spans="7:7" x14ac:dyDescent="0.2">
      <c r="G28167"/>
    </row>
    <row r="28168" spans="7:7" x14ac:dyDescent="0.2">
      <c r="G28168"/>
    </row>
    <row r="28169" spans="7:7" x14ac:dyDescent="0.2">
      <c r="G28169"/>
    </row>
    <row r="28170" spans="7:7" x14ac:dyDescent="0.2">
      <c r="G28170"/>
    </row>
    <row r="28171" spans="7:7" x14ac:dyDescent="0.2">
      <c r="G28171"/>
    </row>
    <row r="28172" spans="7:7" x14ac:dyDescent="0.2">
      <c r="G28172"/>
    </row>
    <row r="28173" spans="7:7" x14ac:dyDescent="0.2">
      <c r="G28173"/>
    </row>
    <row r="28174" spans="7:7" x14ac:dyDescent="0.2">
      <c r="G28174"/>
    </row>
    <row r="28175" spans="7:7" x14ac:dyDescent="0.2">
      <c r="G28175"/>
    </row>
    <row r="28176" spans="7:7" x14ac:dyDescent="0.2">
      <c r="G28176"/>
    </row>
    <row r="28177" spans="7:7" x14ac:dyDescent="0.2">
      <c r="G28177"/>
    </row>
    <row r="28178" spans="7:7" x14ac:dyDescent="0.2">
      <c r="G28178"/>
    </row>
    <row r="28179" spans="7:7" x14ac:dyDescent="0.2">
      <c r="G28179"/>
    </row>
    <row r="28180" spans="7:7" x14ac:dyDescent="0.2">
      <c r="G28180"/>
    </row>
    <row r="28181" spans="7:7" x14ac:dyDescent="0.2">
      <c r="G28181"/>
    </row>
    <row r="28182" spans="7:7" x14ac:dyDescent="0.2">
      <c r="G28182"/>
    </row>
    <row r="28183" spans="7:7" x14ac:dyDescent="0.2">
      <c r="G28183"/>
    </row>
    <row r="28184" spans="7:7" x14ac:dyDescent="0.2">
      <c r="G28184"/>
    </row>
    <row r="28185" spans="7:7" x14ac:dyDescent="0.2">
      <c r="G28185"/>
    </row>
    <row r="28186" spans="7:7" x14ac:dyDescent="0.2">
      <c r="G28186"/>
    </row>
    <row r="28187" spans="7:7" x14ac:dyDescent="0.2">
      <c r="G28187"/>
    </row>
    <row r="28188" spans="7:7" x14ac:dyDescent="0.2">
      <c r="G28188"/>
    </row>
    <row r="28189" spans="7:7" x14ac:dyDescent="0.2">
      <c r="G28189"/>
    </row>
    <row r="28190" spans="7:7" x14ac:dyDescent="0.2">
      <c r="G28190"/>
    </row>
    <row r="28191" spans="7:7" x14ac:dyDescent="0.2">
      <c r="G28191"/>
    </row>
    <row r="28192" spans="7:7" x14ac:dyDescent="0.2">
      <c r="G28192"/>
    </row>
    <row r="28193" spans="7:7" x14ac:dyDescent="0.2">
      <c r="G28193"/>
    </row>
    <row r="28194" spans="7:7" x14ac:dyDescent="0.2">
      <c r="G28194"/>
    </row>
    <row r="28195" spans="7:7" x14ac:dyDescent="0.2">
      <c r="G28195"/>
    </row>
    <row r="28196" spans="7:7" x14ac:dyDescent="0.2">
      <c r="G28196"/>
    </row>
    <row r="28197" spans="7:7" x14ac:dyDescent="0.2">
      <c r="G28197"/>
    </row>
    <row r="28198" spans="7:7" x14ac:dyDescent="0.2">
      <c r="G28198"/>
    </row>
    <row r="28199" spans="7:7" x14ac:dyDescent="0.2">
      <c r="G28199"/>
    </row>
    <row r="28200" spans="7:7" x14ac:dyDescent="0.2">
      <c r="G28200"/>
    </row>
    <row r="28201" spans="7:7" x14ac:dyDescent="0.2">
      <c r="G28201"/>
    </row>
    <row r="28202" spans="7:7" x14ac:dyDescent="0.2">
      <c r="G28202"/>
    </row>
    <row r="28203" spans="7:7" x14ac:dyDescent="0.2">
      <c r="G28203"/>
    </row>
    <row r="28204" spans="7:7" x14ac:dyDescent="0.2">
      <c r="G28204"/>
    </row>
    <row r="28205" spans="7:7" x14ac:dyDescent="0.2">
      <c r="G28205"/>
    </row>
    <row r="28206" spans="7:7" x14ac:dyDescent="0.2">
      <c r="G28206"/>
    </row>
    <row r="28207" spans="7:7" x14ac:dyDescent="0.2">
      <c r="G28207"/>
    </row>
    <row r="28208" spans="7:7" x14ac:dyDescent="0.2">
      <c r="G28208"/>
    </row>
    <row r="28209" spans="7:7" x14ac:dyDescent="0.2">
      <c r="G28209"/>
    </row>
    <row r="28210" spans="7:7" x14ac:dyDescent="0.2">
      <c r="G28210"/>
    </row>
    <row r="28211" spans="7:7" x14ac:dyDescent="0.2">
      <c r="G28211"/>
    </row>
    <row r="28212" spans="7:7" x14ac:dyDescent="0.2">
      <c r="G28212"/>
    </row>
    <row r="28213" spans="7:7" x14ac:dyDescent="0.2">
      <c r="G28213"/>
    </row>
    <row r="28214" spans="7:7" x14ac:dyDescent="0.2">
      <c r="G28214"/>
    </row>
    <row r="28215" spans="7:7" x14ac:dyDescent="0.2">
      <c r="G28215"/>
    </row>
    <row r="28216" spans="7:7" x14ac:dyDescent="0.2">
      <c r="G28216"/>
    </row>
    <row r="28217" spans="7:7" x14ac:dyDescent="0.2">
      <c r="G28217"/>
    </row>
    <row r="28218" spans="7:7" x14ac:dyDescent="0.2">
      <c r="G28218"/>
    </row>
    <row r="28219" spans="7:7" x14ac:dyDescent="0.2">
      <c r="G28219"/>
    </row>
    <row r="28220" spans="7:7" x14ac:dyDescent="0.2">
      <c r="G28220"/>
    </row>
    <row r="28221" spans="7:7" x14ac:dyDescent="0.2">
      <c r="G28221"/>
    </row>
    <row r="28222" spans="7:7" x14ac:dyDescent="0.2">
      <c r="G28222"/>
    </row>
    <row r="28223" spans="7:7" x14ac:dyDescent="0.2">
      <c r="G28223"/>
    </row>
    <row r="28224" spans="7:7" x14ac:dyDescent="0.2">
      <c r="G28224"/>
    </row>
    <row r="28225" spans="7:7" x14ac:dyDescent="0.2">
      <c r="G28225"/>
    </row>
    <row r="28226" spans="7:7" x14ac:dyDescent="0.2">
      <c r="G28226"/>
    </row>
    <row r="28227" spans="7:7" x14ac:dyDescent="0.2">
      <c r="G28227"/>
    </row>
    <row r="28228" spans="7:7" x14ac:dyDescent="0.2">
      <c r="G28228"/>
    </row>
    <row r="28229" spans="7:7" x14ac:dyDescent="0.2">
      <c r="G28229"/>
    </row>
    <row r="28230" spans="7:7" x14ac:dyDescent="0.2">
      <c r="G28230"/>
    </row>
    <row r="28231" spans="7:7" x14ac:dyDescent="0.2">
      <c r="G28231"/>
    </row>
    <row r="28232" spans="7:7" x14ac:dyDescent="0.2">
      <c r="G28232"/>
    </row>
    <row r="28233" spans="7:7" x14ac:dyDescent="0.2">
      <c r="G28233"/>
    </row>
    <row r="28234" spans="7:7" x14ac:dyDescent="0.2">
      <c r="G28234"/>
    </row>
    <row r="28235" spans="7:7" x14ac:dyDescent="0.2">
      <c r="G28235"/>
    </row>
    <row r="28236" spans="7:7" x14ac:dyDescent="0.2">
      <c r="G28236"/>
    </row>
    <row r="28237" spans="7:7" x14ac:dyDescent="0.2">
      <c r="G28237"/>
    </row>
    <row r="28238" spans="7:7" x14ac:dyDescent="0.2">
      <c r="G28238"/>
    </row>
    <row r="28239" spans="7:7" x14ac:dyDescent="0.2">
      <c r="G28239"/>
    </row>
    <row r="28240" spans="7:7" x14ac:dyDescent="0.2">
      <c r="G28240"/>
    </row>
    <row r="28241" spans="7:7" x14ac:dyDescent="0.2">
      <c r="G28241"/>
    </row>
    <row r="28242" spans="7:7" x14ac:dyDescent="0.2">
      <c r="G28242"/>
    </row>
    <row r="28243" spans="7:7" x14ac:dyDescent="0.2">
      <c r="G28243"/>
    </row>
    <row r="28244" spans="7:7" x14ac:dyDescent="0.2">
      <c r="G28244"/>
    </row>
    <row r="28245" spans="7:7" x14ac:dyDescent="0.2">
      <c r="G28245"/>
    </row>
    <row r="28246" spans="7:7" x14ac:dyDescent="0.2">
      <c r="G28246"/>
    </row>
    <row r="28247" spans="7:7" x14ac:dyDescent="0.2">
      <c r="G28247"/>
    </row>
    <row r="28248" spans="7:7" x14ac:dyDescent="0.2">
      <c r="G28248"/>
    </row>
    <row r="28249" spans="7:7" x14ac:dyDescent="0.2">
      <c r="G28249"/>
    </row>
    <row r="28250" spans="7:7" x14ac:dyDescent="0.2">
      <c r="G28250"/>
    </row>
    <row r="28251" spans="7:7" x14ac:dyDescent="0.2">
      <c r="G28251"/>
    </row>
    <row r="28252" spans="7:7" x14ac:dyDescent="0.2">
      <c r="G28252"/>
    </row>
    <row r="28253" spans="7:7" x14ac:dyDescent="0.2">
      <c r="G28253"/>
    </row>
    <row r="28254" spans="7:7" x14ac:dyDescent="0.2">
      <c r="G28254"/>
    </row>
    <row r="28255" spans="7:7" x14ac:dyDescent="0.2">
      <c r="G28255"/>
    </row>
    <row r="28256" spans="7:7" x14ac:dyDescent="0.2">
      <c r="G28256"/>
    </row>
    <row r="28257" spans="7:7" x14ac:dyDescent="0.2">
      <c r="G28257"/>
    </row>
    <row r="28258" spans="7:7" x14ac:dyDescent="0.2">
      <c r="G28258"/>
    </row>
    <row r="28259" spans="7:7" x14ac:dyDescent="0.2">
      <c r="G28259"/>
    </row>
    <row r="28260" spans="7:7" x14ac:dyDescent="0.2">
      <c r="G28260"/>
    </row>
    <row r="28261" spans="7:7" x14ac:dyDescent="0.2">
      <c r="G28261"/>
    </row>
    <row r="28262" spans="7:7" x14ac:dyDescent="0.2">
      <c r="G28262"/>
    </row>
    <row r="28263" spans="7:7" x14ac:dyDescent="0.2">
      <c r="G28263"/>
    </row>
    <row r="28264" spans="7:7" x14ac:dyDescent="0.2">
      <c r="G28264"/>
    </row>
    <row r="28265" spans="7:7" x14ac:dyDescent="0.2">
      <c r="G28265"/>
    </row>
    <row r="28266" spans="7:7" x14ac:dyDescent="0.2">
      <c r="G28266"/>
    </row>
    <row r="28267" spans="7:7" x14ac:dyDescent="0.2">
      <c r="G28267"/>
    </row>
    <row r="28268" spans="7:7" x14ac:dyDescent="0.2">
      <c r="G28268"/>
    </row>
    <row r="28269" spans="7:7" x14ac:dyDescent="0.2">
      <c r="G28269"/>
    </row>
    <row r="28270" spans="7:7" x14ac:dyDescent="0.2">
      <c r="G28270"/>
    </row>
    <row r="28271" spans="7:7" x14ac:dyDescent="0.2">
      <c r="G28271"/>
    </row>
    <row r="28272" spans="7:7" x14ac:dyDescent="0.2">
      <c r="G28272"/>
    </row>
    <row r="28273" spans="7:7" x14ac:dyDescent="0.2">
      <c r="G28273"/>
    </row>
    <row r="28274" spans="7:7" x14ac:dyDescent="0.2">
      <c r="G28274"/>
    </row>
    <row r="28275" spans="7:7" x14ac:dyDescent="0.2">
      <c r="G28275"/>
    </row>
    <row r="28276" spans="7:7" x14ac:dyDescent="0.2">
      <c r="G28276"/>
    </row>
    <row r="28277" spans="7:7" x14ac:dyDescent="0.2">
      <c r="G28277"/>
    </row>
    <row r="28278" spans="7:7" x14ac:dyDescent="0.2">
      <c r="G28278"/>
    </row>
    <row r="28279" spans="7:7" x14ac:dyDescent="0.2">
      <c r="G28279"/>
    </row>
    <row r="28280" spans="7:7" x14ac:dyDescent="0.2">
      <c r="G28280"/>
    </row>
    <row r="28281" spans="7:7" x14ac:dyDescent="0.2">
      <c r="G28281"/>
    </row>
    <row r="28282" spans="7:7" x14ac:dyDescent="0.2">
      <c r="G28282"/>
    </row>
    <row r="28283" spans="7:7" x14ac:dyDescent="0.2">
      <c r="G28283"/>
    </row>
    <row r="28284" spans="7:7" x14ac:dyDescent="0.2">
      <c r="G28284"/>
    </row>
    <row r="28285" spans="7:7" x14ac:dyDescent="0.2">
      <c r="G28285"/>
    </row>
    <row r="28286" spans="7:7" x14ac:dyDescent="0.2">
      <c r="G28286"/>
    </row>
    <row r="28287" spans="7:7" x14ac:dyDescent="0.2">
      <c r="G28287"/>
    </row>
    <row r="28288" spans="7:7" x14ac:dyDescent="0.2">
      <c r="G28288"/>
    </row>
    <row r="28289" spans="7:7" x14ac:dyDescent="0.2">
      <c r="G28289"/>
    </row>
    <row r="28290" spans="7:7" x14ac:dyDescent="0.2">
      <c r="G28290"/>
    </row>
    <row r="28291" spans="7:7" x14ac:dyDescent="0.2">
      <c r="G28291"/>
    </row>
    <row r="28292" spans="7:7" x14ac:dyDescent="0.2">
      <c r="G28292"/>
    </row>
    <row r="28293" spans="7:7" x14ac:dyDescent="0.2">
      <c r="G28293"/>
    </row>
    <row r="28294" spans="7:7" x14ac:dyDescent="0.2">
      <c r="G28294"/>
    </row>
    <row r="28295" spans="7:7" x14ac:dyDescent="0.2">
      <c r="G28295"/>
    </row>
    <row r="28296" spans="7:7" x14ac:dyDescent="0.2">
      <c r="G28296"/>
    </row>
    <row r="28297" spans="7:7" x14ac:dyDescent="0.2">
      <c r="G28297"/>
    </row>
    <row r="28298" spans="7:7" x14ac:dyDescent="0.2">
      <c r="G28298"/>
    </row>
    <row r="28299" spans="7:7" x14ac:dyDescent="0.2">
      <c r="G28299"/>
    </row>
    <row r="28300" spans="7:7" x14ac:dyDescent="0.2">
      <c r="G28300"/>
    </row>
    <row r="28301" spans="7:7" x14ac:dyDescent="0.2">
      <c r="G28301"/>
    </row>
    <row r="28302" spans="7:7" x14ac:dyDescent="0.2">
      <c r="G28302"/>
    </row>
    <row r="28303" spans="7:7" x14ac:dyDescent="0.2">
      <c r="G28303"/>
    </row>
    <row r="28304" spans="7:7" x14ac:dyDescent="0.2">
      <c r="G28304"/>
    </row>
    <row r="28305" spans="7:7" x14ac:dyDescent="0.2">
      <c r="G28305"/>
    </row>
    <row r="28306" spans="7:7" x14ac:dyDescent="0.2">
      <c r="G28306"/>
    </row>
    <row r="28307" spans="7:7" x14ac:dyDescent="0.2">
      <c r="G28307"/>
    </row>
    <row r="28308" spans="7:7" x14ac:dyDescent="0.2">
      <c r="G28308"/>
    </row>
    <row r="28309" spans="7:7" x14ac:dyDescent="0.2">
      <c r="G28309"/>
    </row>
    <row r="28310" spans="7:7" x14ac:dyDescent="0.2">
      <c r="G28310"/>
    </row>
    <row r="28311" spans="7:7" x14ac:dyDescent="0.2">
      <c r="G28311"/>
    </row>
    <row r="28312" spans="7:7" x14ac:dyDescent="0.2">
      <c r="G28312"/>
    </row>
    <row r="28313" spans="7:7" x14ac:dyDescent="0.2">
      <c r="G28313"/>
    </row>
    <row r="28314" spans="7:7" x14ac:dyDescent="0.2">
      <c r="G28314"/>
    </row>
    <row r="28315" spans="7:7" x14ac:dyDescent="0.2">
      <c r="G28315"/>
    </row>
    <row r="28316" spans="7:7" x14ac:dyDescent="0.2">
      <c r="G28316"/>
    </row>
    <row r="28317" spans="7:7" x14ac:dyDescent="0.2">
      <c r="G28317"/>
    </row>
    <row r="28318" spans="7:7" x14ac:dyDescent="0.2">
      <c r="G28318"/>
    </row>
    <row r="28319" spans="7:7" x14ac:dyDescent="0.2">
      <c r="G28319"/>
    </row>
    <row r="28320" spans="7:7" x14ac:dyDescent="0.2">
      <c r="G28320"/>
    </row>
    <row r="28321" spans="7:7" x14ac:dyDescent="0.2">
      <c r="G28321"/>
    </row>
    <row r="28322" spans="7:7" x14ac:dyDescent="0.2">
      <c r="G28322"/>
    </row>
    <row r="28323" spans="7:7" x14ac:dyDescent="0.2">
      <c r="G28323"/>
    </row>
    <row r="28324" spans="7:7" x14ac:dyDescent="0.2">
      <c r="G28324"/>
    </row>
    <row r="28325" spans="7:7" x14ac:dyDescent="0.2">
      <c r="G28325"/>
    </row>
    <row r="28326" spans="7:7" x14ac:dyDescent="0.2">
      <c r="G28326"/>
    </row>
    <row r="28327" spans="7:7" x14ac:dyDescent="0.2">
      <c r="G28327"/>
    </row>
    <row r="28328" spans="7:7" x14ac:dyDescent="0.2">
      <c r="G28328"/>
    </row>
    <row r="28329" spans="7:7" x14ac:dyDescent="0.2">
      <c r="G28329"/>
    </row>
    <row r="28330" spans="7:7" x14ac:dyDescent="0.2">
      <c r="G28330"/>
    </row>
    <row r="28331" spans="7:7" x14ac:dyDescent="0.2">
      <c r="G28331"/>
    </row>
    <row r="28332" spans="7:7" x14ac:dyDescent="0.2">
      <c r="G28332"/>
    </row>
    <row r="28333" spans="7:7" x14ac:dyDescent="0.2">
      <c r="G28333"/>
    </row>
    <row r="28334" spans="7:7" x14ac:dyDescent="0.2">
      <c r="G28334"/>
    </row>
    <row r="28335" spans="7:7" x14ac:dyDescent="0.2">
      <c r="G28335"/>
    </row>
    <row r="28336" spans="7:7" x14ac:dyDescent="0.2">
      <c r="G28336"/>
    </row>
    <row r="28337" spans="7:7" x14ac:dyDescent="0.2">
      <c r="G28337"/>
    </row>
    <row r="28338" spans="7:7" x14ac:dyDescent="0.2">
      <c r="G28338"/>
    </row>
    <row r="28339" spans="7:7" x14ac:dyDescent="0.2">
      <c r="G28339"/>
    </row>
    <row r="28340" spans="7:7" x14ac:dyDescent="0.2">
      <c r="G28340"/>
    </row>
    <row r="28341" spans="7:7" x14ac:dyDescent="0.2">
      <c r="G28341"/>
    </row>
    <row r="28342" spans="7:7" x14ac:dyDescent="0.2">
      <c r="G28342"/>
    </row>
    <row r="28343" spans="7:7" x14ac:dyDescent="0.2">
      <c r="G28343"/>
    </row>
    <row r="28344" spans="7:7" x14ac:dyDescent="0.2">
      <c r="G28344"/>
    </row>
    <row r="28345" spans="7:7" x14ac:dyDescent="0.2">
      <c r="G28345"/>
    </row>
    <row r="28346" spans="7:7" x14ac:dyDescent="0.2">
      <c r="G28346"/>
    </row>
    <row r="28347" spans="7:7" x14ac:dyDescent="0.2">
      <c r="G28347"/>
    </row>
    <row r="28348" spans="7:7" x14ac:dyDescent="0.2">
      <c r="G28348"/>
    </row>
    <row r="28349" spans="7:7" x14ac:dyDescent="0.2">
      <c r="G28349"/>
    </row>
    <row r="28350" spans="7:7" x14ac:dyDescent="0.2">
      <c r="G28350"/>
    </row>
    <row r="28351" spans="7:7" x14ac:dyDescent="0.2">
      <c r="G28351"/>
    </row>
    <row r="28352" spans="7:7" x14ac:dyDescent="0.2">
      <c r="G28352"/>
    </row>
    <row r="28353" spans="7:7" x14ac:dyDescent="0.2">
      <c r="G28353"/>
    </row>
    <row r="28354" spans="7:7" x14ac:dyDescent="0.2">
      <c r="G28354"/>
    </row>
    <row r="28355" spans="7:7" x14ac:dyDescent="0.2">
      <c r="G28355"/>
    </row>
    <row r="28356" spans="7:7" x14ac:dyDescent="0.2">
      <c r="G28356"/>
    </row>
    <row r="28357" spans="7:7" x14ac:dyDescent="0.2">
      <c r="G28357"/>
    </row>
    <row r="28358" spans="7:7" x14ac:dyDescent="0.2">
      <c r="G28358"/>
    </row>
    <row r="28359" spans="7:7" x14ac:dyDescent="0.2">
      <c r="G28359"/>
    </row>
    <row r="28360" spans="7:7" x14ac:dyDescent="0.2">
      <c r="G28360"/>
    </row>
    <row r="28361" spans="7:7" x14ac:dyDescent="0.2">
      <c r="G28361"/>
    </row>
    <row r="28362" spans="7:7" x14ac:dyDescent="0.2">
      <c r="G28362"/>
    </row>
    <row r="28363" spans="7:7" x14ac:dyDescent="0.2">
      <c r="G28363"/>
    </row>
    <row r="28364" spans="7:7" x14ac:dyDescent="0.2">
      <c r="G28364"/>
    </row>
    <row r="28365" spans="7:7" x14ac:dyDescent="0.2">
      <c r="G28365"/>
    </row>
    <row r="28366" spans="7:7" x14ac:dyDescent="0.2">
      <c r="G28366"/>
    </row>
    <row r="28367" spans="7:7" x14ac:dyDescent="0.2">
      <c r="G28367"/>
    </row>
    <row r="28368" spans="7:7" x14ac:dyDescent="0.2">
      <c r="G28368"/>
    </row>
    <row r="28369" spans="7:7" x14ac:dyDescent="0.2">
      <c r="G28369"/>
    </row>
    <row r="28370" spans="7:7" x14ac:dyDescent="0.2">
      <c r="G28370"/>
    </row>
    <row r="28371" spans="7:7" x14ac:dyDescent="0.2">
      <c r="G28371"/>
    </row>
    <row r="28372" spans="7:7" x14ac:dyDescent="0.2">
      <c r="G28372"/>
    </row>
    <row r="28373" spans="7:7" x14ac:dyDescent="0.2">
      <c r="G28373"/>
    </row>
    <row r="28374" spans="7:7" x14ac:dyDescent="0.2">
      <c r="G28374"/>
    </row>
    <row r="28375" spans="7:7" x14ac:dyDescent="0.2">
      <c r="G28375"/>
    </row>
    <row r="28376" spans="7:7" x14ac:dyDescent="0.2">
      <c r="G28376"/>
    </row>
    <row r="28377" spans="7:7" x14ac:dyDescent="0.2">
      <c r="G28377"/>
    </row>
    <row r="28378" spans="7:7" x14ac:dyDescent="0.2">
      <c r="G28378"/>
    </row>
    <row r="28379" spans="7:7" x14ac:dyDescent="0.2">
      <c r="G28379"/>
    </row>
    <row r="28380" spans="7:7" x14ac:dyDescent="0.2">
      <c r="G28380"/>
    </row>
    <row r="28381" spans="7:7" x14ac:dyDescent="0.2">
      <c r="G28381"/>
    </row>
    <row r="28382" spans="7:7" x14ac:dyDescent="0.2">
      <c r="G28382"/>
    </row>
    <row r="28383" spans="7:7" x14ac:dyDescent="0.2">
      <c r="G28383"/>
    </row>
    <row r="28384" spans="7:7" x14ac:dyDescent="0.2">
      <c r="G28384"/>
    </row>
    <row r="28385" spans="7:7" x14ac:dyDescent="0.2">
      <c r="G28385"/>
    </row>
    <row r="28386" spans="7:7" x14ac:dyDescent="0.2">
      <c r="G28386"/>
    </row>
    <row r="28387" spans="7:7" x14ac:dyDescent="0.2">
      <c r="G28387"/>
    </row>
    <row r="28388" spans="7:7" x14ac:dyDescent="0.2">
      <c r="G28388"/>
    </row>
    <row r="28389" spans="7:7" x14ac:dyDescent="0.2">
      <c r="G28389"/>
    </row>
    <row r="28390" spans="7:7" x14ac:dyDescent="0.2">
      <c r="G28390"/>
    </row>
    <row r="28391" spans="7:7" x14ac:dyDescent="0.2">
      <c r="G28391"/>
    </row>
    <row r="28392" spans="7:7" x14ac:dyDescent="0.2">
      <c r="G28392"/>
    </row>
    <row r="28393" spans="7:7" x14ac:dyDescent="0.2">
      <c r="G28393"/>
    </row>
    <row r="28394" spans="7:7" x14ac:dyDescent="0.2">
      <c r="G28394"/>
    </row>
    <row r="28395" spans="7:7" x14ac:dyDescent="0.2">
      <c r="G28395"/>
    </row>
    <row r="28396" spans="7:7" x14ac:dyDescent="0.2">
      <c r="G28396"/>
    </row>
    <row r="28397" spans="7:7" x14ac:dyDescent="0.2">
      <c r="G28397"/>
    </row>
    <row r="28398" spans="7:7" x14ac:dyDescent="0.2">
      <c r="G28398"/>
    </row>
    <row r="28399" spans="7:7" x14ac:dyDescent="0.2">
      <c r="G28399"/>
    </row>
    <row r="28400" spans="7:7" x14ac:dyDescent="0.2">
      <c r="G28400"/>
    </row>
    <row r="28401" spans="7:7" x14ac:dyDescent="0.2">
      <c r="G28401"/>
    </row>
    <row r="28402" spans="7:7" x14ac:dyDescent="0.2">
      <c r="G28402"/>
    </row>
    <row r="28403" spans="7:7" x14ac:dyDescent="0.2">
      <c r="G28403"/>
    </row>
    <row r="28404" spans="7:7" x14ac:dyDescent="0.2">
      <c r="G28404"/>
    </row>
    <row r="28405" spans="7:7" x14ac:dyDescent="0.2">
      <c r="G28405"/>
    </row>
    <row r="28406" spans="7:7" x14ac:dyDescent="0.2">
      <c r="G28406"/>
    </row>
    <row r="28407" spans="7:7" x14ac:dyDescent="0.2">
      <c r="G28407"/>
    </row>
    <row r="28408" spans="7:7" x14ac:dyDescent="0.2">
      <c r="G28408"/>
    </row>
    <row r="28409" spans="7:7" x14ac:dyDescent="0.2">
      <c r="G28409"/>
    </row>
    <row r="28410" spans="7:7" x14ac:dyDescent="0.2">
      <c r="G28410"/>
    </row>
    <row r="28411" spans="7:7" x14ac:dyDescent="0.2">
      <c r="G28411"/>
    </row>
    <row r="28412" spans="7:7" x14ac:dyDescent="0.2">
      <c r="G28412"/>
    </row>
    <row r="28413" spans="7:7" x14ac:dyDescent="0.2">
      <c r="G28413"/>
    </row>
    <row r="28414" spans="7:7" x14ac:dyDescent="0.2">
      <c r="G28414"/>
    </row>
    <row r="28415" spans="7:7" x14ac:dyDescent="0.2">
      <c r="G28415"/>
    </row>
    <row r="28416" spans="7:7" x14ac:dyDescent="0.2">
      <c r="G28416"/>
    </row>
    <row r="28417" spans="7:7" x14ac:dyDescent="0.2">
      <c r="G28417"/>
    </row>
    <row r="28418" spans="7:7" x14ac:dyDescent="0.2">
      <c r="G28418"/>
    </row>
    <row r="28419" spans="7:7" x14ac:dyDescent="0.2">
      <c r="G28419"/>
    </row>
    <row r="28420" spans="7:7" x14ac:dyDescent="0.2">
      <c r="G28420"/>
    </row>
    <row r="28421" spans="7:7" x14ac:dyDescent="0.2">
      <c r="G28421"/>
    </row>
    <row r="28422" spans="7:7" x14ac:dyDescent="0.2">
      <c r="G28422"/>
    </row>
    <row r="28423" spans="7:7" x14ac:dyDescent="0.2">
      <c r="G28423"/>
    </row>
    <row r="28424" spans="7:7" x14ac:dyDescent="0.2">
      <c r="G28424"/>
    </row>
    <row r="28425" spans="7:7" x14ac:dyDescent="0.2">
      <c r="G28425"/>
    </row>
    <row r="28426" spans="7:7" x14ac:dyDescent="0.2">
      <c r="G28426"/>
    </row>
    <row r="28427" spans="7:7" x14ac:dyDescent="0.2">
      <c r="G28427"/>
    </row>
    <row r="28428" spans="7:7" x14ac:dyDescent="0.2">
      <c r="G28428"/>
    </row>
    <row r="28429" spans="7:7" x14ac:dyDescent="0.2">
      <c r="G28429"/>
    </row>
    <row r="28430" spans="7:7" x14ac:dyDescent="0.2">
      <c r="G28430"/>
    </row>
    <row r="28431" spans="7:7" x14ac:dyDescent="0.2">
      <c r="G28431"/>
    </row>
    <row r="28432" spans="7:7" x14ac:dyDescent="0.2">
      <c r="G28432"/>
    </row>
    <row r="28433" spans="7:7" x14ac:dyDescent="0.2">
      <c r="G28433"/>
    </row>
    <row r="28434" spans="7:7" x14ac:dyDescent="0.2">
      <c r="G28434"/>
    </row>
    <row r="28435" spans="7:7" x14ac:dyDescent="0.2">
      <c r="G28435"/>
    </row>
    <row r="28436" spans="7:7" x14ac:dyDescent="0.2">
      <c r="G28436"/>
    </row>
    <row r="28437" spans="7:7" x14ac:dyDescent="0.2">
      <c r="G28437"/>
    </row>
    <row r="28438" spans="7:7" x14ac:dyDescent="0.2">
      <c r="G28438"/>
    </row>
    <row r="28439" spans="7:7" x14ac:dyDescent="0.2">
      <c r="G28439"/>
    </row>
    <row r="28440" spans="7:7" x14ac:dyDescent="0.2">
      <c r="G28440"/>
    </row>
    <row r="28441" spans="7:7" x14ac:dyDescent="0.2">
      <c r="G28441"/>
    </row>
    <row r="28442" spans="7:7" x14ac:dyDescent="0.2">
      <c r="G28442"/>
    </row>
    <row r="28443" spans="7:7" x14ac:dyDescent="0.2">
      <c r="G28443"/>
    </row>
    <row r="28444" spans="7:7" x14ac:dyDescent="0.2">
      <c r="G28444"/>
    </row>
    <row r="28445" spans="7:7" x14ac:dyDescent="0.2">
      <c r="G28445"/>
    </row>
    <row r="28446" spans="7:7" x14ac:dyDescent="0.2">
      <c r="G28446"/>
    </row>
    <row r="28447" spans="7:7" x14ac:dyDescent="0.2">
      <c r="G28447"/>
    </row>
    <row r="28448" spans="7:7" x14ac:dyDescent="0.2">
      <c r="G28448"/>
    </row>
    <row r="28449" spans="7:7" x14ac:dyDescent="0.2">
      <c r="G28449"/>
    </row>
    <row r="28450" spans="7:7" x14ac:dyDescent="0.2">
      <c r="G28450"/>
    </row>
    <row r="28451" spans="7:7" x14ac:dyDescent="0.2">
      <c r="G28451"/>
    </row>
    <row r="28452" spans="7:7" x14ac:dyDescent="0.2">
      <c r="G28452"/>
    </row>
    <row r="28453" spans="7:7" x14ac:dyDescent="0.2">
      <c r="G28453"/>
    </row>
    <row r="28454" spans="7:7" x14ac:dyDescent="0.2">
      <c r="G28454"/>
    </row>
    <row r="28455" spans="7:7" x14ac:dyDescent="0.2">
      <c r="G28455"/>
    </row>
    <row r="28456" spans="7:7" x14ac:dyDescent="0.2">
      <c r="G28456"/>
    </row>
    <row r="28457" spans="7:7" x14ac:dyDescent="0.2">
      <c r="G28457"/>
    </row>
    <row r="28458" spans="7:7" x14ac:dyDescent="0.2">
      <c r="G28458"/>
    </row>
    <row r="28459" spans="7:7" x14ac:dyDescent="0.2">
      <c r="G28459"/>
    </row>
    <row r="28460" spans="7:7" x14ac:dyDescent="0.2">
      <c r="G28460"/>
    </row>
    <row r="28461" spans="7:7" x14ac:dyDescent="0.2">
      <c r="G28461"/>
    </row>
    <row r="28462" spans="7:7" x14ac:dyDescent="0.2">
      <c r="G28462"/>
    </row>
    <row r="28463" spans="7:7" x14ac:dyDescent="0.2">
      <c r="G28463"/>
    </row>
    <row r="28464" spans="7:7" x14ac:dyDescent="0.2">
      <c r="G28464"/>
    </row>
    <row r="28465" spans="7:7" x14ac:dyDescent="0.2">
      <c r="G28465"/>
    </row>
    <row r="28466" spans="7:7" x14ac:dyDescent="0.2">
      <c r="G28466"/>
    </row>
    <row r="28467" spans="7:7" x14ac:dyDescent="0.2">
      <c r="G28467"/>
    </row>
    <row r="28468" spans="7:7" x14ac:dyDescent="0.2">
      <c r="G28468"/>
    </row>
    <row r="28469" spans="7:7" x14ac:dyDescent="0.2">
      <c r="G28469"/>
    </row>
    <row r="28470" spans="7:7" x14ac:dyDescent="0.2">
      <c r="G28470"/>
    </row>
    <row r="28471" spans="7:7" x14ac:dyDescent="0.2">
      <c r="G28471"/>
    </row>
    <row r="28472" spans="7:7" x14ac:dyDescent="0.2">
      <c r="G28472"/>
    </row>
    <row r="28473" spans="7:7" x14ac:dyDescent="0.2">
      <c r="G28473"/>
    </row>
    <row r="28474" spans="7:7" x14ac:dyDescent="0.2">
      <c r="G28474"/>
    </row>
    <row r="28475" spans="7:7" x14ac:dyDescent="0.2">
      <c r="G28475"/>
    </row>
    <row r="28476" spans="7:7" x14ac:dyDescent="0.2">
      <c r="G28476"/>
    </row>
    <row r="28477" spans="7:7" x14ac:dyDescent="0.2">
      <c r="G28477"/>
    </row>
    <row r="28478" spans="7:7" x14ac:dyDescent="0.2">
      <c r="G28478"/>
    </row>
    <row r="28479" spans="7:7" x14ac:dyDescent="0.2">
      <c r="G28479"/>
    </row>
    <row r="28480" spans="7:7" x14ac:dyDescent="0.2">
      <c r="G28480"/>
    </row>
    <row r="28481" spans="7:7" x14ac:dyDescent="0.2">
      <c r="G28481"/>
    </row>
    <row r="28482" spans="7:7" x14ac:dyDescent="0.2">
      <c r="G28482"/>
    </row>
    <row r="28483" spans="7:7" x14ac:dyDescent="0.2">
      <c r="G28483"/>
    </row>
    <row r="28484" spans="7:7" x14ac:dyDescent="0.2">
      <c r="G28484"/>
    </row>
    <row r="28485" spans="7:7" x14ac:dyDescent="0.2">
      <c r="G28485"/>
    </row>
    <row r="28486" spans="7:7" x14ac:dyDescent="0.2">
      <c r="G28486"/>
    </row>
    <row r="28487" spans="7:7" x14ac:dyDescent="0.2">
      <c r="G28487"/>
    </row>
    <row r="28488" spans="7:7" x14ac:dyDescent="0.2">
      <c r="G28488"/>
    </row>
    <row r="28489" spans="7:7" x14ac:dyDescent="0.2">
      <c r="G28489"/>
    </row>
    <row r="28490" spans="7:7" x14ac:dyDescent="0.2">
      <c r="G28490"/>
    </row>
    <row r="28491" spans="7:7" x14ac:dyDescent="0.2">
      <c r="G28491"/>
    </row>
    <row r="28492" spans="7:7" x14ac:dyDescent="0.2">
      <c r="G28492"/>
    </row>
    <row r="28493" spans="7:7" x14ac:dyDescent="0.2">
      <c r="G28493"/>
    </row>
    <row r="28494" spans="7:7" x14ac:dyDescent="0.2">
      <c r="G28494"/>
    </row>
    <row r="28495" spans="7:7" x14ac:dyDescent="0.2">
      <c r="G28495"/>
    </row>
    <row r="28496" spans="7:7" x14ac:dyDescent="0.2">
      <c r="G28496"/>
    </row>
    <row r="28497" spans="7:7" x14ac:dyDescent="0.2">
      <c r="G28497"/>
    </row>
    <row r="28498" spans="7:7" x14ac:dyDescent="0.2">
      <c r="G28498"/>
    </row>
    <row r="28499" spans="7:7" x14ac:dyDescent="0.2">
      <c r="G28499"/>
    </row>
    <row r="28500" spans="7:7" x14ac:dyDescent="0.2">
      <c r="G28500"/>
    </row>
    <row r="28501" spans="7:7" x14ac:dyDescent="0.2">
      <c r="G28501"/>
    </row>
    <row r="28502" spans="7:7" x14ac:dyDescent="0.2">
      <c r="G28502"/>
    </row>
    <row r="28503" spans="7:7" x14ac:dyDescent="0.2">
      <c r="G28503"/>
    </row>
    <row r="28504" spans="7:7" x14ac:dyDescent="0.2">
      <c r="G28504"/>
    </row>
    <row r="28505" spans="7:7" x14ac:dyDescent="0.2">
      <c r="G28505"/>
    </row>
    <row r="28506" spans="7:7" x14ac:dyDescent="0.2">
      <c r="G28506"/>
    </row>
    <row r="28507" spans="7:7" x14ac:dyDescent="0.2">
      <c r="G28507"/>
    </row>
    <row r="28508" spans="7:7" x14ac:dyDescent="0.2">
      <c r="G28508"/>
    </row>
    <row r="28509" spans="7:7" x14ac:dyDescent="0.2">
      <c r="G28509"/>
    </row>
    <row r="28510" spans="7:7" x14ac:dyDescent="0.2">
      <c r="G28510"/>
    </row>
    <row r="28511" spans="7:7" x14ac:dyDescent="0.2">
      <c r="G28511"/>
    </row>
    <row r="28512" spans="7:7" x14ac:dyDescent="0.2">
      <c r="G28512"/>
    </row>
    <row r="28513" spans="7:7" x14ac:dyDescent="0.2">
      <c r="G28513"/>
    </row>
    <row r="28514" spans="7:7" x14ac:dyDescent="0.2">
      <c r="G28514"/>
    </row>
    <row r="28515" spans="7:7" x14ac:dyDescent="0.2">
      <c r="G28515"/>
    </row>
    <row r="28516" spans="7:7" x14ac:dyDescent="0.2">
      <c r="G28516"/>
    </row>
    <row r="28517" spans="7:7" x14ac:dyDescent="0.2">
      <c r="G28517"/>
    </row>
    <row r="28518" spans="7:7" x14ac:dyDescent="0.2">
      <c r="G28518"/>
    </row>
    <row r="28519" spans="7:7" x14ac:dyDescent="0.2">
      <c r="G28519"/>
    </row>
    <row r="28520" spans="7:7" x14ac:dyDescent="0.2">
      <c r="G28520"/>
    </row>
    <row r="28521" spans="7:7" x14ac:dyDescent="0.2">
      <c r="G28521"/>
    </row>
    <row r="28522" spans="7:7" x14ac:dyDescent="0.2">
      <c r="G28522"/>
    </row>
    <row r="28523" spans="7:7" x14ac:dyDescent="0.2">
      <c r="G28523"/>
    </row>
    <row r="28524" spans="7:7" x14ac:dyDescent="0.2">
      <c r="G28524"/>
    </row>
    <row r="28525" spans="7:7" x14ac:dyDescent="0.2">
      <c r="G28525"/>
    </row>
    <row r="28526" spans="7:7" x14ac:dyDescent="0.2">
      <c r="G28526"/>
    </row>
    <row r="28527" spans="7:7" x14ac:dyDescent="0.2">
      <c r="G28527"/>
    </row>
    <row r="28528" spans="7:7" x14ac:dyDescent="0.2">
      <c r="G28528"/>
    </row>
    <row r="28529" spans="7:7" x14ac:dyDescent="0.2">
      <c r="G28529"/>
    </row>
    <row r="28530" spans="7:7" x14ac:dyDescent="0.2">
      <c r="G28530"/>
    </row>
    <row r="28531" spans="7:7" x14ac:dyDescent="0.2">
      <c r="G28531"/>
    </row>
    <row r="28532" spans="7:7" x14ac:dyDescent="0.2">
      <c r="G28532"/>
    </row>
    <row r="28533" spans="7:7" x14ac:dyDescent="0.2">
      <c r="G28533"/>
    </row>
    <row r="28534" spans="7:7" x14ac:dyDescent="0.2">
      <c r="G28534"/>
    </row>
    <row r="28535" spans="7:7" x14ac:dyDescent="0.2">
      <c r="G28535"/>
    </row>
    <row r="28536" spans="7:7" x14ac:dyDescent="0.2">
      <c r="G28536"/>
    </row>
    <row r="28537" spans="7:7" x14ac:dyDescent="0.2">
      <c r="G28537"/>
    </row>
    <row r="28538" spans="7:7" x14ac:dyDescent="0.2">
      <c r="G28538"/>
    </row>
    <row r="28539" spans="7:7" x14ac:dyDescent="0.2">
      <c r="G28539"/>
    </row>
    <row r="28540" spans="7:7" x14ac:dyDescent="0.2">
      <c r="G28540"/>
    </row>
    <row r="28541" spans="7:7" x14ac:dyDescent="0.2">
      <c r="G28541"/>
    </row>
    <row r="28542" spans="7:7" x14ac:dyDescent="0.2">
      <c r="G28542"/>
    </row>
    <row r="28543" spans="7:7" x14ac:dyDescent="0.2">
      <c r="G28543"/>
    </row>
    <row r="28544" spans="7:7" x14ac:dyDescent="0.2">
      <c r="G28544"/>
    </row>
    <row r="28545" spans="7:7" x14ac:dyDescent="0.2">
      <c r="G28545"/>
    </row>
    <row r="28546" spans="7:7" x14ac:dyDescent="0.2">
      <c r="G28546"/>
    </row>
    <row r="28547" spans="7:7" x14ac:dyDescent="0.2">
      <c r="G28547"/>
    </row>
    <row r="28548" spans="7:7" x14ac:dyDescent="0.2">
      <c r="G28548"/>
    </row>
    <row r="28549" spans="7:7" x14ac:dyDescent="0.2">
      <c r="G28549"/>
    </row>
    <row r="28550" spans="7:7" x14ac:dyDescent="0.2">
      <c r="G28550"/>
    </row>
    <row r="28551" spans="7:7" x14ac:dyDescent="0.2">
      <c r="G28551"/>
    </row>
    <row r="28552" spans="7:7" x14ac:dyDescent="0.2">
      <c r="G28552"/>
    </row>
    <row r="28553" spans="7:7" x14ac:dyDescent="0.2">
      <c r="G28553"/>
    </row>
    <row r="28554" spans="7:7" x14ac:dyDescent="0.2">
      <c r="G28554"/>
    </row>
    <row r="28555" spans="7:7" x14ac:dyDescent="0.2">
      <c r="G28555"/>
    </row>
    <row r="28556" spans="7:7" x14ac:dyDescent="0.2">
      <c r="G28556"/>
    </row>
    <row r="28557" spans="7:7" x14ac:dyDescent="0.2">
      <c r="G28557"/>
    </row>
    <row r="28558" spans="7:7" x14ac:dyDescent="0.2">
      <c r="G28558"/>
    </row>
    <row r="28559" spans="7:7" x14ac:dyDescent="0.2">
      <c r="G28559"/>
    </row>
    <row r="28560" spans="7:7" x14ac:dyDescent="0.2">
      <c r="G28560"/>
    </row>
    <row r="28561" spans="7:7" x14ac:dyDescent="0.2">
      <c r="G28561"/>
    </row>
    <row r="28562" spans="7:7" x14ac:dyDescent="0.2">
      <c r="G28562"/>
    </row>
    <row r="28563" spans="7:7" x14ac:dyDescent="0.2">
      <c r="G28563"/>
    </row>
    <row r="28564" spans="7:7" x14ac:dyDescent="0.2">
      <c r="G28564"/>
    </row>
    <row r="28565" spans="7:7" x14ac:dyDescent="0.2">
      <c r="G28565"/>
    </row>
    <row r="28566" spans="7:7" x14ac:dyDescent="0.2">
      <c r="G28566"/>
    </row>
    <row r="28567" spans="7:7" x14ac:dyDescent="0.2">
      <c r="G28567"/>
    </row>
    <row r="28568" spans="7:7" x14ac:dyDescent="0.2">
      <c r="G28568"/>
    </row>
    <row r="28569" spans="7:7" x14ac:dyDescent="0.2">
      <c r="G28569"/>
    </row>
    <row r="28570" spans="7:7" x14ac:dyDescent="0.2">
      <c r="G28570"/>
    </row>
    <row r="28571" spans="7:7" x14ac:dyDescent="0.2">
      <c r="G28571"/>
    </row>
    <row r="28572" spans="7:7" x14ac:dyDescent="0.2">
      <c r="G28572"/>
    </row>
    <row r="28573" spans="7:7" x14ac:dyDescent="0.2">
      <c r="G28573"/>
    </row>
    <row r="28574" spans="7:7" x14ac:dyDescent="0.2">
      <c r="G28574"/>
    </row>
    <row r="28575" spans="7:7" x14ac:dyDescent="0.2">
      <c r="G28575"/>
    </row>
    <row r="28576" spans="7:7" x14ac:dyDescent="0.2">
      <c r="G28576"/>
    </row>
    <row r="28577" spans="7:7" x14ac:dyDescent="0.2">
      <c r="G28577"/>
    </row>
    <row r="28578" spans="7:7" x14ac:dyDescent="0.2">
      <c r="G28578"/>
    </row>
    <row r="28579" spans="7:7" x14ac:dyDescent="0.2">
      <c r="G28579"/>
    </row>
    <row r="28580" spans="7:7" x14ac:dyDescent="0.2">
      <c r="G28580"/>
    </row>
    <row r="28581" spans="7:7" x14ac:dyDescent="0.2">
      <c r="G28581"/>
    </row>
    <row r="28582" spans="7:7" x14ac:dyDescent="0.2">
      <c r="G28582"/>
    </row>
    <row r="28583" spans="7:7" x14ac:dyDescent="0.2">
      <c r="G28583"/>
    </row>
    <row r="28584" spans="7:7" x14ac:dyDescent="0.2">
      <c r="G28584"/>
    </row>
    <row r="28585" spans="7:7" x14ac:dyDescent="0.2">
      <c r="G28585"/>
    </row>
    <row r="28586" spans="7:7" x14ac:dyDescent="0.2">
      <c r="G28586"/>
    </row>
    <row r="28587" spans="7:7" x14ac:dyDescent="0.2">
      <c r="G28587"/>
    </row>
    <row r="28588" spans="7:7" x14ac:dyDescent="0.2">
      <c r="G28588"/>
    </row>
    <row r="28589" spans="7:7" x14ac:dyDescent="0.2">
      <c r="G28589"/>
    </row>
    <row r="28590" spans="7:7" x14ac:dyDescent="0.2">
      <c r="G28590"/>
    </row>
    <row r="28591" spans="7:7" x14ac:dyDescent="0.2">
      <c r="G28591"/>
    </row>
    <row r="28592" spans="7:7" x14ac:dyDescent="0.2">
      <c r="G28592"/>
    </row>
    <row r="28593" spans="7:7" x14ac:dyDescent="0.2">
      <c r="G28593"/>
    </row>
    <row r="28594" spans="7:7" x14ac:dyDescent="0.2">
      <c r="G28594"/>
    </row>
    <row r="28595" spans="7:7" x14ac:dyDescent="0.2">
      <c r="G28595"/>
    </row>
    <row r="28596" spans="7:7" x14ac:dyDescent="0.2">
      <c r="G28596"/>
    </row>
    <row r="28597" spans="7:7" x14ac:dyDescent="0.2">
      <c r="G28597"/>
    </row>
    <row r="28598" spans="7:7" x14ac:dyDescent="0.2">
      <c r="G28598"/>
    </row>
    <row r="28599" spans="7:7" x14ac:dyDescent="0.2">
      <c r="G28599"/>
    </row>
    <row r="28600" spans="7:7" x14ac:dyDescent="0.2">
      <c r="G28600"/>
    </row>
    <row r="28601" spans="7:7" x14ac:dyDescent="0.2">
      <c r="G28601"/>
    </row>
    <row r="28602" spans="7:7" x14ac:dyDescent="0.2">
      <c r="G28602"/>
    </row>
    <row r="28603" spans="7:7" x14ac:dyDescent="0.2">
      <c r="G28603"/>
    </row>
    <row r="28604" spans="7:7" x14ac:dyDescent="0.2">
      <c r="G28604"/>
    </row>
    <row r="28605" spans="7:7" x14ac:dyDescent="0.2">
      <c r="G28605"/>
    </row>
    <row r="28606" spans="7:7" x14ac:dyDescent="0.2">
      <c r="G28606"/>
    </row>
    <row r="28607" spans="7:7" x14ac:dyDescent="0.2">
      <c r="G28607"/>
    </row>
    <row r="28608" spans="7:7" x14ac:dyDescent="0.2">
      <c r="G28608"/>
    </row>
    <row r="28609" spans="7:7" x14ac:dyDescent="0.2">
      <c r="G28609"/>
    </row>
    <row r="28610" spans="7:7" x14ac:dyDescent="0.2">
      <c r="G28610"/>
    </row>
    <row r="28611" spans="7:7" x14ac:dyDescent="0.2">
      <c r="G28611"/>
    </row>
    <row r="28612" spans="7:7" x14ac:dyDescent="0.2">
      <c r="G28612"/>
    </row>
    <row r="28613" spans="7:7" x14ac:dyDescent="0.2">
      <c r="G28613"/>
    </row>
    <row r="28614" spans="7:7" x14ac:dyDescent="0.2">
      <c r="G28614"/>
    </row>
    <row r="28615" spans="7:7" x14ac:dyDescent="0.2">
      <c r="G28615"/>
    </row>
    <row r="28616" spans="7:7" x14ac:dyDescent="0.2">
      <c r="G28616"/>
    </row>
    <row r="28617" spans="7:7" x14ac:dyDescent="0.2">
      <c r="G28617"/>
    </row>
    <row r="28618" spans="7:7" x14ac:dyDescent="0.2">
      <c r="G28618"/>
    </row>
    <row r="28619" spans="7:7" x14ac:dyDescent="0.2">
      <c r="G28619"/>
    </row>
    <row r="28620" spans="7:7" x14ac:dyDescent="0.2">
      <c r="G28620"/>
    </row>
    <row r="28621" spans="7:7" x14ac:dyDescent="0.2">
      <c r="G28621"/>
    </row>
    <row r="28622" spans="7:7" x14ac:dyDescent="0.2">
      <c r="G28622"/>
    </row>
    <row r="28623" spans="7:7" x14ac:dyDescent="0.2">
      <c r="G28623"/>
    </row>
    <row r="28624" spans="7:7" x14ac:dyDescent="0.2">
      <c r="G28624"/>
    </row>
    <row r="28625" spans="7:7" x14ac:dyDescent="0.2">
      <c r="G28625"/>
    </row>
    <row r="28626" spans="7:7" x14ac:dyDescent="0.2">
      <c r="G28626"/>
    </row>
    <row r="28627" spans="7:7" x14ac:dyDescent="0.2">
      <c r="G28627"/>
    </row>
    <row r="28628" spans="7:7" x14ac:dyDescent="0.2">
      <c r="G28628"/>
    </row>
    <row r="28629" spans="7:7" x14ac:dyDescent="0.2">
      <c r="G28629"/>
    </row>
    <row r="28630" spans="7:7" x14ac:dyDescent="0.2">
      <c r="G28630"/>
    </row>
    <row r="28631" spans="7:7" x14ac:dyDescent="0.2">
      <c r="G28631"/>
    </row>
    <row r="28632" spans="7:7" x14ac:dyDescent="0.2">
      <c r="G28632"/>
    </row>
    <row r="28633" spans="7:7" x14ac:dyDescent="0.2">
      <c r="G28633"/>
    </row>
    <row r="28634" spans="7:7" x14ac:dyDescent="0.2">
      <c r="G28634"/>
    </row>
    <row r="28635" spans="7:7" x14ac:dyDescent="0.2">
      <c r="G28635"/>
    </row>
    <row r="28636" spans="7:7" x14ac:dyDescent="0.2">
      <c r="G28636"/>
    </row>
    <row r="28637" spans="7:7" x14ac:dyDescent="0.2">
      <c r="G28637"/>
    </row>
    <row r="28638" spans="7:7" x14ac:dyDescent="0.2">
      <c r="G28638"/>
    </row>
    <row r="28639" spans="7:7" x14ac:dyDescent="0.2">
      <c r="G28639"/>
    </row>
    <row r="28640" spans="7:7" x14ac:dyDescent="0.2">
      <c r="G28640"/>
    </row>
    <row r="28641" spans="7:7" x14ac:dyDescent="0.2">
      <c r="G28641"/>
    </row>
    <row r="28642" spans="7:7" x14ac:dyDescent="0.2">
      <c r="G28642"/>
    </row>
    <row r="28643" spans="7:7" x14ac:dyDescent="0.2">
      <c r="G28643"/>
    </row>
    <row r="28644" spans="7:7" x14ac:dyDescent="0.2">
      <c r="G28644"/>
    </row>
    <row r="28645" spans="7:7" x14ac:dyDescent="0.2">
      <c r="G28645"/>
    </row>
    <row r="28646" spans="7:7" x14ac:dyDescent="0.2">
      <c r="G28646"/>
    </row>
    <row r="28647" spans="7:7" x14ac:dyDescent="0.2">
      <c r="G28647"/>
    </row>
    <row r="28648" spans="7:7" x14ac:dyDescent="0.2">
      <c r="G28648"/>
    </row>
    <row r="28649" spans="7:7" x14ac:dyDescent="0.2">
      <c r="G28649"/>
    </row>
    <row r="28650" spans="7:7" x14ac:dyDescent="0.2">
      <c r="G28650"/>
    </row>
    <row r="28651" spans="7:7" x14ac:dyDescent="0.2">
      <c r="G28651"/>
    </row>
    <row r="28652" spans="7:7" x14ac:dyDescent="0.2">
      <c r="G28652"/>
    </row>
    <row r="28653" spans="7:7" x14ac:dyDescent="0.2">
      <c r="G28653"/>
    </row>
    <row r="28654" spans="7:7" x14ac:dyDescent="0.2">
      <c r="G28654"/>
    </row>
    <row r="28655" spans="7:7" x14ac:dyDescent="0.2">
      <c r="G28655"/>
    </row>
    <row r="28656" spans="7:7" x14ac:dyDescent="0.2">
      <c r="G28656"/>
    </row>
    <row r="28657" spans="7:7" x14ac:dyDescent="0.2">
      <c r="G28657"/>
    </row>
    <row r="28658" spans="7:7" x14ac:dyDescent="0.2">
      <c r="G28658"/>
    </row>
    <row r="28659" spans="7:7" x14ac:dyDescent="0.2">
      <c r="G28659"/>
    </row>
    <row r="28660" spans="7:7" x14ac:dyDescent="0.2">
      <c r="G28660"/>
    </row>
    <row r="28661" spans="7:7" x14ac:dyDescent="0.2">
      <c r="G28661"/>
    </row>
    <row r="28662" spans="7:7" x14ac:dyDescent="0.2">
      <c r="G28662"/>
    </row>
    <row r="28663" spans="7:7" x14ac:dyDescent="0.2">
      <c r="G28663"/>
    </row>
    <row r="28664" spans="7:7" x14ac:dyDescent="0.2">
      <c r="G28664"/>
    </row>
    <row r="28665" spans="7:7" x14ac:dyDescent="0.2">
      <c r="G28665"/>
    </row>
    <row r="28666" spans="7:7" x14ac:dyDescent="0.2">
      <c r="G28666"/>
    </row>
    <row r="28667" spans="7:7" x14ac:dyDescent="0.2">
      <c r="G28667"/>
    </row>
    <row r="28668" spans="7:7" x14ac:dyDescent="0.2">
      <c r="G28668"/>
    </row>
    <row r="28669" spans="7:7" x14ac:dyDescent="0.2">
      <c r="G28669"/>
    </row>
    <row r="28670" spans="7:7" x14ac:dyDescent="0.2">
      <c r="G28670"/>
    </row>
    <row r="28671" spans="7:7" x14ac:dyDescent="0.2">
      <c r="G28671"/>
    </row>
    <row r="28672" spans="7:7" x14ac:dyDescent="0.2">
      <c r="G28672"/>
    </row>
    <row r="28673" spans="7:7" x14ac:dyDescent="0.2">
      <c r="G28673"/>
    </row>
    <row r="28674" spans="7:7" x14ac:dyDescent="0.2">
      <c r="G28674"/>
    </row>
    <row r="28675" spans="7:7" x14ac:dyDescent="0.2">
      <c r="G28675"/>
    </row>
    <row r="28676" spans="7:7" x14ac:dyDescent="0.2">
      <c r="G28676"/>
    </row>
    <row r="28677" spans="7:7" x14ac:dyDescent="0.2">
      <c r="G28677"/>
    </row>
    <row r="28678" spans="7:7" x14ac:dyDescent="0.2">
      <c r="G28678"/>
    </row>
    <row r="28679" spans="7:7" x14ac:dyDescent="0.2">
      <c r="G28679"/>
    </row>
    <row r="28680" spans="7:7" x14ac:dyDescent="0.2">
      <c r="G28680"/>
    </row>
    <row r="28681" spans="7:7" x14ac:dyDescent="0.2">
      <c r="G28681"/>
    </row>
    <row r="28682" spans="7:7" x14ac:dyDescent="0.2">
      <c r="G28682"/>
    </row>
    <row r="28683" spans="7:7" x14ac:dyDescent="0.2">
      <c r="G28683"/>
    </row>
    <row r="28684" spans="7:7" x14ac:dyDescent="0.2">
      <c r="G28684"/>
    </row>
    <row r="28685" spans="7:7" x14ac:dyDescent="0.2">
      <c r="G28685"/>
    </row>
    <row r="28686" spans="7:7" x14ac:dyDescent="0.2">
      <c r="G28686"/>
    </row>
    <row r="28687" spans="7:7" x14ac:dyDescent="0.2">
      <c r="G28687"/>
    </row>
    <row r="28688" spans="7:7" x14ac:dyDescent="0.2">
      <c r="G28688"/>
    </row>
    <row r="28689" spans="7:7" x14ac:dyDescent="0.2">
      <c r="G28689"/>
    </row>
    <row r="28690" spans="7:7" x14ac:dyDescent="0.2">
      <c r="G28690"/>
    </row>
    <row r="28691" spans="7:7" x14ac:dyDescent="0.2">
      <c r="G28691"/>
    </row>
    <row r="28692" spans="7:7" x14ac:dyDescent="0.2">
      <c r="G28692"/>
    </row>
    <row r="28693" spans="7:7" x14ac:dyDescent="0.2">
      <c r="G28693"/>
    </row>
    <row r="28694" spans="7:7" x14ac:dyDescent="0.2">
      <c r="G28694"/>
    </row>
    <row r="28695" spans="7:7" x14ac:dyDescent="0.2">
      <c r="G28695"/>
    </row>
    <row r="28696" spans="7:7" x14ac:dyDescent="0.2">
      <c r="G28696"/>
    </row>
    <row r="28697" spans="7:7" x14ac:dyDescent="0.2">
      <c r="G28697"/>
    </row>
    <row r="28698" spans="7:7" x14ac:dyDescent="0.2">
      <c r="G28698"/>
    </row>
    <row r="28699" spans="7:7" x14ac:dyDescent="0.2">
      <c r="G28699"/>
    </row>
    <row r="28700" spans="7:7" x14ac:dyDescent="0.2">
      <c r="G28700"/>
    </row>
    <row r="28701" spans="7:7" x14ac:dyDescent="0.2">
      <c r="G28701"/>
    </row>
    <row r="28702" spans="7:7" x14ac:dyDescent="0.2">
      <c r="G28702"/>
    </row>
    <row r="28703" spans="7:7" x14ac:dyDescent="0.2">
      <c r="G28703"/>
    </row>
    <row r="28704" spans="7:7" x14ac:dyDescent="0.2">
      <c r="G28704"/>
    </row>
    <row r="28705" spans="7:7" x14ac:dyDescent="0.2">
      <c r="G28705"/>
    </row>
    <row r="28706" spans="7:7" x14ac:dyDescent="0.2">
      <c r="G28706"/>
    </row>
    <row r="28707" spans="7:7" x14ac:dyDescent="0.2">
      <c r="G28707"/>
    </row>
    <row r="28708" spans="7:7" x14ac:dyDescent="0.2">
      <c r="G28708"/>
    </row>
    <row r="28709" spans="7:7" x14ac:dyDescent="0.2">
      <c r="G28709"/>
    </row>
    <row r="28710" spans="7:7" x14ac:dyDescent="0.2">
      <c r="G28710"/>
    </row>
    <row r="28711" spans="7:7" x14ac:dyDescent="0.2">
      <c r="G28711"/>
    </row>
    <row r="28712" spans="7:7" x14ac:dyDescent="0.2">
      <c r="G28712"/>
    </row>
    <row r="28713" spans="7:7" x14ac:dyDescent="0.2">
      <c r="G28713"/>
    </row>
    <row r="28714" spans="7:7" x14ac:dyDescent="0.2">
      <c r="G28714"/>
    </row>
    <row r="28715" spans="7:7" x14ac:dyDescent="0.2">
      <c r="G28715"/>
    </row>
    <row r="28716" spans="7:7" x14ac:dyDescent="0.2">
      <c r="G28716"/>
    </row>
    <row r="28717" spans="7:7" x14ac:dyDescent="0.2">
      <c r="G28717"/>
    </row>
    <row r="28718" spans="7:7" x14ac:dyDescent="0.2">
      <c r="G28718"/>
    </row>
    <row r="28719" spans="7:7" x14ac:dyDescent="0.2">
      <c r="G28719"/>
    </row>
    <row r="28720" spans="7:7" x14ac:dyDescent="0.2">
      <c r="G28720"/>
    </row>
    <row r="28721" spans="7:7" x14ac:dyDescent="0.2">
      <c r="G28721"/>
    </row>
    <row r="28722" spans="7:7" x14ac:dyDescent="0.2">
      <c r="G28722"/>
    </row>
    <row r="28723" spans="7:7" x14ac:dyDescent="0.2">
      <c r="G28723"/>
    </row>
    <row r="28724" spans="7:7" x14ac:dyDescent="0.2">
      <c r="G28724"/>
    </row>
    <row r="28725" spans="7:7" x14ac:dyDescent="0.2">
      <c r="G28725"/>
    </row>
    <row r="28726" spans="7:7" x14ac:dyDescent="0.2">
      <c r="G28726"/>
    </row>
    <row r="28727" spans="7:7" x14ac:dyDescent="0.2">
      <c r="G28727"/>
    </row>
    <row r="28728" spans="7:7" x14ac:dyDescent="0.2">
      <c r="G28728"/>
    </row>
    <row r="28729" spans="7:7" x14ac:dyDescent="0.2">
      <c r="G28729"/>
    </row>
    <row r="28730" spans="7:7" x14ac:dyDescent="0.2">
      <c r="G28730"/>
    </row>
    <row r="28731" spans="7:7" x14ac:dyDescent="0.2">
      <c r="G28731"/>
    </row>
    <row r="28732" spans="7:7" x14ac:dyDescent="0.2">
      <c r="G28732"/>
    </row>
    <row r="28733" spans="7:7" x14ac:dyDescent="0.2">
      <c r="G28733"/>
    </row>
    <row r="28734" spans="7:7" x14ac:dyDescent="0.2">
      <c r="G28734"/>
    </row>
    <row r="28735" spans="7:7" x14ac:dyDescent="0.2">
      <c r="G28735"/>
    </row>
    <row r="28736" spans="7:7" x14ac:dyDescent="0.2">
      <c r="G28736"/>
    </row>
    <row r="28737" spans="7:7" x14ac:dyDescent="0.2">
      <c r="G28737"/>
    </row>
    <row r="28738" spans="7:7" x14ac:dyDescent="0.2">
      <c r="G28738"/>
    </row>
    <row r="28739" spans="7:7" x14ac:dyDescent="0.2">
      <c r="G28739"/>
    </row>
    <row r="28740" spans="7:7" x14ac:dyDescent="0.2">
      <c r="G28740"/>
    </row>
    <row r="28741" spans="7:7" x14ac:dyDescent="0.2">
      <c r="G28741"/>
    </row>
    <row r="28742" spans="7:7" x14ac:dyDescent="0.2">
      <c r="G28742"/>
    </row>
    <row r="28743" spans="7:7" x14ac:dyDescent="0.2">
      <c r="G28743"/>
    </row>
    <row r="28744" spans="7:7" x14ac:dyDescent="0.2">
      <c r="G28744"/>
    </row>
    <row r="28745" spans="7:7" x14ac:dyDescent="0.2">
      <c r="G28745"/>
    </row>
    <row r="28746" spans="7:7" x14ac:dyDescent="0.2">
      <c r="G28746"/>
    </row>
    <row r="28747" spans="7:7" x14ac:dyDescent="0.2">
      <c r="G28747"/>
    </row>
    <row r="28748" spans="7:7" x14ac:dyDescent="0.2">
      <c r="G28748"/>
    </row>
    <row r="28749" spans="7:7" x14ac:dyDescent="0.2">
      <c r="G28749"/>
    </row>
    <row r="28750" spans="7:7" x14ac:dyDescent="0.2">
      <c r="G28750"/>
    </row>
    <row r="28751" spans="7:7" x14ac:dyDescent="0.2">
      <c r="G28751"/>
    </row>
    <row r="28752" spans="7:7" x14ac:dyDescent="0.2">
      <c r="G28752"/>
    </row>
    <row r="28753" spans="7:7" x14ac:dyDescent="0.2">
      <c r="G28753"/>
    </row>
    <row r="28754" spans="7:7" x14ac:dyDescent="0.2">
      <c r="G28754"/>
    </row>
    <row r="28755" spans="7:7" x14ac:dyDescent="0.2">
      <c r="G28755"/>
    </row>
    <row r="28756" spans="7:7" x14ac:dyDescent="0.2">
      <c r="G28756"/>
    </row>
    <row r="28757" spans="7:7" x14ac:dyDescent="0.2">
      <c r="G28757"/>
    </row>
    <row r="28758" spans="7:7" x14ac:dyDescent="0.2">
      <c r="G28758"/>
    </row>
    <row r="28759" spans="7:7" x14ac:dyDescent="0.2">
      <c r="G28759"/>
    </row>
    <row r="28760" spans="7:7" x14ac:dyDescent="0.2">
      <c r="G28760"/>
    </row>
    <row r="28761" spans="7:7" x14ac:dyDescent="0.2">
      <c r="G28761"/>
    </row>
    <row r="28762" spans="7:7" x14ac:dyDescent="0.2">
      <c r="G28762"/>
    </row>
    <row r="28763" spans="7:7" x14ac:dyDescent="0.2">
      <c r="G28763"/>
    </row>
    <row r="28764" spans="7:7" x14ac:dyDescent="0.2">
      <c r="G28764"/>
    </row>
    <row r="28765" spans="7:7" x14ac:dyDescent="0.2">
      <c r="G28765"/>
    </row>
    <row r="28766" spans="7:7" x14ac:dyDescent="0.2">
      <c r="G28766"/>
    </row>
    <row r="28767" spans="7:7" x14ac:dyDescent="0.2">
      <c r="G28767"/>
    </row>
    <row r="28768" spans="7:7" x14ac:dyDescent="0.2">
      <c r="G28768"/>
    </row>
    <row r="28769" spans="7:7" x14ac:dyDescent="0.2">
      <c r="G28769"/>
    </row>
    <row r="28770" spans="7:7" x14ac:dyDescent="0.2">
      <c r="G28770"/>
    </row>
    <row r="28771" spans="7:7" x14ac:dyDescent="0.2">
      <c r="G28771"/>
    </row>
    <row r="28772" spans="7:7" x14ac:dyDescent="0.2">
      <c r="G28772"/>
    </row>
    <row r="28773" spans="7:7" x14ac:dyDescent="0.2">
      <c r="G28773"/>
    </row>
    <row r="28774" spans="7:7" x14ac:dyDescent="0.2">
      <c r="G28774"/>
    </row>
    <row r="28775" spans="7:7" x14ac:dyDescent="0.2">
      <c r="G28775"/>
    </row>
    <row r="28776" spans="7:7" x14ac:dyDescent="0.2">
      <c r="G28776"/>
    </row>
    <row r="28777" spans="7:7" x14ac:dyDescent="0.2">
      <c r="G28777"/>
    </row>
    <row r="28778" spans="7:7" x14ac:dyDescent="0.2">
      <c r="G28778"/>
    </row>
    <row r="28779" spans="7:7" x14ac:dyDescent="0.2">
      <c r="G28779"/>
    </row>
    <row r="28780" spans="7:7" x14ac:dyDescent="0.2">
      <c r="G28780"/>
    </row>
    <row r="28781" spans="7:7" x14ac:dyDescent="0.2">
      <c r="G28781"/>
    </row>
    <row r="28782" spans="7:7" x14ac:dyDescent="0.2">
      <c r="G28782"/>
    </row>
    <row r="28783" spans="7:7" x14ac:dyDescent="0.2">
      <c r="G28783"/>
    </row>
    <row r="28784" spans="7:7" x14ac:dyDescent="0.2">
      <c r="G28784"/>
    </row>
    <row r="28785" spans="7:7" x14ac:dyDescent="0.2">
      <c r="G28785"/>
    </row>
    <row r="28786" spans="7:7" x14ac:dyDescent="0.2">
      <c r="G28786"/>
    </row>
    <row r="28787" spans="7:7" x14ac:dyDescent="0.2">
      <c r="G28787"/>
    </row>
    <row r="28788" spans="7:7" x14ac:dyDescent="0.2">
      <c r="G28788"/>
    </row>
    <row r="28789" spans="7:7" x14ac:dyDescent="0.2">
      <c r="G28789"/>
    </row>
    <row r="28790" spans="7:7" x14ac:dyDescent="0.2">
      <c r="G28790"/>
    </row>
    <row r="28791" spans="7:7" x14ac:dyDescent="0.2">
      <c r="G28791"/>
    </row>
    <row r="28792" spans="7:7" x14ac:dyDescent="0.2">
      <c r="G28792"/>
    </row>
    <row r="28793" spans="7:7" x14ac:dyDescent="0.2">
      <c r="G28793"/>
    </row>
    <row r="28794" spans="7:7" x14ac:dyDescent="0.2">
      <c r="G28794"/>
    </row>
    <row r="28795" spans="7:7" x14ac:dyDescent="0.2">
      <c r="G28795"/>
    </row>
    <row r="28796" spans="7:7" x14ac:dyDescent="0.2">
      <c r="G28796"/>
    </row>
    <row r="28797" spans="7:7" x14ac:dyDescent="0.2">
      <c r="G28797"/>
    </row>
    <row r="28798" spans="7:7" x14ac:dyDescent="0.2">
      <c r="G28798"/>
    </row>
    <row r="28799" spans="7:7" x14ac:dyDescent="0.2">
      <c r="G28799"/>
    </row>
    <row r="28800" spans="7:7" x14ac:dyDescent="0.2">
      <c r="G28800"/>
    </row>
    <row r="28801" spans="7:7" x14ac:dyDescent="0.2">
      <c r="G28801"/>
    </row>
    <row r="28802" spans="7:7" x14ac:dyDescent="0.2">
      <c r="G28802"/>
    </row>
    <row r="28803" spans="7:7" x14ac:dyDescent="0.2">
      <c r="G28803"/>
    </row>
    <row r="28804" spans="7:7" x14ac:dyDescent="0.2">
      <c r="G28804"/>
    </row>
    <row r="28805" spans="7:7" x14ac:dyDescent="0.2">
      <c r="G28805"/>
    </row>
    <row r="28806" spans="7:7" x14ac:dyDescent="0.2">
      <c r="G28806"/>
    </row>
    <row r="28807" spans="7:7" x14ac:dyDescent="0.2">
      <c r="G28807"/>
    </row>
    <row r="28808" spans="7:7" x14ac:dyDescent="0.2">
      <c r="G28808"/>
    </row>
    <row r="28809" spans="7:7" x14ac:dyDescent="0.2">
      <c r="G28809"/>
    </row>
    <row r="28810" spans="7:7" x14ac:dyDescent="0.2">
      <c r="G28810"/>
    </row>
    <row r="28811" spans="7:7" x14ac:dyDescent="0.2">
      <c r="G28811"/>
    </row>
    <row r="28812" spans="7:7" x14ac:dyDescent="0.2">
      <c r="G28812"/>
    </row>
    <row r="28813" spans="7:7" x14ac:dyDescent="0.2">
      <c r="G28813"/>
    </row>
    <row r="28814" spans="7:7" x14ac:dyDescent="0.2">
      <c r="G28814"/>
    </row>
    <row r="28815" spans="7:7" x14ac:dyDescent="0.2">
      <c r="G28815"/>
    </row>
    <row r="28816" spans="7:7" x14ac:dyDescent="0.2">
      <c r="G28816"/>
    </row>
    <row r="28817" spans="7:7" x14ac:dyDescent="0.2">
      <c r="G28817"/>
    </row>
    <row r="28818" spans="7:7" x14ac:dyDescent="0.2">
      <c r="G28818"/>
    </row>
    <row r="28819" spans="7:7" x14ac:dyDescent="0.2">
      <c r="G28819"/>
    </row>
    <row r="28820" spans="7:7" x14ac:dyDescent="0.2">
      <c r="G28820"/>
    </row>
    <row r="28821" spans="7:7" x14ac:dyDescent="0.2">
      <c r="G28821"/>
    </row>
    <row r="28822" spans="7:7" x14ac:dyDescent="0.2">
      <c r="G28822"/>
    </row>
    <row r="28823" spans="7:7" x14ac:dyDescent="0.2">
      <c r="G28823"/>
    </row>
    <row r="28824" spans="7:7" x14ac:dyDescent="0.2">
      <c r="G28824"/>
    </row>
    <row r="28825" spans="7:7" x14ac:dyDescent="0.2">
      <c r="G28825"/>
    </row>
    <row r="28826" spans="7:7" x14ac:dyDescent="0.2">
      <c r="G28826"/>
    </row>
    <row r="28827" spans="7:7" x14ac:dyDescent="0.2">
      <c r="G28827"/>
    </row>
    <row r="28828" spans="7:7" x14ac:dyDescent="0.2">
      <c r="G28828"/>
    </row>
    <row r="28829" spans="7:7" x14ac:dyDescent="0.2">
      <c r="G28829"/>
    </row>
    <row r="28830" spans="7:7" x14ac:dyDescent="0.2">
      <c r="G28830"/>
    </row>
    <row r="28831" spans="7:7" x14ac:dyDescent="0.2">
      <c r="G28831"/>
    </row>
    <row r="28832" spans="7:7" x14ac:dyDescent="0.2">
      <c r="G28832"/>
    </row>
    <row r="28833" spans="7:7" x14ac:dyDescent="0.2">
      <c r="G28833"/>
    </row>
    <row r="28834" spans="7:7" x14ac:dyDescent="0.2">
      <c r="G28834"/>
    </row>
    <row r="28835" spans="7:7" x14ac:dyDescent="0.2">
      <c r="G28835"/>
    </row>
    <row r="28836" spans="7:7" x14ac:dyDescent="0.2">
      <c r="G28836"/>
    </row>
    <row r="28837" spans="7:7" x14ac:dyDescent="0.2">
      <c r="G28837"/>
    </row>
    <row r="28838" spans="7:7" x14ac:dyDescent="0.2">
      <c r="G28838"/>
    </row>
    <row r="28839" spans="7:7" x14ac:dyDescent="0.2">
      <c r="G28839"/>
    </row>
    <row r="28840" spans="7:7" x14ac:dyDescent="0.2">
      <c r="G28840"/>
    </row>
    <row r="28841" spans="7:7" x14ac:dyDescent="0.2">
      <c r="G28841"/>
    </row>
    <row r="28842" spans="7:7" x14ac:dyDescent="0.2">
      <c r="G28842"/>
    </row>
    <row r="28843" spans="7:7" x14ac:dyDescent="0.2">
      <c r="G28843"/>
    </row>
    <row r="28844" spans="7:7" x14ac:dyDescent="0.2">
      <c r="G28844"/>
    </row>
    <row r="28845" spans="7:7" x14ac:dyDescent="0.2">
      <c r="G28845"/>
    </row>
    <row r="28846" spans="7:7" x14ac:dyDescent="0.2">
      <c r="G28846"/>
    </row>
    <row r="28847" spans="7:7" x14ac:dyDescent="0.2">
      <c r="G28847"/>
    </row>
    <row r="28848" spans="7:7" x14ac:dyDescent="0.2">
      <c r="G28848"/>
    </row>
    <row r="28849" spans="7:7" x14ac:dyDescent="0.2">
      <c r="G28849"/>
    </row>
    <row r="28850" spans="7:7" x14ac:dyDescent="0.2">
      <c r="G28850"/>
    </row>
    <row r="28851" spans="7:7" x14ac:dyDescent="0.2">
      <c r="G28851"/>
    </row>
    <row r="28852" spans="7:7" x14ac:dyDescent="0.2">
      <c r="G28852"/>
    </row>
    <row r="28853" spans="7:7" x14ac:dyDescent="0.2">
      <c r="G28853"/>
    </row>
    <row r="28854" spans="7:7" x14ac:dyDescent="0.2">
      <c r="G28854"/>
    </row>
    <row r="28855" spans="7:7" x14ac:dyDescent="0.2">
      <c r="G28855"/>
    </row>
    <row r="28856" spans="7:7" x14ac:dyDescent="0.2">
      <c r="G28856"/>
    </row>
    <row r="28857" spans="7:7" x14ac:dyDescent="0.2">
      <c r="G28857"/>
    </row>
    <row r="28858" spans="7:7" x14ac:dyDescent="0.2">
      <c r="G28858"/>
    </row>
    <row r="28859" spans="7:7" x14ac:dyDescent="0.2">
      <c r="G28859"/>
    </row>
    <row r="28860" spans="7:7" x14ac:dyDescent="0.2">
      <c r="G28860"/>
    </row>
    <row r="28861" spans="7:7" x14ac:dyDescent="0.2">
      <c r="G28861"/>
    </row>
    <row r="28862" spans="7:7" x14ac:dyDescent="0.2">
      <c r="G28862"/>
    </row>
    <row r="28863" spans="7:7" x14ac:dyDescent="0.2">
      <c r="G28863"/>
    </row>
    <row r="28864" spans="7:7" x14ac:dyDescent="0.2">
      <c r="G28864"/>
    </row>
    <row r="28865" spans="7:7" x14ac:dyDescent="0.2">
      <c r="G28865"/>
    </row>
    <row r="28866" spans="7:7" x14ac:dyDescent="0.2">
      <c r="G28866"/>
    </row>
    <row r="28867" spans="7:7" x14ac:dyDescent="0.2">
      <c r="G28867"/>
    </row>
    <row r="28868" spans="7:7" x14ac:dyDescent="0.2">
      <c r="G28868"/>
    </row>
    <row r="28869" spans="7:7" x14ac:dyDescent="0.2">
      <c r="G28869"/>
    </row>
    <row r="28870" spans="7:7" x14ac:dyDescent="0.2">
      <c r="G28870"/>
    </row>
    <row r="28871" spans="7:7" x14ac:dyDescent="0.2">
      <c r="G28871"/>
    </row>
    <row r="28872" spans="7:7" x14ac:dyDescent="0.2">
      <c r="G28872"/>
    </row>
    <row r="28873" spans="7:7" x14ac:dyDescent="0.2">
      <c r="G28873"/>
    </row>
    <row r="28874" spans="7:7" x14ac:dyDescent="0.2">
      <c r="G28874"/>
    </row>
    <row r="28875" spans="7:7" x14ac:dyDescent="0.2">
      <c r="G28875"/>
    </row>
    <row r="28876" spans="7:7" x14ac:dyDescent="0.2">
      <c r="G28876"/>
    </row>
    <row r="28877" spans="7:7" x14ac:dyDescent="0.2">
      <c r="G28877"/>
    </row>
    <row r="28878" spans="7:7" x14ac:dyDescent="0.2">
      <c r="G28878"/>
    </row>
    <row r="28879" spans="7:7" x14ac:dyDescent="0.2">
      <c r="G28879"/>
    </row>
    <row r="28880" spans="7:7" x14ac:dyDescent="0.2">
      <c r="G28880"/>
    </row>
    <row r="28881" spans="7:7" x14ac:dyDescent="0.2">
      <c r="G28881"/>
    </row>
    <row r="28882" spans="7:7" x14ac:dyDescent="0.2">
      <c r="G28882"/>
    </row>
    <row r="28883" spans="7:7" x14ac:dyDescent="0.2">
      <c r="G28883"/>
    </row>
    <row r="28884" spans="7:7" x14ac:dyDescent="0.2">
      <c r="G28884"/>
    </row>
    <row r="28885" spans="7:7" x14ac:dyDescent="0.2">
      <c r="G28885"/>
    </row>
    <row r="28886" spans="7:7" x14ac:dyDescent="0.2">
      <c r="G28886"/>
    </row>
    <row r="28887" spans="7:7" x14ac:dyDescent="0.2">
      <c r="G28887"/>
    </row>
    <row r="28888" spans="7:7" x14ac:dyDescent="0.2">
      <c r="G28888"/>
    </row>
    <row r="28889" spans="7:7" x14ac:dyDescent="0.2">
      <c r="G28889"/>
    </row>
    <row r="28890" spans="7:7" x14ac:dyDescent="0.2">
      <c r="G28890"/>
    </row>
    <row r="28891" spans="7:7" x14ac:dyDescent="0.2">
      <c r="G28891"/>
    </row>
    <row r="28892" spans="7:7" x14ac:dyDescent="0.2">
      <c r="G28892"/>
    </row>
    <row r="28893" spans="7:7" x14ac:dyDescent="0.2">
      <c r="G28893"/>
    </row>
    <row r="28894" spans="7:7" x14ac:dyDescent="0.2">
      <c r="G28894"/>
    </row>
    <row r="28895" spans="7:7" x14ac:dyDescent="0.2">
      <c r="G28895"/>
    </row>
    <row r="28896" spans="7:7" x14ac:dyDescent="0.2">
      <c r="G28896"/>
    </row>
    <row r="28897" spans="7:7" x14ac:dyDescent="0.2">
      <c r="G28897"/>
    </row>
    <row r="28898" spans="7:7" x14ac:dyDescent="0.2">
      <c r="G28898"/>
    </row>
    <row r="28899" spans="7:7" x14ac:dyDescent="0.2">
      <c r="G28899"/>
    </row>
    <row r="28900" spans="7:7" x14ac:dyDescent="0.2">
      <c r="G28900"/>
    </row>
    <row r="28901" spans="7:7" x14ac:dyDescent="0.2">
      <c r="G28901"/>
    </row>
    <row r="28902" spans="7:7" x14ac:dyDescent="0.2">
      <c r="G28902"/>
    </row>
    <row r="28903" spans="7:7" x14ac:dyDescent="0.2">
      <c r="G28903"/>
    </row>
    <row r="28904" spans="7:7" x14ac:dyDescent="0.2">
      <c r="G28904"/>
    </row>
    <row r="28905" spans="7:7" x14ac:dyDescent="0.2">
      <c r="G28905"/>
    </row>
    <row r="28906" spans="7:7" x14ac:dyDescent="0.2">
      <c r="G28906"/>
    </row>
    <row r="28907" spans="7:7" x14ac:dyDescent="0.2">
      <c r="G28907"/>
    </row>
    <row r="28908" spans="7:7" x14ac:dyDescent="0.2">
      <c r="G28908"/>
    </row>
    <row r="28909" spans="7:7" x14ac:dyDescent="0.2">
      <c r="G28909"/>
    </row>
    <row r="28910" spans="7:7" x14ac:dyDescent="0.2">
      <c r="G28910"/>
    </row>
    <row r="28911" spans="7:7" x14ac:dyDescent="0.2">
      <c r="G28911"/>
    </row>
    <row r="28912" spans="7:7" x14ac:dyDescent="0.2">
      <c r="G28912"/>
    </row>
    <row r="28913" spans="7:7" x14ac:dyDescent="0.2">
      <c r="G28913"/>
    </row>
    <row r="28914" spans="7:7" x14ac:dyDescent="0.2">
      <c r="G28914"/>
    </row>
    <row r="28915" spans="7:7" x14ac:dyDescent="0.2">
      <c r="G28915"/>
    </row>
    <row r="28916" spans="7:7" x14ac:dyDescent="0.2">
      <c r="G28916"/>
    </row>
    <row r="28917" spans="7:7" x14ac:dyDescent="0.2">
      <c r="G28917"/>
    </row>
    <row r="28918" spans="7:7" x14ac:dyDescent="0.2">
      <c r="G28918"/>
    </row>
    <row r="28919" spans="7:7" x14ac:dyDescent="0.2">
      <c r="G28919"/>
    </row>
    <row r="28920" spans="7:7" x14ac:dyDescent="0.2">
      <c r="G28920"/>
    </row>
    <row r="28921" spans="7:7" x14ac:dyDescent="0.2">
      <c r="G28921"/>
    </row>
    <row r="28922" spans="7:7" x14ac:dyDescent="0.2">
      <c r="G28922"/>
    </row>
    <row r="28923" spans="7:7" x14ac:dyDescent="0.2">
      <c r="G28923"/>
    </row>
    <row r="28924" spans="7:7" x14ac:dyDescent="0.2">
      <c r="G28924"/>
    </row>
    <row r="28925" spans="7:7" x14ac:dyDescent="0.2">
      <c r="G28925"/>
    </row>
    <row r="28926" spans="7:7" x14ac:dyDescent="0.2">
      <c r="G28926"/>
    </row>
    <row r="28927" spans="7:7" x14ac:dyDescent="0.2">
      <c r="G28927"/>
    </row>
    <row r="28928" spans="7:7" x14ac:dyDescent="0.2">
      <c r="G28928"/>
    </row>
    <row r="28929" spans="7:7" x14ac:dyDescent="0.2">
      <c r="G28929"/>
    </row>
    <row r="28930" spans="7:7" x14ac:dyDescent="0.2">
      <c r="G28930"/>
    </row>
    <row r="28931" spans="7:7" x14ac:dyDescent="0.2">
      <c r="G28931"/>
    </row>
    <row r="28932" spans="7:7" x14ac:dyDescent="0.2">
      <c r="G28932"/>
    </row>
    <row r="28933" spans="7:7" x14ac:dyDescent="0.2">
      <c r="G28933"/>
    </row>
    <row r="28934" spans="7:7" x14ac:dyDescent="0.2">
      <c r="G28934"/>
    </row>
    <row r="28935" spans="7:7" x14ac:dyDescent="0.2">
      <c r="G28935"/>
    </row>
    <row r="28936" spans="7:7" x14ac:dyDescent="0.2">
      <c r="G28936"/>
    </row>
    <row r="28937" spans="7:7" x14ac:dyDescent="0.2">
      <c r="G28937"/>
    </row>
    <row r="28938" spans="7:7" x14ac:dyDescent="0.2">
      <c r="G28938"/>
    </row>
    <row r="28939" spans="7:7" x14ac:dyDescent="0.2">
      <c r="G28939"/>
    </row>
    <row r="28940" spans="7:7" x14ac:dyDescent="0.2">
      <c r="G28940"/>
    </row>
    <row r="28941" spans="7:7" x14ac:dyDescent="0.2">
      <c r="G28941"/>
    </row>
    <row r="28942" spans="7:7" x14ac:dyDescent="0.2">
      <c r="G28942"/>
    </row>
    <row r="28943" spans="7:7" x14ac:dyDescent="0.2">
      <c r="G28943"/>
    </row>
    <row r="28944" spans="7:7" x14ac:dyDescent="0.2">
      <c r="G28944"/>
    </row>
    <row r="28945" spans="7:7" x14ac:dyDescent="0.2">
      <c r="G28945"/>
    </row>
    <row r="28946" spans="7:7" x14ac:dyDescent="0.2">
      <c r="G28946"/>
    </row>
    <row r="28947" spans="7:7" x14ac:dyDescent="0.2">
      <c r="G28947"/>
    </row>
    <row r="28948" spans="7:7" x14ac:dyDescent="0.2">
      <c r="G28948"/>
    </row>
    <row r="28949" spans="7:7" x14ac:dyDescent="0.2">
      <c r="G28949"/>
    </row>
    <row r="28950" spans="7:7" x14ac:dyDescent="0.2">
      <c r="G28950"/>
    </row>
    <row r="28951" spans="7:7" x14ac:dyDescent="0.2">
      <c r="G28951"/>
    </row>
    <row r="28952" spans="7:7" x14ac:dyDescent="0.2">
      <c r="G28952"/>
    </row>
    <row r="28953" spans="7:7" x14ac:dyDescent="0.2">
      <c r="G28953"/>
    </row>
    <row r="28954" spans="7:7" x14ac:dyDescent="0.2">
      <c r="G28954"/>
    </row>
    <row r="28955" spans="7:7" x14ac:dyDescent="0.2">
      <c r="G28955"/>
    </row>
    <row r="28956" spans="7:7" x14ac:dyDescent="0.2">
      <c r="G28956"/>
    </row>
    <row r="28957" spans="7:7" x14ac:dyDescent="0.2">
      <c r="G28957"/>
    </row>
    <row r="28958" spans="7:7" x14ac:dyDescent="0.2">
      <c r="G28958"/>
    </row>
    <row r="28959" spans="7:7" x14ac:dyDescent="0.2">
      <c r="G28959"/>
    </row>
    <row r="28960" spans="7:7" x14ac:dyDescent="0.2">
      <c r="G28960"/>
    </row>
    <row r="28961" spans="7:7" x14ac:dyDescent="0.2">
      <c r="G28961"/>
    </row>
    <row r="28962" spans="7:7" x14ac:dyDescent="0.2">
      <c r="G28962"/>
    </row>
    <row r="28963" spans="7:7" x14ac:dyDescent="0.2">
      <c r="G28963"/>
    </row>
    <row r="28964" spans="7:7" x14ac:dyDescent="0.2">
      <c r="G28964"/>
    </row>
    <row r="28965" spans="7:7" x14ac:dyDescent="0.2">
      <c r="G28965"/>
    </row>
    <row r="28966" spans="7:7" x14ac:dyDescent="0.2">
      <c r="G28966"/>
    </row>
    <row r="28967" spans="7:7" x14ac:dyDescent="0.2">
      <c r="G28967"/>
    </row>
    <row r="28968" spans="7:7" x14ac:dyDescent="0.2">
      <c r="G28968"/>
    </row>
    <row r="28969" spans="7:7" x14ac:dyDescent="0.2">
      <c r="G28969"/>
    </row>
    <row r="28970" spans="7:7" x14ac:dyDescent="0.2">
      <c r="G28970"/>
    </row>
    <row r="28971" spans="7:7" x14ac:dyDescent="0.2">
      <c r="G28971"/>
    </row>
    <row r="28972" spans="7:7" x14ac:dyDescent="0.2">
      <c r="G28972"/>
    </row>
    <row r="28973" spans="7:7" x14ac:dyDescent="0.2">
      <c r="G28973"/>
    </row>
    <row r="28974" spans="7:7" x14ac:dyDescent="0.2">
      <c r="G28974"/>
    </row>
    <row r="28975" spans="7:7" x14ac:dyDescent="0.2">
      <c r="G28975"/>
    </row>
    <row r="28976" spans="7:7" x14ac:dyDescent="0.2">
      <c r="G28976"/>
    </row>
    <row r="28977" spans="7:7" x14ac:dyDescent="0.2">
      <c r="G28977"/>
    </row>
    <row r="28978" spans="7:7" x14ac:dyDescent="0.2">
      <c r="G28978"/>
    </row>
    <row r="28979" spans="7:7" x14ac:dyDescent="0.2">
      <c r="G28979"/>
    </row>
    <row r="28980" spans="7:7" x14ac:dyDescent="0.2">
      <c r="G28980"/>
    </row>
    <row r="28981" spans="7:7" x14ac:dyDescent="0.2">
      <c r="G28981"/>
    </row>
    <row r="28982" spans="7:7" x14ac:dyDescent="0.2">
      <c r="G28982"/>
    </row>
    <row r="28983" spans="7:7" x14ac:dyDescent="0.2">
      <c r="G28983"/>
    </row>
    <row r="28984" spans="7:7" x14ac:dyDescent="0.2">
      <c r="G28984"/>
    </row>
    <row r="28985" spans="7:7" x14ac:dyDescent="0.2">
      <c r="G28985"/>
    </row>
    <row r="28986" spans="7:7" x14ac:dyDescent="0.2">
      <c r="G28986"/>
    </row>
    <row r="28987" spans="7:7" x14ac:dyDescent="0.2">
      <c r="G28987"/>
    </row>
    <row r="28988" spans="7:7" x14ac:dyDescent="0.2">
      <c r="G28988"/>
    </row>
    <row r="28989" spans="7:7" x14ac:dyDescent="0.2">
      <c r="G28989"/>
    </row>
    <row r="28990" spans="7:7" x14ac:dyDescent="0.2">
      <c r="G28990"/>
    </row>
    <row r="28991" spans="7:7" x14ac:dyDescent="0.2">
      <c r="G28991"/>
    </row>
    <row r="28992" spans="7:7" x14ac:dyDescent="0.2">
      <c r="G28992"/>
    </row>
    <row r="28993" spans="7:7" x14ac:dyDescent="0.2">
      <c r="G28993"/>
    </row>
    <row r="28994" spans="7:7" x14ac:dyDescent="0.2">
      <c r="G28994"/>
    </row>
    <row r="28995" spans="7:7" x14ac:dyDescent="0.2">
      <c r="G28995"/>
    </row>
    <row r="28996" spans="7:7" x14ac:dyDescent="0.2">
      <c r="G28996"/>
    </row>
    <row r="28997" spans="7:7" x14ac:dyDescent="0.2">
      <c r="G28997"/>
    </row>
    <row r="28998" spans="7:7" x14ac:dyDescent="0.2">
      <c r="G28998"/>
    </row>
    <row r="28999" spans="7:7" x14ac:dyDescent="0.2">
      <c r="G28999"/>
    </row>
    <row r="29000" spans="7:7" x14ac:dyDescent="0.2">
      <c r="G29000"/>
    </row>
    <row r="29001" spans="7:7" x14ac:dyDescent="0.2">
      <c r="G29001"/>
    </row>
    <row r="29002" spans="7:7" x14ac:dyDescent="0.2">
      <c r="G29002"/>
    </row>
    <row r="29003" spans="7:7" x14ac:dyDescent="0.2">
      <c r="G29003"/>
    </row>
    <row r="29004" spans="7:7" x14ac:dyDescent="0.2">
      <c r="G29004"/>
    </row>
    <row r="29005" spans="7:7" x14ac:dyDescent="0.2">
      <c r="G29005"/>
    </row>
    <row r="29006" spans="7:7" x14ac:dyDescent="0.2">
      <c r="G29006"/>
    </row>
    <row r="29007" spans="7:7" x14ac:dyDescent="0.2">
      <c r="G29007"/>
    </row>
    <row r="29008" spans="7:7" x14ac:dyDescent="0.2">
      <c r="G29008"/>
    </row>
    <row r="29009" spans="7:7" x14ac:dyDescent="0.2">
      <c r="G29009"/>
    </row>
    <row r="29010" spans="7:7" x14ac:dyDescent="0.2">
      <c r="G29010"/>
    </row>
    <row r="29011" spans="7:7" x14ac:dyDescent="0.2">
      <c r="G29011"/>
    </row>
    <row r="29012" spans="7:7" x14ac:dyDescent="0.2">
      <c r="G29012"/>
    </row>
    <row r="29013" spans="7:7" x14ac:dyDescent="0.2">
      <c r="G29013"/>
    </row>
    <row r="29014" spans="7:7" x14ac:dyDescent="0.2">
      <c r="G29014"/>
    </row>
    <row r="29015" spans="7:7" x14ac:dyDescent="0.2">
      <c r="G29015"/>
    </row>
    <row r="29016" spans="7:7" x14ac:dyDescent="0.2">
      <c r="G29016"/>
    </row>
    <row r="29017" spans="7:7" x14ac:dyDescent="0.2">
      <c r="G29017"/>
    </row>
    <row r="29018" spans="7:7" x14ac:dyDescent="0.2">
      <c r="G29018"/>
    </row>
    <row r="29019" spans="7:7" x14ac:dyDescent="0.2">
      <c r="G29019"/>
    </row>
    <row r="29020" spans="7:7" x14ac:dyDescent="0.2">
      <c r="G29020"/>
    </row>
    <row r="29021" spans="7:7" x14ac:dyDescent="0.2">
      <c r="G29021"/>
    </row>
    <row r="29022" spans="7:7" x14ac:dyDescent="0.2">
      <c r="G29022"/>
    </row>
    <row r="29023" spans="7:7" x14ac:dyDescent="0.2">
      <c r="G29023"/>
    </row>
    <row r="29024" spans="7:7" x14ac:dyDescent="0.2">
      <c r="G29024"/>
    </row>
    <row r="29025" spans="7:7" x14ac:dyDescent="0.2">
      <c r="G29025"/>
    </row>
    <row r="29026" spans="7:7" x14ac:dyDescent="0.2">
      <c r="G29026"/>
    </row>
    <row r="29027" spans="7:7" x14ac:dyDescent="0.2">
      <c r="G29027"/>
    </row>
    <row r="29028" spans="7:7" x14ac:dyDescent="0.2">
      <c r="G29028"/>
    </row>
    <row r="29029" spans="7:7" x14ac:dyDescent="0.2">
      <c r="G29029"/>
    </row>
    <row r="29030" spans="7:7" x14ac:dyDescent="0.2">
      <c r="G29030"/>
    </row>
    <row r="29031" spans="7:7" x14ac:dyDescent="0.2">
      <c r="G29031"/>
    </row>
    <row r="29032" spans="7:7" x14ac:dyDescent="0.2">
      <c r="G29032"/>
    </row>
    <row r="29033" spans="7:7" x14ac:dyDescent="0.2">
      <c r="G29033"/>
    </row>
    <row r="29034" spans="7:7" x14ac:dyDescent="0.2">
      <c r="G29034"/>
    </row>
    <row r="29035" spans="7:7" x14ac:dyDescent="0.2">
      <c r="G29035"/>
    </row>
    <row r="29036" spans="7:7" x14ac:dyDescent="0.2">
      <c r="G29036"/>
    </row>
    <row r="29037" spans="7:7" x14ac:dyDescent="0.2">
      <c r="G29037"/>
    </row>
    <row r="29038" spans="7:7" x14ac:dyDescent="0.2">
      <c r="G29038"/>
    </row>
    <row r="29039" spans="7:7" x14ac:dyDescent="0.2">
      <c r="G29039"/>
    </row>
    <row r="29040" spans="7:7" x14ac:dyDescent="0.2">
      <c r="G29040"/>
    </row>
    <row r="29041" spans="7:7" x14ac:dyDescent="0.2">
      <c r="G29041"/>
    </row>
    <row r="29042" spans="7:7" x14ac:dyDescent="0.2">
      <c r="G29042"/>
    </row>
    <row r="29043" spans="7:7" x14ac:dyDescent="0.2">
      <c r="G29043"/>
    </row>
    <row r="29044" spans="7:7" x14ac:dyDescent="0.2">
      <c r="G29044"/>
    </row>
    <row r="29045" spans="7:7" x14ac:dyDescent="0.2">
      <c r="G29045"/>
    </row>
    <row r="29046" spans="7:7" x14ac:dyDescent="0.2">
      <c r="G29046"/>
    </row>
    <row r="29047" spans="7:7" x14ac:dyDescent="0.2">
      <c r="G29047"/>
    </row>
    <row r="29048" spans="7:7" x14ac:dyDescent="0.2">
      <c r="G29048"/>
    </row>
    <row r="29049" spans="7:7" x14ac:dyDescent="0.2">
      <c r="G29049"/>
    </row>
    <row r="29050" spans="7:7" x14ac:dyDescent="0.2">
      <c r="G29050"/>
    </row>
    <row r="29051" spans="7:7" x14ac:dyDescent="0.2">
      <c r="G29051"/>
    </row>
    <row r="29052" spans="7:7" x14ac:dyDescent="0.2">
      <c r="G29052"/>
    </row>
    <row r="29053" spans="7:7" x14ac:dyDescent="0.2">
      <c r="G29053"/>
    </row>
    <row r="29054" spans="7:7" x14ac:dyDescent="0.2">
      <c r="G29054"/>
    </row>
    <row r="29055" spans="7:7" x14ac:dyDescent="0.2">
      <c r="G29055"/>
    </row>
    <row r="29056" spans="7:7" x14ac:dyDescent="0.2">
      <c r="G29056"/>
    </row>
    <row r="29057" spans="7:7" x14ac:dyDescent="0.2">
      <c r="G29057"/>
    </row>
    <row r="29058" spans="7:7" x14ac:dyDescent="0.2">
      <c r="G29058"/>
    </row>
    <row r="29059" spans="7:7" x14ac:dyDescent="0.2">
      <c r="G29059"/>
    </row>
    <row r="29060" spans="7:7" x14ac:dyDescent="0.2">
      <c r="G29060"/>
    </row>
    <row r="29061" spans="7:7" x14ac:dyDescent="0.2">
      <c r="G29061"/>
    </row>
    <row r="29062" spans="7:7" x14ac:dyDescent="0.2">
      <c r="G29062"/>
    </row>
    <row r="29063" spans="7:7" x14ac:dyDescent="0.2">
      <c r="G29063"/>
    </row>
    <row r="29064" spans="7:7" x14ac:dyDescent="0.2">
      <c r="G29064"/>
    </row>
    <row r="29065" spans="7:7" x14ac:dyDescent="0.2">
      <c r="G29065"/>
    </row>
    <row r="29066" spans="7:7" x14ac:dyDescent="0.2">
      <c r="G29066"/>
    </row>
    <row r="29067" spans="7:7" x14ac:dyDescent="0.2">
      <c r="G29067"/>
    </row>
    <row r="29068" spans="7:7" x14ac:dyDescent="0.2">
      <c r="G29068"/>
    </row>
    <row r="29069" spans="7:7" x14ac:dyDescent="0.2">
      <c r="G29069"/>
    </row>
    <row r="29070" spans="7:7" x14ac:dyDescent="0.2">
      <c r="G29070"/>
    </row>
    <row r="29071" spans="7:7" x14ac:dyDescent="0.2">
      <c r="G29071"/>
    </row>
    <row r="29072" spans="7:7" x14ac:dyDescent="0.2">
      <c r="G29072"/>
    </row>
    <row r="29073" spans="7:7" x14ac:dyDescent="0.2">
      <c r="G29073"/>
    </row>
    <row r="29074" spans="7:7" x14ac:dyDescent="0.2">
      <c r="G29074"/>
    </row>
    <row r="29075" spans="7:7" x14ac:dyDescent="0.2">
      <c r="G29075"/>
    </row>
    <row r="29076" spans="7:7" x14ac:dyDescent="0.2">
      <c r="G29076"/>
    </row>
    <row r="29077" spans="7:7" x14ac:dyDescent="0.2">
      <c r="G29077"/>
    </row>
    <row r="29078" spans="7:7" x14ac:dyDescent="0.2">
      <c r="G29078"/>
    </row>
    <row r="29079" spans="7:7" x14ac:dyDescent="0.2">
      <c r="G29079"/>
    </row>
    <row r="29080" spans="7:7" x14ac:dyDescent="0.2">
      <c r="G29080"/>
    </row>
    <row r="29081" spans="7:7" x14ac:dyDescent="0.2">
      <c r="G29081"/>
    </row>
    <row r="29082" spans="7:7" x14ac:dyDescent="0.2">
      <c r="G29082"/>
    </row>
    <row r="29083" spans="7:7" x14ac:dyDescent="0.2">
      <c r="G29083"/>
    </row>
    <row r="29084" spans="7:7" x14ac:dyDescent="0.2">
      <c r="G29084"/>
    </row>
    <row r="29085" spans="7:7" x14ac:dyDescent="0.2">
      <c r="G29085"/>
    </row>
    <row r="29086" spans="7:7" x14ac:dyDescent="0.2">
      <c r="G29086"/>
    </row>
    <row r="29087" spans="7:7" x14ac:dyDescent="0.2">
      <c r="G29087"/>
    </row>
    <row r="29088" spans="7:7" x14ac:dyDescent="0.2">
      <c r="G29088"/>
    </row>
    <row r="29089" spans="7:7" x14ac:dyDescent="0.2">
      <c r="G29089"/>
    </row>
    <row r="29090" spans="7:7" x14ac:dyDescent="0.2">
      <c r="G29090"/>
    </row>
    <row r="29091" spans="7:7" x14ac:dyDescent="0.2">
      <c r="G29091"/>
    </row>
    <row r="29092" spans="7:7" x14ac:dyDescent="0.2">
      <c r="G29092"/>
    </row>
    <row r="29093" spans="7:7" x14ac:dyDescent="0.2">
      <c r="G29093"/>
    </row>
    <row r="29094" spans="7:7" x14ac:dyDescent="0.2">
      <c r="G29094"/>
    </row>
    <row r="29095" spans="7:7" x14ac:dyDescent="0.2">
      <c r="G29095"/>
    </row>
    <row r="29096" spans="7:7" x14ac:dyDescent="0.2">
      <c r="G29096"/>
    </row>
    <row r="29097" spans="7:7" x14ac:dyDescent="0.2">
      <c r="G29097"/>
    </row>
    <row r="29098" spans="7:7" x14ac:dyDescent="0.2">
      <c r="G29098"/>
    </row>
    <row r="29099" spans="7:7" x14ac:dyDescent="0.2">
      <c r="G29099"/>
    </row>
    <row r="29100" spans="7:7" x14ac:dyDescent="0.2">
      <c r="G29100"/>
    </row>
    <row r="29101" spans="7:7" x14ac:dyDescent="0.2">
      <c r="G29101"/>
    </row>
    <row r="29102" spans="7:7" x14ac:dyDescent="0.2">
      <c r="G29102"/>
    </row>
    <row r="29103" spans="7:7" x14ac:dyDescent="0.2">
      <c r="G29103"/>
    </row>
    <row r="29104" spans="7:7" x14ac:dyDescent="0.2">
      <c r="G29104"/>
    </row>
    <row r="29105" spans="7:7" x14ac:dyDescent="0.2">
      <c r="G29105"/>
    </row>
    <row r="29106" spans="7:7" x14ac:dyDescent="0.2">
      <c r="G29106"/>
    </row>
    <row r="29107" spans="7:7" x14ac:dyDescent="0.2">
      <c r="G29107"/>
    </row>
    <row r="29108" spans="7:7" x14ac:dyDescent="0.2">
      <c r="G29108"/>
    </row>
    <row r="29109" spans="7:7" x14ac:dyDescent="0.2">
      <c r="G29109"/>
    </row>
    <row r="29110" spans="7:7" x14ac:dyDescent="0.2">
      <c r="G29110"/>
    </row>
    <row r="29111" spans="7:7" x14ac:dyDescent="0.2">
      <c r="G29111"/>
    </row>
    <row r="29112" spans="7:7" x14ac:dyDescent="0.2">
      <c r="G29112"/>
    </row>
    <row r="29113" spans="7:7" x14ac:dyDescent="0.2">
      <c r="G29113"/>
    </row>
    <row r="29114" spans="7:7" x14ac:dyDescent="0.2">
      <c r="G29114"/>
    </row>
    <row r="29115" spans="7:7" x14ac:dyDescent="0.2">
      <c r="G29115"/>
    </row>
    <row r="29116" spans="7:7" x14ac:dyDescent="0.2">
      <c r="G29116"/>
    </row>
    <row r="29117" spans="7:7" x14ac:dyDescent="0.2">
      <c r="G29117"/>
    </row>
    <row r="29118" spans="7:7" x14ac:dyDescent="0.2">
      <c r="G29118"/>
    </row>
    <row r="29119" spans="7:7" x14ac:dyDescent="0.2">
      <c r="G29119"/>
    </row>
    <row r="29120" spans="7:7" x14ac:dyDescent="0.2">
      <c r="G29120"/>
    </row>
    <row r="29121" spans="7:7" x14ac:dyDescent="0.2">
      <c r="G29121"/>
    </row>
    <row r="29122" spans="7:7" x14ac:dyDescent="0.2">
      <c r="G29122"/>
    </row>
    <row r="29123" spans="7:7" x14ac:dyDescent="0.2">
      <c r="G29123"/>
    </row>
    <row r="29124" spans="7:7" x14ac:dyDescent="0.2">
      <c r="G29124"/>
    </row>
    <row r="29125" spans="7:7" x14ac:dyDescent="0.2">
      <c r="G29125"/>
    </row>
    <row r="29126" spans="7:7" x14ac:dyDescent="0.2">
      <c r="G29126"/>
    </row>
    <row r="29127" spans="7:7" x14ac:dyDescent="0.2">
      <c r="G29127"/>
    </row>
    <row r="29128" spans="7:7" x14ac:dyDescent="0.2">
      <c r="G29128"/>
    </row>
    <row r="29129" spans="7:7" x14ac:dyDescent="0.2">
      <c r="G29129"/>
    </row>
    <row r="29130" spans="7:7" x14ac:dyDescent="0.2">
      <c r="G29130"/>
    </row>
    <row r="29131" spans="7:7" x14ac:dyDescent="0.2">
      <c r="G29131"/>
    </row>
    <row r="29132" spans="7:7" x14ac:dyDescent="0.2">
      <c r="G29132"/>
    </row>
    <row r="29133" spans="7:7" x14ac:dyDescent="0.2">
      <c r="G29133"/>
    </row>
    <row r="29134" spans="7:7" x14ac:dyDescent="0.2">
      <c r="G29134"/>
    </row>
    <row r="29135" spans="7:7" x14ac:dyDescent="0.2">
      <c r="G29135"/>
    </row>
    <row r="29136" spans="7:7" x14ac:dyDescent="0.2">
      <c r="G29136"/>
    </row>
    <row r="29137" spans="7:7" x14ac:dyDescent="0.2">
      <c r="G29137"/>
    </row>
    <row r="29138" spans="7:7" x14ac:dyDescent="0.2">
      <c r="G29138"/>
    </row>
    <row r="29139" spans="7:7" x14ac:dyDescent="0.2">
      <c r="G29139"/>
    </row>
    <row r="29140" spans="7:7" x14ac:dyDescent="0.2">
      <c r="G29140"/>
    </row>
    <row r="29141" spans="7:7" x14ac:dyDescent="0.2">
      <c r="G29141"/>
    </row>
    <row r="29142" spans="7:7" x14ac:dyDescent="0.2">
      <c r="G29142"/>
    </row>
    <row r="29143" spans="7:7" x14ac:dyDescent="0.2">
      <c r="G29143"/>
    </row>
    <row r="29144" spans="7:7" x14ac:dyDescent="0.2">
      <c r="G29144"/>
    </row>
    <row r="29145" spans="7:7" x14ac:dyDescent="0.2">
      <c r="G29145"/>
    </row>
    <row r="29146" spans="7:7" x14ac:dyDescent="0.2">
      <c r="G29146"/>
    </row>
    <row r="29147" spans="7:7" x14ac:dyDescent="0.2">
      <c r="G29147"/>
    </row>
    <row r="29148" spans="7:7" x14ac:dyDescent="0.2">
      <c r="G29148"/>
    </row>
    <row r="29149" spans="7:7" x14ac:dyDescent="0.2">
      <c r="G29149"/>
    </row>
    <row r="29150" spans="7:7" x14ac:dyDescent="0.2">
      <c r="G29150"/>
    </row>
    <row r="29151" spans="7:7" x14ac:dyDescent="0.2">
      <c r="G29151"/>
    </row>
    <row r="29152" spans="7:7" x14ac:dyDescent="0.2">
      <c r="G29152"/>
    </row>
    <row r="29153" spans="7:7" x14ac:dyDescent="0.2">
      <c r="G29153"/>
    </row>
    <row r="29154" spans="7:7" x14ac:dyDescent="0.2">
      <c r="G29154"/>
    </row>
    <row r="29155" spans="7:7" x14ac:dyDescent="0.2">
      <c r="G29155"/>
    </row>
    <row r="29156" spans="7:7" x14ac:dyDescent="0.2">
      <c r="G29156"/>
    </row>
    <row r="29157" spans="7:7" x14ac:dyDescent="0.2">
      <c r="G29157"/>
    </row>
    <row r="29158" spans="7:7" x14ac:dyDescent="0.2">
      <c r="G29158"/>
    </row>
    <row r="29159" spans="7:7" x14ac:dyDescent="0.2">
      <c r="G29159"/>
    </row>
    <row r="29160" spans="7:7" x14ac:dyDescent="0.2">
      <c r="G29160"/>
    </row>
    <row r="29161" spans="7:7" x14ac:dyDescent="0.2">
      <c r="G29161"/>
    </row>
    <row r="29162" spans="7:7" x14ac:dyDescent="0.2">
      <c r="G29162"/>
    </row>
    <row r="29163" spans="7:7" x14ac:dyDescent="0.2">
      <c r="G29163"/>
    </row>
    <row r="29164" spans="7:7" x14ac:dyDescent="0.2">
      <c r="G29164"/>
    </row>
    <row r="29165" spans="7:7" x14ac:dyDescent="0.2">
      <c r="G29165"/>
    </row>
    <row r="29166" spans="7:7" x14ac:dyDescent="0.2">
      <c r="G29166"/>
    </row>
    <row r="29167" spans="7:7" x14ac:dyDescent="0.2">
      <c r="G29167"/>
    </row>
    <row r="29168" spans="7:7" x14ac:dyDescent="0.2">
      <c r="G29168"/>
    </row>
    <row r="29169" spans="7:7" x14ac:dyDescent="0.2">
      <c r="G29169"/>
    </row>
    <row r="29170" spans="7:7" x14ac:dyDescent="0.2">
      <c r="G29170"/>
    </row>
    <row r="29171" spans="7:7" x14ac:dyDescent="0.2">
      <c r="G29171"/>
    </row>
    <row r="29172" spans="7:7" x14ac:dyDescent="0.2">
      <c r="G29172"/>
    </row>
    <row r="29173" spans="7:7" x14ac:dyDescent="0.2">
      <c r="G29173"/>
    </row>
    <row r="29174" spans="7:7" x14ac:dyDescent="0.2">
      <c r="G29174"/>
    </row>
    <row r="29175" spans="7:7" x14ac:dyDescent="0.2">
      <c r="G29175"/>
    </row>
    <row r="29176" spans="7:7" x14ac:dyDescent="0.2">
      <c r="G29176"/>
    </row>
    <row r="29177" spans="7:7" x14ac:dyDescent="0.2">
      <c r="G29177"/>
    </row>
    <row r="29178" spans="7:7" x14ac:dyDescent="0.2">
      <c r="G29178"/>
    </row>
    <row r="29179" spans="7:7" x14ac:dyDescent="0.2">
      <c r="G29179"/>
    </row>
    <row r="29180" spans="7:7" x14ac:dyDescent="0.2">
      <c r="G29180"/>
    </row>
    <row r="29181" spans="7:7" x14ac:dyDescent="0.2">
      <c r="G29181"/>
    </row>
    <row r="29182" spans="7:7" x14ac:dyDescent="0.2">
      <c r="G29182"/>
    </row>
    <row r="29183" spans="7:7" x14ac:dyDescent="0.2">
      <c r="G29183"/>
    </row>
    <row r="29184" spans="7:7" x14ac:dyDescent="0.2">
      <c r="G29184"/>
    </row>
    <row r="29185" spans="7:7" x14ac:dyDescent="0.2">
      <c r="G29185"/>
    </row>
    <row r="29186" spans="7:7" x14ac:dyDescent="0.2">
      <c r="G29186"/>
    </row>
    <row r="29187" spans="7:7" x14ac:dyDescent="0.2">
      <c r="G29187"/>
    </row>
    <row r="29188" spans="7:7" x14ac:dyDescent="0.2">
      <c r="G29188"/>
    </row>
    <row r="29189" spans="7:7" x14ac:dyDescent="0.2">
      <c r="G29189"/>
    </row>
    <row r="29190" spans="7:7" x14ac:dyDescent="0.2">
      <c r="G29190"/>
    </row>
    <row r="29191" spans="7:7" x14ac:dyDescent="0.2">
      <c r="G29191"/>
    </row>
    <row r="29192" spans="7:7" x14ac:dyDescent="0.2">
      <c r="G29192"/>
    </row>
    <row r="29193" spans="7:7" x14ac:dyDescent="0.2">
      <c r="G29193"/>
    </row>
    <row r="29194" spans="7:7" x14ac:dyDescent="0.2">
      <c r="G29194"/>
    </row>
    <row r="29195" spans="7:7" x14ac:dyDescent="0.2">
      <c r="G29195"/>
    </row>
    <row r="29196" spans="7:7" x14ac:dyDescent="0.2">
      <c r="G29196"/>
    </row>
    <row r="29197" spans="7:7" x14ac:dyDescent="0.2">
      <c r="G29197"/>
    </row>
    <row r="29198" spans="7:7" x14ac:dyDescent="0.2">
      <c r="G29198"/>
    </row>
    <row r="29199" spans="7:7" x14ac:dyDescent="0.2">
      <c r="G29199"/>
    </row>
    <row r="29200" spans="7:7" x14ac:dyDescent="0.2">
      <c r="G29200"/>
    </row>
    <row r="29201" spans="7:7" x14ac:dyDescent="0.2">
      <c r="G29201"/>
    </row>
    <row r="29202" spans="7:7" x14ac:dyDescent="0.2">
      <c r="G29202"/>
    </row>
    <row r="29203" spans="7:7" x14ac:dyDescent="0.2">
      <c r="G29203"/>
    </row>
    <row r="29204" spans="7:7" x14ac:dyDescent="0.2">
      <c r="G29204"/>
    </row>
    <row r="29205" spans="7:7" x14ac:dyDescent="0.2">
      <c r="G29205"/>
    </row>
    <row r="29206" spans="7:7" x14ac:dyDescent="0.2">
      <c r="G29206"/>
    </row>
    <row r="29207" spans="7:7" x14ac:dyDescent="0.2">
      <c r="G29207"/>
    </row>
    <row r="29208" spans="7:7" x14ac:dyDescent="0.2">
      <c r="G29208"/>
    </row>
    <row r="29209" spans="7:7" x14ac:dyDescent="0.2">
      <c r="G29209"/>
    </row>
    <row r="29210" spans="7:7" x14ac:dyDescent="0.2">
      <c r="G29210"/>
    </row>
    <row r="29211" spans="7:7" x14ac:dyDescent="0.2">
      <c r="G29211"/>
    </row>
    <row r="29212" spans="7:7" x14ac:dyDescent="0.2">
      <c r="G29212"/>
    </row>
    <row r="29213" spans="7:7" x14ac:dyDescent="0.2">
      <c r="G29213"/>
    </row>
    <row r="29214" spans="7:7" x14ac:dyDescent="0.2">
      <c r="G29214"/>
    </row>
    <row r="29215" spans="7:7" x14ac:dyDescent="0.2">
      <c r="G29215"/>
    </row>
    <row r="29216" spans="7:7" x14ac:dyDescent="0.2">
      <c r="G29216"/>
    </row>
    <row r="29217" spans="7:7" x14ac:dyDescent="0.2">
      <c r="G29217"/>
    </row>
    <row r="29218" spans="7:7" x14ac:dyDescent="0.2">
      <c r="G29218"/>
    </row>
    <row r="29219" spans="7:7" x14ac:dyDescent="0.2">
      <c r="G29219"/>
    </row>
    <row r="29220" spans="7:7" x14ac:dyDescent="0.2">
      <c r="G29220"/>
    </row>
    <row r="29221" spans="7:7" x14ac:dyDescent="0.2">
      <c r="G29221"/>
    </row>
    <row r="29222" spans="7:7" x14ac:dyDescent="0.2">
      <c r="G29222"/>
    </row>
    <row r="29223" spans="7:7" x14ac:dyDescent="0.2">
      <c r="G29223"/>
    </row>
    <row r="29224" spans="7:7" x14ac:dyDescent="0.2">
      <c r="G29224"/>
    </row>
    <row r="29225" spans="7:7" x14ac:dyDescent="0.2">
      <c r="G29225"/>
    </row>
    <row r="29226" spans="7:7" x14ac:dyDescent="0.2">
      <c r="G29226"/>
    </row>
    <row r="29227" spans="7:7" x14ac:dyDescent="0.2">
      <c r="G29227"/>
    </row>
    <row r="29228" spans="7:7" x14ac:dyDescent="0.2">
      <c r="G29228"/>
    </row>
    <row r="29229" spans="7:7" x14ac:dyDescent="0.2">
      <c r="G29229"/>
    </row>
    <row r="29230" spans="7:7" x14ac:dyDescent="0.2">
      <c r="G29230"/>
    </row>
    <row r="29231" spans="7:7" x14ac:dyDescent="0.2">
      <c r="G29231"/>
    </row>
    <row r="29232" spans="7:7" x14ac:dyDescent="0.2">
      <c r="G29232"/>
    </row>
    <row r="29233" spans="7:7" x14ac:dyDescent="0.2">
      <c r="G29233"/>
    </row>
    <row r="29234" spans="7:7" x14ac:dyDescent="0.2">
      <c r="G29234"/>
    </row>
    <row r="29235" spans="7:7" x14ac:dyDescent="0.2">
      <c r="G29235"/>
    </row>
    <row r="29236" spans="7:7" x14ac:dyDescent="0.2">
      <c r="G29236"/>
    </row>
    <row r="29237" spans="7:7" x14ac:dyDescent="0.2">
      <c r="G29237"/>
    </row>
    <row r="29238" spans="7:7" x14ac:dyDescent="0.2">
      <c r="G29238"/>
    </row>
    <row r="29239" spans="7:7" x14ac:dyDescent="0.2">
      <c r="G29239"/>
    </row>
    <row r="29240" spans="7:7" x14ac:dyDescent="0.2">
      <c r="G29240"/>
    </row>
    <row r="29241" spans="7:7" x14ac:dyDescent="0.2">
      <c r="G29241"/>
    </row>
    <row r="29242" spans="7:7" x14ac:dyDescent="0.2">
      <c r="G29242"/>
    </row>
    <row r="29243" spans="7:7" x14ac:dyDescent="0.2">
      <c r="G29243"/>
    </row>
    <row r="29244" spans="7:7" x14ac:dyDescent="0.2">
      <c r="G29244"/>
    </row>
    <row r="29245" spans="7:7" x14ac:dyDescent="0.2">
      <c r="G29245"/>
    </row>
    <row r="29246" spans="7:7" x14ac:dyDescent="0.2">
      <c r="G29246"/>
    </row>
    <row r="29247" spans="7:7" x14ac:dyDescent="0.2">
      <c r="G29247"/>
    </row>
    <row r="29248" spans="7:7" x14ac:dyDescent="0.2">
      <c r="G29248"/>
    </row>
    <row r="29249" spans="7:7" x14ac:dyDescent="0.2">
      <c r="G29249"/>
    </row>
    <row r="29250" spans="7:7" x14ac:dyDescent="0.2">
      <c r="G29250"/>
    </row>
    <row r="29251" spans="7:7" x14ac:dyDescent="0.2">
      <c r="G29251"/>
    </row>
    <row r="29252" spans="7:7" x14ac:dyDescent="0.2">
      <c r="G29252"/>
    </row>
    <row r="29253" spans="7:7" x14ac:dyDescent="0.2">
      <c r="G29253"/>
    </row>
    <row r="29254" spans="7:7" x14ac:dyDescent="0.2">
      <c r="G29254"/>
    </row>
    <row r="29255" spans="7:7" x14ac:dyDescent="0.2">
      <c r="G29255"/>
    </row>
    <row r="29256" spans="7:7" x14ac:dyDescent="0.2">
      <c r="G29256"/>
    </row>
    <row r="29257" spans="7:7" x14ac:dyDescent="0.2">
      <c r="G29257"/>
    </row>
    <row r="29258" spans="7:7" x14ac:dyDescent="0.2">
      <c r="G29258"/>
    </row>
    <row r="29259" spans="7:7" x14ac:dyDescent="0.2">
      <c r="G29259"/>
    </row>
    <row r="29260" spans="7:7" x14ac:dyDescent="0.2">
      <c r="G29260"/>
    </row>
    <row r="29261" spans="7:7" x14ac:dyDescent="0.2">
      <c r="G29261"/>
    </row>
    <row r="29262" spans="7:7" x14ac:dyDescent="0.2">
      <c r="G29262"/>
    </row>
    <row r="29263" spans="7:7" x14ac:dyDescent="0.2">
      <c r="G29263"/>
    </row>
    <row r="29264" spans="7:7" x14ac:dyDescent="0.2">
      <c r="G29264"/>
    </row>
    <row r="29265" spans="7:7" x14ac:dyDescent="0.2">
      <c r="G29265"/>
    </row>
    <row r="29266" spans="7:7" x14ac:dyDescent="0.2">
      <c r="G29266"/>
    </row>
    <row r="29267" spans="7:7" x14ac:dyDescent="0.2">
      <c r="G29267"/>
    </row>
    <row r="29268" spans="7:7" x14ac:dyDescent="0.2">
      <c r="G29268"/>
    </row>
    <row r="29269" spans="7:7" x14ac:dyDescent="0.2">
      <c r="G29269"/>
    </row>
    <row r="29270" spans="7:7" x14ac:dyDescent="0.2">
      <c r="G29270"/>
    </row>
    <row r="29271" spans="7:7" x14ac:dyDescent="0.2">
      <c r="G29271"/>
    </row>
    <row r="29272" spans="7:7" x14ac:dyDescent="0.2">
      <c r="G29272"/>
    </row>
    <row r="29273" spans="7:7" x14ac:dyDescent="0.2">
      <c r="G29273"/>
    </row>
    <row r="29274" spans="7:7" x14ac:dyDescent="0.2">
      <c r="G29274"/>
    </row>
    <row r="29275" spans="7:7" x14ac:dyDescent="0.2">
      <c r="G29275"/>
    </row>
    <row r="29276" spans="7:7" x14ac:dyDescent="0.2">
      <c r="G29276"/>
    </row>
    <row r="29277" spans="7:7" x14ac:dyDescent="0.2">
      <c r="G29277"/>
    </row>
    <row r="29278" spans="7:7" x14ac:dyDescent="0.2">
      <c r="G29278"/>
    </row>
    <row r="29279" spans="7:7" x14ac:dyDescent="0.2">
      <c r="G29279"/>
    </row>
    <row r="29280" spans="7:7" x14ac:dyDescent="0.2">
      <c r="G29280"/>
    </row>
    <row r="29281" spans="7:7" x14ac:dyDescent="0.2">
      <c r="G29281"/>
    </row>
    <row r="29282" spans="7:7" x14ac:dyDescent="0.2">
      <c r="G29282"/>
    </row>
    <row r="29283" spans="7:7" x14ac:dyDescent="0.2">
      <c r="G29283"/>
    </row>
    <row r="29284" spans="7:7" x14ac:dyDescent="0.2">
      <c r="G29284"/>
    </row>
    <row r="29285" spans="7:7" x14ac:dyDescent="0.2">
      <c r="G29285"/>
    </row>
    <row r="29286" spans="7:7" x14ac:dyDescent="0.2">
      <c r="G29286"/>
    </row>
    <row r="29287" spans="7:7" x14ac:dyDescent="0.2">
      <c r="G29287"/>
    </row>
    <row r="29288" spans="7:7" x14ac:dyDescent="0.2">
      <c r="G29288"/>
    </row>
    <row r="29289" spans="7:7" x14ac:dyDescent="0.2">
      <c r="G29289"/>
    </row>
    <row r="29290" spans="7:7" x14ac:dyDescent="0.2">
      <c r="G29290"/>
    </row>
    <row r="29291" spans="7:7" x14ac:dyDescent="0.2">
      <c r="G29291"/>
    </row>
    <row r="29292" spans="7:7" x14ac:dyDescent="0.2">
      <c r="G29292"/>
    </row>
    <row r="29293" spans="7:7" x14ac:dyDescent="0.2">
      <c r="G29293"/>
    </row>
    <row r="29294" spans="7:7" x14ac:dyDescent="0.2">
      <c r="G29294"/>
    </row>
    <row r="29295" spans="7:7" x14ac:dyDescent="0.2">
      <c r="G29295"/>
    </row>
    <row r="29296" spans="7:7" x14ac:dyDescent="0.2">
      <c r="G29296"/>
    </row>
    <row r="29297" spans="7:7" x14ac:dyDescent="0.2">
      <c r="G29297"/>
    </row>
    <row r="29298" spans="7:7" x14ac:dyDescent="0.2">
      <c r="G29298"/>
    </row>
    <row r="29299" spans="7:7" x14ac:dyDescent="0.2">
      <c r="G29299"/>
    </row>
    <row r="29300" spans="7:7" x14ac:dyDescent="0.2">
      <c r="G29300"/>
    </row>
    <row r="29301" spans="7:7" x14ac:dyDescent="0.2">
      <c r="G29301"/>
    </row>
    <row r="29302" spans="7:7" x14ac:dyDescent="0.2">
      <c r="G29302"/>
    </row>
    <row r="29303" spans="7:7" x14ac:dyDescent="0.2">
      <c r="G29303"/>
    </row>
    <row r="29304" spans="7:7" x14ac:dyDescent="0.2">
      <c r="G29304"/>
    </row>
    <row r="29305" spans="7:7" x14ac:dyDescent="0.2">
      <c r="G29305"/>
    </row>
    <row r="29306" spans="7:7" x14ac:dyDescent="0.2">
      <c r="G29306"/>
    </row>
    <row r="29307" spans="7:7" x14ac:dyDescent="0.2">
      <c r="G29307"/>
    </row>
    <row r="29308" spans="7:7" x14ac:dyDescent="0.2">
      <c r="G29308"/>
    </row>
    <row r="29309" spans="7:7" x14ac:dyDescent="0.2">
      <c r="G29309"/>
    </row>
    <row r="29310" spans="7:7" x14ac:dyDescent="0.2">
      <c r="G29310"/>
    </row>
    <row r="29311" spans="7:7" x14ac:dyDescent="0.2">
      <c r="G29311"/>
    </row>
    <row r="29312" spans="7:7" x14ac:dyDescent="0.2">
      <c r="G29312"/>
    </row>
    <row r="29313" spans="7:7" x14ac:dyDescent="0.2">
      <c r="G29313"/>
    </row>
    <row r="29314" spans="7:7" x14ac:dyDescent="0.2">
      <c r="G29314"/>
    </row>
    <row r="29315" spans="7:7" x14ac:dyDescent="0.2">
      <c r="G29315"/>
    </row>
    <row r="29316" spans="7:7" x14ac:dyDescent="0.2">
      <c r="G29316"/>
    </row>
    <row r="29317" spans="7:7" x14ac:dyDescent="0.2">
      <c r="G29317"/>
    </row>
    <row r="29318" spans="7:7" x14ac:dyDescent="0.2">
      <c r="G29318"/>
    </row>
    <row r="29319" spans="7:7" x14ac:dyDescent="0.2">
      <c r="G29319"/>
    </row>
    <row r="29320" spans="7:7" x14ac:dyDescent="0.2">
      <c r="G29320"/>
    </row>
    <row r="29321" spans="7:7" x14ac:dyDescent="0.2">
      <c r="G29321"/>
    </row>
    <row r="29322" spans="7:7" x14ac:dyDescent="0.2">
      <c r="G29322"/>
    </row>
    <row r="29323" spans="7:7" x14ac:dyDescent="0.2">
      <c r="G29323"/>
    </row>
    <row r="29324" spans="7:7" x14ac:dyDescent="0.2">
      <c r="G29324"/>
    </row>
    <row r="29325" spans="7:7" x14ac:dyDescent="0.2">
      <c r="G29325"/>
    </row>
    <row r="29326" spans="7:7" x14ac:dyDescent="0.2">
      <c r="G29326"/>
    </row>
    <row r="29327" spans="7:7" x14ac:dyDescent="0.2">
      <c r="G29327"/>
    </row>
    <row r="29328" spans="7:7" x14ac:dyDescent="0.2">
      <c r="G29328"/>
    </row>
    <row r="29329" spans="7:7" x14ac:dyDescent="0.2">
      <c r="G29329"/>
    </row>
    <row r="29330" spans="7:7" x14ac:dyDescent="0.2">
      <c r="G29330"/>
    </row>
    <row r="29331" spans="7:7" x14ac:dyDescent="0.2">
      <c r="G29331"/>
    </row>
    <row r="29332" spans="7:7" x14ac:dyDescent="0.2">
      <c r="G29332"/>
    </row>
    <row r="29333" spans="7:7" x14ac:dyDescent="0.2">
      <c r="G29333"/>
    </row>
    <row r="29334" spans="7:7" x14ac:dyDescent="0.2">
      <c r="G29334"/>
    </row>
    <row r="29335" spans="7:7" x14ac:dyDescent="0.2">
      <c r="G29335"/>
    </row>
    <row r="29336" spans="7:7" x14ac:dyDescent="0.2">
      <c r="G29336"/>
    </row>
    <row r="29337" spans="7:7" x14ac:dyDescent="0.2">
      <c r="G29337"/>
    </row>
    <row r="29338" spans="7:7" x14ac:dyDescent="0.2">
      <c r="G29338"/>
    </row>
    <row r="29339" spans="7:7" x14ac:dyDescent="0.2">
      <c r="G29339"/>
    </row>
    <row r="29340" spans="7:7" x14ac:dyDescent="0.2">
      <c r="G29340"/>
    </row>
    <row r="29341" spans="7:7" x14ac:dyDescent="0.2">
      <c r="G29341"/>
    </row>
    <row r="29342" spans="7:7" x14ac:dyDescent="0.2">
      <c r="G29342"/>
    </row>
    <row r="29343" spans="7:7" x14ac:dyDescent="0.2">
      <c r="G29343"/>
    </row>
    <row r="29344" spans="7:7" x14ac:dyDescent="0.2">
      <c r="G29344"/>
    </row>
    <row r="29345" spans="7:7" x14ac:dyDescent="0.2">
      <c r="G29345"/>
    </row>
    <row r="29346" spans="7:7" x14ac:dyDescent="0.2">
      <c r="G29346"/>
    </row>
    <row r="29347" spans="7:7" x14ac:dyDescent="0.2">
      <c r="G29347"/>
    </row>
    <row r="29348" spans="7:7" x14ac:dyDescent="0.2">
      <c r="G29348"/>
    </row>
    <row r="29349" spans="7:7" x14ac:dyDescent="0.2">
      <c r="G29349"/>
    </row>
    <row r="29350" spans="7:7" x14ac:dyDescent="0.2">
      <c r="G29350"/>
    </row>
    <row r="29351" spans="7:7" x14ac:dyDescent="0.2">
      <c r="G29351"/>
    </row>
    <row r="29352" spans="7:7" x14ac:dyDescent="0.2">
      <c r="G29352"/>
    </row>
    <row r="29353" spans="7:7" x14ac:dyDescent="0.2">
      <c r="G29353"/>
    </row>
    <row r="29354" spans="7:7" x14ac:dyDescent="0.2">
      <c r="G29354"/>
    </row>
    <row r="29355" spans="7:7" x14ac:dyDescent="0.2">
      <c r="G29355"/>
    </row>
    <row r="29356" spans="7:7" x14ac:dyDescent="0.2">
      <c r="G29356"/>
    </row>
    <row r="29357" spans="7:7" x14ac:dyDescent="0.2">
      <c r="G29357"/>
    </row>
    <row r="29358" spans="7:7" x14ac:dyDescent="0.2">
      <c r="G29358"/>
    </row>
    <row r="29359" spans="7:7" x14ac:dyDescent="0.2">
      <c r="G29359"/>
    </row>
    <row r="29360" spans="7:7" x14ac:dyDescent="0.2">
      <c r="G29360"/>
    </row>
    <row r="29361" spans="7:7" x14ac:dyDescent="0.2">
      <c r="G29361"/>
    </row>
    <row r="29362" spans="7:7" x14ac:dyDescent="0.2">
      <c r="G29362"/>
    </row>
    <row r="29363" spans="7:7" x14ac:dyDescent="0.2">
      <c r="G29363"/>
    </row>
    <row r="29364" spans="7:7" x14ac:dyDescent="0.2">
      <c r="G29364"/>
    </row>
    <row r="29365" spans="7:7" x14ac:dyDescent="0.2">
      <c r="G29365"/>
    </row>
    <row r="29366" spans="7:7" x14ac:dyDescent="0.2">
      <c r="G29366"/>
    </row>
    <row r="29367" spans="7:7" x14ac:dyDescent="0.2">
      <c r="G29367"/>
    </row>
    <row r="29368" spans="7:7" x14ac:dyDescent="0.2">
      <c r="G29368"/>
    </row>
    <row r="29369" spans="7:7" x14ac:dyDescent="0.2">
      <c r="G29369"/>
    </row>
    <row r="29370" spans="7:7" x14ac:dyDescent="0.2">
      <c r="G29370"/>
    </row>
    <row r="29371" spans="7:7" x14ac:dyDescent="0.2">
      <c r="G29371"/>
    </row>
    <row r="29372" spans="7:7" x14ac:dyDescent="0.2">
      <c r="G29372"/>
    </row>
    <row r="29373" spans="7:7" x14ac:dyDescent="0.2">
      <c r="G29373"/>
    </row>
    <row r="29374" spans="7:7" x14ac:dyDescent="0.2">
      <c r="G29374"/>
    </row>
    <row r="29375" spans="7:7" x14ac:dyDescent="0.2">
      <c r="G29375"/>
    </row>
    <row r="29376" spans="7:7" x14ac:dyDescent="0.2">
      <c r="G29376"/>
    </row>
    <row r="29377" spans="7:7" x14ac:dyDescent="0.2">
      <c r="G29377"/>
    </row>
    <row r="29378" spans="7:7" x14ac:dyDescent="0.2">
      <c r="G29378"/>
    </row>
    <row r="29379" spans="7:7" x14ac:dyDescent="0.2">
      <c r="G29379"/>
    </row>
    <row r="29380" spans="7:7" x14ac:dyDescent="0.2">
      <c r="G29380"/>
    </row>
    <row r="29381" spans="7:7" x14ac:dyDescent="0.2">
      <c r="G29381"/>
    </row>
    <row r="29382" spans="7:7" x14ac:dyDescent="0.2">
      <c r="G29382"/>
    </row>
    <row r="29383" spans="7:7" x14ac:dyDescent="0.2">
      <c r="G29383"/>
    </row>
    <row r="29384" spans="7:7" x14ac:dyDescent="0.2">
      <c r="G29384"/>
    </row>
    <row r="29385" spans="7:7" x14ac:dyDescent="0.2">
      <c r="G29385"/>
    </row>
    <row r="29386" spans="7:7" x14ac:dyDescent="0.2">
      <c r="G29386"/>
    </row>
    <row r="29387" spans="7:7" x14ac:dyDescent="0.2">
      <c r="G29387"/>
    </row>
    <row r="29388" spans="7:7" x14ac:dyDescent="0.2">
      <c r="G29388"/>
    </row>
    <row r="29389" spans="7:7" x14ac:dyDescent="0.2">
      <c r="G29389"/>
    </row>
    <row r="29390" spans="7:7" x14ac:dyDescent="0.2">
      <c r="G29390"/>
    </row>
    <row r="29391" spans="7:7" x14ac:dyDescent="0.2">
      <c r="G29391"/>
    </row>
    <row r="29392" spans="7:7" x14ac:dyDescent="0.2">
      <c r="G29392"/>
    </row>
    <row r="29393" spans="7:7" x14ac:dyDescent="0.2">
      <c r="G29393"/>
    </row>
    <row r="29394" spans="7:7" x14ac:dyDescent="0.2">
      <c r="G29394"/>
    </row>
    <row r="29395" spans="7:7" x14ac:dyDescent="0.2">
      <c r="G29395"/>
    </row>
    <row r="29396" spans="7:7" x14ac:dyDescent="0.2">
      <c r="G29396"/>
    </row>
    <row r="29397" spans="7:7" x14ac:dyDescent="0.2">
      <c r="G29397"/>
    </row>
    <row r="29398" spans="7:7" x14ac:dyDescent="0.2">
      <c r="G29398"/>
    </row>
    <row r="29399" spans="7:7" x14ac:dyDescent="0.2">
      <c r="G29399"/>
    </row>
    <row r="29400" spans="7:7" x14ac:dyDescent="0.2">
      <c r="G29400"/>
    </row>
    <row r="29401" spans="7:7" x14ac:dyDescent="0.2">
      <c r="G29401"/>
    </row>
    <row r="29402" spans="7:7" x14ac:dyDescent="0.2">
      <c r="G29402"/>
    </row>
    <row r="29403" spans="7:7" x14ac:dyDescent="0.2">
      <c r="G29403"/>
    </row>
    <row r="29404" spans="7:7" x14ac:dyDescent="0.2">
      <c r="G29404"/>
    </row>
    <row r="29405" spans="7:7" x14ac:dyDescent="0.2">
      <c r="G29405"/>
    </row>
    <row r="29406" spans="7:7" x14ac:dyDescent="0.2">
      <c r="G29406"/>
    </row>
    <row r="29407" spans="7:7" x14ac:dyDescent="0.2">
      <c r="G29407"/>
    </row>
    <row r="29408" spans="7:7" x14ac:dyDescent="0.2">
      <c r="G29408"/>
    </row>
    <row r="29409" spans="7:7" x14ac:dyDescent="0.2">
      <c r="G29409"/>
    </row>
    <row r="29410" spans="7:7" x14ac:dyDescent="0.2">
      <c r="G29410"/>
    </row>
    <row r="29411" spans="7:7" x14ac:dyDescent="0.2">
      <c r="G29411"/>
    </row>
    <row r="29412" spans="7:7" x14ac:dyDescent="0.2">
      <c r="G29412"/>
    </row>
    <row r="29413" spans="7:7" x14ac:dyDescent="0.2">
      <c r="G29413"/>
    </row>
    <row r="29414" spans="7:7" x14ac:dyDescent="0.2">
      <c r="G29414"/>
    </row>
    <row r="29415" spans="7:7" x14ac:dyDescent="0.2">
      <c r="G29415"/>
    </row>
    <row r="29416" spans="7:7" x14ac:dyDescent="0.2">
      <c r="G29416"/>
    </row>
    <row r="29417" spans="7:7" x14ac:dyDescent="0.2">
      <c r="G29417"/>
    </row>
    <row r="29418" spans="7:7" x14ac:dyDescent="0.2">
      <c r="G29418"/>
    </row>
    <row r="29419" spans="7:7" x14ac:dyDescent="0.2">
      <c r="G29419"/>
    </row>
    <row r="29420" spans="7:7" x14ac:dyDescent="0.2">
      <c r="G29420"/>
    </row>
    <row r="29421" spans="7:7" x14ac:dyDescent="0.2">
      <c r="G29421"/>
    </row>
    <row r="29422" spans="7:7" x14ac:dyDescent="0.2">
      <c r="G29422"/>
    </row>
    <row r="29423" spans="7:7" x14ac:dyDescent="0.2">
      <c r="G29423"/>
    </row>
    <row r="29424" spans="7:7" x14ac:dyDescent="0.2">
      <c r="G29424"/>
    </row>
    <row r="29425" spans="7:7" x14ac:dyDescent="0.2">
      <c r="G29425"/>
    </row>
    <row r="29426" spans="7:7" x14ac:dyDescent="0.2">
      <c r="G29426"/>
    </row>
    <row r="29427" spans="7:7" x14ac:dyDescent="0.2">
      <c r="G29427"/>
    </row>
    <row r="29428" spans="7:7" x14ac:dyDescent="0.2">
      <c r="G29428"/>
    </row>
    <row r="29429" spans="7:7" x14ac:dyDescent="0.2">
      <c r="G29429"/>
    </row>
    <row r="29430" spans="7:7" x14ac:dyDescent="0.2">
      <c r="G29430"/>
    </row>
    <row r="29431" spans="7:7" x14ac:dyDescent="0.2">
      <c r="G29431"/>
    </row>
    <row r="29432" spans="7:7" x14ac:dyDescent="0.2">
      <c r="G29432"/>
    </row>
    <row r="29433" spans="7:7" x14ac:dyDescent="0.2">
      <c r="G29433"/>
    </row>
    <row r="29434" spans="7:7" x14ac:dyDescent="0.2">
      <c r="G29434"/>
    </row>
    <row r="29435" spans="7:7" x14ac:dyDescent="0.2">
      <c r="G29435"/>
    </row>
    <row r="29436" spans="7:7" x14ac:dyDescent="0.2">
      <c r="G29436"/>
    </row>
    <row r="29437" spans="7:7" x14ac:dyDescent="0.2">
      <c r="G29437"/>
    </row>
    <row r="29438" spans="7:7" x14ac:dyDescent="0.2">
      <c r="G29438"/>
    </row>
    <row r="29439" spans="7:7" x14ac:dyDescent="0.2">
      <c r="G29439"/>
    </row>
    <row r="29440" spans="7:7" x14ac:dyDescent="0.2">
      <c r="G29440"/>
    </row>
    <row r="29441" spans="7:7" x14ac:dyDescent="0.2">
      <c r="G29441"/>
    </row>
    <row r="29442" spans="7:7" x14ac:dyDescent="0.2">
      <c r="G29442"/>
    </row>
    <row r="29443" spans="7:7" x14ac:dyDescent="0.2">
      <c r="G29443"/>
    </row>
    <row r="29444" spans="7:7" x14ac:dyDescent="0.2">
      <c r="G29444"/>
    </row>
    <row r="29445" spans="7:7" x14ac:dyDescent="0.2">
      <c r="G29445"/>
    </row>
    <row r="29446" spans="7:7" x14ac:dyDescent="0.2">
      <c r="G29446"/>
    </row>
    <row r="29447" spans="7:7" x14ac:dyDescent="0.2">
      <c r="G29447"/>
    </row>
    <row r="29448" spans="7:7" x14ac:dyDescent="0.2">
      <c r="G29448"/>
    </row>
    <row r="29449" spans="7:7" x14ac:dyDescent="0.2">
      <c r="G29449"/>
    </row>
    <row r="29450" spans="7:7" x14ac:dyDescent="0.2">
      <c r="G29450"/>
    </row>
    <row r="29451" spans="7:7" x14ac:dyDescent="0.2">
      <c r="G29451"/>
    </row>
    <row r="29452" spans="7:7" x14ac:dyDescent="0.2">
      <c r="G29452"/>
    </row>
    <row r="29453" spans="7:7" x14ac:dyDescent="0.2">
      <c r="G29453"/>
    </row>
    <row r="29454" spans="7:7" x14ac:dyDescent="0.2">
      <c r="G29454"/>
    </row>
    <row r="29455" spans="7:7" x14ac:dyDescent="0.2">
      <c r="G29455"/>
    </row>
    <row r="29456" spans="7:7" x14ac:dyDescent="0.2">
      <c r="G29456"/>
    </row>
    <row r="29457" spans="7:7" x14ac:dyDescent="0.2">
      <c r="G29457"/>
    </row>
    <row r="29458" spans="7:7" x14ac:dyDescent="0.2">
      <c r="G29458"/>
    </row>
    <row r="29459" spans="7:7" x14ac:dyDescent="0.2">
      <c r="G29459"/>
    </row>
    <row r="29460" spans="7:7" x14ac:dyDescent="0.2">
      <c r="G29460"/>
    </row>
    <row r="29461" spans="7:7" x14ac:dyDescent="0.2">
      <c r="G29461"/>
    </row>
    <row r="29462" spans="7:7" x14ac:dyDescent="0.2">
      <c r="G29462"/>
    </row>
    <row r="29463" spans="7:7" x14ac:dyDescent="0.2">
      <c r="G29463"/>
    </row>
    <row r="29464" spans="7:7" x14ac:dyDescent="0.2">
      <c r="G29464"/>
    </row>
    <row r="29465" spans="7:7" x14ac:dyDescent="0.2">
      <c r="G29465"/>
    </row>
    <row r="29466" spans="7:7" x14ac:dyDescent="0.2">
      <c r="G29466"/>
    </row>
    <row r="29467" spans="7:7" x14ac:dyDescent="0.2">
      <c r="G29467"/>
    </row>
    <row r="29468" spans="7:7" x14ac:dyDescent="0.2">
      <c r="G29468"/>
    </row>
    <row r="29469" spans="7:7" x14ac:dyDescent="0.2">
      <c r="G29469"/>
    </row>
    <row r="29470" spans="7:7" x14ac:dyDescent="0.2">
      <c r="G29470"/>
    </row>
    <row r="29471" spans="7:7" x14ac:dyDescent="0.2">
      <c r="G29471"/>
    </row>
    <row r="29472" spans="7:7" x14ac:dyDescent="0.2">
      <c r="G29472"/>
    </row>
    <row r="29473" spans="7:7" x14ac:dyDescent="0.2">
      <c r="G29473"/>
    </row>
    <row r="29474" spans="7:7" x14ac:dyDescent="0.2">
      <c r="G29474"/>
    </row>
    <row r="29475" spans="7:7" x14ac:dyDescent="0.2">
      <c r="G29475"/>
    </row>
    <row r="29476" spans="7:7" x14ac:dyDescent="0.2">
      <c r="G29476"/>
    </row>
    <row r="29477" spans="7:7" x14ac:dyDescent="0.2">
      <c r="G29477"/>
    </row>
    <row r="29478" spans="7:7" x14ac:dyDescent="0.2">
      <c r="G29478"/>
    </row>
    <row r="29479" spans="7:7" x14ac:dyDescent="0.2">
      <c r="G29479"/>
    </row>
    <row r="29480" spans="7:7" x14ac:dyDescent="0.2">
      <c r="G29480"/>
    </row>
    <row r="29481" spans="7:7" x14ac:dyDescent="0.2">
      <c r="G29481"/>
    </row>
    <row r="29482" spans="7:7" x14ac:dyDescent="0.2">
      <c r="G29482"/>
    </row>
    <row r="29483" spans="7:7" x14ac:dyDescent="0.2">
      <c r="G29483"/>
    </row>
    <row r="29484" spans="7:7" x14ac:dyDescent="0.2">
      <c r="G29484"/>
    </row>
    <row r="29485" spans="7:7" x14ac:dyDescent="0.2">
      <c r="G29485"/>
    </row>
    <row r="29486" spans="7:7" x14ac:dyDescent="0.2">
      <c r="G29486"/>
    </row>
    <row r="29487" spans="7:7" x14ac:dyDescent="0.2">
      <c r="G29487"/>
    </row>
    <row r="29488" spans="7:7" x14ac:dyDescent="0.2">
      <c r="G29488"/>
    </row>
    <row r="29489" spans="7:7" x14ac:dyDescent="0.2">
      <c r="G29489"/>
    </row>
    <row r="29490" spans="7:7" x14ac:dyDescent="0.2">
      <c r="G29490"/>
    </row>
    <row r="29491" spans="7:7" x14ac:dyDescent="0.2">
      <c r="G29491"/>
    </row>
    <row r="29492" spans="7:7" x14ac:dyDescent="0.2">
      <c r="G29492"/>
    </row>
    <row r="29493" spans="7:7" x14ac:dyDescent="0.2">
      <c r="G29493"/>
    </row>
    <row r="29494" spans="7:7" x14ac:dyDescent="0.2">
      <c r="G29494"/>
    </row>
    <row r="29495" spans="7:7" x14ac:dyDescent="0.2">
      <c r="G29495"/>
    </row>
    <row r="29496" spans="7:7" x14ac:dyDescent="0.2">
      <c r="G29496"/>
    </row>
    <row r="29497" spans="7:7" x14ac:dyDescent="0.2">
      <c r="G29497"/>
    </row>
    <row r="29498" spans="7:7" x14ac:dyDescent="0.2">
      <c r="G29498"/>
    </row>
    <row r="29499" spans="7:7" x14ac:dyDescent="0.2">
      <c r="G29499"/>
    </row>
    <row r="29500" spans="7:7" x14ac:dyDescent="0.2">
      <c r="G29500"/>
    </row>
    <row r="29501" spans="7:7" x14ac:dyDescent="0.2">
      <c r="G29501"/>
    </row>
    <row r="29502" spans="7:7" x14ac:dyDescent="0.2">
      <c r="G29502"/>
    </row>
    <row r="29503" spans="7:7" x14ac:dyDescent="0.2">
      <c r="G29503"/>
    </row>
    <row r="29504" spans="7:7" x14ac:dyDescent="0.2">
      <c r="G29504"/>
    </row>
    <row r="29505" spans="7:7" x14ac:dyDescent="0.2">
      <c r="G29505"/>
    </row>
    <row r="29506" spans="7:7" x14ac:dyDescent="0.2">
      <c r="G29506"/>
    </row>
    <row r="29507" spans="7:7" x14ac:dyDescent="0.2">
      <c r="G29507"/>
    </row>
    <row r="29508" spans="7:7" x14ac:dyDescent="0.2">
      <c r="G29508"/>
    </row>
    <row r="29509" spans="7:7" x14ac:dyDescent="0.2">
      <c r="G29509"/>
    </row>
    <row r="29510" spans="7:7" x14ac:dyDescent="0.2">
      <c r="G29510"/>
    </row>
    <row r="29511" spans="7:7" x14ac:dyDescent="0.2">
      <c r="G29511"/>
    </row>
    <row r="29512" spans="7:7" x14ac:dyDescent="0.2">
      <c r="G29512"/>
    </row>
    <row r="29513" spans="7:7" x14ac:dyDescent="0.2">
      <c r="G29513"/>
    </row>
    <row r="29514" spans="7:7" x14ac:dyDescent="0.2">
      <c r="G29514"/>
    </row>
    <row r="29515" spans="7:7" x14ac:dyDescent="0.2">
      <c r="G29515"/>
    </row>
    <row r="29516" spans="7:7" x14ac:dyDescent="0.2">
      <c r="G29516"/>
    </row>
    <row r="29517" spans="7:7" x14ac:dyDescent="0.2">
      <c r="G29517"/>
    </row>
    <row r="29518" spans="7:7" x14ac:dyDescent="0.2">
      <c r="G29518"/>
    </row>
    <row r="29519" spans="7:7" x14ac:dyDescent="0.2">
      <c r="G29519"/>
    </row>
    <row r="29520" spans="7:7" x14ac:dyDescent="0.2">
      <c r="G29520"/>
    </row>
    <row r="29521" spans="7:7" x14ac:dyDescent="0.2">
      <c r="G29521"/>
    </row>
    <row r="29522" spans="7:7" x14ac:dyDescent="0.2">
      <c r="G29522"/>
    </row>
    <row r="29523" spans="7:7" x14ac:dyDescent="0.2">
      <c r="G29523"/>
    </row>
    <row r="29524" spans="7:7" x14ac:dyDescent="0.2">
      <c r="G29524"/>
    </row>
    <row r="29525" spans="7:7" x14ac:dyDescent="0.2">
      <c r="G29525"/>
    </row>
    <row r="29526" spans="7:7" x14ac:dyDescent="0.2">
      <c r="G29526"/>
    </row>
    <row r="29527" spans="7:7" x14ac:dyDescent="0.2">
      <c r="G29527"/>
    </row>
    <row r="29528" spans="7:7" x14ac:dyDescent="0.2">
      <c r="G29528"/>
    </row>
    <row r="29529" spans="7:7" x14ac:dyDescent="0.2">
      <c r="G29529"/>
    </row>
    <row r="29530" spans="7:7" x14ac:dyDescent="0.2">
      <c r="G29530"/>
    </row>
    <row r="29531" spans="7:7" x14ac:dyDescent="0.2">
      <c r="G29531"/>
    </row>
    <row r="29532" spans="7:7" x14ac:dyDescent="0.2">
      <c r="G29532"/>
    </row>
    <row r="29533" spans="7:7" x14ac:dyDescent="0.2">
      <c r="G29533"/>
    </row>
    <row r="29534" spans="7:7" x14ac:dyDescent="0.2">
      <c r="G29534"/>
    </row>
    <row r="29535" spans="7:7" x14ac:dyDescent="0.2">
      <c r="G29535"/>
    </row>
    <row r="29536" spans="7:7" x14ac:dyDescent="0.2">
      <c r="G29536"/>
    </row>
    <row r="29537" spans="7:7" x14ac:dyDescent="0.2">
      <c r="G29537"/>
    </row>
    <row r="29538" spans="7:7" x14ac:dyDescent="0.2">
      <c r="G29538"/>
    </row>
    <row r="29539" spans="7:7" x14ac:dyDescent="0.2">
      <c r="G29539"/>
    </row>
    <row r="29540" spans="7:7" x14ac:dyDescent="0.2">
      <c r="G29540"/>
    </row>
    <row r="29541" spans="7:7" x14ac:dyDescent="0.2">
      <c r="G29541"/>
    </row>
    <row r="29542" spans="7:7" x14ac:dyDescent="0.2">
      <c r="G29542"/>
    </row>
    <row r="29543" spans="7:7" x14ac:dyDescent="0.2">
      <c r="G29543"/>
    </row>
    <row r="29544" spans="7:7" x14ac:dyDescent="0.2">
      <c r="G29544"/>
    </row>
    <row r="29545" spans="7:7" x14ac:dyDescent="0.2">
      <c r="G29545"/>
    </row>
    <row r="29546" spans="7:7" x14ac:dyDescent="0.2">
      <c r="G29546"/>
    </row>
    <row r="29547" spans="7:7" x14ac:dyDescent="0.2">
      <c r="G29547"/>
    </row>
    <row r="29548" spans="7:7" x14ac:dyDescent="0.2">
      <c r="G29548"/>
    </row>
    <row r="29549" spans="7:7" x14ac:dyDescent="0.2">
      <c r="G29549"/>
    </row>
    <row r="29550" spans="7:7" x14ac:dyDescent="0.2">
      <c r="G29550"/>
    </row>
    <row r="29551" spans="7:7" x14ac:dyDescent="0.2">
      <c r="G29551"/>
    </row>
    <row r="29552" spans="7:7" x14ac:dyDescent="0.2">
      <c r="G29552"/>
    </row>
    <row r="29553" spans="7:7" x14ac:dyDescent="0.2">
      <c r="G29553"/>
    </row>
    <row r="29554" spans="7:7" x14ac:dyDescent="0.2">
      <c r="G29554"/>
    </row>
    <row r="29555" spans="7:7" x14ac:dyDescent="0.2">
      <c r="G29555"/>
    </row>
    <row r="29556" spans="7:7" x14ac:dyDescent="0.2">
      <c r="G29556"/>
    </row>
    <row r="29557" spans="7:7" x14ac:dyDescent="0.2">
      <c r="G29557"/>
    </row>
    <row r="29558" spans="7:7" x14ac:dyDescent="0.2">
      <c r="G29558"/>
    </row>
    <row r="29559" spans="7:7" x14ac:dyDescent="0.2">
      <c r="G29559"/>
    </row>
    <row r="29560" spans="7:7" x14ac:dyDescent="0.2">
      <c r="G29560"/>
    </row>
    <row r="29561" spans="7:7" x14ac:dyDescent="0.2">
      <c r="G29561"/>
    </row>
    <row r="29562" spans="7:7" x14ac:dyDescent="0.2">
      <c r="G29562"/>
    </row>
    <row r="29563" spans="7:7" x14ac:dyDescent="0.2">
      <c r="G29563"/>
    </row>
    <row r="29564" spans="7:7" x14ac:dyDescent="0.2">
      <c r="G29564"/>
    </row>
    <row r="29565" spans="7:7" x14ac:dyDescent="0.2">
      <c r="G29565"/>
    </row>
    <row r="29566" spans="7:7" x14ac:dyDescent="0.2">
      <c r="G29566"/>
    </row>
    <row r="29567" spans="7:7" x14ac:dyDescent="0.2">
      <c r="G29567"/>
    </row>
    <row r="29568" spans="7:7" x14ac:dyDescent="0.2">
      <c r="G29568"/>
    </row>
    <row r="29569" spans="7:7" x14ac:dyDescent="0.2">
      <c r="G29569"/>
    </row>
    <row r="29570" spans="7:7" x14ac:dyDescent="0.2">
      <c r="G29570"/>
    </row>
    <row r="29571" spans="7:7" x14ac:dyDescent="0.2">
      <c r="G29571"/>
    </row>
    <row r="29572" spans="7:7" x14ac:dyDescent="0.2">
      <c r="G29572"/>
    </row>
    <row r="29573" spans="7:7" x14ac:dyDescent="0.2">
      <c r="G29573"/>
    </row>
    <row r="29574" spans="7:7" x14ac:dyDescent="0.2">
      <c r="G29574"/>
    </row>
    <row r="29575" spans="7:7" x14ac:dyDescent="0.2">
      <c r="G29575"/>
    </row>
    <row r="29576" spans="7:7" x14ac:dyDescent="0.2">
      <c r="G29576"/>
    </row>
    <row r="29577" spans="7:7" x14ac:dyDescent="0.2">
      <c r="G29577"/>
    </row>
    <row r="29578" spans="7:7" x14ac:dyDescent="0.2">
      <c r="G29578"/>
    </row>
    <row r="29579" spans="7:7" x14ac:dyDescent="0.2">
      <c r="G29579"/>
    </row>
    <row r="29580" spans="7:7" x14ac:dyDescent="0.2">
      <c r="G29580"/>
    </row>
    <row r="29581" spans="7:7" x14ac:dyDescent="0.2">
      <c r="G29581"/>
    </row>
    <row r="29582" spans="7:7" x14ac:dyDescent="0.2">
      <c r="G29582"/>
    </row>
    <row r="29583" spans="7:7" x14ac:dyDescent="0.2">
      <c r="G29583"/>
    </row>
    <row r="29584" spans="7:7" x14ac:dyDescent="0.2">
      <c r="G29584"/>
    </row>
    <row r="29585" spans="7:7" x14ac:dyDescent="0.2">
      <c r="G29585"/>
    </row>
    <row r="29586" spans="7:7" x14ac:dyDescent="0.2">
      <c r="G29586"/>
    </row>
    <row r="29587" spans="7:7" x14ac:dyDescent="0.2">
      <c r="G29587"/>
    </row>
    <row r="29588" spans="7:7" x14ac:dyDescent="0.2">
      <c r="G29588"/>
    </row>
    <row r="29589" spans="7:7" x14ac:dyDescent="0.2">
      <c r="G29589"/>
    </row>
    <row r="29590" spans="7:7" x14ac:dyDescent="0.2">
      <c r="G29590"/>
    </row>
    <row r="29591" spans="7:7" x14ac:dyDescent="0.2">
      <c r="G29591"/>
    </row>
    <row r="29592" spans="7:7" x14ac:dyDescent="0.2">
      <c r="G29592"/>
    </row>
    <row r="29593" spans="7:7" x14ac:dyDescent="0.2">
      <c r="G29593"/>
    </row>
    <row r="29594" spans="7:7" x14ac:dyDescent="0.2">
      <c r="G29594"/>
    </row>
    <row r="29595" spans="7:7" x14ac:dyDescent="0.2">
      <c r="G29595"/>
    </row>
    <row r="29596" spans="7:7" x14ac:dyDescent="0.2">
      <c r="G29596"/>
    </row>
    <row r="29597" spans="7:7" x14ac:dyDescent="0.2">
      <c r="G29597"/>
    </row>
    <row r="29598" spans="7:7" x14ac:dyDescent="0.2">
      <c r="G29598"/>
    </row>
    <row r="29599" spans="7:7" x14ac:dyDescent="0.2">
      <c r="G29599"/>
    </row>
    <row r="29600" spans="7:7" x14ac:dyDescent="0.2">
      <c r="G29600"/>
    </row>
    <row r="29601" spans="7:7" x14ac:dyDescent="0.2">
      <c r="G29601"/>
    </row>
    <row r="29602" spans="7:7" x14ac:dyDescent="0.2">
      <c r="G29602"/>
    </row>
    <row r="29603" spans="7:7" x14ac:dyDescent="0.2">
      <c r="G29603"/>
    </row>
    <row r="29604" spans="7:7" x14ac:dyDescent="0.2">
      <c r="G29604"/>
    </row>
    <row r="29605" spans="7:7" x14ac:dyDescent="0.2">
      <c r="G29605"/>
    </row>
    <row r="29606" spans="7:7" x14ac:dyDescent="0.2">
      <c r="G29606"/>
    </row>
    <row r="29607" spans="7:7" x14ac:dyDescent="0.2">
      <c r="G29607"/>
    </row>
    <row r="29608" spans="7:7" x14ac:dyDescent="0.2">
      <c r="G29608"/>
    </row>
    <row r="29609" spans="7:7" x14ac:dyDescent="0.2">
      <c r="G29609"/>
    </row>
    <row r="29610" spans="7:7" x14ac:dyDescent="0.2">
      <c r="G29610"/>
    </row>
    <row r="29611" spans="7:7" x14ac:dyDescent="0.2">
      <c r="G29611"/>
    </row>
    <row r="29612" spans="7:7" x14ac:dyDescent="0.2">
      <c r="G29612"/>
    </row>
    <row r="29613" spans="7:7" x14ac:dyDescent="0.2">
      <c r="G29613"/>
    </row>
    <row r="29614" spans="7:7" x14ac:dyDescent="0.2">
      <c r="G29614"/>
    </row>
    <row r="29615" spans="7:7" x14ac:dyDescent="0.2">
      <c r="G29615"/>
    </row>
    <row r="29616" spans="7:7" x14ac:dyDescent="0.2">
      <c r="G29616"/>
    </row>
    <row r="29617" spans="7:7" x14ac:dyDescent="0.2">
      <c r="G29617"/>
    </row>
    <row r="29618" spans="7:7" x14ac:dyDescent="0.2">
      <c r="G29618"/>
    </row>
    <row r="29619" spans="7:7" x14ac:dyDescent="0.2">
      <c r="G29619"/>
    </row>
    <row r="29620" spans="7:7" x14ac:dyDescent="0.2">
      <c r="G29620"/>
    </row>
    <row r="29621" spans="7:7" x14ac:dyDescent="0.2">
      <c r="G29621"/>
    </row>
    <row r="29622" spans="7:7" x14ac:dyDescent="0.2">
      <c r="G29622"/>
    </row>
    <row r="29623" spans="7:7" x14ac:dyDescent="0.2">
      <c r="G29623"/>
    </row>
    <row r="29624" spans="7:7" x14ac:dyDescent="0.2">
      <c r="G29624"/>
    </row>
    <row r="29625" spans="7:7" x14ac:dyDescent="0.2">
      <c r="G29625"/>
    </row>
    <row r="29626" spans="7:7" x14ac:dyDescent="0.2">
      <c r="G29626"/>
    </row>
    <row r="29627" spans="7:7" x14ac:dyDescent="0.2">
      <c r="G29627"/>
    </row>
    <row r="29628" spans="7:7" x14ac:dyDescent="0.2">
      <c r="G29628"/>
    </row>
    <row r="29629" spans="7:7" x14ac:dyDescent="0.2">
      <c r="G29629"/>
    </row>
    <row r="29630" spans="7:7" x14ac:dyDescent="0.2">
      <c r="G29630"/>
    </row>
    <row r="29631" spans="7:7" x14ac:dyDescent="0.2">
      <c r="G29631"/>
    </row>
    <row r="29632" spans="7:7" x14ac:dyDescent="0.2">
      <c r="G29632"/>
    </row>
    <row r="29633" spans="7:7" x14ac:dyDescent="0.2">
      <c r="G29633"/>
    </row>
    <row r="29634" spans="7:7" x14ac:dyDescent="0.2">
      <c r="G29634"/>
    </row>
    <row r="29635" spans="7:7" x14ac:dyDescent="0.2">
      <c r="G29635"/>
    </row>
    <row r="29636" spans="7:7" x14ac:dyDescent="0.2">
      <c r="G29636"/>
    </row>
    <row r="29637" spans="7:7" x14ac:dyDescent="0.2">
      <c r="G29637"/>
    </row>
    <row r="29638" spans="7:7" x14ac:dyDescent="0.2">
      <c r="G29638"/>
    </row>
    <row r="29639" spans="7:7" x14ac:dyDescent="0.2">
      <c r="G29639"/>
    </row>
    <row r="29640" spans="7:7" x14ac:dyDescent="0.2">
      <c r="G29640"/>
    </row>
    <row r="29641" spans="7:7" x14ac:dyDescent="0.2">
      <c r="G29641"/>
    </row>
    <row r="29642" spans="7:7" x14ac:dyDescent="0.2">
      <c r="G29642"/>
    </row>
    <row r="29643" spans="7:7" x14ac:dyDescent="0.2">
      <c r="G29643"/>
    </row>
    <row r="29644" spans="7:7" x14ac:dyDescent="0.2">
      <c r="G29644"/>
    </row>
    <row r="29645" spans="7:7" x14ac:dyDescent="0.2">
      <c r="G29645"/>
    </row>
    <row r="29646" spans="7:7" x14ac:dyDescent="0.2">
      <c r="G29646"/>
    </row>
    <row r="29647" spans="7:7" x14ac:dyDescent="0.2">
      <c r="G29647"/>
    </row>
    <row r="29648" spans="7:7" x14ac:dyDescent="0.2">
      <c r="G29648"/>
    </row>
    <row r="29649" spans="7:7" x14ac:dyDescent="0.2">
      <c r="G29649"/>
    </row>
    <row r="29650" spans="7:7" x14ac:dyDescent="0.2">
      <c r="G29650"/>
    </row>
    <row r="29651" spans="7:7" x14ac:dyDescent="0.2">
      <c r="G29651"/>
    </row>
    <row r="29652" spans="7:7" x14ac:dyDescent="0.2">
      <c r="G29652"/>
    </row>
    <row r="29653" spans="7:7" x14ac:dyDescent="0.2">
      <c r="G29653"/>
    </row>
    <row r="29654" spans="7:7" x14ac:dyDescent="0.2">
      <c r="G29654"/>
    </row>
    <row r="29655" spans="7:7" x14ac:dyDescent="0.2">
      <c r="G29655"/>
    </row>
    <row r="29656" spans="7:7" x14ac:dyDescent="0.2">
      <c r="G29656"/>
    </row>
    <row r="29657" spans="7:7" x14ac:dyDescent="0.2">
      <c r="G29657"/>
    </row>
    <row r="29658" spans="7:7" x14ac:dyDescent="0.2">
      <c r="G29658"/>
    </row>
    <row r="29659" spans="7:7" x14ac:dyDescent="0.2">
      <c r="G29659"/>
    </row>
    <row r="29660" spans="7:7" x14ac:dyDescent="0.2">
      <c r="G29660"/>
    </row>
    <row r="29661" spans="7:7" x14ac:dyDescent="0.2">
      <c r="G29661"/>
    </row>
    <row r="29662" spans="7:7" x14ac:dyDescent="0.2">
      <c r="G29662"/>
    </row>
    <row r="29663" spans="7:7" x14ac:dyDescent="0.2">
      <c r="G29663"/>
    </row>
    <row r="29664" spans="7:7" x14ac:dyDescent="0.2">
      <c r="G29664"/>
    </row>
    <row r="29665" spans="7:7" x14ac:dyDescent="0.2">
      <c r="G29665"/>
    </row>
    <row r="29666" spans="7:7" x14ac:dyDescent="0.2">
      <c r="G29666"/>
    </row>
    <row r="29667" spans="7:7" x14ac:dyDescent="0.2">
      <c r="G29667"/>
    </row>
    <row r="29668" spans="7:7" x14ac:dyDescent="0.2">
      <c r="G29668"/>
    </row>
    <row r="29669" spans="7:7" x14ac:dyDescent="0.2">
      <c r="G29669"/>
    </row>
    <row r="29670" spans="7:7" x14ac:dyDescent="0.2">
      <c r="G29670"/>
    </row>
    <row r="29671" spans="7:7" x14ac:dyDescent="0.2">
      <c r="G29671"/>
    </row>
    <row r="29672" spans="7:7" x14ac:dyDescent="0.2">
      <c r="G29672"/>
    </row>
    <row r="29673" spans="7:7" x14ac:dyDescent="0.2">
      <c r="G29673"/>
    </row>
    <row r="29674" spans="7:7" x14ac:dyDescent="0.2">
      <c r="G29674"/>
    </row>
    <row r="29675" spans="7:7" x14ac:dyDescent="0.2">
      <c r="G29675"/>
    </row>
    <row r="29676" spans="7:7" x14ac:dyDescent="0.2">
      <c r="G29676"/>
    </row>
    <row r="29677" spans="7:7" x14ac:dyDescent="0.2">
      <c r="G29677"/>
    </row>
    <row r="29678" spans="7:7" x14ac:dyDescent="0.2">
      <c r="G29678"/>
    </row>
    <row r="29679" spans="7:7" x14ac:dyDescent="0.2">
      <c r="G29679"/>
    </row>
    <row r="29680" spans="7:7" x14ac:dyDescent="0.2">
      <c r="G29680"/>
    </row>
    <row r="29681" spans="7:7" x14ac:dyDescent="0.2">
      <c r="G29681"/>
    </row>
    <row r="29682" spans="7:7" x14ac:dyDescent="0.2">
      <c r="G29682"/>
    </row>
    <row r="29683" spans="7:7" x14ac:dyDescent="0.2">
      <c r="G29683"/>
    </row>
    <row r="29684" spans="7:7" x14ac:dyDescent="0.2">
      <c r="G29684"/>
    </row>
    <row r="29685" spans="7:7" x14ac:dyDescent="0.2">
      <c r="G29685"/>
    </row>
    <row r="29686" spans="7:7" x14ac:dyDescent="0.2">
      <c r="G29686"/>
    </row>
    <row r="29687" spans="7:7" x14ac:dyDescent="0.2">
      <c r="G29687"/>
    </row>
    <row r="29688" spans="7:7" x14ac:dyDescent="0.2">
      <c r="G29688"/>
    </row>
    <row r="29689" spans="7:7" x14ac:dyDescent="0.2">
      <c r="G29689"/>
    </row>
    <row r="29690" spans="7:7" x14ac:dyDescent="0.2">
      <c r="G29690"/>
    </row>
    <row r="29691" spans="7:7" x14ac:dyDescent="0.2">
      <c r="G29691"/>
    </row>
    <row r="29692" spans="7:7" x14ac:dyDescent="0.2">
      <c r="G29692"/>
    </row>
    <row r="29693" spans="7:7" x14ac:dyDescent="0.2">
      <c r="G29693"/>
    </row>
    <row r="29694" spans="7:7" x14ac:dyDescent="0.2">
      <c r="G29694"/>
    </row>
    <row r="29695" spans="7:7" x14ac:dyDescent="0.2">
      <c r="G29695"/>
    </row>
    <row r="29696" spans="7:7" x14ac:dyDescent="0.2">
      <c r="G29696"/>
    </row>
    <row r="29697" spans="7:7" x14ac:dyDescent="0.2">
      <c r="G29697"/>
    </row>
    <row r="29698" spans="7:7" x14ac:dyDescent="0.2">
      <c r="G29698"/>
    </row>
    <row r="29699" spans="7:7" x14ac:dyDescent="0.2">
      <c r="G29699"/>
    </row>
    <row r="29700" spans="7:7" x14ac:dyDescent="0.2">
      <c r="G29700"/>
    </row>
    <row r="29701" spans="7:7" x14ac:dyDescent="0.2">
      <c r="G29701"/>
    </row>
    <row r="29702" spans="7:7" x14ac:dyDescent="0.2">
      <c r="G29702"/>
    </row>
    <row r="29703" spans="7:7" x14ac:dyDescent="0.2">
      <c r="G29703"/>
    </row>
    <row r="29704" spans="7:7" x14ac:dyDescent="0.2">
      <c r="G29704"/>
    </row>
    <row r="29705" spans="7:7" x14ac:dyDescent="0.2">
      <c r="G29705"/>
    </row>
    <row r="29706" spans="7:7" x14ac:dyDescent="0.2">
      <c r="G29706"/>
    </row>
    <row r="29707" spans="7:7" x14ac:dyDescent="0.2">
      <c r="G29707"/>
    </row>
    <row r="29708" spans="7:7" x14ac:dyDescent="0.2">
      <c r="G29708"/>
    </row>
    <row r="29709" spans="7:7" x14ac:dyDescent="0.2">
      <c r="G29709"/>
    </row>
    <row r="29710" spans="7:7" x14ac:dyDescent="0.2">
      <c r="G29710"/>
    </row>
    <row r="29711" spans="7:7" x14ac:dyDescent="0.2">
      <c r="G29711"/>
    </row>
    <row r="29712" spans="7:7" x14ac:dyDescent="0.2">
      <c r="G29712"/>
    </row>
    <row r="29713" spans="7:7" x14ac:dyDescent="0.2">
      <c r="G29713"/>
    </row>
    <row r="29714" spans="7:7" x14ac:dyDescent="0.2">
      <c r="G29714"/>
    </row>
    <row r="29715" spans="7:7" x14ac:dyDescent="0.2">
      <c r="G29715"/>
    </row>
    <row r="29716" spans="7:7" x14ac:dyDescent="0.2">
      <c r="G29716"/>
    </row>
    <row r="29717" spans="7:7" x14ac:dyDescent="0.2">
      <c r="G29717"/>
    </row>
    <row r="29718" spans="7:7" x14ac:dyDescent="0.2">
      <c r="G29718"/>
    </row>
    <row r="29719" spans="7:7" x14ac:dyDescent="0.2">
      <c r="G29719"/>
    </row>
    <row r="29720" spans="7:7" x14ac:dyDescent="0.2">
      <c r="G29720"/>
    </row>
    <row r="29721" spans="7:7" x14ac:dyDescent="0.2">
      <c r="G29721"/>
    </row>
    <row r="29722" spans="7:7" x14ac:dyDescent="0.2">
      <c r="G29722"/>
    </row>
    <row r="29723" spans="7:7" x14ac:dyDescent="0.2">
      <c r="G29723"/>
    </row>
    <row r="29724" spans="7:7" x14ac:dyDescent="0.2">
      <c r="G29724"/>
    </row>
    <row r="29725" spans="7:7" x14ac:dyDescent="0.2">
      <c r="G29725"/>
    </row>
    <row r="29726" spans="7:7" x14ac:dyDescent="0.2">
      <c r="G29726"/>
    </row>
    <row r="29727" spans="7:7" x14ac:dyDescent="0.2">
      <c r="G29727"/>
    </row>
    <row r="29728" spans="7:7" x14ac:dyDescent="0.2">
      <c r="G29728"/>
    </row>
    <row r="29729" spans="7:7" x14ac:dyDescent="0.2">
      <c r="G29729"/>
    </row>
    <row r="29730" spans="7:7" x14ac:dyDescent="0.2">
      <c r="G29730"/>
    </row>
    <row r="29731" spans="7:7" x14ac:dyDescent="0.2">
      <c r="G29731"/>
    </row>
    <row r="29732" spans="7:7" x14ac:dyDescent="0.2">
      <c r="G29732"/>
    </row>
    <row r="29733" spans="7:7" x14ac:dyDescent="0.2">
      <c r="G29733"/>
    </row>
    <row r="29734" spans="7:7" x14ac:dyDescent="0.2">
      <c r="G29734"/>
    </row>
    <row r="29735" spans="7:7" x14ac:dyDescent="0.2">
      <c r="G29735"/>
    </row>
    <row r="29736" spans="7:7" x14ac:dyDescent="0.2">
      <c r="G29736"/>
    </row>
    <row r="29737" spans="7:7" x14ac:dyDescent="0.2">
      <c r="G29737"/>
    </row>
    <row r="29738" spans="7:7" x14ac:dyDescent="0.2">
      <c r="G29738"/>
    </row>
    <row r="29739" spans="7:7" x14ac:dyDescent="0.2">
      <c r="G29739"/>
    </row>
    <row r="29740" spans="7:7" x14ac:dyDescent="0.2">
      <c r="G29740"/>
    </row>
    <row r="29741" spans="7:7" x14ac:dyDescent="0.2">
      <c r="G29741"/>
    </row>
    <row r="29742" spans="7:7" x14ac:dyDescent="0.2">
      <c r="G29742"/>
    </row>
    <row r="29743" spans="7:7" x14ac:dyDescent="0.2">
      <c r="G29743"/>
    </row>
    <row r="29744" spans="7:7" x14ac:dyDescent="0.2">
      <c r="G29744"/>
    </row>
    <row r="29745" spans="7:7" x14ac:dyDescent="0.2">
      <c r="G29745"/>
    </row>
    <row r="29746" spans="7:7" x14ac:dyDescent="0.2">
      <c r="G29746"/>
    </row>
    <row r="29747" spans="7:7" x14ac:dyDescent="0.2">
      <c r="G29747"/>
    </row>
    <row r="29748" spans="7:7" x14ac:dyDescent="0.2">
      <c r="G29748"/>
    </row>
    <row r="29749" spans="7:7" x14ac:dyDescent="0.2">
      <c r="G29749"/>
    </row>
    <row r="29750" spans="7:7" x14ac:dyDescent="0.2">
      <c r="G29750"/>
    </row>
    <row r="29751" spans="7:7" x14ac:dyDescent="0.2">
      <c r="G29751"/>
    </row>
    <row r="29752" spans="7:7" x14ac:dyDescent="0.2">
      <c r="G29752"/>
    </row>
    <row r="29753" spans="7:7" x14ac:dyDescent="0.2">
      <c r="G29753"/>
    </row>
    <row r="29754" spans="7:7" x14ac:dyDescent="0.2">
      <c r="G29754"/>
    </row>
    <row r="29755" spans="7:7" x14ac:dyDescent="0.2">
      <c r="G29755"/>
    </row>
    <row r="29756" spans="7:7" x14ac:dyDescent="0.2">
      <c r="G29756"/>
    </row>
    <row r="29757" spans="7:7" x14ac:dyDescent="0.2">
      <c r="G29757"/>
    </row>
    <row r="29758" spans="7:7" x14ac:dyDescent="0.2">
      <c r="G29758"/>
    </row>
    <row r="29759" spans="7:7" x14ac:dyDescent="0.2">
      <c r="G29759"/>
    </row>
    <row r="29760" spans="7:7" x14ac:dyDescent="0.2">
      <c r="G29760"/>
    </row>
    <row r="29761" spans="7:7" x14ac:dyDescent="0.2">
      <c r="G29761"/>
    </row>
    <row r="29762" spans="7:7" x14ac:dyDescent="0.2">
      <c r="G29762"/>
    </row>
    <row r="29763" spans="7:7" x14ac:dyDescent="0.2">
      <c r="G29763"/>
    </row>
    <row r="29764" spans="7:7" x14ac:dyDescent="0.2">
      <c r="G29764"/>
    </row>
    <row r="29765" spans="7:7" x14ac:dyDescent="0.2">
      <c r="G29765"/>
    </row>
    <row r="29766" spans="7:7" x14ac:dyDescent="0.2">
      <c r="G29766"/>
    </row>
    <row r="29767" spans="7:7" x14ac:dyDescent="0.2">
      <c r="G29767"/>
    </row>
    <row r="29768" spans="7:7" x14ac:dyDescent="0.2">
      <c r="G29768"/>
    </row>
    <row r="29769" spans="7:7" x14ac:dyDescent="0.2">
      <c r="G29769"/>
    </row>
    <row r="29770" spans="7:7" x14ac:dyDescent="0.2">
      <c r="G29770"/>
    </row>
    <row r="29771" spans="7:7" x14ac:dyDescent="0.2">
      <c r="G29771"/>
    </row>
    <row r="29772" spans="7:7" x14ac:dyDescent="0.2">
      <c r="G29772"/>
    </row>
    <row r="29773" spans="7:7" x14ac:dyDescent="0.2">
      <c r="G29773"/>
    </row>
    <row r="29774" spans="7:7" x14ac:dyDescent="0.2">
      <c r="G29774"/>
    </row>
    <row r="29775" spans="7:7" x14ac:dyDescent="0.2">
      <c r="G29775"/>
    </row>
    <row r="29776" spans="7:7" x14ac:dyDescent="0.2">
      <c r="G29776"/>
    </row>
    <row r="29777" spans="7:7" x14ac:dyDescent="0.2">
      <c r="G29777"/>
    </row>
    <row r="29778" spans="7:7" x14ac:dyDescent="0.2">
      <c r="G29778"/>
    </row>
    <row r="29779" spans="7:7" x14ac:dyDescent="0.2">
      <c r="G29779"/>
    </row>
    <row r="29780" spans="7:7" x14ac:dyDescent="0.2">
      <c r="G29780"/>
    </row>
    <row r="29781" spans="7:7" x14ac:dyDescent="0.2">
      <c r="G29781"/>
    </row>
    <row r="29782" spans="7:7" x14ac:dyDescent="0.2">
      <c r="G29782"/>
    </row>
    <row r="29783" spans="7:7" x14ac:dyDescent="0.2">
      <c r="G29783"/>
    </row>
    <row r="29784" spans="7:7" x14ac:dyDescent="0.2">
      <c r="G29784"/>
    </row>
    <row r="29785" spans="7:7" x14ac:dyDescent="0.2">
      <c r="G29785"/>
    </row>
    <row r="29786" spans="7:7" x14ac:dyDescent="0.2">
      <c r="G29786"/>
    </row>
    <row r="29787" spans="7:7" x14ac:dyDescent="0.2">
      <c r="G29787"/>
    </row>
    <row r="29788" spans="7:7" x14ac:dyDescent="0.2">
      <c r="G29788"/>
    </row>
    <row r="29789" spans="7:7" x14ac:dyDescent="0.2">
      <c r="G29789"/>
    </row>
    <row r="29790" spans="7:7" x14ac:dyDescent="0.2">
      <c r="G29790"/>
    </row>
    <row r="29791" spans="7:7" x14ac:dyDescent="0.2">
      <c r="G29791"/>
    </row>
    <row r="29792" spans="7:7" x14ac:dyDescent="0.2">
      <c r="G29792"/>
    </row>
    <row r="29793" spans="7:7" x14ac:dyDescent="0.2">
      <c r="G29793"/>
    </row>
    <row r="29794" spans="7:7" x14ac:dyDescent="0.2">
      <c r="G29794"/>
    </row>
    <row r="29795" spans="7:7" x14ac:dyDescent="0.2">
      <c r="G29795"/>
    </row>
    <row r="29796" spans="7:7" x14ac:dyDescent="0.2">
      <c r="G29796"/>
    </row>
    <row r="29797" spans="7:7" x14ac:dyDescent="0.2">
      <c r="G29797"/>
    </row>
    <row r="29798" spans="7:7" x14ac:dyDescent="0.2">
      <c r="G29798"/>
    </row>
    <row r="29799" spans="7:7" x14ac:dyDescent="0.2">
      <c r="G29799"/>
    </row>
    <row r="29800" spans="7:7" x14ac:dyDescent="0.2">
      <c r="G29800"/>
    </row>
    <row r="29801" spans="7:7" x14ac:dyDescent="0.2">
      <c r="G29801"/>
    </row>
    <row r="29802" spans="7:7" x14ac:dyDescent="0.2">
      <c r="G29802"/>
    </row>
    <row r="29803" spans="7:7" x14ac:dyDescent="0.2">
      <c r="G29803"/>
    </row>
    <row r="29804" spans="7:7" x14ac:dyDescent="0.2">
      <c r="G29804"/>
    </row>
    <row r="29805" spans="7:7" x14ac:dyDescent="0.2">
      <c r="G29805"/>
    </row>
    <row r="29806" spans="7:7" x14ac:dyDescent="0.2">
      <c r="G29806"/>
    </row>
    <row r="29807" spans="7:7" x14ac:dyDescent="0.2">
      <c r="G29807"/>
    </row>
    <row r="29808" spans="7:7" x14ac:dyDescent="0.2">
      <c r="G29808"/>
    </row>
    <row r="29809" spans="7:7" x14ac:dyDescent="0.2">
      <c r="G29809"/>
    </row>
    <row r="29810" spans="7:7" x14ac:dyDescent="0.2">
      <c r="G29810"/>
    </row>
    <row r="29811" spans="7:7" x14ac:dyDescent="0.2">
      <c r="G29811"/>
    </row>
    <row r="29812" spans="7:7" x14ac:dyDescent="0.2">
      <c r="G29812"/>
    </row>
    <row r="29813" spans="7:7" x14ac:dyDescent="0.2">
      <c r="G29813"/>
    </row>
    <row r="29814" spans="7:7" x14ac:dyDescent="0.2">
      <c r="G29814"/>
    </row>
    <row r="29815" spans="7:7" x14ac:dyDescent="0.2">
      <c r="G29815"/>
    </row>
    <row r="29816" spans="7:7" x14ac:dyDescent="0.2">
      <c r="G29816"/>
    </row>
    <row r="29817" spans="7:7" x14ac:dyDescent="0.2">
      <c r="G29817"/>
    </row>
    <row r="29818" spans="7:7" x14ac:dyDescent="0.2">
      <c r="G29818"/>
    </row>
    <row r="29819" spans="7:7" x14ac:dyDescent="0.2">
      <c r="G29819"/>
    </row>
    <row r="29820" spans="7:7" x14ac:dyDescent="0.2">
      <c r="G29820"/>
    </row>
    <row r="29821" spans="7:7" x14ac:dyDescent="0.2">
      <c r="G29821"/>
    </row>
    <row r="29822" spans="7:7" x14ac:dyDescent="0.2">
      <c r="G29822"/>
    </row>
    <row r="29823" spans="7:7" x14ac:dyDescent="0.2">
      <c r="G29823"/>
    </row>
    <row r="29824" spans="7:7" x14ac:dyDescent="0.2">
      <c r="G29824"/>
    </row>
    <row r="29825" spans="7:7" x14ac:dyDescent="0.2">
      <c r="G29825"/>
    </row>
    <row r="29826" spans="7:7" x14ac:dyDescent="0.2">
      <c r="G29826"/>
    </row>
    <row r="29827" spans="7:7" x14ac:dyDescent="0.2">
      <c r="G29827"/>
    </row>
    <row r="29828" spans="7:7" x14ac:dyDescent="0.2">
      <c r="G29828"/>
    </row>
    <row r="29829" spans="7:7" x14ac:dyDescent="0.2">
      <c r="G29829"/>
    </row>
    <row r="29830" spans="7:7" x14ac:dyDescent="0.2">
      <c r="G29830"/>
    </row>
    <row r="29831" spans="7:7" x14ac:dyDescent="0.2">
      <c r="G29831"/>
    </row>
    <row r="29832" spans="7:7" x14ac:dyDescent="0.2">
      <c r="G29832"/>
    </row>
    <row r="29833" spans="7:7" x14ac:dyDescent="0.2">
      <c r="G29833"/>
    </row>
    <row r="29834" spans="7:7" x14ac:dyDescent="0.2">
      <c r="G29834"/>
    </row>
    <row r="29835" spans="7:7" x14ac:dyDescent="0.2">
      <c r="G29835"/>
    </row>
    <row r="29836" spans="7:7" x14ac:dyDescent="0.2">
      <c r="G29836"/>
    </row>
    <row r="29837" spans="7:7" x14ac:dyDescent="0.2">
      <c r="G29837"/>
    </row>
    <row r="29838" spans="7:7" x14ac:dyDescent="0.2">
      <c r="G29838"/>
    </row>
    <row r="29839" spans="7:7" x14ac:dyDescent="0.2">
      <c r="G29839"/>
    </row>
    <row r="29840" spans="7:7" x14ac:dyDescent="0.2">
      <c r="G29840"/>
    </row>
    <row r="29841" spans="7:7" x14ac:dyDescent="0.2">
      <c r="G29841"/>
    </row>
    <row r="29842" spans="7:7" x14ac:dyDescent="0.2">
      <c r="G29842"/>
    </row>
    <row r="29843" spans="7:7" x14ac:dyDescent="0.2">
      <c r="G29843"/>
    </row>
    <row r="29844" spans="7:7" x14ac:dyDescent="0.2">
      <c r="G29844"/>
    </row>
    <row r="29845" spans="7:7" x14ac:dyDescent="0.2">
      <c r="G29845"/>
    </row>
    <row r="29846" spans="7:7" x14ac:dyDescent="0.2">
      <c r="G29846"/>
    </row>
    <row r="29847" spans="7:7" x14ac:dyDescent="0.2">
      <c r="G29847"/>
    </row>
    <row r="29848" spans="7:7" x14ac:dyDescent="0.2">
      <c r="G29848"/>
    </row>
    <row r="29849" spans="7:7" x14ac:dyDescent="0.2">
      <c r="G29849"/>
    </row>
    <row r="29850" spans="7:7" x14ac:dyDescent="0.2">
      <c r="G29850"/>
    </row>
    <row r="29851" spans="7:7" x14ac:dyDescent="0.2">
      <c r="G29851"/>
    </row>
    <row r="29852" spans="7:7" x14ac:dyDescent="0.2">
      <c r="G29852"/>
    </row>
    <row r="29853" spans="7:7" x14ac:dyDescent="0.2">
      <c r="G29853"/>
    </row>
    <row r="29854" spans="7:7" x14ac:dyDescent="0.2">
      <c r="G29854"/>
    </row>
    <row r="29855" spans="7:7" x14ac:dyDescent="0.2">
      <c r="G29855"/>
    </row>
    <row r="29856" spans="7:7" x14ac:dyDescent="0.2">
      <c r="G29856"/>
    </row>
    <row r="29857" spans="7:7" x14ac:dyDescent="0.2">
      <c r="G29857"/>
    </row>
    <row r="29858" spans="7:7" x14ac:dyDescent="0.2">
      <c r="G29858"/>
    </row>
    <row r="29859" spans="7:7" x14ac:dyDescent="0.2">
      <c r="G29859"/>
    </row>
    <row r="29860" spans="7:7" x14ac:dyDescent="0.2">
      <c r="G29860"/>
    </row>
    <row r="29861" spans="7:7" x14ac:dyDescent="0.2">
      <c r="G29861"/>
    </row>
    <row r="29862" spans="7:7" x14ac:dyDescent="0.2">
      <c r="G29862"/>
    </row>
    <row r="29863" spans="7:7" x14ac:dyDescent="0.2">
      <c r="G29863"/>
    </row>
    <row r="29864" spans="7:7" x14ac:dyDescent="0.2">
      <c r="G29864"/>
    </row>
    <row r="29865" spans="7:7" x14ac:dyDescent="0.2">
      <c r="G29865"/>
    </row>
    <row r="29866" spans="7:7" x14ac:dyDescent="0.2">
      <c r="G29866"/>
    </row>
    <row r="29867" spans="7:7" x14ac:dyDescent="0.2">
      <c r="G29867"/>
    </row>
    <row r="29868" spans="7:7" x14ac:dyDescent="0.2">
      <c r="G29868"/>
    </row>
    <row r="29869" spans="7:7" x14ac:dyDescent="0.2">
      <c r="G29869"/>
    </row>
    <row r="29870" spans="7:7" x14ac:dyDescent="0.2">
      <c r="G29870"/>
    </row>
    <row r="29871" spans="7:7" x14ac:dyDescent="0.2">
      <c r="G29871"/>
    </row>
    <row r="29872" spans="7:7" x14ac:dyDescent="0.2">
      <c r="G29872"/>
    </row>
    <row r="29873" spans="7:7" x14ac:dyDescent="0.2">
      <c r="G29873"/>
    </row>
    <row r="29874" spans="7:7" x14ac:dyDescent="0.2">
      <c r="G29874"/>
    </row>
    <row r="29875" spans="7:7" x14ac:dyDescent="0.2">
      <c r="G29875"/>
    </row>
    <row r="29876" spans="7:7" x14ac:dyDescent="0.2">
      <c r="G29876"/>
    </row>
    <row r="29877" spans="7:7" x14ac:dyDescent="0.2">
      <c r="G29877"/>
    </row>
    <row r="29878" spans="7:7" x14ac:dyDescent="0.2">
      <c r="G29878"/>
    </row>
    <row r="29879" spans="7:7" x14ac:dyDescent="0.2">
      <c r="G29879"/>
    </row>
    <row r="29880" spans="7:7" x14ac:dyDescent="0.2">
      <c r="G29880"/>
    </row>
    <row r="29881" spans="7:7" x14ac:dyDescent="0.2">
      <c r="G29881"/>
    </row>
    <row r="29882" spans="7:7" x14ac:dyDescent="0.2">
      <c r="G29882"/>
    </row>
    <row r="29883" spans="7:7" x14ac:dyDescent="0.2">
      <c r="G29883"/>
    </row>
    <row r="29884" spans="7:7" x14ac:dyDescent="0.2">
      <c r="G29884"/>
    </row>
    <row r="29885" spans="7:7" x14ac:dyDescent="0.2">
      <c r="G29885"/>
    </row>
    <row r="29886" spans="7:7" x14ac:dyDescent="0.2">
      <c r="G29886"/>
    </row>
    <row r="29887" spans="7:7" x14ac:dyDescent="0.2">
      <c r="G29887"/>
    </row>
    <row r="29888" spans="7:7" x14ac:dyDescent="0.2">
      <c r="G29888"/>
    </row>
    <row r="29889" spans="7:7" x14ac:dyDescent="0.2">
      <c r="G29889"/>
    </row>
    <row r="29890" spans="7:7" x14ac:dyDescent="0.2">
      <c r="G29890"/>
    </row>
    <row r="29891" spans="7:7" x14ac:dyDescent="0.2">
      <c r="G29891"/>
    </row>
    <row r="29892" spans="7:7" x14ac:dyDescent="0.2">
      <c r="G29892"/>
    </row>
    <row r="29893" spans="7:7" x14ac:dyDescent="0.2">
      <c r="G29893"/>
    </row>
    <row r="29894" spans="7:7" x14ac:dyDescent="0.2">
      <c r="G29894"/>
    </row>
    <row r="29895" spans="7:7" x14ac:dyDescent="0.2">
      <c r="G29895"/>
    </row>
    <row r="29896" spans="7:7" x14ac:dyDescent="0.2">
      <c r="G29896"/>
    </row>
    <row r="29897" spans="7:7" x14ac:dyDescent="0.2">
      <c r="G29897"/>
    </row>
    <row r="29898" spans="7:7" x14ac:dyDescent="0.2">
      <c r="G29898"/>
    </row>
    <row r="29899" spans="7:7" x14ac:dyDescent="0.2">
      <c r="G29899"/>
    </row>
    <row r="29900" spans="7:7" x14ac:dyDescent="0.2">
      <c r="G29900"/>
    </row>
    <row r="29901" spans="7:7" x14ac:dyDescent="0.2">
      <c r="G29901"/>
    </row>
    <row r="29902" spans="7:7" x14ac:dyDescent="0.2">
      <c r="G29902"/>
    </row>
    <row r="29903" spans="7:7" x14ac:dyDescent="0.2">
      <c r="G29903"/>
    </row>
    <row r="29904" spans="7:7" x14ac:dyDescent="0.2">
      <c r="G29904"/>
    </row>
    <row r="29905" spans="7:7" x14ac:dyDescent="0.2">
      <c r="G29905"/>
    </row>
    <row r="29906" spans="7:7" x14ac:dyDescent="0.2">
      <c r="G29906"/>
    </row>
    <row r="29907" spans="7:7" x14ac:dyDescent="0.2">
      <c r="G29907"/>
    </row>
    <row r="29908" spans="7:7" x14ac:dyDescent="0.2">
      <c r="G29908"/>
    </row>
    <row r="29909" spans="7:7" x14ac:dyDescent="0.2">
      <c r="G29909"/>
    </row>
    <row r="29910" spans="7:7" x14ac:dyDescent="0.2">
      <c r="G29910"/>
    </row>
    <row r="29911" spans="7:7" x14ac:dyDescent="0.2">
      <c r="G29911"/>
    </row>
    <row r="29912" spans="7:7" x14ac:dyDescent="0.2">
      <c r="G29912"/>
    </row>
    <row r="29913" spans="7:7" x14ac:dyDescent="0.2">
      <c r="G29913"/>
    </row>
    <row r="29914" spans="7:7" x14ac:dyDescent="0.2">
      <c r="G29914"/>
    </row>
    <row r="29915" spans="7:7" x14ac:dyDescent="0.2">
      <c r="G29915"/>
    </row>
    <row r="29916" spans="7:7" x14ac:dyDescent="0.2">
      <c r="G29916"/>
    </row>
    <row r="29917" spans="7:7" x14ac:dyDescent="0.2">
      <c r="G29917"/>
    </row>
    <row r="29918" spans="7:7" x14ac:dyDescent="0.2">
      <c r="G29918"/>
    </row>
    <row r="29919" spans="7:7" x14ac:dyDescent="0.2">
      <c r="G29919"/>
    </row>
    <row r="29920" spans="7:7" x14ac:dyDescent="0.2">
      <c r="G29920"/>
    </row>
    <row r="29921" spans="7:7" x14ac:dyDescent="0.2">
      <c r="G29921"/>
    </row>
    <row r="29922" spans="7:7" x14ac:dyDescent="0.2">
      <c r="G29922"/>
    </row>
    <row r="29923" spans="7:7" x14ac:dyDescent="0.2">
      <c r="G29923"/>
    </row>
    <row r="29924" spans="7:7" x14ac:dyDescent="0.2">
      <c r="G29924"/>
    </row>
    <row r="29925" spans="7:7" x14ac:dyDescent="0.2">
      <c r="G29925"/>
    </row>
    <row r="29926" spans="7:7" x14ac:dyDescent="0.2">
      <c r="G29926"/>
    </row>
    <row r="29927" spans="7:7" x14ac:dyDescent="0.2">
      <c r="G29927"/>
    </row>
    <row r="29928" spans="7:7" x14ac:dyDescent="0.2">
      <c r="G29928"/>
    </row>
    <row r="29929" spans="7:7" x14ac:dyDescent="0.2">
      <c r="G29929"/>
    </row>
    <row r="29930" spans="7:7" x14ac:dyDescent="0.2">
      <c r="G29930"/>
    </row>
    <row r="29931" spans="7:7" x14ac:dyDescent="0.2">
      <c r="G29931"/>
    </row>
    <row r="29932" spans="7:7" x14ac:dyDescent="0.2">
      <c r="G29932"/>
    </row>
    <row r="29933" spans="7:7" x14ac:dyDescent="0.2">
      <c r="G29933"/>
    </row>
    <row r="29934" spans="7:7" x14ac:dyDescent="0.2">
      <c r="G29934"/>
    </row>
    <row r="29935" spans="7:7" x14ac:dyDescent="0.2">
      <c r="G29935"/>
    </row>
    <row r="29936" spans="7:7" x14ac:dyDescent="0.2">
      <c r="G29936"/>
    </row>
    <row r="29937" spans="7:7" x14ac:dyDescent="0.2">
      <c r="G29937"/>
    </row>
    <row r="29938" spans="7:7" x14ac:dyDescent="0.2">
      <c r="G29938"/>
    </row>
    <row r="29939" spans="7:7" x14ac:dyDescent="0.2">
      <c r="G29939"/>
    </row>
    <row r="29940" spans="7:7" x14ac:dyDescent="0.2">
      <c r="G29940"/>
    </row>
    <row r="29941" spans="7:7" x14ac:dyDescent="0.2">
      <c r="G29941"/>
    </row>
    <row r="29942" spans="7:7" x14ac:dyDescent="0.2">
      <c r="G29942"/>
    </row>
    <row r="29943" spans="7:7" x14ac:dyDescent="0.2">
      <c r="G29943"/>
    </row>
    <row r="29944" spans="7:7" x14ac:dyDescent="0.2">
      <c r="G29944"/>
    </row>
    <row r="29945" spans="7:7" x14ac:dyDescent="0.2">
      <c r="G29945"/>
    </row>
    <row r="29946" spans="7:7" x14ac:dyDescent="0.2">
      <c r="G29946"/>
    </row>
    <row r="29947" spans="7:7" x14ac:dyDescent="0.2">
      <c r="G29947"/>
    </row>
    <row r="29948" spans="7:7" x14ac:dyDescent="0.2">
      <c r="G29948"/>
    </row>
    <row r="29949" spans="7:7" x14ac:dyDescent="0.2">
      <c r="G29949"/>
    </row>
    <row r="29950" spans="7:7" x14ac:dyDescent="0.2">
      <c r="G29950"/>
    </row>
    <row r="29951" spans="7:7" x14ac:dyDescent="0.2">
      <c r="G29951"/>
    </row>
    <row r="29952" spans="7:7" x14ac:dyDescent="0.2">
      <c r="G29952"/>
    </row>
    <row r="29953" spans="7:7" x14ac:dyDescent="0.2">
      <c r="G29953"/>
    </row>
    <row r="29954" spans="7:7" x14ac:dyDescent="0.2">
      <c r="G29954"/>
    </row>
    <row r="29955" spans="7:7" x14ac:dyDescent="0.2">
      <c r="G29955"/>
    </row>
    <row r="29956" spans="7:7" x14ac:dyDescent="0.2">
      <c r="G29956"/>
    </row>
    <row r="29957" spans="7:7" x14ac:dyDescent="0.2">
      <c r="G29957"/>
    </row>
    <row r="29958" spans="7:7" x14ac:dyDescent="0.2">
      <c r="G29958"/>
    </row>
    <row r="29959" spans="7:7" x14ac:dyDescent="0.2">
      <c r="G29959"/>
    </row>
    <row r="29960" spans="7:7" x14ac:dyDescent="0.2">
      <c r="G29960"/>
    </row>
    <row r="29961" spans="7:7" x14ac:dyDescent="0.2">
      <c r="G29961"/>
    </row>
    <row r="29962" spans="7:7" x14ac:dyDescent="0.2">
      <c r="G29962"/>
    </row>
    <row r="29963" spans="7:7" x14ac:dyDescent="0.2">
      <c r="G29963"/>
    </row>
    <row r="29964" spans="7:7" x14ac:dyDescent="0.2">
      <c r="G29964"/>
    </row>
    <row r="29965" spans="7:7" x14ac:dyDescent="0.2">
      <c r="G29965"/>
    </row>
    <row r="29966" spans="7:7" x14ac:dyDescent="0.2">
      <c r="G29966"/>
    </row>
    <row r="29967" spans="7:7" x14ac:dyDescent="0.2">
      <c r="G29967"/>
    </row>
    <row r="29968" spans="7:7" x14ac:dyDescent="0.2">
      <c r="G29968"/>
    </row>
    <row r="29969" spans="7:7" x14ac:dyDescent="0.2">
      <c r="G29969"/>
    </row>
    <row r="29970" spans="7:7" x14ac:dyDescent="0.2">
      <c r="G29970"/>
    </row>
    <row r="29971" spans="7:7" x14ac:dyDescent="0.2">
      <c r="G29971"/>
    </row>
    <row r="29972" spans="7:7" x14ac:dyDescent="0.2">
      <c r="G29972"/>
    </row>
    <row r="29973" spans="7:7" x14ac:dyDescent="0.2">
      <c r="G29973"/>
    </row>
    <row r="29974" spans="7:7" x14ac:dyDescent="0.2">
      <c r="G29974"/>
    </row>
    <row r="29975" spans="7:7" x14ac:dyDescent="0.2">
      <c r="G29975"/>
    </row>
    <row r="29976" spans="7:7" x14ac:dyDescent="0.2">
      <c r="G29976"/>
    </row>
    <row r="29977" spans="7:7" x14ac:dyDescent="0.2">
      <c r="G29977"/>
    </row>
    <row r="29978" spans="7:7" x14ac:dyDescent="0.2">
      <c r="G29978"/>
    </row>
    <row r="29979" spans="7:7" x14ac:dyDescent="0.2">
      <c r="G29979"/>
    </row>
    <row r="29980" spans="7:7" x14ac:dyDescent="0.2">
      <c r="G29980"/>
    </row>
    <row r="29981" spans="7:7" x14ac:dyDescent="0.2">
      <c r="G29981"/>
    </row>
    <row r="29982" spans="7:7" x14ac:dyDescent="0.2">
      <c r="G29982"/>
    </row>
    <row r="29983" spans="7:7" x14ac:dyDescent="0.2">
      <c r="G29983"/>
    </row>
    <row r="29984" spans="7:7" x14ac:dyDescent="0.2">
      <c r="G29984"/>
    </row>
    <row r="29985" spans="7:7" x14ac:dyDescent="0.2">
      <c r="G29985"/>
    </row>
    <row r="29986" spans="7:7" x14ac:dyDescent="0.2">
      <c r="G29986"/>
    </row>
    <row r="29987" spans="7:7" x14ac:dyDescent="0.2">
      <c r="G29987"/>
    </row>
    <row r="29988" spans="7:7" x14ac:dyDescent="0.2">
      <c r="G29988"/>
    </row>
    <row r="29989" spans="7:7" x14ac:dyDescent="0.2">
      <c r="G29989"/>
    </row>
    <row r="29990" spans="7:7" x14ac:dyDescent="0.2">
      <c r="G29990"/>
    </row>
    <row r="29991" spans="7:7" x14ac:dyDescent="0.2">
      <c r="G29991"/>
    </row>
    <row r="29992" spans="7:7" x14ac:dyDescent="0.2">
      <c r="G29992"/>
    </row>
    <row r="29993" spans="7:7" x14ac:dyDescent="0.2">
      <c r="G29993"/>
    </row>
    <row r="29994" spans="7:7" x14ac:dyDescent="0.2">
      <c r="G29994"/>
    </row>
    <row r="29995" spans="7:7" x14ac:dyDescent="0.2">
      <c r="G29995"/>
    </row>
    <row r="29996" spans="7:7" x14ac:dyDescent="0.2">
      <c r="G29996"/>
    </row>
    <row r="29997" spans="7:7" x14ac:dyDescent="0.2">
      <c r="G29997"/>
    </row>
    <row r="29998" spans="7:7" x14ac:dyDescent="0.2">
      <c r="G29998"/>
    </row>
    <row r="29999" spans="7:7" x14ac:dyDescent="0.2">
      <c r="G29999"/>
    </row>
    <row r="30000" spans="7:7" x14ac:dyDescent="0.2">
      <c r="G30000"/>
    </row>
    <row r="30001" spans="7:7" x14ac:dyDescent="0.2">
      <c r="G30001"/>
    </row>
    <row r="30002" spans="7:7" x14ac:dyDescent="0.2">
      <c r="G30002"/>
    </row>
    <row r="30003" spans="7:7" x14ac:dyDescent="0.2">
      <c r="G30003"/>
    </row>
    <row r="30004" spans="7:7" x14ac:dyDescent="0.2">
      <c r="G30004"/>
    </row>
    <row r="30005" spans="7:7" x14ac:dyDescent="0.2">
      <c r="G30005"/>
    </row>
    <row r="30006" spans="7:7" x14ac:dyDescent="0.2">
      <c r="G30006"/>
    </row>
    <row r="30007" spans="7:7" x14ac:dyDescent="0.2">
      <c r="G30007"/>
    </row>
    <row r="30008" spans="7:7" x14ac:dyDescent="0.2">
      <c r="G30008"/>
    </row>
    <row r="30009" spans="7:7" x14ac:dyDescent="0.2">
      <c r="G30009"/>
    </row>
    <row r="30010" spans="7:7" x14ac:dyDescent="0.2">
      <c r="G30010"/>
    </row>
    <row r="30011" spans="7:7" x14ac:dyDescent="0.2">
      <c r="G30011"/>
    </row>
    <row r="30012" spans="7:7" x14ac:dyDescent="0.2">
      <c r="G30012"/>
    </row>
    <row r="30013" spans="7:7" x14ac:dyDescent="0.2">
      <c r="G30013"/>
    </row>
    <row r="30014" spans="7:7" x14ac:dyDescent="0.2">
      <c r="G30014"/>
    </row>
    <row r="30015" spans="7:7" x14ac:dyDescent="0.2">
      <c r="G30015"/>
    </row>
    <row r="30016" spans="7:7" x14ac:dyDescent="0.2">
      <c r="G30016"/>
    </row>
    <row r="30017" spans="7:7" x14ac:dyDescent="0.2">
      <c r="G30017"/>
    </row>
    <row r="30018" spans="7:7" x14ac:dyDescent="0.2">
      <c r="G30018"/>
    </row>
    <row r="30019" spans="7:7" x14ac:dyDescent="0.2">
      <c r="G30019"/>
    </row>
    <row r="30020" spans="7:7" x14ac:dyDescent="0.2">
      <c r="G30020"/>
    </row>
    <row r="30021" spans="7:7" x14ac:dyDescent="0.2">
      <c r="G30021"/>
    </row>
    <row r="30022" spans="7:7" x14ac:dyDescent="0.2">
      <c r="G30022"/>
    </row>
    <row r="30023" spans="7:7" x14ac:dyDescent="0.2">
      <c r="G30023"/>
    </row>
    <row r="30024" spans="7:7" x14ac:dyDescent="0.2">
      <c r="G30024"/>
    </row>
    <row r="30025" spans="7:7" x14ac:dyDescent="0.2">
      <c r="G30025"/>
    </row>
    <row r="30026" spans="7:7" x14ac:dyDescent="0.2">
      <c r="G30026"/>
    </row>
    <row r="30027" spans="7:7" x14ac:dyDescent="0.2">
      <c r="G30027"/>
    </row>
    <row r="30028" spans="7:7" x14ac:dyDescent="0.2">
      <c r="G30028"/>
    </row>
    <row r="30029" spans="7:7" x14ac:dyDescent="0.2">
      <c r="G30029"/>
    </row>
    <row r="30030" spans="7:7" x14ac:dyDescent="0.2">
      <c r="G30030"/>
    </row>
    <row r="30031" spans="7:7" x14ac:dyDescent="0.2">
      <c r="G30031"/>
    </row>
    <row r="30032" spans="7:7" x14ac:dyDescent="0.2">
      <c r="G30032"/>
    </row>
    <row r="30033" spans="7:7" x14ac:dyDescent="0.2">
      <c r="G30033"/>
    </row>
    <row r="30034" spans="7:7" x14ac:dyDescent="0.2">
      <c r="G30034"/>
    </row>
    <row r="30035" spans="7:7" x14ac:dyDescent="0.2">
      <c r="G30035"/>
    </row>
    <row r="30036" spans="7:7" x14ac:dyDescent="0.2">
      <c r="G30036"/>
    </row>
    <row r="30037" spans="7:7" x14ac:dyDescent="0.2">
      <c r="G30037"/>
    </row>
    <row r="30038" spans="7:7" x14ac:dyDescent="0.2">
      <c r="G30038"/>
    </row>
    <row r="30039" spans="7:7" x14ac:dyDescent="0.2">
      <c r="G30039"/>
    </row>
    <row r="30040" spans="7:7" x14ac:dyDescent="0.2">
      <c r="G30040"/>
    </row>
    <row r="30041" spans="7:7" x14ac:dyDescent="0.2">
      <c r="G30041"/>
    </row>
    <row r="30042" spans="7:7" x14ac:dyDescent="0.2">
      <c r="G30042"/>
    </row>
    <row r="30043" spans="7:7" x14ac:dyDescent="0.2">
      <c r="G30043"/>
    </row>
    <row r="30044" spans="7:7" x14ac:dyDescent="0.2">
      <c r="G30044"/>
    </row>
    <row r="30045" spans="7:7" x14ac:dyDescent="0.2">
      <c r="G30045"/>
    </row>
    <row r="30046" spans="7:7" x14ac:dyDescent="0.2">
      <c r="G30046"/>
    </row>
    <row r="30047" spans="7:7" x14ac:dyDescent="0.2">
      <c r="G30047"/>
    </row>
    <row r="30048" spans="7:7" x14ac:dyDescent="0.2">
      <c r="G30048"/>
    </row>
    <row r="30049" spans="7:7" x14ac:dyDescent="0.2">
      <c r="G30049"/>
    </row>
    <row r="30050" spans="7:7" x14ac:dyDescent="0.2">
      <c r="G30050"/>
    </row>
    <row r="30051" spans="7:7" x14ac:dyDescent="0.2">
      <c r="G30051"/>
    </row>
    <row r="30052" spans="7:7" x14ac:dyDescent="0.2">
      <c r="G30052"/>
    </row>
    <row r="30053" spans="7:7" x14ac:dyDescent="0.2">
      <c r="G30053"/>
    </row>
    <row r="30054" spans="7:7" x14ac:dyDescent="0.2">
      <c r="G30054"/>
    </row>
    <row r="30055" spans="7:7" x14ac:dyDescent="0.2">
      <c r="G30055"/>
    </row>
    <row r="30056" spans="7:7" x14ac:dyDescent="0.2">
      <c r="G30056"/>
    </row>
    <row r="30057" spans="7:7" x14ac:dyDescent="0.2">
      <c r="G30057"/>
    </row>
    <row r="30058" spans="7:7" x14ac:dyDescent="0.2">
      <c r="G30058"/>
    </row>
    <row r="30059" spans="7:7" x14ac:dyDescent="0.2">
      <c r="G30059"/>
    </row>
    <row r="30060" spans="7:7" x14ac:dyDescent="0.2">
      <c r="G30060"/>
    </row>
    <row r="30061" spans="7:7" x14ac:dyDescent="0.2">
      <c r="G30061"/>
    </row>
    <row r="30062" spans="7:7" x14ac:dyDescent="0.2">
      <c r="G30062"/>
    </row>
    <row r="30063" spans="7:7" x14ac:dyDescent="0.2">
      <c r="G30063"/>
    </row>
    <row r="30064" spans="7:7" x14ac:dyDescent="0.2">
      <c r="G30064"/>
    </row>
    <row r="30065" spans="7:7" x14ac:dyDescent="0.2">
      <c r="G30065"/>
    </row>
    <row r="30066" spans="7:7" x14ac:dyDescent="0.2">
      <c r="G30066"/>
    </row>
    <row r="30067" spans="7:7" x14ac:dyDescent="0.2">
      <c r="G30067"/>
    </row>
    <row r="30068" spans="7:7" x14ac:dyDescent="0.2">
      <c r="G30068"/>
    </row>
    <row r="30069" spans="7:7" x14ac:dyDescent="0.2">
      <c r="G30069"/>
    </row>
    <row r="30070" spans="7:7" x14ac:dyDescent="0.2">
      <c r="G30070"/>
    </row>
    <row r="30071" spans="7:7" x14ac:dyDescent="0.2">
      <c r="G30071"/>
    </row>
    <row r="30072" spans="7:7" x14ac:dyDescent="0.2">
      <c r="G30072"/>
    </row>
    <row r="30073" spans="7:7" x14ac:dyDescent="0.2">
      <c r="G30073"/>
    </row>
    <row r="30074" spans="7:7" x14ac:dyDescent="0.2">
      <c r="G30074"/>
    </row>
    <row r="30075" spans="7:7" x14ac:dyDescent="0.2">
      <c r="G30075"/>
    </row>
    <row r="30076" spans="7:7" x14ac:dyDescent="0.2">
      <c r="G30076"/>
    </row>
    <row r="30077" spans="7:7" x14ac:dyDescent="0.2">
      <c r="G30077"/>
    </row>
    <row r="30078" spans="7:7" x14ac:dyDescent="0.2">
      <c r="G30078"/>
    </row>
    <row r="30079" spans="7:7" x14ac:dyDescent="0.2">
      <c r="G30079"/>
    </row>
    <row r="30080" spans="7:7" x14ac:dyDescent="0.2">
      <c r="G30080"/>
    </row>
    <row r="30081" spans="7:7" x14ac:dyDescent="0.2">
      <c r="G30081"/>
    </row>
    <row r="30082" spans="7:7" x14ac:dyDescent="0.2">
      <c r="G30082"/>
    </row>
    <row r="30083" spans="7:7" x14ac:dyDescent="0.2">
      <c r="G30083"/>
    </row>
    <row r="30084" spans="7:7" x14ac:dyDescent="0.2">
      <c r="G30084"/>
    </row>
    <row r="30085" spans="7:7" x14ac:dyDescent="0.2">
      <c r="G30085"/>
    </row>
    <row r="30086" spans="7:7" x14ac:dyDescent="0.2">
      <c r="G30086"/>
    </row>
    <row r="30087" spans="7:7" x14ac:dyDescent="0.2">
      <c r="G30087"/>
    </row>
    <row r="30088" spans="7:7" x14ac:dyDescent="0.2">
      <c r="G30088"/>
    </row>
    <row r="30089" spans="7:7" x14ac:dyDescent="0.2">
      <c r="G30089"/>
    </row>
    <row r="30090" spans="7:7" x14ac:dyDescent="0.2">
      <c r="G30090"/>
    </row>
    <row r="30091" spans="7:7" x14ac:dyDescent="0.2">
      <c r="G30091"/>
    </row>
    <row r="30092" spans="7:7" x14ac:dyDescent="0.2">
      <c r="G30092"/>
    </row>
    <row r="30093" spans="7:7" x14ac:dyDescent="0.2">
      <c r="G30093"/>
    </row>
    <row r="30094" spans="7:7" x14ac:dyDescent="0.2">
      <c r="G30094"/>
    </row>
    <row r="30095" spans="7:7" x14ac:dyDescent="0.2">
      <c r="G30095"/>
    </row>
    <row r="30096" spans="7:7" x14ac:dyDescent="0.2">
      <c r="G30096"/>
    </row>
    <row r="30097" spans="7:7" x14ac:dyDescent="0.2">
      <c r="G30097"/>
    </row>
    <row r="30098" spans="7:7" x14ac:dyDescent="0.2">
      <c r="G30098"/>
    </row>
    <row r="30099" spans="7:7" x14ac:dyDescent="0.2">
      <c r="G30099"/>
    </row>
    <row r="30100" spans="7:7" x14ac:dyDescent="0.2">
      <c r="G30100"/>
    </row>
    <row r="30101" spans="7:7" x14ac:dyDescent="0.2">
      <c r="G30101"/>
    </row>
    <row r="30102" spans="7:7" x14ac:dyDescent="0.2">
      <c r="G30102"/>
    </row>
    <row r="30103" spans="7:7" x14ac:dyDescent="0.2">
      <c r="G30103"/>
    </row>
    <row r="30104" spans="7:7" x14ac:dyDescent="0.2">
      <c r="G30104"/>
    </row>
    <row r="30105" spans="7:7" x14ac:dyDescent="0.2">
      <c r="G30105"/>
    </row>
    <row r="30106" spans="7:7" x14ac:dyDescent="0.2">
      <c r="G30106"/>
    </row>
    <row r="30107" spans="7:7" x14ac:dyDescent="0.2">
      <c r="G30107"/>
    </row>
    <row r="30108" spans="7:7" x14ac:dyDescent="0.2">
      <c r="G30108"/>
    </row>
    <row r="30109" spans="7:7" x14ac:dyDescent="0.2">
      <c r="G30109"/>
    </row>
    <row r="30110" spans="7:7" x14ac:dyDescent="0.2">
      <c r="G30110"/>
    </row>
    <row r="30111" spans="7:7" x14ac:dyDescent="0.2">
      <c r="G30111"/>
    </row>
    <row r="30112" spans="7:7" x14ac:dyDescent="0.2">
      <c r="G30112"/>
    </row>
    <row r="30113" spans="7:7" x14ac:dyDescent="0.2">
      <c r="G30113"/>
    </row>
    <row r="30114" spans="7:7" x14ac:dyDescent="0.2">
      <c r="G30114"/>
    </row>
    <row r="30115" spans="7:7" x14ac:dyDescent="0.2">
      <c r="G30115"/>
    </row>
    <row r="30116" spans="7:7" x14ac:dyDescent="0.2">
      <c r="G30116"/>
    </row>
    <row r="30117" spans="7:7" x14ac:dyDescent="0.2">
      <c r="G30117"/>
    </row>
    <row r="30118" spans="7:7" x14ac:dyDescent="0.2">
      <c r="G30118"/>
    </row>
    <row r="30119" spans="7:7" x14ac:dyDescent="0.2">
      <c r="G30119"/>
    </row>
    <row r="30120" spans="7:7" x14ac:dyDescent="0.2">
      <c r="G30120"/>
    </row>
    <row r="30121" spans="7:7" x14ac:dyDescent="0.2">
      <c r="G30121"/>
    </row>
    <row r="30122" spans="7:7" x14ac:dyDescent="0.2">
      <c r="G30122"/>
    </row>
    <row r="30123" spans="7:7" x14ac:dyDescent="0.2">
      <c r="G30123"/>
    </row>
    <row r="30124" spans="7:7" x14ac:dyDescent="0.2">
      <c r="G30124"/>
    </row>
    <row r="30125" spans="7:7" x14ac:dyDescent="0.2">
      <c r="G30125"/>
    </row>
    <row r="30126" spans="7:7" x14ac:dyDescent="0.2">
      <c r="G30126"/>
    </row>
    <row r="30127" spans="7:7" x14ac:dyDescent="0.2">
      <c r="G30127"/>
    </row>
    <row r="30128" spans="7:7" x14ac:dyDescent="0.2">
      <c r="G30128"/>
    </row>
    <row r="30129" spans="7:7" x14ac:dyDescent="0.2">
      <c r="G30129"/>
    </row>
    <row r="30130" spans="7:7" x14ac:dyDescent="0.2">
      <c r="G30130"/>
    </row>
    <row r="30131" spans="7:7" x14ac:dyDescent="0.2">
      <c r="G30131"/>
    </row>
    <row r="30132" spans="7:7" x14ac:dyDescent="0.2">
      <c r="G30132"/>
    </row>
    <row r="30133" spans="7:7" x14ac:dyDescent="0.2">
      <c r="G30133"/>
    </row>
    <row r="30134" spans="7:7" x14ac:dyDescent="0.2">
      <c r="G30134"/>
    </row>
    <row r="30135" spans="7:7" x14ac:dyDescent="0.2">
      <c r="G30135"/>
    </row>
    <row r="30136" spans="7:7" x14ac:dyDescent="0.2">
      <c r="G30136"/>
    </row>
    <row r="30137" spans="7:7" x14ac:dyDescent="0.2">
      <c r="G30137"/>
    </row>
    <row r="30138" spans="7:7" x14ac:dyDescent="0.2">
      <c r="G30138"/>
    </row>
    <row r="30139" spans="7:7" x14ac:dyDescent="0.2">
      <c r="G30139"/>
    </row>
    <row r="30140" spans="7:7" x14ac:dyDescent="0.2">
      <c r="G30140"/>
    </row>
    <row r="30141" spans="7:7" x14ac:dyDescent="0.2">
      <c r="G30141"/>
    </row>
    <row r="30142" spans="7:7" x14ac:dyDescent="0.2">
      <c r="G30142"/>
    </row>
    <row r="30143" spans="7:7" x14ac:dyDescent="0.2">
      <c r="G30143"/>
    </row>
    <row r="30144" spans="7:7" x14ac:dyDescent="0.2">
      <c r="G30144"/>
    </row>
    <row r="30145" spans="7:7" x14ac:dyDescent="0.2">
      <c r="G30145"/>
    </row>
    <row r="30146" spans="7:7" x14ac:dyDescent="0.2">
      <c r="G30146"/>
    </row>
    <row r="30147" spans="7:7" x14ac:dyDescent="0.2">
      <c r="G30147"/>
    </row>
    <row r="30148" spans="7:7" x14ac:dyDescent="0.2">
      <c r="G30148"/>
    </row>
    <row r="30149" spans="7:7" x14ac:dyDescent="0.2">
      <c r="G30149"/>
    </row>
    <row r="30150" spans="7:7" x14ac:dyDescent="0.2">
      <c r="G30150"/>
    </row>
    <row r="30151" spans="7:7" x14ac:dyDescent="0.2">
      <c r="G30151"/>
    </row>
    <row r="30152" spans="7:7" x14ac:dyDescent="0.2">
      <c r="G30152"/>
    </row>
    <row r="30153" spans="7:7" x14ac:dyDescent="0.2">
      <c r="G30153"/>
    </row>
    <row r="30154" spans="7:7" x14ac:dyDescent="0.2">
      <c r="G30154"/>
    </row>
    <row r="30155" spans="7:7" x14ac:dyDescent="0.2">
      <c r="G30155"/>
    </row>
    <row r="30156" spans="7:7" x14ac:dyDescent="0.2">
      <c r="G30156"/>
    </row>
    <row r="30157" spans="7:7" x14ac:dyDescent="0.2">
      <c r="G30157"/>
    </row>
    <row r="30158" spans="7:7" x14ac:dyDescent="0.2">
      <c r="G30158"/>
    </row>
    <row r="30159" spans="7:7" x14ac:dyDescent="0.2">
      <c r="G30159"/>
    </row>
    <row r="30160" spans="7:7" x14ac:dyDescent="0.2">
      <c r="G30160"/>
    </row>
    <row r="30161" spans="7:7" x14ac:dyDescent="0.2">
      <c r="G30161"/>
    </row>
    <row r="30162" spans="7:7" x14ac:dyDescent="0.2">
      <c r="G30162"/>
    </row>
    <row r="30163" spans="7:7" x14ac:dyDescent="0.2">
      <c r="G30163"/>
    </row>
    <row r="30164" spans="7:7" x14ac:dyDescent="0.2">
      <c r="G30164"/>
    </row>
    <row r="30165" spans="7:7" x14ac:dyDescent="0.2">
      <c r="G30165"/>
    </row>
    <row r="30166" spans="7:7" x14ac:dyDescent="0.2">
      <c r="G30166"/>
    </row>
    <row r="30167" spans="7:7" x14ac:dyDescent="0.2">
      <c r="G30167"/>
    </row>
    <row r="30168" spans="7:7" x14ac:dyDescent="0.2">
      <c r="G30168"/>
    </row>
    <row r="30169" spans="7:7" x14ac:dyDescent="0.2">
      <c r="G30169"/>
    </row>
    <row r="30170" spans="7:7" x14ac:dyDescent="0.2">
      <c r="G30170"/>
    </row>
    <row r="30171" spans="7:7" x14ac:dyDescent="0.2">
      <c r="G30171"/>
    </row>
    <row r="30172" spans="7:7" x14ac:dyDescent="0.2">
      <c r="G30172"/>
    </row>
    <row r="30173" spans="7:7" x14ac:dyDescent="0.2">
      <c r="G30173"/>
    </row>
    <row r="30174" spans="7:7" x14ac:dyDescent="0.2">
      <c r="G30174"/>
    </row>
    <row r="30175" spans="7:7" x14ac:dyDescent="0.2">
      <c r="G30175"/>
    </row>
    <row r="30176" spans="7:7" x14ac:dyDescent="0.2">
      <c r="G30176"/>
    </row>
    <row r="30177" spans="7:7" x14ac:dyDescent="0.2">
      <c r="G30177"/>
    </row>
    <row r="30178" spans="7:7" x14ac:dyDescent="0.2">
      <c r="G30178"/>
    </row>
    <row r="30179" spans="7:7" x14ac:dyDescent="0.2">
      <c r="G30179"/>
    </row>
    <row r="30180" spans="7:7" x14ac:dyDescent="0.2">
      <c r="G30180"/>
    </row>
    <row r="30181" spans="7:7" x14ac:dyDescent="0.2">
      <c r="G30181"/>
    </row>
    <row r="30182" spans="7:7" x14ac:dyDescent="0.2">
      <c r="G30182"/>
    </row>
    <row r="30183" spans="7:7" x14ac:dyDescent="0.2">
      <c r="G30183"/>
    </row>
    <row r="30184" spans="7:7" x14ac:dyDescent="0.2">
      <c r="G30184"/>
    </row>
    <row r="30185" spans="7:7" x14ac:dyDescent="0.2">
      <c r="G30185"/>
    </row>
    <row r="30186" spans="7:7" x14ac:dyDescent="0.2">
      <c r="G30186"/>
    </row>
    <row r="30187" spans="7:7" x14ac:dyDescent="0.2">
      <c r="G30187"/>
    </row>
    <row r="30188" spans="7:7" x14ac:dyDescent="0.2">
      <c r="G30188"/>
    </row>
    <row r="30189" spans="7:7" x14ac:dyDescent="0.2">
      <c r="G30189"/>
    </row>
    <row r="30190" spans="7:7" x14ac:dyDescent="0.2">
      <c r="G30190"/>
    </row>
    <row r="30191" spans="7:7" x14ac:dyDescent="0.2">
      <c r="G30191"/>
    </row>
    <row r="30192" spans="7:7" x14ac:dyDescent="0.2">
      <c r="G30192"/>
    </row>
    <row r="30193" spans="7:7" x14ac:dyDescent="0.2">
      <c r="G30193"/>
    </row>
    <row r="30194" spans="7:7" x14ac:dyDescent="0.2">
      <c r="G30194"/>
    </row>
    <row r="30195" spans="7:7" x14ac:dyDescent="0.2">
      <c r="G30195"/>
    </row>
    <row r="30196" spans="7:7" x14ac:dyDescent="0.2">
      <c r="G30196"/>
    </row>
    <row r="30197" spans="7:7" x14ac:dyDescent="0.2">
      <c r="G30197"/>
    </row>
    <row r="30198" spans="7:7" x14ac:dyDescent="0.2">
      <c r="G30198"/>
    </row>
    <row r="30199" spans="7:7" x14ac:dyDescent="0.2">
      <c r="G30199"/>
    </row>
    <row r="30200" spans="7:7" x14ac:dyDescent="0.2">
      <c r="G30200"/>
    </row>
    <row r="30201" spans="7:7" x14ac:dyDescent="0.2">
      <c r="G30201"/>
    </row>
    <row r="30202" spans="7:7" x14ac:dyDescent="0.2">
      <c r="G30202"/>
    </row>
    <row r="30203" spans="7:7" x14ac:dyDescent="0.2">
      <c r="G30203"/>
    </row>
    <row r="30204" spans="7:7" x14ac:dyDescent="0.2">
      <c r="G30204"/>
    </row>
    <row r="30205" spans="7:7" x14ac:dyDescent="0.2">
      <c r="G30205"/>
    </row>
    <row r="30206" spans="7:7" x14ac:dyDescent="0.2">
      <c r="G30206"/>
    </row>
    <row r="30207" spans="7:7" x14ac:dyDescent="0.2">
      <c r="G30207"/>
    </row>
    <row r="30208" spans="7:7" x14ac:dyDescent="0.2">
      <c r="G30208"/>
    </row>
    <row r="30209" spans="7:7" x14ac:dyDescent="0.2">
      <c r="G30209"/>
    </row>
    <row r="30210" spans="7:7" x14ac:dyDescent="0.2">
      <c r="G30210"/>
    </row>
    <row r="30211" spans="7:7" x14ac:dyDescent="0.2">
      <c r="G30211"/>
    </row>
    <row r="30212" spans="7:7" x14ac:dyDescent="0.2">
      <c r="G30212"/>
    </row>
    <row r="30213" spans="7:7" x14ac:dyDescent="0.2">
      <c r="G30213"/>
    </row>
    <row r="30214" spans="7:7" x14ac:dyDescent="0.2">
      <c r="G30214"/>
    </row>
    <row r="30215" spans="7:7" x14ac:dyDescent="0.2">
      <c r="G30215"/>
    </row>
    <row r="30216" spans="7:7" x14ac:dyDescent="0.2">
      <c r="G30216"/>
    </row>
    <row r="30217" spans="7:7" x14ac:dyDescent="0.2">
      <c r="G30217"/>
    </row>
    <row r="30218" spans="7:7" x14ac:dyDescent="0.2">
      <c r="G30218"/>
    </row>
    <row r="30219" spans="7:7" x14ac:dyDescent="0.2">
      <c r="G30219"/>
    </row>
    <row r="30220" spans="7:7" x14ac:dyDescent="0.2">
      <c r="G30220"/>
    </row>
    <row r="30221" spans="7:7" x14ac:dyDescent="0.2">
      <c r="G30221"/>
    </row>
    <row r="30222" spans="7:7" x14ac:dyDescent="0.2">
      <c r="G30222"/>
    </row>
    <row r="30223" spans="7:7" x14ac:dyDescent="0.2">
      <c r="G30223"/>
    </row>
    <row r="30224" spans="7:7" x14ac:dyDescent="0.2">
      <c r="G30224"/>
    </row>
    <row r="30225" spans="7:7" x14ac:dyDescent="0.2">
      <c r="G30225"/>
    </row>
    <row r="30226" spans="7:7" x14ac:dyDescent="0.2">
      <c r="G30226"/>
    </row>
    <row r="30227" spans="7:7" x14ac:dyDescent="0.2">
      <c r="G30227"/>
    </row>
    <row r="30228" spans="7:7" x14ac:dyDescent="0.2">
      <c r="G30228"/>
    </row>
    <row r="30229" spans="7:7" x14ac:dyDescent="0.2">
      <c r="G30229"/>
    </row>
    <row r="30230" spans="7:7" x14ac:dyDescent="0.2">
      <c r="G30230"/>
    </row>
    <row r="30231" spans="7:7" x14ac:dyDescent="0.2">
      <c r="G30231"/>
    </row>
    <row r="30232" spans="7:7" x14ac:dyDescent="0.2">
      <c r="G30232"/>
    </row>
    <row r="30233" spans="7:7" x14ac:dyDescent="0.2">
      <c r="G30233"/>
    </row>
    <row r="30234" spans="7:7" x14ac:dyDescent="0.2">
      <c r="G30234"/>
    </row>
    <row r="30235" spans="7:7" x14ac:dyDescent="0.2">
      <c r="G30235"/>
    </row>
    <row r="30236" spans="7:7" x14ac:dyDescent="0.2">
      <c r="G30236"/>
    </row>
    <row r="30237" spans="7:7" x14ac:dyDescent="0.2">
      <c r="G30237"/>
    </row>
    <row r="30238" spans="7:7" x14ac:dyDescent="0.2">
      <c r="G30238"/>
    </row>
    <row r="30239" spans="7:7" x14ac:dyDescent="0.2">
      <c r="G30239"/>
    </row>
    <row r="30240" spans="7:7" x14ac:dyDescent="0.2">
      <c r="G30240"/>
    </row>
    <row r="30241" spans="7:7" x14ac:dyDescent="0.2">
      <c r="G30241"/>
    </row>
    <row r="30242" spans="7:7" x14ac:dyDescent="0.2">
      <c r="G30242"/>
    </row>
    <row r="30243" spans="7:7" x14ac:dyDescent="0.2">
      <c r="G30243"/>
    </row>
    <row r="30244" spans="7:7" x14ac:dyDescent="0.2">
      <c r="G30244"/>
    </row>
    <row r="30245" spans="7:7" x14ac:dyDescent="0.2">
      <c r="G30245"/>
    </row>
    <row r="30246" spans="7:7" x14ac:dyDescent="0.2">
      <c r="G30246"/>
    </row>
    <row r="30247" spans="7:7" x14ac:dyDescent="0.2">
      <c r="G30247"/>
    </row>
    <row r="30248" spans="7:7" x14ac:dyDescent="0.2">
      <c r="G30248"/>
    </row>
    <row r="30249" spans="7:7" x14ac:dyDescent="0.2">
      <c r="G30249"/>
    </row>
    <row r="30250" spans="7:7" x14ac:dyDescent="0.2">
      <c r="G30250"/>
    </row>
    <row r="30251" spans="7:7" x14ac:dyDescent="0.2">
      <c r="G30251"/>
    </row>
    <row r="30252" spans="7:7" x14ac:dyDescent="0.2">
      <c r="G30252"/>
    </row>
    <row r="30253" spans="7:7" x14ac:dyDescent="0.2">
      <c r="G30253"/>
    </row>
    <row r="30254" spans="7:7" x14ac:dyDescent="0.2">
      <c r="G30254"/>
    </row>
    <row r="30255" spans="7:7" x14ac:dyDescent="0.2">
      <c r="G30255"/>
    </row>
    <row r="30256" spans="7:7" x14ac:dyDescent="0.2">
      <c r="G30256"/>
    </row>
    <row r="30257" spans="7:7" x14ac:dyDescent="0.2">
      <c r="G30257"/>
    </row>
    <row r="30258" spans="7:7" x14ac:dyDescent="0.2">
      <c r="G30258"/>
    </row>
    <row r="30259" spans="7:7" x14ac:dyDescent="0.2">
      <c r="G30259"/>
    </row>
    <row r="30260" spans="7:7" x14ac:dyDescent="0.2">
      <c r="G30260"/>
    </row>
    <row r="30261" spans="7:7" x14ac:dyDescent="0.2">
      <c r="G30261"/>
    </row>
    <row r="30262" spans="7:7" x14ac:dyDescent="0.2">
      <c r="G30262"/>
    </row>
    <row r="30263" spans="7:7" x14ac:dyDescent="0.2">
      <c r="G30263"/>
    </row>
    <row r="30264" spans="7:7" x14ac:dyDescent="0.2">
      <c r="G30264"/>
    </row>
    <row r="30265" spans="7:7" x14ac:dyDescent="0.2">
      <c r="G30265"/>
    </row>
    <row r="30266" spans="7:7" x14ac:dyDescent="0.2">
      <c r="G30266"/>
    </row>
    <row r="30267" spans="7:7" x14ac:dyDescent="0.2">
      <c r="G30267"/>
    </row>
    <row r="30268" spans="7:7" x14ac:dyDescent="0.2">
      <c r="G30268"/>
    </row>
    <row r="30269" spans="7:7" x14ac:dyDescent="0.2">
      <c r="G30269"/>
    </row>
    <row r="30270" spans="7:7" x14ac:dyDescent="0.2">
      <c r="G30270"/>
    </row>
    <row r="30271" spans="7:7" x14ac:dyDescent="0.2">
      <c r="G30271"/>
    </row>
    <row r="30272" spans="7:7" x14ac:dyDescent="0.2">
      <c r="G30272"/>
    </row>
    <row r="30273" spans="7:7" x14ac:dyDescent="0.2">
      <c r="G30273"/>
    </row>
    <row r="30274" spans="7:7" x14ac:dyDescent="0.2">
      <c r="G30274"/>
    </row>
    <row r="30275" spans="7:7" x14ac:dyDescent="0.2">
      <c r="G30275"/>
    </row>
    <row r="30276" spans="7:7" x14ac:dyDescent="0.2">
      <c r="G30276"/>
    </row>
    <row r="30277" spans="7:7" x14ac:dyDescent="0.2">
      <c r="G30277"/>
    </row>
    <row r="30278" spans="7:7" x14ac:dyDescent="0.2">
      <c r="G30278"/>
    </row>
    <row r="30279" spans="7:7" x14ac:dyDescent="0.2">
      <c r="G30279"/>
    </row>
    <row r="30280" spans="7:7" x14ac:dyDescent="0.2">
      <c r="G30280"/>
    </row>
    <row r="30281" spans="7:7" x14ac:dyDescent="0.2">
      <c r="G30281"/>
    </row>
    <row r="30282" spans="7:7" x14ac:dyDescent="0.2">
      <c r="G30282"/>
    </row>
    <row r="30283" spans="7:7" x14ac:dyDescent="0.2">
      <c r="G30283"/>
    </row>
    <row r="30284" spans="7:7" x14ac:dyDescent="0.2">
      <c r="G30284"/>
    </row>
    <row r="30285" spans="7:7" x14ac:dyDescent="0.2">
      <c r="G30285"/>
    </row>
    <row r="30286" spans="7:7" x14ac:dyDescent="0.2">
      <c r="G30286"/>
    </row>
    <row r="30287" spans="7:7" x14ac:dyDescent="0.2">
      <c r="G30287"/>
    </row>
    <row r="30288" spans="7:7" x14ac:dyDescent="0.2">
      <c r="G30288"/>
    </row>
    <row r="30289" spans="7:7" x14ac:dyDescent="0.2">
      <c r="G30289"/>
    </row>
    <row r="30290" spans="7:7" x14ac:dyDescent="0.2">
      <c r="G30290"/>
    </row>
    <row r="30291" spans="7:7" x14ac:dyDescent="0.2">
      <c r="G30291"/>
    </row>
    <row r="30292" spans="7:7" x14ac:dyDescent="0.2">
      <c r="G30292"/>
    </row>
    <row r="30293" spans="7:7" x14ac:dyDescent="0.2">
      <c r="G30293"/>
    </row>
    <row r="30294" spans="7:7" x14ac:dyDescent="0.2">
      <c r="G30294"/>
    </row>
    <row r="30295" spans="7:7" x14ac:dyDescent="0.2">
      <c r="G30295"/>
    </row>
    <row r="30296" spans="7:7" x14ac:dyDescent="0.2">
      <c r="G30296"/>
    </row>
    <row r="30297" spans="7:7" x14ac:dyDescent="0.2">
      <c r="G30297"/>
    </row>
    <row r="30298" spans="7:7" x14ac:dyDescent="0.2">
      <c r="G30298"/>
    </row>
    <row r="30299" spans="7:7" x14ac:dyDescent="0.2">
      <c r="G30299"/>
    </row>
    <row r="30300" spans="7:7" x14ac:dyDescent="0.2">
      <c r="G30300"/>
    </row>
    <row r="30301" spans="7:7" x14ac:dyDescent="0.2">
      <c r="G30301"/>
    </row>
    <row r="30302" spans="7:7" x14ac:dyDescent="0.2">
      <c r="G30302"/>
    </row>
    <row r="30303" spans="7:7" x14ac:dyDescent="0.2">
      <c r="G30303"/>
    </row>
    <row r="30304" spans="7:7" x14ac:dyDescent="0.2">
      <c r="G30304"/>
    </row>
    <row r="30305" spans="7:7" x14ac:dyDescent="0.2">
      <c r="G30305"/>
    </row>
    <row r="30306" spans="7:7" x14ac:dyDescent="0.2">
      <c r="G30306"/>
    </row>
    <row r="30307" spans="7:7" x14ac:dyDescent="0.2">
      <c r="G30307"/>
    </row>
    <row r="30308" spans="7:7" x14ac:dyDescent="0.2">
      <c r="G30308"/>
    </row>
    <row r="30309" spans="7:7" x14ac:dyDescent="0.2">
      <c r="G30309"/>
    </row>
    <row r="30310" spans="7:7" x14ac:dyDescent="0.2">
      <c r="G30310"/>
    </row>
    <row r="30311" spans="7:7" x14ac:dyDescent="0.2">
      <c r="G30311"/>
    </row>
    <row r="30312" spans="7:7" x14ac:dyDescent="0.2">
      <c r="G30312"/>
    </row>
    <row r="30313" spans="7:7" x14ac:dyDescent="0.2">
      <c r="G30313"/>
    </row>
    <row r="30314" spans="7:7" x14ac:dyDescent="0.2">
      <c r="G30314"/>
    </row>
    <row r="30315" spans="7:7" x14ac:dyDescent="0.2">
      <c r="G30315"/>
    </row>
    <row r="30316" spans="7:7" x14ac:dyDescent="0.2">
      <c r="G30316"/>
    </row>
    <row r="30317" spans="7:7" x14ac:dyDescent="0.2">
      <c r="G30317"/>
    </row>
    <row r="30318" spans="7:7" x14ac:dyDescent="0.2">
      <c r="G30318"/>
    </row>
    <row r="30319" spans="7:7" x14ac:dyDescent="0.2">
      <c r="G30319"/>
    </row>
    <row r="30320" spans="7:7" x14ac:dyDescent="0.2">
      <c r="G30320"/>
    </row>
    <row r="30321" spans="7:7" x14ac:dyDescent="0.2">
      <c r="G30321"/>
    </row>
    <row r="30322" spans="7:7" x14ac:dyDescent="0.2">
      <c r="G30322"/>
    </row>
    <row r="30323" spans="7:7" x14ac:dyDescent="0.2">
      <c r="G30323"/>
    </row>
    <row r="30324" spans="7:7" x14ac:dyDescent="0.2">
      <c r="G30324"/>
    </row>
    <row r="30325" spans="7:7" x14ac:dyDescent="0.2">
      <c r="G30325"/>
    </row>
    <row r="30326" spans="7:7" x14ac:dyDescent="0.2">
      <c r="G30326"/>
    </row>
    <row r="30327" spans="7:7" x14ac:dyDescent="0.2">
      <c r="G30327"/>
    </row>
    <row r="30328" spans="7:7" x14ac:dyDescent="0.2">
      <c r="G30328"/>
    </row>
    <row r="30329" spans="7:7" x14ac:dyDescent="0.2">
      <c r="G30329"/>
    </row>
    <row r="30330" spans="7:7" x14ac:dyDescent="0.2">
      <c r="G30330"/>
    </row>
    <row r="30331" spans="7:7" x14ac:dyDescent="0.2">
      <c r="G30331"/>
    </row>
    <row r="30332" spans="7:7" x14ac:dyDescent="0.2">
      <c r="G30332"/>
    </row>
    <row r="30333" spans="7:7" x14ac:dyDescent="0.2">
      <c r="G30333"/>
    </row>
    <row r="30334" spans="7:7" x14ac:dyDescent="0.2">
      <c r="G30334"/>
    </row>
    <row r="30335" spans="7:7" x14ac:dyDescent="0.2">
      <c r="G30335"/>
    </row>
    <row r="30336" spans="7:7" x14ac:dyDescent="0.2">
      <c r="G30336"/>
    </row>
    <row r="30337" spans="7:7" x14ac:dyDescent="0.2">
      <c r="G30337"/>
    </row>
    <row r="30338" spans="7:7" x14ac:dyDescent="0.2">
      <c r="G30338"/>
    </row>
    <row r="30339" spans="7:7" x14ac:dyDescent="0.2">
      <c r="G30339"/>
    </row>
    <row r="30340" spans="7:7" x14ac:dyDescent="0.2">
      <c r="G30340"/>
    </row>
    <row r="30341" spans="7:7" x14ac:dyDescent="0.2">
      <c r="G30341"/>
    </row>
    <row r="30342" spans="7:7" x14ac:dyDescent="0.2">
      <c r="G30342"/>
    </row>
    <row r="30343" spans="7:7" x14ac:dyDescent="0.2">
      <c r="G30343"/>
    </row>
    <row r="30344" spans="7:7" x14ac:dyDescent="0.2">
      <c r="G30344"/>
    </row>
    <row r="30345" spans="7:7" x14ac:dyDescent="0.2">
      <c r="G30345"/>
    </row>
    <row r="30346" spans="7:7" x14ac:dyDescent="0.2">
      <c r="G30346"/>
    </row>
    <row r="30347" spans="7:7" x14ac:dyDescent="0.2">
      <c r="G30347"/>
    </row>
    <row r="30348" spans="7:7" x14ac:dyDescent="0.2">
      <c r="G30348"/>
    </row>
    <row r="30349" spans="7:7" x14ac:dyDescent="0.2">
      <c r="G30349"/>
    </row>
    <row r="30350" spans="7:7" x14ac:dyDescent="0.2">
      <c r="G30350"/>
    </row>
    <row r="30351" spans="7:7" x14ac:dyDescent="0.2">
      <c r="G30351"/>
    </row>
    <row r="30352" spans="7:7" x14ac:dyDescent="0.2">
      <c r="G30352"/>
    </row>
    <row r="30353" spans="7:7" x14ac:dyDescent="0.2">
      <c r="G30353"/>
    </row>
    <row r="30354" spans="7:7" x14ac:dyDescent="0.2">
      <c r="G30354"/>
    </row>
    <row r="30355" spans="7:7" x14ac:dyDescent="0.2">
      <c r="G30355"/>
    </row>
    <row r="30356" spans="7:7" x14ac:dyDescent="0.2">
      <c r="G30356"/>
    </row>
    <row r="30357" spans="7:7" x14ac:dyDescent="0.2">
      <c r="G30357"/>
    </row>
    <row r="30358" spans="7:7" x14ac:dyDescent="0.2">
      <c r="G30358"/>
    </row>
    <row r="30359" spans="7:7" x14ac:dyDescent="0.2">
      <c r="G30359"/>
    </row>
    <row r="30360" spans="7:7" x14ac:dyDescent="0.2">
      <c r="G30360"/>
    </row>
    <row r="30361" spans="7:7" x14ac:dyDescent="0.2">
      <c r="G30361"/>
    </row>
    <row r="30362" spans="7:7" x14ac:dyDescent="0.2">
      <c r="G30362"/>
    </row>
    <row r="30363" spans="7:7" x14ac:dyDescent="0.2">
      <c r="G30363"/>
    </row>
    <row r="30364" spans="7:7" x14ac:dyDescent="0.2">
      <c r="G30364"/>
    </row>
    <row r="30365" spans="7:7" x14ac:dyDescent="0.2">
      <c r="G30365"/>
    </row>
    <row r="30366" spans="7:7" x14ac:dyDescent="0.2">
      <c r="G30366"/>
    </row>
    <row r="30367" spans="7:7" x14ac:dyDescent="0.2">
      <c r="G30367"/>
    </row>
    <row r="30368" spans="7:7" x14ac:dyDescent="0.2">
      <c r="G30368"/>
    </row>
    <row r="30369" spans="7:7" x14ac:dyDescent="0.2">
      <c r="G30369"/>
    </row>
    <row r="30370" spans="7:7" x14ac:dyDescent="0.2">
      <c r="G30370"/>
    </row>
    <row r="30371" spans="7:7" x14ac:dyDescent="0.2">
      <c r="G30371"/>
    </row>
    <row r="30372" spans="7:7" x14ac:dyDescent="0.2">
      <c r="G30372"/>
    </row>
    <row r="30373" spans="7:7" x14ac:dyDescent="0.2">
      <c r="G30373"/>
    </row>
    <row r="30374" spans="7:7" x14ac:dyDescent="0.2">
      <c r="G30374"/>
    </row>
    <row r="30375" spans="7:7" x14ac:dyDescent="0.2">
      <c r="G30375"/>
    </row>
    <row r="30376" spans="7:7" x14ac:dyDescent="0.2">
      <c r="G30376"/>
    </row>
    <row r="30377" spans="7:7" x14ac:dyDescent="0.2">
      <c r="G30377"/>
    </row>
    <row r="30378" spans="7:7" x14ac:dyDescent="0.2">
      <c r="G30378"/>
    </row>
    <row r="30379" spans="7:7" x14ac:dyDescent="0.2">
      <c r="G30379"/>
    </row>
    <row r="30380" spans="7:7" x14ac:dyDescent="0.2">
      <c r="G30380"/>
    </row>
    <row r="30381" spans="7:7" x14ac:dyDescent="0.2">
      <c r="G30381"/>
    </row>
    <row r="30382" spans="7:7" x14ac:dyDescent="0.2">
      <c r="G30382"/>
    </row>
    <row r="30383" spans="7:7" x14ac:dyDescent="0.2">
      <c r="G30383"/>
    </row>
    <row r="30384" spans="7:7" x14ac:dyDescent="0.2">
      <c r="G30384"/>
    </row>
    <row r="30385" spans="7:7" x14ac:dyDescent="0.2">
      <c r="G30385"/>
    </row>
    <row r="30386" spans="7:7" x14ac:dyDescent="0.2">
      <c r="G30386"/>
    </row>
    <row r="30387" spans="7:7" x14ac:dyDescent="0.2">
      <c r="G30387"/>
    </row>
    <row r="30388" spans="7:7" x14ac:dyDescent="0.2">
      <c r="G30388"/>
    </row>
    <row r="30389" spans="7:7" x14ac:dyDescent="0.2">
      <c r="G30389"/>
    </row>
    <row r="30390" spans="7:7" x14ac:dyDescent="0.2">
      <c r="G30390"/>
    </row>
    <row r="30391" spans="7:7" x14ac:dyDescent="0.2">
      <c r="G30391"/>
    </row>
    <row r="30392" spans="7:7" x14ac:dyDescent="0.2">
      <c r="G30392"/>
    </row>
    <row r="30393" spans="7:7" x14ac:dyDescent="0.2">
      <c r="G30393"/>
    </row>
    <row r="30394" spans="7:7" x14ac:dyDescent="0.2">
      <c r="G30394"/>
    </row>
    <row r="30395" spans="7:7" x14ac:dyDescent="0.2">
      <c r="G30395"/>
    </row>
    <row r="30396" spans="7:7" x14ac:dyDescent="0.2">
      <c r="G30396"/>
    </row>
    <row r="30397" spans="7:7" x14ac:dyDescent="0.2">
      <c r="G30397"/>
    </row>
    <row r="30398" spans="7:7" x14ac:dyDescent="0.2">
      <c r="G30398"/>
    </row>
    <row r="30399" spans="7:7" x14ac:dyDescent="0.2">
      <c r="G30399"/>
    </row>
    <row r="30400" spans="7:7" x14ac:dyDescent="0.2">
      <c r="G30400"/>
    </row>
    <row r="30401" spans="7:7" x14ac:dyDescent="0.2">
      <c r="G30401"/>
    </row>
    <row r="30402" spans="7:7" x14ac:dyDescent="0.2">
      <c r="G30402"/>
    </row>
    <row r="30403" spans="7:7" x14ac:dyDescent="0.2">
      <c r="G30403"/>
    </row>
    <row r="30404" spans="7:7" x14ac:dyDescent="0.2">
      <c r="G30404"/>
    </row>
    <row r="30405" spans="7:7" x14ac:dyDescent="0.2">
      <c r="G30405"/>
    </row>
    <row r="30406" spans="7:7" x14ac:dyDescent="0.2">
      <c r="G30406"/>
    </row>
    <row r="30407" spans="7:7" x14ac:dyDescent="0.2">
      <c r="G30407"/>
    </row>
    <row r="30408" spans="7:7" x14ac:dyDescent="0.2">
      <c r="G30408"/>
    </row>
    <row r="30409" spans="7:7" x14ac:dyDescent="0.2">
      <c r="G30409"/>
    </row>
    <row r="30410" spans="7:7" x14ac:dyDescent="0.2">
      <c r="G30410"/>
    </row>
    <row r="30411" spans="7:7" x14ac:dyDescent="0.2">
      <c r="G30411"/>
    </row>
    <row r="30412" spans="7:7" x14ac:dyDescent="0.2">
      <c r="G30412"/>
    </row>
    <row r="30413" spans="7:7" x14ac:dyDescent="0.2">
      <c r="G30413"/>
    </row>
    <row r="30414" spans="7:7" x14ac:dyDescent="0.2">
      <c r="G30414"/>
    </row>
    <row r="30415" spans="7:7" x14ac:dyDescent="0.2">
      <c r="G30415"/>
    </row>
    <row r="30416" spans="7:7" x14ac:dyDescent="0.2">
      <c r="G30416"/>
    </row>
    <row r="30417" spans="7:7" x14ac:dyDescent="0.2">
      <c r="G30417"/>
    </row>
    <row r="30418" spans="7:7" x14ac:dyDescent="0.2">
      <c r="G30418"/>
    </row>
    <row r="30419" spans="7:7" x14ac:dyDescent="0.2">
      <c r="G30419"/>
    </row>
    <row r="30420" spans="7:7" x14ac:dyDescent="0.2">
      <c r="G30420"/>
    </row>
    <row r="30421" spans="7:7" x14ac:dyDescent="0.2">
      <c r="G30421"/>
    </row>
    <row r="30422" spans="7:7" x14ac:dyDescent="0.2">
      <c r="G30422"/>
    </row>
    <row r="30423" spans="7:7" x14ac:dyDescent="0.2">
      <c r="G30423"/>
    </row>
    <row r="30424" spans="7:7" x14ac:dyDescent="0.2">
      <c r="G30424"/>
    </row>
    <row r="30425" spans="7:7" x14ac:dyDescent="0.2">
      <c r="G30425"/>
    </row>
    <row r="30426" spans="7:7" x14ac:dyDescent="0.2">
      <c r="G30426"/>
    </row>
    <row r="30427" spans="7:7" x14ac:dyDescent="0.2">
      <c r="G30427"/>
    </row>
    <row r="30428" spans="7:7" x14ac:dyDescent="0.2">
      <c r="G30428"/>
    </row>
    <row r="30429" spans="7:7" x14ac:dyDescent="0.2">
      <c r="G30429"/>
    </row>
    <row r="30430" spans="7:7" x14ac:dyDescent="0.2">
      <c r="G30430"/>
    </row>
    <row r="30431" spans="7:7" x14ac:dyDescent="0.2">
      <c r="G30431"/>
    </row>
    <row r="30432" spans="7:7" x14ac:dyDescent="0.2">
      <c r="G30432"/>
    </row>
    <row r="30433" spans="7:7" x14ac:dyDescent="0.2">
      <c r="G30433"/>
    </row>
    <row r="30434" spans="7:7" x14ac:dyDescent="0.2">
      <c r="G30434"/>
    </row>
    <row r="30435" spans="7:7" x14ac:dyDescent="0.2">
      <c r="G30435"/>
    </row>
    <row r="30436" spans="7:7" x14ac:dyDescent="0.2">
      <c r="G30436"/>
    </row>
    <row r="30437" spans="7:7" x14ac:dyDescent="0.2">
      <c r="G30437"/>
    </row>
    <row r="30438" spans="7:7" x14ac:dyDescent="0.2">
      <c r="G30438"/>
    </row>
    <row r="30439" spans="7:7" x14ac:dyDescent="0.2">
      <c r="G30439"/>
    </row>
    <row r="30440" spans="7:7" x14ac:dyDescent="0.2">
      <c r="G30440"/>
    </row>
    <row r="30441" spans="7:7" x14ac:dyDescent="0.2">
      <c r="G30441"/>
    </row>
    <row r="30442" spans="7:7" x14ac:dyDescent="0.2">
      <c r="G30442"/>
    </row>
    <row r="30443" spans="7:7" x14ac:dyDescent="0.2">
      <c r="G30443"/>
    </row>
    <row r="30444" spans="7:7" x14ac:dyDescent="0.2">
      <c r="G30444"/>
    </row>
    <row r="30445" spans="7:7" x14ac:dyDescent="0.2">
      <c r="G30445"/>
    </row>
    <row r="30446" spans="7:7" x14ac:dyDescent="0.2">
      <c r="G30446"/>
    </row>
    <row r="30447" spans="7:7" x14ac:dyDescent="0.2">
      <c r="G30447"/>
    </row>
    <row r="30448" spans="7:7" x14ac:dyDescent="0.2">
      <c r="G30448"/>
    </row>
    <row r="30449" spans="7:7" x14ac:dyDescent="0.2">
      <c r="G30449"/>
    </row>
    <row r="30450" spans="7:7" x14ac:dyDescent="0.2">
      <c r="G30450"/>
    </row>
    <row r="30451" spans="7:7" x14ac:dyDescent="0.2">
      <c r="G30451"/>
    </row>
    <row r="30452" spans="7:7" x14ac:dyDescent="0.2">
      <c r="G30452"/>
    </row>
    <row r="30453" spans="7:7" x14ac:dyDescent="0.2">
      <c r="G30453"/>
    </row>
    <row r="30454" spans="7:7" x14ac:dyDescent="0.2">
      <c r="G30454"/>
    </row>
    <row r="30455" spans="7:7" x14ac:dyDescent="0.2">
      <c r="G30455"/>
    </row>
    <row r="30456" spans="7:7" x14ac:dyDescent="0.2">
      <c r="G30456"/>
    </row>
    <row r="30457" spans="7:7" x14ac:dyDescent="0.2">
      <c r="G30457"/>
    </row>
    <row r="30458" spans="7:7" x14ac:dyDescent="0.2">
      <c r="G30458"/>
    </row>
    <row r="30459" spans="7:7" x14ac:dyDescent="0.2">
      <c r="G30459"/>
    </row>
    <row r="30460" spans="7:7" x14ac:dyDescent="0.2">
      <c r="G30460"/>
    </row>
    <row r="30461" spans="7:7" x14ac:dyDescent="0.2">
      <c r="G30461"/>
    </row>
    <row r="30462" spans="7:7" x14ac:dyDescent="0.2">
      <c r="G30462"/>
    </row>
    <row r="30463" spans="7:7" x14ac:dyDescent="0.2">
      <c r="G30463"/>
    </row>
    <row r="30464" spans="7:7" x14ac:dyDescent="0.2">
      <c r="G30464"/>
    </row>
    <row r="30465" spans="7:7" x14ac:dyDescent="0.2">
      <c r="G30465"/>
    </row>
    <row r="30466" spans="7:7" x14ac:dyDescent="0.2">
      <c r="G30466"/>
    </row>
    <row r="30467" spans="7:7" x14ac:dyDescent="0.2">
      <c r="G30467"/>
    </row>
    <row r="30468" spans="7:7" x14ac:dyDescent="0.2">
      <c r="G30468"/>
    </row>
    <row r="30469" spans="7:7" x14ac:dyDescent="0.2">
      <c r="G30469"/>
    </row>
    <row r="30470" spans="7:7" x14ac:dyDescent="0.2">
      <c r="G30470"/>
    </row>
    <row r="30471" spans="7:7" x14ac:dyDescent="0.2">
      <c r="G30471"/>
    </row>
    <row r="30472" spans="7:7" x14ac:dyDescent="0.2">
      <c r="G30472"/>
    </row>
    <row r="30473" spans="7:7" x14ac:dyDescent="0.2">
      <c r="G30473"/>
    </row>
    <row r="30474" spans="7:7" x14ac:dyDescent="0.2">
      <c r="G30474"/>
    </row>
    <row r="30475" spans="7:7" x14ac:dyDescent="0.2">
      <c r="G30475"/>
    </row>
    <row r="30476" spans="7:7" x14ac:dyDescent="0.2">
      <c r="G30476"/>
    </row>
    <row r="30477" spans="7:7" x14ac:dyDescent="0.2">
      <c r="G30477"/>
    </row>
    <row r="30478" spans="7:7" x14ac:dyDescent="0.2">
      <c r="G30478"/>
    </row>
    <row r="30479" spans="7:7" x14ac:dyDescent="0.2">
      <c r="G30479"/>
    </row>
    <row r="30480" spans="7:7" x14ac:dyDescent="0.2">
      <c r="G30480"/>
    </row>
    <row r="30481" spans="7:7" x14ac:dyDescent="0.2">
      <c r="G30481"/>
    </row>
    <row r="30482" spans="7:7" x14ac:dyDescent="0.2">
      <c r="G30482"/>
    </row>
    <row r="30483" spans="7:7" x14ac:dyDescent="0.2">
      <c r="G30483"/>
    </row>
    <row r="30484" spans="7:7" x14ac:dyDescent="0.2">
      <c r="G30484"/>
    </row>
    <row r="30485" spans="7:7" x14ac:dyDescent="0.2">
      <c r="G30485"/>
    </row>
    <row r="30486" spans="7:7" x14ac:dyDescent="0.2">
      <c r="G30486"/>
    </row>
    <row r="30487" spans="7:7" x14ac:dyDescent="0.2">
      <c r="G30487"/>
    </row>
    <row r="30488" spans="7:7" x14ac:dyDescent="0.2">
      <c r="G30488"/>
    </row>
    <row r="30489" spans="7:7" x14ac:dyDescent="0.2">
      <c r="G30489"/>
    </row>
    <row r="30490" spans="7:7" x14ac:dyDescent="0.2">
      <c r="G30490"/>
    </row>
    <row r="30491" spans="7:7" x14ac:dyDescent="0.2">
      <c r="G30491"/>
    </row>
    <row r="30492" spans="7:7" x14ac:dyDescent="0.2">
      <c r="G30492"/>
    </row>
    <row r="30493" spans="7:7" x14ac:dyDescent="0.2">
      <c r="G30493"/>
    </row>
    <row r="30494" spans="7:7" x14ac:dyDescent="0.2">
      <c r="G30494"/>
    </row>
    <row r="30495" spans="7:7" x14ac:dyDescent="0.2">
      <c r="G30495"/>
    </row>
    <row r="30496" spans="7:7" x14ac:dyDescent="0.2">
      <c r="G30496"/>
    </row>
    <row r="30497" spans="7:7" x14ac:dyDescent="0.2">
      <c r="G30497"/>
    </row>
    <row r="30498" spans="7:7" x14ac:dyDescent="0.2">
      <c r="G30498"/>
    </row>
    <row r="30499" spans="7:7" x14ac:dyDescent="0.2">
      <c r="G30499"/>
    </row>
    <row r="30500" spans="7:7" x14ac:dyDescent="0.2">
      <c r="G30500"/>
    </row>
    <row r="30501" spans="7:7" x14ac:dyDescent="0.2">
      <c r="G30501"/>
    </row>
    <row r="30502" spans="7:7" x14ac:dyDescent="0.2">
      <c r="G30502"/>
    </row>
    <row r="30503" spans="7:7" x14ac:dyDescent="0.2">
      <c r="G30503"/>
    </row>
    <row r="30504" spans="7:7" x14ac:dyDescent="0.2">
      <c r="G30504"/>
    </row>
    <row r="30505" spans="7:7" x14ac:dyDescent="0.2">
      <c r="G30505"/>
    </row>
    <row r="30506" spans="7:7" x14ac:dyDescent="0.2">
      <c r="G30506"/>
    </row>
    <row r="30507" spans="7:7" x14ac:dyDescent="0.2">
      <c r="G30507"/>
    </row>
    <row r="30508" spans="7:7" x14ac:dyDescent="0.2">
      <c r="G30508"/>
    </row>
    <row r="30509" spans="7:7" x14ac:dyDescent="0.2">
      <c r="G30509"/>
    </row>
    <row r="30510" spans="7:7" x14ac:dyDescent="0.2">
      <c r="G30510"/>
    </row>
    <row r="30511" spans="7:7" x14ac:dyDescent="0.2">
      <c r="G30511"/>
    </row>
    <row r="30512" spans="7:7" x14ac:dyDescent="0.2">
      <c r="G30512"/>
    </row>
    <row r="30513" spans="7:7" x14ac:dyDescent="0.2">
      <c r="G30513"/>
    </row>
    <row r="30514" spans="7:7" x14ac:dyDescent="0.2">
      <c r="G30514"/>
    </row>
    <row r="30515" spans="7:7" x14ac:dyDescent="0.2">
      <c r="G30515"/>
    </row>
    <row r="30516" spans="7:7" x14ac:dyDescent="0.2">
      <c r="G30516"/>
    </row>
    <row r="30517" spans="7:7" x14ac:dyDescent="0.2">
      <c r="G30517"/>
    </row>
    <row r="30518" spans="7:7" x14ac:dyDescent="0.2">
      <c r="G30518"/>
    </row>
    <row r="30519" spans="7:7" x14ac:dyDescent="0.2">
      <c r="G30519"/>
    </row>
    <row r="30520" spans="7:7" x14ac:dyDescent="0.2">
      <c r="G30520"/>
    </row>
    <row r="30521" spans="7:7" x14ac:dyDescent="0.2">
      <c r="G30521"/>
    </row>
    <row r="30522" spans="7:7" x14ac:dyDescent="0.2">
      <c r="G30522"/>
    </row>
    <row r="30523" spans="7:7" x14ac:dyDescent="0.2">
      <c r="G30523"/>
    </row>
    <row r="30524" spans="7:7" x14ac:dyDescent="0.2">
      <c r="G30524"/>
    </row>
    <row r="30525" spans="7:7" x14ac:dyDescent="0.2">
      <c r="G30525"/>
    </row>
    <row r="30526" spans="7:7" x14ac:dyDescent="0.2">
      <c r="G30526"/>
    </row>
    <row r="30527" spans="7:7" x14ac:dyDescent="0.2">
      <c r="G30527"/>
    </row>
    <row r="30528" spans="7:7" x14ac:dyDescent="0.2">
      <c r="G30528"/>
    </row>
    <row r="30529" spans="7:7" x14ac:dyDescent="0.2">
      <c r="G30529"/>
    </row>
    <row r="30530" spans="7:7" x14ac:dyDescent="0.2">
      <c r="G30530"/>
    </row>
    <row r="30531" spans="7:7" x14ac:dyDescent="0.2">
      <c r="G30531"/>
    </row>
    <row r="30532" spans="7:7" x14ac:dyDescent="0.2">
      <c r="G30532"/>
    </row>
    <row r="30533" spans="7:7" x14ac:dyDescent="0.2">
      <c r="G30533"/>
    </row>
    <row r="30534" spans="7:7" x14ac:dyDescent="0.2">
      <c r="G30534"/>
    </row>
    <row r="30535" spans="7:7" x14ac:dyDescent="0.2">
      <c r="G30535"/>
    </row>
    <row r="30536" spans="7:7" x14ac:dyDescent="0.2">
      <c r="G30536"/>
    </row>
    <row r="30537" spans="7:7" x14ac:dyDescent="0.2">
      <c r="G30537"/>
    </row>
    <row r="30538" spans="7:7" x14ac:dyDescent="0.2">
      <c r="G30538"/>
    </row>
    <row r="30539" spans="7:7" x14ac:dyDescent="0.2">
      <c r="G30539"/>
    </row>
    <row r="30540" spans="7:7" x14ac:dyDescent="0.2">
      <c r="G30540"/>
    </row>
    <row r="30541" spans="7:7" x14ac:dyDescent="0.2">
      <c r="G30541"/>
    </row>
    <row r="30542" spans="7:7" x14ac:dyDescent="0.2">
      <c r="G30542"/>
    </row>
    <row r="30543" spans="7:7" x14ac:dyDescent="0.2">
      <c r="G30543"/>
    </row>
    <row r="30544" spans="7:7" x14ac:dyDescent="0.2">
      <c r="G30544"/>
    </row>
    <row r="30545" spans="7:7" x14ac:dyDescent="0.2">
      <c r="G30545"/>
    </row>
    <row r="30546" spans="7:7" x14ac:dyDescent="0.2">
      <c r="G30546"/>
    </row>
    <row r="30547" spans="7:7" x14ac:dyDescent="0.2">
      <c r="G30547"/>
    </row>
    <row r="30548" spans="7:7" x14ac:dyDescent="0.2">
      <c r="G30548"/>
    </row>
    <row r="30549" spans="7:7" x14ac:dyDescent="0.2">
      <c r="G30549"/>
    </row>
    <row r="30550" spans="7:7" x14ac:dyDescent="0.2">
      <c r="G30550"/>
    </row>
    <row r="30551" spans="7:7" x14ac:dyDescent="0.2">
      <c r="G30551"/>
    </row>
    <row r="30552" spans="7:7" x14ac:dyDescent="0.2">
      <c r="G30552"/>
    </row>
    <row r="30553" spans="7:7" x14ac:dyDescent="0.2">
      <c r="G30553"/>
    </row>
    <row r="30554" spans="7:7" x14ac:dyDescent="0.2">
      <c r="G30554"/>
    </row>
    <row r="30555" spans="7:7" x14ac:dyDescent="0.2">
      <c r="G30555"/>
    </row>
    <row r="30556" spans="7:7" x14ac:dyDescent="0.2">
      <c r="G30556"/>
    </row>
    <row r="30557" spans="7:7" x14ac:dyDescent="0.2">
      <c r="G30557"/>
    </row>
    <row r="30558" spans="7:7" x14ac:dyDescent="0.2">
      <c r="G30558"/>
    </row>
    <row r="30559" spans="7:7" x14ac:dyDescent="0.2">
      <c r="G30559"/>
    </row>
    <row r="30560" spans="7:7" x14ac:dyDescent="0.2">
      <c r="G30560"/>
    </row>
    <row r="30561" spans="7:7" x14ac:dyDescent="0.2">
      <c r="G30561"/>
    </row>
    <row r="30562" spans="7:7" x14ac:dyDescent="0.2">
      <c r="G30562"/>
    </row>
    <row r="30563" spans="7:7" x14ac:dyDescent="0.2">
      <c r="G30563"/>
    </row>
    <row r="30564" spans="7:7" x14ac:dyDescent="0.2">
      <c r="G30564"/>
    </row>
    <row r="30565" spans="7:7" x14ac:dyDescent="0.2">
      <c r="G30565"/>
    </row>
    <row r="30566" spans="7:7" x14ac:dyDescent="0.2">
      <c r="G30566"/>
    </row>
    <row r="30567" spans="7:7" x14ac:dyDescent="0.2">
      <c r="G30567"/>
    </row>
    <row r="30568" spans="7:7" x14ac:dyDescent="0.2">
      <c r="G30568"/>
    </row>
    <row r="30569" spans="7:7" x14ac:dyDescent="0.2">
      <c r="G30569"/>
    </row>
    <row r="30570" spans="7:7" x14ac:dyDescent="0.2">
      <c r="G30570"/>
    </row>
    <row r="30571" spans="7:7" x14ac:dyDescent="0.2">
      <c r="G30571"/>
    </row>
    <row r="30572" spans="7:7" x14ac:dyDescent="0.2">
      <c r="G30572"/>
    </row>
    <row r="30573" spans="7:7" x14ac:dyDescent="0.2">
      <c r="G30573"/>
    </row>
    <row r="30574" spans="7:7" x14ac:dyDescent="0.2">
      <c r="G30574"/>
    </row>
    <row r="30575" spans="7:7" x14ac:dyDescent="0.2">
      <c r="G30575"/>
    </row>
    <row r="30576" spans="7:7" x14ac:dyDescent="0.2">
      <c r="G30576"/>
    </row>
    <row r="30577" spans="7:7" x14ac:dyDescent="0.2">
      <c r="G30577"/>
    </row>
    <row r="30578" spans="7:7" x14ac:dyDescent="0.2">
      <c r="G30578"/>
    </row>
    <row r="30579" spans="7:7" x14ac:dyDescent="0.2">
      <c r="G30579"/>
    </row>
    <row r="30580" spans="7:7" x14ac:dyDescent="0.2">
      <c r="G30580"/>
    </row>
    <row r="30581" spans="7:7" x14ac:dyDescent="0.2">
      <c r="G30581"/>
    </row>
    <row r="30582" spans="7:7" x14ac:dyDescent="0.2">
      <c r="G30582"/>
    </row>
    <row r="30583" spans="7:7" x14ac:dyDescent="0.2">
      <c r="G30583"/>
    </row>
    <row r="30584" spans="7:7" x14ac:dyDescent="0.2">
      <c r="G30584"/>
    </row>
    <row r="30585" spans="7:7" x14ac:dyDescent="0.2">
      <c r="G30585"/>
    </row>
    <row r="30586" spans="7:7" x14ac:dyDescent="0.2">
      <c r="G30586"/>
    </row>
    <row r="30587" spans="7:7" x14ac:dyDescent="0.2">
      <c r="G30587"/>
    </row>
    <row r="30588" spans="7:7" x14ac:dyDescent="0.2">
      <c r="G30588"/>
    </row>
    <row r="30589" spans="7:7" x14ac:dyDescent="0.2">
      <c r="G30589"/>
    </row>
    <row r="30590" spans="7:7" x14ac:dyDescent="0.2">
      <c r="G30590"/>
    </row>
    <row r="30591" spans="7:7" x14ac:dyDescent="0.2">
      <c r="G30591"/>
    </row>
    <row r="30592" spans="7:7" x14ac:dyDescent="0.2">
      <c r="G30592"/>
    </row>
    <row r="30593" spans="7:7" x14ac:dyDescent="0.2">
      <c r="G30593"/>
    </row>
    <row r="30594" spans="7:7" x14ac:dyDescent="0.2">
      <c r="G30594"/>
    </row>
    <row r="30595" spans="7:7" x14ac:dyDescent="0.2">
      <c r="G30595"/>
    </row>
    <row r="30596" spans="7:7" x14ac:dyDescent="0.2">
      <c r="G30596"/>
    </row>
    <row r="30597" spans="7:7" x14ac:dyDescent="0.2">
      <c r="G30597"/>
    </row>
    <row r="30598" spans="7:7" x14ac:dyDescent="0.2">
      <c r="G30598"/>
    </row>
    <row r="30599" spans="7:7" x14ac:dyDescent="0.2">
      <c r="G30599"/>
    </row>
    <row r="30600" spans="7:7" x14ac:dyDescent="0.2">
      <c r="G30600"/>
    </row>
    <row r="30601" spans="7:7" x14ac:dyDescent="0.2">
      <c r="G30601"/>
    </row>
    <row r="30602" spans="7:7" x14ac:dyDescent="0.2">
      <c r="G30602"/>
    </row>
    <row r="30603" spans="7:7" x14ac:dyDescent="0.2">
      <c r="G30603"/>
    </row>
    <row r="30604" spans="7:7" x14ac:dyDescent="0.2">
      <c r="G30604"/>
    </row>
    <row r="30605" spans="7:7" x14ac:dyDescent="0.2">
      <c r="G30605"/>
    </row>
    <row r="30606" spans="7:7" x14ac:dyDescent="0.2">
      <c r="G30606"/>
    </row>
    <row r="30607" spans="7:7" x14ac:dyDescent="0.2">
      <c r="G30607"/>
    </row>
    <row r="30608" spans="7:7" x14ac:dyDescent="0.2">
      <c r="G30608"/>
    </row>
    <row r="30609" spans="7:7" x14ac:dyDescent="0.2">
      <c r="G30609"/>
    </row>
    <row r="30610" spans="7:7" x14ac:dyDescent="0.2">
      <c r="G30610"/>
    </row>
    <row r="30611" spans="7:7" x14ac:dyDescent="0.2">
      <c r="G30611"/>
    </row>
    <row r="30612" spans="7:7" x14ac:dyDescent="0.2">
      <c r="G30612"/>
    </row>
    <row r="30613" spans="7:7" x14ac:dyDescent="0.2">
      <c r="G30613"/>
    </row>
    <row r="30614" spans="7:7" x14ac:dyDescent="0.2">
      <c r="G30614"/>
    </row>
    <row r="30615" spans="7:7" x14ac:dyDescent="0.2">
      <c r="G30615"/>
    </row>
    <row r="30616" spans="7:7" x14ac:dyDescent="0.2">
      <c r="G30616"/>
    </row>
    <row r="30617" spans="7:7" x14ac:dyDescent="0.2">
      <c r="G30617"/>
    </row>
    <row r="30618" spans="7:7" x14ac:dyDescent="0.2">
      <c r="G30618"/>
    </row>
    <row r="30619" spans="7:7" x14ac:dyDescent="0.2">
      <c r="G30619"/>
    </row>
    <row r="30620" spans="7:7" x14ac:dyDescent="0.2">
      <c r="G30620"/>
    </row>
    <row r="30621" spans="7:7" x14ac:dyDescent="0.2">
      <c r="G30621"/>
    </row>
    <row r="30622" spans="7:7" x14ac:dyDescent="0.2">
      <c r="G30622"/>
    </row>
    <row r="30623" spans="7:7" x14ac:dyDescent="0.2">
      <c r="G30623"/>
    </row>
    <row r="30624" spans="7:7" x14ac:dyDescent="0.2">
      <c r="G30624"/>
    </row>
    <row r="30625" spans="7:7" x14ac:dyDescent="0.2">
      <c r="G30625"/>
    </row>
    <row r="30626" spans="7:7" x14ac:dyDescent="0.2">
      <c r="G30626"/>
    </row>
    <row r="30627" spans="7:7" x14ac:dyDescent="0.2">
      <c r="G30627"/>
    </row>
    <row r="30628" spans="7:7" x14ac:dyDescent="0.2">
      <c r="G30628"/>
    </row>
    <row r="30629" spans="7:7" x14ac:dyDescent="0.2">
      <c r="G30629"/>
    </row>
    <row r="30630" spans="7:7" x14ac:dyDescent="0.2">
      <c r="G30630"/>
    </row>
    <row r="30631" spans="7:7" x14ac:dyDescent="0.2">
      <c r="G30631"/>
    </row>
    <row r="30632" spans="7:7" x14ac:dyDescent="0.2">
      <c r="G30632"/>
    </row>
    <row r="30633" spans="7:7" x14ac:dyDescent="0.2">
      <c r="G30633"/>
    </row>
    <row r="30634" spans="7:7" x14ac:dyDescent="0.2">
      <c r="G30634"/>
    </row>
    <row r="30635" spans="7:7" x14ac:dyDescent="0.2">
      <c r="G30635"/>
    </row>
    <row r="30636" spans="7:7" x14ac:dyDescent="0.2">
      <c r="G30636"/>
    </row>
    <row r="30637" spans="7:7" x14ac:dyDescent="0.2">
      <c r="G30637"/>
    </row>
    <row r="30638" spans="7:7" x14ac:dyDescent="0.2">
      <c r="G30638"/>
    </row>
    <row r="30639" spans="7:7" x14ac:dyDescent="0.2">
      <c r="G30639"/>
    </row>
    <row r="30640" spans="7:7" x14ac:dyDescent="0.2">
      <c r="G30640"/>
    </row>
    <row r="30641" spans="7:7" x14ac:dyDescent="0.2">
      <c r="G30641"/>
    </row>
    <row r="30642" spans="7:7" x14ac:dyDescent="0.2">
      <c r="G30642"/>
    </row>
    <row r="30643" spans="7:7" x14ac:dyDescent="0.2">
      <c r="G30643"/>
    </row>
    <row r="30644" spans="7:7" x14ac:dyDescent="0.2">
      <c r="G30644"/>
    </row>
    <row r="30645" spans="7:7" x14ac:dyDescent="0.2">
      <c r="G30645"/>
    </row>
    <row r="30646" spans="7:7" x14ac:dyDescent="0.2">
      <c r="G30646"/>
    </row>
    <row r="30647" spans="7:7" x14ac:dyDescent="0.2">
      <c r="G30647"/>
    </row>
    <row r="30648" spans="7:7" x14ac:dyDescent="0.2">
      <c r="G30648"/>
    </row>
    <row r="30649" spans="7:7" x14ac:dyDescent="0.2">
      <c r="G30649"/>
    </row>
    <row r="30650" spans="7:7" x14ac:dyDescent="0.2">
      <c r="G30650"/>
    </row>
    <row r="30651" spans="7:7" x14ac:dyDescent="0.2">
      <c r="G30651"/>
    </row>
    <row r="30652" spans="7:7" x14ac:dyDescent="0.2">
      <c r="G30652"/>
    </row>
    <row r="30653" spans="7:7" x14ac:dyDescent="0.2">
      <c r="G30653"/>
    </row>
    <row r="30654" spans="7:7" x14ac:dyDescent="0.2">
      <c r="G30654"/>
    </row>
    <row r="30655" spans="7:7" x14ac:dyDescent="0.2">
      <c r="G30655"/>
    </row>
    <row r="30656" spans="7:7" x14ac:dyDescent="0.2">
      <c r="G30656"/>
    </row>
    <row r="30657" spans="7:7" x14ac:dyDescent="0.2">
      <c r="G30657"/>
    </row>
    <row r="30658" spans="7:7" x14ac:dyDescent="0.2">
      <c r="G30658"/>
    </row>
    <row r="30659" spans="7:7" x14ac:dyDescent="0.2">
      <c r="G30659"/>
    </row>
    <row r="30660" spans="7:7" x14ac:dyDescent="0.2">
      <c r="G30660"/>
    </row>
    <row r="30661" spans="7:7" x14ac:dyDescent="0.2">
      <c r="G30661"/>
    </row>
    <row r="30662" spans="7:7" x14ac:dyDescent="0.2">
      <c r="G30662"/>
    </row>
    <row r="30663" spans="7:7" x14ac:dyDescent="0.2">
      <c r="G30663"/>
    </row>
    <row r="30664" spans="7:7" x14ac:dyDescent="0.2">
      <c r="G30664"/>
    </row>
    <row r="30665" spans="7:7" x14ac:dyDescent="0.2">
      <c r="G30665"/>
    </row>
    <row r="30666" spans="7:7" x14ac:dyDescent="0.2">
      <c r="G30666"/>
    </row>
    <row r="30667" spans="7:7" x14ac:dyDescent="0.2">
      <c r="G30667"/>
    </row>
    <row r="30668" spans="7:7" x14ac:dyDescent="0.2">
      <c r="G30668"/>
    </row>
    <row r="30669" spans="7:7" x14ac:dyDescent="0.2">
      <c r="G30669"/>
    </row>
    <row r="30670" spans="7:7" x14ac:dyDescent="0.2">
      <c r="G30670"/>
    </row>
    <row r="30671" spans="7:7" x14ac:dyDescent="0.2">
      <c r="G30671"/>
    </row>
    <row r="30672" spans="7:7" x14ac:dyDescent="0.2">
      <c r="G30672"/>
    </row>
    <row r="30673" spans="7:7" x14ac:dyDescent="0.2">
      <c r="G30673"/>
    </row>
    <row r="30674" spans="7:7" x14ac:dyDescent="0.2">
      <c r="G30674"/>
    </row>
    <row r="30675" spans="7:7" x14ac:dyDescent="0.2">
      <c r="G30675"/>
    </row>
    <row r="30676" spans="7:7" x14ac:dyDescent="0.2">
      <c r="G30676"/>
    </row>
    <row r="30677" spans="7:7" x14ac:dyDescent="0.2">
      <c r="G30677"/>
    </row>
    <row r="30678" spans="7:7" x14ac:dyDescent="0.2">
      <c r="G30678"/>
    </row>
    <row r="30679" spans="7:7" x14ac:dyDescent="0.2">
      <c r="G30679"/>
    </row>
    <row r="30680" spans="7:7" x14ac:dyDescent="0.2">
      <c r="G30680"/>
    </row>
    <row r="30681" spans="7:7" x14ac:dyDescent="0.2">
      <c r="G30681"/>
    </row>
    <row r="30682" spans="7:7" x14ac:dyDescent="0.2">
      <c r="G30682"/>
    </row>
    <row r="30683" spans="7:7" x14ac:dyDescent="0.2">
      <c r="G30683"/>
    </row>
    <row r="30684" spans="7:7" x14ac:dyDescent="0.2">
      <c r="G30684"/>
    </row>
    <row r="30685" spans="7:7" x14ac:dyDescent="0.2">
      <c r="G30685"/>
    </row>
    <row r="30686" spans="7:7" x14ac:dyDescent="0.2">
      <c r="G30686"/>
    </row>
    <row r="30687" spans="7:7" x14ac:dyDescent="0.2">
      <c r="G30687"/>
    </row>
    <row r="30688" spans="7:7" x14ac:dyDescent="0.2">
      <c r="G30688"/>
    </row>
    <row r="30689" spans="7:7" x14ac:dyDescent="0.2">
      <c r="G30689"/>
    </row>
    <row r="30690" spans="7:7" x14ac:dyDescent="0.2">
      <c r="G30690"/>
    </row>
    <row r="30691" spans="7:7" x14ac:dyDescent="0.2">
      <c r="G30691"/>
    </row>
    <row r="30692" spans="7:7" x14ac:dyDescent="0.2">
      <c r="G30692"/>
    </row>
    <row r="30693" spans="7:7" x14ac:dyDescent="0.2">
      <c r="G30693"/>
    </row>
    <row r="30694" spans="7:7" x14ac:dyDescent="0.2">
      <c r="G30694"/>
    </row>
    <row r="30695" spans="7:7" x14ac:dyDescent="0.2">
      <c r="G30695"/>
    </row>
    <row r="30696" spans="7:7" x14ac:dyDescent="0.2">
      <c r="G30696"/>
    </row>
    <row r="30697" spans="7:7" x14ac:dyDescent="0.2">
      <c r="G30697"/>
    </row>
    <row r="30698" spans="7:7" x14ac:dyDescent="0.2">
      <c r="G30698"/>
    </row>
    <row r="30699" spans="7:7" x14ac:dyDescent="0.2">
      <c r="G30699"/>
    </row>
    <row r="30700" spans="7:7" x14ac:dyDescent="0.2">
      <c r="G30700"/>
    </row>
    <row r="30701" spans="7:7" x14ac:dyDescent="0.2">
      <c r="G30701"/>
    </row>
    <row r="30702" spans="7:7" x14ac:dyDescent="0.2">
      <c r="G30702"/>
    </row>
    <row r="30703" spans="7:7" x14ac:dyDescent="0.2">
      <c r="G30703"/>
    </row>
    <row r="30704" spans="7:7" x14ac:dyDescent="0.2">
      <c r="G30704"/>
    </row>
    <row r="30705" spans="7:7" x14ac:dyDescent="0.2">
      <c r="G30705"/>
    </row>
    <row r="30706" spans="7:7" x14ac:dyDescent="0.2">
      <c r="G30706"/>
    </row>
    <row r="30707" spans="7:7" x14ac:dyDescent="0.2">
      <c r="G30707"/>
    </row>
    <row r="30708" spans="7:7" x14ac:dyDescent="0.2">
      <c r="G30708"/>
    </row>
    <row r="30709" spans="7:7" x14ac:dyDescent="0.2">
      <c r="G30709"/>
    </row>
    <row r="30710" spans="7:7" x14ac:dyDescent="0.2">
      <c r="G30710"/>
    </row>
    <row r="30711" spans="7:7" x14ac:dyDescent="0.2">
      <c r="G30711"/>
    </row>
    <row r="30712" spans="7:7" x14ac:dyDescent="0.2">
      <c r="G30712"/>
    </row>
    <row r="30713" spans="7:7" x14ac:dyDescent="0.2">
      <c r="G30713"/>
    </row>
    <row r="30714" spans="7:7" x14ac:dyDescent="0.2">
      <c r="G30714"/>
    </row>
    <row r="30715" spans="7:7" x14ac:dyDescent="0.2">
      <c r="G30715"/>
    </row>
    <row r="30716" spans="7:7" x14ac:dyDescent="0.2">
      <c r="G30716"/>
    </row>
    <row r="30717" spans="7:7" x14ac:dyDescent="0.2">
      <c r="G30717"/>
    </row>
    <row r="30718" spans="7:7" x14ac:dyDescent="0.2">
      <c r="G30718"/>
    </row>
    <row r="30719" spans="7:7" x14ac:dyDescent="0.2">
      <c r="G30719"/>
    </row>
    <row r="30720" spans="7:7" x14ac:dyDescent="0.2">
      <c r="G30720"/>
    </row>
    <row r="30721" spans="7:7" x14ac:dyDescent="0.2">
      <c r="G30721"/>
    </row>
    <row r="30722" spans="7:7" x14ac:dyDescent="0.2">
      <c r="G30722"/>
    </row>
    <row r="30723" spans="7:7" x14ac:dyDescent="0.2">
      <c r="G30723"/>
    </row>
    <row r="30724" spans="7:7" x14ac:dyDescent="0.2">
      <c r="G30724"/>
    </row>
    <row r="30725" spans="7:7" x14ac:dyDescent="0.2">
      <c r="G30725"/>
    </row>
    <row r="30726" spans="7:7" x14ac:dyDescent="0.2">
      <c r="G30726"/>
    </row>
    <row r="30727" spans="7:7" x14ac:dyDescent="0.2">
      <c r="G30727"/>
    </row>
    <row r="30728" spans="7:7" x14ac:dyDescent="0.2">
      <c r="G30728"/>
    </row>
    <row r="30729" spans="7:7" x14ac:dyDescent="0.2">
      <c r="G30729"/>
    </row>
    <row r="30730" spans="7:7" x14ac:dyDescent="0.2">
      <c r="G30730"/>
    </row>
    <row r="30731" spans="7:7" x14ac:dyDescent="0.2">
      <c r="G30731"/>
    </row>
    <row r="30732" spans="7:7" x14ac:dyDescent="0.2">
      <c r="G30732"/>
    </row>
    <row r="30733" spans="7:7" x14ac:dyDescent="0.2">
      <c r="G30733"/>
    </row>
    <row r="30734" spans="7:7" x14ac:dyDescent="0.2">
      <c r="G30734"/>
    </row>
    <row r="30735" spans="7:7" x14ac:dyDescent="0.2">
      <c r="G30735"/>
    </row>
    <row r="30736" spans="7:7" x14ac:dyDescent="0.2">
      <c r="G30736"/>
    </row>
    <row r="30737" spans="7:7" x14ac:dyDescent="0.2">
      <c r="G30737"/>
    </row>
    <row r="30738" spans="7:7" x14ac:dyDescent="0.2">
      <c r="G30738"/>
    </row>
    <row r="30739" spans="7:7" x14ac:dyDescent="0.2">
      <c r="G30739"/>
    </row>
    <row r="30740" spans="7:7" x14ac:dyDescent="0.2">
      <c r="G30740"/>
    </row>
    <row r="30741" spans="7:7" x14ac:dyDescent="0.2">
      <c r="G30741"/>
    </row>
    <row r="30742" spans="7:7" x14ac:dyDescent="0.2">
      <c r="G30742"/>
    </row>
    <row r="30743" spans="7:7" x14ac:dyDescent="0.2">
      <c r="G30743"/>
    </row>
    <row r="30744" spans="7:7" x14ac:dyDescent="0.2">
      <c r="G30744"/>
    </row>
    <row r="30745" spans="7:7" x14ac:dyDescent="0.2">
      <c r="G30745"/>
    </row>
    <row r="30746" spans="7:7" x14ac:dyDescent="0.2">
      <c r="G30746"/>
    </row>
    <row r="30747" spans="7:7" x14ac:dyDescent="0.2">
      <c r="G30747"/>
    </row>
    <row r="30748" spans="7:7" x14ac:dyDescent="0.2">
      <c r="G30748"/>
    </row>
    <row r="30749" spans="7:7" x14ac:dyDescent="0.2">
      <c r="G30749"/>
    </row>
    <row r="30750" spans="7:7" x14ac:dyDescent="0.2">
      <c r="G30750"/>
    </row>
    <row r="30751" spans="7:7" x14ac:dyDescent="0.2">
      <c r="G30751"/>
    </row>
    <row r="30752" spans="7:7" x14ac:dyDescent="0.2">
      <c r="G30752"/>
    </row>
    <row r="30753" spans="7:7" x14ac:dyDescent="0.2">
      <c r="G30753"/>
    </row>
    <row r="30754" spans="7:7" x14ac:dyDescent="0.2">
      <c r="G30754"/>
    </row>
    <row r="30755" spans="7:7" x14ac:dyDescent="0.2">
      <c r="G30755"/>
    </row>
    <row r="30756" spans="7:7" x14ac:dyDescent="0.2">
      <c r="G30756"/>
    </row>
    <row r="30757" spans="7:7" x14ac:dyDescent="0.2">
      <c r="G30757"/>
    </row>
    <row r="30758" spans="7:7" x14ac:dyDescent="0.2">
      <c r="G30758"/>
    </row>
    <row r="30759" spans="7:7" x14ac:dyDescent="0.2">
      <c r="G30759"/>
    </row>
    <row r="30760" spans="7:7" x14ac:dyDescent="0.2">
      <c r="G30760"/>
    </row>
    <row r="30761" spans="7:7" x14ac:dyDescent="0.2">
      <c r="G30761"/>
    </row>
    <row r="30762" spans="7:7" x14ac:dyDescent="0.2">
      <c r="G30762"/>
    </row>
    <row r="30763" spans="7:7" x14ac:dyDescent="0.2">
      <c r="G30763"/>
    </row>
    <row r="30764" spans="7:7" x14ac:dyDescent="0.2">
      <c r="G30764"/>
    </row>
    <row r="30765" spans="7:7" x14ac:dyDescent="0.2">
      <c r="G30765"/>
    </row>
    <row r="30766" spans="7:7" x14ac:dyDescent="0.2">
      <c r="G30766"/>
    </row>
    <row r="30767" spans="7:7" x14ac:dyDescent="0.2">
      <c r="G30767"/>
    </row>
    <row r="30768" spans="7:7" x14ac:dyDescent="0.2">
      <c r="G30768"/>
    </row>
    <row r="30769" spans="7:7" x14ac:dyDescent="0.2">
      <c r="G30769"/>
    </row>
    <row r="30770" spans="7:7" x14ac:dyDescent="0.2">
      <c r="G30770"/>
    </row>
    <row r="30771" spans="7:7" x14ac:dyDescent="0.2">
      <c r="G30771"/>
    </row>
    <row r="30772" spans="7:7" x14ac:dyDescent="0.2">
      <c r="G30772"/>
    </row>
    <row r="30773" spans="7:7" x14ac:dyDescent="0.2">
      <c r="G30773"/>
    </row>
    <row r="30774" spans="7:7" x14ac:dyDescent="0.2">
      <c r="G30774"/>
    </row>
    <row r="30775" spans="7:7" x14ac:dyDescent="0.2">
      <c r="G30775"/>
    </row>
    <row r="30776" spans="7:7" x14ac:dyDescent="0.2">
      <c r="G30776"/>
    </row>
    <row r="30777" spans="7:7" x14ac:dyDescent="0.2">
      <c r="G30777"/>
    </row>
    <row r="30778" spans="7:7" x14ac:dyDescent="0.2">
      <c r="G30778"/>
    </row>
    <row r="30779" spans="7:7" x14ac:dyDescent="0.2">
      <c r="G30779"/>
    </row>
    <row r="30780" spans="7:7" x14ac:dyDescent="0.2">
      <c r="G30780"/>
    </row>
    <row r="30781" spans="7:7" x14ac:dyDescent="0.2">
      <c r="G30781"/>
    </row>
    <row r="30782" spans="7:7" x14ac:dyDescent="0.2">
      <c r="G30782"/>
    </row>
    <row r="30783" spans="7:7" x14ac:dyDescent="0.2">
      <c r="G30783"/>
    </row>
    <row r="30784" spans="7:7" x14ac:dyDescent="0.2">
      <c r="G30784"/>
    </row>
    <row r="30785" spans="7:7" x14ac:dyDescent="0.2">
      <c r="G30785"/>
    </row>
    <row r="30786" spans="7:7" x14ac:dyDescent="0.2">
      <c r="G30786"/>
    </row>
    <row r="30787" spans="7:7" x14ac:dyDescent="0.2">
      <c r="G30787"/>
    </row>
    <row r="30788" spans="7:7" x14ac:dyDescent="0.2">
      <c r="G30788"/>
    </row>
    <row r="30789" spans="7:7" x14ac:dyDescent="0.2">
      <c r="G30789"/>
    </row>
    <row r="30790" spans="7:7" x14ac:dyDescent="0.2">
      <c r="G30790"/>
    </row>
    <row r="30791" spans="7:7" x14ac:dyDescent="0.2">
      <c r="G30791"/>
    </row>
    <row r="30792" spans="7:7" x14ac:dyDescent="0.2">
      <c r="G30792"/>
    </row>
    <row r="30793" spans="7:7" x14ac:dyDescent="0.2">
      <c r="G30793"/>
    </row>
    <row r="30794" spans="7:7" x14ac:dyDescent="0.2">
      <c r="G30794"/>
    </row>
    <row r="30795" spans="7:7" x14ac:dyDescent="0.2">
      <c r="G30795"/>
    </row>
    <row r="30796" spans="7:7" x14ac:dyDescent="0.2">
      <c r="G30796"/>
    </row>
    <row r="30797" spans="7:7" x14ac:dyDescent="0.2">
      <c r="G30797"/>
    </row>
    <row r="30798" spans="7:7" x14ac:dyDescent="0.2">
      <c r="G30798"/>
    </row>
    <row r="30799" spans="7:7" x14ac:dyDescent="0.2">
      <c r="G30799"/>
    </row>
    <row r="30800" spans="7:7" x14ac:dyDescent="0.2">
      <c r="G30800"/>
    </row>
    <row r="30801" spans="7:7" x14ac:dyDescent="0.2">
      <c r="G30801"/>
    </row>
    <row r="30802" spans="7:7" x14ac:dyDescent="0.2">
      <c r="G30802"/>
    </row>
    <row r="30803" spans="7:7" x14ac:dyDescent="0.2">
      <c r="G30803"/>
    </row>
    <row r="30804" spans="7:7" x14ac:dyDescent="0.2">
      <c r="G30804"/>
    </row>
    <row r="30805" spans="7:7" x14ac:dyDescent="0.2">
      <c r="G30805"/>
    </row>
    <row r="30806" spans="7:7" x14ac:dyDescent="0.2">
      <c r="G30806"/>
    </row>
    <row r="30807" spans="7:7" x14ac:dyDescent="0.2">
      <c r="G30807"/>
    </row>
    <row r="30808" spans="7:7" x14ac:dyDescent="0.2">
      <c r="G30808"/>
    </row>
    <row r="30809" spans="7:7" x14ac:dyDescent="0.2">
      <c r="G30809"/>
    </row>
    <row r="30810" spans="7:7" x14ac:dyDescent="0.2">
      <c r="G30810"/>
    </row>
    <row r="30811" spans="7:7" x14ac:dyDescent="0.2">
      <c r="G30811"/>
    </row>
    <row r="30812" spans="7:7" x14ac:dyDescent="0.2">
      <c r="G30812"/>
    </row>
    <row r="30813" spans="7:7" x14ac:dyDescent="0.2">
      <c r="G30813"/>
    </row>
    <row r="30814" spans="7:7" x14ac:dyDescent="0.2">
      <c r="G30814"/>
    </row>
    <row r="30815" spans="7:7" x14ac:dyDescent="0.2">
      <c r="G30815"/>
    </row>
    <row r="30816" spans="7:7" x14ac:dyDescent="0.2">
      <c r="G30816"/>
    </row>
    <row r="30817" spans="7:7" x14ac:dyDescent="0.2">
      <c r="G30817"/>
    </row>
    <row r="30818" spans="7:7" x14ac:dyDescent="0.2">
      <c r="G30818"/>
    </row>
    <row r="30819" spans="7:7" x14ac:dyDescent="0.2">
      <c r="G30819"/>
    </row>
    <row r="30820" spans="7:7" x14ac:dyDescent="0.2">
      <c r="G30820"/>
    </row>
    <row r="30821" spans="7:7" x14ac:dyDescent="0.2">
      <c r="G30821"/>
    </row>
    <row r="30822" spans="7:7" x14ac:dyDescent="0.2">
      <c r="G30822"/>
    </row>
    <row r="30823" spans="7:7" x14ac:dyDescent="0.2">
      <c r="G30823"/>
    </row>
    <row r="30824" spans="7:7" x14ac:dyDescent="0.2">
      <c r="G30824"/>
    </row>
    <row r="30825" spans="7:7" x14ac:dyDescent="0.2">
      <c r="G30825"/>
    </row>
    <row r="30826" spans="7:7" x14ac:dyDescent="0.2">
      <c r="G30826"/>
    </row>
    <row r="30827" spans="7:7" x14ac:dyDescent="0.2">
      <c r="G30827"/>
    </row>
    <row r="30828" spans="7:7" x14ac:dyDescent="0.2">
      <c r="G30828"/>
    </row>
    <row r="30829" spans="7:7" x14ac:dyDescent="0.2">
      <c r="G30829"/>
    </row>
    <row r="30830" spans="7:7" x14ac:dyDescent="0.2">
      <c r="G30830"/>
    </row>
    <row r="30831" spans="7:7" x14ac:dyDescent="0.2">
      <c r="G30831"/>
    </row>
    <row r="30832" spans="7:7" x14ac:dyDescent="0.2">
      <c r="G30832"/>
    </row>
    <row r="30833" spans="7:7" x14ac:dyDescent="0.2">
      <c r="G30833"/>
    </row>
    <row r="30834" spans="7:7" x14ac:dyDescent="0.2">
      <c r="G30834"/>
    </row>
    <row r="30835" spans="7:7" x14ac:dyDescent="0.2">
      <c r="G30835"/>
    </row>
    <row r="30836" spans="7:7" x14ac:dyDescent="0.2">
      <c r="G30836"/>
    </row>
    <row r="30837" spans="7:7" x14ac:dyDescent="0.2">
      <c r="G30837"/>
    </row>
    <row r="30838" spans="7:7" x14ac:dyDescent="0.2">
      <c r="G30838"/>
    </row>
    <row r="30839" spans="7:7" x14ac:dyDescent="0.2">
      <c r="G30839"/>
    </row>
    <row r="30840" spans="7:7" x14ac:dyDescent="0.2">
      <c r="G30840"/>
    </row>
    <row r="30841" spans="7:7" x14ac:dyDescent="0.2">
      <c r="G30841"/>
    </row>
    <row r="30842" spans="7:7" x14ac:dyDescent="0.2">
      <c r="G30842"/>
    </row>
    <row r="30843" spans="7:7" x14ac:dyDescent="0.2">
      <c r="G30843"/>
    </row>
    <row r="30844" spans="7:7" x14ac:dyDescent="0.2">
      <c r="G30844"/>
    </row>
    <row r="30845" spans="7:7" x14ac:dyDescent="0.2">
      <c r="G30845"/>
    </row>
    <row r="30846" spans="7:7" x14ac:dyDescent="0.2">
      <c r="G30846"/>
    </row>
    <row r="30847" spans="7:7" x14ac:dyDescent="0.2">
      <c r="G30847"/>
    </row>
    <row r="30848" spans="7:7" x14ac:dyDescent="0.2">
      <c r="G30848"/>
    </row>
    <row r="30849" spans="7:7" x14ac:dyDescent="0.2">
      <c r="G30849"/>
    </row>
    <row r="30850" spans="7:7" x14ac:dyDescent="0.2">
      <c r="G30850"/>
    </row>
    <row r="30851" spans="7:7" x14ac:dyDescent="0.2">
      <c r="G30851"/>
    </row>
    <row r="30852" spans="7:7" x14ac:dyDescent="0.2">
      <c r="G30852"/>
    </row>
    <row r="30853" spans="7:7" x14ac:dyDescent="0.2">
      <c r="G30853"/>
    </row>
    <row r="30854" spans="7:7" x14ac:dyDescent="0.2">
      <c r="G30854"/>
    </row>
    <row r="30855" spans="7:7" x14ac:dyDescent="0.2">
      <c r="G30855"/>
    </row>
    <row r="30856" spans="7:7" x14ac:dyDescent="0.2">
      <c r="G30856"/>
    </row>
    <row r="30857" spans="7:7" x14ac:dyDescent="0.2">
      <c r="G30857"/>
    </row>
    <row r="30858" spans="7:7" x14ac:dyDescent="0.2">
      <c r="G30858"/>
    </row>
    <row r="30859" spans="7:7" x14ac:dyDescent="0.2">
      <c r="G30859"/>
    </row>
    <row r="30860" spans="7:7" x14ac:dyDescent="0.2">
      <c r="G30860"/>
    </row>
    <row r="30861" spans="7:7" x14ac:dyDescent="0.2">
      <c r="G30861"/>
    </row>
    <row r="30862" spans="7:7" x14ac:dyDescent="0.2">
      <c r="G30862"/>
    </row>
    <row r="30863" spans="7:7" x14ac:dyDescent="0.2">
      <c r="G30863"/>
    </row>
    <row r="30864" spans="7:7" x14ac:dyDescent="0.2">
      <c r="G30864"/>
    </row>
    <row r="30865" spans="7:7" x14ac:dyDescent="0.2">
      <c r="G30865"/>
    </row>
    <row r="30866" spans="7:7" x14ac:dyDescent="0.2">
      <c r="G30866"/>
    </row>
    <row r="30867" spans="7:7" x14ac:dyDescent="0.2">
      <c r="G30867"/>
    </row>
    <row r="30868" spans="7:7" x14ac:dyDescent="0.2">
      <c r="G30868"/>
    </row>
    <row r="30869" spans="7:7" x14ac:dyDescent="0.2">
      <c r="G30869"/>
    </row>
    <row r="30870" spans="7:7" x14ac:dyDescent="0.2">
      <c r="G30870"/>
    </row>
    <row r="30871" spans="7:7" x14ac:dyDescent="0.2">
      <c r="G30871"/>
    </row>
    <row r="30872" spans="7:7" x14ac:dyDescent="0.2">
      <c r="G30872"/>
    </row>
    <row r="30873" spans="7:7" x14ac:dyDescent="0.2">
      <c r="G30873"/>
    </row>
    <row r="30874" spans="7:7" x14ac:dyDescent="0.2">
      <c r="G30874"/>
    </row>
    <row r="30875" spans="7:7" x14ac:dyDescent="0.2">
      <c r="G30875"/>
    </row>
    <row r="30876" spans="7:7" x14ac:dyDescent="0.2">
      <c r="G30876"/>
    </row>
    <row r="30877" spans="7:7" x14ac:dyDescent="0.2">
      <c r="G30877"/>
    </row>
    <row r="30878" spans="7:7" x14ac:dyDescent="0.2">
      <c r="G30878"/>
    </row>
    <row r="30879" spans="7:7" x14ac:dyDescent="0.2">
      <c r="G30879"/>
    </row>
    <row r="30880" spans="7:7" x14ac:dyDescent="0.2">
      <c r="G30880"/>
    </row>
    <row r="30881" spans="7:7" x14ac:dyDescent="0.2">
      <c r="G30881"/>
    </row>
    <row r="30882" spans="7:7" x14ac:dyDescent="0.2">
      <c r="G30882"/>
    </row>
    <row r="30883" spans="7:7" x14ac:dyDescent="0.2">
      <c r="G30883"/>
    </row>
    <row r="30884" spans="7:7" x14ac:dyDescent="0.2">
      <c r="G30884"/>
    </row>
    <row r="30885" spans="7:7" x14ac:dyDescent="0.2">
      <c r="G30885"/>
    </row>
    <row r="30886" spans="7:7" x14ac:dyDescent="0.2">
      <c r="G30886"/>
    </row>
    <row r="30887" spans="7:7" x14ac:dyDescent="0.2">
      <c r="G30887"/>
    </row>
    <row r="30888" spans="7:7" x14ac:dyDescent="0.2">
      <c r="G30888"/>
    </row>
    <row r="30889" spans="7:7" x14ac:dyDescent="0.2">
      <c r="G30889"/>
    </row>
    <row r="30890" spans="7:7" x14ac:dyDescent="0.2">
      <c r="G30890"/>
    </row>
    <row r="30891" spans="7:7" x14ac:dyDescent="0.2">
      <c r="G30891"/>
    </row>
    <row r="30892" spans="7:7" x14ac:dyDescent="0.2">
      <c r="G30892"/>
    </row>
    <row r="30893" spans="7:7" x14ac:dyDescent="0.2">
      <c r="G30893"/>
    </row>
    <row r="30894" spans="7:7" x14ac:dyDescent="0.2">
      <c r="G30894"/>
    </row>
    <row r="30895" spans="7:7" x14ac:dyDescent="0.2">
      <c r="G30895"/>
    </row>
    <row r="30896" spans="7:7" x14ac:dyDescent="0.2">
      <c r="G30896"/>
    </row>
    <row r="30897" spans="7:7" x14ac:dyDescent="0.2">
      <c r="G30897"/>
    </row>
    <row r="30898" spans="7:7" x14ac:dyDescent="0.2">
      <c r="G30898"/>
    </row>
    <row r="30899" spans="7:7" x14ac:dyDescent="0.2">
      <c r="G30899"/>
    </row>
    <row r="30900" spans="7:7" x14ac:dyDescent="0.2">
      <c r="G30900"/>
    </row>
    <row r="30901" spans="7:7" x14ac:dyDescent="0.2">
      <c r="G30901"/>
    </row>
    <row r="30902" spans="7:7" x14ac:dyDescent="0.2">
      <c r="G30902"/>
    </row>
    <row r="30903" spans="7:7" x14ac:dyDescent="0.2">
      <c r="G30903"/>
    </row>
    <row r="30904" spans="7:7" x14ac:dyDescent="0.2">
      <c r="G30904"/>
    </row>
    <row r="30905" spans="7:7" x14ac:dyDescent="0.2">
      <c r="G30905"/>
    </row>
    <row r="30906" spans="7:7" x14ac:dyDescent="0.2">
      <c r="G30906"/>
    </row>
    <row r="30907" spans="7:7" x14ac:dyDescent="0.2">
      <c r="G30907"/>
    </row>
    <row r="30908" spans="7:7" x14ac:dyDescent="0.2">
      <c r="G30908"/>
    </row>
    <row r="30909" spans="7:7" x14ac:dyDescent="0.2">
      <c r="G30909"/>
    </row>
    <row r="30910" spans="7:7" x14ac:dyDescent="0.2">
      <c r="G30910"/>
    </row>
    <row r="30911" spans="7:7" x14ac:dyDescent="0.2">
      <c r="G30911"/>
    </row>
    <row r="30912" spans="7:7" x14ac:dyDescent="0.2">
      <c r="G30912"/>
    </row>
    <row r="30913" spans="7:7" x14ac:dyDescent="0.2">
      <c r="G30913"/>
    </row>
    <row r="30914" spans="7:7" x14ac:dyDescent="0.2">
      <c r="G30914"/>
    </row>
    <row r="30915" spans="7:7" x14ac:dyDescent="0.2">
      <c r="G30915"/>
    </row>
    <row r="30916" spans="7:7" x14ac:dyDescent="0.2">
      <c r="G30916"/>
    </row>
    <row r="30917" spans="7:7" x14ac:dyDescent="0.2">
      <c r="G30917"/>
    </row>
    <row r="30918" spans="7:7" x14ac:dyDescent="0.2">
      <c r="G30918"/>
    </row>
    <row r="30919" spans="7:7" x14ac:dyDescent="0.2">
      <c r="G30919"/>
    </row>
    <row r="30920" spans="7:7" x14ac:dyDescent="0.2">
      <c r="G30920"/>
    </row>
    <row r="30921" spans="7:7" x14ac:dyDescent="0.2">
      <c r="G30921"/>
    </row>
    <row r="30922" spans="7:7" x14ac:dyDescent="0.2">
      <c r="G30922"/>
    </row>
    <row r="30923" spans="7:7" x14ac:dyDescent="0.2">
      <c r="G30923"/>
    </row>
    <row r="30924" spans="7:7" x14ac:dyDescent="0.2">
      <c r="G30924"/>
    </row>
    <row r="30925" spans="7:7" x14ac:dyDescent="0.2">
      <c r="G30925"/>
    </row>
    <row r="30926" spans="7:7" x14ac:dyDescent="0.2">
      <c r="G30926"/>
    </row>
    <row r="30927" spans="7:7" x14ac:dyDescent="0.2">
      <c r="G30927"/>
    </row>
    <row r="30928" spans="7:7" x14ac:dyDescent="0.2">
      <c r="G30928"/>
    </row>
    <row r="30929" spans="7:7" x14ac:dyDescent="0.2">
      <c r="G30929"/>
    </row>
    <row r="30930" spans="7:7" x14ac:dyDescent="0.2">
      <c r="G30930"/>
    </row>
    <row r="30931" spans="7:7" x14ac:dyDescent="0.2">
      <c r="G30931"/>
    </row>
    <row r="30932" spans="7:7" x14ac:dyDescent="0.2">
      <c r="G30932"/>
    </row>
    <row r="30933" spans="7:7" x14ac:dyDescent="0.2">
      <c r="G30933"/>
    </row>
    <row r="30934" spans="7:7" x14ac:dyDescent="0.2">
      <c r="G30934"/>
    </row>
    <row r="30935" spans="7:7" x14ac:dyDescent="0.2">
      <c r="G30935"/>
    </row>
    <row r="30936" spans="7:7" x14ac:dyDescent="0.2">
      <c r="G30936"/>
    </row>
    <row r="30937" spans="7:7" x14ac:dyDescent="0.2">
      <c r="G30937"/>
    </row>
    <row r="30938" spans="7:7" x14ac:dyDescent="0.2">
      <c r="G30938"/>
    </row>
    <row r="30939" spans="7:7" x14ac:dyDescent="0.2">
      <c r="G30939"/>
    </row>
    <row r="30940" spans="7:7" x14ac:dyDescent="0.2">
      <c r="G30940"/>
    </row>
    <row r="30941" spans="7:7" x14ac:dyDescent="0.2">
      <c r="G30941"/>
    </row>
    <row r="30942" spans="7:7" x14ac:dyDescent="0.2">
      <c r="G30942"/>
    </row>
    <row r="30943" spans="7:7" x14ac:dyDescent="0.2">
      <c r="G30943"/>
    </row>
    <row r="30944" spans="7:7" x14ac:dyDescent="0.2">
      <c r="G30944"/>
    </row>
    <row r="30945" spans="7:7" x14ac:dyDescent="0.2">
      <c r="G30945"/>
    </row>
    <row r="30946" spans="7:7" x14ac:dyDescent="0.2">
      <c r="G30946"/>
    </row>
    <row r="30947" spans="7:7" x14ac:dyDescent="0.2">
      <c r="G30947"/>
    </row>
    <row r="30948" spans="7:7" x14ac:dyDescent="0.2">
      <c r="G30948"/>
    </row>
    <row r="30949" spans="7:7" x14ac:dyDescent="0.2">
      <c r="G30949"/>
    </row>
    <row r="30950" spans="7:7" x14ac:dyDescent="0.2">
      <c r="G30950"/>
    </row>
    <row r="30951" spans="7:7" x14ac:dyDescent="0.2">
      <c r="G30951"/>
    </row>
    <row r="30952" spans="7:7" x14ac:dyDescent="0.2">
      <c r="G30952"/>
    </row>
    <row r="30953" spans="7:7" x14ac:dyDescent="0.2">
      <c r="G30953"/>
    </row>
    <row r="30954" spans="7:7" x14ac:dyDescent="0.2">
      <c r="G30954"/>
    </row>
    <row r="30955" spans="7:7" x14ac:dyDescent="0.2">
      <c r="G30955"/>
    </row>
    <row r="30956" spans="7:7" x14ac:dyDescent="0.2">
      <c r="G30956"/>
    </row>
    <row r="30957" spans="7:7" x14ac:dyDescent="0.2">
      <c r="G30957"/>
    </row>
    <row r="30958" spans="7:7" x14ac:dyDescent="0.2">
      <c r="G30958"/>
    </row>
    <row r="30959" spans="7:7" x14ac:dyDescent="0.2">
      <c r="G30959"/>
    </row>
    <row r="30960" spans="7:7" x14ac:dyDescent="0.2">
      <c r="G30960"/>
    </row>
    <row r="30961" spans="7:7" x14ac:dyDescent="0.2">
      <c r="G30961"/>
    </row>
    <row r="30962" spans="7:7" x14ac:dyDescent="0.2">
      <c r="G30962"/>
    </row>
    <row r="30963" spans="7:7" x14ac:dyDescent="0.2">
      <c r="G30963"/>
    </row>
    <row r="30964" spans="7:7" x14ac:dyDescent="0.2">
      <c r="G30964"/>
    </row>
    <row r="30965" spans="7:7" x14ac:dyDescent="0.2">
      <c r="G30965"/>
    </row>
    <row r="30966" spans="7:7" x14ac:dyDescent="0.2">
      <c r="G30966"/>
    </row>
    <row r="30967" spans="7:7" x14ac:dyDescent="0.2">
      <c r="G30967"/>
    </row>
    <row r="30968" spans="7:7" x14ac:dyDescent="0.2">
      <c r="G30968"/>
    </row>
    <row r="30969" spans="7:7" x14ac:dyDescent="0.2">
      <c r="G30969"/>
    </row>
    <row r="30970" spans="7:7" x14ac:dyDescent="0.2">
      <c r="G30970"/>
    </row>
    <row r="30971" spans="7:7" x14ac:dyDescent="0.2">
      <c r="G30971"/>
    </row>
    <row r="30972" spans="7:7" x14ac:dyDescent="0.2">
      <c r="G30972"/>
    </row>
    <row r="30973" spans="7:7" x14ac:dyDescent="0.2">
      <c r="G30973"/>
    </row>
    <row r="30974" spans="7:7" x14ac:dyDescent="0.2">
      <c r="G30974"/>
    </row>
    <row r="30975" spans="7:7" x14ac:dyDescent="0.2">
      <c r="G30975"/>
    </row>
    <row r="30976" spans="7:7" x14ac:dyDescent="0.2">
      <c r="G30976"/>
    </row>
    <row r="30977" spans="7:7" x14ac:dyDescent="0.2">
      <c r="G30977"/>
    </row>
    <row r="30978" spans="7:7" x14ac:dyDescent="0.2">
      <c r="G30978"/>
    </row>
    <row r="30979" spans="7:7" x14ac:dyDescent="0.2">
      <c r="G30979"/>
    </row>
    <row r="30980" spans="7:7" x14ac:dyDescent="0.2">
      <c r="G30980"/>
    </row>
    <row r="30981" spans="7:7" x14ac:dyDescent="0.2">
      <c r="G30981"/>
    </row>
    <row r="30982" spans="7:7" x14ac:dyDescent="0.2">
      <c r="G30982"/>
    </row>
    <row r="30983" spans="7:7" x14ac:dyDescent="0.2">
      <c r="G30983"/>
    </row>
    <row r="30984" spans="7:7" x14ac:dyDescent="0.2">
      <c r="G30984"/>
    </row>
    <row r="30985" spans="7:7" x14ac:dyDescent="0.2">
      <c r="G30985"/>
    </row>
    <row r="30986" spans="7:7" x14ac:dyDescent="0.2">
      <c r="G30986"/>
    </row>
    <row r="30987" spans="7:7" x14ac:dyDescent="0.2">
      <c r="G30987"/>
    </row>
    <row r="30988" spans="7:7" x14ac:dyDescent="0.2">
      <c r="G30988"/>
    </row>
    <row r="30989" spans="7:7" x14ac:dyDescent="0.2">
      <c r="G30989"/>
    </row>
    <row r="30990" spans="7:7" x14ac:dyDescent="0.2">
      <c r="G30990"/>
    </row>
    <row r="30991" spans="7:7" x14ac:dyDescent="0.2">
      <c r="G30991"/>
    </row>
    <row r="30992" spans="7:7" x14ac:dyDescent="0.2">
      <c r="G30992"/>
    </row>
    <row r="30993" spans="7:7" x14ac:dyDescent="0.2">
      <c r="G30993"/>
    </row>
    <row r="30994" spans="7:7" x14ac:dyDescent="0.2">
      <c r="G30994"/>
    </row>
    <row r="30995" spans="7:7" x14ac:dyDescent="0.2">
      <c r="G30995"/>
    </row>
    <row r="30996" spans="7:7" x14ac:dyDescent="0.2">
      <c r="G30996"/>
    </row>
    <row r="30997" spans="7:7" x14ac:dyDescent="0.2">
      <c r="G30997"/>
    </row>
    <row r="30998" spans="7:7" x14ac:dyDescent="0.2">
      <c r="G30998"/>
    </row>
    <row r="30999" spans="7:7" x14ac:dyDescent="0.2">
      <c r="G30999"/>
    </row>
    <row r="31000" spans="7:7" x14ac:dyDescent="0.2">
      <c r="G31000"/>
    </row>
    <row r="31001" spans="7:7" x14ac:dyDescent="0.2">
      <c r="G31001"/>
    </row>
    <row r="31002" spans="7:7" x14ac:dyDescent="0.2">
      <c r="G31002"/>
    </row>
    <row r="31003" spans="7:7" x14ac:dyDescent="0.2">
      <c r="G31003"/>
    </row>
    <row r="31004" spans="7:7" x14ac:dyDescent="0.2">
      <c r="G31004"/>
    </row>
    <row r="31005" spans="7:7" x14ac:dyDescent="0.2">
      <c r="G31005"/>
    </row>
    <row r="31006" spans="7:7" x14ac:dyDescent="0.2">
      <c r="G31006"/>
    </row>
    <row r="31007" spans="7:7" x14ac:dyDescent="0.2">
      <c r="G31007"/>
    </row>
    <row r="31008" spans="7:7" x14ac:dyDescent="0.2">
      <c r="G31008"/>
    </row>
    <row r="31009" spans="7:7" x14ac:dyDescent="0.2">
      <c r="G31009"/>
    </row>
    <row r="31010" spans="7:7" x14ac:dyDescent="0.2">
      <c r="G31010"/>
    </row>
    <row r="31011" spans="7:7" x14ac:dyDescent="0.2">
      <c r="G31011"/>
    </row>
    <row r="31012" spans="7:7" x14ac:dyDescent="0.2">
      <c r="G31012"/>
    </row>
    <row r="31013" spans="7:7" x14ac:dyDescent="0.2">
      <c r="G31013"/>
    </row>
    <row r="31014" spans="7:7" x14ac:dyDescent="0.2">
      <c r="G31014"/>
    </row>
    <row r="31015" spans="7:7" x14ac:dyDescent="0.2">
      <c r="G31015"/>
    </row>
    <row r="31016" spans="7:7" x14ac:dyDescent="0.2">
      <c r="G31016"/>
    </row>
    <row r="31017" spans="7:7" x14ac:dyDescent="0.2">
      <c r="G31017"/>
    </row>
    <row r="31018" spans="7:7" x14ac:dyDescent="0.2">
      <c r="G31018"/>
    </row>
    <row r="31019" spans="7:7" x14ac:dyDescent="0.2">
      <c r="G31019"/>
    </row>
    <row r="31020" spans="7:7" x14ac:dyDescent="0.2">
      <c r="G31020"/>
    </row>
    <row r="31021" spans="7:7" x14ac:dyDescent="0.2">
      <c r="G31021"/>
    </row>
    <row r="31022" spans="7:7" x14ac:dyDescent="0.2">
      <c r="G31022"/>
    </row>
    <row r="31023" spans="7:7" x14ac:dyDescent="0.2">
      <c r="G31023"/>
    </row>
    <row r="31024" spans="7:7" x14ac:dyDescent="0.2">
      <c r="G31024"/>
    </row>
    <row r="31025" spans="7:7" x14ac:dyDescent="0.2">
      <c r="G31025"/>
    </row>
    <row r="31026" spans="7:7" x14ac:dyDescent="0.2">
      <c r="G31026"/>
    </row>
    <row r="31027" spans="7:7" x14ac:dyDescent="0.2">
      <c r="G31027"/>
    </row>
    <row r="31028" spans="7:7" x14ac:dyDescent="0.2">
      <c r="G31028"/>
    </row>
    <row r="31029" spans="7:7" x14ac:dyDescent="0.2">
      <c r="G31029"/>
    </row>
    <row r="31030" spans="7:7" x14ac:dyDescent="0.2">
      <c r="G31030"/>
    </row>
    <row r="31031" spans="7:7" x14ac:dyDescent="0.2">
      <c r="G31031"/>
    </row>
    <row r="31032" spans="7:7" x14ac:dyDescent="0.2">
      <c r="G31032"/>
    </row>
    <row r="31033" spans="7:7" x14ac:dyDescent="0.2">
      <c r="G31033"/>
    </row>
    <row r="31034" spans="7:7" x14ac:dyDescent="0.2">
      <c r="G31034"/>
    </row>
    <row r="31035" spans="7:7" x14ac:dyDescent="0.2">
      <c r="G31035"/>
    </row>
    <row r="31036" spans="7:7" x14ac:dyDescent="0.2">
      <c r="G31036"/>
    </row>
    <row r="31037" spans="7:7" x14ac:dyDescent="0.2">
      <c r="G31037"/>
    </row>
    <row r="31038" spans="7:7" x14ac:dyDescent="0.2">
      <c r="G31038"/>
    </row>
    <row r="31039" spans="7:7" x14ac:dyDescent="0.2">
      <c r="G31039"/>
    </row>
    <row r="31040" spans="7:7" x14ac:dyDescent="0.2">
      <c r="G31040"/>
    </row>
    <row r="31041" spans="7:7" x14ac:dyDescent="0.2">
      <c r="G31041"/>
    </row>
    <row r="31042" spans="7:7" x14ac:dyDescent="0.2">
      <c r="G31042"/>
    </row>
    <row r="31043" spans="7:7" x14ac:dyDescent="0.2">
      <c r="G31043"/>
    </row>
    <row r="31044" spans="7:7" x14ac:dyDescent="0.2">
      <c r="G31044"/>
    </row>
    <row r="31045" spans="7:7" x14ac:dyDescent="0.2">
      <c r="G31045"/>
    </row>
    <row r="31046" spans="7:7" x14ac:dyDescent="0.2">
      <c r="G31046"/>
    </row>
    <row r="31047" spans="7:7" x14ac:dyDescent="0.2">
      <c r="G31047"/>
    </row>
    <row r="31048" spans="7:7" x14ac:dyDescent="0.2">
      <c r="G31048"/>
    </row>
    <row r="31049" spans="7:7" x14ac:dyDescent="0.2">
      <c r="G31049"/>
    </row>
    <row r="31050" spans="7:7" x14ac:dyDescent="0.2">
      <c r="G31050"/>
    </row>
    <row r="31051" spans="7:7" x14ac:dyDescent="0.2">
      <c r="G31051"/>
    </row>
    <row r="31052" spans="7:7" x14ac:dyDescent="0.2">
      <c r="G31052"/>
    </row>
    <row r="31053" spans="7:7" x14ac:dyDescent="0.2">
      <c r="G31053"/>
    </row>
    <row r="31054" spans="7:7" x14ac:dyDescent="0.2">
      <c r="G31054"/>
    </row>
    <row r="31055" spans="7:7" x14ac:dyDescent="0.2">
      <c r="G31055"/>
    </row>
    <row r="31056" spans="7:7" x14ac:dyDescent="0.2">
      <c r="G31056"/>
    </row>
    <row r="31057" spans="7:7" x14ac:dyDescent="0.2">
      <c r="G31057"/>
    </row>
    <row r="31058" spans="7:7" x14ac:dyDescent="0.2">
      <c r="G31058"/>
    </row>
    <row r="31059" spans="7:7" x14ac:dyDescent="0.2">
      <c r="G31059"/>
    </row>
    <row r="31060" spans="7:7" x14ac:dyDescent="0.2">
      <c r="G31060"/>
    </row>
    <row r="31061" spans="7:7" x14ac:dyDescent="0.2">
      <c r="G31061"/>
    </row>
    <row r="31062" spans="7:7" x14ac:dyDescent="0.2">
      <c r="G31062"/>
    </row>
    <row r="31063" spans="7:7" x14ac:dyDescent="0.2">
      <c r="G31063"/>
    </row>
    <row r="31064" spans="7:7" x14ac:dyDescent="0.2">
      <c r="G31064"/>
    </row>
    <row r="31065" spans="7:7" x14ac:dyDescent="0.2">
      <c r="G31065"/>
    </row>
    <row r="31066" spans="7:7" x14ac:dyDescent="0.2">
      <c r="G31066"/>
    </row>
    <row r="31067" spans="7:7" x14ac:dyDescent="0.2">
      <c r="G31067"/>
    </row>
    <row r="31068" spans="7:7" x14ac:dyDescent="0.2">
      <c r="G31068"/>
    </row>
    <row r="31069" spans="7:7" x14ac:dyDescent="0.2">
      <c r="G31069"/>
    </row>
    <row r="31070" spans="7:7" x14ac:dyDescent="0.2">
      <c r="G31070"/>
    </row>
    <row r="31071" spans="7:7" x14ac:dyDescent="0.2">
      <c r="G31071"/>
    </row>
    <row r="31072" spans="7:7" x14ac:dyDescent="0.2">
      <c r="G31072"/>
    </row>
    <row r="31073" spans="7:7" x14ac:dyDescent="0.2">
      <c r="G31073"/>
    </row>
    <row r="31074" spans="7:7" x14ac:dyDescent="0.2">
      <c r="G31074"/>
    </row>
    <row r="31075" spans="7:7" x14ac:dyDescent="0.2">
      <c r="G31075"/>
    </row>
    <row r="31076" spans="7:7" x14ac:dyDescent="0.2">
      <c r="G31076"/>
    </row>
    <row r="31077" spans="7:7" x14ac:dyDescent="0.2">
      <c r="G31077"/>
    </row>
    <row r="31078" spans="7:7" x14ac:dyDescent="0.2">
      <c r="G31078"/>
    </row>
    <row r="31079" spans="7:7" x14ac:dyDescent="0.2">
      <c r="G31079"/>
    </row>
    <row r="31080" spans="7:7" x14ac:dyDescent="0.2">
      <c r="G31080"/>
    </row>
    <row r="31081" spans="7:7" x14ac:dyDescent="0.2">
      <c r="G31081"/>
    </row>
    <row r="31082" spans="7:7" x14ac:dyDescent="0.2">
      <c r="G31082"/>
    </row>
    <row r="31083" spans="7:7" x14ac:dyDescent="0.2">
      <c r="G31083"/>
    </row>
    <row r="31084" spans="7:7" x14ac:dyDescent="0.2">
      <c r="G31084"/>
    </row>
    <row r="31085" spans="7:7" x14ac:dyDescent="0.2">
      <c r="G31085"/>
    </row>
    <row r="31086" spans="7:7" x14ac:dyDescent="0.2">
      <c r="G31086"/>
    </row>
    <row r="31087" spans="7:7" x14ac:dyDescent="0.2">
      <c r="G31087"/>
    </row>
    <row r="31088" spans="7:7" x14ac:dyDescent="0.2">
      <c r="G31088"/>
    </row>
    <row r="31089" spans="7:7" x14ac:dyDescent="0.2">
      <c r="G31089"/>
    </row>
    <row r="31090" spans="7:7" x14ac:dyDescent="0.2">
      <c r="G31090"/>
    </row>
    <row r="31091" spans="7:7" x14ac:dyDescent="0.2">
      <c r="G31091"/>
    </row>
    <row r="31092" spans="7:7" x14ac:dyDescent="0.2">
      <c r="G31092"/>
    </row>
    <row r="31093" spans="7:7" x14ac:dyDescent="0.2">
      <c r="G31093"/>
    </row>
    <row r="31094" spans="7:7" x14ac:dyDescent="0.2">
      <c r="G31094"/>
    </row>
    <row r="31095" spans="7:7" x14ac:dyDescent="0.2">
      <c r="G31095"/>
    </row>
    <row r="31096" spans="7:7" x14ac:dyDescent="0.2">
      <c r="G31096"/>
    </row>
    <row r="31097" spans="7:7" x14ac:dyDescent="0.2">
      <c r="G31097"/>
    </row>
    <row r="31098" spans="7:7" x14ac:dyDescent="0.2">
      <c r="G31098"/>
    </row>
    <row r="31099" spans="7:7" x14ac:dyDescent="0.2">
      <c r="G31099"/>
    </row>
    <row r="31100" spans="7:7" x14ac:dyDescent="0.2">
      <c r="G31100"/>
    </row>
    <row r="31101" spans="7:7" x14ac:dyDescent="0.2">
      <c r="G31101"/>
    </row>
    <row r="31102" spans="7:7" x14ac:dyDescent="0.2">
      <c r="G31102"/>
    </row>
    <row r="31103" spans="7:7" x14ac:dyDescent="0.2">
      <c r="G31103"/>
    </row>
    <row r="31104" spans="7:7" x14ac:dyDescent="0.2">
      <c r="G31104"/>
    </row>
    <row r="31105" spans="7:7" x14ac:dyDescent="0.2">
      <c r="G31105"/>
    </row>
    <row r="31106" spans="7:7" x14ac:dyDescent="0.2">
      <c r="G31106"/>
    </row>
    <row r="31107" spans="7:7" x14ac:dyDescent="0.2">
      <c r="G31107"/>
    </row>
    <row r="31108" spans="7:7" x14ac:dyDescent="0.2">
      <c r="G31108"/>
    </row>
    <row r="31109" spans="7:7" x14ac:dyDescent="0.2">
      <c r="G31109"/>
    </row>
    <row r="31110" spans="7:7" x14ac:dyDescent="0.2">
      <c r="G31110"/>
    </row>
    <row r="31111" spans="7:7" x14ac:dyDescent="0.2">
      <c r="G31111"/>
    </row>
    <row r="31112" spans="7:7" x14ac:dyDescent="0.2">
      <c r="G31112"/>
    </row>
    <row r="31113" spans="7:7" x14ac:dyDescent="0.2">
      <c r="G31113"/>
    </row>
    <row r="31114" spans="7:7" x14ac:dyDescent="0.2">
      <c r="G31114"/>
    </row>
    <row r="31115" spans="7:7" x14ac:dyDescent="0.2">
      <c r="G31115"/>
    </row>
    <row r="31116" spans="7:7" x14ac:dyDescent="0.2">
      <c r="G31116"/>
    </row>
    <row r="31117" spans="7:7" x14ac:dyDescent="0.2">
      <c r="G31117"/>
    </row>
    <row r="31118" spans="7:7" x14ac:dyDescent="0.2">
      <c r="G31118"/>
    </row>
    <row r="31119" spans="7:7" x14ac:dyDescent="0.2">
      <c r="G31119"/>
    </row>
    <row r="31120" spans="7:7" x14ac:dyDescent="0.2">
      <c r="G31120"/>
    </row>
    <row r="31121" spans="7:7" x14ac:dyDescent="0.2">
      <c r="G31121"/>
    </row>
    <row r="31122" spans="7:7" x14ac:dyDescent="0.2">
      <c r="G31122"/>
    </row>
    <row r="31123" spans="7:7" x14ac:dyDescent="0.2">
      <c r="G31123"/>
    </row>
    <row r="31124" spans="7:7" x14ac:dyDescent="0.2">
      <c r="G31124"/>
    </row>
    <row r="31125" spans="7:7" x14ac:dyDescent="0.2">
      <c r="G31125"/>
    </row>
    <row r="31126" spans="7:7" x14ac:dyDescent="0.2">
      <c r="G31126"/>
    </row>
    <row r="31127" spans="7:7" x14ac:dyDescent="0.2">
      <c r="G31127"/>
    </row>
    <row r="31128" spans="7:7" x14ac:dyDescent="0.2">
      <c r="G31128"/>
    </row>
    <row r="31129" spans="7:7" x14ac:dyDescent="0.2">
      <c r="G31129"/>
    </row>
    <row r="31130" spans="7:7" x14ac:dyDescent="0.2">
      <c r="G31130"/>
    </row>
    <row r="31131" spans="7:7" x14ac:dyDescent="0.2">
      <c r="G31131"/>
    </row>
    <row r="31132" spans="7:7" x14ac:dyDescent="0.2">
      <c r="G31132"/>
    </row>
    <row r="31133" spans="7:7" x14ac:dyDescent="0.2">
      <c r="G31133"/>
    </row>
    <row r="31134" spans="7:7" x14ac:dyDescent="0.2">
      <c r="G31134"/>
    </row>
    <row r="31135" spans="7:7" x14ac:dyDescent="0.2">
      <c r="G31135"/>
    </row>
    <row r="31136" spans="7:7" x14ac:dyDescent="0.2">
      <c r="G31136"/>
    </row>
    <row r="31137" spans="7:7" x14ac:dyDescent="0.2">
      <c r="G31137"/>
    </row>
    <row r="31138" spans="7:7" x14ac:dyDescent="0.2">
      <c r="G31138"/>
    </row>
    <row r="31139" spans="7:7" x14ac:dyDescent="0.2">
      <c r="G31139"/>
    </row>
    <row r="31140" spans="7:7" x14ac:dyDescent="0.2">
      <c r="G31140"/>
    </row>
    <row r="31141" spans="7:7" x14ac:dyDescent="0.2">
      <c r="G31141"/>
    </row>
    <row r="31142" spans="7:7" x14ac:dyDescent="0.2">
      <c r="G31142"/>
    </row>
    <row r="31143" spans="7:7" x14ac:dyDescent="0.2">
      <c r="G31143"/>
    </row>
    <row r="31144" spans="7:7" x14ac:dyDescent="0.2">
      <c r="G31144"/>
    </row>
    <row r="31145" spans="7:7" x14ac:dyDescent="0.2">
      <c r="G31145"/>
    </row>
    <row r="31146" spans="7:7" x14ac:dyDescent="0.2">
      <c r="G31146"/>
    </row>
    <row r="31147" spans="7:7" x14ac:dyDescent="0.2">
      <c r="G31147"/>
    </row>
    <row r="31148" spans="7:7" x14ac:dyDescent="0.2">
      <c r="G31148"/>
    </row>
    <row r="31149" spans="7:7" x14ac:dyDescent="0.2">
      <c r="G31149"/>
    </row>
    <row r="31150" spans="7:7" x14ac:dyDescent="0.2">
      <c r="G31150"/>
    </row>
    <row r="31151" spans="7:7" x14ac:dyDescent="0.2">
      <c r="G31151"/>
    </row>
    <row r="31152" spans="7:7" x14ac:dyDescent="0.2">
      <c r="G31152"/>
    </row>
    <row r="31153" spans="7:7" x14ac:dyDescent="0.2">
      <c r="G31153"/>
    </row>
    <row r="31154" spans="7:7" x14ac:dyDescent="0.2">
      <c r="G31154"/>
    </row>
    <row r="31155" spans="7:7" x14ac:dyDescent="0.2">
      <c r="G31155"/>
    </row>
    <row r="31156" spans="7:7" x14ac:dyDescent="0.2">
      <c r="G31156"/>
    </row>
    <row r="31157" spans="7:7" x14ac:dyDescent="0.2">
      <c r="G31157"/>
    </row>
    <row r="31158" spans="7:7" x14ac:dyDescent="0.2">
      <c r="G31158"/>
    </row>
    <row r="31159" spans="7:7" x14ac:dyDescent="0.2">
      <c r="G31159"/>
    </row>
    <row r="31160" spans="7:7" x14ac:dyDescent="0.2">
      <c r="G31160"/>
    </row>
    <row r="31161" spans="7:7" x14ac:dyDescent="0.2">
      <c r="G31161"/>
    </row>
    <row r="31162" spans="7:7" x14ac:dyDescent="0.2">
      <c r="G31162"/>
    </row>
    <row r="31163" spans="7:7" x14ac:dyDescent="0.2">
      <c r="G31163"/>
    </row>
    <row r="31164" spans="7:7" x14ac:dyDescent="0.2">
      <c r="G31164"/>
    </row>
    <row r="31165" spans="7:7" x14ac:dyDescent="0.2">
      <c r="G31165"/>
    </row>
    <row r="31166" spans="7:7" x14ac:dyDescent="0.2">
      <c r="G31166"/>
    </row>
    <row r="31167" spans="7:7" x14ac:dyDescent="0.2">
      <c r="G31167"/>
    </row>
    <row r="31168" spans="7:7" x14ac:dyDescent="0.2">
      <c r="G31168"/>
    </row>
    <row r="31169" spans="7:7" x14ac:dyDescent="0.2">
      <c r="G31169"/>
    </row>
    <row r="31170" spans="7:7" x14ac:dyDescent="0.2">
      <c r="G31170"/>
    </row>
    <row r="31171" spans="7:7" x14ac:dyDescent="0.2">
      <c r="G31171"/>
    </row>
    <row r="31172" spans="7:7" x14ac:dyDescent="0.2">
      <c r="G31172"/>
    </row>
    <row r="31173" spans="7:7" x14ac:dyDescent="0.2">
      <c r="G31173"/>
    </row>
    <row r="31174" spans="7:7" x14ac:dyDescent="0.2">
      <c r="G31174"/>
    </row>
    <row r="31175" spans="7:7" x14ac:dyDescent="0.2">
      <c r="G31175"/>
    </row>
    <row r="31176" spans="7:7" x14ac:dyDescent="0.2">
      <c r="G31176"/>
    </row>
    <row r="31177" spans="7:7" x14ac:dyDescent="0.2">
      <c r="G31177"/>
    </row>
    <row r="31178" spans="7:7" x14ac:dyDescent="0.2">
      <c r="G31178"/>
    </row>
    <row r="31179" spans="7:7" x14ac:dyDescent="0.2">
      <c r="G31179"/>
    </row>
    <row r="31180" spans="7:7" x14ac:dyDescent="0.2">
      <c r="G31180"/>
    </row>
    <row r="31181" spans="7:7" x14ac:dyDescent="0.2">
      <c r="G31181"/>
    </row>
    <row r="31182" spans="7:7" x14ac:dyDescent="0.2">
      <c r="G31182"/>
    </row>
    <row r="31183" spans="7:7" x14ac:dyDescent="0.2">
      <c r="G31183"/>
    </row>
    <row r="31184" spans="7:7" x14ac:dyDescent="0.2">
      <c r="G31184"/>
    </row>
    <row r="31185" spans="7:7" x14ac:dyDescent="0.2">
      <c r="G31185"/>
    </row>
    <row r="31186" spans="7:7" x14ac:dyDescent="0.2">
      <c r="G31186"/>
    </row>
    <row r="31187" spans="7:7" x14ac:dyDescent="0.2">
      <c r="G31187"/>
    </row>
    <row r="31188" spans="7:7" x14ac:dyDescent="0.2">
      <c r="G31188"/>
    </row>
    <row r="31189" spans="7:7" x14ac:dyDescent="0.2">
      <c r="G31189"/>
    </row>
    <row r="31190" spans="7:7" x14ac:dyDescent="0.2">
      <c r="G31190"/>
    </row>
    <row r="31191" spans="7:7" x14ac:dyDescent="0.2">
      <c r="G31191"/>
    </row>
    <row r="31192" spans="7:7" x14ac:dyDescent="0.2">
      <c r="G31192"/>
    </row>
    <row r="31193" spans="7:7" x14ac:dyDescent="0.2">
      <c r="G31193"/>
    </row>
    <row r="31194" spans="7:7" x14ac:dyDescent="0.2">
      <c r="G31194"/>
    </row>
    <row r="31195" spans="7:7" x14ac:dyDescent="0.2">
      <c r="G31195"/>
    </row>
    <row r="31196" spans="7:7" x14ac:dyDescent="0.2">
      <c r="G31196"/>
    </row>
    <row r="31197" spans="7:7" x14ac:dyDescent="0.2">
      <c r="G31197"/>
    </row>
    <row r="31198" spans="7:7" x14ac:dyDescent="0.2">
      <c r="G31198"/>
    </row>
    <row r="31199" spans="7:7" x14ac:dyDescent="0.2">
      <c r="G31199"/>
    </row>
    <row r="31200" spans="7:7" x14ac:dyDescent="0.2">
      <c r="G31200"/>
    </row>
    <row r="31201" spans="7:7" x14ac:dyDescent="0.2">
      <c r="G31201"/>
    </row>
    <row r="31202" spans="7:7" x14ac:dyDescent="0.2">
      <c r="G31202"/>
    </row>
    <row r="31203" spans="7:7" x14ac:dyDescent="0.2">
      <c r="G31203"/>
    </row>
    <row r="31204" spans="7:7" x14ac:dyDescent="0.2">
      <c r="G31204"/>
    </row>
    <row r="31205" spans="7:7" x14ac:dyDescent="0.2">
      <c r="G31205"/>
    </row>
    <row r="31206" spans="7:7" x14ac:dyDescent="0.2">
      <c r="G31206"/>
    </row>
    <row r="31207" spans="7:7" x14ac:dyDescent="0.2">
      <c r="G31207"/>
    </row>
    <row r="31208" spans="7:7" x14ac:dyDescent="0.2">
      <c r="G31208"/>
    </row>
    <row r="31209" spans="7:7" x14ac:dyDescent="0.2">
      <c r="G31209"/>
    </row>
    <row r="31210" spans="7:7" x14ac:dyDescent="0.2">
      <c r="G31210"/>
    </row>
    <row r="31211" spans="7:7" x14ac:dyDescent="0.2">
      <c r="G31211"/>
    </row>
    <row r="31212" spans="7:7" x14ac:dyDescent="0.2">
      <c r="G31212"/>
    </row>
    <row r="31213" spans="7:7" x14ac:dyDescent="0.2">
      <c r="G31213"/>
    </row>
    <row r="31214" spans="7:7" x14ac:dyDescent="0.2">
      <c r="G31214"/>
    </row>
    <row r="31215" spans="7:7" x14ac:dyDescent="0.2">
      <c r="G31215"/>
    </row>
    <row r="31216" spans="7:7" x14ac:dyDescent="0.2">
      <c r="G31216"/>
    </row>
    <row r="31217" spans="7:7" x14ac:dyDescent="0.2">
      <c r="G31217"/>
    </row>
    <row r="31218" spans="7:7" x14ac:dyDescent="0.2">
      <c r="G31218"/>
    </row>
    <row r="31219" spans="7:7" x14ac:dyDescent="0.2">
      <c r="G31219"/>
    </row>
    <row r="31220" spans="7:7" x14ac:dyDescent="0.2">
      <c r="G31220"/>
    </row>
    <row r="31221" spans="7:7" x14ac:dyDescent="0.2">
      <c r="G31221"/>
    </row>
    <row r="31222" spans="7:7" x14ac:dyDescent="0.2">
      <c r="G31222"/>
    </row>
    <row r="31223" spans="7:7" x14ac:dyDescent="0.2">
      <c r="G31223"/>
    </row>
    <row r="31224" spans="7:7" x14ac:dyDescent="0.2">
      <c r="G31224"/>
    </row>
    <row r="31225" spans="7:7" x14ac:dyDescent="0.2">
      <c r="G31225"/>
    </row>
    <row r="31226" spans="7:7" x14ac:dyDescent="0.2">
      <c r="G31226"/>
    </row>
    <row r="31227" spans="7:7" x14ac:dyDescent="0.2">
      <c r="G31227"/>
    </row>
    <row r="31228" spans="7:7" x14ac:dyDescent="0.2">
      <c r="G31228"/>
    </row>
    <row r="31229" spans="7:7" x14ac:dyDescent="0.2">
      <c r="G31229"/>
    </row>
    <row r="31230" spans="7:7" x14ac:dyDescent="0.2">
      <c r="G31230"/>
    </row>
    <row r="31231" spans="7:7" x14ac:dyDescent="0.2">
      <c r="G31231"/>
    </row>
    <row r="31232" spans="7:7" x14ac:dyDescent="0.2">
      <c r="G31232"/>
    </row>
    <row r="31233" spans="7:7" x14ac:dyDescent="0.2">
      <c r="G31233"/>
    </row>
    <row r="31234" spans="7:7" x14ac:dyDescent="0.2">
      <c r="G31234"/>
    </row>
    <row r="31235" spans="7:7" x14ac:dyDescent="0.2">
      <c r="G31235"/>
    </row>
    <row r="31236" spans="7:7" x14ac:dyDescent="0.2">
      <c r="G31236"/>
    </row>
    <row r="31237" spans="7:7" x14ac:dyDescent="0.2">
      <c r="G31237"/>
    </row>
    <row r="31238" spans="7:7" x14ac:dyDescent="0.2">
      <c r="G31238"/>
    </row>
    <row r="31239" spans="7:7" x14ac:dyDescent="0.2">
      <c r="G31239"/>
    </row>
    <row r="31240" spans="7:7" x14ac:dyDescent="0.2">
      <c r="G31240"/>
    </row>
    <row r="31241" spans="7:7" x14ac:dyDescent="0.2">
      <c r="G31241"/>
    </row>
    <row r="31242" spans="7:7" x14ac:dyDescent="0.2">
      <c r="G31242"/>
    </row>
    <row r="31243" spans="7:7" x14ac:dyDescent="0.2">
      <c r="G31243"/>
    </row>
    <row r="31244" spans="7:7" x14ac:dyDescent="0.2">
      <c r="G31244"/>
    </row>
    <row r="31245" spans="7:7" x14ac:dyDescent="0.2">
      <c r="G31245"/>
    </row>
    <row r="31246" spans="7:7" x14ac:dyDescent="0.2">
      <c r="G31246"/>
    </row>
    <row r="31247" spans="7:7" x14ac:dyDescent="0.2">
      <c r="G31247"/>
    </row>
    <row r="31248" spans="7:7" x14ac:dyDescent="0.2">
      <c r="G31248"/>
    </row>
    <row r="31249" spans="7:7" x14ac:dyDescent="0.2">
      <c r="G31249"/>
    </row>
    <row r="31250" spans="7:7" x14ac:dyDescent="0.2">
      <c r="G31250"/>
    </row>
    <row r="31251" spans="7:7" x14ac:dyDescent="0.2">
      <c r="G31251"/>
    </row>
    <row r="31252" spans="7:7" x14ac:dyDescent="0.2">
      <c r="G31252"/>
    </row>
    <row r="31253" spans="7:7" x14ac:dyDescent="0.2">
      <c r="G31253"/>
    </row>
    <row r="31254" spans="7:7" x14ac:dyDescent="0.2">
      <c r="G31254"/>
    </row>
    <row r="31255" spans="7:7" x14ac:dyDescent="0.2">
      <c r="G31255"/>
    </row>
    <row r="31256" spans="7:7" x14ac:dyDescent="0.2">
      <c r="G31256"/>
    </row>
    <row r="31257" spans="7:7" x14ac:dyDescent="0.2">
      <c r="G31257"/>
    </row>
    <row r="31258" spans="7:7" x14ac:dyDescent="0.2">
      <c r="G31258"/>
    </row>
    <row r="31259" spans="7:7" x14ac:dyDescent="0.2">
      <c r="G31259"/>
    </row>
    <row r="31260" spans="7:7" x14ac:dyDescent="0.2">
      <c r="G31260"/>
    </row>
    <row r="31261" spans="7:7" x14ac:dyDescent="0.2">
      <c r="G31261"/>
    </row>
    <row r="31262" spans="7:7" x14ac:dyDescent="0.2">
      <c r="G31262"/>
    </row>
    <row r="31263" spans="7:7" x14ac:dyDescent="0.2">
      <c r="G31263"/>
    </row>
    <row r="31264" spans="7:7" x14ac:dyDescent="0.2">
      <c r="G31264"/>
    </row>
    <row r="31265" spans="7:7" x14ac:dyDescent="0.2">
      <c r="G31265"/>
    </row>
    <row r="31266" spans="7:7" x14ac:dyDescent="0.2">
      <c r="G31266"/>
    </row>
    <row r="31267" spans="7:7" x14ac:dyDescent="0.2">
      <c r="G31267"/>
    </row>
    <row r="31268" spans="7:7" x14ac:dyDescent="0.2">
      <c r="G31268"/>
    </row>
    <row r="31269" spans="7:7" x14ac:dyDescent="0.2">
      <c r="G31269"/>
    </row>
    <row r="31270" spans="7:7" x14ac:dyDescent="0.2">
      <c r="G31270"/>
    </row>
    <row r="31271" spans="7:7" x14ac:dyDescent="0.2">
      <c r="G31271"/>
    </row>
    <row r="31272" spans="7:7" x14ac:dyDescent="0.2">
      <c r="G31272"/>
    </row>
    <row r="31273" spans="7:7" x14ac:dyDescent="0.2">
      <c r="G31273"/>
    </row>
    <row r="31274" spans="7:7" x14ac:dyDescent="0.2">
      <c r="G31274"/>
    </row>
    <row r="31275" spans="7:7" x14ac:dyDescent="0.2">
      <c r="G31275"/>
    </row>
    <row r="31276" spans="7:7" x14ac:dyDescent="0.2">
      <c r="G31276"/>
    </row>
    <row r="31277" spans="7:7" x14ac:dyDescent="0.2">
      <c r="G31277"/>
    </row>
    <row r="31278" spans="7:7" x14ac:dyDescent="0.2">
      <c r="G31278"/>
    </row>
    <row r="31279" spans="7:7" x14ac:dyDescent="0.2">
      <c r="G31279"/>
    </row>
    <row r="31280" spans="7:7" x14ac:dyDescent="0.2">
      <c r="G31280"/>
    </row>
    <row r="31281" spans="7:7" x14ac:dyDescent="0.2">
      <c r="G31281"/>
    </row>
    <row r="31282" spans="7:7" x14ac:dyDescent="0.2">
      <c r="G31282"/>
    </row>
    <row r="31283" spans="7:7" x14ac:dyDescent="0.2">
      <c r="G31283"/>
    </row>
    <row r="31284" spans="7:7" x14ac:dyDescent="0.2">
      <c r="G31284"/>
    </row>
    <row r="31285" spans="7:7" x14ac:dyDescent="0.2">
      <c r="G31285"/>
    </row>
    <row r="31286" spans="7:7" x14ac:dyDescent="0.2">
      <c r="G31286"/>
    </row>
    <row r="31287" spans="7:7" x14ac:dyDescent="0.2">
      <c r="G31287"/>
    </row>
    <row r="31288" spans="7:7" x14ac:dyDescent="0.2">
      <c r="G31288"/>
    </row>
    <row r="31289" spans="7:7" x14ac:dyDescent="0.2">
      <c r="G31289"/>
    </row>
    <row r="31290" spans="7:7" x14ac:dyDescent="0.2">
      <c r="G31290"/>
    </row>
    <row r="31291" spans="7:7" x14ac:dyDescent="0.2">
      <c r="G31291"/>
    </row>
    <row r="31292" spans="7:7" x14ac:dyDescent="0.2">
      <c r="G31292"/>
    </row>
    <row r="31293" spans="7:7" x14ac:dyDescent="0.2">
      <c r="G31293"/>
    </row>
    <row r="31294" spans="7:7" x14ac:dyDescent="0.2">
      <c r="G31294"/>
    </row>
    <row r="31295" spans="7:7" x14ac:dyDescent="0.2">
      <c r="G31295"/>
    </row>
    <row r="31296" spans="7:7" x14ac:dyDescent="0.2">
      <c r="G31296"/>
    </row>
    <row r="31297" spans="7:7" x14ac:dyDescent="0.2">
      <c r="G31297"/>
    </row>
    <row r="31298" spans="7:7" x14ac:dyDescent="0.2">
      <c r="G31298"/>
    </row>
    <row r="31299" spans="7:7" x14ac:dyDescent="0.2">
      <c r="G31299"/>
    </row>
    <row r="31300" spans="7:7" x14ac:dyDescent="0.2">
      <c r="G31300"/>
    </row>
    <row r="31301" spans="7:7" x14ac:dyDescent="0.2">
      <c r="G31301"/>
    </row>
    <row r="31302" spans="7:7" x14ac:dyDescent="0.2">
      <c r="G31302"/>
    </row>
    <row r="31303" spans="7:7" x14ac:dyDescent="0.2">
      <c r="G31303"/>
    </row>
    <row r="31304" spans="7:7" x14ac:dyDescent="0.2">
      <c r="G31304"/>
    </row>
    <row r="31305" spans="7:7" x14ac:dyDescent="0.2">
      <c r="G31305"/>
    </row>
    <row r="31306" spans="7:7" x14ac:dyDescent="0.2">
      <c r="G31306"/>
    </row>
    <row r="31307" spans="7:7" x14ac:dyDescent="0.2">
      <c r="G31307"/>
    </row>
    <row r="31308" spans="7:7" x14ac:dyDescent="0.2">
      <c r="G31308"/>
    </row>
    <row r="31309" spans="7:7" x14ac:dyDescent="0.2">
      <c r="G31309"/>
    </row>
    <row r="31310" spans="7:7" x14ac:dyDescent="0.2">
      <c r="G31310"/>
    </row>
    <row r="31311" spans="7:7" x14ac:dyDescent="0.2">
      <c r="G31311"/>
    </row>
    <row r="31312" spans="7:7" x14ac:dyDescent="0.2">
      <c r="G31312"/>
    </row>
    <row r="31313" spans="7:7" x14ac:dyDescent="0.2">
      <c r="G31313"/>
    </row>
    <row r="31314" spans="7:7" x14ac:dyDescent="0.2">
      <c r="G31314"/>
    </row>
    <row r="31315" spans="7:7" x14ac:dyDescent="0.2">
      <c r="G31315"/>
    </row>
    <row r="31316" spans="7:7" x14ac:dyDescent="0.2">
      <c r="G31316"/>
    </row>
    <row r="31317" spans="7:7" x14ac:dyDescent="0.2">
      <c r="G31317"/>
    </row>
    <row r="31318" spans="7:7" x14ac:dyDescent="0.2">
      <c r="G31318"/>
    </row>
    <row r="31319" spans="7:7" x14ac:dyDescent="0.2">
      <c r="G31319"/>
    </row>
    <row r="31320" spans="7:7" x14ac:dyDescent="0.2">
      <c r="G31320"/>
    </row>
    <row r="31321" spans="7:7" x14ac:dyDescent="0.2">
      <c r="G31321"/>
    </row>
    <row r="31322" spans="7:7" x14ac:dyDescent="0.2">
      <c r="G31322"/>
    </row>
    <row r="31323" spans="7:7" x14ac:dyDescent="0.2">
      <c r="G31323"/>
    </row>
    <row r="31324" spans="7:7" x14ac:dyDescent="0.2">
      <c r="G31324"/>
    </row>
    <row r="31325" spans="7:7" x14ac:dyDescent="0.2">
      <c r="G31325"/>
    </row>
    <row r="31326" spans="7:7" x14ac:dyDescent="0.2">
      <c r="G31326"/>
    </row>
    <row r="31327" spans="7:7" x14ac:dyDescent="0.2">
      <c r="G31327"/>
    </row>
    <row r="31328" spans="7:7" x14ac:dyDescent="0.2">
      <c r="G31328"/>
    </row>
    <row r="31329" spans="7:7" x14ac:dyDescent="0.2">
      <c r="G31329"/>
    </row>
    <row r="31330" spans="7:7" x14ac:dyDescent="0.2">
      <c r="G31330"/>
    </row>
    <row r="31331" spans="7:7" x14ac:dyDescent="0.2">
      <c r="G31331"/>
    </row>
    <row r="31332" spans="7:7" x14ac:dyDescent="0.2">
      <c r="G31332"/>
    </row>
    <row r="31333" spans="7:7" x14ac:dyDescent="0.2">
      <c r="G31333"/>
    </row>
    <row r="31334" spans="7:7" x14ac:dyDescent="0.2">
      <c r="G31334"/>
    </row>
    <row r="31335" spans="7:7" x14ac:dyDescent="0.2">
      <c r="G31335"/>
    </row>
    <row r="31336" spans="7:7" x14ac:dyDescent="0.2">
      <c r="G31336"/>
    </row>
    <row r="31337" spans="7:7" x14ac:dyDescent="0.2">
      <c r="G31337"/>
    </row>
    <row r="31338" spans="7:7" x14ac:dyDescent="0.2">
      <c r="G31338"/>
    </row>
    <row r="31339" spans="7:7" x14ac:dyDescent="0.2">
      <c r="G31339"/>
    </row>
    <row r="31340" spans="7:7" x14ac:dyDescent="0.2">
      <c r="G31340"/>
    </row>
    <row r="31341" spans="7:7" x14ac:dyDescent="0.2">
      <c r="G31341"/>
    </row>
    <row r="31342" spans="7:7" x14ac:dyDescent="0.2">
      <c r="G31342"/>
    </row>
    <row r="31343" spans="7:7" x14ac:dyDescent="0.2">
      <c r="G31343"/>
    </row>
    <row r="31344" spans="7:7" x14ac:dyDescent="0.2">
      <c r="G31344"/>
    </row>
    <row r="31345" spans="7:7" x14ac:dyDescent="0.2">
      <c r="G31345"/>
    </row>
    <row r="31346" spans="7:7" x14ac:dyDescent="0.2">
      <c r="G31346"/>
    </row>
    <row r="31347" spans="7:7" x14ac:dyDescent="0.2">
      <c r="G31347"/>
    </row>
    <row r="31348" spans="7:7" x14ac:dyDescent="0.2">
      <c r="G31348"/>
    </row>
    <row r="31349" spans="7:7" x14ac:dyDescent="0.2">
      <c r="G31349"/>
    </row>
    <row r="31350" spans="7:7" x14ac:dyDescent="0.2">
      <c r="G31350"/>
    </row>
    <row r="31351" spans="7:7" x14ac:dyDescent="0.2">
      <c r="G31351"/>
    </row>
    <row r="31352" spans="7:7" x14ac:dyDescent="0.2">
      <c r="G31352"/>
    </row>
    <row r="31353" spans="7:7" x14ac:dyDescent="0.2">
      <c r="G31353"/>
    </row>
    <row r="31354" spans="7:7" x14ac:dyDescent="0.2">
      <c r="G31354"/>
    </row>
    <row r="31355" spans="7:7" x14ac:dyDescent="0.2">
      <c r="G31355"/>
    </row>
    <row r="31356" spans="7:7" x14ac:dyDescent="0.2">
      <c r="G31356"/>
    </row>
    <row r="31357" spans="7:7" x14ac:dyDescent="0.2">
      <c r="G31357"/>
    </row>
    <row r="31358" spans="7:7" x14ac:dyDescent="0.2">
      <c r="G31358"/>
    </row>
    <row r="31359" spans="7:7" x14ac:dyDescent="0.2">
      <c r="G31359"/>
    </row>
    <row r="31360" spans="7:7" x14ac:dyDescent="0.2">
      <c r="G31360"/>
    </row>
    <row r="31361" spans="7:7" x14ac:dyDescent="0.2">
      <c r="G31361"/>
    </row>
    <row r="31362" spans="7:7" x14ac:dyDescent="0.2">
      <c r="G31362"/>
    </row>
    <row r="31363" spans="7:7" x14ac:dyDescent="0.2">
      <c r="G31363"/>
    </row>
    <row r="31364" spans="7:7" x14ac:dyDescent="0.2">
      <c r="G31364"/>
    </row>
    <row r="31365" spans="7:7" x14ac:dyDescent="0.2">
      <c r="G31365"/>
    </row>
    <row r="31366" spans="7:7" x14ac:dyDescent="0.2">
      <c r="G31366"/>
    </row>
    <row r="31367" spans="7:7" x14ac:dyDescent="0.2">
      <c r="G31367"/>
    </row>
    <row r="31368" spans="7:7" x14ac:dyDescent="0.2">
      <c r="G31368"/>
    </row>
    <row r="31369" spans="7:7" x14ac:dyDescent="0.2">
      <c r="G31369"/>
    </row>
    <row r="31370" spans="7:7" x14ac:dyDescent="0.2">
      <c r="G31370"/>
    </row>
    <row r="31371" spans="7:7" x14ac:dyDescent="0.2">
      <c r="G31371"/>
    </row>
    <row r="31372" spans="7:7" x14ac:dyDescent="0.2">
      <c r="G31372"/>
    </row>
    <row r="31373" spans="7:7" x14ac:dyDescent="0.2">
      <c r="G31373"/>
    </row>
    <row r="31374" spans="7:7" x14ac:dyDescent="0.2">
      <c r="G31374"/>
    </row>
    <row r="31375" spans="7:7" x14ac:dyDescent="0.2">
      <c r="G31375"/>
    </row>
    <row r="31376" spans="7:7" x14ac:dyDescent="0.2">
      <c r="G31376"/>
    </row>
    <row r="31377" spans="7:7" x14ac:dyDescent="0.2">
      <c r="G31377"/>
    </row>
    <row r="31378" spans="7:7" x14ac:dyDescent="0.2">
      <c r="G31378"/>
    </row>
    <row r="31379" spans="7:7" x14ac:dyDescent="0.2">
      <c r="G31379"/>
    </row>
    <row r="31380" spans="7:7" x14ac:dyDescent="0.2">
      <c r="G31380"/>
    </row>
    <row r="31381" spans="7:7" x14ac:dyDescent="0.2">
      <c r="G31381"/>
    </row>
    <row r="31382" spans="7:7" x14ac:dyDescent="0.2">
      <c r="G31382"/>
    </row>
    <row r="31383" spans="7:7" x14ac:dyDescent="0.2">
      <c r="G31383"/>
    </row>
    <row r="31384" spans="7:7" x14ac:dyDescent="0.2">
      <c r="G31384"/>
    </row>
    <row r="31385" spans="7:7" x14ac:dyDescent="0.2">
      <c r="G31385"/>
    </row>
    <row r="31386" spans="7:7" x14ac:dyDescent="0.2">
      <c r="G31386"/>
    </row>
    <row r="31387" spans="7:7" x14ac:dyDescent="0.2">
      <c r="G31387"/>
    </row>
    <row r="31388" spans="7:7" x14ac:dyDescent="0.2">
      <c r="G31388"/>
    </row>
    <row r="31389" spans="7:7" x14ac:dyDescent="0.2">
      <c r="G31389"/>
    </row>
    <row r="31390" spans="7:7" x14ac:dyDescent="0.2">
      <c r="G31390"/>
    </row>
    <row r="31391" spans="7:7" x14ac:dyDescent="0.2">
      <c r="G31391"/>
    </row>
    <row r="31392" spans="7:7" x14ac:dyDescent="0.2">
      <c r="G31392"/>
    </row>
    <row r="31393" spans="7:7" x14ac:dyDescent="0.2">
      <c r="G31393"/>
    </row>
    <row r="31394" spans="7:7" x14ac:dyDescent="0.2">
      <c r="G31394"/>
    </row>
    <row r="31395" spans="7:7" x14ac:dyDescent="0.2">
      <c r="G31395"/>
    </row>
    <row r="31396" spans="7:7" x14ac:dyDescent="0.2">
      <c r="G31396"/>
    </row>
    <row r="31397" spans="7:7" x14ac:dyDescent="0.2">
      <c r="G31397"/>
    </row>
    <row r="31398" spans="7:7" x14ac:dyDescent="0.2">
      <c r="G31398"/>
    </row>
    <row r="31399" spans="7:7" x14ac:dyDescent="0.2">
      <c r="G31399"/>
    </row>
    <row r="31400" spans="7:7" x14ac:dyDescent="0.2">
      <c r="G31400"/>
    </row>
    <row r="31401" spans="7:7" x14ac:dyDescent="0.2">
      <c r="G31401"/>
    </row>
    <row r="31402" spans="7:7" x14ac:dyDescent="0.2">
      <c r="G31402"/>
    </row>
    <row r="31403" spans="7:7" x14ac:dyDescent="0.2">
      <c r="G31403"/>
    </row>
    <row r="31404" spans="7:7" x14ac:dyDescent="0.2">
      <c r="G31404"/>
    </row>
    <row r="31405" spans="7:7" x14ac:dyDescent="0.2">
      <c r="G31405"/>
    </row>
    <row r="31406" spans="7:7" x14ac:dyDescent="0.2">
      <c r="G31406"/>
    </row>
    <row r="31407" spans="7:7" x14ac:dyDescent="0.2">
      <c r="G31407"/>
    </row>
    <row r="31408" spans="7:7" x14ac:dyDescent="0.2">
      <c r="G31408"/>
    </row>
    <row r="31409" spans="7:7" x14ac:dyDescent="0.2">
      <c r="G31409"/>
    </row>
    <row r="31410" spans="7:7" x14ac:dyDescent="0.2">
      <c r="G31410"/>
    </row>
    <row r="31411" spans="7:7" x14ac:dyDescent="0.2">
      <c r="G31411"/>
    </row>
    <row r="31412" spans="7:7" x14ac:dyDescent="0.2">
      <c r="G31412"/>
    </row>
    <row r="31413" spans="7:7" x14ac:dyDescent="0.2">
      <c r="G31413"/>
    </row>
    <row r="31414" spans="7:7" x14ac:dyDescent="0.2">
      <c r="G31414"/>
    </row>
    <row r="31415" spans="7:7" x14ac:dyDescent="0.2">
      <c r="G31415"/>
    </row>
    <row r="31416" spans="7:7" x14ac:dyDescent="0.2">
      <c r="G31416"/>
    </row>
    <row r="31417" spans="7:7" x14ac:dyDescent="0.2">
      <c r="G31417"/>
    </row>
    <row r="31418" spans="7:7" x14ac:dyDescent="0.2">
      <c r="G31418"/>
    </row>
    <row r="31419" spans="7:7" x14ac:dyDescent="0.2">
      <c r="G31419"/>
    </row>
    <row r="31420" spans="7:7" x14ac:dyDescent="0.2">
      <c r="G31420"/>
    </row>
    <row r="31421" spans="7:7" x14ac:dyDescent="0.2">
      <c r="G31421"/>
    </row>
    <row r="31422" spans="7:7" x14ac:dyDescent="0.2">
      <c r="G31422"/>
    </row>
    <row r="31423" spans="7:7" x14ac:dyDescent="0.2">
      <c r="G31423"/>
    </row>
    <row r="31424" spans="7:7" x14ac:dyDescent="0.2">
      <c r="G31424"/>
    </row>
    <row r="31425" spans="7:7" x14ac:dyDescent="0.2">
      <c r="G31425"/>
    </row>
    <row r="31426" spans="7:7" x14ac:dyDescent="0.2">
      <c r="G31426"/>
    </row>
    <row r="31427" spans="7:7" x14ac:dyDescent="0.2">
      <c r="G31427"/>
    </row>
    <row r="31428" spans="7:7" x14ac:dyDescent="0.2">
      <c r="G31428"/>
    </row>
    <row r="31429" spans="7:7" x14ac:dyDescent="0.2">
      <c r="G31429"/>
    </row>
    <row r="31430" spans="7:7" x14ac:dyDescent="0.2">
      <c r="G31430"/>
    </row>
    <row r="31431" spans="7:7" x14ac:dyDescent="0.2">
      <c r="G31431"/>
    </row>
    <row r="31432" spans="7:7" x14ac:dyDescent="0.2">
      <c r="G31432"/>
    </row>
    <row r="31433" spans="7:7" x14ac:dyDescent="0.2">
      <c r="G31433"/>
    </row>
    <row r="31434" spans="7:7" x14ac:dyDescent="0.2">
      <c r="G31434"/>
    </row>
    <row r="31435" spans="7:7" x14ac:dyDescent="0.2">
      <c r="G31435"/>
    </row>
    <row r="31436" spans="7:7" x14ac:dyDescent="0.2">
      <c r="G31436"/>
    </row>
    <row r="31437" spans="7:7" x14ac:dyDescent="0.2">
      <c r="G31437"/>
    </row>
    <row r="31438" spans="7:7" x14ac:dyDescent="0.2">
      <c r="G31438"/>
    </row>
    <row r="31439" spans="7:7" x14ac:dyDescent="0.2">
      <c r="G31439"/>
    </row>
    <row r="31440" spans="7:7" x14ac:dyDescent="0.2">
      <c r="G31440"/>
    </row>
    <row r="31441" spans="7:7" x14ac:dyDescent="0.2">
      <c r="G31441"/>
    </row>
    <row r="31442" spans="7:7" x14ac:dyDescent="0.2">
      <c r="G31442"/>
    </row>
    <row r="31443" spans="7:7" x14ac:dyDescent="0.2">
      <c r="G31443"/>
    </row>
    <row r="31444" spans="7:7" x14ac:dyDescent="0.2">
      <c r="G31444"/>
    </row>
    <row r="31445" spans="7:7" x14ac:dyDescent="0.2">
      <c r="G31445"/>
    </row>
    <row r="31446" spans="7:7" x14ac:dyDescent="0.2">
      <c r="G31446"/>
    </row>
    <row r="31447" spans="7:7" x14ac:dyDescent="0.2">
      <c r="G31447"/>
    </row>
    <row r="31448" spans="7:7" x14ac:dyDescent="0.2">
      <c r="G31448"/>
    </row>
    <row r="31449" spans="7:7" x14ac:dyDescent="0.2">
      <c r="G31449"/>
    </row>
    <row r="31450" spans="7:7" x14ac:dyDescent="0.2">
      <c r="G31450"/>
    </row>
    <row r="31451" spans="7:7" x14ac:dyDescent="0.2">
      <c r="G31451"/>
    </row>
    <row r="31452" spans="7:7" x14ac:dyDescent="0.2">
      <c r="G31452"/>
    </row>
    <row r="31453" spans="7:7" x14ac:dyDescent="0.2">
      <c r="G31453"/>
    </row>
    <row r="31454" spans="7:7" x14ac:dyDescent="0.2">
      <c r="G31454"/>
    </row>
    <row r="31455" spans="7:7" x14ac:dyDescent="0.2">
      <c r="G31455"/>
    </row>
    <row r="31456" spans="7:7" x14ac:dyDescent="0.2">
      <c r="G31456"/>
    </row>
    <row r="31457" spans="7:7" x14ac:dyDescent="0.2">
      <c r="G31457"/>
    </row>
    <row r="31458" spans="7:7" x14ac:dyDescent="0.2">
      <c r="G31458"/>
    </row>
    <row r="31459" spans="7:7" x14ac:dyDescent="0.2">
      <c r="G31459"/>
    </row>
    <row r="31460" spans="7:7" x14ac:dyDescent="0.2">
      <c r="G31460"/>
    </row>
    <row r="31461" spans="7:7" x14ac:dyDescent="0.2">
      <c r="G31461"/>
    </row>
    <row r="31462" spans="7:7" x14ac:dyDescent="0.2">
      <c r="G31462"/>
    </row>
    <row r="31463" spans="7:7" x14ac:dyDescent="0.2">
      <c r="G31463"/>
    </row>
    <row r="31464" spans="7:7" x14ac:dyDescent="0.2">
      <c r="G31464"/>
    </row>
    <row r="31465" spans="7:7" x14ac:dyDescent="0.2">
      <c r="G31465"/>
    </row>
    <row r="31466" spans="7:7" x14ac:dyDescent="0.2">
      <c r="G31466"/>
    </row>
    <row r="31467" spans="7:7" x14ac:dyDescent="0.2">
      <c r="G31467"/>
    </row>
    <row r="31468" spans="7:7" x14ac:dyDescent="0.2">
      <c r="G31468"/>
    </row>
    <row r="31469" spans="7:7" x14ac:dyDescent="0.2">
      <c r="G31469"/>
    </row>
    <row r="31470" spans="7:7" x14ac:dyDescent="0.2">
      <c r="G31470"/>
    </row>
    <row r="31471" spans="7:7" x14ac:dyDescent="0.2">
      <c r="G31471"/>
    </row>
    <row r="31472" spans="7:7" x14ac:dyDescent="0.2">
      <c r="G31472"/>
    </row>
    <row r="31473" spans="7:7" x14ac:dyDescent="0.2">
      <c r="G31473"/>
    </row>
    <row r="31474" spans="7:7" x14ac:dyDescent="0.2">
      <c r="G31474"/>
    </row>
    <row r="31475" spans="7:7" x14ac:dyDescent="0.2">
      <c r="G31475"/>
    </row>
    <row r="31476" spans="7:7" x14ac:dyDescent="0.2">
      <c r="G31476"/>
    </row>
    <row r="31477" spans="7:7" x14ac:dyDescent="0.2">
      <c r="G31477"/>
    </row>
    <row r="31478" spans="7:7" x14ac:dyDescent="0.2">
      <c r="G31478"/>
    </row>
    <row r="31479" spans="7:7" x14ac:dyDescent="0.2">
      <c r="G31479"/>
    </row>
    <row r="31480" spans="7:7" x14ac:dyDescent="0.2">
      <c r="G31480"/>
    </row>
    <row r="31481" spans="7:7" x14ac:dyDescent="0.2">
      <c r="G31481"/>
    </row>
    <row r="31482" spans="7:7" x14ac:dyDescent="0.2">
      <c r="G31482"/>
    </row>
    <row r="31483" spans="7:7" x14ac:dyDescent="0.2">
      <c r="G31483"/>
    </row>
    <row r="31484" spans="7:7" x14ac:dyDescent="0.2">
      <c r="G31484"/>
    </row>
    <row r="31485" spans="7:7" x14ac:dyDescent="0.2">
      <c r="G31485"/>
    </row>
    <row r="31486" spans="7:7" x14ac:dyDescent="0.2">
      <c r="G31486"/>
    </row>
    <row r="31487" spans="7:7" x14ac:dyDescent="0.2">
      <c r="G31487"/>
    </row>
    <row r="31488" spans="7:7" x14ac:dyDescent="0.2">
      <c r="G31488"/>
    </row>
    <row r="31489" spans="7:7" x14ac:dyDescent="0.2">
      <c r="G31489"/>
    </row>
    <row r="31490" spans="7:7" x14ac:dyDescent="0.2">
      <c r="G31490"/>
    </row>
    <row r="31491" spans="7:7" x14ac:dyDescent="0.2">
      <c r="G31491"/>
    </row>
    <row r="31492" spans="7:7" x14ac:dyDescent="0.2">
      <c r="G31492"/>
    </row>
    <row r="31493" spans="7:7" x14ac:dyDescent="0.2">
      <c r="G31493"/>
    </row>
    <row r="31494" spans="7:7" x14ac:dyDescent="0.2">
      <c r="G31494"/>
    </row>
    <row r="31495" spans="7:7" x14ac:dyDescent="0.2">
      <c r="G31495"/>
    </row>
    <row r="31496" spans="7:7" x14ac:dyDescent="0.2">
      <c r="G31496"/>
    </row>
    <row r="31497" spans="7:7" x14ac:dyDescent="0.2">
      <c r="G31497"/>
    </row>
    <row r="31498" spans="7:7" x14ac:dyDescent="0.2">
      <c r="G31498"/>
    </row>
    <row r="31499" spans="7:7" x14ac:dyDescent="0.2">
      <c r="G31499"/>
    </row>
    <row r="31500" spans="7:7" x14ac:dyDescent="0.2">
      <c r="G31500"/>
    </row>
    <row r="31501" spans="7:7" x14ac:dyDescent="0.2">
      <c r="G31501"/>
    </row>
    <row r="31502" spans="7:7" x14ac:dyDescent="0.2">
      <c r="G31502"/>
    </row>
    <row r="31503" spans="7:7" x14ac:dyDescent="0.2">
      <c r="G31503"/>
    </row>
    <row r="31504" spans="7:7" x14ac:dyDescent="0.2">
      <c r="G31504"/>
    </row>
    <row r="31505" spans="7:7" x14ac:dyDescent="0.2">
      <c r="G31505"/>
    </row>
    <row r="31506" spans="7:7" x14ac:dyDescent="0.2">
      <c r="G31506"/>
    </row>
    <row r="31507" spans="7:7" x14ac:dyDescent="0.2">
      <c r="G31507"/>
    </row>
    <row r="31508" spans="7:7" x14ac:dyDescent="0.2">
      <c r="G31508"/>
    </row>
    <row r="31509" spans="7:7" x14ac:dyDescent="0.2">
      <c r="G31509"/>
    </row>
    <row r="31510" spans="7:7" x14ac:dyDescent="0.2">
      <c r="G31510"/>
    </row>
    <row r="31511" spans="7:7" x14ac:dyDescent="0.2">
      <c r="G31511"/>
    </row>
    <row r="31512" spans="7:7" x14ac:dyDescent="0.2">
      <c r="G31512"/>
    </row>
    <row r="31513" spans="7:7" x14ac:dyDescent="0.2">
      <c r="G31513"/>
    </row>
    <row r="31514" spans="7:7" x14ac:dyDescent="0.2">
      <c r="G31514"/>
    </row>
    <row r="31515" spans="7:7" x14ac:dyDescent="0.2">
      <c r="G31515"/>
    </row>
    <row r="31516" spans="7:7" x14ac:dyDescent="0.2">
      <c r="G31516"/>
    </row>
    <row r="31517" spans="7:7" x14ac:dyDescent="0.2">
      <c r="G31517"/>
    </row>
    <row r="31518" spans="7:7" x14ac:dyDescent="0.2">
      <c r="G31518"/>
    </row>
    <row r="31519" spans="7:7" x14ac:dyDescent="0.2">
      <c r="G31519"/>
    </row>
    <row r="31520" spans="7:7" x14ac:dyDescent="0.2">
      <c r="G31520"/>
    </row>
    <row r="31521" spans="7:7" x14ac:dyDescent="0.2">
      <c r="G31521"/>
    </row>
    <row r="31522" spans="7:7" x14ac:dyDescent="0.2">
      <c r="G31522"/>
    </row>
    <row r="31523" spans="7:7" x14ac:dyDescent="0.2">
      <c r="G31523"/>
    </row>
    <row r="31524" spans="7:7" x14ac:dyDescent="0.2">
      <c r="G31524"/>
    </row>
    <row r="31525" spans="7:7" x14ac:dyDescent="0.2">
      <c r="G31525"/>
    </row>
    <row r="31526" spans="7:7" x14ac:dyDescent="0.2">
      <c r="G31526"/>
    </row>
    <row r="31527" spans="7:7" x14ac:dyDescent="0.2">
      <c r="G31527"/>
    </row>
    <row r="31528" spans="7:7" x14ac:dyDescent="0.2">
      <c r="G31528"/>
    </row>
    <row r="31529" spans="7:7" x14ac:dyDescent="0.2">
      <c r="G31529"/>
    </row>
    <row r="31530" spans="7:7" x14ac:dyDescent="0.2">
      <c r="G31530"/>
    </row>
    <row r="31531" spans="7:7" x14ac:dyDescent="0.2">
      <c r="G31531"/>
    </row>
    <row r="31532" spans="7:7" x14ac:dyDescent="0.2">
      <c r="G31532"/>
    </row>
    <row r="31533" spans="7:7" x14ac:dyDescent="0.2">
      <c r="G31533"/>
    </row>
    <row r="31534" spans="7:7" x14ac:dyDescent="0.2">
      <c r="G31534"/>
    </row>
    <row r="31535" spans="7:7" x14ac:dyDescent="0.2">
      <c r="G31535"/>
    </row>
    <row r="31536" spans="7:7" x14ac:dyDescent="0.2">
      <c r="G31536"/>
    </row>
    <row r="31537" spans="7:7" x14ac:dyDescent="0.2">
      <c r="G31537"/>
    </row>
    <row r="31538" spans="7:7" x14ac:dyDescent="0.2">
      <c r="G31538"/>
    </row>
    <row r="31539" spans="7:7" x14ac:dyDescent="0.2">
      <c r="G31539"/>
    </row>
    <row r="31540" spans="7:7" x14ac:dyDescent="0.2">
      <c r="G31540"/>
    </row>
    <row r="31541" spans="7:7" x14ac:dyDescent="0.2">
      <c r="G31541"/>
    </row>
    <row r="31542" spans="7:7" x14ac:dyDescent="0.2">
      <c r="G31542"/>
    </row>
    <row r="31543" spans="7:7" x14ac:dyDescent="0.2">
      <c r="G31543"/>
    </row>
    <row r="31544" spans="7:7" x14ac:dyDescent="0.2">
      <c r="G31544"/>
    </row>
    <row r="31545" spans="7:7" x14ac:dyDescent="0.2">
      <c r="G31545"/>
    </row>
    <row r="31546" spans="7:7" x14ac:dyDescent="0.2">
      <c r="G31546"/>
    </row>
    <row r="31547" spans="7:7" x14ac:dyDescent="0.2">
      <c r="G31547"/>
    </row>
    <row r="31548" spans="7:7" x14ac:dyDescent="0.2">
      <c r="G31548"/>
    </row>
    <row r="31549" spans="7:7" x14ac:dyDescent="0.2">
      <c r="G31549"/>
    </row>
    <row r="31550" spans="7:7" x14ac:dyDescent="0.2">
      <c r="G31550"/>
    </row>
    <row r="31551" spans="7:7" x14ac:dyDescent="0.2">
      <c r="G31551"/>
    </row>
    <row r="31552" spans="7:7" x14ac:dyDescent="0.2">
      <c r="G31552"/>
    </row>
    <row r="31553" spans="7:7" x14ac:dyDescent="0.2">
      <c r="G31553"/>
    </row>
    <row r="31554" spans="7:7" x14ac:dyDescent="0.2">
      <c r="G31554"/>
    </row>
    <row r="31555" spans="7:7" x14ac:dyDescent="0.2">
      <c r="G31555"/>
    </row>
    <row r="31556" spans="7:7" x14ac:dyDescent="0.2">
      <c r="G31556"/>
    </row>
    <row r="31557" spans="7:7" x14ac:dyDescent="0.2">
      <c r="G31557"/>
    </row>
    <row r="31558" spans="7:7" x14ac:dyDescent="0.2">
      <c r="G31558"/>
    </row>
    <row r="31559" spans="7:7" x14ac:dyDescent="0.2">
      <c r="G31559"/>
    </row>
    <row r="31560" spans="7:7" x14ac:dyDescent="0.2">
      <c r="G31560"/>
    </row>
    <row r="31561" spans="7:7" x14ac:dyDescent="0.2">
      <c r="G31561"/>
    </row>
    <row r="31562" spans="7:7" x14ac:dyDescent="0.2">
      <c r="G31562"/>
    </row>
    <row r="31563" spans="7:7" x14ac:dyDescent="0.2">
      <c r="G31563"/>
    </row>
    <row r="31564" spans="7:7" x14ac:dyDescent="0.2">
      <c r="G31564"/>
    </row>
    <row r="31565" spans="7:7" x14ac:dyDescent="0.2">
      <c r="G31565"/>
    </row>
    <row r="31566" spans="7:7" x14ac:dyDescent="0.2">
      <c r="G31566"/>
    </row>
    <row r="31567" spans="7:7" x14ac:dyDescent="0.2">
      <c r="G31567"/>
    </row>
    <row r="31568" spans="7:7" x14ac:dyDescent="0.2">
      <c r="G31568"/>
    </row>
    <row r="31569" spans="7:7" x14ac:dyDescent="0.2">
      <c r="G31569"/>
    </row>
    <row r="31570" spans="7:7" x14ac:dyDescent="0.2">
      <c r="G31570"/>
    </row>
    <row r="31571" spans="7:7" x14ac:dyDescent="0.2">
      <c r="G31571"/>
    </row>
    <row r="31572" spans="7:7" x14ac:dyDescent="0.2">
      <c r="G31572"/>
    </row>
    <row r="31573" spans="7:7" x14ac:dyDescent="0.2">
      <c r="G31573"/>
    </row>
    <row r="31574" spans="7:7" x14ac:dyDescent="0.2">
      <c r="G31574"/>
    </row>
    <row r="31575" spans="7:7" x14ac:dyDescent="0.2">
      <c r="G31575"/>
    </row>
    <row r="31576" spans="7:7" x14ac:dyDescent="0.2">
      <c r="G31576"/>
    </row>
    <row r="31577" spans="7:7" x14ac:dyDescent="0.2">
      <c r="G31577"/>
    </row>
    <row r="31578" spans="7:7" x14ac:dyDescent="0.2">
      <c r="G31578"/>
    </row>
    <row r="31579" spans="7:7" x14ac:dyDescent="0.2">
      <c r="G31579"/>
    </row>
    <row r="31580" spans="7:7" x14ac:dyDescent="0.2">
      <c r="G31580"/>
    </row>
    <row r="31581" spans="7:7" x14ac:dyDescent="0.2">
      <c r="G31581"/>
    </row>
    <row r="31582" spans="7:7" x14ac:dyDescent="0.2">
      <c r="G31582"/>
    </row>
    <row r="31583" spans="7:7" x14ac:dyDescent="0.2">
      <c r="G31583"/>
    </row>
    <row r="31584" spans="7:7" x14ac:dyDescent="0.2">
      <c r="G31584"/>
    </row>
    <row r="31585" spans="7:7" x14ac:dyDescent="0.2">
      <c r="G31585"/>
    </row>
    <row r="31586" spans="7:7" x14ac:dyDescent="0.2">
      <c r="G31586"/>
    </row>
    <row r="31587" spans="7:7" x14ac:dyDescent="0.2">
      <c r="G31587"/>
    </row>
    <row r="31588" spans="7:7" x14ac:dyDescent="0.2">
      <c r="G31588"/>
    </row>
    <row r="31589" spans="7:7" x14ac:dyDescent="0.2">
      <c r="G31589"/>
    </row>
    <row r="31590" spans="7:7" x14ac:dyDescent="0.2">
      <c r="G31590"/>
    </row>
    <row r="31591" spans="7:7" x14ac:dyDescent="0.2">
      <c r="G31591"/>
    </row>
    <row r="31592" spans="7:7" x14ac:dyDescent="0.2">
      <c r="G31592"/>
    </row>
    <row r="31593" spans="7:7" x14ac:dyDescent="0.2">
      <c r="G31593"/>
    </row>
    <row r="31594" spans="7:7" x14ac:dyDescent="0.2">
      <c r="G31594"/>
    </row>
    <row r="31595" spans="7:7" x14ac:dyDescent="0.2">
      <c r="G31595"/>
    </row>
    <row r="31596" spans="7:7" x14ac:dyDescent="0.2">
      <c r="G31596"/>
    </row>
    <row r="31597" spans="7:7" x14ac:dyDescent="0.2">
      <c r="G31597"/>
    </row>
    <row r="31598" spans="7:7" x14ac:dyDescent="0.2">
      <c r="G31598"/>
    </row>
    <row r="31599" spans="7:7" x14ac:dyDescent="0.2">
      <c r="G31599"/>
    </row>
    <row r="31600" spans="7:7" x14ac:dyDescent="0.2">
      <c r="G31600"/>
    </row>
    <row r="31601" spans="7:7" x14ac:dyDescent="0.2">
      <c r="G31601"/>
    </row>
    <row r="31602" spans="7:7" x14ac:dyDescent="0.2">
      <c r="G31602"/>
    </row>
    <row r="31603" spans="7:7" x14ac:dyDescent="0.2">
      <c r="G31603"/>
    </row>
    <row r="31604" spans="7:7" x14ac:dyDescent="0.2">
      <c r="G31604"/>
    </row>
    <row r="31605" spans="7:7" x14ac:dyDescent="0.2">
      <c r="G31605"/>
    </row>
    <row r="31606" spans="7:7" x14ac:dyDescent="0.2">
      <c r="G31606"/>
    </row>
    <row r="31607" spans="7:7" x14ac:dyDescent="0.2">
      <c r="G31607"/>
    </row>
    <row r="31608" spans="7:7" x14ac:dyDescent="0.2">
      <c r="G31608"/>
    </row>
    <row r="31609" spans="7:7" x14ac:dyDescent="0.2">
      <c r="G31609"/>
    </row>
    <row r="31610" spans="7:7" x14ac:dyDescent="0.2">
      <c r="G31610"/>
    </row>
    <row r="31611" spans="7:7" x14ac:dyDescent="0.2">
      <c r="G31611"/>
    </row>
    <row r="31612" spans="7:7" x14ac:dyDescent="0.2">
      <c r="G31612"/>
    </row>
    <row r="31613" spans="7:7" x14ac:dyDescent="0.2">
      <c r="G31613"/>
    </row>
    <row r="31614" spans="7:7" x14ac:dyDescent="0.2">
      <c r="G31614"/>
    </row>
    <row r="31615" spans="7:7" x14ac:dyDescent="0.2">
      <c r="G31615"/>
    </row>
    <row r="31616" spans="7:7" x14ac:dyDescent="0.2">
      <c r="G31616"/>
    </row>
    <row r="31617" spans="7:7" x14ac:dyDescent="0.2">
      <c r="G31617"/>
    </row>
    <row r="31618" spans="7:7" x14ac:dyDescent="0.2">
      <c r="G31618"/>
    </row>
    <row r="31619" spans="7:7" x14ac:dyDescent="0.2">
      <c r="G31619"/>
    </row>
    <row r="31620" spans="7:7" x14ac:dyDescent="0.2">
      <c r="G31620"/>
    </row>
    <row r="31621" spans="7:7" x14ac:dyDescent="0.2">
      <c r="G31621"/>
    </row>
    <row r="31622" spans="7:7" x14ac:dyDescent="0.2">
      <c r="G31622"/>
    </row>
    <row r="31623" spans="7:7" x14ac:dyDescent="0.2">
      <c r="G31623"/>
    </row>
    <row r="31624" spans="7:7" x14ac:dyDescent="0.2">
      <c r="G31624"/>
    </row>
    <row r="31625" spans="7:7" x14ac:dyDescent="0.2">
      <c r="G31625"/>
    </row>
    <row r="31626" spans="7:7" x14ac:dyDescent="0.2">
      <c r="G31626"/>
    </row>
    <row r="31627" spans="7:7" x14ac:dyDescent="0.2">
      <c r="G31627"/>
    </row>
    <row r="31628" spans="7:7" x14ac:dyDescent="0.2">
      <c r="G31628"/>
    </row>
    <row r="31629" spans="7:7" x14ac:dyDescent="0.2">
      <c r="G31629"/>
    </row>
    <row r="31630" spans="7:7" x14ac:dyDescent="0.2">
      <c r="G31630"/>
    </row>
    <row r="31631" spans="7:7" x14ac:dyDescent="0.2">
      <c r="G31631"/>
    </row>
    <row r="31632" spans="7:7" x14ac:dyDescent="0.2">
      <c r="G31632"/>
    </row>
    <row r="31633" spans="7:7" x14ac:dyDescent="0.2">
      <c r="G31633"/>
    </row>
    <row r="31634" spans="7:7" x14ac:dyDescent="0.2">
      <c r="G31634"/>
    </row>
    <row r="31635" spans="7:7" x14ac:dyDescent="0.2">
      <c r="G31635"/>
    </row>
    <row r="31636" spans="7:7" x14ac:dyDescent="0.2">
      <c r="G31636"/>
    </row>
    <row r="31637" spans="7:7" x14ac:dyDescent="0.2">
      <c r="G31637"/>
    </row>
    <row r="31638" spans="7:7" x14ac:dyDescent="0.2">
      <c r="G31638"/>
    </row>
    <row r="31639" spans="7:7" x14ac:dyDescent="0.2">
      <c r="G31639"/>
    </row>
    <row r="31640" spans="7:7" x14ac:dyDescent="0.2">
      <c r="G31640"/>
    </row>
    <row r="31641" spans="7:7" x14ac:dyDescent="0.2">
      <c r="G31641"/>
    </row>
    <row r="31642" spans="7:7" x14ac:dyDescent="0.2">
      <c r="G31642"/>
    </row>
    <row r="31643" spans="7:7" x14ac:dyDescent="0.2">
      <c r="G31643"/>
    </row>
    <row r="31644" spans="7:7" x14ac:dyDescent="0.2">
      <c r="G31644"/>
    </row>
    <row r="31645" spans="7:7" x14ac:dyDescent="0.2">
      <c r="G31645"/>
    </row>
    <row r="31646" spans="7:7" x14ac:dyDescent="0.2">
      <c r="G31646"/>
    </row>
    <row r="31647" spans="7:7" x14ac:dyDescent="0.2">
      <c r="G31647"/>
    </row>
    <row r="31648" spans="7:7" x14ac:dyDescent="0.2">
      <c r="G31648"/>
    </row>
    <row r="31649" spans="7:7" x14ac:dyDescent="0.2">
      <c r="G31649"/>
    </row>
    <row r="31650" spans="7:7" x14ac:dyDescent="0.2">
      <c r="G31650"/>
    </row>
    <row r="31651" spans="7:7" x14ac:dyDescent="0.2">
      <c r="G31651"/>
    </row>
    <row r="31652" spans="7:7" x14ac:dyDescent="0.2">
      <c r="G31652"/>
    </row>
    <row r="31653" spans="7:7" x14ac:dyDescent="0.2">
      <c r="G31653"/>
    </row>
    <row r="31654" spans="7:7" x14ac:dyDescent="0.2">
      <c r="G31654"/>
    </row>
    <row r="31655" spans="7:7" x14ac:dyDescent="0.2">
      <c r="G31655"/>
    </row>
    <row r="31656" spans="7:7" x14ac:dyDescent="0.2">
      <c r="G31656"/>
    </row>
    <row r="31657" spans="7:7" x14ac:dyDescent="0.2">
      <c r="G31657"/>
    </row>
    <row r="31658" spans="7:7" x14ac:dyDescent="0.2">
      <c r="G31658"/>
    </row>
    <row r="31659" spans="7:7" x14ac:dyDescent="0.2">
      <c r="G31659"/>
    </row>
    <row r="31660" spans="7:7" x14ac:dyDescent="0.2">
      <c r="G31660"/>
    </row>
    <row r="31661" spans="7:7" x14ac:dyDescent="0.2">
      <c r="G31661"/>
    </row>
    <row r="31662" spans="7:7" x14ac:dyDescent="0.2">
      <c r="G31662"/>
    </row>
    <row r="31663" spans="7:7" x14ac:dyDescent="0.2">
      <c r="G31663"/>
    </row>
    <row r="31664" spans="7:7" x14ac:dyDescent="0.2">
      <c r="G31664"/>
    </row>
    <row r="31665" spans="7:7" x14ac:dyDescent="0.2">
      <c r="G31665"/>
    </row>
    <row r="31666" spans="7:7" x14ac:dyDescent="0.2">
      <c r="G31666"/>
    </row>
    <row r="31667" spans="7:7" x14ac:dyDescent="0.2">
      <c r="G31667"/>
    </row>
    <row r="31668" spans="7:7" x14ac:dyDescent="0.2">
      <c r="G31668"/>
    </row>
    <row r="31669" spans="7:7" x14ac:dyDescent="0.2">
      <c r="G31669"/>
    </row>
    <row r="31670" spans="7:7" x14ac:dyDescent="0.2">
      <c r="G31670"/>
    </row>
    <row r="31671" spans="7:7" x14ac:dyDescent="0.2">
      <c r="G31671"/>
    </row>
    <row r="31672" spans="7:7" x14ac:dyDescent="0.2">
      <c r="G31672"/>
    </row>
    <row r="31673" spans="7:7" x14ac:dyDescent="0.2">
      <c r="G31673"/>
    </row>
    <row r="31674" spans="7:7" x14ac:dyDescent="0.2">
      <c r="G31674"/>
    </row>
    <row r="31675" spans="7:7" x14ac:dyDescent="0.2">
      <c r="G31675"/>
    </row>
    <row r="31676" spans="7:7" x14ac:dyDescent="0.2">
      <c r="G31676"/>
    </row>
    <row r="31677" spans="7:7" x14ac:dyDescent="0.2">
      <c r="G31677"/>
    </row>
    <row r="31678" spans="7:7" x14ac:dyDescent="0.2">
      <c r="G31678"/>
    </row>
    <row r="31679" spans="7:7" x14ac:dyDescent="0.2">
      <c r="G31679"/>
    </row>
    <row r="31680" spans="7:7" x14ac:dyDescent="0.2">
      <c r="G31680"/>
    </row>
    <row r="31681" spans="7:7" x14ac:dyDescent="0.2">
      <c r="G31681"/>
    </row>
    <row r="31682" spans="7:7" x14ac:dyDescent="0.2">
      <c r="G31682"/>
    </row>
    <row r="31683" spans="7:7" x14ac:dyDescent="0.2">
      <c r="G31683"/>
    </row>
    <row r="31684" spans="7:7" x14ac:dyDescent="0.2">
      <c r="G31684"/>
    </row>
    <row r="31685" spans="7:7" x14ac:dyDescent="0.2">
      <c r="G31685"/>
    </row>
    <row r="31686" spans="7:7" x14ac:dyDescent="0.2">
      <c r="G31686"/>
    </row>
    <row r="31687" spans="7:7" x14ac:dyDescent="0.2">
      <c r="G31687"/>
    </row>
    <row r="31688" spans="7:7" x14ac:dyDescent="0.2">
      <c r="G31688"/>
    </row>
    <row r="31689" spans="7:7" x14ac:dyDescent="0.2">
      <c r="G31689"/>
    </row>
    <row r="31690" spans="7:7" x14ac:dyDescent="0.2">
      <c r="G31690"/>
    </row>
    <row r="31691" spans="7:7" x14ac:dyDescent="0.2">
      <c r="G31691"/>
    </row>
    <row r="31692" spans="7:7" x14ac:dyDescent="0.2">
      <c r="G31692"/>
    </row>
    <row r="31693" spans="7:7" x14ac:dyDescent="0.2">
      <c r="G31693"/>
    </row>
    <row r="31694" spans="7:7" x14ac:dyDescent="0.2">
      <c r="G31694"/>
    </row>
    <row r="31695" spans="7:7" x14ac:dyDescent="0.2">
      <c r="G31695"/>
    </row>
    <row r="31696" spans="7:7" x14ac:dyDescent="0.2">
      <c r="G31696"/>
    </row>
    <row r="31697" spans="7:7" x14ac:dyDescent="0.2">
      <c r="G31697"/>
    </row>
    <row r="31698" spans="7:7" x14ac:dyDescent="0.2">
      <c r="G31698"/>
    </row>
    <row r="31699" spans="7:7" x14ac:dyDescent="0.2">
      <c r="G31699"/>
    </row>
    <row r="31700" spans="7:7" x14ac:dyDescent="0.2">
      <c r="G31700"/>
    </row>
    <row r="31701" spans="7:7" x14ac:dyDescent="0.2">
      <c r="G31701"/>
    </row>
    <row r="31702" spans="7:7" x14ac:dyDescent="0.2">
      <c r="G31702"/>
    </row>
    <row r="31703" spans="7:7" x14ac:dyDescent="0.2">
      <c r="G31703"/>
    </row>
    <row r="31704" spans="7:7" x14ac:dyDescent="0.2">
      <c r="G31704"/>
    </row>
    <row r="31705" spans="7:7" x14ac:dyDescent="0.2">
      <c r="G31705"/>
    </row>
    <row r="31706" spans="7:7" x14ac:dyDescent="0.2">
      <c r="G31706"/>
    </row>
    <row r="31707" spans="7:7" x14ac:dyDescent="0.2">
      <c r="G31707"/>
    </row>
    <row r="31708" spans="7:7" x14ac:dyDescent="0.2">
      <c r="G31708"/>
    </row>
    <row r="31709" spans="7:7" x14ac:dyDescent="0.2">
      <c r="G31709"/>
    </row>
    <row r="31710" spans="7:7" x14ac:dyDescent="0.2">
      <c r="G31710"/>
    </row>
    <row r="31711" spans="7:7" x14ac:dyDescent="0.2">
      <c r="G31711"/>
    </row>
    <row r="31712" spans="7:7" x14ac:dyDescent="0.2">
      <c r="G31712"/>
    </row>
    <row r="31713" spans="7:7" x14ac:dyDescent="0.2">
      <c r="G31713"/>
    </row>
    <row r="31714" spans="7:7" x14ac:dyDescent="0.2">
      <c r="G31714"/>
    </row>
    <row r="31715" spans="7:7" x14ac:dyDescent="0.2">
      <c r="G31715"/>
    </row>
    <row r="31716" spans="7:7" x14ac:dyDescent="0.2">
      <c r="G31716"/>
    </row>
    <row r="31717" spans="7:7" x14ac:dyDescent="0.2">
      <c r="G31717"/>
    </row>
    <row r="31718" spans="7:7" x14ac:dyDescent="0.2">
      <c r="G31718"/>
    </row>
    <row r="31719" spans="7:7" x14ac:dyDescent="0.2">
      <c r="G31719"/>
    </row>
    <row r="31720" spans="7:7" x14ac:dyDescent="0.2">
      <c r="G31720"/>
    </row>
    <row r="31721" spans="7:7" x14ac:dyDescent="0.2">
      <c r="G31721"/>
    </row>
    <row r="31722" spans="7:7" x14ac:dyDescent="0.2">
      <c r="G31722"/>
    </row>
    <row r="31723" spans="7:7" x14ac:dyDescent="0.2">
      <c r="G31723"/>
    </row>
    <row r="31724" spans="7:7" x14ac:dyDescent="0.2">
      <c r="G31724"/>
    </row>
    <row r="31725" spans="7:7" x14ac:dyDescent="0.2">
      <c r="G31725"/>
    </row>
    <row r="31726" spans="7:7" x14ac:dyDescent="0.2">
      <c r="G31726"/>
    </row>
    <row r="31727" spans="7:7" x14ac:dyDescent="0.2">
      <c r="G31727"/>
    </row>
    <row r="31728" spans="7:7" x14ac:dyDescent="0.2">
      <c r="G31728"/>
    </row>
    <row r="31729" spans="7:7" x14ac:dyDescent="0.2">
      <c r="G31729"/>
    </row>
    <row r="31730" spans="7:7" x14ac:dyDescent="0.2">
      <c r="G31730"/>
    </row>
    <row r="31731" spans="7:7" x14ac:dyDescent="0.2">
      <c r="G31731"/>
    </row>
    <row r="31732" spans="7:7" x14ac:dyDescent="0.2">
      <c r="G31732"/>
    </row>
    <row r="31733" spans="7:7" x14ac:dyDescent="0.2">
      <c r="G31733"/>
    </row>
    <row r="31734" spans="7:7" x14ac:dyDescent="0.2">
      <c r="G31734"/>
    </row>
    <row r="31735" spans="7:7" x14ac:dyDescent="0.2">
      <c r="G31735"/>
    </row>
    <row r="31736" spans="7:7" x14ac:dyDescent="0.2">
      <c r="G31736"/>
    </row>
    <row r="31737" spans="7:7" x14ac:dyDescent="0.2">
      <c r="G31737"/>
    </row>
    <row r="31738" spans="7:7" x14ac:dyDescent="0.2">
      <c r="G31738"/>
    </row>
    <row r="31739" spans="7:7" x14ac:dyDescent="0.2">
      <c r="G31739"/>
    </row>
    <row r="31740" spans="7:7" x14ac:dyDescent="0.2">
      <c r="G31740"/>
    </row>
    <row r="31741" spans="7:7" x14ac:dyDescent="0.2">
      <c r="G31741"/>
    </row>
    <row r="31742" spans="7:7" x14ac:dyDescent="0.2">
      <c r="G31742"/>
    </row>
    <row r="31743" spans="7:7" x14ac:dyDescent="0.2">
      <c r="G31743"/>
    </row>
    <row r="31744" spans="7:7" x14ac:dyDescent="0.2">
      <c r="G31744"/>
    </row>
    <row r="31745" spans="7:7" x14ac:dyDescent="0.2">
      <c r="G31745"/>
    </row>
    <row r="31746" spans="7:7" x14ac:dyDescent="0.2">
      <c r="G31746"/>
    </row>
    <row r="31747" spans="7:7" x14ac:dyDescent="0.2">
      <c r="G31747"/>
    </row>
    <row r="31748" spans="7:7" x14ac:dyDescent="0.2">
      <c r="G31748"/>
    </row>
    <row r="31749" spans="7:7" x14ac:dyDescent="0.2">
      <c r="G31749"/>
    </row>
    <row r="31750" spans="7:7" x14ac:dyDescent="0.2">
      <c r="G31750"/>
    </row>
    <row r="31751" spans="7:7" x14ac:dyDescent="0.2">
      <c r="G31751"/>
    </row>
    <row r="31752" spans="7:7" x14ac:dyDescent="0.2">
      <c r="G31752"/>
    </row>
    <row r="31753" spans="7:7" x14ac:dyDescent="0.2">
      <c r="G31753"/>
    </row>
    <row r="31754" spans="7:7" x14ac:dyDescent="0.2">
      <c r="G31754"/>
    </row>
    <row r="31755" spans="7:7" x14ac:dyDescent="0.2">
      <c r="G31755"/>
    </row>
    <row r="31756" spans="7:7" x14ac:dyDescent="0.2">
      <c r="G31756"/>
    </row>
    <row r="31757" spans="7:7" x14ac:dyDescent="0.2">
      <c r="G31757"/>
    </row>
    <row r="31758" spans="7:7" x14ac:dyDescent="0.2">
      <c r="G31758"/>
    </row>
    <row r="31759" spans="7:7" x14ac:dyDescent="0.2">
      <c r="G31759"/>
    </row>
    <row r="31760" spans="7:7" x14ac:dyDescent="0.2">
      <c r="G31760"/>
    </row>
    <row r="31761" spans="7:7" x14ac:dyDescent="0.2">
      <c r="G31761"/>
    </row>
    <row r="31762" spans="7:7" x14ac:dyDescent="0.2">
      <c r="G31762"/>
    </row>
    <row r="31763" spans="7:7" x14ac:dyDescent="0.2">
      <c r="G31763"/>
    </row>
    <row r="31764" spans="7:7" x14ac:dyDescent="0.2">
      <c r="G31764"/>
    </row>
    <row r="31765" spans="7:7" x14ac:dyDescent="0.2">
      <c r="G31765"/>
    </row>
    <row r="31766" spans="7:7" x14ac:dyDescent="0.2">
      <c r="G31766"/>
    </row>
    <row r="31767" spans="7:7" x14ac:dyDescent="0.2">
      <c r="G31767"/>
    </row>
    <row r="31768" spans="7:7" x14ac:dyDescent="0.2">
      <c r="G31768"/>
    </row>
    <row r="31769" spans="7:7" x14ac:dyDescent="0.2">
      <c r="G31769"/>
    </row>
    <row r="31770" spans="7:7" x14ac:dyDescent="0.2">
      <c r="G31770"/>
    </row>
    <row r="31771" spans="7:7" x14ac:dyDescent="0.2">
      <c r="G31771"/>
    </row>
    <row r="31772" spans="7:7" x14ac:dyDescent="0.2">
      <c r="G31772"/>
    </row>
    <row r="31773" spans="7:7" x14ac:dyDescent="0.2">
      <c r="G31773"/>
    </row>
    <row r="31774" spans="7:7" x14ac:dyDescent="0.2">
      <c r="G31774"/>
    </row>
    <row r="31775" spans="7:7" x14ac:dyDescent="0.2">
      <c r="G31775"/>
    </row>
    <row r="31776" spans="7:7" x14ac:dyDescent="0.2">
      <c r="G31776"/>
    </row>
    <row r="31777" spans="7:7" x14ac:dyDescent="0.2">
      <c r="G31777"/>
    </row>
    <row r="31778" spans="7:7" x14ac:dyDescent="0.2">
      <c r="G31778"/>
    </row>
    <row r="31779" spans="7:7" x14ac:dyDescent="0.2">
      <c r="G31779"/>
    </row>
    <row r="31780" spans="7:7" x14ac:dyDescent="0.2">
      <c r="G31780"/>
    </row>
    <row r="31781" spans="7:7" x14ac:dyDescent="0.2">
      <c r="G31781"/>
    </row>
    <row r="31782" spans="7:7" x14ac:dyDescent="0.2">
      <c r="G31782"/>
    </row>
    <row r="31783" spans="7:7" x14ac:dyDescent="0.2">
      <c r="G31783"/>
    </row>
    <row r="31784" spans="7:7" x14ac:dyDescent="0.2">
      <c r="G31784"/>
    </row>
    <row r="31785" spans="7:7" x14ac:dyDescent="0.2">
      <c r="G31785"/>
    </row>
    <row r="31786" spans="7:7" x14ac:dyDescent="0.2">
      <c r="G31786"/>
    </row>
    <row r="31787" spans="7:7" x14ac:dyDescent="0.2">
      <c r="G31787"/>
    </row>
    <row r="31788" spans="7:7" x14ac:dyDescent="0.2">
      <c r="G31788"/>
    </row>
    <row r="31789" spans="7:7" x14ac:dyDescent="0.2">
      <c r="G31789"/>
    </row>
    <row r="31790" spans="7:7" x14ac:dyDescent="0.2">
      <c r="G31790"/>
    </row>
    <row r="31791" spans="7:7" x14ac:dyDescent="0.2">
      <c r="G31791"/>
    </row>
    <row r="31792" spans="7:7" x14ac:dyDescent="0.2">
      <c r="G31792"/>
    </row>
    <row r="31793" spans="7:7" x14ac:dyDescent="0.2">
      <c r="G31793"/>
    </row>
    <row r="31794" spans="7:7" x14ac:dyDescent="0.2">
      <c r="G31794"/>
    </row>
    <row r="31795" spans="7:7" x14ac:dyDescent="0.2">
      <c r="G31795"/>
    </row>
    <row r="31796" spans="7:7" x14ac:dyDescent="0.2">
      <c r="G31796"/>
    </row>
    <row r="31797" spans="7:7" x14ac:dyDescent="0.2">
      <c r="G31797"/>
    </row>
    <row r="31798" spans="7:7" x14ac:dyDescent="0.2">
      <c r="G31798"/>
    </row>
    <row r="31799" spans="7:7" x14ac:dyDescent="0.2">
      <c r="G31799"/>
    </row>
    <row r="31800" spans="7:7" x14ac:dyDescent="0.2">
      <c r="G31800"/>
    </row>
    <row r="31801" spans="7:7" x14ac:dyDescent="0.2">
      <c r="G31801"/>
    </row>
    <row r="31802" spans="7:7" x14ac:dyDescent="0.2">
      <c r="G31802"/>
    </row>
    <row r="31803" spans="7:7" x14ac:dyDescent="0.2">
      <c r="G31803"/>
    </row>
    <row r="31804" spans="7:7" x14ac:dyDescent="0.2">
      <c r="G31804"/>
    </row>
    <row r="31805" spans="7:7" x14ac:dyDescent="0.2">
      <c r="G31805"/>
    </row>
    <row r="31806" spans="7:7" x14ac:dyDescent="0.2">
      <c r="G31806"/>
    </row>
    <row r="31807" spans="7:7" x14ac:dyDescent="0.2">
      <c r="G31807"/>
    </row>
    <row r="31808" spans="7:7" x14ac:dyDescent="0.2">
      <c r="G31808"/>
    </row>
    <row r="31809" spans="7:7" x14ac:dyDescent="0.2">
      <c r="G31809"/>
    </row>
    <row r="31810" spans="7:7" x14ac:dyDescent="0.2">
      <c r="G31810"/>
    </row>
    <row r="31811" spans="7:7" x14ac:dyDescent="0.2">
      <c r="G31811"/>
    </row>
    <row r="31812" spans="7:7" x14ac:dyDescent="0.2">
      <c r="G31812"/>
    </row>
    <row r="31813" spans="7:7" x14ac:dyDescent="0.2">
      <c r="G31813"/>
    </row>
    <row r="31814" spans="7:7" x14ac:dyDescent="0.2">
      <c r="G31814"/>
    </row>
    <row r="31815" spans="7:7" x14ac:dyDescent="0.2">
      <c r="G31815"/>
    </row>
    <row r="31816" spans="7:7" x14ac:dyDescent="0.2">
      <c r="G31816"/>
    </row>
    <row r="31817" spans="7:7" x14ac:dyDescent="0.2">
      <c r="G31817"/>
    </row>
    <row r="31818" spans="7:7" x14ac:dyDescent="0.2">
      <c r="G31818"/>
    </row>
    <row r="31819" spans="7:7" x14ac:dyDescent="0.2">
      <c r="G31819"/>
    </row>
    <row r="31820" spans="7:7" x14ac:dyDescent="0.2">
      <c r="G31820"/>
    </row>
    <row r="31821" spans="7:7" x14ac:dyDescent="0.2">
      <c r="G31821"/>
    </row>
    <row r="31822" spans="7:7" x14ac:dyDescent="0.2">
      <c r="G31822"/>
    </row>
    <row r="31823" spans="7:7" x14ac:dyDescent="0.2">
      <c r="G31823"/>
    </row>
    <row r="31824" spans="7:7" x14ac:dyDescent="0.2">
      <c r="G31824"/>
    </row>
    <row r="31825" spans="7:7" x14ac:dyDescent="0.2">
      <c r="G31825"/>
    </row>
    <row r="31826" spans="7:7" x14ac:dyDescent="0.2">
      <c r="G31826"/>
    </row>
    <row r="31827" spans="7:7" x14ac:dyDescent="0.2">
      <c r="G31827"/>
    </row>
    <row r="31828" spans="7:7" x14ac:dyDescent="0.2">
      <c r="G31828"/>
    </row>
    <row r="31829" spans="7:7" x14ac:dyDescent="0.2">
      <c r="G31829"/>
    </row>
    <row r="31830" spans="7:7" x14ac:dyDescent="0.2">
      <c r="G31830"/>
    </row>
    <row r="31831" spans="7:7" x14ac:dyDescent="0.2">
      <c r="G31831"/>
    </row>
    <row r="31832" spans="7:7" x14ac:dyDescent="0.2">
      <c r="G31832"/>
    </row>
    <row r="31833" spans="7:7" x14ac:dyDescent="0.2">
      <c r="G31833"/>
    </row>
    <row r="31834" spans="7:7" x14ac:dyDescent="0.2">
      <c r="G31834"/>
    </row>
    <row r="31835" spans="7:7" x14ac:dyDescent="0.2">
      <c r="G31835"/>
    </row>
    <row r="31836" spans="7:7" x14ac:dyDescent="0.2">
      <c r="G31836"/>
    </row>
    <row r="31837" spans="7:7" x14ac:dyDescent="0.2">
      <c r="G31837"/>
    </row>
    <row r="31838" spans="7:7" x14ac:dyDescent="0.2">
      <c r="G31838"/>
    </row>
    <row r="31839" spans="7:7" x14ac:dyDescent="0.2">
      <c r="G31839"/>
    </row>
    <row r="31840" spans="7:7" x14ac:dyDescent="0.2">
      <c r="G31840"/>
    </row>
    <row r="31841" spans="7:7" x14ac:dyDescent="0.2">
      <c r="G31841"/>
    </row>
    <row r="31842" spans="7:7" x14ac:dyDescent="0.2">
      <c r="G31842"/>
    </row>
    <row r="31843" spans="7:7" x14ac:dyDescent="0.2">
      <c r="G31843"/>
    </row>
    <row r="31844" spans="7:7" x14ac:dyDescent="0.2">
      <c r="G31844"/>
    </row>
    <row r="31845" spans="7:7" x14ac:dyDescent="0.2">
      <c r="G31845"/>
    </row>
    <row r="31846" spans="7:7" x14ac:dyDescent="0.2">
      <c r="G31846"/>
    </row>
    <row r="31847" spans="7:7" x14ac:dyDescent="0.2">
      <c r="G31847"/>
    </row>
    <row r="31848" spans="7:7" x14ac:dyDescent="0.2">
      <c r="G31848"/>
    </row>
    <row r="31849" spans="7:7" x14ac:dyDescent="0.2">
      <c r="G31849"/>
    </row>
    <row r="31850" spans="7:7" x14ac:dyDescent="0.2">
      <c r="G31850"/>
    </row>
    <row r="31851" spans="7:7" x14ac:dyDescent="0.2">
      <c r="G31851"/>
    </row>
    <row r="31852" spans="7:7" x14ac:dyDescent="0.2">
      <c r="G31852"/>
    </row>
    <row r="31853" spans="7:7" x14ac:dyDescent="0.2">
      <c r="G31853"/>
    </row>
    <row r="31854" spans="7:7" x14ac:dyDescent="0.2">
      <c r="G31854"/>
    </row>
    <row r="31855" spans="7:7" x14ac:dyDescent="0.2">
      <c r="G31855"/>
    </row>
    <row r="31856" spans="7:7" x14ac:dyDescent="0.2">
      <c r="G31856"/>
    </row>
    <row r="31857" spans="7:7" x14ac:dyDescent="0.2">
      <c r="G31857"/>
    </row>
    <row r="31858" spans="7:7" x14ac:dyDescent="0.2">
      <c r="G31858"/>
    </row>
    <row r="31859" spans="7:7" x14ac:dyDescent="0.2">
      <c r="G31859"/>
    </row>
    <row r="31860" spans="7:7" x14ac:dyDescent="0.2">
      <c r="G31860"/>
    </row>
    <row r="31861" spans="7:7" x14ac:dyDescent="0.2">
      <c r="G31861"/>
    </row>
    <row r="31862" spans="7:7" x14ac:dyDescent="0.2">
      <c r="G31862"/>
    </row>
    <row r="31863" spans="7:7" x14ac:dyDescent="0.2">
      <c r="G31863"/>
    </row>
    <row r="31864" spans="7:7" x14ac:dyDescent="0.2">
      <c r="G31864"/>
    </row>
    <row r="31865" spans="7:7" x14ac:dyDescent="0.2">
      <c r="G31865"/>
    </row>
    <row r="31866" spans="7:7" x14ac:dyDescent="0.2">
      <c r="G31866"/>
    </row>
    <row r="31867" spans="7:7" x14ac:dyDescent="0.2">
      <c r="G31867"/>
    </row>
    <row r="31868" spans="7:7" x14ac:dyDescent="0.2">
      <c r="G31868"/>
    </row>
    <row r="31869" spans="7:7" x14ac:dyDescent="0.2">
      <c r="G31869"/>
    </row>
    <row r="31870" spans="7:7" x14ac:dyDescent="0.2">
      <c r="G31870"/>
    </row>
    <row r="31871" spans="7:7" x14ac:dyDescent="0.2">
      <c r="G31871"/>
    </row>
    <row r="31872" spans="7:7" x14ac:dyDescent="0.2">
      <c r="G31872"/>
    </row>
    <row r="31873" spans="7:7" x14ac:dyDescent="0.2">
      <c r="G31873"/>
    </row>
    <row r="31874" spans="7:7" x14ac:dyDescent="0.2">
      <c r="G31874"/>
    </row>
    <row r="31875" spans="7:7" x14ac:dyDescent="0.2">
      <c r="G31875"/>
    </row>
    <row r="31876" spans="7:7" x14ac:dyDescent="0.2">
      <c r="G31876"/>
    </row>
    <row r="31877" spans="7:7" x14ac:dyDescent="0.2">
      <c r="G31877"/>
    </row>
    <row r="31878" spans="7:7" x14ac:dyDescent="0.2">
      <c r="G31878"/>
    </row>
    <row r="31879" spans="7:7" x14ac:dyDescent="0.2">
      <c r="G31879"/>
    </row>
    <row r="31880" spans="7:7" x14ac:dyDescent="0.2">
      <c r="G31880"/>
    </row>
    <row r="31881" spans="7:7" x14ac:dyDescent="0.2">
      <c r="G31881"/>
    </row>
    <row r="31882" spans="7:7" x14ac:dyDescent="0.2">
      <c r="G31882"/>
    </row>
    <row r="31883" spans="7:7" x14ac:dyDescent="0.2">
      <c r="G31883"/>
    </row>
    <row r="31884" spans="7:7" x14ac:dyDescent="0.2">
      <c r="G31884"/>
    </row>
    <row r="31885" spans="7:7" x14ac:dyDescent="0.2">
      <c r="G31885"/>
    </row>
    <row r="31886" spans="7:7" x14ac:dyDescent="0.2">
      <c r="G31886"/>
    </row>
    <row r="31887" spans="7:7" x14ac:dyDescent="0.2">
      <c r="G31887"/>
    </row>
    <row r="31888" spans="7:7" x14ac:dyDescent="0.2">
      <c r="G31888"/>
    </row>
    <row r="31889" spans="7:7" x14ac:dyDescent="0.2">
      <c r="G31889"/>
    </row>
    <row r="31890" spans="7:7" x14ac:dyDescent="0.2">
      <c r="G31890"/>
    </row>
    <row r="31891" spans="7:7" x14ac:dyDescent="0.2">
      <c r="G31891"/>
    </row>
    <row r="31892" spans="7:7" x14ac:dyDescent="0.2">
      <c r="G31892"/>
    </row>
    <row r="31893" spans="7:7" x14ac:dyDescent="0.2">
      <c r="G31893"/>
    </row>
    <row r="31894" spans="7:7" x14ac:dyDescent="0.2">
      <c r="G31894"/>
    </row>
    <row r="31895" spans="7:7" x14ac:dyDescent="0.2">
      <c r="G31895"/>
    </row>
    <row r="31896" spans="7:7" x14ac:dyDescent="0.2">
      <c r="G31896"/>
    </row>
    <row r="31897" spans="7:7" x14ac:dyDescent="0.2">
      <c r="G31897"/>
    </row>
    <row r="31898" spans="7:7" x14ac:dyDescent="0.2">
      <c r="G31898"/>
    </row>
    <row r="31899" spans="7:7" x14ac:dyDescent="0.2">
      <c r="G31899"/>
    </row>
    <row r="31900" spans="7:7" x14ac:dyDescent="0.2">
      <c r="G31900"/>
    </row>
    <row r="31901" spans="7:7" x14ac:dyDescent="0.2">
      <c r="G31901"/>
    </row>
    <row r="31902" spans="7:7" x14ac:dyDescent="0.2">
      <c r="G31902"/>
    </row>
    <row r="31903" spans="7:7" x14ac:dyDescent="0.2">
      <c r="G31903"/>
    </row>
    <row r="31904" spans="7:7" x14ac:dyDescent="0.2">
      <c r="G31904"/>
    </row>
    <row r="31905" spans="7:7" x14ac:dyDescent="0.2">
      <c r="G31905"/>
    </row>
    <row r="31906" spans="7:7" x14ac:dyDescent="0.2">
      <c r="G31906"/>
    </row>
    <row r="31907" spans="7:7" x14ac:dyDescent="0.2">
      <c r="G31907"/>
    </row>
    <row r="31908" spans="7:7" x14ac:dyDescent="0.2">
      <c r="G31908"/>
    </row>
    <row r="31909" spans="7:7" x14ac:dyDescent="0.2">
      <c r="G31909"/>
    </row>
    <row r="31910" spans="7:7" x14ac:dyDescent="0.2">
      <c r="G31910"/>
    </row>
    <row r="31911" spans="7:7" x14ac:dyDescent="0.2">
      <c r="G31911"/>
    </row>
    <row r="31912" spans="7:7" x14ac:dyDescent="0.2">
      <c r="G31912"/>
    </row>
    <row r="31913" spans="7:7" x14ac:dyDescent="0.2">
      <c r="G31913"/>
    </row>
    <row r="31914" spans="7:7" x14ac:dyDescent="0.2">
      <c r="G31914"/>
    </row>
    <row r="31915" spans="7:7" x14ac:dyDescent="0.2">
      <c r="G31915"/>
    </row>
    <row r="31916" spans="7:7" x14ac:dyDescent="0.2">
      <c r="G31916"/>
    </row>
    <row r="31917" spans="7:7" x14ac:dyDescent="0.2">
      <c r="G31917"/>
    </row>
    <row r="31918" spans="7:7" x14ac:dyDescent="0.2">
      <c r="G31918"/>
    </row>
    <row r="31919" spans="7:7" x14ac:dyDescent="0.2">
      <c r="G31919"/>
    </row>
    <row r="31920" spans="7:7" x14ac:dyDescent="0.2">
      <c r="G31920"/>
    </row>
    <row r="31921" spans="7:7" x14ac:dyDescent="0.2">
      <c r="G31921"/>
    </row>
    <row r="31922" spans="7:7" x14ac:dyDescent="0.2">
      <c r="G31922"/>
    </row>
    <row r="31923" spans="7:7" x14ac:dyDescent="0.2">
      <c r="G31923"/>
    </row>
    <row r="31924" spans="7:7" x14ac:dyDescent="0.2">
      <c r="G31924"/>
    </row>
    <row r="31925" spans="7:7" x14ac:dyDescent="0.2">
      <c r="G31925"/>
    </row>
    <row r="31926" spans="7:7" x14ac:dyDescent="0.2">
      <c r="G31926"/>
    </row>
    <row r="31927" spans="7:7" x14ac:dyDescent="0.2">
      <c r="G31927"/>
    </row>
    <row r="31928" spans="7:7" x14ac:dyDescent="0.2">
      <c r="G31928"/>
    </row>
    <row r="31929" spans="7:7" x14ac:dyDescent="0.2">
      <c r="G31929"/>
    </row>
    <row r="31930" spans="7:7" x14ac:dyDescent="0.2">
      <c r="G31930"/>
    </row>
    <row r="31931" spans="7:7" x14ac:dyDescent="0.2">
      <c r="G31931"/>
    </row>
    <row r="31932" spans="7:7" x14ac:dyDescent="0.2">
      <c r="G31932"/>
    </row>
    <row r="31933" spans="7:7" x14ac:dyDescent="0.2">
      <c r="G31933"/>
    </row>
    <row r="31934" spans="7:7" x14ac:dyDescent="0.2">
      <c r="G31934"/>
    </row>
    <row r="31935" spans="7:7" x14ac:dyDescent="0.2">
      <c r="G31935"/>
    </row>
    <row r="31936" spans="7:7" x14ac:dyDescent="0.2">
      <c r="G31936"/>
    </row>
    <row r="31937" spans="7:7" x14ac:dyDescent="0.2">
      <c r="G31937"/>
    </row>
    <row r="31938" spans="7:7" x14ac:dyDescent="0.2">
      <c r="G31938"/>
    </row>
    <row r="31939" spans="7:7" x14ac:dyDescent="0.2">
      <c r="G31939"/>
    </row>
    <row r="31940" spans="7:7" x14ac:dyDescent="0.2">
      <c r="G31940"/>
    </row>
    <row r="31941" spans="7:7" x14ac:dyDescent="0.2">
      <c r="G31941"/>
    </row>
    <row r="31942" spans="7:7" x14ac:dyDescent="0.2">
      <c r="G31942"/>
    </row>
    <row r="31943" spans="7:7" x14ac:dyDescent="0.2">
      <c r="G31943"/>
    </row>
    <row r="31944" spans="7:7" x14ac:dyDescent="0.2">
      <c r="G31944"/>
    </row>
    <row r="31945" spans="7:7" x14ac:dyDescent="0.2">
      <c r="G31945"/>
    </row>
    <row r="31946" spans="7:7" x14ac:dyDescent="0.2">
      <c r="G31946"/>
    </row>
    <row r="31947" spans="7:7" x14ac:dyDescent="0.2">
      <c r="G31947"/>
    </row>
    <row r="31948" spans="7:7" x14ac:dyDescent="0.2">
      <c r="G31948"/>
    </row>
    <row r="31949" spans="7:7" x14ac:dyDescent="0.2">
      <c r="G31949"/>
    </row>
    <row r="31950" spans="7:7" x14ac:dyDescent="0.2">
      <c r="G31950"/>
    </row>
    <row r="31951" spans="7:7" x14ac:dyDescent="0.2">
      <c r="G31951"/>
    </row>
    <row r="31952" spans="7:7" x14ac:dyDescent="0.2">
      <c r="G31952"/>
    </row>
    <row r="31953" spans="7:7" x14ac:dyDescent="0.2">
      <c r="G31953"/>
    </row>
    <row r="31954" spans="7:7" x14ac:dyDescent="0.2">
      <c r="G31954"/>
    </row>
    <row r="31955" spans="7:7" x14ac:dyDescent="0.2">
      <c r="G31955"/>
    </row>
    <row r="31956" spans="7:7" x14ac:dyDescent="0.2">
      <c r="G31956"/>
    </row>
    <row r="31957" spans="7:7" x14ac:dyDescent="0.2">
      <c r="G31957"/>
    </row>
    <row r="31958" spans="7:7" x14ac:dyDescent="0.2">
      <c r="G31958"/>
    </row>
    <row r="31959" spans="7:7" x14ac:dyDescent="0.2">
      <c r="G31959"/>
    </row>
    <row r="31960" spans="7:7" x14ac:dyDescent="0.2">
      <c r="G31960"/>
    </row>
    <row r="31961" spans="7:7" x14ac:dyDescent="0.2">
      <c r="G31961"/>
    </row>
    <row r="31962" spans="7:7" x14ac:dyDescent="0.2">
      <c r="G31962"/>
    </row>
    <row r="31963" spans="7:7" x14ac:dyDescent="0.2">
      <c r="G31963"/>
    </row>
    <row r="31964" spans="7:7" x14ac:dyDescent="0.2">
      <c r="G31964"/>
    </row>
    <row r="31965" spans="7:7" x14ac:dyDescent="0.2">
      <c r="G31965"/>
    </row>
    <row r="31966" spans="7:7" x14ac:dyDescent="0.2">
      <c r="G31966"/>
    </row>
    <row r="31967" spans="7:7" x14ac:dyDescent="0.2">
      <c r="G31967"/>
    </row>
    <row r="31968" spans="7:7" x14ac:dyDescent="0.2">
      <c r="G31968"/>
    </row>
    <row r="31969" spans="7:7" x14ac:dyDescent="0.2">
      <c r="G31969"/>
    </row>
    <row r="31970" spans="7:7" x14ac:dyDescent="0.2">
      <c r="G31970"/>
    </row>
    <row r="31971" spans="7:7" x14ac:dyDescent="0.2">
      <c r="G31971"/>
    </row>
    <row r="31972" spans="7:7" x14ac:dyDescent="0.2">
      <c r="G31972"/>
    </row>
    <row r="31973" spans="7:7" x14ac:dyDescent="0.2">
      <c r="G31973"/>
    </row>
    <row r="31974" spans="7:7" x14ac:dyDescent="0.2">
      <c r="G31974"/>
    </row>
    <row r="31975" spans="7:7" x14ac:dyDescent="0.2">
      <c r="G31975"/>
    </row>
    <row r="31976" spans="7:7" x14ac:dyDescent="0.2">
      <c r="G31976"/>
    </row>
    <row r="31977" spans="7:7" x14ac:dyDescent="0.2">
      <c r="G31977"/>
    </row>
    <row r="31978" spans="7:7" x14ac:dyDescent="0.2">
      <c r="G31978"/>
    </row>
    <row r="31979" spans="7:7" x14ac:dyDescent="0.2">
      <c r="G31979"/>
    </row>
    <row r="31980" spans="7:7" x14ac:dyDescent="0.2">
      <c r="G31980"/>
    </row>
    <row r="31981" spans="7:7" x14ac:dyDescent="0.2">
      <c r="G31981"/>
    </row>
    <row r="31982" spans="7:7" x14ac:dyDescent="0.2">
      <c r="G31982"/>
    </row>
    <row r="31983" spans="7:7" x14ac:dyDescent="0.2">
      <c r="G31983"/>
    </row>
    <row r="31984" spans="7:7" x14ac:dyDescent="0.2">
      <c r="G31984"/>
    </row>
    <row r="31985" spans="7:7" x14ac:dyDescent="0.2">
      <c r="G31985"/>
    </row>
    <row r="31986" spans="7:7" x14ac:dyDescent="0.2">
      <c r="G31986"/>
    </row>
    <row r="31987" spans="7:7" x14ac:dyDescent="0.2">
      <c r="G31987"/>
    </row>
    <row r="31988" spans="7:7" x14ac:dyDescent="0.2">
      <c r="G31988"/>
    </row>
    <row r="31989" spans="7:7" x14ac:dyDescent="0.2">
      <c r="G31989"/>
    </row>
    <row r="31990" spans="7:7" x14ac:dyDescent="0.2">
      <c r="G31990"/>
    </row>
    <row r="31991" spans="7:7" x14ac:dyDescent="0.2">
      <c r="G31991"/>
    </row>
    <row r="31992" spans="7:7" x14ac:dyDescent="0.2">
      <c r="G31992"/>
    </row>
    <row r="31993" spans="7:7" x14ac:dyDescent="0.2">
      <c r="G31993"/>
    </row>
    <row r="31994" spans="7:7" x14ac:dyDescent="0.2">
      <c r="G31994"/>
    </row>
    <row r="31995" spans="7:7" x14ac:dyDescent="0.2">
      <c r="G31995"/>
    </row>
    <row r="31996" spans="7:7" x14ac:dyDescent="0.2">
      <c r="G31996"/>
    </row>
    <row r="31997" spans="7:7" x14ac:dyDescent="0.2">
      <c r="G31997"/>
    </row>
    <row r="31998" spans="7:7" x14ac:dyDescent="0.2">
      <c r="G31998"/>
    </row>
    <row r="31999" spans="7:7" x14ac:dyDescent="0.2">
      <c r="G31999"/>
    </row>
    <row r="32000" spans="7:7" x14ac:dyDescent="0.2">
      <c r="G32000"/>
    </row>
    <row r="32001" spans="7:7" x14ac:dyDescent="0.2">
      <c r="G32001"/>
    </row>
    <row r="32002" spans="7:7" x14ac:dyDescent="0.2">
      <c r="G32002"/>
    </row>
    <row r="32003" spans="7:7" x14ac:dyDescent="0.2">
      <c r="G32003"/>
    </row>
    <row r="32004" spans="7:7" x14ac:dyDescent="0.2">
      <c r="G32004"/>
    </row>
    <row r="32005" spans="7:7" x14ac:dyDescent="0.2">
      <c r="G32005"/>
    </row>
    <row r="32006" spans="7:7" x14ac:dyDescent="0.2">
      <c r="G32006"/>
    </row>
    <row r="32007" spans="7:7" x14ac:dyDescent="0.2">
      <c r="G32007"/>
    </row>
    <row r="32008" spans="7:7" x14ac:dyDescent="0.2">
      <c r="G32008"/>
    </row>
    <row r="32009" spans="7:7" x14ac:dyDescent="0.2">
      <c r="G32009"/>
    </row>
    <row r="32010" spans="7:7" x14ac:dyDescent="0.2">
      <c r="G32010"/>
    </row>
    <row r="32011" spans="7:7" x14ac:dyDescent="0.2">
      <c r="G32011"/>
    </row>
    <row r="32012" spans="7:7" x14ac:dyDescent="0.2">
      <c r="G32012"/>
    </row>
    <row r="32013" spans="7:7" x14ac:dyDescent="0.2">
      <c r="G32013"/>
    </row>
    <row r="32014" spans="7:7" x14ac:dyDescent="0.2">
      <c r="G32014"/>
    </row>
    <row r="32015" spans="7:7" x14ac:dyDescent="0.2">
      <c r="G32015"/>
    </row>
    <row r="32016" spans="7:7" x14ac:dyDescent="0.2">
      <c r="G32016"/>
    </row>
    <row r="32017" spans="7:7" x14ac:dyDescent="0.2">
      <c r="G32017"/>
    </row>
    <row r="32018" spans="7:7" x14ac:dyDescent="0.2">
      <c r="G32018"/>
    </row>
    <row r="32019" spans="7:7" x14ac:dyDescent="0.2">
      <c r="G32019"/>
    </row>
    <row r="32020" spans="7:7" x14ac:dyDescent="0.2">
      <c r="G32020"/>
    </row>
    <row r="32021" spans="7:7" x14ac:dyDescent="0.2">
      <c r="G32021"/>
    </row>
    <row r="32022" spans="7:7" x14ac:dyDescent="0.2">
      <c r="G32022"/>
    </row>
    <row r="32023" spans="7:7" x14ac:dyDescent="0.2">
      <c r="G32023"/>
    </row>
    <row r="32024" spans="7:7" x14ac:dyDescent="0.2">
      <c r="G32024"/>
    </row>
    <row r="32025" spans="7:7" x14ac:dyDescent="0.2">
      <c r="G32025"/>
    </row>
    <row r="32026" spans="7:7" x14ac:dyDescent="0.2">
      <c r="G32026"/>
    </row>
    <row r="32027" spans="7:7" x14ac:dyDescent="0.2">
      <c r="G32027"/>
    </row>
    <row r="32028" spans="7:7" x14ac:dyDescent="0.2">
      <c r="G32028"/>
    </row>
    <row r="32029" spans="7:7" x14ac:dyDescent="0.2">
      <c r="G32029"/>
    </row>
    <row r="32030" spans="7:7" x14ac:dyDescent="0.2">
      <c r="G32030"/>
    </row>
    <row r="32031" spans="7:7" x14ac:dyDescent="0.2">
      <c r="G32031"/>
    </row>
    <row r="32032" spans="7:7" x14ac:dyDescent="0.2">
      <c r="G32032"/>
    </row>
    <row r="32033" spans="7:7" x14ac:dyDescent="0.2">
      <c r="G32033"/>
    </row>
    <row r="32034" spans="7:7" x14ac:dyDescent="0.2">
      <c r="G32034"/>
    </row>
    <row r="32035" spans="7:7" x14ac:dyDescent="0.2">
      <c r="G32035"/>
    </row>
    <row r="32036" spans="7:7" x14ac:dyDescent="0.2">
      <c r="G32036"/>
    </row>
    <row r="32037" spans="7:7" x14ac:dyDescent="0.2">
      <c r="G32037"/>
    </row>
    <row r="32038" spans="7:7" x14ac:dyDescent="0.2">
      <c r="G32038"/>
    </row>
    <row r="32039" spans="7:7" x14ac:dyDescent="0.2">
      <c r="G32039"/>
    </row>
    <row r="32040" spans="7:7" x14ac:dyDescent="0.2">
      <c r="G32040"/>
    </row>
    <row r="32041" spans="7:7" x14ac:dyDescent="0.2">
      <c r="G32041"/>
    </row>
    <row r="32042" spans="7:7" x14ac:dyDescent="0.2">
      <c r="G32042"/>
    </row>
    <row r="32043" spans="7:7" x14ac:dyDescent="0.2">
      <c r="G32043"/>
    </row>
    <row r="32044" spans="7:7" x14ac:dyDescent="0.2">
      <c r="G32044"/>
    </row>
    <row r="32045" spans="7:7" x14ac:dyDescent="0.2">
      <c r="G32045"/>
    </row>
    <row r="32046" spans="7:7" x14ac:dyDescent="0.2">
      <c r="G32046"/>
    </row>
    <row r="32047" spans="7:7" x14ac:dyDescent="0.2">
      <c r="G32047"/>
    </row>
    <row r="32048" spans="7:7" x14ac:dyDescent="0.2">
      <c r="G32048"/>
    </row>
    <row r="32049" spans="7:7" x14ac:dyDescent="0.2">
      <c r="G32049"/>
    </row>
    <row r="32050" spans="7:7" x14ac:dyDescent="0.2">
      <c r="G32050"/>
    </row>
    <row r="32051" spans="7:7" x14ac:dyDescent="0.2">
      <c r="G32051"/>
    </row>
    <row r="32052" spans="7:7" x14ac:dyDescent="0.2">
      <c r="G32052"/>
    </row>
    <row r="32053" spans="7:7" x14ac:dyDescent="0.2">
      <c r="G32053"/>
    </row>
    <row r="32054" spans="7:7" x14ac:dyDescent="0.2">
      <c r="G32054"/>
    </row>
    <row r="32055" spans="7:7" x14ac:dyDescent="0.2">
      <c r="G32055"/>
    </row>
    <row r="32056" spans="7:7" x14ac:dyDescent="0.2">
      <c r="G32056"/>
    </row>
    <row r="32057" spans="7:7" x14ac:dyDescent="0.2">
      <c r="G32057"/>
    </row>
    <row r="32058" spans="7:7" x14ac:dyDescent="0.2">
      <c r="G32058"/>
    </row>
    <row r="32059" spans="7:7" x14ac:dyDescent="0.2">
      <c r="G32059"/>
    </row>
    <row r="32060" spans="7:7" x14ac:dyDescent="0.2">
      <c r="G32060"/>
    </row>
    <row r="32061" spans="7:7" x14ac:dyDescent="0.2">
      <c r="G32061"/>
    </row>
    <row r="32062" spans="7:7" x14ac:dyDescent="0.2">
      <c r="G32062"/>
    </row>
    <row r="32063" spans="7:7" x14ac:dyDescent="0.2">
      <c r="G32063"/>
    </row>
    <row r="32064" spans="7:7" x14ac:dyDescent="0.2">
      <c r="G32064"/>
    </row>
    <row r="32065" spans="7:7" x14ac:dyDescent="0.2">
      <c r="G32065"/>
    </row>
    <row r="32066" spans="7:7" x14ac:dyDescent="0.2">
      <c r="G32066"/>
    </row>
    <row r="32067" spans="7:7" x14ac:dyDescent="0.2">
      <c r="G32067"/>
    </row>
    <row r="32068" spans="7:7" x14ac:dyDescent="0.2">
      <c r="G32068"/>
    </row>
    <row r="32069" spans="7:7" x14ac:dyDescent="0.2">
      <c r="G32069"/>
    </row>
    <row r="32070" spans="7:7" x14ac:dyDescent="0.2">
      <c r="G32070"/>
    </row>
    <row r="32071" spans="7:7" x14ac:dyDescent="0.2">
      <c r="G32071"/>
    </row>
    <row r="32072" spans="7:7" x14ac:dyDescent="0.2">
      <c r="G32072"/>
    </row>
    <row r="32073" spans="7:7" x14ac:dyDescent="0.2">
      <c r="G32073"/>
    </row>
    <row r="32074" spans="7:7" x14ac:dyDescent="0.2">
      <c r="G32074"/>
    </row>
    <row r="32075" spans="7:7" x14ac:dyDescent="0.2">
      <c r="G32075"/>
    </row>
    <row r="32076" spans="7:7" x14ac:dyDescent="0.2">
      <c r="G32076"/>
    </row>
    <row r="32077" spans="7:7" x14ac:dyDescent="0.2">
      <c r="G32077"/>
    </row>
    <row r="32078" spans="7:7" x14ac:dyDescent="0.2">
      <c r="G32078"/>
    </row>
    <row r="32079" spans="7:7" x14ac:dyDescent="0.2">
      <c r="G32079"/>
    </row>
    <row r="32080" spans="7:7" x14ac:dyDescent="0.2">
      <c r="G32080"/>
    </row>
    <row r="32081" spans="7:7" x14ac:dyDescent="0.2">
      <c r="G32081"/>
    </row>
    <row r="32082" spans="7:7" x14ac:dyDescent="0.2">
      <c r="G32082"/>
    </row>
    <row r="32083" spans="7:7" x14ac:dyDescent="0.2">
      <c r="G32083"/>
    </row>
    <row r="32084" spans="7:7" x14ac:dyDescent="0.2">
      <c r="G32084"/>
    </row>
    <row r="32085" spans="7:7" x14ac:dyDescent="0.2">
      <c r="G32085"/>
    </row>
    <row r="32086" spans="7:7" x14ac:dyDescent="0.2">
      <c r="G32086"/>
    </row>
    <row r="32087" spans="7:7" x14ac:dyDescent="0.2">
      <c r="G32087"/>
    </row>
    <row r="32088" spans="7:7" x14ac:dyDescent="0.2">
      <c r="G32088"/>
    </row>
    <row r="32089" spans="7:7" x14ac:dyDescent="0.2">
      <c r="G32089"/>
    </row>
    <row r="32090" spans="7:7" x14ac:dyDescent="0.2">
      <c r="G32090"/>
    </row>
    <row r="32091" spans="7:7" x14ac:dyDescent="0.2">
      <c r="G32091"/>
    </row>
    <row r="32092" spans="7:7" x14ac:dyDescent="0.2">
      <c r="G32092"/>
    </row>
    <row r="32093" spans="7:7" x14ac:dyDescent="0.2">
      <c r="G32093"/>
    </row>
    <row r="32094" spans="7:7" x14ac:dyDescent="0.2">
      <c r="G32094"/>
    </row>
    <row r="32095" spans="7:7" x14ac:dyDescent="0.2">
      <c r="G32095"/>
    </row>
    <row r="32096" spans="7:7" x14ac:dyDescent="0.2">
      <c r="G32096"/>
    </row>
    <row r="32097" spans="7:7" x14ac:dyDescent="0.2">
      <c r="G32097"/>
    </row>
    <row r="32098" spans="7:7" x14ac:dyDescent="0.2">
      <c r="G32098"/>
    </row>
    <row r="32099" spans="7:7" x14ac:dyDescent="0.2">
      <c r="G32099"/>
    </row>
    <row r="32100" spans="7:7" x14ac:dyDescent="0.2">
      <c r="G32100"/>
    </row>
    <row r="32101" spans="7:7" x14ac:dyDescent="0.2">
      <c r="G32101"/>
    </row>
    <row r="32102" spans="7:7" x14ac:dyDescent="0.2">
      <c r="G32102"/>
    </row>
    <row r="32103" spans="7:7" x14ac:dyDescent="0.2">
      <c r="G32103"/>
    </row>
    <row r="32104" spans="7:7" x14ac:dyDescent="0.2">
      <c r="G32104"/>
    </row>
    <row r="32105" spans="7:7" x14ac:dyDescent="0.2">
      <c r="G32105"/>
    </row>
    <row r="32106" spans="7:7" x14ac:dyDescent="0.2">
      <c r="G32106"/>
    </row>
    <row r="32107" spans="7:7" x14ac:dyDescent="0.2">
      <c r="G32107"/>
    </row>
    <row r="32108" spans="7:7" x14ac:dyDescent="0.2">
      <c r="G32108"/>
    </row>
    <row r="32109" spans="7:7" x14ac:dyDescent="0.2">
      <c r="G32109"/>
    </row>
    <row r="32110" spans="7:7" x14ac:dyDescent="0.2">
      <c r="G32110"/>
    </row>
    <row r="32111" spans="7:7" x14ac:dyDescent="0.2">
      <c r="G32111"/>
    </row>
    <row r="32112" spans="7:7" x14ac:dyDescent="0.2">
      <c r="G32112"/>
    </row>
    <row r="32113" spans="7:7" x14ac:dyDescent="0.2">
      <c r="G32113"/>
    </row>
    <row r="32114" spans="7:7" x14ac:dyDescent="0.2">
      <c r="G32114"/>
    </row>
    <row r="32115" spans="7:7" x14ac:dyDescent="0.2">
      <c r="G32115"/>
    </row>
    <row r="32116" spans="7:7" x14ac:dyDescent="0.2">
      <c r="G32116"/>
    </row>
    <row r="32117" spans="7:7" x14ac:dyDescent="0.2">
      <c r="G32117"/>
    </row>
    <row r="32118" spans="7:7" x14ac:dyDescent="0.2">
      <c r="G32118"/>
    </row>
    <row r="32119" spans="7:7" x14ac:dyDescent="0.2">
      <c r="G32119"/>
    </row>
    <row r="32120" spans="7:7" x14ac:dyDescent="0.2">
      <c r="G32120"/>
    </row>
    <row r="32121" spans="7:7" x14ac:dyDescent="0.2">
      <c r="G32121"/>
    </row>
    <row r="32122" spans="7:7" x14ac:dyDescent="0.2">
      <c r="G32122"/>
    </row>
    <row r="32123" spans="7:7" x14ac:dyDescent="0.2">
      <c r="G32123"/>
    </row>
    <row r="32124" spans="7:7" x14ac:dyDescent="0.2">
      <c r="G32124"/>
    </row>
    <row r="32125" spans="7:7" x14ac:dyDescent="0.2">
      <c r="G32125"/>
    </row>
    <row r="32126" spans="7:7" x14ac:dyDescent="0.2">
      <c r="G32126"/>
    </row>
    <row r="32127" spans="7:7" x14ac:dyDescent="0.2">
      <c r="G32127"/>
    </row>
    <row r="32128" spans="7:7" x14ac:dyDescent="0.2">
      <c r="G32128"/>
    </row>
    <row r="32129" spans="7:7" x14ac:dyDescent="0.2">
      <c r="G32129"/>
    </row>
    <row r="32130" spans="7:7" x14ac:dyDescent="0.2">
      <c r="G32130"/>
    </row>
    <row r="32131" spans="7:7" x14ac:dyDescent="0.2">
      <c r="G32131"/>
    </row>
    <row r="32132" spans="7:7" x14ac:dyDescent="0.2">
      <c r="G32132"/>
    </row>
    <row r="32133" spans="7:7" x14ac:dyDescent="0.2">
      <c r="G32133"/>
    </row>
    <row r="32134" spans="7:7" x14ac:dyDescent="0.2">
      <c r="G32134"/>
    </row>
    <row r="32135" spans="7:7" x14ac:dyDescent="0.2">
      <c r="G32135"/>
    </row>
    <row r="32136" spans="7:7" x14ac:dyDescent="0.2">
      <c r="G32136"/>
    </row>
    <row r="32137" spans="7:7" x14ac:dyDescent="0.2">
      <c r="G32137"/>
    </row>
    <row r="32138" spans="7:7" x14ac:dyDescent="0.2">
      <c r="G32138"/>
    </row>
    <row r="32139" spans="7:7" x14ac:dyDescent="0.2">
      <c r="G32139"/>
    </row>
    <row r="32140" spans="7:7" x14ac:dyDescent="0.2">
      <c r="G32140"/>
    </row>
    <row r="32141" spans="7:7" x14ac:dyDescent="0.2">
      <c r="G32141"/>
    </row>
    <row r="32142" spans="7:7" x14ac:dyDescent="0.2">
      <c r="G32142"/>
    </row>
    <row r="32143" spans="7:7" x14ac:dyDescent="0.2">
      <c r="G32143"/>
    </row>
    <row r="32144" spans="7:7" x14ac:dyDescent="0.2">
      <c r="G32144"/>
    </row>
    <row r="32145" spans="7:7" x14ac:dyDescent="0.2">
      <c r="G32145"/>
    </row>
    <row r="32146" spans="7:7" x14ac:dyDescent="0.2">
      <c r="G32146"/>
    </row>
    <row r="32147" spans="7:7" x14ac:dyDescent="0.2">
      <c r="G32147"/>
    </row>
    <row r="32148" spans="7:7" x14ac:dyDescent="0.2">
      <c r="G32148"/>
    </row>
    <row r="32149" spans="7:7" x14ac:dyDescent="0.2">
      <c r="G32149"/>
    </row>
    <row r="32150" spans="7:7" x14ac:dyDescent="0.2">
      <c r="G32150"/>
    </row>
    <row r="32151" spans="7:7" x14ac:dyDescent="0.2">
      <c r="G32151"/>
    </row>
    <row r="32152" spans="7:7" x14ac:dyDescent="0.2">
      <c r="G32152"/>
    </row>
    <row r="32153" spans="7:7" x14ac:dyDescent="0.2">
      <c r="G32153"/>
    </row>
    <row r="32154" spans="7:7" x14ac:dyDescent="0.2">
      <c r="G32154"/>
    </row>
    <row r="32155" spans="7:7" x14ac:dyDescent="0.2">
      <c r="G32155"/>
    </row>
    <row r="32156" spans="7:7" x14ac:dyDescent="0.2">
      <c r="G32156"/>
    </row>
    <row r="32157" spans="7:7" x14ac:dyDescent="0.2">
      <c r="G32157"/>
    </row>
    <row r="32158" spans="7:7" x14ac:dyDescent="0.2">
      <c r="G32158"/>
    </row>
    <row r="32159" spans="7:7" x14ac:dyDescent="0.2">
      <c r="G32159"/>
    </row>
    <row r="32160" spans="7:7" x14ac:dyDescent="0.2">
      <c r="G32160"/>
    </row>
    <row r="32161" spans="7:7" x14ac:dyDescent="0.2">
      <c r="G32161"/>
    </row>
    <row r="32162" spans="7:7" x14ac:dyDescent="0.2">
      <c r="G32162"/>
    </row>
    <row r="32163" spans="7:7" x14ac:dyDescent="0.2">
      <c r="G32163"/>
    </row>
    <row r="32164" spans="7:7" x14ac:dyDescent="0.2">
      <c r="G32164"/>
    </row>
    <row r="32165" spans="7:7" x14ac:dyDescent="0.2">
      <c r="G32165"/>
    </row>
    <row r="32166" spans="7:7" x14ac:dyDescent="0.2">
      <c r="G32166"/>
    </row>
    <row r="32167" spans="7:7" x14ac:dyDescent="0.2">
      <c r="G32167"/>
    </row>
    <row r="32168" spans="7:7" x14ac:dyDescent="0.2">
      <c r="G32168"/>
    </row>
    <row r="32169" spans="7:7" x14ac:dyDescent="0.2">
      <c r="G32169"/>
    </row>
    <row r="32170" spans="7:7" x14ac:dyDescent="0.2">
      <c r="G32170"/>
    </row>
    <row r="32171" spans="7:7" x14ac:dyDescent="0.2">
      <c r="G32171"/>
    </row>
    <row r="32172" spans="7:7" x14ac:dyDescent="0.2">
      <c r="G32172"/>
    </row>
    <row r="32173" spans="7:7" x14ac:dyDescent="0.2">
      <c r="G32173"/>
    </row>
    <row r="32174" spans="7:7" x14ac:dyDescent="0.2">
      <c r="G32174"/>
    </row>
    <row r="32175" spans="7:7" x14ac:dyDescent="0.2">
      <c r="G32175"/>
    </row>
    <row r="32176" spans="7:7" x14ac:dyDescent="0.2">
      <c r="G32176"/>
    </row>
    <row r="32177" spans="7:7" x14ac:dyDescent="0.2">
      <c r="G32177"/>
    </row>
    <row r="32178" spans="7:7" x14ac:dyDescent="0.2">
      <c r="G32178"/>
    </row>
    <row r="32179" spans="7:7" x14ac:dyDescent="0.2">
      <c r="G32179"/>
    </row>
    <row r="32180" spans="7:7" x14ac:dyDescent="0.2">
      <c r="G32180"/>
    </row>
    <row r="32181" spans="7:7" x14ac:dyDescent="0.2">
      <c r="G32181"/>
    </row>
    <row r="32182" spans="7:7" x14ac:dyDescent="0.2">
      <c r="G32182"/>
    </row>
    <row r="32183" spans="7:7" x14ac:dyDescent="0.2">
      <c r="G32183"/>
    </row>
    <row r="32184" spans="7:7" x14ac:dyDescent="0.2">
      <c r="G32184"/>
    </row>
    <row r="32185" spans="7:7" x14ac:dyDescent="0.2">
      <c r="G32185"/>
    </row>
    <row r="32186" spans="7:7" x14ac:dyDescent="0.2">
      <c r="G32186"/>
    </row>
    <row r="32187" spans="7:7" x14ac:dyDescent="0.2">
      <c r="G32187"/>
    </row>
    <row r="32188" spans="7:7" x14ac:dyDescent="0.2">
      <c r="G32188"/>
    </row>
    <row r="32189" spans="7:7" x14ac:dyDescent="0.2">
      <c r="G32189"/>
    </row>
    <row r="32190" spans="7:7" x14ac:dyDescent="0.2">
      <c r="G32190"/>
    </row>
    <row r="32191" spans="7:7" x14ac:dyDescent="0.2">
      <c r="G32191"/>
    </row>
    <row r="32192" spans="7:7" x14ac:dyDescent="0.2">
      <c r="G32192"/>
    </row>
    <row r="32193" spans="7:7" x14ac:dyDescent="0.2">
      <c r="G32193"/>
    </row>
    <row r="32194" spans="7:7" x14ac:dyDescent="0.2">
      <c r="G32194"/>
    </row>
    <row r="32195" spans="7:7" x14ac:dyDescent="0.2">
      <c r="G32195"/>
    </row>
    <row r="32196" spans="7:7" x14ac:dyDescent="0.2">
      <c r="G32196"/>
    </row>
    <row r="32197" spans="7:7" x14ac:dyDescent="0.2">
      <c r="G32197"/>
    </row>
    <row r="32198" spans="7:7" x14ac:dyDescent="0.2">
      <c r="G32198"/>
    </row>
    <row r="32199" spans="7:7" x14ac:dyDescent="0.2">
      <c r="G32199"/>
    </row>
    <row r="32200" spans="7:7" x14ac:dyDescent="0.2">
      <c r="G32200"/>
    </row>
    <row r="32201" spans="7:7" x14ac:dyDescent="0.2">
      <c r="G32201"/>
    </row>
    <row r="32202" spans="7:7" x14ac:dyDescent="0.2">
      <c r="G32202"/>
    </row>
    <row r="32203" spans="7:7" x14ac:dyDescent="0.2">
      <c r="G32203"/>
    </row>
    <row r="32204" spans="7:7" x14ac:dyDescent="0.2">
      <c r="G32204"/>
    </row>
    <row r="32205" spans="7:7" x14ac:dyDescent="0.2">
      <c r="G32205"/>
    </row>
    <row r="32206" spans="7:7" x14ac:dyDescent="0.2">
      <c r="G32206"/>
    </row>
    <row r="32207" spans="7:7" x14ac:dyDescent="0.2">
      <c r="G32207"/>
    </row>
    <row r="32208" spans="7:7" x14ac:dyDescent="0.2">
      <c r="G32208"/>
    </row>
    <row r="32209" spans="7:7" x14ac:dyDescent="0.2">
      <c r="G32209"/>
    </row>
    <row r="32210" spans="7:7" x14ac:dyDescent="0.2">
      <c r="G32210"/>
    </row>
    <row r="32211" spans="7:7" x14ac:dyDescent="0.2">
      <c r="G32211"/>
    </row>
    <row r="32212" spans="7:7" x14ac:dyDescent="0.2">
      <c r="G32212"/>
    </row>
    <row r="32213" spans="7:7" x14ac:dyDescent="0.2">
      <c r="G32213"/>
    </row>
    <row r="32214" spans="7:7" x14ac:dyDescent="0.2">
      <c r="G32214"/>
    </row>
    <row r="32215" spans="7:7" x14ac:dyDescent="0.2">
      <c r="G32215"/>
    </row>
    <row r="32216" spans="7:7" x14ac:dyDescent="0.2">
      <c r="G32216"/>
    </row>
    <row r="32217" spans="7:7" x14ac:dyDescent="0.2">
      <c r="G32217"/>
    </row>
    <row r="32218" spans="7:7" x14ac:dyDescent="0.2">
      <c r="G32218"/>
    </row>
    <row r="32219" spans="7:7" x14ac:dyDescent="0.2">
      <c r="G32219"/>
    </row>
    <row r="32220" spans="7:7" x14ac:dyDescent="0.2">
      <c r="G32220"/>
    </row>
    <row r="32221" spans="7:7" x14ac:dyDescent="0.2">
      <c r="G32221"/>
    </row>
    <row r="32222" spans="7:7" x14ac:dyDescent="0.2">
      <c r="G32222"/>
    </row>
    <row r="32223" spans="7:7" x14ac:dyDescent="0.2">
      <c r="G32223"/>
    </row>
    <row r="32224" spans="7:7" x14ac:dyDescent="0.2">
      <c r="G32224"/>
    </row>
    <row r="32225" spans="7:7" x14ac:dyDescent="0.2">
      <c r="G32225"/>
    </row>
    <row r="32226" spans="7:7" x14ac:dyDescent="0.2">
      <c r="G32226"/>
    </row>
    <row r="32227" spans="7:7" x14ac:dyDescent="0.2">
      <c r="G32227"/>
    </row>
    <row r="32228" spans="7:7" x14ac:dyDescent="0.2">
      <c r="G32228"/>
    </row>
    <row r="32229" spans="7:7" x14ac:dyDescent="0.2">
      <c r="G32229"/>
    </row>
    <row r="32230" spans="7:7" x14ac:dyDescent="0.2">
      <c r="G32230"/>
    </row>
    <row r="32231" spans="7:7" x14ac:dyDescent="0.2">
      <c r="G32231"/>
    </row>
    <row r="32232" spans="7:7" x14ac:dyDescent="0.2">
      <c r="G32232"/>
    </row>
    <row r="32233" spans="7:7" x14ac:dyDescent="0.2">
      <c r="G32233"/>
    </row>
    <row r="32234" spans="7:7" x14ac:dyDescent="0.2">
      <c r="G32234"/>
    </row>
    <row r="32235" spans="7:7" x14ac:dyDescent="0.2">
      <c r="G32235"/>
    </row>
    <row r="32236" spans="7:7" x14ac:dyDescent="0.2">
      <c r="G32236"/>
    </row>
    <row r="32237" spans="7:7" x14ac:dyDescent="0.2">
      <c r="G32237"/>
    </row>
    <row r="32238" spans="7:7" x14ac:dyDescent="0.2">
      <c r="G32238"/>
    </row>
    <row r="32239" spans="7:7" x14ac:dyDescent="0.2">
      <c r="G32239"/>
    </row>
    <row r="32240" spans="7:7" x14ac:dyDescent="0.2">
      <c r="G32240"/>
    </row>
    <row r="32241" spans="7:7" x14ac:dyDescent="0.2">
      <c r="G32241"/>
    </row>
    <row r="32242" spans="7:7" x14ac:dyDescent="0.2">
      <c r="G32242"/>
    </row>
    <row r="32243" spans="7:7" x14ac:dyDescent="0.2">
      <c r="G32243"/>
    </row>
    <row r="32244" spans="7:7" x14ac:dyDescent="0.2">
      <c r="G32244"/>
    </row>
    <row r="32245" spans="7:7" x14ac:dyDescent="0.2">
      <c r="G32245"/>
    </row>
    <row r="32246" spans="7:7" x14ac:dyDescent="0.2">
      <c r="G32246"/>
    </row>
    <row r="32247" spans="7:7" x14ac:dyDescent="0.2">
      <c r="G32247"/>
    </row>
    <row r="32248" spans="7:7" x14ac:dyDescent="0.2">
      <c r="G32248"/>
    </row>
    <row r="32249" spans="7:7" x14ac:dyDescent="0.2">
      <c r="G32249"/>
    </row>
    <row r="32250" spans="7:7" x14ac:dyDescent="0.2">
      <c r="G32250"/>
    </row>
    <row r="32251" spans="7:7" x14ac:dyDescent="0.2">
      <c r="G32251"/>
    </row>
    <row r="32252" spans="7:7" x14ac:dyDescent="0.2">
      <c r="G32252"/>
    </row>
    <row r="32253" spans="7:7" x14ac:dyDescent="0.2">
      <c r="G32253"/>
    </row>
    <row r="32254" spans="7:7" x14ac:dyDescent="0.2">
      <c r="G32254"/>
    </row>
    <row r="32255" spans="7:7" x14ac:dyDescent="0.2">
      <c r="G32255"/>
    </row>
    <row r="32256" spans="7:7" x14ac:dyDescent="0.2">
      <c r="G32256"/>
    </row>
    <row r="32257" spans="7:7" x14ac:dyDescent="0.2">
      <c r="G32257"/>
    </row>
    <row r="32258" spans="7:7" x14ac:dyDescent="0.2">
      <c r="G32258"/>
    </row>
    <row r="32259" spans="7:7" x14ac:dyDescent="0.2">
      <c r="G32259"/>
    </row>
    <row r="32260" spans="7:7" x14ac:dyDescent="0.2">
      <c r="G32260"/>
    </row>
    <row r="32261" spans="7:7" x14ac:dyDescent="0.2">
      <c r="G32261"/>
    </row>
    <row r="32262" spans="7:7" x14ac:dyDescent="0.2">
      <c r="G32262"/>
    </row>
    <row r="32263" spans="7:7" x14ac:dyDescent="0.2">
      <c r="G32263"/>
    </row>
    <row r="32264" spans="7:7" x14ac:dyDescent="0.2">
      <c r="G32264"/>
    </row>
    <row r="32265" spans="7:7" x14ac:dyDescent="0.2">
      <c r="G32265"/>
    </row>
    <row r="32266" spans="7:7" x14ac:dyDescent="0.2">
      <c r="G32266"/>
    </row>
    <row r="32267" spans="7:7" x14ac:dyDescent="0.2">
      <c r="G32267"/>
    </row>
    <row r="32268" spans="7:7" x14ac:dyDescent="0.2">
      <c r="G32268"/>
    </row>
    <row r="32269" spans="7:7" x14ac:dyDescent="0.2">
      <c r="G32269"/>
    </row>
    <row r="32270" spans="7:7" x14ac:dyDescent="0.2">
      <c r="G32270"/>
    </row>
    <row r="32271" spans="7:7" x14ac:dyDescent="0.2">
      <c r="G32271"/>
    </row>
    <row r="32272" spans="7:7" x14ac:dyDescent="0.2">
      <c r="G32272"/>
    </row>
    <row r="32273" spans="7:7" x14ac:dyDescent="0.2">
      <c r="G32273"/>
    </row>
    <row r="32274" spans="7:7" x14ac:dyDescent="0.2">
      <c r="G32274"/>
    </row>
    <row r="32275" spans="7:7" x14ac:dyDescent="0.2">
      <c r="G32275"/>
    </row>
    <row r="32276" spans="7:7" x14ac:dyDescent="0.2">
      <c r="G32276"/>
    </row>
    <row r="32277" spans="7:7" x14ac:dyDescent="0.2">
      <c r="G32277"/>
    </row>
    <row r="32278" spans="7:7" x14ac:dyDescent="0.2">
      <c r="G32278"/>
    </row>
    <row r="32279" spans="7:7" x14ac:dyDescent="0.2">
      <c r="G32279"/>
    </row>
    <row r="32280" spans="7:7" x14ac:dyDescent="0.2">
      <c r="G32280"/>
    </row>
    <row r="32281" spans="7:7" x14ac:dyDescent="0.2">
      <c r="G32281"/>
    </row>
    <row r="32282" spans="7:7" x14ac:dyDescent="0.2">
      <c r="G32282"/>
    </row>
    <row r="32283" spans="7:7" x14ac:dyDescent="0.2">
      <c r="G32283"/>
    </row>
    <row r="32284" spans="7:7" x14ac:dyDescent="0.2">
      <c r="G32284"/>
    </row>
    <row r="32285" spans="7:7" x14ac:dyDescent="0.2">
      <c r="G32285"/>
    </row>
    <row r="32286" spans="7:7" x14ac:dyDescent="0.2">
      <c r="G32286"/>
    </row>
    <row r="32287" spans="7:7" x14ac:dyDescent="0.2">
      <c r="G32287"/>
    </row>
    <row r="32288" spans="7:7" x14ac:dyDescent="0.2">
      <c r="G32288"/>
    </row>
    <row r="32289" spans="7:7" x14ac:dyDescent="0.2">
      <c r="G32289"/>
    </row>
    <row r="32290" spans="7:7" x14ac:dyDescent="0.2">
      <c r="G32290"/>
    </row>
    <row r="32291" spans="7:7" x14ac:dyDescent="0.2">
      <c r="G32291"/>
    </row>
    <row r="32292" spans="7:7" x14ac:dyDescent="0.2">
      <c r="G32292"/>
    </row>
    <row r="32293" spans="7:7" x14ac:dyDescent="0.2">
      <c r="G32293"/>
    </row>
    <row r="32294" spans="7:7" x14ac:dyDescent="0.2">
      <c r="G32294"/>
    </row>
    <row r="32295" spans="7:7" x14ac:dyDescent="0.2">
      <c r="G32295"/>
    </row>
    <row r="32296" spans="7:7" x14ac:dyDescent="0.2">
      <c r="G32296"/>
    </row>
    <row r="32297" spans="7:7" x14ac:dyDescent="0.2">
      <c r="G32297"/>
    </row>
    <row r="32298" spans="7:7" x14ac:dyDescent="0.2">
      <c r="G32298"/>
    </row>
    <row r="32299" spans="7:7" x14ac:dyDescent="0.2">
      <c r="G32299"/>
    </row>
    <row r="32300" spans="7:7" x14ac:dyDescent="0.2">
      <c r="G32300"/>
    </row>
    <row r="32301" spans="7:7" x14ac:dyDescent="0.2">
      <c r="G32301"/>
    </row>
    <row r="32302" spans="7:7" x14ac:dyDescent="0.2">
      <c r="G32302"/>
    </row>
    <row r="32303" spans="7:7" x14ac:dyDescent="0.2">
      <c r="G32303"/>
    </row>
    <row r="32304" spans="7:7" x14ac:dyDescent="0.2">
      <c r="G32304"/>
    </row>
    <row r="32305" spans="7:7" x14ac:dyDescent="0.2">
      <c r="G32305"/>
    </row>
    <row r="32306" spans="7:7" x14ac:dyDescent="0.2">
      <c r="G32306"/>
    </row>
    <row r="32307" spans="7:7" x14ac:dyDescent="0.2">
      <c r="G32307"/>
    </row>
    <row r="32308" spans="7:7" x14ac:dyDescent="0.2">
      <c r="G32308"/>
    </row>
    <row r="32309" spans="7:7" x14ac:dyDescent="0.2">
      <c r="G32309"/>
    </row>
    <row r="32310" spans="7:7" x14ac:dyDescent="0.2">
      <c r="G32310"/>
    </row>
    <row r="32311" spans="7:7" x14ac:dyDescent="0.2">
      <c r="G32311"/>
    </row>
    <row r="32312" spans="7:7" x14ac:dyDescent="0.2">
      <c r="G32312"/>
    </row>
    <row r="32313" spans="7:7" x14ac:dyDescent="0.2">
      <c r="G32313"/>
    </row>
    <row r="32314" spans="7:7" x14ac:dyDescent="0.2">
      <c r="G32314"/>
    </row>
    <row r="32315" spans="7:7" x14ac:dyDescent="0.2">
      <c r="G32315"/>
    </row>
    <row r="32316" spans="7:7" x14ac:dyDescent="0.2">
      <c r="G32316"/>
    </row>
    <row r="32317" spans="7:7" x14ac:dyDescent="0.2">
      <c r="G32317"/>
    </row>
    <row r="32318" spans="7:7" x14ac:dyDescent="0.2">
      <c r="G32318"/>
    </row>
    <row r="32319" spans="7:7" x14ac:dyDescent="0.2">
      <c r="G32319"/>
    </row>
    <row r="32320" spans="7:7" x14ac:dyDescent="0.2">
      <c r="G32320"/>
    </row>
    <row r="32321" spans="7:7" x14ac:dyDescent="0.2">
      <c r="G32321"/>
    </row>
    <row r="32322" spans="7:7" x14ac:dyDescent="0.2">
      <c r="G32322"/>
    </row>
    <row r="32323" spans="7:7" x14ac:dyDescent="0.2">
      <c r="G32323"/>
    </row>
    <row r="32324" spans="7:7" x14ac:dyDescent="0.2">
      <c r="G32324"/>
    </row>
    <row r="32325" spans="7:7" x14ac:dyDescent="0.2">
      <c r="G32325"/>
    </row>
    <row r="32326" spans="7:7" x14ac:dyDescent="0.2">
      <c r="G32326"/>
    </row>
    <row r="32327" spans="7:7" x14ac:dyDescent="0.2">
      <c r="G32327"/>
    </row>
    <row r="32328" spans="7:7" x14ac:dyDescent="0.2">
      <c r="G32328"/>
    </row>
    <row r="32329" spans="7:7" x14ac:dyDescent="0.2">
      <c r="G32329"/>
    </row>
    <row r="32330" spans="7:7" x14ac:dyDescent="0.2">
      <c r="G32330"/>
    </row>
    <row r="32331" spans="7:7" x14ac:dyDescent="0.2">
      <c r="G32331"/>
    </row>
    <row r="32332" spans="7:7" x14ac:dyDescent="0.2">
      <c r="G32332"/>
    </row>
    <row r="32333" spans="7:7" x14ac:dyDescent="0.2">
      <c r="G32333"/>
    </row>
    <row r="32334" spans="7:7" x14ac:dyDescent="0.2">
      <c r="G32334"/>
    </row>
    <row r="32335" spans="7:7" x14ac:dyDescent="0.2">
      <c r="G32335"/>
    </row>
    <row r="32336" spans="7:7" x14ac:dyDescent="0.2">
      <c r="G32336"/>
    </row>
    <row r="32337" spans="7:7" x14ac:dyDescent="0.2">
      <c r="G32337"/>
    </row>
    <row r="32338" spans="7:7" x14ac:dyDescent="0.2">
      <c r="G32338"/>
    </row>
    <row r="32339" spans="7:7" x14ac:dyDescent="0.2">
      <c r="G32339"/>
    </row>
    <row r="32340" spans="7:7" x14ac:dyDescent="0.2">
      <c r="G32340"/>
    </row>
    <row r="32341" spans="7:7" x14ac:dyDescent="0.2">
      <c r="G32341"/>
    </row>
    <row r="32342" spans="7:7" x14ac:dyDescent="0.2">
      <c r="G32342"/>
    </row>
    <row r="32343" spans="7:7" x14ac:dyDescent="0.2">
      <c r="G32343"/>
    </row>
    <row r="32344" spans="7:7" x14ac:dyDescent="0.2">
      <c r="G32344"/>
    </row>
    <row r="32345" spans="7:7" x14ac:dyDescent="0.2">
      <c r="G32345"/>
    </row>
    <row r="32346" spans="7:7" x14ac:dyDescent="0.2">
      <c r="G32346"/>
    </row>
    <row r="32347" spans="7:7" x14ac:dyDescent="0.2">
      <c r="G32347"/>
    </row>
    <row r="32348" spans="7:7" x14ac:dyDescent="0.2">
      <c r="G32348"/>
    </row>
    <row r="32349" spans="7:7" x14ac:dyDescent="0.2">
      <c r="G32349"/>
    </row>
    <row r="32350" spans="7:7" x14ac:dyDescent="0.2">
      <c r="G32350"/>
    </row>
    <row r="32351" spans="7:7" x14ac:dyDescent="0.2">
      <c r="G32351"/>
    </row>
    <row r="32352" spans="7:7" x14ac:dyDescent="0.2">
      <c r="G32352"/>
    </row>
    <row r="32353" spans="7:7" x14ac:dyDescent="0.2">
      <c r="G32353"/>
    </row>
    <row r="32354" spans="7:7" x14ac:dyDescent="0.2">
      <c r="G32354"/>
    </row>
    <row r="32355" spans="7:7" x14ac:dyDescent="0.2">
      <c r="G32355"/>
    </row>
    <row r="32356" spans="7:7" x14ac:dyDescent="0.2">
      <c r="G32356"/>
    </row>
    <row r="32357" spans="7:7" x14ac:dyDescent="0.2">
      <c r="G32357"/>
    </row>
    <row r="32358" spans="7:7" x14ac:dyDescent="0.2">
      <c r="G32358"/>
    </row>
    <row r="32359" spans="7:7" x14ac:dyDescent="0.2">
      <c r="G32359"/>
    </row>
    <row r="32360" spans="7:7" x14ac:dyDescent="0.2">
      <c r="G32360"/>
    </row>
    <row r="32361" spans="7:7" x14ac:dyDescent="0.2">
      <c r="G32361"/>
    </row>
    <row r="32362" spans="7:7" x14ac:dyDescent="0.2">
      <c r="G32362"/>
    </row>
    <row r="32363" spans="7:7" x14ac:dyDescent="0.2">
      <c r="G32363"/>
    </row>
    <row r="32364" spans="7:7" x14ac:dyDescent="0.2">
      <c r="G32364"/>
    </row>
    <row r="32365" spans="7:7" x14ac:dyDescent="0.2">
      <c r="G32365"/>
    </row>
    <row r="32366" spans="7:7" x14ac:dyDescent="0.2">
      <c r="G32366"/>
    </row>
    <row r="32367" spans="7:7" x14ac:dyDescent="0.2">
      <c r="G32367"/>
    </row>
    <row r="32368" spans="7:7" x14ac:dyDescent="0.2">
      <c r="G32368"/>
    </row>
    <row r="32369" spans="7:7" x14ac:dyDescent="0.2">
      <c r="G32369"/>
    </row>
    <row r="32370" spans="7:7" x14ac:dyDescent="0.2">
      <c r="G32370"/>
    </row>
    <row r="32371" spans="7:7" x14ac:dyDescent="0.2">
      <c r="G32371"/>
    </row>
    <row r="32372" spans="7:7" x14ac:dyDescent="0.2">
      <c r="G32372"/>
    </row>
    <row r="32373" spans="7:7" x14ac:dyDescent="0.2">
      <c r="G32373"/>
    </row>
    <row r="32374" spans="7:7" x14ac:dyDescent="0.2">
      <c r="G32374"/>
    </row>
    <row r="32375" spans="7:7" x14ac:dyDescent="0.2">
      <c r="G32375"/>
    </row>
    <row r="32376" spans="7:7" x14ac:dyDescent="0.2">
      <c r="G32376"/>
    </row>
    <row r="32377" spans="7:7" x14ac:dyDescent="0.2">
      <c r="G32377"/>
    </row>
    <row r="32378" spans="7:7" x14ac:dyDescent="0.2">
      <c r="G32378"/>
    </row>
    <row r="32379" spans="7:7" x14ac:dyDescent="0.2">
      <c r="G32379"/>
    </row>
    <row r="32380" spans="7:7" x14ac:dyDescent="0.2">
      <c r="G32380"/>
    </row>
    <row r="32381" spans="7:7" x14ac:dyDescent="0.2">
      <c r="G32381"/>
    </row>
    <row r="32382" spans="7:7" x14ac:dyDescent="0.2">
      <c r="G32382"/>
    </row>
    <row r="32383" spans="7:7" x14ac:dyDescent="0.2">
      <c r="G32383"/>
    </row>
    <row r="32384" spans="7:7" x14ac:dyDescent="0.2">
      <c r="G32384"/>
    </row>
    <row r="32385" spans="7:7" x14ac:dyDescent="0.2">
      <c r="G32385"/>
    </row>
    <row r="32386" spans="7:7" x14ac:dyDescent="0.2">
      <c r="G32386"/>
    </row>
    <row r="32387" spans="7:7" x14ac:dyDescent="0.2">
      <c r="G32387"/>
    </row>
    <row r="32388" spans="7:7" x14ac:dyDescent="0.2">
      <c r="G32388"/>
    </row>
    <row r="32389" spans="7:7" x14ac:dyDescent="0.2">
      <c r="G32389"/>
    </row>
    <row r="32390" spans="7:7" x14ac:dyDescent="0.2">
      <c r="G32390"/>
    </row>
    <row r="32391" spans="7:7" x14ac:dyDescent="0.2">
      <c r="G32391"/>
    </row>
    <row r="32392" spans="7:7" x14ac:dyDescent="0.2">
      <c r="G32392"/>
    </row>
    <row r="32393" spans="7:7" x14ac:dyDescent="0.2">
      <c r="G32393"/>
    </row>
    <row r="32394" spans="7:7" x14ac:dyDescent="0.2">
      <c r="G32394"/>
    </row>
    <row r="32395" spans="7:7" x14ac:dyDescent="0.2">
      <c r="G32395"/>
    </row>
    <row r="32396" spans="7:7" x14ac:dyDescent="0.2">
      <c r="G32396"/>
    </row>
    <row r="32397" spans="7:7" x14ac:dyDescent="0.2">
      <c r="G32397"/>
    </row>
    <row r="32398" spans="7:7" x14ac:dyDescent="0.2">
      <c r="G32398"/>
    </row>
    <row r="32399" spans="7:7" x14ac:dyDescent="0.2">
      <c r="G32399"/>
    </row>
    <row r="32400" spans="7:7" x14ac:dyDescent="0.2">
      <c r="G32400"/>
    </row>
    <row r="32401" spans="7:7" x14ac:dyDescent="0.2">
      <c r="G32401"/>
    </row>
    <row r="32402" spans="7:7" x14ac:dyDescent="0.2">
      <c r="G32402"/>
    </row>
    <row r="32403" spans="7:7" x14ac:dyDescent="0.2">
      <c r="G32403"/>
    </row>
    <row r="32404" spans="7:7" x14ac:dyDescent="0.2">
      <c r="G32404"/>
    </row>
    <row r="32405" spans="7:7" x14ac:dyDescent="0.2">
      <c r="G32405"/>
    </row>
    <row r="32406" spans="7:7" x14ac:dyDescent="0.2">
      <c r="G32406"/>
    </row>
    <row r="32407" spans="7:7" x14ac:dyDescent="0.2">
      <c r="G32407"/>
    </row>
    <row r="32408" spans="7:7" x14ac:dyDescent="0.2">
      <c r="G32408"/>
    </row>
    <row r="32409" spans="7:7" x14ac:dyDescent="0.2">
      <c r="G32409"/>
    </row>
    <row r="32410" spans="7:7" x14ac:dyDescent="0.2">
      <c r="G32410"/>
    </row>
    <row r="32411" spans="7:7" x14ac:dyDescent="0.2">
      <c r="G32411"/>
    </row>
    <row r="32412" spans="7:7" x14ac:dyDescent="0.2">
      <c r="G32412"/>
    </row>
    <row r="32413" spans="7:7" x14ac:dyDescent="0.2">
      <c r="G32413"/>
    </row>
    <row r="32414" spans="7:7" x14ac:dyDescent="0.2">
      <c r="G32414"/>
    </row>
    <row r="32415" spans="7:7" x14ac:dyDescent="0.2">
      <c r="G32415"/>
    </row>
    <row r="32416" spans="7:7" x14ac:dyDescent="0.2">
      <c r="G32416"/>
    </row>
    <row r="32417" spans="7:7" x14ac:dyDescent="0.2">
      <c r="G32417"/>
    </row>
    <row r="32418" spans="7:7" x14ac:dyDescent="0.2">
      <c r="G32418"/>
    </row>
    <row r="32419" spans="7:7" x14ac:dyDescent="0.2">
      <c r="G32419"/>
    </row>
    <row r="32420" spans="7:7" x14ac:dyDescent="0.2">
      <c r="G32420"/>
    </row>
    <row r="32421" spans="7:7" x14ac:dyDescent="0.2">
      <c r="G32421"/>
    </row>
    <row r="32422" spans="7:7" x14ac:dyDescent="0.2">
      <c r="G32422"/>
    </row>
    <row r="32423" spans="7:7" x14ac:dyDescent="0.2">
      <c r="G32423"/>
    </row>
    <row r="32424" spans="7:7" x14ac:dyDescent="0.2">
      <c r="G32424"/>
    </row>
    <row r="32425" spans="7:7" x14ac:dyDescent="0.2">
      <c r="G32425"/>
    </row>
    <row r="32426" spans="7:7" x14ac:dyDescent="0.2">
      <c r="G32426"/>
    </row>
    <row r="32427" spans="7:7" x14ac:dyDescent="0.2">
      <c r="G32427"/>
    </row>
    <row r="32428" spans="7:7" x14ac:dyDescent="0.2">
      <c r="G32428"/>
    </row>
    <row r="32429" spans="7:7" x14ac:dyDescent="0.2">
      <c r="G32429"/>
    </row>
    <row r="32430" spans="7:7" x14ac:dyDescent="0.2">
      <c r="G32430"/>
    </row>
    <row r="32431" spans="7:7" x14ac:dyDescent="0.2">
      <c r="G32431"/>
    </row>
    <row r="32432" spans="7:7" x14ac:dyDescent="0.2">
      <c r="G32432"/>
    </row>
    <row r="32433" spans="7:7" x14ac:dyDescent="0.2">
      <c r="G32433"/>
    </row>
    <row r="32434" spans="7:7" x14ac:dyDescent="0.2">
      <c r="G32434"/>
    </row>
    <row r="32435" spans="7:7" x14ac:dyDescent="0.2">
      <c r="G32435"/>
    </row>
    <row r="32436" spans="7:7" x14ac:dyDescent="0.2">
      <c r="G32436"/>
    </row>
    <row r="32437" spans="7:7" x14ac:dyDescent="0.2">
      <c r="G32437"/>
    </row>
    <row r="32438" spans="7:7" x14ac:dyDescent="0.2">
      <c r="G32438"/>
    </row>
    <row r="32439" spans="7:7" x14ac:dyDescent="0.2">
      <c r="G32439"/>
    </row>
    <row r="32440" spans="7:7" x14ac:dyDescent="0.2">
      <c r="G32440"/>
    </row>
    <row r="32441" spans="7:7" x14ac:dyDescent="0.2">
      <c r="G32441"/>
    </row>
    <row r="32442" spans="7:7" x14ac:dyDescent="0.2">
      <c r="G32442"/>
    </row>
    <row r="32443" spans="7:7" x14ac:dyDescent="0.2">
      <c r="G32443"/>
    </row>
    <row r="32444" spans="7:7" x14ac:dyDescent="0.2">
      <c r="G32444"/>
    </row>
    <row r="32445" spans="7:7" x14ac:dyDescent="0.2">
      <c r="G32445"/>
    </row>
    <row r="32446" spans="7:7" x14ac:dyDescent="0.2">
      <c r="G32446"/>
    </row>
    <row r="32447" spans="7:7" x14ac:dyDescent="0.2">
      <c r="G32447"/>
    </row>
    <row r="32448" spans="7:7" x14ac:dyDescent="0.2">
      <c r="G32448"/>
    </row>
    <row r="32449" spans="7:7" x14ac:dyDescent="0.2">
      <c r="G32449"/>
    </row>
    <row r="32450" spans="7:7" x14ac:dyDescent="0.2">
      <c r="G32450"/>
    </row>
    <row r="32451" spans="7:7" x14ac:dyDescent="0.2">
      <c r="G32451"/>
    </row>
    <row r="32452" spans="7:7" x14ac:dyDescent="0.2">
      <c r="G32452"/>
    </row>
    <row r="32453" spans="7:7" x14ac:dyDescent="0.2">
      <c r="G32453"/>
    </row>
    <row r="32454" spans="7:7" x14ac:dyDescent="0.2">
      <c r="G32454"/>
    </row>
    <row r="32455" spans="7:7" x14ac:dyDescent="0.2">
      <c r="G32455"/>
    </row>
    <row r="32456" spans="7:7" x14ac:dyDescent="0.2">
      <c r="G32456"/>
    </row>
    <row r="32457" spans="7:7" x14ac:dyDescent="0.2">
      <c r="G32457"/>
    </row>
    <row r="32458" spans="7:7" x14ac:dyDescent="0.2">
      <c r="G32458"/>
    </row>
    <row r="32459" spans="7:7" x14ac:dyDescent="0.2">
      <c r="G32459"/>
    </row>
    <row r="32460" spans="7:7" x14ac:dyDescent="0.2">
      <c r="G32460"/>
    </row>
    <row r="32461" spans="7:7" x14ac:dyDescent="0.2">
      <c r="G32461"/>
    </row>
    <row r="32462" spans="7:7" x14ac:dyDescent="0.2">
      <c r="G32462"/>
    </row>
    <row r="32463" spans="7:7" x14ac:dyDescent="0.2">
      <c r="G32463"/>
    </row>
    <row r="32464" spans="7:7" x14ac:dyDescent="0.2">
      <c r="G32464"/>
    </row>
    <row r="32465" spans="7:7" x14ac:dyDescent="0.2">
      <c r="G32465"/>
    </row>
    <row r="32466" spans="7:7" x14ac:dyDescent="0.2">
      <c r="G32466"/>
    </row>
    <row r="32467" spans="7:7" x14ac:dyDescent="0.2">
      <c r="G32467"/>
    </row>
    <row r="32468" spans="7:7" x14ac:dyDescent="0.2">
      <c r="G32468"/>
    </row>
    <row r="32469" spans="7:7" x14ac:dyDescent="0.2">
      <c r="G32469"/>
    </row>
    <row r="32470" spans="7:7" x14ac:dyDescent="0.2">
      <c r="G32470"/>
    </row>
    <row r="32471" spans="7:7" x14ac:dyDescent="0.2">
      <c r="G32471"/>
    </row>
    <row r="32472" spans="7:7" x14ac:dyDescent="0.2">
      <c r="G32472"/>
    </row>
    <row r="32473" spans="7:7" x14ac:dyDescent="0.2">
      <c r="G32473"/>
    </row>
    <row r="32474" spans="7:7" x14ac:dyDescent="0.2">
      <c r="G32474"/>
    </row>
    <row r="32475" spans="7:7" x14ac:dyDescent="0.2">
      <c r="G32475"/>
    </row>
    <row r="32476" spans="7:7" x14ac:dyDescent="0.2">
      <c r="G32476"/>
    </row>
    <row r="32477" spans="7:7" x14ac:dyDescent="0.2">
      <c r="G32477"/>
    </row>
    <row r="32478" spans="7:7" x14ac:dyDescent="0.2">
      <c r="G32478"/>
    </row>
    <row r="32479" spans="7:7" x14ac:dyDescent="0.2">
      <c r="G32479"/>
    </row>
    <row r="32480" spans="7:7" x14ac:dyDescent="0.2">
      <c r="G32480"/>
    </row>
    <row r="32481" spans="7:7" x14ac:dyDescent="0.2">
      <c r="G32481"/>
    </row>
    <row r="32482" spans="7:7" x14ac:dyDescent="0.2">
      <c r="G32482"/>
    </row>
    <row r="32483" spans="7:7" x14ac:dyDescent="0.2">
      <c r="G32483"/>
    </row>
    <row r="32484" spans="7:7" x14ac:dyDescent="0.2">
      <c r="G32484"/>
    </row>
    <row r="32485" spans="7:7" x14ac:dyDescent="0.2">
      <c r="G32485"/>
    </row>
    <row r="32486" spans="7:7" x14ac:dyDescent="0.2">
      <c r="G32486"/>
    </row>
    <row r="32487" spans="7:7" x14ac:dyDescent="0.2">
      <c r="G32487"/>
    </row>
    <row r="32488" spans="7:7" x14ac:dyDescent="0.2">
      <c r="G32488"/>
    </row>
    <row r="32489" spans="7:7" x14ac:dyDescent="0.2">
      <c r="G32489"/>
    </row>
    <row r="32490" spans="7:7" x14ac:dyDescent="0.2">
      <c r="G32490"/>
    </row>
    <row r="32491" spans="7:7" x14ac:dyDescent="0.2">
      <c r="G32491"/>
    </row>
    <row r="32492" spans="7:7" x14ac:dyDescent="0.2">
      <c r="G32492"/>
    </row>
    <row r="32493" spans="7:7" x14ac:dyDescent="0.2">
      <c r="G32493"/>
    </row>
    <row r="32494" spans="7:7" x14ac:dyDescent="0.2">
      <c r="G32494"/>
    </row>
    <row r="32495" spans="7:7" x14ac:dyDescent="0.2">
      <c r="G32495"/>
    </row>
    <row r="32496" spans="7:7" x14ac:dyDescent="0.2">
      <c r="G32496"/>
    </row>
    <row r="32497" spans="7:7" x14ac:dyDescent="0.2">
      <c r="G32497"/>
    </row>
    <row r="32498" spans="7:7" x14ac:dyDescent="0.2">
      <c r="G32498"/>
    </row>
    <row r="32499" spans="7:7" x14ac:dyDescent="0.2">
      <c r="G32499"/>
    </row>
    <row r="32500" spans="7:7" x14ac:dyDescent="0.2">
      <c r="G32500"/>
    </row>
    <row r="32501" spans="7:7" x14ac:dyDescent="0.2">
      <c r="G32501"/>
    </row>
    <row r="32502" spans="7:7" x14ac:dyDescent="0.2">
      <c r="G32502"/>
    </row>
    <row r="32503" spans="7:7" x14ac:dyDescent="0.2">
      <c r="G32503"/>
    </row>
    <row r="32504" spans="7:7" x14ac:dyDescent="0.2">
      <c r="G32504"/>
    </row>
    <row r="32505" spans="7:7" x14ac:dyDescent="0.2">
      <c r="G32505"/>
    </row>
    <row r="32506" spans="7:7" x14ac:dyDescent="0.2">
      <c r="G32506"/>
    </row>
    <row r="32507" spans="7:7" x14ac:dyDescent="0.2">
      <c r="G32507"/>
    </row>
    <row r="32508" spans="7:7" x14ac:dyDescent="0.2">
      <c r="G32508"/>
    </row>
    <row r="32509" spans="7:7" x14ac:dyDescent="0.2">
      <c r="G32509"/>
    </row>
    <row r="32510" spans="7:7" x14ac:dyDescent="0.2">
      <c r="G32510"/>
    </row>
    <row r="32511" spans="7:7" x14ac:dyDescent="0.2">
      <c r="G32511"/>
    </row>
    <row r="32512" spans="7:7" x14ac:dyDescent="0.2">
      <c r="G32512"/>
    </row>
    <row r="32513" spans="7:7" x14ac:dyDescent="0.2">
      <c r="G32513"/>
    </row>
    <row r="32514" spans="7:7" x14ac:dyDescent="0.2">
      <c r="G32514"/>
    </row>
    <row r="32515" spans="7:7" x14ac:dyDescent="0.2">
      <c r="G32515"/>
    </row>
    <row r="32516" spans="7:7" x14ac:dyDescent="0.2">
      <c r="G32516"/>
    </row>
    <row r="32517" spans="7:7" x14ac:dyDescent="0.2">
      <c r="G32517"/>
    </row>
    <row r="32518" spans="7:7" x14ac:dyDescent="0.2">
      <c r="G32518"/>
    </row>
    <row r="32519" spans="7:7" x14ac:dyDescent="0.2">
      <c r="G32519"/>
    </row>
    <row r="32520" spans="7:7" x14ac:dyDescent="0.2">
      <c r="G32520"/>
    </row>
    <row r="32521" spans="7:7" x14ac:dyDescent="0.2">
      <c r="G32521"/>
    </row>
    <row r="32522" spans="7:7" x14ac:dyDescent="0.2">
      <c r="G32522"/>
    </row>
    <row r="32523" spans="7:7" x14ac:dyDescent="0.2">
      <c r="G32523"/>
    </row>
    <row r="32524" spans="7:7" x14ac:dyDescent="0.2">
      <c r="G32524"/>
    </row>
    <row r="32525" spans="7:7" x14ac:dyDescent="0.2">
      <c r="G32525"/>
    </row>
    <row r="32526" spans="7:7" x14ac:dyDescent="0.2">
      <c r="G32526"/>
    </row>
    <row r="32527" spans="7:7" x14ac:dyDescent="0.2">
      <c r="G32527"/>
    </row>
    <row r="32528" spans="7:7" x14ac:dyDescent="0.2">
      <c r="G32528"/>
    </row>
    <row r="32529" spans="7:7" x14ac:dyDescent="0.2">
      <c r="G32529"/>
    </row>
    <row r="32530" spans="7:7" x14ac:dyDescent="0.2">
      <c r="G32530"/>
    </row>
    <row r="32531" spans="7:7" x14ac:dyDescent="0.2">
      <c r="G32531"/>
    </row>
    <row r="32532" spans="7:7" x14ac:dyDescent="0.2">
      <c r="G32532"/>
    </row>
    <row r="32533" spans="7:7" x14ac:dyDescent="0.2">
      <c r="G32533"/>
    </row>
    <row r="32534" spans="7:7" x14ac:dyDescent="0.2">
      <c r="G32534"/>
    </row>
    <row r="32535" spans="7:7" x14ac:dyDescent="0.2">
      <c r="G32535"/>
    </row>
    <row r="32536" spans="7:7" x14ac:dyDescent="0.2">
      <c r="G32536"/>
    </row>
    <row r="32537" spans="7:7" x14ac:dyDescent="0.2">
      <c r="G32537"/>
    </row>
    <row r="32538" spans="7:7" x14ac:dyDescent="0.2">
      <c r="G32538"/>
    </row>
    <row r="32539" spans="7:7" x14ac:dyDescent="0.2">
      <c r="G32539"/>
    </row>
    <row r="32540" spans="7:7" x14ac:dyDescent="0.2">
      <c r="G32540"/>
    </row>
    <row r="32541" spans="7:7" x14ac:dyDescent="0.2">
      <c r="G32541"/>
    </row>
    <row r="32542" spans="7:7" x14ac:dyDescent="0.2">
      <c r="G32542"/>
    </row>
    <row r="32543" spans="7:7" x14ac:dyDescent="0.2">
      <c r="G32543"/>
    </row>
    <row r="32544" spans="7:7" x14ac:dyDescent="0.2">
      <c r="G32544"/>
    </row>
    <row r="32545" spans="7:7" x14ac:dyDescent="0.2">
      <c r="G32545"/>
    </row>
    <row r="32546" spans="7:7" x14ac:dyDescent="0.2">
      <c r="G32546"/>
    </row>
    <row r="32547" spans="7:7" x14ac:dyDescent="0.2">
      <c r="G32547"/>
    </row>
    <row r="32548" spans="7:7" x14ac:dyDescent="0.2">
      <c r="G32548"/>
    </row>
    <row r="32549" spans="7:7" x14ac:dyDescent="0.2">
      <c r="G32549"/>
    </row>
    <row r="32550" spans="7:7" x14ac:dyDescent="0.2">
      <c r="G32550"/>
    </row>
    <row r="32551" spans="7:7" x14ac:dyDescent="0.2">
      <c r="G32551"/>
    </row>
    <row r="32552" spans="7:7" x14ac:dyDescent="0.2">
      <c r="G32552"/>
    </row>
    <row r="32553" spans="7:7" x14ac:dyDescent="0.2">
      <c r="G32553"/>
    </row>
    <row r="32554" spans="7:7" x14ac:dyDescent="0.2">
      <c r="G32554"/>
    </row>
    <row r="32555" spans="7:7" x14ac:dyDescent="0.2">
      <c r="G32555"/>
    </row>
    <row r="32556" spans="7:7" x14ac:dyDescent="0.2">
      <c r="G32556"/>
    </row>
    <row r="32557" spans="7:7" x14ac:dyDescent="0.2">
      <c r="G32557"/>
    </row>
    <row r="32558" spans="7:7" x14ac:dyDescent="0.2">
      <c r="G32558"/>
    </row>
    <row r="32559" spans="7:7" x14ac:dyDescent="0.2">
      <c r="G32559"/>
    </row>
    <row r="32560" spans="7:7" x14ac:dyDescent="0.2">
      <c r="G32560"/>
    </row>
    <row r="32561" spans="7:7" x14ac:dyDescent="0.2">
      <c r="G32561"/>
    </row>
    <row r="32562" spans="7:7" x14ac:dyDescent="0.2">
      <c r="G32562"/>
    </row>
    <row r="32563" spans="7:7" x14ac:dyDescent="0.2">
      <c r="G32563"/>
    </row>
    <row r="32564" spans="7:7" x14ac:dyDescent="0.2">
      <c r="G32564"/>
    </row>
    <row r="32565" spans="7:7" x14ac:dyDescent="0.2">
      <c r="G32565"/>
    </row>
    <row r="32566" spans="7:7" x14ac:dyDescent="0.2">
      <c r="G32566"/>
    </row>
    <row r="32567" spans="7:7" x14ac:dyDescent="0.2">
      <c r="G32567"/>
    </row>
    <row r="32568" spans="7:7" x14ac:dyDescent="0.2">
      <c r="G32568"/>
    </row>
    <row r="32569" spans="7:7" x14ac:dyDescent="0.2">
      <c r="G32569"/>
    </row>
    <row r="32570" spans="7:7" x14ac:dyDescent="0.2">
      <c r="G32570"/>
    </row>
    <row r="32571" spans="7:7" x14ac:dyDescent="0.2">
      <c r="G32571"/>
    </row>
    <row r="32572" spans="7:7" x14ac:dyDescent="0.2">
      <c r="G32572"/>
    </row>
    <row r="32573" spans="7:7" x14ac:dyDescent="0.2">
      <c r="G32573"/>
    </row>
    <row r="32574" spans="7:7" x14ac:dyDescent="0.2">
      <c r="G32574"/>
    </row>
    <row r="32575" spans="7:7" x14ac:dyDescent="0.2">
      <c r="G32575"/>
    </row>
    <row r="32576" spans="7:7" x14ac:dyDescent="0.2">
      <c r="G32576"/>
    </row>
    <row r="32577" spans="7:7" x14ac:dyDescent="0.2">
      <c r="G32577"/>
    </row>
    <row r="32578" spans="7:7" x14ac:dyDescent="0.2">
      <c r="G32578"/>
    </row>
    <row r="32579" spans="7:7" x14ac:dyDescent="0.2">
      <c r="G32579"/>
    </row>
    <row r="32580" spans="7:7" x14ac:dyDescent="0.2">
      <c r="G32580"/>
    </row>
    <row r="32581" spans="7:7" x14ac:dyDescent="0.2">
      <c r="G32581"/>
    </row>
    <row r="32582" spans="7:7" x14ac:dyDescent="0.2">
      <c r="G32582"/>
    </row>
    <row r="32583" spans="7:7" x14ac:dyDescent="0.2">
      <c r="G32583"/>
    </row>
    <row r="32584" spans="7:7" x14ac:dyDescent="0.2">
      <c r="G32584"/>
    </row>
    <row r="32585" spans="7:7" x14ac:dyDescent="0.2">
      <c r="G32585"/>
    </row>
    <row r="32586" spans="7:7" x14ac:dyDescent="0.2">
      <c r="G32586"/>
    </row>
    <row r="32587" spans="7:7" x14ac:dyDescent="0.2">
      <c r="G32587"/>
    </row>
    <row r="32588" spans="7:7" x14ac:dyDescent="0.2">
      <c r="G32588"/>
    </row>
    <row r="32589" spans="7:7" x14ac:dyDescent="0.2">
      <c r="G32589"/>
    </row>
    <row r="32590" spans="7:7" x14ac:dyDescent="0.2">
      <c r="G32590"/>
    </row>
    <row r="32591" spans="7:7" x14ac:dyDescent="0.2">
      <c r="G32591"/>
    </row>
    <row r="32592" spans="7:7" x14ac:dyDescent="0.2">
      <c r="G32592"/>
    </row>
    <row r="32593" spans="7:7" x14ac:dyDescent="0.2">
      <c r="G32593"/>
    </row>
    <row r="32594" spans="7:7" x14ac:dyDescent="0.2">
      <c r="G32594"/>
    </row>
    <row r="32595" spans="7:7" x14ac:dyDescent="0.2">
      <c r="G32595"/>
    </row>
    <row r="32596" spans="7:7" x14ac:dyDescent="0.2">
      <c r="G32596"/>
    </row>
    <row r="32597" spans="7:7" x14ac:dyDescent="0.2">
      <c r="G32597"/>
    </row>
    <row r="32598" spans="7:7" x14ac:dyDescent="0.2">
      <c r="G32598"/>
    </row>
    <row r="32599" spans="7:7" x14ac:dyDescent="0.2">
      <c r="G32599"/>
    </row>
    <row r="32600" spans="7:7" x14ac:dyDescent="0.2">
      <c r="G32600"/>
    </row>
    <row r="32601" spans="7:7" x14ac:dyDescent="0.2">
      <c r="G32601"/>
    </row>
    <row r="32602" spans="7:7" x14ac:dyDescent="0.2">
      <c r="G32602"/>
    </row>
    <row r="32603" spans="7:7" x14ac:dyDescent="0.2">
      <c r="G32603"/>
    </row>
    <row r="32604" spans="7:7" x14ac:dyDescent="0.2">
      <c r="G32604"/>
    </row>
    <row r="32605" spans="7:7" x14ac:dyDescent="0.2">
      <c r="G32605"/>
    </row>
    <row r="32606" spans="7:7" x14ac:dyDescent="0.2">
      <c r="G32606"/>
    </row>
    <row r="32607" spans="7:7" x14ac:dyDescent="0.2">
      <c r="G32607"/>
    </row>
    <row r="32608" spans="7:7" x14ac:dyDescent="0.2">
      <c r="G32608"/>
    </row>
    <row r="32609" spans="7:7" x14ac:dyDescent="0.2">
      <c r="G32609"/>
    </row>
    <row r="32610" spans="7:7" x14ac:dyDescent="0.2">
      <c r="G32610"/>
    </row>
    <row r="32611" spans="7:7" x14ac:dyDescent="0.2">
      <c r="G32611"/>
    </row>
    <row r="32612" spans="7:7" x14ac:dyDescent="0.2">
      <c r="G32612"/>
    </row>
    <row r="32613" spans="7:7" x14ac:dyDescent="0.2">
      <c r="G32613"/>
    </row>
    <row r="32614" spans="7:7" x14ac:dyDescent="0.2">
      <c r="G32614"/>
    </row>
    <row r="32615" spans="7:7" x14ac:dyDescent="0.2">
      <c r="G32615"/>
    </row>
    <row r="32616" spans="7:7" x14ac:dyDescent="0.2">
      <c r="G32616"/>
    </row>
    <row r="32617" spans="7:7" x14ac:dyDescent="0.2">
      <c r="G32617"/>
    </row>
    <row r="32618" spans="7:7" x14ac:dyDescent="0.2">
      <c r="G32618"/>
    </row>
    <row r="32619" spans="7:7" x14ac:dyDescent="0.2">
      <c r="G32619"/>
    </row>
    <row r="32620" spans="7:7" x14ac:dyDescent="0.2">
      <c r="G32620"/>
    </row>
    <row r="32621" spans="7:7" x14ac:dyDescent="0.2">
      <c r="G32621"/>
    </row>
    <row r="32622" spans="7:7" x14ac:dyDescent="0.2">
      <c r="G32622"/>
    </row>
    <row r="32623" spans="7:7" x14ac:dyDescent="0.2">
      <c r="G32623"/>
    </row>
    <row r="32624" spans="7:7" x14ac:dyDescent="0.2">
      <c r="G32624"/>
    </row>
    <row r="32625" spans="7:7" x14ac:dyDescent="0.2">
      <c r="G32625"/>
    </row>
    <row r="32626" spans="7:7" x14ac:dyDescent="0.2">
      <c r="G32626"/>
    </row>
    <row r="32627" spans="7:7" x14ac:dyDescent="0.2">
      <c r="G32627"/>
    </row>
    <row r="32628" spans="7:7" x14ac:dyDescent="0.2">
      <c r="G32628"/>
    </row>
    <row r="32629" spans="7:7" x14ac:dyDescent="0.2">
      <c r="G32629"/>
    </row>
    <row r="32630" spans="7:7" x14ac:dyDescent="0.2">
      <c r="G32630"/>
    </row>
    <row r="32631" spans="7:7" x14ac:dyDescent="0.2">
      <c r="G32631"/>
    </row>
    <row r="32632" spans="7:7" x14ac:dyDescent="0.2">
      <c r="G32632"/>
    </row>
    <row r="32633" spans="7:7" x14ac:dyDescent="0.2">
      <c r="G32633"/>
    </row>
    <row r="32634" spans="7:7" x14ac:dyDescent="0.2">
      <c r="G32634"/>
    </row>
    <row r="32635" spans="7:7" x14ac:dyDescent="0.2">
      <c r="G32635"/>
    </row>
    <row r="32636" spans="7:7" x14ac:dyDescent="0.2">
      <c r="G32636"/>
    </row>
    <row r="32637" spans="7:7" x14ac:dyDescent="0.2">
      <c r="G32637"/>
    </row>
    <row r="32638" spans="7:7" x14ac:dyDescent="0.2">
      <c r="G32638"/>
    </row>
    <row r="32639" spans="7:7" x14ac:dyDescent="0.2">
      <c r="G32639"/>
    </row>
    <row r="32640" spans="7:7" x14ac:dyDescent="0.2">
      <c r="G32640"/>
    </row>
    <row r="32641" spans="7:7" x14ac:dyDescent="0.2">
      <c r="G32641"/>
    </row>
    <row r="32642" spans="7:7" x14ac:dyDescent="0.2">
      <c r="G32642"/>
    </row>
    <row r="32643" spans="7:7" x14ac:dyDescent="0.2">
      <c r="G32643"/>
    </row>
    <row r="32644" spans="7:7" x14ac:dyDescent="0.2">
      <c r="G32644"/>
    </row>
    <row r="32645" spans="7:7" x14ac:dyDescent="0.2">
      <c r="G32645"/>
    </row>
    <row r="32646" spans="7:7" x14ac:dyDescent="0.2">
      <c r="G32646"/>
    </row>
    <row r="32647" spans="7:7" x14ac:dyDescent="0.2">
      <c r="G32647"/>
    </row>
    <row r="32648" spans="7:7" x14ac:dyDescent="0.2">
      <c r="G32648"/>
    </row>
    <row r="32649" spans="7:7" x14ac:dyDescent="0.2">
      <c r="G32649"/>
    </row>
    <row r="32650" spans="7:7" x14ac:dyDescent="0.2">
      <c r="G32650"/>
    </row>
    <row r="32651" spans="7:7" x14ac:dyDescent="0.2">
      <c r="G32651"/>
    </row>
    <row r="32652" spans="7:7" x14ac:dyDescent="0.2">
      <c r="G32652"/>
    </row>
    <row r="32653" spans="7:7" x14ac:dyDescent="0.2">
      <c r="G32653"/>
    </row>
    <row r="32654" spans="7:7" x14ac:dyDescent="0.2">
      <c r="G32654"/>
    </row>
    <row r="32655" spans="7:7" x14ac:dyDescent="0.2">
      <c r="G32655"/>
    </row>
    <row r="32656" spans="7:7" x14ac:dyDescent="0.2">
      <c r="G32656"/>
    </row>
    <row r="32657" spans="7:7" x14ac:dyDescent="0.2">
      <c r="G32657"/>
    </row>
    <row r="32658" spans="7:7" x14ac:dyDescent="0.2">
      <c r="G32658"/>
    </row>
    <row r="32659" spans="7:7" x14ac:dyDescent="0.2">
      <c r="G32659"/>
    </row>
    <row r="32660" spans="7:7" x14ac:dyDescent="0.2">
      <c r="G32660"/>
    </row>
    <row r="32661" spans="7:7" x14ac:dyDescent="0.2">
      <c r="G32661"/>
    </row>
    <row r="32662" spans="7:7" x14ac:dyDescent="0.2">
      <c r="G32662"/>
    </row>
    <row r="32663" spans="7:7" x14ac:dyDescent="0.2">
      <c r="G32663"/>
    </row>
    <row r="32664" spans="7:7" x14ac:dyDescent="0.2">
      <c r="G32664"/>
    </row>
    <row r="32665" spans="7:7" x14ac:dyDescent="0.2">
      <c r="G32665"/>
    </row>
    <row r="32666" spans="7:7" x14ac:dyDescent="0.2">
      <c r="G32666"/>
    </row>
    <row r="32667" spans="7:7" x14ac:dyDescent="0.2">
      <c r="G32667"/>
    </row>
    <row r="32668" spans="7:7" x14ac:dyDescent="0.2">
      <c r="G32668"/>
    </row>
    <row r="32669" spans="7:7" x14ac:dyDescent="0.2">
      <c r="G32669"/>
    </row>
    <row r="32670" spans="7:7" x14ac:dyDescent="0.2">
      <c r="G32670"/>
    </row>
    <row r="32671" spans="7:7" x14ac:dyDescent="0.2">
      <c r="G32671"/>
    </row>
    <row r="32672" spans="7:7" x14ac:dyDescent="0.2">
      <c r="G32672"/>
    </row>
    <row r="32673" spans="7:7" x14ac:dyDescent="0.2">
      <c r="G32673"/>
    </row>
    <row r="32674" spans="7:7" x14ac:dyDescent="0.2">
      <c r="G32674"/>
    </row>
    <row r="32675" spans="7:7" x14ac:dyDescent="0.2">
      <c r="G32675"/>
    </row>
    <row r="32676" spans="7:7" x14ac:dyDescent="0.2">
      <c r="G32676"/>
    </row>
    <row r="32677" spans="7:7" x14ac:dyDescent="0.2">
      <c r="G32677"/>
    </row>
    <row r="32678" spans="7:7" x14ac:dyDescent="0.2">
      <c r="G32678"/>
    </row>
    <row r="32679" spans="7:7" x14ac:dyDescent="0.2">
      <c r="G32679"/>
    </row>
    <row r="32680" spans="7:7" x14ac:dyDescent="0.2">
      <c r="G32680"/>
    </row>
    <row r="32681" spans="7:7" x14ac:dyDescent="0.2">
      <c r="G32681"/>
    </row>
    <row r="32682" spans="7:7" x14ac:dyDescent="0.2">
      <c r="G32682"/>
    </row>
    <row r="32683" spans="7:7" x14ac:dyDescent="0.2">
      <c r="G32683"/>
    </row>
    <row r="32684" spans="7:7" x14ac:dyDescent="0.2">
      <c r="G32684"/>
    </row>
    <row r="32685" spans="7:7" x14ac:dyDescent="0.2">
      <c r="G32685"/>
    </row>
    <row r="32686" spans="7:7" x14ac:dyDescent="0.2">
      <c r="G32686"/>
    </row>
    <row r="32687" spans="7:7" x14ac:dyDescent="0.2">
      <c r="G32687"/>
    </row>
    <row r="32688" spans="7:7" x14ac:dyDescent="0.2">
      <c r="G32688"/>
    </row>
    <row r="32689" spans="7:7" x14ac:dyDescent="0.2">
      <c r="G32689"/>
    </row>
    <row r="32690" spans="7:7" x14ac:dyDescent="0.2">
      <c r="G32690"/>
    </row>
    <row r="32691" spans="7:7" x14ac:dyDescent="0.2">
      <c r="G32691"/>
    </row>
    <row r="32692" spans="7:7" x14ac:dyDescent="0.2">
      <c r="G32692"/>
    </row>
    <row r="32693" spans="7:7" x14ac:dyDescent="0.2">
      <c r="G32693"/>
    </row>
    <row r="32694" spans="7:7" x14ac:dyDescent="0.2">
      <c r="G32694"/>
    </row>
    <row r="32695" spans="7:7" x14ac:dyDescent="0.2">
      <c r="G32695"/>
    </row>
    <row r="32696" spans="7:7" x14ac:dyDescent="0.2">
      <c r="G32696"/>
    </row>
    <row r="32697" spans="7:7" x14ac:dyDescent="0.2">
      <c r="G32697"/>
    </row>
    <row r="32698" spans="7:7" x14ac:dyDescent="0.2">
      <c r="G32698"/>
    </row>
    <row r="32699" spans="7:7" x14ac:dyDescent="0.2">
      <c r="G32699"/>
    </row>
    <row r="32700" spans="7:7" x14ac:dyDescent="0.2">
      <c r="G32700"/>
    </row>
    <row r="32701" spans="7:7" x14ac:dyDescent="0.2">
      <c r="G32701"/>
    </row>
    <row r="32702" spans="7:7" x14ac:dyDescent="0.2">
      <c r="G32702"/>
    </row>
    <row r="32703" spans="7:7" x14ac:dyDescent="0.2">
      <c r="G32703"/>
    </row>
    <row r="32704" spans="7:7" x14ac:dyDescent="0.2">
      <c r="G32704"/>
    </row>
    <row r="32705" spans="7:7" x14ac:dyDescent="0.2">
      <c r="G32705"/>
    </row>
    <row r="32706" spans="7:7" x14ac:dyDescent="0.2">
      <c r="G32706"/>
    </row>
    <row r="32707" spans="7:7" x14ac:dyDescent="0.2">
      <c r="G32707"/>
    </row>
    <row r="32708" spans="7:7" x14ac:dyDescent="0.2">
      <c r="G32708"/>
    </row>
    <row r="32709" spans="7:7" x14ac:dyDescent="0.2">
      <c r="G32709"/>
    </row>
    <row r="32710" spans="7:7" x14ac:dyDescent="0.2">
      <c r="G32710"/>
    </row>
    <row r="32711" spans="7:7" x14ac:dyDescent="0.2">
      <c r="G32711"/>
    </row>
    <row r="32712" spans="7:7" x14ac:dyDescent="0.2">
      <c r="G32712"/>
    </row>
    <row r="32713" spans="7:7" x14ac:dyDescent="0.2">
      <c r="G32713"/>
    </row>
    <row r="32714" spans="7:7" x14ac:dyDescent="0.2">
      <c r="G32714"/>
    </row>
    <row r="32715" spans="7:7" x14ac:dyDescent="0.2">
      <c r="G32715"/>
    </row>
    <row r="32716" spans="7:7" x14ac:dyDescent="0.2">
      <c r="G32716"/>
    </row>
    <row r="32717" spans="7:7" x14ac:dyDescent="0.2">
      <c r="G32717"/>
    </row>
    <row r="32718" spans="7:7" x14ac:dyDescent="0.2">
      <c r="G32718"/>
    </row>
    <row r="32719" spans="7:7" x14ac:dyDescent="0.2">
      <c r="G32719"/>
    </row>
    <row r="32720" spans="7:7" x14ac:dyDescent="0.2">
      <c r="G32720"/>
    </row>
    <row r="32721" spans="7:7" x14ac:dyDescent="0.2">
      <c r="G32721"/>
    </row>
    <row r="32722" spans="7:7" x14ac:dyDescent="0.2">
      <c r="G32722"/>
    </row>
    <row r="32723" spans="7:7" x14ac:dyDescent="0.2">
      <c r="G32723"/>
    </row>
    <row r="32724" spans="7:7" x14ac:dyDescent="0.2">
      <c r="G32724"/>
    </row>
    <row r="32725" spans="7:7" x14ac:dyDescent="0.2">
      <c r="G32725"/>
    </row>
    <row r="32726" spans="7:7" x14ac:dyDescent="0.2">
      <c r="G32726"/>
    </row>
    <row r="32727" spans="7:7" x14ac:dyDescent="0.2">
      <c r="G32727"/>
    </row>
    <row r="32728" spans="7:7" x14ac:dyDescent="0.2">
      <c r="G32728"/>
    </row>
    <row r="32729" spans="7:7" x14ac:dyDescent="0.2">
      <c r="G32729"/>
    </row>
    <row r="32730" spans="7:7" x14ac:dyDescent="0.2">
      <c r="G32730"/>
    </row>
    <row r="32731" spans="7:7" x14ac:dyDescent="0.2">
      <c r="G32731"/>
    </row>
    <row r="32732" spans="7:7" x14ac:dyDescent="0.2">
      <c r="G32732"/>
    </row>
    <row r="32733" spans="7:7" x14ac:dyDescent="0.2">
      <c r="G32733"/>
    </row>
    <row r="32734" spans="7:7" x14ac:dyDescent="0.2">
      <c r="G32734"/>
    </row>
    <row r="32735" spans="7:7" x14ac:dyDescent="0.2">
      <c r="G32735"/>
    </row>
    <row r="32736" spans="7:7" x14ac:dyDescent="0.2">
      <c r="G32736"/>
    </row>
    <row r="32737" spans="7:7" x14ac:dyDescent="0.2">
      <c r="G32737"/>
    </row>
    <row r="32738" spans="7:7" x14ac:dyDescent="0.2">
      <c r="G32738"/>
    </row>
    <row r="32739" spans="7:7" x14ac:dyDescent="0.2">
      <c r="G32739"/>
    </row>
    <row r="32740" spans="7:7" x14ac:dyDescent="0.2">
      <c r="G32740"/>
    </row>
    <row r="32741" spans="7:7" x14ac:dyDescent="0.2">
      <c r="G32741"/>
    </row>
    <row r="32742" spans="7:7" x14ac:dyDescent="0.2">
      <c r="G32742"/>
    </row>
    <row r="32743" spans="7:7" x14ac:dyDescent="0.2">
      <c r="G32743"/>
    </row>
    <row r="32744" spans="7:7" x14ac:dyDescent="0.2">
      <c r="G32744"/>
    </row>
    <row r="32745" spans="7:7" x14ac:dyDescent="0.2">
      <c r="G32745"/>
    </row>
    <row r="32746" spans="7:7" x14ac:dyDescent="0.2">
      <c r="G32746"/>
    </row>
    <row r="32747" spans="7:7" x14ac:dyDescent="0.2">
      <c r="G32747"/>
    </row>
    <row r="32748" spans="7:7" x14ac:dyDescent="0.2">
      <c r="G32748"/>
    </row>
    <row r="32749" spans="7:7" x14ac:dyDescent="0.2">
      <c r="G32749"/>
    </row>
    <row r="32750" spans="7:7" x14ac:dyDescent="0.2">
      <c r="G32750"/>
    </row>
    <row r="32751" spans="7:7" x14ac:dyDescent="0.2">
      <c r="G32751"/>
    </row>
    <row r="32752" spans="7:7" x14ac:dyDescent="0.2">
      <c r="G32752"/>
    </row>
    <row r="32753" spans="7:7" x14ac:dyDescent="0.2">
      <c r="G32753"/>
    </row>
    <row r="32754" spans="7:7" x14ac:dyDescent="0.2">
      <c r="G32754"/>
    </row>
    <row r="32755" spans="7:7" x14ac:dyDescent="0.2">
      <c r="G32755"/>
    </row>
    <row r="32756" spans="7:7" x14ac:dyDescent="0.2">
      <c r="G32756"/>
    </row>
    <row r="32757" spans="7:7" x14ac:dyDescent="0.2">
      <c r="G32757"/>
    </row>
    <row r="32758" spans="7:7" x14ac:dyDescent="0.2">
      <c r="G32758"/>
    </row>
    <row r="32759" spans="7:7" x14ac:dyDescent="0.2">
      <c r="G32759"/>
    </row>
    <row r="32760" spans="7:7" x14ac:dyDescent="0.2">
      <c r="G32760"/>
    </row>
    <row r="32761" spans="7:7" x14ac:dyDescent="0.2">
      <c r="G32761"/>
    </row>
    <row r="32762" spans="7:7" x14ac:dyDescent="0.2">
      <c r="G32762"/>
    </row>
    <row r="32763" spans="7:7" x14ac:dyDescent="0.2">
      <c r="G32763"/>
    </row>
    <row r="32764" spans="7:7" x14ac:dyDescent="0.2">
      <c r="G32764"/>
    </row>
    <row r="32765" spans="7:7" x14ac:dyDescent="0.2">
      <c r="G32765"/>
    </row>
    <row r="32766" spans="7:7" x14ac:dyDescent="0.2">
      <c r="G32766"/>
    </row>
    <row r="32767" spans="7:7" x14ac:dyDescent="0.2">
      <c r="G32767"/>
    </row>
    <row r="32768" spans="7:7" x14ac:dyDescent="0.2">
      <c r="G32768"/>
    </row>
    <row r="32769" spans="7:7" x14ac:dyDescent="0.2">
      <c r="G32769"/>
    </row>
    <row r="32770" spans="7:7" x14ac:dyDescent="0.2">
      <c r="G32770"/>
    </row>
    <row r="32771" spans="7:7" x14ac:dyDescent="0.2">
      <c r="G32771"/>
    </row>
    <row r="32772" spans="7:7" x14ac:dyDescent="0.2">
      <c r="G32772"/>
    </row>
    <row r="32773" spans="7:7" x14ac:dyDescent="0.2">
      <c r="G32773"/>
    </row>
    <row r="32774" spans="7:7" x14ac:dyDescent="0.2">
      <c r="G32774"/>
    </row>
    <row r="32775" spans="7:7" x14ac:dyDescent="0.2">
      <c r="G32775"/>
    </row>
    <row r="32776" spans="7:7" x14ac:dyDescent="0.2">
      <c r="G32776"/>
    </row>
    <row r="32777" spans="7:7" x14ac:dyDescent="0.2">
      <c r="G32777"/>
    </row>
    <row r="32778" spans="7:7" x14ac:dyDescent="0.2">
      <c r="G32778"/>
    </row>
    <row r="32779" spans="7:7" x14ac:dyDescent="0.2">
      <c r="G32779"/>
    </row>
    <row r="32780" spans="7:7" x14ac:dyDescent="0.2">
      <c r="G32780"/>
    </row>
    <row r="32781" spans="7:7" x14ac:dyDescent="0.2">
      <c r="G32781"/>
    </row>
    <row r="32782" spans="7:7" x14ac:dyDescent="0.2">
      <c r="G32782"/>
    </row>
    <row r="32783" spans="7:7" x14ac:dyDescent="0.2">
      <c r="G32783"/>
    </row>
    <row r="32784" spans="7:7" x14ac:dyDescent="0.2">
      <c r="G32784"/>
    </row>
    <row r="32785" spans="7:7" x14ac:dyDescent="0.2">
      <c r="G32785"/>
    </row>
    <row r="32786" spans="7:7" x14ac:dyDescent="0.2">
      <c r="G32786"/>
    </row>
    <row r="32787" spans="7:7" x14ac:dyDescent="0.2">
      <c r="G32787"/>
    </row>
    <row r="32788" spans="7:7" x14ac:dyDescent="0.2">
      <c r="G32788"/>
    </row>
    <row r="32789" spans="7:7" x14ac:dyDescent="0.2">
      <c r="G32789"/>
    </row>
    <row r="32790" spans="7:7" x14ac:dyDescent="0.2">
      <c r="G32790"/>
    </row>
    <row r="32791" spans="7:7" x14ac:dyDescent="0.2">
      <c r="G32791"/>
    </row>
    <row r="32792" spans="7:7" x14ac:dyDescent="0.2">
      <c r="G32792"/>
    </row>
    <row r="32793" spans="7:7" x14ac:dyDescent="0.2">
      <c r="G32793"/>
    </row>
    <row r="32794" spans="7:7" x14ac:dyDescent="0.2">
      <c r="G32794"/>
    </row>
    <row r="32795" spans="7:7" x14ac:dyDescent="0.2">
      <c r="G32795"/>
    </row>
    <row r="32796" spans="7:7" x14ac:dyDescent="0.2">
      <c r="G32796"/>
    </row>
    <row r="32797" spans="7:7" x14ac:dyDescent="0.2">
      <c r="G32797"/>
    </row>
    <row r="32798" spans="7:7" x14ac:dyDescent="0.2">
      <c r="G32798"/>
    </row>
    <row r="32799" spans="7:7" x14ac:dyDescent="0.2">
      <c r="G32799"/>
    </row>
    <row r="32800" spans="7:7" x14ac:dyDescent="0.2">
      <c r="G32800"/>
    </row>
    <row r="32801" spans="7:7" x14ac:dyDescent="0.2">
      <c r="G32801"/>
    </row>
    <row r="32802" spans="7:7" x14ac:dyDescent="0.2">
      <c r="G32802"/>
    </row>
    <row r="32803" spans="7:7" x14ac:dyDescent="0.2">
      <c r="G32803"/>
    </row>
    <row r="32804" spans="7:7" x14ac:dyDescent="0.2">
      <c r="G32804"/>
    </row>
    <row r="32805" spans="7:7" x14ac:dyDescent="0.2">
      <c r="G32805"/>
    </row>
    <row r="32806" spans="7:7" x14ac:dyDescent="0.2">
      <c r="G32806"/>
    </row>
    <row r="32807" spans="7:7" x14ac:dyDescent="0.2">
      <c r="G32807"/>
    </row>
    <row r="32808" spans="7:7" x14ac:dyDescent="0.2">
      <c r="G32808"/>
    </row>
    <row r="32809" spans="7:7" x14ac:dyDescent="0.2">
      <c r="G32809"/>
    </row>
    <row r="32810" spans="7:7" x14ac:dyDescent="0.2">
      <c r="G32810"/>
    </row>
    <row r="32811" spans="7:7" x14ac:dyDescent="0.2">
      <c r="G32811"/>
    </row>
    <row r="32812" spans="7:7" x14ac:dyDescent="0.2">
      <c r="G32812"/>
    </row>
    <row r="32813" spans="7:7" x14ac:dyDescent="0.2">
      <c r="G32813"/>
    </row>
    <row r="32814" spans="7:7" x14ac:dyDescent="0.2">
      <c r="G32814"/>
    </row>
    <row r="32815" spans="7:7" x14ac:dyDescent="0.2">
      <c r="G32815"/>
    </row>
    <row r="32816" spans="7:7" x14ac:dyDescent="0.2">
      <c r="G32816"/>
    </row>
    <row r="32817" spans="7:7" x14ac:dyDescent="0.2">
      <c r="G32817"/>
    </row>
    <row r="32818" spans="7:7" x14ac:dyDescent="0.2">
      <c r="G32818"/>
    </row>
    <row r="32819" spans="7:7" x14ac:dyDescent="0.2">
      <c r="G32819"/>
    </row>
    <row r="32820" spans="7:7" x14ac:dyDescent="0.2">
      <c r="G32820"/>
    </row>
    <row r="32821" spans="7:7" x14ac:dyDescent="0.2">
      <c r="G32821"/>
    </row>
    <row r="32822" spans="7:7" x14ac:dyDescent="0.2">
      <c r="G32822"/>
    </row>
    <row r="32823" spans="7:7" x14ac:dyDescent="0.2">
      <c r="G32823"/>
    </row>
    <row r="32824" spans="7:7" x14ac:dyDescent="0.2">
      <c r="G32824"/>
    </row>
    <row r="32825" spans="7:7" x14ac:dyDescent="0.2">
      <c r="G32825"/>
    </row>
    <row r="32826" spans="7:7" x14ac:dyDescent="0.2">
      <c r="G32826"/>
    </row>
    <row r="32827" spans="7:7" x14ac:dyDescent="0.2">
      <c r="G32827"/>
    </row>
    <row r="32828" spans="7:7" x14ac:dyDescent="0.2">
      <c r="G32828"/>
    </row>
    <row r="32829" spans="7:7" x14ac:dyDescent="0.2">
      <c r="G32829"/>
    </row>
    <row r="32830" spans="7:7" x14ac:dyDescent="0.2">
      <c r="G32830"/>
    </row>
    <row r="32831" spans="7:7" x14ac:dyDescent="0.2">
      <c r="G32831"/>
    </row>
    <row r="32832" spans="7:7" x14ac:dyDescent="0.2">
      <c r="G32832"/>
    </row>
    <row r="32833" spans="7:7" x14ac:dyDescent="0.2">
      <c r="G32833"/>
    </row>
    <row r="32834" spans="7:7" x14ac:dyDescent="0.2">
      <c r="G32834"/>
    </row>
    <row r="32835" spans="7:7" x14ac:dyDescent="0.2">
      <c r="G32835"/>
    </row>
    <row r="32836" spans="7:7" x14ac:dyDescent="0.2">
      <c r="G32836"/>
    </row>
    <row r="32837" spans="7:7" x14ac:dyDescent="0.2">
      <c r="G32837"/>
    </row>
    <row r="32838" spans="7:7" x14ac:dyDescent="0.2">
      <c r="G32838"/>
    </row>
    <row r="32839" spans="7:7" x14ac:dyDescent="0.2">
      <c r="G32839"/>
    </row>
    <row r="32840" spans="7:7" x14ac:dyDescent="0.2">
      <c r="G32840"/>
    </row>
    <row r="32841" spans="7:7" x14ac:dyDescent="0.2">
      <c r="G32841"/>
    </row>
    <row r="32842" spans="7:7" x14ac:dyDescent="0.2">
      <c r="G32842"/>
    </row>
    <row r="32843" spans="7:7" x14ac:dyDescent="0.2">
      <c r="G32843"/>
    </row>
    <row r="32844" spans="7:7" x14ac:dyDescent="0.2">
      <c r="G32844"/>
    </row>
    <row r="32845" spans="7:7" x14ac:dyDescent="0.2">
      <c r="G32845"/>
    </row>
    <row r="32846" spans="7:7" x14ac:dyDescent="0.2">
      <c r="G32846"/>
    </row>
    <row r="32847" spans="7:7" x14ac:dyDescent="0.2">
      <c r="G32847"/>
    </row>
    <row r="32848" spans="7:7" x14ac:dyDescent="0.2">
      <c r="G32848"/>
    </row>
    <row r="32849" spans="7:7" x14ac:dyDescent="0.2">
      <c r="G32849"/>
    </row>
    <row r="32850" spans="7:7" x14ac:dyDescent="0.2">
      <c r="G32850"/>
    </row>
    <row r="32851" spans="7:7" x14ac:dyDescent="0.2">
      <c r="G32851"/>
    </row>
    <row r="32852" spans="7:7" x14ac:dyDescent="0.2">
      <c r="G32852"/>
    </row>
    <row r="32853" spans="7:7" x14ac:dyDescent="0.2">
      <c r="G32853"/>
    </row>
    <row r="32854" spans="7:7" x14ac:dyDescent="0.2">
      <c r="G32854"/>
    </row>
    <row r="32855" spans="7:7" x14ac:dyDescent="0.2">
      <c r="G32855"/>
    </row>
    <row r="32856" spans="7:7" x14ac:dyDescent="0.2">
      <c r="G32856"/>
    </row>
    <row r="32857" spans="7:7" x14ac:dyDescent="0.2">
      <c r="G32857"/>
    </row>
    <row r="32858" spans="7:7" x14ac:dyDescent="0.2">
      <c r="G32858"/>
    </row>
    <row r="32859" spans="7:7" x14ac:dyDescent="0.2">
      <c r="G32859"/>
    </row>
    <row r="32860" spans="7:7" x14ac:dyDescent="0.2">
      <c r="G32860"/>
    </row>
    <row r="32861" spans="7:7" x14ac:dyDescent="0.2">
      <c r="G32861"/>
    </row>
    <row r="32862" spans="7:7" x14ac:dyDescent="0.2">
      <c r="G32862"/>
    </row>
    <row r="32863" spans="7:7" x14ac:dyDescent="0.2">
      <c r="G32863"/>
    </row>
    <row r="32864" spans="7:7" x14ac:dyDescent="0.2">
      <c r="G32864"/>
    </row>
    <row r="32865" spans="7:7" x14ac:dyDescent="0.2">
      <c r="G32865"/>
    </row>
    <row r="32866" spans="7:7" x14ac:dyDescent="0.2">
      <c r="G32866"/>
    </row>
    <row r="32867" spans="7:7" x14ac:dyDescent="0.2">
      <c r="G32867"/>
    </row>
    <row r="32868" spans="7:7" x14ac:dyDescent="0.2">
      <c r="G32868"/>
    </row>
    <row r="32869" spans="7:7" x14ac:dyDescent="0.2">
      <c r="G32869"/>
    </row>
    <row r="32870" spans="7:7" x14ac:dyDescent="0.2">
      <c r="G32870"/>
    </row>
    <row r="32871" spans="7:7" x14ac:dyDescent="0.2">
      <c r="G32871"/>
    </row>
    <row r="32872" spans="7:7" x14ac:dyDescent="0.2">
      <c r="G32872"/>
    </row>
    <row r="32873" spans="7:7" x14ac:dyDescent="0.2">
      <c r="G32873"/>
    </row>
    <row r="32874" spans="7:7" x14ac:dyDescent="0.2">
      <c r="G32874"/>
    </row>
    <row r="32875" spans="7:7" x14ac:dyDescent="0.2">
      <c r="G32875"/>
    </row>
    <row r="32876" spans="7:7" x14ac:dyDescent="0.2">
      <c r="G32876"/>
    </row>
    <row r="32877" spans="7:7" x14ac:dyDescent="0.2">
      <c r="G32877"/>
    </row>
    <row r="32878" spans="7:7" x14ac:dyDescent="0.2">
      <c r="G32878"/>
    </row>
    <row r="32879" spans="7:7" x14ac:dyDescent="0.2">
      <c r="G32879"/>
    </row>
    <row r="32880" spans="7:7" x14ac:dyDescent="0.2">
      <c r="G32880"/>
    </row>
    <row r="32881" spans="7:7" x14ac:dyDescent="0.2">
      <c r="G32881"/>
    </row>
    <row r="32882" spans="7:7" x14ac:dyDescent="0.2">
      <c r="G32882"/>
    </row>
    <row r="32883" spans="7:7" x14ac:dyDescent="0.2">
      <c r="G32883"/>
    </row>
    <row r="32884" spans="7:7" x14ac:dyDescent="0.2">
      <c r="G32884"/>
    </row>
    <row r="32885" spans="7:7" x14ac:dyDescent="0.2">
      <c r="G32885"/>
    </row>
    <row r="32886" spans="7:7" x14ac:dyDescent="0.2">
      <c r="G32886"/>
    </row>
    <row r="32887" spans="7:7" x14ac:dyDescent="0.2">
      <c r="G32887"/>
    </row>
    <row r="32888" spans="7:7" x14ac:dyDescent="0.2">
      <c r="G32888"/>
    </row>
    <row r="32889" spans="7:7" x14ac:dyDescent="0.2">
      <c r="G32889"/>
    </row>
    <row r="32890" spans="7:7" x14ac:dyDescent="0.2">
      <c r="G32890"/>
    </row>
    <row r="32891" spans="7:7" x14ac:dyDescent="0.2">
      <c r="G32891"/>
    </row>
    <row r="32892" spans="7:7" x14ac:dyDescent="0.2">
      <c r="G32892"/>
    </row>
    <row r="32893" spans="7:7" x14ac:dyDescent="0.2">
      <c r="G32893"/>
    </row>
    <row r="32894" spans="7:7" x14ac:dyDescent="0.2">
      <c r="G32894"/>
    </row>
    <row r="32895" spans="7:7" x14ac:dyDescent="0.2">
      <c r="G32895"/>
    </row>
    <row r="32896" spans="7:7" x14ac:dyDescent="0.2">
      <c r="G32896"/>
    </row>
    <row r="32897" spans="7:7" x14ac:dyDescent="0.2">
      <c r="G32897"/>
    </row>
    <row r="32898" spans="7:7" x14ac:dyDescent="0.2">
      <c r="G32898"/>
    </row>
    <row r="32899" spans="7:7" x14ac:dyDescent="0.2">
      <c r="G32899"/>
    </row>
    <row r="32900" spans="7:7" x14ac:dyDescent="0.2">
      <c r="G32900"/>
    </row>
    <row r="32901" spans="7:7" x14ac:dyDescent="0.2">
      <c r="G32901"/>
    </row>
    <row r="32902" spans="7:7" x14ac:dyDescent="0.2">
      <c r="G32902"/>
    </row>
    <row r="32903" spans="7:7" x14ac:dyDescent="0.2">
      <c r="G32903"/>
    </row>
    <row r="32904" spans="7:7" x14ac:dyDescent="0.2">
      <c r="G32904"/>
    </row>
    <row r="32905" spans="7:7" x14ac:dyDescent="0.2">
      <c r="G32905"/>
    </row>
    <row r="32906" spans="7:7" x14ac:dyDescent="0.2">
      <c r="G32906"/>
    </row>
    <row r="32907" spans="7:7" x14ac:dyDescent="0.2">
      <c r="G32907"/>
    </row>
    <row r="32908" spans="7:7" x14ac:dyDescent="0.2">
      <c r="G32908"/>
    </row>
    <row r="32909" spans="7:7" x14ac:dyDescent="0.2">
      <c r="G32909"/>
    </row>
    <row r="32910" spans="7:7" x14ac:dyDescent="0.2">
      <c r="G32910"/>
    </row>
    <row r="32911" spans="7:7" x14ac:dyDescent="0.2">
      <c r="G32911"/>
    </row>
    <row r="32912" spans="7:7" x14ac:dyDescent="0.2">
      <c r="G32912"/>
    </row>
    <row r="32913" spans="7:7" x14ac:dyDescent="0.2">
      <c r="G32913"/>
    </row>
    <row r="32914" spans="7:7" x14ac:dyDescent="0.2">
      <c r="G32914"/>
    </row>
    <row r="32915" spans="7:7" x14ac:dyDescent="0.2">
      <c r="G32915"/>
    </row>
    <row r="32916" spans="7:7" x14ac:dyDescent="0.2">
      <c r="G32916"/>
    </row>
    <row r="32917" spans="7:7" x14ac:dyDescent="0.2">
      <c r="G32917"/>
    </row>
    <row r="32918" spans="7:7" x14ac:dyDescent="0.2">
      <c r="G32918"/>
    </row>
    <row r="32919" spans="7:7" x14ac:dyDescent="0.2">
      <c r="G32919"/>
    </row>
    <row r="32920" spans="7:7" x14ac:dyDescent="0.2">
      <c r="G32920"/>
    </row>
    <row r="32921" spans="7:7" x14ac:dyDescent="0.2">
      <c r="G32921"/>
    </row>
    <row r="32922" spans="7:7" x14ac:dyDescent="0.2">
      <c r="G32922"/>
    </row>
    <row r="32923" spans="7:7" x14ac:dyDescent="0.2">
      <c r="G32923"/>
    </row>
    <row r="32924" spans="7:7" x14ac:dyDescent="0.2">
      <c r="G32924"/>
    </row>
    <row r="32925" spans="7:7" x14ac:dyDescent="0.2">
      <c r="G32925"/>
    </row>
    <row r="32926" spans="7:7" x14ac:dyDescent="0.2">
      <c r="G32926"/>
    </row>
    <row r="32927" spans="7:7" x14ac:dyDescent="0.2">
      <c r="G32927"/>
    </row>
    <row r="32928" spans="7:7" x14ac:dyDescent="0.2">
      <c r="G32928"/>
    </row>
    <row r="32929" spans="7:7" x14ac:dyDescent="0.2">
      <c r="G32929"/>
    </row>
    <row r="32930" spans="7:7" x14ac:dyDescent="0.2">
      <c r="G32930"/>
    </row>
    <row r="32931" spans="7:7" x14ac:dyDescent="0.2">
      <c r="G32931"/>
    </row>
    <row r="32932" spans="7:7" x14ac:dyDescent="0.2">
      <c r="G32932"/>
    </row>
    <row r="32933" spans="7:7" x14ac:dyDescent="0.2">
      <c r="G32933"/>
    </row>
    <row r="32934" spans="7:7" x14ac:dyDescent="0.2">
      <c r="G32934"/>
    </row>
    <row r="32935" spans="7:7" x14ac:dyDescent="0.2">
      <c r="G32935"/>
    </row>
    <row r="32936" spans="7:7" x14ac:dyDescent="0.2">
      <c r="G32936"/>
    </row>
    <row r="32937" spans="7:7" x14ac:dyDescent="0.2">
      <c r="G32937"/>
    </row>
    <row r="32938" spans="7:7" x14ac:dyDescent="0.2">
      <c r="G32938"/>
    </row>
    <row r="32939" spans="7:7" x14ac:dyDescent="0.2">
      <c r="G32939"/>
    </row>
    <row r="32940" spans="7:7" x14ac:dyDescent="0.2">
      <c r="G32940"/>
    </row>
    <row r="32941" spans="7:7" x14ac:dyDescent="0.2">
      <c r="G32941"/>
    </row>
    <row r="32942" spans="7:7" x14ac:dyDescent="0.2">
      <c r="G32942"/>
    </row>
    <row r="32943" spans="7:7" x14ac:dyDescent="0.2">
      <c r="G32943"/>
    </row>
    <row r="32944" spans="7:7" x14ac:dyDescent="0.2">
      <c r="G32944"/>
    </row>
    <row r="32945" spans="7:7" x14ac:dyDescent="0.2">
      <c r="G32945"/>
    </row>
    <row r="32946" spans="7:7" x14ac:dyDescent="0.2">
      <c r="G32946"/>
    </row>
    <row r="32947" spans="7:7" x14ac:dyDescent="0.2">
      <c r="G32947"/>
    </row>
    <row r="32948" spans="7:7" x14ac:dyDescent="0.2">
      <c r="G32948"/>
    </row>
    <row r="32949" spans="7:7" x14ac:dyDescent="0.2">
      <c r="G32949"/>
    </row>
    <row r="32950" spans="7:7" x14ac:dyDescent="0.2">
      <c r="G32950"/>
    </row>
    <row r="32951" spans="7:7" x14ac:dyDescent="0.2">
      <c r="G32951"/>
    </row>
    <row r="32952" spans="7:7" x14ac:dyDescent="0.2">
      <c r="G32952"/>
    </row>
    <row r="32953" spans="7:7" x14ac:dyDescent="0.2">
      <c r="G32953"/>
    </row>
    <row r="32954" spans="7:7" x14ac:dyDescent="0.2">
      <c r="G32954"/>
    </row>
    <row r="32955" spans="7:7" x14ac:dyDescent="0.2">
      <c r="G32955"/>
    </row>
    <row r="32956" spans="7:7" x14ac:dyDescent="0.2">
      <c r="G32956"/>
    </row>
    <row r="32957" spans="7:7" x14ac:dyDescent="0.2">
      <c r="G32957"/>
    </row>
    <row r="32958" spans="7:7" x14ac:dyDescent="0.2">
      <c r="G32958"/>
    </row>
    <row r="32959" spans="7:7" x14ac:dyDescent="0.2">
      <c r="G32959"/>
    </row>
    <row r="32960" spans="7:7" x14ac:dyDescent="0.2">
      <c r="G32960"/>
    </row>
    <row r="32961" spans="7:7" x14ac:dyDescent="0.2">
      <c r="G32961"/>
    </row>
    <row r="32962" spans="7:7" x14ac:dyDescent="0.2">
      <c r="G32962"/>
    </row>
    <row r="32963" spans="7:7" x14ac:dyDescent="0.2">
      <c r="G32963"/>
    </row>
    <row r="32964" spans="7:7" x14ac:dyDescent="0.2">
      <c r="G32964"/>
    </row>
    <row r="32965" spans="7:7" x14ac:dyDescent="0.2">
      <c r="G32965"/>
    </row>
    <row r="32966" spans="7:7" x14ac:dyDescent="0.2">
      <c r="G32966"/>
    </row>
    <row r="32967" spans="7:7" x14ac:dyDescent="0.2">
      <c r="G32967"/>
    </row>
    <row r="32968" spans="7:7" x14ac:dyDescent="0.2">
      <c r="G32968"/>
    </row>
    <row r="32969" spans="7:7" x14ac:dyDescent="0.2">
      <c r="G32969"/>
    </row>
    <row r="32970" spans="7:7" x14ac:dyDescent="0.2">
      <c r="G32970"/>
    </row>
    <row r="32971" spans="7:7" x14ac:dyDescent="0.2">
      <c r="G32971"/>
    </row>
    <row r="32972" spans="7:7" x14ac:dyDescent="0.2">
      <c r="G32972"/>
    </row>
    <row r="32973" spans="7:7" x14ac:dyDescent="0.2">
      <c r="G32973"/>
    </row>
    <row r="32974" spans="7:7" x14ac:dyDescent="0.2">
      <c r="G32974"/>
    </row>
    <row r="32975" spans="7:7" x14ac:dyDescent="0.2">
      <c r="G32975"/>
    </row>
    <row r="32976" spans="7:7" x14ac:dyDescent="0.2">
      <c r="G32976"/>
    </row>
    <row r="32977" spans="7:7" x14ac:dyDescent="0.2">
      <c r="G32977"/>
    </row>
    <row r="32978" spans="7:7" x14ac:dyDescent="0.2">
      <c r="G32978"/>
    </row>
    <row r="32979" spans="7:7" x14ac:dyDescent="0.2">
      <c r="G32979"/>
    </row>
    <row r="32980" spans="7:7" x14ac:dyDescent="0.2">
      <c r="G32980"/>
    </row>
    <row r="32981" spans="7:7" x14ac:dyDescent="0.2">
      <c r="G32981"/>
    </row>
    <row r="32982" spans="7:7" x14ac:dyDescent="0.2">
      <c r="G32982"/>
    </row>
    <row r="32983" spans="7:7" x14ac:dyDescent="0.2">
      <c r="G32983"/>
    </row>
    <row r="32984" spans="7:7" x14ac:dyDescent="0.2">
      <c r="G32984"/>
    </row>
    <row r="32985" spans="7:7" x14ac:dyDescent="0.2">
      <c r="G32985"/>
    </row>
    <row r="32986" spans="7:7" x14ac:dyDescent="0.2">
      <c r="G32986"/>
    </row>
    <row r="32987" spans="7:7" x14ac:dyDescent="0.2">
      <c r="G32987"/>
    </row>
    <row r="32988" spans="7:7" x14ac:dyDescent="0.2">
      <c r="G32988"/>
    </row>
    <row r="32989" spans="7:7" x14ac:dyDescent="0.2">
      <c r="G32989"/>
    </row>
    <row r="32990" spans="7:7" x14ac:dyDescent="0.2">
      <c r="G32990"/>
    </row>
    <row r="32991" spans="7:7" x14ac:dyDescent="0.2">
      <c r="G32991"/>
    </row>
    <row r="32992" spans="7:7" x14ac:dyDescent="0.2">
      <c r="G32992"/>
    </row>
    <row r="32993" spans="7:7" x14ac:dyDescent="0.2">
      <c r="G32993"/>
    </row>
    <row r="32994" spans="7:7" x14ac:dyDescent="0.2">
      <c r="G32994"/>
    </row>
    <row r="32995" spans="7:7" x14ac:dyDescent="0.2">
      <c r="G32995"/>
    </row>
    <row r="32996" spans="7:7" x14ac:dyDescent="0.2">
      <c r="G32996"/>
    </row>
    <row r="32997" spans="7:7" x14ac:dyDescent="0.2">
      <c r="G32997"/>
    </row>
    <row r="32998" spans="7:7" x14ac:dyDescent="0.2">
      <c r="G32998"/>
    </row>
    <row r="32999" spans="7:7" x14ac:dyDescent="0.2">
      <c r="G32999"/>
    </row>
    <row r="33000" spans="7:7" x14ac:dyDescent="0.2">
      <c r="G33000"/>
    </row>
    <row r="33001" spans="7:7" x14ac:dyDescent="0.2">
      <c r="G33001"/>
    </row>
    <row r="33002" spans="7:7" x14ac:dyDescent="0.2">
      <c r="G33002"/>
    </row>
    <row r="33003" spans="7:7" x14ac:dyDescent="0.2">
      <c r="G33003"/>
    </row>
    <row r="33004" spans="7:7" x14ac:dyDescent="0.2">
      <c r="G33004"/>
    </row>
    <row r="33005" spans="7:7" x14ac:dyDescent="0.2">
      <c r="G33005"/>
    </row>
    <row r="33006" spans="7:7" x14ac:dyDescent="0.2">
      <c r="G33006"/>
    </row>
    <row r="33007" spans="7:7" x14ac:dyDescent="0.2">
      <c r="G33007"/>
    </row>
    <row r="33008" spans="7:7" x14ac:dyDescent="0.2">
      <c r="G33008"/>
    </row>
    <row r="33009" spans="7:7" x14ac:dyDescent="0.2">
      <c r="G33009"/>
    </row>
    <row r="33010" spans="7:7" x14ac:dyDescent="0.2">
      <c r="G33010"/>
    </row>
    <row r="33011" spans="7:7" x14ac:dyDescent="0.2">
      <c r="G33011"/>
    </row>
    <row r="33012" spans="7:7" x14ac:dyDescent="0.2">
      <c r="G33012"/>
    </row>
    <row r="33013" spans="7:7" x14ac:dyDescent="0.2">
      <c r="G33013"/>
    </row>
    <row r="33014" spans="7:7" x14ac:dyDescent="0.2">
      <c r="G33014"/>
    </row>
    <row r="33015" spans="7:7" x14ac:dyDescent="0.2">
      <c r="G33015"/>
    </row>
    <row r="33016" spans="7:7" x14ac:dyDescent="0.2">
      <c r="G33016"/>
    </row>
    <row r="33017" spans="7:7" x14ac:dyDescent="0.2">
      <c r="G33017"/>
    </row>
    <row r="33018" spans="7:7" x14ac:dyDescent="0.2">
      <c r="G33018"/>
    </row>
    <row r="33019" spans="7:7" x14ac:dyDescent="0.2">
      <c r="G33019"/>
    </row>
    <row r="33020" spans="7:7" x14ac:dyDescent="0.2">
      <c r="G33020"/>
    </row>
    <row r="33021" spans="7:7" x14ac:dyDescent="0.2">
      <c r="G33021"/>
    </row>
    <row r="33022" spans="7:7" x14ac:dyDescent="0.2">
      <c r="G33022"/>
    </row>
    <row r="33023" spans="7:7" x14ac:dyDescent="0.2">
      <c r="G33023"/>
    </row>
    <row r="33024" spans="7:7" x14ac:dyDescent="0.2">
      <c r="G33024"/>
    </row>
    <row r="33025" spans="7:7" x14ac:dyDescent="0.2">
      <c r="G33025"/>
    </row>
    <row r="33026" spans="7:7" x14ac:dyDescent="0.2">
      <c r="G33026"/>
    </row>
    <row r="33027" spans="7:7" x14ac:dyDescent="0.2">
      <c r="G33027"/>
    </row>
    <row r="33028" spans="7:7" x14ac:dyDescent="0.2">
      <c r="G33028"/>
    </row>
    <row r="33029" spans="7:7" x14ac:dyDescent="0.2">
      <c r="G33029"/>
    </row>
    <row r="33030" spans="7:7" x14ac:dyDescent="0.2">
      <c r="G33030"/>
    </row>
    <row r="33031" spans="7:7" x14ac:dyDescent="0.2">
      <c r="G33031"/>
    </row>
    <row r="33032" spans="7:7" x14ac:dyDescent="0.2">
      <c r="G33032"/>
    </row>
    <row r="33033" spans="7:7" x14ac:dyDescent="0.2">
      <c r="G33033"/>
    </row>
    <row r="33034" spans="7:7" x14ac:dyDescent="0.2">
      <c r="G33034"/>
    </row>
    <row r="33035" spans="7:7" x14ac:dyDescent="0.2">
      <c r="G33035"/>
    </row>
    <row r="33036" spans="7:7" x14ac:dyDescent="0.2">
      <c r="G33036"/>
    </row>
    <row r="33037" spans="7:7" x14ac:dyDescent="0.2">
      <c r="G33037"/>
    </row>
    <row r="33038" spans="7:7" x14ac:dyDescent="0.2">
      <c r="G33038"/>
    </row>
    <row r="33039" spans="7:7" x14ac:dyDescent="0.2">
      <c r="G33039"/>
    </row>
    <row r="33040" spans="7:7" x14ac:dyDescent="0.2">
      <c r="G33040"/>
    </row>
    <row r="33041" spans="7:7" x14ac:dyDescent="0.2">
      <c r="G33041"/>
    </row>
    <row r="33042" spans="7:7" x14ac:dyDescent="0.2">
      <c r="G33042"/>
    </row>
    <row r="33043" spans="7:7" x14ac:dyDescent="0.2">
      <c r="G33043"/>
    </row>
    <row r="33044" spans="7:7" x14ac:dyDescent="0.2">
      <c r="G33044"/>
    </row>
    <row r="33045" spans="7:7" x14ac:dyDescent="0.2">
      <c r="G33045"/>
    </row>
    <row r="33046" spans="7:7" x14ac:dyDescent="0.2">
      <c r="G33046"/>
    </row>
    <row r="33047" spans="7:7" x14ac:dyDescent="0.2">
      <c r="G33047"/>
    </row>
    <row r="33048" spans="7:7" x14ac:dyDescent="0.2">
      <c r="G33048"/>
    </row>
    <row r="33049" spans="7:7" x14ac:dyDescent="0.2">
      <c r="G33049"/>
    </row>
    <row r="33050" spans="7:7" x14ac:dyDescent="0.2">
      <c r="G33050"/>
    </row>
    <row r="33051" spans="7:7" x14ac:dyDescent="0.2">
      <c r="G33051"/>
    </row>
    <row r="33052" spans="7:7" x14ac:dyDescent="0.2">
      <c r="G33052"/>
    </row>
    <row r="33053" spans="7:7" x14ac:dyDescent="0.2">
      <c r="G33053"/>
    </row>
    <row r="33054" spans="7:7" x14ac:dyDescent="0.2">
      <c r="G33054"/>
    </row>
    <row r="33055" spans="7:7" x14ac:dyDescent="0.2">
      <c r="G33055"/>
    </row>
    <row r="33056" spans="7:7" x14ac:dyDescent="0.2">
      <c r="G33056"/>
    </row>
    <row r="33057" spans="7:7" x14ac:dyDescent="0.2">
      <c r="G33057"/>
    </row>
    <row r="33058" spans="7:7" x14ac:dyDescent="0.2">
      <c r="G33058"/>
    </row>
    <row r="33059" spans="7:7" x14ac:dyDescent="0.2">
      <c r="G33059"/>
    </row>
    <row r="33060" spans="7:7" x14ac:dyDescent="0.2">
      <c r="G33060"/>
    </row>
    <row r="33061" spans="7:7" x14ac:dyDescent="0.2">
      <c r="G33061"/>
    </row>
    <row r="33062" spans="7:7" x14ac:dyDescent="0.2">
      <c r="G33062"/>
    </row>
    <row r="33063" spans="7:7" x14ac:dyDescent="0.2">
      <c r="G33063"/>
    </row>
    <row r="33064" spans="7:7" x14ac:dyDescent="0.2">
      <c r="G33064"/>
    </row>
    <row r="33065" spans="7:7" x14ac:dyDescent="0.2">
      <c r="G33065"/>
    </row>
    <row r="33066" spans="7:7" x14ac:dyDescent="0.2">
      <c r="G33066"/>
    </row>
    <row r="33067" spans="7:7" x14ac:dyDescent="0.2">
      <c r="G33067"/>
    </row>
    <row r="33068" spans="7:7" x14ac:dyDescent="0.2">
      <c r="G33068"/>
    </row>
    <row r="33069" spans="7:7" x14ac:dyDescent="0.2">
      <c r="G33069"/>
    </row>
    <row r="33070" spans="7:7" x14ac:dyDescent="0.2">
      <c r="G33070"/>
    </row>
    <row r="33071" spans="7:7" x14ac:dyDescent="0.2">
      <c r="G33071"/>
    </row>
    <row r="33072" spans="7:7" x14ac:dyDescent="0.2">
      <c r="G33072"/>
    </row>
    <row r="33073" spans="7:7" x14ac:dyDescent="0.2">
      <c r="G33073"/>
    </row>
    <row r="33074" spans="7:7" x14ac:dyDescent="0.2">
      <c r="G33074"/>
    </row>
    <row r="33075" spans="7:7" x14ac:dyDescent="0.2">
      <c r="G33075"/>
    </row>
    <row r="33076" spans="7:7" x14ac:dyDescent="0.2">
      <c r="G33076"/>
    </row>
    <row r="33077" spans="7:7" x14ac:dyDescent="0.2">
      <c r="G33077"/>
    </row>
    <row r="33078" spans="7:7" x14ac:dyDescent="0.2">
      <c r="G33078"/>
    </row>
    <row r="33079" spans="7:7" x14ac:dyDescent="0.2">
      <c r="G33079"/>
    </row>
    <row r="33080" spans="7:7" x14ac:dyDescent="0.2">
      <c r="G33080"/>
    </row>
    <row r="33081" spans="7:7" x14ac:dyDescent="0.2">
      <c r="G33081"/>
    </row>
    <row r="33082" spans="7:7" x14ac:dyDescent="0.2">
      <c r="G33082"/>
    </row>
    <row r="33083" spans="7:7" x14ac:dyDescent="0.2">
      <c r="G33083"/>
    </row>
    <row r="33084" spans="7:7" x14ac:dyDescent="0.2">
      <c r="G33084"/>
    </row>
    <row r="33085" spans="7:7" x14ac:dyDescent="0.2">
      <c r="G33085"/>
    </row>
    <row r="33086" spans="7:7" x14ac:dyDescent="0.2">
      <c r="G33086"/>
    </row>
    <row r="33087" spans="7:7" x14ac:dyDescent="0.2">
      <c r="G33087"/>
    </row>
    <row r="33088" spans="7:7" x14ac:dyDescent="0.2">
      <c r="G33088"/>
    </row>
    <row r="33089" spans="7:7" x14ac:dyDescent="0.2">
      <c r="G33089"/>
    </row>
    <row r="33090" spans="7:7" x14ac:dyDescent="0.2">
      <c r="G33090"/>
    </row>
    <row r="33091" spans="7:7" x14ac:dyDescent="0.2">
      <c r="G33091"/>
    </row>
    <row r="33092" spans="7:7" x14ac:dyDescent="0.2">
      <c r="G33092"/>
    </row>
    <row r="33093" spans="7:7" x14ac:dyDescent="0.2">
      <c r="G33093"/>
    </row>
    <row r="33094" spans="7:7" x14ac:dyDescent="0.2">
      <c r="G33094"/>
    </row>
    <row r="33095" spans="7:7" x14ac:dyDescent="0.2">
      <c r="G33095"/>
    </row>
    <row r="33096" spans="7:7" x14ac:dyDescent="0.2">
      <c r="G33096"/>
    </row>
    <row r="33097" spans="7:7" x14ac:dyDescent="0.2">
      <c r="G33097"/>
    </row>
    <row r="33098" spans="7:7" x14ac:dyDescent="0.2">
      <c r="G33098"/>
    </row>
    <row r="33099" spans="7:7" x14ac:dyDescent="0.2">
      <c r="G33099"/>
    </row>
    <row r="33100" spans="7:7" x14ac:dyDescent="0.2">
      <c r="G33100"/>
    </row>
    <row r="33101" spans="7:7" x14ac:dyDescent="0.2">
      <c r="G33101"/>
    </row>
    <row r="33102" spans="7:7" x14ac:dyDescent="0.2">
      <c r="G33102"/>
    </row>
    <row r="33103" spans="7:7" x14ac:dyDescent="0.2">
      <c r="G33103"/>
    </row>
    <row r="33104" spans="7:7" x14ac:dyDescent="0.2">
      <c r="G33104"/>
    </row>
    <row r="33105" spans="7:7" x14ac:dyDescent="0.2">
      <c r="G33105"/>
    </row>
    <row r="33106" spans="7:7" x14ac:dyDescent="0.2">
      <c r="G33106"/>
    </row>
    <row r="33107" spans="7:7" x14ac:dyDescent="0.2">
      <c r="G33107"/>
    </row>
    <row r="33108" spans="7:7" x14ac:dyDescent="0.2">
      <c r="G33108"/>
    </row>
    <row r="33109" spans="7:7" x14ac:dyDescent="0.2">
      <c r="G33109"/>
    </row>
    <row r="33110" spans="7:7" x14ac:dyDescent="0.2">
      <c r="G33110"/>
    </row>
    <row r="33111" spans="7:7" x14ac:dyDescent="0.2">
      <c r="G33111"/>
    </row>
    <row r="33112" spans="7:7" x14ac:dyDescent="0.2">
      <c r="G33112"/>
    </row>
    <row r="33113" spans="7:7" x14ac:dyDescent="0.2">
      <c r="G33113"/>
    </row>
    <row r="33114" spans="7:7" x14ac:dyDescent="0.2">
      <c r="G33114"/>
    </row>
    <row r="33115" spans="7:7" x14ac:dyDescent="0.2">
      <c r="G33115"/>
    </row>
    <row r="33116" spans="7:7" x14ac:dyDescent="0.2">
      <c r="G33116"/>
    </row>
    <row r="33117" spans="7:7" x14ac:dyDescent="0.2">
      <c r="G33117"/>
    </row>
    <row r="33118" spans="7:7" x14ac:dyDescent="0.2">
      <c r="G33118"/>
    </row>
    <row r="33119" spans="7:7" x14ac:dyDescent="0.2">
      <c r="G33119"/>
    </row>
    <row r="33120" spans="7:7" x14ac:dyDescent="0.2">
      <c r="G33120"/>
    </row>
    <row r="33121" spans="7:7" x14ac:dyDescent="0.2">
      <c r="G33121"/>
    </row>
    <row r="33122" spans="7:7" x14ac:dyDescent="0.2">
      <c r="G33122"/>
    </row>
    <row r="33123" spans="7:7" x14ac:dyDescent="0.2">
      <c r="G33123"/>
    </row>
    <row r="33124" spans="7:7" x14ac:dyDescent="0.2">
      <c r="G33124"/>
    </row>
    <row r="33125" spans="7:7" x14ac:dyDescent="0.2">
      <c r="G33125"/>
    </row>
    <row r="33126" spans="7:7" x14ac:dyDescent="0.2">
      <c r="G33126"/>
    </row>
    <row r="33127" spans="7:7" x14ac:dyDescent="0.2">
      <c r="G33127"/>
    </row>
    <row r="33128" spans="7:7" x14ac:dyDescent="0.2">
      <c r="G33128"/>
    </row>
    <row r="33129" spans="7:7" x14ac:dyDescent="0.2">
      <c r="G33129"/>
    </row>
    <row r="33130" spans="7:7" x14ac:dyDescent="0.2">
      <c r="G33130"/>
    </row>
    <row r="33131" spans="7:7" x14ac:dyDescent="0.2">
      <c r="G33131"/>
    </row>
    <row r="33132" spans="7:7" x14ac:dyDescent="0.2">
      <c r="G33132"/>
    </row>
    <row r="33133" spans="7:7" x14ac:dyDescent="0.2">
      <c r="G33133"/>
    </row>
    <row r="33134" spans="7:7" x14ac:dyDescent="0.2">
      <c r="G33134"/>
    </row>
    <row r="33135" spans="7:7" x14ac:dyDescent="0.2">
      <c r="G33135"/>
    </row>
    <row r="33136" spans="7:7" x14ac:dyDescent="0.2">
      <c r="G33136"/>
    </row>
    <row r="33137" spans="7:7" x14ac:dyDescent="0.2">
      <c r="G33137"/>
    </row>
    <row r="33138" spans="7:7" x14ac:dyDescent="0.2">
      <c r="G33138"/>
    </row>
    <row r="33139" spans="7:7" x14ac:dyDescent="0.2">
      <c r="G33139"/>
    </row>
    <row r="33140" spans="7:7" x14ac:dyDescent="0.2">
      <c r="G33140"/>
    </row>
    <row r="33141" spans="7:7" x14ac:dyDescent="0.2">
      <c r="G33141"/>
    </row>
    <row r="33142" spans="7:7" x14ac:dyDescent="0.2">
      <c r="G33142"/>
    </row>
    <row r="33143" spans="7:7" x14ac:dyDescent="0.2">
      <c r="G33143"/>
    </row>
    <row r="33144" spans="7:7" x14ac:dyDescent="0.2">
      <c r="G33144"/>
    </row>
    <row r="33145" spans="7:7" x14ac:dyDescent="0.2">
      <c r="G33145"/>
    </row>
    <row r="33146" spans="7:7" x14ac:dyDescent="0.2">
      <c r="G33146"/>
    </row>
    <row r="33147" spans="7:7" x14ac:dyDescent="0.2">
      <c r="G33147"/>
    </row>
    <row r="33148" spans="7:7" x14ac:dyDescent="0.2">
      <c r="G33148"/>
    </row>
    <row r="33149" spans="7:7" x14ac:dyDescent="0.2">
      <c r="G33149"/>
    </row>
    <row r="33150" spans="7:7" x14ac:dyDescent="0.2">
      <c r="G33150"/>
    </row>
    <row r="33151" spans="7:7" x14ac:dyDescent="0.2">
      <c r="G33151"/>
    </row>
    <row r="33152" spans="7:7" x14ac:dyDescent="0.2">
      <c r="G33152"/>
    </row>
    <row r="33153" spans="7:7" x14ac:dyDescent="0.2">
      <c r="G33153"/>
    </row>
    <row r="33154" spans="7:7" x14ac:dyDescent="0.2">
      <c r="G33154"/>
    </row>
    <row r="33155" spans="7:7" x14ac:dyDescent="0.2">
      <c r="G33155"/>
    </row>
    <row r="33156" spans="7:7" x14ac:dyDescent="0.2">
      <c r="G33156"/>
    </row>
    <row r="33157" spans="7:7" x14ac:dyDescent="0.2">
      <c r="G33157"/>
    </row>
    <row r="33158" spans="7:7" x14ac:dyDescent="0.2">
      <c r="G33158"/>
    </row>
    <row r="33159" spans="7:7" x14ac:dyDescent="0.2">
      <c r="G33159"/>
    </row>
    <row r="33160" spans="7:7" x14ac:dyDescent="0.2">
      <c r="G33160"/>
    </row>
    <row r="33161" spans="7:7" x14ac:dyDescent="0.2">
      <c r="G33161"/>
    </row>
    <row r="33162" spans="7:7" x14ac:dyDescent="0.2">
      <c r="G33162"/>
    </row>
    <row r="33163" spans="7:7" x14ac:dyDescent="0.2">
      <c r="G33163"/>
    </row>
    <row r="33164" spans="7:7" x14ac:dyDescent="0.2">
      <c r="G33164"/>
    </row>
    <row r="33165" spans="7:7" x14ac:dyDescent="0.2">
      <c r="G33165"/>
    </row>
    <row r="33166" spans="7:7" x14ac:dyDescent="0.2">
      <c r="G33166"/>
    </row>
    <row r="33167" spans="7:7" x14ac:dyDescent="0.2">
      <c r="G33167"/>
    </row>
    <row r="33168" spans="7:7" x14ac:dyDescent="0.2">
      <c r="G33168"/>
    </row>
    <row r="33169" spans="7:7" x14ac:dyDescent="0.2">
      <c r="G33169"/>
    </row>
    <row r="33170" spans="7:7" x14ac:dyDescent="0.2">
      <c r="G33170"/>
    </row>
    <row r="33171" spans="7:7" x14ac:dyDescent="0.2">
      <c r="G33171"/>
    </row>
    <row r="33172" spans="7:7" x14ac:dyDescent="0.2">
      <c r="G33172"/>
    </row>
    <row r="33173" spans="7:7" x14ac:dyDescent="0.2">
      <c r="G33173"/>
    </row>
    <row r="33174" spans="7:7" x14ac:dyDescent="0.2">
      <c r="G33174"/>
    </row>
    <row r="33175" spans="7:7" x14ac:dyDescent="0.2">
      <c r="G33175"/>
    </row>
    <row r="33176" spans="7:7" x14ac:dyDescent="0.2">
      <c r="G33176"/>
    </row>
    <row r="33177" spans="7:7" x14ac:dyDescent="0.2">
      <c r="G33177"/>
    </row>
    <row r="33178" spans="7:7" x14ac:dyDescent="0.2">
      <c r="G33178"/>
    </row>
    <row r="33179" spans="7:7" x14ac:dyDescent="0.2">
      <c r="G33179"/>
    </row>
    <row r="33180" spans="7:7" x14ac:dyDescent="0.2">
      <c r="G33180"/>
    </row>
    <row r="33181" spans="7:7" x14ac:dyDescent="0.2">
      <c r="G33181"/>
    </row>
    <row r="33182" spans="7:7" x14ac:dyDescent="0.2">
      <c r="G33182"/>
    </row>
    <row r="33183" spans="7:7" x14ac:dyDescent="0.2">
      <c r="G33183"/>
    </row>
    <row r="33184" spans="7:7" x14ac:dyDescent="0.2">
      <c r="G33184"/>
    </row>
    <row r="33185" spans="7:7" x14ac:dyDescent="0.2">
      <c r="G33185"/>
    </row>
    <row r="33186" spans="7:7" x14ac:dyDescent="0.2">
      <c r="G33186"/>
    </row>
    <row r="33187" spans="7:7" x14ac:dyDescent="0.2">
      <c r="G33187"/>
    </row>
    <row r="33188" spans="7:7" x14ac:dyDescent="0.2">
      <c r="G33188"/>
    </row>
    <row r="33189" spans="7:7" x14ac:dyDescent="0.2">
      <c r="G33189"/>
    </row>
    <row r="33190" spans="7:7" x14ac:dyDescent="0.2">
      <c r="G33190"/>
    </row>
    <row r="33191" spans="7:7" x14ac:dyDescent="0.2">
      <c r="G33191"/>
    </row>
    <row r="33192" spans="7:7" x14ac:dyDescent="0.2">
      <c r="G33192"/>
    </row>
    <row r="33193" spans="7:7" x14ac:dyDescent="0.2">
      <c r="G33193"/>
    </row>
    <row r="33194" spans="7:7" x14ac:dyDescent="0.2">
      <c r="G33194"/>
    </row>
    <row r="33195" spans="7:7" x14ac:dyDescent="0.2">
      <c r="G33195"/>
    </row>
    <row r="33196" spans="7:7" x14ac:dyDescent="0.2">
      <c r="G33196"/>
    </row>
    <row r="33197" spans="7:7" x14ac:dyDescent="0.2">
      <c r="G33197"/>
    </row>
    <row r="33198" spans="7:7" x14ac:dyDescent="0.2">
      <c r="G33198"/>
    </row>
    <row r="33199" spans="7:7" x14ac:dyDescent="0.2">
      <c r="G33199"/>
    </row>
    <row r="33200" spans="7:7" x14ac:dyDescent="0.2">
      <c r="G33200"/>
    </row>
    <row r="33201" spans="7:7" x14ac:dyDescent="0.2">
      <c r="G33201"/>
    </row>
    <row r="33202" spans="7:7" x14ac:dyDescent="0.2">
      <c r="G33202"/>
    </row>
    <row r="33203" spans="7:7" x14ac:dyDescent="0.2">
      <c r="G33203"/>
    </row>
    <row r="33204" spans="7:7" x14ac:dyDescent="0.2">
      <c r="G33204"/>
    </row>
    <row r="33205" spans="7:7" x14ac:dyDescent="0.2">
      <c r="G33205"/>
    </row>
    <row r="33206" spans="7:7" x14ac:dyDescent="0.2">
      <c r="G33206"/>
    </row>
    <row r="33207" spans="7:7" x14ac:dyDescent="0.2">
      <c r="G33207"/>
    </row>
    <row r="33208" spans="7:7" x14ac:dyDescent="0.2">
      <c r="G33208"/>
    </row>
    <row r="33209" spans="7:7" x14ac:dyDescent="0.2">
      <c r="G33209"/>
    </row>
    <row r="33210" spans="7:7" x14ac:dyDescent="0.2">
      <c r="G33210"/>
    </row>
    <row r="33211" spans="7:7" x14ac:dyDescent="0.2">
      <c r="G33211"/>
    </row>
    <row r="33212" spans="7:7" x14ac:dyDescent="0.2">
      <c r="G33212"/>
    </row>
    <row r="33213" spans="7:7" x14ac:dyDescent="0.2">
      <c r="G33213"/>
    </row>
    <row r="33214" spans="7:7" x14ac:dyDescent="0.2">
      <c r="G33214"/>
    </row>
    <row r="33215" spans="7:7" x14ac:dyDescent="0.2">
      <c r="G33215"/>
    </row>
    <row r="33216" spans="7:7" x14ac:dyDescent="0.2">
      <c r="G33216"/>
    </row>
    <row r="33217" spans="7:7" x14ac:dyDescent="0.2">
      <c r="G33217"/>
    </row>
    <row r="33218" spans="7:7" x14ac:dyDescent="0.2">
      <c r="G33218"/>
    </row>
    <row r="33219" spans="7:7" x14ac:dyDescent="0.2">
      <c r="G33219"/>
    </row>
    <row r="33220" spans="7:7" x14ac:dyDescent="0.2">
      <c r="G33220"/>
    </row>
    <row r="33221" spans="7:7" x14ac:dyDescent="0.2">
      <c r="G33221"/>
    </row>
    <row r="33222" spans="7:7" x14ac:dyDescent="0.2">
      <c r="G33222"/>
    </row>
    <row r="33223" spans="7:7" x14ac:dyDescent="0.2">
      <c r="G33223"/>
    </row>
    <row r="33224" spans="7:7" x14ac:dyDescent="0.2">
      <c r="G33224"/>
    </row>
    <row r="33225" spans="7:7" x14ac:dyDescent="0.2">
      <c r="G33225"/>
    </row>
    <row r="33226" spans="7:7" x14ac:dyDescent="0.2">
      <c r="G33226"/>
    </row>
    <row r="33227" spans="7:7" x14ac:dyDescent="0.2">
      <c r="G33227"/>
    </row>
    <row r="33228" spans="7:7" x14ac:dyDescent="0.2">
      <c r="G33228"/>
    </row>
    <row r="33229" spans="7:7" x14ac:dyDescent="0.2">
      <c r="G33229"/>
    </row>
    <row r="33230" spans="7:7" x14ac:dyDescent="0.2">
      <c r="G33230"/>
    </row>
    <row r="33231" spans="7:7" x14ac:dyDescent="0.2">
      <c r="G33231"/>
    </row>
    <row r="33232" spans="7:7" x14ac:dyDescent="0.2">
      <c r="G33232"/>
    </row>
    <row r="33233" spans="7:7" x14ac:dyDescent="0.2">
      <c r="G33233"/>
    </row>
    <row r="33234" spans="7:7" x14ac:dyDescent="0.2">
      <c r="G33234"/>
    </row>
    <row r="33235" spans="7:7" x14ac:dyDescent="0.2">
      <c r="G33235"/>
    </row>
    <row r="33236" spans="7:7" x14ac:dyDescent="0.2">
      <c r="G33236"/>
    </row>
    <row r="33237" spans="7:7" x14ac:dyDescent="0.2">
      <c r="G33237"/>
    </row>
    <row r="33238" spans="7:7" x14ac:dyDescent="0.2">
      <c r="G33238"/>
    </row>
    <row r="33239" spans="7:7" x14ac:dyDescent="0.2">
      <c r="G33239"/>
    </row>
    <row r="33240" spans="7:7" x14ac:dyDescent="0.2">
      <c r="G33240"/>
    </row>
    <row r="33241" spans="7:7" x14ac:dyDescent="0.2">
      <c r="G33241"/>
    </row>
    <row r="33242" spans="7:7" x14ac:dyDescent="0.2">
      <c r="G33242"/>
    </row>
    <row r="33243" spans="7:7" x14ac:dyDescent="0.2">
      <c r="G33243"/>
    </row>
    <row r="33244" spans="7:7" x14ac:dyDescent="0.2">
      <c r="G33244"/>
    </row>
    <row r="33245" spans="7:7" x14ac:dyDescent="0.2">
      <c r="G33245"/>
    </row>
    <row r="33246" spans="7:7" x14ac:dyDescent="0.2">
      <c r="G33246"/>
    </row>
    <row r="33247" spans="7:7" x14ac:dyDescent="0.2">
      <c r="G33247"/>
    </row>
    <row r="33248" spans="7:7" x14ac:dyDescent="0.2">
      <c r="G33248"/>
    </row>
    <row r="33249" spans="7:7" x14ac:dyDescent="0.2">
      <c r="G33249"/>
    </row>
    <row r="33250" spans="7:7" x14ac:dyDescent="0.2">
      <c r="G33250"/>
    </row>
    <row r="33251" spans="7:7" x14ac:dyDescent="0.2">
      <c r="G33251"/>
    </row>
    <row r="33252" spans="7:7" x14ac:dyDescent="0.2">
      <c r="G33252"/>
    </row>
    <row r="33253" spans="7:7" x14ac:dyDescent="0.2">
      <c r="G33253"/>
    </row>
    <row r="33254" spans="7:7" x14ac:dyDescent="0.2">
      <c r="G33254"/>
    </row>
    <row r="33255" spans="7:7" x14ac:dyDescent="0.2">
      <c r="G33255"/>
    </row>
    <row r="33256" spans="7:7" x14ac:dyDescent="0.2">
      <c r="G33256"/>
    </row>
    <row r="33257" spans="7:7" x14ac:dyDescent="0.2">
      <c r="G33257"/>
    </row>
    <row r="33258" spans="7:7" x14ac:dyDescent="0.2">
      <c r="G33258"/>
    </row>
    <row r="33259" spans="7:7" x14ac:dyDescent="0.2">
      <c r="G33259"/>
    </row>
    <row r="33260" spans="7:7" x14ac:dyDescent="0.2">
      <c r="G33260"/>
    </row>
    <row r="33261" spans="7:7" x14ac:dyDescent="0.2">
      <c r="G33261"/>
    </row>
    <row r="33262" spans="7:7" x14ac:dyDescent="0.2">
      <c r="G33262"/>
    </row>
    <row r="33263" spans="7:7" x14ac:dyDescent="0.2">
      <c r="G33263"/>
    </row>
    <row r="33264" spans="7:7" x14ac:dyDescent="0.2">
      <c r="G33264"/>
    </row>
    <row r="33265" spans="7:7" x14ac:dyDescent="0.2">
      <c r="G33265"/>
    </row>
    <row r="33266" spans="7:7" x14ac:dyDescent="0.2">
      <c r="G33266"/>
    </row>
    <row r="33267" spans="7:7" x14ac:dyDescent="0.2">
      <c r="G33267"/>
    </row>
    <row r="33268" spans="7:7" x14ac:dyDescent="0.2">
      <c r="G33268"/>
    </row>
    <row r="33269" spans="7:7" x14ac:dyDescent="0.2">
      <c r="G33269"/>
    </row>
    <row r="33270" spans="7:7" x14ac:dyDescent="0.2">
      <c r="G33270"/>
    </row>
    <row r="33271" spans="7:7" x14ac:dyDescent="0.2">
      <c r="G33271"/>
    </row>
    <row r="33272" spans="7:7" x14ac:dyDescent="0.2">
      <c r="G33272"/>
    </row>
    <row r="33273" spans="7:7" x14ac:dyDescent="0.2">
      <c r="G33273"/>
    </row>
    <row r="33274" spans="7:7" x14ac:dyDescent="0.2">
      <c r="G33274"/>
    </row>
    <row r="33275" spans="7:7" x14ac:dyDescent="0.2">
      <c r="G33275"/>
    </row>
    <row r="33276" spans="7:7" x14ac:dyDescent="0.2">
      <c r="G33276"/>
    </row>
    <row r="33277" spans="7:7" x14ac:dyDescent="0.2">
      <c r="G33277"/>
    </row>
    <row r="33278" spans="7:7" x14ac:dyDescent="0.2">
      <c r="G33278"/>
    </row>
    <row r="33279" spans="7:7" x14ac:dyDescent="0.2">
      <c r="G33279"/>
    </row>
    <row r="33280" spans="7:7" x14ac:dyDescent="0.2">
      <c r="G33280"/>
    </row>
    <row r="33281" spans="7:7" x14ac:dyDescent="0.2">
      <c r="G33281"/>
    </row>
    <row r="33282" spans="7:7" x14ac:dyDescent="0.2">
      <c r="G33282"/>
    </row>
    <row r="33283" spans="7:7" x14ac:dyDescent="0.2">
      <c r="G33283"/>
    </row>
    <row r="33284" spans="7:7" x14ac:dyDescent="0.2">
      <c r="G33284"/>
    </row>
    <row r="33285" spans="7:7" x14ac:dyDescent="0.2">
      <c r="G33285"/>
    </row>
    <row r="33286" spans="7:7" x14ac:dyDescent="0.2">
      <c r="G33286"/>
    </row>
    <row r="33287" spans="7:7" x14ac:dyDescent="0.2">
      <c r="G33287"/>
    </row>
    <row r="33288" spans="7:7" x14ac:dyDescent="0.2">
      <c r="G33288"/>
    </row>
    <row r="33289" spans="7:7" x14ac:dyDescent="0.2">
      <c r="G33289"/>
    </row>
    <row r="33290" spans="7:7" x14ac:dyDescent="0.2">
      <c r="G33290"/>
    </row>
    <row r="33291" spans="7:7" x14ac:dyDescent="0.2">
      <c r="G33291"/>
    </row>
    <row r="33292" spans="7:7" x14ac:dyDescent="0.2">
      <c r="G33292"/>
    </row>
    <row r="33293" spans="7:7" x14ac:dyDescent="0.2">
      <c r="G33293"/>
    </row>
    <row r="33294" spans="7:7" x14ac:dyDescent="0.2">
      <c r="G33294"/>
    </row>
    <row r="33295" spans="7:7" x14ac:dyDescent="0.2">
      <c r="G33295"/>
    </row>
    <row r="33296" spans="7:7" x14ac:dyDescent="0.2">
      <c r="G33296"/>
    </row>
    <row r="33297" spans="7:7" x14ac:dyDescent="0.2">
      <c r="G33297"/>
    </row>
    <row r="33298" spans="7:7" x14ac:dyDescent="0.2">
      <c r="G33298"/>
    </row>
    <row r="33299" spans="7:7" x14ac:dyDescent="0.2">
      <c r="G33299"/>
    </row>
    <row r="33300" spans="7:7" x14ac:dyDescent="0.2">
      <c r="G33300"/>
    </row>
    <row r="33301" spans="7:7" x14ac:dyDescent="0.2">
      <c r="G33301"/>
    </row>
    <row r="33302" spans="7:7" x14ac:dyDescent="0.2">
      <c r="G33302"/>
    </row>
    <row r="33303" spans="7:7" x14ac:dyDescent="0.2">
      <c r="G33303"/>
    </row>
    <row r="33304" spans="7:7" x14ac:dyDescent="0.2">
      <c r="G33304"/>
    </row>
    <row r="33305" spans="7:7" x14ac:dyDescent="0.2">
      <c r="G33305"/>
    </row>
    <row r="33306" spans="7:7" x14ac:dyDescent="0.2">
      <c r="G33306"/>
    </row>
    <row r="33307" spans="7:7" x14ac:dyDescent="0.2">
      <c r="G33307"/>
    </row>
    <row r="33308" spans="7:7" x14ac:dyDescent="0.2">
      <c r="G33308"/>
    </row>
    <row r="33309" spans="7:7" x14ac:dyDescent="0.2">
      <c r="G33309"/>
    </row>
    <row r="33310" spans="7:7" x14ac:dyDescent="0.2">
      <c r="G33310"/>
    </row>
    <row r="33311" spans="7:7" x14ac:dyDescent="0.2">
      <c r="G33311"/>
    </row>
    <row r="33312" spans="7:7" x14ac:dyDescent="0.2">
      <c r="G33312"/>
    </row>
    <row r="33313" spans="7:7" x14ac:dyDescent="0.2">
      <c r="G33313"/>
    </row>
    <row r="33314" spans="7:7" x14ac:dyDescent="0.2">
      <c r="G33314"/>
    </row>
    <row r="33315" spans="7:7" x14ac:dyDescent="0.2">
      <c r="G33315"/>
    </row>
    <row r="33316" spans="7:7" x14ac:dyDescent="0.2">
      <c r="G33316"/>
    </row>
    <row r="33317" spans="7:7" x14ac:dyDescent="0.2">
      <c r="G33317"/>
    </row>
    <row r="33318" spans="7:7" x14ac:dyDescent="0.2">
      <c r="G33318"/>
    </row>
    <row r="33319" spans="7:7" x14ac:dyDescent="0.2">
      <c r="G33319"/>
    </row>
    <row r="33320" spans="7:7" x14ac:dyDescent="0.2">
      <c r="G33320"/>
    </row>
    <row r="33321" spans="7:7" x14ac:dyDescent="0.2">
      <c r="G33321"/>
    </row>
    <row r="33322" spans="7:7" x14ac:dyDescent="0.2">
      <c r="G33322"/>
    </row>
    <row r="33323" spans="7:7" x14ac:dyDescent="0.2">
      <c r="G33323"/>
    </row>
    <row r="33324" spans="7:7" x14ac:dyDescent="0.2">
      <c r="G33324"/>
    </row>
    <row r="33325" spans="7:7" x14ac:dyDescent="0.2">
      <c r="G33325"/>
    </row>
    <row r="33326" spans="7:7" x14ac:dyDescent="0.2">
      <c r="G33326"/>
    </row>
    <row r="33327" spans="7:7" x14ac:dyDescent="0.2">
      <c r="G33327"/>
    </row>
    <row r="33328" spans="7:7" x14ac:dyDescent="0.2">
      <c r="G33328"/>
    </row>
    <row r="33329" spans="7:7" x14ac:dyDescent="0.2">
      <c r="G33329"/>
    </row>
    <row r="33330" spans="7:7" x14ac:dyDescent="0.2">
      <c r="G33330"/>
    </row>
    <row r="33331" spans="7:7" x14ac:dyDescent="0.2">
      <c r="G33331"/>
    </row>
    <row r="33332" spans="7:7" x14ac:dyDescent="0.2">
      <c r="G33332"/>
    </row>
    <row r="33333" spans="7:7" x14ac:dyDescent="0.2">
      <c r="G33333"/>
    </row>
    <row r="33334" spans="7:7" x14ac:dyDescent="0.2">
      <c r="G33334"/>
    </row>
    <row r="33335" spans="7:7" x14ac:dyDescent="0.2">
      <c r="G33335"/>
    </row>
    <row r="33336" spans="7:7" x14ac:dyDescent="0.2">
      <c r="G33336"/>
    </row>
    <row r="33337" spans="7:7" x14ac:dyDescent="0.2">
      <c r="G33337"/>
    </row>
    <row r="33338" spans="7:7" x14ac:dyDescent="0.2">
      <c r="G33338"/>
    </row>
    <row r="33339" spans="7:7" x14ac:dyDescent="0.2">
      <c r="G33339"/>
    </row>
    <row r="33340" spans="7:7" x14ac:dyDescent="0.2">
      <c r="G33340"/>
    </row>
    <row r="33341" spans="7:7" x14ac:dyDescent="0.2">
      <c r="G33341"/>
    </row>
    <row r="33342" spans="7:7" x14ac:dyDescent="0.2">
      <c r="G33342"/>
    </row>
    <row r="33343" spans="7:7" x14ac:dyDescent="0.2">
      <c r="G33343"/>
    </row>
    <row r="33344" spans="7:7" x14ac:dyDescent="0.2">
      <c r="G33344"/>
    </row>
    <row r="33345" spans="7:7" x14ac:dyDescent="0.2">
      <c r="G33345"/>
    </row>
    <row r="33346" spans="7:7" x14ac:dyDescent="0.2">
      <c r="G33346"/>
    </row>
    <row r="33347" spans="7:7" x14ac:dyDescent="0.2">
      <c r="G33347"/>
    </row>
    <row r="33348" spans="7:7" x14ac:dyDescent="0.2">
      <c r="G33348"/>
    </row>
    <row r="33349" spans="7:7" x14ac:dyDescent="0.2">
      <c r="G33349"/>
    </row>
    <row r="33350" spans="7:7" x14ac:dyDescent="0.2">
      <c r="G33350"/>
    </row>
    <row r="33351" spans="7:7" x14ac:dyDescent="0.2">
      <c r="G33351"/>
    </row>
    <row r="33352" spans="7:7" x14ac:dyDescent="0.2">
      <c r="G33352"/>
    </row>
    <row r="33353" spans="7:7" x14ac:dyDescent="0.2">
      <c r="G33353"/>
    </row>
    <row r="33354" spans="7:7" x14ac:dyDescent="0.2">
      <c r="G33354"/>
    </row>
    <row r="33355" spans="7:7" x14ac:dyDescent="0.2">
      <c r="G33355"/>
    </row>
    <row r="33356" spans="7:7" x14ac:dyDescent="0.2">
      <c r="G33356"/>
    </row>
    <row r="33357" spans="7:7" x14ac:dyDescent="0.2">
      <c r="G33357"/>
    </row>
    <row r="33358" spans="7:7" x14ac:dyDescent="0.2">
      <c r="G33358"/>
    </row>
    <row r="33359" spans="7:7" x14ac:dyDescent="0.2">
      <c r="G33359"/>
    </row>
    <row r="33360" spans="7:7" x14ac:dyDescent="0.2">
      <c r="G33360"/>
    </row>
    <row r="33361" spans="7:7" x14ac:dyDescent="0.2">
      <c r="G33361"/>
    </row>
    <row r="33362" spans="7:7" x14ac:dyDescent="0.2">
      <c r="G33362"/>
    </row>
    <row r="33363" spans="7:7" x14ac:dyDescent="0.2">
      <c r="G33363"/>
    </row>
    <row r="33364" spans="7:7" x14ac:dyDescent="0.2">
      <c r="G33364"/>
    </row>
    <row r="33365" spans="7:7" x14ac:dyDescent="0.2">
      <c r="G33365"/>
    </row>
    <row r="33366" spans="7:7" x14ac:dyDescent="0.2">
      <c r="G33366"/>
    </row>
    <row r="33367" spans="7:7" x14ac:dyDescent="0.2">
      <c r="G33367"/>
    </row>
    <row r="33368" spans="7:7" x14ac:dyDescent="0.2">
      <c r="G33368"/>
    </row>
    <row r="33369" spans="7:7" x14ac:dyDescent="0.2">
      <c r="G33369"/>
    </row>
    <row r="33370" spans="7:7" x14ac:dyDescent="0.2">
      <c r="G33370"/>
    </row>
    <row r="33371" spans="7:7" x14ac:dyDescent="0.2">
      <c r="G33371"/>
    </row>
    <row r="33372" spans="7:7" x14ac:dyDescent="0.2">
      <c r="G33372"/>
    </row>
    <row r="33373" spans="7:7" x14ac:dyDescent="0.2">
      <c r="G33373"/>
    </row>
    <row r="33374" spans="7:7" x14ac:dyDescent="0.2">
      <c r="G33374"/>
    </row>
    <row r="33375" spans="7:7" x14ac:dyDescent="0.2">
      <c r="G33375"/>
    </row>
    <row r="33376" spans="7:7" x14ac:dyDescent="0.2">
      <c r="G33376"/>
    </row>
    <row r="33377" spans="7:7" x14ac:dyDescent="0.2">
      <c r="G33377"/>
    </row>
    <row r="33378" spans="7:7" x14ac:dyDescent="0.2">
      <c r="G33378"/>
    </row>
    <row r="33379" spans="7:7" x14ac:dyDescent="0.2">
      <c r="G33379"/>
    </row>
    <row r="33380" spans="7:7" x14ac:dyDescent="0.2">
      <c r="G33380"/>
    </row>
    <row r="33381" spans="7:7" x14ac:dyDescent="0.2">
      <c r="G33381"/>
    </row>
    <row r="33382" spans="7:7" x14ac:dyDescent="0.2">
      <c r="G33382"/>
    </row>
    <row r="33383" spans="7:7" x14ac:dyDescent="0.2">
      <c r="G33383"/>
    </row>
    <row r="33384" spans="7:7" x14ac:dyDescent="0.2">
      <c r="G33384"/>
    </row>
    <row r="33385" spans="7:7" x14ac:dyDescent="0.2">
      <c r="G33385"/>
    </row>
    <row r="33386" spans="7:7" x14ac:dyDescent="0.2">
      <c r="G33386"/>
    </row>
    <row r="33387" spans="7:7" x14ac:dyDescent="0.2">
      <c r="G33387"/>
    </row>
    <row r="33388" spans="7:7" x14ac:dyDescent="0.2">
      <c r="G33388"/>
    </row>
    <row r="33389" spans="7:7" x14ac:dyDescent="0.2">
      <c r="G33389"/>
    </row>
    <row r="33390" spans="7:7" x14ac:dyDescent="0.2">
      <c r="G33390"/>
    </row>
    <row r="33391" spans="7:7" x14ac:dyDescent="0.2">
      <c r="G33391"/>
    </row>
    <row r="33392" spans="7:7" x14ac:dyDescent="0.2">
      <c r="G33392"/>
    </row>
    <row r="33393" spans="7:7" x14ac:dyDescent="0.2">
      <c r="G33393"/>
    </row>
    <row r="33394" spans="7:7" x14ac:dyDescent="0.2">
      <c r="G33394"/>
    </row>
    <row r="33395" spans="7:7" x14ac:dyDescent="0.2">
      <c r="G33395"/>
    </row>
    <row r="33396" spans="7:7" x14ac:dyDescent="0.2">
      <c r="G33396"/>
    </row>
    <row r="33397" spans="7:7" x14ac:dyDescent="0.2">
      <c r="G33397"/>
    </row>
    <row r="33398" spans="7:7" x14ac:dyDescent="0.2">
      <c r="G33398"/>
    </row>
    <row r="33399" spans="7:7" x14ac:dyDescent="0.2">
      <c r="G33399"/>
    </row>
    <row r="33400" spans="7:7" x14ac:dyDescent="0.2">
      <c r="G33400"/>
    </row>
    <row r="33401" spans="7:7" x14ac:dyDescent="0.2">
      <c r="G33401"/>
    </row>
    <row r="33402" spans="7:7" x14ac:dyDescent="0.2">
      <c r="G33402"/>
    </row>
    <row r="33403" spans="7:7" x14ac:dyDescent="0.2">
      <c r="G33403"/>
    </row>
    <row r="33404" spans="7:7" x14ac:dyDescent="0.2">
      <c r="G33404"/>
    </row>
    <row r="33405" spans="7:7" x14ac:dyDescent="0.2">
      <c r="G33405"/>
    </row>
    <row r="33406" spans="7:7" x14ac:dyDescent="0.2">
      <c r="G33406"/>
    </row>
    <row r="33407" spans="7:7" x14ac:dyDescent="0.2">
      <c r="G33407"/>
    </row>
    <row r="33408" spans="7:7" x14ac:dyDescent="0.2">
      <c r="G33408"/>
    </row>
    <row r="33409" spans="7:7" x14ac:dyDescent="0.2">
      <c r="G33409"/>
    </row>
    <row r="33410" spans="7:7" x14ac:dyDescent="0.2">
      <c r="G33410"/>
    </row>
    <row r="33411" spans="7:7" x14ac:dyDescent="0.2">
      <c r="G33411"/>
    </row>
    <row r="33412" spans="7:7" x14ac:dyDescent="0.2">
      <c r="G33412"/>
    </row>
    <row r="33413" spans="7:7" x14ac:dyDescent="0.2">
      <c r="G33413"/>
    </row>
    <row r="33414" spans="7:7" x14ac:dyDescent="0.2">
      <c r="G33414"/>
    </row>
    <row r="33415" spans="7:7" x14ac:dyDescent="0.2">
      <c r="G33415"/>
    </row>
    <row r="33416" spans="7:7" x14ac:dyDescent="0.2">
      <c r="G33416"/>
    </row>
    <row r="33417" spans="7:7" x14ac:dyDescent="0.2">
      <c r="G33417"/>
    </row>
    <row r="33418" spans="7:7" x14ac:dyDescent="0.2">
      <c r="G33418"/>
    </row>
    <row r="33419" spans="7:7" x14ac:dyDescent="0.2">
      <c r="G33419"/>
    </row>
    <row r="33420" spans="7:7" x14ac:dyDescent="0.2">
      <c r="G33420"/>
    </row>
    <row r="33421" spans="7:7" x14ac:dyDescent="0.2">
      <c r="G33421"/>
    </row>
    <row r="33422" spans="7:7" x14ac:dyDescent="0.2">
      <c r="G33422"/>
    </row>
    <row r="33423" spans="7:7" x14ac:dyDescent="0.2">
      <c r="G33423"/>
    </row>
    <row r="33424" spans="7:7" x14ac:dyDescent="0.2">
      <c r="G33424"/>
    </row>
    <row r="33425" spans="7:7" x14ac:dyDescent="0.2">
      <c r="G33425"/>
    </row>
    <row r="33426" spans="7:7" x14ac:dyDescent="0.2">
      <c r="G33426"/>
    </row>
    <row r="33427" spans="7:7" x14ac:dyDescent="0.2">
      <c r="G33427"/>
    </row>
    <row r="33428" spans="7:7" x14ac:dyDescent="0.2">
      <c r="G33428"/>
    </row>
    <row r="33429" spans="7:7" x14ac:dyDescent="0.2">
      <c r="G33429"/>
    </row>
    <row r="33430" spans="7:7" x14ac:dyDescent="0.2">
      <c r="G33430"/>
    </row>
    <row r="33431" spans="7:7" x14ac:dyDescent="0.2">
      <c r="G33431"/>
    </row>
    <row r="33432" spans="7:7" x14ac:dyDescent="0.2">
      <c r="G33432"/>
    </row>
    <row r="33433" spans="7:7" x14ac:dyDescent="0.2">
      <c r="G33433"/>
    </row>
    <row r="33434" spans="7:7" x14ac:dyDescent="0.2">
      <c r="G33434"/>
    </row>
    <row r="33435" spans="7:7" x14ac:dyDescent="0.2">
      <c r="G33435"/>
    </row>
    <row r="33436" spans="7:7" x14ac:dyDescent="0.2">
      <c r="G33436"/>
    </row>
    <row r="33437" spans="7:7" x14ac:dyDescent="0.2">
      <c r="G33437"/>
    </row>
    <row r="33438" spans="7:7" x14ac:dyDescent="0.2">
      <c r="G33438"/>
    </row>
    <row r="33439" spans="7:7" x14ac:dyDescent="0.2">
      <c r="G33439"/>
    </row>
    <row r="33440" spans="7:7" x14ac:dyDescent="0.2">
      <c r="G33440"/>
    </row>
    <row r="33441" spans="7:7" x14ac:dyDescent="0.2">
      <c r="G33441"/>
    </row>
    <row r="33442" spans="7:7" x14ac:dyDescent="0.2">
      <c r="G33442"/>
    </row>
    <row r="33443" spans="7:7" x14ac:dyDescent="0.2">
      <c r="G33443"/>
    </row>
    <row r="33444" spans="7:7" x14ac:dyDescent="0.2">
      <c r="G33444"/>
    </row>
    <row r="33445" spans="7:7" x14ac:dyDescent="0.2">
      <c r="G33445"/>
    </row>
    <row r="33446" spans="7:7" x14ac:dyDescent="0.2">
      <c r="G33446"/>
    </row>
    <row r="33447" spans="7:7" x14ac:dyDescent="0.2">
      <c r="G33447"/>
    </row>
    <row r="33448" spans="7:7" x14ac:dyDescent="0.2">
      <c r="G33448"/>
    </row>
    <row r="33449" spans="7:7" x14ac:dyDescent="0.2">
      <c r="G33449"/>
    </row>
    <row r="33450" spans="7:7" x14ac:dyDescent="0.2">
      <c r="G33450"/>
    </row>
    <row r="33451" spans="7:7" x14ac:dyDescent="0.2">
      <c r="G33451"/>
    </row>
    <row r="33452" spans="7:7" x14ac:dyDescent="0.2">
      <c r="G33452"/>
    </row>
    <row r="33453" spans="7:7" x14ac:dyDescent="0.2">
      <c r="G33453"/>
    </row>
    <row r="33454" spans="7:7" x14ac:dyDescent="0.2">
      <c r="G33454"/>
    </row>
    <row r="33455" spans="7:7" x14ac:dyDescent="0.2">
      <c r="G33455"/>
    </row>
    <row r="33456" spans="7:7" x14ac:dyDescent="0.2">
      <c r="G33456"/>
    </row>
    <row r="33457" spans="7:7" x14ac:dyDescent="0.2">
      <c r="G33457"/>
    </row>
    <row r="33458" spans="7:7" x14ac:dyDescent="0.2">
      <c r="G33458"/>
    </row>
    <row r="33459" spans="7:7" x14ac:dyDescent="0.2">
      <c r="G33459"/>
    </row>
    <row r="33460" spans="7:7" x14ac:dyDescent="0.2">
      <c r="G33460"/>
    </row>
    <row r="33461" spans="7:7" x14ac:dyDescent="0.2">
      <c r="G33461"/>
    </row>
    <row r="33462" spans="7:7" x14ac:dyDescent="0.2">
      <c r="G33462"/>
    </row>
    <row r="33463" spans="7:7" x14ac:dyDescent="0.2">
      <c r="G33463"/>
    </row>
    <row r="33464" spans="7:7" x14ac:dyDescent="0.2">
      <c r="G33464"/>
    </row>
    <row r="33465" spans="7:7" x14ac:dyDescent="0.2">
      <c r="G33465"/>
    </row>
    <row r="33466" spans="7:7" x14ac:dyDescent="0.2">
      <c r="G33466"/>
    </row>
    <row r="33467" spans="7:7" x14ac:dyDescent="0.2">
      <c r="G33467"/>
    </row>
    <row r="33468" spans="7:7" x14ac:dyDescent="0.2">
      <c r="G33468"/>
    </row>
    <row r="33469" spans="7:7" x14ac:dyDescent="0.2">
      <c r="G33469"/>
    </row>
    <row r="33470" spans="7:7" x14ac:dyDescent="0.2">
      <c r="G33470"/>
    </row>
    <row r="33471" spans="7:7" x14ac:dyDescent="0.2">
      <c r="G33471"/>
    </row>
    <row r="33472" spans="7:7" x14ac:dyDescent="0.2">
      <c r="G33472"/>
    </row>
    <row r="33473" spans="7:7" x14ac:dyDescent="0.2">
      <c r="G33473"/>
    </row>
    <row r="33474" spans="7:7" x14ac:dyDescent="0.2">
      <c r="G33474"/>
    </row>
    <row r="33475" spans="7:7" x14ac:dyDescent="0.2">
      <c r="G33475"/>
    </row>
    <row r="33476" spans="7:7" x14ac:dyDescent="0.2">
      <c r="G33476"/>
    </row>
    <row r="33477" spans="7:7" x14ac:dyDescent="0.2">
      <c r="G33477"/>
    </row>
    <row r="33478" spans="7:7" x14ac:dyDescent="0.2">
      <c r="G33478"/>
    </row>
    <row r="33479" spans="7:7" x14ac:dyDescent="0.2">
      <c r="G33479"/>
    </row>
    <row r="33480" spans="7:7" x14ac:dyDescent="0.2">
      <c r="G33480"/>
    </row>
    <row r="33481" spans="7:7" x14ac:dyDescent="0.2">
      <c r="G33481"/>
    </row>
    <row r="33482" spans="7:7" x14ac:dyDescent="0.2">
      <c r="G33482"/>
    </row>
    <row r="33483" spans="7:7" x14ac:dyDescent="0.2">
      <c r="G33483"/>
    </row>
    <row r="33484" spans="7:7" x14ac:dyDescent="0.2">
      <c r="G33484"/>
    </row>
    <row r="33485" spans="7:7" x14ac:dyDescent="0.2">
      <c r="G33485"/>
    </row>
    <row r="33486" spans="7:7" x14ac:dyDescent="0.2">
      <c r="G33486"/>
    </row>
    <row r="33487" spans="7:7" x14ac:dyDescent="0.2">
      <c r="G33487"/>
    </row>
    <row r="33488" spans="7:7" x14ac:dyDescent="0.2">
      <c r="G33488"/>
    </row>
    <row r="33489" spans="7:7" x14ac:dyDescent="0.2">
      <c r="G33489"/>
    </row>
    <row r="33490" spans="7:7" x14ac:dyDescent="0.2">
      <c r="G33490"/>
    </row>
    <row r="33491" spans="7:7" x14ac:dyDescent="0.2">
      <c r="G33491"/>
    </row>
    <row r="33492" spans="7:7" x14ac:dyDescent="0.2">
      <c r="G33492"/>
    </row>
    <row r="33493" spans="7:7" x14ac:dyDescent="0.2">
      <c r="G33493"/>
    </row>
    <row r="33494" spans="7:7" x14ac:dyDescent="0.2">
      <c r="G33494"/>
    </row>
    <row r="33495" spans="7:7" x14ac:dyDescent="0.2">
      <c r="G33495"/>
    </row>
    <row r="33496" spans="7:7" x14ac:dyDescent="0.2">
      <c r="G33496"/>
    </row>
    <row r="33497" spans="7:7" x14ac:dyDescent="0.2">
      <c r="G33497"/>
    </row>
    <row r="33498" spans="7:7" x14ac:dyDescent="0.2">
      <c r="G33498"/>
    </row>
    <row r="33499" spans="7:7" x14ac:dyDescent="0.2">
      <c r="G33499"/>
    </row>
    <row r="33500" spans="7:7" x14ac:dyDescent="0.2">
      <c r="G33500"/>
    </row>
    <row r="33501" spans="7:7" x14ac:dyDescent="0.2">
      <c r="G33501"/>
    </row>
    <row r="33502" spans="7:7" x14ac:dyDescent="0.2">
      <c r="G33502"/>
    </row>
    <row r="33503" spans="7:7" x14ac:dyDescent="0.2">
      <c r="G33503"/>
    </row>
    <row r="33504" spans="7:7" x14ac:dyDescent="0.2">
      <c r="G33504"/>
    </row>
    <row r="33505" spans="7:7" x14ac:dyDescent="0.2">
      <c r="G33505"/>
    </row>
    <row r="33506" spans="7:7" x14ac:dyDescent="0.2">
      <c r="G33506"/>
    </row>
    <row r="33507" spans="7:7" x14ac:dyDescent="0.2">
      <c r="G33507"/>
    </row>
    <row r="33508" spans="7:7" x14ac:dyDescent="0.2">
      <c r="G33508"/>
    </row>
    <row r="33509" spans="7:7" x14ac:dyDescent="0.2">
      <c r="G33509"/>
    </row>
    <row r="33510" spans="7:7" x14ac:dyDescent="0.2">
      <c r="G33510"/>
    </row>
    <row r="33511" spans="7:7" x14ac:dyDescent="0.2">
      <c r="G33511"/>
    </row>
    <row r="33512" spans="7:7" x14ac:dyDescent="0.2">
      <c r="G33512"/>
    </row>
    <row r="33513" spans="7:7" x14ac:dyDescent="0.2">
      <c r="G33513"/>
    </row>
    <row r="33514" spans="7:7" x14ac:dyDescent="0.2">
      <c r="G33514"/>
    </row>
    <row r="33515" spans="7:7" x14ac:dyDescent="0.2">
      <c r="G33515"/>
    </row>
    <row r="33516" spans="7:7" x14ac:dyDescent="0.2">
      <c r="G33516"/>
    </row>
    <row r="33517" spans="7:7" x14ac:dyDescent="0.2">
      <c r="G33517"/>
    </row>
    <row r="33518" spans="7:7" x14ac:dyDescent="0.2">
      <c r="G33518"/>
    </row>
    <row r="33519" spans="7:7" x14ac:dyDescent="0.2">
      <c r="G33519"/>
    </row>
    <row r="33520" spans="7:7" x14ac:dyDescent="0.2">
      <c r="G33520"/>
    </row>
    <row r="33521" spans="7:7" x14ac:dyDescent="0.2">
      <c r="G33521"/>
    </row>
    <row r="33522" spans="7:7" x14ac:dyDescent="0.2">
      <c r="G33522"/>
    </row>
    <row r="33523" spans="7:7" x14ac:dyDescent="0.2">
      <c r="G33523"/>
    </row>
    <row r="33524" spans="7:7" x14ac:dyDescent="0.2">
      <c r="G33524"/>
    </row>
    <row r="33525" spans="7:7" x14ac:dyDescent="0.2">
      <c r="G33525"/>
    </row>
    <row r="33526" spans="7:7" x14ac:dyDescent="0.2">
      <c r="G33526"/>
    </row>
    <row r="33527" spans="7:7" x14ac:dyDescent="0.2">
      <c r="G33527"/>
    </row>
    <row r="33528" spans="7:7" x14ac:dyDescent="0.2">
      <c r="G33528"/>
    </row>
    <row r="33529" spans="7:7" x14ac:dyDescent="0.2">
      <c r="G33529"/>
    </row>
    <row r="33530" spans="7:7" x14ac:dyDescent="0.2">
      <c r="G33530"/>
    </row>
    <row r="33531" spans="7:7" x14ac:dyDescent="0.2">
      <c r="G33531"/>
    </row>
    <row r="33532" spans="7:7" x14ac:dyDescent="0.2">
      <c r="G33532"/>
    </row>
    <row r="33533" spans="7:7" x14ac:dyDescent="0.2">
      <c r="G33533"/>
    </row>
    <row r="33534" spans="7:7" x14ac:dyDescent="0.2">
      <c r="G33534"/>
    </row>
    <row r="33535" spans="7:7" x14ac:dyDescent="0.2">
      <c r="G33535"/>
    </row>
    <row r="33536" spans="7:7" x14ac:dyDescent="0.2">
      <c r="G33536"/>
    </row>
    <row r="33537" spans="7:7" x14ac:dyDescent="0.2">
      <c r="G33537"/>
    </row>
    <row r="33538" spans="7:7" x14ac:dyDescent="0.2">
      <c r="G33538"/>
    </row>
    <row r="33539" spans="7:7" x14ac:dyDescent="0.2">
      <c r="G33539"/>
    </row>
    <row r="33540" spans="7:7" x14ac:dyDescent="0.2">
      <c r="G33540"/>
    </row>
    <row r="33541" spans="7:7" x14ac:dyDescent="0.2">
      <c r="G33541"/>
    </row>
    <row r="33542" spans="7:7" x14ac:dyDescent="0.2">
      <c r="G33542"/>
    </row>
    <row r="33543" spans="7:7" x14ac:dyDescent="0.2">
      <c r="G33543"/>
    </row>
    <row r="33544" spans="7:7" x14ac:dyDescent="0.2">
      <c r="G33544"/>
    </row>
    <row r="33545" spans="7:7" x14ac:dyDescent="0.2">
      <c r="G33545"/>
    </row>
    <row r="33546" spans="7:7" x14ac:dyDescent="0.2">
      <c r="G33546"/>
    </row>
    <row r="33547" spans="7:7" x14ac:dyDescent="0.2">
      <c r="G33547"/>
    </row>
    <row r="33548" spans="7:7" x14ac:dyDescent="0.2">
      <c r="G33548"/>
    </row>
    <row r="33549" spans="7:7" x14ac:dyDescent="0.2">
      <c r="G33549"/>
    </row>
    <row r="33550" spans="7:7" x14ac:dyDescent="0.2">
      <c r="G33550"/>
    </row>
    <row r="33551" spans="7:7" x14ac:dyDescent="0.2">
      <c r="G33551"/>
    </row>
    <row r="33552" spans="7:7" x14ac:dyDescent="0.2">
      <c r="G33552"/>
    </row>
    <row r="33553" spans="7:7" x14ac:dyDescent="0.2">
      <c r="G33553"/>
    </row>
    <row r="33554" spans="7:7" x14ac:dyDescent="0.2">
      <c r="G33554"/>
    </row>
    <row r="33555" spans="7:7" x14ac:dyDescent="0.2">
      <c r="G33555"/>
    </row>
    <row r="33556" spans="7:7" x14ac:dyDescent="0.2">
      <c r="G33556"/>
    </row>
    <row r="33557" spans="7:7" x14ac:dyDescent="0.2">
      <c r="G33557"/>
    </row>
    <row r="33558" spans="7:7" x14ac:dyDescent="0.2">
      <c r="G33558"/>
    </row>
    <row r="33559" spans="7:7" x14ac:dyDescent="0.2">
      <c r="G33559"/>
    </row>
    <row r="33560" spans="7:7" x14ac:dyDescent="0.2">
      <c r="G33560"/>
    </row>
    <row r="33561" spans="7:7" x14ac:dyDescent="0.2">
      <c r="G33561"/>
    </row>
    <row r="33562" spans="7:7" x14ac:dyDescent="0.2">
      <c r="G33562"/>
    </row>
    <row r="33563" spans="7:7" x14ac:dyDescent="0.2">
      <c r="G33563"/>
    </row>
    <row r="33564" spans="7:7" x14ac:dyDescent="0.2">
      <c r="G33564"/>
    </row>
    <row r="33565" spans="7:7" x14ac:dyDescent="0.2">
      <c r="G33565"/>
    </row>
    <row r="33566" spans="7:7" x14ac:dyDescent="0.2">
      <c r="G33566"/>
    </row>
    <row r="33567" spans="7:7" x14ac:dyDescent="0.2">
      <c r="G33567"/>
    </row>
    <row r="33568" spans="7:7" x14ac:dyDescent="0.2">
      <c r="G33568"/>
    </row>
    <row r="33569" spans="7:7" x14ac:dyDescent="0.2">
      <c r="G33569"/>
    </row>
    <row r="33570" spans="7:7" x14ac:dyDescent="0.2">
      <c r="G33570"/>
    </row>
    <row r="33571" spans="7:7" x14ac:dyDescent="0.2">
      <c r="G33571"/>
    </row>
    <row r="33572" spans="7:7" x14ac:dyDescent="0.2">
      <c r="G33572"/>
    </row>
    <row r="33573" spans="7:7" x14ac:dyDescent="0.2">
      <c r="G33573"/>
    </row>
    <row r="33574" spans="7:7" x14ac:dyDescent="0.2">
      <c r="G33574"/>
    </row>
    <row r="33575" spans="7:7" x14ac:dyDescent="0.2">
      <c r="G33575"/>
    </row>
    <row r="33576" spans="7:7" x14ac:dyDescent="0.2">
      <c r="G33576"/>
    </row>
    <row r="33577" spans="7:7" x14ac:dyDescent="0.2">
      <c r="G33577"/>
    </row>
    <row r="33578" spans="7:7" x14ac:dyDescent="0.2">
      <c r="G33578"/>
    </row>
    <row r="33579" spans="7:7" x14ac:dyDescent="0.2">
      <c r="G33579"/>
    </row>
    <row r="33580" spans="7:7" x14ac:dyDescent="0.2">
      <c r="G33580"/>
    </row>
    <row r="33581" spans="7:7" x14ac:dyDescent="0.2">
      <c r="G33581"/>
    </row>
    <row r="33582" spans="7:7" x14ac:dyDescent="0.2">
      <c r="G33582"/>
    </row>
    <row r="33583" spans="7:7" x14ac:dyDescent="0.2">
      <c r="G33583"/>
    </row>
    <row r="33584" spans="7:7" x14ac:dyDescent="0.2">
      <c r="G33584"/>
    </row>
    <row r="33585" spans="7:7" x14ac:dyDescent="0.2">
      <c r="G33585"/>
    </row>
    <row r="33586" spans="7:7" x14ac:dyDescent="0.2">
      <c r="G33586"/>
    </row>
    <row r="33587" spans="7:7" x14ac:dyDescent="0.2">
      <c r="G33587"/>
    </row>
    <row r="33588" spans="7:7" x14ac:dyDescent="0.2">
      <c r="G33588"/>
    </row>
    <row r="33589" spans="7:7" x14ac:dyDescent="0.2">
      <c r="G33589"/>
    </row>
    <row r="33590" spans="7:7" x14ac:dyDescent="0.2">
      <c r="G33590"/>
    </row>
    <row r="33591" spans="7:7" x14ac:dyDescent="0.2">
      <c r="G33591"/>
    </row>
    <row r="33592" spans="7:7" x14ac:dyDescent="0.2">
      <c r="G33592"/>
    </row>
    <row r="33593" spans="7:7" x14ac:dyDescent="0.2">
      <c r="G33593"/>
    </row>
    <row r="33594" spans="7:7" x14ac:dyDescent="0.2">
      <c r="G33594"/>
    </row>
    <row r="33595" spans="7:7" x14ac:dyDescent="0.2">
      <c r="G33595"/>
    </row>
    <row r="33596" spans="7:7" x14ac:dyDescent="0.2">
      <c r="G33596"/>
    </row>
    <row r="33597" spans="7:7" x14ac:dyDescent="0.2">
      <c r="G33597"/>
    </row>
    <row r="33598" spans="7:7" x14ac:dyDescent="0.2">
      <c r="G33598"/>
    </row>
    <row r="33599" spans="7:7" x14ac:dyDescent="0.2">
      <c r="G33599"/>
    </row>
    <row r="33600" spans="7:7" x14ac:dyDescent="0.2">
      <c r="G33600"/>
    </row>
    <row r="33601" spans="7:7" x14ac:dyDescent="0.2">
      <c r="G33601"/>
    </row>
    <row r="33602" spans="7:7" x14ac:dyDescent="0.2">
      <c r="G33602"/>
    </row>
    <row r="33603" spans="7:7" x14ac:dyDescent="0.2">
      <c r="G33603"/>
    </row>
    <row r="33604" spans="7:7" x14ac:dyDescent="0.2">
      <c r="G33604"/>
    </row>
    <row r="33605" spans="7:7" x14ac:dyDescent="0.2">
      <c r="G33605"/>
    </row>
    <row r="33606" spans="7:7" x14ac:dyDescent="0.2">
      <c r="G33606"/>
    </row>
    <row r="33607" spans="7:7" x14ac:dyDescent="0.2">
      <c r="G33607"/>
    </row>
    <row r="33608" spans="7:7" x14ac:dyDescent="0.2">
      <c r="G33608"/>
    </row>
    <row r="33609" spans="7:7" x14ac:dyDescent="0.2">
      <c r="G33609"/>
    </row>
    <row r="33610" spans="7:7" x14ac:dyDescent="0.2">
      <c r="G33610"/>
    </row>
    <row r="33611" spans="7:7" x14ac:dyDescent="0.2">
      <c r="G33611"/>
    </row>
    <row r="33612" spans="7:7" x14ac:dyDescent="0.2">
      <c r="G33612"/>
    </row>
    <row r="33613" spans="7:7" x14ac:dyDescent="0.2">
      <c r="G33613"/>
    </row>
    <row r="33614" spans="7:7" x14ac:dyDescent="0.2">
      <c r="G33614"/>
    </row>
    <row r="33615" spans="7:7" x14ac:dyDescent="0.2">
      <c r="G33615"/>
    </row>
    <row r="33616" spans="7:7" x14ac:dyDescent="0.2">
      <c r="G33616"/>
    </row>
    <row r="33617" spans="7:7" x14ac:dyDescent="0.2">
      <c r="G33617"/>
    </row>
    <row r="33618" spans="7:7" x14ac:dyDescent="0.2">
      <c r="G33618"/>
    </row>
    <row r="33619" spans="7:7" x14ac:dyDescent="0.2">
      <c r="G33619"/>
    </row>
    <row r="33620" spans="7:7" x14ac:dyDescent="0.2">
      <c r="G33620"/>
    </row>
    <row r="33621" spans="7:7" x14ac:dyDescent="0.2">
      <c r="G33621"/>
    </row>
    <row r="33622" spans="7:7" x14ac:dyDescent="0.2">
      <c r="G33622"/>
    </row>
    <row r="33623" spans="7:7" x14ac:dyDescent="0.2">
      <c r="G33623"/>
    </row>
    <row r="33624" spans="7:7" x14ac:dyDescent="0.2">
      <c r="G33624"/>
    </row>
    <row r="33625" spans="7:7" x14ac:dyDescent="0.2">
      <c r="G33625"/>
    </row>
    <row r="33626" spans="7:7" x14ac:dyDescent="0.2">
      <c r="G33626"/>
    </row>
    <row r="33627" spans="7:7" x14ac:dyDescent="0.2">
      <c r="G33627"/>
    </row>
    <row r="33628" spans="7:7" x14ac:dyDescent="0.2">
      <c r="G33628"/>
    </row>
    <row r="33629" spans="7:7" x14ac:dyDescent="0.2">
      <c r="G33629"/>
    </row>
    <row r="33630" spans="7:7" x14ac:dyDescent="0.2">
      <c r="G33630"/>
    </row>
    <row r="33631" spans="7:7" x14ac:dyDescent="0.2">
      <c r="G33631"/>
    </row>
    <row r="33632" spans="7:7" x14ac:dyDescent="0.2">
      <c r="G33632"/>
    </row>
    <row r="33633" spans="7:7" x14ac:dyDescent="0.2">
      <c r="G33633"/>
    </row>
    <row r="33634" spans="7:7" x14ac:dyDescent="0.2">
      <c r="G33634"/>
    </row>
    <row r="33635" spans="7:7" x14ac:dyDescent="0.2">
      <c r="G33635"/>
    </row>
    <row r="33636" spans="7:7" x14ac:dyDescent="0.2">
      <c r="G33636"/>
    </row>
    <row r="33637" spans="7:7" x14ac:dyDescent="0.2">
      <c r="G33637"/>
    </row>
    <row r="33638" spans="7:7" x14ac:dyDescent="0.2">
      <c r="G33638"/>
    </row>
    <row r="33639" spans="7:7" x14ac:dyDescent="0.2">
      <c r="G33639"/>
    </row>
    <row r="33640" spans="7:7" x14ac:dyDescent="0.2">
      <c r="G33640"/>
    </row>
    <row r="33641" spans="7:7" x14ac:dyDescent="0.2">
      <c r="G33641"/>
    </row>
    <row r="33642" spans="7:7" x14ac:dyDescent="0.2">
      <c r="G33642"/>
    </row>
    <row r="33643" spans="7:7" x14ac:dyDescent="0.2">
      <c r="G33643"/>
    </row>
    <row r="33644" spans="7:7" x14ac:dyDescent="0.2">
      <c r="G33644"/>
    </row>
    <row r="33645" spans="7:7" x14ac:dyDescent="0.2">
      <c r="G33645"/>
    </row>
    <row r="33646" spans="7:7" x14ac:dyDescent="0.2">
      <c r="G33646"/>
    </row>
    <row r="33647" spans="7:7" x14ac:dyDescent="0.2">
      <c r="G33647"/>
    </row>
    <row r="33648" spans="7:7" x14ac:dyDescent="0.2">
      <c r="G33648"/>
    </row>
    <row r="33649" spans="7:7" x14ac:dyDescent="0.2">
      <c r="G33649"/>
    </row>
    <row r="33650" spans="7:7" x14ac:dyDescent="0.2">
      <c r="G33650"/>
    </row>
    <row r="33651" spans="7:7" x14ac:dyDescent="0.2">
      <c r="G33651"/>
    </row>
    <row r="33652" spans="7:7" x14ac:dyDescent="0.2">
      <c r="G33652"/>
    </row>
    <row r="33653" spans="7:7" x14ac:dyDescent="0.2">
      <c r="G33653"/>
    </row>
    <row r="33654" spans="7:7" x14ac:dyDescent="0.2">
      <c r="G33654"/>
    </row>
    <row r="33655" spans="7:7" x14ac:dyDescent="0.2">
      <c r="G33655"/>
    </row>
    <row r="33656" spans="7:7" x14ac:dyDescent="0.2">
      <c r="G33656"/>
    </row>
    <row r="33657" spans="7:7" x14ac:dyDescent="0.2">
      <c r="G33657"/>
    </row>
    <row r="33658" spans="7:7" x14ac:dyDescent="0.2">
      <c r="G33658"/>
    </row>
    <row r="33659" spans="7:7" x14ac:dyDescent="0.2">
      <c r="G33659"/>
    </row>
    <row r="33660" spans="7:7" x14ac:dyDescent="0.2">
      <c r="G33660"/>
    </row>
    <row r="33661" spans="7:7" x14ac:dyDescent="0.2">
      <c r="G33661"/>
    </row>
    <row r="33662" spans="7:7" x14ac:dyDescent="0.2">
      <c r="G33662"/>
    </row>
    <row r="33663" spans="7:7" x14ac:dyDescent="0.2">
      <c r="G33663"/>
    </row>
    <row r="33664" spans="7:7" x14ac:dyDescent="0.2">
      <c r="G33664"/>
    </row>
    <row r="33665" spans="7:7" x14ac:dyDescent="0.2">
      <c r="G33665"/>
    </row>
    <row r="33666" spans="7:7" x14ac:dyDescent="0.2">
      <c r="G33666"/>
    </row>
    <row r="33667" spans="7:7" x14ac:dyDescent="0.2">
      <c r="G33667"/>
    </row>
    <row r="33668" spans="7:7" x14ac:dyDescent="0.2">
      <c r="G33668"/>
    </row>
    <row r="33669" spans="7:7" x14ac:dyDescent="0.2">
      <c r="G33669"/>
    </row>
    <row r="33670" spans="7:7" x14ac:dyDescent="0.2">
      <c r="G33670"/>
    </row>
    <row r="33671" spans="7:7" x14ac:dyDescent="0.2">
      <c r="G33671"/>
    </row>
    <row r="33672" spans="7:7" x14ac:dyDescent="0.2">
      <c r="G33672"/>
    </row>
    <row r="33673" spans="7:7" x14ac:dyDescent="0.2">
      <c r="G33673"/>
    </row>
    <row r="33674" spans="7:7" x14ac:dyDescent="0.2">
      <c r="G33674"/>
    </row>
    <row r="33675" spans="7:7" x14ac:dyDescent="0.2">
      <c r="G33675"/>
    </row>
    <row r="33676" spans="7:7" x14ac:dyDescent="0.2">
      <c r="G33676"/>
    </row>
    <row r="33677" spans="7:7" x14ac:dyDescent="0.2">
      <c r="G33677"/>
    </row>
    <row r="33678" spans="7:7" x14ac:dyDescent="0.2">
      <c r="G33678"/>
    </row>
    <row r="33679" spans="7:7" x14ac:dyDescent="0.2">
      <c r="G33679"/>
    </row>
    <row r="33680" spans="7:7" x14ac:dyDescent="0.2">
      <c r="G33680"/>
    </row>
    <row r="33681" spans="7:7" x14ac:dyDescent="0.2">
      <c r="G33681"/>
    </row>
    <row r="33682" spans="7:7" x14ac:dyDescent="0.2">
      <c r="G33682"/>
    </row>
    <row r="33683" spans="7:7" x14ac:dyDescent="0.2">
      <c r="G33683"/>
    </row>
    <row r="33684" spans="7:7" x14ac:dyDescent="0.2">
      <c r="G33684"/>
    </row>
    <row r="33685" spans="7:7" x14ac:dyDescent="0.2">
      <c r="G33685"/>
    </row>
    <row r="33686" spans="7:7" x14ac:dyDescent="0.2">
      <c r="G33686"/>
    </row>
    <row r="33687" spans="7:7" x14ac:dyDescent="0.2">
      <c r="G33687"/>
    </row>
    <row r="33688" spans="7:7" x14ac:dyDescent="0.2">
      <c r="G33688"/>
    </row>
    <row r="33689" spans="7:7" x14ac:dyDescent="0.2">
      <c r="G33689"/>
    </row>
    <row r="33690" spans="7:7" x14ac:dyDescent="0.2">
      <c r="G33690"/>
    </row>
    <row r="33691" spans="7:7" x14ac:dyDescent="0.2">
      <c r="G33691"/>
    </row>
    <row r="33692" spans="7:7" x14ac:dyDescent="0.2">
      <c r="G33692"/>
    </row>
    <row r="33693" spans="7:7" x14ac:dyDescent="0.2">
      <c r="G33693"/>
    </row>
    <row r="33694" spans="7:7" x14ac:dyDescent="0.2">
      <c r="G33694"/>
    </row>
    <row r="33695" spans="7:7" x14ac:dyDescent="0.2">
      <c r="G33695"/>
    </row>
    <row r="33696" spans="7:7" x14ac:dyDescent="0.2">
      <c r="G33696"/>
    </row>
    <row r="33697" spans="7:7" x14ac:dyDescent="0.2">
      <c r="G33697"/>
    </row>
    <row r="33698" spans="7:7" x14ac:dyDescent="0.2">
      <c r="G33698"/>
    </row>
    <row r="33699" spans="7:7" x14ac:dyDescent="0.2">
      <c r="G33699"/>
    </row>
    <row r="33700" spans="7:7" x14ac:dyDescent="0.2">
      <c r="G33700"/>
    </row>
    <row r="33701" spans="7:7" x14ac:dyDescent="0.2">
      <c r="G33701"/>
    </row>
    <row r="33702" spans="7:7" x14ac:dyDescent="0.2">
      <c r="G33702"/>
    </row>
    <row r="33703" spans="7:7" x14ac:dyDescent="0.2">
      <c r="G33703"/>
    </row>
    <row r="33704" spans="7:7" x14ac:dyDescent="0.2">
      <c r="G33704"/>
    </row>
    <row r="33705" spans="7:7" x14ac:dyDescent="0.2">
      <c r="G33705"/>
    </row>
    <row r="33706" spans="7:7" x14ac:dyDescent="0.2">
      <c r="G33706"/>
    </row>
    <row r="33707" spans="7:7" x14ac:dyDescent="0.2">
      <c r="G33707"/>
    </row>
    <row r="33708" spans="7:7" x14ac:dyDescent="0.2">
      <c r="G33708"/>
    </row>
    <row r="33709" spans="7:7" x14ac:dyDescent="0.2">
      <c r="G33709"/>
    </row>
    <row r="33710" spans="7:7" x14ac:dyDescent="0.2">
      <c r="G33710"/>
    </row>
    <row r="33711" spans="7:7" x14ac:dyDescent="0.2">
      <c r="G33711"/>
    </row>
    <row r="33712" spans="7:7" x14ac:dyDescent="0.2">
      <c r="G33712"/>
    </row>
    <row r="33713" spans="7:7" x14ac:dyDescent="0.2">
      <c r="G33713"/>
    </row>
    <row r="33714" spans="7:7" x14ac:dyDescent="0.2">
      <c r="G33714"/>
    </row>
    <row r="33715" spans="7:7" x14ac:dyDescent="0.2">
      <c r="G33715"/>
    </row>
    <row r="33716" spans="7:7" x14ac:dyDescent="0.2">
      <c r="G33716"/>
    </row>
    <row r="33717" spans="7:7" x14ac:dyDescent="0.2">
      <c r="G33717"/>
    </row>
    <row r="33718" spans="7:7" x14ac:dyDescent="0.2">
      <c r="G33718"/>
    </row>
    <row r="33719" spans="7:7" x14ac:dyDescent="0.2">
      <c r="G33719"/>
    </row>
    <row r="33720" spans="7:7" x14ac:dyDescent="0.2">
      <c r="G33720"/>
    </row>
    <row r="33721" spans="7:7" x14ac:dyDescent="0.2">
      <c r="G33721"/>
    </row>
    <row r="33722" spans="7:7" x14ac:dyDescent="0.2">
      <c r="G33722"/>
    </row>
    <row r="33723" spans="7:7" x14ac:dyDescent="0.2">
      <c r="G33723"/>
    </row>
    <row r="33724" spans="7:7" x14ac:dyDescent="0.2">
      <c r="G33724"/>
    </row>
    <row r="33725" spans="7:7" x14ac:dyDescent="0.2">
      <c r="G33725"/>
    </row>
    <row r="33726" spans="7:7" x14ac:dyDescent="0.2">
      <c r="G33726"/>
    </row>
    <row r="33727" spans="7:7" x14ac:dyDescent="0.2">
      <c r="G33727"/>
    </row>
    <row r="33728" spans="7:7" x14ac:dyDescent="0.2">
      <c r="G33728"/>
    </row>
    <row r="33729" spans="7:7" x14ac:dyDescent="0.2">
      <c r="G33729"/>
    </row>
    <row r="33730" spans="7:7" x14ac:dyDescent="0.2">
      <c r="G33730"/>
    </row>
    <row r="33731" spans="7:7" x14ac:dyDescent="0.2">
      <c r="G33731"/>
    </row>
    <row r="33732" spans="7:7" x14ac:dyDescent="0.2">
      <c r="G33732"/>
    </row>
    <row r="33733" spans="7:7" x14ac:dyDescent="0.2">
      <c r="G33733"/>
    </row>
    <row r="33734" spans="7:7" x14ac:dyDescent="0.2">
      <c r="G33734"/>
    </row>
    <row r="33735" spans="7:7" x14ac:dyDescent="0.2">
      <c r="G33735"/>
    </row>
    <row r="33736" spans="7:7" x14ac:dyDescent="0.2">
      <c r="G33736"/>
    </row>
    <row r="33737" spans="7:7" x14ac:dyDescent="0.2">
      <c r="G33737"/>
    </row>
    <row r="33738" spans="7:7" x14ac:dyDescent="0.2">
      <c r="G33738"/>
    </row>
    <row r="33739" spans="7:7" x14ac:dyDescent="0.2">
      <c r="G33739"/>
    </row>
    <row r="33740" spans="7:7" x14ac:dyDescent="0.2">
      <c r="G33740"/>
    </row>
    <row r="33741" spans="7:7" x14ac:dyDescent="0.2">
      <c r="G33741"/>
    </row>
    <row r="33742" spans="7:7" x14ac:dyDescent="0.2">
      <c r="G33742"/>
    </row>
    <row r="33743" spans="7:7" x14ac:dyDescent="0.2">
      <c r="G33743"/>
    </row>
    <row r="33744" spans="7:7" x14ac:dyDescent="0.2">
      <c r="G33744"/>
    </row>
    <row r="33745" spans="7:7" x14ac:dyDescent="0.2">
      <c r="G33745"/>
    </row>
    <row r="33746" spans="7:7" x14ac:dyDescent="0.2">
      <c r="G33746"/>
    </row>
    <row r="33747" spans="7:7" x14ac:dyDescent="0.2">
      <c r="G33747"/>
    </row>
    <row r="33748" spans="7:7" x14ac:dyDescent="0.2">
      <c r="G33748"/>
    </row>
    <row r="33749" spans="7:7" x14ac:dyDescent="0.2">
      <c r="G33749"/>
    </row>
    <row r="33750" spans="7:7" x14ac:dyDescent="0.2">
      <c r="G33750"/>
    </row>
    <row r="33751" spans="7:7" x14ac:dyDescent="0.2">
      <c r="G33751"/>
    </row>
    <row r="33752" spans="7:7" x14ac:dyDescent="0.2">
      <c r="G33752"/>
    </row>
    <row r="33753" spans="7:7" x14ac:dyDescent="0.2">
      <c r="G33753"/>
    </row>
    <row r="33754" spans="7:7" x14ac:dyDescent="0.2">
      <c r="G33754"/>
    </row>
    <row r="33755" spans="7:7" x14ac:dyDescent="0.2">
      <c r="G33755"/>
    </row>
    <row r="33756" spans="7:7" x14ac:dyDescent="0.2">
      <c r="G33756"/>
    </row>
    <row r="33757" spans="7:7" x14ac:dyDescent="0.2">
      <c r="G33757"/>
    </row>
    <row r="33758" spans="7:7" x14ac:dyDescent="0.2">
      <c r="G33758"/>
    </row>
    <row r="33759" spans="7:7" x14ac:dyDescent="0.2">
      <c r="G33759"/>
    </row>
    <row r="33760" spans="7:7" x14ac:dyDescent="0.2">
      <c r="G33760"/>
    </row>
    <row r="33761" spans="7:7" x14ac:dyDescent="0.2">
      <c r="G33761"/>
    </row>
    <row r="33762" spans="7:7" x14ac:dyDescent="0.2">
      <c r="G33762"/>
    </row>
    <row r="33763" spans="7:7" x14ac:dyDescent="0.2">
      <c r="G33763"/>
    </row>
    <row r="33764" spans="7:7" x14ac:dyDescent="0.2">
      <c r="G33764"/>
    </row>
    <row r="33765" spans="7:7" x14ac:dyDescent="0.2">
      <c r="G33765"/>
    </row>
    <row r="33766" spans="7:7" x14ac:dyDescent="0.2">
      <c r="G33766"/>
    </row>
    <row r="33767" spans="7:7" x14ac:dyDescent="0.2">
      <c r="G33767"/>
    </row>
    <row r="33768" spans="7:7" x14ac:dyDescent="0.2">
      <c r="G33768"/>
    </row>
    <row r="33769" spans="7:7" x14ac:dyDescent="0.2">
      <c r="G33769"/>
    </row>
    <row r="33770" spans="7:7" x14ac:dyDescent="0.2">
      <c r="G33770"/>
    </row>
    <row r="33771" spans="7:7" x14ac:dyDescent="0.2">
      <c r="G33771"/>
    </row>
    <row r="33772" spans="7:7" x14ac:dyDescent="0.2">
      <c r="G33772"/>
    </row>
    <row r="33773" spans="7:7" x14ac:dyDescent="0.2">
      <c r="G33773"/>
    </row>
    <row r="33774" spans="7:7" x14ac:dyDescent="0.2">
      <c r="G33774"/>
    </row>
    <row r="33775" spans="7:7" x14ac:dyDescent="0.2">
      <c r="G33775"/>
    </row>
    <row r="33776" spans="7:7" x14ac:dyDescent="0.2">
      <c r="G33776"/>
    </row>
    <row r="33777" spans="7:7" x14ac:dyDescent="0.2">
      <c r="G33777"/>
    </row>
    <row r="33778" spans="7:7" x14ac:dyDescent="0.2">
      <c r="G33778"/>
    </row>
    <row r="33779" spans="7:7" x14ac:dyDescent="0.2">
      <c r="G33779"/>
    </row>
    <row r="33780" spans="7:7" x14ac:dyDescent="0.2">
      <c r="G33780"/>
    </row>
    <row r="33781" spans="7:7" x14ac:dyDescent="0.2">
      <c r="G33781"/>
    </row>
    <row r="33782" spans="7:7" x14ac:dyDescent="0.2">
      <c r="G33782"/>
    </row>
    <row r="33783" spans="7:7" x14ac:dyDescent="0.2">
      <c r="G33783"/>
    </row>
    <row r="33784" spans="7:7" x14ac:dyDescent="0.2">
      <c r="G33784"/>
    </row>
    <row r="33785" spans="7:7" x14ac:dyDescent="0.2">
      <c r="G33785"/>
    </row>
    <row r="33786" spans="7:7" x14ac:dyDescent="0.2">
      <c r="G33786"/>
    </row>
    <row r="33787" spans="7:7" x14ac:dyDescent="0.2">
      <c r="G33787"/>
    </row>
    <row r="33788" spans="7:7" x14ac:dyDescent="0.2">
      <c r="G33788"/>
    </row>
    <row r="33789" spans="7:7" x14ac:dyDescent="0.2">
      <c r="G33789"/>
    </row>
    <row r="33790" spans="7:7" x14ac:dyDescent="0.2">
      <c r="G33790"/>
    </row>
    <row r="33791" spans="7:7" x14ac:dyDescent="0.2">
      <c r="G33791"/>
    </row>
    <row r="33792" spans="7:7" x14ac:dyDescent="0.2">
      <c r="G33792"/>
    </row>
    <row r="33793" spans="7:7" x14ac:dyDescent="0.2">
      <c r="G33793"/>
    </row>
    <row r="33794" spans="7:7" x14ac:dyDescent="0.2">
      <c r="G33794"/>
    </row>
    <row r="33795" spans="7:7" x14ac:dyDescent="0.2">
      <c r="G33795"/>
    </row>
    <row r="33796" spans="7:7" x14ac:dyDescent="0.2">
      <c r="G33796"/>
    </row>
    <row r="33797" spans="7:7" x14ac:dyDescent="0.2">
      <c r="G33797"/>
    </row>
    <row r="33798" spans="7:7" x14ac:dyDescent="0.2">
      <c r="G33798"/>
    </row>
    <row r="33799" spans="7:7" x14ac:dyDescent="0.2">
      <c r="G33799"/>
    </row>
    <row r="33800" spans="7:7" x14ac:dyDescent="0.2">
      <c r="G33800"/>
    </row>
    <row r="33801" spans="7:7" x14ac:dyDescent="0.2">
      <c r="G33801"/>
    </row>
    <row r="33802" spans="7:7" x14ac:dyDescent="0.2">
      <c r="G33802"/>
    </row>
    <row r="33803" spans="7:7" x14ac:dyDescent="0.2">
      <c r="G33803"/>
    </row>
    <row r="33804" spans="7:7" x14ac:dyDescent="0.2">
      <c r="G33804"/>
    </row>
    <row r="33805" spans="7:7" x14ac:dyDescent="0.2">
      <c r="G33805"/>
    </row>
    <row r="33806" spans="7:7" x14ac:dyDescent="0.2">
      <c r="G33806"/>
    </row>
    <row r="33807" spans="7:7" x14ac:dyDescent="0.2">
      <c r="G33807"/>
    </row>
    <row r="33808" spans="7:7" x14ac:dyDescent="0.2">
      <c r="G33808"/>
    </row>
    <row r="33809" spans="7:7" x14ac:dyDescent="0.2">
      <c r="G33809"/>
    </row>
    <row r="33810" spans="7:7" x14ac:dyDescent="0.2">
      <c r="G33810"/>
    </row>
    <row r="33811" spans="7:7" x14ac:dyDescent="0.2">
      <c r="G33811"/>
    </row>
    <row r="33812" spans="7:7" x14ac:dyDescent="0.2">
      <c r="G33812"/>
    </row>
    <row r="33813" spans="7:7" x14ac:dyDescent="0.2">
      <c r="G33813"/>
    </row>
    <row r="33814" spans="7:7" x14ac:dyDescent="0.2">
      <c r="G33814"/>
    </row>
    <row r="33815" spans="7:7" x14ac:dyDescent="0.2">
      <c r="G33815"/>
    </row>
    <row r="33816" spans="7:7" x14ac:dyDescent="0.2">
      <c r="G33816"/>
    </row>
    <row r="33817" spans="7:7" x14ac:dyDescent="0.2">
      <c r="G33817"/>
    </row>
    <row r="33818" spans="7:7" x14ac:dyDescent="0.2">
      <c r="G33818"/>
    </row>
    <row r="33819" spans="7:7" x14ac:dyDescent="0.2">
      <c r="G33819"/>
    </row>
    <row r="33820" spans="7:7" x14ac:dyDescent="0.2">
      <c r="G33820"/>
    </row>
    <row r="33821" spans="7:7" x14ac:dyDescent="0.2">
      <c r="G33821"/>
    </row>
    <row r="33822" spans="7:7" x14ac:dyDescent="0.2">
      <c r="G33822"/>
    </row>
    <row r="33823" spans="7:7" x14ac:dyDescent="0.2">
      <c r="G33823"/>
    </row>
    <row r="33824" spans="7:7" x14ac:dyDescent="0.2">
      <c r="G33824"/>
    </row>
    <row r="33825" spans="7:7" x14ac:dyDescent="0.2">
      <c r="G33825"/>
    </row>
    <row r="33826" spans="7:7" x14ac:dyDescent="0.2">
      <c r="G33826"/>
    </row>
    <row r="33827" spans="7:7" x14ac:dyDescent="0.2">
      <c r="G33827"/>
    </row>
    <row r="33828" spans="7:7" x14ac:dyDescent="0.2">
      <c r="G33828"/>
    </row>
    <row r="33829" spans="7:7" x14ac:dyDescent="0.2">
      <c r="G33829"/>
    </row>
    <row r="33830" spans="7:7" x14ac:dyDescent="0.2">
      <c r="G33830"/>
    </row>
    <row r="33831" spans="7:7" x14ac:dyDescent="0.2">
      <c r="G33831"/>
    </row>
    <row r="33832" spans="7:7" x14ac:dyDescent="0.2">
      <c r="G33832"/>
    </row>
    <row r="33833" spans="7:7" x14ac:dyDescent="0.2">
      <c r="G33833"/>
    </row>
    <row r="33834" spans="7:7" x14ac:dyDescent="0.2">
      <c r="G33834"/>
    </row>
    <row r="33835" spans="7:7" x14ac:dyDescent="0.2">
      <c r="G33835"/>
    </row>
    <row r="33836" spans="7:7" x14ac:dyDescent="0.2">
      <c r="G33836"/>
    </row>
    <row r="33837" spans="7:7" x14ac:dyDescent="0.2">
      <c r="G33837"/>
    </row>
    <row r="33838" spans="7:7" x14ac:dyDescent="0.2">
      <c r="G33838"/>
    </row>
    <row r="33839" spans="7:7" x14ac:dyDescent="0.2">
      <c r="G33839"/>
    </row>
    <row r="33840" spans="7:7" x14ac:dyDescent="0.2">
      <c r="G33840"/>
    </row>
    <row r="33841" spans="7:7" x14ac:dyDescent="0.2">
      <c r="G33841"/>
    </row>
    <row r="33842" spans="7:7" x14ac:dyDescent="0.2">
      <c r="G33842"/>
    </row>
    <row r="33843" spans="7:7" x14ac:dyDescent="0.2">
      <c r="G33843"/>
    </row>
    <row r="33844" spans="7:7" x14ac:dyDescent="0.2">
      <c r="G33844"/>
    </row>
    <row r="33845" spans="7:7" x14ac:dyDescent="0.2">
      <c r="G33845"/>
    </row>
    <row r="33846" spans="7:7" x14ac:dyDescent="0.2">
      <c r="G33846"/>
    </row>
    <row r="33847" spans="7:7" x14ac:dyDescent="0.2">
      <c r="G33847"/>
    </row>
    <row r="33848" spans="7:7" x14ac:dyDescent="0.2">
      <c r="G33848"/>
    </row>
    <row r="33849" spans="7:7" x14ac:dyDescent="0.2">
      <c r="G33849"/>
    </row>
    <row r="33850" spans="7:7" x14ac:dyDescent="0.2">
      <c r="G33850"/>
    </row>
    <row r="33851" spans="7:7" x14ac:dyDescent="0.2">
      <c r="G33851"/>
    </row>
    <row r="33852" spans="7:7" x14ac:dyDescent="0.2">
      <c r="G33852"/>
    </row>
    <row r="33853" spans="7:7" x14ac:dyDescent="0.2">
      <c r="G33853"/>
    </row>
    <row r="33854" spans="7:7" x14ac:dyDescent="0.2">
      <c r="G33854"/>
    </row>
    <row r="33855" spans="7:7" x14ac:dyDescent="0.2">
      <c r="G33855"/>
    </row>
    <row r="33856" spans="7:7" x14ac:dyDescent="0.2">
      <c r="G33856"/>
    </row>
    <row r="33857" spans="7:7" x14ac:dyDescent="0.2">
      <c r="G33857"/>
    </row>
    <row r="33858" spans="7:7" x14ac:dyDescent="0.2">
      <c r="G33858"/>
    </row>
    <row r="33859" spans="7:7" x14ac:dyDescent="0.2">
      <c r="G33859"/>
    </row>
    <row r="33860" spans="7:7" x14ac:dyDescent="0.2">
      <c r="G33860"/>
    </row>
    <row r="33861" spans="7:7" x14ac:dyDescent="0.2">
      <c r="G33861"/>
    </row>
    <row r="33862" spans="7:7" x14ac:dyDescent="0.2">
      <c r="G33862"/>
    </row>
    <row r="33863" spans="7:7" x14ac:dyDescent="0.2">
      <c r="G33863"/>
    </row>
    <row r="33864" spans="7:7" x14ac:dyDescent="0.2">
      <c r="G33864"/>
    </row>
    <row r="33865" spans="7:7" x14ac:dyDescent="0.2">
      <c r="G33865"/>
    </row>
    <row r="33866" spans="7:7" x14ac:dyDescent="0.2">
      <c r="G33866"/>
    </row>
    <row r="33867" spans="7:7" x14ac:dyDescent="0.2">
      <c r="G33867"/>
    </row>
    <row r="33868" spans="7:7" x14ac:dyDescent="0.2">
      <c r="G33868"/>
    </row>
    <row r="33869" spans="7:7" x14ac:dyDescent="0.2">
      <c r="G33869"/>
    </row>
    <row r="33870" spans="7:7" x14ac:dyDescent="0.2">
      <c r="G33870"/>
    </row>
    <row r="33871" spans="7:7" x14ac:dyDescent="0.2">
      <c r="G33871"/>
    </row>
    <row r="33872" spans="7:7" x14ac:dyDescent="0.2">
      <c r="G33872"/>
    </row>
    <row r="33873" spans="7:7" x14ac:dyDescent="0.2">
      <c r="G33873"/>
    </row>
    <row r="33874" spans="7:7" x14ac:dyDescent="0.2">
      <c r="G33874"/>
    </row>
    <row r="33875" spans="7:7" x14ac:dyDescent="0.2">
      <c r="G33875"/>
    </row>
    <row r="33876" spans="7:7" x14ac:dyDescent="0.2">
      <c r="G33876"/>
    </row>
    <row r="33877" spans="7:7" x14ac:dyDescent="0.2">
      <c r="G33877"/>
    </row>
    <row r="33878" spans="7:7" x14ac:dyDescent="0.2">
      <c r="G33878"/>
    </row>
    <row r="33879" spans="7:7" x14ac:dyDescent="0.2">
      <c r="G33879"/>
    </row>
    <row r="33880" spans="7:7" x14ac:dyDescent="0.2">
      <c r="G33880"/>
    </row>
    <row r="33881" spans="7:7" x14ac:dyDescent="0.2">
      <c r="G33881"/>
    </row>
    <row r="33882" spans="7:7" x14ac:dyDescent="0.2">
      <c r="G33882"/>
    </row>
    <row r="33883" spans="7:7" x14ac:dyDescent="0.2">
      <c r="G33883"/>
    </row>
    <row r="33884" spans="7:7" x14ac:dyDescent="0.2">
      <c r="G33884"/>
    </row>
    <row r="33885" spans="7:7" x14ac:dyDescent="0.2">
      <c r="G33885"/>
    </row>
    <row r="33886" spans="7:7" x14ac:dyDescent="0.2">
      <c r="G33886"/>
    </row>
    <row r="33887" spans="7:7" x14ac:dyDescent="0.2">
      <c r="G33887"/>
    </row>
    <row r="33888" spans="7:7" x14ac:dyDescent="0.2">
      <c r="G33888"/>
    </row>
    <row r="33889" spans="7:7" x14ac:dyDescent="0.2">
      <c r="G33889"/>
    </row>
    <row r="33890" spans="7:7" x14ac:dyDescent="0.2">
      <c r="G33890"/>
    </row>
    <row r="33891" spans="7:7" x14ac:dyDescent="0.2">
      <c r="G33891"/>
    </row>
    <row r="33892" spans="7:7" x14ac:dyDescent="0.2">
      <c r="G33892"/>
    </row>
    <row r="33893" spans="7:7" x14ac:dyDescent="0.2">
      <c r="G33893"/>
    </row>
    <row r="33894" spans="7:7" x14ac:dyDescent="0.2">
      <c r="G33894"/>
    </row>
    <row r="33895" spans="7:7" x14ac:dyDescent="0.2">
      <c r="G33895"/>
    </row>
    <row r="33896" spans="7:7" x14ac:dyDescent="0.2">
      <c r="G33896"/>
    </row>
    <row r="33897" spans="7:7" x14ac:dyDescent="0.2">
      <c r="G33897"/>
    </row>
    <row r="33898" spans="7:7" x14ac:dyDescent="0.2">
      <c r="G33898"/>
    </row>
    <row r="33899" spans="7:7" x14ac:dyDescent="0.2">
      <c r="G33899"/>
    </row>
    <row r="33900" spans="7:7" x14ac:dyDescent="0.2">
      <c r="G33900"/>
    </row>
    <row r="33901" spans="7:7" x14ac:dyDescent="0.2">
      <c r="G33901"/>
    </row>
    <row r="33902" spans="7:7" x14ac:dyDescent="0.2">
      <c r="G33902"/>
    </row>
    <row r="33903" spans="7:7" x14ac:dyDescent="0.2">
      <c r="G33903"/>
    </row>
    <row r="33904" spans="7:7" x14ac:dyDescent="0.2">
      <c r="G33904"/>
    </row>
    <row r="33905" spans="7:7" x14ac:dyDescent="0.2">
      <c r="G33905"/>
    </row>
    <row r="33906" spans="7:7" x14ac:dyDescent="0.2">
      <c r="G33906"/>
    </row>
    <row r="33907" spans="7:7" x14ac:dyDescent="0.2">
      <c r="G33907"/>
    </row>
    <row r="33908" spans="7:7" x14ac:dyDescent="0.2">
      <c r="G33908"/>
    </row>
    <row r="33909" spans="7:7" x14ac:dyDescent="0.2">
      <c r="G33909"/>
    </row>
    <row r="33910" spans="7:7" x14ac:dyDescent="0.2">
      <c r="G33910"/>
    </row>
    <row r="33911" spans="7:7" x14ac:dyDescent="0.2">
      <c r="G33911"/>
    </row>
    <row r="33912" spans="7:7" x14ac:dyDescent="0.2">
      <c r="G33912"/>
    </row>
    <row r="33913" spans="7:7" x14ac:dyDescent="0.2">
      <c r="G33913"/>
    </row>
    <row r="33914" spans="7:7" x14ac:dyDescent="0.2">
      <c r="G33914"/>
    </row>
    <row r="33915" spans="7:7" x14ac:dyDescent="0.2">
      <c r="G33915"/>
    </row>
    <row r="33916" spans="7:7" x14ac:dyDescent="0.2">
      <c r="G33916"/>
    </row>
    <row r="33917" spans="7:7" x14ac:dyDescent="0.2">
      <c r="G33917"/>
    </row>
    <row r="33918" spans="7:7" x14ac:dyDescent="0.2">
      <c r="G33918"/>
    </row>
    <row r="33919" spans="7:7" x14ac:dyDescent="0.2">
      <c r="G33919"/>
    </row>
    <row r="33920" spans="7:7" x14ac:dyDescent="0.2">
      <c r="G33920"/>
    </row>
    <row r="33921" spans="7:7" x14ac:dyDescent="0.2">
      <c r="G33921"/>
    </row>
    <row r="33922" spans="7:7" x14ac:dyDescent="0.2">
      <c r="G33922"/>
    </row>
    <row r="33923" spans="7:7" x14ac:dyDescent="0.2">
      <c r="G33923"/>
    </row>
    <row r="33924" spans="7:7" x14ac:dyDescent="0.2">
      <c r="G33924"/>
    </row>
    <row r="33925" spans="7:7" x14ac:dyDescent="0.2">
      <c r="G33925"/>
    </row>
    <row r="33926" spans="7:7" x14ac:dyDescent="0.2">
      <c r="G33926"/>
    </row>
    <row r="33927" spans="7:7" x14ac:dyDescent="0.2">
      <c r="G33927"/>
    </row>
    <row r="33928" spans="7:7" x14ac:dyDescent="0.2">
      <c r="G33928"/>
    </row>
    <row r="33929" spans="7:7" x14ac:dyDescent="0.2">
      <c r="G33929"/>
    </row>
    <row r="33930" spans="7:7" x14ac:dyDescent="0.2">
      <c r="G33930"/>
    </row>
    <row r="33931" spans="7:7" x14ac:dyDescent="0.2">
      <c r="G33931"/>
    </row>
    <row r="33932" spans="7:7" x14ac:dyDescent="0.2">
      <c r="G33932"/>
    </row>
    <row r="33933" spans="7:7" x14ac:dyDescent="0.2">
      <c r="G33933"/>
    </row>
    <row r="33934" spans="7:7" x14ac:dyDescent="0.2">
      <c r="G33934"/>
    </row>
    <row r="33935" spans="7:7" x14ac:dyDescent="0.2">
      <c r="G33935"/>
    </row>
    <row r="33936" spans="7:7" x14ac:dyDescent="0.2">
      <c r="G33936"/>
    </row>
    <row r="33937" spans="7:7" x14ac:dyDescent="0.2">
      <c r="G33937"/>
    </row>
    <row r="33938" spans="7:7" x14ac:dyDescent="0.2">
      <c r="G33938"/>
    </row>
    <row r="33939" spans="7:7" x14ac:dyDescent="0.2">
      <c r="G33939"/>
    </row>
    <row r="33940" spans="7:7" x14ac:dyDescent="0.2">
      <c r="G33940"/>
    </row>
    <row r="33941" spans="7:7" x14ac:dyDescent="0.2">
      <c r="G33941"/>
    </row>
    <row r="33942" spans="7:7" x14ac:dyDescent="0.2">
      <c r="G33942"/>
    </row>
    <row r="33943" spans="7:7" x14ac:dyDescent="0.2">
      <c r="G33943"/>
    </row>
    <row r="33944" spans="7:7" x14ac:dyDescent="0.2">
      <c r="G33944"/>
    </row>
    <row r="33945" spans="7:7" x14ac:dyDescent="0.2">
      <c r="G33945"/>
    </row>
    <row r="33946" spans="7:7" x14ac:dyDescent="0.2">
      <c r="G33946"/>
    </row>
    <row r="33947" spans="7:7" x14ac:dyDescent="0.2">
      <c r="G33947"/>
    </row>
    <row r="33948" spans="7:7" x14ac:dyDescent="0.2">
      <c r="G33948"/>
    </row>
    <row r="33949" spans="7:7" x14ac:dyDescent="0.2">
      <c r="G33949"/>
    </row>
    <row r="33950" spans="7:7" x14ac:dyDescent="0.2">
      <c r="G33950"/>
    </row>
    <row r="33951" spans="7:7" x14ac:dyDescent="0.2">
      <c r="G33951"/>
    </row>
    <row r="33952" spans="7:7" x14ac:dyDescent="0.2">
      <c r="G33952"/>
    </row>
    <row r="33953" spans="7:7" x14ac:dyDescent="0.2">
      <c r="G33953"/>
    </row>
    <row r="33954" spans="7:7" x14ac:dyDescent="0.2">
      <c r="G33954"/>
    </row>
    <row r="33955" spans="7:7" x14ac:dyDescent="0.2">
      <c r="G33955"/>
    </row>
    <row r="33956" spans="7:7" x14ac:dyDescent="0.2">
      <c r="G33956"/>
    </row>
    <row r="33957" spans="7:7" x14ac:dyDescent="0.2">
      <c r="G33957"/>
    </row>
    <row r="33958" spans="7:7" x14ac:dyDescent="0.2">
      <c r="G33958"/>
    </row>
    <row r="33959" spans="7:7" x14ac:dyDescent="0.2">
      <c r="G33959"/>
    </row>
    <row r="33960" spans="7:7" x14ac:dyDescent="0.2">
      <c r="G33960"/>
    </row>
    <row r="33961" spans="7:7" x14ac:dyDescent="0.2">
      <c r="G33961"/>
    </row>
    <row r="33962" spans="7:7" x14ac:dyDescent="0.2">
      <c r="G33962"/>
    </row>
    <row r="33963" spans="7:7" x14ac:dyDescent="0.2">
      <c r="G33963"/>
    </row>
    <row r="33964" spans="7:7" x14ac:dyDescent="0.2">
      <c r="G33964"/>
    </row>
    <row r="33965" spans="7:7" x14ac:dyDescent="0.2">
      <c r="G33965"/>
    </row>
    <row r="33966" spans="7:7" x14ac:dyDescent="0.2">
      <c r="G33966"/>
    </row>
    <row r="33967" spans="7:7" x14ac:dyDescent="0.2">
      <c r="G33967"/>
    </row>
    <row r="33968" spans="7:7" x14ac:dyDescent="0.2">
      <c r="G33968"/>
    </row>
    <row r="33969" spans="7:7" x14ac:dyDescent="0.2">
      <c r="G33969"/>
    </row>
    <row r="33970" spans="7:7" x14ac:dyDescent="0.2">
      <c r="G33970"/>
    </row>
    <row r="33971" spans="7:7" x14ac:dyDescent="0.2">
      <c r="G33971"/>
    </row>
    <row r="33972" spans="7:7" x14ac:dyDescent="0.2">
      <c r="G33972"/>
    </row>
    <row r="33973" spans="7:7" x14ac:dyDescent="0.2">
      <c r="G33973"/>
    </row>
    <row r="33974" spans="7:7" x14ac:dyDescent="0.2">
      <c r="G33974"/>
    </row>
    <row r="33975" spans="7:7" x14ac:dyDescent="0.2">
      <c r="G33975"/>
    </row>
    <row r="33976" spans="7:7" x14ac:dyDescent="0.2">
      <c r="G33976"/>
    </row>
    <row r="33977" spans="7:7" x14ac:dyDescent="0.2">
      <c r="G33977"/>
    </row>
    <row r="33978" spans="7:7" x14ac:dyDescent="0.2">
      <c r="G33978"/>
    </row>
    <row r="33979" spans="7:7" x14ac:dyDescent="0.2">
      <c r="G33979"/>
    </row>
    <row r="33980" spans="7:7" x14ac:dyDescent="0.2">
      <c r="G33980"/>
    </row>
    <row r="33981" spans="7:7" x14ac:dyDescent="0.2">
      <c r="G33981"/>
    </row>
    <row r="33982" spans="7:7" x14ac:dyDescent="0.2">
      <c r="G33982"/>
    </row>
    <row r="33983" spans="7:7" x14ac:dyDescent="0.2">
      <c r="G33983"/>
    </row>
    <row r="33984" spans="7:7" x14ac:dyDescent="0.2">
      <c r="G33984"/>
    </row>
    <row r="33985" spans="7:7" x14ac:dyDescent="0.2">
      <c r="G33985"/>
    </row>
    <row r="33986" spans="7:7" x14ac:dyDescent="0.2">
      <c r="G33986"/>
    </row>
    <row r="33987" spans="7:7" x14ac:dyDescent="0.2">
      <c r="G33987"/>
    </row>
    <row r="33988" spans="7:7" x14ac:dyDescent="0.2">
      <c r="G33988"/>
    </row>
    <row r="33989" spans="7:7" x14ac:dyDescent="0.2">
      <c r="G33989"/>
    </row>
    <row r="33990" spans="7:7" x14ac:dyDescent="0.2">
      <c r="G33990"/>
    </row>
    <row r="33991" spans="7:7" x14ac:dyDescent="0.2">
      <c r="G33991"/>
    </row>
    <row r="33992" spans="7:7" x14ac:dyDescent="0.2">
      <c r="G33992"/>
    </row>
    <row r="33993" spans="7:7" x14ac:dyDescent="0.2">
      <c r="G33993"/>
    </row>
    <row r="33994" spans="7:7" x14ac:dyDescent="0.2">
      <c r="G33994"/>
    </row>
    <row r="33995" spans="7:7" x14ac:dyDescent="0.2">
      <c r="G33995"/>
    </row>
    <row r="33996" spans="7:7" x14ac:dyDescent="0.2">
      <c r="G33996"/>
    </row>
    <row r="33997" spans="7:7" x14ac:dyDescent="0.2">
      <c r="G33997"/>
    </row>
    <row r="33998" spans="7:7" x14ac:dyDescent="0.2">
      <c r="G33998"/>
    </row>
    <row r="33999" spans="7:7" x14ac:dyDescent="0.2">
      <c r="G33999"/>
    </row>
    <row r="34000" spans="7:7" x14ac:dyDescent="0.2">
      <c r="G34000"/>
    </row>
    <row r="34001" spans="7:7" x14ac:dyDescent="0.2">
      <c r="G34001"/>
    </row>
    <row r="34002" spans="7:7" x14ac:dyDescent="0.2">
      <c r="G34002"/>
    </row>
    <row r="34003" spans="7:7" x14ac:dyDescent="0.2">
      <c r="G34003"/>
    </row>
    <row r="34004" spans="7:7" x14ac:dyDescent="0.2">
      <c r="G34004"/>
    </row>
    <row r="34005" spans="7:7" x14ac:dyDescent="0.2">
      <c r="G34005"/>
    </row>
    <row r="34006" spans="7:7" x14ac:dyDescent="0.2">
      <c r="G34006"/>
    </row>
    <row r="34007" spans="7:7" x14ac:dyDescent="0.2">
      <c r="G34007"/>
    </row>
    <row r="34008" spans="7:7" x14ac:dyDescent="0.2">
      <c r="G34008"/>
    </row>
    <row r="34009" spans="7:7" x14ac:dyDescent="0.2">
      <c r="G34009"/>
    </row>
    <row r="34010" spans="7:7" x14ac:dyDescent="0.2">
      <c r="G34010"/>
    </row>
    <row r="34011" spans="7:7" x14ac:dyDescent="0.2">
      <c r="G34011"/>
    </row>
    <row r="34012" spans="7:7" x14ac:dyDescent="0.2">
      <c r="G34012"/>
    </row>
    <row r="34013" spans="7:7" x14ac:dyDescent="0.2">
      <c r="G34013"/>
    </row>
    <row r="34014" spans="7:7" x14ac:dyDescent="0.2">
      <c r="G34014"/>
    </row>
    <row r="34015" spans="7:7" x14ac:dyDescent="0.2">
      <c r="G34015"/>
    </row>
    <row r="34016" spans="7:7" x14ac:dyDescent="0.2">
      <c r="G34016"/>
    </row>
    <row r="34017" spans="7:7" x14ac:dyDescent="0.2">
      <c r="G34017"/>
    </row>
    <row r="34018" spans="7:7" x14ac:dyDescent="0.2">
      <c r="G34018"/>
    </row>
    <row r="34019" spans="7:7" x14ac:dyDescent="0.2">
      <c r="G34019"/>
    </row>
    <row r="34020" spans="7:7" x14ac:dyDescent="0.2">
      <c r="G34020"/>
    </row>
    <row r="34021" spans="7:7" x14ac:dyDescent="0.2">
      <c r="G34021"/>
    </row>
    <row r="34022" spans="7:7" x14ac:dyDescent="0.2">
      <c r="G34022"/>
    </row>
    <row r="34023" spans="7:7" x14ac:dyDescent="0.2">
      <c r="G34023"/>
    </row>
    <row r="34024" spans="7:7" x14ac:dyDescent="0.2">
      <c r="G34024"/>
    </row>
    <row r="34025" spans="7:7" x14ac:dyDescent="0.2">
      <c r="G34025"/>
    </row>
    <row r="34026" spans="7:7" x14ac:dyDescent="0.2">
      <c r="G34026"/>
    </row>
    <row r="34027" spans="7:7" x14ac:dyDescent="0.2">
      <c r="G34027"/>
    </row>
    <row r="34028" spans="7:7" x14ac:dyDescent="0.2">
      <c r="G34028"/>
    </row>
    <row r="34029" spans="7:7" x14ac:dyDescent="0.2">
      <c r="G34029"/>
    </row>
    <row r="34030" spans="7:7" x14ac:dyDescent="0.2">
      <c r="G34030"/>
    </row>
    <row r="34031" spans="7:7" x14ac:dyDescent="0.2">
      <c r="G34031"/>
    </row>
    <row r="34032" spans="7:7" x14ac:dyDescent="0.2">
      <c r="G34032"/>
    </row>
    <row r="34033" spans="7:7" x14ac:dyDescent="0.2">
      <c r="G34033"/>
    </row>
    <row r="34034" spans="7:7" x14ac:dyDescent="0.2">
      <c r="G34034"/>
    </row>
    <row r="34035" spans="7:7" x14ac:dyDescent="0.2">
      <c r="G34035"/>
    </row>
    <row r="34036" spans="7:7" x14ac:dyDescent="0.2">
      <c r="G34036"/>
    </row>
    <row r="34037" spans="7:7" x14ac:dyDescent="0.2">
      <c r="G34037"/>
    </row>
    <row r="34038" spans="7:7" x14ac:dyDescent="0.2">
      <c r="G34038"/>
    </row>
    <row r="34039" spans="7:7" x14ac:dyDescent="0.2">
      <c r="G34039"/>
    </row>
    <row r="34040" spans="7:7" x14ac:dyDescent="0.2">
      <c r="G34040"/>
    </row>
    <row r="34041" spans="7:7" x14ac:dyDescent="0.2">
      <c r="G34041"/>
    </row>
    <row r="34042" spans="7:7" x14ac:dyDescent="0.2">
      <c r="G34042"/>
    </row>
    <row r="34043" spans="7:7" x14ac:dyDescent="0.2">
      <c r="G34043"/>
    </row>
    <row r="34044" spans="7:7" x14ac:dyDescent="0.2">
      <c r="G34044"/>
    </row>
    <row r="34045" spans="7:7" x14ac:dyDescent="0.2">
      <c r="G34045"/>
    </row>
    <row r="34046" spans="7:7" x14ac:dyDescent="0.2">
      <c r="G34046"/>
    </row>
    <row r="34047" spans="7:7" x14ac:dyDescent="0.2">
      <c r="G34047"/>
    </row>
    <row r="34048" spans="7:7" x14ac:dyDescent="0.2">
      <c r="G34048"/>
    </row>
    <row r="34049" spans="7:7" x14ac:dyDescent="0.2">
      <c r="G34049"/>
    </row>
    <row r="34050" spans="7:7" x14ac:dyDescent="0.2">
      <c r="G34050"/>
    </row>
    <row r="34051" spans="7:7" x14ac:dyDescent="0.2">
      <c r="G34051"/>
    </row>
    <row r="34052" spans="7:7" x14ac:dyDescent="0.2">
      <c r="G34052"/>
    </row>
    <row r="34053" spans="7:7" x14ac:dyDescent="0.2">
      <c r="G34053"/>
    </row>
    <row r="34054" spans="7:7" x14ac:dyDescent="0.2">
      <c r="G34054"/>
    </row>
    <row r="34055" spans="7:7" x14ac:dyDescent="0.2">
      <c r="G34055"/>
    </row>
    <row r="34056" spans="7:7" x14ac:dyDescent="0.2">
      <c r="G34056"/>
    </row>
    <row r="34057" spans="7:7" x14ac:dyDescent="0.2">
      <c r="G34057"/>
    </row>
    <row r="34058" spans="7:7" x14ac:dyDescent="0.2">
      <c r="G34058"/>
    </row>
    <row r="34059" spans="7:7" x14ac:dyDescent="0.2">
      <c r="G34059"/>
    </row>
    <row r="34060" spans="7:7" x14ac:dyDescent="0.2">
      <c r="G34060"/>
    </row>
    <row r="34061" spans="7:7" x14ac:dyDescent="0.2">
      <c r="G34061"/>
    </row>
    <row r="34062" spans="7:7" x14ac:dyDescent="0.2">
      <c r="G34062"/>
    </row>
    <row r="34063" spans="7:7" x14ac:dyDescent="0.2">
      <c r="G34063"/>
    </row>
    <row r="34064" spans="7:7" x14ac:dyDescent="0.2">
      <c r="G34064"/>
    </row>
    <row r="34065" spans="7:7" x14ac:dyDescent="0.2">
      <c r="G34065"/>
    </row>
    <row r="34066" spans="7:7" x14ac:dyDescent="0.2">
      <c r="G34066"/>
    </row>
    <row r="34067" spans="7:7" x14ac:dyDescent="0.2">
      <c r="G34067"/>
    </row>
    <row r="34068" spans="7:7" x14ac:dyDescent="0.2">
      <c r="G34068"/>
    </row>
    <row r="34069" spans="7:7" x14ac:dyDescent="0.2">
      <c r="G34069"/>
    </row>
    <row r="34070" spans="7:7" x14ac:dyDescent="0.2">
      <c r="G34070"/>
    </row>
    <row r="34071" spans="7:7" x14ac:dyDescent="0.2">
      <c r="G34071"/>
    </row>
    <row r="34072" spans="7:7" x14ac:dyDescent="0.2">
      <c r="G34072"/>
    </row>
    <row r="34073" spans="7:7" x14ac:dyDescent="0.2">
      <c r="G34073"/>
    </row>
    <row r="34074" spans="7:7" x14ac:dyDescent="0.2">
      <c r="G34074"/>
    </row>
    <row r="34075" spans="7:7" x14ac:dyDescent="0.2">
      <c r="G34075"/>
    </row>
    <row r="34076" spans="7:7" x14ac:dyDescent="0.2">
      <c r="G34076"/>
    </row>
    <row r="34077" spans="7:7" x14ac:dyDescent="0.2">
      <c r="G34077"/>
    </row>
    <row r="34078" spans="7:7" x14ac:dyDescent="0.2">
      <c r="G34078"/>
    </row>
    <row r="34079" spans="7:7" x14ac:dyDescent="0.2">
      <c r="G34079"/>
    </row>
    <row r="34080" spans="7:7" x14ac:dyDescent="0.2">
      <c r="G34080"/>
    </row>
    <row r="34081" spans="7:7" x14ac:dyDescent="0.2">
      <c r="G34081"/>
    </row>
    <row r="34082" spans="7:7" x14ac:dyDescent="0.2">
      <c r="G34082"/>
    </row>
    <row r="34083" spans="7:7" x14ac:dyDescent="0.2">
      <c r="G34083"/>
    </row>
    <row r="34084" spans="7:7" x14ac:dyDescent="0.2">
      <c r="G34084"/>
    </row>
    <row r="34085" spans="7:7" x14ac:dyDescent="0.2">
      <c r="G34085"/>
    </row>
    <row r="34086" spans="7:7" x14ac:dyDescent="0.2">
      <c r="G34086"/>
    </row>
    <row r="34087" spans="7:7" x14ac:dyDescent="0.2">
      <c r="G34087"/>
    </row>
    <row r="34088" spans="7:7" x14ac:dyDescent="0.2">
      <c r="G34088"/>
    </row>
    <row r="34089" spans="7:7" x14ac:dyDescent="0.2">
      <c r="G34089"/>
    </row>
    <row r="34090" spans="7:7" x14ac:dyDescent="0.2">
      <c r="G34090"/>
    </row>
    <row r="34091" spans="7:7" x14ac:dyDescent="0.2">
      <c r="G34091"/>
    </row>
    <row r="34092" spans="7:7" x14ac:dyDescent="0.2">
      <c r="G34092"/>
    </row>
    <row r="34093" spans="7:7" x14ac:dyDescent="0.2">
      <c r="G34093"/>
    </row>
    <row r="34094" spans="7:7" x14ac:dyDescent="0.2">
      <c r="G34094"/>
    </row>
    <row r="34095" spans="7:7" x14ac:dyDescent="0.2">
      <c r="G34095"/>
    </row>
    <row r="34096" spans="7:7" x14ac:dyDescent="0.2">
      <c r="G34096"/>
    </row>
    <row r="34097" spans="7:7" x14ac:dyDescent="0.2">
      <c r="G34097"/>
    </row>
    <row r="34098" spans="7:7" x14ac:dyDescent="0.2">
      <c r="G34098"/>
    </row>
    <row r="34099" spans="7:7" x14ac:dyDescent="0.2">
      <c r="G34099"/>
    </row>
    <row r="34100" spans="7:7" x14ac:dyDescent="0.2">
      <c r="G34100"/>
    </row>
    <row r="34101" spans="7:7" x14ac:dyDescent="0.2">
      <c r="G34101"/>
    </row>
    <row r="34102" spans="7:7" x14ac:dyDescent="0.2">
      <c r="G34102"/>
    </row>
    <row r="34103" spans="7:7" x14ac:dyDescent="0.2">
      <c r="G34103"/>
    </row>
    <row r="34104" spans="7:7" x14ac:dyDescent="0.2">
      <c r="G34104"/>
    </row>
    <row r="34105" spans="7:7" x14ac:dyDescent="0.2">
      <c r="G34105"/>
    </row>
    <row r="34106" spans="7:7" x14ac:dyDescent="0.2">
      <c r="G34106"/>
    </row>
    <row r="34107" spans="7:7" x14ac:dyDescent="0.2">
      <c r="G34107"/>
    </row>
    <row r="34108" spans="7:7" x14ac:dyDescent="0.2">
      <c r="G34108"/>
    </row>
    <row r="34109" spans="7:7" x14ac:dyDescent="0.2">
      <c r="G34109"/>
    </row>
    <row r="34110" spans="7:7" x14ac:dyDescent="0.2">
      <c r="G34110"/>
    </row>
    <row r="34111" spans="7:7" x14ac:dyDescent="0.2">
      <c r="G34111"/>
    </row>
    <row r="34112" spans="7:7" x14ac:dyDescent="0.2">
      <c r="G34112"/>
    </row>
    <row r="34113" spans="7:7" x14ac:dyDescent="0.2">
      <c r="G34113"/>
    </row>
    <row r="34114" spans="7:7" x14ac:dyDescent="0.2">
      <c r="G34114"/>
    </row>
    <row r="34115" spans="7:7" x14ac:dyDescent="0.2">
      <c r="G34115"/>
    </row>
    <row r="34116" spans="7:7" x14ac:dyDescent="0.2">
      <c r="G34116"/>
    </row>
    <row r="34117" spans="7:7" x14ac:dyDescent="0.2">
      <c r="G34117"/>
    </row>
    <row r="34118" spans="7:7" x14ac:dyDescent="0.2">
      <c r="G34118"/>
    </row>
    <row r="34119" spans="7:7" x14ac:dyDescent="0.2">
      <c r="G34119"/>
    </row>
    <row r="34120" spans="7:7" x14ac:dyDescent="0.2">
      <c r="G34120"/>
    </row>
    <row r="34121" spans="7:7" x14ac:dyDescent="0.2">
      <c r="G34121"/>
    </row>
    <row r="34122" spans="7:7" x14ac:dyDescent="0.2">
      <c r="G34122"/>
    </row>
    <row r="34123" spans="7:7" x14ac:dyDescent="0.2">
      <c r="G34123"/>
    </row>
    <row r="34124" spans="7:7" x14ac:dyDescent="0.2">
      <c r="G34124"/>
    </row>
    <row r="34125" spans="7:7" x14ac:dyDescent="0.2">
      <c r="G34125"/>
    </row>
    <row r="34126" spans="7:7" x14ac:dyDescent="0.2">
      <c r="G34126"/>
    </row>
    <row r="34127" spans="7:7" x14ac:dyDescent="0.2">
      <c r="G34127"/>
    </row>
    <row r="34128" spans="7:7" x14ac:dyDescent="0.2">
      <c r="G34128"/>
    </row>
    <row r="34129" spans="7:7" x14ac:dyDescent="0.2">
      <c r="G34129"/>
    </row>
    <row r="34130" spans="7:7" x14ac:dyDescent="0.2">
      <c r="G34130"/>
    </row>
    <row r="34131" spans="7:7" x14ac:dyDescent="0.2">
      <c r="G34131"/>
    </row>
    <row r="34132" spans="7:7" x14ac:dyDescent="0.2">
      <c r="G34132"/>
    </row>
    <row r="34133" spans="7:7" x14ac:dyDescent="0.2">
      <c r="G34133"/>
    </row>
    <row r="34134" spans="7:7" x14ac:dyDescent="0.2">
      <c r="G34134"/>
    </row>
    <row r="34135" spans="7:7" x14ac:dyDescent="0.2">
      <c r="G34135"/>
    </row>
    <row r="34136" spans="7:7" x14ac:dyDescent="0.2">
      <c r="G34136"/>
    </row>
    <row r="34137" spans="7:7" x14ac:dyDescent="0.2">
      <c r="G34137"/>
    </row>
    <row r="34138" spans="7:7" x14ac:dyDescent="0.2">
      <c r="G34138"/>
    </row>
    <row r="34139" spans="7:7" x14ac:dyDescent="0.2">
      <c r="G34139"/>
    </row>
    <row r="34140" spans="7:7" x14ac:dyDescent="0.2">
      <c r="G34140"/>
    </row>
    <row r="34141" spans="7:7" x14ac:dyDescent="0.2">
      <c r="G34141"/>
    </row>
    <row r="34142" spans="7:7" x14ac:dyDescent="0.2">
      <c r="G34142"/>
    </row>
    <row r="34143" spans="7:7" x14ac:dyDescent="0.2">
      <c r="G34143"/>
    </row>
    <row r="34144" spans="7:7" x14ac:dyDescent="0.2">
      <c r="G34144"/>
    </row>
    <row r="34145" spans="7:7" x14ac:dyDescent="0.2">
      <c r="G34145"/>
    </row>
    <row r="34146" spans="7:7" x14ac:dyDescent="0.2">
      <c r="G34146"/>
    </row>
    <row r="34147" spans="7:7" x14ac:dyDescent="0.2">
      <c r="G34147"/>
    </row>
    <row r="34148" spans="7:7" x14ac:dyDescent="0.2">
      <c r="G34148"/>
    </row>
    <row r="34149" spans="7:7" x14ac:dyDescent="0.2">
      <c r="G34149"/>
    </row>
    <row r="34150" spans="7:7" x14ac:dyDescent="0.2">
      <c r="G34150"/>
    </row>
    <row r="34151" spans="7:7" x14ac:dyDescent="0.2">
      <c r="G34151"/>
    </row>
    <row r="34152" spans="7:7" x14ac:dyDescent="0.2">
      <c r="G34152"/>
    </row>
    <row r="34153" spans="7:7" x14ac:dyDescent="0.2">
      <c r="G34153"/>
    </row>
    <row r="34154" spans="7:7" x14ac:dyDescent="0.2">
      <c r="G34154"/>
    </row>
    <row r="34155" spans="7:7" x14ac:dyDescent="0.2">
      <c r="G34155"/>
    </row>
    <row r="34156" spans="7:7" x14ac:dyDescent="0.2">
      <c r="G34156"/>
    </row>
    <row r="34157" spans="7:7" x14ac:dyDescent="0.2">
      <c r="G34157"/>
    </row>
    <row r="34158" spans="7:7" x14ac:dyDescent="0.2">
      <c r="G34158"/>
    </row>
    <row r="34159" spans="7:7" x14ac:dyDescent="0.2">
      <c r="G34159"/>
    </row>
    <row r="34160" spans="7:7" x14ac:dyDescent="0.2">
      <c r="G34160"/>
    </row>
    <row r="34161" spans="7:7" x14ac:dyDescent="0.2">
      <c r="G34161"/>
    </row>
    <row r="34162" spans="7:7" x14ac:dyDescent="0.2">
      <c r="G34162"/>
    </row>
    <row r="34163" spans="7:7" x14ac:dyDescent="0.2">
      <c r="G34163"/>
    </row>
    <row r="34164" spans="7:7" x14ac:dyDescent="0.2">
      <c r="G34164"/>
    </row>
    <row r="34165" spans="7:7" x14ac:dyDescent="0.2">
      <c r="G34165"/>
    </row>
    <row r="34166" spans="7:7" x14ac:dyDescent="0.2">
      <c r="G34166"/>
    </row>
    <row r="34167" spans="7:7" x14ac:dyDescent="0.2">
      <c r="G34167"/>
    </row>
    <row r="34168" spans="7:7" x14ac:dyDescent="0.2">
      <c r="G34168"/>
    </row>
    <row r="34169" spans="7:7" x14ac:dyDescent="0.2">
      <c r="G34169"/>
    </row>
    <row r="34170" spans="7:7" x14ac:dyDescent="0.2">
      <c r="G34170"/>
    </row>
    <row r="34171" spans="7:7" x14ac:dyDescent="0.2">
      <c r="G34171"/>
    </row>
    <row r="34172" spans="7:7" x14ac:dyDescent="0.2">
      <c r="G34172"/>
    </row>
    <row r="34173" spans="7:7" x14ac:dyDescent="0.2">
      <c r="G34173"/>
    </row>
    <row r="34174" spans="7:7" x14ac:dyDescent="0.2">
      <c r="G34174"/>
    </row>
    <row r="34175" spans="7:7" x14ac:dyDescent="0.2">
      <c r="G34175"/>
    </row>
    <row r="34176" spans="7:7" x14ac:dyDescent="0.2">
      <c r="G34176"/>
    </row>
    <row r="34177" spans="7:7" x14ac:dyDescent="0.2">
      <c r="G34177"/>
    </row>
    <row r="34178" spans="7:7" x14ac:dyDescent="0.2">
      <c r="G34178"/>
    </row>
    <row r="34179" spans="7:7" x14ac:dyDescent="0.2">
      <c r="G34179"/>
    </row>
    <row r="34180" spans="7:7" x14ac:dyDescent="0.2">
      <c r="G34180"/>
    </row>
    <row r="34181" spans="7:7" x14ac:dyDescent="0.2">
      <c r="G34181"/>
    </row>
    <row r="34182" spans="7:7" x14ac:dyDescent="0.2">
      <c r="G34182"/>
    </row>
    <row r="34183" spans="7:7" x14ac:dyDescent="0.2">
      <c r="G34183"/>
    </row>
    <row r="34184" spans="7:7" x14ac:dyDescent="0.2">
      <c r="G34184"/>
    </row>
    <row r="34185" spans="7:7" x14ac:dyDescent="0.2">
      <c r="G34185"/>
    </row>
    <row r="34186" spans="7:7" x14ac:dyDescent="0.2">
      <c r="G34186"/>
    </row>
    <row r="34187" spans="7:7" x14ac:dyDescent="0.2">
      <c r="G34187"/>
    </row>
    <row r="34188" spans="7:7" x14ac:dyDescent="0.2">
      <c r="G34188"/>
    </row>
    <row r="34189" spans="7:7" x14ac:dyDescent="0.2">
      <c r="G34189"/>
    </row>
    <row r="34190" spans="7:7" x14ac:dyDescent="0.2">
      <c r="G34190"/>
    </row>
    <row r="34191" spans="7:7" x14ac:dyDescent="0.2">
      <c r="G34191"/>
    </row>
    <row r="34192" spans="7:7" x14ac:dyDescent="0.2">
      <c r="G34192"/>
    </row>
    <row r="34193" spans="7:7" x14ac:dyDescent="0.2">
      <c r="G34193"/>
    </row>
    <row r="34194" spans="7:7" x14ac:dyDescent="0.2">
      <c r="G34194"/>
    </row>
    <row r="34195" spans="7:7" x14ac:dyDescent="0.2">
      <c r="G34195"/>
    </row>
    <row r="34196" spans="7:7" x14ac:dyDescent="0.2">
      <c r="G34196"/>
    </row>
    <row r="34197" spans="7:7" x14ac:dyDescent="0.2">
      <c r="G34197"/>
    </row>
    <row r="34198" spans="7:7" x14ac:dyDescent="0.2">
      <c r="G34198"/>
    </row>
    <row r="34199" spans="7:7" x14ac:dyDescent="0.2">
      <c r="G34199"/>
    </row>
    <row r="34200" spans="7:7" x14ac:dyDescent="0.2">
      <c r="G34200"/>
    </row>
    <row r="34201" spans="7:7" x14ac:dyDescent="0.2">
      <c r="G34201"/>
    </row>
    <row r="34202" spans="7:7" x14ac:dyDescent="0.2">
      <c r="G34202"/>
    </row>
    <row r="34203" spans="7:7" x14ac:dyDescent="0.2">
      <c r="G34203"/>
    </row>
    <row r="34204" spans="7:7" x14ac:dyDescent="0.2">
      <c r="G34204"/>
    </row>
    <row r="34205" spans="7:7" x14ac:dyDescent="0.2">
      <c r="G34205"/>
    </row>
    <row r="34206" spans="7:7" x14ac:dyDescent="0.2">
      <c r="G34206"/>
    </row>
    <row r="34207" spans="7:7" x14ac:dyDescent="0.2">
      <c r="G34207"/>
    </row>
    <row r="34208" spans="7:7" x14ac:dyDescent="0.2">
      <c r="G34208"/>
    </row>
    <row r="34209" spans="7:7" x14ac:dyDescent="0.2">
      <c r="G34209"/>
    </row>
    <row r="34210" spans="7:7" x14ac:dyDescent="0.2">
      <c r="G34210"/>
    </row>
    <row r="34211" spans="7:7" x14ac:dyDescent="0.2">
      <c r="G34211"/>
    </row>
    <row r="34212" spans="7:7" x14ac:dyDescent="0.2">
      <c r="G34212"/>
    </row>
    <row r="34213" spans="7:7" x14ac:dyDescent="0.2">
      <c r="G34213"/>
    </row>
    <row r="34214" spans="7:7" x14ac:dyDescent="0.2">
      <c r="G34214"/>
    </row>
    <row r="34215" spans="7:7" x14ac:dyDescent="0.2">
      <c r="G34215"/>
    </row>
    <row r="34216" spans="7:7" x14ac:dyDescent="0.2">
      <c r="G34216"/>
    </row>
    <row r="34217" spans="7:7" x14ac:dyDescent="0.2">
      <c r="G34217"/>
    </row>
    <row r="34218" spans="7:7" x14ac:dyDescent="0.2">
      <c r="G34218"/>
    </row>
    <row r="34219" spans="7:7" x14ac:dyDescent="0.2">
      <c r="G34219"/>
    </row>
    <row r="34220" spans="7:7" x14ac:dyDescent="0.2">
      <c r="G34220"/>
    </row>
    <row r="34221" spans="7:7" x14ac:dyDescent="0.2">
      <c r="G34221"/>
    </row>
    <row r="34222" spans="7:7" x14ac:dyDescent="0.2">
      <c r="G34222"/>
    </row>
    <row r="34223" spans="7:7" x14ac:dyDescent="0.2">
      <c r="G34223"/>
    </row>
    <row r="34224" spans="7:7" x14ac:dyDescent="0.2">
      <c r="G34224"/>
    </row>
    <row r="34225" spans="7:7" x14ac:dyDescent="0.2">
      <c r="G34225"/>
    </row>
    <row r="34226" spans="7:7" x14ac:dyDescent="0.2">
      <c r="G34226"/>
    </row>
    <row r="34227" spans="7:7" x14ac:dyDescent="0.2">
      <c r="G34227"/>
    </row>
    <row r="34228" spans="7:7" x14ac:dyDescent="0.2">
      <c r="G34228"/>
    </row>
    <row r="34229" spans="7:7" x14ac:dyDescent="0.2">
      <c r="G34229"/>
    </row>
    <row r="34230" spans="7:7" x14ac:dyDescent="0.2">
      <c r="G34230"/>
    </row>
    <row r="34231" spans="7:7" x14ac:dyDescent="0.2">
      <c r="G34231"/>
    </row>
    <row r="34232" spans="7:7" x14ac:dyDescent="0.2">
      <c r="G34232"/>
    </row>
    <row r="34233" spans="7:7" x14ac:dyDescent="0.2">
      <c r="G34233"/>
    </row>
    <row r="34234" spans="7:7" x14ac:dyDescent="0.2">
      <c r="G34234"/>
    </row>
    <row r="34235" spans="7:7" x14ac:dyDescent="0.2">
      <c r="G34235"/>
    </row>
    <row r="34236" spans="7:7" x14ac:dyDescent="0.2">
      <c r="G34236"/>
    </row>
    <row r="34237" spans="7:7" x14ac:dyDescent="0.2">
      <c r="G34237"/>
    </row>
    <row r="34238" spans="7:7" x14ac:dyDescent="0.2">
      <c r="G34238"/>
    </row>
    <row r="34239" spans="7:7" x14ac:dyDescent="0.2">
      <c r="G34239"/>
    </row>
    <row r="34240" spans="7:7" x14ac:dyDescent="0.2">
      <c r="G34240"/>
    </row>
    <row r="34241" spans="7:7" x14ac:dyDescent="0.2">
      <c r="G34241"/>
    </row>
    <row r="34242" spans="7:7" x14ac:dyDescent="0.2">
      <c r="G34242"/>
    </row>
    <row r="34243" spans="7:7" x14ac:dyDescent="0.2">
      <c r="G34243"/>
    </row>
    <row r="34244" spans="7:7" x14ac:dyDescent="0.2">
      <c r="G34244"/>
    </row>
    <row r="34245" spans="7:7" x14ac:dyDescent="0.2">
      <c r="G34245"/>
    </row>
    <row r="34246" spans="7:7" x14ac:dyDescent="0.2">
      <c r="G34246"/>
    </row>
    <row r="34247" spans="7:7" x14ac:dyDescent="0.2">
      <c r="G34247"/>
    </row>
    <row r="34248" spans="7:7" x14ac:dyDescent="0.2">
      <c r="G34248"/>
    </row>
    <row r="34249" spans="7:7" x14ac:dyDescent="0.2">
      <c r="G34249"/>
    </row>
    <row r="34250" spans="7:7" x14ac:dyDescent="0.2">
      <c r="G34250"/>
    </row>
    <row r="34251" spans="7:7" x14ac:dyDescent="0.2">
      <c r="G34251"/>
    </row>
    <row r="34252" spans="7:7" x14ac:dyDescent="0.2">
      <c r="G34252"/>
    </row>
    <row r="34253" spans="7:7" x14ac:dyDescent="0.2">
      <c r="G34253"/>
    </row>
    <row r="34254" spans="7:7" x14ac:dyDescent="0.2">
      <c r="G34254"/>
    </row>
    <row r="34255" spans="7:7" x14ac:dyDescent="0.2">
      <c r="G34255"/>
    </row>
    <row r="34256" spans="7:7" x14ac:dyDescent="0.2">
      <c r="G34256"/>
    </row>
    <row r="34257" spans="7:7" x14ac:dyDescent="0.2">
      <c r="G34257"/>
    </row>
    <row r="34258" spans="7:7" x14ac:dyDescent="0.2">
      <c r="G34258"/>
    </row>
    <row r="34259" spans="7:7" x14ac:dyDescent="0.2">
      <c r="G34259"/>
    </row>
    <row r="34260" spans="7:7" x14ac:dyDescent="0.2">
      <c r="G34260"/>
    </row>
    <row r="34261" spans="7:7" x14ac:dyDescent="0.2">
      <c r="G34261"/>
    </row>
    <row r="34262" spans="7:7" x14ac:dyDescent="0.2">
      <c r="G34262"/>
    </row>
    <row r="34263" spans="7:7" x14ac:dyDescent="0.2">
      <c r="G34263"/>
    </row>
    <row r="34264" spans="7:7" x14ac:dyDescent="0.2">
      <c r="G34264"/>
    </row>
    <row r="34265" spans="7:7" x14ac:dyDescent="0.2">
      <c r="G34265"/>
    </row>
    <row r="34266" spans="7:7" x14ac:dyDescent="0.2">
      <c r="G34266"/>
    </row>
    <row r="34267" spans="7:7" x14ac:dyDescent="0.2">
      <c r="G34267"/>
    </row>
    <row r="34268" spans="7:7" x14ac:dyDescent="0.2">
      <c r="G34268"/>
    </row>
    <row r="34269" spans="7:7" x14ac:dyDescent="0.2">
      <c r="G34269"/>
    </row>
    <row r="34270" spans="7:7" x14ac:dyDescent="0.2">
      <c r="G34270"/>
    </row>
    <row r="34271" spans="7:7" x14ac:dyDescent="0.2">
      <c r="G34271"/>
    </row>
    <row r="34272" spans="7:7" x14ac:dyDescent="0.2">
      <c r="G34272"/>
    </row>
    <row r="34273" spans="7:7" x14ac:dyDescent="0.2">
      <c r="G34273"/>
    </row>
    <row r="34274" spans="7:7" x14ac:dyDescent="0.2">
      <c r="G34274"/>
    </row>
    <row r="34275" spans="7:7" x14ac:dyDescent="0.2">
      <c r="G34275"/>
    </row>
    <row r="34276" spans="7:7" x14ac:dyDescent="0.2">
      <c r="G34276"/>
    </row>
    <row r="34277" spans="7:7" x14ac:dyDescent="0.2">
      <c r="G34277"/>
    </row>
    <row r="34278" spans="7:7" x14ac:dyDescent="0.2">
      <c r="G34278"/>
    </row>
    <row r="34279" spans="7:7" x14ac:dyDescent="0.2">
      <c r="G34279"/>
    </row>
    <row r="34280" spans="7:7" x14ac:dyDescent="0.2">
      <c r="G34280"/>
    </row>
    <row r="34281" spans="7:7" x14ac:dyDescent="0.2">
      <c r="G34281"/>
    </row>
    <row r="34282" spans="7:7" x14ac:dyDescent="0.2">
      <c r="G34282"/>
    </row>
    <row r="34283" spans="7:7" x14ac:dyDescent="0.2">
      <c r="G34283"/>
    </row>
    <row r="34284" spans="7:7" x14ac:dyDescent="0.2">
      <c r="G34284"/>
    </row>
    <row r="34285" spans="7:7" x14ac:dyDescent="0.2">
      <c r="G34285"/>
    </row>
    <row r="34286" spans="7:7" x14ac:dyDescent="0.2">
      <c r="G34286"/>
    </row>
    <row r="34287" spans="7:7" x14ac:dyDescent="0.2">
      <c r="G34287"/>
    </row>
    <row r="34288" spans="7:7" x14ac:dyDescent="0.2">
      <c r="G34288"/>
    </row>
    <row r="34289" spans="7:7" x14ac:dyDescent="0.2">
      <c r="G34289"/>
    </row>
    <row r="34290" spans="7:7" x14ac:dyDescent="0.2">
      <c r="G34290"/>
    </row>
    <row r="34291" spans="7:7" x14ac:dyDescent="0.2">
      <c r="G34291"/>
    </row>
    <row r="34292" spans="7:7" x14ac:dyDescent="0.2">
      <c r="G34292"/>
    </row>
    <row r="34293" spans="7:7" x14ac:dyDescent="0.2">
      <c r="G34293"/>
    </row>
    <row r="34294" spans="7:7" x14ac:dyDescent="0.2">
      <c r="G34294"/>
    </row>
    <row r="34295" spans="7:7" x14ac:dyDescent="0.2">
      <c r="G34295"/>
    </row>
    <row r="34296" spans="7:7" x14ac:dyDescent="0.2">
      <c r="G34296"/>
    </row>
    <row r="34297" spans="7:7" x14ac:dyDescent="0.2">
      <c r="G34297"/>
    </row>
    <row r="34298" spans="7:7" x14ac:dyDescent="0.2">
      <c r="G34298"/>
    </row>
    <row r="34299" spans="7:7" x14ac:dyDescent="0.2">
      <c r="G34299"/>
    </row>
    <row r="34300" spans="7:7" x14ac:dyDescent="0.2">
      <c r="G34300"/>
    </row>
    <row r="34301" spans="7:7" x14ac:dyDescent="0.2">
      <c r="G34301"/>
    </row>
    <row r="34302" spans="7:7" x14ac:dyDescent="0.2">
      <c r="G34302"/>
    </row>
    <row r="34303" spans="7:7" x14ac:dyDescent="0.2">
      <c r="G34303"/>
    </row>
    <row r="34304" spans="7:7" x14ac:dyDescent="0.2">
      <c r="G34304"/>
    </row>
    <row r="34305" spans="7:7" x14ac:dyDescent="0.2">
      <c r="G34305"/>
    </row>
    <row r="34306" spans="7:7" x14ac:dyDescent="0.2">
      <c r="G34306"/>
    </row>
    <row r="34307" spans="7:7" x14ac:dyDescent="0.2">
      <c r="G34307"/>
    </row>
    <row r="34308" spans="7:7" x14ac:dyDescent="0.2">
      <c r="G34308"/>
    </row>
    <row r="34309" spans="7:7" x14ac:dyDescent="0.2">
      <c r="G34309"/>
    </row>
    <row r="34310" spans="7:7" x14ac:dyDescent="0.2">
      <c r="G34310"/>
    </row>
    <row r="34311" spans="7:7" x14ac:dyDescent="0.2">
      <c r="G34311"/>
    </row>
    <row r="34312" spans="7:7" x14ac:dyDescent="0.2">
      <c r="G34312"/>
    </row>
    <row r="34313" spans="7:7" x14ac:dyDescent="0.2">
      <c r="G34313"/>
    </row>
    <row r="34314" spans="7:7" x14ac:dyDescent="0.2">
      <c r="G34314"/>
    </row>
    <row r="34315" spans="7:7" x14ac:dyDescent="0.2">
      <c r="G34315"/>
    </row>
    <row r="34316" spans="7:7" x14ac:dyDescent="0.2">
      <c r="G34316"/>
    </row>
    <row r="34317" spans="7:7" x14ac:dyDescent="0.2">
      <c r="G34317"/>
    </row>
    <row r="34318" spans="7:7" x14ac:dyDescent="0.2">
      <c r="G34318"/>
    </row>
    <row r="34319" spans="7:7" x14ac:dyDescent="0.2">
      <c r="G34319"/>
    </row>
    <row r="34320" spans="7:7" x14ac:dyDescent="0.2">
      <c r="G34320"/>
    </row>
    <row r="34321" spans="7:7" x14ac:dyDescent="0.2">
      <c r="G34321"/>
    </row>
    <row r="34322" spans="7:7" x14ac:dyDescent="0.2">
      <c r="G34322"/>
    </row>
    <row r="34323" spans="7:7" x14ac:dyDescent="0.2">
      <c r="G34323"/>
    </row>
    <row r="34324" spans="7:7" x14ac:dyDescent="0.2">
      <c r="G34324"/>
    </row>
    <row r="34325" spans="7:7" x14ac:dyDescent="0.2">
      <c r="G34325"/>
    </row>
    <row r="34326" spans="7:7" x14ac:dyDescent="0.2">
      <c r="G34326"/>
    </row>
    <row r="34327" spans="7:7" x14ac:dyDescent="0.2">
      <c r="G34327"/>
    </row>
    <row r="34328" spans="7:7" x14ac:dyDescent="0.2">
      <c r="G34328"/>
    </row>
    <row r="34329" spans="7:7" x14ac:dyDescent="0.2">
      <c r="G34329"/>
    </row>
    <row r="34330" spans="7:7" x14ac:dyDescent="0.2">
      <c r="G34330"/>
    </row>
    <row r="34331" spans="7:7" x14ac:dyDescent="0.2">
      <c r="G34331"/>
    </row>
    <row r="34332" spans="7:7" x14ac:dyDescent="0.2">
      <c r="G34332"/>
    </row>
    <row r="34333" spans="7:7" x14ac:dyDescent="0.2">
      <c r="G34333"/>
    </row>
    <row r="34334" spans="7:7" x14ac:dyDescent="0.2">
      <c r="G34334"/>
    </row>
    <row r="34335" spans="7:7" x14ac:dyDescent="0.2">
      <c r="G34335"/>
    </row>
    <row r="34336" spans="7:7" x14ac:dyDescent="0.2">
      <c r="G34336"/>
    </row>
    <row r="34337" spans="7:7" x14ac:dyDescent="0.2">
      <c r="G34337"/>
    </row>
    <row r="34338" spans="7:7" x14ac:dyDescent="0.2">
      <c r="G34338"/>
    </row>
    <row r="34339" spans="7:7" x14ac:dyDescent="0.2">
      <c r="G34339"/>
    </row>
    <row r="34340" spans="7:7" x14ac:dyDescent="0.2">
      <c r="G34340"/>
    </row>
    <row r="34341" spans="7:7" x14ac:dyDescent="0.2">
      <c r="G34341"/>
    </row>
    <row r="34342" spans="7:7" x14ac:dyDescent="0.2">
      <c r="G34342"/>
    </row>
    <row r="34343" spans="7:7" x14ac:dyDescent="0.2">
      <c r="G34343"/>
    </row>
    <row r="34344" spans="7:7" x14ac:dyDescent="0.2">
      <c r="G34344"/>
    </row>
    <row r="34345" spans="7:7" x14ac:dyDescent="0.2">
      <c r="G34345"/>
    </row>
    <row r="34346" spans="7:7" x14ac:dyDescent="0.2">
      <c r="G34346"/>
    </row>
    <row r="34347" spans="7:7" x14ac:dyDescent="0.2">
      <c r="G34347"/>
    </row>
    <row r="34348" spans="7:7" x14ac:dyDescent="0.2">
      <c r="G34348"/>
    </row>
    <row r="34349" spans="7:7" x14ac:dyDescent="0.2">
      <c r="G34349"/>
    </row>
    <row r="34350" spans="7:7" x14ac:dyDescent="0.2">
      <c r="G34350"/>
    </row>
    <row r="34351" spans="7:7" x14ac:dyDescent="0.2">
      <c r="G34351"/>
    </row>
    <row r="34352" spans="7:7" x14ac:dyDescent="0.2">
      <c r="G34352"/>
    </row>
    <row r="34353" spans="7:7" x14ac:dyDescent="0.2">
      <c r="G34353"/>
    </row>
    <row r="34354" spans="7:7" x14ac:dyDescent="0.2">
      <c r="G34354"/>
    </row>
    <row r="34355" spans="7:7" x14ac:dyDescent="0.2">
      <c r="G34355"/>
    </row>
    <row r="34356" spans="7:7" x14ac:dyDescent="0.2">
      <c r="G34356"/>
    </row>
    <row r="34357" spans="7:7" x14ac:dyDescent="0.2">
      <c r="G34357"/>
    </row>
    <row r="34358" spans="7:7" x14ac:dyDescent="0.2">
      <c r="G34358"/>
    </row>
    <row r="34359" spans="7:7" x14ac:dyDescent="0.2">
      <c r="G34359"/>
    </row>
    <row r="34360" spans="7:7" x14ac:dyDescent="0.2">
      <c r="G34360"/>
    </row>
    <row r="34361" spans="7:7" x14ac:dyDescent="0.2">
      <c r="G34361"/>
    </row>
    <row r="34362" spans="7:7" x14ac:dyDescent="0.2">
      <c r="G34362"/>
    </row>
    <row r="34363" spans="7:7" x14ac:dyDescent="0.2">
      <c r="G34363"/>
    </row>
    <row r="34364" spans="7:7" x14ac:dyDescent="0.2">
      <c r="G34364"/>
    </row>
    <row r="34365" spans="7:7" x14ac:dyDescent="0.2">
      <c r="G34365"/>
    </row>
    <row r="34366" spans="7:7" x14ac:dyDescent="0.2">
      <c r="G34366"/>
    </row>
    <row r="34367" spans="7:7" x14ac:dyDescent="0.2">
      <c r="G34367"/>
    </row>
    <row r="34368" spans="7:7" x14ac:dyDescent="0.2">
      <c r="G34368"/>
    </row>
    <row r="34369" spans="7:7" x14ac:dyDescent="0.2">
      <c r="G34369"/>
    </row>
    <row r="34370" spans="7:7" x14ac:dyDescent="0.2">
      <c r="G34370"/>
    </row>
    <row r="34371" spans="7:7" x14ac:dyDescent="0.2">
      <c r="G34371"/>
    </row>
    <row r="34372" spans="7:7" x14ac:dyDescent="0.2">
      <c r="G34372"/>
    </row>
    <row r="34373" spans="7:7" x14ac:dyDescent="0.2">
      <c r="G34373"/>
    </row>
    <row r="34374" spans="7:7" x14ac:dyDescent="0.2">
      <c r="G34374"/>
    </row>
    <row r="34375" spans="7:7" x14ac:dyDescent="0.2">
      <c r="G34375"/>
    </row>
    <row r="34376" spans="7:7" x14ac:dyDescent="0.2">
      <c r="G34376"/>
    </row>
    <row r="34377" spans="7:7" x14ac:dyDescent="0.2">
      <c r="G34377"/>
    </row>
    <row r="34378" spans="7:7" x14ac:dyDescent="0.2">
      <c r="G34378"/>
    </row>
    <row r="34379" spans="7:7" x14ac:dyDescent="0.2">
      <c r="G34379"/>
    </row>
    <row r="34380" spans="7:7" x14ac:dyDescent="0.2">
      <c r="G34380"/>
    </row>
    <row r="34381" spans="7:7" x14ac:dyDescent="0.2">
      <c r="G34381"/>
    </row>
    <row r="34382" spans="7:7" x14ac:dyDescent="0.2">
      <c r="G34382"/>
    </row>
    <row r="34383" spans="7:7" x14ac:dyDescent="0.2">
      <c r="G34383"/>
    </row>
    <row r="34384" spans="7:7" x14ac:dyDescent="0.2">
      <c r="G34384"/>
    </row>
    <row r="34385" spans="7:7" x14ac:dyDescent="0.2">
      <c r="G34385"/>
    </row>
    <row r="34386" spans="7:7" x14ac:dyDescent="0.2">
      <c r="G34386"/>
    </row>
    <row r="34387" spans="7:7" x14ac:dyDescent="0.2">
      <c r="G34387"/>
    </row>
    <row r="34388" spans="7:7" x14ac:dyDescent="0.2">
      <c r="G34388"/>
    </row>
    <row r="34389" spans="7:7" x14ac:dyDescent="0.2">
      <c r="G34389"/>
    </row>
    <row r="34390" spans="7:7" x14ac:dyDescent="0.2">
      <c r="G34390"/>
    </row>
    <row r="34391" spans="7:7" x14ac:dyDescent="0.2">
      <c r="G34391"/>
    </row>
    <row r="34392" spans="7:7" x14ac:dyDescent="0.2">
      <c r="G34392"/>
    </row>
    <row r="34393" spans="7:7" x14ac:dyDescent="0.2">
      <c r="G34393"/>
    </row>
    <row r="34394" spans="7:7" x14ac:dyDescent="0.2">
      <c r="G34394"/>
    </row>
    <row r="34395" spans="7:7" x14ac:dyDescent="0.2">
      <c r="G34395"/>
    </row>
    <row r="34396" spans="7:7" x14ac:dyDescent="0.2">
      <c r="G34396"/>
    </row>
    <row r="34397" spans="7:7" x14ac:dyDescent="0.2">
      <c r="G34397"/>
    </row>
    <row r="34398" spans="7:7" x14ac:dyDescent="0.2">
      <c r="G34398"/>
    </row>
    <row r="34399" spans="7:7" x14ac:dyDescent="0.2">
      <c r="G34399"/>
    </row>
    <row r="34400" spans="7:7" x14ac:dyDescent="0.2">
      <c r="G34400"/>
    </row>
    <row r="34401" spans="7:7" x14ac:dyDescent="0.2">
      <c r="G34401"/>
    </row>
    <row r="34402" spans="7:7" x14ac:dyDescent="0.2">
      <c r="G34402"/>
    </row>
    <row r="34403" spans="7:7" x14ac:dyDescent="0.2">
      <c r="G34403"/>
    </row>
    <row r="34404" spans="7:7" x14ac:dyDescent="0.2">
      <c r="G34404"/>
    </row>
    <row r="34405" spans="7:7" x14ac:dyDescent="0.2">
      <c r="G34405"/>
    </row>
    <row r="34406" spans="7:7" x14ac:dyDescent="0.2">
      <c r="G34406"/>
    </row>
    <row r="34407" spans="7:7" x14ac:dyDescent="0.2">
      <c r="G34407"/>
    </row>
    <row r="34408" spans="7:7" x14ac:dyDescent="0.2">
      <c r="G34408"/>
    </row>
    <row r="34409" spans="7:7" x14ac:dyDescent="0.2">
      <c r="G34409"/>
    </row>
    <row r="34410" spans="7:7" x14ac:dyDescent="0.2">
      <c r="G34410"/>
    </row>
    <row r="34411" spans="7:7" x14ac:dyDescent="0.2">
      <c r="G34411"/>
    </row>
    <row r="34412" spans="7:7" x14ac:dyDescent="0.2">
      <c r="G34412"/>
    </row>
    <row r="34413" spans="7:7" x14ac:dyDescent="0.2">
      <c r="G34413"/>
    </row>
    <row r="34414" spans="7:7" x14ac:dyDescent="0.2">
      <c r="G34414"/>
    </row>
    <row r="34415" spans="7:7" x14ac:dyDescent="0.2">
      <c r="G34415"/>
    </row>
    <row r="34416" spans="7:7" x14ac:dyDescent="0.2">
      <c r="G34416"/>
    </row>
    <row r="34417" spans="7:7" x14ac:dyDescent="0.2">
      <c r="G34417"/>
    </row>
    <row r="34418" spans="7:7" x14ac:dyDescent="0.2">
      <c r="G34418"/>
    </row>
    <row r="34419" spans="7:7" x14ac:dyDescent="0.2">
      <c r="G34419"/>
    </row>
    <row r="34420" spans="7:7" x14ac:dyDescent="0.2">
      <c r="G34420"/>
    </row>
    <row r="34421" spans="7:7" x14ac:dyDescent="0.2">
      <c r="G34421"/>
    </row>
    <row r="34422" spans="7:7" x14ac:dyDescent="0.2">
      <c r="G34422"/>
    </row>
    <row r="34423" spans="7:7" x14ac:dyDescent="0.2">
      <c r="G34423"/>
    </row>
    <row r="34424" spans="7:7" x14ac:dyDescent="0.2">
      <c r="G34424"/>
    </row>
    <row r="34425" spans="7:7" x14ac:dyDescent="0.2">
      <c r="G34425"/>
    </row>
    <row r="34426" spans="7:7" x14ac:dyDescent="0.2">
      <c r="G34426"/>
    </row>
    <row r="34427" spans="7:7" x14ac:dyDescent="0.2">
      <c r="G34427"/>
    </row>
    <row r="34428" spans="7:7" x14ac:dyDescent="0.2">
      <c r="G34428"/>
    </row>
    <row r="34429" spans="7:7" x14ac:dyDescent="0.2">
      <c r="G34429"/>
    </row>
    <row r="34430" spans="7:7" x14ac:dyDescent="0.2">
      <c r="G34430"/>
    </row>
    <row r="34431" spans="7:7" x14ac:dyDescent="0.2">
      <c r="G34431"/>
    </row>
    <row r="34432" spans="7:7" x14ac:dyDescent="0.2">
      <c r="G34432"/>
    </row>
    <row r="34433" spans="7:7" x14ac:dyDescent="0.2">
      <c r="G34433"/>
    </row>
    <row r="34434" spans="7:7" x14ac:dyDescent="0.2">
      <c r="G34434"/>
    </row>
    <row r="34435" spans="7:7" x14ac:dyDescent="0.2">
      <c r="G34435"/>
    </row>
    <row r="34436" spans="7:7" x14ac:dyDescent="0.2">
      <c r="G34436"/>
    </row>
    <row r="34437" spans="7:7" x14ac:dyDescent="0.2">
      <c r="G34437"/>
    </row>
    <row r="34438" spans="7:7" x14ac:dyDescent="0.2">
      <c r="G34438"/>
    </row>
    <row r="34439" spans="7:7" x14ac:dyDescent="0.2">
      <c r="G34439"/>
    </row>
    <row r="34440" spans="7:7" x14ac:dyDescent="0.2">
      <c r="G34440"/>
    </row>
    <row r="34441" spans="7:7" x14ac:dyDescent="0.2">
      <c r="G34441"/>
    </row>
    <row r="34442" spans="7:7" x14ac:dyDescent="0.2">
      <c r="G34442"/>
    </row>
    <row r="34443" spans="7:7" x14ac:dyDescent="0.2">
      <c r="G34443"/>
    </row>
    <row r="34444" spans="7:7" x14ac:dyDescent="0.2">
      <c r="G34444"/>
    </row>
    <row r="34445" spans="7:7" x14ac:dyDescent="0.2">
      <c r="G34445"/>
    </row>
    <row r="34446" spans="7:7" x14ac:dyDescent="0.2">
      <c r="G34446"/>
    </row>
    <row r="34447" spans="7:7" x14ac:dyDescent="0.2">
      <c r="G34447"/>
    </row>
    <row r="34448" spans="7:7" x14ac:dyDescent="0.2">
      <c r="G34448"/>
    </row>
    <row r="34449" spans="7:7" x14ac:dyDescent="0.2">
      <c r="G34449"/>
    </row>
    <row r="34450" spans="7:7" x14ac:dyDescent="0.2">
      <c r="G34450"/>
    </row>
    <row r="34451" spans="7:7" x14ac:dyDescent="0.2">
      <c r="G34451"/>
    </row>
    <row r="34452" spans="7:7" x14ac:dyDescent="0.2">
      <c r="G34452"/>
    </row>
    <row r="34453" spans="7:7" x14ac:dyDescent="0.2">
      <c r="G34453"/>
    </row>
    <row r="34454" spans="7:7" x14ac:dyDescent="0.2">
      <c r="G34454"/>
    </row>
    <row r="34455" spans="7:7" x14ac:dyDescent="0.2">
      <c r="G34455"/>
    </row>
    <row r="34456" spans="7:7" x14ac:dyDescent="0.2">
      <c r="G34456"/>
    </row>
    <row r="34457" spans="7:7" x14ac:dyDescent="0.2">
      <c r="G34457"/>
    </row>
    <row r="34458" spans="7:7" x14ac:dyDescent="0.2">
      <c r="G34458"/>
    </row>
    <row r="34459" spans="7:7" x14ac:dyDescent="0.2">
      <c r="G34459"/>
    </row>
    <row r="34460" spans="7:7" x14ac:dyDescent="0.2">
      <c r="G34460"/>
    </row>
    <row r="34461" spans="7:7" x14ac:dyDescent="0.2">
      <c r="G34461"/>
    </row>
    <row r="34462" spans="7:7" x14ac:dyDescent="0.2">
      <c r="G34462"/>
    </row>
    <row r="34463" spans="7:7" x14ac:dyDescent="0.2">
      <c r="G34463"/>
    </row>
    <row r="34464" spans="7:7" x14ac:dyDescent="0.2">
      <c r="G34464"/>
    </row>
    <row r="34465" spans="7:7" x14ac:dyDescent="0.2">
      <c r="G34465"/>
    </row>
    <row r="34466" spans="7:7" x14ac:dyDescent="0.2">
      <c r="G34466"/>
    </row>
    <row r="34467" spans="7:7" x14ac:dyDescent="0.2">
      <c r="G34467"/>
    </row>
    <row r="34468" spans="7:7" x14ac:dyDescent="0.2">
      <c r="G34468"/>
    </row>
    <row r="34469" spans="7:7" x14ac:dyDescent="0.2">
      <c r="G34469"/>
    </row>
    <row r="34470" spans="7:7" x14ac:dyDescent="0.2">
      <c r="G34470"/>
    </row>
    <row r="34471" spans="7:7" x14ac:dyDescent="0.2">
      <c r="G34471"/>
    </row>
    <row r="34472" spans="7:7" x14ac:dyDescent="0.2">
      <c r="G34472"/>
    </row>
    <row r="34473" spans="7:7" x14ac:dyDescent="0.2">
      <c r="G34473"/>
    </row>
    <row r="34474" spans="7:7" x14ac:dyDescent="0.2">
      <c r="G34474"/>
    </row>
    <row r="34475" spans="7:7" x14ac:dyDescent="0.2">
      <c r="G34475"/>
    </row>
    <row r="34476" spans="7:7" x14ac:dyDescent="0.2">
      <c r="G34476"/>
    </row>
    <row r="34477" spans="7:7" x14ac:dyDescent="0.2">
      <c r="G34477"/>
    </row>
    <row r="34478" spans="7:7" x14ac:dyDescent="0.2">
      <c r="G34478"/>
    </row>
    <row r="34479" spans="7:7" x14ac:dyDescent="0.2">
      <c r="G34479"/>
    </row>
    <row r="34480" spans="7:7" x14ac:dyDescent="0.2">
      <c r="G34480"/>
    </row>
    <row r="34481" spans="7:7" x14ac:dyDescent="0.2">
      <c r="G34481"/>
    </row>
    <row r="34482" spans="7:7" x14ac:dyDescent="0.2">
      <c r="G34482"/>
    </row>
    <row r="34483" spans="7:7" x14ac:dyDescent="0.2">
      <c r="G34483"/>
    </row>
    <row r="34484" spans="7:7" x14ac:dyDescent="0.2">
      <c r="G34484"/>
    </row>
    <row r="34485" spans="7:7" x14ac:dyDescent="0.2">
      <c r="G34485"/>
    </row>
    <row r="34486" spans="7:7" x14ac:dyDescent="0.2">
      <c r="G34486"/>
    </row>
    <row r="34487" spans="7:7" x14ac:dyDescent="0.2">
      <c r="G34487"/>
    </row>
    <row r="34488" spans="7:7" x14ac:dyDescent="0.2">
      <c r="G34488"/>
    </row>
    <row r="34489" spans="7:7" x14ac:dyDescent="0.2">
      <c r="G34489"/>
    </row>
    <row r="34490" spans="7:7" x14ac:dyDescent="0.2">
      <c r="G34490"/>
    </row>
    <row r="34491" spans="7:7" x14ac:dyDescent="0.2">
      <c r="G34491"/>
    </row>
    <row r="34492" spans="7:7" x14ac:dyDescent="0.2">
      <c r="G34492"/>
    </row>
    <row r="34493" spans="7:7" x14ac:dyDescent="0.2">
      <c r="G34493"/>
    </row>
    <row r="34494" spans="7:7" x14ac:dyDescent="0.2">
      <c r="G34494"/>
    </row>
    <row r="34495" spans="7:7" x14ac:dyDescent="0.2">
      <c r="G34495"/>
    </row>
    <row r="34496" spans="7:7" x14ac:dyDescent="0.2">
      <c r="G34496"/>
    </row>
    <row r="34497" spans="7:7" x14ac:dyDescent="0.2">
      <c r="G34497"/>
    </row>
    <row r="34498" spans="7:7" x14ac:dyDescent="0.2">
      <c r="G34498"/>
    </row>
    <row r="34499" spans="7:7" x14ac:dyDescent="0.2">
      <c r="G34499"/>
    </row>
    <row r="34500" spans="7:7" x14ac:dyDescent="0.2">
      <c r="G34500"/>
    </row>
    <row r="34501" spans="7:7" x14ac:dyDescent="0.2">
      <c r="G34501"/>
    </row>
    <row r="34502" spans="7:7" x14ac:dyDescent="0.2">
      <c r="G34502"/>
    </row>
    <row r="34503" spans="7:7" x14ac:dyDescent="0.2">
      <c r="G34503"/>
    </row>
    <row r="34504" spans="7:7" x14ac:dyDescent="0.2">
      <c r="G34504"/>
    </row>
    <row r="34505" spans="7:7" x14ac:dyDescent="0.2">
      <c r="G34505"/>
    </row>
    <row r="34506" spans="7:7" x14ac:dyDescent="0.2">
      <c r="G34506"/>
    </row>
    <row r="34507" spans="7:7" x14ac:dyDescent="0.2">
      <c r="G34507"/>
    </row>
    <row r="34508" spans="7:7" x14ac:dyDescent="0.2">
      <c r="G34508"/>
    </row>
    <row r="34509" spans="7:7" x14ac:dyDescent="0.2">
      <c r="G34509"/>
    </row>
    <row r="34510" spans="7:7" x14ac:dyDescent="0.2">
      <c r="G34510"/>
    </row>
    <row r="34511" spans="7:7" x14ac:dyDescent="0.2">
      <c r="G34511"/>
    </row>
    <row r="34512" spans="7:7" x14ac:dyDescent="0.2">
      <c r="G34512"/>
    </row>
    <row r="34513" spans="7:7" x14ac:dyDescent="0.2">
      <c r="G34513"/>
    </row>
    <row r="34514" spans="7:7" x14ac:dyDescent="0.2">
      <c r="G34514"/>
    </row>
    <row r="34515" spans="7:7" x14ac:dyDescent="0.2">
      <c r="G34515"/>
    </row>
    <row r="34516" spans="7:7" x14ac:dyDescent="0.2">
      <c r="G34516"/>
    </row>
    <row r="34517" spans="7:7" x14ac:dyDescent="0.2">
      <c r="G34517"/>
    </row>
    <row r="34518" spans="7:7" x14ac:dyDescent="0.2">
      <c r="G34518"/>
    </row>
    <row r="34519" spans="7:7" x14ac:dyDescent="0.2">
      <c r="G34519"/>
    </row>
    <row r="34520" spans="7:7" x14ac:dyDescent="0.2">
      <c r="G34520"/>
    </row>
    <row r="34521" spans="7:7" x14ac:dyDescent="0.2">
      <c r="G34521"/>
    </row>
    <row r="34522" spans="7:7" x14ac:dyDescent="0.2">
      <c r="G34522"/>
    </row>
    <row r="34523" spans="7:7" x14ac:dyDescent="0.2">
      <c r="G34523"/>
    </row>
    <row r="34524" spans="7:7" x14ac:dyDescent="0.2">
      <c r="G34524"/>
    </row>
    <row r="34525" spans="7:7" x14ac:dyDescent="0.2">
      <c r="G34525"/>
    </row>
    <row r="34526" spans="7:7" x14ac:dyDescent="0.2">
      <c r="G34526"/>
    </row>
    <row r="34527" spans="7:7" x14ac:dyDescent="0.2">
      <c r="G34527"/>
    </row>
    <row r="34528" spans="7:7" x14ac:dyDescent="0.2">
      <c r="G34528"/>
    </row>
    <row r="34529" spans="7:7" x14ac:dyDescent="0.2">
      <c r="G34529"/>
    </row>
    <row r="34530" spans="7:7" x14ac:dyDescent="0.2">
      <c r="G34530"/>
    </row>
    <row r="34531" spans="7:7" x14ac:dyDescent="0.2">
      <c r="G34531"/>
    </row>
    <row r="34532" spans="7:7" x14ac:dyDescent="0.2">
      <c r="G34532"/>
    </row>
    <row r="34533" spans="7:7" x14ac:dyDescent="0.2">
      <c r="G34533"/>
    </row>
    <row r="34534" spans="7:7" x14ac:dyDescent="0.2">
      <c r="G34534"/>
    </row>
    <row r="34535" spans="7:7" x14ac:dyDescent="0.2">
      <c r="G34535"/>
    </row>
    <row r="34536" spans="7:7" x14ac:dyDescent="0.2">
      <c r="G34536"/>
    </row>
    <row r="34537" spans="7:7" x14ac:dyDescent="0.2">
      <c r="G34537"/>
    </row>
    <row r="34538" spans="7:7" x14ac:dyDescent="0.2">
      <c r="G34538"/>
    </row>
    <row r="34539" spans="7:7" x14ac:dyDescent="0.2">
      <c r="G34539"/>
    </row>
    <row r="34540" spans="7:7" x14ac:dyDescent="0.2">
      <c r="G34540"/>
    </row>
    <row r="34541" spans="7:7" x14ac:dyDescent="0.2">
      <c r="G34541"/>
    </row>
    <row r="34542" spans="7:7" x14ac:dyDescent="0.2">
      <c r="G34542"/>
    </row>
    <row r="34543" spans="7:7" x14ac:dyDescent="0.2">
      <c r="G34543"/>
    </row>
    <row r="34544" spans="7:7" x14ac:dyDescent="0.2">
      <c r="G34544"/>
    </row>
    <row r="34545" spans="7:7" x14ac:dyDescent="0.2">
      <c r="G34545"/>
    </row>
    <row r="34546" spans="7:7" x14ac:dyDescent="0.2">
      <c r="G34546"/>
    </row>
    <row r="34547" spans="7:7" x14ac:dyDescent="0.2">
      <c r="G34547"/>
    </row>
    <row r="34548" spans="7:7" x14ac:dyDescent="0.2">
      <c r="G34548"/>
    </row>
    <row r="34549" spans="7:7" x14ac:dyDescent="0.2">
      <c r="G34549"/>
    </row>
    <row r="34550" spans="7:7" x14ac:dyDescent="0.2">
      <c r="G34550"/>
    </row>
    <row r="34551" spans="7:7" x14ac:dyDescent="0.2">
      <c r="G34551"/>
    </row>
    <row r="34552" spans="7:7" x14ac:dyDescent="0.2">
      <c r="G34552"/>
    </row>
    <row r="34553" spans="7:7" x14ac:dyDescent="0.2">
      <c r="G34553"/>
    </row>
    <row r="34554" spans="7:7" x14ac:dyDescent="0.2">
      <c r="G34554"/>
    </row>
    <row r="34555" spans="7:7" x14ac:dyDescent="0.2">
      <c r="G34555"/>
    </row>
    <row r="34556" spans="7:7" x14ac:dyDescent="0.2">
      <c r="G34556"/>
    </row>
    <row r="34557" spans="7:7" x14ac:dyDescent="0.2">
      <c r="G34557"/>
    </row>
    <row r="34558" spans="7:7" x14ac:dyDescent="0.2">
      <c r="G34558"/>
    </row>
    <row r="34559" spans="7:7" x14ac:dyDescent="0.2">
      <c r="G34559"/>
    </row>
    <row r="34560" spans="7:7" x14ac:dyDescent="0.2">
      <c r="G34560"/>
    </row>
    <row r="34561" spans="7:7" x14ac:dyDescent="0.2">
      <c r="G34561"/>
    </row>
    <row r="34562" spans="7:7" x14ac:dyDescent="0.2">
      <c r="G34562"/>
    </row>
    <row r="34563" spans="7:7" x14ac:dyDescent="0.2">
      <c r="G34563"/>
    </row>
    <row r="34564" spans="7:7" x14ac:dyDescent="0.2">
      <c r="G34564"/>
    </row>
    <row r="34565" spans="7:7" x14ac:dyDescent="0.2">
      <c r="G34565"/>
    </row>
    <row r="34566" spans="7:7" x14ac:dyDescent="0.2">
      <c r="G34566"/>
    </row>
    <row r="34567" spans="7:7" x14ac:dyDescent="0.2">
      <c r="G34567"/>
    </row>
    <row r="34568" spans="7:7" x14ac:dyDescent="0.2">
      <c r="G34568"/>
    </row>
    <row r="34569" spans="7:7" x14ac:dyDescent="0.2">
      <c r="G34569"/>
    </row>
    <row r="34570" spans="7:7" x14ac:dyDescent="0.2">
      <c r="G34570"/>
    </row>
    <row r="34571" spans="7:7" x14ac:dyDescent="0.2">
      <c r="G34571"/>
    </row>
    <row r="34572" spans="7:7" x14ac:dyDescent="0.2">
      <c r="G34572"/>
    </row>
    <row r="34573" spans="7:7" x14ac:dyDescent="0.2">
      <c r="G34573"/>
    </row>
    <row r="34574" spans="7:7" x14ac:dyDescent="0.2">
      <c r="G34574"/>
    </row>
    <row r="34575" spans="7:7" x14ac:dyDescent="0.2">
      <c r="G34575"/>
    </row>
    <row r="34576" spans="7:7" x14ac:dyDescent="0.2">
      <c r="G34576"/>
    </row>
    <row r="34577" spans="7:7" x14ac:dyDescent="0.2">
      <c r="G34577"/>
    </row>
    <row r="34578" spans="7:7" x14ac:dyDescent="0.2">
      <c r="G34578"/>
    </row>
    <row r="34579" spans="7:7" x14ac:dyDescent="0.2">
      <c r="G34579"/>
    </row>
    <row r="34580" spans="7:7" x14ac:dyDescent="0.2">
      <c r="G34580"/>
    </row>
    <row r="34581" spans="7:7" x14ac:dyDescent="0.2">
      <c r="G34581"/>
    </row>
    <row r="34582" spans="7:7" x14ac:dyDescent="0.2">
      <c r="G34582"/>
    </row>
    <row r="34583" spans="7:7" x14ac:dyDescent="0.2">
      <c r="G34583"/>
    </row>
    <row r="34584" spans="7:7" x14ac:dyDescent="0.2">
      <c r="G34584"/>
    </row>
    <row r="34585" spans="7:7" x14ac:dyDescent="0.2">
      <c r="G34585"/>
    </row>
    <row r="34586" spans="7:7" x14ac:dyDescent="0.2">
      <c r="G34586"/>
    </row>
    <row r="34587" spans="7:7" x14ac:dyDescent="0.2">
      <c r="G34587"/>
    </row>
    <row r="34588" spans="7:7" x14ac:dyDescent="0.2">
      <c r="G34588"/>
    </row>
    <row r="34589" spans="7:7" x14ac:dyDescent="0.2">
      <c r="G34589"/>
    </row>
    <row r="34590" spans="7:7" x14ac:dyDescent="0.2">
      <c r="G34590"/>
    </row>
    <row r="34591" spans="7:7" x14ac:dyDescent="0.2">
      <c r="G34591"/>
    </row>
    <row r="34592" spans="7:7" x14ac:dyDescent="0.2">
      <c r="G34592"/>
    </row>
    <row r="34593" spans="7:7" x14ac:dyDescent="0.2">
      <c r="G34593"/>
    </row>
    <row r="34594" spans="7:7" x14ac:dyDescent="0.2">
      <c r="G34594"/>
    </row>
    <row r="34595" spans="7:7" x14ac:dyDescent="0.2">
      <c r="G34595"/>
    </row>
    <row r="34596" spans="7:7" x14ac:dyDescent="0.2">
      <c r="G34596"/>
    </row>
    <row r="34597" spans="7:7" x14ac:dyDescent="0.2">
      <c r="G34597"/>
    </row>
    <row r="34598" spans="7:7" x14ac:dyDescent="0.2">
      <c r="G34598"/>
    </row>
    <row r="34599" spans="7:7" x14ac:dyDescent="0.2">
      <c r="G34599"/>
    </row>
    <row r="34600" spans="7:7" x14ac:dyDescent="0.2">
      <c r="G34600"/>
    </row>
    <row r="34601" spans="7:7" x14ac:dyDescent="0.2">
      <c r="G34601"/>
    </row>
    <row r="34602" spans="7:7" x14ac:dyDescent="0.2">
      <c r="G34602"/>
    </row>
    <row r="34603" spans="7:7" x14ac:dyDescent="0.2">
      <c r="G34603"/>
    </row>
    <row r="34604" spans="7:7" x14ac:dyDescent="0.2">
      <c r="G34604"/>
    </row>
    <row r="34605" spans="7:7" x14ac:dyDescent="0.2">
      <c r="G34605"/>
    </row>
    <row r="34606" spans="7:7" x14ac:dyDescent="0.2">
      <c r="G34606"/>
    </row>
    <row r="34607" spans="7:7" x14ac:dyDescent="0.2">
      <c r="G34607"/>
    </row>
    <row r="34608" spans="7:7" x14ac:dyDescent="0.2">
      <c r="G34608"/>
    </row>
    <row r="34609" spans="7:7" x14ac:dyDescent="0.2">
      <c r="G34609"/>
    </row>
    <row r="34610" spans="7:7" x14ac:dyDescent="0.2">
      <c r="G34610"/>
    </row>
    <row r="34611" spans="7:7" x14ac:dyDescent="0.2">
      <c r="G34611"/>
    </row>
    <row r="34612" spans="7:7" x14ac:dyDescent="0.2">
      <c r="G34612"/>
    </row>
    <row r="34613" spans="7:7" x14ac:dyDescent="0.2">
      <c r="G34613"/>
    </row>
    <row r="34614" spans="7:7" x14ac:dyDescent="0.2">
      <c r="G34614"/>
    </row>
    <row r="34615" spans="7:7" x14ac:dyDescent="0.2">
      <c r="G34615"/>
    </row>
    <row r="34616" spans="7:7" x14ac:dyDescent="0.2">
      <c r="G34616"/>
    </row>
    <row r="34617" spans="7:7" x14ac:dyDescent="0.2">
      <c r="G34617"/>
    </row>
    <row r="34618" spans="7:7" x14ac:dyDescent="0.2">
      <c r="G34618"/>
    </row>
    <row r="34619" spans="7:7" x14ac:dyDescent="0.2">
      <c r="G34619"/>
    </row>
    <row r="34620" spans="7:7" x14ac:dyDescent="0.2">
      <c r="G34620"/>
    </row>
    <row r="34621" spans="7:7" x14ac:dyDescent="0.2">
      <c r="G34621"/>
    </row>
    <row r="34622" spans="7:7" x14ac:dyDescent="0.2">
      <c r="G34622"/>
    </row>
    <row r="34623" spans="7:7" x14ac:dyDescent="0.2">
      <c r="G34623"/>
    </row>
    <row r="34624" spans="7:7" x14ac:dyDescent="0.2">
      <c r="G34624"/>
    </row>
    <row r="34625" spans="7:7" x14ac:dyDescent="0.2">
      <c r="G34625"/>
    </row>
    <row r="34626" spans="7:7" x14ac:dyDescent="0.2">
      <c r="G34626"/>
    </row>
    <row r="34627" spans="7:7" x14ac:dyDescent="0.2">
      <c r="G34627"/>
    </row>
    <row r="34628" spans="7:7" x14ac:dyDescent="0.2">
      <c r="G34628"/>
    </row>
    <row r="34629" spans="7:7" x14ac:dyDescent="0.2">
      <c r="G34629"/>
    </row>
    <row r="34630" spans="7:7" x14ac:dyDescent="0.2">
      <c r="G34630"/>
    </row>
    <row r="34631" spans="7:7" x14ac:dyDescent="0.2">
      <c r="G34631"/>
    </row>
    <row r="34632" spans="7:7" x14ac:dyDescent="0.2">
      <c r="G34632"/>
    </row>
    <row r="34633" spans="7:7" x14ac:dyDescent="0.2">
      <c r="G34633"/>
    </row>
    <row r="34634" spans="7:7" x14ac:dyDescent="0.2">
      <c r="G34634"/>
    </row>
    <row r="34635" spans="7:7" x14ac:dyDescent="0.2">
      <c r="G34635"/>
    </row>
    <row r="34636" spans="7:7" x14ac:dyDescent="0.2">
      <c r="G34636"/>
    </row>
    <row r="34637" spans="7:7" x14ac:dyDescent="0.2">
      <c r="G34637"/>
    </row>
    <row r="34638" spans="7:7" x14ac:dyDescent="0.2">
      <c r="G34638"/>
    </row>
    <row r="34639" spans="7:7" x14ac:dyDescent="0.2">
      <c r="G34639"/>
    </row>
    <row r="34640" spans="7:7" x14ac:dyDescent="0.2">
      <c r="G34640"/>
    </row>
    <row r="34641" spans="7:7" x14ac:dyDescent="0.2">
      <c r="G34641"/>
    </row>
    <row r="34642" spans="7:7" x14ac:dyDescent="0.2">
      <c r="G34642"/>
    </row>
    <row r="34643" spans="7:7" x14ac:dyDescent="0.2">
      <c r="G34643"/>
    </row>
    <row r="34644" spans="7:7" x14ac:dyDescent="0.2">
      <c r="G34644"/>
    </row>
    <row r="34645" spans="7:7" x14ac:dyDescent="0.2">
      <c r="G34645"/>
    </row>
    <row r="34646" spans="7:7" x14ac:dyDescent="0.2">
      <c r="G34646"/>
    </row>
    <row r="34647" spans="7:7" x14ac:dyDescent="0.2">
      <c r="G34647"/>
    </row>
    <row r="34648" spans="7:7" x14ac:dyDescent="0.2">
      <c r="G34648"/>
    </row>
    <row r="34649" spans="7:7" x14ac:dyDescent="0.2">
      <c r="G34649"/>
    </row>
    <row r="34650" spans="7:7" x14ac:dyDescent="0.2">
      <c r="G34650"/>
    </row>
    <row r="34651" spans="7:7" x14ac:dyDescent="0.2">
      <c r="G34651"/>
    </row>
    <row r="34652" spans="7:7" x14ac:dyDescent="0.2">
      <c r="G34652"/>
    </row>
    <row r="34653" spans="7:7" x14ac:dyDescent="0.2">
      <c r="G34653"/>
    </row>
    <row r="34654" spans="7:7" x14ac:dyDescent="0.2">
      <c r="G34654"/>
    </row>
    <row r="34655" spans="7:7" x14ac:dyDescent="0.2">
      <c r="G34655"/>
    </row>
    <row r="34656" spans="7:7" x14ac:dyDescent="0.2">
      <c r="G34656"/>
    </row>
    <row r="34657" spans="7:7" x14ac:dyDescent="0.2">
      <c r="G34657"/>
    </row>
    <row r="34658" spans="7:7" x14ac:dyDescent="0.2">
      <c r="G34658"/>
    </row>
    <row r="34659" spans="7:7" x14ac:dyDescent="0.2">
      <c r="G34659"/>
    </row>
    <row r="34660" spans="7:7" x14ac:dyDescent="0.2">
      <c r="G34660"/>
    </row>
    <row r="34661" spans="7:7" x14ac:dyDescent="0.2">
      <c r="G34661"/>
    </row>
    <row r="34662" spans="7:7" x14ac:dyDescent="0.2">
      <c r="G34662"/>
    </row>
    <row r="34663" spans="7:7" x14ac:dyDescent="0.2">
      <c r="G34663"/>
    </row>
    <row r="34664" spans="7:7" x14ac:dyDescent="0.2">
      <c r="G34664"/>
    </row>
    <row r="34665" spans="7:7" x14ac:dyDescent="0.2">
      <c r="G34665"/>
    </row>
    <row r="34666" spans="7:7" x14ac:dyDescent="0.2">
      <c r="G34666"/>
    </row>
    <row r="34667" spans="7:7" x14ac:dyDescent="0.2">
      <c r="G34667"/>
    </row>
    <row r="34668" spans="7:7" x14ac:dyDescent="0.2">
      <c r="G34668"/>
    </row>
    <row r="34669" spans="7:7" x14ac:dyDescent="0.2">
      <c r="G34669"/>
    </row>
    <row r="34670" spans="7:7" x14ac:dyDescent="0.2">
      <c r="G34670"/>
    </row>
    <row r="34671" spans="7:7" x14ac:dyDescent="0.2">
      <c r="G34671"/>
    </row>
    <row r="34672" spans="7:7" x14ac:dyDescent="0.2">
      <c r="G34672"/>
    </row>
    <row r="34673" spans="7:7" x14ac:dyDescent="0.2">
      <c r="G34673"/>
    </row>
    <row r="34674" spans="7:7" x14ac:dyDescent="0.2">
      <c r="G34674"/>
    </row>
    <row r="34675" spans="7:7" x14ac:dyDescent="0.2">
      <c r="G34675"/>
    </row>
    <row r="34676" spans="7:7" x14ac:dyDescent="0.2">
      <c r="G34676"/>
    </row>
    <row r="34677" spans="7:7" x14ac:dyDescent="0.2">
      <c r="G34677"/>
    </row>
    <row r="34678" spans="7:7" x14ac:dyDescent="0.2">
      <c r="G34678"/>
    </row>
    <row r="34679" spans="7:7" x14ac:dyDescent="0.2">
      <c r="G34679"/>
    </row>
    <row r="34680" spans="7:7" x14ac:dyDescent="0.2">
      <c r="G34680"/>
    </row>
    <row r="34681" spans="7:7" x14ac:dyDescent="0.2">
      <c r="G34681"/>
    </row>
    <row r="34682" spans="7:7" x14ac:dyDescent="0.2">
      <c r="G34682"/>
    </row>
    <row r="34683" spans="7:7" x14ac:dyDescent="0.2">
      <c r="G34683"/>
    </row>
    <row r="34684" spans="7:7" x14ac:dyDescent="0.2">
      <c r="G34684"/>
    </row>
    <row r="34685" spans="7:7" x14ac:dyDescent="0.2">
      <c r="G34685"/>
    </row>
    <row r="34686" spans="7:7" x14ac:dyDescent="0.2">
      <c r="G34686"/>
    </row>
    <row r="34687" spans="7:7" x14ac:dyDescent="0.2">
      <c r="G34687"/>
    </row>
    <row r="34688" spans="7:7" x14ac:dyDescent="0.2">
      <c r="G34688"/>
    </row>
    <row r="34689" spans="7:7" x14ac:dyDescent="0.2">
      <c r="G34689"/>
    </row>
    <row r="34690" spans="7:7" x14ac:dyDescent="0.2">
      <c r="G34690"/>
    </row>
    <row r="34691" spans="7:7" x14ac:dyDescent="0.2">
      <c r="G34691"/>
    </row>
    <row r="34692" spans="7:7" x14ac:dyDescent="0.2">
      <c r="G34692"/>
    </row>
    <row r="34693" spans="7:7" x14ac:dyDescent="0.2">
      <c r="G34693"/>
    </row>
    <row r="34694" spans="7:7" x14ac:dyDescent="0.2">
      <c r="G34694"/>
    </row>
    <row r="34695" spans="7:7" x14ac:dyDescent="0.2">
      <c r="G34695"/>
    </row>
    <row r="34696" spans="7:7" x14ac:dyDescent="0.2">
      <c r="G34696"/>
    </row>
    <row r="34697" spans="7:7" x14ac:dyDescent="0.2">
      <c r="G34697"/>
    </row>
    <row r="34698" spans="7:7" x14ac:dyDescent="0.2">
      <c r="G34698"/>
    </row>
    <row r="34699" spans="7:7" x14ac:dyDescent="0.2">
      <c r="G34699"/>
    </row>
    <row r="34700" spans="7:7" x14ac:dyDescent="0.2">
      <c r="G34700"/>
    </row>
    <row r="34701" spans="7:7" x14ac:dyDescent="0.2">
      <c r="G34701"/>
    </row>
    <row r="34702" spans="7:7" x14ac:dyDescent="0.2">
      <c r="G34702"/>
    </row>
    <row r="34703" spans="7:7" x14ac:dyDescent="0.2">
      <c r="G34703"/>
    </row>
    <row r="34704" spans="7:7" x14ac:dyDescent="0.2">
      <c r="G34704"/>
    </row>
    <row r="34705" spans="7:7" x14ac:dyDescent="0.2">
      <c r="G34705"/>
    </row>
    <row r="34706" spans="7:7" x14ac:dyDescent="0.2">
      <c r="G34706"/>
    </row>
    <row r="34707" spans="7:7" x14ac:dyDescent="0.2">
      <c r="G34707"/>
    </row>
    <row r="34708" spans="7:7" x14ac:dyDescent="0.2">
      <c r="G34708"/>
    </row>
    <row r="34709" spans="7:7" x14ac:dyDescent="0.2">
      <c r="G34709"/>
    </row>
    <row r="34710" spans="7:7" x14ac:dyDescent="0.2">
      <c r="G34710"/>
    </row>
    <row r="34711" spans="7:7" x14ac:dyDescent="0.2">
      <c r="G34711"/>
    </row>
    <row r="34712" spans="7:7" x14ac:dyDescent="0.2">
      <c r="G34712"/>
    </row>
    <row r="34713" spans="7:7" x14ac:dyDescent="0.2">
      <c r="G34713"/>
    </row>
    <row r="34714" spans="7:7" x14ac:dyDescent="0.2">
      <c r="G34714"/>
    </row>
    <row r="34715" spans="7:7" x14ac:dyDescent="0.2">
      <c r="G34715"/>
    </row>
    <row r="34716" spans="7:7" x14ac:dyDescent="0.2">
      <c r="G34716"/>
    </row>
    <row r="34717" spans="7:7" x14ac:dyDescent="0.2">
      <c r="G34717"/>
    </row>
    <row r="34718" spans="7:7" x14ac:dyDescent="0.2">
      <c r="G34718"/>
    </row>
    <row r="34719" spans="7:7" x14ac:dyDescent="0.2">
      <c r="G34719"/>
    </row>
    <row r="34720" spans="7:7" x14ac:dyDescent="0.2">
      <c r="G34720"/>
    </row>
    <row r="34721" spans="7:7" x14ac:dyDescent="0.2">
      <c r="G34721"/>
    </row>
    <row r="34722" spans="7:7" x14ac:dyDescent="0.2">
      <c r="G34722"/>
    </row>
    <row r="34723" spans="7:7" x14ac:dyDescent="0.2">
      <c r="G34723"/>
    </row>
    <row r="34724" spans="7:7" x14ac:dyDescent="0.2">
      <c r="G34724"/>
    </row>
    <row r="34725" spans="7:7" x14ac:dyDescent="0.2">
      <c r="G34725"/>
    </row>
    <row r="34726" spans="7:7" x14ac:dyDescent="0.2">
      <c r="G34726"/>
    </row>
    <row r="34727" spans="7:7" x14ac:dyDescent="0.2">
      <c r="G34727"/>
    </row>
    <row r="34728" spans="7:7" x14ac:dyDescent="0.2">
      <c r="G34728"/>
    </row>
    <row r="34729" spans="7:7" x14ac:dyDescent="0.2">
      <c r="G34729"/>
    </row>
    <row r="34730" spans="7:7" x14ac:dyDescent="0.2">
      <c r="G34730"/>
    </row>
    <row r="34731" spans="7:7" x14ac:dyDescent="0.2">
      <c r="G34731"/>
    </row>
    <row r="34732" spans="7:7" x14ac:dyDescent="0.2">
      <c r="G34732"/>
    </row>
    <row r="34733" spans="7:7" x14ac:dyDescent="0.2">
      <c r="G34733"/>
    </row>
    <row r="34734" spans="7:7" x14ac:dyDescent="0.2">
      <c r="G34734"/>
    </row>
    <row r="34735" spans="7:7" x14ac:dyDescent="0.2">
      <c r="G34735"/>
    </row>
    <row r="34736" spans="7:7" x14ac:dyDescent="0.2">
      <c r="G34736"/>
    </row>
    <row r="34737" spans="7:7" x14ac:dyDescent="0.2">
      <c r="G34737"/>
    </row>
    <row r="34738" spans="7:7" x14ac:dyDescent="0.2">
      <c r="G34738"/>
    </row>
    <row r="34739" spans="7:7" x14ac:dyDescent="0.2">
      <c r="G34739"/>
    </row>
    <row r="34740" spans="7:7" x14ac:dyDescent="0.2">
      <c r="G34740"/>
    </row>
    <row r="34741" spans="7:7" x14ac:dyDescent="0.2">
      <c r="G34741"/>
    </row>
    <row r="34742" spans="7:7" x14ac:dyDescent="0.2">
      <c r="G34742"/>
    </row>
    <row r="34743" spans="7:7" x14ac:dyDescent="0.2">
      <c r="G34743"/>
    </row>
    <row r="34744" spans="7:7" x14ac:dyDescent="0.2">
      <c r="G34744"/>
    </row>
    <row r="34745" spans="7:7" x14ac:dyDescent="0.2">
      <c r="G34745"/>
    </row>
    <row r="34746" spans="7:7" x14ac:dyDescent="0.2">
      <c r="G34746"/>
    </row>
    <row r="34747" spans="7:7" x14ac:dyDescent="0.2">
      <c r="G34747"/>
    </row>
    <row r="34748" spans="7:7" x14ac:dyDescent="0.2">
      <c r="G34748"/>
    </row>
    <row r="34749" spans="7:7" x14ac:dyDescent="0.2">
      <c r="G34749"/>
    </row>
    <row r="34750" spans="7:7" x14ac:dyDescent="0.2">
      <c r="G34750"/>
    </row>
    <row r="34751" spans="7:7" x14ac:dyDescent="0.2">
      <c r="G34751"/>
    </row>
    <row r="34752" spans="7:7" x14ac:dyDescent="0.2">
      <c r="G34752"/>
    </row>
    <row r="34753" spans="7:7" x14ac:dyDescent="0.2">
      <c r="G34753"/>
    </row>
    <row r="34754" spans="7:7" x14ac:dyDescent="0.2">
      <c r="G34754"/>
    </row>
    <row r="34755" spans="7:7" x14ac:dyDescent="0.2">
      <c r="G34755"/>
    </row>
    <row r="34756" spans="7:7" x14ac:dyDescent="0.2">
      <c r="G34756"/>
    </row>
    <row r="34757" spans="7:7" x14ac:dyDescent="0.2">
      <c r="G34757"/>
    </row>
    <row r="34758" spans="7:7" x14ac:dyDescent="0.2">
      <c r="G34758"/>
    </row>
    <row r="34759" spans="7:7" x14ac:dyDescent="0.2">
      <c r="G34759"/>
    </row>
    <row r="34760" spans="7:7" x14ac:dyDescent="0.2">
      <c r="G34760"/>
    </row>
    <row r="34761" spans="7:7" x14ac:dyDescent="0.2">
      <c r="G34761"/>
    </row>
    <row r="34762" spans="7:7" x14ac:dyDescent="0.2">
      <c r="G34762"/>
    </row>
    <row r="34763" spans="7:7" x14ac:dyDescent="0.2">
      <c r="G34763"/>
    </row>
    <row r="34764" spans="7:7" x14ac:dyDescent="0.2">
      <c r="G34764"/>
    </row>
    <row r="34765" spans="7:7" x14ac:dyDescent="0.2">
      <c r="G34765"/>
    </row>
    <row r="34766" spans="7:7" x14ac:dyDescent="0.2">
      <c r="G34766"/>
    </row>
    <row r="34767" spans="7:7" x14ac:dyDescent="0.2">
      <c r="G34767"/>
    </row>
    <row r="34768" spans="7:7" x14ac:dyDescent="0.2">
      <c r="G34768"/>
    </row>
    <row r="34769" spans="7:7" x14ac:dyDescent="0.2">
      <c r="G34769"/>
    </row>
    <row r="34770" spans="7:7" x14ac:dyDescent="0.2">
      <c r="G34770"/>
    </row>
    <row r="34771" spans="7:7" x14ac:dyDescent="0.2">
      <c r="G34771"/>
    </row>
    <row r="34772" spans="7:7" x14ac:dyDescent="0.2">
      <c r="G34772"/>
    </row>
    <row r="34773" spans="7:7" x14ac:dyDescent="0.2">
      <c r="G34773"/>
    </row>
    <row r="34774" spans="7:7" x14ac:dyDescent="0.2">
      <c r="G34774"/>
    </row>
    <row r="34775" spans="7:7" x14ac:dyDescent="0.2">
      <c r="G34775"/>
    </row>
    <row r="34776" spans="7:7" x14ac:dyDescent="0.2">
      <c r="G34776"/>
    </row>
    <row r="34777" spans="7:7" x14ac:dyDescent="0.2">
      <c r="G34777"/>
    </row>
    <row r="34778" spans="7:7" x14ac:dyDescent="0.2">
      <c r="G34778"/>
    </row>
    <row r="34779" spans="7:7" x14ac:dyDescent="0.2">
      <c r="G34779"/>
    </row>
    <row r="34780" spans="7:7" x14ac:dyDescent="0.2">
      <c r="G34780"/>
    </row>
    <row r="34781" spans="7:7" x14ac:dyDescent="0.2">
      <c r="G34781"/>
    </row>
    <row r="34782" spans="7:7" x14ac:dyDescent="0.2">
      <c r="G34782"/>
    </row>
    <row r="34783" spans="7:7" x14ac:dyDescent="0.2">
      <c r="G34783"/>
    </row>
    <row r="34784" spans="7:7" x14ac:dyDescent="0.2">
      <c r="G34784"/>
    </row>
    <row r="34785" spans="7:7" x14ac:dyDescent="0.2">
      <c r="G34785"/>
    </row>
    <row r="34786" spans="7:7" x14ac:dyDescent="0.2">
      <c r="G34786"/>
    </row>
    <row r="34787" spans="7:7" x14ac:dyDescent="0.2">
      <c r="G34787"/>
    </row>
    <row r="34788" spans="7:7" x14ac:dyDescent="0.2">
      <c r="G34788"/>
    </row>
    <row r="34789" spans="7:7" x14ac:dyDescent="0.2">
      <c r="G34789"/>
    </row>
    <row r="34790" spans="7:7" x14ac:dyDescent="0.2">
      <c r="G34790"/>
    </row>
    <row r="34791" spans="7:7" x14ac:dyDescent="0.2">
      <c r="G34791"/>
    </row>
    <row r="34792" spans="7:7" x14ac:dyDescent="0.2">
      <c r="G34792"/>
    </row>
    <row r="34793" spans="7:7" x14ac:dyDescent="0.2">
      <c r="G34793"/>
    </row>
    <row r="34794" spans="7:7" x14ac:dyDescent="0.2">
      <c r="G34794"/>
    </row>
    <row r="34795" spans="7:7" x14ac:dyDescent="0.2">
      <c r="G34795"/>
    </row>
    <row r="34796" spans="7:7" x14ac:dyDescent="0.2">
      <c r="G34796"/>
    </row>
    <row r="34797" spans="7:7" x14ac:dyDescent="0.2">
      <c r="G34797"/>
    </row>
    <row r="34798" spans="7:7" x14ac:dyDescent="0.2">
      <c r="G34798"/>
    </row>
    <row r="34799" spans="7:7" x14ac:dyDescent="0.2">
      <c r="G34799"/>
    </row>
    <row r="34800" spans="7:7" x14ac:dyDescent="0.2">
      <c r="G34800"/>
    </row>
    <row r="34801" spans="7:7" x14ac:dyDescent="0.2">
      <c r="G34801"/>
    </row>
    <row r="34802" spans="7:7" x14ac:dyDescent="0.2">
      <c r="G34802"/>
    </row>
    <row r="34803" spans="7:7" x14ac:dyDescent="0.2">
      <c r="G34803"/>
    </row>
    <row r="34804" spans="7:7" x14ac:dyDescent="0.2">
      <c r="G34804"/>
    </row>
    <row r="34805" spans="7:7" x14ac:dyDescent="0.2">
      <c r="G34805"/>
    </row>
    <row r="34806" spans="7:7" x14ac:dyDescent="0.2">
      <c r="G34806"/>
    </row>
    <row r="34807" spans="7:7" x14ac:dyDescent="0.2">
      <c r="G34807"/>
    </row>
    <row r="34808" spans="7:7" x14ac:dyDescent="0.2">
      <c r="G34808"/>
    </row>
    <row r="34809" spans="7:7" x14ac:dyDescent="0.2">
      <c r="G34809"/>
    </row>
    <row r="34810" spans="7:7" x14ac:dyDescent="0.2">
      <c r="G34810"/>
    </row>
    <row r="34811" spans="7:7" x14ac:dyDescent="0.2">
      <c r="G34811"/>
    </row>
    <row r="34812" spans="7:7" x14ac:dyDescent="0.2">
      <c r="G34812"/>
    </row>
    <row r="34813" spans="7:7" x14ac:dyDescent="0.2">
      <c r="G34813"/>
    </row>
    <row r="34814" spans="7:7" x14ac:dyDescent="0.2">
      <c r="G34814"/>
    </row>
    <row r="34815" spans="7:7" x14ac:dyDescent="0.2">
      <c r="G34815"/>
    </row>
    <row r="34816" spans="7:7" x14ac:dyDescent="0.2">
      <c r="G34816"/>
    </row>
    <row r="34817" spans="7:7" x14ac:dyDescent="0.2">
      <c r="G34817"/>
    </row>
    <row r="34818" spans="7:7" x14ac:dyDescent="0.2">
      <c r="G34818"/>
    </row>
    <row r="34819" spans="7:7" x14ac:dyDescent="0.2">
      <c r="G34819"/>
    </row>
    <row r="34820" spans="7:7" x14ac:dyDescent="0.2">
      <c r="G34820"/>
    </row>
    <row r="34821" spans="7:7" x14ac:dyDescent="0.2">
      <c r="G34821"/>
    </row>
    <row r="34822" spans="7:7" x14ac:dyDescent="0.2">
      <c r="G34822"/>
    </row>
    <row r="34823" spans="7:7" x14ac:dyDescent="0.2">
      <c r="G34823"/>
    </row>
    <row r="34824" spans="7:7" x14ac:dyDescent="0.2">
      <c r="G34824"/>
    </row>
    <row r="34825" spans="7:7" x14ac:dyDescent="0.2">
      <c r="G34825"/>
    </row>
    <row r="34826" spans="7:7" x14ac:dyDescent="0.2">
      <c r="G34826"/>
    </row>
    <row r="34827" spans="7:7" x14ac:dyDescent="0.2">
      <c r="G34827"/>
    </row>
    <row r="34828" spans="7:7" x14ac:dyDescent="0.2">
      <c r="G34828"/>
    </row>
    <row r="34829" spans="7:7" x14ac:dyDescent="0.2">
      <c r="G34829"/>
    </row>
    <row r="34830" spans="7:7" x14ac:dyDescent="0.2">
      <c r="G34830"/>
    </row>
    <row r="34831" spans="7:7" x14ac:dyDescent="0.2">
      <c r="G34831"/>
    </row>
    <row r="34832" spans="7:7" x14ac:dyDescent="0.2">
      <c r="G34832"/>
    </row>
    <row r="34833" spans="7:7" x14ac:dyDescent="0.2">
      <c r="G34833"/>
    </row>
    <row r="34834" spans="7:7" x14ac:dyDescent="0.2">
      <c r="G34834"/>
    </row>
    <row r="34835" spans="7:7" x14ac:dyDescent="0.2">
      <c r="G34835"/>
    </row>
    <row r="34836" spans="7:7" x14ac:dyDescent="0.2">
      <c r="G34836"/>
    </row>
    <row r="34837" spans="7:7" x14ac:dyDescent="0.2">
      <c r="G34837"/>
    </row>
    <row r="34838" spans="7:7" x14ac:dyDescent="0.2">
      <c r="G34838"/>
    </row>
    <row r="34839" spans="7:7" x14ac:dyDescent="0.2">
      <c r="G34839"/>
    </row>
    <row r="34840" spans="7:7" x14ac:dyDescent="0.2">
      <c r="G34840"/>
    </row>
    <row r="34841" spans="7:7" x14ac:dyDescent="0.2">
      <c r="G34841"/>
    </row>
    <row r="34842" spans="7:7" x14ac:dyDescent="0.2">
      <c r="G34842"/>
    </row>
    <row r="34843" spans="7:7" x14ac:dyDescent="0.2">
      <c r="G34843"/>
    </row>
    <row r="34844" spans="7:7" x14ac:dyDescent="0.2">
      <c r="G34844"/>
    </row>
    <row r="34845" spans="7:7" x14ac:dyDescent="0.2">
      <c r="G34845"/>
    </row>
    <row r="34846" spans="7:7" x14ac:dyDescent="0.2">
      <c r="G34846"/>
    </row>
    <row r="34847" spans="7:7" x14ac:dyDescent="0.2">
      <c r="G34847"/>
    </row>
    <row r="34848" spans="7:7" x14ac:dyDescent="0.2">
      <c r="G34848"/>
    </row>
    <row r="34849" spans="7:7" x14ac:dyDescent="0.2">
      <c r="G34849"/>
    </row>
    <row r="34850" spans="7:7" x14ac:dyDescent="0.2">
      <c r="G34850"/>
    </row>
    <row r="34851" spans="7:7" x14ac:dyDescent="0.2">
      <c r="G34851"/>
    </row>
    <row r="34852" spans="7:7" x14ac:dyDescent="0.2">
      <c r="G34852"/>
    </row>
    <row r="34853" spans="7:7" x14ac:dyDescent="0.2">
      <c r="G34853"/>
    </row>
    <row r="34854" spans="7:7" x14ac:dyDescent="0.2">
      <c r="G34854"/>
    </row>
    <row r="34855" spans="7:7" x14ac:dyDescent="0.2">
      <c r="G34855"/>
    </row>
    <row r="34856" spans="7:7" x14ac:dyDescent="0.2">
      <c r="G34856"/>
    </row>
    <row r="34857" spans="7:7" x14ac:dyDescent="0.2">
      <c r="G34857"/>
    </row>
    <row r="34858" spans="7:7" x14ac:dyDescent="0.2">
      <c r="G34858"/>
    </row>
    <row r="34859" spans="7:7" x14ac:dyDescent="0.2">
      <c r="G34859"/>
    </row>
    <row r="34860" spans="7:7" x14ac:dyDescent="0.2">
      <c r="G34860"/>
    </row>
    <row r="34861" spans="7:7" x14ac:dyDescent="0.2">
      <c r="G34861"/>
    </row>
    <row r="34862" spans="7:7" x14ac:dyDescent="0.2">
      <c r="G34862"/>
    </row>
    <row r="34863" spans="7:7" x14ac:dyDescent="0.2">
      <c r="G34863"/>
    </row>
    <row r="34864" spans="7:7" x14ac:dyDescent="0.2">
      <c r="G34864"/>
    </row>
    <row r="34865" spans="7:7" x14ac:dyDescent="0.2">
      <c r="G34865"/>
    </row>
    <row r="34866" spans="7:7" x14ac:dyDescent="0.2">
      <c r="G34866"/>
    </row>
    <row r="34867" spans="7:7" x14ac:dyDescent="0.2">
      <c r="G34867"/>
    </row>
    <row r="34868" spans="7:7" x14ac:dyDescent="0.2">
      <c r="G34868"/>
    </row>
    <row r="34869" spans="7:7" x14ac:dyDescent="0.2">
      <c r="G34869"/>
    </row>
    <row r="34870" spans="7:7" x14ac:dyDescent="0.2">
      <c r="G34870"/>
    </row>
    <row r="34871" spans="7:7" x14ac:dyDescent="0.2">
      <c r="G34871"/>
    </row>
    <row r="34872" spans="7:7" x14ac:dyDescent="0.2">
      <c r="G34872"/>
    </row>
    <row r="34873" spans="7:7" x14ac:dyDescent="0.2">
      <c r="G34873"/>
    </row>
    <row r="34874" spans="7:7" x14ac:dyDescent="0.2">
      <c r="G34874"/>
    </row>
    <row r="34875" spans="7:7" x14ac:dyDescent="0.2">
      <c r="G34875"/>
    </row>
    <row r="34876" spans="7:7" x14ac:dyDescent="0.2">
      <c r="G34876"/>
    </row>
    <row r="34877" spans="7:7" x14ac:dyDescent="0.2">
      <c r="G34877"/>
    </row>
    <row r="34878" spans="7:7" x14ac:dyDescent="0.2">
      <c r="G34878"/>
    </row>
    <row r="34879" spans="7:7" x14ac:dyDescent="0.2">
      <c r="G34879"/>
    </row>
    <row r="34880" spans="7:7" x14ac:dyDescent="0.2">
      <c r="G34880"/>
    </row>
    <row r="34881" spans="7:7" x14ac:dyDescent="0.2">
      <c r="G34881"/>
    </row>
    <row r="34882" spans="7:7" x14ac:dyDescent="0.2">
      <c r="G34882"/>
    </row>
    <row r="34883" spans="7:7" x14ac:dyDescent="0.2">
      <c r="G34883"/>
    </row>
    <row r="34884" spans="7:7" x14ac:dyDescent="0.2">
      <c r="G34884"/>
    </row>
    <row r="34885" spans="7:7" x14ac:dyDescent="0.2">
      <c r="G34885"/>
    </row>
    <row r="34886" spans="7:7" x14ac:dyDescent="0.2">
      <c r="G34886"/>
    </row>
    <row r="34887" spans="7:7" x14ac:dyDescent="0.2">
      <c r="G34887"/>
    </row>
    <row r="34888" spans="7:7" x14ac:dyDescent="0.2">
      <c r="G34888"/>
    </row>
    <row r="34889" spans="7:7" x14ac:dyDescent="0.2">
      <c r="G34889"/>
    </row>
    <row r="34890" spans="7:7" x14ac:dyDescent="0.2">
      <c r="G34890"/>
    </row>
    <row r="34891" spans="7:7" x14ac:dyDescent="0.2">
      <c r="G34891"/>
    </row>
    <row r="34892" spans="7:7" x14ac:dyDescent="0.2">
      <c r="G34892"/>
    </row>
    <row r="34893" spans="7:7" x14ac:dyDescent="0.2">
      <c r="G34893"/>
    </row>
    <row r="34894" spans="7:7" x14ac:dyDescent="0.2">
      <c r="G34894"/>
    </row>
    <row r="34895" spans="7:7" x14ac:dyDescent="0.2">
      <c r="G34895"/>
    </row>
    <row r="34896" spans="7:7" x14ac:dyDescent="0.2">
      <c r="G34896"/>
    </row>
    <row r="34897" spans="7:7" x14ac:dyDescent="0.2">
      <c r="G34897"/>
    </row>
    <row r="34898" spans="7:7" x14ac:dyDescent="0.2">
      <c r="G34898"/>
    </row>
    <row r="34899" spans="7:7" x14ac:dyDescent="0.2">
      <c r="G34899"/>
    </row>
    <row r="34900" spans="7:7" x14ac:dyDescent="0.2">
      <c r="G34900"/>
    </row>
    <row r="34901" spans="7:7" x14ac:dyDescent="0.2">
      <c r="G34901"/>
    </row>
    <row r="34902" spans="7:7" x14ac:dyDescent="0.2">
      <c r="G34902"/>
    </row>
    <row r="34903" spans="7:7" x14ac:dyDescent="0.2">
      <c r="G34903"/>
    </row>
    <row r="34904" spans="7:7" x14ac:dyDescent="0.2">
      <c r="G34904"/>
    </row>
    <row r="34905" spans="7:7" x14ac:dyDescent="0.2">
      <c r="G34905"/>
    </row>
    <row r="34906" spans="7:7" x14ac:dyDescent="0.2">
      <c r="G34906"/>
    </row>
    <row r="34907" spans="7:7" x14ac:dyDescent="0.2">
      <c r="G34907"/>
    </row>
    <row r="34908" spans="7:7" x14ac:dyDescent="0.2">
      <c r="G34908"/>
    </row>
    <row r="34909" spans="7:7" x14ac:dyDescent="0.2">
      <c r="G34909"/>
    </row>
    <row r="34910" spans="7:7" x14ac:dyDescent="0.2">
      <c r="G34910"/>
    </row>
    <row r="34911" spans="7:7" x14ac:dyDescent="0.2">
      <c r="G34911"/>
    </row>
    <row r="34912" spans="7:7" x14ac:dyDescent="0.2">
      <c r="G34912"/>
    </row>
    <row r="34913" spans="7:7" x14ac:dyDescent="0.2">
      <c r="G34913"/>
    </row>
    <row r="34914" spans="7:7" x14ac:dyDescent="0.2">
      <c r="G34914"/>
    </row>
    <row r="34915" spans="7:7" x14ac:dyDescent="0.2">
      <c r="G34915"/>
    </row>
    <row r="34916" spans="7:7" x14ac:dyDescent="0.2">
      <c r="G34916"/>
    </row>
    <row r="34917" spans="7:7" x14ac:dyDescent="0.2">
      <c r="G34917"/>
    </row>
    <row r="34918" spans="7:7" x14ac:dyDescent="0.2">
      <c r="G34918"/>
    </row>
    <row r="34919" spans="7:7" x14ac:dyDescent="0.2">
      <c r="G34919"/>
    </row>
    <row r="34920" spans="7:7" x14ac:dyDescent="0.2">
      <c r="G34920"/>
    </row>
    <row r="34921" spans="7:7" x14ac:dyDescent="0.2">
      <c r="G34921"/>
    </row>
    <row r="34922" spans="7:7" x14ac:dyDescent="0.2">
      <c r="G34922"/>
    </row>
    <row r="34923" spans="7:7" x14ac:dyDescent="0.2">
      <c r="G34923"/>
    </row>
    <row r="34924" spans="7:7" x14ac:dyDescent="0.2">
      <c r="G34924"/>
    </row>
    <row r="34925" spans="7:7" x14ac:dyDescent="0.2">
      <c r="G34925"/>
    </row>
    <row r="34926" spans="7:7" x14ac:dyDescent="0.2">
      <c r="G34926"/>
    </row>
    <row r="34927" spans="7:7" x14ac:dyDescent="0.2">
      <c r="G34927"/>
    </row>
    <row r="34928" spans="7:7" x14ac:dyDescent="0.2">
      <c r="G34928"/>
    </row>
    <row r="34929" spans="7:7" x14ac:dyDescent="0.2">
      <c r="G34929"/>
    </row>
    <row r="34930" spans="7:7" x14ac:dyDescent="0.2">
      <c r="G34930"/>
    </row>
    <row r="34931" spans="7:7" x14ac:dyDescent="0.2">
      <c r="G34931"/>
    </row>
    <row r="34932" spans="7:7" x14ac:dyDescent="0.2">
      <c r="G34932"/>
    </row>
    <row r="34933" spans="7:7" x14ac:dyDescent="0.2">
      <c r="G34933"/>
    </row>
    <row r="34934" spans="7:7" x14ac:dyDescent="0.2">
      <c r="G34934"/>
    </row>
    <row r="34935" spans="7:7" x14ac:dyDescent="0.2">
      <c r="G34935"/>
    </row>
    <row r="34936" spans="7:7" x14ac:dyDescent="0.2">
      <c r="G34936"/>
    </row>
    <row r="34937" spans="7:7" x14ac:dyDescent="0.2">
      <c r="G34937"/>
    </row>
    <row r="34938" spans="7:7" x14ac:dyDescent="0.2">
      <c r="G34938"/>
    </row>
    <row r="34939" spans="7:7" x14ac:dyDescent="0.2">
      <c r="G34939"/>
    </row>
    <row r="34940" spans="7:7" x14ac:dyDescent="0.2">
      <c r="G34940"/>
    </row>
    <row r="34941" spans="7:7" x14ac:dyDescent="0.2">
      <c r="G34941"/>
    </row>
    <row r="34942" spans="7:7" x14ac:dyDescent="0.2">
      <c r="G34942"/>
    </row>
    <row r="34943" spans="7:7" x14ac:dyDescent="0.2">
      <c r="G34943"/>
    </row>
    <row r="34944" spans="7:7" x14ac:dyDescent="0.2">
      <c r="G34944"/>
    </row>
    <row r="34945" spans="7:7" x14ac:dyDescent="0.2">
      <c r="G34945"/>
    </row>
    <row r="34946" spans="7:7" x14ac:dyDescent="0.2">
      <c r="G34946"/>
    </row>
    <row r="34947" spans="7:7" x14ac:dyDescent="0.2">
      <c r="G34947"/>
    </row>
    <row r="34948" spans="7:7" x14ac:dyDescent="0.2">
      <c r="G34948"/>
    </row>
    <row r="34949" spans="7:7" x14ac:dyDescent="0.2">
      <c r="G34949"/>
    </row>
    <row r="34950" spans="7:7" x14ac:dyDescent="0.2">
      <c r="G34950"/>
    </row>
    <row r="34951" spans="7:7" x14ac:dyDescent="0.2">
      <c r="G34951"/>
    </row>
    <row r="34952" spans="7:7" x14ac:dyDescent="0.2">
      <c r="G34952"/>
    </row>
    <row r="34953" spans="7:7" x14ac:dyDescent="0.2">
      <c r="G34953"/>
    </row>
    <row r="34954" spans="7:7" x14ac:dyDescent="0.2">
      <c r="G34954"/>
    </row>
    <row r="34955" spans="7:7" x14ac:dyDescent="0.2">
      <c r="G34955"/>
    </row>
    <row r="34956" spans="7:7" x14ac:dyDescent="0.2">
      <c r="G34956"/>
    </row>
    <row r="34957" spans="7:7" x14ac:dyDescent="0.2">
      <c r="G34957"/>
    </row>
    <row r="34958" spans="7:7" x14ac:dyDescent="0.2">
      <c r="G34958"/>
    </row>
    <row r="34959" spans="7:7" x14ac:dyDescent="0.2">
      <c r="G34959"/>
    </row>
    <row r="34960" spans="7:7" x14ac:dyDescent="0.2">
      <c r="G34960"/>
    </row>
    <row r="34961" spans="7:7" x14ac:dyDescent="0.2">
      <c r="G34961"/>
    </row>
    <row r="34962" spans="7:7" x14ac:dyDescent="0.2">
      <c r="G34962"/>
    </row>
    <row r="34963" spans="7:7" x14ac:dyDescent="0.2">
      <c r="G34963"/>
    </row>
    <row r="34964" spans="7:7" x14ac:dyDescent="0.2">
      <c r="G34964"/>
    </row>
    <row r="34965" spans="7:7" x14ac:dyDescent="0.2">
      <c r="G34965"/>
    </row>
    <row r="34966" spans="7:7" x14ac:dyDescent="0.2">
      <c r="G34966"/>
    </row>
    <row r="34967" spans="7:7" x14ac:dyDescent="0.2">
      <c r="G34967"/>
    </row>
    <row r="34968" spans="7:7" x14ac:dyDescent="0.2">
      <c r="G34968"/>
    </row>
    <row r="34969" spans="7:7" x14ac:dyDescent="0.2">
      <c r="G34969"/>
    </row>
    <row r="34970" spans="7:7" x14ac:dyDescent="0.2">
      <c r="G34970"/>
    </row>
    <row r="34971" spans="7:7" x14ac:dyDescent="0.2">
      <c r="G34971"/>
    </row>
    <row r="34972" spans="7:7" x14ac:dyDescent="0.2">
      <c r="G34972"/>
    </row>
    <row r="34973" spans="7:7" x14ac:dyDescent="0.2">
      <c r="G34973"/>
    </row>
    <row r="34974" spans="7:7" x14ac:dyDescent="0.2">
      <c r="G34974"/>
    </row>
    <row r="34975" spans="7:7" x14ac:dyDescent="0.2">
      <c r="G34975"/>
    </row>
    <row r="34976" spans="7:7" x14ac:dyDescent="0.2">
      <c r="G34976"/>
    </row>
    <row r="34977" spans="7:7" x14ac:dyDescent="0.2">
      <c r="G34977"/>
    </row>
    <row r="34978" spans="7:7" x14ac:dyDescent="0.2">
      <c r="G34978"/>
    </row>
    <row r="34979" spans="7:7" x14ac:dyDescent="0.2">
      <c r="G34979"/>
    </row>
    <row r="34980" spans="7:7" x14ac:dyDescent="0.2">
      <c r="G34980"/>
    </row>
    <row r="34981" spans="7:7" x14ac:dyDescent="0.2">
      <c r="G34981"/>
    </row>
    <row r="34982" spans="7:7" x14ac:dyDescent="0.2">
      <c r="G34982"/>
    </row>
    <row r="34983" spans="7:7" x14ac:dyDescent="0.2">
      <c r="G34983"/>
    </row>
    <row r="34984" spans="7:7" x14ac:dyDescent="0.2">
      <c r="G34984"/>
    </row>
    <row r="34985" spans="7:7" x14ac:dyDescent="0.2">
      <c r="G34985"/>
    </row>
    <row r="34986" spans="7:7" x14ac:dyDescent="0.2">
      <c r="G34986"/>
    </row>
    <row r="34987" spans="7:7" x14ac:dyDescent="0.2">
      <c r="G34987"/>
    </row>
    <row r="34988" spans="7:7" x14ac:dyDescent="0.2">
      <c r="G34988"/>
    </row>
    <row r="34989" spans="7:7" x14ac:dyDescent="0.2">
      <c r="G34989"/>
    </row>
    <row r="34990" spans="7:7" x14ac:dyDescent="0.2">
      <c r="G34990"/>
    </row>
    <row r="34991" spans="7:7" x14ac:dyDescent="0.2">
      <c r="G34991"/>
    </row>
    <row r="34992" spans="7:7" x14ac:dyDescent="0.2">
      <c r="G34992"/>
    </row>
    <row r="34993" spans="7:7" x14ac:dyDescent="0.2">
      <c r="G34993"/>
    </row>
    <row r="34994" spans="7:7" x14ac:dyDescent="0.2">
      <c r="G34994"/>
    </row>
    <row r="34995" spans="7:7" x14ac:dyDescent="0.2">
      <c r="G34995"/>
    </row>
    <row r="34996" spans="7:7" x14ac:dyDescent="0.2">
      <c r="G34996"/>
    </row>
    <row r="34997" spans="7:7" x14ac:dyDescent="0.2">
      <c r="G34997"/>
    </row>
    <row r="34998" spans="7:7" x14ac:dyDescent="0.2">
      <c r="G34998"/>
    </row>
    <row r="34999" spans="7:7" x14ac:dyDescent="0.2">
      <c r="G34999"/>
    </row>
    <row r="35000" spans="7:7" x14ac:dyDescent="0.2">
      <c r="G35000"/>
    </row>
    <row r="35001" spans="7:7" x14ac:dyDescent="0.2">
      <c r="G35001"/>
    </row>
    <row r="35002" spans="7:7" x14ac:dyDescent="0.2">
      <c r="G35002"/>
    </row>
    <row r="35003" spans="7:7" x14ac:dyDescent="0.2">
      <c r="G35003"/>
    </row>
    <row r="35004" spans="7:7" x14ac:dyDescent="0.2">
      <c r="G35004"/>
    </row>
    <row r="35005" spans="7:7" x14ac:dyDescent="0.2">
      <c r="G35005"/>
    </row>
    <row r="35006" spans="7:7" x14ac:dyDescent="0.2">
      <c r="G35006"/>
    </row>
    <row r="35007" spans="7:7" x14ac:dyDescent="0.2">
      <c r="G35007"/>
    </row>
    <row r="35008" spans="7:7" x14ac:dyDescent="0.2">
      <c r="G35008"/>
    </row>
    <row r="35009" spans="7:7" x14ac:dyDescent="0.2">
      <c r="G35009"/>
    </row>
    <row r="35010" spans="7:7" x14ac:dyDescent="0.2">
      <c r="G35010"/>
    </row>
    <row r="35011" spans="7:7" x14ac:dyDescent="0.2">
      <c r="G35011"/>
    </row>
    <row r="35012" spans="7:7" x14ac:dyDescent="0.2">
      <c r="G35012"/>
    </row>
    <row r="35013" spans="7:7" x14ac:dyDescent="0.2">
      <c r="G35013"/>
    </row>
    <row r="35014" spans="7:7" x14ac:dyDescent="0.2">
      <c r="G35014"/>
    </row>
    <row r="35015" spans="7:7" x14ac:dyDescent="0.2">
      <c r="G35015"/>
    </row>
    <row r="35016" spans="7:7" x14ac:dyDescent="0.2">
      <c r="G35016"/>
    </row>
    <row r="35017" spans="7:7" x14ac:dyDescent="0.2">
      <c r="G35017"/>
    </row>
    <row r="35018" spans="7:7" x14ac:dyDescent="0.2">
      <c r="G35018"/>
    </row>
    <row r="35019" spans="7:7" x14ac:dyDescent="0.2">
      <c r="G35019"/>
    </row>
    <row r="35020" spans="7:7" x14ac:dyDescent="0.2">
      <c r="G35020"/>
    </row>
    <row r="35021" spans="7:7" x14ac:dyDescent="0.2">
      <c r="G35021"/>
    </row>
    <row r="35022" spans="7:7" x14ac:dyDescent="0.2">
      <c r="G35022"/>
    </row>
    <row r="35023" spans="7:7" x14ac:dyDescent="0.2">
      <c r="G35023"/>
    </row>
    <row r="35024" spans="7:7" x14ac:dyDescent="0.2">
      <c r="G35024"/>
    </row>
    <row r="35025" spans="7:7" x14ac:dyDescent="0.2">
      <c r="G35025"/>
    </row>
    <row r="35026" spans="7:7" x14ac:dyDescent="0.2">
      <c r="G35026"/>
    </row>
    <row r="35027" spans="7:7" x14ac:dyDescent="0.2">
      <c r="G35027"/>
    </row>
    <row r="35028" spans="7:7" x14ac:dyDescent="0.2">
      <c r="G35028"/>
    </row>
    <row r="35029" spans="7:7" x14ac:dyDescent="0.2">
      <c r="G35029"/>
    </row>
    <row r="35030" spans="7:7" x14ac:dyDescent="0.2">
      <c r="G35030"/>
    </row>
    <row r="35031" spans="7:7" x14ac:dyDescent="0.2">
      <c r="G35031"/>
    </row>
    <row r="35032" spans="7:7" x14ac:dyDescent="0.2">
      <c r="G35032"/>
    </row>
    <row r="35033" spans="7:7" x14ac:dyDescent="0.2">
      <c r="G35033"/>
    </row>
    <row r="35034" spans="7:7" x14ac:dyDescent="0.2">
      <c r="G35034"/>
    </row>
    <row r="35035" spans="7:7" x14ac:dyDescent="0.2">
      <c r="G35035"/>
    </row>
    <row r="35036" spans="7:7" x14ac:dyDescent="0.2">
      <c r="G35036"/>
    </row>
    <row r="35037" spans="7:7" x14ac:dyDescent="0.2">
      <c r="G35037"/>
    </row>
    <row r="35038" spans="7:7" x14ac:dyDescent="0.2">
      <c r="G35038"/>
    </row>
    <row r="35039" spans="7:7" x14ac:dyDescent="0.2">
      <c r="G35039"/>
    </row>
    <row r="35040" spans="7:7" x14ac:dyDescent="0.2">
      <c r="G35040"/>
    </row>
    <row r="35041" spans="7:7" x14ac:dyDescent="0.2">
      <c r="G35041"/>
    </row>
    <row r="35042" spans="7:7" x14ac:dyDescent="0.2">
      <c r="G35042"/>
    </row>
    <row r="35043" spans="7:7" x14ac:dyDescent="0.2">
      <c r="G35043"/>
    </row>
    <row r="35044" spans="7:7" x14ac:dyDescent="0.2">
      <c r="G35044"/>
    </row>
    <row r="35045" spans="7:7" x14ac:dyDescent="0.2">
      <c r="G35045"/>
    </row>
    <row r="35046" spans="7:7" x14ac:dyDescent="0.2">
      <c r="G35046"/>
    </row>
    <row r="35047" spans="7:7" x14ac:dyDescent="0.2">
      <c r="G35047"/>
    </row>
    <row r="35048" spans="7:7" x14ac:dyDescent="0.2">
      <c r="G35048"/>
    </row>
    <row r="35049" spans="7:7" x14ac:dyDescent="0.2">
      <c r="G35049"/>
    </row>
    <row r="35050" spans="7:7" x14ac:dyDescent="0.2">
      <c r="G35050"/>
    </row>
    <row r="35051" spans="7:7" x14ac:dyDescent="0.2">
      <c r="G35051"/>
    </row>
    <row r="35052" spans="7:7" x14ac:dyDescent="0.2">
      <c r="G35052"/>
    </row>
    <row r="35053" spans="7:7" x14ac:dyDescent="0.2">
      <c r="G35053"/>
    </row>
    <row r="35054" spans="7:7" x14ac:dyDescent="0.2">
      <c r="G35054"/>
    </row>
    <row r="35055" spans="7:7" x14ac:dyDescent="0.2">
      <c r="G35055"/>
    </row>
    <row r="35056" spans="7:7" x14ac:dyDescent="0.2">
      <c r="G35056"/>
    </row>
    <row r="35057" spans="7:7" x14ac:dyDescent="0.2">
      <c r="G35057"/>
    </row>
    <row r="35058" spans="7:7" x14ac:dyDescent="0.2">
      <c r="G35058"/>
    </row>
    <row r="35059" spans="7:7" x14ac:dyDescent="0.2">
      <c r="G35059"/>
    </row>
    <row r="35060" spans="7:7" x14ac:dyDescent="0.2">
      <c r="G35060"/>
    </row>
    <row r="35061" spans="7:7" x14ac:dyDescent="0.2">
      <c r="G35061"/>
    </row>
    <row r="35062" spans="7:7" x14ac:dyDescent="0.2">
      <c r="G35062"/>
    </row>
    <row r="35063" spans="7:7" x14ac:dyDescent="0.2">
      <c r="G35063"/>
    </row>
    <row r="35064" spans="7:7" x14ac:dyDescent="0.2">
      <c r="G35064"/>
    </row>
    <row r="35065" spans="7:7" x14ac:dyDescent="0.2">
      <c r="G35065"/>
    </row>
    <row r="35066" spans="7:7" x14ac:dyDescent="0.2">
      <c r="G35066"/>
    </row>
    <row r="35067" spans="7:7" x14ac:dyDescent="0.2">
      <c r="G35067"/>
    </row>
    <row r="35068" spans="7:7" x14ac:dyDescent="0.2">
      <c r="G35068"/>
    </row>
    <row r="35069" spans="7:7" x14ac:dyDescent="0.2">
      <c r="G35069"/>
    </row>
    <row r="35070" spans="7:7" x14ac:dyDescent="0.2">
      <c r="G35070"/>
    </row>
    <row r="35071" spans="7:7" x14ac:dyDescent="0.2">
      <c r="G35071"/>
    </row>
    <row r="35072" spans="7:7" x14ac:dyDescent="0.2">
      <c r="G35072"/>
    </row>
    <row r="35073" spans="7:7" x14ac:dyDescent="0.2">
      <c r="G35073"/>
    </row>
    <row r="35074" spans="7:7" x14ac:dyDescent="0.2">
      <c r="G35074"/>
    </row>
    <row r="35075" spans="7:7" x14ac:dyDescent="0.2">
      <c r="G35075"/>
    </row>
    <row r="35076" spans="7:7" x14ac:dyDescent="0.2">
      <c r="G35076"/>
    </row>
    <row r="35077" spans="7:7" x14ac:dyDescent="0.2">
      <c r="G35077"/>
    </row>
    <row r="35078" spans="7:7" x14ac:dyDescent="0.2">
      <c r="G35078"/>
    </row>
    <row r="35079" spans="7:7" x14ac:dyDescent="0.2">
      <c r="G35079"/>
    </row>
    <row r="35080" spans="7:7" x14ac:dyDescent="0.2">
      <c r="G35080"/>
    </row>
    <row r="35081" spans="7:7" x14ac:dyDescent="0.2">
      <c r="G35081"/>
    </row>
    <row r="35082" spans="7:7" x14ac:dyDescent="0.2">
      <c r="G35082"/>
    </row>
    <row r="35083" spans="7:7" x14ac:dyDescent="0.2">
      <c r="G35083"/>
    </row>
    <row r="35084" spans="7:7" x14ac:dyDescent="0.2">
      <c r="G35084"/>
    </row>
    <row r="35085" spans="7:7" x14ac:dyDescent="0.2">
      <c r="G35085"/>
    </row>
    <row r="35086" spans="7:7" x14ac:dyDescent="0.2">
      <c r="G35086"/>
    </row>
    <row r="35087" spans="7:7" x14ac:dyDescent="0.2">
      <c r="G35087"/>
    </row>
    <row r="35088" spans="7:7" x14ac:dyDescent="0.2">
      <c r="G35088"/>
    </row>
    <row r="35089" spans="7:7" x14ac:dyDescent="0.2">
      <c r="G35089"/>
    </row>
    <row r="35090" spans="7:7" x14ac:dyDescent="0.2">
      <c r="G35090"/>
    </row>
    <row r="35091" spans="7:7" x14ac:dyDescent="0.2">
      <c r="G35091"/>
    </row>
    <row r="35092" spans="7:7" x14ac:dyDescent="0.2">
      <c r="G35092"/>
    </row>
    <row r="35093" spans="7:7" x14ac:dyDescent="0.2">
      <c r="G35093"/>
    </row>
    <row r="35094" spans="7:7" x14ac:dyDescent="0.2">
      <c r="G35094"/>
    </row>
    <row r="35095" spans="7:7" x14ac:dyDescent="0.2">
      <c r="G35095"/>
    </row>
    <row r="35096" spans="7:7" x14ac:dyDescent="0.2">
      <c r="G35096"/>
    </row>
    <row r="35097" spans="7:7" x14ac:dyDescent="0.2">
      <c r="G35097"/>
    </row>
    <row r="35098" spans="7:7" x14ac:dyDescent="0.2">
      <c r="G35098"/>
    </row>
    <row r="35099" spans="7:7" x14ac:dyDescent="0.2">
      <c r="G35099"/>
    </row>
    <row r="35100" spans="7:7" x14ac:dyDescent="0.2">
      <c r="G35100"/>
    </row>
    <row r="35101" spans="7:7" x14ac:dyDescent="0.2">
      <c r="G35101"/>
    </row>
    <row r="35102" spans="7:7" x14ac:dyDescent="0.2">
      <c r="G35102"/>
    </row>
    <row r="35103" spans="7:7" x14ac:dyDescent="0.2">
      <c r="G35103"/>
    </row>
    <row r="35104" spans="7:7" x14ac:dyDescent="0.2">
      <c r="G35104"/>
    </row>
    <row r="35105" spans="7:7" x14ac:dyDescent="0.2">
      <c r="G35105"/>
    </row>
    <row r="35106" spans="7:7" x14ac:dyDescent="0.2">
      <c r="G35106"/>
    </row>
    <row r="35107" spans="7:7" x14ac:dyDescent="0.2">
      <c r="G35107"/>
    </row>
    <row r="35108" spans="7:7" x14ac:dyDescent="0.2">
      <c r="G35108"/>
    </row>
    <row r="35109" spans="7:7" x14ac:dyDescent="0.2">
      <c r="G35109"/>
    </row>
    <row r="35110" spans="7:7" x14ac:dyDescent="0.2">
      <c r="G35110"/>
    </row>
    <row r="35111" spans="7:7" x14ac:dyDescent="0.2">
      <c r="G35111"/>
    </row>
    <row r="35112" spans="7:7" x14ac:dyDescent="0.2">
      <c r="G35112"/>
    </row>
    <row r="35113" spans="7:7" x14ac:dyDescent="0.2">
      <c r="G35113"/>
    </row>
    <row r="35114" spans="7:7" x14ac:dyDescent="0.2">
      <c r="G35114"/>
    </row>
    <row r="35115" spans="7:7" x14ac:dyDescent="0.2">
      <c r="G35115"/>
    </row>
    <row r="35116" spans="7:7" x14ac:dyDescent="0.2">
      <c r="G35116"/>
    </row>
    <row r="35117" spans="7:7" x14ac:dyDescent="0.2">
      <c r="G35117"/>
    </row>
    <row r="35118" spans="7:7" x14ac:dyDescent="0.2">
      <c r="G35118"/>
    </row>
    <row r="35119" spans="7:7" x14ac:dyDescent="0.2">
      <c r="G35119"/>
    </row>
    <row r="35120" spans="7:7" x14ac:dyDescent="0.2">
      <c r="G35120"/>
    </row>
    <row r="35121" spans="7:7" x14ac:dyDescent="0.2">
      <c r="G35121"/>
    </row>
    <row r="35122" spans="7:7" x14ac:dyDescent="0.2">
      <c r="G35122"/>
    </row>
    <row r="35123" spans="7:7" x14ac:dyDescent="0.2">
      <c r="G35123"/>
    </row>
    <row r="35124" spans="7:7" x14ac:dyDescent="0.2">
      <c r="G35124"/>
    </row>
    <row r="35125" spans="7:7" x14ac:dyDescent="0.2">
      <c r="G35125"/>
    </row>
    <row r="35126" spans="7:7" x14ac:dyDescent="0.2">
      <c r="G35126"/>
    </row>
    <row r="35127" spans="7:7" x14ac:dyDescent="0.2">
      <c r="G35127"/>
    </row>
    <row r="35128" spans="7:7" x14ac:dyDescent="0.2">
      <c r="G35128"/>
    </row>
    <row r="35129" spans="7:7" x14ac:dyDescent="0.2">
      <c r="G35129"/>
    </row>
    <row r="35130" spans="7:7" x14ac:dyDescent="0.2">
      <c r="G35130"/>
    </row>
    <row r="35131" spans="7:7" x14ac:dyDescent="0.2">
      <c r="G35131"/>
    </row>
    <row r="35132" spans="7:7" x14ac:dyDescent="0.2">
      <c r="G35132"/>
    </row>
    <row r="35133" spans="7:7" x14ac:dyDescent="0.2">
      <c r="G35133"/>
    </row>
    <row r="35134" spans="7:7" x14ac:dyDescent="0.2">
      <c r="G35134"/>
    </row>
    <row r="35135" spans="7:7" x14ac:dyDescent="0.2">
      <c r="G35135"/>
    </row>
    <row r="35136" spans="7:7" x14ac:dyDescent="0.2">
      <c r="G35136"/>
    </row>
    <row r="35137" spans="7:7" x14ac:dyDescent="0.2">
      <c r="G35137"/>
    </row>
    <row r="35138" spans="7:7" x14ac:dyDescent="0.2">
      <c r="G35138"/>
    </row>
    <row r="35139" spans="7:7" x14ac:dyDescent="0.2">
      <c r="G35139"/>
    </row>
    <row r="35140" spans="7:7" x14ac:dyDescent="0.2">
      <c r="G35140"/>
    </row>
    <row r="35141" spans="7:7" x14ac:dyDescent="0.2">
      <c r="G35141"/>
    </row>
    <row r="35142" spans="7:7" x14ac:dyDescent="0.2">
      <c r="G35142"/>
    </row>
    <row r="35143" spans="7:7" x14ac:dyDescent="0.2">
      <c r="G35143"/>
    </row>
    <row r="35144" spans="7:7" x14ac:dyDescent="0.2">
      <c r="G35144"/>
    </row>
    <row r="35145" spans="7:7" x14ac:dyDescent="0.2">
      <c r="G35145"/>
    </row>
    <row r="35146" spans="7:7" x14ac:dyDescent="0.2">
      <c r="G35146"/>
    </row>
    <row r="35147" spans="7:7" x14ac:dyDescent="0.2">
      <c r="G35147"/>
    </row>
    <row r="35148" spans="7:7" x14ac:dyDescent="0.2">
      <c r="G35148"/>
    </row>
    <row r="35149" spans="7:7" x14ac:dyDescent="0.2">
      <c r="G35149"/>
    </row>
    <row r="35150" spans="7:7" x14ac:dyDescent="0.2">
      <c r="G35150"/>
    </row>
    <row r="35151" spans="7:7" x14ac:dyDescent="0.2">
      <c r="G35151"/>
    </row>
    <row r="35152" spans="7:7" x14ac:dyDescent="0.2">
      <c r="G35152"/>
    </row>
    <row r="35153" spans="7:7" x14ac:dyDescent="0.2">
      <c r="G35153"/>
    </row>
    <row r="35154" spans="7:7" x14ac:dyDescent="0.2">
      <c r="G35154"/>
    </row>
    <row r="35155" spans="7:7" x14ac:dyDescent="0.2">
      <c r="G35155"/>
    </row>
    <row r="35156" spans="7:7" x14ac:dyDescent="0.2">
      <c r="G35156"/>
    </row>
    <row r="35157" spans="7:7" x14ac:dyDescent="0.2">
      <c r="G35157"/>
    </row>
    <row r="35158" spans="7:7" x14ac:dyDescent="0.2">
      <c r="G35158"/>
    </row>
    <row r="35159" spans="7:7" x14ac:dyDescent="0.2">
      <c r="G35159"/>
    </row>
    <row r="35160" spans="7:7" x14ac:dyDescent="0.2">
      <c r="G35160"/>
    </row>
    <row r="35161" spans="7:7" x14ac:dyDescent="0.2">
      <c r="G35161"/>
    </row>
    <row r="35162" spans="7:7" x14ac:dyDescent="0.2">
      <c r="G35162"/>
    </row>
    <row r="35163" spans="7:7" x14ac:dyDescent="0.2">
      <c r="G35163"/>
    </row>
    <row r="35164" spans="7:7" x14ac:dyDescent="0.2">
      <c r="G35164"/>
    </row>
    <row r="35165" spans="7:7" x14ac:dyDescent="0.2">
      <c r="G35165"/>
    </row>
    <row r="35166" spans="7:7" x14ac:dyDescent="0.2">
      <c r="G35166"/>
    </row>
    <row r="35167" spans="7:7" x14ac:dyDescent="0.2">
      <c r="G35167"/>
    </row>
    <row r="35168" spans="7:7" x14ac:dyDescent="0.2">
      <c r="G35168"/>
    </row>
    <row r="35169" spans="7:7" x14ac:dyDescent="0.2">
      <c r="G35169"/>
    </row>
    <row r="35170" spans="7:7" x14ac:dyDescent="0.2">
      <c r="G35170"/>
    </row>
    <row r="35171" spans="7:7" x14ac:dyDescent="0.2">
      <c r="G35171"/>
    </row>
    <row r="35172" spans="7:7" x14ac:dyDescent="0.2">
      <c r="G35172"/>
    </row>
    <row r="35173" spans="7:7" x14ac:dyDescent="0.2">
      <c r="G35173"/>
    </row>
    <row r="35174" spans="7:7" x14ac:dyDescent="0.2">
      <c r="G35174"/>
    </row>
    <row r="35175" spans="7:7" x14ac:dyDescent="0.2">
      <c r="G35175"/>
    </row>
    <row r="35176" spans="7:7" x14ac:dyDescent="0.2">
      <c r="G35176"/>
    </row>
    <row r="35177" spans="7:7" x14ac:dyDescent="0.2">
      <c r="G35177"/>
    </row>
    <row r="35178" spans="7:7" x14ac:dyDescent="0.2">
      <c r="G35178"/>
    </row>
    <row r="35179" spans="7:7" x14ac:dyDescent="0.2">
      <c r="G35179"/>
    </row>
    <row r="35180" spans="7:7" x14ac:dyDescent="0.2">
      <c r="G35180"/>
    </row>
    <row r="35181" spans="7:7" x14ac:dyDescent="0.2">
      <c r="G35181"/>
    </row>
    <row r="35182" spans="7:7" x14ac:dyDescent="0.2">
      <c r="G35182"/>
    </row>
    <row r="35183" spans="7:7" x14ac:dyDescent="0.2">
      <c r="G35183"/>
    </row>
    <row r="35184" spans="7:7" x14ac:dyDescent="0.2">
      <c r="G35184"/>
    </row>
    <row r="35185" spans="7:7" x14ac:dyDescent="0.2">
      <c r="G35185"/>
    </row>
    <row r="35186" spans="7:7" x14ac:dyDescent="0.2">
      <c r="G35186"/>
    </row>
    <row r="35187" spans="7:7" x14ac:dyDescent="0.2">
      <c r="G35187"/>
    </row>
    <row r="35188" spans="7:7" x14ac:dyDescent="0.2">
      <c r="G35188"/>
    </row>
    <row r="35189" spans="7:7" x14ac:dyDescent="0.2">
      <c r="G35189"/>
    </row>
    <row r="35190" spans="7:7" x14ac:dyDescent="0.2">
      <c r="G35190"/>
    </row>
    <row r="35191" spans="7:7" x14ac:dyDescent="0.2">
      <c r="G35191"/>
    </row>
    <row r="35192" spans="7:7" x14ac:dyDescent="0.2">
      <c r="G35192"/>
    </row>
    <row r="35193" spans="7:7" x14ac:dyDescent="0.2">
      <c r="G35193"/>
    </row>
    <row r="35194" spans="7:7" x14ac:dyDescent="0.2">
      <c r="G35194"/>
    </row>
    <row r="35195" spans="7:7" x14ac:dyDescent="0.2">
      <c r="G35195"/>
    </row>
    <row r="35196" spans="7:7" x14ac:dyDescent="0.2">
      <c r="G35196"/>
    </row>
    <row r="35197" spans="7:7" x14ac:dyDescent="0.2">
      <c r="G35197"/>
    </row>
    <row r="35198" spans="7:7" x14ac:dyDescent="0.2">
      <c r="G35198"/>
    </row>
    <row r="35199" spans="7:7" x14ac:dyDescent="0.2">
      <c r="G35199"/>
    </row>
    <row r="35200" spans="7:7" x14ac:dyDescent="0.2">
      <c r="G35200"/>
    </row>
    <row r="35201" spans="7:7" x14ac:dyDescent="0.2">
      <c r="G35201"/>
    </row>
    <row r="35202" spans="7:7" x14ac:dyDescent="0.2">
      <c r="G35202"/>
    </row>
    <row r="35203" spans="7:7" x14ac:dyDescent="0.2">
      <c r="G35203"/>
    </row>
    <row r="35204" spans="7:7" x14ac:dyDescent="0.2">
      <c r="G35204"/>
    </row>
    <row r="35205" spans="7:7" x14ac:dyDescent="0.2">
      <c r="G35205"/>
    </row>
    <row r="35206" spans="7:7" x14ac:dyDescent="0.2">
      <c r="G35206"/>
    </row>
    <row r="35207" spans="7:7" x14ac:dyDescent="0.2">
      <c r="G35207"/>
    </row>
    <row r="35208" spans="7:7" x14ac:dyDescent="0.2">
      <c r="G35208"/>
    </row>
    <row r="35209" spans="7:7" x14ac:dyDescent="0.2">
      <c r="G35209"/>
    </row>
    <row r="35210" spans="7:7" x14ac:dyDescent="0.2">
      <c r="G35210"/>
    </row>
    <row r="35211" spans="7:7" x14ac:dyDescent="0.2">
      <c r="G35211"/>
    </row>
    <row r="35212" spans="7:7" x14ac:dyDescent="0.2">
      <c r="G35212"/>
    </row>
    <row r="35213" spans="7:7" x14ac:dyDescent="0.2">
      <c r="G35213"/>
    </row>
    <row r="35214" spans="7:7" x14ac:dyDescent="0.2">
      <c r="G35214"/>
    </row>
    <row r="35215" spans="7:7" x14ac:dyDescent="0.2">
      <c r="G35215"/>
    </row>
    <row r="35216" spans="7:7" x14ac:dyDescent="0.2">
      <c r="G35216"/>
    </row>
    <row r="35217" spans="7:7" x14ac:dyDescent="0.2">
      <c r="G35217"/>
    </row>
    <row r="35218" spans="7:7" x14ac:dyDescent="0.2">
      <c r="G35218"/>
    </row>
    <row r="35219" spans="7:7" x14ac:dyDescent="0.2">
      <c r="G35219"/>
    </row>
    <row r="35220" spans="7:7" x14ac:dyDescent="0.2">
      <c r="G35220"/>
    </row>
    <row r="35221" spans="7:7" x14ac:dyDescent="0.2">
      <c r="G35221"/>
    </row>
    <row r="35222" spans="7:7" x14ac:dyDescent="0.2">
      <c r="G35222"/>
    </row>
    <row r="35223" spans="7:7" x14ac:dyDescent="0.2">
      <c r="G35223"/>
    </row>
    <row r="35224" spans="7:7" x14ac:dyDescent="0.2">
      <c r="G35224"/>
    </row>
    <row r="35225" spans="7:7" x14ac:dyDescent="0.2">
      <c r="G35225"/>
    </row>
    <row r="35226" spans="7:7" x14ac:dyDescent="0.2">
      <c r="G35226"/>
    </row>
    <row r="35227" spans="7:7" x14ac:dyDescent="0.2">
      <c r="G35227"/>
    </row>
    <row r="35228" spans="7:7" x14ac:dyDescent="0.2">
      <c r="G35228"/>
    </row>
    <row r="35229" spans="7:7" x14ac:dyDescent="0.2">
      <c r="G35229"/>
    </row>
    <row r="35230" spans="7:7" x14ac:dyDescent="0.2">
      <c r="G35230"/>
    </row>
    <row r="35231" spans="7:7" x14ac:dyDescent="0.2">
      <c r="G35231"/>
    </row>
    <row r="35232" spans="7:7" x14ac:dyDescent="0.2">
      <c r="G35232"/>
    </row>
    <row r="35233" spans="7:7" x14ac:dyDescent="0.2">
      <c r="G35233"/>
    </row>
    <row r="35234" spans="7:7" x14ac:dyDescent="0.2">
      <c r="G35234"/>
    </row>
    <row r="35235" spans="7:7" x14ac:dyDescent="0.2">
      <c r="G35235"/>
    </row>
    <row r="35236" spans="7:7" x14ac:dyDescent="0.2">
      <c r="G35236"/>
    </row>
    <row r="35237" spans="7:7" x14ac:dyDescent="0.2">
      <c r="G35237"/>
    </row>
    <row r="35238" spans="7:7" x14ac:dyDescent="0.2">
      <c r="G35238"/>
    </row>
    <row r="35239" spans="7:7" x14ac:dyDescent="0.2">
      <c r="G35239"/>
    </row>
    <row r="35240" spans="7:7" x14ac:dyDescent="0.2">
      <c r="G35240"/>
    </row>
    <row r="35241" spans="7:7" x14ac:dyDescent="0.2">
      <c r="G35241"/>
    </row>
    <row r="35242" spans="7:7" x14ac:dyDescent="0.2">
      <c r="G35242"/>
    </row>
    <row r="35243" spans="7:7" x14ac:dyDescent="0.2">
      <c r="G35243"/>
    </row>
    <row r="35244" spans="7:7" x14ac:dyDescent="0.2">
      <c r="G35244"/>
    </row>
    <row r="35245" spans="7:7" x14ac:dyDescent="0.2">
      <c r="G35245"/>
    </row>
    <row r="35246" spans="7:7" x14ac:dyDescent="0.2">
      <c r="G35246"/>
    </row>
    <row r="35247" spans="7:7" x14ac:dyDescent="0.2">
      <c r="G35247"/>
    </row>
    <row r="35248" spans="7:7" x14ac:dyDescent="0.2">
      <c r="G35248"/>
    </row>
    <row r="35249" spans="7:7" x14ac:dyDescent="0.2">
      <c r="G35249"/>
    </row>
    <row r="35250" spans="7:7" x14ac:dyDescent="0.2">
      <c r="G35250"/>
    </row>
    <row r="35251" spans="7:7" x14ac:dyDescent="0.2">
      <c r="G35251"/>
    </row>
    <row r="35252" spans="7:7" x14ac:dyDescent="0.2">
      <c r="G35252"/>
    </row>
    <row r="35253" spans="7:7" x14ac:dyDescent="0.2">
      <c r="G35253"/>
    </row>
    <row r="35254" spans="7:7" x14ac:dyDescent="0.2">
      <c r="G35254"/>
    </row>
    <row r="35255" spans="7:7" x14ac:dyDescent="0.2">
      <c r="G35255"/>
    </row>
    <row r="35256" spans="7:7" x14ac:dyDescent="0.2">
      <c r="G35256"/>
    </row>
    <row r="35257" spans="7:7" x14ac:dyDescent="0.2">
      <c r="G35257"/>
    </row>
    <row r="35258" spans="7:7" x14ac:dyDescent="0.2">
      <c r="G35258"/>
    </row>
    <row r="35259" spans="7:7" x14ac:dyDescent="0.2">
      <c r="G35259"/>
    </row>
    <row r="35260" spans="7:7" x14ac:dyDescent="0.2">
      <c r="G35260"/>
    </row>
    <row r="35261" spans="7:7" x14ac:dyDescent="0.2">
      <c r="G35261"/>
    </row>
    <row r="35262" spans="7:7" x14ac:dyDescent="0.2">
      <c r="G35262"/>
    </row>
    <row r="35263" spans="7:7" x14ac:dyDescent="0.2">
      <c r="G35263"/>
    </row>
    <row r="35264" spans="7:7" x14ac:dyDescent="0.2">
      <c r="G35264"/>
    </row>
    <row r="35265" spans="7:7" x14ac:dyDescent="0.2">
      <c r="G35265"/>
    </row>
    <row r="35266" spans="7:7" x14ac:dyDescent="0.2">
      <c r="G35266"/>
    </row>
    <row r="35267" spans="7:7" x14ac:dyDescent="0.2">
      <c r="G35267"/>
    </row>
    <row r="35268" spans="7:7" x14ac:dyDescent="0.2">
      <c r="G35268"/>
    </row>
    <row r="35269" spans="7:7" x14ac:dyDescent="0.2">
      <c r="G35269"/>
    </row>
    <row r="35270" spans="7:7" x14ac:dyDescent="0.2">
      <c r="G35270"/>
    </row>
    <row r="35271" spans="7:7" x14ac:dyDescent="0.2">
      <c r="G35271"/>
    </row>
    <row r="35272" spans="7:7" x14ac:dyDescent="0.2">
      <c r="G35272"/>
    </row>
    <row r="35273" spans="7:7" x14ac:dyDescent="0.2">
      <c r="G35273"/>
    </row>
    <row r="35274" spans="7:7" x14ac:dyDescent="0.2">
      <c r="G35274"/>
    </row>
    <row r="35275" spans="7:7" x14ac:dyDescent="0.2">
      <c r="G35275"/>
    </row>
    <row r="35276" spans="7:7" x14ac:dyDescent="0.2">
      <c r="G35276"/>
    </row>
    <row r="35277" spans="7:7" x14ac:dyDescent="0.2">
      <c r="G35277"/>
    </row>
    <row r="35278" spans="7:7" x14ac:dyDescent="0.2">
      <c r="G35278"/>
    </row>
    <row r="35279" spans="7:7" x14ac:dyDescent="0.2">
      <c r="G35279"/>
    </row>
    <row r="35280" spans="7:7" x14ac:dyDescent="0.2">
      <c r="G35280"/>
    </row>
    <row r="35281" spans="7:7" x14ac:dyDescent="0.2">
      <c r="G35281"/>
    </row>
    <row r="35282" spans="7:7" x14ac:dyDescent="0.2">
      <c r="G35282"/>
    </row>
    <row r="35283" spans="7:7" x14ac:dyDescent="0.2">
      <c r="G35283"/>
    </row>
    <row r="35284" spans="7:7" x14ac:dyDescent="0.2">
      <c r="G35284"/>
    </row>
    <row r="35285" spans="7:7" x14ac:dyDescent="0.2">
      <c r="G35285"/>
    </row>
    <row r="35286" spans="7:7" x14ac:dyDescent="0.2">
      <c r="G35286"/>
    </row>
    <row r="35287" spans="7:7" x14ac:dyDescent="0.2">
      <c r="G35287"/>
    </row>
    <row r="35288" spans="7:7" x14ac:dyDescent="0.2">
      <c r="G35288"/>
    </row>
    <row r="35289" spans="7:7" x14ac:dyDescent="0.2">
      <c r="G35289"/>
    </row>
    <row r="35290" spans="7:7" x14ac:dyDescent="0.2">
      <c r="G35290"/>
    </row>
    <row r="35291" spans="7:7" x14ac:dyDescent="0.2">
      <c r="G35291"/>
    </row>
    <row r="35292" spans="7:7" x14ac:dyDescent="0.2">
      <c r="G35292"/>
    </row>
    <row r="35293" spans="7:7" x14ac:dyDescent="0.2">
      <c r="G35293"/>
    </row>
    <row r="35294" spans="7:7" x14ac:dyDescent="0.2">
      <c r="G35294"/>
    </row>
    <row r="35295" spans="7:7" x14ac:dyDescent="0.2">
      <c r="G35295"/>
    </row>
    <row r="35296" spans="7:7" x14ac:dyDescent="0.2">
      <c r="G35296"/>
    </row>
    <row r="35297" spans="7:7" x14ac:dyDescent="0.2">
      <c r="G35297"/>
    </row>
    <row r="35298" spans="7:7" x14ac:dyDescent="0.2">
      <c r="G35298"/>
    </row>
    <row r="35299" spans="7:7" x14ac:dyDescent="0.2">
      <c r="G35299"/>
    </row>
    <row r="35300" spans="7:7" x14ac:dyDescent="0.2">
      <c r="G35300"/>
    </row>
    <row r="35301" spans="7:7" x14ac:dyDescent="0.2">
      <c r="G35301"/>
    </row>
    <row r="35302" spans="7:7" x14ac:dyDescent="0.2">
      <c r="G35302"/>
    </row>
    <row r="35303" spans="7:7" x14ac:dyDescent="0.2">
      <c r="G35303"/>
    </row>
    <row r="35304" spans="7:7" x14ac:dyDescent="0.2">
      <c r="G35304"/>
    </row>
    <row r="35305" spans="7:7" x14ac:dyDescent="0.2">
      <c r="G35305"/>
    </row>
    <row r="35306" spans="7:7" x14ac:dyDescent="0.2">
      <c r="G35306"/>
    </row>
    <row r="35307" spans="7:7" x14ac:dyDescent="0.2">
      <c r="G35307"/>
    </row>
    <row r="35308" spans="7:7" x14ac:dyDescent="0.2">
      <c r="G35308"/>
    </row>
    <row r="35309" spans="7:7" x14ac:dyDescent="0.2">
      <c r="G35309"/>
    </row>
    <row r="35310" spans="7:7" x14ac:dyDescent="0.2">
      <c r="G35310"/>
    </row>
    <row r="35311" spans="7:7" x14ac:dyDescent="0.2">
      <c r="G35311"/>
    </row>
    <row r="35312" spans="7:7" x14ac:dyDescent="0.2">
      <c r="G35312"/>
    </row>
    <row r="35313" spans="7:7" x14ac:dyDescent="0.2">
      <c r="G35313"/>
    </row>
    <row r="35314" spans="7:7" x14ac:dyDescent="0.2">
      <c r="G35314"/>
    </row>
    <row r="35315" spans="7:7" x14ac:dyDescent="0.2">
      <c r="G35315"/>
    </row>
    <row r="35316" spans="7:7" x14ac:dyDescent="0.2">
      <c r="G35316"/>
    </row>
    <row r="35317" spans="7:7" x14ac:dyDescent="0.2">
      <c r="G35317"/>
    </row>
    <row r="35318" spans="7:7" x14ac:dyDescent="0.2">
      <c r="G35318"/>
    </row>
    <row r="35319" spans="7:7" x14ac:dyDescent="0.2">
      <c r="G35319"/>
    </row>
    <row r="35320" spans="7:7" x14ac:dyDescent="0.2">
      <c r="G35320"/>
    </row>
    <row r="35321" spans="7:7" x14ac:dyDescent="0.2">
      <c r="G35321"/>
    </row>
    <row r="35322" spans="7:7" x14ac:dyDescent="0.2">
      <c r="G35322"/>
    </row>
    <row r="35323" spans="7:7" x14ac:dyDescent="0.2">
      <c r="G35323"/>
    </row>
    <row r="35324" spans="7:7" x14ac:dyDescent="0.2">
      <c r="G35324"/>
    </row>
    <row r="35325" spans="7:7" x14ac:dyDescent="0.2">
      <c r="G35325"/>
    </row>
    <row r="35326" spans="7:7" x14ac:dyDescent="0.2">
      <c r="G35326"/>
    </row>
    <row r="35327" spans="7:7" x14ac:dyDescent="0.2">
      <c r="G35327"/>
    </row>
    <row r="35328" spans="7:7" x14ac:dyDescent="0.2">
      <c r="G35328"/>
    </row>
    <row r="35329" spans="7:7" x14ac:dyDescent="0.2">
      <c r="G35329"/>
    </row>
    <row r="35330" spans="7:7" x14ac:dyDescent="0.2">
      <c r="G35330"/>
    </row>
    <row r="35331" spans="7:7" x14ac:dyDescent="0.2">
      <c r="G35331"/>
    </row>
    <row r="35332" spans="7:7" x14ac:dyDescent="0.2">
      <c r="G35332"/>
    </row>
    <row r="35333" spans="7:7" x14ac:dyDescent="0.2">
      <c r="G35333"/>
    </row>
    <row r="35334" spans="7:7" x14ac:dyDescent="0.2">
      <c r="G35334"/>
    </row>
    <row r="35335" spans="7:7" x14ac:dyDescent="0.2">
      <c r="G35335"/>
    </row>
    <row r="35336" spans="7:7" x14ac:dyDescent="0.2">
      <c r="G35336"/>
    </row>
    <row r="35337" spans="7:7" x14ac:dyDescent="0.2">
      <c r="G35337"/>
    </row>
    <row r="35338" spans="7:7" x14ac:dyDescent="0.2">
      <c r="G35338"/>
    </row>
    <row r="35339" spans="7:7" x14ac:dyDescent="0.2">
      <c r="G35339"/>
    </row>
    <row r="35340" spans="7:7" x14ac:dyDescent="0.2">
      <c r="G35340"/>
    </row>
    <row r="35341" spans="7:7" x14ac:dyDescent="0.2">
      <c r="G35341"/>
    </row>
    <row r="35342" spans="7:7" x14ac:dyDescent="0.2">
      <c r="G35342"/>
    </row>
    <row r="35343" spans="7:7" x14ac:dyDescent="0.2">
      <c r="G35343"/>
    </row>
    <row r="35344" spans="7:7" x14ac:dyDescent="0.2">
      <c r="G35344"/>
    </row>
    <row r="35345" spans="7:7" x14ac:dyDescent="0.2">
      <c r="G35345"/>
    </row>
    <row r="35346" spans="7:7" x14ac:dyDescent="0.2">
      <c r="G35346"/>
    </row>
    <row r="35347" spans="7:7" x14ac:dyDescent="0.2">
      <c r="G35347"/>
    </row>
    <row r="35348" spans="7:7" x14ac:dyDescent="0.2">
      <c r="G35348"/>
    </row>
    <row r="35349" spans="7:7" x14ac:dyDescent="0.2">
      <c r="G35349"/>
    </row>
    <row r="35350" spans="7:7" x14ac:dyDescent="0.2">
      <c r="G35350"/>
    </row>
    <row r="35351" spans="7:7" x14ac:dyDescent="0.2">
      <c r="G35351"/>
    </row>
    <row r="35352" spans="7:7" x14ac:dyDescent="0.2">
      <c r="G35352"/>
    </row>
    <row r="35353" spans="7:7" x14ac:dyDescent="0.2">
      <c r="G35353"/>
    </row>
    <row r="35354" spans="7:7" x14ac:dyDescent="0.2">
      <c r="G35354"/>
    </row>
    <row r="35355" spans="7:7" x14ac:dyDescent="0.2">
      <c r="G35355"/>
    </row>
    <row r="35356" spans="7:7" x14ac:dyDescent="0.2">
      <c r="G35356"/>
    </row>
    <row r="35357" spans="7:7" x14ac:dyDescent="0.2">
      <c r="G35357"/>
    </row>
    <row r="35358" spans="7:7" x14ac:dyDescent="0.2">
      <c r="G35358"/>
    </row>
    <row r="35359" spans="7:7" x14ac:dyDescent="0.2">
      <c r="G35359"/>
    </row>
    <row r="35360" spans="7:7" x14ac:dyDescent="0.2">
      <c r="G35360"/>
    </row>
    <row r="35361" spans="7:7" x14ac:dyDescent="0.2">
      <c r="G35361"/>
    </row>
    <row r="35362" spans="7:7" x14ac:dyDescent="0.2">
      <c r="G35362"/>
    </row>
    <row r="35363" spans="7:7" x14ac:dyDescent="0.2">
      <c r="G35363"/>
    </row>
    <row r="35364" spans="7:7" x14ac:dyDescent="0.2">
      <c r="G35364"/>
    </row>
    <row r="35365" spans="7:7" x14ac:dyDescent="0.2">
      <c r="G35365"/>
    </row>
    <row r="35366" spans="7:7" x14ac:dyDescent="0.2">
      <c r="G35366"/>
    </row>
    <row r="35367" spans="7:7" x14ac:dyDescent="0.2">
      <c r="G35367"/>
    </row>
    <row r="35368" spans="7:7" x14ac:dyDescent="0.2">
      <c r="G35368"/>
    </row>
    <row r="35369" spans="7:7" x14ac:dyDescent="0.2">
      <c r="G35369"/>
    </row>
    <row r="35370" spans="7:7" x14ac:dyDescent="0.2">
      <c r="G35370"/>
    </row>
    <row r="35371" spans="7:7" x14ac:dyDescent="0.2">
      <c r="G35371"/>
    </row>
    <row r="35372" spans="7:7" x14ac:dyDescent="0.2">
      <c r="G35372"/>
    </row>
    <row r="35373" spans="7:7" x14ac:dyDescent="0.2">
      <c r="G35373"/>
    </row>
    <row r="35374" spans="7:7" x14ac:dyDescent="0.2">
      <c r="G35374"/>
    </row>
    <row r="35375" spans="7:7" x14ac:dyDescent="0.2">
      <c r="G35375"/>
    </row>
    <row r="35376" spans="7:7" x14ac:dyDescent="0.2">
      <c r="G35376"/>
    </row>
    <row r="35377" spans="7:7" x14ac:dyDescent="0.2">
      <c r="G35377"/>
    </row>
    <row r="35378" spans="7:7" x14ac:dyDescent="0.2">
      <c r="G35378"/>
    </row>
    <row r="35379" spans="7:7" x14ac:dyDescent="0.2">
      <c r="G35379"/>
    </row>
    <row r="35380" spans="7:7" x14ac:dyDescent="0.2">
      <c r="G35380"/>
    </row>
    <row r="35381" spans="7:7" x14ac:dyDescent="0.2">
      <c r="G35381"/>
    </row>
    <row r="35382" spans="7:7" x14ac:dyDescent="0.2">
      <c r="G35382"/>
    </row>
    <row r="35383" spans="7:7" x14ac:dyDescent="0.2">
      <c r="G35383"/>
    </row>
    <row r="35384" spans="7:7" x14ac:dyDescent="0.2">
      <c r="G35384"/>
    </row>
    <row r="35385" spans="7:7" x14ac:dyDescent="0.2">
      <c r="G35385"/>
    </row>
    <row r="35386" spans="7:7" x14ac:dyDescent="0.2">
      <c r="G35386"/>
    </row>
    <row r="35387" spans="7:7" x14ac:dyDescent="0.2">
      <c r="G35387"/>
    </row>
    <row r="35388" spans="7:7" x14ac:dyDescent="0.2">
      <c r="G35388"/>
    </row>
    <row r="35389" spans="7:7" x14ac:dyDescent="0.2">
      <c r="G35389"/>
    </row>
    <row r="35390" spans="7:7" x14ac:dyDescent="0.2">
      <c r="G35390"/>
    </row>
    <row r="35391" spans="7:7" x14ac:dyDescent="0.2">
      <c r="G35391"/>
    </row>
    <row r="35392" spans="7:7" x14ac:dyDescent="0.2">
      <c r="G35392"/>
    </row>
    <row r="35393" spans="7:7" x14ac:dyDescent="0.2">
      <c r="G35393"/>
    </row>
    <row r="35394" spans="7:7" x14ac:dyDescent="0.2">
      <c r="G35394"/>
    </row>
    <row r="35395" spans="7:7" x14ac:dyDescent="0.2">
      <c r="G35395"/>
    </row>
    <row r="35396" spans="7:7" x14ac:dyDescent="0.2">
      <c r="G35396"/>
    </row>
    <row r="35397" spans="7:7" x14ac:dyDescent="0.2">
      <c r="G35397"/>
    </row>
    <row r="35398" spans="7:7" x14ac:dyDescent="0.2">
      <c r="G35398"/>
    </row>
    <row r="35399" spans="7:7" x14ac:dyDescent="0.2">
      <c r="G35399"/>
    </row>
    <row r="35400" spans="7:7" x14ac:dyDescent="0.2">
      <c r="G35400"/>
    </row>
    <row r="35401" spans="7:7" x14ac:dyDescent="0.2">
      <c r="G35401"/>
    </row>
    <row r="35402" spans="7:7" x14ac:dyDescent="0.2">
      <c r="G35402"/>
    </row>
    <row r="35403" spans="7:7" x14ac:dyDescent="0.2">
      <c r="G35403"/>
    </row>
    <row r="35404" spans="7:7" x14ac:dyDescent="0.2">
      <c r="G35404"/>
    </row>
    <row r="35405" spans="7:7" x14ac:dyDescent="0.2">
      <c r="G35405"/>
    </row>
    <row r="35406" spans="7:7" x14ac:dyDescent="0.2">
      <c r="G35406"/>
    </row>
    <row r="35407" spans="7:7" x14ac:dyDescent="0.2">
      <c r="G35407"/>
    </row>
    <row r="35408" spans="7:7" x14ac:dyDescent="0.2">
      <c r="G35408"/>
    </row>
    <row r="35409" spans="7:7" x14ac:dyDescent="0.2">
      <c r="G35409"/>
    </row>
    <row r="35410" spans="7:7" x14ac:dyDescent="0.2">
      <c r="G35410"/>
    </row>
    <row r="35411" spans="7:7" x14ac:dyDescent="0.2">
      <c r="G35411"/>
    </row>
    <row r="35412" spans="7:7" x14ac:dyDescent="0.2">
      <c r="G35412"/>
    </row>
    <row r="35413" spans="7:7" x14ac:dyDescent="0.2">
      <c r="G35413"/>
    </row>
    <row r="35414" spans="7:7" x14ac:dyDescent="0.2">
      <c r="G35414"/>
    </row>
    <row r="35415" spans="7:7" x14ac:dyDescent="0.2">
      <c r="G35415"/>
    </row>
    <row r="35416" spans="7:7" x14ac:dyDescent="0.2">
      <c r="G35416"/>
    </row>
    <row r="35417" spans="7:7" x14ac:dyDescent="0.2">
      <c r="G35417"/>
    </row>
    <row r="35418" spans="7:7" x14ac:dyDescent="0.2">
      <c r="G35418"/>
    </row>
    <row r="35419" spans="7:7" x14ac:dyDescent="0.2">
      <c r="G35419"/>
    </row>
    <row r="35420" spans="7:7" x14ac:dyDescent="0.2">
      <c r="G35420"/>
    </row>
    <row r="35421" spans="7:7" x14ac:dyDescent="0.2">
      <c r="G35421"/>
    </row>
    <row r="35422" spans="7:7" x14ac:dyDescent="0.2">
      <c r="G35422"/>
    </row>
    <row r="35423" spans="7:7" x14ac:dyDescent="0.2">
      <c r="G35423"/>
    </row>
    <row r="35424" spans="7:7" x14ac:dyDescent="0.2">
      <c r="G35424"/>
    </row>
    <row r="35425" spans="7:7" x14ac:dyDescent="0.2">
      <c r="G35425"/>
    </row>
    <row r="35426" spans="7:7" x14ac:dyDescent="0.2">
      <c r="G35426"/>
    </row>
    <row r="35427" spans="7:7" x14ac:dyDescent="0.2">
      <c r="G35427"/>
    </row>
    <row r="35428" spans="7:7" x14ac:dyDescent="0.2">
      <c r="G35428"/>
    </row>
    <row r="35429" spans="7:7" x14ac:dyDescent="0.2">
      <c r="G35429"/>
    </row>
    <row r="35430" spans="7:7" x14ac:dyDescent="0.2">
      <c r="G35430"/>
    </row>
    <row r="35431" spans="7:7" x14ac:dyDescent="0.2">
      <c r="G35431"/>
    </row>
    <row r="35432" spans="7:7" x14ac:dyDescent="0.2">
      <c r="G35432"/>
    </row>
    <row r="35433" spans="7:7" x14ac:dyDescent="0.2">
      <c r="G35433"/>
    </row>
    <row r="35434" spans="7:7" x14ac:dyDescent="0.2">
      <c r="G35434"/>
    </row>
    <row r="35435" spans="7:7" x14ac:dyDescent="0.2">
      <c r="G35435"/>
    </row>
    <row r="35436" spans="7:7" x14ac:dyDescent="0.2">
      <c r="G35436"/>
    </row>
    <row r="35437" spans="7:7" x14ac:dyDescent="0.2">
      <c r="G35437"/>
    </row>
    <row r="35438" spans="7:7" x14ac:dyDescent="0.2">
      <c r="G35438"/>
    </row>
    <row r="35439" spans="7:7" x14ac:dyDescent="0.2">
      <c r="G35439"/>
    </row>
    <row r="35440" spans="7:7" x14ac:dyDescent="0.2">
      <c r="G35440"/>
    </row>
    <row r="35441" spans="7:7" x14ac:dyDescent="0.2">
      <c r="G35441"/>
    </row>
    <row r="35442" spans="7:7" x14ac:dyDescent="0.2">
      <c r="G35442"/>
    </row>
    <row r="35443" spans="7:7" x14ac:dyDescent="0.2">
      <c r="G35443"/>
    </row>
    <row r="35444" spans="7:7" x14ac:dyDescent="0.2">
      <c r="G35444"/>
    </row>
    <row r="35445" spans="7:7" x14ac:dyDescent="0.2">
      <c r="G35445"/>
    </row>
    <row r="35446" spans="7:7" x14ac:dyDescent="0.2">
      <c r="G35446"/>
    </row>
    <row r="35447" spans="7:7" x14ac:dyDescent="0.2">
      <c r="G35447"/>
    </row>
    <row r="35448" spans="7:7" x14ac:dyDescent="0.2">
      <c r="G35448"/>
    </row>
    <row r="35449" spans="7:7" x14ac:dyDescent="0.2">
      <c r="G35449"/>
    </row>
    <row r="35450" spans="7:7" x14ac:dyDescent="0.2">
      <c r="G35450"/>
    </row>
    <row r="35451" spans="7:7" x14ac:dyDescent="0.2">
      <c r="G35451"/>
    </row>
    <row r="35452" spans="7:7" x14ac:dyDescent="0.2">
      <c r="G35452"/>
    </row>
    <row r="35453" spans="7:7" x14ac:dyDescent="0.2">
      <c r="G35453"/>
    </row>
    <row r="35454" spans="7:7" x14ac:dyDescent="0.2">
      <c r="G35454"/>
    </row>
    <row r="35455" spans="7:7" x14ac:dyDescent="0.2">
      <c r="G35455"/>
    </row>
    <row r="35456" spans="7:7" x14ac:dyDescent="0.2">
      <c r="G35456"/>
    </row>
    <row r="35457" spans="7:7" x14ac:dyDescent="0.2">
      <c r="G35457"/>
    </row>
    <row r="35458" spans="7:7" x14ac:dyDescent="0.2">
      <c r="G35458"/>
    </row>
    <row r="35459" spans="7:7" x14ac:dyDescent="0.2">
      <c r="G35459"/>
    </row>
    <row r="35460" spans="7:7" x14ac:dyDescent="0.2">
      <c r="G35460"/>
    </row>
    <row r="35461" spans="7:7" x14ac:dyDescent="0.2">
      <c r="G35461"/>
    </row>
    <row r="35462" spans="7:7" x14ac:dyDescent="0.2">
      <c r="G35462"/>
    </row>
    <row r="35463" spans="7:7" x14ac:dyDescent="0.2">
      <c r="G35463"/>
    </row>
    <row r="35464" spans="7:7" x14ac:dyDescent="0.2">
      <c r="G35464"/>
    </row>
    <row r="35465" spans="7:7" x14ac:dyDescent="0.2">
      <c r="G35465"/>
    </row>
    <row r="35466" spans="7:7" x14ac:dyDescent="0.2">
      <c r="G35466"/>
    </row>
    <row r="35467" spans="7:7" x14ac:dyDescent="0.2">
      <c r="G35467"/>
    </row>
    <row r="35468" spans="7:7" x14ac:dyDescent="0.2">
      <c r="G35468"/>
    </row>
    <row r="35469" spans="7:7" x14ac:dyDescent="0.2">
      <c r="G35469"/>
    </row>
    <row r="35470" spans="7:7" x14ac:dyDescent="0.2">
      <c r="G35470"/>
    </row>
    <row r="35471" spans="7:7" x14ac:dyDescent="0.2">
      <c r="G35471"/>
    </row>
    <row r="35472" spans="7:7" x14ac:dyDescent="0.2">
      <c r="G35472"/>
    </row>
    <row r="35473" spans="7:7" x14ac:dyDescent="0.2">
      <c r="G35473"/>
    </row>
    <row r="35474" spans="7:7" x14ac:dyDescent="0.2">
      <c r="G35474"/>
    </row>
    <row r="35475" spans="7:7" x14ac:dyDescent="0.2">
      <c r="G35475"/>
    </row>
    <row r="35476" spans="7:7" x14ac:dyDescent="0.2">
      <c r="G35476"/>
    </row>
    <row r="35477" spans="7:7" x14ac:dyDescent="0.2">
      <c r="G35477"/>
    </row>
    <row r="35478" spans="7:7" x14ac:dyDescent="0.2">
      <c r="G35478"/>
    </row>
    <row r="35479" spans="7:7" x14ac:dyDescent="0.2">
      <c r="G35479"/>
    </row>
    <row r="35480" spans="7:7" x14ac:dyDescent="0.2">
      <c r="G35480"/>
    </row>
    <row r="35481" spans="7:7" x14ac:dyDescent="0.2">
      <c r="G35481"/>
    </row>
    <row r="35482" spans="7:7" x14ac:dyDescent="0.2">
      <c r="G35482"/>
    </row>
    <row r="35483" spans="7:7" x14ac:dyDescent="0.2">
      <c r="G35483"/>
    </row>
    <row r="35484" spans="7:7" x14ac:dyDescent="0.2">
      <c r="G35484"/>
    </row>
    <row r="35485" spans="7:7" x14ac:dyDescent="0.2">
      <c r="G35485"/>
    </row>
    <row r="35486" spans="7:7" x14ac:dyDescent="0.2">
      <c r="G35486"/>
    </row>
    <row r="35487" spans="7:7" x14ac:dyDescent="0.2">
      <c r="G35487"/>
    </row>
    <row r="35488" spans="7:7" x14ac:dyDescent="0.2">
      <c r="G35488"/>
    </row>
    <row r="35489" spans="7:7" x14ac:dyDescent="0.2">
      <c r="G35489"/>
    </row>
    <row r="35490" spans="7:7" x14ac:dyDescent="0.2">
      <c r="G35490"/>
    </row>
    <row r="35491" spans="7:7" x14ac:dyDescent="0.2">
      <c r="G35491"/>
    </row>
    <row r="35492" spans="7:7" x14ac:dyDescent="0.2">
      <c r="G35492"/>
    </row>
    <row r="35493" spans="7:7" x14ac:dyDescent="0.2">
      <c r="G35493"/>
    </row>
    <row r="35494" spans="7:7" x14ac:dyDescent="0.2">
      <c r="G35494"/>
    </row>
    <row r="35495" spans="7:7" x14ac:dyDescent="0.2">
      <c r="G35495"/>
    </row>
    <row r="35496" spans="7:7" x14ac:dyDescent="0.2">
      <c r="G35496"/>
    </row>
    <row r="35497" spans="7:7" x14ac:dyDescent="0.2">
      <c r="G35497"/>
    </row>
    <row r="35498" spans="7:7" x14ac:dyDescent="0.2">
      <c r="G35498"/>
    </row>
    <row r="35499" spans="7:7" x14ac:dyDescent="0.2">
      <c r="G35499"/>
    </row>
    <row r="35500" spans="7:7" x14ac:dyDescent="0.2">
      <c r="G35500"/>
    </row>
    <row r="35501" spans="7:7" x14ac:dyDescent="0.2">
      <c r="G35501"/>
    </row>
    <row r="35502" spans="7:7" x14ac:dyDescent="0.2">
      <c r="G35502"/>
    </row>
    <row r="35503" spans="7:7" x14ac:dyDescent="0.2">
      <c r="G35503"/>
    </row>
    <row r="35504" spans="7:7" x14ac:dyDescent="0.2">
      <c r="G35504"/>
    </row>
    <row r="35505" spans="7:7" x14ac:dyDescent="0.2">
      <c r="G35505"/>
    </row>
    <row r="35506" spans="7:7" x14ac:dyDescent="0.2">
      <c r="G35506"/>
    </row>
    <row r="35507" spans="7:7" x14ac:dyDescent="0.2">
      <c r="G35507"/>
    </row>
    <row r="35508" spans="7:7" x14ac:dyDescent="0.2">
      <c r="G35508"/>
    </row>
    <row r="35509" spans="7:7" x14ac:dyDescent="0.2">
      <c r="G35509"/>
    </row>
    <row r="35510" spans="7:7" x14ac:dyDescent="0.2">
      <c r="G35510"/>
    </row>
    <row r="35511" spans="7:7" x14ac:dyDescent="0.2">
      <c r="G35511"/>
    </row>
    <row r="35512" spans="7:7" x14ac:dyDescent="0.2">
      <c r="G35512"/>
    </row>
    <row r="35513" spans="7:7" x14ac:dyDescent="0.2">
      <c r="G35513"/>
    </row>
    <row r="35514" spans="7:7" x14ac:dyDescent="0.2">
      <c r="G35514"/>
    </row>
    <row r="35515" spans="7:7" x14ac:dyDescent="0.2">
      <c r="G35515"/>
    </row>
    <row r="35516" spans="7:7" x14ac:dyDescent="0.2">
      <c r="G35516"/>
    </row>
    <row r="35517" spans="7:7" x14ac:dyDescent="0.2">
      <c r="G35517"/>
    </row>
    <row r="35518" spans="7:7" x14ac:dyDescent="0.2">
      <c r="G35518"/>
    </row>
    <row r="35519" spans="7:7" x14ac:dyDescent="0.2">
      <c r="G35519"/>
    </row>
    <row r="35520" spans="7:7" x14ac:dyDescent="0.2">
      <c r="G35520"/>
    </row>
    <row r="35521" spans="7:7" x14ac:dyDescent="0.2">
      <c r="G35521"/>
    </row>
    <row r="35522" spans="7:7" x14ac:dyDescent="0.2">
      <c r="G35522"/>
    </row>
    <row r="35523" spans="7:7" x14ac:dyDescent="0.2">
      <c r="G35523"/>
    </row>
    <row r="35524" spans="7:7" x14ac:dyDescent="0.2">
      <c r="G35524"/>
    </row>
    <row r="35525" spans="7:7" x14ac:dyDescent="0.2">
      <c r="G35525"/>
    </row>
    <row r="35526" spans="7:7" x14ac:dyDescent="0.2">
      <c r="G35526"/>
    </row>
    <row r="35527" spans="7:7" x14ac:dyDescent="0.2">
      <c r="G35527"/>
    </row>
    <row r="35528" spans="7:7" x14ac:dyDescent="0.2">
      <c r="G35528"/>
    </row>
    <row r="35529" spans="7:7" x14ac:dyDescent="0.2">
      <c r="G35529"/>
    </row>
    <row r="35530" spans="7:7" x14ac:dyDescent="0.2">
      <c r="G35530"/>
    </row>
    <row r="35531" spans="7:7" x14ac:dyDescent="0.2">
      <c r="G35531"/>
    </row>
    <row r="35532" spans="7:7" x14ac:dyDescent="0.2">
      <c r="G35532"/>
    </row>
    <row r="35533" spans="7:7" x14ac:dyDescent="0.2">
      <c r="G35533"/>
    </row>
    <row r="35534" spans="7:7" x14ac:dyDescent="0.2">
      <c r="G35534"/>
    </row>
    <row r="35535" spans="7:7" x14ac:dyDescent="0.2">
      <c r="G35535"/>
    </row>
    <row r="35536" spans="7:7" x14ac:dyDescent="0.2">
      <c r="G35536"/>
    </row>
    <row r="35537" spans="7:7" x14ac:dyDescent="0.2">
      <c r="G35537"/>
    </row>
    <row r="35538" spans="7:7" x14ac:dyDescent="0.2">
      <c r="G35538"/>
    </row>
    <row r="35539" spans="7:7" x14ac:dyDescent="0.2">
      <c r="G35539"/>
    </row>
    <row r="35540" spans="7:7" x14ac:dyDescent="0.2">
      <c r="G35540"/>
    </row>
    <row r="35541" spans="7:7" x14ac:dyDescent="0.2">
      <c r="G35541"/>
    </row>
    <row r="35542" spans="7:7" x14ac:dyDescent="0.2">
      <c r="G35542"/>
    </row>
    <row r="35543" spans="7:7" x14ac:dyDescent="0.2">
      <c r="G35543"/>
    </row>
    <row r="35544" spans="7:7" x14ac:dyDescent="0.2">
      <c r="G35544"/>
    </row>
    <row r="35545" spans="7:7" x14ac:dyDescent="0.2">
      <c r="G35545"/>
    </row>
    <row r="35546" spans="7:7" x14ac:dyDescent="0.2">
      <c r="G35546"/>
    </row>
    <row r="35547" spans="7:7" x14ac:dyDescent="0.2">
      <c r="G35547"/>
    </row>
    <row r="35548" spans="7:7" x14ac:dyDescent="0.2">
      <c r="G35548"/>
    </row>
    <row r="35549" spans="7:7" x14ac:dyDescent="0.2">
      <c r="G35549"/>
    </row>
    <row r="35550" spans="7:7" x14ac:dyDescent="0.2">
      <c r="G35550"/>
    </row>
    <row r="35551" spans="7:7" x14ac:dyDescent="0.2">
      <c r="G35551"/>
    </row>
    <row r="35552" spans="7:7" x14ac:dyDescent="0.2">
      <c r="G35552"/>
    </row>
    <row r="35553" spans="7:7" x14ac:dyDescent="0.2">
      <c r="G35553"/>
    </row>
    <row r="35554" spans="7:7" x14ac:dyDescent="0.2">
      <c r="G35554"/>
    </row>
    <row r="35555" spans="7:7" x14ac:dyDescent="0.2">
      <c r="G35555"/>
    </row>
    <row r="35556" spans="7:7" x14ac:dyDescent="0.2">
      <c r="G35556"/>
    </row>
    <row r="35557" spans="7:7" x14ac:dyDescent="0.2">
      <c r="G35557"/>
    </row>
    <row r="35558" spans="7:7" x14ac:dyDescent="0.2">
      <c r="G35558"/>
    </row>
    <row r="35559" spans="7:7" x14ac:dyDescent="0.2">
      <c r="G35559"/>
    </row>
    <row r="35560" spans="7:7" x14ac:dyDescent="0.2">
      <c r="G35560"/>
    </row>
    <row r="35561" spans="7:7" x14ac:dyDescent="0.2">
      <c r="G35561"/>
    </row>
    <row r="35562" spans="7:7" x14ac:dyDescent="0.2">
      <c r="G35562"/>
    </row>
    <row r="35563" spans="7:7" x14ac:dyDescent="0.2">
      <c r="G35563"/>
    </row>
    <row r="35564" spans="7:7" x14ac:dyDescent="0.2">
      <c r="G35564"/>
    </row>
    <row r="35565" spans="7:7" x14ac:dyDescent="0.2">
      <c r="G35565"/>
    </row>
    <row r="35566" spans="7:7" x14ac:dyDescent="0.2">
      <c r="G35566"/>
    </row>
    <row r="35567" spans="7:7" x14ac:dyDescent="0.2">
      <c r="G35567"/>
    </row>
    <row r="35568" spans="7:7" x14ac:dyDescent="0.2">
      <c r="G35568"/>
    </row>
    <row r="35569" spans="7:7" x14ac:dyDescent="0.2">
      <c r="G35569"/>
    </row>
    <row r="35570" spans="7:7" x14ac:dyDescent="0.2">
      <c r="G35570"/>
    </row>
    <row r="35571" spans="7:7" x14ac:dyDescent="0.2">
      <c r="G35571"/>
    </row>
    <row r="35572" spans="7:7" x14ac:dyDescent="0.2">
      <c r="G35572"/>
    </row>
    <row r="35573" spans="7:7" x14ac:dyDescent="0.2">
      <c r="G35573"/>
    </row>
    <row r="35574" spans="7:7" x14ac:dyDescent="0.2">
      <c r="G35574"/>
    </row>
    <row r="35575" spans="7:7" x14ac:dyDescent="0.2">
      <c r="G35575"/>
    </row>
    <row r="35576" spans="7:7" x14ac:dyDescent="0.2">
      <c r="G35576"/>
    </row>
    <row r="35577" spans="7:7" x14ac:dyDescent="0.2">
      <c r="G35577"/>
    </row>
    <row r="35578" spans="7:7" x14ac:dyDescent="0.2">
      <c r="G35578"/>
    </row>
    <row r="35579" spans="7:7" x14ac:dyDescent="0.2">
      <c r="G35579"/>
    </row>
    <row r="35580" spans="7:7" x14ac:dyDescent="0.2">
      <c r="G35580"/>
    </row>
    <row r="35581" spans="7:7" x14ac:dyDescent="0.2">
      <c r="G35581"/>
    </row>
    <row r="35582" spans="7:7" x14ac:dyDescent="0.2">
      <c r="G35582"/>
    </row>
    <row r="35583" spans="7:7" x14ac:dyDescent="0.2">
      <c r="G35583"/>
    </row>
    <row r="35584" spans="7:7" x14ac:dyDescent="0.2">
      <c r="G35584"/>
    </row>
    <row r="35585" spans="7:7" x14ac:dyDescent="0.2">
      <c r="G35585"/>
    </row>
    <row r="35586" spans="7:7" x14ac:dyDescent="0.2">
      <c r="G35586"/>
    </row>
    <row r="35587" spans="7:7" x14ac:dyDescent="0.2">
      <c r="G35587"/>
    </row>
    <row r="35588" spans="7:7" x14ac:dyDescent="0.2">
      <c r="G35588"/>
    </row>
    <row r="35589" spans="7:7" x14ac:dyDescent="0.2">
      <c r="G35589"/>
    </row>
    <row r="35590" spans="7:7" x14ac:dyDescent="0.2">
      <c r="G35590"/>
    </row>
    <row r="35591" spans="7:7" x14ac:dyDescent="0.2">
      <c r="G35591"/>
    </row>
    <row r="35592" spans="7:7" x14ac:dyDescent="0.2">
      <c r="G35592"/>
    </row>
    <row r="35593" spans="7:7" x14ac:dyDescent="0.2">
      <c r="G35593"/>
    </row>
    <row r="35594" spans="7:7" x14ac:dyDescent="0.2">
      <c r="G35594"/>
    </row>
    <row r="35595" spans="7:7" x14ac:dyDescent="0.2">
      <c r="G35595"/>
    </row>
    <row r="35596" spans="7:7" x14ac:dyDescent="0.2">
      <c r="G35596"/>
    </row>
    <row r="35597" spans="7:7" x14ac:dyDescent="0.2">
      <c r="G35597"/>
    </row>
    <row r="35598" spans="7:7" x14ac:dyDescent="0.2">
      <c r="G35598"/>
    </row>
    <row r="35599" spans="7:7" x14ac:dyDescent="0.2">
      <c r="G35599"/>
    </row>
    <row r="35600" spans="7:7" x14ac:dyDescent="0.2">
      <c r="G35600"/>
    </row>
    <row r="35601" spans="7:7" x14ac:dyDescent="0.2">
      <c r="G35601"/>
    </row>
    <row r="35602" spans="7:7" x14ac:dyDescent="0.2">
      <c r="G35602"/>
    </row>
    <row r="35603" spans="7:7" x14ac:dyDescent="0.2">
      <c r="G35603"/>
    </row>
    <row r="35604" spans="7:7" x14ac:dyDescent="0.2">
      <c r="G35604"/>
    </row>
    <row r="35605" spans="7:7" x14ac:dyDescent="0.2">
      <c r="G35605"/>
    </row>
    <row r="35606" spans="7:7" x14ac:dyDescent="0.2">
      <c r="G35606"/>
    </row>
    <row r="35607" spans="7:7" x14ac:dyDescent="0.2">
      <c r="G35607"/>
    </row>
    <row r="35608" spans="7:7" x14ac:dyDescent="0.2">
      <c r="G35608"/>
    </row>
    <row r="35609" spans="7:7" x14ac:dyDescent="0.2">
      <c r="G35609"/>
    </row>
    <row r="35610" spans="7:7" x14ac:dyDescent="0.2">
      <c r="G35610"/>
    </row>
    <row r="35611" spans="7:7" x14ac:dyDescent="0.2">
      <c r="G35611"/>
    </row>
    <row r="35612" spans="7:7" x14ac:dyDescent="0.2">
      <c r="G35612"/>
    </row>
    <row r="35613" spans="7:7" x14ac:dyDescent="0.2">
      <c r="G35613"/>
    </row>
    <row r="35614" spans="7:7" x14ac:dyDescent="0.2">
      <c r="G35614"/>
    </row>
    <row r="35615" spans="7:7" x14ac:dyDescent="0.2">
      <c r="G35615"/>
    </row>
    <row r="35616" spans="7:7" x14ac:dyDescent="0.2">
      <c r="G35616"/>
    </row>
    <row r="35617" spans="7:7" x14ac:dyDescent="0.2">
      <c r="G35617"/>
    </row>
    <row r="35618" spans="7:7" x14ac:dyDescent="0.2">
      <c r="G35618"/>
    </row>
    <row r="35619" spans="7:7" x14ac:dyDescent="0.2">
      <c r="G35619"/>
    </row>
    <row r="35620" spans="7:7" x14ac:dyDescent="0.2">
      <c r="G35620"/>
    </row>
    <row r="35621" spans="7:7" x14ac:dyDescent="0.2">
      <c r="G35621"/>
    </row>
    <row r="35622" spans="7:7" x14ac:dyDescent="0.2">
      <c r="G35622"/>
    </row>
    <row r="35623" spans="7:7" x14ac:dyDescent="0.2">
      <c r="G35623"/>
    </row>
    <row r="35624" spans="7:7" x14ac:dyDescent="0.2">
      <c r="G35624"/>
    </row>
    <row r="35625" spans="7:7" x14ac:dyDescent="0.2">
      <c r="G35625"/>
    </row>
    <row r="35626" spans="7:7" x14ac:dyDescent="0.2">
      <c r="G35626"/>
    </row>
    <row r="35627" spans="7:7" x14ac:dyDescent="0.2">
      <c r="G35627"/>
    </row>
    <row r="35628" spans="7:7" x14ac:dyDescent="0.2">
      <c r="G35628"/>
    </row>
    <row r="35629" spans="7:7" x14ac:dyDescent="0.2">
      <c r="G35629"/>
    </row>
    <row r="35630" spans="7:7" x14ac:dyDescent="0.2">
      <c r="G35630"/>
    </row>
    <row r="35631" spans="7:7" x14ac:dyDescent="0.2">
      <c r="G35631"/>
    </row>
    <row r="35632" spans="7:7" x14ac:dyDescent="0.2">
      <c r="G35632"/>
    </row>
    <row r="35633" spans="7:7" x14ac:dyDescent="0.2">
      <c r="G35633"/>
    </row>
    <row r="35634" spans="7:7" x14ac:dyDescent="0.2">
      <c r="G35634"/>
    </row>
    <row r="35635" spans="7:7" x14ac:dyDescent="0.2">
      <c r="G35635"/>
    </row>
    <row r="35636" spans="7:7" x14ac:dyDescent="0.2">
      <c r="G35636"/>
    </row>
    <row r="35637" spans="7:7" x14ac:dyDescent="0.2">
      <c r="G35637"/>
    </row>
    <row r="35638" spans="7:7" x14ac:dyDescent="0.2">
      <c r="G35638"/>
    </row>
    <row r="35639" spans="7:7" x14ac:dyDescent="0.2">
      <c r="G35639"/>
    </row>
    <row r="35640" spans="7:7" x14ac:dyDescent="0.2">
      <c r="G35640"/>
    </row>
    <row r="35641" spans="7:7" x14ac:dyDescent="0.2">
      <c r="G35641"/>
    </row>
    <row r="35642" spans="7:7" x14ac:dyDescent="0.2">
      <c r="G35642"/>
    </row>
    <row r="35643" spans="7:7" x14ac:dyDescent="0.2">
      <c r="G35643"/>
    </row>
    <row r="35644" spans="7:7" x14ac:dyDescent="0.2">
      <c r="G35644"/>
    </row>
    <row r="35645" spans="7:7" x14ac:dyDescent="0.2">
      <c r="G35645"/>
    </row>
    <row r="35646" spans="7:7" x14ac:dyDescent="0.2">
      <c r="G35646"/>
    </row>
    <row r="35647" spans="7:7" x14ac:dyDescent="0.2">
      <c r="G35647"/>
    </row>
    <row r="35648" spans="7:7" x14ac:dyDescent="0.2">
      <c r="G35648"/>
    </row>
    <row r="35649" spans="7:7" x14ac:dyDescent="0.2">
      <c r="G35649"/>
    </row>
    <row r="35650" spans="7:7" x14ac:dyDescent="0.2">
      <c r="G35650"/>
    </row>
    <row r="35651" spans="7:7" x14ac:dyDescent="0.2">
      <c r="G35651"/>
    </row>
    <row r="35652" spans="7:7" x14ac:dyDescent="0.2">
      <c r="G35652"/>
    </row>
    <row r="35653" spans="7:7" x14ac:dyDescent="0.2">
      <c r="G35653"/>
    </row>
    <row r="35654" spans="7:7" x14ac:dyDescent="0.2">
      <c r="G35654"/>
    </row>
    <row r="35655" spans="7:7" x14ac:dyDescent="0.2">
      <c r="G35655"/>
    </row>
    <row r="35656" spans="7:7" x14ac:dyDescent="0.2">
      <c r="G35656"/>
    </row>
    <row r="35657" spans="7:7" x14ac:dyDescent="0.2">
      <c r="G35657"/>
    </row>
    <row r="35658" spans="7:7" x14ac:dyDescent="0.2">
      <c r="G35658"/>
    </row>
    <row r="35659" spans="7:7" x14ac:dyDescent="0.2">
      <c r="G35659"/>
    </row>
    <row r="35660" spans="7:7" x14ac:dyDescent="0.2">
      <c r="G35660"/>
    </row>
    <row r="35661" spans="7:7" x14ac:dyDescent="0.2">
      <c r="G35661"/>
    </row>
    <row r="35662" spans="7:7" x14ac:dyDescent="0.2">
      <c r="G35662"/>
    </row>
    <row r="35663" spans="7:7" x14ac:dyDescent="0.2">
      <c r="G35663"/>
    </row>
    <row r="35664" spans="7:7" x14ac:dyDescent="0.2">
      <c r="G35664"/>
    </row>
    <row r="35665" spans="7:7" x14ac:dyDescent="0.2">
      <c r="G35665"/>
    </row>
    <row r="35666" spans="7:7" x14ac:dyDescent="0.2">
      <c r="G35666"/>
    </row>
    <row r="35667" spans="7:7" x14ac:dyDescent="0.2">
      <c r="G35667"/>
    </row>
    <row r="35668" spans="7:7" x14ac:dyDescent="0.2">
      <c r="G35668"/>
    </row>
    <row r="35669" spans="7:7" x14ac:dyDescent="0.2">
      <c r="G35669"/>
    </row>
    <row r="35670" spans="7:7" x14ac:dyDescent="0.2">
      <c r="G35670"/>
    </row>
    <row r="35671" spans="7:7" x14ac:dyDescent="0.2">
      <c r="G35671"/>
    </row>
    <row r="35672" spans="7:7" x14ac:dyDescent="0.2">
      <c r="G35672"/>
    </row>
    <row r="35673" spans="7:7" x14ac:dyDescent="0.2">
      <c r="G35673"/>
    </row>
    <row r="35674" spans="7:7" x14ac:dyDescent="0.2">
      <c r="G35674"/>
    </row>
    <row r="35675" spans="7:7" x14ac:dyDescent="0.2">
      <c r="G35675"/>
    </row>
    <row r="35676" spans="7:7" x14ac:dyDescent="0.2">
      <c r="G35676"/>
    </row>
    <row r="35677" spans="7:7" x14ac:dyDescent="0.2">
      <c r="G35677"/>
    </row>
    <row r="35678" spans="7:7" x14ac:dyDescent="0.2">
      <c r="G35678"/>
    </row>
    <row r="35679" spans="7:7" x14ac:dyDescent="0.2">
      <c r="G35679"/>
    </row>
    <row r="35680" spans="7:7" x14ac:dyDescent="0.2">
      <c r="G35680"/>
    </row>
    <row r="35681" spans="7:7" x14ac:dyDescent="0.2">
      <c r="G35681"/>
    </row>
    <row r="35682" spans="7:7" x14ac:dyDescent="0.2">
      <c r="G35682"/>
    </row>
    <row r="35683" spans="7:7" x14ac:dyDescent="0.2">
      <c r="G35683"/>
    </row>
    <row r="35684" spans="7:7" x14ac:dyDescent="0.2">
      <c r="G35684"/>
    </row>
    <row r="35685" spans="7:7" x14ac:dyDescent="0.2">
      <c r="G35685"/>
    </row>
    <row r="35686" spans="7:7" x14ac:dyDescent="0.2">
      <c r="G35686"/>
    </row>
    <row r="35687" spans="7:7" x14ac:dyDescent="0.2">
      <c r="G35687"/>
    </row>
    <row r="35688" spans="7:7" x14ac:dyDescent="0.2">
      <c r="G35688"/>
    </row>
    <row r="35689" spans="7:7" x14ac:dyDescent="0.2">
      <c r="G35689"/>
    </row>
    <row r="35690" spans="7:7" x14ac:dyDescent="0.2">
      <c r="G35690"/>
    </row>
    <row r="35691" spans="7:7" x14ac:dyDescent="0.2">
      <c r="G35691"/>
    </row>
    <row r="35692" spans="7:7" x14ac:dyDescent="0.2">
      <c r="G35692"/>
    </row>
    <row r="35693" spans="7:7" x14ac:dyDescent="0.2">
      <c r="G35693"/>
    </row>
    <row r="35694" spans="7:7" x14ac:dyDescent="0.2">
      <c r="G35694"/>
    </row>
    <row r="35695" spans="7:7" x14ac:dyDescent="0.2">
      <c r="G35695"/>
    </row>
    <row r="35696" spans="7:7" x14ac:dyDescent="0.2">
      <c r="G35696"/>
    </row>
    <row r="35697" spans="7:7" x14ac:dyDescent="0.2">
      <c r="G35697"/>
    </row>
    <row r="35698" spans="7:7" x14ac:dyDescent="0.2">
      <c r="G35698"/>
    </row>
    <row r="35699" spans="7:7" x14ac:dyDescent="0.2">
      <c r="G35699"/>
    </row>
    <row r="35700" spans="7:7" x14ac:dyDescent="0.2">
      <c r="G35700"/>
    </row>
    <row r="35701" spans="7:7" x14ac:dyDescent="0.2">
      <c r="G35701"/>
    </row>
    <row r="35702" spans="7:7" x14ac:dyDescent="0.2">
      <c r="G35702"/>
    </row>
    <row r="35703" spans="7:7" x14ac:dyDescent="0.2">
      <c r="G35703"/>
    </row>
    <row r="35704" spans="7:7" x14ac:dyDescent="0.2">
      <c r="G35704"/>
    </row>
    <row r="35705" spans="7:7" x14ac:dyDescent="0.2">
      <c r="G35705"/>
    </row>
    <row r="35706" spans="7:7" x14ac:dyDescent="0.2">
      <c r="G35706"/>
    </row>
    <row r="35707" spans="7:7" x14ac:dyDescent="0.2">
      <c r="G35707"/>
    </row>
    <row r="35708" spans="7:7" x14ac:dyDescent="0.2">
      <c r="G35708"/>
    </row>
    <row r="35709" spans="7:7" x14ac:dyDescent="0.2">
      <c r="G35709"/>
    </row>
    <row r="35710" spans="7:7" x14ac:dyDescent="0.2">
      <c r="G35710"/>
    </row>
    <row r="35711" spans="7:7" x14ac:dyDescent="0.2">
      <c r="G35711"/>
    </row>
    <row r="35712" spans="7:7" x14ac:dyDescent="0.2">
      <c r="G35712"/>
    </row>
    <row r="35713" spans="7:7" x14ac:dyDescent="0.2">
      <c r="G35713"/>
    </row>
    <row r="35714" spans="7:7" x14ac:dyDescent="0.2">
      <c r="G35714"/>
    </row>
    <row r="35715" spans="7:7" x14ac:dyDescent="0.2">
      <c r="G35715"/>
    </row>
    <row r="35716" spans="7:7" x14ac:dyDescent="0.2">
      <c r="G35716"/>
    </row>
    <row r="35717" spans="7:7" x14ac:dyDescent="0.2">
      <c r="G35717"/>
    </row>
    <row r="35718" spans="7:7" x14ac:dyDescent="0.2">
      <c r="G35718"/>
    </row>
    <row r="35719" spans="7:7" x14ac:dyDescent="0.2">
      <c r="G35719"/>
    </row>
    <row r="35720" spans="7:7" x14ac:dyDescent="0.2">
      <c r="G35720"/>
    </row>
    <row r="35721" spans="7:7" x14ac:dyDescent="0.2">
      <c r="G35721"/>
    </row>
    <row r="35722" spans="7:7" x14ac:dyDescent="0.2">
      <c r="G35722"/>
    </row>
    <row r="35723" spans="7:7" x14ac:dyDescent="0.2">
      <c r="G35723"/>
    </row>
    <row r="35724" spans="7:7" x14ac:dyDescent="0.2">
      <c r="G35724"/>
    </row>
    <row r="35725" spans="7:7" x14ac:dyDescent="0.2">
      <c r="G35725"/>
    </row>
    <row r="35726" spans="7:7" x14ac:dyDescent="0.2">
      <c r="G35726"/>
    </row>
    <row r="35727" spans="7:7" x14ac:dyDescent="0.2">
      <c r="G35727"/>
    </row>
    <row r="35728" spans="7:7" x14ac:dyDescent="0.2">
      <c r="G35728"/>
    </row>
    <row r="35729" spans="7:7" x14ac:dyDescent="0.2">
      <c r="G35729"/>
    </row>
    <row r="35730" spans="7:7" x14ac:dyDescent="0.2">
      <c r="G35730"/>
    </row>
    <row r="35731" spans="7:7" x14ac:dyDescent="0.2">
      <c r="G35731"/>
    </row>
    <row r="35732" spans="7:7" x14ac:dyDescent="0.2">
      <c r="G35732"/>
    </row>
    <row r="35733" spans="7:7" x14ac:dyDescent="0.2">
      <c r="G35733"/>
    </row>
    <row r="35734" spans="7:7" x14ac:dyDescent="0.2">
      <c r="G35734"/>
    </row>
    <row r="35735" spans="7:7" x14ac:dyDescent="0.2">
      <c r="G35735"/>
    </row>
    <row r="35736" spans="7:7" x14ac:dyDescent="0.2">
      <c r="G35736"/>
    </row>
    <row r="35737" spans="7:7" x14ac:dyDescent="0.2">
      <c r="G35737"/>
    </row>
    <row r="35738" spans="7:7" x14ac:dyDescent="0.2">
      <c r="G35738"/>
    </row>
    <row r="35739" spans="7:7" x14ac:dyDescent="0.2">
      <c r="G35739"/>
    </row>
    <row r="35740" spans="7:7" x14ac:dyDescent="0.2">
      <c r="G35740"/>
    </row>
    <row r="35741" spans="7:7" x14ac:dyDescent="0.2">
      <c r="G35741"/>
    </row>
    <row r="35742" spans="7:7" x14ac:dyDescent="0.2">
      <c r="G35742"/>
    </row>
    <row r="35743" spans="7:7" x14ac:dyDescent="0.2">
      <c r="G35743"/>
    </row>
    <row r="35744" spans="7:7" x14ac:dyDescent="0.2">
      <c r="G35744"/>
    </row>
    <row r="35745" spans="7:7" x14ac:dyDescent="0.2">
      <c r="G35745"/>
    </row>
    <row r="35746" spans="7:7" x14ac:dyDescent="0.2">
      <c r="G35746"/>
    </row>
    <row r="35747" spans="7:7" x14ac:dyDescent="0.2">
      <c r="G35747"/>
    </row>
    <row r="35748" spans="7:7" x14ac:dyDescent="0.2">
      <c r="G35748"/>
    </row>
    <row r="35749" spans="7:7" x14ac:dyDescent="0.2">
      <c r="G35749"/>
    </row>
    <row r="35750" spans="7:7" x14ac:dyDescent="0.2">
      <c r="G35750"/>
    </row>
    <row r="35751" spans="7:7" x14ac:dyDescent="0.2">
      <c r="G35751"/>
    </row>
    <row r="35752" spans="7:7" x14ac:dyDescent="0.2">
      <c r="G35752"/>
    </row>
    <row r="35753" spans="7:7" x14ac:dyDescent="0.2">
      <c r="G35753"/>
    </row>
    <row r="35754" spans="7:7" x14ac:dyDescent="0.2">
      <c r="G35754"/>
    </row>
    <row r="35755" spans="7:7" x14ac:dyDescent="0.2">
      <c r="G35755"/>
    </row>
    <row r="35756" spans="7:7" x14ac:dyDescent="0.2">
      <c r="G35756"/>
    </row>
    <row r="35757" spans="7:7" x14ac:dyDescent="0.2">
      <c r="G35757"/>
    </row>
    <row r="35758" spans="7:7" x14ac:dyDescent="0.2">
      <c r="G35758"/>
    </row>
    <row r="35759" spans="7:7" x14ac:dyDescent="0.2">
      <c r="G35759"/>
    </row>
    <row r="35760" spans="7:7" x14ac:dyDescent="0.2">
      <c r="G35760"/>
    </row>
    <row r="35761" spans="7:7" x14ac:dyDescent="0.2">
      <c r="G35761"/>
    </row>
    <row r="35762" spans="7:7" x14ac:dyDescent="0.2">
      <c r="G35762"/>
    </row>
    <row r="35763" spans="7:7" x14ac:dyDescent="0.2">
      <c r="G35763"/>
    </row>
    <row r="35764" spans="7:7" x14ac:dyDescent="0.2">
      <c r="G35764"/>
    </row>
    <row r="35765" spans="7:7" x14ac:dyDescent="0.2">
      <c r="G35765"/>
    </row>
    <row r="35766" spans="7:7" x14ac:dyDescent="0.2">
      <c r="G35766"/>
    </row>
    <row r="35767" spans="7:7" x14ac:dyDescent="0.2">
      <c r="G35767"/>
    </row>
    <row r="35768" spans="7:7" x14ac:dyDescent="0.2">
      <c r="G35768"/>
    </row>
    <row r="35769" spans="7:7" x14ac:dyDescent="0.2">
      <c r="G35769"/>
    </row>
    <row r="35770" spans="7:7" x14ac:dyDescent="0.2">
      <c r="G35770"/>
    </row>
    <row r="35771" spans="7:7" x14ac:dyDescent="0.2">
      <c r="G35771"/>
    </row>
    <row r="35772" spans="7:7" x14ac:dyDescent="0.2">
      <c r="G35772"/>
    </row>
    <row r="35773" spans="7:7" x14ac:dyDescent="0.2">
      <c r="G35773"/>
    </row>
    <row r="35774" spans="7:7" x14ac:dyDescent="0.2">
      <c r="G35774"/>
    </row>
    <row r="35775" spans="7:7" x14ac:dyDescent="0.2">
      <c r="G35775"/>
    </row>
    <row r="35776" spans="7:7" x14ac:dyDescent="0.2">
      <c r="G35776"/>
    </row>
    <row r="35777" spans="7:7" x14ac:dyDescent="0.2">
      <c r="G35777"/>
    </row>
    <row r="35778" spans="7:7" x14ac:dyDescent="0.2">
      <c r="G35778"/>
    </row>
    <row r="35779" spans="7:7" x14ac:dyDescent="0.2">
      <c r="G35779"/>
    </row>
    <row r="35780" spans="7:7" x14ac:dyDescent="0.2">
      <c r="G35780"/>
    </row>
    <row r="35781" spans="7:7" x14ac:dyDescent="0.2">
      <c r="G35781"/>
    </row>
    <row r="35782" spans="7:7" x14ac:dyDescent="0.2">
      <c r="G35782"/>
    </row>
    <row r="35783" spans="7:7" x14ac:dyDescent="0.2">
      <c r="G35783"/>
    </row>
    <row r="35784" spans="7:7" x14ac:dyDescent="0.2">
      <c r="G35784"/>
    </row>
    <row r="35785" spans="7:7" x14ac:dyDescent="0.2">
      <c r="G35785"/>
    </row>
    <row r="35786" spans="7:7" x14ac:dyDescent="0.2">
      <c r="G35786"/>
    </row>
    <row r="35787" spans="7:7" x14ac:dyDescent="0.2">
      <c r="G35787"/>
    </row>
    <row r="35788" spans="7:7" x14ac:dyDescent="0.2">
      <c r="G35788"/>
    </row>
    <row r="35789" spans="7:7" x14ac:dyDescent="0.2">
      <c r="G35789"/>
    </row>
    <row r="35790" spans="7:7" x14ac:dyDescent="0.2">
      <c r="G35790"/>
    </row>
    <row r="35791" spans="7:7" x14ac:dyDescent="0.2">
      <c r="G35791"/>
    </row>
    <row r="35792" spans="7:7" x14ac:dyDescent="0.2">
      <c r="G35792"/>
    </row>
    <row r="35793" spans="7:7" x14ac:dyDescent="0.2">
      <c r="G35793"/>
    </row>
    <row r="35794" spans="7:7" x14ac:dyDescent="0.2">
      <c r="G35794"/>
    </row>
    <row r="35795" spans="7:7" x14ac:dyDescent="0.2">
      <c r="G35795"/>
    </row>
    <row r="35796" spans="7:7" x14ac:dyDescent="0.2">
      <c r="G35796"/>
    </row>
    <row r="35797" spans="7:7" x14ac:dyDescent="0.2">
      <c r="G35797"/>
    </row>
    <row r="35798" spans="7:7" x14ac:dyDescent="0.2">
      <c r="G35798"/>
    </row>
    <row r="35799" spans="7:7" x14ac:dyDescent="0.2">
      <c r="G35799"/>
    </row>
    <row r="35800" spans="7:7" x14ac:dyDescent="0.2">
      <c r="G35800"/>
    </row>
    <row r="35801" spans="7:7" x14ac:dyDescent="0.2">
      <c r="G35801"/>
    </row>
    <row r="35802" spans="7:7" x14ac:dyDescent="0.2">
      <c r="G35802"/>
    </row>
    <row r="35803" spans="7:7" x14ac:dyDescent="0.2">
      <c r="G35803"/>
    </row>
    <row r="35804" spans="7:7" x14ac:dyDescent="0.2">
      <c r="G35804"/>
    </row>
    <row r="35805" spans="7:7" x14ac:dyDescent="0.2">
      <c r="G35805"/>
    </row>
    <row r="35806" spans="7:7" x14ac:dyDescent="0.2">
      <c r="G35806"/>
    </row>
    <row r="35807" spans="7:7" x14ac:dyDescent="0.2">
      <c r="G35807"/>
    </row>
    <row r="35808" spans="7:7" x14ac:dyDescent="0.2">
      <c r="G35808"/>
    </row>
    <row r="35809" spans="7:7" x14ac:dyDescent="0.2">
      <c r="G35809"/>
    </row>
    <row r="35810" spans="7:7" x14ac:dyDescent="0.2">
      <c r="G35810"/>
    </row>
    <row r="35811" spans="7:7" x14ac:dyDescent="0.2">
      <c r="G35811"/>
    </row>
    <row r="35812" spans="7:7" x14ac:dyDescent="0.2">
      <c r="G35812"/>
    </row>
    <row r="35813" spans="7:7" x14ac:dyDescent="0.2">
      <c r="G35813"/>
    </row>
    <row r="35814" spans="7:7" x14ac:dyDescent="0.2">
      <c r="G35814"/>
    </row>
    <row r="35815" spans="7:7" x14ac:dyDescent="0.2">
      <c r="G35815"/>
    </row>
    <row r="35816" spans="7:7" x14ac:dyDescent="0.2">
      <c r="G35816"/>
    </row>
    <row r="35817" spans="7:7" x14ac:dyDescent="0.2">
      <c r="G35817"/>
    </row>
    <row r="35818" spans="7:7" x14ac:dyDescent="0.2">
      <c r="G35818"/>
    </row>
    <row r="35819" spans="7:7" x14ac:dyDescent="0.2">
      <c r="G35819"/>
    </row>
    <row r="35820" spans="7:7" x14ac:dyDescent="0.2">
      <c r="G35820"/>
    </row>
    <row r="35821" spans="7:7" x14ac:dyDescent="0.2">
      <c r="G35821"/>
    </row>
    <row r="35822" spans="7:7" x14ac:dyDescent="0.2">
      <c r="G35822"/>
    </row>
    <row r="35823" spans="7:7" x14ac:dyDescent="0.2">
      <c r="G35823"/>
    </row>
    <row r="35824" spans="7:7" x14ac:dyDescent="0.2">
      <c r="G35824"/>
    </row>
    <row r="35825" spans="7:7" x14ac:dyDescent="0.2">
      <c r="G35825"/>
    </row>
    <row r="35826" spans="7:7" x14ac:dyDescent="0.2">
      <c r="G35826"/>
    </row>
    <row r="35827" spans="7:7" x14ac:dyDescent="0.2">
      <c r="G35827"/>
    </row>
    <row r="35828" spans="7:7" x14ac:dyDescent="0.2">
      <c r="G35828"/>
    </row>
    <row r="35829" spans="7:7" x14ac:dyDescent="0.2">
      <c r="G35829"/>
    </row>
    <row r="35830" spans="7:7" x14ac:dyDescent="0.2">
      <c r="G35830"/>
    </row>
    <row r="35831" spans="7:7" x14ac:dyDescent="0.2">
      <c r="G35831"/>
    </row>
    <row r="35832" spans="7:7" x14ac:dyDescent="0.2">
      <c r="G35832"/>
    </row>
    <row r="35833" spans="7:7" x14ac:dyDescent="0.2">
      <c r="G35833"/>
    </row>
    <row r="35834" spans="7:7" x14ac:dyDescent="0.2">
      <c r="G35834"/>
    </row>
    <row r="35835" spans="7:7" x14ac:dyDescent="0.2">
      <c r="G35835"/>
    </row>
    <row r="35836" spans="7:7" x14ac:dyDescent="0.2">
      <c r="G35836"/>
    </row>
    <row r="35837" spans="7:7" x14ac:dyDescent="0.2">
      <c r="G35837"/>
    </row>
    <row r="35838" spans="7:7" x14ac:dyDescent="0.2">
      <c r="G35838"/>
    </row>
    <row r="35839" spans="7:7" x14ac:dyDescent="0.2">
      <c r="G35839"/>
    </row>
    <row r="35840" spans="7:7" x14ac:dyDescent="0.2">
      <c r="G35840"/>
    </row>
    <row r="35841" spans="7:7" x14ac:dyDescent="0.2">
      <c r="G35841"/>
    </row>
    <row r="35842" spans="7:7" x14ac:dyDescent="0.2">
      <c r="G35842"/>
    </row>
    <row r="35843" spans="7:7" x14ac:dyDescent="0.2">
      <c r="G35843"/>
    </row>
    <row r="35844" spans="7:7" x14ac:dyDescent="0.2">
      <c r="G35844"/>
    </row>
    <row r="35845" spans="7:7" x14ac:dyDescent="0.2">
      <c r="G35845"/>
    </row>
    <row r="35846" spans="7:7" x14ac:dyDescent="0.2">
      <c r="G35846"/>
    </row>
    <row r="35847" spans="7:7" x14ac:dyDescent="0.2">
      <c r="G35847"/>
    </row>
    <row r="35848" spans="7:7" x14ac:dyDescent="0.2">
      <c r="G35848"/>
    </row>
    <row r="35849" spans="7:7" x14ac:dyDescent="0.2">
      <c r="G35849"/>
    </row>
    <row r="35850" spans="7:7" x14ac:dyDescent="0.2">
      <c r="G35850"/>
    </row>
    <row r="35851" spans="7:7" x14ac:dyDescent="0.2">
      <c r="G35851"/>
    </row>
    <row r="35852" spans="7:7" x14ac:dyDescent="0.2">
      <c r="G35852"/>
    </row>
    <row r="35853" spans="7:7" x14ac:dyDescent="0.2">
      <c r="G35853"/>
    </row>
    <row r="35854" spans="7:7" x14ac:dyDescent="0.2">
      <c r="G35854"/>
    </row>
    <row r="35855" spans="7:7" x14ac:dyDescent="0.2">
      <c r="G35855"/>
    </row>
    <row r="35856" spans="7:7" x14ac:dyDescent="0.2">
      <c r="G35856"/>
    </row>
    <row r="35857" spans="7:7" x14ac:dyDescent="0.2">
      <c r="G35857"/>
    </row>
    <row r="35858" spans="7:7" x14ac:dyDescent="0.2">
      <c r="G35858"/>
    </row>
    <row r="35859" spans="7:7" x14ac:dyDescent="0.2">
      <c r="G35859"/>
    </row>
    <row r="35860" spans="7:7" x14ac:dyDescent="0.2">
      <c r="G35860"/>
    </row>
    <row r="35861" spans="7:7" x14ac:dyDescent="0.2">
      <c r="G35861"/>
    </row>
    <row r="35862" spans="7:7" x14ac:dyDescent="0.2">
      <c r="G35862"/>
    </row>
    <row r="35863" spans="7:7" x14ac:dyDescent="0.2">
      <c r="G35863"/>
    </row>
    <row r="35864" spans="7:7" x14ac:dyDescent="0.2">
      <c r="G35864"/>
    </row>
    <row r="35865" spans="7:7" x14ac:dyDescent="0.2">
      <c r="G35865"/>
    </row>
    <row r="35866" spans="7:7" x14ac:dyDescent="0.2">
      <c r="G35866"/>
    </row>
    <row r="35867" spans="7:7" x14ac:dyDescent="0.2">
      <c r="G35867"/>
    </row>
    <row r="35868" spans="7:7" x14ac:dyDescent="0.2">
      <c r="G35868"/>
    </row>
    <row r="35869" spans="7:7" x14ac:dyDescent="0.2">
      <c r="G35869"/>
    </row>
    <row r="35870" spans="7:7" x14ac:dyDescent="0.2">
      <c r="G35870"/>
    </row>
    <row r="35871" spans="7:7" x14ac:dyDescent="0.2">
      <c r="G35871"/>
    </row>
    <row r="35872" spans="7:7" x14ac:dyDescent="0.2">
      <c r="G35872"/>
    </row>
    <row r="35873" spans="7:7" x14ac:dyDescent="0.2">
      <c r="G35873"/>
    </row>
    <row r="35874" spans="7:7" x14ac:dyDescent="0.2">
      <c r="G35874"/>
    </row>
    <row r="35875" spans="7:7" x14ac:dyDescent="0.2">
      <c r="G35875"/>
    </row>
    <row r="35876" spans="7:7" x14ac:dyDescent="0.2">
      <c r="G35876"/>
    </row>
    <row r="35877" spans="7:7" x14ac:dyDescent="0.2">
      <c r="G35877"/>
    </row>
    <row r="35878" spans="7:7" x14ac:dyDescent="0.2">
      <c r="G35878"/>
    </row>
    <row r="35879" spans="7:7" x14ac:dyDescent="0.2">
      <c r="G35879"/>
    </row>
    <row r="35880" spans="7:7" x14ac:dyDescent="0.2">
      <c r="G35880"/>
    </row>
    <row r="35881" spans="7:7" x14ac:dyDescent="0.2">
      <c r="G35881"/>
    </row>
    <row r="35882" spans="7:7" x14ac:dyDescent="0.2">
      <c r="G35882"/>
    </row>
    <row r="35883" spans="7:7" x14ac:dyDescent="0.2">
      <c r="G35883"/>
    </row>
    <row r="35884" spans="7:7" x14ac:dyDescent="0.2">
      <c r="G35884"/>
    </row>
    <row r="35885" spans="7:7" x14ac:dyDescent="0.2">
      <c r="G35885"/>
    </row>
    <row r="35886" spans="7:7" x14ac:dyDescent="0.2">
      <c r="G35886"/>
    </row>
    <row r="35887" spans="7:7" x14ac:dyDescent="0.2">
      <c r="G35887"/>
    </row>
    <row r="35888" spans="7:7" x14ac:dyDescent="0.2">
      <c r="G35888"/>
    </row>
    <row r="35889" spans="7:7" x14ac:dyDescent="0.2">
      <c r="G35889"/>
    </row>
    <row r="35890" spans="7:7" x14ac:dyDescent="0.2">
      <c r="G35890"/>
    </row>
    <row r="35891" spans="7:7" x14ac:dyDescent="0.2">
      <c r="G35891"/>
    </row>
    <row r="35892" spans="7:7" x14ac:dyDescent="0.2">
      <c r="G35892"/>
    </row>
    <row r="35893" spans="7:7" x14ac:dyDescent="0.2">
      <c r="G35893"/>
    </row>
    <row r="35894" spans="7:7" x14ac:dyDescent="0.2">
      <c r="G35894"/>
    </row>
    <row r="35895" spans="7:7" x14ac:dyDescent="0.2">
      <c r="G35895"/>
    </row>
    <row r="35896" spans="7:7" x14ac:dyDescent="0.2">
      <c r="G35896"/>
    </row>
    <row r="35897" spans="7:7" x14ac:dyDescent="0.2">
      <c r="G35897"/>
    </row>
    <row r="35898" spans="7:7" x14ac:dyDescent="0.2">
      <c r="G35898"/>
    </row>
    <row r="35899" spans="7:7" x14ac:dyDescent="0.2">
      <c r="G35899"/>
    </row>
    <row r="35900" spans="7:7" x14ac:dyDescent="0.2">
      <c r="G35900"/>
    </row>
    <row r="35901" spans="7:7" x14ac:dyDescent="0.2">
      <c r="G35901"/>
    </row>
    <row r="35902" spans="7:7" x14ac:dyDescent="0.2">
      <c r="G35902"/>
    </row>
    <row r="35903" spans="7:7" x14ac:dyDescent="0.2">
      <c r="G35903"/>
    </row>
    <row r="35904" spans="7:7" x14ac:dyDescent="0.2">
      <c r="G35904"/>
    </row>
    <row r="35905" spans="7:7" x14ac:dyDescent="0.2">
      <c r="G35905"/>
    </row>
    <row r="35906" spans="7:7" x14ac:dyDescent="0.2">
      <c r="G35906"/>
    </row>
    <row r="35907" spans="7:7" x14ac:dyDescent="0.2">
      <c r="G35907"/>
    </row>
    <row r="35908" spans="7:7" x14ac:dyDescent="0.2">
      <c r="G35908"/>
    </row>
    <row r="35909" spans="7:7" x14ac:dyDescent="0.2">
      <c r="G35909"/>
    </row>
    <row r="35910" spans="7:7" x14ac:dyDescent="0.2">
      <c r="G35910"/>
    </row>
    <row r="35911" spans="7:7" x14ac:dyDescent="0.2">
      <c r="G35911"/>
    </row>
    <row r="35912" spans="7:7" x14ac:dyDescent="0.2">
      <c r="G35912"/>
    </row>
    <row r="35913" spans="7:7" x14ac:dyDescent="0.2">
      <c r="G35913"/>
    </row>
    <row r="35914" spans="7:7" x14ac:dyDescent="0.2">
      <c r="G35914"/>
    </row>
    <row r="35915" spans="7:7" x14ac:dyDescent="0.2">
      <c r="G35915"/>
    </row>
    <row r="35916" spans="7:7" x14ac:dyDescent="0.2">
      <c r="G35916"/>
    </row>
    <row r="35917" spans="7:7" x14ac:dyDescent="0.2">
      <c r="G35917"/>
    </row>
    <row r="35918" spans="7:7" x14ac:dyDescent="0.2">
      <c r="G35918"/>
    </row>
    <row r="35919" spans="7:7" x14ac:dyDescent="0.2">
      <c r="G35919"/>
    </row>
    <row r="35920" spans="7:7" x14ac:dyDescent="0.2">
      <c r="G35920"/>
    </row>
    <row r="35921" spans="7:7" x14ac:dyDescent="0.2">
      <c r="G35921"/>
    </row>
    <row r="35922" spans="7:7" x14ac:dyDescent="0.2">
      <c r="G35922"/>
    </row>
    <row r="35923" spans="7:7" x14ac:dyDescent="0.2">
      <c r="G35923"/>
    </row>
    <row r="35924" spans="7:7" x14ac:dyDescent="0.2">
      <c r="G35924"/>
    </row>
    <row r="35925" spans="7:7" x14ac:dyDescent="0.2">
      <c r="G35925"/>
    </row>
    <row r="35926" spans="7:7" x14ac:dyDescent="0.2">
      <c r="G35926"/>
    </row>
    <row r="35927" spans="7:7" x14ac:dyDescent="0.2">
      <c r="G35927"/>
    </row>
    <row r="35928" spans="7:7" x14ac:dyDescent="0.2">
      <c r="G35928"/>
    </row>
    <row r="35929" spans="7:7" x14ac:dyDescent="0.2">
      <c r="G35929"/>
    </row>
    <row r="35930" spans="7:7" x14ac:dyDescent="0.2">
      <c r="G35930"/>
    </row>
    <row r="35931" spans="7:7" x14ac:dyDescent="0.2">
      <c r="G35931"/>
    </row>
    <row r="35932" spans="7:7" x14ac:dyDescent="0.2">
      <c r="G35932"/>
    </row>
    <row r="35933" spans="7:7" x14ac:dyDescent="0.2">
      <c r="G35933"/>
    </row>
    <row r="35934" spans="7:7" x14ac:dyDescent="0.2">
      <c r="G35934"/>
    </row>
    <row r="35935" spans="7:7" x14ac:dyDescent="0.2">
      <c r="G35935"/>
    </row>
    <row r="35936" spans="7:7" x14ac:dyDescent="0.2">
      <c r="G35936"/>
    </row>
    <row r="35937" spans="7:7" x14ac:dyDescent="0.2">
      <c r="G35937"/>
    </row>
    <row r="35938" spans="7:7" x14ac:dyDescent="0.2">
      <c r="G35938"/>
    </row>
    <row r="35939" spans="7:7" x14ac:dyDescent="0.2">
      <c r="G35939"/>
    </row>
    <row r="35940" spans="7:7" x14ac:dyDescent="0.2">
      <c r="G35940"/>
    </row>
    <row r="35941" spans="7:7" x14ac:dyDescent="0.2">
      <c r="G35941"/>
    </row>
    <row r="35942" spans="7:7" x14ac:dyDescent="0.2">
      <c r="G35942"/>
    </row>
    <row r="35943" spans="7:7" x14ac:dyDescent="0.2">
      <c r="G35943"/>
    </row>
    <row r="35944" spans="7:7" x14ac:dyDescent="0.2">
      <c r="G35944"/>
    </row>
    <row r="35945" spans="7:7" x14ac:dyDescent="0.2">
      <c r="G35945"/>
    </row>
    <row r="35946" spans="7:7" x14ac:dyDescent="0.2">
      <c r="G35946"/>
    </row>
    <row r="35947" spans="7:7" x14ac:dyDescent="0.2">
      <c r="G35947"/>
    </row>
    <row r="35948" spans="7:7" x14ac:dyDescent="0.2">
      <c r="G35948"/>
    </row>
    <row r="35949" spans="7:7" x14ac:dyDescent="0.2">
      <c r="G35949"/>
    </row>
    <row r="35950" spans="7:7" x14ac:dyDescent="0.2">
      <c r="G35950"/>
    </row>
    <row r="35951" spans="7:7" x14ac:dyDescent="0.2">
      <c r="G35951"/>
    </row>
    <row r="35952" spans="7:7" x14ac:dyDescent="0.2">
      <c r="G35952"/>
    </row>
    <row r="35953" spans="7:7" x14ac:dyDescent="0.2">
      <c r="G35953"/>
    </row>
    <row r="35954" spans="7:7" x14ac:dyDescent="0.2">
      <c r="G35954"/>
    </row>
    <row r="35955" spans="7:7" x14ac:dyDescent="0.2">
      <c r="G35955"/>
    </row>
    <row r="35956" spans="7:7" x14ac:dyDescent="0.2">
      <c r="G35956"/>
    </row>
    <row r="35957" spans="7:7" x14ac:dyDescent="0.2">
      <c r="G35957"/>
    </row>
    <row r="35958" spans="7:7" x14ac:dyDescent="0.2">
      <c r="G35958"/>
    </row>
    <row r="35959" spans="7:7" x14ac:dyDescent="0.2">
      <c r="G35959"/>
    </row>
    <row r="35960" spans="7:7" x14ac:dyDescent="0.2">
      <c r="G35960"/>
    </row>
    <row r="35961" spans="7:7" x14ac:dyDescent="0.2">
      <c r="G35961"/>
    </row>
    <row r="35962" spans="7:7" x14ac:dyDescent="0.2">
      <c r="G35962"/>
    </row>
    <row r="35963" spans="7:7" x14ac:dyDescent="0.2">
      <c r="G35963"/>
    </row>
    <row r="35964" spans="7:7" x14ac:dyDescent="0.2">
      <c r="G35964"/>
    </row>
    <row r="35965" spans="7:7" x14ac:dyDescent="0.2">
      <c r="G35965"/>
    </row>
    <row r="35966" spans="7:7" x14ac:dyDescent="0.2">
      <c r="G35966"/>
    </row>
    <row r="35967" spans="7:7" x14ac:dyDescent="0.2">
      <c r="G35967"/>
    </row>
    <row r="35968" spans="7:7" x14ac:dyDescent="0.2">
      <c r="G35968"/>
    </row>
    <row r="35969" spans="7:7" x14ac:dyDescent="0.2">
      <c r="G35969"/>
    </row>
    <row r="35970" spans="7:7" x14ac:dyDescent="0.2">
      <c r="G35970"/>
    </row>
    <row r="35971" spans="7:7" x14ac:dyDescent="0.2">
      <c r="G35971"/>
    </row>
    <row r="35972" spans="7:7" x14ac:dyDescent="0.2">
      <c r="G35972"/>
    </row>
    <row r="35973" spans="7:7" x14ac:dyDescent="0.2">
      <c r="G35973"/>
    </row>
    <row r="35974" spans="7:7" x14ac:dyDescent="0.2">
      <c r="G35974"/>
    </row>
    <row r="35975" spans="7:7" x14ac:dyDescent="0.2">
      <c r="G35975"/>
    </row>
    <row r="35976" spans="7:7" x14ac:dyDescent="0.2">
      <c r="G35976"/>
    </row>
    <row r="35977" spans="7:7" x14ac:dyDescent="0.2">
      <c r="G35977"/>
    </row>
    <row r="35978" spans="7:7" x14ac:dyDescent="0.2">
      <c r="G35978"/>
    </row>
    <row r="35979" spans="7:7" x14ac:dyDescent="0.2">
      <c r="G35979"/>
    </row>
    <row r="35980" spans="7:7" x14ac:dyDescent="0.2">
      <c r="G35980"/>
    </row>
    <row r="35981" spans="7:7" x14ac:dyDescent="0.2">
      <c r="G35981"/>
    </row>
    <row r="35982" spans="7:7" x14ac:dyDescent="0.2">
      <c r="G35982"/>
    </row>
    <row r="35983" spans="7:7" x14ac:dyDescent="0.2">
      <c r="G35983"/>
    </row>
    <row r="35984" spans="7:7" x14ac:dyDescent="0.2">
      <c r="G35984"/>
    </row>
    <row r="35985" spans="7:7" x14ac:dyDescent="0.2">
      <c r="G35985"/>
    </row>
    <row r="35986" spans="7:7" x14ac:dyDescent="0.2">
      <c r="G35986"/>
    </row>
    <row r="35987" spans="7:7" x14ac:dyDescent="0.2">
      <c r="G35987"/>
    </row>
    <row r="35988" spans="7:7" x14ac:dyDescent="0.2">
      <c r="G35988"/>
    </row>
    <row r="35989" spans="7:7" x14ac:dyDescent="0.2">
      <c r="G35989"/>
    </row>
    <row r="35990" spans="7:7" x14ac:dyDescent="0.2">
      <c r="G35990"/>
    </row>
    <row r="35991" spans="7:7" x14ac:dyDescent="0.2">
      <c r="G35991"/>
    </row>
    <row r="35992" spans="7:7" x14ac:dyDescent="0.2">
      <c r="G35992"/>
    </row>
    <row r="35993" spans="7:7" x14ac:dyDescent="0.2">
      <c r="G35993"/>
    </row>
    <row r="35994" spans="7:7" x14ac:dyDescent="0.2">
      <c r="G35994"/>
    </row>
    <row r="35995" spans="7:7" x14ac:dyDescent="0.2">
      <c r="G35995"/>
    </row>
    <row r="35996" spans="7:7" x14ac:dyDescent="0.2">
      <c r="G35996"/>
    </row>
    <row r="35997" spans="7:7" x14ac:dyDescent="0.2">
      <c r="G35997"/>
    </row>
    <row r="35998" spans="7:7" x14ac:dyDescent="0.2">
      <c r="G35998"/>
    </row>
    <row r="35999" spans="7:7" x14ac:dyDescent="0.2">
      <c r="G35999"/>
    </row>
    <row r="36000" spans="7:7" x14ac:dyDescent="0.2">
      <c r="G36000"/>
    </row>
    <row r="36001" spans="7:7" x14ac:dyDescent="0.2">
      <c r="G36001"/>
    </row>
    <row r="36002" spans="7:7" x14ac:dyDescent="0.2">
      <c r="G36002"/>
    </row>
    <row r="36003" spans="7:7" x14ac:dyDescent="0.2">
      <c r="G36003"/>
    </row>
    <row r="36004" spans="7:7" x14ac:dyDescent="0.2">
      <c r="G36004"/>
    </row>
    <row r="36005" spans="7:7" x14ac:dyDescent="0.2">
      <c r="G36005"/>
    </row>
    <row r="36006" spans="7:7" x14ac:dyDescent="0.2">
      <c r="G36006"/>
    </row>
    <row r="36007" spans="7:7" x14ac:dyDescent="0.2">
      <c r="G36007"/>
    </row>
    <row r="36008" spans="7:7" x14ac:dyDescent="0.2">
      <c r="G36008"/>
    </row>
    <row r="36009" spans="7:7" x14ac:dyDescent="0.2">
      <c r="G36009"/>
    </row>
    <row r="36010" spans="7:7" x14ac:dyDescent="0.2">
      <c r="G36010"/>
    </row>
    <row r="36011" spans="7:7" x14ac:dyDescent="0.2">
      <c r="G36011"/>
    </row>
    <row r="36012" spans="7:7" x14ac:dyDescent="0.2">
      <c r="G36012"/>
    </row>
    <row r="36013" spans="7:7" x14ac:dyDescent="0.2">
      <c r="G36013"/>
    </row>
    <row r="36014" spans="7:7" x14ac:dyDescent="0.2">
      <c r="G36014"/>
    </row>
    <row r="36015" spans="7:7" x14ac:dyDescent="0.2">
      <c r="G36015"/>
    </row>
    <row r="36016" spans="7:7" x14ac:dyDescent="0.2">
      <c r="G36016"/>
    </row>
    <row r="36017" spans="7:7" x14ac:dyDescent="0.2">
      <c r="G36017"/>
    </row>
    <row r="36018" spans="7:7" x14ac:dyDescent="0.2">
      <c r="G36018"/>
    </row>
    <row r="36019" spans="7:7" x14ac:dyDescent="0.2">
      <c r="G36019"/>
    </row>
    <row r="36020" spans="7:7" x14ac:dyDescent="0.2">
      <c r="G36020"/>
    </row>
    <row r="36021" spans="7:7" x14ac:dyDescent="0.2">
      <c r="G36021"/>
    </row>
    <row r="36022" spans="7:7" x14ac:dyDescent="0.2">
      <c r="G36022"/>
    </row>
    <row r="36023" spans="7:7" x14ac:dyDescent="0.2">
      <c r="G36023"/>
    </row>
    <row r="36024" spans="7:7" x14ac:dyDescent="0.2">
      <c r="G36024"/>
    </row>
    <row r="36025" spans="7:7" x14ac:dyDescent="0.2">
      <c r="G36025"/>
    </row>
    <row r="36026" spans="7:7" x14ac:dyDescent="0.2">
      <c r="G36026"/>
    </row>
    <row r="36027" spans="7:7" x14ac:dyDescent="0.2">
      <c r="G36027"/>
    </row>
    <row r="36028" spans="7:7" x14ac:dyDescent="0.2">
      <c r="G36028"/>
    </row>
    <row r="36029" spans="7:7" x14ac:dyDescent="0.2">
      <c r="G36029"/>
    </row>
    <row r="36030" spans="7:7" x14ac:dyDescent="0.2">
      <c r="G36030"/>
    </row>
    <row r="36031" spans="7:7" x14ac:dyDescent="0.2">
      <c r="G36031"/>
    </row>
    <row r="36032" spans="7:7" x14ac:dyDescent="0.2">
      <c r="G36032"/>
    </row>
    <row r="36033" spans="7:7" x14ac:dyDescent="0.2">
      <c r="G36033"/>
    </row>
    <row r="36034" spans="7:7" x14ac:dyDescent="0.2">
      <c r="G36034"/>
    </row>
    <row r="36035" spans="7:7" x14ac:dyDescent="0.2">
      <c r="G36035"/>
    </row>
    <row r="36036" spans="7:7" x14ac:dyDescent="0.2">
      <c r="G36036"/>
    </row>
    <row r="36037" spans="7:7" x14ac:dyDescent="0.2">
      <c r="G36037"/>
    </row>
    <row r="36038" spans="7:7" x14ac:dyDescent="0.2">
      <c r="G36038"/>
    </row>
    <row r="36039" spans="7:7" x14ac:dyDescent="0.2">
      <c r="G36039"/>
    </row>
    <row r="36040" spans="7:7" x14ac:dyDescent="0.2">
      <c r="G36040"/>
    </row>
    <row r="36041" spans="7:7" x14ac:dyDescent="0.2">
      <c r="G36041"/>
    </row>
    <row r="36042" spans="7:7" x14ac:dyDescent="0.2">
      <c r="G36042"/>
    </row>
    <row r="36043" spans="7:7" x14ac:dyDescent="0.2">
      <c r="G36043"/>
    </row>
    <row r="36044" spans="7:7" x14ac:dyDescent="0.2">
      <c r="G36044"/>
    </row>
    <row r="36045" spans="7:7" x14ac:dyDescent="0.2">
      <c r="G36045"/>
    </row>
    <row r="36046" spans="7:7" x14ac:dyDescent="0.2">
      <c r="G36046"/>
    </row>
    <row r="36047" spans="7:7" x14ac:dyDescent="0.2">
      <c r="G36047"/>
    </row>
    <row r="36048" spans="7:7" x14ac:dyDescent="0.2">
      <c r="G36048"/>
    </row>
    <row r="36049" spans="7:7" x14ac:dyDescent="0.2">
      <c r="G36049"/>
    </row>
    <row r="36050" spans="7:7" x14ac:dyDescent="0.2">
      <c r="G36050"/>
    </row>
    <row r="36051" spans="7:7" x14ac:dyDescent="0.2">
      <c r="G36051"/>
    </row>
    <row r="36052" spans="7:7" x14ac:dyDescent="0.2">
      <c r="G36052"/>
    </row>
    <row r="36053" spans="7:7" x14ac:dyDescent="0.2">
      <c r="G36053"/>
    </row>
    <row r="36054" spans="7:7" x14ac:dyDescent="0.2">
      <c r="G36054"/>
    </row>
    <row r="36055" spans="7:7" x14ac:dyDescent="0.2">
      <c r="G36055"/>
    </row>
    <row r="36056" spans="7:7" x14ac:dyDescent="0.2">
      <c r="G36056"/>
    </row>
    <row r="36057" spans="7:7" x14ac:dyDescent="0.2">
      <c r="G36057"/>
    </row>
    <row r="36058" spans="7:7" x14ac:dyDescent="0.2">
      <c r="G36058"/>
    </row>
    <row r="36059" spans="7:7" x14ac:dyDescent="0.2">
      <c r="G36059"/>
    </row>
    <row r="36060" spans="7:7" x14ac:dyDescent="0.2">
      <c r="G36060"/>
    </row>
    <row r="36061" spans="7:7" x14ac:dyDescent="0.2">
      <c r="G36061"/>
    </row>
    <row r="36062" spans="7:7" x14ac:dyDescent="0.2">
      <c r="G36062"/>
    </row>
    <row r="36063" spans="7:7" x14ac:dyDescent="0.2">
      <c r="G36063"/>
    </row>
    <row r="36064" spans="7:7" x14ac:dyDescent="0.2">
      <c r="G36064"/>
    </row>
    <row r="36065" spans="7:7" x14ac:dyDescent="0.2">
      <c r="G36065"/>
    </row>
    <row r="36066" spans="7:7" x14ac:dyDescent="0.2">
      <c r="G36066"/>
    </row>
    <row r="36067" spans="7:7" x14ac:dyDescent="0.2">
      <c r="G36067"/>
    </row>
    <row r="36068" spans="7:7" x14ac:dyDescent="0.2">
      <c r="G36068"/>
    </row>
    <row r="36069" spans="7:7" x14ac:dyDescent="0.2">
      <c r="G36069"/>
    </row>
    <row r="36070" spans="7:7" x14ac:dyDescent="0.2">
      <c r="G36070"/>
    </row>
    <row r="36071" spans="7:7" x14ac:dyDescent="0.2">
      <c r="G36071"/>
    </row>
    <row r="36072" spans="7:7" x14ac:dyDescent="0.2">
      <c r="G36072"/>
    </row>
    <row r="36073" spans="7:7" x14ac:dyDescent="0.2">
      <c r="G36073"/>
    </row>
    <row r="36074" spans="7:7" x14ac:dyDescent="0.2">
      <c r="G36074"/>
    </row>
    <row r="36075" spans="7:7" x14ac:dyDescent="0.2">
      <c r="G36075"/>
    </row>
    <row r="36076" spans="7:7" x14ac:dyDescent="0.2">
      <c r="G36076"/>
    </row>
    <row r="36077" spans="7:7" x14ac:dyDescent="0.2">
      <c r="G36077"/>
    </row>
    <row r="36078" spans="7:7" x14ac:dyDescent="0.2">
      <c r="G36078"/>
    </row>
    <row r="36079" spans="7:7" x14ac:dyDescent="0.2">
      <c r="G36079"/>
    </row>
    <row r="36080" spans="7:7" x14ac:dyDescent="0.2">
      <c r="G36080"/>
    </row>
    <row r="36081" spans="7:7" x14ac:dyDescent="0.2">
      <c r="G36081"/>
    </row>
    <row r="36082" spans="7:7" x14ac:dyDescent="0.2">
      <c r="G36082"/>
    </row>
    <row r="36083" spans="7:7" x14ac:dyDescent="0.2">
      <c r="G36083"/>
    </row>
    <row r="36084" spans="7:7" x14ac:dyDescent="0.2">
      <c r="G36084"/>
    </row>
    <row r="36085" spans="7:7" x14ac:dyDescent="0.2">
      <c r="G36085"/>
    </row>
    <row r="36086" spans="7:7" x14ac:dyDescent="0.2">
      <c r="G36086"/>
    </row>
    <row r="36087" spans="7:7" x14ac:dyDescent="0.2">
      <c r="G36087"/>
    </row>
    <row r="36088" spans="7:7" x14ac:dyDescent="0.2">
      <c r="G36088"/>
    </row>
    <row r="36089" spans="7:7" x14ac:dyDescent="0.2">
      <c r="G36089"/>
    </row>
    <row r="36090" spans="7:7" x14ac:dyDescent="0.2">
      <c r="G36090"/>
    </row>
    <row r="36091" spans="7:7" x14ac:dyDescent="0.2">
      <c r="G36091"/>
    </row>
    <row r="36092" spans="7:7" x14ac:dyDescent="0.2">
      <c r="G36092"/>
    </row>
    <row r="36093" spans="7:7" x14ac:dyDescent="0.2">
      <c r="G36093"/>
    </row>
    <row r="36094" spans="7:7" x14ac:dyDescent="0.2">
      <c r="G36094"/>
    </row>
    <row r="36095" spans="7:7" x14ac:dyDescent="0.2">
      <c r="G36095"/>
    </row>
    <row r="36096" spans="7:7" x14ac:dyDescent="0.2">
      <c r="G36096"/>
    </row>
    <row r="36097" spans="7:7" x14ac:dyDescent="0.2">
      <c r="G36097"/>
    </row>
    <row r="36098" spans="7:7" x14ac:dyDescent="0.2">
      <c r="G36098"/>
    </row>
    <row r="36099" spans="7:7" x14ac:dyDescent="0.2">
      <c r="G36099"/>
    </row>
    <row r="36100" spans="7:7" x14ac:dyDescent="0.2">
      <c r="G36100"/>
    </row>
    <row r="36101" spans="7:7" x14ac:dyDescent="0.2">
      <c r="G36101"/>
    </row>
    <row r="36102" spans="7:7" x14ac:dyDescent="0.2">
      <c r="G36102"/>
    </row>
    <row r="36103" spans="7:7" x14ac:dyDescent="0.2">
      <c r="G36103"/>
    </row>
    <row r="36104" spans="7:7" x14ac:dyDescent="0.2">
      <c r="G36104"/>
    </row>
    <row r="36105" spans="7:7" x14ac:dyDescent="0.2">
      <c r="G36105"/>
    </row>
    <row r="36106" spans="7:7" x14ac:dyDescent="0.2">
      <c r="G36106"/>
    </row>
    <row r="36107" spans="7:7" x14ac:dyDescent="0.2">
      <c r="G36107"/>
    </row>
    <row r="36108" spans="7:7" x14ac:dyDescent="0.2">
      <c r="G36108"/>
    </row>
    <row r="36109" spans="7:7" x14ac:dyDescent="0.2">
      <c r="G36109"/>
    </row>
    <row r="36110" spans="7:7" x14ac:dyDescent="0.2">
      <c r="G36110"/>
    </row>
    <row r="36111" spans="7:7" x14ac:dyDescent="0.2">
      <c r="G36111"/>
    </row>
    <row r="36112" spans="7:7" x14ac:dyDescent="0.2">
      <c r="G36112"/>
    </row>
    <row r="36113" spans="7:7" x14ac:dyDescent="0.2">
      <c r="G36113"/>
    </row>
    <row r="36114" spans="7:7" x14ac:dyDescent="0.2">
      <c r="G36114"/>
    </row>
    <row r="36115" spans="7:7" x14ac:dyDescent="0.2">
      <c r="G36115"/>
    </row>
    <row r="36116" spans="7:7" x14ac:dyDescent="0.2">
      <c r="G36116"/>
    </row>
    <row r="36117" spans="7:7" x14ac:dyDescent="0.2">
      <c r="G36117"/>
    </row>
    <row r="36118" spans="7:7" x14ac:dyDescent="0.2">
      <c r="G36118"/>
    </row>
    <row r="36119" spans="7:7" x14ac:dyDescent="0.2">
      <c r="G36119"/>
    </row>
    <row r="36120" spans="7:7" x14ac:dyDescent="0.2">
      <c r="G36120"/>
    </row>
    <row r="36121" spans="7:7" x14ac:dyDescent="0.2">
      <c r="G36121"/>
    </row>
    <row r="36122" spans="7:7" x14ac:dyDescent="0.2">
      <c r="G36122"/>
    </row>
    <row r="36123" spans="7:7" x14ac:dyDescent="0.2">
      <c r="G36123"/>
    </row>
    <row r="36124" spans="7:7" x14ac:dyDescent="0.2">
      <c r="G36124"/>
    </row>
    <row r="36125" spans="7:7" x14ac:dyDescent="0.2">
      <c r="G36125"/>
    </row>
    <row r="36126" spans="7:7" x14ac:dyDescent="0.2">
      <c r="G36126"/>
    </row>
    <row r="36127" spans="7:7" x14ac:dyDescent="0.2">
      <c r="G36127"/>
    </row>
    <row r="36128" spans="7:7" x14ac:dyDescent="0.2">
      <c r="G36128"/>
    </row>
    <row r="36129" spans="7:7" x14ac:dyDescent="0.2">
      <c r="G36129"/>
    </row>
    <row r="36130" spans="7:7" x14ac:dyDescent="0.2">
      <c r="G36130"/>
    </row>
    <row r="36131" spans="7:7" x14ac:dyDescent="0.2">
      <c r="G36131"/>
    </row>
    <row r="36132" spans="7:7" x14ac:dyDescent="0.2">
      <c r="G36132"/>
    </row>
    <row r="36133" spans="7:7" x14ac:dyDescent="0.2">
      <c r="G36133"/>
    </row>
    <row r="36134" spans="7:7" x14ac:dyDescent="0.2">
      <c r="G36134"/>
    </row>
    <row r="36135" spans="7:7" x14ac:dyDescent="0.2">
      <c r="G36135"/>
    </row>
    <row r="36136" spans="7:7" x14ac:dyDescent="0.2">
      <c r="G36136"/>
    </row>
    <row r="36137" spans="7:7" x14ac:dyDescent="0.2">
      <c r="G36137"/>
    </row>
    <row r="36138" spans="7:7" x14ac:dyDescent="0.2">
      <c r="G36138"/>
    </row>
    <row r="36139" spans="7:7" x14ac:dyDescent="0.2">
      <c r="G36139"/>
    </row>
    <row r="36140" spans="7:7" x14ac:dyDescent="0.2">
      <c r="G36140"/>
    </row>
    <row r="36141" spans="7:7" x14ac:dyDescent="0.2">
      <c r="G36141"/>
    </row>
    <row r="36142" spans="7:7" x14ac:dyDescent="0.2">
      <c r="G36142"/>
    </row>
    <row r="36143" spans="7:7" x14ac:dyDescent="0.2">
      <c r="G36143"/>
    </row>
    <row r="36144" spans="7:7" x14ac:dyDescent="0.2">
      <c r="G36144"/>
    </row>
    <row r="36145" spans="7:7" x14ac:dyDescent="0.2">
      <c r="G36145"/>
    </row>
    <row r="36146" spans="7:7" x14ac:dyDescent="0.2">
      <c r="G36146"/>
    </row>
    <row r="36147" spans="7:7" x14ac:dyDescent="0.2">
      <c r="G36147"/>
    </row>
    <row r="36148" spans="7:7" x14ac:dyDescent="0.2">
      <c r="G36148"/>
    </row>
    <row r="36149" spans="7:7" x14ac:dyDescent="0.2">
      <c r="G36149"/>
    </row>
    <row r="36150" spans="7:7" x14ac:dyDescent="0.2">
      <c r="G36150"/>
    </row>
    <row r="36151" spans="7:7" x14ac:dyDescent="0.2">
      <c r="G36151"/>
    </row>
    <row r="36152" spans="7:7" x14ac:dyDescent="0.2">
      <c r="G36152"/>
    </row>
    <row r="36153" spans="7:7" x14ac:dyDescent="0.2">
      <c r="G36153"/>
    </row>
    <row r="36154" spans="7:7" x14ac:dyDescent="0.2">
      <c r="G36154"/>
    </row>
    <row r="36155" spans="7:7" x14ac:dyDescent="0.2">
      <c r="G36155"/>
    </row>
    <row r="36156" spans="7:7" x14ac:dyDescent="0.2">
      <c r="G36156"/>
    </row>
    <row r="36157" spans="7:7" x14ac:dyDescent="0.2">
      <c r="G36157"/>
    </row>
    <row r="36158" spans="7:7" x14ac:dyDescent="0.2">
      <c r="G36158"/>
    </row>
    <row r="36159" spans="7:7" x14ac:dyDescent="0.2">
      <c r="G36159"/>
    </row>
    <row r="36160" spans="7:7" x14ac:dyDescent="0.2">
      <c r="G36160"/>
    </row>
    <row r="36161" spans="7:7" x14ac:dyDescent="0.2">
      <c r="G36161"/>
    </row>
    <row r="36162" spans="7:7" x14ac:dyDescent="0.2">
      <c r="G36162"/>
    </row>
    <row r="36163" spans="7:7" x14ac:dyDescent="0.2">
      <c r="G36163"/>
    </row>
    <row r="36164" spans="7:7" x14ac:dyDescent="0.2">
      <c r="G36164"/>
    </row>
    <row r="36165" spans="7:7" x14ac:dyDescent="0.2">
      <c r="G36165"/>
    </row>
    <row r="36166" spans="7:7" x14ac:dyDescent="0.2">
      <c r="G36166"/>
    </row>
    <row r="36167" spans="7:7" x14ac:dyDescent="0.2">
      <c r="G36167"/>
    </row>
    <row r="36168" spans="7:7" x14ac:dyDescent="0.2">
      <c r="G36168"/>
    </row>
    <row r="36169" spans="7:7" x14ac:dyDescent="0.2">
      <c r="G36169"/>
    </row>
    <row r="36170" spans="7:7" x14ac:dyDescent="0.2">
      <c r="G36170"/>
    </row>
    <row r="36171" spans="7:7" x14ac:dyDescent="0.2">
      <c r="G36171"/>
    </row>
    <row r="36172" spans="7:7" x14ac:dyDescent="0.2">
      <c r="G36172"/>
    </row>
    <row r="36173" spans="7:7" x14ac:dyDescent="0.2">
      <c r="G36173"/>
    </row>
    <row r="36174" spans="7:7" x14ac:dyDescent="0.2">
      <c r="G36174"/>
    </row>
    <row r="36175" spans="7:7" x14ac:dyDescent="0.2">
      <c r="G36175"/>
    </row>
    <row r="36176" spans="7:7" x14ac:dyDescent="0.2">
      <c r="G36176"/>
    </row>
    <row r="36177" spans="7:7" x14ac:dyDescent="0.2">
      <c r="G36177"/>
    </row>
    <row r="36178" spans="7:7" x14ac:dyDescent="0.2">
      <c r="G36178"/>
    </row>
    <row r="36179" spans="7:7" x14ac:dyDescent="0.2">
      <c r="G36179"/>
    </row>
    <row r="36180" spans="7:7" x14ac:dyDescent="0.2">
      <c r="G36180"/>
    </row>
    <row r="36181" spans="7:7" x14ac:dyDescent="0.2">
      <c r="G36181"/>
    </row>
    <row r="36182" spans="7:7" x14ac:dyDescent="0.2">
      <c r="G36182"/>
    </row>
    <row r="36183" spans="7:7" x14ac:dyDescent="0.2">
      <c r="G36183"/>
    </row>
    <row r="36184" spans="7:7" x14ac:dyDescent="0.2">
      <c r="G36184"/>
    </row>
    <row r="36185" spans="7:7" x14ac:dyDescent="0.2">
      <c r="G36185"/>
    </row>
    <row r="36186" spans="7:7" x14ac:dyDescent="0.2">
      <c r="G36186"/>
    </row>
    <row r="36187" spans="7:7" x14ac:dyDescent="0.2">
      <c r="G36187"/>
    </row>
    <row r="36188" spans="7:7" x14ac:dyDescent="0.2">
      <c r="G36188"/>
    </row>
    <row r="36189" spans="7:7" x14ac:dyDescent="0.2">
      <c r="G36189"/>
    </row>
    <row r="36190" spans="7:7" x14ac:dyDescent="0.2">
      <c r="G36190"/>
    </row>
    <row r="36191" spans="7:7" x14ac:dyDescent="0.2">
      <c r="G36191"/>
    </row>
    <row r="36192" spans="7:7" x14ac:dyDescent="0.2">
      <c r="G36192"/>
    </row>
    <row r="36193" spans="7:7" x14ac:dyDescent="0.2">
      <c r="G36193"/>
    </row>
    <row r="36194" spans="7:7" x14ac:dyDescent="0.2">
      <c r="G36194"/>
    </row>
    <row r="36195" spans="7:7" x14ac:dyDescent="0.2">
      <c r="G36195"/>
    </row>
    <row r="36196" spans="7:7" x14ac:dyDescent="0.2">
      <c r="G36196"/>
    </row>
    <row r="36197" spans="7:7" x14ac:dyDescent="0.2">
      <c r="G36197"/>
    </row>
    <row r="36198" spans="7:7" x14ac:dyDescent="0.2">
      <c r="G36198"/>
    </row>
    <row r="36199" spans="7:7" x14ac:dyDescent="0.2">
      <c r="G36199"/>
    </row>
    <row r="36200" spans="7:7" x14ac:dyDescent="0.2">
      <c r="G36200"/>
    </row>
    <row r="36201" spans="7:7" x14ac:dyDescent="0.2">
      <c r="G36201"/>
    </row>
    <row r="36202" spans="7:7" x14ac:dyDescent="0.2">
      <c r="G36202"/>
    </row>
    <row r="36203" spans="7:7" x14ac:dyDescent="0.2">
      <c r="G36203"/>
    </row>
    <row r="36204" spans="7:7" x14ac:dyDescent="0.2">
      <c r="G36204"/>
    </row>
    <row r="36205" spans="7:7" x14ac:dyDescent="0.2">
      <c r="G36205"/>
    </row>
    <row r="36206" spans="7:7" x14ac:dyDescent="0.2">
      <c r="G36206"/>
    </row>
    <row r="36207" spans="7:7" x14ac:dyDescent="0.2">
      <c r="G36207"/>
    </row>
    <row r="36208" spans="7:7" x14ac:dyDescent="0.2">
      <c r="G36208"/>
    </row>
    <row r="36209" spans="7:7" x14ac:dyDescent="0.2">
      <c r="G36209"/>
    </row>
    <row r="36210" spans="7:7" x14ac:dyDescent="0.2">
      <c r="G36210"/>
    </row>
    <row r="36211" spans="7:7" x14ac:dyDescent="0.2">
      <c r="G36211"/>
    </row>
    <row r="36212" spans="7:7" x14ac:dyDescent="0.2">
      <c r="G36212"/>
    </row>
    <row r="36213" spans="7:7" x14ac:dyDescent="0.2">
      <c r="G36213"/>
    </row>
    <row r="36214" spans="7:7" x14ac:dyDescent="0.2">
      <c r="G36214"/>
    </row>
    <row r="36215" spans="7:7" x14ac:dyDescent="0.2">
      <c r="G36215"/>
    </row>
    <row r="36216" spans="7:7" x14ac:dyDescent="0.2">
      <c r="G36216"/>
    </row>
    <row r="36217" spans="7:7" x14ac:dyDescent="0.2">
      <c r="G36217"/>
    </row>
    <row r="36218" spans="7:7" x14ac:dyDescent="0.2">
      <c r="G36218"/>
    </row>
    <row r="36219" spans="7:7" x14ac:dyDescent="0.2">
      <c r="G36219"/>
    </row>
    <row r="36220" spans="7:7" x14ac:dyDescent="0.2">
      <c r="G36220"/>
    </row>
    <row r="36221" spans="7:7" x14ac:dyDescent="0.2">
      <c r="G36221"/>
    </row>
    <row r="36222" spans="7:7" x14ac:dyDescent="0.2">
      <c r="G36222"/>
    </row>
    <row r="36223" spans="7:7" x14ac:dyDescent="0.2">
      <c r="G36223"/>
    </row>
    <row r="36224" spans="7:7" x14ac:dyDescent="0.2">
      <c r="G36224"/>
    </row>
    <row r="36225" spans="7:7" x14ac:dyDescent="0.2">
      <c r="G36225"/>
    </row>
    <row r="36226" spans="7:7" x14ac:dyDescent="0.2">
      <c r="G36226"/>
    </row>
    <row r="36227" spans="7:7" x14ac:dyDescent="0.2">
      <c r="G36227"/>
    </row>
    <row r="36228" spans="7:7" x14ac:dyDescent="0.2">
      <c r="G36228"/>
    </row>
    <row r="36229" spans="7:7" x14ac:dyDescent="0.2">
      <c r="G36229"/>
    </row>
    <row r="36230" spans="7:7" x14ac:dyDescent="0.2">
      <c r="G36230"/>
    </row>
    <row r="36231" spans="7:7" x14ac:dyDescent="0.2">
      <c r="G36231"/>
    </row>
    <row r="36232" spans="7:7" x14ac:dyDescent="0.2">
      <c r="G36232"/>
    </row>
    <row r="36233" spans="7:7" x14ac:dyDescent="0.2">
      <c r="G36233"/>
    </row>
    <row r="36234" spans="7:7" x14ac:dyDescent="0.2">
      <c r="G36234"/>
    </row>
    <row r="36235" spans="7:7" x14ac:dyDescent="0.2">
      <c r="G36235"/>
    </row>
    <row r="36236" spans="7:7" x14ac:dyDescent="0.2">
      <c r="G36236"/>
    </row>
    <row r="36237" spans="7:7" x14ac:dyDescent="0.2">
      <c r="G36237"/>
    </row>
    <row r="36238" spans="7:7" x14ac:dyDescent="0.2">
      <c r="G36238"/>
    </row>
    <row r="36239" spans="7:7" x14ac:dyDescent="0.2">
      <c r="G36239"/>
    </row>
    <row r="36240" spans="7:7" x14ac:dyDescent="0.2">
      <c r="G36240"/>
    </row>
    <row r="36241" spans="7:7" x14ac:dyDescent="0.2">
      <c r="G36241"/>
    </row>
    <row r="36242" spans="7:7" x14ac:dyDescent="0.2">
      <c r="G36242"/>
    </row>
    <row r="36243" spans="7:7" x14ac:dyDescent="0.2">
      <c r="G36243"/>
    </row>
    <row r="36244" spans="7:7" x14ac:dyDescent="0.2">
      <c r="G36244"/>
    </row>
    <row r="36245" spans="7:7" x14ac:dyDescent="0.2">
      <c r="G36245"/>
    </row>
    <row r="36246" spans="7:7" x14ac:dyDescent="0.2">
      <c r="G36246"/>
    </row>
    <row r="36247" spans="7:7" x14ac:dyDescent="0.2">
      <c r="G36247"/>
    </row>
    <row r="36248" spans="7:7" x14ac:dyDescent="0.2">
      <c r="G36248"/>
    </row>
    <row r="36249" spans="7:7" x14ac:dyDescent="0.2">
      <c r="G36249"/>
    </row>
    <row r="36250" spans="7:7" x14ac:dyDescent="0.2">
      <c r="G36250"/>
    </row>
    <row r="36251" spans="7:7" x14ac:dyDescent="0.2">
      <c r="G36251"/>
    </row>
    <row r="36252" spans="7:7" x14ac:dyDescent="0.2">
      <c r="G36252"/>
    </row>
    <row r="36253" spans="7:7" x14ac:dyDescent="0.2">
      <c r="G36253"/>
    </row>
    <row r="36254" spans="7:7" x14ac:dyDescent="0.2">
      <c r="G36254"/>
    </row>
    <row r="36255" spans="7:7" x14ac:dyDescent="0.2">
      <c r="G36255"/>
    </row>
    <row r="36256" spans="7:7" x14ac:dyDescent="0.2">
      <c r="G36256"/>
    </row>
    <row r="36257" spans="7:7" x14ac:dyDescent="0.2">
      <c r="G36257"/>
    </row>
    <row r="36258" spans="7:7" x14ac:dyDescent="0.2">
      <c r="G36258"/>
    </row>
    <row r="36259" spans="7:7" x14ac:dyDescent="0.2">
      <c r="G36259"/>
    </row>
    <row r="36260" spans="7:7" x14ac:dyDescent="0.2">
      <c r="G36260"/>
    </row>
    <row r="36261" spans="7:7" x14ac:dyDescent="0.2">
      <c r="G36261"/>
    </row>
    <row r="36262" spans="7:7" x14ac:dyDescent="0.2">
      <c r="G36262"/>
    </row>
    <row r="36263" spans="7:7" x14ac:dyDescent="0.2">
      <c r="G36263"/>
    </row>
    <row r="36264" spans="7:7" x14ac:dyDescent="0.2">
      <c r="G36264"/>
    </row>
    <row r="36265" spans="7:7" x14ac:dyDescent="0.2">
      <c r="G36265"/>
    </row>
    <row r="36266" spans="7:7" x14ac:dyDescent="0.2">
      <c r="G36266"/>
    </row>
    <row r="36267" spans="7:7" x14ac:dyDescent="0.2">
      <c r="G36267"/>
    </row>
    <row r="36268" spans="7:7" x14ac:dyDescent="0.2">
      <c r="G36268"/>
    </row>
    <row r="36269" spans="7:7" x14ac:dyDescent="0.2">
      <c r="G36269"/>
    </row>
    <row r="36270" spans="7:7" x14ac:dyDescent="0.2">
      <c r="G36270"/>
    </row>
    <row r="36271" spans="7:7" x14ac:dyDescent="0.2">
      <c r="G36271"/>
    </row>
    <row r="36272" spans="7:7" x14ac:dyDescent="0.2">
      <c r="G36272"/>
    </row>
    <row r="36273" spans="7:7" x14ac:dyDescent="0.2">
      <c r="G36273"/>
    </row>
    <row r="36274" spans="7:7" x14ac:dyDescent="0.2">
      <c r="G36274"/>
    </row>
    <row r="36275" spans="7:7" x14ac:dyDescent="0.2">
      <c r="G36275"/>
    </row>
    <row r="36276" spans="7:7" x14ac:dyDescent="0.2">
      <c r="G36276"/>
    </row>
    <row r="36277" spans="7:7" x14ac:dyDescent="0.2">
      <c r="G36277"/>
    </row>
    <row r="36278" spans="7:7" x14ac:dyDescent="0.2">
      <c r="G36278"/>
    </row>
    <row r="36279" spans="7:7" x14ac:dyDescent="0.2">
      <c r="G36279"/>
    </row>
    <row r="36280" spans="7:7" x14ac:dyDescent="0.2">
      <c r="G36280"/>
    </row>
    <row r="36281" spans="7:7" x14ac:dyDescent="0.2">
      <c r="G36281"/>
    </row>
    <row r="36282" spans="7:7" x14ac:dyDescent="0.2">
      <c r="G36282"/>
    </row>
    <row r="36283" spans="7:7" x14ac:dyDescent="0.2">
      <c r="G36283"/>
    </row>
    <row r="36284" spans="7:7" x14ac:dyDescent="0.2">
      <c r="G36284"/>
    </row>
    <row r="36285" spans="7:7" x14ac:dyDescent="0.2">
      <c r="G36285"/>
    </row>
    <row r="36286" spans="7:7" x14ac:dyDescent="0.2">
      <c r="G36286"/>
    </row>
    <row r="36287" spans="7:7" x14ac:dyDescent="0.2">
      <c r="G36287"/>
    </row>
    <row r="36288" spans="7:7" x14ac:dyDescent="0.2">
      <c r="G36288"/>
    </row>
    <row r="36289" spans="7:7" x14ac:dyDescent="0.2">
      <c r="G36289"/>
    </row>
    <row r="36290" spans="7:7" x14ac:dyDescent="0.2">
      <c r="G36290"/>
    </row>
    <row r="36291" spans="7:7" x14ac:dyDescent="0.2">
      <c r="G36291"/>
    </row>
    <row r="36292" spans="7:7" x14ac:dyDescent="0.2">
      <c r="G36292"/>
    </row>
    <row r="36293" spans="7:7" x14ac:dyDescent="0.2">
      <c r="G36293"/>
    </row>
    <row r="36294" spans="7:7" x14ac:dyDescent="0.2">
      <c r="G36294"/>
    </row>
    <row r="36295" spans="7:7" x14ac:dyDescent="0.2">
      <c r="G36295"/>
    </row>
    <row r="36296" spans="7:7" x14ac:dyDescent="0.2">
      <c r="G36296"/>
    </row>
    <row r="36297" spans="7:7" x14ac:dyDescent="0.2">
      <c r="G36297"/>
    </row>
    <row r="36298" spans="7:7" x14ac:dyDescent="0.2">
      <c r="G36298"/>
    </row>
    <row r="36299" spans="7:7" x14ac:dyDescent="0.2">
      <c r="G36299"/>
    </row>
    <row r="36300" spans="7:7" x14ac:dyDescent="0.2">
      <c r="G36300"/>
    </row>
    <row r="36301" spans="7:7" x14ac:dyDescent="0.2">
      <c r="G36301"/>
    </row>
    <row r="36302" spans="7:7" x14ac:dyDescent="0.2">
      <c r="G36302"/>
    </row>
    <row r="36303" spans="7:7" x14ac:dyDescent="0.2">
      <c r="G36303"/>
    </row>
    <row r="36304" spans="7:7" x14ac:dyDescent="0.2">
      <c r="G36304"/>
    </row>
    <row r="36305" spans="7:7" x14ac:dyDescent="0.2">
      <c r="G36305"/>
    </row>
    <row r="36306" spans="7:7" x14ac:dyDescent="0.2">
      <c r="G36306"/>
    </row>
    <row r="36307" spans="7:7" x14ac:dyDescent="0.2">
      <c r="G36307"/>
    </row>
    <row r="36308" spans="7:7" x14ac:dyDescent="0.2">
      <c r="G36308"/>
    </row>
    <row r="36309" spans="7:7" x14ac:dyDescent="0.2">
      <c r="G36309"/>
    </row>
    <row r="36310" spans="7:7" x14ac:dyDescent="0.2">
      <c r="G36310"/>
    </row>
    <row r="36311" spans="7:7" x14ac:dyDescent="0.2">
      <c r="G36311"/>
    </row>
    <row r="36312" spans="7:7" x14ac:dyDescent="0.2">
      <c r="G36312"/>
    </row>
    <row r="36313" spans="7:7" x14ac:dyDescent="0.2">
      <c r="G36313"/>
    </row>
    <row r="36314" spans="7:7" x14ac:dyDescent="0.2">
      <c r="G36314"/>
    </row>
    <row r="36315" spans="7:7" x14ac:dyDescent="0.2">
      <c r="G36315"/>
    </row>
    <row r="36316" spans="7:7" x14ac:dyDescent="0.2">
      <c r="G36316"/>
    </row>
    <row r="36317" spans="7:7" x14ac:dyDescent="0.2">
      <c r="G36317"/>
    </row>
    <row r="36318" spans="7:7" x14ac:dyDescent="0.2">
      <c r="G36318"/>
    </row>
    <row r="36319" spans="7:7" x14ac:dyDescent="0.2">
      <c r="G36319"/>
    </row>
    <row r="36320" spans="7:7" x14ac:dyDescent="0.2">
      <c r="G36320"/>
    </row>
    <row r="36321" spans="7:7" x14ac:dyDescent="0.2">
      <c r="G36321"/>
    </row>
    <row r="36322" spans="7:7" x14ac:dyDescent="0.2">
      <c r="G36322"/>
    </row>
    <row r="36323" spans="7:7" x14ac:dyDescent="0.2">
      <c r="G36323"/>
    </row>
    <row r="36324" spans="7:7" x14ac:dyDescent="0.2">
      <c r="G36324"/>
    </row>
    <row r="36325" spans="7:7" x14ac:dyDescent="0.2">
      <c r="G36325"/>
    </row>
    <row r="36326" spans="7:7" x14ac:dyDescent="0.2">
      <c r="G36326"/>
    </row>
    <row r="36327" spans="7:7" x14ac:dyDescent="0.2">
      <c r="G36327"/>
    </row>
    <row r="36328" spans="7:7" x14ac:dyDescent="0.2">
      <c r="G36328"/>
    </row>
    <row r="36329" spans="7:7" x14ac:dyDescent="0.2">
      <c r="G36329"/>
    </row>
    <row r="36330" spans="7:7" x14ac:dyDescent="0.2">
      <c r="G36330"/>
    </row>
    <row r="36331" spans="7:7" x14ac:dyDescent="0.2">
      <c r="G36331"/>
    </row>
    <row r="36332" spans="7:7" x14ac:dyDescent="0.2">
      <c r="G36332"/>
    </row>
    <row r="36333" spans="7:7" x14ac:dyDescent="0.2">
      <c r="G36333"/>
    </row>
    <row r="36334" spans="7:7" x14ac:dyDescent="0.2">
      <c r="G36334"/>
    </row>
    <row r="36335" spans="7:7" x14ac:dyDescent="0.2">
      <c r="G36335"/>
    </row>
    <row r="36336" spans="7:7" x14ac:dyDescent="0.2">
      <c r="G36336"/>
    </row>
    <row r="36337" spans="7:7" x14ac:dyDescent="0.2">
      <c r="G36337"/>
    </row>
    <row r="36338" spans="7:7" x14ac:dyDescent="0.2">
      <c r="G36338"/>
    </row>
    <row r="36339" spans="7:7" x14ac:dyDescent="0.2">
      <c r="G36339"/>
    </row>
    <row r="36340" spans="7:7" x14ac:dyDescent="0.2">
      <c r="G36340"/>
    </row>
    <row r="36341" spans="7:7" x14ac:dyDescent="0.2">
      <c r="G36341"/>
    </row>
    <row r="36342" spans="7:7" x14ac:dyDescent="0.2">
      <c r="G36342"/>
    </row>
    <row r="36343" spans="7:7" x14ac:dyDescent="0.2">
      <c r="G36343"/>
    </row>
    <row r="36344" spans="7:7" x14ac:dyDescent="0.2">
      <c r="G36344"/>
    </row>
    <row r="36345" spans="7:7" x14ac:dyDescent="0.2">
      <c r="G36345"/>
    </row>
    <row r="36346" spans="7:7" x14ac:dyDescent="0.2">
      <c r="G36346"/>
    </row>
    <row r="36347" spans="7:7" x14ac:dyDescent="0.2">
      <c r="G36347"/>
    </row>
    <row r="36348" spans="7:7" x14ac:dyDescent="0.2">
      <c r="G36348"/>
    </row>
    <row r="36349" spans="7:7" x14ac:dyDescent="0.2">
      <c r="G36349"/>
    </row>
    <row r="36350" spans="7:7" x14ac:dyDescent="0.2">
      <c r="G36350"/>
    </row>
    <row r="36351" spans="7:7" x14ac:dyDescent="0.2">
      <c r="G36351"/>
    </row>
    <row r="36352" spans="7:7" x14ac:dyDescent="0.2">
      <c r="G36352"/>
    </row>
    <row r="36353" spans="7:7" x14ac:dyDescent="0.2">
      <c r="G36353"/>
    </row>
    <row r="36354" spans="7:7" x14ac:dyDescent="0.2">
      <c r="G36354"/>
    </row>
    <row r="36355" spans="7:7" x14ac:dyDescent="0.2">
      <c r="G36355"/>
    </row>
    <row r="36356" spans="7:7" x14ac:dyDescent="0.2">
      <c r="G36356"/>
    </row>
    <row r="36357" spans="7:7" x14ac:dyDescent="0.2">
      <c r="G36357"/>
    </row>
    <row r="36358" spans="7:7" x14ac:dyDescent="0.2">
      <c r="G36358"/>
    </row>
    <row r="36359" spans="7:7" x14ac:dyDescent="0.2">
      <c r="G36359"/>
    </row>
    <row r="36360" spans="7:7" x14ac:dyDescent="0.2">
      <c r="G36360"/>
    </row>
    <row r="36361" spans="7:7" x14ac:dyDescent="0.2">
      <c r="G36361"/>
    </row>
    <row r="36362" spans="7:7" x14ac:dyDescent="0.2">
      <c r="G36362"/>
    </row>
    <row r="36363" spans="7:7" x14ac:dyDescent="0.2">
      <c r="G36363"/>
    </row>
    <row r="36364" spans="7:7" x14ac:dyDescent="0.2">
      <c r="G36364"/>
    </row>
    <row r="36365" spans="7:7" x14ac:dyDescent="0.2">
      <c r="G36365"/>
    </row>
    <row r="36366" spans="7:7" x14ac:dyDescent="0.2">
      <c r="G36366"/>
    </row>
    <row r="36367" spans="7:7" x14ac:dyDescent="0.2">
      <c r="G36367"/>
    </row>
    <row r="36368" spans="7:7" x14ac:dyDescent="0.2">
      <c r="G36368"/>
    </row>
    <row r="36369" spans="7:7" x14ac:dyDescent="0.2">
      <c r="G36369"/>
    </row>
    <row r="36370" spans="7:7" x14ac:dyDescent="0.2">
      <c r="G36370"/>
    </row>
    <row r="36371" spans="7:7" x14ac:dyDescent="0.2">
      <c r="G36371"/>
    </row>
    <row r="36372" spans="7:7" x14ac:dyDescent="0.2">
      <c r="G36372"/>
    </row>
    <row r="36373" spans="7:7" x14ac:dyDescent="0.2">
      <c r="G36373"/>
    </row>
    <row r="36374" spans="7:7" x14ac:dyDescent="0.2">
      <c r="G36374"/>
    </row>
    <row r="36375" spans="7:7" x14ac:dyDescent="0.2">
      <c r="G36375"/>
    </row>
    <row r="36376" spans="7:7" x14ac:dyDescent="0.2">
      <c r="G36376"/>
    </row>
    <row r="36377" spans="7:7" x14ac:dyDescent="0.2">
      <c r="G36377"/>
    </row>
    <row r="36378" spans="7:7" x14ac:dyDescent="0.2">
      <c r="G36378"/>
    </row>
    <row r="36379" spans="7:7" x14ac:dyDescent="0.2">
      <c r="G36379"/>
    </row>
    <row r="36380" spans="7:7" x14ac:dyDescent="0.2">
      <c r="G36380"/>
    </row>
    <row r="36381" spans="7:7" x14ac:dyDescent="0.2">
      <c r="G36381"/>
    </row>
    <row r="36382" spans="7:7" x14ac:dyDescent="0.2">
      <c r="G36382"/>
    </row>
    <row r="36383" spans="7:7" x14ac:dyDescent="0.2">
      <c r="G36383"/>
    </row>
    <row r="36384" spans="7:7" x14ac:dyDescent="0.2">
      <c r="G36384"/>
    </row>
    <row r="36385" spans="7:7" x14ac:dyDescent="0.2">
      <c r="G36385"/>
    </row>
    <row r="36386" spans="7:7" x14ac:dyDescent="0.2">
      <c r="G36386"/>
    </row>
    <row r="36387" spans="7:7" x14ac:dyDescent="0.2">
      <c r="G36387"/>
    </row>
    <row r="36388" spans="7:7" x14ac:dyDescent="0.2">
      <c r="G36388"/>
    </row>
    <row r="36389" spans="7:7" x14ac:dyDescent="0.2">
      <c r="G36389"/>
    </row>
    <row r="36390" spans="7:7" x14ac:dyDescent="0.2">
      <c r="G36390"/>
    </row>
    <row r="36391" spans="7:7" x14ac:dyDescent="0.2">
      <c r="G36391"/>
    </row>
    <row r="36392" spans="7:7" x14ac:dyDescent="0.2">
      <c r="G36392"/>
    </row>
    <row r="36393" spans="7:7" x14ac:dyDescent="0.2">
      <c r="G36393"/>
    </row>
    <row r="36394" spans="7:7" x14ac:dyDescent="0.2">
      <c r="G36394"/>
    </row>
    <row r="36395" spans="7:7" x14ac:dyDescent="0.2">
      <c r="G36395"/>
    </row>
    <row r="36396" spans="7:7" x14ac:dyDescent="0.2">
      <c r="G36396"/>
    </row>
    <row r="36397" spans="7:7" x14ac:dyDescent="0.2">
      <c r="G36397"/>
    </row>
    <row r="36398" spans="7:7" x14ac:dyDescent="0.2">
      <c r="G36398"/>
    </row>
    <row r="36399" spans="7:7" x14ac:dyDescent="0.2">
      <c r="G36399"/>
    </row>
    <row r="36400" spans="7:7" x14ac:dyDescent="0.2">
      <c r="G36400"/>
    </row>
    <row r="36401" spans="7:7" x14ac:dyDescent="0.2">
      <c r="G36401"/>
    </row>
    <row r="36402" spans="7:7" x14ac:dyDescent="0.2">
      <c r="G36402"/>
    </row>
    <row r="36403" spans="7:7" x14ac:dyDescent="0.2">
      <c r="G36403"/>
    </row>
    <row r="36404" spans="7:7" x14ac:dyDescent="0.2">
      <c r="G36404"/>
    </row>
    <row r="36405" spans="7:7" x14ac:dyDescent="0.2">
      <c r="G36405"/>
    </row>
    <row r="36406" spans="7:7" x14ac:dyDescent="0.2">
      <c r="G36406"/>
    </row>
    <row r="36407" spans="7:7" x14ac:dyDescent="0.2">
      <c r="G36407"/>
    </row>
    <row r="36408" spans="7:7" x14ac:dyDescent="0.2">
      <c r="G36408"/>
    </row>
    <row r="36409" spans="7:7" x14ac:dyDescent="0.2">
      <c r="G36409"/>
    </row>
    <row r="36410" spans="7:7" x14ac:dyDescent="0.2">
      <c r="G36410"/>
    </row>
    <row r="36411" spans="7:7" x14ac:dyDescent="0.2">
      <c r="G36411"/>
    </row>
    <row r="36412" spans="7:7" x14ac:dyDescent="0.2">
      <c r="G36412"/>
    </row>
    <row r="36413" spans="7:7" x14ac:dyDescent="0.2">
      <c r="G36413"/>
    </row>
    <row r="36414" spans="7:7" x14ac:dyDescent="0.2">
      <c r="G36414"/>
    </row>
    <row r="36415" spans="7:7" x14ac:dyDescent="0.2">
      <c r="G36415"/>
    </row>
    <row r="36416" spans="7:7" x14ac:dyDescent="0.2">
      <c r="G36416"/>
    </row>
    <row r="36417" spans="7:7" x14ac:dyDescent="0.2">
      <c r="G36417"/>
    </row>
    <row r="36418" spans="7:7" x14ac:dyDescent="0.2">
      <c r="G36418"/>
    </row>
    <row r="36419" spans="7:7" x14ac:dyDescent="0.2">
      <c r="G36419"/>
    </row>
    <row r="36420" spans="7:7" x14ac:dyDescent="0.2">
      <c r="G36420"/>
    </row>
    <row r="36421" spans="7:7" x14ac:dyDescent="0.2">
      <c r="G36421"/>
    </row>
    <row r="36422" spans="7:7" x14ac:dyDescent="0.2">
      <c r="G36422"/>
    </row>
    <row r="36423" spans="7:7" x14ac:dyDescent="0.2">
      <c r="G36423"/>
    </row>
    <row r="36424" spans="7:7" x14ac:dyDescent="0.2">
      <c r="G36424"/>
    </row>
    <row r="36425" spans="7:7" x14ac:dyDescent="0.2">
      <c r="G36425"/>
    </row>
    <row r="36426" spans="7:7" x14ac:dyDescent="0.2">
      <c r="G36426"/>
    </row>
    <row r="36427" spans="7:7" x14ac:dyDescent="0.2">
      <c r="G36427"/>
    </row>
    <row r="36428" spans="7:7" x14ac:dyDescent="0.2">
      <c r="G36428"/>
    </row>
    <row r="36429" spans="7:7" x14ac:dyDescent="0.2">
      <c r="G36429"/>
    </row>
    <row r="36430" spans="7:7" x14ac:dyDescent="0.2">
      <c r="G36430"/>
    </row>
    <row r="36431" spans="7:7" x14ac:dyDescent="0.2">
      <c r="G36431"/>
    </row>
    <row r="36432" spans="7:7" x14ac:dyDescent="0.2">
      <c r="G36432"/>
    </row>
    <row r="36433" spans="7:7" x14ac:dyDescent="0.2">
      <c r="G36433"/>
    </row>
    <row r="36434" spans="7:7" x14ac:dyDescent="0.2">
      <c r="G36434"/>
    </row>
    <row r="36435" spans="7:7" x14ac:dyDescent="0.2">
      <c r="G36435"/>
    </row>
    <row r="36436" spans="7:7" x14ac:dyDescent="0.2">
      <c r="G36436"/>
    </row>
    <row r="36437" spans="7:7" x14ac:dyDescent="0.2">
      <c r="G36437"/>
    </row>
    <row r="36438" spans="7:7" x14ac:dyDescent="0.2">
      <c r="G36438"/>
    </row>
    <row r="36439" spans="7:7" x14ac:dyDescent="0.2">
      <c r="G36439"/>
    </row>
    <row r="36440" spans="7:7" x14ac:dyDescent="0.2">
      <c r="G36440"/>
    </row>
    <row r="36441" spans="7:7" x14ac:dyDescent="0.2">
      <c r="G36441"/>
    </row>
    <row r="36442" spans="7:7" x14ac:dyDescent="0.2">
      <c r="G36442"/>
    </row>
    <row r="36443" spans="7:7" x14ac:dyDescent="0.2">
      <c r="G36443"/>
    </row>
    <row r="36444" spans="7:7" x14ac:dyDescent="0.2">
      <c r="G36444"/>
    </row>
    <row r="36445" spans="7:7" x14ac:dyDescent="0.2">
      <c r="G36445"/>
    </row>
    <row r="36446" spans="7:7" x14ac:dyDescent="0.2">
      <c r="G36446"/>
    </row>
    <row r="36447" spans="7:7" x14ac:dyDescent="0.2">
      <c r="G36447"/>
    </row>
    <row r="36448" spans="7:7" x14ac:dyDescent="0.2">
      <c r="G36448"/>
    </row>
    <row r="36449" spans="7:7" x14ac:dyDescent="0.2">
      <c r="G36449"/>
    </row>
    <row r="36450" spans="7:7" x14ac:dyDescent="0.2">
      <c r="G36450"/>
    </row>
    <row r="36451" spans="7:7" x14ac:dyDescent="0.2">
      <c r="G36451"/>
    </row>
    <row r="36452" spans="7:7" x14ac:dyDescent="0.2">
      <c r="G36452"/>
    </row>
    <row r="36453" spans="7:7" x14ac:dyDescent="0.2">
      <c r="G36453"/>
    </row>
    <row r="36454" spans="7:7" x14ac:dyDescent="0.2">
      <c r="G36454"/>
    </row>
    <row r="36455" spans="7:7" x14ac:dyDescent="0.2">
      <c r="G36455"/>
    </row>
    <row r="36456" spans="7:7" x14ac:dyDescent="0.2">
      <c r="G36456"/>
    </row>
    <row r="36457" spans="7:7" x14ac:dyDescent="0.2">
      <c r="G36457"/>
    </row>
    <row r="36458" spans="7:7" x14ac:dyDescent="0.2">
      <c r="G36458"/>
    </row>
    <row r="36459" spans="7:7" x14ac:dyDescent="0.2">
      <c r="G36459"/>
    </row>
    <row r="36460" spans="7:7" x14ac:dyDescent="0.2">
      <c r="G36460"/>
    </row>
    <row r="36461" spans="7:7" x14ac:dyDescent="0.2">
      <c r="G36461"/>
    </row>
    <row r="36462" spans="7:7" x14ac:dyDescent="0.2">
      <c r="G36462"/>
    </row>
    <row r="36463" spans="7:7" x14ac:dyDescent="0.2">
      <c r="G36463"/>
    </row>
    <row r="36464" spans="7:7" x14ac:dyDescent="0.2">
      <c r="G36464"/>
    </row>
    <row r="36465" spans="7:7" x14ac:dyDescent="0.2">
      <c r="G36465"/>
    </row>
    <row r="36466" spans="7:7" x14ac:dyDescent="0.2">
      <c r="G36466"/>
    </row>
    <row r="36467" spans="7:7" x14ac:dyDescent="0.2">
      <c r="G36467"/>
    </row>
    <row r="36468" spans="7:7" x14ac:dyDescent="0.2">
      <c r="G36468"/>
    </row>
    <row r="36469" spans="7:7" x14ac:dyDescent="0.2">
      <c r="G36469"/>
    </row>
    <row r="36470" spans="7:7" x14ac:dyDescent="0.2">
      <c r="G36470"/>
    </row>
    <row r="36471" spans="7:7" x14ac:dyDescent="0.2">
      <c r="G36471"/>
    </row>
    <row r="36472" spans="7:7" x14ac:dyDescent="0.2">
      <c r="G36472"/>
    </row>
    <row r="36473" spans="7:7" x14ac:dyDescent="0.2">
      <c r="G36473"/>
    </row>
    <row r="36474" spans="7:7" x14ac:dyDescent="0.2">
      <c r="G36474"/>
    </row>
    <row r="36475" spans="7:7" x14ac:dyDescent="0.2">
      <c r="G36475"/>
    </row>
    <row r="36476" spans="7:7" x14ac:dyDescent="0.2">
      <c r="G36476"/>
    </row>
    <row r="36477" spans="7:7" x14ac:dyDescent="0.2">
      <c r="G36477"/>
    </row>
    <row r="36478" spans="7:7" x14ac:dyDescent="0.2">
      <c r="G36478"/>
    </row>
    <row r="36479" spans="7:7" x14ac:dyDescent="0.2">
      <c r="G36479"/>
    </row>
    <row r="36480" spans="7:7" x14ac:dyDescent="0.2">
      <c r="G36480"/>
    </row>
    <row r="36481" spans="7:7" x14ac:dyDescent="0.2">
      <c r="G36481"/>
    </row>
    <row r="36482" spans="7:7" x14ac:dyDescent="0.2">
      <c r="G36482"/>
    </row>
    <row r="36483" spans="7:7" x14ac:dyDescent="0.2">
      <c r="G36483"/>
    </row>
    <row r="36484" spans="7:7" x14ac:dyDescent="0.2">
      <c r="G36484"/>
    </row>
    <row r="36485" spans="7:7" x14ac:dyDescent="0.2">
      <c r="G36485"/>
    </row>
    <row r="36486" spans="7:7" x14ac:dyDescent="0.2">
      <c r="G36486"/>
    </row>
    <row r="36487" spans="7:7" x14ac:dyDescent="0.2">
      <c r="G36487"/>
    </row>
    <row r="36488" spans="7:7" x14ac:dyDescent="0.2">
      <c r="G36488"/>
    </row>
    <row r="36489" spans="7:7" x14ac:dyDescent="0.2">
      <c r="G36489"/>
    </row>
    <row r="36490" spans="7:7" x14ac:dyDescent="0.2">
      <c r="G36490"/>
    </row>
    <row r="36491" spans="7:7" x14ac:dyDescent="0.2">
      <c r="G36491"/>
    </row>
    <row r="36492" spans="7:7" x14ac:dyDescent="0.2">
      <c r="G36492"/>
    </row>
    <row r="36493" spans="7:7" x14ac:dyDescent="0.2">
      <c r="G36493"/>
    </row>
    <row r="36494" spans="7:7" x14ac:dyDescent="0.2">
      <c r="G36494"/>
    </row>
    <row r="36495" spans="7:7" x14ac:dyDescent="0.2">
      <c r="G36495"/>
    </row>
    <row r="36496" spans="7:7" x14ac:dyDescent="0.2">
      <c r="G36496"/>
    </row>
    <row r="36497" spans="7:7" x14ac:dyDescent="0.2">
      <c r="G36497"/>
    </row>
    <row r="36498" spans="7:7" x14ac:dyDescent="0.2">
      <c r="G36498"/>
    </row>
    <row r="36499" spans="7:7" x14ac:dyDescent="0.2">
      <c r="G36499"/>
    </row>
    <row r="36500" spans="7:7" x14ac:dyDescent="0.2">
      <c r="G36500"/>
    </row>
    <row r="36501" spans="7:7" x14ac:dyDescent="0.2">
      <c r="G36501"/>
    </row>
    <row r="36502" spans="7:7" x14ac:dyDescent="0.2">
      <c r="G36502"/>
    </row>
    <row r="36503" spans="7:7" x14ac:dyDescent="0.2">
      <c r="G36503"/>
    </row>
    <row r="36504" spans="7:7" x14ac:dyDescent="0.2">
      <c r="G36504"/>
    </row>
    <row r="36505" spans="7:7" x14ac:dyDescent="0.2">
      <c r="G36505"/>
    </row>
    <row r="36506" spans="7:7" x14ac:dyDescent="0.2">
      <c r="G36506"/>
    </row>
    <row r="36507" spans="7:7" x14ac:dyDescent="0.2">
      <c r="G36507"/>
    </row>
    <row r="36508" spans="7:7" x14ac:dyDescent="0.2">
      <c r="G36508"/>
    </row>
    <row r="36509" spans="7:7" x14ac:dyDescent="0.2">
      <c r="G36509"/>
    </row>
    <row r="36510" spans="7:7" x14ac:dyDescent="0.2">
      <c r="G36510"/>
    </row>
    <row r="36511" spans="7:7" x14ac:dyDescent="0.2">
      <c r="G36511"/>
    </row>
    <row r="36512" spans="7:7" x14ac:dyDescent="0.2">
      <c r="G36512"/>
    </row>
    <row r="36513" spans="7:7" x14ac:dyDescent="0.2">
      <c r="G36513"/>
    </row>
    <row r="36514" spans="7:7" x14ac:dyDescent="0.2">
      <c r="G36514"/>
    </row>
    <row r="36515" spans="7:7" x14ac:dyDescent="0.2">
      <c r="G36515"/>
    </row>
    <row r="36516" spans="7:7" x14ac:dyDescent="0.2">
      <c r="G36516"/>
    </row>
    <row r="36517" spans="7:7" x14ac:dyDescent="0.2">
      <c r="G36517"/>
    </row>
    <row r="36518" spans="7:7" x14ac:dyDescent="0.2">
      <c r="G36518"/>
    </row>
    <row r="36519" spans="7:7" x14ac:dyDescent="0.2">
      <c r="G36519"/>
    </row>
    <row r="36520" spans="7:7" x14ac:dyDescent="0.2">
      <c r="G36520"/>
    </row>
    <row r="36521" spans="7:7" x14ac:dyDescent="0.2">
      <c r="G36521"/>
    </row>
    <row r="36522" spans="7:7" x14ac:dyDescent="0.2">
      <c r="G36522"/>
    </row>
    <row r="36523" spans="7:7" x14ac:dyDescent="0.2">
      <c r="G36523"/>
    </row>
    <row r="36524" spans="7:7" x14ac:dyDescent="0.2">
      <c r="G36524"/>
    </row>
    <row r="36525" spans="7:7" x14ac:dyDescent="0.2">
      <c r="G36525"/>
    </row>
    <row r="36526" spans="7:7" x14ac:dyDescent="0.2">
      <c r="G36526"/>
    </row>
    <row r="36527" spans="7:7" x14ac:dyDescent="0.2">
      <c r="G36527"/>
    </row>
    <row r="36528" spans="7:7" x14ac:dyDescent="0.2">
      <c r="G36528"/>
    </row>
    <row r="36529" spans="7:7" x14ac:dyDescent="0.2">
      <c r="G36529"/>
    </row>
    <row r="36530" spans="7:7" x14ac:dyDescent="0.2">
      <c r="G36530"/>
    </row>
    <row r="36531" spans="7:7" x14ac:dyDescent="0.2">
      <c r="G36531"/>
    </row>
    <row r="36532" spans="7:7" x14ac:dyDescent="0.2">
      <c r="G36532"/>
    </row>
    <row r="36533" spans="7:7" x14ac:dyDescent="0.2">
      <c r="G36533"/>
    </row>
    <row r="36534" spans="7:7" x14ac:dyDescent="0.2">
      <c r="G36534"/>
    </row>
    <row r="36535" spans="7:7" x14ac:dyDescent="0.2">
      <c r="G36535"/>
    </row>
    <row r="36536" spans="7:7" x14ac:dyDescent="0.2">
      <c r="G36536"/>
    </row>
    <row r="36537" spans="7:7" x14ac:dyDescent="0.2">
      <c r="G36537"/>
    </row>
    <row r="36538" spans="7:7" x14ac:dyDescent="0.2">
      <c r="G36538"/>
    </row>
    <row r="36539" spans="7:7" x14ac:dyDescent="0.2">
      <c r="G36539"/>
    </row>
    <row r="36540" spans="7:7" x14ac:dyDescent="0.2">
      <c r="G36540"/>
    </row>
    <row r="36541" spans="7:7" x14ac:dyDescent="0.2">
      <c r="G36541"/>
    </row>
    <row r="36542" spans="7:7" x14ac:dyDescent="0.2">
      <c r="G36542"/>
    </row>
    <row r="36543" spans="7:7" x14ac:dyDescent="0.2">
      <c r="G36543"/>
    </row>
    <row r="36544" spans="7:7" x14ac:dyDescent="0.2">
      <c r="G36544"/>
    </row>
    <row r="36545" spans="7:7" x14ac:dyDescent="0.2">
      <c r="G36545"/>
    </row>
    <row r="36546" spans="7:7" x14ac:dyDescent="0.2">
      <c r="G36546"/>
    </row>
    <row r="36547" spans="7:7" x14ac:dyDescent="0.2">
      <c r="G36547"/>
    </row>
    <row r="36548" spans="7:7" x14ac:dyDescent="0.2">
      <c r="G36548"/>
    </row>
    <row r="36549" spans="7:7" x14ac:dyDescent="0.2">
      <c r="G36549"/>
    </row>
    <row r="36550" spans="7:7" x14ac:dyDescent="0.2">
      <c r="G36550"/>
    </row>
    <row r="36551" spans="7:7" x14ac:dyDescent="0.2">
      <c r="G36551"/>
    </row>
    <row r="36552" spans="7:7" x14ac:dyDescent="0.2">
      <c r="G36552"/>
    </row>
    <row r="36553" spans="7:7" x14ac:dyDescent="0.2">
      <c r="G36553"/>
    </row>
    <row r="36554" spans="7:7" x14ac:dyDescent="0.2">
      <c r="G36554"/>
    </row>
    <row r="36555" spans="7:7" x14ac:dyDescent="0.2">
      <c r="G36555"/>
    </row>
    <row r="36556" spans="7:7" x14ac:dyDescent="0.2">
      <c r="G36556"/>
    </row>
    <row r="36557" spans="7:7" x14ac:dyDescent="0.2">
      <c r="G36557"/>
    </row>
    <row r="36558" spans="7:7" x14ac:dyDescent="0.2">
      <c r="G36558"/>
    </row>
    <row r="36559" spans="7:7" x14ac:dyDescent="0.2">
      <c r="G36559"/>
    </row>
    <row r="36560" spans="7:7" x14ac:dyDescent="0.2">
      <c r="G36560"/>
    </row>
    <row r="36561" spans="7:7" x14ac:dyDescent="0.2">
      <c r="G36561"/>
    </row>
    <row r="36562" spans="7:7" x14ac:dyDescent="0.2">
      <c r="G36562"/>
    </row>
    <row r="36563" spans="7:7" x14ac:dyDescent="0.2">
      <c r="G36563"/>
    </row>
    <row r="36564" spans="7:7" x14ac:dyDescent="0.2">
      <c r="G36564"/>
    </row>
    <row r="36565" spans="7:7" x14ac:dyDescent="0.2">
      <c r="G36565"/>
    </row>
    <row r="36566" spans="7:7" x14ac:dyDescent="0.2">
      <c r="G36566"/>
    </row>
    <row r="36567" spans="7:7" x14ac:dyDescent="0.2">
      <c r="G36567"/>
    </row>
    <row r="36568" spans="7:7" x14ac:dyDescent="0.2">
      <c r="G36568"/>
    </row>
    <row r="36569" spans="7:7" x14ac:dyDescent="0.2">
      <c r="G36569"/>
    </row>
    <row r="36570" spans="7:7" x14ac:dyDescent="0.2">
      <c r="G36570"/>
    </row>
    <row r="36571" spans="7:7" x14ac:dyDescent="0.2">
      <c r="G36571"/>
    </row>
    <row r="36572" spans="7:7" x14ac:dyDescent="0.2">
      <c r="G36572"/>
    </row>
    <row r="36573" spans="7:7" x14ac:dyDescent="0.2">
      <c r="G36573"/>
    </row>
    <row r="36574" spans="7:7" x14ac:dyDescent="0.2">
      <c r="G36574"/>
    </row>
    <row r="36575" spans="7:7" x14ac:dyDescent="0.2">
      <c r="G36575"/>
    </row>
    <row r="36576" spans="7:7" x14ac:dyDescent="0.2">
      <c r="G36576"/>
    </row>
    <row r="36577" spans="7:7" x14ac:dyDescent="0.2">
      <c r="G36577"/>
    </row>
    <row r="36578" spans="7:7" x14ac:dyDescent="0.2">
      <c r="G36578"/>
    </row>
    <row r="36579" spans="7:7" x14ac:dyDescent="0.2">
      <c r="G36579"/>
    </row>
    <row r="36580" spans="7:7" x14ac:dyDescent="0.2">
      <c r="G36580"/>
    </row>
    <row r="36581" spans="7:7" x14ac:dyDescent="0.2">
      <c r="G36581"/>
    </row>
    <row r="36582" spans="7:7" x14ac:dyDescent="0.2">
      <c r="G36582"/>
    </row>
    <row r="36583" spans="7:7" x14ac:dyDescent="0.2">
      <c r="G36583"/>
    </row>
    <row r="36584" spans="7:7" x14ac:dyDescent="0.2">
      <c r="G36584"/>
    </row>
    <row r="36585" spans="7:7" x14ac:dyDescent="0.2">
      <c r="G36585"/>
    </row>
    <row r="36586" spans="7:7" x14ac:dyDescent="0.2">
      <c r="G36586"/>
    </row>
    <row r="36587" spans="7:7" x14ac:dyDescent="0.2">
      <c r="G36587"/>
    </row>
    <row r="36588" spans="7:7" x14ac:dyDescent="0.2">
      <c r="G36588"/>
    </row>
    <row r="36589" spans="7:7" x14ac:dyDescent="0.2">
      <c r="G36589"/>
    </row>
    <row r="36590" spans="7:7" x14ac:dyDescent="0.2">
      <c r="G36590"/>
    </row>
    <row r="36591" spans="7:7" x14ac:dyDescent="0.2">
      <c r="G36591"/>
    </row>
    <row r="36592" spans="7:7" x14ac:dyDescent="0.2">
      <c r="G36592"/>
    </row>
    <row r="36593" spans="7:7" x14ac:dyDescent="0.2">
      <c r="G36593"/>
    </row>
    <row r="36594" spans="7:7" x14ac:dyDescent="0.2">
      <c r="G36594"/>
    </row>
    <row r="36595" spans="7:7" x14ac:dyDescent="0.2">
      <c r="G36595"/>
    </row>
    <row r="36596" spans="7:7" x14ac:dyDescent="0.2">
      <c r="G36596"/>
    </row>
    <row r="36597" spans="7:7" x14ac:dyDescent="0.2">
      <c r="G36597"/>
    </row>
    <row r="36598" spans="7:7" x14ac:dyDescent="0.2">
      <c r="G36598"/>
    </row>
    <row r="36599" spans="7:7" x14ac:dyDescent="0.2">
      <c r="G36599"/>
    </row>
    <row r="36600" spans="7:7" x14ac:dyDescent="0.2">
      <c r="G36600"/>
    </row>
    <row r="36601" spans="7:7" x14ac:dyDescent="0.2">
      <c r="G36601"/>
    </row>
    <row r="36602" spans="7:7" x14ac:dyDescent="0.2">
      <c r="G36602"/>
    </row>
    <row r="36603" spans="7:7" x14ac:dyDescent="0.2">
      <c r="G36603"/>
    </row>
    <row r="36604" spans="7:7" x14ac:dyDescent="0.2">
      <c r="G36604"/>
    </row>
    <row r="36605" spans="7:7" x14ac:dyDescent="0.2">
      <c r="G36605"/>
    </row>
    <row r="36606" spans="7:7" x14ac:dyDescent="0.2">
      <c r="G36606"/>
    </row>
    <row r="36607" spans="7:7" x14ac:dyDescent="0.2">
      <c r="G36607"/>
    </row>
    <row r="36608" spans="7:7" x14ac:dyDescent="0.2">
      <c r="G36608"/>
    </row>
    <row r="36609" spans="7:7" x14ac:dyDescent="0.2">
      <c r="G36609"/>
    </row>
    <row r="36610" spans="7:7" x14ac:dyDescent="0.2">
      <c r="G36610"/>
    </row>
    <row r="36611" spans="7:7" x14ac:dyDescent="0.2">
      <c r="G36611"/>
    </row>
    <row r="36612" spans="7:7" x14ac:dyDescent="0.2">
      <c r="G36612"/>
    </row>
    <row r="36613" spans="7:7" x14ac:dyDescent="0.2">
      <c r="G36613"/>
    </row>
    <row r="36614" spans="7:7" x14ac:dyDescent="0.2">
      <c r="G36614"/>
    </row>
    <row r="36615" spans="7:7" x14ac:dyDescent="0.2">
      <c r="G36615"/>
    </row>
    <row r="36616" spans="7:7" x14ac:dyDescent="0.2">
      <c r="G36616"/>
    </row>
    <row r="36617" spans="7:7" x14ac:dyDescent="0.2">
      <c r="G36617"/>
    </row>
    <row r="36618" spans="7:7" x14ac:dyDescent="0.2">
      <c r="G36618"/>
    </row>
    <row r="36619" spans="7:7" x14ac:dyDescent="0.2">
      <c r="G36619"/>
    </row>
    <row r="36620" spans="7:7" x14ac:dyDescent="0.2">
      <c r="G36620"/>
    </row>
    <row r="36621" spans="7:7" x14ac:dyDescent="0.2">
      <c r="G36621"/>
    </row>
    <row r="36622" spans="7:7" x14ac:dyDescent="0.2">
      <c r="G36622"/>
    </row>
    <row r="36623" spans="7:7" x14ac:dyDescent="0.2">
      <c r="G36623"/>
    </row>
    <row r="36624" spans="7:7" x14ac:dyDescent="0.2">
      <c r="G36624"/>
    </row>
    <row r="36625" spans="7:7" x14ac:dyDescent="0.2">
      <c r="G36625"/>
    </row>
    <row r="36626" spans="7:7" x14ac:dyDescent="0.2">
      <c r="G36626"/>
    </row>
    <row r="36627" spans="7:7" x14ac:dyDescent="0.2">
      <c r="G36627"/>
    </row>
    <row r="36628" spans="7:7" x14ac:dyDescent="0.2">
      <c r="G36628"/>
    </row>
    <row r="36629" spans="7:7" x14ac:dyDescent="0.2">
      <c r="G36629"/>
    </row>
    <row r="36630" spans="7:7" x14ac:dyDescent="0.2">
      <c r="G36630"/>
    </row>
    <row r="36631" spans="7:7" x14ac:dyDescent="0.2">
      <c r="G36631"/>
    </row>
    <row r="36632" spans="7:7" x14ac:dyDescent="0.2">
      <c r="G36632"/>
    </row>
    <row r="36633" spans="7:7" x14ac:dyDescent="0.2">
      <c r="G36633"/>
    </row>
    <row r="36634" spans="7:7" x14ac:dyDescent="0.2">
      <c r="G36634"/>
    </row>
    <row r="36635" spans="7:7" x14ac:dyDescent="0.2">
      <c r="G36635"/>
    </row>
    <row r="36636" spans="7:7" x14ac:dyDescent="0.2">
      <c r="G36636"/>
    </row>
    <row r="36637" spans="7:7" x14ac:dyDescent="0.2">
      <c r="G36637"/>
    </row>
    <row r="36638" spans="7:7" x14ac:dyDescent="0.2">
      <c r="G36638"/>
    </row>
    <row r="36639" spans="7:7" x14ac:dyDescent="0.2">
      <c r="G36639"/>
    </row>
    <row r="36640" spans="7:7" x14ac:dyDescent="0.2">
      <c r="G36640"/>
    </row>
    <row r="36641" spans="7:7" x14ac:dyDescent="0.2">
      <c r="G36641"/>
    </row>
    <row r="36642" spans="7:7" x14ac:dyDescent="0.2">
      <c r="G36642"/>
    </row>
    <row r="36643" spans="7:7" x14ac:dyDescent="0.2">
      <c r="G36643"/>
    </row>
    <row r="36644" spans="7:7" x14ac:dyDescent="0.2">
      <c r="G36644"/>
    </row>
    <row r="36645" spans="7:7" x14ac:dyDescent="0.2">
      <c r="G36645"/>
    </row>
    <row r="36646" spans="7:7" x14ac:dyDescent="0.2">
      <c r="G36646"/>
    </row>
    <row r="36647" spans="7:7" x14ac:dyDescent="0.2">
      <c r="G36647"/>
    </row>
    <row r="36648" spans="7:7" x14ac:dyDescent="0.2">
      <c r="G36648"/>
    </row>
    <row r="36649" spans="7:7" x14ac:dyDescent="0.2">
      <c r="G36649"/>
    </row>
    <row r="36650" spans="7:7" x14ac:dyDescent="0.2">
      <c r="G36650"/>
    </row>
    <row r="36651" spans="7:7" x14ac:dyDescent="0.2">
      <c r="G36651"/>
    </row>
    <row r="36652" spans="7:7" x14ac:dyDescent="0.2">
      <c r="G36652"/>
    </row>
    <row r="36653" spans="7:7" x14ac:dyDescent="0.2">
      <c r="G36653"/>
    </row>
    <row r="36654" spans="7:7" x14ac:dyDescent="0.2">
      <c r="G36654"/>
    </row>
    <row r="36655" spans="7:7" x14ac:dyDescent="0.2">
      <c r="G36655"/>
    </row>
    <row r="36656" spans="7:7" x14ac:dyDescent="0.2">
      <c r="G36656"/>
    </row>
    <row r="36657" spans="7:7" x14ac:dyDescent="0.2">
      <c r="G36657"/>
    </row>
    <row r="36658" spans="7:7" x14ac:dyDescent="0.2">
      <c r="G36658"/>
    </row>
    <row r="36659" spans="7:7" x14ac:dyDescent="0.2">
      <c r="G36659"/>
    </row>
    <row r="36660" spans="7:7" x14ac:dyDescent="0.2">
      <c r="G36660"/>
    </row>
    <row r="36661" spans="7:7" x14ac:dyDescent="0.2">
      <c r="G36661"/>
    </row>
    <row r="36662" spans="7:7" x14ac:dyDescent="0.2">
      <c r="G36662"/>
    </row>
    <row r="36663" spans="7:7" x14ac:dyDescent="0.2">
      <c r="G36663"/>
    </row>
    <row r="36664" spans="7:7" x14ac:dyDescent="0.2">
      <c r="G36664"/>
    </row>
    <row r="36665" spans="7:7" x14ac:dyDescent="0.2">
      <c r="G36665"/>
    </row>
    <row r="36666" spans="7:7" x14ac:dyDescent="0.2">
      <c r="G36666"/>
    </row>
    <row r="36667" spans="7:7" x14ac:dyDescent="0.2">
      <c r="G36667"/>
    </row>
    <row r="36668" spans="7:7" x14ac:dyDescent="0.2">
      <c r="G36668"/>
    </row>
    <row r="36669" spans="7:7" x14ac:dyDescent="0.2">
      <c r="G36669"/>
    </row>
    <row r="36670" spans="7:7" x14ac:dyDescent="0.2">
      <c r="G36670"/>
    </row>
    <row r="36671" spans="7:7" x14ac:dyDescent="0.2">
      <c r="G36671"/>
    </row>
    <row r="36672" spans="7:7" x14ac:dyDescent="0.2">
      <c r="G36672"/>
    </row>
    <row r="36673" spans="7:7" x14ac:dyDescent="0.2">
      <c r="G36673"/>
    </row>
    <row r="36674" spans="7:7" x14ac:dyDescent="0.2">
      <c r="G36674"/>
    </row>
    <row r="36675" spans="7:7" x14ac:dyDescent="0.2">
      <c r="G36675"/>
    </row>
    <row r="36676" spans="7:7" x14ac:dyDescent="0.2">
      <c r="G36676"/>
    </row>
    <row r="36677" spans="7:7" x14ac:dyDescent="0.2">
      <c r="G36677"/>
    </row>
    <row r="36678" spans="7:7" x14ac:dyDescent="0.2">
      <c r="G36678"/>
    </row>
    <row r="36679" spans="7:7" x14ac:dyDescent="0.2">
      <c r="G36679"/>
    </row>
    <row r="36680" spans="7:7" x14ac:dyDescent="0.2">
      <c r="G36680"/>
    </row>
    <row r="36681" spans="7:7" x14ac:dyDescent="0.2">
      <c r="G36681"/>
    </row>
    <row r="36682" spans="7:7" x14ac:dyDescent="0.2">
      <c r="G36682"/>
    </row>
    <row r="36683" spans="7:7" x14ac:dyDescent="0.2">
      <c r="G36683"/>
    </row>
    <row r="36684" spans="7:7" x14ac:dyDescent="0.2">
      <c r="G36684"/>
    </row>
    <row r="36685" spans="7:7" x14ac:dyDescent="0.2">
      <c r="G36685"/>
    </row>
    <row r="36686" spans="7:7" x14ac:dyDescent="0.2">
      <c r="G36686"/>
    </row>
    <row r="36687" spans="7:7" x14ac:dyDescent="0.2">
      <c r="G36687"/>
    </row>
    <row r="36688" spans="7:7" x14ac:dyDescent="0.2">
      <c r="G36688"/>
    </row>
    <row r="36689" spans="7:7" x14ac:dyDescent="0.2">
      <c r="G36689"/>
    </row>
    <row r="36690" spans="7:7" x14ac:dyDescent="0.2">
      <c r="G36690"/>
    </row>
    <row r="36691" spans="7:7" x14ac:dyDescent="0.2">
      <c r="G36691"/>
    </row>
    <row r="36692" spans="7:7" x14ac:dyDescent="0.2">
      <c r="G36692"/>
    </row>
    <row r="36693" spans="7:7" x14ac:dyDescent="0.2">
      <c r="G36693"/>
    </row>
    <row r="36694" spans="7:7" x14ac:dyDescent="0.2">
      <c r="G36694"/>
    </row>
    <row r="36695" spans="7:7" x14ac:dyDescent="0.2">
      <c r="G36695"/>
    </row>
    <row r="36696" spans="7:7" x14ac:dyDescent="0.2">
      <c r="G36696"/>
    </row>
    <row r="36697" spans="7:7" x14ac:dyDescent="0.2">
      <c r="G36697"/>
    </row>
    <row r="36698" spans="7:7" x14ac:dyDescent="0.2">
      <c r="G36698"/>
    </row>
    <row r="36699" spans="7:7" x14ac:dyDescent="0.2">
      <c r="G36699"/>
    </row>
    <row r="36700" spans="7:7" x14ac:dyDescent="0.2">
      <c r="G36700"/>
    </row>
    <row r="36701" spans="7:7" x14ac:dyDescent="0.2">
      <c r="G36701"/>
    </row>
    <row r="36702" spans="7:7" x14ac:dyDescent="0.2">
      <c r="G36702"/>
    </row>
    <row r="36703" spans="7:7" x14ac:dyDescent="0.2">
      <c r="G36703"/>
    </row>
    <row r="36704" spans="7:7" x14ac:dyDescent="0.2">
      <c r="G36704"/>
    </row>
    <row r="36705" spans="7:7" x14ac:dyDescent="0.2">
      <c r="G36705"/>
    </row>
    <row r="36706" spans="7:7" x14ac:dyDescent="0.2">
      <c r="G36706"/>
    </row>
    <row r="36707" spans="7:7" x14ac:dyDescent="0.2">
      <c r="G36707"/>
    </row>
    <row r="36708" spans="7:7" x14ac:dyDescent="0.2">
      <c r="G36708"/>
    </row>
    <row r="36709" spans="7:7" x14ac:dyDescent="0.2">
      <c r="G36709"/>
    </row>
    <row r="36710" spans="7:7" x14ac:dyDescent="0.2">
      <c r="G36710"/>
    </row>
    <row r="36711" spans="7:7" x14ac:dyDescent="0.2">
      <c r="G36711"/>
    </row>
    <row r="36712" spans="7:7" x14ac:dyDescent="0.2">
      <c r="G36712"/>
    </row>
    <row r="36713" spans="7:7" x14ac:dyDescent="0.2">
      <c r="G36713"/>
    </row>
    <row r="36714" spans="7:7" x14ac:dyDescent="0.2">
      <c r="G36714"/>
    </row>
    <row r="36715" spans="7:7" x14ac:dyDescent="0.2">
      <c r="G36715"/>
    </row>
    <row r="36716" spans="7:7" x14ac:dyDescent="0.2">
      <c r="G36716"/>
    </row>
    <row r="36717" spans="7:7" x14ac:dyDescent="0.2">
      <c r="G36717"/>
    </row>
    <row r="36718" spans="7:7" x14ac:dyDescent="0.2">
      <c r="G36718"/>
    </row>
    <row r="36719" spans="7:7" x14ac:dyDescent="0.2">
      <c r="G36719"/>
    </row>
    <row r="36720" spans="7:7" x14ac:dyDescent="0.2">
      <c r="G36720"/>
    </row>
    <row r="36721" spans="7:7" x14ac:dyDescent="0.2">
      <c r="G36721"/>
    </row>
    <row r="36722" spans="7:7" x14ac:dyDescent="0.2">
      <c r="G36722"/>
    </row>
    <row r="36723" spans="7:7" x14ac:dyDescent="0.2">
      <c r="G36723"/>
    </row>
    <row r="36724" spans="7:7" x14ac:dyDescent="0.2">
      <c r="G36724"/>
    </row>
    <row r="36725" spans="7:7" x14ac:dyDescent="0.2">
      <c r="G36725"/>
    </row>
    <row r="36726" spans="7:7" x14ac:dyDescent="0.2">
      <c r="G36726"/>
    </row>
    <row r="36727" spans="7:7" x14ac:dyDescent="0.2">
      <c r="G36727"/>
    </row>
    <row r="36728" spans="7:7" x14ac:dyDescent="0.2">
      <c r="G36728"/>
    </row>
    <row r="36729" spans="7:7" x14ac:dyDescent="0.2">
      <c r="G36729"/>
    </row>
    <row r="36730" spans="7:7" x14ac:dyDescent="0.2">
      <c r="G36730"/>
    </row>
    <row r="36731" spans="7:7" x14ac:dyDescent="0.2">
      <c r="G36731"/>
    </row>
    <row r="36732" spans="7:7" x14ac:dyDescent="0.2">
      <c r="G36732"/>
    </row>
    <row r="36733" spans="7:7" x14ac:dyDescent="0.2">
      <c r="G36733"/>
    </row>
    <row r="36734" spans="7:7" x14ac:dyDescent="0.2">
      <c r="G36734"/>
    </row>
    <row r="36735" spans="7:7" x14ac:dyDescent="0.2">
      <c r="G36735"/>
    </row>
    <row r="36736" spans="7:7" x14ac:dyDescent="0.2">
      <c r="G36736"/>
    </row>
    <row r="36737" spans="7:7" x14ac:dyDescent="0.2">
      <c r="G36737"/>
    </row>
    <row r="36738" spans="7:7" x14ac:dyDescent="0.2">
      <c r="G36738"/>
    </row>
    <row r="36739" spans="7:7" x14ac:dyDescent="0.2">
      <c r="G36739"/>
    </row>
    <row r="36740" spans="7:7" x14ac:dyDescent="0.2">
      <c r="G36740"/>
    </row>
    <row r="36741" spans="7:7" x14ac:dyDescent="0.2">
      <c r="G36741"/>
    </row>
    <row r="36742" spans="7:7" x14ac:dyDescent="0.2">
      <c r="G36742"/>
    </row>
    <row r="36743" spans="7:7" x14ac:dyDescent="0.2">
      <c r="G36743"/>
    </row>
    <row r="36744" spans="7:7" x14ac:dyDescent="0.2">
      <c r="G36744"/>
    </row>
    <row r="36745" spans="7:7" x14ac:dyDescent="0.2">
      <c r="G36745"/>
    </row>
    <row r="36746" spans="7:7" x14ac:dyDescent="0.2">
      <c r="G36746"/>
    </row>
    <row r="36747" spans="7:7" x14ac:dyDescent="0.2">
      <c r="G36747"/>
    </row>
    <row r="36748" spans="7:7" x14ac:dyDescent="0.2">
      <c r="G36748"/>
    </row>
    <row r="36749" spans="7:7" x14ac:dyDescent="0.2">
      <c r="G36749"/>
    </row>
    <row r="36750" spans="7:7" x14ac:dyDescent="0.2">
      <c r="G36750"/>
    </row>
    <row r="36751" spans="7:7" x14ac:dyDescent="0.2">
      <c r="G36751"/>
    </row>
    <row r="36752" spans="7:7" x14ac:dyDescent="0.2">
      <c r="G36752"/>
    </row>
    <row r="36753" spans="7:7" x14ac:dyDescent="0.2">
      <c r="G36753"/>
    </row>
    <row r="36754" spans="7:7" x14ac:dyDescent="0.2">
      <c r="G36754"/>
    </row>
    <row r="36755" spans="7:7" x14ac:dyDescent="0.2">
      <c r="G36755"/>
    </row>
    <row r="36756" spans="7:7" x14ac:dyDescent="0.2">
      <c r="G36756"/>
    </row>
    <row r="36757" spans="7:7" x14ac:dyDescent="0.2">
      <c r="G36757"/>
    </row>
    <row r="36758" spans="7:7" x14ac:dyDescent="0.2">
      <c r="G36758"/>
    </row>
    <row r="36759" spans="7:7" x14ac:dyDescent="0.2">
      <c r="G36759"/>
    </row>
    <row r="36760" spans="7:7" x14ac:dyDescent="0.2">
      <c r="G36760"/>
    </row>
    <row r="36761" spans="7:7" x14ac:dyDescent="0.2">
      <c r="G36761"/>
    </row>
    <row r="36762" spans="7:7" x14ac:dyDescent="0.2">
      <c r="G36762"/>
    </row>
    <row r="36763" spans="7:7" x14ac:dyDescent="0.2">
      <c r="G36763"/>
    </row>
    <row r="36764" spans="7:7" x14ac:dyDescent="0.2">
      <c r="G36764"/>
    </row>
    <row r="36765" spans="7:7" x14ac:dyDescent="0.2">
      <c r="G36765"/>
    </row>
    <row r="36766" spans="7:7" x14ac:dyDescent="0.2">
      <c r="G36766"/>
    </row>
    <row r="36767" spans="7:7" x14ac:dyDescent="0.2">
      <c r="G36767"/>
    </row>
    <row r="36768" spans="7:7" x14ac:dyDescent="0.2">
      <c r="G36768"/>
    </row>
    <row r="36769" spans="7:7" x14ac:dyDescent="0.2">
      <c r="G36769"/>
    </row>
    <row r="36770" spans="7:7" x14ac:dyDescent="0.2">
      <c r="G36770"/>
    </row>
    <row r="36771" spans="7:7" x14ac:dyDescent="0.2">
      <c r="G36771"/>
    </row>
    <row r="36772" spans="7:7" x14ac:dyDescent="0.2">
      <c r="G36772"/>
    </row>
    <row r="36773" spans="7:7" x14ac:dyDescent="0.2">
      <c r="G36773"/>
    </row>
    <row r="36774" spans="7:7" x14ac:dyDescent="0.2">
      <c r="G36774"/>
    </row>
    <row r="36775" spans="7:7" x14ac:dyDescent="0.2">
      <c r="G36775"/>
    </row>
    <row r="36776" spans="7:7" x14ac:dyDescent="0.2">
      <c r="G36776"/>
    </row>
    <row r="36777" spans="7:7" x14ac:dyDescent="0.2">
      <c r="G36777"/>
    </row>
    <row r="36778" spans="7:7" x14ac:dyDescent="0.2">
      <c r="G36778"/>
    </row>
    <row r="36779" spans="7:7" x14ac:dyDescent="0.2">
      <c r="G36779"/>
    </row>
    <row r="36780" spans="7:7" x14ac:dyDescent="0.2">
      <c r="G36780"/>
    </row>
    <row r="36781" spans="7:7" x14ac:dyDescent="0.2">
      <c r="G36781"/>
    </row>
    <row r="36782" spans="7:7" x14ac:dyDescent="0.2">
      <c r="G36782"/>
    </row>
    <row r="36783" spans="7:7" x14ac:dyDescent="0.2">
      <c r="G36783"/>
    </row>
    <row r="36784" spans="7:7" x14ac:dyDescent="0.2">
      <c r="G36784"/>
    </row>
    <row r="36785" spans="7:7" x14ac:dyDescent="0.2">
      <c r="G36785"/>
    </row>
    <row r="36786" spans="7:7" x14ac:dyDescent="0.2">
      <c r="G36786"/>
    </row>
    <row r="36787" spans="7:7" x14ac:dyDescent="0.2">
      <c r="G36787"/>
    </row>
    <row r="36788" spans="7:7" x14ac:dyDescent="0.2">
      <c r="G36788"/>
    </row>
    <row r="36789" spans="7:7" x14ac:dyDescent="0.2">
      <c r="G36789"/>
    </row>
    <row r="36790" spans="7:7" x14ac:dyDescent="0.2">
      <c r="G36790"/>
    </row>
    <row r="36791" spans="7:7" x14ac:dyDescent="0.2">
      <c r="G36791"/>
    </row>
    <row r="36792" spans="7:7" x14ac:dyDescent="0.2">
      <c r="G36792"/>
    </row>
    <row r="36793" spans="7:7" x14ac:dyDescent="0.2">
      <c r="G36793"/>
    </row>
    <row r="36794" spans="7:7" x14ac:dyDescent="0.2">
      <c r="G36794"/>
    </row>
    <row r="36795" spans="7:7" x14ac:dyDescent="0.2">
      <c r="G36795"/>
    </row>
    <row r="36796" spans="7:7" x14ac:dyDescent="0.2">
      <c r="G36796"/>
    </row>
    <row r="36797" spans="7:7" x14ac:dyDescent="0.2">
      <c r="G36797"/>
    </row>
    <row r="36798" spans="7:7" x14ac:dyDescent="0.2">
      <c r="G36798"/>
    </row>
    <row r="36799" spans="7:7" x14ac:dyDescent="0.2">
      <c r="G36799"/>
    </row>
    <row r="36800" spans="7:7" x14ac:dyDescent="0.2">
      <c r="G36800"/>
    </row>
    <row r="36801" spans="7:7" x14ac:dyDescent="0.2">
      <c r="G36801"/>
    </row>
    <row r="36802" spans="7:7" x14ac:dyDescent="0.2">
      <c r="G36802"/>
    </row>
    <row r="36803" spans="7:7" x14ac:dyDescent="0.2">
      <c r="G36803"/>
    </row>
    <row r="36804" spans="7:7" x14ac:dyDescent="0.2">
      <c r="G36804"/>
    </row>
    <row r="36805" spans="7:7" x14ac:dyDescent="0.2">
      <c r="G36805"/>
    </row>
    <row r="36806" spans="7:7" x14ac:dyDescent="0.2">
      <c r="G36806"/>
    </row>
    <row r="36807" spans="7:7" x14ac:dyDescent="0.2">
      <c r="G36807"/>
    </row>
    <row r="36808" spans="7:7" x14ac:dyDescent="0.2">
      <c r="G36808"/>
    </row>
    <row r="36809" spans="7:7" x14ac:dyDescent="0.2">
      <c r="G36809"/>
    </row>
    <row r="36810" spans="7:7" x14ac:dyDescent="0.2">
      <c r="G36810"/>
    </row>
    <row r="36811" spans="7:7" x14ac:dyDescent="0.2">
      <c r="G36811"/>
    </row>
    <row r="36812" spans="7:7" x14ac:dyDescent="0.2">
      <c r="G36812"/>
    </row>
    <row r="36813" spans="7:7" x14ac:dyDescent="0.2">
      <c r="G36813"/>
    </row>
    <row r="36814" spans="7:7" x14ac:dyDescent="0.2">
      <c r="G36814"/>
    </row>
    <row r="36815" spans="7:7" x14ac:dyDescent="0.2">
      <c r="G36815"/>
    </row>
    <row r="36816" spans="7:7" x14ac:dyDescent="0.2">
      <c r="G36816"/>
    </row>
    <row r="36817" spans="7:7" x14ac:dyDescent="0.2">
      <c r="G36817"/>
    </row>
    <row r="36818" spans="7:7" x14ac:dyDescent="0.2">
      <c r="G36818"/>
    </row>
    <row r="36819" spans="7:7" x14ac:dyDescent="0.2">
      <c r="G36819"/>
    </row>
    <row r="36820" spans="7:7" x14ac:dyDescent="0.2">
      <c r="G36820"/>
    </row>
    <row r="36821" spans="7:7" x14ac:dyDescent="0.2">
      <c r="G36821"/>
    </row>
    <row r="36822" spans="7:7" x14ac:dyDescent="0.2">
      <c r="G36822"/>
    </row>
    <row r="36823" spans="7:7" x14ac:dyDescent="0.2">
      <c r="G36823"/>
    </row>
    <row r="36824" spans="7:7" x14ac:dyDescent="0.2">
      <c r="G36824"/>
    </row>
    <row r="36825" spans="7:7" x14ac:dyDescent="0.2">
      <c r="G36825"/>
    </row>
    <row r="36826" spans="7:7" x14ac:dyDescent="0.2">
      <c r="G36826"/>
    </row>
    <row r="36827" spans="7:7" x14ac:dyDescent="0.2">
      <c r="G36827"/>
    </row>
    <row r="36828" spans="7:7" x14ac:dyDescent="0.2">
      <c r="G36828"/>
    </row>
    <row r="36829" spans="7:7" x14ac:dyDescent="0.2">
      <c r="G36829"/>
    </row>
    <row r="36830" spans="7:7" x14ac:dyDescent="0.2">
      <c r="G36830"/>
    </row>
    <row r="36831" spans="7:7" x14ac:dyDescent="0.2">
      <c r="G36831"/>
    </row>
    <row r="36832" spans="7:7" x14ac:dyDescent="0.2">
      <c r="G36832"/>
    </row>
    <row r="36833" spans="7:7" x14ac:dyDescent="0.2">
      <c r="G36833"/>
    </row>
    <row r="36834" spans="7:7" x14ac:dyDescent="0.2">
      <c r="G36834"/>
    </row>
    <row r="36835" spans="7:7" x14ac:dyDescent="0.2">
      <c r="G36835"/>
    </row>
    <row r="36836" spans="7:7" x14ac:dyDescent="0.2">
      <c r="G36836"/>
    </row>
    <row r="36837" spans="7:7" x14ac:dyDescent="0.2">
      <c r="G36837"/>
    </row>
    <row r="36838" spans="7:7" x14ac:dyDescent="0.2">
      <c r="G36838"/>
    </row>
    <row r="36839" spans="7:7" x14ac:dyDescent="0.2">
      <c r="G36839"/>
    </row>
    <row r="36840" spans="7:7" x14ac:dyDescent="0.2">
      <c r="G36840"/>
    </row>
    <row r="36841" spans="7:7" x14ac:dyDescent="0.2">
      <c r="G36841"/>
    </row>
    <row r="36842" spans="7:7" x14ac:dyDescent="0.2">
      <c r="G36842"/>
    </row>
    <row r="36843" spans="7:7" x14ac:dyDescent="0.2">
      <c r="G36843"/>
    </row>
    <row r="36844" spans="7:7" x14ac:dyDescent="0.2">
      <c r="G36844"/>
    </row>
    <row r="36845" spans="7:7" x14ac:dyDescent="0.2">
      <c r="G36845"/>
    </row>
    <row r="36846" spans="7:7" x14ac:dyDescent="0.2">
      <c r="G36846"/>
    </row>
    <row r="36847" spans="7:7" x14ac:dyDescent="0.2">
      <c r="G36847"/>
    </row>
    <row r="36848" spans="7:7" x14ac:dyDescent="0.2">
      <c r="G36848"/>
    </row>
    <row r="36849" spans="7:7" x14ac:dyDescent="0.2">
      <c r="G36849"/>
    </row>
    <row r="36850" spans="7:7" x14ac:dyDescent="0.2">
      <c r="G36850"/>
    </row>
    <row r="36851" spans="7:7" x14ac:dyDescent="0.2">
      <c r="G36851"/>
    </row>
    <row r="36852" spans="7:7" x14ac:dyDescent="0.2">
      <c r="G36852"/>
    </row>
    <row r="36853" spans="7:7" x14ac:dyDescent="0.2">
      <c r="G36853"/>
    </row>
    <row r="36854" spans="7:7" x14ac:dyDescent="0.2">
      <c r="G36854"/>
    </row>
    <row r="36855" spans="7:7" x14ac:dyDescent="0.2">
      <c r="G36855"/>
    </row>
    <row r="36856" spans="7:7" x14ac:dyDescent="0.2">
      <c r="G36856"/>
    </row>
    <row r="36857" spans="7:7" x14ac:dyDescent="0.2">
      <c r="G36857"/>
    </row>
    <row r="36858" spans="7:7" x14ac:dyDescent="0.2">
      <c r="G36858"/>
    </row>
    <row r="36859" spans="7:7" x14ac:dyDescent="0.2">
      <c r="G36859"/>
    </row>
    <row r="36860" spans="7:7" x14ac:dyDescent="0.2">
      <c r="G36860"/>
    </row>
    <row r="36861" spans="7:7" x14ac:dyDescent="0.2">
      <c r="G36861"/>
    </row>
    <row r="36862" spans="7:7" x14ac:dyDescent="0.2">
      <c r="G36862"/>
    </row>
    <row r="36863" spans="7:7" x14ac:dyDescent="0.2">
      <c r="G36863"/>
    </row>
    <row r="36864" spans="7:7" x14ac:dyDescent="0.2">
      <c r="G36864"/>
    </row>
    <row r="36865" spans="7:7" x14ac:dyDescent="0.2">
      <c r="G36865"/>
    </row>
    <row r="36866" spans="7:7" x14ac:dyDescent="0.2">
      <c r="G36866"/>
    </row>
    <row r="36867" spans="7:7" x14ac:dyDescent="0.2">
      <c r="G36867"/>
    </row>
    <row r="36868" spans="7:7" x14ac:dyDescent="0.2">
      <c r="G36868"/>
    </row>
    <row r="36869" spans="7:7" x14ac:dyDescent="0.2">
      <c r="G36869"/>
    </row>
    <row r="36870" spans="7:7" x14ac:dyDescent="0.2">
      <c r="G36870"/>
    </row>
    <row r="36871" spans="7:7" x14ac:dyDescent="0.2">
      <c r="G36871"/>
    </row>
    <row r="36872" spans="7:7" x14ac:dyDescent="0.2">
      <c r="G36872"/>
    </row>
    <row r="36873" spans="7:7" x14ac:dyDescent="0.2">
      <c r="G36873"/>
    </row>
    <row r="36874" spans="7:7" x14ac:dyDescent="0.2">
      <c r="G36874"/>
    </row>
    <row r="36875" spans="7:7" x14ac:dyDescent="0.2">
      <c r="G36875"/>
    </row>
    <row r="36876" spans="7:7" x14ac:dyDescent="0.2">
      <c r="G36876"/>
    </row>
    <row r="36877" spans="7:7" x14ac:dyDescent="0.2">
      <c r="G36877"/>
    </row>
    <row r="36878" spans="7:7" x14ac:dyDescent="0.2">
      <c r="G36878"/>
    </row>
    <row r="36879" spans="7:7" x14ac:dyDescent="0.2">
      <c r="G36879"/>
    </row>
    <row r="36880" spans="7:7" x14ac:dyDescent="0.2">
      <c r="G36880"/>
    </row>
    <row r="36881" spans="7:7" x14ac:dyDescent="0.2">
      <c r="G36881"/>
    </row>
    <row r="36882" spans="7:7" x14ac:dyDescent="0.2">
      <c r="G36882"/>
    </row>
    <row r="36883" spans="7:7" x14ac:dyDescent="0.2">
      <c r="G36883"/>
    </row>
    <row r="36884" spans="7:7" x14ac:dyDescent="0.2">
      <c r="G36884"/>
    </row>
    <row r="36885" spans="7:7" x14ac:dyDescent="0.2">
      <c r="G36885"/>
    </row>
    <row r="36886" spans="7:7" x14ac:dyDescent="0.2">
      <c r="G36886"/>
    </row>
    <row r="36887" spans="7:7" x14ac:dyDescent="0.2">
      <c r="G36887"/>
    </row>
    <row r="36888" spans="7:7" x14ac:dyDescent="0.2">
      <c r="G36888"/>
    </row>
    <row r="36889" spans="7:7" x14ac:dyDescent="0.2">
      <c r="G36889"/>
    </row>
    <row r="36890" spans="7:7" x14ac:dyDescent="0.2">
      <c r="G36890"/>
    </row>
    <row r="36891" spans="7:7" x14ac:dyDescent="0.2">
      <c r="G36891"/>
    </row>
    <row r="36892" spans="7:7" x14ac:dyDescent="0.2">
      <c r="G36892"/>
    </row>
    <row r="36893" spans="7:7" x14ac:dyDescent="0.2">
      <c r="G36893"/>
    </row>
    <row r="36894" spans="7:7" x14ac:dyDescent="0.2">
      <c r="G36894"/>
    </row>
    <row r="36895" spans="7:7" x14ac:dyDescent="0.2">
      <c r="G36895"/>
    </row>
    <row r="36896" spans="7:7" x14ac:dyDescent="0.2">
      <c r="G36896"/>
    </row>
    <row r="36897" spans="7:7" x14ac:dyDescent="0.2">
      <c r="G36897"/>
    </row>
    <row r="36898" spans="7:7" x14ac:dyDescent="0.2">
      <c r="G36898"/>
    </row>
    <row r="36899" spans="7:7" x14ac:dyDescent="0.2">
      <c r="G36899"/>
    </row>
    <row r="36900" spans="7:7" x14ac:dyDescent="0.2">
      <c r="G36900"/>
    </row>
    <row r="36901" spans="7:7" x14ac:dyDescent="0.2">
      <c r="G36901"/>
    </row>
    <row r="36902" spans="7:7" x14ac:dyDescent="0.2">
      <c r="G36902"/>
    </row>
    <row r="36903" spans="7:7" x14ac:dyDescent="0.2">
      <c r="G36903"/>
    </row>
    <row r="36904" spans="7:7" x14ac:dyDescent="0.2">
      <c r="G36904"/>
    </row>
    <row r="36905" spans="7:7" x14ac:dyDescent="0.2">
      <c r="G36905"/>
    </row>
    <row r="36906" spans="7:7" x14ac:dyDescent="0.2">
      <c r="G36906"/>
    </row>
    <row r="36907" spans="7:7" x14ac:dyDescent="0.2">
      <c r="G36907"/>
    </row>
    <row r="36908" spans="7:7" x14ac:dyDescent="0.2">
      <c r="G36908"/>
    </row>
    <row r="36909" spans="7:7" x14ac:dyDescent="0.2">
      <c r="G36909"/>
    </row>
    <row r="36910" spans="7:7" x14ac:dyDescent="0.2">
      <c r="G36910"/>
    </row>
    <row r="36911" spans="7:7" x14ac:dyDescent="0.2">
      <c r="G36911"/>
    </row>
    <row r="36912" spans="7:7" x14ac:dyDescent="0.2">
      <c r="G36912"/>
    </row>
    <row r="36913" spans="7:7" x14ac:dyDescent="0.2">
      <c r="G36913"/>
    </row>
    <row r="36914" spans="7:7" x14ac:dyDescent="0.2">
      <c r="G36914"/>
    </row>
    <row r="36915" spans="7:7" x14ac:dyDescent="0.2">
      <c r="G36915"/>
    </row>
    <row r="36916" spans="7:7" x14ac:dyDescent="0.2">
      <c r="G36916"/>
    </row>
    <row r="36917" spans="7:7" x14ac:dyDescent="0.2">
      <c r="G36917"/>
    </row>
    <row r="36918" spans="7:7" x14ac:dyDescent="0.2">
      <c r="G36918"/>
    </row>
    <row r="36919" spans="7:7" x14ac:dyDescent="0.2">
      <c r="G36919"/>
    </row>
    <row r="36920" spans="7:7" x14ac:dyDescent="0.2">
      <c r="G36920"/>
    </row>
    <row r="36921" spans="7:7" x14ac:dyDescent="0.2">
      <c r="G36921"/>
    </row>
    <row r="36922" spans="7:7" x14ac:dyDescent="0.2">
      <c r="G36922"/>
    </row>
    <row r="36923" spans="7:7" x14ac:dyDescent="0.2">
      <c r="G36923"/>
    </row>
    <row r="36924" spans="7:7" x14ac:dyDescent="0.2">
      <c r="G36924"/>
    </row>
    <row r="36925" spans="7:7" x14ac:dyDescent="0.2">
      <c r="G36925"/>
    </row>
    <row r="36926" spans="7:7" x14ac:dyDescent="0.2">
      <c r="G36926"/>
    </row>
    <row r="36927" spans="7:7" x14ac:dyDescent="0.2">
      <c r="G36927"/>
    </row>
    <row r="36928" spans="7:7" x14ac:dyDescent="0.2">
      <c r="G36928"/>
    </row>
    <row r="36929" spans="7:7" x14ac:dyDescent="0.2">
      <c r="G36929"/>
    </row>
    <row r="36930" spans="7:7" x14ac:dyDescent="0.2">
      <c r="G36930"/>
    </row>
    <row r="36931" spans="7:7" x14ac:dyDescent="0.2">
      <c r="G36931"/>
    </row>
    <row r="36932" spans="7:7" x14ac:dyDescent="0.2">
      <c r="G36932"/>
    </row>
    <row r="36933" spans="7:7" x14ac:dyDescent="0.2">
      <c r="G36933"/>
    </row>
    <row r="36934" spans="7:7" x14ac:dyDescent="0.2">
      <c r="G36934"/>
    </row>
    <row r="36935" spans="7:7" x14ac:dyDescent="0.2">
      <c r="G36935"/>
    </row>
    <row r="36936" spans="7:7" x14ac:dyDescent="0.2">
      <c r="G36936"/>
    </row>
    <row r="36937" spans="7:7" x14ac:dyDescent="0.2">
      <c r="G36937"/>
    </row>
    <row r="36938" spans="7:7" x14ac:dyDescent="0.2">
      <c r="G36938"/>
    </row>
    <row r="36939" spans="7:7" x14ac:dyDescent="0.2">
      <c r="G36939"/>
    </row>
    <row r="36940" spans="7:7" x14ac:dyDescent="0.2">
      <c r="G36940"/>
    </row>
    <row r="36941" spans="7:7" x14ac:dyDescent="0.2">
      <c r="G36941"/>
    </row>
    <row r="36942" spans="7:7" x14ac:dyDescent="0.2">
      <c r="G36942"/>
    </row>
    <row r="36943" spans="7:7" x14ac:dyDescent="0.2">
      <c r="G36943"/>
    </row>
    <row r="36944" spans="7:7" x14ac:dyDescent="0.2">
      <c r="G36944"/>
    </row>
    <row r="36945" spans="7:7" x14ac:dyDescent="0.2">
      <c r="G36945"/>
    </row>
    <row r="36946" spans="7:7" x14ac:dyDescent="0.2">
      <c r="G36946"/>
    </row>
    <row r="36947" spans="7:7" x14ac:dyDescent="0.2">
      <c r="G36947"/>
    </row>
    <row r="36948" spans="7:7" x14ac:dyDescent="0.2">
      <c r="G36948"/>
    </row>
    <row r="36949" spans="7:7" x14ac:dyDescent="0.2">
      <c r="G36949"/>
    </row>
    <row r="36950" spans="7:7" x14ac:dyDescent="0.2">
      <c r="G36950"/>
    </row>
    <row r="36951" spans="7:7" x14ac:dyDescent="0.2">
      <c r="G36951"/>
    </row>
    <row r="36952" spans="7:7" x14ac:dyDescent="0.2">
      <c r="G36952"/>
    </row>
    <row r="36953" spans="7:7" x14ac:dyDescent="0.2">
      <c r="G36953"/>
    </row>
    <row r="36954" spans="7:7" x14ac:dyDescent="0.2">
      <c r="G36954"/>
    </row>
    <row r="36955" spans="7:7" x14ac:dyDescent="0.2">
      <c r="G36955"/>
    </row>
    <row r="36956" spans="7:7" x14ac:dyDescent="0.2">
      <c r="G36956"/>
    </row>
    <row r="36957" spans="7:7" x14ac:dyDescent="0.2">
      <c r="G36957"/>
    </row>
    <row r="36958" spans="7:7" x14ac:dyDescent="0.2">
      <c r="G36958"/>
    </row>
    <row r="36959" spans="7:7" x14ac:dyDescent="0.2">
      <c r="G36959"/>
    </row>
    <row r="36960" spans="7:7" x14ac:dyDescent="0.2">
      <c r="G36960"/>
    </row>
    <row r="36961" spans="7:7" x14ac:dyDescent="0.2">
      <c r="G36961"/>
    </row>
    <row r="36962" spans="7:7" x14ac:dyDescent="0.2">
      <c r="G36962"/>
    </row>
    <row r="36963" spans="7:7" x14ac:dyDescent="0.2">
      <c r="G36963"/>
    </row>
    <row r="36964" spans="7:7" x14ac:dyDescent="0.2">
      <c r="G36964"/>
    </row>
    <row r="36965" spans="7:7" x14ac:dyDescent="0.2">
      <c r="G36965"/>
    </row>
    <row r="36966" spans="7:7" x14ac:dyDescent="0.2">
      <c r="G36966"/>
    </row>
    <row r="36967" spans="7:7" x14ac:dyDescent="0.2">
      <c r="G36967"/>
    </row>
    <row r="36968" spans="7:7" x14ac:dyDescent="0.2">
      <c r="G36968"/>
    </row>
    <row r="36969" spans="7:7" x14ac:dyDescent="0.2">
      <c r="G36969"/>
    </row>
    <row r="36970" spans="7:7" x14ac:dyDescent="0.2">
      <c r="G36970"/>
    </row>
    <row r="36971" spans="7:7" x14ac:dyDescent="0.2">
      <c r="G36971"/>
    </row>
    <row r="36972" spans="7:7" x14ac:dyDescent="0.2">
      <c r="G36972"/>
    </row>
    <row r="36973" spans="7:7" x14ac:dyDescent="0.2">
      <c r="G36973"/>
    </row>
    <row r="36974" spans="7:7" x14ac:dyDescent="0.2">
      <c r="G36974"/>
    </row>
    <row r="36975" spans="7:7" x14ac:dyDescent="0.2">
      <c r="G36975"/>
    </row>
    <row r="36976" spans="7:7" x14ac:dyDescent="0.2">
      <c r="G36976"/>
    </row>
    <row r="36977" spans="7:7" x14ac:dyDescent="0.2">
      <c r="G36977"/>
    </row>
    <row r="36978" spans="7:7" x14ac:dyDescent="0.2">
      <c r="G36978"/>
    </row>
    <row r="36979" spans="7:7" x14ac:dyDescent="0.2">
      <c r="G36979"/>
    </row>
    <row r="36980" spans="7:7" x14ac:dyDescent="0.2">
      <c r="G36980"/>
    </row>
    <row r="36981" spans="7:7" x14ac:dyDescent="0.2">
      <c r="G36981"/>
    </row>
    <row r="36982" spans="7:7" x14ac:dyDescent="0.2">
      <c r="G36982"/>
    </row>
    <row r="36983" spans="7:7" x14ac:dyDescent="0.2">
      <c r="G36983"/>
    </row>
    <row r="36984" spans="7:7" x14ac:dyDescent="0.2">
      <c r="G36984"/>
    </row>
    <row r="36985" spans="7:7" x14ac:dyDescent="0.2">
      <c r="G36985"/>
    </row>
    <row r="36986" spans="7:7" x14ac:dyDescent="0.2">
      <c r="G36986"/>
    </row>
    <row r="36987" spans="7:7" x14ac:dyDescent="0.2">
      <c r="G36987"/>
    </row>
    <row r="36988" spans="7:7" x14ac:dyDescent="0.2">
      <c r="G36988"/>
    </row>
    <row r="36989" spans="7:7" x14ac:dyDescent="0.2">
      <c r="G36989"/>
    </row>
    <row r="36990" spans="7:7" x14ac:dyDescent="0.2">
      <c r="G36990"/>
    </row>
    <row r="36991" spans="7:7" x14ac:dyDescent="0.2">
      <c r="G36991"/>
    </row>
    <row r="36992" spans="7:7" x14ac:dyDescent="0.2">
      <c r="G36992"/>
    </row>
    <row r="36993" spans="7:7" x14ac:dyDescent="0.2">
      <c r="G36993"/>
    </row>
    <row r="36994" spans="7:7" x14ac:dyDescent="0.2">
      <c r="G36994"/>
    </row>
    <row r="36995" spans="7:7" x14ac:dyDescent="0.2">
      <c r="G36995"/>
    </row>
    <row r="36996" spans="7:7" x14ac:dyDescent="0.2">
      <c r="G36996"/>
    </row>
    <row r="36997" spans="7:7" x14ac:dyDescent="0.2">
      <c r="G36997"/>
    </row>
    <row r="36998" spans="7:7" x14ac:dyDescent="0.2">
      <c r="G36998"/>
    </row>
    <row r="36999" spans="7:7" x14ac:dyDescent="0.2">
      <c r="G36999"/>
    </row>
    <row r="37000" spans="7:7" x14ac:dyDescent="0.2">
      <c r="G37000"/>
    </row>
    <row r="37001" spans="7:7" x14ac:dyDescent="0.2">
      <c r="G37001"/>
    </row>
    <row r="37002" spans="7:7" x14ac:dyDescent="0.2">
      <c r="G37002"/>
    </row>
    <row r="37003" spans="7:7" x14ac:dyDescent="0.2">
      <c r="G37003"/>
    </row>
    <row r="37004" spans="7:7" x14ac:dyDescent="0.2">
      <c r="G37004"/>
    </row>
    <row r="37005" spans="7:7" x14ac:dyDescent="0.2">
      <c r="G37005"/>
    </row>
    <row r="37006" spans="7:7" x14ac:dyDescent="0.2">
      <c r="G37006"/>
    </row>
    <row r="37007" spans="7:7" x14ac:dyDescent="0.2">
      <c r="G37007"/>
    </row>
    <row r="37008" spans="7:7" x14ac:dyDescent="0.2">
      <c r="G37008"/>
    </row>
    <row r="37009" spans="7:7" x14ac:dyDescent="0.2">
      <c r="G37009"/>
    </row>
    <row r="37010" spans="7:7" x14ac:dyDescent="0.2">
      <c r="G37010"/>
    </row>
    <row r="37011" spans="7:7" x14ac:dyDescent="0.2">
      <c r="G37011"/>
    </row>
    <row r="37012" spans="7:7" x14ac:dyDescent="0.2">
      <c r="G37012"/>
    </row>
    <row r="37013" spans="7:7" x14ac:dyDescent="0.2">
      <c r="G37013"/>
    </row>
    <row r="37014" spans="7:7" x14ac:dyDescent="0.2">
      <c r="G37014"/>
    </row>
    <row r="37015" spans="7:7" x14ac:dyDescent="0.2">
      <c r="G37015"/>
    </row>
    <row r="37016" spans="7:7" x14ac:dyDescent="0.2">
      <c r="G37016"/>
    </row>
    <row r="37017" spans="7:7" x14ac:dyDescent="0.2">
      <c r="G37017"/>
    </row>
    <row r="37018" spans="7:7" x14ac:dyDescent="0.2">
      <c r="G37018"/>
    </row>
    <row r="37019" spans="7:7" x14ac:dyDescent="0.2">
      <c r="G37019"/>
    </row>
    <row r="37020" spans="7:7" x14ac:dyDescent="0.2">
      <c r="G37020"/>
    </row>
    <row r="37021" spans="7:7" x14ac:dyDescent="0.2">
      <c r="G37021"/>
    </row>
    <row r="37022" spans="7:7" x14ac:dyDescent="0.2">
      <c r="G37022"/>
    </row>
    <row r="37023" spans="7:7" x14ac:dyDescent="0.2">
      <c r="G37023"/>
    </row>
    <row r="37024" spans="7:7" x14ac:dyDescent="0.2">
      <c r="G37024"/>
    </row>
    <row r="37025" spans="7:7" x14ac:dyDescent="0.2">
      <c r="G37025"/>
    </row>
    <row r="37026" spans="7:7" x14ac:dyDescent="0.2">
      <c r="G37026"/>
    </row>
    <row r="37027" spans="7:7" x14ac:dyDescent="0.2">
      <c r="G37027"/>
    </row>
    <row r="37028" spans="7:7" x14ac:dyDescent="0.2">
      <c r="G37028"/>
    </row>
    <row r="37029" spans="7:7" x14ac:dyDescent="0.2">
      <c r="G37029"/>
    </row>
    <row r="37030" spans="7:7" x14ac:dyDescent="0.2">
      <c r="G37030"/>
    </row>
    <row r="37031" spans="7:7" x14ac:dyDescent="0.2">
      <c r="G37031"/>
    </row>
    <row r="37032" spans="7:7" x14ac:dyDescent="0.2">
      <c r="G37032"/>
    </row>
    <row r="37033" spans="7:7" x14ac:dyDescent="0.2">
      <c r="G37033"/>
    </row>
    <row r="37034" spans="7:7" x14ac:dyDescent="0.2">
      <c r="G37034"/>
    </row>
    <row r="37035" spans="7:7" x14ac:dyDescent="0.2">
      <c r="G37035"/>
    </row>
    <row r="37036" spans="7:7" x14ac:dyDescent="0.2">
      <c r="G37036"/>
    </row>
    <row r="37037" spans="7:7" x14ac:dyDescent="0.2">
      <c r="G37037"/>
    </row>
    <row r="37038" spans="7:7" x14ac:dyDescent="0.2">
      <c r="G37038"/>
    </row>
    <row r="37039" spans="7:7" x14ac:dyDescent="0.2">
      <c r="G37039"/>
    </row>
    <row r="37040" spans="7:7" x14ac:dyDescent="0.2">
      <c r="G37040"/>
    </row>
    <row r="37041" spans="7:7" x14ac:dyDescent="0.2">
      <c r="G37041"/>
    </row>
    <row r="37042" spans="7:7" x14ac:dyDescent="0.2">
      <c r="G37042"/>
    </row>
    <row r="37043" spans="7:7" x14ac:dyDescent="0.2">
      <c r="G37043"/>
    </row>
    <row r="37044" spans="7:7" x14ac:dyDescent="0.2">
      <c r="G37044"/>
    </row>
    <row r="37045" spans="7:7" x14ac:dyDescent="0.2">
      <c r="G37045"/>
    </row>
    <row r="37046" spans="7:7" x14ac:dyDescent="0.2">
      <c r="G37046"/>
    </row>
    <row r="37047" spans="7:7" x14ac:dyDescent="0.2">
      <c r="G37047"/>
    </row>
    <row r="37048" spans="7:7" x14ac:dyDescent="0.2">
      <c r="G37048"/>
    </row>
    <row r="37049" spans="7:7" x14ac:dyDescent="0.2">
      <c r="G37049"/>
    </row>
    <row r="37050" spans="7:7" x14ac:dyDescent="0.2">
      <c r="G37050"/>
    </row>
    <row r="37051" spans="7:7" x14ac:dyDescent="0.2">
      <c r="G37051"/>
    </row>
    <row r="37052" spans="7:7" x14ac:dyDescent="0.2">
      <c r="G37052"/>
    </row>
    <row r="37053" spans="7:7" x14ac:dyDescent="0.2">
      <c r="G37053"/>
    </row>
    <row r="37054" spans="7:7" x14ac:dyDescent="0.2">
      <c r="G37054"/>
    </row>
    <row r="37055" spans="7:7" x14ac:dyDescent="0.2">
      <c r="G37055"/>
    </row>
    <row r="37056" spans="7:7" x14ac:dyDescent="0.2">
      <c r="G37056"/>
    </row>
    <row r="37057" spans="7:7" x14ac:dyDescent="0.2">
      <c r="G37057"/>
    </row>
    <row r="37058" spans="7:7" x14ac:dyDescent="0.2">
      <c r="G37058"/>
    </row>
    <row r="37059" spans="7:7" x14ac:dyDescent="0.2">
      <c r="G37059"/>
    </row>
    <row r="37060" spans="7:7" x14ac:dyDescent="0.2">
      <c r="G37060"/>
    </row>
    <row r="37061" spans="7:7" x14ac:dyDescent="0.2">
      <c r="G37061"/>
    </row>
    <row r="37062" spans="7:7" x14ac:dyDescent="0.2">
      <c r="G37062"/>
    </row>
    <row r="37063" spans="7:7" x14ac:dyDescent="0.2">
      <c r="G37063"/>
    </row>
    <row r="37064" spans="7:7" x14ac:dyDescent="0.2">
      <c r="G37064"/>
    </row>
    <row r="37065" spans="7:7" x14ac:dyDescent="0.2">
      <c r="G37065"/>
    </row>
    <row r="37066" spans="7:7" x14ac:dyDescent="0.2">
      <c r="G37066"/>
    </row>
    <row r="37067" spans="7:7" x14ac:dyDescent="0.2">
      <c r="G37067"/>
    </row>
    <row r="37068" spans="7:7" x14ac:dyDescent="0.2">
      <c r="G37068"/>
    </row>
    <row r="37069" spans="7:7" x14ac:dyDescent="0.2">
      <c r="G37069"/>
    </row>
    <row r="37070" spans="7:7" x14ac:dyDescent="0.2">
      <c r="G37070"/>
    </row>
    <row r="37071" spans="7:7" x14ac:dyDescent="0.2">
      <c r="G37071"/>
    </row>
    <row r="37072" spans="7:7" x14ac:dyDescent="0.2">
      <c r="G37072"/>
    </row>
    <row r="37073" spans="7:7" x14ac:dyDescent="0.2">
      <c r="G37073"/>
    </row>
    <row r="37074" spans="7:7" x14ac:dyDescent="0.2">
      <c r="G37074"/>
    </row>
    <row r="37075" spans="7:7" x14ac:dyDescent="0.2">
      <c r="G37075"/>
    </row>
    <row r="37076" spans="7:7" x14ac:dyDescent="0.2">
      <c r="G37076"/>
    </row>
    <row r="37077" spans="7:7" x14ac:dyDescent="0.2">
      <c r="G37077"/>
    </row>
    <row r="37078" spans="7:7" x14ac:dyDescent="0.2">
      <c r="G37078"/>
    </row>
    <row r="37079" spans="7:7" x14ac:dyDescent="0.2">
      <c r="G37079"/>
    </row>
    <row r="37080" spans="7:7" x14ac:dyDescent="0.2">
      <c r="G37080"/>
    </row>
    <row r="37081" spans="7:7" x14ac:dyDescent="0.2">
      <c r="G37081"/>
    </row>
    <row r="37082" spans="7:7" x14ac:dyDescent="0.2">
      <c r="G37082"/>
    </row>
    <row r="37083" spans="7:7" x14ac:dyDescent="0.2">
      <c r="G37083"/>
    </row>
    <row r="37084" spans="7:7" x14ac:dyDescent="0.2">
      <c r="G37084"/>
    </row>
    <row r="37085" spans="7:7" x14ac:dyDescent="0.2">
      <c r="G37085"/>
    </row>
    <row r="37086" spans="7:7" x14ac:dyDescent="0.2">
      <c r="G37086"/>
    </row>
    <row r="37087" spans="7:7" x14ac:dyDescent="0.2">
      <c r="G37087"/>
    </row>
    <row r="37088" spans="7:7" x14ac:dyDescent="0.2">
      <c r="G37088"/>
    </row>
    <row r="37089" spans="7:7" x14ac:dyDescent="0.2">
      <c r="G37089"/>
    </row>
    <row r="37090" spans="7:7" x14ac:dyDescent="0.2">
      <c r="G37090"/>
    </row>
    <row r="37091" spans="7:7" x14ac:dyDescent="0.2">
      <c r="G37091"/>
    </row>
    <row r="37092" spans="7:7" x14ac:dyDescent="0.2">
      <c r="G37092"/>
    </row>
    <row r="37093" spans="7:7" x14ac:dyDescent="0.2">
      <c r="G37093"/>
    </row>
    <row r="37094" spans="7:7" x14ac:dyDescent="0.2">
      <c r="G37094"/>
    </row>
    <row r="37095" spans="7:7" x14ac:dyDescent="0.2">
      <c r="G37095"/>
    </row>
    <row r="37096" spans="7:7" x14ac:dyDescent="0.2">
      <c r="G37096"/>
    </row>
    <row r="37097" spans="7:7" x14ac:dyDescent="0.2">
      <c r="G37097"/>
    </row>
    <row r="37098" spans="7:7" x14ac:dyDescent="0.2">
      <c r="G37098"/>
    </row>
    <row r="37099" spans="7:7" x14ac:dyDescent="0.2">
      <c r="G37099"/>
    </row>
    <row r="37100" spans="7:7" x14ac:dyDescent="0.2">
      <c r="G37100"/>
    </row>
    <row r="37101" spans="7:7" x14ac:dyDescent="0.2">
      <c r="G37101"/>
    </row>
    <row r="37102" spans="7:7" x14ac:dyDescent="0.2">
      <c r="G37102"/>
    </row>
    <row r="37103" spans="7:7" x14ac:dyDescent="0.2">
      <c r="G37103"/>
    </row>
    <row r="37104" spans="7:7" x14ac:dyDescent="0.2">
      <c r="G37104"/>
    </row>
    <row r="37105" spans="7:7" x14ac:dyDescent="0.2">
      <c r="G37105"/>
    </row>
    <row r="37106" spans="7:7" x14ac:dyDescent="0.2">
      <c r="G37106"/>
    </row>
    <row r="37107" spans="7:7" x14ac:dyDescent="0.2">
      <c r="G37107"/>
    </row>
    <row r="37108" spans="7:7" x14ac:dyDescent="0.2">
      <c r="G37108"/>
    </row>
    <row r="37109" spans="7:7" x14ac:dyDescent="0.2">
      <c r="G37109"/>
    </row>
    <row r="37110" spans="7:7" x14ac:dyDescent="0.2">
      <c r="G37110"/>
    </row>
    <row r="37111" spans="7:7" x14ac:dyDescent="0.2">
      <c r="G37111"/>
    </row>
    <row r="37112" spans="7:7" x14ac:dyDescent="0.2">
      <c r="G37112"/>
    </row>
    <row r="37113" spans="7:7" x14ac:dyDescent="0.2">
      <c r="G37113"/>
    </row>
    <row r="37114" spans="7:7" x14ac:dyDescent="0.2">
      <c r="G37114"/>
    </row>
    <row r="37115" spans="7:7" x14ac:dyDescent="0.2">
      <c r="G37115"/>
    </row>
    <row r="37116" spans="7:7" x14ac:dyDescent="0.2">
      <c r="G37116"/>
    </row>
    <row r="37117" spans="7:7" x14ac:dyDescent="0.2">
      <c r="G37117"/>
    </row>
    <row r="37118" spans="7:7" x14ac:dyDescent="0.2">
      <c r="G37118"/>
    </row>
    <row r="37119" spans="7:7" x14ac:dyDescent="0.2">
      <c r="G37119"/>
    </row>
    <row r="37120" spans="7:7" x14ac:dyDescent="0.2">
      <c r="G37120"/>
    </row>
    <row r="37121" spans="7:7" x14ac:dyDescent="0.2">
      <c r="G37121"/>
    </row>
    <row r="37122" spans="7:7" x14ac:dyDescent="0.2">
      <c r="G37122"/>
    </row>
    <row r="37123" spans="7:7" x14ac:dyDescent="0.2">
      <c r="G37123"/>
    </row>
    <row r="37124" spans="7:7" x14ac:dyDescent="0.2">
      <c r="G37124"/>
    </row>
    <row r="37125" spans="7:7" x14ac:dyDescent="0.2">
      <c r="G37125"/>
    </row>
    <row r="37126" spans="7:7" x14ac:dyDescent="0.2">
      <c r="G37126"/>
    </row>
    <row r="37127" spans="7:7" x14ac:dyDescent="0.2">
      <c r="G37127"/>
    </row>
    <row r="37128" spans="7:7" x14ac:dyDescent="0.2">
      <c r="G37128"/>
    </row>
    <row r="37129" spans="7:7" x14ac:dyDescent="0.2">
      <c r="G37129"/>
    </row>
    <row r="37130" spans="7:7" x14ac:dyDescent="0.2">
      <c r="G37130"/>
    </row>
    <row r="37131" spans="7:7" x14ac:dyDescent="0.2">
      <c r="G37131"/>
    </row>
    <row r="37132" spans="7:7" x14ac:dyDescent="0.2">
      <c r="G37132"/>
    </row>
    <row r="37133" spans="7:7" x14ac:dyDescent="0.2">
      <c r="G37133"/>
    </row>
    <row r="37134" spans="7:7" x14ac:dyDescent="0.2">
      <c r="G37134"/>
    </row>
    <row r="37135" spans="7:7" x14ac:dyDescent="0.2">
      <c r="G37135"/>
    </row>
    <row r="37136" spans="7:7" x14ac:dyDescent="0.2">
      <c r="G37136"/>
    </row>
    <row r="37137" spans="7:7" x14ac:dyDescent="0.2">
      <c r="G37137"/>
    </row>
    <row r="37138" spans="7:7" x14ac:dyDescent="0.2">
      <c r="G37138"/>
    </row>
    <row r="37139" spans="7:7" x14ac:dyDescent="0.2">
      <c r="G37139"/>
    </row>
    <row r="37140" spans="7:7" x14ac:dyDescent="0.2">
      <c r="G37140"/>
    </row>
    <row r="37141" spans="7:7" x14ac:dyDescent="0.2">
      <c r="G37141"/>
    </row>
    <row r="37142" spans="7:7" x14ac:dyDescent="0.2">
      <c r="G37142"/>
    </row>
    <row r="37143" spans="7:7" x14ac:dyDescent="0.2">
      <c r="G37143"/>
    </row>
    <row r="37144" spans="7:7" x14ac:dyDescent="0.2">
      <c r="G37144"/>
    </row>
    <row r="37145" spans="7:7" x14ac:dyDescent="0.2">
      <c r="G37145"/>
    </row>
    <row r="37146" spans="7:7" x14ac:dyDescent="0.2">
      <c r="G37146"/>
    </row>
    <row r="37147" spans="7:7" x14ac:dyDescent="0.2">
      <c r="G37147"/>
    </row>
    <row r="37148" spans="7:7" x14ac:dyDescent="0.2">
      <c r="G37148"/>
    </row>
    <row r="37149" spans="7:7" x14ac:dyDescent="0.2">
      <c r="G37149"/>
    </row>
    <row r="37150" spans="7:7" x14ac:dyDescent="0.2">
      <c r="G37150"/>
    </row>
    <row r="37151" spans="7:7" x14ac:dyDescent="0.2">
      <c r="G37151"/>
    </row>
    <row r="37152" spans="7:7" x14ac:dyDescent="0.2">
      <c r="G37152"/>
    </row>
    <row r="37153" spans="7:7" x14ac:dyDescent="0.2">
      <c r="G37153"/>
    </row>
    <row r="37154" spans="7:7" x14ac:dyDescent="0.2">
      <c r="G37154"/>
    </row>
    <row r="37155" spans="7:7" x14ac:dyDescent="0.2">
      <c r="G37155"/>
    </row>
    <row r="37156" spans="7:7" x14ac:dyDescent="0.2">
      <c r="G37156"/>
    </row>
    <row r="37157" spans="7:7" x14ac:dyDescent="0.2">
      <c r="G37157"/>
    </row>
    <row r="37158" spans="7:7" x14ac:dyDescent="0.2">
      <c r="G37158"/>
    </row>
    <row r="37159" spans="7:7" x14ac:dyDescent="0.2">
      <c r="G37159"/>
    </row>
    <row r="37160" spans="7:7" x14ac:dyDescent="0.2">
      <c r="G37160"/>
    </row>
    <row r="37161" spans="7:7" x14ac:dyDescent="0.2">
      <c r="G37161"/>
    </row>
    <row r="37162" spans="7:7" x14ac:dyDescent="0.2">
      <c r="G37162"/>
    </row>
    <row r="37163" spans="7:7" x14ac:dyDescent="0.2">
      <c r="G37163"/>
    </row>
    <row r="37164" spans="7:7" x14ac:dyDescent="0.2">
      <c r="G37164"/>
    </row>
    <row r="37165" spans="7:7" x14ac:dyDescent="0.2">
      <c r="G37165"/>
    </row>
    <row r="37166" spans="7:7" x14ac:dyDescent="0.2">
      <c r="G37166"/>
    </row>
    <row r="37167" spans="7:7" x14ac:dyDescent="0.2">
      <c r="G37167"/>
    </row>
    <row r="37168" spans="7:7" x14ac:dyDescent="0.2">
      <c r="G37168"/>
    </row>
    <row r="37169" spans="7:7" x14ac:dyDescent="0.2">
      <c r="G37169"/>
    </row>
    <row r="37170" spans="7:7" x14ac:dyDescent="0.2">
      <c r="G37170"/>
    </row>
    <row r="37171" spans="7:7" x14ac:dyDescent="0.2">
      <c r="G37171"/>
    </row>
    <row r="37172" spans="7:7" x14ac:dyDescent="0.2">
      <c r="G37172"/>
    </row>
    <row r="37173" spans="7:7" x14ac:dyDescent="0.2">
      <c r="G37173"/>
    </row>
    <row r="37174" spans="7:7" x14ac:dyDescent="0.2">
      <c r="G37174"/>
    </row>
    <row r="37175" spans="7:7" x14ac:dyDescent="0.2">
      <c r="G37175"/>
    </row>
    <row r="37176" spans="7:7" x14ac:dyDescent="0.2">
      <c r="G37176"/>
    </row>
    <row r="37177" spans="7:7" x14ac:dyDescent="0.2">
      <c r="G37177"/>
    </row>
    <row r="37178" spans="7:7" x14ac:dyDescent="0.2">
      <c r="G37178"/>
    </row>
    <row r="37179" spans="7:7" x14ac:dyDescent="0.2">
      <c r="G37179"/>
    </row>
    <row r="37180" spans="7:7" x14ac:dyDescent="0.2">
      <c r="G37180"/>
    </row>
    <row r="37181" spans="7:7" x14ac:dyDescent="0.2">
      <c r="G37181"/>
    </row>
    <row r="37182" spans="7:7" x14ac:dyDescent="0.2">
      <c r="G37182"/>
    </row>
    <row r="37183" spans="7:7" x14ac:dyDescent="0.2">
      <c r="G37183"/>
    </row>
    <row r="37184" spans="7:7" x14ac:dyDescent="0.2">
      <c r="G37184"/>
    </row>
    <row r="37185" spans="7:7" x14ac:dyDescent="0.2">
      <c r="G37185"/>
    </row>
    <row r="37186" spans="7:7" x14ac:dyDescent="0.2">
      <c r="G37186"/>
    </row>
    <row r="37187" spans="7:7" x14ac:dyDescent="0.2">
      <c r="G37187"/>
    </row>
    <row r="37188" spans="7:7" x14ac:dyDescent="0.2">
      <c r="G37188"/>
    </row>
    <row r="37189" spans="7:7" x14ac:dyDescent="0.2">
      <c r="G37189"/>
    </row>
    <row r="37190" spans="7:7" x14ac:dyDescent="0.2">
      <c r="G37190"/>
    </row>
    <row r="37191" spans="7:7" x14ac:dyDescent="0.2">
      <c r="G37191"/>
    </row>
    <row r="37192" spans="7:7" x14ac:dyDescent="0.2">
      <c r="G37192"/>
    </row>
    <row r="37193" spans="7:7" x14ac:dyDescent="0.2">
      <c r="G37193"/>
    </row>
    <row r="37194" spans="7:7" x14ac:dyDescent="0.2">
      <c r="G37194"/>
    </row>
    <row r="37195" spans="7:7" x14ac:dyDescent="0.2">
      <c r="G37195"/>
    </row>
    <row r="37196" spans="7:7" x14ac:dyDescent="0.2">
      <c r="G37196"/>
    </row>
    <row r="37197" spans="7:7" x14ac:dyDescent="0.2">
      <c r="G37197"/>
    </row>
    <row r="37198" spans="7:7" x14ac:dyDescent="0.2">
      <c r="G37198"/>
    </row>
    <row r="37199" spans="7:7" x14ac:dyDescent="0.2">
      <c r="G37199"/>
    </row>
    <row r="37200" spans="7:7" x14ac:dyDescent="0.2">
      <c r="G37200"/>
    </row>
    <row r="37201" spans="7:7" x14ac:dyDescent="0.2">
      <c r="G37201"/>
    </row>
    <row r="37202" spans="7:7" x14ac:dyDescent="0.2">
      <c r="G37202"/>
    </row>
    <row r="37203" spans="7:7" x14ac:dyDescent="0.2">
      <c r="G37203"/>
    </row>
    <row r="37204" spans="7:7" x14ac:dyDescent="0.2">
      <c r="G37204"/>
    </row>
    <row r="37205" spans="7:7" x14ac:dyDescent="0.2">
      <c r="G37205"/>
    </row>
    <row r="37206" spans="7:7" x14ac:dyDescent="0.2">
      <c r="G37206"/>
    </row>
    <row r="37207" spans="7:7" x14ac:dyDescent="0.2">
      <c r="G37207"/>
    </row>
    <row r="37208" spans="7:7" x14ac:dyDescent="0.2">
      <c r="G37208"/>
    </row>
    <row r="37209" spans="7:7" x14ac:dyDescent="0.2">
      <c r="G37209"/>
    </row>
    <row r="37210" spans="7:7" x14ac:dyDescent="0.2">
      <c r="G37210"/>
    </row>
    <row r="37211" spans="7:7" x14ac:dyDescent="0.2">
      <c r="G37211"/>
    </row>
    <row r="37212" spans="7:7" x14ac:dyDescent="0.2">
      <c r="G37212"/>
    </row>
    <row r="37213" spans="7:7" x14ac:dyDescent="0.2">
      <c r="G37213"/>
    </row>
    <row r="37214" spans="7:7" x14ac:dyDescent="0.2">
      <c r="G37214"/>
    </row>
    <row r="37215" spans="7:7" x14ac:dyDescent="0.2">
      <c r="G37215"/>
    </row>
    <row r="37216" spans="7:7" x14ac:dyDescent="0.2">
      <c r="G37216"/>
    </row>
    <row r="37217" spans="7:7" x14ac:dyDescent="0.2">
      <c r="G37217"/>
    </row>
    <row r="37218" spans="7:7" x14ac:dyDescent="0.2">
      <c r="G37218"/>
    </row>
    <row r="37219" spans="7:7" x14ac:dyDescent="0.2">
      <c r="G37219"/>
    </row>
    <row r="37220" spans="7:7" x14ac:dyDescent="0.2">
      <c r="G37220"/>
    </row>
    <row r="37221" spans="7:7" x14ac:dyDescent="0.2">
      <c r="G37221"/>
    </row>
    <row r="37222" spans="7:7" x14ac:dyDescent="0.2">
      <c r="G37222"/>
    </row>
    <row r="37223" spans="7:7" x14ac:dyDescent="0.2">
      <c r="G37223"/>
    </row>
    <row r="37224" spans="7:7" x14ac:dyDescent="0.2">
      <c r="G37224"/>
    </row>
    <row r="37225" spans="7:7" x14ac:dyDescent="0.2">
      <c r="G37225"/>
    </row>
    <row r="37226" spans="7:7" x14ac:dyDescent="0.2">
      <c r="G37226"/>
    </row>
    <row r="37227" spans="7:7" x14ac:dyDescent="0.2">
      <c r="G37227"/>
    </row>
    <row r="37228" spans="7:7" x14ac:dyDescent="0.2">
      <c r="G37228"/>
    </row>
    <row r="37229" spans="7:7" x14ac:dyDescent="0.2">
      <c r="G37229"/>
    </row>
    <row r="37230" spans="7:7" x14ac:dyDescent="0.2">
      <c r="G37230"/>
    </row>
    <row r="37231" spans="7:7" x14ac:dyDescent="0.2">
      <c r="G37231"/>
    </row>
    <row r="37232" spans="7:7" x14ac:dyDescent="0.2">
      <c r="G37232"/>
    </row>
    <row r="37233" spans="7:7" x14ac:dyDescent="0.2">
      <c r="G37233"/>
    </row>
    <row r="37234" spans="7:7" x14ac:dyDescent="0.2">
      <c r="G37234"/>
    </row>
    <row r="37235" spans="7:7" x14ac:dyDescent="0.2">
      <c r="G37235"/>
    </row>
    <row r="37236" spans="7:7" x14ac:dyDescent="0.2">
      <c r="G37236"/>
    </row>
    <row r="37237" spans="7:7" x14ac:dyDescent="0.2">
      <c r="G37237"/>
    </row>
    <row r="37238" spans="7:7" x14ac:dyDescent="0.2">
      <c r="G37238"/>
    </row>
    <row r="37239" spans="7:7" x14ac:dyDescent="0.2">
      <c r="G37239"/>
    </row>
    <row r="37240" spans="7:7" x14ac:dyDescent="0.2">
      <c r="G37240"/>
    </row>
    <row r="37241" spans="7:7" x14ac:dyDescent="0.2">
      <c r="G37241"/>
    </row>
    <row r="37242" spans="7:7" x14ac:dyDescent="0.2">
      <c r="G37242"/>
    </row>
    <row r="37243" spans="7:7" x14ac:dyDescent="0.2">
      <c r="G37243"/>
    </row>
    <row r="37244" spans="7:7" x14ac:dyDescent="0.2">
      <c r="G37244"/>
    </row>
    <row r="37245" spans="7:7" x14ac:dyDescent="0.2">
      <c r="G37245"/>
    </row>
    <row r="37246" spans="7:7" x14ac:dyDescent="0.2">
      <c r="G37246"/>
    </row>
    <row r="37247" spans="7:7" x14ac:dyDescent="0.2">
      <c r="G37247"/>
    </row>
    <row r="37248" spans="7:7" x14ac:dyDescent="0.2">
      <c r="G37248"/>
    </row>
    <row r="37249" spans="7:7" x14ac:dyDescent="0.2">
      <c r="G37249"/>
    </row>
    <row r="37250" spans="7:7" x14ac:dyDescent="0.2">
      <c r="G37250"/>
    </row>
    <row r="37251" spans="7:7" x14ac:dyDescent="0.2">
      <c r="G37251"/>
    </row>
    <row r="37252" spans="7:7" x14ac:dyDescent="0.2">
      <c r="G37252"/>
    </row>
    <row r="37253" spans="7:7" x14ac:dyDescent="0.2">
      <c r="G37253"/>
    </row>
    <row r="37254" spans="7:7" x14ac:dyDescent="0.2">
      <c r="G37254"/>
    </row>
    <row r="37255" spans="7:7" x14ac:dyDescent="0.2">
      <c r="G37255"/>
    </row>
    <row r="37256" spans="7:7" x14ac:dyDescent="0.2">
      <c r="G37256"/>
    </row>
    <row r="37257" spans="7:7" x14ac:dyDescent="0.2">
      <c r="G37257"/>
    </row>
    <row r="37258" spans="7:7" x14ac:dyDescent="0.2">
      <c r="G37258"/>
    </row>
    <row r="37259" spans="7:7" x14ac:dyDescent="0.2">
      <c r="G37259"/>
    </row>
    <row r="37260" spans="7:7" x14ac:dyDescent="0.2">
      <c r="G37260"/>
    </row>
    <row r="37261" spans="7:7" x14ac:dyDescent="0.2">
      <c r="G37261"/>
    </row>
    <row r="37262" spans="7:7" x14ac:dyDescent="0.2">
      <c r="G37262"/>
    </row>
    <row r="37263" spans="7:7" x14ac:dyDescent="0.2">
      <c r="G37263"/>
    </row>
    <row r="37264" spans="7:7" x14ac:dyDescent="0.2">
      <c r="G37264"/>
    </row>
    <row r="37265" spans="7:7" x14ac:dyDescent="0.2">
      <c r="G37265"/>
    </row>
    <row r="37266" spans="7:7" x14ac:dyDescent="0.2">
      <c r="G37266"/>
    </row>
    <row r="37267" spans="7:7" x14ac:dyDescent="0.2">
      <c r="G37267"/>
    </row>
    <row r="37268" spans="7:7" x14ac:dyDescent="0.2">
      <c r="G37268"/>
    </row>
    <row r="37269" spans="7:7" x14ac:dyDescent="0.2">
      <c r="G37269"/>
    </row>
    <row r="37270" spans="7:7" x14ac:dyDescent="0.2">
      <c r="G37270"/>
    </row>
    <row r="37271" spans="7:7" x14ac:dyDescent="0.2">
      <c r="G37271"/>
    </row>
    <row r="37272" spans="7:7" x14ac:dyDescent="0.2">
      <c r="G37272"/>
    </row>
    <row r="37273" spans="7:7" x14ac:dyDescent="0.2">
      <c r="G37273"/>
    </row>
    <row r="37274" spans="7:7" x14ac:dyDescent="0.2">
      <c r="G37274"/>
    </row>
    <row r="37275" spans="7:7" x14ac:dyDescent="0.2">
      <c r="G37275"/>
    </row>
    <row r="37276" spans="7:7" x14ac:dyDescent="0.2">
      <c r="G37276"/>
    </row>
    <row r="37277" spans="7:7" x14ac:dyDescent="0.2">
      <c r="G37277"/>
    </row>
    <row r="37278" spans="7:7" x14ac:dyDescent="0.2">
      <c r="G37278"/>
    </row>
    <row r="37279" spans="7:7" x14ac:dyDescent="0.2">
      <c r="G37279"/>
    </row>
    <row r="37280" spans="7:7" x14ac:dyDescent="0.2">
      <c r="G37280"/>
    </row>
    <row r="37281" spans="7:7" x14ac:dyDescent="0.2">
      <c r="G37281"/>
    </row>
    <row r="37282" spans="7:7" x14ac:dyDescent="0.2">
      <c r="G37282"/>
    </row>
    <row r="37283" spans="7:7" x14ac:dyDescent="0.2">
      <c r="G37283"/>
    </row>
    <row r="37284" spans="7:7" x14ac:dyDescent="0.2">
      <c r="G37284"/>
    </row>
    <row r="37285" spans="7:7" x14ac:dyDescent="0.2">
      <c r="G37285"/>
    </row>
    <row r="37286" spans="7:7" x14ac:dyDescent="0.2">
      <c r="G37286"/>
    </row>
    <row r="37287" spans="7:7" x14ac:dyDescent="0.2">
      <c r="G37287"/>
    </row>
    <row r="37288" spans="7:7" x14ac:dyDescent="0.2">
      <c r="G37288"/>
    </row>
    <row r="37289" spans="7:7" x14ac:dyDescent="0.2">
      <c r="G37289"/>
    </row>
    <row r="37290" spans="7:7" x14ac:dyDescent="0.2">
      <c r="G37290"/>
    </row>
    <row r="37291" spans="7:7" x14ac:dyDescent="0.2">
      <c r="G37291"/>
    </row>
    <row r="37292" spans="7:7" x14ac:dyDescent="0.2">
      <c r="G37292"/>
    </row>
    <row r="37293" spans="7:7" x14ac:dyDescent="0.2">
      <c r="G37293"/>
    </row>
    <row r="37294" spans="7:7" x14ac:dyDescent="0.2">
      <c r="G37294"/>
    </row>
    <row r="37295" spans="7:7" x14ac:dyDescent="0.2">
      <c r="G37295"/>
    </row>
    <row r="37296" spans="7:7" x14ac:dyDescent="0.2">
      <c r="G37296"/>
    </row>
    <row r="37297" spans="7:7" x14ac:dyDescent="0.2">
      <c r="G37297"/>
    </row>
    <row r="37298" spans="7:7" x14ac:dyDescent="0.2">
      <c r="G37298"/>
    </row>
    <row r="37299" spans="7:7" x14ac:dyDescent="0.2">
      <c r="G37299"/>
    </row>
    <row r="37300" spans="7:7" x14ac:dyDescent="0.2">
      <c r="G37300"/>
    </row>
    <row r="37301" spans="7:7" x14ac:dyDescent="0.2">
      <c r="G37301"/>
    </row>
    <row r="37302" spans="7:7" x14ac:dyDescent="0.2">
      <c r="G37302"/>
    </row>
    <row r="37303" spans="7:7" x14ac:dyDescent="0.2">
      <c r="G37303"/>
    </row>
    <row r="37304" spans="7:7" x14ac:dyDescent="0.2">
      <c r="G37304"/>
    </row>
    <row r="37305" spans="7:7" x14ac:dyDescent="0.2">
      <c r="G37305"/>
    </row>
    <row r="37306" spans="7:7" x14ac:dyDescent="0.2">
      <c r="G37306"/>
    </row>
    <row r="37307" spans="7:7" x14ac:dyDescent="0.2">
      <c r="G37307"/>
    </row>
    <row r="37308" spans="7:7" x14ac:dyDescent="0.2">
      <c r="G37308"/>
    </row>
    <row r="37309" spans="7:7" x14ac:dyDescent="0.2">
      <c r="G37309"/>
    </row>
    <row r="37310" spans="7:7" x14ac:dyDescent="0.2">
      <c r="G37310"/>
    </row>
    <row r="37311" spans="7:7" x14ac:dyDescent="0.2">
      <c r="G37311"/>
    </row>
    <row r="37312" spans="7:7" x14ac:dyDescent="0.2">
      <c r="G37312"/>
    </row>
    <row r="37313" spans="7:7" x14ac:dyDescent="0.2">
      <c r="G37313"/>
    </row>
    <row r="37314" spans="7:7" x14ac:dyDescent="0.2">
      <c r="G37314"/>
    </row>
    <row r="37315" spans="7:7" x14ac:dyDescent="0.2">
      <c r="G37315"/>
    </row>
    <row r="37316" spans="7:7" x14ac:dyDescent="0.2">
      <c r="G37316"/>
    </row>
    <row r="37317" spans="7:7" x14ac:dyDescent="0.2">
      <c r="G37317"/>
    </row>
    <row r="37318" spans="7:7" x14ac:dyDescent="0.2">
      <c r="G37318"/>
    </row>
    <row r="37319" spans="7:7" x14ac:dyDescent="0.2">
      <c r="G37319"/>
    </row>
    <row r="37320" spans="7:7" x14ac:dyDescent="0.2">
      <c r="G37320"/>
    </row>
    <row r="37321" spans="7:7" x14ac:dyDescent="0.2">
      <c r="G37321"/>
    </row>
    <row r="37322" spans="7:7" x14ac:dyDescent="0.2">
      <c r="G37322"/>
    </row>
    <row r="37323" spans="7:7" x14ac:dyDescent="0.2">
      <c r="G37323"/>
    </row>
    <row r="37324" spans="7:7" x14ac:dyDescent="0.2">
      <c r="G37324"/>
    </row>
    <row r="37325" spans="7:7" x14ac:dyDescent="0.2">
      <c r="G37325"/>
    </row>
    <row r="37326" spans="7:7" x14ac:dyDescent="0.2">
      <c r="G37326"/>
    </row>
    <row r="37327" spans="7:7" x14ac:dyDescent="0.2">
      <c r="G37327"/>
    </row>
    <row r="37328" spans="7:7" x14ac:dyDescent="0.2">
      <c r="G37328"/>
    </row>
    <row r="37329" spans="7:7" x14ac:dyDescent="0.2">
      <c r="G37329"/>
    </row>
    <row r="37330" spans="7:7" x14ac:dyDescent="0.2">
      <c r="G37330"/>
    </row>
    <row r="37331" spans="7:7" x14ac:dyDescent="0.2">
      <c r="G37331"/>
    </row>
    <row r="37332" spans="7:7" x14ac:dyDescent="0.2">
      <c r="G37332"/>
    </row>
    <row r="37333" spans="7:7" x14ac:dyDescent="0.2">
      <c r="G37333"/>
    </row>
    <row r="37334" spans="7:7" x14ac:dyDescent="0.2">
      <c r="G37334"/>
    </row>
    <row r="37335" spans="7:7" x14ac:dyDescent="0.2">
      <c r="G37335"/>
    </row>
    <row r="37336" spans="7:7" x14ac:dyDescent="0.2">
      <c r="G37336"/>
    </row>
    <row r="37337" spans="7:7" x14ac:dyDescent="0.2">
      <c r="G37337"/>
    </row>
    <row r="37338" spans="7:7" x14ac:dyDescent="0.2">
      <c r="G37338"/>
    </row>
    <row r="37339" spans="7:7" x14ac:dyDescent="0.2">
      <c r="G37339"/>
    </row>
    <row r="37340" spans="7:7" x14ac:dyDescent="0.2">
      <c r="G37340"/>
    </row>
    <row r="37341" spans="7:7" x14ac:dyDescent="0.2">
      <c r="G37341"/>
    </row>
    <row r="37342" spans="7:7" x14ac:dyDescent="0.2">
      <c r="G37342"/>
    </row>
    <row r="37343" spans="7:7" x14ac:dyDescent="0.2">
      <c r="G37343"/>
    </row>
    <row r="37344" spans="7:7" x14ac:dyDescent="0.2">
      <c r="G37344"/>
    </row>
    <row r="37345" spans="7:7" x14ac:dyDescent="0.2">
      <c r="G37345"/>
    </row>
    <row r="37346" spans="7:7" x14ac:dyDescent="0.2">
      <c r="G37346"/>
    </row>
    <row r="37347" spans="7:7" x14ac:dyDescent="0.2">
      <c r="G37347"/>
    </row>
    <row r="37348" spans="7:7" x14ac:dyDescent="0.2">
      <c r="G37348"/>
    </row>
    <row r="37349" spans="7:7" x14ac:dyDescent="0.2">
      <c r="G37349"/>
    </row>
    <row r="37350" spans="7:7" x14ac:dyDescent="0.2">
      <c r="G37350"/>
    </row>
    <row r="37351" spans="7:7" x14ac:dyDescent="0.2">
      <c r="G37351"/>
    </row>
    <row r="37352" spans="7:7" x14ac:dyDescent="0.2">
      <c r="G37352"/>
    </row>
    <row r="37353" spans="7:7" x14ac:dyDescent="0.2">
      <c r="G37353"/>
    </row>
    <row r="37354" spans="7:7" x14ac:dyDescent="0.2">
      <c r="G37354"/>
    </row>
    <row r="37355" spans="7:7" x14ac:dyDescent="0.2">
      <c r="G37355"/>
    </row>
    <row r="37356" spans="7:7" x14ac:dyDescent="0.2">
      <c r="G37356"/>
    </row>
    <row r="37357" spans="7:7" x14ac:dyDescent="0.2">
      <c r="G37357"/>
    </row>
    <row r="37358" spans="7:7" x14ac:dyDescent="0.2">
      <c r="G37358"/>
    </row>
    <row r="37359" spans="7:7" x14ac:dyDescent="0.2">
      <c r="G37359"/>
    </row>
    <row r="37360" spans="7:7" x14ac:dyDescent="0.2">
      <c r="G37360"/>
    </row>
    <row r="37361" spans="7:7" x14ac:dyDescent="0.2">
      <c r="G37361"/>
    </row>
    <row r="37362" spans="7:7" x14ac:dyDescent="0.2">
      <c r="G37362"/>
    </row>
    <row r="37363" spans="7:7" x14ac:dyDescent="0.2">
      <c r="G37363"/>
    </row>
    <row r="37364" spans="7:7" x14ac:dyDescent="0.2">
      <c r="G37364"/>
    </row>
    <row r="37365" spans="7:7" x14ac:dyDescent="0.2">
      <c r="G37365"/>
    </row>
    <row r="37366" spans="7:7" x14ac:dyDescent="0.2">
      <c r="G37366"/>
    </row>
    <row r="37367" spans="7:7" x14ac:dyDescent="0.2">
      <c r="G37367"/>
    </row>
    <row r="37368" spans="7:7" x14ac:dyDescent="0.2">
      <c r="G37368"/>
    </row>
    <row r="37369" spans="7:7" x14ac:dyDescent="0.2">
      <c r="G37369"/>
    </row>
    <row r="37370" spans="7:7" x14ac:dyDescent="0.2">
      <c r="G37370"/>
    </row>
    <row r="37371" spans="7:7" x14ac:dyDescent="0.2">
      <c r="G37371"/>
    </row>
    <row r="37372" spans="7:7" x14ac:dyDescent="0.2">
      <c r="G37372"/>
    </row>
    <row r="37373" spans="7:7" x14ac:dyDescent="0.2">
      <c r="G37373"/>
    </row>
    <row r="37374" spans="7:7" x14ac:dyDescent="0.2">
      <c r="G37374"/>
    </row>
    <row r="37375" spans="7:7" x14ac:dyDescent="0.2">
      <c r="G37375"/>
    </row>
    <row r="37376" spans="7:7" x14ac:dyDescent="0.2">
      <c r="G37376"/>
    </row>
    <row r="37377" spans="7:7" x14ac:dyDescent="0.2">
      <c r="G37377"/>
    </row>
    <row r="37378" spans="7:7" x14ac:dyDescent="0.2">
      <c r="G37378"/>
    </row>
    <row r="37379" spans="7:7" x14ac:dyDescent="0.2">
      <c r="G37379"/>
    </row>
    <row r="37380" spans="7:7" x14ac:dyDescent="0.2">
      <c r="G37380"/>
    </row>
    <row r="37381" spans="7:7" x14ac:dyDescent="0.2">
      <c r="G37381"/>
    </row>
    <row r="37382" spans="7:7" x14ac:dyDescent="0.2">
      <c r="G37382"/>
    </row>
    <row r="37383" spans="7:7" x14ac:dyDescent="0.2">
      <c r="G37383"/>
    </row>
    <row r="37384" spans="7:7" x14ac:dyDescent="0.2">
      <c r="G37384"/>
    </row>
    <row r="37385" spans="7:7" x14ac:dyDescent="0.2">
      <c r="G37385"/>
    </row>
    <row r="37386" spans="7:7" x14ac:dyDescent="0.2">
      <c r="G37386"/>
    </row>
    <row r="37387" spans="7:7" x14ac:dyDescent="0.2">
      <c r="G37387"/>
    </row>
    <row r="37388" spans="7:7" x14ac:dyDescent="0.2">
      <c r="G37388"/>
    </row>
    <row r="37389" spans="7:7" x14ac:dyDescent="0.2">
      <c r="G37389"/>
    </row>
    <row r="37390" spans="7:7" x14ac:dyDescent="0.2">
      <c r="G37390"/>
    </row>
    <row r="37391" spans="7:7" x14ac:dyDescent="0.2">
      <c r="G37391"/>
    </row>
    <row r="37392" spans="7:7" x14ac:dyDescent="0.2">
      <c r="G37392"/>
    </row>
    <row r="37393" spans="7:7" x14ac:dyDescent="0.2">
      <c r="G37393"/>
    </row>
    <row r="37394" spans="7:7" x14ac:dyDescent="0.2">
      <c r="G37394"/>
    </row>
    <row r="37395" spans="7:7" x14ac:dyDescent="0.2">
      <c r="G37395"/>
    </row>
    <row r="37396" spans="7:7" x14ac:dyDescent="0.2">
      <c r="G37396"/>
    </row>
    <row r="37397" spans="7:7" x14ac:dyDescent="0.2">
      <c r="G37397"/>
    </row>
    <row r="37398" spans="7:7" x14ac:dyDescent="0.2">
      <c r="G37398"/>
    </row>
    <row r="37399" spans="7:7" x14ac:dyDescent="0.2">
      <c r="G37399"/>
    </row>
    <row r="37400" spans="7:7" x14ac:dyDescent="0.2">
      <c r="G37400"/>
    </row>
    <row r="37401" spans="7:7" x14ac:dyDescent="0.2">
      <c r="G37401"/>
    </row>
    <row r="37402" spans="7:7" x14ac:dyDescent="0.2">
      <c r="G37402"/>
    </row>
    <row r="37403" spans="7:7" x14ac:dyDescent="0.2">
      <c r="G37403"/>
    </row>
    <row r="37404" spans="7:7" x14ac:dyDescent="0.2">
      <c r="G37404"/>
    </row>
    <row r="37405" spans="7:7" x14ac:dyDescent="0.2">
      <c r="G37405"/>
    </row>
    <row r="37406" spans="7:7" x14ac:dyDescent="0.2">
      <c r="G37406"/>
    </row>
    <row r="37407" spans="7:7" x14ac:dyDescent="0.2">
      <c r="G37407"/>
    </row>
    <row r="37408" spans="7:7" x14ac:dyDescent="0.2">
      <c r="G37408"/>
    </row>
    <row r="37409" spans="7:7" x14ac:dyDescent="0.2">
      <c r="G37409"/>
    </row>
    <row r="37410" spans="7:7" x14ac:dyDescent="0.2">
      <c r="G37410"/>
    </row>
    <row r="37411" spans="7:7" x14ac:dyDescent="0.2">
      <c r="G37411"/>
    </row>
    <row r="37412" spans="7:7" x14ac:dyDescent="0.2">
      <c r="G37412"/>
    </row>
    <row r="37413" spans="7:7" x14ac:dyDescent="0.2">
      <c r="G37413"/>
    </row>
    <row r="37414" spans="7:7" x14ac:dyDescent="0.2">
      <c r="G37414"/>
    </row>
    <row r="37415" spans="7:7" x14ac:dyDescent="0.2">
      <c r="G37415"/>
    </row>
    <row r="37416" spans="7:7" x14ac:dyDescent="0.2">
      <c r="G37416"/>
    </row>
    <row r="37417" spans="7:7" x14ac:dyDescent="0.2">
      <c r="G37417"/>
    </row>
    <row r="37418" spans="7:7" x14ac:dyDescent="0.2">
      <c r="G37418"/>
    </row>
    <row r="37419" spans="7:7" x14ac:dyDescent="0.2">
      <c r="G37419"/>
    </row>
    <row r="37420" spans="7:7" x14ac:dyDescent="0.2">
      <c r="G37420"/>
    </row>
    <row r="37421" spans="7:7" x14ac:dyDescent="0.2">
      <c r="G37421"/>
    </row>
    <row r="37422" spans="7:7" x14ac:dyDescent="0.2">
      <c r="G37422"/>
    </row>
    <row r="37423" spans="7:7" x14ac:dyDescent="0.2">
      <c r="G37423"/>
    </row>
    <row r="37424" spans="7:7" x14ac:dyDescent="0.2">
      <c r="G37424"/>
    </row>
    <row r="37425" spans="7:7" x14ac:dyDescent="0.2">
      <c r="G37425"/>
    </row>
    <row r="37426" spans="7:7" x14ac:dyDescent="0.2">
      <c r="G37426"/>
    </row>
    <row r="37427" spans="7:7" x14ac:dyDescent="0.2">
      <c r="G37427"/>
    </row>
    <row r="37428" spans="7:7" x14ac:dyDescent="0.2">
      <c r="G37428"/>
    </row>
    <row r="37429" spans="7:7" x14ac:dyDescent="0.2">
      <c r="G37429"/>
    </row>
    <row r="37430" spans="7:7" x14ac:dyDescent="0.2">
      <c r="G37430"/>
    </row>
    <row r="37431" spans="7:7" x14ac:dyDescent="0.2">
      <c r="G37431"/>
    </row>
    <row r="37432" spans="7:7" x14ac:dyDescent="0.2">
      <c r="G37432"/>
    </row>
    <row r="37433" spans="7:7" x14ac:dyDescent="0.2">
      <c r="G37433"/>
    </row>
    <row r="37434" spans="7:7" x14ac:dyDescent="0.2">
      <c r="G37434"/>
    </row>
    <row r="37435" spans="7:7" x14ac:dyDescent="0.2">
      <c r="G37435"/>
    </row>
    <row r="37436" spans="7:7" x14ac:dyDescent="0.2">
      <c r="G37436"/>
    </row>
    <row r="37437" spans="7:7" x14ac:dyDescent="0.2">
      <c r="G37437"/>
    </row>
    <row r="37438" spans="7:7" x14ac:dyDescent="0.2">
      <c r="G37438"/>
    </row>
    <row r="37439" spans="7:7" x14ac:dyDescent="0.2">
      <c r="G37439"/>
    </row>
    <row r="37440" spans="7:7" x14ac:dyDescent="0.2">
      <c r="G37440"/>
    </row>
    <row r="37441" spans="7:7" x14ac:dyDescent="0.2">
      <c r="G37441"/>
    </row>
    <row r="37442" spans="7:7" x14ac:dyDescent="0.2">
      <c r="G37442"/>
    </row>
    <row r="37443" spans="7:7" x14ac:dyDescent="0.2">
      <c r="G37443"/>
    </row>
    <row r="37444" spans="7:7" x14ac:dyDescent="0.2">
      <c r="G37444"/>
    </row>
    <row r="37445" spans="7:7" x14ac:dyDescent="0.2">
      <c r="G37445"/>
    </row>
    <row r="37446" spans="7:7" x14ac:dyDescent="0.2">
      <c r="G37446"/>
    </row>
    <row r="37447" spans="7:7" x14ac:dyDescent="0.2">
      <c r="G37447"/>
    </row>
    <row r="37448" spans="7:7" x14ac:dyDescent="0.2">
      <c r="G37448"/>
    </row>
    <row r="37449" spans="7:7" x14ac:dyDescent="0.2">
      <c r="G37449"/>
    </row>
    <row r="37450" spans="7:7" x14ac:dyDescent="0.2">
      <c r="G37450"/>
    </row>
    <row r="37451" spans="7:7" x14ac:dyDescent="0.2">
      <c r="G37451"/>
    </row>
    <row r="37452" spans="7:7" x14ac:dyDescent="0.2">
      <c r="G37452"/>
    </row>
    <row r="37453" spans="7:7" x14ac:dyDescent="0.2">
      <c r="G37453"/>
    </row>
    <row r="37454" spans="7:7" x14ac:dyDescent="0.2">
      <c r="G37454"/>
    </row>
    <row r="37455" spans="7:7" x14ac:dyDescent="0.2">
      <c r="G37455"/>
    </row>
    <row r="37456" spans="7:7" x14ac:dyDescent="0.2">
      <c r="G37456"/>
    </row>
    <row r="37457" spans="7:7" x14ac:dyDescent="0.2">
      <c r="G37457"/>
    </row>
    <row r="37458" spans="7:7" x14ac:dyDescent="0.2">
      <c r="G37458"/>
    </row>
    <row r="37459" spans="7:7" x14ac:dyDescent="0.2">
      <c r="G37459"/>
    </row>
    <row r="37460" spans="7:7" x14ac:dyDescent="0.2">
      <c r="G37460"/>
    </row>
    <row r="37461" spans="7:7" x14ac:dyDescent="0.2">
      <c r="G37461"/>
    </row>
    <row r="37462" spans="7:7" x14ac:dyDescent="0.2">
      <c r="G37462"/>
    </row>
    <row r="37463" spans="7:7" x14ac:dyDescent="0.2">
      <c r="G37463"/>
    </row>
    <row r="37464" spans="7:7" x14ac:dyDescent="0.2">
      <c r="G37464"/>
    </row>
    <row r="37465" spans="7:7" x14ac:dyDescent="0.2">
      <c r="G37465"/>
    </row>
    <row r="37466" spans="7:7" x14ac:dyDescent="0.2">
      <c r="G37466"/>
    </row>
    <row r="37467" spans="7:7" x14ac:dyDescent="0.2">
      <c r="G37467"/>
    </row>
    <row r="37468" spans="7:7" x14ac:dyDescent="0.2">
      <c r="G37468"/>
    </row>
    <row r="37469" spans="7:7" x14ac:dyDescent="0.2">
      <c r="G37469"/>
    </row>
    <row r="37470" spans="7:7" x14ac:dyDescent="0.2">
      <c r="G37470"/>
    </row>
    <row r="37471" spans="7:7" x14ac:dyDescent="0.2">
      <c r="G37471"/>
    </row>
    <row r="37472" spans="7:7" x14ac:dyDescent="0.2">
      <c r="G37472"/>
    </row>
    <row r="37473" spans="7:7" x14ac:dyDescent="0.2">
      <c r="G37473"/>
    </row>
    <row r="37474" spans="7:7" x14ac:dyDescent="0.2">
      <c r="G37474"/>
    </row>
    <row r="37475" spans="7:7" x14ac:dyDescent="0.2">
      <c r="G37475"/>
    </row>
    <row r="37476" spans="7:7" x14ac:dyDescent="0.2">
      <c r="G37476"/>
    </row>
    <row r="37477" spans="7:7" x14ac:dyDescent="0.2">
      <c r="G37477"/>
    </row>
    <row r="37478" spans="7:7" x14ac:dyDescent="0.2">
      <c r="G37478"/>
    </row>
    <row r="37479" spans="7:7" x14ac:dyDescent="0.2">
      <c r="G37479"/>
    </row>
    <row r="37480" spans="7:7" x14ac:dyDescent="0.2">
      <c r="G37480"/>
    </row>
    <row r="37481" spans="7:7" x14ac:dyDescent="0.2">
      <c r="G37481"/>
    </row>
    <row r="37482" spans="7:7" x14ac:dyDescent="0.2">
      <c r="G37482"/>
    </row>
    <row r="37483" spans="7:7" x14ac:dyDescent="0.2">
      <c r="G37483"/>
    </row>
    <row r="37484" spans="7:7" x14ac:dyDescent="0.2">
      <c r="G37484"/>
    </row>
    <row r="37485" spans="7:7" x14ac:dyDescent="0.2">
      <c r="G37485"/>
    </row>
    <row r="37486" spans="7:7" x14ac:dyDescent="0.2">
      <c r="G37486"/>
    </row>
    <row r="37487" spans="7:7" x14ac:dyDescent="0.2">
      <c r="G37487"/>
    </row>
    <row r="37488" spans="7:7" x14ac:dyDescent="0.2">
      <c r="G37488"/>
    </row>
    <row r="37489" spans="7:7" x14ac:dyDescent="0.2">
      <c r="G37489"/>
    </row>
    <row r="37490" spans="7:7" x14ac:dyDescent="0.2">
      <c r="G37490"/>
    </row>
    <row r="37491" spans="7:7" x14ac:dyDescent="0.2">
      <c r="G37491"/>
    </row>
    <row r="37492" spans="7:7" x14ac:dyDescent="0.2">
      <c r="G37492"/>
    </row>
    <row r="37493" spans="7:7" x14ac:dyDescent="0.2">
      <c r="G37493"/>
    </row>
    <row r="37494" spans="7:7" x14ac:dyDescent="0.2">
      <c r="G37494"/>
    </row>
    <row r="37495" spans="7:7" x14ac:dyDescent="0.2">
      <c r="G37495"/>
    </row>
    <row r="37496" spans="7:7" x14ac:dyDescent="0.2">
      <c r="G37496"/>
    </row>
    <row r="37497" spans="7:7" x14ac:dyDescent="0.2">
      <c r="G37497"/>
    </row>
    <row r="37498" spans="7:7" x14ac:dyDescent="0.2">
      <c r="G37498"/>
    </row>
    <row r="37499" spans="7:7" x14ac:dyDescent="0.2">
      <c r="G37499"/>
    </row>
    <row r="37500" spans="7:7" x14ac:dyDescent="0.2">
      <c r="G37500"/>
    </row>
    <row r="37501" spans="7:7" x14ac:dyDescent="0.2">
      <c r="G37501"/>
    </row>
    <row r="37502" spans="7:7" x14ac:dyDescent="0.2">
      <c r="G37502"/>
    </row>
    <row r="37503" spans="7:7" x14ac:dyDescent="0.2">
      <c r="G37503"/>
    </row>
    <row r="37504" spans="7:7" x14ac:dyDescent="0.2">
      <c r="G37504"/>
    </row>
    <row r="37505" spans="7:7" x14ac:dyDescent="0.2">
      <c r="G37505"/>
    </row>
    <row r="37506" spans="7:7" x14ac:dyDescent="0.2">
      <c r="G37506"/>
    </row>
    <row r="37507" spans="7:7" x14ac:dyDescent="0.2">
      <c r="G37507"/>
    </row>
    <row r="37508" spans="7:7" x14ac:dyDescent="0.2">
      <c r="G37508"/>
    </row>
    <row r="37509" spans="7:7" x14ac:dyDescent="0.2">
      <c r="G37509"/>
    </row>
    <row r="37510" spans="7:7" x14ac:dyDescent="0.2">
      <c r="G37510"/>
    </row>
    <row r="37511" spans="7:7" x14ac:dyDescent="0.2">
      <c r="G37511"/>
    </row>
    <row r="37512" spans="7:7" x14ac:dyDescent="0.2">
      <c r="G37512"/>
    </row>
    <row r="37513" spans="7:7" x14ac:dyDescent="0.2">
      <c r="G37513"/>
    </row>
    <row r="37514" spans="7:7" x14ac:dyDescent="0.2">
      <c r="G37514"/>
    </row>
    <row r="37515" spans="7:7" x14ac:dyDescent="0.2">
      <c r="G37515"/>
    </row>
    <row r="37516" spans="7:7" x14ac:dyDescent="0.2">
      <c r="G37516"/>
    </row>
    <row r="37517" spans="7:7" x14ac:dyDescent="0.2">
      <c r="G37517"/>
    </row>
    <row r="37518" spans="7:7" x14ac:dyDescent="0.2">
      <c r="G37518"/>
    </row>
    <row r="37519" spans="7:7" x14ac:dyDescent="0.2">
      <c r="G37519"/>
    </row>
    <row r="37520" spans="7:7" x14ac:dyDescent="0.2">
      <c r="G37520"/>
    </row>
    <row r="37521" spans="7:7" x14ac:dyDescent="0.2">
      <c r="G37521"/>
    </row>
    <row r="37522" spans="7:7" x14ac:dyDescent="0.2">
      <c r="G37522"/>
    </row>
    <row r="37523" spans="7:7" x14ac:dyDescent="0.2">
      <c r="G37523"/>
    </row>
    <row r="37524" spans="7:7" x14ac:dyDescent="0.2">
      <c r="G37524"/>
    </row>
    <row r="37525" spans="7:7" x14ac:dyDescent="0.2">
      <c r="G37525"/>
    </row>
    <row r="37526" spans="7:7" x14ac:dyDescent="0.2">
      <c r="G37526"/>
    </row>
    <row r="37527" spans="7:7" x14ac:dyDescent="0.2">
      <c r="G37527"/>
    </row>
    <row r="37528" spans="7:7" x14ac:dyDescent="0.2">
      <c r="G37528"/>
    </row>
    <row r="37529" spans="7:7" x14ac:dyDescent="0.2">
      <c r="G37529"/>
    </row>
    <row r="37530" spans="7:7" x14ac:dyDescent="0.2">
      <c r="G37530"/>
    </row>
    <row r="37531" spans="7:7" x14ac:dyDescent="0.2">
      <c r="G37531"/>
    </row>
    <row r="37532" spans="7:7" x14ac:dyDescent="0.2">
      <c r="G37532"/>
    </row>
    <row r="37533" spans="7:7" x14ac:dyDescent="0.2">
      <c r="G37533"/>
    </row>
    <row r="37534" spans="7:7" x14ac:dyDescent="0.2">
      <c r="G37534"/>
    </row>
    <row r="37535" spans="7:7" x14ac:dyDescent="0.2">
      <c r="G37535"/>
    </row>
    <row r="37536" spans="7:7" x14ac:dyDescent="0.2">
      <c r="G37536"/>
    </row>
    <row r="37537" spans="7:7" x14ac:dyDescent="0.2">
      <c r="G37537"/>
    </row>
    <row r="37538" spans="7:7" x14ac:dyDescent="0.2">
      <c r="G37538"/>
    </row>
    <row r="37539" spans="7:7" x14ac:dyDescent="0.2">
      <c r="G37539"/>
    </row>
    <row r="37540" spans="7:7" x14ac:dyDescent="0.2">
      <c r="G37540"/>
    </row>
    <row r="37541" spans="7:7" x14ac:dyDescent="0.2">
      <c r="G37541"/>
    </row>
    <row r="37542" spans="7:7" x14ac:dyDescent="0.2">
      <c r="G37542"/>
    </row>
    <row r="37543" spans="7:7" x14ac:dyDescent="0.2">
      <c r="G37543"/>
    </row>
    <row r="37544" spans="7:7" x14ac:dyDescent="0.2">
      <c r="G37544"/>
    </row>
    <row r="37545" spans="7:7" x14ac:dyDescent="0.2">
      <c r="G37545"/>
    </row>
    <row r="37546" spans="7:7" x14ac:dyDescent="0.2">
      <c r="G37546"/>
    </row>
    <row r="37547" spans="7:7" x14ac:dyDescent="0.2">
      <c r="G37547"/>
    </row>
    <row r="37548" spans="7:7" x14ac:dyDescent="0.2">
      <c r="G37548"/>
    </row>
    <row r="37549" spans="7:7" x14ac:dyDescent="0.2">
      <c r="G37549"/>
    </row>
    <row r="37550" spans="7:7" x14ac:dyDescent="0.2">
      <c r="G37550"/>
    </row>
    <row r="37551" spans="7:7" x14ac:dyDescent="0.2">
      <c r="G37551"/>
    </row>
    <row r="37552" spans="7:7" x14ac:dyDescent="0.2">
      <c r="G37552"/>
    </row>
    <row r="37553" spans="7:7" x14ac:dyDescent="0.2">
      <c r="G37553"/>
    </row>
    <row r="37554" spans="7:7" x14ac:dyDescent="0.2">
      <c r="G37554"/>
    </row>
    <row r="37555" spans="7:7" x14ac:dyDescent="0.2">
      <c r="G37555"/>
    </row>
    <row r="37556" spans="7:7" x14ac:dyDescent="0.2">
      <c r="G37556"/>
    </row>
    <row r="37557" spans="7:7" x14ac:dyDescent="0.2">
      <c r="G37557"/>
    </row>
    <row r="37558" spans="7:7" x14ac:dyDescent="0.2">
      <c r="G37558"/>
    </row>
    <row r="37559" spans="7:7" x14ac:dyDescent="0.2">
      <c r="G37559"/>
    </row>
    <row r="37560" spans="7:7" x14ac:dyDescent="0.2">
      <c r="G37560"/>
    </row>
    <row r="37561" spans="7:7" x14ac:dyDescent="0.2">
      <c r="G37561"/>
    </row>
    <row r="37562" spans="7:7" x14ac:dyDescent="0.2">
      <c r="G37562"/>
    </row>
    <row r="37563" spans="7:7" x14ac:dyDescent="0.2">
      <c r="G37563"/>
    </row>
    <row r="37564" spans="7:7" x14ac:dyDescent="0.2">
      <c r="G37564"/>
    </row>
    <row r="37565" spans="7:7" x14ac:dyDescent="0.2">
      <c r="G37565"/>
    </row>
    <row r="37566" spans="7:7" x14ac:dyDescent="0.2">
      <c r="G37566"/>
    </row>
    <row r="37567" spans="7:7" x14ac:dyDescent="0.2">
      <c r="G37567"/>
    </row>
    <row r="37568" spans="7:7" x14ac:dyDescent="0.2">
      <c r="G37568"/>
    </row>
    <row r="37569" spans="7:7" x14ac:dyDescent="0.2">
      <c r="G37569"/>
    </row>
    <row r="37570" spans="7:7" x14ac:dyDescent="0.2">
      <c r="G37570"/>
    </row>
    <row r="37571" spans="7:7" x14ac:dyDescent="0.2">
      <c r="G37571"/>
    </row>
    <row r="37572" spans="7:7" x14ac:dyDescent="0.2">
      <c r="G37572"/>
    </row>
    <row r="37573" spans="7:7" x14ac:dyDescent="0.2">
      <c r="G37573"/>
    </row>
    <row r="37574" spans="7:7" x14ac:dyDescent="0.2">
      <c r="G37574"/>
    </row>
    <row r="37575" spans="7:7" x14ac:dyDescent="0.2">
      <c r="G37575"/>
    </row>
    <row r="37576" spans="7:7" x14ac:dyDescent="0.2">
      <c r="G37576"/>
    </row>
    <row r="37577" spans="7:7" x14ac:dyDescent="0.2">
      <c r="G37577"/>
    </row>
    <row r="37578" spans="7:7" x14ac:dyDescent="0.2">
      <c r="G37578"/>
    </row>
    <row r="37579" spans="7:7" x14ac:dyDescent="0.2">
      <c r="G37579"/>
    </row>
    <row r="37580" spans="7:7" x14ac:dyDescent="0.2">
      <c r="G37580"/>
    </row>
    <row r="37581" spans="7:7" x14ac:dyDescent="0.2">
      <c r="G37581"/>
    </row>
    <row r="37582" spans="7:7" x14ac:dyDescent="0.2">
      <c r="G37582"/>
    </row>
    <row r="37583" spans="7:7" x14ac:dyDescent="0.2">
      <c r="G37583"/>
    </row>
    <row r="37584" spans="7:7" x14ac:dyDescent="0.2">
      <c r="G37584"/>
    </row>
    <row r="37585" spans="7:7" x14ac:dyDescent="0.2">
      <c r="G37585"/>
    </row>
    <row r="37586" spans="7:7" x14ac:dyDescent="0.2">
      <c r="G37586"/>
    </row>
    <row r="37587" spans="7:7" x14ac:dyDescent="0.2">
      <c r="G37587"/>
    </row>
    <row r="37588" spans="7:7" x14ac:dyDescent="0.2">
      <c r="G37588"/>
    </row>
    <row r="37589" spans="7:7" x14ac:dyDescent="0.2">
      <c r="G37589"/>
    </row>
    <row r="37590" spans="7:7" x14ac:dyDescent="0.2">
      <c r="G37590"/>
    </row>
    <row r="37591" spans="7:7" x14ac:dyDescent="0.2">
      <c r="G37591"/>
    </row>
    <row r="37592" spans="7:7" x14ac:dyDescent="0.2">
      <c r="G37592"/>
    </row>
    <row r="37593" spans="7:7" x14ac:dyDescent="0.2">
      <c r="G37593"/>
    </row>
    <row r="37594" spans="7:7" x14ac:dyDescent="0.2">
      <c r="G37594"/>
    </row>
    <row r="37595" spans="7:7" x14ac:dyDescent="0.2">
      <c r="G37595"/>
    </row>
    <row r="37596" spans="7:7" x14ac:dyDescent="0.2">
      <c r="G37596"/>
    </row>
    <row r="37597" spans="7:7" x14ac:dyDescent="0.2">
      <c r="G37597"/>
    </row>
    <row r="37598" spans="7:7" x14ac:dyDescent="0.2">
      <c r="G37598"/>
    </row>
    <row r="37599" spans="7:7" x14ac:dyDescent="0.2">
      <c r="G37599"/>
    </row>
    <row r="37600" spans="7:7" x14ac:dyDescent="0.2">
      <c r="G37600"/>
    </row>
    <row r="37601" spans="7:7" x14ac:dyDescent="0.2">
      <c r="G37601"/>
    </row>
    <row r="37602" spans="7:7" x14ac:dyDescent="0.2">
      <c r="G37602"/>
    </row>
    <row r="37603" spans="7:7" x14ac:dyDescent="0.2">
      <c r="G37603"/>
    </row>
    <row r="37604" spans="7:7" x14ac:dyDescent="0.2">
      <c r="G37604"/>
    </row>
    <row r="37605" spans="7:7" x14ac:dyDescent="0.2">
      <c r="G37605"/>
    </row>
    <row r="37606" spans="7:7" x14ac:dyDescent="0.2">
      <c r="G37606"/>
    </row>
    <row r="37607" spans="7:7" x14ac:dyDescent="0.2">
      <c r="G37607"/>
    </row>
    <row r="37608" spans="7:7" x14ac:dyDescent="0.2">
      <c r="G37608"/>
    </row>
    <row r="37609" spans="7:7" x14ac:dyDescent="0.2">
      <c r="G37609"/>
    </row>
    <row r="37610" spans="7:7" x14ac:dyDescent="0.2">
      <c r="G37610"/>
    </row>
    <row r="37611" spans="7:7" x14ac:dyDescent="0.2">
      <c r="G37611"/>
    </row>
    <row r="37612" spans="7:7" x14ac:dyDescent="0.2">
      <c r="G37612"/>
    </row>
    <row r="37613" spans="7:7" x14ac:dyDescent="0.2">
      <c r="G37613"/>
    </row>
    <row r="37614" spans="7:7" x14ac:dyDescent="0.2">
      <c r="G37614"/>
    </row>
    <row r="37615" spans="7:7" x14ac:dyDescent="0.2">
      <c r="G37615"/>
    </row>
    <row r="37616" spans="7:7" x14ac:dyDescent="0.2">
      <c r="G37616"/>
    </row>
    <row r="37617" spans="7:7" x14ac:dyDescent="0.2">
      <c r="G37617"/>
    </row>
    <row r="37618" spans="7:7" x14ac:dyDescent="0.2">
      <c r="G37618"/>
    </row>
    <row r="37619" spans="7:7" x14ac:dyDescent="0.2">
      <c r="G37619"/>
    </row>
    <row r="37620" spans="7:7" x14ac:dyDescent="0.2">
      <c r="G37620"/>
    </row>
    <row r="37621" spans="7:7" x14ac:dyDescent="0.2">
      <c r="G37621"/>
    </row>
    <row r="37622" spans="7:7" x14ac:dyDescent="0.2">
      <c r="G37622"/>
    </row>
    <row r="37623" spans="7:7" x14ac:dyDescent="0.2">
      <c r="G37623"/>
    </row>
    <row r="37624" spans="7:7" x14ac:dyDescent="0.2">
      <c r="G37624"/>
    </row>
    <row r="37625" spans="7:7" x14ac:dyDescent="0.2">
      <c r="G37625"/>
    </row>
    <row r="37626" spans="7:7" x14ac:dyDescent="0.2">
      <c r="G37626"/>
    </row>
    <row r="37627" spans="7:7" x14ac:dyDescent="0.2">
      <c r="G37627"/>
    </row>
    <row r="37628" spans="7:7" x14ac:dyDescent="0.2">
      <c r="G37628"/>
    </row>
    <row r="37629" spans="7:7" x14ac:dyDescent="0.2">
      <c r="G37629"/>
    </row>
    <row r="37630" spans="7:7" x14ac:dyDescent="0.2">
      <c r="G37630"/>
    </row>
    <row r="37631" spans="7:7" x14ac:dyDescent="0.2">
      <c r="G37631"/>
    </row>
    <row r="37632" spans="7:7" x14ac:dyDescent="0.2">
      <c r="G37632"/>
    </row>
    <row r="37633" spans="7:7" x14ac:dyDescent="0.2">
      <c r="G37633"/>
    </row>
    <row r="37634" spans="7:7" x14ac:dyDescent="0.2">
      <c r="G37634"/>
    </row>
    <row r="37635" spans="7:7" x14ac:dyDescent="0.2">
      <c r="G37635"/>
    </row>
    <row r="37636" spans="7:7" x14ac:dyDescent="0.2">
      <c r="G37636"/>
    </row>
    <row r="37637" spans="7:7" x14ac:dyDescent="0.2">
      <c r="G37637"/>
    </row>
    <row r="37638" spans="7:7" x14ac:dyDescent="0.2">
      <c r="G37638"/>
    </row>
    <row r="37639" spans="7:7" x14ac:dyDescent="0.2">
      <c r="G37639"/>
    </row>
    <row r="37640" spans="7:7" x14ac:dyDescent="0.2">
      <c r="G37640"/>
    </row>
    <row r="37641" spans="7:7" x14ac:dyDescent="0.2">
      <c r="G37641"/>
    </row>
    <row r="37642" spans="7:7" x14ac:dyDescent="0.2">
      <c r="G37642"/>
    </row>
    <row r="37643" spans="7:7" x14ac:dyDescent="0.2">
      <c r="G37643"/>
    </row>
    <row r="37644" spans="7:7" x14ac:dyDescent="0.2">
      <c r="G37644"/>
    </row>
    <row r="37645" spans="7:7" x14ac:dyDescent="0.2">
      <c r="G37645"/>
    </row>
    <row r="37646" spans="7:7" x14ac:dyDescent="0.2">
      <c r="G37646"/>
    </row>
    <row r="37647" spans="7:7" x14ac:dyDescent="0.2">
      <c r="G37647"/>
    </row>
    <row r="37648" spans="7:7" x14ac:dyDescent="0.2">
      <c r="G37648"/>
    </row>
    <row r="37649" spans="7:7" x14ac:dyDescent="0.2">
      <c r="G37649"/>
    </row>
    <row r="37650" spans="7:7" x14ac:dyDescent="0.2">
      <c r="G37650"/>
    </row>
    <row r="37651" spans="7:7" x14ac:dyDescent="0.2">
      <c r="G37651"/>
    </row>
    <row r="37652" spans="7:7" x14ac:dyDescent="0.2">
      <c r="G37652"/>
    </row>
    <row r="37653" spans="7:7" x14ac:dyDescent="0.2">
      <c r="G37653"/>
    </row>
    <row r="37654" spans="7:7" x14ac:dyDescent="0.2">
      <c r="G37654"/>
    </row>
    <row r="37655" spans="7:7" x14ac:dyDescent="0.2">
      <c r="G37655"/>
    </row>
    <row r="37656" spans="7:7" x14ac:dyDescent="0.2">
      <c r="G37656"/>
    </row>
    <row r="37657" spans="7:7" x14ac:dyDescent="0.2">
      <c r="G37657"/>
    </row>
    <row r="37658" spans="7:7" x14ac:dyDescent="0.2">
      <c r="G37658"/>
    </row>
    <row r="37659" spans="7:7" x14ac:dyDescent="0.2">
      <c r="G37659"/>
    </row>
    <row r="37660" spans="7:7" x14ac:dyDescent="0.2">
      <c r="G37660"/>
    </row>
    <row r="37661" spans="7:7" x14ac:dyDescent="0.2">
      <c r="G37661"/>
    </row>
    <row r="37662" spans="7:7" x14ac:dyDescent="0.2">
      <c r="G37662"/>
    </row>
    <row r="37663" spans="7:7" x14ac:dyDescent="0.2">
      <c r="G37663"/>
    </row>
    <row r="37664" spans="7:7" x14ac:dyDescent="0.2">
      <c r="G37664"/>
    </row>
    <row r="37665" spans="7:7" x14ac:dyDescent="0.2">
      <c r="G37665"/>
    </row>
    <row r="37666" spans="7:7" x14ac:dyDescent="0.2">
      <c r="G37666"/>
    </row>
    <row r="37667" spans="7:7" x14ac:dyDescent="0.2">
      <c r="G37667"/>
    </row>
    <row r="37668" spans="7:7" x14ac:dyDescent="0.2">
      <c r="G37668"/>
    </row>
    <row r="37669" spans="7:7" x14ac:dyDescent="0.2">
      <c r="G37669"/>
    </row>
    <row r="37670" spans="7:7" x14ac:dyDescent="0.2">
      <c r="G37670"/>
    </row>
    <row r="37671" spans="7:7" x14ac:dyDescent="0.2">
      <c r="G37671"/>
    </row>
    <row r="37672" spans="7:7" x14ac:dyDescent="0.2">
      <c r="G37672"/>
    </row>
    <row r="37673" spans="7:7" x14ac:dyDescent="0.2">
      <c r="G37673"/>
    </row>
    <row r="37674" spans="7:7" x14ac:dyDescent="0.2">
      <c r="G37674"/>
    </row>
    <row r="37675" spans="7:7" x14ac:dyDescent="0.2">
      <c r="G37675"/>
    </row>
    <row r="37676" spans="7:7" x14ac:dyDescent="0.2">
      <c r="G37676"/>
    </row>
    <row r="37677" spans="7:7" x14ac:dyDescent="0.2">
      <c r="G37677"/>
    </row>
    <row r="37678" spans="7:7" x14ac:dyDescent="0.2">
      <c r="G37678"/>
    </row>
    <row r="37679" spans="7:7" x14ac:dyDescent="0.2">
      <c r="G37679"/>
    </row>
    <row r="37680" spans="7:7" x14ac:dyDescent="0.2">
      <c r="G37680"/>
    </row>
    <row r="37681" spans="7:7" x14ac:dyDescent="0.2">
      <c r="G37681"/>
    </row>
    <row r="37682" spans="7:7" x14ac:dyDescent="0.2">
      <c r="G37682"/>
    </row>
    <row r="37683" spans="7:7" x14ac:dyDescent="0.2">
      <c r="G37683"/>
    </row>
    <row r="37684" spans="7:7" x14ac:dyDescent="0.2">
      <c r="G37684"/>
    </row>
    <row r="37685" spans="7:7" x14ac:dyDescent="0.2">
      <c r="G37685"/>
    </row>
    <row r="37686" spans="7:7" x14ac:dyDescent="0.2">
      <c r="G37686"/>
    </row>
    <row r="37687" spans="7:7" x14ac:dyDescent="0.2">
      <c r="G37687"/>
    </row>
    <row r="37688" spans="7:7" x14ac:dyDescent="0.2">
      <c r="G37688"/>
    </row>
    <row r="37689" spans="7:7" x14ac:dyDescent="0.2">
      <c r="G37689"/>
    </row>
    <row r="37690" spans="7:7" x14ac:dyDescent="0.2">
      <c r="G37690"/>
    </row>
    <row r="37691" spans="7:7" x14ac:dyDescent="0.2">
      <c r="G37691"/>
    </row>
    <row r="37692" spans="7:7" x14ac:dyDescent="0.2">
      <c r="G37692"/>
    </row>
    <row r="37693" spans="7:7" x14ac:dyDescent="0.2">
      <c r="G37693"/>
    </row>
    <row r="37694" spans="7:7" x14ac:dyDescent="0.2">
      <c r="G37694"/>
    </row>
    <row r="37695" spans="7:7" x14ac:dyDescent="0.2">
      <c r="G37695"/>
    </row>
    <row r="37696" spans="7:7" x14ac:dyDescent="0.2">
      <c r="G37696"/>
    </row>
    <row r="37697" spans="7:7" x14ac:dyDescent="0.2">
      <c r="G37697"/>
    </row>
    <row r="37698" spans="7:7" x14ac:dyDescent="0.2">
      <c r="G37698"/>
    </row>
    <row r="37699" spans="7:7" x14ac:dyDescent="0.2">
      <c r="G37699"/>
    </row>
    <row r="37700" spans="7:7" x14ac:dyDescent="0.2">
      <c r="G37700"/>
    </row>
    <row r="37701" spans="7:7" x14ac:dyDescent="0.2">
      <c r="G37701"/>
    </row>
    <row r="37702" spans="7:7" x14ac:dyDescent="0.2">
      <c r="G37702"/>
    </row>
    <row r="37703" spans="7:7" x14ac:dyDescent="0.2">
      <c r="G37703"/>
    </row>
    <row r="37704" spans="7:7" x14ac:dyDescent="0.2">
      <c r="G37704"/>
    </row>
    <row r="37705" spans="7:7" x14ac:dyDescent="0.2">
      <c r="G37705"/>
    </row>
    <row r="37706" spans="7:7" x14ac:dyDescent="0.2">
      <c r="G37706"/>
    </row>
    <row r="37707" spans="7:7" x14ac:dyDescent="0.2">
      <c r="G37707"/>
    </row>
    <row r="37708" spans="7:7" x14ac:dyDescent="0.2">
      <c r="G37708"/>
    </row>
    <row r="37709" spans="7:7" x14ac:dyDescent="0.2">
      <c r="G37709"/>
    </row>
    <row r="37710" spans="7:7" x14ac:dyDescent="0.2">
      <c r="G37710"/>
    </row>
    <row r="37711" spans="7:7" x14ac:dyDescent="0.2">
      <c r="G37711"/>
    </row>
    <row r="37712" spans="7:7" x14ac:dyDescent="0.2">
      <c r="G37712"/>
    </row>
    <row r="37713" spans="7:7" x14ac:dyDescent="0.2">
      <c r="G37713"/>
    </row>
    <row r="37714" spans="7:7" x14ac:dyDescent="0.2">
      <c r="G37714"/>
    </row>
    <row r="37715" spans="7:7" x14ac:dyDescent="0.2">
      <c r="G37715"/>
    </row>
    <row r="37716" spans="7:7" x14ac:dyDescent="0.2">
      <c r="G37716"/>
    </row>
    <row r="37717" spans="7:7" x14ac:dyDescent="0.2">
      <c r="G37717"/>
    </row>
    <row r="37718" spans="7:7" x14ac:dyDescent="0.2">
      <c r="G37718"/>
    </row>
    <row r="37719" spans="7:7" x14ac:dyDescent="0.2">
      <c r="G37719"/>
    </row>
    <row r="37720" spans="7:7" x14ac:dyDescent="0.2">
      <c r="G37720"/>
    </row>
    <row r="37721" spans="7:7" x14ac:dyDescent="0.2">
      <c r="G37721"/>
    </row>
    <row r="37722" spans="7:7" x14ac:dyDescent="0.2">
      <c r="G37722"/>
    </row>
    <row r="37723" spans="7:7" x14ac:dyDescent="0.2">
      <c r="G37723"/>
    </row>
    <row r="37724" spans="7:7" x14ac:dyDescent="0.2">
      <c r="G37724"/>
    </row>
    <row r="37725" spans="7:7" x14ac:dyDescent="0.2">
      <c r="G37725"/>
    </row>
    <row r="37726" spans="7:7" x14ac:dyDescent="0.2">
      <c r="G37726"/>
    </row>
    <row r="37727" spans="7:7" x14ac:dyDescent="0.2">
      <c r="G37727"/>
    </row>
    <row r="37728" spans="7:7" x14ac:dyDescent="0.2">
      <c r="G37728"/>
    </row>
    <row r="37729" spans="7:7" x14ac:dyDescent="0.2">
      <c r="G37729"/>
    </row>
    <row r="37730" spans="7:7" x14ac:dyDescent="0.2">
      <c r="G37730"/>
    </row>
    <row r="37731" spans="7:7" x14ac:dyDescent="0.2">
      <c r="G37731"/>
    </row>
    <row r="37732" spans="7:7" x14ac:dyDescent="0.2">
      <c r="G37732"/>
    </row>
    <row r="37733" spans="7:7" x14ac:dyDescent="0.2">
      <c r="G37733"/>
    </row>
    <row r="37734" spans="7:7" x14ac:dyDescent="0.2">
      <c r="G37734"/>
    </row>
    <row r="37735" spans="7:7" x14ac:dyDescent="0.2">
      <c r="G37735"/>
    </row>
    <row r="37736" spans="7:7" x14ac:dyDescent="0.2">
      <c r="G37736"/>
    </row>
    <row r="37737" spans="7:7" x14ac:dyDescent="0.2">
      <c r="G37737"/>
    </row>
    <row r="37738" spans="7:7" x14ac:dyDescent="0.2">
      <c r="G37738"/>
    </row>
    <row r="37739" spans="7:7" x14ac:dyDescent="0.2">
      <c r="G37739"/>
    </row>
    <row r="37740" spans="7:7" x14ac:dyDescent="0.2">
      <c r="G37740"/>
    </row>
    <row r="37741" spans="7:7" x14ac:dyDescent="0.2">
      <c r="G37741"/>
    </row>
    <row r="37742" spans="7:7" x14ac:dyDescent="0.2">
      <c r="G37742"/>
    </row>
    <row r="37743" spans="7:7" x14ac:dyDescent="0.2">
      <c r="G37743"/>
    </row>
    <row r="37744" spans="7:7" x14ac:dyDescent="0.2">
      <c r="G37744"/>
    </row>
    <row r="37745" spans="7:7" x14ac:dyDescent="0.2">
      <c r="G37745"/>
    </row>
    <row r="37746" spans="7:7" x14ac:dyDescent="0.2">
      <c r="G37746"/>
    </row>
    <row r="37747" spans="7:7" x14ac:dyDescent="0.2">
      <c r="G37747"/>
    </row>
    <row r="37748" spans="7:7" x14ac:dyDescent="0.2">
      <c r="G37748"/>
    </row>
    <row r="37749" spans="7:7" x14ac:dyDescent="0.2">
      <c r="G37749"/>
    </row>
    <row r="37750" spans="7:7" x14ac:dyDescent="0.2">
      <c r="G37750"/>
    </row>
    <row r="37751" spans="7:7" x14ac:dyDescent="0.2">
      <c r="G37751"/>
    </row>
    <row r="37752" spans="7:7" x14ac:dyDescent="0.2">
      <c r="G37752"/>
    </row>
    <row r="37753" spans="7:7" x14ac:dyDescent="0.2">
      <c r="G37753"/>
    </row>
    <row r="37754" spans="7:7" x14ac:dyDescent="0.2">
      <c r="G37754"/>
    </row>
    <row r="37755" spans="7:7" x14ac:dyDescent="0.2">
      <c r="G37755"/>
    </row>
    <row r="37756" spans="7:7" x14ac:dyDescent="0.2">
      <c r="G37756"/>
    </row>
    <row r="37757" spans="7:7" x14ac:dyDescent="0.2">
      <c r="G37757"/>
    </row>
    <row r="37758" spans="7:7" x14ac:dyDescent="0.2">
      <c r="G37758"/>
    </row>
    <row r="37759" spans="7:7" x14ac:dyDescent="0.2">
      <c r="G37759"/>
    </row>
    <row r="37760" spans="7:7" x14ac:dyDescent="0.2">
      <c r="G37760"/>
    </row>
    <row r="37761" spans="7:7" x14ac:dyDescent="0.2">
      <c r="G37761"/>
    </row>
    <row r="37762" spans="7:7" x14ac:dyDescent="0.2">
      <c r="G37762"/>
    </row>
    <row r="37763" spans="7:7" x14ac:dyDescent="0.2">
      <c r="G37763"/>
    </row>
    <row r="37764" spans="7:7" x14ac:dyDescent="0.2">
      <c r="G37764"/>
    </row>
    <row r="37765" spans="7:7" x14ac:dyDescent="0.2">
      <c r="G37765"/>
    </row>
    <row r="37766" spans="7:7" x14ac:dyDescent="0.2">
      <c r="G37766"/>
    </row>
    <row r="37767" spans="7:7" x14ac:dyDescent="0.2">
      <c r="G37767"/>
    </row>
    <row r="37768" spans="7:7" x14ac:dyDescent="0.2">
      <c r="G37768"/>
    </row>
    <row r="37769" spans="7:7" x14ac:dyDescent="0.2">
      <c r="G37769"/>
    </row>
    <row r="37770" spans="7:7" x14ac:dyDescent="0.2">
      <c r="G37770"/>
    </row>
    <row r="37771" spans="7:7" x14ac:dyDescent="0.2">
      <c r="G37771"/>
    </row>
    <row r="37772" spans="7:7" x14ac:dyDescent="0.2">
      <c r="G37772"/>
    </row>
    <row r="37773" spans="7:7" x14ac:dyDescent="0.2">
      <c r="G37773"/>
    </row>
    <row r="37774" spans="7:7" x14ac:dyDescent="0.2">
      <c r="G37774"/>
    </row>
    <row r="37775" spans="7:7" x14ac:dyDescent="0.2">
      <c r="G37775"/>
    </row>
    <row r="37776" spans="7:7" x14ac:dyDescent="0.2">
      <c r="G37776"/>
    </row>
    <row r="37777" spans="7:7" x14ac:dyDescent="0.2">
      <c r="G37777"/>
    </row>
    <row r="37778" spans="7:7" x14ac:dyDescent="0.2">
      <c r="G37778"/>
    </row>
    <row r="37779" spans="7:7" x14ac:dyDescent="0.2">
      <c r="G37779"/>
    </row>
    <row r="37780" spans="7:7" x14ac:dyDescent="0.2">
      <c r="G37780"/>
    </row>
    <row r="37781" spans="7:7" x14ac:dyDescent="0.2">
      <c r="G37781"/>
    </row>
    <row r="37782" spans="7:7" x14ac:dyDescent="0.2">
      <c r="G37782"/>
    </row>
    <row r="37783" spans="7:7" x14ac:dyDescent="0.2">
      <c r="G37783"/>
    </row>
    <row r="37784" spans="7:7" x14ac:dyDescent="0.2">
      <c r="G37784"/>
    </row>
    <row r="37785" spans="7:7" x14ac:dyDescent="0.2">
      <c r="G37785"/>
    </row>
    <row r="37786" spans="7:7" x14ac:dyDescent="0.2">
      <c r="G37786"/>
    </row>
    <row r="37787" spans="7:7" x14ac:dyDescent="0.2">
      <c r="G37787"/>
    </row>
    <row r="37788" spans="7:7" x14ac:dyDescent="0.2">
      <c r="G37788"/>
    </row>
    <row r="37789" spans="7:7" x14ac:dyDescent="0.2">
      <c r="G37789"/>
    </row>
    <row r="37790" spans="7:7" x14ac:dyDescent="0.2">
      <c r="G37790"/>
    </row>
    <row r="37791" spans="7:7" x14ac:dyDescent="0.2">
      <c r="G37791"/>
    </row>
    <row r="37792" spans="7:7" x14ac:dyDescent="0.2">
      <c r="G37792"/>
    </row>
    <row r="37793" spans="7:7" x14ac:dyDescent="0.2">
      <c r="G37793"/>
    </row>
    <row r="37794" spans="7:7" x14ac:dyDescent="0.2">
      <c r="G37794"/>
    </row>
    <row r="37795" spans="7:7" x14ac:dyDescent="0.2">
      <c r="G37795"/>
    </row>
    <row r="37796" spans="7:7" x14ac:dyDescent="0.2">
      <c r="G37796"/>
    </row>
    <row r="37797" spans="7:7" x14ac:dyDescent="0.2">
      <c r="G37797"/>
    </row>
    <row r="37798" spans="7:7" x14ac:dyDescent="0.2">
      <c r="G37798"/>
    </row>
    <row r="37799" spans="7:7" x14ac:dyDescent="0.2">
      <c r="G37799"/>
    </row>
    <row r="37800" spans="7:7" x14ac:dyDescent="0.2">
      <c r="G37800"/>
    </row>
    <row r="37801" spans="7:7" x14ac:dyDescent="0.2">
      <c r="G37801"/>
    </row>
    <row r="37802" spans="7:7" x14ac:dyDescent="0.2">
      <c r="G37802"/>
    </row>
    <row r="37803" spans="7:7" x14ac:dyDescent="0.2">
      <c r="G37803"/>
    </row>
    <row r="37804" spans="7:7" x14ac:dyDescent="0.2">
      <c r="G37804"/>
    </row>
    <row r="37805" spans="7:7" x14ac:dyDescent="0.2">
      <c r="G37805"/>
    </row>
    <row r="37806" spans="7:7" x14ac:dyDescent="0.2">
      <c r="G37806"/>
    </row>
    <row r="37807" spans="7:7" x14ac:dyDescent="0.2">
      <c r="G37807"/>
    </row>
    <row r="37808" spans="7:7" x14ac:dyDescent="0.2">
      <c r="G37808"/>
    </row>
    <row r="37809" spans="7:7" x14ac:dyDescent="0.2">
      <c r="G37809"/>
    </row>
    <row r="37810" spans="7:7" x14ac:dyDescent="0.2">
      <c r="G37810"/>
    </row>
    <row r="37811" spans="7:7" x14ac:dyDescent="0.2">
      <c r="G37811"/>
    </row>
    <row r="37812" spans="7:7" x14ac:dyDescent="0.2">
      <c r="G37812"/>
    </row>
    <row r="37813" spans="7:7" x14ac:dyDescent="0.2">
      <c r="G37813"/>
    </row>
    <row r="37814" spans="7:7" x14ac:dyDescent="0.2">
      <c r="G37814"/>
    </row>
    <row r="37815" spans="7:7" x14ac:dyDescent="0.2">
      <c r="G37815"/>
    </row>
    <row r="37816" spans="7:7" x14ac:dyDescent="0.2">
      <c r="G37816"/>
    </row>
    <row r="37817" spans="7:7" x14ac:dyDescent="0.2">
      <c r="G37817"/>
    </row>
    <row r="37818" spans="7:7" x14ac:dyDescent="0.2">
      <c r="G37818"/>
    </row>
    <row r="37819" spans="7:7" x14ac:dyDescent="0.2">
      <c r="G37819"/>
    </row>
    <row r="37820" spans="7:7" x14ac:dyDescent="0.2">
      <c r="G37820"/>
    </row>
    <row r="37821" spans="7:7" x14ac:dyDescent="0.2">
      <c r="G37821"/>
    </row>
    <row r="37822" spans="7:7" x14ac:dyDescent="0.2">
      <c r="G37822"/>
    </row>
    <row r="37823" spans="7:7" x14ac:dyDescent="0.2">
      <c r="G37823"/>
    </row>
    <row r="37824" spans="7:7" x14ac:dyDescent="0.2">
      <c r="G37824"/>
    </row>
    <row r="37825" spans="7:7" x14ac:dyDescent="0.2">
      <c r="G37825"/>
    </row>
    <row r="37826" spans="7:7" x14ac:dyDescent="0.2">
      <c r="G37826"/>
    </row>
    <row r="37827" spans="7:7" x14ac:dyDescent="0.2">
      <c r="G37827"/>
    </row>
    <row r="37828" spans="7:7" x14ac:dyDescent="0.2">
      <c r="G37828"/>
    </row>
    <row r="37829" spans="7:7" x14ac:dyDescent="0.2">
      <c r="G37829"/>
    </row>
    <row r="37830" spans="7:7" x14ac:dyDescent="0.2">
      <c r="G37830"/>
    </row>
    <row r="37831" spans="7:7" x14ac:dyDescent="0.2">
      <c r="G37831"/>
    </row>
    <row r="37832" spans="7:7" x14ac:dyDescent="0.2">
      <c r="G37832"/>
    </row>
    <row r="37833" spans="7:7" x14ac:dyDescent="0.2">
      <c r="G37833"/>
    </row>
    <row r="37834" spans="7:7" x14ac:dyDescent="0.2">
      <c r="G37834"/>
    </row>
    <row r="37835" spans="7:7" x14ac:dyDescent="0.2">
      <c r="G37835"/>
    </row>
    <row r="37836" spans="7:7" x14ac:dyDescent="0.2">
      <c r="G37836"/>
    </row>
    <row r="37837" spans="7:7" x14ac:dyDescent="0.2">
      <c r="G37837"/>
    </row>
    <row r="37838" spans="7:7" x14ac:dyDescent="0.2">
      <c r="G37838"/>
    </row>
    <row r="37839" spans="7:7" x14ac:dyDescent="0.2">
      <c r="G37839"/>
    </row>
    <row r="37840" spans="7:7" x14ac:dyDescent="0.2">
      <c r="G37840"/>
    </row>
    <row r="37841" spans="7:7" x14ac:dyDescent="0.2">
      <c r="G37841"/>
    </row>
    <row r="37842" spans="7:7" x14ac:dyDescent="0.2">
      <c r="G37842"/>
    </row>
    <row r="37843" spans="7:7" x14ac:dyDescent="0.2">
      <c r="G37843"/>
    </row>
    <row r="37844" spans="7:7" x14ac:dyDescent="0.2">
      <c r="G37844"/>
    </row>
    <row r="37845" spans="7:7" x14ac:dyDescent="0.2">
      <c r="G37845"/>
    </row>
    <row r="37846" spans="7:7" x14ac:dyDescent="0.2">
      <c r="G37846"/>
    </row>
    <row r="37847" spans="7:7" x14ac:dyDescent="0.2">
      <c r="G37847"/>
    </row>
    <row r="37848" spans="7:7" x14ac:dyDescent="0.2">
      <c r="G37848"/>
    </row>
    <row r="37849" spans="7:7" x14ac:dyDescent="0.2">
      <c r="G37849"/>
    </row>
    <row r="37850" spans="7:7" x14ac:dyDescent="0.2">
      <c r="G37850"/>
    </row>
    <row r="37851" spans="7:7" x14ac:dyDescent="0.2">
      <c r="G37851"/>
    </row>
    <row r="37852" spans="7:7" x14ac:dyDescent="0.2">
      <c r="G37852"/>
    </row>
    <row r="37853" spans="7:7" x14ac:dyDescent="0.2">
      <c r="G37853"/>
    </row>
    <row r="37854" spans="7:7" x14ac:dyDescent="0.2">
      <c r="G37854"/>
    </row>
    <row r="37855" spans="7:7" x14ac:dyDescent="0.2">
      <c r="G37855"/>
    </row>
    <row r="37856" spans="7:7" x14ac:dyDescent="0.2">
      <c r="G37856"/>
    </row>
    <row r="37857" spans="7:7" x14ac:dyDescent="0.2">
      <c r="G37857"/>
    </row>
    <row r="37858" spans="7:7" x14ac:dyDescent="0.2">
      <c r="G37858"/>
    </row>
    <row r="37859" spans="7:7" x14ac:dyDescent="0.2">
      <c r="G37859"/>
    </row>
    <row r="37860" spans="7:7" x14ac:dyDescent="0.2">
      <c r="G37860"/>
    </row>
    <row r="37861" spans="7:7" x14ac:dyDescent="0.2">
      <c r="G37861"/>
    </row>
    <row r="37862" spans="7:7" x14ac:dyDescent="0.2">
      <c r="G37862"/>
    </row>
    <row r="37863" spans="7:7" x14ac:dyDescent="0.2">
      <c r="G37863"/>
    </row>
    <row r="37864" spans="7:7" x14ac:dyDescent="0.2">
      <c r="G37864"/>
    </row>
    <row r="37865" spans="7:7" x14ac:dyDescent="0.2">
      <c r="G37865"/>
    </row>
    <row r="37866" spans="7:7" x14ac:dyDescent="0.2">
      <c r="G37866"/>
    </row>
    <row r="37867" spans="7:7" x14ac:dyDescent="0.2">
      <c r="G37867"/>
    </row>
    <row r="37868" spans="7:7" x14ac:dyDescent="0.2">
      <c r="G37868"/>
    </row>
    <row r="37869" spans="7:7" x14ac:dyDescent="0.2">
      <c r="G37869"/>
    </row>
    <row r="37870" spans="7:7" x14ac:dyDescent="0.2">
      <c r="G37870"/>
    </row>
    <row r="37871" spans="7:7" x14ac:dyDescent="0.2">
      <c r="G37871"/>
    </row>
    <row r="37872" spans="7:7" x14ac:dyDescent="0.2">
      <c r="G37872"/>
    </row>
    <row r="37873" spans="7:7" x14ac:dyDescent="0.2">
      <c r="G37873"/>
    </row>
    <row r="37874" spans="7:7" x14ac:dyDescent="0.2">
      <c r="G37874"/>
    </row>
    <row r="37875" spans="7:7" x14ac:dyDescent="0.2">
      <c r="G37875"/>
    </row>
    <row r="37876" spans="7:7" x14ac:dyDescent="0.2">
      <c r="G37876"/>
    </row>
    <row r="37877" spans="7:7" x14ac:dyDescent="0.2">
      <c r="G37877"/>
    </row>
    <row r="37878" spans="7:7" x14ac:dyDescent="0.2">
      <c r="G37878"/>
    </row>
    <row r="37879" spans="7:7" x14ac:dyDescent="0.2">
      <c r="G37879"/>
    </row>
    <row r="37880" spans="7:7" x14ac:dyDescent="0.2">
      <c r="G37880"/>
    </row>
    <row r="37881" spans="7:7" x14ac:dyDescent="0.2">
      <c r="G37881"/>
    </row>
    <row r="37882" spans="7:7" x14ac:dyDescent="0.2">
      <c r="G37882"/>
    </row>
    <row r="37883" spans="7:7" x14ac:dyDescent="0.2">
      <c r="G37883"/>
    </row>
    <row r="37884" spans="7:7" x14ac:dyDescent="0.2">
      <c r="G37884"/>
    </row>
    <row r="37885" spans="7:7" x14ac:dyDescent="0.2">
      <c r="G37885"/>
    </row>
    <row r="37886" spans="7:7" x14ac:dyDescent="0.2">
      <c r="G37886"/>
    </row>
    <row r="37887" spans="7:7" x14ac:dyDescent="0.2">
      <c r="G37887"/>
    </row>
    <row r="37888" spans="7:7" x14ac:dyDescent="0.2">
      <c r="G37888"/>
    </row>
    <row r="37889" spans="7:7" x14ac:dyDescent="0.2">
      <c r="G37889"/>
    </row>
    <row r="37890" spans="7:7" x14ac:dyDescent="0.2">
      <c r="G37890"/>
    </row>
    <row r="37891" spans="7:7" x14ac:dyDescent="0.2">
      <c r="G37891"/>
    </row>
    <row r="37892" spans="7:7" x14ac:dyDescent="0.2">
      <c r="G37892"/>
    </row>
    <row r="37893" spans="7:7" x14ac:dyDescent="0.2">
      <c r="G37893"/>
    </row>
    <row r="37894" spans="7:7" x14ac:dyDescent="0.2">
      <c r="G37894"/>
    </row>
    <row r="37895" spans="7:7" x14ac:dyDescent="0.2">
      <c r="G37895"/>
    </row>
    <row r="37896" spans="7:7" x14ac:dyDescent="0.2">
      <c r="G37896"/>
    </row>
    <row r="37897" spans="7:7" x14ac:dyDescent="0.2">
      <c r="G37897"/>
    </row>
    <row r="37898" spans="7:7" x14ac:dyDescent="0.2">
      <c r="G37898"/>
    </row>
    <row r="37899" spans="7:7" x14ac:dyDescent="0.2">
      <c r="G37899"/>
    </row>
    <row r="37900" spans="7:7" x14ac:dyDescent="0.2">
      <c r="G37900"/>
    </row>
    <row r="37901" spans="7:7" x14ac:dyDescent="0.2">
      <c r="G37901"/>
    </row>
    <row r="37902" spans="7:7" x14ac:dyDescent="0.2">
      <c r="G37902"/>
    </row>
    <row r="37903" spans="7:7" x14ac:dyDescent="0.2">
      <c r="G37903"/>
    </row>
    <row r="37904" spans="7:7" x14ac:dyDescent="0.2">
      <c r="G37904"/>
    </row>
    <row r="37905" spans="7:7" x14ac:dyDescent="0.2">
      <c r="G37905"/>
    </row>
    <row r="37906" spans="7:7" x14ac:dyDescent="0.2">
      <c r="G37906"/>
    </row>
    <row r="37907" spans="7:7" x14ac:dyDescent="0.2">
      <c r="G37907"/>
    </row>
    <row r="37908" spans="7:7" x14ac:dyDescent="0.2">
      <c r="G37908"/>
    </row>
    <row r="37909" spans="7:7" x14ac:dyDescent="0.2">
      <c r="G37909"/>
    </row>
    <row r="37910" spans="7:7" x14ac:dyDescent="0.2">
      <c r="G37910"/>
    </row>
    <row r="37911" spans="7:7" x14ac:dyDescent="0.2">
      <c r="G37911"/>
    </row>
    <row r="37912" spans="7:7" x14ac:dyDescent="0.2">
      <c r="G37912"/>
    </row>
    <row r="37913" spans="7:7" x14ac:dyDescent="0.2">
      <c r="G37913"/>
    </row>
    <row r="37914" spans="7:7" x14ac:dyDescent="0.2">
      <c r="G37914"/>
    </row>
    <row r="37915" spans="7:7" x14ac:dyDescent="0.2">
      <c r="G37915"/>
    </row>
    <row r="37916" spans="7:7" x14ac:dyDescent="0.2">
      <c r="G37916"/>
    </row>
    <row r="37917" spans="7:7" x14ac:dyDescent="0.2">
      <c r="G37917"/>
    </row>
    <row r="37918" spans="7:7" x14ac:dyDescent="0.2">
      <c r="G37918"/>
    </row>
    <row r="37919" spans="7:7" x14ac:dyDescent="0.2">
      <c r="G37919"/>
    </row>
    <row r="37920" spans="7:7" x14ac:dyDescent="0.2">
      <c r="G37920"/>
    </row>
    <row r="37921" spans="7:7" x14ac:dyDescent="0.2">
      <c r="G37921"/>
    </row>
    <row r="37922" spans="7:7" x14ac:dyDescent="0.2">
      <c r="G37922"/>
    </row>
    <row r="37923" spans="7:7" x14ac:dyDescent="0.2">
      <c r="G37923"/>
    </row>
    <row r="37924" spans="7:7" x14ac:dyDescent="0.2">
      <c r="G37924"/>
    </row>
    <row r="37925" spans="7:7" x14ac:dyDescent="0.2">
      <c r="G37925"/>
    </row>
    <row r="37926" spans="7:7" x14ac:dyDescent="0.2">
      <c r="G37926"/>
    </row>
    <row r="37927" spans="7:7" x14ac:dyDescent="0.2">
      <c r="G37927"/>
    </row>
    <row r="37928" spans="7:7" x14ac:dyDescent="0.2">
      <c r="G37928"/>
    </row>
    <row r="37929" spans="7:7" x14ac:dyDescent="0.2">
      <c r="G37929"/>
    </row>
    <row r="37930" spans="7:7" x14ac:dyDescent="0.2">
      <c r="G37930"/>
    </row>
    <row r="37931" spans="7:7" x14ac:dyDescent="0.2">
      <c r="G37931"/>
    </row>
    <row r="37932" spans="7:7" x14ac:dyDescent="0.2">
      <c r="G37932"/>
    </row>
    <row r="37933" spans="7:7" x14ac:dyDescent="0.2">
      <c r="G37933"/>
    </row>
    <row r="37934" spans="7:7" x14ac:dyDescent="0.2">
      <c r="G37934"/>
    </row>
    <row r="37935" spans="7:7" x14ac:dyDescent="0.2">
      <c r="G37935"/>
    </row>
    <row r="37936" spans="7:7" x14ac:dyDescent="0.2">
      <c r="G37936"/>
    </row>
    <row r="37937" spans="7:7" x14ac:dyDescent="0.2">
      <c r="G37937"/>
    </row>
    <row r="37938" spans="7:7" x14ac:dyDescent="0.2">
      <c r="G37938"/>
    </row>
    <row r="37939" spans="7:7" x14ac:dyDescent="0.2">
      <c r="G37939"/>
    </row>
    <row r="37940" spans="7:7" x14ac:dyDescent="0.2">
      <c r="G37940"/>
    </row>
    <row r="37941" spans="7:7" x14ac:dyDescent="0.2">
      <c r="G37941"/>
    </row>
    <row r="37942" spans="7:7" x14ac:dyDescent="0.2">
      <c r="G37942"/>
    </row>
    <row r="37943" spans="7:7" x14ac:dyDescent="0.2">
      <c r="G37943"/>
    </row>
    <row r="37944" spans="7:7" x14ac:dyDescent="0.2">
      <c r="G37944"/>
    </row>
    <row r="37945" spans="7:7" x14ac:dyDescent="0.2">
      <c r="G37945"/>
    </row>
    <row r="37946" spans="7:7" x14ac:dyDescent="0.2">
      <c r="G37946"/>
    </row>
    <row r="37947" spans="7:7" x14ac:dyDescent="0.2">
      <c r="G37947"/>
    </row>
    <row r="37948" spans="7:7" x14ac:dyDescent="0.2">
      <c r="G37948"/>
    </row>
    <row r="37949" spans="7:7" x14ac:dyDescent="0.2">
      <c r="G37949"/>
    </row>
    <row r="37950" spans="7:7" x14ac:dyDescent="0.2">
      <c r="G37950"/>
    </row>
    <row r="37951" spans="7:7" x14ac:dyDescent="0.2">
      <c r="G37951"/>
    </row>
    <row r="37952" spans="7:7" x14ac:dyDescent="0.2">
      <c r="G37952"/>
    </row>
    <row r="37953" spans="7:7" x14ac:dyDescent="0.2">
      <c r="G37953"/>
    </row>
    <row r="37954" spans="7:7" x14ac:dyDescent="0.2">
      <c r="G37954"/>
    </row>
    <row r="37955" spans="7:7" x14ac:dyDescent="0.2">
      <c r="G37955"/>
    </row>
    <row r="37956" spans="7:7" x14ac:dyDescent="0.2">
      <c r="G37956"/>
    </row>
    <row r="37957" spans="7:7" x14ac:dyDescent="0.2">
      <c r="G37957"/>
    </row>
    <row r="37958" spans="7:7" x14ac:dyDescent="0.2">
      <c r="G37958"/>
    </row>
    <row r="37959" spans="7:7" x14ac:dyDescent="0.2">
      <c r="G37959"/>
    </row>
    <row r="37960" spans="7:7" x14ac:dyDescent="0.2">
      <c r="G37960"/>
    </row>
    <row r="37961" spans="7:7" x14ac:dyDescent="0.2">
      <c r="G37961"/>
    </row>
    <row r="37962" spans="7:7" x14ac:dyDescent="0.2">
      <c r="G37962"/>
    </row>
    <row r="37963" spans="7:7" x14ac:dyDescent="0.2">
      <c r="G37963"/>
    </row>
    <row r="37964" spans="7:7" x14ac:dyDescent="0.2">
      <c r="G37964"/>
    </row>
    <row r="37965" spans="7:7" x14ac:dyDescent="0.2">
      <c r="G37965"/>
    </row>
    <row r="37966" spans="7:7" x14ac:dyDescent="0.2">
      <c r="G37966"/>
    </row>
    <row r="37967" spans="7:7" x14ac:dyDescent="0.2">
      <c r="G37967"/>
    </row>
    <row r="37968" spans="7:7" x14ac:dyDescent="0.2">
      <c r="G37968"/>
    </row>
    <row r="37969" spans="7:7" x14ac:dyDescent="0.2">
      <c r="G37969"/>
    </row>
    <row r="37970" spans="7:7" x14ac:dyDescent="0.2">
      <c r="G37970"/>
    </row>
    <row r="37971" spans="7:7" x14ac:dyDescent="0.2">
      <c r="G37971"/>
    </row>
    <row r="37972" spans="7:7" x14ac:dyDescent="0.2">
      <c r="G37972"/>
    </row>
    <row r="37973" spans="7:7" x14ac:dyDescent="0.2">
      <c r="G37973"/>
    </row>
    <row r="37974" spans="7:7" x14ac:dyDescent="0.2">
      <c r="G37974"/>
    </row>
    <row r="37975" spans="7:7" x14ac:dyDescent="0.2">
      <c r="G37975"/>
    </row>
    <row r="37976" spans="7:7" x14ac:dyDescent="0.2">
      <c r="G37976"/>
    </row>
    <row r="37977" spans="7:7" x14ac:dyDescent="0.2">
      <c r="G37977"/>
    </row>
    <row r="37978" spans="7:7" x14ac:dyDescent="0.2">
      <c r="G37978"/>
    </row>
    <row r="37979" spans="7:7" x14ac:dyDescent="0.2">
      <c r="G37979"/>
    </row>
    <row r="37980" spans="7:7" x14ac:dyDescent="0.2">
      <c r="G37980"/>
    </row>
    <row r="37981" spans="7:7" x14ac:dyDescent="0.2">
      <c r="G37981"/>
    </row>
    <row r="37982" spans="7:7" x14ac:dyDescent="0.2">
      <c r="G37982"/>
    </row>
    <row r="37983" spans="7:7" x14ac:dyDescent="0.2">
      <c r="G37983"/>
    </row>
    <row r="37984" spans="7:7" x14ac:dyDescent="0.2">
      <c r="G37984"/>
    </row>
    <row r="37985" spans="7:7" x14ac:dyDescent="0.2">
      <c r="G37985"/>
    </row>
    <row r="37986" spans="7:7" x14ac:dyDescent="0.2">
      <c r="G37986"/>
    </row>
    <row r="37987" spans="7:7" x14ac:dyDescent="0.2">
      <c r="G37987"/>
    </row>
    <row r="37988" spans="7:7" x14ac:dyDescent="0.2">
      <c r="G37988"/>
    </row>
    <row r="37989" spans="7:7" x14ac:dyDescent="0.2">
      <c r="G37989"/>
    </row>
    <row r="37990" spans="7:7" x14ac:dyDescent="0.2">
      <c r="G37990"/>
    </row>
    <row r="37991" spans="7:7" x14ac:dyDescent="0.2">
      <c r="G37991"/>
    </row>
    <row r="37992" spans="7:7" x14ac:dyDescent="0.2">
      <c r="G37992"/>
    </row>
    <row r="37993" spans="7:7" x14ac:dyDescent="0.2">
      <c r="G37993"/>
    </row>
    <row r="37994" spans="7:7" x14ac:dyDescent="0.2">
      <c r="G37994"/>
    </row>
    <row r="37995" spans="7:7" x14ac:dyDescent="0.2">
      <c r="G37995"/>
    </row>
    <row r="37996" spans="7:7" x14ac:dyDescent="0.2">
      <c r="G37996"/>
    </row>
    <row r="37997" spans="7:7" x14ac:dyDescent="0.2">
      <c r="G37997"/>
    </row>
    <row r="37998" spans="7:7" x14ac:dyDescent="0.2">
      <c r="G37998"/>
    </row>
    <row r="37999" spans="7:7" x14ac:dyDescent="0.2">
      <c r="G37999"/>
    </row>
    <row r="38000" spans="7:7" x14ac:dyDescent="0.2">
      <c r="G38000"/>
    </row>
    <row r="38001" spans="7:7" x14ac:dyDescent="0.2">
      <c r="G38001"/>
    </row>
    <row r="38002" spans="7:7" x14ac:dyDescent="0.2">
      <c r="G38002"/>
    </row>
    <row r="38003" spans="7:7" x14ac:dyDescent="0.2">
      <c r="G38003"/>
    </row>
    <row r="38004" spans="7:7" x14ac:dyDescent="0.2">
      <c r="G38004"/>
    </row>
    <row r="38005" spans="7:7" x14ac:dyDescent="0.2">
      <c r="G38005"/>
    </row>
    <row r="38006" spans="7:7" x14ac:dyDescent="0.2">
      <c r="G38006"/>
    </row>
    <row r="38007" spans="7:7" x14ac:dyDescent="0.2">
      <c r="G38007"/>
    </row>
    <row r="38008" spans="7:7" x14ac:dyDescent="0.2">
      <c r="G38008"/>
    </row>
    <row r="38009" spans="7:7" x14ac:dyDescent="0.2">
      <c r="G38009"/>
    </row>
    <row r="38010" spans="7:7" x14ac:dyDescent="0.2">
      <c r="G38010"/>
    </row>
    <row r="38011" spans="7:7" x14ac:dyDescent="0.2">
      <c r="G38011"/>
    </row>
    <row r="38012" spans="7:7" x14ac:dyDescent="0.2">
      <c r="G38012"/>
    </row>
    <row r="38013" spans="7:7" x14ac:dyDescent="0.2">
      <c r="G38013"/>
    </row>
    <row r="38014" spans="7:7" x14ac:dyDescent="0.2">
      <c r="G38014"/>
    </row>
    <row r="38015" spans="7:7" x14ac:dyDescent="0.2">
      <c r="G38015"/>
    </row>
    <row r="38016" spans="7:7" x14ac:dyDescent="0.2">
      <c r="G38016"/>
    </row>
    <row r="38017" spans="7:7" x14ac:dyDescent="0.2">
      <c r="G38017"/>
    </row>
    <row r="38018" spans="7:7" x14ac:dyDescent="0.2">
      <c r="G38018"/>
    </row>
    <row r="38019" spans="7:7" x14ac:dyDescent="0.2">
      <c r="G38019"/>
    </row>
    <row r="38020" spans="7:7" x14ac:dyDescent="0.2">
      <c r="G38020"/>
    </row>
    <row r="38021" spans="7:7" x14ac:dyDescent="0.2">
      <c r="G38021"/>
    </row>
    <row r="38022" spans="7:7" x14ac:dyDescent="0.2">
      <c r="G38022"/>
    </row>
    <row r="38023" spans="7:7" x14ac:dyDescent="0.2">
      <c r="G38023"/>
    </row>
    <row r="38024" spans="7:7" x14ac:dyDescent="0.2">
      <c r="G38024"/>
    </row>
    <row r="38025" spans="7:7" x14ac:dyDescent="0.2">
      <c r="G38025"/>
    </row>
    <row r="38026" spans="7:7" x14ac:dyDescent="0.2">
      <c r="G38026"/>
    </row>
    <row r="38027" spans="7:7" x14ac:dyDescent="0.2">
      <c r="G38027"/>
    </row>
    <row r="38028" spans="7:7" x14ac:dyDescent="0.2">
      <c r="G38028"/>
    </row>
    <row r="38029" spans="7:7" x14ac:dyDescent="0.2">
      <c r="G38029"/>
    </row>
    <row r="38030" spans="7:7" x14ac:dyDescent="0.2">
      <c r="G38030"/>
    </row>
    <row r="38031" spans="7:7" x14ac:dyDescent="0.2">
      <c r="G38031"/>
    </row>
    <row r="38032" spans="7:7" x14ac:dyDescent="0.2">
      <c r="G38032"/>
    </row>
    <row r="38033" spans="7:7" x14ac:dyDescent="0.2">
      <c r="G38033"/>
    </row>
    <row r="38034" spans="7:7" x14ac:dyDescent="0.2">
      <c r="G38034"/>
    </row>
    <row r="38035" spans="7:7" x14ac:dyDescent="0.2">
      <c r="G38035"/>
    </row>
    <row r="38036" spans="7:7" x14ac:dyDescent="0.2">
      <c r="G38036"/>
    </row>
    <row r="38037" spans="7:7" x14ac:dyDescent="0.2">
      <c r="G38037"/>
    </row>
    <row r="38038" spans="7:7" x14ac:dyDescent="0.2">
      <c r="G38038"/>
    </row>
    <row r="38039" spans="7:7" x14ac:dyDescent="0.2">
      <c r="G38039"/>
    </row>
    <row r="38040" spans="7:7" x14ac:dyDescent="0.2">
      <c r="G38040"/>
    </row>
    <row r="38041" spans="7:7" x14ac:dyDescent="0.2">
      <c r="G38041"/>
    </row>
    <row r="38042" spans="7:7" x14ac:dyDescent="0.2">
      <c r="G38042"/>
    </row>
    <row r="38043" spans="7:7" x14ac:dyDescent="0.2">
      <c r="G38043"/>
    </row>
    <row r="38044" spans="7:7" x14ac:dyDescent="0.2">
      <c r="G38044"/>
    </row>
    <row r="38045" spans="7:7" x14ac:dyDescent="0.2">
      <c r="G38045"/>
    </row>
    <row r="38046" spans="7:7" x14ac:dyDescent="0.2">
      <c r="G38046"/>
    </row>
    <row r="38047" spans="7:7" x14ac:dyDescent="0.2">
      <c r="G38047"/>
    </row>
    <row r="38048" spans="7:7" x14ac:dyDescent="0.2">
      <c r="G38048"/>
    </row>
    <row r="38049" spans="7:7" x14ac:dyDescent="0.2">
      <c r="G38049"/>
    </row>
    <row r="38050" spans="7:7" x14ac:dyDescent="0.2">
      <c r="G38050"/>
    </row>
    <row r="38051" spans="7:7" x14ac:dyDescent="0.2">
      <c r="G38051"/>
    </row>
    <row r="38052" spans="7:7" x14ac:dyDescent="0.2">
      <c r="G38052"/>
    </row>
    <row r="38053" spans="7:7" x14ac:dyDescent="0.2">
      <c r="G38053"/>
    </row>
    <row r="38054" spans="7:7" x14ac:dyDescent="0.2">
      <c r="G38054"/>
    </row>
    <row r="38055" spans="7:7" x14ac:dyDescent="0.2">
      <c r="G38055"/>
    </row>
    <row r="38056" spans="7:7" x14ac:dyDescent="0.2">
      <c r="G38056"/>
    </row>
    <row r="38057" spans="7:7" x14ac:dyDescent="0.2">
      <c r="G38057"/>
    </row>
    <row r="38058" spans="7:7" x14ac:dyDescent="0.2">
      <c r="G38058"/>
    </row>
    <row r="38059" spans="7:7" x14ac:dyDescent="0.2">
      <c r="G38059"/>
    </row>
    <row r="38060" spans="7:7" x14ac:dyDescent="0.2">
      <c r="G38060"/>
    </row>
    <row r="38061" spans="7:7" x14ac:dyDescent="0.2">
      <c r="G38061"/>
    </row>
    <row r="38062" spans="7:7" x14ac:dyDescent="0.2">
      <c r="G38062"/>
    </row>
    <row r="38063" spans="7:7" x14ac:dyDescent="0.2">
      <c r="G38063"/>
    </row>
    <row r="38064" spans="7:7" x14ac:dyDescent="0.2">
      <c r="G38064"/>
    </row>
    <row r="38065" spans="7:7" x14ac:dyDescent="0.2">
      <c r="G38065"/>
    </row>
    <row r="38066" spans="7:7" x14ac:dyDescent="0.2">
      <c r="G38066"/>
    </row>
    <row r="38067" spans="7:7" x14ac:dyDescent="0.2">
      <c r="G38067"/>
    </row>
    <row r="38068" spans="7:7" x14ac:dyDescent="0.2">
      <c r="G38068"/>
    </row>
    <row r="38069" spans="7:7" x14ac:dyDescent="0.2">
      <c r="G38069"/>
    </row>
    <row r="38070" spans="7:7" x14ac:dyDescent="0.2">
      <c r="G38070"/>
    </row>
    <row r="38071" spans="7:7" x14ac:dyDescent="0.2">
      <c r="G38071"/>
    </row>
    <row r="38072" spans="7:7" x14ac:dyDescent="0.2">
      <c r="G38072"/>
    </row>
    <row r="38073" spans="7:7" x14ac:dyDescent="0.2">
      <c r="G38073"/>
    </row>
    <row r="38074" spans="7:7" x14ac:dyDescent="0.2">
      <c r="G38074"/>
    </row>
    <row r="38075" spans="7:7" x14ac:dyDescent="0.2">
      <c r="G38075"/>
    </row>
    <row r="38076" spans="7:7" x14ac:dyDescent="0.2">
      <c r="G38076"/>
    </row>
    <row r="38077" spans="7:7" x14ac:dyDescent="0.2">
      <c r="G38077"/>
    </row>
    <row r="38078" spans="7:7" x14ac:dyDescent="0.2">
      <c r="G38078"/>
    </row>
    <row r="38079" spans="7:7" x14ac:dyDescent="0.2">
      <c r="G38079"/>
    </row>
    <row r="38080" spans="7:7" x14ac:dyDescent="0.2">
      <c r="G38080"/>
    </row>
    <row r="38081" spans="7:7" x14ac:dyDescent="0.2">
      <c r="G38081"/>
    </row>
    <row r="38082" spans="7:7" x14ac:dyDescent="0.2">
      <c r="G38082"/>
    </row>
    <row r="38083" spans="7:7" x14ac:dyDescent="0.2">
      <c r="G38083"/>
    </row>
    <row r="38084" spans="7:7" x14ac:dyDescent="0.2">
      <c r="G38084"/>
    </row>
    <row r="38085" spans="7:7" x14ac:dyDescent="0.2">
      <c r="G38085"/>
    </row>
    <row r="38086" spans="7:7" x14ac:dyDescent="0.2">
      <c r="G38086"/>
    </row>
    <row r="38087" spans="7:7" x14ac:dyDescent="0.2">
      <c r="G38087"/>
    </row>
    <row r="38088" spans="7:7" x14ac:dyDescent="0.2">
      <c r="G38088"/>
    </row>
    <row r="38089" spans="7:7" x14ac:dyDescent="0.2">
      <c r="G38089"/>
    </row>
    <row r="38090" spans="7:7" x14ac:dyDescent="0.2">
      <c r="G38090"/>
    </row>
    <row r="38091" spans="7:7" x14ac:dyDescent="0.2">
      <c r="G38091"/>
    </row>
    <row r="38092" spans="7:7" x14ac:dyDescent="0.2">
      <c r="G38092"/>
    </row>
    <row r="38093" spans="7:7" x14ac:dyDescent="0.2">
      <c r="G38093"/>
    </row>
    <row r="38094" spans="7:7" x14ac:dyDescent="0.2">
      <c r="G38094"/>
    </row>
    <row r="38095" spans="7:7" x14ac:dyDescent="0.2">
      <c r="G38095"/>
    </row>
    <row r="38096" spans="7:7" x14ac:dyDescent="0.2">
      <c r="G38096"/>
    </row>
    <row r="38097" spans="7:7" x14ac:dyDescent="0.2">
      <c r="G38097"/>
    </row>
    <row r="38098" spans="7:7" x14ac:dyDescent="0.2">
      <c r="G38098"/>
    </row>
    <row r="38099" spans="7:7" x14ac:dyDescent="0.2">
      <c r="G38099"/>
    </row>
    <row r="38100" spans="7:7" x14ac:dyDescent="0.2">
      <c r="G38100"/>
    </row>
    <row r="38101" spans="7:7" x14ac:dyDescent="0.2">
      <c r="G38101"/>
    </row>
    <row r="38102" spans="7:7" x14ac:dyDescent="0.2">
      <c r="G38102"/>
    </row>
    <row r="38103" spans="7:7" x14ac:dyDescent="0.2">
      <c r="G38103"/>
    </row>
    <row r="38104" spans="7:7" x14ac:dyDescent="0.2">
      <c r="G38104"/>
    </row>
    <row r="38105" spans="7:7" x14ac:dyDescent="0.2">
      <c r="G38105"/>
    </row>
    <row r="38106" spans="7:7" x14ac:dyDescent="0.2">
      <c r="G38106"/>
    </row>
    <row r="38107" spans="7:7" x14ac:dyDescent="0.2">
      <c r="G38107"/>
    </row>
    <row r="38108" spans="7:7" x14ac:dyDescent="0.2">
      <c r="G38108"/>
    </row>
    <row r="38109" spans="7:7" x14ac:dyDescent="0.2">
      <c r="G38109"/>
    </row>
    <row r="38110" spans="7:7" x14ac:dyDescent="0.2">
      <c r="G38110"/>
    </row>
    <row r="38111" spans="7:7" x14ac:dyDescent="0.2">
      <c r="G38111"/>
    </row>
    <row r="38112" spans="7:7" x14ac:dyDescent="0.2">
      <c r="G38112"/>
    </row>
    <row r="38113" spans="7:7" x14ac:dyDescent="0.2">
      <c r="G38113"/>
    </row>
    <row r="38114" spans="7:7" x14ac:dyDescent="0.2">
      <c r="G38114"/>
    </row>
    <row r="38115" spans="7:7" x14ac:dyDescent="0.2">
      <c r="G38115"/>
    </row>
    <row r="38116" spans="7:7" x14ac:dyDescent="0.2">
      <c r="G38116"/>
    </row>
    <row r="38117" spans="7:7" x14ac:dyDescent="0.2">
      <c r="G38117"/>
    </row>
    <row r="38118" spans="7:7" x14ac:dyDescent="0.2">
      <c r="G38118"/>
    </row>
    <row r="38119" spans="7:7" x14ac:dyDescent="0.2">
      <c r="G38119"/>
    </row>
    <row r="38120" spans="7:7" x14ac:dyDescent="0.2">
      <c r="G38120"/>
    </row>
    <row r="38121" spans="7:7" x14ac:dyDescent="0.2">
      <c r="G38121"/>
    </row>
    <row r="38122" spans="7:7" x14ac:dyDescent="0.2">
      <c r="G38122"/>
    </row>
    <row r="38123" spans="7:7" x14ac:dyDescent="0.2">
      <c r="G38123"/>
    </row>
    <row r="38124" spans="7:7" x14ac:dyDescent="0.2">
      <c r="G38124"/>
    </row>
    <row r="38125" spans="7:7" x14ac:dyDescent="0.2">
      <c r="G38125"/>
    </row>
    <row r="38126" spans="7:7" x14ac:dyDescent="0.2">
      <c r="G38126"/>
    </row>
    <row r="38127" spans="7:7" x14ac:dyDescent="0.2">
      <c r="G38127"/>
    </row>
    <row r="38128" spans="7:7" x14ac:dyDescent="0.2">
      <c r="G38128"/>
    </row>
    <row r="38129" spans="7:7" x14ac:dyDescent="0.2">
      <c r="G38129"/>
    </row>
    <row r="38130" spans="7:7" x14ac:dyDescent="0.2">
      <c r="G38130"/>
    </row>
    <row r="38131" spans="7:7" x14ac:dyDescent="0.2">
      <c r="G38131"/>
    </row>
    <row r="38132" spans="7:7" x14ac:dyDescent="0.2">
      <c r="G38132"/>
    </row>
    <row r="38133" spans="7:7" x14ac:dyDescent="0.2">
      <c r="G38133"/>
    </row>
    <row r="38134" spans="7:7" x14ac:dyDescent="0.2">
      <c r="G38134"/>
    </row>
    <row r="38135" spans="7:7" x14ac:dyDescent="0.2">
      <c r="G38135"/>
    </row>
    <row r="38136" spans="7:7" x14ac:dyDescent="0.2">
      <c r="G38136"/>
    </row>
    <row r="38137" spans="7:7" x14ac:dyDescent="0.2">
      <c r="G38137"/>
    </row>
    <row r="38138" spans="7:7" x14ac:dyDescent="0.2">
      <c r="G38138"/>
    </row>
    <row r="38139" spans="7:7" x14ac:dyDescent="0.2">
      <c r="G38139"/>
    </row>
    <row r="38140" spans="7:7" x14ac:dyDescent="0.2">
      <c r="G38140"/>
    </row>
    <row r="38141" spans="7:7" x14ac:dyDescent="0.2">
      <c r="G38141"/>
    </row>
    <row r="38142" spans="7:7" x14ac:dyDescent="0.2">
      <c r="G38142"/>
    </row>
    <row r="38143" spans="7:7" x14ac:dyDescent="0.2">
      <c r="G38143"/>
    </row>
    <row r="38144" spans="7:7" x14ac:dyDescent="0.2">
      <c r="G38144"/>
    </row>
    <row r="38145" spans="7:7" x14ac:dyDescent="0.2">
      <c r="G38145"/>
    </row>
    <row r="38146" spans="7:7" x14ac:dyDescent="0.2">
      <c r="G38146"/>
    </row>
    <row r="38147" spans="7:7" x14ac:dyDescent="0.2">
      <c r="G38147"/>
    </row>
    <row r="38148" spans="7:7" x14ac:dyDescent="0.2">
      <c r="G38148"/>
    </row>
    <row r="38149" spans="7:7" x14ac:dyDescent="0.2">
      <c r="G38149"/>
    </row>
    <row r="38150" spans="7:7" x14ac:dyDescent="0.2">
      <c r="G38150"/>
    </row>
    <row r="38151" spans="7:7" x14ac:dyDescent="0.2">
      <c r="G38151"/>
    </row>
    <row r="38152" spans="7:7" x14ac:dyDescent="0.2">
      <c r="G38152"/>
    </row>
    <row r="38153" spans="7:7" x14ac:dyDescent="0.2">
      <c r="G38153"/>
    </row>
    <row r="38154" spans="7:7" x14ac:dyDescent="0.2">
      <c r="G38154"/>
    </row>
    <row r="38155" spans="7:7" x14ac:dyDescent="0.2">
      <c r="G38155"/>
    </row>
    <row r="38156" spans="7:7" x14ac:dyDescent="0.2">
      <c r="G38156"/>
    </row>
    <row r="38157" spans="7:7" x14ac:dyDescent="0.2">
      <c r="G38157"/>
    </row>
    <row r="38158" spans="7:7" x14ac:dyDescent="0.2">
      <c r="G38158"/>
    </row>
    <row r="38159" spans="7:7" x14ac:dyDescent="0.2">
      <c r="G38159"/>
    </row>
    <row r="38160" spans="7:7" x14ac:dyDescent="0.2">
      <c r="G38160"/>
    </row>
    <row r="38161" spans="7:7" x14ac:dyDescent="0.2">
      <c r="G38161"/>
    </row>
    <row r="38162" spans="7:7" x14ac:dyDescent="0.2">
      <c r="G38162"/>
    </row>
    <row r="38163" spans="7:7" x14ac:dyDescent="0.2">
      <c r="G38163"/>
    </row>
    <row r="38164" spans="7:7" x14ac:dyDescent="0.2">
      <c r="G38164"/>
    </row>
    <row r="38165" spans="7:7" x14ac:dyDescent="0.2">
      <c r="G38165"/>
    </row>
    <row r="38166" spans="7:7" x14ac:dyDescent="0.2">
      <c r="G38166"/>
    </row>
    <row r="38167" spans="7:7" x14ac:dyDescent="0.2">
      <c r="G38167"/>
    </row>
    <row r="38168" spans="7:7" x14ac:dyDescent="0.2">
      <c r="G38168"/>
    </row>
    <row r="38169" spans="7:7" x14ac:dyDescent="0.2">
      <c r="G38169"/>
    </row>
    <row r="38170" spans="7:7" x14ac:dyDescent="0.2">
      <c r="G38170"/>
    </row>
    <row r="38171" spans="7:7" x14ac:dyDescent="0.2">
      <c r="G38171"/>
    </row>
    <row r="38172" spans="7:7" x14ac:dyDescent="0.2">
      <c r="G38172"/>
    </row>
    <row r="38173" spans="7:7" x14ac:dyDescent="0.2">
      <c r="G38173"/>
    </row>
    <row r="38174" spans="7:7" x14ac:dyDescent="0.2">
      <c r="G38174"/>
    </row>
    <row r="38175" spans="7:7" x14ac:dyDescent="0.2">
      <c r="G38175"/>
    </row>
    <row r="38176" spans="7:7" x14ac:dyDescent="0.2">
      <c r="G38176"/>
    </row>
    <row r="38177" spans="7:7" x14ac:dyDescent="0.2">
      <c r="G38177"/>
    </row>
    <row r="38178" spans="7:7" x14ac:dyDescent="0.2">
      <c r="G38178"/>
    </row>
    <row r="38179" spans="7:7" x14ac:dyDescent="0.2">
      <c r="G38179"/>
    </row>
    <row r="38180" spans="7:7" x14ac:dyDescent="0.2">
      <c r="G38180"/>
    </row>
    <row r="38181" spans="7:7" x14ac:dyDescent="0.2">
      <c r="G38181"/>
    </row>
    <row r="38182" spans="7:7" x14ac:dyDescent="0.2">
      <c r="G38182"/>
    </row>
    <row r="38183" spans="7:7" x14ac:dyDescent="0.2">
      <c r="G38183"/>
    </row>
    <row r="38184" spans="7:7" x14ac:dyDescent="0.2">
      <c r="G38184"/>
    </row>
    <row r="38185" spans="7:7" x14ac:dyDescent="0.2">
      <c r="G38185"/>
    </row>
    <row r="38186" spans="7:7" x14ac:dyDescent="0.2">
      <c r="G38186"/>
    </row>
    <row r="38187" spans="7:7" x14ac:dyDescent="0.2">
      <c r="G38187"/>
    </row>
    <row r="38188" spans="7:7" x14ac:dyDescent="0.2">
      <c r="G38188"/>
    </row>
    <row r="38189" spans="7:7" x14ac:dyDescent="0.2">
      <c r="G38189"/>
    </row>
    <row r="38190" spans="7:7" x14ac:dyDescent="0.2">
      <c r="G38190"/>
    </row>
    <row r="38191" spans="7:7" x14ac:dyDescent="0.2">
      <c r="G38191"/>
    </row>
    <row r="38192" spans="7:7" x14ac:dyDescent="0.2">
      <c r="G38192"/>
    </row>
    <row r="38193" spans="7:7" x14ac:dyDescent="0.2">
      <c r="G38193"/>
    </row>
    <row r="38194" spans="7:7" x14ac:dyDescent="0.2">
      <c r="G38194"/>
    </row>
    <row r="38195" spans="7:7" x14ac:dyDescent="0.2">
      <c r="G38195"/>
    </row>
    <row r="38196" spans="7:7" x14ac:dyDescent="0.2">
      <c r="G38196"/>
    </row>
    <row r="38197" spans="7:7" x14ac:dyDescent="0.2">
      <c r="G38197"/>
    </row>
    <row r="38198" spans="7:7" x14ac:dyDescent="0.2">
      <c r="G38198"/>
    </row>
    <row r="38199" spans="7:7" x14ac:dyDescent="0.2">
      <c r="G38199"/>
    </row>
    <row r="38200" spans="7:7" x14ac:dyDescent="0.2">
      <c r="G38200"/>
    </row>
    <row r="38201" spans="7:7" x14ac:dyDescent="0.2">
      <c r="G38201"/>
    </row>
    <row r="38202" spans="7:7" x14ac:dyDescent="0.2">
      <c r="G38202"/>
    </row>
    <row r="38203" spans="7:7" x14ac:dyDescent="0.2">
      <c r="G38203"/>
    </row>
    <row r="38204" spans="7:7" x14ac:dyDescent="0.2">
      <c r="G38204"/>
    </row>
    <row r="38205" spans="7:7" x14ac:dyDescent="0.2">
      <c r="G38205"/>
    </row>
    <row r="38206" spans="7:7" x14ac:dyDescent="0.2">
      <c r="G38206"/>
    </row>
    <row r="38207" spans="7:7" x14ac:dyDescent="0.2">
      <c r="G38207"/>
    </row>
    <row r="38208" spans="7:7" x14ac:dyDescent="0.2">
      <c r="G38208"/>
    </row>
    <row r="38209" spans="7:7" x14ac:dyDescent="0.2">
      <c r="G38209"/>
    </row>
    <row r="38210" spans="7:7" x14ac:dyDescent="0.2">
      <c r="G38210"/>
    </row>
    <row r="38211" spans="7:7" x14ac:dyDescent="0.2">
      <c r="G38211"/>
    </row>
    <row r="38212" spans="7:7" x14ac:dyDescent="0.2">
      <c r="G38212"/>
    </row>
    <row r="38213" spans="7:7" x14ac:dyDescent="0.2">
      <c r="G38213"/>
    </row>
    <row r="38214" spans="7:7" x14ac:dyDescent="0.2">
      <c r="G38214"/>
    </row>
    <row r="38215" spans="7:7" x14ac:dyDescent="0.2">
      <c r="G38215"/>
    </row>
    <row r="38216" spans="7:7" x14ac:dyDescent="0.2">
      <c r="G38216"/>
    </row>
    <row r="38217" spans="7:7" x14ac:dyDescent="0.2">
      <c r="G38217"/>
    </row>
    <row r="38218" spans="7:7" x14ac:dyDescent="0.2">
      <c r="G38218"/>
    </row>
    <row r="38219" spans="7:7" x14ac:dyDescent="0.2">
      <c r="G38219"/>
    </row>
    <row r="38220" spans="7:7" x14ac:dyDescent="0.2">
      <c r="G38220"/>
    </row>
    <row r="38221" spans="7:7" x14ac:dyDescent="0.2">
      <c r="G38221"/>
    </row>
    <row r="38222" spans="7:7" x14ac:dyDescent="0.2">
      <c r="G38222"/>
    </row>
    <row r="38223" spans="7:7" x14ac:dyDescent="0.2">
      <c r="G38223"/>
    </row>
    <row r="38224" spans="7:7" x14ac:dyDescent="0.2">
      <c r="G38224"/>
    </row>
    <row r="38225" spans="7:7" x14ac:dyDescent="0.2">
      <c r="G38225"/>
    </row>
    <row r="38226" spans="7:7" x14ac:dyDescent="0.2">
      <c r="G38226"/>
    </row>
    <row r="38227" spans="7:7" x14ac:dyDescent="0.2">
      <c r="G38227"/>
    </row>
    <row r="38228" spans="7:7" x14ac:dyDescent="0.2">
      <c r="G38228"/>
    </row>
    <row r="38229" spans="7:7" x14ac:dyDescent="0.2">
      <c r="G38229"/>
    </row>
    <row r="38230" spans="7:7" x14ac:dyDescent="0.2">
      <c r="G38230"/>
    </row>
    <row r="38231" spans="7:7" x14ac:dyDescent="0.2">
      <c r="G38231"/>
    </row>
    <row r="38232" spans="7:7" x14ac:dyDescent="0.2">
      <c r="G38232"/>
    </row>
    <row r="38233" spans="7:7" x14ac:dyDescent="0.2">
      <c r="G38233"/>
    </row>
    <row r="38234" spans="7:7" x14ac:dyDescent="0.2">
      <c r="G38234"/>
    </row>
    <row r="38235" spans="7:7" x14ac:dyDescent="0.2">
      <c r="G38235"/>
    </row>
    <row r="38236" spans="7:7" x14ac:dyDescent="0.2">
      <c r="G38236"/>
    </row>
    <row r="38237" spans="7:7" x14ac:dyDescent="0.2">
      <c r="G38237"/>
    </row>
    <row r="38238" spans="7:7" x14ac:dyDescent="0.2">
      <c r="G38238"/>
    </row>
    <row r="38239" spans="7:7" x14ac:dyDescent="0.2">
      <c r="G38239"/>
    </row>
    <row r="38240" spans="7:7" x14ac:dyDescent="0.2">
      <c r="G38240"/>
    </row>
    <row r="38241" spans="7:7" x14ac:dyDescent="0.2">
      <c r="G38241"/>
    </row>
    <row r="38242" spans="7:7" x14ac:dyDescent="0.2">
      <c r="G38242"/>
    </row>
    <row r="38243" spans="7:7" x14ac:dyDescent="0.2">
      <c r="G38243"/>
    </row>
    <row r="38244" spans="7:7" x14ac:dyDescent="0.2">
      <c r="G38244"/>
    </row>
    <row r="38245" spans="7:7" x14ac:dyDescent="0.2">
      <c r="G38245"/>
    </row>
    <row r="38246" spans="7:7" x14ac:dyDescent="0.2">
      <c r="G38246"/>
    </row>
    <row r="38247" spans="7:7" x14ac:dyDescent="0.2">
      <c r="G38247"/>
    </row>
    <row r="38248" spans="7:7" x14ac:dyDescent="0.2">
      <c r="G38248"/>
    </row>
    <row r="38249" spans="7:7" x14ac:dyDescent="0.2">
      <c r="G38249"/>
    </row>
    <row r="38250" spans="7:7" x14ac:dyDescent="0.2">
      <c r="G38250"/>
    </row>
    <row r="38251" spans="7:7" x14ac:dyDescent="0.2">
      <c r="G38251"/>
    </row>
    <row r="38252" spans="7:7" x14ac:dyDescent="0.2">
      <c r="G38252"/>
    </row>
    <row r="38253" spans="7:7" x14ac:dyDescent="0.2">
      <c r="G38253"/>
    </row>
    <row r="38254" spans="7:7" x14ac:dyDescent="0.2">
      <c r="G38254"/>
    </row>
    <row r="38255" spans="7:7" x14ac:dyDescent="0.2">
      <c r="G38255"/>
    </row>
    <row r="38256" spans="7:7" x14ac:dyDescent="0.2">
      <c r="G38256"/>
    </row>
    <row r="38257" spans="7:7" x14ac:dyDescent="0.2">
      <c r="G38257"/>
    </row>
    <row r="38258" spans="7:7" x14ac:dyDescent="0.2">
      <c r="G38258"/>
    </row>
    <row r="38259" spans="7:7" x14ac:dyDescent="0.2">
      <c r="G38259"/>
    </row>
    <row r="38260" spans="7:7" x14ac:dyDescent="0.2">
      <c r="G38260"/>
    </row>
    <row r="38261" spans="7:7" x14ac:dyDescent="0.2">
      <c r="G38261"/>
    </row>
    <row r="38262" spans="7:7" x14ac:dyDescent="0.2">
      <c r="G38262"/>
    </row>
    <row r="38263" spans="7:7" x14ac:dyDescent="0.2">
      <c r="G38263"/>
    </row>
    <row r="38264" spans="7:7" x14ac:dyDescent="0.2">
      <c r="G38264"/>
    </row>
    <row r="38265" spans="7:7" x14ac:dyDescent="0.2">
      <c r="G38265"/>
    </row>
    <row r="38266" spans="7:7" x14ac:dyDescent="0.2">
      <c r="G38266"/>
    </row>
    <row r="38267" spans="7:7" x14ac:dyDescent="0.2">
      <c r="G38267"/>
    </row>
    <row r="38268" spans="7:7" x14ac:dyDescent="0.2">
      <c r="G38268"/>
    </row>
    <row r="38269" spans="7:7" x14ac:dyDescent="0.2">
      <c r="G38269"/>
    </row>
    <row r="38270" spans="7:7" x14ac:dyDescent="0.2">
      <c r="G38270"/>
    </row>
    <row r="38271" spans="7:7" x14ac:dyDescent="0.2">
      <c r="G38271"/>
    </row>
    <row r="38272" spans="7:7" x14ac:dyDescent="0.2">
      <c r="G38272"/>
    </row>
    <row r="38273" spans="7:7" x14ac:dyDescent="0.2">
      <c r="G38273"/>
    </row>
    <row r="38274" spans="7:7" x14ac:dyDescent="0.2">
      <c r="G38274"/>
    </row>
    <row r="38275" spans="7:7" x14ac:dyDescent="0.2">
      <c r="G38275"/>
    </row>
    <row r="38276" spans="7:7" x14ac:dyDescent="0.2">
      <c r="G38276"/>
    </row>
    <row r="38277" spans="7:7" x14ac:dyDescent="0.2">
      <c r="G38277"/>
    </row>
    <row r="38278" spans="7:7" x14ac:dyDescent="0.2">
      <c r="G38278"/>
    </row>
    <row r="38279" spans="7:7" x14ac:dyDescent="0.2">
      <c r="G38279"/>
    </row>
    <row r="38280" spans="7:7" x14ac:dyDescent="0.2">
      <c r="G38280"/>
    </row>
    <row r="38281" spans="7:7" x14ac:dyDescent="0.2">
      <c r="G38281"/>
    </row>
    <row r="38282" spans="7:7" x14ac:dyDescent="0.2">
      <c r="G38282"/>
    </row>
    <row r="38283" spans="7:7" x14ac:dyDescent="0.2">
      <c r="G38283"/>
    </row>
    <row r="38284" spans="7:7" x14ac:dyDescent="0.2">
      <c r="G38284"/>
    </row>
    <row r="38285" spans="7:7" x14ac:dyDescent="0.2">
      <c r="G38285"/>
    </row>
    <row r="38286" spans="7:7" x14ac:dyDescent="0.2">
      <c r="G38286"/>
    </row>
    <row r="38287" spans="7:7" x14ac:dyDescent="0.2">
      <c r="G38287"/>
    </row>
    <row r="38288" spans="7:7" x14ac:dyDescent="0.2">
      <c r="G38288"/>
    </row>
    <row r="38289" spans="7:7" x14ac:dyDescent="0.2">
      <c r="G38289"/>
    </row>
    <row r="38290" spans="7:7" x14ac:dyDescent="0.2">
      <c r="G38290"/>
    </row>
    <row r="38291" spans="7:7" x14ac:dyDescent="0.2">
      <c r="G38291"/>
    </row>
    <row r="38292" spans="7:7" x14ac:dyDescent="0.2">
      <c r="G38292"/>
    </row>
    <row r="38293" spans="7:7" x14ac:dyDescent="0.2">
      <c r="G38293"/>
    </row>
    <row r="38294" spans="7:7" x14ac:dyDescent="0.2">
      <c r="G38294"/>
    </row>
    <row r="38295" spans="7:7" x14ac:dyDescent="0.2">
      <c r="G38295"/>
    </row>
    <row r="38296" spans="7:7" x14ac:dyDescent="0.2">
      <c r="G38296"/>
    </row>
    <row r="38297" spans="7:7" x14ac:dyDescent="0.2">
      <c r="G38297"/>
    </row>
    <row r="38298" spans="7:7" x14ac:dyDescent="0.2">
      <c r="G38298"/>
    </row>
    <row r="38299" spans="7:7" x14ac:dyDescent="0.2">
      <c r="G38299"/>
    </row>
    <row r="38300" spans="7:7" x14ac:dyDescent="0.2">
      <c r="G38300"/>
    </row>
    <row r="38301" spans="7:7" x14ac:dyDescent="0.2">
      <c r="G38301"/>
    </row>
    <row r="38302" spans="7:7" x14ac:dyDescent="0.2">
      <c r="G38302"/>
    </row>
    <row r="38303" spans="7:7" x14ac:dyDescent="0.2">
      <c r="G38303"/>
    </row>
    <row r="38304" spans="7:7" x14ac:dyDescent="0.2">
      <c r="G38304"/>
    </row>
    <row r="38305" spans="7:7" x14ac:dyDescent="0.2">
      <c r="G38305"/>
    </row>
    <row r="38306" spans="7:7" x14ac:dyDescent="0.2">
      <c r="G38306"/>
    </row>
    <row r="38307" spans="7:7" x14ac:dyDescent="0.2">
      <c r="G38307"/>
    </row>
    <row r="38308" spans="7:7" x14ac:dyDescent="0.2">
      <c r="G38308"/>
    </row>
    <row r="38309" spans="7:7" x14ac:dyDescent="0.2">
      <c r="G38309"/>
    </row>
    <row r="38310" spans="7:7" x14ac:dyDescent="0.2">
      <c r="G38310"/>
    </row>
    <row r="38311" spans="7:7" x14ac:dyDescent="0.2">
      <c r="G38311"/>
    </row>
    <row r="38312" spans="7:7" x14ac:dyDescent="0.2">
      <c r="G38312"/>
    </row>
    <row r="38313" spans="7:7" x14ac:dyDescent="0.2">
      <c r="G38313"/>
    </row>
    <row r="38314" spans="7:7" x14ac:dyDescent="0.2">
      <c r="G38314"/>
    </row>
    <row r="38315" spans="7:7" x14ac:dyDescent="0.2">
      <c r="G38315"/>
    </row>
    <row r="38316" spans="7:7" x14ac:dyDescent="0.2">
      <c r="G38316"/>
    </row>
    <row r="38317" spans="7:7" x14ac:dyDescent="0.2">
      <c r="G38317"/>
    </row>
    <row r="38318" spans="7:7" x14ac:dyDescent="0.2">
      <c r="G38318"/>
    </row>
    <row r="38319" spans="7:7" x14ac:dyDescent="0.2">
      <c r="G38319"/>
    </row>
    <row r="38320" spans="7:7" x14ac:dyDescent="0.2">
      <c r="G38320"/>
    </row>
    <row r="38321" spans="7:7" x14ac:dyDescent="0.2">
      <c r="G38321"/>
    </row>
    <row r="38322" spans="7:7" x14ac:dyDescent="0.2">
      <c r="G38322"/>
    </row>
    <row r="38323" spans="7:7" x14ac:dyDescent="0.2">
      <c r="G38323"/>
    </row>
    <row r="38324" spans="7:7" x14ac:dyDescent="0.2">
      <c r="G38324"/>
    </row>
    <row r="38325" spans="7:7" x14ac:dyDescent="0.2">
      <c r="G38325"/>
    </row>
    <row r="38326" spans="7:7" x14ac:dyDescent="0.2">
      <c r="G38326"/>
    </row>
    <row r="38327" spans="7:7" x14ac:dyDescent="0.2">
      <c r="G38327"/>
    </row>
    <row r="38328" spans="7:7" x14ac:dyDescent="0.2">
      <c r="G38328"/>
    </row>
    <row r="38329" spans="7:7" x14ac:dyDescent="0.2">
      <c r="G38329"/>
    </row>
    <row r="38330" spans="7:7" x14ac:dyDescent="0.2">
      <c r="G38330"/>
    </row>
    <row r="38331" spans="7:7" x14ac:dyDescent="0.2">
      <c r="G38331"/>
    </row>
    <row r="38332" spans="7:7" x14ac:dyDescent="0.2">
      <c r="G38332"/>
    </row>
    <row r="38333" spans="7:7" x14ac:dyDescent="0.2">
      <c r="G38333"/>
    </row>
    <row r="38334" spans="7:7" x14ac:dyDescent="0.2">
      <c r="G38334"/>
    </row>
    <row r="38335" spans="7:7" x14ac:dyDescent="0.2">
      <c r="G38335"/>
    </row>
    <row r="38336" spans="7:7" x14ac:dyDescent="0.2">
      <c r="G38336"/>
    </row>
    <row r="38337" spans="7:7" x14ac:dyDescent="0.2">
      <c r="G38337"/>
    </row>
    <row r="38338" spans="7:7" x14ac:dyDescent="0.2">
      <c r="G38338"/>
    </row>
    <row r="38339" spans="7:7" x14ac:dyDescent="0.2">
      <c r="G38339"/>
    </row>
    <row r="38340" spans="7:7" x14ac:dyDescent="0.2">
      <c r="G38340"/>
    </row>
    <row r="38341" spans="7:7" x14ac:dyDescent="0.2">
      <c r="G38341"/>
    </row>
    <row r="38342" spans="7:7" x14ac:dyDescent="0.2">
      <c r="G38342"/>
    </row>
    <row r="38343" spans="7:7" x14ac:dyDescent="0.2">
      <c r="G38343"/>
    </row>
    <row r="38344" spans="7:7" x14ac:dyDescent="0.2">
      <c r="G38344"/>
    </row>
    <row r="38345" spans="7:7" x14ac:dyDescent="0.2">
      <c r="G38345"/>
    </row>
    <row r="38346" spans="7:7" x14ac:dyDescent="0.2">
      <c r="G38346"/>
    </row>
    <row r="38347" spans="7:7" x14ac:dyDescent="0.2">
      <c r="G38347"/>
    </row>
    <row r="38348" spans="7:7" x14ac:dyDescent="0.2">
      <c r="G38348"/>
    </row>
    <row r="38349" spans="7:7" x14ac:dyDescent="0.2">
      <c r="G38349"/>
    </row>
    <row r="38350" spans="7:7" x14ac:dyDescent="0.2">
      <c r="G38350"/>
    </row>
    <row r="38351" spans="7:7" x14ac:dyDescent="0.2">
      <c r="G38351"/>
    </row>
    <row r="38352" spans="7:7" x14ac:dyDescent="0.2">
      <c r="G38352"/>
    </row>
    <row r="38353" spans="7:7" x14ac:dyDescent="0.2">
      <c r="G38353"/>
    </row>
    <row r="38354" spans="7:7" x14ac:dyDescent="0.2">
      <c r="G38354"/>
    </row>
    <row r="38355" spans="7:7" x14ac:dyDescent="0.2">
      <c r="G38355"/>
    </row>
    <row r="38356" spans="7:7" x14ac:dyDescent="0.2">
      <c r="G38356"/>
    </row>
    <row r="38357" spans="7:7" x14ac:dyDescent="0.2">
      <c r="G38357"/>
    </row>
    <row r="38358" spans="7:7" x14ac:dyDescent="0.2">
      <c r="G38358"/>
    </row>
    <row r="38359" spans="7:7" x14ac:dyDescent="0.2">
      <c r="G38359"/>
    </row>
    <row r="38360" spans="7:7" x14ac:dyDescent="0.2">
      <c r="G38360"/>
    </row>
    <row r="38361" spans="7:7" x14ac:dyDescent="0.2">
      <c r="G38361"/>
    </row>
    <row r="38362" spans="7:7" x14ac:dyDescent="0.2">
      <c r="G38362"/>
    </row>
    <row r="38363" spans="7:7" x14ac:dyDescent="0.2">
      <c r="G38363"/>
    </row>
    <row r="38364" spans="7:7" x14ac:dyDescent="0.2">
      <c r="G38364"/>
    </row>
    <row r="38365" spans="7:7" x14ac:dyDescent="0.2">
      <c r="G38365"/>
    </row>
    <row r="38366" spans="7:7" x14ac:dyDescent="0.2">
      <c r="G38366"/>
    </row>
    <row r="38367" spans="7:7" x14ac:dyDescent="0.2">
      <c r="G38367"/>
    </row>
    <row r="38368" spans="7:7" x14ac:dyDescent="0.2">
      <c r="G38368"/>
    </row>
    <row r="38369" spans="7:7" x14ac:dyDescent="0.2">
      <c r="G38369"/>
    </row>
    <row r="38370" spans="7:7" x14ac:dyDescent="0.2">
      <c r="G38370"/>
    </row>
    <row r="38371" spans="7:7" x14ac:dyDescent="0.2">
      <c r="G38371"/>
    </row>
    <row r="38372" spans="7:7" x14ac:dyDescent="0.2">
      <c r="G38372"/>
    </row>
    <row r="38373" spans="7:7" x14ac:dyDescent="0.2">
      <c r="G38373"/>
    </row>
    <row r="38374" spans="7:7" x14ac:dyDescent="0.2">
      <c r="G38374"/>
    </row>
    <row r="38375" spans="7:7" x14ac:dyDescent="0.2">
      <c r="G38375"/>
    </row>
    <row r="38376" spans="7:7" x14ac:dyDescent="0.2">
      <c r="G38376"/>
    </row>
    <row r="38377" spans="7:7" x14ac:dyDescent="0.2">
      <c r="G38377"/>
    </row>
    <row r="38378" spans="7:7" x14ac:dyDescent="0.2">
      <c r="G38378"/>
    </row>
    <row r="38379" spans="7:7" x14ac:dyDescent="0.2">
      <c r="G38379"/>
    </row>
    <row r="38380" spans="7:7" x14ac:dyDescent="0.2">
      <c r="G38380"/>
    </row>
    <row r="38381" spans="7:7" x14ac:dyDescent="0.2">
      <c r="G38381"/>
    </row>
    <row r="38382" spans="7:7" x14ac:dyDescent="0.2">
      <c r="G38382"/>
    </row>
    <row r="38383" spans="7:7" x14ac:dyDescent="0.2">
      <c r="G38383"/>
    </row>
    <row r="38384" spans="7:7" x14ac:dyDescent="0.2">
      <c r="G38384"/>
    </row>
    <row r="38385" spans="7:7" x14ac:dyDescent="0.2">
      <c r="G38385"/>
    </row>
    <row r="38386" spans="7:7" x14ac:dyDescent="0.2">
      <c r="G38386"/>
    </row>
    <row r="38387" spans="7:7" x14ac:dyDescent="0.2">
      <c r="G38387"/>
    </row>
    <row r="38388" spans="7:7" x14ac:dyDescent="0.2">
      <c r="G38388"/>
    </row>
    <row r="38389" spans="7:7" x14ac:dyDescent="0.2">
      <c r="G38389"/>
    </row>
    <row r="38390" spans="7:7" x14ac:dyDescent="0.2">
      <c r="G38390"/>
    </row>
    <row r="38391" spans="7:7" x14ac:dyDescent="0.2">
      <c r="G38391"/>
    </row>
    <row r="38392" spans="7:7" x14ac:dyDescent="0.2">
      <c r="G38392"/>
    </row>
    <row r="38393" spans="7:7" x14ac:dyDescent="0.2">
      <c r="G38393"/>
    </row>
    <row r="38394" spans="7:7" x14ac:dyDescent="0.2">
      <c r="G38394"/>
    </row>
    <row r="38395" spans="7:7" x14ac:dyDescent="0.2">
      <c r="G38395"/>
    </row>
    <row r="38396" spans="7:7" x14ac:dyDescent="0.2">
      <c r="G38396"/>
    </row>
    <row r="38397" spans="7:7" x14ac:dyDescent="0.2">
      <c r="G38397"/>
    </row>
    <row r="38398" spans="7:7" x14ac:dyDescent="0.2">
      <c r="G38398"/>
    </row>
    <row r="38399" spans="7:7" x14ac:dyDescent="0.2">
      <c r="G38399"/>
    </row>
    <row r="38400" spans="7:7" x14ac:dyDescent="0.2">
      <c r="G38400"/>
    </row>
    <row r="38401" spans="7:7" x14ac:dyDescent="0.2">
      <c r="G38401"/>
    </row>
    <row r="38402" spans="7:7" x14ac:dyDescent="0.2">
      <c r="G38402"/>
    </row>
    <row r="38403" spans="7:7" x14ac:dyDescent="0.2">
      <c r="G38403"/>
    </row>
    <row r="38404" spans="7:7" x14ac:dyDescent="0.2">
      <c r="G38404"/>
    </row>
    <row r="38405" spans="7:7" x14ac:dyDescent="0.2">
      <c r="G38405"/>
    </row>
    <row r="38406" spans="7:7" x14ac:dyDescent="0.2">
      <c r="G38406"/>
    </row>
    <row r="38407" spans="7:7" x14ac:dyDescent="0.2">
      <c r="G38407"/>
    </row>
    <row r="38408" spans="7:7" x14ac:dyDescent="0.2">
      <c r="G38408"/>
    </row>
    <row r="38409" spans="7:7" x14ac:dyDescent="0.2">
      <c r="G38409"/>
    </row>
    <row r="38410" spans="7:7" x14ac:dyDescent="0.2">
      <c r="G38410"/>
    </row>
    <row r="38411" spans="7:7" x14ac:dyDescent="0.2">
      <c r="G38411"/>
    </row>
    <row r="38412" spans="7:7" x14ac:dyDescent="0.2">
      <c r="G38412"/>
    </row>
    <row r="38413" spans="7:7" x14ac:dyDescent="0.2">
      <c r="G38413"/>
    </row>
    <row r="38414" spans="7:7" x14ac:dyDescent="0.2">
      <c r="G38414"/>
    </row>
    <row r="38415" spans="7:7" x14ac:dyDescent="0.2">
      <c r="G38415"/>
    </row>
    <row r="38416" spans="7:7" x14ac:dyDescent="0.2">
      <c r="G38416"/>
    </row>
    <row r="38417" spans="7:7" x14ac:dyDescent="0.2">
      <c r="G38417"/>
    </row>
    <row r="38418" spans="7:7" x14ac:dyDescent="0.2">
      <c r="G38418"/>
    </row>
    <row r="38419" spans="7:7" x14ac:dyDescent="0.2">
      <c r="G38419"/>
    </row>
    <row r="38420" spans="7:7" x14ac:dyDescent="0.2">
      <c r="G38420"/>
    </row>
    <row r="38421" spans="7:7" x14ac:dyDescent="0.2">
      <c r="G38421"/>
    </row>
    <row r="38422" spans="7:7" x14ac:dyDescent="0.2">
      <c r="G38422"/>
    </row>
    <row r="38423" spans="7:7" x14ac:dyDescent="0.2">
      <c r="G38423"/>
    </row>
    <row r="38424" spans="7:7" x14ac:dyDescent="0.2">
      <c r="G38424"/>
    </row>
    <row r="38425" spans="7:7" x14ac:dyDescent="0.2">
      <c r="G38425"/>
    </row>
    <row r="38426" spans="7:7" x14ac:dyDescent="0.2">
      <c r="G38426"/>
    </row>
    <row r="38427" spans="7:7" x14ac:dyDescent="0.2">
      <c r="G38427"/>
    </row>
    <row r="38428" spans="7:7" x14ac:dyDescent="0.2">
      <c r="G38428"/>
    </row>
    <row r="38429" spans="7:7" x14ac:dyDescent="0.2">
      <c r="G38429"/>
    </row>
    <row r="38430" spans="7:7" x14ac:dyDescent="0.2">
      <c r="G38430"/>
    </row>
    <row r="38431" spans="7:7" x14ac:dyDescent="0.2">
      <c r="G38431"/>
    </row>
    <row r="38432" spans="7:7" x14ac:dyDescent="0.2">
      <c r="G38432"/>
    </row>
    <row r="38433" spans="7:7" x14ac:dyDescent="0.2">
      <c r="G38433"/>
    </row>
    <row r="38434" spans="7:7" x14ac:dyDescent="0.2">
      <c r="G38434"/>
    </row>
    <row r="38435" spans="7:7" x14ac:dyDescent="0.2">
      <c r="G38435"/>
    </row>
    <row r="38436" spans="7:7" x14ac:dyDescent="0.2">
      <c r="G38436"/>
    </row>
    <row r="38437" spans="7:7" x14ac:dyDescent="0.2">
      <c r="G38437"/>
    </row>
    <row r="38438" spans="7:7" x14ac:dyDescent="0.2">
      <c r="G38438"/>
    </row>
    <row r="38439" spans="7:7" x14ac:dyDescent="0.2">
      <c r="G38439"/>
    </row>
    <row r="38440" spans="7:7" x14ac:dyDescent="0.2">
      <c r="G38440"/>
    </row>
    <row r="38441" spans="7:7" x14ac:dyDescent="0.2">
      <c r="G38441"/>
    </row>
    <row r="38442" spans="7:7" x14ac:dyDescent="0.2">
      <c r="G38442"/>
    </row>
    <row r="38443" spans="7:7" x14ac:dyDescent="0.2">
      <c r="G38443"/>
    </row>
    <row r="38444" spans="7:7" x14ac:dyDescent="0.2">
      <c r="G38444"/>
    </row>
    <row r="38445" spans="7:7" x14ac:dyDescent="0.2">
      <c r="G38445"/>
    </row>
    <row r="38446" spans="7:7" x14ac:dyDescent="0.2">
      <c r="G38446"/>
    </row>
    <row r="38447" spans="7:7" x14ac:dyDescent="0.2">
      <c r="G38447"/>
    </row>
    <row r="38448" spans="7:7" x14ac:dyDescent="0.2">
      <c r="G38448"/>
    </row>
    <row r="38449" spans="7:7" x14ac:dyDescent="0.2">
      <c r="G38449"/>
    </row>
    <row r="38450" spans="7:7" x14ac:dyDescent="0.2">
      <c r="G38450"/>
    </row>
    <row r="38451" spans="7:7" x14ac:dyDescent="0.2">
      <c r="G38451"/>
    </row>
    <row r="38452" spans="7:7" x14ac:dyDescent="0.2">
      <c r="G38452"/>
    </row>
    <row r="38453" spans="7:7" x14ac:dyDescent="0.2">
      <c r="G38453"/>
    </row>
    <row r="38454" spans="7:7" x14ac:dyDescent="0.2">
      <c r="G38454"/>
    </row>
    <row r="38455" spans="7:7" x14ac:dyDescent="0.2">
      <c r="G38455"/>
    </row>
    <row r="38456" spans="7:7" x14ac:dyDescent="0.2">
      <c r="G38456"/>
    </row>
    <row r="38457" spans="7:7" x14ac:dyDescent="0.2">
      <c r="G38457"/>
    </row>
    <row r="38458" spans="7:7" x14ac:dyDescent="0.2">
      <c r="G38458"/>
    </row>
    <row r="38459" spans="7:7" x14ac:dyDescent="0.2">
      <c r="G38459"/>
    </row>
    <row r="38460" spans="7:7" x14ac:dyDescent="0.2">
      <c r="G38460"/>
    </row>
    <row r="38461" spans="7:7" x14ac:dyDescent="0.2">
      <c r="G38461"/>
    </row>
    <row r="38462" spans="7:7" x14ac:dyDescent="0.2">
      <c r="G38462"/>
    </row>
    <row r="38463" spans="7:7" x14ac:dyDescent="0.2">
      <c r="G38463"/>
    </row>
    <row r="38464" spans="7:7" x14ac:dyDescent="0.2">
      <c r="G38464"/>
    </row>
    <row r="38465" spans="7:7" x14ac:dyDescent="0.2">
      <c r="G38465"/>
    </row>
    <row r="38466" spans="7:7" x14ac:dyDescent="0.2">
      <c r="G38466"/>
    </row>
    <row r="38467" spans="7:7" x14ac:dyDescent="0.2">
      <c r="G38467"/>
    </row>
    <row r="38468" spans="7:7" x14ac:dyDescent="0.2">
      <c r="G38468"/>
    </row>
    <row r="38469" spans="7:7" x14ac:dyDescent="0.2">
      <c r="G38469"/>
    </row>
    <row r="38470" spans="7:7" x14ac:dyDescent="0.2">
      <c r="G38470"/>
    </row>
    <row r="38471" spans="7:7" x14ac:dyDescent="0.2">
      <c r="G38471"/>
    </row>
    <row r="38472" spans="7:7" x14ac:dyDescent="0.2">
      <c r="G38472"/>
    </row>
    <row r="38473" spans="7:7" x14ac:dyDescent="0.2">
      <c r="G38473"/>
    </row>
    <row r="38474" spans="7:7" x14ac:dyDescent="0.2">
      <c r="G38474"/>
    </row>
    <row r="38475" spans="7:7" x14ac:dyDescent="0.2">
      <c r="G38475"/>
    </row>
    <row r="38476" spans="7:7" x14ac:dyDescent="0.2">
      <c r="G38476"/>
    </row>
    <row r="38477" spans="7:7" x14ac:dyDescent="0.2">
      <c r="G38477"/>
    </row>
    <row r="38478" spans="7:7" x14ac:dyDescent="0.2">
      <c r="G38478"/>
    </row>
    <row r="38479" spans="7:7" x14ac:dyDescent="0.2">
      <c r="G38479"/>
    </row>
    <row r="38480" spans="7:7" x14ac:dyDescent="0.2">
      <c r="G38480"/>
    </row>
    <row r="38481" spans="7:7" x14ac:dyDescent="0.2">
      <c r="G38481"/>
    </row>
    <row r="38482" spans="7:7" x14ac:dyDescent="0.2">
      <c r="G38482"/>
    </row>
    <row r="38483" spans="7:7" x14ac:dyDescent="0.2">
      <c r="G38483"/>
    </row>
    <row r="38484" spans="7:7" x14ac:dyDescent="0.2">
      <c r="G38484"/>
    </row>
    <row r="38485" spans="7:7" x14ac:dyDescent="0.2">
      <c r="G38485"/>
    </row>
    <row r="38486" spans="7:7" x14ac:dyDescent="0.2">
      <c r="G38486"/>
    </row>
    <row r="38487" spans="7:7" x14ac:dyDescent="0.2">
      <c r="G38487"/>
    </row>
    <row r="38488" spans="7:7" x14ac:dyDescent="0.2">
      <c r="G38488"/>
    </row>
    <row r="38489" spans="7:7" x14ac:dyDescent="0.2">
      <c r="G38489"/>
    </row>
    <row r="38490" spans="7:7" x14ac:dyDescent="0.2">
      <c r="G38490"/>
    </row>
    <row r="38491" spans="7:7" x14ac:dyDescent="0.2">
      <c r="G38491"/>
    </row>
    <row r="38492" spans="7:7" x14ac:dyDescent="0.2">
      <c r="G38492"/>
    </row>
    <row r="38493" spans="7:7" x14ac:dyDescent="0.2">
      <c r="G38493"/>
    </row>
    <row r="38494" spans="7:7" x14ac:dyDescent="0.2">
      <c r="G38494"/>
    </row>
    <row r="38495" spans="7:7" x14ac:dyDescent="0.2">
      <c r="G38495"/>
    </row>
    <row r="38496" spans="7:7" x14ac:dyDescent="0.2">
      <c r="G38496"/>
    </row>
    <row r="38497" spans="7:7" x14ac:dyDescent="0.2">
      <c r="G38497"/>
    </row>
    <row r="38498" spans="7:7" x14ac:dyDescent="0.2">
      <c r="G38498"/>
    </row>
    <row r="38499" spans="7:7" x14ac:dyDescent="0.2">
      <c r="G38499"/>
    </row>
    <row r="38500" spans="7:7" x14ac:dyDescent="0.2">
      <c r="G38500"/>
    </row>
    <row r="38501" spans="7:7" x14ac:dyDescent="0.2">
      <c r="G38501"/>
    </row>
    <row r="38502" spans="7:7" x14ac:dyDescent="0.2">
      <c r="G38502"/>
    </row>
    <row r="38503" spans="7:7" x14ac:dyDescent="0.2">
      <c r="G38503"/>
    </row>
    <row r="38504" spans="7:7" x14ac:dyDescent="0.2">
      <c r="G38504"/>
    </row>
    <row r="38505" spans="7:7" x14ac:dyDescent="0.2">
      <c r="G38505"/>
    </row>
    <row r="38506" spans="7:7" x14ac:dyDescent="0.2">
      <c r="G38506"/>
    </row>
    <row r="38507" spans="7:7" x14ac:dyDescent="0.2">
      <c r="G38507"/>
    </row>
    <row r="38508" spans="7:7" x14ac:dyDescent="0.2">
      <c r="G38508"/>
    </row>
    <row r="38509" spans="7:7" x14ac:dyDescent="0.2">
      <c r="G38509"/>
    </row>
    <row r="38510" spans="7:7" x14ac:dyDescent="0.2">
      <c r="G38510"/>
    </row>
    <row r="38511" spans="7:7" x14ac:dyDescent="0.2">
      <c r="G38511"/>
    </row>
    <row r="38512" spans="7:7" x14ac:dyDescent="0.2">
      <c r="G38512"/>
    </row>
    <row r="38513" spans="7:7" x14ac:dyDescent="0.2">
      <c r="G38513"/>
    </row>
    <row r="38514" spans="7:7" x14ac:dyDescent="0.2">
      <c r="G38514"/>
    </row>
    <row r="38515" spans="7:7" x14ac:dyDescent="0.2">
      <c r="G38515"/>
    </row>
    <row r="38516" spans="7:7" x14ac:dyDescent="0.2">
      <c r="G38516"/>
    </row>
    <row r="38517" spans="7:7" x14ac:dyDescent="0.2">
      <c r="G38517"/>
    </row>
    <row r="38518" spans="7:7" x14ac:dyDescent="0.2">
      <c r="G38518"/>
    </row>
    <row r="38519" spans="7:7" x14ac:dyDescent="0.2">
      <c r="G38519"/>
    </row>
    <row r="38520" spans="7:7" x14ac:dyDescent="0.2">
      <c r="G38520"/>
    </row>
    <row r="38521" spans="7:7" x14ac:dyDescent="0.2">
      <c r="G38521"/>
    </row>
    <row r="38522" spans="7:7" x14ac:dyDescent="0.2">
      <c r="G38522"/>
    </row>
    <row r="38523" spans="7:7" x14ac:dyDescent="0.2">
      <c r="G38523"/>
    </row>
    <row r="38524" spans="7:7" x14ac:dyDescent="0.2">
      <c r="G38524"/>
    </row>
    <row r="38525" spans="7:7" x14ac:dyDescent="0.2">
      <c r="G38525"/>
    </row>
    <row r="38526" spans="7:7" x14ac:dyDescent="0.2">
      <c r="G38526"/>
    </row>
    <row r="38527" spans="7:7" x14ac:dyDescent="0.2">
      <c r="G38527"/>
    </row>
    <row r="38528" spans="7:7" x14ac:dyDescent="0.2">
      <c r="G38528"/>
    </row>
    <row r="38529" spans="7:7" x14ac:dyDescent="0.2">
      <c r="G38529"/>
    </row>
    <row r="38530" spans="7:7" x14ac:dyDescent="0.2">
      <c r="G38530"/>
    </row>
    <row r="38531" spans="7:7" x14ac:dyDescent="0.2">
      <c r="G38531"/>
    </row>
    <row r="38532" spans="7:7" x14ac:dyDescent="0.2">
      <c r="G38532"/>
    </row>
    <row r="38533" spans="7:7" x14ac:dyDescent="0.2">
      <c r="G38533"/>
    </row>
    <row r="38534" spans="7:7" x14ac:dyDescent="0.2">
      <c r="G38534"/>
    </row>
    <row r="38535" spans="7:7" x14ac:dyDescent="0.2">
      <c r="G38535"/>
    </row>
    <row r="38536" spans="7:7" x14ac:dyDescent="0.2">
      <c r="G38536"/>
    </row>
    <row r="38537" spans="7:7" x14ac:dyDescent="0.2">
      <c r="G38537"/>
    </row>
    <row r="38538" spans="7:7" x14ac:dyDescent="0.2">
      <c r="G38538"/>
    </row>
    <row r="38539" spans="7:7" x14ac:dyDescent="0.2">
      <c r="G38539"/>
    </row>
    <row r="38540" spans="7:7" x14ac:dyDescent="0.2">
      <c r="G38540"/>
    </row>
    <row r="38541" spans="7:7" x14ac:dyDescent="0.2">
      <c r="G38541"/>
    </row>
    <row r="38542" spans="7:7" x14ac:dyDescent="0.2">
      <c r="G38542"/>
    </row>
    <row r="38543" spans="7:7" x14ac:dyDescent="0.2">
      <c r="G38543"/>
    </row>
    <row r="38544" spans="7:7" x14ac:dyDescent="0.2">
      <c r="G38544"/>
    </row>
    <row r="38545" spans="7:7" x14ac:dyDescent="0.2">
      <c r="G38545"/>
    </row>
    <row r="38546" spans="7:7" x14ac:dyDescent="0.2">
      <c r="G38546"/>
    </row>
    <row r="38547" spans="7:7" x14ac:dyDescent="0.2">
      <c r="G38547"/>
    </row>
    <row r="38548" spans="7:7" x14ac:dyDescent="0.2">
      <c r="G38548"/>
    </row>
    <row r="38549" spans="7:7" x14ac:dyDescent="0.2">
      <c r="G38549"/>
    </row>
    <row r="38550" spans="7:7" x14ac:dyDescent="0.2">
      <c r="G38550"/>
    </row>
    <row r="38551" spans="7:7" x14ac:dyDescent="0.2">
      <c r="G38551"/>
    </row>
    <row r="38552" spans="7:7" x14ac:dyDescent="0.2">
      <c r="G38552"/>
    </row>
    <row r="38553" spans="7:7" x14ac:dyDescent="0.2">
      <c r="G38553"/>
    </row>
    <row r="38554" spans="7:7" x14ac:dyDescent="0.2">
      <c r="G38554"/>
    </row>
    <row r="38555" spans="7:7" x14ac:dyDescent="0.2">
      <c r="G38555"/>
    </row>
    <row r="38556" spans="7:7" x14ac:dyDescent="0.2">
      <c r="G38556"/>
    </row>
    <row r="38557" spans="7:7" x14ac:dyDescent="0.2">
      <c r="G38557"/>
    </row>
    <row r="38558" spans="7:7" x14ac:dyDescent="0.2">
      <c r="G38558"/>
    </row>
    <row r="38559" spans="7:7" x14ac:dyDescent="0.2">
      <c r="G38559"/>
    </row>
    <row r="38560" spans="7:7" x14ac:dyDescent="0.2">
      <c r="G38560"/>
    </row>
    <row r="38561" spans="7:7" x14ac:dyDescent="0.2">
      <c r="G38561"/>
    </row>
    <row r="38562" spans="7:7" x14ac:dyDescent="0.2">
      <c r="G38562"/>
    </row>
    <row r="38563" spans="7:7" x14ac:dyDescent="0.2">
      <c r="G38563"/>
    </row>
    <row r="38564" spans="7:7" x14ac:dyDescent="0.2">
      <c r="G38564"/>
    </row>
    <row r="38565" spans="7:7" x14ac:dyDescent="0.2">
      <c r="G38565"/>
    </row>
    <row r="38566" spans="7:7" x14ac:dyDescent="0.2">
      <c r="G38566"/>
    </row>
    <row r="38567" spans="7:7" x14ac:dyDescent="0.2">
      <c r="G38567"/>
    </row>
    <row r="38568" spans="7:7" x14ac:dyDescent="0.2">
      <c r="G38568"/>
    </row>
    <row r="38569" spans="7:7" x14ac:dyDescent="0.2">
      <c r="G38569"/>
    </row>
    <row r="38570" spans="7:7" x14ac:dyDescent="0.2">
      <c r="G38570"/>
    </row>
    <row r="38571" spans="7:7" x14ac:dyDescent="0.2">
      <c r="G38571"/>
    </row>
    <row r="38572" spans="7:7" x14ac:dyDescent="0.2">
      <c r="G38572"/>
    </row>
    <row r="38573" spans="7:7" x14ac:dyDescent="0.2">
      <c r="G38573"/>
    </row>
    <row r="38574" spans="7:7" x14ac:dyDescent="0.2">
      <c r="G38574"/>
    </row>
    <row r="38575" spans="7:7" x14ac:dyDescent="0.2">
      <c r="G38575"/>
    </row>
    <row r="38576" spans="7:7" x14ac:dyDescent="0.2">
      <c r="G38576"/>
    </row>
    <row r="38577" spans="7:7" x14ac:dyDescent="0.2">
      <c r="G38577"/>
    </row>
    <row r="38578" spans="7:7" x14ac:dyDescent="0.2">
      <c r="G38578"/>
    </row>
    <row r="38579" spans="7:7" x14ac:dyDescent="0.2">
      <c r="G38579"/>
    </row>
    <row r="38580" spans="7:7" x14ac:dyDescent="0.2">
      <c r="G38580"/>
    </row>
    <row r="38581" spans="7:7" x14ac:dyDescent="0.2">
      <c r="G38581"/>
    </row>
    <row r="38582" spans="7:7" x14ac:dyDescent="0.2">
      <c r="G38582"/>
    </row>
    <row r="38583" spans="7:7" x14ac:dyDescent="0.2">
      <c r="G38583"/>
    </row>
    <row r="38584" spans="7:7" x14ac:dyDescent="0.2">
      <c r="G38584"/>
    </row>
    <row r="38585" spans="7:7" x14ac:dyDescent="0.2">
      <c r="G38585"/>
    </row>
    <row r="38586" spans="7:7" x14ac:dyDescent="0.2">
      <c r="G38586"/>
    </row>
    <row r="38587" spans="7:7" x14ac:dyDescent="0.2">
      <c r="G38587"/>
    </row>
    <row r="38588" spans="7:7" x14ac:dyDescent="0.2">
      <c r="G38588"/>
    </row>
    <row r="38589" spans="7:7" x14ac:dyDescent="0.2">
      <c r="G38589"/>
    </row>
    <row r="38590" spans="7:7" x14ac:dyDescent="0.2">
      <c r="G38590"/>
    </row>
    <row r="38591" spans="7:7" x14ac:dyDescent="0.2">
      <c r="G38591"/>
    </row>
    <row r="38592" spans="7:7" x14ac:dyDescent="0.2">
      <c r="G38592"/>
    </row>
    <row r="38593" spans="7:7" x14ac:dyDescent="0.2">
      <c r="G38593"/>
    </row>
    <row r="38594" spans="7:7" x14ac:dyDescent="0.2">
      <c r="G38594"/>
    </row>
    <row r="38595" spans="7:7" x14ac:dyDescent="0.2">
      <c r="G38595"/>
    </row>
    <row r="38596" spans="7:7" x14ac:dyDescent="0.2">
      <c r="G38596"/>
    </row>
    <row r="38597" spans="7:7" x14ac:dyDescent="0.2">
      <c r="G38597"/>
    </row>
    <row r="38598" spans="7:7" x14ac:dyDescent="0.2">
      <c r="G38598"/>
    </row>
    <row r="38599" spans="7:7" x14ac:dyDescent="0.2">
      <c r="G38599"/>
    </row>
    <row r="38600" spans="7:7" x14ac:dyDescent="0.2">
      <c r="G38600"/>
    </row>
    <row r="38601" spans="7:7" x14ac:dyDescent="0.2">
      <c r="G38601"/>
    </row>
    <row r="38602" spans="7:7" x14ac:dyDescent="0.2">
      <c r="G38602"/>
    </row>
    <row r="38603" spans="7:7" x14ac:dyDescent="0.2">
      <c r="G38603"/>
    </row>
    <row r="38604" spans="7:7" x14ac:dyDescent="0.2">
      <c r="G38604"/>
    </row>
    <row r="38605" spans="7:7" x14ac:dyDescent="0.2">
      <c r="G38605"/>
    </row>
    <row r="38606" spans="7:7" x14ac:dyDescent="0.2">
      <c r="G38606"/>
    </row>
    <row r="38607" spans="7:7" x14ac:dyDescent="0.2">
      <c r="G38607"/>
    </row>
    <row r="38608" spans="7:7" x14ac:dyDescent="0.2">
      <c r="G38608"/>
    </row>
    <row r="38609" spans="7:7" x14ac:dyDescent="0.2">
      <c r="G38609"/>
    </row>
    <row r="38610" spans="7:7" x14ac:dyDescent="0.2">
      <c r="G38610"/>
    </row>
    <row r="38611" spans="7:7" x14ac:dyDescent="0.2">
      <c r="G38611"/>
    </row>
    <row r="38612" spans="7:7" x14ac:dyDescent="0.2">
      <c r="G38612"/>
    </row>
    <row r="38613" spans="7:7" x14ac:dyDescent="0.2">
      <c r="G38613"/>
    </row>
    <row r="38614" spans="7:7" x14ac:dyDescent="0.2">
      <c r="G38614"/>
    </row>
    <row r="38615" spans="7:7" x14ac:dyDescent="0.2">
      <c r="G38615"/>
    </row>
    <row r="38616" spans="7:7" x14ac:dyDescent="0.2">
      <c r="G38616"/>
    </row>
    <row r="38617" spans="7:7" x14ac:dyDescent="0.2">
      <c r="G38617"/>
    </row>
    <row r="38618" spans="7:7" x14ac:dyDescent="0.2">
      <c r="G38618"/>
    </row>
    <row r="38619" spans="7:7" x14ac:dyDescent="0.2">
      <c r="G38619"/>
    </row>
    <row r="38620" spans="7:7" x14ac:dyDescent="0.2">
      <c r="G38620"/>
    </row>
    <row r="38621" spans="7:7" x14ac:dyDescent="0.2">
      <c r="G38621"/>
    </row>
    <row r="38622" spans="7:7" x14ac:dyDescent="0.2">
      <c r="G38622"/>
    </row>
    <row r="38623" spans="7:7" x14ac:dyDescent="0.2">
      <c r="G38623"/>
    </row>
    <row r="38624" spans="7:7" x14ac:dyDescent="0.2">
      <c r="G38624"/>
    </row>
    <row r="38625" spans="7:7" x14ac:dyDescent="0.2">
      <c r="G38625"/>
    </row>
    <row r="38626" spans="7:7" x14ac:dyDescent="0.2">
      <c r="G38626"/>
    </row>
    <row r="38627" spans="7:7" x14ac:dyDescent="0.2">
      <c r="G38627"/>
    </row>
    <row r="38628" spans="7:7" x14ac:dyDescent="0.2">
      <c r="G38628"/>
    </row>
    <row r="38629" spans="7:7" x14ac:dyDescent="0.2">
      <c r="G38629"/>
    </row>
    <row r="38630" spans="7:7" x14ac:dyDescent="0.2">
      <c r="G38630"/>
    </row>
    <row r="38631" spans="7:7" x14ac:dyDescent="0.2">
      <c r="G38631"/>
    </row>
    <row r="38632" spans="7:7" x14ac:dyDescent="0.2">
      <c r="G38632"/>
    </row>
    <row r="38633" spans="7:7" x14ac:dyDescent="0.2">
      <c r="G38633"/>
    </row>
    <row r="38634" spans="7:7" x14ac:dyDescent="0.2">
      <c r="G38634"/>
    </row>
    <row r="38635" spans="7:7" x14ac:dyDescent="0.2">
      <c r="G38635"/>
    </row>
    <row r="38636" spans="7:7" x14ac:dyDescent="0.2">
      <c r="G38636"/>
    </row>
    <row r="38637" spans="7:7" x14ac:dyDescent="0.2">
      <c r="G38637"/>
    </row>
    <row r="38638" spans="7:7" x14ac:dyDescent="0.2">
      <c r="G38638"/>
    </row>
    <row r="38639" spans="7:7" x14ac:dyDescent="0.2">
      <c r="G38639"/>
    </row>
    <row r="38640" spans="7:7" x14ac:dyDescent="0.2">
      <c r="G38640"/>
    </row>
    <row r="38641" spans="7:7" x14ac:dyDescent="0.2">
      <c r="G38641"/>
    </row>
    <row r="38642" spans="7:7" x14ac:dyDescent="0.2">
      <c r="G38642"/>
    </row>
    <row r="38643" spans="7:7" x14ac:dyDescent="0.2">
      <c r="G38643"/>
    </row>
    <row r="38644" spans="7:7" x14ac:dyDescent="0.2">
      <c r="G38644"/>
    </row>
    <row r="38645" spans="7:7" x14ac:dyDescent="0.2">
      <c r="G38645"/>
    </row>
    <row r="38646" spans="7:7" x14ac:dyDescent="0.2">
      <c r="G38646"/>
    </row>
    <row r="38647" spans="7:7" x14ac:dyDescent="0.2">
      <c r="G38647"/>
    </row>
    <row r="38648" spans="7:7" x14ac:dyDescent="0.2">
      <c r="G38648"/>
    </row>
    <row r="38649" spans="7:7" x14ac:dyDescent="0.2">
      <c r="G38649"/>
    </row>
    <row r="38650" spans="7:7" x14ac:dyDescent="0.2">
      <c r="G38650"/>
    </row>
    <row r="38651" spans="7:7" x14ac:dyDescent="0.2">
      <c r="G38651"/>
    </row>
    <row r="38652" spans="7:7" x14ac:dyDescent="0.2">
      <c r="G38652"/>
    </row>
    <row r="38653" spans="7:7" x14ac:dyDescent="0.2">
      <c r="G38653"/>
    </row>
    <row r="38654" spans="7:7" x14ac:dyDescent="0.2">
      <c r="G38654"/>
    </row>
    <row r="38655" spans="7:7" x14ac:dyDescent="0.2">
      <c r="G38655"/>
    </row>
    <row r="38656" spans="7:7" x14ac:dyDescent="0.2">
      <c r="G38656"/>
    </row>
    <row r="38657" spans="7:7" x14ac:dyDescent="0.2">
      <c r="G38657"/>
    </row>
    <row r="38658" spans="7:7" x14ac:dyDescent="0.2">
      <c r="G38658"/>
    </row>
    <row r="38659" spans="7:7" x14ac:dyDescent="0.2">
      <c r="G38659"/>
    </row>
    <row r="38660" spans="7:7" x14ac:dyDescent="0.2">
      <c r="G38660"/>
    </row>
    <row r="38661" spans="7:7" x14ac:dyDescent="0.2">
      <c r="G38661"/>
    </row>
    <row r="38662" spans="7:7" x14ac:dyDescent="0.2">
      <c r="G38662"/>
    </row>
    <row r="38663" spans="7:7" x14ac:dyDescent="0.2">
      <c r="G38663"/>
    </row>
    <row r="38664" spans="7:7" x14ac:dyDescent="0.2">
      <c r="G38664"/>
    </row>
    <row r="38665" spans="7:7" x14ac:dyDescent="0.2">
      <c r="G38665"/>
    </row>
    <row r="38666" spans="7:7" x14ac:dyDescent="0.2">
      <c r="G38666"/>
    </row>
    <row r="38667" spans="7:7" x14ac:dyDescent="0.2">
      <c r="G38667"/>
    </row>
    <row r="38668" spans="7:7" x14ac:dyDescent="0.2">
      <c r="G38668"/>
    </row>
    <row r="38669" spans="7:7" x14ac:dyDescent="0.2">
      <c r="G38669"/>
    </row>
    <row r="38670" spans="7:7" x14ac:dyDescent="0.2">
      <c r="G38670"/>
    </row>
    <row r="38671" spans="7:7" x14ac:dyDescent="0.2">
      <c r="G38671"/>
    </row>
    <row r="38672" spans="7:7" x14ac:dyDescent="0.2">
      <c r="G38672"/>
    </row>
    <row r="38673" spans="7:7" x14ac:dyDescent="0.2">
      <c r="G38673"/>
    </row>
    <row r="38674" spans="7:7" x14ac:dyDescent="0.2">
      <c r="G38674"/>
    </row>
    <row r="38675" spans="7:7" x14ac:dyDescent="0.2">
      <c r="G38675"/>
    </row>
    <row r="38676" spans="7:7" x14ac:dyDescent="0.2">
      <c r="G38676"/>
    </row>
    <row r="38677" spans="7:7" x14ac:dyDescent="0.2">
      <c r="G38677"/>
    </row>
    <row r="38678" spans="7:7" x14ac:dyDescent="0.2">
      <c r="G38678"/>
    </row>
    <row r="38679" spans="7:7" x14ac:dyDescent="0.2">
      <c r="G38679"/>
    </row>
    <row r="38680" spans="7:7" x14ac:dyDescent="0.2">
      <c r="G38680"/>
    </row>
    <row r="38681" spans="7:7" x14ac:dyDescent="0.2">
      <c r="G38681"/>
    </row>
    <row r="38682" spans="7:7" x14ac:dyDescent="0.2">
      <c r="G38682"/>
    </row>
    <row r="38683" spans="7:7" x14ac:dyDescent="0.2">
      <c r="G38683"/>
    </row>
    <row r="38684" spans="7:7" x14ac:dyDescent="0.2">
      <c r="G38684"/>
    </row>
    <row r="38685" spans="7:7" x14ac:dyDescent="0.2">
      <c r="G38685"/>
    </row>
    <row r="38686" spans="7:7" x14ac:dyDescent="0.2">
      <c r="G38686"/>
    </row>
    <row r="38687" spans="7:7" x14ac:dyDescent="0.2">
      <c r="G38687"/>
    </row>
    <row r="38688" spans="7:7" x14ac:dyDescent="0.2">
      <c r="G38688"/>
    </row>
    <row r="38689" spans="7:7" x14ac:dyDescent="0.2">
      <c r="G38689"/>
    </row>
    <row r="38690" spans="7:7" x14ac:dyDescent="0.2">
      <c r="G38690"/>
    </row>
    <row r="38691" spans="7:7" x14ac:dyDescent="0.2">
      <c r="G38691"/>
    </row>
    <row r="38692" spans="7:7" x14ac:dyDescent="0.2">
      <c r="G38692"/>
    </row>
    <row r="38693" spans="7:7" x14ac:dyDescent="0.2">
      <c r="G38693"/>
    </row>
    <row r="38694" spans="7:7" x14ac:dyDescent="0.2">
      <c r="G38694"/>
    </row>
    <row r="38695" spans="7:7" x14ac:dyDescent="0.2">
      <c r="G38695"/>
    </row>
    <row r="38696" spans="7:7" x14ac:dyDescent="0.2">
      <c r="G38696"/>
    </row>
    <row r="38697" spans="7:7" x14ac:dyDescent="0.2">
      <c r="G38697"/>
    </row>
    <row r="38698" spans="7:7" x14ac:dyDescent="0.2">
      <c r="G38698"/>
    </row>
    <row r="38699" spans="7:7" x14ac:dyDescent="0.2">
      <c r="G38699"/>
    </row>
    <row r="38700" spans="7:7" x14ac:dyDescent="0.2">
      <c r="G38700"/>
    </row>
    <row r="38701" spans="7:7" x14ac:dyDescent="0.2">
      <c r="G38701"/>
    </row>
    <row r="38702" spans="7:7" x14ac:dyDescent="0.2">
      <c r="G38702"/>
    </row>
    <row r="38703" spans="7:7" x14ac:dyDescent="0.2">
      <c r="G38703"/>
    </row>
    <row r="38704" spans="7:7" x14ac:dyDescent="0.2">
      <c r="G38704"/>
    </row>
    <row r="38705" spans="7:7" x14ac:dyDescent="0.2">
      <c r="G38705"/>
    </row>
    <row r="38706" spans="7:7" x14ac:dyDescent="0.2">
      <c r="G38706"/>
    </row>
    <row r="38707" spans="7:7" x14ac:dyDescent="0.2">
      <c r="G38707"/>
    </row>
    <row r="38708" spans="7:7" x14ac:dyDescent="0.2">
      <c r="G38708"/>
    </row>
    <row r="38709" spans="7:7" x14ac:dyDescent="0.2">
      <c r="G38709"/>
    </row>
    <row r="38710" spans="7:7" x14ac:dyDescent="0.2">
      <c r="G38710"/>
    </row>
    <row r="38711" spans="7:7" x14ac:dyDescent="0.2">
      <c r="G38711"/>
    </row>
    <row r="38712" spans="7:7" x14ac:dyDescent="0.2">
      <c r="G38712"/>
    </row>
    <row r="38713" spans="7:7" x14ac:dyDescent="0.2">
      <c r="G38713"/>
    </row>
    <row r="38714" spans="7:7" x14ac:dyDescent="0.2">
      <c r="G38714"/>
    </row>
    <row r="38715" spans="7:7" x14ac:dyDescent="0.2">
      <c r="G38715"/>
    </row>
    <row r="38716" spans="7:7" x14ac:dyDescent="0.2">
      <c r="G38716"/>
    </row>
    <row r="38717" spans="7:7" x14ac:dyDescent="0.2">
      <c r="G38717"/>
    </row>
    <row r="38718" spans="7:7" x14ac:dyDescent="0.2">
      <c r="G38718"/>
    </row>
    <row r="38719" spans="7:7" x14ac:dyDescent="0.2">
      <c r="G38719"/>
    </row>
    <row r="38720" spans="7:7" x14ac:dyDescent="0.2">
      <c r="G38720"/>
    </row>
    <row r="38721" spans="7:7" x14ac:dyDescent="0.2">
      <c r="G38721"/>
    </row>
    <row r="38722" spans="7:7" x14ac:dyDescent="0.2">
      <c r="G38722"/>
    </row>
    <row r="38723" spans="7:7" x14ac:dyDescent="0.2">
      <c r="G38723"/>
    </row>
    <row r="38724" spans="7:7" x14ac:dyDescent="0.2">
      <c r="G38724"/>
    </row>
    <row r="38725" spans="7:7" x14ac:dyDescent="0.2">
      <c r="G38725"/>
    </row>
    <row r="38726" spans="7:7" x14ac:dyDescent="0.2">
      <c r="G38726"/>
    </row>
    <row r="38727" spans="7:7" x14ac:dyDescent="0.2">
      <c r="G38727"/>
    </row>
    <row r="38728" spans="7:7" x14ac:dyDescent="0.2">
      <c r="G38728"/>
    </row>
    <row r="38729" spans="7:7" x14ac:dyDescent="0.2">
      <c r="G38729"/>
    </row>
    <row r="38730" spans="7:7" x14ac:dyDescent="0.2">
      <c r="G38730"/>
    </row>
    <row r="38731" spans="7:7" x14ac:dyDescent="0.2">
      <c r="G38731"/>
    </row>
    <row r="38732" spans="7:7" x14ac:dyDescent="0.2">
      <c r="G38732"/>
    </row>
    <row r="38733" spans="7:7" x14ac:dyDescent="0.2">
      <c r="G38733"/>
    </row>
    <row r="38734" spans="7:7" x14ac:dyDescent="0.2">
      <c r="G38734"/>
    </row>
    <row r="38735" spans="7:7" x14ac:dyDescent="0.2">
      <c r="G38735"/>
    </row>
    <row r="38736" spans="7:7" x14ac:dyDescent="0.2">
      <c r="G38736"/>
    </row>
    <row r="38737" spans="7:7" x14ac:dyDescent="0.2">
      <c r="G38737"/>
    </row>
    <row r="38738" spans="7:7" x14ac:dyDescent="0.2">
      <c r="G38738"/>
    </row>
    <row r="38739" spans="7:7" x14ac:dyDescent="0.2">
      <c r="G38739"/>
    </row>
    <row r="38740" spans="7:7" x14ac:dyDescent="0.2">
      <c r="G38740"/>
    </row>
    <row r="38741" spans="7:7" x14ac:dyDescent="0.2">
      <c r="G38741"/>
    </row>
    <row r="38742" spans="7:7" x14ac:dyDescent="0.2">
      <c r="G38742"/>
    </row>
    <row r="38743" spans="7:7" x14ac:dyDescent="0.2">
      <c r="G38743"/>
    </row>
    <row r="38744" spans="7:7" x14ac:dyDescent="0.2">
      <c r="G38744"/>
    </row>
    <row r="38745" spans="7:7" x14ac:dyDescent="0.2">
      <c r="G38745"/>
    </row>
    <row r="38746" spans="7:7" x14ac:dyDescent="0.2">
      <c r="G38746"/>
    </row>
    <row r="38747" spans="7:7" x14ac:dyDescent="0.2">
      <c r="G38747"/>
    </row>
    <row r="38748" spans="7:7" x14ac:dyDescent="0.2">
      <c r="G38748"/>
    </row>
    <row r="38749" spans="7:7" x14ac:dyDescent="0.2">
      <c r="G38749"/>
    </row>
    <row r="38750" spans="7:7" x14ac:dyDescent="0.2">
      <c r="G38750"/>
    </row>
    <row r="38751" spans="7:7" x14ac:dyDescent="0.2">
      <c r="G38751"/>
    </row>
    <row r="38752" spans="7:7" x14ac:dyDescent="0.2">
      <c r="G38752"/>
    </row>
    <row r="38753" spans="7:7" x14ac:dyDescent="0.2">
      <c r="G38753"/>
    </row>
    <row r="38754" spans="7:7" x14ac:dyDescent="0.2">
      <c r="G38754"/>
    </row>
    <row r="38755" spans="7:7" x14ac:dyDescent="0.2">
      <c r="G38755"/>
    </row>
    <row r="38756" spans="7:7" x14ac:dyDescent="0.2">
      <c r="G38756"/>
    </row>
    <row r="38757" spans="7:7" x14ac:dyDescent="0.2">
      <c r="G38757"/>
    </row>
    <row r="38758" spans="7:7" x14ac:dyDescent="0.2">
      <c r="G38758"/>
    </row>
    <row r="38759" spans="7:7" x14ac:dyDescent="0.2">
      <c r="G38759"/>
    </row>
    <row r="38760" spans="7:7" x14ac:dyDescent="0.2">
      <c r="G38760"/>
    </row>
    <row r="38761" spans="7:7" x14ac:dyDescent="0.2">
      <c r="G38761"/>
    </row>
    <row r="38762" spans="7:7" x14ac:dyDescent="0.2">
      <c r="G38762"/>
    </row>
    <row r="38763" spans="7:7" x14ac:dyDescent="0.2">
      <c r="G38763"/>
    </row>
    <row r="38764" spans="7:7" x14ac:dyDescent="0.2">
      <c r="G38764"/>
    </row>
    <row r="38765" spans="7:7" x14ac:dyDescent="0.2">
      <c r="G38765"/>
    </row>
    <row r="38766" spans="7:7" x14ac:dyDescent="0.2">
      <c r="G38766"/>
    </row>
    <row r="38767" spans="7:7" x14ac:dyDescent="0.2">
      <c r="G38767"/>
    </row>
    <row r="38768" spans="7:7" x14ac:dyDescent="0.2">
      <c r="G38768"/>
    </row>
    <row r="38769" spans="7:7" x14ac:dyDescent="0.2">
      <c r="G38769"/>
    </row>
    <row r="38770" spans="7:7" x14ac:dyDescent="0.2">
      <c r="G38770"/>
    </row>
    <row r="38771" spans="7:7" x14ac:dyDescent="0.2">
      <c r="G38771"/>
    </row>
    <row r="38772" spans="7:7" x14ac:dyDescent="0.2">
      <c r="G38772"/>
    </row>
    <row r="38773" spans="7:7" x14ac:dyDescent="0.2">
      <c r="G38773"/>
    </row>
    <row r="38774" spans="7:7" x14ac:dyDescent="0.2">
      <c r="G38774"/>
    </row>
    <row r="38775" spans="7:7" x14ac:dyDescent="0.2">
      <c r="G38775"/>
    </row>
    <row r="38776" spans="7:7" x14ac:dyDescent="0.2">
      <c r="G38776"/>
    </row>
    <row r="38777" spans="7:7" x14ac:dyDescent="0.2">
      <c r="G38777"/>
    </row>
    <row r="38778" spans="7:7" x14ac:dyDescent="0.2">
      <c r="G38778"/>
    </row>
    <row r="38779" spans="7:7" x14ac:dyDescent="0.2">
      <c r="G38779"/>
    </row>
    <row r="38780" spans="7:7" x14ac:dyDescent="0.2">
      <c r="G38780"/>
    </row>
    <row r="38781" spans="7:7" x14ac:dyDescent="0.2">
      <c r="G38781"/>
    </row>
    <row r="38782" spans="7:7" x14ac:dyDescent="0.2">
      <c r="G38782"/>
    </row>
    <row r="38783" spans="7:7" x14ac:dyDescent="0.2">
      <c r="G38783"/>
    </row>
    <row r="38784" spans="7:7" x14ac:dyDescent="0.2">
      <c r="G38784"/>
    </row>
    <row r="38785" spans="7:7" x14ac:dyDescent="0.2">
      <c r="G38785"/>
    </row>
    <row r="38786" spans="7:7" x14ac:dyDescent="0.2">
      <c r="G38786"/>
    </row>
    <row r="38787" spans="7:7" x14ac:dyDescent="0.2">
      <c r="G38787"/>
    </row>
    <row r="38788" spans="7:7" x14ac:dyDescent="0.2">
      <c r="G38788"/>
    </row>
    <row r="38789" spans="7:7" x14ac:dyDescent="0.2">
      <c r="G38789"/>
    </row>
    <row r="38790" spans="7:7" x14ac:dyDescent="0.2">
      <c r="G38790"/>
    </row>
    <row r="38791" spans="7:7" x14ac:dyDescent="0.2">
      <c r="G38791"/>
    </row>
    <row r="38792" spans="7:7" x14ac:dyDescent="0.2">
      <c r="G38792"/>
    </row>
    <row r="38793" spans="7:7" x14ac:dyDescent="0.2">
      <c r="G38793"/>
    </row>
    <row r="38794" spans="7:7" x14ac:dyDescent="0.2">
      <c r="G38794"/>
    </row>
    <row r="38795" spans="7:7" x14ac:dyDescent="0.2">
      <c r="G38795"/>
    </row>
    <row r="38796" spans="7:7" x14ac:dyDescent="0.2">
      <c r="G38796"/>
    </row>
    <row r="38797" spans="7:7" x14ac:dyDescent="0.2">
      <c r="G38797"/>
    </row>
    <row r="38798" spans="7:7" x14ac:dyDescent="0.2">
      <c r="G38798"/>
    </row>
    <row r="38799" spans="7:7" x14ac:dyDescent="0.2">
      <c r="G38799"/>
    </row>
    <row r="38800" spans="7:7" x14ac:dyDescent="0.2">
      <c r="G38800"/>
    </row>
    <row r="38801" spans="7:7" x14ac:dyDescent="0.2">
      <c r="G38801"/>
    </row>
    <row r="38802" spans="7:7" x14ac:dyDescent="0.2">
      <c r="G38802"/>
    </row>
    <row r="38803" spans="7:7" x14ac:dyDescent="0.2">
      <c r="G38803"/>
    </row>
    <row r="38804" spans="7:7" x14ac:dyDescent="0.2">
      <c r="G38804"/>
    </row>
    <row r="38805" spans="7:7" x14ac:dyDescent="0.2">
      <c r="G38805"/>
    </row>
    <row r="38806" spans="7:7" x14ac:dyDescent="0.2">
      <c r="G38806"/>
    </row>
    <row r="38807" spans="7:7" x14ac:dyDescent="0.2">
      <c r="G38807"/>
    </row>
    <row r="38808" spans="7:7" x14ac:dyDescent="0.2">
      <c r="G38808"/>
    </row>
    <row r="38809" spans="7:7" x14ac:dyDescent="0.2">
      <c r="G38809"/>
    </row>
    <row r="38810" spans="7:7" x14ac:dyDescent="0.2">
      <c r="G38810"/>
    </row>
    <row r="38811" spans="7:7" x14ac:dyDescent="0.2">
      <c r="G38811"/>
    </row>
    <row r="38812" spans="7:7" x14ac:dyDescent="0.2">
      <c r="G38812"/>
    </row>
    <row r="38813" spans="7:7" x14ac:dyDescent="0.2">
      <c r="G38813"/>
    </row>
    <row r="38814" spans="7:7" x14ac:dyDescent="0.2">
      <c r="G38814"/>
    </row>
    <row r="38815" spans="7:7" x14ac:dyDescent="0.2">
      <c r="G38815"/>
    </row>
    <row r="38816" spans="7:7" x14ac:dyDescent="0.2">
      <c r="G38816"/>
    </row>
    <row r="38817" spans="7:7" x14ac:dyDescent="0.2">
      <c r="G38817"/>
    </row>
    <row r="38818" spans="7:7" x14ac:dyDescent="0.2">
      <c r="G38818"/>
    </row>
    <row r="38819" spans="7:7" x14ac:dyDescent="0.2">
      <c r="G38819"/>
    </row>
    <row r="38820" spans="7:7" x14ac:dyDescent="0.2">
      <c r="G38820"/>
    </row>
    <row r="38821" spans="7:7" x14ac:dyDescent="0.2">
      <c r="G38821"/>
    </row>
    <row r="38822" spans="7:7" x14ac:dyDescent="0.2">
      <c r="G38822"/>
    </row>
    <row r="38823" spans="7:7" x14ac:dyDescent="0.2">
      <c r="G38823"/>
    </row>
    <row r="38824" spans="7:7" x14ac:dyDescent="0.2">
      <c r="G38824"/>
    </row>
    <row r="38825" spans="7:7" x14ac:dyDescent="0.2">
      <c r="G38825"/>
    </row>
    <row r="38826" spans="7:7" x14ac:dyDescent="0.2">
      <c r="G38826"/>
    </row>
    <row r="38827" spans="7:7" x14ac:dyDescent="0.2">
      <c r="G38827"/>
    </row>
    <row r="38828" spans="7:7" x14ac:dyDescent="0.2">
      <c r="G38828"/>
    </row>
    <row r="38829" spans="7:7" x14ac:dyDescent="0.2">
      <c r="G38829"/>
    </row>
    <row r="38830" spans="7:7" x14ac:dyDescent="0.2">
      <c r="G38830"/>
    </row>
    <row r="38831" spans="7:7" x14ac:dyDescent="0.2">
      <c r="G38831"/>
    </row>
    <row r="38832" spans="7:7" x14ac:dyDescent="0.2">
      <c r="G38832"/>
    </row>
    <row r="38833" spans="7:7" x14ac:dyDescent="0.2">
      <c r="G38833"/>
    </row>
    <row r="38834" spans="7:7" x14ac:dyDescent="0.2">
      <c r="G38834"/>
    </row>
    <row r="38835" spans="7:7" x14ac:dyDescent="0.2">
      <c r="G38835"/>
    </row>
    <row r="38836" spans="7:7" x14ac:dyDescent="0.2">
      <c r="G38836"/>
    </row>
    <row r="38837" spans="7:7" x14ac:dyDescent="0.2">
      <c r="G38837"/>
    </row>
    <row r="38838" spans="7:7" x14ac:dyDescent="0.2">
      <c r="G38838"/>
    </row>
    <row r="38839" spans="7:7" x14ac:dyDescent="0.2">
      <c r="G38839"/>
    </row>
    <row r="38840" spans="7:7" x14ac:dyDescent="0.2">
      <c r="G38840"/>
    </row>
    <row r="38841" spans="7:7" x14ac:dyDescent="0.2">
      <c r="G38841"/>
    </row>
    <row r="38842" spans="7:7" x14ac:dyDescent="0.2">
      <c r="G38842"/>
    </row>
    <row r="38843" spans="7:7" x14ac:dyDescent="0.2">
      <c r="G38843"/>
    </row>
    <row r="38844" spans="7:7" x14ac:dyDescent="0.2">
      <c r="G38844"/>
    </row>
    <row r="38845" spans="7:7" x14ac:dyDescent="0.2">
      <c r="G38845"/>
    </row>
    <row r="38846" spans="7:7" x14ac:dyDescent="0.2">
      <c r="G38846"/>
    </row>
    <row r="38847" spans="7:7" x14ac:dyDescent="0.2">
      <c r="G38847"/>
    </row>
    <row r="38848" spans="7:7" x14ac:dyDescent="0.2">
      <c r="G38848"/>
    </row>
    <row r="38849" spans="7:7" x14ac:dyDescent="0.2">
      <c r="G38849"/>
    </row>
    <row r="38850" spans="7:7" x14ac:dyDescent="0.2">
      <c r="G38850"/>
    </row>
    <row r="38851" spans="7:7" x14ac:dyDescent="0.2">
      <c r="G38851"/>
    </row>
    <row r="38852" spans="7:7" x14ac:dyDescent="0.2">
      <c r="G38852"/>
    </row>
    <row r="38853" spans="7:7" x14ac:dyDescent="0.2">
      <c r="G38853"/>
    </row>
    <row r="38854" spans="7:7" x14ac:dyDescent="0.2">
      <c r="G38854"/>
    </row>
    <row r="38855" spans="7:7" x14ac:dyDescent="0.2">
      <c r="G38855"/>
    </row>
    <row r="38856" spans="7:7" x14ac:dyDescent="0.2">
      <c r="G38856"/>
    </row>
    <row r="38857" spans="7:7" x14ac:dyDescent="0.2">
      <c r="G38857"/>
    </row>
    <row r="38858" spans="7:7" x14ac:dyDescent="0.2">
      <c r="G38858"/>
    </row>
    <row r="38859" spans="7:7" x14ac:dyDescent="0.2">
      <c r="G38859"/>
    </row>
    <row r="38860" spans="7:7" x14ac:dyDescent="0.2">
      <c r="G38860"/>
    </row>
    <row r="38861" spans="7:7" x14ac:dyDescent="0.2">
      <c r="G38861"/>
    </row>
    <row r="38862" spans="7:7" x14ac:dyDescent="0.2">
      <c r="G38862"/>
    </row>
    <row r="38863" spans="7:7" x14ac:dyDescent="0.2">
      <c r="G38863"/>
    </row>
    <row r="38864" spans="7:7" x14ac:dyDescent="0.2">
      <c r="G38864"/>
    </row>
    <row r="38865" spans="7:7" x14ac:dyDescent="0.2">
      <c r="G38865"/>
    </row>
    <row r="38866" spans="7:7" x14ac:dyDescent="0.2">
      <c r="G38866"/>
    </row>
    <row r="38867" spans="7:7" x14ac:dyDescent="0.2">
      <c r="G38867"/>
    </row>
    <row r="38868" spans="7:7" x14ac:dyDescent="0.2">
      <c r="G38868"/>
    </row>
    <row r="38869" spans="7:7" x14ac:dyDescent="0.2">
      <c r="G38869"/>
    </row>
    <row r="38870" spans="7:7" x14ac:dyDescent="0.2">
      <c r="G38870"/>
    </row>
    <row r="38871" spans="7:7" x14ac:dyDescent="0.2">
      <c r="G38871"/>
    </row>
    <row r="38872" spans="7:7" x14ac:dyDescent="0.2">
      <c r="G38872"/>
    </row>
    <row r="38873" spans="7:7" x14ac:dyDescent="0.2">
      <c r="G38873"/>
    </row>
    <row r="38874" spans="7:7" x14ac:dyDescent="0.2">
      <c r="G38874"/>
    </row>
    <row r="38875" spans="7:7" x14ac:dyDescent="0.2">
      <c r="G38875"/>
    </row>
    <row r="38876" spans="7:7" x14ac:dyDescent="0.2">
      <c r="G38876"/>
    </row>
    <row r="38877" spans="7:7" x14ac:dyDescent="0.2">
      <c r="G38877"/>
    </row>
    <row r="38878" spans="7:7" x14ac:dyDescent="0.2">
      <c r="G38878"/>
    </row>
    <row r="38879" spans="7:7" x14ac:dyDescent="0.2">
      <c r="G38879"/>
    </row>
    <row r="38880" spans="7:7" x14ac:dyDescent="0.2">
      <c r="G38880"/>
    </row>
    <row r="38881" spans="7:7" x14ac:dyDescent="0.2">
      <c r="G38881"/>
    </row>
    <row r="38882" spans="7:7" x14ac:dyDescent="0.2">
      <c r="G38882"/>
    </row>
    <row r="38883" spans="7:7" x14ac:dyDescent="0.2">
      <c r="G38883"/>
    </row>
    <row r="38884" spans="7:7" x14ac:dyDescent="0.2">
      <c r="G38884"/>
    </row>
    <row r="38885" spans="7:7" x14ac:dyDescent="0.2">
      <c r="G38885"/>
    </row>
    <row r="38886" spans="7:7" x14ac:dyDescent="0.2">
      <c r="G38886"/>
    </row>
    <row r="38887" spans="7:7" x14ac:dyDescent="0.2">
      <c r="G38887"/>
    </row>
    <row r="38888" spans="7:7" x14ac:dyDescent="0.2">
      <c r="G38888"/>
    </row>
    <row r="38889" spans="7:7" x14ac:dyDescent="0.2">
      <c r="G38889"/>
    </row>
    <row r="38890" spans="7:7" x14ac:dyDescent="0.2">
      <c r="G38890"/>
    </row>
    <row r="38891" spans="7:7" x14ac:dyDescent="0.2">
      <c r="G38891"/>
    </row>
    <row r="38892" spans="7:7" x14ac:dyDescent="0.2">
      <c r="G38892"/>
    </row>
    <row r="38893" spans="7:7" x14ac:dyDescent="0.2">
      <c r="G38893"/>
    </row>
    <row r="38894" spans="7:7" x14ac:dyDescent="0.2">
      <c r="G38894"/>
    </row>
    <row r="38895" spans="7:7" x14ac:dyDescent="0.2">
      <c r="G38895"/>
    </row>
    <row r="38896" spans="7:7" x14ac:dyDescent="0.2">
      <c r="G38896"/>
    </row>
    <row r="38897" spans="7:7" x14ac:dyDescent="0.2">
      <c r="G38897"/>
    </row>
    <row r="38898" spans="7:7" x14ac:dyDescent="0.2">
      <c r="G38898"/>
    </row>
    <row r="38899" spans="7:7" x14ac:dyDescent="0.2">
      <c r="G38899"/>
    </row>
    <row r="38900" spans="7:7" x14ac:dyDescent="0.2">
      <c r="G38900"/>
    </row>
    <row r="38901" spans="7:7" x14ac:dyDescent="0.2">
      <c r="G38901"/>
    </row>
    <row r="38902" spans="7:7" x14ac:dyDescent="0.2">
      <c r="G38902"/>
    </row>
    <row r="38903" spans="7:7" x14ac:dyDescent="0.2">
      <c r="G38903"/>
    </row>
    <row r="38904" spans="7:7" x14ac:dyDescent="0.2">
      <c r="G38904"/>
    </row>
    <row r="38905" spans="7:7" x14ac:dyDescent="0.2">
      <c r="G38905"/>
    </row>
    <row r="38906" spans="7:7" x14ac:dyDescent="0.2">
      <c r="G38906"/>
    </row>
    <row r="38907" spans="7:7" x14ac:dyDescent="0.2">
      <c r="G38907"/>
    </row>
    <row r="38908" spans="7:7" x14ac:dyDescent="0.2">
      <c r="G38908"/>
    </row>
    <row r="38909" spans="7:7" x14ac:dyDescent="0.2">
      <c r="G38909"/>
    </row>
    <row r="38910" spans="7:7" x14ac:dyDescent="0.2">
      <c r="G38910"/>
    </row>
    <row r="38911" spans="7:7" x14ac:dyDescent="0.2">
      <c r="G38911"/>
    </row>
    <row r="38912" spans="7:7" x14ac:dyDescent="0.2">
      <c r="G38912"/>
    </row>
    <row r="38913" spans="7:7" x14ac:dyDescent="0.2">
      <c r="G38913"/>
    </row>
    <row r="38914" spans="7:7" x14ac:dyDescent="0.2">
      <c r="G38914"/>
    </row>
    <row r="38915" spans="7:7" x14ac:dyDescent="0.2">
      <c r="G38915"/>
    </row>
    <row r="38916" spans="7:7" x14ac:dyDescent="0.2">
      <c r="G38916"/>
    </row>
    <row r="38917" spans="7:7" x14ac:dyDescent="0.2">
      <c r="G38917"/>
    </row>
    <row r="38918" spans="7:7" x14ac:dyDescent="0.2">
      <c r="G38918"/>
    </row>
    <row r="38919" spans="7:7" x14ac:dyDescent="0.2">
      <c r="G38919"/>
    </row>
    <row r="38920" spans="7:7" x14ac:dyDescent="0.2">
      <c r="G38920"/>
    </row>
    <row r="38921" spans="7:7" x14ac:dyDescent="0.2">
      <c r="G38921"/>
    </row>
    <row r="38922" spans="7:7" x14ac:dyDescent="0.2">
      <c r="G38922"/>
    </row>
    <row r="38923" spans="7:7" x14ac:dyDescent="0.2">
      <c r="G38923"/>
    </row>
    <row r="38924" spans="7:7" x14ac:dyDescent="0.2">
      <c r="G38924"/>
    </row>
    <row r="38925" spans="7:7" x14ac:dyDescent="0.2">
      <c r="G38925"/>
    </row>
    <row r="38926" spans="7:7" x14ac:dyDescent="0.2">
      <c r="G38926"/>
    </row>
    <row r="38927" spans="7:7" x14ac:dyDescent="0.2">
      <c r="G38927"/>
    </row>
    <row r="38928" spans="7:7" x14ac:dyDescent="0.2">
      <c r="G38928"/>
    </row>
    <row r="38929" spans="7:7" x14ac:dyDescent="0.2">
      <c r="G38929"/>
    </row>
    <row r="38930" spans="7:7" x14ac:dyDescent="0.2">
      <c r="G38930"/>
    </row>
    <row r="38931" spans="7:7" x14ac:dyDescent="0.2">
      <c r="G38931"/>
    </row>
    <row r="38932" spans="7:7" x14ac:dyDescent="0.2">
      <c r="G38932"/>
    </row>
    <row r="38933" spans="7:7" x14ac:dyDescent="0.2">
      <c r="G38933"/>
    </row>
    <row r="38934" spans="7:7" x14ac:dyDescent="0.2">
      <c r="G38934"/>
    </row>
    <row r="38935" spans="7:7" x14ac:dyDescent="0.2">
      <c r="G38935"/>
    </row>
    <row r="38936" spans="7:7" x14ac:dyDescent="0.2">
      <c r="G38936"/>
    </row>
    <row r="38937" spans="7:7" x14ac:dyDescent="0.2">
      <c r="G38937"/>
    </row>
    <row r="38938" spans="7:7" x14ac:dyDescent="0.2">
      <c r="G38938"/>
    </row>
    <row r="38939" spans="7:7" x14ac:dyDescent="0.2">
      <c r="G38939"/>
    </row>
    <row r="38940" spans="7:7" x14ac:dyDescent="0.2">
      <c r="G38940"/>
    </row>
    <row r="38941" spans="7:7" x14ac:dyDescent="0.2">
      <c r="G38941"/>
    </row>
    <row r="38942" spans="7:7" x14ac:dyDescent="0.2">
      <c r="G38942"/>
    </row>
    <row r="38943" spans="7:7" x14ac:dyDescent="0.2">
      <c r="G38943"/>
    </row>
    <row r="38944" spans="7:7" x14ac:dyDescent="0.2">
      <c r="G38944"/>
    </row>
    <row r="38945" spans="7:7" x14ac:dyDescent="0.2">
      <c r="G38945"/>
    </row>
    <row r="38946" spans="7:7" x14ac:dyDescent="0.2">
      <c r="G38946"/>
    </row>
    <row r="38947" spans="7:7" x14ac:dyDescent="0.2">
      <c r="G38947"/>
    </row>
    <row r="38948" spans="7:7" x14ac:dyDescent="0.2">
      <c r="G38948"/>
    </row>
    <row r="38949" spans="7:7" x14ac:dyDescent="0.2">
      <c r="G38949"/>
    </row>
    <row r="38950" spans="7:7" x14ac:dyDescent="0.2">
      <c r="G38950"/>
    </row>
    <row r="38951" spans="7:7" x14ac:dyDescent="0.2">
      <c r="G38951"/>
    </row>
    <row r="38952" spans="7:7" x14ac:dyDescent="0.2">
      <c r="G38952"/>
    </row>
    <row r="38953" spans="7:7" x14ac:dyDescent="0.2">
      <c r="G38953"/>
    </row>
    <row r="38954" spans="7:7" x14ac:dyDescent="0.2">
      <c r="G38954"/>
    </row>
    <row r="38955" spans="7:7" x14ac:dyDescent="0.2">
      <c r="G38955"/>
    </row>
    <row r="38956" spans="7:7" x14ac:dyDescent="0.2">
      <c r="G38956"/>
    </row>
    <row r="38957" spans="7:7" x14ac:dyDescent="0.2">
      <c r="G38957"/>
    </row>
    <row r="38958" spans="7:7" x14ac:dyDescent="0.2">
      <c r="G38958"/>
    </row>
    <row r="38959" spans="7:7" x14ac:dyDescent="0.2">
      <c r="G38959"/>
    </row>
    <row r="38960" spans="7:7" x14ac:dyDescent="0.2">
      <c r="G38960"/>
    </row>
    <row r="38961" spans="7:7" x14ac:dyDescent="0.2">
      <c r="G38961"/>
    </row>
    <row r="38962" spans="7:7" x14ac:dyDescent="0.2">
      <c r="G38962"/>
    </row>
    <row r="38963" spans="7:7" x14ac:dyDescent="0.2">
      <c r="G38963"/>
    </row>
    <row r="38964" spans="7:7" x14ac:dyDescent="0.2">
      <c r="G38964"/>
    </row>
    <row r="38965" spans="7:7" x14ac:dyDescent="0.2">
      <c r="G38965"/>
    </row>
    <row r="38966" spans="7:7" x14ac:dyDescent="0.2">
      <c r="G38966"/>
    </row>
    <row r="38967" spans="7:7" x14ac:dyDescent="0.2">
      <c r="G38967"/>
    </row>
    <row r="38968" spans="7:7" x14ac:dyDescent="0.2">
      <c r="G38968"/>
    </row>
    <row r="38969" spans="7:7" x14ac:dyDescent="0.2">
      <c r="G38969"/>
    </row>
    <row r="38970" spans="7:7" x14ac:dyDescent="0.2">
      <c r="G38970"/>
    </row>
    <row r="38971" spans="7:7" x14ac:dyDescent="0.2">
      <c r="G38971"/>
    </row>
    <row r="38972" spans="7:7" x14ac:dyDescent="0.2">
      <c r="G38972"/>
    </row>
    <row r="38973" spans="7:7" x14ac:dyDescent="0.2">
      <c r="G38973"/>
    </row>
    <row r="38974" spans="7:7" x14ac:dyDescent="0.2">
      <c r="G38974"/>
    </row>
    <row r="38975" spans="7:7" x14ac:dyDescent="0.2">
      <c r="G38975"/>
    </row>
    <row r="38976" spans="7:7" x14ac:dyDescent="0.2">
      <c r="G38976"/>
    </row>
    <row r="38977" spans="7:7" x14ac:dyDescent="0.2">
      <c r="G38977"/>
    </row>
    <row r="38978" spans="7:7" x14ac:dyDescent="0.2">
      <c r="G38978"/>
    </row>
    <row r="38979" spans="7:7" x14ac:dyDescent="0.2">
      <c r="G38979"/>
    </row>
    <row r="38980" spans="7:7" x14ac:dyDescent="0.2">
      <c r="G38980"/>
    </row>
    <row r="38981" spans="7:7" x14ac:dyDescent="0.2">
      <c r="G38981"/>
    </row>
    <row r="38982" spans="7:7" x14ac:dyDescent="0.2">
      <c r="G38982"/>
    </row>
    <row r="38983" spans="7:7" x14ac:dyDescent="0.2">
      <c r="G38983"/>
    </row>
    <row r="38984" spans="7:7" x14ac:dyDescent="0.2">
      <c r="G38984"/>
    </row>
    <row r="38985" spans="7:7" x14ac:dyDescent="0.2">
      <c r="G38985"/>
    </row>
    <row r="38986" spans="7:7" x14ac:dyDescent="0.2">
      <c r="G38986"/>
    </row>
    <row r="38987" spans="7:7" x14ac:dyDescent="0.2">
      <c r="G38987"/>
    </row>
    <row r="38988" spans="7:7" x14ac:dyDescent="0.2">
      <c r="G38988"/>
    </row>
    <row r="38989" spans="7:7" x14ac:dyDescent="0.2">
      <c r="G38989"/>
    </row>
    <row r="38990" spans="7:7" x14ac:dyDescent="0.2">
      <c r="G38990"/>
    </row>
    <row r="38991" spans="7:7" x14ac:dyDescent="0.2">
      <c r="G38991"/>
    </row>
    <row r="38992" spans="7:7" x14ac:dyDescent="0.2">
      <c r="G38992"/>
    </row>
    <row r="38993" spans="7:7" x14ac:dyDescent="0.2">
      <c r="G38993"/>
    </row>
    <row r="38994" spans="7:7" x14ac:dyDescent="0.2">
      <c r="G38994"/>
    </row>
    <row r="38995" spans="7:7" x14ac:dyDescent="0.2">
      <c r="G38995"/>
    </row>
    <row r="38996" spans="7:7" x14ac:dyDescent="0.2">
      <c r="G38996"/>
    </row>
    <row r="38997" spans="7:7" x14ac:dyDescent="0.2">
      <c r="G38997"/>
    </row>
    <row r="38998" spans="7:7" x14ac:dyDescent="0.2">
      <c r="G38998"/>
    </row>
    <row r="38999" spans="7:7" x14ac:dyDescent="0.2">
      <c r="G38999"/>
    </row>
    <row r="39000" spans="7:7" x14ac:dyDescent="0.2">
      <c r="G39000"/>
    </row>
    <row r="39001" spans="7:7" x14ac:dyDescent="0.2">
      <c r="G39001"/>
    </row>
    <row r="39002" spans="7:7" x14ac:dyDescent="0.2">
      <c r="G39002"/>
    </row>
    <row r="39003" spans="7:7" x14ac:dyDescent="0.2">
      <c r="G39003"/>
    </row>
    <row r="39004" spans="7:7" x14ac:dyDescent="0.2">
      <c r="G39004"/>
    </row>
    <row r="39005" spans="7:7" x14ac:dyDescent="0.2">
      <c r="G39005"/>
    </row>
    <row r="39006" spans="7:7" x14ac:dyDescent="0.2">
      <c r="G39006"/>
    </row>
    <row r="39007" spans="7:7" x14ac:dyDescent="0.2">
      <c r="G39007"/>
    </row>
    <row r="39008" spans="7:7" x14ac:dyDescent="0.2">
      <c r="G39008"/>
    </row>
    <row r="39009" spans="7:7" x14ac:dyDescent="0.2">
      <c r="G39009"/>
    </row>
    <row r="39010" spans="7:7" x14ac:dyDescent="0.2">
      <c r="G39010"/>
    </row>
    <row r="39011" spans="7:7" x14ac:dyDescent="0.2">
      <c r="G39011"/>
    </row>
    <row r="39012" spans="7:7" x14ac:dyDescent="0.2">
      <c r="G39012"/>
    </row>
    <row r="39013" spans="7:7" x14ac:dyDescent="0.2">
      <c r="G39013"/>
    </row>
    <row r="39014" spans="7:7" x14ac:dyDescent="0.2">
      <c r="G39014"/>
    </row>
    <row r="39015" spans="7:7" x14ac:dyDescent="0.2">
      <c r="G39015"/>
    </row>
    <row r="39016" spans="7:7" x14ac:dyDescent="0.2">
      <c r="G39016"/>
    </row>
    <row r="39017" spans="7:7" x14ac:dyDescent="0.2">
      <c r="G39017"/>
    </row>
    <row r="39018" spans="7:7" x14ac:dyDescent="0.2">
      <c r="G39018"/>
    </row>
    <row r="39019" spans="7:7" x14ac:dyDescent="0.2">
      <c r="G39019"/>
    </row>
    <row r="39020" spans="7:7" x14ac:dyDescent="0.2">
      <c r="G39020"/>
    </row>
    <row r="39021" spans="7:7" x14ac:dyDescent="0.2">
      <c r="G39021"/>
    </row>
    <row r="39022" spans="7:7" x14ac:dyDescent="0.2">
      <c r="G39022"/>
    </row>
    <row r="39023" spans="7:7" x14ac:dyDescent="0.2">
      <c r="G39023"/>
    </row>
    <row r="39024" spans="7:7" x14ac:dyDescent="0.2">
      <c r="G39024"/>
    </row>
    <row r="39025" spans="7:7" x14ac:dyDescent="0.2">
      <c r="G39025"/>
    </row>
    <row r="39026" spans="7:7" x14ac:dyDescent="0.2">
      <c r="G39026"/>
    </row>
    <row r="39027" spans="7:7" x14ac:dyDescent="0.2">
      <c r="G39027"/>
    </row>
    <row r="39028" spans="7:7" x14ac:dyDescent="0.2">
      <c r="G39028"/>
    </row>
    <row r="39029" spans="7:7" x14ac:dyDescent="0.2">
      <c r="G39029"/>
    </row>
    <row r="39030" spans="7:7" x14ac:dyDescent="0.2">
      <c r="G39030"/>
    </row>
    <row r="39031" spans="7:7" x14ac:dyDescent="0.2">
      <c r="G39031"/>
    </row>
    <row r="39032" spans="7:7" x14ac:dyDescent="0.2">
      <c r="G39032"/>
    </row>
    <row r="39033" spans="7:7" x14ac:dyDescent="0.2">
      <c r="G39033"/>
    </row>
    <row r="39034" spans="7:7" x14ac:dyDescent="0.2">
      <c r="G39034"/>
    </row>
    <row r="39035" spans="7:7" x14ac:dyDescent="0.2">
      <c r="G39035"/>
    </row>
    <row r="39036" spans="7:7" x14ac:dyDescent="0.2">
      <c r="G39036"/>
    </row>
    <row r="39037" spans="7:7" x14ac:dyDescent="0.2">
      <c r="G39037"/>
    </row>
    <row r="39038" spans="7:7" x14ac:dyDescent="0.2">
      <c r="G39038"/>
    </row>
    <row r="39039" spans="7:7" x14ac:dyDescent="0.2">
      <c r="G39039"/>
    </row>
    <row r="39040" spans="7:7" x14ac:dyDescent="0.2">
      <c r="G39040"/>
    </row>
    <row r="39041" spans="7:7" x14ac:dyDescent="0.2">
      <c r="G39041"/>
    </row>
    <row r="39042" spans="7:7" x14ac:dyDescent="0.2">
      <c r="G39042"/>
    </row>
    <row r="39043" spans="7:7" x14ac:dyDescent="0.2">
      <c r="G39043"/>
    </row>
    <row r="39044" spans="7:7" x14ac:dyDescent="0.2">
      <c r="G39044"/>
    </row>
    <row r="39045" spans="7:7" x14ac:dyDescent="0.2">
      <c r="G39045"/>
    </row>
    <row r="39046" spans="7:7" x14ac:dyDescent="0.2">
      <c r="G39046"/>
    </row>
    <row r="39047" spans="7:7" x14ac:dyDescent="0.2">
      <c r="G39047"/>
    </row>
    <row r="39048" spans="7:7" x14ac:dyDescent="0.2">
      <c r="G39048"/>
    </row>
    <row r="39049" spans="7:7" x14ac:dyDescent="0.2">
      <c r="G39049"/>
    </row>
    <row r="39050" spans="7:7" x14ac:dyDescent="0.2">
      <c r="G39050"/>
    </row>
    <row r="39051" spans="7:7" x14ac:dyDescent="0.2">
      <c r="G39051"/>
    </row>
    <row r="39052" spans="7:7" x14ac:dyDescent="0.2">
      <c r="G39052"/>
    </row>
    <row r="39053" spans="7:7" x14ac:dyDescent="0.2">
      <c r="G39053"/>
    </row>
    <row r="39054" spans="7:7" x14ac:dyDescent="0.2">
      <c r="G39054"/>
    </row>
    <row r="39055" spans="7:7" x14ac:dyDescent="0.2">
      <c r="G39055"/>
    </row>
    <row r="39056" spans="7:7" x14ac:dyDescent="0.2">
      <c r="G39056"/>
    </row>
    <row r="39057" spans="7:7" x14ac:dyDescent="0.2">
      <c r="G39057"/>
    </row>
    <row r="39058" spans="7:7" x14ac:dyDescent="0.2">
      <c r="G39058"/>
    </row>
    <row r="39059" spans="7:7" x14ac:dyDescent="0.2">
      <c r="G39059"/>
    </row>
    <row r="39060" spans="7:7" x14ac:dyDescent="0.2">
      <c r="G39060"/>
    </row>
    <row r="39061" spans="7:7" x14ac:dyDescent="0.2">
      <c r="G39061"/>
    </row>
    <row r="39062" spans="7:7" x14ac:dyDescent="0.2">
      <c r="G39062"/>
    </row>
    <row r="39063" spans="7:7" x14ac:dyDescent="0.2">
      <c r="G39063"/>
    </row>
    <row r="39064" spans="7:7" x14ac:dyDescent="0.2">
      <c r="G39064"/>
    </row>
    <row r="39065" spans="7:7" x14ac:dyDescent="0.2">
      <c r="G39065"/>
    </row>
    <row r="39066" spans="7:7" x14ac:dyDescent="0.2">
      <c r="G39066"/>
    </row>
    <row r="39067" spans="7:7" x14ac:dyDescent="0.2">
      <c r="G39067"/>
    </row>
    <row r="39068" spans="7:7" x14ac:dyDescent="0.2">
      <c r="G39068"/>
    </row>
    <row r="39069" spans="7:7" x14ac:dyDescent="0.2">
      <c r="G39069"/>
    </row>
    <row r="39070" spans="7:7" x14ac:dyDescent="0.2">
      <c r="G39070"/>
    </row>
    <row r="39071" spans="7:7" x14ac:dyDescent="0.2">
      <c r="G39071"/>
    </row>
    <row r="39072" spans="7:7" x14ac:dyDescent="0.2">
      <c r="G39072"/>
    </row>
    <row r="39073" spans="7:7" x14ac:dyDescent="0.2">
      <c r="G39073"/>
    </row>
    <row r="39074" spans="7:7" x14ac:dyDescent="0.2">
      <c r="G39074"/>
    </row>
    <row r="39075" spans="7:7" x14ac:dyDescent="0.2">
      <c r="G39075"/>
    </row>
    <row r="39076" spans="7:7" x14ac:dyDescent="0.2">
      <c r="G39076"/>
    </row>
    <row r="39077" spans="7:7" x14ac:dyDescent="0.2">
      <c r="G39077"/>
    </row>
    <row r="39078" spans="7:7" x14ac:dyDescent="0.2">
      <c r="G39078"/>
    </row>
    <row r="39079" spans="7:7" x14ac:dyDescent="0.2">
      <c r="G39079"/>
    </row>
    <row r="39080" spans="7:7" x14ac:dyDescent="0.2">
      <c r="G39080"/>
    </row>
    <row r="39081" spans="7:7" x14ac:dyDescent="0.2">
      <c r="G39081"/>
    </row>
    <row r="39082" spans="7:7" x14ac:dyDescent="0.2">
      <c r="G39082"/>
    </row>
    <row r="39083" spans="7:7" x14ac:dyDescent="0.2">
      <c r="G39083"/>
    </row>
    <row r="39084" spans="7:7" x14ac:dyDescent="0.2">
      <c r="G39084"/>
    </row>
    <row r="39085" spans="7:7" x14ac:dyDescent="0.2">
      <c r="G39085"/>
    </row>
    <row r="39086" spans="7:7" x14ac:dyDescent="0.2">
      <c r="G39086"/>
    </row>
    <row r="39087" spans="7:7" x14ac:dyDescent="0.2">
      <c r="G39087"/>
    </row>
    <row r="39088" spans="7:7" x14ac:dyDescent="0.2">
      <c r="G39088"/>
    </row>
    <row r="39089" spans="7:7" x14ac:dyDescent="0.2">
      <c r="G39089"/>
    </row>
    <row r="39090" spans="7:7" x14ac:dyDescent="0.2">
      <c r="G39090"/>
    </row>
    <row r="39091" spans="7:7" x14ac:dyDescent="0.2">
      <c r="G39091"/>
    </row>
    <row r="39092" spans="7:7" x14ac:dyDescent="0.2">
      <c r="G39092"/>
    </row>
    <row r="39093" spans="7:7" x14ac:dyDescent="0.2">
      <c r="G39093"/>
    </row>
    <row r="39094" spans="7:7" x14ac:dyDescent="0.2">
      <c r="G39094"/>
    </row>
    <row r="39095" spans="7:7" x14ac:dyDescent="0.2">
      <c r="G39095"/>
    </row>
    <row r="39096" spans="7:7" x14ac:dyDescent="0.2">
      <c r="G39096"/>
    </row>
    <row r="39097" spans="7:7" x14ac:dyDescent="0.2">
      <c r="G39097"/>
    </row>
    <row r="39098" spans="7:7" x14ac:dyDescent="0.2">
      <c r="G39098"/>
    </row>
    <row r="39099" spans="7:7" x14ac:dyDescent="0.2">
      <c r="G39099"/>
    </row>
    <row r="39100" spans="7:7" x14ac:dyDescent="0.2">
      <c r="G39100"/>
    </row>
    <row r="39101" spans="7:7" x14ac:dyDescent="0.2">
      <c r="G39101"/>
    </row>
    <row r="39102" spans="7:7" x14ac:dyDescent="0.2">
      <c r="G39102"/>
    </row>
    <row r="39103" spans="7:7" x14ac:dyDescent="0.2">
      <c r="G39103"/>
    </row>
    <row r="39104" spans="7:7" x14ac:dyDescent="0.2">
      <c r="G39104"/>
    </row>
    <row r="39105" spans="7:7" x14ac:dyDescent="0.2">
      <c r="G39105"/>
    </row>
    <row r="39106" spans="7:7" x14ac:dyDescent="0.2">
      <c r="G39106"/>
    </row>
    <row r="39107" spans="7:7" x14ac:dyDescent="0.2">
      <c r="G39107"/>
    </row>
    <row r="39108" spans="7:7" x14ac:dyDescent="0.2">
      <c r="G39108"/>
    </row>
    <row r="39109" spans="7:7" x14ac:dyDescent="0.2">
      <c r="G39109"/>
    </row>
    <row r="39110" spans="7:7" x14ac:dyDescent="0.2">
      <c r="G39110"/>
    </row>
    <row r="39111" spans="7:7" x14ac:dyDescent="0.2">
      <c r="G39111"/>
    </row>
    <row r="39112" spans="7:7" x14ac:dyDescent="0.2">
      <c r="G39112"/>
    </row>
    <row r="39113" spans="7:7" x14ac:dyDescent="0.2">
      <c r="G39113"/>
    </row>
    <row r="39114" spans="7:7" x14ac:dyDescent="0.2">
      <c r="G39114"/>
    </row>
    <row r="39115" spans="7:7" x14ac:dyDescent="0.2">
      <c r="G39115"/>
    </row>
    <row r="39116" spans="7:7" x14ac:dyDescent="0.2">
      <c r="G39116"/>
    </row>
    <row r="39117" spans="7:7" x14ac:dyDescent="0.2">
      <c r="G39117"/>
    </row>
    <row r="39118" spans="7:7" x14ac:dyDescent="0.2">
      <c r="G39118"/>
    </row>
    <row r="39119" spans="7:7" x14ac:dyDescent="0.2">
      <c r="G39119"/>
    </row>
    <row r="39120" spans="7:7" x14ac:dyDescent="0.2">
      <c r="G39120"/>
    </row>
    <row r="39121" spans="7:7" x14ac:dyDescent="0.2">
      <c r="G39121"/>
    </row>
    <row r="39122" spans="7:7" x14ac:dyDescent="0.2">
      <c r="G39122"/>
    </row>
    <row r="39123" spans="7:7" x14ac:dyDescent="0.2">
      <c r="G39123"/>
    </row>
    <row r="39124" spans="7:7" x14ac:dyDescent="0.2">
      <c r="G39124"/>
    </row>
    <row r="39125" spans="7:7" x14ac:dyDescent="0.2">
      <c r="G39125"/>
    </row>
    <row r="39126" spans="7:7" x14ac:dyDescent="0.2">
      <c r="G39126"/>
    </row>
    <row r="39127" spans="7:7" x14ac:dyDescent="0.2">
      <c r="G39127"/>
    </row>
    <row r="39128" spans="7:7" x14ac:dyDescent="0.2">
      <c r="G39128"/>
    </row>
    <row r="39129" spans="7:7" x14ac:dyDescent="0.2">
      <c r="G39129"/>
    </row>
    <row r="39130" spans="7:7" x14ac:dyDescent="0.2">
      <c r="G39130"/>
    </row>
    <row r="39131" spans="7:7" x14ac:dyDescent="0.2">
      <c r="G39131"/>
    </row>
    <row r="39132" spans="7:7" x14ac:dyDescent="0.2">
      <c r="G39132"/>
    </row>
    <row r="39133" spans="7:7" x14ac:dyDescent="0.2">
      <c r="G39133"/>
    </row>
    <row r="39134" spans="7:7" x14ac:dyDescent="0.2">
      <c r="G39134"/>
    </row>
    <row r="39135" spans="7:7" x14ac:dyDescent="0.2">
      <c r="G39135"/>
    </row>
    <row r="39136" spans="7:7" x14ac:dyDescent="0.2">
      <c r="G39136"/>
    </row>
    <row r="39137" spans="7:7" x14ac:dyDescent="0.2">
      <c r="G39137"/>
    </row>
    <row r="39138" spans="7:7" x14ac:dyDescent="0.2">
      <c r="G39138"/>
    </row>
    <row r="39139" spans="7:7" x14ac:dyDescent="0.2">
      <c r="G39139"/>
    </row>
    <row r="39140" spans="7:7" x14ac:dyDescent="0.2">
      <c r="G39140"/>
    </row>
    <row r="39141" spans="7:7" x14ac:dyDescent="0.2">
      <c r="G39141"/>
    </row>
    <row r="39142" spans="7:7" x14ac:dyDescent="0.2">
      <c r="G39142"/>
    </row>
    <row r="39143" spans="7:7" x14ac:dyDescent="0.2">
      <c r="G39143"/>
    </row>
    <row r="39144" spans="7:7" x14ac:dyDescent="0.2">
      <c r="G39144"/>
    </row>
    <row r="39145" spans="7:7" x14ac:dyDescent="0.2">
      <c r="G39145"/>
    </row>
    <row r="39146" spans="7:7" x14ac:dyDescent="0.2">
      <c r="G39146"/>
    </row>
    <row r="39147" spans="7:7" x14ac:dyDescent="0.2">
      <c r="G39147"/>
    </row>
    <row r="39148" spans="7:7" x14ac:dyDescent="0.2">
      <c r="G39148"/>
    </row>
    <row r="39149" spans="7:7" x14ac:dyDescent="0.2">
      <c r="G39149"/>
    </row>
    <row r="39150" spans="7:7" x14ac:dyDescent="0.2">
      <c r="G39150"/>
    </row>
    <row r="39151" spans="7:7" x14ac:dyDescent="0.2">
      <c r="G39151"/>
    </row>
    <row r="39152" spans="7:7" x14ac:dyDescent="0.2">
      <c r="G39152"/>
    </row>
    <row r="39153" spans="7:7" x14ac:dyDescent="0.2">
      <c r="G39153"/>
    </row>
    <row r="39154" spans="7:7" x14ac:dyDescent="0.2">
      <c r="G39154"/>
    </row>
    <row r="39155" spans="7:7" x14ac:dyDescent="0.2">
      <c r="G39155"/>
    </row>
    <row r="39156" spans="7:7" x14ac:dyDescent="0.2">
      <c r="G39156"/>
    </row>
    <row r="39157" spans="7:7" x14ac:dyDescent="0.2">
      <c r="G39157"/>
    </row>
    <row r="39158" spans="7:7" x14ac:dyDescent="0.2">
      <c r="G39158"/>
    </row>
    <row r="39159" spans="7:7" x14ac:dyDescent="0.2">
      <c r="G39159"/>
    </row>
    <row r="39160" spans="7:7" x14ac:dyDescent="0.2">
      <c r="G39160"/>
    </row>
    <row r="39161" spans="7:7" x14ac:dyDescent="0.2">
      <c r="G39161"/>
    </row>
    <row r="39162" spans="7:7" x14ac:dyDescent="0.2">
      <c r="G39162"/>
    </row>
    <row r="39163" spans="7:7" x14ac:dyDescent="0.2">
      <c r="G39163"/>
    </row>
    <row r="39164" spans="7:7" x14ac:dyDescent="0.2">
      <c r="G39164"/>
    </row>
    <row r="39165" spans="7:7" x14ac:dyDescent="0.2">
      <c r="G39165"/>
    </row>
    <row r="39166" spans="7:7" x14ac:dyDescent="0.2">
      <c r="G39166"/>
    </row>
    <row r="39167" spans="7:7" x14ac:dyDescent="0.2">
      <c r="G39167"/>
    </row>
    <row r="39168" spans="7:7" x14ac:dyDescent="0.2">
      <c r="G39168"/>
    </row>
    <row r="39169" spans="7:7" x14ac:dyDescent="0.2">
      <c r="G39169"/>
    </row>
    <row r="39170" spans="7:7" x14ac:dyDescent="0.2">
      <c r="G39170"/>
    </row>
    <row r="39171" spans="7:7" x14ac:dyDescent="0.2">
      <c r="G39171"/>
    </row>
    <row r="39172" spans="7:7" x14ac:dyDescent="0.2">
      <c r="G39172"/>
    </row>
    <row r="39173" spans="7:7" x14ac:dyDescent="0.2">
      <c r="G39173"/>
    </row>
    <row r="39174" spans="7:7" x14ac:dyDescent="0.2">
      <c r="G39174"/>
    </row>
    <row r="39175" spans="7:7" x14ac:dyDescent="0.2">
      <c r="G39175"/>
    </row>
    <row r="39176" spans="7:7" x14ac:dyDescent="0.2">
      <c r="G39176"/>
    </row>
    <row r="39177" spans="7:7" x14ac:dyDescent="0.2">
      <c r="G39177"/>
    </row>
    <row r="39178" spans="7:7" x14ac:dyDescent="0.2">
      <c r="G39178"/>
    </row>
    <row r="39179" spans="7:7" x14ac:dyDescent="0.2">
      <c r="G39179"/>
    </row>
    <row r="39180" spans="7:7" x14ac:dyDescent="0.2">
      <c r="G39180"/>
    </row>
    <row r="39181" spans="7:7" x14ac:dyDescent="0.2">
      <c r="G39181"/>
    </row>
    <row r="39182" spans="7:7" x14ac:dyDescent="0.2">
      <c r="G39182"/>
    </row>
    <row r="39183" spans="7:7" x14ac:dyDescent="0.2">
      <c r="G39183"/>
    </row>
    <row r="39184" spans="7:7" x14ac:dyDescent="0.2">
      <c r="G39184"/>
    </row>
    <row r="39185" spans="7:7" x14ac:dyDescent="0.2">
      <c r="G39185"/>
    </row>
    <row r="39186" spans="7:7" x14ac:dyDescent="0.2">
      <c r="G39186"/>
    </row>
    <row r="39187" spans="7:7" x14ac:dyDescent="0.2">
      <c r="G39187"/>
    </row>
    <row r="39188" spans="7:7" x14ac:dyDescent="0.2">
      <c r="G39188"/>
    </row>
    <row r="39189" spans="7:7" x14ac:dyDescent="0.2">
      <c r="G39189"/>
    </row>
    <row r="39190" spans="7:7" x14ac:dyDescent="0.2">
      <c r="G39190"/>
    </row>
    <row r="39191" spans="7:7" x14ac:dyDescent="0.2">
      <c r="G39191"/>
    </row>
    <row r="39192" spans="7:7" x14ac:dyDescent="0.2">
      <c r="G39192"/>
    </row>
    <row r="39193" spans="7:7" x14ac:dyDescent="0.2">
      <c r="G39193"/>
    </row>
    <row r="39194" spans="7:7" x14ac:dyDescent="0.2">
      <c r="G39194"/>
    </row>
    <row r="39195" spans="7:7" x14ac:dyDescent="0.2">
      <c r="G39195"/>
    </row>
    <row r="39196" spans="7:7" x14ac:dyDescent="0.2">
      <c r="G39196"/>
    </row>
    <row r="39197" spans="7:7" x14ac:dyDescent="0.2">
      <c r="G39197"/>
    </row>
    <row r="39198" spans="7:7" x14ac:dyDescent="0.2">
      <c r="G39198"/>
    </row>
    <row r="39199" spans="7:7" x14ac:dyDescent="0.2">
      <c r="G39199"/>
    </row>
    <row r="39200" spans="7:7" x14ac:dyDescent="0.2">
      <c r="G39200"/>
    </row>
    <row r="39201" spans="7:7" x14ac:dyDescent="0.2">
      <c r="G39201"/>
    </row>
    <row r="39202" spans="7:7" x14ac:dyDescent="0.2">
      <c r="G39202"/>
    </row>
    <row r="39203" spans="7:7" x14ac:dyDescent="0.2">
      <c r="G39203"/>
    </row>
    <row r="39204" spans="7:7" x14ac:dyDescent="0.2">
      <c r="G39204"/>
    </row>
    <row r="39205" spans="7:7" x14ac:dyDescent="0.2">
      <c r="G39205"/>
    </row>
    <row r="39206" spans="7:7" x14ac:dyDescent="0.2">
      <c r="G39206"/>
    </row>
    <row r="39207" spans="7:7" x14ac:dyDescent="0.2">
      <c r="G39207"/>
    </row>
    <row r="39208" spans="7:7" x14ac:dyDescent="0.2">
      <c r="G39208"/>
    </row>
    <row r="39209" spans="7:7" x14ac:dyDescent="0.2">
      <c r="G39209"/>
    </row>
    <row r="39210" spans="7:7" x14ac:dyDescent="0.2">
      <c r="G39210"/>
    </row>
    <row r="39211" spans="7:7" x14ac:dyDescent="0.2">
      <c r="G39211"/>
    </row>
    <row r="39212" spans="7:7" x14ac:dyDescent="0.2">
      <c r="G39212"/>
    </row>
    <row r="39213" spans="7:7" x14ac:dyDescent="0.2">
      <c r="G39213"/>
    </row>
    <row r="39214" spans="7:7" x14ac:dyDescent="0.2">
      <c r="G39214"/>
    </row>
    <row r="39215" spans="7:7" x14ac:dyDescent="0.2">
      <c r="G39215"/>
    </row>
    <row r="39216" spans="7:7" x14ac:dyDescent="0.2">
      <c r="G39216"/>
    </row>
    <row r="39217" spans="7:7" x14ac:dyDescent="0.2">
      <c r="G39217"/>
    </row>
    <row r="39218" spans="7:7" x14ac:dyDescent="0.2">
      <c r="G39218"/>
    </row>
    <row r="39219" spans="7:7" x14ac:dyDescent="0.2">
      <c r="G39219"/>
    </row>
    <row r="39220" spans="7:7" x14ac:dyDescent="0.2">
      <c r="G39220"/>
    </row>
    <row r="39221" spans="7:7" x14ac:dyDescent="0.2">
      <c r="G39221"/>
    </row>
    <row r="39222" spans="7:7" x14ac:dyDescent="0.2">
      <c r="G39222"/>
    </row>
    <row r="39223" spans="7:7" x14ac:dyDescent="0.2">
      <c r="G39223"/>
    </row>
    <row r="39224" spans="7:7" x14ac:dyDescent="0.2">
      <c r="G39224"/>
    </row>
    <row r="39225" spans="7:7" x14ac:dyDescent="0.2">
      <c r="G39225"/>
    </row>
    <row r="39226" spans="7:7" x14ac:dyDescent="0.2">
      <c r="G39226"/>
    </row>
    <row r="39227" spans="7:7" x14ac:dyDescent="0.2">
      <c r="G39227"/>
    </row>
    <row r="39228" spans="7:7" x14ac:dyDescent="0.2">
      <c r="G39228"/>
    </row>
    <row r="39229" spans="7:7" x14ac:dyDescent="0.2">
      <c r="G39229"/>
    </row>
    <row r="39230" spans="7:7" x14ac:dyDescent="0.2">
      <c r="G39230"/>
    </row>
    <row r="39231" spans="7:7" x14ac:dyDescent="0.2">
      <c r="G39231"/>
    </row>
    <row r="39232" spans="7:7" x14ac:dyDescent="0.2">
      <c r="G39232"/>
    </row>
    <row r="39233" spans="7:7" x14ac:dyDescent="0.2">
      <c r="G39233"/>
    </row>
    <row r="39234" spans="7:7" x14ac:dyDescent="0.2">
      <c r="G39234"/>
    </row>
    <row r="39235" spans="7:7" x14ac:dyDescent="0.2">
      <c r="G39235"/>
    </row>
    <row r="39236" spans="7:7" x14ac:dyDescent="0.2">
      <c r="G39236"/>
    </row>
    <row r="39237" spans="7:7" x14ac:dyDescent="0.2">
      <c r="G39237"/>
    </row>
    <row r="39238" spans="7:7" x14ac:dyDescent="0.2">
      <c r="G39238"/>
    </row>
    <row r="39239" spans="7:7" x14ac:dyDescent="0.2">
      <c r="G39239"/>
    </row>
    <row r="39240" spans="7:7" x14ac:dyDescent="0.2">
      <c r="G39240"/>
    </row>
    <row r="39241" spans="7:7" x14ac:dyDescent="0.2">
      <c r="G39241"/>
    </row>
    <row r="39242" spans="7:7" x14ac:dyDescent="0.2">
      <c r="G39242"/>
    </row>
    <row r="39243" spans="7:7" x14ac:dyDescent="0.2">
      <c r="G39243"/>
    </row>
    <row r="39244" spans="7:7" x14ac:dyDescent="0.2">
      <c r="G39244"/>
    </row>
    <row r="39245" spans="7:7" x14ac:dyDescent="0.2">
      <c r="G39245"/>
    </row>
    <row r="39246" spans="7:7" x14ac:dyDescent="0.2">
      <c r="G39246"/>
    </row>
    <row r="39247" spans="7:7" x14ac:dyDescent="0.2">
      <c r="G39247"/>
    </row>
    <row r="39248" spans="7:7" x14ac:dyDescent="0.2">
      <c r="G39248"/>
    </row>
    <row r="39249" spans="7:7" x14ac:dyDescent="0.2">
      <c r="G39249"/>
    </row>
    <row r="39250" spans="7:7" x14ac:dyDescent="0.2">
      <c r="G39250"/>
    </row>
    <row r="39251" spans="7:7" x14ac:dyDescent="0.2">
      <c r="G39251"/>
    </row>
    <row r="39252" spans="7:7" x14ac:dyDescent="0.2">
      <c r="G39252"/>
    </row>
    <row r="39253" spans="7:7" x14ac:dyDescent="0.2">
      <c r="G39253"/>
    </row>
    <row r="39254" spans="7:7" x14ac:dyDescent="0.2">
      <c r="G39254"/>
    </row>
    <row r="39255" spans="7:7" x14ac:dyDescent="0.2">
      <c r="G39255"/>
    </row>
    <row r="39256" spans="7:7" x14ac:dyDescent="0.2">
      <c r="G39256"/>
    </row>
    <row r="39257" spans="7:7" x14ac:dyDescent="0.2">
      <c r="G39257"/>
    </row>
    <row r="39258" spans="7:7" x14ac:dyDescent="0.2">
      <c r="G39258"/>
    </row>
    <row r="39259" spans="7:7" x14ac:dyDescent="0.2">
      <c r="G39259"/>
    </row>
    <row r="39260" spans="7:7" x14ac:dyDescent="0.2">
      <c r="G39260"/>
    </row>
    <row r="39261" spans="7:7" x14ac:dyDescent="0.2">
      <c r="G39261"/>
    </row>
    <row r="39262" spans="7:7" x14ac:dyDescent="0.2">
      <c r="G39262"/>
    </row>
    <row r="39263" spans="7:7" x14ac:dyDescent="0.2">
      <c r="G39263"/>
    </row>
    <row r="39264" spans="7:7" x14ac:dyDescent="0.2">
      <c r="G39264"/>
    </row>
    <row r="39265" spans="7:7" x14ac:dyDescent="0.2">
      <c r="G39265"/>
    </row>
    <row r="39266" spans="7:7" x14ac:dyDescent="0.2">
      <c r="G39266"/>
    </row>
    <row r="39267" spans="7:7" x14ac:dyDescent="0.2">
      <c r="G39267"/>
    </row>
    <row r="39268" spans="7:7" x14ac:dyDescent="0.2">
      <c r="G39268"/>
    </row>
    <row r="39269" spans="7:7" x14ac:dyDescent="0.2">
      <c r="G39269"/>
    </row>
    <row r="39270" spans="7:7" x14ac:dyDescent="0.2">
      <c r="G39270"/>
    </row>
    <row r="39271" spans="7:7" x14ac:dyDescent="0.2">
      <c r="G39271"/>
    </row>
    <row r="39272" spans="7:7" x14ac:dyDescent="0.2">
      <c r="G39272"/>
    </row>
    <row r="39273" spans="7:7" x14ac:dyDescent="0.2">
      <c r="G39273"/>
    </row>
    <row r="39274" spans="7:7" x14ac:dyDescent="0.2">
      <c r="G39274"/>
    </row>
    <row r="39275" spans="7:7" x14ac:dyDescent="0.2">
      <c r="G39275"/>
    </row>
    <row r="39276" spans="7:7" x14ac:dyDescent="0.2">
      <c r="G39276"/>
    </row>
    <row r="39277" spans="7:7" x14ac:dyDescent="0.2">
      <c r="G39277"/>
    </row>
    <row r="39278" spans="7:7" x14ac:dyDescent="0.2">
      <c r="G39278"/>
    </row>
    <row r="39279" spans="7:7" x14ac:dyDescent="0.2">
      <c r="G39279"/>
    </row>
    <row r="39280" spans="7:7" x14ac:dyDescent="0.2">
      <c r="G39280"/>
    </row>
    <row r="39281" spans="7:7" x14ac:dyDescent="0.2">
      <c r="G39281"/>
    </row>
    <row r="39282" spans="7:7" x14ac:dyDescent="0.2">
      <c r="G39282"/>
    </row>
    <row r="39283" spans="7:7" x14ac:dyDescent="0.2">
      <c r="G39283"/>
    </row>
    <row r="39284" spans="7:7" x14ac:dyDescent="0.2">
      <c r="G39284"/>
    </row>
    <row r="39285" spans="7:7" x14ac:dyDescent="0.2">
      <c r="G39285"/>
    </row>
    <row r="39286" spans="7:7" x14ac:dyDescent="0.2">
      <c r="G39286"/>
    </row>
    <row r="39287" spans="7:7" x14ac:dyDescent="0.2">
      <c r="G39287"/>
    </row>
    <row r="39288" spans="7:7" x14ac:dyDescent="0.2">
      <c r="G39288"/>
    </row>
    <row r="39289" spans="7:7" x14ac:dyDescent="0.2">
      <c r="G39289"/>
    </row>
    <row r="39290" spans="7:7" x14ac:dyDescent="0.2">
      <c r="G39290"/>
    </row>
    <row r="39291" spans="7:7" x14ac:dyDescent="0.2">
      <c r="G39291"/>
    </row>
    <row r="39292" spans="7:7" x14ac:dyDescent="0.2">
      <c r="G39292"/>
    </row>
    <row r="39293" spans="7:7" x14ac:dyDescent="0.2">
      <c r="G39293"/>
    </row>
    <row r="39294" spans="7:7" x14ac:dyDescent="0.2">
      <c r="G39294"/>
    </row>
    <row r="39295" spans="7:7" x14ac:dyDescent="0.2">
      <c r="G39295"/>
    </row>
    <row r="39296" spans="7:7" x14ac:dyDescent="0.2">
      <c r="G39296"/>
    </row>
    <row r="39297" spans="7:7" x14ac:dyDescent="0.2">
      <c r="G39297"/>
    </row>
    <row r="39298" spans="7:7" x14ac:dyDescent="0.2">
      <c r="G39298"/>
    </row>
    <row r="39299" spans="7:7" x14ac:dyDescent="0.2">
      <c r="G39299"/>
    </row>
    <row r="39300" spans="7:7" x14ac:dyDescent="0.2">
      <c r="G39300"/>
    </row>
    <row r="39301" spans="7:7" x14ac:dyDescent="0.2">
      <c r="G39301"/>
    </row>
    <row r="39302" spans="7:7" x14ac:dyDescent="0.2">
      <c r="G39302"/>
    </row>
    <row r="39303" spans="7:7" x14ac:dyDescent="0.2">
      <c r="G39303"/>
    </row>
    <row r="39304" spans="7:7" x14ac:dyDescent="0.2">
      <c r="G39304"/>
    </row>
    <row r="39305" spans="7:7" x14ac:dyDescent="0.2">
      <c r="G39305"/>
    </row>
    <row r="39306" spans="7:7" x14ac:dyDescent="0.2">
      <c r="G39306"/>
    </row>
    <row r="39307" spans="7:7" x14ac:dyDescent="0.2">
      <c r="G39307"/>
    </row>
    <row r="39308" spans="7:7" x14ac:dyDescent="0.2">
      <c r="G39308"/>
    </row>
    <row r="39309" spans="7:7" x14ac:dyDescent="0.2">
      <c r="G39309"/>
    </row>
    <row r="39310" spans="7:7" x14ac:dyDescent="0.2">
      <c r="G39310"/>
    </row>
    <row r="39311" spans="7:7" x14ac:dyDescent="0.2">
      <c r="G39311"/>
    </row>
    <row r="39312" spans="7:7" x14ac:dyDescent="0.2">
      <c r="G39312"/>
    </row>
    <row r="39313" spans="7:7" x14ac:dyDescent="0.2">
      <c r="G39313"/>
    </row>
    <row r="39314" spans="7:7" x14ac:dyDescent="0.2">
      <c r="G39314"/>
    </row>
    <row r="39315" spans="7:7" x14ac:dyDescent="0.2">
      <c r="G39315"/>
    </row>
    <row r="39316" spans="7:7" x14ac:dyDescent="0.2">
      <c r="G39316"/>
    </row>
    <row r="39317" spans="7:7" x14ac:dyDescent="0.2">
      <c r="G39317"/>
    </row>
    <row r="39318" spans="7:7" x14ac:dyDescent="0.2">
      <c r="G39318"/>
    </row>
    <row r="39319" spans="7:7" x14ac:dyDescent="0.2">
      <c r="G39319"/>
    </row>
    <row r="39320" spans="7:7" x14ac:dyDescent="0.2">
      <c r="G39320"/>
    </row>
    <row r="39321" spans="7:7" x14ac:dyDescent="0.2">
      <c r="G39321"/>
    </row>
    <row r="39322" spans="7:7" x14ac:dyDescent="0.2">
      <c r="G39322"/>
    </row>
    <row r="39323" spans="7:7" x14ac:dyDescent="0.2">
      <c r="G39323"/>
    </row>
    <row r="39324" spans="7:7" x14ac:dyDescent="0.2">
      <c r="G39324"/>
    </row>
    <row r="39325" spans="7:7" x14ac:dyDescent="0.2">
      <c r="G39325"/>
    </row>
    <row r="39326" spans="7:7" x14ac:dyDescent="0.2">
      <c r="G39326"/>
    </row>
    <row r="39327" spans="7:7" x14ac:dyDescent="0.2">
      <c r="G39327"/>
    </row>
    <row r="39328" spans="7:7" x14ac:dyDescent="0.2">
      <c r="G39328"/>
    </row>
    <row r="39329" spans="7:7" x14ac:dyDescent="0.2">
      <c r="G39329"/>
    </row>
    <row r="39330" spans="7:7" x14ac:dyDescent="0.2">
      <c r="G39330"/>
    </row>
    <row r="39331" spans="7:7" x14ac:dyDescent="0.2">
      <c r="G39331"/>
    </row>
    <row r="39332" spans="7:7" x14ac:dyDescent="0.2">
      <c r="G39332"/>
    </row>
    <row r="39333" spans="7:7" x14ac:dyDescent="0.2">
      <c r="G39333"/>
    </row>
    <row r="39334" spans="7:7" x14ac:dyDescent="0.2">
      <c r="G39334"/>
    </row>
    <row r="39335" spans="7:7" x14ac:dyDescent="0.2">
      <c r="G39335"/>
    </row>
    <row r="39336" spans="7:7" x14ac:dyDescent="0.2">
      <c r="G39336"/>
    </row>
    <row r="39337" spans="7:7" x14ac:dyDescent="0.2">
      <c r="G39337"/>
    </row>
    <row r="39338" spans="7:7" x14ac:dyDescent="0.2">
      <c r="G39338"/>
    </row>
    <row r="39339" spans="7:7" x14ac:dyDescent="0.2">
      <c r="G39339"/>
    </row>
    <row r="39340" spans="7:7" x14ac:dyDescent="0.2">
      <c r="G39340"/>
    </row>
    <row r="39341" spans="7:7" x14ac:dyDescent="0.2">
      <c r="G39341"/>
    </row>
    <row r="39342" spans="7:7" x14ac:dyDescent="0.2">
      <c r="G39342"/>
    </row>
    <row r="39343" spans="7:7" x14ac:dyDescent="0.2">
      <c r="G39343"/>
    </row>
    <row r="39344" spans="7:7" x14ac:dyDescent="0.2">
      <c r="G39344"/>
    </row>
    <row r="39345" spans="7:7" x14ac:dyDescent="0.2">
      <c r="G39345"/>
    </row>
    <row r="39346" spans="7:7" x14ac:dyDescent="0.2">
      <c r="G39346"/>
    </row>
    <row r="39347" spans="7:7" x14ac:dyDescent="0.2">
      <c r="G39347"/>
    </row>
    <row r="39348" spans="7:7" x14ac:dyDescent="0.2">
      <c r="G39348"/>
    </row>
    <row r="39349" spans="7:7" x14ac:dyDescent="0.2">
      <c r="G39349"/>
    </row>
    <row r="39350" spans="7:7" x14ac:dyDescent="0.2">
      <c r="G39350"/>
    </row>
    <row r="39351" spans="7:7" x14ac:dyDescent="0.2">
      <c r="G39351"/>
    </row>
    <row r="39352" spans="7:7" x14ac:dyDescent="0.2">
      <c r="G39352"/>
    </row>
    <row r="39353" spans="7:7" x14ac:dyDescent="0.2">
      <c r="G39353"/>
    </row>
    <row r="39354" spans="7:7" x14ac:dyDescent="0.2">
      <c r="G39354"/>
    </row>
    <row r="39355" spans="7:7" x14ac:dyDescent="0.2">
      <c r="G39355"/>
    </row>
    <row r="39356" spans="7:7" x14ac:dyDescent="0.2">
      <c r="G39356"/>
    </row>
    <row r="39357" spans="7:7" x14ac:dyDescent="0.2">
      <c r="G39357"/>
    </row>
    <row r="39358" spans="7:7" x14ac:dyDescent="0.2">
      <c r="G39358"/>
    </row>
    <row r="39359" spans="7:7" x14ac:dyDescent="0.2">
      <c r="G39359"/>
    </row>
    <row r="39360" spans="7:7" x14ac:dyDescent="0.2">
      <c r="G39360"/>
    </row>
    <row r="39361" spans="7:7" x14ac:dyDescent="0.2">
      <c r="G39361"/>
    </row>
    <row r="39362" spans="7:7" x14ac:dyDescent="0.2">
      <c r="G39362"/>
    </row>
    <row r="39363" spans="7:7" x14ac:dyDescent="0.2">
      <c r="G39363"/>
    </row>
    <row r="39364" spans="7:7" x14ac:dyDescent="0.2">
      <c r="G39364"/>
    </row>
    <row r="39365" spans="7:7" x14ac:dyDescent="0.2">
      <c r="G39365"/>
    </row>
    <row r="39366" spans="7:7" x14ac:dyDescent="0.2">
      <c r="G39366"/>
    </row>
    <row r="39367" spans="7:7" x14ac:dyDescent="0.2">
      <c r="G39367"/>
    </row>
    <row r="39368" spans="7:7" x14ac:dyDescent="0.2">
      <c r="G39368"/>
    </row>
    <row r="39369" spans="7:7" x14ac:dyDescent="0.2">
      <c r="G39369"/>
    </row>
    <row r="39370" spans="7:7" x14ac:dyDescent="0.2">
      <c r="G39370"/>
    </row>
    <row r="39371" spans="7:7" x14ac:dyDescent="0.2">
      <c r="G39371"/>
    </row>
    <row r="39372" spans="7:7" x14ac:dyDescent="0.2">
      <c r="G39372"/>
    </row>
    <row r="39373" spans="7:7" x14ac:dyDescent="0.2">
      <c r="G39373"/>
    </row>
    <row r="39374" spans="7:7" x14ac:dyDescent="0.2">
      <c r="G39374"/>
    </row>
    <row r="39375" spans="7:7" x14ac:dyDescent="0.2">
      <c r="G39375"/>
    </row>
    <row r="39376" spans="7:7" x14ac:dyDescent="0.2">
      <c r="G39376"/>
    </row>
    <row r="39377" spans="7:7" x14ac:dyDescent="0.2">
      <c r="G39377"/>
    </row>
    <row r="39378" spans="7:7" x14ac:dyDescent="0.2">
      <c r="G39378"/>
    </row>
    <row r="39379" spans="7:7" x14ac:dyDescent="0.2">
      <c r="G39379"/>
    </row>
    <row r="39380" spans="7:7" x14ac:dyDescent="0.2">
      <c r="G39380"/>
    </row>
    <row r="39381" spans="7:7" x14ac:dyDescent="0.2">
      <c r="G39381"/>
    </row>
    <row r="39382" spans="7:7" x14ac:dyDescent="0.2">
      <c r="G39382"/>
    </row>
    <row r="39383" spans="7:7" x14ac:dyDescent="0.2">
      <c r="G39383"/>
    </row>
    <row r="39384" spans="7:7" x14ac:dyDescent="0.2">
      <c r="G39384"/>
    </row>
    <row r="39385" spans="7:7" x14ac:dyDescent="0.2">
      <c r="G39385"/>
    </row>
    <row r="39386" spans="7:7" x14ac:dyDescent="0.2">
      <c r="G39386"/>
    </row>
    <row r="39387" spans="7:7" x14ac:dyDescent="0.2">
      <c r="G39387"/>
    </row>
    <row r="39388" spans="7:7" x14ac:dyDescent="0.2">
      <c r="G39388"/>
    </row>
    <row r="39389" spans="7:7" x14ac:dyDescent="0.2">
      <c r="G39389"/>
    </row>
    <row r="39390" spans="7:7" x14ac:dyDescent="0.2">
      <c r="G39390"/>
    </row>
    <row r="39391" spans="7:7" x14ac:dyDescent="0.2">
      <c r="G39391"/>
    </row>
    <row r="39392" spans="7:7" x14ac:dyDescent="0.2">
      <c r="G39392"/>
    </row>
    <row r="39393" spans="7:7" x14ac:dyDescent="0.2">
      <c r="G39393"/>
    </row>
    <row r="39394" spans="7:7" x14ac:dyDescent="0.2">
      <c r="G39394"/>
    </row>
    <row r="39395" spans="7:7" x14ac:dyDescent="0.2">
      <c r="G39395"/>
    </row>
    <row r="39396" spans="7:7" x14ac:dyDescent="0.2">
      <c r="G39396"/>
    </row>
    <row r="39397" spans="7:7" x14ac:dyDescent="0.2">
      <c r="G39397"/>
    </row>
    <row r="39398" spans="7:7" x14ac:dyDescent="0.2">
      <c r="G39398"/>
    </row>
    <row r="39399" spans="7:7" x14ac:dyDescent="0.2">
      <c r="G39399"/>
    </row>
    <row r="39400" spans="7:7" x14ac:dyDescent="0.2">
      <c r="G39400"/>
    </row>
    <row r="39401" spans="7:7" x14ac:dyDescent="0.2">
      <c r="G39401"/>
    </row>
    <row r="39402" spans="7:7" x14ac:dyDescent="0.2">
      <c r="G39402"/>
    </row>
    <row r="39403" spans="7:7" x14ac:dyDescent="0.2">
      <c r="G39403"/>
    </row>
    <row r="39404" spans="7:7" x14ac:dyDescent="0.2">
      <c r="G39404"/>
    </row>
    <row r="39405" spans="7:7" x14ac:dyDescent="0.2">
      <c r="G39405"/>
    </row>
    <row r="39406" spans="7:7" x14ac:dyDescent="0.2">
      <c r="G39406"/>
    </row>
    <row r="39407" spans="7:7" x14ac:dyDescent="0.2">
      <c r="G39407"/>
    </row>
    <row r="39408" spans="7:7" x14ac:dyDescent="0.2">
      <c r="G39408"/>
    </row>
    <row r="39409" spans="7:7" x14ac:dyDescent="0.2">
      <c r="G39409"/>
    </row>
    <row r="39410" spans="7:7" x14ac:dyDescent="0.2">
      <c r="G39410"/>
    </row>
    <row r="39411" spans="7:7" x14ac:dyDescent="0.2">
      <c r="G39411"/>
    </row>
    <row r="39412" spans="7:7" x14ac:dyDescent="0.2">
      <c r="G39412"/>
    </row>
    <row r="39413" spans="7:7" x14ac:dyDescent="0.2">
      <c r="G39413"/>
    </row>
    <row r="39414" spans="7:7" x14ac:dyDescent="0.2">
      <c r="G39414"/>
    </row>
    <row r="39415" spans="7:7" x14ac:dyDescent="0.2">
      <c r="G39415"/>
    </row>
    <row r="39416" spans="7:7" x14ac:dyDescent="0.2">
      <c r="G39416"/>
    </row>
    <row r="39417" spans="7:7" x14ac:dyDescent="0.2">
      <c r="G39417"/>
    </row>
    <row r="39418" spans="7:7" x14ac:dyDescent="0.2">
      <c r="G39418"/>
    </row>
    <row r="39419" spans="7:7" x14ac:dyDescent="0.2">
      <c r="G39419"/>
    </row>
    <row r="39420" spans="7:7" x14ac:dyDescent="0.2">
      <c r="G39420"/>
    </row>
    <row r="39421" spans="7:7" x14ac:dyDescent="0.2">
      <c r="G39421"/>
    </row>
    <row r="39422" spans="7:7" x14ac:dyDescent="0.2">
      <c r="G39422"/>
    </row>
    <row r="39423" spans="7:7" x14ac:dyDescent="0.2">
      <c r="G39423"/>
    </row>
    <row r="39424" spans="7:7" x14ac:dyDescent="0.2">
      <c r="G39424"/>
    </row>
    <row r="39425" spans="7:7" x14ac:dyDescent="0.2">
      <c r="G39425"/>
    </row>
    <row r="39426" spans="7:7" x14ac:dyDescent="0.2">
      <c r="G39426"/>
    </row>
    <row r="39427" spans="7:7" x14ac:dyDescent="0.2">
      <c r="G39427"/>
    </row>
    <row r="39428" spans="7:7" x14ac:dyDescent="0.2">
      <c r="G39428"/>
    </row>
    <row r="39429" spans="7:7" x14ac:dyDescent="0.2">
      <c r="G39429"/>
    </row>
    <row r="39430" spans="7:7" x14ac:dyDescent="0.2">
      <c r="G39430"/>
    </row>
    <row r="39431" spans="7:7" x14ac:dyDescent="0.2">
      <c r="G39431"/>
    </row>
    <row r="39432" spans="7:7" x14ac:dyDescent="0.2">
      <c r="G39432"/>
    </row>
    <row r="39433" spans="7:7" x14ac:dyDescent="0.2">
      <c r="G39433"/>
    </row>
    <row r="39434" spans="7:7" x14ac:dyDescent="0.2">
      <c r="G39434"/>
    </row>
    <row r="39435" spans="7:7" x14ac:dyDescent="0.2">
      <c r="G39435"/>
    </row>
    <row r="39436" spans="7:7" x14ac:dyDescent="0.2">
      <c r="G39436"/>
    </row>
    <row r="39437" spans="7:7" x14ac:dyDescent="0.2">
      <c r="G39437"/>
    </row>
    <row r="39438" spans="7:7" x14ac:dyDescent="0.2">
      <c r="G39438"/>
    </row>
    <row r="39439" spans="7:7" x14ac:dyDescent="0.2">
      <c r="G39439"/>
    </row>
    <row r="39440" spans="7:7" x14ac:dyDescent="0.2">
      <c r="G39440"/>
    </row>
    <row r="39441" spans="7:7" x14ac:dyDescent="0.2">
      <c r="G39441"/>
    </row>
    <row r="39442" spans="7:7" x14ac:dyDescent="0.2">
      <c r="G39442"/>
    </row>
    <row r="39443" spans="7:7" x14ac:dyDescent="0.2">
      <c r="G39443"/>
    </row>
    <row r="39444" spans="7:7" x14ac:dyDescent="0.2">
      <c r="G39444"/>
    </row>
    <row r="39445" spans="7:7" x14ac:dyDescent="0.2">
      <c r="G39445"/>
    </row>
    <row r="39446" spans="7:7" x14ac:dyDescent="0.2">
      <c r="G39446"/>
    </row>
    <row r="39447" spans="7:7" x14ac:dyDescent="0.2">
      <c r="G39447"/>
    </row>
    <row r="39448" spans="7:7" x14ac:dyDescent="0.2">
      <c r="G39448"/>
    </row>
    <row r="39449" spans="7:7" x14ac:dyDescent="0.2">
      <c r="G39449"/>
    </row>
    <row r="39450" spans="7:7" x14ac:dyDescent="0.2">
      <c r="G39450"/>
    </row>
    <row r="39451" spans="7:7" x14ac:dyDescent="0.2">
      <c r="G39451"/>
    </row>
    <row r="39452" spans="7:7" x14ac:dyDescent="0.2">
      <c r="G39452"/>
    </row>
    <row r="39453" spans="7:7" x14ac:dyDescent="0.2">
      <c r="G39453"/>
    </row>
    <row r="39454" spans="7:7" x14ac:dyDescent="0.2">
      <c r="G39454"/>
    </row>
    <row r="39455" spans="7:7" x14ac:dyDescent="0.2">
      <c r="G39455"/>
    </row>
    <row r="39456" spans="7:7" x14ac:dyDescent="0.2">
      <c r="G39456"/>
    </row>
    <row r="39457" spans="7:7" x14ac:dyDescent="0.2">
      <c r="G39457"/>
    </row>
    <row r="39458" spans="7:7" x14ac:dyDescent="0.2">
      <c r="G39458"/>
    </row>
    <row r="39459" spans="7:7" x14ac:dyDescent="0.2">
      <c r="G39459"/>
    </row>
    <row r="39460" spans="7:7" x14ac:dyDescent="0.2">
      <c r="G39460"/>
    </row>
    <row r="39461" spans="7:7" x14ac:dyDescent="0.2">
      <c r="G39461"/>
    </row>
    <row r="39462" spans="7:7" x14ac:dyDescent="0.2">
      <c r="G39462"/>
    </row>
    <row r="39463" spans="7:7" x14ac:dyDescent="0.2">
      <c r="G39463"/>
    </row>
    <row r="39464" spans="7:7" x14ac:dyDescent="0.2">
      <c r="G39464"/>
    </row>
    <row r="39465" spans="7:7" x14ac:dyDescent="0.2">
      <c r="G39465"/>
    </row>
    <row r="39466" spans="7:7" x14ac:dyDescent="0.2">
      <c r="G39466"/>
    </row>
    <row r="39467" spans="7:7" x14ac:dyDescent="0.2">
      <c r="G39467"/>
    </row>
    <row r="39468" spans="7:7" x14ac:dyDescent="0.2">
      <c r="G39468"/>
    </row>
    <row r="39469" spans="7:7" x14ac:dyDescent="0.2">
      <c r="G39469"/>
    </row>
    <row r="39470" spans="7:7" x14ac:dyDescent="0.2">
      <c r="G39470"/>
    </row>
    <row r="39471" spans="7:7" x14ac:dyDescent="0.2">
      <c r="G39471"/>
    </row>
    <row r="39472" spans="7:7" x14ac:dyDescent="0.2">
      <c r="G39472"/>
    </row>
    <row r="39473" spans="7:7" x14ac:dyDescent="0.2">
      <c r="G39473"/>
    </row>
    <row r="39474" spans="7:7" x14ac:dyDescent="0.2">
      <c r="G39474"/>
    </row>
    <row r="39475" spans="7:7" x14ac:dyDescent="0.2">
      <c r="G39475"/>
    </row>
    <row r="39476" spans="7:7" x14ac:dyDescent="0.2">
      <c r="G39476"/>
    </row>
    <row r="39477" spans="7:7" x14ac:dyDescent="0.2">
      <c r="G39477"/>
    </row>
    <row r="39478" spans="7:7" x14ac:dyDescent="0.2">
      <c r="G39478"/>
    </row>
    <row r="39479" spans="7:7" x14ac:dyDescent="0.2">
      <c r="G39479"/>
    </row>
    <row r="39480" spans="7:7" x14ac:dyDescent="0.2">
      <c r="G39480"/>
    </row>
    <row r="39481" spans="7:7" x14ac:dyDescent="0.2">
      <c r="G39481"/>
    </row>
    <row r="39482" spans="7:7" x14ac:dyDescent="0.2">
      <c r="G39482"/>
    </row>
    <row r="39483" spans="7:7" x14ac:dyDescent="0.2">
      <c r="G39483"/>
    </row>
    <row r="39484" spans="7:7" x14ac:dyDescent="0.2">
      <c r="G39484"/>
    </row>
    <row r="39485" spans="7:7" x14ac:dyDescent="0.2">
      <c r="G39485"/>
    </row>
    <row r="39486" spans="7:7" x14ac:dyDescent="0.2">
      <c r="G39486"/>
    </row>
    <row r="39487" spans="7:7" x14ac:dyDescent="0.2">
      <c r="G39487"/>
    </row>
    <row r="39488" spans="7:7" x14ac:dyDescent="0.2">
      <c r="G39488"/>
    </row>
    <row r="39489" spans="7:7" x14ac:dyDescent="0.2">
      <c r="G39489"/>
    </row>
    <row r="39490" spans="7:7" x14ac:dyDescent="0.2">
      <c r="G39490"/>
    </row>
    <row r="39491" spans="7:7" x14ac:dyDescent="0.2">
      <c r="G39491"/>
    </row>
    <row r="39492" spans="7:7" x14ac:dyDescent="0.2">
      <c r="G39492"/>
    </row>
    <row r="39493" spans="7:7" x14ac:dyDescent="0.2">
      <c r="G39493"/>
    </row>
    <row r="39494" spans="7:7" x14ac:dyDescent="0.2">
      <c r="G39494"/>
    </row>
    <row r="39495" spans="7:7" x14ac:dyDescent="0.2">
      <c r="G39495"/>
    </row>
    <row r="39496" spans="7:7" x14ac:dyDescent="0.2">
      <c r="G39496"/>
    </row>
    <row r="39497" spans="7:7" x14ac:dyDescent="0.2">
      <c r="G39497"/>
    </row>
    <row r="39498" spans="7:7" x14ac:dyDescent="0.2">
      <c r="G39498"/>
    </row>
    <row r="39499" spans="7:7" x14ac:dyDescent="0.2">
      <c r="G39499"/>
    </row>
    <row r="39500" spans="7:7" x14ac:dyDescent="0.2">
      <c r="G39500"/>
    </row>
    <row r="39501" spans="7:7" x14ac:dyDescent="0.2">
      <c r="G39501"/>
    </row>
    <row r="39502" spans="7:7" x14ac:dyDescent="0.2">
      <c r="G39502"/>
    </row>
    <row r="39503" spans="7:7" x14ac:dyDescent="0.2">
      <c r="G39503"/>
    </row>
    <row r="39504" spans="7:7" x14ac:dyDescent="0.2">
      <c r="G39504"/>
    </row>
    <row r="39505" spans="7:7" x14ac:dyDescent="0.2">
      <c r="G39505"/>
    </row>
    <row r="39506" spans="7:7" x14ac:dyDescent="0.2">
      <c r="G39506"/>
    </row>
    <row r="39507" spans="7:7" x14ac:dyDescent="0.2">
      <c r="G39507"/>
    </row>
    <row r="39508" spans="7:7" x14ac:dyDescent="0.2">
      <c r="G39508"/>
    </row>
    <row r="39509" spans="7:7" x14ac:dyDescent="0.2">
      <c r="G39509"/>
    </row>
    <row r="39510" spans="7:7" x14ac:dyDescent="0.2">
      <c r="G39510"/>
    </row>
    <row r="39511" spans="7:7" x14ac:dyDescent="0.2">
      <c r="G39511"/>
    </row>
    <row r="39512" spans="7:7" x14ac:dyDescent="0.2">
      <c r="G39512"/>
    </row>
    <row r="39513" spans="7:7" x14ac:dyDescent="0.2">
      <c r="G39513"/>
    </row>
    <row r="39514" spans="7:7" x14ac:dyDescent="0.2">
      <c r="G39514"/>
    </row>
    <row r="39515" spans="7:7" x14ac:dyDescent="0.2">
      <c r="G39515"/>
    </row>
    <row r="39516" spans="7:7" x14ac:dyDescent="0.2">
      <c r="G39516"/>
    </row>
    <row r="39517" spans="7:7" x14ac:dyDescent="0.2">
      <c r="G39517"/>
    </row>
    <row r="39518" spans="7:7" x14ac:dyDescent="0.2">
      <c r="G39518"/>
    </row>
    <row r="39519" spans="7:7" x14ac:dyDescent="0.2">
      <c r="G39519"/>
    </row>
    <row r="39520" spans="7:7" x14ac:dyDescent="0.2">
      <c r="G39520"/>
    </row>
    <row r="39521" spans="7:7" x14ac:dyDescent="0.2">
      <c r="G39521"/>
    </row>
    <row r="39522" spans="7:7" x14ac:dyDescent="0.2">
      <c r="G39522"/>
    </row>
    <row r="39523" spans="7:7" x14ac:dyDescent="0.2">
      <c r="G39523"/>
    </row>
    <row r="39524" spans="7:7" x14ac:dyDescent="0.2">
      <c r="G39524"/>
    </row>
    <row r="39525" spans="7:7" x14ac:dyDescent="0.2">
      <c r="G39525"/>
    </row>
    <row r="39526" spans="7:7" x14ac:dyDescent="0.2">
      <c r="G39526"/>
    </row>
    <row r="39527" spans="7:7" x14ac:dyDescent="0.2">
      <c r="G39527"/>
    </row>
    <row r="39528" spans="7:7" x14ac:dyDescent="0.2">
      <c r="G39528"/>
    </row>
    <row r="39529" spans="7:7" x14ac:dyDescent="0.2">
      <c r="G39529"/>
    </row>
    <row r="39530" spans="7:7" x14ac:dyDescent="0.2">
      <c r="G39530"/>
    </row>
    <row r="39531" spans="7:7" x14ac:dyDescent="0.2">
      <c r="G39531"/>
    </row>
    <row r="39532" spans="7:7" x14ac:dyDescent="0.2">
      <c r="G39532"/>
    </row>
    <row r="39533" spans="7:7" x14ac:dyDescent="0.2">
      <c r="G39533"/>
    </row>
    <row r="39534" spans="7:7" x14ac:dyDescent="0.2">
      <c r="G39534"/>
    </row>
    <row r="39535" spans="7:7" x14ac:dyDescent="0.2">
      <c r="G39535"/>
    </row>
    <row r="39536" spans="7:7" x14ac:dyDescent="0.2">
      <c r="G39536"/>
    </row>
    <row r="39537" spans="7:7" x14ac:dyDescent="0.2">
      <c r="G39537"/>
    </row>
    <row r="39538" spans="7:7" x14ac:dyDescent="0.2">
      <c r="G39538"/>
    </row>
    <row r="39539" spans="7:7" x14ac:dyDescent="0.2">
      <c r="G39539"/>
    </row>
    <row r="39540" spans="7:7" x14ac:dyDescent="0.2">
      <c r="G39540"/>
    </row>
    <row r="39541" spans="7:7" x14ac:dyDescent="0.2">
      <c r="G39541"/>
    </row>
    <row r="39542" spans="7:7" x14ac:dyDescent="0.2">
      <c r="G39542"/>
    </row>
    <row r="39543" spans="7:7" x14ac:dyDescent="0.2">
      <c r="G39543"/>
    </row>
    <row r="39544" spans="7:7" x14ac:dyDescent="0.2">
      <c r="G39544"/>
    </row>
    <row r="39545" spans="7:7" x14ac:dyDescent="0.2">
      <c r="G39545"/>
    </row>
    <row r="39546" spans="7:7" x14ac:dyDescent="0.2">
      <c r="G39546"/>
    </row>
    <row r="39547" spans="7:7" x14ac:dyDescent="0.2">
      <c r="G39547"/>
    </row>
    <row r="39548" spans="7:7" x14ac:dyDescent="0.2">
      <c r="G39548"/>
    </row>
    <row r="39549" spans="7:7" x14ac:dyDescent="0.2">
      <c r="G39549"/>
    </row>
    <row r="39550" spans="7:7" x14ac:dyDescent="0.2">
      <c r="G39550"/>
    </row>
    <row r="39551" spans="7:7" x14ac:dyDescent="0.2">
      <c r="G39551"/>
    </row>
    <row r="39552" spans="7:7" x14ac:dyDescent="0.2">
      <c r="G39552"/>
    </row>
    <row r="39553" spans="7:7" x14ac:dyDescent="0.2">
      <c r="G39553"/>
    </row>
    <row r="39554" spans="7:7" x14ac:dyDescent="0.2">
      <c r="G39554"/>
    </row>
    <row r="39555" spans="7:7" x14ac:dyDescent="0.2">
      <c r="G39555"/>
    </row>
    <row r="39556" spans="7:7" x14ac:dyDescent="0.2">
      <c r="G39556"/>
    </row>
    <row r="39557" spans="7:7" x14ac:dyDescent="0.2">
      <c r="G39557"/>
    </row>
    <row r="39558" spans="7:7" x14ac:dyDescent="0.2">
      <c r="G39558"/>
    </row>
    <row r="39559" spans="7:7" x14ac:dyDescent="0.2">
      <c r="G39559"/>
    </row>
    <row r="39560" spans="7:7" x14ac:dyDescent="0.2">
      <c r="G39560"/>
    </row>
    <row r="39561" spans="7:7" x14ac:dyDescent="0.2">
      <c r="G39561"/>
    </row>
    <row r="39562" spans="7:7" x14ac:dyDescent="0.2">
      <c r="G39562"/>
    </row>
    <row r="39563" spans="7:7" x14ac:dyDescent="0.2">
      <c r="G39563"/>
    </row>
    <row r="39564" spans="7:7" x14ac:dyDescent="0.2">
      <c r="G39564"/>
    </row>
    <row r="39565" spans="7:7" x14ac:dyDescent="0.2">
      <c r="G39565"/>
    </row>
    <row r="39566" spans="7:7" x14ac:dyDescent="0.2">
      <c r="G39566"/>
    </row>
    <row r="39567" spans="7:7" x14ac:dyDescent="0.2">
      <c r="G39567"/>
    </row>
    <row r="39568" spans="7:7" x14ac:dyDescent="0.2">
      <c r="G39568"/>
    </row>
    <row r="39569" spans="7:7" x14ac:dyDescent="0.2">
      <c r="G39569"/>
    </row>
    <row r="39570" spans="7:7" x14ac:dyDescent="0.2">
      <c r="G39570"/>
    </row>
    <row r="39571" spans="7:7" x14ac:dyDescent="0.2">
      <c r="G39571"/>
    </row>
    <row r="39572" spans="7:7" x14ac:dyDescent="0.2">
      <c r="G39572"/>
    </row>
    <row r="39573" spans="7:7" x14ac:dyDescent="0.2">
      <c r="G39573"/>
    </row>
    <row r="39574" spans="7:7" x14ac:dyDescent="0.2">
      <c r="G39574"/>
    </row>
    <row r="39575" spans="7:7" x14ac:dyDescent="0.2">
      <c r="G39575"/>
    </row>
    <row r="39576" spans="7:7" x14ac:dyDescent="0.2">
      <c r="G39576"/>
    </row>
    <row r="39577" spans="7:7" x14ac:dyDescent="0.2">
      <c r="G39577"/>
    </row>
    <row r="39578" spans="7:7" x14ac:dyDescent="0.2">
      <c r="G39578"/>
    </row>
    <row r="39579" spans="7:7" x14ac:dyDescent="0.2">
      <c r="G39579"/>
    </row>
    <row r="39580" spans="7:7" x14ac:dyDescent="0.2">
      <c r="G39580"/>
    </row>
    <row r="39581" spans="7:7" x14ac:dyDescent="0.2">
      <c r="G39581"/>
    </row>
    <row r="39582" spans="7:7" x14ac:dyDescent="0.2">
      <c r="G39582"/>
    </row>
    <row r="39583" spans="7:7" x14ac:dyDescent="0.2">
      <c r="G39583"/>
    </row>
    <row r="39584" spans="7:7" x14ac:dyDescent="0.2">
      <c r="G39584"/>
    </row>
    <row r="39585" spans="7:7" x14ac:dyDescent="0.2">
      <c r="G39585"/>
    </row>
    <row r="39586" spans="7:7" x14ac:dyDescent="0.2">
      <c r="G39586"/>
    </row>
    <row r="39587" spans="7:7" x14ac:dyDescent="0.2">
      <c r="G39587"/>
    </row>
    <row r="39588" spans="7:7" x14ac:dyDescent="0.2">
      <c r="G39588"/>
    </row>
    <row r="39589" spans="7:7" x14ac:dyDescent="0.2">
      <c r="G39589"/>
    </row>
    <row r="39590" spans="7:7" x14ac:dyDescent="0.2">
      <c r="G39590"/>
    </row>
    <row r="39591" spans="7:7" x14ac:dyDescent="0.2">
      <c r="G39591"/>
    </row>
    <row r="39592" spans="7:7" x14ac:dyDescent="0.2">
      <c r="G39592"/>
    </row>
    <row r="39593" spans="7:7" x14ac:dyDescent="0.2">
      <c r="G39593"/>
    </row>
    <row r="39594" spans="7:7" x14ac:dyDescent="0.2">
      <c r="G39594"/>
    </row>
    <row r="39595" spans="7:7" x14ac:dyDescent="0.2">
      <c r="G39595"/>
    </row>
    <row r="39596" spans="7:7" x14ac:dyDescent="0.2">
      <c r="G39596"/>
    </row>
    <row r="39597" spans="7:7" x14ac:dyDescent="0.2">
      <c r="G39597"/>
    </row>
    <row r="39598" spans="7:7" x14ac:dyDescent="0.2">
      <c r="G39598"/>
    </row>
    <row r="39599" spans="7:7" x14ac:dyDescent="0.2">
      <c r="G39599"/>
    </row>
    <row r="39600" spans="7:7" x14ac:dyDescent="0.2">
      <c r="G39600"/>
    </row>
    <row r="39601" spans="7:7" x14ac:dyDescent="0.2">
      <c r="G39601"/>
    </row>
    <row r="39602" spans="7:7" x14ac:dyDescent="0.2">
      <c r="G39602"/>
    </row>
    <row r="39603" spans="7:7" x14ac:dyDescent="0.2">
      <c r="G39603"/>
    </row>
    <row r="39604" spans="7:7" x14ac:dyDescent="0.2">
      <c r="G39604"/>
    </row>
    <row r="39605" spans="7:7" x14ac:dyDescent="0.2">
      <c r="G39605"/>
    </row>
    <row r="39606" spans="7:7" x14ac:dyDescent="0.2">
      <c r="G39606"/>
    </row>
    <row r="39607" spans="7:7" x14ac:dyDescent="0.2">
      <c r="G39607"/>
    </row>
    <row r="39608" spans="7:7" x14ac:dyDescent="0.2">
      <c r="G39608"/>
    </row>
    <row r="39609" spans="7:7" x14ac:dyDescent="0.2">
      <c r="G39609"/>
    </row>
    <row r="39610" spans="7:7" x14ac:dyDescent="0.2">
      <c r="G39610"/>
    </row>
    <row r="39611" spans="7:7" x14ac:dyDescent="0.2">
      <c r="G39611"/>
    </row>
    <row r="39612" spans="7:7" x14ac:dyDescent="0.2">
      <c r="G39612"/>
    </row>
    <row r="39613" spans="7:7" x14ac:dyDescent="0.2">
      <c r="G39613"/>
    </row>
    <row r="39614" spans="7:7" x14ac:dyDescent="0.2">
      <c r="G39614"/>
    </row>
    <row r="39615" spans="7:7" x14ac:dyDescent="0.2">
      <c r="G39615"/>
    </row>
    <row r="39616" spans="7:7" x14ac:dyDescent="0.2">
      <c r="G39616"/>
    </row>
    <row r="39617" spans="7:7" x14ac:dyDescent="0.2">
      <c r="G39617"/>
    </row>
    <row r="39618" spans="7:7" x14ac:dyDescent="0.2">
      <c r="G39618"/>
    </row>
    <row r="39619" spans="7:7" x14ac:dyDescent="0.2">
      <c r="G39619"/>
    </row>
    <row r="39620" spans="7:7" x14ac:dyDescent="0.2">
      <c r="G39620"/>
    </row>
    <row r="39621" spans="7:7" x14ac:dyDescent="0.2">
      <c r="G39621"/>
    </row>
    <row r="39622" spans="7:7" x14ac:dyDescent="0.2">
      <c r="G39622"/>
    </row>
    <row r="39623" spans="7:7" x14ac:dyDescent="0.2">
      <c r="G39623"/>
    </row>
    <row r="39624" spans="7:7" x14ac:dyDescent="0.2">
      <c r="G39624"/>
    </row>
    <row r="39625" spans="7:7" x14ac:dyDescent="0.2">
      <c r="G39625"/>
    </row>
    <row r="39626" spans="7:7" x14ac:dyDescent="0.2">
      <c r="G39626"/>
    </row>
    <row r="39627" spans="7:7" x14ac:dyDescent="0.2">
      <c r="G39627"/>
    </row>
    <row r="39628" spans="7:7" x14ac:dyDescent="0.2">
      <c r="G39628"/>
    </row>
    <row r="39629" spans="7:7" x14ac:dyDescent="0.2">
      <c r="G39629"/>
    </row>
    <row r="39630" spans="7:7" x14ac:dyDescent="0.2">
      <c r="G39630"/>
    </row>
    <row r="39631" spans="7:7" x14ac:dyDescent="0.2">
      <c r="G39631"/>
    </row>
    <row r="39632" spans="7:7" x14ac:dyDescent="0.2">
      <c r="G39632"/>
    </row>
    <row r="39633" spans="7:7" x14ac:dyDescent="0.2">
      <c r="G39633"/>
    </row>
    <row r="39634" spans="7:7" x14ac:dyDescent="0.2">
      <c r="G39634"/>
    </row>
    <row r="39635" spans="7:7" x14ac:dyDescent="0.2">
      <c r="G39635"/>
    </row>
    <row r="39636" spans="7:7" x14ac:dyDescent="0.2">
      <c r="G39636"/>
    </row>
    <row r="39637" spans="7:7" x14ac:dyDescent="0.2">
      <c r="G39637"/>
    </row>
    <row r="39638" spans="7:7" x14ac:dyDescent="0.2">
      <c r="G39638"/>
    </row>
    <row r="39639" spans="7:7" x14ac:dyDescent="0.2">
      <c r="G39639"/>
    </row>
    <row r="39640" spans="7:7" x14ac:dyDescent="0.2">
      <c r="G39640"/>
    </row>
    <row r="39641" spans="7:7" x14ac:dyDescent="0.2">
      <c r="G39641"/>
    </row>
    <row r="39642" spans="7:7" x14ac:dyDescent="0.2">
      <c r="G39642"/>
    </row>
    <row r="39643" spans="7:7" x14ac:dyDescent="0.2">
      <c r="G39643"/>
    </row>
    <row r="39644" spans="7:7" x14ac:dyDescent="0.2">
      <c r="G39644"/>
    </row>
    <row r="39645" spans="7:7" x14ac:dyDescent="0.2">
      <c r="G39645"/>
    </row>
    <row r="39646" spans="7:7" x14ac:dyDescent="0.2">
      <c r="G39646"/>
    </row>
    <row r="39647" spans="7:7" x14ac:dyDescent="0.2">
      <c r="G39647"/>
    </row>
    <row r="39648" spans="7:7" x14ac:dyDescent="0.2">
      <c r="G39648"/>
    </row>
    <row r="39649" spans="7:7" x14ac:dyDescent="0.2">
      <c r="G39649"/>
    </row>
    <row r="39650" spans="7:7" x14ac:dyDescent="0.2">
      <c r="G39650"/>
    </row>
    <row r="39651" spans="7:7" x14ac:dyDescent="0.2">
      <c r="G39651"/>
    </row>
    <row r="39652" spans="7:7" x14ac:dyDescent="0.2">
      <c r="G39652"/>
    </row>
    <row r="39653" spans="7:7" x14ac:dyDescent="0.2">
      <c r="G39653"/>
    </row>
    <row r="39654" spans="7:7" x14ac:dyDescent="0.2">
      <c r="G39654"/>
    </row>
    <row r="39655" spans="7:7" x14ac:dyDescent="0.2">
      <c r="G39655"/>
    </row>
    <row r="39656" spans="7:7" x14ac:dyDescent="0.2">
      <c r="G39656"/>
    </row>
    <row r="39657" spans="7:7" x14ac:dyDescent="0.2">
      <c r="G39657"/>
    </row>
    <row r="39658" spans="7:7" x14ac:dyDescent="0.2">
      <c r="G39658"/>
    </row>
    <row r="39659" spans="7:7" x14ac:dyDescent="0.2">
      <c r="G39659"/>
    </row>
    <row r="39660" spans="7:7" x14ac:dyDescent="0.2">
      <c r="G39660"/>
    </row>
    <row r="39661" spans="7:7" x14ac:dyDescent="0.2">
      <c r="G39661"/>
    </row>
    <row r="39662" spans="7:7" x14ac:dyDescent="0.2">
      <c r="G39662"/>
    </row>
    <row r="39663" spans="7:7" x14ac:dyDescent="0.2">
      <c r="G39663"/>
    </row>
    <row r="39664" spans="7:7" x14ac:dyDescent="0.2">
      <c r="G39664"/>
    </row>
    <row r="39665" spans="7:7" x14ac:dyDescent="0.2">
      <c r="G39665"/>
    </row>
    <row r="39666" spans="7:7" x14ac:dyDescent="0.2">
      <c r="G39666"/>
    </row>
    <row r="39667" spans="7:7" x14ac:dyDescent="0.2">
      <c r="G39667"/>
    </row>
    <row r="39668" spans="7:7" x14ac:dyDescent="0.2">
      <c r="G39668"/>
    </row>
    <row r="39669" spans="7:7" x14ac:dyDescent="0.2">
      <c r="G39669"/>
    </row>
    <row r="39670" spans="7:7" x14ac:dyDescent="0.2">
      <c r="G39670"/>
    </row>
    <row r="39671" spans="7:7" x14ac:dyDescent="0.2">
      <c r="G39671"/>
    </row>
    <row r="39672" spans="7:7" x14ac:dyDescent="0.2">
      <c r="G39672"/>
    </row>
    <row r="39673" spans="7:7" x14ac:dyDescent="0.2">
      <c r="G39673"/>
    </row>
    <row r="39674" spans="7:7" x14ac:dyDescent="0.2">
      <c r="G39674"/>
    </row>
    <row r="39675" spans="7:7" x14ac:dyDescent="0.2">
      <c r="G39675"/>
    </row>
    <row r="39676" spans="7:7" x14ac:dyDescent="0.2">
      <c r="G39676"/>
    </row>
    <row r="39677" spans="7:7" x14ac:dyDescent="0.2">
      <c r="G39677"/>
    </row>
    <row r="39678" spans="7:7" x14ac:dyDescent="0.2">
      <c r="G39678"/>
    </row>
    <row r="39679" spans="7:7" x14ac:dyDescent="0.2">
      <c r="G39679"/>
    </row>
    <row r="39680" spans="7:7" x14ac:dyDescent="0.2">
      <c r="G39680"/>
    </row>
    <row r="39681" spans="7:7" x14ac:dyDescent="0.2">
      <c r="G39681"/>
    </row>
    <row r="39682" spans="7:7" x14ac:dyDescent="0.2">
      <c r="G39682"/>
    </row>
    <row r="39683" spans="7:7" x14ac:dyDescent="0.2">
      <c r="G39683"/>
    </row>
    <row r="39684" spans="7:7" x14ac:dyDescent="0.2">
      <c r="G39684"/>
    </row>
    <row r="39685" spans="7:7" x14ac:dyDescent="0.2">
      <c r="G39685"/>
    </row>
    <row r="39686" spans="7:7" x14ac:dyDescent="0.2">
      <c r="G39686"/>
    </row>
    <row r="39687" spans="7:7" x14ac:dyDescent="0.2">
      <c r="G39687"/>
    </row>
    <row r="39688" spans="7:7" x14ac:dyDescent="0.2">
      <c r="G39688"/>
    </row>
    <row r="39689" spans="7:7" x14ac:dyDescent="0.2">
      <c r="G39689"/>
    </row>
    <row r="39690" spans="7:7" x14ac:dyDescent="0.2">
      <c r="G39690"/>
    </row>
    <row r="39691" spans="7:7" x14ac:dyDescent="0.2">
      <c r="G39691"/>
    </row>
    <row r="39692" spans="7:7" x14ac:dyDescent="0.2">
      <c r="G39692"/>
    </row>
    <row r="39693" spans="7:7" x14ac:dyDescent="0.2">
      <c r="G39693"/>
    </row>
    <row r="39694" spans="7:7" x14ac:dyDescent="0.2">
      <c r="G39694"/>
    </row>
    <row r="39695" spans="7:7" x14ac:dyDescent="0.2">
      <c r="G39695"/>
    </row>
    <row r="39696" spans="7:7" x14ac:dyDescent="0.2">
      <c r="G39696"/>
    </row>
    <row r="39697" spans="7:7" x14ac:dyDescent="0.2">
      <c r="G39697"/>
    </row>
    <row r="39698" spans="7:7" x14ac:dyDescent="0.2">
      <c r="G39698"/>
    </row>
    <row r="39699" spans="7:7" x14ac:dyDescent="0.2">
      <c r="G39699"/>
    </row>
    <row r="39700" spans="7:7" x14ac:dyDescent="0.2">
      <c r="G39700"/>
    </row>
    <row r="39701" spans="7:7" x14ac:dyDescent="0.2">
      <c r="G39701"/>
    </row>
    <row r="39702" spans="7:7" x14ac:dyDescent="0.2">
      <c r="G39702"/>
    </row>
    <row r="39703" spans="7:7" x14ac:dyDescent="0.2">
      <c r="G39703"/>
    </row>
    <row r="39704" spans="7:7" x14ac:dyDescent="0.2">
      <c r="G39704"/>
    </row>
    <row r="39705" spans="7:7" x14ac:dyDescent="0.2">
      <c r="G39705"/>
    </row>
    <row r="39706" spans="7:7" x14ac:dyDescent="0.2">
      <c r="G39706"/>
    </row>
    <row r="39707" spans="7:7" x14ac:dyDescent="0.2">
      <c r="G39707"/>
    </row>
    <row r="39708" spans="7:7" x14ac:dyDescent="0.2">
      <c r="G39708"/>
    </row>
    <row r="39709" spans="7:7" x14ac:dyDescent="0.2">
      <c r="G39709"/>
    </row>
    <row r="39710" spans="7:7" x14ac:dyDescent="0.2">
      <c r="G39710"/>
    </row>
    <row r="39711" spans="7:7" x14ac:dyDescent="0.2">
      <c r="G39711"/>
    </row>
    <row r="39712" spans="7:7" x14ac:dyDescent="0.2">
      <c r="G39712"/>
    </row>
    <row r="39713" spans="7:7" x14ac:dyDescent="0.2">
      <c r="G39713"/>
    </row>
    <row r="39714" spans="7:7" x14ac:dyDescent="0.2">
      <c r="G39714"/>
    </row>
    <row r="39715" spans="7:7" x14ac:dyDescent="0.2">
      <c r="G39715"/>
    </row>
    <row r="39716" spans="7:7" x14ac:dyDescent="0.2">
      <c r="G39716"/>
    </row>
    <row r="39717" spans="7:7" x14ac:dyDescent="0.2">
      <c r="G39717"/>
    </row>
    <row r="39718" spans="7:7" x14ac:dyDescent="0.2">
      <c r="G39718"/>
    </row>
    <row r="39719" spans="7:7" x14ac:dyDescent="0.2">
      <c r="G39719"/>
    </row>
    <row r="39720" spans="7:7" x14ac:dyDescent="0.2">
      <c r="G39720"/>
    </row>
    <row r="39721" spans="7:7" x14ac:dyDescent="0.2">
      <c r="G39721"/>
    </row>
    <row r="39722" spans="7:7" x14ac:dyDescent="0.2">
      <c r="G39722"/>
    </row>
    <row r="39723" spans="7:7" x14ac:dyDescent="0.2">
      <c r="G39723"/>
    </row>
    <row r="39724" spans="7:7" x14ac:dyDescent="0.2">
      <c r="G39724"/>
    </row>
    <row r="39725" spans="7:7" x14ac:dyDescent="0.2">
      <c r="G39725"/>
    </row>
    <row r="39726" spans="7:7" x14ac:dyDescent="0.2">
      <c r="G39726"/>
    </row>
    <row r="39727" spans="7:7" x14ac:dyDescent="0.2">
      <c r="G39727"/>
    </row>
    <row r="39728" spans="7:7" x14ac:dyDescent="0.2">
      <c r="G39728"/>
    </row>
    <row r="39729" spans="7:7" x14ac:dyDescent="0.2">
      <c r="G39729"/>
    </row>
    <row r="39730" spans="7:7" x14ac:dyDescent="0.2">
      <c r="G39730"/>
    </row>
    <row r="39731" spans="7:7" x14ac:dyDescent="0.2">
      <c r="G39731"/>
    </row>
    <row r="39732" spans="7:7" x14ac:dyDescent="0.2">
      <c r="G39732"/>
    </row>
    <row r="39733" spans="7:7" x14ac:dyDescent="0.2">
      <c r="G39733"/>
    </row>
    <row r="39734" spans="7:7" x14ac:dyDescent="0.2">
      <c r="G39734"/>
    </row>
    <row r="39735" spans="7:7" x14ac:dyDescent="0.2">
      <c r="G39735"/>
    </row>
    <row r="39736" spans="7:7" x14ac:dyDescent="0.2">
      <c r="G39736"/>
    </row>
    <row r="39737" spans="7:7" x14ac:dyDescent="0.2">
      <c r="G39737"/>
    </row>
    <row r="39738" spans="7:7" x14ac:dyDescent="0.2">
      <c r="G39738"/>
    </row>
    <row r="39739" spans="7:7" x14ac:dyDescent="0.2">
      <c r="G39739"/>
    </row>
    <row r="39740" spans="7:7" x14ac:dyDescent="0.2">
      <c r="G39740"/>
    </row>
    <row r="39741" spans="7:7" x14ac:dyDescent="0.2">
      <c r="G39741"/>
    </row>
    <row r="39742" spans="7:7" x14ac:dyDescent="0.2">
      <c r="G39742"/>
    </row>
    <row r="39743" spans="7:7" x14ac:dyDescent="0.2">
      <c r="G39743"/>
    </row>
    <row r="39744" spans="7:7" x14ac:dyDescent="0.2">
      <c r="G39744"/>
    </row>
    <row r="39745" spans="7:7" x14ac:dyDescent="0.2">
      <c r="G39745"/>
    </row>
    <row r="39746" spans="7:7" x14ac:dyDescent="0.2">
      <c r="G39746"/>
    </row>
    <row r="39747" spans="7:7" x14ac:dyDescent="0.2">
      <c r="G39747"/>
    </row>
    <row r="39748" spans="7:7" x14ac:dyDescent="0.2">
      <c r="G39748"/>
    </row>
    <row r="39749" spans="7:7" x14ac:dyDescent="0.2">
      <c r="G39749"/>
    </row>
    <row r="39750" spans="7:7" x14ac:dyDescent="0.2">
      <c r="G39750"/>
    </row>
    <row r="39751" spans="7:7" x14ac:dyDescent="0.2">
      <c r="G39751"/>
    </row>
    <row r="39752" spans="7:7" x14ac:dyDescent="0.2">
      <c r="G39752"/>
    </row>
    <row r="39753" spans="7:7" x14ac:dyDescent="0.2">
      <c r="G39753"/>
    </row>
    <row r="39754" spans="7:7" x14ac:dyDescent="0.2">
      <c r="G39754"/>
    </row>
    <row r="39755" spans="7:7" x14ac:dyDescent="0.2">
      <c r="G39755"/>
    </row>
    <row r="39756" spans="7:7" x14ac:dyDescent="0.2">
      <c r="G39756"/>
    </row>
    <row r="39757" spans="7:7" x14ac:dyDescent="0.2">
      <c r="G39757"/>
    </row>
    <row r="39758" spans="7:7" x14ac:dyDescent="0.2">
      <c r="G39758"/>
    </row>
    <row r="39759" spans="7:7" x14ac:dyDescent="0.2">
      <c r="G39759"/>
    </row>
    <row r="39760" spans="7:7" x14ac:dyDescent="0.2">
      <c r="G39760"/>
    </row>
    <row r="39761" spans="7:7" x14ac:dyDescent="0.2">
      <c r="G39761"/>
    </row>
    <row r="39762" spans="7:7" x14ac:dyDescent="0.2">
      <c r="G39762"/>
    </row>
    <row r="39763" spans="7:7" x14ac:dyDescent="0.2">
      <c r="G39763"/>
    </row>
    <row r="39764" spans="7:7" x14ac:dyDescent="0.2">
      <c r="G39764"/>
    </row>
    <row r="39765" spans="7:7" x14ac:dyDescent="0.2">
      <c r="G39765"/>
    </row>
    <row r="39766" spans="7:7" x14ac:dyDescent="0.2">
      <c r="G39766"/>
    </row>
    <row r="39767" spans="7:7" x14ac:dyDescent="0.2">
      <c r="G39767"/>
    </row>
    <row r="39768" spans="7:7" x14ac:dyDescent="0.2">
      <c r="G39768"/>
    </row>
    <row r="39769" spans="7:7" x14ac:dyDescent="0.2">
      <c r="G39769"/>
    </row>
    <row r="39770" spans="7:7" x14ac:dyDescent="0.2">
      <c r="G39770"/>
    </row>
    <row r="39771" spans="7:7" x14ac:dyDescent="0.2">
      <c r="G39771"/>
    </row>
    <row r="39772" spans="7:7" x14ac:dyDescent="0.2">
      <c r="G39772"/>
    </row>
    <row r="39773" spans="7:7" x14ac:dyDescent="0.2">
      <c r="G39773"/>
    </row>
    <row r="39774" spans="7:7" x14ac:dyDescent="0.2">
      <c r="G39774"/>
    </row>
    <row r="39775" spans="7:7" x14ac:dyDescent="0.2">
      <c r="G39775"/>
    </row>
    <row r="39776" spans="7:7" x14ac:dyDescent="0.2">
      <c r="G39776"/>
    </row>
    <row r="39777" spans="7:7" x14ac:dyDescent="0.2">
      <c r="G39777"/>
    </row>
    <row r="39778" spans="7:7" x14ac:dyDescent="0.2">
      <c r="G39778"/>
    </row>
    <row r="39779" spans="7:7" x14ac:dyDescent="0.2">
      <c r="G39779"/>
    </row>
    <row r="39780" spans="7:7" x14ac:dyDescent="0.2">
      <c r="G39780"/>
    </row>
    <row r="39781" spans="7:7" x14ac:dyDescent="0.2">
      <c r="G39781"/>
    </row>
    <row r="39782" spans="7:7" x14ac:dyDescent="0.2">
      <c r="G39782"/>
    </row>
    <row r="39783" spans="7:7" x14ac:dyDescent="0.2">
      <c r="G39783"/>
    </row>
    <row r="39784" spans="7:7" x14ac:dyDescent="0.2">
      <c r="G39784"/>
    </row>
    <row r="39785" spans="7:7" x14ac:dyDescent="0.2">
      <c r="G39785"/>
    </row>
    <row r="39786" spans="7:7" x14ac:dyDescent="0.2">
      <c r="G39786"/>
    </row>
    <row r="39787" spans="7:7" x14ac:dyDescent="0.2">
      <c r="G39787"/>
    </row>
    <row r="39788" spans="7:7" x14ac:dyDescent="0.2">
      <c r="G39788"/>
    </row>
    <row r="39789" spans="7:7" x14ac:dyDescent="0.2">
      <c r="G39789"/>
    </row>
    <row r="39790" spans="7:7" x14ac:dyDescent="0.2">
      <c r="G39790"/>
    </row>
    <row r="39791" spans="7:7" x14ac:dyDescent="0.2">
      <c r="G39791"/>
    </row>
    <row r="39792" spans="7:7" x14ac:dyDescent="0.2">
      <c r="G39792"/>
    </row>
    <row r="39793" spans="7:7" x14ac:dyDescent="0.2">
      <c r="G39793"/>
    </row>
    <row r="39794" spans="7:7" x14ac:dyDescent="0.2">
      <c r="G39794"/>
    </row>
    <row r="39795" spans="7:7" x14ac:dyDescent="0.2">
      <c r="G39795"/>
    </row>
    <row r="39796" spans="7:7" x14ac:dyDescent="0.2">
      <c r="G39796"/>
    </row>
    <row r="39797" spans="7:7" x14ac:dyDescent="0.2">
      <c r="G39797"/>
    </row>
    <row r="39798" spans="7:7" x14ac:dyDescent="0.2">
      <c r="G39798"/>
    </row>
    <row r="39799" spans="7:7" x14ac:dyDescent="0.2">
      <c r="G39799"/>
    </row>
    <row r="39800" spans="7:7" x14ac:dyDescent="0.2">
      <c r="G39800"/>
    </row>
    <row r="39801" spans="7:7" x14ac:dyDescent="0.2">
      <c r="G39801"/>
    </row>
    <row r="39802" spans="7:7" x14ac:dyDescent="0.2">
      <c r="G39802"/>
    </row>
    <row r="39803" spans="7:7" x14ac:dyDescent="0.2">
      <c r="G39803"/>
    </row>
    <row r="39804" spans="7:7" x14ac:dyDescent="0.2">
      <c r="G39804"/>
    </row>
    <row r="39805" spans="7:7" x14ac:dyDescent="0.2">
      <c r="G39805"/>
    </row>
    <row r="39806" spans="7:7" x14ac:dyDescent="0.2">
      <c r="G39806"/>
    </row>
    <row r="39807" spans="7:7" x14ac:dyDescent="0.2">
      <c r="G39807"/>
    </row>
    <row r="39808" spans="7:7" x14ac:dyDescent="0.2">
      <c r="G39808"/>
    </row>
    <row r="39809" spans="7:7" x14ac:dyDescent="0.2">
      <c r="G39809"/>
    </row>
    <row r="39810" spans="7:7" x14ac:dyDescent="0.2">
      <c r="G39810"/>
    </row>
    <row r="39811" spans="7:7" x14ac:dyDescent="0.2">
      <c r="G39811"/>
    </row>
    <row r="39812" spans="7:7" x14ac:dyDescent="0.2">
      <c r="G39812"/>
    </row>
    <row r="39813" spans="7:7" x14ac:dyDescent="0.2">
      <c r="G39813"/>
    </row>
    <row r="39814" spans="7:7" x14ac:dyDescent="0.2">
      <c r="G39814"/>
    </row>
    <row r="39815" spans="7:7" x14ac:dyDescent="0.2">
      <c r="G39815"/>
    </row>
    <row r="39816" spans="7:7" x14ac:dyDescent="0.2">
      <c r="G39816"/>
    </row>
    <row r="39817" spans="7:7" x14ac:dyDescent="0.2">
      <c r="G39817"/>
    </row>
    <row r="39818" spans="7:7" x14ac:dyDescent="0.2">
      <c r="G39818"/>
    </row>
    <row r="39819" spans="7:7" x14ac:dyDescent="0.2">
      <c r="G39819"/>
    </row>
    <row r="39820" spans="7:7" x14ac:dyDescent="0.2">
      <c r="G39820"/>
    </row>
    <row r="39821" spans="7:7" x14ac:dyDescent="0.2">
      <c r="G39821"/>
    </row>
    <row r="39822" spans="7:7" x14ac:dyDescent="0.2">
      <c r="G39822"/>
    </row>
    <row r="39823" spans="7:7" x14ac:dyDescent="0.2">
      <c r="G39823"/>
    </row>
    <row r="39824" spans="7:7" x14ac:dyDescent="0.2">
      <c r="G39824"/>
    </row>
    <row r="39825" spans="7:7" x14ac:dyDescent="0.2">
      <c r="G39825"/>
    </row>
    <row r="39826" spans="7:7" x14ac:dyDescent="0.2">
      <c r="G39826"/>
    </row>
    <row r="39827" spans="7:7" x14ac:dyDescent="0.2">
      <c r="G39827"/>
    </row>
    <row r="39828" spans="7:7" x14ac:dyDescent="0.2">
      <c r="G39828"/>
    </row>
    <row r="39829" spans="7:7" x14ac:dyDescent="0.2">
      <c r="G39829"/>
    </row>
    <row r="39830" spans="7:7" x14ac:dyDescent="0.2">
      <c r="G39830"/>
    </row>
    <row r="39831" spans="7:7" x14ac:dyDescent="0.2">
      <c r="G39831"/>
    </row>
    <row r="39832" spans="7:7" x14ac:dyDescent="0.2">
      <c r="G39832"/>
    </row>
    <row r="39833" spans="7:7" x14ac:dyDescent="0.2">
      <c r="G39833"/>
    </row>
    <row r="39834" spans="7:7" x14ac:dyDescent="0.2">
      <c r="G39834"/>
    </row>
    <row r="39835" spans="7:7" x14ac:dyDescent="0.2">
      <c r="G39835"/>
    </row>
    <row r="39836" spans="7:7" x14ac:dyDescent="0.2">
      <c r="G39836"/>
    </row>
    <row r="39837" spans="7:7" x14ac:dyDescent="0.2">
      <c r="G39837"/>
    </row>
    <row r="39838" spans="7:7" x14ac:dyDescent="0.2">
      <c r="G39838"/>
    </row>
    <row r="39839" spans="7:7" x14ac:dyDescent="0.2">
      <c r="G39839"/>
    </row>
    <row r="39840" spans="7:7" x14ac:dyDescent="0.2">
      <c r="G39840"/>
    </row>
    <row r="39841" spans="7:7" x14ac:dyDescent="0.2">
      <c r="G39841"/>
    </row>
    <row r="39842" spans="7:7" x14ac:dyDescent="0.2">
      <c r="G39842"/>
    </row>
    <row r="39843" spans="7:7" x14ac:dyDescent="0.2">
      <c r="G39843"/>
    </row>
    <row r="39844" spans="7:7" x14ac:dyDescent="0.2">
      <c r="G39844"/>
    </row>
    <row r="39845" spans="7:7" x14ac:dyDescent="0.2">
      <c r="G39845"/>
    </row>
    <row r="39846" spans="7:7" x14ac:dyDescent="0.2">
      <c r="G39846"/>
    </row>
    <row r="39847" spans="7:7" x14ac:dyDescent="0.2">
      <c r="G39847"/>
    </row>
    <row r="39848" spans="7:7" x14ac:dyDescent="0.2">
      <c r="G39848"/>
    </row>
    <row r="39849" spans="7:7" x14ac:dyDescent="0.2">
      <c r="G39849"/>
    </row>
    <row r="39850" spans="7:7" x14ac:dyDescent="0.2">
      <c r="G39850"/>
    </row>
    <row r="39851" spans="7:7" x14ac:dyDescent="0.2">
      <c r="G39851"/>
    </row>
    <row r="39852" spans="7:7" x14ac:dyDescent="0.2">
      <c r="G39852"/>
    </row>
    <row r="39853" spans="7:7" x14ac:dyDescent="0.2">
      <c r="G39853"/>
    </row>
    <row r="39854" spans="7:7" x14ac:dyDescent="0.2">
      <c r="G39854"/>
    </row>
    <row r="39855" spans="7:7" x14ac:dyDescent="0.2">
      <c r="G39855"/>
    </row>
    <row r="39856" spans="7:7" x14ac:dyDescent="0.2">
      <c r="G39856"/>
    </row>
    <row r="39857" spans="7:7" x14ac:dyDescent="0.2">
      <c r="G39857"/>
    </row>
    <row r="39858" spans="7:7" x14ac:dyDescent="0.2">
      <c r="G39858"/>
    </row>
    <row r="39859" spans="7:7" x14ac:dyDescent="0.2">
      <c r="G39859"/>
    </row>
    <row r="39860" spans="7:7" x14ac:dyDescent="0.2">
      <c r="G39860"/>
    </row>
    <row r="39861" spans="7:7" x14ac:dyDescent="0.2">
      <c r="G39861"/>
    </row>
    <row r="39862" spans="7:7" x14ac:dyDescent="0.2">
      <c r="G39862"/>
    </row>
    <row r="39863" spans="7:7" x14ac:dyDescent="0.2">
      <c r="G39863"/>
    </row>
    <row r="39864" spans="7:7" x14ac:dyDescent="0.2">
      <c r="G39864"/>
    </row>
    <row r="39865" spans="7:7" x14ac:dyDescent="0.2">
      <c r="G39865"/>
    </row>
    <row r="39866" spans="7:7" x14ac:dyDescent="0.2">
      <c r="G39866"/>
    </row>
    <row r="39867" spans="7:7" x14ac:dyDescent="0.2">
      <c r="G39867"/>
    </row>
    <row r="39868" spans="7:7" x14ac:dyDescent="0.2">
      <c r="G39868"/>
    </row>
    <row r="39869" spans="7:7" x14ac:dyDescent="0.2">
      <c r="G39869"/>
    </row>
    <row r="39870" spans="7:7" x14ac:dyDescent="0.2">
      <c r="G39870"/>
    </row>
    <row r="39871" spans="7:7" x14ac:dyDescent="0.2">
      <c r="G39871"/>
    </row>
    <row r="39872" spans="7:7" x14ac:dyDescent="0.2">
      <c r="G39872"/>
    </row>
    <row r="39873" spans="7:7" x14ac:dyDescent="0.2">
      <c r="G39873"/>
    </row>
    <row r="39874" spans="7:7" x14ac:dyDescent="0.2">
      <c r="G39874"/>
    </row>
    <row r="39875" spans="7:7" x14ac:dyDescent="0.2">
      <c r="G39875"/>
    </row>
    <row r="39876" spans="7:7" x14ac:dyDescent="0.2">
      <c r="G39876"/>
    </row>
    <row r="39877" spans="7:7" x14ac:dyDescent="0.2">
      <c r="G39877"/>
    </row>
    <row r="39878" spans="7:7" x14ac:dyDescent="0.2">
      <c r="G39878"/>
    </row>
    <row r="39879" spans="7:7" x14ac:dyDescent="0.2">
      <c r="G39879"/>
    </row>
    <row r="39880" spans="7:7" x14ac:dyDescent="0.2">
      <c r="G39880"/>
    </row>
    <row r="39881" spans="7:7" x14ac:dyDescent="0.2">
      <c r="G39881"/>
    </row>
    <row r="39882" spans="7:7" x14ac:dyDescent="0.2">
      <c r="G39882"/>
    </row>
    <row r="39883" spans="7:7" x14ac:dyDescent="0.2">
      <c r="G39883"/>
    </row>
    <row r="39884" spans="7:7" x14ac:dyDescent="0.2">
      <c r="G39884"/>
    </row>
    <row r="39885" spans="7:7" x14ac:dyDescent="0.2">
      <c r="G39885"/>
    </row>
    <row r="39886" spans="7:7" x14ac:dyDescent="0.2">
      <c r="G39886"/>
    </row>
    <row r="39887" spans="7:7" x14ac:dyDescent="0.2">
      <c r="G39887"/>
    </row>
    <row r="39888" spans="7:7" x14ac:dyDescent="0.2">
      <c r="G39888"/>
    </row>
    <row r="39889" spans="7:7" x14ac:dyDescent="0.2">
      <c r="G39889"/>
    </row>
    <row r="39890" spans="7:7" x14ac:dyDescent="0.2">
      <c r="G39890"/>
    </row>
    <row r="39891" spans="7:7" x14ac:dyDescent="0.2">
      <c r="G39891"/>
    </row>
    <row r="39892" spans="7:7" x14ac:dyDescent="0.2">
      <c r="G39892"/>
    </row>
    <row r="39893" spans="7:7" x14ac:dyDescent="0.2">
      <c r="G39893"/>
    </row>
    <row r="39894" spans="7:7" x14ac:dyDescent="0.2">
      <c r="G39894"/>
    </row>
    <row r="39895" spans="7:7" x14ac:dyDescent="0.2">
      <c r="G39895"/>
    </row>
    <row r="39896" spans="7:7" x14ac:dyDescent="0.2">
      <c r="G39896"/>
    </row>
    <row r="39897" spans="7:7" x14ac:dyDescent="0.2">
      <c r="G39897"/>
    </row>
    <row r="39898" spans="7:7" x14ac:dyDescent="0.2">
      <c r="G39898"/>
    </row>
    <row r="39899" spans="7:7" x14ac:dyDescent="0.2">
      <c r="G39899"/>
    </row>
    <row r="39900" spans="7:7" x14ac:dyDescent="0.2">
      <c r="G39900"/>
    </row>
    <row r="39901" spans="7:7" x14ac:dyDescent="0.2">
      <c r="G39901"/>
    </row>
    <row r="39902" spans="7:7" x14ac:dyDescent="0.2">
      <c r="G39902"/>
    </row>
    <row r="39903" spans="7:7" x14ac:dyDescent="0.2">
      <c r="G39903"/>
    </row>
    <row r="39904" spans="7:7" x14ac:dyDescent="0.2">
      <c r="G39904"/>
    </row>
    <row r="39905" spans="7:7" x14ac:dyDescent="0.2">
      <c r="G39905"/>
    </row>
    <row r="39906" spans="7:7" x14ac:dyDescent="0.2">
      <c r="G39906"/>
    </row>
    <row r="39907" spans="7:7" x14ac:dyDescent="0.2">
      <c r="G39907"/>
    </row>
    <row r="39908" spans="7:7" x14ac:dyDescent="0.2">
      <c r="G39908"/>
    </row>
    <row r="39909" spans="7:7" x14ac:dyDescent="0.2">
      <c r="G39909"/>
    </row>
    <row r="39910" spans="7:7" x14ac:dyDescent="0.2">
      <c r="G39910"/>
    </row>
    <row r="39911" spans="7:7" x14ac:dyDescent="0.2">
      <c r="G39911"/>
    </row>
    <row r="39912" spans="7:7" x14ac:dyDescent="0.2">
      <c r="G39912"/>
    </row>
    <row r="39913" spans="7:7" x14ac:dyDescent="0.2">
      <c r="G39913"/>
    </row>
    <row r="39914" spans="7:7" x14ac:dyDescent="0.2">
      <c r="G39914"/>
    </row>
    <row r="39915" spans="7:7" x14ac:dyDescent="0.2">
      <c r="G39915"/>
    </row>
    <row r="39916" spans="7:7" x14ac:dyDescent="0.2">
      <c r="G39916"/>
    </row>
    <row r="39917" spans="7:7" x14ac:dyDescent="0.2">
      <c r="G39917"/>
    </row>
    <row r="39918" spans="7:7" x14ac:dyDescent="0.2">
      <c r="G39918"/>
    </row>
    <row r="39919" spans="7:7" x14ac:dyDescent="0.2">
      <c r="G39919"/>
    </row>
    <row r="39920" spans="7:7" x14ac:dyDescent="0.2">
      <c r="G39920"/>
    </row>
    <row r="39921" spans="7:7" x14ac:dyDescent="0.2">
      <c r="G39921"/>
    </row>
    <row r="39922" spans="7:7" x14ac:dyDescent="0.2">
      <c r="G39922"/>
    </row>
    <row r="39923" spans="7:7" x14ac:dyDescent="0.2">
      <c r="G39923"/>
    </row>
    <row r="39924" spans="7:7" x14ac:dyDescent="0.2">
      <c r="G39924"/>
    </row>
    <row r="39925" spans="7:7" x14ac:dyDescent="0.2">
      <c r="G39925"/>
    </row>
    <row r="39926" spans="7:7" x14ac:dyDescent="0.2">
      <c r="G39926"/>
    </row>
    <row r="39927" spans="7:7" x14ac:dyDescent="0.2">
      <c r="G39927"/>
    </row>
    <row r="39928" spans="7:7" x14ac:dyDescent="0.2">
      <c r="G39928"/>
    </row>
    <row r="39929" spans="7:7" x14ac:dyDescent="0.2">
      <c r="G39929"/>
    </row>
    <row r="39930" spans="7:7" x14ac:dyDescent="0.2">
      <c r="G39930"/>
    </row>
    <row r="39931" spans="7:7" x14ac:dyDescent="0.2">
      <c r="G39931"/>
    </row>
    <row r="39932" spans="7:7" x14ac:dyDescent="0.2">
      <c r="G39932"/>
    </row>
    <row r="39933" spans="7:7" x14ac:dyDescent="0.2">
      <c r="G39933"/>
    </row>
    <row r="39934" spans="7:7" x14ac:dyDescent="0.2">
      <c r="G39934"/>
    </row>
    <row r="39935" spans="7:7" x14ac:dyDescent="0.2">
      <c r="G39935"/>
    </row>
    <row r="39936" spans="7:7" x14ac:dyDescent="0.2">
      <c r="G39936"/>
    </row>
    <row r="39937" spans="7:7" x14ac:dyDescent="0.2">
      <c r="G39937"/>
    </row>
    <row r="39938" spans="7:7" x14ac:dyDescent="0.2">
      <c r="G39938"/>
    </row>
    <row r="39939" spans="7:7" x14ac:dyDescent="0.2">
      <c r="G39939"/>
    </row>
    <row r="39940" spans="7:7" x14ac:dyDescent="0.2">
      <c r="G39940"/>
    </row>
    <row r="39941" spans="7:7" x14ac:dyDescent="0.2">
      <c r="G39941"/>
    </row>
    <row r="39942" spans="7:7" x14ac:dyDescent="0.2">
      <c r="G39942"/>
    </row>
    <row r="39943" spans="7:7" x14ac:dyDescent="0.2">
      <c r="G39943"/>
    </row>
    <row r="39944" spans="7:7" x14ac:dyDescent="0.2">
      <c r="G39944"/>
    </row>
    <row r="39945" spans="7:7" x14ac:dyDescent="0.2">
      <c r="G39945"/>
    </row>
    <row r="39946" spans="7:7" x14ac:dyDescent="0.2">
      <c r="G39946"/>
    </row>
    <row r="39947" spans="7:7" x14ac:dyDescent="0.2">
      <c r="G39947"/>
    </row>
    <row r="39948" spans="7:7" x14ac:dyDescent="0.2">
      <c r="G39948"/>
    </row>
    <row r="39949" spans="7:7" x14ac:dyDescent="0.2">
      <c r="G39949"/>
    </row>
    <row r="39950" spans="7:7" x14ac:dyDescent="0.2">
      <c r="G39950"/>
    </row>
    <row r="39951" spans="7:7" x14ac:dyDescent="0.2">
      <c r="G39951"/>
    </row>
    <row r="39952" spans="7:7" x14ac:dyDescent="0.2">
      <c r="G39952"/>
    </row>
    <row r="39953" spans="7:7" x14ac:dyDescent="0.2">
      <c r="G39953"/>
    </row>
    <row r="39954" spans="7:7" x14ac:dyDescent="0.2">
      <c r="G39954"/>
    </row>
    <row r="39955" spans="7:7" x14ac:dyDescent="0.2">
      <c r="G39955"/>
    </row>
    <row r="39956" spans="7:7" x14ac:dyDescent="0.2">
      <c r="G39956"/>
    </row>
    <row r="39957" spans="7:7" x14ac:dyDescent="0.2">
      <c r="G39957"/>
    </row>
    <row r="39958" spans="7:7" x14ac:dyDescent="0.2">
      <c r="G39958"/>
    </row>
    <row r="39959" spans="7:7" x14ac:dyDescent="0.2">
      <c r="G39959"/>
    </row>
    <row r="39960" spans="7:7" x14ac:dyDescent="0.2">
      <c r="G39960"/>
    </row>
    <row r="39961" spans="7:7" x14ac:dyDescent="0.2">
      <c r="G39961"/>
    </row>
    <row r="39962" spans="7:7" x14ac:dyDescent="0.2">
      <c r="G39962"/>
    </row>
    <row r="39963" spans="7:7" x14ac:dyDescent="0.2">
      <c r="G39963"/>
    </row>
    <row r="39964" spans="7:7" x14ac:dyDescent="0.2">
      <c r="G39964"/>
    </row>
    <row r="39965" spans="7:7" x14ac:dyDescent="0.2">
      <c r="G39965"/>
    </row>
    <row r="39966" spans="7:7" x14ac:dyDescent="0.2">
      <c r="G39966"/>
    </row>
    <row r="39967" spans="7:7" x14ac:dyDescent="0.2">
      <c r="G39967"/>
    </row>
    <row r="39968" spans="7:7" x14ac:dyDescent="0.2">
      <c r="G39968"/>
    </row>
    <row r="39969" spans="7:7" x14ac:dyDescent="0.2">
      <c r="G39969"/>
    </row>
    <row r="39970" spans="7:7" x14ac:dyDescent="0.2">
      <c r="G39970"/>
    </row>
    <row r="39971" spans="7:7" x14ac:dyDescent="0.2">
      <c r="G39971"/>
    </row>
    <row r="39972" spans="7:7" x14ac:dyDescent="0.2">
      <c r="G39972"/>
    </row>
    <row r="39973" spans="7:7" x14ac:dyDescent="0.2">
      <c r="G39973"/>
    </row>
    <row r="39974" spans="7:7" x14ac:dyDescent="0.2">
      <c r="G39974"/>
    </row>
    <row r="39975" spans="7:7" x14ac:dyDescent="0.2">
      <c r="G39975"/>
    </row>
    <row r="39976" spans="7:7" x14ac:dyDescent="0.2">
      <c r="G39976"/>
    </row>
    <row r="39977" spans="7:7" x14ac:dyDescent="0.2">
      <c r="G39977"/>
    </row>
    <row r="39978" spans="7:7" x14ac:dyDescent="0.2">
      <c r="G39978"/>
    </row>
    <row r="39979" spans="7:7" x14ac:dyDescent="0.2">
      <c r="G39979"/>
    </row>
    <row r="39980" spans="7:7" x14ac:dyDescent="0.2">
      <c r="G39980"/>
    </row>
    <row r="39981" spans="7:7" x14ac:dyDescent="0.2">
      <c r="G39981"/>
    </row>
    <row r="39982" spans="7:7" x14ac:dyDescent="0.2">
      <c r="G39982"/>
    </row>
    <row r="39983" spans="7:7" x14ac:dyDescent="0.2">
      <c r="G39983"/>
    </row>
    <row r="39984" spans="7:7" x14ac:dyDescent="0.2">
      <c r="G39984"/>
    </row>
    <row r="39985" spans="7:7" x14ac:dyDescent="0.2">
      <c r="G39985"/>
    </row>
    <row r="39986" spans="7:7" x14ac:dyDescent="0.2">
      <c r="G39986"/>
    </row>
    <row r="39987" spans="7:7" x14ac:dyDescent="0.2">
      <c r="G39987"/>
    </row>
    <row r="39988" spans="7:7" x14ac:dyDescent="0.2">
      <c r="G39988"/>
    </row>
    <row r="39989" spans="7:7" x14ac:dyDescent="0.2">
      <c r="G39989"/>
    </row>
    <row r="39990" spans="7:7" x14ac:dyDescent="0.2">
      <c r="G39990"/>
    </row>
    <row r="39991" spans="7:7" x14ac:dyDescent="0.2">
      <c r="G39991"/>
    </row>
    <row r="39992" spans="7:7" x14ac:dyDescent="0.2">
      <c r="G39992"/>
    </row>
    <row r="39993" spans="7:7" x14ac:dyDescent="0.2">
      <c r="G39993"/>
    </row>
    <row r="39994" spans="7:7" x14ac:dyDescent="0.2">
      <c r="G39994"/>
    </row>
    <row r="39995" spans="7:7" x14ac:dyDescent="0.2">
      <c r="G39995"/>
    </row>
    <row r="39996" spans="7:7" x14ac:dyDescent="0.2">
      <c r="G39996"/>
    </row>
    <row r="39997" spans="7:7" x14ac:dyDescent="0.2">
      <c r="G39997"/>
    </row>
    <row r="39998" spans="7:7" x14ac:dyDescent="0.2">
      <c r="G39998"/>
    </row>
    <row r="39999" spans="7:7" x14ac:dyDescent="0.2">
      <c r="G39999"/>
    </row>
    <row r="40000" spans="7:7" x14ac:dyDescent="0.2">
      <c r="G40000"/>
    </row>
    <row r="40001" spans="7:7" x14ac:dyDescent="0.2">
      <c r="G40001"/>
    </row>
    <row r="40002" spans="7:7" x14ac:dyDescent="0.2">
      <c r="G40002"/>
    </row>
    <row r="40003" spans="7:7" x14ac:dyDescent="0.2">
      <c r="G40003"/>
    </row>
    <row r="40004" spans="7:7" x14ac:dyDescent="0.2">
      <c r="G40004"/>
    </row>
    <row r="40005" spans="7:7" x14ac:dyDescent="0.2">
      <c r="G40005"/>
    </row>
    <row r="40006" spans="7:7" x14ac:dyDescent="0.2">
      <c r="G40006"/>
    </row>
    <row r="40007" spans="7:7" x14ac:dyDescent="0.2">
      <c r="G40007"/>
    </row>
    <row r="40008" spans="7:7" x14ac:dyDescent="0.2">
      <c r="G40008"/>
    </row>
    <row r="40009" spans="7:7" x14ac:dyDescent="0.2">
      <c r="G40009"/>
    </row>
    <row r="40010" spans="7:7" x14ac:dyDescent="0.2">
      <c r="G40010"/>
    </row>
    <row r="40011" spans="7:7" x14ac:dyDescent="0.2">
      <c r="G40011"/>
    </row>
    <row r="40012" spans="7:7" x14ac:dyDescent="0.2">
      <c r="G40012"/>
    </row>
    <row r="40013" spans="7:7" x14ac:dyDescent="0.2">
      <c r="G40013"/>
    </row>
    <row r="40014" spans="7:7" x14ac:dyDescent="0.2">
      <c r="G40014"/>
    </row>
    <row r="40015" spans="7:7" x14ac:dyDescent="0.2">
      <c r="G40015"/>
    </row>
    <row r="40016" spans="7:7" x14ac:dyDescent="0.2">
      <c r="G40016"/>
    </row>
    <row r="40017" spans="7:7" x14ac:dyDescent="0.2">
      <c r="G40017"/>
    </row>
    <row r="40018" spans="7:7" x14ac:dyDescent="0.2">
      <c r="G40018"/>
    </row>
    <row r="40019" spans="7:7" x14ac:dyDescent="0.2">
      <c r="G40019"/>
    </row>
    <row r="40020" spans="7:7" x14ac:dyDescent="0.2">
      <c r="G40020"/>
    </row>
    <row r="40021" spans="7:7" x14ac:dyDescent="0.2">
      <c r="G40021"/>
    </row>
    <row r="40022" spans="7:7" x14ac:dyDescent="0.2">
      <c r="G40022"/>
    </row>
    <row r="40023" spans="7:7" x14ac:dyDescent="0.2">
      <c r="G40023"/>
    </row>
    <row r="40024" spans="7:7" x14ac:dyDescent="0.2">
      <c r="G40024"/>
    </row>
    <row r="40025" spans="7:7" x14ac:dyDescent="0.2">
      <c r="G40025"/>
    </row>
    <row r="40026" spans="7:7" x14ac:dyDescent="0.2">
      <c r="G40026"/>
    </row>
    <row r="40027" spans="7:7" x14ac:dyDescent="0.2">
      <c r="G40027"/>
    </row>
    <row r="40028" spans="7:7" x14ac:dyDescent="0.2">
      <c r="G40028"/>
    </row>
    <row r="40029" spans="7:7" x14ac:dyDescent="0.2">
      <c r="G40029"/>
    </row>
    <row r="40030" spans="7:7" x14ac:dyDescent="0.2">
      <c r="G40030"/>
    </row>
    <row r="40031" spans="7:7" x14ac:dyDescent="0.2">
      <c r="G40031"/>
    </row>
    <row r="40032" spans="7:7" x14ac:dyDescent="0.2">
      <c r="G40032"/>
    </row>
    <row r="40033" spans="7:7" x14ac:dyDescent="0.2">
      <c r="G40033"/>
    </row>
    <row r="40034" spans="7:7" x14ac:dyDescent="0.2">
      <c r="G40034"/>
    </row>
    <row r="40035" spans="7:7" x14ac:dyDescent="0.2">
      <c r="G40035"/>
    </row>
    <row r="40036" spans="7:7" x14ac:dyDescent="0.2">
      <c r="G40036"/>
    </row>
    <row r="40037" spans="7:7" x14ac:dyDescent="0.2">
      <c r="G40037"/>
    </row>
    <row r="40038" spans="7:7" x14ac:dyDescent="0.2">
      <c r="G40038"/>
    </row>
    <row r="40039" spans="7:7" x14ac:dyDescent="0.2">
      <c r="G40039"/>
    </row>
    <row r="40040" spans="7:7" x14ac:dyDescent="0.2">
      <c r="G40040"/>
    </row>
    <row r="40041" spans="7:7" x14ac:dyDescent="0.2">
      <c r="G40041"/>
    </row>
    <row r="40042" spans="7:7" x14ac:dyDescent="0.2">
      <c r="G40042"/>
    </row>
    <row r="40043" spans="7:7" x14ac:dyDescent="0.2">
      <c r="G40043"/>
    </row>
    <row r="40044" spans="7:7" x14ac:dyDescent="0.2">
      <c r="G40044"/>
    </row>
    <row r="40045" spans="7:7" x14ac:dyDescent="0.2">
      <c r="G40045"/>
    </row>
    <row r="40046" spans="7:7" x14ac:dyDescent="0.2">
      <c r="G40046"/>
    </row>
    <row r="40047" spans="7:7" x14ac:dyDescent="0.2">
      <c r="G40047"/>
    </row>
    <row r="40048" spans="7:7" x14ac:dyDescent="0.2">
      <c r="G40048"/>
    </row>
    <row r="40049" spans="7:7" x14ac:dyDescent="0.2">
      <c r="G40049"/>
    </row>
    <row r="40050" spans="7:7" x14ac:dyDescent="0.2">
      <c r="G40050"/>
    </row>
    <row r="40051" spans="7:7" x14ac:dyDescent="0.2">
      <c r="G40051"/>
    </row>
    <row r="40052" spans="7:7" x14ac:dyDescent="0.2">
      <c r="G40052"/>
    </row>
    <row r="40053" spans="7:7" x14ac:dyDescent="0.2">
      <c r="G40053"/>
    </row>
    <row r="40054" spans="7:7" x14ac:dyDescent="0.2">
      <c r="G40054"/>
    </row>
    <row r="40055" spans="7:7" x14ac:dyDescent="0.2">
      <c r="G40055"/>
    </row>
    <row r="40056" spans="7:7" x14ac:dyDescent="0.2">
      <c r="G40056"/>
    </row>
    <row r="40057" spans="7:7" x14ac:dyDescent="0.2">
      <c r="G40057"/>
    </row>
    <row r="40058" spans="7:7" x14ac:dyDescent="0.2">
      <c r="G40058"/>
    </row>
    <row r="40059" spans="7:7" x14ac:dyDescent="0.2">
      <c r="G40059"/>
    </row>
    <row r="40060" spans="7:7" x14ac:dyDescent="0.2">
      <c r="G40060"/>
    </row>
    <row r="40061" spans="7:7" x14ac:dyDescent="0.2">
      <c r="G40061"/>
    </row>
    <row r="40062" spans="7:7" x14ac:dyDescent="0.2">
      <c r="G40062"/>
    </row>
    <row r="40063" spans="7:7" x14ac:dyDescent="0.2">
      <c r="G40063"/>
    </row>
    <row r="40064" spans="7:7" x14ac:dyDescent="0.2">
      <c r="G40064"/>
    </row>
    <row r="40065" spans="7:7" x14ac:dyDescent="0.2">
      <c r="G40065"/>
    </row>
    <row r="40066" spans="7:7" x14ac:dyDescent="0.2">
      <c r="G40066"/>
    </row>
    <row r="40067" spans="7:7" x14ac:dyDescent="0.2">
      <c r="G40067"/>
    </row>
    <row r="40068" spans="7:7" x14ac:dyDescent="0.2">
      <c r="G40068"/>
    </row>
    <row r="40069" spans="7:7" x14ac:dyDescent="0.2">
      <c r="G40069"/>
    </row>
    <row r="40070" spans="7:7" x14ac:dyDescent="0.2">
      <c r="G40070"/>
    </row>
    <row r="40071" spans="7:7" x14ac:dyDescent="0.2">
      <c r="G40071"/>
    </row>
    <row r="40072" spans="7:7" x14ac:dyDescent="0.2">
      <c r="G40072"/>
    </row>
    <row r="40073" spans="7:7" x14ac:dyDescent="0.2">
      <c r="G40073"/>
    </row>
    <row r="40074" spans="7:7" x14ac:dyDescent="0.2">
      <c r="G40074"/>
    </row>
    <row r="40075" spans="7:7" x14ac:dyDescent="0.2">
      <c r="G40075"/>
    </row>
    <row r="40076" spans="7:7" x14ac:dyDescent="0.2">
      <c r="G40076"/>
    </row>
    <row r="40077" spans="7:7" x14ac:dyDescent="0.2">
      <c r="G40077"/>
    </row>
    <row r="40078" spans="7:7" x14ac:dyDescent="0.2">
      <c r="G40078"/>
    </row>
    <row r="40079" spans="7:7" x14ac:dyDescent="0.2">
      <c r="G40079"/>
    </row>
    <row r="40080" spans="7:7" x14ac:dyDescent="0.2">
      <c r="G40080"/>
    </row>
    <row r="40081" spans="7:7" x14ac:dyDescent="0.2">
      <c r="G40081"/>
    </row>
    <row r="40082" spans="7:7" x14ac:dyDescent="0.2">
      <c r="G40082"/>
    </row>
    <row r="40083" spans="7:7" x14ac:dyDescent="0.2">
      <c r="G40083"/>
    </row>
    <row r="40084" spans="7:7" x14ac:dyDescent="0.2">
      <c r="G40084"/>
    </row>
    <row r="40085" spans="7:7" x14ac:dyDescent="0.2">
      <c r="G40085"/>
    </row>
    <row r="40086" spans="7:7" x14ac:dyDescent="0.2">
      <c r="G40086"/>
    </row>
    <row r="40087" spans="7:7" x14ac:dyDescent="0.2">
      <c r="G40087"/>
    </row>
    <row r="40088" spans="7:7" x14ac:dyDescent="0.2">
      <c r="G40088"/>
    </row>
    <row r="40089" spans="7:7" x14ac:dyDescent="0.2">
      <c r="G40089"/>
    </row>
    <row r="40090" spans="7:7" x14ac:dyDescent="0.2">
      <c r="G40090"/>
    </row>
    <row r="40091" spans="7:7" x14ac:dyDescent="0.2">
      <c r="G40091"/>
    </row>
    <row r="40092" spans="7:7" x14ac:dyDescent="0.2">
      <c r="G40092"/>
    </row>
    <row r="40093" spans="7:7" x14ac:dyDescent="0.2">
      <c r="G40093"/>
    </row>
    <row r="40094" spans="7:7" x14ac:dyDescent="0.2">
      <c r="G40094"/>
    </row>
    <row r="40095" spans="7:7" x14ac:dyDescent="0.2">
      <c r="G40095"/>
    </row>
    <row r="40096" spans="7:7" x14ac:dyDescent="0.2">
      <c r="G40096"/>
    </row>
    <row r="40097" spans="7:7" x14ac:dyDescent="0.2">
      <c r="G40097"/>
    </row>
    <row r="40098" spans="7:7" x14ac:dyDescent="0.2">
      <c r="G40098"/>
    </row>
    <row r="40099" spans="7:7" x14ac:dyDescent="0.2">
      <c r="G40099"/>
    </row>
    <row r="40100" spans="7:7" x14ac:dyDescent="0.2">
      <c r="G40100"/>
    </row>
    <row r="40101" spans="7:7" x14ac:dyDescent="0.2">
      <c r="G40101"/>
    </row>
    <row r="40102" spans="7:7" x14ac:dyDescent="0.2">
      <c r="G40102"/>
    </row>
    <row r="40103" spans="7:7" x14ac:dyDescent="0.2">
      <c r="G40103"/>
    </row>
    <row r="40104" spans="7:7" x14ac:dyDescent="0.2">
      <c r="G40104"/>
    </row>
    <row r="40105" spans="7:7" x14ac:dyDescent="0.2">
      <c r="G40105"/>
    </row>
    <row r="40106" spans="7:7" x14ac:dyDescent="0.2">
      <c r="G40106"/>
    </row>
    <row r="40107" spans="7:7" x14ac:dyDescent="0.2">
      <c r="G40107"/>
    </row>
    <row r="40108" spans="7:7" x14ac:dyDescent="0.2">
      <c r="G40108"/>
    </row>
    <row r="40109" spans="7:7" x14ac:dyDescent="0.2">
      <c r="G40109"/>
    </row>
    <row r="40110" spans="7:7" x14ac:dyDescent="0.2">
      <c r="G40110"/>
    </row>
    <row r="40111" spans="7:7" x14ac:dyDescent="0.2">
      <c r="G40111"/>
    </row>
    <row r="40112" spans="7:7" x14ac:dyDescent="0.2">
      <c r="G40112"/>
    </row>
    <row r="40113" spans="7:7" x14ac:dyDescent="0.2">
      <c r="G40113"/>
    </row>
    <row r="40114" spans="7:7" x14ac:dyDescent="0.2">
      <c r="G40114"/>
    </row>
    <row r="40115" spans="7:7" x14ac:dyDescent="0.2">
      <c r="G40115"/>
    </row>
    <row r="40116" spans="7:7" x14ac:dyDescent="0.2">
      <c r="G40116"/>
    </row>
    <row r="40117" spans="7:7" x14ac:dyDescent="0.2">
      <c r="G40117"/>
    </row>
    <row r="40118" spans="7:7" x14ac:dyDescent="0.2">
      <c r="G40118"/>
    </row>
    <row r="40119" spans="7:7" x14ac:dyDescent="0.2">
      <c r="G40119"/>
    </row>
    <row r="40120" spans="7:7" x14ac:dyDescent="0.2">
      <c r="G40120"/>
    </row>
    <row r="40121" spans="7:7" x14ac:dyDescent="0.2">
      <c r="G40121"/>
    </row>
    <row r="40122" spans="7:7" x14ac:dyDescent="0.2">
      <c r="G40122"/>
    </row>
    <row r="40123" spans="7:7" x14ac:dyDescent="0.2">
      <c r="G40123"/>
    </row>
    <row r="40124" spans="7:7" x14ac:dyDescent="0.2">
      <c r="G40124"/>
    </row>
    <row r="40125" spans="7:7" x14ac:dyDescent="0.2">
      <c r="G40125"/>
    </row>
    <row r="40126" spans="7:7" x14ac:dyDescent="0.2">
      <c r="G40126"/>
    </row>
    <row r="40127" spans="7:7" x14ac:dyDescent="0.2">
      <c r="G40127"/>
    </row>
    <row r="40128" spans="7:7" x14ac:dyDescent="0.2">
      <c r="G40128"/>
    </row>
    <row r="40129" spans="7:7" x14ac:dyDescent="0.2">
      <c r="G40129"/>
    </row>
    <row r="40130" spans="7:7" x14ac:dyDescent="0.2">
      <c r="G40130"/>
    </row>
    <row r="40131" spans="7:7" x14ac:dyDescent="0.2">
      <c r="G40131"/>
    </row>
    <row r="40132" spans="7:7" x14ac:dyDescent="0.2">
      <c r="G40132"/>
    </row>
    <row r="40133" spans="7:7" x14ac:dyDescent="0.2">
      <c r="G40133"/>
    </row>
    <row r="40134" spans="7:7" x14ac:dyDescent="0.2">
      <c r="G40134"/>
    </row>
    <row r="40135" spans="7:7" x14ac:dyDescent="0.2">
      <c r="G40135"/>
    </row>
    <row r="40136" spans="7:7" x14ac:dyDescent="0.2">
      <c r="G40136"/>
    </row>
    <row r="40137" spans="7:7" x14ac:dyDescent="0.2">
      <c r="G40137"/>
    </row>
    <row r="40138" spans="7:7" x14ac:dyDescent="0.2">
      <c r="G40138"/>
    </row>
    <row r="40139" spans="7:7" x14ac:dyDescent="0.2">
      <c r="G40139"/>
    </row>
    <row r="40140" spans="7:7" x14ac:dyDescent="0.2">
      <c r="G40140"/>
    </row>
    <row r="40141" spans="7:7" x14ac:dyDescent="0.2">
      <c r="G40141"/>
    </row>
    <row r="40142" spans="7:7" x14ac:dyDescent="0.2">
      <c r="G40142"/>
    </row>
    <row r="40143" spans="7:7" x14ac:dyDescent="0.2">
      <c r="G40143"/>
    </row>
    <row r="40144" spans="7:7" x14ac:dyDescent="0.2">
      <c r="G40144"/>
    </row>
    <row r="40145" spans="7:7" x14ac:dyDescent="0.2">
      <c r="G40145"/>
    </row>
    <row r="40146" spans="7:7" x14ac:dyDescent="0.2">
      <c r="G40146"/>
    </row>
    <row r="40147" spans="7:7" x14ac:dyDescent="0.2">
      <c r="G40147"/>
    </row>
    <row r="40148" spans="7:7" x14ac:dyDescent="0.2">
      <c r="G40148"/>
    </row>
    <row r="40149" spans="7:7" x14ac:dyDescent="0.2">
      <c r="G40149"/>
    </row>
    <row r="40150" spans="7:7" x14ac:dyDescent="0.2">
      <c r="G40150"/>
    </row>
    <row r="40151" spans="7:7" x14ac:dyDescent="0.2">
      <c r="G40151"/>
    </row>
    <row r="40152" spans="7:7" x14ac:dyDescent="0.2">
      <c r="G40152"/>
    </row>
    <row r="40153" spans="7:7" x14ac:dyDescent="0.2">
      <c r="G40153"/>
    </row>
    <row r="40154" spans="7:7" x14ac:dyDescent="0.2">
      <c r="G40154"/>
    </row>
    <row r="40155" spans="7:7" x14ac:dyDescent="0.2">
      <c r="G40155"/>
    </row>
    <row r="40156" spans="7:7" x14ac:dyDescent="0.2">
      <c r="G40156"/>
    </row>
    <row r="40157" spans="7:7" x14ac:dyDescent="0.2">
      <c r="G40157"/>
    </row>
    <row r="40158" spans="7:7" x14ac:dyDescent="0.2">
      <c r="G40158"/>
    </row>
    <row r="40159" spans="7:7" x14ac:dyDescent="0.2">
      <c r="G40159"/>
    </row>
    <row r="40160" spans="7:7" x14ac:dyDescent="0.2">
      <c r="G40160"/>
    </row>
    <row r="40161" spans="7:7" x14ac:dyDescent="0.2">
      <c r="G40161"/>
    </row>
    <row r="40162" spans="7:7" x14ac:dyDescent="0.2">
      <c r="G40162"/>
    </row>
    <row r="40163" spans="7:7" x14ac:dyDescent="0.2">
      <c r="G40163"/>
    </row>
    <row r="40164" spans="7:7" x14ac:dyDescent="0.2">
      <c r="G40164"/>
    </row>
    <row r="40165" spans="7:7" x14ac:dyDescent="0.2">
      <c r="G40165"/>
    </row>
    <row r="40166" spans="7:7" x14ac:dyDescent="0.2">
      <c r="G40166"/>
    </row>
    <row r="40167" spans="7:7" x14ac:dyDescent="0.2">
      <c r="G40167"/>
    </row>
    <row r="40168" spans="7:7" x14ac:dyDescent="0.2">
      <c r="G40168"/>
    </row>
    <row r="40169" spans="7:7" x14ac:dyDescent="0.2">
      <c r="G40169"/>
    </row>
    <row r="40170" spans="7:7" x14ac:dyDescent="0.2">
      <c r="G40170"/>
    </row>
    <row r="40171" spans="7:7" x14ac:dyDescent="0.2">
      <c r="G40171"/>
    </row>
    <row r="40172" spans="7:7" x14ac:dyDescent="0.2">
      <c r="G40172"/>
    </row>
    <row r="40173" spans="7:7" x14ac:dyDescent="0.2">
      <c r="G40173"/>
    </row>
    <row r="40174" spans="7:7" x14ac:dyDescent="0.2">
      <c r="G40174"/>
    </row>
    <row r="40175" spans="7:7" x14ac:dyDescent="0.2">
      <c r="G40175"/>
    </row>
    <row r="40176" spans="7:7" x14ac:dyDescent="0.2">
      <c r="G40176"/>
    </row>
    <row r="40177" spans="7:7" x14ac:dyDescent="0.2">
      <c r="G40177"/>
    </row>
    <row r="40178" spans="7:7" x14ac:dyDescent="0.2">
      <c r="G40178"/>
    </row>
    <row r="40179" spans="7:7" x14ac:dyDescent="0.2">
      <c r="G40179"/>
    </row>
    <row r="40180" spans="7:7" x14ac:dyDescent="0.2">
      <c r="G40180"/>
    </row>
    <row r="40181" spans="7:7" x14ac:dyDescent="0.2">
      <c r="G40181"/>
    </row>
    <row r="40182" spans="7:7" x14ac:dyDescent="0.2">
      <c r="G40182"/>
    </row>
    <row r="40183" spans="7:7" x14ac:dyDescent="0.2">
      <c r="G40183"/>
    </row>
    <row r="40184" spans="7:7" x14ac:dyDescent="0.2">
      <c r="G40184"/>
    </row>
    <row r="40185" spans="7:7" x14ac:dyDescent="0.2">
      <c r="G40185"/>
    </row>
    <row r="40186" spans="7:7" x14ac:dyDescent="0.2">
      <c r="G40186"/>
    </row>
    <row r="40187" spans="7:7" x14ac:dyDescent="0.2">
      <c r="G40187"/>
    </row>
    <row r="40188" spans="7:7" x14ac:dyDescent="0.2">
      <c r="G40188"/>
    </row>
    <row r="40189" spans="7:7" x14ac:dyDescent="0.2">
      <c r="G40189"/>
    </row>
    <row r="40190" spans="7:7" x14ac:dyDescent="0.2">
      <c r="G40190"/>
    </row>
    <row r="40191" spans="7:7" x14ac:dyDescent="0.2">
      <c r="G40191"/>
    </row>
    <row r="40192" spans="7:7" x14ac:dyDescent="0.2">
      <c r="G40192"/>
    </row>
    <row r="40193" spans="7:7" x14ac:dyDescent="0.2">
      <c r="G40193"/>
    </row>
    <row r="40194" spans="7:7" x14ac:dyDescent="0.2">
      <c r="G40194"/>
    </row>
    <row r="40195" spans="7:7" x14ac:dyDescent="0.2">
      <c r="G40195"/>
    </row>
    <row r="40196" spans="7:7" x14ac:dyDescent="0.2">
      <c r="G40196"/>
    </row>
    <row r="40197" spans="7:7" x14ac:dyDescent="0.2">
      <c r="G40197"/>
    </row>
    <row r="40198" spans="7:7" x14ac:dyDescent="0.2">
      <c r="G40198"/>
    </row>
    <row r="40199" spans="7:7" x14ac:dyDescent="0.2">
      <c r="G40199"/>
    </row>
    <row r="40200" spans="7:7" x14ac:dyDescent="0.2">
      <c r="G40200"/>
    </row>
    <row r="40201" spans="7:7" x14ac:dyDescent="0.2">
      <c r="G40201"/>
    </row>
    <row r="40202" spans="7:7" x14ac:dyDescent="0.2">
      <c r="G40202"/>
    </row>
    <row r="40203" spans="7:7" x14ac:dyDescent="0.2">
      <c r="G40203"/>
    </row>
    <row r="40204" spans="7:7" x14ac:dyDescent="0.2">
      <c r="G40204"/>
    </row>
    <row r="40205" spans="7:7" x14ac:dyDescent="0.2">
      <c r="G40205"/>
    </row>
    <row r="40206" spans="7:7" x14ac:dyDescent="0.2">
      <c r="G40206"/>
    </row>
    <row r="40207" spans="7:7" x14ac:dyDescent="0.2">
      <c r="G40207"/>
    </row>
    <row r="40208" spans="7:7" x14ac:dyDescent="0.2">
      <c r="G40208"/>
    </row>
    <row r="40209" spans="7:7" x14ac:dyDescent="0.2">
      <c r="G40209"/>
    </row>
    <row r="40210" spans="7:7" x14ac:dyDescent="0.2">
      <c r="G40210"/>
    </row>
    <row r="40211" spans="7:7" x14ac:dyDescent="0.2">
      <c r="G40211"/>
    </row>
    <row r="40212" spans="7:7" x14ac:dyDescent="0.2">
      <c r="G40212"/>
    </row>
    <row r="40213" spans="7:7" x14ac:dyDescent="0.2">
      <c r="G40213"/>
    </row>
    <row r="40214" spans="7:7" x14ac:dyDescent="0.2">
      <c r="G40214"/>
    </row>
    <row r="40215" spans="7:7" x14ac:dyDescent="0.2">
      <c r="G40215"/>
    </row>
    <row r="40216" spans="7:7" x14ac:dyDescent="0.2">
      <c r="G40216"/>
    </row>
    <row r="40217" spans="7:7" x14ac:dyDescent="0.2">
      <c r="G40217"/>
    </row>
    <row r="40218" spans="7:7" x14ac:dyDescent="0.2">
      <c r="G40218"/>
    </row>
    <row r="40219" spans="7:7" x14ac:dyDescent="0.2">
      <c r="G40219"/>
    </row>
    <row r="40220" spans="7:7" x14ac:dyDescent="0.2">
      <c r="G40220"/>
    </row>
    <row r="40221" spans="7:7" x14ac:dyDescent="0.2">
      <c r="G40221"/>
    </row>
    <row r="40222" spans="7:7" x14ac:dyDescent="0.2">
      <c r="G40222"/>
    </row>
    <row r="40223" spans="7:7" x14ac:dyDescent="0.2">
      <c r="G40223"/>
    </row>
    <row r="40224" spans="7:7" x14ac:dyDescent="0.2">
      <c r="G40224"/>
    </row>
    <row r="40225" spans="7:7" x14ac:dyDescent="0.2">
      <c r="G40225"/>
    </row>
    <row r="40226" spans="7:7" x14ac:dyDescent="0.2">
      <c r="G40226"/>
    </row>
    <row r="40227" spans="7:7" x14ac:dyDescent="0.2">
      <c r="G40227"/>
    </row>
    <row r="40228" spans="7:7" x14ac:dyDescent="0.2">
      <c r="G40228"/>
    </row>
    <row r="40229" spans="7:7" x14ac:dyDescent="0.2">
      <c r="G40229"/>
    </row>
    <row r="40230" spans="7:7" x14ac:dyDescent="0.2">
      <c r="G40230"/>
    </row>
    <row r="40231" spans="7:7" x14ac:dyDescent="0.2">
      <c r="G40231"/>
    </row>
    <row r="40232" spans="7:7" x14ac:dyDescent="0.2">
      <c r="G40232"/>
    </row>
    <row r="40233" spans="7:7" x14ac:dyDescent="0.2">
      <c r="G40233"/>
    </row>
    <row r="40234" spans="7:7" x14ac:dyDescent="0.2">
      <c r="G40234"/>
    </row>
    <row r="40235" spans="7:7" x14ac:dyDescent="0.2">
      <c r="G40235"/>
    </row>
    <row r="40236" spans="7:7" x14ac:dyDescent="0.2">
      <c r="G40236"/>
    </row>
    <row r="40237" spans="7:7" x14ac:dyDescent="0.2">
      <c r="G40237"/>
    </row>
    <row r="40238" spans="7:7" x14ac:dyDescent="0.2">
      <c r="G40238"/>
    </row>
    <row r="40239" spans="7:7" x14ac:dyDescent="0.2">
      <c r="G40239"/>
    </row>
    <row r="40240" spans="7:7" x14ac:dyDescent="0.2">
      <c r="G40240"/>
    </row>
    <row r="40241" spans="7:7" x14ac:dyDescent="0.2">
      <c r="G40241"/>
    </row>
    <row r="40242" spans="7:7" x14ac:dyDescent="0.2">
      <c r="G40242"/>
    </row>
    <row r="40243" spans="7:7" x14ac:dyDescent="0.2">
      <c r="G40243"/>
    </row>
    <row r="40244" spans="7:7" x14ac:dyDescent="0.2">
      <c r="G40244"/>
    </row>
    <row r="40245" spans="7:7" x14ac:dyDescent="0.2">
      <c r="G40245"/>
    </row>
    <row r="40246" spans="7:7" x14ac:dyDescent="0.2">
      <c r="G40246"/>
    </row>
    <row r="40247" spans="7:7" x14ac:dyDescent="0.2">
      <c r="G40247"/>
    </row>
    <row r="40248" spans="7:7" x14ac:dyDescent="0.2">
      <c r="G40248"/>
    </row>
    <row r="40249" spans="7:7" x14ac:dyDescent="0.2">
      <c r="G40249"/>
    </row>
    <row r="40250" spans="7:7" x14ac:dyDescent="0.2">
      <c r="G40250"/>
    </row>
    <row r="40251" spans="7:7" x14ac:dyDescent="0.2">
      <c r="G40251"/>
    </row>
    <row r="40252" spans="7:7" x14ac:dyDescent="0.2">
      <c r="G40252"/>
    </row>
    <row r="40253" spans="7:7" x14ac:dyDescent="0.2">
      <c r="G40253"/>
    </row>
    <row r="40254" spans="7:7" x14ac:dyDescent="0.2">
      <c r="G40254"/>
    </row>
    <row r="40255" spans="7:7" x14ac:dyDescent="0.2">
      <c r="G40255"/>
    </row>
    <row r="40256" spans="7:7" x14ac:dyDescent="0.2">
      <c r="G40256"/>
    </row>
    <row r="40257" spans="7:7" x14ac:dyDescent="0.2">
      <c r="G40257"/>
    </row>
    <row r="40258" spans="7:7" x14ac:dyDescent="0.2">
      <c r="G40258"/>
    </row>
    <row r="40259" spans="7:7" x14ac:dyDescent="0.2">
      <c r="G40259"/>
    </row>
    <row r="40260" spans="7:7" x14ac:dyDescent="0.2">
      <c r="G40260"/>
    </row>
    <row r="40261" spans="7:7" x14ac:dyDescent="0.2">
      <c r="G40261"/>
    </row>
    <row r="40262" spans="7:7" x14ac:dyDescent="0.2">
      <c r="G40262"/>
    </row>
    <row r="40263" spans="7:7" x14ac:dyDescent="0.2">
      <c r="G40263"/>
    </row>
    <row r="40264" spans="7:7" x14ac:dyDescent="0.2">
      <c r="G40264"/>
    </row>
    <row r="40265" spans="7:7" x14ac:dyDescent="0.2">
      <c r="G40265"/>
    </row>
    <row r="40266" spans="7:7" x14ac:dyDescent="0.2">
      <c r="G40266"/>
    </row>
    <row r="40267" spans="7:7" x14ac:dyDescent="0.2">
      <c r="G40267"/>
    </row>
    <row r="40268" spans="7:7" x14ac:dyDescent="0.2">
      <c r="G40268"/>
    </row>
    <row r="40269" spans="7:7" x14ac:dyDescent="0.2">
      <c r="G40269"/>
    </row>
    <row r="40270" spans="7:7" x14ac:dyDescent="0.2">
      <c r="G40270"/>
    </row>
    <row r="40271" spans="7:7" x14ac:dyDescent="0.2">
      <c r="G40271"/>
    </row>
    <row r="40272" spans="7:7" x14ac:dyDescent="0.2">
      <c r="G40272"/>
    </row>
    <row r="40273" spans="7:7" x14ac:dyDescent="0.2">
      <c r="G40273"/>
    </row>
    <row r="40274" spans="7:7" x14ac:dyDescent="0.2">
      <c r="G40274"/>
    </row>
    <row r="40275" spans="7:7" x14ac:dyDescent="0.2">
      <c r="G40275"/>
    </row>
    <row r="40276" spans="7:7" x14ac:dyDescent="0.2">
      <c r="G40276"/>
    </row>
    <row r="40277" spans="7:7" x14ac:dyDescent="0.2">
      <c r="G40277"/>
    </row>
    <row r="40278" spans="7:7" x14ac:dyDescent="0.2">
      <c r="G40278"/>
    </row>
    <row r="40279" spans="7:7" x14ac:dyDescent="0.2">
      <c r="G40279"/>
    </row>
    <row r="40280" spans="7:7" x14ac:dyDescent="0.2">
      <c r="G40280"/>
    </row>
    <row r="40281" spans="7:7" x14ac:dyDescent="0.2">
      <c r="G40281"/>
    </row>
    <row r="40282" spans="7:7" x14ac:dyDescent="0.2">
      <c r="G40282"/>
    </row>
    <row r="40283" spans="7:7" x14ac:dyDescent="0.2">
      <c r="G40283"/>
    </row>
    <row r="40284" spans="7:7" x14ac:dyDescent="0.2">
      <c r="G40284"/>
    </row>
    <row r="40285" spans="7:7" x14ac:dyDescent="0.2">
      <c r="G40285"/>
    </row>
    <row r="40286" spans="7:7" x14ac:dyDescent="0.2">
      <c r="G40286"/>
    </row>
    <row r="40287" spans="7:7" x14ac:dyDescent="0.2">
      <c r="G40287"/>
    </row>
    <row r="40288" spans="7:7" x14ac:dyDescent="0.2">
      <c r="G40288"/>
    </row>
    <row r="40289" spans="7:7" x14ac:dyDescent="0.2">
      <c r="G40289"/>
    </row>
    <row r="40290" spans="7:7" x14ac:dyDescent="0.2">
      <c r="G40290"/>
    </row>
    <row r="40291" spans="7:7" x14ac:dyDescent="0.2">
      <c r="G40291"/>
    </row>
    <row r="40292" spans="7:7" x14ac:dyDescent="0.2">
      <c r="G40292"/>
    </row>
    <row r="40293" spans="7:7" x14ac:dyDescent="0.2">
      <c r="G40293"/>
    </row>
    <row r="40294" spans="7:7" x14ac:dyDescent="0.2">
      <c r="G40294"/>
    </row>
    <row r="40295" spans="7:7" x14ac:dyDescent="0.2">
      <c r="G40295"/>
    </row>
    <row r="40296" spans="7:7" x14ac:dyDescent="0.2">
      <c r="G40296"/>
    </row>
    <row r="40297" spans="7:7" x14ac:dyDescent="0.2">
      <c r="G40297"/>
    </row>
    <row r="40298" spans="7:7" x14ac:dyDescent="0.2">
      <c r="G40298"/>
    </row>
    <row r="40299" spans="7:7" x14ac:dyDescent="0.2">
      <c r="G40299"/>
    </row>
    <row r="40300" spans="7:7" x14ac:dyDescent="0.2">
      <c r="G40300"/>
    </row>
    <row r="40301" spans="7:7" x14ac:dyDescent="0.2">
      <c r="G40301"/>
    </row>
    <row r="40302" spans="7:7" x14ac:dyDescent="0.2">
      <c r="G40302"/>
    </row>
    <row r="40303" spans="7:7" x14ac:dyDescent="0.2">
      <c r="G40303"/>
    </row>
    <row r="40304" spans="7:7" x14ac:dyDescent="0.2">
      <c r="G40304"/>
    </row>
    <row r="40305" spans="7:7" x14ac:dyDescent="0.2">
      <c r="G40305"/>
    </row>
    <row r="40306" spans="7:7" x14ac:dyDescent="0.2">
      <c r="G40306"/>
    </row>
    <row r="40307" spans="7:7" x14ac:dyDescent="0.2">
      <c r="G40307"/>
    </row>
    <row r="40308" spans="7:7" x14ac:dyDescent="0.2">
      <c r="G40308"/>
    </row>
    <row r="40309" spans="7:7" x14ac:dyDescent="0.2">
      <c r="G40309"/>
    </row>
    <row r="40310" spans="7:7" x14ac:dyDescent="0.2">
      <c r="G40310"/>
    </row>
    <row r="40311" spans="7:7" x14ac:dyDescent="0.2">
      <c r="G40311"/>
    </row>
    <row r="40312" spans="7:7" x14ac:dyDescent="0.2">
      <c r="G40312"/>
    </row>
    <row r="40313" spans="7:7" x14ac:dyDescent="0.2">
      <c r="G40313"/>
    </row>
    <row r="40314" spans="7:7" x14ac:dyDescent="0.2">
      <c r="G40314"/>
    </row>
    <row r="40315" spans="7:7" x14ac:dyDescent="0.2">
      <c r="G40315"/>
    </row>
    <row r="40316" spans="7:7" x14ac:dyDescent="0.2">
      <c r="G40316"/>
    </row>
    <row r="40317" spans="7:7" x14ac:dyDescent="0.2">
      <c r="G40317"/>
    </row>
    <row r="40318" spans="7:7" x14ac:dyDescent="0.2">
      <c r="G40318"/>
    </row>
    <row r="40319" spans="7:7" x14ac:dyDescent="0.2">
      <c r="G40319"/>
    </row>
    <row r="40320" spans="7:7" x14ac:dyDescent="0.2">
      <c r="G40320"/>
    </row>
    <row r="40321" spans="7:7" x14ac:dyDescent="0.2">
      <c r="G40321"/>
    </row>
    <row r="40322" spans="7:7" x14ac:dyDescent="0.2">
      <c r="G40322"/>
    </row>
    <row r="40323" spans="7:7" x14ac:dyDescent="0.2">
      <c r="G40323"/>
    </row>
    <row r="40324" spans="7:7" x14ac:dyDescent="0.2">
      <c r="G40324"/>
    </row>
    <row r="40325" spans="7:7" x14ac:dyDescent="0.2">
      <c r="G40325"/>
    </row>
    <row r="40326" spans="7:7" x14ac:dyDescent="0.2">
      <c r="G40326"/>
    </row>
    <row r="40327" spans="7:7" x14ac:dyDescent="0.2">
      <c r="G40327"/>
    </row>
    <row r="40328" spans="7:7" x14ac:dyDescent="0.2">
      <c r="G40328"/>
    </row>
    <row r="40329" spans="7:7" x14ac:dyDescent="0.2">
      <c r="G40329"/>
    </row>
    <row r="40330" spans="7:7" x14ac:dyDescent="0.2">
      <c r="G40330"/>
    </row>
    <row r="40331" spans="7:7" x14ac:dyDescent="0.2">
      <c r="G40331"/>
    </row>
    <row r="40332" spans="7:7" x14ac:dyDescent="0.2">
      <c r="G40332"/>
    </row>
    <row r="40333" spans="7:7" x14ac:dyDescent="0.2">
      <c r="G40333"/>
    </row>
    <row r="40334" spans="7:7" x14ac:dyDescent="0.2">
      <c r="G40334"/>
    </row>
    <row r="40335" spans="7:7" x14ac:dyDescent="0.2">
      <c r="G40335"/>
    </row>
    <row r="40336" spans="7:7" x14ac:dyDescent="0.2">
      <c r="G40336"/>
    </row>
    <row r="40337" spans="7:7" x14ac:dyDescent="0.2">
      <c r="G40337"/>
    </row>
    <row r="40338" spans="7:7" x14ac:dyDescent="0.2">
      <c r="G40338"/>
    </row>
    <row r="40339" spans="7:7" x14ac:dyDescent="0.2">
      <c r="G40339"/>
    </row>
    <row r="40340" spans="7:7" x14ac:dyDescent="0.2">
      <c r="G40340"/>
    </row>
    <row r="40341" spans="7:7" x14ac:dyDescent="0.2">
      <c r="G40341"/>
    </row>
    <row r="40342" spans="7:7" x14ac:dyDescent="0.2">
      <c r="G40342"/>
    </row>
    <row r="40343" spans="7:7" x14ac:dyDescent="0.2">
      <c r="G40343"/>
    </row>
    <row r="40344" spans="7:7" x14ac:dyDescent="0.2">
      <c r="G40344"/>
    </row>
    <row r="40345" spans="7:7" x14ac:dyDescent="0.2">
      <c r="G40345"/>
    </row>
    <row r="40346" spans="7:7" x14ac:dyDescent="0.2">
      <c r="G40346"/>
    </row>
    <row r="40347" spans="7:7" x14ac:dyDescent="0.2">
      <c r="G40347"/>
    </row>
    <row r="40348" spans="7:7" x14ac:dyDescent="0.2">
      <c r="G40348"/>
    </row>
    <row r="40349" spans="7:7" x14ac:dyDescent="0.2">
      <c r="G40349"/>
    </row>
    <row r="40350" spans="7:7" x14ac:dyDescent="0.2">
      <c r="G40350"/>
    </row>
    <row r="40351" spans="7:7" x14ac:dyDescent="0.2">
      <c r="G40351"/>
    </row>
    <row r="40352" spans="7:7" x14ac:dyDescent="0.2">
      <c r="G40352"/>
    </row>
    <row r="40353" spans="7:7" x14ac:dyDescent="0.2">
      <c r="G40353"/>
    </row>
    <row r="40354" spans="7:7" x14ac:dyDescent="0.2">
      <c r="G40354"/>
    </row>
    <row r="40355" spans="7:7" x14ac:dyDescent="0.2">
      <c r="G40355"/>
    </row>
    <row r="40356" spans="7:7" x14ac:dyDescent="0.2">
      <c r="G40356"/>
    </row>
    <row r="40357" spans="7:7" x14ac:dyDescent="0.2">
      <c r="G40357"/>
    </row>
    <row r="40358" spans="7:7" x14ac:dyDescent="0.2">
      <c r="G40358"/>
    </row>
    <row r="40359" spans="7:7" x14ac:dyDescent="0.2">
      <c r="G40359"/>
    </row>
    <row r="40360" spans="7:7" x14ac:dyDescent="0.2">
      <c r="G40360"/>
    </row>
    <row r="40361" spans="7:7" x14ac:dyDescent="0.2">
      <c r="G40361"/>
    </row>
    <row r="40362" spans="7:7" x14ac:dyDescent="0.2">
      <c r="G40362"/>
    </row>
    <row r="40363" spans="7:7" x14ac:dyDescent="0.2">
      <c r="G40363"/>
    </row>
    <row r="40364" spans="7:7" x14ac:dyDescent="0.2">
      <c r="G40364"/>
    </row>
    <row r="40365" spans="7:7" x14ac:dyDescent="0.2">
      <c r="G40365"/>
    </row>
    <row r="40366" spans="7:7" x14ac:dyDescent="0.2">
      <c r="G40366"/>
    </row>
    <row r="40367" spans="7:7" x14ac:dyDescent="0.2">
      <c r="G40367"/>
    </row>
    <row r="40368" spans="7:7" x14ac:dyDescent="0.2">
      <c r="G40368"/>
    </row>
    <row r="40369" spans="7:7" x14ac:dyDescent="0.2">
      <c r="G40369"/>
    </row>
    <row r="40370" spans="7:7" x14ac:dyDescent="0.2">
      <c r="G40370"/>
    </row>
    <row r="40371" spans="7:7" x14ac:dyDescent="0.2">
      <c r="G40371"/>
    </row>
    <row r="40372" spans="7:7" x14ac:dyDescent="0.2">
      <c r="G40372"/>
    </row>
    <row r="40373" spans="7:7" x14ac:dyDescent="0.2">
      <c r="G40373"/>
    </row>
    <row r="40374" spans="7:7" x14ac:dyDescent="0.2">
      <c r="G40374"/>
    </row>
    <row r="40375" spans="7:7" x14ac:dyDescent="0.2">
      <c r="G40375"/>
    </row>
    <row r="40376" spans="7:7" x14ac:dyDescent="0.2">
      <c r="G40376"/>
    </row>
    <row r="40377" spans="7:7" x14ac:dyDescent="0.2">
      <c r="G40377"/>
    </row>
    <row r="40378" spans="7:7" x14ac:dyDescent="0.2">
      <c r="G40378"/>
    </row>
    <row r="40379" spans="7:7" x14ac:dyDescent="0.2">
      <c r="G40379"/>
    </row>
    <row r="40380" spans="7:7" x14ac:dyDescent="0.2">
      <c r="G40380"/>
    </row>
    <row r="40381" spans="7:7" x14ac:dyDescent="0.2">
      <c r="G40381"/>
    </row>
    <row r="40382" spans="7:7" x14ac:dyDescent="0.2">
      <c r="G40382"/>
    </row>
    <row r="40383" spans="7:7" x14ac:dyDescent="0.2">
      <c r="G40383"/>
    </row>
    <row r="40384" spans="7:7" x14ac:dyDescent="0.2">
      <c r="G40384"/>
    </row>
    <row r="40385" spans="7:7" x14ac:dyDescent="0.2">
      <c r="G40385"/>
    </row>
    <row r="40386" spans="7:7" x14ac:dyDescent="0.2">
      <c r="G40386"/>
    </row>
    <row r="40387" spans="7:7" x14ac:dyDescent="0.2">
      <c r="G40387"/>
    </row>
    <row r="40388" spans="7:7" x14ac:dyDescent="0.2">
      <c r="G40388"/>
    </row>
    <row r="40389" spans="7:7" x14ac:dyDescent="0.2">
      <c r="G40389"/>
    </row>
    <row r="40390" spans="7:7" x14ac:dyDescent="0.2">
      <c r="G40390"/>
    </row>
    <row r="40391" spans="7:7" x14ac:dyDescent="0.2">
      <c r="G40391"/>
    </row>
    <row r="40392" spans="7:7" x14ac:dyDescent="0.2">
      <c r="G40392"/>
    </row>
    <row r="40393" spans="7:7" x14ac:dyDescent="0.2">
      <c r="G40393"/>
    </row>
    <row r="40394" spans="7:7" x14ac:dyDescent="0.2">
      <c r="G40394"/>
    </row>
    <row r="40395" spans="7:7" x14ac:dyDescent="0.2">
      <c r="G40395"/>
    </row>
    <row r="40396" spans="7:7" x14ac:dyDescent="0.2">
      <c r="G40396"/>
    </row>
    <row r="40397" spans="7:7" x14ac:dyDescent="0.2">
      <c r="G40397"/>
    </row>
    <row r="40398" spans="7:7" x14ac:dyDescent="0.2">
      <c r="G40398"/>
    </row>
    <row r="40399" spans="7:7" x14ac:dyDescent="0.2">
      <c r="G40399"/>
    </row>
    <row r="40400" spans="7:7" x14ac:dyDescent="0.2">
      <c r="G40400"/>
    </row>
    <row r="40401" spans="7:7" x14ac:dyDescent="0.2">
      <c r="G40401"/>
    </row>
    <row r="40402" spans="7:7" x14ac:dyDescent="0.2">
      <c r="G40402"/>
    </row>
    <row r="40403" spans="7:7" x14ac:dyDescent="0.2">
      <c r="G40403"/>
    </row>
    <row r="40404" spans="7:7" x14ac:dyDescent="0.2">
      <c r="G40404"/>
    </row>
    <row r="40405" spans="7:7" x14ac:dyDescent="0.2">
      <c r="G40405"/>
    </row>
    <row r="40406" spans="7:7" x14ac:dyDescent="0.2">
      <c r="G40406"/>
    </row>
    <row r="40407" spans="7:7" x14ac:dyDescent="0.2">
      <c r="G40407"/>
    </row>
    <row r="40408" spans="7:7" x14ac:dyDescent="0.2">
      <c r="G40408"/>
    </row>
    <row r="40409" spans="7:7" x14ac:dyDescent="0.2">
      <c r="G40409"/>
    </row>
    <row r="40410" spans="7:7" x14ac:dyDescent="0.2">
      <c r="G40410"/>
    </row>
    <row r="40411" spans="7:7" x14ac:dyDescent="0.2">
      <c r="G40411"/>
    </row>
    <row r="40412" spans="7:7" x14ac:dyDescent="0.2">
      <c r="G40412"/>
    </row>
    <row r="40413" spans="7:7" x14ac:dyDescent="0.2">
      <c r="G40413"/>
    </row>
    <row r="40414" spans="7:7" x14ac:dyDescent="0.2">
      <c r="G40414"/>
    </row>
    <row r="40415" spans="7:7" x14ac:dyDescent="0.2">
      <c r="G40415"/>
    </row>
    <row r="40416" spans="7:7" x14ac:dyDescent="0.2">
      <c r="G40416"/>
    </row>
    <row r="40417" spans="7:7" x14ac:dyDescent="0.2">
      <c r="G40417"/>
    </row>
    <row r="40418" spans="7:7" x14ac:dyDescent="0.2">
      <c r="G40418"/>
    </row>
    <row r="40419" spans="7:7" x14ac:dyDescent="0.2">
      <c r="G40419"/>
    </row>
    <row r="40420" spans="7:7" x14ac:dyDescent="0.2">
      <c r="G40420"/>
    </row>
    <row r="40421" spans="7:7" x14ac:dyDescent="0.2">
      <c r="G40421"/>
    </row>
    <row r="40422" spans="7:7" x14ac:dyDescent="0.2">
      <c r="G40422"/>
    </row>
    <row r="40423" spans="7:7" x14ac:dyDescent="0.2">
      <c r="G40423"/>
    </row>
    <row r="40424" spans="7:7" x14ac:dyDescent="0.2">
      <c r="G40424"/>
    </row>
    <row r="40425" spans="7:7" x14ac:dyDescent="0.2">
      <c r="G40425"/>
    </row>
    <row r="40426" spans="7:7" x14ac:dyDescent="0.2">
      <c r="G40426"/>
    </row>
    <row r="40427" spans="7:7" x14ac:dyDescent="0.2">
      <c r="G40427"/>
    </row>
    <row r="40428" spans="7:7" x14ac:dyDescent="0.2">
      <c r="G40428"/>
    </row>
    <row r="40429" spans="7:7" x14ac:dyDescent="0.2">
      <c r="G40429"/>
    </row>
    <row r="40430" spans="7:7" x14ac:dyDescent="0.2">
      <c r="G40430"/>
    </row>
    <row r="40431" spans="7:7" x14ac:dyDescent="0.2">
      <c r="G40431"/>
    </row>
    <row r="40432" spans="7:7" x14ac:dyDescent="0.2">
      <c r="G40432"/>
    </row>
    <row r="40433" spans="7:7" x14ac:dyDescent="0.2">
      <c r="G40433"/>
    </row>
    <row r="40434" spans="7:7" x14ac:dyDescent="0.2">
      <c r="G40434"/>
    </row>
    <row r="40435" spans="7:7" x14ac:dyDescent="0.2">
      <c r="G40435"/>
    </row>
    <row r="40436" spans="7:7" x14ac:dyDescent="0.2">
      <c r="G40436"/>
    </row>
    <row r="40437" spans="7:7" x14ac:dyDescent="0.2">
      <c r="G40437"/>
    </row>
    <row r="40438" spans="7:7" x14ac:dyDescent="0.2">
      <c r="G40438"/>
    </row>
    <row r="40439" spans="7:7" x14ac:dyDescent="0.2">
      <c r="G40439"/>
    </row>
    <row r="40440" spans="7:7" x14ac:dyDescent="0.2">
      <c r="G40440"/>
    </row>
    <row r="40441" spans="7:7" x14ac:dyDescent="0.2">
      <c r="G40441"/>
    </row>
    <row r="40442" spans="7:7" x14ac:dyDescent="0.2">
      <c r="G40442"/>
    </row>
    <row r="40443" spans="7:7" x14ac:dyDescent="0.2">
      <c r="G40443"/>
    </row>
    <row r="40444" spans="7:7" x14ac:dyDescent="0.2">
      <c r="G40444"/>
    </row>
    <row r="40445" spans="7:7" x14ac:dyDescent="0.2">
      <c r="G40445"/>
    </row>
    <row r="40446" spans="7:7" x14ac:dyDescent="0.2">
      <c r="G40446"/>
    </row>
    <row r="40447" spans="7:7" x14ac:dyDescent="0.2">
      <c r="G40447"/>
    </row>
    <row r="40448" spans="7:7" x14ac:dyDescent="0.2">
      <c r="G40448"/>
    </row>
    <row r="40449" spans="7:7" x14ac:dyDescent="0.2">
      <c r="G40449"/>
    </row>
    <row r="40450" spans="7:7" x14ac:dyDescent="0.2">
      <c r="G40450"/>
    </row>
    <row r="40451" spans="7:7" x14ac:dyDescent="0.2">
      <c r="G40451"/>
    </row>
    <row r="40452" spans="7:7" x14ac:dyDescent="0.2">
      <c r="G40452"/>
    </row>
    <row r="40453" spans="7:7" x14ac:dyDescent="0.2">
      <c r="G40453"/>
    </row>
    <row r="40454" spans="7:7" x14ac:dyDescent="0.2">
      <c r="G40454"/>
    </row>
    <row r="40455" spans="7:7" x14ac:dyDescent="0.2">
      <c r="G40455"/>
    </row>
    <row r="40456" spans="7:7" x14ac:dyDescent="0.2">
      <c r="G40456"/>
    </row>
    <row r="40457" spans="7:7" x14ac:dyDescent="0.2">
      <c r="G40457"/>
    </row>
    <row r="40458" spans="7:7" x14ac:dyDescent="0.2">
      <c r="G40458"/>
    </row>
    <row r="40459" spans="7:7" x14ac:dyDescent="0.2">
      <c r="G40459"/>
    </row>
    <row r="40460" spans="7:7" x14ac:dyDescent="0.2">
      <c r="G40460"/>
    </row>
    <row r="40461" spans="7:7" x14ac:dyDescent="0.2">
      <c r="G40461"/>
    </row>
    <row r="40462" spans="7:7" x14ac:dyDescent="0.2">
      <c r="G40462"/>
    </row>
    <row r="40463" spans="7:7" x14ac:dyDescent="0.2">
      <c r="G40463"/>
    </row>
    <row r="40464" spans="7:7" x14ac:dyDescent="0.2">
      <c r="G40464"/>
    </row>
    <row r="40465" spans="7:7" x14ac:dyDescent="0.2">
      <c r="G40465"/>
    </row>
    <row r="40466" spans="7:7" x14ac:dyDescent="0.2">
      <c r="G40466"/>
    </row>
    <row r="40467" spans="7:7" x14ac:dyDescent="0.2">
      <c r="G40467"/>
    </row>
    <row r="40468" spans="7:7" x14ac:dyDescent="0.2">
      <c r="G40468"/>
    </row>
    <row r="40469" spans="7:7" x14ac:dyDescent="0.2">
      <c r="G40469"/>
    </row>
    <row r="40470" spans="7:7" x14ac:dyDescent="0.2">
      <c r="G40470"/>
    </row>
    <row r="40471" spans="7:7" x14ac:dyDescent="0.2">
      <c r="G40471"/>
    </row>
    <row r="40472" spans="7:7" x14ac:dyDescent="0.2">
      <c r="G40472"/>
    </row>
    <row r="40473" spans="7:7" x14ac:dyDescent="0.2">
      <c r="G40473"/>
    </row>
    <row r="40474" spans="7:7" x14ac:dyDescent="0.2">
      <c r="G40474"/>
    </row>
    <row r="40475" spans="7:7" x14ac:dyDescent="0.2">
      <c r="G40475"/>
    </row>
    <row r="40476" spans="7:7" x14ac:dyDescent="0.2">
      <c r="G40476"/>
    </row>
    <row r="40477" spans="7:7" x14ac:dyDescent="0.2">
      <c r="G40477"/>
    </row>
    <row r="40478" spans="7:7" x14ac:dyDescent="0.2">
      <c r="G40478"/>
    </row>
    <row r="40479" spans="7:7" x14ac:dyDescent="0.2">
      <c r="G40479"/>
    </row>
    <row r="40480" spans="7:7" x14ac:dyDescent="0.2">
      <c r="G40480"/>
    </row>
    <row r="40481" spans="7:7" x14ac:dyDescent="0.2">
      <c r="G40481"/>
    </row>
    <row r="40482" spans="7:7" x14ac:dyDescent="0.2">
      <c r="G40482"/>
    </row>
    <row r="40483" spans="7:7" x14ac:dyDescent="0.2">
      <c r="G40483"/>
    </row>
    <row r="40484" spans="7:7" x14ac:dyDescent="0.2">
      <c r="G40484"/>
    </row>
    <row r="40485" spans="7:7" x14ac:dyDescent="0.2">
      <c r="G40485"/>
    </row>
    <row r="40486" spans="7:7" x14ac:dyDescent="0.2">
      <c r="G40486"/>
    </row>
    <row r="40487" spans="7:7" x14ac:dyDescent="0.2">
      <c r="G40487"/>
    </row>
    <row r="40488" spans="7:7" x14ac:dyDescent="0.2">
      <c r="G40488"/>
    </row>
    <row r="40489" spans="7:7" x14ac:dyDescent="0.2">
      <c r="G40489"/>
    </row>
    <row r="40490" spans="7:7" x14ac:dyDescent="0.2">
      <c r="G40490"/>
    </row>
    <row r="40491" spans="7:7" x14ac:dyDescent="0.2">
      <c r="G40491"/>
    </row>
    <row r="40492" spans="7:7" x14ac:dyDescent="0.2">
      <c r="G40492"/>
    </row>
    <row r="40493" spans="7:7" x14ac:dyDescent="0.2">
      <c r="G40493"/>
    </row>
    <row r="40494" spans="7:7" x14ac:dyDescent="0.2">
      <c r="G40494"/>
    </row>
    <row r="40495" spans="7:7" x14ac:dyDescent="0.2">
      <c r="G40495"/>
    </row>
    <row r="40496" spans="7:7" x14ac:dyDescent="0.2">
      <c r="G40496"/>
    </row>
    <row r="40497" spans="7:7" x14ac:dyDescent="0.2">
      <c r="G40497"/>
    </row>
    <row r="40498" spans="7:7" x14ac:dyDescent="0.2">
      <c r="G40498"/>
    </row>
    <row r="40499" spans="7:7" x14ac:dyDescent="0.2">
      <c r="G40499"/>
    </row>
    <row r="40500" spans="7:7" x14ac:dyDescent="0.2">
      <c r="G40500"/>
    </row>
    <row r="40501" spans="7:7" x14ac:dyDescent="0.2">
      <c r="G40501"/>
    </row>
    <row r="40502" spans="7:7" x14ac:dyDescent="0.2">
      <c r="G40502"/>
    </row>
    <row r="40503" spans="7:7" x14ac:dyDescent="0.2">
      <c r="G40503"/>
    </row>
    <row r="40504" spans="7:7" x14ac:dyDescent="0.2">
      <c r="G40504"/>
    </row>
    <row r="40505" spans="7:7" x14ac:dyDescent="0.2">
      <c r="G40505"/>
    </row>
    <row r="40506" spans="7:7" x14ac:dyDescent="0.2">
      <c r="G40506"/>
    </row>
    <row r="40507" spans="7:7" x14ac:dyDescent="0.2">
      <c r="G40507"/>
    </row>
    <row r="40508" spans="7:7" x14ac:dyDescent="0.2">
      <c r="G40508"/>
    </row>
    <row r="40509" spans="7:7" x14ac:dyDescent="0.2">
      <c r="G40509"/>
    </row>
    <row r="40510" spans="7:7" x14ac:dyDescent="0.2">
      <c r="G40510"/>
    </row>
    <row r="40511" spans="7:7" x14ac:dyDescent="0.2">
      <c r="G40511"/>
    </row>
    <row r="40512" spans="7:7" x14ac:dyDescent="0.2">
      <c r="G40512"/>
    </row>
    <row r="40513" spans="7:7" x14ac:dyDescent="0.2">
      <c r="G40513"/>
    </row>
    <row r="40514" spans="7:7" x14ac:dyDescent="0.2">
      <c r="G40514"/>
    </row>
    <row r="40515" spans="7:7" x14ac:dyDescent="0.2">
      <c r="G40515"/>
    </row>
    <row r="40516" spans="7:7" x14ac:dyDescent="0.2">
      <c r="G40516"/>
    </row>
    <row r="40517" spans="7:7" x14ac:dyDescent="0.2">
      <c r="G40517"/>
    </row>
    <row r="40518" spans="7:7" x14ac:dyDescent="0.2">
      <c r="G40518"/>
    </row>
    <row r="40519" spans="7:7" x14ac:dyDescent="0.2">
      <c r="G40519"/>
    </row>
    <row r="40520" spans="7:7" x14ac:dyDescent="0.2">
      <c r="G40520"/>
    </row>
    <row r="40521" spans="7:7" x14ac:dyDescent="0.2">
      <c r="G40521"/>
    </row>
    <row r="40522" spans="7:7" x14ac:dyDescent="0.2">
      <c r="G40522"/>
    </row>
    <row r="40523" spans="7:7" x14ac:dyDescent="0.2">
      <c r="G40523"/>
    </row>
    <row r="40524" spans="7:7" x14ac:dyDescent="0.2">
      <c r="G40524"/>
    </row>
    <row r="40525" spans="7:7" x14ac:dyDescent="0.2">
      <c r="G40525"/>
    </row>
    <row r="40526" spans="7:7" x14ac:dyDescent="0.2">
      <c r="G40526"/>
    </row>
    <row r="40527" spans="7:7" x14ac:dyDescent="0.2">
      <c r="G40527"/>
    </row>
    <row r="40528" spans="7:7" x14ac:dyDescent="0.2">
      <c r="G40528"/>
    </row>
    <row r="40529" spans="7:7" x14ac:dyDescent="0.2">
      <c r="G40529"/>
    </row>
    <row r="40530" spans="7:7" x14ac:dyDescent="0.2">
      <c r="G40530"/>
    </row>
    <row r="40531" spans="7:7" x14ac:dyDescent="0.2">
      <c r="G40531"/>
    </row>
    <row r="40532" spans="7:7" x14ac:dyDescent="0.2">
      <c r="G40532"/>
    </row>
    <row r="40533" spans="7:7" x14ac:dyDescent="0.2">
      <c r="G40533"/>
    </row>
    <row r="40534" spans="7:7" x14ac:dyDescent="0.2">
      <c r="G40534"/>
    </row>
    <row r="40535" spans="7:7" x14ac:dyDescent="0.2">
      <c r="G40535"/>
    </row>
    <row r="40536" spans="7:7" x14ac:dyDescent="0.2">
      <c r="G40536"/>
    </row>
    <row r="40537" spans="7:7" x14ac:dyDescent="0.2">
      <c r="G40537"/>
    </row>
    <row r="40538" spans="7:7" x14ac:dyDescent="0.2">
      <c r="G40538"/>
    </row>
    <row r="40539" spans="7:7" x14ac:dyDescent="0.2">
      <c r="G40539"/>
    </row>
    <row r="40540" spans="7:7" x14ac:dyDescent="0.2">
      <c r="G40540"/>
    </row>
    <row r="40541" spans="7:7" x14ac:dyDescent="0.2">
      <c r="G40541"/>
    </row>
    <row r="40542" spans="7:7" x14ac:dyDescent="0.2">
      <c r="G40542"/>
    </row>
    <row r="40543" spans="7:7" x14ac:dyDescent="0.2">
      <c r="G40543"/>
    </row>
    <row r="40544" spans="7:7" x14ac:dyDescent="0.2">
      <c r="G40544"/>
    </row>
    <row r="40545" spans="7:7" x14ac:dyDescent="0.2">
      <c r="G40545"/>
    </row>
    <row r="40546" spans="7:7" x14ac:dyDescent="0.2">
      <c r="G40546"/>
    </row>
    <row r="40547" spans="7:7" x14ac:dyDescent="0.2">
      <c r="G40547"/>
    </row>
    <row r="40548" spans="7:7" x14ac:dyDescent="0.2">
      <c r="G40548"/>
    </row>
    <row r="40549" spans="7:7" x14ac:dyDescent="0.2">
      <c r="G40549"/>
    </row>
    <row r="40550" spans="7:7" x14ac:dyDescent="0.2">
      <c r="G40550"/>
    </row>
    <row r="40551" spans="7:7" x14ac:dyDescent="0.2">
      <c r="G40551"/>
    </row>
    <row r="40552" spans="7:7" x14ac:dyDescent="0.2">
      <c r="G40552"/>
    </row>
    <row r="40553" spans="7:7" x14ac:dyDescent="0.2">
      <c r="G40553"/>
    </row>
    <row r="40554" spans="7:7" x14ac:dyDescent="0.2">
      <c r="G40554"/>
    </row>
    <row r="40555" spans="7:7" x14ac:dyDescent="0.2">
      <c r="G40555"/>
    </row>
    <row r="40556" spans="7:7" x14ac:dyDescent="0.2">
      <c r="G40556"/>
    </row>
    <row r="40557" spans="7:7" x14ac:dyDescent="0.2">
      <c r="G40557"/>
    </row>
    <row r="40558" spans="7:7" x14ac:dyDescent="0.2">
      <c r="G40558"/>
    </row>
    <row r="40559" spans="7:7" x14ac:dyDescent="0.2">
      <c r="G40559"/>
    </row>
    <row r="40560" spans="7:7" x14ac:dyDescent="0.2">
      <c r="G40560"/>
    </row>
    <row r="40561" spans="7:7" x14ac:dyDescent="0.2">
      <c r="G40561"/>
    </row>
    <row r="40562" spans="7:7" x14ac:dyDescent="0.2">
      <c r="G40562"/>
    </row>
    <row r="40563" spans="7:7" x14ac:dyDescent="0.2">
      <c r="G40563"/>
    </row>
    <row r="40564" spans="7:7" x14ac:dyDescent="0.2">
      <c r="G40564"/>
    </row>
    <row r="40565" spans="7:7" x14ac:dyDescent="0.2">
      <c r="G40565"/>
    </row>
    <row r="40566" spans="7:7" x14ac:dyDescent="0.2">
      <c r="G40566"/>
    </row>
    <row r="40567" spans="7:7" x14ac:dyDescent="0.2">
      <c r="G40567"/>
    </row>
    <row r="40568" spans="7:7" x14ac:dyDescent="0.2">
      <c r="G40568"/>
    </row>
    <row r="40569" spans="7:7" x14ac:dyDescent="0.2">
      <c r="G40569"/>
    </row>
    <row r="40570" spans="7:7" x14ac:dyDescent="0.2">
      <c r="G40570"/>
    </row>
    <row r="40571" spans="7:7" x14ac:dyDescent="0.2">
      <c r="G40571"/>
    </row>
    <row r="40572" spans="7:7" x14ac:dyDescent="0.2">
      <c r="G40572"/>
    </row>
    <row r="40573" spans="7:7" x14ac:dyDescent="0.2">
      <c r="G40573"/>
    </row>
    <row r="40574" spans="7:7" x14ac:dyDescent="0.2">
      <c r="G40574"/>
    </row>
    <row r="40575" spans="7:7" x14ac:dyDescent="0.2">
      <c r="G40575"/>
    </row>
    <row r="40576" spans="7:7" x14ac:dyDescent="0.2">
      <c r="G40576"/>
    </row>
    <row r="40577" spans="7:7" x14ac:dyDescent="0.2">
      <c r="G40577"/>
    </row>
    <row r="40578" spans="7:7" x14ac:dyDescent="0.2">
      <c r="G40578"/>
    </row>
    <row r="40579" spans="7:7" x14ac:dyDescent="0.2">
      <c r="G40579"/>
    </row>
    <row r="40580" spans="7:7" x14ac:dyDescent="0.2">
      <c r="G40580"/>
    </row>
    <row r="40581" spans="7:7" x14ac:dyDescent="0.2">
      <c r="G40581"/>
    </row>
    <row r="40582" spans="7:7" x14ac:dyDescent="0.2">
      <c r="G40582"/>
    </row>
    <row r="40583" spans="7:7" x14ac:dyDescent="0.2">
      <c r="G40583"/>
    </row>
    <row r="40584" spans="7:7" x14ac:dyDescent="0.2">
      <c r="G40584"/>
    </row>
    <row r="40585" spans="7:7" x14ac:dyDescent="0.2">
      <c r="G40585"/>
    </row>
    <row r="40586" spans="7:7" x14ac:dyDescent="0.2">
      <c r="G40586"/>
    </row>
    <row r="40587" spans="7:7" x14ac:dyDescent="0.2">
      <c r="G40587"/>
    </row>
    <row r="40588" spans="7:7" x14ac:dyDescent="0.2">
      <c r="G40588"/>
    </row>
    <row r="40589" spans="7:7" x14ac:dyDescent="0.2">
      <c r="G40589"/>
    </row>
    <row r="40590" spans="7:7" x14ac:dyDescent="0.2">
      <c r="G40590"/>
    </row>
    <row r="40591" spans="7:7" x14ac:dyDescent="0.2">
      <c r="G40591"/>
    </row>
    <row r="40592" spans="7:7" x14ac:dyDescent="0.2">
      <c r="G40592"/>
    </row>
    <row r="40593" spans="7:7" x14ac:dyDescent="0.2">
      <c r="G40593"/>
    </row>
    <row r="40594" spans="7:7" x14ac:dyDescent="0.2">
      <c r="G40594"/>
    </row>
    <row r="40595" spans="7:7" x14ac:dyDescent="0.2">
      <c r="G40595"/>
    </row>
    <row r="40596" spans="7:7" x14ac:dyDescent="0.2">
      <c r="G40596"/>
    </row>
    <row r="40597" spans="7:7" x14ac:dyDescent="0.2">
      <c r="G40597"/>
    </row>
    <row r="40598" spans="7:7" x14ac:dyDescent="0.2">
      <c r="G40598"/>
    </row>
    <row r="40599" spans="7:7" x14ac:dyDescent="0.2">
      <c r="G40599"/>
    </row>
    <row r="40600" spans="7:7" x14ac:dyDescent="0.2">
      <c r="G40600"/>
    </row>
    <row r="40601" spans="7:7" x14ac:dyDescent="0.2">
      <c r="G40601"/>
    </row>
    <row r="40602" spans="7:7" x14ac:dyDescent="0.2">
      <c r="G40602"/>
    </row>
    <row r="40603" spans="7:7" x14ac:dyDescent="0.2">
      <c r="G40603"/>
    </row>
    <row r="40604" spans="7:7" x14ac:dyDescent="0.2">
      <c r="G40604"/>
    </row>
    <row r="40605" spans="7:7" x14ac:dyDescent="0.2">
      <c r="G40605"/>
    </row>
    <row r="40606" spans="7:7" x14ac:dyDescent="0.2">
      <c r="G40606"/>
    </row>
    <row r="40607" spans="7:7" x14ac:dyDescent="0.2">
      <c r="G40607"/>
    </row>
    <row r="40608" spans="7:7" x14ac:dyDescent="0.2">
      <c r="G40608"/>
    </row>
    <row r="40609" spans="7:7" x14ac:dyDescent="0.2">
      <c r="G40609"/>
    </row>
    <row r="40610" spans="7:7" x14ac:dyDescent="0.2">
      <c r="G40610"/>
    </row>
    <row r="40611" spans="7:7" x14ac:dyDescent="0.2">
      <c r="G40611"/>
    </row>
    <row r="40612" spans="7:7" x14ac:dyDescent="0.2">
      <c r="G40612"/>
    </row>
    <row r="40613" spans="7:7" x14ac:dyDescent="0.2">
      <c r="G40613"/>
    </row>
    <row r="40614" spans="7:7" x14ac:dyDescent="0.2">
      <c r="G40614"/>
    </row>
    <row r="40615" spans="7:7" x14ac:dyDescent="0.2">
      <c r="G40615"/>
    </row>
    <row r="40616" spans="7:7" x14ac:dyDescent="0.2">
      <c r="G40616"/>
    </row>
    <row r="40617" spans="7:7" x14ac:dyDescent="0.2">
      <c r="G40617"/>
    </row>
    <row r="40618" spans="7:7" x14ac:dyDescent="0.2">
      <c r="G40618"/>
    </row>
    <row r="40619" spans="7:7" x14ac:dyDescent="0.2">
      <c r="G40619"/>
    </row>
    <row r="40620" spans="7:7" x14ac:dyDescent="0.2">
      <c r="G40620"/>
    </row>
    <row r="40621" spans="7:7" x14ac:dyDescent="0.2">
      <c r="G40621"/>
    </row>
    <row r="40622" spans="7:7" x14ac:dyDescent="0.2">
      <c r="G40622"/>
    </row>
    <row r="40623" spans="7:7" x14ac:dyDescent="0.2">
      <c r="G40623"/>
    </row>
    <row r="40624" spans="7:7" x14ac:dyDescent="0.2">
      <c r="G40624"/>
    </row>
    <row r="40625" spans="7:7" x14ac:dyDescent="0.2">
      <c r="G40625"/>
    </row>
    <row r="40626" spans="7:7" x14ac:dyDescent="0.2">
      <c r="G40626"/>
    </row>
    <row r="40627" spans="7:7" x14ac:dyDescent="0.2">
      <c r="G40627"/>
    </row>
    <row r="40628" spans="7:7" x14ac:dyDescent="0.2">
      <c r="G40628"/>
    </row>
    <row r="40629" spans="7:7" x14ac:dyDescent="0.2">
      <c r="G40629"/>
    </row>
    <row r="40630" spans="7:7" x14ac:dyDescent="0.2">
      <c r="G40630"/>
    </row>
    <row r="40631" spans="7:7" x14ac:dyDescent="0.2">
      <c r="G40631"/>
    </row>
    <row r="40632" spans="7:7" x14ac:dyDescent="0.2">
      <c r="G40632"/>
    </row>
    <row r="40633" spans="7:7" x14ac:dyDescent="0.2">
      <c r="G40633"/>
    </row>
    <row r="40634" spans="7:7" x14ac:dyDescent="0.2">
      <c r="G40634"/>
    </row>
    <row r="40635" spans="7:7" x14ac:dyDescent="0.2">
      <c r="G40635"/>
    </row>
    <row r="40636" spans="7:7" x14ac:dyDescent="0.2">
      <c r="G40636"/>
    </row>
    <row r="40637" spans="7:7" x14ac:dyDescent="0.2">
      <c r="G40637"/>
    </row>
    <row r="40638" spans="7:7" x14ac:dyDescent="0.2">
      <c r="G40638"/>
    </row>
    <row r="40639" spans="7:7" x14ac:dyDescent="0.2">
      <c r="G40639"/>
    </row>
    <row r="40640" spans="7:7" x14ac:dyDescent="0.2">
      <c r="G40640"/>
    </row>
    <row r="40641" spans="7:7" x14ac:dyDescent="0.2">
      <c r="G40641"/>
    </row>
    <row r="40642" spans="7:7" x14ac:dyDescent="0.2">
      <c r="G40642"/>
    </row>
    <row r="40643" spans="7:7" x14ac:dyDescent="0.2">
      <c r="G40643"/>
    </row>
    <row r="40644" spans="7:7" x14ac:dyDescent="0.2">
      <c r="G40644"/>
    </row>
    <row r="40645" spans="7:7" x14ac:dyDescent="0.2">
      <c r="G40645"/>
    </row>
    <row r="40646" spans="7:7" x14ac:dyDescent="0.2">
      <c r="G40646"/>
    </row>
    <row r="40647" spans="7:7" x14ac:dyDescent="0.2">
      <c r="G40647"/>
    </row>
    <row r="40648" spans="7:7" x14ac:dyDescent="0.2">
      <c r="G40648"/>
    </row>
    <row r="40649" spans="7:7" x14ac:dyDescent="0.2">
      <c r="G40649"/>
    </row>
    <row r="40650" spans="7:7" x14ac:dyDescent="0.2">
      <c r="G40650"/>
    </row>
    <row r="40651" spans="7:7" x14ac:dyDescent="0.2">
      <c r="G40651"/>
    </row>
    <row r="40652" spans="7:7" x14ac:dyDescent="0.2">
      <c r="G40652"/>
    </row>
    <row r="40653" spans="7:7" x14ac:dyDescent="0.2">
      <c r="G40653"/>
    </row>
    <row r="40654" spans="7:7" x14ac:dyDescent="0.2">
      <c r="G40654"/>
    </row>
    <row r="40655" spans="7:7" x14ac:dyDescent="0.2">
      <c r="G40655"/>
    </row>
    <row r="40656" spans="7:7" x14ac:dyDescent="0.2">
      <c r="G40656"/>
    </row>
    <row r="40657" spans="7:7" x14ac:dyDescent="0.2">
      <c r="G40657"/>
    </row>
    <row r="40658" spans="7:7" x14ac:dyDescent="0.2">
      <c r="G40658"/>
    </row>
    <row r="40659" spans="7:7" x14ac:dyDescent="0.2">
      <c r="G40659"/>
    </row>
    <row r="40660" spans="7:7" x14ac:dyDescent="0.2">
      <c r="G40660"/>
    </row>
    <row r="40661" spans="7:7" x14ac:dyDescent="0.2">
      <c r="G40661"/>
    </row>
    <row r="40662" spans="7:7" x14ac:dyDescent="0.2">
      <c r="G40662"/>
    </row>
    <row r="40663" spans="7:7" x14ac:dyDescent="0.2">
      <c r="G40663"/>
    </row>
    <row r="40664" spans="7:7" x14ac:dyDescent="0.2">
      <c r="G40664"/>
    </row>
    <row r="40665" spans="7:7" x14ac:dyDescent="0.2">
      <c r="G40665"/>
    </row>
    <row r="40666" spans="7:7" x14ac:dyDescent="0.2">
      <c r="G40666"/>
    </row>
    <row r="40667" spans="7:7" x14ac:dyDescent="0.2">
      <c r="G40667"/>
    </row>
    <row r="40668" spans="7:7" x14ac:dyDescent="0.2">
      <c r="G40668"/>
    </row>
    <row r="40669" spans="7:7" x14ac:dyDescent="0.2">
      <c r="G40669"/>
    </row>
    <row r="40670" spans="7:7" x14ac:dyDescent="0.2">
      <c r="G40670"/>
    </row>
    <row r="40671" spans="7:7" x14ac:dyDescent="0.2">
      <c r="G40671"/>
    </row>
    <row r="40672" spans="7:7" x14ac:dyDescent="0.2">
      <c r="G40672"/>
    </row>
    <row r="40673" spans="7:7" x14ac:dyDescent="0.2">
      <c r="G40673"/>
    </row>
    <row r="40674" spans="7:7" x14ac:dyDescent="0.2">
      <c r="G40674"/>
    </row>
    <row r="40675" spans="7:7" x14ac:dyDescent="0.2">
      <c r="G40675"/>
    </row>
    <row r="40676" spans="7:7" x14ac:dyDescent="0.2">
      <c r="G40676"/>
    </row>
    <row r="40677" spans="7:7" x14ac:dyDescent="0.2">
      <c r="G40677"/>
    </row>
    <row r="40678" spans="7:7" x14ac:dyDescent="0.2">
      <c r="G40678"/>
    </row>
    <row r="40679" spans="7:7" x14ac:dyDescent="0.2">
      <c r="G40679"/>
    </row>
    <row r="40680" spans="7:7" x14ac:dyDescent="0.2">
      <c r="G40680"/>
    </row>
    <row r="40681" spans="7:7" x14ac:dyDescent="0.2">
      <c r="G40681"/>
    </row>
    <row r="40682" spans="7:7" x14ac:dyDescent="0.2">
      <c r="G40682"/>
    </row>
    <row r="40683" spans="7:7" x14ac:dyDescent="0.2">
      <c r="G40683"/>
    </row>
    <row r="40684" spans="7:7" x14ac:dyDescent="0.2">
      <c r="G40684"/>
    </row>
    <row r="40685" spans="7:7" x14ac:dyDescent="0.2">
      <c r="G40685"/>
    </row>
    <row r="40686" spans="7:7" x14ac:dyDescent="0.2">
      <c r="G40686"/>
    </row>
    <row r="40687" spans="7:7" x14ac:dyDescent="0.2">
      <c r="G40687"/>
    </row>
    <row r="40688" spans="7:7" x14ac:dyDescent="0.2">
      <c r="G40688"/>
    </row>
    <row r="40689" spans="7:7" x14ac:dyDescent="0.2">
      <c r="G40689"/>
    </row>
    <row r="40690" spans="7:7" x14ac:dyDescent="0.2">
      <c r="G40690"/>
    </row>
    <row r="40691" spans="7:7" x14ac:dyDescent="0.2">
      <c r="G40691"/>
    </row>
    <row r="40692" spans="7:7" x14ac:dyDescent="0.2">
      <c r="G40692"/>
    </row>
    <row r="40693" spans="7:7" x14ac:dyDescent="0.2">
      <c r="G40693"/>
    </row>
    <row r="40694" spans="7:7" x14ac:dyDescent="0.2">
      <c r="G40694"/>
    </row>
    <row r="40695" spans="7:7" x14ac:dyDescent="0.2">
      <c r="G40695"/>
    </row>
    <row r="40696" spans="7:7" x14ac:dyDescent="0.2">
      <c r="G40696"/>
    </row>
    <row r="40697" spans="7:7" x14ac:dyDescent="0.2">
      <c r="G40697"/>
    </row>
    <row r="40698" spans="7:7" x14ac:dyDescent="0.2">
      <c r="G40698"/>
    </row>
    <row r="40699" spans="7:7" x14ac:dyDescent="0.2">
      <c r="G40699"/>
    </row>
    <row r="40700" spans="7:7" x14ac:dyDescent="0.2">
      <c r="G40700"/>
    </row>
    <row r="40701" spans="7:7" x14ac:dyDescent="0.2">
      <c r="G40701"/>
    </row>
    <row r="40702" spans="7:7" x14ac:dyDescent="0.2">
      <c r="G40702"/>
    </row>
    <row r="40703" spans="7:7" x14ac:dyDescent="0.2">
      <c r="G40703"/>
    </row>
    <row r="40704" spans="7:7" x14ac:dyDescent="0.2">
      <c r="G40704"/>
    </row>
    <row r="40705" spans="7:7" x14ac:dyDescent="0.2">
      <c r="G40705"/>
    </row>
    <row r="40706" spans="7:7" x14ac:dyDescent="0.2">
      <c r="G40706"/>
    </row>
    <row r="40707" spans="7:7" x14ac:dyDescent="0.2">
      <c r="G40707"/>
    </row>
    <row r="40708" spans="7:7" x14ac:dyDescent="0.2">
      <c r="G40708"/>
    </row>
    <row r="40709" spans="7:7" x14ac:dyDescent="0.2">
      <c r="G40709"/>
    </row>
    <row r="40710" spans="7:7" x14ac:dyDescent="0.2">
      <c r="G40710"/>
    </row>
    <row r="40711" spans="7:7" x14ac:dyDescent="0.2">
      <c r="G40711"/>
    </row>
    <row r="40712" spans="7:7" x14ac:dyDescent="0.2">
      <c r="G40712"/>
    </row>
    <row r="40713" spans="7:7" x14ac:dyDescent="0.2">
      <c r="G40713"/>
    </row>
    <row r="40714" spans="7:7" x14ac:dyDescent="0.2">
      <c r="G40714"/>
    </row>
    <row r="40715" spans="7:7" x14ac:dyDescent="0.2">
      <c r="G40715"/>
    </row>
    <row r="40716" spans="7:7" x14ac:dyDescent="0.2">
      <c r="G40716"/>
    </row>
    <row r="40717" spans="7:7" x14ac:dyDescent="0.2">
      <c r="G40717"/>
    </row>
    <row r="40718" spans="7:7" x14ac:dyDescent="0.2">
      <c r="G40718"/>
    </row>
    <row r="40719" spans="7:7" x14ac:dyDescent="0.2">
      <c r="G40719"/>
    </row>
    <row r="40720" spans="7:7" x14ac:dyDescent="0.2">
      <c r="G40720"/>
    </row>
    <row r="40721" spans="7:7" x14ac:dyDescent="0.2">
      <c r="G40721"/>
    </row>
    <row r="40722" spans="7:7" x14ac:dyDescent="0.2">
      <c r="G40722"/>
    </row>
    <row r="40723" spans="7:7" x14ac:dyDescent="0.2">
      <c r="G40723"/>
    </row>
    <row r="40724" spans="7:7" x14ac:dyDescent="0.2">
      <c r="G40724"/>
    </row>
    <row r="40725" spans="7:7" x14ac:dyDescent="0.2">
      <c r="G40725"/>
    </row>
    <row r="40726" spans="7:7" x14ac:dyDescent="0.2">
      <c r="G40726"/>
    </row>
    <row r="40727" spans="7:7" x14ac:dyDescent="0.2">
      <c r="G40727"/>
    </row>
    <row r="40728" spans="7:7" x14ac:dyDescent="0.2">
      <c r="G40728"/>
    </row>
    <row r="40729" spans="7:7" x14ac:dyDescent="0.2">
      <c r="G40729"/>
    </row>
    <row r="40730" spans="7:7" x14ac:dyDescent="0.2">
      <c r="G40730"/>
    </row>
    <row r="40731" spans="7:7" x14ac:dyDescent="0.2">
      <c r="G40731"/>
    </row>
    <row r="40732" spans="7:7" x14ac:dyDescent="0.2">
      <c r="G40732"/>
    </row>
    <row r="40733" spans="7:7" x14ac:dyDescent="0.2">
      <c r="G40733"/>
    </row>
    <row r="40734" spans="7:7" x14ac:dyDescent="0.2">
      <c r="G40734"/>
    </row>
    <row r="40735" spans="7:7" x14ac:dyDescent="0.2">
      <c r="G40735"/>
    </row>
    <row r="40736" spans="7:7" x14ac:dyDescent="0.2">
      <c r="G40736"/>
    </row>
    <row r="40737" spans="7:7" x14ac:dyDescent="0.2">
      <c r="G40737"/>
    </row>
    <row r="40738" spans="7:7" x14ac:dyDescent="0.2">
      <c r="G40738"/>
    </row>
    <row r="40739" spans="7:7" x14ac:dyDescent="0.2">
      <c r="G40739"/>
    </row>
    <row r="40740" spans="7:7" x14ac:dyDescent="0.2">
      <c r="G40740"/>
    </row>
    <row r="40741" spans="7:7" x14ac:dyDescent="0.2">
      <c r="G40741"/>
    </row>
    <row r="40742" spans="7:7" x14ac:dyDescent="0.2">
      <c r="G40742"/>
    </row>
    <row r="40743" spans="7:7" x14ac:dyDescent="0.2">
      <c r="G40743"/>
    </row>
    <row r="40744" spans="7:7" x14ac:dyDescent="0.2">
      <c r="G40744"/>
    </row>
    <row r="40745" spans="7:7" x14ac:dyDescent="0.2">
      <c r="G40745"/>
    </row>
    <row r="40746" spans="7:7" x14ac:dyDescent="0.2">
      <c r="G40746"/>
    </row>
    <row r="40747" spans="7:7" x14ac:dyDescent="0.2">
      <c r="G40747"/>
    </row>
    <row r="40748" spans="7:7" x14ac:dyDescent="0.2">
      <c r="G40748"/>
    </row>
    <row r="40749" spans="7:7" x14ac:dyDescent="0.2">
      <c r="G40749"/>
    </row>
    <row r="40750" spans="7:7" x14ac:dyDescent="0.2">
      <c r="G40750"/>
    </row>
    <row r="40751" spans="7:7" x14ac:dyDescent="0.2">
      <c r="G40751"/>
    </row>
    <row r="40752" spans="7:7" x14ac:dyDescent="0.2">
      <c r="G40752"/>
    </row>
    <row r="40753" spans="7:7" x14ac:dyDescent="0.2">
      <c r="G40753"/>
    </row>
    <row r="40754" spans="7:7" x14ac:dyDescent="0.2">
      <c r="G40754"/>
    </row>
    <row r="40755" spans="7:7" x14ac:dyDescent="0.2">
      <c r="G40755"/>
    </row>
    <row r="40756" spans="7:7" x14ac:dyDescent="0.2">
      <c r="G40756"/>
    </row>
    <row r="40757" spans="7:7" x14ac:dyDescent="0.2">
      <c r="G40757"/>
    </row>
    <row r="40758" spans="7:7" x14ac:dyDescent="0.2">
      <c r="G40758"/>
    </row>
    <row r="40759" spans="7:7" x14ac:dyDescent="0.2">
      <c r="G40759"/>
    </row>
    <row r="40760" spans="7:7" x14ac:dyDescent="0.2">
      <c r="G40760"/>
    </row>
    <row r="40761" spans="7:7" x14ac:dyDescent="0.2">
      <c r="G40761"/>
    </row>
    <row r="40762" spans="7:7" x14ac:dyDescent="0.2">
      <c r="G40762"/>
    </row>
    <row r="40763" spans="7:7" x14ac:dyDescent="0.2">
      <c r="G40763"/>
    </row>
    <row r="40764" spans="7:7" x14ac:dyDescent="0.2">
      <c r="G40764"/>
    </row>
    <row r="40765" spans="7:7" x14ac:dyDescent="0.2">
      <c r="G40765"/>
    </row>
    <row r="40766" spans="7:7" x14ac:dyDescent="0.2">
      <c r="G40766"/>
    </row>
    <row r="40767" spans="7:7" x14ac:dyDescent="0.2">
      <c r="G40767"/>
    </row>
    <row r="40768" spans="7:7" x14ac:dyDescent="0.2">
      <c r="G40768"/>
    </row>
    <row r="40769" spans="7:7" x14ac:dyDescent="0.2">
      <c r="G40769"/>
    </row>
    <row r="40770" spans="7:7" x14ac:dyDescent="0.2">
      <c r="G40770"/>
    </row>
    <row r="40771" spans="7:7" x14ac:dyDescent="0.2">
      <c r="G40771"/>
    </row>
    <row r="40772" spans="7:7" x14ac:dyDescent="0.2">
      <c r="G40772"/>
    </row>
    <row r="40773" spans="7:7" x14ac:dyDescent="0.2">
      <c r="G40773"/>
    </row>
    <row r="40774" spans="7:7" x14ac:dyDescent="0.2">
      <c r="G40774"/>
    </row>
    <row r="40775" spans="7:7" x14ac:dyDescent="0.2">
      <c r="G40775"/>
    </row>
    <row r="40776" spans="7:7" x14ac:dyDescent="0.2">
      <c r="G40776"/>
    </row>
    <row r="40777" spans="7:7" x14ac:dyDescent="0.2">
      <c r="G40777"/>
    </row>
    <row r="40778" spans="7:7" x14ac:dyDescent="0.2">
      <c r="G40778"/>
    </row>
    <row r="40779" spans="7:7" x14ac:dyDescent="0.2">
      <c r="G40779"/>
    </row>
    <row r="40780" spans="7:7" x14ac:dyDescent="0.2">
      <c r="G40780"/>
    </row>
    <row r="40781" spans="7:7" x14ac:dyDescent="0.2">
      <c r="G40781"/>
    </row>
    <row r="40782" spans="7:7" x14ac:dyDescent="0.2">
      <c r="G40782"/>
    </row>
    <row r="40783" spans="7:7" x14ac:dyDescent="0.2">
      <c r="G40783"/>
    </row>
    <row r="40784" spans="7:7" x14ac:dyDescent="0.2">
      <c r="G40784"/>
    </row>
    <row r="40785" spans="7:7" x14ac:dyDescent="0.2">
      <c r="G40785"/>
    </row>
    <row r="40786" spans="7:7" x14ac:dyDescent="0.2">
      <c r="G40786"/>
    </row>
    <row r="40787" spans="7:7" x14ac:dyDescent="0.2">
      <c r="G40787"/>
    </row>
    <row r="40788" spans="7:7" x14ac:dyDescent="0.2">
      <c r="G40788"/>
    </row>
    <row r="40789" spans="7:7" x14ac:dyDescent="0.2">
      <c r="G40789"/>
    </row>
    <row r="40790" spans="7:7" x14ac:dyDescent="0.2">
      <c r="G40790"/>
    </row>
    <row r="40791" spans="7:7" x14ac:dyDescent="0.2">
      <c r="G40791"/>
    </row>
    <row r="40792" spans="7:7" x14ac:dyDescent="0.2">
      <c r="G40792"/>
    </row>
    <row r="40793" spans="7:7" x14ac:dyDescent="0.2">
      <c r="G40793"/>
    </row>
    <row r="40794" spans="7:7" x14ac:dyDescent="0.2">
      <c r="G40794"/>
    </row>
    <row r="40795" spans="7:7" x14ac:dyDescent="0.2">
      <c r="G40795"/>
    </row>
    <row r="40796" spans="7:7" x14ac:dyDescent="0.2">
      <c r="G40796"/>
    </row>
    <row r="40797" spans="7:7" x14ac:dyDescent="0.2">
      <c r="G40797"/>
    </row>
    <row r="40798" spans="7:7" x14ac:dyDescent="0.2">
      <c r="G40798"/>
    </row>
    <row r="40799" spans="7:7" x14ac:dyDescent="0.2">
      <c r="G40799"/>
    </row>
    <row r="40800" spans="7:7" x14ac:dyDescent="0.2">
      <c r="G40800"/>
    </row>
    <row r="40801" spans="7:7" x14ac:dyDescent="0.2">
      <c r="G40801"/>
    </row>
    <row r="40802" spans="7:7" x14ac:dyDescent="0.2">
      <c r="G40802"/>
    </row>
    <row r="40803" spans="7:7" x14ac:dyDescent="0.2">
      <c r="G40803"/>
    </row>
    <row r="40804" spans="7:7" x14ac:dyDescent="0.2">
      <c r="G40804"/>
    </row>
    <row r="40805" spans="7:7" x14ac:dyDescent="0.2">
      <c r="G40805"/>
    </row>
    <row r="40806" spans="7:7" x14ac:dyDescent="0.2">
      <c r="G40806"/>
    </row>
    <row r="40807" spans="7:7" x14ac:dyDescent="0.2">
      <c r="G40807"/>
    </row>
    <row r="40808" spans="7:7" x14ac:dyDescent="0.2">
      <c r="G40808"/>
    </row>
    <row r="40809" spans="7:7" x14ac:dyDescent="0.2">
      <c r="G40809"/>
    </row>
    <row r="40810" spans="7:7" x14ac:dyDescent="0.2">
      <c r="G40810"/>
    </row>
    <row r="40811" spans="7:7" x14ac:dyDescent="0.2">
      <c r="G40811"/>
    </row>
    <row r="40812" spans="7:7" x14ac:dyDescent="0.2">
      <c r="G40812"/>
    </row>
    <row r="40813" spans="7:7" x14ac:dyDescent="0.2">
      <c r="G40813"/>
    </row>
    <row r="40814" spans="7:7" x14ac:dyDescent="0.2">
      <c r="G40814"/>
    </row>
    <row r="40815" spans="7:7" x14ac:dyDescent="0.2">
      <c r="G40815"/>
    </row>
    <row r="40816" spans="7:7" x14ac:dyDescent="0.2">
      <c r="G40816"/>
    </row>
    <row r="40817" spans="7:7" x14ac:dyDescent="0.2">
      <c r="G40817"/>
    </row>
    <row r="40818" spans="7:7" x14ac:dyDescent="0.2">
      <c r="G40818"/>
    </row>
    <row r="40819" spans="7:7" x14ac:dyDescent="0.2">
      <c r="G40819"/>
    </row>
    <row r="40820" spans="7:7" x14ac:dyDescent="0.2">
      <c r="G40820"/>
    </row>
    <row r="40821" spans="7:7" x14ac:dyDescent="0.2">
      <c r="G40821"/>
    </row>
    <row r="40822" spans="7:7" x14ac:dyDescent="0.2">
      <c r="G40822"/>
    </row>
    <row r="40823" spans="7:7" x14ac:dyDescent="0.2">
      <c r="G40823"/>
    </row>
    <row r="40824" spans="7:7" x14ac:dyDescent="0.2">
      <c r="G40824"/>
    </row>
    <row r="40825" spans="7:7" x14ac:dyDescent="0.2">
      <c r="G40825"/>
    </row>
    <row r="40826" spans="7:7" x14ac:dyDescent="0.2">
      <c r="G40826"/>
    </row>
    <row r="40827" spans="7:7" x14ac:dyDescent="0.2">
      <c r="G40827"/>
    </row>
    <row r="40828" spans="7:7" x14ac:dyDescent="0.2">
      <c r="G40828"/>
    </row>
    <row r="40829" spans="7:7" x14ac:dyDescent="0.2">
      <c r="G40829"/>
    </row>
    <row r="40830" spans="7:7" x14ac:dyDescent="0.2">
      <c r="G40830"/>
    </row>
    <row r="40831" spans="7:7" x14ac:dyDescent="0.2">
      <c r="G40831"/>
    </row>
    <row r="40832" spans="7:7" x14ac:dyDescent="0.2">
      <c r="G40832"/>
    </row>
    <row r="40833" spans="7:7" x14ac:dyDescent="0.2">
      <c r="G40833"/>
    </row>
    <row r="40834" spans="7:7" x14ac:dyDescent="0.2">
      <c r="G40834"/>
    </row>
    <row r="40835" spans="7:7" x14ac:dyDescent="0.2">
      <c r="G40835"/>
    </row>
    <row r="40836" spans="7:7" x14ac:dyDescent="0.2">
      <c r="G40836"/>
    </row>
    <row r="40837" spans="7:7" x14ac:dyDescent="0.2">
      <c r="G40837"/>
    </row>
    <row r="40838" spans="7:7" x14ac:dyDescent="0.2">
      <c r="G40838"/>
    </row>
    <row r="40839" spans="7:7" x14ac:dyDescent="0.2">
      <c r="G40839"/>
    </row>
    <row r="40840" spans="7:7" x14ac:dyDescent="0.2">
      <c r="G40840"/>
    </row>
    <row r="40841" spans="7:7" x14ac:dyDescent="0.2">
      <c r="G40841"/>
    </row>
    <row r="40842" spans="7:7" x14ac:dyDescent="0.2">
      <c r="G40842"/>
    </row>
    <row r="40843" spans="7:7" x14ac:dyDescent="0.2">
      <c r="G40843"/>
    </row>
    <row r="40844" spans="7:7" x14ac:dyDescent="0.2">
      <c r="G40844"/>
    </row>
    <row r="40845" spans="7:7" x14ac:dyDescent="0.2">
      <c r="G40845"/>
    </row>
    <row r="40846" spans="7:7" x14ac:dyDescent="0.2">
      <c r="G40846"/>
    </row>
    <row r="40847" spans="7:7" x14ac:dyDescent="0.2">
      <c r="G40847"/>
    </row>
    <row r="40848" spans="7:7" x14ac:dyDescent="0.2">
      <c r="G40848"/>
    </row>
    <row r="40849" spans="7:7" x14ac:dyDescent="0.2">
      <c r="G40849"/>
    </row>
    <row r="40850" spans="7:7" x14ac:dyDescent="0.2">
      <c r="G40850"/>
    </row>
    <row r="40851" spans="7:7" x14ac:dyDescent="0.2">
      <c r="G40851"/>
    </row>
    <row r="40852" spans="7:7" x14ac:dyDescent="0.2">
      <c r="G40852"/>
    </row>
    <row r="40853" spans="7:7" x14ac:dyDescent="0.2">
      <c r="G40853"/>
    </row>
    <row r="40854" spans="7:7" x14ac:dyDescent="0.2">
      <c r="G40854"/>
    </row>
    <row r="40855" spans="7:7" x14ac:dyDescent="0.2">
      <c r="G40855"/>
    </row>
    <row r="40856" spans="7:7" x14ac:dyDescent="0.2">
      <c r="G40856"/>
    </row>
    <row r="40857" spans="7:7" x14ac:dyDescent="0.2">
      <c r="G40857"/>
    </row>
    <row r="40858" spans="7:7" x14ac:dyDescent="0.2">
      <c r="G40858"/>
    </row>
    <row r="40859" spans="7:7" x14ac:dyDescent="0.2">
      <c r="G40859"/>
    </row>
    <row r="40860" spans="7:7" x14ac:dyDescent="0.2">
      <c r="G40860"/>
    </row>
    <row r="40861" spans="7:7" x14ac:dyDescent="0.2">
      <c r="G40861"/>
    </row>
    <row r="40862" spans="7:7" x14ac:dyDescent="0.2">
      <c r="G40862"/>
    </row>
    <row r="40863" spans="7:7" x14ac:dyDescent="0.2">
      <c r="G40863"/>
    </row>
    <row r="40864" spans="7:7" x14ac:dyDescent="0.2">
      <c r="G40864"/>
    </row>
    <row r="40865" spans="7:7" x14ac:dyDescent="0.2">
      <c r="G40865"/>
    </row>
    <row r="40866" spans="7:7" x14ac:dyDescent="0.2">
      <c r="G40866"/>
    </row>
    <row r="40867" spans="7:7" x14ac:dyDescent="0.2">
      <c r="G40867"/>
    </row>
    <row r="40868" spans="7:7" x14ac:dyDescent="0.2">
      <c r="G40868"/>
    </row>
    <row r="40869" spans="7:7" x14ac:dyDescent="0.2">
      <c r="G40869"/>
    </row>
    <row r="40870" spans="7:7" x14ac:dyDescent="0.2">
      <c r="G40870"/>
    </row>
    <row r="40871" spans="7:7" x14ac:dyDescent="0.2">
      <c r="G40871"/>
    </row>
    <row r="40872" spans="7:7" x14ac:dyDescent="0.2">
      <c r="G40872"/>
    </row>
    <row r="40873" spans="7:7" x14ac:dyDescent="0.2">
      <c r="G40873"/>
    </row>
    <row r="40874" spans="7:7" x14ac:dyDescent="0.2">
      <c r="G40874"/>
    </row>
    <row r="40875" spans="7:7" x14ac:dyDescent="0.2">
      <c r="G40875"/>
    </row>
    <row r="40876" spans="7:7" x14ac:dyDescent="0.2">
      <c r="G40876"/>
    </row>
    <row r="40877" spans="7:7" x14ac:dyDescent="0.2">
      <c r="G40877"/>
    </row>
    <row r="40878" spans="7:7" x14ac:dyDescent="0.2">
      <c r="G40878"/>
    </row>
    <row r="40879" spans="7:7" x14ac:dyDescent="0.2">
      <c r="G40879"/>
    </row>
    <row r="40880" spans="7:7" x14ac:dyDescent="0.2">
      <c r="G40880"/>
    </row>
    <row r="40881" spans="7:7" x14ac:dyDescent="0.2">
      <c r="G40881"/>
    </row>
    <row r="40882" spans="7:7" x14ac:dyDescent="0.2">
      <c r="G40882"/>
    </row>
    <row r="40883" spans="7:7" x14ac:dyDescent="0.2">
      <c r="G40883"/>
    </row>
    <row r="40884" spans="7:7" x14ac:dyDescent="0.2">
      <c r="G40884"/>
    </row>
    <row r="40885" spans="7:7" x14ac:dyDescent="0.2">
      <c r="G40885"/>
    </row>
    <row r="40886" spans="7:7" x14ac:dyDescent="0.2">
      <c r="G40886"/>
    </row>
    <row r="40887" spans="7:7" x14ac:dyDescent="0.2">
      <c r="G40887"/>
    </row>
    <row r="40888" spans="7:7" x14ac:dyDescent="0.2">
      <c r="G40888"/>
    </row>
    <row r="40889" spans="7:7" x14ac:dyDescent="0.2">
      <c r="G40889"/>
    </row>
    <row r="40890" spans="7:7" x14ac:dyDescent="0.2">
      <c r="G40890"/>
    </row>
    <row r="40891" spans="7:7" x14ac:dyDescent="0.2">
      <c r="G40891"/>
    </row>
    <row r="40892" spans="7:7" x14ac:dyDescent="0.2">
      <c r="G40892"/>
    </row>
    <row r="40893" spans="7:7" x14ac:dyDescent="0.2">
      <c r="G40893"/>
    </row>
    <row r="40894" spans="7:7" x14ac:dyDescent="0.2">
      <c r="G40894"/>
    </row>
    <row r="40895" spans="7:7" x14ac:dyDescent="0.2">
      <c r="G40895"/>
    </row>
    <row r="40896" spans="7:7" x14ac:dyDescent="0.2">
      <c r="G40896"/>
    </row>
    <row r="40897" spans="7:7" x14ac:dyDescent="0.2">
      <c r="G40897"/>
    </row>
    <row r="40898" spans="7:7" x14ac:dyDescent="0.2">
      <c r="G40898"/>
    </row>
    <row r="40899" spans="7:7" x14ac:dyDescent="0.2">
      <c r="G40899"/>
    </row>
    <row r="40900" spans="7:7" x14ac:dyDescent="0.2">
      <c r="G40900"/>
    </row>
    <row r="40901" spans="7:7" x14ac:dyDescent="0.2">
      <c r="G40901"/>
    </row>
    <row r="40902" spans="7:7" x14ac:dyDescent="0.2">
      <c r="G40902"/>
    </row>
    <row r="40903" spans="7:7" x14ac:dyDescent="0.2">
      <c r="G40903"/>
    </row>
    <row r="40904" spans="7:7" x14ac:dyDescent="0.2">
      <c r="G40904"/>
    </row>
    <row r="40905" spans="7:7" x14ac:dyDescent="0.2">
      <c r="G40905"/>
    </row>
    <row r="40906" spans="7:7" x14ac:dyDescent="0.2">
      <c r="G40906"/>
    </row>
    <row r="40907" spans="7:7" x14ac:dyDescent="0.2">
      <c r="G40907"/>
    </row>
    <row r="40908" spans="7:7" x14ac:dyDescent="0.2">
      <c r="G40908"/>
    </row>
    <row r="40909" spans="7:7" x14ac:dyDescent="0.2">
      <c r="G40909"/>
    </row>
    <row r="40910" spans="7:7" x14ac:dyDescent="0.2">
      <c r="G40910"/>
    </row>
    <row r="40911" spans="7:7" x14ac:dyDescent="0.2">
      <c r="G40911"/>
    </row>
    <row r="40912" spans="7:7" x14ac:dyDescent="0.2">
      <c r="G40912"/>
    </row>
    <row r="40913" spans="7:7" x14ac:dyDescent="0.2">
      <c r="G40913"/>
    </row>
    <row r="40914" spans="7:7" x14ac:dyDescent="0.2">
      <c r="G40914"/>
    </row>
    <row r="40915" spans="7:7" x14ac:dyDescent="0.2">
      <c r="G40915"/>
    </row>
    <row r="40916" spans="7:7" x14ac:dyDescent="0.2">
      <c r="G40916"/>
    </row>
    <row r="40917" spans="7:7" x14ac:dyDescent="0.2">
      <c r="G40917"/>
    </row>
    <row r="40918" spans="7:7" x14ac:dyDescent="0.2">
      <c r="G40918"/>
    </row>
    <row r="40919" spans="7:7" x14ac:dyDescent="0.2">
      <c r="G40919"/>
    </row>
    <row r="40920" spans="7:7" x14ac:dyDescent="0.2">
      <c r="G40920"/>
    </row>
    <row r="40921" spans="7:7" x14ac:dyDescent="0.2">
      <c r="G40921"/>
    </row>
    <row r="40922" spans="7:7" x14ac:dyDescent="0.2">
      <c r="G40922"/>
    </row>
    <row r="40923" spans="7:7" x14ac:dyDescent="0.2">
      <c r="G40923"/>
    </row>
    <row r="40924" spans="7:7" x14ac:dyDescent="0.2">
      <c r="G40924"/>
    </row>
    <row r="40925" spans="7:7" x14ac:dyDescent="0.2">
      <c r="G40925"/>
    </row>
    <row r="40926" spans="7:7" x14ac:dyDescent="0.2">
      <c r="G40926"/>
    </row>
    <row r="40927" spans="7:7" x14ac:dyDescent="0.2">
      <c r="G40927"/>
    </row>
    <row r="40928" spans="7:7" x14ac:dyDescent="0.2">
      <c r="G40928"/>
    </row>
    <row r="40929" spans="7:7" x14ac:dyDescent="0.2">
      <c r="G40929"/>
    </row>
    <row r="40930" spans="7:7" x14ac:dyDescent="0.2">
      <c r="G40930"/>
    </row>
    <row r="40931" spans="7:7" x14ac:dyDescent="0.2">
      <c r="G40931"/>
    </row>
    <row r="40932" spans="7:7" x14ac:dyDescent="0.2">
      <c r="G40932"/>
    </row>
    <row r="40933" spans="7:7" x14ac:dyDescent="0.2">
      <c r="G40933"/>
    </row>
    <row r="40934" spans="7:7" x14ac:dyDescent="0.2">
      <c r="G40934"/>
    </row>
    <row r="40935" spans="7:7" x14ac:dyDescent="0.2">
      <c r="G40935"/>
    </row>
    <row r="40936" spans="7:7" x14ac:dyDescent="0.2">
      <c r="G40936"/>
    </row>
    <row r="40937" spans="7:7" x14ac:dyDescent="0.2">
      <c r="G40937"/>
    </row>
    <row r="40938" spans="7:7" x14ac:dyDescent="0.2">
      <c r="G40938"/>
    </row>
    <row r="40939" spans="7:7" x14ac:dyDescent="0.2">
      <c r="G40939"/>
    </row>
    <row r="40940" spans="7:7" x14ac:dyDescent="0.2">
      <c r="G40940"/>
    </row>
    <row r="40941" spans="7:7" x14ac:dyDescent="0.2">
      <c r="G40941"/>
    </row>
    <row r="40942" spans="7:7" x14ac:dyDescent="0.2">
      <c r="G40942"/>
    </row>
    <row r="40943" spans="7:7" x14ac:dyDescent="0.2">
      <c r="G40943"/>
    </row>
    <row r="40944" spans="7:7" x14ac:dyDescent="0.2">
      <c r="G40944"/>
    </row>
    <row r="40945" spans="7:7" x14ac:dyDescent="0.2">
      <c r="G40945"/>
    </row>
    <row r="40946" spans="7:7" x14ac:dyDescent="0.2">
      <c r="G40946"/>
    </row>
    <row r="40947" spans="7:7" x14ac:dyDescent="0.2">
      <c r="G40947"/>
    </row>
    <row r="40948" spans="7:7" x14ac:dyDescent="0.2">
      <c r="G40948"/>
    </row>
    <row r="40949" spans="7:7" x14ac:dyDescent="0.2">
      <c r="G40949"/>
    </row>
    <row r="40950" spans="7:7" x14ac:dyDescent="0.2">
      <c r="G40950"/>
    </row>
    <row r="40951" spans="7:7" x14ac:dyDescent="0.2">
      <c r="G40951"/>
    </row>
    <row r="40952" spans="7:7" x14ac:dyDescent="0.2">
      <c r="G40952"/>
    </row>
    <row r="40953" spans="7:7" x14ac:dyDescent="0.2">
      <c r="G40953"/>
    </row>
    <row r="40954" spans="7:7" x14ac:dyDescent="0.2">
      <c r="G40954"/>
    </row>
    <row r="40955" spans="7:7" x14ac:dyDescent="0.2">
      <c r="G40955"/>
    </row>
    <row r="40956" spans="7:7" x14ac:dyDescent="0.2">
      <c r="G40956"/>
    </row>
    <row r="40957" spans="7:7" x14ac:dyDescent="0.2">
      <c r="G40957"/>
    </row>
    <row r="40958" spans="7:7" x14ac:dyDescent="0.2">
      <c r="G40958"/>
    </row>
    <row r="40959" spans="7:7" x14ac:dyDescent="0.2">
      <c r="G40959"/>
    </row>
    <row r="40960" spans="7:7" x14ac:dyDescent="0.2">
      <c r="G40960"/>
    </row>
    <row r="40961" spans="7:7" x14ac:dyDescent="0.2">
      <c r="G40961"/>
    </row>
    <row r="40962" spans="7:7" x14ac:dyDescent="0.2">
      <c r="G40962"/>
    </row>
    <row r="40963" spans="7:7" x14ac:dyDescent="0.2">
      <c r="G40963"/>
    </row>
    <row r="40964" spans="7:7" x14ac:dyDescent="0.2">
      <c r="G40964"/>
    </row>
    <row r="40965" spans="7:7" x14ac:dyDescent="0.2">
      <c r="G40965"/>
    </row>
    <row r="40966" spans="7:7" x14ac:dyDescent="0.2">
      <c r="G40966"/>
    </row>
    <row r="40967" spans="7:7" x14ac:dyDescent="0.2">
      <c r="G40967"/>
    </row>
    <row r="40968" spans="7:7" x14ac:dyDescent="0.2">
      <c r="G40968"/>
    </row>
    <row r="40969" spans="7:7" x14ac:dyDescent="0.2">
      <c r="G40969"/>
    </row>
    <row r="40970" spans="7:7" x14ac:dyDescent="0.2">
      <c r="G40970"/>
    </row>
    <row r="40971" spans="7:7" x14ac:dyDescent="0.2">
      <c r="G40971"/>
    </row>
    <row r="40972" spans="7:7" x14ac:dyDescent="0.2">
      <c r="G40972"/>
    </row>
    <row r="40973" spans="7:7" x14ac:dyDescent="0.2">
      <c r="G40973"/>
    </row>
    <row r="40974" spans="7:7" x14ac:dyDescent="0.2">
      <c r="G40974"/>
    </row>
    <row r="40975" spans="7:7" x14ac:dyDescent="0.2">
      <c r="G40975"/>
    </row>
    <row r="40976" spans="7:7" x14ac:dyDescent="0.2">
      <c r="G40976"/>
    </row>
    <row r="40977" spans="7:7" x14ac:dyDescent="0.2">
      <c r="G40977"/>
    </row>
    <row r="40978" spans="7:7" x14ac:dyDescent="0.2">
      <c r="G40978"/>
    </row>
    <row r="40979" spans="7:7" x14ac:dyDescent="0.2">
      <c r="G40979"/>
    </row>
    <row r="40980" spans="7:7" x14ac:dyDescent="0.2">
      <c r="G40980"/>
    </row>
    <row r="40981" spans="7:7" x14ac:dyDescent="0.2">
      <c r="G40981"/>
    </row>
    <row r="40982" spans="7:7" x14ac:dyDescent="0.2">
      <c r="G40982"/>
    </row>
    <row r="40983" spans="7:7" x14ac:dyDescent="0.2">
      <c r="G40983"/>
    </row>
    <row r="40984" spans="7:7" x14ac:dyDescent="0.2">
      <c r="G40984"/>
    </row>
    <row r="40985" spans="7:7" x14ac:dyDescent="0.2">
      <c r="G40985"/>
    </row>
    <row r="40986" spans="7:7" x14ac:dyDescent="0.2">
      <c r="G40986"/>
    </row>
    <row r="40987" spans="7:7" x14ac:dyDescent="0.2">
      <c r="G40987"/>
    </row>
    <row r="40988" spans="7:7" x14ac:dyDescent="0.2">
      <c r="G40988"/>
    </row>
    <row r="40989" spans="7:7" x14ac:dyDescent="0.2">
      <c r="G40989"/>
    </row>
    <row r="40990" spans="7:7" x14ac:dyDescent="0.2">
      <c r="G40990"/>
    </row>
    <row r="40991" spans="7:7" x14ac:dyDescent="0.2">
      <c r="G40991"/>
    </row>
    <row r="40992" spans="7:7" x14ac:dyDescent="0.2">
      <c r="G40992"/>
    </row>
    <row r="40993" spans="7:7" x14ac:dyDescent="0.2">
      <c r="G40993"/>
    </row>
    <row r="40994" spans="7:7" x14ac:dyDescent="0.2">
      <c r="G40994"/>
    </row>
    <row r="40995" spans="7:7" x14ac:dyDescent="0.2">
      <c r="G40995"/>
    </row>
    <row r="40996" spans="7:7" x14ac:dyDescent="0.2">
      <c r="G40996"/>
    </row>
    <row r="40997" spans="7:7" x14ac:dyDescent="0.2">
      <c r="G40997"/>
    </row>
    <row r="40998" spans="7:7" x14ac:dyDescent="0.2">
      <c r="G40998"/>
    </row>
    <row r="40999" spans="7:7" x14ac:dyDescent="0.2">
      <c r="G40999"/>
    </row>
    <row r="41000" spans="7:7" x14ac:dyDescent="0.2">
      <c r="G41000"/>
    </row>
    <row r="41001" spans="7:7" x14ac:dyDescent="0.2">
      <c r="G41001"/>
    </row>
    <row r="41002" spans="7:7" x14ac:dyDescent="0.2">
      <c r="G41002"/>
    </row>
    <row r="41003" spans="7:7" x14ac:dyDescent="0.2">
      <c r="G41003"/>
    </row>
    <row r="41004" spans="7:7" x14ac:dyDescent="0.2">
      <c r="G41004"/>
    </row>
    <row r="41005" spans="7:7" x14ac:dyDescent="0.2">
      <c r="G41005"/>
    </row>
    <row r="41006" spans="7:7" x14ac:dyDescent="0.2">
      <c r="G41006"/>
    </row>
    <row r="41007" spans="7:7" x14ac:dyDescent="0.2">
      <c r="G41007"/>
    </row>
    <row r="41008" spans="7:7" x14ac:dyDescent="0.2">
      <c r="G41008"/>
    </row>
    <row r="41009" spans="7:7" x14ac:dyDescent="0.2">
      <c r="G41009"/>
    </row>
    <row r="41010" spans="7:7" x14ac:dyDescent="0.2">
      <c r="G41010"/>
    </row>
    <row r="41011" spans="7:7" x14ac:dyDescent="0.2">
      <c r="G41011"/>
    </row>
    <row r="41012" spans="7:7" x14ac:dyDescent="0.2">
      <c r="G41012"/>
    </row>
    <row r="41013" spans="7:7" x14ac:dyDescent="0.2">
      <c r="G41013"/>
    </row>
    <row r="41014" spans="7:7" x14ac:dyDescent="0.2">
      <c r="G41014"/>
    </row>
    <row r="41015" spans="7:7" x14ac:dyDescent="0.2">
      <c r="G41015"/>
    </row>
    <row r="41016" spans="7:7" x14ac:dyDescent="0.2">
      <c r="G41016"/>
    </row>
    <row r="41017" spans="7:7" x14ac:dyDescent="0.2">
      <c r="G41017"/>
    </row>
    <row r="41018" spans="7:7" x14ac:dyDescent="0.2">
      <c r="G41018"/>
    </row>
    <row r="41019" spans="7:7" x14ac:dyDescent="0.2">
      <c r="G41019"/>
    </row>
    <row r="41020" spans="7:7" x14ac:dyDescent="0.2">
      <c r="G41020"/>
    </row>
    <row r="41021" spans="7:7" x14ac:dyDescent="0.2">
      <c r="G41021"/>
    </row>
    <row r="41022" spans="7:7" x14ac:dyDescent="0.2">
      <c r="G41022"/>
    </row>
    <row r="41023" spans="7:7" x14ac:dyDescent="0.2">
      <c r="G41023"/>
    </row>
    <row r="41024" spans="7:7" x14ac:dyDescent="0.2">
      <c r="G41024"/>
    </row>
    <row r="41025" spans="7:7" x14ac:dyDescent="0.2">
      <c r="G41025"/>
    </row>
    <row r="41026" spans="7:7" x14ac:dyDescent="0.2">
      <c r="G41026"/>
    </row>
    <row r="41027" spans="7:7" x14ac:dyDescent="0.2">
      <c r="G41027"/>
    </row>
    <row r="41028" spans="7:7" x14ac:dyDescent="0.2">
      <c r="G41028"/>
    </row>
    <row r="41029" spans="7:7" x14ac:dyDescent="0.2">
      <c r="G41029"/>
    </row>
    <row r="41030" spans="7:7" x14ac:dyDescent="0.2">
      <c r="G41030"/>
    </row>
    <row r="41031" spans="7:7" x14ac:dyDescent="0.2">
      <c r="G41031"/>
    </row>
    <row r="41032" spans="7:7" x14ac:dyDescent="0.2">
      <c r="G41032"/>
    </row>
    <row r="41033" spans="7:7" x14ac:dyDescent="0.2">
      <c r="G41033"/>
    </row>
    <row r="41034" spans="7:7" x14ac:dyDescent="0.2">
      <c r="G41034"/>
    </row>
    <row r="41035" spans="7:7" x14ac:dyDescent="0.2">
      <c r="G41035"/>
    </row>
    <row r="41036" spans="7:7" x14ac:dyDescent="0.2">
      <c r="G41036"/>
    </row>
    <row r="41037" spans="7:7" x14ac:dyDescent="0.2">
      <c r="G41037"/>
    </row>
    <row r="41038" spans="7:7" x14ac:dyDescent="0.2">
      <c r="G41038"/>
    </row>
    <row r="41039" spans="7:7" x14ac:dyDescent="0.2">
      <c r="G41039"/>
    </row>
    <row r="41040" spans="7:7" x14ac:dyDescent="0.2">
      <c r="G41040"/>
    </row>
    <row r="41041" spans="7:7" x14ac:dyDescent="0.2">
      <c r="G41041"/>
    </row>
    <row r="41042" spans="7:7" x14ac:dyDescent="0.2">
      <c r="G41042"/>
    </row>
    <row r="41043" spans="7:7" x14ac:dyDescent="0.2">
      <c r="G41043"/>
    </row>
    <row r="41044" spans="7:7" x14ac:dyDescent="0.2">
      <c r="G41044"/>
    </row>
    <row r="41045" spans="7:7" x14ac:dyDescent="0.2">
      <c r="G41045"/>
    </row>
    <row r="41046" spans="7:7" x14ac:dyDescent="0.2">
      <c r="G41046"/>
    </row>
    <row r="41047" spans="7:7" x14ac:dyDescent="0.2">
      <c r="G41047"/>
    </row>
    <row r="41048" spans="7:7" x14ac:dyDescent="0.2">
      <c r="G41048"/>
    </row>
    <row r="41049" spans="7:7" x14ac:dyDescent="0.2">
      <c r="G41049"/>
    </row>
    <row r="41050" spans="7:7" x14ac:dyDescent="0.2">
      <c r="G41050"/>
    </row>
    <row r="41051" spans="7:7" x14ac:dyDescent="0.2">
      <c r="G41051"/>
    </row>
    <row r="41052" spans="7:7" x14ac:dyDescent="0.2">
      <c r="G41052"/>
    </row>
    <row r="41053" spans="7:7" x14ac:dyDescent="0.2">
      <c r="G41053"/>
    </row>
    <row r="41054" spans="7:7" x14ac:dyDescent="0.2">
      <c r="G41054"/>
    </row>
    <row r="41055" spans="7:7" x14ac:dyDescent="0.2">
      <c r="G41055"/>
    </row>
    <row r="41056" spans="7:7" x14ac:dyDescent="0.2">
      <c r="G41056"/>
    </row>
    <row r="41057" spans="7:7" x14ac:dyDescent="0.2">
      <c r="G41057"/>
    </row>
    <row r="41058" spans="7:7" x14ac:dyDescent="0.2">
      <c r="G41058"/>
    </row>
    <row r="41059" spans="7:7" x14ac:dyDescent="0.2">
      <c r="G41059"/>
    </row>
    <row r="41060" spans="7:7" x14ac:dyDescent="0.2">
      <c r="G41060"/>
    </row>
    <row r="41061" spans="7:7" x14ac:dyDescent="0.2">
      <c r="G41061"/>
    </row>
    <row r="41062" spans="7:7" x14ac:dyDescent="0.2">
      <c r="G41062"/>
    </row>
    <row r="41063" spans="7:7" x14ac:dyDescent="0.2">
      <c r="G41063"/>
    </row>
    <row r="41064" spans="7:7" x14ac:dyDescent="0.2">
      <c r="G41064"/>
    </row>
    <row r="41065" spans="7:7" x14ac:dyDescent="0.2">
      <c r="G41065"/>
    </row>
    <row r="41066" spans="7:7" x14ac:dyDescent="0.2">
      <c r="G41066"/>
    </row>
    <row r="41067" spans="7:7" x14ac:dyDescent="0.2">
      <c r="G41067"/>
    </row>
    <row r="41068" spans="7:7" x14ac:dyDescent="0.2">
      <c r="G41068"/>
    </row>
    <row r="41069" spans="7:7" x14ac:dyDescent="0.2">
      <c r="G41069"/>
    </row>
    <row r="41070" spans="7:7" x14ac:dyDescent="0.2">
      <c r="G41070"/>
    </row>
    <row r="41071" spans="7:7" x14ac:dyDescent="0.2">
      <c r="G41071"/>
    </row>
    <row r="41072" spans="7:7" x14ac:dyDescent="0.2">
      <c r="G41072"/>
    </row>
    <row r="41073" spans="7:7" x14ac:dyDescent="0.2">
      <c r="G41073"/>
    </row>
    <row r="41074" spans="7:7" x14ac:dyDescent="0.2">
      <c r="G41074"/>
    </row>
    <row r="41075" spans="7:7" x14ac:dyDescent="0.2">
      <c r="G41075"/>
    </row>
    <row r="41076" spans="7:7" x14ac:dyDescent="0.2">
      <c r="G41076"/>
    </row>
    <row r="41077" spans="7:7" x14ac:dyDescent="0.2">
      <c r="G41077"/>
    </row>
    <row r="41078" spans="7:7" x14ac:dyDescent="0.2">
      <c r="G41078"/>
    </row>
    <row r="41079" spans="7:7" x14ac:dyDescent="0.2">
      <c r="G41079"/>
    </row>
    <row r="41080" spans="7:7" x14ac:dyDescent="0.2">
      <c r="G41080"/>
    </row>
    <row r="41081" spans="7:7" x14ac:dyDescent="0.2">
      <c r="G41081"/>
    </row>
    <row r="41082" spans="7:7" x14ac:dyDescent="0.2">
      <c r="G41082"/>
    </row>
    <row r="41083" spans="7:7" x14ac:dyDescent="0.2">
      <c r="G41083"/>
    </row>
    <row r="41084" spans="7:7" x14ac:dyDescent="0.2">
      <c r="G41084"/>
    </row>
    <row r="41085" spans="7:7" x14ac:dyDescent="0.2">
      <c r="G41085"/>
    </row>
    <row r="41086" spans="7:7" x14ac:dyDescent="0.2">
      <c r="G41086"/>
    </row>
    <row r="41087" spans="7:7" x14ac:dyDescent="0.2">
      <c r="G41087"/>
    </row>
    <row r="41088" spans="7:7" x14ac:dyDescent="0.2">
      <c r="G41088"/>
    </row>
    <row r="41089" spans="7:7" x14ac:dyDescent="0.2">
      <c r="G41089"/>
    </row>
    <row r="41090" spans="7:7" x14ac:dyDescent="0.2">
      <c r="G41090"/>
    </row>
    <row r="41091" spans="7:7" x14ac:dyDescent="0.2">
      <c r="G41091"/>
    </row>
    <row r="41092" spans="7:7" x14ac:dyDescent="0.2">
      <c r="G41092"/>
    </row>
    <row r="41093" spans="7:7" x14ac:dyDescent="0.2">
      <c r="G41093"/>
    </row>
    <row r="41094" spans="7:7" x14ac:dyDescent="0.2">
      <c r="G41094"/>
    </row>
    <row r="41095" spans="7:7" x14ac:dyDescent="0.2">
      <c r="G41095"/>
    </row>
    <row r="41096" spans="7:7" x14ac:dyDescent="0.2">
      <c r="G41096"/>
    </row>
    <row r="41097" spans="7:7" x14ac:dyDescent="0.2">
      <c r="G41097"/>
    </row>
    <row r="41098" spans="7:7" x14ac:dyDescent="0.2">
      <c r="G41098"/>
    </row>
    <row r="41099" spans="7:7" x14ac:dyDescent="0.2">
      <c r="G41099"/>
    </row>
    <row r="41100" spans="7:7" x14ac:dyDescent="0.2">
      <c r="G41100"/>
    </row>
    <row r="41101" spans="7:7" x14ac:dyDescent="0.2">
      <c r="G41101"/>
    </row>
    <row r="41102" spans="7:7" x14ac:dyDescent="0.2">
      <c r="G41102"/>
    </row>
    <row r="41103" spans="7:7" x14ac:dyDescent="0.2">
      <c r="G41103"/>
    </row>
    <row r="41104" spans="7:7" x14ac:dyDescent="0.2">
      <c r="G41104"/>
    </row>
    <row r="41105" spans="7:7" x14ac:dyDescent="0.2">
      <c r="G41105"/>
    </row>
    <row r="41106" spans="7:7" x14ac:dyDescent="0.2">
      <c r="G41106"/>
    </row>
    <row r="41107" spans="7:7" x14ac:dyDescent="0.2">
      <c r="G41107"/>
    </row>
    <row r="41108" spans="7:7" x14ac:dyDescent="0.2">
      <c r="G41108"/>
    </row>
    <row r="41109" spans="7:7" x14ac:dyDescent="0.2">
      <c r="G41109"/>
    </row>
    <row r="41110" spans="7:7" x14ac:dyDescent="0.2">
      <c r="G41110"/>
    </row>
    <row r="41111" spans="7:7" x14ac:dyDescent="0.2">
      <c r="G41111"/>
    </row>
    <row r="41112" spans="7:7" x14ac:dyDescent="0.2">
      <c r="G41112"/>
    </row>
    <row r="41113" spans="7:7" x14ac:dyDescent="0.2">
      <c r="G41113"/>
    </row>
    <row r="41114" spans="7:7" x14ac:dyDescent="0.2">
      <c r="G41114"/>
    </row>
    <row r="41115" spans="7:7" x14ac:dyDescent="0.2">
      <c r="G41115"/>
    </row>
    <row r="41116" spans="7:7" x14ac:dyDescent="0.2">
      <c r="G41116"/>
    </row>
    <row r="41117" spans="7:7" x14ac:dyDescent="0.2">
      <c r="G41117"/>
    </row>
    <row r="41118" spans="7:7" x14ac:dyDescent="0.2">
      <c r="G41118"/>
    </row>
    <row r="41119" spans="7:7" x14ac:dyDescent="0.2">
      <c r="G41119"/>
    </row>
    <row r="41120" spans="7:7" x14ac:dyDescent="0.2">
      <c r="G41120"/>
    </row>
    <row r="41121" spans="7:7" x14ac:dyDescent="0.2">
      <c r="G41121"/>
    </row>
    <row r="41122" spans="7:7" x14ac:dyDescent="0.2">
      <c r="G41122"/>
    </row>
    <row r="41123" spans="7:7" x14ac:dyDescent="0.2">
      <c r="G41123"/>
    </row>
    <row r="41124" spans="7:7" x14ac:dyDescent="0.2">
      <c r="G41124"/>
    </row>
    <row r="41125" spans="7:7" x14ac:dyDescent="0.2">
      <c r="G41125"/>
    </row>
    <row r="41126" spans="7:7" x14ac:dyDescent="0.2">
      <c r="G41126"/>
    </row>
    <row r="41127" spans="7:7" x14ac:dyDescent="0.2">
      <c r="G41127"/>
    </row>
    <row r="41128" spans="7:7" x14ac:dyDescent="0.2">
      <c r="G41128"/>
    </row>
    <row r="41129" spans="7:7" x14ac:dyDescent="0.2">
      <c r="G41129"/>
    </row>
    <row r="41130" spans="7:7" x14ac:dyDescent="0.2">
      <c r="G41130"/>
    </row>
    <row r="41131" spans="7:7" x14ac:dyDescent="0.2">
      <c r="G41131"/>
    </row>
    <row r="41132" spans="7:7" x14ac:dyDescent="0.2">
      <c r="G41132"/>
    </row>
    <row r="41133" spans="7:7" x14ac:dyDescent="0.2">
      <c r="G41133"/>
    </row>
    <row r="41134" spans="7:7" x14ac:dyDescent="0.2">
      <c r="G41134"/>
    </row>
    <row r="41135" spans="7:7" x14ac:dyDescent="0.2">
      <c r="G41135"/>
    </row>
    <row r="41136" spans="7:7" x14ac:dyDescent="0.2">
      <c r="G41136"/>
    </row>
    <row r="41137" spans="7:7" x14ac:dyDescent="0.2">
      <c r="G41137"/>
    </row>
    <row r="41138" spans="7:7" x14ac:dyDescent="0.2">
      <c r="G41138"/>
    </row>
    <row r="41139" spans="7:7" x14ac:dyDescent="0.2">
      <c r="G41139"/>
    </row>
    <row r="41140" spans="7:7" x14ac:dyDescent="0.2">
      <c r="G41140"/>
    </row>
    <row r="41141" spans="7:7" x14ac:dyDescent="0.2">
      <c r="G41141"/>
    </row>
    <row r="41142" spans="7:7" x14ac:dyDescent="0.2">
      <c r="G41142"/>
    </row>
    <row r="41143" spans="7:7" x14ac:dyDescent="0.2">
      <c r="G41143"/>
    </row>
    <row r="41144" spans="7:7" x14ac:dyDescent="0.2">
      <c r="G41144"/>
    </row>
    <row r="41145" spans="7:7" x14ac:dyDescent="0.2">
      <c r="G41145"/>
    </row>
    <row r="41146" spans="7:7" x14ac:dyDescent="0.2">
      <c r="G41146"/>
    </row>
    <row r="41147" spans="7:7" x14ac:dyDescent="0.2">
      <c r="G41147"/>
    </row>
    <row r="41148" spans="7:7" x14ac:dyDescent="0.2">
      <c r="G41148"/>
    </row>
    <row r="41149" spans="7:7" x14ac:dyDescent="0.2">
      <c r="G41149"/>
    </row>
    <row r="41150" spans="7:7" x14ac:dyDescent="0.2">
      <c r="G41150"/>
    </row>
    <row r="41151" spans="7:7" x14ac:dyDescent="0.2">
      <c r="G41151"/>
    </row>
    <row r="41152" spans="7:7" x14ac:dyDescent="0.2">
      <c r="G41152"/>
    </row>
    <row r="41153" spans="7:7" x14ac:dyDescent="0.2">
      <c r="G41153"/>
    </row>
    <row r="41154" spans="7:7" x14ac:dyDescent="0.2">
      <c r="G41154"/>
    </row>
    <row r="41155" spans="7:7" x14ac:dyDescent="0.2">
      <c r="G41155"/>
    </row>
    <row r="41156" spans="7:7" x14ac:dyDescent="0.2">
      <c r="G41156"/>
    </row>
    <row r="41157" spans="7:7" x14ac:dyDescent="0.2">
      <c r="G41157"/>
    </row>
    <row r="41158" spans="7:7" x14ac:dyDescent="0.2">
      <c r="G41158"/>
    </row>
    <row r="41159" spans="7:7" x14ac:dyDescent="0.2">
      <c r="G41159"/>
    </row>
    <row r="41160" spans="7:7" x14ac:dyDescent="0.2">
      <c r="G41160"/>
    </row>
    <row r="41161" spans="7:7" x14ac:dyDescent="0.2">
      <c r="G41161"/>
    </row>
    <row r="41162" spans="7:7" x14ac:dyDescent="0.2">
      <c r="G41162"/>
    </row>
    <row r="41163" spans="7:7" x14ac:dyDescent="0.2">
      <c r="G41163"/>
    </row>
    <row r="41164" spans="7:7" x14ac:dyDescent="0.2">
      <c r="G41164"/>
    </row>
    <row r="41165" spans="7:7" x14ac:dyDescent="0.2">
      <c r="G41165"/>
    </row>
    <row r="41166" spans="7:7" x14ac:dyDescent="0.2">
      <c r="G41166"/>
    </row>
    <row r="41167" spans="7:7" x14ac:dyDescent="0.2">
      <c r="G41167"/>
    </row>
    <row r="41168" spans="7:7" x14ac:dyDescent="0.2">
      <c r="G41168"/>
    </row>
    <row r="41169" spans="7:7" x14ac:dyDescent="0.2">
      <c r="G41169"/>
    </row>
    <row r="41170" spans="7:7" x14ac:dyDescent="0.2">
      <c r="G41170"/>
    </row>
    <row r="41171" spans="7:7" x14ac:dyDescent="0.2">
      <c r="G41171"/>
    </row>
    <row r="41172" spans="7:7" x14ac:dyDescent="0.2">
      <c r="G41172"/>
    </row>
    <row r="41173" spans="7:7" x14ac:dyDescent="0.2">
      <c r="G41173"/>
    </row>
    <row r="41174" spans="7:7" x14ac:dyDescent="0.2">
      <c r="G41174"/>
    </row>
    <row r="41175" spans="7:7" x14ac:dyDescent="0.2">
      <c r="G41175"/>
    </row>
    <row r="41176" spans="7:7" x14ac:dyDescent="0.2">
      <c r="G41176"/>
    </row>
    <row r="41177" spans="7:7" x14ac:dyDescent="0.2">
      <c r="G41177"/>
    </row>
    <row r="41178" spans="7:7" x14ac:dyDescent="0.2">
      <c r="G41178"/>
    </row>
    <row r="41179" spans="7:7" x14ac:dyDescent="0.2">
      <c r="G41179"/>
    </row>
    <row r="41180" spans="7:7" x14ac:dyDescent="0.2">
      <c r="G41180"/>
    </row>
    <row r="41181" spans="7:7" x14ac:dyDescent="0.2">
      <c r="G41181"/>
    </row>
    <row r="41182" spans="7:7" x14ac:dyDescent="0.2">
      <c r="G41182"/>
    </row>
    <row r="41183" spans="7:7" x14ac:dyDescent="0.2">
      <c r="G41183"/>
    </row>
    <row r="41184" spans="7:7" x14ac:dyDescent="0.2">
      <c r="G41184"/>
    </row>
    <row r="41185" spans="7:7" x14ac:dyDescent="0.2">
      <c r="G41185"/>
    </row>
    <row r="41186" spans="7:7" x14ac:dyDescent="0.2">
      <c r="G41186"/>
    </row>
    <row r="41187" spans="7:7" x14ac:dyDescent="0.2">
      <c r="G41187"/>
    </row>
    <row r="41188" spans="7:7" x14ac:dyDescent="0.2">
      <c r="G41188"/>
    </row>
    <row r="41189" spans="7:7" x14ac:dyDescent="0.2">
      <c r="G41189"/>
    </row>
    <row r="41190" spans="7:7" x14ac:dyDescent="0.2">
      <c r="G41190"/>
    </row>
    <row r="41191" spans="7:7" x14ac:dyDescent="0.2">
      <c r="G41191"/>
    </row>
    <row r="41192" spans="7:7" x14ac:dyDescent="0.2">
      <c r="G41192"/>
    </row>
    <row r="41193" spans="7:7" x14ac:dyDescent="0.2">
      <c r="G41193"/>
    </row>
    <row r="41194" spans="7:7" x14ac:dyDescent="0.2">
      <c r="G41194"/>
    </row>
    <row r="41195" spans="7:7" x14ac:dyDescent="0.2">
      <c r="G41195"/>
    </row>
    <row r="41196" spans="7:7" x14ac:dyDescent="0.2">
      <c r="G41196"/>
    </row>
    <row r="41197" spans="7:7" x14ac:dyDescent="0.2">
      <c r="G41197"/>
    </row>
    <row r="41198" spans="7:7" x14ac:dyDescent="0.2">
      <c r="G41198"/>
    </row>
    <row r="41199" spans="7:7" x14ac:dyDescent="0.2">
      <c r="G41199"/>
    </row>
    <row r="41200" spans="7:7" x14ac:dyDescent="0.2">
      <c r="G41200"/>
    </row>
    <row r="41201" spans="7:7" x14ac:dyDescent="0.2">
      <c r="G41201"/>
    </row>
    <row r="41202" spans="7:7" x14ac:dyDescent="0.2">
      <c r="G41202"/>
    </row>
    <row r="41203" spans="7:7" x14ac:dyDescent="0.2">
      <c r="G41203"/>
    </row>
    <row r="41204" spans="7:7" x14ac:dyDescent="0.2">
      <c r="G41204"/>
    </row>
    <row r="41205" spans="7:7" x14ac:dyDescent="0.2">
      <c r="G41205"/>
    </row>
    <row r="41206" spans="7:7" x14ac:dyDescent="0.2">
      <c r="G41206"/>
    </row>
    <row r="41207" spans="7:7" x14ac:dyDescent="0.2">
      <c r="G41207"/>
    </row>
    <row r="41208" spans="7:7" x14ac:dyDescent="0.2">
      <c r="G41208"/>
    </row>
    <row r="41209" spans="7:7" x14ac:dyDescent="0.2">
      <c r="G41209"/>
    </row>
    <row r="41210" spans="7:7" x14ac:dyDescent="0.2">
      <c r="G41210"/>
    </row>
    <row r="41211" spans="7:7" x14ac:dyDescent="0.2">
      <c r="G41211"/>
    </row>
    <row r="41212" spans="7:7" x14ac:dyDescent="0.2">
      <c r="G41212"/>
    </row>
    <row r="41213" spans="7:7" x14ac:dyDescent="0.2">
      <c r="G41213"/>
    </row>
    <row r="41214" spans="7:7" x14ac:dyDescent="0.2">
      <c r="G41214"/>
    </row>
    <row r="41215" spans="7:7" x14ac:dyDescent="0.2">
      <c r="G41215"/>
    </row>
    <row r="41216" spans="7:7" x14ac:dyDescent="0.2">
      <c r="G41216"/>
    </row>
    <row r="41217" spans="7:7" x14ac:dyDescent="0.2">
      <c r="G41217"/>
    </row>
    <row r="41218" spans="7:7" x14ac:dyDescent="0.2">
      <c r="G41218"/>
    </row>
    <row r="41219" spans="7:7" x14ac:dyDescent="0.2">
      <c r="G41219"/>
    </row>
    <row r="41220" spans="7:7" x14ac:dyDescent="0.2">
      <c r="G41220"/>
    </row>
    <row r="41221" spans="7:7" x14ac:dyDescent="0.2">
      <c r="G41221"/>
    </row>
    <row r="41222" spans="7:7" x14ac:dyDescent="0.2">
      <c r="G41222"/>
    </row>
    <row r="41223" spans="7:7" x14ac:dyDescent="0.2">
      <c r="G41223"/>
    </row>
    <row r="41224" spans="7:7" x14ac:dyDescent="0.2">
      <c r="G41224"/>
    </row>
    <row r="41225" spans="7:7" x14ac:dyDescent="0.2">
      <c r="G41225"/>
    </row>
    <row r="41226" spans="7:7" x14ac:dyDescent="0.2">
      <c r="G41226"/>
    </row>
    <row r="41227" spans="7:7" x14ac:dyDescent="0.2">
      <c r="G41227"/>
    </row>
    <row r="41228" spans="7:7" x14ac:dyDescent="0.2">
      <c r="G41228"/>
    </row>
    <row r="41229" spans="7:7" x14ac:dyDescent="0.2">
      <c r="G41229"/>
    </row>
    <row r="41230" spans="7:7" x14ac:dyDescent="0.2">
      <c r="G41230"/>
    </row>
    <row r="41231" spans="7:7" x14ac:dyDescent="0.2">
      <c r="G41231"/>
    </row>
    <row r="41232" spans="7:7" x14ac:dyDescent="0.2">
      <c r="G41232"/>
    </row>
    <row r="41233" spans="7:7" x14ac:dyDescent="0.2">
      <c r="G41233"/>
    </row>
    <row r="41234" spans="7:7" x14ac:dyDescent="0.2">
      <c r="G41234"/>
    </row>
    <row r="41235" spans="7:7" x14ac:dyDescent="0.2">
      <c r="G41235"/>
    </row>
    <row r="41236" spans="7:7" x14ac:dyDescent="0.2">
      <c r="G41236"/>
    </row>
    <row r="41237" spans="7:7" x14ac:dyDescent="0.2">
      <c r="G41237"/>
    </row>
    <row r="41238" spans="7:7" x14ac:dyDescent="0.2">
      <c r="G41238"/>
    </row>
    <row r="41239" spans="7:7" x14ac:dyDescent="0.2">
      <c r="G41239"/>
    </row>
    <row r="41240" spans="7:7" x14ac:dyDescent="0.2">
      <c r="G41240"/>
    </row>
    <row r="41241" spans="7:7" x14ac:dyDescent="0.2">
      <c r="G41241"/>
    </row>
    <row r="41242" spans="7:7" x14ac:dyDescent="0.2">
      <c r="G41242"/>
    </row>
    <row r="41243" spans="7:7" x14ac:dyDescent="0.2">
      <c r="G41243"/>
    </row>
    <row r="41244" spans="7:7" x14ac:dyDescent="0.2">
      <c r="G41244"/>
    </row>
    <row r="41245" spans="7:7" x14ac:dyDescent="0.2">
      <c r="G41245"/>
    </row>
    <row r="41246" spans="7:7" x14ac:dyDescent="0.2">
      <c r="G41246"/>
    </row>
    <row r="41247" spans="7:7" x14ac:dyDescent="0.2">
      <c r="G41247"/>
    </row>
    <row r="41248" spans="7:7" x14ac:dyDescent="0.2">
      <c r="G41248"/>
    </row>
    <row r="41249" spans="7:7" x14ac:dyDescent="0.2">
      <c r="G41249"/>
    </row>
    <row r="41250" spans="7:7" x14ac:dyDescent="0.2">
      <c r="G41250"/>
    </row>
    <row r="41251" spans="7:7" x14ac:dyDescent="0.2">
      <c r="G41251"/>
    </row>
    <row r="41252" spans="7:7" x14ac:dyDescent="0.2">
      <c r="G41252"/>
    </row>
    <row r="41253" spans="7:7" x14ac:dyDescent="0.2">
      <c r="G41253"/>
    </row>
    <row r="41254" spans="7:7" x14ac:dyDescent="0.2">
      <c r="G41254"/>
    </row>
    <row r="41255" spans="7:7" x14ac:dyDescent="0.2">
      <c r="G41255"/>
    </row>
    <row r="41256" spans="7:7" x14ac:dyDescent="0.2">
      <c r="G41256"/>
    </row>
    <row r="41257" spans="7:7" x14ac:dyDescent="0.2">
      <c r="G41257"/>
    </row>
    <row r="41258" spans="7:7" x14ac:dyDescent="0.2">
      <c r="G41258"/>
    </row>
    <row r="41259" spans="7:7" x14ac:dyDescent="0.2">
      <c r="G41259"/>
    </row>
    <row r="41260" spans="7:7" x14ac:dyDescent="0.2">
      <c r="G41260"/>
    </row>
    <row r="41261" spans="7:7" x14ac:dyDescent="0.2">
      <c r="G41261"/>
    </row>
    <row r="41262" spans="7:7" x14ac:dyDescent="0.2">
      <c r="G41262"/>
    </row>
    <row r="41263" spans="7:7" x14ac:dyDescent="0.2">
      <c r="G41263"/>
    </row>
    <row r="41264" spans="7:7" x14ac:dyDescent="0.2">
      <c r="G41264"/>
    </row>
    <row r="41265" spans="7:7" x14ac:dyDescent="0.2">
      <c r="G41265"/>
    </row>
    <row r="41266" spans="7:7" x14ac:dyDescent="0.2">
      <c r="G41266"/>
    </row>
    <row r="41267" spans="7:7" x14ac:dyDescent="0.2">
      <c r="G41267"/>
    </row>
    <row r="41268" spans="7:7" x14ac:dyDescent="0.2">
      <c r="G41268"/>
    </row>
    <row r="41269" spans="7:7" x14ac:dyDescent="0.2">
      <c r="G41269"/>
    </row>
    <row r="41270" spans="7:7" x14ac:dyDescent="0.2">
      <c r="G41270"/>
    </row>
    <row r="41271" spans="7:7" x14ac:dyDescent="0.2">
      <c r="G41271"/>
    </row>
    <row r="41272" spans="7:7" x14ac:dyDescent="0.2">
      <c r="G41272"/>
    </row>
    <row r="41273" spans="7:7" x14ac:dyDescent="0.2">
      <c r="G41273"/>
    </row>
    <row r="41274" spans="7:7" x14ac:dyDescent="0.2">
      <c r="G41274"/>
    </row>
    <row r="41275" spans="7:7" x14ac:dyDescent="0.2">
      <c r="G41275"/>
    </row>
    <row r="41276" spans="7:7" x14ac:dyDescent="0.2">
      <c r="G41276"/>
    </row>
    <row r="41277" spans="7:7" x14ac:dyDescent="0.2">
      <c r="G41277"/>
    </row>
    <row r="41278" spans="7:7" x14ac:dyDescent="0.2">
      <c r="G41278"/>
    </row>
    <row r="41279" spans="7:7" x14ac:dyDescent="0.2">
      <c r="G41279"/>
    </row>
    <row r="41280" spans="7:7" x14ac:dyDescent="0.2">
      <c r="G41280"/>
    </row>
    <row r="41281" spans="7:7" x14ac:dyDescent="0.2">
      <c r="G41281"/>
    </row>
    <row r="41282" spans="7:7" x14ac:dyDescent="0.2">
      <c r="G41282"/>
    </row>
    <row r="41283" spans="7:7" x14ac:dyDescent="0.2">
      <c r="G41283"/>
    </row>
    <row r="41284" spans="7:7" x14ac:dyDescent="0.2">
      <c r="G41284"/>
    </row>
    <row r="41285" spans="7:7" x14ac:dyDescent="0.2">
      <c r="G41285"/>
    </row>
    <row r="41286" spans="7:7" x14ac:dyDescent="0.2">
      <c r="G41286"/>
    </row>
    <row r="41287" spans="7:7" x14ac:dyDescent="0.2">
      <c r="G41287"/>
    </row>
    <row r="41288" spans="7:7" x14ac:dyDescent="0.2">
      <c r="G41288"/>
    </row>
    <row r="41289" spans="7:7" x14ac:dyDescent="0.2">
      <c r="G41289"/>
    </row>
    <row r="41290" spans="7:7" x14ac:dyDescent="0.2">
      <c r="G41290"/>
    </row>
    <row r="41291" spans="7:7" x14ac:dyDescent="0.2">
      <c r="G41291"/>
    </row>
    <row r="41292" spans="7:7" x14ac:dyDescent="0.2">
      <c r="G41292"/>
    </row>
    <row r="41293" spans="7:7" x14ac:dyDescent="0.2">
      <c r="G41293"/>
    </row>
    <row r="41294" spans="7:7" x14ac:dyDescent="0.2">
      <c r="G41294"/>
    </row>
    <row r="41295" spans="7:7" x14ac:dyDescent="0.2">
      <c r="G41295"/>
    </row>
    <row r="41296" spans="7:7" x14ac:dyDescent="0.2">
      <c r="G41296"/>
    </row>
    <row r="41297" spans="7:7" x14ac:dyDescent="0.2">
      <c r="G41297"/>
    </row>
    <row r="41298" spans="7:7" x14ac:dyDescent="0.2">
      <c r="G41298"/>
    </row>
    <row r="41299" spans="7:7" x14ac:dyDescent="0.2">
      <c r="G41299"/>
    </row>
    <row r="41300" spans="7:7" x14ac:dyDescent="0.2">
      <c r="G41300"/>
    </row>
    <row r="41301" spans="7:7" x14ac:dyDescent="0.2">
      <c r="G41301"/>
    </row>
    <row r="41302" spans="7:7" x14ac:dyDescent="0.2">
      <c r="G41302"/>
    </row>
    <row r="41303" spans="7:7" x14ac:dyDescent="0.2">
      <c r="G41303"/>
    </row>
    <row r="41304" spans="7:7" x14ac:dyDescent="0.2">
      <c r="G41304"/>
    </row>
    <row r="41305" spans="7:7" x14ac:dyDescent="0.2">
      <c r="G41305"/>
    </row>
    <row r="41306" spans="7:7" x14ac:dyDescent="0.2">
      <c r="G41306"/>
    </row>
    <row r="41307" spans="7:7" x14ac:dyDescent="0.2">
      <c r="G41307"/>
    </row>
    <row r="41308" spans="7:7" x14ac:dyDescent="0.2">
      <c r="G41308"/>
    </row>
    <row r="41309" spans="7:7" x14ac:dyDescent="0.2">
      <c r="G41309"/>
    </row>
    <row r="41310" spans="7:7" x14ac:dyDescent="0.2">
      <c r="G41310"/>
    </row>
    <row r="41311" spans="7:7" x14ac:dyDescent="0.2">
      <c r="G41311"/>
    </row>
    <row r="41312" spans="7:7" x14ac:dyDescent="0.2">
      <c r="G41312"/>
    </row>
    <row r="41313" spans="7:7" x14ac:dyDescent="0.2">
      <c r="G41313"/>
    </row>
    <row r="41314" spans="7:7" x14ac:dyDescent="0.2">
      <c r="G41314"/>
    </row>
    <row r="41315" spans="7:7" x14ac:dyDescent="0.2">
      <c r="G41315"/>
    </row>
    <row r="41316" spans="7:7" x14ac:dyDescent="0.2">
      <c r="G41316"/>
    </row>
    <row r="41317" spans="7:7" x14ac:dyDescent="0.2">
      <c r="G41317"/>
    </row>
    <row r="41318" spans="7:7" x14ac:dyDescent="0.2">
      <c r="G41318"/>
    </row>
    <row r="41319" spans="7:7" x14ac:dyDescent="0.2">
      <c r="G41319"/>
    </row>
    <row r="41320" spans="7:7" x14ac:dyDescent="0.2">
      <c r="G41320"/>
    </row>
    <row r="41321" spans="7:7" x14ac:dyDescent="0.2">
      <c r="G41321"/>
    </row>
    <row r="41322" spans="7:7" x14ac:dyDescent="0.2">
      <c r="G41322"/>
    </row>
    <row r="41323" spans="7:7" x14ac:dyDescent="0.2">
      <c r="G41323"/>
    </row>
    <row r="41324" spans="7:7" x14ac:dyDescent="0.2">
      <c r="G41324"/>
    </row>
    <row r="41325" spans="7:7" x14ac:dyDescent="0.2">
      <c r="G41325"/>
    </row>
    <row r="41326" spans="7:7" x14ac:dyDescent="0.2">
      <c r="G41326"/>
    </row>
    <row r="41327" spans="7:7" x14ac:dyDescent="0.2">
      <c r="G41327"/>
    </row>
    <row r="41328" spans="7:7" x14ac:dyDescent="0.2">
      <c r="G41328"/>
    </row>
    <row r="41329" spans="7:7" x14ac:dyDescent="0.2">
      <c r="G41329"/>
    </row>
    <row r="41330" spans="7:7" x14ac:dyDescent="0.2">
      <c r="G41330"/>
    </row>
    <row r="41331" spans="7:7" x14ac:dyDescent="0.2">
      <c r="G41331"/>
    </row>
    <row r="41332" spans="7:7" x14ac:dyDescent="0.2">
      <c r="G41332"/>
    </row>
    <row r="41333" spans="7:7" x14ac:dyDescent="0.2">
      <c r="G41333"/>
    </row>
    <row r="41334" spans="7:7" x14ac:dyDescent="0.2">
      <c r="G41334"/>
    </row>
    <row r="41335" spans="7:7" x14ac:dyDescent="0.2">
      <c r="G41335"/>
    </row>
    <row r="41336" spans="7:7" x14ac:dyDescent="0.2">
      <c r="G41336"/>
    </row>
    <row r="41337" spans="7:7" x14ac:dyDescent="0.2">
      <c r="G41337"/>
    </row>
    <row r="41338" spans="7:7" x14ac:dyDescent="0.2">
      <c r="G41338"/>
    </row>
    <row r="41339" spans="7:7" x14ac:dyDescent="0.2">
      <c r="G41339"/>
    </row>
    <row r="41340" spans="7:7" x14ac:dyDescent="0.2">
      <c r="G41340"/>
    </row>
    <row r="41341" spans="7:7" x14ac:dyDescent="0.2">
      <c r="G41341"/>
    </row>
    <row r="41342" spans="7:7" x14ac:dyDescent="0.2">
      <c r="G41342"/>
    </row>
    <row r="41343" spans="7:7" x14ac:dyDescent="0.2">
      <c r="G41343"/>
    </row>
    <row r="41344" spans="7:7" x14ac:dyDescent="0.2">
      <c r="G41344"/>
    </row>
    <row r="41345" spans="7:7" x14ac:dyDescent="0.2">
      <c r="G41345"/>
    </row>
    <row r="41346" spans="7:7" x14ac:dyDescent="0.2">
      <c r="G41346"/>
    </row>
    <row r="41347" spans="7:7" x14ac:dyDescent="0.2">
      <c r="G41347"/>
    </row>
    <row r="41348" spans="7:7" x14ac:dyDescent="0.2">
      <c r="G41348"/>
    </row>
    <row r="41349" spans="7:7" x14ac:dyDescent="0.2">
      <c r="G41349"/>
    </row>
    <row r="41350" spans="7:7" x14ac:dyDescent="0.2">
      <c r="G41350"/>
    </row>
    <row r="41351" spans="7:7" x14ac:dyDescent="0.2">
      <c r="G41351"/>
    </row>
    <row r="41352" spans="7:7" x14ac:dyDescent="0.2">
      <c r="G41352"/>
    </row>
    <row r="41353" spans="7:7" x14ac:dyDescent="0.2">
      <c r="G41353"/>
    </row>
    <row r="41354" spans="7:7" x14ac:dyDescent="0.2">
      <c r="G41354"/>
    </row>
    <row r="41355" spans="7:7" x14ac:dyDescent="0.2">
      <c r="G41355"/>
    </row>
    <row r="41356" spans="7:7" x14ac:dyDescent="0.2">
      <c r="G41356"/>
    </row>
    <row r="41357" spans="7:7" x14ac:dyDescent="0.2">
      <c r="G41357"/>
    </row>
    <row r="41358" spans="7:7" x14ac:dyDescent="0.2">
      <c r="G41358"/>
    </row>
    <row r="41359" spans="7:7" x14ac:dyDescent="0.2">
      <c r="G41359"/>
    </row>
    <row r="41360" spans="7:7" x14ac:dyDescent="0.2">
      <c r="G41360"/>
    </row>
    <row r="41361" spans="7:7" x14ac:dyDescent="0.2">
      <c r="G41361"/>
    </row>
    <row r="41362" spans="7:7" x14ac:dyDescent="0.2">
      <c r="G41362"/>
    </row>
    <row r="41363" spans="7:7" x14ac:dyDescent="0.2">
      <c r="G41363"/>
    </row>
    <row r="41364" spans="7:7" x14ac:dyDescent="0.2">
      <c r="G41364"/>
    </row>
    <row r="41365" spans="7:7" x14ac:dyDescent="0.2">
      <c r="G41365"/>
    </row>
    <row r="41366" spans="7:7" x14ac:dyDescent="0.2">
      <c r="G41366"/>
    </row>
    <row r="41367" spans="7:7" x14ac:dyDescent="0.2">
      <c r="G41367"/>
    </row>
    <row r="41368" spans="7:7" x14ac:dyDescent="0.2">
      <c r="G41368"/>
    </row>
    <row r="41369" spans="7:7" x14ac:dyDescent="0.2">
      <c r="G41369"/>
    </row>
    <row r="41370" spans="7:7" x14ac:dyDescent="0.2">
      <c r="G41370"/>
    </row>
    <row r="41371" spans="7:7" x14ac:dyDescent="0.2">
      <c r="G41371"/>
    </row>
    <row r="41372" spans="7:7" x14ac:dyDescent="0.2">
      <c r="G41372"/>
    </row>
    <row r="41373" spans="7:7" x14ac:dyDescent="0.2">
      <c r="G41373"/>
    </row>
    <row r="41374" spans="7:7" x14ac:dyDescent="0.2">
      <c r="G41374"/>
    </row>
    <row r="41375" spans="7:7" x14ac:dyDescent="0.2">
      <c r="G41375"/>
    </row>
    <row r="41376" spans="7:7" x14ac:dyDescent="0.2">
      <c r="G41376"/>
    </row>
    <row r="41377" spans="7:7" x14ac:dyDescent="0.2">
      <c r="G41377"/>
    </row>
    <row r="41378" spans="7:7" x14ac:dyDescent="0.2">
      <c r="G41378"/>
    </row>
    <row r="41379" spans="7:7" x14ac:dyDescent="0.2">
      <c r="G41379"/>
    </row>
    <row r="41380" spans="7:7" x14ac:dyDescent="0.2">
      <c r="G41380"/>
    </row>
    <row r="41381" spans="7:7" x14ac:dyDescent="0.2">
      <c r="G41381"/>
    </row>
    <row r="41382" spans="7:7" x14ac:dyDescent="0.2">
      <c r="G41382"/>
    </row>
    <row r="41383" spans="7:7" x14ac:dyDescent="0.2">
      <c r="G41383"/>
    </row>
    <row r="41384" spans="7:7" x14ac:dyDescent="0.2">
      <c r="G41384"/>
    </row>
    <row r="41385" spans="7:7" x14ac:dyDescent="0.2">
      <c r="G41385"/>
    </row>
    <row r="41386" spans="7:7" x14ac:dyDescent="0.2">
      <c r="G41386"/>
    </row>
    <row r="41387" spans="7:7" x14ac:dyDescent="0.2">
      <c r="G41387"/>
    </row>
    <row r="41388" spans="7:7" x14ac:dyDescent="0.2">
      <c r="G41388"/>
    </row>
    <row r="41389" spans="7:7" x14ac:dyDescent="0.2">
      <c r="G41389"/>
    </row>
    <row r="41390" spans="7:7" x14ac:dyDescent="0.2">
      <c r="G41390"/>
    </row>
    <row r="41391" spans="7:7" x14ac:dyDescent="0.2">
      <c r="G41391"/>
    </row>
    <row r="41392" spans="7:7" x14ac:dyDescent="0.2">
      <c r="G41392"/>
    </row>
    <row r="41393" spans="7:7" x14ac:dyDescent="0.2">
      <c r="G41393"/>
    </row>
    <row r="41394" spans="7:7" x14ac:dyDescent="0.2">
      <c r="G41394"/>
    </row>
    <row r="41395" spans="7:7" x14ac:dyDescent="0.2">
      <c r="G41395"/>
    </row>
    <row r="41396" spans="7:7" x14ac:dyDescent="0.2">
      <c r="G41396"/>
    </row>
    <row r="41397" spans="7:7" x14ac:dyDescent="0.2">
      <c r="G41397"/>
    </row>
    <row r="41398" spans="7:7" x14ac:dyDescent="0.2">
      <c r="G41398"/>
    </row>
    <row r="41399" spans="7:7" x14ac:dyDescent="0.2">
      <c r="G41399"/>
    </row>
    <row r="41400" spans="7:7" x14ac:dyDescent="0.2">
      <c r="G41400"/>
    </row>
    <row r="41401" spans="7:7" x14ac:dyDescent="0.2">
      <c r="G41401"/>
    </row>
    <row r="41402" spans="7:7" x14ac:dyDescent="0.2">
      <c r="G41402"/>
    </row>
    <row r="41403" spans="7:7" x14ac:dyDescent="0.2">
      <c r="G41403"/>
    </row>
    <row r="41404" spans="7:7" x14ac:dyDescent="0.2">
      <c r="G41404"/>
    </row>
    <row r="41405" spans="7:7" x14ac:dyDescent="0.2">
      <c r="G41405"/>
    </row>
    <row r="41406" spans="7:7" x14ac:dyDescent="0.2">
      <c r="G41406"/>
    </row>
    <row r="41407" spans="7:7" x14ac:dyDescent="0.2">
      <c r="G41407"/>
    </row>
    <row r="41408" spans="7:7" x14ac:dyDescent="0.2">
      <c r="G41408"/>
    </row>
    <row r="41409" spans="7:7" x14ac:dyDescent="0.2">
      <c r="G41409"/>
    </row>
    <row r="41410" spans="7:7" x14ac:dyDescent="0.2">
      <c r="G41410"/>
    </row>
    <row r="41411" spans="7:7" x14ac:dyDescent="0.2">
      <c r="G41411"/>
    </row>
    <row r="41412" spans="7:7" x14ac:dyDescent="0.2">
      <c r="G41412"/>
    </row>
    <row r="41413" spans="7:7" x14ac:dyDescent="0.2">
      <c r="G41413"/>
    </row>
    <row r="41414" spans="7:7" x14ac:dyDescent="0.2">
      <c r="G41414"/>
    </row>
    <row r="41415" spans="7:7" x14ac:dyDescent="0.2">
      <c r="G41415"/>
    </row>
    <row r="41416" spans="7:7" x14ac:dyDescent="0.2">
      <c r="G41416"/>
    </row>
    <row r="41417" spans="7:7" x14ac:dyDescent="0.2">
      <c r="G41417"/>
    </row>
    <row r="41418" spans="7:7" x14ac:dyDescent="0.2">
      <c r="G41418"/>
    </row>
    <row r="41419" spans="7:7" x14ac:dyDescent="0.2">
      <c r="G41419"/>
    </row>
    <row r="41420" spans="7:7" x14ac:dyDescent="0.2">
      <c r="G41420"/>
    </row>
    <row r="41421" spans="7:7" x14ac:dyDescent="0.2">
      <c r="G41421"/>
    </row>
    <row r="41422" spans="7:7" x14ac:dyDescent="0.2">
      <c r="G41422"/>
    </row>
    <row r="41423" spans="7:7" x14ac:dyDescent="0.2">
      <c r="G41423"/>
    </row>
    <row r="41424" spans="7:7" x14ac:dyDescent="0.2">
      <c r="G41424"/>
    </row>
    <row r="41425" spans="7:7" x14ac:dyDescent="0.2">
      <c r="G41425"/>
    </row>
    <row r="41426" spans="7:7" x14ac:dyDescent="0.2">
      <c r="G41426"/>
    </row>
    <row r="41427" spans="7:7" x14ac:dyDescent="0.2">
      <c r="G41427"/>
    </row>
    <row r="41428" spans="7:7" x14ac:dyDescent="0.2">
      <c r="G41428"/>
    </row>
    <row r="41429" spans="7:7" x14ac:dyDescent="0.2">
      <c r="G41429"/>
    </row>
    <row r="41430" spans="7:7" x14ac:dyDescent="0.2">
      <c r="G41430"/>
    </row>
    <row r="41431" spans="7:7" x14ac:dyDescent="0.2">
      <c r="G41431"/>
    </row>
    <row r="41432" spans="7:7" x14ac:dyDescent="0.2">
      <c r="G41432"/>
    </row>
    <row r="41433" spans="7:7" x14ac:dyDescent="0.2">
      <c r="G41433"/>
    </row>
    <row r="41434" spans="7:7" x14ac:dyDescent="0.2">
      <c r="G41434"/>
    </row>
    <row r="41435" spans="7:7" x14ac:dyDescent="0.2">
      <c r="G41435"/>
    </row>
    <row r="41436" spans="7:7" x14ac:dyDescent="0.2">
      <c r="G41436"/>
    </row>
    <row r="41437" spans="7:7" x14ac:dyDescent="0.2">
      <c r="G41437"/>
    </row>
    <row r="41438" spans="7:7" x14ac:dyDescent="0.2">
      <c r="G41438"/>
    </row>
    <row r="41439" spans="7:7" x14ac:dyDescent="0.2">
      <c r="G41439"/>
    </row>
    <row r="41440" spans="7:7" x14ac:dyDescent="0.2">
      <c r="G41440"/>
    </row>
    <row r="41441" spans="7:7" x14ac:dyDescent="0.2">
      <c r="G41441"/>
    </row>
    <row r="41442" spans="7:7" x14ac:dyDescent="0.2">
      <c r="G41442"/>
    </row>
    <row r="41443" spans="7:7" x14ac:dyDescent="0.2">
      <c r="G41443"/>
    </row>
    <row r="41444" spans="7:7" x14ac:dyDescent="0.2">
      <c r="G41444"/>
    </row>
    <row r="41445" spans="7:7" x14ac:dyDescent="0.2">
      <c r="G41445"/>
    </row>
    <row r="41446" spans="7:7" x14ac:dyDescent="0.2">
      <c r="G41446"/>
    </row>
    <row r="41447" spans="7:7" x14ac:dyDescent="0.2">
      <c r="G41447"/>
    </row>
    <row r="41448" spans="7:7" x14ac:dyDescent="0.2">
      <c r="G41448"/>
    </row>
    <row r="41449" spans="7:7" x14ac:dyDescent="0.2">
      <c r="G41449"/>
    </row>
    <row r="41450" spans="7:7" x14ac:dyDescent="0.2">
      <c r="G41450"/>
    </row>
    <row r="41451" spans="7:7" x14ac:dyDescent="0.2">
      <c r="G41451"/>
    </row>
    <row r="41452" spans="7:7" x14ac:dyDescent="0.2">
      <c r="G41452"/>
    </row>
    <row r="41453" spans="7:7" x14ac:dyDescent="0.2">
      <c r="G41453"/>
    </row>
    <row r="41454" spans="7:7" x14ac:dyDescent="0.2">
      <c r="G41454"/>
    </row>
    <row r="41455" spans="7:7" x14ac:dyDescent="0.2">
      <c r="G41455"/>
    </row>
    <row r="41456" spans="7:7" x14ac:dyDescent="0.2">
      <c r="G41456"/>
    </row>
    <row r="41457" spans="7:7" x14ac:dyDescent="0.2">
      <c r="G41457"/>
    </row>
    <row r="41458" spans="7:7" x14ac:dyDescent="0.2">
      <c r="G41458"/>
    </row>
    <row r="41459" spans="7:7" x14ac:dyDescent="0.2">
      <c r="G41459"/>
    </row>
    <row r="41460" spans="7:7" x14ac:dyDescent="0.2">
      <c r="G41460"/>
    </row>
    <row r="41461" spans="7:7" x14ac:dyDescent="0.2">
      <c r="G41461"/>
    </row>
    <row r="41462" spans="7:7" x14ac:dyDescent="0.2">
      <c r="G41462"/>
    </row>
    <row r="41463" spans="7:7" x14ac:dyDescent="0.2">
      <c r="G41463"/>
    </row>
    <row r="41464" spans="7:7" x14ac:dyDescent="0.2">
      <c r="G41464"/>
    </row>
    <row r="41465" spans="7:7" x14ac:dyDescent="0.2">
      <c r="G41465"/>
    </row>
    <row r="41466" spans="7:7" x14ac:dyDescent="0.2">
      <c r="G41466"/>
    </row>
    <row r="41467" spans="7:7" x14ac:dyDescent="0.2">
      <c r="G41467"/>
    </row>
    <row r="41468" spans="7:7" x14ac:dyDescent="0.2">
      <c r="G41468"/>
    </row>
    <row r="41469" spans="7:7" x14ac:dyDescent="0.2">
      <c r="G41469"/>
    </row>
    <row r="41470" spans="7:7" x14ac:dyDescent="0.2">
      <c r="G41470"/>
    </row>
    <row r="41471" spans="7:7" x14ac:dyDescent="0.2">
      <c r="G41471"/>
    </row>
    <row r="41472" spans="7:7" x14ac:dyDescent="0.2">
      <c r="G41472"/>
    </row>
    <row r="41473" spans="7:7" x14ac:dyDescent="0.2">
      <c r="G41473"/>
    </row>
    <row r="41474" spans="7:7" x14ac:dyDescent="0.2">
      <c r="G41474"/>
    </row>
    <row r="41475" spans="7:7" x14ac:dyDescent="0.2">
      <c r="G41475"/>
    </row>
    <row r="41476" spans="7:7" x14ac:dyDescent="0.2">
      <c r="G41476"/>
    </row>
    <row r="41477" spans="7:7" x14ac:dyDescent="0.2">
      <c r="G41477"/>
    </row>
    <row r="41478" spans="7:7" x14ac:dyDescent="0.2">
      <c r="G41478"/>
    </row>
    <row r="41479" spans="7:7" x14ac:dyDescent="0.2">
      <c r="G41479"/>
    </row>
    <row r="41480" spans="7:7" x14ac:dyDescent="0.2">
      <c r="G41480"/>
    </row>
    <row r="41481" spans="7:7" x14ac:dyDescent="0.2">
      <c r="G41481"/>
    </row>
    <row r="41482" spans="7:7" x14ac:dyDescent="0.2">
      <c r="G41482"/>
    </row>
    <row r="41483" spans="7:7" x14ac:dyDescent="0.2">
      <c r="G41483"/>
    </row>
    <row r="41484" spans="7:7" x14ac:dyDescent="0.2">
      <c r="G41484"/>
    </row>
    <row r="41485" spans="7:7" x14ac:dyDescent="0.2">
      <c r="G41485"/>
    </row>
    <row r="41486" spans="7:7" x14ac:dyDescent="0.2">
      <c r="G41486"/>
    </row>
    <row r="41487" spans="7:7" x14ac:dyDescent="0.2">
      <c r="G41487"/>
    </row>
    <row r="41488" spans="7:7" x14ac:dyDescent="0.2">
      <c r="G41488"/>
    </row>
    <row r="41489" spans="7:7" x14ac:dyDescent="0.2">
      <c r="G41489"/>
    </row>
    <row r="41490" spans="7:7" x14ac:dyDescent="0.2">
      <c r="G41490"/>
    </row>
    <row r="41491" spans="7:7" x14ac:dyDescent="0.2">
      <c r="G41491"/>
    </row>
    <row r="41492" spans="7:7" x14ac:dyDescent="0.2">
      <c r="G41492"/>
    </row>
    <row r="41493" spans="7:7" x14ac:dyDescent="0.2">
      <c r="G41493"/>
    </row>
    <row r="41494" spans="7:7" x14ac:dyDescent="0.2">
      <c r="G41494"/>
    </row>
    <row r="41495" spans="7:7" x14ac:dyDescent="0.2">
      <c r="G41495"/>
    </row>
    <row r="41496" spans="7:7" x14ac:dyDescent="0.2">
      <c r="G41496"/>
    </row>
    <row r="41497" spans="7:7" x14ac:dyDescent="0.2">
      <c r="G41497"/>
    </row>
    <row r="41498" spans="7:7" x14ac:dyDescent="0.2">
      <c r="G41498"/>
    </row>
    <row r="41499" spans="7:7" x14ac:dyDescent="0.2">
      <c r="G41499"/>
    </row>
    <row r="41500" spans="7:7" x14ac:dyDescent="0.2">
      <c r="G41500"/>
    </row>
    <row r="41501" spans="7:7" x14ac:dyDescent="0.2">
      <c r="G41501"/>
    </row>
    <row r="41502" spans="7:7" x14ac:dyDescent="0.2">
      <c r="G41502"/>
    </row>
    <row r="41503" spans="7:7" x14ac:dyDescent="0.2">
      <c r="G41503"/>
    </row>
    <row r="41504" spans="7:7" x14ac:dyDescent="0.2">
      <c r="G41504"/>
    </row>
    <row r="41505" spans="7:7" x14ac:dyDescent="0.2">
      <c r="G41505"/>
    </row>
    <row r="41506" spans="7:7" x14ac:dyDescent="0.2">
      <c r="G41506"/>
    </row>
    <row r="41507" spans="7:7" x14ac:dyDescent="0.2">
      <c r="G41507"/>
    </row>
    <row r="41508" spans="7:7" x14ac:dyDescent="0.2">
      <c r="G41508"/>
    </row>
    <row r="41509" spans="7:7" x14ac:dyDescent="0.2">
      <c r="G41509"/>
    </row>
    <row r="41510" spans="7:7" x14ac:dyDescent="0.2">
      <c r="G41510"/>
    </row>
    <row r="41511" spans="7:7" x14ac:dyDescent="0.2">
      <c r="G41511"/>
    </row>
    <row r="41512" spans="7:7" x14ac:dyDescent="0.2">
      <c r="G41512"/>
    </row>
    <row r="41513" spans="7:7" x14ac:dyDescent="0.2">
      <c r="G41513"/>
    </row>
    <row r="41514" spans="7:7" x14ac:dyDescent="0.2">
      <c r="G41514"/>
    </row>
    <row r="41515" spans="7:7" x14ac:dyDescent="0.2">
      <c r="G41515"/>
    </row>
    <row r="41516" spans="7:7" x14ac:dyDescent="0.2">
      <c r="G41516"/>
    </row>
    <row r="41517" spans="7:7" x14ac:dyDescent="0.2">
      <c r="G41517"/>
    </row>
    <row r="41518" spans="7:7" x14ac:dyDescent="0.2">
      <c r="G41518"/>
    </row>
    <row r="41519" spans="7:7" x14ac:dyDescent="0.2">
      <c r="G41519"/>
    </row>
    <row r="41520" spans="7:7" x14ac:dyDescent="0.2">
      <c r="G41520"/>
    </row>
    <row r="41521" spans="7:7" x14ac:dyDescent="0.2">
      <c r="G41521"/>
    </row>
    <row r="41522" spans="7:7" x14ac:dyDescent="0.2">
      <c r="G41522"/>
    </row>
    <row r="41523" spans="7:7" x14ac:dyDescent="0.2">
      <c r="G41523"/>
    </row>
    <row r="41524" spans="7:7" x14ac:dyDescent="0.2">
      <c r="G41524"/>
    </row>
    <row r="41525" spans="7:7" x14ac:dyDescent="0.2">
      <c r="G41525"/>
    </row>
    <row r="41526" spans="7:7" x14ac:dyDescent="0.2">
      <c r="G41526"/>
    </row>
    <row r="41527" spans="7:7" x14ac:dyDescent="0.2">
      <c r="G41527"/>
    </row>
    <row r="41528" spans="7:7" x14ac:dyDescent="0.2">
      <c r="G41528"/>
    </row>
    <row r="41529" spans="7:7" x14ac:dyDescent="0.2">
      <c r="G41529"/>
    </row>
    <row r="41530" spans="7:7" x14ac:dyDescent="0.2">
      <c r="G41530"/>
    </row>
    <row r="41531" spans="7:7" x14ac:dyDescent="0.2">
      <c r="G41531"/>
    </row>
    <row r="41532" spans="7:7" x14ac:dyDescent="0.2">
      <c r="G41532"/>
    </row>
    <row r="41533" spans="7:7" x14ac:dyDescent="0.2">
      <c r="G41533"/>
    </row>
    <row r="41534" spans="7:7" x14ac:dyDescent="0.2">
      <c r="G41534"/>
    </row>
    <row r="41535" spans="7:7" x14ac:dyDescent="0.2">
      <c r="G41535"/>
    </row>
    <row r="41536" spans="7:7" x14ac:dyDescent="0.2">
      <c r="G41536"/>
    </row>
    <row r="41537" spans="7:7" x14ac:dyDescent="0.2">
      <c r="G41537"/>
    </row>
    <row r="41538" spans="7:7" x14ac:dyDescent="0.2">
      <c r="G41538"/>
    </row>
    <row r="41539" spans="7:7" x14ac:dyDescent="0.2">
      <c r="G41539"/>
    </row>
    <row r="41540" spans="7:7" x14ac:dyDescent="0.2">
      <c r="G41540"/>
    </row>
    <row r="41541" spans="7:7" x14ac:dyDescent="0.2">
      <c r="G41541"/>
    </row>
    <row r="41542" spans="7:7" x14ac:dyDescent="0.2">
      <c r="G41542"/>
    </row>
    <row r="41543" spans="7:7" x14ac:dyDescent="0.2">
      <c r="G41543"/>
    </row>
    <row r="41544" spans="7:7" x14ac:dyDescent="0.2">
      <c r="G41544"/>
    </row>
    <row r="41545" spans="7:7" x14ac:dyDescent="0.2">
      <c r="G41545"/>
    </row>
    <row r="41546" spans="7:7" x14ac:dyDescent="0.2">
      <c r="G41546"/>
    </row>
    <row r="41547" spans="7:7" x14ac:dyDescent="0.2">
      <c r="G41547"/>
    </row>
    <row r="41548" spans="7:7" x14ac:dyDescent="0.2">
      <c r="G41548"/>
    </row>
    <row r="41549" spans="7:7" x14ac:dyDescent="0.2">
      <c r="G41549"/>
    </row>
    <row r="41550" spans="7:7" x14ac:dyDescent="0.2">
      <c r="G41550"/>
    </row>
    <row r="41551" spans="7:7" x14ac:dyDescent="0.2">
      <c r="G41551"/>
    </row>
    <row r="41552" spans="7:7" x14ac:dyDescent="0.2">
      <c r="G41552"/>
    </row>
    <row r="41553" spans="7:7" x14ac:dyDescent="0.2">
      <c r="G41553"/>
    </row>
    <row r="41554" spans="7:7" x14ac:dyDescent="0.2">
      <c r="G41554"/>
    </row>
    <row r="41555" spans="7:7" x14ac:dyDescent="0.2">
      <c r="G41555"/>
    </row>
    <row r="41556" spans="7:7" x14ac:dyDescent="0.2">
      <c r="G41556"/>
    </row>
    <row r="41557" spans="7:7" x14ac:dyDescent="0.2">
      <c r="G41557"/>
    </row>
    <row r="41558" spans="7:7" x14ac:dyDescent="0.2">
      <c r="G41558"/>
    </row>
    <row r="41559" spans="7:7" x14ac:dyDescent="0.2">
      <c r="G41559"/>
    </row>
    <row r="41560" spans="7:7" x14ac:dyDescent="0.2">
      <c r="G41560"/>
    </row>
    <row r="41561" spans="7:7" x14ac:dyDescent="0.2">
      <c r="G41561"/>
    </row>
    <row r="41562" spans="7:7" x14ac:dyDescent="0.2">
      <c r="G41562"/>
    </row>
    <row r="41563" spans="7:7" x14ac:dyDescent="0.2">
      <c r="G41563"/>
    </row>
    <row r="41564" spans="7:7" x14ac:dyDescent="0.2">
      <c r="G41564"/>
    </row>
    <row r="41565" spans="7:7" x14ac:dyDescent="0.2">
      <c r="G41565"/>
    </row>
    <row r="41566" spans="7:7" x14ac:dyDescent="0.2">
      <c r="G41566"/>
    </row>
    <row r="41567" spans="7:7" x14ac:dyDescent="0.2">
      <c r="G41567"/>
    </row>
    <row r="41568" spans="7:7" x14ac:dyDescent="0.2">
      <c r="G41568"/>
    </row>
    <row r="41569" spans="7:7" x14ac:dyDescent="0.2">
      <c r="G41569"/>
    </row>
    <row r="41570" spans="7:7" x14ac:dyDescent="0.2">
      <c r="G41570"/>
    </row>
    <row r="41571" spans="7:7" x14ac:dyDescent="0.2">
      <c r="G41571"/>
    </row>
    <row r="41572" spans="7:7" x14ac:dyDescent="0.2">
      <c r="G41572"/>
    </row>
    <row r="41573" spans="7:7" x14ac:dyDescent="0.2">
      <c r="G41573"/>
    </row>
    <row r="41574" spans="7:7" x14ac:dyDescent="0.2">
      <c r="G41574"/>
    </row>
    <row r="41575" spans="7:7" x14ac:dyDescent="0.2">
      <c r="G41575"/>
    </row>
    <row r="41576" spans="7:7" x14ac:dyDescent="0.2">
      <c r="G41576"/>
    </row>
    <row r="41577" spans="7:7" x14ac:dyDescent="0.2">
      <c r="G41577"/>
    </row>
    <row r="41578" spans="7:7" x14ac:dyDescent="0.2">
      <c r="G41578"/>
    </row>
    <row r="41579" spans="7:7" x14ac:dyDescent="0.2">
      <c r="G41579"/>
    </row>
    <row r="41580" spans="7:7" x14ac:dyDescent="0.2">
      <c r="G41580"/>
    </row>
    <row r="41581" spans="7:7" x14ac:dyDescent="0.2">
      <c r="G41581"/>
    </row>
    <row r="41582" spans="7:7" x14ac:dyDescent="0.2">
      <c r="G41582"/>
    </row>
    <row r="41583" spans="7:7" x14ac:dyDescent="0.2">
      <c r="G41583"/>
    </row>
    <row r="41584" spans="7:7" x14ac:dyDescent="0.2">
      <c r="G41584"/>
    </row>
    <row r="41585" spans="7:7" x14ac:dyDescent="0.2">
      <c r="G41585"/>
    </row>
    <row r="41586" spans="7:7" x14ac:dyDescent="0.2">
      <c r="G41586"/>
    </row>
    <row r="41587" spans="7:7" x14ac:dyDescent="0.2">
      <c r="G41587"/>
    </row>
    <row r="41588" spans="7:7" x14ac:dyDescent="0.2">
      <c r="G41588"/>
    </row>
    <row r="41589" spans="7:7" x14ac:dyDescent="0.2">
      <c r="G41589"/>
    </row>
    <row r="41590" spans="7:7" x14ac:dyDescent="0.2">
      <c r="G41590"/>
    </row>
    <row r="41591" spans="7:7" x14ac:dyDescent="0.2">
      <c r="G41591"/>
    </row>
    <row r="41592" spans="7:7" x14ac:dyDescent="0.2">
      <c r="G41592"/>
    </row>
    <row r="41593" spans="7:7" x14ac:dyDescent="0.2">
      <c r="G41593"/>
    </row>
    <row r="41594" spans="7:7" x14ac:dyDescent="0.2">
      <c r="G41594"/>
    </row>
    <row r="41595" spans="7:7" x14ac:dyDescent="0.2">
      <c r="G41595"/>
    </row>
    <row r="41596" spans="7:7" x14ac:dyDescent="0.2">
      <c r="G41596"/>
    </row>
    <row r="41597" spans="7:7" x14ac:dyDescent="0.2">
      <c r="G41597"/>
    </row>
    <row r="41598" spans="7:7" x14ac:dyDescent="0.2">
      <c r="G41598"/>
    </row>
    <row r="41599" spans="7:7" x14ac:dyDescent="0.2">
      <c r="G41599"/>
    </row>
    <row r="41600" spans="7:7" x14ac:dyDescent="0.2">
      <c r="G41600"/>
    </row>
    <row r="41601" spans="7:7" x14ac:dyDescent="0.2">
      <c r="G41601"/>
    </row>
    <row r="41602" spans="7:7" x14ac:dyDescent="0.2">
      <c r="G41602"/>
    </row>
    <row r="41603" spans="7:7" x14ac:dyDescent="0.2">
      <c r="G41603"/>
    </row>
    <row r="41604" spans="7:7" x14ac:dyDescent="0.2">
      <c r="G41604"/>
    </row>
    <row r="41605" spans="7:7" x14ac:dyDescent="0.2">
      <c r="G41605"/>
    </row>
    <row r="41606" spans="7:7" x14ac:dyDescent="0.2">
      <c r="G41606"/>
    </row>
    <row r="41607" spans="7:7" x14ac:dyDescent="0.2">
      <c r="G41607"/>
    </row>
    <row r="41608" spans="7:7" x14ac:dyDescent="0.2">
      <c r="G41608"/>
    </row>
    <row r="41609" spans="7:7" x14ac:dyDescent="0.2">
      <c r="G41609"/>
    </row>
    <row r="41610" spans="7:7" x14ac:dyDescent="0.2">
      <c r="G41610"/>
    </row>
    <row r="41611" spans="7:7" x14ac:dyDescent="0.2">
      <c r="G41611"/>
    </row>
    <row r="41612" spans="7:7" x14ac:dyDescent="0.2">
      <c r="G41612"/>
    </row>
    <row r="41613" spans="7:7" x14ac:dyDescent="0.2">
      <c r="G41613"/>
    </row>
    <row r="41614" spans="7:7" x14ac:dyDescent="0.2">
      <c r="G41614"/>
    </row>
    <row r="41615" spans="7:7" x14ac:dyDescent="0.2">
      <c r="G41615"/>
    </row>
    <row r="41616" spans="7:7" x14ac:dyDescent="0.2">
      <c r="G41616"/>
    </row>
    <row r="41617" spans="7:7" x14ac:dyDescent="0.2">
      <c r="G41617"/>
    </row>
    <row r="41618" spans="7:7" x14ac:dyDescent="0.2">
      <c r="G41618"/>
    </row>
    <row r="41619" spans="7:7" x14ac:dyDescent="0.2">
      <c r="G41619"/>
    </row>
    <row r="41620" spans="7:7" x14ac:dyDescent="0.2">
      <c r="G41620"/>
    </row>
    <row r="41621" spans="7:7" x14ac:dyDescent="0.2">
      <c r="G41621"/>
    </row>
    <row r="41622" spans="7:7" x14ac:dyDescent="0.2">
      <c r="G41622"/>
    </row>
    <row r="41623" spans="7:7" x14ac:dyDescent="0.2">
      <c r="G41623"/>
    </row>
    <row r="41624" spans="7:7" x14ac:dyDescent="0.2">
      <c r="G41624"/>
    </row>
    <row r="41625" spans="7:7" x14ac:dyDescent="0.2">
      <c r="G41625"/>
    </row>
    <row r="41626" spans="7:7" x14ac:dyDescent="0.2">
      <c r="G41626"/>
    </row>
    <row r="41627" spans="7:7" x14ac:dyDescent="0.2">
      <c r="G41627"/>
    </row>
    <row r="41628" spans="7:7" x14ac:dyDescent="0.2">
      <c r="G41628"/>
    </row>
    <row r="41629" spans="7:7" x14ac:dyDescent="0.2">
      <c r="G41629"/>
    </row>
    <row r="41630" spans="7:7" x14ac:dyDescent="0.2">
      <c r="G41630"/>
    </row>
    <row r="41631" spans="7:7" x14ac:dyDescent="0.2">
      <c r="G41631"/>
    </row>
    <row r="41632" spans="7:7" x14ac:dyDescent="0.2">
      <c r="G41632"/>
    </row>
    <row r="41633" spans="7:7" x14ac:dyDescent="0.2">
      <c r="G41633"/>
    </row>
    <row r="41634" spans="7:7" x14ac:dyDescent="0.2">
      <c r="G41634"/>
    </row>
    <row r="41635" spans="7:7" x14ac:dyDescent="0.2">
      <c r="G41635"/>
    </row>
    <row r="41636" spans="7:7" x14ac:dyDescent="0.2">
      <c r="G41636"/>
    </row>
    <row r="41637" spans="7:7" x14ac:dyDescent="0.2">
      <c r="G41637"/>
    </row>
    <row r="41638" spans="7:7" x14ac:dyDescent="0.2">
      <c r="G41638"/>
    </row>
    <row r="41639" spans="7:7" x14ac:dyDescent="0.2">
      <c r="G41639"/>
    </row>
    <row r="41640" spans="7:7" x14ac:dyDescent="0.2">
      <c r="G41640"/>
    </row>
    <row r="41641" spans="7:7" x14ac:dyDescent="0.2">
      <c r="G41641"/>
    </row>
    <row r="41642" spans="7:7" x14ac:dyDescent="0.2">
      <c r="G41642"/>
    </row>
    <row r="41643" spans="7:7" x14ac:dyDescent="0.2">
      <c r="G41643"/>
    </row>
    <row r="41644" spans="7:7" x14ac:dyDescent="0.2">
      <c r="G41644"/>
    </row>
    <row r="41645" spans="7:7" x14ac:dyDescent="0.2">
      <c r="G41645"/>
    </row>
    <row r="41646" spans="7:7" x14ac:dyDescent="0.2">
      <c r="G41646"/>
    </row>
    <row r="41647" spans="7:7" x14ac:dyDescent="0.2">
      <c r="G41647"/>
    </row>
    <row r="41648" spans="7:7" x14ac:dyDescent="0.2">
      <c r="G41648"/>
    </row>
    <row r="41649" spans="7:7" x14ac:dyDescent="0.2">
      <c r="G41649"/>
    </row>
    <row r="41650" spans="7:7" x14ac:dyDescent="0.2">
      <c r="G41650"/>
    </row>
    <row r="41651" spans="7:7" x14ac:dyDescent="0.2">
      <c r="G41651"/>
    </row>
    <row r="41652" spans="7:7" x14ac:dyDescent="0.2">
      <c r="G41652"/>
    </row>
    <row r="41653" spans="7:7" x14ac:dyDescent="0.2">
      <c r="G41653"/>
    </row>
    <row r="41654" spans="7:7" x14ac:dyDescent="0.2">
      <c r="G41654"/>
    </row>
    <row r="41655" spans="7:7" x14ac:dyDescent="0.2">
      <c r="G41655"/>
    </row>
    <row r="41656" spans="7:7" x14ac:dyDescent="0.2">
      <c r="G41656"/>
    </row>
    <row r="41657" spans="7:7" x14ac:dyDescent="0.2">
      <c r="G41657"/>
    </row>
    <row r="41658" spans="7:7" x14ac:dyDescent="0.2">
      <c r="G41658"/>
    </row>
    <row r="41659" spans="7:7" x14ac:dyDescent="0.2">
      <c r="G41659"/>
    </row>
    <row r="41660" spans="7:7" x14ac:dyDescent="0.2">
      <c r="G41660"/>
    </row>
    <row r="41661" spans="7:7" x14ac:dyDescent="0.2">
      <c r="G41661"/>
    </row>
    <row r="41662" spans="7:7" x14ac:dyDescent="0.2">
      <c r="G41662"/>
    </row>
    <row r="41663" spans="7:7" x14ac:dyDescent="0.2">
      <c r="G41663"/>
    </row>
    <row r="41664" spans="7:7" x14ac:dyDescent="0.2">
      <c r="G41664"/>
    </row>
    <row r="41665" spans="7:7" x14ac:dyDescent="0.2">
      <c r="G41665"/>
    </row>
    <row r="41666" spans="7:7" x14ac:dyDescent="0.2">
      <c r="G41666"/>
    </row>
    <row r="41667" spans="7:7" x14ac:dyDescent="0.2">
      <c r="G41667"/>
    </row>
    <row r="41668" spans="7:7" x14ac:dyDescent="0.2">
      <c r="G41668"/>
    </row>
    <row r="41669" spans="7:7" x14ac:dyDescent="0.2">
      <c r="G41669"/>
    </row>
    <row r="41670" spans="7:7" x14ac:dyDescent="0.2">
      <c r="G41670"/>
    </row>
    <row r="41671" spans="7:7" x14ac:dyDescent="0.2">
      <c r="G41671"/>
    </row>
    <row r="41672" spans="7:7" x14ac:dyDescent="0.2">
      <c r="G41672"/>
    </row>
    <row r="41673" spans="7:7" x14ac:dyDescent="0.2">
      <c r="G41673"/>
    </row>
    <row r="41674" spans="7:7" x14ac:dyDescent="0.2">
      <c r="G41674"/>
    </row>
    <row r="41675" spans="7:7" x14ac:dyDescent="0.2">
      <c r="G41675"/>
    </row>
    <row r="41676" spans="7:7" x14ac:dyDescent="0.2">
      <c r="G41676"/>
    </row>
    <row r="41677" spans="7:7" x14ac:dyDescent="0.2">
      <c r="G41677"/>
    </row>
    <row r="41678" spans="7:7" x14ac:dyDescent="0.2">
      <c r="G41678"/>
    </row>
    <row r="41679" spans="7:7" x14ac:dyDescent="0.2">
      <c r="G41679"/>
    </row>
    <row r="41680" spans="7:7" x14ac:dyDescent="0.2">
      <c r="G41680"/>
    </row>
    <row r="41681" spans="7:7" x14ac:dyDescent="0.2">
      <c r="G41681"/>
    </row>
    <row r="41682" spans="7:7" x14ac:dyDescent="0.2">
      <c r="G41682"/>
    </row>
    <row r="41683" spans="7:7" x14ac:dyDescent="0.2">
      <c r="G41683"/>
    </row>
    <row r="41684" spans="7:7" x14ac:dyDescent="0.2">
      <c r="G41684"/>
    </row>
    <row r="41685" spans="7:7" x14ac:dyDescent="0.2">
      <c r="G41685"/>
    </row>
    <row r="41686" spans="7:7" x14ac:dyDescent="0.2">
      <c r="G41686"/>
    </row>
    <row r="41687" spans="7:7" x14ac:dyDescent="0.2">
      <c r="G41687"/>
    </row>
    <row r="41688" spans="7:7" x14ac:dyDescent="0.2">
      <c r="G41688"/>
    </row>
    <row r="41689" spans="7:7" x14ac:dyDescent="0.2">
      <c r="G41689"/>
    </row>
    <row r="41690" spans="7:7" x14ac:dyDescent="0.2">
      <c r="G41690"/>
    </row>
    <row r="41691" spans="7:7" x14ac:dyDescent="0.2">
      <c r="G41691"/>
    </row>
    <row r="41692" spans="7:7" x14ac:dyDescent="0.2">
      <c r="G41692"/>
    </row>
    <row r="41693" spans="7:7" x14ac:dyDescent="0.2">
      <c r="G41693"/>
    </row>
    <row r="41694" spans="7:7" x14ac:dyDescent="0.2">
      <c r="G41694"/>
    </row>
    <row r="41695" spans="7:7" x14ac:dyDescent="0.2">
      <c r="G41695"/>
    </row>
    <row r="41696" spans="7:7" x14ac:dyDescent="0.2">
      <c r="G41696"/>
    </row>
    <row r="41697" spans="7:7" x14ac:dyDescent="0.2">
      <c r="G41697"/>
    </row>
    <row r="41698" spans="7:7" x14ac:dyDescent="0.2">
      <c r="G41698"/>
    </row>
    <row r="41699" spans="7:7" x14ac:dyDescent="0.2">
      <c r="G41699"/>
    </row>
    <row r="41700" spans="7:7" x14ac:dyDescent="0.2">
      <c r="G41700"/>
    </row>
    <row r="41701" spans="7:7" x14ac:dyDescent="0.2">
      <c r="G41701"/>
    </row>
    <row r="41702" spans="7:7" x14ac:dyDescent="0.2">
      <c r="G41702"/>
    </row>
    <row r="41703" spans="7:7" x14ac:dyDescent="0.2">
      <c r="G41703"/>
    </row>
    <row r="41704" spans="7:7" x14ac:dyDescent="0.2">
      <c r="G41704"/>
    </row>
    <row r="41705" spans="7:7" x14ac:dyDescent="0.2">
      <c r="G41705"/>
    </row>
    <row r="41706" spans="7:7" x14ac:dyDescent="0.2">
      <c r="G41706"/>
    </row>
    <row r="41707" spans="7:7" x14ac:dyDescent="0.2">
      <c r="G41707"/>
    </row>
    <row r="41708" spans="7:7" x14ac:dyDescent="0.2">
      <c r="G41708"/>
    </row>
    <row r="41709" spans="7:7" x14ac:dyDescent="0.2">
      <c r="G41709"/>
    </row>
    <row r="41710" spans="7:7" x14ac:dyDescent="0.2">
      <c r="G41710"/>
    </row>
    <row r="41711" spans="7:7" x14ac:dyDescent="0.2">
      <c r="G41711"/>
    </row>
    <row r="41712" spans="7:7" x14ac:dyDescent="0.2">
      <c r="G41712"/>
    </row>
    <row r="41713" spans="7:7" x14ac:dyDescent="0.2">
      <c r="G41713"/>
    </row>
    <row r="41714" spans="7:7" x14ac:dyDescent="0.2">
      <c r="G41714"/>
    </row>
    <row r="41715" spans="7:7" x14ac:dyDescent="0.2">
      <c r="G41715"/>
    </row>
    <row r="41716" spans="7:7" x14ac:dyDescent="0.2">
      <c r="G41716"/>
    </row>
    <row r="41717" spans="7:7" x14ac:dyDescent="0.2">
      <c r="G41717"/>
    </row>
    <row r="41718" spans="7:7" x14ac:dyDescent="0.2">
      <c r="G41718"/>
    </row>
    <row r="41719" spans="7:7" x14ac:dyDescent="0.2">
      <c r="G41719"/>
    </row>
    <row r="41720" spans="7:7" x14ac:dyDescent="0.2">
      <c r="G41720"/>
    </row>
    <row r="41721" spans="7:7" x14ac:dyDescent="0.2">
      <c r="G41721"/>
    </row>
    <row r="41722" spans="7:7" x14ac:dyDescent="0.2">
      <c r="G41722"/>
    </row>
    <row r="41723" spans="7:7" x14ac:dyDescent="0.2">
      <c r="G41723"/>
    </row>
    <row r="41724" spans="7:7" x14ac:dyDescent="0.2">
      <c r="G41724"/>
    </row>
    <row r="41725" spans="7:7" x14ac:dyDescent="0.2">
      <c r="G41725"/>
    </row>
    <row r="41726" spans="7:7" x14ac:dyDescent="0.2">
      <c r="G41726"/>
    </row>
    <row r="41727" spans="7:7" x14ac:dyDescent="0.2">
      <c r="G41727"/>
    </row>
    <row r="41728" spans="7:7" x14ac:dyDescent="0.2">
      <c r="G41728"/>
    </row>
    <row r="41729" spans="7:7" x14ac:dyDescent="0.2">
      <c r="G41729"/>
    </row>
    <row r="41730" spans="7:7" x14ac:dyDescent="0.2">
      <c r="G41730"/>
    </row>
    <row r="41731" spans="7:7" x14ac:dyDescent="0.2">
      <c r="G41731"/>
    </row>
    <row r="41732" spans="7:7" x14ac:dyDescent="0.2">
      <c r="G41732"/>
    </row>
    <row r="41733" spans="7:7" x14ac:dyDescent="0.2">
      <c r="G41733"/>
    </row>
    <row r="41734" spans="7:7" x14ac:dyDescent="0.2">
      <c r="G41734"/>
    </row>
    <row r="41735" spans="7:7" x14ac:dyDescent="0.2">
      <c r="G41735"/>
    </row>
    <row r="41736" spans="7:7" x14ac:dyDescent="0.2">
      <c r="G41736"/>
    </row>
    <row r="41737" spans="7:7" x14ac:dyDescent="0.2">
      <c r="G41737"/>
    </row>
    <row r="41738" spans="7:7" x14ac:dyDescent="0.2">
      <c r="G41738"/>
    </row>
    <row r="41739" spans="7:7" x14ac:dyDescent="0.2">
      <c r="G41739"/>
    </row>
    <row r="41740" spans="7:7" x14ac:dyDescent="0.2">
      <c r="G41740"/>
    </row>
    <row r="41741" spans="7:7" x14ac:dyDescent="0.2">
      <c r="G41741"/>
    </row>
    <row r="41742" spans="7:7" x14ac:dyDescent="0.2">
      <c r="G41742"/>
    </row>
    <row r="41743" spans="7:7" x14ac:dyDescent="0.2">
      <c r="G41743"/>
    </row>
    <row r="41744" spans="7:7" x14ac:dyDescent="0.2">
      <c r="G41744"/>
    </row>
    <row r="41745" spans="7:7" x14ac:dyDescent="0.2">
      <c r="G41745"/>
    </row>
    <row r="41746" spans="7:7" x14ac:dyDescent="0.2">
      <c r="G41746"/>
    </row>
    <row r="41747" spans="7:7" x14ac:dyDescent="0.2">
      <c r="G41747"/>
    </row>
    <row r="41748" spans="7:7" x14ac:dyDescent="0.2">
      <c r="G41748"/>
    </row>
    <row r="41749" spans="7:7" x14ac:dyDescent="0.2">
      <c r="G41749"/>
    </row>
    <row r="41750" spans="7:7" x14ac:dyDescent="0.2">
      <c r="G41750"/>
    </row>
    <row r="41751" spans="7:7" x14ac:dyDescent="0.2">
      <c r="G41751"/>
    </row>
    <row r="41752" spans="7:7" x14ac:dyDescent="0.2">
      <c r="G41752"/>
    </row>
    <row r="41753" spans="7:7" x14ac:dyDescent="0.2">
      <c r="G41753"/>
    </row>
    <row r="41754" spans="7:7" x14ac:dyDescent="0.2">
      <c r="G41754"/>
    </row>
    <row r="41755" spans="7:7" x14ac:dyDescent="0.2">
      <c r="G41755"/>
    </row>
    <row r="41756" spans="7:7" x14ac:dyDescent="0.2">
      <c r="G41756"/>
    </row>
    <row r="41757" spans="7:7" x14ac:dyDescent="0.2">
      <c r="G41757"/>
    </row>
    <row r="41758" spans="7:7" x14ac:dyDescent="0.2">
      <c r="G41758"/>
    </row>
    <row r="41759" spans="7:7" x14ac:dyDescent="0.2">
      <c r="G41759"/>
    </row>
    <row r="41760" spans="7:7" x14ac:dyDescent="0.2">
      <c r="G41760"/>
    </row>
    <row r="41761" spans="7:7" x14ac:dyDescent="0.2">
      <c r="G41761"/>
    </row>
    <row r="41762" spans="7:7" x14ac:dyDescent="0.2">
      <c r="G41762"/>
    </row>
    <row r="41763" spans="7:7" x14ac:dyDescent="0.2">
      <c r="G41763"/>
    </row>
    <row r="41764" spans="7:7" x14ac:dyDescent="0.2">
      <c r="G41764"/>
    </row>
    <row r="41765" spans="7:7" x14ac:dyDescent="0.2">
      <c r="G41765"/>
    </row>
    <row r="41766" spans="7:7" x14ac:dyDescent="0.2">
      <c r="G41766"/>
    </row>
    <row r="41767" spans="7:7" x14ac:dyDescent="0.2">
      <c r="G41767"/>
    </row>
    <row r="41768" spans="7:7" x14ac:dyDescent="0.2">
      <c r="G41768"/>
    </row>
    <row r="41769" spans="7:7" x14ac:dyDescent="0.2">
      <c r="G41769"/>
    </row>
    <row r="41770" spans="7:7" x14ac:dyDescent="0.2">
      <c r="G41770"/>
    </row>
    <row r="41771" spans="7:7" x14ac:dyDescent="0.2">
      <c r="G41771"/>
    </row>
    <row r="41772" spans="7:7" x14ac:dyDescent="0.2">
      <c r="G41772"/>
    </row>
    <row r="41773" spans="7:7" x14ac:dyDescent="0.2">
      <c r="G41773"/>
    </row>
    <row r="41774" spans="7:7" x14ac:dyDescent="0.2">
      <c r="G41774"/>
    </row>
    <row r="41775" spans="7:7" x14ac:dyDescent="0.2">
      <c r="G41775"/>
    </row>
    <row r="41776" spans="7:7" x14ac:dyDescent="0.2">
      <c r="G41776"/>
    </row>
    <row r="41777" spans="7:7" x14ac:dyDescent="0.2">
      <c r="G41777"/>
    </row>
    <row r="41778" spans="7:7" x14ac:dyDescent="0.2">
      <c r="G41778"/>
    </row>
    <row r="41779" spans="7:7" x14ac:dyDescent="0.2">
      <c r="G41779"/>
    </row>
    <row r="41780" spans="7:7" x14ac:dyDescent="0.2">
      <c r="G41780"/>
    </row>
    <row r="41781" spans="7:7" x14ac:dyDescent="0.2">
      <c r="G41781"/>
    </row>
    <row r="41782" spans="7:7" x14ac:dyDescent="0.2">
      <c r="G41782"/>
    </row>
    <row r="41783" spans="7:7" x14ac:dyDescent="0.2">
      <c r="G41783"/>
    </row>
    <row r="41784" spans="7:7" x14ac:dyDescent="0.2">
      <c r="G41784"/>
    </row>
    <row r="41785" spans="7:7" x14ac:dyDescent="0.2">
      <c r="G41785"/>
    </row>
    <row r="41786" spans="7:7" x14ac:dyDescent="0.2">
      <c r="G41786"/>
    </row>
    <row r="41787" spans="7:7" x14ac:dyDescent="0.2">
      <c r="G41787"/>
    </row>
    <row r="41788" spans="7:7" x14ac:dyDescent="0.2">
      <c r="G41788"/>
    </row>
    <row r="41789" spans="7:7" x14ac:dyDescent="0.2">
      <c r="G41789"/>
    </row>
    <row r="41790" spans="7:7" x14ac:dyDescent="0.2">
      <c r="G41790"/>
    </row>
    <row r="41791" spans="7:7" x14ac:dyDescent="0.2">
      <c r="G41791"/>
    </row>
    <row r="41792" spans="7:7" x14ac:dyDescent="0.2">
      <c r="G41792"/>
    </row>
    <row r="41793" spans="7:7" x14ac:dyDescent="0.2">
      <c r="G41793"/>
    </row>
    <row r="41794" spans="7:7" x14ac:dyDescent="0.2">
      <c r="G41794"/>
    </row>
    <row r="41795" spans="7:7" x14ac:dyDescent="0.2">
      <c r="G41795"/>
    </row>
    <row r="41796" spans="7:7" x14ac:dyDescent="0.2">
      <c r="G41796"/>
    </row>
    <row r="41797" spans="7:7" x14ac:dyDescent="0.2">
      <c r="G41797"/>
    </row>
    <row r="41798" spans="7:7" x14ac:dyDescent="0.2">
      <c r="G41798"/>
    </row>
    <row r="41799" spans="7:7" x14ac:dyDescent="0.2">
      <c r="G41799"/>
    </row>
    <row r="41800" spans="7:7" x14ac:dyDescent="0.2">
      <c r="G41800"/>
    </row>
    <row r="41801" spans="7:7" x14ac:dyDescent="0.2">
      <c r="G41801"/>
    </row>
    <row r="41802" spans="7:7" x14ac:dyDescent="0.2">
      <c r="G41802"/>
    </row>
    <row r="41803" spans="7:7" x14ac:dyDescent="0.2">
      <c r="G41803"/>
    </row>
    <row r="41804" spans="7:7" x14ac:dyDescent="0.2">
      <c r="G41804"/>
    </row>
    <row r="41805" spans="7:7" x14ac:dyDescent="0.2">
      <c r="G41805"/>
    </row>
    <row r="41806" spans="7:7" x14ac:dyDescent="0.2">
      <c r="G41806"/>
    </row>
    <row r="41807" spans="7:7" x14ac:dyDescent="0.2">
      <c r="G41807"/>
    </row>
    <row r="41808" spans="7:7" x14ac:dyDescent="0.2">
      <c r="G41808"/>
    </row>
    <row r="41809" spans="7:7" x14ac:dyDescent="0.2">
      <c r="G41809"/>
    </row>
    <row r="41810" spans="7:7" x14ac:dyDescent="0.2">
      <c r="G41810"/>
    </row>
    <row r="41811" spans="7:7" x14ac:dyDescent="0.2">
      <c r="G41811"/>
    </row>
    <row r="41812" spans="7:7" x14ac:dyDescent="0.2">
      <c r="G41812"/>
    </row>
    <row r="41813" spans="7:7" x14ac:dyDescent="0.2">
      <c r="G41813"/>
    </row>
    <row r="41814" spans="7:7" x14ac:dyDescent="0.2">
      <c r="G41814"/>
    </row>
    <row r="41815" spans="7:7" x14ac:dyDescent="0.2">
      <c r="G41815"/>
    </row>
    <row r="41816" spans="7:7" x14ac:dyDescent="0.2">
      <c r="G41816"/>
    </row>
    <row r="41817" spans="7:7" x14ac:dyDescent="0.2">
      <c r="G41817"/>
    </row>
    <row r="41818" spans="7:7" x14ac:dyDescent="0.2">
      <c r="G41818"/>
    </row>
    <row r="41819" spans="7:7" x14ac:dyDescent="0.2">
      <c r="G41819"/>
    </row>
    <row r="41820" spans="7:7" x14ac:dyDescent="0.2">
      <c r="G41820"/>
    </row>
    <row r="41821" spans="7:7" x14ac:dyDescent="0.2">
      <c r="G41821"/>
    </row>
    <row r="41822" spans="7:7" x14ac:dyDescent="0.2">
      <c r="G41822"/>
    </row>
    <row r="41823" spans="7:7" x14ac:dyDescent="0.2">
      <c r="G41823"/>
    </row>
    <row r="41824" spans="7:7" x14ac:dyDescent="0.2">
      <c r="G41824"/>
    </row>
    <row r="41825" spans="7:7" x14ac:dyDescent="0.2">
      <c r="G41825"/>
    </row>
    <row r="41826" spans="7:7" x14ac:dyDescent="0.2">
      <c r="G41826"/>
    </row>
    <row r="41827" spans="7:7" x14ac:dyDescent="0.2">
      <c r="G41827"/>
    </row>
    <row r="41828" spans="7:7" x14ac:dyDescent="0.2">
      <c r="G41828"/>
    </row>
    <row r="41829" spans="7:7" x14ac:dyDescent="0.2">
      <c r="G41829"/>
    </row>
    <row r="41830" spans="7:7" x14ac:dyDescent="0.2">
      <c r="G41830"/>
    </row>
    <row r="41831" spans="7:7" x14ac:dyDescent="0.2">
      <c r="G41831"/>
    </row>
    <row r="41832" spans="7:7" x14ac:dyDescent="0.2">
      <c r="G41832"/>
    </row>
    <row r="41833" spans="7:7" x14ac:dyDescent="0.2">
      <c r="G41833"/>
    </row>
    <row r="41834" spans="7:7" x14ac:dyDescent="0.2">
      <c r="G41834"/>
    </row>
    <row r="41835" spans="7:7" x14ac:dyDescent="0.2">
      <c r="G41835"/>
    </row>
    <row r="41836" spans="7:7" x14ac:dyDescent="0.2">
      <c r="G41836"/>
    </row>
    <row r="41837" spans="7:7" x14ac:dyDescent="0.2">
      <c r="G41837"/>
    </row>
    <row r="41838" spans="7:7" x14ac:dyDescent="0.2">
      <c r="G41838"/>
    </row>
    <row r="41839" spans="7:7" x14ac:dyDescent="0.2">
      <c r="G41839"/>
    </row>
    <row r="41840" spans="7:7" x14ac:dyDescent="0.2">
      <c r="G41840"/>
    </row>
    <row r="41841" spans="7:7" x14ac:dyDescent="0.2">
      <c r="G41841"/>
    </row>
    <row r="41842" spans="7:7" x14ac:dyDescent="0.2">
      <c r="G41842"/>
    </row>
    <row r="41843" spans="7:7" x14ac:dyDescent="0.2">
      <c r="G41843"/>
    </row>
    <row r="41844" spans="7:7" x14ac:dyDescent="0.2">
      <c r="G41844"/>
    </row>
    <row r="41845" spans="7:7" x14ac:dyDescent="0.2">
      <c r="G41845"/>
    </row>
    <row r="41846" spans="7:7" x14ac:dyDescent="0.2">
      <c r="G41846"/>
    </row>
    <row r="41847" spans="7:7" x14ac:dyDescent="0.2">
      <c r="G41847"/>
    </row>
    <row r="41848" spans="7:7" x14ac:dyDescent="0.2">
      <c r="G41848"/>
    </row>
    <row r="41849" spans="7:7" x14ac:dyDescent="0.2">
      <c r="G41849"/>
    </row>
    <row r="41850" spans="7:7" x14ac:dyDescent="0.2">
      <c r="G41850"/>
    </row>
    <row r="41851" spans="7:7" x14ac:dyDescent="0.2">
      <c r="G41851"/>
    </row>
    <row r="41852" spans="7:7" x14ac:dyDescent="0.2">
      <c r="G41852"/>
    </row>
    <row r="41853" spans="7:7" x14ac:dyDescent="0.2">
      <c r="G41853"/>
    </row>
    <row r="41854" spans="7:7" x14ac:dyDescent="0.2">
      <c r="G41854"/>
    </row>
    <row r="41855" spans="7:7" x14ac:dyDescent="0.2">
      <c r="G41855"/>
    </row>
    <row r="41856" spans="7:7" x14ac:dyDescent="0.2">
      <c r="G41856"/>
    </row>
    <row r="41857" spans="7:7" x14ac:dyDescent="0.2">
      <c r="G41857"/>
    </row>
    <row r="41858" spans="7:7" x14ac:dyDescent="0.2">
      <c r="G41858"/>
    </row>
    <row r="41859" spans="7:7" x14ac:dyDescent="0.2">
      <c r="G41859"/>
    </row>
    <row r="41860" spans="7:7" x14ac:dyDescent="0.2">
      <c r="G41860"/>
    </row>
    <row r="41861" spans="7:7" x14ac:dyDescent="0.2">
      <c r="G41861"/>
    </row>
    <row r="41862" spans="7:7" x14ac:dyDescent="0.2">
      <c r="G41862"/>
    </row>
    <row r="41863" spans="7:7" x14ac:dyDescent="0.2">
      <c r="G41863"/>
    </row>
    <row r="41864" spans="7:7" x14ac:dyDescent="0.2">
      <c r="G41864"/>
    </row>
    <row r="41865" spans="7:7" x14ac:dyDescent="0.2">
      <c r="G41865"/>
    </row>
    <row r="41866" spans="7:7" x14ac:dyDescent="0.2">
      <c r="G41866"/>
    </row>
    <row r="41867" spans="7:7" x14ac:dyDescent="0.2">
      <c r="G41867"/>
    </row>
    <row r="41868" spans="7:7" x14ac:dyDescent="0.2">
      <c r="G41868"/>
    </row>
    <row r="41869" spans="7:7" x14ac:dyDescent="0.2">
      <c r="G41869"/>
    </row>
    <row r="41870" spans="7:7" x14ac:dyDescent="0.2">
      <c r="G41870"/>
    </row>
    <row r="41871" spans="7:7" x14ac:dyDescent="0.2">
      <c r="G41871"/>
    </row>
    <row r="41872" spans="7:7" x14ac:dyDescent="0.2">
      <c r="G41872"/>
    </row>
    <row r="41873" spans="7:7" x14ac:dyDescent="0.2">
      <c r="G41873"/>
    </row>
    <row r="41874" spans="7:7" x14ac:dyDescent="0.2">
      <c r="G41874"/>
    </row>
    <row r="41875" spans="7:7" x14ac:dyDescent="0.2">
      <c r="G41875"/>
    </row>
    <row r="41876" spans="7:7" x14ac:dyDescent="0.2">
      <c r="G41876"/>
    </row>
    <row r="41877" spans="7:7" x14ac:dyDescent="0.2">
      <c r="G41877"/>
    </row>
    <row r="41878" spans="7:7" x14ac:dyDescent="0.2">
      <c r="G41878"/>
    </row>
    <row r="41879" spans="7:7" x14ac:dyDescent="0.2">
      <c r="G41879"/>
    </row>
    <row r="41880" spans="7:7" x14ac:dyDescent="0.2">
      <c r="G41880"/>
    </row>
    <row r="41881" spans="7:7" x14ac:dyDescent="0.2">
      <c r="G41881"/>
    </row>
    <row r="41882" spans="7:7" x14ac:dyDescent="0.2">
      <c r="G41882"/>
    </row>
    <row r="41883" spans="7:7" x14ac:dyDescent="0.2">
      <c r="G41883"/>
    </row>
    <row r="41884" spans="7:7" x14ac:dyDescent="0.2">
      <c r="G41884"/>
    </row>
    <row r="41885" spans="7:7" x14ac:dyDescent="0.2">
      <c r="G41885"/>
    </row>
    <row r="41886" spans="7:7" x14ac:dyDescent="0.2">
      <c r="G41886"/>
    </row>
    <row r="41887" spans="7:7" x14ac:dyDescent="0.2">
      <c r="G41887"/>
    </row>
    <row r="41888" spans="7:7" x14ac:dyDescent="0.2">
      <c r="G41888"/>
    </row>
    <row r="41889" spans="7:7" x14ac:dyDescent="0.2">
      <c r="G41889"/>
    </row>
    <row r="41890" spans="7:7" x14ac:dyDescent="0.2">
      <c r="G41890"/>
    </row>
    <row r="41891" spans="7:7" x14ac:dyDescent="0.2">
      <c r="G41891"/>
    </row>
    <row r="41892" spans="7:7" x14ac:dyDescent="0.2">
      <c r="G41892"/>
    </row>
    <row r="41893" spans="7:7" x14ac:dyDescent="0.2">
      <c r="G41893"/>
    </row>
    <row r="41894" spans="7:7" x14ac:dyDescent="0.2">
      <c r="G41894"/>
    </row>
    <row r="41895" spans="7:7" x14ac:dyDescent="0.2">
      <c r="G41895"/>
    </row>
    <row r="41896" spans="7:7" x14ac:dyDescent="0.2">
      <c r="G41896"/>
    </row>
    <row r="41897" spans="7:7" x14ac:dyDescent="0.2">
      <c r="G41897"/>
    </row>
    <row r="41898" spans="7:7" x14ac:dyDescent="0.2">
      <c r="G41898"/>
    </row>
    <row r="41899" spans="7:7" x14ac:dyDescent="0.2">
      <c r="G41899"/>
    </row>
    <row r="41900" spans="7:7" x14ac:dyDescent="0.2">
      <c r="G41900"/>
    </row>
    <row r="41901" spans="7:7" x14ac:dyDescent="0.2">
      <c r="G41901"/>
    </row>
    <row r="41902" spans="7:7" x14ac:dyDescent="0.2">
      <c r="G41902"/>
    </row>
    <row r="41903" spans="7:7" x14ac:dyDescent="0.2">
      <c r="G41903"/>
    </row>
    <row r="41904" spans="7:7" x14ac:dyDescent="0.2">
      <c r="G41904"/>
    </row>
    <row r="41905" spans="7:7" x14ac:dyDescent="0.2">
      <c r="G41905"/>
    </row>
    <row r="41906" spans="7:7" x14ac:dyDescent="0.2">
      <c r="G41906"/>
    </row>
    <row r="41907" spans="7:7" x14ac:dyDescent="0.2">
      <c r="G41907"/>
    </row>
    <row r="41908" spans="7:7" x14ac:dyDescent="0.2">
      <c r="G41908"/>
    </row>
    <row r="41909" spans="7:7" x14ac:dyDescent="0.2">
      <c r="G41909"/>
    </row>
    <row r="41910" spans="7:7" x14ac:dyDescent="0.2">
      <c r="G41910"/>
    </row>
    <row r="41911" spans="7:7" x14ac:dyDescent="0.2">
      <c r="G41911"/>
    </row>
    <row r="41912" spans="7:7" x14ac:dyDescent="0.2">
      <c r="G41912"/>
    </row>
    <row r="41913" spans="7:7" x14ac:dyDescent="0.2">
      <c r="G41913"/>
    </row>
    <row r="41914" spans="7:7" x14ac:dyDescent="0.2">
      <c r="G41914"/>
    </row>
    <row r="41915" spans="7:7" x14ac:dyDescent="0.2">
      <c r="G41915"/>
    </row>
    <row r="41916" spans="7:7" x14ac:dyDescent="0.2">
      <c r="G41916"/>
    </row>
    <row r="41917" spans="7:7" x14ac:dyDescent="0.2">
      <c r="G41917"/>
    </row>
    <row r="41918" spans="7:7" x14ac:dyDescent="0.2">
      <c r="G41918"/>
    </row>
    <row r="41919" spans="7:7" x14ac:dyDescent="0.2">
      <c r="G41919"/>
    </row>
    <row r="41920" spans="7:7" x14ac:dyDescent="0.2">
      <c r="G41920"/>
    </row>
    <row r="41921" spans="7:7" x14ac:dyDescent="0.2">
      <c r="G41921"/>
    </row>
    <row r="41922" spans="7:7" x14ac:dyDescent="0.2">
      <c r="G41922"/>
    </row>
    <row r="41923" spans="7:7" x14ac:dyDescent="0.2">
      <c r="G41923"/>
    </row>
    <row r="41924" spans="7:7" x14ac:dyDescent="0.2">
      <c r="G41924"/>
    </row>
    <row r="41925" spans="7:7" x14ac:dyDescent="0.2">
      <c r="G41925"/>
    </row>
    <row r="41926" spans="7:7" x14ac:dyDescent="0.2">
      <c r="G41926"/>
    </row>
    <row r="41927" spans="7:7" x14ac:dyDescent="0.2">
      <c r="G41927"/>
    </row>
    <row r="41928" spans="7:7" x14ac:dyDescent="0.2">
      <c r="G41928"/>
    </row>
    <row r="41929" spans="7:7" x14ac:dyDescent="0.2">
      <c r="G41929"/>
    </row>
    <row r="41930" spans="7:7" x14ac:dyDescent="0.2">
      <c r="G41930"/>
    </row>
    <row r="41931" spans="7:7" x14ac:dyDescent="0.2">
      <c r="G41931"/>
    </row>
    <row r="41932" spans="7:7" x14ac:dyDescent="0.2">
      <c r="G41932"/>
    </row>
    <row r="41933" spans="7:7" x14ac:dyDescent="0.2">
      <c r="G41933"/>
    </row>
    <row r="41934" spans="7:7" x14ac:dyDescent="0.2">
      <c r="G41934"/>
    </row>
    <row r="41935" spans="7:7" x14ac:dyDescent="0.2">
      <c r="G41935"/>
    </row>
    <row r="41936" spans="7:7" x14ac:dyDescent="0.2">
      <c r="G41936"/>
    </row>
    <row r="41937" spans="7:7" x14ac:dyDescent="0.2">
      <c r="G41937"/>
    </row>
    <row r="41938" spans="7:7" x14ac:dyDescent="0.2">
      <c r="G41938"/>
    </row>
    <row r="41939" spans="7:7" x14ac:dyDescent="0.2">
      <c r="G41939"/>
    </row>
    <row r="41940" spans="7:7" x14ac:dyDescent="0.2">
      <c r="G41940"/>
    </row>
    <row r="41941" spans="7:7" x14ac:dyDescent="0.2">
      <c r="G41941"/>
    </row>
    <row r="41942" spans="7:7" x14ac:dyDescent="0.2">
      <c r="G41942"/>
    </row>
    <row r="41943" spans="7:7" x14ac:dyDescent="0.2">
      <c r="G41943"/>
    </row>
    <row r="41944" spans="7:7" x14ac:dyDescent="0.2">
      <c r="G41944"/>
    </row>
    <row r="41945" spans="7:7" x14ac:dyDescent="0.2">
      <c r="G41945"/>
    </row>
    <row r="41946" spans="7:7" x14ac:dyDescent="0.2">
      <c r="G41946"/>
    </row>
    <row r="41947" spans="7:7" x14ac:dyDescent="0.2">
      <c r="G41947"/>
    </row>
    <row r="41948" spans="7:7" x14ac:dyDescent="0.2">
      <c r="G41948"/>
    </row>
    <row r="41949" spans="7:7" x14ac:dyDescent="0.2">
      <c r="G41949"/>
    </row>
    <row r="41950" spans="7:7" x14ac:dyDescent="0.2">
      <c r="G41950"/>
    </row>
    <row r="41951" spans="7:7" x14ac:dyDescent="0.2">
      <c r="G41951"/>
    </row>
    <row r="41952" spans="7:7" x14ac:dyDescent="0.2">
      <c r="G41952"/>
    </row>
    <row r="41953" spans="7:7" x14ac:dyDescent="0.2">
      <c r="G41953"/>
    </row>
    <row r="41954" spans="7:7" x14ac:dyDescent="0.2">
      <c r="G41954"/>
    </row>
    <row r="41955" spans="7:7" x14ac:dyDescent="0.2">
      <c r="G41955"/>
    </row>
    <row r="41956" spans="7:7" x14ac:dyDescent="0.2">
      <c r="G41956"/>
    </row>
    <row r="41957" spans="7:7" x14ac:dyDescent="0.2">
      <c r="G41957"/>
    </row>
    <row r="41958" spans="7:7" x14ac:dyDescent="0.2">
      <c r="G41958"/>
    </row>
    <row r="41959" spans="7:7" x14ac:dyDescent="0.2">
      <c r="G41959"/>
    </row>
    <row r="41960" spans="7:7" x14ac:dyDescent="0.2">
      <c r="G41960"/>
    </row>
    <row r="41961" spans="7:7" x14ac:dyDescent="0.2">
      <c r="G41961"/>
    </row>
    <row r="41962" spans="7:7" x14ac:dyDescent="0.2">
      <c r="G41962"/>
    </row>
    <row r="41963" spans="7:7" x14ac:dyDescent="0.2">
      <c r="G41963"/>
    </row>
    <row r="41964" spans="7:7" x14ac:dyDescent="0.2">
      <c r="G41964"/>
    </row>
    <row r="41965" spans="7:7" x14ac:dyDescent="0.2">
      <c r="G41965"/>
    </row>
    <row r="41966" spans="7:7" x14ac:dyDescent="0.2">
      <c r="G41966"/>
    </row>
    <row r="41967" spans="7:7" x14ac:dyDescent="0.2">
      <c r="G41967"/>
    </row>
    <row r="41968" spans="7:7" x14ac:dyDescent="0.2">
      <c r="G41968"/>
    </row>
    <row r="41969" spans="7:7" x14ac:dyDescent="0.2">
      <c r="G41969"/>
    </row>
    <row r="41970" spans="7:7" x14ac:dyDescent="0.2">
      <c r="G41970"/>
    </row>
    <row r="41971" spans="7:7" x14ac:dyDescent="0.2">
      <c r="G41971"/>
    </row>
    <row r="41972" spans="7:7" x14ac:dyDescent="0.2">
      <c r="G41972"/>
    </row>
    <row r="41973" spans="7:7" x14ac:dyDescent="0.2">
      <c r="G41973"/>
    </row>
    <row r="41974" spans="7:7" x14ac:dyDescent="0.2">
      <c r="G41974"/>
    </row>
    <row r="41975" spans="7:7" x14ac:dyDescent="0.2">
      <c r="G41975"/>
    </row>
    <row r="41976" spans="7:7" x14ac:dyDescent="0.2">
      <c r="G41976"/>
    </row>
    <row r="41977" spans="7:7" x14ac:dyDescent="0.2">
      <c r="G41977"/>
    </row>
    <row r="41978" spans="7:7" x14ac:dyDescent="0.2">
      <c r="G41978"/>
    </row>
    <row r="41979" spans="7:7" x14ac:dyDescent="0.2">
      <c r="G41979"/>
    </row>
    <row r="41980" spans="7:7" x14ac:dyDescent="0.2">
      <c r="G41980"/>
    </row>
    <row r="41981" spans="7:7" x14ac:dyDescent="0.2">
      <c r="G41981"/>
    </row>
    <row r="41982" spans="7:7" x14ac:dyDescent="0.2">
      <c r="G41982"/>
    </row>
    <row r="41983" spans="7:7" x14ac:dyDescent="0.2">
      <c r="G41983"/>
    </row>
    <row r="41984" spans="7:7" x14ac:dyDescent="0.2">
      <c r="G41984"/>
    </row>
    <row r="41985" spans="7:7" x14ac:dyDescent="0.2">
      <c r="G41985"/>
    </row>
    <row r="41986" spans="7:7" x14ac:dyDescent="0.2">
      <c r="G41986"/>
    </row>
    <row r="41987" spans="7:7" x14ac:dyDescent="0.2">
      <c r="G41987"/>
    </row>
    <row r="41988" spans="7:7" x14ac:dyDescent="0.2">
      <c r="G41988"/>
    </row>
    <row r="41989" spans="7:7" x14ac:dyDescent="0.2">
      <c r="G41989"/>
    </row>
    <row r="41990" spans="7:7" x14ac:dyDescent="0.2">
      <c r="G41990"/>
    </row>
    <row r="41991" spans="7:7" x14ac:dyDescent="0.2">
      <c r="G41991"/>
    </row>
    <row r="41992" spans="7:7" x14ac:dyDescent="0.2">
      <c r="G41992"/>
    </row>
    <row r="41993" spans="7:7" x14ac:dyDescent="0.2">
      <c r="G41993"/>
    </row>
    <row r="41994" spans="7:7" x14ac:dyDescent="0.2">
      <c r="G41994"/>
    </row>
    <row r="41995" spans="7:7" x14ac:dyDescent="0.2">
      <c r="G41995"/>
    </row>
    <row r="41996" spans="7:7" x14ac:dyDescent="0.2">
      <c r="G41996"/>
    </row>
    <row r="41997" spans="7:7" x14ac:dyDescent="0.2">
      <c r="G41997"/>
    </row>
    <row r="41998" spans="7:7" x14ac:dyDescent="0.2">
      <c r="G41998"/>
    </row>
    <row r="41999" spans="7:7" x14ac:dyDescent="0.2">
      <c r="G41999"/>
    </row>
    <row r="42000" spans="7:7" x14ac:dyDescent="0.2">
      <c r="G42000"/>
    </row>
    <row r="42001" spans="7:7" x14ac:dyDescent="0.2">
      <c r="G42001"/>
    </row>
    <row r="42002" spans="7:7" x14ac:dyDescent="0.2">
      <c r="G42002"/>
    </row>
    <row r="42003" spans="7:7" x14ac:dyDescent="0.2">
      <c r="G42003"/>
    </row>
    <row r="42004" spans="7:7" x14ac:dyDescent="0.2">
      <c r="G42004"/>
    </row>
    <row r="42005" spans="7:7" x14ac:dyDescent="0.2">
      <c r="G42005"/>
    </row>
    <row r="42006" spans="7:7" x14ac:dyDescent="0.2">
      <c r="G42006"/>
    </row>
    <row r="42007" spans="7:7" x14ac:dyDescent="0.2">
      <c r="G42007"/>
    </row>
    <row r="42008" spans="7:7" x14ac:dyDescent="0.2">
      <c r="G42008"/>
    </row>
    <row r="42009" spans="7:7" x14ac:dyDescent="0.2">
      <c r="G42009"/>
    </row>
    <row r="42010" spans="7:7" x14ac:dyDescent="0.2">
      <c r="G42010"/>
    </row>
    <row r="42011" spans="7:7" x14ac:dyDescent="0.2">
      <c r="G42011"/>
    </row>
    <row r="42012" spans="7:7" x14ac:dyDescent="0.2">
      <c r="G42012"/>
    </row>
    <row r="42013" spans="7:7" x14ac:dyDescent="0.2">
      <c r="G42013"/>
    </row>
    <row r="42014" spans="7:7" x14ac:dyDescent="0.2">
      <c r="G42014"/>
    </row>
    <row r="42015" spans="7:7" x14ac:dyDescent="0.2">
      <c r="G42015"/>
    </row>
    <row r="42016" spans="7:7" x14ac:dyDescent="0.2">
      <c r="G42016"/>
    </row>
    <row r="42017" spans="7:7" x14ac:dyDescent="0.2">
      <c r="G42017"/>
    </row>
    <row r="42018" spans="7:7" x14ac:dyDescent="0.2">
      <c r="G42018"/>
    </row>
    <row r="42019" spans="7:7" x14ac:dyDescent="0.2">
      <c r="G42019"/>
    </row>
    <row r="42020" spans="7:7" x14ac:dyDescent="0.2">
      <c r="G42020"/>
    </row>
    <row r="42021" spans="7:7" x14ac:dyDescent="0.2">
      <c r="G42021"/>
    </row>
    <row r="42022" spans="7:7" x14ac:dyDescent="0.2">
      <c r="G42022"/>
    </row>
    <row r="42023" spans="7:7" x14ac:dyDescent="0.2">
      <c r="G42023"/>
    </row>
    <row r="42024" spans="7:7" x14ac:dyDescent="0.2">
      <c r="G42024"/>
    </row>
    <row r="42025" spans="7:7" x14ac:dyDescent="0.2">
      <c r="G42025"/>
    </row>
    <row r="42026" spans="7:7" x14ac:dyDescent="0.2">
      <c r="G42026"/>
    </row>
    <row r="42027" spans="7:7" x14ac:dyDescent="0.2">
      <c r="G42027"/>
    </row>
    <row r="42028" spans="7:7" x14ac:dyDescent="0.2">
      <c r="G42028"/>
    </row>
    <row r="42029" spans="7:7" x14ac:dyDescent="0.2">
      <c r="G42029"/>
    </row>
    <row r="42030" spans="7:7" x14ac:dyDescent="0.2">
      <c r="G42030"/>
    </row>
    <row r="42031" spans="7:7" x14ac:dyDescent="0.2">
      <c r="G42031"/>
    </row>
    <row r="42032" spans="7:7" x14ac:dyDescent="0.2">
      <c r="G42032"/>
    </row>
    <row r="42033" spans="7:7" x14ac:dyDescent="0.2">
      <c r="G42033"/>
    </row>
    <row r="42034" spans="7:7" x14ac:dyDescent="0.2">
      <c r="G42034"/>
    </row>
    <row r="42035" spans="7:7" x14ac:dyDescent="0.2">
      <c r="G42035"/>
    </row>
    <row r="42036" spans="7:7" x14ac:dyDescent="0.2">
      <c r="G42036"/>
    </row>
    <row r="42037" spans="7:7" x14ac:dyDescent="0.2">
      <c r="G42037"/>
    </row>
    <row r="42038" spans="7:7" x14ac:dyDescent="0.2">
      <c r="G42038"/>
    </row>
    <row r="42039" spans="7:7" x14ac:dyDescent="0.2">
      <c r="G42039"/>
    </row>
    <row r="42040" spans="7:7" x14ac:dyDescent="0.2">
      <c r="G42040"/>
    </row>
    <row r="42041" spans="7:7" x14ac:dyDescent="0.2">
      <c r="G42041"/>
    </row>
    <row r="42042" spans="7:7" x14ac:dyDescent="0.2">
      <c r="G42042"/>
    </row>
    <row r="42043" spans="7:7" x14ac:dyDescent="0.2">
      <c r="G42043"/>
    </row>
    <row r="42044" spans="7:7" x14ac:dyDescent="0.2">
      <c r="G42044"/>
    </row>
    <row r="42045" spans="7:7" x14ac:dyDescent="0.2">
      <c r="G42045"/>
    </row>
    <row r="42046" spans="7:7" x14ac:dyDescent="0.2">
      <c r="G42046"/>
    </row>
    <row r="42047" spans="7:7" x14ac:dyDescent="0.2">
      <c r="G42047"/>
    </row>
    <row r="42048" spans="7:7" x14ac:dyDescent="0.2">
      <c r="G42048"/>
    </row>
    <row r="42049" spans="7:7" x14ac:dyDescent="0.2">
      <c r="G42049"/>
    </row>
    <row r="42050" spans="7:7" x14ac:dyDescent="0.2">
      <c r="G42050"/>
    </row>
    <row r="42051" spans="7:7" x14ac:dyDescent="0.2">
      <c r="G42051"/>
    </row>
    <row r="42052" spans="7:7" x14ac:dyDescent="0.2">
      <c r="G42052"/>
    </row>
    <row r="42053" spans="7:7" x14ac:dyDescent="0.2">
      <c r="G42053"/>
    </row>
    <row r="42054" spans="7:7" x14ac:dyDescent="0.2">
      <c r="G42054"/>
    </row>
    <row r="42055" spans="7:7" x14ac:dyDescent="0.2">
      <c r="G42055"/>
    </row>
    <row r="42056" spans="7:7" x14ac:dyDescent="0.2">
      <c r="G42056"/>
    </row>
    <row r="42057" spans="7:7" x14ac:dyDescent="0.2">
      <c r="G42057"/>
    </row>
    <row r="42058" spans="7:7" x14ac:dyDescent="0.2">
      <c r="G42058"/>
    </row>
    <row r="42059" spans="7:7" x14ac:dyDescent="0.2">
      <c r="G42059"/>
    </row>
    <row r="42060" spans="7:7" x14ac:dyDescent="0.2">
      <c r="G42060"/>
    </row>
    <row r="42061" spans="7:7" x14ac:dyDescent="0.2">
      <c r="G42061"/>
    </row>
    <row r="42062" spans="7:7" x14ac:dyDescent="0.2">
      <c r="G42062"/>
    </row>
    <row r="42063" spans="7:7" x14ac:dyDescent="0.2">
      <c r="G42063"/>
    </row>
    <row r="42064" spans="7:7" x14ac:dyDescent="0.2">
      <c r="G42064"/>
    </row>
    <row r="42065" spans="7:7" x14ac:dyDescent="0.2">
      <c r="G42065"/>
    </row>
    <row r="42066" spans="7:7" x14ac:dyDescent="0.2">
      <c r="G42066"/>
    </row>
    <row r="42067" spans="7:7" x14ac:dyDescent="0.2">
      <c r="G42067"/>
    </row>
    <row r="42068" spans="7:7" x14ac:dyDescent="0.2">
      <c r="G42068"/>
    </row>
    <row r="42069" spans="7:7" x14ac:dyDescent="0.2">
      <c r="G42069"/>
    </row>
    <row r="42070" spans="7:7" x14ac:dyDescent="0.2">
      <c r="G42070"/>
    </row>
    <row r="42071" spans="7:7" x14ac:dyDescent="0.2">
      <c r="G42071"/>
    </row>
    <row r="42072" spans="7:7" x14ac:dyDescent="0.2">
      <c r="G42072"/>
    </row>
    <row r="42073" spans="7:7" x14ac:dyDescent="0.2">
      <c r="G42073"/>
    </row>
    <row r="42074" spans="7:7" x14ac:dyDescent="0.2">
      <c r="G42074"/>
    </row>
    <row r="42075" spans="7:7" x14ac:dyDescent="0.2">
      <c r="G42075"/>
    </row>
    <row r="42076" spans="7:7" x14ac:dyDescent="0.2">
      <c r="G42076"/>
    </row>
    <row r="42077" spans="7:7" x14ac:dyDescent="0.2">
      <c r="G42077"/>
    </row>
    <row r="42078" spans="7:7" x14ac:dyDescent="0.2">
      <c r="G42078"/>
    </row>
    <row r="42079" spans="7:7" x14ac:dyDescent="0.2">
      <c r="G42079"/>
    </row>
    <row r="42080" spans="7:7" x14ac:dyDescent="0.2">
      <c r="G42080"/>
    </row>
    <row r="42081" spans="7:7" x14ac:dyDescent="0.2">
      <c r="G42081"/>
    </row>
    <row r="42082" spans="7:7" x14ac:dyDescent="0.2">
      <c r="G42082"/>
    </row>
    <row r="42083" spans="7:7" x14ac:dyDescent="0.2">
      <c r="G42083"/>
    </row>
    <row r="42084" spans="7:7" x14ac:dyDescent="0.2">
      <c r="G42084"/>
    </row>
    <row r="42085" spans="7:7" x14ac:dyDescent="0.2">
      <c r="G42085"/>
    </row>
    <row r="42086" spans="7:7" x14ac:dyDescent="0.2">
      <c r="G42086"/>
    </row>
    <row r="42087" spans="7:7" x14ac:dyDescent="0.2">
      <c r="G42087"/>
    </row>
    <row r="42088" spans="7:7" x14ac:dyDescent="0.2">
      <c r="G42088"/>
    </row>
    <row r="42089" spans="7:7" x14ac:dyDescent="0.2">
      <c r="G42089"/>
    </row>
    <row r="42090" spans="7:7" x14ac:dyDescent="0.2">
      <c r="G42090"/>
    </row>
    <row r="42091" spans="7:7" x14ac:dyDescent="0.2">
      <c r="G42091"/>
    </row>
    <row r="42092" spans="7:7" x14ac:dyDescent="0.2">
      <c r="G42092"/>
    </row>
    <row r="42093" spans="7:7" x14ac:dyDescent="0.2">
      <c r="G42093"/>
    </row>
    <row r="42094" spans="7:7" x14ac:dyDescent="0.2">
      <c r="G42094"/>
    </row>
    <row r="42095" spans="7:7" x14ac:dyDescent="0.2">
      <c r="G42095"/>
    </row>
    <row r="42096" spans="7:7" x14ac:dyDescent="0.2">
      <c r="G42096"/>
    </row>
    <row r="42097" spans="7:7" x14ac:dyDescent="0.2">
      <c r="G42097"/>
    </row>
    <row r="42098" spans="7:7" x14ac:dyDescent="0.2">
      <c r="G42098"/>
    </row>
    <row r="42099" spans="7:7" x14ac:dyDescent="0.2">
      <c r="G42099"/>
    </row>
    <row r="42100" spans="7:7" x14ac:dyDescent="0.2">
      <c r="G42100"/>
    </row>
    <row r="42101" spans="7:7" x14ac:dyDescent="0.2">
      <c r="G42101"/>
    </row>
    <row r="42102" spans="7:7" x14ac:dyDescent="0.2">
      <c r="G42102"/>
    </row>
    <row r="42103" spans="7:7" x14ac:dyDescent="0.2">
      <c r="G42103"/>
    </row>
    <row r="42104" spans="7:7" x14ac:dyDescent="0.2">
      <c r="G42104"/>
    </row>
    <row r="42105" spans="7:7" x14ac:dyDescent="0.2">
      <c r="G42105"/>
    </row>
    <row r="42106" spans="7:7" x14ac:dyDescent="0.2">
      <c r="G42106"/>
    </row>
    <row r="42107" spans="7:7" x14ac:dyDescent="0.2">
      <c r="G42107"/>
    </row>
    <row r="42108" spans="7:7" x14ac:dyDescent="0.2">
      <c r="G42108"/>
    </row>
    <row r="42109" spans="7:7" x14ac:dyDescent="0.2">
      <c r="G42109"/>
    </row>
    <row r="42110" spans="7:7" x14ac:dyDescent="0.2">
      <c r="G42110"/>
    </row>
    <row r="42111" spans="7:7" x14ac:dyDescent="0.2">
      <c r="G42111"/>
    </row>
    <row r="42112" spans="7:7" x14ac:dyDescent="0.2">
      <c r="G42112"/>
    </row>
    <row r="42113" spans="7:7" x14ac:dyDescent="0.2">
      <c r="G42113"/>
    </row>
    <row r="42114" spans="7:7" x14ac:dyDescent="0.2">
      <c r="G42114"/>
    </row>
    <row r="42115" spans="7:7" x14ac:dyDescent="0.2">
      <c r="G42115"/>
    </row>
    <row r="42116" spans="7:7" x14ac:dyDescent="0.2">
      <c r="G42116"/>
    </row>
    <row r="42117" spans="7:7" x14ac:dyDescent="0.2">
      <c r="G42117"/>
    </row>
    <row r="42118" spans="7:7" x14ac:dyDescent="0.2">
      <c r="G42118"/>
    </row>
    <row r="42119" spans="7:7" x14ac:dyDescent="0.2">
      <c r="G42119"/>
    </row>
    <row r="42120" spans="7:7" x14ac:dyDescent="0.2">
      <c r="G42120"/>
    </row>
    <row r="42121" spans="7:7" x14ac:dyDescent="0.2">
      <c r="G42121"/>
    </row>
    <row r="42122" spans="7:7" x14ac:dyDescent="0.2">
      <c r="G42122"/>
    </row>
    <row r="42123" spans="7:7" x14ac:dyDescent="0.2">
      <c r="G42123"/>
    </row>
    <row r="42124" spans="7:7" x14ac:dyDescent="0.2">
      <c r="G42124"/>
    </row>
    <row r="42125" spans="7:7" x14ac:dyDescent="0.2">
      <c r="G42125"/>
    </row>
    <row r="42126" spans="7:7" x14ac:dyDescent="0.2">
      <c r="G42126"/>
    </row>
    <row r="42127" spans="7:7" x14ac:dyDescent="0.2">
      <c r="G42127"/>
    </row>
    <row r="42128" spans="7:7" x14ac:dyDescent="0.2">
      <c r="G42128"/>
    </row>
    <row r="42129" spans="7:7" x14ac:dyDescent="0.2">
      <c r="G42129"/>
    </row>
    <row r="42130" spans="7:7" x14ac:dyDescent="0.2">
      <c r="G42130"/>
    </row>
    <row r="42131" spans="7:7" x14ac:dyDescent="0.2">
      <c r="G42131"/>
    </row>
    <row r="42132" spans="7:7" x14ac:dyDescent="0.2">
      <c r="G42132"/>
    </row>
    <row r="42133" spans="7:7" x14ac:dyDescent="0.2">
      <c r="G42133"/>
    </row>
    <row r="42134" spans="7:7" x14ac:dyDescent="0.2">
      <c r="G42134"/>
    </row>
    <row r="42135" spans="7:7" x14ac:dyDescent="0.2">
      <c r="G42135"/>
    </row>
    <row r="42136" spans="7:7" x14ac:dyDescent="0.2">
      <c r="G42136"/>
    </row>
    <row r="42137" spans="7:7" x14ac:dyDescent="0.2">
      <c r="G42137"/>
    </row>
    <row r="42138" spans="7:7" x14ac:dyDescent="0.2">
      <c r="G42138"/>
    </row>
    <row r="42139" spans="7:7" x14ac:dyDescent="0.2">
      <c r="G42139"/>
    </row>
    <row r="42140" spans="7:7" x14ac:dyDescent="0.2">
      <c r="G42140"/>
    </row>
    <row r="42141" spans="7:7" x14ac:dyDescent="0.2">
      <c r="G42141"/>
    </row>
    <row r="42142" spans="7:7" x14ac:dyDescent="0.2">
      <c r="G42142"/>
    </row>
    <row r="42143" spans="7:7" x14ac:dyDescent="0.2">
      <c r="G42143"/>
    </row>
    <row r="42144" spans="7:7" x14ac:dyDescent="0.2">
      <c r="G42144"/>
    </row>
    <row r="42145" spans="7:7" x14ac:dyDescent="0.2">
      <c r="G42145"/>
    </row>
    <row r="42146" spans="7:7" x14ac:dyDescent="0.2">
      <c r="G42146"/>
    </row>
    <row r="42147" spans="7:7" x14ac:dyDescent="0.2">
      <c r="G42147"/>
    </row>
    <row r="42148" spans="7:7" x14ac:dyDescent="0.2">
      <c r="G42148"/>
    </row>
    <row r="42149" spans="7:7" x14ac:dyDescent="0.2">
      <c r="G42149"/>
    </row>
    <row r="42150" spans="7:7" x14ac:dyDescent="0.2">
      <c r="G42150"/>
    </row>
    <row r="42151" spans="7:7" x14ac:dyDescent="0.2">
      <c r="G42151"/>
    </row>
    <row r="42152" spans="7:7" x14ac:dyDescent="0.2">
      <c r="G42152"/>
    </row>
    <row r="42153" spans="7:7" x14ac:dyDescent="0.2">
      <c r="G42153"/>
    </row>
    <row r="42154" spans="7:7" x14ac:dyDescent="0.2">
      <c r="G42154"/>
    </row>
    <row r="42155" spans="7:7" x14ac:dyDescent="0.2">
      <c r="G42155"/>
    </row>
    <row r="42156" spans="7:7" x14ac:dyDescent="0.2">
      <c r="G42156"/>
    </row>
    <row r="42157" spans="7:7" x14ac:dyDescent="0.2">
      <c r="G42157"/>
    </row>
    <row r="42158" spans="7:7" x14ac:dyDescent="0.2">
      <c r="G42158"/>
    </row>
    <row r="42159" spans="7:7" x14ac:dyDescent="0.2">
      <c r="G42159"/>
    </row>
    <row r="42160" spans="7:7" x14ac:dyDescent="0.2">
      <c r="G42160"/>
    </row>
    <row r="42161" spans="7:7" x14ac:dyDescent="0.2">
      <c r="G42161"/>
    </row>
    <row r="42162" spans="7:7" x14ac:dyDescent="0.2">
      <c r="G42162"/>
    </row>
    <row r="42163" spans="7:7" x14ac:dyDescent="0.2">
      <c r="G42163"/>
    </row>
    <row r="42164" spans="7:7" x14ac:dyDescent="0.2">
      <c r="G42164"/>
    </row>
    <row r="42165" spans="7:7" x14ac:dyDescent="0.2">
      <c r="G42165"/>
    </row>
    <row r="42166" spans="7:7" x14ac:dyDescent="0.2">
      <c r="G42166"/>
    </row>
    <row r="42167" spans="7:7" x14ac:dyDescent="0.2">
      <c r="G42167"/>
    </row>
    <row r="42168" spans="7:7" x14ac:dyDescent="0.2">
      <c r="G42168"/>
    </row>
    <row r="42169" spans="7:7" x14ac:dyDescent="0.2">
      <c r="G42169"/>
    </row>
    <row r="42170" spans="7:7" x14ac:dyDescent="0.2">
      <c r="G42170"/>
    </row>
    <row r="42171" spans="7:7" x14ac:dyDescent="0.2">
      <c r="G42171"/>
    </row>
    <row r="42172" spans="7:7" x14ac:dyDescent="0.2">
      <c r="G42172"/>
    </row>
    <row r="42173" spans="7:7" x14ac:dyDescent="0.2">
      <c r="G42173"/>
    </row>
    <row r="42174" spans="7:7" x14ac:dyDescent="0.2">
      <c r="G42174"/>
    </row>
    <row r="42175" spans="7:7" x14ac:dyDescent="0.2">
      <c r="G42175"/>
    </row>
    <row r="42176" spans="7:7" x14ac:dyDescent="0.2">
      <c r="G42176"/>
    </row>
    <row r="42177" spans="7:7" x14ac:dyDescent="0.2">
      <c r="G42177"/>
    </row>
    <row r="42178" spans="7:7" x14ac:dyDescent="0.2">
      <c r="G42178"/>
    </row>
    <row r="42179" spans="7:7" x14ac:dyDescent="0.2">
      <c r="G42179"/>
    </row>
    <row r="42180" spans="7:7" x14ac:dyDescent="0.2">
      <c r="G42180"/>
    </row>
    <row r="42181" spans="7:7" x14ac:dyDescent="0.2">
      <c r="G42181"/>
    </row>
    <row r="42182" spans="7:7" x14ac:dyDescent="0.2">
      <c r="G42182"/>
    </row>
    <row r="42183" spans="7:7" x14ac:dyDescent="0.2">
      <c r="G42183"/>
    </row>
    <row r="42184" spans="7:7" x14ac:dyDescent="0.2">
      <c r="G42184"/>
    </row>
    <row r="42185" spans="7:7" x14ac:dyDescent="0.2">
      <c r="G42185"/>
    </row>
    <row r="42186" spans="7:7" x14ac:dyDescent="0.2">
      <c r="G42186"/>
    </row>
    <row r="42187" spans="7:7" x14ac:dyDescent="0.2">
      <c r="G42187"/>
    </row>
    <row r="42188" spans="7:7" x14ac:dyDescent="0.2">
      <c r="G42188"/>
    </row>
    <row r="42189" spans="7:7" x14ac:dyDescent="0.2">
      <c r="G42189"/>
    </row>
    <row r="42190" spans="7:7" x14ac:dyDescent="0.2">
      <c r="G42190"/>
    </row>
    <row r="42191" spans="7:7" x14ac:dyDescent="0.2">
      <c r="G42191"/>
    </row>
    <row r="42192" spans="7:7" x14ac:dyDescent="0.2">
      <c r="G42192"/>
    </row>
    <row r="42193" spans="7:7" x14ac:dyDescent="0.2">
      <c r="G42193"/>
    </row>
    <row r="42194" spans="7:7" x14ac:dyDescent="0.2">
      <c r="G42194"/>
    </row>
    <row r="42195" spans="7:7" x14ac:dyDescent="0.2">
      <c r="G42195"/>
    </row>
    <row r="42196" spans="7:7" x14ac:dyDescent="0.2">
      <c r="G42196"/>
    </row>
    <row r="42197" spans="7:7" x14ac:dyDescent="0.2">
      <c r="G42197"/>
    </row>
    <row r="42198" spans="7:7" x14ac:dyDescent="0.2">
      <c r="G42198"/>
    </row>
    <row r="42199" spans="7:7" x14ac:dyDescent="0.2">
      <c r="G42199"/>
    </row>
    <row r="42200" spans="7:7" x14ac:dyDescent="0.2">
      <c r="G42200"/>
    </row>
    <row r="42201" spans="7:7" x14ac:dyDescent="0.2">
      <c r="G42201"/>
    </row>
    <row r="42202" spans="7:7" x14ac:dyDescent="0.2">
      <c r="G42202"/>
    </row>
    <row r="42203" spans="7:7" x14ac:dyDescent="0.2">
      <c r="G42203"/>
    </row>
    <row r="42204" spans="7:7" x14ac:dyDescent="0.2">
      <c r="G42204"/>
    </row>
    <row r="42205" spans="7:7" x14ac:dyDescent="0.2">
      <c r="G42205"/>
    </row>
    <row r="42206" spans="7:7" x14ac:dyDescent="0.2">
      <c r="G42206"/>
    </row>
    <row r="42207" spans="7:7" x14ac:dyDescent="0.2">
      <c r="G42207"/>
    </row>
    <row r="42208" spans="7:7" x14ac:dyDescent="0.2">
      <c r="G42208"/>
    </row>
    <row r="42209" spans="7:7" x14ac:dyDescent="0.2">
      <c r="G42209"/>
    </row>
    <row r="42210" spans="7:7" x14ac:dyDescent="0.2">
      <c r="G42210"/>
    </row>
    <row r="42211" spans="7:7" x14ac:dyDescent="0.2">
      <c r="G42211"/>
    </row>
    <row r="42212" spans="7:7" x14ac:dyDescent="0.2">
      <c r="G42212"/>
    </row>
    <row r="42213" spans="7:7" x14ac:dyDescent="0.2">
      <c r="G42213"/>
    </row>
    <row r="42214" spans="7:7" x14ac:dyDescent="0.2">
      <c r="G42214"/>
    </row>
    <row r="42215" spans="7:7" x14ac:dyDescent="0.2">
      <c r="G42215"/>
    </row>
    <row r="42216" spans="7:7" x14ac:dyDescent="0.2">
      <c r="G42216"/>
    </row>
    <row r="42217" spans="7:7" x14ac:dyDescent="0.2">
      <c r="G42217"/>
    </row>
    <row r="42218" spans="7:7" x14ac:dyDescent="0.2">
      <c r="G42218"/>
    </row>
    <row r="42219" spans="7:7" x14ac:dyDescent="0.2">
      <c r="G42219"/>
    </row>
    <row r="42220" spans="7:7" x14ac:dyDescent="0.2">
      <c r="G42220"/>
    </row>
    <row r="42221" spans="7:7" x14ac:dyDescent="0.2">
      <c r="G42221"/>
    </row>
    <row r="42222" spans="7:7" x14ac:dyDescent="0.2">
      <c r="G42222"/>
    </row>
    <row r="42223" spans="7:7" x14ac:dyDescent="0.2">
      <c r="G42223"/>
    </row>
    <row r="42224" spans="7:7" x14ac:dyDescent="0.2">
      <c r="G42224"/>
    </row>
    <row r="42225" spans="7:7" x14ac:dyDescent="0.2">
      <c r="G42225"/>
    </row>
    <row r="42226" spans="7:7" x14ac:dyDescent="0.2">
      <c r="G42226"/>
    </row>
    <row r="42227" spans="7:7" x14ac:dyDescent="0.2">
      <c r="G42227"/>
    </row>
    <row r="42228" spans="7:7" x14ac:dyDescent="0.2">
      <c r="G42228"/>
    </row>
    <row r="42229" spans="7:7" x14ac:dyDescent="0.2">
      <c r="G42229"/>
    </row>
    <row r="42230" spans="7:7" x14ac:dyDescent="0.2">
      <c r="G42230"/>
    </row>
    <row r="42231" spans="7:7" x14ac:dyDescent="0.2">
      <c r="G42231"/>
    </row>
    <row r="42232" spans="7:7" x14ac:dyDescent="0.2">
      <c r="G42232"/>
    </row>
    <row r="42233" spans="7:7" x14ac:dyDescent="0.2">
      <c r="G42233"/>
    </row>
    <row r="42234" spans="7:7" x14ac:dyDescent="0.2">
      <c r="G42234"/>
    </row>
    <row r="42235" spans="7:7" x14ac:dyDescent="0.2">
      <c r="G42235"/>
    </row>
    <row r="42236" spans="7:7" x14ac:dyDescent="0.2">
      <c r="G42236"/>
    </row>
    <row r="42237" spans="7:7" x14ac:dyDescent="0.2">
      <c r="G42237"/>
    </row>
    <row r="42238" spans="7:7" x14ac:dyDescent="0.2">
      <c r="G42238"/>
    </row>
    <row r="42239" spans="7:7" x14ac:dyDescent="0.2">
      <c r="G42239"/>
    </row>
    <row r="42240" spans="7:7" x14ac:dyDescent="0.2">
      <c r="G42240"/>
    </row>
    <row r="42241" spans="7:7" x14ac:dyDescent="0.2">
      <c r="G42241"/>
    </row>
    <row r="42242" spans="7:7" x14ac:dyDescent="0.2">
      <c r="G42242"/>
    </row>
    <row r="42243" spans="7:7" x14ac:dyDescent="0.2">
      <c r="G42243"/>
    </row>
    <row r="42244" spans="7:7" x14ac:dyDescent="0.2">
      <c r="G42244"/>
    </row>
    <row r="42245" spans="7:7" x14ac:dyDescent="0.2">
      <c r="G42245"/>
    </row>
    <row r="42246" spans="7:7" x14ac:dyDescent="0.2">
      <c r="G42246"/>
    </row>
    <row r="42247" spans="7:7" x14ac:dyDescent="0.2">
      <c r="G42247"/>
    </row>
    <row r="42248" spans="7:7" x14ac:dyDescent="0.2">
      <c r="G42248"/>
    </row>
    <row r="42249" spans="7:7" x14ac:dyDescent="0.2">
      <c r="G42249"/>
    </row>
    <row r="42250" spans="7:7" x14ac:dyDescent="0.2">
      <c r="G42250"/>
    </row>
    <row r="42251" spans="7:7" x14ac:dyDescent="0.2">
      <c r="G42251"/>
    </row>
    <row r="42252" spans="7:7" x14ac:dyDescent="0.2">
      <c r="G42252"/>
    </row>
    <row r="42253" spans="7:7" x14ac:dyDescent="0.2">
      <c r="G42253"/>
    </row>
    <row r="42254" spans="7:7" x14ac:dyDescent="0.2">
      <c r="G42254"/>
    </row>
    <row r="42255" spans="7:7" x14ac:dyDescent="0.2">
      <c r="G42255"/>
    </row>
    <row r="42256" spans="7:7" x14ac:dyDescent="0.2">
      <c r="G42256"/>
    </row>
    <row r="42257" spans="7:7" x14ac:dyDescent="0.2">
      <c r="G42257"/>
    </row>
    <row r="42258" spans="7:7" x14ac:dyDescent="0.2">
      <c r="G42258"/>
    </row>
    <row r="42259" spans="7:7" x14ac:dyDescent="0.2">
      <c r="G42259"/>
    </row>
    <row r="42260" spans="7:7" x14ac:dyDescent="0.2">
      <c r="G42260"/>
    </row>
    <row r="42261" spans="7:7" x14ac:dyDescent="0.2">
      <c r="G42261"/>
    </row>
    <row r="42262" spans="7:7" x14ac:dyDescent="0.2">
      <c r="G42262"/>
    </row>
    <row r="42263" spans="7:7" x14ac:dyDescent="0.2">
      <c r="G42263"/>
    </row>
    <row r="42264" spans="7:7" x14ac:dyDescent="0.2">
      <c r="G42264"/>
    </row>
    <row r="42265" spans="7:7" x14ac:dyDescent="0.2">
      <c r="G42265"/>
    </row>
    <row r="42266" spans="7:7" x14ac:dyDescent="0.2">
      <c r="G42266"/>
    </row>
    <row r="42267" spans="7:7" x14ac:dyDescent="0.2">
      <c r="G42267"/>
    </row>
    <row r="42268" spans="7:7" x14ac:dyDescent="0.2">
      <c r="G42268"/>
    </row>
    <row r="42269" spans="7:7" x14ac:dyDescent="0.2">
      <c r="G42269"/>
    </row>
    <row r="42270" spans="7:7" x14ac:dyDescent="0.2">
      <c r="G42270"/>
    </row>
    <row r="42271" spans="7:7" x14ac:dyDescent="0.2">
      <c r="G42271"/>
    </row>
    <row r="42272" spans="7:7" x14ac:dyDescent="0.2">
      <c r="G42272"/>
    </row>
    <row r="42273" spans="7:7" x14ac:dyDescent="0.2">
      <c r="G42273"/>
    </row>
    <row r="42274" spans="7:7" x14ac:dyDescent="0.2">
      <c r="G42274"/>
    </row>
    <row r="42275" spans="7:7" x14ac:dyDescent="0.2">
      <c r="G42275"/>
    </row>
    <row r="42276" spans="7:7" x14ac:dyDescent="0.2">
      <c r="G42276"/>
    </row>
    <row r="42277" spans="7:7" x14ac:dyDescent="0.2">
      <c r="G42277"/>
    </row>
    <row r="42278" spans="7:7" x14ac:dyDescent="0.2">
      <c r="G42278"/>
    </row>
    <row r="42279" spans="7:7" x14ac:dyDescent="0.2">
      <c r="G42279"/>
    </row>
    <row r="42280" spans="7:7" x14ac:dyDescent="0.2">
      <c r="G42280"/>
    </row>
    <row r="42281" spans="7:7" x14ac:dyDescent="0.2">
      <c r="G42281"/>
    </row>
    <row r="42282" spans="7:7" x14ac:dyDescent="0.2">
      <c r="G42282"/>
    </row>
    <row r="42283" spans="7:7" x14ac:dyDescent="0.2">
      <c r="G42283"/>
    </row>
    <row r="42284" spans="7:7" x14ac:dyDescent="0.2">
      <c r="G42284"/>
    </row>
    <row r="42285" spans="7:7" x14ac:dyDescent="0.2">
      <c r="G42285"/>
    </row>
    <row r="42286" spans="7:7" x14ac:dyDescent="0.2">
      <c r="G42286"/>
    </row>
    <row r="42287" spans="7:7" x14ac:dyDescent="0.2">
      <c r="G42287"/>
    </row>
    <row r="42288" spans="7:7" x14ac:dyDescent="0.2">
      <c r="G42288"/>
    </row>
    <row r="42289" spans="7:7" x14ac:dyDescent="0.2">
      <c r="G42289"/>
    </row>
    <row r="42290" spans="7:7" x14ac:dyDescent="0.2">
      <c r="G42290"/>
    </row>
    <row r="42291" spans="7:7" x14ac:dyDescent="0.2">
      <c r="G42291"/>
    </row>
    <row r="42292" spans="7:7" x14ac:dyDescent="0.2">
      <c r="G42292"/>
    </row>
    <row r="42293" spans="7:7" x14ac:dyDescent="0.2">
      <c r="G42293"/>
    </row>
    <row r="42294" spans="7:7" x14ac:dyDescent="0.2">
      <c r="G42294"/>
    </row>
    <row r="42295" spans="7:7" x14ac:dyDescent="0.2">
      <c r="G42295"/>
    </row>
    <row r="42296" spans="7:7" x14ac:dyDescent="0.2">
      <c r="G42296"/>
    </row>
    <row r="42297" spans="7:7" x14ac:dyDescent="0.2">
      <c r="G42297"/>
    </row>
    <row r="42298" spans="7:7" x14ac:dyDescent="0.2">
      <c r="G42298"/>
    </row>
    <row r="42299" spans="7:7" x14ac:dyDescent="0.2">
      <c r="G42299"/>
    </row>
    <row r="42300" spans="7:7" x14ac:dyDescent="0.2">
      <c r="G42300"/>
    </row>
    <row r="42301" spans="7:7" x14ac:dyDescent="0.2">
      <c r="G42301"/>
    </row>
    <row r="42302" spans="7:7" x14ac:dyDescent="0.2">
      <c r="G42302"/>
    </row>
    <row r="42303" spans="7:7" x14ac:dyDescent="0.2">
      <c r="G42303"/>
    </row>
    <row r="42304" spans="7:7" x14ac:dyDescent="0.2">
      <c r="G42304"/>
    </row>
    <row r="42305" spans="7:7" x14ac:dyDescent="0.2">
      <c r="G42305"/>
    </row>
    <row r="42306" spans="7:7" x14ac:dyDescent="0.2">
      <c r="G42306"/>
    </row>
    <row r="42307" spans="7:7" x14ac:dyDescent="0.2">
      <c r="G42307"/>
    </row>
    <row r="42308" spans="7:7" x14ac:dyDescent="0.2">
      <c r="G42308"/>
    </row>
    <row r="42309" spans="7:7" x14ac:dyDescent="0.2">
      <c r="G42309"/>
    </row>
    <row r="42310" spans="7:7" x14ac:dyDescent="0.2">
      <c r="G42310"/>
    </row>
    <row r="42311" spans="7:7" x14ac:dyDescent="0.2">
      <c r="G42311"/>
    </row>
    <row r="42312" spans="7:7" x14ac:dyDescent="0.2">
      <c r="G42312"/>
    </row>
    <row r="42313" spans="7:7" x14ac:dyDescent="0.2">
      <c r="G42313"/>
    </row>
    <row r="42314" spans="7:7" x14ac:dyDescent="0.2">
      <c r="G42314"/>
    </row>
    <row r="42315" spans="7:7" x14ac:dyDescent="0.2">
      <c r="G42315"/>
    </row>
    <row r="42316" spans="7:7" x14ac:dyDescent="0.2">
      <c r="G42316"/>
    </row>
    <row r="42317" spans="7:7" x14ac:dyDescent="0.2">
      <c r="G42317"/>
    </row>
    <row r="42318" spans="7:7" x14ac:dyDescent="0.2">
      <c r="G42318"/>
    </row>
    <row r="42319" spans="7:7" x14ac:dyDescent="0.2">
      <c r="G42319"/>
    </row>
    <row r="42320" spans="7:7" x14ac:dyDescent="0.2">
      <c r="G42320"/>
    </row>
    <row r="42321" spans="7:7" x14ac:dyDescent="0.2">
      <c r="G42321"/>
    </row>
    <row r="42322" spans="7:7" x14ac:dyDescent="0.2">
      <c r="G42322"/>
    </row>
    <row r="42323" spans="7:7" x14ac:dyDescent="0.2">
      <c r="G42323"/>
    </row>
    <row r="42324" spans="7:7" x14ac:dyDescent="0.2">
      <c r="G42324"/>
    </row>
    <row r="42325" spans="7:7" x14ac:dyDescent="0.2">
      <c r="G42325"/>
    </row>
    <row r="42326" spans="7:7" x14ac:dyDescent="0.2">
      <c r="G42326"/>
    </row>
    <row r="42327" spans="7:7" x14ac:dyDescent="0.2">
      <c r="G42327"/>
    </row>
    <row r="42328" spans="7:7" x14ac:dyDescent="0.2">
      <c r="G42328"/>
    </row>
    <row r="42329" spans="7:7" x14ac:dyDescent="0.2">
      <c r="G42329"/>
    </row>
    <row r="42330" spans="7:7" x14ac:dyDescent="0.2">
      <c r="G42330"/>
    </row>
    <row r="42331" spans="7:7" x14ac:dyDescent="0.2">
      <c r="G42331"/>
    </row>
    <row r="42332" spans="7:7" x14ac:dyDescent="0.2">
      <c r="G42332"/>
    </row>
    <row r="42333" spans="7:7" x14ac:dyDescent="0.2">
      <c r="G42333"/>
    </row>
    <row r="42334" spans="7:7" x14ac:dyDescent="0.2">
      <c r="G42334"/>
    </row>
    <row r="42335" spans="7:7" x14ac:dyDescent="0.2">
      <c r="G42335"/>
    </row>
    <row r="42336" spans="7:7" x14ac:dyDescent="0.2">
      <c r="G42336"/>
    </row>
    <row r="42337" spans="7:7" x14ac:dyDescent="0.2">
      <c r="G42337"/>
    </row>
    <row r="42338" spans="7:7" x14ac:dyDescent="0.2">
      <c r="G42338"/>
    </row>
    <row r="42339" spans="7:7" x14ac:dyDescent="0.2">
      <c r="G42339"/>
    </row>
    <row r="42340" spans="7:7" x14ac:dyDescent="0.2">
      <c r="G42340"/>
    </row>
    <row r="42341" spans="7:7" x14ac:dyDescent="0.2">
      <c r="G42341"/>
    </row>
    <row r="42342" spans="7:7" x14ac:dyDescent="0.2">
      <c r="G42342"/>
    </row>
    <row r="42343" spans="7:7" x14ac:dyDescent="0.2">
      <c r="G42343"/>
    </row>
    <row r="42344" spans="7:7" x14ac:dyDescent="0.2">
      <c r="G42344"/>
    </row>
    <row r="42345" spans="7:7" x14ac:dyDescent="0.2">
      <c r="G42345"/>
    </row>
    <row r="42346" spans="7:7" x14ac:dyDescent="0.2">
      <c r="G42346"/>
    </row>
    <row r="42347" spans="7:7" x14ac:dyDescent="0.2">
      <c r="G42347"/>
    </row>
    <row r="42348" spans="7:7" x14ac:dyDescent="0.2">
      <c r="G42348"/>
    </row>
    <row r="42349" spans="7:7" x14ac:dyDescent="0.2">
      <c r="G42349"/>
    </row>
    <row r="42350" spans="7:7" x14ac:dyDescent="0.2">
      <c r="G42350"/>
    </row>
    <row r="42351" spans="7:7" x14ac:dyDescent="0.2">
      <c r="G42351"/>
    </row>
    <row r="42352" spans="7:7" x14ac:dyDescent="0.2">
      <c r="G42352"/>
    </row>
    <row r="42353" spans="7:7" x14ac:dyDescent="0.2">
      <c r="G42353"/>
    </row>
    <row r="42354" spans="7:7" x14ac:dyDescent="0.2">
      <c r="G42354"/>
    </row>
    <row r="42355" spans="7:7" x14ac:dyDescent="0.2">
      <c r="G42355"/>
    </row>
    <row r="42356" spans="7:7" x14ac:dyDescent="0.2">
      <c r="G42356"/>
    </row>
    <row r="42357" spans="7:7" x14ac:dyDescent="0.2">
      <c r="G42357"/>
    </row>
    <row r="42358" spans="7:7" x14ac:dyDescent="0.2">
      <c r="G42358"/>
    </row>
    <row r="42359" spans="7:7" x14ac:dyDescent="0.2">
      <c r="G42359"/>
    </row>
    <row r="42360" spans="7:7" x14ac:dyDescent="0.2">
      <c r="G42360"/>
    </row>
    <row r="42361" spans="7:7" x14ac:dyDescent="0.2">
      <c r="G42361"/>
    </row>
    <row r="42362" spans="7:7" x14ac:dyDescent="0.2">
      <c r="G42362"/>
    </row>
    <row r="42363" spans="7:7" x14ac:dyDescent="0.2">
      <c r="G42363"/>
    </row>
    <row r="42364" spans="7:7" x14ac:dyDescent="0.2">
      <c r="G42364"/>
    </row>
    <row r="42365" spans="7:7" x14ac:dyDescent="0.2">
      <c r="G42365"/>
    </row>
    <row r="42366" spans="7:7" x14ac:dyDescent="0.2">
      <c r="G42366"/>
    </row>
    <row r="42367" spans="7:7" x14ac:dyDescent="0.2">
      <c r="G42367"/>
    </row>
    <row r="42368" spans="7:7" x14ac:dyDescent="0.2">
      <c r="G42368"/>
    </row>
    <row r="42369" spans="7:7" x14ac:dyDescent="0.2">
      <c r="G42369"/>
    </row>
    <row r="42370" spans="7:7" x14ac:dyDescent="0.2">
      <c r="G42370"/>
    </row>
    <row r="42371" spans="7:7" x14ac:dyDescent="0.2">
      <c r="G42371"/>
    </row>
    <row r="42372" spans="7:7" x14ac:dyDescent="0.2">
      <c r="G42372"/>
    </row>
    <row r="42373" spans="7:7" x14ac:dyDescent="0.2">
      <c r="G42373"/>
    </row>
    <row r="42374" spans="7:7" x14ac:dyDescent="0.2">
      <c r="G42374"/>
    </row>
    <row r="42375" spans="7:7" x14ac:dyDescent="0.2">
      <c r="G42375"/>
    </row>
    <row r="42376" spans="7:7" x14ac:dyDescent="0.2">
      <c r="G42376"/>
    </row>
    <row r="42377" spans="7:7" x14ac:dyDescent="0.2">
      <c r="G42377"/>
    </row>
    <row r="42378" spans="7:7" x14ac:dyDescent="0.2">
      <c r="G42378"/>
    </row>
    <row r="42379" spans="7:7" x14ac:dyDescent="0.2">
      <c r="G42379"/>
    </row>
    <row r="42380" spans="7:7" x14ac:dyDescent="0.2">
      <c r="G42380"/>
    </row>
    <row r="42381" spans="7:7" x14ac:dyDescent="0.2">
      <c r="G42381"/>
    </row>
    <row r="42382" spans="7:7" x14ac:dyDescent="0.2">
      <c r="G42382"/>
    </row>
    <row r="42383" spans="7:7" x14ac:dyDescent="0.2">
      <c r="G42383"/>
    </row>
    <row r="42384" spans="7:7" x14ac:dyDescent="0.2">
      <c r="G42384"/>
    </row>
    <row r="42385" spans="7:7" x14ac:dyDescent="0.2">
      <c r="G42385"/>
    </row>
    <row r="42386" spans="7:7" x14ac:dyDescent="0.2">
      <c r="G42386"/>
    </row>
    <row r="42387" spans="7:7" x14ac:dyDescent="0.2">
      <c r="G42387"/>
    </row>
    <row r="42388" spans="7:7" x14ac:dyDescent="0.2">
      <c r="G42388"/>
    </row>
    <row r="42389" spans="7:7" x14ac:dyDescent="0.2">
      <c r="G42389"/>
    </row>
    <row r="42390" spans="7:7" x14ac:dyDescent="0.2">
      <c r="G42390"/>
    </row>
    <row r="42391" spans="7:7" x14ac:dyDescent="0.2">
      <c r="G42391"/>
    </row>
    <row r="42392" spans="7:7" x14ac:dyDescent="0.2">
      <c r="G42392"/>
    </row>
    <row r="42393" spans="7:7" x14ac:dyDescent="0.2">
      <c r="G42393"/>
    </row>
    <row r="42394" spans="7:7" x14ac:dyDescent="0.2">
      <c r="G42394"/>
    </row>
    <row r="42395" spans="7:7" x14ac:dyDescent="0.2">
      <c r="G42395"/>
    </row>
    <row r="42396" spans="7:7" x14ac:dyDescent="0.2">
      <c r="G42396"/>
    </row>
    <row r="42397" spans="7:7" x14ac:dyDescent="0.2">
      <c r="G42397"/>
    </row>
    <row r="42398" spans="7:7" x14ac:dyDescent="0.2">
      <c r="G42398"/>
    </row>
    <row r="42399" spans="7:7" x14ac:dyDescent="0.2">
      <c r="G42399"/>
    </row>
    <row r="42400" spans="7:7" x14ac:dyDescent="0.2">
      <c r="G42400"/>
    </row>
    <row r="42401" spans="7:7" x14ac:dyDescent="0.2">
      <c r="G42401"/>
    </row>
    <row r="42402" spans="7:7" x14ac:dyDescent="0.2">
      <c r="G42402"/>
    </row>
    <row r="42403" spans="7:7" x14ac:dyDescent="0.2">
      <c r="G42403"/>
    </row>
    <row r="42404" spans="7:7" x14ac:dyDescent="0.2">
      <c r="G42404"/>
    </row>
    <row r="42405" spans="7:7" x14ac:dyDescent="0.2">
      <c r="G42405"/>
    </row>
    <row r="42406" spans="7:7" x14ac:dyDescent="0.2">
      <c r="G42406"/>
    </row>
    <row r="42407" spans="7:7" x14ac:dyDescent="0.2">
      <c r="G42407"/>
    </row>
    <row r="42408" spans="7:7" x14ac:dyDescent="0.2">
      <c r="G42408"/>
    </row>
    <row r="42409" spans="7:7" x14ac:dyDescent="0.2">
      <c r="G42409"/>
    </row>
    <row r="42410" spans="7:7" x14ac:dyDescent="0.2">
      <c r="G42410"/>
    </row>
    <row r="42411" spans="7:7" x14ac:dyDescent="0.2">
      <c r="G42411"/>
    </row>
    <row r="42412" spans="7:7" x14ac:dyDescent="0.2">
      <c r="G42412"/>
    </row>
    <row r="42413" spans="7:7" x14ac:dyDescent="0.2">
      <c r="G42413"/>
    </row>
    <row r="42414" spans="7:7" x14ac:dyDescent="0.2">
      <c r="G42414"/>
    </row>
    <row r="42415" spans="7:7" x14ac:dyDescent="0.2">
      <c r="G42415"/>
    </row>
    <row r="42416" spans="7:7" x14ac:dyDescent="0.2">
      <c r="G42416"/>
    </row>
    <row r="42417" spans="7:7" x14ac:dyDescent="0.2">
      <c r="G42417"/>
    </row>
    <row r="42418" spans="7:7" x14ac:dyDescent="0.2">
      <c r="G42418"/>
    </row>
    <row r="42419" spans="7:7" x14ac:dyDescent="0.2">
      <c r="G42419"/>
    </row>
    <row r="42420" spans="7:7" x14ac:dyDescent="0.2">
      <c r="G42420"/>
    </row>
    <row r="42421" spans="7:7" x14ac:dyDescent="0.2">
      <c r="G42421"/>
    </row>
    <row r="42422" spans="7:7" x14ac:dyDescent="0.2">
      <c r="G42422"/>
    </row>
    <row r="42423" spans="7:7" x14ac:dyDescent="0.2">
      <c r="G42423"/>
    </row>
    <row r="42424" spans="7:7" x14ac:dyDescent="0.2">
      <c r="G42424"/>
    </row>
    <row r="42425" spans="7:7" x14ac:dyDescent="0.2">
      <c r="G42425"/>
    </row>
    <row r="42426" spans="7:7" x14ac:dyDescent="0.2">
      <c r="G42426"/>
    </row>
    <row r="42427" spans="7:7" x14ac:dyDescent="0.2">
      <c r="G42427"/>
    </row>
    <row r="42428" spans="7:7" x14ac:dyDescent="0.2">
      <c r="G42428"/>
    </row>
    <row r="42429" spans="7:7" x14ac:dyDescent="0.2">
      <c r="G42429"/>
    </row>
    <row r="42430" spans="7:7" x14ac:dyDescent="0.2">
      <c r="G42430"/>
    </row>
    <row r="42431" spans="7:7" x14ac:dyDescent="0.2">
      <c r="G42431"/>
    </row>
    <row r="42432" spans="7:7" x14ac:dyDescent="0.2">
      <c r="G42432"/>
    </row>
    <row r="42433" spans="7:7" x14ac:dyDescent="0.2">
      <c r="G42433"/>
    </row>
    <row r="42434" spans="7:7" x14ac:dyDescent="0.2">
      <c r="G42434"/>
    </row>
    <row r="42435" spans="7:7" x14ac:dyDescent="0.2">
      <c r="G42435"/>
    </row>
    <row r="42436" spans="7:7" x14ac:dyDescent="0.2">
      <c r="G42436"/>
    </row>
    <row r="42437" spans="7:7" x14ac:dyDescent="0.2">
      <c r="G42437"/>
    </row>
    <row r="42438" spans="7:7" x14ac:dyDescent="0.2">
      <c r="G42438"/>
    </row>
    <row r="42439" spans="7:7" x14ac:dyDescent="0.2">
      <c r="G42439"/>
    </row>
    <row r="42440" spans="7:7" x14ac:dyDescent="0.2">
      <c r="G42440"/>
    </row>
    <row r="42441" spans="7:7" x14ac:dyDescent="0.2">
      <c r="G42441"/>
    </row>
    <row r="42442" spans="7:7" x14ac:dyDescent="0.2">
      <c r="G42442"/>
    </row>
    <row r="42443" spans="7:7" x14ac:dyDescent="0.2">
      <c r="G42443"/>
    </row>
    <row r="42444" spans="7:7" x14ac:dyDescent="0.2">
      <c r="G42444"/>
    </row>
    <row r="42445" spans="7:7" x14ac:dyDescent="0.2">
      <c r="G42445"/>
    </row>
    <row r="42446" spans="7:7" x14ac:dyDescent="0.2">
      <c r="G42446"/>
    </row>
    <row r="42447" spans="7:7" x14ac:dyDescent="0.2">
      <c r="G42447"/>
    </row>
    <row r="42448" spans="7:7" x14ac:dyDescent="0.2">
      <c r="G42448"/>
    </row>
    <row r="42449" spans="7:7" x14ac:dyDescent="0.2">
      <c r="G42449"/>
    </row>
    <row r="42450" spans="7:7" x14ac:dyDescent="0.2">
      <c r="G42450"/>
    </row>
    <row r="42451" spans="7:7" x14ac:dyDescent="0.2">
      <c r="G42451"/>
    </row>
    <row r="42452" spans="7:7" x14ac:dyDescent="0.2">
      <c r="G42452"/>
    </row>
    <row r="42453" spans="7:7" x14ac:dyDescent="0.2">
      <c r="G42453"/>
    </row>
    <row r="42454" spans="7:7" x14ac:dyDescent="0.2">
      <c r="G42454"/>
    </row>
    <row r="42455" spans="7:7" x14ac:dyDescent="0.2">
      <c r="G42455"/>
    </row>
    <row r="42456" spans="7:7" x14ac:dyDescent="0.2">
      <c r="G42456"/>
    </row>
    <row r="42457" spans="7:7" x14ac:dyDescent="0.2">
      <c r="G42457"/>
    </row>
    <row r="42458" spans="7:7" x14ac:dyDescent="0.2">
      <c r="G42458"/>
    </row>
    <row r="42459" spans="7:7" x14ac:dyDescent="0.2">
      <c r="G42459"/>
    </row>
    <row r="42460" spans="7:7" x14ac:dyDescent="0.2">
      <c r="G42460"/>
    </row>
    <row r="42461" spans="7:7" x14ac:dyDescent="0.2">
      <c r="G42461"/>
    </row>
    <row r="42462" spans="7:7" x14ac:dyDescent="0.2">
      <c r="G42462"/>
    </row>
    <row r="42463" spans="7:7" x14ac:dyDescent="0.2">
      <c r="G42463"/>
    </row>
    <row r="42464" spans="7:7" x14ac:dyDescent="0.2">
      <c r="G42464"/>
    </row>
    <row r="42465" spans="7:7" x14ac:dyDescent="0.2">
      <c r="G42465"/>
    </row>
    <row r="42466" spans="7:7" x14ac:dyDescent="0.2">
      <c r="G42466"/>
    </row>
    <row r="42467" spans="7:7" x14ac:dyDescent="0.2">
      <c r="G42467"/>
    </row>
    <row r="42468" spans="7:7" x14ac:dyDescent="0.2">
      <c r="G42468"/>
    </row>
    <row r="42469" spans="7:7" x14ac:dyDescent="0.2">
      <c r="G42469"/>
    </row>
    <row r="42470" spans="7:7" x14ac:dyDescent="0.2">
      <c r="G42470"/>
    </row>
    <row r="42471" spans="7:7" x14ac:dyDescent="0.2">
      <c r="G42471"/>
    </row>
    <row r="42472" spans="7:7" x14ac:dyDescent="0.2">
      <c r="G42472"/>
    </row>
    <row r="42473" spans="7:7" x14ac:dyDescent="0.2">
      <c r="G42473"/>
    </row>
    <row r="42474" spans="7:7" x14ac:dyDescent="0.2">
      <c r="G42474"/>
    </row>
    <row r="42475" spans="7:7" x14ac:dyDescent="0.2">
      <c r="G42475"/>
    </row>
    <row r="42476" spans="7:7" x14ac:dyDescent="0.2">
      <c r="G42476"/>
    </row>
    <row r="42477" spans="7:7" x14ac:dyDescent="0.2">
      <c r="G42477"/>
    </row>
    <row r="42478" spans="7:7" x14ac:dyDescent="0.2">
      <c r="G42478"/>
    </row>
    <row r="42479" spans="7:7" x14ac:dyDescent="0.2">
      <c r="G42479"/>
    </row>
    <row r="42480" spans="7:7" x14ac:dyDescent="0.2">
      <c r="G42480"/>
    </row>
    <row r="42481" spans="7:7" x14ac:dyDescent="0.2">
      <c r="G42481"/>
    </row>
    <row r="42482" spans="7:7" x14ac:dyDescent="0.2">
      <c r="G42482"/>
    </row>
    <row r="42483" spans="7:7" x14ac:dyDescent="0.2">
      <c r="G42483"/>
    </row>
    <row r="42484" spans="7:7" x14ac:dyDescent="0.2">
      <c r="G42484"/>
    </row>
    <row r="42485" spans="7:7" x14ac:dyDescent="0.2">
      <c r="G42485"/>
    </row>
    <row r="42486" spans="7:7" x14ac:dyDescent="0.2">
      <c r="G42486"/>
    </row>
    <row r="42487" spans="7:7" x14ac:dyDescent="0.2">
      <c r="G42487"/>
    </row>
    <row r="42488" spans="7:7" x14ac:dyDescent="0.2">
      <c r="G42488"/>
    </row>
    <row r="42489" spans="7:7" x14ac:dyDescent="0.2">
      <c r="G42489"/>
    </row>
    <row r="42490" spans="7:7" x14ac:dyDescent="0.2">
      <c r="G42490"/>
    </row>
    <row r="42491" spans="7:7" x14ac:dyDescent="0.2">
      <c r="G42491"/>
    </row>
    <row r="42492" spans="7:7" x14ac:dyDescent="0.2">
      <c r="G42492"/>
    </row>
    <row r="42493" spans="7:7" x14ac:dyDescent="0.2">
      <c r="G42493"/>
    </row>
    <row r="42494" spans="7:7" x14ac:dyDescent="0.2">
      <c r="G42494"/>
    </row>
    <row r="42495" spans="7:7" x14ac:dyDescent="0.2">
      <c r="G42495"/>
    </row>
    <row r="42496" spans="7:7" x14ac:dyDescent="0.2">
      <c r="G42496"/>
    </row>
    <row r="42497" spans="7:7" x14ac:dyDescent="0.2">
      <c r="G42497"/>
    </row>
    <row r="42498" spans="7:7" x14ac:dyDescent="0.2">
      <c r="G42498"/>
    </row>
    <row r="42499" spans="7:7" x14ac:dyDescent="0.2">
      <c r="G42499"/>
    </row>
    <row r="42500" spans="7:7" x14ac:dyDescent="0.2">
      <c r="G42500"/>
    </row>
    <row r="42501" spans="7:7" x14ac:dyDescent="0.2">
      <c r="G42501"/>
    </row>
    <row r="42502" spans="7:7" x14ac:dyDescent="0.2">
      <c r="G42502"/>
    </row>
    <row r="42503" spans="7:7" x14ac:dyDescent="0.2">
      <c r="G42503"/>
    </row>
    <row r="42504" spans="7:7" x14ac:dyDescent="0.2">
      <c r="G42504"/>
    </row>
    <row r="42505" spans="7:7" x14ac:dyDescent="0.2">
      <c r="G42505"/>
    </row>
    <row r="42506" spans="7:7" x14ac:dyDescent="0.2">
      <c r="G42506"/>
    </row>
    <row r="42507" spans="7:7" x14ac:dyDescent="0.2">
      <c r="G42507"/>
    </row>
    <row r="42508" spans="7:7" x14ac:dyDescent="0.2">
      <c r="G42508"/>
    </row>
    <row r="42509" spans="7:7" x14ac:dyDescent="0.2">
      <c r="G42509"/>
    </row>
    <row r="42510" spans="7:7" x14ac:dyDescent="0.2">
      <c r="G42510"/>
    </row>
    <row r="42511" spans="7:7" x14ac:dyDescent="0.2">
      <c r="G42511"/>
    </row>
    <row r="42512" spans="7:7" x14ac:dyDescent="0.2">
      <c r="G42512"/>
    </row>
    <row r="42513" spans="7:7" x14ac:dyDescent="0.2">
      <c r="G42513"/>
    </row>
    <row r="42514" spans="7:7" x14ac:dyDescent="0.2">
      <c r="G42514"/>
    </row>
    <row r="42515" spans="7:7" x14ac:dyDescent="0.2">
      <c r="G42515"/>
    </row>
    <row r="42516" spans="7:7" x14ac:dyDescent="0.2">
      <c r="G42516"/>
    </row>
    <row r="42517" spans="7:7" x14ac:dyDescent="0.2">
      <c r="G42517"/>
    </row>
    <row r="42518" spans="7:7" x14ac:dyDescent="0.2">
      <c r="G42518"/>
    </row>
    <row r="42519" spans="7:7" x14ac:dyDescent="0.2">
      <c r="G42519"/>
    </row>
    <row r="42520" spans="7:7" x14ac:dyDescent="0.2">
      <c r="G42520"/>
    </row>
    <row r="42521" spans="7:7" x14ac:dyDescent="0.2">
      <c r="G42521"/>
    </row>
    <row r="42522" spans="7:7" x14ac:dyDescent="0.2">
      <c r="G42522"/>
    </row>
    <row r="42523" spans="7:7" x14ac:dyDescent="0.2">
      <c r="G42523"/>
    </row>
    <row r="42524" spans="7:7" x14ac:dyDescent="0.2">
      <c r="G42524"/>
    </row>
    <row r="42525" spans="7:7" x14ac:dyDescent="0.2">
      <c r="G42525"/>
    </row>
    <row r="42526" spans="7:7" x14ac:dyDescent="0.2">
      <c r="G42526"/>
    </row>
    <row r="42527" spans="7:7" x14ac:dyDescent="0.2">
      <c r="G42527"/>
    </row>
    <row r="42528" spans="7:7" x14ac:dyDescent="0.2">
      <c r="G42528"/>
    </row>
    <row r="42529" spans="7:7" x14ac:dyDescent="0.2">
      <c r="G42529"/>
    </row>
    <row r="42530" spans="7:7" x14ac:dyDescent="0.2">
      <c r="G42530"/>
    </row>
    <row r="42531" spans="7:7" x14ac:dyDescent="0.2">
      <c r="G42531"/>
    </row>
    <row r="42532" spans="7:7" x14ac:dyDescent="0.2">
      <c r="G42532"/>
    </row>
    <row r="42533" spans="7:7" x14ac:dyDescent="0.2">
      <c r="G42533"/>
    </row>
    <row r="42534" spans="7:7" x14ac:dyDescent="0.2">
      <c r="G42534"/>
    </row>
    <row r="42535" spans="7:7" x14ac:dyDescent="0.2">
      <c r="G42535"/>
    </row>
    <row r="42536" spans="7:7" x14ac:dyDescent="0.2">
      <c r="G42536"/>
    </row>
    <row r="42537" spans="7:7" x14ac:dyDescent="0.2">
      <c r="G42537"/>
    </row>
    <row r="42538" spans="7:7" x14ac:dyDescent="0.2">
      <c r="G42538"/>
    </row>
    <row r="42539" spans="7:7" x14ac:dyDescent="0.2">
      <c r="G42539"/>
    </row>
    <row r="42540" spans="7:7" x14ac:dyDescent="0.2">
      <c r="G42540"/>
    </row>
    <row r="42541" spans="7:7" x14ac:dyDescent="0.2">
      <c r="G42541"/>
    </row>
    <row r="42542" spans="7:7" x14ac:dyDescent="0.2">
      <c r="G42542"/>
    </row>
    <row r="42543" spans="7:7" x14ac:dyDescent="0.2">
      <c r="G42543"/>
    </row>
    <row r="42544" spans="7:7" x14ac:dyDescent="0.2">
      <c r="G42544"/>
    </row>
    <row r="42545" spans="7:7" x14ac:dyDescent="0.2">
      <c r="G42545"/>
    </row>
    <row r="42546" spans="7:7" x14ac:dyDescent="0.2">
      <c r="G42546"/>
    </row>
    <row r="42547" spans="7:7" x14ac:dyDescent="0.2">
      <c r="G42547"/>
    </row>
    <row r="42548" spans="7:7" x14ac:dyDescent="0.2">
      <c r="G42548"/>
    </row>
    <row r="42549" spans="7:7" x14ac:dyDescent="0.2">
      <c r="G42549"/>
    </row>
    <row r="42550" spans="7:7" x14ac:dyDescent="0.2">
      <c r="G42550"/>
    </row>
    <row r="42551" spans="7:7" x14ac:dyDescent="0.2">
      <c r="G42551"/>
    </row>
    <row r="42552" spans="7:7" x14ac:dyDescent="0.2">
      <c r="G42552"/>
    </row>
    <row r="42553" spans="7:7" x14ac:dyDescent="0.2">
      <c r="G42553"/>
    </row>
    <row r="42554" spans="7:7" x14ac:dyDescent="0.2">
      <c r="G42554"/>
    </row>
    <row r="42555" spans="7:7" x14ac:dyDescent="0.2">
      <c r="G42555"/>
    </row>
    <row r="42556" spans="7:7" x14ac:dyDescent="0.2">
      <c r="G42556"/>
    </row>
    <row r="42557" spans="7:7" x14ac:dyDescent="0.2">
      <c r="G42557"/>
    </row>
    <row r="42558" spans="7:7" x14ac:dyDescent="0.2">
      <c r="G42558"/>
    </row>
    <row r="42559" spans="7:7" x14ac:dyDescent="0.2">
      <c r="G42559"/>
    </row>
    <row r="42560" spans="7:7" x14ac:dyDescent="0.2">
      <c r="G42560"/>
    </row>
    <row r="42561" spans="7:7" x14ac:dyDescent="0.2">
      <c r="G42561"/>
    </row>
    <row r="42562" spans="7:7" x14ac:dyDescent="0.2">
      <c r="G42562"/>
    </row>
    <row r="42563" spans="7:7" x14ac:dyDescent="0.2">
      <c r="G42563"/>
    </row>
    <row r="42564" spans="7:7" x14ac:dyDescent="0.2">
      <c r="G42564"/>
    </row>
    <row r="42565" spans="7:7" x14ac:dyDescent="0.2">
      <c r="G42565"/>
    </row>
    <row r="42566" spans="7:7" x14ac:dyDescent="0.2">
      <c r="G42566"/>
    </row>
    <row r="42567" spans="7:7" x14ac:dyDescent="0.2">
      <c r="G42567"/>
    </row>
    <row r="42568" spans="7:7" x14ac:dyDescent="0.2">
      <c r="G42568"/>
    </row>
    <row r="42569" spans="7:7" x14ac:dyDescent="0.2">
      <c r="G42569"/>
    </row>
    <row r="42570" spans="7:7" x14ac:dyDescent="0.2">
      <c r="G42570"/>
    </row>
    <row r="42571" spans="7:7" x14ac:dyDescent="0.2">
      <c r="G42571"/>
    </row>
    <row r="42572" spans="7:7" x14ac:dyDescent="0.2">
      <c r="G42572"/>
    </row>
    <row r="42573" spans="7:7" x14ac:dyDescent="0.2">
      <c r="G42573"/>
    </row>
    <row r="42574" spans="7:7" x14ac:dyDescent="0.2">
      <c r="G42574"/>
    </row>
    <row r="42575" spans="7:7" x14ac:dyDescent="0.2">
      <c r="G42575"/>
    </row>
    <row r="42576" spans="7:7" x14ac:dyDescent="0.2">
      <c r="G42576"/>
    </row>
    <row r="42577" spans="7:7" x14ac:dyDescent="0.2">
      <c r="G42577"/>
    </row>
    <row r="42578" spans="7:7" x14ac:dyDescent="0.2">
      <c r="G42578"/>
    </row>
    <row r="42579" spans="7:7" x14ac:dyDescent="0.2">
      <c r="G42579"/>
    </row>
    <row r="42580" spans="7:7" x14ac:dyDescent="0.2">
      <c r="G42580"/>
    </row>
    <row r="42581" spans="7:7" x14ac:dyDescent="0.2">
      <c r="G42581"/>
    </row>
    <row r="42582" spans="7:7" x14ac:dyDescent="0.2">
      <c r="G42582"/>
    </row>
    <row r="42583" spans="7:7" x14ac:dyDescent="0.2">
      <c r="G42583"/>
    </row>
    <row r="42584" spans="7:7" x14ac:dyDescent="0.2">
      <c r="G42584"/>
    </row>
    <row r="42585" spans="7:7" x14ac:dyDescent="0.2">
      <c r="G42585"/>
    </row>
    <row r="42586" spans="7:7" x14ac:dyDescent="0.2">
      <c r="G42586"/>
    </row>
    <row r="42587" spans="7:7" x14ac:dyDescent="0.2">
      <c r="G42587"/>
    </row>
    <row r="42588" spans="7:7" x14ac:dyDescent="0.2">
      <c r="G42588"/>
    </row>
    <row r="42589" spans="7:7" x14ac:dyDescent="0.2">
      <c r="G42589"/>
    </row>
    <row r="42590" spans="7:7" x14ac:dyDescent="0.2">
      <c r="G42590"/>
    </row>
    <row r="42591" spans="7:7" x14ac:dyDescent="0.2">
      <c r="G42591"/>
    </row>
    <row r="42592" spans="7:7" x14ac:dyDescent="0.2">
      <c r="G42592"/>
    </row>
    <row r="42593" spans="7:7" x14ac:dyDescent="0.2">
      <c r="G42593"/>
    </row>
    <row r="42594" spans="7:7" x14ac:dyDescent="0.2">
      <c r="G42594"/>
    </row>
    <row r="42595" spans="7:7" x14ac:dyDescent="0.2">
      <c r="G42595"/>
    </row>
    <row r="42596" spans="7:7" x14ac:dyDescent="0.2">
      <c r="G42596"/>
    </row>
    <row r="42597" spans="7:7" x14ac:dyDescent="0.2">
      <c r="G42597"/>
    </row>
    <row r="42598" spans="7:7" x14ac:dyDescent="0.2">
      <c r="G42598"/>
    </row>
    <row r="42599" spans="7:7" x14ac:dyDescent="0.2">
      <c r="G42599"/>
    </row>
    <row r="42600" spans="7:7" x14ac:dyDescent="0.2">
      <c r="G42600"/>
    </row>
    <row r="42601" spans="7:7" x14ac:dyDescent="0.2">
      <c r="G42601"/>
    </row>
    <row r="42602" spans="7:7" x14ac:dyDescent="0.2">
      <c r="G42602"/>
    </row>
    <row r="42603" spans="7:7" x14ac:dyDescent="0.2">
      <c r="G42603"/>
    </row>
    <row r="42604" spans="7:7" x14ac:dyDescent="0.2">
      <c r="G42604"/>
    </row>
    <row r="42605" spans="7:7" x14ac:dyDescent="0.2">
      <c r="G42605"/>
    </row>
    <row r="42606" spans="7:7" x14ac:dyDescent="0.2">
      <c r="G42606"/>
    </row>
    <row r="42607" spans="7:7" x14ac:dyDescent="0.2">
      <c r="G42607"/>
    </row>
    <row r="42608" spans="7:7" x14ac:dyDescent="0.2">
      <c r="G42608"/>
    </row>
    <row r="42609" spans="7:7" x14ac:dyDescent="0.2">
      <c r="G42609"/>
    </row>
    <row r="42610" spans="7:7" x14ac:dyDescent="0.2">
      <c r="G42610"/>
    </row>
    <row r="42611" spans="7:7" x14ac:dyDescent="0.2">
      <c r="G42611"/>
    </row>
    <row r="42612" spans="7:7" x14ac:dyDescent="0.2">
      <c r="G42612"/>
    </row>
    <row r="42613" spans="7:7" x14ac:dyDescent="0.2">
      <c r="G42613"/>
    </row>
    <row r="42614" spans="7:7" x14ac:dyDescent="0.2">
      <c r="G42614"/>
    </row>
    <row r="42615" spans="7:7" x14ac:dyDescent="0.2">
      <c r="G42615"/>
    </row>
    <row r="42616" spans="7:7" x14ac:dyDescent="0.2">
      <c r="G42616"/>
    </row>
    <row r="42617" spans="7:7" x14ac:dyDescent="0.2">
      <c r="G42617"/>
    </row>
    <row r="42618" spans="7:7" x14ac:dyDescent="0.2">
      <c r="G42618"/>
    </row>
    <row r="42619" spans="7:7" x14ac:dyDescent="0.2">
      <c r="G42619"/>
    </row>
    <row r="42620" spans="7:7" x14ac:dyDescent="0.2">
      <c r="G42620"/>
    </row>
    <row r="42621" spans="7:7" x14ac:dyDescent="0.2">
      <c r="G42621"/>
    </row>
    <row r="42622" spans="7:7" x14ac:dyDescent="0.2">
      <c r="G42622"/>
    </row>
    <row r="42623" spans="7:7" x14ac:dyDescent="0.2">
      <c r="G42623"/>
    </row>
    <row r="42624" spans="7:7" x14ac:dyDescent="0.2">
      <c r="G42624"/>
    </row>
    <row r="42625" spans="7:7" x14ac:dyDescent="0.2">
      <c r="G42625"/>
    </row>
    <row r="42626" spans="7:7" x14ac:dyDescent="0.2">
      <c r="G42626"/>
    </row>
    <row r="42627" spans="7:7" x14ac:dyDescent="0.2">
      <c r="G42627"/>
    </row>
    <row r="42628" spans="7:7" x14ac:dyDescent="0.2">
      <c r="G42628"/>
    </row>
    <row r="42629" spans="7:7" x14ac:dyDescent="0.2">
      <c r="G42629"/>
    </row>
    <row r="42630" spans="7:7" x14ac:dyDescent="0.2">
      <c r="G42630"/>
    </row>
    <row r="42631" spans="7:7" x14ac:dyDescent="0.2">
      <c r="G42631"/>
    </row>
    <row r="42632" spans="7:7" x14ac:dyDescent="0.2">
      <c r="G42632"/>
    </row>
    <row r="42633" spans="7:7" x14ac:dyDescent="0.2">
      <c r="G42633"/>
    </row>
    <row r="42634" spans="7:7" x14ac:dyDescent="0.2">
      <c r="G42634"/>
    </row>
    <row r="42635" spans="7:7" x14ac:dyDescent="0.2">
      <c r="G42635"/>
    </row>
    <row r="42636" spans="7:7" x14ac:dyDescent="0.2">
      <c r="G42636"/>
    </row>
    <row r="42637" spans="7:7" x14ac:dyDescent="0.2">
      <c r="G42637"/>
    </row>
    <row r="42638" spans="7:7" x14ac:dyDescent="0.2">
      <c r="G42638"/>
    </row>
    <row r="42639" spans="7:7" x14ac:dyDescent="0.2">
      <c r="G42639"/>
    </row>
    <row r="42640" spans="7:7" x14ac:dyDescent="0.2">
      <c r="G42640"/>
    </row>
    <row r="42641" spans="7:7" x14ac:dyDescent="0.2">
      <c r="G42641"/>
    </row>
    <row r="42642" spans="7:7" x14ac:dyDescent="0.2">
      <c r="G42642"/>
    </row>
    <row r="42643" spans="7:7" x14ac:dyDescent="0.2">
      <c r="G42643"/>
    </row>
    <row r="42644" spans="7:7" x14ac:dyDescent="0.2">
      <c r="G42644"/>
    </row>
    <row r="42645" spans="7:7" x14ac:dyDescent="0.2">
      <c r="G42645"/>
    </row>
    <row r="42646" spans="7:7" x14ac:dyDescent="0.2">
      <c r="G42646"/>
    </row>
    <row r="42647" spans="7:7" x14ac:dyDescent="0.2">
      <c r="G42647"/>
    </row>
    <row r="42648" spans="7:7" x14ac:dyDescent="0.2">
      <c r="G42648"/>
    </row>
    <row r="42649" spans="7:7" x14ac:dyDescent="0.2">
      <c r="G42649"/>
    </row>
    <row r="42650" spans="7:7" x14ac:dyDescent="0.2">
      <c r="G42650"/>
    </row>
    <row r="42651" spans="7:7" x14ac:dyDescent="0.2">
      <c r="G42651"/>
    </row>
    <row r="42652" spans="7:7" x14ac:dyDescent="0.2">
      <c r="G42652"/>
    </row>
    <row r="42653" spans="7:7" x14ac:dyDescent="0.2">
      <c r="G42653"/>
    </row>
    <row r="42654" spans="7:7" x14ac:dyDescent="0.2">
      <c r="G42654"/>
    </row>
    <row r="42655" spans="7:7" x14ac:dyDescent="0.2">
      <c r="G42655"/>
    </row>
    <row r="42656" spans="7:7" x14ac:dyDescent="0.2">
      <c r="G42656"/>
    </row>
    <row r="42657" spans="7:7" x14ac:dyDescent="0.2">
      <c r="G42657"/>
    </row>
    <row r="42658" spans="7:7" x14ac:dyDescent="0.2">
      <c r="G42658"/>
    </row>
    <row r="42659" spans="7:7" x14ac:dyDescent="0.2">
      <c r="G42659"/>
    </row>
    <row r="42660" spans="7:7" x14ac:dyDescent="0.2">
      <c r="G42660"/>
    </row>
    <row r="42661" spans="7:7" x14ac:dyDescent="0.2">
      <c r="G42661"/>
    </row>
    <row r="42662" spans="7:7" x14ac:dyDescent="0.2">
      <c r="G42662"/>
    </row>
    <row r="42663" spans="7:7" x14ac:dyDescent="0.2">
      <c r="G42663"/>
    </row>
    <row r="42664" spans="7:7" x14ac:dyDescent="0.2">
      <c r="G42664"/>
    </row>
    <row r="42665" spans="7:7" x14ac:dyDescent="0.2">
      <c r="G42665"/>
    </row>
    <row r="42666" spans="7:7" x14ac:dyDescent="0.2">
      <c r="G42666"/>
    </row>
    <row r="42667" spans="7:7" x14ac:dyDescent="0.2">
      <c r="G42667"/>
    </row>
    <row r="42668" spans="7:7" x14ac:dyDescent="0.2">
      <c r="G42668"/>
    </row>
    <row r="42669" spans="7:7" x14ac:dyDescent="0.2">
      <c r="G42669"/>
    </row>
    <row r="42670" spans="7:7" x14ac:dyDescent="0.2">
      <c r="G42670"/>
    </row>
    <row r="42671" spans="7:7" x14ac:dyDescent="0.2">
      <c r="G42671"/>
    </row>
    <row r="42672" spans="7:7" x14ac:dyDescent="0.2">
      <c r="G42672"/>
    </row>
    <row r="42673" spans="7:7" x14ac:dyDescent="0.2">
      <c r="G42673"/>
    </row>
    <row r="42674" spans="7:7" x14ac:dyDescent="0.2">
      <c r="G42674"/>
    </row>
    <row r="42675" spans="7:7" x14ac:dyDescent="0.2">
      <c r="G42675"/>
    </row>
    <row r="42676" spans="7:7" x14ac:dyDescent="0.2">
      <c r="G42676"/>
    </row>
    <row r="42677" spans="7:7" x14ac:dyDescent="0.2">
      <c r="G42677"/>
    </row>
    <row r="42678" spans="7:7" x14ac:dyDescent="0.2">
      <c r="G42678"/>
    </row>
    <row r="42679" spans="7:7" x14ac:dyDescent="0.2">
      <c r="G42679"/>
    </row>
    <row r="42680" spans="7:7" x14ac:dyDescent="0.2">
      <c r="G42680"/>
    </row>
    <row r="42681" spans="7:7" x14ac:dyDescent="0.2">
      <c r="G42681"/>
    </row>
    <row r="42682" spans="7:7" x14ac:dyDescent="0.2">
      <c r="G42682"/>
    </row>
    <row r="42683" spans="7:7" x14ac:dyDescent="0.2">
      <c r="G42683"/>
    </row>
    <row r="42684" spans="7:7" x14ac:dyDescent="0.2">
      <c r="G42684"/>
    </row>
    <row r="42685" spans="7:7" x14ac:dyDescent="0.2">
      <c r="G42685"/>
    </row>
    <row r="42686" spans="7:7" x14ac:dyDescent="0.2">
      <c r="G42686"/>
    </row>
    <row r="42687" spans="7:7" x14ac:dyDescent="0.2">
      <c r="G42687"/>
    </row>
    <row r="42688" spans="7:7" x14ac:dyDescent="0.2">
      <c r="G42688"/>
    </row>
    <row r="42689" spans="7:7" x14ac:dyDescent="0.2">
      <c r="G42689"/>
    </row>
    <row r="42690" spans="7:7" x14ac:dyDescent="0.2">
      <c r="G42690"/>
    </row>
    <row r="42691" spans="7:7" x14ac:dyDescent="0.2">
      <c r="G42691"/>
    </row>
    <row r="42692" spans="7:7" x14ac:dyDescent="0.2">
      <c r="G42692"/>
    </row>
    <row r="42693" spans="7:7" x14ac:dyDescent="0.2">
      <c r="G42693"/>
    </row>
    <row r="42694" spans="7:7" x14ac:dyDescent="0.2">
      <c r="G42694"/>
    </row>
    <row r="42695" spans="7:7" x14ac:dyDescent="0.2">
      <c r="G42695"/>
    </row>
    <row r="42696" spans="7:7" x14ac:dyDescent="0.2">
      <c r="G42696"/>
    </row>
    <row r="42697" spans="7:7" x14ac:dyDescent="0.2">
      <c r="G42697"/>
    </row>
    <row r="42698" spans="7:7" x14ac:dyDescent="0.2">
      <c r="G42698"/>
    </row>
    <row r="42699" spans="7:7" x14ac:dyDescent="0.2">
      <c r="G42699"/>
    </row>
    <row r="42700" spans="7:7" x14ac:dyDescent="0.2">
      <c r="G42700"/>
    </row>
    <row r="42701" spans="7:7" x14ac:dyDescent="0.2">
      <c r="G42701"/>
    </row>
    <row r="42702" spans="7:7" x14ac:dyDescent="0.2">
      <c r="G42702"/>
    </row>
    <row r="42703" spans="7:7" x14ac:dyDescent="0.2">
      <c r="G42703"/>
    </row>
    <row r="42704" spans="7:7" x14ac:dyDescent="0.2">
      <c r="G42704"/>
    </row>
    <row r="42705" spans="7:7" x14ac:dyDescent="0.2">
      <c r="G42705"/>
    </row>
    <row r="42706" spans="7:7" x14ac:dyDescent="0.2">
      <c r="G42706"/>
    </row>
    <row r="42707" spans="7:7" x14ac:dyDescent="0.2">
      <c r="G42707"/>
    </row>
    <row r="42708" spans="7:7" x14ac:dyDescent="0.2">
      <c r="G42708"/>
    </row>
    <row r="42709" spans="7:7" x14ac:dyDescent="0.2">
      <c r="G42709"/>
    </row>
    <row r="42710" spans="7:7" x14ac:dyDescent="0.2">
      <c r="G42710"/>
    </row>
    <row r="42711" spans="7:7" x14ac:dyDescent="0.2">
      <c r="G42711"/>
    </row>
    <row r="42712" spans="7:7" x14ac:dyDescent="0.2">
      <c r="G42712"/>
    </row>
    <row r="42713" spans="7:7" x14ac:dyDescent="0.2">
      <c r="G42713"/>
    </row>
    <row r="42714" spans="7:7" x14ac:dyDescent="0.2">
      <c r="G42714"/>
    </row>
    <row r="42715" spans="7:7" x14ac:dyDescent="0.2">
      <c r="G42715"/>
    </row>
    <row r="42716" spans="7:7" x14ac:dyDescent="0.2">
      <c r="G42716"/>
    </row>
    <row r="42717" spans="7:7" x14ac:dyDescent="0.2">
      <c r="G42717"/>
    </row>
    <row r="42718" spans="7:7" x14ac:dyDescent="0.2">
      <c r="G42718"/>
    </row>
    <row r="42719" spans="7:7" x14ac:dyDescent="0.2">
      <c r="G42719"/>
    </row>
    <row r="42720" spans="7:7" x14ac:dyDescent="0.2">
      <c r="G42720"/>
    </row>
    <row r="42721" spans="7:7" x14ac:dyDescent="0.2">
      <c r="G42721"/>
    </row>
    <row r="42722" spans="7:7" x14ac:dyDescent="0.2">
      <c r="G42722"/>
    </row>
    <row r="42723" spans="7:7" x14ac:dyDescent="0.2">
      <c r="G42723"/>
    </row>
    <row r="42724" spans="7:7" x14ac:dyDescent="0.2">
      <c r="G42724"/>
    </row>
    <row r="42725" spans="7:7" x14ac:dyDescent="0.2">
      <c r="G42725"/>
    </row>
    <row r="42726" spans="7:7" x14ac:dyDescent="0.2">
      <c r="G42726"/>
    </row>
    <row r="42727" spans="7:7" x14ac:dyDescent="0.2">
      <c r="G42727"/>
    </row>
    <row r="42728" spans="7:7" x14ac:dyDescent="0.2">
      <c r="G42728"/>
    </row>
    <row r="42729" spans="7:7" x14ac:dyDescent="0.2">
      <c r="G42729"/>
    </row>
    <row r="42730" spans="7:7" x14ac:dyDescent="0.2">
      <c r="G42730"/>
    </row>
    <row r="42731" spans="7:7" x14ac:dyDescent="0.2">
      <c r="G42731"/>
    </row>
    <row r="42732" spans="7:7" x14ac:dyDescent="0.2">
      <c r="G42732"/>
    </row>
    <row r="42733" spans="7:7" x14ac:dyDescent="0.2">
      <c r="G42733"/>
    </row>
    <row r="42734" spans="7:7" x14ac:dyDescent="0.2">
      <c r="G42734"/>
    </row>
    <row r="42735" spans="7:7" x14ac:dyDescent="0.2">
      <c r="G42735"/>
    </row>
    <row r="42736" spans="7:7" x14ac:dyDescent="0.2">
      <c r="G42736"/>
    </row>
    <row r="42737" spans="7:7" x14ac:dyDescent="0.2">
      <c r="G42737"/>
    </row>
    <row r="42738" spans="7:7" x14ac:dyDescent="0.2">
      <c r="G42738"/>
    </row>
    <row r="42739" spans="7:7" x14ac:dyDescent="0.2">
      <c r="G42739"/>
    </row>
    <row r="42740" spans="7:7" x14ac:dyDescent="0.2">
      <c r="G42740"/>
    </row>
    <row r="42741" spans="7:7" x14ac:dyDescent="0.2">
      <c r="G42741"/>
    </row>
    <row r="42742" spans="7:7" x14ac:dyDescent="0.2">
      <c r="G42742"/>
    </row>
    <row r="42743" spans="7:7" x14ac:dyDescent="0.2">
      <c r="G42743"/>
    </row>
    <row r="42744" spans="7:7" x14ac:dyDescent="0.2">
      <c r="G42744"/>
    </row>
    <row r="42745" spans="7:7" x14ac:dyDescent="0.2">
      <c r="G42745"/>
    </row>
    <row r="42746" spans="7:7" x14ac:dyDescent="0.2">
      <c r="G42746"/>
    </row>
    <row r="42747" spans="7:7" x14ac:dyDescent="0.2">
      <c r="G42747"/>
    </row>
    <row r="42748" spans="7:7" x14ac:dyDescent="0.2">
      <c r="G42748"/>
    </row>
    <row r="42749" spans="7:7" x14ac:dyDescent="0.2">
      <c r="G42749"/>
    </row>
    <row r="42750" spans="7:7" x14ac:dyDescent="0.2">
      <c r="G42750"/>
    </row>
    <row r="42751" spans="7:7" x14ac:dyDescent="0.2">
      <c r="G42751"/>
    </row>
    <row r="42752" spans="7:7" x14ac:dyDescent="0.2">
      <c r="G42752"/>
    </row>
    <row r="42753" spans="7:7" x14ac:dyDescent="0.2">
      <c r="G42753"/>
    </row>
    <row r="42754" spans="7:7" x14ac:dyDescent="0.2">
      <c r="G42754"/>
    </row>
    <row r="42755" spans="7:7" x14ac:dyDescent="0.2">
      <c r="G42755"/>
    </row>
    <row r="42756" spans="7:7" x14ac:dyDescent="0.2">
      <c r="G42756"/>
    </row>
    <row r="42757" spans="7:7" x14ac:dyDescent="0.2">
      <c r="G42757"/>
    </row>
    <row r="42758" spans="7:7" x14ac:dyDescent="0.2">
      <c r="G42758"/>
    </row>
    <row r="42759" spans="7:7" x14ac:dyDescent="0.2">
      <c r="G42759"/>
    </row>
    <row r="42760" spans="7:7" x14ac:dyDescent="0.2">
      <c r="G42760"/>
    </row>
    <row r="42761" spans="7:7" x14ac:dyDescent="0.2">
      <c r="G42761"/>
    </row>
    <row r="42762" spans="7:7" x14ac:dyDescent="0.2">
      <c r="G42762"/>
    </row>
    <row r="42763" spans="7:7" x14ac:dyDescent="0.2">
      <c r="G42763"/>
    </row>
    <row r="42764" spans="7:7" x14ac:dyDescent="0.2">
      <c r="G42764"/>
    </row>
    <row r="42765" spans="7:7" x14ac:dyDescent="0.2">
      <c r="G42765"/>
    </row>
    <row r="42766" spans="7:7" x14ac:dyDescent="0.2">
      <c r="G42766"/>
    </row>
    <row r="42767" spans="7:7" x14ac:dyDescent="0.2">
      <c r="G42767"/>
    </row>
    <row r="42768" spans="7:7" x14ac:dyDescent="0.2">
      <c r="G42768"/>
    </row>
    <row r="42769" spans="7:7" x14ac:dyDescent="0.2">
      <c r="G42769"/>
    </row>
    <row r="42770" spans="7:7" x14ac:dyDescent="0.2">
      <c r="G42770"/>
    </row>
    <row r="42771" spans="7:7" x14ac:dyDescent="0.2">
      <c r="G42771"/>
    </row>
    <row r="42772" spans="7:7" x14ac:dyDescent="0.2">
      <c r="G42772"/>
    </row>
    <row r="42773" spans="7:7" x14ac:dyDescent="0.2">
      <c r="G42773"/>
    </row>
    <row r="42774" spans="7:7" x14ac:dyDescent="0.2">
      <c r="G42774"/>
    </row>
    <row r="42775" spans="7:7" x14ac:dyDescent="0.2">
      <c r="G42775"/>
    </row>
    <row r="42776" spans="7:7" x14ac:dyDescent="0.2">
      <c r="G42776"/>
    </row>
    <row r="42777" spans="7:7" x14ac:dyDescent="0.2">
      <c r="G42777"/>
    </row>
    <row r="42778" spans="7:7" x14ac:dyDescent="0.2">
      <c r="G42778"/>
    </row>
    <row r="42779" spans="7:7" x14ac:dyDescent="0.2">
      <c r="G42779"/>
    </row>
    <row r="42780" spans="7:7" x14ac:dyDescent="0.2">
      <c r="G42780"/>
    </row>
    <row r="42781" spans="7:7" x14ac:dyDescent="0.2">
      <c r="G42781"/>
    </row>
    <row r="42782" spans="7:7" x14ac:dyDescent="0.2">
      <c r="G42782"/>
    </row>
    <row r="42783" spans="7:7" x14ac:dyDescent="0.2">
      <c r="G42783"/>
    </row>
    <row r="42784" spans="7:7" x14ac:dyDescent="0.2">
      <c r="G42784"/>
    </row>
    <row r="42785" spans="7:7" x14ac:dyDescent="0.2">
      <c r="G42785"/>
    </row>
    <row r="42786" spans="7:7" x14ac:dyDescent="0.2">
      <c r="G42786"/>
    </row>
    <row r="42787" spans="7:7" x14ac:dyDescent="0.2">
      <c r="G42787"/>
    </row>
    <row r="42788" spans="7:7" x14ac:dyDescent="0.2">
      <c r="G42788"/>
    </row>
    <row r="42789" spans="7:7" x14ac:dyDescent="0.2">
      <c r="G42789"/>
    </row>
    <row r="42790" spans="7:7" x14ac:dyDescent="0.2">
      <c r="G42790"/>
    </row>
    <row r="42791" spans="7:7" x14ac:dyDescent="0.2">
      <c r="G42791"/>
    </row>
    <row r="42792" spans="7:7" x14ac:dyDescent="0.2">
      <c r="G42792"/>
    </row>
    <row r="42793" spans="7:7" x14ac:dyDescent="0.2">
      <c r="G42793"/>
    </row>
    <row r="42794" spans="7:7" x14ac:dyDescent="0.2">
      <c r="G42794"/>
    </row>
    <row r="42795" spans="7:7" x14ac:dyDescent="0.2">
      <c r="G42795"/>
    </row>
    <row r="42796" spans="7:7" x14ac:dyDescent="0.2">
      <c r="G42796"/>
    </row>
    <row r="42797" spans="7:7" x14ac:dyDescent="0.2">
      <c r="G42797"/>
    </row>
    <row r="42798" spans="7:7" x14ac:dyDescent="0.2">
      <c r="G42798"/>
    </row>
    <row r="42799" spans="7:7" x14ac:dyDescent="0.2">
      <c r="G42799"/>
    </row>
    <row r="42800" spans="7:7" x14ac:dyDescent="0.2">
      <c r="G42800"/>
    </row>
    <row r="42801" spans="7:7" x14ac:dyDescent="0.2">
      <c r="G42801"/>
    </row>
    <row r="42802" spans="7:7" x14ac:dyDescent="0.2">
      <c r="G42802"/>
    </row>
    <row r="42803" spans="7:7" x14ac:dyDescent="0.2">
      <c r="G42803"/>
    </row>
    <row r="42804" spans="7:7" x14ac:dyDescent="0.2">
      <c r="G42804"/>
    </row>
    <row r="42805" spans="7:7" x14ac:dyDescent="0.2">
      <c r="G42805"/>
    </row>
    <row r="42806" spans="7:7" x14ac:dyDescent="0.2">
      <c r="G42806"/>
    </row>
    <row r="42807" spans="7:7" x14ac:dyDescent="0.2">
      <c r="G42807"/>
    </row>
    <row r="42808" spans="7:7" x14ac:dyDescent="0.2">
      <c r="G42808"/>
    </row>
    <row r="42809" spans="7:7" x14ac:dyDescent="0.2">
      <c r="G42809"/>
    </row>
    <row r="42810" spans="7:7" x14ac:dyDescent="0.2">
      <c r="G42810"/>
    </row>
    <row r="42811" spans="7:7" x14ac:dyDescent="0.2">
      <c r="G42811"/>
    </row>
    <row r="42812" spans="7:7" x14ac:dyDescent="0.2">
      <c r="G42812"/>
    </row>
    <row r="42813" spans="7:7" x14ac:dyDescent="0.2">
      <c r="G42813"/>
    </row>
    <row r="42814" spans="7:7" x14ac:dyDescent="0.2">
      <c r="G42814"/>
    </row>
    <row r="42815" spans="7:7" x14ac:dyDescent="0.2">
      <c r="G42815"/>
    </row>
    <row r="42816" spans="7:7" x14ac:dyDescent="0.2">
      <c r="G42816"/>
    </row>
    <row r="42817" spans="7:7" x14ac:dyDescent="0.2">
      <c r="G42817"/>
    </row>
    <row r="42818" spans="7:7" x14ac:dyDescent="0.2">
      <c r="G42818"/>
    </row>
    <row r="42819" spans="7:7" x14ac:dyDescent="0.2">
      <c r="G42819"/>
    </row>
    <row r="42820" spans="7:7" x14ac:dyDescent="0.2">
      <c r="G42820"/>
    </row>
    <row r="42821" spans="7:7" x14ac:dyDescent="0.2">
      <c r="G42821"/>
    </row>
    <row r="42822" spans="7:7" x14ac:dyDescent="0.2">
      <c r="G42822"/>
    </row>
    <row r="42823" spans="7:7" x14ac:dyDescent="0.2">
      <c r="G42823"/>
    </row>
    <row r="42824" spans="7:7" x14ac:dyDescent="0.2">
      <c r="G42824"/>
    </row>
    <row r="42825" spans="7:7" x14ac:dyDescent="0.2">
      <c r="G42825"/>
    </row>
    <row r="42826" spans="7:7" x14ac:dyDescent="0.2">
      <c r="G42826"/>
    </row>
    <row r="42827" spans="7:7" x14ac:dyDescent="0.2">
      <c r="G42827"/>
    </row>
    <row r="42828" spans="7:7" x14ac:dyDescent="0.2">
      <c r="G42828"/>
    </row>
    <row r="42829" spans="7:7" x14ac:dyDescent="0.2">
      <c r="G42829"/>
    </row>
    <row r="42830" spans="7:7" x14ac:dyDescent="0.2">
      <c r="G42830"/>
    </row>
    <row r="42831" spans="7:7" x14ac:dyDescent="0.2">
      <c r="G42831"/>
    </row>
    <row r="42832" spans="7:7" x14ac:dyDescent="0.2">
      <c r="G42832"/>
    </row>
    <row r="42833" spans="7:7" x14ac:dyDescent="0.2">
      <c r="G42833"/>
    </row>
    <row r="42834" spans="7:7" x14ac:dyDescent="0.2">
      <c r="G42834"/>
    </row>
    <row r="42835" spans="7:7" x14ac:dyDescent="0.2">
      <c r="G42835"/>
    </row>
    <row r="42836" spans="7:7" x14ac:dyDescent="0.2">
      <c r="G42836"/>
    </row>
    <row r="42837" spans="7:7" x14ac:dyDescent="0.2">
      <c r="G42837"/>
    </row>
    <row r="42838" spans="7:7" x14ac:dyDescent="0.2">
      <c r="G42838"/>
    </row>
    <row r="42839" spans="7:7" x14ac:dyDescent="0.2">
      <c r="G42839"/>
    </row>
    <row r="42840" spans="7:7" x14ac:dyDescent="0.2">
      <c r="G42840"/>
    </row>
    <row r="42841" spans="7:7" x14ac:dyDescent="0.2">
      <c r="G42841"/>
    </row>
    <row r="42842" spans="7:7" x14ac:dyDescent="0.2">
      <c r="G42842"/>
    </row>
    <row r="42843" spans="7:7" x14ac:dyDescent="0.2">
      <c r="G42843"/>
    </row>
    <row r="42844" spans="7:7" x14ac:dyDescent="0.2">
      <c r="G42844"/>
    </row>
    <row r="42845" spans="7:7" x14ac:dyDescent="0.2">
      <c r="G42845"/>
    </row>
    <row r="42846" spans="7:7" x14ac:dyDescent="0.2">
      <c r="G42846"/>
    </row>
    <row r="42847" spans="7:7" x14ac:dyDescent="0.2">
      <c r="G42847"/>
    </row>
    <row r="42848" spans="7:7" x14ac:dyDescent="0.2">
      <c r="G42848"/>
    </row>
    <row r="42849" spans="7:7" x14ac:dyDescent="0.2">
      <c r="G42849"/>
    </row>
    <row r="42850" spans="7:7" x14ac:dyDescent="0.2">
      <c r="G42850"/>
    </row>
    <row r="42851" spans="7:7" x14ac:dyDescent="0.2">
      <c r="G42851"/>
    </row>
    <row r="42852" spans="7:7" x14ac:dyDescent="0.2">
      <c r="G42852"/>
    </row>
    <row r="42853" spans="7:7" x14ac:dyDescent="0.2">
      <c r="G42853"/>
    </row>
    <row r="42854" spans="7:7" x14ac:dyDescent="0.2">
      <c r="G42854"/>
    </row>
    <row r="42855" spans="7:7" x14ac:dyDescent="0.2">
      <c r="G42855"/>
    </row>
    <row r="42856" spans="7:7" x14ac:dyDescent="0.2">
      <c r="G42856"/>
    </row>
    <row r="42857" spans="7:7" x14ac:dyDescent="0.2">
      <c r="G42857"/>
    </row>
    <row r="42858" spans="7:7" x14ac:dyDescent="0.2">
      <c r="G42858"/>
    </row>
    <row r="42859" spans="7:7" x14ac:dyDescent="0.2">
      <c r="G42859"/>
    </row>
    <row r="42860" spans="7:7" x14ac:dyDescent="0.2">
      <c r="G42860"/>
    </row>
    <row r="42861" spans="7:7" x14ac:dyDescent="0.2">
      <c r="G42861"/>
    </row>
    <row r="42862" spans="7:7" x14ac:dyDescent="0.2">
      <c r="G42862"/>
    </row>
    <row r="42863" spans="7:7" x14ac:dyDescent="0.2">
      <c r="G42863"/>
    </row>
    <row r="42864" spans="7:7" x14ac:dyDescent="0.2">
      <c r="G42864"/>
    </row>
    <row r="42865" spans="7:7" x14ac:dyDescent="0.2">
      <c r="G42865"/>
    </row>
    <row r="42866" spans="7:7" x14ac:dyDescent="0.2">
      <c r="G42866"/>
    </row>
    <row r="42867" spans="7:7" x14ac:dyDescent="0.2">
      <c r="G42867"/>
    </row>
    <row r="42868" spans="7:7" x14ac:dyDescent="0.2">
      <c r="G42868"/>
    </row>
    <row r="42869" spans="7:7" x14ac:dyDescent="0.2">
      <c r="G42869"/>
    </row>
    <row r="42870" spans="7:7" x14ac:dyDescent="0.2">
      <c r="G42870"/>
    </row>
    <row r="42871" spans="7:7" x14ac:dyDescent="0.2">
      <c r="G42871"/>
    </row>
    <row r="42872" spans="7:7" x14ac:dyDescent="0.2">
      <c r="G42872"/>
    </row>
    <row r="42873" spans="7:7" x14ac:dyDescent="0.2">
      <c r="G42873"/>
    </row>
    <row r="42874" spans="7:7" x14ac:dyDescent="0.2">
      <c r="G42874"/>
    </row>
    <row r="42875" spans="7:7" x14ac:dyDescent="0.2">
      <c r="G42875"/>
    </row>
    <row r="42876" spans="7:7" x14ac:dyDescent="0.2">
      <c r="G42876"/>
    </row>
    <row r="42877" spans="7:7" x14ac:dyDescent="0.2">
      <c r="G42877"/>
    </row>
    <row r="42878" spans="7:7" x14ac:dyDescent="0.2">
      <c r="G42878"/>
    </row>
    <row r="42879" spans="7:7" x14ac:dyDescent="0.2">
      <c r="G42879"/>
    </row>
    <row r="42880" spans="7:7" x14ac:dyDescent="0.2">
      <c r="G42880"/>
    </row>
    <row r="42881" spans="7:7" x14ac:dyDescent="0.2">
      <c r="G42881"/>
    </row>
    <row r="42882" spans="7:7" x14ac:dyDescent="0.2">
      <c r="G42882"/>
    </row>
    <row r="42883" spans="7:7" x14ac:dyDescent="0.2">
      <c r="G42883"/>
    </row>
    <row r="42884" spans="7:7" x14ac:dyDescent="0.2">
      <c r="G42884"/>
    </row>
    <row r="42885" spans="7:7" x14ac:dyDescent="0.2">
      <c r="G42885"/>
    </row>
    <row r="42886" spans="7:7" x14ac:dyDescent="0.2">
      <c r="G42886"/>
    </row>
    <row r="42887" spans="7:7" x14ac:dyDescent="0.2">
      <c r="G42887"/>
    </row>
    <row r="42888" spans="7:7" x14ac:dyDescent="0.2">
      <c r="G42888"/>
    </row>
    <row r="42889" spans="7:7" x14ac:dyDescent="0.2">
      <c r="G42889"/>
    </row>
    <row r="42890" spans="7:7" x14ac:dyDescent="0.2">
      <c r="G42890"/>
    </row>
    <row r="42891" spans="7:7" x14ac:dyDescent="0.2">
      <c r="G42891"/>
    </row>
    <row r="42892" spans="7:7" x14ac:dyDescent="0.2">
      <c r="G42892"/>
    </row>
    <row r="42893" spans="7:7" x14ac:dyDescent="0.2">
      <c r="G42893"/>
    </row>
    <row r="42894" spans="7:7" x14ac:dyDescent="0.2">
      <c r="G42894"/>
    </row>
    <row r="42895" spans="7:7" x14ac:dyDescent="0.2">
      <c r="G42895"/>
    </row>
    <row r="42896" spans="7:7" x14ac:dyDescent="0.2">
      <c r="G42896"/>
    </row>
    <row r="42897" spans="7:7" x14ac:dyDescent="0.2">
      <c r="G42897"/>
    </row>
    <row r="42898" spans="7:7" x14ac:dyDescent="0.2">
      <c r="G42898"/>
    </row>
    <row r="42899" spans="7:7" x14ac:dyDescent="0.2">
      <c r="G42899"/>
    </row>
    <row r="42900" spans="7:7" x14ac:dyDescent="0.2">
      <c r="G42900"/>
    </row>
    <row r="42901" spans="7:7" x14ac:dyDescent="0.2">
      <c r="G42901"/>
    </row>
    <row r="42902" spans="7:7" x14ac:dyDescent="0.2">
      <c r="G42902"/>
    </row>
    <row r="42903" spans="7:7" x14ac:dyDescent="0.2">
      <c r="G42903"/>
    </row>
    <row r="42904" spans="7:7" x14ac:dyDescent="0.2">
      <c r="G42904"/>
    </row>
    <row r="42905" spans="7:7" x14ac:dyDescent="0.2">
      <c r="G42905"/>
    </row>
    <row r="42906" spans="7:7" x14ac:dyDescent="0.2">
      <c r="G42906"/>
    </row>
    <row r="42907" spans="7:7" x14ac:dyDescent="0.2">
      <c r="G42907"/>
    </row>
    <row r="42908" spans="7:7" x14ac:dyDescent="0.2">
      <c r="G42908"/>
    </row>
    <row r="42909" spans="7:7" x14ac:dyDescent="0.2">
      <c r="G42909"/>
    </row>
    <row r="42910" spans="7:7" x14ac:dyDescent="0.2">
      <c r="G42910"/>
    </row>
    <row r="42911" spans="7:7" x14ac:dyDescent="0.2">
      <c r="G42911"/>
    </row>
    <row r="42912" spans="7:7" x14ac:dyDescent="0.2">
      <c r="G42912"/>
    </row>
    <row r="42913" spans="7:7" x14ac:dyDescent="0.2">
      <c r="G42913"/>
    </row>
    <row r="42914" spans="7:7" x14ac:dyDescent="0.2">
      <c r="G42914"/>
    </row>
    <row r="42915" spans="7:7" x14ac:dyDescent="0.2">
      <c r="G42915"/>
    </row>
    <row r="42916" spans="7:7" x14ac:dyDescent="0.2">
      <c r="G42916"/>
    </row>
    <row r="42917" spans="7:7" x14ac:dyDescent="0.2">
      <c r="G42917"/>
    </row>
    <row r="42918" spans="7:7" x14ac:dyDescent="0.2">
      <c r="G42918"/>
    </row>
    <row r="42919" spans="7:7" x14ac:dyDescent="0.2">
      <c r="G42919"/>
    </row>
    <row r="42920" spans="7:7" x14ac:dyDescent="0.2">
      <c r="G42920"/>
    </row>
    <row r="42921" spans="7:7" x14ac:dyDescent="0.2">
      <c r="G42921"/>
    </row>
    <row r="42922" spans="7:7" x14ac:dyDescent="0.2">
      <c r="G42922"/>
    </row>
    <row r="42923" spans="7:7" x14ac:dyDescent="0.2">
      <c r="G42923"/>
    </row>
    <row r="42924" spans="7:7" x14ac:dyDescent="0.2">
      <c r="G42924"/>
    </row>
    <row r="42925" spans="7:7" x14ac:dyDescent="0.2">
      <c r="G42925"/>
    </row>
    <row r="42926" spans="7:7" x14ac:dyDescent="0.2">
      <c r="G42926"/>
    </row>
    <row r="42927" spans="7:7" x14ac:dyDescent="0.2">
      <c r="G42927"/>
    </row>
    <row r="42928" spans="7:7" x14ac:dyDescent="0.2">
      <c r="G42928"/>
    </row>
    <row r="42929" spans="7:7" x14ac:dyDescent="0.2">
      <c r="G42929"/>
    </row>
    <row r="42930" spans="7:7" x14ac:dyDescent="0.2">
      <c r="G42930"/>
    </row>
    <row r="42931" spans="7:7" x14ac:dyDescent="0.2">
      <c r="G42931"/>
    </row>
    <row r="42932" spans="7:7" x14ac:dyDescent="0.2">
      <c r="G42932"/>
    </row>
    <row r="42933" spans="7:7" x14ac:dyDescent="0.2">
      <c r="G42933"/>
    </row>
    <row r="42934" spans="7:7" x14ac:dyDescent="0.2">
      <c r="G42934"/>
    </row>
    <row r="42935" spans="7:7" x14ac:dyDescent="0.2">
      <c r="G42935"/>
    </row>
    <row r="42936" spans="7:7" x14ac:dyDescent="0.2">
      <c r="G42936"/>
    </row>
    <row r="42937" spans="7:7" x14ac:dyDescent="0.2">
      <c r="G42937"/>
    </row>
    <row r="42938" spans="7:7" x14ac:dyDescent="0.2">
      <c r="G42938"/>
    </row>
    <row r="42939" spans="7:7" x14ac:dyDescent="0.2">
      <c r="G42939"/>
    </row>
    <row r="42940" spans="7:7" x14ac:dyDescent="0.2">
      <c r="G42940"/>
    </row>
    <row r="42941" spans="7:7" x14ac:dyDescent="0.2">
      <c r="G42941"/>
    </row>
    <row r="42942" spans="7:7" x14ac:dyDescent="0.2">
      <c r="G42942"/>
    </row>
    <row r="42943" spans="7:7" x14ac:dyDescent="0.2">
      <c r="G42943"/>
    </row>
    <row r="42944" spans="7:7" x14ac:dyDescent="0.2">
      <c r="G42944"/>
    </row>
    <row r="42945" spans="7:7" x14ac:dyDescent="0.2">
      <c r="G42945"/>
    </row>
    <row r="42946" spans="7:7" x14ac:dyDescent="0.2">
      <c r="G42946"/>
    </row>
    <row r="42947" spans="7:7" x14ac:dyDescent="0.2">
      <c r="G42947"/>
    </row>
    <row r="42948" spans="7:7" x14ac:dyDescent="0.2">
      <c r="G42948"/>
    </row>
    <row r="42949" spans="7:7" x14ac:dyDescent="0.2">
      <c r="G42949"/>
    </row>
    <row r="42950" spans="7:7" x14ac:dyDescent="0.2">
      <c r="G42950"/>
    </row>
    <row r="42951" spans="7:7" x14ac:dyDescent="0.2">
      <c r="G42951"/>
    </row>
    <row r="42952" spans="7:7" x14ac:dyDescent="0.2">
      <c r="G42952"/>
    </row>
    <row r="42953" spans="7:7" x14ac:dyDescent="0.2">
      <c r="G42953"/>
    </row>
    <row r="42954" spans="7:7" x14ac:dyDescent="0.2">
      <c r="G42954"/>
    </row>
    <row r="42955" spans="7:7" x14ac:dyDescent="0.2">
      <c r="G42955"/>
    </row>
    <row r="42956" spans="7:7" x14ac:dyDescent="0.2">
      <c r="G42956"/>
    </row>
    <row r="42957" spans="7:7" x14ac:dyDescent="0.2">
      <c r="G42957"/>
    </row>
    <row r="42958" spans="7:7" x14ac:dyDescent="0.2">
      <c r="G42958"/>
    </row>
    <row r="42959" spans="7:7" x14ac:dyDescent="0.2">
      <c r="G42959"/>
    </row>
    <row r="42960" spans="7:7" x14ac:dyDescent="0.2">
      <c r="G42960"/>
    </row>
    <row r="42961" spans="7:7" x14ac:dyDescent="0.2">
      <c r="G42961"/>
    </row>
    <row r="42962" spans="7:7" x14ac:dyDescent="0.2">
      <c r="G42962"/>
    </row>
    <row r="42963" spans="7:7" x14ac:dyDescent="0.2">
      <c r="G42963"/>
    </row>
    <row r="42964" spans="7:7" x14ac:dyDescent="0.2">
      <c r="G42964"/>
    </row>
    <row r="42965" spans="7:7" x14ac:dyDescent="0.2">
      <c r="G42965"/>
    </row>
    <row r="42966" spans="7:7" x14ac:dyDescent="0.2">
      <c r="G42966"/>
    </row>
    <row r="42967" spans="7:7" x14ac:dyDescent="0.2">
      <c r="G42967"/>
    </row>
    <row r="42968" spans="7:7" x14ac:dyDescent="0.2">
      <c r="G42968"/>
    </row>
    <row r="42969" spans="7:7" x14ac:dyDescent="0.2">
      <c r="G42969"/>
    </row>
    <row r="42970" spans="7:7" x14ac:dyDescent="0.2">
      <c r="G42970"/>
    </row>
    <row r="42971" spans="7:7" x14ac:dyDescent="0.2">
      <c r="G42971"/>
    </row>
    <row r="42972" spans="7:7" x14ac:dyDescent="0.2">
      <c r="G42972"/>
    </row>
    <row r="42973" spans="7:7" x14ac:dyDescent="0.2">
      <c r="G42973"/>
    </row>
    <row r="42974" spans="7:7" x14ac:dyDescent="0.2">
      <c r="G42974"/>
    </row>
    <row r="42975" spans="7:7" x14ac:dyDescent="0.2">
      <c r="G42975"/>
    </row>
    <row r="42976" spans="7:7" x14ac:dyDescent="0.2">
      <c r="G42976"/>
    </row>
    <row r="42977" spans="7:7" x14ac:dyDescent="0.2">
      <c r="G42977"/>
    </row>
    <row r="42978" spans="7:7" x14ac:dyDescent="0.2">
      <c r="G42978"/>
    </row>
    <row r="42979" spans="7:7" x14ac:dyDescent="0.2">
      <c r="G42979"/>
    </row>
    <row r="42980" spans="7:7" x14ac:dyDescent="0.2">
      <c r="G42980"/>
    </row>
    <row r="42981" spans="7:7" x14ac:dyDescent="0.2">
      <c r="G42981"/>
    </row>
    <row r="42982" spans="7:7" x14ac:dyDescent="0.2">
      <c r="G42982"/>
    </row>
    <row r="42983" spans="7:7" x14ac:dyDescent="0.2">
      <c r="G42983"/>
    </row>
    <row r="42984" spans="7:7" x14ac:dyDescent="0.2">
      <c r="G42984"/>
    </row>
    <row r="42985" spans="7:7" x14ac:dyDescent="0.2">
      <c r="G42985"/>
    </row>
    <row r="42986" spans="7:7" x14ac:dyDescent="0.2">
      <c r="G42986"/>
    </row>
    <row r="42987" spans="7:7" x14ac:dyDescent="0.2">
      <c r="G42987"/>
    </row>
    <row r="42988" spans="7:7" x14ac:dyDescent="0.2">
      <c r="G42988"/>
    </row>
    <row r="42989" spans="7:7" x14ac:dyDescent="0.2">
      <c r="G42989"/>
    </row>
    <row r="42990" spans="7:7" x14ac:dyDescent="0.2">
      <c r="G42990"/>
    </row>
    <row r="42991" spans="7:7" x14ac:dyDescent="0.2">
      <c r="G42991"/>
    </row>
    <row r="42992" spans="7:7" x14ac:dyDescent="0.2">
      <c r="G42992"/>
    </row>
    <row r="42993" spans="7:7" x14ac:dyDescent="0.2">
      <c r="G42993"/>
    </row>
    <row r="42994" spans="7:7" x14ac:dyDescent="0.2">
      <c r="G42994"/>
    </row>
    <row r="42995" spans="7:7" x14ac:dyDescent="0.2">
      <c r="G42995"/>
    </row>
    <row r="42996" spans="7:7" x14ac:dyDescent="0.2">
      <c r="G42996"/>
    </row>
    <row r="42997" spans="7:7" x14ac:dyDescent="0.2">
      <c r="G42997"/>
    </row>
    <row r="42998" spans="7:7" x14ac:dyDescent="0.2">
      <c r="G42998"/>
    </row>
    <row r="42999" spans="7:7" x14ac:dyDescent="0.2">
      <c r="G42999"/>
    </row>
    <row r="43000" spans="7:7" x14ac:dyDescent="0.2">
      <c r="G43000"/>
    </row>
    <row r="43001" spans="7:7" x14ac:dyDescent="0.2">
      <c r="G43001"/>
    </row>
    <row r="43002" spans="7:7" x14ac:dyDescent="0.2">
      <c r="G43002"/>
    </row>
    <row r="43003" spans="7:7" x14ac:dyDescent="0.2">
      <c r="G43003"/>
    </row>
    <row r="43004" spans="7:7" x14ac:dyDescent="0.2">
      <c r="G43004"/>
    </row>
    <row r="43005" spans="7:7" x14ac:dyDescent="0.2">
      <c r="G43005"/>
    </row>
    <row r="43006" spans="7:7" x14ac:dyDescent="0.2">
      <c r="G43006"/>
    </row>
    <row r="43007" spans="7:7" x14ac:dyDescent="0.2">
      <c r="G43007"/>
    </row>
    <row r="43008" spans="7:7" x14ac:dyDescent="0.2">
      <c r="G43008"/>
    </row>
    <row r="43009" spans="7:7" x14ac:dyDescent="0.2">
      <c r="G43009"/>
    </row>
    <row r="43010" spans="7:7" x14ac:dyDescent="0.2">
      <c r="G43010"/>
    </row>
    <row r="43011" spans="7:7" x14ac:dyDescent="0.2">
      <c r="G43011"/>
    </row>
    <row r="43012" spans="7:7" x14ac:dyDescent="0.2">
      <c r="G43012"/>
    </row>
    <row r="43013" spans="7:7" x14ac:dyDescent="0.2">
      <c r="G43013"/>
    </row>
    <row r="43014" spans="7:7" x14ac:dyDescent="0.2">
      <c r="G43014"/>
    </row>
    <row r="43015" spans="7:7" x14ac:dyDescent="0.2">
      <c r="G43015"/>
    </row>
    <row r="43016" spans="7:7" x14ac:dyDescent="0.2">
      <c r="G43016"/>
    </row>
    <row r="43017" spans="7:7" x14ac:dyDescent="0.2">
      <c r="G43017"/>
    </row>
    <row r="43018" spans="7:7" x14ac:dyDescent="0.2">
      <c r="G43018"/>
    </row>
    <row r="43019" spans="7:7" x14ac:dyDescent="0.2">
      <c r="G43019"/>
    </row>
    <row r="43020" spans="7:7" x14ac:dyDescent="0.2">
      <c r="G43020"/>
    </row>
    <row r="43021" spans="7:7" x14ac:dyDescent="0.2">
      <c r="G43021"/>
    </row>
    <row r="43022" spans="7:7" x14ac:dyDescent="0.2">
      <c r="G43022"/>
    </row>
    <row r="43023" spans="7:7" x14ac:dyDescent="0.2">
      <c r="G43023"/>
    </row>
    <row r="43024" spans="7:7" x14ac:dyDescent="0.2">
      <c r="G43024"/>
    </row>
    <row r="43025" spans="7:7" x14ac:dyDescent="0.2">
      <c r="G43025"/>
    </row>
    <row r="43026" spans="7:7" x14ac:dyDescent="0.2">
      <c r="G43026"/>
    </row>
    <row r="43027" spans="7:7" x14ac:dyDescent="0.2">
      <c r="G43027"/>
    </row>
    <row r="43028" spans="7:7" x14ac:dyDescent="0.2">
      <c r="G43028"/>
    </row>
    <row r="43029" spans="7:7" x14ac:dyDescent="0.2">
      <c r="G43029"/>
    </row>
    <row r="43030" spans="7:7" x14ac:dyDescent="0.2">
      <c r="G43030"/>
    </row>
    <row r="43031" spans="7:7" x14ac:dyDescent="0.2">
      <c r="G43031"/>
    </row>
    <row r="43032" spans="7:7" x14ac:dyDescent="0.2">
      <c r="G43032"/>
    </row>
    <row r="43033" spans="7:7" x14ac:dyDescent="0.2">
      <c r="G43033"/>
    </row>
    <row r="43034" spans="7:7" x14ac:dyDescent="0.2">
      <c r="G43034"/>
    </row>
    <row r="43035" spans="7:7" x14ac:dyDescent="0.2">
      <c r="G43035"/>
    </row>
    <row r="43036" spans="7:7" x14ac:dyDescent="0.2">
      <c r="G43036"/>
    </row>
    <row r="43037" spans="7:7" x14ac:dyDescent="0.2">
      <c r="G43037"/>
    </row>
    <row r="43038" spans="7:7" x14ac:dyDescent="0.2">
      <c r="G43038"/>
    </row>
    <row r="43039" spans="7:7" x14ac:dyDescent="0.2">
      <c r="G43039"/>
    </row>
    <row r="43040" spans="7:7" x14ac:dyDescent="0.2">
      <c r="G43040"/>
    </row>
    <row r="43041" spans="7:7" x14ac:dyDescent="0.2">
      <c r="G43041"/>
    </row>
    <row r="43042" spans="7:7" x14ac:dyDescent="0.2">
      <c r="G43042"/>
    </row>
    <row r="43043" spans="7:7" x14ac:dyDescent="0.2">
      <c r="G43043"/>
    </row>
    <row r="43044" spans="7:7" x14ac:dyDescent="0.2">
      <c r="G43044"/>
    </row>
    <row r="43045" spans="7:7" x14ac:dyDescent="0.2">
      <c r="G43045"/>
    </row>
    <row r="43046" spans="7:7" x14ac:dyDescent="0.2">
      <c r="G43046"/>
    </row>
    <row r="43047" spans="7:7" x14ac:dyDescent="0.2">
      <c r="G43047"/>
    </row>
    <row r="43048" spans="7:7" x14ac:dyDescent="0.2">
      <c r="G43048"/>
    </row>
    <row r="43049" spans="7:7" x14ac:dyDescent="0.2">
      <c r="G43049"/>
    </row>
    <row r="43050" spans="7:7" x14ac:dyDescent="0.2">
      <c r="G43050"/>
    </row>
    <row r="43051" spans="7:7" x14ac:dyDescent="0.2">
      <c r="G43051"/>
    </row>
    <row r="43052" spans="7:7" x14ac:dyDescent="0.2">
      <c r="G43052"/>
    </row>
    <row r="43053" spans="7:7" x14ac:dyDescent="0.2">
      <c r="G43053"/>
    </row>
    <row r="43054" spans="7:7" x14ac:dyDescent="0.2">
      <c r="G43054"/>
    </row>
    <row r="43055" spans="7:7" x14ac:dyDescent="0.2">
      <c r="G43055"/>
    </row>
    <row r="43056" spans="7:7" x14ac:dyDescent="0.2">
      <c r="G43056"/>
    </row>
    <row r="43057" spans="7:7" x14ac:dyDescent="0.2">
      <c r="G43057"/>
    </row>
    <row r="43058" spans="7:7" x14ac:dyDescent="0.2">
      <c r="G43058"/>
    </row>
    <row r="43059" spans="7:7" x14ac:dyDescent="0.2">
      <c r="G43059"/>
    </row>
    <row r="43060" spans="7:7" x14ac:dyDescent="0.2">
      <c r="G43060"/>
    </row>
    <row r="43061" spans="7:7" x14ac:dyDescent="0.2">
      <c r="G43061"/>
    </row>
    <row r="43062" spans="7:7" x14ac:dyDescent="0.2">
      <c r="G43062"/>
    </row>
    <row r="43063" spans="7:7" x14ac:dyDescent="0.2">
      <c r="G43063"/>
    </row>
    <row r="43064" spans="7:7" x14ac:dyDescent="0.2">
      <c r="G43064"/>
    </row>
    <row r="43065" spans="7:7" x14ac:dyDescent="0.2">
      <c r="G43065"/>
    </row>
    <row r="43066" spans="7:7" x14ac:dyDescent="0.2">
      <c r="G43066"/>
    </row>
    <row r="43067" spans="7:7" x14ac:dyDescent="0.2">
      <c r="G43067"/>
    </row>
    <row r="43068" spans="7:7" x14ac:dyDescent="0.2">
      <c r="G43068"/>
    </row>
    <row r="43069" spans="7:7" x14ac:dyDescent="0.2">
      <c r="G43069"/>
    </row>
    <row r="43070" spans="7:7" x14ac:dyDescent="0.2">
      <c r="G43070"/>
    </row>
    <row r="43071" spans="7:7" x14ac:dyDescent="0.2">
      <c r="G43071"/>
    </row>
    <row r="43072" spans="7:7" x14ac:dyDescent="0.2">
      <c r="G43072"/>
    </row>
    <row r="43073" spans="7:7" x14ac:dyDescent="0.2">
      <c r="G43073"/>
    </row>
    <row r="43074" spans="7:7" x14ac:dyDescent="0.2">
      <c r="G43074"/>
    </row>
    <row r="43075" spans="7:7" x14ac:dyDescent="0.2">
      <c r="G43075"/>
    </row>
    <row r="43076" spans="7:7" x14ac:dyDescent="0.2">
      <c r="G43076"/>
    </row>
    <row r="43077" spans="7:7" x14ac:dyDescent="0.2">
      <c r="G43077"/>
    </row>
    <row r="43078" spans="7:7" x14ac:dyDescent="0.2">
      <c r="G43078"/>
    </row>
    <row r="43079" spans="7:7" x14ac:dyDescent="0.2">
      <c r="G43079"/>
    </row>
    <row r="43080" spans="7:7" x14ac:dyDescent="0.2">
      <c r="G43080"/>
    </row>
    <row r="43081" spans="7:7" x14ac:dyDescent="0.2">
      <c r="G43081"/>
    </row>
    <row r="43082" spans="7:7" x14ac:dyDescent="0.2">
      <c r="G43082"/>
    </row>
    <row r="43083" spans="7:7" x14ac:dyDescent="0.2">
      <c r="G43083"/>
    </row>
    <row r="43084" spans="7:7" x14ac:dyDescent="0.2">
      <c r="G43084"/>
    </row>
    <row r="43085" spans="7:7" x14ac:dyDescent="0.2">
      <c r="G43085"/>
    </row>
    <row r="43086" spans="7:7" x14ac:dyDescent="0.2">
      <c r="G43086"/>
    </row>
    <row r="43087" spans="7:7" x14ac:dyDescent="0.2">
      <c r="G43087"/>
    </row>
    <row r="43088" spans="7:7" x14ac:dyDescent="0.2">
      <c r="G43088"/>
    </row>
    <row r="43089" spans="7:7" x14ac:dyDescent="0.2">
      <c r="G43089"/>
    </row>
    <row r="43090" spans="7:7" x14ac:dyDescent="0.2">
      <c r="G43090"/>
    </row>
    <row r="43091" spans="7:7" x14ac:dyDescent="0.2">
      <c r="G43091"/>
    </row>
    <row r="43092" spans="7:7" x14ac:dyDescent="0.2">
      <c r="G43092"/>
    </row>
    <row r="43093" spans="7:7" x14ac:dyDescent="0.2">
      <c r="G43093"/>
    </row>
    <row r="43094" spans="7:7" x14ac:dyDescent="0.2">
      <c r="G43094"/>
    </row>
    <row r="43095" spans="7:7" x14ac:dyDescent="0.2">
      <c r="G43095"/>
    </row>
    <row r="43096" spans="7:7" x14ac:dyDescent="0.2">
      <c r="G43096"/>
    </row>
    <row r="43097" spans="7:7" x14ac:dyDescent="0.2">
      <c r="G43097"/>
    </row>
    <row r="43098" spans="7:7" x14ac:dyDescent="0.2">
      <c r="G43098"/>
    </row>
    <row r="43099" spans="7:7" x14ac:dyDescent="0.2">
      <c r="G43099"/>
    </row>
    <row r="43100" spans="7:7" x14ac:dyDescent="0.2">
      <c r="G43100"/>
    </row>
    <row r="43101" spans="7:7" x14ac:dyDescent="0.2">
      <c r="G43101"/>
    </row>
    <row r="43102" spans="7:7" x14ac:dyDescent="0.2">
      <c r="G43102"/>
    </row>
    <row r="43103" spans="7:7" x14ac:dyDescent="0.2">
      <c r="G43103"/>
    </row>
    <row r="43104" spans="7:7" x14ac:dyDescent="0.2">
      <c r="G43104"/>
    </row>
    <row r="43105" spans="7:7" x14ac:dyDescent="0.2">
      <c r="G43105"/>
    </row>
    <row r="43106" spans="7:7" x14ac:dyDescent="0.2">
      <c r="G43106"/>
    </row>
    <row r="43107" spans="7:7" x14ac:dyDescent="0.2">
      <c r="G43107"/>
    </row>
    <row r="43108" spans="7:7" x14ac:dyDescent="0.2">
      <c r="G43108"/>
    </row>
    <row r="43109" spans="7:7" x14ac:dyDescent="0.2">
      <c r="G43109"/>
    </row>
    <row r="43110" spans="7:7" x14ac:dyDescent="0.2">
      <c r="G43110"/>
    </row>
    <row r="43111" spans="7:7" x14ac:dyDescent="0.2">
      <c r="G43111"/>
    </row>
    <row r="43112" spans="7:7" x14ac:dyDescent="0.2">
      <c r="G43112"/>
    </row>
    <row r="43113" spans="7:7" x14ac:dyDescent="0.2">
      <c r="G43113"/>
    </row>
    <row r="43114" spans="7:7" x14ac:dyDescent="0.2">
      <c r="G43114"/>
    </row>
    <row r="43115" spans="7:7" x14ac:dyDescent="0.2">
      <c r="G43115"/>
    </row>
    <row r="43116" spans="7:7" x14ac:dyDescent="0.2">
      <c r="G43116"/>
    </row>
    <row r="43117" spans="7:7" x14ac:dyDescent="0.2">
      <c r="G43117"/>
    </row>
    <row r="43118" spans="7:7" x14ac:dyDescent="0.2">
      <c r="G43118"/>
    </row>
    <row r="43119" spans="7:7" x14ac:dyDescent="0.2">
      <c r="G43119"/>
    </row>
    <row r="43120" spans="7:7" x14ac:dyDescent="0.2">
      <c r="G43120"/>
    </row>
    <row r="43121" spans="7:7" x14ac:dyDescent="0.2">
      <c r="G43121"/>
    </row>
    <row r="43122" spans="7:7" x14ac:dyDescent="0.2">
      <c r="G43122"/>
    </row>
    <row r="43123" spans="7:7" x14ac:dyDescent="0.2">
      <c r="G43123"/>
    </row>
    <row r="43124" spans="7:7" x14ac:dyDescent="0.2">
      <c r="G43124"/>
    </row>
    <row r="43125" spans="7:7" x14ac:dyDescent="0.2">
      <c r="G43125"/>
    </row>
    <row r="43126" spans="7:7" x14ac:dyDescent="0.2">
      <c r="G43126"/>
    </row>
    <row r="43127" spans="7:7" x14ac:dyDescent="0.2">
      <c r="G43127"/>
    </row>
    <row r="43128" spans="7:7" x14ac:dyDescent="0.2">
      <c r="G43128"/>
    </row>
    <row r="43129" spans="7:7" x14ac:dyDescent="0.2">
      <c r="G43129"/>
    </row>
    <row r="43130" spans="7:7" x14ac:dyDescent="0.2">
      <c r="G43130"/>
    </row>
    <row r="43131" spans="7:7" x14ac:dyDescent="0.2">
      <c r="G43131"/>
    </row>
    <row r="43132" spans="7:7" x14ac:dyDescent="0.2">
      <c r="G43132"/>
    </row>
    <row r="43133" spans="7:7" x14ac:dyDescent="0.2">
      <c r="G43133"/>
    </row>
    <row r="43134" spans="7:7" x14ac:dyDescent="0.2">
      <c r="G43134"/>
    </row>
    <row r="43135" spans="7:7" x14ac:dyDescent="0.2">
      <c r="G43135"/>
    </row>
    <row r="43136" spans="7:7" x14ac:dyDescent="0.2">
      <c r="G43136"/>
    </row>
    <row r="43137" spans="7:7" x14ac:dyDescent="0.2">
      <c r="G43137"/>
    </row>
    <row r="43138" spans="7:7" x14ac:dyDescent="0.2">
      <c r="G43138"/>
    </row>
    <row r="43139" spans="7:7" x14ac:dyDescent="0.2">
      <c r="G43139"/>
    </row>
    <row r="43140" spans="7:7" x14ac:dyDescent="0.2">
      <c r="G43140"/>
    </row>
    <row r="43141" spans="7:7" x14ac:dyDescent="0.2">
      <c r="G43141"/>
    </row>
    <row r="43142" spans="7:7" x14ac:dyDescent="0.2">
      <c r="G43142"/>
    </row>
    <row r="43143" spans="7:7" x14ac:dyDescent="0.2">
      <c r="G43143"/>
    </row>
    <row r="43144" spans="7:7" x14ac:dyDescent="0.2">
      <c r="G43144"/>
    </row>
    <row r="43145" spans="7:7" x14ac:dyDescent="0.2">
      <c r="G43145"/>
    </row>
    <row r="43146" spans="7:7" x14ac:dyDescent="0.2">
      <c r="G43146"/>
    </row>
    <row r="43147" spans="7:7" x14ac:dyDescent="0.2">
      <c r="G43147"/>
    </row>
    <row r="43148" spans="7:7" x14ac:dyDescent="0.2">
      <c r="G43148"/>
    </row>
    <row r="43149" spans="7:7" x14ac:dyDescent="0.2">
      <c r="G43149"/>
    </row>
    <row r="43150" spans="7:7" x14ac:dyDescent="0.2">
      <c r="G43150"/>
    </row>
    <row r="43151" spans="7:7" x14ac:dyDescent="0.2">
      <c r="G43151"/>
    </row>
    <row r="43152" spans="7:7" x14ac:dyDescent="0.2">
      <c r="G43152"/>
    </row>
    <row r="43153" spans="7:7" x14ac:dyDescent="0.2">
      <c r="G43153"/>
    </row>
    <row r="43154" spans="7:7" x14ac:dyDescent="0.2">
      <c r="G43154"/>
    </row>
    <row r="43155" spans="7:7" x14ac:dyDescent="0.2">
      <c r="G43155"/>
    </row>
    <row r="43156" spans="7:7" x14ac:dyDescent="0.2">
      <c r="G43156"/>
    </row>
    <row r="43157" spans="7:7" x14ac:dyDescent="0.2">
      <c r="G43157"/>
    </row>
    <row r="43158" spans="7:7" x14ac:dyDescent="0.2">
      <c r="G43158"/>
    </row>
    <row r="43159" spans="7:7" x14ac:dyDescent="0.2">
      <c r="G43159"/>
    </row>
    <row r="43160" spans="7:7" x14ac:dyDescent="0.2">
      <c r="G43160"/>
    </row>
    <row r="43161" spans="7:7" x14ac:dyDescent="0.2">
      <c r="G43161"/>
    </row>
    <row r="43162" spans="7:7" x14ac:dyDescent="0.2">
      <c r="G43162"/>
    </row>
    <row r="43163" spans="7:7" x14ac:dyDescent="0.2">
      <c r="G43163"/>
    </row>
    <row r="43164" spans="7:7" x14ac:dyDescent="0.2">
      <c r="G43164"/>
    </row>
    <row r="43165" spans="7:7" x14ac:dyDescent="0.2">
      <c r="G43165"/>
    </row>
    <row r="43166" spans="7:7" x14ac:dyDescent="0.2">
      <c r="G43166"/>
    </row>
    <row r="43167" spans="7:7" x14ac:dyDescent="0.2">
      <c r="G43167"/>
    </row>
    <row r="43168" spans="7:7" x14ac:dyDescent="0.2">
      <c r="G43168"/>
    </row>
    <row r="43169" spans="7:7" x14ac:dyDescent="0.2">
      <c r="G43169"/>
    </row>
    <row r="43170" spans="7:7" x14ac:dyDescent="0.2">
      <c r="G43170"/>
    </row>
    <row r="43171" spans="7:7" x14ac:dyDescent="0.2">
      <c r="G43171"/>
    </row>
    <row r="43172" spans="7:7" x14ac:dyDescent="0.2">
      <c r="G43172"/>
    </row>
    <row r="43173" spans="7:7" x14ac:dyDescent="0.2">
      <c r="G43173"/>
    </row>
    <row r="43174" spans="7:7" x14ac:dyDescent="0.2">
      <c r="G43174"/>
    </row>
    <row r="43175" spans="7:7" x14ac:dyDescent="0.2">
      <c r="G43175"/>
    </row>
    <row r="43176" spans="7:7" x14ac:dyDescent="0.2">
      <c r="G43176"/>
    </row>
    <row r="43177" spans="7:7" x14ac:dyDescent="0.2">
      <c r="G43177"/>
    </row>
    <row r="43178" spans="7:7" x14ac:dyDescent="0.2">
      <c r="G43178"/>
    </row>
    <row r="43179" spans="7:7" x14ac:dyDescent="0.2">
      <c r="G43179"/>
    </row>
    <row r="43180" spans="7:7" x14ac:dyDescent="0.2">
      <c r="G43180"/>
    </row>
    <row r="43181" spans="7:7" x14ac:dyDescent="0.2">
      <c r="G43181"/>
    </row>
    <row r="43182" spans="7:7" x14ac:dyDescent="0.2">
      <c r="G43182"/>
    </row>
    <row r="43183" spans="7:7" x14ac:dyDescent="0.2">
      <c r="G43183"/>
    </row>
    <row r="43184" spans="7:7" x14ac:dyDescent="0.2">
      <c r="G43184"/>
    </row>
    <row r="43185" spans="7:7" x14ac:dyDescent="0.2">
      <c r="G43185"/>
    </row>
    <row r="43186" spans="7:7" x14ac:dyDescent="0.2">
      <c r="G43186"/>
    </row>
    <row r="43187" spans="7:7" x14ac:dyDescent="0.2">
      <c r="G43187"/>
    </row>
    <row r="43188" spans="7:7" x14ac:dyDescent="0.2">
      <c r="G43188"/>
    </row>
    <row r="43189" spans="7:7" x14ac:dyDescent="0.2">
      <c r="G43189"/>
    </row>
    <row r="43190" spans="7:7" x14ac:dyDescent="0.2">
      <c r="G43190"/>
    </row>
    <row r="43191" spans="7:7" x14ac:dyDescent="0.2">
      <c r="G43191"/>
    </row>
    <row r="43192" spans="7:7" x14ac:dyDescent="0.2">
      <c r="G43192"/>
    </row>
    <row r="43193" spans="7:7" x14ac:dyDescent="0.2">
      <c r="G43193"/>
    </row>
    <row r="43194" spans="7:7" x14ac:dyDescent="0.2">
      <c r="G43194"/>
    </row>
    <row r="43195" spans="7:7" x14ac:dyDescent="0.2">
      <c r="G43195"/>
    </row>
    <row r="43196" spans="7:7" x14ac:dyDescent="0.2">
      <c r="G43196"/>
    </row>
    <row r="43197" spans="7:7" x14ac:dyDescent="0.2">
      <c r="G43197"/>
    </row>
    <row r="43198" spans="7:7" x14ac:dyDescent="0.2">
      <c r="G43198"/>
    </row>
    <row r="43199" spans="7:7" x14ac:dyDescent="0.2">
      <c r="G43199"/>
    </row>
    <row r="43200" spans="7:7" x14ac:dyDescent="0.2">
      <c r="G43200"/>
    </row>
    <row r="43201" spans="7:7" x14ac:dyDescent="0.2">
      <c r="G43201"/>
    </row>
    <row r="43202" spans="7:7" x14ac:dyDescent="0.2">
      <c r="G43202"/>
    </row>
    <row r="43203" spans="7:7" x14ac:dyDescent="0.2">
      <c r="G43203"/>
    </row>
    <row r="43204" spans="7:7" x14ac:dyDescent="0.2">
      <c r="G43204"/>
    </row>
    <row r="43205" spans="7:7" x14ac:dyDescent="0.2">
      <c r="G43205"/>
    </row>
    <row r="43206" spans="7:7" x14ac:dyDescent="0.2">
      <c r="G43206"/>
    </row>
    <row r="43207" spans="7:7" x14ac:dyDescent="0.2">
      <c r="G43207"/>
    </row>
    <row r="43208" spans="7:7" x14ac:dyDescent="0.2">
      <c r="G43208"/>
    </row>
    <row r="43209" spans="7:7" x14ac:dyDescent="0.2">
      <c r="G43209"/>
    </row>
    <row r="43210" spans="7:7" x14ac:dyDescent="0.2">
      <c r="G43210"/>
    </row>
    <row r="43211" spans="7:7" x14ac:dyDescent="0.2">
      <c r="G43211"/>
    </row>
    <row r="43212" spans="7:7" x14ac:dyDescent="0.2">
      <c r="G43212"/>
    </row>
    <row r="43213" spans="7:7" x14ac:dyDescent="0.2">
      <c r="G43213"/>
    </row>
    <row r="43214" spans="7:7" x14ac:dyDescent="0.2">
      <c r="G43214"/>
    </row>
    <row r="43215" spans="7:7" x14ac:dyDescent="0.2">
      <c r="G43215"/>
    </row>
    <row r="43216" spans="7:7" x14ac:dyDescent="0.2">
      <c r="G43216"/>
    </row>
    <row r="43217" spans="7:7" x14ac:dyDescent="0.2">
      <c r="G43217"/>
    </row>
    <row r="43218" spans="7:7" x14ac:dyDescent="0.2">
      <c r="G43218"/>
    </row>
    <row r="43219" spans="7:7" x14ac:dyDescent="0.2">
      <c r="G43219"/>
    </row>
    <row r="43220" spans="7:7" x14ac:dyDescent="0.2">
      <c r="G43220"/>
    </row>
    <row r="43221" spans="7:7" x14ac:dyDescent="0.2">
      <c r="G43221"/>
    </row>
    <row r="43222" spans="7:7" x14ac:dyDescent="0.2">
      <c r="G43222"/>
    </row>
    <row r="43223" spans="7:7" x14ac:dyDescent="0.2">
      <c r="G43223"/>
    </row>
    <row r="43224" spans="7:7" x14ac:dyDescent="0.2">
      <c r="G43224"/>
    </row>
    <row r="43225" spans="7:7" x14ac:dyDescent="0.2">
      <c r="G43225"/>
    </row>
    <row r="43226" spans="7:7" x14ac:dyDescent="0.2">
      <c r="G43226"/>
    </row>
    <row r="43227" spans="7:7" x14ac:dyDescent="0.2">
      <c r="G43227"/>
    </row>
    <row r="43228" spans="7:7" x14ac:dyDescent="0.2">
      <c r="G43228"/>
    </row>
    <row r="43229" spans="7:7" x14ac:dyDescent="0.2">
      <c r="G43229"/>
    </row>
    <row r="43230" spans="7:7" x14ac:dyDescent="0.2">
      <c r="G43230"/>
    </row>
    <row r="43231" spans="7:7" x14ac:dyDescent="0.2">
      <c r="G43231"/>
    </row>
    <row r="43232" spans="7:7" x14ac:dyDescent="0.2">
      <c r="G43232"/>
    </row>
    <row r="43233" spans="7:7" x14ac:dyDescent="0.2">
      <c r="G43233"/>
    </row>
    <row r="43234" spans="7:7" x14ac:dyDescent="0.2">
      <c r="G43234"/>
    </row>
    <row r="43235" spans="7:7" x14ac:dyDescent="0.2">
      <c r="G43235"/>
    </row>
    <row r="43236" spans="7:7" x14ac:dyDescent="0.2">
      <c r="G43236"/>
    </row>
    <row r="43237" spans="7:7" x14ac:dyDescent="0.2">
      <c r="G43237"/>
    </row>
    <row r="43238" spans="7:7" x14ac:dyDescent="0.2">
      <c r="G43238"/>
    </row>
    <row r="43239" spans="7:7" x14ac:dyDescent="0.2">
      <c r="G43239"/>
    </row>
    <row r="43240" spans="7:7" x14ac:dyDescent="0.2">
      <c r="G43240"/>
    </row>
    <row r="43241" spans="7:7" x14ac:dyDescent="0.2">
      <c r="G43241"/>
    </row>
    <row r="43242" spans="7:7" x14ac:dyDescent="0.2">
      <c r="G43242"/>
    </row>
    <row r="43243" spans="7:7" x14ac:dyDescent="0.2">
      <c r="G43243"/>
    </row>
    <row r="43244" spans="7:7" x14ac:dyDescent="0.2">
      <c r="G43244"/>
    </row>
    <row r="43245" spans="7:7" x14ac:dyDescent="0.2">
      <c r="G43245"/>
    </row>
    <row r="43246" spans="7:7" x14ac:dyDescent="0.2">
      <c r="G43246"/>
    </row>
    <row r="43247" spans="7:7" x14ac:dyDescent="0.2">
      <c r="G43247"/>
    </row>
    <row r="43248" spans="7:7" x14ac:dyDescent="0.2">
      <c r="G43248"/>
    </row>
    <row r="43249" spans="7:7" x14ac:dyDescent="0.2">
      <c r="G43249"/>
    </row>
    <row r="43250" spans="7:7" x14ac:dyDescent="0.2">
      <c r="G43250"/>
    </row>
    <row r="43251" spans="7:7" x14ac:dyDescent="0.2">
      <c r="G43251"/>
    </row>
    <row r="43252" spans="7:7" x14ac:dyDescent="0.2">
      <c r="G43252"/>
    </row>
    <row r="43253" spans="7:7" x14ac:dyDescent="0.2">
      <c r="G43253"/>
    </row>
    <row r="43254" spans="7:7" x14ac:dyDescent="0.2">
      <c r="G43254"/>
    </row>
    <row r="43255" spans="7:7" x14ac:dyDescent="0.2">
      <c r="G43255"/>
    </row>
    <row r="43256" spans="7:7" x14ac:dyDescent="0.2">
      <c r="G43256"/>
    </row>
    <row r="43257" spans="7:7" x14ac:dyDescent="0.2">
      <c r="G43257"/>
    </row>
    <row r="43258" spans="7:7" x14ac:dyDescent="0.2">
      <c r="G43258"/>
    </row>
    <row r="43259" spans="7:7" x14ac:dyDescent="0.2">
      <c r="G43259"/>
    </row>
    <row r="43260" spans="7:7" x14ac:dyDescent="0.2">
      <c r="G43260"/>
    </row>
    <row r="43261" spans="7:7" x14ac:dyDescent="0.2">
      <c r="G43261"/>
    </row>
    <row r="43262" spans="7:7" x14ac:dyDescent="0.2">
      <c r="G43262"/>
    </row>
    <row r="43263" spans="7:7" x14ac:dyDescent="0.2">
      <c r="G43263"/>
    </row>
    <row r="43264" spans="7:7" x14ac:dyDescent="0.2">
      <c r="G43264"/>
    </row>
    <row r="43265" spans="7:7" x14ac:dyDescent="0.2">
      <c r="G43265"/>
    </row>
    <row r="43266" spans="7:7" x14ac:dyDescent="0.2">
      <c r="G43266"/>
    </row>
    <row r="43267" spans="7:7" x14ac:dyDescent="0.2">
      <c r="G43267"/>
    </row>
    <row r="43268" spans="7:7" x14ac:dyDescent="0.2">
      <c r="G43268"/>
    </row>
    <row r="43269" spans="7:7" x14ac:dyDescent="0.2">
      <c r="G43269"/>
    </row>
    <row r="43270" spans="7:7" x14ac:dyDescent="0.2">
      <c r="G43270"/>
    </row>
    <row r="43271" spans="7:7" x14ac:dyDescent="0.2">
      <c r="G43271"/>
    </row>
    <row r="43272" spans="7:7" x14ac:dyDescent="0.2">
      <c r="G43272"/>
    </row>
    <row r="43273" spans="7:7" x14ac:dyDescent="0.2">
      <c r="G43273"/>
    </row>
    <row r="43274" spans="7:7" x14ac:dyDescent="0.2">
      <c r="G43274"/>
    </row>
    <row r="43275" spans="7:7" x14ac:dyDescent="0.2">
      <c r="G43275"/>
    </row>
    <row r="43276" spans="7:7" x14ac:dyDescent="0.2">
      <c r="G43276"/>
    </row>
    <row r="43277" spans="7:7" x14ac:dyDescent="0.2">
      <c r="G43277"/>
    </row>
    <row r="43278" spans="7:7" x14ac:dyDescent="0.2">
      <c r="G43278"/>
    </row>
    <row r="43279" spans="7:7" x14ac:dyDescent="0.2">
      <c r="G43279"/>
    </row>
    <row r="43280" spans="7:7" x14ac:dyDescent="0.2">
      <c r="G43280"/>
    </row>
    <row r="43281" spans="7:7" x14ac:dyDescent="0.2">
      <c r="G43281"/>
    </row>
    <row r="43282" spans="7:7" x14ac:dyDescent="0.2">
      <c r="G43282"/>
    </row>
    <row r="43283" spans="7:7" x14ac:dyDescent="0.2">
      <c r="G43283"/>
    </row>
    <row r="43284" spans="7:7" x14ac:dyDescent="0.2">
      <c r="G43284"/>
    </row>
    <row r="43285" spans="7:7" x14ac:dyDescent="0.2">
      <c r="G43285"/>
    </row>
    <row r="43286" spans="7:7" x14ac:dyDescent="0.2">
      <c r="G43286"/>
    </row>
    <row r="43287" spans="7:7" x14ac:dyDescent="0.2">
      <c r="G43287"/>
    </row>
    <row r="43288" spans="7:7" x14ac:dyDescent="0.2">
      <c r="G43288"/>
    </row>
    <row r="43289" spans="7:7" x14ac:dyDescent="0.2">
      <c r="G43289"/>
    </row>
    <row r="43290" spans="7:7" x14ac:dyDescent="0.2">
      <c r="G43290"/>
    </row>
    <row r="43291" spans="7:7" x14ac:dyDescent="0.2">
      <c r="G43291"/>
    </row>
    <row r="43292" spans="7:7" x14ac:dyDescent="0.2">
      <c r="G43292"/>
    </row>
    <row r="43293" spans="7:7" x14ac:dyDescent="0.2">
      <c r="G43293"/>
    </row>
    <row r="43294" spans="7:7" x14ac:dyDescent="0.2">
      <c r="G43294"/>
    </row>
    <row r="43295" spans="7:7" x14ac:dyDescent="0.2">
      <c r="G43295"/>
    </row>
    <row r="43296" spans="7:7" x14ac:dyDescent="0.2">
      <c r="G43296"/>
    </row>
    <row r="43297" spans="7:7" x14ac:dyDescent="0.2">
      <c r="G43297"/>
    </row>
    <row r="43298" spans="7:7" x14ac:dyDescent="0.2">
      <c r="G43298"/>
    </row>
    <row r="43299" spans="7:7" x14ac:dyDescent="0.2">
      <c r="G43299"/>
    </row>
    <row r="43300" spans="7:7" x14ac:dyDescent="0.2">
      <c r="G43300"/>
    </row>
    <row r="43301" spans="7:7" x14ac:dyDescent="0.2">
      <c r="G43301"/>
    </row>
    <row r="43302" spans="7:7" x14ac:dyDescent="0.2">
      <c r="G43302"/>
    </row>
    <row r="43303" spans="7:7" x14ac:dyDescent="0.2">
      <c r="G43303"/>
    </row>
    <row r="43304" spans="7:7" x14ac:dyDescent="0.2">
      <c r="G43304"/>
    </row>
    <row r="43305" spans="7:7" x14ac:dyDescent="0.2">
      <c r="G43305"/>
    </row>
    <row r="43306" spans="7:7" x14ac:dyDescent="0.2">
      <c r="G43306"/>
    </row>
    <row r="43307" spans="7:7" x14ac:dyDescent="0.2">
      <c r="G43307"/>
    </row>
    <row r="43308" spans="7:7" x14ac:dyDescent="0.2">
      <c r="G43308"/>
    </row>
    <row r="43309" spans="7:7" x14ac:dyDescent="0.2">
      <c r="G43309"/>
    </row>
    <row r="43310" spans="7:7" x14ac:dyDescent="0.2">
      <c r="G43310"/>
    </row>
    <row r="43311" spans="7:7" x14ac:dyDescent="0.2">
      <c r="G43311"/>
    </row>
    <row r="43312" spans="7:7" x14ac:dyDescent="0.2">
      <c r="G43312"/>
    </row>
    <row r="43313" spans="7:7" x14ac:dyDescent="0.2">
      <c r="G43313"/>
    </row>
    <row r="43314" spans="7:7" x14ac:dyDescent="0.2">
      <c r="G43314"/>
    </row>
    <row r="43315" spans="7:7" x14ac:dyDescent="0.2">
      <c r="G43315"/>
    </row>
    <row r="43316" spans="7:7" x14ac:dyDescent="0.2">
      <c r="G43316"/>
    </row>
    <row r="43317" spans="7:7" x14ac:dyDescent="0.2">
      <c r="G43317"/>
    </row>
    <row r="43318" spans="7:7" x14ac:dyDescent="0.2">
      <c r="G43318"/>
    </row>
    <row r="43319" spans="7:7" x14ac:dyDescent="0.2">
      <c r="G43319"/>
    </row>
    <row r="43320" spans="7:7" x14ac:dyDescent="0.2">
      <c r="G43320"/>
    </row>
    <row r="43321" spans="7:7" x14ac:dyDescent="0.2">
      <c r="G43321"/>
    </row>
    <row r="43322" spans="7:7" x14ac:dyDescent="0.2">
      <c r="G43322"/>
    </row>
    <row r="43323" spans="7:7" x14ac:dyDescent="0.2">
      <c r="G43323"/>
    </row>
    <row r="43324" spans="7:7" x14ac:dyDescent="0.2">
      <c r="G43324"/>
    </row>
    <row r="43325" spans="7:7" x14ac:dyDescent="0.2">
      <c r="G43325"/>
    </row>
    <row r="43326" spans="7:7" x14ac:dyDescent="0.2">
      <c r="G43326"/>
    </row>
    <row r="43327" spans="7:7" x14ac:dyDescent="0.2">
      <c r="G43327"/>
    </row>
    <row r="43328" spans="7:7" x14ac:dyDescent="0.2">
      <c r="G43328"/>
    </row>
    <row r="43329" spans="7:7" x14ac:dyDescent="0.2">
      <c r="G43329"/>
    </row>
    <row r="43330" spans="7:7" x14ac:dyDescent="0.2">
      <c r="G43330"/>
    </row>
    <row r="43331" spans="7:7" x14ac:dyDescent="0.2">
      <c r="G43331"/>
    </row>
    <row r="43332" spans="7:7" x14ac:dyDescent="0.2">
      <c r="G43332"/>
    </row>
    <row r="43333" spans="7:7" x14ac:dyDescent="0.2">
      <c r="G43333"/>
    </row>
    <row r="43334" spans="7:7" x14ac:dyDescent="0.2">
      <c r="G43334"/>
    </row>
    <row r="43335" spans="7:7" x14ac:dyDescent="0.2">
      <c r="G43335"/>
    </row>
    <row r="43336" spans="7:7" x14ac:dyDescent="0.2">
      <c r="G43336"/>
    </row>
    <row r="43337" spans="7:7" x14ac:dyDescent="0.2">
      <c r="G43337"/>
    </row>
    <row r="43338" spans="7:7" x14ac:dyDescent="0.2">
      <c r="G43338"/>
    </row>
    <row r="43339" spans="7:7" x14ac:dyDescent="0.2">
      <c r="G43339"/>
    </row>
    <row r="43340" spans="7:7" x14ac:dyDescent="0.2">
      <c r="G43340"/>
    </row>
    <row r="43341" spans="7:7" x14ac:dyDescent="0.2">
      <c r="G43341"/>
    </row>
    <row r="43342" spans="7:7" x14ac:dyDescent="0.2">
      <c r="G43342"/>
    </row>
    <row r="43343" spans="7:7" x14ac:dyDescent="0.2">
      <c r="G43343"/>
    </row>
    <row r="43344" spans="7:7" x14ac:dyDescent="0.2">
      <c r="G43344"/>
    </row>
    <row r="43345" spans="7:7" x14ac:dyDescent="0.2">
      <c r="G43345"/>
    </row>
    <row r="43346" spans="7:7" x14ac:dyDescent="0.2">
      <c r="G43346"/>
    </row>
    <row r="43347" spans="7:7" x14ac:dyDescent="0.2">
      <c r="G43347"/>
    </row>
    <row r="43348" spans="7:7" x14ac:dyDescent="0.2">
      <c r="G43348"/>
    </row>
    <row r="43349" spans="7:7" x14ac:dyDescent="0.2">
      <c r="G43349"/>
    </row>
    <row r="43350" spans="7:7" x14ac:dyDescent="0.2">
      <c r="G43350"/>
    </row>
    <row r="43351" spans="7:7" x14ac:dyDescent="0.2">
      <c r="G43351"/>
    </row>
    <row r="43352" spans="7:7" x14ac:dyDescent="0.2">
      <c r="G43352"/>
    </row>
    <row r="43353" spans="7:7" x14ac:dyDescent="0.2">
      <c r="G43353"/>
    </row>
    <row r="43354" spans="7:7" x14ac:dyDescent="0.2">
      <c r="G43354"/>
    </row>
    <row r="43355" spans="7:7" x14ac:dyDescent="0.2">
      <c r="G43355"/>
    </row>
    <row r="43356" spans="7:7" x14ac:dyDescent="0.2">
      <c r="G43356"/>
    </row>
    <row r="43357" spans="7:7" x14ac:dyDescent="0.2">
      <c r="G43357"/>
    </row>
    <row r="43358" spans="7:7" x14ac:dyDescent="0.2">
      <c r="G43358"/>
    </row>
    <row r="43359" spans="7:7" x14ac:dyDescent="0.2">
      <c r="G43359"/>
    </row>
    <row r="43360" spans="7:7" x14ac:dyDescent="0.2">
      <c r="G43360"/>
    </row>
    <row r="43361" spans="7:7" x14ac:dyDescent="0.2">
      <c r="G43361"/>
    </row>
    <row r="43362" spans="7:7" x14ac:dyDescent="0.2">
      <c r="G43362"/>
    </row>
    <row r="43363" spans="7:7" x14ac:dyDescent="0.2">
      <c r="G43363"/>
    </row>
    <row r="43364" spans="7:7" x14ac:dyDescent="0.2">
      <c r="G43364"/>
    </row>
    <row r="43365" spans="7:7" x14ac:dyDescent="0.2">
      <c r="G43365"/>
    </row>
    <row r="43366" spans="7:7" x14ac:dyDescent="0.2">
      <c r="G43366"/>
    </row>
    <row r="43367" spans="7:7" x14ac:dyDescent="0.2">
      <c r="G43367"/>
    </row>
    <row r="43368" spans="7:7" x14ac:dyDescent="0.2">
      <c r="G43368"/>
    </row>
    <row r="43369" spans="7:7" x14ac:dyDescent="0.2">
      <c r="G43369"/>
    </row>
    <row r="43370" spans="7:7" x14ac:dyDescent="0.2">
      <c r="G43370"/>
    </row>
    <row r="43371" spans="7:7" x14ac:dyDescent="0.2">
      <c r="G43371"/>
    </row>
    <row r="43372" spans="7:7" x14ac:dyDescent="0.2">
      <c r="G43372"/>
    </row>
    <row r="43373" spans="7:7" x14ac:dyDescent="0.2">
      <c r="G43373"/>
    </row>
    <row r="43374" spans="7:7" x14ac:dyDescent="0.2">
      <c r="G43374"/>
    </row>
    <row r="43375" spans="7:7" x14ac:dyDescent="0.2">
      <c r="G43375"/>
    </row>
    <row r="43376" spans="7:7" x14ac:dyDescent="0.2">
      <c r="G43376"/>
    </row>
    <row r="43377" spans="7:7" x14ac:dyDescent="0.2">
      <c r="G43377"/>
    </row>
    <row r="43378" spans="7:7" x14ac:dyDescent="0.2">
      <c r="G43378"/>
    </row>
    <row r="43379" spans="7:7" x14ac:dyDescent="0.2">
      <c r="G43379"/>
    </row>
    <row r="43380" spans="7:7" x14ac:dyDescent="0.2">
      <c r="G43380"/>
    </row>
    <row r="43381" spans="7:7" x14ac:dyDescent="0.2">
      <c r="G43381"/>
    </row>
    <row r="43382" spans="7:7" x14ac:dyDescent="0.2">
      <c r="G43382"/>
    </row>
    <row r="43383" spans="7:7" x14ac:dyDescent="0.2">
      <c r="G43383"/>
    </row>
    <row r="43384" spans="7:7" x14ac:dyDescent="0.2">
      <c r="G43384"/>
    </row>
    <row r="43385" spans="7:7" x14ac:dyDescent="0.2">
      <c r="G43385"/>
    </row>
    <row r="43386" spans="7:7" x14ac:dyDescent="0.2">
      <c r="G43386"/>
    </row>
    <row r="43387" spans="7:7" x14ac:dyDescent="0.2">
      <c r="G43387"/>
    </row>
    <row r="43388" spans="7:7" x14ac:dyDescent="0.2">
      <c r="G43388"/>
    </row>
    <row r="43389" spans="7:7" x14ac:dyDescent="0.2">
      <c r="G43389"/>
    </row>
    <row r="43390" spans="7:7" x14ac:dyDescent="0.2">
      <c r="G43390"/>
    </row>
    <row r="43391" spans="7:7" x14ac:dyDescent="0.2">
      <c r="G43391"/>
    </row>
    <row r="43392" spans="7:7" x14ac:dyDescent="0.2">
      <c r="G43392"/>
    </row>
    <row r="43393" spans="7:7" x14ac:dyDescent="0.2">
      <c r="G43393"/>
    </row>
    <row r="43394" spans="7:7" x14ac:dyDescent="0.2">
      <c r="G43394"/>
    </row>
    <row r="43395" spans="7:7" x14ac:dyDescent="0.2">
      <c r="G43395"/>
    </row>
    <row r="43396" spans="7:7" x14ac:dyDescent="0.2">
      <c r="G43396"/>
    </row>
    <row r="43397" spans="7:7" x14ac:dyDescent="0.2">
      <c r="G43397"/>
    </row>
    <row r="43398" spans="7:7" x14ac:dyDescent="0.2">
      <c r="G43398"/>
    </row>
    <row r="43399" spans="7:7" x14ac:dyDescent="0.2">
      <c r="G43399"/>
    </row>
    <row r="43400" spans="7:7" x14ac:dyDescent="0.2">
      <c r="G43400"/>
    </row>
    <row r="43401" spans="7:7" x14ac:dyDescent="0.2">
      <c r="G43401"/>
    </row>
    <row r="43402" spans="7:7" x14ac:dyDescent="0.2">
      <c r="G43402"/>
    </row>
    <row r="43403" spans="7:7" x14ac:dyDescent="0.2">
      <c r="G43403"/>
    </row>
    <row r="43404" spans="7:7" x14ac:dyDescent="0.2">
      <c r="G43404"/>
    </row>
    <row r="43405" spans="7:7" x14ac:dyDescent="0.2">
      <c r="G43405"/>
    </row>
    <row r="43406" spans="7:7" x14ac:dyDescent="0.2">
      <c r="G43406"/>
    </row>
    <row r="43407" spans="7:7" x14ac:dyDescent="0.2">
      <c r="G43407"/>
    </row>
    <row r="43408" spans="7:7" x14ac:dyDescent="0.2">
      <c r="G43408"/>
    </row>
    <row r="43409" spans="7:7" x14ac:dyDescent="0.2">
      <c r="G43409"/>
    </row>
    <row r="43410" spans="7:7" x14ac:dyDescent="0.2">
      <c r="G43410"/>
    </row>
    <row r="43411" spans="7:7" x14ac:dyDescent="0.2">
      <c r="G43411"/>
    </row>
    <row r="43412" spans="7:7" x14ac:dyDescent="0.2">
      <c r="G43412"/>
    </row>
    <row r="43413" spans="7:7" x14ac:dyDescent="0.2">
      <c r="G43413"/>
    </row>
    <row r="43414" spans="7:7" x14ac:dyDescent="0.2">
      <c r="G43414"/>
    </row>
    <row r="43415" spans="7:7" x14ac:dyDescent="0.2">
      <c r="G43415"/>
    </row>
    <row r="43416" spans="7:7" x14ac:dyDescent="0.2">
      <c r="G43416"/>
    </row>
    <row r="43417" spans="7:7" x14ac:dyDescent="0.2">
      <c r="G43417"/>
    </row>
    <row r="43418" spans="7:7" x14ac:dyDescent="0.2">
      <c r="G43418"/>
    </row>
    <row r="43419" spans="7:7" x14ac:dyDescent="0.2">
      <c r="G43419"/>
    </row>
    <row r="43420" spans="7:7" x14ac:dyDescent="0.2">
      <c r="G43420"/>
    </row>
    <row r="43421" spans="7:7" x14ac:dyDescent="0.2">
      <c r="G43421"/>
    </row>
    <row r="43422" spans="7:7" x14ac:dyDescent="0.2">
      <c r="G43422"/>
    </row>
    <row r="43423" spans="7:7" x14ac:dyDescent="0.2">
      <c r="G43423"/>
    </row>
    <row r="43424" spans="7:7" x14ac:dyDescent="0.2">
      <c r="G43424"/>
    </row>
    <row r="43425" spans="7:7" x14ac:dyDescent="0.2">
      <c r="G43425"/>
    </row>
    <row r="43426" spans="7:7" x14ac:dyDescent="0.2">
      <c r="G43426"/>
    </row>
    <row r="43427" spans="7:7" x14ac:dyDescent="0.2">
      <c r="G43427"/>
    </row>
    <row r="43428" spans="7:7" x14ac:dyDescent="0.2">
      <c r="G43428"/>
    </row>
    <row r="43429" spans="7:7" x14ac:dyDescent="0.2">
      <c r="G43429"/>
    </row>
    <row r="43430" spans="7:7" x14ac:dyDescent="0.2">
      <c r="G43430"/>
    </row>
    <row r="43431" spans="7:7" x14ac:dyDescent="0.2">
      <c r="G43431"/>
    </row>
    <row r="43432" spans="7:7" x14ac:dyDescent="0.2">
      <c r="G43432"/>
    </row>
    <row r="43433" spans="7:7" x14ac:dyDescent="0.2">
      <c r="G43433"/>
    </row>
    <row r="43434" spans="7:7" x14ac:dyDescent="0.2">
      <c r="G43434"/>
    </row>
    <row r="43435" spans="7:7" x14ac:dyDescent="0.2">
      <c r="G43435"/>
    </row>
    <row r="43436" spans="7:7" x14ac:dyDescent="0.2">
      <c r="G43436"/>
    </row>
    <row r="43437" spans="7:7" x14ac:dyDescent="0.2">
      <c r="G43437"/>
    </row>
    <row r="43438" spans="7:7" x14ac:dyDescent="0.2">
      <c r="G43438"/>
    </row>
    <row r="43439" spans="7:7" x14ac:dyDescent="0.2">
      <c r="G43439"/>
    </row>
    <row r="43440" spans="7:7" x14ac:dyDescent="0.2">
      <c r="G43440"/>
    </row>
    <row r="43441" spans="7:7" x14ac:dyDescent="0.2">
      <c r="G43441"/>
    </row>
    <row r="43442" spans="7:7" x14ac:dyDescent="0.2">
      <c r="G43442"/>
    </row>
    <row r="43443" spans="7:7" x14ac:dyDescent="0.2">
      <c r="G43443"/>
    </row>
    <row r="43444" spans="7:7" x14ac:dyDescent="0.2">
      <c r="G43444"/>
    </row>
    <row r="43445" spans="7:7" x14ac:dyDescent="0.2">
      <c r="G43445"/>
    </row>
    <row r="43446" spans="7:7" x14ac:dyDescent="0.2">
      <c r="G43446"/>
    </row>
    <row r="43447" spans="7:7" x14ac:dyDescent="0.2">
      <c r="G43447"/>
    </row>
    <row r="43448" spans="7:7" x14ac:dyDescent="0.2">
      <c r="G43448"/>
    </row>
    <row r="43449" spans="7:7" x14ac:dyDescent="0.2">
      <c r="G43449"/>
    </row>
    <row r="43450" spans="7:7" x14ac:dyDescent="0.2">
      <c r="G43450"/>
    </row>
    <row r="43451" spans="7:7" x14ac:dyDescent="0.2">
      <c r="G43451"/>
    </row>
    <row r="43452" spans="7:7" x14ac:dyDescent="0.2">
      <c r="G43452"/>
    </row>
    <row r="43453" spans="7:7" x14ac:dyDescent="0.2">
      <c r="G43453"/>
    </row>
    <row r="43454" spans="7:7" x14ac:dyDescent="0.2">
      <c r="G43454"/>
    </row>
    <row r="43455" spans="7:7" x14ac:dyDescent="0.2">
      <c r="G43455"/>
    </row>
    <row r="43456" spans="7:7" x14ac:dyDescent="0.2">
      <c r="G43456"/>
    </row>
    <row r="43457" spans="7:7" x14ac:dyDescent="0.2">
      <c r="G43457"/>
    </row>
    <row r="43458" spans="7:7" x14ac:dyDescent="0.2">
      <c r="G43458"/>
    </row>
    <row r="43459" spans="7:7" x14ac:dyDescent="0.2">
      <c r="G43459"/>
    </row>
    <row r="43460" spans="7:7" x14ac:dyDescent="0.2">
      <c r="G43460"/>
    </row>
    <row r="43461" spans="7:7" x14ac:dyDescent="0.2">
      <c r="G43461"/>
    </row>
    <row r="43462" spans="7:7" x14ac:dyDescent="0.2">
      <c r="G43462"/>
    </row>
    <row r="43463" spans="7:7" x14ac:dyDescent="0.2">
      <c r="G43463"/>
    </row>
    <row r="43464" spans="7:7" x14ac:dyDescent="0.2">
      <c r="G43464"/>
    </row>
    <row r="43465" spans="7:7" x14ac:dyDescent="0.2">
      <c r="G43465"/>
    </row>
    <row r="43466" spans="7:7" x14ac:dyDescent="0.2">
      <c r="G43466"/>
    </row>
    <row r="43467" spans="7:7" x14ac:dyDescent="0.2">
      <c r="G43467"/>
    </row>
    <row r="43468" spans="7:7" x14ac:dyDescent="0.2">
      <c r="G43468"/>
    </row>
    <row r="43469" spans="7:7" x14ac:dyDescent="0.2">
      <c r="G43469"/>
    </row>
    <row r="43470" spans="7:7" x14ac:dyDescent="0.2">
      <c r="G43470"/>
    </row>
    <row r="43471" spans="7:7" x14ac:dyDescent="0.2">
      <c r="G43471"/>
    </row>
    <row r="43472" spans="7:7" x14ac:dyDescent="0.2">
      <c r="G43472"/>
    </row>
    <row r="43473" spans="7:7" x14ac:dyDescent="0.2">
      <c r="G43473"/>
    </row>
    <row r="43474" spans="7:7" x14ac:dyDescent="0.2">
      <c r="G43474"/>
    </row>
    <row r="43475" spans="7:7" x14ac:dyDescent="0.2">
      <c r="G43475"/>
    </row>
    <row r="43476" spans="7:7" x14ac:dyDescent="0.2">
      <c r="G43476"/>
    </row>
    <row r="43477" spans="7:7" x14ac:dyDescent="0.2">
      <c r="G43477"/>
    </row>
    <row r="43478" spans="7:7" x14ac:dyDescent="0.2">
      <c r="G43478"/>
    </row>
    <row r="43479" spans="7:7" x14ac:dyDescent="0.2">
      <c r="G43479"/>
    </row>
    <row r="43480" spans="7:7" x14ac:dyDescent="0.2">
      <c r="G43480"/>
    </row>
    <row r="43481" spans="7:7" x14ac:dyDescent="0.2">
      <c r="G43481"/>
    </row>
    <row r="43482" spans="7:7" x14ac:dyDescent="0.2">
      <c r="G43482"/>
    </row>
    <row r="43483" spans="7:7" x14ac:dyDescent="0.2">
      <c r="G43483"/>
    </row>
    <row r="43484" spans="7:7" x14ac:dyDescent="0.2">
      <c r="G43484"/>
    </row>
    <row r="43485" spans="7:7" x14ac:dyDescent="0.2">
      <c r="G43485"/>
    </row>
    <row r="43486" spans="7:7" x14ac:dyDescent="0.2">
      <c r="G43486"/>
    </row>
    <row r="43487" spans="7:7" x14ac:dyDescent="0.2">
      <c r="G43487"/>
    </row>
    <row r="43488" spans="7:7" x14ac:dyDescent="0.2">
      <c r="G43488"/>
    </row>
    <row r="43489" spans="7:7" x14ac:dyDescent="0.2">
      <c r="G43489"/>
    </row>
    <row r="43490" spans="7:7" x14ac:dyDescent="0.2">
      <c r="G43490"/>
    </row>
    <row r="43491" spans="7:7" x14ac:dyDescent="0.2">
      <c r="G43491"/>
    </row>
    <row r="43492" spans="7:7" x14ac:dyDescent="0.2">
      <c r="G43492"/>
    </row>
    <row r="43493" spans="7:7" x14ac:dyDescent="0.2">
      <c r="G43493"/>
    </row>
    <row r="43494" spans="7:7" x14ac:dyDescent="0.2">
      <c r="G43494"/>
    </row>
    <row r="43495" spans="7:7" x14ac:dyDescent="0.2">
      <c r="G43495"/>
    </row>
    <row r="43496" spans="7:7" x14ac:dyDescent="0.2">
      <c r="G43496"/>
    </row>
    <row r="43497" spans="7:7" x14ac:dyDescent="0.2">
      <c r="G43497"/>
    </row>
    <row r="43498" spans="7:7" x14ac:dyDescent="0.2">
      <c r="G43498"/>
    </row>
    <row r="43499" spans="7:7" x14ac:dyDescent="0.2">
      <c r="G43499"/>
    </row>
    <row r="43500" spans="7:7" x14ac:dyDescent="0.2">
      <c r="G43500"/>
    </row>
    <row r="43501" spans="7:7" x14ac:dyDescent="0.2">
      <c r="G43501"/>
    </row>
    <row r="43502" spans="7:7" x14ac:dyDescent="0.2">
      <c r="G43502"/>
    </row>
    <row r="43503" spans="7:7" x14ac:dyDescent="0.2">
      <c r="G43503"/>
    </row>
    <row r="43504" spans="7:7" x14ac:dyDescent="0.2">
      <c r="G43504"/>
    </row>
    <row r="43505" spans="7:7" x14ac:dyDescent="0.2">
      <c r="G43505"/>
    </row>
    <row r="43506" spans="7:7" x14ac:dyDescent="0.2">
      <c r="G43506"/>
    </row>
    <row r="43507" spans="7:7" x14ac:dyDescent="0.2">
      <c r="G43507"/>
    </row>
    <row r="43508" spans="7:7" x14ac:dyDescent="0.2">
      <c r="G43508"/>
    </row>
    <row r="43509" spans="7:7" x14ac:dyDescent="0.2">
      <c r="G43509"/>
    </row>
    <row r="43510" spans="7:7" x14ac:dyDescent="0.2">
      <c r="G43510"/>
    </row>
    <row r="43511" spans="7:7" x14ac:dyDescent="0.2">
      <c r="G43511"/>
    </row>
    <row r="43512" spans="7:7" x14ac:dyDescent="0.2">
      <c r="G43512"/>
    </row>
    <row r="43513" spans="7:7" x14ac:dyDescent="0.2">
      <c r="G43513"/>
    </row>
    <row r="43514" spans="7:7" x14ac:dyDescent="0.2">
      <c r="G43514"/>
    </row>
    <row r="43515" spans="7:7" x14ac:dyDescent="0.2">
      <c r="G43515"/>
    </row>
    <row r="43516" spans="7:7" x14ac:dyDescent="0.2">
      <c r="G43516"/>
    </row>
    <row r="43517" spans="7:7" x14ac:dyDescent="0.2">
      <c r="G43517"/>
    </row>
    <row r="43518" spans="7:7" x14ac:dyDescent="0.2">
      <c r="G43518"/>
    </row>
    <row r="43519" spans="7:7" x14ac:dyDescent="0.2">
      <c r="G43519"/>
    </row>
    <row r="43520" spans="7:7" x14ac:dyDescent="0.2">
      <c r="G43520"/>
    </row>
    <row r="43521" spans="7:7" x14ac:dyDescent="0.2">
      <c r="G43521"/>
    </row>
    <row r="43522" spans="7:7" x14ac:dyDescent="0.2">
      <c r="G43522"/>
    </row>
    <row r="43523" spans="7:7" x14ac:dyDescent="0.2">
      <c r="G43523"/>
    </row>
    <row r="43524" spans="7:7" x14ac:dyDescent="0.2">
      <c r="G43524"/>
    </row>
    <row r="43525" spans="7:7" x14ac:dyDescent="0.2">
      <c r="G43525"/>
    </row>
    <row r="43526" spans="7:7" x14ac:dyDescent="0.2">
      <c r="G43526"/>
    </row>
    <row r="43527" spans="7:7" x14ac:dyDescent="0.2">
      <c r="G43527"/>
    </row>
    <row r="43528" spans="7:7" x14ac:dyDescent="0.2">
      <c r="G43528"/>
    </row>
    <row r="43529" spans="7:7" x14ac:dyDescent="0.2">
      <c r="G43529"/>
    </row>
    <row r="43530" spans="7:7" x14ac:dyDescent="0.2">
      <c r="G43530"/>
    </row>
    <row r="43531" spans="7:7" x14ac:dyDescent="0.2">
      <c r="G43531"/>
    </row>
    <row r="43532" spans="7:7" x14ac:dyDescent="0.2">
      <c r="G43532"/>
    </row>
    <row r="43533" spans="7:7" x14ac:dyDescent="0.2">
      <c r="G43533"/>
    </row>
    <row r="43534" spans="7:7" x14ac:dyDescent="0.2">
      <c r="G43534"/>
    </row>
    <row r="43535" spans="7:7" x14ac:dyDescent="0.2">
      <c r="G43535"/>
    </row>
    <row r="43536" spans="7:7" x14ac:dyDescent="0.2">
      <c r="G43536"/>
    </row>
    <row r="43537" spans="7:7" x14ac:dyDescent="0.2">
      <c r="G43537"/>
    </row>
    <row r="43538" spans="7:7" x14ac:dyDescent="0.2">
      <c r="G43538"/>
    </row>
    <row r="43539" spans="7:7" x14ac:dyDescent="0.2">
      <c r="G43539"/>
    </row>
    <row r="43540" spans="7:7" x14ac:dyDescent="0.2">
      <c r="G43540"/>
    </row>
    <row r="43541" spans="7:7" x14ac:dyDescent="0.2">
      <c r="G43541"/>
    </row>
    <row r="43542" spans="7:7" x14ac:dyDescent="0.2">
      <c r="G43542"/>
    </row>
    <row r="43543" spans="7:7" x14ac:dyDescent="0.2">
      <c r="G43543"/>
    </row>
    <row r="43544" spans="7:7" x14ac:dyDescent="0.2">
      <c r="G43544"/>
    </row>
    <row r="43545" spans="7:7" x14ac:dyDescent="0.2">
      <c r="G43545"/>
    </row>
    <row r="43546" spans="7:7" x14ac:dyDescent="0.2">
      <c r="G43546"/>
    </row>
    <row r="43547" spans="7:7" x14ac:dyDescent="0.2">
      <c r="G43547"/>
    </row>
    <row r="43548" spans="7:7" x14ac:dyDescent="0.2">
      <c r="G43548"/>
    </row>
    <row r="43549" spans="7:7" x14ac:dyDescent="0.2">
      <c r="G43549"/>
    </row>
    <row r="43550" spans="7:7" x14ac:dyDescent="0.2">
      <c r="G43550"/>
    </row>
    <row r="43551" spans="7:7" x14ac:dyDescent="0.2">
      <c r="G43551"/>
    </row>
    <row r="43552" spans="7:7" x14ac:dyDescent="0.2">
      <c r="G43552"/>
    </row>
    <row r="43553" spans="7:7" x14ac:dyDescent="0.2">
      <c r="G43553"/>
    </row>
    <row r="43554" spans="7:7" x14ac:dyDescent="0.2">
      <c r="G43554"/>
    </row>
    <row r="43555" spans="7:7" x14ac:dyDescent="0.2">
      <c r="G43555"/>
    </row>
    <row r="43556" spans="7:7" x14ac:dyDescent="0.2">
      <c r="G43556"/>
    </row>
    <row r="43557" spans="7:7" x14ac:dyDescent="0.2">
      <c r="G43557"/>
    </row>
    <row r="43558" spans="7:7" x14ac:dyDescent="0.2">
      <c r="G43558"/>
    </row>
    <row r="43559" spans="7:7" x14ac:dyDescent="0.2">
      <c r="G43559"/>
    </row>
    <row r="43560" spans="7:7" x14ac:dyDescent="0.2">
      <c r="G43560"/>
    </row>
    <row r="43561" spans="7:7" x14ac:dyDescent="0.2">
      <c r="G43561"/>
    </row>
    <row r="43562" spans="7:7" x14ac:dyDescent="0.2">
      <c r="G43562"/>
    </row>
    <row r="43563" spans="7:7" x14ac:dyDescent="0.2">
      <c r="G43563"/>
    </row>
    <row r="43564" spans="7:7" x14ac:dyDescent="0.2">
      <c r="G43564"/>
    </row>
    <row r="43565" spans="7:7" x14ac:dyDescent="0.2">
      <c r="G43565"/>
    </row>
    <row r="43566" spans="7:7" x14ac:dyDescent="0.2">
      <c r="G43566"/>
    </row>
    <row r="43567" spans="7:7" x14ac:dyDescent="0.2">
      <c r="G43567"/>
    </row>
    <row r="43568" spans="7:7" x14ac:dyDescent="0.2">
      <c r="G43568"/>
    </row>
    <row r="43569" spans="7:7" x14ac:dyDescent="0.2">
      <c r="G43569"/>
    </row>
    <row r="43570" spans="7:7" x14ac:dyDescent="0.2">
      <c r="G43570"/>
    </row>
    <row r="43571" spans="7:7" x14ac:dyDescent="0.2">
      <c r="G43571"/>
    </row>
    <row r="43572" spans="7:7" x14ac:dyDescent="0.2">
      <c r="G43572"/>
    </row>
    <row r="43573" spans="7:7" x14ac:dyDescent="0.2">
      <c r="G43573"/>
    </row>
    <row r="43574" spans="7:7" x14ac:dyDescent="0.2">
      <c r="G43574"/>
    </row>
    <row r="43575" spans="7:7" x14ac:dyDescent="0.2">
      <c r="G43575"/>
    </row>
    <row r="43576" spans="7:7" x14ac:dyDescent="0.2">
      <c r="G43576"/>
    </row>
    <row r="43577" spans="7:7" x14ac:dyDescent="0.2">
      <c r="G43577"/>
    </row>
    <row r="43578" spans="7:7" x14ac:dyDescent="0.2">
      <c r="G43578"/>
    </row>
    <row r="43579" spans="7:7" x14ac:dyDescent="0.2">
      <c r="G43579"/>
    </row>
    <row r="43580" spans="7:7" x14ac:dyDescent="0.2">
      <c r="G43580"/>
    </row>
    <row r="43581" spans="7:7" x14ac:dyDescent="0.2">
      <c r="G43581"/>
    </row>
    <row r="43582" spans="7:7" x14ac:dyDescent="0.2">
      <c r="G43582"/>
    </row>
    <row r="43583" spans="7:7" x14ac:dyDescent="0.2">
      <c r="G43583"/>
    </row>
    <row r="43584" spans="7:7" x14ac:dyDescent="0.2">
      <c r="G43584"/>
    </row>
    <row r="43585" spans="7:7" x14ac:dyDescent="0.2">
      <c r="G43585"/>
    </row>
    <row r="43586" spans="7:7" x14ac:dyDescent="0.2">
      <c r="G43586"/>
    </row>
    <row r="43587" spans="7:7" x14ac:dyDescent="0.2">
      <c r="G43587"/>
    </row>
    <row r="43588" spans="7:7" x14ac:dyDescent="0.2">
      <c r="G43588"/>
    </row>
    <row r="43589" spans="7:7" x14ac:dyDescent="0.2">
      <c r="G43589"/>
    </row>
    <row r="43590" spans="7:7" x14ac:dyDescent="0.2">
      <c r="G43590"/>
    </row>
    <row r="43591" spans="7:7" x14ac:dyDescent="0.2">
      <c r="G43591"/>
    </row>
    <row r="43592" spans="7:7" x14ac:dyDescent="0.2">
      <c r="G43592"/>
    </row>
    <row r="43593" spans="7:7" x14ac:dyDescent="0.2">
      <c r="G43593"/>
    </row>
    <row r="43594" spans="7:7" x14ac:dyDescent="0.2">
      <c r="G43594"/>
    </row>
    <row r="43595" spans="7:7" x14ac:dyDescent="0.2">
      <c r="G43595"/>
    </row>
    <row r="43596" spans="7:7" x14ac:dyDescent="0.2">
      <c r="G43596"/>
    </row>
    <row r="43597" spans="7:7" x14ac:dyDescent="0.2">
      <c r="G43597"/>
    </row>
    <row r="43598" spans="7:7" x14ac:dyDescent="0.2">
      <c r="G43598"/>
    </row>
    <row r="43599" spans="7:7" x14ac:dyDescent="0.2">
      <c r="G43599"/>
    </row>
    <row r="43600" spans="7:7" x14ac:dyDescent="0.2">
      <c r="G43600"/>
    </row>
    <row r="43601" spans="7:7" x14ac:dyDescent="0.2">
      <c r="G43601"/>
    </row>
    <row r="43602" spans="7:7" x14ac:dyDescent="0.2">
      <c r="G43602"/>
    </row>
    <row r="43603" spans="7:7" x14ac:dyDescent="0.2">
      <c r="G43603"/>
    </row>
    <row r="43604" spans="7:7" x14ac:dyDescent="0.2">
      <c r="G43604"/>
    </row>
    <row r="43605" spans="7:7" x14ac:dyDescent="0.2">
      <c r="G43605"/>
    </row>
    <row r="43606" spans="7:7" x14ac:dyDescent="0.2">
      <c r="G43606"/>
    </row>
    <row r="43607" spans="7:7" x14ac:dyDescent="0.2">
      <c r="G43607"/>
    </row>
    <row r="43608" spans="7:7" x14ac:dyDescent="0.2">
      <c r="G43608"/>
    </row>
    <row r="43609" spans="7:7" x14ac:dyDescent="0.2">
      <c r="G43609"/>
    </row>
    <row r="43610" spans="7:7" x14ac:dyDescent="0.2">
      <c r="G43610"/>
    </row>
    <row r="43611" spans="7:7" x14ac:dyDescent="0.2">
      <c r="G43611"/>
    </row>
    <row r="43612" spans="7:7" x14ac:dyDescent="0.2">
      <c r="G43612"/>
    </row>
    <row r="43613" spans="7:7" x14ac:dyDescent="0.2">
      <c r="G43613"/>
    </row>
    <row r="43614" spans="7:7" x14ac:dyDescent="0.2">
      <c r="G43614"/>
    </row>
    <row r="43615" spans="7:7" x14ac:dyDescent="0.2">
      <c r="G43615"/>
    </row>
    <row r="43616" spans="7:7" x14ac:dyDescent="0.2">
      <c r="G43616"/>
    </row>
    <row r="43617" spans="7:7" x14ac:dyDescent="0.2">
      <c r="G43617"/>
    </row>
    <row r="43618" spans="7:7" x14ac:dyDescent="0.2">
      <c r="G43618"/>
    </row>
    <row r="43619" spans="7:7" x14ac:dyDescent="0.2">
      <c r="G43619"/>
    </row>
    <row r="43620" spans="7:7" x14ac:dyDescent="0.2">
      <c r="G43620"/>
    </row>
    <row r="43621" spans="7:7" x14ac:dyDescent="0.2">
      <c r="G43621"/>
    </row>
    <row r="43622" spans="7:7" x14ac:dyDescent="0.2">
      <c r="G43622"/>
    </row>
    <row r="43623" spans="7:7" x14ac:dyDescent="0.2">
      <c r="G43623"/>
    </row>
    <row r="43624" spans="7:7" x14ac:dyDescent="0.2">
      <c r="G43624"/>
    </row>
    <row r="43625" spans="7:7" x14ac:dyDescent="0.2">
      <c r="G43625"/>
    </row>
    <row r="43626" spans="7:7" x14ac:dyDescent="0.2">
      <c r="G43626"/>
    </row>
    <row r="43627" spans="7:7" x14ac:dyDescent="0.2">
      <c r="G43627"/>
    </row>
    <row r="43628" spans="7:7" x14ac:dyDescent="0.2">
      <c r="G43628"/>
    </row>
    <row r="43629" spans="7:7" x14ac:dyDescent="0.2">
      <c r="G43629"/>
    </row>
    <row r="43630" spans="7:7" x14ac:dyDescent="0.2">
      <c r="G43630"/>
    </row>
    <row r="43631" spans="7:7" x14ac:dyDescent="0.2">
      <c r="G43631"/>
    </row>
    <row r="43632" spans="7:7" x14ac:dyDescent="0.2">
      <c r="G43632"/>
    </row>
    <row r="43633" spans="7:7" x14ac:dyDescent="0.2">
      <c r="G43633"/>
    </row>
    <row r="43634" spans="7:7" x14ac:dyDescent="0.2">
      <c r="G43634"/>
    </row>
    <row r="43635" spans="7:7" x14ac:dyDescent="0.2">
      <c r="G43635"/>
    </row>
    <row r="43636" spans="7:7" x14ac:dyDescent="0.2">
      <c r="G43636"/>
    </row>
    <row r="43637" spans="7:7" x14ac:dyDescent="0.2">
      <c r="G43637"/>
    </row>
    <row r="43638" spans="7:7" x14ac:dyDescent="0.2">
      <c r="G43638"/>
    </row>
    <row r="43639" spans="7:7" x14ac:dyDescent="0.2">
      <c r="G43639"/>
    </row>
    <row r="43640" spans="7:7" x14ac:dyDescent="0.2">
      <c r="G43640"/>
    </row>
    <row r="43641" spans="7:7" x14ac:dyDescent="0.2">
      <c r="G43641"/>
    </row>
    <row r="43642" spans="7:7" x14ac:dyDescent="0.2">
      <c r="G43642"/>
    </row>
    <row r="43643" spans="7:7" x14ac:dyDescent="0.2">
      <c r="G43643"/>
    </row>
    <row r="43644" spans="7:7" x14ac:dyDescent="0.2">
      <c r="G43644"/>
    </row>
    <row r="43645" spans="7:7" x14ac:dyDescent="0.2">
      <c r="G43645"/>
    </row>
    <row r="43646" spans="7:7" x14ac:dyDescent="0.2">
      <c r="G43646"/>
    </row>
    <row r="43647" spans="7:7" x14ac:dyDescent="0.2">
      <c r="G43647"/>
    </row>
    <row r="43648" spans="7:7" x14ac:dyDescent="0.2">
      <c r="G43648"/>
    </row>
    <row r="43649" spans="7:7" x14ac:dyDescent="0.2">
      <c r="G43649"/>
    </row>
    <row r="43650" spans="7:7" x14ac:dyDescent="0.2">
      <c r="G43650"/>
    </row>
    <row r="43651" spans="7:7" x14ac:dyDescent="0.2">
      <c r="G43651"/>
    </row>
    <row r="43652" spans="7:7" x14ac:dyDescent="0.2">
      <c r="G43652"/>
    </row>
    <row r="43653" spans="7:7" x14ac:dyDescent="0.2">
      <c r="G43653"/>
    </row>
    <row r="43654" spans="7:7" x14ac:dyDescent="0.2">
      <c r="G43654"/>
    </row>
    <row r="43655" spans="7:7" x14ac:dyDescent="0.2">
      <c r="G43655"/>
    </row>
    <row r="43656" spans="7:7" x14ac:dyDescent="0.2">
      <c r="G43656"/>
    </row>
    <row r="43657" spans="7:7" x14ac:dyDescent="0.2">
      <c r="G43657"/>
    </row>
    <row r="43658" spans="7:7" x14ac:dyDescent="0.2">
      <c r="G43658"/>
    </row>
    <row r="43659" spans="7:7" x14ac:dyDescent="0.2">
      <c r="G43659"/>
    </row>
    <row r="43660" spans="7:7" x14ac:dyDescent="0.2">
      <c r="G43660"/>
    </row>
    <row r="43661" spans="7:7" x14ac:dyDescent="0.2">
      <c r="G43661"/>
    </row>
    <row r="43662" spans="7:7" x14ac:dyDescent="0.2">
      <c r="G43662"/>
    </row>
    <row r="43663" spans="7:7" x14ac:dyDescent="0.2">
      <c r="G43663"/>
    </row>
    <row r="43664" spans="7:7" x14ac:dyDescent="0.2">
      <c r="G43664"/>
    </row>
    <row r="43665" spans="7:7" x14ac:dyDescent="0.2">
      <c r="G43665"/>
    </row>
    <row r="43666" spans="7:7" x14ac:dyDescent="0.2">
      <c r="G43666"/>
    </row>
    <row r="43667" spans="7:7" x14ac:dyDescent="0.2">
      <c r="G43667"/>
    </row>
    <row r="43668" spans="7:7" x14ac:dyDescent="0.2">
      <c r="G43668"/>
    </row>
    <row r="43669" spans="7:7" x14ac:dyDescent="0.2">
      <c r="G43669"/>
    </row>
    <row r="43670" spans="7:7" x14ac:dyDescent="0.2">
      <c r="G43670"/>
    </row>
    <row r="43671" spans="7:7" x14ac:dyDescent="0.2">
      <c r="G43671"/>
    </row>
    <row r="43672" spans="7:7" x14ac:dyDescent="0.2">
      <c r="G43672"/>
    </row>
    <row r="43673" spans="7:7" x14ac:dyDescent="0.2">
      <c r="G43673"/>
    </row>
    <row r="43674" spans="7:7" x14ac:dyDescent="0.2">
      <c r="G43674"/>
    </row>
    <row r="43675" spans="7:7" x14ac:dyDescent="0.2">
      <c r="G43675"/>
    </row>
    <row r="43676" spans="7:7" x14ac:dyDescent="0.2">
      <c r="G43676"/>
    </row>
    <row r="43677" spans="7:7" x14ac:dyDescent="0.2">
      <c r="G43677"/>
    </row>
    <row r="43678" spans="7:7" x14ac:dyDescent="0.2">
      <c r="G43678"/>
    </row>
    <row r="43679" spans="7:7" x14ac:dyDescent="0.2">
      <c r="G43679"/>
    </row>
    <row r="43680" spans="7:7" x14ac:dyDescent="0.2">
      <c r="G43680"/>
    </row>
    <row r="43681" spans="7:7" x14ac:dyDescent="0.2">
      <c r="G43681"/>
    </row>
    <row r="43682" spans="7:7" x14ac:dyDescent="0.2">
      <c r="G43682"/>
    </row>
    <row r="43683" spans="7:7" x14ac:dyDescent="0.2">
      <c r="G43683"/>
    </row>
    <row r="43684" spans="7:7" x14ac:dyDescent="0.2">
      <c r="G43684"/>
    </row>
    <row r="43685" spans="7:7" x14ac:dyDescent="0.2">
      <c r="G43685"/>
    </row>
    <row r="43686" spans="7:7" x14ac:dyDescent="0.2">
      <c r="G43686"/>
    </row>
    <row r="43687" spans="7:7" x14ac:dyDescent="0.2">
      <c r="G43687"/>
    </row>
    <row r="43688" spans="7:7" x14ac:dyDescent="0.2">
      <c r="G43688"/>
    </row>
    <row r="43689" spans="7:7" x14ac:dyDescent="0.2">
      <c r="G43689"/>
    </row>
    <row r="43690" spans="7:7" x14ac:dyDescent="0.2">
      <c r="G43690"/>
    </row>
    <row r="43691" spans="7:7" x14ac:dyDescent="0.2">
      <c r="G43691"/>
    </row>
    <row r="43692" spans="7:7" x14ac:dyDescent="0.2">
      <c r="G43692"/>
    </row>
    <row r="43693" spans="7:7" x14ac:dyDescent="0.2">
      <c r="G43693"/>
    </row>
    <row r="43694" spans="7:7" x14ac:dyDescent="0.2">
      <c r="G43694"/>
    </row>
    <row r="43695" spans="7:7" x14ac:dyDescent="0.2">
      <c r="G43695"/>
    </row>
    <row r="43696" spans="7:7" x14ac:dyDescent="0.2">
      <c r="G43696"/>
    </row>
    <row r="43697" spans="7:7" x14ac:dyDescent="0.2">
      <c r="G43697"/>
    </row>
    <row r="43698" spans="7:7" x14ac:dyDescent="0.2">
      <c r="G43698"/>
    </row>
    <row r="43699" spans="7:7" x14ac:dyDescent="0.2">
      <c r="G43699"/>
    </row>
    <row r="43700" spans="7:7" x14ac:dyDescent="0.2">
      <c r="G43700"/>
    </row>
    <row r="43701" spans="7:7" x14ac:dyDescent="0.2">
      <c r="G43701"/>
    </row>
    <row r="43702" spans="7:7" x14ac:dyDescent="0.2">
      <c r="G43702"/>
    </row>
    <row r="43703" spans="7:7" x14ac:dyDescent="0.2">
      <c r="G43703"/>
    </row>
    <row r="43704" spans="7:7" x14ac:dyDescent="0.2">
      <c r="G43704"/>
    </row>
    <row r="43705" spans="7:7" x14ac:dyDescent="0.2">
      <c r="G43705"/>
    </row>
    <row r="43706" spans="7:7" x14ac:dyDescent="0.2">
      <c r="G43706"/>
    </row>
    <row r="43707" spans="7:7" x14ac:dyDescent="0.2">
      <c r="G43707"/>
    </row>
    <row r="43708" spans="7:7" x14ac:dyDescent="0.2">
      <c r="G43708"/>
    </row>
    <row r="43709" spans="7:7" x14ac:dyDescent="0.2">
      <c r="G43709"/>
    </row>
    <row r="43710" spans="7:7" x14ac:dyDescent="0.2">
      <c r="G43710"/>
    </row>
    <row r="43711" spans="7:7" x14ac:dyDescent="0.2">
      <c r="G43711"/>
    </row>
    <row r="43712" spans="7:7" x14ac:dyDescent="0.2">
      <c r="G43712"/>
    </row>
    <row r="43713" spans="7:7" x14ac:dyDescent="0.2">
      <c r="G43713"/>
    </row>
    <row r="43714" spans="7:7" x14ac:dyDescent="0.2">
      <c r="G43714"/>
    </row>
    <row r="43715" spans="7:7" x14ac:dyDescent="0.2">
      <c r="G43715"/>
    </row>
    <row r="43716" spans="7:7" x14ac:dyDescent="0.2">
      <c r="G43716"/>
    </row>
    <row r="43717" spans="7:7" x14ac:dyDescent="0.2">
      <c r="G43717"/>
    </row>
    <row r="43718" spans="7:7" x14ac:dyDescent="0.2">
      <c r="G43718"/>
    </row>
    <row r="43719" spans="7:7" x14ac:dyDescent="0.2">
      <c r="G43719"/>
    </row>
    <row r="43720" spans="7:7" x14ac:dyDescent="0.2">
      <c r="G43720"/>
    </row>
    <row r="43721" spans="7:7" x14ac:dyDescent="0.2">
      <c r="G43721"/>
    </row>
    <row r="43722" spans="7:7" x14ac:dyDescent="0.2">
      <c r="G43722"/>
    </row>
    <row r="43723" spans="7:7" x14ac:dyDescent="0.2">
      <c r="G43723"/>
    </row>
    <row r="43724" spans="7:7" x14ac:dyDescent="0.2">
      <c r="G43724"/>
    </row>
    <row r="43725" spans="7:7" x14ac:dyDescent="0.2">
      <c r="G43725"/>
    </row>
    <row r="43726" spans="7:7" x14ac:dyDescent="0.2">
      <c r="G43726"/>
    </row>
    <row r="43727" spans="7:7" x14ac:dyDescent="0.2">
      <c r="G43727"/>
    </row>
    <row r="43728" spans="7:7" x14ac:dyDescent="0.2">
      <c r="G43728"/>
    </row>
    <row r="43729" spans="7:7" x14ac:dyDescent="0.2">
      <c r="G43729"/>
    </row>
    <row r="43730" spans="7:7" x14ac:dyDescent="0.2">
      <c r="G43730"/>
    </row>
    <row r="43731" spans="7:7" x14ac:dyDescent="0.2">
      <c r="G43731"/>
    </row>
    <row r="43732" spans="7:7" x14ac:dyDescent="0.2">
      <c r="G43732"/>
    </row>
    <row r="43733" spans="7:7" x14ac:dyDescent="0.2">
      <c r="G43733"/>
    </row>
    <row r="43734" spans="7:7" x14ac:dyDescent="0.2">
      <c r="G43734"/>
    </row>
    <row r="43735" spans="7:7" x14ac:dyDescent="0.2">
      <c r="G43735"/>
    </row>
    <row r="43736" spans="7:7" x14ac:dyDescent="0.2">
      <c r="G43736"/>
    </row>
    <row r="43737" spans="7:7" x14ac:dyDescent="0.2">
      <c r="G43737"/>
    </row>
    <row r="43738" spans="7:7" x14ac:dyDescent="0.2">
      <c r="G43738"/>
    </row>
    <row r="43739" spans="7:7" x14ac:dyDescent="0.2">
      <c r="G43739"/>
    </row>
    <row r="43740" spans="7:7" x14ac:dyDescent="0.2">
      <c r="G43740"/>
    </row>
    <row r="43741" spans="7:7" x14ac:dyDescent="0.2">
      <c r="G43741"/>
    </row>
    <row r="43742" spans="7:7" x14ac:dyDescent="0.2">
      <c r="G43742"/>
    </row>
    <row r="43743" spans="7:7" x14ac:dyDescent="0.2">
      <c r="G43743"/>
    </row>
    <row r="43744" spans="7:7" x14ac:dyDescent="0.2">
      <c r="G43744"/>
    </row>
    <row r="43745" spans="7:7" x14ac:dyDescent="0.2">
      <c r="G43745"/>
    </row>
    <row r="43746" spans="7:7" x14ac:dyDescent="0.2">
      <c r="G43746"/>
    </row>
    <row r="43747" spans="7:7" x14ac:dyDescent="0.2">
      <c r="G43747"/>
    </row>
    <row r="43748" spans="7:7" x14ac:dyDescent="0.2">
      <c r="G43748"/>
    </row>
    <row r="43749" spans="7:7" x14ac:dyDescent="0.2">
      <c r="G43749"/>
    </row>
    <row r="43750" spans="7:7" x14ac:dyDescent="0.2">
      <c r="G43750"/>
    </row>
    <row r="43751" spans="7:7" x14ac:dyDescent="0.2">
      <c r="G43751"/>
    </row>
    <row r="43752" spans="7:7" x14ac:dyDescent="0.2">
      <c r="G43752"/>
    </row>
    <row r="43753" spans="7:7" x14ac:dyDescent="0.2">
      <c r="G43753"/>
    </row>
    <row r="43754" spans="7:7" x14ac:dyDescent="0.2">
      <c r="G43754"/>
    </row>
    <row r="43755" spans="7:7" x14ac:dyDescent="0.2">
      <c r="G43755"/>
    </row>
    <row r="43756" spans="7:7" x14ac:dyDescent="0.2">
      <c r="G43756"/>
    </row>
    <row r="43757" spans="7:7" x14ac:dyDescent="0.2">
      <c r="G43757"/>
    </row>
    <row r="43758" spans="7:7" x14ac:dyDescent="0.2">
      <c r="G43758"/>
    </row>
    <row r="43759" spans="7:7" x14ac:dyDescent="0.2">
      <c r="G43759"/>
    </row>
    <row r="43760" spans="7:7" x14ac:dyDescent="0.2">
      <c r="G43760"/>
    </row>
    <row r="43761" spans="7:7" x14ac:dyDescent="0.2">
      <c r="G43761"/>
    </row>
    <row r="43762" spans="7:7" x14ac:dyDescent="0.2">
      <c r="G43762"/>
    </row>
    <row r="43763" spans="7:7" x14ac:dyDescent="0.2">
      <c r="G43763"/>
    </row>
    <row r="43764" spans="7:7" x14ac:dyDescent="0.2">
      <c r="G43764"/>
    </row>
    <row r="43765" spans="7:7" x14ac:dyDescent="0.2">
      <c r="G43765"/>
    </row>
    <row r="43766" spans="7:7" x14ac:dyDescent="0.2">
      <c r="G43766"/>
    </row>
    <row r="43767" spans="7:7" x14ac:dyDescent="0.2">
      <c r="G43767"/>
    </row>
    <row r="43768" spans="7:7" x14ac:dyDescent="0.2">
      <c r="G43768"/>
    </row>
    <row r="43769" spans="7:7" x14ac:dyDescent="0.2">
      <c r="G43769"/>
    </row>
    <row r="43770" spans="7:7" x14ac:dyDescent="0.2">
      <c r="G43770"/>
    </row>
    <row r="43771" spans="7:7" x14ac:dyDescent="0.2">
      <c r="G43771"/>
    </row>
    <row r="43772" spans="7:7" x14ac:dyDescent="0.2">
      <c r="G43772"/>
    </row>
    <row r="43773" spans="7:7" x14ac:dyDescent="0.2">
      <c r="G43773"/>
    </row>
    <row r="43774" spans="7:7" x14ac:dyDescent="0.2">
      <c r="G43774"/>
    </row>
    <row r="43775" spans="7:7" x14ac:dyDescent="0.2">
      <c r="G43775"/>
    </row>
    <row r="43776" spans="7:7" x14ac:dyDescent="0.2">
      <c r="G43776"/>
    </row>
    <row r="43777" spans="7:7" x14ac:dyDescent="0.2">
      <c r="G43777"/>
    </row>
    <row r="43778" spans="7:7" x14ac:dyDescent="0.2">
      <c r="G43778"/>
    </row>
    <row r="43779" spans="7:7" x14ac:dyDescent="0.2">
      <c r="G43779"/>
    </row>
    <row r="43780" spans="7:7" x14ac:dyDescent="0.2">
      <c r="G43780"/>
    </row>
    <row r="43781" spans="7:7" x14ac:dyDescent="0.2">
      <c r="G43781"/>
    </row>
    <row r="43782" spans="7:7" x14ac:dyDescent="0.2">
      <c r="G43782"/>
    </row>
    <row r="43783" spans="7:7" x14ac:dyDescent="0.2">
      <c r="G43783"/>
    </row>
    <row r="43784" spans="7:7" x14ac:dyDescent="0.2">
      <c r="G43784"/>
    </row>
    <row r="43785" spans="7:7" x14ac:dyDescent="0.2">
      <c r="G43785"/>
    </row>
    <row r="43786" spans="7:7" x14ac:dyDescent="0.2">
      <c r="G43786"/>
    </row>
    <row r="43787" spans="7:7" x14ac:dyDescent="0.2">
      <c r="G43787"/>
    </row>
    <row r="43788" spans="7:7" x14ac:dyDescent="0.2">
      <c r="G43788"/>
    </row>
    <row r="43789" spans="7:7" x14ac:dyDescent="0.2">
      <c r="G43789"/>
    </row>
    <row r="43790" spans="7:7" x14ac:dyDescent="0.2">
      <c r="G43790"/>
    </row>
    <row r="43791" spans="7:7" x14ac:dyDescent="0.2">
      <c r="G43791"/>
    </row>
    <row r="43792" spans="7:7" x14ac:dyDescent="0.2">
      <c r="G43792"/>
    </row>
    <row r="43793" spans="7:7" x14ac:dyDescent="0.2">
      <c r="G43793"/>
    </row>
    <row r="43794" spans="7:7" x14ac:dyDescent="0.2">
      <c r="G43794"/>
    </row>
    <row r="43795" spans="7:7" x14ac:dyDescent="0.2">
      <c r="G43795"/>
    </row>
    <row r="43796" spans="7:7" x14ac:dyDescent="0.2">
      <c r="G43796"/>
    </row>
    <row r="43797" spans="7:7" x14ac:dyDescent="0.2">
      <c r="G43797"/>
    </row>
    <row r="43798" spans="7:7" x14ac:dyDescent="0.2">
      <c r="G43798"/>
    </row>
    <row r="43799" spans="7:7" x14ac:dyDescent="0.2">
      <c r="G43799"/>
    </row>
    <row r="43800" spans="7:7" x14ac:dyDescent="0.2">
      <c r="G43800"/>
    </row>
    <row r="43801" spans="7:7" x14ac:dyDescent="0.2">
      <c r="G43801"/>
    </row>
    <row r="43802" spans="7:7" x14ac:dyDescent="0.2">
      <c r="G43802"/>
    </row>
    <row r="43803" spans="7:7" x14ac:dyDescent="0.2">
      <c r="G43803"/>
    </row>
    <row r="43804" spans="7:7" x14ac:dyDescent="0.2">
      <c r="G43804"/>
    </row>
    <row r="43805" spans="7:7" x14ac:dyDescent="0.2">
      <c r="G43805"/>
    </row>
    <row r="43806" spans="7:7" x14ac:dyDescent="0.2">
      <c r="G43806"/>
    </row>
    <row r="43807" spans="7:7" x14ac:dyDescent="0.2">
      <c r="G43807"/>
    </row>
    <row r="43808" spans="7:7" x14ac:dyDescent="0.2">
      <c r="G43808"/>
    </row>
    <row r="43809" spans="7:7" x14ac:dyDescent="0.2">
      <c r="G43809"/>
    </row>
    <row r="43810" spans="7:7" x14ac:dyDescent="0.2">
      <c r="G43810"/>
    </row>
    <row r="43811" spans="7:7" x14ac:dyDescent="0.2">
      <c r="G43811"/>
    </row>
    <row r="43812" spans="7:7" x14ac:dyDescent="0.2">
      <c r="G43812"/>
    </row>
    <row r="43813" spans="7:7" x14ac:dyDescent="0.2">
      <c r="G43813"/>
    </row>
    <row r="43814" spans="7:7" x14ac:dyDescent="0.2">
      <c r="G43814"/>
    </row>
    <row r="43815" spans="7:7" x14ac:dyDescent="0.2">
      <c r="G43815"/>
    </row>
    <row r="43816" spans="7:7" x14ac:dyDescent="0.2">
      <c r="G43816"/>
    </row>
    <row r="43817" spans="7:7" x14ac:dyDescent="0.2">
      <c r="G43817"/>
    </row>
    <row r="43818" spans="7:7" x14ac:dyDescent="0.2">
      <c r="G43818"/>
    </row>
    <row r="43819" spans="7:7" x14ac:dyDescent="0.2">
      <c r="G43819"/>
    </row>
    <row r="43820" spans="7:7" x14ac:dyDescent="0.2">
      <c r="G43820"/>
    </row>
    <row r="43821" spans="7:7" x14ac:dyDescent="0.2">
      <c r="G43821"/>
    </row>
    <row r="43822" spans="7:7" x14ac:dyDescent="0.2">
      <c r="G43822"/>
    </row>
    <row r="43823" spans="7:7" x14ac:dyDescent="0.2">
      <c r="G43823"/>
    </row>
    <row r="43824" spans="7:7" x14ac:dyDescent="0.2">
      <c r="G43824"/>
    </row>
    <row r="43825" spans="7:7" x14ac:dyDescent="0.2">
      <c r="G43825"/>
    </row>
    <row r="43826" spans="7:7" x14ac:dyDescent="0.2">
      <c r="G43826"/>
    </row>
    <row r="43827" spans="7:7" x14ac:dyDescent="0.2">
      <c r="G43827"/>
    </row>
    <row r="43828" spans="7:7" x14ac:dyDescent="0.2">
      <c r="G43828"/>
    </row>
    <row r="43829" spans="7:7" x14ac:dyDescent="0.2">
      <c r="G43829"/>
    </row>
    <row r="43830" spans="7:7" x14ac:dyDescent="0.2">
      <c r="G43830"/>
    </row>
    <row r="43831" spans="7:7" x14ac:dyDescent="0.2">
      <c r="G43831"/>
    </row>
    <row r="43832" spans="7:7" x14ac:dyDescent="0.2">
      <c r="G43832"/>
    </row>
    <row r="43833" spans="7:7" x14ac:dyDescent="0.2">
      <c r="G43833"/>
    </row>
    <row r="43834" spans="7:7" x14ac:dyDescent="0.2">
      <c r="G43834"/>
    </row>
    <row r="43835" spans="7:7" x14ac:dyDescent="0.2">
      <c r="G43835"/>
    </row>
    <row r="43836" spans="7:7" x14ac:dyDescent="0.2">
      <c r="G43836"/>
    </row>
    <row r="43837" spans="7:7" x14ac:dyDescent="0.2">
      <c r="G43837"/>
    </row>
    <row r="43838" spans="7:7" x14ac:dyDescent="0.2">
      <c r="G43838"/>
    </row>
    <row r="43839" spans="7:7" x14ac:dyDescent="0.2">
      <c r="G43839"/>
    </row>
    <row r="43840" spans="7:7" x14ac:dyDescent="0.2">
      <c r="G43840"/>
    </row>
    <row r="43841" spans="7:7" x14ac:dyDescent="0.2">
      <c r="G43841"/>
    </row>
    <row r="43842" spans="7:7" x14ac:dyDescent="0.2">
      <c r="G43842"/>
    </row>
    <row r="43843" spans="7:7" x14ac:dyDescent="0.2">
      <c r="G43843"/>
    </row>
    <row r="43844" spans="7:7" x14ac:dyDescent="0.2">
      <c r="G43844"/>
    </row>
    <row r="43845" spans="7:7" x14ac:dyDescent="0.2">
      <c r="G43845"/>
    </row>
    <row r="43846" spans="7:7" x14ac:dyDescent="0.2">
      <c r="G43846"/>
    </row>
    <row r="43847" spans="7:7" x14ac:dyDescent="0.2">
      <c r="G43847"/>
    </row>
    <row r="43848" spans="7:7" x14ac:dyDescent="0.2">
      <c r="G43848"/>
    </row>
    <row r="43849" spans="7:7" x14ac:dyDescent="0.2">
      <c r="G43849"/>
    </row>
    <row r="43850" spans="7:7" x14ac:dyDescent="0.2">
      <c r="G43850"/>
    </row>
    <row r="43851" spans="7:7" x14ac:dyDescent="0.2">
      <c r="G43851"/>
    </row>
    <row r="43852" spans="7:7" x14ac:dyDescent="0.2">
      <c r="G43852"/>
    </row>
    <row r="43853" spans="7:7" x14ac:dyDescent="0.2">
      <c r="G43853"/>
    </row>
    <row r="43854" spans="7:7" x14ac:dyDescent="0.2">
      <c r="G43854"/>
    </row>
    <row r="43855" spans="7:7" x14ac:dyDescent="0.2">
      <c r="G43855"/>
    </row>
    <row r="43856" spans="7:7" x14ac:dyDescent="0.2">
      <c r="G43856"/>
    </row>
    <row r="43857" spans="7:7" x14ac:dyDescent="0.2">
      <c r="G43857"/>
    </row>
    <row r="43858" spans="7:7" x14ac:dyDescent="0.2">
      <c r="G43858"/>
    </row>
    <row r="43859" spans="7:7" x14ac:dyDescent="0.2">
      <c r="G43859"/>
    </row>
    <row r="43860" spans="7:7" x14ac:dyDescent="0.2">
      <c r="G43860"/>
    </row>
    <row r="43861" spans="7:7" x14ac:dyDescent="0.2">
      <c r="G43861"/>
    </row>
    <row r="43862" spans="7:7" x14ac:dyDescent="0.2">
      <c r="G43862"/>
    </row>
    <row r="43863" spans="7:7" x14ac:dyDescent="0.2">
      <c r="G43863"/>
    </row>
    <row r="43864" spans="7:7" x14ac:dyDescent="0.2">
      <c r="G43864"/>
    </row>
    <row r="43865" spans="7:7" x14ac:dyDescent="0.2">
      <c r="G43865"/>
    </row>
    <row r="43866" spans="7:7" x14ac:dyDescent="0.2">
      <c r="G43866"/>
    </row>
    <row r="43867" spans="7:7" x14ac:dyDescent="0.2">
      <c r="G43867"/>
    </row>
    <row r="43868" spans="7:7" x14ac:dyDescent="0.2">
      <c r="G43868"/>
    </row>
    <row r="43869" spans="7:7" x14ac:dyDescent="0.2">
      <c r="G43869"/>
    </row>
    <row r="43870" spans="7:7" x14ac:dyDescent="0.2">
      <c r="G43870"/>
    </row>
    <row r="43871" spans="7:7" x14ac:dyDescent="0.2">
      <c r="G43871"/>
    </row>
    <row r="43872" spans="7:7" x14ac:dyDescent="0.2">
      <c r="G43872"/>
    </row>
    <row r="43873" spans="7:7" x14ac:dyDescent="0.2">
      <c r="G43873"/>
    </row>
    <row r="43874" spans="7:7" x14ac:dyDescent="0.2">
      <c r="G43874"/>
    </row>
    <row r="43875" spans="7:7" x14ac:dyDescent="0.2">
      <c r="G43875"/>
    </row>
    <row r="43876" spans="7:7" x14ac:dyDescent="0.2">
      <c r="G43876"/>
    </row>
    <row r="43877" spans="7:7" x14ac:dyDescent="0.2">
      <c r="G43877"/>
    </row>
    <row r="43878" spans="7:7" x14ac:dyDescent="0.2">
      <c r="G43878"/>
    </row>
    <row r="43879" spans="7:7" x14ac:dyDescent="0.2">
      <c r="G43879"/>
    </row>
    <row r="43880" spans="7:7" x14ac:dyDescent="0.2">
      <c r="G43880"/>
    </row>
    <row r="43881" spans="7:7" x14ac:dyDescent="0.2">
      <c r="G43881"/>
    </row>
    <row r="43882" spans="7:7" x14ac:dyDescent="0.2">
      <c r="G43882"/>
    </row>
    <row r="43883" spans="7:7" x14ac:dyDescent="0.2">
      <c r="G43883"/>
    </row>
    <row r="43884" spans="7:7" x14ac:dyDescent="0.2">
      <c r="G43884"/>
    </row>
    <row r="43885" spans="7:7" x14ac:dyDescent="0.2">
      <c r="G43885"/>
    </row>
    <row r="43886" spans="7:7" x14ac:dyDescent="0.2">
      <c r="G43886"/>
    </row>
    <row r="43887" spans="7:7" x14ac:dyDescent="0.2">
      <c r="G43887"/>
    </row>
    <row r="43888" spans="7:7" x14ac:dyDescent="0.2">
      <c r="G43888"/>
    </row>
    <row r="43889" spans="7:7" x14ac:dyDescent="0.2">
      <c r="G43889"/>
    </row>
    <row r="43890" spans="7:7" x14ac:dyDescent="0.2">
      <c r="G43890"/>
    </row>
    <row r="43891" spans="7:7" x14ac:dyDescent="0.2">
      <c r="G43891"/>
    </row>
    <row r="43892" spans="7:7" x14ac:dyDescent="0.2">
      <c r="G43892"/>
    </row>
    <row r="43893" spans="7:7" x14ac:dyDescent="0.2">
      <c r="G43893"/>
    </row>
    <row r="43894" spans="7:7" x14ac:dyDescent="0.2">
      <c r="G43894"/>
    </row>
    <row r="43895" spans="7:7" x14ac:dyDescent="0.2">
      <c r="G43895"/>
    </row>
    <row r="43896" spans="7:7" x14ac:dyDescent="0.2">
      <c r="G43896"/>
    </row>
    <row r="43897" spans="7:7" x14ac:dyDescent="0.2">
      <c r="G43897"/>
    </row>
    <row r="43898" spans="7:7" x14ac:dyDescent="0.2">
      <c r="G43898"/>
    </row>
    <row r="43899" spans="7:7" x14ac:dyDescent="0.2">
      <c r="G43899"/>
    </row>
    <row r="43900" spans="7:7" x14ac:dyDescent="0.2">
      <c r="G43900"/>
    </row>
    <row r="43901" spans="7:7" x14ac:dyDescent="0.2">
      <c r="G43901"/>
    </row>
    <row r="43902" spans="7:7" x14ac:dyDescent="0.2">
      <c r="G43902"/>
    </row>
    <row r="43903" spans="7:7" x14ac:dyDescent="0.2">
      <c r="G43903"/>
    </row>
    <row r="43904" spans="7:7" x14ac:dyDescent="0.2">
      <c r="G43904"/>
    </row>
    <row r="43905" spans="7:7" x14ac:dyDescent="0.2">
      <c r="G43905"/>
    </row>
    <row r="43906" spans="7:7" x14ac:dyDescent="0.2">
      <c r="G43906"/>
    </row>
    <row r="43907" spans="7:7" x14ac:dyDescent="0.2">
      <c r="G43907"/>
    </row>
    <row r="43908" spans="7:7" x14ac:dyDescent="0.2">
      <c r="G43908"/>
    </row>
    <row r="43909" spans="7:7" x14ac:dyDescent="0.2">
      <c r="G43909"/>
    </row>
    <row r="43910" spans="7:7" x14ac:dyDescent="0.2">
      <c r="G43910"/>
    </row>
    <row r="43911" spans="7:7" x14ac:dyDescent="0.2">
      <c r="G43911"/>
    </row>
    <row r="43912" spans="7:7" x14ac:dyDescent="0.2">
      <c r="G43912"/>
    </row>
    <row r="43913" spans="7:7" x14ac:dyDescent="0.2">
      <c r="G43913"/>
    </row>
    <row r="43914" spans="7:7" x14ac:dyDescent="0.2">
      <c r="G43914"/>
    </row>
    <row r="43915" spans="7:7" x14ac:dyDescent="0.2">
      <c r="G43915"/>
    </row>
    <row r="43916" spans="7:7" x14ac:dyDescent="0.2">
      <c r="G43916"/>
    </row>
    <row r="43917" spans="7:7" x14ac:dyDescent="0.2">
      <c r="G43917"/>
    </row>
    <row r="43918" spans="7:7" x14ac:dyDescent="0.2">
      <c r="G43918"/>
    </row>
    <row r="43919" spans="7:7" x14ac:dyDescent="0.2">
      <c r="G43919"/>
    </row>
    <row r="43920" spans="7:7" x14ac:dyDescent="0.2">
      <c r="G43920"/>
    </row>
    <row r="43921" spans="7:7" x14ac:dyDescent="0.2">
      <c r="G43921"/>
    </row>
    <row r="43922" spans="7:7" x14ac:dyDescent="0.2">
      <c r="G43922"/>
    </row>
    <row r="43923" spans="7:7" x14ac:dyDescent="0.2">
      <c r="G43923"/>
    </row>
    <row r="43924" spans="7:7" x14ac:dyDescent="0.2">
      <c r="G43924"/>
    </row>
    <row r="43925" spans="7:7" x14ac:dyDescent="0.2">
      <c r="G43925"/>
    </row>
    <row r="43926" spans="7:7" x14ac:dyDescent="0.2">
      <c r="G43926"/>
    </row>
    <row r="43927" spans="7:7" x14ac:dyDescent="0.2">
      <c r="G43927"/>
    </row>
    <row r="43928" spans="7:7" x14ac:dyDescent="0.2">
      <c r="G43928"/>
    </row>
    <row r="43929" spans="7:7" x14ac:dyDescent="0.2">
      <c r="G43929"/>
    </row>
    <row r="43930" spans="7:7" x14ac:dyDescent="0.2">
      <c r="G43930"/>
    </row>
    <row r="43931" spans="7:7" x14ac:dyDescent="0.2">
      <c r="G43931"/>
    </row>
    <row r="43932" spans="7:7" x14ac:dyDescent="0.2">
      <c r="G43932"/>
    </row>
    <row r="43933" spans="7:7" x14ac:dyDescent="0.2">
      <c r="G43933"/>
    </row>
    <row r="43934" spans="7:7" x14ac:dyDescent="0.2">
      <c r="G43934"/>
    </row>
    <row r="43935" spans="7:7" x14ac:dyDescent="0.2">
      <c r="G43935"/>
    </row>
    <row r="43936" spans="7:7" x14ac:dyDescent="0.2">
      <c r="G43936"/>
    </row>
    <row r="43937" spans="7:7" x14ac:dyDescent="0.2">
      <c r="G43937"/>
    </row>
    <row r="43938" spans="7:7" x14ac:dyDescent="0.2">
      <c r="G43938"/>
    </row>
    <row r="43939" spans="7:7" x14ac:dyDescent="0.2">
      <c r="G43939"/>
    </row>
    <row r="43940" spans="7:7" x14ac:dyDescent="0.2">
      <c r="G43940"/>
    </row>
    <row r="43941" spans="7:7" x14ac:dyDescent="0.2">
      <c r="G43941"/>
    </row>
    <row r="43942" spans="7:7" x14ac:dyDescent="0.2">
      <c r="G43942"/>
    </row>
    <row r="43943" spans="7:7" x14ac:dyDescent="0.2">
      <c r="G43943"/>
    </row>
    <row r="43944" spans="7:7" x14ac:dyDescent="0.2">
      <c r="G43944"/>
    </row>
    <row r="43945" spans="7:7" x14ac:dyDescent="0.2">
      <c r="G43945"/>
    </row>
    <row r="43946" spans="7:7" x14ac:dyDescent="0.2">
      <c r="G43946"/>
    </row>
    <row r="43947" spans="7:7" x14ac:dyDescent="0.2">
      <c r="G43947"/>
    </row>
    <row r="43948" spans="7:7" x14ac:dyDescent="0.2">
      <c r="G43948"/>
    </row>
    <row r="43949" spans="7:7" x14ac:dyDescent="0.2">
      <c r="G43949"/>
    </row>
    <row r="43950" spans="7:7" x14ac:dyDescent="0.2">
      <c r="G43950"/>
    </row>
    <row r="43951" spans="7:7" x14ac:dyDescent="0.2">
      <c r="G43951"/>
    </row>
    <row r="43952" spans="7:7" x14ac:dyDescent="0.2">
      <c r="G43952"/>
    </row>
    <row r="43953" spans="7:7" x14ac:dyDescent="0.2">
      <c r="G43953"/>
    </row>
    <row r="43954" spans="7:7" x14ac:dyDescent="0.2">
      <c r="G43954"/>
    </row>
    <row r="43955" spans="7:7" x14ac:dyDescent="0.2">
      <c r="G43955"/>
    </row>
    <row r="43956" spans="7:7" x14ac:dyDescent="0.2">
      <c r="G43956"/>
    </row>
    <row r="43957" spans="7:7" x14ac:dyDescent="0.2">
      <c r="G43957"/>
    </row>
    <row r="43958" spans="7:7" x14ac:dyDescent="0.2">
      <c r="G43958"/>
    </row>
    <row r="43959" spans="7:7" x14ac:dyDescent="0.2">
      <c r="G43959"/>
    </row>
    <row r="43960" spans="7:7" x14ac:dyDescent="0.2">
      <c r="G43960"/>
    </row>
    <row r="43961" spans="7:7" x14ac:dyDescent="0.2">
      <c r="G43961"/>
    </row>
    <row r="43962" spans="7:7" x14ac:dyDescent="0.2">
      <c r="G43962"/>
    </row>
    <row r="43963" spans="7:7" x14ac:dyDescent="0.2">
      <c r="G43963"/>
    </row>
    <row r="43964" spans="7:7" x14ac:dyDescent="0.2">
      <c r="G43964"/>
    </row>
    <row r="43965" spans="7:7" x14ac:dyDescent="0.2">
      <c r="G43965"/>
    </row>
    <row r="43966" spans="7:7" x14ac:dyDescent="0.2">
      <c r="G43966"/>
    </row>
    <row r="43967" spans="7:7" x14ac:dyDescent="0.2">
      <c r="G43967"/>
    </row>
    <row r="43968" spans="7:7" x14ac:dyDescent="0.2">
      <c r="G43968"/>
    </row>
    <row r="43969" spans="7:7" x14ac:dyDescent="0.2">
      <c r="G43969"/>
    </row>
    <row r="43970" spans="7:7" x14ac:dyDescent="0.2">
      <c r="G43970"/>
    </row>
    <row r="43971" spans="7:7" x14ac:dyDescent="0.2">
      <c r="G43971"/>
    </row>
    <row r="43972" spans="7:7" x14ac:dyDescent="0.2">
      <c r="G43972"/>
    </row>
    <row r="43973" spans="7:7" x14ac:dyDescent="0.2">
      <c r="G43973"/>
    </row>
    <row r="43974" spans="7:7" x14ac:dyDescent="0.2">
      <c r="G43974"/>
    </row>
    <row r="43975" spans="7:7" x14ac:dyDescent="0.2">
      <c r="G43975"/>
    </row>
    <row r="43976" spans="7:7" x14ac:dyDescent="0.2">
      <c r="G43976"/>
    </row>
    <row r="43977" spans="7:7" x14ac:dyDescent="0.2">
      <c r="G43977"/>
    </row>
    <row r="43978" spans="7:7" x14ac:dyDescent="0.2">
      <c r="G43978"/>
    </row>
    <row r="43979" spans="7:7" x14ac:dyDescent="0.2">
      <c r="G43979"/>
    </row>
    <row r="43980" spans="7:7" x14ac:dyDescent="0.2">
      <c r="G43980"/>
    </row>
    <row r="43981" spans="7:7" x14ac:dyDescent="0.2">
      <c r="G43981"/>
    </row>
    <row r="43982" spans="7:7" x14ac:dyDescent="0.2">
      <c r="G43982"/>
    </row>
    <row r="43983" spans="7:7" x14ac:dyDescent="0.2">
      <c r="G43983"/>
    </row>
    <row r="43984" spans="7:7" x14ac:dyDescent="0.2">
      <c r="G43984"/>
    </row>
    <row r="43985" spans="7:7" x14ac:dyDescent="0.2">
      <c r="G43985"/>
    </row>
    <row r="43986" spans="7:7" x14ac:dyDescent="0.2">
      <c r="G43986"/>
    </row>
    <row r="43987" spans="7:7" x14ac:dyDescent="0.2">
      <c r="G43987"/>
    </row>
    <row r="43988" spans="7:7" x14ac:dyDescent="0.2">
      <c r="G43988"/>
    </row>
    <row r="43989" spans="7:7" x14ac:dyDescent="0.2">
      <c r="G43989"/>
    </row>
    <row r="43990" spans="7:7" x14ac:dyDescent="0.2">
      <c r="G43990"/>
    </row>
    <row r="43991" spans="7:7" x14ac:dyDescent="0.2">
      <c r="G43991"/>
    </row>
    <row r="43992" spans="7:7" x14ac:dyDescent="0.2">
      <c r="G43992"/>
    </row>
    <row r="43993" spans="7:7" x14ac:dyDescent="0.2">
      <c r="G43993"/>
    </row>
    <row r="43994" spans="7:7" x14ac:dyDescent="0.2">
      <c r="G43994"/>
    </row>
    <row r="43995" spans="7:7" x14ac:dyDescent="0.2">
      <c r="G43995"/>
    </row>
    <row r="43996" spans="7:7" x14ac:dyDescent="0.2">
      <c r="G43996"/>
    </row>
    <row r="43997" spans="7:7" x14ac:dyDescent="0.2">
      <c r="G43997"/>
    </row>
    <row r="43998" spans="7:7" x14ac:dyDescent="0.2">
      <c r="G43998"/>
    </row>
    <row r="43999" spans="7:7" x14ac:dyDescent="0.2">
      <c r="G43999"/>
    </row>
    <row r="44000" spans="7:7" x14ac:dyDescent="0.2">
      <c r="G44000"/>
    </row>
    <row r="44001" spans="7:7" x14ac:dyDescent="0.2">
      <c r="G44001"/>
    </row>
    <row r="44002" spans="7:7" x14ac:dyDescent="0.2">
      <c r="G44002"/>
    </row>
    <row r="44003" spans="7:7" x14ac:dyDescent="0.2">
      <c r="G44003"/>
    </row>
    <row r="44004" spans="7:7" x14ac:dyDescent="0.2">
      <c r="G44004"/>
    </row>
    <row r="44005" spans="7:7" x14ac:dyDescent="0.2">
      <c r="G44005"/>
    </row>
    <row r="44006" spans="7:7" x14ac:dyDescent="0.2">
      <c r="G44006"/>
    </row>
    <row r="44007" spans="7:7" x14ac:dyDescent="0.2">
      <c r="G44007"/>
    </row>
    <row r="44008" spans="7:7" x14ac:dyDescent="0.2">
      <c r="G44008"/>
    </row>
    <row r="44009" spans="7:7" x14ac:dyDescent="0.2">
      <c r="G44009"/>
    </row>
    <row r="44010" spans="7:7" x14ac:dyDescent="0.2">
      <c r="G44010"/>
    </row>
    <row r="44011" spans="7:7" x14ac:dyDescent="0.2">
      <c r="G44011"/>
    </row>
    <row r="44012" spans="7:7" x14ac:dyDescent="0.2">
      <c r="G44012"/>
    </row>
    <row r="44013" spans="7:7" x14ac:dyDescent="0.2">
      <c r="G44013"/>
    </row>
    <row r="44014" spans="7:7" x14ac:dyDescent="0.2">
      <c r="G44014"/>
    </row>
    <row r="44015" spans="7:7" x14ac:dyDescent="0.2">
      <c r="G44015"/>
    </row>
    <row r="44016" spans="7:7" x14ac:dyDescent="0.2">
      <c r="G44016"/>
    </row>
    <row r="44017" spans="7:7" x14ac:dyDescent="0.2">
      <c r="G44017"/>
    </row>
    <row r="44018" spans="7:7" x14ac:dyDescent="0.2">
      <c r="G44018"/>
    </row>
    <row r="44019" spans="7:7" x14ac:dyDescent="0.2">
      <c r="G44019"/>
    </row>
    <row r="44020" spans="7:7" x14ac:dyDescent="0.2">
      <c r="G44020"/>
    </row>
    <row r="44021" spans="7:7" x14ac:dyDescent="0.2">
      <c r="G44021"/>
    </row>
    <row r="44022" spans="7:7" x14ac:dyDescent="0.2">
      <c r="G44022"/>
    </row>
    <row r="44023" spans="7:7" x14ac:dyDescent="0.2">
      <c r="G44023"/>
    </row>
    <row r="44024" spans="7:7" x14ac:dyDescent="0.2">
      <c r="G44024"/>
    </row>
    <row r="44025" spans="7:7" x14ac:dyDescent="0.2">
      <c r="G44025"/>
    </row>
    <row r="44026" spans="7:7" x14ac:dyDescent="0.2">
      <c r="G44026"/>
    </row>
    <row r="44027" spans="7:7" x14ac:dyDescent="0.2">
      <c r="G44027"/>
    </row>
    <row r="44028" spans="7:7" x14ac:dyDescent="0.2">
      <c r="G44028"/>
    </row>
    <row r="44029" spans="7:7" x14ac:dyDescent="0.2">
      <c r="G44029"/>
    </row>
    <row r="44030" spans="7:7" x14ac:dyDescent="0.2">
      <c r="G44030"/>
    </row>
    <row r="44031" spans="7:7" x14ac:dyDescent="0.2">
      <c r="G44031"/>
    </row>
    <row r="44032" spans="7:7" x14ac:dyDescent="0.2">
      <c r="G44032"/>
    </row>
    <row r="44033" spans="7:7" x14ac:dyDescent="0.2">
      <c r="G44033"/>
    </row>
    <row r="44034" spans="7:7" x14ac:dyDescent="0.2">
      <c r="G44034"/>
    </row>
    <row r="44035" spans="7:7" x14ac:dyDescent="0.2">
      <c r="G44035"/>
    </row>
    <row r="44036" spans="7:7" x14ac:dyDescent="0.2">
      <c r="G44036"/>
    </row>
    <row r="44037" spans="7:7" x14ac:dyDescent="0.2">
      <c r="G44037"/>
    </row>
    <row r="44038" spans="7:7" x14ac:dyDescent="0.2">
      <c r="G44038"/>
    </row>
    <row r="44039" spans="7:7" x14ac:dyDescent="0.2">
      <c r="G44039"/>
    </row>
    <row r="44040" spans="7:7" x14ac:dyDescent="0.2">
      <c r="G44040"/>
    </row>
    <row r="44041" spans="7:7" x14ac:dyDescent="0.2">
      <c r="G44041"/>
    </row>
    <row r="44042" spans="7:7" x14ac:dyDescent="0.2">
      <c r="G44042"/>
    </row>
    <row r="44043" spans="7:7" x14ac:dyDescent="0.2">
      <c r="G44043"/>
    </row>
    <row r="44044" spans="7:7" x14ac:dyDescent="0.2">
      <c r="G44044"/>
    </row>
    <row r="44045" spans="7:7" x14ac:dyDescent="0.2">
      <c r="G44045"/>
    </row>
    <row r="44046" spans="7:7" x14ac:dyDescent="0.2">
      <c r="G44046"/>
    </row>
    <row r="44047" spans="7:7" x14ac:dyDescent="0.2">
      <c r="G44047"/>
    </row>
    <row r="44048" spans="7:7" x14ac:dyDescent="0.2">
      <c r="G44048"/>
    </row>
    <row r="44049" spans="7:7" x14ac:dyDescent="0.2">
      <c r="G44049"/>
    </row>
    <row r="44050" spans="7:7" x14ac:dyDescent="0.2">
      <c r="G44050"/>
    </row>
    <row r="44051" spans="7:7" x14ac:dyDescent="0.2">
      <c r="G44051"/>
    </row>
    <row r="44052" spans="7:7" x14ac:dyDescent="0.2">
      <c r="G44052"/>
    </row>
    <row r="44053" spans="7:7" x14ac:dyDescent="0.2">
      <c r="G44053"/>
    </row>
    <row r="44054" spans="7:7" x14ac:dyDescent="0.2">
      <c r="G44054"/>
    </row>
    <row r="44055" spans="7:7" x14ac:dyDescent="0.2">
      <c r="G44055"/>
    </row>
    <row r="44056" spans="7:7" x14ac:dyDescent="0.2">
      <c r="G44056"/>
    </row>
    <row r="44057" spans="7:7" x14ac:dyDescent="0.2">
      <c r="G44057"/>
    </row>
    <row r="44058" spans="7:7" x14ac:dyDescent="0.2">
      <c r="G44058"/>
    </row>
    <row r="44059" spans="7:7" x14ac:dyDescent="0.2">
      <c r="G44059"/>
    </row>
    <row r="44060" spans="7:7" x14ac:dyDescent="0.2">
      <c r="G44060"/>
    </row>
    <row r="44061" spans="7:7" x14ac:dyDescent="0.2">
      <c r="G44061"/>
    </row>
    <row r="44062" spans="7:7" x14ac:dyDescent="0.2">
      <c r="G44062"/>
    </row>
    <row r="44063" spans="7:7" x14ac:dyDescent="0.2">
      <c r="G44063"/>
    </row>
    <row r="44064" spans="7:7" x14ac:dyDescent="0.2">
      <c r="G44064"/>
    </row>
    <row r="44065" spans="7:7" x14ac:dyDescent="0.2">
      <c r="G44065"/>
    </row>
    <row r="44066" spans="7:7" x14ac:dyDescent="0.2">
      <c r="G44066"/>
    </row>
    <row r="44067" spans="7:7" x14ac:dyDescent="0.2">
      <c r="G44067"/>
    </row>
    <row r="44068" spans="7:7" x14ac:dyDescent="0.2">
      <c r="G44068"/>
    </row>
    <row r="44069" spans="7:7" x14ac:dyDescent="0.2">
      <c r="G44069"/>
    </row>
    <row r="44070" spans="7:7" x14ac:dyDescent="0.2">
      <c r="G44070"/>
    </row>
    <row r="44071" spans="7:7" x14ac:dyDescent="0.2">
      <c r="G44071"/>
    </row>
    <row r="44072" spans="7:7" x14ac:dyDescent="0.2">
      <c r="G44072"/>
    </row>
    <row r="44073" spans="7:7" x14ac:dyDescent="0.2">
      <c r="G44073"/>
    </row>
    <row r="44074" spans="7:7" x14ac:dyDescent="0.2">
      <c r="G44074"/>
    </row>
    <row r="44075" spans="7:7" x14ac:dyDescent="0.2">
      <c r="G44075"/>
    </row>
    <row r="44076" spans="7:7" x14ac:dyDescent="0.2">
      <c r="G44076"/>
    </row>
    <row r="44077" spans="7:7" x14ac:dyDescent="0.2">
      <c r="G44077"/>
    </row>
    <row r="44078" spans="7:7" x14ac:dyDescent="0.2">
      <c r="G44078"/>
    </row>
    <row r="44079" spans="7:7" x14ac:dyDescent="0.2">
      <c r="G44079"/>
    </row>
    <row r="44080" spans="7:7" x14ac:dyDescent="0.2">
      <c r="G44080"/>
    </row>
    <row r="44081" spans="7:7" x14ac:dyDescent="0.2">
      <c r="G44081"/>
    </row>
    <row r="44082" spans="7:7" x14ac:dyDescent="0.2">
      <c r="G44082"/>
    </row>
    <row r="44083" spans="7:7" x14ac:dyDescent="0.2">
      <c r="G44083"/>
    </row>
    <row r="44084" spans="7:7" x14ac:dyDescent="0.2">
      <c r="G44084"/>
    </row>
    <row r="44085" spans="7:7" x14ac:dyDescent="0.2">
      <c r="G44085"/>
    </row>
    <row r="44086" spans="7:7" x14ac:dyDescent="0.2">
      <c r="G44086"/>
    </row>
    <row r="44087" spans="7:7" x14ac:dyDescent="0.2">
      <c r="G44087"/>
    </row>
    <row r="44088" spans="7:7" x14ac:dyDescent="0.2">
      <c r="G44088"/>
    </row>
    <row r="44089" spans="7:7" x14ac:dyDescent="0.2">
      <c r="G44089"/>
    </row>
    <row r="44090" spans="7:7" x14ac:dyDescent="0.2">
      <c r="G44090"/>
    </row>
    <row r="44091" spans="7:7" x14ac:dyDescent="0.2">
      <c r="G44091"/>
    </row>
    <row r="44092" spans="7:7" x14ac:dyDescent="0.2">
      <c r="G44092"/>
    </row>
    <row r="44093" spans="7:7" x14ac:dyDescent="0.2">
      <c r="G44093"/>
    </row>
    <row r="44094" spans="7:7" x14ac:dyDescent="0.2">
      <c r="G44094"/>
    </row>
    <row r="44095" spans="7:7" x14ac:dyDescent="0.2">
      <c r="G44095"/>
    </row>
    <row r="44096" spans="7:7" x14ac:dyDescent="0.2">
      <c r="G44096"/>
    </row>
    <row r="44097" spans="7:7" x14ac:dyDescent="0.2">
      <c r="G44097"/>
    </row>
    <row r="44098" spans="7:7" x14ac:dyDescent="0.2">
      <c r="G44098"/>
    </row>
    <row r="44099" spans="7:7" x14ac:dyDescent="0.2">
      <c r="G44099"/>
    </row>
    <row r="44100" spans="7:7" x14ac:dyDescent="0.2">
      <c r="G44100"/>
    </row>
    <row r="44101" spans="7:7" x14ac:dyDescent="0.2">
      <c r="G44101"/>
    </row>
    <row r="44102" spans="7:7" x14ac:dyDescent="0.2">
      <c r="G44102"/>
    </row>
    <row r="44103" spans="7:7" x14ac:dyDescent="0.2">
      <c r="G44103"/>
    </row>
    <row r="44104" spans="7:7" x14ac:dyDescent="0.2">
      <c r="G44104"/>
    </row>
    <row r="44105" spans="7:7" x14ac:dyDescent="0.2">
      <c r="G44105"/>
    </row>
    <row r="44106" spans="7:7" x14ac:dyDescent="0.2">
      <c r="G44106"/>
    </row>
    <row r="44107" spans="7:7" x14ac:dyDescent="0.2">
      <c r="G44107"/>
    </row>
    <row r="44108" spans="7:7" x14ac:dyDescent="0.2">
      <c r="G44108"/>
    </row>
    <row r="44109" spans="7:7" x14ac:dyDescent="0.2">
      <c r="G44109"/>
    </row>
    <row r="44110" spans="7:7" x14ac:dyDescent="0.2">
      <c r="G44110"/>
    </row>
    <row r="44111" spans="7:7" x14ac:dyDescent="0.2">
      <c r="G44111"/>
    </row>
    <row r="44112" spans="7:7" x14ac:dyDescent="0.2">
      <c r="G44112"/>
    </row>
    <row r="44113" spans="7:7" x14ac:dyDescent="0.2">
      <c r="G44113"/>
    </row>
    <row r="44114" spans="7:7" x14ac:dyDescent="0.2">
      <c r="G44114"/>
    </row>
    <row r="44115" spans="7:7" x14ac:dyDescent="0.2">
      <c r="G44115"/>
    </row>
    <row r="44116" spans="7:7" x14ac:dyDescent="0.2">
      <c r="G44116"/>
    </row>
    <row r="44117" spans="7:7" x14ac:dyDescent="0.2">
      <c r="G44117"/>
    </row>
    <row r="44118" spans="7:7" x14ac:dyDescent="0.2">
      <c r="G44118"/>
    </row>
    <row r="44119" spans="7:7" x14ac:dyDescent="0.2">
      <c r="G44119"/>
    </row>
    <row r="44120" spans="7:7" x14ac:dyDescent="0.2">
      <c r="G44120"/>
    </row>
    <row r="44121" spans="7:7" x14ac:dyDescent="0.2">
      <c r="G44121"/>
    </row>
    <row r="44122" spans="7:7" x14ac:dyDescent="0.2">
      <c r="G44122"/>
    </row>
    <row r="44123" spans="7:7" x14ac:dyDescent="0.2">
      <c r="G44123"/>
    </row>
    <row r="44124" spans="7:7" x14ac:dyDescent="0.2">
      <c r="G44124"/>
    </row>
    <row r="44125" spans="7:7" x14ac:dyDescent="0.2">
      <c r="G44125"/>
    </row>
    <row r="44126" spans="7:7" x14ac:dyDescent="0.2">
      <c r="G44126"/>
    </row>
    <row r="44127" spans="7:7" x14ac:dyDescent="0.2">
      <c r="G44127"/>
    </row>
    <row r="44128" spans="7:7" x14ac:dyDescent="0.2">
      <c r="G44128"/>
    </row>
    <row r="44129" spans="7:7" x14ac:dyDescent="0.2">
      <c r="G44129"/>
    </row>
    <row r="44130" spans="7:7" x14ac:dyDescent="0.2">
      <c r="G44130"/>
    </row>
    <row r="44131" spans="7:7" x14ac:dyDescent="0.2">
      <c r="G44131"/>
    </row>
    <row r="44132" spans="7:7" x14ac:dyDescent="0.2">
      <c r="G44132"/>
    </row>
    <row r="44133" spans="7:7" x14ac:dyDescent="0.2">
      <c r="G44133"/>
    </row>
    <row r="44134" spans="7:7" x14ac:dyDescent="0.2">
      <c r="G44134"/>
    </row>
    <row r="44135" spans="7:7" x14ac:dyDescent="0.2">
      <c r="G44135"/>
    </row>
    <row r="44136" spans="7:7" x14ac:dyDescent="0.2">
      <c r="G44136"/>
    </row>
    <row r="44137" spans="7:7" x14ac:dyDescent="0.2">
      <c r="G44137"/>
    </row>
    <row r="44138" spans="7:7" x14ac:dyDescent="0.2">
      <c r="G44138"/>
    </row>
    <row r="44139" spans="7:7" x14ac:dyDescent="0.2">
      <c r="G44139"/>
    </row>
    <row r="44140" spans="7:7" x14ac:dyDescent="0.2">
      <c r="G44140"/>
    </row>
    <row r="44141" spans="7:7" x14ac:dyDescent="0.2">
      <c r="G44141"/>
    </row>
    <row r="44142" spans="7:7" x14ac:dyDescent="0.2">
      <c r="G44142"/>
    </row>
    <row r="44143" spans="7:7" x14ac:dyDescent="0.2">
      <c r="G44143"/>
    </row>
    <row r="44144" spans="7:7" x14ac:dyDescent="0.2">
      <c r="G44144"/>
    </row>
    <row r="44145" spans="7:7" x14ac:dyDescent="0.2">
      <c r="G44145"/>
    </row>
    <row r="44146" spans="7:7" x14ac:dyDescent="0.2">
      <c r="G44146"/>
    </row>
    <row r="44147" spans="7:7" x14ac:dyDescent="0.2">
      <c r="G44147"/>
    </row>
    <row r="44148" spans="7:7" x14ac:dyDescent="0.2">
      <c r="G44148"/>
    </row>
    <row r="44149" spans="7:7" x14ac:dyDescent="0.2">
      <c r="G44149"/>
    </row>
    <row r="44150" spans="7:7" x14ac:dyDescent="0.2">
      <c r="G44150"/>
    </row>
    <row r="44151" spans="7:7" x14ac:dyDescent="0.2">
      <c r="G44151"/>
    </row>
    <row r="44152" spans="7:7" x14ac:dyDescent="0.2">
      <c r="G44152"/>
    </row>
    <row r="44153" spans="7:7" x14ac:dyDescent="0.2">
      <c r="G44153"/>
    </row>
    <row r="44154" spans="7:7" x14ac:dyDescent="0.2">
      <c r="G44154"/>
    </row>
    <row r="44155" spans="7:7" x14ac:dyDescent="0.2">
      <c r="G44155"/>
    </row>
    <row r="44156" spans="7:7" x14ac:dyDescent="0.2">
      <c r="G44156"/>
    </row>
    <row r="44157" spans="7:7" x14ac:dyDescent="0.2">
      <c r="G44157"/>
    </row>
    <row r="44158" spans="7:7" x14ac:dyDescent="0.2">
      <c r="G44158"/>
    </row>
    <row r="44159" spans="7:7" x14ac:dyDescent="0.2">
      <c r="G44159"/>
    </row>
    <row r="44160" spans="7:7" x14ac:dyDescent="0.2">
      <c r="G44160"/>
    </row>
    <row r="44161" spans="7:7" x14ac:dyDescent="0.2">
      <c r="G44161"/>
    </row>
    <row r="44162" spans="7:7" x14ac:dyDescent="0.2">
      <c r="G44162"/>
    </row>
    <row r="44163" spans="7:7" x14ac:dyDescent="0.2">
      <c r="G44163"/>
    </row>
    <row r="44164" spans="7:7" x14ac:dyDescent="0.2">
      <c r="G44164"/>
    </row>
    <row r="44165" spans="7:7" x14ac:dyDescent="0.2">
      <c r="G44165"/>
    </row>
    <row r="44166" spans="7:7" x14ac:dyDescent="0.2">
      <c r="G44166"/>
    </row>
    <row r="44167" spans="7:7" x14ac:dyDescent="0.2">
      <c r="G44167"/>
    </row>
    <row r="44168" spans="7:7" x14ac:dyDescent="0.2">
      <c r="G44168"/>
    </row>
    <row r="44169" spans="7:7" x14ac:dyDescent="0.2">
      <c r="G44169"/>
    </row>
    <row r="44170" spans="7:7" x14ac:dyDescent="0.2">
      <c r="G44170"/>
    </row>
    <row r="44171" spans="7:7" x14ac:dyDescent="0.2">
      <c r="G44171"/>
    </row>
    <row r="44172" spans="7:7" x14ac:dyDescent="0.2">
      <c r="G44172"/>
    </row>
    <row r="44173" spans="7:7" x14ac:dyDescent="0.2">
      <c r="G44173"/>
    </row>
    <row r="44174" spans="7:7" x14ac:dyDescent="0.2">
      <c r="G44174"/>
    </row>
    <row r="44175" spans="7:7" x14ac:dyDescent="0.2">
      <c r="G44175"/>
    </row>
    <row r="44176" spans="7:7" x14ac:dyDescent="0.2">
      <c r="G44176"/>
    </row>
    <row r="44177" spans="7:7" x14ac:dyDescent="0.2">
      <c r="G44177"/>
    </row>
    <row r="44178" spans="7:7" x14ac:dyDescent="0.2">
      <c r="G44178"/>
    </row>
    <row r="44179" spans="7:7" x14ac:dyDescent="0.2">
      <c r="G44179"/>
    </row>
    <row r="44180" spans="7:7" x14ac:dyDescent="0.2">
      <c r="G44180"/>
    </row>
    <row r="44181" spans="7:7" x14ac:dyDescent="0.2">
      <c r="G44181"/>
    </row>
    <row r="44182" spans="7:7" x14ac:dyDescent="0.2">
      <c r="G44182"/>
    </row>
    <row r="44183" spans="7:7" x14ac:dyDescent="0.2">
      <c r="G44183"/>
    </row>
    <row r="44184" spans="7:7" x14ac:dyDescent="0.2">
      <c r="G44184"/>
    </row>
    <row r="44185" spans="7:7" x14ac:dyDescent="0.2">
      <c r="G44185"/>
    </row>
    <row r="44186" spans="7:7" x14ac:dyDescent="0.2">
      <c r="G44186"/>
    </row>
    <row r="44187" spans="7:7" x14ac:dyDescent="0.2">
      <c r="G44187"/>
    </row>
    <row r="44188" spans="7:7" x14ac:dyDescent="0.2">
      <c r="G44188"/>
    </row>
    <row r="44189" spans="7:7" x14ac:dyDescent="0.2">
      <c r="G44189"/>
    </row>
    <row r="44190" spans="7:7" x14ac:dyDescent="0.2">
      <c r="G44190"/>
    </row>
    <row r="44191" spans="7:7" x14ac:dyDescent="0.2">
      <c r="G44191"/>
    </row>
    <row r="44192" spans="7:7" x14ac:dyDescent="0.2">
      <c r="G44192"/>
    </row>
    <row r="44193" spans="7:7" x14ac:dyDescent="0.2">
      <c r="G44193"/>
    </row>
    <row r="44194" spans="7:7" x14ac:dyDescent="0.2">
      <c r="G44194"/>
    </row>
    <row r="44195" spans="7:7" x14ac:dyDescent="0.2">
      <c r="G44195"/>
    </row>
    <row r="44196" spans="7:7" x14ac:dyDescent="0.2">
      <c r="G44196"/>
    </row>
    <row r="44197" spans="7:7" x14ac:dyDescent="0.2">
      <c r="G44197"/>
    </row>
    <row r="44198" spans="7:7" x14ac:dyDescent="0.2">
      <c r="G44198"/>
    </row>
    <row r="44199" spans="7:7" x14ac:dyDescent="0.2">
      <c r="G44199"/>
    </row>
    <row r="44200" spans="7:7" x14ac:dyDescent="0.2">
      <c r="G44200"/>
    </row>
    <row r="44201" spans="7:7" x14ac:dyDescent="0.2">
      <c r="G44201"/>
    </row>
    <row r="44202" spans="7:7" x14ac:dyDescent="0.2">
      <c r="G44202"/>
    </row>
    <row r="44203" spans="7:7" x14ac:dyDescent="0.2">
      <c r="G44203"/>
    </row>
    <row r="44204" spans="7:7" x14ac:dyDescent="0.2">
      <c r="G44204"/>
    </row>
    <row r="44205" spans="7:7" x14ac:dyDescent="0.2">
      <c r="G44205"/>
    </row>
    <row r="44206" spans="7:7" x14ac:dyDescent="0.2">
      <c r="G44206"/>
    </row>
    <row r="44207" spans="7:7" x14ac:dyDescent="0.2">
      <c r="G44207"/>
    </row>
    <row r="44208" spans="7:7" x14ac:dyDescent="0.2">
      <c r="G44208"/>
    </row>
    <row r="44209" spans="7:7" x14ac:dyDescent="0.2">
      <c r="G44209"/>
    </row>
    <row r="44210" spans="7:7" x14ac:dyDescent="0.2">
      <c r="G44210"/>
    </row>
    <row r="44211" spans="7:7" x14ac:dyDescent="0.2">
      <c r="G44211"/>
    </row>
    <row r="44212" spans="7:7" x14ac:dyDescent="0.2">
      <c r="G44212"/>
    </row>
    <row r="44213" spans="7:7" x14ac:dyDescent="0.2">
      <c r="G44213"/>
    </row>
    <row r="44214" spans="7:7" x14ac:dyDescent="0.2">
      <c r="G44214"/>
    </row>
    <row r="44215" spans="7:7" x14ac:dyDescent="0.2">
      <c r="G44215"/>
    </row>
    <row r="44216" spans="7:7" x14ac:dyDescent="0.2">
      <c r="G44216"/>
    </row>
    <row r="44217" spans="7:7" x14ac:dyDescent="0.2">
      <c r="G44217"/>
    </row>
    <row r="44218" spans="7:7" x14ac:dyDescent="0.2">
      <c r="G44218"/>
    </row>
    <row r="44219" spans="7:7" x14ac:dyDescent="0.2">
      <c r="G44219"/>
    </row>
    <row r="44220" spans="7:7" x14ac:dyDescent="0.2">
      <c r="G44220"/>
    </row>
    <row r="44221" spans="7:7" x14ac:dyDescent="0.2">
      <c r="G44221"/>
    </row>
    <row r="44222" spans="7:7" x14ac:dyDescent="0.2">
      <c r="G44222"/>
    </row>
    <row r="44223" spans="7:7" x14ac:dyDescent="0.2">
      <c r="G44223"/>
    </row>
    <row r="44224" spans="7:7" x14ac:dyDescent="0.2">
      <c r="G44224"/>
    </row>
    <row r="44225" spans="7:7" x14ac:dyDescent="0.2">
      <c r="G44225"/>
    </row>
    <row r="44226" spans="7:7" x14ac:dyDescent="0.2">
      <c r="G44226"/>
    </row>
    <row r="44227" spans="7:7" x14ac:dyDescent="0.2">
      <c r="G44227"/>
    </row>
    <row r="44228" spans="7:7" x14ac:dyDescent="0.2">
      <c r="G44228"/>
    </row>
    <row r="44229" spans="7:7" x14ac:dyDescent="0.2">
      <c r="G44229"/>
    </row>
    <row r="44230" spans="7:7" x14ac:dyDescent="0.2">
      <c r="G44230"/>
    </row>
    <row r="44231" spans="7:7" x14ac:dyDescent="0.2">
      <c r="G44231"/>
    </row>
    <row r="44232" spans="7:7" x14ac:dyDescent="0.2">
      <c r="G44232"/>
    </row>
    <row r="44233" spans="7:7" x14ac:dyDescent="0.2">
      <c r="G44233"/>
    </row>
    <row r="44234" spans="7:7" x14ac:dyDescent="0.2">
      <c r="G44234"/>
    </row>
    <row r="44235" spans="7:7" x14ac:dyDescent="0.2">
      <c r="G44235"/>
    </row>
    <row r="44236" spans="7:7" x14ac:dyDescent="0.2">
      <c r="G44236"/>
    </row>
    <row r="44237" spans="7:7" x14ac:dyDescent="0.2">
      <c r="G44237"/>
    </row>
    <row r="44238" spans="7:7" x14ac:dyDescent="0.2">
      <c r="G44238"/>
    </row>
    <row r="44239" spans="7:7" x14ac:dyDescent="0.2">
      <c r="G44239"/>
    </row>
    <row r="44240" spans="7:7" x14ac:dyDescent="0.2">
      <c r="G44240"/>
    </row>
    <row r="44241" spans="7:7" x14ac:dyDescent="0.2">
      <c r="G44241"/>
    </row>
    <row r="44242" spans="7:7" x14ac:dyDescent="0.2">
      <c r="G44242"/>
    </row>
    <row r="44243" spans="7:7" x14ac:dyDescent="0.2">
      <c r="G44243"/>
    </row>
    <row r="44244" spans="7:7" x14ac:dyDescent="0.2">
      <c r="G44244"/>
    </row>
    <row r="44245" spans="7:7" x14ac:dyDescent="0.2">
      <c r="G44245"/>
    </row>
    <row r="44246" spans="7:7" x14ac:dyDescent="0.2">
      <c r="G44246"/>
    </row>
    <row r="44247" spans="7:7" x14ac:dyDescent="0.2">
      <c r="G44247"/>
    </row>
    <row r="44248" spans="7:7" x14ac:dyDescent="0.2">
      <c r="G44248"/>
    </row>
    <row r="44249" spans="7:7" x14ac:dyDescent="0.2">
      <c r="G44249"/>
    </row>
    <row r="44250" spans="7:7" x14ac:dyDescent="0.2">
      <c r="G44250"/>
    </row>
    <row r="44251" spans="7:7" x14ac:dyDescent="0.2">
      <c r="G44251"/>
    </row>
    <row r="44252" spans="7:7" x14ac:dyDescent="0.2">
      <c r="G44252"/>
    </row>
    <row r="44253" spans="7:7" x14ac:dyDescent="0.2">
      <c r="G44253"/>
    </row>
    <row r="44254" spans="7:7" x14ac:dyDescent="0.2">
      <c r="G44254"/>
    </row>
    <row r="44255" spans="7:7" x14ac:dyDescent="0.2">
      <c r="G44255"/>
    </row>
    <row r="44256" spans="7:7" x14ac:dyDescent="0.2">
      <c r="G44256"/>
    </row>
    <row r="44257" spans="7:7" x14ac:dyDescent="0.2">
      <c r="G44257"/>
    </row>
    <row r="44258" spans="7:7" x14ac:dyDescent="0.2">
      <c r="G44258"/>
    </row>
    <row r="44259" spans="7:7" x14ac:dyDescent="0.2">
      <c r="G44259"/>
    </row>
    <row r="44260" spans="7:7" x14ac:dyDescent="0.2">
      <c r="G44260"/>
    </row>
    <row r="44261" spans="7:7" x14ac:dyDescent="0.2">
      <c r="G44261"/>
    </row>
    <row r="44262" spans="7:7" x14ac:dyDescent="0.2">
      <c r="G44262"/>
    </row>
    <row r="44263" spans="7:7" x14ac:dyDescent="0.2">
      <c r="G44263"/>
    </row>
    <row r="44264" spans="7:7" x14ac:dyDescent="0.2">
      <c r="G44264"/>
    </row>
    <row r="44265" spans="7:7" x14ac:dyDescent="0.2">
      <c r="G44265"/>
    </row>
    <row r="44266" spans="7:7" x14ac:dyDescent="0.2">
      <c r="G44266"/>
    </row>
    <row r="44267" spans="7:7" x14ac:dyDescent="0.2">
      <c r="G44267"/>
    </row>
    <row r="44268" spans="7:7" x14ac:dyDescent="0.2">
      <c r="G44268"/>
    </row>
    <row r="44269" spans="7:7" x14ac:dyDescent="0.2">
      <c r="G44269"/>
    </row>
    <row r="44270" spans="7:7" x14ac:dyDescent="0.2">
      <c r="G44270"/>
    </row>
    <row r="44271" spans="7:7" x14ac:dyDescent="0.2">
      <c r="G44271"/>
    </row>
    <row r="44272" spans="7:7" x14ac:dyDescent="0.2">
      <c r="G44272"/>
    </row>
    <row r="44273" spans="7:7" x14ac:dyDescent="0.2">
      <c r="G44273"/>
    </row>
    <row r="44274" spans="7:7" x14ac:dyDescent="0.2">
      <c r="G44274"/>
    </row>
    <row r="44275" spans="7:7" x14ac:dyDescent="0.2">
      <c r="G44275"/>
    </row>
    <row r="44276" spans="7:7" x14ac:dyDescent="0.2">
      <c r="G44276"/>
    </row>
    <row r="44277" spans="7:7" x14ac:dyDescent="0.2">
      <c r="G44277"/>
    </row>
    <row r="44278" spans="7:7" x14ac:dyDescent="0.2">
      <c r="G44278"/>
    </row>
    <row r="44279" spans="7:7" x14ac:dyDescent="0.2">
      <c r="G44279"/>
    </row>
    <row r="44280" spans="7:7" x14ac:dyDescent="0.2">
      <c r="G44280"/>
    </row>
    <row r="44281" spans="7:7" x14ac:dyDescent="0.2">
      <c r="G44281"/>
    </row>
    <row r="44282" spans="7:7" x14ac:dyDescent="0.2">
      <c r="G44282"/>
    </row>
    <row r="44283" spans="7:7" x14ac:dyDescent="0.2">
      <c r="G44283"/>
    </row>
    <row r="44284" spans="7:7" x14ac:dyDescent="0.2">
      <c r="G44284"/>
    </row>
    <row r="44285" spans="7:7" x14ac:dyDescent="0.2">
      <c r="G44285"/>
    </row>
    <row r="44286" spans="7:7" x14ac:dyDescent="0.2">
      <c r="G44286"/>
    </row>
    <row r="44287" spans="7:7" x14ac:dyDescent="0.2">
      <c r="G44287"/>
    </row>
    <row r="44288" spans="7:7" x14ac:dyDescent="0.2">
      <c r="G44288"/>
    </row>
    <row r="44289" spans="7:7" x14ac:dyDescent="0.2">
      <c r="G44289"/>
    </row>
    <row r="44290" spans="7:7" x14ac:dyDescent="0.2">
      <c r="G44290"/>
    </row>
    <row r="44291" spans="7:7" x14ac:dyDescent="0.2">
      <c r="G44291"/>
    </row>
    <row r="44292" spans="7:7" x14ac:dyDescent="0.2">
      <c r="G44292"/>
    </row>
    <row r="44293" spans="7:7" x14ac:dyDescent="0.2">
      <c r="G44293"/>
    </row>
    <row r="44294" spans="7:7" x14ac:dyDescent="0.2">
      <c r="G44294"/>
    </row>
    <row r="44295" spans="7:7" x14ac:dyDescent="0.2">
      <c r="G44295"/>
    </row>
    <row r="44296" spans="7:7" x14ac:dyDescent="0.2">
      <c r="G44296"/>
    </row>
    <row r="44297" spans="7:7" x14ac:dyDescent="0.2">
      <c r="G44297"/>
    </row>
    <row r="44298" spans="7:7" x14ac:dyDescent="0.2">
      <c r="G44298"/>
    </row>
    <row r="44299" spans="7:7" x14ac:dyDescent="0.2">
      <c r="G44299"/>
    </row>
    <row r="44300" spans="7:7" x14ac:dyDescent="0.2">
      <c r="G44300"/>
    </row>
    <row r="44301" spans="7:7" x14ac:dyDescent="0.2">
      <c r="G44301"/>
    </row>
    <row r="44302" spans="7:7" x14ac:dyDescent="0.2">
      <c r="G44302"/>
    </row>
    <row r="44303" spans="7:7" x14ac:dyDescent="0.2">
      <c r="G44303"/>
    </row>
    <row r="44304" spans="7:7" x14ac:dyDescent="0.2">
      <c r="G44304"/>
    </row>
    <row r="44305" spans="7:7" x14ac:dyDescent="0.2">
      <c r="G44305"/>
    </row>
    <row r="44306" spans="7:7" x14ac:dyDescent="0.2">
      <c r="G44306"/>
    </row>
    <row r="44307" spans="7:7" x14ac:dyDescent="0.2">
      <c r="G44307"/>
    </row>
    <row r="44308" spans="7:7" x14ac:dyDescent="0.2">
      <c r="G44308"/>
    </row>
    <row r="44309" spans="7:7" x14ac:dyDescent="0.2">
      <c r="G44309"/>
    </row>
    <row r="44310" spans="7:7" x14ac:dyDescent="0.2">
      <c r="G44310"/>
    </row>
    <row r="44311" spans="7:7" x14ac:dyDescent="0.2">
      <c r="G44311"/>
    </row>
    <row r="44312" spans="7:7" x14ac:dyDescent="0.2">
      <c r="G44312"/>
    </row>
    <row r="44313" spans="7:7" x14ac:dyDescent="0.2">
      <c r="G44313"/>
    </row>
    <row r="44314" spans="7:7" x14ac:dyDescent="0.2">
      <c r="G44314"/>
    </row>
    <row r="44315" spans="7:7" x14ac:dyDescent="0.2">
      <c r="G44315"/>
    </row>
    <row r="44316" spans="7:7" x14ac:dyDescent="0.2">
      <c r="G44316"/>
    </row>
    <row r="44317" spans="7:7" x14ac:dyDescent="0.2">
      <c r="G44317"/>
    </row>
    <row r="44318" spans="7:7" x14ac:dyDescent="0.2">
      <c r="G44318"/>
    </row>
    <row r="44319" spans="7:7" x14ac:dyDescent="0.2">
      <c r="G44319"/>
    </row>
    <row r="44320" spans="7:7" x14ac:dyDescent="0.2">
      <c r="G44320"/>
    </row>
    <row r="44321" spans="7:7" x14ac:dyDescent="0.2">
      <c r="G44321"/>
    </row>
    <row r="44322" spans="7:7" x14ac:dyDescent="0.2">
      <c r="G44322"/>
    </row>
    <row r="44323" spans="7:7" x14ac:dyDescent="0.2">
      <c r="G44323"/>
    </row>
    <row r="44324" spans="7:7" x14ac:dyDescent="0.2">
      <c r="G44324"/>
    </row>
    <row r="44325" spans="7:7" x14ac:dyDescent="0.2">
      <c r="G44325"/>
    </row>
    <row r="44326" spans="7:7" x14ac:dyDescent="0.2">
      <c r="G44326"/>
    </row>
    <row r="44327" spans="7:7" x14ac:dyDescent="0.2">
      <c r="G44327"/>
    </row>
    <row r="44328" spans="7:7" x14ac:dyDescent="0.2">
      <c r="G44328"/>
    </row>
    <row r="44329" spans="7:7" x14ac:dyDescent="0.2">
      <c r="G44329"/>
    </row>
    <row r="44330" spans="7:7" x14ac:dyDescent="0.2">
      <c r="G44330"/>
    </row>
    <row r="44331" spans="7:7" x14ac:dyDescent="0.2">
      <c r="G44331"/>
    </row>
    <row r="44332" spans="7:7" x14ac:dyDescent="0.2">
      <c r="G44332"/>
    </row>
    <row r="44333" spans="7:7" x14ac:dyDescent="0.2">
      <c r="G44333"/>
    </row>
    <row r="44334" spans="7:7" x14ac:dyDescent="0.2">
      <c r="G44334"/>
    </row>
    <row r="44335" spans="7:7" x14ac:dyDescent="0.2">
      <c r="G44335"/>
    </row>
    <row r="44336" spans="7:7" x14ac:dyDescent="0.2">
      <c r="G44336"/>
    </row>
    <row r="44337" spans="7:7" x14ac:dyDescent="0.2">
      <c r="G44337"/>
    </row>
    <row r="44338" spans="7:7" x14ac:dyDescent="0.2">
      <c r="G44338"/>
    </row>
    <row r="44339" spans="7:7" x14ac:dyDescent="0.2">
      <c r="G44339"/>
    </row>
    <row r="44340" spans="7:7" x14ac:dyDescent="0.2">
      <c r="G44340"/>
    </row>
    <row r="44341" spans="7:7" x14ac:dyDescent="0.2">
      <c r="G44341"/>
    </row>
    <row r="44342" spans="7:7" x14ac:dyDescent="0.2">
      <c r="G44342"/>
    </row>
    <row r="44343" spans="7:7" x14ac:dyDescent="0.2">
      <c r="G44343"/>
    </row>
    <row r="44344" spans="7:7" x14ac:dyDescent="0.2">
      <c r="G44344"/>
    </row>
    <row r="44345" spans="7:7" x14ac:dyDescent="0.2">
      <c r="G44345"/>
    </row>
    <row r="44346" spans="7:7" x14ac:dyDescent="0.2">
      <c r="G44346"/>
    </row>
    <row r="44347" spans="7:7" x14ac:dyDescent="0.2">
      <c r="G44347"/>
    </row>
    <row r="44348" spans="7:7" x14ac:dyDescent="0.2">
      <c r="G44348"/>
    </row>
    <row r="44349" spans="7:7" x14ac:dyDescent="0.2">
      <c r="G44349"/>
    </row>
    <row r="44350" spans="7:7" x14ac:dyDescent="0.2">
      <c r="G44350"/>
    </row>
    <row r="44351" spans="7:7" x14ac:dyDescent="0.2">
      <c r="G44351"/>
    </row>
    <row r="44352" spans="7:7" x14ac:dyDescent="0.2">
      <c r="G44352"/>
    </row>
    <row r="44353" spans="7:7" x14ac:dyDescent="0.2">
      <c r="G44353"/>
    </row>
    <row r="44354" spans="7:7" x14ac:dyDescent="0.2">
      <c r="G44354"/>
    </row>
    <row r="44355" spans="7:7" x14ac:dyDescent="0.2">
      <c r="G44355"/>
    </row>
    <row r="44356" spans="7:7" x14ac:dyDescent="0.2">
      <c r="G44356"/>
    </row>
    <row r="44357" spans="7:7" x14ac:dyDescent="0.2">
      <c r="G44357"/>
    </row>
    <row r="44358" spans="7:7" x14ac:dyDescent="0.2">
      <c r="G44358"/>
    </row>
    <row r="44359" spans="7:7" x14ac:dyDescent="0.2">
      <c r="G44359"/>
    </row>
    <row r="44360" spans="7:7" x14ac:dyDescent="0.2">
      <c r="G44360"/>
    </row>
    <row r="44361" spans="7:7" x14ac:dyDescent="0.2">
      <c r="G44361"/>
    </row>
    <row r="44362" spans="7:7" x14ac:dyDescent="0.2">
      <c r="G44362"/>
    </row>
    <row r="44363" spans="7:7" x14ac:dyDescent="0.2">
      <c r="G44363"/>
    </row>
    <row r="44364" spans="7:7" x14ac:dyDescent="0.2">
      <c r="G44364"/>
    </row>
    <row r="44365" spans="7:7" x14ac:dyDescent="0.2">
      <c r="G44365"/>
    </row>
    <row r="44366" spans="7:7" x14ac:dyDescent="0.2">
      <c r="G44366"/>
    </row>
    <row r="44367" spans="7:7" x14ac:dyDescent="0.2">
      <c r="G44367"/>
    </row>
    <row r="44368" spans="7:7" x14ac:dyDescent="0.2">
      <c r="G44368"/>
    </row>
    <row r="44369" spans="7:7" x14ac:dyDescent="0.2">
      <c r="G44369"/>
    </row>
    <row r="44370" spans="7:7" x14ac:dyDescent="0.2">
      <c r="G44370"/>
    </row>
    <row r="44371" spans="7:7" x14ac:dyDescent="0.2">
      <c r="G44371"/>
    </row>
    <row r="44372" spans="7:7" x14ac:dyDescent="0.2">
      <c r="G44372"/>
    </row>
    <row r="44373" spans="7:7" x14ac:dyDescent="0.2">
      <c r="G44373"/>
    </row>
    <row r="44374" spans="7:7" x14ac:dyDescent="0.2">
      <c r="G44374"/>
    </row>
    <row r="44375" spans="7:7" x14ac:dyDescent="0.2">
      <c r="G44375"/>
    </row>
    <row r="44376" spans="7:7" x14ac:dyDescent="0.2">
      <c r="G44376"/>
    </row>
    <row r="44377" spans="7:7" x14ac:dyDescent="0.2">
      <c r="G44377"/>
    </row>
    <row r="44378" spans="7:7" x14ac:dyDescent="0.2">
      <c r="G44378"/>
    </row>
    <row r="44379" spans="7:7" x14ac:dyDescent="0.2">
      <c r="G44379"/>
    </row>
    <row r="44380" spans="7:7" x14ac:dyDescent="0.2">
      <c r="G44380"/>
    </row>
    <row r="44381" spans="7:7" x14ac:dyDescent="0.2">
      <c r="G44381"/>
    </row>
    <row r="44382" spans="7:7" x14ac:dyDescent="0.2">
      <c r="G44382"/>
    </row>
    <row r="44383" spans="7:7" x14ac:dyDescent="0.2">
      <c r="G44383"/>
    </row>
    <row r="44384" spans="7:7" x14ac:dyDescent="0.2">
      <c r="G44384"/>
    </row>
    <row r="44385" spans="7:7" x14ac:dyDescent="0.2">
      <c r="G44385"/>
    </row>
    <row r="44386" spans="7:7" x14ac:dyDescent="0.2">
      <c r="G44386"/>
    </row>
    <row r="44387" spans="7:7" x14ac:dyDescent="0.2">
      <c r="G44387"/>
    </row>
    <row r="44388" spans="7:7" x14ac:dyDescent="0.2">
      <c r="G44388"/>
    </row>
    <row r="44389" spans="7:7" x14ac:dyDescent="0.2">
      <c r="G44389"/>
    </row>
    <row r="44390" spans="7:7" x14ac:dyDescent="0.2">
      <c r="G44390"/>
    </row>
    <row r="44391" spans="7:7" x14ac:dyDescent="0.2">
      <c r="G44391"/>
    </row>
    <row r="44392" spans="7:7" x14ac:dyDescent="0.2">
      <c r="G44392"/>
    </row>
    <row r="44393" spans="7:7" x14ac:dyDescent="0.2">
      <c r="G44393"/>
    </row>
    <row r="44394" spans="7:7" x14ac:dyDescent="0.2">
      <c r="G44394"/>
    </row>
    <row r="44395" spans="7:7" x14ac:dyDescent="0.2">
      <c r="G44395"/>
    </row>
    <row r="44396" spans="7:7" x14ac:dyDescent="0.2">
      <c r="G44396"/>
    </row>
    <row r="44397" spans="7:7" x14ac:dyDescent="0.2">
      <c r="G44397"/>
    </row>
    <row r="44398" spans="7:7" x14ac:dyDescent="0.2">
      <c r="G44398"/>
    </row>
    <row r="44399" spans="7:7" x14ac:dyDescent="0.2">
      <c r="G44399"/>
    </row>
    <row r="44400" spans="7:7" x14ac:dyDescent="0.2">
      <c r="G44400"/>
    </row>
    <row r="44401" spans="7:7" x14ac:dyDescent="0.2">
      <c r="G44401"/>
    </row>
    <row r="44402" spans="7:7" x14ac:dyDescent="0.2">
      <c r="G44402"/>
    </row>
    <row r="44403" spans="7:7" x14ac:dyDescent="0.2">
      <c r="G44403"/>
    </row>
    <row r="44404" spans="7:7" x14ac:dyDescent="0.2">
      <c r="G44404"/>
    </row>
    <row r="44405" spans="7:7" x14ac:dyDescent="0.2">
      <c r="G44405"/>
    </row>
    <row r="44406" spans="7:7" x14ac:dyDescent="0.2">
      <c r="G44406"/>
    </row>
    <row r="44407" spans="7:7" x14ac:dyDescent="0.2">
      <c r="G44407"/>
    </row>
    <row r="44408" spans="7:7" x14ac:dyDescent="0.2">
      <c r="G44408"/>
    </row>
    <row r="44409" spans="7:7" x14ac:dyDescent="0.2">
      <c r="G44409"/>
    </row>
    <row r="44410" spans="7:7" x14ac:dyDescent="0.2">
      <c r="G44410"/>
    </row>
    <row r="44411" spans="7:7" x14ac:dyDescent="0.2">
      <c r="G44411"/>
    </row>
    <row r="44412" spans="7:7" x14ac:dyDescent="0.2">
      <c r="G44412"/>
    </row>
    <row r="44413" spans="7:7" x14ac:dyDescent="0.2">
      <c r="G44413"/>
    </row>
    <row r="44414" spans="7:7" x14ac:dyDescent="0.2">
      <c r="G44414"/>
    </row>
    <row r="44415" spans="7:7" x14ac:dyDescent="0.2">
      <c r="G44415"/>
    </row>
    <row r="44416" spans="7:7" x14ac:dyDescent="0.2">
      <c r="G44416"/>
    </row>
    <row r="44417" spans="7:7" x14ac:dyDescent="0.2">
      <c r="G44417"/>
    </row>
    <row r="44418" spans="7:7" x14ac:dyDescent="0.2">
      <c r="G44418"/>
    </row>
    <row r="44419" spans="7:7" x14ac:dyDescent="0.2">
      <c r="G44419"/>
    </row>
    <row r="44420" spans="7:7" x14ac:dyDescent="0.2">
      <c r="G44420"/>
    </row>
    <row r="44421" spans="7:7" x14ac:dyDescent="0.2">
      <c r="G44421"/>
    </row>
    <row r="44422" spans="7:7" x14ac:dyDescent="0.2">
      <c r="G44422"/>
    </row>
    <row r="44423" spans="7:7" x14ac:dyDescent="0.2">
      <c r="G44423"/>
    </row>
    <row r="44424" spans="7:7" x14ac:dyDescent="0.2">
      <c r="G44424"/>
    </row>
    <row r="44425" spans="7:7" x14ac:dyDescent="0.2">
      <c r="G44425"/>
    </row>
    <row r="44426" spans="7:7" x14ac:dyDescent="0.2">
      <c r="G44426"/>
    </row>
    <row r="44427" spans="7:7" x14ac:dyDescent="0.2">
      <c r="G44427"/>
    </row>
    <row r="44428" spans="7:7" x14ac:dyDescent="0.2">
      <c r="G44428"/>
    </row>
    <row r="44429" spans="7:7" x14ac:dyDescent="0.2">
      <c r="G44429"/>
    </row>
    <row r="44430" spans="7:7" x14ac:dyDescent="0.2">
      <c r="G44430"/>
    </row>
    <row r="44431" spans="7:7" x14ac:dyDescent="0.2">
      <c r="G44431"/>
    </row>
    <row r="44432" spans="7:7" x14ac:dyDescent="0.2">
      <c r="G44432"/>
    </row>
    <row r="44433" spans="7:7" x14ac:dyDescent="0.2">
      <c r="G44433"/>
    </row>
    <row r="44434" spans="7:7" x14ac:dyDescent="0.2">
      <c r="G44434"/>
    </row>
    <row r="44435" spans="7:7" x14ac:dyDescent="0.2">
      <c r="G44435"/>
    </row>
    <row r="44436" spans="7:7" x14ac:dyDescent="0.2">
      <c r="G44436"/>
    </row>
    <row r="44437" spans="7:7" x14ac:dyDescent="0.2">
      <c r="G44437"/>
    </row>
    <row r="44438" spans="7:7" x14ac:dyDescent="0.2">
      <c r="G44438"/>
    </row>
    <row r="44439" spans="7:7" x14ac:dyDescent="0.2">
      <c r="G44439"/>
    </row>
    <row r="44440" spans="7:7" x14ac:dyDescent="0.2">
      <c r="G44440"/>
    </row>
    <row r="44441" spans="7:7" x14ac:dyDescent="0.2">
      <c r="G44441"/>
    </row>
    <row r="44442" spans="7:7" x14ac:dyDescent="0.2">
      <c r="G44442"/>
    </row>
    <row r="44443" spans="7:7" x14ac:dyDescent="0.2">
      <c r="G44443"/>
    </row>
    <row r="44444" spans="7:7" x14ac:dyDescent="0.2">
      <c r="G44444"/>
    </row>
    <row r="44445" spans="7:7" x14ac:dyDescent="0.2">
      <c r="G44445"/>
    </row>
    <row r="44446" spans="7:7" x14ac:dyDescent="0.2">
      <c r="G44446"/>
    </row>
    <row r="44447" spans="7:7" x14ac:dyDescent="0.2">
      <c r="G44447"/>
    </row>
    <row r="44448" spans="7:7" x14ac:dyDescent="0.2">
      <c r="G44448"/>
    </row>
    <row r="44449" spans="7:7" x14ac:dyDescent="0.2">
      <c r="G44449"/>
    </row>
    <row r="44450" spans="7:7" x14ac:dyDescent="0.2">
      <c r="G44450"/>
    </row>
    <row r="44451" spans="7:7" x14ac:dyDescent="0.2">
      <c r="G44451"/>
    </row>
    <row r="44452" spans="7:7" x14ac:dyDescent="0.2">
      <c r="G44452"/>
    </row>
    <row r="44453" spans="7:7" x14ac:dyDescent="0.2">
      <c r="G44453"/>
    </row>
    <row r="44454" spans="7:7" x14ac:dyDescent="0.2">
      <c r="G44454"/>
    </row>
    <row r="44455" spans="7:7" x14ac:dyDescent="0.2">
      <c r="G44455"/>
    </row>
    <row r="44456" spans="7:7" x14ac:dyDescent="0.2">
      <c r="G44456"/>
    </row>
    <row r="44457" spans="7:7" x14ac:dyDescent="0.2">
      <c r="G44457"/>
    </row>
    <row r="44458" spans="7:7" x14ac:dyDescent="0.2">
      <c r="G44458"/>
    </row>
    <row r="44459" spans="7:7" x14ac:dyDescent="0.2">
      <c r="G44459"/>
    </row>
    <row r="44460" spans="7:7" x14ac:dyDescent="0.2">
      <c r="G44460"/>
    </row>
    <row r="44461" spans="7:7" x14ac:dyDescent="0.2">
      <c r="G44461"/>
    </row>
    <row r="44462" spans="7:7" x14ac:dyDescent="0.2">
      <c r="G44462"/>
    </row>
    <row r="44463" spans="7:7" x14ac:dyDescent="0.2">
      <c r="G44463"/>
    </row>
    <row r="44464" spans="7:7" x14ac:dyDescent="0.2">
      <c r="G44464"/>
    </row>
    <row r="44465" spans="7:7" x14ac:dyDescent="0.2">
      <c r="G44465"/>
    </row>
    <row r="44466" spans="7:7" x14ac:dyDescent="0.2">
      <c r="G44466"/>
    </row>
    <row r="44467" spans="7:7" x14ac:dyDescent="0.2">
      <c r="G44467"/>
    </row>
    <row r="44468" spans="7:7" x14ac:dyDescent="0.2">
      <c r="G44468"/>
    </row>
    <row r="44469" spans="7:7" x14ac:dyDescent="0.2">
      <c r="G44469"/>
    </row>
    <row r="44470" spans="7:7" x14ac:dyDescent="0.2">
      <c r="G44470"/>
    </row>
    <row r="44471" spans="7:7" x14ac:dyDescent="0.2">
      <c r="G44471"/>
    </row>
    <row r="44472" spans="7:7" x14ac:dyDescent="0.2">
      <c r="G44472"/>
    </row>
    <row r="44473" spans="7:7" x14ac:dyDescent="0.2">
      <c r="G44473"/>
    </row>
    <row r="44474" spans="7:7" x14ac:dyDescent="0.2">
      <c r="G44474"/>
    </row>
    <row r="44475" spans="7:7" x14ac:dyDescent="0.2">
      <c r="G44475"/>
    </row>
    <row r="44476" spans="7:7" x14ac:dyDescent="0.2">
      <c r="G44476"/>
    </row>
    <row r="44477" spans="7:7" x14ac:dyDescent="0.2">
      <c r="G44477"/>
    </row>
    <row r="44478" spans="7:7" x14ac:dyDescent="0.2">
      <c r="G44478"/>
    </row>
    <row r="44479" spans="7:7" x14ac:dyDescent="0.2">
      <c r="G44479"/>
    </row>
    <row r="44480" spans="7:7" x14ac:dyDescent="0.2">
      <c r="G44480"/>
    </row>
    <row r="44481" spans="7:7" x14ac:dyDescent="0.2">
      <c r="G44481"/>
    </row>
    <row r="44482" spans="7:7" x14ac:dyDescent="0.2">
      <c r="G44482"/>
    </row>
    <row r="44483" spans="7:7" x14ac:dyDescent="0.2">
      <c r="G44483"/>
    </row>
    <row r="44484" spans="7:7" x14ac:dyDescent="0.2">
      <c r="G44484"/>
    </row>
    <row r="44485" spans="7:7" x14ac:dyDescent="0.2">
      <c r="G44485"/>
    </row>
    <row r="44486" spans="7:7" x14ac:dyDescent="0.2">
      <c r="G44486"/>
    </row>
    <row r="44487" spans="7:7" x14ac:dyDescent="0.2">
      <c r="G44487"/>
    </row>
    <row r="44488" spans="7:7" x14ac:dyDescent="0.2">
      <c r="G44488"/>
    </row>
    <row r="44489" spans="7:7" x14ac:dyDescent="0.2">
      <c r="G44489"/>
    </row>
    <row r="44490" spans="7:7" x14ac:dyDescent="0.2">
      <c r="G44490"/>
    </row>
    <row r="44491" spans="7:7" x14ac:dyDescent="0.2">
      <c r="G44491"/>
    </row>
    <row r="44492" spans="7:7" x14ac:dyDescent="0.2">
      <c r="G44492"/>
    </row>
    <row r="44493" spans="7:7" x14ac:dyDescent="0.2">
      <c r="G44493"/>
    </row>
    <row r="44494" spans="7:7" x14ac:dyDescent="0.2">
      <c r="G44494"/>
    </row>
    <row r="44495" spans="7:7" x14ac:dyDescent="0.2">
      <c r="G44495"/>
    </row>
    <row r="44496" spans="7:7" x14ac:dyDescent="0.2">
      <c r="G44496"/>
    </row>
    <row r="44497" spans="7:7" x14ac:dyDescent="0.2">
      <c r="G44497"/>
    </row>
    <row r="44498" spans="7:7" x14ac:dyDescent="0.2">
      <c r="G44498"/>
    </row>
    <row r="44499" spans="7:7" x14ac:dyDescent="0.2">
      <c r="G44499"/>
    </row>
    <row r="44500" spans="7:7" x14ac:dyDescent="0.2">
      <c r="G44500"/>
    </row>
    <row r="44501" spans="7:7" x14ac:dyDescent="0.2">
      <c r="G44501"/>
    </row>
    <row r="44502" spans="7:7" x14ac:dyDescent="0.2">
      <c r="G44502"/>
    </row>
    <row r="44503" spans="7:7" x14ac:dyDescent="0.2">
      <c r="G44503"/>
    </row>
    <row r="44504" spans="7:7" x14ac:dyDescent="0.2">
      <c r="G44504"/>
    </row>
    <row r="44505" spans="7:7" x14ac:dyDescent="0.2">
      <c r="G44505"/>
    </row>
    <row r="44506" spans="7:7" x14ac:dyDescent="0.2">
      <c r="G44506"/>
    </row>
    <row r="44507" spans="7:7" x14ac:dyDescent="0.2">
      <c r="G44507"/>
    </row>
    <row r="44508" spans="7:7" x14ac:dyDescent="0.2">
      <c r="G44508"/>
    </row>
    <row r="44509" spans="7:7" x14ac:dyDescent="0.2">
      <c r="G44509"/>
    </row>
    <row r="44510" spans="7:7" x14ac:dyDescent="0.2">
      <c r="G44510"/>
    </row>
    <row r="44511" spans="7:7" x14ac:dyDescent="0.2">
      <c r="G44511"/>
    </row>
    <row r="44512" spans="7:7" x14ac:dyDescent="0.2">
      <c r="G44512"/>
    </row>
    <row r="44513" spans="7:7" x14ac:dyDescent="0.2">
      <c r="G44513"/>
    </row>
    <row r="44514" spans="7:7" x14ac:dyDescent="0.2">
      <c r="G44514"/>
    </row>
    <row r="44515" spans="7:7" x14ac:dyDescent="0.2">
      <c r="G44515"/>
    </row>
    <row r="44516" spans="7:7" x14ac:dyDescent="0.2">
      <c r="G44516"/>
    </row>
    <row r="44517" spans="7:7" x14ac:dyDescent="0.2">
      <c r="G44517"/>
    </row>
    <row r="44518" spans="7:7" x14ac:dyDescent="0.2">
      <c r="G44518"/>
    </row>
    <row r="44519" spans="7:7" x14ac:dyDescent="0.2">
      <c r="G44519"/>
    </row>
    <row r="44520" spans="7:7" x14ac:dyDescent="0.2">
      <c r="G44520"/>
    </row>
    <row r="44521" spans="7:7" x14ac:dyDescent="0.2">
      <c r="G44521"/>
    </row>
    <row r="44522" spans="7:7" x14ac:dyDescent="0.2">
      <c r="G44522"/>
    </row>
    <row r="44523" spans="7:7" x14ac:dyDescent="0.2">
      <c r="G44523"/>
    </row>
    <row r="44524" spans="7:7" x14ac:dyDescent="0.2">
      <c r="G44524"/>
    </row>
    <row r="44525" spans="7:7" x14ac:dyDescent="0.2">
      <c r="G44525"/>
    </row>
    <row r="44526" spans="7:7" x14ac:dyDescent="0.2">
      <c r="G44526"/>
    </row>
    <row r="44527" spans="7:7" x14ac:dyDescent="0.2">
      <c r="G44527"/>
    </row>
    <row r="44528" spans="7:7" x14ac:dyDescent="0.2">
      <c r="G44528"/>
    </row>
    <row r="44529" spans="7:7" x14ac:dyDescent="0.2">
      <c r="G44529"/>
    </row>
    <row r="44530" spans="7:7" x14ac:dyDescent="0.2">
      <c r="G44530"/>
    </row>
    <row r="44531" spans="7:7" x14ac:dyDescent="0.2">
      <c r="G44531"/>
    </row>
    <row r="44532" spans="7:7" x14ac:dyDescent="0.2">
      <c r="G44532"/>
    </row>
    <row r="44533" spans="7:7" x14ac:dyDescent="0.2">
      <c r="G44533"/>
    </row>
    <row r="44534" spans="7:7" x14ac:dyDescent="0.2">
      <c r="G44534"/>
    </row>
    <row r="44535" spans="7:7" x14ac:dyDescent="0.2">
      <c r="G44535"/>
    </row>
    <row r="44536" spans="7:7" x14ac:dyDescent="0.2">
      <c r="G44536"/>
    </row>
    <row r="44537" spans="7:7" x14ac:dyDescent="0.2">
      <c r="G44537"/>
    </row>
    <row r="44538" spans="7:7" x14ac:dyDescent="0.2">
      <c r="G44538"/>
    </row>
    <row r="44539" spans="7:7" x14ac:dyDescent="0.2">
      <c r="G44539"/>
    </row>
    <row r="44540" spans="7:7" x14ac:dyDescent="0.2">
      <c r="G44540"/>
    </row>
    <row r="44541" spans="7:7" x14ac:dyDescent="0.2">
      <c r="G44541"/>
    </row>
    <row r="44542" spans="7:7" x14ac:dyDescent="0.2">
      <c r="G44542"/>
    </row>
    <row r="44543" spans="7:7" x14ac:dyDescent="0.2">
      <c r="G44543"/>
    </row>
    <row r="44544" spans="7:7" x14ac:dyDescent="0.2">
      <c r="G44544"/>
    </row>
    <row r="44545" spans="7:7" x14ac:dyDescent="0.2">
      <c r="G44545"/>
    </row>
    <row r="44546" spans="7:7" x14ac:dyDescent="0.2">
      <c r="G44546"/>
    </row>
    <row r="44547" spans="7:7" x14ac:dyDescent="0.2">
      <c r="G44547"/>
    </row>
    <row r="44548" spans="7:7" x14ac:dyDescent="0.2">
      <c r="G44548"/>
    </row>
    <row r="44549" spans="7:7" x14ac:dyDescent="0.2">
      <c r="G44549"/>
    </row>
    <row r="44550" spans="7:7" x14ac:dyDescent="0.2">
      <c r="G44550"/>
    </row>
    <row r="44551" spans="7:7" x14ac:dyDescent="0.2">
      <c r="G44551"/>
    </row>
    <row r="44552" spans="7:7" x14ac:dyDescent="0.2">
      <c r="G44552"/>
    </row>
    <row r="44553" spans="7:7" x14ac:dyDescent="0.2">
      <c r="G44553"/>
    </row>
    <row r="44554" spans="7:7" x14ac:dyDescent="0.2">
      <c r="G44554"/>
    </row>
    <row r="44555" spans="7:7" x14ac:dyDescent="0.2">
      <c r="G44555"/>
    </row>
    <row r="44556" spans="7:7" x14ac:dyDescent="0.2">
      <c r="G44556"/>
    </row>
    <row r="44557" spans="7:7" x14ac:dyDescent="0.2">
      <c r="G44557"/>
    </row>
    <row r="44558" spans="7:7" x14ac:dyDescent="0.2">
      <c r="G44558"/>
    </row>
    <row r="44559" spans="7:7" x14ac:dyDescent="0.2">
      <c r="G44559"/>
    </row>
    <row r="44560" spans="7:7" x14ac:dyDescent="0.2">
      <c r="G44560"/>
    </row>
    <row r="44561" spans="7:7" x14ac:dyDescent="0.2">
      <c r="G44561"/>
    </row>
    <row r="44562" spans="7:7" x14ac:dyDescent="0.2">
      <c r="G44562"/>
    </row>
    <row r="44563" spans="7:7" x14ac:dyDescent="0.2">
      <c r="G44563"/>
    </row>
    <row r="44564" spans="7:7" x14ac:dyDescent="0.2">
      <c r="G44564"/>
    </row>
    <row r="44565" spans="7:7" x14ac:dyDescent="0.2">
      <c r="G44565"/>
    </row>
    <row r="44566" spans="7:7" x14ac:dyDescent="0.2">
      <c r="G44566"/>
    </row>
    <row r="44567" spans="7:7" x14ac:dyDescent="0.2">
      <c r="G44567"/>
    </row>
    <row r="44568" spans="7:7" x14ac:dyDescent="0.2">
      <c r="G44568"/>
    </row>
    <row r="44569" spans="7:7" x14ac:dyDescent="0.2">
      <c r="G44569"/>
    </row>
    <row r="44570" spans="7:7" x14ac:dyDescent="0.2">
      <c r="G44570"/>
    </row>
    <row r="44571" spans="7:7" x14ac:dyDescent="0.2">
      <c r="G44571"/>
    </row>
    <row r="44572" spans="7:7" x14ac:dyDescent="0.2">
      <c r="G44572"/>
    </row>
    <row r="44573" spans="7:7" x14ac:dyDescent="0.2">
      <c r="G44573"/>
    </row>
    <row r="44574" spans="7:7" x14ac:dyDescent="0.2">
      <c r="G44574"/>
    </row>
    <row r="44575" spans="7:7" x14ac:dyDescent="0.2">
      <c r="G44575"/>
    </row>
    <row r="44576" spans="7:7" x14ac:dyDescent="0.2">
      <c r="G44576"/>
    </row>
    <row r="44577" spans="7:7" x14ac:dyDescent="0.2">
      <c r="G44577"/>
    </row>
    <row r="44578" spans="7:7" x14ac:dyDescent="0.2">
      <c r="G44578"/>
    </row>
    <row r="44579" spans="7:7" x14ac:dyDescent="0.2">
      <c r="G44579"/>
    </row>
    <row r="44580" spans="7:7" x14ac:dyDescent="0.2">
      <c r="G44580"/>
    </row>
    <row r="44581" spans="7:7" x14ac:dyDescent="0.2">
      <c r="G44581"/>
    </row>
    <row r="44582" spans="7:7" x14ac:dyDescent="0.2">
      <c r="G44582"/>
    </row>
    <row r="44583" spans="7:7" x14ac:dyDescent="0.2">
      <c r="G44583"/>
    </row>
    <row r="44584" spans="7:7" x14ac:dyDescent="0.2">
      <c r="G44584"/>
    </row>
    <row r="44585" spans="7:7" x14ac:dyDescent="0.2">
      <c r="G44585"/>
    </row>
    <row r="44586" spans="7:7" x14ac:dyDescent="0.2">
      <c r="G44586"/>
    </row>
    <row r="44587" spans="7:7" x14ac:dyDescent="0.2">
      <c r="G44587"/>
    </row>
    <row r="44588" spans="7:7" x14ac:dyDescent="0.2">
      <c r="G44588"/>
    </row>
    <row r="44589" spans="7:7" x14ac:dyDescent="0.2">
      <c r="G44589"/>
    </row>
    <row r="44590" spans="7:7" x14ac:dyDescent="0.2">
      <c r="G44590"/>
    </row>
    <row r="44591" spans="7:7" x14ac:dyDescent="0.2">
      <c r="G44591"/>
    </row>
    <row r="44592" spans="7:7" x14ac:dyDescent="0.2">
      <c r="G44592"/>
    </row>
    <row r="44593" spans="7:7" x14ac:dyDescent="0.2">
      <c r="G44593"/>
    </row>
    <row r="44594" spans="7:7" x14ac:dyDescent="0.2">
      <c r="G44594"/>
    </row>
    <row r="44595" spans="7:7" x14ac:dyDescent="0.2">
      <c r="G44595"/>
    </row>
    <row r="44596" spans="7:7" x14ac:dyDescent="0.2">
      <c r="G44596"/>
    </row>
    <row r="44597" spans="7:7" x14ac:dyDescent="0.2">
      <c r="G44597"/>
    </row>
    <row r="44598" spans="7:7" x14ac:dyDescent="0.2">
      <c r="G44598"/>
    </row>
    <row r="44599" spans="7:7" x14ac:dyDescent="0.2">
      <c r="G44599"/>
    </row>
    <row r="44600" spans="7:7" x14ac:dyDescent="0.2">
      <c r="G44600"/>
    </row>
    <row r="44601" spans="7:7" x14ac:dyDescent="0.2">
      <c r="G44601"/>
    </row>
    <row r="44602" spans="7:7" x14ac:dyDescent="0.2">
      <c r="G44602"/>
    </row>
    <row r="44603" spans="7:7" x14ac:dyDescent="0.2">
      <c r="G44603"/>
    </row>
    <row r="44604" spans="7:7" x14ac:dyDescent="0.2">
      <c r="G44604"/>
    </row>
    <row r="44605" spans="7:7" x14ac:dyDescent="0.2">
      <c r="G44605"/>
    </row>
    <row r="44606" spans="7:7" x14ac:dyDescent="0.2">
      <c r="G44606"/>
    </row>
    <row r="44607" spans="7:7" x14ac:dyDescent="0.2">
      <c r="G44607"/>
    </row>
    <row r="44608" spans="7:7" x14ac:dyDescent="0.2">
      <c r="G44608"/>
    </row>
    <row r="44609" spans="7:7" x14ac:dyDescent="0.2">
      <c r="G44609"/>
    </row>
    <row r="44610" spans="7:7" x14ac:dyDescent="0.2">
      <c r="G44610"/>
    </row>
    <row r="44611" spans="7:7" x14ac:dyDescent="0.2">
      <c r="G44611"/>
    </row>
    <row r="44612" spans="7:7" x14ac:dyDescent="0.2">
      <c r="G44612"/>
    </row>
    <row r="44613" spans="7:7" x14ac:dyDescent="0.2">
      <c r="G44613"/>
    </row>
    <row r="44614" spans="7:7" x14ac:dyDescent="0.2">
      <c r="G44614"/>
    </row>
    <row r="44615" spans="7:7" x14ac:dyDescent="0.2">
      <c r="G44615"/>
    </row>
    <row r="44616" spans="7:7" x14ac:dyDescent="0.2">
      <c r="G44616"/>
    </row>
    <row r="44617" spans="7:7" x14ac:dyDescent="0.2">
      <c r="G44617"/>
    </row>
    <row r="44618" spans="7:7" x14ac:dyDescent="0.2">
      <c r="G44618"/>
    </row>
    <row r="44619" spans="7:7" x14ac:dyDescent="0.2">
      <c r="G44619"/>
    </row>
    <row r="44620" spans="7:7" x14ac:dyDescent="0.2">
      <c r="G44620"/>
    </row>
    <row r="44621" spans="7:7" x14ac:dyDescent="0.2">
      <c r="G44621"/>
    </row>
    <row r="44622" spans="7:7" x14ac:dyDescent="0.2">
      <c r="G44622"/>
    </row>
    <row r="44623" spans="7:7" x14ac:dyDescent="0.2">
      <c r="G44623"/>
    </row>
    <row r="44624" spans="7:7" x14ac:dyDescent="0.2">
      <c r="G44624"/>
    </row>
    <row r="44625" spans="7:7" x14ac:dyDescent="0.2">
      <c r="G44625"/>
    </row>
    <row r="44626" spans="7:7" x14ac:dyDescent="0.2">
      <c r="G44626"/>
    </row>
    <row r="44627" spans="7:7" x14ac:dyDescent="0.2">
      <c r="G44627"/>
    </row>
    <row r="44628" spans="7:7" x14ac:dyDescent="0.2">
      <c r="G44628"/>
    </row>
    <row r="44629" spans="7:7" x14ac:dyDescent="0.2">
      <c r="G44629"/>
    </row>
    <row r="44630" spans="7:7" x14ac:dyDescent="0.2">
      <c r="G44630"/>
    </row>
    <row r="44631" spans="7:7" x14ac:dyDescent="0.2">
      <c r="G44631"/>
    </row>
    <row r="44632" spans="7:7" x14ac:dyDescent="0.2">
      <c r="G44632"/>
    </row>
    <row r="44633" spans="7:7" x14ac:dyDescent="0.2">
      <c r="G44633"/>
    </row>
    <row r="44634" spans="7:7" x14ac:dyDescent="0.2">
      <c r="G44634"/>
    </row>
    <row r="44635" spans="7:7" x14ac:dyDescent="0.2">
      <c r="G44635"/>
    </row>
    <row r="44636" spans="7:7" x14ac:dyDescent="0.2">
      <c r="G44636"/>
    </row>
    <row r="44637" spans="7:7" x14ac:dyDescent="0.2">
      <c r="G44637"/>
    </row>
    <row r="44638" spans="7:7" x14ac:dyDescent="0.2">
      <c r="G44638"/>
    </row>
    <row r="44639" spans="7:7" x14ac:dyDescent="0.2">
      <c r="G44639"/>
    </row>
    <row r="44640" spans="7:7" x14ac:dyDescent="0.2">
      <c r="G44640"/>
    </row>
    <row r="44641" spans="7:7" x14ac:dyDescent="0.2">
      <c r="G44641"/>
    </row>
    <row r="44642" spans="7:7" x14ac:dyDescent="0.2">
      <c r="G44642"/>
    </row>
    <row r="44643" spans="7:7" x14ac:dyDescent="0.2">
      <c r="G44643"/>
    </row>
    <row r="44644" spans="7:7" x14ac:dyDescent="0.2">
      <c r="G44644"/>
    </row>
    <row r="44645" spans="7:7" x14ac:dyDescent="0.2">
      <c r="G44645"/>
    </row>
    <row r="44646" spans="7:7" x14ac:dyDescent="0.2">
      <c r="G44646"/>
    </row>
    <row r="44647" spans="7:7" x14ac:dyDescent="0.2">
      <c r="G44647"/>
    </row>
    <row r="44648" spans="7:7" x14ac:dyDescent="0.2">
      <c r="G44648"/>
    </row>
    <row r="44649" spans="7:7" x14ac:dyDescent="0.2">
      <c r="G44649"/>
    </row>
    <row r="44650" spans="7:7" x14ac:dyDescent="0.2">
      <c r="G44650"/>
    </row>
    <row r="44651" spans="7:7" x14ac:dyDescent="0.2">
      <c r="G44651"/>
    </row>
    <row r="44652" spans="7:7" x14ac:dyDescent="0.2">
      <c r="G44652"/>
    </row>
    <row r="44653" spans="7:7" x14ac:dyDescent="0.2">
      <c r="G44653"/>
    </row>
    <row r="44654" spans="7:7" x14ac:dyDescent="0.2">
      <c r="G44654"/>
    </row>
    <row r="44655" spans="7:7" x14ac:dyDescent="0.2">
      <c r="G44655"/>
    </row>
    <row r="44656" spans="7:7" x14ac:dyDescent="0.2">
      <c r="G44656"/>
    </row>
    <row r="44657" spans="7:7" x14ac:dyDescent="0.2">
      <c r="G44657"/>
    </row>
    <row r="44658" spans="7:7" x14ac:dyDescent="0.2">
      <c r="G44658"/>
    </row>
    <row r="44659" spans="7:7" x14ac:dyDescent="0.2">
      <c r="G44659"/>
    </row>
    <row r="44660" spans="7:7" x14ac:dyDescent="0.2">
      <c r="G44660"/>
    </row>
    <row r="44661" spans="7:7" x14ac:dyDescent="0.2">
      <c r="G44661"/>
    </row>
    <row r="44662" spans="7:7" x14ac:dyDescent="0.2">
      <c r="G44662"/>
    </row>
    <row r="44663" spans="7:7" x14ac:dyDescent="0.2">
      <c r="G44663"/>
    </row>
    <row r="44664" spans="7:7" x14ac:dyDescent="0.2">
      <c r="G44664"/>
    </row>
    <row r="44665" spans="7:7" x14ac:dyDescent="0.2">
      <c r="G44665"/>
    </row>
    <row r="44666" spans="7:7" x14ac:dyDescent="0.2">
      <c r="G44666"/>
    </row>
    <row r="44667" spans="7:7" x14ac:dyDescent="0.2">
      <c r="G44667"/>
    </row>
    <row r="44668" spans="7:7" x14ac:dyDescent="0.2">
      <c r="G44668"/>
    </row>
    <row r="44669" spans="7:7" x14ac:dyDescent="0.2">
      <c r="G44669"/>
    </row>
    <row r="44670" spans="7:7" x14ac:dyDescent="0.2">
      <c r="G44670"/>
    </row>
    <row r="44671" spans="7:7" x14ac:dyDescent="0.2">
      <c r="G44671"/>
    </row>
    <row r="44672" spans="7:7" x14ac:dyDescent="0.2">
      <c r="G44672"/>
    </row>
    <row r="44673" spans="7:7" x14ac:dyDescent="0.2">
      <c r="G44673"/>
    </row>
    <row r="44674" spans="7:7" x14ac:dyDescent="0.2">
      <c r="G44674"/>
    </row>
    <row r="44675" spans="7:7" x14ac:dyDescent="0.2">
      <c r="G44675"/>
    </row>
    <row r="44676" spans="7:7" x14ac:dyDescent="0.2">
      <c r="G44676"/>
    </row>
    <row r="44677" spans="7:7" x14ac:dyDescent="0.2">
      <c r="G44677"/>
    </row>
    <row r="44678" spans="7:7" x14ac:dyDescent="0.2">
      <c r="G44678"/>
    </row>
    <row r="44679" spans="7:7" x14ac:dyDescent="0.2">
      <c r="G44679"/>
    </row>
    <row r="44680" spans="7:7" x14ac:dyDescent="0.2">
      <c r="G44680"/>
    </row>
    <row r="44681" spans="7:7" x14ac:dyDescent="0.2">
      <c r="G44681"/>
    </row>
    <row r="44682" spans="7:7" x14ac:dyDescent="0.2">
      <c r="G44682"/>
    </row>
    <row r="44683" spans="7:7" x14ac:dyDescent="0.2">
      <c r="G44683"/>
    </row>
    <row r="44684" spans="7:7" x14ac:dyDescent="0.2">
      <c r="G44684"/>
    </row>
    <row r="44685" spans="7:7" x14ac:dyDescent="0.2">
      <c r="G44685"/>
    </row>
    <row r="44686" spans="7:7" x14ac:dyDescent="0.2">
      <c r="G44686"/>
    </row>
    <row r="44687" spans="7:7" x14ac:dyDescent="0.2">
      <c r="G44687"/>
    </row>
    <row r="44688" spans="7:7" x14ac:dyDescent="0.2">
      <c r="G44688"/>
    </row>
    <row r="44689" spans="7:7" x14ac:dyDescent="0.2">
      <c r="G44689"/>
    </row>
    <row r="44690" spans="7:7" x14ac:dyDescent="0.2">
      <c r="G44690"/>
    </row>
    <row r="44691" spans="7:7" x14ac:dyDescent="0.2">
      <c r="G44691"/>
    </row>
    <row r="44692" spans="7:7" x14ac:dyDescent="0.2">
      <c r="G44692"/>
    </row>
    <row r="44693" spans="7:7" x14ac:dyDescent="0.2">
      <c r="G44693"/>
    </row>
    <row r="44694" spans="7:7" x14ac:dyDescent="0.2">
      <c r="G44694"/>
    </row>
    <row r="44695" spans="7:7" x14ac:dyDescent="0.2">
      <c r="G44695"/>
    </row>
    <row r="44696" spans="7:7" x14ac:dyDescent="0.2">
      <c r="G44696"/>
    </row>
    <row r="44697" spans="7:7" x14ac:dyDescent="0.2">
      <c r="G44697"/>
    </row>
    <row r="44698" spans="7:7" x14ac:dyDescent="0.2">
      <c r="G44698"/>
    </row>
    <row r="44699" spans="7:7" x14ac:dyDescent="0.2">
      <c r="G44699"/>
    </row>
    <row r="44700" spans="7:7" x14ac:dyDescent="0.2">
      <c r="G44700"/>
    </row>
    <row r="44701" spans="7:7" x14ac:dyDescent="0.2">
      <c r="G44701"/>
    </row>
    <row r="44702" spans="7:7" x14ac:dyDescent="0.2">
      <c r="G44702"/>
    </row>
    <row r="44703" spans="7:7" x14ac:dyDescent="0.2">
      <c r="G44703"/>
    </row>
    <row r="44704" spans="7:7" x14ac:dyDescent="0.2">
      <c r="G44704"/>
    </row>
    <row r="44705" spans="7:7" x14ac:dyDescent="0.2">
      <c r="G44705"/>
    </row>
    <row r="44706" spans="7:7" x14ac:dyDescent="0.2">
      <c r="G44706"/>
    </row>
    <row r="44707" spans="7:7" x14ac:dyDescent="0.2">
      <c r="G44707"/>
    </row>
    <row r="44708" spans="7:7" x14ac:dyDescent="0.2">
      <c r="G44708"/>
    </row>
    <row r="44709" spans="7:7" x14ac:dyDescent="0.2">
      <c r="G44709"/>
    </row>
    <row r="44710" spans="7:7" x14ac:dyDescent="0.2">
      <c r="G44710"/>
    </row>
    <row r="44711" spans="7:7" x14ac:dyDescent="0.2">
      <c r="G44711"/>
    </row>
    <row r="44712" spans="7:7" x14ac:dyDescent="0.2">
      <c r="G44712"/>
    </row>
    <row r="44713" spans="7:7" x14ac:dyDescent="0.2">
      <c r="G44713"/>
    </row>
    <row r="44714" spans="7:7" x14ac:dyDescent="0.2">
      <c r="G44714"/>
    </row>
    <row r="44715" spans="7:7" x14ac:dyDescent="0.2">
      <c r="G44715"/>
    </row>
    <row r="44716" spans="7:7" x14ac:dyDescent="0.2">
      <c r="G44716"/>
    </row>
    <row r="44717" spans="7:7" x14ac:dyDescent="0.2">
      <c r="G44717"/>
    </row>
    <row r="44718" spans="7:7" x14ac:dyDescent="0.2">
      <c r="G44718"/>
    </row>
    <row r="44719" spans="7:7" x14ac:dyDescent="0.2">
      <c r="G44719"/>
    </row>
    <row r="44720" spans="7:7" x14ac:dyDescent="0.2">
      <c r="G44720"/>
    </row>
    <row r="44721" spans="7:7" x14ac:dyDescent="0.2">
      <c r="G44721"/>
    </row>
    <row r="44722" spans="7:7" x14ac:dyDescent="0.2">
      <c r="G44722"/>
    </row>
    <row r="44723" spans="7:7" x14ac:dyDescent="0.2">
      <c r="G44723"/>
    </row>
    <row r="44724" spans="7:7" x14ac:dyDescent="0.2">
      <c r="G44724"/>
    </row>
    <row r="44725" spans="7:7" x14ac:dyDescent="0.2">
      <c r="G44725"/>
    </row>
    <row r="44726" spans="7:7" x14ac:dyDescent="0.2">
      <c r="G44726"/>
    </row>
    <row r="44727" spans="7:7" x14ac:dyDescent="0.2">
      <c r="G44727"/>
    </row>
    <row r="44728" spans="7:7" x14ac:dyDescent="0.2">
      <c r="G44728"/>
    </row>
    <row r="44729" spans="7:7" x14ac:dyDescent="0.2">
      <c r="G44729"/>
    </row>
    <row r="44730" spans="7:7" x14ac:dyDescent="0.2">
      <c r="G44730"/>
    </row>
    <row r="44731" spans="7:7" x14ac:dyDescent="0.2">
      <c r="G44731"/>
    </row>
    <row r="44732" spans="7:7" x14ac:dyDescent="0.2">
      <c r="G44732"/>
    </row>
    <row r="44733" spans="7:7" x14ac:dyDescent="0.2">
      <c r="G44733"/>
    </row>
    <row r="44734" spans="7:7" x14ac:dyDescent="0.2">
      <c r="G44734"/>
    </row>
    <row r="44735" spans="7:7" x14ac:dyDescent="0.2">
      <c r="G44735"/>
    </row>
    <row r="44736" spans="7:7" x14ac:dyDescent="0.2">
      <c r="G44736"/>
    </row>
    <row r="44737" spans="7:7" x14ac:dyDescent="0.2">
      <c r="G44737"/>
    </row>
    <row r="44738" spans="7:7" x14ac:dyDescent="0.2">
      <c r="G44738"/>
    </row>
    <row r="44739" spans="7:7" x14ac:dyDescent="0.2">
      <c r="G44739"/>
    </row>
    <row r="44740" spans="7:7" x14ac:dyDescent="0.2">
      <c r="G44740"/>
    </row>
    <row r="44741" spans="7:7" x14ac:dyDescent="0.2">
      <c r="G44741"/>
    </row>
    <row r="44742" spans="7:7" x14ac:dyDescent="0.2">
      <c r="G44742"/>
    </row>
    <row r="44743" spans="7:7" x14ac:dyDescent="0.2">
      <c r="G44743"/>
    </row>
    <row r="44744" spans="7:7" x14ac:dyDescent="0.2">
      <c r="G44744"/>
    </row>
    <row r="44745" spans="7:7" x14ac:dyDescent="0.2">
      <c r="G44745"/>
    </row>
    <row r="44746" spans="7:7" x14ac:dyDescent="0.2">
      <c r="G44746"/>
    </row>
    <row r="44747" spans="7:7" x14ac:dyDescent="0.2">
      <c r="G44747"/>
    </row>
    <row r="44748" spans="7:7" x14ac:dyDescent="0.2">
      <c r="G44748"/>
    </row>
    <row r="44749" spans="7:7" x14ac:dyDescent="0.2">
      <c r="G44749"/>
    </row>
    <row r="44750" spans="7:7" x14ac:dyDescent="0.2">
      <c r="G44750"/>
    </row>
    <row r="44751" spans="7:7" x14ac:dyDescent="0.2">
      <c r="G44751"/>
    </row>
    <row r="44752" spans="7:7" x14ac:dyDescent="0.2">
      <c r="G44752"/>
    </row>
    <row r="44753" spans="7:7" x14ac:dyDescent="0.2">
      <c r="G44753"/>
    </row>
    <row r="44754" spans="7:7" x14ac:dyDescent="0.2">
      <c r="G44754"/>
    </row>
    <row r="44755" spans="7:7" x14ac:dyDescent="0.2">
      <c r="G44755"/>
    </row>
    <row r="44756" spans="7:7" x14ac:dyDescent="0.2">
      <c r="G44756"/>
    </row>
    <row r="44757" spans="7:7" x14ac:dyDescent="0.2">
      <c r="G44757"/>
    </row>
    <row r="44758" spans="7:7" x14ac:dyDescent="0.2">
      <c r="G44758"/>
    </row>
    <row r="44759" spans="7:7" x14ac:dyDescent="0.2">
      <c r="G44759"/>
    </row>
    <row r="44760" spans="7:7" x14ac:dyDescent="0.2">
      <c r="G44760"/>
    </row>
    <row r="44761" spans="7:7" x14ac:dyDescent="0.2">
      <c r="G44761"/>
    </row>
    <row r="44762" spans="7:7" x14ac:dyDescent="0.2">
      <c r="G44762"/>
    </row>
    <row r="44763" spans="7:7" x14ac:dyDescent="0.2">
      <c r="G44763"/>
    </row>
    <row r="44764" spans="7:7" x14ac:dyDescent="0.2">
      <c r="G44764"/>
    </row>
    <row r="44765" spans="7:7" x14ac:dyDescent="0.2">
      <c r="G44765"/>
    </row>
    <row r="44766" spans="7:7" x14ac:dyDescent="0.2">
      <c r="G44766"/>
    </row>
    <row r="44767" spans="7:7" x14ac:dyDescent="0.2">
      <c r="G44767"/>
    </row>
    <row r="44768" spans="7:7" x14ac:dyDescent="0.2">
      <c r="G44768"/>
    </row>
    <row r="44769" spans="7:7" x14ac:dyDescent="0.2">
      <c r="G44769"/>
    </row>
    <row r="44770" spans="7:7" x14ac:dyDescent="0.2">
      <c r="G44770"/>
    </row>
    <row r="44771" spans="7:7" x14ac:dyDescent="0.2">
      <c r="G44771"/>
    </row>
    <row r="44772" spans="7:7" x14ac:dyDescent="0.2">
      <c r="G44772"/>
    </row>
    <row r="44773" spans="7:7" x14ac:dyDescent="0.2">
      <c r="G44773"/>
    </row>
    <row r="44774" spans="7:7" x14ac:dyDescent="0.2">
      <c r="G44774"/>
    </row>
    <row r="44775" spans="7:7" x14ac:dyDescent="0.2">
      <c r="G44775"/>
    </row>
    <row r="44776" spans="7:7" x14ac:dyDescent="0.2">
      <c r="G44776"/>
    </row>
    <row r="44777" spans="7:7" x14ac:dyDescent="0.2">
      <c r="G44777"/>
    </row>
    <row r="44778" spans="7:7" x14ac:dyDescent="0.2">
      <c r="G44778"/>
    </row>
    <row r="44779" spans="7:7" x14ac:dyDescent="0.2">
      <c r="G44779"/>
    </row>
    <row r="44780" spans="7:7" x14ac:dyDescent="0.2">
      <c r="G44780"/>
    </row>
    <row r="44781" spans="7:7" x14ac:dyDescent="0.2">
      <c r="G44781"/>
    </row>
    <row r="44782" spans="7:7" x14ac:dyDescent="0.2">
      <c r="G44782"/>
    </row>
    <row r="44783" spans="7:7" x14ac:dyDescent="0.2">
      <c r="G44783"/>
    </row>
    <row r="44784" spans="7:7" x14ac:dyDescent="0.2">
      <c r="G44784"/>
    </row>
    <row r="44785" spans="7:7" x14ac:dyDescent="0.2">
      <c r="G44785"/>
    </row>
    <row r="44786" spans="7:7" x14ac:dyDescent="0.2">
      <c r="G44786"/>
    </row>
    <row r="44787" spans="7:7" x14ac:dyDescent="0.2">
      <c r="G44787"/>
    </row>
    <row r="44788" spans="7:7" x14ac:dyDescent="0.2">
      <c r="G44788"/>
    </row>
    <row r="44789" spans="7:7" x14ac:dyDescent="0.2">
      <c r="G44789"/>
    </row>
    <row r="44790" spans="7:7" x14ac:dyDescent="0.2">
      <c r="G44790"/>
    </row>
    <row r="44791" spans="7:7" x14ac:dyDescent="0.2">
      <c r="G44791"/>
    </row>
    <row r="44792" spans="7:7" x14ac:dyDescent="0.2">
      <c r="G44792"/>
    </row>
    <row r="44793" spans="7:7" x14ac:dyDescent="0.2">
      <c r="G44793"/>
    </row>
    <row r="44794" spans="7:7" x14ac:dyDescent="0.2">
      <c r="G44794"/>
    </row>
    <row r="44795" spans="7:7" x14ac:dyDescent="0.2">
      <c r="G44795"/>
    </row>
    <row r="44796" spans="7:7" x14ac:dyDescent="0.2">
      <c r="G44796"/>
    </row>
    <row r="44797" spans="7:7" x14ac:dyDescent="0.2">
      <c r="G44797"/>
    </row>
    <row r="44798" spans="7:7" x14ac:dyDescent="0.2">
      <c r="G44798"/>
    </row>
    <row r="44799" spans="7:7" x14ac:dyDescent="0.2">
      <c r="G44799"/>
    </row>
    <row r="44800" spans="7:7" x14ac:dyDescent="0.2">
      <c r="G44800"/>
    </row>
    <row r="44801" spans="7:7" x14ac:dyDescent="0.2">
      <c r="G44801"/>
    </row>
    <row r="44802" spans="7:7" x14ac:dyDescent="0.2">
      <c r="G44802"/>
    </row>
    <row r="44803" spans="7:7" x14ac:dyDescent="0.2">
      <c r="G44803"/>
    </row>
    <row r="44804" spans="7:7" x14ac:dyDescent="0.2">
      <c r="G44804"/>
    </row>
    <row r="44805" spans="7:7" x14ac:dyDescent="0.2">
      <c r="G44805"/>
    </row>
    <row r="44806" spans="7:7" x14ac:dyDescent="0.2">
      <c r="G44806"/>
    </row>
    <row r="44807" spans="7:7" x14ac:dyDescent="0.2">
      <c r="G44807"/>
    </row>
    <row r="44808" spans="7:7" x14ac:dyDescent="0.2">
      <c r="G44808"/>
    </row>
    <row r="44809" spans="7:7" x14ac:dyDescent="0.2">
      <c r="G44809"/>
    </row>
    <row r="44810" spans="7:7" x14ac:dyDescent="0.2">
      <c r="G44810"/>
    </row>
    <row r="44811" spans="7:7" x14ac:dyDescent="0.2">
      <c r="G44811"/>
    </row>
    <row r="44812" spans="7:7" x14ac:dyDescent="0.2">
      <c r="G44812"/>
    </row>
    <row r="44813" spans="7:7" x14ac:dyDescent="0.2">
      <c r="G44813"/>
    </row>
    <row r="44814" spans="7:7" x14ac:dyDescent="0.2">
      <c r="G44814"/>
    </row>
    <row r="44815" spans="7:7" x14ac:dyDescent="0.2">
      <c r="G44815"/>
    </row>
    <row r="44816" spans="7:7" x14ac:dyDescent="0.2">
      <c r="G44816"/>
    </row>
    <row r="44817" spans="7:7" x14ac:dyDescent="0.2">
      <c r="G44817"/>
    </row>
    <row r="44818" spans="7:7" x14ac:dyDescent="0.2">
      <c r="G44818"/>
    </row>
    <row r="44819" spans="7:7" x14ac:dyDescent="0.2">
      <c r="G44819"/>
    </row>
    <row r="44820" spans="7:7" x14ac:dyDescent="0.2">
      <c r="G44820"/>
    </row>
    <row r="44821" spans="7:7" x14ac:dyDescent="0.2">
      <c r="G44821"/>
    </row>
    <row r="44822" spans="7:7" x14ac:dyDescent="0.2">
      <c r="G44822"/>
    </row>
    <row r="44823" spans="7:7" x14ac:dyDescent="0.2">
      <c r="G44823"/>
    </row>
    <row r="44824" spans="7:7" x14ac:dyDescent="0.2">
      <c r="G44824"/>
    </row>
    <row r="44825" spans="7:7" x14ac:dyDescent="0.2">
      <c r="G44825"/>
    </row>
    <row r="44826" spans="7:7" x14ac:dyDescent="0.2">
      <c r="G44826"/>
    </row>
    <row r="44827" spans="7:7" x14ac:dyDescent="0.2">
      <c r="G44827"/>
    </row>
    <row r="44828" spans="7:7" x14ac:dyDescent="0.2">
      <c r="G44828"/>
    </row>
    <row r="44829" spans="7:7" x14ac:dyDescent="0.2">
      <c r="G44829"/>
    </row>
    <row r="44830" spans="7:7" x14ac:dyDescent="0.2">
      <c r="G44830"/>
    </row>
    <row r="44831" spans="7:7" x14ac:dyDescent="0.2">
      <c r="G44831"/>
    </row>
    <row r="44832" spans="7:7" x14ac:dyDescent="0.2">
      <c r="G44832"/>
    </row>
    <row r="44833" spans="7:7" x14ac:dyDescent="0.2">
      <c r="G44833"/>
    </row>
    <row r="44834" spans="7:7" x14ac:dyDescent="0.2">
      <c r="G44834"/>
    </row>
    <row r="44835" spans="7:7" x14ac:dyDescent="0.2">
      <c r="G44835"/>
    </row>
    <row r="44836" spans="7:7" x14ac:dyDescent="0.2">
      <c r="G44836"/>
    </row>
    <row r="44837" spans="7:7" x14ac:dyDescent="0.2">
      <c r="G44837"/>
    </row>
    <row r="44838" spans="7:7" x14ac:dyDescent="0.2">
      <c r="G44838"/>
    </row>
    <row r="44839" spans="7:7" x14ac:dyDescent="0.2">
      <c r="G44839"/>
    </row>
    <row r="44840" spans="7:7" x14ac:dyDescent="0.2">
      <c r="G44840"/>
    </row>
    <row r="44841" spans="7:7" x14ac:dyDescent="0.2">
      <c r="G44841"/>
    </row>
    <row r="44842" spans="7:7" x14ac:dyDescent="0.2">
      <c r="G44842"/>
    </row>
    <row r="44843" spans="7:7" x14ac:dyDescent="0.2">
      <c r="G44843"/>
    </row>
    <row r="44844" spans="7:7" x14ac:dyDescent="0.2">
      <c r="G44844"/>
    </row>
    <row r="44845" spans="7:7" x14ac:dyDescent="0.2">
      <c r="G44845"/>
    </row>
    <row r="44846" spans="7:7" x14ac:dyDescent="0.2">
      <c r="G44846"/>
    </row>
    <row r="44847" spans="7:7" x14ac:dyDescent="0.2">
      <c r="G44847"/>
    </row>
    <row r="44848" spans="7:7" x14ac:dyDescent="0.2">
      <c r="G44848"/>
    </row>
    <row r="44849" spans="7:7" x14ac:dyDescent="0.2">
      <c r="G44849"/>
    </row>
    <row r="44850" spans="7:7" x14ac:dyDescent="0.2">
      <c r="G44850"/>
    </row>
    <row r="44851" spans="7:7" x14ac:dyDescent="0.2">
      <c r="G44851"/>
    </row>
    <row r="44852" spans="7:7" x14ac:dyDescent="0.2">
      <c r="G44852"/>
    </row>
    <row r="44853" spans="7:7" x14ac:dyDescent="0.2">
      <c r="G44853"/>
    </row>
    <row r="44854" spans="7:7" x14ac:dyDescent="0.2">
      <c r="G44854"/>
    </row>
    <row r="44855" spans="7:7" x14ac:dyDescent="0.2">
      <c r="G44855"/>
    </row>
    <row r="44856" spans="7:7" x14ac:dyDescent="0.2">
      <c r="G44856"/>
    </row>
    <row r="44857" spans="7:7" x14ac:dyDescent="0.2">
      <c r="G44857"/>
    </row>
    <row r="44858" spans="7:7" x14ac:dyDescent="0.2">
      <c r="G44858"/>
    </row>
    <row r="44859" spans="7:7" x14ac:dyDescent="0.2">
      <c r="G44859"/>
    </row>
    <row r="44860" spans="7:7" x14ac:dyDescent="0.2">
      <c r="G44860"/>
    </row>
    <row r="44861" spans="7:7" x14ac:dyDescent="0.2">
      <c r="G44861"/>
    </row>
    <row r="44862" spans="7:7" x14ac:dyDescent="0.2">
      <c r="G44862"/>
    </row>
    <row r="44863" spans="7:7" x14ac:dyDescent="0.2">
      <c r="G44863"/>
    </row>
    <row r="44864" spans="7:7" x14ac:dyDescent="0.2">
      <c r="G44864"/>
    </row>
    <row r="44865" spans="7:7" x14ac:dyDescent="0.2">
      <c r="G44865"/>
    </row>
    <row r="44866" spans="7:7" x14ac:dyDescent="0.2">
      <c r="G44866"/>
    </row>
    <row r="44867" spans="7:7" x14ac:dyDescent="0.2">
      <c r="G44867"/>
    </row>
    <row r="44868" spans="7:7" x14ac:dyDescent="0.2">
      <c r="G44868"/>
    </row>
    <row r="44869" spans="7:7" x14ac:dyDescent="0.2">
      <c r="G44869"/>
    </row>
    <row r="44870" spans="7:7" x14ac:dyDescent="0.2">
      <c r="G44870"/>
    </row>
    <row r="44871" spans="7:7" x14ac:dyDescent="0.2">
      <c r="G44871"/>
    </row>
    <row r="44872" spans="7:7" x14ac:dyDescent="0.2">
      <c r="G44872"/>
    </row>
    <row r="44873" spans="7:7" x14ac:dyDescent="0.2">
      <c r="G44873"/>
    </row>
    <row r="44874" spans="7:7" x14ac:dyDescent="0.2">
      <c r="G44874"/>
    </row>
    <row r="44875" spans="7:7" x14ac:dyDescent="0.2">
      <c r="G44875"/>
    </row>
    <row r="44876" spans="7:7" x14ac:dyDescent="0.2">
      <c r="G44876"/>
    </row>
    <row r="44877" spans="7:7" x14ac:dyDescent="0.2">
      <c r="G44877"/>
    </row>
    <row r="44878" spans="7:7" x14ac:dyDescent="0.2">
      <c r="G44878"/>
    </row>
    <row r="44879" spans="7:7" x14ac:dyDescent="0.2">
      <c r="G44879"/>
    </row>
    <row r="44880" spans="7:7" x14ac:dyDescent="0.2">
      <c r="G44880"/>
    </row>
    <row r="44881" spans="7:7" x14ac:dyDescent="0.2">
      <c r="G44881"/>
    </row>
    <row r="44882" spans="7:7" x14ac:dyDescent="0.2">
      <c r="G44882"/>
    </row>
    <row r="44883" spans="7:7" x14ac:dyDescent="0.2">
      <c r="G44883"/>
    </row>
    <row r="44884" spans="7:7" x14ac:dyDescent="0.2">
      <c r="G44884"/>
    </row>
    <row r="44885" spans="7:7" x14ac:dyDescent="0.2">
      <c r="G44885"/>
    </row>
    <row r="44886" spans="7:7" x14ac:dyDescent="0.2">
      <c r="G44886"/>
    </row>
    <row r="44887" spans="7:7" x14ac:dyDescent="0.2">
      <c r="G44887"/>
    </row>
    <row r="44888" spans="7:7" x14ac:dyDescent="0.2">
      <c r="G44888"/>
    </row>
    <row r="44889" spans="7:7" x14ac:dyDescent="0.2">
      <c r="G44889"/>
    </row>
    <row r="44890" spans="7:7" x14ac:dyDescent="0.2">
      <c r="G44890"/>
    </row>
    <row r="44891" spans="7:7" x14ac:dyDescent="0.2">
      <c r="G44891"/>
    </row>
    <row r="44892" spans="7:7" x14ac:dyDescent="0.2">
      <c r="G44892"/>
    </row>
    <row r="44893" spans="7:7" x14ac:dyDescent="0.2">
      <c r="G44893"/>
    </row>
    <row r="44894" spans="7:7" x14ac:dyDescent="0.2">
      <c r="G44894"/>
    </row>
    <row r="44895" spans="7:7" x14ac:dyDescent="0.2">
      <c r="G44895"/>
    </row>
    <row r="44896" spans="7:7" x14ac:dyDescent="0.2">
      <c r="G44896"/>
    </row>
    <row r="44897" spans="7:7" x14ac:dyDescent="0.2">
      <c r="G44897"/>
    </row>
    <row r="44898" spans="7:7" x14ac:dyDescent="0.2">
      <c r="G44898"/>
    </row>
    <row r="44899" spans="7:7" x14ac:dyDescent="0.2">
      <c r="G44899"/>
    </row>
    <row r="44900" spans="7:7" x14ac:dyDescent="0.2">
      <c r="G44900"/>
    </row>
    <row r="44901" spans="7:7" x14ac:dyDescent="0.2">
      <c r="G44901"/>
    </row>
    <row r="44902" spans="7:7" x14ac:dyDescent="0.2">
      <c r="G44902"/>
    </row>
    <row r="44903" spans="7:7" x14ac:dyDescent="0.2">
      <c r="G44903"/>
    </row>
    <row r="44904" spans="7:7" x14ac:dyDescent="0.2">
      <c r="G44904"/>
    </row>
    <row r="44905" spans="7:7" x14ac:dyDescent="0.2">
      <c r="G44905"/>
    </row>
    <row r="44906" spans="7:7" x14ac:dyDescent="0.2">
      <c r="G44906"/>
    </row>
    <row r="44907" spans="7:7" x14ac:dyDescent="0.2">
      <c r="G44907"/>
    </row>
    <row r="44908" spans="7:7" x14ac:dyDescent="0.2">
      <c r="G44908"/>
    </row>
    <row r="44909" spans="7:7" x14ac:dyDescent="0.2">
      <c r="G44909"/>
    </row>
    <row r="44910" spans="7:7" x14ac:dyDescent="0.2">
      <c r="G44910"/>
    </row>
    <row r="44911" spans="7:7" x14ac:dyDescent="0.2">
      <c r="G44911"/>
    </row>
    <row r="44912" spans="7:7" x14ac:dyDescent="0.2">
      <c r="G44912"/>
    </row>
    <row r="44913" spans="7:7" x14ac:dyDescent="0.2">
      <c r="G44913"/>
    </row>
    <row r="44914" spans="7:7" x14ac:dyDescent="0.2">
      <c r="G44914"/>
    </row>
    <row r="44915" spans="7:7" x14ac:dyDescent="0.2">
      <c r="G44915"/>
    </row>
    <row r="44916" spans="7:7" x14ac:dyDescent="0.2">
      <c r="G44916"/>
    </row>
    <row r="44917" spans="7:7" x14ac:dyDescent="0.2">
      <c r="G44917"/>
    </row>
    <row r="44918" spans="7:7" x14ac:dyDescent="0.2">
      <c r="G44918"/>
    </row>
    <row r="44919" spans="7:7" x14ac:dyDescent="0.2">
      <c r="G44919"/>
    </row>
    <row r="44920" spans="7:7" x14ac:dyDescent="0.2">
      <c r="G44920"/>
    </row>
    <row r="44921" spans="7:7" x14ac:dyDescent="0.2">
      <c r="G44921"/>
    </row>
    <row r="44922" spans="7:7" x14ac:dyDescent="0.2">
      <c r="G44922"/>
    </row>
    <row r="44923" spans="7:7" x14ac:dyDescent="0.2">
      <c r="G44923"/>
    </row>
    <row r="44924" spans="7:7" x14ac:dyDescent="0.2">
      <c r="G44924"/>
    </row>
    <row r="44925" spans="7:7" x14ac:dyDescent="0.2">
      <c r="G44925"/>
    </row>
    <row r="44926" spans="7:7" x14ac:dyDescent="0.2">
      <c r="G44926"/>
    </row>
    <row r="44927" spans="7:7" x14ac:dyDescent="0.2">
      <c r="G44927"/>
    </row>
    <row r="44928" spans="7:7" x14ac:dyDescent="0.2">
      <c r="G44928"/>
    </row>
    <row r="44929" spans="7:7" x14ac:dyDescent="0.2">
      <c r="G44929"/>
    </row>
    <row r="44930" spans="7:7" x14ac:dyDescent="0.2">
      <c r="G44930"/>
    </row>
    <row r="44931" spans="7:7" x14ac:dyDescent="0.2">
      <c r="G44931"/>
    </row>
    <row r="44932" spans="7:7" x14ac:dyDescent="0.2">
      <c r="G44932"/>
    </row>
    <row r="44933" spans="7:7" x14ac:dyDescent="0.2">
      <c r="G44933"/>
    </row>
    <row r="44934" spans="7:7" x14ac:dyDescent="0.2">
      <c r="G44934"/>
    </row>
    <row r="44935" spans="7:7" x14ac:dyDescent="0.2">
      <c r="G44935"/>
    </row>
    <row r="44936" spans="7:7" x14ac:dyDescent="0.2">
      <c r="G44936"/>
    </row>
    <row r="44937" spans="7:7" x14ac:dyDescent="0.2">
      <c r="G44937"/>
    </row>
    <row r="44938" spans="7:7" x14ac:dyDescent="0.2">
      <c r="G44938"/>
    </row>
    <row r="44939" spans="7:7" x14ac:dyDescent="0.2">
      <c r="G44939"/>
    </row>
    <row r="44940" spans="7:7" x14ac:dyDescent="0.2">
      <c r="G44940"/>
    </row>
    <row r="44941" spans="7:7" x14ac:dyDescent="0.2">
      <c r="G44941"/>
    </row>
    <row r="44942" spans="7:7" x14ac:dyDescent="0.2">
      <c r="G44942"/>
    </row>
    <row r="44943" spans="7:7" x14ac:dyDescent="0.2">
      <c r="G44943"/>
    </row>
    <row r="44944" spans="7:7" x14ac:dyDescent="0.2">
      <c r="G44944"/>
    </row>
    <row r="44945" spans="7:7" x14ac:dyDescent="0.2">
      <c r="G44945"/>
    </row>
    <row r="44946" spans="7:7" x14ac:dyDescent="0.2">
      <c r="G44946"/>
    </row>
    <row r="44947" spans="7:7" x14ac:dyDescent="0.2">
      <c r="G44947"/>
    </row>
    <row r="44948" spans="7:7" x14ac:dyDescent="0.2">
      <c r="G44948"/>
    </row>
    <row r="44949" spans="7:7" x14ac:dyDescent="0.2">
      <c r="G44949"/>
    </row>
    <row r="44950" spans="7:7" x14ac:dyDescent="0.2">
      <c r="G44950"/>
    </row>
    <row r="44951" spans="7:7" x14ac:dyDescent="0.2">
      <c r="G44951"/>
    </row>
    <row r="44952" spans="7:7" x14ac:dyDescent="0.2">
      <c r="G44952"/>
    </row>
    <row r="44953" spans="7:7" x14ac:dyDescent="0.2">
      <c r="G44953"/>
    </row>
    <row r="44954" spans="7:7" x14ac:dyDescent="0.2">
      <c r="G44954"/>
    </row>
    <row r="44955" spans="7:7" x14ac:dyDescent="0.2">
      <c r="G44955"/>
    </row>
    <row r="44956" spans="7:7" x14ac:dyDescent="0.2">
      <c r="G44956"/>
    </row>
    <row r="44957" spans="7:7" x14ac:dyDescent="0.2">
      <c r="G44957"/>
    </row>
    <row r="44958" spans="7:7" x14ac:dyDescent="0.2">
      <c r="G44958"/>
    </row>
    <row r="44959" spans="7:7" x14ac:dyDescent="0.2">
      <c r="G44959"/>
    </row>
    <row r="44960" spans="7:7" x14ac:dyDescent="0.2">
      <c r="G44960"/>
    </row>
    <row r="44961" spans="7:7" x14ac:dyDescent="0.2">
      <c r="G44961"/>
    </row>
    <row r="44962" spans="7:7" x14ac:dyDescent="0.2">
      <c r="G44962"/>
    </row>
    <row r="44963" spans="7:7" x14ac:dyDescent="0.2">
      <c r="G44963"/>
    </row>
    <row r="44964" spans="7:7" x14ac:dyDescent="0.2">
      <c r="G44964"/>
    </row>
    <row r="44965" spans="7:7" x14ac:dyDescent="0.2">
      <c r="G44965"/>
    </row>
    <row r="44966" spans="7:7" x14ac:dyDescent="0.2">
      <c r="G44966"/>
    </row>
    <row r="44967" spans="7:7" x14ac:dyDescent="0.2">
      <c r="G44967"/>
    </row>
    <row r="44968" spans="7:7" x14ac:dyDescent="0.2">
      <c r="G44968"/>
    </row>
    <row r="44969" spans="7:7" x14ac:dyDescent="0.2">
      <c r="G44969"/>
    </row>
    <row r="44970" spans="7:7" x14ac:dyDescent="0.2">
      <c r="G44970"/>
    </row>
    <row r="44971" spans="7:7" x14ac:dyDescent="0.2">
      <c r="G44971"/>
    </row>
    <row r="44972" spans="7:7" x14ac:dyDescent="0.2">
      <c r="G44972"/>
    </row>
    <row r="44973" spans="7:7" x14ac:dyDescent="0.2">
      <c r="G44973"/>
    </row>
    <row r="44974" spans="7:7" x14ac:dyDescent="0.2">
      <c r="G44974"/>
    </row>
    <row r="44975" spans="7:7" x14ac:dyDescent="0.2">
      <c r="G44975"/>
    </row>
    <row r="44976" spans="7:7" x14ac:dyDescent="0.2">
      <c r="G44976"/>
    </row>
    <row r="44977" spans="7:7" x14ac:dyDescent="0.2">
      <c r="G44977"/>
    </row>
    <row r="44978" spans="7:7" x14ac:dyDescent="0.2">
      <c r="G44978"/>
    </row>
    <row r="44979" spans="7:7" x14ac:dyDescent="0.2">
      <c r="G44979"/>
    </row>
    <row r="44980" spans="7:7" x14ac:dyDescent="0.2">
      <c r="G44980"/>
    </row>
    <row r="44981" spans="7:7" x14ac:dyDescent="0.2">
      <c r="G44981"/>
    </row>
    <row r="44982" spans="7:7" x14ac:dyDescent="0.2">
      <c r="G44982"/>
    </row>
    <row r="44983" spans="7:7" x14ac:dyDescent="0.2">
      <c r="G44983"/>
    </row>
    <row r="44984" spans="7:7" x14ac:dyDescent="0.2">
      <c r="G44984"/>
    </row>
    <row r="44985" spans="7:7" x14ac:dyDescent="0.2">
      <c r="G44985"/>
    </row>
    <row r="44986" spans="7:7" x14ac:dyDescent="0.2">
      <c r="G44986"/>
    </row>
    <row r="44987" spans="7:7" x14ac:dyDescent="0.2">
      <c r="G44987"/>
    </row>
    <row r="44988" spans="7:7" x14ac:dyDescent="0.2">
      <c r="G44988"/>
    </row>
    <row r="44989" spans="7:7" x14ac:dyDescent="0.2">
      <c r="G44989"/>
    </row>
    <row r="44990" spans="7:7" x14ac:dyDescent="0.2">
      <c r="G44990"/>
    </row>
    <row r="44991" spans="7:7" x14ac:dyDescent="0.2">
      <c r="G44991"/>
    </row>
    <row r="44992" spans="7:7" x14ac:dyDescent="0.2">
      <c r="G44992"/>
    </row>
    <row r="44993" spans="7:7" x14ac:dyDescent="0.2">
      <c r="G44993"/>
    </row>
    <row r="44994" spans="7:7" x14ac:dyDescent="0.2">
      <c r="G44994"/>
    </row>
    <row r="44995" spans="7:7" x14ac:dyDescent="0.2">
      <c r="G44995"/>
    </row>
    <row r="44996" spans="7:7" x14ac:dyDescent="0.2">
      <c r="G44996"/>
    </row>
    <row r="44997" spans="7:7" x14ac:dyDescent="0.2">
      <c r="G44997"/>
    </row>
    <row r="44998" spans="7:7" x14ac:dyDescent="0.2">
      <c r="G44998"/>
    </row>
    <row r="44999" spans="7:7" x14ac:dyDescent="0.2">
      <c r="G44999"/>
    </row>
    <row r="45000" spans="7:7" x14ac:dyDescent="0.2">
      <c r="G45000"/>
    </row>
    <row r="45001" spans="7:7" x14ac:dyDescent="0.2">
      <c r="G45001"/>
    </row>
    <row r="45002" spans="7:7" x14ac:dyDescent="0.2">
      <c r="G45002"/>
    </row>
    <row r="45003" spans="7:7" x14ac:dyDescent="0.2">
      <c r="G45003"/>
    </row>
    <row r="45004" spans="7:7" x14ac:dyDescent="0.2">
      <c r="G45004"/>
    </row>
    <row r="45005" spans="7:7" x14ac:dyDescent="0.2">
      <c r="G45005"/>
    </row>
    <row r="45006" spans="7:7" x14ac:dyDescent="0.2">
      <c r="G45006"/>
    </row>
    <row r="45007" spans="7:7" x14ac:dyDescent="0.2">
      <c r="G45007"/>
    </row>
    <row r="45008" spans="7:7" x14ac:dyDescent="0.2">
      <c r="G45008"/>
    </row>
    <row r="45009" spans="7:7" x14ac:dyDescent="0.2">
      <c r="G45009"/>
    </row>
    <row r="45010" spans="7:7" x14ac:dyDescent="0.2">
      <c r="G45010"/>
    </row>
    <row r="45011" spans="7:7" x14ac:dyDescent="0.2">
      <c r="G45011"/>
    </row>
    <row r="45012" spans="7:7" x14ac:dyDescent="0.2">
      <c r="G45012"/>
    </row>
    <row r="45013" spans="7:7" x14ac:dyDescent="0.2">
      <c r="G45013"/>
    </row>
    <row r="45014" spans="7:7" x14ac:dyDescent="0.2">
      <c r="G45014"/>
    </row>
    <row r="45015" spans="7:7" x14ac:dyDescent="0.2">
      <c r="G45015"/>
    </row>
    <row r="45016" spans="7:7" x14ac:dyDescent="0.2">
      <c r="G45016"/>
    </row>
    <row r="45017" spans="7:7" x14ac:dyDescent="0.2">
      <c r="G45017"/>
    </row>
    <row r="45018" spans="7:7" x14ac:dyDescent="0.2">
      <c r="G45018"/>
    </row>
    <row r="45019" spans="7:7" x14ac:dyDescent="0.2">
      <c r="G45019"/>
    </row>
    <row r="45020" spans="7:7" x14ac:dyDescent="0.2">
      <c r="G45020"/>
    </row>
    <row r="45021" spans="7:7" x14ac:dyDescent="0.2">
      <c r="G45021"/>
    </row>
    <row r="45022" spans="7:7" x14ac:dyDescent="0.2">
      <c r="G45022"/>
    </row>
    <row r="45023" spans="7:7" x14ac:dyDescent="0.2">
      <c r="G45023"/>
    </row>
    <row r="45024" spans="7:7" x14ac:dyDescent="0.2">
      <c r="G45024"/>
    </row>
    <row r="45025" spans="7:7" x14ac:dyDescent="0.2">
      <c r="G45025"/>
    </row>
    <row r="45026" spans="7:7" x14ac:dyDescent="0.2">
      <c r="G45026"/>
    </row>
    <row r="45027" spans="7:7" x14ac:dyDescent="0.2">
      <c r="G45027"/>
    </row>
    <row r="45028" spans="7:7" x14ac:dyDescent="0.2">
      <c r="G45028"/>
    </row>
    <row r="45029" spans="7:7" x14ac:dyDescent="0.2">
      <c r="G45029"/>
    </row>
    <row r="45030" spans="7:7" x14ac:dyDescent="0.2">
      <c r="G45030"/>
    </row>
    <row r="45031" spans="7:7" x14ac:dyDescent="0.2">
      <c r="G45031"/>
    </row>
    <row r="45032" spans="7:7" x14ac:dyDescent="0.2">
      <c r="G45032"/>
    </row>
    <row r="45033" spans="7:7" x14ac:dyDescent="0.2">
      <c r="G45033"/>
    </row>
    <row r="45034" spans="7:7" x14ac:dyDescent="0.2">
      <c r="G45034"/>
    </row>
    <row r="45035" spans="7:7" x14ac:dyDescent="0.2">
      <c r="G45035"/>
    </row>
    <row r="45036" spans="7:7" x14ac:dyDescent="0.2">
      <c r="G45036"/>
    </row>
    <row r="45037" spans="7:7" x14ac:dyDescent="0.2">
      <c r="G45037"/>
    </row>
    <row r="45038" spans="7:7" x14ac:dyDescent="0.2">
      <c r="G45038"/>
    </row>
    <row r="45039" spans="7:7" x14ac:dyDescent="0.2">
      <c r="G45039"/>
    </row>
    <row r="45040" spans="7:7" x14ac:dyDescent="0.2">
      <c r="G45040"/>
    </row>
    <row r="45041" spans="7:7" x14ac:dyDescent="0.2">
      <c r="G45041"/>
    </row>
    <row r="45042" spans="7:7" x14ac:dyDescent="0.2">
      <c r="G45042"/>
    </row>
    <row r="45043" spans="7:7" x14ac:dyDescent="0.2">
      <c r="G45043"/>
    </row>
    <row r="45044" spans="7:7" x14ac:dyDescent="0.2">
      <c r="G45044"/>
    </row>
    <row r="45045" spans="7:7" x14ac:dyDescent="0.2">
      <c r="G45045"/>
    </row>
    <row r="45046" spans="7:7" x14ac:dyDescent="0.2">
      <c r="G45046"/>
    </row>
    <row r="45047" spans="7:7" x14ac:dyDescent="0.2">
      <c r="G45047"/>
    </row>
    <row r="45048" spans="7:7" x14ac:dyDescent="0.2">
      <c r="G45048"/>
    </row>
    <row r="45049" spans="7:7" x14ac:dyDescent="0.2">
      <c r="G45049"/>
    </row>
    <row r="45050" spans="7:7" x14ac:dyDescent="0.2">
      <c r="G45050"/>
    </row>
    <row r="45051" spans="7:7" x14ac:dyDescent="0.2">
      <c r="G45051"/>
    </row>
    <row r="45052" spans="7:7" x14ac:dyDescent="0.2">
      <c r="G45052"/>
    </row>
    <row r="45053" spans="7:7" x14ac:dyDescent="0.2">
      <c r="G45053"/>
    </row>
    <row r="45054" spans="7:7" x14ac:dyDescent="0.2">
      <c r="G45054"/>
    </row>
    <row r="45055" spans="7:7" x14ac:dyDescent="0.2">
      <c r="G45055"/>
    </row>
    <row r="45056" spans="7:7" x14ac:dyDescent="0.2">
      <c r="G45056"/>
    </row>
    <row r="45057" spans="7:7" x14ac:dyDescent="0.2">
      <c r="G45057"/>
    </row>
    <row r="45058" spans="7:7" x14ac:dyDescent="0.2">
      <c r="G45058"/>
    </row>
    <row r="45059" spans="7:7" x14ac:dyDescent="0.2">
      <c r="G45059"/>
    </row>
    <row r="45060" spans="7:7" x14ac:dyDescent="0.2">
      <c r="G45060"/>
    </row>
    <row r="45061" spans="7:7" x14ac:dyDescent="0.2">
      <c r="G45061"/>
    </row>
    <row r="45062" spans="7:7" x14ac:dyDescent="0.2">
      <c r="G45062"/>
    </row>
    <row r="45063" spans="7:7" x14ac:dyDescent="0.2">
      <c r="G45063"/>
    </row>
    <row r="45064" spans="7:7" x14ac:dyDescent="0.2">
      <c r="G45064"/>
    </row>
    <row r="45065" spans="7:7" x14ac:dyDescent="0.2">
      <c r="G45065"/>
    </row>
    <row r="45066" spans="7:7" x14ac:dyDescent="0.2">
      <c r="G45066"/>
    </row>
    <row r="45067" spans="7:7" x14ac:dyDescent="0.2">
      <c r="G45067"/>
    </row>
    <row r="45068" spans="7:7" x14ac:dyDescent="0.2">
      <c r="G45068"/>
    </row>
    <row r="45069" spans="7:7" x14ac:dyDescent="0.2">
      <c r="G45069"/>
    </row>
    <row r="45070" spans="7:7" x14ac:dyDescent="0.2">
      <c r="G45070"/>
    </row>
    <row r="45071" spans="7:7" x14ac:dyDescent="0.2">
      <c r="G45071"/>
    </row>
    <row r="45072" spans="7:7" x14ac:dyDescent="0.2">
      <c r="G45072"/>
    </row>
    <row r="45073" spans="7:7" x14ac:dyDescent="0.2">
      <c r="G45073"/>
    </row>
    <row r="45074" spans="7:7" x14ac:dyDescent="0.2">
      <c r="G45074"/>
    </row>
    <row r="45075" spans="7:7" x14ac:dyDescent="0.2">
      <c r="G45075"/>
    </row>
    <row r="45076" spans="7:7" x14ac:dyDescent="0.2">
      <c r="G45076"/>
    </row>
    <row r="45077" spans="7:7" x14ac:dyDescent="0.2">
      <c r="G45077"/>
    </row>
    <row r="45078" spans="7:7" x14ac:dyDescent="0.2">
      <c r="G45078"/>
    </row>
    <row r="45079" spans="7:7" x14ac:dyDescent="0.2">
      <c r="G45079"/>
    </row>
    <row r="45080" spans="7:7" x14ac:dyDescent="0.2">
      <c r="G45080"/>
    </row>
    <row r="45081" spans="7:7" x14ac:dyDescent="0.2">
      <c r="G45081"/>
    </row>
    <row r="45082" spans="7:7" x14ac:dyDescent="0.2">
      <c r="G45082"/>
    </row>
    <row r="45083" spans="7:7" x14ac:dyDescent="0.2">
      <c r="G45083"/>
    </row>
    <row r="45084" spans="7:7" x14ac:dyDescent="0.2">
      <c r="G45084"/>
    </row>
    <row r="45085" spans="7:7" x14ac:dyDescent="0.2">
      <c r="G45085"/>
    </row>
    <row r="45086" spans="7:7" x14ac:dyDescent="0.2">
      <c r="G45086"/>
    </row>
    <row r="45087" spans="7:7" x14ac:dyDescent="0.2">
      <c r="G45087"/>
    </row>
    <row r="45088" spans="7:7" x14ac:dyDescent="0.2">
      <c r="G45088"/>
    </row>
    <row r="45089" spans="7:7" x14ac:dyDescent="0.2">
      <c r="G45089"/>
    </row>
    <row r="45090" spans="7:7" x14ac:dyDescent="0.2">
      <c r="G45090"/>
    </row>
    <row r="45091" spans="7:7" x14ac:dyDescent="0.2">
      <c r="G45091"/>
    </row>
    <row r="45092" spans="7:7" x14ac:dyDescent="0.2">
      <c r="G45092"/>
    </row>
    <row r="45093" spans="7:7" x14ac:dyDescent="0.2">
      <c r="G45093"/>
    </row>
    <row r="45094" spans="7:7" x14ac:dyDescent="0.2">
      <c r="G45094"/>
    </row>
    <row r="45095" spans="7:7" x14ac:dyDescent="0.2">
      <c r="G45095"/>
    </row>
    <row r="45096" spans="7:7" x14ac:dyDescent="0.2">
      <c r="G45096"/>
    </row>
    <row r="45097" spans="7:7" x14ac:dyDescent="0.2">
      <c r="G45097"/>
    </row>
    <row r="45098" spans="7:7" x14ac:dyDescent="0.2">
      <c r="G45098"/>
    </row>
    <row r="45099" spans="7:7" x14ac:dyDescent="0.2">
      <c r="G45099"/>
    </row>
    <row r="45100" spans="7:7" x14ac:dyDescent="0.2">
      <c r="G45100"/>
    </row>
    <row r="45101" spans="7:7" x14ac:dyDescent="0.2">
      <c r="G45101"/>
    </row>
    <row r="45102" spans="7:7" x14ac:dyDescent="0.2">
      <c r="G45102"/>
    </row>
    <row r="45103" spans="7:7" x14ac:dyDescent="0.2">
      <c r="G45103"/>
    </row>
    <row r="45104" spans="7:7" x14ac:dyDescent="0.2">
      <c r="G45104"/>
    </row>
    <row r="45105" spans="7:7" x14ac:dyDescent="0.2">
      <c r="G45105"/>
    </row>
    <row r="45106" spans="7:7" x14ac:dyDescent="0.2">
      <c r="G45106"/>
    </row>
    <row r="45107" spans="7:7" x14ac:dyDescent="0.2">
      <c r="G45107"/>
    </row>
    <row r="45108" spans="7:7" x14ac:dyDescent="0.2">
      <c r="G45108"/>
    </row>
    <row r="45109" spans="7:7" x14ac:dyDescent="0.2">
      <c r="G45109"/>
    </row>
    <row r="45110" spans="7:7" x14ac:dyDescent="0.2">
      <c r="G45110"/>
    </row>
    <row r="45111" spans="7:7" x14ac:dyDescent="0.2">
      <c r="G45111"/>
    </row>
    <row r="45112" spans="7:7" x14ac:dyDescent="0.2">
      <c r="G45112"/>
    </row>
    <row r="45113" spans="7:7" x14ac:dyDescent="0.2">
      <c r="G45113"/>
    </row>
    <row r="45114" spans="7:7" x14ac:dyDescent="0.2">
      <c r="G45114"/>
    </row>
    <row r="45115" spans="7:7" x14ac:dyDescent="0.2">
      <c r="G45115"/>
    </row>
    <row r="45116" spans="7:7" x14ac:dyDescent="0.2">
      <c r="G45116"/>
    </row>
    <row r="45117" spans="7:7" x14ac:dyDescent="0.2">
      <c r="G45117"/>
    </row>
    <row r="45118" spans="7:7" x14ac:dyDescent="0.2">
      <c r="G45118"/>
    </row>
    <row r="45119" spans="7:7" x14ac:dyDescent="0.2">
      <c r="G45119"/>
    </row>
    <row r="45120" spans="7:7" x14ac:dyDescent="0.2">
      <c r="G45120"/>
    </row>
    <row r="45121" spans="7:7" x14ac:dyDescent="0.2">
      <c r="G45121"/>
    </row>
    <row r="45122" spans="7:7" x14ac:dyDescent="0.2">
      <c r="G45122"/>
    </row>
    <row r="45123" spans="7:7" x14ac:dyDescent="0.2">
      <c r="G45123"/>
    </row>
    <row r="45124" spans="7:7" x14ac:dyDescent="0.2">
      <c r="G45124"/>
    </row>
    <row r="45125" spans="7:7" x14ac:dyDescent="0.2">
      <c r="G45125"/>
    </row>
    <row r="45126" spans="7:7" x14ac:dyDescent="0.2">
      <c r="G45126"/>
    </row>
    <row r="45127" spans="7:7" x14ac:dyDescent="0.2">
      <c r="G45127"/>
    </row>
    <row r="45128" spans="7:7" x14ac:dyDescent="0.2">
      <c r="G45128"/>
    </row>
    <row r="45129" spans="7:7" x14ac:dyDescent="0.2">
      <c r="G45129"/>
    </row>
    <row r="45130" spans="7:7" x14ac:dyDescent="0.2">
      <c r="G45130"/>
    </row>
    <row r="45131" spans="7:7" x14ac:dyDescent="0.2">
      <c r="G45131"/>
    </row>
    <row r="45132" spans="7:7" x14ac:dyDescent="0.2">
      <c r="G45132"/>
    </row>
    <row r="45133" spans="7:7" x14ac:dyDescent="0.2">
      <c r="G45133"/>
    </row>
    <row r="45134" spans="7:7" x14ac:dyDescent="0.2">
      <c r="G45134"/>
    </row>
    <row r="45135" spans="7:7" x14ac:dyDescent="0.2">
      <c r="G45135"/>
    </row>
    <row r="45136" spans="7:7" x14ac:dyDescent="0.2">
      <c r="G45136"/>
    </row>
    <row r="45137" spans="7:7" x14ac:dyDescent="0.2">
      <c r="G45137"/>
    </row>
    <row r="45138" spans="7:7" x14ac:dyDescent="0.2">
      <c r="G45138"/>
    </row>
    <row r="45139" spans="7:7" x14ac:dyDescent="0.2">
      <c r="G45139"/>
    </row>
    <row r="45140" spans="7:7" x14ac:dyDescent="0.2">
      <c r="G45140"/>
    </row>
    <row r="45141" spans="7:7" x14ac:dyDescent="0.2">
      <c r="G45141"/>
    </row>
    <row r="45142" spans="7:7" x14ac:dyDescent="0.2">
      <c r="G45142"/>
    </row>
    <row r="45143" spans="7:7" x14ac:dyDescent="0.2">
      <c r="G45143"/>
    </row>
    <row r="45144" spans="7:7" x14ac:dyDescent="0.2">
      <c r="G45144"/>
    </row>
    <row r="45145" spans="7:7" x14ac:dyDescent="0.2">
      <c r="G45145"/>
    </row>
    <row r="45146" spans="7:7" x14ac:dyDescent="0.2">
      <c r="G45146"/>
    </row>
    <row r="45147" spans="7:7" x14ac:dyDescent="0.2">
      <c r="G45147"/>
    </row>
    <row r="45148" spans="7:7" x14ac:dyDescent="0.2">
      <c r="G45148"/>
    </row>
    <row r="45149" spans="7:7" x14ac:dyDescent="0.2">
      <c r="G45149"/>
    </row>
    <row r="45150" spans="7:7" x14ac:dyDescent="0.2">
      <c r="G45150"/>
    </row>
    <row r="45151" spans="7:7" x14ac:dyDescent="0.2">
      <c r="G45151"/>
    </row>
    <row r="45152" spans="7:7" x14ac:dyDescent="0.2">
      <c r="G45152"/>
    </row>
    <row r="45153" spans="7:7" x14ac:dyDescent="0.2">
      <c r="G45153"/>
    </row>
    <row r="45154" spans="7:7" x14ac:dyDescent="0.2">
      <c r="G45154"/>
    </row>
    <row r="45155" spans="7:7" x14ac:dyDescent="0.2">
      <c r="G45155"/>
    </row>
    <row r="45156" spans="7:7" x14ac:dyDescent="0.2">
      <c r="G45156"/>
    </row>
    <row r="45157" spans="7:7" x14ac:dyDescent="0.2">
      <c r="G45157"/>
    </row>
    <row r="45158" spans="7:7" x14ac:dyDescent="0.2">
      <c r="G45158"/>
    </row>
    <row r="45159" spans="7:7" x14ac:dyDescent="0.2">
      <c r="G45159"/>
    </row>
    <row r="45160" spans="7:7" x14ac:dyDescent="0.2">
      <c r="G45160"/>
    </row>
    <row r="45161" spans="7:7" x14ac:dyDescent="0.2">
      <c r="G45161"/>
    </row>
    <row r="45162" spans="7:7" x14ac:dyDescent="0.2">
      <c r="G45162"/>
    </row>
    <row r="45163" spans="7:7" x14ac:dyDescent="0.2">
      <c r="G45163"/>
    </row>
    <row r="45164" spans="7:7" x14ac:dyDescent="0.2">
      <c r="G45164"/>
    </row>
    <row r="45165" spans="7:7" x14ac:dyDescent="0.2">
      <c r="G45165"/>
    </row>
    <row r="45166" spans="7:7" x14ac:dyDescent="0.2">
      <c r="G45166"/>
    </row>
    <row r="45167" spans="7:7" x14ac:dyDescent="0.2">
      <c r="G45167"/>
    </row>
    <row r="45168" spans="7:7" x14ac:dyDescent="0.2">
      <c r="G45168"/>
    </row>
    <row r="45169" spans="7:7" x14ac:dyDescent="0.2">
      <c r="G45169"/>
    </row>
    <row r="45170" spans="7:7" x14ac:dyDescent="0.2">
      <c r="G45170"/>
    </row>
    <row r="45171" spans="7:7" x14ac:dyDescent="0.2">
      <c r="G45171"/>
    </row>
    <row r="45172" spans="7:7" x14ac:dyDescent="0.2">
      <c r="G45172"/>
    </row>
    <row r="45173" spans="7:7" x14ac:dyDescent="0.2">
      <c r="G45173"/>
    </row>
    <row r="45174" spans="7:7" x14ac:dyDescent="0.2">
      <c r="G45174"/>
    </row>
    <row r="45175" spans="7:7" x14ac:dyDescent="0.2">
      <c r="G45175"/>
    </row>
    <row r="45176" spans="7:7" x14ac:dyDescent="0.2">
      <c r="G45176"/>
    </row>
    <row r="45177" spans="7:7" x14ac:dyDescent="0.2">
      <c r="G45177"/>
    </row>
    <row r="45178" spans="7:7" x14ac:dyDescent="0.2">
      <c r="G45178"/>
    </row>
    <row r="45179" spans="7:7" x14ac:dyDescent="0.2">
      <c r="G45179"/>
    </row>
    <row r="45180" spans="7:7" x14ac:dyDescent="0.2">
      <c r="G45180"/>
    </row>
    <row r="45181" spans="7:7" x14ac:dyDescent="0.2">
      <c r="G45181"/>
    </row>
    <row r="45182" spans="7:7" x14ac:dyDescent="0.2">
      <c r="G45182"/>
    </row>
    <row r="45183" spans="7:7" x14ac:dyDescent="0.2">
      <c r="G45183"/>
    </row>
    <row r="45184" spans="7:7" x14ac:dyDescent="0.2">
      <c r="G45184"/>
    </row>
    <row r="45185" spans="7:7" x14ac:dyDescent="0.2">
      <c r="G45185"/>
    </row>
    <row r="45186" spans="7:7" x14ac:dyDescent="0.2">
      <c r="G45186"/>
    </row>
    <row r="45187" spans="7:7" x14ac:dyDescent="0.2">
      <c r="G45187"/>
    </row>
    <row r="45188" spans="7:7" x14ac:dyDescent="0.2">
      <c r="G45188"/>
    </row>
    <row r="45189" spans="7:7" x14ac:dyDescent="0.2">
      <c r="G45189"/>
    </row>
    <row r="45190" spans="7:7" x14ac:dyDescent="0.2">
      <c r="G45190"/>
    </row>
    <row r="45191" spans="7:7" x14ac:dyDescent="0.2">
      <c r="G45191"/>
    </row>
    <row r="45192" spans="7:7" x14ac:dyDescent="0.2">
      <c r="G45192"/>
    </row>
    <row r="45193" spans="7:7" x14ac:dyDescent="0.2">
      <c r="G45193"/>
    </row>
    <row r="45194" spans="7:7" x14ac:dyDescent="0.2">
      <c r="G45194"/>
    </row>
    <row r="45195" spans="7:7" x14ac:dyDescent="0.2">
      <c r="G45195"/>
    </row>
    <row r="45196" spans="7:7" x14ac:dyDescent="0.2">
      <c r="G45196"/>
    </row>
    <row r="45197" spans="7:7" x14ac:dyDescent="0.2">
      <c r="G45197"/>
    </row>
    <row r="45198" spans="7:7" x14ac:dyDescent="0.2">
      <c r="G45198"/>
    </row>
    <row r="45199" spans="7:7" x14ac:dyDescent="0.2">
      <c r="G45199"/>
    </row>
    <row r="45200" spans="7:7" x14ac:dyDescent="0.2">
      <c r="G45200"/>
    </row>
    <row r="45201" spans="7:7" x14ac:dyDescent="0.2">
      <c r="G45201"/>
    </row>
    <row r="45202" spans="7:7" x14ac:dyDescent="0.2">
      <c r="G45202"/>
    </row>
    <row r="45203" spans="7:7" x14ac:dyDescent="0.2">
      <c r="G45203"/>
    </row>
    <row r="45204" spans="7:7" x14ac:dyDescent="0.2">
      <c r="G45204"/>
    </row>
    <row r="45205" spans="7:7" x14ac:dyDescent="0.2">
      <c r="G45205"/>
    </row>
    <row r="45206" spans="7:7" x14ac:dyDescent="0.2">
      <c r="G45206"/>
    </row>
    <row r="45207" spans="7:7" x14ac:dyDescent="0.2">
      <c r="G45207"/>
    </row>
    <row r="45208" spans="7:7" x14ac:dyDescent="0.2">
      <c r="G45208"/>
    </row>
    <row r="45209" spans="7:7" x14ac:dyDescent="0.2">
      <c r="G45209"/>
    </row>
    <row r="45210" spans="7:7" x14ac:dyDescent="0.2">
      <c r="G45210"/>
    </row>
    <row r="45211" spans="7:7" x14ac:dyDescent="0.2">
      <c r="G45211"/>
    </row>
    <row r="45212" spans="7:7" x14ac:dyDescent="0.2">
      <c r="G45212"/>
    </row>
    <row r="45213" spans="7:7" x14ac:dyDescent="0.2">
      <c r="G45213"/>
    </row>
    <row r="45214" spans="7:7" x14ac:dyDescent="0.2">
      <c r="G45214"/>
    </row>
    <row r="45215" spans="7:7" x14ac:dyDescent="0.2">
      <c r="G45215"/>
    </row>
    <row r="45216" spans="7:7" x14ac:dyDescent="0.2">
      <c r="G45216"/>
    </row>
    <row r="45217" spans="7:7" x14ac:dyDescent="0.2">
      <c r="G45217"/>
    </row>
    <row r="45218" spans="7:7" x14ac:dyDescent="0.2">
      <c r="G45218"/>
    </row>
    <row r="45219" spans="7:7" x14ac:dyDescent="0.2">
      <c r="G45219"/>
    </row>
    <row r="45220" spans="7:7" x14ac:dyDescent="0.2">
      <c r="G45220"/>
    </row>
    <row r="45221" spans="7:7" x14ac:dyDescent="0.2">
      <c r="G45221"/>
    </row>
    <row r="45222" spans="7:7" x14ac:dyDescent="0.2">
      <c r="G45222"/>
    </row>
    <row r="45223" spans="7:7" x14ac:dyDescent="0.2">
      <c r="G45223"/>
    </row>
    <row r="45224" spans="7:7" x14ac:dyDescent="0.2">
      <c r="G45224"/>
    </row>
    <row r="45225" spans="7:7" x14ac:dyDescent="0.2">
      <c r="G45225"/>
    </row>
    <row r="45226" spans="7:7" x14ac:dyDescent="0.2">
      <c r="G45226"/>
    </row>
    <row r="45227" spans="7:7" x14ac:dyDescent="0.2">
      <c r="G45227"/>
    </row>
    <row r="45228" spans="7:7" x14ac:dyDescent="0.2">
      <c r="G45228"/>
    </row>
    <row r="45229" spans="7:7" x14ac:dyDescent="0.2">
      <c r="G45229"/>
    </row>
    <row r="45230" spans="7:7" x14ac:dyDescent="0.2">
      <c r="G45230"/>
    </row>
    <row r="45231" spans="7:7" x14ac:dyDescent="0.2">
      <c r="G45231"/>
    </row>
    <row r="45232" spans="7:7" x14ac:dyDescent="0.2">
      <c r="G45232"/>
    </row>
    <row r="45233" spans="7:7" x14ac:dyDescent="0.2">
      <c r="G45233"/>
    </row>
    <row r="45234" spans="7:7" x14ac:dyDescent="0.2">
      <c r="G45234"/>
    </row>
    <row r="45235" spans="7:7" x14ac:dyDescent="0.2">
      <c r="G45235"/>
    </row>
    <row r="45236" spans="7:7" x14ac:dyDescent="0.2">
      <c r="G45236"/>
    </row>
    <row r="45237" spans="7:7" x14ac:dyDescent="0.2">
      <c r="G45237"/>
    </row>
    <row r="45238" spans="7:7" x14ac:dyDescent="0.2">
      <c r="G45238"/>
    </row>
    <row r="45239" spans="7:7" x14ac:dyDescent="0.2">
      <c r="G45239"/>
    </row>
    <row r="45240" spans="7:7" x14ac:dyDescent="0.2">
      <c r="G45240"/>
    </row>
    <row r="45241" spans="7:7" x14ac:dyDescent="0.2">
      <c r="G45241"/>
    </row>
    <row r="45242" spans="7:7" x14ac:dyDescent="0.2">
      <c r="G45242"/>
    </row>
    <row r="45243" spans="7:7" x14ac:dyDescent="0.2">
      <c r="G45243"/>
    </row>
    <row r="45244" spans="7:7" x14ac:dyDescent="0.2">
      <c r="G45244"/>
    </row>
    <row r="45245" spans="7:7" x14ac:dyDescent="0.2">
      <c r="G45245"/>
    </row>
    <row r="45246" spans="7:7" x14ac:dyDescent="0.2">
      <c r="G45246"/>
    </row>
    <row r="45247" spans="7:7" x14ac:dyDescent="0.2">
      <c r="G45247"/>
    </row>
    <row r="45248" spans="7:7" x14ac:dyDescent="0.2">
      <c r="G45248"/>
    </row>
    <row r="45249" spans="7:7" x14ac:dyDescent="0.2">
      <c r="G45249"/>
    </row>
    <row r="45250" spans="7:7" x14ac:dyDescent="0.2">
      <c r="G45250"/>
    </row>
    <row r="45251" spans="7:7" x14ac:dyDescent="0.2">
      <c r="G45251"/>
    </row>
    <row r="45252" spans="7:7" x14ac:dyDescent="0.2">
      <c r="G45252"/>
    </row>
    <row r="45253" spans="7:7" x14ac:dyDescent="0.2">
      <c r="G45253"/>
    </row>
    <row r="45254" spans="7:7" x14ac:dyDescent="0.2">
      <c r="G45254"/>
    </row>
    <row r="45255" spans="7:7" x14ac:dyDescent="0.2">
      <c r="G45255"/>
    </row>
    <row r="45256" spans="7:7" x14ac:dyDescent="0.2">
      <c r="G45256"/>
    </row>
    <row r="45257" spans="7:7" x14ac:dyDescent="0.2">
      <c r="G45257"/>
    </row>
    <row r="45258" spans="7:7" x14ac:dyDescent="0.2">
      <c r="G45258"/>
    </row>
    <row r="45259" spans="7:7" x14ac:dyDescent="0.2">
      <c r="G45259"/>
    </row>
    <row r="45260" spans="7:7" x14ac:dyDescent="0.2">
      <c r="G45260"/>
    </row>
    <row r="45261" spans="7:7" x14ac:dyDescent="0.2">
      <c r="G45261"/>
    </row>
    <row r="45262" spans="7:7" x14ac:dyDescent="0.2">
      <c r="G45262"/>
    </row>
    <row r="45263" spans="7:7" x14ac:dyDescent="0.2">
      <c r="G45263"/>
    </row>
    <row r="45264" spans="7:7" x14ac:dyDescent="0.2">
      <c r="G45264"/>
    </row>
    <row r="45265" spans="7:7" x14ac:dyDescent="0.2">
      <c r="G45265"/>
    </row>
    <row r="45266" spans="7:7" x14ac:dyDescent="0.2">
      <c r="G45266"/>
    </row>
    <row r="45267" spans="7:7" x14ac:dyDescent="0.2">
      <c r="G45267"/>
    </row>
    <row r="45268" spans="7:7" x14ac:dyDescent="0.2">
      <c r="G45268"/>
    </row>
    <row r="45269" spans="7:7" x14ac:dyDescent="0.2">
      <c r="G45269"/>
    </row>
    <row r="45270" spans="7:7" x14ac:dyDescent="0.2">
      <c r="G45270"/>
    </row>
    <row r="45271" spans="7:7" x14ac:dyDescent="0.2">
      <c r="G45271"/>
    </row>
    <row r="45272" spans="7:7" x14ac:dyDescent="0.2">
      <c r="G45272"/>
    </row>
    <row r="45273" spans="7:7" x14ac:dyDescent="0.2">
      <c r="G45273"/>
    </row>
    <row r="45274" spans="7:7" x14ac:dyDescent="0.2">
      <c r="G45274"/>
    </row>
    <row r="45275" spans="7:7" x14ac:dyDescent="0.2">
      <c r="G45275"/>
    </row>
    <row r="45276" spans="7:7" x14ac:dyDescent="0.2">
      <c r="G45276"/>
    </row>
    <row r="45277" spans="7:7" x14ac:dyDescent="0.2">
      <c r="G45277"/>
    </row>
    <row r="45278" spans="7:7" x14ac:dyDescent="0.2">
      <c r="G45278"/>
    </row>
    <row r="45279" spans="7:7" x14ac:dyDescent="0.2">
      <c r="G45279"/>
    </row>
    <row r="45280" spans="7:7" x14ac:dyDescent="0.2">
      <c r="G45280"/>
    </row>
    <row r="45281" spans="7:7" x14ac:dyDescent="0.2">
      <c r="G45281"/>
    </row>
    <row r="45282" spans="7:7" x14ac:dyDescent="0.2">
      <c r="G45282"/>
    </row>
    <row r="45283" spans="7:7" x14ac:dyDescent="0.2">
      <c r="G45283"/>
    </row>
    <row r="45284" spans="7:7" x14ac:dyDescent="0.2">
      <c r="G45284"/>
    </row>
    <row r="45285" spans="7:7" x14ac:dyDescent="0.2">
      <c r="G45285"/>
    </row>
    <row r="45286" spans="7:7" x14ac:dyDescent="0.2">
      <c r="G45286"/>
    </row>
    <row r="45287" spans="7:7" x14ac:dyDescent="0.2">
      <c r="G45287"/>
    </row>
    <row r="45288" spans="7:7" x14ac:dyDescent="0.2">
      <c r="G45288"/>
    </row>
    <row r="45289" spans="7:7" x14ac:dyDescent="0.2">
      <c r="G45289"/>
    </row>
    <row r="45290" spans="7:7" x14ac:dyDescent="0.2">
      <c r="G45290"/>
    </row>
    <row r="45291" spans="7:7" x14ac:dyDescent="0.2">
      <c r="G45291"/>
    </row>
    <row r="45292" spans="7:7" x14ac:dyDescent="0.2">
      <c r="G45292"/>
    </row>
    <row r="45293" spans="7:7" x14ac:dyDescent="0.2">
      <c r="G45293"/>
    </row>
    <row r="45294" spans="7:7" x14ac:dyDescent="0.2">
      <c r="G45294"/>
    </row>
    <row r="45295" spans="7:7" x14ac:dyDescent="0.2">
      <c r="G45295"/>
    </row>
    <row r="45296" spans="7:7" x14ac:dyDescent="0.2">
      <c r="G45296"/>
    </row>
    <row r="45297" spans="7:7" x14ac:dyDescent="0.2">
      <c r="G45297"/>
    </row>
    <row r="45298" spans="7:7" x14ac:dyDescent="0.2">
      <c r="G45298"/>
    </row>
    <row r="45299" spans="7:7" x14ac:dyDescent="0.2">
      <c r="G45299"/>
    </row>
    <row r="45300" spans="7:7" x14ac:dyDescent="0.2">
      <c r="G45300"/>
    </row>
    <row r="45301" spans="7:7" x14ac:dyDescent="0.2">
      <c r="G45301"/>
    </row>
    <row r="45302" spans="7:7" x14ac:dyDescent="0.2">
      <c r="G45302"/>
    </row>
    <row r="45303" spans="7:7" x14ac:dyDescent="0.2">
      <c r="G45303"/>
    </row>
    <row r="45304" spans="7:7" x14ac:dyDescent="0.2">
      <c r="G45304"/>
    </row>
    <row r="45305" spans="7:7" x14ac:dyDescent="0.2">
      <c r="G45305"/>
    </row>
    <row r="45306" spans="7:7" x14ac:dyDescent="0.2">
      <c r="G45306"/>
    </row>
    <row r="45307" spans="7:7" x14ac:dyDescent="0.2">
      <c r="G45307"/>
    </row>
    <row r="45308" spans="7:7" x14ac:dyDescent="0.2">
      <c r="G45308"/>
    </row>
    <row r="45309" spans="7:7" x14ac:dyDescent="0.2">
      <c r="G45309"/>
    </row>
    <row r="45310" spans="7:7" x14ac:dyDescent="0.2">
      <c r="G45310"/>
    </row>
    <row r="45311" spans="7:7" x14ac:dyDescent="0.2">
      <c r="G45311"/>
    </row>
    <row r="45312" spans="7:7" x14ac:dyDescent="0.2">
      <c r="G45312"/>
    </row>
    <row r="45313" spans="7:7" x14ac:dyDescent="0.2">
      <c r="G45313"/>
    </row>
    <row r="45314" spans="7:7" x14ac:dyDescent="0.2">
      <c r="G45314"/>
    </row>
    <row r="45315" spans="7:7" x14ac:dyDescent="0.2">
      <c r="G45315"/>
    </row>
    <row r="45316" spans="7:7" x14ac:dyDescent="0.2">
      <c r="G45316"/>
    </row>
    <row r="45317" spans="7:7" x14ac:dyDescent="0.2">
      <c r="G45317"/>
    </row>
    <row r="45318" spans="7:7" x14ac:dyDescent="0.2">
      <c r="G45318"/>
    </row>
    <row r="45319" spans="7:7" x14ac:dyDescent="0.2">
      <c r="G45319"/>
    </row>
    <row r="45320" spans="7:7" x14ac:dyDescent="0.2">
      <c r="G45320"/>
    </row>
    <row r="45321" spans="7:7" x14ac:dyDescent="0.2">
      <c r="G45321"/>
    </row>
    <row r="45322" spans="7:7" x14ac:dyDescent="0.2">
      <c r="G45322"/>
    </row>
    <row r="45323" spans="7:7" x14ac:dyDescent="0.2">
      <c r="G45323"/>
    </row>
    <row r="45324" spans="7:7" x14ac:dyDescent="0.2">
      <c r="G45324"/>
    </row>
    <row r="45325" spans="7:7" x14ac:dyDescent="0.2">
      <c r="G45325"/>
    </row>
    <row r="45326" spans="7:7" x14ac:dyDescent="0.2">
      <c r="G45326"/>
    </row>
    <row r="45327" spans="7:7" x14ac:dyDescent="0.2">
      <c r="G45327"/>
    </row>
    <row r="45328" spans="7:7" x14ac:dyDescent="0.2">
      <c r="G45328"/>
    </row>
    <row r="45329" spans="7:7" x14ac:dyDescent="0.2">
      <c r="G45329"/>
    </row>
    <row r="45330" spans="7:7" x14ac:dyDescent="0.2">
      <c r="G45330"/>
    </row>
    <row r="45331" spans="7:7" x14ac:dyDescent="0.2">
      <c r="G45331"/>
    </row>
    <row r="45332" spans="7:7" x14ac:dyDescent="0.2">
      <c r="G45332"/>
    </row>
    <row r="45333" spans="7:7" x14ac:dyDescent="0.2">
      <c r="G45333"/>
    </row>
    <row r="45334" spans="7:7" x14ac:dyDescent="0.2">
      <c r="G45334"/>
    </row>
    <row r="45335" spans="7:7" x14ac:dyDescent="0.2">
      <c r="G45335"/>
    </row>
    <row r="45336" spans="7:7" x14ac:dyDescent="0.2">
      <c r="G45336"/>
    </row>
    <row r="45337" spans="7:7" x14ac:dyDescent="0.2">
      <c r="G45337"/>
    </row>
    <row r="45338" spans="7:7" x14ac:dyDescent="0.2">
      <c r="G45338"/>
    </row>
    <row r="45339" spans="7:7" x14ac:dyDescent="0.2">
      <c r="G45339"/>
    </row>
    <row r="45340" spans="7:7" x14ac:dyDescent="0.2">
      <c r="G45340"/>
    </row>
    <row r="45341" spans="7:7" x14ac:dyDescent="0.2">
      <c r="G45341"/>
    </row>
    <row r="45342" spans="7:7" x14ac:dyDescent="0.2">
      <c r="G45342"/>
    </row>
    <row r="45343" spans="7:7" x14ac:dyDescent="0.2">
      <c r="G45343"/>
    </row>
    <row r="45344" spans="7:7" x14ac:dyDescent="0.2">
      <c r="G45344"/>
    </row>
    <row r="45345" spans="7:7" x14ac:dyDescent="0.2">
      <c r="G45345"/>
    </row>
    <row r="45346" spans="7:7" x14ac:dyDescent="0.2">
      <c r="G45346"/>
    </row>
    <row r="45347" spans="7:7" x14ac:dyDescent="0.2">
      <c r="G45347"/>
    </row>
    <row r="45348" spans="7:7" x14ac:dyDescent="0.2">
      <c r="G45348"/>
    </row>
    <row r="45349" spans="7:7" x14ac:dyDescent="0.2">
      <c r="G45349"/>
    </row>
    <row r="45350" spans="7:7" x14ac:dyDescent="0.2">
      <c r="G45350"/>
    </row>
    <row r="45351" spans="7:7" x14ac:dyDescent="0.2">
      <c r="G45351"/>
    </row>
    <row r="45352" spans="7:7" x14ac:dyDescent="0.2">
      <c r="G45352"/>
    </row>
    <row r="45353" spans="7:7" x14ac:dyDescent="0.2">
      <c r="G45353"/>
    </row>
    <row r="45354" spans="7:7" x14ac:dyDescent="0.2">
      <c r="G45354"/>
    </row>
    <row r="45355" spans="7:7" x14ac:dyDescent="0.2">
      <c r="G45355"/>
    </row>
    <row r="45356" spans="7:7" x14ac:dyDescent="0.2">
      <c r="G45356"/>
    </row>
    <row r="45357" spans="7:7" x14ac:dyDescent="0.2">
      <c r="G45357"/>
    </row>
    <row r="45358" spans="7:7" x14ac:dyDescent="0.2">
      <c r="G45358"/>
    </row>
    <row r="45359" spans="7:7" x14ac:dyDescent="0.2">
      <c r="G45359"/>
    </row>
    <row r="45360" spans="7:7" x14ac:dyDescent="0.2">
      <c r="G45360"/>
    </row>
    <row r="45361" spans="7:7" x14ac:dyDescent="0.2">
      <c r="G45361"/>
    </row>
    <row r="45362" spans="7:7" x14ac:dyDescent="0.2">
      <c r="G45362"/>
    </row>
    <row r="45363" spans="7:7" x14ac:dyDescent="0.2">
      <c r="G45363"/>
    </row>
    <row r="45364" spans="7:7" x14ac:dyDescent="0.2">
      <c r="G45364"/>
    </row>
    <row r="45365" spans="7:7" x14ac:dyDescent="0.2">
      <c r="G45365"/>
    </row>
    <row r="45366" spans="7:7" x14ac:dyDescent="0.2">
      <c r="G45366"/>
    </row>
    <row r="45367" spans="7:7" x14ac:dyDescent="0.2">
      <c r="G45367"/>
    </row>
    <row r="45368" spans="7:7" x14ac:dyDescent="0.2">
      <c r="G45368"/>
    </row>
    <row r="45369" spans="7:7" x14ac:dyDescent="0.2">
      <c r="G45369"/>
    </row>
    <row r="45370" spans="7:7" x14ac:dyDescent="0.2">
      <c r="G45370"/>
    </row>
    <row r="45371" spans="7:7" x14ac:dyDescent="0.2">
      <c r="G45371"/>
    </row>
    <row r="45372" spans="7:7" x14ac:dyDescent="0.2">
      <c r="G45372"/>
    </row>
    <row r="45373" spans="7:7" x14ac:dyDescent="0.2">
      <c r="G45373"/>
    </row>
    <row r="45374" spans="7:7" x14ac:dyDescent="0.2">
      <c r="G45374"/>
    </row>
    <row r="45375" spans="7:7" x14ac:dyDescent="0.2">
      <c r="G45375"/>
    </row>
    <row r="45376" spans="7:7" x14ac:dyDescent="0.2">
      <c r="G45376"/>
    </row>
    <row r="45377" spans="7:7" x14ac:dyDescent="0.2">
      <c r="G45377"/>
    </row>
    <row r="45378" spans="7:7" x14ac:dyDescent="0.2">
      <c r="G45378"/>
    </row>
    <row r="45379" spans="7:7" x14ac:dyDescent="0.2">
      <c r="G45379"/>
    </row>
    <row r="45380" spans="7:7" x14ac:dyDescent="0.2">
      <c r="G45380"/>
    </row>
    <row r="45381" spans="7:7" x14ac:dyDescent="0.2">
      <c r="G45381"/>
    </row>
    <row r="45382" spans="7:7" x14ac:dyDescent="0.2">
      <c r="G45382"/>
    </row>
    <row r="45383" spans="7:7" x14ac:dyDescent="0.2">
      <c r="G45383"/>
    </row>
    <row r="45384" spans="7:7" x14ac:dyDescent="0.2">
      <c r="G45384"/>
    </row>
    <row r="45385" spans="7:7" x14ac:dyDescent="0.2">
      <c r="G45385"/>
    </row>
    <row r="45386" spans="7:7" x14ac:dyDescent="0.2">
      <c r="G45386"/>
    </row>
    <row r="45387" spans="7:7" x14ac:dyDescent="0.2">
      <c r="G45387"/>
    </row>
    <row r="45388" spans="7:7" x14ac:dyDescent="0.2">
      <c r="G45388"/>
    </row>
    <row r="45389" spans="7:7" x14ac:dyDescent="0.2">
      <c r="G45389"/>
    </row>
    <row r="45390" spans="7:7" x14ac:dyDescent="0.2">
      <c r="G45390"/>
    </row>
    <row r="45391" spans="7:7" x14ac:dyDescent="0.2">
      <c r="G45391"/>
    </row>
    <row r="45392" spans="7:7" x14ac:dyDescent="0.2">
      <c r="G45392"/>
    </row>
    <row r="45393" spans="7:7" x14ac:dyDescent="0.2">
      <c r="G45393"/>
    </row>
    <row r="45394" spans="7:7" x14ac:dyDescent="0.2">
      <c r="G45394"/>
    </row>
    <row r="45395" spans="7:7" x14ac:dyDescent="0.2">
      <c r="G45395"/>
    </row>
    <row r="45396" spans="7:7" x14ac:dyDescent="0.2">
      <c r="G45396"/>
    </row>
    <row r="45397" spans="7:7" x14ac:dyDescent="0.2">
      <c r="G45397"/>
    </row>
    <row r="45398" spans="7:7" x14ac:dyDescent="0.2">
      <c r="G45398"/>
    </row>
    <row r="45399" spans="7:7" x14ac:dyDescent="0.2">
      <c r="G45399"/>
    </row>
    <row r="45400" spans="7:7" x14ac:dyDescent="0.2">
      <c r="G45400"/>
    </row>
    <row r="45401" spans="7:7" x14ac:dyDescent="0.2">
      <c r="G45401"/>
    </row>
    <row r="45402" spans="7:7" x14ac:dyDescent="0.2">
      <c r="G45402"/>
    </row>
    <row r="45403" spans="7:7" x14ac:dyDescent="0.2">
      <c r="G45403"/>
    </row>
    <row r="45404" spans="7:7" x14ac:dyDescent="0.2">
      <c r="G45404"/>
    </row>
    <row r="45405" spans="7:7" x14ac:dyDescent="0.2">
      <c r="G45405"/>
    </row>
    <row r="45406" spans="7:7" x14ac:dyDescent="0.2">
      <c r="G45406"/>
    </row>
    <row r="45407" spans="7:7" x14ac:dyDescent="0.2">
      <c r="G45407"/>
    </row>
    <row r="45408" spans="7:7" x14ac:dyDescent="0.2">
      <c r="G45408"/>
    </row>
    <row r="45409" spans="7:7" x14ac:dyDescent="0.2">
      <c r="G45409"/>
    </row>
    <row r="45410" spans="7:7" x14ac:dyDescent="0.2">
      <c r="G45410"/>
    </row>
    <row r="45411" spans="7:7" x14ac:dyDescent="0.2">
      <c r="G45411"/>
    </row>
    <row r="45412" spans="7:7" x14ac:dyDescent="0.2">
      <c r="G45412"/>
    </row>
    <row r="45413" spans="7:7" x14ac:dyDescent="0.2">
      <c r="G45413"/>
    </row>
    <row r="45414" spans="7:7" x14ac:dyDescent="0.2">
      <c r="G45414"/>
    </row>
    <row r="45415" spans="7:7" x14ac:dyDescent="0.2">
      <c r="G45415"/>
    </row>
    <row r="45416" spans="7:7" x14ac:dyDescent="0.2">
      <c r="G45416"/>
    </row>
    <row r="45417" spans="7:7" x14ac:dyDescent="0.2">
      <c r="G45417"/>
    </row>
    <row r="45418" spans="7:7" x14ac:dyDescent="0.2">
      <c r="G45418"/>
    </row>
    <row r="45419" spans="7:7" x14ac:dyDescent="0.2">
      <c r="G45419"/>
    </row>
    <row r="45420" spans="7:7" x14ac:dyDescent="0.2">
      <c r="G45420"/>
    </row>
    <row r="45421" spans="7:7" x14ac:dyDescent="0.2">
      <c r="G45421"/>
    </row>
    <row r="45422" spans="7:7" x14ac:dyDescent="0.2">
      <c r="G45422"/>
    </row>
    <row r="45423" spans="7:7" x14ac:dyDescent="0.2">
      <c r="G45423"/>
    </row>
    <row r="45424" spans="7:7" x14ac:dyDescent="0.2">
      <c r="G45424"/>
    </row>
    <row r="45425" spans="7:7" x14ac:dyDescent="0.2">
      <c r="G45425"/>
    </row>
    <row r="45426" spans="7:7" x14ac:dyDescent="0.2">
      <c r="G45426"/>
    </row>
    <row r="45427" spans="7:7" x14ac:dyDescent="0.2">
      <c r="G45427"/>
    </row>
    <row r="45428" spans="7:7" x14ac:dyDescent="0.2">
      <c r="G45428"/>
    </row>
    <row r="45429" spans="7:7" x14ac:dyDescent="0.2">
      <c r="G45429"/>
    </row>
    <row r="45430" spans="7:7" x14ac:dyDescent="0.2">
      <c r="G45430"/>
    </row>
    <row r="45431" spans="7:7" x14ac:dyDescent="0.2">
      <c r="G45431"/>
    </row>
    <row r="45432" spans="7:7" x14ac:dyDescent="0.2">
      <c r="G45432"/>
    </row>
    <row r="45433" spans="7:7" x14ac:dyDescent="0.2">
      <c r="G45433"/>
    </row>
    <row r="45434" spans="7:7" x14ac:dyDescent="0.2">
      <c r="G45434"/>
    </row>
    <row r="45435" spans="7:7" x14ac:dyDescent="0.2">
      <c r="G45435"/>
    </row>
    <row r="45436" spans="7:7" x14ac:dyDescent="0.2">
      <c r="G45436"/>
    </row>
    <row r="45437" spans="7:7" x14ac:dyDescent="0.2">
      <c r="G45437"/>
    </row>
    <row r="45438" spans="7:7" x14ac:dyDescent="0.2">
      <c r="G45438"/>
    </row>
    <row r="45439" spans="7:7" x14ac:dyDescent="0.2">
      <c r="G45439"/>
    </row>
    <row r="45440" spans="7:7" x14ac:dyDescent="0.2">
      <c r="G45440"/>
    </row>
    <row r="45441" spans="7:7" x14ac:dyDescent="0.2">
      <c r="G45441"/>
    </row>
    <row r="45442" spans="7:7" x14ac:dyDescent="0.2">
      <c r="G45442"/>
    </row>
    <row r="45443" spans="7:7" x14ac:dyDescent="0.2">
      <c r="G45443"/>
    </row>
    <row r="45444" spans="7:7" x14ac:dyDescent="0.2">
      <c r="G45444"/>
    </row>
    <row r="45445" spans="7:7" x14ac:dyDescent="0.2">
      <c r="G45445"/>
    </row>
    <row r="45446" spans="7:7" x14ac:dyDescent="0.2">
      <c r="G45446"/>
    </row>
    <row r="45447" spans="7:7" x14ac:dyDescent="0.2">
      <c r="G45447"/>
    </row>
    <row r="45448" spans="7:7" x14ac:dyDescent="0.2">
      <c r="G45448"/>
    </row>
    <row r="45449" spans="7:7" x14ac:dyDescent="0.2">
      <c r="G45449"/>
    </row>
    <row r="45450" spans="7:7" x14ac:dyDescent="0.2">
      <c r="G45450"/>
    </row>
    <row r="45451" spans="7:7" x14ac:dyDescent="0.2">
      <c r="G45451"/>
    </row>
    <row r="45452" spans="7:7" x14ac:dyDescent="0.2">
      <c r="G45452"/>
    </row>
    <row r="45453" spans="7:7" x14ac:dyDescent="0.2">
      <c r="G45453"/>
    </row>
    <row r="45454" spans="7:7" x14ac:dyDescent="0.2">
      <c r="G45454"/>
    </row>
    <row r="45455" spans="7:7" x14ac:dyDescent="0.2">
      <c r="G45455"/>
    </row>
    <row r="45456" spans="7:7" x14ac:dyDescent="0.2">
      <c r="G45456"/>
    </row>
    <row r="45457" spans="7:7" x14ac:dyDescent="0.2">
      <c r="G45457"/>
    </row>
    <row r="45458" spans="7:7" x14ac:dyDescent="0.2">
      <c r="G45458"/>
    </row>
    <row r="45459" spans="7:7" x14ac:dyDescent="0.2">
      <c r="G45459"/>
    </row>
    <row r="45460" spans="7:7" x14ac:dyDescent="0.2">
      <c r="G45460"/>
    </row>
    <row r="45461" spans="7:7" x14ac:dyDescent="0.2">
      <c r="G45461"/>
    </row>
    <row r="45462" spans="7:7" x14ac:dyDescent="0.2">
      <c r="G45462"/>
    </row>
    <row r="45463" spans="7:7" x14ac:dyDescent="0.2">
      <c r="G45463"/>
    </row>
    <row r="45464" spans="7:7" x14ac:dyDescent="0.2">
      <c r="G45464"/>
    </row>
    <row r="45465" spans="7:7" x14ac:dyDescent="0.2">
      <c r="G45465"/>
    </row>
    <row r="45466" spans="7:7" x14ac:dyDescent="0.2">
      <c r="G45466"/>
    </row>
    <row r="45467" spans="7:7" x14ac:dyDescent="0.2">
      <c r="G45467"/>
    </row>
    <row r="45468" spans="7:7" x14ac:dyDescent="0.2">
      <c r="G45468"/>
    </row>
    <row r="45469" spans="7:7" x14ac:dyDescent="0.2">
      <c r="G45469"/>
    </row>
    <row r="45470" spans="7:7" x14ac:dyDescent="0.2">
      <c r="G45470"/>
    </row>
    <row r="45471" spans="7:7" x14ac:dyDescent="0.2">
      <c r="G45471"/>
    </row>
    <row r="45472" spans="7:7" x14ac:dyDescent="0.2">
      <c r="G45472"/>
    </row>
    <row r="45473" spans="7:7" x14ac:dyDescent="0.2">
      <c r="G45473"/>
    </row>
    <row r="45474" spans="7:7" x14ac:dyDescent="0.2">
      <c r="G45474"/>
    </row>
    <row r="45475" spans="7:7" x14ac:dyDescent="0.2">
      <c r="G45475"/>
    </row>
    <row r="45476" spans="7:7" x14ac:dyDescent="0.2">
      <c r="G45476"/>
    </row>
    <row r="45477" spans="7:7" x14ac:dyDescent="0.2">
      <c r="G45477"/>
    </row>
    <row r="45478" spans="7:7" x14ac:dyDescent="0.2">
      <c r="G45478"/>
    </row>
    <row r="45479" spans="7:7" x14ac:dyDescent="0.2">
      <c r="G45479"/>
    </row>
    <row r="45480" spans="7:7" x14ac:dyDescent="0.2">
      <c r="G45480"/>
    </row>
    <row r="45481" spans="7:7" x14ac:dyDescent="0.2">
      <c r="G45481"/>
    </row>
    <row r="45482" spans="7:7" x14ac:dyDescent="0.2">
      <c r="G45482"/>
    </row>
    <row r="45483" spans="7:7" x14ac:dyDescent="0.2">
      <c r="G45483"/>
    </row>
    <row r="45484" spans="7:7" x14ac:dyDescent="0.2">
      <c r="G45484"/>
    </row>
    <row r="45485" spans="7:7" x14ac:dyDescent="0.2">
      <c r="G45485"/>
    </row>
    <row r="45486" spans="7:7" x14ac:dyDescent="0.2">
      <c r="G45486"/>
    </row>
    <row r="45487" spans="7:7" x14ac:dyDescent="0.2">
      <c r="G45487"/>
    </row>
    <row r="45488" spans="7:7" x14ac:dyDescent="0.2">
      <c r="G45488"/>
    </row>
    <row r="45489" spans="7:7" x14ac:dyDescent="0.2">
      <c r="G45489"/>
    </row>
    <row r="45490" spans="7:7" x14ac:dyDescent="0.2">
      <c r="G45490"/>
    </row>
    <row r="45491" spans="7:7" x14ac:dyDescent="0.2">
      <c r="G45491"/>
    </row>
    <row r="45492" spans="7:7" x14ac:dyDescent="0.2">
      <c r="G45492"/>
    </row>
    <row r="45493" spans="7:7" x14ac:dyDescent="0.2">
      <c r="G45493"/>
    </row>
    <row r="45494" spans="7:7" x14ac:dyDescent="0.2">
      <c r="G45494"/>
    </row>
    <row r="45495" spans="7:7" x14ac:dyDescent="0.2">
      <c r="G45495"/>
    </row>
    <row r="45496" spans="7:7" x14ac:dyDescent="0.2">
      <c r="G45496"/>
    </row>
    <row r="45497" spans="7:7" x14ac:dyDescent="0.2">
      <c r="G45497"/>
    </row>
    <row r="45498" spans="7:7" x14ac:dyDescent="0.2">
      <c r="G45498"/>
    </row>
    <row r="45499" spans="7:7" x14ac:dyDescent="0.2">
      <c r="G45499"/>
    </row>
    <row r="45500" spans="7:7" x14ac:dyDescent="0.2">
      <c r="G45500"/>
    </row>
    <row r="45501" spans="7:7" x14ac:dyDescent="0.2">
      <c r="G45501"/>
    </row>
    <row r="45502" spans="7:7" x14ac:dyDescent="0.2">
      <c r="G45502"/>
    </row>
    <row r="45503" spans="7:7" x14ac:dyDescent="0.2">
      <c r="G45503"/>
    </row>
    <row r="45504" spans="7:7" x14ac:dyDescent="0.2">
      <c r="G45504"/>
    </row>
    <row r="45505" spans="7:7" x14ac:dyDescent="0.2">
      <c r="G45505"/>
    </row>
    <row r="45506" spans="7:7" x14ac:dyDescent="0.2">
      <c r="G45506"/>
    </row>
    <row r="45507" spans="7:7" x14ac:dyDescent="0.2">
      <c r="G45507"/>
    </row>
    <row r="45508" spans="7:7" x14ac:dyDescent="0.2">
      <c r="G45508"/>
    </row>
    <row r="45509" spans="7:7" x14ac:dyDescent="0.2">
      <c r="G45509"/>
    </row>
    <row r="45510" spans="7:7" x14ac:dyDescent="0.2">
      <c r="G45510"/>
    </row>
    <row r="45511" spans="7:7" x14ac:dyDescent="0.2">
      <c r="G45511"/>
    </row>
    <row r="45512" spans="7:7" x14ac:dyDescent="0.2">
      <c r="G45512"/>
    </row>
    <row r="45513" spans="7:7" x14ac:dyDescent="0.2">
      <c r="G45513"/>
    </row>
    <row r="45514" spans="7:7" x14ac:dyDescent="0.2">
      <c r="G45514"/>
    </row>
    <row r="45515" spans="7:7" x14ac:dyDescent="0.2">
      <c r="G45515"/>
    </row>
    <row r="45516" spans="7:7" x14ac:dyDescent="0.2">
      <c r="G45516"/>
    </row>
    <row r="45517" spans="7:7" x14ac:dyDescent="0.2">
      <c r="G45517"/>
    </row>
    <row r="45518" spans="7:7" x14ac:dyDescent="0.2">
      <c r="G45518"/>
    </row>
    <row r="45519" spans="7:7" x14ac:dyDescent="0.2">
      <c r="G45519"/>
    </row>
    <row r="45520" spans="7:7" x14ac:dyDescent="0.2">
      <c r="G45520"/>
    </row>
    <row r="45521" spans="7:7" x14ac:dyDescent="0.2">
      <c r="G45521"/>
    </row>
    <row r="45522" spans="7:7" x14ac:dyDescent="0.2">
      <c r="G45522"/>
    </row>
    <row r="45523" spans="7:7" x14ac:dyDescent="0.2">
      <c r="G45523"/>
    </row>
    <row r="45524" spans="7:7" x14ac:dyDescent="0.2">
      <c r="G45524"/>
    </row>
    <row r="45525" spans="7:7" x14ac:dyDescent="0.2">
      <c r="G45525"/>
    </row>
    <row r="45526" spans="7:7" x14ac:dyDescent="0.2">
      <c r="G45526"/>
    </row>
    <row r="45527" spans="7:7" x14ac:dyDescent="0.2">
      <c r="G45527"/>
    </row>
    <row r="45528" spans="7:7" x14ac:dyDescent="0.2">
      <c r="G45528"/>
    </row>
    <row r="45529" spans="7:7" x14ac:dyDescent="0.2">
      <c r="G45529"/>
    </row>
    <row r="45530" spans="7:7" x14ac:dyDescent="0.2">
      <c r="G45530"/>
    </row>
    <row r="45531" spans="7:7" x14ac:dyDescent="0.2">
      <c r="G45531"/>
    </row>
    <row r="45532" spans="7:7" x14ac:dyDescent="0.2">
      <c r="G45532"/>
    </row>
    <row r="45533" spans="7:7" x14ac:dyDescent="0.2">
      <c r="G45533"/>
    </row>
    <row r="45534" spans="7:7" x14ac:dyDescent="0.2">
      <c r="G45534"/>
    </row>
    <row r="45535" spans="7:7" x14ac:dyDescent="0.2">
      <c r="G45535"/>
    </row>
    <row r="45536" spans="7:7" x14ac:dyDescent="0.2">
      <c r="G45536"/>
    </row>
    <row r="45537" spans="7:7" x14ac:dyDescent="0.2">
      <c r="G45537"/>
    </row>
    <row r="45538" spans="7:7" x14ac:dyDescent="0.2">
      <c r="G45538"/>
    </row>
    <row r="45539" spans="7:7" x14ac:dyDescent="0.2">
      <c r="G45539"/>
    </row>
    <row r="45540" spans="7:7" x14ac:dyDescent="0.2">
      <c r="G45540"/>
    </row>
    <row r="45541" spans="7:7" x14ac:dyDescent="0.2">
      <c r="G45541"/>
    </row>
    <row r="45542" spans="7:7" x14ac:dyDescent="0.2">
      <c r="G45542"/>
    </row>
    <row r="45543" spans="7:7" x14ac:dyDescent="0.2">
      <c r="G45543"/>
    </row>
    <row r="45544" spans="7:7" x14ac:dyDescent="0.2">
      <c r="G45544"/>
    </row>
    <row r="45545" spans="7:7" x14ac:dyDescent="0.2">
      <c r="G45545"/>
    </row>
    <row r="45546" spans="7:7" x14ac:dyDescent="0.2">
      <c r="G45546"/>
    </row>
    <row r="45547" spans="7:7" x14ac:dyDescent="0.2">
      <c r="G45547"/>
    </row>
    <row r="45548" spans="7:7" x14ac:dyDescent="0.2">
      <c r="G45548"/>
    </row>
    <row r="45549" spans="7:7" x14ac:dyDescent="0.2">
      <c r="G45549"/>
    </row>
    <row r="45550" spans="7:7" x14ac:dyDescent="0.2">
      <c r="G45550"/>
    </row>
    <row r="45551" spans="7:7" x14ac:dyDescent="0.2">
      <c r="G45551"/>
    </row>
    <row r="45552" spans="7:7" x14ac:dyDescent="0.2">
      <c r="G45552"/>
    </row>
    <row r="45553" spans="7:7" x14ac:dyDescent="0.2">
      <c r="G45553"/>
    </row>
    <row r="45554" spans="7:7" x14ac:dyDescent="0.2">
      <c r="G45554"/>
    </row>
    <row r="45555" spans="7:7" x14ac:dyDescent="0.2">
      <c r="G45555"/>
    </row>
    <row r="45556" spans="7:7" x14ac:dyDescent="0.2">
      <c r="G45556"/>
    </row>
    <row r="45557" spans="7:7" x14ac:dyDescent="0.2">
      <c r="G45557"/>
    </row>
    <row r="45558" spans="7:7" x14ac:dyDescent="0.2">
      <c r="G45558"/>
    </row>
    <row r="45559" spans="7:7" x14ac:dyDescent="0.2">
      <c r="G45559"/>
    </row>
    <row r="45560" spans="7:7" x14ac:dyDescent="0.2">
      <c r="G45560"/>
    </row>
    <row r="45561" spans="7:7" x14ac:dyDescent="0.2">
      <c r="G45561"/>
    </row>
    <row r="45562" spans="7:7" x14ac:dyDescent="0.2">
      <c r="G45562"/>
    </row>
    <row r="45563" spans="7:7" x14ac:dyDescent="0.2">
      <c r="G45563"/>
    </row>
    <row r="45564" spans="7:7" x14ac:dyDescent="0.2">
      <c r="G45564"/>
    </row>
    <row r="45565" spans="7:7" x14ac:dyDescent="0.2">
      <c r="G45565"/>
    </row>
    <row r="45566" spans="7:7" x14ac:dyDescent="0.2">
      <c r="G45566"/>
    </row>
    <row r="45567" spans="7:7" x14ac:dyDescent="0.2">
      <c r="G45567"/>
    </row>
    <row r="45568" spans="7:7" x14ac:dyDescent="0.2">
      <c r="G45568"/>
    </row>
    <row r="45569" spans="7:7" x14ac:dyDescent="0.2">
      <c r="G45569"/>
    </row>
    <row r="45570" spans="7:7" x14ac:dyDescent="0.2">
      <c r="G45570"/>
    </row>
    <row r="45571" spans="7:7" x14ac:dyDescent="0.2">
      <c r="G45571"/>
    </row>
    <row r="45572" spans="7:7" x14ac:dyDescent="0.2">
      <c r="G45572"/>
    </row>
    <row r="45573" spans="7:7" x14ac:dyDescent="0.2">
      <c r="G45573"/>
    </row>
    <row r="45574" spans="7:7" x14ac:dyDescent="0.2">
      <c r="G45574"/>
    </row>
    <row r="45575" spans="7:7" x14ac:dyDescent="0.2">
      <c r="G45575"/>
    </row>
    <row r="45576" spans="7:7" x14ac:dyDescent="0.2">
      <c r="G45576"/>
    </row>
    <row r="45577" spans="7:7" x14ac:dyDescent="0.2">
      <c r="G45577"/>
    </row>
    <row r="45578" spans="7:7" x14ac:dyDescent="0.2">
      <c r="G45578"/>
    </row>
    <row r="45579" spans="7:7" x14ac:dyDescent="0.2">
      <c r="G45579"/>
    </row>
    <row r="45580" spans="7:7" x14ac:dyDescent="0.2">
      <c r="G45580"/>
    </row>
    <row r="45581" spans="7:7" x14ac:dyDescent="0.2">
      <c r="G45581"/>
    </row>
    <row r="45582" spans="7:7" x14ac:dyDescent="0.2">
      <c r="G45582"/>
    </row>
    <row r="45583" spans="7:7" x14ac:dyDescent="0.2">
      <c r="G45583"/>
    </row>
    <row r="45584" spans="7:7" x14ac:dyDescent="0.2">
      <c r="G45584"/>
    </row>
    <row r="45585" spans="7:7" x14ac:dyDescent="0.2">
      <c r="G45585"/>
    </row>
    <row r="45586" spans="7:7" x14ac:dyDescent="0.2">
      <c r="G45586"/>
    </row>
    <row r="45587" spans="7:7" x14ac:dyDescent="0.2">
      <c r="G45587"/>
    </row>
    <row r="45588" spans="7:7" x14ac:dyDescent="0.2">
      <c r="G45588"/>
    </row>
    <row r="45589" spans="7:7" x14ac:dyDescent="0.2">
      <c r="G45589"/>
    </row>
    <row r="45590" spans="7:7" x14ac:dyDescent="0.2">
      <c r="G45590"/>
    </row>
    <row r="45591" spans="7:7" x14ac:dyDescent="0.2">
      <c r="G45591"/>
    </row>
    <row r="45592" spans="7:7" x14ac:dyDescent="0.2">
      <c r="G45592"/>
    </row>
    <row r="45593" spans="7:7" x14ac:dyDescent="0.2">
      <c r="G45593"/>
    </row>
    <row r="45594" spans="7:7" x14ac:dyDescent="0.2">
      <c r="G45594"/>
    </row>
    <row r="45595" spans="7:7" x14ac:dyDescent="0.2">
      <c r="G45595"/>
    </row>
    <row r="45596" spans="7:7" x14ac:dyDescent="0.2">
      <c r="G45596"/>
    </row>
    <row r="45597" spans="7:7" x14ac:dyDescent="0.2">
      <c r="G45597"/>
    </row>
    <row r="45598" spans="7:7" x14ac:dyDescent="0.2">
      <c r="G45598"/>
    </row>
    <row r="45599" spans="7:7" x14ac:dyDescent="0.2">
      <c r="G45599"/>
    </row>
    <row r="45600" spans="7:7" x14ac:dyDescent="0.2">
      <c r="G45600"/>
    </row>
    <row r="45601" spans="7:7" x14ac:dyDescent="0.2">
      <c r="G45601"/>
    </row>
    <row r="45602" spans="7:7" x14ac:dyDescent="0.2">
      <c r="G45602"/>
    </row>
    <row r="45603" spans="7:7" x14ac:dyDescent="0.2">
      <c r="G45603"/>
    </row>
    <row r="45604" spans="7:7" x14ac:dyDescent="0.2">
      <c r="G45604"/>
    </row>
    <row r="45605" spans="7:7" x14ac:dyDescent="0.2">
      <c r="G45605"/>
    </row>
    <row r="45606" spans="7:7" x14ac:dyDescent="0.2">
      <c r="G45606"/>
    </row>
    <row r="45607" spans="7:7" x14ac:dyDescent="0.2">
      <c r="G45607"/>
    </row>
    <row r="45608" spans="7:7" x14ac:dyDescent="0.2">
      <c r="G45608"/>
    </row>
    <row r="45609" spans="7:7" x14ac:dyDescent="0.2">
      <c r="G45609"/>
    </row>
    <row r="45610" spans="7:7" x14ac:dyDescent="0.2">
      <c r="G45610"/>
    </row>
    <row r="45611" spans="7:7" x14ac:dyDescent="0.2">
      <c r="G45611"/>
    </row>
    <row r="45612" spans="7:7" x14ac:dyDescent="0.2">
      <c r="G45612"/>
    </row>
    <row r="45613" spans="7:7" x14ac:dyDescent="0.2">
      <c r="G45613"/>
    </row>
    <row r="45614" spans="7:7" x14ac:dyDescent="0.2">
      <c r="G45614"/>
    </row>
    <row r="45615" spans="7:7" x14ac:dyDescent="0.2">
      <c r="G45615"/>
    </row>
    <row r="45616" spans="7:7" x14ac:dyDescent="0.2">
      <c r="G45616"/>
    </row>
    <row r="45617" spans="7:7" x14ac:dyDescent="0.2">
      <c r="G45617"/>
    </row>
    <row r="45618" spans="7:7" x14ac:dyDescent="0.2">
      <c r="G45618"/>
    </row>
    <row r="45619" spans="7:7" x14ac:dyDescent="0.2">
      <c r="G45619"/>
    </row>
    <row r="45620" spans="7:7" x14ac:dyDescent="0.2">
      <c r="G45620"/>
    </row>
    <row r="45621" spans="7:7" x14ac:dyDescent="0.2">
      <c r="G45621"/>
    </row>
    <row r="45622" spans="7:7" x14ac:dyDescent="0.2">
      <c r="G45622"/>
    </row>
    <row r="45623" spans="7:7" x14ac:dyDescent="0.2">
      <c r="G45623"/>
    </row>
    <row r="45624" spans="7:7" x14ac:dyDescent="0.2">
      <c r="G45624"/>
    </row>
    <row r="45625" spans="7:7" x14ac:dyDescent="0.2">
      <c r="G45625"/>
    </row>
    <row r="45626" spans="7:7" x14ac:dyDescent="0.2">
      <c r="G45626"/>
    </row>
    <row r="45627" spans="7:7" x14ac:dyDescent="0.2">
      <c r="G45627"/>
    </row>
    <row r="45628" spans="7:7" x14ac:dyDescent="0.2">
      <c r="G45628"/>
    </row>
    <row r="45629" spans="7:7" x14ac:dyDescent="0.2">
      <c r="G45629"/>
    </row>
    <row r="45630" spans="7:7" x14ac:dyDescent="0.2">
      <c r="G45630"/>
    </row>
    <row r="45631" spans="7:7" x14ac:dyDescent="0.2">
      <c r="G45631"/>
    </row>
    <row r="45632" spans="7:7" x14ac:dyDescent="0.2">
      <c r="G45632"/>
    </row>
    <row r="45633" spans="7:7" x14ac:dyDescent="0.2">
      <c r="G45633"/>
    </row>
    <row r="45634" spans="7:7" x14ac:dyDescent="0.2">
      <c r="G45634"/>
    </row>
    <row r="45635" spans="7:7" x14ac:dyDescent="0.2">
      <c r="G45635"/>
    </row>
    <row r="45636" spans="7:7" x14ac:dyDescent="0.2">
      <c r="G45636"/>
    </row>
    <row r="45637" spans="7:7" x14ac:dyDescent="0.2">
      <c r="G45637"/>
    </row>
    <row r="45638" spans="7:7" x14ac:dyDescent="0.2">
      <c r="G45638"/>
    </row>
    <row r="45639" spans="7:7" x14ac:dyDescent="0.2">
      <c r="G45639"/>
    </row>
    <row r="45640" spans="7:7" x14ac:dyDescent="0.2">
      <c r="G45640"/>
    </row>
    <row r="45641" spans="7:7" x14ac:dyDescent="0.2">
      <c r="G45641"/>
    </row>
    <row r="45642" spans="7:7" x14ac:dyDescent="0.2">
      <c r="G45642"/>
    </row>
    <row r="45643" spans="7:7" x14ac:dyDescent="0.2">
      <c r="G45643"/>
    </row>
    <row r="45644" spans="7:7" x14ac:dyDescent="0.2">
      <c r="G45644"/>
    </row>
    <row r="45645" spans="7:7" x14ac:dyDescent="0.2">
      <c r="G45645"/>
    </row>
    <row r="45646" spans="7:7" x14ac:dyDescent="0.2">
      <c r="G45646"/>
    </row>
    <row r="45647" spans="7:7" x14ac:dyDescent="0.2">
      <c r="G45647"/>
    </row>
    <row r="45648" spans="7:7" x14ac:dyDescent="0.2">
      <c r="G45648"/>
    </row>
    <row r="45649" spans="7:7" x14ac:dyDescent="0.2">
      <c r="G45649"/>
    </row>
    <row r="45650" spans="7:7" x14ac:dyDescent="0.2">
      <c r="G45650"/>
    </row>
    <row r="45651" spans="7:7" x14ac:dyDescent="0.2">
      <c r="G45651"/>
    </row>
    <row r="45652" spans="7:7" x14ac:dyDescent="0.2">
      <c r="G45652"/>
    </row>
    <row r="45653" spans="7:7" x14ac:dyDescent="0.2">
      <c r="G45653"/>
    </row>
    <row r="45654" spans="7:7" x14ac:dyDescent="0.2">
      <c r="G45654"/>
    </row>
    <row r="45655" spans="7:7" x14ac:dyDescent="0.2">
      <c r="G45655"/>
    </row>
    <row r="45656" spans="7:7" x14ac:dyDescent="0.2">
      <c r="G45656"/>
    </row>
    <row r="45657" spans="7:7" x14ac:dyDescent="0.2">
      <c r="G45657"/>
    </row>
    <row r="45658" spans="7:7" x14ac:dyDescent="0.2">
      <c r="G45658"/>
    </row>
    <row r="45659" spans="7:7" x14ac:dyDescent="0.2">
      <c r="G45659"/>
    </row>
    <row r="45660" spans="7:7" x14ac:dyDescent="0.2">
      <c r="G45660"/>
    </row>
    <row r="45661" spans="7:7" x14ac:dyDescent="0.2">
      <c r="G45661"/>
    </row>
    <row r="45662" spans="7:7" x14ac:dyDescent="0.2">
      <c r="G45662"/>
    </row>
    <row r="45663" spans="7:7" x14ac:dyDescent="0.2">
      <c r="G45663"/>
    </row>
    <row r="45664" spans="7:7" x14ac:dyDescent="0.2">
      <c r="G45664"/>
    </row>
    <row r="45665" spans="7:7" x14ac:dyDescent="0.2">
      <c r="G45665"/>
    </row>
    <row r="45666" spans="7:7" x14ac:dyDescent="0.2">
      <c r="G45666"/>
    </row>
    <row r="45667" spans="7:7" x14ac:dyDescent="0.2">
      <c r="G45667"/>
    </row>
    <row r="45668" spans="7:7" x14ac:dyDescent="0.2">
      <c r="G45668"/>
    </row>
    <row r="45669" spans="7:7" x14ac:dyDescent="0.2">
      <c r="G45669"/>
    </row>
    <row r="45670" spans="7:7" x14ac:dyDescent="0.2">
      <c r="G45670"/>
    </row>
    <row r="45671" spans="7:7" x14ac:dyDescent="0.2">
      <c r="G45671"/>
    </row>
    <row r="45672" spans="7:7" x14ac:dyDescent="0.2">
      <c r="G45672"/>
    </row>
    <row r="45673" spans="7:7" x14ac:dyDescent="0.2">
      <c r="G45673"/>
    </row>
    <row r="45674" spans="7:7" x14ac:dyDescent="0.2">
      <c r="G45674"/>
    </row>
    <row r="45675" spans="7:7" x14ac:dyDescent="0.2">
      <c r="G45675"/>
    </row>
    <row r="45676" spans="7:7" x14ac:dyDescent="0.2">
      <c r="G45676"/>
    </row>
    <row r="45677" spans="7:7" x14ac:dyDescent="0.2">
      <c r="G45677"/>
    </row>
    <row r="45678" spans="7:7" x14ac:dyDescent="0.2">
      <c r="G45678"/>
    </row>
    <row r="45679" spans="7:7" x14ac:dyDescent="0.2">
      <c r="G45679"/>
    </row>
    <row r="45680" spans="7:7" x14ac:dyDescent="0.2">
      <c r="G45680"/>
    </row>
    <row r="45681" spans="7:7" x14ac:dyDescent="0.2">
      <c r="G45681"/>
    </row>
    <row r="45682" spans="7:7" x14ac:dyDescent="0.2">
      <c r="G45682"/>
    </row>
    <row r="45683" spans="7:7" x14ac:dyDescent="0.2">
      <c r="G45683"/>
    </row>
    <row r="45684" spans="7:7" x14ac:dyDescent="0.2">
      <c r="G45684"/>
    </row>
    <row r="45685" spans="7:7" x14ac:dyDescent="0.2">
      <c r="G45685"/>
    </row>
    <row r="45686" spans="7:7" x14ac:dyDescent="0.2">
      <c r="G45686"/>
    </row>
    <row r="45687" spans="7:7" x14ac:dyDescent="0.2">
      <c r="G45687"/>
    </row>
    <row r="45688" spans="7:7" x14ac:dyDescent="0.2">
      <c r="G45688"/>
    </row>
    <row r="45689" spans="7:7" x14ac:dyDescent="0.2">
      <c r="G45689"/>
    </row>
    <row r="45690" spans="7:7" x14ac:dyDescent="0.2">
      <c r="G45690"/>
    </row>
    <row r="45691" spans="7:7" x14ac:dyDescent="0.2">
      <c r="G45691"/>
    </row>
    <row r="45692" spans="7:7" x14ac:dyDescent="0.2">
      <c r="G45692"/>
    </row>
    <row r="45693" spans="7:7" x14ac:dyDescent="0.2">
      <c r="G45693"/>
    </row>
    <row r="45694" spans="7:7" x14ac:dyDescent="0.2">
      <c r="G45694"/>
    </row>
    <row r="45695" spans="7:7" x14ac:dyDescent="0.2">
      <c r="G45695"/>
    </row>
    <row r="45696" spans="7:7" x14ac:dyDescent="0.2">
      <c r="G45696"/>
    </row>
    <row r="45697" spans="7:7" x14ac:dyDescent="0.2">
      <c r="G45697"/>
    </row>
    <row r="45698" spans="7:7" x14ac:dyDescent="0.2">
      <c r="G45698"/>
    </row>
    <row r="45699" spans="7:7" x14ac:dyDescent="0.2">
      <c r="G45699"/>
    </row>
    <row r="45700" spans="7:7" x14ac:dyDescent="0.2">
      <c r="G45700"/>
    </row>
    <row r="45701" spans="7:7" x14ac:dyDescent="0.2">
      <c r="G45701"/>
    </row>
    <row r="45702" spans="7:7" x14ac:dyDescent="0.2">
      <c r="G45702"/>
    </row>
    <row r="45703" spans="7:7" x14ac:dyDescent="0.2">
      <c r="G45703"/>
    </row>
    <row r="45704" spans="7:7" x14ac:dyDescent="0.2">
      <c r="G45704"/>
    </row>
    <row r="45705" spans="7:7" x14ac:dyDescent="0.2">
      <c r="G45705"/>
    </row>
    <row r="45706" spans="7:7" x14ac:dyDescent="0.2">
      <c r="G45706"/>
    </row>
    <row r="45707" spans="7:7" x14ac:dyDescent="0.2">
      <c r="G45707"/>
    </row>
    <row r="45708" spans="7:7" x14ac:dyDescent="0.2">
      <c r="G45708"/>
    </row>
    <row r="45709" spans="7:7" x14ac:dyDescent="0.2">
      <c r="G45709"/>
    </row>
    <row r="45710" spans="7:7" x14ac:dyDescent="0.2">
      <c r="G45710"/>
    </row>
    <row r="45711" spans="7:7" x14ac:dyDescent="0.2">
      <c r="G45711"/>
    </row>
    <row r="45712" spans="7:7" x14ac:dyDescent="0.2">
      <c r="G45712"/>
    </row>
    <row r="45713" spans="7:7" x14ac:dyDescent="0.2">
      <c r="G45713"/>
    </row>
    <row r="45714" spans="7:7" x14ac:dyDescent="0.2">
      <c r="G45714"/>
    </row>
    <row r="45715" spans="7:7" x14ac:dyDescent="0.2">
      <c r="G45715"/>
    </row>
    <row r="45716" spans="7:7" x14ac:dyDescent="0.2">
      <c r="G45716"/>
    </row>
    <row r="45717" spans="7:7" x14ac:dyDescent="0.2">
      <c r="G45717"/>
    </row>
    <row r="45718" spans="7:7" x14ac:dyDescent="0.2">
      <c r="G45718"/>
    </row>
    <row r="45719" spans="7:7" x14ac:dyDescent="0.2">
      <c r="G45719"/>
    </row>
    <row r="45720" spans="7:7" x14ac:dyDescent="0.2">
      <c r="G45720"/>
    </row>
    <row r="45721" spans="7:7" x14ac:dyDescent="0.2">
      <c r="G45721"/>
    </row>
    <row r="45722" spans="7:7" x14ac:dyDescent="0.2">
      <c r="G45722"/>
    </row>
    <row r="45723" spans="7:7" x14ac:dyDescent="0.2">
      <c r="G45723"/>
    </row>
    <row r="45724" spans="7:7" x14ac:dyDescent="0.2">
      <c r="G45724"/>
    </row>
    <row r="45725" spans="7:7" x14ac:dyDescent="0.2">
      <c r="G45725"/>
    </row>
    <row r="45726" spans="7:7" x14ac:dyDescent="0.2">
      <c r="G45726"/>
    </row>
    <row r="45727" spans="7:7" x14ac:dyDescent="0.2">
      <c r="G45727"/>
    </row>
    <row r="45728" spans="7:7" x14ac:dyDescent="0.2">
      <c r="G45728"/>
    </row>
    <row r="45729" spans="7:7" x14ac:dyDescent="0.2">
      <c r="G45729"/>
    </row>
    <row r="45730" spans="7:7" x14ac:dyDescent="0.2">
      <c r="G45730"/>
    </row>
    <row r="45731" spans="7:7" x14ac:dyDescent="0.2">
      <c r="G45731"/>
    </row>
    <row r="45732" spans="7:7" x14ac:dyDescent="0.2">
      <c r="G45732"/>
    </row>
    <row r="45733" spans="7:7" x14ac:dyDescent="0.2">
      <c r="G45733"/>
    </row>
    <row r="45734" spans="7:7" x14ac:dyDescent="0.2">
      <c r="G45734"/>
    </row>
    <row r="45735" spans="7:7" x14ac:dyDescent="0.2">
      <c r="G45735"/>
    </row>
    <row r="45736" spans="7:7" x14ac:dyDescent="0.2">
      <c r="G45736"/>
    </row>
    <row r="45737" spans="7:7" x14ac:dyDescent="0.2">
      <c r="G45737"/>
    </row>
    <row r="45738" spans="7:7" x14ac:dyDescent="0.2">
      <c r="G45738"/>
    </row>
    <row r="45739" spans="7:7" x14ac:dyDescent="0.2">
      <c r="G45739"/>
    </row>
    <row r="45740" spans="7:7" x14ac:dyDescent="0.2">
      <c r="G45740"/>
    </row>
    <row r="45741" spans="7:7" x14ac:dyDescent="0.2">
      <c r="G45741"/>
    </row>
    <row r="45742" spans="7:7" x14ac:dyDescent="0.2">
      <c r="G45742"/>
    </row>
    <row r="45743" spans="7:7" x14ac:dyDescent="0.2">
      <c r="G45743"/>
    </row>
    <row r="45744" spans="7:7" x14ac:dyDescent="0.2">
      <c r="G45744"/>
    </row>
    <row r="45745" spans="7:7" x14ac:dyDescent="0.2">
      <c r="G45745"/>
    </row>
    <row r="45746" spans="7:7" x14ac:dyDescent="0.2">
      <c r="G45746"/>
    </row>
    <row r="45747" spans="7:7" x14ac:dyDescent="0.2">
      <c r="G45747"/>
    </row>
    <row r="45748" spans="7:7" x14ac:dyDescent="0.2">
      <c r="G45748"/>
    </row>
    <row r="45749" spans="7:7" x14ac:dyDescent="0.2">
      <c r="G45749"/>
    </row>
    <row r="45750" spans="7:7" x14ac:dyDescent="0.2">
      <c r="G45750"/>
    </row>
    <row r="45751" spans="7:7" x14ac:dyDescent="0.2">
      <c r="G45751"/>
    </row>
    <row r="45752" spans="7:7" x14ac:dyDescent="0.2">
      <c r="G45752"/>
    </row>
    <row r="45753" spans="7:7" x14ac:dyDescent="0.2">
      <c r="G45753"/>
    </row>
    <row r="45754" spans="7:7" x14ac:dyDescent="0.2">
      <c r="G45754"/>
    </row>
    <row r="45755" spans="7:7" x14ac:dyDescent="0.2">
      <c r="G45755"/>
    </row>
    <row r="45756" spans="7:7" x14ac:dyDescent="0.2">
      <c r="G45756"/>
    </row>
    <row r="45757" spans="7:7" x14ac:dyDescent="0.2">
      <c r="G45757"/>
    </row>
    <row r="45758" spans="7:7" x14ac:dyDescent="0.2">
      <c r="G45758"/>
    </row>
    <row r="45759" spans="7:7" x14ac:dyDescent="0.2">
      <c r="G45759"/>
    </row>
    <row r="45760" spans="7:7" x14ac:dyDescent="0.2">
      <c r="G45760"/>
    </row>
    <row r="45761" spans="7:7" x14ac:dyDescent="0.2">
      <c r="G45761"/>
    </row>
    <row r="45762" spans="7:7" x14ac:dyDescent="0.2">
      <c r="G45762"/>
    </row>
    <row r="45763" spans="7:7" x14ac:dyDescent="0.2">
      <c r="G45763"/>
    </row>
    <row r="45764" spans="7:7" x14ac:dyDescent="0.2">
      <c r="G45764"/>
    </row>
    <row r="45765" spans="7:7" x14ac:dyDescent="0.2">
      <c r="G45765"/>
    </row>
    <row r="45766" spans="7:7" x14ac:dyDescent="0.2">
      <c r="G45766"/>
    </row>
    <row r="45767" spans="7:7" x14ac:dyDescent="0.2">
      <c r="G45767"/>
    </row>
    <row r="45768" spans="7:7" x14ac:dyDescent="0.2">
      <c r="G45768"/>
    </row>
    <row r="45769" spans="7:7" x14ac:dyDescent="0.2">
      <c r="G45769"/>
    </row>
    <row r="45770" spans="7:7" x14ac:dyDescent="0.2">
      <c r="G45770"/>
    </row>
    <row r="45771" spans="7:7" x14ac:dyDescent="0.2">
      <c r="G45771"/>
    </row>
    <row r="45772" spans="7:7" x14ac:dyDescent="0.2">
      <c r="G45772"/>
    </row>
    <row r="45773" spans="7:7" x14ac:dyDescent="0.2">
      <c r="G45773"/>
    </row>
    <row r="45774" spans="7:7" x14ac:dyDescent="0.2">
      <c r="G45774"/>
    </row>
    <row r="45775" spans="7:7" x14ac:dyDescent="0.2">
      <c r="G45775"/>
    </row>
    <row r="45776" spans="7:7" x14ac:dyDescent="0.2">
      <c r="G45776"/>
    </row>
    <row r="45777" spans="7:7" x14ac:dyDescent="0.2">
      <c r="G45777"/>
    </row>
    <row r="45778" spans="7:7" x14ac:dyDescent="0.2">
      <c r="G45778"/>
    </row>
    <row r="45779" spans="7:7" x14ac:dyDescent="0.2">
      <c r="G45779"/>
    </row>
    <row r="45780" spans="7:7" x14ac:dyDescent="0.2">
      <c r="G45780"/>
    </row>
    <row r="45781" spans="7:7" x14ac:dyDescent="0.2">
      <c r="G45781"/>
    </row>
    <row r="45782" spans="7:7" x14ac:dyDescent="0.2">
      <c r="G45782"/>
    </row>
    <row r="45783" spans="7:7" x14ac:dyDescent="0.2">
      <c r="G45783"/>
    </row>
    <row r="45784" spans="7:7" x14ac:dyDescent="0.2">
      <c r="G45784"/>
    </row>
    <row r="45785" spans="7:7" x14ac:dyDescent="0.2">
      <c r="G45785"/>
    </row>
    <row r="45786" spans="7:7" x14ac:dyDescent="0.2">
      <c r="G45786"/>
    </row>
    <row r="45787" spans="7:7" x14ac:dyDescent="0.2">
      <c r="G45787"/>
    </row>
    <row r="45788" spans="7:7" x14ac:dyDescent="0.2">
      <c r="G45788"/>
    </row>
    <row r="45789" spans="7:7" x14ac:dyDescent="0.2">
      <c r="G45789"/>
    </row>
    <row r="45790" spans="7:7" x14ac:dyDescent="0.2">
      <c r="G45790"/>
    </row>
    <row r="45791" spans="7:7" x14ac:dyDescent="0.2">
      <c r="G45791"/>
    </row>
    <row r="45792" spans="7:7" x14ac:dyDescent="0.2">
      <c r="G45792"/>
    </row>
    <row r="45793" spans="7:7" x14ac:dyDescent="0.2">
      <c r="G45793"/>
    </row>
    <row r="45794" spans="7:7" x14ac:dyDescent="0.2">
      <c r="G45794"/>
    </row>
    <row r="45795" spans="7:7" x14ac:dyDescent="0.2">
      <c r="G45795"/>
    </row>
    <row r="45796" spans="7:7" x14ac:dyDescent="0.2">
      <c r="G45796"/>
    </row>
    <row r="45797" spans="7:7" x14ac:dyDescent="0.2">
      <c r="G45797"/>
    </row>
    <row r="45798" spans="7:7" x14ac:dyDescent="0.2">
      <c r="G45798"/>
    </row>
    <row r="45799" spans="7:7" x14ac:dyDescent="0.2">
      <c r="G45799"/>
    </row>
    <row r="45800" spans="7:7" x14ac:dyDescent="0.2">
      <c r="G45800"/>
    </row>
    <row r="45801" spans="7:7" x14ac:dyDescent="0.2">
      <c r="G45801"/>
    </row>
    <row r="45802" spans="7:7" x14ac:dyDescent="0.2">
      <c r="G45802"/>
    </row>
    <row r="45803" spans="7:7" x14ac:dyDescent="0.2">
      <c r="G45803"/>
    </row>
    <row r="45804" spans="7:7" x14ac:dyDescent="0.2">
      <c r="G45804"/>
    </row>
    <row r="45805" spans="7:7" x14ac:dyDescent="0.2">
      <c r="G45805"/>
    </row>
    <row r="45806" spans="7:7" x14ac:dyDescent="0.2">
      <c r="G45806"/>
    </row>
    <row r="45807" spans="7:7" x14ac:dyDescent="0.2">
      <c r="G45807"/>
    </row>
    <row r="45808" spans="7:7" x14ac:dyDescent="0.2">
      <c r="G45808"/>
    </row>
    <row r="45809" spans="7:7" x14ac:dyDescent="0.2">
      <c r="G45809"/>
    </row>
    <row r="45810" spans="7:7" x14ac:dyDescent="0.2">
      <c r="G45810"/>
    </row>
    <row r="45811" spans="7:7" x14ac:dyDescent="0.2">
      <c r="G45811"/>
    </row>
    <row r="45812" spans="7:7" x14ac:dyDescent="0.2">
      <c r="G45812"/>
    </row>
    <row r="45813" spans="7:7" x14ac:dyDescent="0.2">
      <c r="G45813"/>
    </row>
    <row r="45814" spans="7:7" x14ac:dyDescent="0.2">
      <c r="G45814"/>
    </row>
    <row r="45815" spans="7:7" x14ac:dyDescent="0.2">
      <c r="G45815"/>
    </row>
    <row r="45816" spans="7:7" x14ac:dyDescent="0.2">
      <c r="G45816"/>
    </row>
    <row r="45817" spans="7:7" x14ac:dyDescent="0.2">
      <c r="G45817"/>
    </row>
    <row r="45818" spans="7:7" x14ac:dyDescent="0.2">
      <c r="G45818"/>
    </row>
    <row r="45819" spans="7:7" x14ac:dyDescent="0.2">
      <c r="G45819"/>
    </row>
    <row r="45820" spans="7:7" x14ac:dyDescent="0.2">
      <c r="G45820"/>
    </row>
    <row r="45821" spans="7:7" x14ac:dyDescent="0.2">
      <c r="G45821"/>
    </row>
    <row r="45822" spans="7:7" x14ac:dyDescent="0.2">
      <c r="G45822"/>
    </row>
    <row r="45823" spans="7:7" x14ac:dyDescent="0.2">
      <c r="G45823"/>
    </row>
    <row r="45824" spans="7:7" x14ac:dyDescent="0.2">
      <c r="G45824"/>
    </row>
    <row r="45825" spans="7:7" x14ac:dyDescent="0.2">
      <c r="G45825"/>
    </row>
    <row r="45826" spans="7:7" x14ac:dyDescent="0.2">
      <c r="G45826"/>
    </row>
    <row r="45827" spans="7:7" x14ac:dyDescent="0.2">
      <c r="G45827"/>
    </row>
    <row r="45828" spans="7:7" x14ac:dyDescent="0.2">
      <c r="G45828"/>
    </row>
    <row r="45829" spans="7:7" x14ac:dyDescent="0.2">
      <c r="G45829"/>
    </row>
    <row r="45830" spans="7:7" x14ac:dyDescent="0.2">
      <c r="G45830"/>
    </row>
    <row r="45831" spans="7:7" x14ac:dyDescent="0.2">
      <c r="G45831"/>
    </row>
    <row r="45832" spans="7:7" x14ac:dyDescent="0.2">
      <c r="G45832"/>
    </row>
    <row r="45833" spans="7:7" x14ac:dyDescent="0.2">
      <c r="G45833"/>
    </row>
    <row r="45834" spans="7:7" x14ac:dyDescent="0.2">
      <c r="G45834"/>
    </row>
    <row r="45835" spans="7:7" x14ac:dyDescent="0.2">
      <c r="G45835"/>
    </row>
    <row r="45836" spans="7:7" x14ac:dyDescent="0.2">
      <c r="G45836"/>
    </row>
    <row r="45837" spans="7:7" x14ac:dyDescent="0.2">
      <c r="G45837"/>
    </row>
    <row r="45838" spans="7:7" x14ac:dyDescent="0.2">
      <c r="G45838"/>
    </row>
    <row r="45839" spans="7:7" x14ac:dyDescent="0.2">
      <c r="G45839"/>
    </row>
    <row r="45840" spans="7:7" x14ac:dyDescent="0.2">
      <c r="G45840"/>
    </row>
    <row r="45841" spans="7:7" x14ac:dyDescent="0.2">
      <c r="G45841"/>
    </row>
    <row r="45842" spans="7:7" x14ac:dyDescent="0.2">
      <c r="G45842"/>
    </row>
    <row r="45843" spans="7:7" x14ac:dyDescent="0.2">
      <c r="G45843"/>
    </row>
    <row r="45844" spans="7:7" x14ac:dyDescent="0.2">
      <c r="G45844"/>
    </row>
    <row r="45845" spans="7:7" x14ac:dyDescent="0.2">
      <c r="G45845"/>
    </row>
    <row r="45846" spans="7:7" x14ac:dyDescent="0.2">
      <c r="G45846"/>
    </row>
    <row r="45847" spans="7:7" x14ac:dyDescent="0.2">
      <c r="G45847"/>
    </row>
    <row r="45848" spans="7:7" x14ac:dyDescent="0.2">
      <c r="G45848"/>
    </row>
    <row r="45849" spans="7:7" x14ac:dyDescent="0.2">
      <c r="G45849"/>
    </row>
    <row r="45850" spans="7:7" x14ac:dyDescent="0.2">
      <c r="G45850"/>
    </row>
    <row r="45851" spans="7:7" x14ac:dyDescent="0.2">
      <c r="G45851"/>
    </row>
    <row r="45852" spans="7:7" x14ac:dyDescent="0.2">
      <c r="G45852"/>
    </row>
    <row r="45853" spans="7:7" x14ac:dyDescent="0.2">
      <c r="G45853"/>
    </row>
    <row r="45854" spans="7:7" x14ac:dyDescent="0.2">
      <c r="G45854"/>
    </row>
    <row r="45855" spans="7:7" x14ac:dyDescent="0.2">
      <c r="G45855"/>
    </row>
    <row r="45856" spans="7:7" x14ac:dyDescent="0.2">
      <c r="G45856"/>
    </row>
    <row r="45857" spans="7:7" x14ac:dyDescent="0.2">
      <c r="G45857"/>
    </row>
    <row r="45858" spans="7:7" x14ac:dyDescent="0.2">
      <c r="G45858"/>
    </row>
    <row r="45859" spans="7:7" x14ac:dyDescent="0.2">
      <c r="G45859"/>
    </row>
    <row r="45860" spans="7:7" x14ac:dyDescent="0.2">
      <c r="G45860"/>
    </row>
    <row r="45861" spans="7:7" x14ac:dyDescent="0.2">
      <c r="G45861"/>
    </row>
    <row r="45862" spans="7:7" x14ac:dyDescent="0.2">
      <c r="G45862"/>
    </row>
    <row r="45863" spans="7:7" x14ac:dyDescent="0.2">
      <c r="G45863"/>
    </row>
    <row r="45864" spans="7:7" x14ac:dyDescent="0.2">
      <c r="G45864"/>
    </row>
    <row r="45865" spans="7:7" x14ac:dyDescent="0.2">
      <c r="G45865"/>
    </row>
    <row r="45866" spans="7:7" x14ac:dyDescent="0.2">
      <c r="G45866"/>
    </row>
    <row r="45867" spans="7:7" x14ac:dyDescent="0.2">
      <c r="G45867"/>
    </row>
    <row r="45868" spans="7:7" x14ac:dyDescent="0.2">
      <c r="G45868"/>
    </row>
    <row r="45869" spans="7:7" x14ac:dyDescent="0.2">
      <c r="G45869"/>
    </row>
    <row r="45870" spans="7:7" x14ac:dyDescent="0.2">
      <c r="G45870"/>
    </row>
    <row r="45871" spans="7:7" x14ac:dyDescent="0.2">
      <c r="G45871"/>
    </row>
    <row r="45872" spans="7:7" x14ac:dyDescent="0.2">
      <c r="G45872"/>
    </row>
    <row r="45873" spans="7:7" x14ac:dyDescent="0.2">
      <c r="G45873"/>
    </row>
    <row r="45874" spans="7:7" x14ac:dyDescent="0.2">
      <c r="G45874"/>
    </row>
    <row r="45875" spans="7:7" x14ac:dyDescent="0.2">
      <c r="G45875"/>
    </row>
    <row r="45876" spans="7:7" x14ac:dyDescent="0.2">
      <c r="G45876"/>
    </row>
    <row r="45877" spans="7:7" x14ac:dyDescent="0.2">
      <c r="G45877"/>
    </row>
    <row r="45878" spans="7:7" x14ac:dyDescent="0.2">
      <c r="G45878"/>
    </row>
    <row r="45879" spans="7:7" x14ac:dyDescent="0.2">
      <c r="G45879"/>
    </row>
    <row r="45880" spans="7:7" x14ac:dyDescent="0.2">
      <c r="G45880"/>
    </row>
    <row r="45881" spans="7:7" x14ac:dyDescent="0.2">
      <c r="G45881"/>
    </row>
    <row r="45882" spans="7:7" x14ac:dyDescent="0.2">
      <c r="G45882"/>
    </row>
    <row r="45883" spans="7:7" x14ac:dyDescent="0.2">
      <c r="G45883"/>
    </row>
    <row r="45884" spans="7:7" x14ac:dyDescent="0.2">
      <c r="G45884"/>
    </row>
    <row r="45885" spans="7:7" x14ac:dyDescent="0.2">
      <c r="G45885"/>
    </row>
    <row r="45886" spans="7:7" x14ac:dyDescent="0.2">
      <c r="G45886"/>
    </row>
    <row r="45887" spans="7:7" x14ac:dyDescent="0.2">
      <c r="G45887"/>
    </row>
    <row r="45888" spans="7:7" x14ac:dyDescent="0.2">
      <c r="G45888"/>
    </row>
    <row r="45889" spans="7:7" x14ac:dyDescent="0.2">
      <c r="G45889"/>
    </row>
    <row r="45890" spans="7:7" x14ac:dyDescent="0.2">
      <c r="G45890"/>
    </row>
    <row r="45891" spans="7:7" x14ac:dyDescent="0.2">
      <c r="G45891"/>
    </row>
    <row r="45892" spans="7:7" x14ac:dyDescent="0.2">
      <c r="G45892"/>
    </row>
    <row r="45893" spans="7:7" x14ac:dyDescent="0.2">
      <c r="G45893"/>
    </row>
    <row r="45894" spans="7:7" x14ac:dyDescent="0.2">
      <c r="G45894"/>
    </row>
    <row r="45895" spans="7:7" x14ac:dyDescent="0.2">
      <c r="G45895"/>
    </row>
    <row r="45896" spans="7:7" x14ac:dyDescent="0.2">
      <c r="G45896"/>
    </row>
    <row r="45897" spans="7:7" x14ac:dyDescent="0.2">
      <c r="G45897"/>
    </row>
    <row r="45898" spans="7:7" x14ac:dyDescent="0.2">
      <c r="G45898"/>
    </row>
    <row r="45899" spans="7:7" x14ac:dyDescent="0.2">
      <c r="G45899"/>
    </row>
    <row r="45900" spans="7:7" x14ac:dyDescent="0.2">
      <c r="G45900"/>
    </row>
    <row r="45901" spans="7:7" x14ac:dyDescent="0.2">
      <c r="G45901"/>
    </row>
    <row r="45902" spans="7:7" x14ac:dyDescent="0.2">
      <c r="G45902"/>
    </row>
    <row r="45903" spans="7:7" x14ac:dyDescent="0.2">
      <c r="G45903"/>
    </row>
    <row r="45904" spans="7:7" x14ac:dyDescent="0.2">
      <c r="G45904"/>
    </row>
    <row r="45905" spans="7:7" x14ac:dyDescent="0.2">
      <c r="G45905"/>
    </row>
    <row r="45906" spans="7:7" x14ac:dyDescent="0.2">
      <c r="G45906"/>
    </row>
    <row r="45907" spans="7:7" x14ac:dyDescent="0.2">
      <c r="G45907"/>
    </row>
    <row r="45908" spans="7:7" x14ac:dyDescent="0.2">
      <c r="G45908"/>
    </row>
    <row r="45909" spans="7:7" x14ac:dyDescent="0.2">
      <c r="G45909"/>
    </row>
    <row r="45910" spans="7:7" x14ac:dyDescent="0.2">
      <c r="G45910"/>
    </row>
    <row r="45911" spans="7:7" x14ac:dyDescent="0.2">
      <c r="G45911"/>
    </row>
    <row r="45912" spans="7:7" x14ac:dyDescent="0.2">
      <c r="G45912"/>
    </row>
    <row r="45913" spans="7:7" x14ac:dyDescent="0.2">
      <c r="G45913"/>
    </row>
    <row r="45914" spans="7:7" x14ac:dyDescent="0.2">
      <c r="G45914"/>
    </row>
    <row r="45915" spans="7:7" x14ac:dyDescent="0.2">
      <c r="G45915"/>
    </row>
    <row r="45916" spans="7:7" x14ac:dyDescent="0.2">
      <c r="G45916"/>
    </row>
    <row r="45917" spans="7:7" x14ac:dyDescent="0.2">
      <c r="G45917"/>
    </row>
    <row r="45918" spans="7:7" x14ac:dyDescent="0.2">
      <c r="G45918"/>
    </row>
    <row r="45919" spans="7:7" x14ac:dyDescent="0.2">
      <c r="G45919"/>
    </row>
    <row r="45920" spans="7:7" x14ac:dyDescent="0.2">
      <c r="G45920"/>
    </row>
    <row r="45921" spans="7:7" x14ac:dyDescent="0.2">
      <c r="G45921"/>
    </row>
    <row r="45922" spans="7:7" x14ac:dyDescent="0.2">
      <c r="G45922"/>
    </row>
    <row r="45923" spans="7:7" x14ac:dyDescent="0.2">
      <c r="G45923"/>
    </row>
    <row r="45924" spans="7:7" x14ac:dyDescent="0.2">
      <c r="G45924"/>
    </row>
    <row r="45925" spans="7:7" x14ac:dyDescent="0.2">
      <c r="G45925"/>
    </row>
    <row r="45926" spans="7:7" x14ac:dyDescent="0.2">
      <c r="G45926"/>
    </row>
    <row r="45927" spans="7:7" x14ac:dyDescent="0.2">
      <c r="G45927"/>
    </row>
    <row r="45928" spans="7:7" x14ac:dyDescent="0.2">
      <c r="G45928"/>
    </row>
    <row r="45929" spans="7:7" x14ac:dyDescent="0.2">
      <c r="G45929"/>
    </row>
    <row r="45930" spans="7:7" x14ac:dyDescent="0.2">
      <c r="G45930"/>
    </row>
    <row r="45931" spans="7:7" x14ac:dyDescent="0.2">
      <c r="G45931"/>
    </row>
    <row r="45932" spans="7:7" x14ac:dyDescent="0.2">
      <c r="G45932"/>
    </row>
    <row r="45933" spans="7:7" x14ac:dyDescent="0.2">
      <c r="G45933"/>
    </row>
    <row r="45934" spans="7:7" x14ac:dyDescent="0.2">
      <c r="G45934"/>
    </row>
    <row r="45935" spans="7:7" x14ac:dyDescent="0.2">
      <c r="G45935"/>
    </row>
    <row r="45936" spans="7:7" x14ac:dyDescent="0.2">
      <c r="G45936"/>
    </row>
    <row r="45937" spans="7:7" x14ac:dyDescent="0.2">
      <c r="G45937"/>
    </row>
    <row r="45938" spans="7:7" x14ac:dyDescent="0.2">
      <c r="G45938"/>
    </row>
    <row r="45939" spans="7:7" x14ac:dyDescent="0.2">
      <c r="G45939"/>
    </row>
    <row r="45940" spans="7:7" x14ac:dyDescent="0.2">
      <c r="G45940"/>
    </row>
    <row r="45941" spans="7:7" x14ac:dyDescent="0.2">
      <c r="G45941"/>
    </row>
    <row r="45942" spans="7:7" x14ac:dyDescent="0.2">
      <c r="G45942"/>
    </row>
    <row r="45943" spans="7:7" x14ac:dyDescent="0.2">
      <c r="G45943"/>
    </row>
    <row r="45944" spans="7:7" x14ac:dyDescent="0.2">
      <c r="G45944"/>
    </row>
    <row r="45945" spans="7:7" x14ac:dyDescent="0.2">
      <c r="G45945"/>
    </row>
    <row r="45946" spans="7:7" x14ac:dyDescent="0.2">
      <c r="G45946"/>
    </row>
    <row r="45947" spans="7:7" x14ac:dyDescent="0.2">
      <c r="G45947"/>
    </row>
    <row r="45948" spans="7:7" x14ac:dyDescent="0.2">
      <c r="G45948"/>
    </row>
    <row r="45949" spans="7:7" x14ac:dyDescent="0.2">
      <c r="G45949"/>
    </row>
    <row r="45950" spans="7:7" x14ac:dyDescent="0.2">
      <c r="G45950"/>
    </row>
    <row r="45951" spans="7:7" x14ac:dyDescent="0.2">
      <c r="G45951"/>
    </row>
    <row r="45952" spans="7:7" x14ac:dyDescent="0.2">
      <c r="G45952"/>
    </row>
    <row r="45953" spans="7:7" x14ac:dyDescent="0.2">
      <c r="G45953"/>
    </row>
    <row r="45954" spans="7:7" x14ac:dyDescent="0.2">
      <c r="G45954"/>
    </row>
    <row r="45955" spans="7:7" x14ac:dyDescent="0.2">
      <c r="G45955"/>
    </row>
    <row r="45956" spans="7:7" x14ac:dyDescent="0.2">
      <c r="G45956"/>
    </row>
    <row r="45957" spans="7:7" x14ac:dyDescent="0.2">
      <c r="G45957"/>
    </row>
    <row r="45958" spans="7:7" x14ac:dyDescent="0.2">
      <c r="G45958"/>
    </row>
    <row r="45959" spans="7:7" x14ac:dyDescent="0.2">
      <c r="G45959"/>
    </row>
    <row r="45960" spans="7:7" x14ac:dyDescent="0.2">
      <c r="G45960"/>
    </row>
    <row r="45961" spans="7:7" x14ac:dyDescent="0.2">
      <c r="G45961"/>
    </row>
    <row r="45962" spans="7:7" x14ac:dyDescent="0.2">
      <c r="G45962"/>
    </row>
    <row r="45963" spans="7:7" x14ac:dyDescent="0.2">
      <c r="G45963"/>
    </row>
    <row r="45964" spans="7:7" x14ac:dyDescent="0.2">
      <c r="G45964"/>
    </row>
    <row r="45965" spans="7:7" x14ac:dyDescent="0.2">
      <c r="G45965"/>
    </row>
    <row r="45966" spans="7:7" x14ac:dyDescent="0.2">
      <c r="G45966"/>
    </row>
    <row r="45967" spans="7:7" x14ac:dyDescent="0.2">
      <c r="G45967"/>
    </row>
    <row r="45968" spans="7:7" x14ac:dyDescent="0.2">
      <c r="G45968"/>
    </row>
    <row r="45969" spans="7:7" x14ac:dyDescent="0.2">
      <c r="G45969"/>
    </row>
    <row r="45970" spans="7:7" x14ac:dyDescent="0.2">
      <c r="G45970"/>
    </row>
    <row r="45971" spans="7:7" x14ac:dyDescent="0.2">
      <c r="G45971"/>
    </row>
    <row r="45972" spans="7:7" x14ac:dyDescent="0.2">
      <c r="G45972"/>
    </row>
    <row r="45973" spans="7:7" x14ac:dyDescent="0.2">
      <c r="G45973"/>
    </row>
    <row r="45974" spans="7:7" x14ac:dyDescent="0.2">
      <c r="G45974"/>
    </row>
    <row r="45975" spans="7:7" x14ac:dyDescent="0.2">
      <c r="G45975"/>
    </row>
    <row r="45976" spans="7:7" x14ac:dyDescent="0.2">
      <c r="G45976"/>
    </row>
    <row r="45977" spans="7:7" x14ac:dyDescent="0.2">
      <c r="G45977"/>
    </row>
    <row r="45978" spans="7:7" x14ac:dyDescent="0.2">
      <c r="G45978"/>
    </row>
    <row r="45979" spans="7:7" x14ac:dyDescent="0.2">
      <c r="G45979"/>
    </row>
    <row r="45980" spans="7:7" x14ac:dyDescent="0.2">
      <c r="G45980"/>
    </row>
    <row r="45981" spans="7:7" x14ac:dyDescent="0.2">
      <c r="G45981"/>
    </row>
    <row r="45982" spans="7:7" x14ac:dyDescent="0.2">
      <c r="G45982"/>
    </row>
    <row r="45983" spans="7:7" x14ac:dyDescent="0.2">
      <c r="G45983"/>
    </row>
    <row r="45984" spans="7:7" x14ac:dyDescent="0.2">
      <c r="G45984"/>
    </row>
    <row r="45985" spans="7:7" x14ac:dyDescent="0.2">
      <c r="G45985"/>
    </row>
    <row r="45986" spans="7:7" x14ac:dyDescent="0.2">
      <c r="G45986"/>
    </row>
    <row r="45987" spans="7:7" x14ac:dyDescent="0.2">
      <c r="G45987"/>
    </row>
    <row r="45988" spans="7:7" x14ac:dyDescent="0.2">
      <c r="G45988"/>
    </row>
    <row r="45989" spans="7:7" x14ac:dyDescent="0.2">
      <c r="G45989"/>
    </row>
    <row r="45990" spans="7:7" x14ac:dyDescent="0.2">
      <c r="G45990"/>
    </row>
    <row r="45991" spans="7:7" x14ac:dyDescent="0.2">
      <c r="G45991"/>
    </row>
    <row r="45992" spans="7:7" x14ac:dyDescent="0.2">
      <c r="G45992"/>
    </row>
    <row r="45993" spans="7:7" x14ac:dyDescent="0.2">
      <c r="G45993"/>
    </row>
    <row r="45994" spans="7:7" x14ac:dyDescent="0.2">
      <c r="G45994"/>
    </row>
    <row r="45995" spans="7:7" x14ac:dyDescent="0.2">
      <c r="G45995"/>
    </row>
    <row r="45996" spans="7:7" x14ac:dyDescent="0.2">
      <c r="G45996"/>
    </row>
    <row r="45997" spans="7:7" x14ac:dyDescent="0.2">
      <c r="G45997"/>
    </row>
    <row r="45998" spans="7:7" x14ac:dyDescent="0.2">
      <c r="G45998"/>
    </row>
    <row r="45999" spans="7:7" x14ac:dyDescent="0.2">
      <c r="G45999"/>
    </row>
    <row r="46000" spans="7:7" x14ac:dyDescent="0.2">
      <c r="G46000"/>
    </row>
    <row r="46001" spans="7:7" x14ac:dyDescent="0.2">
      <c r="G46001"/>
    </row>
    <row r="46002" spans="7:7" x14ac:dyDescent="0.2">
      <c r="G46002"/>
    </row>
    <row r="46003" spans="7:7" x14ac:dyDescent="0.2">
      <c r="G46003"/>
    </row>
    <row r="46004" spans="7:7" x14ac:dyDescent="0.2">
      <c r="G46004"/>
    </row>
    <row r="46005" spans="7:7" x14ac:dyDescent="0.2">
      <c r="G46005"/>
    </row>
    <row r="46006" spans="7:7" x14ac:dyDescent="0.2">
      <c r="G46006"/>
    </row>
    <row r="46007" spans="7:7" x14ac:dyDescent="0.2">
      <c r="G46007"/>
    </row>
    <row r="46008" spans="7:7" x14ac:dyDescent="0.2">
      <c r="G46008"/>
    </row>
    <row r="46009" spans="7:7" x14ac:dyDescent="0.2">
      <c r="G46009"/>
    </row>
    <row r="46010" spans="7:7" x14ac:dyDescent="0.2">
      <c r="G46010"/>
    </row>
    <row r="46011" spans="7:7" x14ac:dyDescent="0.2">
      <c r="G46011"/>
    </row>
    <row r="46012" spans="7:7" x14ac:dyDescent="0.2">
      <c r="G46012"/>
    </row>
    <row r="46013" spans="7:7" x14ac:dyDescent="0.2">
      <c r="G46013"/>
    </row>
    <row r="46014" spans="7:7" x14ac:dyDescent="0.2">
      <c r="G46014"/>
    </row>
    <row r="46015" spans="7:7" x14ac:dyDescent="0.2">
      <c r="G46015"/>
    </row>
    <row r="46016" spans="7:7" x14ac:dyDescent="0.2">
      <c r="G46016"/>
    </row>
    <row r="46017" spans="7:7" x14ac:dyDescent="0.2">
      <c r="G46017"/>
    </row>
    <row r="46018" spans="7:7" x14ac:dyDescent="0.2">
      <c r="G46018"/>
    </row>
    <row r="46019" spans="7:7" x14ac:dyDescent="0.2">
      <c r="G46019"/>
    </row>
    <row r="46020" spans="7:7" x14ac:dyDescent="0.2">
      <c r="G46020"/>
    </row>
    <row r="46021" spans="7:7" x14ac:dyDescent="0.2">
      <c r="G46021"/>
    </row>
    <row r="46022" spans="7:7" x14ac:dyDescent="0.2">
      <c r="G46022"/>
    </row>
    <row r="46023" spans="7:7" x14ac:dyDescent="0.2">
      <c r="G46023"/>
    </row>
    <row r="46024" spans="7:7" x14ac:dyDescent="0.2">
      <c r="G46024"/>
    </row>
    <row r="46025" spans="7:7" x14ac:dyDescent="0.2">
      <c r="G46025"/>
    </row>
    <row r="46026" spans="7:7" x14ac:dyDescent="0.2">
      <c r="G46026"/>
    </row>
    <row r="46027" spans="7:7" x14ac:dyDescent="0.2">
      <c r="G46027"/>
    </row>
    <row r="46028" spans="7:7" x14ac:dyDescent="0.2">
      <c r="G46028"/>
    </row>
    <row r="46029" spans="7:7" x14ac:dyDescent="0.2">
      <c r="G46029"/>
    </row>
    <row r="46030" spans="7:7" x14ac:dyDescent="0.2">
      <c r="G46030"/>
    </row>
    <row r="46031" spans="7:7" x14ac:dyDescent="0.2">
      <c r="G46031"/>
    </row>
    <row r="46032" spans="7:7" x14ac:dyDescent="0.2">
      <c r="G46032"/>
    </row>
    <row r="46033" spans="7:7" x14ac:dyDescent="0.2">
      <c r="G46033"/>
    </row>
    <row r="46034" spans="7:7" x14ac:dyDescent="0.2">
      <c r="G46034"/>
    </row>
    <row r="46035" spans="7:7" x14ac:dyDescent="0.2">
      <c r="G46035"/>
    </row>
    <row r="46036" spans="7:7" x14ac:dyDescent="0.2">
      <c r="G46036"/>
    </row>
    <row r="46037" spans="7:7" x14ac:dyDescent="0.2">
      <c r="G46037"/>
    </row>
    <row r="46038" spans="7:7" x14ac:dyDescent="0.2">
      <c r="G46038"/>
    </row>
    <row r="46039" spans="7:7" x14ac:dyDescent="0.2">
      <c r="G46039"/>
    </row>
    <row r="46040" spans="7:7" x14ac:dyDescent="0.2">
      <c r="G46040"/>
    </row>
    <row r="46041" spans="7:7" x14ac:dyDescent="0.2">
      <c r="G46041"/>
    </row>
    <row r="46042" spans="7:7" x14ac:dyDescent="0.2">
      <c r="G46042"/>
    </row>
    <row r="46043" spans="7:7" x14ac:dyDescent="0.2">
      <c r="G46043"/>
    </row>
    <row r="46044" spans="7:7" x14ac:dyDescent="0.2">
      <c r="G46044"/>
    </row>
    <row r="46045" spans="7:7" x14ac:dyDescent="0.2">
      <c r="G46045"/>
    </row>
    <row r="46046" spans="7:7" x14ac:dyDescent="0.2">
      <c r="G46046"/>
    </row>
    <row r="46047" spans="7:7" x14ac:dyDescent="0.2">
      <c r="G46047"/>
    </row>
    <row r="46048" spans="7:7" x14ac:dyDescent="0.2">
      <c r="G46048"/>
    </row>
    <row r="46049" spans="7:7" x14ac:dyDescent="0.2">
      <c r="G46049"/>
    </row>
    <row r="46050" spans="7:7" x14ac:dyDescent="0.2">
      <c r="G46050"/>
    </row>
    <row r="46051" spans="7:7" x14ac:dyDescent="0.2">
      <c r="G46051"/>
    </row>
    <row r="46052" spans="7:7" x14ac:dyDescent="0.2">
      <c r="G46052"/>
    </row>
    <row r="46053" spans="7:7" x14ac:dyDescent="0.2">
      <c r="G46053"/>
    </row>
    <row r="46054" spans="7:7" x14ac:dyDescent="0.2">
      <c r="G46054"/>
    </row>
    <row r="46055" spans="7:7" x14ac:dyDescent="0.2">
      <c r="G46055"/>
    </row>
    <row r="46056" spans="7:7" x14ac:dyDescent="0.2">
      <c r="G46056"/>
    </row>
    <row r="46057" spans="7:7" x14ac:dyDescent="0.2">
      <c r="G46057"/>
    </row>
    <row r="46058" spans="7:7" x14ac:dyDescent="0.2">
      <c r="G46058"/>
    </row>
    <row r="46059" spans="7:7" x14ac:dyDescent="0.2">
      <c r="G46059"/>
    </row>
    <row r="46060" spans="7:7" x14ac:dyDescent="0.2">
      <c r="G46060"/>
    </row>
    <row r="46061" spans="7:7" x14ac:dyDescent="0.2">
      <c r="G46061"/>
    </row>
    <row r="46062" spans="7:7" x14ac:dyDescent="0.2">
      <c r="G46062"/>
    </row>
    <row r="46063" spans="7:7" x14ac:dyDescent="0.2">
      <c r="G46063"/>
    </row>
    <row r="46064" spans="7:7" x14ac:dyDescent="0.2">
      <c r="G46064"/>
    </row>
    <row r="46065" spans="7:7" x14ac:dyDescent="0.2">
      <c r="G46065"/>
    </row>
    <row r="46066" spans="7:7" x14ac:dyDescent="0.2">
      <c r="G46066"/>
    </row>
    <row r="46067" spans="7:7" x14ac:dyDescent="0.2">
      <c r="G46067"/>
    </row>
    <row r="46068" spans="7:7" x14ac:dyDescent="0.2">
      <c r="G46068"/>
    </row>
    <row r="46069" spans="7:7" x14ac:dyDescent="0.2">
      <c r="G46069"/>
    </row>
    <row r="46070" spans="7:7" x14ac:dyDescent="0.2">
      <c r="G46070"/>
    </row>
    <row r="46071" spans="7:7" x14ac:dyDescent="0.2">
      <c r="G46071"/>
    </row>
    <row r="46072" spans="7:7" x14ac:dyDescent="0.2">
      <c r="G46072"/>
    </row>
    <row r="46073" spans="7:7" x14ac:dyDescent="0.2">
      <c r="G46073"/>
    </row>
    <row r="46074" spans="7:7" x14ac:dyDescent="0.2">
      <c r="G46074"/>
    </row>
    <row r="46075" spans="7:7" x14ac:dyDescent="0.2">
      <c r="G46075"/>
    </row>
    <row r="46076" spans="7:7" x14ac:dyDescent="0.2">
      <c r="G46076"/>
    </row>
    <row r="46077" spans="7:7" x14ac:dyDescent="0.2">
      <c r="G46077"/>
    </row>
    <row r="46078" spans="7:7" x14ac:dyDescent="0.2">
      <c r="G46078"/>
    </row>
    <row r="46079" spans="7:7" x14ac:dyDescent="0.2">
      <c r="G46079"/>
    </row>
    <row r="46080" spans="7:7" x14ac:dyDescent="0.2">
      <c r="G46080"/>
    </row>
    <row r="46081" spans="7:7" x14ac:dyDescent="0.2">
      <c r="G46081"/>
    </row>
    <row r="46082" spans="7:7" x14ac:dyDescent="0.2">
      <c r="G46082"/>
    </row>
    <row r="46083" spans="7:7" x14ac:dyDescent="0.2">
      <c r="G46083"/>
    </row>
    <row r="46084" spans="7:7" x14ac:dyDescent="0.2">
      <c r="G46084"/>
    </row>
    <row r="46085" spans="7:7" x14ac:dyDescent="0.2">
      <c r="G46085"/>
    </row>
    <row r="46086" spans="7:7" x14ac:dyDescent="0.2">
      <c r="G46086"/>
    </row>
    <row r="46087" spans="7:7" x14ac:dyDescent="0.2">
      <c r="G46087"/>
    </row>
    <row r="46088" spans="7:7" x14ac:dyDescent="0.2">
      <c r="G46088"/>
    </row>
    <row r="46089" spans="7:7" x14ac:dyDescent="0.2">
      <c r="G46089"/>
    </row>
    <row r="46090" spans="7:7" x14ac:dyDescent="0.2">
      <c r="G46090"/>
    </row>
    <row r="46091" spans="7:7" x14ac:dyDescent="0.2">
      <c r="G46091"/>
    </row>
    <row r="46092" spans="7:7" x14ac:dyDescent="0.2">
      <c r="G46092"/>
    </row>
    <row r="46093" spans="7:7" x14ac:dyDescent="0.2">
      <c r="G46093"/>
    </row>
    <row r="46094" spans="7:7" x14ac:dyDescent="0.2">
      <c r="G46094"/>
    </row>
    <row r="46095" spans="7:7" x14ac:dyDescent="0.2">
      <c r="G46095"/>
    </row>
    <row r="46096" spans="7:7" x14ac:dyDescent="0.2">
      <c r="G46096"/>
    </row>
    <row r="46097" spans="7:7" x14ac:dyDescent="0.2">
      <c r="G46097"/>
    </row>
    <row r="46098" spans="7:7" x14ac:dyDescent="0.2">
      <c r="G46098"/>
    </row>
    <row r="46099" spans="7:7" x14ac:dyDescent="0.2">
      <c r="G46099"/>
    </row>
    <row r="46100" spans="7:7" x14ac:dyDescent="0.2">
      <c r="G46100"/>
    </row>
    <row r="46101" spans="7:7" x14ac:dyDescent="0.2">
      <c r="G46101"/>
    </row>
    <row r="46102" spans="7:7" x14ac:dyDescent="0.2">
      <c r="G46102"/>
    </row>
    <row r="46103" spans="7:7" x14ac:dyDescent="0.2">
      <c r="G46103"/>
    </row>
    <row r="46104" spans="7:7" x14ac:dyDescent="0.2">
      <c r="G46104"/>
    </row>
    <row r="46105" spans="7:7" x14ac:dyDescent="0.2">
      <c r="G46105"/>
    </row>
    <row r="46106" spans="7:7" x14ac:dyDescent="0.2">
      <c r="G46106"/>
    </row>
    <row r="46107" spans="7:7" x14ac:dyDescent="0.2">
      <c r="G46107"/>
    </row>
    <row r="46108" spans="7:7" x14ac:dyDescent="0.2">
      <c r="G46108"/>
    </row>
    <row r="46109" spans="7:7" x14ac:dyDescent="0.2">
      <c r="G46109"/>
    </row>
    <row r="46110" spans="7:7" x14ac:dyDescent="0.2">
      <c r="G46110"/>
    </row>
    <row r="46111" spans="7:7" x14ac:dyDescent="0.2">
      <c r="G46111"/>
    </row>
    <row r="46112" spans="7:7" x14ac:dyDescent="0.2">
      <c r="G46112"/>
    </row>
    <row r="46113" spans="7:7" x14ac:dyDescent="0.2">
      <c r="G46113"/>
    </row>
    <row r="46114" spans="7:7" x14ac:dyDescent="0.2">
      <c r="G46114"/>
    </row>
    <row r="46115" spans="7:7" x14ac:dyDescent="0.2">
      <c r="G46115"/>
    </row>
    <row r="46116" spans="7:7" x14ac:dyDescent="0.2">
      <c r="G46116"/>
    </row>
    <row r="46117" spans="7:7" x14ac:dyDescent="0.2">
      <c r="G46117"/>
    </row>
    <row r="46118" spans="7:7" x14ac:dyDescent="0.2">
      <c r="G46118"/>
    </row>
    <row r="46119" spans="7:7" x14ac:dyDescent="0.2">
      <c r="G46119"/>
    </row>
    <row r="46120" spans="7:7" x14ac:dyDescent="0.2">
      <c r="G46120"/>
    </row>
    <row r="46121" spans="7:7" x14ac:dyDescent="0.2">
      <c r="G46121"/>
    </row>
    <row r="46122" spans="7:7" x14ac:dyDescent="0.2">
      <c r="G46122"/>
    </row>
    <row r="46123" spans="7:7" x14ac:dyDescent="0.2">
      <c r="G46123"/>
    </row>
    <row r="46124" spans="7:7" x14ac:dyDescent="0.2">
      <c r="G46124"/>
    </row>
    <row r="46125" spans="7:7" x14ac:dyDescent="0.2">
      <c r="G46125"/>
    </row>
    <row r="46126" spans="7:7" x14ac:dyDescent="0.2">
      <c r="G46126"/>
    </row>
    <row r="46127" spans="7:7" x14ac:dyDescent="0.2">
      <c r="G46127"/>
    </row>
    <row r="46128" spans="7:7" x14ac:dyDescent="0.2">
      <c r="G46128"/>
    </row>
    <row r="46129" spans="7:7" x14ac:dyDescent="0.2">
      <c r="G46129"/>
    </row>
    <row r="46130" spans="7:7" x14ac:dyDescent="0.2">
      <c r="G46130"/>
    </row>
    <row r="46131" spans="7:7" x14ac:dyDescent="0.2">
      <c r="G46131"/>
    </row>
    <row r="46132" spans="7:7" x14ac:dyDescent="0.2">
      <c r="G46132"/>
    </row>
    <row r="46133" spans="7:7" x14ac:dyDescent="0.2">
      <c r="G46133"/>
    </row>
    <row r="46134" spans="7:7" x14ac:dyDescent="0.2">
      <c r="G46134"/>
    </row>
    <row r="46135" spans="7:7" x14ac:dyDescent="0.2">
      <c r="G46135"/>
    </row>
    <row r="46136" spans="7:7" x14ac:dyDescent="0.2">
      <c r="G46136"/>
    </row>
    <row r="46137" spans="7:7" x14ac:dyDescent="0.2">
      <c r="G46137"/>
    </row>
    <row r="46138" spans="7:7" x14ac:dyDescent="0.2">
      <c r="G46138"/>
    </row>
    <row r="46139" spans="7:7" x14ac:dyDescent="0.2">
      <c r="G46139"/>
    </row>
    <row r="46140" spans="7:7" x14ac:dyDescent="0.2">
      <c r="G46140"/>
    </row>
    <row r="46141" spans="7:7" x14ac:dyDescent="0.2">
      <c r="G46141"/>
    </row>
    <row r="46142" spans="7:7" x14ac:dyDescent="0.2">
      <c r="G46142"/>
    </row>
    <row r="46143" spans="7:7" x14ac:dyDescent="0.2">
      <c r="G46143"/>
    </row>
    <row r="46144" spans="7:7" x14ac:dyDescent="0.2">
      <c r="G46144"/>
    </row>
    <row r="46145" spans="7:7" x14ac:dyDescent="0.2">
      <c r="G46145"/>
    </row>
    <row r="46146" spans="7:7" x14ac:dyDescent="0.2">
      <c r="G46146"/>
    </row>
    <row r="46147" spans="7:7" x14ac:dyDescent="0.2">
      <c r="G46147"/>
    </row>
    <row r="46148" spans="7:7" x14ac:dyDescent="0.2">
      <c r="G46148"/>
    </row>
    <row r="46149" spans="7:7" x14ac:dyDescent="0.2">
      <c r="G46149"/>
    </row>
    <row r="46150" spans="7:7" x14ac:dyDescent="0.2">
      <c r="G46150"/>
    </row>
    <row r="46151" spans="7:7" x14ac:dyDescent="0.2">
      <c r="G46151"/>
    </row>
    <row r="46152" spans="7:7" x14ac:dyDescent="0.2">
      <c r="G46152"/>
    </row>
    <row r="46153" spans="7:7" x14ac:dyDescent="0.2">
      <c r="G46153"/>
    </row>
    <row r="46154" spans="7:7" x14ac:dyDescent="0.2">
      <c r="G46154"/>
    </row>
    <row r="46155" spans="7:7" x14ac:dyDescent="0.2">
      <c r="G46155"/>
    </row>
    <row r="46156" spans="7:7" x14ac:dyDescent="0.2">
      <c r="G46156"/>
    </row>
    <row r="46157" spans="7:7" x14ac:dyDescent="0.2">
      <c r="G46157"/>
    </row>
    <row r="46158" spans="7:7" x14ac:dyDescent="0.2">
      <c r="G46158"/>
    </row>
    <row r="46159" spans="7:7" x14ac:dyDescent="0.2">
      <c r="G46159"/>
    </row>
    <row r="46160" spans="7:7" x14ac:dyDescent="0.2">
      <c r="G46160"/>
    </row>
    <row r="46161" spans="7:7" x14ac:dyDescent="0.2">
      <c r="G46161"/>
    </row>
    <row r="46162" spans="7:7" x14ac:dyDescent="0.2">
      <c r="G46162"/>
    </row>
    <row r="46163" spans="7:7" x14ac:dyDescent="0.2">
      <c r="G46163"/>
    </row>
    <row r="46164" spans="7:7" x14ac:dyDescent="0.2">
      <c r="G46164"/>
    </row>
    <row r="46165" spans="7:7" x14ac:dyDescent="0.2">
      <c r="G46165"/>
    </row>
    <row r="46166" spans="7:7" x14ac:dyDescent="0.2">
      <c r="G46166"/>
    </row>
    <row r="46167" spans="7:7" x14ac:dyDescent="0.2">
      <c r="G46167"/>
    </row>
    <row r="46168" spans="7:7" x14ac:dyDescent="0.2">
      <c r="G46168"/>
    </row>
    <row r="46169" spans="7:7" x14ac:dyDescent="0.2">
      <c r="G46169"/>
    </row>
    <row r="46170" spans="7:7" x14ac:dyDescent="0.2">
      <c r="G46170"/>
    </row>
    <row r="46171" spans="7:7" x14ac:dyDescent="0.2">
      <c r="G46171"/>
    </row>
    <row r="46172" spans="7:7" x14ac:dyDescent="0.2">
      <c r="G46172"/>
    </row>
    <row r="46173" spans="7:7" x14ac:dyDescent="0.2">
      <c r="G46173"/>
    </row>
    <row r="46174" spans="7:7" x14ac:dyDescent="0.2">
      <c r="G46174"/>
    </row>
    <row r="46175" spans="7:7" x14ac:dyDescent="0.2">
      <c r="G46175"/>
    </row>
    <row r="46176" spans="7:7" x14ac:dyDescent="0.2">
      <c r="G46176"/>
    </row>
    <row r="46177" spans="7:7" x14ac:dyDescent="0.2">
      <c r="G46177"/>
    </row>
    <row r="46178" spans="7:7" x14ac:dyDescent="0.2">
      <c r="G46178"/>
    </row>
    <row r="46179" spans="7:7" x14ac:dyDescent="0.2">
      <c r="G46179"/>
    </row>
    <row r="46180" spans="7:7" x14ac:dyDescent="0.2">
      <c r="G46180"/>
    </row>
    <row r="46181" spans="7:7" x14ac:dyDescent="0.2">
      <c r="G46181"/>
    </row>
    <row r="46182" spans="7:7" x14ac:dyDescent="0.2">
      <c r="G46182"/>
    </row>
    <row r="46183" spans="7:7" x14ac:dyDescent="0.2">
      <c r="G46183"/>
    </row>
    <row r="46184" spans="7:7" x14ac:dyDescent="0.2">
      <c r="G46184"/>
    </row>
    <row r="46185" spans="7:7" x14ac:dyDescent="0.2">
      <c r="G46185"/>
    </row>
    <row r="46186" spans="7:7" x14ac:dyDescent="0.2">
      <c r="G46186"/>
    </row>
    <row r="46187" spans="7:7" x14ac:dyDescent="0.2">
      <c r="G46187"/>
    </row>
    <row r="46188" spans="7:7" x14ac:dyDescent="0.2">
      <c r="G46188"/>
    </row>
    <row r="46189" spans="7:7" x14ac:dyDescent="0.2">
      <c r="G46189"/>
    </row>
    <row r="46190" spans="7:7" x14ac:dyDescent="0.2">
      <c r="G46190"/>
    </row>
    <row r="46191" spans="7:7" x14ac:dyDescent="0.2">
      <c r="G46191"/>
    </row>
    <row r="46192" spans="7:7" x14ac:dyDescent="0.2">
      <c r="G46192"/>
    </row>
    <row r="46193" spans="7:7" x14ac:dyDescent="0.2">
      <c r="G46193"/>
    </row>
    <row r="46194" spans="7:7" x14ac:dyDescent="0.2">
      <c r="G46194"/>
    </row>
    <row r="46195" spans="7:7" x14ac:dyDescent="0.2">
      <c r="G46195"/>
    </row>
    <row r="46196" spans="7:7" x14ac:dyDescent="0.2">
      <c r="G46196"/>
    </row>
    <row r="46197" spans="7:7" x14ac:dyDescent="0.2">
      <c r="G46197"/>
    </row>
    <row r="46198" spans="7:7" x14ac:dyDescent="0.2">
      <c r="G46198"/>
    </row>
    <row r="46199" spans="7:7" x14ac:dyDescent="0.2">
      <c r="G46199"/>
    </row>
    <row r="46200" spans="7:7" x14ac:dyDescent="0.2">
      <c r="G46200"/>
    </row>
    <row r="46201" spans="7:7" x14ac:dyDescent="0.2">
      <c r="G46201"/>
    </row>
    <row r="46202" spans="7:7" x14ac:dyDescent="0.2">
      <c r="G46202"/>
    </row>
    <row r="46203" spans="7:7" x14ac:dyDescent="0.2">
      <c r="G46203"/>
    </row>
    <row r="46204" spans="7:7" x14ac:dyDescent="0.2">
      <c r="G46204"/>
    </row>
    <row r="46205" spans="7:7" x14ac:dyDescent="0.2">
      <c r="G46205"/>
    </row>
    <row r="46206" spans="7:7" x14ac:dyDescent="0.2">
      <c r="G46206"/>
    </row>
    <row r="46207" spans="7:7" x14ac:dyDescent="0.2">
      <c r="G46207"/>
    </row>
    <row r="46208" spans="7:7" x14ac:dyDescent="0.2">
      <c r="G46208"/>
    </row>
    <row r="46209" spans="7:7" x14ac:dyDescent="0.2">
      <c r="G46209"/>
    </row>
    <row r="46210" spans="7:7" x14ac:dyDescent="0.2">
      <c r="G46210"/>
    </row>
    <row r="46211" spans="7:7" x14ac:dyDescent="0.2">
      <c r="G46211"/>
    </row>
    <row r="46212" spans="7:7" x14ac:dyDescent="0.2">
      <c r="G46212"/>
    </row>
    <row r="46213" spans="7:7" x14ac:dyDescent="0.2">
      <c r="G46213"/>
    </row>
    <row r="46214" spans="7:7" x14ac:dyDescent="0.2">
      <c r="G46214"/>
    </row>
    <row r="46215" spans="7:7" x14ac:dyDescent="0.2">
      <c r="G46215"/>
    </row>
    <row r="46216" spans="7:7" x14ac:dyDescent="0.2">
      <c r="G46216"/>
    </row>
    <row r="46217" spans="7:7" x14ac:dyDescent="0.2">
      <c r="G46217"/>
    </row>
    <row r="46218" spans="7:7" x14ac:dyDescent="0.2">
      <c r="G46218"/>
    </row>
    <row r="46219" spans="7:7" x14ac:dyDescent="0.2">
      <c r="G46219"/>
    </row>
    <row r="46220" spans="7:7" x14ac:dyDescent="0.2">
      <c r="G46220"/>
    </row>
    <row r="46221" spans="7:7" x14ac:dyDescent="0.2">
      <c r="G46221"/>
    </row>
    <row r="46222" spans="7:7" x14ac:dyDescent="0.2">
      <c r="G46222"/>
    </row>
    <row r="46223" spans="7:7" x14ac:dyDescent="0.2">
      <c r="G46223"/>
    </row>
    <row r="46224" spans="7:7" x14ac:dyDescent="0.2">
      <c r="G46224"/>
    </row>
    <row r="46225" spans="7:7" x14ac:dyDescent="0.2">
      <c r="G46225"/>
    </row>
    <row r="46226" spans="7:7" x14ac:dyDescent="0.2">
      <c r="G46226"/>
    </row>
    <row r="46227" spans="7:7" x14ac:dyDescent="0.2">
      <c r="G46227"/>
    </row>
    <row r="46228" spans="7:7" x14ac:dyDescent="0.2">
      <c r="G46228"/>
    </row>
    <row r="46229" spans="7:7" x14ac:dyDescent="0.2">
      <c r="G46229"/>
    </row>
    <row r="46230" spans="7:7" x14ac:dyDescent="0.2">
      <c r="G46230"/>
    </row>
    <row r="46231" spans="7:7" x14ac:dyDescent="0.2">
      <c r="G46231"/>
    </row>
    <row r="46232" spans="7:7" x14ac:dyDescent="0.2">
      <c r="G46232"/>
    </row>
    <row r="46233" spans="7:7" x14ac:dyDescent="0.2">
      <c r="G46233"/>
    </row>
    <row r="46234" spans="7:7" x14ac:dyDescent="0.2">
      <c r="G46234"/>
    </row>
    <row r="46235" spans="7:7" x14ac:dyDescent="0.2">
      <c r="G46235"/>
    </row>
    <row r="46236" spans="7:7" x14ac:dyDescent="0.2">
      <c r="G46236"/>
    </row>
    <row r="46237" spans="7:7" x14ac:dyDescent="0.2">
      <c r="G46237"/>
    </row>
    <row r="46238" spans="7:7" x14ac:dyDescent="0.2">
      <c r="G46238"/>
    </row>
    <row r="46239" spans="7:7" x14ac:dyDescent="0.2">
      <c r="G46239"/>
    </row>
    <row r="46240" spans="7:7" x14ac:dyDescent="0.2">
      <c r="G46240"/>
    </row>
    <row r="46241" spans="7:7" x14ac:dyDescent="0.2">
      <c r="G46241"/>
    </row>
    <row r="46242" spans="7:7" x14ac:dyDescent="0.2">
      <c r="G46242"/>
    </row>
    <row r="46243" spans="7:7" x14ac:dyDescent="0.2">
      <c r="G46243"/>
    </row>
    <row r="46244" spans="7:7" x14ac:dyDescent="0.2">
      <c r="G46244"/>
    </row>
    <row r="46245" spans="7:7" x14ac:dyDescent="0.2">
      <c r="G46245"/>
    </row>
    <row r="46246" spans="7:7" x14ac:dyDescent="0.2">
      <c r="G46246"/>
    </row>
    <row r="46247" spans="7:7" x14ac:dyDescent="0.2">
      <c r="G46247"/>
    </row>
    <row r="46248" spans="7:7" x14ac:dyDescent="0.2">
      <c r="G46248"/>
    </row>
    <row r="46249" spans="7:7" x14ac:dyDescent="0.2">
      <c r="G46249"/>
    </row>
    <row r="46250" spans="7:7" x14ac:dyDescent="0.2">
      <c r="G46250"/>
    </row>
    <row r="46251" spans="7:7" x14ac:dyDescent="0.2">
      <c r="G46251"/>
    </row>
    <row r="46252" spans="7:7" x14ac:dyDescent="0.2">
      <c r="G46252"/>
    </row>
    <row r="46253" spans="7:7" x14ac:dyDescent="0.2">
      <c r="G46253"/>
    </row>
    <row r="46254" spans="7:7" x14ac:dyDescent="0.2">
      <c r="G46254"/>
    </row>
    <row r="46255" spans="7:7" x14ac:dyDescent="0.2">
      <c r="G46255"/>
    </row>
    <row r="46256" spans="7:7" x14ac:dyDescent="0.2">
      <c r="G46256"/>
    </row>
    <row r="46257" spans="7:7" x14ac:dyDescent="0.2">
      <c r="G46257"/>
    </row>
    <row r="46258" spans="7:7" x14ac:dyDescent="0.2">
      <c r="G46258"/>
    </row>
    <row r="46259" spans="7:7" x14ac:dyDescent="0.2">
      <c r="G46259"/>
    </row>
    <row r="46260" spans="7:7" x14ac:dyDescent="0.2">
      <c r="G46260"/>
    </row>
    <row r="46261" spans="7:7" x14ac:dyDescent="0.2">
      <c r="G46261"/>
    </row>
    <row r="46262" spans="7:7" x14ac:dyDescent="0.2">
      <c r="G46262"/>
    </row>
    <row r="46263" spans="7:7" x14ac:dyDescent="0.2">
      <c r="G46263"/>
    </row>
    <row r="46264" spans="7:7" x14ac:dyDescent="0.2">
      <c r="G46264"/>
    </row>
    <row r="46265" spans="7:7" x14ac:dyDescent="0.2">
      <c r="G46265"/>
    </row>
    <row r="46266" spans="7:7" x14ac:dyDescent="0.2">
      <c r="G46266"/>
    </row>
    <row r="46267" spans="7:7" x14ac:dyDescent="0.2">
      <c r="G46267"/>
    </row>
    <row r="46268" spans="7:7" x14ac:dyDescent="0.2">
      <c r="G46268"/>
    </row>
    <row r="46269" spans="7:7" x14ac:dyDescent="0.2">
      <c r="G46269"/>
    </row>
    <row r="46270" spans="7:7" x14ac:dyDescent="0.2">
      <c r="G46270"/>
    </row>
    <row r="46271" spans="7:7" x14ac:dyDescent="0.2">
      <c r="G46271"/>
    </row>
    <row r="46272" spans="7:7" x14ac:dyDescent="0.2">
      <c r="G46272"/>
    </row>
    <row r="46273" spans="7:7" x14ac:dyDescent="0.2">
      <c r="G46273"/>
    </row>
    <row r="46274" spans="7:7" x14ac:dyDescent="0.2">
      <c r="G46274"/>
    </row>
    <row r="46275" spans="7:7" x14ac:dyDescent="0.2">
      <c r="G46275"/>
    </row>
    <row r="46276" spans="7:7" x14ac:dyDescent="0.2">
      <c r="G46276"/>
    </row>
    <row r="46277" spans="7:7" x14ac:dyDescent="0.2">
      <c r="G46277"/>
    </row>
    <row r="46278" spans="7:7" x14ac:dyDescent="0.2">
      <c r="G46278"/>
    </row>
    <row r="46279" spans="7:7" x14ac:dyDescent="0.2">
      <c r="G46279"/>
    </row>
    <row r="46280" spans="7:7" x14ac:dyDescent="0.2">
      <c r="G46280"/>
    </row>
    <row r="46281" spans="7:7" x14ac:dyDescent="0.2">
      <c r="G46281"/>
    </row>
    <row r="46282" spans="7:7" x14ac:dyDescent="0.2">
      <c r="G46282"/>
    </row>
    <row r="46283" spans="7:7" x14ac:dyDescent="0.2">
      <c r="G46283"/>
    </row>
    <row r="46284" spans="7:7" x14ac:dyDescent="0.2">
      <c r="G46284"/>
    </row>
    <row r="46285" spans="7:7" x14ac:dyDescent="0.2">
      <c r="G46285"/>
    </row>
    <row r="46286" spans="7:7" x14ac:dyDescent="0.2">
      <c r="G46286"/>
    </row>
    <row r="46287" spans="7:7" x14ac:dyDescent="0.2">
      <c r="G46287"/>
    </row>
    <row r="46288" spans="7:7" x14ac:dyDescent="0.2">
      <c r="G46288"/>
    </row>
    <row r="46289" spans="7:7" x14ac:dyDescent="0.2">
      <c r="G46289"/>
    </row>
    <row r="46290" spans="7:7" x14ac:dyDescent="0.2">
      <c r="G46290"/>
    </row>
    <row r="46291" spans="7:7" x14ac:dyDescent="0.2">
      <c r="G46291"/>
    </row>
    <row r="46292" spans="7:7" x14ac:dyDescent="0.2">
      <c r="G46292"/>
    </row>
    <row r="46293" spans="7:7" x14ac:dyDescent="0.2">
      <c r="G46293"/>
    </row>
    <row r="46294" spans="7:7" x14ac:dyDescent="0.2">
      <c r="G46294"/>
    </row>
    <row r="46295" spans="7:7" x14ac:dyDescent="0.2">
      <c r="G46295"/>
    </row>
    <row r="46296" spans="7:7" x14ac:dyDescent="0.2">
      <c r="G46296"/>
    </row>
    <row r="46297" spans="7:7" x14ac:dyDescent="0.2">
      <c r="G46297"/>
    </row>
    <row r="46298" spans="7:7" x14ac:dyDescent="0.2">
      <c r="G46298"/>
    </row>
    <row r="46299" spans="7:7" x14ac:dyDescent="0.2">
      <c r="G46299"/>
    </row>
    <row r="46300" spans="7:7" x14ac:dyDescent="0.2">
      <c r="G46300"/>
    </row>
    <row r="46301" spans="7:7" x14ac:dyDescent="0.2">
      <c r="G46301"/>
    </row>
    <row r="46302" spans="7:7" x14ac:dyDescent="0.2">
      <c r="G46302"/>
    </row>
    <row r="46303" spans="7:7" x14ac:dyDescent="0.2">
      <c r="G46303"/>
    </row>
    <row r="46304" spans="7:7" x14ac:dyDescent="0.2">
      <c r="G46304"/>
    </row>
    <row r="46305" spans="7:7" x14ac:dyDescent="0.2">
      <c r="G46305"/>
    </row>
    <row r="46306" spans="7:7" x14ac:dyDescent="0.2">
      <c r="G46306"/>
    </row>
    <row r="46307" spans="7:7" x14ac:dyDescent="0.2">
      <c r="G46307"/>
    </row>
    <row r="46308" spans="7:7" x14ac:dyDescent="0.2">
      <c r="G46308"/>
    </row>
    <row r="46309" spans="7:7" x14ac:dyDescent="0.2">
      <c r="G46309"/>
    </row>
    <row r="46310" spans="7:7" x14ac:dyDescent="0.2">
      <c r="G46310"/>
    </row>
    <row r="46311" spans="7:7" x14ac:dyDescent="0.2">
      <c r="G46311"/>
    </row>
    <row r="46312" spans="7:7" x14ac:dyDescent="0.2">
      <c r="G46312"/>
    </row>
    <row r="46313" spans="7:7" x14ac:dyDescent="0.2">
      <c r="G46313"/>
    </row>
    <row r="46314" spans="7:7" x14ac:dyDescent="0.2">
      <c r="G46314"/>
    </row>
    <row r="46315" spans="7:7" x14ac:dyDescent="0.2">
      <c r="G46315"/>
    </row>
    <row r="46316" spans="7:7" x14ac:dyDescent="0.2">
      <c r="G46316"/>
    </row>
    <row r="46317" spans="7:7" x14ac:dyDescent="0.2">
      <c r="G46317"/>
    </row>
    <row r="46318" spans="7:7" x14ac:dyDescent="0.2">
      <c r="G46318"/>
    </row>
    <row r="46319" spans="7:7" x14ac:dyDescent="0.2">
      <c r="G46319"/>
    </row>
    <row r="46320" spans="7:7" x14ac:dyDescent="0.2">
      <c r="G46320"/>
    </row>
    <row r="46321" spans="7:7" x14ac:dyDescent="0.2">
      <c r="G46321"/>
    </row>
    <row r="46322" spans="7:7" x14ac:dyDescent="0.2">
      <c r="G46322"/>
    </row>
    <row r="46323" spans="7:7" x14ac:dyDescent="0.2">
      <c r="G46323"/>
    </row>
    <row r="46324" spans="7:7" x14ac:dyDescent="0.2">
      <c r="G46324"/>
    </row>
    <row r="46325" spans="7:7" x14ac:dyDescent="0.2">
      <c r="G46325"/>
    </row>
    <row r="46326" spans="7:7" x14ac:dyDescent="0.2">
      <c r="G46326"/>
    </row>
    <row r="46327" spans="7:7" x14ac:dyDescent="0.2">
      <c r="G46327"/>
    </row>
    <row r="46328" spans="7:7" x14ac:dyDescent="0.2">
      <c r="G46328"/>
    </row>
    <row r="46329" spans="7:7" x14ac:dyDescent="0.2">
      <c r="G46329"/>
    </row>
    <row r="46330" spans="7:7" x14ac:dyDescent="0.2">
      <c r="G46330"/>
    </row>
    <row r="46331" spans="7:7" x14ac:dyDescent="0.2">
      <c r="G46331"/>
    </row>
    <row r="46332" spans="7:7" x14ac:dyDescent="0.2">
      <c r="G46332"/>
    </row>
    <row r="46333" spans="7:7" x14ac:dyDescent="0.2">
      <c r="G46333"/>
    </row>
    <row r="46334" spans="7:7" x14ac:dyDescent="0.2">
      <c r="G46334"/>
    </row>
    <row r="46335" spans="7:7" x14ac:dyDescent="0.2">
      <c r="G46335"/>
    </row>
    <row r="46336" spans="7:7" x14ac:dyDescent="0.2">
      <c r="G46336"/>
    </row>
    <row r="46337" spans="7:7" x14ac:dyDescent="0.2">
      <c r="G46337"/>
    </row>
    <row r="46338" spans="7:7" x14ac:dyDescent="0.2">
      <c r="G46338"/>
    </row>
    <row r="46339" spans="7:7" x14ac:dyDescent="0.2">
      <c r="G46339"/>
    </row>
    <row r="46340" spans="7:7" x14ac:dyDescent="0.2">
      <c r="G46340"/>
    </row>
    <row r="46341" spans="7:7" x14ac:dyDescent="0.2">
      <c r="G46341"/>
    </row>
    <row r="46342" spans="7:7" x14ac:dyDescent="0.2">
      <c r="G46342"/>
    </row>
    <row r="46343" spans="7:7" x14ac:dyDescent="0.2">
      <c r="G46343"/>
    </row>
    <row r="46344" spans="7:7" x14ac:dyDescent="0.2">
      <c r="G46344"/>
    </row>
    <row r="46345" spans="7:7" x14ac:dyDescent="0.2">
      <c r="G46345"/>
    </row>
    <row r="46346" spans="7:7" x14ac:dyDescent="0.2">
      <c r="G46346"/>
    </row>
    <row r="46347" spans="7:7" x14ac:dyDescent="0.2">
      <c r="G46347"/>
    </row>
    <row r="46348" spans="7:7" x14ac:dyDescent="0.2">
      <c r="G46348"/>
    </row>
    <row r="46349" spans="7:7" x14ac:dyDescent="0.2">
      <c r="G46349"/>
    </row>
    <row r="46350" spans="7:7" x14ac:dyDescent="0.2">
      <c r="G46350"/>
    </row>
    <row r="46351" spans="7:7" x14ac:dyDescent="0.2">
      <c r="G46351"/>
    </row>
    <row r="46352" spans="7:7" x14ac:dyDescent="0.2">
      <c r="G46352"/>
    </row>
    <row r="46353" spans="7:7" x14ac:dyDescent="0.2">
      <c r="G46353"/>
    </row>
    <row r="46354" spans="7:7" x14ac:dyDescent="0.2">
      <c r="G46354"/>
    </row>
    <row r="46355" spans="7:7" x14ac:dyDescent="0.2">
      <c r="G46355"/>
    </row>
    <row r="46356" spans="7:7" x14ac:dyDescent="0.2">
      <c r="G46356"/>
    </row>
    <row r="46357" spans="7:7" x14ac:dyDescent="0.2">
      <c r="G46357"/>
    </row>
    <row r="46358" spans="7:7" x14ac:dyDescent="0.2">
      <c r="G46358"/>
    </row>
    <row r="46359" spans="7:7" x14ac:dyDescent="0.2">
      <c r="G46359"/>
    </row>
    <row r="46360" spans="7:7" x14ac:dyDescent="0.2">
      <c r="G46360"/>
    </row>
    <row r="46361" spans="7:7" x14ac:dyDescent="0.2">
      <c r="G46361"/>
    </row>
    <row r="46362" spans="7:7" x14ac:dyDescent="0.2">
      <c r="G46362"/>
    </row>
    <row r="46363" spans="7:7" x14ac:dyDescent="0.2">
      <c r="G46363"/>
    </row>
    <row r="46364" spans="7:7" x14ac:dyDescent="0.2">
      <c r="G46364"/>
    </row>
    <row r="46365" spans="7:7" x14ac:dyDescent="0.2">
      <c r="G46365"/>
    </row>
    <row r="46366" spans="7:7" x14ac:dyDescent="0.2">
      <c r="G46366"/>
    </row>
    <row r="46367" spans="7:7" x14ac:dyDescent="0.2">
      <c r="G46367"/>
    </row>
    <row r="46368" spans="7:7" x14ac:dyDescent="0.2">
      <c r="G46368"/>
    </row>
    <row r="46369" spans="7:7" x14ac:dyDescent="0.2">
      <c r="G46369"/>
    </row>
    <row r="46370" spans="7:7" x14ac:dyDescent="0.2">
      <c r="G46370"/>
    </row>
    <row r="46371" spans="7:7" x14ac:dyDescent="0.2">
      <c r="G46371"/>
    </row>
    <row r="46372" spans="7:7" x14ac:dyDescent="0.2">
      <c r="G46372"/>
    </row>
    <row r="46373" spans="7:7" x14ac:dyDescent="0.2">
      <c r="G46373"/>
    </row>
    <row r="46374" spans="7:7" x14ac:dyDescent="0.2">
      <c r="G46374"/>
    </row>
    <row r="46375" spans="7:7" x14ac:dyDescent="0.2">
      <c r="G46375"/>
    </row>
    <row r="46376" spans="7:7" x14ac:dyDescent="0.2">
      <c r="G46376"/>
    </row>
    <row r="46377" spans="7:7" x14ac:dyDescent="0.2">
      <c r="G46377"/>
    </row>
    <row r="46378" spans="7:7" x14ac:dyDescent="0.2">
      <c r="G46378"/>
    </row>
    <row r="46379" spans="7:7" x14ac:dyDescent="0.2">
      <c r="G46379"/>
    </row>
    <row r="46380" spans="7:7" x14ac:dyDescent="0.2">
      <c r="G46380"/>
    </row>
    <row r="46381" spans="7:7" x14ac:dyDescent="0.2">
      <c r="G46381"/>
    </row>
    <row r="46382" spans="7:7" x14ac:dyDescent="0.2">
      <c r="G46382"/>
    </row>
    <row r="46383" spans="7:7" x14ac:dyDescent="0.2">
      <c r="G46383"/>
    </row>
    <row r="46384" spans="7:7" x14ac:dyDescent="0.2">
      <c r="G46384"/>
    </row>
    <row r="46385" spans="7:7" x14ac:dyDescent="0.2">
      <c r="G46385"/>
    </row>
    <row r="46386" spans="7:7" x14ac:dyDescent="0.2">
      <c r="G46386"/>
    </row>
    <row r="46387" spans="7:7" x14ac:dyDescent="0.2">
      <c r="G46387"/>
    </row>
    <row r="46388" spans="7:7" x14ac:dyDescent="0.2">
      <c r="G46388"/>
    </row>
    <row r="46389" spans="7:7" x14ac:dyDescent="0.2">
      <c r="G46389"/>
    </row>
    <row r="46390" spans="7:7" x14ac:dyDescent="0.2">
      <c r="G46390"/>
    </row>
    <row r="46391" spans="7:7" x14ac:dyDescent="0.2">
      <c r="G46391"/>
    </row>
    <row r="46392" spans="7:7" x14ac:dyDescent="0.2">
      <c r="G46392"/>
    </row>
    <row r="46393" spans="7:7" x14ac:dyDescent="0.2">
      <c r="G46393"/>
    </row>
    <row r="46394" spans="7:7" x14ac:dyDescent="0.2">
      <c r="G46394"/>
    </row>
    <row r="46395" spans="7:7" x14ac:dyDescent="0.2">
      <c r="G46395"/>
    </row>
    <row r="46396" spans="7:7" x14ac:dyDescent="0.2">
      <c r="G46396"/>
    </row>
    <row r="46397" spans="7:7" x14ac:dyDescent="0.2">
      <c r="G46397"/>
    </row>
    <row r="46398" spans="7:7" x14ac:dyDescent="0.2">
      <c r="G46398"/>
    </row>
    <row r="46399" spans="7:7" x14ac:dyDescent="0.2">
      <c r="G46399"/>
    </row>
    <row r="46400" spans="7:7" x14ac:dyDescent="0.2">
      <c r="G46400"/>
    </row>
    <row r="46401" spans="7:7" x14ac:dyDescent="0.2">
      <c r="G46401"/>
    </row>
    <row r="46402" spans="7:7" x14ac:dyDescent="0.2">
      <c r="G46402"/>
    </row>
    <row r="46403" spans="7:7" x14ac:dyDescent="0.2">
      <c r="G46403"/>
    </row>
    <row r="46404" spans="7:7" x14ac:dyDescent="0.2">
      <c r="G46404"/>
    </row>
    <row r="46405" spans="7:7" x14ac:dyDescent="0.2">
      <c r="G46405"/>
    </row>
    <row r="46406" spans="7:7" x14ac:dyDescent="0.2">
      <c r="G46406"/>
    </row>
    <row r="46407" spans="7:7" x14ac:dyDescent="0.2">
      <c r="G46407"/>
    </row>
    <row r="46408" spans="7:7" x14ac:dyDescent="0.2">
      <c r="G46408"/>
    </row>
    <row r="46409" spans="7:7" x14ac:dyDescent="0.2">
      <c r="G46409"/>
    </row>
    <row r="46410" spans="7:7" x14ac:dyDescent="0.2">
      <c r="G46410"/>
    </row>
    <row r="46411" spans="7:7" x14ac:dyDescent="0.2">
      <c r="G46411"/>
    </row>
    <row r="46412" spans="7:7" x14ac:dyDescent="0.2">
      <c r="G46412"/>
    </row>
    <row r="46413" spans="7:7" x14ac:dyDescent="0.2">
      <c r="G46413"/>
    </row>
    <row r="46414" spans="7:7" x14ac:dyDescent="0.2">
      <c r="G46414"/>
    </row>
    <row r="46415" spans="7:7" x14ac:dyDescent="0.2">
      <c r="G46415"/>
    </row>
    <row r="46416" spans="7:7" x14ac:dyDescent="0.2">
      <c r="G46416"/>
    </row>
    <row r="46417" spans="7:7" x14ac:dyDescent="0.2">
      <c r="G46417"/>
    </row>
    <row r="46418" spans="7:7" x14ac:dyDescent="0.2">
      <c r="G46418"/>
    </row>
    <row r="46419" spans="7:7" x14ac:dyDescent="0.2">
      <c r="G46419"/>
    </row>
    <row r="46420" spans="7:7" x14ac:dyDescent="0.2">
      <c r="G46420"/>
    </row>
    <row r="46421" spans="7:7" x14ac:dyDescent="0.2">
      <c r="G46421"/>
    </row>
    <row r="46422" spans="7:7" x14ac:dyDescent="0.2">
      <c r="G46422"/>
    </row>
    <row r="46423" spans="7:7" x14ac:dyDescent="0.2">
      <c r="G46423"/>
    </row>
    <row r="46424" spans="7:7" x14ac:dyDescent="0.2">
      <c r="G46424"/>
    </row>
    <row r="46425" spans="7:7" x14ac:dyDescent="0.2">
      <c r="G46425"/>
    </row>
    <row r="46426" spans="7:7" x14ac:dyDescent="0.2">
      <c r="G46426"/>
    </row>
    <row r="46427" spans="7:7" x14ac:dyDescent="0.2">
      <c r="G46427"/>
    </row>
    <row r="46428" spans="7:7" x14ac:dyDescent="0.2">
      <c r="G46428"/>
    </row>
    <row r="46429" spans="7:7" x14ac:dyDescent="0.2">
      <c r="G46429"/>
    </row>
    <row r="46430" spans="7:7" x14ac:dyDescent="0.2">
      <c r="G46430"/>
    </row>
    <row r="46431" spans="7:7" x14ac:dyDescent="0.2">
      <c r="G46431"/>
    </row>
    <row r="46432" spans="7:7" x14ac:dyDescent="0.2">
      <c r="G46432"/>
    </row>
    <row r="46433" spans="7:7" x14ac:dyDescent="0.2">
      <c r="G46433"/>
    </row>
    <row r="46434" spans="7:7" x14ac:dyDescent="0.2">
      <c r="G46434"/>
    </row>
    <row r="46435" spans="7:7" x14ac:dyDescent="0.2">
      <c r="G46435"/>
    </row>
    <row r="46436" spans="7:7" x14ac:dyDescent="0.2">
      <c r="G46436"/>
    </row>
    <row r="46437" spans="7:7" x14ac:dyDescent="0.2">
      <c r="G46437"/>
    </row>
    <row r="46438" spans="7:7" x14ac:dyDescent="0.2">
      <c r="G46438"/>
    </row>
    <row r="46439" spans="7:7" x14ac:dyDescent="0.2">
      <c r="G46439"/>
    </row>
    <row r="46440" spans="7:7" x14ac:dyDescent="0.2">
      <c r="G46440"/>
    </row>
    <row r="46441" spans="7:7" x14ac:dyDescent="0.2">
      <c r="G46441"/>
    </row>
    <row r="46442" spans="7:7" x14ac:dyDescent="0.2">
      <c r="G46442"/>
    </row>
    <row r="46443" spans="7:7" x14ac:dyDescent="0.2">
      <c r="G46443"/>
    </row>
    <row r="46444" spans="7:7" x14ac:dyDescent="0.2">
      <c r="G46444"/>
    </row>
    <row r="46445" spans="7:7" x14ac:dyDescent="0.2">
      <c r="G46445"/>
    </row>
    <row r="46446" spans="7:7" x14ac:dyDescent="0.2">
      <c r="G46446"/>
    </row>
    <row r="46447" spans="7:7" x14ac:dyDescent="0.2">
      <c r="G46447"/>
    </row>
    <row r="46448" spans="7:7" x14ac:dyDescent="0.2">
      <c r="G46448"/>
    </row>
    <row r="46449" spans="7:7" x14ac:dyDescent="0.2">
      <c r="G46449"/>
    </row>
    <row r="46450" spans="7:7" x14ac:dyDescent="0.2">
      <c r="G46450"/>
    </row>
    <row r="46451" spans="7:7" x14ac:dyDescent="0.2">
      <c r="G46451"/>
    </row>
    <row r="46452" spans="7:7" x14ac:dyDescent="0.2">
      <c r="G46452"/>
    </row>
    <row r="46453" spans="7:7" x14ac:dyDescent="0.2">
      <c r="G46453"/>
    </row>
    <row r="46454" spans="7:7" x14ac:dyDescent="0.2">
      <c r="G46454"/>
    </row>
    <row r="46455" spans="7:7" x14ac:dyDescent="0.2">
      <c r="G46455"/>
    </row>
    <row r="46456" spans="7:7" x14ac:dyDescent="0.2">
      <c r="G46456"/>
    </row>
    <row r="46457" spans="7:7" x14ac:dyDescent="0.2">
      <c r="G46457"/>
    </row>
    <row r="46458" spans="7:7" x14ac:dyDescent="0.2">
      <c r="G46458"/>
    </row>
    <row r="46459" spans="7:7" x14ac:dyDescent="0.2">
      <c r="G46459"/>
    </row>
    <row r="46460" spans="7:7" x14ac:dyDescent="0.2">
      <c r="G46460"/>
    </row>
    <row r="46461" spans="7:7" x14ac:dyDescent="0.2">
      <c r="G46461"/>
    </row>
    <row r="46462" spans="7:7" x14ac:dyDescent="0.2">
      <c r="G46462"/>
    </row>
    <row r="46463" spans="7:7" x14ac:dyDescent="0.2">
      <c r="G46463"/>
    </row>
    <row r="46464" spans="7:7" x14ac:dyDescent="0.2">
      <c r="G46464"/>
    </row>
    <row r="46465" spans="7:7" x14ac:dyDescent="0.2">
      <c r="G46465"/>
    </row>
    <row r="46466" spans="7:7" x14ac:dyDescent="0.2">
      <c r="G46466"/>
    </row>
    <row r="46467" spans="7:7" x14ac:dyDescent="0.2">
      <c r="G46467"/>
    </row>
    <row r="46468" spans="7:7" x14ac:dyDescent="0.2">
      <c r="G46468"/>
    </row>
    <row r="46469" spans="7:7" x14ac:dyDescent="0.2">
      <c r="G46469"/>
    </row>
    <row r="46470" spans="7:7" x14ac:dyDescent="0.2">
      <c r="G46470"/>
    </row>
    <row r="46471" spans="7:7" x14ac:dyDescent="0.2">
      <c r="G46471"/>
    </row>
    <row r="46472" spans="7:7" x14ac:dyDescent="0.2">
      <c r="G46472"/>
    </row>
    <row r="46473" spans="7:7" x14ac:dyDescent="0.2">
      <c r="G46473"/>
    </row>
    <row r="46474" spans="7:7" x14ac:dyDescent="0.2">
      <c r="G46474"/>
    </row>
    <row r="46475" spans="7:7" x14ac:dyDescent="0.2">
      <c r="G46475"/>
    </row>
    <row r="46476" spans="7:7" x14ac:dyDescent="0.2">
      <c r="G46476"/>
    </row>
    <row r="46477" spans="7:7" x14ac:dyDescent="0.2">
      <c r="G46477"/>
    </row>
    <row r="46478" spans="7:7" x14ac:dyDescent="0.2">
      <c r="G46478"/>
    </row>
    <row r="46479" spans="7:7" x14ac:dyDescent="0.2">
      <c r="G46479"/>
    </row>
    <row r="46480" spans="7:7" x14ac:dyDescent="0.2">
      <c r="G46480"/>
    </row>
    <row r="46481" spans="7:7" x14ac:dyDescent="0.2">
      <c r="G46481"/>
    </row>
    <row r="46482" spans="7:7" x14ac:dyDescent="0.2">
      <c r="G46482"/>
    </row>
    <row r="46483" spans="7:7" x14ac:dyDescent="0.2">
      <c r="G46483"/>
    </row>
    <row r="46484" spans="7:7" x14ac:dyDescent="0.2">
      <c r="G46484"/>
    </row>
    <row r="46485" spans="7:7" x14ac:dyDescent="0.2">
      <c r="G46485"/>
    </row>
    <row r="46486" spans="7:7" x14ac:dyDescent="0.2">
      <c r="G46486"/>
    </row>
    <row r="46487" spans="7:7" x14ac:dyDescent="0.2">
      <c r="G46487"/>
    </row>
    <row r="46488" spans="7:7" x14ac:dyDescent="0.2">
      <c r="G46488"/>
    </row>
    <row r="46489" spans="7:7" x14ac:dyDescent="0.2">
      <c r="G46489"/>
    </row>
    <row r="46490" spans="7:7" x14ac:dyDescent="0.2">
      <c r="G46490"/>
    </row>
    <row r="46491" spans="7:7" x14ac:dyDescent="0.2">
      <c r="G46491"/>
    </row>
    <row r="46492" spans="7:7" x14ac:dyDescent="0.2">
      <c r="G46492"/>
    </row>
    <row r="46493" spans="7:7" x14ac:dyDescent="0.2">
      <c r="G46493"/>
    </row>
    <row r="46494" spans="7:7" x14ac:dyDescent="0.2">
      <c r="G46494"/>
    </row>
    <row r="46495" spans="7:7" x14ac:dyDescent="0.2">
      <c r="G46495"/>
    </row>
    <row r="46496" spans="7:7" x14ac:dyDescent="0.2">
      <c r="G46496"/>
    </row>
    <row r="46497" spans="7:7" x14ac:dyDescent="0.2">
      <c r="G46497"/>
    </row>
    <row r="46498" spans="7:7" x14ac:dyDescent="0.2">
      <c r="G46498"/>
    </row>
    <row r="46499" spans="7:7" x14ac:dyDescent="0.2">
      <c r="G46499"/>
    </row>
    <row r="46500" spans="7:7" x14ac:dyDescent="0.2">
      <c r="G46500"/>
    </row>
    <row r="46501" spans="7:7" x14ac:dyDescent="0.2">
      <c r="G46501"/>
    </row>
    <row r="46502" spans="7:7" x14ac:dyDescent="0.2">
      <c r="G46502"/>
    </row>
    <row r="46503" spans="7:7" x14ac:dyDescent="0.2">
      <c r="G46503"/>
    </row>
    <row r="46504" spans="7:7" x14ac:dyDescent="0.2">
      <c r="G46504"/>
    </row>
    <row r="46505" spans="7:7" x14ac:dyDescent="0.2">
      <c r="G46505"/>
    </row>
    <row r="46506" spans="7:7" x14ac:dyDescent="0.2">
      <c r="G46506"/>
    </row>
    <row r="46507" spans="7:7" x14ac:dyDescent="0.2">
      <c r="G46507"/>
    </row>
    <row r="46508" spans="7:7" x14ac:dyDescent="0.2">
      <c r="G46508"/>
    </row>
    <row r="46509" spans="7:7" x14ac:dyDescent="0.2">
      <c r="G46509"/>
    </row>
    <row r="46510" spans="7:7" x14ac:dyDescent="0.2">
      <c r="G46510"/>
    </row>
    <row r="46511" spans="7:7" x14ac:dyDescent="0.2">
      <c r="G46511"/>
    </row>
    <row r="46512" spans="7:7" x14ac:dyDescent="0.2">
      <c r="G46512"/>
    </row>
    <row r="46513" spans="7:7" x14ac:dyDescent="0.2">
      <c r="G46513"/>
    </row>
    <row r="46514" spans="7:7" x14ac:dyDescent="0.2">
      <c r="G46514"/>
    </row>
    <row r="46515" spans="7:7" x14ac:dyDescent="0.2">
      <c r="G46515"/>
    </row>
    <row r="46516" spans="7:7" x14ac:dyDescent="0.2">
      <c r="G46516"/>
    </row>
    <row r="46517" spans="7:7" x14ac:dyDescent="0.2">
      <c r="G46517"/>
    </row>
    <row r="46518" spans="7:7" x14ac:dyDescent="0.2">
      <c r="G46518"/>
    </row>
    <row r="46519" spans="7:7" x14ac:dyDescent="0.2">
      <c r="G46519"/>
    </row>
    <row r="46520" spans="7:7" x14ac:dyDescent="0.2">
      <c r="G46520"/>
    </row>
    <row r="46521" spans="7:7" x14ac:dyDescent="0.2">
      <c r="G46521"/>
    </row>
    <row r="46522" spans="7:7" x14ac:dyDescent="0.2">
      <c r="G46522"/>
    </row>
    <row r="46523" spans="7:7" x14ac:dyDescent="0.2">
      <c r="G46523"/>
    </row>
    <row r="46524" spans="7:7" x14ac:dyDescent="0.2">
      <c r="G46524"/>
    </row>
    <row r="46525" spans="7:7" x14ac:dyDescent="0.2">
      <c r="G46525"/>
    </row>
    <row r="46526" spans="7:7" x14ac:dyDescent="0.2">
      <c r="G46526"/>
    </row>
    <row r="46527" spans="7:7" x14ac:dyDescent="0.2">
      <c r="G46527"/>
    </row>
    <row r="46528" spans="7:7" x14ac:dyDescent="0.2">
      <c r="G46528"/>
    </row>
    <row r="46529" spans="7:7" x14ac:dyDescent="0.2">
      <c r="G46529"/>
    </row>
    <row r="46530" spans="7:7" x14ac:dyDescent="0.2">
      <c r="G46530"/>
    </row>
    <row r="46531" spans="7:7" x14ac:dyDescent="0.2">
      <c r="G46531"/>
    </row>
    <row r="46532" spans="7:7" x14ac:dyDescent="0.2">
      <c r="G46532"/>
    </row>
    <row r="46533" spans="7:7" x14ac:dyDescent="0.2">
      <c r="G46533"/>
    </row>
    <row r="46534" spans="7:7" x14ac:dyDescent="0.2">
      <c r="G46534"/>
    </row>
    <row r="46535" spans="7:7" x14ac:dyDescent="0.2">
      <c r="G46535"/>
    </row>
    <row r="46536" spans="7:7" x14ac:dyDescent="0.2">
      <c r="G46536"/>
    </row>
    <row r="46537" spans="7:7" x14ac:dyDescent="0.2">
      <c r="G46537"/>
    </row>
    <row r="46538" spans="7:7" x14ac:dyDescent="0.2">
      <c r="G46538"/>
    </row>
    <row r="46539" spans="7:7" x14ac:dyDescent="0.2">
      <c r="G46539"/>
    </row>
    <row r="46540" spans="7:7" x14ac:dyDescent="0.2">
      <c r="G46540"/>
    </row>
    <row r="46541" spans="7:7" x14ac:dyDescent="0.2">
      <c r="G46541"/>
    </row>
    <row r="46542" spans="7:7" x14ac:dyDescent="0.2">
      <c r="G46542"/>
    </row>
    <row r="46543" spans="7:7" x14ac:dyDescent="0.2">
      <c r="G46543"/>
    </row>
    <row r="46544" spans="7:7" x14ac:dyDescent="0.2">
      <c r="G46544"/>
    </row>
    <row r="46545" spans="7:7" x14ac:dyDescent="0.2">
      <c r="G46545"/>
    </row>
    <row r="46546" spans="7:7" x14ac:dyDescent="0.2">
      <c r="G46546"/>
    </row>
    <row r="46547" spans="7:7" x14ac:dyDescent="0.2">
      <c r="G46547"/>
    </row>
    <row r="46548" spans="7:7" x14ac:dyDescent="0.2">
      <c r="G46548"/>
    </row>
    <row r="46549" spans="7:7" x14ac:dyDescent="0.2">
      <c r="G46549"/>
    </row>
    <row r="46550" spans="7:7" x14ac:dyDescent="0.2">
      <c r="G46550"/>
    </row>
    <row r="46551" spans="7:7" x14ac:dyDescent="0.2">
      <c r="G46551"/>
    </row>
    <row r="46552" spans="7:7" x14ac:dyDescent="0.2">
      <c r="G46552"/>
    </row>
    <row r="46553" spans="7:7" x14ac:dyDescent="0.2">
      <c r="G46553"/>
    </row>
    <row r="46554" spans="7:7" x14ac:dyDescent="0.2">
      <c r="G46554"/>
    </row>
    <row r="46555" spans="7:7" x14ac:dyDescent="0.2">
      <c r="G46555"/>
    </row>
    <row r="46556" spans="7:7" x14ac:dyDescent="0.2">
      <c r="G46556"/>
    </row>
    <row r="46557" spans="7:7" x14ac:dyDescent="0.2">
      <c r="G46557"/>
    </row>
    <row r="46558" spans="7:7" x14ac:dyDescent="0.2">
      <c r="G46558"/>
    </row>
    <row r="46559" spans="7:7" x14ac:dyDescent="0.2">
      <c r="G46559"/>
    </row>
    <row r="46560" spans="7:7" x14ac:dyDescent="0.2">
      <c r="G46560"/>
    </row>
    <row r="46561" spans="7:7" x14ac:dyDescent="0.2">
      <c r="G46561"/>
    </row>
    <row r="46562" spans="7:7" x14ac:dyDescent="0.2">
      <c r="G46562"/>
    </row>
    <row r="46563" spans="7:7" x14ac:dyDescent="0.2">
      <c r="G46563"/>
    </row>
    <row r="46564" spans="7:7" x14ac:dyDescent="0.2">
      <c r="G46564"/>
    </row>
    <row r="46565" spans="7:7" x14ac:dyDescent="0.2">
      <c r="G46565"/>
    </row>
    <row r="46566" spans="7:7" x14ac:dyDescent="0.2">
      <c r="G46566"/>
    </row>
    <row r="46567" spans="7:7" x14ac:dyDescent="0.2">
      <c r="G46567"/>
    </row>
    <row r="46568" spans="7:7" x14ac:dyDescent="0.2">
      <c r="G46568"/>
    </row>
    <row r="46569" spans="7:7" x14ac:dyDescent="0.2">
      <c r="G46569"/>
    </row>
    <row r="46570" spans="7:7" x14ac:dyDescent="0.2">
      <c r="G46570"/>
    </row>
    <row r="46571" spans="7:7" x14ac:dyDescent="0.2">
      <c r="G46571"/>
    </row>
    <row r="46572" spans="7:7" x14ac:dyDescent="0.2">
      <c r="G46572"/>
    </row>
    <row r="46573" spans="7:7" x14ac:dyDescent="0.2">
      <c r="G46573"/>
    </row>
    <row r="46574" spans="7:7" x14ac:dyDescent="0.2">
      <c r="G46574"/>
    </row>
    <row r="46575" spans="7:7" x14ac:dyDescent="0.2">
      <c r="G46575"/>
    </row>
    <row r="46576" spans="7:7" x14ac:dyDescent="0.2">
      <c r="G46576"/>
    </row>
    <row r="46577" spans="7:7" x14ac:dyDescent="0.2">
      <c r="G46577"/>
    </row>
    <row r="46578" spans="7:7" x14ac:dyDescent="0.2">
      <c r="G46578"/>
    </row>
    <row r="46579" spans="7:7" x14ac:dyDescent="0.2">
      <c r="G46579"/>
    </row>
    <row r="46580" spans="7:7" x14ac:dyDescent="0.2">
      <c r="G46580"/>
    </row>
    <row r="46581" spans="7:7" x14ac:dyDescent="0.2">
      <c r="G46581"/>
    </row>
    <row r="46582" spans="7:7" x14ac:dyDescent="0.2">
      <c r="G46582"/>
    </row>
    <row r="46583" spans="7:7" x14ac:dyDescent="0.2">
      <c r="G46583"/>
    </row>
    <row r="46584" spans="7:7" x14ac:dyDescent="0.2">
      <c r="G46584"/>
    </row>
    <row r="46585" spans="7:7" x14ac:dyDescent="0.2">
      <c r="G46585"/>
    </row>
    <row r="46586" spans="7:7" x14ac:dyDescent="0.2">
      <c r="G46586"/>
    </row>
    <row r="46587" spans="7:7" x14ac:dyDescent="0.2">
      <c r="G46587"/>
    </row>
    <row r="46588" spans="7:7" x14ac:dyDescent="0.2">
      <c r="G46588"/>
    </row>
    <row r="46589" spans="7:7" x14ac:dyDescent="0.2">
      <c r="G46589"/>
    </row>
    <row r="46590" spans="7:7" x14ac:dyDescent="0.2">
      <c r="G46590"/>
    </row>
    <row r="46591" spans="7:7" x14ac:dyDescent="0.2">
      <c r="G46591"/>
    </row>
    <row r="46592" spans="7:7" x14ac:dyDescent="0.2">
      <c r="G46592"/>
    </row>
    <row r="46593" spans="7:7" x14ac:dyDescent="0.2">
      <c r="G46593"/>
    </row>
    <row r="46594" spans="7:7" x14ac:dyDescent="0.2">
      <c r="G46594"/>
    </row>
    <row r="46595" spans="7:7" x14ac:dyDescent="0.2">
      <c r="G46595"/>
    </row>
    <row r="46596" spans="7:7" x14ac:dyDescent="0.2">
      <c r="G46596"/>
    </row>
    <row r="46597" spans="7:7" x14ac:dyDescent="0.2">
      <c r="G46597"/>
    </row>
    <row r="46598" spans="7:7" x14ac:dyDescent="0.2">
      <c r="G46598"/>
    </row>
    <row r="46599" spans="7:7" x14ac:dyDescent="0.2">
      <c r="G46599"/>
    </row>
    <row r="46600" spans="7:7" x14ac:dyDescent="0.2">
      <c r="G46600"/>
    </row>
    <row r="46601" spans="7:7" x14ac:dyDescent="0.2">
      <c r="G46601"/>
    </row>
    <row r="46602" spans="7:7" x14ac:dyDescent="0.2">
      <c r="G46602"/>
    </row>
    <row r="46603" spans="7:7" x14ac:dyDescent="0.2">
      <c r="G46603"/>
    </row>
    <row r="46604" spans="7:7" x14ac:dyDescent="0.2">
      <c r="G46604"/>
    </row>
    <row r="46605" spans="7:7" x14ac:dyDescent="0.2">
      <c r="G46605"/>
    </row>
    <row r="46606" spans="7:7" x14ac:dyDescent="0.2">
      <c r="G46606"/>
    </row>
    <row r="46607" spans="7:7" x14ac:dyDescent="0.2">
      <c r="G46607"/>
    </row>
    <row r="46608" spans="7:7" x14ac:dyDescent="0.2">
      <c r="G46608"/>
    </row>
    <row r="46609" spans="7:7" x14ac:dyDescent="0.2">
      <c r="G46609"/>
    </row>
    <row r="46610" spans="7:7" x14ac:dyDescent="0.2">
      <c r="G46610"/>
    </row>
    <row r="46611" spans="7:7" x14ac:dyDescent="0.2">
      <c r="G46611"/>
    </row>
    <row r="46612" spans="7:7" x14ac:dyDescent="0.2">
      <c r="G46612"/>
    </row>
    <row r="46613" spans="7:7" x14ac:dyDescent="0.2">
      <c r="G46613"/>
    </row>
    <row r="46614" spans="7:7" x14ac:dyDescent="0.2">
      <c r="G46614"/>
    </row>
    <row r="46615" spans="7:7" x14ac:dyDescent="0.2">
      <c r="G46615"/>
    </row>
    <row r="46616" spans="7:7" x14ac:dyDescent="0.2">
      <c r="G46616"/>
    </row>
    <row r="46617" spans="7:7" x14ac:dyDescent="0.2">
      <c r="G46617"/>
    </row>
    <row r="46618" spans="7:7" x14ac:dyDescent="0.2">
      <c r="G46618"/>
    </row>
    <row r="46619" spans="7:7" x14ac:dyDescent="0.2">
      <c r="G46619"/>
    </row>
    <row r="46620" spans="7:7" x14ac:dyDescent="0.2">
      <c r="G46620"/>
    </row>
    <row r="46621" spans="7:7" x14ac:dyDescent="0.2">
      <c r="G46621"/>
    </row>
    <row r="46622" spans="7:7" x14ac:dyDescent="0.2">
      <c r="G46622"/>
    </row>
    <row r="46623" spans="7:7" x14ac:dyDescent="0.2">
      <c r="G46623"/>
    </row>
    <row r="46624" spans="7:7" x14ac:dyDescent="0.2">
      <c r="G46624"/>
    </row>
    <row r="46625" spans="7:7" x14ac:dyDescent="0.2">
      <c r="G46625"/>
    </row>
    <row r="46626" spans="7:7" x14ac:dyDescent="0.2">
      <c r="G46626"/>
    </row>
    <row r="46627" spans="7:7" x14ac:dyDescent="0.2">
      <c r="G46627"/>
    </row>
    <row r="46628" spans="7:7" x14ac:dyDescent="0.2">
      <c r="G46628"/>
    </row>
    <row r="46629" spans="7:7" x14ac:dyDescent="0.2">
      <c r="G46629"/>
    </row>
    <row r="46630" spans="7:7" x14ac:dyDescent="0.2">
      <c r="G46630"/>
    </row>
    <row r="46631" spans="7:7" x14ac:dyDescent="0.2">
      <c r="G46631"/>
    </row>
    <row r="46632" spans="7:7" x14ac:dyDescent="0.2">
      <c r="G46632"/>
    </row>
    <row r="46633" spans="7:7" x14ac:dyDescent="0.2">
      <c r="G46633"/>
    </row>
    <row r="46634" spans="7:7" x14ac:dyDescent="0.2">
      <c r="G46634"/>
    </row>
    <row r="46635" spans="7:7" x14ac:dyDescent="0.2">
      <c r="G46635"/>
    </row>
    <row r="46636" spans="7:7" x14ac:dyDescent="0.2">
      <c r="G46636"/>
    </row>
    <row r="46637" spans="7:7" x14ac:dyDescent="0.2">
      <c r="G46637"/>
    </row>
    <row r="46638" spans="7:7" x14ac:dyDescent="0.2">
      <c r="G46638"/>
    </row>
    <row r="46639" spans="7:7" x14ac:dyDescent="0.2">
      <c r="G46639"/>
    </row>
    <row r="46640" spans="7:7" x14ac:dyDescent="0.2">
      <c r="G46640"/>
    </row>
    <row r="46641" spans="7:7" x14ac:dyDescent="0.2">
      <c r="G46641"/>
    </row>
    <row r="46642" spans="7:7" x14ac:dyDescent="0.2">
      <c r="G46642"/>
    </row>
    <row r="46643" spans="7:7" x14ac:dyDescent="0.2">
      <c r="G46643"/>
    </row>
    <row r="46644" spans="7:7" x14ac:dyDescent="0.2">
      <c r="G46644"/>
    </row>
    <row r="46645" spans="7:7" x14ac:dyDescent="0.2">
      <c r="G46645"/>
    </row>
    <row r="46646" spans="7:7" x14ac:dyDescent="0.2">
      <c r="G46646"/>
    </row>
    <row r="46647" spans="7:7" x14ac:dyDescent="0.2">
      <c r="G46647"/>
    </row>
    <row r="46648" spans="7:7" x14ac:dyDescent="0.2">
      <c r="G46648"/>
    </row>
    <row r="46649" spans="7:7" x14ac:dyDescent="0.2">
      <c r="G46649"/>
    </row>
    <row r="46650" spans="7:7" x14ac:dyDescent="0.2">
      <c r="G46650"/>
    </row>
    <row r="46651" spans="7:7" x14ac:dyDescent="0.2">
      <c r="G46651"/>
    </row>
    <row r="46652" spans="7:7" x14ac:dyDescent="0.2">
      <c r="G46652"/>
    </row>
    <row r="46653" spans="7:7" x14ac:dyDescent="0.2">
      <c r="G46653"/>
    </row>
    <row r="46654" spans="7:7" x14ac:dyDescent="0.2">
      <c r="G46654"/>
    </row>
    <row r="46655" spans="7:7" x14ac:dyDescent="0.2">
      <c r="G46655"/>
    </row>
    <row r="46656" spans="7:7" x14ac:dyDescent="0.2">
      <c r="G46656"/>
    </row>
    <row r="46657" spans="7:7" x14ac:dyDescent="0.2">
      <c r="G46657"/>
    </row>
    <row r="46658" spans="7:7" x14ac:dyDescent="0.2">
      <c r="G46658"/>
    </row>
    <row r="46659" spans="7:7" x14ac:dyDescent="0.2">
      <c r="G46659"/>
    </row>
    <row r="46660" spans="7:7" x14ac:dyDescent="0.2">
      <c r="G46660"/>
    </row>
    <row r="46661" spans="7:7" x14ac:dyDescent="0.2">
      <c r="G46661"/>
    </row>
    <row r="46662" spans="7:7" x14ac:dyDescent="0.2">
      <c r="G46662"/>
    </row>
    <row r="46663" spans="7:7" x14ac:dyDescent="0.2">
      <c r="G46663"/>
    </row>
    <row r="46664" spans="7:7" x14ac:dyDescent="0.2">
      <c r="G46664"/>
    </row>
    <row r="46665" spans="7:7" x14ac:dyDescent="0.2">
      <c r="G46665"/>
    </row>
    <row r="46666" spans="7:7" x14ac:dyDescent="0.2">
      <c r="G46666"/>
    </row>
    <row r="46667" spans="7:7" x14ac:dyDescent="0.2">
      <c r="G46667"/>
    </row>
    <row r="46668" spans="7:7" x14ac:dyDescent="0.2">
      <c r="G46668"/>
    </row>
    <row r="46669" spans="7:7" x14ac:dyDescent="0.2">
      <c r="G46669"/>
    </row>
    <row r="46670" spans="7:7" x14ac:dyDescent="0.2">
      <c r="G46670"/>
    </row>
    <row r="46671" spans="7:7" x14ac:dyDescent="0.2">
      <c r="G46671"/>
    </row>
    <row r="46672" spans="7:7" x14ac:dyDescent="0.2">
      <c r="G46672"/>
    </row>
    <row r="46673" spans="7:7" x14ac:dyDescent="0.2">
      <c r="G46673"/>
    </row>
    <row r="46674" spans="7:7" x14ac:dyDescent="0.2">
      <c r="G46674"/>
    </row>
    <row r="46675" spans="7:7" x14ac:dyDescent="0.2">
      <c r="G46675"/>
    </row>
    <row r="46676" spans="7:7" x14ac:dyDescent="0.2">
      <c r="G46676"/>
    </row>
    <row r="46677" spans="7:7" x14ac:dyDescent="0.2">
      <c r="G46677"/>
    </row>
    <row r="46678" spans="7:7" x14ac:dyDescent="0.2">
      <c r="G46678"/>
    </row>
    <row r="46679" spans="7:7" x14ac:dyDescent="0.2">
      <c r="G46679"/>
    </row>
    <row r="46680" spans="7:7" x14ac:dyDescent="0.2">
      <c r="G46680"/>
    </row>
    <row r="46681" spans="7:7" x14ac:dyDescent="0.2">
      <c r="G46681"/>
    </row>
    <row r="46682" spans="7:7" x14ac:dyDescent="0.2">
      <c r="G46682"/>
    </row>
    <row r="46683" spans="7:7" x14ac:dyDescent="0.2">
      <c r="G46683"/>
    </row>
    <row r="46684" spans="7:7" x14ac:dyDescent="0.2">
      <c r="G46684"/>
    </row>
    <row r="46685" spans="7:7" x14ac:dyDescent="0.2">
      <c r="G46685"/>
    </row>
    <row r="46686" spans="7:7" x14ac:dyDescent="0.2">
      <c r="G46686"/>
    </row>
    <row r="46687" spans="7:7" x14ac:dyDescent="0.2">
      <c r="G46687"/>
    </row>
    <row r="46688" spans="7:7" x14ac:dyDescent="0.2">
      <c r="G46688"/>
    </row>
    <row r="46689" spans="7:7" x14ac:dyDescent="0.2">
      <c r="G46689"/>
    </row>
    <row r="46690" spans="7:7" x14ac:dyDescent="0.2">
      <c r="G46690"/>
    </row>
    <row r="46691" spans="7:7" x14ac:dyDescent="0.2">
      <c r="G46691"/>
    </row>
    <row r="46692" spans="7:7" x14ac:dyDescent="0.2">
      <c r="G46692"/>
    </row>
    <row r="46693" spans="7:7" x14ac:dyDescent="0.2">
      <c r="G46693"/>
    </row>
    <row r="46694" spans="7:7" x14ac:dyDescent="0.2">
      <c r="G46694"/>
    </row>
    <row r="46695" spans="7:7" x14ac:dyDescent="0.2">
      <c r="G46695"/>
    </row>
    <row r="46696" spans="7:7" x14ac:dyDescent="0.2">
      <c r="G46696"/>
    </row>
    <row r="46697" spans="7:7" x14ac:dyDescent="0.2">
      <c r="G46697"/>
    </row>
    <row r="46698" spans="7:7" x14ac:dyDescent="0.2">
      <c r="G46698"/>
    </row>
    <row r="46699" spans="7:7" x14ac:dyDescent="0.2">
      <c r="G46699"/>
    </row>
    <row r="46700" spans="7:7" x14ac:dyDescent="0.2">
      <c r="G46700"/>
    </row>
    <row r="46701" spans="7:7" x14ac:dyDescent="0.2">
      <c r="G46701"/>
    </row>
    <row r="46702" spans="7:7" x14ac:dyDescent="0.2">
      <c r="G46702"/>
    </row>
    <row r="46703" spans="7:7" x14ac:dyDescent="0.2">
      <c r="G46703"/>
    </row>
    <row r="46704" spans="7:7" x14ac:dyDescent="0.2">
      <c r="G46704"/>
    </row>
    <row r="46705" spans="7:7" x14ac:dyDescent="0.2">
      <c r="G46705"/>
    </row>
    <row r="46706" spans="7:7" x14ac:dyDescent="0.2">
      <c r="G46706"/>
    </row>
    <row r="46707" spans="7:7" x14ac:dyDescent="0.2">
      <c r="G46707"/>
    </row>
    <row r="46708" spans="7:7" x14ac:dyDescent="0.2">
      <c r="G46708"/>
    </row>
    <row r="46709" spans="7:7" x14ac:dyDescent="0.2">
      <c r="G46709"/>
    </row>
    <row r="46710" spans="7:7" x14ac:dyDescent="0.2">
      <c r="G46710"/>
    </row>
    <row r="46711" spans="7:7" x14ac:dyDescent="0.2">
      <c r="G46711"/>
    </row>
    <row r="46712" spans="7:7" x14ac:dyDescent="0.2">
      <c r="G46712"/>
    </row>
    <row r="46713" spans="7:7" x14ac:dyDescent="0.2">
      <c r="G46713"/>
    </row>
    <row r="46714" spans="7:7" x14ac:dyDescent="0.2">
      <c r="G46714"/>
    </row>
    <row r="46715" spans="7:7" x14ac:dyDescent="0.2">
      <c r="G46715"/>
    </row>
    <row r="46716" spans="7:7" x14ac:dyDescent="0.2">
      <c r="G46716"/>
    </row>
    <row r="46717" spans="7:7" x14ac:dyDescent="0.2">
      <c r="G46717"/>
    </row>
    <row r="46718" spans="7:7" x14ac:dyDescent="0.2">
      <c r="G46718"/>
    </row>
    <row r="46719" spans="7:7" x14ac:dyDescent="0.2">
      <c r="G46719"/>
    </row>
    <row r="46720" spans="7:7" x14ac:dyDescent="0.2">
      <c r="G46720"/>
    </row>
    <row r="46721" spans="7:7" x14ac:dyDescent="0.2">
      <c r="G46721"/>
    </row>
    <row r="46722" spans="7:7" x14ac:dyDescent="0.2">
      <c r="G46722"/>
    </row>
    <row r="46723" spans="7:7" x14ac:dyDescent="0.2">
      <c r="G46723"/>
    </row>
    <row r="46724" spans="7:7" x14ac:dyDescent="0.2">
      <c r="G46724"/>
    </row>
    <row r="46725" spans="7:7" x14ac:dyDescent="0.2">
      <c r="G46725"/>
    </row>
    <row r="46726" spans="7:7" x14ac:dyDescent="0.2">
      <c r="G46726"/>
    </row>
    <row r="46727" spans="7:7" x14ac:dyDescent="0.2">
      <c r="G46727"/>
    </row>
    <row r="46728" spans="7:7" x14ac:dyDescent="0.2">
      <c r="G46728"/>
    </row>
    <row r="46729" spans="7:7" x14ac:dyDescent="0.2">
      <c r="G46729"/>
    </row>
    <row r="46730" spans="7:7" x14ac:dyDescent="0.2">
      <c r="G46730"/>
    </row>
    <row r="46731" spans="7:7" x14ac:dyDescent="0.2">
      <c r="G46731"/>
    </row>
    <row r="46732" spans="7:7" x14ac:dyDescent="0.2">
      <c r="G46732"/>
    </row>
    <row r="46733" spans="7:7" x14ac:dyDescent="0.2">
      <c r="G46733"/>
    </row>
    <row r="46734" spans="7:7" x14ac:dyDescent="0.2">
      <c r="G46734"/>
    </row>
    <row r="46735" spans="7:7" x14ac:dyDescent="0.2">
      <c r="G46735"/>
    </row>
    <row r="46736" spans="7:7" x14ac:dyDescent="0.2">
      <c r="G46736"/>
    </row>
    <row r="46737" spans="7:7" x14ac:dyDescent="0.2">
      <c r="G46737"/>
    </row>
    <row r="46738" spans="7:7" x14ac:dyDescent="0.2">
      <c r="G46738"/>
    </row>
    <row r="46739" spans="7:7" x14ac:dyDescent="0.2">
      <c r="G46739"/>
    </row>
    <row r="46740" spans="7:7" x14ac:dyDescent="0.2">
      <c r="G46740"/>
    </row>
    <row r="46741" spans="7:7" x14ac:dyDescent="0.2">
      <c r="G46741"/>
    </row>
    <row r="46742" spans="7:7" x14ac:dyDescent="0.2">
      <c r="G46742"/>
    </row>
    <row r="46743" spans="7:7" x14ac:dyDescent="0.2">
      <c r="G46743"/>
    </row>
    <row r="46744" spans="7:7" x14ac:dyDescent="0.2">
      <c r="G46744"/>
    </row>
    <row r="46745" spans="7:7" x14ac:dyDescent="0.2">
      <c r="G46745"/>
    </row>
    <row r="46746" spans="7:7" x14ac:dyDescent="0.2">
      <c r="G46746"/>
    </row>
    <row r="46747" spans="7:7" x14ac:dyDescent="0.2">
      <c r="G46747"/>
    </row>
    <row r="46748" spans="7:7" x14ac:dyDescent="0.2">
      <c r="G46748"/>
    </row>
    <row r="46749" spans="7:7" x14ac:dyDescent="0.2">
      <c r="G46749"/>
    </row>
    <row r="46750" spans="7:7" x14ac:dyDescent="0.2">
      <c r="G46750"/>
    </row>
    <row r="46751" spans="7:7" x14ac:dyDescent="0.2">
      <c r="G46751"/>
    </row>
    <row r="46752" spans="7:7" x14ac:dyDescent="0.2">
      <c r="G46752"/>
    </row>
    <row r="46753" spans="7:7" x14ac:dyDescent="0.2">
      <c r="G46753"/>
    </row>
    <row r="46754" spans="7:7" x14ac:dyDescent="0.2">
      <c r="G46754"/>
    </row>
    <row r="46755" spans="7:7" x14ac:dyDescent="0.2">
      <c r="G46755"/>
    </row>
    <row r="46756" spans="7:7" x14ac:dyDescent="0.2">
      <c r="G46756"/>
    </row>
    <row r="46757" spans="7:7" x14ac:dyDescent="0.2">
      <c r="G46757"/>
    </row>
    <row r="46758" spans="7:7" x14ac:dyDescent="0.2">
      <c r="G46758"/>
    </row>
    <row r="46759" spans="7:7" x14ac:dyDescent="0.2">
      <c r="G46759"/>
    </row>
    <row r="46760" spans="7:7" x14ac:dyDescent="0.2">
      <c r="G46760"/>
    </row>
    <row r="46761" spans="7:7" x14ac:dyDescent="0.2">
      <c r="G46761"/>
    </row>
    <row r="46762" spans="7:7" x14ac:dyDescent="0.2">
      <c r="G46762"/>
    </row>
    <row r="46763" spans="7:7" x14ac:dyDescent="0.2">
      <c r="G46763"/>
    </row>
    <row r="46764" spans="7:7" x14ac:dyDescent="0.2">
      <c r="G46764"/>
    </row>
    <row r="46765" spans="7:7" x14ac:dyDescent="0.2">
      <c r="G46765"/>
    </row>
    <row r="46766" spans="7:7" x14ac:dyDescent="0.2">
      <c r="G46766"/>
    </row>
    <row r="46767" spans="7:7" x14ac:dyDescent="0.2">
      <c r="G46767"/>
    </row>
    <row r="46768" spans="7:7" x14ac:dyDescent="0.2">
      <c r="G46768"/>
    </row>
    <row r="46769" spans="7:7" x14ac:dyDescent="0.2">
      <c r="G46769"/>
    </row>
    <row r="46770" spans="7:7" x14ac:dyDescent="0.2">
      <c r="G46770"/>
    </row>
    <row r="46771" spans="7:7" x14ac:dyDescent="0.2">
      <c r="G46771"/>
    </row>
    <row r="46772" spans="7:7" x14ac:dyDescent="0.2">
      <c r="G46772"/>
    </row>
    <row r="46773" spans="7:7" x14ac:dyDescent="0.2">
      <c r="G46773"/>
    </row>
    <row r="46774" spans="7:7" x14ac:dyDescent="0.2">
      <c r="G46774"/>
    </row>
    <row r="46775" spans="7:7" x14ac:dyDescent="0.2">
      <c r="G46775"/>
    </row>
    <row r="46776" spans="7:7" x14ac:dyDescent="0.2">
      <c r="G46776"/>
    </row>
    <row r="46777" spans="7:7" x14ac:dyDescent="0.2">
      <c r="G46777"/>
    </row>
    <row r="46778" spans="7:7" x14ac:dyDescent="0.2">
      <c r="G46778"/>
    </row>
    <row r="46779" spans="7:7" x14ac:dyDescent="0.2">
      <c r="G46779"/>
    </row>
    <row r="46780" spans="7:7" x14ac:dyDescent="0.2">
      <c r="G46780"/>
    </row>
    <row r="46781" spans="7:7" x14ac:dyDescent="0.2">
      <c r="G46781"/>
    </row>
    <row r="46782" spans="7:7" x14ac:dyDescent="0.2">
      <c r="G46782"/>
    </row>
    <row r="46783" spans="7:7" x14ac:dyDescent="0.2">
      <c r="G46783"/>
    </row>
    <row r="46784" spans="7:7" x14ac:dyDescent="0.2">
      <c r="G46784"/>
    </row>
    <row r="46785" spans="7:7" x14ac:dyDescent="0.2">
      <c r="G46785"/>
    </row>
    <row r="46786" spans="7:7" x14ac:dyDescent="0.2">
      <c r="G46786"/>
    </row>
    <row r="46787" spans="7:7" x14ac:dyDescent="0.2">
      <c r="G46787"/>
    </row>
    <row r="46788" spans="7:7" x14ac:dyDescent="0.2">
      <c r="G46788"/>
    </row>
    <row r="46789" spans="7:7" x14ac:dyDescent="0.2">
      <c r="G46789"/>
    </row>
    <row r="46790" spans="7:7" x14ac:dyDescent="0.2">
      <c r="G46790"/>
    </row>
    <row r="46791" spans="7:7" x14ac:dyDescent="0.2">
      <c r="G46791"/>
    </row>
    <row r="46792" spans="7:7" x14ac:dyDescent="0.2">
      <c r="G46792"/>
    </row>
    <row r="46793" spans="7:7" x14ac:dyDescent="0.2">
      <c r="G46793"/>
    </row>
    <row r="46794" spans="7:7" x14ac:dyDescent="0.2">
      <c r="G46794"/>
    </row>
    <row r="46795" spans="7:7" x14ac:dyDescent="0.2">
      <c r="G46795"/>
    </row>
    <row r="46796" spans="7:7" x14ac:dyDescent="0.2">
      <c r="G46796"/>
    </row>
    <row r="46797" spans="7:7" x14ac:dyDescent="0.2">
      <c r="G46797"/>
    </row>
    <row r="46798" spans="7:7" x14ac:dyDescent="0.2">
      <c r="G46798"/>
    </row>
    <row r="46799" spans="7:7" x14ac:dyDescent="0.2">
      <c r="G46799"/>
    </row>
    <row r="46800" spans="7:7" x14ac:dyDescent="0.2">
      <c r="G46800"/>
    </row>
    <row r="46801" spans="7:7" x14ac:dyDescent="0.2">
      <c r="G46801"/>
    </row>
    <row r="46802" spans="7:7" x14ac:dyDescent="0.2">
      <c r="G46802"/>
    </row>
    <row r="46803" spans="7:7" x14ac:dyDescent="0.2">
      <c r="G46803"/>
    </row>
    <row r="46804" spans="7:7" x14ac:dyDescent="0.2">
      <c r="G46804"/>
    </row>
    <row r="46805" spans="7:7" x14ac:dyDescent="0.2">
      <c r="G46805"/>
    </row>
    <row r="46806" spans="7:7" x14ac:dyDescent="0.2">
      <c r="G46806"/>
    </row>
    <row r="46807" spans="7:7" x14ac:dyDescent="0.2">
      <c r="G46807"/>
    </row>
    <row r="46808" spans="7:7" x14ac:dyDescent="0.2">
      <c r="G46808"/>
    </row>
    <row r="46809" spans="7:7" x14ac:dyDescent="0.2">
      <c r="G46809"/>
    </row>
    <row r="46810" spans="7:7" x14ac:dyDescent="0.2">
      <c r="G46810"/>
    </row>
    <row r="46811" spans="7:7" x14ac:dyDescent="0.2">
      <c r="G46811"/>
    </row>
    <row r="46812" spans="7:7" x14ac:dyDescent="0.2">
      <c r="G46812"/>
    </row>
    <row r="46813" spans="7:7" x14ac:dyDescent="0.2">
      <c r="G46813"/>
    </row>
    <row r="46814" spans="7:7" x14ac:dyDescent="0.2">
      <c r="G46814"/>
    </row>
    <row r="46815" spans="7:7" x14ac:dyDescent="0.2">
      <c r="G46815"/>
    </row>
    <row r="46816" spans="7:7" x14ac:dyDescent="0.2">
      <c r="G46816"/>
    </row>
    <row r="46817" spans="7:7" x14ac:dyDescent="0.2">
      <c r="G46817"/>
    </row>
    <row r="46818" spans="7:7" x14ac:dyDescent="0.2">
      <c r="G46818"/>
    </row>
    <row r="46819" spans="7:7" x14ac:dyDescent="0.2">
      <c r="G46819"/>
    </row>
    <row r="46820" spans="7:7" x14ac:dyDescent="0.2">
      <c r="G46820"/>
    </row>
    <row r="46821" spans="7:7" x14ac:dyDescent="0.2">
      <c r="G46821"/>
    </row>
    <row r="46822" spans="7:7" x14ac:dyDescent="0.2">
      <c r="G46822"/>
    </row>
    <row r="46823" spans="7:7" x14ac:dyDescent="0.2">
      <c r="G46823"/>
    </row>
    <row r="46824" spans="7:7" x14ac:dyDescent="0.2">
      <c r="G46824"/>
    </row>
    <row r="46825" spans="7:7" x14ac:dyDescent="0.2">
      <c r="G46825"/>
    </row>
    <row r="46826" spans="7:7" x14ac:dyDescent="0.2">
      <c r="G46826"/>
    </row>
    <row r="46827" spans="7:7" x14ac:dyDescent="0.2">
      <c r="G46827"/>
    </row>
    <row r="46828" spans="7:7" x14ac:dyDescent="0.2">
      <c r="G46828"/>
    </row>
    <row r="46829" spans="7:7" x14ac:dyDescent="0.2">
      <c r="G46829"/>
    </row>
    <row r="46830" spans="7:7" x14ac:dyDescent="0.2">
      <c r="G46830"/>
    </row>
    <row r="46831" spans="7:7" x14ac:dyDescent="0.2">
      <c r="G46831"/>
    </row>
    <row r="46832" spans="7:7" x14ac:dyDescent="0.2">
      <c r="G46832"/>
    </row>
    <row r="46833" spans="7:7" x14ac:dyDescent="0.2">
      <c r="G46833"/>
    </row>
    <row r="46834" spans="7:7" x14ac:dyDescent="0.2">
      <c r="G46834"/>
    </row>
    <row r="46835" spans="7:7" x14ac:dyDescent="0.2">
      <c r="G46835"/>
    </row>
    <row r="46836" spans="7:7" x14ac:dyDescent="0.2">
      <c r="G46836"/>
    </row>
    <row r="46837" spans="7:7" x14ac:dyDescent="0.2">
      <c r="G46837"/>
    </row>
    <row r="46838" spans="7:7" x14ac:dyDescent="0.2">
      <c r="G46838"/>
    </row>
    <row r="46839" spans="7:7" x14ac:dyDescent="0.2">
      <c r="G46839"/>
    </row>
    <row r="46840" spans="7:7" x14ac:dyDescent="0.2">
      <c r="G46840"/>
    </row>
    <row r="46841" spans="7:7" x14ac:dyDescent="0.2">
      <c r="G46841"/>
    </row>
    <row r="46842" spans="7:7" x14ac:dyDescent="0.2">
      <c r="G46842"/>
    </row>
    <row r="46843" spans="7:7" x14ac:dyDescent="0.2">
      <c r="G46843"/>
    </row>
    <row r="46844" spans="7:7" x14ac:dyDescent="0.2">
      <c r="G46844"/>
    </row>
    <row r="46845" spans="7:7" x14ac:dyDescent="0.2">
      <c r="G46845"/>
    </row>
    <row r="46846" spans="7:7" x14ac:dyDescent="0.2">
      <c r="G46846"/>
    </row>
    <row r="46847" spans="7:7" x14ac:dyDescent="0.2">
      <c r="G46847"/>
    </row>
    <row r="46848" spans="7:7" x14ac:dyDescent="0.2">
      <c r="G46848"/>
    </row>
    <row r="46849" spans="7:7" x14ac:dyDescent="0.2">
      <c r="G46849"/>
    </row>
    <row r="46850" spans="7:7" x14ac:dyDescent="0.2">
      <c r="G46850"/>
    </row>
    <row r="46851" spans="7:7" x14ac:dyDescent="0.2">
      <c r="G46851"/>
    </row>
    <row r="46852" spans="7:7" x14ac:dyDescent="0.2">
      <c r="G46852"/>
    </row>
    <row r="46853" spans="7:7" x14ac:dyDescent="0.2">
      <c r="G46853"/>
    </row>
    <row r="46854" spans="7:7" x14ac:dyDescent="0.2">
      <c r="G46854"/>
    </row>
    <row r="46855" spans="7:7" x14ac:dyDescent="0.2">
      <c r="G46855"/>
    </row>
    <row r="46856" spans="7:7" x14ac:dyDescent="0.2">
      <c r="G46856"/>
    </row>
    <row r="46857" spans="7:7" x14ac:dyDescent="0.2">
      <c r="G46857"/>
    </row>
    <row r="46858" spans="7:7" x14ac:dyDescent="0.2">
      <c r="G46858"/>
    </row>
    <row r="46859" spans="7:7" x14ac:dyDescent="0.2">
      <c r="G46859"/>
    </row>
    <row r="46860" spans="7:7" x14ac:dyDescent="0.2">
      <c r="G46860"/>
    </row>
    <row r="46861" spans="7:7" x14ac:dyDescent="0.2">
      <c r="G46861"/>
    </row>
    <row r="46862" spans="7:7" x14ac:dyDescent="0.2">
      <c r="G46862"/>
    </row>
    <row r="46863" spans="7:7" x14ac:dyDescent="0.2">
      <c r="G46863"/>
    </row>
    <row r="46864" spans="7:7" x14ac:dyDescent="0.2">
      <c r="G46864"/>
    </row>
    <row r="46865" spans="7:7" x14ac:dyDescent="0.2">
      <c r="G46865"/>
    </row>
    <row r="46866" spans="7:7" x14ac:dyDescent="0.2">
      <c r="G46866"/>
    </row>
    <row r="46867" spans="7:7" x14ac:dyDescent="0.2">
      <c r="G46867"/>
    </row>
    <row r="46868" spans="7:7" x14ac:dyDescent="0.2">
      <c r="G46868"/>
    </row>
    <row r="46869" spans="7:7" x14ac:dyDescent="0.2">
      <c r="G46869"/>
    </row>
    <row r="46870" spans="7:7" x14ac:dyDescent="0.2">
      <c r="G46870"/>
    </row>
    <row r="46871" spans="7:7" x14ac:dyDescent="0.2">
      <c r="G46871"/>
    </row>
    <row r="46872" spans="7:7" x14ac:dyDescent="0.2">
      <c r="G46872"/>
    </row>
    <row r="46873" spans="7:7" x14ac:dyDescent="0.2">
      <c r="G46873"/>
    </row>
    <row r="46874" spans="7:7" x14ac:dyDescent="0.2">
      <c r="G46874"/>
    </row>
    <row r="46875" spans="7:7" x14ac:dyDescent="0.2">
      <c r="G46875"/>
    </row>
    <row r="46876" spans="7:7" x14ac:dyDescent="0.2">
      <c r="G46876"/>
    </row>
    <row r="46877" spans="7:7" x14ac:dyDescent="0.2">
      <c r="G46877"/>
    </row>
    <row r="46878" spans="7:7" x14ac:dyDescent="0.2">
      <c r="G46878"/>
    </row>
    <row r="46879" spans="7:7" x14ac:dyDescent="0.2">
      <c r="G46879"/>
    </row>
    <row r="46880" spans="7:7" x14ac:dyDescent="0.2">
      <c r="G46880"/>
    </row>
    <row r="46881" spans="7:7" x14ac:dyDescent="0.2">
      <c r="G46881"/>
    </row>
    <row r="46882" spans="7:7" x14ac:dyDescent="0.2">
      <c r="G46882"/>
    </row>
    <row r="46883" spans="7:7" x14ac:dyDescent="0.2">
      <c r="G46883"/>
    </row>
    <row r="46884" spans="7:7" x14ac:dyDescent="0.2">
      <c r="G46884"/>
    </row>
    <row r="46885" spans="7:7" x14ac:dyDescent="0.2">
      <c r="G46885"/>
    </row>
    <row r="46886" spans="7:7" x14ac:dyDescent="0.2">
      <c r="G46886"/>
    </row>
    <row r="46887" spans="7:7" x14ac:dyDescent="0.2">
      <c r="G46887"/>
    </row>
    <row r="46888" spans="7:7" x14ac:dyDescent="0.2">
      <c r="G46888"/>
    </row>
    <row r="46889" spans="7:7" x14ac:dyDescent="0.2">
      <c r="G46889"/>
    </row>
    <row r="46890" spans="7:7" x14ac:dyDescent="0.2">
      <c r="G46890"/>
    </row>
    <row r="46891" spans="7:7" x14ac:dyDescent="0.2">
      <c r="G46891"/>
    </row>
    <row r="46892" spans="7:7" x14ac:dyDescent="0.2">
      <c r="G46892"/>
    </row>
    <row r="46893" spans="7:7" x14ac:dyDescent="0.2">
      <c r="G46893"/>
    </row>
    <row r="46894" spans="7:7" x14ac:dyDescent="0.2">
      <c r="G46894"/>
    </row>
    <row r="46895" spans="7:7" x14ac:dyDescent="0.2">
      <c r="G46895"/>
    </row>
    <row r="46896" spans="7:7" x14ac:dyDescent="0.2">
      <c r="G46896"/>
    </row>
    <row r="46897" spans="7:7" x14ac:dyDescent="0.2">
      <c r="G46897"/>
    </row>
    <row r="46898" spans="7:7" x14ac:dyDescent="0.2">
      <c r="G46898"/>
    </row>
    <row r="46899" spans="7:7" x14ac:dyDescent="0.2">
      <c r="G46899"/>
    </row>
    <row r="46900" spans="7:7" x14ac:dyDescent="0.2">
      <c r="G46900"/>
    </row>
    <row r="46901" spans="7:7" x14ac:dyDescent="0.2">
      <c r="G46901"/>
    </row>
    <row r="46902" spans="7:7" x14ac:dyDescent="0.2">
      <c r="G46902"/>
    </row>
    <row r="46903" spans="7:7" x14ac:dyDescent="0.2">
      <c r="G46903"/>
    </row>
    <row r="46904" spans="7:7" x14ac:dyDescent="0.2">
      <c r="G46904"/>
    </row>
    <row r="46905" spans="7:7" x14ac:dyDescent="0.2">
      <c r="G46905"/>
    </row>
    <row r="46906" spans="7:7" x14ac:dyDescent="0.2">
      <c r="G46906"/>
    </row>
    <row r="46907" spans="7:7" x14ac:dyDescent="0.2">
      <c r="G46907"/>
    </row>
    <row r="46908" spans="7:7" x14ac:dyDescent="0.2">
      <c r="G46908"/>
    </row>
    <row r="46909" spans="7:7" x14ac:dyDescent="0.2">
      <c r="G46909"/>
    </row>
    <row r="46910" spans="7:7" x14ac:dyDescent="0.2">
      <c r="G46910"/>
    </row>
    <row r="46911" spans="7:7" x14ac:dyDescent="0.2">
      <c r="G46911"/>
    </row>
    <row r="46912" spans="7:7" x14ac:dyDescent="0.2">
      <c r="G46912"/>
    </row>
    <row r="46913" spans="7:7" x14ac:dyDescent="0.2">
      <c r="G46913"/>
    </row>
    <row r="46914" spans="7:7" x14ac:dyDescent="0.2">
      <c r="G46914"/>
    </row>
    <row r="46915" spans="7:7" x14ac:dyDescent="0.2">
      <c r="G46915"/>
    </row>
    <row r="46916" spans="7:7" x14ac:dyDescent="0.2">
      <c r="G46916"/>
    </row>
    <row r="46917" spans="7:7" x14ac:dyDescent="0.2">
      <c r="G46917"/>
    </row>
    <row r="46918" spans="7:7" x14ac:dyDescent="0.2">
      <c r="G46918"/>
    </row>
    <row r="46919" spans="7:7" x14ac:dyDescent="0.2">
      <c r="G46919"/>
    </row>
    <row r="46920" spans="7:7" x14ac:dyDescent="0.2">
      <c r="G46920"/>
    </row>
    <row r="46921" spans="7:7" x14ac:dyDescent="0.2">
      <c r="G46921"/>
    </row>
    <row r="46922" spans="7:7" x14ac:dyDescent="0.2">
      <c r="G46922"/>
    </row>
    <row r="46923" spans="7:7" x14ac:dyDescent="0.2">
      <c r="G46923"/>
    </row>
    <row r="46924" spans="7:7" x14ac:dyDescent="0.2">
      <c r="G46924"/>
    </row>
    <row r="46925" spans="7:7" x14ac:dyDescent="0.2">
      <c r="G46925"/>
    </row>
    <row r="46926" spans="7:7" x14ac:dyDescent="0.2">
      <c r="G46926"/>
    </row>
    <row r="46927" spans="7:7" x14ac:dyDescent="0.2">
      <c r="G46927"/>
    </row>
    <row r="46928" spans="7:7" x14ac:dyDescent="0.2">
      <c r="G46928"/>
    </row>
    <row r="46929" spans="7:7" x14ac:dyDescent="0.2">
      <c r="G46929"/>
    </row>
    <row r="46930" spans="7:7" x14ac:dyDescent="0.2">
      <c r="G46930"/>
    </row>
    <row r="46931" spans="7:7" x14ac:dyDescent="0.2">
      <c r="G46931"/>
    </row>
    <row r="46932" spans="7:7" x14ac:dyDescent="0.2">
      <c r="G46932"/>
    </row>
    <row r="46933" spans="7:7" x14ac:dyDescent="0.2">
      <c r="G46933"/>
    </row>
    <row r="46934" spans="7:7" x14ac:dyDescent="0.2">
      <c r="G46934"/>
    </row>
    <row r="46935" spans="7:7" x14ac:dyDescent="0.2">
      <c r="G46935"/>
    </row>
    <row r="46936" spans="7:7" x14ac:dyDescent="0.2">
      <c r="G46936"/>
    </row>
    <row r="46937" spans="7:7" x14ac:dyDescent="0.2">
      <c r="G46937"/>
    </row>
    <row r="46938" spans="7:7" x14ac:dyDescent="0.2">
      <c r="G46938"/>
    </row>
    <row r="46939" spans="7:7" x14ac:dyDescent="0.2">
      <c r="G46939"/>
    </row>
    <row r="46940" spans="7:7" x14ac:dyDescent="0.2">
      <c r="G46940"/>
    </row>
    <row r="46941" spans="7:7" x14ac:dyDescent="0.2">
      <c r="G46941"/>
    </row>
    <row r="46942" spans="7:7" x14ac:dyDescent="0.2">
      <c r="G46942"/>
    </row>
    <row r="46943" spans="7:7" x14ac:dyDescent="0.2">
      <c r="G46943"/>
    </row>
    <row r="46944" spans="7:7" x14ac:dyDescent="0.2">
      <c r="G46944"/>
    </row>
    <row r="46945" spans="7:7" x14ac:dyDescent="0.2">
      <c r="G46945"/>
    </row>
    <row r="46946" spans="7:7" x14ac:dyDescent="0.2">
      <c r="G46946"/>
    </row>
    <row r="46947" spans="7:7" x14ac:dyDescent="0.2">
      <c r="G46947"/>
    </row>
    <row r="46948" spans="7:7" x14ac:dyDescent="0.2">
      <c r="G46948"/>
    </row>
    <row r="46949" spans="7:7" x14ac:dyDescent="0.2">
      <c r="G46949"/>
    </row>
    <row r="46950" spans="7:7" x14ac:dyDescent="0.2">
      <c r="G46950"/>
    </row>
    <row r="46951" spans="7:7" x14ac:dyDescent="0.2">
      <c r="G46951"/>
    </row>
    <row r="46952" spans="7:7" x14ac:dyDescent="0.2">
      <c r="G46952"/>
    </row>
    <row r="46953" spans="7:7" x14ac:dyDescent="0.2">
      <c r="G46953"/>
    </row>
    <row r="46954" spans="7:7" x14ac:dyDescent="0.2">
      <c r="G46954"/>
    </row>
    <row r="46955" spans="7:7" x14ac:dyDescent="0.2">
      <c r="G46955"/>
    </row>
    <row r="46956" spans="7:7" x14ac:dyDescent="0.2">
      <c r="G46956"/>
    </row>
    <row r="46957" spans="7:7" x14ac:dyDescent="0.2">
      <c r="G46957"/>
    </row>
    <row r="46958" spans="7:7" x14ac:dyDescent="0.2">
      <c r="G46958"/>
    </row>
    <row r="46959" spans="7:7" x14ac:dyDescent="0.2">
      <c r="G46959"/>
    </row>
    <row r="46960" spans="7:7" x14ac:dyDescent="0.2">
      <c r="G46960"/>
    </row>
    <row r="46961" spans="7:7" x14ac:dyDescent="0.2">
      <c r="G46961"/>
    </row>
    <row r="46962" spans="7:7" x14ac:dyDescent="0.2">
      <c r="G46962"/>
    </row>
    <row r="46963" spans="7:7" x14ac:dyDescent="0.2">
      <c r="G46963"/>
    </row>
    <row r="46964" spans="7:7" x14ac:dyDescent="0.2">
      <c r="G46964"/>
    </row>
    <row r="46965" spans="7:7" x14ac:dyDescent="0.2">
      <c r="G46965"/>
    </row>
    <row r="46966" spans="7:7" x14ac:dyDescent="0.2">
      <c r="G46966"/>
    </row>
    <row r="46967" spans="7:7" x14ac:dyDescent="0.2">
      <c r="G46967"/>
    </row>
    <row r="46968" spans="7:7" x14ac:dyDescent="0.2">
      <c r="G46968"/>
    </row>
    <row r="46969" spans="7:7" x14ac:dyDescent="0.2">
      <c r="G46969"/>
    </row>
    <row r="46970" spans="7:7" x14ac:dyDescent="0.2">
      <c r="G46970"/>
    </row>
    <row r="46971" spans="7:7" x14ac:dyDescent="0.2">
      <c r="G46971"/>
    </row>
    <row r="46972" spans="7:7" x14ac:dyDescent="0.2">
      <c r="G46972"/>
    </row>
    <row r="46973" spans="7:7" x14ac:dyDescent="0.2">
      <c r="G46973"/>
    </row>
    <row r="46974" spans="7:7" x14ac:dyDescent="0.2">
      <c r="G46974"/>
    </row>
    <row r="46975" spans="7:7" x14ac:dyDescent="0.2">
      <c r="G46975"/>
    </row>
    <row r="46976" spans="7:7" x14ac:dyDescent="0.2">
      <c r="G46976"/>
    </row>
    <row r="46977" spans="7:7" x14ac:dyDescent="0.2">
      <c r="G46977"/>
    </row>
    <row r="46978" spans="7:7" x14ac:dyDescent="0.2">
      <c r="G46978"/>
    </row>
    <row r="46979" spans="7:7" x14ac:dyDescent="0.2">
      <c r="G46979"/>
    </row>
    <row r="46980" spans="7:7" x14ac:dyDescent="0.2">
      <c r="G46980"/>
    </row>
    <row r="46981" spans="7:7" x14ac:dyDescent="0.2">
      <c r="G46981"/>
    </row>
    <row r="46982" spans="7:7" x14ac:dyDescent="0.2">
      <c r="G46982"/>
    </row>
    <row r="46983" spans="7:7" x14ac:dyDescent="0.2">
      <c r="G46983"/>
    </row>
    <row r="46984" spans="7:7" x14ac:dyDescent="0.2">
      <c r="G46984"/>
    </row>
    <row r="46985" spans="7:7" x14ac:dyDescent="0.2">
      <c r="G46985"/>
    </row>
    <row r="46986" spans="7:7" x14ac:dyDescent="0.2">
      <c r="G46986"/>
    </row>
    <row r="46987" spans="7:7" x14ac:dyDescent="0.2">
      <c r="G46987"/>
    </row>
    <row r="46988" spans="7:7" x14ac:dyDescent="0.2">
      <c r="G46988"/>
    </row>
    <row r="46989" spans="7:7" x14ac:dyDescent="0.2">
      <c r="G46989"/>
    </row>
    <row r="46990" spans="7:7" x14ac:dyDescent="0.2">
      <c r="G46990"/>
    </row>
    <row r="46991" spans="7:7" x14ac:dyDescent="0.2">
      <c r="G46991"/>
    </row>
    <row r="46992" spans="7:7" x14ac:dyDescent="0.2">
      <c r="G46992"/>
    </row>
    <row r="46993" spans="7:7" x14ac:dyDescent="0.2">
      <c r="G46993"/>
    </row>
    <row r="46994" spans="7:7" x14ac:dyDescent="0.2">
      <c r="G46994"/>
    </row>
    <row r="46995" spans="7:7" x14ac:dyDescent="0.2">
      <c r="G46995"/>
    </row>
    <row r="46996" spans="7:7" x14ac:dyDescent="0.2">
      <c r="G46996"/>
    </row>
    <row r="46997" spans="7:7" x14ac:dyDescent="0.2">
      <c r="G46997"/>
    </row>
    <row r="46998" spans="7:7" x14ac:dyDescent="0.2">
      <c r="G46998"/>
    </row>
    <row r="46999" spans="7:7" x14ac:dyDescent="0.2">
      <c r="G46999"/>
    </row>
    <row r="47000" spans="7:7" x14ac:dyDescent="0.2">
      <c r="G47000"/>
    </row>
    <row r="47001" spans="7:7" x14ac:dyDescent="0.2">
      <c r="G47001"/>
    </row>
    <row r="47002" spans="7:7" x14ac:dyDescent="0.2">
      <c r="G47002"/>
    </row>
    <row r="47003" spans="7:7" x14ac:dyDescent="0.2">
      <c r="G47003"/>
    </row>
    <row r="47004" spans="7:7" x14ac:dyDescent="0.2">
      <c r="G47004"/>
    </row>
    <row r="47005" spans="7:7" x14ac:dyDescent="0.2">
      <c r="G47005"/>
    </row>
    <row r="47006" spans="7:7" x14ac:dyDescent="0.2">
      <c r="G47006"/>
    </row>
    <row r="47007" spans="7:7" x14ac:dyDescent="0.2">
      <c r="G47007"/>
    </row>
    <row r="47008" spans="7:7" x14ac:dyDescent="0.2">
      <c r="G47008"/>
    </row>
    <row r="47009" spans="7:7" x14ac:dyDescent="0.2">
      <c r="G47009"/>
    </row>
    <row r="47010" spans="7:7" x14ac:dyDescent="0.2">
      <c r="G47010"/>
    </row>
    <row r="47011" spans="7:7" x14ac:dyDescent="0.2">
      <c r="G47011"/>
    </row>
    <row r="47012" spans="7:7" x14ac:dyDescent="0.2">
      <c r="G47012"/>
    </row>
    <row r="47013" spans="7:7" x14ac:dyDescent="0.2">
      <c r="G47013"/>
    </row>
    <row r="47014" spans="7:7" x14ac:dyDescent="0.2">
      <c r="G47014"/>
    </row>
    <row r="47015" spans="7:7" x14ac:dyDescent="0.2">
      <c r="G47015"/>
    </row>
    <row r="47016" spans="7:7" x14ac:dyDescent="0.2">
      <c r="G47016"/>
    </row>
    <row r="47017" spans="7:7" x14ac:dyDescent="0.2">
      <c r="G47017"/>
    </row>
    <row r="47018" spans="7:7" x14ac:dyDescent="0.2">
      <c r="G47018"/>
    </row>
    <row r="47019" spans="7:7" x14ac:dyDescent="0.2">
      <c r="G47019"/>
    </row>
    <row r="47020" spans="7:7" x14ac:dyDescent="0.2">
      <c r="G47020"/>
    </row>
    <row r="47021" spans="7:7" x14ac:dyDescent="0.2">
      <c r="G47021"/>
    </row>
    <row r="47022" spans="7:7" x14ac:dyDescent="0.2">
      <c r="G47022"/>
    </row>
    <row r="47023" spans="7:7" x14ac:dyDescent="0.2">
      <c r="G47023"/>
    </row>
    <row r="47024" spans="7:7" x14ac:dyDescent="0.2">
      <c r="G47024"/>
    </row>
    <row r="47025" spans="7:7" x14ac:dyDescent="0.2">
      <c r="G47025"/>
    </row>
    <row r="47026" spans="7:7" x14ac:dyDescent="0.2">
      <c r="G47026"/>
    </row>
    <row r="47027" spans="7:7" x14ac:dyDescent="0.2">
      <c r="G47027"/>
    </row>
    <row r="47028" spans="7:7" x14ac:dyDescent="0.2">
      <c r="G47028"/>
    </row>
    <row r="47029" spans="7:7" x14ac:dyDescent="0.2">
      <c r="G47029"/>
    </row>
    <row r="47030" spans="7:7" x14ac:dyDescent="0.2">
      <c r="G47030"/>
    </row>
    <row r="47031" spans="7:7" x14ac:dyDescent="0.2">
      <c r="G47031"/>
    </row>
    <row r="47032" spans="7:7" x14ac:dyDescent="0.2">
      <c r="G47032"/>
    </row>
    <row r="47033" spans="7:7" x14ac:dyDescent="0.2">
      <c r="G47033"/>
    </row>
    <row r="47034" spans="7:7" x14ac:dyDescent="0.2">
      <c r="G47034"/>
    </row>
    <row r="47035" spans="7:7" x14ac:dyDescent="0.2">
      <c r="G47035"/>
    </row>
    <row r="47036" spans="7:7" x14ac:dyDescent="0.2">
      <c r="G47036"/>
    </row>
    <row r="47037" spans="7:7" x14ac:dyDescent="0.2">
      <c r="G47037"/>
    </row>
    <row r="47038" spans="7:7" x14ac:dyDescent="0.2">
      <c r="G47038"/>
    </row>
    <row r="47039" spans="7:7" x14ac:dyDescent="0.2">
      <c r="G47039"/>
    </row>
    <row r="47040" spans="7:7" x14ac:dyDescent="0.2">
      <c r="G47040"/>
    </row>
    <row r="47041" spans="7:7" x14ac:dyDescent="0.2">
      <c r="G47041"/>
    </row>
    <row r="47042" spans="7:7" x14ac:dyDescent="0.2">
      <c r="G47042"/>
    </row>
    <row r="47043" spans="7:7" x14ac:dyDescent="0.2">
      <c r="G47043"/>
    </row>
    <row r="47044" spans="7:7" x14ac:dyDescent="0.2">
      <c r="G47044"/>
    </row>
    <row r="47045" spans="7:7" x14ac:dyDescent="0.2">
      <c r="G47045"/>
    </row>
    <row r="47046" spans="7:7" x14ac:dyDescent="0.2">
      <c r="G47046"/>
    </row>
    <row r="47047" spans="7:7" x14ac:dyDescent="0.2">
      <c r="G47047"/>
    </row>
    <row r="47048" spans="7:7" x14ac:dyDescent="0.2">
      <c r="G47048"/>
    </row>
    <row r="47049" spans="7:7" x14ac:dyDescent="0.2">
      <c r="G47049"/>
    </row>
    <row r="47050" spans="7:7" x14ac:dyDescent="0.2">
      <c r="G47050"/>
    </row>
    <row r="47051" spans="7:7" x14ac:dyDescent="0.2">
      <c r="G47051"/>
    </row>
    <row r="47052" spans="7:7" x14ac:dyDescent="0.2">
      <c r="G47052"/>
    </row>
    <row r="47053" spans="7:7" x14ac:dyDescent="0.2">
      <c r="G47053"/>
    </row>
    <row r="47054" spans="7:7" x14ac:dyDescent="0.2">
      <c r="G47054"/>
    </row>
    <row r="47055" spans="7:7" x14ac:dyDescent="0.2">
      <c r="G47055"/>
    </row>
    <row r="47056" spans="7:7" x14ac:dyDescent="0.2">
      <c r="G47056"/>
    </row>
    <row r="47057" spans="7:7" x14ac:dyDescent="0.2">
      <c r="G47057"/>
    </row>
    <row r="47058" spans="7:7" x14ac:dyDescent="0.2">
      <c r="G47058"/>
    </row>
    <row r="47059" spans="7:7" x14ac:dyDescent="0.2">
      <c r="G47059"/>
    </row>
    <row r="47060" spans="7:7" x14ac:dyDescent="0.2">
      <c r="G47060"/>
    </row>
    <row r="47061" spans="7:7" x14ac:dyDescent="0.2">
      <c r="G47061"/>
    </row>
    <row r="47062" spans="7:7" x14ac:dyDescent="0.2">
      <c r="G47062"/>
    </row>
    <row r="47063" spans="7:7" x14ac:dyDescent="0.2">
      <c r="G47063"/>
    </row>
    <row r="47064" spans="7:7" x14ac:dyDescent="0.2">
      <c r="G47064"/>
    </row>
    <row r="47065" spans="7:7" x14ac:dyDescent="0.2">
      <c r="G47065"/>
    </row>
    <row r="47066" spans="7:7" x14ac:dyDescent="0.2">
      <c r="G47066"/>
    </row>
    <row r="47067" spans="7:7" x14ac:dyDescent="0.2">
      <c r="G47067"/>
    </row>
    <row r="47068" spans="7:7" x14ac:dyDescent="0.2">
      <c r="G47068"/>
    </row>
    <row r="47069" spans="7:7" x14ac:dyDescent="0.2">
      <c r="G47069"/>
    </row>
    <row r="47070" spans="7:7" x14ac:dyDescent="0.2">
      <c r="G47070"/>
    </row>
    <row r="47071" spans="7:7" x14ac:dyDescent="0.2">
      <c r="G47071"/>
    </row>
    <row r="47072" spans="7:7" x14ac:dyDescent="0.2">
      <c r="G47072"/>
    </row>
    <row r="47073" spans="7:7" x14ac:dyDescent="0.2">
      <c r="G47073"/>
    </row>
    <row r="47074" spans="7:7" x14ac:dyDescent="0.2">
      <c r="G47074"/>
    </row>
    <row r="47075" spans="7:7" x14ac:dyDescent="0.2">
      <c r="G47075"/>
    </row>
    <row r="47076" spans="7:7" x14ac:dyDescent="0.2">
      <c r="G47076"/>
    </row>
    <row r="47077" spans="7:7" x14ac:dyDescent="0.2">
      <c r="G47077"/>
    </row>
    <row r="47078" spans="7:7" x14ac:dyDescent="0.2">
      <c r="G47078"/>
    </row>
    <row r="47079" spans="7:7" x14ac:dyDescent="0.2">
      <c r="G47079"/>
    </row>
    <row r="47080" spans="7:7" x14ac:dyDescent="0.2">
      <c r="G47080"/>
    </row>
    <row r="47081" spans="7:7" x14ac:dyDescent="0.2">
      <c r="G47081"/>
    </row>
    <row r="47082" spans="7:7" x14ac:dyDescent="0.2">
      <c r="G47082"/>
    </row>
    <row r="47083" spans="7:7" x14ac:dyDescent="0.2">
      <c r="G47083"/>
    </row>
    <row r="47084" spans="7:7" x14ac:dyDescent="0.2">
      <c r="G47084"/>
    </row>
    <row r="47085" spans="7:7" x14ac:dyDescent="0.2">
      <c r="G47085"/>
    </row>
    <row r="47086" spans="7:7" x14ac:dyDescent="0.2">
      <c r="G47086"/>
    </row>
    <row r="47087" spans="7:7" x14ac:dyDescent="0.2">
      <c r="G47087"/>
    </row>
    <row r="47088" spans="7:7" x14ac:dyDescent="0.2">
      <c r="G47088"/>
    </row>
    <row r="47089" spans="7:7" x14ac:dyDescent="0.2">
      <c r="G47089"/>
    </row>
    <row r="47090" spans="7:7" x14ac:dyDescent="0.2">
      <c r="G47090"/>
    </row>
    <row r="47091" spans="7:7" x14ac:dyDescent="0.2">
      <c r="G47091"/>
    </row>
    <row r="47092" spans="7:7" x14ac:dyDescent="0.2">
      <c r="G47092"/>
    </row>
    <row r="47093" spans="7:7" x14ac:dyDescent="0.2">
      <c r="G47093"/>
    </row>
    <row r="47094" spans="7:7" x14ac:dyDescent="0.2">
      <c r="G47094"/>
    </row>
    <row r="47095" spans="7:7" x14ac:dyDescent="0.2">
      <c r="G47095"/>
    </row>
    <row r="47096" spans="7:7" x14ac:dyDescent="0.2">
      <c r="G47096"/>
    </row>
    <row r="47097" spans="7:7" x14ac:dyDescent="0.2">
      <c r="G47097"/>
    </row>
    <row r="47098" spans="7:7" x14ac:dyDescent="0.2">
      <c r="G47098"/>
    </row>
    <row r="47099" spans="7:7" x14ac:dyDescent="0.2">
      <c r="G47099"/>
    </row>
    <row r="47100" spans="7:7" x14ac:dyDescent="0.2">
      <c r="G47100"/>
    </row>
    <row r="47101" spans="7:7" x14ac:dyDescent="0.2">
      <c r="G47101"/>
    </row>
    <row r="47102" spans="7:7" x14ac:dyDescent="0.2">
      <c r="G47102"/>
    </row>
    <row r="47103" spans="7:7" x14ac:dyDescent="0.2">
      <c r="G47103"/>
    </row>
    <row r="47104" spans="7:7" x14ac:dyDescent="0.2">
      <c r="G47104"/>
    </row>
    <row r="47105" spans="7:7" x14ac:dyDescent="0.2">
      <c r="G47105"/>
    </row>
    <row r="47106" spans="7:7" x14ac:dyDescent="0.2">
      <c r="G47106"/>
    </row>
    <row r="47107" spans="7:7" x14ac:dyDescent="0.2">
      <c r="G47107"/>
    </row>
    <row r="47108" spans="7:7" x14ac:dyDescent="0.2">
      <c r="G47108"/>
    </row>
    <row r="47109" spans="7:7" x14ac:dyDescent="0.2">
      <c r="G47109"/>
    </row>
    <row r="47110" spans="7:7" x14ac:dyDescent="0.2">
      <c r="G47110"/>
    </row>
    <row r="47111" spans="7:7" x14ac:dyDescent="0.2">
      <c r="G47111"/>
    </row>
    <row r="47112" spans="7:7" x14ac:dyDescent="0.2">
      <c r="G47112"/>
    </row>
    <row r="47113" spans="7:7" x14ac:dyDescent="0.2">
      <c r="G47113"/>
    </row>
    <row r="47114" spans="7:7" x14ac:dyDescent="0.2">
      <c r="G47114"/>
    </row>
    <row r="47115" spans="7:7" x14ac:dyDescent="0.2">
      <c r="G47115"/>
    </row>
    <row r="47116" spans="7:7" x14ac:dyDescent="0.2">
      <c r="G47116"/>
    </row>
    <row r="47117" spans="7:7" x14ac:dyDescent="0.2">
      <c r="G47117"/>
    </row>
    <row r="47118" spans="7:7" x14ac:dyDescent="0.2">
      <c r="G47118"/>
    </row>
    <row r="47119" spans="7:7" x14ac:dyDescent="0.2">
      <c r="G47119"/>
    </row>
    <row r="47120" spans="7:7" x14ac:dyDescent="0.2">
      <c r="G47120"/>
    </row>
    <row r="47121" spans="7:7" x14ac:dyDescent="0.2">
      <c r="G47121"/>
    </row>
    <row r="47122" spans="7:7" x14ac:dyDescent="0.2">
      <c r="G47122"/>
    </row>
    <row r="47123" spans="7:7" x14ac:dyDescent="0.2">
      <c r="G47123"/>
    </row>
    <row r="47124" spans="7:7" x14ac:dyDescent="0.2">
      <c r="G47124"/>
    </row>
    <row r="47125" spans="7:7" x14ac:dyDescent="0.2">
      <c r="G47125"/>
    </row>
    <row r="47126" spans="7:7" x14ac:dyDescent="0.2">
      <c r="G47126"/>
    </row>
    <row r="47127" spans="7:7" x14ac:dyDescent="0.2">
      <c r="G47127"/>
    </row>
    <row r="47128" spans="7:7" x14ac:dyDescent="0.2">
      <c r="G47128"/>
    </row>
    <row r="47129" spans="7:7" x14ac:dyDescent="0.2">
      <c r="G47129"/>
    </row>
    <row r="47130" spans="7:7" x14ac:dyDescent="0.2">
      <c r="G47130"/>
    </row>
    <row r="47131" spans="7:7" x14ac:dyDescent="0.2">
      <c r="G47131"/>
    </row>
    <row r="47132" spans="7:7" x14ac:dyDescent="0.2">
      <c r="G47132"/>
    </row>
    <row r="47133" spans="7:7" x14ac:dyDescent="0.2">
      <c r="G47133"/>
    </row>
    <row r="47134" spans="7:7" x14ac:dyDescent="0.2">
      <c r="G47134"/>
    </row>
    <row r="47135" spans="7:7" x14ac:dyDescent="0.2">
      <c r="G47135"/>
    </row>
    <row r="47136" spans="7:7" x14ac:dyDescent="0.2">
      <c r="G47136"/>
    </row>
    <row r="47137" spans="7:7" x14ac:dyDescent="0.2">
      <c r="G47137"/>
    </row>
    <row r="47138" spans="7:7" x14ac:dyDescent="0.2">
      <c r="G47138"/>
    </row>
    <row r="47139" spans="7:7" x14ac:dyDescent="0.2">
      <c r="G47139"/>
    </row>
    <row r="47140" spans="7:7" x14ac:dyDescent="0.2">
      <c r="G47140"/>
    </row>
    <row r="47141" spans="7:7" x14ac:dyDescent="0.2">
      <c r="G47141"/>
    </row>
    <row r="47142" spans="7:7" x14ac:dyDescent="0.2">
      <c r="G47142"/>
    </row>
    <row r="47143" spans="7:7" x14ac:dyDescent="0.2">
      <c r="G47143"/>
    </row>
    <row r="47144" spans="7:7" x14ac:dyDescent="0.2">
      <c r="G47144"/>
    </row>
    <row r="47145" spans="7:7" x14ac:dyDescent="0.2">
      <c r="G47145"/>
    </row>
    <row r="47146" spans="7:7" x14ac:dyDescent="0.2">
      <c r="G47146"/>
    </row>
    <row r="47147" spans="7:7" x14ac:dyDescent="0.2">
      <c r="G47147"/>
    </row>
    <row r="47148" spans="7:7" x14ac:dyDescent="0.2">
      <c r="G47148"/>
    </row>
    <row r="47149" spans="7:7" x14ac:dyDescent="0.2">
      <c r="G47149"/>
    </row>
    <row r="47150" spans="7:7" x14ac:dyDescent="0.2">
      <c r="G47150"/>
    </row>
    <row r="47151" spans="7:7" x14ac:dyDescent="0.2">
      <c r="G47151"/>
    </row>
    <row r="47152" spans="7:7" x14ac:dyDescent="0.2">
      <c r="G47152"/>
    </row>
    <row r="47153" spans="7:7" x14ac:dyDescent="0.2">
      <c r="G47153"/>
    </row>
    <row r="47154" spans="7:7" x14ac:dyDescent="0.2">
      <c r="G47154"/>
    </row>
    <row r="47155" spans="7:7" x14ac:dyDescent="0.2">
      <c r="G47155"/>
    </row>
    <row r="47156" spans="7:7" x14ac:dyDescent="0.2">
      <c r="G47156"/>
    </row>
    <row r="47157" spans="7:7" x14ac:dyDescent="0.2">
      <c r="G47157"/>
    </row>
    <row r="47158" spans="7:7" x14ac:dyDescent="0.2">
      <c r="G47158"/>
    </row>
    <row r="47159" spans="7:7" x14ac:dyDescent="0.2">
      <c r="G47159"/>
    </row>
    <row r="47160" spans="7:7" x14ac:dyDescent="0.2">
      <c r="G47160"/>
    </row>
    <row r="47161" spans="7:7" x14ac:dyDescent="0.2">
      <c r="G47161"/>
    </row>
    <row r="47162" spans="7:7" x14ac:dyDescent="0.2">
      <c r="G47162"/>
    </row>
    <row r="47163" spans="7:7" x14ac:dyDescent="0.2">
      <c r="G47163"/>
    </row>
    <row r="47164" spans="7:7" x14ac:dyDescent="0.2">
      <c r="G47164"/>
    </row>
    <row r="47165" spans="7:7" x14ac:dyDescent="0.2">
      <c r="G47165"/>
    </row>
    <row r="47166" spans="7:7" x14ac:dyDescent="0.2">
      <c r="G47166"/>
    </row>
    <row r="47167" spans="7:7" x14ac:dyDescent="0.2">
      <c r="G47167"/>
    </row>
    <row r="47168" spans="7:7" x14ac:dyDescent="0.2">
      <c r="G47168"/>
    </row>
    <row r="47169" spans="7:7" x14ac:dyDescent="0.2">
      <c r="G47169"/>
    </row>
    <row r="47170" spans="7:7" x14ac:dyDescent="0.2">
      <c r="G47170"/>
    </row>
    <row r="47171" spans="7:7" x14ac:dyDescent="0.2">
      <c r="G47171"/>
    </row>
    <row r="47172" spans="7:7" x14ac:dyDescent="0.2">
      <c r="G47172"/>
    </row>
    <row r="47173" spans="7:7" x14ac:dyDescent="0.2">
      <c r="G47173"/>
    </row>
    <row r="47174" spans="7:7" x14ac:dyDescent="0.2">
      <c r="G47174"/>
    </row>
    <row r="47175" spans="7:7" x14ac:dyDescent="0.2">
      <c r="G47175"/>
    </row>
    <row r="47176" spans="7:7" x14ac:dyDescent="0.2">
      <c r="G47176"/>
    </row>
    <row r="47177" spans="7:7" x14ac:dyDescent="0.2">
      <c r="G47177"/>
    </row>
    <row r="47178" spans="7:7" x14ac:dyDescent="0.2">
      <c r="G47178"/>
    </row>
    <row r="47179" spans="7:7" x14ac:dyDescent="0.2">
      <c r="G47179"/>
    </row>
    <row r="47180" spans="7:7" x14ac:dyDescent="0.2">
      <c r="G47180"/>
    </row>
    <row r="47181" spans="7:7" x14ac:dyDescent="0.2">
      <c r="G47181"/>
    </row>
    <row r="47182" spans="7:7" x14ac:dyDescent="0.2">
      <c r="G47182"/>
    </row>
    <row r="47183" spans="7:7" x14ac:dyDescent="0.2">
      <c r="G47183"/>
    </row>
    <row r="47184" spans="7:7" x14ac:dyDescent="0.2">
      <c r="G47184"/>
    </row>
    <row r="47185" spans="7:7" x14ac:dyDescent="0.2">
      <c r="G47185"/>
    </row>
    <row r="47186" spans="7:7" x14ac:dyDescent="0.2">
      <c r="G47186"/>
    </row>
    <row r="47187" spans="7:7" x14ac:dyDescent="0.2">
      <c r="G47187"/>
    </row>
    <row r="47188" spans="7:7" x14ac:dyDescent="0.2">
      <c r="G47188"/>
    </row>
    <row r="47189" spans="7:7" x14ac:dyDescent="0.2">
      <c r="G47189"/>
    </row>
    <row r="47190" spans="7:7" x14ac:dyDescent="0.2">
      <c r="G47190"/>
    </row>
    <row r="47191" spans="7:7" x14ac:dyDescent="0.2">
      <c r="G47191"/>
    </row>
    <row r="47192" spans="7:7" x14ac:dyDescent="0.2">
      <c r="G47192"/>
    </row>
    <row r="47193" spans="7:7" x14ac:dyDescent="0.2">
      <c r="G47193"/>
    </row>
    <row r="47194" spans="7:7" x14ac:dyDescent="0.2">
      <c r="G47194"/>
    </row>
    <row r="47195" spans="7:7" x14ac:dyDescent="0.2">
      <c r="G47195"/>
    </row>
    <row r="47196" spans="7:7" x14ac:dyDescent="0.2">
      <c r="G47196"/>
    </row>
    <row r="47197" spans="7:7" x14ac:dyDescent="0.2">
      <c r="G47197"/>
    </row>
    <row r="47198" spans="7:7" x14ac:dyDescent="0.2">
      <c r="G47198"/>
    </row>
    <row r="47199" spans="7:7" x14ac:dyDescent="0.2">
      <c r="G47199"/>
    </row>
    <row r="47200" spans="7:7" x14ac:dyDescent="0.2">
      <c r="G47200"/>
    </row>
    <row r="47201" spans="7:7" x14ac:dyDescent="0.2">
      <c r="G47201"/>
    </row>
    <row r="47202" spans="7:7" x14ac:dyDescent="0.2">
      <c r="G47202"/>
    </row>
    <row r="47203" spans="7:7" x14ac:dyDescent="0.2">
      <c r="G47203"/>
    </row>
    <row r="47204" spans="7:7" x14ac:dyDescent="0.2">
      <c r="G47204"/>
    </row>
    <row r="47205" spans="7:7" x14ac:dyDescent="0.2">
      <c r="G47205"/>
    </row>
    <row r="47206" spans="7:7" x14ac:dyDescent="0.2">
      <c r="G47206"/>
    </row>
    <row r="47207" spans="7:7" x14ac:dyDescent="0.2">
      <c r="G47207"/>
    </row>
    <row r="47208" spans="7:7" x14ac:dyDescent="0.2">
      <c r="G47208"/>
    </row>
    <row r="47209" spans="7:7" x14ac:dyDescent="0.2">
      <c r="G47209"/>
    </row>
    <row r="47210" spans="7:7" x14ac:dyDescent="0.2">
      <c r="G47210"/>
    </row>
    <row r="47211" spans="7:7" x14ac:dyDescent="0.2">
      <c r="G47211"/>
    </row>
    <row r="47212" spans="7:7" x14ac:dyDescent="0.2">
      <c r="G47212"/>
    </row>
    <row r="47213" spans="7:7" x14ac:dyDescent="0.2">
      <c r="G47213"/>
    </row>
    <row r="47214" spans="7:7" x14ac:dyDescent="0.2">
      <c r="G47214"/>
    </row>
    <row r="47215" spans="7:7" x14ac:dyDescent="0.2">
      <c r="G47215"/>
    </row>
    <row r="47216" spans="7:7" x14ac:dyDescent="0.2">
      <c r="G47216"/>
    </row>
    <row r="47217" spans="7:7" x14ac:dyDescent="0.2">
      <c r="G47217"/>
    </row>
    <row r="47218" spans="7:7" x14ac:dyDescent="0.2">
      <c r="G47218"/>
    </row>
    <row r="47219" spans="7:7" x14ac:dyDescent="0.2">
      <c r="G47219"/>
    </row>
    <row r="47220" spans="7:7" x14ac:dyDescent="0.2">
      <c r="G47220"/>
    </row>
    <row r="47221" spans="7:7" x14ac:dyDescent="0.2">
      <c r="G47221"/>
    </row>
    <row r="47222" spans="7:7" x14ac:dyDescent="0.2">
      <c r="G47222"/>
    </row>
    <row r="47223" spans="7:7" x14ac:dyDescent="0.2">
      <c r="G47223"/>
    </row>
    <row r="47224" spans="7:7" x14ac:dyDescent="0.2">
      <c r="G47224"/>
    </row>
    <row r="47225" spans="7:7" x14ac:dyDescent="0.2">
      <c r="G47225"/>
    </row>
    <row r="47226" spans="7:7" x14ac:dyDescent="0.2">
      <c r="G47226"/>
    </row>
    <row r="47227" spans="7:7" x14ac:dyDescent="0.2">
      <c r="G47227"/>
    </row>
    <row r="47228" spans="7:7" x14ac:dyDescent="0.2">
      <c r="G47228"/>
    </row>
    <row r="47229" spans="7:7" x14ac:dyDescent="0.2">
      <c r="G47229"/>
    </row>
    <row r="47230" spans="7:7" x14ac:dyDescent="0.2">
      <c r="G47230"/>
    </row>
    <row r="47231" spans="7:7" x14ac:dyDescent="0.2">
      <c r="G47231"/>
    </row>
    <row r="47232" spans="7:7" x14ac:dyDescent="0.2">
      <c r="G47232"/>
    </row>
    <row r="47233" spans="7:7" x14ac:dyDescent="0.2">
      <c r="G47233"/>
    </row>
    <row r="47234" spans="7:7" x14ac:dyDescent="0.2">
      <c r="G47234"/>
    </row>
    <row r="47235" spans="7:7" x14ac:dyDescent="0.2">
      <c r="G47235"/>
    </row>
    <row r="47236" spans="7:7" x14ac:dyDescent="0.2">
      <c r="G47236"/>
    </row>
    <row r="47237" spans="7:7" x14ac:dyDescent="0.2">
      <c r="G47237"/>
    </row>
    <row r="47238" spans="7:7" x14ac:dyDescent="0.2">
      <c r="G47238"/>
    </row>
    <row r="47239" spans="7:7" x14ac:dyDescent="0.2">
      <c r="G47239"/>
    </row>
    <row r="47240" spans="7:7" x14ac:dyDescent="0.2">
      <c r="G47240"/>
    </row>
    <row r="47241" spans="7:7" x14ac:dyDescent="0.2">
      <c r="G47241"/>
    </row>
    <row r="47242" spans="7:7" x14ac:dyDescent="0.2">
      <c r="G47242"/>
    </row>
    <row r="47243" spans="7:7" x14ac:dyDescent="0.2">
      <c r="G47243"/>
    </row>
    <row r="47244" spans="7:7" x14ac:dyDescent="0.2">
      <c r="G47244"/>
    </row>
    <row r="47245" spans="7:7" x14ac:dyDescent="0.2">
      <c r="G47245"/>
    </row>
    <row r="47246" spans="7:7" x14ac:dyDescent="0.2">
      <c r="G47246"/>
    </row>
    <row r="47247" spans="7:7" x14ac:dyDescent="0.2">
      <c r="G47247"/>
    </row>
    <row r="47248" spans="7:7" x14ac:dyDescent="0.2">
      <c r="G47248"/>
    </row>
    <row r="47249" spans="7:7" x14ac:dyDescent="0.2">
      <c r="G47249"/>
    </row>
    <row r="47250" spans="7:7" x14ac:dyDescent="0.2">
      <c r="G47250"/>
    </row>
    <row r="47251" spans="7:7" x14ac:dyDescent="0.2">
      <c r="G47251"/>
    </row>
    <row r="47252" spans="7:7" x14ac:dyDescent="0.2">
      <c r="G47252"/>
    </row>
    <row r="47253" spans="7:7" x14ac:dyDescent="0.2">
      <c r="G47253"/>
    </row>
    <row r="47254" spans="7:7" x14ac:dyDescent="0.2">
      <c r="G47254"/>
    </row>
    <row r="47255" spans="7:7" x14ac:dyDescent="0.2">
      <c r="G47255"/>
    </row>
    <row r="47256" spans="7:7" x14ac:dyDescent="0.2">
      <c r="G47256"/>
    </row>
    <row r="47257" spans="7:7" x14ac:dyDescent="0.2">
      <c r="G47257"/>
    </row>
    <row r="47258" spans="7:7" x14ac:dyDescent="0.2">
      <c r="G47258"/>
    </row>
    <row r="47259" spans="7:7" x14ac:dyDescent="0.2">
      <c r="G47259"/>
    </row>
    <row r="47260" spans="7:7" x14ac:dyDescent="0.2">
      <c r="G47260"/>
    </row>
    <row r="47261" spans="7:7" x14ac:dyDescent="0.2">
      <c r="G47261"/>
    </row>
    <row r="47262" spans="7:7" x14ac:dyDescent="0.2">
      <c r="G47262"/>
    </row>
    <row r="47263" spans="7:7" x14ac:dyDescent="0.2">
      <c r="G47263"/>
    </row>
    <row r="47264" spans="7:7" x14ac:dyDescent="0.2">
      <c r="G47264"/>
    </row>
    <row r="47265" spans="7:7" x14ac:dyDescent="0.2">
      <c r="G47265"/>
    </row>
    <row r="47266" spans="7:7" x14ac:dyDescent="0.2">
      <c r="G47266"/>
    </row>
    <row r="47267" spans="7:7" x14ac:dyDescent="0.2">
      <c r="G47267"/>
    </row>
    <row r="47268" spans="7:7" x14ac:dyDescent="0.2">
      <c r="G47268"/>
    </row>
    <row r="47269" spans="7:7" x14ac:dyDescent="0.2">
      <c r="G47269"/>
    </row>
    <row r="47270" spans="7:7" x14ac:dyDescent="0.2">
      <c r="G47270"/>
    </row>
    <row r="47271" spans="7:7" x14ac:dyDescent="0.2">
      <c r="G47271"/>
    </row>
    <row r="47272" spans="7:7" x14ac:dyDescent="0.2">
      <c r="G47272"/>
    </row>
    <row r="47273" spans="7:7" x14ac:dyDescent="0.2">
      <c r="G47273"/>
    </row>
    <row r="47274" spans="7:7" x14ac:dyDescent="0.2">
      <c r="G47274"/>
    </row>
    <row r="47275" spans="7:7" x14ac:dyDescent="0.2">
      <c r="G47275"/>
    </row>
    <row r="47276" spans="7:7" x14ac:dyDescent="0.2">
      <c r="G47276"/>
    </row>
    <row r="47277" spans="7:7" x14ac:dyDescent="0.2">
      <c r="G47277"/>
    </row>
    <row r="47278" spans="7:7" x14ac:dyDescent="0.2">
      <c r="G47278"/>
    </row>
    <row r="47279" spans="7:7" x14ac:dyDescent="0.2">
      <c r="G47279"/>
    </row>
    <row r="47280" spans="7:7" x14ac:dyDescent="0.2">
      <c r="G47280"/>
    </row>
    <row r="47281" spans="7:7" x14ac:dyDescent="0.2">
      <c r="G47281"/>
    </row>
    <row r="47282" spans="7:7" x14ac:dyDescent="0.2">
      <c r="G47282"/>
    </row>
    <row r="47283" spans="7:7" x14ac:dyDescent="0.2">
      <c r="G47283"/>
    </row>
    <row r="47284" spans="7:7" x14ac:dyDescent="0.2">
      <c r="G47284"/>
    </row>
    <row r="47285" spans="7:7" x14ac:dyDescent="0.2">
      <c r="G47285"/>
    </row>
    <row r="47286" spans="7:7" x14ac:dyDescent="0.2">
      <c r="G47286"/>
    </row>
    <row r="47287" spans="7:7" x14ac:dyDescent="0.2">
      <c r="G47287"/>
    </row>
    <row r="47288" spans="7:7" x14ac:dyDescent="0.2">
      <c r="G47288"/>
    </row>
    <row r="47289" spans="7:7" x14ac:dyDescent="0.2">
      <c r="G47289"/>
    </row>
    <row r="47290" spans="7:7" x14ac:dyDescent="0.2">
      <c r="G47290"/>
    </row>
    <row r="47291" spans="7:7" x14ac:dyDescent="0.2">
      <c r="G47291"/>
    </row>
    <row r="47292" spans="7:7" x14ac:dyDescent="0.2">
      <c r="G47292"/>
    </row>
    <row r="47293" spans="7:7" x14ac:dyDescent="0.2">
      <c r="G47293"/>
    </row>
    <row r="47294" spans="7:7" x14ac:dyDescent="0.2">
      <c r="G47294"/>
    </row>
    <row r="47295" spans="7:7" x14ac:dyDescent="0.2">
      <c r="G47295"/>
    </row>
    <row r="47296" spans="7:7" x14ac:dyDescent="0.2">
      <c r="G47296"/>
    </row>
    <row r="47297" spans="7:7" x14ac:dyDescent="0.2">
      <c r="G47297"/>
    </row>
    <row r="47298" spans="7:7" x14ac:dyDescent="0.2">
      <c r="G47298"/>
    </row>
    <row r="47299" spans="7:7" x14ac:dyDescent="0.2">
      <c r="G47299"/>
    </row>
    <row r="47300" spans="7:7" x14ac:dyDescent="0.2">
      <c r="G47300"/>
    </row>
    <row r="47301" spans="7:7" x14ac:dyDescent="0.2">
      <c r="G47301"/>
    </row>
    <row r="47302" spans="7:7" x14ac:dyDescent="0.2">
      <c r="G47302"/>
    </row>
    <row r="47303" spans="7:7" x14ac:dyDescent="0.2">
      <c r="G47303"/>
    </row>
    <row r="47304" spans="7:7" x14ac:dyDescent="0.2">
      <c r="G47304"/>
    </row>
    <row r="47305" spans="7:7" x14ac:dyDescent="0.2">
      <c r="G47305"/>
    </row>
    <row r="47306" spans="7:7" x14ac:dyDescent="0.2">
      <c r="G47306"/>
    </row>
    <row r="47307" spans="7:7" x14ac:dyDescent="0.2">
      <c r="G47307"/>
    </row>
    <row r="47308" spans="7:7" x14ac:dyDescent="0.2">
      <c r="G47308"/>
    </row>
    <row r="47309" spans="7:7" x14ac:dyDescent="0.2">
      <c r="G47309"/>
    </row>
    <row r="47310" spans="7:7" x14ac:dyDescent="0.2">
      <c r="G47310"/>
    </row>
    <row r="47311" spans="7:7" x14ac:dyDescent="0.2">
      <c r="G47311"/>
    </row>
    <row r="47312" spans="7:7" x14ac:dyDescent="0.2">
      <c r="G47312"/>
    </row>
    <row r="47313" spans="7:7" x14ac:dyDescent="0.2">
      <c r="G47313"/>
    </row>
    <row r="47314" spans="7:7" x14ac:dyDescent="0.2">
      <c r="G47314"/>
    </row>
    <row r="47315" spans="7:7" x14ac:dyDescent="0.2">
      <c r="G47315"/>
    </row>
    <row r="47316" spans="7:7" x14ac:dyDescent="0.2">
      <c r="G47316"/>
    </row>
    <row r="47317" spans="7:7" x14ac:dyDescent="0.2">
      <c r="G47317"/>
    </row>
    <row r="47318" spans="7:7" x14ac:dyDescent="0.2">
      <c r="G47318"/>
    </row>
    <row r="47319" spans="7:7" x14ac:dyDescent="0.2">
      <c r="G47319"/>
    </row>
    <row r="47320" spans="7:7" x14ac:dyDescent="0.2">
      <c r="G47320"/>
    </row>
    <row r="47321" spans="7:7" x14ac:dyDescent="0.2">
      <c r="G47321"/>
    </row>
    <row r="47322" spans="7:7" x14ac:dyDescent="0.2">
      <c r="G47322"/>
    </row>
    <row r="47323" spans="7:7" x14ac:dyDescent="0.2">
      <c r="G47323"/>
    </row>
    <row r="47324" spans="7:7" x14ac:dyDescent="0.2">
      <c r="G47324"/>
    </row>
    <row r="47325" spans="7:7" x14ac:dyDescent="0.2">
      <c r="G47325"/>
    </row>
    <row r="47326" spans="7:7" x14ac:dyDescent="0.2">
      <c r="G47326"/>
    </row>
    <row r="47327" spans="7:7" x14ac:dyDescent="0.2">
      <c r="G47327"/>
    </row>
    <row r="47328" spans="7:7" x14ac:dyDescent="0.2">
      <c r="G47328"/>
    </row>
    <row r="47329" spans="7:7" x14ac:dyDescent="0.2">
      <c r="G47329"/>
    </row>
    <row r="47330" spans="7:7" x14ac:dyDescent="0.2">
      <c r="G47330"/>
    </row>
    <row r="47331" spans="7:7" x14ac:dyDescent="0.2">
      <c r="G47331"/>
    </row>
    <row r="47332" spans="7:7" x14ac:dyDescent="0.2">
      <c r="G47332"/>
    </row>
    <row r="47333" spans="7:7" x14ac:dyDescent="0.2">
      <c r="G47333"/>
    </row>
    <row r="47334" spans="7:7" x14ac:dyDescent="0.2">
      <c r="G47334"/>
    </row>
    <row r="47335" spans="7:7" x14ac:dyDescent="0.2">
      <c r="G47335"/>
    </row>
    <row r="47336" spans="7:7" x14ac:dyDescent="0.2">
      <c r="G47336"/>
    </row>
    <row r="47337" spans="7:7" x14ac:dyDescent="0.2">
      <c r="G47337"/>
    </row>
    <row r="47338" spans="7:7" x14ac:dyDescent="0.2">
      <c r="G47338"/>
    </row>
    <row r="47339" spans="7:7" x14ac:dyDescent="0.2">
      <c r="G47339"/>
    </row>
    <row r="47340" spans="7:7" x14ac:dyDescent="0.2">
      <c r="G47340"/>
    </row>
    <row r="47341" spans="7:7" x14ac:dyDescent="0.2">
      <c r="G47341"/>
    </row>
    <row r="47342" spans="7:7" x14ac:dyDescent="0.2">
      <c r="G47342"/>
    </row>
    <row r="47343" spans="7:7" x14ac:dyDescent="0.2">
      <c r="G47343"/>
    </row>
    <row r="47344" spans="7:7" x14ac:dyDescent="0.2">
      <c r="G47344"/>
    </row>
    <row r="47345" spans="7:7" x14ac:dyDescent="0.2">
      <c r="G47345"/>
    </row>
    <row r="47346" spans="7:7" x14ac:dyDescent="0.2">
      <c r="G47346"/>
    </row>
    <row r="47347" spans="7:7" x14ac:dyDescent="0.2">
      <c r="G47347"/>
    </row>
    <row r="47348" spans="7:7" x14ac:dyDescent="0.2">
      <c r="G47348"/>
    </row>
    <row r="47349" spans="7:7" x14ac:dyDescent="0.2">
      <c r="G47349"/>
    </row>
    <row r="47350" spans="7:7" x14ac:dyDescent="0.2">
      <c r="G47350"/>
    </row>
    <row r="47351" spans="7:7" x14ac:dyDescent="0.2">
      <c r="G47351"/>
    </row>
    <row r="47352" spans="7:7" x14ac:dyDescent="0.2">
      <c r="G47352"/>
    </row>
    <row r="47353" spans="7:7" x14ac:dyDescent="0.2">
      <c r="G47353"/>
    </row>
    <row r="47354" spans="7:7" x14ac:dyDescent="0.2">
      <c r="G47354"/>
    </row>
    <row r="47355" spans="7:7" x14ac:dyDescent="0.2">
      <c r="G47355"/>
    </row>
    <row r="47356" spans="7:7" x14ac:dyDescent="0.2">
      <c r="G47356"/>
    </row>
    <row r="47357" spans="7:7" x14ac:dyDescent="0.2">
      <c r="G47357"/>
    </row>
    <row r="47358" spans="7:7" x14ac:dyDescent="0.2">
      <c r="G47358"/>
    </row>
    <row r="47359" spans="7:7" x14ac:dyDescent="0.2">
      <c r="G47359"/>
    </row>
    <row r="47360" spans="7:7" x14ac:dyDescent="0.2">
      <c r="G47360"/>
    </row>
    <row r="47361" spans="7:7" x14ac:dyDescent="0.2">
      <c r="G47361"/>
    </row>
    <row r="47362" spans="7:7" x14ac:dyDescent="0.2">
      <c r="G47362"/>
    </row>
    <row r="47363" spans="7:7" x14ac:dyDescent="0.2">
      <c r="G47363"/>
    </row>
    <row r="47364" spans="7:7" x14ac:dyDescent="0.2">
      <c r="G47364"/>
    </row>
    <row r="47365" spans="7:7" x14ac:dyDescent="0.2">
      <c r="G47365"/>
    </row>
    <row r="47366" spans="7:7" x14ac:dyDescent="0.2">
      <c r="G47366"/>
    </row>
    <row r="47367" spans="7:7" x14ac:dyDescent="0.2">
      <c r="G47367"/>
    </row>
    <row r="47368" spans="7:7" x14ac:dyDescent="0.2">
      <c r="G47368"/>
    </row>
    <row r="47369" spans="7:7" x14ac:dyDescent="0.2">
      <c r="G47369"/>
    </row>
    <row r="47370" spans="7:7" x14ac:dyDescent="0.2">
      <c r="G47370"/>
    </row>
    <row r="47371" spans="7:7" x14ac:dyDescent="0.2">
      <c r="G47371"/>
    </row>
    <row r="47372" spans="7:7" x14ac:dyDescent="0.2">
      <c r="G47372"/>
    </row>
    <row r="47373" spans="7:7" x14ac:dyDescent="0.2">
      <c r="G47373"/>
    </row>
    <row r="47374" spans="7:7" x14ac:dyDescent="0.2">
      <c r="G47374"/>
    </row>
    <row r="47375" spans="7:7" x14ac:dyDescent="0.2">
      <c r="G47375"/>
    </row>
    <row r="47376" spans="7:7" x14ac:dyDescent="0.2">
      <c r="G47376"/>
    </row>
    <row r="47377" spans="7:7" x14ac:dyDescent="0.2">
      <c r="G47377"/>
    </row>
    <row r="47378" spans="7:7" x14ac:dyDescent="0.2">
      <c r="G47378"/>
    </row>
    <row r="47379" spans="7:7" x14ac:dyDescent="0.2">
      <c r="G47379"/>
    </row>
    <row r="47380" spans="7:7" x14ac:dyDescent="0.2">
      <c r="G47380"/>
    </row>
    <row r="47381" spans="7:7" x14ac:dyDescent="0.2">
      <c r="G47381"/>
    </row>
    <row r="47382" spans="7:7" x14ac:dyDescent="0.2">
      <c r="G47382"/>
    </row>
    <row r="47383" spans="7:7" x14ac:dyDescent="0.2">
      <c r="G47383"/>
    </row>
    <row r="47384" spans="7:7" x14ac:dyDescent="0.2">
      <c r="G47384"/>
    </row>
    <row r="47385" spans="7:7" x14ac:dyDescent="0.2">
      <c r="G47385"/>
    </row>
    <row r="47386" spans="7:7" x14ac:dyDescent="0.2">
      <c r="G47386"/>
    </row>
    <row r="47387" spans="7:7" x14ac:dyDescent="0.2">
      <c r="G47387"/>
    </row>
    <row r="47388" spans="7:7" x14ac:dyDescent="0.2">
      <c r="G47388"/>
    </row>
    <row r="47389" spans="7:7" x14ac:dyDescent="0.2">
      <c r="G47389"/>
    </row>
    <row r="47390" spans="7:7" x14ac:dyDescent="0.2">
      <c r="G47390"/>
    </row>
    <row r="47391" spans="7:7" x14ac:dyDescent="0.2">
      <c r="G47391"/>
    </row>
    <row r="47392" spans="7:7" x14ac:dyDescent="0.2">
      <c r="G47392"/>
    </row>
    <row r="47393" spans="7:7" x14ac:dyDescent="0.2">
      <c r="G47393"/>
    </row>
    <row r="47394" spans="7:7" x14ac:dyDescent="0.2">
      <c r="G47394"/>
    </row>
    <row r="47395" spans="7:7" x14ac:dyDescent="0.2">
      <c r="G47395"/>
    </row>
    <row r="47396" spans="7:7" x14ac:dyDescent="0.2">
      <c r="G47396"/>
    </row>
    <row r="47397" spans="7:7" x14ac:dyDescent="0.2">
      <c r="G47397"/>
    </row>
    <row r="47398" spans="7:7" x14ac:dyDescent="0.2">
      <c r="G47398"/>
    </row>
    <row r="47399" spans="7:7" x14ac:dyDescent="0.2">
      <c r="G47399"/>
    </row>
    <row r="47400" spans="7:7" x14ac:dyDescent="0.2">
      <c r="G47400"/>
    </row>
    <row r="47401" spans="7:7" x14ac:dyDescent="0.2">
      <c r="G47401"/>
    </row>
    <row r="47402" spans="7:7" x14ac:dyDescent="0.2">
      <c r="G47402"/>
    </row>
    <row r="47403" spans="7:7" x14ac:dyDescent="0.2">
      <c r="G47403"/>
    </row>
    <row r="47404" spans="7:7" x14ac:dyDescent="0.2">
      <c r="G47404"/>
    </row>
    <row r="47405" spans="7:7" x14ac:dyDescent="0.2">
      <c r="G47405"/>
    </row>
    <row r="47406" spans="7:7" x14ac:dyDescent="0.2">
      <c r="G47406"/>
    </row>
    <row r="47407" spans="7:7" x14ac:dyDescent="0.2">
      <c r="G47407"/>
    </row>
    <row r="47408" spans="7:7" x14ac:dyDescent="0.2">
      <c r="G47408"/>
    </row>
    <row r="47409" spans="7:7" x14ac:dyDescent="0.2">
      <c r="G47409"/>
    </row>
    <row r="47410" spans="7:7" x14ac:dyDescent="0.2">
      <c r="G47410"/>
    </row>
    <row r="47411" spans="7:7" x14ac:dyDescent="0.2">
      <c r="G47411"/>
    </row>
    <row r="47412" spans="7:7" x14ac:dyDescent="0.2">
      <c r="G47412"/>
    </row>
    <row r="47413" spans="7:7" x14ac:dyDescent="0.2">
      <c r="G47413"/>
    </row>
    <row r="47414" spans="7:7" x14ac:dyDescent="0.2">
      <c r="G47414"/>
    </row>
    <row r="47415" spans="7:7" x14ac:dyDescent="0.2">
      <c r="G47415"/>
    </row>
    <row r="47416" spans="7:7" x14ac:dyDescent="0.2">
      <c r="G47416"/>
    </row>
    <row r="47417" spans="7:7" x14ac:dyDescent="0.2">
      <c r="G47417"/>
    </row>
    <row r="47418" spans="7:7" x14ac:dyDescent="0.2">
      <c r="G47418"/>
    </row>
    <row r="47419" spans="7:7" x14ac:dyDescent="0.2">
      <c r="G47419"/>
    </row>
    <row r="47420" spans="7:7" x14ac:dyDescent="0.2">
      <c r="G47420"/>
    </row>
    <row r="47421" spans="7:7" x14ac:dyDescent="0.2">
      <c r="G47421"/>
    </row>
    <row r="47422" spans="7:7" x14ac:dyDescent="0.2">
      <c r="G47422"/>
    </row>
    <row r="47423" spans="7:7" x14ac:dyDescent="0.2">
      <c r="G47423"/>
    </row>
    <row r="47424" spans="7:7" x14ac:dyDescent="0.2">
      <c r="G47424"/>
    </row>
    <row r="47425" spans="7:7" x14ac:dyDescent="0.2">
      <c r="G47425"/>
    </row>
    <row r="47426" spans="7:7" x14ac:dyDescent="0.2">
      <c r="G47426"/>
    </row>
    <row r="47427" spans="7:7" x14ac:dyDescent="0.2">
      <c r="G47427"/>
    </row>
    <row r="47428" spans="7:7" x14ac:dyDescent="0.2">
      <c r="G47428"/>
    </row>
    <row r="47429" spans="7:7" x14ac:dyDescent="0.2">
      <c r="G47429"/>
    </row>
    <row r="47430" spans="7:7" x14ac:dyDescent="0.2">
      <c r="G47430"/>
    </row>
    <row r="47431" spans="7:7" x14ac:dyDescent="0.2">
      <c r="G47431"/>
    </row>
    <row r="47432" spans="7:7" x14ac:dyDescent="0.2">
      <c r="G47432"/>
    </row>
    <row r="47433" spans="7:7" x14ac:dyDescent="0.2">
      <c r="G47433"/>
    </row>
    <row r="47434" spans="7:7" x14ac:dyDescent="0.2">
      <c r="G47434"/>
    </row>
    <row r="47435" spans="7:7" x14ac:dyDescent="0.2">
      <c r="G47435"/>
    </row>
    <row r="47436" spans="7:7" x14ac:dyDescent="0.2">
      <c r="G47436"/>
    </row>
    <row r="47437" spans="7:7" x14ac:dyDescent="0.2">
      <c r="G47437"/>
    </row>
    <row r="47438" spans="7:7" x14ac:dyDescent="0.2">
      <c r="G47438"/>
    </row>
    <row r="47439" spans="7:7" x14ac:dyDescent="0.2">
      <c r="G47439"/>
    </row>
    <row r="47440" spans="7:7" x14ac:dyDescent="0.2">
      <c r="G47440"/>
    </row>
    <row r="47441" spans="7:7" x14ac:dyDescent="0.2">
      <c r="G47441"/>
    </row>
    <row r="47442" spans="7:7" x14ac:dyDescent="0.2">
      <c r="G47442"/>
    </row>
    <row r="47443" spans="7:7" x14ac:dyDescent="0.2">
      <c r="G47443"/>
    </row>
    <row r="47444" spans="7:7" x14ac:dyDescent="0.2">
      <c r="G47444"/>
    </row>
    <row r="47445" spans="7:7" x14ac:dyDescent="0.2">
      <c r="G47445"/>
    </row>
    <row r="47446" spans="7:7" x14ac:dyDescent="0.2">
      <c r="G47446"/>
    </row>
    <row r="47447" spans="7:7" x14ac:dyDescent="0.2">
      <c r="G47447"/>
    </row>
    <row r="47448" spans="7:7" x14ac:dyDescent="0.2">
      <c r="G47448"/>
    </row>
    <row r="47449" spans="7:7" x14ac:dyDescent="0.2">
      <c r="G47449"/>
    </row>
    <row r="47450" spans="7:7" x14ac:dyDescent="0.2">
      <c r="G47450"/>
    </row>
    <row r="47451" spans="7:7" x14ac:dyDescent="0.2">
      <c r="G47451"/>
    </row>
    <row r="47452" spans="7:7" x14ac:dyDescent="0.2">
      <c r="G47452"/>
    </row>
    <row r="47453" spans="7:7" x14ac:dyDescent="0.2">
      <c r="G47453"/>
    </row>
    <row r="47454" spans="7:7" x14ac:dyDescent="0.2">
      <c r="G47454"/>
    </row>
    <row r="47455" spans="7:7" x14ac:dyDescent="0.2">
      <c r="G47455"/>
    </row>
    <row r="47456" spans="7:7" x14ac:dyDescent="0.2">
      <c r="G47456"/>
    </row>
    <row r="47457" spans="7:7" x14ac:dyDescent="0.2">
      <c r="G47457"/>
    </row>
    <row r="47458" spans="7:7" x14ac:dyDescent="0.2">
      <c r="G47458"/>
    </row>
    <row r="47459" spans="7:7" x14ac:dyDescent="0.2">
      <c r="G47459"/>
    </row>
    <row r="47460" spans="7:7" x14ac:dyDescent="0.2">
      <c r="G47460"/>
    </row>
    <row r="47461" spans="7:7" x14ac:dyDescent="0.2">
      <c r="G47461"/>
    </row>
    <row r="47462" spans="7:7" x14ac:dyDescent="0.2">
      <c r="G47462"/>
    </row>
    <row r="47463" spans="7:7" x14ac:dyDescent="0.2">
      <c r="G47463"/>
    </row>
    <row r="47464" spans="7:7" x14ac:dyDescent="0.2">
      <c r="G47464"/>
    </row>
    <row r="47465" spans="7:7" x14ac:dyDescent="0.2">
      <c r="G47465"/>
    </row>
    <row r="47466" spans="7:7" x14ac:dyDescent="0.2">
      <c r="G47466"/>
    </row>
    <row r="47467" spans="7:7" x14ac:dyDescent="0.2">
      <c r="G47467"/>
    </row>
    <row r="47468" spans="7:7" x14ac:dyDescent="0.2">
      <c r="G47468"/>
    </row>
    <row r="47469" spans="7:7" x14ac:dyDescent="0.2">
      <c r="G47469"/>
    </row>
    <row r="47470" spans="7:7" x14ac:dyDescent="0.2">
      <c r="G47470"/>
    </row>
    <row r="47471" spans="7:7" x14ac:dyDescent="0.2">
      <c r="G47471"/>
    </row>
    <row r="47472" spans="7:7" x14ac:dyDescent="0.2">
      <c r="G47472"/>
    </row>
    <row r="47473" spans="7:7" x14ac:dyDescent="0.2">
      <c r="G47473"/>
    </row>
    <row r="47474" spans="7:7" x14ac:dyDescent="0.2">
      <c r="G47474"/>
    </row>
    <row r="47475" spans="7:7" x14ac:dyDescent="0.2">
      <c r="G47475"/>
    </row>
    <row r="47476" spans="7:7" x14ac:dyDescent="0.2">
      <c r="G47476"/>
    </row>
    <row r="47477" spans="7:7" x14ac:dyDescent="0.2">
      <c r="G47477"/>
    </row>
    <row r="47478" spans="7:7" x14ac:dyDescent="0.2">
      <c r="G47478"/>
    </row>
    <row r="47479" spans="7:7" x14ac:dyDescent="0.2">
      <c r="G47479"/>
    </row>
    <row r="47480" spans="7:7" x14ac:dyDescent="0.2">
      <c r="G47480"/>
    </row>
    <row r="47481" spans="7:7" x14ac:dyDescent="0.2">
      <c r="G47481"/>
    </row>
    <row r="47482" spans="7:7" x14ac:dyDescent="0.2">
      <c r="G47482"/>
    </row>
    <row r="47483" spans="7:7" x14ac:dyDescent="0.2">
      <c r="G47483"/>
    </row>
    <row r="47484" spans="7:7" x14ac:dyDescent="0.2">
      <c r="G47484"/>
    </row>
    <row r="47485" spans="7:7" x14ac:dyDescent="0.2">
      <c r="G47485"/>
    </row>
    <row r="47486" spans="7:7" x14ac:dyDescent="0.2">
      <c r="G47486"/>
    </row>
    <row r="47487" spans="7:7" x14ac:dyDescent="0.2">
      <c r="G47487"/>
    </row>
    <row r="47488" spans="7:7" x14ac:dyDescent="0.2">
      <c r="G47488"/>
    </row>
    <row r="47489" spans="7:7" x14ac:dyDescent="0.2">
      <c r="G47489"/>
    </row>
    <row r="47490" spans="7:7" x14ac:dyDescent="0.2">
      <c r="G47490"/>
    </row>
    <row r="47491" spans="7:7" x14ac:dyDescent="0.2">
      <c r="G47491"/>
    </row>
    <row r="47492" spans="7:7" x14ac:dyDescent="0.2">
      <c r="G47492"/>
    </row>
    <row r="47493" spans="7:7" x14ac:dyDescent="0.2">
      <c r="G47493"/>
    </row>
    <row r="47494" spans="7:7" x14ac:dyDescent="0.2">
      <c r="G47494"/>
    </row>
    <row r="47495" spans="7:7" x14ac:dyDescent="0.2">
      <c r="G47495"/>
    </row>
    <row r="47496" spans="7:7" x14ac:dyDescent="0.2">
      <c r="G47496"/>
    </row>
    <row r="47497" spans="7:7" x14ac:dyDescent="0.2">
      <c r="G47497"/>
    </row>
    <row r="47498" spans="7:7" x14ac:dyDescent="0.2">
      <c r="G47498"/>
    </row>
    <row r="47499" spans="7:7" x14ac:dyDescent="0.2">
      <c r="G47499"/>
    </row>
    <row r="47500" spans="7:7" x14ac:dyDescent="0.2">
      <c r="G47500"/>
    </row>
    <row r="47501" spans="7:7" x14ac:dyDescent="0.2">
      <c r="G47501"/>
    </row>
    <row r="47502" spans="7:7" x14ac:dyDescent="0.2">
      <c r="G47502"/>
    </row>
    <row r="47503" spans="7:7" x14ac:dyDescent="0.2">
      <c r="G47503"/>
    </row>
    <row r="47504" spans="7:7" x14ac:dyDescent="0.2">
      <c r="G47504"/>
    </row>
    <row r="47505" spans="7:7" x14ac:dyDescent="0.2">
      <c r="G47505"/>
    </row>
    <row r="47506" spans="7:7" x14ac:dyDescent="0.2">
      <c r="G47506"/>
    </row>
    <row r="47507" spans="7:7" x14ac:dyDescent="0.2">
      <c r="G47507"/>
    </row>
    <row r="47508" spans="7:7" x14ac:dyDescent="0.2">
      <c r="G47508"/>
    </row>
    <row r="47509" spans="7:7" x14ac:dyDescent="0.2">
      <c r="G47509"/>
    </row>
    <row r="47510" spans="7:7" x14ac:dyDescent="0.2">
      <c r="G47510"/>
    </row>
    <row r="47511" spans="7:7" x14ac:dyDescent="0.2">
      <c r="G47511"/>
    </row>
    <row r="47512" spans="7:7" x14ac:dyDescent="0.2">
      <c r="G47512"/>
    </row>
    <row r="47513" spans="7:7" x14ac:dyDescent="0.2">
      <c r="G47513"/>
    </row>
    <row r="47514" spans="7:7" x14ac:dyDescent="0.2">
      <c r="G47514"/>
    </row>
    <row r="47515" spans="7:7" x14ac:dyDescent="0.2">
      <c r="G47515"/>
    </row>
    <row r="47516" spans="7:7" x14ac:dyDescent="0.2">
      <c r="G47516"/>
    </row>
    <row r="47517" spans="7:7" x14ac:dyDescent="0.2">
      <c r="G47517"/>
    </row>
    <row r="47518" spans="7:7" x14ac:dyDescent="0.2">
      <c r="G47518"/>
    </row>
    <row r="47519" spans="7:7" x14ac:dyDescent="0.2">
      <c r="G47519"/>
    </row>
    <row r="47520" spans="7:7" x14ac:dyDescent="0.2">
      <c r="G47520"/>
    </row>
    <row r="47521" spans="7:7" x14ac:dyDescent="0.2">
      <c r="G47521"/>
    </row>
    <row r="47522" spans="7:7" x14ac:dyDescent="0.2">
      <c r="G47522"/>
    </row>
    <row r="47523" spans="7:7" x14ac:dyDescent="0.2">
      <c r="G47523"/>
    </row>
    <row r="47524" spans="7:7" x14ac:dyDescent="0.2">
      <c r="G47524"/>
    </row>
    <row r="47525" spans="7:7" x14ac:dyDescent="0.2">
      <c r="G47525"/>
    </row>
    <row r="47526" spans="7:7" x14ac:dyDescent="0.2">
      <c r="G47526"/>
    </row>
    <row r="47527" spans="7:7" x14ac:dyDescent="0.2">
      <c r="G47527"/>
    </row>
    <row r="47528" spans="7:7" x14ac:dyDescent="0.2">
      <c r="G47528"/>
    </row>
    <row r="47529" spans="7:7" x14ac:dyDescent="0.2">
      <c r="G47529"/>
    </row>
    <row r="47530" spans="7:7" x14ac:dyDescent="0.2">
      <c r="G47530"/>
    </row>
    <row r="47531" spans="7:7" x14ac:dyDescent="0.2">
      <c r="G47531"/>
    </row>
    <row r="47532" spans="7:7" x14ac:dyDescent="0.2">
      <c r="G47532"/>
    </row>
    <row r="47533" spans="7:7" x14ac:dyDescent="0.2">
      <c r="G47533"/>
    </row>
    <row r="47534" spans="7:7" x14ac:dyDescent="0.2">
      <c r="G47534"/>
    </row>
    <row r="47535" spans="7:7" x14ac:dyDescent="0.2">
      <c r="G47535"/>
    </row>
    <row r="47536" spans="7:7" x14ac:dyDescent="0.2">
      <c r="G47536"/>
    </row>
    <row r="47537" spans="7:7" x14ac:dyDescent="0.2">
      <c r="G47537"/>
    </row>
    <row r="47538" spans="7:7" x14ac:dyDescent="0.2">
      <c r="G47538"/>
    </row>
    <row r="47539" spans="7:7" x14ac:dyDescent="0.2">
      <c r="G47539"/>
    </row>
    <row r="47540" spans="7:7" x14ac:dyDescent="0.2">
      <c r="G47540"/>
    </row>
    <row r="47541" spans="7:7" x14ac:dyDescent="0.2">
      <c r="G47541"/>
    </row>
    <row r="47542" spans="7:7" x14ac:dyDescent="0.2">
      <c r="G47542"/>
    </row>
    <row r="47543" spans="7:7" x14ac:dyDescent="0.2">
      <c r="G47543"/>
    </row>
    <row r="47544" spans="7:7" x14ac:dyDescent="0.2">
      <c r="G47544"/>
    </row>
    <row r="47545" spans="7:7" x14ac:dyDescent="0.2">
      <c r="G47545"/>
    </row>
    <row r="47546" spans="7:7" x14ac:dyDescent="0.2">
      <c r="G47546"/>
    </row>
    <row r="47547" spans="7:7" x14ac:dyDescent="0.2">
      <c r="G47547"/>
    </row>
    <row r="47548" spans="7:7" x14ac:dyDescent="0.2">
      <c r="G47548"/>
    </row>
    <row r="47549" spans="7:7" x14ac:dyDescent="0.2">
      <c r="G47549"/>
    </row>
    <row r="47550" spans="7:7" x14ac:dyDescent="0.2">
      <c r="G47550"/>
    </row>
    <row r="47551" spans="7:7" x14ac:dyDescent="0.2">
      <c r="G47551"/>
    </row>
    <row r="47552" spans="7:7" x14ac:dyDescent="0.2">
      <c r="G47552"/>
    </row>
    <row r="47553" spans="7:7" x14ac:dyDescent="0.2">
      <c r="G47553"/>
    </row>
    <row r="47554" spans="7:7" x14ac:dyDescent="0.2">
      <c r="G47554"/>
    </row>
    <row r="47555" spans="7:7" x14ac:dyDescent="0.2">
      <c r="G47555"/>
    </row>
    <row r="47556" spans="7:7" x14ac:dyDescent="0.2">
      <c r="G47556"/>
    </row>
    <row r="47557" spans="7:7" x14ac:dyDescent="0.2">
      <c r="G47557"/>
    </row>
    <row r="47558" spans="7:7" x14ac:dyDescent="0.2">
      <c r="G47558"/>
    </row>
    <row r="47559" spans="7:7" x14ac:dyDescent="0.2">
      <c r="G47559"/>
    </row>
    <row r="47560" spans="7:7" x14ac:dyDescent="0.2">
      <c r="G47560"/>
    </row>
    <row r="47561" spans="7:7" x14ac:dyDescent="0.2">
      <c r="G47561"/>
    </row>
    <row r="47562" spans="7:7" x14ac:dyDescent="0.2">
      <c r="G47562"/>
    </row>
    <row r="47563" spans="7:7" x14ac:dyDescent="0.2">
      <c r="G47563"/>
    </row>
    <row r="47564" spans="7:7" x14ac:dyDescent="0.2">
      <c r="G47564"/>
    </row>
    <row r="47565" spans="7:7" x14ac:dyDescent="0.2">
      <c r="G47565"/>
    </row>
    <row r="47566" spans="7:7" x14ac:dyDescent="0.2">
      <c r="G47566"/>
    </row>
    <row r="47567" spans="7:7" x14ac:dyDescent="0.2">
      <c r="G47567"/>
    </row>
    <row r="47568" spans="7:7" x14ac:dyDescent="0.2">
      <c r="G47568"/>
    </row>
    <row r="47569" spans="7:7" x14ac:dyDescent="0.2">
      <c r="G47569"/>
    </row>
    <row r="47570" spans="7:7" x14ac:dyDescent="0.2">
      <c r="G47570"/>
    </row>
    <row r="47571" spans="7:7" x14ac:dyDescent="0.2">
      <c r="G47571"/>
    </row>
    <row r="47572" spans="7:7" x14ac:dyDescent="0.2">
      <c r="G47572"/>
    </row>
    <row r="47573" spans="7:7" x14ac:dyDescent="0.2">
      <c r="G47573"/>
    </row>
    <row r="47574" spans="7:7" x14ac:dyDescent="0.2">
      <c r="G47574"/>
    </row>
    <row r="47575" spans="7:7" x14ac:dyDescent="0.2">
      <c r="G47575"/>
    </row>
    <row r="47576" spans="7:7" x14ac:dyDescent="0.2">
      <c r="G47576"/>
    </row>
    <row r="47577" spans="7:7" x14ac:dyDescent="0.2">
      <c r="G47577"/>
    </row>
    <row r="47578" spans="7:7" x14ac:dyDescent="0.2">
      <c r="G47578"/>
    </row>
    <row r="47579" spans="7:7" x14ac:dyDescent="0.2">
      <c r="G47579"/>
    </row>
    <row r="47580" spans="7:7" x14ac:dyDescent="0.2">
      <c r="G47580"/>
    </row>
    <row r="47581" spans="7:7" x14ac:dyDescent="0.2">
      <c r="G47581"/>
    </row>
    <row r="47582" spans="7:7" x14ac:dyDescent="0.2">
      <c r="G47582"/>
    </row>
    <row r="47583" spans="7:7" x14ac:dyDescent="0.2">
      <c r="G47583"/>
    </row>
    <row r="47584" spans="7:7" x14ac:dyDescent="0.2">
      <c r="G47584"/>
    </row>
    <row r="47585" spans="7:7" x14ac:dyDescent="0.2">
      <c r="G47585"/>
    </row>
    <row r="47586" spans="7:7" x14ac:dyDescent="0.2">
      <c r="G47586"/>
    </row>
    <row r="47587" spans="7:7" x14ac:dyDescent="0.2">
      <c r="G47587"/>
    </row>
    <row r="47588" spans="7:7" x14ac:dyDescent="0.2">
      <c r="G47588"/>
    </row>
    <row r="47589" spans="7:7" x14ac:dyDescent="0.2">
      <c r="G47589"/>
    </row>
    <row r="47590" spans="7:7" x14ac:dyDescent="0.2">
      <c r="G47590"/>
    </row>
    <row r="47591" spans="7:7" x14ac:dyDescent="0.2">
      <c r="G47591"/>
    </row>
    <row r="47592" spans="7:7" x14ac:dyDescent="0.2">
      <c r="G47592"/>
    </row>
    <row r="47593" spans="7:7" x14ac:dyDescent="0.2">
      <c r="G47593"/>
    </row>
    <row r="47594" spans="7:7" x14ac:dyDescent="0.2">
      <c r="G47594"/>
    </row>
    <row r="47595" spans="7:7" x14ac:dyDescent="0.2">
      <c r="G47595"/>
    </row>
    <row r="47596" spans="7:7" x14ac:dyDescent="0.2">
      <c r="G47596"/>
    </row>
    <row r="47597" spans="7:7" x14ac:dyDescent="0.2">
      <c r="G47597"/>
    </row>
    <row r="47598" spans="7:7" x14ac:dyDescent="0.2">
      <c r="G47598"/>
    </row>
    <row r="47599" spans="7:7" x14ac:dyDescent="0.2">
      <c r="G47599"/>
    </row>
    <row r="47600" spans="7:7" x14ac:dyDescent="0.2">
      <c r="G47600"/>
    </row>
    <row r="47601" spans="7:7" x14ac:dyDescent="0.2">
      <c r="G47601"/>
    </row>
    <row r="47602" spans="7:7" x14ac:dyDescent="0.2">
      <c r="G47602"/>
    </row>
    <row r="47603" spans="7:7" x14ac:dyDescent="0.2">
      <c r="G47603"/>
    </row>
    <row r="47604" spans="7:7" x14ac:dyDescent="0.2">
      <c r="G47604"/>
    </row>
    <row r="47605" spans="7:7" x14ac:dyDescent="0.2">
      <c r="G47605"/>
    </row>
    <row r="47606" spans="7:7" x14ac:dyDescent="0.2">
      <c r="G47606"/>
    </row>
    <row r="47607" spans="7:7" x14ac:dyDescent="0.2">
      <c r="G47607"/>
    </row>
    <row r="47608" spans="7:7" x14ac:dyDescent="0.2">
      <c r="G47608"/>
    </row>
    <row r="47609" spans="7:7" x14ac:dyDescent="0.2">
      <c r="G47609"/>
    </row>
    <row r="47610" spans="7:7" x14ac:dyDescent="0.2">
      <c r="G47610"/>
    </row>
    <row r="47611" spans="7:7" x14ac:dyDescent="0.2">
      <c r="G47611"/>
    </row>
    <row r="47612" spans="7:7" x14ac:dyDescent="0.2">
      <c r="G47612"/>
    </row>
    <row r="47613" spans="7:7" x14ac:dyDescent="0.2">
      <c r="G47613"/>
    </row>
    <row r="47614" spans="7:7" x14ac:dyDescent="0.2">
      <c r="G47614"/>
    </row>
    <row r="47615" spans="7:7" x14ac:dyDescent="0.2">
      <c r="G47615"/>
    </row>
    <row r="47616" spans="7:7" x14ac:dyDescent="0.2">
      <c r="G47616"/>
    </row>
    <row r="47617" spans="7:7" x14ac:dyDescent="0.2">
      <c r="G47617"/>
    </row>
    <row r="47618" spans="7:7" x14ac:dyDescent="0.2">
      <c r="G47618"/>
    </row>
    <row r="47619" spans="7:7" x14ac:dyDescent="0.2">
      <c r="G47619"/>
    </row>
    <row r="47620" spans="7:7" x14ac:dyDescent="0.2">
      <c r="G47620"/>
    </row>
    <row r="47621" spans="7:7" x14ac:dyDescent="0.2">
      <c r="G47621"/>
    </row>
    <row r="47622" spans="7:7" x14ac:dyDescent="0.2">
      <c r="G47622"/>
    </row>
    <row r="47623" spans="7:7" x14ac:dyDescent="0.2">
      <c r="G47623"/>
    </row>
    <row r="47624" spans="7:7" x14ac:dyDescent="0.2">
      <c r="G47624"/>
    </row>
    <row r="47625" spans="7:7" x14ac:dyDescent="0.2">
      <c r="G47625"/>
    </row>
    <row r="47626" spans="7:7" x14ac:dyDescent="0.2">
      <c r="G47626"/>
    </row>
    <row r="47627" spans="7:7" x14ac:dyDescent="0.2">
      <c r="G47627"/>
    </row>
    <row r="47628" spans="7:7" x14ac:dyDescent="0.2">
      <c r="G47628"/>
    </row>
    <row r="47629" spans="7:7" x14ac:dyDescent="0.2">
      <c r="G47629"/>
    </row>
    <row r="47630" spans="7:7" x14ac:dyDescent="0.2">
      <c r="G47630"/>
    </row>
    <row r="47631" spans="7:7" x14ac:dyDescent="0.2">
      <c r="G47631"/>
    </row>
    <row r="47632" spans="7:7" x14ac:dyDescent="0.2">
      <c r="G47632"/>
    </row>
    <row r="47633" spans="7:7" x14ac:dyDescent="0.2">
      <c r="G47633"/>
    </row>
    <row r="47634" spans="7:7" x14ac:dyDescent="0.2">
      <c r="G47634"/>
    </row>
    <row r="47635" spans="7:7" x14ac:dyDescent="0.2">
      <c r="G47635"/>
    </row>
    <row r="47636" spans="7:7" x14ac:dyDescent="0.2">
      <c r="G47636"/>
    </row>
    <row r="47637" spans="7:7" x14ac:dyDescent="0.2">
      <c r="G47637"/>
    </row>
    <row r="47638" spans="7:7" x14ac:dyDescent="0.2">
      <c r="G47638"/>
    </row>
    <row r="47639" spans="7:7" x14ac:dyDescent="0.2">
      <c r="G47639"/>
    </row>
    <row r="47640" spans="7:7" x14ac:dyDescent="0.2">
      <c r="G47640"/>
    </row>
    <row r="47641" spans="7:7" x14ac:dyDescent="0.2">
      <c r="G47641"/>
    </row>
    <row r="47642" spans="7:7" x14ac:dyDescent="0.2">
      <c r="G47642"/>
    </row>
    <row r="47643" spans="7:7" x14ac:dyDescent="0.2">
      <c r="G47643"/>
    </row>
    <row r="47644" spans="7:7" x14ac:dyDescent="0.2">
      <c r="G47644"/>
    </row>
    <row r="47645" spans="7:7" x14ac:dyDescent="0.2">
      <c r="G47645"/>
    </row>
    <row r="47646" spans="7:7" x14ac:dyDescent="0.2">
      <c r="G47646"/>
    </row>
    <row r="47647" spans="7:7" x14ac:dyDescent="0.2">
      <c r="G47647"/>
    </row>
    <row r="47648" spans="7:7" x14ac:dyDescent="0.2">
      <c r="G47648"/>
    </row>
    <row r="47649" spans="7:7" x14ac:dyDescent="0.2">
      <c r="G47649"/>
    </row>
    <row r="47650" spans="7:7" x14ac:dyDescent="0.2">
      <c r="G47650"/>
    </row>
    <row r="47651" spans="7:7" x14ac:dyDescent="0.2">
      <c r="G47651"/>
    </row>
    <row r="47652" spans="7:7" x14ac:dyDescent="0.2">
      <c r="G47652"/>
    </row>
    <row r="47653" spans="7:7" x14ac:dyDescent="0.2">
      <c r="G47653"/>
    </row>
    <row r="47654" spans="7:7" x14ac:dyDescent="0.2">
      <c r="G47654"/>
    </row>
    <row r="47655" spans="7:7" x14ac:dyDescent="0.2">
      <c r="G47655"/>
    </row>
    <row r="47656" spans="7:7" x14ac:dyDescent="0.2">
      <c r="G47656"/>
    </row>
    <row r="47657" spans="7:7" x14ac:dyDescent="0.2">
      <c r="G47657"/>
    </row>
    <row r="47658" spans="7:7" x14ac:dyDescent="0.2">
      <c r="G47658"/>
    </row>
    <row r="47659" spans="7:7" x14ac:dyDescent="0.2">
      <c r="G47659"/>
    </row>
    <row r="47660" spans="7:7" x14ac:dyDescent="0.2">
      <c r="G47660"/>
    </row>
    <row r="47661" spans="7:7" x14ac:dyDescent="0.2">
      <c r="G47661"/>
    </row>
    <row r="47662" spans="7:7" x14ac:dyDescent="0.2">
      <c r="G47662"/>
    </row>
    <row r="47663" spans="7:7" x14ac:dyDescent="0.2">
      <c r="G47663"/>
    </row>
    <row r="47664" spans="7:7" x14ac:dyDescent="0.2">
      <c r="G47664"/>
    </row>
    <row r="47665" spans="7:7" x14ac:dyDescent="0.2">
      <c r="G47665"/>
    </row>
    <row r="47666" spans="7:7" x14ac:dyDescent="0.2">
      <c r="G47666"/>
    </row>
    <row r="47667" spans="7:7" x14ac:dyDescent="0.2">
      <c r="G47667"/>
    </row>
    <row r="47668" spans="7:7" x14ac:dyDescent="0.2">
      <c r="G47668"/>
    </row>
    <row r="47669" spans="7:7" x14ac:dyDescent="0.2">
      <c r="G47669"/>
    </row>
    <row r="47670" spans="7:7" x14ac:dyDescent="0.2">
      <c r="G47670"/>
    </row>
    <row r="47671" spans="7:7" x14ac:dyDescent="0.2">
      <c r="G47671"/>
    </row>
    <row r="47672" spans="7:7" x14ac:dyDescent="0.2">
      <c r="G47672"/>
    </row>
    <row r="47673" spans="7:7" x14ac:dyDescent="0.2">
      <c r="G47673"/>
    </row>
    <row r="47674" spans="7:7" x14ac:dyDescent="0.2">
      <c r="G47674"/>
    </row>
    <row r="47675" spans="7:7" x14ac:dyDescent="0.2">
      <c r="G47675"/>
    </row>
    <row r="47676" spans="7:7" x14ac:dyDescent="0.2">
      <c r="G47676"/>
    </row>
    <row r="47677" spans="7:7" x14ac:dyDescent="0.2">
      <c r="G47677"/>
    </row>
    <row r="47678" spans="7:7" x14ac:dyDescent="0.2">
      <c r="G47678"/>
    </row>
    <row r="47679" spans="7:7" x14ac:dyDescent="0.2">
      <c r="G47679"/>
    </row>
    <row r="47680" spans="7:7" x14ac:dyDescent="0.2">
      <c r="G47680"/>
    </row>
    <row r="47681" spans="7:7" x14ac:dyDescent="0.2">
      <c r="G47681"/>
    </row>
    <row r="47682" spans="7:7" x14ac:dyDescent="0.2">
      <c r="G47682"/>
    </row>
    <row r="47683" spans="7:7" x14ac:dyDescent="0.2">
      <c r="G47683"/>
    </row>
    <row r="47684" spans="7:7" x14ac:dyDescent="0.2">
      <c r="G47684"/>
    </row>
    <row r="47685" spans="7:7" x14ac:dyDescent="0.2">
      <c r="G47685"/>
    </row>
    <row r="47686" spans="7:7" x14ac:dyDescent="0.2">
      <c r="G47686"/>
    </row>
    <row r="47687" spans="7:7" x14ac:dyDescent="0.2">
      <c r="G47687"/>
    </row>
    <row r="47688" spans="7:7" x14ac:dyDescent="0.2">
      <c r="G47688"/>
    </row>
    <row r="47689" spans="7:7" x14ac:dyDescent="0.2">
      <c r="G47689"/>
    </row>
    <row r="47690" spans="7:7" x14ac:dyDescent="0.2">
      <c r="G47690"/>
    </row>
    <row r="47691" spans="7:7" x14ac:dyDescent="0.2">
      <c r="G47691"/>
    </row>
    <row r="47692" spans="7:7" x14ac:dyDescent="0.2">
      <c r="G47692"/>
    </row>
    <row r="47693" spans="7:7" x14ac:dyDescent="0.2">
      <c r="G47693"/>
    </row>
    <row r="47694" spans="7:7" x14ac:dyDescent="0.2">
      <c r="G47694"/>
    </row>
    <row r="47695" spans="7:7" x14ac:dyDescent="0.2">
      <c r="G47695"/>
    </row>
    <row r="47696" spans="7:7" x14ac:dyDescent="0.2">
      <c r="G47696"/>
    </row>
    <row r="47697" spans="7:7" x14ac:dyDescent="0.2">
      <c r="G47697"/>
    </row>
    <row r="47698" spans="7:7" x14ac:dyDescent="0.2">
      <c r="G47698"/>
    </row>
    <row r="47699" spans="7:7" x14ac:dyDescent="0.2">
      <c r="G47699"/>
    </row>
    <row r="47700" spans="7:7" x14ac:dyDescent="0.2">
      <c r="G47700"/>
    </row>
    <row r="47701" spans="7:7" x14ac:dyDescent="0.2">
      <c r="G47701"/>
    </row>
    <row r="47702" spans="7:7" x14ac:dyDescent="0.2">
      <c r="G47702"/>
    </row>
    <row r="47703" spans="7:7" x14ac:dyDescent="0.2">
      <c r="G47703"/>
    </row>
    <row r="47704" spans="7:7" x14ac:dyDescent="0.2">
      <c r="G47704"/>
    </row>
    <row r="47705" spans="7:7" x14ac:dyDescent="0.2">
      <c r="G47705"/>
    </row>
    <row r="47706" spans="7:7" x14ac:dyDescent="0.2">
      <c r="G47706"/>
    </row>
    <row r="47707" spans="7:7" x14ac:dyDescent="0.2">
      <c r="G47707"/>
    </row>
    <row r="47708" spans="7:7" x14ac:dyDescent="0.2">
      <c r="G47708"/>
    </row>
    <row r="47709" spans="7:7" x14ac:dyDescent="0.2">
      <c r="G47709"/>
    </row>
    <row r="47710" spans="7:7" x14ac:dyDescent="0.2">
      <c r="G47710"/>
    </row>
    <row r="47711" spans="7:7" x14ac:dyDescent="0.2">
      <c r="G47711"/>
    </row>
    <row r="47712" spans="7:7" x14ac:dyDescent="0.2">
      <c r="G47712"/>
    </row>
    <row r="47713" spans="7:7" x14ac:dyDescent="0.2">
      <c r="G47713"/>
    </row>
    <row r="47714" spans="7:7" x14ac:dyDescent="0.2">
      <c r="G47714"/>
    </row>
    <row r="47715" spans="7:7" x14ac:dyDescent="0.2">
      <c r="G47715"/>
    </row>
    <row r="47716" spans="7:7" x14ac:dyDescent="0.2">
      <c r="G47716"/>
    </row>
    <row r="47717" spans="7:7" x14ac:dyDescent="0.2">
      <c r="G47717"/>
    </row>
    <row r="47718" spans="7:7" x14ac:dyDescent="0.2">
      <c r="G47718"/>
    </row>
    <row r="47719" spans="7:7" x14ac:dyDescent="0.2">
      <c r="G47719"/>
    </row>
    <row r="47720" spans="7:7" x14ac:dyDescent="0.2">
      <c r="G47720"/>
    </row>
    <row r="47721" spans="7:7" x14ac:dyDescent="0.2">
      <c r="G47721"/>
    </row>
    <row r="47722" spans="7:7" x14ac:dyDescent="0.2">
      <c r="G47722"/>
    </row>
    <row r="47723" spans="7:7" x14ac:dyDescent="0.2">
      <c r="G47723"/>
    </row>
    <row r="47724" spans="7:7" x14ac:dyDescent="0.2">
      <c r="G47724"/>
    </row>
    <row r="47725" spans="7:7" x14ac:dyDescent="0.2">
      <c r="G47725"/>
    </row>
    <row r="47726" spans="7:7" x14ac:dyDescent="0.2">
      <c r="G47726"/>
    </row>
    <row r="47727" spans="7:7" x14ac:dyDescent="0.2">
      <c r="G47727"/>
    </row>
    <row r="47728" spans="7:7" x14ac:dyDescent="0.2">
      <c r="G47728"/>
    </row>
    <row r="47729" spans="7:7" x14ac:dyDescent="0.2">
      <c r="G47729"/>
    </row>
    <row r="47730" spans="7:7" x14ac:dyDescent="0.2">
      <c r="G47730"/>
    </row>
    <row r="47731" spans="7:7" x14ac:dyDescent="0.2">
      <c r="G47731"/>
    </row>
    <row r="47732" spans="7:7" x14ac:dyDescent="0.2">
      <c r="G47732"/>
    </row>
    <row r="47733" spans="7:7" x14ac:dyDescent="0.2">
      <c r="G47733"/>
    </row>
    <row r="47734" spans="7:7" x14ac:dyDescent="0.2">
      <c r="G47734"/>
    </row>
    <row r="47735" spans="7:7" x14ac:dyDescent="0.2">
      <c r="G47735"/>
    </row>
    <row r="47736" spans="7:7" x14ac:dyDescent="0.2">
      <c r="G47736"/>
    </row>
    <row r="47737" spans="7:7" x14ac:dyDescent="0.2">
      <c r="G47737"/>
    </row>
    <row r="47738" spans="7:7" x14ac:dyDescent="0.2">
      <c r="G47738"/>
    </row>
    <row r="47739" spans="7:7" x14ac:dyDescent="0.2">
      <c r="G47739"/>
    </row>
    <row r="47740" spans="7:7" x14ac:dyDescent="0.2">
      <c r="G47740"/>
    </row>
    <row r="47741" spans="7:7" x14ac:dyDescent="0.2">
      <c r="G47741"/>
    </row>
    <row r="47742" spans="7:7" x14ac:dyDescent="0.2">
      <c r="G47742"/>
    </row>
    <row r="47743" spans="7:7" x14ac:dyDescent="0.2">
      <c r="G47743"/>
    </row>
    <row r="47744" spans="7:7" x14ac:dyDescent="0.2">
      <c r="G47744"/>
    </row>
    <row r="47745" spans="7:7" x14ac:dyDescent="0.2">
      <c r="G47745"/>
    </row>
    <row r="47746" spans="7:7" x14ac:dyDescent="0.2">
      <c r="G47746"/>
    </row>
    <row r="47747" spans="7:7" x14ac:dyDescent="0.2">
      <c r="G47747"/>
    </row>
    <row r="47748" spans="7:7" x14ac:dyDescent="0.2">
      <c r="G47748"/>
    </row>
    <row r="47749" spans="7:7" x14ac:dyDescent="0.2">
      <c r="G47749"/>
    </row>
    <row r="47750" spans="7:7" x14ac:dyDescent="0.2">
      <c r="G47750"/>
    </row>
    <row r="47751" spans="7:7" x14ac:dyDescent="0.2">
      <c r="G47751"/>
    </row>
    <row r="47752" spans="7:7" x14ac:dyDescent="0.2">
      <c r="G47752"/>
    </row>
    <row r="47753" spans="7:7" x14ac:dyDescent="0.2">
      <c r="G47753"/>
    </row>
    <row r="47754" spans="7:7" x14ac:dyDescent="0.2">
      <c r="G47754"/>
    </row>
    <row r="47755" spans="7:7" x14ac:dyDescent="0.2">
      <c r="G47755"/>
    </row>
    <row r="47756" spans="7:7" x14ac:dyDescent="0.2">
      <c r="G47756"/>
    </row>
    <row r="47757" spans="7:7" x14ac:dyDescent="0.2">
      <c r="G47757"/>
    </row>
    <row r="47758" spans="7:7" x14ac:dyDescent="0.2">
      <c r="G47758"/>
    </row>
    <row r="47759" spans="7:7" x14ac:dyDescent="0.2">
      <c r="G47759"/>
    </row>
    <row r="47760" spans="7:7" x14ac:dyDescent="0.2">
      <c r="G47760"/>
    </row>
    <row r="47761" spans="7:7" x14ac:dyDescent="0.2">
      <c r="G47761"/>
    </row>
    <row r="47762" spans="7:7" x14ac:dyDescent="0.2">
      <c r="G47762"/>
    </row>
    <row r="47763" spans="7:7" x14ac:dyDescent="0.2">
      <c r="G47763"/>
    </row>
    <row r="47764" spans="7:7" x14ac:dyDescent="0.2">
      <c r="G47764"/>
    </row>
    <row r="47765" spans="7:7" x14ac:dyDescent="0.2">
      <c r="G47765"/>
    </row>
    <row r="47766" spans="7:7" x14ac:dyDescent="0.2">
      <c r="G47766"/>
    </row>
    <row r="47767" spans="7:7" x14ac:dyDescent="0.2">
      <c r="G47767"/>
    </row>
    <row r="47768" spans="7:7" x14ac:dyDescent="0.2">
      <c r="G47768"/>
    </row>
    <row r="47769" spans="7:7" x14ac:dyDescent="0.2">
      <c r="G47769"/>
    </row>
    <row r="47770" spans="7:7" x14ac:dyDescent="0.2">
      <c r="G47770"/>
    </row>
    <row r="47771" spans="7:7" x14ac:dyDescent="0.2">
      <c r="G47771"/>
    </row>
    <row r="47772" spans="7:7" x14ac:dyDescent="0.2">
      <c r="G47772"/>
    </row>
    <row r="47773" spans="7:7" x14ac:dyDescent="0.2">
      <c r="G47773"/>
    </row>
    <row r="47774" spans="7:7" x14ac:dyDescent="0.2">
      <c r="G47774"/>
    </row>
    <row r="47775" spans="7:7" x14ac:dyDescent="0.2">
      <c r="G47775"/>
    </row>
    <row r="47776" spans="7:7" x14ac:dyDescent="0.2">
      <c r="G47776"/>
    </row>
    <row r="47777" spans="7:7" x14ac:dyDescent="0.2">
      <c r="G47777"/>
    </row>
    <row r="47778" spans="7:7" x14ac:dyDescent="0.2">
      <c r="G47778"/>
    </row>
    <row r="47779" spans="7:7" x14ac:dyDescent="0.2">
      <c r="G47779"/>
    </row>
    <row r="47780" spans="7:7" x14ac:dyDescent="0.2">
      <c r="G47780"/>
    </row>
    <row r="47781" spans="7:7" x14ac:dyDescent="0.2">
      <c r="G47781"/>
    </row>
    <row r="47782" spans="7:7" x14ac:dyDescent="0.2">
      <c r="G47782"/>
    </row>
    <row r="47783" spans="7:7" x14ac:dyDescent="0.2">
      <c r="G47783"/>
    </row>
    <row r="47784" spans="7:7" x14ac:dyDescent="0.2">
      <c r="G47784"/>
    </row>
    <row r="47785" spans="7:7" x14ac:dyDescent="0.2">
      <c r="G47785"/>
    </row>
    <row r="47786" spans="7:7" x14ac:dyDescent="0.2">
      <c r="G47786"/>
    </row>
    <row r="47787" spans="7:7" x14ac:dyDescent="0.2">
      <c r="G47787"/>
    </row>
    <row r="47788" spans="7:7" x14ac:dyDescent="0.2">
      <c r="G47788"/>
    </row>
    <row r="47789" spans="7:7" x14ac:dyDescent="0.2">
      <c r="G47789"/>
    </row>
    <row r="47790" spans="7:7" x14ac:dyDescent="0.2">
      <c r="G47790"/>
    </row>
    <row r="47791" spans="7:7" x14ac:dyDescent="0.2">
      <c r="G47791"/>
    </row>
    <row r="47792" spans="7:7" x14ac:dyDescent="0.2">
      <c r="G47792"/>
    </row>
    <row r="47793" spans="7:7" x14ac:dyDescent="0.2">
      <c r="G47793"/>
    </row>
    <row r="47794" spans="7:7" x14ac:dyDescent="0.2">
      <c r="G47794"/>
    </row>
    <row r="47795" spans="7:7" x14ac:dyDescent="0.2">
      <c r="G47795"/>
    </row>
    <row r="47796" spans="7:7" x14ac:dyDescent="0.2">
      <c r="G47796"/>
    </row>
    <row r="47797" spans="7:7" x14ac:dyDescent="0.2">
      <c r="G47797"/>
    </row>
    <row r="47798" spans="7:7" x14ac:dyDescent="0.2">
      <c r="G47798"/>
    </row>
    <row r="47799" spans="7:7" x14ac:dyDescent="0.2">
      <c r="G47799"/>
    </row>
    <row r="47800" spans="7:7" x14ac:dyDescent="0.2">
      <c r="G47800"/>
    </row>
    <row r="47801" spans="7:7" x14ac:dyDescent="0.2">
      <c r="G47801"/>
    </row>
    <row r="47802" spans="7:7" x14ac:dyDescent="0.2">
      <c r="G47802"/>
    </row>
    <row r="47803" spans="7:7" x14ac:dyDescent="0.2">
      <c r="G47803"/>
    </row>
    <row r="47804" spans="7:7" x14ac:dyDescent="0.2">
      <c r="G47804"/>
    </row>
    <row r="47805" spans="7:7" x14ac:dyDescent="0.2">
      <c r="G47805"/>
    </row>
    <row r="47806" spans="7:7" x14ac:dyDescent="0.2">
      <c r="G47806"/>
    </row>
    <row r="47807" spans="7:7" x14ac:dyDescent="0.2">
      <c r="G47807"/>
    </row>
    <row r="47808" spans="7:7" x14ac:dyDescent="0.2">
      <c r="G47808"/>
    </row>
    <row r="47809" spans="7:7" x14ac:dyDescent="0.2">
      <c r="G47809"/>
    </row>
    <row r="47810" spans="7:7" x14ac:dyDescent="0.2">
      <c r="G47810"/>
    </row>
    <row r="47811" spans="7:7" x14ac:dyDescent="0.2">
      <c r="G47811"/>
    </row>
    <row r="47812" spans="7:7" x14ac:dyDescent="0.2">
      <c r="G47812"/>
    </row>
    <row r="47813" spans="7:7" x14ac:dyDescent="0.2">
      <c r="G47813"/>
    </row>
    <row r="47814" spans="7:7" x14ac:dyDescent="0.2">
      <c r="G47814"/>
    </row>
    <row r="47815" spans="7:7" x14ac:dyDescent="0.2">
      <c r="G47815"/>
    </row>
    <row r="47816" spans="7:7" x14ac:dyDescent="0.2">
      <c r="G47816"/>
    </row>
    <row r="47817" spans="7:7" x14ac:dyDescent="0.2">
      <c r="G47817"/>
    </row>
    <row r="47818" spans="7:7" x14ac:dyDescent="0.2">
      <c r="G47818"/>
    </row>
    <row r="47819" spans="7:7" x14ac:dyDescent="0.2">
      <c r="G47819"/>
    </row>
    <row r="47820" spans="7:7" x14ac:dyDescent="0.2">
      <c r="G47820"/>
    </row>
    <row r="47821" spans="7:7" x14ac:dyDescent="0.2">
      <c r="G47821"/>
    </row>
    <row r="47822" spans="7:7" x14ac:dyDescent="0.2">
      <c r="G47822"/>
    </row>
    <row r="47823" spans="7:7" x14ac:dyDescent="0.2">
      <c r="G47823"/>
    </row>
    <row r="47824" spans="7:7" x14ac:dyDescent="0.2">
      <c r="G47824"/>
    </row>
    <row r="47825" spans="7:7" x14ac:dyDescent="0.2">
      <c r="G47825"/>
    </row>
    <row r="47826" spans="7:7" x14ac:dyDescent="0.2">
      <c r="G47826"/>
    </row>
    <row r="47827" spans="7:7" x14ac:dyDescent="0.2">
      <c r="G47827"/>
    </row>
    <row r="47828" spans="7:7" x14ac:dyDescent="0.2">
      <c r="G47828"/>
    </row>
    <row r="47829" spans="7:7" x14ac:dyDescent="0.2">
      <c r="G47829"/>
    </row>
    <row r="47830" spans="7:7" x14ac:dyDescent="0.2">
      <c r="G47830"/>
    </row>
    <row r="47831" spans="7:7" x14ac:dyDescent="0.2">
      <c r="G47831"/>
    </row>
    <row r="47832" spans="7:7" x14ac:dyDescent="0.2">
      <c r="G47832"/>
    </row>
    <row r="47833" spans="7:7" x14ac:dyDescent="0.2">
      <c r="G47833"/>
    </row>
    <row r="47834" spans="7:7" x14ac:dyDescent="0.2">
      <c r="G47834"/>
    </row>
    <row r="47835" spans="7:7" x14ac:dyDescent="0.2">
      <c r="G47835"/>
    </row>
    <row r="47836" spans="7:7" x14ac:dyDescent="0.2">
      <c r="G47836"/>
    </row>
    <row r="47837" spans="7:7" x14ac:dyDescent="0.2">
      <c r="G47837"/>
    </row>
    <row r="47838" spans="7:7" x14ac:dyDescent="0.2">
      <c r="G47838"/>
    </row>
    <row r="47839" spans="7:7" x14ac:dyDescent="0.2">
      <c r="G47839"/>
    </row>
    <row r="47840" spans="7:7" x14ac:dyDescent="0.2">
      <c r="G47840"/>
    </row>
    <row r="47841" spans="7:7" x14ac:dyDescent="0.2">
      <c r="G47841"/>
    </row>
    <row r="47842" spans="7:7" x14ac:dyDescent="0.2">
      <c r="G47842"/>
    </row>
    <row r="47843" spans="7:7" x14ac:dyDescent="0.2">
      <c r="G47843"/>
    </row>
    <row r="47844" spans="7:7" x14ac:dyDescent="0.2">
      <c r="G47844"/>
    </row>
    <row r="47845" spans="7:7" x14ac:dyDescent="0.2">
      <c r="G47845"/>
    </row>
    <row r="47846" spans="7:7" x14ac:dyDescent="0.2">
      <c r="G47846"/>
    </row>
    <row r="47847" spans="7:7" x14ac:dyDescent="0.2">
      <c r="G47847"/>
    </row>
    <row r="47848" spans="7:7" x14ac:dyDescent="0.2">
      <c r="G47848"/>
    </row>
    <row r="47849" spans="7:7" x14ac:dyDescent="0.2">
      <c r="G47849"/>
    </row>
    <row r="47850" spans="7:7" x14ac:dyDescent="0.2">
      <c r="G47850"/>
    </row>
    <row r="47851" spans="7:7" x14ac:dyDescent="0.2">
      <c r="G47851"/>
    </row>
    <row r="47852" spans="7:7" x14ac:dyDescent="0.2">
      <c r="G47852"/>
    </row>
    <row r="47853" spans="7:7" x14ac:dyDescent="0.2">
      <c r="G47853"/>
    </row>
    <row r="47854" spans="7:7" x14ac:dyDescent="0.2">
      <c r="G47854"/>
    </row>
    <row r="47855" spans="7:7" x14ac:dyDescent="0.2">
      <c r="G47855"/>
    </row>
    <row r="47856" spans="7:7" x14ac:dyDescent="0.2">
      <c r="G47856"/>
    </row>
    <row r="47857" spans="7:7" x14ac:dyDescent="0.2">
      <c r="G47857"/>
    </row>
    <row r="47858" spans="7:7" x14ac:dyDescent="0.2">
      <c r="G47858"/>
    </row>
    <row r="47859" spans="7:7" x14ac:dyDescent="0.2">
      <c r="G47859"/>
    </row>
    <row r="47860" spans="7:7" x14ac:dyDescent="0.2">
      <c r="G47860"/>
    </row>
    <row r="47861" spans="7:7" x14ac:dyDescent="0.2">
      <c r="G47861"/>
    </row>
    <row r="47862" spans="7:7" x14ac:dyDescent="0.2">
      <c r="G47862"/>
    </row>
    <row r="47863" spans="7:7" x14ac:dyDescent="0.2">
      <c r="G47863"/>
    </row>
    <row r="47864" spans="7:7" x14ac:dyDescent="0.2">
      <c r="G47864"/>
    </row>
    <row r="47865" spans="7:7" x14ac:dyDescent="0.2">
      <c r="G47865"/>
    </row>
    <row r="47866" spans="7:7" x14ac:dyDescent="0.2">
      <c r="G47866"/>
    </row>
    <row r="47867" spans="7:7" x14ac:dyDescent="0.2">
      <c r="G47867"/>
    </row>
    <row r="47868" spans="7:7" x14ac:dyDescent="0.2">
      <c r="G47868"/>
    </row>
    <row r="47869" spans="7:7" x14ac:dyDescent="0.2">
      <c r="G47869"/>
    </row>
    <row r="47870" spans="7:7" x14ac:dyDescent="0.2">
      <c r="G47870"/>
    </row>
    <row r="47871" spans="7:7" x14ac:dyDescent="0.2">
      <c r="G47871"/>
    </row>
    <row r="47872" spans="7:7" x14ac:dyDescent="0.2">
      <c r="G47872"/>
    </row>
    <row r="47873" spans="7:7" x14ac:dyDescent="0.2">
      <c r="G47873"/>
    </row>
    <row r="47874" spans="7:7" x14ac:dyDescent="0.2">
      <c r="G47874"/>
    </row>
    <row r="47875" spans="7:7" x14ac:dyDescent="0.2">
      <c r="G47875"/>
    </row>
    <row r="47876" spans="7:7" x14ac:dyDescent="0.2">
      <c r="G47876"/>
    </row>
    <row r="47877" spans="7:7" x14ac:dyDescent="0.2">
      <c r="G47877"/>
    </row>
    <row r="47878" spans="7:7" x14ac:dyDescent="0.2">
      <c r="G47878"/>
    </row>
    <row r="47879" spans="7:7" x14ac:dyDescent="0.2">
      <c r="G47879"/>
    </row>
    <row r="47880" spans="7:7" x14ac:dyDescent="0.2">
      <c r="G47880"/>
    </row>
    <row r="47881" spans="7:7" x14ac:dyDescent="0.2">
      <c r="G47881"/>
    </row>
    <row r="47882" spans="7:7" x14ac:dyDescent="0.2">
      <c r="G47882"/>
    </row>
    <row r="47883" spans="7:7" x14ac:dyDescent="0.2">
      <c r="G47883"/>
    </row>
    <row r="47884" spans="7:7" x14ac:dyDescent="0.2">
      <c r="G47884"/>
    </row>
    <row r="47885" spans="7:7" x14ac:dyDescent="0.2">
      <c r="G47885"/>
    </row>
    <row r="47886" spans="7:7" x14ac:dyDescent="0.2">
      <c r="G47886"/>
    </row>
    <row r="47887" spans="7:7" x14ac:dyDescent="0.2">
      <c r="G47887"/>
    </row>
    <row r="47888" spans="7:7" x14ac:dyDescent="0.2">
      <c r="G47888"/>
    </row>
    <row r="47889" spans="7:7" x14ac:dyDescent="0.2">
      <c r="G47889"/>
    </row>
    <row r="47890" spans="7:7" x14ac:dyDescent="0.2">
      <c r="G47890"/>
    </row>
    <row r="47891" spans="7:7" x14ac:dyDescent="0.2">
      <c r="G47891"/>
    </row>
    <row r="47892" spans="7:7" x14ac:dyDescent="0.2">
      <c r="G47892"/>
    </row>
    <row r="47893" spans="7:7" x14ac:dyDescent="0.2">
      <c r="G47893"/>
    </row>
    <row r="47894" spans="7:7" x14ac:dyDescent="0.2">
      <c r="G47894"/>
    </row>
    <row r="47895" spans="7:7" x14ac:dyDescent="0.2">
      <c r="G47895"/>
    </row>
    <row r="47896" spans="7:7" x14ac:dyDescent="0.2">
      <c r="G47896"/>
    </row>
    <row r="47897" spans="7:7" x14ac:dyDescent="0.2">
      <c r="G47897"/>
    </row>
    <row r="47898" spans="7:7" x14ac:dyDescent="0.2">
      <c r="G47898"/>
    </row>
    <row r="47899" spans="7:7" x14ac:dyDescent="0.2">
      <c r="G47899"/>
    </row>
    <row r="47900" spans="7:7" x14ac:dyDescent="0.2">
      <c r="G47900"/>
    </row>
    <row r="47901" spans="7:7" x14ac:dyDescent="0.2">
      <c r="G47901"/>
    </row>
    <row r="47902" spans="7:7" x14ac:dyDescent="0.2">
      <c r="G47902"/>
    </row>
    <row r="47903" spans="7:7" x14ac:dyDescent="0.2">
      <c r="G47903"/>
    </row>
    <row r="47904" spans="7:7" x14ac:dyDescent="0.2">
      <c r="G47904"/>
    </row>
    <row r="47905" spans="7:7" x14ac:dyDescent="0.2">
      <c r="G47905"/>
    </row>
    <row r="47906" spans="7:7" x14ac:dyDescent="0.2">
      <c r="G47906"/>
    </row>
    <row r="47907" spans="7:7" x14ac:dyDescent="0.2">
      <c r="G47907"/>
    </row>
    <row r="47908" spans="7:7" x14ac:dyDescent="0.2">
      <c r="G47908"/>
    </row>
    <row r="47909" spans="7:7" x14ac:dyDescent="0.2">
      <c r="G47909"/>
    </row>
    <row r="47910" spans="7:7" x14ac:dyDescent="0.2">
      <c r="G47910"/>
    </row>
    <row r="47911" spans="7:7" x14ac:dyDescent="0.2">
      <c r="G47911"/>
    </row>
    <row r="47912" spans="7:7" x14ac:dyDescent="0.2">
      <c r="G47912"/>
    </row>
    <row r="47913" spans="7:7" x14ac:dyDescent="0.2">
      <c r="G47913"/>
    </row>
    <row r="47914" spans="7:7" x14ac:dyDescent="0.2">
      <c r="G47914"/>
    </row>
    <row r="47915" spans="7:7" x14ac:dyDescent="0.2">
      <c r="G47915"/>
    </row>
    <row r="47916" spans="7:7" x14ac:dyDescent="0.2">
      <c r="G47916"/>
    </row>
    <row r="47917" spans="7:7" x14ac:dyDescent="0.2">
      <c r="G47917"/>
    </row>
    <row r="47918" spans="7:7" x14ac:dyDescent="0.2">
      <c r="G47918"/>
    </row>
    <row r="47919" spans="7:7" x14ac:dyDescent="0.2">
      <c r="G47919"/>
    </row>
    <row r="47920" spans="7:7" x14ac:dyDescent="0.2">
      <c r="G47920"/>
    </row>
    <row r="47921" spans="7:7" x14ac:dyDescent="0.2">
      <c r="G47921"/>
    </row>
    <row r="47922" spans="7:7" x14ac:dyDescent="0.2">
      <c r="G47922"/>
    </row>
    <row r="47923" spans="7:7" x14ac:dyDescent="0.2">
      <c r="G47923"/>
    </row>
    <row r="47924" spans="7:7" x14ac:dyDescent="0.2">
      <c r="G47924"/>
    </row>
    <row r="47925" spans="7:7" x14ac:dyDescent="0.2">
      <c r="G47925"/>
    </row>
    <row r="47926" spans="7:7" x14ac:dyDescent="0.2">
      <c r="G47926"/>
    </row>
    <row r="47927" spans="7:7" x14ac:dyDescent="0.2">
      <c r="G47927"/>
    </row>
    <row r="47928" spans="7:7" x14ac:dyDescent="0.2">
      <c r="G47928"/>
    </row>
    <row r="47929" spans="7:7" x14ac:dyDescent="0.2">
      <c r="G47929"/>
    </row>
    <row r="47930" spans="7:7" x14ac:dyDescent="0.2">
      <c r="G47930"/>
    </row>
    <row r="47931" spans="7:7" x14ac:dyDescent="0.2">
      <c r="G47931"/>
    </row>
    <row r="47932" spans="7:7" x14ac:dyDescent="0.2">
      <c r="G47932"/>
    </row>
    <row r="47933" spans="7:7" x14ac:dyDescent="0.2">
      <c r="G47933"/>
    </row>
    <row r="47934" spans="7:7" x14ac:dyDescent="0.2">
      <c r="G47934"/>
    </row>
    <row r="47935" spans="7:7" x14ac:dyDescent="0.2">
      <c r="G47935"/>
    </row>
    <row r="47936" spans="7:7" x14ac:dyDescent="0.2">
      <c r="G47936"/>
    </row>
    <row r="47937" spans="7:7" x14ac:dyDescent="0.2">
      <c r="G47937"/>
    </row>
    <row r="47938" spans="7:7" x14ac:dyDescent="0.2">
      <c r="G47938"/>
    </row>
    <row r="47939" spans="7:7" x14ac:dyDescent="0.2">
      <c r="G47939"/>
    </row>
    <row r="47940" spans="7:7" x14ac:dyDescent="0.2">
      <c r="G47940"/>
    </row>
    <row r="47941" spans="7:7" x14ac:dyDescent="0.2">
      <c r="G47941"/>
    </row>
    <row r="47942" spans="7:7" x14ac:dyDescent="0.2">
      <c r="G47942"/>
    </row>
    <row r="47943" spans="7:7" x14ac:dyDescent="0.2">
      <c r="G47943"/>
    </row>
    <row r="47944" spans="7:7" x14ac:dyDescent="0.2">
      <c r="G47944"/>
    </row>
    <row r="47945" spans="7:7" x14ac:dyDescent="0.2">
      <c r="G47945"/>
    </row>
    <row r="47946" spans="7:7" x14ac:dyDescent="0.2">
      <c r="G47946"/>
    </row>
    <row r="47947" spans="7:7" x14ac:dyDescent="0.2">
      <c r="G47947"/>
    </row>
    <row r="47948" spans="7:7" x14ac:dyDescent="0.2">
      <c r="G47948"/>
    </row>
    <row r="47949" spans="7:7" x14ac:dyDescent="0.2">
      <c r="G47949"/>
    </row>
    <row r="47950" spans="7:7" x14ac:dyDescent="0.2">
      <c r="G47950"/>
    </row>
    <row r="47951" spans="7:7" x14ac:dyDescent="0.2">
      <c r="G47951"/>
    </row>
    <row r="47952" spans="7:7" x14ac:dyDescent="0.2">
      <c r="G47952"/>
    </row>
    <row r="47953" spans="7:7" x14ac:dyDescent="0.2">
      <c r="G47953"/>
    </row>
    <row r="47954" spans="7:7" x14ac:dyDescent="0.2">
      <c r="G47954"/>
    </row>
    <row r="47955" spans="7:7" x14ac:dyDescent="0.2">
      <c r="G47955"/>
    </row>
    <row r="47956" spans="7:7" x14ac:dyDescent="0.2">
      <c r="G47956"/>
    </row>
    <row r="47957" spans="7:7" x14ac:dyDescent="0.2">
      <c r="G47957"/>
    </row>
    <row r="47958" spans="7:7" x14ac:dyDescent="0.2">
      <c r="G47958"/>
    </row>
    <row r="47959" spans="7:7" x14ac:dyDescent="0.2">
      <c r="G47959"/>
    </row>
    <row r="47960" spans="7:7" x14ac:dyDescent="0.2">
      <c r="G47960"/>
    </row>
    <row r="47961" spans="7:7" x14ac:dyDescent="0.2">
      <c r="G47961"/>
    </row>
    <row r="47962" spans="7:7" x14ac:dyDescent="0.2">
      <c r="G47962"/>
    </row>
    <row r="47963" spans="7:7" x14ac:dyDescent="0.2">
      <c r="G47963"/>
    </row>
    <row r="47964" spans="7:7" x14ac:dyDescent="0.2">
      <c r="G47964"/>
    </row>
    <row r="47965" spans="7:7" x14ac:dyDescent="0.2">
      <c r="G47965"/>
    </row>
    <row r="47966" spans="7:7" x14ac:dyDescent="0.2">
      <c r="G47966"/>
    </row>
    <row r="47967" spans="7:7" x14ac:dyDescent="0.2">
      <c r="G47967"/>
    </row>
    <row r="47968" spans="7:7" x14ac:dyDescent="0.2">
      <c r="G47968"/>
    </row>
    <row r="47969" spans="7:7" x14ac:dyDescent="0.2">
      <c r="G47969"/>
    </row>
    <row r="47970" spans="7:7" x14ac:dyDescent="0.2">
      <c r="G47970"/>
    </row>
    <row r="47971" spans="7:7" x14ac:dyDescent="0.2">
      <c r="G47971"/>
    </row>
    <row r="47972" spans="7:7" x14ac:dyDescent="0.2">
      <c r="G47972"/>
    </row>
    <row r="47973" spans="7:7" x14ac:dyDescent="0.2">
      <c r="G47973"/>
    </row>
    <row r="47974" spans="7:7" x14ac:dyDescent="0.2">
      <c r="G47974"/>
    </row>
    <row r="47975" spans="7:7" x14ac:dyDescent="0.2">
      <c r="G47975"/>
    </row>
    <row r="47976" spans="7:7" x14ac:dyDescent="0.2">
      <c r="G47976"/>
    </row>
    <row r="47977" spans="7:7" x14ac:dyDescent="0.2">
      <c r="G47977"/>
    </row>
    <row r="47978" spans="7:7" x14ac:dyDescent="0.2">
      <c r="G47978"/>
    </row>
    <row r="47979" spans="7:7" x14ac:dyDescent="0.2">
      <c r="G47979"/>
    </row>
    <row r="47980" spans="7:7" x14ac:dyDescent="0.2">
      <c r="G47980"/>
    </row>
    <row r="47981" spans="7:7" x14ac:dyDescent="0.2">
      <c r="G47981"/>
    </row>
    <row r="47982" spans="7:7" x14ac:dyDescent="0.2">
      <c r="G47982"/>
    </row>
    <row r="47983" spans="7:7" x14ac:dyDescent="0.2">
      <c r="G47983"/>
    </row>
    <row r="47984" spans="7:7" x14ac:dyDescent="0.2">
      <c r="G47984"/>
    </row>
    <row r="47985" spans="7:7" x14ac:dyDescent="0.2">
      <c r="G47985"/>
    </row>
    <row r="47986" spans="7:7" x14ac:dyDescent="0.2">
      <c r="G47986"/>
    </row>
    <row r="47987" spans="7:7" x14ac:dyDescent="0.2">
      <c r="G47987"/>
    </row>
    <row r="47988" spans="7:7" x14ac:dyDescent="0.2">
      <c r="G47988"/>
    </row>
    <row r="47989" spans="7:7" x14ac:dyDescent="0.2">
      <c r="G47989"/>
    </row>
    <row r="47990" spans="7:7" x14ac:dyDescent="0.2">
      <c r="G47990"/>
    </row>
    <row r="47991" spans="7:7" x14ac:dyDescent="0.2">
      <c r="G47991"/>
    </row>
    <row r="47992" spans="7:7" x14ac:dyDescent="0.2">
      <c r="G47992"/>
    </row>
    <row r="47993" spans="7:7" x14ac:dyDescent="0.2">
      <c r="G47993"/>
    </row>
    <row r="47994" spans="7:7" x14ac:dyDescent="0.2">
      <c r="G47994"/>
    </row>
    <row r="47995" spans="7:7" x14ac:dyDescent="0.2">
      <c r="G47995"/>
    </row>
    <row r="47996" spans="7:7" x14ac:dyDescent="0.2">
      <c r="G47996"/>
    </row>
    <row r="47997" spans="7:7" x14ac:dyDescent="0.2">
      <c r="G47997"/>
    </row>
    <row r="47998" spans="7:7" x14ac:dyDescent="0.2">
      <c r="G47998"/>
    </row>
    <row r="47999" spans="7:7" x14ac:dyDescent="0.2">
      <c r="G47999"/>
    </row>
    <row r="48000" spans="7:7" x14ac:dyDescent="0.2">
      <c r="G48000"/>
    </row>
    <row r="48001" spans="7:7" x14ac:dyDescent="0.2">
      <c r="G48001"/>
    </row>
    <row r="48002" spans="7:7" x14ac:dyDescent="0.2">
      <c r="G48002"/>
    </row>
    <row r="48003" spans="7:7" x14ac:dyDescent="0.2">
      <c r="G48003"/>
    </row>
    <row r="48004" spans="7:7" x14ac:dyDescent="0.2">
      <c r="G48004"/>
    </row>
    <row r="48005" spans="7:7" x14ac:dyDescent="0.2">
      <c r="G48005"/>
    </row>
    <row r="48006" spans="7:7" x14ac:dyDescent="0.2">
      <c r="G48006"/>
    </row>
    <row r="48007" spans="7:7" x14ac:dyDescent="0.2">
      <c r="G48007"/>
    </row>
    <row r="48008" spans="7:7" x14ac:dyDescent="0.2">
      <c r="G48008"/>
    </row>
    <row r="48009" spans="7:7" x14ac:dyDescent="0.2">
      <c r="G48009"/>
    </row>
    <row r="48010" spans="7:7" x14ac:dyDescent="0.2">
      <c r="G48010"/>
    </row>
    <row r="48011" spans="7:7" x14ac:dyDescent="0.2">
      <c r="G48011"/>
    </row>
    <row r="48012" spans="7:7" x14ac:dyDescent="0.2">
      <c r="G48012"/>
    </row>
    <row r="48013" spans="7:7" x14ac:dyDescent="0.2">
      <c r="G48013"/>
    </row>
    <row r="48014" spans="7:7" x14ac:dyDescent="0.2">
      <c r="G48014"/>
    </row>
    <row r="48015" spans="7:7" x14ac:dyDescent="0.2">
      <c r="G48015"/>
    </row>
    <row r="48016" spans="7:7" x14ac:dyDescent="0.2">
      <c r="G48016"/>
    </row>
    <row r="48017" spans="7:7" x14ac:dyDescent="0.2">
      <c r="G48017"/>
    </row>
    <row r="48018" spans="7:7" x14ac:dyDescent="0.2">
      <c r="G48018"/>
    </row>
    <row r="48019" spans="7:7" x14ac:dyDescent="0.2">
      <c r="G48019"/>
    </row>
    <row r="48020" spans="7:7" x14ac:dyDescent="0.2">
      <c r="G48020"/>
    </row>
    <row r="48021" spans="7:7" x14ac:dyDescent="0.2">
      <c r="G48021"/>
    </row>
    <row r="48022" spans="7:7" x14ac:dyDescent="0.2">
      <c r="G48022"/>
    </row>
    <row r="48023" spans="7:7" x14ac:dyDescent="0.2">
      <c r="G48023"/>
    </row>
    <row r="48024" spans="7:7" x14ac:dyDescent="0.2">
      <c r="G48024"/>
    </row>
    <row r="48025" spans="7:7" x14ac:dyDescent="0.2">
      <c r="G48025"/>
    </row>
    <row r="48026" spans="7:7" x14ac:dyDescent="0.2">
      <c r="G48026"/>
    </row>
    <row r="48027" spans="7:7" x14ac:dyDescent="0.2">
      <c r="G48027"/>
    </row>
    <row r="48028" spans="7:7" x14ac:dyDescent="0.2">
      <c r="G48028"/>
    </row>
    <row r="48029" spans="7:7" x14ac:dyDescent="0.2">
      <c r="G48029"/>
    </row>
    <row r="48030" spans="7:7" x14ac:dyDescent="0.2">
      <c r="G48030"/>
    </row>
    <row r="48031" spans="7:7" x14ac:dyDescent="0.2">
      <c r="G48031"/>
    </row>
    <row r="48032" spans="7:7" x14ac:dyDescent="0.2">
      <c r="G48032"/>
    </row>
    <row r="48033" spans="7:7" x14ac:dyDescent="0.2">
      <c r="G48033"/>
    </row>
    <row r="48034" spans="7:7" x14ac:dyDescent="0.2">
      <c r="G48034"/>
    </row>
    <row r="48035" spans="7:7" x14ac:dyDescent="0.2">
      <c r="G48035"/>
    </row>
    <row r="48036" spans="7:7" x14ac:dyDescent="0.2">
      <c r="G48036"/>
    </row>
    <row r="48037" spans="7:7" x14ac:dyDescent="0.2">
      <c r="G48037"/>
    </row>
    <row r="48038" spans="7:7" x14ac:dyDescent="0.2">
      <c r="G48038"/>
    </row>
    <row r="48039" spans="7:7" x14ac:dyDescent="0.2">
      <c r="G48039"/>
    </row>
    <row r="48040" spans="7:7" x14ac:dyDescent="0.2">
      <c r="G48040"/>
    </row>
    <row r="48041" spans="7:7" x14ac:dyDescent="0.2">
      <c r="G48041"/>
    </row>
    <row r="48042" spans="7:7" x14ac:dyDescent="0.2">
      <c r="G48042"/>
    </row>
    <row r="48043" spans="7:7" x14ac:dyDescent="0.2">
      <c r="G48043"/>
    </row>
    <row r="48044" spans="7:7" x14ac:dyDescent="0.2">
      <c r="G48044"/>
    </row>
    <row r="48045" spans="7:7" x14ac:dyDescent="0.2">
      <c r="G48045"/>
    </row>
    <row r="48046" spans="7:7" x14ac:dyDescent="0.2">
      <c r="G48046"/>
    </row>
    <row r="48047" spans="7:7" x14ac:dyDescent="0.2">
      <c r="G48047"/>
    </row>
    <row r="48048" spans="7:7" x14ac:dyDescent="0.2">
      <c r="G48048"/>
    </row>
    <row r="48049" spans="7:7" x14ac:dyDescent="0.2">
      <c r="G48049"/>
    </row>
    <row r="48050" spans="7:7" x14ac:dyDescent="0.2">
      <c r="G48050"/>
    </row>
    <row r="48051" spans="7:7" x14ac:dyDescent="0.2">
      <c r="G48051"/>
    </row>
    <row r="48052" spans="7:7" x14ac:dyDescent="0.2">
      <c r="G48052"/>
    </row>
    <row r="48053" spans="7:7" x14ac:dyDescent="0.2">
      <c r="G48053"/>
    </row>
    <row r="48054" spans="7:7" x14ac:dyDescent="0.2">
      <c r="G48054"/>
    </row>
    <row r="48055" spans="7:7" x14ac:dyDescent="0.2">
      <c r="G48055"/>
    </row>
    <row r="48056" spans="7:7" x14ac:dyDescent="0.2">
      <c r="G48056"/>
    </row>
    <row r="48057" spans="7:7" x14ac:dyDescent="0.2">
      <c r="G48057"/>
    </row>
    <row r="48058" spans="7:7" x14ac:dyDescent="0.2">
      <c r="G48058"/>
    </row>
    <row r="48059" spans="7:7" x14ac:dyDescent="0.2">
      <c r="G48059"/>
    </row>
    <row r="48060" spans="7:7" x14ac:dyDescent="0.2">
      <c r="G48060"/>
    </row>
    <row r="48061" spans="7:7" x14ac:dyDescent="0.2">
      <c r="G48061"/>
    </row>
    <row r="48062" spans="7:7" x14ac:dyDescent="0.2">
      <c r="G48062"/>
    </row>
    <row r="48063" spans="7:7" x14ac:dyDescent="0.2">
      <c r="G48063"/>
    </row>
    <row r="48064" spans="7:7" x14ac:dyDescent="0.2">
      <c r="G48064"/>
    </row>
    <row r="48065" spans="7:7" x14ac:dyDescent="0.2">
      <c r="G48065"/>
    </row>
    <row r="48066" spans="7:7" x14ac:dyDescent="0.2">
      <c r="G48066"/>
    </row>
    <row r="48067" spans="7:7" x14ac:dyDescent="0.2">
      <c r="G48067"/>
    </row>
    <row r="48068" spans="7:7" x14ac:dyDescent="0.2">
      <c r="G48068"/>
    </row>
    <row r="48069" spans="7:7" x14ac:dyDescent="0.2">
      <c r="G48069"/>
    </row>
    <row r="48070" spans="7:7" x14ac:dyDescent="0.2">
      <c r="G48070"/>
    </row>
    <row r="48071" spans="7:7" x14ac:dyDescent="0.2">
      <c r="G48071"/>
    </row>
    <row r="48072" spans="7:7" x14ac:dyDescent="0.2">
      <c r="G48072"/>
    </row>
    <row r="48073" spans="7:7" x14ac:dyDescent="0.2">
      <c r="G48073"/>
    </row>
    <row r="48074" spans="7:7" x14ac:dyDescent="0.2">
      <c r="G48074"/>
    </row>
    <row r="48075" spans="7:7" x14ac:dyDescent="0.2">
      <c r="G48075"/>
    </row>
    <row r="48076" spans="7:7" x14ac:dyDescent="0.2">
      <c r="G48076"/>
    </row>
    <row r="48077" spans="7:7" x14ac:dyDescent="0.2">
      <c r="G48077"/>
    </row>
    <row r="48078" spans="7:7" x14ac:dyDescent="0.2">
      <c r="G48078"/>
    </row>
    <row r="48079" spans="7:7" x14ac:dyDescent="0.2">
      <c r="G48079"/>
    </row>
    <row r="48080" spans="7:7" x14ac:dyDescent="0.2">
      <c r="G48080"/>
    </row>
    <row r="48081" spans="7:7" x14ac:dyDescent="0.2">
      <c r="G48081"/>
    </row>
    <row r="48082" spans="7:7" x14ac:dyDescent="0.2">
      <c r="G48082"/>
    </row>
    <row r="48083" spans="7:7" x14ac:dyDescent="0.2">
      <c r="G48083"/>
    </row>
    <row r="48084" spans="7:7" x14ac:dyDescent="0.2">
      <c r="G48084"/>
    </row>
    <row r="48085" spans="7:7" x14ac:dyDescent="0.2">
      <c r="G48085"/>
    </row>
    <row r="48086" spans="7:7" x14ac:dyDescent="0.2">
      <c r="G48086"/>
    </row>
    <row r="48087" spans="7:7" x14ac:dyDescent="0.2">
      <c r="G48087"/>
    </row>
    <row r="48088" spans="7:7" x14ac:dyDescent="0.2">
      <c r="G48088"/>
    </row>
    <row r="48089" spans="7:7" x14ac:dyDescent="0.2">
      <c r="G48089"/>
    </row>
    <row r="48090" spans="7:7" x14ac:dyDescent="0.2">
      <c r="G48090"/>
    </row>
    <row r="48091" spans="7:7" x14ac:dyDescent="0.2">
      <c r="G48091"/>
    </row>
    <row r="48092" spans="7:7" x14ac:dyDescent="0.2">
      <c r="G48092"/>
    </row>
    <row r="48093" spans="7:7" x14ac:dyDescent="0.2">
      <c r="G48093"/>
    </row>
    <row r="48094" spans="7:7" x14ac:dyDescent="0.2">
      <c r="G48094"/>
    </row>
    <row r="48095" spans="7:7" x14ac:dyDescent="0.2">
      <c r="G48095"/>
    </row>
    <row r="48096" spans="7:7" x14ac:dyDescent="0.2">
      <c r="G48096"/>
    </row>
    <row r="48097" spans="7:7" x14ac:dyDescent="0.2">
      <c r="G48097"/>
    </row>
    <row r="48098" spans="7:7" x14ac:dyDescent="0.2">
      <c r="G48098"/>
    </row>
    <row r="48099" spans="7:7" x14ac:dyDescent="0.2">
      <c r="G48099"/>
    </row>
    <row r="48100" spans="7:7" x14ac:dyDescent="0.2">
      <c r="G48100"/>
    </row>
    <row r="48101" spans="7:7" x14ac:dyDescent="0.2">
      <c r="G48101"/>
    </row>
    <row r="48102" spans="7:7" x14ac:dyDescent="0.2">
      <c r="G48102"/>
    </row>
    <row r="48103" spans="7:7" x14ac:dyDescent="0.2">
      <c r="G48103"/>
    </row>
    <row r="48104" spans="7:7" x14ac:dyDescent="0.2">
      <c r="G48104"/>
    </row>
    <row r="48105" spans="7:7" x14ac:dyDescent="0.2">
      <c r="G48105"/>
    </row>
    <row r="48106" spans="7:7" x14ac:dyDescent="0.2">
      <c r="G48106"/>
    </row>
    <row r="48107" spans="7:7" x14ac:dyDescent="0.2">
      <c r="G48107"/>
    </row>
    <row r="48108" spans="7:7" x14ac:dyDescent="0.2">
      <c r="G48108"/>
    </row>
    <row r="48109" spans="7:7" x14ac:dyDescent="0.2">
      <c r="G48109"/>
    </row>
    <row r="48110" spans="7:7" x14ac:dyDescent="0.2">
      <c r="G48110"/>
    </row>
    <row r="48111" spans="7:7" x14ac:dyDescent="0.2">
      <c r="G48111"/>
    </row>
    <row r="48112" spans="7:7" x14ac:dyDescent="0.2">
      <c r="G48112"/>
    </row>
    <row r="48113" spans="7:7" x14ac:dyDescent="0.2">
      <c r="G48113"/>
    </row>
    <row r="48114" spans="7:7" x14ac:dyDescent="0.2">
      <c r="G48114"/>
    </row>
    <row r="48115" spans="7:7" x14ac:dyDescent="0.2">
      <c r="G48115"/>
    </row>
    <row r="48116" spans="7:7" x14ac:dyDescent="0.2">
      <c r="G48116"/>
    </row>
    <row r="48117" spans="7:7" x14ac:dyDescent="0.2">
      <c r="G48117"/>
    </row>
    <row r="48118" spans="7:7" x14ac:dyDescent="0.2">
      <c r="G48118"/>
    </row>
    <row r="48119" spans="7:7" x14ac:dyDescent="0.2">
      <c r="G48119"/>
    </row>
    <row r="48120" spans="7:7" x14ac:dyDescent="0.2">
      <c r="G48120"/>
    </row>
    <row r="48121" spans="7:7" x14ac:dyDescent="0.2">
      <c r="G48121"/>
    </row>
    <row r="48122" spans="7:7" x14ac:dyDescent="0.2">
      <c r="G48122"/>
    </row>
    <row r="48123" spans="7:7" x14ac:dyDescent="0.2">
      <c r="G48123"/>
    </row>
    <row r="48124" spans="7:7" x14ac:dyDescent="0.2">
      <c r="G48124"/>
    </row>
    <row r="48125" spans="7:7" x14ac:dyDescent="0.2">
      <c r="G48125"/>
    </row>
    <row r="48126" spans="7:7" x14ac:dyDescent="0.2">
      <c r="G48126"/>
    </row>
    <row r="48127" spans="7:7" x14ac:dyDescent="0.2">
      <c r="G48127"/>
    </row>
    <row r="48128" spans="7:7" x14ac:dyDescent="0.2">
      <c r="G48128"/>
    </row>
    <row r="48129" spans="7:7" x14ac:dyDescent="0.2">
      <c r="G48129"/>
    </row>
    <row r="48130" spans="7:7" x14ac:dyDescent="0.2">
      <c r="G48130"/>
    </row>
    <row r="48131" spans="7:7" x14ac:dyDescent="0.2">
      <c r="G48131"/>
    </row>
    <row r="48132" spans="7:7" x14ac:dyDescent="0.2">
      <c r="G48132"/>
    </row>
    <row r="48133" spans="7:7" x14ac:dyDescent="0.2">
      <c r="G48133"/>
    </row>
    <row r="48134" spans="7:7" x14ac:dyDescent="0.2">
      <c r="G48134"/>
    </row>
    <row r="48135" spans="7:7" x14ac:dyDescent="0.2">
      <c r="G48135"/>
    </row>
    <row r="48136" spans="7:7" x14ac:dyDescent="0.2">
      <c r="G48136"/>
    </row>
    <row r="48137" spans="7:7" x14ac:dyDescent="0.2">
      <c r="G48137"/>
    </row>
    <row r="48138" spans="7:7" x14ac:dyDescent="0.2">
      <c r="G48138"/>
    </row>
    <row r="48139" spans="7:7" x14ac:dyDescent="0.2">
      <c r="G48139"/>
    </row>
    <row r="48140" spans="7:7" x14ac:dyDescent="0.2">
      <c r="G48140"/>
    </row>
    <row r="48141" spans="7:7" x14ac:dyDescent="0.2">
      <c r="G48141"/>
    </row>
    <row r="48142" spans="7:7" x14ac:dyDescent="0.2">
      <c r="G48142"/>
    </row>
    <row r="48143" spans="7:7" x14ac:dyDescent="0.2">
      <c r="G48143"/>
    </row>
    <row r="48144" spans="7:7" x14ac:dyDescent="0.2">
      <c r="G48144"/>
    </row>
    <row r="48145" spans="7:7" x14ac:dyDescent="0.2">
      <c r="G48145"/>
    </row>
    <row r="48146" spans="7:7" x14ac:dyDescent="0.2">
      <c r="G48146"/>
    </row>
    <row r="48147" spans="7:7" x14ac:dyDescent="0.2">
      <c r="G48147"/>
    </row>
    <row r="48148" spans="7:7" x14ac:dyDescent="0.2">
      <c r="G48148"/>
    </row>
    <row r="48149" spans="7:7" x14ac:dyDescent="0.2">
      <c r="G48149"/>
    </row>
    <row r="48150" spans="7:7" x14ac:dyDescent="0.2">
      <c r="G48150"/>
    </row>
    <row r="48151" spans="7:7" x14ac:dyDescent="0.2">
      <c r="G48151"/>
    </row>
    <row r="48152" spans="7:7" x14ac:dyDescent="0.2">
      <c r="G48152"/>
    </row>
    <row r="48153" spans="7:7" x14ac:dyDescent="0.2">
      <c r="G48153"/>
    </row>
    <row r="48154" spans="7:7" x14ac:dyDescent="0.2">
      <c r="G48154"/>
    </row>
    <row r="48155" spans="7:7" x14ac:dyDescent="0.2">
      <c r="G48155"/>
    </row>
    <row r="48156" spans="7:7" x14ac:dyDescent="0.2">
      <c r="G48156"/>
    </row>
    <row r="48157" spans="7:7" x14ac:dyDescent="0.2">
      <c r="G48157"/>
    </row>
    <row r="48158" spans="7:7" x14ac:dyDescent="0.2">
      <c r="G48158"/>
    </row>
    <row r="48159" spans="7:7" x14ac:dyDescent="0.2">
      <c r="G48159"/>
    </row>
    <row r="48160" spans="7:7" x14ac:dyDescent="0.2">
      <c r="G48160"/>
    </row>
    <row r="48161" spans="7:7" x14ac:dyDescent="0.2">
      <c r="G48161"/>
    </row>
    <row r="48162" spans="7:7" x14ac:dyDescent="0.2">
      <c r="G48162"/>
    </row>
    <row r="48163" spans="7:7" x14ac:dyDescent="0.2">
      <c r="G48163"/>
    </row>
    <row r="48164" spans="7:7" x14ac:dyDescent="0.2">
      <c r="G48164"/>
    </row>
    <row r="48165" spans="7:7" x14ac:dyDescent="0.2">
      <c r="G48165"/>
    </row>
    <row r="48166" spans="7:7" x14ac:dyDescent="0.2">
      <c r="G48166"/>
    </row>
    <row r="48167" spans="7:7" x14ac:dyDescent="0.2">
      <c r="G48167"/>
    </row>
    <row r="48168" spans="7:7" x14ac:dyDescent="0.2">
      <c r="G48168"/>
    </row>
    <row r="48169" spans="7:7" x14ac:dyDescent="0.2">
      <c r="G48169"/>
    </row>
    <row r="48170" spans="7:7" x14ac:dyDescent="0.2">
      <c r="G48170"/>
    </row>
    <row r="48171" spans="7:7" x14ac:dyDescent="0.2">
      <c r="G48171"/>
    </row>
    <row r="48172" spans="7:7" x14ac:dyDescent="0.2">
      <c r="G48172"/>
    </row>
    <row r="48173" spans="7:7" x14ac:dyDescent="0.2">
      <c r="G48173"/>
    </row>
    <row r="48174" spans="7:7" x14ac:dyDescent="0.2">
      <c r="G48174"/>
    </row>
    <row r="48175" spans="7:7" x14ac:dyDescent="0.2">
      <c r="G48175"/>
    </row>
    <row r="48176" spans="7:7" x14ac:dyDescent="0.2">
      <c r="G48176"/>
    </row>
    <row r="48177" spans="7:7" x14ac:dyDescent="0.2">
      <c r="G48177"/>
    </row>
    <row r="48178" spans="7:7" x14ac:dyDescent="0.2">
      <c r="G48178"/>
    </row>
    <row r="48179" spans="7:7" x14ac:dyDescent="0.2">
      <c r="G48179"/>
    </row>
    <row r="48180" spans="7:7" x14ac:dyDescent="0.2">
      <c r="G48180"/>
    </row>
    <row r="48181" spans="7:7" x14ac:dyDescent="0.2">
      <c r="G48181"/>
    </row>
    <row r="48182" spans="7:7" x14ac:dyDescent="0.2">
      <c r="G48182"/>
    </row>
    <row r="48183" spans="7:7" x14ac:dyDescent="0.2">
      <c r="G48183"/>
    </row>
    <row r="48184" spans="7:7" x14ac:dyDescent="0.2">
      <c r="G48184"/>
    </row>
    <row r="48185" spans="7:7" x14ac:dyDescent="0.2">
      <c r="G48185"/>
    </row>
    <row r="48186" spans="7:7" x14ac:dyDescent="0.2">
      <c r="G48186"/>
    </row>
    <row r="48187" spans="7:7" x14ac:dyDescent="0.2">
      <c r="G48187"/>
    </row>
    <row r="48188" spans="7:7" x14ac:dyDescent="0.2">
      <c r="G48188"/>
    </row>
    <row r="48189" spans="7:7" x14ac:dyDescent="0.2">
      <c r="G48189"/>
    </row>
    <row r="48190" spans="7:7" x14ac:dyDescent="0.2">
      <c r="G48190"/>
    </row>
    <row r="48191" spans="7:7" x14ac:dyDescent="0.2">
      <c r="G48191"/>
    </row>
    <row r="48192" spans="7:7" x14ac:dyDescent="0.2">
      <c r="G48192"/>
    </row>
    <row r="48193" spans="7:7" x14ac:dyDescent="0.2">
      <c r="G48193"/>
    </row>
    <row r="48194" spans="7:7" x14ac:dyDescent="0.2">
      <c r="G48194"/>
    </row>
    <row r="48195" spans="7:7" x14ac:dyDescent="0.2">
      <c r="G48195"/>
    </row>
    <row r="48196" spans="7:7" x14ac:dyDescent="0.2">
      <c r="G48196"/>
    </row>
    <row r="48197" spans="7:7" x14ac:dyDescent="0.2">
      <c r="G48197"/>
    </row>
    <row r="48198" spans="7:7" x14ac:dyDescent="0.2">
      <c r="G48198"/>
    </row>
    <row r="48199" spans="7:7" x14ac:dyDescent="0.2">
      <c r="G48199"/>
    </row>
    <row r="48200" spans="7:7" x14ac:dyDescent="0.2">
      <c r="G48200"/>
    </row>
    <row r="48201" spans="7:7" x14ac:dyDescent="0.2">
      <c r="G48201"/>
    </row>
    <row r="48202" spans="7:7" x14ac:dyDescent="0.2">
      <c r="G48202"/>
    </row>
    <row r="48203" spans="7:7" x14ac:dyDescent="0.2">
      <c r="G48203"/>
    </row>
    <row r="48204" spans="7:7" x14ac:dyDescent="0.2">
      <c r="G48204"/>
    </row>
    <row r="48205" spans="7:7" x14ac:dyDescent="0.2">
      <c r="G48205"/>
    </row>
    <row r="48206" spans="7:7" x14ac:dyDescent="0.2">
      <c r="G48206"/>
    </row>
    <row r="48207" spans="7:7" x14ac:dyDescent="0.2">
      <c r="G48207"/>
    </row>
    <row r="48208" spans="7:7" x14ac:dyDescent="0.2">
      <c r="G48208"/>
    </row>
    <row r="48209" spans="7:7" x14ac:dyDescent="0.2">
      <c r="G48209"/>
    </row>
    <row r="48210" spans="7:7" x14ac:dyDescent="0.2">
      <c r="G48210"/>
    </row>
    <row r="48211" spans="7:7" x14ac:dyDescent="0.2">
      <c r="G48211"/>
    </row>
    <row r="48212" spans="7:7" x14ac:dyDescent="0.2">
      <c r="G48212"/>
    </row>
    <row r="48213" spans="7:7" x14ac:dyDescent="0.2">
      <c r="G48213"/>
    </row>
    <row r="48214" spans="7:7" x14ac:dyDescent="0.2">
      <c r="G48214"/>
    </row>
    <row r="48215" spans="7:7" x14ac:dyDescent="0.2">
      <c r="G48215"/>
    </row>
    <row r="48216" spans="7:7" x14ac:dyDescent="0.2">
      <c r="G48216"/>
    </row>
    <row r="48217" spans="7:7" x14ac:dyDescent="0.2">
      <c r="G48217"/>
    </row>
    <row r="48218" spans="7:7" x14ac:dyDescent="0.2">
      <c r="G48218"/>
    </row>
    <row r="48219" spans="7:7" x14ac:dyDescent="0.2">
      <c r="G48219"/>
    </row>
    <row r="48220" spans="7:7" x14ac:dyDescent="0.2">
      <c r="G48220"/>
    </row>
    <row r="48221" spans="7:7" x14ac:dyDescent="0.2">
      <c r="G48221"/>
    </row>
    <row r="48222" spans="7:7" x14ac:dyDescent="0.2">
      <c r="G48222"/>
    </row>
    <row r="48223" spans="7:7" x14ac:dyDescent="0.2">
      <c r="G48223"/>
    </row>
    <row r="48224" spans="7:7" x14ac:dyDescent="0.2">
      <c r="G48224"/>
    </row>
    <row r="48225" spans="7:7" x14ac:dyDescent="0.2">
      <c r="G48225"/>
    </row>
    <row r="48226" spans="7:7" x14ac:dyDescent="0.2">
      <c r="G48226"/>
    </row>
    <row r="48227" spans="7:7" x14ac:dyDescent="0.2">
      <c r="G48227"/>
    </row>
    <row r="48228" spans="7:7" x14ac:dyDescent="0.2">
      <c r="G48228"/>
    </row>
    <row r="48229" spans="7:7" x14ac:dyDescent="0.2">
      <c r="G48229"/>
    </row>
    <row r="48230" spans="7:7" x14ac:dyDescent="0.2">
      <c r="G48230"/>
    </row>
    <row r="48231" spans="7:7" x14ac:dyDescent="0.2">
      <c r="G48231"/>
    </row>
    <row r="48232" spans="7:7" x14ac:dyDescent="0.2">
      <c r="G48232"/>
    </row>
    <row r="48233" spans="7:7" x14ac:dyDescent="0.2">
      <c r="G48233"/>
    </row>
    <row r="48234" spans="7:7" x14ac:dyDescent="0.2">
      <c r="G48234"/>
    </row>
    <row r="48235" spans="7:7" x14ac:dyDescent="0.2">
      <c r="G48235"/>
    </row>
    <row r="48236" spans="7:7" x14ac:dyDescent="0.2">
      <c r="G48236"/>
    </row>
    <row r="48237" spans="7:7" x14ac:dyDescent="0.2">
      <c r="G48237"/>
    </row>
    <row r="48238" spans="7:7" x14ac:dyDescent="0.2">
      <c r="G48238"/>
    </row>
    <row r="48239" spans="7:7" x14ac:dyDescent="0.2">
      <c r="G48239"/>
    </row>
    <row r="48240" spans="7:7" x14ac:dyDescent="0.2">
      <c r="G48240"/>
    </row>
    <row r="48241" spans="7:7" x14ac:dyDescent="0.2">
      <c r="G48241"/>
    </row>
    <row r="48242" spans="7:7" x14ac:dyDescent="0.2">
      <c r="G48242"/>
    </row>
    <row r="48243" spans="7:7" x14ac:dyDescent="0.2">
      <c r="G48243"/>
    </row>
    <row r="48244" spans="7:7" x14ac:dyDescent="0.2">
      <c r="G48244"/>
    </row>
    <row r="48245" spans="7:7" x14ac:dyDescent="0.2">
      <c r="G48245"/>
    </row>
    <row r="48246" spans="7:7" x14ac:dyDescent="0.2">
      <c r="G48246"/>
    </row>
    <row r="48247" spans="7:7" x14ac:dyDescent="0.2">
      <c r="G48247"/>
    </row>
    <row r="48248" spans="7:7" x14ac:dyDescent="0.2">
      <c r="G48248"/>
    </row>
    <row r="48249" spans="7:7" x14ac:dyDescent="0.2">
      <c r="G48249"/>
    </row>
    <row r="48250" spans="7:7" x14ac:dyDescent="0.2">
      <c r="G48250"/>
    </row>
    <row r="48251" spans="7:7" x14ac:dyDescent="0.2">
      <c r="G48251"/>
    </row>
    <row r="48252" spans="7:7" x14ac:dyDescent="0.2">
      <c r="G48252"/>
    </row>
    <row r="48253" spans="7:7" x14ac:dyDescent="0.2">
      <c r="G48253"/>
    </row>
    <row r="48254" spans="7:7" x14ac:dyDescent="0.2">
      <c r="G48254"/>
    </row>
    <row r="48255" spans="7:7" x14ac:dyDescent="0.2">
      <c r="G48255"/>
    </row>
    <row r="48256" spans="7:7" x14ac:dyDescent="0.2">
      <c r="G48256"/>
    </row>
    <row r="48257" spans="7:7" x14ac:dyDescent="0.2">
      <c r="G48257"/>
    </row>
    <row r="48258" spans="7:7" x14ac:dyDescent="0.2">
      <c r="G48258"/>
    </row>
    <row r="48259" spans="7:7" x14ac:dyDescent="0.2">
      <c r="G48259"/>
    </row>
    <row r="48260" spans="7:7" x14ac:dyDescent="0.2">
      <c r="G48260"/>
    </row>
    <row r="48261" spans="7:7" x14ac:dyDescent="0.2">
      <c r="G48261"/>
    </row>
    <row r="48262" spans="7:7" x14ac:dyDescent="0.2">
      <c r="G48262"/>
    </row>
    <row r="48263" spans="7:7" x14ac:dyDescent="0.2">
      <c r="G48263"/>
    </row>
    <row r="48264" spans="7:7" x14ac:dyDescent="0.2">
      <c r="G48264"/>
    </row>
    <row r="48265" spans="7:7" x14ac:dyDescent="0.2">
      <c r="G48265"/>
    </row>
    <row r="48266" spans="7:7" x14ac:dyDescent="0.2">
      <c r="G48266"/>
    </row>
    <row r="48267" spans="7:7" x14ac:dyDescent="0.2">
      <c r="G48267"/>
    </row>
    <row r="48268" spans="7:7" x14ac:dyDescent="0.2">
      <c r="G48268"/>
    </row>
    <row r="48269" spans="7:7" x14ac:dyDescent="0.2">
      <c r="G48269"/>
    </row>
    <row r="48270" spans="7:7" x14ac:dyDescent="0.2">
      <c r="G48270"/>
    </row>
    <row r="48271" spans="7:7" x14ac:dyDescent="0.2">
      <c r="G48271"/>
    </row>
    <row r="48272" spans="7:7" x14ac:dyDescent="0.2">
      <c r="G48272"/>
    </row>
    <row r="48273" spans="7:7" x14ac:dyDescent="0.2">
      <c r="G48273"/>
    </row>
    <row r="48274" spans="7:7" x14ac:dyDescent="0.2">
      <c r="G48274"/>
    </row>
    <row r="48275" spans="7:7" x14ac:dyDescent="0.2">
      <c r="G48275"/>
    </row>
    <row r="48276" spans="7:7" x14ac:dyDescent="0.2">
      <c r="G48276"/>
    </row>
    <row r="48277" spans="7:7" x14ac:dyDescent="0.2">
      <c r="G48277"/>
    </row>
    <row r="48278" spans="7:7" x14ac:dyDescent="0.2">
      <c r="G48278"/>
    </row>
    <row r="48279" spans="7:7" x14ac:dyDescent="0.2">
      <c r="G48279"/>
    </row>
    <row r="48280" spans="7:7" x14ac:dyDescent="0.2">
      <c r="G48280"/>
    </row>
    <row r="48281" spans="7:7" x14ac:dyDescent="0.2">
      <c r="G48281"/>
    </row>
    <row r="48282" spans="7:7" x14ac:dyDescent="0.2">
      <c r="G48282"/>
    </row>
    <row r="48283" spans="7:7" x14ac:dyDescent="0.2">
      <c r="G48283"/>
    </row>
    <row r="48284" spans="7:7" x14ac:dyDescent="0.2">
      <c r="G48284"/>
    </row>
    <row r="48285" spans="7:7" x14ac:dyDescent="0.2">
      <c r="G48285"/>
    </row>
    <row r="48286" spans="7:7" x14ac:dyDescent="0.2">
      <c r="G48286"/>
    </row>
    <row r="48287" spans="7:7" x14ac:dyDescent="0.2">
      <c r="G48287"/>
    </row>
    <row r="48288" spans="7:7" x14ac:dyDescent="0.2">
      <c r="G48288"/>
    </row>
    <row r="48289" spans="7:7" x14ac:dyDescent="0.2">
      <c r="G48289"/>
    </row>
    <row r="48290" spans="7:7" x14ac:dyDescent="0.2">
      <c r="G48290"/>
    </row>
    <row r="48291" spans="7:7" x14ac:dyDescent="0.2">
      <c r="G48291"/>
    </row>
    <row r="48292" spans="7:7" x14ac:dyDescent="0.2">
      <c r="G48292"/>
    </row>
    <row r="48293" spans="7:7" x14ac:dyDescent="0.2">
      <c r="G48293"/>
    </row>
    <row r="48294" spans="7:7" x14ac:dyDescent="0.2">
      <c r="G48294"/>
    </row>
    <row r="48295" spans="7:7" x14ac:dyDescent="0.2">
      <c r="G48295"/>
    </row>
    <row r="48296" spans="7:7" x14ac:dyDescent="0.2">
      <c r="G48296"/>
    </row>
    <row r="48297" spans="7:7" x14ac:dyDescent="0.2">
      <c r="G48297"/>
    </row>
    <row r="48298" spans="7:7" x14ac:dyDescent="0.2">
      <c r="G48298"/>
    </row>
    <row r="48299" spans="7:7" x14ac:dyDescent="0.2">
      <c r="G48299"/>
    </row>
    <row r="48300" spans="7:7" x14ac:dyDescent="0.2">
      <c r="G48300"/>
    </row>
    <row r="48301" spans="7:7" x14ac:dyDescent="0.2">
      <c r="G48301"/>
    </row>
    <row r="48302" spans="7:7" x14ac:dyDescent="0.2">
      <c r="G48302"/>
    </row>
    <row r="48303" spans="7:7" x14ac:dyDescent="0.2">
      <c r="G48303"/>
    </row>
    <row r="48304" spans="7:7" x14ac:dyDescent="0.2">
      <c r="G48304"/>
    </row>
    <row r="48305" spans="7:7" x14ac:dyDescent="0.2">
      <c r="G48305"/>
    </row>
    <row r="48306" spans="7:7" x14ac:dyDescent="0.2">
      <c r="G48306"/>
    </row>
    <row r="48307" spans="7:7" x14ac:dyDescent="0.2">
      <c r="G48307"/>
    </row>
    <row r="48308" spans="7:7" x14ac:dyDescent="0.2">
      <c r="G48308"/>
    </row>
    <row r="48309" spans="7:7" x14ac:dyDescent="0.2">
      <c r="G48309"/>
    </row>
    <row r="48310" spans="7:7" x14ac:dyDescent="0.2">
      <c r="G48310"/>
    </row>
    <row r="48311" spans="7:7" x14ac:dyDescent="0.2">
      <c r="G48311"/>
    </row>
    <row r="48312" spans="7:7" x14ac:dyDescent="0.2">
      <c r="G48312"/>
    </row>
    <row r="48313" spans="7:7" x14ac:dyDescent="0.2">
      <c r="G48313"/>
    </row>
    <row r="48314" spans="7:7" x14ac:dyDescent="0.2">
      <c r="G48314"/>
    </row>
    <row r="48315" spans="7:7" x14ac:dyDescent="0.2">
      <c r="G48315"/>
    </row>
    <row r="48316" spans="7:7" x14ac:dyDescent="0.2">
      <c r="G48316"/>
    </row>
    <row r="48317" spans="7:7" x14ac:dyDescent="0.2">
      <c r="G48317"/>
    </row>
    <row r="48318" spans="7:7" x14ac:dyDescent="0.2">
      <c r="G48318"/>
    </row>
    <row r="48319" spans="7:7" x14ac:dyDescent="0.2">
      <c r="G48319"/>
    </row>
    <row r="48320" spans="7:7" x14ac:dyDescent="0.2">
      <c r="G48320"/>
    </row>
    <row r="48321" spans="7:7" x14ac:dyDescent="0.2">
      <c r="G48321"/>
    </row>
    <row r="48322" spans="7:7" x14ac:dyDescent="0.2">
      <c r="G48322"/>
    </row>
    <row r="48323" spans="7:7" x14ac:dyDescent="0.2">
      <c r="G48323"/>
    </row>
    <row r="48324" spans="7:7" x14ac:dyDescent="0.2">
      <c r="G48324"/>
    </row>
    <row r="48325" spans="7:7" x14ac:dyDescent="0.2">
      <c r="G48325"/>
    </row>
    <row r="48326" spans="7:7" x14ac:dyDescent="0.2">
      <c r="G48326"/>
    </row>
    <row r="48327" spans="7:7" x14ac:dyDescent="0.2">
      <c r="G48327"/>
    </row>
    <row r="48328" spans="7:7" x14ac:dyDescent="0.2">
      <c r="G48328"/>
    </row>
    <row r="48329" spans="7:7" x14ac:dyDescent="0.2">
      <c r="G48329"/>
    </row>
    <row r="48330" spans="7:7" x14ac:dyDescent="0.2">
      <c r="G48330"/>
    </row>
    <row r="48331" spans="7:7" x14ac:dyDescent="0.2">
      <c r="G48331"/>
    </row>
    <row r="48332" spans="7:7" x14ac:dyDescent="0.2">
      <c r="G48332"/>
    </row>
    <row r="48333" spans="7:7" x14ac:dyDescent="0.2">
      <c r="G48333"/>
    </row>
    <row r="48334" spans="7:7" x14ac:dyDescent="0.2">
      <c r="G48334"/>
    </row>
    <row r="48335" spans="7:7" x14ac:dyDescent="0.2">
      <c r="G48335"/>
    </row>
    <row r="48336" spans="7:7" x14ac:dyDescent="0.2">
      <c r="G48336"/>
    </row>
    <row r="48337" spans="7:7" x14ac:dyDescent="0.2">
      <c r="G48337"/>
    </row>
    <row r="48338" spans="7:7" x14ac:dyDescent="0.2">
      <c r="G48338"/>
    </row>
    <row r="48339" spans="7:7" x14ac:dyDescent="0.2">
      <c r="G48339"/>
    </row>
    <row r="48340" spans="7:7" x14ac:dyDescent="0.2">
      <c r="G48340"/>
    </row>
    <row r="48341" spans="7:7" x14ac:dyDescent="0.2">
      <c r="G48341"/>
    </row>
    <row r="48342" spans="7:7" x14ac:dyDescent="0.2">
      <c r="G48342"/>
    </row>
    <row r="48343" spans="7:7" x14ac:dyDescent="0.2">
      <c r="G48343"/>
    </row>
    <row r="48344" spans="7:7" x14ac:dyDescent="0.2">
      <c r="G48344"/>
    </row>
    <row r="48345" spans="7:7" x14ac:dyDescent="0.2">
      <c r="G48345"/>
    </row>
    <row r="48346" spans="7:7" x14ac:dyDescent="0.2">
      <c r="G48346"/>
    </row>
    <row r="48347" spans="7:7" x14ac:dyDescent="0.2">
      <c r="G48347"/>
    </row>
    <row r="48348" spans="7:7" x14ac:dyDescent="0.2">
      <c r="G48348"/>
    </row>
    <row r="48349" spans="7:7" x14ac:dyDescent="0.2">
      <c r="G48349"/>
    </row>
    <row r="48350" spans="7:7" x14ac:dyDescent="0.2">
      <c r="G48350"/>
    </row>
    <row r="48351" spans="7:7" x14ac:dyDescent="0.2">
      <c r="G48351"/>
    </row>
    <row r="48352" spans="7:7" x14ac:dyDescent="0.2">
      <c r="G48352"/>
    </row>
    <row r="48353" spans="7:7" x14ac:dyDescent="0.2">
      <c r="G48353"/>
    </row>
    <row r="48354" spans="7:7" x14ac:dyDescent="0.2">
      <c r="G48354"/>
    </row>
    <row r="48355" spans="7:7" x14ac:dyDescent="0.2">
      <c r="G48355"/>
    </row>
    <row r="48356" spans="7:7" x14ac:dyDescent="0.2">
      <c r="G48356"/>
    </row>
    <row r="48357" spans="7:7" x14ac:dyDescent="0.2">
      <c r="G48357"/>
    </row>
    <row r="48358" spans="7:7" x14ac:dyDescent="0.2">
      <c r="G48358"/>
    </row>
    <row r="48359" spans="7:7" x14ac:dyDescent="0.2">
      <c r="G48359"/>
    </row>
    <row r="48360" spans="7:7" x14ac:dyDescent="0.2">
      <c r="G48360"/>
    </row>
    <row r="48361" spans="7:7" x14ac:dyDescent="0.2">
      <c r="G48361"/>
    </row>
    <row r="48362" spans="7:7" x14ac:dyDescent="0.2">
      <c r="G48362"/>
    </row>
    <row r="48363" spans="7:7" x14ac:dyDescent="0.2">
      <c r="G48363"/>
    </row>
    <row r="48364" spans="7:7" x14ac:dyDescent="0.2">
      <c r="G48364"/>
    </row>
    <row r="48365" spans="7:7" x14ac:dyDescent="0.2">
      <c r="G48365"/>
    </row>
    <row r="48366" spans="7:7" x14ac:dyDescent="0.2">
      <c r="G48366"/>
    </row>
    <row r="48367" spans="7:7" x14ac:dyDescent="0.2">
      <c r="G48367"/>
    </row>
    <row r="48368" spans="7:7" x14ac:dyDescent="0.2">
      <c r="G48368"/>
    </row>
    <row r="48369" spans="7:7" x14ac:dyDescent="0.2">
      <c r="G48369"/>
    </row>
    <row r="48370" spans="7:7" x14ac:dyDescent="0.2">
      <c r="G48370"/>
    </row>
    <row r="48371" spans="7:7" x14ac:dyDescent="0.2">
      <c r="G48371"/>
    </row>
    <row r="48372" spans="7:7" x14ac:dyDescent="0.2">
      <c r="G48372"/>
    </row>
    <row r="48373" spans="7:7" x14ac:dyDescent="0.2">
      <c r="G48373"/>
    </row>
    <row r="48374" spans="7:7" x14ac:dyDescent="0.2">
      <c r="G48374"/>
    </row>
    <row r="48375" spans="7:7" x14ac:dyDescent="0.2">
      <c r="G48375"/>
    </row>
    <row r="48376" spans="7:7" x14ac:dyDescent="0.2">
      <c r="G48376"/>
    </row>
    <row r="48377" spans="7:7" x14ac:dyDescent="0.2">
      <c r="G48377"/>
    </row>
    <row r="48378" spans="7:7" x14ac:dyDescent="0.2">
      <c r="G48378"/>
    </row>
    <row r="48379" spans="7:7" x14ac:dyDescent="0.2">
      <c r="G48379"/>
    </row>
    <row r="48380" spans="7:7" x14ac:dyDescent="0.2">
      <c r="G48380"/>
    </row>
    <row r="48381" spans="7:7" x14ac:dyDescent="0.2">
      <c r="G48381"/>
    </row>
    <row r="48382" spans="7:7" x14ac:dyDescent="0.2">
      <c r="G48382"/>
    </row>
    <row r="48383" spans="7:7" x14ac:dyDescent="0.2">
      <c r="G48383"/>
    </row>
    <row r="48384" spans="7:7" x14ac:dyDescent="0.2">
      <c r="G48384"/>
    </row>
    <row r="48385" spans="7:7" x14ac:dyDescent="0.2">
      <c r="G48385"/>
    </row>
    <row r="48386" spans="7:7" x14ac:dyDescent="0.2">
      <c r="G48386"/>
    </row>
    <row r="48387" spans="7:7" x14ac:dyDescent="0.2">
      <c r="G48387"/>
    </row>
    <row r="48388" spans="7:7" x14ac:dyDescent="0.2">
      <c r="G48388"/>
    </row>
    <row r="48389" spans="7:7" x14ac:dyDescent="0.2">
      <c r="G48389"/>
    </row>
    <row r="48390" spans="7:7" x14ac:dyDescent="0.2">
      <c r="G48390"/>
    </row>
    <row r="48391" spans="7:7" x14ac:dyDescent="0.2">
      <c r="G48391"/>
    </row>
    <row r="48392" spans="7:7" x14ac:dyDescent="0.2">
      <c r="G48392"/>
    </row>
    <row r="48393" spans="7:7" x14ac:dyDescent="0.2">
      <c r="G48393"/>
    </row>
    <row r="48394" spans="7:7" x14ac:dyDescent="0.2">
      <c r="G48394"/>
    </row>
    <row r="48395" spans="7:7" x14ac:dyDescent="0.2">
      <c r="G48395"/>
    </row>
    <row r="48396" spans="7:7" x14ac:dyDescent="0.2">
      <c r="G48396"/>
    </row>
    <row r="48397" spans="7:7" x14ac:dyDescent="0.2">
      <c r="G48397"/>
    </row>
    <row r="48398" spans="7:7" x14ac:dyDescent="0.2">
      <c r="G48398"/>
    </row>
    <row r="48399" spans="7:7" x14ac:dyDescent="0.2">
      <c r="G48399"/>
    </row>
    <row r="48400" spans="7:7" x14ac:dyDescent="0.2">
      <c r="G48400"/>
    </row>
    <row r="48401" spans="7:7" x14ac:dyDescent="0.2">
      <c r="G48401"/>
    </row>
    <row r="48402" spans="7:7" x14ac:dyDescent="0.2">
      <c r="G48402"/>
    </row>
    <row r="48403" spans="7:7" x14ac:dyDescent="0.2">
      <c r="G48403"/>
    </row>
    <row r="48404" spans="7:7" x14ac:dyDescent="0.2">
      <c r="G48404"/>
    </row>
    <row r="48405" spans="7:7" x14ac:dyDescent="0.2">
      <c r="G48405"/>
    </row>
    <row r="48406" spans="7:7" x14ac:dyDescent="0.2">
      <c r="G48406"/>
    </row>
    <row r="48407" spans="7:7" x14ac:dyDescent="0.2">
      <c r="G48407"/>
    </row>
    <row r="48408" spans="7:7" x14ac:dyDescent="0.2">
      <c r="G48408"/>
    </row>
    <row r="48409" spans="7:7" x14ac:dyDescent="0.2">
      <c r="G48409"/>
    </row>
    <row r="48410" spans="7:7" x14ac:dyDescent="0.2">
      <c r="G48410"/>
    </row>
    <row r="48411" spans="7:7" x14ac:dyDescent="0.2">
      <c r="G48411"/>
    </row>
    <row r="48412" spans="7:7" x14ac:dyDescent="0.2">
      <c r="G48412"/>
    </row>
    <row r="48413" spans="7:7" x14ac:dyDescent="0.2">
      <c r="G48413"/>
    </row>
    <row r="48414" spans="7:7" x14ac:dyDescent="0.2">
      <c r="G48414"/>
    </row>
    <row r="48415" spans="7:7" x14ac:dyDescent="0.2">
      <c r="G48415"/>
    </row>
    <row r="48416" spans="7:7" x14ac:dyDescent="0.2">
      <c r="G48416"/>
    </row>
    <row r="48417" spans="7:7" x14ac:dyDescent="0.2">
      <c r="G48417"/>
    </row>
    <row r="48418" spans="7:7" x14ac:dyDescent="0.2">
      <c r="G48418"/>
    </row>
    <row r="48419" spans="7:7" x14ac:dyDescent="0.2">
      <c r="G48419"/>
    </row>
    <row r="48420" spans="7:7" x14ac:dyDescent="0.2">
      <c r="G48420"/>
    </row>
    <row r="48421" spans="7:7" x14ac:dyDescent="0.2">
      <c r="G48421"/>
    </row>
    <row r="48422" spans="7:7" x14ac:dyDescent="0.2">
      <c r="G48422"/>
    </row>
    <row r="48423" spans="7:7" x14ac:dyDescent="0.2">
      <c r="G48423"/>
    </row>
    <row r="48424" spans="7:7" x14ac:dyDescent="0.2">
      <c r="G48424"/>
    </row>
    <row r="48425" spans="7:7" x14ac:dyDescent="0.2">
      <c r="G48425"/>
    </row>
    <row r="48426" spans="7:7" x14ac:dyDescent="0.2">
      <c r="G48426"/>
    </row>
    <row r="48427" spans="7:7" x14ac:dyDescent="0.2">
      <c r="G48427"/>
    </row>
    <row r="48428" spans="7:7" x14ac:dyDescent="0.2">
      <c r="G48428"/>
    </row>
    <row r="48429" spans="7:7" x14ac:dyDescent="0.2">
      <c r="G48429"/>
    </row>
    <row r="48430" spans="7:7" x14ac:dyDescent="0.2">
      <c r="G48430"/>
    </row>
    <row r="48431" spans="7:7" x14ac:dyDescent="0.2">
      <c r="G48431"/>
    </row>
    <row r="48432" spans="7:7" x14ac:dyDescent="0.2">
      <c r="G48432"/>
    </row>
    <row r="48433" spans="7:7" x14ac:dyDescent="0.2">
      <c r="G48433"/>
    </row>
    <row r="48434" spans="7:7" x14ac:dyDescent="0.2">
      <c r="G48434"/>
    </row>
    <row r="48435" spans="7:7" x14ac:dyDescent="0.2">
      <c r="G48435"/>
    </row>
    <row r="48436" spans="7:7" x14ac:dyDescent="0.2">
      <c r="G48436"/>
    </row>
    <row r="48437" spans="7:7" x14ac:dyDescent="0.2">
      <c r="G48437"/>
    </row>
    <row r="48438" spans="7:7" x14ac:dyDescent="0.2">
      <c r="G48438"/>
    </row>
    <row r="48439" spans="7:7" x14ac:dyDescent="0.2">
      <c r="G48439"/>
    </row>
    <row r="48440" spans="7:7" x14ac:dyDescent="0.2">
      <c r="G48440"/>
    </row>
    <row r="48441" spans="7:7" x14ac:dyDescent="0.2">
      <c r="G48441"/>
    </row>
    <row r="48442" spans="7:7" x14ac:dyDescent="0.2">
      <c r="G48442"/>
    </row>
    <row r="48443" spans="7:7" x14ac:dyDescent="0.2">
      <c r="G48443"/>
    </row>
    <row r="48444" spans="7:7" x14ac:dyDescent="0.2">
      <c r="G48444"/>
    </row>
    <row r="48445" spans="7:7" x14ac:dyDescent="0.2">
      <c r="G48445"/>
    </row>
    <row r="48446" spans="7:7" x14ac:dyDescent="0.2">
      <c r="G48446"/>
    </row>
    <row r="48447" spans="7:7" x14ac:dyDescent="0.2">
      <c r="G48447"/>
    </row>
    <row r="48448" spans="7:7" x14ac:dyDescent="0.2">
      <c r="G48448"/>
    </row>
    <row r="48449" spans="7:7" x14ac:dyDescent="0.2">
      <c r="G48449"/>
    </row>
    <row r="48450" spans="7:7" x14ac:dyDescent="0.2">
      <c r="G48450"/>
    </row>
    <row r="48451" spans="7:7" x14ac:dyDescent="0.2">
      <c r="G48451"/>
    </row>
    <row r="48452" spans="7:7" x14ac:dyDescent="0.2">
      <c r="G48452"/>
    </row>
    <row r="48453" spans="7:7" x14ac:dyDescent="0.2">
      <c r="G48453"/>
    </row>
    <row r="48454" spans="7:7" x14ac:dyDescent="0.2">
      <c r="G48454"/>
    </row>
    <row r="48455" spans="7:7" x14ac:dyDescent="0.2">
      <c r="G48455"/>
    </row>
    <row r="48456" spans="7:7" x14ac:dyDescent="0.2">
      <c r="G48456"/>
    </row>
    <row r="48457" spans="7:7" x14ac:dyDescent="0.2">
      <c r="G48457"/>
    </row>
    <row r="48458" spans="7:7" x14ac:dyDescent="0.2">
      <c r="G48458"/>
    </row>
    <row r="48459" spans="7:7" x14ac:dyDescent="0.2">
      <c r="G48459"/>
    </row>
    <row r="48460" spans="7:7" x14ac:dyDescent="0.2">
      <c r="G48460"/>
    </row>
    <row r="48461" spans="7:7" x14ac:dyDescent="0.2">
      <c r="G48461"/>
    </row>
    <row r="48462" spans="7:7" x14ac:dyDescent="0.2">
      <c r="G48462"/>
    </row>
    <row r="48463" spans="7:7" x14ac:dyDescent="0.2">
      <c r="G48463"/>
    </row>
    <row r="48464" spans="7:7" x14ac:dyDescent="0.2">
      <c r="G48464"/>
    </row>
    <row r="48465" spans="7:7" x14ac:dyDescent="0.2">
      <c r="G48465"/>
    </row>
    <row r="48466" spans="7:7" x14ac:dyDescent="0.2">
      <c r="G48466"/>
    </row>
    <row r="48467" spans="7:7" x14ac:dyDescent="0.2">
      <c r="G48467"/>
    </row>
    <row r="48468" spans="7:7" x14ac:dyDescent="0.2">
      <c r="G48468"/>
    </row>
    <row r="48469" spans="7:7" x14ac:dyDescent="0.2">
      <c r="G48469"/>
    </row>
    <row r="48470" spans="7:7" x14ac:dyDescent="0.2">
      <c r="G48470"/>
    </row>
    <row r="48471" spans="7:7" x14ac:dyDescent="0.2">
      <c r="G48471"/>
    </row>
    <row r="48472" spans="7:7" x14ac:dyDescent="0.2">
      <c r="G48472"/>
    </row>
    <row r="48473" spans="7:7" x14ac:dyDescent="0.2">
      <c r="G48473"/>
    </row>
    <row r="48474" spans="7:7" x14ac:dyDescent="0.2">
      <c r="G48474"/>
    </row>
    <row r="48475" spans="7:7" x14ac:dyDescent="0.2">
      <c r="G48475"/>
    </row>
    <row r="48476" spans="7:7" x14ac:dyDescent="0.2">
      <c r="G48476"/>
    </row>
    <row r="48477" spans="7:7" x14ac:dyDescent="0.2">
      <c r="G48477"/>
    </row>
    <row r="48478" spans="7:7" x14ac:dyDescent="0.2">
      <c r="G48478"/>
    </row>
    <row r="48479" spans="7:7" x14ac:dyDescent="0.2">
      <c r="G48479"/>
    </row>
    <row r="48480" spans="7:7" x14ac:dyDescent="0.2">
      <c r="G48480"/>
    </row>
    <row r="48481" spans="7:7" x14ac:dyDescent="0.2">
      <c r="G48481"/>
    </row>
    <row r="48482" spans="7:7" x14ac:dyDescent="0.2">
      <c r="G48482"/>
    </row>
    <row r="48483" spans="7:7" x14ac:dyDescent="0.2">
      <c r="G48483"/>
    </row>
    <row r="48484" spans="7:7" x14ac:dyDescent="0.2">
      <c r="G48484"/>
    </row>
    <row r="48485" spans="7:7" x14ac:dyDescent="0.2">
      <c r="G48485"/>
    </row>
    <row r="48486" spans="7:7" x14ac:dyDescent="0.2">
      <c r="G48486"/>
    </row>
    <row r="48487" spans="7:7" x14ac:dyDescent="0.2">
      <c r="G48487"/>
    </row>
    <row r="48488" spans="7:7" x14ac:dyDescent="0.2">
      <c r="G48488"/>
    </row>
    <row r="48489" spans="7:7" x14ac:dyDescent="0.2">
      <c r="G48489"/>
    </row>
    <row r="48490" spans="7:7" x14ac:dyDescent="0.2">
      <c r="G48490"/>
    </row>
    <row r="48491" spans="7:7" x14ac:dyDescent="0.2">
      <c r="G48491"/>
    </row>
    <row r="48492" spans="7:7" x14ac:dyDescent="0.2">
      <c r="G48492"/>
    </row>
    <row r="48493" spans="7:7" x14ac:dyDescent="0.2">
      <c r="G48493"/>
    </row>
    <row r="48494" spans="7:7" x14ac:dyDescent="0.2">
      <c r="G48494"/>
    </row>
    <row r="48495" spans="7:7" x14ac:dyDescent="0.2">
      <c r="G48495"/>
    </row>
    <row r="48496" spans="7:7" x14ac:dyDescent="0.2">
      <c r="G48496"/>
    </row>
    <row r="48497" spans="7:7" x14ac:dyDescent="0.2">
      <c r="G48497"/>
    </row>
    <row r="48498" spans="7:7" x14ac:dyDescent="0.2">
      <c r="G48498"/>
    </row>
    <row r="48499" spans="7:7" x14ac:dyDescent="0.2">
      <c r="G48499"/>
    </row>
    <row r="48500" spans="7:7" x14ac:dyDescent="0.2">
      <c r="G48500"/>
    </row>
    <row r="48501" spans="7:7" x14ac:dyDescent="0.2">
      <c r="G48501"/>
    </row>
    <row r="48502" spans="7:7" x14ac:dyDescent="0.2">
      <c r="G48502"/>
    </row>
    <row r="48503" spans="7:7" x14ac:dyDescent="0.2">
      <c r="G48503"/>
    </row>
    <row r="48504" spans="7:7" x14ac:dyDescent="0.2">
      <c r="G48504"/>
    </row>
    <row r="48505" spans="7:7" x14ac:dyDescent="0.2">
      <c r="G48505"/>
    </row>
    <row r="48506" spans="7:7" x14ac:dyDescent="0.2">
      <c r="G48506"/>
    </row>
    <row r="48507" spans="7:7" x14ac:dyDescent="0.2">
      <c r="G48507"/>
    </row>
    <row r="48508" spans="7:7" x14ac:dyDescent="0.2">
      <c r="G48508"/>
    </row>
    <row r="48509" spans="7:7" x14ac:dyDescent="0.2">
      <c r="G48509"/>
    </row>
    <row r="48510" spans="7:7" x14ac:dyDescent="0.2">
      <c r="G48510"/>
    </row>
    <row r="48511" spans="7:7" x14ac:dyDescent="0.2">
      <c r="G48511"/>
    </row>
    <row r="48512" spans="7:7" x14ac:dyDescent="0.2">
      <c r="G48512"/>
    </row>
    <row r="48513" spans="7:7" x14ac:dyDescent="0.2">
      <c r="G48513"/>
    </row>
    <row r="48514" spans="7:7" x14ac:dyDescent="0.2">
      <c r="G48514"/>
    </row>
    <row r="48515" spans="7:7" x14ac:dyDescent="0.2">
      <c r="G48515"/>
    </row>
    <row r="48516" spans="7:7" x14ac:dyDescent="0.2">
      <c r="G48516"/>
    </row>
    <row r="48517" spans="7:7" x14ac:dyDescent="0.2">
      <c r="G48517"/>
    </row>
    <row r="48518" spans="7:7" x14ac:dyDescent="0.2">
      <c r="G48518"/>
    </row>
    <row r="48519" spans="7:7" x14ac:dyDescent="0.2">
      <c r="G48519"/>
    </row>
    <row r="48520" spans="7:7" x14ac:dyDescent="0.2">
      <c r="G48520"/>
    </row>
    <row r="48521" spans="7:7" x14ac:dyDescent="0.2">
      <c r="G48521"/>
    </row>
    <row r="48522" spans="7:7" x14ac:dyDescent="0.2">
      <c r="G48522"/>
    </row>
    <row r="48523" spans="7:7" x14ac:dyDescent="0.2">
      <c r="G48523"/>
    </row>
    <row r="48524" spans="7:7" x14ac:dyDescent="0.2">
      <c r="G48524"/>
    </row>
    <row r="48525" spans="7:7" x14ac:dyDescent="0.2">
      <c r="G48525"/>
    </row>
    <row r="48526" spans="7:7" x14ac:dyDescent="0.2">
      <c r="G48526"/>
    </row>
    <row r="48527" spans="7:7" x14ac:dyDescent="0.2">
      <c r="G48527"/>
    </row>
    <row r="48528" spans="7:7" x14ac:dyDescent="0.2">
      <c r="G48528"/>
    </row>
    <row r="48529" spans="7:7" x14ac:dyDescent="0.2">
      <c r="G48529"/>
    </row>
    <row r="48530" spans="7:7" x14ac:dyDescent="0.2">
      <c r="G48530"/>
    </row>
    <row r="48531" spans="7:7" x14ac:dyDescent="0.2">
      <c r="G48531"/>
    </row>
    <row r="48532" spans="7:7" x14ac:dyDescent="0.2">
      <c r="G48532"/>
    </row>
    <row r="48533" spans="7:7" x14ac:dyDescent="0.2">
      <c r="G48533"/>
    </row>
    <row r="48534" spans="7:7" x14ac:dyDescent="0.2">
      <c r="G48534"/>
    </row>
    <row r="48535" spans="7:7" x14ac:dyDescent="0.2">
      <c r="G48535"/>
    </row>
    <row r="48536" spans="7:7" x14ac:dyDescent="0.2">
      <c r="G48536"/>
    </row>
    <row r="48537" spans="7:7" x14ac:dyDescent="0.2">
      <c r="G48537"/>
    </row>
    <row r="48538" spans="7:7" x14ac:dyDescent="0.2">
      <c r="G48538"/>
    </row>
    <row r="48539" spans="7:7" x14ac:dyDescent="0.2">
      <c r="G48539"/>
    </row>
    <row r="48540" spans="7:7" x14ac:dyDescent="0.2">
      <c r="G48540"/>
    </row>
    <row r="48541" spans="7:7" x14ac:dyDescent="0.2">
      <c r="G48541"/>
    </row>
    <row r="48542" spans="7:7" x14ac:dyDescent="0.2">
      <c r="G48542"/>
    </row>
    <row r="48543" spans="7:7" x14ac:dyDescent="0.2">
      <c r="G48543"/>
    </row>
    <row r="48544" spans="7:7" x14ac:dyDescent="0.2">
      <c r="G48544"/>
    </row>
    <row r="48545" spans="7:7" x14ac:dyDescent="0.2">
      <c r="G48545"/>
    </row>
    <row r="48546" spans="7:7" x14ac:dyDescent="0.2">
      <c r="G48546"/>
    </row>
    <row r="48547" spans="7:7" x14ac:dyDescent="0.2">
      <c r="G48547"/>
    </row>
    <row r="48548" spans="7:7" x14ac:dyDescent="0.2">
      <c r="G48548"/>
    </row>
    <row r="48549" spans="7:7" x14ac:dyDescent="0.2">
      <c r="G48549"/>
    </row>
    <row r="48550" spans="7:7" x14ac:dyDescent="0.2">
      <c r="G48550"/>
    </row>
    <row r="48551" spans="7:7" x14ac:dyDescent="0.2">
      <c r="G48551"/>
    </row>
    <row r="48552" spans="7:7" x14ac:dyDescent="0.2">
      <c r="G48552"/>
    </row>
    <row r="48553" spans="7:7" x14ac:dyDescent="0.2">
      <c r="G48553"/>
    </row>
    <row r="48554" spans="7:7" x14ac:dyDescent="0.2">
      <c r="G48554"/>
    </row>
    <row r="48555" spans="7:7" x14ac:dyDescent="0.2">
      <c r="G48555"/>
    </row>
    <row r="48556" spans="7:7" x14ac:dyDescent="0.2">
      <c r="G48556"/>
    </row>
    <row r="48557" spans="7:7" x14ac:dyDescent="0.2">
      <c r="G48557"/>
    </row>
    <row r="48558" spans="7:7" x14ac:dyDescent="0.2">
      <c r="G48558"/>
    </row>
    <row r="48559" spans="7:7" x14ac:dyDescent="0.2">
      <c r="G48559"/>
    </row>
    <row r="48560" spans="7:7" x14ac:dyDescent="0.2">
      <c r="G48560"/>
    </row>
    <row r="48561" spans="7:7" x14ac:dyDescent="0.2">
      <c r="G48561"/>
    </row>
    <row r="48562" spans="7:7" x14ac:dyDescent="0.2">
      <c r="G48562"/>
    </row>
    <row r="48563" spans="7:7" x14ac:dyDescent="0.2">
      <c r="G48563"/>
    </row>
    <row r="48564" spans="7:7" x14ac:dyDescent="0.2">
      <c r="G48564"/>
    </row>
    <row r="48565" spans="7:7" x14ac:dyDescent="0.2">
      <c r="G48565"/>
    </row>
    <row r="48566" spans="7:7" x14ac:dyDescent="0.2">
      <c r="G48566"/>
    </row>
    <row r="48567" spans="7:7" x14ac:dyDescent="0.2">
      <c r="G48567"/>
    </row>
    <row r="48568" spans="7:7" x14ac:dyDescent="0.2">
      <c r="G48568"/>
    </row>
    <row r="48569" spans="7:7" x14ac:dyDescent="0.2">
      <c r="G48569"/>
    </row>
    <row r="48570" spans="7:7" x14ac:dyDescent="0.2">
      <c r="G48570"/>
    </row>
    <row r="48571" spans="7:7" x14ac:dyDescent="0.2">
      <c r="G48571"/>
    </row>
    <row r="48572" spans="7:7" x14ac:dyDescent="0.2">
      <c r="G48572"/>
    </row>
    <row r="48573" spans="7:7" x14ac:dyDescent="0.2">
      <c r="G48573"/>
    </row>
    <row r="48574" spans="7:7" x14ac:dyDescent="0.2">
      <c r="G48574"/>
    </row>
    <row r="48575" spans="7:7" x14ac:dyDescent="0.2">
      <c r="G48575"/>
    </row>
    <row r="48576" spans="7:7" x14ac:dyDescent="0.2">
      <c r="G48576"/>
    </row>
    <row r="48577" spans="7:7" x14ac:dyDescent="0.2">
      <c r="G48577"/>
    </row>
    <row r="48578" spans="7:7" x14ac:dyDescent="0.2">
      <c r="G48578"/>
    </row>
    <row r="48579" spans="7:7" x14ac:dyDescent="0.2">
      <c r="G48579"/>
    </row>
    <row r="48580" spans="7:7" x14ac:dyDescent="0.2">
      <c r="G48580"/>
    </row>
    <row r="48581" spans="7:7" x14ac:dyDescent="0.2">
      <c r="G48581"/>
    </row>
    <row r="48582" spans="7:7" x14ac:dyDescent="0.2">
      <c r="G48582"/>
    </row>
    <row r="48583" spans="7:7" x14ac:dyDescent="0.2">
      <c r="G48583"/>
    </row>
    <row r="48584" spans="7:7" x14ac:dyDescent="0.2">
      <c r="G48584"/>
    </row>
    <row r="48585" spans="7:7" x14ac:dyDescent="0.2">
      <c r="G48585"/>
    </row>
    <row r="48586" spans="7:7" x14ac:dyDescent="0.2">
      <c r="G48586"/>
    </row>
    <row r="48587" spans="7:7" x14ac:dyDescent="0.2">
      <c r="G48587"/>
    </row>
    <row r="48588" spans="7:7" x14ac:dyDescent="0.2">
      <c r="G48588"/>
    </row>
    <row r="48589" spans="7:7" x14ac:dyDescent="0.2">
      <c r="G48589"/>
    </row>
    <row r="48590" spans="7:7" x14ac:dyDescent="0.2">
      <c r="G48590"/>
    </row>
    <row r="48591" spans="7:7" x14ac:dyDescent="0.2">
      <c r="G48591"/>
    </row>
    <row r="48592" spans="7:7" x14ac:dyDescent="0.2">
      <c r="G48592"/>
    </row>
    <row r="48593" spans="7:7" x14ac:dyDescent="0.2">
      <c r="G48593"/>
    </row>
    <row r="48594" spans="7:7" x14ac:dyDescent="0.2">
      <c r="G48594"/>
    </row>
    <row r="48595" spans="7:7" x14ac:dyDescent="0.2">
      <c r="G48595"/>
    </row>
    <row r="48596" spans="7:7" x14ac:dyDescent="0.2">
      <c r="G48596"/>
    </row>
    <row r="48597" spans="7:7" x14ac:dyDescent="0.2">
      <c r="G48597"/>
    </row>
    <row r="48598" spans="7:7" x14ac:dyDescent="0.2">
      <c r="G48598"/>
    </row>
    <row r="48599" spans="7:7" x14ac:dyDescent="0.2">
      <c r="G48599"/>
    </row>
    <row r="48600" spans="7:7" x14ac:dyDescent="0.2">
      <c r="G48600"/>
    </row>
    <row r="48601" spans="7:7" x14ac:dyDescent="0.2">
      <c r="G48601"/>
    </row>
    <row r="48602" spans="7:7" x14ac:dyDescent="0.2">
      <c r="G48602"/>
    </row>
    <row r="48603" spans="7:7" x14ac:dyDescent="0.2">
      <c r="G48603"/>
    </row>
    <row r="48604" spans="7:7" x14ac:dyDescent="0.2">
      <c r="G48604"/>
    </row>
    <row r="48605" spans="7:7" x14ac:dyDescent="0.2">
      <c r="G48605"/>
    </row>
    <row r="48606" spans="7:7" x14ac:dyDescent="0.2">
      <c r="G48606"/>
    </row>
    <row r="48607" spans="7:7" x14ac:dyDescent="0.2">
      <c r="G48607"/>
    </row>
    <row r="48608" spans="7:7" x14ac:dyDescent="0.2">
      <c r="G48608"/>
    </row>
    <row r="48609" spans="7:7" x14ac:dyDescent="0.2">
      <c r="G48609"/>
    </row>
    <row r="48610" spans="7:7" x14ac:dyDescent="0.2">
      <c r="G48610"/>
    </row>
    <row r="48611" spans="7:7" x14ac:dyDescent="0.2">
      <c r="G48611"/>
    </row>
    <row r="48612" spans="7:7" x14ac:dyDescent="0.2">
      <c r="G48612"/>
    </row>
    <row r="48613" spans="7:7" x14ac:dyDescent="0.2">
      <c r="G48613"/>
    </row>
    <row r="48614" spans="7:7" x14ac:dyDescent="0.2">
      <c r="G48614"/>
    </row>
    <row r="48615" spans="7:7" x14ac:dyDescent="0.2">
      <c r="G48615"/>
    </row>
    <row r="48616" spans="7:7" x14ac:dyDescent="0.2">
      <c r="G48616"/>
    </row>
    <row r="48617" spans="7:7" x14ac:dyDescent="0.2">
      <c r="G48617"/>
    </row>
    <row r="48618" spans="7:7" x14ac:dyDescent="0.2">
      <c r="G48618"/>
    </row>
    <row r="48619" spans="7:7" x14ac:dyDescent="0.2">
      <c r="G48619"/>
    </row>
    <row r="48620" spans="7:7" x14ac:dyDescent="0.2">
      <c r="G48620"/>
    </row>
    <row r="48621" spans="7:7" x14ac:dyDescent="0.2">
      <c r="G48621"/>
    </row>
    <row r="48622" spans="7:7" x14ac:dyDescent="0.2">
      <c r="G48622"/>
    </row>
    <row r="48623" spans="7:7" x14ac:dyDescent="0.2">
      <c r="G48623"/>
    </row>
    <row r="48624" spans="7:7" x14ac:dyDescent="0.2">
      <c r="G48624"/>
    </row>
    <row r="48625" spans="7:7" x14ac:dyDescent="0.2">
      <c r="G48625"/>
    </row>
    <row r="48626" spans="7:7" x14ac:dyDescent="0.2">
      <c r="G48626"/>
    </row>
    <row r="48627" spans="7:7" x14ac:dyDescent="0.2">
      <c r="G48627"/>
    </row>
    <row r="48628" spans="7:7" x14ac:dyDescent="0.2">
      <c r="G48628"/>
    </row>
    <row r="48629" spans="7:7" x14ac:dyDescent="0.2">
      <c r="G48629"/>
    </row>
    <row r="48630" spans="7:7" x14ac:dyDescent="0.2">
      <c r="G48630"/>
    </row>
    <row r="48631" spans="7:7" x14ac:dyDescent="0.2">
      <c r="G48631"/>
    </row>
    <row r="48632" spans="7:7" x14ac:dyDescent="0.2">
      <c r="G48632"/>
    </row>
    <row r="48633" spans="7:7" x14ac:dyDescent="0.2">
      <c r="G48633"/>
    </row>
    <row r="48634" spans="7:7" x14ac:dyDescent="0.2">
      <c r="G48634"/>
    </row>
    <row r="48635" spans="7:7" x14ac:dyDescent="0.2">
      <c r="G48635"/>
    </row>
    <row r="48636" spans="7:7" x14ac:dyDescent="0.2">
      <c r="G48636"/>
    </row>
    <row r="48637" spans="7:7" x14ac:dyDescent="0.2">
      <c r="G48637"/>
    </row>
    <row r="48638" spans="7:7" x14ac:dyDescent="0.2">
      <c r="G48638"/>
    </row>
    <row r="48639" spans="7:7" x14ac:dyDescent="0.2">
      <c r="G48639"/>
    </row>
    <row r="48640" spans="7:7" x14ac:dyDescent="0.2">
      <c r="G48640"/>
    </row>
    <row r="48641" spans="7:7" x14ac:dyDescent="0.2">
      <c r="G48641"/>
    </row>
    <row r="48642" spans="7:7" x14ac:dyDescent="0.2">
      <c r="G48642"/>
    </row>
    <row r="48643" spans="7:7" x14ac:dyDescent="0.2">
      <c r="G48643"/>
    </row>
    <row r="48644" spans="7:7" x14ac:dyDescent="0.2">
      <c r="G48644"/>
    </row>
    <row r="48645" spans="7:7" x14ac:dyDescent="0.2">
      <c r="G48645"/>
    </row>
    <row r="48646" spans="7:7" x14ac:dyDescent="0.2">
      <c r="G48646"/>
    </row>
    <row r="48647" spans="7:7" x14ac:dyDescent="0.2">
      <c r="G48647"/>
    </row>
    <row r="48648" spans="7:7" x14ac:dyDescent="0.2">
      <c r="G48648"/>
    </row>
    <row r="48649" spans="7:7" x14ac:dyDescent="0.2">
      <c r="G48649"/>
    </row>
    <row r="48650" spans="7:7" x14ac:dyDescent="0.2">
      <c r="G48650"/>
    </row>
    <row r="48651" spans="7:7" x14ac:dyDescent="0.2">
      <c r="G48651"/>
    </row>
    <row r="48652" spans="7:7" x14ac:dyDescent="0.2">
      <c r="G48652"/>
    </row>
    <row r="48653" spans="7:7" x14ac:dyDescent="0.2">
      <c r="G48653"/>
    </row>
    <row r="48654" spans="7:7" x14ac:dyDescent="0.2">
      <c r="G48654"/>
    </row>
    <row r="48655" spans="7:7" x14ac:dyDescent="0.2">
      <c r="G48655"/>
    </row>
    <row r="48656" spans="7:7" x14ac:dyDescent="0.2">
      <c r="G48656"/>
    </row>
    <row r="48657" spans="7:7" x14ac:dyDescent="0.2">
      <c r="G48657"/>
    </row>
    <row r="48658" spans="7:7" x14ac:dyDescent="0.2">
      <c r="G48658"/>
    </row>
    <row r="48659" spans="7:7" x14ac:dyDescent="0.2">
      <c r="G48659"/>
    </row>
    <row r="48660" spans="7:7" x14ac:dyDescent="0.2">
      <c r="G48660"/>
    </row>
    <row r="48661" spans="7:7" x14ac:dyDescent="0.2">
      <c r="G48661"/>
    </row>
    <row r="48662" spans="7:7" x14ac:dyDescent="0.2">
      <c r="G48662"/>
    </row>
    <row r="48663" spans="7:7" x14ac:dyDescent="0.2">
      <c r="G48663"/>
    </row>
    <row r="48664" spans="7:7" x14ac:dyDescent="0.2">
      <c r="G48664"/>
    </row>
    <row r="48665" spans="7:7" x14ac:dyDescent="0.2">
      <c r="G48665"/>
    </row>
    <row r="48666" spans="7:7" x14ac:dyDescent="0.2">
      <c r="G48666"/>
    </row>
    <row r="48667" spans="7:7" x14ac:dyDescent="0.2">
      <c r="G48667"/>
    </row>
    <row r="48668" spans="7:7" x14ac:dyDescent="0.2">
      <c r="G48668"/>
    </row>
    <row r="48669" spans="7:7" x14ac:dyDescent="0.2">
      <c r="G48669"/>
    </row>
    <row r="48670" spans="7:7" x14ac:dyDescent="0.2">
      <c r="G48670"/>
    </row>
    <row r="48671" spans="7:7" x14ac:dyDescent="0.2">
      <c r="G48671"/>
    </row>
    <row r="48672" spans="7:7" x14ac:dyDescent="0.2">
      <c r="G48672"/>
    </row>
    <row r="48673" spans="7:7" x14ac:dyDescent="0.2">
      <c r="G48673"/>
    </row>
    <row r="48674" spans="7:7" x14ac:dyDescent="0.2">
      <c r="G48674"/>
    </row>
    <row r="48675" spans="7:7" x14ac:dyDescent="0.2">
      <c r="G48675"/>
    </row>
    <row r="48676" spans="7:7" x14ac:dyDescent="0.2">
      <c r="G48676"/>
    </row>
    <row r="48677" spans="7:7" x14ac:dyDescent="0.2">
      <c r="G48677"/>
    </row>
    <row r="48678" spans="7:7" x14ac:dyDescent="0.2">
      <c r="G48678"/>
    </row>
    <row r="48679" spans="7:7" x14ac:dyDescent="0.2">
      <c r="G48679"/>
    </row>
    <row r="48680" spans="7:7" x14ac:dyDescent="0.2">
      <c r="G48680"/>
    </row>
    <row r="48681" spans="7:7" x14ac:dyDescent="0.2">
      <c r="G48681"/>
    </row>
    <row r="48682" spans="7:7" x14ac:dyDescent="0.2">
      <c r="G48682"/>
    </row>
    <row r="48683" spans="7:7" x14ac:dyDescent="0.2">
      <c r="G48683"/>
    </row>
    <row r="48684" spans="7:7" x14ac:dyDescent="0.2">
      <c r="G48684"/>
    </row>
    <row r="48685" spans="7:7" x14ac:dyDescent="0.2">
      <c r="G48685"/>
    </row>
    <row r="48686" spans="7:7" x14ac:dyDescent="0.2">
      <c r="G48686"/>
    </row>
    <row r="48687" spans="7:7" x14ac:dyDescent="0.2">
      <c r="G48687"/>
    </row>
    <row r="48688" spans="7:7" x14ac:dyDescent="0.2">
      <c r="G48688"/>
    </row>
    <row r="48689" spans="7:7" x14ac:dyDescent="0.2">
      <c r="G48689"/>
    </row>
    <row r="48690" spans="7:7" x14ac:dyDescent="0.2">
      <c r="G48690"/>
    </row>
    <row r="48691" spans="7:7" x14ac:dyDescent="0.2">
      <c r="G48691"/>
    </row>
    <row r="48692" spans="7:7" x14ac:dyDescent="0.2">
      <c r="G48692"/>
    </row>
    <row r="48693" spans="7:7" x14ac:dyDescent="0.2">
      <c r="G48693"/>
    </row>
    <row r="48694" spans="7:7" x14ac:dyDescent="0.2">
      <c r="G48694"/>
    </row>
    <row r="48695" spans="7:7" x14ac:dyDescent="0.2">
      <c r="G48695"/>
    </row>
    <row r="48696" spans="7:7" x14ac:dyDescent="0.2">
      <c r="G48696"/>
    </row>
    <row r="48697" spans="7:7" x14ac:dyDescent="0.2">
      <c r="G48697"/>
    </row>
    <row r="48698" spans="7:7" x14ac:dyDescent="0.2">
      <c r="G48698"/>
    </row>
    <row r="48699" spans="7:7" x14ac:dyDescent="0.2">
      <c r="G48699"/>
    </row>
    <row r="48700" spans="7:7" x14ac:dyDescent="0.2">
      <c r="G48700"/>
    </row>
    <row r="48701" spans="7:7" x14ac:dyDescent="0.2">
      <c r="G48701"/>
    </row>
    <row r="48702" spans="7:7" x14ac:dyDescent="0.2">
      <c r="G48702"/>
    </row>
    <row r="48703" spans="7:7" x14ac:dyDescent="0.2">
      <c r="G48703"/>
    </row>
    <row r="48704" spans="7:7" x14ac:dyDescent="0.2">
      <c r="G48704"/>
    </row>
    <row r="48705" spans="7:7" x14ac:dyDescent="0.2">
      <c r="G48705"/>
    </row>
    <row r="48706" spans="7:7" x14ac:dyDescent="0.2">
      <c r="G48706"/>
    </row>
    <row r="48707" spans="7:7" x14ac:dyDescent="0.2">
      <c r="G48707"/>
    </row>
    <row r="48708" spans="7:7" x14ac:dyDescent="0.2">
      <c r="G48708"/>
    </row>
    <row r="48709" spans="7:7" x14ac:dyDescent="0.2">
      <c r="G48709"/>
    </row>
    <row r="48710" spans="7:7" x14ac:dyDescent="0.2">
      <c r="G48710"/>
    </row>
    <row r="48711" spans="7:7" x14ac:dyDescent="0.2">
      <c r="G48711"/>
    </row>
    <row r="48712" spans="7:7" x14ac:dyDescent="0.2">
      <c r="G48712"/>
    </row>
    <row r="48713" spans="7:7" x14ac:dyDescent="0.2">
      <c r="G48713"/>
    </row>
    <row r="48714" spans="7:7" x14ac:dyDescent="0.2">
      <c r="G48714"/>
    </row>
    <row r="48715" spans="7:7" x14ac:dyDescent="0.2">
      <c r="G48715"/>
    </row>
    <row r="48716" spans="7:7" x14ac:dyDescent="0.2">
      <c r="G48716"/>
    </row>
    <row r="48717" spans="7:7" x14ac:dyDescent="0.2">
      <c r="G48717"/>
    </row>
    <row r="48718" spans="7:7" x14ac:dyDescent="0.2">
      <c r="G48718"/>
    </row>
    <row r="48719" spans="7:7" x14ac:dyDescent="0.2">
      <c r="G48719"/>
    </row>
    <row r="48720" spans="7:7" x14ac:dyDescent="0.2">
      <c r="G48720"/>
    </row>
    <row r="48721" spans="7:7" x14ac:dyDescent="0.2">
      <c r="G48721"/>
    </row>
    <row r="48722" spans="7:7" x14ac:dyDescent="0.2">
      <c r="G48722"/>
    </row>
    <row r="48723" spans="7:7" x14ac:dyDescent="0.2">
      <c r="G48723"/>
    </row>
    <row r="48724" spans="7:7" x14ac:dyDescent="0.2">
      <c r="G48724"/>
    </row>
    <row r="48725" spans="7:7" x14ac:dyDescent="0.2">
      <c r="G48725"/>
    </row>
    <row r="48726" spans="7:7" x14ac:dyDescent="0.2">
      <c r="G48726"/>
    </row>
    <row r="48727" spans="7:7" x14ac:dyDescent="0.2">
      <c r="G48727"/>
    </row>
    <row r="48728" spans="7:7" x14ac:dyDescent="0.2">
      <c r="G48728"/>
    </row>
    <row r="48729" spans="7:7" x14ac:dyDescent="0.2">
      <c r="G48729"/>
    </row>
    <row r="48730" spans="7:7" x14ac:dyDescent="0.2">
      <c r="G48730"/>
    </row>
    <row r="48731" spans="7:7" x14ac:dyDescent="0.2">
      <c r="G48731"/>
    </row>
    <row r="48732" spans="7:7" x14ac:dyDescent="0.2">
      <c r="G48732"/>
    </row>
    <row r="48733" spans="7:7" x14ac:dyDescent="0.2">
      <c r="G48733"/>
    </row>
    <row r="48734" spans="7:7" x14ac:dyDescent="0.2">
      <c r="G48734"/>
    </row>
    <row r="48735" spans="7:7" x14ac:dyDescent="0.2">
      <c r="G48735"/>
    </row>
    <row r="48736" spans="7:7" x14ac:dyDescent="0.2">
      <c r="G48736"/>
    </row>
    <row r="48737" spans="7:7" x14ac:dyDescent="0.2">
      <c r="G48737"/>
    </row>
    <row r="48738" spans="7:7" x14ac:dyDescent="0.2">
      <c r="G48738"/>
    </row>
    <row r="48739" spans="7:7" x14ac:dyDescent="0.2">
      <c r="G48739"/>
    </row>
    <row r="48740" spans="7:7" x14ac:dyDescent="0.2">
      <c r="G48740"/>
    </row>
    <row r="48741" spans="7:7" x14ac:dyDescent="0.2">
      <c r="G48741"/>
    </row>
    <row r="48742" spans="7:7" x14ac:dyDescent="0.2">
      <c r="G48742"/>
    </row>
    <row r="48743" spans="7:7" x14ac:dyDescent="0.2">
      <c r="G48743"/>
    </row>
    <row r="48744" spans="7:7" x14ac:dyDescent="0.2">
      <c r="G48744"/>
    </row>
    <row r="48745" spans="7:7" x14ac:dyDescent="0.2">
      <c r="G48745"/>
    </row>
    <row r="48746" spans="7:7" x14ac:dyDescent="0.2">
      <c r="G48746"/>
    </row>
    <row r="48747" spans="7:7" x14ac:dyDescent="0.2">
      <c r="G48747"/>
    </row>
    <row r="48748" spans="7:7" x14ac:dyDescent="0.2">
      <c r="G48748"/>
    </row>
    <row r="48749" spans="7:7" x14ac:dyDescent="0.2">
      <c r="G48749"/>
    </row>
    <row r="48750" spans="7:7" x14ac:dyDescent="0.2">
      <c r="G48750"/>
    </row>
    <row r="48751" spans="7:7" x14ac:dyDescent="0.2">
      <c r="G48751"/>
    </row>
    <row r="48752" spans="7:7" x14ac:dyDescent="0.2">
      <c r="G48752"/>
    </row>
    <row r="48753" spans="7:7" x14ac:dyDescent="0.2">
      <c r="G48753"/>
    </row>
    <row r="48754" spans="7:7" x14ac:dyDescent="0.2">
      <c r="G48754"/>
    </row>
    <row r="48755" spans="7:7" x14ac:dyDescent="0.2">
      <c r="G48755"/>
    </row>
    <row r="48756" spans="7:7" x14ac:dyDescent="0.2">
      <c r="G48756"/>
    </row>
    <row r="48757" spans="7:7" x14ac:dyDescent="0.2">
      <c r="G48757"/>
    </row>
    <row r="48758" spans="7:7" x14ac:dyDescent="0.2">
      <c r="G48758"/>
    </row>
    <row r="48759" spans="7:7" x14ac:dyDescent="0.2">
      <c r="G48759"/>
    </row>
    <row r="48760" spans="7:7" x14ac:dyDescent="0.2">
      <c r="G48760"/>
    </row>
    <row r="48761" spans="7:7" x14ac:dyDescent="0.2">
      <c r="G48761"/>
    </row>
    <row r="48762" spans="7:7" x14ac:dyDescent="0.2">
      <c r="G48762"/>
    </row>
    <row r="48763" spans="7:7" x14ac:dyDescent="0.2">
      <c r="G48763"/>
    </row>
    <row r="48764" spans="7:7" x14ac:dyDescent="0.2">
      <c r="G48764"/>
    </row>
    <row r="48765" spans="7:7" x14ac:dyDescent="0.2">
      <c r="G48765"/>
    </row>
    <row r="48766" spans="7:7" x14ac:dyDescent="0.2">
      <c r="G48766"/>
    </row>
    <row r="48767" spans="7:7" x14ac:dyDescent="0.2">
      <c r="G48767"/>
    </row>
    <row r="48768" spans="7:7" x14ac:dyDescent="0.2">
      <c r="G48768"/>
    </row>
    <row r="48769" spans="7:7" x14ac:dyDescent="0.2">
      <c r="G48769"/>
    </row>
    <row r="48770" spans="7:7" x14ac:dyDescent="0.2">
      <c r="G48770"/>
    </row>
    <row r="48771" spans="7:7" x14ac:dyDescent="0.2">
      <c r="G48771"/>
    </row>
    <row r="48772" spans="7:7" x14ac:dyDescent="0.2">
      <c r="G48772"/>
    </row>
    <row r="48773" spans="7:7" x14ac:dyDescent="0.2">
      <c r="G48773"/>
    </row>
    <row r="48774" spans="7:7" x14ac:dyDescent="0.2">
      <c r="G48774"/>
    </row>
    <row r="48775" spans="7:7" x14ac:dyDescent="0.2">
      <c r="G48775"/>
    </row>
    <row r="48776" spans="7:7" x14ac:dyDescent="0.2">
      <c r="G48776"/>
    </row>
    <row r="48777" spans="7:7" x14ac:dyDescent="0.2">
      <c r="G48777"/>
    </row>
    <row r="48778" spans="7:7" x14ac:dyDescent="0.2">
      <c r="G48778"/>
    </row>
    <row r="48779" spans="7:7" x14ac:dyDescent="0.2">
      <c r="G48779"/>
    </row>
    <row r="48780" spans="7:7" x14ac:dyDescent="0.2">
      <c r="G48780"/>
    </row>
    <row r="48781" spans="7:7" x14ac:dyDescent="0.2">
      <c r="G48781"/>
    </row>
    <row r="48782" spans="7:7" x14ac:dyDescent="0.2">
      <c r="G48782"/>
    </row>
    <row r="48783" spans="7:7" x14ac:dyDescent="0.2">
      <c r="G48783"/>
    </row>
    <row r="48784" spans="7:7" x14ac:dyDescent="0.2">
      <c r="G48784"/>
    </row>
    <row r="48785" spans="7:7" x14ac:dyDescent="0.2">
      <c r="G48785"/>
    </row>
    <row r="48786" spans="7:7" x14ac:dyDescent="0.2">
      <c r="G48786"/>
    </row>
    <row r="48787" spans="7:7" x14ac:dyDescent="0.2">
      <c r="G48787"/>
    </row>
    <row r="48788" spans="7:7" x14ac:dyDescent="0.2">
      <c r="G48788"/>
    </row>
    <row r="48789" spans="7:7" x14ac:dyDescent="0.2">
      <c r="G48789"/>
    </row>
    <row r="48790" spans="7:7" x14ac:dyDescent="0.2">
      <c r="G48790"/>
    </row>
    <row r="48791" spans="7:7" x14ac:dyDescent="0.2">
      <c r="G48791"/>
    </row>
    <row r="48792" spans="7:7" x14ac:dyDescent="0.2">
      <c r="G48792"/>
    </row>
    <row r="48793" spans="7:7" x14ac:dyDescent="0.2">
      <c r="G48793"/>
    </row>
    <row r="48794" spans="7:7" x14ac:dyDescent="0.2">
      <c r="G48794"/>
    </row>
    <row r="48795" spans="7:7" x14ac:dyDescent="0.2">
      <c r="G48795"/>
    </row>
    <row r="48796" spans="7:7" x14ac:dyDescent="0.2">
      <c r="G48796"/>
    </row>
    <row r="48797" spans="7:7" x14ac:dyDescent="0.2">
      <c r="G48797"/>
    </row>
    <row r="48798" spans="7:7" x14ac:dyDescent="0.2">
      <c r="G48798"/>
    </row>
    <row r="48799" spans="7:7" x14ac:dyDescent="0.2">
      <c r="G48799"/>
    </row>
    <row r="48800" spans="7:7" x14ac:dyDescent="0.2">
      <c r="G48800"/>
    </row>
    <row r="48801" spans="7:7" x14ac:dyDescent="0.2">
      <c r="G48801"/>
    </row>
    <row r="48802" spans="7:7" x14ac:dyDescent="0.2">
      <c r="G48802"/>
    </row>
    <row r="48803" spans="7:7" x14ac:dyDescent="0.2">
      <c r="G48803"/>
    </row>
    <row r="48804" spans="7:7" x14ac:dyDescent="0.2">
      <c r="G48804"/>
    </row>
    <row r="48805" spans="7:7" x14ac:dyDescent="0.2">
      <c r="G48805"/>
    </row>
    <row r="48806" spans="7:7" x14ac:dyDescent="0.2">
      <c r="G48806"/>
    </row>
    <row r="48807" spans="7:7" x14ac:dyDescent="0.2">
      <c r="G48807"/>
    </row>
    <row r="48808" spans="7:7" x14ac:dyDescent="0.2">
      <c r="G48808"/>
    </row>
    <row r="48809" spans="7:7" x14ac:dyDescent="0.2">
      <c r="G48809"/>
    </row>
    <row r="48810" spans="7:7" x14ac:dyDescent="0.2">
      <c r="G48810"/>
    </row>
    <row r="48811" spans="7:7" x14ac:dyDescent="0.2">
      <c r="G48811"/>
    </row>
    <row r="48812" spans="7:7" x14ac:dyDescent="0.2">
      <c r="G48812"/>
    </row>
    <row r="48813" spans="7:7" x14ac:dyDescent="0.2">
      <c r="G48813"/>
    </row>
    <row r="48814" spans="7:7" x14ac:dyDescent="0.2">
      <c r="G48814"/>
    </row>
    <row r="48815" spans="7:7" x14ac:dyDescent="0.2">
      <c r="G48815"/>
    </row>
    <row r="48816" spans="7:7" x14ac:dyDescent="0.2">
      <c r="G48816"/>
    </row>
    <row r="48817" spans="7:7" x14ac:dyDescent="0.2">
      <c r="G48817"/>
    </row>
    <row r="48818" spans="7:7" x14ac:dyDescent="0.2">
      <c r="G48818"/>
    </row>
    <row r="48819" spans="7:7" x14ac:dyDescent="0.2">
      <c r="G48819"/>
    </row>
    <row r="48820" spans="7:7" x14ac:dyDescent="0.2">
      <c r="G48820"/>
    </row>
    <row r="48821" spans="7:7" x14ac:dyDescent="0.2">
      <c r="G48821"/>
    </row>
    <row r="48822" spans="7:7" x14ac:dyDescent="0.2">
      <c r="G48822"/>
    </row>
    <row r="48823" spans="7:7" x14ac:dyDescent="0.2">
      <c r="G48823"/>
    </row>
    <row r="48824" spans="7:7" x14ac:dyDescent="0.2">
      <c r="G48824"/>
    </row>
    <row r="48825" spans="7:7" x14ac:dyDescent="0.2">
      <c r="G48825"/>
    </row>
    <row r="48826" spans="7:7" x14ac:dyDescent="0.2">
      <c r="G48826"/>
    </row>
    <row r="48827" spans="7:7" x14ac:dyDescent="0.2">
      <c r="G48827"/>
    </row>
    <row r="48828" spans="7:7" x14ac:dyDescent="0.2">
      <c r="G48828"/>
    </row>
    <row r="48829" spans="7:7" x14ac:dyDescent="0.2">
      <c r="G48829"/>
    </row>
    <row r="48830" spans="7:7" x14ac:dyDescent="0.2">
      <c r="G48830"/>
    </row>
    <row r="48831" spans="7:7" x14ac:dyDescent="0.2">
      <c r="G48831"/>
    </row>
    <row r="48832" spans="7:7" x14ac:dyDescent="0.2">
      <c r="G48832"/>
    </row>
    <row r="48833" spans="7:7" x14ac:dyDescent="0.2">
      <c r="G48833"/>
    </row>
    <row r="48834" spans="7:7" x14ac:dyDescent="0.2">
      <c r="G48834"/>
    </row>
    <row r="48835" spans="7:7" x14ac:dyDescent="0.2">
      <c r="G48835"/>
    </row>
    <row r="48836" spans="7:7" x14ac:dyDescent="0.2">
      <c r="G48836"/>
    </row>
    <row r="48837" spans="7:7" x14ac:dyDescent="0.2">
      <c r="G48837"/>
    </row>
    <row r="48838" spans="7:7" x14ac:dyDescent="0.2">
      <c r="G48838"/>
    </row>
    <row r="48839" spans="7:7" x14ac:dyDescent="0.2">
      <c r="G48839"/>
    </row>
    <row r="48840" spans="7:7" x14ac:dyDescent="0.2">
      <c r="G48840"/>
    </row>
    <row r="48841" spans="7:7" x14ac:dyDescent="0.2">
      <c r="G48841"/>
    </row>
    <row r="48842" spans="7:7" x14ac:dyDescent="0.2">
      <c r="G48842"/>
    </row>
    <row r="48843" spans="7:7" x14ac:dyDescent="0.2">
      <c r="G48843"/>
    </row>
    <row r="48844" spans="7:7" x14ac:dyDescent="0.2">
      <c r="G48844"/>
    </row>
    <row r="48845" spans="7:7" x14ac:dyDescent="0.2">
      <c r="G48845"/>
    </row>
    <row r="48846" spans="7:7" x14ac:dyDescent="0.2">
      <c r="G48846"/>
    </row>
    <row r="48847" spans="7:7" x14ac:dyDescent="0.2">
      <c r="G48847"/>
    </row>
    <row r="48848" spans="7:7" x14ac:dyDescent="0.2">
      <c r="G48848"/>
    </row>
    <row r="48849" spans="7:7" x14ac:dyDescent="0.2">
      <c r="G48849"/>
    </row>
    <row r="48850" spans="7:7" x14ac:dyDescent="0.2">
      <c r="G48850"/>
    </row>
    <row r="48851" spans="7:7" x14ac:dyDescent="0.2">
      <c r="G48851"/>
    </row>
    <row r="48852" spans="7:7" x14ac:dyDescent="0.2">
      <c r="G48852"/>
    </row>
    <row r="48853" spans="7:7" x14ac:dyDescent="0.2">
      <c r="G48853"/>
    </row>
    <row r="48854" spans="7:7" x14ac:dyDescent="0.2">
      <c r="G48854"/>
    </row>
    <row r="48855" spans="7:7" x14ac:dyDescent="0.2">
      <c r="G48855"/>
    </row>
    <row r="48856" spans="7:7" x14ac:dyDescent="0.2">
      <c r="G48856"/>
    </row>
    <row r="48857" spans="7:7" x14ac:dyDescent="0.2">
      <c r="G48857"/>
    </row>
    <row r="48858" spans="7:7" x14ac:dyDescent="0.2">
      <c r="G48858"/>
    </row>
    <row r="48859" spans="7:7" x14ac:dyDescent="0.2">
      <c r="G48859"/>
    </row>
    <row r="48860" spans="7:7" x14ac:dyDescent="0.2">
      <c r="G48860"/>
    </row>
    <row r="48861" spans="7:7" x14ac:dyDescent="0.2">
      <c r="G48861"/>
    </row>
    <row r="48862" spans="7:7" x14ac:dyDescent="0.2">
      <c r="G48862"/>
    </row>
    <row r="48863" spans="7:7" x14ac:dyDescent="0.2">
      <c r="G48863"/>
    </row>
    <row r="48864" spans="7:7" x14ac:dyDescent="0.2">
      <c r="G48864"/>
    </row>
    <row r="48865" spans="7:7" x14ac:dyDescent="0.2">
      <c r="G48865"/>
    </row>
    <row r="48866" spans="7:7" x14ac:dyDescent="0.2">
      <c r="G48866"/>
    </row>
    <row r="48867" spans="7:7" x14ac:dyDescent="0.2">
      <c r="G48867"/>
    </row>
    <row r="48868" spans="7:7" x14ac:dyDescent="0.2">
      <c r="G48868"/>
    </row>
    <row r="48869" spans="7:7" x14ac:dyDescent="0.2">
      <c r="G48869"/>
    </row>
    <row r="48870" spans="7:7" x14ac:dyDescent="0.2">
      <c r="G48870"/>
    </row>
    <row r="48871" spans="7:7" x14ac:dyDescent="0.2">
      <c r="G48871"/>
    </row>
    <row r="48872" spans="7:7" x14ac:dyDescent="0.2">
      <c r="G48872"/>
    </row>
    <row r="48873" spans="7:7" x14ac:dyDescent="0.2">
      <c r="G48873"/>
    </row>
    <row r="48874" spans="7:7" x14ac:dyDescent="0.2">
      <c r="G48874"/>
    </row>
    <row r="48875" spans="7:7" x14ac:dyDescent="0.2">
      <c r="G48875"/>
    </row>
    <row r="48876" spans="7:7" x14ac:dyDescent="0.2">
      <c r="G48876"/>
    </row>
    <row r="48877" spans="7:7" x14ac:dyDescent="0.2">
      <c r="G48877"/>
    </row>
    <row r="48878" spans="7:7" x14ac:dyDescent="0.2">
      <c r="G48878"/>
    </row>
    <row r="48879" spans="7:7" x14ac:dyDescent="0.2">
      <c r="G48879"/>
    </row>
    <row r="48880" spans="7:7" x14ac:dyDescent="0.2">
      <c r="G48880"/>
    </row>
    <row r="48881" spans="7:7" x14ac:dyDescent="0.2">
      <c r="G48881"/>
    </row>
    <row r="48882" spans="7:7" x14ac:dyDescent="0.2">
      <c r="G48882"/>
    </row>
    <row r="48883" spans="7:7" x14ac:dyDescent="0.2">
      <c r="G48883"/>
    </row>
    <row r="48884" spans="7:7" x14ac:dyDescent="0.2">
      <c r="G48884"/>
    </row>
    <row r="48885" spans="7:7" x14ac:dyDescent="0.2">
      <c r="G48885"/>
    </row>
    <row r="48886" spans="7:7" x14ac:dyDescent="0.2">
      <c r="G48886"/>
    </row>
    <row r="48887" spans="7:7" x14ac:dyDescent="0.2">
      <c r="G48887"/>
    </row>
    <row r="48888" spans="7:7" x14ac:dyDescent="0.2">
      <c r="G48888"/>
    </row>
    <row r="48889" spans="7:7" x14ac:dyDescent="0.2">
      <c r="G48889"/>
    </row>
    <row r="48890" spans="7:7" x14ac:dyDescent="0.2">
      <c r="G48890"/>
    </row>
    <row r="48891" spans="7:7" x14ac:dyDescent="0.2">
      <c r="G48891"/>
    </row>
    <row r="48892" spans="7:7" x14ac:dyDescent="0.2">
      <c r="G48892"/>
    </row>
    <row r="48893" spans="7:7" x14ac:dyDescent="0.2">
      <c r="G48893"/>
    </row>
    <row r="48894" spans="7:7" x14ac:dyDescent="0.2">
      <c r="G48894"/>
    </row>
    <row r="48895" spans="7:7" x14ac:dyDescent="0.2">
      <c r="G48895"/>
    </row>
    <row r="48896" spans="7:7" x14ac:dyDescent="0.2">
      <c r="G48896"/>
    </row>
    <row r="48897" spans="7:7" x14ac:dyDescent="0.2">
      <c r="G48897"/>
    </row>
    <row r="48898" spans="7:7" x14ac:dyDescent="0.2">
      <c r="G48898"/>
    </row>
    <row r="48899" spans="7:7" x14ac:dyDescent="0.2">
      <c r="G48899"/>
    </row>
    <row r="48900" spans="7:7" x14ac:dyDescent="0.2">
      <c r="G48900"/>
    </row>
    <row r="48901" spans="7:7" x14ac:dyDescent="0.2">
      <c r="G48901"/>
    </row>
    <row r="48902" spans="7:7" x14ac:dyDescent="0.2">
      <c r="G48902"/>
    </row>
    <row r="48903" spans="7:7" x14ac:dyDescent="0.2">
      <c r="G48903"/>
    </row>
    <row r="48904" spans="7:7" x14ac:dyDescent="0.2">
      <c r="G48904"/>
    </row>
    <row r="48905" spans="7:7" x14ac:dyDescent="0.2">
      <c r="G48905"/>
    </row>
    <row r="48906" spans="7:7" x14ac:dyDescent="0.2">
      <c r="G48906"/>
    </row>
    <row r="48907" spans="7:7" x14ac:dyDescent="0.2">
      <c r="G48907"/>
    </row>
    <row r="48908" spans="7:7" x14ac:dyDescent="0.2">
      <c r="G48908"/>
    </row>
    <row r="48909" spans="7:7" x14ac:dyDescent="0.2">
      <c r="G48909"/>
    </row>
    <row r="48910" spans="7:7" x14ac:dyDescent="0.2">
      <c r="G48910"/>
    </row>
    <row r="48911" spans="7:7" x14ac:dyDescent="0.2">
      <c r="G48911"/>
    </row>
    <row r="48912" spans="7:7" x14ac:dyDescent="0.2">
      <c r="G48912"/>
    </row>
    <row r="48913" spans="7:7" x14ac:dyDescent="0.2">
      <c r="G48913"/>
    </row>
    <row r="48914" spans="7:7" x14ac:dyDescent="0.2">
      <c r="G48914"/>
    </row>
    <row r="48915" spans="7:7" x14ac:dyDescent="0.2">
      <c r="G48915"/>
    </row>
    <row r="48916" spans="7:7" x14ac:dyDescent="0.2">
      <c r="G48916"/>
    </row>
    <row r="48917" spans="7:7" x14ac:dyDescent="0.2">
      <c r="G48917"/>
    </row>
    <row r="48918" spans="7:7" x14ac:dyDescent="0.2">
      <c r="G48918"/>
    </row>
    <row r="48919" spans="7:7" x14ac:dyDescent="0.2">
      <c r="G48919"/>
    </row>
    <row r="48920" spans="7:7" x14ac:dyDescent="0.2">
      <c r="G48920"/>
    </row>
    <row r="48921" spans="7:7" x14ac:dyDescent="0.2">
      <c r="G48921"/>
    </row>
    <row r="48922" spans="7:7" x14ac:dyDescent="0.2">
      <c r="G48922"/>
    </row>
    <row r="48923" spans="7:7" x14ac:dyDescent="0.2">
      <c r="G48923"/>
    </row>
    <row r="48924" spans="7:7" x14ac:dyDescent="0.2">
      <c r="G48924"/>
    </row>
    <row r="48925" spans="7:7" x14ac:dyDescent="0.2">
      <c r="G48925"/>
    </row>
    <row r="48926" spans="7:7" x14ac:dyDescent="0.2">
      <c r="G48926"/>
    </row>
    <row r="48927" spans="7:7" x14ac:dyDescent="0.2">
      <c r="G48927"/>
    </row>
    <row r="48928" spans="7:7" x14ac:dyDescent="0.2">
      <c r="G48928"/>
    </row>
    <row r="48929" spans="7:7" x14ac:dyDescent="0.2">
      <c r="G48929"/>
    </row>
    <row r="48930" spans="7:7" x14ac:dyDescent="0.2">
      <c r="G48930"/>
    </row>
    <row r="48931" spans="7:7" x14ac:dyDescent="0.2">
      <c r="G48931"/>
    </row>
    <row r="48932" spans="7:7" x14ac:dyDescent="0.2">
      <c r="G48932"/>
    </row>
    <row r="48933" spans="7:7" x14ac:dyDescent="0.2">
      <c r="G48933"/>
    </row>
    <row r="48934" spans="7:7" x14ac:dyDescent="0.2">
      <c r="G48934"/>
    </row>
    <row r="48935" spans="7:7" x14ac:dyDescent="0.2">
      <c r="G48935"/>
    </row>
    <row r="48936" spans="7:7" x14ac:dyDescent="0.2">
      <c r="G48936"/>
    </row>
    <row r="48937" spans="7:7" x14ac:dyDescent="0.2">
      <c r="G48937"/>
    </row>
    <row r="48938" spans="7:7" x14ac:dyDescent="0.2">
      <c r="G48938"/>
    </row>
    <row r="48939" spans="7:7" x14ac:dyDescent="0.2">
      <c r="G48939"/>
    </row>
    <row r="48940" spans="7:7" x14ac:dyDescent="0.2">
      <c r="G48940"/>
    </row>
    <row r="48941" spans="7:7" x14ac:dyDescent="0.2">
      <c r="G48941"/>
    </row>
    <row r="48942" spans="7:7" x14ac:dyDescent="0.2">
      <c r="G48942"/>
    </row>
    <row r="48943" spans="7:7" x14ac:dyDescent="0.2">
      <c r="G48943"/>
    </row>
    <row r="48944" spans="7:7" x14ac:dyDescent="0.2">
      <c r="G48944"/>
    </row>
    <row r="48945" spans="7:7" x14ac:dyDescent="0.2">
      <c r="G48945"/>
    </row>
    <row r="48946" spans="7:7" x14ac:dyDescent="0.2">
      <c r="G48946"/>
    </row>
    <row r="48947" spans="7:7" x14ac:dyDescent="0.2">
      <c r="G48947"/>
    </row>
    <row r="48948" spans="7:7" x14ac:dyDescent="0.2">
      <c r="G48948"/>
    </row>
    <row r="48949" spans="7:7" x14ac:dyDescent="0.2">
      <c r="G48949"/>
    </row>
    <row r="48950" spans="7:7" x14ac:dyDescent="0.2">
      <c r="G48950"/>
    </row>
    <row r="48951" spans="7:7" x14ac:dyDescent="0.2">
      <c r="G48951"/>
    </row>
    <row r="48952" spans="7:7" x14ac:dyDescent="0.2">
      <c r="G48952"/>
    </row>
    <row r="48953" spans="7:7" x14ac:dyDescent="0.2">
      <c r="G48953"/>
    </row>
    <row r="48954" spans="7:7" x14ac:dyDescent="0.2">
      <c r="G48954"/>
    </row>
    <row r="48955" spans="7:7" x14ac:dyDescent="0.2">
      <c r="G48955"/>
    </row>
    <row r="48956" spans="7:7" x14ac:dyDescent="0.2">
      <c r="G48956"/>
    </row>
    <row r="48957" spans="7:7" x14ac:dyDescent="0.2">
      <c r="G48957"/>
    </row>
    <row r="48958" spans="7:7" x14ac:dyDescent="0.2">
      <c r="G48958"/>
    </row>
    <row r="48959" spans="7:7" x14ac:dyDescent="0.2">
      <c r="G48959"/>
    </row>
    <row r="48960" spans="7:7" x14ac:dyDescent="0.2">
      <c r="G48960"/>
    </row>
    <row r="48961" spans="7:7" x14ac:dyDescent="0.2">
      <c r="G48961"/>
    </row>
    <row r="48962" spans="7:7" x14ac:dyDescent="0.2">
      <c r="G48962"/>
    </row>
    <row r="48963" spans="7:7" x14ac:dyDescent="0.2">
      <c r="G48963"/>
    </row>
    <row r="48964" spans="7:7" x14ac:dyDescent="0.2">
      <c r="G48964"/>
    </row>
    <row r="48965" spans="7:7" x14ac:dyDescent="0.2">
      <c r="G48965"/>
    </row>
    <row r="48966" spans="7:7" x14ac:dyDescent="0.2">
      <c r="G48966"/>
    </row>
    <row r="48967" spans="7:7" x14ac:dyDescent="0.2">
      <c r="G48967"/>
    </row>
    <row r="48968" spans="7:7" x14ac:dyDescent="0.2">
      <c r="G48968"/>
    </row>
    <row r="48969" spans="7:7" x14ac:dyDescent="0.2">
      <c r="G48969"/>
    </row>
    <row r="48970" spans="7:7" x14ac:dyDescent="0.2">
      <c r="G48970"/>
    </row>
    <row r="48971" spans="7:7" x14ac:dyDescent="0.2">
      <c r="G48971"/>
    </row>
    <row r="48972" spans="7:7" x14ac:dyDescent="0.2">
      <c r="G48972"/>
    </row>
    <row r="48973" spans="7:7" x14ac:dyDescent="0.2">
      <c r="G48973"/>
    </row>
    <row r="48974" spans="7:7" x14ac:dyDescent="0.2">
      <c r="G48974"/>
    </row>
    <row r="48975" spans="7:7" x14ac:dyDescent="0.2">
      <c r="G48975"/>
    </row>
    <row r="48976" spans="7:7" x14ac:dyDescent="0.2">
      <c r="G48976"/>
    </row>
    <row r="48977" spans="7:7" x14ac:dyDescent="0.2">
      <c r="G48977"/>
    </row>
    <row r="48978" spans="7:7" x14ac:dyDescent="0.2">
      <c r="G48978"/>
    </row>
    <row r="48979" spans="7:7" x14ac:dyDescent="0.2">
      <c r="G48979"/>
    </row>
    <row r="48980" spans="7:7" x14ac:dyDescent="0.2">
      <c r="G48980"/>
    </row>
    <row r="48981" spans="7:7" x14ac:dyDescent="0.2">
      <c r="G48981"/>
    </row>
    <row r="48982" spans="7:7" x14ac:dyDescent="0.2">
      <c r="G48982"/>
    </row>
    <row r="48983" spans="7:7" x14ac:dyDescent="0.2">
      <c r="G48983"/>
    </row>
    <row r="48984" spans="7:7" x14ac:dyDescent="0.2">
      <c r="G48984"/>
    </row>
    <row r="48985" spans="7:7" x14ac:dyDescent="0.2">
      <c r="G48985"/>
    </row>
    <row r="48986" spans="7:7" x14ac:dyDescent="0.2">
      <c r="G48986"/>
    </row>
    <row r="48987" spans="7:7" x14ac:dyDescent="0.2">
      <c r="G48987"/>
    </row>
    <row r="48988" spans="7:7" x14ac:dyDescent="0.2">
      <c r="G48988"/>
    </row>
    <row r="48989" spans="7:7" x14ac:dyDescent="0.2">
      <c r="G48989"/>
    </row>
    <row r="48990" spans="7:7" x14ac:dyDescent="0.2">
      <c r="G48990"/>
    </row>
    <row r="48991" spans="7:7" x14ac:dyDescent="0.2">
      <c r="G48991"/>
    </row>
    <row r="48992" spans="7:7" x14ac:dyDescent="0.2">
      <c r="G48992"/>
    </row>
    <row r="48993" spans="7:7" x14ac:dyDescent="0.2">
      <c r="G48993"/>
    </row>
    <row r="48994" spans="7:7" x14ac:dyDescent="0.2">
      <c r="G48994"/>
    </row>
    <row r="48995" spans="7:7" x14ac:dyDescent="0.2">
      <c r="G48995"/>
    </row>
    <row r="48996" spans="7:7" x14ac:dyDescent="0.2">
      <c r="G48996"/>
    </row>
    <row r="48997" spans="7:7" x14ac:dyDescent="0.2">
      <c r="G48997"/>
    </row>
    <row r="48998" spans="7:7" x14ac:dyDescent="0.2">
      <c r="G48998"/>
    </row>
    <row r="48999" spans="7:7" x14ac:dyDescent="0.2">
      <c r="G48999"/>
    </row>
    <row r="49000" spans="7:7" x14ac:dyDescent="0.2">
      <c r="G49000"/>
    </row>
    <row r="49001" spans="7:7" x14ac:dyDescent="0.2">
      <c r="G49001"/>
    </row>
    <row r="49002" spans="7:7" x14ac:dyDescent="0.2">
      <c r="G49002"/>
    </row>
    <row r="49003" spans="7:7" x14ac:dyDescent="0.2">
      <c r="G49003"/>
    </row>
    <row r="49004" spans="7:7" x14ac:dyDescent="0.2">
      <c r="G49004"/>
    </row>
    <row r="49005" spans="7:7" x14ac:dyDescent="0.2">
      <c r="G49005"/>
    </row>
    <row r="49006" spans="7:7" x14ac:dyDescent="0.2">
      <c r="G49006"/>
    </row>
    <row r="49007" spans="7:7" x14ac:dyDescent="0.2">
      <c r="G49007"/>
    </row>
    <row r="49008" spans="7:7" x14ac:dyDescent="0.2">
      <c r="G49008"/>
    </row>
    <row r="49009" spans="7:7" x14ac:dyDescent="0.2">
      <c r="G49009"/>
    </row>
    <row r="49010" spans="7:7" x14ac:dyDescent="0.2">
      <c r="G49010"/>
    </row>
    <row r="49011" spans="7:7" x14ac:dyDescent="0.2">
      <c r="G49011"/>
    </row>
    <row r="49012" spans="7:7" x14ac:dyDescent="0.2">
      <c r="G49012"/>
    </row>
    <row r="49013" spans="7:7" x14ac:dyDescent="0.2">
      <c r="G49013"/>
    </row>
    <row r="49014" spans="7:7" x14ac:dyDescent="0.2">
      <c r="G49014"/>
    </row>
    <row r="49015" spans="7:7" x14ac:dyDescent="0.2">
      <c r="G49015"/>
    </row>
    <row r="49016" spans="7:7" x14ac:dyDescent="0.2">
      <c r="G49016"/>
    </row>
    <row r="49017" spans="7:7" x14ac:dyDescent="0.2">
      <c r="G49017"/>
    </row>
    <row r="49018" spans="7:7" x14ac:dyDescent="0.2">
      <c r="G49018"/>
    </row>
    <row r="49019" spans="7:7" x14ac:dyDescent="0.2">
      <c r="G49019"/>
    </row>
    <row r="49020" spans="7:7" x14ac:dyDescent="0.2">
      <c r="G49020"/>
    </row>
    <row r="49021" spans="7:7" x14ac:dyDescent="0.2">
      <c r="G49021"/>
    </row>
    <row r="49022" spans="7:7" x14ac:dyDescent="0.2">
      <c r="G49022"/>
    </row>
    <row r="49023" spans="7:7" x14ac:dyDescent="0.2">
      <c r="G49023"/>
    </row>
    <row r="49024" spans="7:7" x14ac:dyDescent="0.2">
      <c r="G49024"/>
    </row>
    <row r="49025" spans="7:7" x14ac:dyDescent="0.2">
      <c r="G49025"/>
    </row>
    <row r="49026" spans="7:7" x14ac:dyDescent="0.2">
      <c r="G49026"/>
    </row>
    <row r="49027" spans="7:7" x14ac:dyDescent="0.2">
      <c r="G49027"/>
    </row>
    <row r="49028" spans="7:7" x14ac:dyDescent="0.2">
      <c r="G49028"/>
    </row>
    <row r="49029" spans="7:7" x14ac:dyDescent="0.2">
      <c r="G49029"/>
    </row>
    <row r="49030" spans="7:7" x14ac:dyDescent="0.2">
      <c r="G49030"/>
    </row>
    <row r="49031" spans="7:7" x14ac:dyDescent="0.2">
      <c r="G49031"/>
    </row>
    <row r="49032" spans="7:7" x14ac:dyDescent="0.2">
      <c r="G49032"/>
    </row>
    <row r="49033" spans="7:7" x14ac:dyDescent="0.2">
      <c r="G49033"/>
    </row>
    <row r="49034" spans="7:7" x14ac:dyDescent="0.2">
      <c r="G49034"/>
    </row>
    <row r="49035" spans="7:7" x14ac:dyDescent="0.2">
      <c r="G49035"/>
    </row>
    <row r="49036" spans="7:7" x14ac:dyDescent="0.2">
      <c r="G49036"/>
    </row>
    <row r="49037" spans="7:7" x14ac:dyDescent="0.2">
      <c r="G49037"/>
    </row>
    <row r="49038" spans="7:7" x14ac:dyDescent="0.2">
      <c r="G49038"/>
    </row>
    <row r="49039" spans="7:7" x14ac:dyDescent="0.2">
      <c r="G49039"/>
    </row>
    <row r="49040" spans="7:7" x14ac:dyDescent="0.2">
      <c r="G49040"/>
    </row>
    <row r="49041" spans="7:7" x14ac:dyDescent="0.2">
      <c r="G49041"/>
    </row>
    <row r="49042" spans="7:7" x14ac:dyDescent="0.2">
      <c r="G49042"/>
    </row>
    <row r="49043" spans="7:7" x14ac:dyDescent="0.2">
      <c r="G49043"/>
    </row>
    <row r="49044" spans="7:7" x14ac:dyDescent="0.2">
      <c r="G49044"/>
    </row>
    <row r="49045" spans="7:7" x14ac:dyDescent="0.2">
      <c r="G49045"/>
    </row>
    <row r="49046" spans="7:7" x14ac:dyDescent="0.2">
      <c r="G49046"/>
    </row>
    <row r="49047" spans="7:7" x14ac:dyDescent="0.2">
      <c r="G49047"/>
    </row>
    <row r="49048" spans="7:7" x14ac:dyDescent="0.2">
      <c r="G49048"/>
    </row>
    <row r="49049" spans="7:7" x14ac:dyDescent="0.2">
      <c r="G49049"/>
    </row>
    <row r="49050" spans="7:7" x14ac:dyDescent="0.2">
      <c r="G49050"/>
    </row>
    <row r="49051" spans="7:7" x14ac:dyDescent="0.2">
      <c r="G49051"/>
    </row>
    <row r="49052" spans="7:7" x14ac:dyDescent="0.2">
      <c r="G49052"/>
    </row>
    <row r="49053" spans="7:7" x14ac:dyDescent="0.2">
      <c r="G49053"/>
    </row>
    <row r="49054" spans="7:7" x14ac:dyDescent="0.2">
      <c r="G49054"/>
    </row>
    <row r="49055" spans="7:7" x14ac:dyDescent="0.2">
      <c r="G49055"/>
    </row>
    <row r="49056" spans="7:7" x14ac:dyDescent="0.2">
      <c r="G49056"/>
    </row>
    <row r="49057" spans="7:7" x14ac:dyDescent="0.2">
      <c r="G49057"/>
    </row>
    <row r="49058" spans="7:7" x14ac:dyDescent="0.2">
      <c r="G49058"/>
    </row>
    <row r="49059" spans="7:7" x14ac:dyDescent="0.2">
      <c r="G49059"/>
    </row>
    <row r="49060" spans="7:7" x14ac:dyDescent="0.2">
      <c r="G49060"/>
    </row>
    <row r="49061" spans="7:7" x14ac:dyDescent="0.2">
      <c r="G49061"/>
    </row>
    <row r="49062" spans="7:7" x14ac:dyDescent="0.2">
      <c r="G49062"/>
    </row>
    <row r="49063" spans="7:7" x14ac:dyDescent="0.2">
      <c r="G49063"/>
    </row>
    <row r="49064" spans="7:7" x14ac:dyDescent="0.2">
      <c r="G49064"/>
    </row>
    <row r="49065" spans="7:7" x14ac:dyDescent="0.2">
      <c r="G49065"/>
    </row>
    <row r="49066" spans="7:7" x14ac:dyDescent="0.2">
      <c r="G49066"/>
    </row>
    <row r="49067" spans="7:7" x14ac:dyDescent="0.2">
      <c r="G49067"/>
    </row>
    <row r="49068" spans="7:7" x14ac:dyDescent="0.2">
      <c r="G49068"/>
    </row>
    <row r="49069" spans="7:7" x14ac:dyDescent="0.2">
      <c r="G49069"/>
    </row>
    <row r="49070" spans="7:7" x14ac:dyDescent="0.2">
      <c r="G49070"/>
    </row>
    <row r="49071" spans="7:7" x14ac:dyDescent="0.2">
      <c r="G49071"/>
    </row>
    <row r="49072" spans="7:7" x14ac:dyDescent="0.2">
      <c r="G49072"/>
    </row>
    <row r="49073" spans="7:7" x14ac:dyDescent="0.2">
      <c r="G49073"/>
    </row>
    <row r="49074" spans="7:7" x14ac:dyDescent="0.2">
      <c r="G49074"/>
    </row>
    <row r="49075" spans="7:7" x14ac:dyDescent="0.2">
      <c r="G49075"/>
    </row>
    <row r="49076" spans="7:7" x14ac:dyDescent="0.2">
      <c r="G49076"/>
    </row>
    <row r="49077" spans="7:7" x14ac:dyDescent="0.2">
      <c r="G49077"/>
    </row>
    <row r="49078" spans="7:7" x14ac:dyDescent="0.2">
      <c r="G49078"/>
    </row>
    <row r="49079" spans="7:7" x14ac:dyDescent="0.2">
      <c r="G49079"/>
    </row>
    <row r="49080" spans="7:7" x14ac:dyDescent="0.2">
      <c r="G49080"/>
    </row>
    <row r="49081" spans="7:7" x14ac:dyDescent="0.2">
      <c r="G49081"/>
    </row>
    <row r="49082" spans="7:7" x14ac:dyDescent="0.2">
      <c r="G49082"/>
    </row>
    <row r="49083" spans="7:7" x14ac:dyDescent="0.2">
      <c r="G49083"/>
    </row>
    <row r="49084" spans="7:7" x14ac:dyDescent="0.2">
      <c r="G49084"/>
    </row>
    <row r="49085" spans="7:7" x14ac:dyDescent="0.2">
      <c r="G49085"/>
    </row>
    <row r="49086" spans="7:7" x14ac:dyDescent="0.2">
      <c r="G49086"/>
    </row>
    <row r="49087" spans="7:7" x14ac:dyDescent="0.2">
      <c r="G49087"/>
    </row>
    <row r="49088" spans="7:7" x14ac:dyDescent="0.2">
      <c r="G49088"/>
    </row>
    <row r="49089" spans="7:7" x14ac:dyDescent="0.2">
      <c r="G49089"/>
    </row>
    <row r="49090" spans="7:7" x14ac:dyDescent="0.2">
      <c r="G49090"/>
    </row>
    <row r="49091" spans="7:7" x14ac:dyDescent="0.2">
      <c r="G49091"/>
    </row>
    <row r="49092" spans="7:7" x14ac:dyDescent="0.2">
      <c r="G49092"/>
    </row>
    <row r="49093" spans="7:7" x14ac:dyDescent="0.2">
      <c r="G49093"/>
    </row>
    <row r="49094" spans="7:7" x14ac:dyDescent="0.2">
      <c r="G49094"/>
    </row>
    <row r="49095" spans="7:7" x14ac:dyDescent="0.2">
      <c r="G49095"/>
    </row>
    <row r="49096" spans="7:7" x14ac:dyDescent="0.2">
      <c r="G49096"/>
    </row>
    <row r="49097" spans="7:7" x14ac:dyDescent="0.2">
      <c r="G49097"/>
    </row>
    <row r="49098" spans="7:7" x14ac:dyDescent="0.2">
      <c r="G49098"/>
    </row>
    <row r="49099" spans="7:7" x14ac:dyDescent="0.2">
      <c r="G49099"/>
    </row>
    <row r="49100" spans="7:7" x14ac:dyDescent="0.2">
      <c r="G49100"/>
    </row>
    <row r="49101" spans="7:7" x14ac:dyDescent="0.2">
      <c r="G49101"/>
    </row>
    <row r="49102" spans="7:7" x14ac:dyDescent="0.2">
      <c r="G49102"/>
    </row>
    <row r="49103" spans="7:7" x14ac:dyDescent="0.2">
      <c r="G49103"/>
    </row>
    <row r="49104" spans="7:7" x14ac:dyDescent="0.2">
      <c r="G49104"/>
    </row>
    <row r="49105" spans="7:7" x14ac:dyDescent="0.2">
      <c r="G49105"/>
    </row>
    <row r="49106" spans="7:7" x14ac:dyDescent="0.2">
      <c r="G49106"/>
    </row>
    <row r="49107" spans="7:7" x14ac:dyDescent="0.2">
      <c r="G49107"/>
    </row>
    <row r="49108" spans="7:7" x14ac:dyDescent="0.2">
      <c r="G49108"/>
    </row>
    <row r="49109" spans="7:7" x14ac:dyDescent="0.2">
      <c r="G49109"/>
    </row>
    <row r="49110" spans="7:7" x14ac:dyDescent="0.2">
      <c r="G49110"/>
    </row>
    <row r="49111" spans="7:7" x14ac:dyDescent="0.2">
      <c r="G49111"/>
    </row>
    <row r="49112" spans="7:7" x14ac:dyDescent="0.2">
      <c r="G49112"/>
    </row>
    <row r="49113" spans="7:7" x14ac:dyDescent="0.2">
      <c r="G49113"/>
    </row>
    <row r="49114" spans="7:7" x14ac:dyDescent="0.2">
      <c r="G49114"/>
    </row>
    <row r="49115" spans="7:7" x14ac:dyDescent="0.2">
      <c r="G49115"/>
    </row>
    <row r="49116" spans="7:7" x14ac:dyDescent="0.2">
      <c r="G49116"/>
    </row>
    <row r="49117" spans="7:7" x14ac:dyDescent="0.2">
      <c r="G49117"/>
    </row>
    <row r="49118" spans="7:7" x14ac:dyDescent="0.2">
      <c r="G49118"/>
    </row>
    <row r="49119" spans="7:7" x14ac:dyDescent="0.2">
      <c r="G49119"/>
    </row>
    <row r="49120" spans="7:7" x14ac:dyDescent="0.2">
      <c r="G49120"/>
    </row>
    <row r="49121" spans="7:7" x14ac:dyDescent="0.2">
      <c r="G49121"/>
    </row>
    <row r="49122" spans="7:7" x14ac:dyDescent="0.2">
      <c r="G49122"/>
    </row>
    <row r="49123" spans="7:7" x14ac:dyDescent="0.2">
      <c r="G49123"/>
    </row>
    <row r="49124" spans="7:7" x14ac:dyDescent="0.2">
      <c r="G49124"/>
    </row>
    <row r="49125" spans="7:7" x14ac:dyDescent="0.2">
      <c r="G49125"/>
    </row>
    <row r="49126" spans="7:7" x14ac:dyDescent="0.2">
      <c r="G49126"/>
    </row>
    <row r="49127" spans="7:7" x14ac:dyDescent="0.2">
      <c r="G49127"/>
    </row>
    <row r="49128" spans="7:7" x14ac:dyDescent="0.2">
      <c r="G49128"/>
    </row>
    <row r="49129" spans="7:7" x14ac:dyDescent="0.2">
      <c r="G49129"/>
    </row>
    <row r="49130" spans="7:7" x14ac:dyDescent="0.2">
      <c r="G49130"/>
    </row>
    <row r="49131" spans="7:7" x14ac:dyDescent="0.2">
      <c r="G49131"/>
    </row>
    <row r="49132" spans="7:7" x14ac:dyDescent="0.2">
      <c r="G49132"/>
    </row>
    <row r="49133" spans="7:7" x14ac:dyDescent="0.2">
      <c r="G49133"/>
    </row>
    <row r="49134" spans="7:7" x14ac:dyDescent="0.2">
      <c r="G49134"/>
    </row>
    <row r="49135" spans="7:7" x14ac:dyDescent="0.2">
      <c r="G49135"/>
    </row>
    <row r="49136" spans="7:7" x14ac:dyDescent="0.2">
      <c r="G49136"/>
    </row>
    <row r="49137" spans="7:7" x14ac:dyDescent="0.2">
      <c r="G49137"/>
    </row>
    <row r="49138" spans="7:7" x14ac:dyDescent="0.2">
      <c r="G49138"/>
    </row>
    <row r="49139" spans="7:7" x14ac:dyDescent="0.2">
      <c r="G49139"/>
    </row>
    <row r="49140" spans="7:7" x14ac:dyDescent="0.2">
      <c r="G49140"/>
    </row>
    <row r="49141" spans="7:7" x14ac:dyDescent="0.2">
      <c r="G49141"/>
    </row>
    <row r="49142" spans="7:7" x14ac:dyDescent="0.2">
      <c r="G49142"/>
    </row>
    <row r="49143" spans="7:7" x14ac:dyDescent="0.2">
      <c r="G49143"/>
    </row>
    <row r="49144" spans="7:7" x14ac:dyDescent="0.2">
      <c r="G49144"/>
    </row>
    <row r="49145" spans="7:7" x14ac:dyDescent="0.2">
      <c r="G49145"/>
    </row>
    <row r="49146" spans="7:7" x14ac:dyDescent="0.2">
      <c r="G49146"/>
    </row>
    <row r="49147" spans="7:7" x14ac:dyDescent="0.2">
      <c r="G49147"/>
    </row>
    <row r="49148" spans="7:7" x14ac:dyDescent="0.2">
      <c r="G49148"/>
    </row>
    <row r="49149" spans="7:7" x14ac:dyDescent="0.2">
      <c r="G49149"/>
    </row>
    <row r="49150" spans="7:7" x14ac:dyDescent="0.2">
      <c r="G49150"/>
    </row>
    <row r="49151" spans="7:7" x14ac:dyDescent="0.2">
      <c r="G49151"/>
    </row>
    <row r="49152" spans="7:7" x14ac:dyDescent="0.2">
      <c r="G49152"/>
    </row>
    <row r="49153" spans="7:7" x14ac:dyDescent="0.2">
      <c r="G49153"/>
    </row>
    <row r="49154" spans="7:7" x14ac:dyDescent="0.2">
      <c r="G49154"/>
    </row>
    <row r="49155" spans="7:7" x14ac:dyDescent="0.2">
      <c r="G49155"/>
    </row>
    <row r="49156" spans="7:7" x14ac:dyDescent="0.2">
      <c r="G49156"/>
    </row>
    <row r="49157" spans="7:7" x14ac:dyDescent="0.2">
      <c r="G49157"/>
    </row>
    <row r="49158" spans="7:7" x14ac:dyDescent="0.2">
      <c r="G49158"/>
    </row>
    <row r="49159" spans="7:7" x14ac:dyDescent="0.2">
      <c r="G49159"/>
    </row>
    <row r="49160" spans="7:7" x14ac:dyDescent="0.2">
      <c r="G49160"/>
    </row>
    <row r="49161" spans="7:7" x14ac:dyDescent="0.2">
      <c r="G49161"/>
    </row>
    <row r="49162" spans="7:7" x14ac:dyDescent="0.2">
      <c r="G49162"/>
    </row>
    <row r="49163" spans="7:7" x14ac:dyDescent="0.2">
      <c r="G49163"/>
    </row>
    <row r="49164" spans="7:7" x14ac:dyDescent="0.2">
      <c r="G49164"/>
    </row>
    <row r="49165" spans="7:7" x14ac:dyDescent="0.2">
      <c r="G49165"/>
    </row>
    <row r="49166" spans="7:7" x14ac:dyDescent="0.2">
      <c r="G49166"/>
    </row>
    <row r="49167" spans="7:7" x14ac:dyDescent="0.2">
      <c r="G49167"/>
    </row>
    <row r="49168" spans="7:7" x14ac:dyDescent="0.2">
      <c r="G49168"/>
    </row>
    <row r="49169" spans="7:7" x14ac:dyDescent="0.2">
      <c r="G49169"/>
    </row>
    <row r="49170" spans="7:7" x14ac:dyDescent="0.2">
      <c r="G49170"/>
    </row>
    <row r="49171" spans="7:7" x14ac:dyDescent="0.2">
      <c r="G49171"/>
    </row>
    <row r="49172" spans="7:7" x14ac:dyDescent="0.2">
      <c r="G49172"/>
    </row>
    <row r="49173" spans="7:7" x14ac:dyDescent="0.2">
      <c r="G49173"/>
    </row>
    <row r="49174" spans="7:7" x14ac:dyDescent="0.2">
      <c r="G49174"/>
    </row>
    <row r="49175" spans="7:7" x14ac:dyDescent="0.2">
      <c r="G49175"/>
    </row>
    <row r="49176" spans="7:7" x14ac:dyDescent="0.2">
      <c r="G49176"/>
    </row>
    <row r="49177" spans="7:7" x14ac:dyDescent="0.2">
      <c r="G49177"/>
    </row>
    <row r="49178" spans="7:7" x14ac:dyDescent="0.2">
      <c r="G49178"/>
    </row>
    <row r="49179" spans="7:7" x14ac:dyDescent="0.2">
      <c r="G49179"/>
    </row>
    <row r="49180" spans="7:7" x14ac:dyDescent="0.2">
      <c r="G49180"/>
    </row>
    <row r="49181" spans="7:7" x14ac:dyDescent="0.2">
      <c r="G49181"/>
    </row>
    <row r="49182" spans="7:7" x14ac:dyDescent="0.2">
      <c r="G49182"/>
    </row>
    <row r="49183" spans="7:7" x14ac:dyDescent="0.2">
      <c r="G49183"/>
    </row>
    <row r="49184" spans="7:7" x14ac:dyDescent="0.2">
      <c r="G49184"/>
    </row>
    <row r="49185" spans="7:7" x14ac:dyDescent="0.2">
      <c r="G49185"/>
    </row>
    <row r="49186" spans="7:7" x14ac:dyDescent="0.2">
      <c r="G49186"/>
    </row>
    <row r="49187" spans="7:7" x14ac:dyDescent="0.2">
      <c r="G49187"/>
    </row>
    <row r="49188" spans="7:7" x14ac:dyDescent="0.2">
      <c r="G49188"/>
    </row>
    <row r="49189" spans="7:7" x14ac:dyDescent="0.2">
      <c r="G49189"/>
    </row>
    <row r="49190" spans="7:7" x14ac:dyDescent="0.2">
      <c r="G49190"/>
    </row>
    <row r="49191" spans="7:7" x14ac:dyDescent="0.2">
      <c r="G49191"/>
    </row>
    <row r="49192" spans="7:7" x14ac:dyDescent="0.2">
      <c r="G49192"/>
    </row>
    <row r="49193" spans="7:7" x14ac:dyDescent="0.2">
      <c r="G49193"/>
    </row>
    <row r="49194" spans="7:7" x14ac:dyDescent="0.2">
      <c r="G49194"/>
    </row>
    <row r="49195" spans="7:7" x14ac:dyDescent="0.2">
      <c r="G49195"/>
    </row>
    <row r="49196" spans="7:7" x14ac:dyDescent="0.2">
      <c r="G49196"/>
    </row>
    <row r="49197" spans="7:7" x14ac:dyDescent="0.2">
      <c r="G49197"/>
    </row>
    <row r="49198" spans="7:7" x14ac:dyDescent="0.2">
      <c r="G49198"/>
    </row>
    <row r="49199" spans="7:7" x14ac:dyDescent="0.2">
      <c r="G49199"/>
    </row>
    <row r="49200" spans="7:7" x14ac:dyDescent="0.2">
      <c r="G49200"/>
    </row>
    <row r="49201" spans="7:7" x14ac:dyDescent="0.2">
      <c r="G49201"/>
    </row>
    <row r="49202" spans="7:7" x14ac:dyDescent="0.2">
      <c r="G49202"/>
    </row>
    <row r="49203" spans="7:7" x14ac:dyDescent="0.2">
      <c r="G49203"/>
    </row>
    <row r="49204" spans="7:7" x14ac:dyDescent="0.2">
      <c r="G49204"/>
    </row>
    <row r="49205" spans="7:7" x14ac:dyDescent="0.2">
      <c r="G49205"/>
    </row>
    <row r="49206" spans="7:7" x14ac:dyDescent="0.2">
      <c r="G49206"/>
    </row>
    <row r="49207" spans="7:7" x14ac:dyDescent="0.2">
      <c r="G49207"/>
    </row>
    <row r="49208" spans="7:7" x14ac:dyDescent="0.2">
      <c r="G49208"/>
    </row>
    <row r="49209" spans="7:7" x14ac:dyDescent="0.2">
      <c r="G49209"/>
    </row>
    <row r="49210" spans="7:7" x14ac:dyDescent="0.2">
      <c r="G49210"/>
    </row>
    <row r="49211" spans="7:7" x14ac:dyDescent="0.2">
      <c r="G49211"/>
    </row>
    <row r="49212" spans="7:7" x14ac:dyDescent="0.2">
      <c r="G49212"/>
    </row>
    <row r="49213" spans="7:7" x14ac:dyDescent="0.2">
      <c r="G49213"/>
    </row>
    <row r="49214" spans="7:7" x14ac:dyDescent="0.2">
      <c r="G49214"/>
    </row>
    <row r="49215" spans="7:7" x14ac:dyDescent="0.2">
      <c r="G49215"/>
    </row>
    <row r="49216" spans="7:7" x14ac:dyDescent="0.2">
      <c r="G49216"/>
    </row>
    <row r="49217" spans="7:7" x14ac:dyDescent="0.2">
      <c r="G49217"/>
    </row>
    <row r="49218" spans="7:7" x14ac:dyDescent="0.2">
      <c r="G49218"/>
    </row>
    <row r="49219" spans="7:7" x14ac:dyDescent="0.2">
      <c r="G49219"/>
    </row>
    <row r="49220" spans="7:7" x14ac:dyDescent="0.2">
      <c r="G49220"/>
    </row>
    <row r="49221" spans="7:7" x14ac:dyDescent="0.2">
      <c r="G49221"/>
    </row>
    <row r="49222" spans="7:7" x14ac:dyDescent="0.2">
      <c r="G49222"/>
    </row>
    <row r="49223" spans="7:7" x14ac:dyDescent="0.2">
      <c r="G49223"/>
    </row>
    <row r="49224" spans="7:7" x14ac:dyDescent="0.2">
      <c r="G49224"/>
    </row>
    <row r="49225" spans="7:7" x14ac:dyDescent="0.2">
      <c r="G49225"/>
    </row>
    <row r="49226" spans="7:7" x14ac:dyDescent="0.2">
      <c r="G49226"/>
    </row>
    <row r="49227" spans="7:7" x14ac:dyDescent="0.2">
      <c r="G49227"/>
    </row>
    <row r="49228" spans="7:7" x14ac:dyDescent="0.2">
      <c r="G49228"/>
    </row>
    <row r="49229" spans="7:7" x14ac:dyDescent="0.2">
      <c r="G49229"/>
    </row>
    <row r="49230" spans="7:7" x14ac:dyDescent="0.2">
      <c r="G49230"/>
    </row>
    <row r="49231" spans="7:7" x14ac:dyDescent="0.2">
      <c r="G49231"/>
    </row>
    <row r="49232" spans="7:7" x14ac:dyDescent="0.2">
      <c r="G49232"/>
    </row>
    <row r="49233" spans="7:7" x14ac:dyDescent="0.2">
      <c r="G49233"/>
    </row>
    <row r="49234" spans="7:7" x14ac:dyDescent="0.2">
      <c r="G49234"/>
    </row>
    <row r="49235" spans="7:7" x14ac:dyDescent="0.2">
      <c r="G49235"/>
    </row>
    <row r="49236" spans="7:7" x14ac:dyDescent="0.2">
      <c r="G49236"/>
    </row>
    <row r="49237" spans="7:7" x14ac:dyDescent="0.2">
      <c r="G49237"/>
    </row>
    <row r="49238" spans="7:7" x14ac:dyDescent="0.2">
      <c r="G49238"/>
    </row>
    <row r="49239" spans="7:7" x14ac:dyDescent="0.2">
      <c r="G49239"/>
    </row>
    <row r="49240" spans="7:7" x14ac:dyDescent="0.2">
      <c r="G49240"/>
    </row>
    <row r="49241" spans="7:7" x14ac:dyDescent="0.2">
      <c r="G49241"/>
    </row>
    <row r="49242" spans="7:7" x14ac:dyDescent="0.2">
      <c r="G49242"/>
    </row>
    <row r="49243" spans="7:7" x14ac:dyDescent="0.2">
      <c r="G49243"/>
    </row>
    <row r="49244" spans="7:7" x14ac:dyDescent="0.2">
      <c r="G49244"/>
    </row>
    <row r="49245" spans="7:7" x14ac:dyDescent="0.2">
      <c r="G49245"/>
    </row>
    <row r="49246" spans="7:7" x14ac:dyDescent="0.2">
      <c r="G49246"/>
    </row>
    <row r="49247" spans="7:7" x14ac:dyDescent="0.2">
      <c r="G49247"/>
    </row>
    <row r="49248" spans="7:7" x14ac:dyDescent="0.2">
      <c r="G49248"/>
    </row>
    <row r="49249" spans="7:7" x14ac:dyDescent="0.2">
      <c r="G49249"/>
    </row>
    <row r="49250" spans="7:7" x14ac:dyDescent="0.2">
      <c r="G49250"/>
    </row>
    <row r="49251" spans="7:7" x14ac:dyDescent="0.2">
      <c r="G49251"/>
    </row>
    <row r="49252" spans="7:7" x14ac:dyDescent="0.2">
      <c r="G49252"/>
    </row>
    <row r="49253" spans="7:7" x14ac:dyDescent="0.2">
      <c r="G49253"/>
    </row>
    <row r="49254" spans="7:7" x14ac:dyDescent="0.2">
      <c r="G49254"/>
    </row>
    <row r="49255" spans="7:7" x14ac:dyDescent="0.2">
      <c r="G49255"/>
    </row>
    <row r="49256" spans="7:7" x14ac:dyDescent="0.2">
      <c r="G49256"/>
    </row>
    <row r="49257" spans="7:7" x14ac:dyDescent="0.2">
      <c r="G49257"/>
    </row>
    <row r="49258" spans="7:7" x14ac:dyDescent="0.2">
      <c r="G49258"/>
    </row>
    <row r="49259" spans="7:7" x14ac:dyDescent="0.2">
      <c r="G49259"/>
    </row>
    <row r="49260" spans="7:7" x14ac:dyDescent="0.2">
      <c r="G49260"/>
    </row>
    <row r="49261" spans="7:7" x14ac:dyDescent="0.2">
      <c r="G49261"/>
    </row>
    <row r="49262" spans="7:7" x14ac:dyDescent="0.2">
      <c r="G49262"/>
    </row>
    <row r="49263" spans="7:7" x14ac:dyDescent="0.2">
      <c r="G49263"/>
    </row>
    <row r="49264" spans="7:7" x14ac:dyDescent="0.2">
      <c r="G49264"/>
    </row>
    <row r="49265" spans="7:7" x14ac:dyDescent="0.2">
      <c r="G49265"/>
    </row>
    <row r="49266" spans="7:7" x14ac:dyDescent="0.2">
      <c r="G49266"/>
    </row>
    <row r="49267" spans="7:7" x14ac:dyDescent="0.2">
      <c r="G49267"/>
    </row>
    <row r="49268" spans="7:7" x14ac:dyDescent="0.2">
      <c r="G49268"/>
    </row>
    <row r="49269" spans="7:7" x14ac:dyDescent="0.2">
      <c r="G49269"/>
    </row>
    <row r="49270" spans="7:7" x14ac:dyDescent="0.2">
      <c r="G49270"/>
    </row>
    <row r="49271" spans="7:7" x14ac:dyDescent="0.2">
      <c r="G49271"/>
    </row>
    <row r="49272" spans="7:7" x14ac:dyDescent="0.2">
      <c r="G49272"/>
    </row>
    <row r="49273" spans="7:7" x14ac:dyDescent="0.2">
      <c r="G49273"/>
    </row>
    <row r="49274" spans="7:7" x14ac:dyDescent="0.2">
      <c r="G49274"/>
    </row>
    <row r="49275" spans="7:7" x14ac:dyDescent="0.2">
      <c r="G49275"/>
    </row>
    <row r="49276" spans="7:7" x14ac:dyDescent="0.2">
      <c r="G49276"/>
    </row>
    <row r="49277" spans="7:7" x14ac:dyDescent="0.2">
      <c r="G49277"/>
    </row>
    <row r="49278" spans="7:7" x14ac:dyDescent="0.2">
      <c r="G49278"/>
    </row>
    <row r="49279" spans="7:7" x14ac:dyDescent="0.2">
      <c r="G49279"/>
    </row>
    <row r="49280" spans="7:7" x14ac:dyDescent="0.2">
      <c r="G49280"/>
    </row>
    <row r="49281" spans="7:7" x14ac:dyDescent="0.2">
      <c r="G49281"/>
    </row>
    <row r="49282" spans="7:7" x14ac:dyDescent="0.2">
      <c r="G49282"/>
    </row>
    <row r="49283" spans="7:7" x14ac:dyDescent="0.2">
      <c r="G49283"/>
    </row>
    <row r="49284" spans="7:7" x14ac:dyDescent="0.2">
      <c r="G49284"/>
    </row>
    <row r="49285" spans="7:7" x14ac:dyDescent="0.2">
      <c r="G49285"/>
    </row>
    <row r="49286" spans="7:7" x14ac:dyDescent="0.2">
      <c r="G49286"/>
    </row>
    <row r="49287" spans="7:7" x14ac:dyDescent="0.2">
      <c r="G49287"/>
    </row>
    <row r="49288" spans="7:7" x14ac:dyDescent="0.2">
      <c r="G49288"/>
    </row>
    <row r="49289" spans="7:7" x14ac:dyDescent="0.2">
      <c r="G49289"/>
    </row>
    <row r="49290" spans="7:7" x14ac:dyDescent="0.2">
      <c r="G49290"/>
    </row>
    <row r="49291" spans="7:7" x14ac:dyDescent="0.2">
      <c r="G49291"/>
    </row>
    <row r="49292" spans="7:7" x14ac:dyDescent="0.2">
      <c r="G49292"/>
    </row>
    <row r="49293" spans="7:7" x14ac:dyDescent="0.2">
      <c r="G49293"/>
    </row>
    <row r="49294" spans="7:7" x14ac:dyDescent="0.2">
      <c r="G49294"/>
    </row>
    <row r="49295" spans="7:7" x14ac:dyDescent="0.2">
      <c r="G49295"/>
    </row>
    <row r="49296" spans="7:7" x14ac:dyDescent="0.2">
      <c r="G49296"/>
    </row>
    <row r="49297" spans="7:7" x14ac:dyDescent="0.2">
      <c r="G49297"/>
    </row>
    <row r="49298" spans="7:7" x14ac:dyDescent="0.2">
      <c r="G49298"/>
    </row>
    <row r="49299" spans="7:7" x14ac:dyDescent="0.2">
      <c r="G49299"/>
    </row>
    <row r="49300" spans="7:7" x14ac:dyDescent="0.2">
      <c r="G49300"/>
    </row>
    <row r="49301" spans="7:7" x14ac:dyDescent="0.2">
      <c r="G49301"/>
    </row>
    <row r="49302" spans="7:7" x14ac:dyDescent="0.2">
      <c r="G49302"/>
    </row>
    <row r="49303" spans="7:7" x14ac:dyDescent="0.2">
      <c r="G49303"/>
    </row>
    <row r="49304" spans="7:7" x14ac:dyDescent="0.2">
      <c r="G49304"/>
    </row>
    <row r="49305" spans="7:7" x14ac:dyDescent="0.2">
      <c r="G49305"/>
    </row>
    <row r="49306" spans="7:7" x14ac:dyDescent="0.2">
      <c r="G49306"/>
    </row>
    <row r="49307" spans="7:7" x14ac:dyDescent="0.2">
      <c r="G49307"/>
    </row>
    <row r="49308" spans="7:7" x14ac:dyDescent="0.2">
      <c r="G49308"/>
    </row>
    <row r="49309" spans="7:7" x14ac:dyDescent="0.2">
      <c r="G49309"/>
    </row>
    <row r="49310" spans="7:7" x14ac:dyDescent="0.2">
      <c r="G49310"/>
    </row>
    <row r="49311" spans="7:7" x14ac:dyDescent="0.2">
      <c r="G49311"/>
    </row>
    <row r="49312" spans="7:7" x14ac:dyDescent="0.2">
      <c r="G49312"/>
    </row>
    <row r="49313" spans="7:7" x14ac:dyDescent="0.2">
      <c r="G49313"/>
    </row>
    <row r="49314" spans="7:7" x14ac:dyDescent="0.2">
      <c r="G49314"/>
    </row>
    <row r="49315" spans="7:7" x14ac:dyDescent="0.2">
      <c r="G49315"/>
    </row>
    <row r="49316" spans="7:7" x14ac:dyDescent="0.2">
      <c r="G49316"/>
    </row>
    <row r="49317" spans="7:7" x14ac:dyDescent="0.2">
      <c r="G49317"/>
    </row>
    <row r="49318" spans="7:7" x14ac:dyDescent="0.2">
      <c r="G49318"/>
    </row>
    <row r="49319" spans="7:7" x14ac:dyDescent="0.2">
      <c r="G49319"/>
    </row>
    <row r="49320" spans="7:7" x14ac:dyDescent="0.2">
      <c r="G49320"/>
    </row>
    <row r="49321" spans="7:7" x14ac:dyDescent="0.2">
      <c r="G49321"/>
    </row>
    <row r="49322" spans="7:7" x14ac:dyDescent="0.2">
      <c r="G49322"/>
    </row>
    <row r="49323" spans="7:7" x14ac:dyDescent="0.2">
      <c r="G49323"/>
    </row>
    <row r="49324" spans="7:7" x14ac:dyDescent="0.2">
      <c r="G49324"/>
    </row>
    <row r="49325" spans="7:7" x14ac:dyDescent="0.2">
      <c r="G49325"/>
    </row>
    <row r="49326" spans="7:7" x14ac:dyDescent="0.2">
      <c r="G49326"/>
    </row>
    <row r="49327" spans="7:7" x14ac:dyDescent="0.2">
      <c r="G49327"/>
    </row>
    <row r="49328" spans="7:7" x14ac:dyDescent="0.2">
      <c r="G49328"/>
    </row>
    <row r="49329" spans="7:7" x14ac:dyDescent="0.2">
      <c r="G49329"/>
    </row>
    <row r="49330" spans="7:7" x14ac:dyDescent="0.2">
      <c r="G49330"/>
    </row>
    <row r="49331" spans="7:7" x14ac:dyDescent="0.2">
      <c r="G49331"/>
    </row>
    <row r="49332" spans="7:7" x14ac:dyDescent="0.2">
      <c r="G49332"/>
    </row>
    <row r="49333" spans="7:7" x14ac:dyDescent="0.2">
      <c r="G49333"/>
    </row>
    <row r="49334" spans="7:7" x14ac:dyDescent="0.2">
      <c r="G49334"/>
    </row>
    <row r="49335" spans="7:7" x14ac:dyDescent="0.2">
      <c r="G49335"/>
    </row>
    <row r="49336" spans="7:7" x14ac:dyDescent="0.2">
      <c r="G49336"/>
    </row>
    <row r="49337" spans="7:7" x14ac:dyDescent="0.2">
      <c r="G49337"/>
    </row>
    <row r="49338" spans="7:7" x14ac:dyDescent="0.2">
      <c r="G49338"/>
    </row>
    <row r="49339" spans="7:7" x14ac:dyDescent="0.2">
      <c r="G49339"/>
    </row>
    <row r="49340" spans="7:7" x14ac:dyDescent="0.2">
      <c r="G49340"/>
    </row>
    <row r="49341" spans="7:7" x14ac:dyDescent="0.2">
      <c r="G49341"/>
    </row>
    <row r="49342" spans="7:7" x14ac:dyDescent="0.2">
      <c r="G49342"/>
    </row>
    <row r="49343" spans="7:7" x14ac:dyDescent="0.2">
      <c r="G49343"/>
    </row>
    <row r="49344" spans="7:7" x14ac:dyDescent="0.2">
      <c r="G49344"/>
    </row>
    <row r="49345" spans="7:7" x14ac:dyDescent="0.2">
      <c r="G49345"/>
    </row>
    <row r="49346" spans="7:7" x14ac:dyDescent="0.2">
      <c r="G49346"/>
    </row>
    <row r="49347" spans="7:7" x14ac:dyDescent="0.2">
      <c r="G49347"/>
    </row>
    <row r="49348" spans="7:7" x14ac:dyDescent="0.2">
      <c r="G49348"/>
    </row>
    <row r="49349" spans="7:7" x14ac:dyDescent="0.2">
      <c r="G49349"/>
    </row>
    <row r="49350" spans="7:7" x14ac:dyDescent="0.2">
      <c r="G49350"/>
    </row>
    <row r="49351" spans="7:7" x14ac:dyDescent="0.2">
      <c r="G49351"/>
    </row>
    <row r="49352" spans="7:7" x14ac:dyDescent="0.2">
      <c r="G49352"/>
    </row>
    <row r="49353" spans="7:7" x14ac:dyDescent="0.2">
      <c r="G49353"/>
    </row>
    <row r="49354" spans="7:7" x14ac:dyDescent="0.2">
      <c r="G49354"/>
    </row>
    <row r="49355" spans="7:7" x14ac:dyDescent="0.2">
      <c r="G49355"/>
    </row>
    <row r="49356" spans="7:7" x14ac:dyDescent="0.2">
      <c r="G49356"/>
    </row>
    <row r="49357" spans="7:7" x14ac:dyDescent="0.2">
      <c r="G49357"/>
    </row>
    <row r="49358" spans="7:7" x14ac:dyDescent="0.2">
      <c r="G49358"/>
    </row>
    <row r="49359" spans="7:7" x14ac:dyDescent="0.2">
      <c r="G49359"/>
    </row>
    <row r="49360" spans="7:7" x14ac:dyDescent="0.2">
      <c r="G49360"/>
    </row>
    <row r="49361" spans="7:7" x14ac:dyDescent="0.2">
      <c r="G49361"/>
    </row>
    <row r="49362" spans="7:7" x14ac:dyDescent="0.2">
      <c r="G49362"/>
    </row>
    <row r="49363" spans="7:7" x14ac:dyDescent="0.2">
      <c r="G49363"/>
    </row>
    <row r="49364" spans="7:7" x14ac:dyDescent="0.2">
      <c r="G49364"/>
    </row>
    <row r="49365" spans="7:7" x14ac:dyDescent="0.2">
      <c r="G49365"/>
    </row>
    <row r="49366" spans="7:7" x14ac:dyDescent="0.2">
      <c r="G49366"/>
    </row>
    <row r="49367" spans="7:7" x14ac:dyDescent="0.2">
      <c r="G49367"/>
    </row>
    <row r="49368" spans="7:7" x14ac:dyDescent="0.2">
      <c r="G49368"/>
    </row>
    <row r="49369" spans="7:7" x14ac:dyDescent="0.2">
      <c r="G49369"/>
    </row>
    <row r="49370" spans="7:7" x14ac:dyDescent="0.2">
      <c r="G49370"/>
    </row>
    <row r="49371" spans="7:7" x14ac:dyDescent="0.2">
      <c r="G49371"/>
    </row>
    <row r="49372" spans="7:7" x14ac:dyDescent="0.2">
      <c r="G49372"/>
    </row>
    <row r="49373" spans="7:7" x14ac:dyDescent="0.2">
      <c r="G49373"/>
    </row>
    <row r="49374" spans="7:7" x14ac:dyDescent="0.2">
      <c r="G49374"/>
    </row>
    <row r="49375" spans="7:7" x14ac:dyDescent="0.2">
      <c r="G49375"/>
    </row>
    <row r="49376" spans="7:7" x14ac:dyDescent="0.2">
      <c r="G49376"/>
    </row>
    <row r="49377" spans="7:7" x14ac:dyDescent="0.2">
      <c r="G49377"/>
    </row>
    <row r="49378" spans="7:7" x14ac:dyDescent="0.2">
      <c r="G49378"/>
    </row>
    <row r="49379" spans="7:7" x14ac:dyDescent="0.2">
      <c r="G49379"/>
    </row>
    <row r="49380" spans="7:7" x14ac:dyDescent="0.2">
      <c r="G49380"/>
    </row>
    <row r="49381" spans="7:7" x14ac:dyDescent="0.2">
      <c r="G49381"/>
    </row>
    <row r="49382" spans="7:7" x14ac:dyDescent="0.2">
      <c r="G49382"/>
    </row>
    <row r="49383" spans="7:7" x14ac:dyDescent="0.2">
      <c r="G49383"/>
    </row>
    <row r="49384" spans="7:7" x14ac:dyDescent="0.2">
      <c r="G49384"/>
    </row>
    <row r="49385" spans="7:7" x14ac:dyDescent="0.2">
      <c r="G49385"/>
    </row>
    <row r="49386" spans="7:7" x14ac:dyDescent="0.2">
      <c r="G49386"/>
    </row>
    <row r="49387" spans="7:7" x14ac:dyDescent="0.2">
      <c r="G49387"/>
    </row>
    <row r="49388" spans="7:7" x14ac:dyDescent="0.2">
      <c r="G49388"/>
    </row>
    <row r="49389" spans="7:7" x14ac:dyDescent="0.2">
      <c r="G49389"/>
    </row>
    <row r="49390" spans="7:7" x14ac:dyDescent="0.2">
      <c r="G49390"/>
    </row>
    <row r="49391" spans="7:7" x14ac:dyDescent="0.2">
      <c r="G49391"/>
    </row>
    <row r="49392" spans="7:7" x14ac:dyDescent="0.2">
      <c r="G49392"/>
    </row>
    <row r="49393" spans="7:7" x14ac:dyDescent="0.2">
      <c r="G49393"/>
    </row>
    <row r="49394" spans="7:7" x14ac:dyDescent="0.2">
      <c r="G49394"/>
    </row>
    <row r="49395" spans="7:7" x14ac:dyDescent="0.2">
      <c r="G49395"/>
    </row>
    <row r="49396" spans="7:7" x14ac:dyDescent="0.2">
      <c r="G49396"/>
    </row>
    <row r="49397" spans="7:7" x14ac:dyDescent="0.2">
      <c r="G49397"/>
    </row>
    <row r="49398" spans="7:7" x14ac:dyDescent="0.2">
      <c r="G49398"/>
    </row>
    <row r="49399" spans="7:7" x14ac:dyDescent="0.2">
      <c r="G49399"/>
    </row>
    <row r="49400" spans="7:7" x14ac:dyDescent="0.2">
      <c r="G49400"/>
    </row>
    <row r="49401" spans="7:7" x14ac:dyDescent="0.2">
      <c r="G49401"/>
    </row>
    <row r="49402" spans="7:7" x14ac:dyDescent="0.2">
      <c r="G49402"/>
    </row>
    <row r="49403" spans="7:7" x14ac:dyDescent="0.2">
      <c r="G49403"/>
    </row>
    <row r="49404" spans="7:7" x14ac:dyDescent="0.2">
      <c r="G49404"/>
    </row>
    <row r="49405" spans="7:7" x14ac:dyDescent="0.2">
      <c r="G49405"/>
    </row>
    <row r="49406" spans="7:7" x14ac:dyDescent="0.2">
      <c r="G49406"/>
    </row>
    <row r="49407" spans="7:7" x14ac:dyDescent="0.2">
      <c r="G49407"/>
    </row>
    <row r="49408" spans="7:7" x14ac:dyDescent="0.2">
      <c r="G49408"/>
    </row>
    <row r="49409" spans="7:7" x14ac:dyDescent="0.2">
      <c r="G49409"/>
    </row>
    <row r="49410" spans="7:7" x14ac:dyDescent="0.2">
      <c r="G49410"/>
    </row>
    <row r="49411" spans="7:7" x14ac:dyDescent="0.2">
      <c r="G49411"/>
    </row>
    <row r="49412" spans="7:7" x14ac:dyDescent="0.2">
      <c r="G49412"/>
    </row>
    <row r="49413" spans="7:7" x14ac:dyDescent="0.2">
      <c r="G49413"/>
    </row>
    <row r="49414" spans="7:7" x14ac:dyDescent="0.2">
      <c r="G49414"/>
    </row>
    <row r="49415" spans="7:7" x14ac:dyDescent="0.2">
      <c r="G49415"/>
    </row>
    <row r="49416" spans="7:7" x14ac:dyDescent="0.2">
      <c r="G49416"/>
    </row>
    <row r="49417" spans="7:7" x14ac:dyDescent="0.2">
      <c r="G49417"/>
    </row>
    <row r="49418" spans="7:7" x14ac:dyDescent="0.2">
      <c r="G49418"/>
    </row>
    <row r="49419" spans="7:7" x14ac:dyDescent="0.2">
      <c r="G49419"/>
    </row>
    <row r="49420" spans="7:7" x14ac:dyDescent="0.2">
      <c r="G49420"/>
    </row>
    <row r="49421" spans="7:7" x14ac:dyDescent="0.2">
      <c r="G49421"/>
    </row>
    <row r="49422" spans="7:7" x14ac:dyDescent="0.2">
      <c r="G49422"/>
    </row>
    <row r="49423" spans="7:7" x14ac:dyDescent="0.2">
      <c r="G49423"/>
    </row>
    <row r="49424" spans="7:7" x14ac:dyDescent="0.2">
      <c r="G49424"/>
    </row>
    <row r="49425" spans="7:7" x14ac:dyDescent="0.2">
      <c r="G49425"/>
    </row>
    <row r="49426" spans="7:7" x14ac:dyDescent="0.2">
      <c r="G49426"/>
    </row>
    <row r="49427" spans="7:7" x14ac:dyDescent="0.2">
      <c r="G49427"/>
    </row>
    <row r="49428" spans="7:7" x14ac:dyDescent="0.2">
      <c r="G49428"/>
    </row>
    <row r="49429" spans="7:7" x14ac:dyDescent="0.2">
      <c r="G49429"/>
    </row>
    <row r="49430" spans="7:7" x14ac:dyDescent="0.2">
      <c r="G49430"/>
    </row>
    <row r="49431" spans="7:7" x14ac:dyDescent="0.2">
      <c r="G49431"/>
    </row>
    <row r="49432" spans="7:7" x14ac:dyDescent="0.2">
      <c r="G49432"/>
    </row>
    <row r="49433" spans="7:7" x14ac:dyDescent="0.2">
      <c r="G49433"/>
    </row>
    <row r="49434" spans="7:7" x14ac:dyDescent="0.2">
      <c r="G49434"/>
    </row>
    <row r="49435" spans="7:7" x14ac:dyDescent="0.2">
      <c r="G49435"/>
    </row>
    <row r="49436" spans="7:7" x14ac:dyDescent="0.2">
      <c r="G49436"/>
    </row>
    <row r="49437" spans="7:7" x14ac:dyDescent="0.2">
      <c r="G49437"/>
    </row>
    <row r="49438" spans="7:7" x14ac:dyDescent="0.2">
      <c r="G49438"/>
    </row>
    <row r="49439" spans="7:7" x14ac:dyDescent="0.2">
      <c r="G49439"/>
    </row>
    <row r="49440" spans="7:7" x14ac:dyDescent="0.2">
      <c r="G49440"/>
    </row>
    <row r="49441" spans="7:7" x14ac:dyDescent="0.2">
      <c r="G49441"/>
    </row>
    <row r="49442" spans="7:7" x14ac:dyDescent="0.2">
      <c r="G49442"/>
    </row>
    <row r="49443" spans="7:7" x14ac:dyDescent="0.2">
      <c r="G49443"/>
    </row>
    <row r="49444" spans="7:7" x14ac:dyDescent="0.2">
      <c r="G49444"/>
    </row>
    <row r="49445" spans="7:7" x14ac:dyDescent="0.2">
      <c r="G49445"/>
    </row>
    <row r="49446" spans="7:7" x14ac:dyDescent="0.2">
      <c r="G49446"/>
    </row>
    <row r="49447" spans="7:7" x14ac:dyDescent="0.2">
      <c r="G49447"/>
    </row>
    <row r="49448" spans="7:7" x14ac:dyDescent="0.2">
      <c r="G49448"/>
    </row>
    <row r="49449" spans="7:7" x14ac:dyDescent="0.2">
      <c r="G49449"/>
    </row>
    <row r="49450" spans="7:7" x14ac:dyDescent="0.2">
      <c r="G49450"/>
    </row>
    <row r="49451" spans="7:7" x14ac:dyDescent="0.2">
      <c r="G49451"/>
    </row>
    <row r="49452" spans="7:7" x14ac:dyDescent="0.2">
      <c r="G49452"/>
    </row>
    <row r="49453" spans="7:7" x14ac:dyDescent="0.2">
      <c r="G49453"/>
    </row>
    <row r="49454" spans="7:7" x14ac:dyDescent="0.2">
      <c r="G49454"/>
    </row>
    <row r="49455" spans="7:7" x14ac:dyDescent="0.2">
      <c r="G49455"/>
    </row>
    <row r="49456" spans="7:7" x14ac:dyDescent="0.2">
      <c r="G49456"/>
    </row>
    <row r="49457" spans="7:7" x14ac:dyDescent="0.2">
      <c r="G49457"/>
    </row>
    <row r="49458" spans="7:7" x14ac:dyDescent="0.2">
      <c r="G49458"/>
    </row>
    <row r="49459" spans="7:7" x14ac:dyDescent="0.2">
      <c r="G49459"/>
    </row>
    <row r="49460" spans="7:7" x14ac:dyDescent="0.2">
      <c r="G49460"/>
    </row>
    <row r="49461" spans="7:7" x14ac:dyDescent="0.2">
      <c r="G49461"/>
    </row>
    <row r="49462" spans="7:7" x14ac:dyDescent="0.2">
      <c r="G49462"/>
    </row>
    <row r="49463" spans="7:7" x14ac:dyDescent="0.2">
      <c r="G49463"/>
    </row>
    <row r="49464" spans="7:7" x14ac:dyDescent="0.2">
      <c r="G49464"/>
    </row>
    <row r="49465" spans="7:7" x14ac:dyDescent="0.2">
      <c r="G49465"/>
    </row>
    <row r="49466" spans="7:7" x14ac:dyDescent="0.2">
      <c r="G49466"/>
    </row>
    <row r="49467" spans="7:7" x14ac:dyDescent="0.2">
      <c r="G49467"/>
    </row>
    <row r="49468" spans="7:7" x14ac:dyDescent="0.2">
      <c r="G49468"/>
    </row>
    <row r="49469" spans="7:7" x14ac:dyDescent="0.2">
      <c r="G49469"/>
    </row>
    <row r="49470" spans="7:7" x14ac:dyDescent="0.2">
      <c r="G49470"/>
    </row>
    <row r="49471" spans="7:7" x14ac:dyDescent="0.2">
      <c r="G49471"/>
    </row>
    <row r="49472" spans="7:7" x14ac:dyDescent="0.2">
      <c r="G49472"/>
    </row>
    <row r="49473" spans="7:7" x14ac:dyDescent="0.2">
      <c r="G49473"/>
    </row>
    <row r="49474" spans="7:7" x14ac:dyDescent="0.2">
      <c r="G49474"/>
    </row>
    <row r="49475" spans="7:7" x14ac:dyDescent="0.2">
      <c r="G49475"/>
    </row>
    <row r="49476" spans="7:7" x14ac:dyDescent="0.2">
      <c r="G49476"/>
    </row>
    <row r="49477" spans="7:7" x14ac:dyDescent="0.2">
      <c r="G49477"/>
    </row>
    <row r="49478" spans="7:7" x14ac:dyDescent="0.2">
      <c r="G49478"/>
    </row>
    <row r="49479" spans="7:7" x14ac:dyDescent="0.2">
      <c r="G49479"/>
    </row>
    <row r="49480" spans="7:7" x14ac:dyDescent="0.2">
      <c r="G49480"/>
    </row>
    <row r="49481" spans="7:7" x14ac:dyDescent="0.2">
      <c r="G49481"/>
    </row>
    <row r="49482" spans="7:7" x14ac:dyDescent="0.2">
      <c r="G49482"/>
    </row>
    <row r="49483" spans="7:7" x14ac:dyDescent="0.2">
      <c r="G49483"/>
    </row>
    <row r="49484" spans="7:7" x14ac:dyDescent="0.2">
      <c r="G49484"/>
    </row>
    <row r="49485" spans="7:7" x14ac:dyDescent="0.2">
      <c r="G49485"/>
    </row>
    <row r="49486" spans="7:7" x14ac:dyDescent="0.2">
      <c r="G49486"/>
    </row>
    <row r="49487" spans="7:7" x14ac:dyDescent="0.2">
      <c r="G49487"/>
    </row>
    <row r="49488" spans="7:7" x14ac:dyDescent="0.2">
      <c r="G49488"/>
    </row>
    <row r="49489" spans="7:7" x14ac:dyDescent="0.2">
      <c r="G49489"/>
    </row>
    <row r="49490" spans="7:7" x14ac:dyDescent="0.2">
      <c r="G49490"/>
    </row>
    <row r="49491" spans="7:7" x14ac:dyDescent="0.2">
      <c r="G49491"/>
    </row>
    <row r="49492" spans="7:7" x14ac:dyDescent="0.2">
      <c r="G49492"/>
    </row>
    <row r="49493" spans="7:7" x14ac:dyDescent="0.2">
      <c r="G49493"/>
    </row>
    <row r="49494" spans="7:7" x14ac:dyDescent="0.2">
      <c r="G49494"/>
    </row>
    <row r="49495" spans="7:7" x14ac:dyDescent="0.2">
      <c r="G49495"/>
    </row>
    <row r="49496" spans="7:7" x14ac:dyDescent="0.2">
      <c r="G49496"/>
    </row>
    <row r="49497" spans="7:7" x14ac:dyDescent="0.2">
      <c r="G49497"/>
    </row>
    <row r="49498" spans="7:7" x14ac:dyDescent="0.2">
      <c r="G49498"/>
    </row>
    <row r="49499" spans="7:7" x14ac:dyDescent="0.2">
      <c r="G49499"/>
    </row>
    <row r="49500" spans="7:7" x14ac:dyDescent="0.2">
      <c r="G49500"/>
    </row>
    <row r="49501" spans="7:7" x14ac:dyDescent="0.2">
      <c r="G49501"/>
    </row>
    <row r="49502" spans="7:7" x14ac:dyDescent="0.2">
      <c r="G49502"/>
    </row>
    <row r="49503" spans="7:7" x14ac:dyDescent="0.2">
      <c r="G49503"/>
    </row>
    <row r="49504" spans="7:7" x14ac:dyDescent="0.2">
      <c r="G49504"/>
    </row>
    <row r="49505" spans="7:7" x14ac:dyDescent="0.2">
      <c r="G49505"/>
    </row>
    <row r="49506" spans="7:7" x14ac:dyDescent="0.2">
      <c r="G49506"/>
    </row>
    <row r="49507" spans="7:7" x14ac:dyDescent="0.2">
      <c r="G49507"/>
    </row>
    <row r="49508" spans="7:7" x14ac:dyDescent="0.2">
      <c r="G49508"/>
    </row>
    <row r="49509" spans="7:7" x14ac:dyDescent="0.2">
      <c r="G49509"/>
    </row>
    <row r="49510" spans="7:7" x14ac:dyDescent="0.2">
      <c r="G49510"/>
    </row>
    <row r="49511" spans="7:7" x14ac:dyDescent="0.2">
      <c r="G49511"/>
    </row>
    <row r="49512" spans="7:7" x14ac:dyDescent="0.2">
      <c r="G49512"/>
    </row>
    <row r="49513" spans="7:7" x14ac:dyDescent="0.2">
      <c r="G49513"/>
    </row>
    <row r="49514" spans="7:7" x14ac:dyDescent="0.2">
      <c r="G49514"/>
    </row>
    <row r="49515" spans="7:7" x14ac:dyDescent="0.2">
      <c r="G49515"/>
    </row>
    <row r="49516" spans="7:7" x14ac:dyDescent="0.2">
      <c r="G49516"/>
    </row>
    <row r="49517" spans="7:7" x14ac:dyDescent="0.2">
      <c r="G49517"/>
    </row>
    <row r="49518" spans="7:7" x14ac:dyDescent="0.2">
      <c r="G49518"/>
    </row>
    <row r="49519" spans="7:7" x14ac:dyDescent="0.2">
      <c r="G49519"/>
    </row>
    <row r="49520" spans="7:7" x14ac:dyDescent="0.2">
      <c r="G49520"/>
    </row>
    <row r="49521" spans="7:7" x14ac:dyDescent="0.2">
      <c r="G49521"/>
    </row>
    <row r="49522" spans="7:7" x14ac:dyDescent="0.2">
      <c r="G49522"/>
    </row>
    <row r="49523" spans="7:7" x14ac:dyDescent="0.2">
      <c r="G49523"/>
    </row>
    <row r="49524" spans="7:7" x14ac:dyDescent="0.2">
      <c r="G49524"/>
    </row>
    <row r="49525" spans="7:7" x14ac:dyDescent="0.2">
      <c r="G49525"/>
    </row>
    <row r="49526" spans="7:7" x14ac:dyDescent="0.2">
      <c r="G49526"/>
    </row>
    <row r="49527" spans="7:7" x14ac:dyDescent="0.2">
      <c r="G49527"/>
    </row>
    <row r="49528" spans="7:7" x14ac:dyDescent="0.2">
      <c r="G49528"/>
    </row>
    <row r="49529" spans="7:7" x14ac:dyDescent="0.2">
      <c r="G49529"/>
    </row>
    <row r="49530" spans="7:7" x14ac:dyDescent="0.2">
      <c r="G49530"/>
    </row>
    <row r="49531" spans="7:7" x14ac:dyDescent="0.2">
      <c r="G49531"/>
    </row>
    <row r="49532" spans="7:7" x14ac:dyDescent="0.2">
      <c r="G49532"/>
    </row>
    <row r="49533" spans="7:7" x14ac:dyDescent="0.2">
      <c r="G49533"/>
    </row>
    <row r="49534" spans="7:7" x14ac:dyDescent="0.2">
      <c r="G49534"/>
    </row>
    <row r="49535" spans="7:7" x14ac:dyDescent="0.2">
      <c r="G49535"/>
    </row>
    <row r="49536" spans="7:7" x14ac:dyDescent="0.2">
      <c r="G49536"/>
    </row>
    <row r="49537" spans="7:7" x14ac:dyDescent="0.2">
      <c r="G49537"/>
    </row>
    <row r="49538" spans="7:7" x14ac:dyDescent="0.2">
      <c r="G49538"/>
    </row>
    <row r="49539" spans="7:7" x14ac:dyDescent="0.2">
      <c r="G49539"/>
    </row>
    <row r="49540" spans="7:7" x14ac:dyDescent="0.2">
      <c r="G49540"/>
    </row>
    <row r="49541" spans="7:7" x14ac:dyDescent="0.2">
      <c r="G49541"/>
    </row>
    <row r="49542" spans="7:7" x14ac:dyDescent="0.2">
      <c r="G49542"/>
    </row>
    <row r="49543" spans="7:7" x14ac:dyDescent="0.2">
      <c r="G49543"/>
    </row>
    <row r="49544" spans="7:7" x14ac:dyDescent="0.2">
      <c r="G49544"/>
    </row>
    <row r="49545" spans="7:7" x14ac:dyDescent="0.2">
      <c r="G49545"/>
    </row>
    <row r="49546" spans="7:7" x14ac:dyDescent="0.2">
      <c r="G49546"/>
    </row>
    <row r="49547" spans="7:7" x14ac:dyDescent="0.2">
      <c r="G49547"/>
    </row>
    <row r="49548" spans="7:7" x14ac:dyDescent="0.2">
      <c r="G49548"/>
    </row>
    <row r="49549" spans="7:7" x14ac:dyDescent="0.2">
      <c r="G49549"/>
    </row>
    <row r="49550" spans="7:7" x14ac:dyDescent="0.2">
      <c r="G49550"/>
    </row>
    <row r="49551" spans="7:7" x14ac:dyDescent="0.2">
      <c r="G49551"/>
    </row>
    <row r="49552" spans="7:7" x14ac:dyDescent="0.2">
      <c r="G49552"/>
    </row>
    <row r="49553" spans="7:7" x14ac:dyDescent="0.2">
      <c r="G49553"/>
    </row>
    <row r="49554" spans="7:7" x14ac:dyDescent="0.2">
      <c r="G49554"/>
    </row>
    <row r="49555" spans="7:7" x14ac:dyDescent="0.2">
      <c r="G49555"/>
    </row>
    <row r="49556" spans="7:7" x14ac:dyDescent="0.2">
      <c r="G49556"/>
    </row>
    <row r="49557" spans="7:7" x14ac:dyDescent="0.2">
      <c r="G49557"/>
    </row>
    <row r="49558" spans="7:7" x14ac:dyDescent="0.2">
      <c r="G49558"/>
    </row>
    <row r="49559" spans="7:7" x14ac:dyDescent="0.2">
      <c r="G49559"/>
    </row>
    <row r="49560" spans="7:7" x14ac:dyDescent="0.2">
      <c r="G49560"/>
    </row>
    <row r="49561" spans="7:7" x14ac:dyDescent="0.2">
      <c r="G49561"/>
    </row>
    <row r="49562" spans="7:7" x14ac:dyDescent="0.2">
      <c r="G49562"/>
    </row>
    <row r="49563" spans="7:7" x14ac:dyDescent="0.2">
      <c r="G49563"/>
    </row>
    <row r="49564" spans="7:7" x14ac:dyDescent="0.2">
      <c r="G49564"/>
    </row>
    <row r="49565" spans="7:7" x14ac:dyDescent="0.2">
      <c r="G49565"/>
    </row>
    <row r="49566" spans="7:7" x14ac:dyDescent="0.2">
      <c r="G49566"/>
    </row>
    <row r="49567" spans="7:7" x14ac:dyDescent="0.2">
      <c r="G49567"/>
    </row>
    <row r="49568" spans="7:7" x14ac:dyDescent="0.2">
      <c r="G49568"/>
    </row>
    <row r="49569" spans="7:7" x14ac:dyDescent="0.2">
      <c r="G49569"/>
    </row>
    <row r="49570" spans="7:7" x14ac:dyDescent="0.2">
      <c r="G49570"/>
    </row>
    <row r="49571" spans="7:7" x14ac:dyDescent="0.2">
      <c r="G49571"/>
    </row>
    <row r="49572" spans="7:7" x14ac:dyDescent="0.2">
      <c r="G49572"/>
    </row>
    <row r="49573" spans="7:7" x14ac:dyDescent="0.2">
      <c r="G49573"/>
    </row>
    <row r="49574" spans="7:7" x14ac:dyDescent="0.2">
      <c r="G49574"/>
    </row>
    <row r="49575" spans="7:7" x14ac:dyDescent="0.2">
      <c r="G49575"/>
    </row>
    <row r="49576" spans="7:7" x14ac:dyDescent="0.2">
      <c r="G49576"/>
    </row>
    <row r="49577" spans="7:7" x14ac:dyDescent="0.2">
      <c r="G49577"/>
    </row>
    <row r="49578" spans="7:7" x14ac:dyDescent="0.2">
      <c r="G49578"/>
    </row>
    <row r="49579" spans="7:7" x14ac:dyDescent="0.2">
      <c r="G49579"/>
    </row>
    <row r="49580" spans="7:7" x14ac:dyDescent="0.2">
      <c r="G49580"/>
    </row>
    <row r="49581" spans="7:7" x14ac:dyDescent="0.2">
      <c r="G49581"/>
    </row>
    <row r="49582" spans="7:7" x14ac:dyDescent="0.2">
      <c r="G49582"/>
    </row>
    <row r="49583" spans="7:7" x14ac:dyDescent="0.2">
      <c r="G49583"/>
    </row>
    <row r="49584" spans="7:7" x14ac:dyDescent="0.2">
      <c r="G49584"/>
    </row>
    <row r="49585" spans="7:7" x14ac:dyDescent="0.2">
      <c r="G49585"/>
    </row>
    <row r="49586" spans="7:7" x14ac:dyDescent="0.2">
      <c r="G49586"/>
    </row>
    <row r="49587" spans="7:7" x14ac:dyDescent="0.2">
      <c r="G49587"/>
    </row>
    <row r="49588" spans="7:7" x14ac:dyDescent="0.2">
      <c r="G49588"/>
    </row>
    <row r="49589" spans="7:7" x14ac:dyDescent="0.2">
      <c r="G49589"/>
    </row>
    <row r="49590" spans="7:7" x14ac:dyDescent="0.2">
      <c r="G49590"/>
    </row>
    <row r="49591" spans="7:7" x14ac:dyDescent="0.2">
      <c r="G49591"/>
    </row>
    <row r="49592" spans="7:7" x14ac:dyDescent="0.2">
      <c r="G49592"/>
    </row>
    <row r="49593" spans="7:7" x14ac:dyDescent="0.2">
      <c r="G49593"/>
    </row>
    <row r="49594" spans="7:7" x14ac:dyDescent="0.2">
      <c r="G49594"/>
    </row>
    <row r="49595" spans="7:7" x14ac:dyDescent="0.2">
      <c r="G49595"/>
    </row>
    <row r="49596" spans="7:7" x14ac:dyDescent="0.2">
      <c r="G49596"/>
    </row>
    <row r="49597" spans="7:7" x14ac:dyDescent="0.2">
      <c r="G49597"/>
    </row>
    <row r="49598" spans="7:7" x14ac:dyDescent="0.2">
      <c r="G49598"/>
    </row>
    <row r="49599" spans="7:7" x14ac:dyDescent="0.2">
      <c r="G49599"/>
    </row>
    <row r="49600" spans="7:7" x14ac:dyDescent="0.2">
      <c r="G49600"/>
    </row>
    <row r="49601" spans="7:7" x14ac:dyDescent="0.2">
      <c r="G49601"/>
    </row>
    <row r="49602" spans="7:7" x14ac:dyDescent="0.2">
      <c r="G49602"/>
    </row>
    <row r="49603" spans="7:7" x14ac:dyDescent="0.2">
      <c r="G49603"/>
    </row>
    <row r="49604" spans="7:7" x14ac:dyDescent="0.2">
      <c r="G49604"/>
    </row>
    <row r="49605" spans="7:7" x14ac:dyDescent="0.2">
      <c r="G49605"/>
    </row>
    <row r="49606" spans="7:7" x14ac:dyDescent="0.2">
      <c r="G49606"/>
    </row>
    <row r="49607" spans="7:7" x14ac:dyDescent="0.2">
      <c r="G49607"/>
    </row>
    <row r="49608" spans="7:7" x14ac:dyDescent="0.2">
      <c r="G49608"/>
    </row>
    <row r="49609" spans="7:7" x14ac:dyDescent="0.2">
      <c r="G49609"/>
    </row>
    <row r="49610" spans="7:7" x14ac:dyDescent="0.2">
      <c r="G49610"/>
    </row>
    <row r="49611" spans="7:7" x14ac:dyDescent="0.2">
      <c r="G49611"/>
    </row>
    <row r="49612" spans="7:7" x14ac:dyDescent="0.2">
      <c r="G49612"/>
    </row>
    <row r="49613" spans="7:7" x14ac:dyDescent="0.2">
      <c r="G49613"/>
    </row>
    <row r="49614" spans="7:7" x14ac:dyDescent="0.2">
      <c r="G49614"/>
    </row>
    <row r="49615" spans="7:7" x14ac:dyDescent="0.2">
      <c r="G49615"/>
    </row>
    <row r="49616" spans="7:7" x14ac:dyDescent="0.2">
      <c r="G49616"/>
    </row>
    <row r="49617" spans="7:7" x14ac:dyDescent="0.2">
      <c r="G49617"/>
    </row>
    <row r="49618" spans="7:7" x14ac:dyDescent="0.2">
      <c r="G49618"/>
    </row>
    <row r="49619" spans="7:7" x14ac:dyDescent="0.2">
      <c r="G49619"/>
    </row>
    <row r="49620" spans="7:7" x14ac:dyDescent="0.2">
      <c r="G49620"/>
    </row>
    <row r="49621" spans="7:7" x14ac:dyDescent="0.2">
      <c r="G49621"/>
    </row>
    <row r="49622" spans="7:7" x14ac:dyDescent="0.2">
      <c r="G49622"/>
    </row>
    <row r="49623" spans="7:7" x14ac:dyDescent="0.2">
      <c r="G49623"/>
    </row>
    <row r="49624" spans="7:7" x14ac:dyDescent="0.2">
      <c r="G49624"/>
    </row>
    <row r="49625" spans="7:7" x14ac:dyDescent="0.2">
      <c r="G49625"/>
    </row>
    <row r="49626" spans="7:7" x14ac:dyDescent="0.2">
      <c r="G49626"/>
    </row>
    <row r="49627" spans="7:7" x14ac:dyDescent="0.2">
      <c r="G49627"/>
    </row>
    <row r="49628" spans="7:7" x14ac:dyDescent="0.2">
      <c r="G49628"/>
    </row>
    <row r="49629" spans="7:7" x14ac:dyDescent="0.2">
      <c r="G49629"/>
    </row>
    <row r="49630" spans="7:7" x14ac:dyDescent="0.2">
      <c r="G49630"/>
    </row>
    <row r="49631" spans="7:7" x14ac:dyDescent="0.2">
      <c r="G49631"/>
    </row>
    <row r="49632" spans="7:7" x14ac:dyDescent="0.2">
      <c r="G49632"/>
    </row>
    <row r="49633" spans="7:7" x14ac:dyDescent="0.2">
      <c r="G49633"/>
    </row>
    <row r="49634" spans="7:7" x14ac:dyDescent="0.2">
      <c r="G49634"/>
    </row>
    <row r="49635" spans="7:7" x14ac:dyDescent="0.2">
      <c r="G49635"/>
    </row>
    <row r="49636" spans="7:7" x14ac:dyDescent="0.2">
      <c r="G49636"/>
    </row>
    <row r="49637" spans="7:7" x14ac:dyDescent="0.2">
      <c r="G49637"/>
    </row>
    <row r="49638" spans="7:7" x14ac:dyDescent="0.2">
      <c r="G49638"/>
    </row>
    <row r="49639" spans="7:7" x14ac:dyDescent="0.2">
      <c r="G49639"/>
    </row>
    <row r="49640" spans="7:7" x14ac:dyDescent="0.2">
      <c r="G49640"/>
    </row>
    <row r="49641" spans="7:7" x14ac:dyDescent="0.2">
      <c r="G49641"/>
    </row>
    <row r="49642" spans="7:7" x14ac:dyDescent="0.2">
      <c r="G49642"/>
    </row>
    <row r="49643" spans="7:7" x14ac:dyDescent="0.2">
      <c r="G49643"/>
    </row>
    <row r="49644" spans="7:7" x14ac:dyDescent="0.2">
      <c r="G49644"/>
    </row>
    <row r="49645" spans="7:7" x14ac:dyDescent="0.2">
      <c r="G49645"/>
    </row>
    <row r="49646" spans="7:7" x14ac:dyDescent="0.2">
      <c r="G49646"/>
    </row>
    <row r="49647" spans="7:7" x14ac:dyDescent="0.2">
      <c r="G49647"/>
    </row>
    <row r="49648" spans="7:7" x14ac:dyDescent="0.2">
      <c r="G49648"/>
    </row>
    <row r="49649" spans="7:7" x14ac:dyDescent="0.2">
      <c r="G49649"/>
    </row>
    <row r="49650" spans="7:7" x14ac:dyDescent="0.2">
      <c r="G49650"/>
    </row>
    <row r="49651" spans="7:7" x14ac:dyDescent="0.2">
      <c r="G49651"/>
    </row>
    <row r="49652" spans="7:7" x14ac:dyDescent="0.2">
      <c r="G49652"/>
    </row>
    <row r="49653" spans="7:7" x14ac:dyDescent="0.2">
      <c r="G49653"/>
    </row>
    <row r="49654" spans="7:7" x14ac:dyDescent="0.2">
      <c r="G49654"/>
    </row>
    <row r="49655" spans="7:7" x14ac:dyDescent="0.2">
      <c r="G49655"/>
    </row>
    <row r="49656" spans="7:7" x14ac:dyDescent="0.2">
      <c r="G49656"/>
    </row>
    <row r="49657" spans="7:7" x14ac:dyDescent="0.2">
      <c r="G49657"/>
    </row>
    <row r="49658" spans="7:7" x14ac:dyDescent="0.2">
      <c r="G49658"/>
    </row>
    <row r="49659" spans="7:7" x14ac:dyDescent="0.2">
      <c r="G49659"/>
    </row>
    <row r="49660" spans="7:7" x14ac:dyDescent="0.2">
      <c r="G49660"/>
    </row>
    <row r="49661" spans="7:7" x14ac:dyDescent="0.2">
      <c r="G49661"/>
    </row>
    <row r="49662" spans="7:7" x14ac:dyDescent="0.2">
      <c r="G49662"/>
    </row>
    <row r="49663" spans="7:7" x14ac:dyDescent="0.2">
      <c r="G49663"/>
    </row>
    <row r="49664" spans="7:7" x14ac:dyDescent="0.2">
      <c r="G49664"/>
    </row>
    <row r="49665" spans="7:7" x14ac:dyDescent="0.2">
      <c r="G49665"/>
    </row>
    <row r="49666" spans="7:7" x14ac:dyDescent="0.2">
      <c r="G49666"/>
    </row>
    <row r="49667" spans="7:7" x14ac:dyDescent="0.2">
      <c r="G49667"/>
    </row>
    <row r="49668" spans="7:7" x14ac:dyDescent="0.2">
      <c r="G49668"/>
    </row>
    <row r="49669" spans="7:7" x14ac:dyDescent="0.2">
      <c r="G49669"/>
    </row>
    <row r="49670" spans="7:7" x14ac:dyDescent="0.2">
      <c r="G49670"/>
    </row>
    <row r="49671" spans="7:7" x14ac:dyDescent="0.2">
      <c r="G49671"/>
    </row>
    <row r="49672" spans="7:7" x14ac:dyDescent="0.2">
      <c r="G49672"/>
    </row>
    <row r="49673" spans="7:7" x14ac:dyDescent="0.2">
      <c r="G49673"/>
    </row>
    <row r="49674" spans="7:7" x14ac:dyDescent="0.2">
      <c r="G49674"/>
    </row>
    <row r="49675" spans="7:7" x14ac:dyDescent="0.2">
      <c r="G49675"/>
    </row>
    <row r="49676" spans="7:7" x14ac:dyDescent="0.2">
      <c r="G49676"/>
    </row>
    <row r="49677" spans="7:7" x14ac:dyDescent="0.2">
      <c r="G49677"/>
    </row>
    <row r="49678" spans="7:7" x14ac:dyDescent="0.2">
      <c r="G49678"/>
    </row>
    <row r="49679" spans="7:7" x14ac:dyDescent="0.2">
      <c r="G49679"/>
    </row>
    <row r="49680" spans="7:7" x14ac:dyDescent="0.2">
      <c r="G49680"/>
    </row>
    <row r="49681" spans="7:7" x14ac:dyDescent="0.2">
      <c r="G49681"/>
    </row>
    <row r="49682" spans="7:7" x14ac:dyDescent="0.2">
      <c r="G49682"/>
    </row>
    <row r="49683" spans="7:7" x14ac:dyDescent="0.2">
      <c r="G49683"/>
    </row>
    <row r="49684" spans="7:7" x14ac:dyDescent="0.2">
      <c r="G49684"/>
    </row>
    <row r="49685" spans="7:7" x14ac:dyDescent="0.2">
      <c r="G49685"/>
    </row>
    <row r="49686" spans="7:7" x14ac:dyDescent="0.2">
      <c r="G49686"/>
    </row>
    <row r="49687" spans="7:7" x14ac:dyDescent="0.2">
      <c r="G49687"/>
    </row>
    <row r="49688" spans="7:7" x14ac:dyDescent="0.2">
      <c r="G49688"/>
    </row>
    <row r="49689" spans="7:7" x14ac:dyDescent="0.2">
      <c r="G49689"/>
    </row>
    <row r="49690" spans="7:7" x14ac:dyDescent="0.2">
      <c r="G49690"/>
    </row>
    <row r="49691" spans="7:7" x14ac:dyDescent="0.2">
      <c r="G49691"/>
    </row>
    <row r="49692" spans="7:7" x14ac:dyDescent="0.2">
      <c r="G49692"/>
    </row>
    <row r="49693" spans="7:7" x14ac:dyDescent="0.2">
      <c r="G49693"/>
    </row>
    <row r="49694" spans="7:7" x14ac:dyDescent="0.2">
      <c r="G49694"/>
    </row>
    <row r="49695" spans="7:7" x14ac:dyDescent="0.2">
      <c r="G49695"/>
    </row>
    <row r="49696" spans="7:7" x14ac:dyDescent="0.2">
      <c r="G49696"/>
    </row>
    <row r="49697" spans="7:7" x14ac:dyDescent="0.2">
      <c r="G49697"/>
    </row>
    <row r="49698" spans="7:7" x14ac:dyDescent="0.2">
      <c r="G49698"/>
    </row>
    <row r="49699" spans="7:7" x14ac:dyDescent="0.2">
      <c r="G49699"/>
    </row>
    <row r="49700" spans="7:7" x14ac:dyDescent="0.2">
      <c r="G49700"/>
    </row>
    <row r="49701" spans="7:7" x14ac:dyDescent="0.2">
      <c r="G49701"/>
    </row>
    <row r="49702" spans="7:7" x14ac:dyDescent="0.2">
      <c r="G49702"/>
    </row>
    <row r="49703" spans="7:7" x14ac:dyDescent="0.2">
      <c r="G49703"/>
    </row>
    <row r="49704" spans="7:7" x14ac:dyDescent="0.2">
      <c r="G49704"/>
    </row>
    <row r="49705" spans="7:7" x14ac:dyDescent="0.2">
      <c r="G49705"/>
    </row>
    <row r="49706" spans="7:7" x14ac:dyDescent="0.2">
      <c r="G49706"/>
    </row>
    <row r="49707" spans="7:7" x14ac:dyDescent="0.2">
      <c r="G49707"/>
    </row>
    <row r="49708" spans="7:7" x14ac:dyDescent="0.2">
      <c r="G49708"/>
    </row>
    <row r="49709" spans="7:7" x14ac:dyDescent="0.2">
      <c r="G49709"/>
    </row>
    <row r="49710" spans="7:7" x14ac:dyDescent="0.2">
      <c r="G49710"/>
    </row>
    <row r="49711" spans="7:7" x14ac:dyDescent="0.2">
      <c r="G49711"/>
    </row>
    <row r="49712" spans="7:7" x14ac:dyDescent="0.2">
      <c r="G49712"/>
    </row>
    <row r="49713" spans="7:7" x14ac:dyDescent="0.2">
      <c r="G49713"/>
    </row>
    <row r="49714" spans="7:7" x14ac:dyDescent="0.2">
      <c r="G49714"/>
    </row>
    <row r="49715" spans="7:7" x14ac:dyDescent="0.2">
      <c r="G49715"/>
    </row>
    <row r="49716" spans="7:7" x14ac:dyDescent="0.2">
      <c r="G49716"/>
    </row>
    <row r="49717" spans="7:7" x14ac:dyDescent="0.2">
      <c r="G49717"/>
    </row>
    <row r="49718" spans="7:7" x14ac:dyDescent="0.2">
      <c r="G49718"/>
    </row>
    <row r="49719" spans="7:7" x14ac:dyDescent="0.2">
      <c r="G49719"/>
    </row>
    <row r="49720" spans="7:7" x14ac:dyDescent="0.2">
      <c r="G49720"/>
    </row>
    <row r="49721" spans="7:7" x14ac:dyDescent="0.2">
      <c r="G49721"/>
    </row>
    <row r="49722" spans="7:7" x14ac:dyDescent="0.2">
      <c r="G49722"/>
    </row>
    <row r="49723" spans="7:7" x14ac:dyDescent="0.2">
      <c r="G49723"/>
    </row>
    <row r="49724" spans="7:7" x14ac:dyDescent="0.2">
      <c r="G49724"/>
    </row>
    <row r="49725" spans="7:7" x14ac:dyDescent="0.2">
      <c r="G49725"/>
    </row>
    <row r="49726" spans="7:7" x14ac:dyDescent="0.2">
      <c r="G49726"/>
    </row>
    <row r="49727" spans="7:7" x14ac:dyDescent="0.2">
      <c r="G49727"/>
    </row>
    <row r="49728" spans="7:7" x14ac:dyDescent="0.2">
      <c r="G49728"/>
    </row>
    <row r="49729" spans="7:7" x14ac:dyDescent="0.2">
      <c r="G49729"/>
    </row>
    <row r="49730" spans="7:7" x14ac:dyDescent="0.2">
      <c r="G49730"/>
    </row>
    <row r="49731" spans="7:7" x14ac:dyDescent="0.2">
      <c r="G49731"/>
    </row>
    <row r="49732" spans="7:7" x14ac:dyDescent="0.2">
      <c r="G49732"/>
    </row>
    <row r="49733" spans="7:7" x14ac:dyDescent="0.2">
      <c r="G49733"/>
    </row>
    <row r="49734" spans="7:7" x14ac:dyDescent="0.2">
      <c r="G49734"/>
    </row>
    <row r="49735" spans="7:7" x14ac:dyDescent="0.2">
      <c r="G49735"/>
    </row>
    <row r="49736" spans="7:7" x14ac:dyDescent="0.2">
      <c r="G49736"/>
    </row>
    <row r="49737" spans="7:7" x14ac:dyDescent="0.2">
      <c r="G49737"/>
    </row>
    <row r="49738" spans="7:7" x14ac:dyDescent="0.2">
      <c r="G49738"/>
    </row>
    <row r="49739" spans="7:7" x14ac:dyDescent="0.2">
      <c r="G49739"/>
    </row>
    <row r="49740" spans="7:7" x14ac:dyDescent="0.2">
      <c r="G49740"/>
    </row>
    <row r="49741" spans="7:7" x14ac:dyDescent="0.2">
      <c r="G49741"/>
    </row>
    <row r="49742" spans="7:7" x14ac:dyDescent="0.2">
      <c r="G49742"/>
    </row>
    <row r="49743" spans="7:7" x14ac:dyDescent="0.2">
      <c r="G49743"/>
    </row>
    <row r="49744" spans="7:7" x14ac:dyDescent="0.2">
      <c r="G49744"/>
    </row>
    <row r="49745" spans="7:7" x14ac:dyDescent="0.2">
      <c r="G49745"/>
    </row>
    <row r="49746" spans="7:7" x14ac:dyDescent="0.2">
      <c r="G49746"/>
    </row>
    <row r="49747" spans="7:7" x14ac:dyDescent="0.2">
      <c r="G49747"/>
    </row>
    <row r="49748" spans="7:7" x14ac:dyDescent="0.2">
      <c r="G49748"/>
    </row>
    <row r="49749" spans="7:7" x14ac:dyDescent="0.2">
      <c r="G49749"/>
    </row>
    <row r="49750" spans="7:7" x14ac:dyDescent="0.2">
      <c r="G49750"/>
    </row>
    <row r="49751" spans="7:7" x14ac:dyDescent="0.2">
      <c r="G49751"/>
    </row>
    <row r="49752" spans="7:7" x14ac:dyDescent="0.2">
      <c r="G49752"/>
    </row>
    <row r="49753" spans="7:7" x14ac:dyDescent="0.2">
      <c r="G49753"/>
    </row>
    <row r="49754" spans="7:7" x14ac:dyDescent="0.2">
      <c r="G49754"/>
    </row>
    <row r="49755" spans="7:7" x14ac:dyDescent="0.2">
      <c r="G49755"/>
    </row>
    <row r="49756" spans="7:7" x14ac:dyDescent="0.2">
      <c r="G49756"/>
    </row>
    <row r="49757" spans="7:7" x14ac:dyDescent="0.2">
      <c r="G49757"/>
    </row>
    <row r="49758" spans="7:7" x14ac:dyDescent="0.2">
      <c r="G49758"/>
    </row>
    <row r="49759" spans="7:7" x14ac:dyDescent="0.2">
      <c r="G49759"/>
    </row>
    <row r="49760" spans="7:7" x14ac:dyDescent="0.2">
      <c r="G49760"/>
    </row>
    <row r="49761" spans="7:7" x14ac:dyDescent="0.2">
      <c r="G49761"/>
    </row>
    <row r="49762" spans="7:7" x14ac:dyDescent="0.2">
      <c r="G49762"/>
    </row>
    <row r="49763" spans="7:7" x14ac:dyDescent="0.2">
      <c r="G49763"/>
    </row>
    <row r="49764" spans="7:7" x14ac:dyDescent="0.2">
      <c r="G49764"/>
    </row>
    <row r="49765" spans="7:7" x14ac:dyDescent="0.2">
      <c r="G49765"/>
    </row>
    <row r="49766" spans="7:7" x14ac:dyDescent="0.2">
      <c r="G49766"/>
    </row>
    <row r="49767" spans="7:7" x14ac:dyDescent="0.2">
      <c r="G49767"/>
    </row>
    <row r="49768" spans="7:7" x14ac:dyDescent="0.2">
      <c r="G49768"/>
    </row>
    <row r="49769" spans="7:7" x14ac:dyDescent="0.2">
      <c r="G49769"/>
    </row>
    <row r="49770" spans="7:7" x14ac:dyDescent="0.2">
      <c r="G49770"/>
    </row>
    <row r="49771" spans="7:7" x14ac:dyDescent="0.2">
      <c r="G49771"/>
    </row>
    <row r="49772" spans="7:7" x14ac:dyDescent="0.2">
      <c r="G49772"/>
    </row>
    <row r="49773" spans="7:7" x14ac:dyDescent="0.2">
      <c r="G49773"/>
    </row>
    <row r="49774" spans="7:7" x14ac:dyDescent="0.2">
      <c r="G49774"/>
    </row>
    <row r="49775" spans="7:7" x14ac:dyDescent="0.2">
      <c r="G49775"/>
    </row>
    <row r="49776" spans="7:7" x14ac:dyDescent="0.2">
      <c r="G49776"/>
    </row>
    <row r="49777" spans="7:7" x14ac:dyDescent="0.2">
      <c r="G49777"/>
    </row>
    <row r="49778" spans="7:7" x14ac:dyDescent="0.2">
      <c r="G49778"/>
    </row>
    <row r="49779" spans="7:7" x14ac:dyDescent="0.2">
      <c r="G49779"/>
    </row>
    <row r="49780" spans="7:7" x14ac:dyDescent="0.2">
      <c r="G49780"/>
    </row>
    <row r="49781" spans="7:7" x14ac:dyDescent="0.2">
      <c r="G49781"/>
    </row>
    <row r="49782" spans="7:7" x14ac:dyDescent="0.2">
      <c r="G49782"/>
    </row>
    <row r="49783" spans="7:7" x14ac:dyDescent="0.2">
      <c r="G49783"/>
    </row>
    <row r="49784" spans="7:7" x14ac:dyDescent="0.2">
      <c r="G49784"/>
    </row>
    <row r="49785" spans="7:7" x14ac:dyDescent="0.2">
      <c r="G49785"/>
    </row>
    <row r="49786" spans="7:7" x14ac:dyDescent="0.2">
      <c r="G49786"/>
    </row>
    <row r="49787" spans="7:7" x14ac:dyDescent="0.2">
      <c r="G49787"/>
    </row>
    <row r="49788" spans="7:7" x14ac:dyDescent="0.2">
      <c r="G49788"/>
    </row>
    <row r="49789" spans="7:7" x14ac:dyDescent="0.2">
      <c r="G49789"/>
    </row>
    <row r="49790" spans="7:7" x14ac:dyDescent="0.2">
      <c r="G49790"/>
    </row>
    <row r="49791" spans="7:7" x14ac:dyDescent="0.2">
      <c r="G49791"/>
    </row>
    <row r="49792" spans="7:7" x14ac:dyDescent="0.2">
      <c r="G49792"/>
    </row>
    <row r="49793" spans="7:7" x14ac:dyDescent="0.2">
      <c r="G49793"/>
    </row>
    <row r="49794" spans="7:7" x14ac:dyDescent="0.2">
      <c r="G49794"/>
    </row>
    <row r="49795" spans="7:7" x14ac:dyDescent="0.2">
      <c r="G49795"/>
    </row>
    <row r="49796" spans="7:7" x14ac:dyDescent="0.2">
      <c r="G49796"/>
    </row>
    <row r="49797" spans="7:7" x14ac:dyDescent="0.2">
      <c r="G49797"/>
    </row>
    <row r="49798" spans="7:7" x14ac:dyDescent="0.2">
      <c r="G49798"/>
    </row>
    <row r="49799" spans="7:7" x14ac:dyDescent="0.2">
      <c r="G49799"/>
    </row>
    <row r="49800" spans="7:7" x14ac:dyDescent="0.2">
      <c r="G49800"/>
    </row>
    <row r="49801" spans="7:7" x14ac:dyDescent="0.2">
      <c r="G49801"/>
    </row>
    <row r="49802" spans="7:7" x14ac:dyDescent="0.2">
      <c r="G49802"/>
    </row>
    <row r="49803" spans="7:7" x14ac:dyDescent="0.2">
      <c r="G49803"/>
    </row>
    <row r="49804" spans="7:7" x14ac:dyDescent="0.2">
      <c r="G49804"/>
    </row>
    <row r="49805" spans="7:7" x14ac:dyDescent="0.2">
      <c r="G49805"/>
    </row>
    <row r="49806" spans="7:7" x14ac:dyDescent="0.2">
      <c r="G49806"/>
    </row>
    <row r="49807" spans="7:7" x14ac:dyDescent="0.2">
      <c r="G49807"/>
    </row>
    <row r="49808" spans="7:7" x14ac:dyDescent="0.2">
      <c r="G49808"/>
    </row>
    <row r="49809" spans="7:7" x14ac:dyDescent="0.2">
      <c r="G49809"/>
    </row>
    <row r="49810" spans="7:7" x14ac:dyDescent="0.2">
      <c r="G49810"/>
    </row>
    <row r="49811" spans="7:7" x14ac:dyDescent="0.2">
      <c r="G49811"/>
    </row>
    <row r="49812" spans="7:7" x14ac:dyDescent="0.2">
      <c r="G49812"/>
    </row>
    <row r="49813" spans="7:7" x14ac:dyDescent="0.2">
      <c r="G49813"/>
    </row>
    <row r="49814" spans="7:7" x14ac:dyDescent="0.2">
      <c r="G49814"/>
    </row>
    <row r="49815" spans="7:7" x14ac:dyDescent="0.2">
      <c r="G49815"/>
    </row>
    <row r="49816" spans="7:7" x14ac:dyDescent="0.2">
      <c r="G49816"/>
    </row>
    <row r="49817" spans="7:7" x14ac:dyDescent="0.2">
      <c r="G49817"/>
    </row>
    <row r="49818" spans="7:7" x14ac:dyDescent="0.2">
      <c r="G49818"/>
    </row>
    <row r="49819" spans="7:7" x14ac:dyDescent="0.2">
      <c r="G49819"/>
    </row>
    <row r="49820" spans="7:7" x14ac:dyDescent="0.2">
      <c r="G49820"/>
    </row>
    <row r="49821" spans="7:7" x14ac:dyDescent="0.2">
      <c r="G49821"/>
    </row>
    <row r="49822" spans="7:7" x14ac:dyDescent="0.2">
      <c r="G49822"/>
    </row>
    <row r="49823" spans="7:7" x14ac:dyDescent="0.2">
      <c r="G49823"/>
    </row>
    <row r="49824" spans="7:7" x14ac:dyDescent="0.2">
      <c r="G49824"/>
    </row>
    <row r="49825" spans="7:7" x14ac:dyDescent="0.2">
      <c r="G49825"/>
    </row>
    <row r="49826" spans="7:7" x14ac:dyDescent="0.2">
      <c r="G49826"/>
    </row>
    <row r="49827" spans="7:7" x14ac:dyDescent="0.2">
      <c r="G49827"/>
    </row>
    <row r="49828" spans="7:7" x14ac:dyDescent="0.2">
      <c r="G49828"/>
    </row>
    <row r="49829" spans="7:7" x14ac:dyDescent="0.2">
      <c r="G49829"/>
    </row>
    <row r="49830" spans="7:7" x14ac:dyDescent="0.2">
      <c r="G49830"/>
    </row>
    <row r="49831" spans="7:7" x14ac:dyDescent="0.2">
      <c r="G49831"/>
    </row>
    <row r="49832" spans="7:7" x14ac:dyDescent="0.2">
      <c r="G49832"/>
    </row>
    <row r="49833" spans="7:7" x14ac:dyDescent="0.2">
      <c r="G49833"/>
    </row>
    <row r="49834" spans="7:7" x14ac:dyDescent="0.2">
      <c r="G49834"/>
    </row>
    <row r="49835" spans="7:7" x14ac:dyDescent="0.2">
      <c r="G49835"/>
    </row>
    <row r="49836" spans="7:7" x14ac:dyDescent="0.2">
      <c r="G49836"/>
    </row>
    <row r="49837" spans="7:7" x14ac:dyDescent="0.2">
      <c r="G49837"/>
    </row>
    <row r="49838" spans="7:7" x14ac:dyDescent="0.2">
      <c r="G49838"/>
    </row>
    <row r="49839" spans="7:7" x14ac:dyDescent="0.2">
      <c r="G49839"/>
    </row>
    <row r="49840" spans="7:7" x14ac:dyDescent="0.2">
      <c r="G49840"/>
    </row>
    <row r="49841" spans="7:7" x14ac:dyDescent="0.2">
      <c r="G49841"/>
    </row>
    <row r="49842" spans="7:7" x14ac:dyDescent="0.2">
      <c r="G49842"/>
    </row>
    <row r="49843" spans="7:7" x14ac:dyDescent="0.2">
      <c r="G49843"/>
    </row>
    <row r="49844" spans="7:7" x14ac:dyDescent="0.2">
      <c r="G49844"/>
    </row>
    <row r="49845" spans="7:7" x14ac:dyDescent="0.2">
      <c r="G49845"/>
    </row>
    <row r="49846" spans="7:7" x14ac:dyDescent="0.2">
      <c r="G49846"/>
    </row>
    <row r="49847" spans="7:7" x14ac:dyDescent="0.2">
      <c r="G49847"/>
    </row>
    <row r="49848" spans="7:7" x14ac:dyDescent="0.2">
      <c r="G49848"/>
    </row>
    <row r="49849" spans="7:7" x14ac:dyDescent="0.2">
      <c r="G49849"/>
    </row>
    <row r="49850" spans="7:7" x14ac:dyDescent="0.2">
      <c r="G49850"/>
    </row>
    <row r="49851" spans="7:7" x14ac:dyDescent="0.2">
      <c r="G49851"/>
    </row>
    <row r="49852" spans="7:7" x14ac:dyDescent="0.2">
      <c r="G49852"/>
    </row>
    <row r="49853" spans="7:7" x14ac:dyDescent="0.2">
      <c r="G49853"/>
    </row>
    <row r="49854" spans="7:7" x14ac:dyDescent="0.2">
      <c r="G49854"/>
    </row>
    <row r="49855" spans="7:7" x14ac:dyDescent="0.2">
      <c r="G49855"/>
    </row>
    <row r="49856" spans="7:7" x14ac:dyDescent="0.2">
      <c r="G49856"/>
    </row>
    <row r="49857" spans="7:7" x14ac:dyDescent="0.2">
      <c r="G49857"/>
    </row>
    <row r="49858" spans="7:7" x14ac:dyDescent="0.2">
      <c r="G49858"/>
    </row>
    <row r="49859" spans="7:7" x14ac:dyDescent="0.2">
      <c r="G49859"/>
    </row>
    <row r="49860" spans="7:7" x14ac:dyDescent="0.2">
      <c r="G49860"/>
    </row>
    <row r="49861" spans="7:7" x14ac:dyDescent="0.2">
      <c r="G49861"/>
    </row>
    <row r="49862" spans="7:7" x14ac:dyDescent="0.2">
      <c r="G49862"/>
    </row>
    <row r="49863" spans="7:7" x14ac:dyDescent="0.2">
      <c r="G49863"/>
    </row>
    <row r="49864" spans="7:7" x14ac:dyDescent="0.2">
      <c r="G49864"/>
    </row>
    <row r="49865" spans="7:7" x14ac:dyDescent="0.2">
      <c r="G49865"/>
    </row>
    <row r="49866" spans="7:7" x14ac:dyDescent="0.2">
      <c r="G49866"/>
    </row>
    <row r="49867" spans="7:7" x14ac:dyDescent="0.2">
      <c r="G49867"/>
    </row>
    <row r="49868" spans="7:7" x14ac:dyDescent="0.2">
      <c r="G49868"/>
    </row>
    <row r="49869" spans="7:7" x14ac:dyDescent="0.2">
      <c r="G49869"/>
    </row>
    <row r="49870" spans="7:7" x14ac:dyDescent="0.2">
      <c r="G49870"/>
    </row>
    <row r="49871" spans="7:7" x14ac:dyDescent="0.2">
      <c r="G49871"/>
    </row>
    <row r="49872" spans="7:7" x14ac:dyDescent="0.2">
      <c r="G49872"/>
    </row>
    <row r="49873" spans="7:7" x14ac:dyDescent="0.2">
      <c r="G49873"/>
    </row>
    <row r="49874" spans="7:7" x14ac:dyDescent="0.2">
      <c r="G49874"/>
    </row>
    <row r="49875" spans="7:7" x14ac:dyDescent="0.2">
      <c r="G49875"/>
    </row>
    <row r="49876" spans="7:7" x14ac:dyDescent="0.2">
      <c r="G49876"/>
    </row>
    <row r="49877" spans="7:7" x14ac:dyDescent="0.2">
      <c r="G49877"/>
    </row>
    <row r="49878" spans="7:7" x14ac:dyDescent="0.2">
      <c r="G49878"/>
    </row>
    <row r="49879" spans="7:7" x14ac:dyDescent="0.2">
      <c r="G49879"/>
    </row>
    <row r="49880" spans="7:7" x14ac:dyDescent="0.2">
      <c r="G49880"/>
    </row>
    <row r="49881" spans="7:7" x14ac:dyDescent="0.2">
      <c r="G49881"/>
    </row>
    <row r="49882" spans="7:7" x14ac:dyDescent="0.2">
      <c r="G49882"/>
    </row>
    <row r="49883" spans="7:7" x14ac:dyDescent="0.2">
      <c r="G49883"/>
    </row>
    <row r="49884" spans="7:7" x14ac:dyDescent="0.2">
      <c r="G49884"/>
    </row>
    <row r="49885" spans="7:7" x14ac:dyDescent="0.2">
      <c r="G49885"/>
    </row>
    <row r="49886" spans="7:7" x14ac:dyDescent="0.2">
      <c r="G49886"/>
    </row>
    <row r="49887" spans="7:7" x14ac:dyDescent="0.2">
      <c r="G49887"/>
    </row>
    <row r="49888" spans="7:7" x14ac:dyDescent="0.2">
      <c r="G49888"/>
    </row>
    <row r="49889" spans="7:7" x14ac:dyDescent="0.2">
      <c r="G49889"/>
    </row>
    <row r="49890" spans="7:7" x14ac:dyDescent="0.2">
      <c r="G49890"/>
    </row>
    <row r="49891" spans="7:7" x14ac:dyDescent="0.2">
      <c r="G49891"/>
    </row>
    <row r="49892" spans="7:7" x14ac:dyDescent="0.2">
      <c r="G49892"/>
    </row>
    <row r="49893" spans="7:7" x14ac:dyDescent="0.2">
      <c r="G49893"/>
    </row>
    <row r="49894" spans="7:7" x14ac:dyDescent="0.2">
      <c r="G49894"/>
    </row>
    <row r="49895" spans="7:7" x14ac:dyDescent="0.2">
      <c r="G49895"/>
    </row>
    <row r="49896" spans="7:7" x14ac:dyDescent="0.2">
      <c r="G49896"/>
    </row>
    <row r="49897" spans="7:7" x14ac:dyDescent="0.2">
      <c r="G49897"/>
    </row>
    <row r="49898" spans="7:7" x14ac:dyDescent="0.2">
      <c r="G49898"/>
    </row>
    <row r="49899" spans="7:7" x14ac:dyDescent="0.2">
      <c r="G49899"/>
    </row>
    <row r="49900" spans="7:7" x14ac:dyDescent="0.2">
      <c r="G49900"/>
    </row>
    <row r="49901" spans="7:7" x14ac:dyDescent="0.2">
      <c r="G49901"/>
    </row>
    <row r="49902" spans="7:7" x14ac:dyDescent="0.2">
      <c r="G49902"/>
    </row>
    <row r="49903" spans="7:7" x14ac:dyDescent="0.2">
      <c r="G49903"/>
    </row>
    <row r="49904" spans="7:7" x14ac:dyDescent="0.2">
      <c r="G49904"/>
    </row>
    <row r="49905" spans="7:7" x14ac:dyDescent="0.2">
      <c r="G49905"/>
    </row>
    <row r="49906" spans="7:7" x14ac:dyDescent="0.2">
      <c r="G49906"/>
    </row>
    <row r="49907" spans="7:7" x14ac:dyDescent="0.2">
      <c r="G49907"/>
    </row>
    <row r="49908" spans="7:7" x14ac:dyDescent="0.2">
      <c r="G49908"/>
    </row>
    <row r="49909" spans="7:7" x14ac:dyDescent="0.2">
      <c r="G49909"/>
    </row>
    <row r="49910" spans="7:7" x14ac:dyDescent="0.2">
      <c r="G49910"/>
    </row>
    <row r="49911" spans="7:7" x14ac:dyDescent="0.2">
      <c r="G49911"/>
    </row>
    <row r="49912" spans="7:7" x14ac:dyDescent="0.2">
      <c r="G49912"/>
    </row>
    <row r="49913" spans="7:7" x14ac:dyDescent="0.2">
      <c r="G49913"/>
    </row>
    <row r="49914" spans="7:7" x14ac:dyDescent="0.2">
      <c r="G49914"/>
    </row>
    <row r="49915" spans="7:7" x14ac:dyDescent="0.2">
      <c r="G49915"/>
    </row>
    <row r="49916" spans="7:7" x14ac:dyDescent="0.2">
      <c r="G49916"/>
    </row>
    <row r="49917" spans="7:7" x14ac:dyDescent="0.2">
      <c r="G49917"/>
    </row>
    <row r="49918" spans="7:7" x14ac:dyDescent="0.2">
      <c r="G49918"/>
    </row>
    <row r="49919" spans="7:7" x14ac:dyDescent="0.2">
      <c r="G49919"/>
    </row>
    <row r="49920" spans="7:7" x14ac:dyDescent="0.2">
      <c r="G49920"/>
    </row>
    <row r="49921" spans="7:7" x14ac:dyDescent="0.2">
      <c r="G49921"/>
    </row>
    <row r="49922" spans="7:7" x14ac:dyDescent="0.2">
      <c r="G49922"/>
    </row>
    <row r="49923" spans="7:7" x14ac:dyDescent="0.2">
      <c r="G49923"/>
    </row>
    <row r="49924" spans="7:7" x14ac:dyDescent="0.2">
      <c r="G49924"/>
    </row>
    <row r="49925" spans="7:7" x14ac:dyDescent="0.2">
      <c r="G49925"/>
    </row>
    <row r="49926" spans="7:7" x14ac:dyDescent="0.2">
      <c r="G49926"/>
    </row>
    <row r="49927" spans="7:7" x14ac:dyDescent="0.2">
      <c r="G49927"/>
    </row>
    <row r="49928" spans="7:7" x14ac:dyDescent="0.2">
      <c r="G49928"/>
    </row>
    <row r="49929" spans="7:7" x14ac:dyDescent="0.2">
      <c r="G49929"/>
    </row>
    <row r="49930" spans="7:7" x14ac:dyDescent="0.2">
      <c r="G49930"/>
    </row>
    <row r="49931" spans="7:7" x14ac:dyDescent="0.2">
      <c r="G49931"/>
    </row>
    <row r="49932" spans="7:7" x14ac:dyDescent="0.2">
      <c r="G49932"/>
    </row>
    <row r="49933" spans="7:7" x14ac:dyDescent="0.2">
      <c r="G49933"/>
    </row>
    <row r="49934" spans="7:7" x14ac:dyDescent="0.2">
      <c r="G49934"/>
    </row>
    <row r="49935" spans="7:7" x14ac:dyDescent="0.2">
      <c r="G49935"/>
    </row>
    <row r="49936" spans="7:7" x14ac:dyDescent="0.2">
      <c r="G49936"/>
    </row>
    <row r="49937" spans="7:7" x14ac:dyDescent="0.2">
      <c r="G49937"/>
    </row>
    <row r="49938" spans="7:7" x14ac:dyDescent="0.2">
      <c r="G49938"/>
    </row>
    <row r="49939" spans="7:7" x14ac:dyDescent="0.2">
      <c r="G49939"/>
    </row>
    <row r="49940" spans="7:7" x14ac:dyDescent="0.2">
      <c r="G49940"/>
    </row>
    <row r="49941" spans="7:7" x14ac:dyDescent="0.2">
      <c r="G49941"/>
    </row>
    <row r="49942" spans="7:7" x14ac:dyDescent="0.2">
      <c r="G49942"/>
    </row>
    <row r="49943" spans="7:7" x14ac:dyDescent="0.2">
      <c r="G49943"/>
    </row>
    <row r="49944" spans="7:7" x14ac:dyDescent="0.2">
      <c r="G49944"/>
    </row>
    <row r="49945" spans="7:7" x14ac:dyDescent="0.2">
      <c r="G49945"/>
    </row>
    <row r="49946" spans="7:7" x14ac:dyDescent="0.2">
      <c r="G49946"/>
    </row>
    <row r="49947" spans="7:7" x14ac:dyDescent="0.2">
      <c r="G49947"/>
    </row>
    <row r="49948" spans="7:7" x14ac:dyDescent="0.2">
      <c r="G49948"/>
    </row>
    <row r="49949" spans="7:7" x14ac:dyDescent="0.2">
      <c r="G49949"/>
    </row>
    <row r="49950" spans="7:7" x14ac:dyDescent="0.2">
      <c r="G49950"/>
    </row>
    <row r="49951" spans="7:7" x14ac:dyDescent="0.2">
      <c r="G49951"/>
    </row>
    <row r="49952" spans="7:7" x14ac:dyDescent="0.2">
      <c r="G49952"/>
    </row>
    <row r="49953" spans="7:7" x14ac:dyDescent="0.2">
      <c r="G49953"/>
    </row>
    <row r="49954" spans="7:7" x14ac:dyDescent="0.2">
      <c r="G49954"/>
    </row>
    <row r="49955" spans="7:7" x14ac:dyDescent="0.2">
      <c r="G49955"/>
    </row>
    <row r="49956" spans="7:7" x14ac:dyDescent="0.2">
      <c r="G49956"/>
    </row>
    <row r="49957" spans="7:7" x14ac:dyDescent="0.2">
      <c r="G49957"/>
    </row>
    <row r="49958" spans="7:7" x14ac:dyDescent="0.2">
      <c r="G49958"/>
    </row>
    <row r="49959" spans="7:7" x14ac:dyDescent="0.2">
      <c r="G49959"/>
    </row>
    <row r="49960" spans="7:7" x14ac:dyDescent="0.2">
      <c r="G49960"/>
    </row>
    <row r="49961" spans="7:7" x14ac:dyDescent="0.2">
      <c r="G49961"/>
    </row>
    <row r="49962" spans="7:7" x14ac:dyDescent="0.2">
      <c r="G49962"/>
    </row>
    <row r="49963" spans="7:7" x14ac:dyDescent="0.2">
      <c r="G49963"/>
    </row>
    <row r="49964" spans="7:7" x14ac:dyDescent="0.2">
      <c r="G49964"/>
    </row>
    <row r="49965" spans="7:7" x14ac:dyDescent="0.2">
      <c r="G49965"/>
    </row>
    <row r="49966" spans="7:7" x14ac:dyDescent="0.2">
      <c r="G49966"/>
    </row>
    <row r="49967" spans="7:7" x14ac:dyDescent="0.2">
      <c r="G49967"/>
    </row>
    <row r="49968" spans="7:7" x14ac:dyDescent="0.2">
      <c r="G49968"/>
    </row>
    <row r="49969" spans="7:7" x14ac:dyDescent="0.2">
      <c r="G49969"/>
    </row>
    <row r="49970" spans="7:7" x14ac:dyDescent="0.2">
      <c r="G49970"/>
    </row>
    <row r="49971" spans="7:7" x14ac:dyDescent="0.2">
      <c r="G49971"/>
    </row>
    <row r="49972" spans="7:7" x14ac:dyDescent="0.2">
      <c r="G49972"/>
    </row>
    <row r="49973" spans="7:7" x14ac:dyDescent="0.2">
      <c r="G49973"/>
    </row>
    <row r="49974" spans="7:7" x14ac:dyDescent="0.2">
      <c r="G49974"/>
    </row>
    <row r="49975" spans="7:7" x14ac:dyDescent="0.2">
      <c r="G49975"/>
    </row>
    <row r="49976" spans="7:7" x14ac:dyDescent="0.2">
      <c r="G49976"/>
    </row>
    <row r="49977" spans="7:7" x14ac:dyDescent="0.2">
      <c r="G49977"/>
    </row>
    <row r="49978" spans="7:7" x14ac:dyDescent="0.2">
      <c r="G49978"/>
    </row>
    <row r="49979" spans="7:7" x14ac:dyDescent="0.2">
      <c r="G49979"/>
    </row>
    <row r="49980" spans="7:7" x14ac:dyDescent="0.2">
      <c r="G49980"/>
    </row>
    <row r="49981" spans="7:7" x14ac:dyDescent="0.2">
      <c r="G49981"/>
    </row>
    <row r="49982" spans="7:7" x14ac:dyDescent="0.2">
      <c r="G49982"/>
    </row>
    <row r="49983" spans="7:7" x14ac:dyDescent="0.2">
      <c r="G49983"/>
    </row>
    <row r="49984" spans="7:7" x14ac:dyDescent="0.2">
      <c r="G49984"/>
    </row>
    <row r="49985" spans="7:7" x14ac:dyDescent="0.2">
      <c r="G49985"/>
    </row>
    <row r="49986" spans="7:7" x14ac:dyDescent="0.2">
      <c r="G49986"/>
    </row>
    <row r="49987" spans="7:7" x14ac:dyDescent="0.2">
      <c r="G49987"/>
    </row>
    <row r="49988" spans="7:7" x14ac:dyDescent="0.2">
      <c r="G49988"/>
    </row>
    <row r="49989" spans="7:7" x14ac:dyDescent="0.2">
      <c r="G49989"/>
    </row>
    <row r="49990" spans="7:7" x14ac:dyDescent="0.2">
      <c r="G49990"/>
    </row>
    <row r="49991" spans="7:7" x14ac:dyDescent="0.2">
      <c r="G49991"/>
    </row>
    <row r="49992" spans="7:7" x14ac:dyDescent="0.2">
      <c r="G49992"/>
    </row>
    <row r="49993" spans="7:7" x14ac:dyDescent="0.2">
      <c r="G49993"/>
    </row>
    <row r="49994" spans="7:7" x14ac:dyDescent="0.2">
      <c r="G49994"/>
    </row>
    <row r="49995" spans="7:7" x14ac:dyDescent="0.2">
      <c r="G49995"/>
    </row>
    <row r="49996" spans="7:7" x14ac:dyDescent="0.2">
      <c r="G49996"/>
    </row>
    <row r="49997" spans="7:7" x14ac:dyDescent="0.2">
      <c r="G49997"/>
    </row>
    <row r="49998" spans="7:7" x14ac:dyDescent="0.2">
      <c r="G49998"/>
    </row>
    <row r="49999" spans="7:7" x14ac:dyDescent="0.2">
      <c r="G49999"/>
    </row>
    <row r="50000" spans="7:7" x14ac:dyDescent="0.2">
      <c r="G50000"/>
    </row>
    <row r="50001" spans="7:7" x14ac:dyDescent="0.2">
      <c r="G50001"/>
    </row>
    <row r="50002" spans="7:7" x14ac:dyDescent="0.2">
      <c r="G50002"/>
    </row>
    <row r="50003" spans="7:7" x14ac:dyDescent="0.2">
      <c r="G50003"/>
    </row>
    <row r="50004" spans="7:7" x14ac:dyDescent="0.2">
      <c r="G50004"/>
    </row>
    <row r="50005" spans="7:7" x14ac:dyDescent="0.2">
      <c r="G50005"/>
    </row>
    <row r="50006" spans="7:7" x14ac:dyDescent="0.2">
      <c r="G50006"/>
    </row>
    <row r="50007" spans="7:7" x14ac:dyDescent="0.2">
      <c r="G50007"/>
    </row>
    <row r="50008" spans="7:7" x14ac:dyDescent="0.2">
      <c r="G50008"/>
    </row>
    <row r="50009" spans="7:7" x14ac:dyDescent="0.2">
      <c r="G50009"/>
    </row>
    <row r="50010" spans="7:7" x14ac:dyDescent="0.2">
      <c r="G50010"/>
    </row>
    <row r="50011" spans="7:7" x14ac:dyDescent="0.2">
      <c r="G50011"/>
    </row>
    <row r="50012" spans="7:7" x14ac:dyDescent="0.2">
      <c r="G50012"/>
    </row>
    <row r="50013" spans="7:7" x14ac:dyDescent="0.2">
      <c r="G50013"/>
    </row>
    <row r="50014" spans="7:7" x14ac:dyDescent="0.2">
      <c r="G50014"/>
    </row>
    <row r="50015" spans="7:7" x14ac:dyDescent="0.2">
      <c r="G50015"/>
    </row>
    <row r="50016" spans="7:7" x14ac:dyDescent="0.2">
      <c r="G50016"/>
    </row>
    <row r="50017" spans="7:7" x14ac:dyDescent="0.2">
      <c r="G50017"/>
    </row>
    <row r="50018" spans="7:7" x14ac:dyDescent="0.2">
      <c r="G50018"/>
    </row>
    <row r="50019" spans="7:7" x14ac:dyDescent="0.2">
      <c r="G50019"/>
    </row>
    <row r="50020" spans="7:7" x14ac:dyDescent="0.2">
      <c r="G50020"/>
    </row>
    <row r="50021" spans="7:7" x14ac:dyDescent="0.2">
      <c r="G50021"/>
    </row>
    <row r="50022" spans="7:7" x14ac:dyDescent="0.2">
      <c r="G50022"/>
    </row>
    <row r="50023" spans="7:7" x14ac:dyDescent="0.2">
      <c r="G50023"/>
    </row>
    <row r="50024" spans="7:7" x14ac:dyDescent="0.2">
      <c r="G50024"/>
    </row>
    <row r="50025" spans="7:7" x14ac:dyDescent="0.2">
      <c r="G50025"/>
    </row>
    <row r="50026" spans="7:7" x14ac:dyDescent="0.2">
      <c r="G50026"/>
    </row>
    <row r="50027" spans="7:7" x14ac:dyDescent="0.2">
      <c r="G50027"/>
    </row>
    <row r="50028" spans="7:7" x14ac:dyDescent="0.2">
      <c r="G50028"/>
    </row>
    <row r="50029" spans="7:7" x14ac:dyDescent="0.2">
      <c r="G50029"/>
    </row>
    <row r="50030" spans="7:7" x14ac:dyDescent="0.2">
      <c r="G50030"/>
    </row>
    <row r="50031" spans="7:7" x14ac:dyDescent="0.2">
      <c r="G50031"/>
    </row>
    <row r="50032" spans="7:7" x14ac:dyDescent="0.2">
      <c r="G50032"/>
    </row>
    <row r="50033" spans="7:7" x14ac:dyDescent="0.2">
      <c r="G50033"/>
    </row>
    <row r="50034" spans="7:7" x14ac:dyDescent="0.2">
      <c r="G50034"/>
    </row>
    <row r="50035" spans="7:7" x14ac:dyDescent="0.2">
      <c r="G50035"/>
    </row>
    <row r="50036" spans="7:7" x14ac:dyDescent="0.2">
      <c r="G50036"/>
    </row>
    <row r="50037" spans="7:7" x14ac:dyDescent="0.2">
      <c r="G50037"/>
    </row>
    <row r="50038" spans="7:7" x14ac:dyDescent="0.2">
      <c r="G50038"/>
    </row>
    <row r="50039" spans="7:7" x14ac:dyDescent="0.2">
      <c r="G50039"/>
    </row>
    <row r="50040" spans="7:7" x14ac:dyDescent="0.2">
      <c r="G50040"/>
    </row>
    <row r="50041" spans="7:7" x14ac:dyDescent="0.2">
      <c r="G50041"/>
    </row>
    <row r="50042" spans="7:7" x14ac:dyDescent="0.2">
      <c r="G50042"/>
    </row>
    <row r="50043" spans="7:7" x14ac:dyDescent="0.2">
      <c r="G50043"/>
    </row>
    <row r="50044" spans="7:7" x14ac:dyDescent="0.2">
      <c r="G50044"/>
    </row>
    <row r="50045" spans="7:7" x14ac:dyDescent="0.2">
      <c r="G50045"/>
    </row>
    <row r="50046" spans="7:7" x14ac:dyDescent="0.2">
      <c r="G50046"/>
    </row>
    <row r="50047" spans="7:7" x14ac:dyDescent="0.2">
      <c r="G50047"/>
    </row>
    <row r="50048" spans="7:7" x14ac:dyDescent="0.2">
      <c r="G50048"/>
    </row>
    <row r="50049" spans="7:7" x14ac:dyDescent="0.2">
      <c r="G50049"/>
    </row>
    <row r="50050" spans="7:7" x14ac:dyDescent="0.2">
      <c r="G50050"/>
    </row>
    <row r="50051" spans="7:7" x14ac:dyDescent="0.2">
      <c r="G50051"/>
    </row>
    <row r="50052" spans="7:7" x14ac:dyDescent="0.2">
      <c r="G50052"/>
    </row>
    <row r="50053" spans="7:7" x14ac:dyDescent="0.2">
      <c r="G50053"/>
    </row>
    <row r="50054" spans="7:7" x14ac:dyDescent="0.2">
      <c r="G50054"/>
    </row>
    <row r="50055" spans="7:7" x14ac:dyDescent="0.2">
      <c r="G50055"/>
    </row>
    <row r="50056" spans="7:7" x14ac:dyDescent="0.2">
      <c r="G50056"/>
    </row>
    <row r="50057" spans="7:7" x14ac:dyDescent="0.2">
      <c r="G50057"/>
    </row>
    <row r="50058" spans="7:7" x14ac:dyDescent="0.2">
      <c r="G50058"/>
    </row>
    <row r="50059" spans="7:7" x14ac:dyDescent="0.2">
      <c r="G50059"/>
    </row>
    <row r="50060" spans="7:7" x14ac:dyDescent="0.2">
      <c r="G50060"/>
    </row>
    <row r="50061" spans="7:7" x14ac:dyDescent="0.2">
      <c r="G50061"/>
    </row>
    <row r="50062" spans="7:7" x14ac:dyDescent="0.2">
      <c r="G50062"/>
    </row>
    <row r="50063" spans="7:7" x14ac:dyDescent="0.2">
      <c r="G50063"/>
    </row>
    <row r="50064" spans="7:7" x14ac:dyDescent="0.2">
      <c r="G50064"/>
    </row>
    <row r="50065" spans="7:7" x14ac:dyDescent="0.2">
      <c r="G50065"/>
    </row>
    <row r="50066" spans="7:7" x14ac:dyDescent="0.2">
      <c r="G50066"/>
    </row>
    <row r="50067" spans="7:7" x14ac:dyDescent="0.2">
      <c r="G50067"/>
    </row>
    <row r="50068" spans="7:7" x14ac:dyDescent="0.2">
      <c r="G50068"/>
    </row>
    <row r="50069" spans="7:7" x14ac:dyDescent="0.2">
      <c r="G50069"/>
    </row>
    <row r="50070" spans="7:7" x14ac:dyDescent="0.2">
      <c r="G50070"/>
    </row>
    <row r="50071" spans="7:7" x14ac:dyDescent="0.2">
      <c r="G50071"/>
    </row>
    <row r="50072" spans="7:7" x14ac:dyDescent="0.2">
      <c r="G50072"/>
    </row>
    <row r="50073" spans="7:7" x14ac:dyDescent="0.2">
      <c r="G50073"/>
    </row>
    <row r="50074" spans="7:7" x14ac:dyDescent="0.2">
      <c r="G50074"/>
    </row>
    <row r="50075" spans="7:7" x14ac:dyDescent="0.2">
      <c r="G50075"/>
    </row>
    <row r="50076" spans="7:7" x14ac:dyDescent="0.2">
      <c r="G50076"/>
    </row>
    <row r="50077" spans="7:7" x14ac:dyDescent="0.2">
      <c r="G50077"/>
    </row>
    <row r="50078" spans="7:7" x14ac:dyDescent="0.2">
      <c r="G50078"/>
    </row>
    <row r="50079" spans="7:7" x14ac:dyDescent="0.2">
      <c r="G50079"/>
    </row>
    <row r="50080" spans="7:7" x14ac:dyDescent="0.2">
      <c r="G50080"/>
    </row>
    <row r="50081" spans="7:7" x14ac:dyDescent="0.2">
      <c r="G50081"/>
    </row>
    <row r="50082" spans="7:7" x14ac:dyDescent="0.2">
      <c r="G50082"/>
    </row>
    <row r="50083" spans="7:7" x14ac:dyDescent="0.2">
      <c r="G50083"/>
    </row>
    <row r="50084" spans="7:7" x14ac:dyDescent="0.2">
      <c r="G50084"/>
    </row>
    <row r="50085" spans="7:7" x14ac:dyDescent="0.2">
      <c r="G50085"/>
    </row>
    <row r="50086" spans="7:7" x14ac:dyDescent="0.2">
      <c r="G50086"/>
    </row>
    <row r="50087" spans="7:7" x14ac:dyDescent="0.2">
      <c r="G50087"/>
    </row>
    <row r="50088" spans="7:7" x14ac:dyDescent="0.2">
      <c r="G50088"/>
    </row>
    <row r="50089" spans="7:7" x14ac:dyDescent="0.2">
      <c r="G50089"/>
    </row>
    <row r="50090" spans="7:7" x14ac:dyDescent="0.2">
      <c r="G50090"/>
    </row>
    <row r="50091" spans="7:7" x14ac:dyDescent="0.2">
      <c r="G50091"/>
    </row>
    <row r="50092" spans="7:7" x14ac:dyDescent="0.2">
      <c r="G50092"/>
    </row>
    <row r="50093" spans="7:7" x14ac:dyDescent="0.2">
      <c r="G50093"/>
    </row>
    <row r="50094" spans="7:7" x14ac:dyDescent="0.2">
      <c r="G50094"/>
    </row>
    <row r="50095" spans="7:7" x14ac:dyDescent="0.2">
      <c r="G50095"/>
    </row>
    <row r="50096" spans="7:7" x14ac:dyDescent="0.2">
      <c r="G50096"/>
    </row>
    <row r="50097" spans="7:7" x14ac:dyDescent="0.2">
      <c r="G50097"/>
    </row>
    <row r="50098" spans="7:7" x14ac:dyDescent="0.2">
      <c r="G50098"/>
    </row>
    <row r="50099" spans="7:7" x14ac:dyDescent="0.2">
      <c r="G50099"/>
    </row>
    <row r="50100" spans="7:7" x14ac:dyDescent="0.2">
      <c r="G50100"/>
    </row>
    <row r="50101" spans="7:7" x14ac:dyDescent="0.2">
      <c r="G50101"/>
    </row>
    <row r="50102" spans="7:7" x14ac:dyDescent="0.2">
      <c r="G50102"/>
    </row>
    <row r="50103" spans="7:7" x14ac:dyDescent="0.2">
      <c r="G50103"/>
    </row>
    <row r="50104" spans="7:7" x14ac:dyDescent="0.2">
      <c r="G50104"/>
    </row>
    <row r="50105" spans="7:7" x14ac:dyDescent="0.2">
      <c r="G50105"/>
    </row>
    <row r="50106" spans="7:7" x14ac:dyDescent="0.2">
      <c r="G50106"/>
    </row>
    <row r="50107" spans="7:7" x14ac:dyDescent="0.2">
      <c r="G50107"/>
    </row>
    <row r="50108" spans="7:7" x14ac:dyDescent="0.2">
      <c r="G50108"/>
    </row>
    <row r="50109" spans="7:7" x14ac:dyDescent="0.2">
      <c r="G50109"/>
    </row>
    <row r="50110" spans="7:7" x14ac:dyDescent="0.2">
      <c r="G50110"/>
    </row>
    <row r="50111" spans="7:7" x14ac:dyDescent="0.2">
      <c r="G50111"/>
    </row>
    <row r="50112" spans="7:7" x14ac:dyDescent="0.2">
      <c r="G50112"/>
    </row>
    <row r="50113" spans="7:7" x14ac:dyDescent="0.2">
      <c r="G50113"/>
    </row>
    <row r="50114" spans="7:7" x14ac:dyDescent="0.2">
      <c r="G50114"/>
    </row>
    <row r="50115" spans="7:7" x14ac:dyDescent="0.2">
      <c r="G50115"/>
    </row>
    <row r="50116" spans="7:7" x14ac:dyDescent="0.2">
      <c r="G50116"/>
    </row>
    <row r="50117" spans="7:7" x14ac:dyDescent="0.2">
      <c r="G50117"/>
    </row>
    <row r="50118" spans="7:7" x14ac:dyDescent="0.2">
      <c r="G50118"/>
    </row>
    <row r="50119" spans="7:7" x14ac:dyDescent="0.2">
      <c r="G50119"/>
    </row>
    <row r="50120" spans="7:7" x14ac:dyDescent="0.2">
      <c r="G50120"/>
    </row>
    <row r="50121" spans="7:7" x14ac:dyDescent="0.2">
      <c r="G50121"/>
    </row>
    <row r="50122" spans="7:7" x14ac:dyDescent="0.2">
      <c r="G50122"/>
    </row>
    <row r="50123" spans="7:7" x14ac:dyDescent="0.2">
      <c r="G50123"/>
    </row>
    <row r="50124" spans="7:7" x14ac:dyDescent="0.2">
      <c r="G50124"/>
    </row>
    <row r="50125" spans="7:7" x14ac:dyDescent="0.2">
      <c r="G50125"/>
    </row>
    <row r="50126" spans="7:7" x14ac:dyDescent="0.2">
      <c r="G50126"/>
    </row>
    <row r="50127" spans="7:7" x14ac:dyDescent="0.2">
      <c r="G50127"/>
    </row>
    <row r="50128" spans="7:7" x14ac:dyDescent="0.2">
      <c r="G50128"/>
    </row>
    <row r="50129" spans="7:7" x14ac:dyDescent="0.2">
      <c r="G50129"/>
    </row>
    <row r="50130" spans="7:7" x14ac:dyDescent="0.2">
      <c r="G50130"/>
    </row>
    <row r="50131" spans="7:7" x14ac:dyDescent="0.2">
      <c r="G50131"/>
    </row>
    <row r="50132" spans="7:7" x14ac:dyDescent="0.2">
      <c r="G50132"/>
    </row>
    <row r="50133" spans="7:7" x14ac:dyDescent="0.2">
      <c r="G50133"/>
    </row>
    <row r="50134" spans="7:7" x14ac:dyDescent="0.2">
      <c r="G50134"/>
    </row>
    <row r="50135" spans="7:7" x14ac:dyDescent="0.2">
      <c r="G50135"/>
    </row>
    <row r="50136" spans="7:7" x14ac:dyDescent="0.2">
      <c r="G50136"/>
    </row>
    <row r="50137" spans="7:7" x14ac:dyDescent="0.2">
      <c r="G50137"/>
    </row>
    <row r="50138" spans="7:7" x14ac:dyDescent="0.2">
      <c r="G50138"/>
    </row>
    <row r="50139" spans="7:7" x14ac:dyDescent="0.2">
      <c r="G50139"/>
    </row>
    <row r="50140" spans="7:7" x14ac:dyDescent="0.2">
      <c r="G50140"/>
    </row>
    <row r="50141" spans="7:7" x14ac:dyDescent="0.2">
      <c r="G50141"/>
    </row>
    <row r="50142" spans="7:7" x14ac:dyDescent="0.2">
      <c r="G50142"/>
    </row>
    <row r="50143" spans="7:7" x14ac:dyDescent="0.2">
      <c r="G50143"/>
    </row>
    <row r="50144" spans="7:7" x14ac:dyDescent="0.2">
      <c r="G50144"/>
    </row>
    <row r="50145" spans="7:7" x14ac:dyDescent="0.2">
      <c r="G50145"/>
    </row>
    <row r="50146" spans="7:7" x14ac:dyDescent="0.2">
      <c r="G50146"/>
    </row>
    <row r="50147" spans="7:7" x14ac:dyDescent="0.2">
      <c r="G50147"/>
    </row>
    <row r="50148" spans="7:7" x14ac:dyDescent="0.2">
      <c r="G50148"/>
    </row>
    <row r="50149" spans="7:7" x14ac:dyDescent="0.2">
      <c r="G50149"/>
    </row>
    <row r="50150" spans="7:7" x14ac:dyDescent="0.2">
      <c r="G50150"/>
    </row>
    <row r="50151" spans="7:7" x14ac:dyDescent="0.2">
      <c r="G50151"/>
    </row>
    <row r="50152" spans="7:7" x14ac:dyDescent="0.2">
      <c r="G50152"/>
    </row>
    <row r="50153" spans="7:7" x14ac:dyDescent="0.2">
      <c r="G50153"/>
    </row>
    <row r="50154" spans="7:7" x14ac:dyDescent="0.2">
      <c r="G50154"/>
    </row>
    <row r="50155" spans="7:7" x14ac:dyDescent="0.2">
      <c r="G50155"/>
    </row>
    <row r="50156" spans="7:7" x14ac:dyDescent="0.2">
      <c r="G50156"/>
    </row>
    <row r="50157" spans="7:7" x14ac:dyDescent="0.2">
      <c r="G50157"/>
    </row>
    <row r="50158" spans="7:7" x14ac:dyDescent="0.2">
      <c r="G50158"/>
    </row>
    <row r="50159" spans="7:7" x14ac:dyDescent="0.2">
      <c r="G50159"/>
    </row>
    <row r="50160" spans="7:7" x14ac:dyDescent="0.2">
      <c r="G50160"/>
    </row>
    <row r="50161" spans="7:7" x14ac:dyDescent="0.2">
      <c r="G50161"/>
    </row>
    <row r="50162" spans="7:7" x14ac:dyDescent="0.2">
      <c r="G50162"/>
    </row>
    <row r="50163" spans="7:7" x14ac:dyDescent="0.2">
      <c r="G50163"/>
    </row>
    <row r="50164" spans="7:7" x14ac:dyDescent="0.2">
      <c r="G50164"/>
    </row>
    <row r="50165" spans="7:7" x14ac:dyDescent="0.2">
      <c r="G50165"/>
    </row>
    <row r="50166" spans="7:7" x14ac:dyDescent="0.2">
      <c r="G50166"/>
    </row>
    <row r="50167" spans="7:7" x14ac:dyDescent="0.2">
      <c r="G50167"/>
    </row>
    <row r="50168" spans="7:7" x14ac:dyDescent="0.2">
      <c r="G50168"/>
    </row>
    <row r="50169" spans="7:7" x14ac:dyDescent="0.2">
      <c r="G50169"/>
    </row>
    <row r="50170" spans="7:7" x14ac:dyDescent="0.2">
      <c r="G50170"/>
    </row>
    <row r="50171" spans="7:7" x14ac:dyDescent="0.2">
      <c r="G50171"/>
    </row>
    <row r="50172" spans="7:7" x14ac:dyDescent="0.2">
      <c r="G50172"/>
    </row>
    <row r="50173" spans="7:7" x14ac:dyDescent="0.2">
      <c r="G50173"/>
    </row>
    <row r="50174" spans="7:7" x14ac:dyDescent="0.2">
      <c r="G50174"/>
    </row>
    <row r="50175" spans="7:7" x14ac:dyDescent="0.2">
      <c r="G50175"/>
    </row>
    <row r="50176" spans="7:7" x14ac:dyDescent="0.2">
      <c r="G50176"/>
    </row>
    <row r="50177" spans="7:7" x14ac:dyDescent="0.2">
      <c r="G50177"/>
    </row>
    <row r="50178" spans="7:7" x14ac:dyDescent="0.2">
      <c r="G50178"/>
    </row>
    <row r="50179" spans="7:7" x14ac:dyDescent="0.2">
      <c r="G50179"/>
    </row>
    <row r="50180" spans="7:7" x14ac:dyDescent="0.2">
      <c r="G50180"/>
    </row>
    <row r="50181" spans="7:7" x14ac:dyDescent="0.2">
      <c r="G50181"/>
    </row>
    <row r="50182" spans="7:7" x14ac:dyDescent="0.2">
      <c r="G50182"/>
    </row>
    <row r="50183" spans="7:7" x14ac:dyDescent="0.2">
      <c r="G50183"/>
    </row>
    <row r="50184" spans="7:7" x14ac:dyDescent="0.2">
      <c r="G50184"/>
    </row>
    <row r="50185" spans="7:7" x14ac:dyDescent="0.2">
      <c r="G50185"/>
    </row>
    <row r="50186" spans="7:7" x14ac:dyDescent="0.2">
      <c r="G50186"/>
    </row>
    <row r="50187" spans="7:7" x14ac:dyDescent="0.2">
      <c r="G50187"/>
    </row>
    <row r="50188" spans="7:7" x14ac:dyDescent="0.2">
      <c r="G50188"/>
    </row>
    <row r="50189" spans="7:7" x14ac:dyDescent="0.2">
      <c r="G50189"/>
    </row>
    <row r="50190" spans="7:7" x14ac:dyDescent="0.2">
      <c r="G50190"/>
    </row>
    <row r="50191" spans="7:7" x14ac:dyDescent="0.2">
      <c r="G50191"/>
    </row>
    <row r="50192" spans="7:7" x14ac:dyDescent="0.2">
      <c r="G50192"/>
    </row>
    <row r="50193" spans="7:7" x14ac:dyDescent="0.2">
      <c r="G50193"/>
    </row>
    <row r="50194" spans="7:7" x14ac:dyDescent="0.2">
      <c r="G50194"/>
    </row>
    <row r="50195" spans="7:7" x14ac:dyDescent="0.2">
      <c r="G50195"/>
    </row>
    <row r="50196" spans="7:7" x14ac:dyDescent="0.2">
      <c r="G50196"/>
    </row>
    <row r="50197" spans="7:7" x14ac:dyDescent="0.2">
      <c r="G50197"/>
    </row>
    <row r="50198" spans="7:7" x14ac:dyDescent="0.2">
      <c r="G50198"/>
    </row>
    <row r="50199" spans="7:7" x14ac:dyDescent="0.2">
      <c r="G50199"/>
    </row>
    <row r="50200" spans="7:7" x14ac:dyDescent="0.2">
      <c r="G50200"/>
    </row>
    <row r="50201" spans="7:7" x14ac:dyDescent="0.2">
      <c r="G50201"/>
    </row>
    <row r="50202" spans="7:7" x14ac:dyDescent="0.2">
      <c r="G50202"/>
    </row>
    <row r="50203" spans="7:7" x14ac:dyDescent="0.2">
      <c r="G50203"/>
    </row>
    <row r="50204" spans="7:7" x14ac:dyDescent="0.2">
      <c r="G50204"/>
    </row>
    <row r="50205" spans="7:7" x14ac:dyDescent="0.2">
      <c r="G50205"/>
    </row>
    <row r="50206" spans="7:7" x14ac:dyDescent="0.2">
      <c r="G50206"/>
    </row>
    <row r="50207" spans="7:7" x14ac:dyDescent="0.2">
      <c r="G50207"/>
    </row>
    <row r="50208" spans="7:7" x14ac:dyDescent="0.2">
      <c r="G50208"/>
    </row>
    <row r="50209" spans="7:7" x14ac:dyDescent="0.2">
      <c r="G50209"/>
    </row>
    <row r="50210" spans="7:7" x14ac:dyDescent="0.2">
      <c r="G50210"/>
    </row>
    <row r="50211" spans="7:7" x14ac:dyDescent="0.2">
      <c r="G50211"/>
    </row>
    <row r="50212" spans="7:7" x14ac:dyDescent="0.2">
      <c r="G50212"/>
    </row>
    <row r="50213" spans="7:7" x14ac:dyDescent="0.2">
      <c r="G50213"/>
    </row>
    <row r="50214" spans="7:7" x14ac:dyDescent="0.2">
      <c r="G50214"/>
    </row>
    <row r="50215" spans="7:7" x14ac:dyDescent="0.2">
      <c r="G50215"/>
    </row>
    <row r="50216" spans="7:7" x14ac:dyDescent="0.2">
      <c r="G50216"/>
    </row>
    <row r="50217" spans="7:7" x14ac:dyDescent="0.2">
      <c r="G50217"/>
    </row>
    <row r="50218" spans="7:7" x14ac:dyDescent="0.2">
      <c r="G50218"/>
    </row>
    <row r="50219" spans="7:7" x14ac:dyDescent="0.2">
      <c r="G50219"/>
    </row>
    <row r="50220" spans="7:7" x14ac:dyDescent="0.2">
      <c r="G50220"/>
    </row>
    <row r="50221" spans="7:7" x14ac:dyDescent="0.2">
      <c r="G50221"/>
    </row>
    <row r="50222" spans="7:7" x14ac:dyDescent="0.2">
      <c r="G50222"/>
    </row>
    <row r="50223" spans="7:7" x14ac:dyDescent="0.2">
      <c r="G50223"/>
    </row>
    <row r="50224" spans="7:7" x14ac:dyDescent="0.2">
      <c r="G50224"/>
    </row>
    <row r="50225" spans="7:7" x14ac:dyDescent="0.2">
      <c r="G50225"/>
    </row>
    <row r="50226" spans="7:7" x14ac:dyDescent="0.2">
      <c r="G50226"/>
    </row>
    <row r="50227" spans="7:7" x14ac:dyDescent="0.2">
      <c r="G50227"/>
    </row>
    <row r="50228" spans="7:7" x14ac:dyDescent="0.2">
      <c r="G50228"/>
    </row>
    <row r="50229" spans="7:7" x14ac:dyDescent="0.2">
      <c r="G50229"/>
    </row>
    <row r="50230" spans="7:7" x14ac:dyDescent="0.2">
      <c r="G50230"/>
    </row>
    <row r="50231" spans="7:7" x14ac:dyDescent="0.2">
      <c r="G50231"/>
    </row>
    <row r="50232" spans="7:7" x14ac:dyDescent="0.2">
      <c r="G50232"/>
    </row>
    <row r="50233" spans="7:7" x14ac:dyDescent="0.2">
      <c r="G50233"/>
    </row>
    <row r="50234" spans="7:7" x14ac:dyDescent="0.2">
      <c r="G50234"/>
    </row>
    <row r="50235" spans="7:7" x14ac:dyDescent="0.2">
      <c r="G50235"/>
    </row>
    <row r="50236" spans="7:7" x14ac:dyDescent="0.2">
      <c r="G50236"/>
    </row>
    <row r="50237" spans="7:7" x14ac:dyDescent="0.2">
      <c r="G50237"/>
    </row>
    <row r="50238" spans="7:7" x14ac:dyDescent="0.2">
      <c r="G50238"/>
    </row>
    <row r="50239" spans="7:7" x14ac:dyDescent="0.2">
      <c r="G50239"/>
    </row>
    <row r="50240" spans="7:7" x14ac:dyDescent="0.2">
      <c r="G50240"/>
    </row>
    <row r="50241" spans="7:7" x14ac:dyDescent="0.2">
      <c r="G50241"/>
    </row>
    <row r="50242" spans="7:7" x14ac:dyDescent="0.2">
      <c r="G50242"/>
    </row>
    <row r="50243" spans="7:7" x14ac:dyDescent="0.2">
      <c r="G50243"/>
    </row>
    <row r="50244" spans="7:7" x14ac:dyDescent="0.2">
      <c r="G50244"/>
    </row>
    <row r="50245" spans="7:7" x14ac:dyDescent="0.2">
      <c r="G50245"/>
    </row>
    <row r="50246" spans="7:7" x14ac:dyDescent="0.2">
      <c r="G50246"/>
    </row>
    <row r="50247" spans="7:7" x14ac:dyDescent="0.2">
      <c r="G50247"/>
    </row>
    <row r="50248" spans="7:7" x14ac:dyDescent="0.2">
      <c r="G50248"/>
    </row>
    <row r="50249" spans="7:7" x14ac:dyDescent="0.2">
      <c r="G50249"/>
    </row>
    <row r="50250" spans="7:7" x14ac:dyDescent="0.2">
      <c r="G50250"/>
    </row>
    <row r="50251" spans="7:7" x14ac:dyDescent="0.2">
      <c r="G50251"/>
    </row>
    <row r="50252" spans="7:7" x14ac:dyDescent="0.2">
      <c r="G50252"/>
    </row>
    <row r="50253" spans="7:7" x14ac:dyDescent="0.2">
      <c r="G50253"/>
    </row>
    <row r="50254" spans="7:7" x14ac:dyDescent="0.2">
      <c r="G50254"/>
    </row>
    <row r="50255" spans="7:7" x14ac:dyDescent="0.2">
      <c r="G50255"/>
    </row>
    <row r="50256" spans="7:7" x14ac:dyDescent="0.2">
      <c r="G50256"/>
    </row>
    <row r="50257" spans="7:7" x14ac:dyDescent="0.2">
      <c r="G50257"/>
    </row>
    <row r="50258" spans="7:7" x14ac:dyDescent="0.2">
      <c r="G50258"/>
    </row>
    <row r="50259" spans="7:7" x14ac:dyDescent="0.2">
      <c r="G50259"/>
    </row>
    <row r="50260" spans="7:7" x14ac:dyDescent="0.2">
      <c r="G50260"/>
    </row>
    <row r="50261" spans="7:7" x14ac:dyDescent="0.2">
      <c r="G50261"/>
    </row>
    <row r="50262" spans="7:7" x14ac:dyDescent="0.2">
      <c r="G50262"/>
    </row>
    <row r="50263" spans="7:7" x14ac:dyDescent="0.2">
      <c r="G50263"/>
    </row>
    <row r="50264" spans="7:7" x14ac:dyDescent="0.2">
      <c r="G50264"/>
    </row>
    <row r="50265" spans="7:7" x14ac:dyDescent="0.2">
      <c r="G50265"/>
    </row>
    <row r="50266" spans="7:7" x14ac:dyDescent="0.2">
      <c r="G50266"/>
    </row>
    <row r="50267" spans="7:7" x14ac:dyDescent="0.2">
      <c r="G50267"/>
    </row>
    <row r="50268" spans="7:7" x14ac:dyDescent="0.2">
      <c r="G50268"/>
    </row>
    <row r="50269" spans="7:7" x14ac:dyDescent="0.2">
      <c r="G50269"/>
    </row>
    <row r="50270" spans="7:7" x14ac:dyDescent="0.2">
      <c r="G50270"/>
    </row>
    <row r="50271" spans="7:7" x14ac:dyDescent="0.2">
      <c r="G50271"/>
    </row>
    <row r="50272" spans="7:7" x14ac:dyDescent="0.2">
      <c r="G50272"/>
    </row>
    <row r="50273" spans="7:7" x14ac:dyDescent="0.2">
      <c r="G50273"/>
    </row>
    <row r="50274" spans="7:7" x14ac:dyDescent="0.2">
      <c r="G50274"/>
    </row>
    <row r="50275" spans="7:7" x14ac:dyDescent="0.2">
      <c r="G50275"/>
    </row>
    <row r="50276" spans="7:7" x14ac:dyDescent="0.2">
      <c r="G50276"/>
    </row>
    <row r="50277" spans="7:7" x14ac:dyDescent="0.2">
      <c r="G50277"/>
    </row>
    <row r="50278" spans="7:7" x14ac:dyDescent="0.2">
      <c r="G50278"/>
    </row>
    <row r="50279" spans="7:7" x14ac:dyDescent="0.2">
      <c r="G50279"/>
    </row>
    <row r="50280" spans="7:7" x14ac:dyDescent="0.2">
      <c r="G50280"/>
    </row>
    <row r="50281" spans="7:7" x14ac:dyDescent="0.2">
      <c r="G50281"/>
    </row>
    <row r="50282" spans="7:7" x14ac:dyDescent="0.2">
      <c r="G50282"/>
    </row>
    <row r="50283" spans="7:7" x14ac:dyDescent="0.2">
      <c r="G50283"/>
    </row>
    <row r="50284" spans="7:7" x14ac:dyDescent="0.2">
      <c r="G50284"/>
    </row>
    <row r="50285" spans="7:7" x14ac:dyDescent="0.2">
      <c r="G50285"/>
    </row>
    <row r="50286" spans="7:7" x14ac:dyDescent="0.2">
      <c r="G50286"/>
    </row>
    <row r="50287" spans="7:7" x14ac:dyDescent="0.2">
      <c r="G50287"/>
    </row>
    <row r="50288" spans="7:7" x14ac:dyDescent="0.2">
      <c r="G50288"/>
    </row>
    <row r="50289" spans="7:7" x14ac:dyDescent="0.2">
      <c r="G50289"/>
    </row>
    <row r="50290" spans="7:7" x14ac:dyDescent="0.2">
      <c r="G50290"/>
    </row>
    <row r="50291" spans="7:7" x14ac:dyDescent="0.2">
      <c r="G50291"/>
    </row>
    <row r="50292" spans="7:7" x14ac:dyDescent="0.2">
      <c r="G50292"/>
    </row>
    <row r="50293" spans="7:7" x14ac:dyDescent="0.2">
      <c r="G50293"/>
    </row>
    <row r="50294" spans="7:7" x14ac:dyDescent="0.2">
      <c r="G50294"/>
    </row>
    <row r="50295" spans="7:7" x14ac:dyDescent="0.2">
      <c r="G50295"/>
    </row>
    <row r="50296" spans="7:7" x14ac:dyDescent="0.2">
      <c r="G50296"/>
    </row>
    <row r="50297" spans="7:7" x14ac:dyDescent="0.2">
      <c r="G50297"/>
    </row>
    <row r="50298" spans="7:7" x14ac:dyDescent="0.2">
      <c r="G50298"/>
    </row>
    <row r="50299" spans="7:7" x14ac:dyDescent="0.2">
      <c r="G50299"/>
    </row>
    <row r="50300" spans="7:7" x14ac:dyDescent="0.2">
      <c r="G50300"/>
    </row>
    <row r="50301" spans="7:7" x14ac:dyDescent="0.2">
      <c r="G50301"/>
    </row>
    <row r="50302" spans="7:7" x14ac:dyDescent="0.2">
      <c r="G50302"/>
    </row>
    <row r="50303" spans="7:7" x14ac:dyDescent="0.2">
      <c r="G50303"/>
    </row>
    <row r="50304" spans="7:7" x14ac:dyDescent="0.2">
      <c r="G50304"/>
    </row>
    <row r="50305" spans="7:7" x14ac:dyDescent="0.2">
      <c r="G50305"/>
    </row>
    <row r="50306" spans="7:7" x14ac:dyDescent="0.2">
      <c r="G50306"/>
    </row>
    <row r="50307" spans="7:7" x14ac:dyDescent="0.2">
      <c r="G50307"/>
    </row>
    <row r="50308" spans="7:7" x14ac:dyDescent="0.2">
      <c r="G50308"/>
    </row>
    <row r="50309" spans="7:7" x14ac:dyDescent="0.2">
      <c r="G50309"/>
    </row>
    <row r="50310" spans="7:7" x14ac:dyDescent="0.2">
      <c r="G50310"/>
    </row>
    <row r="50311" spans="7:7" x14ac:dyDescent="0.2">
      <c r="G50311"/>
    </row>
    <row r="50312" spans="7:7" x14ac:dyDescent="0.2">
      <c r="G50312"/>
    </row>
    <row r="50313" spans="7:7" x14ac:dyDescent="0.2">
      <c r="G50313"/>
    </row>
    <row r="50314" spans="7:7" x14ac:dyDescent="0.2">
      <c r="G50314"/>
    </row>
    <row r="50315" spans="7:7" x14ac:dyDescent="0.2">
      <c r="G50315"/>
    </row>
    <row r="50316" spans="7:7" x14ac:dyDescent="0.2">
      <c r="G50316"/>
    </row>
    <row r="50317" spans="7:7" x14ac:dyDescent="0.2">
      <c r="G50317"/>
    </row>
    <row r="50318" spans="7:7" x14ac:dyDescent="0.2">
      <c r="G50318"/>
    </row>
    <row r="50319" spans="7:7" x14ac:dyDescent="0.2">
      <c r="G50319"/>
    </row>
    <row r="50320" spans="7:7" x14ac:dyDescent="0.2">
      <c r="G50320"/>
    </row>
    <row r="50321" spans="7:7" x14ac:dyDescent="0.2">
      <c r="G50321"/>
    </row>
    <row r="50322" spans="7:7" x14ac:dyDescent="0.2">
      <c r="G50322"/>
    </row>
    <row r="50323" spans="7:7" x14ac:dyDescent="0.2">
      <c r="G50323"/>
    </row>
    <row r="50324" spans="7:7" x14ac:dyDescent="0.2">
      <c r="G50324"/>
    </row>
    <row r="50325" spans="7:7" x14ac:dyDescent="0.2">
      <c r="G50325"/>
    </row>
    <row r="50326" spans="7:7" x14ac:dyDescent="0.2">
      <c r="G50326"/>
    </row>
    <row r="50327" spans="7:7" x14ac:dyDescent="0.2">
      <c r="G50327"/>
    </row>
    <row r="50328" spans="7:7" x14ac:dyDescent="0.2">
      <c r="G50328"/>
    </row>
    <row r="50329" spans="7:7" x14ac:dyDescent="0.2">
      <c r="G50329"/>
    </row>
    <row r="50330" spans="7:7" x14ac:dyDescent="0.2">
      <c r="G50330"/>
    </row>
    <row r="50331" spans="7:7" x14ac:dyDescent="0.2">
      <c r="G50331"/>
    </row>
    <row r="50332" spans="7:7" x14ac:dyDescent="0.2">
      <c r="G50332"/>
    </row>
    <row r="50333" spans="7:7" x14ac:dyDescent="0.2">
      <c r="G50333"/>
    </row>
    <row r="50334" spans="7:7" x14ac:dyDescent="0.2">
      <c r="G50334"/>
    </row>
    <row r="50335" spans="7:7" x14ac:dyDescent="0.2">
      <c r="G50335"/>
    </row>
    <row r="50336" spans="7:7" x14ac:dyDescent="0.2">
      <c r="G50336"/>
    </row>
    <row r="50337" spans="7:7" x14ac:dyDescent="0.2">
      <c r="G50337"/>
    </row>
    <row r="50338" spans="7:7" x14ac:dyDescent="0.2">
      <c r="G50338"/>
    </row>
    <row r="50339" spans="7:7" x14ac:dyDescent="0.2">
      <c r="G50339"/>
    </row>
    <row r="50340" spans="7:7" x14ac:dyDescent="0.2">
      <c r="G50340"/>
    </row>
    <row r="50341" spans="7:7" x14ac:dyDescent="0.2">
      <c r="G50341"/>
    </row>
    <row r="50342" spans="7:7" x14ac:dyDescent="0.2">
      <c r="G50342"/>
    </row>
    <row r="50343" spans="7:7" x14ac:dyDescent="0.2">
      <c r="G50343"/>
    </row>
    <row r="50344" spans="7:7" x14ac:dyDescent="0.2">
      <c r="G50344"/>
    </row>
    <row r="50345" spans="7:7" x14ac:dyDescent="0.2">
      <c r="G50345"/>
    </row>
    <row r="50346" spans="7:7" x14ac:dyDescent="0.2">
      <c r="G50346"/>
    </row>
    <row r="50347" spans="7:7" x14ac:dyDescent="0.2">
      <c r="G50347"/>
    </row>
    <row r="50348" spans="7:7" x14ac:dyDescent="0.2">
      <c r="G50348"/>
    </row>
    <row r="50349" spans="7:7" x14ac:dyDescent="0.2">
      <c r="G50349"/>
    </row>
    <row r="50350" spans="7:7" x14ac:dyDescent="0.2">
      <c r="G50350"/>
    </row>
    <row r="50351" spans="7:7" x14ac:dyDescent="0.2">
      <c r="G50351"/>
    </row>
    <row r="50352" spans="7:7" x14ac:dyDescent="0.2">
      <c r="G50352"/>
    </row>
    <row r="50353" spans="7:7" x14ac:dyDescent="0.2">
      <c r="G50353"/>
    </row>
    <row r="50354" spans="7:7" x14ac:dyDescent="0.2">
      <c r="G50354"/>
    </row>
    <row r="50355" spans="7:7" x14ac:dyDescent="0.2">
      <c r="G50355"/>
    </row>
    <row r="50356" spans="7:7" x14ac:dyDescent="0.2">
      <c r="G50356"/>
    </row>
    <row r="50357" spans="7:7" x14ac:dyDescent="0.2">
      <c r="G50357"/>
    </row>
    <row r="50358" spans="7:7" x14ac:dyDescent="0.2">
      <c r="G50358"/>
    </row>
    <row r="50359" spans="7:7" x14ac:dyDescent="0.2">
      <c r="G50359"/>
    </row>
    <row r="50360" spans="7:7" x14ac:dyDescent="0.2">
      <c r="G50360"/>
    </row>
    <row r="50361" spans="7:7" x14ac:dyDescent="0.2">
      <c r="G50361"/>
    </row>
    <row r="50362" spans="7:7" x14ac:dyDescent="0.2">
      <c r="G50362"/>
    </row>
    <row r="50363" spans="7:7" x14ac:dyDescent="0.2">
      <c r="G50363"/>
    </row>
    <row r="50364" spans="7:7" x14ac:dyDescent="0.2">
      <c r="G50364"/>
    </row>
    <row r="50365" spans="7:7" x14ac:dyDescent="0.2">
      <c r="G50365"/>
    </row>
    <row r="50366" spans="7:7" x14ac:dyDescent="0.2">
      <c r="G50366"/>
    </row>
    <row r="50367" spans="7:7" x14ac:dyDescent="0.2">
      <c r="G50367"/>
    </row>
    <row r="50368" spans="7:7" x14ac:dyDescent="0.2">
      <c r="G50368"/>
    </row>
    <row r="50369" spans="7:7" x14ac:dyDescent="0.2">
      <c r="G50369"/>
    </row>
    <row r="50370" spans="7:7" x14ac:dyDescent="0.2">
      <c r="G50370"/>
    </row>
    <row r="50371" spans="7:7" x14ac:dyDescent="0.2">
      <c r="G50371"/>
    </row>
    <row r="50372" spans="7:7" x14ac:dyDescent="0.2">
      <c r="G50372"/>
    </row>
    <row r="50373" spans="7:7" x14ac:dyDescent="0.2">
      <c r="G50373"/>
    </row>
    <row r="50374" spans="7:7" x14ac:dyDescent="0.2">
      <c r="G50374"/>
    </row>
    <row r="50375" spans="7:7" x14ac:dyDescent="0.2">
      <c r="G50375"/>
    </row>
    <row r="50376" spans="7:7" x14ac:dyDescent="0.2">
      <c r="G50376"/>
    </row>
    <row r="50377" spans="7:7" x14ac:dyDescent="0.2">
      <c r="G50377"/>
    </row>
    <row r="50378" spans="7:7" x14ac:dyDescent="0.2">
      <c r="G50378"/>
    </row>
    <row r="50379" spans="7:7" x14ac:dyDescent="0.2">
      <c r="G50379"/>
    </row>
    <row r="50380" spans="7:7" x14ac:dyDescent="0.2">
      <c r="G50380"/>
    </row>
    <row r="50381" spans="7:7" x14ac:dyDescent="0.2">
      <c r="G50381"/>
    </row>
    <row r="50382" spans="7:7" x14ac:dyDescent="0.2">
      <c r="G50382"/>
    </row>
    <row r="50383" spans="7:7" x14ac:dyDescent="0.2">
      <c r="G50383"/>
    </row>
    <row r="50384" spans="7:7" x14ac:dyDescent="0.2">
      <c r="G50384"/>
    </row>
    <row r="50385" spans="7:7" x14ac:dyDescent="0.2">
      <c r="G50385"/>
    </row>
    <row r="50386" spans="7:7" x14ac:dyDescent="0.2">
      <c r="G50386"/>
    </row>
    <row r="50387" spans="7:7" x14ac:dyDescent="0.2">
      <c r="G50387"/>
    </row>
    <row r="50388" spans="7:7" x14ac:dyDescent="0.2">
      <c r="G50388"/>
    </row>
    <row r="50389" spans="7:7" x14ac:dyDescent="0.2">
      <c r="G50389"/>
    </row>
    <row r="50390" spans="7:7" x14ac:dyDescent="0.2">
      <c r="G50390"/>
    </row>
    <row r="50391" spans="7:7" x14ac:dyDescent="0.2">
      <c r="G50391"/>
    </row>
    <row r="50392" spans="7:7" x14ac:dyDescent="0.2">
      <c r="G50392"/>
    </row>
    <row r="50393" spans="7:7" x14ac:dyDescent="0.2">
      <c r="G50393"/>
    </row>
    <row r="50394" spans="7:7" x14ac:dyDescent="0.2">
      <c r="G50394"/>
    </row>
    <row r="50395" spans="7:7" x14ac:dyDescent="0.2">
      <c r="G50395"/>
    </row>
    <row r="50396" spans="7:7" x14ac:dyDescent="0.2">
      <c r="G50396"/>
    </row>
    <row r="50397" spans="7:7" x14ac:dyDescent="0.2">
      <c r="G50397"/>
    </row>
    <row r="50398" spans="7:7" x14ac:dyDescent="0.2">
      <c r="G50398"/>
    </row>
    <row r="50399" spans="7:7" x14ac:dyDescent="0.2">
      <c r="G50399"/>
    </row>
    <row r="50400" spans="7:7" x14ac:dyDescent="0.2">
      <c r="G50400"/>
    </row>
    <row r="50401" spans="7:7" x14ac:dyDescent="0.2">
      <c r="G50401"/>
    </row>
    <row r="50402" spans="7:7" x14ac:dyDescent="0.2">
      <c r="G50402"/>
    </row>
    <row r="50403" spans="7:7" x14ac:dyDescent="0.2">
      <c r="G50403"/>
    </row>
    <row r="50404" spans="7:7" x14ac:dyDescent="0.2">
      <c r="G50404"/>
    </row>
    <row r="50405" spans="7:7" x14ac:dyDescent="0.2">
      <c r="G50405"/>
    </row>
    <row r="50406" spans="7:7" x14ac:dyDescent="0.2">
      <c r="G50406"/>
    </row>
    <row r="50407" spans="7:7" x14ac:dyDescent="0.2">
      <c r="G50407"/>
    </row>
    <row r="50408" spans="7:7" x14ac:dyDescent="0.2">
      <c r="G50408"/>
    </row>
    <row r="50409" spans="7:7" x14ac:dyDescent="0.2">
      <c r="G50409"/>
    </row>
    <row r="50410" spans="7:7" x14ac:dyDescent="0.2">
      <c r="G50410"/>
    </row>
    <row r="50411" spans="7:7" x14ac:dyDescent="0.2">
      <c r="G50411"/>
    </row>
    <row r="50412" spans="7:7" x14ac:dyDescent="0.2">
      <c r="G50412"/>
    </row>
    <row r="50413" spans="7:7" x14ac:dyDescent="0.2">
      <c r="G50413"/>
    </row>
    <row r="50414" spans="7:7" x14ac:dyDescent="0.2">
      <c r="G50414"/>
    </row>
    <row r="50415" spans="7:7" x14ac:dyDescent="0.2">
      <c r="G50415"/>
    </row>
    <row r="50416" spans="7:7" x14ac:dyDescent="0.2">
      <c r="G50416"/>
    </row>
    <row r="50417" spans="7:7" x14ac:dyDescent="0.2">
      <c r="G50417"/>
    </row>
    <row r="50418" spans="7:7" x14ac:dyDescent="0.2">
      <c r="G50418"/>
    </row>
    <row r="50419" spans="7:7" x14ac:dyDescent="0.2">
      <c r="G50419"/>
    </row>
    <row r="50420" spans="7:7" x14ac:dyDescent="0.2">
      <c r="G50420"/>
    </row>
    <row r="50421" spans="7:7" x14ac:dyDescent="0.2">
      <c r="G50421"/>
    </row>
    <row r="50422" spans="7:7" x14ac:dyDescent="0.2">
      <c r="G50422"/>
    </row>
    <row r="50423" spans="7:7" x14ac:dyDescent="0.2">
      <c r="G50423"/>
    </row>
    <row r="50424" spans="7:7" x14ac:dyDescent="0.2">
      <c r="G50424"/>
    </row>
    <row r="50425" spans="7:7" x14ac:dyDescent="0.2">
      <c r="G50425"/>
    </row>
    <row r="50426" spans="7:7" x14ac:dyDescent="0.2">
      <c r="G50426"/>
    </row>
    <row r="50427" spans="7:7" x14ac:dyDescent="0.2">
      <c r="G50427"/>
    </row>
    <row r="50428" spans="7:7" x14ac:dyDescent="0.2">
      <c r="G50428"/>
    </row>
    <row r="50429" spans="7:7" x14ac:dyDescent="0.2">
      <c r="G50429"/>
    </row>
    <row r="50430" spans="7:7" x14ac:dyDescent="0.2">
      <c r="G50430"/>
    </row>
    <row r="50431" spans="7:7" x14ac:dyDescent="0.2">
      <c r="G50431"/>
    </row>
    <row r="50432" spans="7:7" x14ac:dyDescent="0.2">
      <c r="G50432"/>
    </row>
    <row r="50433" spans="7:7" x14ac:dyDescent="0.2">
      <c r="G50433"/>
    </row>
    <row r="50434" spans="7:7" x14ac:dyDescent="0.2">
      <c r="G50434"/>
    </row>
    <row r="50435" spans="7:7" x14ac:dyDescent="0.2">
      <c r="G50435"/>
    </row>
    <row r="50436" spans="7:7" x14ac:dyDescent="0.2">
      <c r="G50436"/>
    </row>
    <row r="50437" spans="7:7" x14ac:dyDescent="0.2">
      <c r="G50437"/>
    </row>
    <row r="50438" spans="7:7" x14ac:dyDescent="0.2">
      <c r="G50438"/>
    </row>
    <row r="50439" spans="7:7" x14ac:dyDescent="0.2">
      <c r="G50439"/>
    </row>
    <row r="50440" spans="7:7" x14ac:dyDescent="0.2">
      <c r="G50440"/>
    </row>
    <row r="50441" spans="7:7" x14ac:dyDescent="0.2">
      <c r="G50441"/>
    </row>
    <row r="50442" spans="7:7" x14ac:dyDescent="0.2">
      <c r="G50442"/>
    </row>
    <row r="50443" spans="7:7" x14ac:dyDescent="0.2">
      <c r="G50443"/>
    </row>
    <row r="50444" spans="7:7" x14ac:dyDescent="0.2">
      <c r="G50444"/>
    </row>
    <row r="50445" spans="7:7" x14ac:dyDescent="0.2">
      <c r="G50445"/>
    </row>
    <row r="50446" spans="7:7" x14ac:dyDescent="0.2">
      <c r="G50446"/>
    </row>
    <row r="50447" spans="7:7" x14ac:dyDescent="0.2">
      <c r="G50447"/>
    </row>
    <row r="50448" spans="7:7" x14ac:dyDescent="0.2">
      <c r="G50448"/>
    </row>
    <row r="50449" spans="7:7" x14ac:dyDescent="0.2">
      <c r="G50449"/>
    </row>
    <row r="50450" spans="7:7" x14ac:dyDescent="0.2">
      <c r="G50450"/>
    </row>
    <row r="50451" spans="7:7" x14ac:dyDescent="0.2">
      <c r="G50451"/>
    </row>
    <row r="50452" spans="7:7" x14ac:dyDescent="0.2">
      <c r="G50452"/>
    </row>
    <row r="50453" spans="7:7" x14ac:dyDescent="0.2">
      <c r="G50453"/>
    </row>
    <row r="50454" spans="7:7" x14ac:dyDescent="0.2">
      <c r="G50454"/>
    </row>
    <row r="50455" spans="7:7" x14ac:dyDescent="0.2">
      <c r="G50455"/>
    </row>
    <row r="50456" spans="7:7" x14ac:dyDescent="0.2">
      <c r="G50456"/>
    </row>
    <row r="50457" spans="7:7" x14ac:dyDescent="0.2">
      <c r="G50457"/>
    </row>
    <row r="50458" spans="7:7" x14ac:dyDescent="0.2">
      <c r="G50458"/>
    </row>
    <row r="50459" spans="7:7" x14ac:dyDescent="0.2">
      <c r="G50459"/>
    </row>
    <row r="50460" spans="7:7" x14ac:dyDescent="0.2">
      <c r="G50460"/>
    </row>
    <row r="50461" spans="7:7" x14ac:dyDescent="0.2">
      <c r="G50461"/>
    </row>
    <row r="50462" spans="7:7" x14ac:dyDescent="0.2">
      <c r="G50462"/>
    </row>
    <row r="50463" spans="7:7" x14ac:dyDescent="0.2">
      <c r="G50463"/>
    </row>
    <row r="50464" spans="7:7" x14ac:dyDescent="0.2">
      <c r="G50464"/>
    </row>
    <row r="50465" spans="7:7" x14ac:dyDescent="0.2">
      <c r="G50465"/>
    </row>
    <row r="50466" spans="7:7" x14ac:dyDescent="0.2">
      <c r="G50466"/>
    </row>
    <row r="50467" spans="7:7" x14ac:dyDescent="0.2">
      <c r="G50467"/>
    </row>
    <row r="50468" spans="7:7" x14ac:dyDescent="0.2">
      <c r="G50468"/>
    </row>
    <row r="50469" spans="7:7" x14ac:dyDescent="0.2">
      <c r="G50469"/>
    </row>
    <row r="50470" spans="7:7" x14ac:dyDescent="0.2">
      <c r="G50470"/>
    </row>
    <row r="50471" spans="7:7" x14ac:dyDescent="0.2">
      <c r="G50471"/>
    </row>
    <row r="50472" spans="7:7" x14ac:dyDescent="0.2">
      <c r="G50472"/>
    </row>
    <row r="50473" spans="7:7" x14ac:dyDescent="0.2">
      <c r="G50473"/>
    </row>
    <row r="50474" spans="7:7" x14ac:dyDescent="0.2">
      <c r="G50474"/>
    </row>
    <row r="50475" spans="7:7" x14ac:dyDescent="0.2">
      <c r="G50475"/>
    </row>
    <row r="50476" spans="7:7" x14ac:dyDescent="0.2">
      <c r="G50476"/>
    </row>
    <row r="50477" spans="7:7" x14ac:dyDescent="0.2">
      <c r="G50477"/>
    </row>
    <row r="50478" spans="7:7" x14ac:dyDescent="0.2">
      <c r="G50478"/>
    </row>
    <row r="50479" spans="7:7" x14ac:dyDescent="0.2">
      <c r="G50479"/>
    </row>
    <row r="50480" spans="7:7" x14ac:dyDescent="0.2">
      <c r="G50480"/>
    </row>
    <row r="50481" spans="7:7" x14ac:dyDescent="0.2">
      <c r="G50481"/>
    </row>
    <row r="50482" spans="7:7" x14ac:dyDescent="0.2">
      <c r="G50482"/>
    </row>
    <row r="50483" spans="7:7" x14ac:dyDescent="0.2">
      <c r="G50483"/>
    </row>
    <row r="50484" spans="7:7" x14ac:dyDescent="0.2">
      <c r="G50484"/>
    </row>
    <row r="50485" spans="7:7" x14ac:dyDescent="0.2">
      <c r="G50485"/>
    </row>
    <row r="50486" spans="7:7" x14ac:dyDescent="0.2">
      <c r="G50486"/>
    </row>
    <row r="50487" spans="7:7" x14ac:dyDescent="0.2">
      <c r="G50487"/>
    </row>
    <row r="50488" spans="7:7" x14ac:dyDescent="0.2">
      <c r="G50488"/>
    </row>
    <row r="50489" spans="7:7" x14ac:dyDescent="0.2">
      <c r="G50489"/>
    </row>
    <row r="50490" spans="7:7" x14ac:dyDescent="0.2">
      <c r="G50490"/>
    </row>
    <row r="50491" spans="7:7" x14ac:dyDescent="0.2">
      <c r="G50491"/>
    </row>
    <row r="50492" spans="7:7" x14ac:dyDescent="0.2">
      <c r="G50492"/>
    </row>
    <row r="50493" spans="7:7" x14ac:dyDescent="0.2">
      <c r="G50493"/>
    </row>
    <row r="50494" spans="7:7" x14ac:dyDescent="0.2">
      <c r="G50494"/>
    </row>
    <row r="50495" spans="7:7" x14ac:dyDescent="0.2">
      <c r="G50495"/>
    </row>
    <row r="50496" spans="7:7" x14ac:dyDescent="0.2">
      <c r="G50496"/>
    </row>
    <row r="50497" spans="7:7" x14ac:dyDescent="0.2">
      <c r="G50497"/>
    </row>
    <row r="50498" spans="7:7" x14ac:dyDescent="0.2">
      <c r="G50498"/>
    </row>
    <row r="50499" spans="7:7" x14ac:dyDescent="0.2">
      <c r="G50499"/>
    </row>
    <row r="50500" spans="7:7" x14ac:dyDescent="0.2">
      <c r="G50500"/>
    </row>
    <row r="50501" spans="7:7" x14ac:dyDescent="0.2">
      <c r="G50501"/>
    </row>
    <row r="50502" spans="7:7" x14ac:dyDescent="0.2">
      <c r="G50502"/>
    </row>
    <row r="50503" spans="7:7" x14ac:dyDescent="0.2">
      <c r="G50503"/>
    </row>
    <row r="50504" spans="7:7" x14ac:dyDescent="0.2">
      <c r="G50504"/>
    </row>
    <row r="50505" spans="7:7" x14ac:dyDescent="0.2">
      <c r="G50505"/>
    </row>
    <row r="50506" spans="7:7" x14ac:dyDescent="0.2">
      <c r="G50506"/>
    </row>
    <row r="50507" spans="7:7" x14ac:dyDescent="0.2">
      <c r="G50507"/>
    </row>
    <row r="50508" spans="7:7" x14ac:dyDescent="0.2">
      <c r="G50508"/>
    </row>
    <row r="50509" spans="7:7" x14ac:dyDescent="0.2">
      <c r="G50509"/>
    </row>
    <row r="50510" spans="7:7" x14ac:dyDescent="0.2">
      <c r="G50510"/>
    </row>
    <row r="50511" spans="7:7" x14ac:dyDescent="0.2">
      <c r="G50511"/>
    </row>
    <row r="50512" spans="7:7" x14ac:dyDescent="0.2">
      <c r="G50512"/>
    </row>
    <row r="50513" spans="7:7" x14ac:dyDescent="0.2">
      <c r="G50513"/>
    </row>
    <row r="50514" spans="7:7" x14ac:dyDescent="0.2">
      <c r="G50514"/>
    </row>
    <row r="50515" spans="7:7" x14ac:dyDescent="0.2">
      <c r="G50515"/>
    </row>
    <row r="50516" spans="7:7" x14ac:dyDescent="0.2">
      <c r="G50516"/>
    </row>
    <row r="50517" spans="7:7" x14ac:dyDescent="0.2">
      <c r="G50517"/>
    </row>
    <row r="50518" spans="7:7" x14ac:dyDescent="0.2">
      <c r="G50518"/>
    </row>
    <row r="50519" spans="7:7" x14ac:dyDescent="0.2">
      <c r="G50519"/>
    </row>
    <row r="50520" spans="7:7" x14ac:dyDescent="0.2">
      <c r="G50520"/>
    </row>
    <row r="50521" spans="7:7" x14ac:dyDescent="0.2">
      <c r="G50521"/>
    </row>
    <row r="50522" spans="7:7" x14ac:dyDescent="0.2">
      <c r="G50522"/>
    </row>
    <row r="50523" spans="7:7" x14ac:dyDescent="0.2">
      <c r="G50523"/>
    </row>
    <row r="50524" spans="7:7" x14ac:dyDescent="0.2">
      <c r="G50524"/>
    </row>
    <row r="50525" spans="7:7" x14ac:dyDescent="0.2">
      <c r="G50525"/>
    </row>
    <row r="50526" spans="7:7" x14ac:dyDescent="0.2">
      <c r="G50526"/>
    </row>
    <row r="50527" spans="7:7" x14ac:dyDescent="0.2">
      <c r="G50527"/>
    </row>
    <row r="50528" spans="7:7" x14ac:dyDescent="0.2">
      <c r="G50528"/>
    </row>
    <row r="50529" spans="7:7" x14ac:dyDescent="0.2">
      <c r="G50529"/>
    </row>
    <row r="50530" spans="7:7" x14ac:dyDescent="0.2">
      <c r="G50530"/>
    </row>
    <row r="50531" spans="7:7" x14ac:dyDescent="0.2">
      <c r="G50531"/>
    </row>
    <row r="50532" spans="7:7" x14ac:dyDescent="0.2">
      <c r="G50532"/>
    </row>
    <row r="50533" spans="7:7" x14ac:dyDescent="0.2">
      <c r="G50533"/>
    </row>
    <row r="50534" spans="7:7" x14ac:dyDescent="0.2">
      <c r="G50534"/>
    </row>
    <row r="50535" spans="7:7" x14ac:dyDescent="0.2">
      <c r="G50535"/>
    </row>
    <row r="50536" spans="7:7" x14ac:dyDescent="0.2">
      <c r="G50536"/>
    </row>
    <row r="50537" spans="7:7" x14ac:dyDescent="0.2">
      <c r="G50537"/>
    </row>
    <row r="50538" spans="7:7" x14ac:dyDescent="0.2">
      <c r="G50538"/>
    </row>
    <row r="50539" spans="7:7" x14ac:dyDescent="0.2">
      <c r="G50539"/>
    </row>
    <row r="50540" spans="7:7" x14ac:dyDescent="0.2">
      <c r="G50540"/>
    </row>
    <row r="50541" spans="7:7" x14ac:dyDescent="0.2">
      <c r="G50541"/>
    </row>
    <row r="50542" spans="7:7" x14ac:dyDescent="0.2">
      <c r="G50542"/>
    </row>
    <row r="50543" spans="7:7" x14ac:dyDescent="0.2">
      <c r="G50543"/>
    </row>
    <row r="50544" spans="7:7" x14ac:dyDescent="0.2">
      <c r="G50544"/>
    </row>
    <row r="50545" spans="7:7" x14ac:dyDescent="0.2">
      <c r="G50545"/>
    </row>
    <row r="50546" spans="7:7" x14ac:dyDescent="0.2">
      <c r="G50546"/>
    </row>
    <row r="50547" spans="7:7" x14ac:dyDescent="0.2">
      <c r="G50547"/>
    </row>
    <row r="50548" spans="7:7" x14ac:dyDescent="0.2">
      <c r="G50548"/>
    </row>
    <row r="50549" spans="7:7" x14ac:dyDescent="0.2">
      <c r="G50549"/>
    </row>
    <row r="50550" spans="7:7" x14ac:dyDescent="0.2">
      <c r="G50550"/>
    </row>
    <row r="50551" spans="7:7" x14ac:dyDescent="0.2">
      <c r="G50551"/>
    </row>
    <row r="50552" spans="7:7" x14ac:dyDescent="0.2">
      <c r="G50552"/>
    </row>
    <row r="50553" spans="7:7" x14ac:dyDescent="0.2">
      <c r="G50553"/>
    </row>
    <row r="50554" spans="7:7" x14ac:dyDescent="0.2">
      <c r="G50554"/>
    </row>
    <row r="50555" spans="7:7" x14ac:dyDescent="0.2">
      <c r="G50555"/>
    </row>
    <row r="50556" spans="7:7" x14ac:dyDescent="0.2">
      <c r="G50556"/>
    </row>
    <row r="50557" spans="7:7" x14ac:dyDescent="0.2">
      <c r="G50557"/>
    </row>
    <row r="50558" spans="7:7" x14ac:dyDescent="0.2">
      <c r="G50558"/>
    </row>
    <row r="50559" spans="7:7" x14ac:dyDescent="0.2">
      <c r="G50559"/>
    </row>
    <row r="50560" spans="7:7" x14ac:dyDescent="0.2">
      <c r="G50560"/>
    </row>
    <row r="50561" spans="7:7" x14ac:dyDescent="0.2">
      <c r="G50561"/>
    </row>
    <row r="50562" spans="7:7" x14ac:dyDescent="0.2">
      <c r="G50562"/>
    </row>
    <row r="50563" spans="7:7" x14ac:dyDescent="0.2">
      <c r="G50563"/>
    </row>
    <row r="50564" spans="7:7" x14ac:dyDescent="0.2">
      <c r="G50564"/>
    </row>
    <row r="50565" spans="7:7" x14ac:dyDescent="0.2">
      <c r="G50565"/>
    </row>
    <row r="50566" spans="7:7" x14ac:dyDescent="0.2">
      <c r="G50566"/>
    </row>
    <row r="50567" spans="7:7" x14ac:dyDescent="0.2">
      <c r="G50567"/>
    </row>
    <row r="50568" spans="7:7" x14ac:dyDescent="0.2">
      <c r="G50568"/>
    </row>
    <row r="50569" spans="7:7" x14ac:dyDescent="0.2">
      <c r="G50569"/>
    </row>
    <row r="50570" spans="7:7" x14ac:dyDescent="0.2">
      <c r="G50570"/>
    </row>
    <row r="50571" spans="7:7" x14ac:dyDescent="0.2">
      <c r="G50571"/>
    </row>
    <row r="50572" spans="7:7" x14ac:dyDescent="0.2">
      <c r="G50572"/>
    </row>
    <row r="50573" spans="7:7" x14ac:dyDescent="0.2">
      <c r="G50573"/>
    </row>
    <row r="50574" spans="7:7" x14ac:dyDescent="0.2">
      <c r="G50574"/>
    </row>
    <row r="50575" spans="7:7" x14ac:dyDescent="0.2">
      <c r="G50575"/>
    </row>
    <row r="50576" spans="7:7" x14ac:dyDescent="0.2">
      <c r="G50576"/>
    </row>
    <row r="50577" spans="7:7" x14ac:dyDescent="0.2">
      <c r="G50577"/>
    </row>
    <row r="50578" spans="7:7" x14ac:dyDescent="0.2">
      <c r="G50578"/>
    </row>
    <row r="50579" spans="7:7" x14ac:dyDescent="0.2">
      <c r="G50579"/>
    </row>
    <row r="50580" spans="7:7" x14ac:dyDescent="0.2">
      <c r="G50580"/>
    </row>
    <row r="50581" spans="7:7" x14ac:dyDescent="0.2">
      <c r="G50581"/>
    </row>
    <row r="50582" spans="7:7" x14ac:dyDescent="0.2">
      <c r="G50582"/>
    </row>
    <row r="50583" spans="7:7" x14ac:dyDescent="0.2">
      <c r="G50583"/>
    </row>
    <row r="50584" spans="7:7" x14ac:dyDescent="0.2">
      <c r="G50584"/>
    </row>
    <row r="50585" spans="7:7" x14ac:dyDescent="0.2">
      <c r="G50585"/>
    </row>
    <row r="50586" spans="7:7" x14ac:dyDescent="0.2">
      <c r="G50586"/>
    </row>
    <row r="50587" spans="7:7" x14ac:dyDescent="0.2">
      <c r="G50587"/>
    </row>
    <row r="50588" spans="7:7" x14ac:dyDescent="0.2">
      <c r="G50588"/>
    </row>
    <row r="50589" spans="7:7" x14ac:dyDescent="0.2">
      <c r="G50589"/>
    </row>
    <row r="50590" spans="7:7" x14ac:dyDescent="0.2">
      <c r="G50590"/>
    </row>
    <row r="50591" spans="7:7" x14ac:dyDescent="0.2">
      <c r="G50591"/>
    </row>
    <row r="50592" spans="7:7" x14ac:dyDescent="0.2">
      <c r="G50592"/>
    </row>
    <row r="50593" spans="7:7" x14ac:dyDescent="0.2">
      <c r="G50593"/>
    </row>
    <row r="50594" spans="7:7" x14ac:dyDescent="0.2">
      <c r="G50594"/>
    </row>
    <row r="50595" spans="7:7" x14ac:dyDescent="0.2">
      <c r="G50595"/>
    </row>
    <row r="50596" spans="7:7" x14ac:dyDescent="0.2">
      <c r="G50596"/>
    </row>
    <row r="50597" spans="7:7" x14ac:dyDescent="0.2">
      <c r="G50597"/>
    </row>
    <row r="50598" spans="7:7" x14ac:dyDescent="0.2">
      <c r="G50598"/>
    </row>
    <row r="50599" spans="7:7" x14ac:dyDescent="0.2">
      <c r="G50599"/>
    </row>
    <row r="50600" spans="7:7" x14ac:dyDescent="0.2">
      <c r="G50600"/>
    </row>
    <row r="50601" spans="7:7" x14ac:dyDescent="0.2">
      <c r="G50601"/>
    </row>
    <row r="50602" spans="7:7" x14ac:dyDescent="0.2">
      <c r="G50602"/>
    </row>
    <row r="50603" spans="7:7" x14ac:dyDescent="0.2">
      <c r="G50603"/>
    </row>
    <row r="50604" spans="7:7" x14ac:dyDescent="0.2">
      <c r="G50604"/>
    </row>
    <row r="50605" spans="7:7" x14ac:dyDescent="0.2">
      <c r="G50605"/>
    </row>
    <row r="50606" spans="7:7" x14ac:dyDescent="0.2">
      <c r="G50606"/>
    </row>
    <row r="50607" spans="7:7" x14ac:dyDescent="0.2">
      <c r="G50607"/>
    </row>
    <row r="50608" spans="7:7" x14ac:dyDescent="0.2">
      <c r="G50608"/>
    </row>
    <row r="50609" spans="7:7" x14ac:dyDescent="0.2">
      <c r="G50609"/>
    </row>
    <row r="50610" spans="7:7" x14ac:dyDescent="0.2">
      <c r="G50610"/>
    </row>
    <row r="50611" spans="7:7" x14ac:dyDescent="0.2">
      <c r="G50611"/>
    </row>
    <row r="50612" spans="7:7" x14ac:dyDescent="0.2">
      <c r="G50612"/>
    </row>
    <row r="50613" spans="7:7" x14ac:dyDescent="0.2">
      <c r="G50613"/>
    </row>
    <row r="50614" spans="7:7" x14ac:dyDescent="0.2">
      <c r="G50614"/>
    </row>
    <row r="50615" spans="7:7" x14ac:dyDescent="0.2">
      <c r="G50615"/>
    </row>
    <row r="50616" spans="7:7" x14ac:dyDescent="0.2">
      <c r="G50616"/>
    </row>
    <row r="50617" spans="7:7" x14ac:dyDescent="0.2">
      <c r="G50617"/>
    </row>
    <row r="50618" spans="7:7" x14ac:dyDescent="0.2">
      <c r="G50618"/>
    </row>
    <row r="50619" spans="7:7" x14ac:dyDescent="0.2">
      <c r="G50619"/>
    </row>
    <row r="50620" spans="7:7" x14ac:dyDescent="0.2">
      <c r="G50620"/>
    </row>
    <row r="50621" spans="7:7" x14ac:dyDescent="0.2">
      <c r="G50621"/>
    </row>
    <row r="50622" spans="7:7" x14ac:dyDescent="0.2">
      <c r="G50622"/>
    </row>
    <row r="50623" spans="7:7" x14ac:dyDescent="0.2">
      <c r="G50623"/>
    </row>
    <row r="50624" spans="7:7" x14ac:dyDescent="0.2">
      <c r="G50624"/>
    </row>
    <row r="50625" spans="7:7" x14ac:dyDescent="0.2">
      <c r="G50625"/>
    </row>
    <row r="50626" spans="7:7" x14ac:dyDescent="0.2">
      <c r="G50626"/>
    </row>
    <row r="50627" spans="7:7" x14ac:dyDescent="0.2">
      <c r="G50627"/>
    </row>
    <row r="50628" spans="7:7" x14ac:dyDescent="0.2">
      <c r="G50628"/>
    </row>
    <row r="50629" spans="7:7" x14ac:dyDescent="0.2">
      <c r="G50629"/>
    </row>
    <row r="50630" spans="7:7" x14ac:dyDescent="0.2">
      <c r="G50630"/>
    </row>
    <row r="50631" spans="7:7" x14ac:dyDescent="0.2">
      <c r="G50631"/>
    </row>
    <row r="50632" spans="7:7" x14ac:dyDescent="0.2">
      <c r="G50632"/>
    </row>
    <row r="50633" spans="7:7" x14ac:dyDescent="0.2">
      <c r="G50633"/>
    </row>
    <row r="50634" spans="7:7" x14ac:dyDescent="0.2">
      <c r="G50634"/>
    </row>
    <row r="50635" spans="7:7" x14ac:dyDescent="0.2">
      <c r="G50635"/>
    </row>
    <row r="50636" spans="7:7" x14ac:dyDescent="0.2">
      <c r="G50636"/>
    </row>
    <row r="50637" spans="7:7" x14ac:dyDescent="0.2">
      <c r="G50637"/>
    </row>
    <row r="50638" spans="7:7" x14ac:dyDescent="0.2">
      <c r="G50638"/>
    </row>
    <row r="50639" spans="7:7" x14ac:dyDescent="0.2">
      <c r="G50639"/>
    </row>
    <row r="50640" spans="7:7" x14ac:dyDescent="0.2">
      <c r="G50640"/>
    </row>
    <row r="50641" spans="7:7" x14ac:dyDescent="0.2">
      <c r="G50641"/>
    </row>
    <row r="50642" spans="7:7" x14ac:dyDescent="0.2">
      <c r="G50642"/>
    </row>
    <row r="50643" spans="7:7" x14ac:dyDescent="0.2">
      <c r="G50643"/>
    </row>
    <row r="50644" spans="7:7" x14ac:dyDescent="0.2">
      <c r="G50644"/>
    </row>
    <row r="50645" spans="7:7" x14ac:dyDescent="0.2">
      <c r="G50645"/>
    </row>
    <row r="50646" spans="7:7" x14ac:dyDescent="0.2">
      <c r="G50646"/>
    </row>
    <row r="50647" spans="7:7" x14ac:dyDescent="0.2">
      <c r="G50647"/>
    </row>
    <row r="50648" spans="7:7" x14ac:dyDescent="0.2">
      <c r="G50648"/>
    </row>
    <row r="50649" spans="7:7" x14ac:dyDescent="0.2">
      <c r="G50649"/>
    </row>
    <row r="50650" spans="7:7" x14ac:dyDescent="0.2">
      <c r="G50650"/>
    </row>
    <row r="50651" spans="7:7" x14ac:dyDescent="0.2">
      <c r="G50651"/>
    </row>
    <row r="50652" spans="7:7" x14ac:dyDescent="0.2">
      <c r="G50652"/>
    </row>
    <row r="50653" spans="7:7" x14ac:dyDescent="0.2">
      <c r="G50653"/>
    </row>
    <row r="50654" spans="7:7" x14ac:dyDescent="0.2">
      <c r="G50654"/>
    </row>
    <row r="50655" spans="7:7" x14ac:dyDescent="0.2">
      <c r="G50655"/>
    </row>
    <row r="50656" spans="7:7" x14ac:dyDescent="0.2">
      <c r="G50656"/>
    </row>
    <row r="50657" spans="7:7" x14ac:dyDescent="0.2">
      <c r="G50657"/>
    </row>
    <row r="50658" spans="7:7" x14ac:dyDescent="0.2">
      <c r="G50658"/>
    </row>
    <row r="50659" spans="7:7" x14ac:dyDescent="0.2">
      <c r="G50659"/>
    </row>
    <row r="50660" spans="7:7" x14ac:dyDescent="0.2">
      <c r="G50660"/>
    </row>
    <row r="50661" spans="7:7" x14ac:dyDescent="0.2">
      <c r="G50661"/>
    </row>
    <row r="50662" spans="7:7" x14ac:dyDescent="0.2">
      <c r="G50662"/>
    </row>
    <row r="50663" spans="7:7" x14ac:dyDescent="0.2">
      <c r="G50663"/>
    </row>
    <row r="50664" spans="7:7" x14ac:dyDescent="0.2">
      <c r="G50664"/>
    </row>
    <row r="50665" spans="7:7" x14ac:dyDescent="0.2">
      <c r="G50665"/>
    </row>
    <row r="50666" spans="7:7" x14ac:dyDescent="0.2">
      <c r="G50666"/>
    </row>
    <row r="50667" spans="7:7" x14ac:dyDescent="0.2">
      <c r="G50667"/>
    </row>
    <row r="50668" spans="7:7" x14ac:dyDescent="0.2">
      <c r="G50668"/>
    </row>
    <row r="50669" spans="7:7" x14ac:dyDescent="0.2">
      <c r="G50669"/>
    </row>
    <row r="50670" spans="7:7" x14ac:dyDescent="0.2">
      <c r="G50670"/>
    </row>
    <row r="50671" spans="7:7" x14ac:dyDescent="0.2">
      <c r="G50671"/>
    </row>
    <row r="50672" spans="7:7" x14ac:dyDescent="0.2">
      <c r="G50672"/>
    </row>
    <row r="50673" spans="7:7" x14ac:dyDescent="0.2">
      <c r="G50673"/>
    </row>
    <row r="50674" spans="7:7" x14ac:dyDescent="0.2">
      <c r="G50674"/>
    </row>
    <row r="50675" spans="7:7" x14ac:dyDescent="0.2">
      <c r="G50675"/>
    </row>
    <row r="50676" spans="7:7" x14ac:dyDescent="0.2">
      <c r="G50676"/>
    </row>
    <row r="50677" spans="7:7" x14ac:dyDescent="0.2">
      <c r="G50677"/>
    </row>
    <row r="50678" spans="7:7" x14ac:dyDescent="0.2">
      <c r="G50678"/>
    </row>
    <row r="50679" spans="7:7" x14ac:dyDescent="0.2">
      <c r="G50679"/>
    </row>
    <row r="50680" spans="7:7" x14ac:dyDescent="0.2">
      <c r="G50680"/>
    </row>
    <row r="50681" spans="7:7" x14ac:dyDescent="0.2">
      <c r="G50681"/>
    </row>
    <row r="50682" spans="7:7" x14ac:dyDescent="0.2">
      <c r="G50682"/>
    </row>
    <row r="50683" spans="7:7" x14ac:dyDescent="0.2">
      <c r="G50683"/>
    </row>
    <row r="50684" spans="7:7" x14ac:dyDescent="0.2">
      <c r="G50684"/>
    </row>
    <row r="50685" spans="7:7" x14ac:dyDescent="0.2">
      <c r="G50685"/>
    </row>
    <row r="50686" spans="7:7" x14ac:dyDescent="0.2">
      <c r="G50686"/>
    </row>
    <row r="50687" spans="7:7" x14ac:dyDescent="0.2">
      <c r="G50687"/>
    </row>
    <row r="50688" spans="7:7" x14ac:dyDescent="0.2">
      <c r="G50688"/>
    </row>
    <row r="50689" spans="7:7" x14ac:dyDescent="0.2">
      <c r="G50689"/>
    </row>
    <row r="50690" spans="7:7" x14ac:dyDescent="0.2">
      <c r="G50690"/>
    </row>
    <row r="50691" spans="7:7" x14ac:dyDescent="0.2">
      <c r="G50691"/>
    </row>
    <row r="50692" spans="7:7" x14ac:dyDescent="0.2">
      <c r="G50692"/>
    </row>
    <row r="50693" spans="7:7" x14ac:dyDescent="0.2">
      <c r="G50693"/>
    </row>
    <row r="50694" spans="7:7" x14ac:dyDescent="0.2">
      <c r="G50694"/>
    </row>
    <row r="50695" spans="7:7" x14ac:dyDescent="0.2">
      <c r="G50695"/>
    </row>
    <row r="50696" spans="7:7" x14ac:dyDescent="0.2">
      <c r="G50696"/>
    </row>
    <row r="50697" spans="7:7" x14ac:dyDescent="0.2">
      <c r="G50697"/>
    </row>
    <row r="50698" spans="7:7" x14ac:dyDescent="0.2">
      <c r="G50698"/>
    </row>
    <row r="50699" spans="7:7" x14ac:dyDescent="0.2">
      <c r="G50699"/>
    </row>
    <row r="50700" spans="7:7" x14ac:dyDescent="0.2">
      <c r="G50700"/>
    </row>
    <row r="50701" spans="7:7" x14ac:dyDescent="0.2">
      <c r="G50701"/>
    </row>
    <row r="50702" spans="7:7" x14ac:dyDescent="0.2">
      <c r="G50702"/>
    </row>
    <row r="50703" spans="7:7" x14ac:dyDescent="0.2">
      <c r="G50703"/>
    </row>
    <row r="50704" spans="7:7" x14ac:dyDescent="0.2">
      <c r="G50704"/>
    </row>
    <row r="50705" spans="7:7" x14ac:dyDescent="0.2">
      <c r="G50705"/>
    </row>
    <row r="50706" spans="7:7" x14ac:dyDescent="0.2">
      <c r="G50706"/>
    </row>
    <row r="50707" spans="7:7" x14ac:dyDescent="0.2">
      <c r="G50707"/>
    </row>
    <row r="50708" spans="7:7" x14ac:dyDescent="0.2">
      <c r="G50708"/>
    </row>
    <row r="50709" spans="7:7" x14ac:dyDescent="0.2">
      <c r="G50709"/>
    </row>
    <row r="50710" spans="7:7" x14ac:dyDescent="0.2">
      <c r="G50710"/>
    </row>
    <row r="50711" spans="7:7" x14ac:dyDescent="0.2">
      <c r="G50711"/>
    </row>
    <row r="50712" spans="7:7" x14ac:dyDescent="0.2">
      <c r="G50712"/>
    </row>
    <row r="50713" spans="7:7" x14ac:dyDescent="0.2">
      <c r="G50713"/>
    </row>
    <row r="50714" spans="7:7" x14ac:dyDescent="0.2">
      <c r="G50714"/>
    </row>
    <row r="50715" spans="7:7" x14ac:dyDescent="0.2">
      <c r="G50715"/>
    </row>
    <row r="50716" spans="7:7" x14ac:dyDescent="0.2">
      <c r="G50716"/>
    </row>
    <row r="50717" spans="7:7" x14ac:dyDescent="0.2">
      <c r="G50717"/>
    </row>
    <row r="50718" spans="7:7" x14ac:dyDescent="0.2">
      <c r="G50718"/>
    </row>
    <row r="50719" spans="7:7" x14ac:dyDescent="0.2">
      <c r="G50719"/>
    </row>
    <row r="50720" spans="7:7" x14ac:dyDescent="0.2">
      <c r="G50720"/>
    </row>
    <row r="50721" spans="7:7" x14ac:dyDescent="0.2">
      <c r="G50721"/>
    </row>
    <row r="50722" spans="7:7" x14ac:dyDescent="0.2">
      <c r="G50722"/>
    </row>
    <row r="50723" spans="7:7" x14ac:dyDescent="0.2">
      <c r="G50723"/>
    </row>
    <row r="50724" spans="7:7" x14ac:dyDescent="0.2">
      <c r="G50724"/>
    </row>
    <row r="50725" spans="7:7" x14ac:dyDescent="0.2">
      <c r="G50725"/>
    </row>
    <row r="50726" spans="7:7" x14ac:dyDescent="0.2">
      <c r="G50726"/>
    </row>
    <row r="50727" spans="7:7" x14ac:dyDescent="0.2">
      <c r="G50727"/>
    </row>
    <row r="50728" spans="7:7" x14ac:dyDescent="0.2">
      <c r="G50728"/>
    </row>
    <row r="50729" spans="7:7" x14ac:dyDescent="0.2">
      <c r="G50729"/>
    </row>
    <row r="50730" spans="7:7" x14ac:dyDescent="0.2">
      <c r="G50730"/>
    </row>
    <row r="50731" spans="7:7" x14ac:dyDescent="0.2">
      <c r="G50731"/>
    </row>
    <row r="50732" spans="7:7" x14ac:dyDescent="0.2">
      <c r="G50732"/>
    </row>
    <row r="50733" spans="7:7" x14ac:dyDescent="0.2">
      <c r="G50733"/>
    </row>
    <row r="50734" spans="7:7" x14ac:dyDescent="0.2">
      <c r="G50734"/>
    </row>
    <row r="50735" spans="7:7" x14ac:dyDescent="0.2">
      <c r="G50735"/>
    </row>
    <row r="50736" spans="7:7" x14ac:dyDescent="0.2">
      <c r="G50736"/>
    </row>
    <row r="50737" spans="7:7" x14ac:dyDescent="0.2">
      <c r="G50737"/>
    </row>
    <row r="50738" spans="7:7" x14ac:dyDescent="0.2">
      <c r="G50738"/>
    </row>
    <row r="50739" spans="7:7" x14ac:dyDescent="0.2">
      <c r="G50739"/>
    </row>
    <row r="50740" spans="7:7" x14ac:dyDescent="0.2">
      <c r="G50740"/>
    </row>
    <row r="50741" spans="7:7" x14ac:dyDescent="0.2">
      <c r="G50741"/>
    </row>
    <row r="50742" spans="7:7" x14ac:dyDescent="0.2">
      <c r="G50742"/>
    </row>
    <row r="50743" spans="7:7" x14ac:dyDescent="0.2">
      <c r="G50743"/>
    </row>
    <row r="50744" spans="7:7" x14ac:dyDescent="0.2">
      <c r="G50744"/>
    </row>
    <row r="50745" spans="7:7" x14ac:dyDescent="0.2">
      <c r="G50745"/>
    </row>
    <row r="50746" spans="7:7" x14ac:dyDescent="0.2">
      <c r="G50746"/>
    </row>
    <row r="50747" spans="7:7" x14ac:dyDescent="0.2">
      <c r="G50747"/>
    </row>
    <row r="50748" spans="7:7" x14ac:dyDescent="0.2">
      <c r="G50748"/>
    </row>
    <row r="50749" spans="7:7" x14ac:dyDescent="0.2">
      <c r="G50749"/>
    </row>
    <row r="50750" spans="7:7" x14ac:dyDescent="0.2">
      <c r="G50750"/>
    </row>
    <row r="50751" spans="7:7" x14ac:dyDescent="0.2">
      <c r="G50751"/>
    </row>
    <row r="50752" spans="7:7" x14ac:dyDescent="0.2">
      <c r="G50752"/>
    </row>
    <row r="50753" spans="7:7" x14ac:dyDescent="0.2">
      <c r="G50753"/>
    </row>
    <row r="50754" spans="7:7" x14ac:dyDescent="0.2">
      <c r="G50754"/>
    </row>
    <row r="50755" spans="7:7" x14ac:dyDescent="0.2">
      <c r="G50755"/>
    </row>
    <row r="50756" spans="7:7" x14ac:dyDescent="0.2">
      <c r="G50756"/>
    </row>
    <row r="50757" spans="7:7" x14ac:dyDescent="0.2">
      <c r="G50757"/>
    </row>
    <row r="50758" spans="7:7" x14ac:dyDescent="0.2">
      <c r="G50758"/>
    </row>
    <row r="50759" spans="7:7" x14ac:dyDescent="0.2">
      <c r="G50759"/>
    </row>
    <row r="50760" spans="7:7" x14ac:dyDescent="0.2">
      <c r="G50760"/>
    </row>
    <row r="50761" spans="7:7" x14ac:dyDescent="0.2">
      <c r="G50761"/>
    </row>
    <row r="50762" spans="7:7" x14ac:dyDescent="0.2">
      <c r="G50762"/>
    </row>
    <row r="50763" spans="7:7" x14ac:dyDescent="0.2">
      <c r="G50763"/>
    </row>
    <row r="50764" spans="7:7" x14ac:dyDescent="0.2">
      <c r="G50764"/>
    </row>
    <row r="50765" spans="7:7" x14ac:dyDescent="0.2">
      <c r="G50765"/>
    </row>
    <row r="50766" spans="7:7" x14ac:dyDescent="0.2">
      <c r="G50766"/>
    </row>
    <row r="50767" spans="7:7" x14ac:dyDescent="0.2">
      <c r="G50767"/>
    </row>
    <row r="50768" spans="7:7" x14ac:dyDescent="0.2">
      <c r="G50768"/>
    </row>
    <row r="50769" spans="7:7" x14ac:dyDescent="0.2">
      <c r="G50769"/>
    </row>
    <row r="50770" spans="7:7" x14ac:dyDescent="0.2">
      <c r="G50770"/>
    </row>
    <row r="50771" spans="7:7" x14ac:dyDescent="0.2">
      <c r="G50771"/>
    </row>
    <row r="50772" spans="7:7" x14ac:dyDescent="0.2">
      <c r="G50772"/>
    </row>
    <row r="50773" spans="7:7" x14ac:dyDescent="0.2">
      <c r="G50773"/>
    </row>
    <row r="50774" spans="7:7" x14ac:dyDescent="0.2">
      <c r="G50774"/>
    </row>
    <row r="50775" spans="7:7" x14ac:dyDescent="0.2">
      <c r="G50775"/>
    </row>
    <row r="50776" spans="7:7" x14ac:dyDescent="0.2">
      <c r="G50776"/>
    </row>
    <row r="50777" spans="7:7" x14ac:dyDescent="0.2">
      <c r="G50777"/>
    </row>
    <row r="50778" spans="7:7" x14ac:dyDescent="0.2">
      <c r="G50778"/>
    </row>
    <row r="50779" spans="7:7" x14ac:dyDescent="0.2">
      <c r="G50779"/>
    </row>
    <row r="50780" spans="7:7" x14ac:dyDescent="0.2">
      <c r="G50780"/>
    </row>
    <row r="50781" spans="7:7" x14ac:dyDescent="0.2">
      <c r="G50781"/>
    </row>
    <row r="50782" spans="7:7" x14ac:dyDescent="0.2">
      <c r="G50782"/>
    </row>
    <row r="50783" spans="7:7" x14ac:dyDescent="0.2">
      <c r="G50783"/>
    </row>
    <row r="50784" spans="7:7" x14ac:dyDescent="0.2">
      <c r="G50784"/>
    </row>
    <row r="50785" spans="7:7" x14ac:dyDescent="0.2">
      <c r="G50785"/>
    </row>
    <row r="50786" spans="7:7" x14ac:dyDescent="0.2">
      <c r="G50786"/>
    </row>
    <row r="50787" spans="7:7" x14ac:dyDescent="0.2">
      <c r="G50787"/>
    </row>
    <row r="50788" spans="7:7" x14ac:dyDescent="0.2">
      <c r="G50788"/>
    </row>
    <row r="50789" spans="7:7" x14ac:dyDescent="0.2">
      <c r="G50789"/>
    </row>
    <row r="50790" spans="7:7" x14ac:dyDescent="0.2">
      <c r="G50790"/>
    </row>
    <row r="50791" spans="7:7" x14ac:dyDescent="0.2">
      <c r="G50791"/>
    </row>
    <row r="50792" spans="7:7" x14ac:dyDescent="0.2">
      <c r="G50792"/>
    </row>
    <row r="50793" spans="7:7" x14ac:dyDescent="0.2">
      <c r="G50793"/>
    </row>
    <row r="50794" spans="7:7" x14ac:dyDescent="0.2">
      <c r="G50794"/>
    </row>
    <row r="50795" spans="7:7" x14ac:dyDescent="0.2">
      <c r="G50795"/>
    </row>
    <row r="50796" spans="7:7" x14ac:dyDescent="0.2">
      <c r="G50796"/>
    </row>
    <row r="50797" spans="7:7" x14ac:dyDescent="0.2">
      <c r="G50797"/>
    </row>
    <row r="50798" spans="7:7" x14ac:dyDescent="0.2">
      <c r="G50798"/>
    </row>
    <row r="50799" spans="7:7" x14ac:dyDescent="0.2">
      <c r="G50799"/>
    </row>
    <row r="50800" spans="7:7" x14ac:dyDescent="0.2">
      <c r="G50800"/>
    </row>
    <row r="50801" spans="7:7" x14ac:dyDescent="0.2">
      <c r="G50801"/>
    </row>
    <row r="50802" spans="7:7" x14ac:dyDescent="0.2">
      <c r="G50802"/>
    </row>
    <row r="50803" spans="7:7" x14ac:dyDescent="0.2">
      <c r="G50803"/>
    </row>
    <row r="50804" spans="7:7" x14ac:dyDescent="0.2">
      <c r="G50804"/>
    </row>
    <row r="50805" spans="7:7" x14ac:dyDescent="0.2">
      <c r="G50805"/>
    </row>
    <row r="50806" spans="7:7" x14ac:dyDescent="0.2">
      <c r="G50806"/>
    </row>
    <row r="50807" spans="7:7" x14ac:dyDescent="0.2">
      <c r="G50807"/>
    </row>
    <row r="50808" spans="7:7" x14ac:dyDescent="0.2">
      <c r="G50808"/>
    </row>
    <row r="50809" spans="7:7" x14ac:dyDescent="0.2">
      <c r="G50809"/>
    </row>
    <row r="50810" spans="7:7" x14ac:dyDescent="0.2">
      <c r="G50810"/>
    </row>
    <row r="50811" spans="7:7" x14ac:dyDescent="0.2">
      <c r="G50811"/>
    </row>
    <row r="50812" spans="7:7" x14ac:dyDescent="0.2">
      <c r="G50812"/>
    </row>
    <row r="50813" spans="7:7" x14ac:dyDescent="0.2">
      <c r="G50813"/>
    </row>
    <row r="50814" spans="7:7" x14ac:dyDescent="0.2">
      <c r="G50814"/>
    </row>
    <row r="50815" spans="7:7" x14ac:dyDescent="0.2">
      <c r="G50815"/>
    </row>
    <row r="50816" spans="7:7" x14ac:dyDescent="0.2">
      <c r="G50816"/>
    </row>
    <row r="50817" spans="7:7" x14ac:dyDescent="0.2">
      <c r="G50817"/>
    </row>
    <row r="50818" spans="7:7" x14ac:dyDescent="0.2">
      <c r="G50818"/>
    </row>
    <row r="50819" spans="7:7" x14ac:dyDescent="0.2">
      <c r="G50819"/>
    </row>
    <row r="50820" spans="7:7" x14ac:dyDescent="0.2">
      <c r="G50820"/>
    </row>
    <row r="50821" spans="7:7" x14ac:dyDescent="0.2">
      <c r="G50821"/>
    </row>
    <row r="50822" spans="7:7" x14ac:dyDescent="0.2">
      <c r="G50822"/>
    </row>
    <row r="50823" spans="7:7" x14ac:dyDescent="0.2">
      <c r="G50823"/>
    </row>
    <row r="50824" spans="7:7" x14ac:dyDescent="0.2">
      <c r="G50824"/>
    </row>
    <row r="50825" spans="7:7" x14ac:dyDescent="0.2">
      <c r="G50825"/>
    </row>
    <row r="50826" spans="7:7" x14ac:dyDescent="0.2">
      <c r="G50826"/>
    </row>
    <row r="50827" spans="7:7" x14ac:dyDescent="0.2">
      <c r="G50827"/>
    </row>
    <row r="50828" spans="7:7" x14ac:dyDescent="0.2">
      <c r="G50828"/>
    </row>
    <row r="50829" spans="7:7" x14ac:dyDescent="0.2">
      <c r="G50829"/>
    </row>
    <row r="50830" spans="7:7" x14ac:dyDescent="0.2">
      <c r="G50830"/>
    </row>
    <row r="50831" spans="7:7" x14ac:dyDescent="0.2">
      <c r="G50831"/>
    </row>
    <row r="50832" spans="7:7" x14ac:dyDescent="0.2">
      <c r="G50832"/>
    </row>
    <row r="50833" spans="7:7" x14ac:dyDescent="0.2">
      <c r="G50833"/>
    </row>
    <row r="50834" spans="7:7" x14ac:dyDescent="0.2">
      <c r="G50834"/>
    </row>
    <row r="50835" spans="7:7" x14ac:dyDescent="0.2">
      <c r="G50835"/>
    </row>
    <row r="50836" spans="7:7" x14ac:dyDescent="0.2">
      <c r="G50836"/>
    </row>
    <row r="50837" spans="7:7" x14ac:dyDescent="0.2">
      <c r="G50837"/>
    </row>
    <row r="50838" spans="7:7" x14ac:dyDescent="0.2">
      <c r="G50838"/>
    </row>
    <row r="50839" spans="7:7" x14ac:dyDescent="0.2">
      <c r="G50839"/>
    </row>
    <row r="50840" spans="7:7" x14ac:dyDescent="0.2">
      <c r="G50840"/>
    </row>
    <row r="50841" spans="7:7" x14ac:dyDescent="0.2">
      <c r="G50841"/>
    </row>
    <row r="50842" spans="7:7" x14ac:dyDescent="0.2">
      <c r="G50842"/>
    </row>
    <row r="50843" spans="7:7" x14ac:dyDescent="0.2">
      <c r="G50843"/>
    </row>
    <row r="50844" spans="7:7" x14ac:dyDescent="0.2">
      <c r="G50844"/>
    </row>
    <row r="50845" spans="7:7" x14ac:dyDescent="0.2">
      <c r="G50845"/>
    </row>
    <row r="50846" spans="7:7" x14ac:dyDescent="0.2">
      <c r="G50846"/>
    </row>
    <row r="50847" spans="7:7" x14ac:dyDescent="0.2">
      <c r="G50847"/>
    </row>
    <row r="50848" spans="7:7" x14ac:dyDescent="0.2">
      <c r="G50848"/>
    </row>
    <row r="50849" spans="7:7" x14ac:dyDescent="0.2">
      <c r="G50849"/>
    </row>
    <row r="50850" spans="7:7" x14ac:dyDescent="0.2">
      <c r="G50850"/>
    </row>
    <row r="50851" spans="7:7" x14ac:dyDescent="0.2">
      <c r="G50851"/>
    </row>
    <row r="50852" spans="7:7" x14ac:dyDescent="0.2">
      <c r="G50852"/>
    </row>
    <row r="50853" spans="7:7" x14ac:dyDescent="0.2">
      <c r="G50853"/>
    </row>
    <row r="50854" spans="7:7" x14ac:dyDescent="0.2">
      <c r="G50854"/>
    </row>
    <row r="50855" spans="7:7" x14ac:dyDescent="0.2">
      <c r="G50855"/>
    </row>
    <row r="50856" spans="7:7" x14ac:dyDescent="0.2">
      <c r="G50856"/>
    </row>
    <row r="50857" spans="7:7" x14ac:dyDescent="0.2">
      <c r="G50857"/>
    </row>
    <row r="50858" spans="7:7" x14ac:dyDescent="0.2">
      <c r="G50858"/>
    </row>
    <row r="50859" spans="7:7" x14ac:dyDescent="0.2">
      <c r="G50859"/>
    </row>
    <row r="50860" spans="7:7" x14ac:dyDescent="0.2">
      <c r="G50860"/>
    </row>
    <row r="50861" spans="7:7" x14ac:dyDescent="0.2">
      <c r="G50861"/>
    </row>
    <row r="50862" spans="7:7" x14ac:dyDescent="0.2">
      <c r="G50862"/>
    </row>
    <row r="50863" spans="7:7" x14ac:dyDescent="0.2">
      <c r="G50863"/>
    </row>
    <row r="50864" spans="7:7" x14ac:dyDescent="0.2">
      <c r="G50864"/>
    </row>
    <row r="50865" spans="7:7" x14ac:dyDescent="0.2">
      <c r="G50865"/>
    </row>
    <row r="50866" spans="7:7" x14ac:dyDescent="0.2">
      <c r="G50866"/>
    </row>
    <row r="50867" spans="7:7" x14ac:dyDescent="0.2">
      <c r="G50867"/>
    </row>
    <row r="50868" spans="7:7" x14ac:dyDescent="0.2">
      <c r="G50868"/>
    </row>
    <row r="50869" spans="7:7" x14ac:dyDescent="0.2">
      <c r="G50869"/>
    </row>
    <row r="50870" spans="7:7" x14ac:dyDescent="0.2">
      <c r="G50870"/>
    </row>
    <row r="50871" spans="7:7" x14ac:dyDescent="0.2">
      <c r="G50871"/>
    </row>
    <row r="50872" spans="7:7" x14ac:dyDescent="0.2">
      <c r="G50872"/>
    </row>
    <row r="50873" spans="7:7" x14ac:dyDescent="0.2">
      <c r="G50873"/>
    </row>
    <row r="50874" spans="7:7" x14ac:dyDescent="0.2">
      <c r="G50874"/>
    </row>
    <row r="50875" spans="7:7" x14ac:dyDescent="0.2">
      <c r="G50875"/>
    </row>
    <row r="50876" spans="7:7" x14ac:dyDescent="0.2">
      <c r="G50876"/>
    </row>
    <row r="50877" spans="7:7" x14ac:dyDescent="0.2">
      <c r="G50877"/>
    </row>
    <row r="50878" spans="7:7" x14ac:dyDescent="0.2">
      <c r="G50878"/>
    </row>
    <row r="50879" spans="7:7" x14ac:dyDescent="0.2">
      <c r="G50879"/>
    </row>
    <row r="50880" spans="7:7" x14ac:dyDescent="0.2">
      <c r="G50880"/>
    </row>
    <row r="50881" spans="7:7" x14ac:dyDescent="0.2">
      <c r="G50881"/>
    </row>
    <row r="50882" spans="7:7" x14ac:dyDescent="0.2">
      <c r="G50882"/>
    </row>
    <row r="50883" spans="7:7" x14ac:dyDescent="0.2">
      <c r="G50883"/>
    </row>
    <row r="50884" spans="7:7" x14ac:dyDescent="0.2">
      <c r="G50884"/>
    </row>
    <row r="50885" spans="7:7" x14ac:dyDescent="0.2">
      <c r="G50885"/>
    </row>
    <row r="50886" spans="7:7" x14ac:dyDescent="0.2">
      <c r="G50886"/>
    </row>
    <row r="50887" spans="7:7" x14ac:dyDescent="0.2">
      <c r="G50887"/>
    </row>
    <row r="50888" spans="7:7" x14ac:dyDescent="0.2">
      <c r="G50888"/>
    </row>
    <row r="50889" spans="7:7" x14ac:dyDescent="0.2">
      <c r="G50889"/>
    </row>
    <row r="50890" spans="7:7" x14ac:dyDescent="0.2">
      <c r="G50890"/>
    </row>
    <row r="50891" spans="7:7" x14ac:dyDescent="0.2">
      <c r="G50891"/>
    </row>
    <row r="50892" spans="7:7" x14ac:dyDescent="0.2">
      <c r="G50892"/>
    </row>
    <row r="50893" spans="7:7" x14ac:dyDescent="0.2">
      <c r="G50893"/>
    </row>
    <row r="50894" spans="7:7" x14ac:dyDescent="0.2">
      <c r="G50894"/>
    </row>
    <row r="50895" spans="7:7" x14ac:dyDescent="0.2">
      <c r="G50895"/>
    </row>
    <row r="50896" spans="7:7" x14ac:dyDescent="0.2">
      <c r="G50896"/>
    </row>
    <row r="50897" spans="7:7" x14ac:dyDescent="0.2">
      <c r="G50897"/>
    </row>
    <row r="50898" spans="7:7" x14ac:dyDescent="0.2">
      <c r="G50898"/>
    </row>
    <row r="50899" spans="7:7" x14ac:dyDescent="0.2">
      <c r="G50899"/>
    </row>
    <row r="50900" spans="7:7" x14ac:dyDescent="0.2">
      <c r="G50900"/>
    </row>
    <row r="50901" spans="7:7" x14ac:dyDescent="0.2">
      <c r="G50901"/>
    </row>
    <row r="50902" spans="7:7" x14ac:dyDescent="0.2">
      <c r="G50902"/>
    </row>
    <row r="50903" spans="7:7" x14ac:dyDescent="0.2">
      <c r="G50903"/>
    </row>
    <row r="50904" spans="7:7" x14ac:dyDescent="0.2">
      <c r="G50904"/>
    </row>
    <row r="50905" spans="7:7" x14ac:dyDescent="0.2">
      <c r="G50905"/>
    </row>
    <row r="50906" spans="7:7" x14ac:dyDescent="0.2">
      <c r="G50906"/>
    </row>
    <row r="50907" spans="7:7" x14ac:dyDescent="0.2">
      <c r="G50907"/>
    </row>
    <row r="50908" spans="7:7" x14ac:dyDescent="0.2">
      <c r="G50908"/>
    </row>
    <row r="50909" spans="7:7" x14ac:dyDescent="0.2">
      <c r="G50909"/>
    </row>
    <row r="50910" spans="7:7" x14ac:dyDescent="0.2">
      <c r="G50910"/>
    </row>
    <row r="50911" spans="7:7" x14ac:dyDescent="0.2">
      <c r="G50911"/>
    </row>
    <row r="50912" spans="7:7" x14ac:dyDescent="0.2">
      <c r="G50912"/>
    </row>
    <row r="50913" spans="7:7" x14ac:dyDescent="0.2">
      <c r="G50913"/>
    </row>
    <row r="50914" spans="7:7" x14ac:dyDescent="0.2">
      <c r="G50914"/>
    </row>
    <row r="50915" spans="7:7" x14ac:dyDescent="0.2">
      <c r="G50915"/>
    </row>
    <row r="50916" spans="7:7" x14ac:dyDescent="0.2">
      <c r="G50916"/>
    </row>
    <row r="50917" spans="7:7" x14ac:dyDescent="0.2">
      <c r="G50917"/>
    </row>
    <row r="50918" spans="7:7" x14ac:dyDescent="0.2">
      <c r="G50918"/>
    </row>
    <row r="50919" spans="7:7" x14ac:dyDescent="0.2">
      <c r="G50919"/>
    </row>
    <row r="50920" spans="7:7" x14ac:dyDescent="0.2">
      <c r="G50920"/>
    </row>
    <row r="50921" spans="7:7" x14ac:dyDescent="0.2">
      <c r="G50921"/>
    </row>
    <row r="50922" spans="7:7" x14ac:dyDescent="0.2">
      <c r="G50922"/>
    </row>
    <row r="50923" spans="7:7" x14ac:dyDescent="0.2">
      <c r="G50923"/>
    </row>
    <row r="50924" spans="7:7" x14ac:dyDescent="0.2">
      <c r="G50924"/>
    </row>
    <row r="50925" spans="7:7" x14ac:dyDescent="0.2">
      <c r="G50925"/>
    </row>
    <row r="50926" spans="7:7" x14ac:dyDescent="0.2">
      <c r="G50926"/>
    </row>
    <row r="50927" spans="7:7" x14ac:dyDescent="0.2">
      <c r="G50927"/>
    </row>
    <row r="50928" spans="7:7" x14ac:dyDescent="0.2">
      <c r="G50928"/>
    </row>
    <row r="50929" spans="7:7" x14ac:dyDescent="0.2">
      <c r="G50929"/>
    </row>
    <row r="50930" spans="7:7" x14ac:dyDescent="0.2">
      <c r="G50930"/>
    </row>
    <row r="50931" spans="7:7" x14ac:dyDescent="0.2">
      <c r="G50931"/>
    </row>
    <row r="50932" spans="7:7" x14ac:dyDescent="0.2">
      <c r="G50932"/>
    </row>
    <row r="50933" spans="7:7" x14ac:dyDescent="0.2">
      <c r="G50933"/>
    </row>
    <row r="50934" spans="7:7" x14ac:dyDescent="0.2">
      <c r="G50934"/>
    </row>
    <row r="50935" spans="7:7" x14ac:dyDescent="0.2">
      <c r="G50935"/>
    </row>
    <row r="50936" spans="7:7" x14ac:dyDescent="0.2">
      <c r="G50936"/>
    </row>
    <row r="50937" spans="7:7" x14ac:dyDescent="0.2">
      <c r="G50937"/>
    </row>
    <row r="50938" spans="7:7" x14ac:dyDescent="0.2">
      <c r="G50938"/>
    </row>
    <row r="50939" spans="7:7" x14ac:dyDescent="0.2">
      <c r="G50939"/>
    </row>
    <row r="50940" spans="7:7" x14ac:dyDescent="0.2">
      <c r="G50940"/>
    </row>
    <row r="50941" spans="7:7" x14ac:dyDescent="0.2">
      <c r="G50941"/>
    </row>
    <row r="50942" spans="7:7" x14ac:dyDescent="0.2">
      <c r="G50942"/>
    </row>
    <row r="50943" spans="7:7" x14ac:dyDescent="0.2">
      <c r="G50943"/>
    </row>
    <row r="50944" spans="7:7" x14ac:dyDescent="0.2">
      <c r="G50944"/>
    </row>
    <row r="50945" spans="7:7" x14ac:dyDescent="0.2">
      <c r="G50945"/>
    </row>
    <row r="50946" spans="7:7" x14ac:dyDescent="0.2">
      <c r="G50946"/>
    </row>
    <row r="50947" spans="7:7" x14ac:dyDescent="0.2">
      <c r="G50947"/>
    </row>
    <row r="50948" spans="7:7" x14ac:dyDescent="0.2">
      <c r="G50948"/>
    </row>
    <row r="50949" spans="7:7" x14ac:dyDescent="0.2">
      <c r="G50949"/>
    </row>
    <row r="50950" spans="7:7" x14ac:dyDescent="0.2">
      <c r="G50950"/>
    </row>
    <row r="50951" spans="7:7" x14ac:dyDescent="0.2">
      <c r="G50951"/>
    </row>
    <row r="50952" spans="7:7" x14ac:dyDescent="0.2">
      <c r="G50952"/>
    </row>
    <row r="50953" spans="7:7" x14ac:dyDescent="0.2">
      <c r="G50953"/>
    </row>
    <row r="50954" spans="7:7" x14ac:dyDescent="0.2">
      <c r="G50954"/>
    </row>
    <row r="50955" spans="7:7" x14ac:dyDescent="0.2">
      <c r="G50955"/>
    </row>
    <row r="50956" spans="7:7" x14ac:dyDescent="0.2">
      <c r="G50956"/>
    </row>
    <row r="50957" spans="7:7" x14ac:dyDescent="0.2">
      <c r="G50957"/>
    </row>
    <row r="50958" spans="7:7" x14ac:dyDescent="0.2">
      <c r="G50958"/>
    </row>
    <row r="50959" spans="7:7" x14ac:dyDescent="0.2">
      <c r="G50959"/>
    </row>
    <row r="50960" spans="7:7" x14ac:dyDescent="0.2">
      <c r="G50960"/>
    </row>
    <row r="50961" spans="7:7" x14ac:dyDescent="0.2">
      <c r="G50961"/>
    </row>
    <row r="50962" spans="7:7" x14ac:dyDescent="0.2">
      <c r="G50962"/>
    </row>
    <row r="50963" spans="7:7" x14ac:dyDescent="0.2">
      <c r="G50963"/>
    </row>
    <row r="50964" spans="7:7" x14ac:dyDescent="0.2">
      <c r="G50964"/>
    </row>
    <row r="50965" spans="7:7" x14ac:dyDescent="0.2">
      <c r="G50965"/>
    </row>
    <row r="50966" spans="7:7" x14ac:dyDescent="0.2">
      <c r="G50966"/>
    </row>
    <row r="50967" spans="7:7" x14ac:dyDescent="0.2">
      <c r="G50967"/>
    </row>
    <row r="50968" spans="7:7" x14ac:dyDescent="0.2">
      <c r="G50968"/>
    </row>
    <row r="50969" spans="7:7" x14ac:dyDescent="0.2">
      <c r="G50969"/>
    </row>
    <row r="50970" spans="7:7" x14ac:dyDescent="0.2">
      <c r="G50970"/>
    </row>
    <row r="50971" spans="7:7" x14ac:dyDescent="0.2">
      <c r="G50971"/>
    </row>
    <row r="50972" spans="7:7" x14ac:dyDescent="0.2">
      <c r="G50972"/>
    </row>
    <row r="50973" spans="7:7" x14ac:dyDescent="0.2">
      <c r="G50973"/>
    </row>
    <row r="50974" spans="7:7" x14ac:dyDescent="0.2">
      <c r="G50974"/>
    </row>
    <row r="50975" spans="7:7" x14ac:dyDescent="0.2">
      <c r="G50975"/>
    </row>
    <row r="50976" spans="7:7" x14ac:dyDescent="0.2">
      <c r="G50976"/>
    </row>
    <row r="50977" spans="7:7" x14ac:dyDescent="0.2">
      <c r="G50977"/>
    </row>
    <row r="50978" spans="7:7" x14ac:dyDescent="0.2">
      <c r="G50978"/>
    </row>
    <row r="50979" spans="7:7" x14ac:dyDescent="0.2">
      <c r="G50979"/>
    </row>
    <row r="50980" spans="7:7" x14ac:dyDescent="0.2">
      <c r="G50980"/>
    </row>
    <row r="50981" spans="7:7" x14ac:dyDescent="0.2">
      <c r="G50981"/>
    </row>
    <row r="50982" spans="7:7" x14ac:dyDescent="0.2">
      <c r="G50982"/>
    </row>
    <row r="50983" spans="7:7" x14ac:dyDescent="0.2">
      <c r="G50983"/>
    </row>
    <row r="50984" spans="7:7" x14ac:dyDescent="0.2">
      <c r="G50984"/>
    </row>
    <row r="50985" spans="7:7" x14ac:dyDescent="0.2">
      <c r="G50985"/>
    </row>
    <row r="50986" spans="7:7" x14ac:dyDescent="0.2">
      <c r="G50986"/>
    </row>
    <row r="50987" spans="7:7" x14ac:dyDescent="0.2">
      <c r="G50987"/>
    </row>
    <row r="50988" spans="7:7" x14ac:dyDescent="0.2">
      <c r="G50988"/>
    </row>
    <row r="50989" spans="7:7" x14ac:dyDescent="0.2">
      <c r="G50989"/>
    </row>
    <row r="50990" spans="7:7" x14ac:dyDescent="0.2">
      <c r="G50990"/>
    </row>
    <row r="50991" spans="7:7" x14ac:dyDescent="0.2">
      <c r="G50991"/>
    </row>
    <row r="50992" spans="7:7" x14ac:dyDescent="0.2">
      <c r="G50992"/>
    </row>
    <row r="50993" spans="7:7" x14ac:dyDescent="0.2">
      <c r="G50993"/>
    </row>
    <row r="50994" spans="7:7" x14ac:dyDescent="0.2">
      <c r="G50994"/>
    </row>
    <row r="50995" spans="7:7" x14ac:dyDescent="0.2">
      <c r="G50995"/>
    </row>
    <row r="50996" spans="7:7" x14ac:dyDescent="0.2">
      <c r="G50996"/>
    </row>
    <row r="50997" spans="7:7" x14ac:dyDescent="0.2">
      <c r="G50997"/>
    </row>
    <row r="50998" spans="7:7" x14ac:dyDescent="0.2">
      <c r="G50998"/>
    </row>
    <row r="50999" spans="7:7" x14ac:dyDescent="0.2">
      <c r="G50999"/>
    </row>
    <row r="51000" spans="7:7" x14ac:dyDescent="0.2">
      <c r="G51000"/>
    </row>
    <row r="51001" spans="7:7" x14ac:dyDescent="0.2">
      <c r="G51001"/>
    </row>
    <row r="51002" spans="7:7" x14ac:dyDescent="0.2">
      <c r="G51002"/>
    </row>
    <row r="51003" spans="7:7" x14ac:dyDescent="0.2">
      <c r="G51003"/>
    </row>
    <row r="51004" spans="7:7" x14ac:dyDescent="0.2">
      <c r="G51004"/>
    </row>
    <row r="51005" spans="7:7" x14ac:dyDescent="0.2">
      <c r="G51005"/>
    </row>
    <row r="51006" spans="7:7" x14ac:dyDescent="0.2">
      <c r="G51006"/>
    </row>
    <row r="51007" spans="7:7" x14ac:dyDescent="0.2">
      <c r="G51007"/>
    </row>
    <row r="51008" spans="7:7" x14ac:dyDescent="0.2">
      <c r="G51008"/>
    </row>
    <row r="51009" spans="7:7" x14ac:dyDescent="0.2">
      <c r="G51009"/>
    </row>
    <row r="51010" spans="7:7" x14ac:dyDescent="0.2">
      <c r="G51010"/>
    </row>
    <row r="51011" spans="7:7" x14ac:dyDescent="0.2">
      <c r="G51011"/>
    </row>
    <row r="51012" spans="7:7" x14ac:dyDescent="0.2">
      <c r="G51012"/>
    </row>
    <row r="51013" spans="7:7" x14ac:dyDescent="0.2">
      <c r="G51013"/>
    </row>
    <row r="51014" spans="7:7" x14ac:dyDescent="0.2">
      <c r="G51014"/>
    </row>
    <row r="51015" spans="7:7" x14ac:dyDescent="0.2">
      <c r="G51015"/>
    </row>
    <row r="51016" spans="7:7" x14ac:dyDescent="0.2">
      <c r="G51016"/>
    </row>
    <row r="51017" spans="7:7" x14ac:dyDescent="0.2">
      <c r="G51017"/>
    </row>
    <row r="51018" spans="7:7" x14ac:dyDescent="0.2">
      <c r="G51018"/>
    </row>
    <row r="51019" spans="7:7" x14ac:dyDescent="0.2">
      <c r="G51019"/>
    </row>
    <row r="51020" spans="7:7" x14ac:dyDescent="0.2">
      <c r="G51020"/>
    </row>
    <row r="51021" spans="7:7" x14ac:dyDescent="0.2">
      <c r="G51021"/>
    </row>
    <row r="51022" spans="7:7" x14ac:dyDescent="0.2">
      <c r="G51022"/>
    </row>
    <row r="51023" spans="7:7" x14ac:dyDescent="0.2">
      <c r="G51023"/>
    </row>
    <row r="51024" spans="7:7" x14ac:dyDescent="0.2">
      <c r="G51024"/>
    </row>
    <row r="51025" spans="7:7" x14ac:dyDescent="0.2">
      <c r="G51025"/>
    </row>
    <row r="51026" spans="7:7" x14ac:dyDescent="0.2">
      <c r="G51026"/>
    </row>
    <row r="51027" spans="7:7" x14ac:dyDescent="0.2">
      <c r="G51027"/>
    </row>
    <row r="51028" spans="7:7" x14ac:dyDescent="0.2">
      <c r="G51028"/>
    </row>
    <row r="51029" spans="7:7" x14ac:dyDescent="0.2">
      <c r="G51029"/>
    </row>
    <row r="51030" spans="7:7" x14ac:dyDescent="0.2">
      <c r="G51030"/>
    </row>
    <row r="51031" spans="7:7" x14ac:dyDescent="0.2">
      <c r="G51031"/>
    </row>
    <row r="51032" spans="7:7" x14ac:dyDescent="0.2">
      <c r="G51032"/>
    </row>
    <row r="51033" spans="7:7" x14ac:dyDescent="0.2">
      <c r="G51033"/>
    </row>
    <row r="51034" spans="7:7" x14ac:dyDescent="0.2">
      <c r="G51034"/>
    </row>
    <row r="51035" spans="7:7" x14ac:dyDescent="0.2">
      <c r="G51035"/>
    </row>
    <row r="51036" spans="7:7" x14ac:dyDescent="0.2">
      <c r="G51036"/>
    </row>
    <row r="51037" spans="7:7" x14ac:dyDescent="0.2">
      <c r="G51037"/>
    </row>
    <row r="51038" spans="7:7" x14ac:dyDescent="0.2">
      <c r="G51038"/>
    </row>
    <row r="51039" spans="7:7" x14ac:dyDescent="0.2">
      <c r="G51039"/>
    </row>
    <row r="51040" spans="7:7" x14ac:dyDescent="0.2">
      <c r="G51040"/>
    </row>
    <row r="51041" spans="7:7" x14ac:dyDescent="0.2">
      <c r="G51041"/>
    </row>
    <row r="51042" spans="7:7" x14ac:dyDescent="0.2">
      <c r="G51042"/>
    </row>
    <row r="51043" spans="7:7" x14ac:dyDescent="0.2">
      <c r="G51043"/>
    </row>
    <row r="51044" spans="7:7" x14ac:dyDescent="0.2">
      <c r="G51044"/>
    </row>
    <row r="51045" spans="7:7" x14ac:dyDescent="0.2">
      <c r="G51045"/>
    </row>
    <row r="51046" spans="7:7" x14ac:dyDescent="0.2">
      <c r="G51046"/>
    </row>
    <row r="51047" spans="7:7" x14ac:dyDescent="0.2">
      <c r="G51047"/>
    </row>
    <row r="51048" spans="7:7" x14ac:dyDescent="0.2">
      <c r="G51048"/>
    </row>
    <row r="51049" spans="7:7" x14ac:dyDescent="0.2">
      <c r="G51049"/>
    </row>
    <row r="51050" spans="7:7" x14ac:dyDescent="0.2">
      <c r="G51050"/>
    </row>
    <row r="51051" spans="7:7" x14ac:dyDescent="0.2">
      <c r="G51051"/>
    </row>
    <row r="51052" spans="7:7" x14ac:dyDescent="0.2">
      <c r="G51052"/>
    </row>
    <row r="51053" spans="7:7" x14ac:dyDescent="0.2">
      <c r="G51053"/>
    </row>
    <row r="51054" spans="7:7" x14ac:dyDescent="0.2">
      <c r="G51054"/>
    </row>
    <row r="51055" spans="7:7" x14ac:dyDescent="0.2">
      <c r="G51055"/>
    </row>
    <row r="51056" spans="7:7" x14ac:dyDescent="0.2">
      <c r="G51056"/>
    </row>
    <row r="51057" spans="7:7" x14ac:dyDescent="0.2">
      <c r="G51057"/>
    </row>
    <row r="51058" spans="7:7" x14ac:dyDescent="0.2">
      <c r="G51058"/>
    </row>
    <row r="51059" spans="7:7" x14ac:dyDescent="0.2">
      <c r="G51059"/>
    </row>
    <row r="51060" spans="7:7" x14ac:dyDescent="0.2">
      <c r="G51060"/>
    </row>
    <row r="51061" spans="7:7" x14ac:dyDescent="0.2">
      <c r="G51061"/>
    </row>
    <row r="51062" spans="7:7" x14ac:dyDescent="0.2">
      <c r="G51062"/>
    </row>
    <row r="51063" spans="7:7" x14ac:dyDescent="0.2">
      <c r="G51063"/>
    </row>
    <row r="51064" spans="7:7" x14ac:dyDescent="0.2">
      <c r="G51064"/>
    </row>
    <row r="51065" spans="7:7" x14ac:dyDescent="0.2">
      <c r="G51065"/>
    </row>
    <row r="51066" spans="7:7" x14ac:dyDescent="0.2">
      <c r="G51066"/>
    </row>
    <row r="51067" spans="7:7" x14ac:dyDescent="0.2">
      <c r="G51067"/>
    </row>
    <row r="51068" spans="7:7" x14ac:dyDescent="0.2">
      <c r="G51068"/>
    </row>
    <row r="51069" spans="7:7" x14ac:dyDescent="0.2">
      <c r="G51069"/>
    </row>
    <row r="51070" spans="7:7" x14ac:dyDescent="0.2">
      <c r="G51070"/>
    </row>
    <row r="51071" spans="7:7" x14ac:dyDescent="0.2">
      <c r="G51071"/>
    </row>
    <row r="51072" spans="7:7" x14ac:dyDescent="0.2">
      <c r="G51072"/>
    </row>
    <row r="51073" spans="7:7" x14ac:dyDescent="0.2">
      <c r="G51073"/>
    </row>
    <row r="51074" spans="7:7" x14ac:dyDescent="0.2">
      <c r="G51074"/>
    </row>
    <row r="51075" spans="7:7" x14ac:dyDescent="0.2">
      <c r="G51075"/>
    </row>
    <row r="51076" spans="7:7" x14ac:dyDescent="0.2">
      <c r="G51076"/>
    </row>
    <row r="51077" spans="7:7" x14ac:dyDescent="0.2">
      <c r="G51077"/>
    </row>
    <row r="51078" spans="7:7" x14ac:dyDescent="0.2">
      <c r="G51078"/>
    </row>
    <row r="51079" spans="7:7" x14ac:dyDescent="0.2">
      <c r="G51079"/>
    </row>
    <row r="51080" spans="7:7" x14ac:dyDescent="0.2">
      <c r="G51080"/>
    </row>
    <row r="51081" spans="7:7" x14ac:dyDescent="0.2">
      <c r="G51081"/>
    </row>
    <row r="51082" spans="7:7" x14ac:dyDescent="0.2">
      <c r="G51082"/>
    </row>
    <row r="51083" spans="7:7" x14ac:dyDescent="0.2">
      <c r="G51083"/>
    </row>
    <row r="51084" spans="7:7" x14ac:dyDescent="0.2">
      <c r="G51084"/>
    </row>
    <row r="51085" spans="7:7" x14ac:dyDescent="0.2">
      <c r="G51085"/>
    </row>
    <row r="51086" spans="7:7" x14ac:dyDescent="0.2">
      <c r="G51086"/>
    </row>
    <row r="51087" spans="7:7" x14ac:dyDescent="0.2">
      <c r="G51087"/>
    </row>
    <row r="51088" spans="7:7" x14ac:dyDescent="0.2">
      <c r="G51088"/>
    </row>
    <row r="51089" spans="7:7" x14ac:dyDescent="0.2">
      <c r="G51089"/>
    </row>
    <row r="51090" spans="7:7" x14ac:dyDescent="0.2">
      <c r="G51090"/>
    </row>
    <row r="51091" spans="7:7" x14ac:dyDescent="0.2">
      <c r="G51091"/>
    </row>
    <row r="51092" spans="7:7" x14ac:dyDescent="0.2">
      <c r="G51092"/>
    </row>
    <row r="51093" spans="7:7" x14ac:dyDescent="0.2">
      <c r="G51093"/>
    </row>
    <row r="51094" spans="7:7" x14ac:dyDescent="0.2">
      <c r="G51094"/>
    </row>
    <row r="51095" spans="7:7" x14ac:dyDescent="0.2">
      <c r="G51095"/>
    </row>
    <row r="51096" spans="7:7" x14ac:dyDescent="0.2">
      <c r="G51096"/>
    </row>
    <row r="51097" spans="7:7" x14ac:dyDescent="0.2">
      <c r="G51097"/>
    </row>
    <row r="51098" spans="7:7" x14ac:dyDescent="0.2">
      <c r="G51098"/>
    </row>
    <row r="51099" spans="7:7" x14ac:dyDescent="0.2">
      <c r="G51099"/>
    </row>
    <row r="51100" spans="7:7" x14ac:dyDescent="0.2">
      <c r="G51100"/>
    </row>
    <row r="51101" spans="7:7" x14ac:dyDescent="0.2">
      <c r="G51101"/>
    </row>
    <row r="51102" spans="7:7" x14ac:dyDescent="0.2">
      <c r="G51102"/>
    </row>
    <row r="51103" spans="7:7" x14ac:dyDescent="0.2">
      <c r="G51103"/>
    </row>
    <row r="51104" spans="7:7" x14ac:dyDescent="0.2">
      <c r="G51104"/>
    </row>
    <row r="51105" spans="7:7" x14ac:dyDescent="0.2">
      <c r="G51105"/>
    </row>
    <row r="51106" spans="7:7" x14ac:dyDescent="0.2">
      <c r="G51106"/>
    </row>
    <row r="51107" spans="7:7" x14ac:dyDescent="0.2">
      <c r="G51107"/>
    </row>
    <row r="51108" spans="7:7" x14ac:dyDescent="0.2">
      <c r="G51108"/>
    </row>
    <row r="51109" spans="7:7" x14ac:dyDescent="0.2">
      <c r="G51109"/>
    </row>
    <row r="51110" spans="7:7" x14ac:dyDescent="0.2">
      <c r="G51110"/>
    </row>
    <row r="51111" spans="7:7" x14ac:dyDescent="0.2">
      <c r="G51111"/>
    </row>
    <row r="51112" spans="7:7" x14ac:dyDescent="0.2">
      <c r="G51112"/>
    </row>
    <row r="51113" spans="7:7" x14ac:dyDescent="0.2">
      <c r="G51113"/>
    </row>
    <row r="51114" spans="7:7" x14ac:dyDescent="0.2">
      <c r="G51114"/>
    </row>
    <row r="51115" spans="7:7" x14ac:dyDescent="0.2">
      <c r="G51115"/>
    </row>
    <row r="51116" spans="7:7" x14ac:dyDescent="0.2">
      <c r="G51116"/>
    </row>
    <row r="51117" spans="7:7" x14ac:dyDescent="0.2">
      <c r="G51117"/>
    </row>
    <row r="51118" spans="7:7" x14ac:dyDescent="0.2">
      <c r="G51118"/>
    </row>
    <row r="51119" spans="7:7" x14ac:dyDescent="0.2">
      <c r="G51119"/>
    </row>
    <row r="51120" spans="7:7" x14ac:dyDescent="0.2">
      <c r="G51120"/>
    </row>
    <row r="51121" spans="7:7" x14ac:dyDescent="0.2">
      <c r="G51121"/>
    </row>
    <row r="51122" spans="7:7" x14ac:dyDescent="0.2">
      <c r="G51122"/>
    </row>
    <row r="51123" spans="7:7" x14ac:dyDescent="0.2">
      <c r="G51123"/>
    </row>
    <row r="51124" spans="7:7" x14ac:dyDescent="0.2">
      <c r="G51124"/>
    </row>
    <row r="51125" spans="7:7" x14ac:dyDescent="0.2">
      <c r="G51125"/>
    </row>
    <row r="51126" spans="7:7" x14ac:dyDescent="0.2">
      <c r="G51126"/>
    </row>
    <row r="51127" spans="7:7" x14ac:dyDescent="0.2">
      <c r="G51127"/>
    </row>
    <row r="51128" spans="7:7" x14ac:dyDescent="0.2">
      <c r="G51128"/>
    </row>
    <row r="51129" spans="7:7" x14ac:dyDescent="0.2">
      <c r="G51129"/>
    </row>
    <row r="51130" spans="7:7" x14ac:dyDescent="0.2">
      <c r="G51130"/>
    </row>
    <row r="51131" spans="7:7" x14ac:dyDescent="0.2">
      <c r="G51131"/>
    </row>
    <row r="51132" spans="7:7" x14ac:dyDescent="0.2">
      <c r="G51132"/>
    </row>
    <row r="51133" spans="7:7" x14ac:dyDescent="0.2">
      <c r="G51133"/>
    </row>
    <row r="51134" spans="7:7" x14ac:dyDescent="0.2">
      <c r="G51134"/>
    </row>
    <row r="51135" spans="7:7" x14ac:dyDescent="0.2">
      <c r="G51135"/>
    </row>
    <row r="51136" spans="7:7" x14ac:dyDescent="0.2">
      <c r="G51136"/>
    </row>
    <row r="51137" spans="7:7" x14ac:dyDescent="0.2">
      <c r="G51137"/>
    </row>
    <row r="51138" spans="7:7" x14ac:dyDescent="0.2">
      <c r="G51138"/>
    </row>
    <row r="51139" spans="7:7" x14ac:dyDescent="0.2">
      <c r="G51139"/>
    </row>
    <row r="51140" spans="7:7" x14ac:dyDescent="0.2">
      <c r="G51140"/>
    </row>
    <row r="51141" spans="7:7" x14ac:dyDescent="0.2">
      <c r="G51141"/>
    </row>
    <row r="51142" spans="7:7" x14ac:dyDescent="0.2">
      <c r="G51142"/>
    </row>
    <row r="51143" spans="7:7" x14ac:dyDescent="0.2">
      <c r="G51143"/>
    </row>
    <row r="51144" spans="7:7" x14ac:dyDescent="0.2">
      <c r="G51144"/>
    </row>
    <row r="51145" spans="7:7" x14ac:dyDescent="0.2">
      <c r="G51145"/>
    </row>
    <row r="51146" spans="7:7" x14ac:dyDescent="0.2">
      <c r="G51146"/>
    </row>
    <row r="51147" spans="7:7" x14ac:dyDescent="0.2">
      <c r="G51147"/>
    </row>
    <row r="51148" spans="7:7" x14ac:dyDescent="0.2">
      <c r="G51148"/>
    </row>
    <row r="51149" spans="7:7" x14ac:dyDescent="0.2">
      <c r="G51149"/>
    </row>
    <row r="51150" spans="7:7" x14ac:dyDescent="0.2">
      <c r="G51150"/>
    </row>
    <row r="51151" spans="7:7" x14ac:dyDescent="0.2">
      <c r="G51151"/>
    </row>
    <row r="51152" spans="7:7" x14ac:dyDescent="0.2">
      <c r="G51152"/>
    </row>
    <row r="51153" spans="7:7" x14ac:dyDescent="0.2">
      <c r="G51153"/>
    </row>
    <row r="51154" spans="7:7" x14ac:dyDescent="0.2">
      <c r="G51154"/>
    </row>
    <row r="51155" spans="7:7" x14ac:dyDescent="0.2">
      <c r="G51155"/>
    </row>
    <row r="51156" spans="7:7" x14ac:dyDescent="0.2">
      <c r="G51156"/>
    </row>
    <row r="51157" spans="7:7" x14ac:dyDescent="0.2">
      <c r="G51157"/>
    </row>
    <row r="51158" spans="7:7" x14ac:dyDescent="0.2">
      <c r="G51158"/>
    </row>
    <row r="51159" spans="7:7" x14ac:dyDescent="0.2">
      <c r="G51159"/>
    </row>
    <row r="51160" spans="7:7" x14ac:dyDescent="0.2">
      <c r="G51160"/>
    </row>
    <row r="51161" spans="7:7" x14ac:dyDescent="0.2">
      <c r="G51161"/>
    </row>
    <row r="51162" spans="7:7" x14ac:dyDescent="0.2">
      <c r="G51162"/>
    </row>
    <row r="51163" spans="7:7" x14ac:dyDescent="0.2">
      <c r="G51163"/>
    </row>
    <row r="51164" spans="7:7" x14ac:dyDescent="0.2">
      <c r="G51164"/>
    </row>
    <row r="51165" spans="7:7" x14ac:dyDescent="0.2">
      <c r="G51165"/>
    </row>
    <row r="51166" spans="7:7" x14ac:dyDescent="0.2">
      <c r="G51166"/>
    </row>
    <row r="51167" spans="7:7" x14ac:dyDescent="0.2">
      <c r="G51167"/>
    </row>
    <row r="51168" spans="7:7" x14ac:dyDescent="0.2">
      <c r="G51168"/>
    </row>
    <row r="51169" spans="7:7" x14ac:dyDescent="0.2">
      <c r="G51169"/>
    </row>
    <row r="51170" spans="7:7" x14ac:dyDescent="0.2">
      <c r="G51170"/>
    </row>
    <row r="51171" spans="7:7" x14ac:dyDescent="0.2">
      <c r="G51171"/>
    </row>
    <row r="51172" spans="7:7" x14ac:dyDescent="0.2">
      <c r="G51172"/>
    </row>
    <row r="51173" spans="7:7" x14ac:dyDescent="0.2">
      <c r="G51173"/>
    </row>
    <row r="51174" spans="7:7" x14ac:dyDescent="0.2">
      <c r="G51174"/>
    </row>
    <row r="51175" spans="7:7" x14ac:dyDescent="0.2">
      <c r="G51175"/>
    </row>
    <row r="51176" spans="7:7" x14ac:dyDescent="0.2">
      <c r="G51176"/>
    </row>
    <row r="51177" spans="7:7" x14ac:dyDescent="0.2">
      <c r="G51177"/>
    </row>
    <row r="51178" spans="7:7" x14ac:dyDescent="0.2">
      <c r="G51178"/>
    </row>
    <row r="51179" spans="7:7" x14ac:dyDescent="0.2">
      <c r="G51179"/>
    </row>
    <row r="51180" spans="7:7" x14ac:dyDescent="0.2">
      <c r="G51180"/>
    </row>
    <row r="51181" spans="7:7" x14ac:dyDescent="0.2">
      <c r="G51181"/>
    </row>
    <row r="51182" spans="7:7" x14ac:dyDescent="0.2">
      <c r="G51182"/>
    </row>
    <row r="51183" spans="7:7" x14ac:dyDescent="0.2">
      <c r="G51183"/>
    </row>
    <row r="51184" spans="7:7" x14ac:dyDescent="0.2">
      <c r="G51184"/>
    </row>
    <row r="51185" spans="7:7" x14ac:dyDescent="0.2">
      <c r="G51185"/>
    </row>
    <row r="51186" spans="7:7" x14ac:dyDescent="0.2">
      <c r="G51186"/>
    </row>
    <row r="51187" spans="7:7" x14ac:dyDescent="0.2">
      <c r="G51187"/>
    </row>
    <row r="51188" spans="7:7" x14ac:dyDescent="0.2">
      <c r="G51188"/>
    </row>
    <row r="51189" spans="7:7" x14ac:dyDescent="0.2">
      <c r="G51189"/>
    </row>
    <row r="51190" spans="7:7" x14ac:dyDescent="0.2">
      <c r="G51190"/>
    </row>
    <row r="51191" spans="7:7" x14ac:dyDescent="0.2">
      <c r="G51191"/>
    </row>
    <row r="51192" spans="7:7" x14ac:dyDescent="0.2">
      <c r="G51192"/>
    </row>
    <row r="51193" spans="7:7" x14ac:dyDescent="0.2">
      <c r="G51193"/>
    </row>
    <row r="51194" spans="7:7" x14ac:dyDescent="0.2">
      <c r="G51194"/>
    </row>
    <row r="51195" spans="7:7" x14ac:dyDescent="0.2">
      <c r="G51195"/>
    </row>
    <row r="51196" spans="7:7" x14ac:dyDescent="0.2">
      <c r="G51196"/>
    </row>
    <row r="51197" spans="7:7" x14ac:dyDescent="0.2">
      <c r="G51197"/>
    </row>
    <row r="51198" spans="7:7" x14ac:dyDescent="0.2">
      <c r="G51198"/>
    </row>
    <row r="51199" spans="7:7" x14ac:dyDescent="0.2">
      <c r="G51199"/>
    </row>
    <row r="51200" spans="7:7" x14ac:dyDescent="0.2">
      <c r="G51200"/>
    </row>
    <row r="51201" spans="7:7" x14ac:dyDescent="0.2">
      <c r="G51201"/>
    </row>
    <row r="51202" spans="7:7" x14ac:dyDescent="0.2">
      <c r="G51202"/>
    </row>
    <row r="51203" spans="7:7" x14ac:dyDescent="0.2">
      <c r="G51203"/>
    </row>
    <row r="51204" spans="7:7" x14ac:dyDescent="0.2">
      <c r="G51204"/>
    </row>
    <row r="51205" spans="7:7" x14ac:dyDescent="0.2">
      <c r="G51205"/>
    </row>
    <row r="51206" spans="7:7" x14ac:dyDescent="0.2">
      <c r="G51206"/>
    </row>
    <row r="51207" spans="7:7" x14ac:dyDescent="0.2">
      <c r="G51207"/>
    </row>
    <row r="51208" spans="7:7" x14ac:dyDescent="0.2">
      <c r="G51208"/>
    </row>
    <row r="51209" spans="7:7" x14ac:dyDescent="0.2">
      <c r="G51209"/>
    </row>
    <row r="51210" spans="7:7" x14ac:dyDescent="0.2">
      <c r="G51210"/>
    </row>
    <row r="51211" spans="7:7" x14ac:dyDescent="0.2">
      <c r="G51211"/>
    </row>
    <row r="51212" spans="7:7" x14ac:dyDescent="0.2">
      <c r="G51212"/>
    </row>
    <row r="51213" spans="7:7" x14ac:dyDescent="0.2">
      <c r="G51213"/>
    </row>
    <row r="51214" spans="7:7" x14ac:dyDescent="0.2">
      <c r="G51214"/>
    </row>
    <row r="51215" spans="7:7" x14ac:dyDescent="0.2">
      <c r="G51215"/>
    </row>
    <row r="51216" spans="7:7" x14ac:dyDescent="0.2">
      <c r="G51216"/>
    </row>
    <row r="51217" spans="7:7" x14ac:dyDescent="0.2">
      <c r="G51217"/>
    </row>
    <row r="51218" spans="7:7" x14ac:dyDescent="0.2">
      <c r="G51218"/>
    </row>
    <row r="51219" spans="7:7" x14ac:dyDescent="0.2">
      <c r="G51219"/>
    </row>
    <row r="51220" spans="7:7" x14ac:dyDescent="0.2">
      <c r="G51220"/>
    </row>
    <row r="51221" spans="7:7" x14ac:dyDescent="0.2">
      <c r="G51221"/>
    </row>
    <row r="51222" spans="7:7" x14ac:dyDescent="0.2">
      <c r="G51222"/>
    </row>
    <row r="51223" spans="7:7" x14ac:dyDescent="0.2">
      <c r="G51223"/>
    </row>
    <row r="51224" spans="7:7" x14ac:dyDescent="0.2">
      <c r="G51224"/>
    </row>
    <row r="51225" spans="7:7" x14ac:dyDescent="0.2">
      <c r="G51225"/>
    </row>
    <row r="51226" spans="7:7" x14ac:dyDescent="0.2">
      <c r="G51226"/>
    </row>
    <row r="51227" spans="7:7" x14ac:dyDescent="0.2">
      <c r="G51227"/>
    </row>
    <row r="51228" spans="7:7" x14ac:dyDescent="0.2">
      <c r="G51228"/>
    </row>
    <row r="51229" spans="7:7" x14ac:dyDescent="0.2">
      <c r="G51229"/>
    </row>
    <row r="51230" spans="7:7" x14ac:dyDescent="0.2">
      <c r="G51230"/>
    </row>
    <row r="51231" spans="7:7" x14ac:dyDescent="0.2">
      <c r="G51231"/>
    </row>
    <row r="51232" spans="7:7" x14ac:dyDescent="0.2">
      <c r="G51232"/>
    </row>
    <row r="51233" spans="7:7" x14ac:dyDescent="0.2">
      <c r="G51233"/>
    </row>
    <row r="51234" spans="7:7" x14ac:dyDescent="0.2">
      <c r="G51234"/>
    </row>
    <row r="51235" spans="7:7" x14ac:dyDescent="0.2">
      <c r="G51235"/>
    </row>
    <row r="51236" spans="7:7" x14ac:dyDescent="0.2">
      <c r="G51236"/>
    </row>
    <row r="51237" spans="7:7" x14ac:dyDescent="0.2">
      <c r="G51237"/>
    </row>
    <row r="51238" spans="7:7" x14ac:dyDescent="0.2">
      <c r="G51238"/>
    </row>
    <row r="51239" spans="7:7" x14ac:dyDescent="0.2">
      <c r="G51239"/>
    </row>
    <row r="51240" spans="7:7" x14ac:dyDescent="0.2">
      <c r="G51240"/>
    </row>
    <row r="51241" spans="7:7" x14ac:dyDescent="0.2">
      <c r="G51241"/>
    </row>
    <row r="51242" spans="7:7" x14ac:dyDescent="0.2">
      <c r="G51242"/>
    </row>
    <row r="51243" spans="7:7" x14ac:dyDescent="0.2">
      <c r="G51243"/>
    </row>
    <row r="51244" spans="7:7" x14ac:dyDescent="0.2">
      <c r="G51244"/>
    </row>
    <row r="51245" spans="7:7" x14ac:dyDescent="0.2">
      <c r="G51245"/>
    </row>
    <row r="51246" spans="7:7" x14ac:dyDescent="0.2">
      <c r="G51246"/>
    </row>
    <row r="51247" spans="7:7" x14ac:dyDescent="0.2">
      <c r="G51247"/>
    </row>
    <row r="51248" spans="7:7" x14ac:dyDescent="0.2">
      <c r="G51248"/>
    </row>
    <row r="51249" spans="7:7" x14ac:dyDescent="0.2">
      <c r="G51249"/>
    </row>
    <row r="51250" spans="7:7" x14ac:dyDescent="0.2">
      <c r="G51250"/>
    </row>
    <row r="51251" spans="7:7" x14ac:dyDescent="0.2">
      <c r="G51251"/>
    </row>
    <row r="51252" spans="7:7" x14ac:dyDescent="0.2">
      <c r="G51252"/>
    </row>
    <row r="51253" spans="7:7" x14ac:dyDescent="0.2">
      <c r="G51253"/>
    </row>
    <row r="51254" spans="7:7" x14ac:dyDescent="0.2">
      <c r="G51254"/>
    </row>
    <row r="51255" spans="7:7" x14ac:dyDescent="0.2">
      <c r="G51255"/>
    </row>
    <row r="51256" spans="7:7" x14ac:dyDescent="0.2">
      <c r="G51256"/>
    </row>
    <row r="51257" spans="7:7" x14ac:dyDescent="0.2">
      <c r="G51257"/>
    </row>
    <row r="51258" spans="7:7" x14ac:dyDescent="0.2">
      <c r="G51258"/>
    </row>
    <row r="51259" spans="7:7" x14ac:dyDescent="0.2">
      <c r="G51259"/>
    </row>
    <row r="51260" spans="7:7" x14ac:dyDescent="0.2">
      <c r="G51260"/>
    </row>
    <row r="51261" spans="7:7" x14ac:dyDescent="0.2">
      <c r="G51261"/>
    </row>
    <row r="51262" spans="7:7" x14ac:dyDescent="0.2">
      <c r="G51262"/>
    </row>
    <row r="51263" spans="7:7" x14ac:dyDescent="0.2">
      <c r="G51263"/>
    </row>
    <row r="51264" spans="7:7" x14ac:dyDescent="0.2">
      <c r="G51264"/>
    </row>
    <row r="51265" spans="7:7" x14ac:dyDescent="0.2">
      <c r="G51265"/>
    </row>
    <row r="51266" spans="7:7" x14ac:dyDescent="0.2">
      <c r="G51266"/>
    </row>
    <row r="51267" spans="7:7" x14ac:dyDescent="0.2">
      <c r="G51267"/>
    </row>
    <row r="51268" spans="7:7" x14ac:dyDescent="0.2">
      <c r="G51268"/>
    </row>
    <row r="51269" spans="7:7" x14ac:dyDescent="0.2">
      <c r="G51269"/>
    </row>
    <row r="51270" spans="7:7" x14ac:dyDescent="0.2">
      <c r="G51270"/>
    </row>
    <row r="51271" spans="7:7" x14ac:dyDescent="0.2">
      <c r="G51271"/>
    </row>
    <row r="51272" spans="7:7" x14ac:dyDescent="0.2">
      <c r="G51272"/>
    </row>
    <row r="51273" spans="7:7" x14ac:dyDescent="0.2">
      <c r="G51273"/>
    </row>
    <row r="51274" spans="7:7" x14ac:dyDescent="0.2">
      <c r="G51274"/>
    </row>
    <row r="51275" spans="7:7" x14ac:dyDescent="0.2">
      <c r="G51275"/>
    </row>
    <row r="51276" spans="7:7" x14ac:dyDescent="0.2">
      <c r="G51276"/>
    </row>
    <row r="51277" spans="7:7" x14ac:dyDescent="0.2">
      <c r="G51277"/>
    </row>
    <row r="51278" spans="7:7" x14ac:dyDescent="0.2">
      <c r="G51278"/>
    </row>
    <row r="51279" spans="7:7" x14ac:dyDescent="0.2">
      <c r="G51279"/>
    </row>
    <row r="51280" spans="7:7" x14ac:dyDescent="0.2">
      <c r="G51280"/>
    </row>
    <row r="51281" spans="7:7" x14ac:dyDescent="0.2">
      <c r="G51281"/>
    </row>
    <row r="51282" spans="7:7" x14ac:dyDescent="0.2">
      <c r="G51282"/>
    </row>
    <row r="51283" spans="7:7" x14ac:dyDescent="0.2">
      <c r="G51283"/>
    </row>
    <row r="51284" spans="7:7" x14ac:dyDescent="0.2">
      <c r="G51284"/>
    </row>
    <row r="51285" spans="7:7" x14ac:dyDescent="0.2">
      <c r="G51285"/>
    </row>
    <row r="51286" spans="7:7" x14ac:dyDescent="0.2">
      <c r="G51286"/>
    </row>
    <row r="51287" spans="7:7" x14ac:dyDescent="0.2">
      <c r="G51287"/>
    </row>
    <row r="51288" spans="7:7" x14ac:dyDescent="0.2">
      <c r="G51288"/>
    </row>
    <row r="51289" spans="7:7" x14ac:dyDescent="0.2">
      <c r="G51289"/>
    </row>
    <row r="51290" spans="7:7" x14ac:dyDescent="0.2">
      <c r="G51290"/>
    </row>
    <row r="51291" spans="7:7" x14ac:dyDescent="0.2">
      <c r="G51291"/>
    </row>
    <row r="51292" spans="7:7" x14ac:dyDescent="0.2">
      <c r="G51292"/>
    </row>
    <row r="51293" spans="7:7" x14ac:dyDescent="0.2">
      <c r="G51293"/>
    </row>
    <row r="51294" spans="7:7" x14ac:dyDescent="0.2">
      <c r="G51294"/>
    </row>
    <row r="51295" spans="7:7" x14ac:dyDescent="0.2">
      <c r="G51295"/>
    </row>
    <row r="51296" spans="7:7" x14ac:dyDescent="0.2">
      <c r="G51296"/>
    </row>
    <row r="51297" spans="7:7" x14ac:dyDescent="0.2">
      <c r="G51297"/>
    </row>
    <row r="51298" spans="7:7" x14ac:dyDescent="0.2">
      <c r="G51298"/>
    </row>
    <row r="51299" spans="7:7" x14ac:dyDescent="0.2">
      <c r="G51299"/>
    </row>
    <row r="51300" spans="7:7" x14ac:dyDescent="0.2">
      <c r="G51300"/>
    </row>
    <row r="51301" spans="7:7" x14ac:dyDescent="0.2">
      <c r="G51301"/>
    </row>
    <row r="51302" spans="7:7" x14ac:dyDescent="0.2">
      <c r="G51302"/>
    </row>
    <row r="51303" spans="7:7" x14ac:dyDescent="0.2">
      <c r="G51303"/>
    </row>
    <row r="51304" spans="7:7" x14ac:dyDescent="0.2">
      <c r="G51304"/>
    </row>
    <row r="51305" spans="7:7" x14ac:dyDescent="0.2">
      <c r="G51305"/>
    </row>
    <row r="51306" spans="7:7" x14ac:dyDescent="0.2">
      <c r="G51306"/>
    </row>
    <row r="51307" spans="7:7" x14ac:dyDescent="0.2">
      <c r="G51307"/>
    </row>
    <row r="51308" spans="7:7" x14ac:dyDescent="0.2">
      <c r="G51308"/>
    </row>
    <row r="51309" spans="7:7" x14ac:dyDescent="0.2">
      <c r="G51309"/>
    </row>
    <row r="51310" spans="7:7" x14ac:dyDescent="0.2">
      <c r="G51310"/>
    </row>
    <row r="51311" spans="7:7" x14ac:dyDescent="0.2">
      <c r="G51311"/>
    </row>
    <row r="51312" spans="7:7" x14ac:dyDescent="0.2">
      <c r="G51312"/>
    </row>
    <row r="51313" spans="7:7" x14ac:dyDescent="0.2">
      <c r="G51313"/>
    </row>
    <row r="51314" spans="7:7" x14ac:dyDescent="0.2">
      <c r="G51314"/>
    </row>
    <row r="51315" spans="7:7" x14ac:dyDescent="0.2">
      <c r="G51315"/>
    </row>
    <row r="51316" spans="7:7" x14ac:dyDescent="0.2">
      <c r="G51316"/>
    </row>
    <row r="51317" spans="7:7" x14ac:dyDescent="0.2">
      <c r="G51317"/>
    </row>
    <row r="51318" spans="7:7" x14ac:dyDescent="0.2">
      <c r="G51318"/>
    </row>
    <row r="51319" spans="7:7" x14ac:dyDescent="0.2">
      <c r="G51319"/>
    </row>
    <row r="51320" spans="7:7" x14ac:dyDescent="0.2">
      <c r="G51320"/>
    </row>
    <row r="51321" spans="7:7" x14ac:dyDescent="0.2">
      <c r="G51321"/>
    </row>
    <row r="51322" spans="7:7" x14ac:dyDescent="0.2">
      <c r="G51322"/>
    </row>
    <row r="51323" spans="7:7" x14ac:dyDescent="0.2">
      <c r="G51323"/>
    </row>
    <row r="51324" spans="7:7" x14ac:dyDescent="0.2">
      <c r="G51324"/>
    </row>
    <row r="51325" spans="7:7" x14ac:dyDescent="0.2">
      <c r="G51325"/>
    </row>
    <row r="51326" spans="7:7" x14ac:dyDescent="0.2">
      <c r="G51326"/>
    </row>
    <row r="51327" spans="7:7" x14ac:dyDescent="0.2">
      <c r="G51327"/>
    </row>
    <row r="51328" spans="7:7" x14ac:dyDescent="0.2">
      <c r="G51328"/>
    </row>
    <row r="51329" spans="7:7" x14ac:dyDescent="0.2">
      <c r="G51329"/>
    </row>
    <row r="51330" spans="7:7" x14ac:dyDescent="0.2">
      <c r="G51330"/>
    </row>
    <row r="51331" spans="7:7" x14ac:dyDescent="0.2">
      <c r="G51331"/>
    </row>
    <row r="51332" spans="7:7" x14ac:dyDescent="0.2">
      <c r="G51332"/>
    </row>
    <row r="51333" spans="7:7" x14ac:dyDescent="0.2">
      <c r="G51333"/>
    </row>
    <row r="51334" spans="7:7" x14ac:dyDescent="0.2">
      <c r="G51334"/>
    </row>
    <row r="51335" spans="7:7" x14ac:dyDescent="0.2">
      <c r="G51335"/>
    </row>
    <row r="51336" spans="7:7" x14ac:dyDescent="0.2">
      <c r="G51336"/>
    </row>
    <row r="51337" spans="7:7" x14ac:dyDescent="0.2">
      <c r="G51337"/>
    </row>
    <row r="51338" spans="7:7" x14ac:dyDescent="0.2">
      <c r="G51338"/>
    </row>
    <row r="51339" spans="7:7" x14ac:dyDescent="0.2">
      <c r="G51339"/>
    </row>
    <row r="51340" spans="7:7" x14ac:dyDescent="0.2">
      <c r="G51340"/>
    </row>
    <row r="51341" spans="7:7" x14ac:dyDescent="0.2">
      <c r="G51341"/>
    </row>
    <row r="51342" spans="7:7" x14ac:dyDescent="0.2">
      <c r="G51342"/>
    </row>
    <row r="51343" spans="7:7" x14ac:dyDescent="0.2">
      <c r="G51343"/>
    </row>
    <row r="51344" spans="7:7" x14ac:dyDescent="0.2">
      <c r="G51344"/>
    </row>
    <row r="51345" spans="7:7" x14ac:dyDescent="0.2">
      <c r="G51345"/>
    </row>
    <row r="51346" spans="7:7" x14ac:dyDescent="0.2">
      <c r="G51346"/>
    </row>
    <row r="51347" spans="7:7" x14ac:dyDescent="0.2">
      <c r="G51347"/>
    </row>
    <row r="51348" spans="7:7" x14ac:dyDescent="0.2">
      <c r="G51348"/>
    </row>
    <row r="51349" spans="7:7" x14ac:dyDescent="0.2">
      <c r="G51349"/>
    </row>
    <row r="51350" spans="7:7" x14ac:dyDescent="0.2">
      <c r="G51350"/>
    </row>
    <row r="51351" spans="7:7" x14ac:dyDescent="0.2">
      <c r="G51351"/>
    </row>
    <row r="51352" spans="7:7" x14ac:dyDescent="0.2">
      <c r="G51352"/>
    </row>
    <row r="51353" spans="7:7" x14ac:dyDescent="0.2">
      <c r="G51353"/>
    </row>
    <row r="51354" spans="7:7" x14ac:dyDescent="0.2">
      <c r="G51354"/>
    </row>
    <row r="51355" spans="7:7" x14ac:dyDescent="0.2">
      <c r="G51355"/>
    </row>
    <row r="51356" spans="7:7" x14ac:dyDescent="0.2">
      <c r="G51356"/>
    </row>
    <row r="51357" spans="7:7" x14ac:dyDescent="0.2">
      <c r="G51357"/>
    </row>
    <row r="51358" spans="7:7" x14ac:dyDescent="0.2">
      <c r="G51358"/>
    </row>
    <row r="51359" spans="7:7" x14ac:dyDescent="0.2">
      <c r="G51359"/>
    </row>
    <row r="51360" spans="7:7" x14ac:dyDescent="0.2">
      <c r="G51360"/>
    </row>
    <row r="51361" spans="7:7" x14ac:dyDescent="0.2">
      <c r="G51361"/>
    </row>
    <row r="51362" spans="7:7" x14ac:dyDescent="0.2">
      <c r="G51362"/>
    </row>
    <row r="51363" spans="7:7" x14ac:dyDescent="0.2">
      <c r="G51363"/>
    </row>
    <row r="51364" spans="7:7" x14ac:dyDescent="0.2">
      <c r="G51364"/>
    </row>
    <row r="51365" spans="7:7" x14ac:dyDescent="0.2">
      <c r="G51365"/>
    </row>
    <row r="51366" spans="7:7" x14ac:dyDescent="0.2">
      <c r="G51366"/>
    </row>
    <row r="51367" spans="7:7" x14ac:dyDescent="0.2">
      <c r="G51367"/>
    </row>
    <row r="51368" spans="7:7" x14ac:dyDescent="0.2">
      <c r="G51368"/>
    </row>
    <row r="51369" spans="7:7" x14ac:dyDescent="0.2">
      <c r="G51369"/>
    </row>
    <row r="51370" spans="7:7" x14ac:dyDescent="0.2">
      <c r="G51370"/>
    </row>
    <row r="51371" spans="7:7" x14ac:dyDescent="0.2">
      <c r="G51371"/>
    </row>
    <row r="51372" spans="7:7" x14ac:dyDescent="0.2">
      <c r="G51372"/>
    </row>
    <row r="51373" spans="7:7" x14ac:dyDescent="0.2">
      <c r="G51373"/>
    </row>
    <row r="51374" spans="7:7" x14ac:dyDescent="0.2">
      <c r="G51374"/>
    </row>
    <row r="51375" spans="7:7" x14ac:dyDescent="0.2">
      <c r="G51375"/>
    </row>
    <row r="51376" spans="7:7" x14ac:dyDescent="0.2">
      <c r="G51376"/>
    </row>
    <row r="51377" spans="7:7" x14ac:dyDescent="0.2">
      <c r="G51377"/>
    </row>
    <row r="51378" spans="7:7" x14ac:dyDescent="0.2">
      <c r="G51378"/>
    </row>
    <row r="51379" spans="7:7" x14ac:dyDescent="0.2">
      <c r="G51379"/>
    </row>
    <row r="51380" spans="7:7" x14ac:dyDescent="0.2">
      <c r="G51380"/>
    </row>
    <row r="51381" spans="7:7" x14ac:dyDescent="0.2">
      <c r="G51381"/>
    </row>
    <row r="51382" spans="7:7" x14ac:dyDescent="0.2">
      <c r="G51382"/>
    </row>
    <row r="51383" spans="7:7" x14ac:dyDescent="0.2">
      <c r="G51383"/>
    </row>
    <row r="51384" spans="7:7" x14ac:dyDescent="0.2">
      <c r="G51384"/>
    </row>
    <row r="51385" spans="7:7" x14ac:dyDescent="0.2">
      <c r="G51385"/>
    </row>
    <row r="51386" spans="7:7" x14ac:dyDescent="0.2">
      <c r="G51386"/>
    </row>
    <row r="51387" spans="7:7" x14ac:dyDescent="0.2">
      <c r="G51387"/>
    </row>
    <row r="51388" spans="7:7" x14ac:dyDescent="0.2">
      <c r="G51388"/>
    </row>
    <row r="51389" spans="7:7" x14ac:dyDescent="0.2">
      <c r="G51389"/>
    </row>
    <row r="51390" spans="7:7" x14ac:dyDescent="0.2">
      <c r="G51390"/>
    </row>
    <row r="51391" spans="7:7" x14ac:dyDescent="0.2">
      <c r="G51391"/>
    </row>
    <row r="51392" spans="7:7" x14ac:dyDescent="0.2">
      <c r="G51392"/>
    </row>
    <row r="51393" spans="7:7" x14ac:dyDescent="0.2">
      <c r="G51393"/>
    </row>
    <row r="51394" spans="7:7" x14ac:dyDescent="0.2">
      <c r="G51394"/>
    </row>
    <row r="51395" spans="7:7" x14ac:dyDescent="0.2">
      <c r="G51395"/>
    </row>
    <row r="51396" spans="7:7" x14ac:dyDescent="0.2">
      <c r="G51396"/>
    </row>
    <row r="51397" spans="7:7" x14ac:dyDescent="0.2">
      <c r="G51397"/>
    </row>
    <row r="51398" spans="7:7" x14ac:dyDescent="0.2">
      <c r="G51398"/>
    </row>
    <row r="51399" spans="7:7" x14ac:dyDescent="0.2">
      <c r="G51399"/>
    </row>
    <row r="51400" spans="7:7" x14ac:dyDescent="0.2">
      <c r="G51400"/>
    </row>
    <row r="51401" spans="7:7" x14ac:dyDescent="0.2">
      <c r="G51401"/>
    </row>
    <row r="51402" spans="7:7" x14ac:dyDescent="0.2">
      <c r="G51402"/>
    </row>
    <row r="51403" spans="7:7" x14ac:dyDescent="0.2">
      <c r="G51403"/>
    </row>
    <row r="51404" spans="7:7" x14ac:dyDescent="0.2">
      <c r="G51404"/>
    </row>
    <row r="51405" spans="7:7" x14ac:dyDescent="0.2">
      <c r="G51405"/>
    </row>
    <row r="51406" spans="7:7" x14ac:dyDescent="0.2">
      <c r="G51406"/>
    </row>
    <row r="51407" spans="7:7" x14ac:dyDescent="0.2">
      <c r="G51407"/>
    </row>
    <row r="51408" spans="7:7" x14ac:dyDescent="0.2">
      <c r="G51408"/>
    </row>
    <row r="51409" spans="7:7" x14ac:dyDescent="0.2">
      <c r="G51409"/>
    </row>
    <row r="51410" spans="7:7" x14ac:dyDescent="0.2">
      <c r="G51410"/>
    </row>
    <row r="51411" spans="7:7" x14ac:dyDescent="0.2">
      <c r="G51411"/>
    </row>
    <row r="51412" spans="7:7" x14ac:dyDescent="0.2">
      <c r="G51412"/>
    </row>
    <row r="51413" spans="7:7" x14ac:dyDescent="0.2">
      <c r="G51413"/>
    </row>
    <row r="51414" spans="7:7" x14ac:dyDescent="0.2">
      <c r="G51414"/>
    </row>
    <row r="51415" spans="7:7" x14ac:dyDescent="0.2">
      <c r="G51415"/>
    </row>
    <row r="51416" spans="7:7" x14ac:dyDescent="0.2">
      <c r="G51416"/>
    </row>
    <row r="51417" spans="7:7" x14ac:dyDescent="0.2">
      <c r="G51417"/>
    </row>
    <row r="51418" spans="7:7" x14ac:dyDescent="0.2">
      <c r="G51418"/>
    </row>
    <row r="51419" spans="7:7" x14ac:dyDescent="0.2">
      <c r="G51419"/>
    </row>
    <row r="51420" spans="7:7" x14ac:dyDescent="0.2">
      <c r="G51420"/>
    </row>
    <row r="51421" spans="7:7" x14ac:dyDescent="0.2">
      <c r="G51421"/>
    </row>
    <row r="51422" spans="7:7" x14ac:dyDescent="0.2">
      <c r="G51422"/>
    </row>
    <row r="51423" spans="7:7" x14ac:dyDescent="0.2">
      <c r="G51423"/>
    </row>
    <row r="51424" spans="7:7" x14ac:dyDescent="0.2">
      <c r="G51424"/>
    </row>
    <row r="51425" spans="7:7" x14ac:dyDescent="0.2">
      <c r="G51425"/>
    </row>
    <row r="51426" spans="7:7" x14ac:dyDescent="0.2">
      <c r="G51426"/>
    </row>
    <row r="51427" spans="7:7" x14ac:dyDescent="0.2">
      <c r="G51427"/>
    </row>
    <row r="51428" spans="7:7" x14ac:dyDescent="0.2">
      <c r="G51428"/>
    </row>
    <row r="51429" spans="7:7" x14ac:dyDescent="0.2">
      <c r="G51429"/>
    </row>
    <row r="51430" spans="7:7" x14ac:dyDescent="0.2">
      <c r="G51430"/>
    </row>
    <row r="51431" spans="7:7" x14ac:dyDescent="0.2">
      <c r="G51431"/>
    </row>
    <row r="51432" spans="7:7" x14ac:dyDescent="0.2">
      <c r="G51432"/>
    </row>
    <row r="51433" spans="7:7" x14ac:dyDescent="0.2">
      <c r="G51433"/>
    </row>
    <row r="51434" spans="7:7" x14ac:dyDescent="0.2">
      <c r="G51434"/>
    </row>
    <row r="51435" spans="7:7" x14ac:dyDescent="0.2">
      <c r="G51435"/>
    </row>
    <row r="51436" spans="7:7" x14ac:dyDescent="0.2">
      <c r="G51436"/>
    </row>
    <row r="51437" spans="7:7" x14ac:dyDescent="0.2">
      <c r="G51437"/>
    </row>
    <row r="51438" spans="7:7" x14ac:dyDescent="0.2">
      <c r="G51438"/>
    </row>
    <row r="51439" spans="7:7" x14ac:dyDescent="0.2">
      <c r="G51439"/>
    </row>
    <row r="51440" spans="7:7" x14ac:dyDescent="0.2">
      <c r="G51440"/>
    </row>
    <row r="51441" spans="7:7" x14ac:dyDescent="0.2">
      <c r="G51441"/>
    </row>
    <row r="51442" spans="7:7" x14ac:dyDescent="0.2">
      <c r="G51442"/>
    </row>
    <row r="51443" spans="7:7" x14ac:dyDescent="0.2">
      <c r="G51443"/>
    </row>
    <row r="51444" spans="7:7" x14ac:dyDescent="0.2">
      <c r="G51444"/>
    </row>
    <row r="51445" spans="7:7" x14ac:dyDescent="0.2">
      <c r="G51445"/>
    </row>
    <row r="51446" spans="7:7" x14ac:dyDescent="0.2">
      <c r="G51446"/>
    </row>
    <row r="51447" spans="7:7" x14ac:dyDescent="0.2">
      <c r="G51447"/>
    </row>
    <row r="51448" spans="7:7" x14ac:dyDescent="0.2">
      <c r="G51448"/>
    </row>
    <row r="51449" spans="7:7" x14ac:dyDescent="0.2">
      <c r="G51449"/>
    </row>
    <row r="51450" spans="7:7" x14ac:dyDescent="0.2">
      <c r="G51450"/>
    </row>
    <row r="51451" spans="7:7" x14ac:dyDescent="0.2">
      <c r="G51451"/>
    </row>
    <row r="51452" spans="7:7" x14ac:dyDescent="0.2">
      <c r="G51452"/>
    </row>
    <row r="51453" spans="7:7" x14ac:dyDescent="0.2">
      <c r="G51453"/>
    </row>
    <row r="51454" spans="7:7" x14ac:dyDescent="0.2">
      <c r="G51454"/>
    </row>
    <row r="51455" spans="7:7" x14ac:dyDescent="0.2">
      <c r="G51455"/>
    </row>
    <row r="51456" spans="7:7" x14ac:dyDescent="0.2">
      <c r="G51456"/>
    </row>
    <row r="51457" spans="7:7" x14ac:dyDescent="0.2">
      <c r="G51457"/>
    </row>
    <row r="51458" spans="7:7" x14ac:dyDescent="0.2">
      <c r="G51458"/>
    </row>
    <row r="51459" spans="7:7" x14ac:dyDescent="0.2">
      <c r="G51459"/>
    </row>
    <row r="51460" spans="7:7" x14ac:dyDescent="0.2">
      <c r="G51460"/>
    </row>
    <row r="51461" spans="7:7" x14ac:dyDescent="0.2">
      <c r="G51461"/>
    </row>
    <row r="51462" spans="7:7" x14ac:dyDescent="0.2">
      <c r="G51462"/>
    </row>
    <row r="51463" spans="7:7" x14ac:dyDescent="0.2">
      <c r="G51463"/>
    </row>
    <row r="51464" spans="7:7" x14ac:dyDescent="0.2">
      <c r="G51464"/>
    </row>
    <row r="51465" spans="7:7" x14ac:dyDescent="0.2">
      <c r="G51465"/>
    </row>
    <row r="51466" spans="7:7" x14ac:dyDescent="0.2">
      <c r="G51466"/>
    </row>
    <row r="51467" spans="7:7" x14ac:dyDescent="0.2">
      <c r="G51467"/>
    </row>
    <row r="51468" spans="7:7" x14ac:dyDescent="0.2">
      <c r="G51468"/>
    </row>
    <row r="51469" spans="7:7" x14ac:dyDescent="0.2">
      <c r="G51469"/>
    </row>
    <row r="51470" spans="7:7" x14ac:dyDescent="0.2">
      <c r="G51470"/>
    </row>
    <row r="51471" spans="7:7" x14ac:dyDescent="0.2">
      <c r="G51471"/>
    </row>
    <row r="51472" spans="7:7" x14ac:dyDescent="0.2">
      <c r="G51472"/>
    </row>
    <row r="51473" spans="7:7" x14ac:dyDescent="0.2">
      <c r="G51473"/>
    </row>
    <row r="51474" spans="7:7" x14ac:dyDescent="0.2">
      <c r="G51474"/>
    </row>
    <row r="51475" spans="7:7" x14ac:dyDescent="0.2">
      <c r="G51475"/>
    </row>
    <row r="51476" spans="7:7" x14ac:dyDescent="0.2">
      <c r="G51476"/>
    </row>
    <row r="51477" spans="7:7" x14ac:dyDescent="0.2">
      <c r="G51477"/>
    </row>
    <row r="51478" spans="7:7" x14ac:dyDescent="0.2">
      <c r="G51478"/>
    </row>
    <row r="51479" spans="7:7" x14ac:dyDescent="0.2">
      <c r="G51479"/>
    </row>
    <row r="51480" spans="7:7" x14ac:dyDescent="0.2">
      <c r="G51480"/>
    </row>
    <row r="51481" spans="7:7" x14ac:dyDescent="0.2">
      <c r="G51481"/>
    </row>
    <row r="51482" spans="7:7" x14ac:dyDescent="0.2">
      <c r="G51482"/>
    </row>
    <row r="51483" spans="7:7" x14ac:dyDescent="0.2">
      <c r="G51483"/>
    </row>
    <row r="51484" spans="7:7" x14ac:dyDescent="0.2">
      <c r="G51484"/>
    </row>
    <row r="51485" spans="7:7" x14ac:dyDescent="0.2">
      <c r="G51485"/>
    </row>
    <row r="51486" spans="7:7" x14ac:dyDescent="0.2">
      <c r="G51486"/>
    </row>
    <row r="51487" spans="7:7" x14ac:dyDescent="0.2">
      <c r="G51487"/>
    </row>
    <row r="51488" spans="7:7" x14ac:dyDescent="0.2">
      <c r="G51488"/>
    </row>
    <row r="51489" spans="7:7" x14ac:dyDescent="0.2">
      <c r="G51489"/>
    </row>
    <row r="51490" spans="7:7" x14ac:dyDescent="0.2">
      <c r="G51490"/>
    </row>
    <row r="51491" spans="7:7" x14ac:dyDescent="0.2">
      <c r="G51491"/>
    </row>
    <row r="51492" spans="7:7" x14ac:dyDescent="0.2">
      <c r="G51492"/>
    </row>
    <row r="51493" spans="7:7" x14ac:dyDescent="0.2">
      <c r="G51493"/>
    </row>
    <row r="51494" spans="7:7" x14ac:dyDescent="0.2">
      <c r="G51494"/>
    </row>
    <row r="51495" spans="7:7" x14ac:dyDescent="0.2">
      <c r="G51495"/>
    </row>
    <row r="51496" spans="7:7" x14ac:dyDescent="0.2">
      <c r="G51496"/>
    </row>
    <row r="51497" spans="7:7" x14ac:dyDescent="0.2">
      <c r="G51497"/>
    </row>
    <row r="51498" spans="7:7" x14ac:dyDescent="0.2">
      <c r="G51498"/>
    </row>
    <row r="51499" spans="7:7" x14ac:dyDescent="0.2">
      <c r="G51499"/>
    </row>
    <row r="51500" spans="7:7" x14ac:dyDescent="0.2">
      <c r="G51500"/>
    </row>
    <row r="51501" spans="7:7" x14ac:dyDescent="0.2">
      <c r="G51501"/>
    </row>
    <row r="51502" spans="7:7" x14ac:dyDescent="0.2">
      <c r="G51502"/>
    </row>
    <row r="51503" spans="7:7" x14ac:dyDescent="0.2">
      <c r="G51503"/>
    </row>
    <row r="51504" spans="7:7" x14ac:dyDescent="0.2">
      <c r="G51504"/>
    </row>
    <row r="51505" spans="7:7" x14ac:dyDescent="0.2">
      <c r="G51505"/>
    </row>
    <row r="51506" spans="7:7" x14ac:dyDescent="0.2">
      <c r="G51506"/>
    </row>
    <row r="51507" spans="7:7" x14ac:dyDescent="0.2">
      <c r="G51507"/>
    </row>
    <row r="51508" spans="7:7" x14ac:dyDescent="0.2">
      <c r="G51508"/>
    </row>
    <row r="51509" spans="7:7" x14ac:dyDescent="0.2">
      <c r="G51509"/>
    </row>
    <row r="51510" spans="7:7" x14ac:dyDescent="0.2">
      <c r="G51510"/>
    </row>
    <row r="51511" spans="7:7" x14ac:dyDescent="0.2">
      <c r="G51511"/>
    </row>
    <row r="51512" spans="7:7" x14ac:dyDescent="0.2">
      <c r="G51512"/>
    </row>
    <row r="51513" spans="7:7" x14ac:dyDescent="0.2">
      <c r="G51513"/>
    </row>
    <row r="51514" spans="7:7" x14ac:dyDescent="0.2">
      <c r="G51514"/>
    </row>
    <row r="51515" spans="7:7" x14ac:dyDescent="0.2">
      <c r="G51515"/>
    </row>
    <row r="51516" spans="7:7" x14ac:dyDescent="0.2">
      <c r="G51516"/>
    </row>
    <row r="51517" spans="7:7" x14ac:dyDescent="0.2">
      <c r="G51517"/>
    </row>
    <row r="51518" spans="7:7" x14ac:dyDescent="0.2">
      <c r="G51518"/>
    </row>
    <row r="51519" spans="7:7" x14ac:dyDescent="0.2">
      <c r="G51519"/>
    </row>
    <row r="51520" spans="7:7" x14ac:dyDescent="0.2">
      <c r="G51520"/>
    </row>
    <row r="51521" spans="7:7" x14ac:dyDescent="0.2">
      <c r="G51521"/>
    </row>
    <row r="51522" spans="7:7" x14ac:dyDescent="0.2">
      <c r="G51522"/>
    </row>
    <row r="51523" spans="7:7" x14ac:dyDescent="0.2">
      <c r="G51523"/>
    </row>
    <row r="51524" spans="7:7" x14ac:dyDescent="0.2">
      <c r="G51524"/>
    </row>
    <row r="51525" spans="7:7" x14ac:dyDescent="0.2">
      <c r="G51525"/>
    </row>
    <row r="51526" spans="7:7" x14ac:dyDescent="0.2">
      <c r="G51526"/>
    </row>
    <row r="51527" spans="7:7" x14ac:dyDescent="0.2">
      <c r="G51527"/>
    </row>
    <row r="51528" spans="7:7" x14ac:dyDescent="0.2">
      <c r="G51528"/>
    </row>
    <row r="51529" spans="7:7" x14ac:dyDescent="0.2">
      <c r="G51529"/>
    </row>
    <row r="51530" spans="7:7" x14ac:dyDescent="0.2">
      <c r="G51530"/>
    </row>
    <row r="51531" spans="7:7" x14ac:dyDescent="0.2">
      <c r="G51531"/>
    </row>
    <row r="51532" spans="7:7" x14ac:dyDescent="0.2">
      <c r="G51532"/>
    </row>
    <row r="51533" spans="7:7" x14ac:dyDescent="0.2">
      <c r="G51533"/>
    </row>
    <row r="51534" spans="7:7" x14ac:dyDescent="0.2">
      <c r="G51534"/>
    </row>
    <row r="51535" spans="7:7" x14ac:dyDescent="0.2">
      <c r="G51535"/>
    </row>
    <row r="51536" spans="7:7" x14ac:dyDescent="0.2">
      <c r="G51536"/>
    </row>
    <row r="51537" spans="7:7" x14ac:dyDescent="0.2">
      <c r="G51537"/>
    </row>
    <row r="51538" spans="7:7" x14ac:dyDescent="0.2">
      <c r="G51538"/>
    </row>
    <row r="51539" spans="7:7" x14ac:dyDescent="0.2">
      <c r="G51539"/>
    </row>
    <row r="51540" spans="7:7" x14ac:dyDescent="0.2">
      <c r="G51540"/>
    </row>
    <row r="51541" spans="7:7" x14ac:dyDescent="0.2">
      <c r="G51541"/>
    </row>
    <row r="51542" spans="7:7" x14ac:dyDescent="0.2">
      <c r="G51542"/>
    </row>
    <row r="51543" spans="7:7" x14ac:dyDescent="0.2">
      <c r="G51543"/>
    </row>
    <row r="51544" spans="7:7" x14ac:dyDescent="0.2">
      <c r="G51544"/>
    </row>
    <row r="51545" spans="7:7" x14ac:dyDescent="0.2">
      <c r="G51545"/>
    </row>
    <row r="51546" spans="7:7" x14ac:dyDescent="0.2">
      <c r="G51546"/>
    </row>
    <row r="51547" spans="7:7" x14ac:dyDescent="0.2">
      <c r="G51547"/>
    </row>
    <row r="51548" spans="7:7" x14ac:dyDescent="0.2">
      <c r="G51548"/>
    </row>
    <row r="51549" spans="7:7" x14ac:dyDescent="0.2">
      <c r="G51549"/>
    </row>
    <row r="51550" spans="7:7" x14ac:dyDescent="0.2">
      <c r="G51550"/>
    </row>
    <row r="51551" spans="7:7" x14ac:dyDescent="0.2">
      <c r="G51551"/>
    </row>
    <row r="51552" spans="7:7" x14ac:dyDescent="0.2">
      <c r="G51552"/>
    </row>
    <row r="51553" spans="7:7" x14ac:dyDescent="0.2">
      <c r="G51553"/>
    </row>
    <row r="51554" spans="7:7" x14ac:dyDescent="0.2">
      <c r="G51554"/>
    </row>
    <row r="51555" spans="7:7" x14ac:dyDescent="0.2">
      <c r="G51555"/>
    </row>
    <row r="51556" spans="7:7" x14ac:dyDescent="0.2">
      <c r="G51556"/>
    </row>
    <row r="51557" spans="7:7" x14ac:dyDescent="0.2">
      <c r="G51557"/>
    </row>
    <row r="51558" spans="7:7" x14ac:dyDescent="0.2">
      <c r="G51558"/>
    </row>
    <row r="51559" spans="7:7" x14ac:dyDescent="0.2">
      <c r="G51559"/>
    </row>
    <row r="51560" spans="7:7" x14ac:dyDescent="0.2">
      <c r="G51560"/>
    </row>
    <row r="51561" spans="7:7" x14ac:dyDescent="0.2">
      <c r="G51561"/>
    </row>
    <row r="51562" spans="7:7" x14ac:dyDescent="0.2">
      <c r="G51562"/>
    </row>
    <row r="51563" spans="7:7" x14ac:dyDescent="0.2">
      <c r="G51563"/>
    </row>
    <row r="51564" spans="7:7" x14ac:dyDescent="0.2">
      <c r="G51564"/>
    </row>
    <row r="51565" spans="7:7" x14ac:dyDescent="0.2">
      <c r="G51565"/>
    </row>
    <row r="51566" spans="7:7" x14ac:dyDescent="0.2">
      <c r="G51566"/>
    </row>
    <row r="51567" spans="7:7" x14ac:dyDescent="0.2">
      <c r="G51567"/>
    </row>
    <row r="51568" spans="7:7" x14ac:dyDescent="0.2">
      <c r="G51568"/>
    </row>
    <row r="51569" spans="7:7" x14ac:dyDescent="0.2">
      <c r="G51569"/>
    </row>
    <row r="51570" spans="7:7" x14ac:dyDescent="0.2">
      <c r="G51570"/>
    </row>
    <row r="51571" spans="7:7" x14ac:dyDescent="0.2">
      <c r="G51571"/>
    </row>
    <row r="51572" spans="7:7" x14ac:dyDescent="0.2">
      <c r="G51572"/>
    </row>
    <row r="51573" spans="7:7" x14ac:dyDescent="0.2">
      <c r="G51573"/>
    </row>
    <row r="51574" spans="7:7" x14ac:dyDescent="0.2">
      <c r="G51574"/>
    </row>
    <row r="51575" spans="7:7" x14ac:dyDescent="0.2">
      <c r="G51575"/>
    </row>
    <row r="51576" spans="7:7" x14ac:dyDescent="0.2">
      <c r="G51576"/>
    </row>
    <row r="51577" spans="7:7" x14ac:dyDescent="0.2">
      <c r="G51577"/>
    </row>
    <row r="51578" spans="7:7" x14ac:dyDescent="0.2">
      <c r="G51578"/>
    </row>
    <row r="51579" spans="7:7" x14ac:dyDescent="0.2">
      <c r="G51579"/>
    </row>
    <row r="51580" spans="7:7" x14ac:dyDescent="0.2">
      <c r="G51580"/>
    </row>
    <row r="51581" spans="7:7" x14ac:dyDescent="0.2">
      <c r="G51581"/>
    </row>
    <row r="51582" spans="7:7" x14ac:dyDescent="0.2">
      <c r="G51582"/>
    </row>
    <row r="51583" spans="7:7" x14ac:dyDescent="0.2">
      <c r="G51583"/>
    </row>
    <row r="51584" spans="7:7" x14ac:dyDescent="0.2">
      <c r="G51584"/>
    </row>
    <row r="51585" spans="7:7" x14ac:dyDescent="0.2">
      <c r="G51585"/>
    </row>
    <row r="51586" spans="7:7" x14ac:dyDescent="0.2">
      <c r="G51586"/>
    </row>
    <row r="51587" spans="7:7" x14ac:dyDescent="0.2">
      <c r="G51587"/>
    </row>
    <row r="51588" spans="7:7" x14ac:dyDescent="0.2">
      <c r="G51588"/>
    </row>
    <row r="51589" spans="7:7" x14ac:dyDescent="0.2">
      <c r="G51589"/>
    </row>
    <row r="51590" spans="7:7" x14ac:dyDescent="0.2">
      <c r="G51590"/>
    </row>
    <row r="51591" spans="7:7" x14ac:dyDescent="0.2">
      <c r="G51591"/>
    </row>
    <row r="51592" spans="7:7" x14ac:dyDescent="0.2">
      <c r="G51592"/>
    </row>
    <row r="51593" spans="7:7" x14ac:dyDescent="0.2">
      <c r="G51593"/>
    </row>
    <row r="51594" spans="7:7" x14ac:dyDescent="0.2">
      <c r="G51594"/>
    </row>
    <row r="51595" spans="7:7" x14ac:dyDescent="0.2">
      <c r="G51595"/>
    </row>
    <row r="51596" spans="7:7" x14ac:dyDescent="0.2">
      <c r="G51596"/>
    </row>
    <row r="51597" spans="7:7" x14ac:dyDescent="0.2">
      <c r="G51597"/>
    </row>
    <row r="51598" spans="7:7" x14ac:dyDescent="0.2">
      <c r="G51598"/>
    </row>
    <row r="51599" spans="7:7" x14ac:dyDescent="0.2">
      <c r="G51599"/>
    </row>
    <row r="51600" spans="7:7" x14ac:dyDescent="0.2">
      <c r="G51600"/>
    </row>
    <row r="51601" spans="7:7" x14ac:dyDescent="0.2">
      <c r="G51601"/>
    </row>
    <row r="51602" spans="7:7" x14ac:dyDescent="0.2">
      <c r="G51602"/>
    </row>
    <row r="51603" spans="7:7" x14ac:dyDescent="0.2">
      <c r="G51603"/>
    </row>
    <row r="51604" spans="7:7" x14ac:dyDescent="0.2">
      <c r="G51604"/>
    </row>
    <row r="51605" spans="7:7" x14ac:dyDescent="0.2">
      <c r="G51605"/>
    </row>
    <row r="51606" spans="7:7" x14ac:dyDescent="0.2">
      <c r="G51606"/>
    </row>
    <row r="51607" spans="7:7" x14ac:dyDescent="0.2">
      <c r="G51607"/>
    </row>
    <row r="51608" spans="7:7" x14ac:dyDescent="0.2">
      <c r="G51608"/>
    </row>
    <row r="51609" spans="7:7" x14ac:dyDescent="0.2">
      <c r="G51609"/>
    </row>
    <row r="51610" spans="7:7" x14ac:dyDescent="0.2">
      <c r="G51610"/>
    </row>
    <row r="51611" spans="7:7" x14ac:dyDescent="0.2">
      <c r="G51611"/>
    </row>
    <row r="51612" spans="7:7" x14ac:dyDescent="0.2">
      <c r="G51612"/>
    </row>
    <row r="51613" spans="7:7" x14ac:dyDescent="0.2">
      <c r="G51613"/>
    </row>
    <row r="51614" spans="7:7" x14ac:dyDescent="0.2">
      <c r="G51614"/>
    </row>
    <row r="51615" spans="7:7" x14ac:dyDescent="0.2">
      <c r="G51615"/>
    </row>
    <row r="51616" spans="7:7" x14ac:dyDescent="0.2">
      <c r="G51616"/>
    </row>
    <row r="51617" spans="7:7" x14ac:dyDescent="0.2">
      <c r="G51617"/>
    </row>
    <row r="51618" spans="7:7" x14ac:dyDescent="0.2">
      <c r="G51618"/>
    </row>
    <row r="51619" spans="7:7" x14ac:dyDescent="0.2">
      <c r="G51619"/>
    </row>
    <row r="51620" spans="7:7" x14ac:dyDescent="0.2">
      <c r="G51620"/>
    </row>
    <row r="51621" spans="7:7" x14ac:dyDescent="0.2">
      <c r="G51621"/>
    </row>
    <row r="51622" spans="7:7" x14ac:dyDescent="0.2">
      <c r="G51622"/>
    </row>
    <row r="51623" spans="7:7" x14ac:dyDescent="0.2">
      <c r="G51623"/>
    </row>
    <row r="51624" spans="7:7" x14ac:dyDescent="0.2">
      <c r="G51624"/>
    </row>
    <row r="51625" spans="7:7" x14ac:dyDescent="0.2">
      <c r="G51625"/>
    </row>
    <row r="51626" spans="7:7" x14ac:dyDescent="0.2">
      <c r="G51626"/>
    </row>
    <row r="51627" spans="7:7" x14ac:dyDescent="0.2">
      <c r="G51627"/>
    </row>
    <row r="51628" spans="7:7" x14ac:dyDescent="0.2">
      <c r="G51628"/>
    </row>
    <row r="51629" spans="7:7" x14ac:dyDescent="0.2">
      <c r="G51629"/>
    </row>
    <row r="51630" spans="7:7" x14ac:dyDescent="0.2">
      <c r="G51630"/>
    </row>
    <row r="51631" spans="7:7" x14ac:dyDescent="0.2">
      <c r="G51631"/>
    </row>
    <row r="51632" spans="7:7" x14ac:dyDescent="0.2">
      <c r="G51632"/>
    </row>
    <row r="51633" spans="7:7" x14ac:dyDescent="0.2">
      <c r="G51633"/>
    </row>
    <row r="51634" spans="7:7" x14ac:dyDescent="0.2">
      <c r="G51634"/>
    </row>
    <row r="51635" spans="7:7" x14ac:dyDescent="0.2">
      <c r="G51635"/>
    </row>
    <row r="51636" spans="7:7" x14ac:dyDescent="0.2">
      <c r="G51636"/>
    </row>
    <row r="51637" spans="7:7" x14ac:dyDescent="0.2">
      <c r="G51637"/>
    </row>
    <row r="51638" spans="7:7" x14ac:dyDescent="0.2">
      <c r="G51638"/>
    </row>
    <row r="51639" spans="7:7" x14ac:dyDescent="0.2">
      <c r="G51639"/>
    </row>
    <row r="51640" spans="7:7" x14ac:dyDescent="0.2">
      <c r="G51640"/>
    </row>
    <row r="51641" spans="7:7" x14ac:dyDescent="0.2">
      <c r="G51641"/>
    </row>
    <row r="51642" spans="7:7" x14ac:dyDescent="0.2">
      <c r="G51642"/>
    </row>
    <row r="51643" spans="7:7" x14ac:dyDescent="0.2">
      <c r="G51643"/>
    </row>
    <row r="51644" spans="7:7" x14ac:dyDescent="0.2">
      <c r="G51644"/>
    </row>
    <row r="51645" spans="7:7" x14ac:dyDescent="0.2">
      <c r="G51645"/>
    </row>
    <row r="51646" spans="7:7" x14ac:dyDescent="0.2">
      <c r="G51646"/>
    </row>
    <row r="51647" spans="7:7" x14ac:dyDescent="0.2">
      <c r="G51647"/>
    </row>
    <row r="51648" spans="7:7" x14ac:dyDescent="0.2">
      <c r="G51648"/>
    </row>
    <row r="51649" spans="7:7" x14ac:dyDescent="0.2">
      <c r="G51649"/>
    </row>
    <row r="51650" spans="7:7" x14ac:dyDescent="0.2">
      <c r="G51650"/>
    </row>
    <row r="51651" spans="7:7" x14ac:dyDescent="0.2">
      <c r="G51651"/>
    </row>
    <row r="51652" spans="7:7" x14ac:dyDescent="0.2">
      <c r="G51652"/>
    </row>
    <row r="51653" spans="7:7" x14ac:dyDescent="0.2">
      <c r="G51653"/>
    </row>
    <row r="51654" spans="7:7" x14ac:dyDescent="0.2">
      <c r="G51654"/>
    </row>
    <row r="51655" spans="7:7" x14ac:dyDescent="0.2">
      <c r="G51655"/>
    </row>
    <row r="51656" spans="7:7" x14ac:dyDescent="0.2">
      <c r="G51656"/>
    </row>
    <row r="51657" spans="7:7" x14ac:dyDescent="0.2">
      <c r="G51657"/>
    </row>
    <row r="51658" spans="7:7" x14ac:dyDescent="0.2">
      <c r="G51658"/>
    </row>
    <row r="51659" spans="7:7" x14ac:dyDescent="0.2">
      <c r="G51659"/>
    </row>
    <row r="51660" spans="7:7" x14ac:dyDescent="0.2">
      <c r="G51660"/>
    </row>
    <row r="51661" spans="7:7" x14ac:dyDescent="0.2">
      <c r="G51661"/>
    </row>
    <row r="51662" spans="7:7" x14ac:dyDescent="0.2">
      <c r="G51662"/>
    </row>
    <row r="51663" spans="7:7" x14ac:dyDescent="0.2">
      <c r="G51663"/>
    </row>
    <row r="51664" spans="7:7" x14ac:dyDescent="0.2">
      <c r="G51664"/>
    </row>
    <row r="51665" spans="7:7" x14ac:dyDescent="0.2">
      <c r="G51665"/>
    </row>
    <row r="51666" spans="7:7" x14ac:dyDescent="0.2">
      <c r="G51666"/>
    </row>
    <row r="51667" spans="7:7" x14ac:dyDescent="0.2">
      <c r="G51667"/>
    </row>
    <row r="51668" spans="7:7" x14ac:dyDescent="0.2">
      <c r="G51668"/>
    </row>
    <row r="51669" spans="7:7" x14ac:dyDescent="0.2">
      <c r="G51669"/>
    </row>
    <row r="51670" spans="7:7" x14ac:dyDescent="0.2">
      <c r="G51670"/>
    </row>
    <row r="51671" spans="7:7" x14ac:dyDescent="0.2">
      <c r="G51671"/>
    </row>
    <row r="51672" spans="7:7" x14ac:dyDescent="0.2">
      <c r="G51672"/>
    </row>
    <row r="51673" spans="7:7" x14ac:dyDescent="0.2">
      <c r="G51673"/>
    </row>
    <row r="51674" spans="7:7" x14ac:dyDescent="0.2">
      <c r="G51674"/>
    </row>
    <row r="51675" spans="7:7" x14ac:dyDescent="0.2">
      <c r="G51675"/>
    </row>
    <row r="51676" spans="7:7" x14ac:dyDescent="0.2">
      <c r="G51676"/>
    </row>
    <row r="51677" spans="7:7" x14ac:dyDescent="0.2">
      <c r="G51677"/>
    </row>
    <row r="51678" spans="7:7" x14ac:dyDescent="0.2">
      <c r="G51678"/>
    </row>
    <row r="51679" spans="7:7" x14ac:dyDescent="0.2">
      <c r="G51679"/>
    </row>
    <row r="51680" spans="7:7" x14ac:dyDescent="0.2">
      <c r="G51680"/>
    </row>
    <row r="51681" spans="7:7" x14ac:dyDescent="0.2">
      <c r="G51681"/>
    </row>
    <row r="51682" spans="7:7" x14ac:dyDescent="0.2">
      <c r="G51682"/>
    </row>
    <row r="51683" spans="7:7" x14ac:dyDescent="0.2">
      <c r="G51683"/>
    </row>
    <row r="51684" spans="7:7" x14ac:dyDescent="0.2">
      <c r="G51684"/>
    </row>
    <row r="51685" spans="7:7" x14ac:dyDescent="0.2">
      <c r="G51685"/>
    </row>
    <row r="51686" spans="7:7" x14ac:dyDescent="0.2">
      <c r="G51686"/>
    </row>
    <row r="51687" spans="7:7" x14ac:dyDescent="0.2">
      <c r="G51687"/>
    </row>
    <row r="51688" spans="7:7" x14ac:dyDescent="0.2">
      <c r="G51688"/>
    </row>
    <row r="51689" spans="7:7" x14ac:dyDescent="0.2">
      <c r="G51689"/>
    </row>
    <row r="51690" spans="7:7" x14ac:dyDescent="0.2">
      <c r="G51690"/>
    </row>
    <row r="51691" spans="7:7" x14ac:dyDescent="0.2">
      <c r="G51691"/>
    </row>
    <row r="51692" spans="7:7" x14ac:dyDescent="0.2">
      <c r="G51692"/>
    </row>
    <row r="51693" spans="7:7" x14ac:dyDescent="0.2">
      <c r="G51693"/>
    </row>
    <row r="51694" spans="7:7" x14ac:dyDescent="0.2">
      <c r="G51694"/>
    </row>
    <row r="51695" spans="7:7" x14ac:dyDescent="0.2">
      <c r="G51695"/>
    </row>
    <row r="51696" spans="7:7" x14ac:dyDescent="0.2">
      <c r="G51696"/>
    </row>
    <row r="51697" spans="7:7" x14ac:dyDescent="0.2">
      <c r="G51697"/>
    </row>
    <row r="51698" spans="7:7" x14ac:dyDescent="0.2">
      <c r="G51698"/>
    </row>
    <row r="51699" spans="7:7" x14ac:dyDescent="0.2">
      <c r="G51699"/>
    </row>
    <row r="51700" spans="7:7" x14ac:dyDescent="0.2">
      <c r="G51700"/>
    </row>
    <row r="51701" spans="7:7" x14ac:dyDescent="0.2">
      <c r="G51701"/>
    </row>
    <row r="51702" spans="7:7" x14ac:dyDescent="0.2">
      <c r="G51702"/>
    </row>
    <row r="51703" spans="7:7" x14ac:dyDescent="0.2">
      <c r="G51703"/>
    </row>
    <row r="51704" spans="7:7" x14ac:dyDescent="0.2">
      <c r="G51704"/>
    </row>
    <row r="51705" spans="7:7" x14ac:dyDescent="0.2">
      <c r="G51705"/>
    </row>
    <row r="51706" spans="7:7" x14ac:dyDescent="0.2">
      <c r="G51706"/>
    </row>
    <row r="51707" spans="7:7" x14ac:dyDescent="0.2">
      <c r="G51707"/>
    </row>
    <row r="51708" spans="7:7" x14ac:dyDescent="0.2">
      <c r="G51708"/>
    </row>
    <row r="51709" spans="7:7" x14ac:dyDescent="0.2">
      <c r="G51709"/>
    </row>
    <row r="51710" spans="7:7" x14ac:dyDescent="0.2">
      <c r="G51710"/>
    </row>
    <row r="51711" spans="7:7" x14ac:dyDescent="0.2">
      <c r="G51711"/>
    </row>
    <row r="51712" spans="7:7" x14ac:dyDescent="0.2">
      <c r="G51712"/>
    </row>
    <row r="51713" spans="7:7" x14ac:dyDescent="0.2">
      <c r="G51713"/>
    </row>
    <row r="51714" spans="7:7" x14ac:dyDescent="0.2">
      <c r="G51714"/>
    </row>
    <row r="51715" spans="7:7" x14ac:dyDescent="0.2">
      <c r="G51715"/>
    </row>
    <row r="51716" spans="7:7" x14ac:dyDescent="0.2">
      <c r="G51716"/>
    </row>
    <row r="51717" spans="7:7" x14ac:dyDescent="0.2">
      <c r="G51717"/>
    </row>
    <row r="51718" spans="7:7" x14ac:dyDescent="0.2">
      <c r="G51718"/>
    </row>
    <row r="51719" spans="7:7" x14ac:dyDescent="0.2">
      <c r="G51719"/>
    </row>
    <row r="51720" spans="7:7" x14ac:dyDescent="0.2">
      <c r="G51720"/>
    </row>
    <row r="51721" spans="7:7" x14ac:dyDescent="0.2">
      <c r="G51721"/>
    </row>
    <row r="51722" spans="7:7" x14ac:dyDescent="0.2">
      <c r="G51722"/>
    </row>
    <row r="51723" spans="7:7" x14ac:dyDescent="0.2">
      <c r="G51723"/>
    </row>
    <row r="51724" spans="7:7" x14ac:dyDescent="0.2">
      <c r="G51724"/>
    </row>
    <row r="51725" spans="7:7" x14ac:dyDescent="0.2">
      <c r="G51725"/>
    </row>
    <row r="51726" spans="7:7" x14ac:dyDescent="0.2">
      <c r="G51726"/>
    </row>
    <row r="51727" spans="7:7" x14ac:dyDescent="0.2">
      <c r="G51727"/>
    </row>
    <row r="51728" spans="7:7" x14ac:dyDescent="0.2">
      <c r="G51728"/>
    </row>
    <row r="51729" spans="7:7" x14ac:dyDescent="0.2">
      <c r="G51729"/>
    </row>
    <row r="51730" spans="7:7" x14ac:dyDescent="0.2">
      <c r="G51730"/>
    </row>
    <row r="51731" spans="7:7" x14ac:dyDescent="0.2">
      <c r="G51731"/>
    </row>
    <row r="51732" spans="7:7" x14ac:dyDescent="0.2">
      <c r="G51732"/>
    </row>
    <row r="51733" spans="7:7" x14ac:dyDescent="0.2">
      <c r="G51733"/>
    </row>
    <row r="51734" spans="7:7" x14ac:dyDescent="0.2">
      <c r="G51734"/>
    </row>
    <row r="51735" spans="7:7" x14ac:dyDescent="0.2">
      <c r="G51735"/>
    </row>
    <row r="51736" spans="7:7" x14ac:dyDescent="0.2">
      <c r="G51736"/>
    </row>
    <row r="51737" spans="7:7" x14ac:dyDescent="0.2">
      <c r="G51737"/>
    </row>
    <row r="51738" spans="7:7" x14ac:dyDescent="0.2">
      <c r="G51738"/>
    </row>
    <row r="51739" spans="7:7" x14ac:dyDescent="0.2">
      <c r="G51739"/>
    </row>
    <row r="51740" spans="7:7" x14ac:dyDescent="0.2">
      <c r="G51740"/>
    </row>
    <row r="51741" spans="7:7" x14ac:dyDescent="0.2">
      <c r="G51741"/>
    </row>
    <row r="51742" spans="7:7" x14ac:dyDescent="0.2">
      <c r="G51742"/>
    </row>
    <row r="51743" spans="7:7" x14ac:dyDescent="0.2">
      <c r="G51743"/>
    </row>
    <row r="51744" spans="7:7" x14ac:dyDescent="0.2">
      <c r="G51744"/>
    </row>
    <row r="51745" spans="7:7" x14ac:dyDescent="0.2">
      <c r="G51745"/>
    </row>
    <row r="51746" spans="7:7" x14ac:dyDescent="0.2">
      <c r="G51746"/>
    </row>
    <row r="51747" spans="7:7" x14ac:dyDescent="0.2">
      <c r="G51747"/>
    </row>
    <row r="51748" spans="7:7" x14ac:dyDescent="0.2">
      <c r="G51748"/>
    </row>
    <row r="51749" spans="7:7" x14ac:dyDescent="0.2">
      <c r="G51749"/>
    </row>
    <row r="51750" spans="7:7" x14ac:dyDescent="0.2">
      <c r="G51750"/>
    </row>
    <row r="51751" spans="7:7" x14ac:dyDescent="0.2">
      <c r="G51751"/>
    </row>
    <row r="51752" spans="7:7" x14ac:dyDescent="0.2">
      <c r="G51752"/>
    </row>
    <row r="51753" spans="7:7" x14ac:dyDescent="0.2">
      <c r="G51753"/>
    </row>
    <row r="51754" spans="7:7" x14ac:dyDescent="0.2">
      <c r="G51754"/>
    </row>
    <row r="51755" spans="7:7" x14ac:dyDescent="0.2">
      <c r="G51755"/>
    </row>
    <row r="51756" spans="7:7" x14ac:dyDescent="0.2">
      <c r="G51756"/>
    </row>
    <row r="51757" spans="7:7" x14ac:dyDescent="0.2">
      <c r="G51757"/>
    </row>
    <row r="51758" spans="7:7" x14ac:dyDescent="0.2">
      <c r="G51758"/>
    </row>
    <row r="51759" spans="7:7" x14ac:dyDescent="0.2">
      <c r="G51759"/>
    </row>
    <row r="51760" spans="7:7" x14ac:dyDescent="0.2">
      <c r="G51760"/>
    </row>
    <row r="51761" spans="7:7" x14ac:dyDescent="0.2">
      <c r="G51761"/>
    </row>
    <row r="51762" spans="7:7" x14ac:dyDescent="0.2">
      <c r="G51762"/>
    </row>
    <row r="51763" spans="7:7" x14ac:dyDescent="0.2">
      <c r="G51763"/>
    </row>
    <row r="51764" spans="7:7" x14ac:dyDescent="0.2">
      <c r="G51764"/>
    </row>
    <row r="51765" spans="7:7" x14ac:dyDescent="0.2">
      <c r="G51765"/>
    </row>
    <row r="51766" spans="7:7" x14ac:dyDescent="0.2">
      <c r="G51766"/>
    </row>
    <row r="51767" spans="7:7" x14ac:dyDescent="0.2">
      <c r="G51767"/>
    </row>
    <row r="51768" spans="7:7" x14ac:dyDescent="0.2">
      <c r="G51768"/>
    </row>
    <row r="51769" spans="7:7" x14ac:dyDescent="0.2">
      <c r="G51769"/>
    </row>
    <row r="51770" spans="7:7" x14ac:dyDescent="0.2">
      <c r="G51770"/>
    </row>
    <row r="51771" spans="7:7" x14ac:dyDescent="0.2">
      <c r="G51771"/>
    </row>
    <row r="51772" spans="7:7" x14ac:dyDescent="0.2">
      <c r="G51772"/>
    </row>
    <row r="51773" spans="7:7" x14ac:dyDescent="0.2">
      <c r="G51773"/>
    </row>
    <row r="51774" spans="7:7" x14ac:dyDescent="0.2">
      <c r="G51774"/>
    </row>
    <row r="51775" spans="7:7" x14ac:dyDescent="0.2">
      <c r="G51775"/>
    </row>
    <row r="51776" spans="7:7" x14ac:dyDescent="0.2">
      <c r="G51776"/>
    </row>
    <row r="51777" spans="7:7" x14ac:dyDescent="0.2">
      <c r="G51777"/>
    </row>
    <row r="51778" spans="7:7" x14ac:dyDescent="0.2">
      <c r="G51778"/>
    </row>
    <row r="51779" spans="7:7" x14ac:dyDescent="0.2">
      <c r="G51779"/>
    </row>
    <row r="51780" spans="7:7" x14ac:dyDescent="0.2">
      <c r="G51780"/>
    </row>
    <row r="51781" spans="7:7" x14ac:dyDescent="0.2">
      <c r="G51781"/>
    </row>
    <row r="51782" spans="7:7" x14ac:dyDescent="0.2">
      <c r="G51782"/>
    </row>
    <row r="51783" spans="7:7" x14ac:dyDescent="0.2">
      <c r="G51783"/>
    </row>
    <row r="51784" spans="7:7" x14ac:dyDescent="0.2">
      <c r="G51784"/>
    </row>
    <row r="51785" spans="7:7" x14ac:dyDescent="0.2">
      <c r="G51785"/>
    </row>
    <row r="51786" spans="7:7" x14ac:dyDescent="0.2">
      <c r="G51786"/>
    </row>
    <row r="51787" spans="7:7" x14ac:dyDescent="0.2">
      <c r="G51787"/>
    </row>
    <row r="51788" spans="7:7" x14ac:dyDescent="0.2">
      <c r="G51788"/>
    </row>
    <row r="51789" spans="7:7" x14ac:dyDescent="0.2">
      <c r="G51789"/>
    </row>
    <row r="51790" spans="7:7" x14ac:dyDescent="0.2">
      <c r="G51790"/>
    </row>
    <row r="51791" spans="7:7" x14ac:dyDescent="0.2">
      <c r="G51791"/>
    </row>
    <row r="51792" spans="7:7" x14ac:dyDescent="0.2">
      <c r="G51792"/>
    </row>
    <row r="51793" spans="7:7" x14ac:dyDescent="0.2">
      <c r="G51793"/>
    </row>
    <row r="51794" spans="7:7" x14ac:dyDescent="0.2">
      <c r="G51794"/>
    </row>
    <row r="51795" spans="7:7" x14ac:dyDescent="0.2">
      <c r="G51795"/>
    </row>
    <row r="51796" spans="7:7" x14ac:dyDescent="0.2">
      <c r="G51796"/>
    </row>
    <row r="51797" spans="7:7" x14ac:dyDescent="0.2">
      <c r="G51797"/>
    </row>
    <row r="51798" spans="7:7" x14ac:dyDescent="0.2">
      <c r="G51798"/>
    </row>
    <row r="51799" spans="7:7" x14ac:dyDescent="0.2">
      <c r="G51799"/>
    </row>
    <row r="51800" spans="7:7" x14ac:dyDescent="0.2">
      <c r="G51800"/>
    </row>
    <row r="51801" spans="7:7" x14ac:dyDescent="0.2">
      <c r="G51801"/>
    </row>
    <row r="51802" spans="7:7" x14ac:dyDescent="0.2">
      <c r="G51802"/>
    </row>
    <row r="51803" spans="7:7" x14ac:dyDescent="0.2">
      <c r="G51803"/>
    </row>
    <row r="51804" spans="7:7" x14ac:dyDescent="0.2">
      <c r="G51804"/>
    </row>
    <row r="51805" spans="7:7" x14ac:dyDescent="0.2">
      <c r="G51805"/>
    </row>
    <row r="51806" spans="7:7" x14ac:dyDescent="0.2">
      <c r="G51806"/>
    </row>
    <row r="51807" spans="7:7" x14ac:dyDescent="0.2">
      <c r="G51807"/>
    </row>
    <row r="51808" spans="7:7" x14ac:dyDescent="0.2">
      <c r="G51808"/>
    </row>
    <row r="51809" spans="7:7" x14ac:dyDescent="0.2">
      <c r="G51809"/>
    </row>
    <row r="51810" spans="7:7" x14ac:dyDescent="0.2">
      <c r="G51810"/>
    </row>
    <row r="51811" spans="7:7" x14ac:dyDescent="0.2">
      <c r="G51811"/>
    </row>
    <row r="51812" spans="7:7" x14ac:dyDescent="0.2">
      <c r="G51812"/>
    </row>
    <row r="51813" spans="7:7" x14ac:dyDescent="0.2">
      <c r="G51813"/>
    </row>
    <row r="51814" spans="7:7" x14ac:dyDescent="0.2">
      <c r="G51814"/>
    </row>
    <row r="51815" spans="7:7" x14ac:dyDescent="0.2">
      <c r="G51815"/>
    </row>
    <row r="51816" spans="7:7" x14ac:dyDescent="0.2">
      <c r="G51816"/>
    </row>
    <row r="51817" spans="7:7" x14ac:dyDescent="0.2">
      <c r="G51817"/>
    </row>
    <row r="51818" spans="7:7" x14ac:dyDescent="0.2">
      <c r="G51818"/>
    </row>
    <row r="51819" spans="7:7" x14ac:dyDescent="0.2">
      <c r="G51819"/>
    </row>
    <row r="51820" spans="7:7" x14ac:dyDescent="0.2">
      <c r="G51820"/>
    </row>
    <row r="51821" spans="7:7" x14ac:dyDescent="0.2">
      <c r="G51821"/>
    </row>
    <row r="51822" spans="7:7" x14ac:dyDescent="0.2">
      <c r="G51822"/>
    </row>
    <row r="51823" spans="7:7" x14ac:dyDescent="0.2">
      <c r="G51823"/>
    </row>
    <row r="51824" spans="7:7" x14ac:dyDescent="0.2">
      <c r="G51824"/>
    </row>
    <row r="51825" spans="7:7" x14ac:dyDescent="0.2">
      <c r="G51825"/>
    </row>
    <row r="51826" spans="7:7" x14ac:dyDescent="0.2">
      <c r="G51826"/>
    </row>
    <row r="51827" spans="7:7" x14ac:dyDescent="0.2">
      <c r="G51827"/>
    </row>
    <row r="51828" spans="7:7" x14ac:dyDescent="0.2">
      <c r="G51828"/>
    </row>
    <row r="51829" spans="7:7" x14ac:dyDescent="0.2">
      <c r="G51829"/>
    </row>
    <row r="51830" spans="7:7" x14ac:dyDescent="0.2">
      <c r="G51830"/>
    </row>
    <row r="51831" spans="7:7" x14ac:dyDescent="0.2">
      <c r="G51831"/>
    </row>
    <row r="51832" spans="7:7" x14ac:dyDescent="0.2">
      <c r="G51832"/>
    </row>
    <row r="51833" spans="7:7" x14ac:dyDescent="0.2">
      <c r="G51833"/>
    </row>
    <row r="51834" spans="7:7" x14ac:dyDescent="0.2">
      <c r="G51834"/>
    </row>
    <row r="51835" spans="7:7" x14ac:dyDescent="0.2">
      <c r="G51835"/>
    </row>
    <row r="51836" spans="7:7" x14ac:dyDescent="0.2">
      <c r="G51836"/>
    </row>
    <row r="51837" spans="7:7" x14ac:dyDescent="0.2">
      <c r="G51837"/>
    </row>
    <row r="51838" spans="7:7" x14ac:dyDescent="0.2">
      <c r="G51838"/>
    </row>
    <row r="51839" spans="7:7" x14ac:dyDescent="0.2">
      <c r="G51839"/>
    </row>
    <row r="51840" spans="7:7" x14ac:dyDescent="0.2">
      <c r="G51840"/>
    </row>
    <row r="51841" spans="7:7" x14ac:dyDescent="0.2">
      <c r="G51841"/>
    </row>
    <row r="51842" spans="7:7" x14ac:dyDescent="0.2">
      <c r="G51842"/>
    </row>
    <row r="51843" spans="7:7" x14ac:dyDescent="0.2">
      <c r="G51843"/>
    </row>
    <row r="51844" spans="7:7" x14ac:dyDescent="0.2">
      <c r="G51844"/>
    </row>
    <row r="51845" spans="7:7" x14ac:dyDescent="0.2">
      <c r="G51845"/>
    </row>
    <row r="51846" spans="7:7" x14ac:dyDescent="0.2">
      <c r="G51846"/>
    </row>
    <row r="51847" spans="7:7" x14ac:dyDescent="0.2">
      <c r="G51847"/>
    </row>
    <row r="51848" spans="7:7" x14ac:dyDescent="0.2">
      <c r="G51848"/>
    </row>
    <row r="51849" spans="7:7" x14ac:dyDescent="0.2">
      <c r="G51849"/>
    </row>
    <row r="51850" spans="7:7" x14ac:dyDescent="0.2">
      <c r="G51850"/>
    </row>
    <row r="51851" spans="7:7" x14ac:dyDescent="0.2">
      <c r="G51851"/>
    </row>
    <row r="51852" spans="7:7" x14ac:dyDescent="0.2">
      <c r="G51852"/>
    </row>
    <row r="51853" spans="7:7" x14ac:dyDescent="0.2">
      <c r="G51853"/>
    </row>
    <row r="51854" spans="7:7" x14ac:dyDescent="0.2">
      <c r="G51854"/>
    </row>
    <row r="51855" spans="7:7" x14ac:dyDescent="0.2">
      <c r="G51855"/>
    </row>
    <row r="51856" spans="7:7" x14ac:dyDescent="0.2">
      <c r="G51856"/>
    </row>
    <row r="51857" spans="7:7" x14ac:dyDescent="0.2">
      <c r="G51857"/>
    </row>
    <row r="51858" spans="7:7" x14ac:dyDescent="0.2">
      <c r="G51858"/>
    </row>
    <row r="51859" spans="7:7" x14ac:dyDescent="0.2">
      <c r="G51859"/>
    </row>
    <row r="51860" spans="7:7" x14ac:dyDescent="0.2">
      <c r="G51860"/>
    </row>
    <row r="51861" spans="7:7" x14ac:dyDescent="0.2">
      <c r="G51861"/>
    </row>
    <row r="51862" spans="7:7" x14ac:dyDescent="0.2">
      <c r="G51862"/>
    </row>
    <row r="51863" spans="7:7" x14ac:dyDescent="0.2">
      <c r="G51863"/>
    </row>
    <row r="51864" spans="7:7" x14ac:dyDescent="0.2">
      <c r="G51864"/>
    </row>
    <row r="51865" spans="7:7" x14ac:dyDescent="0.2">
      <c r="G51865"/>
    </row>
    <row r="51866" spans="7:7" x14ac:dyDescent="0.2">
      <c r="G51866"/>
    </row>
    <row r="51867" spans="7:7" x14ac:dyDescent="0.2">
      <c r="G51867"/>
    </row>
    <row r="51868" spans="7:7" x14ac:dyDescent="0.2">
      <c r="G51868"/>
    </row>
    <row r="51869" spans="7:7" x14ac:dyDescent="0.2">
      <c r="G51869"/>
    </row>
    <row r="51870" spans="7:7" x14ac:dyDescent="0.2">
      <c r="G51870"/>
    </row>
    <row r="51871" spans="7:7" x14ac:dyDescent="0.2">
      <c r="G51871"/>
    </row>
    <row r="51872" spans="7:7" x14ac:dyDescent="0.2">
      <c r="G51872"/>
    </row>
    <row r="51873" spans="7:7" x14ac:dyDescent="0.2">
      <c r="G51873"/>
    </row>
    <row r="51874" spans="7:7" x14ac:dyDescent="0.2">
      <c r="G51874"/>
    </row>
    <row r="51875" spans="7:7" x14ac:dyDescent="0.2">
      <c r="G51875"/>
    </row>
    <row r="51876" spans="7:7" x14ac:dyDescent="0.2">
      <c r="G51876"/>
    </row>
    <row r="51877" spans="7:7" x14ac:dyDescent="0.2">
      <c r="G51877"/>
    </row>
    <row r="51878" spans="7:7" x14ac:dyDescent="0.2">
      <c r="G51878"/>
    </row>
    <row r="51879" spans="7:7" x14ac:dyDescent="0.2">
      <c r="G51879"/>
    </row>
    <row r="51880" spans="7:7" x14ac:dyDescent="0.2">
      <c r="G51880"/>
    </row>
    <row r="51881" spans="7:7" x14ac:dyDescent="0.2">
      <c r="G51881"/>
    </row>
    <row r="51882" spans="7:7" x14ac:dyDescent="0.2">
      <c r="G51882"/>
    </row>
    <row r="51883" spans="7:7" x14ac:dyDescent="0.2">
      <c r="G51883"/>
    </row>
    <row r="51884" spans="7:7" x14ac:dyDescent="0.2">
      <c r="G51884"/>
    </row>
    <row r="51885" spans="7:7" x14ac:dyDescent="0.2">
      <c r="G51885"/>
    </row>
    <row r="51886" spans="7:7" x14ac:dyDescent="0.2">
      <c r="G51886"/>
    </row>
    <row r="51887" spans="7:7" x14ac:dyDescent="0.2">
      <c r="G51887"/>
    </row>
    <row r="51888" spans="7:7" x14ac:dyDescent="0.2">
      <c r="G51888"/>
    </row>
    <row r="51889" spans="7:7" x14ac:dyDescent="0.2">
      <c r="G51889"/>
    </row>
    <row r="51890" spans="7:7" x14ac:dyDescent="0.2">
      <c r="G51890"/>
    </row>
    <row r="51891" spans="7:7" x14ac:dyDescent="0.2">
      <c r="G51891"/>
    </row>
    <row r="51892" spans="7:7" x14ac:dyDescent="0.2">
      <c r="G51892"/>
    </row>
    <row r="51893" spans="7:7" x14ac:dyDescent="0.2">
      <c r="G51893"/>
    </row>
    <row r="51894" spans="7:7" x14ac:dyDescent="0.2">
      <c r="G51894"/>
    </row>
    <row r="51895" spans="7:7" x14ac:dyDescent="0.2">
      <c r="G51895"/>
    </row>
    <row r="51896" spans="7:7" x14ac:dyDescent="0.2">
      <c r="G51896"/>
    </row>
    <row r="51897" spans="7:7" x14ac:dyDescent="0.2">
      <c r="G51897"/>
    </row>
    <row r="51898" spans="7:7" x14ac:dyDescent="0.2">
      <c r="G51898"/>
    </row>
    <row r="51899" spans="7:7" x14ac:dyDescent="0.2">
      <c r="G51899"/>
    </row>
    <row r="51900" spans="7:7" x14ac:dyDescent="0.2">
      <c r="G51900"/>
    </row>
    <row r="51901" spans="7:7" x14ac:dyDescent="0.2">
      <c r="G51901"/>
    </row>
    <row r="51902" spans="7:7" x14ac:dyDescent="0.2">
      <c r="G51902"/>
    </row>
    <row r="51903" spans="7:7" x14ac:dyDescent="0.2">
      <c r="G51903"/>
    </row>
    <row r="51904" spans="7:7" x14ac:dyDescent="0.2">
      <c r="G51904"/>
    </row>
    <row r="51905" spans="7:7" x14ac:dyDescent="0.2">
      <c r="G51905"/>
    </row>
    <row r="51906" spans="7:7" x14ac:dyDescent="0.2">
      <c r="G51906"/>
    </row>
    <row r="51907" spans="7:7" x14ac:dyDescent="0.2">
      <c r="G51907"/>
    </row>
    <row r="51908" spans="7:7" x14ac:dyDescent="0.2">
      <c r="G51908"/>
    </row>
    <row r="51909" spans="7:7" x14ac:dyDescent="0.2">
      <c r="G51909"/>
    </row>
    <row r="51910" spans="7:7" x14ac:dyDescent="0.2">
      <c r="G51910"/>
    </row>
    <row r="51911" spans="7:7" x14ac:dyDescent="0.2">
      <c r="G51911"/>
    </row>
    <row r="51912" spans="7:7" x14ac:dyDescent="0.2">
      <c r="G51912"/>
    </row>
    <row r="51913" spans="7:7" x14ac:dyDescent="0.2">
      <c r="G51913"/>
    </row>
    <row r="51914" spans="7:7" x14ac:dyDescent="0.2">
      <c r="G51914"/>
    </row>
    <row r="51915" spans="7:7" x14ac:dyDescent="0.2">
      <c r="G51915"/>
    </row>
    <row r="51916" spans="7:7" x14ac:dyDescent="0.2">
      <c r="G51916"/>
    </row>
    <row r="51917" spans="7:7" x14ac:dyDescent="0.2">
      <c r="G51917"/>
    </row>
    <row r="51918" spans="7:7" x14ac:dyDescent="0.2">
      <c r="G51918"/>
    </row>
    <row r="51919" spans="7:7" x14ac:dyDescent="0.2">
      <c r="G51919"/>
    </row>
    <row r="51920" spans="7:7" x14ac:dyDescent="0.2">
      <c r="G51920"/>
    </row>
    <row r="51921" spans="7:7" x14ac:dyDescent="0.2">
      <c r="G51921"/>
    </row>
    <row r="51922" spans="7:7" x14ac:dyDescent="0.2">
      <c r="G51922"/>
    </row>
    <row r="51923" spans="7:7" x14ac:dyDescent="0.2">
      <c r="G51923"/>
    </row>
    <row r="51924" spans="7:7" x14ac:dyDescent="0.2">
      <c r="G51924"/>
    </row>
    <row r="51925" spans="7:7" x14ac:dyDescent="0.2">
      <c r="G51925"/>
    </row>
    <row r="51926" spans="7:7" x14ac:dyDescent="0.2">
      <c r="G51926"/>
    </row>
    <row r="51927" spans="7:7" x14ac:dyDescent="0.2">
      <c r="G51927"/>
    </row>
    <row r="51928" spans="7:7" x14ac:dyDescent="0.2">
      <c r="G51928"/>
    </row>
    <row r="51929" spans="7:7" x14ac:dyDescent="0.2">
      <c r="G51929"/>
    </row>
    <row r="51930" spans="7:7" x14ac:dyDescent="0.2">
      <c r="G51930"/>
    </row>
    <row r="51931" spans="7:7" x14ac:dyDescent="0.2">
      <c r="G51931"/>
    </row>
    <row r="51932" spans="7:7" x14ac:dyDescent="0.2">
      <c r="G51932"/>
    </row>
    <row r="51933" spans="7:7" x14ac:dyDescent="0.2">
      <c r="G51933"/>
    </row>
    <row r="51934" spans="7:7" x14ac:dyDescent="0.2">
      <c r="G51934"/>
    </row>
    <row r="51935" spans="7:7" x14ac:dyDescent="0.2">
      <c r="G51935"/>
    </row>
    <row r="51936" spans="7:7" x14ac:dyDescent="0.2">
      <c r="G51936"/>
    </row>
    <row r="51937" spans="7:7" x14ac:dyDescent="0.2">
      <c r="G51937"/>
    </row>
    <row r="51938" spans="7:7" x14ac:dyDescent="0.2">
      <c r="G51938"/>
    </row>
    <row r="51939" spans="7:7" x14ac:dyDescent="0.2">
      <c r="G51939"/>
    </row>
    <row r="51940" spans="7:7" x14ac:dyDescent="0.2">
      <c r="G51940"/>
    </row>
    <row r="51941" spans="7:7" x14ac:dyDescent="0.2">
      <c r="G51941"/>
    </row>
    <row r="51942" spans="7:7" x14ac:dyDescent="0.2">
      <c r="G51942"/>
    </row>
    <row r="51943" spans="7:7" x14ac:dyDescent="0.2">
      <c r="G51943"/>
    </row>
    <row r="51944" spans="7:7" x14ac:dyDescent="0.2">
      <c r="G51944"/>
    </row>
    <row r="51945" spans="7:7" x14ac:dyDescent="0.2">
      <c r="G51945"/>
    </row>
    <row r="51946" spans="7:7" x14ac:dyDescent="0.2">
      <c r="G51946"/>
    </row>
    <row r="51947" spans="7:7" x14ac:dyDescent="0.2">
      <c r="G51947"/>
    </row>
    <row r="51948" spans="7:7" x14ac:dyDescent="0.2">
      <c r="G51948"/>
    </row>
    <row r="51949" spans="7:7" x14ac:dyDescent="0.2">
      <c r="G51949"/>
    </row>
    <row r="51950" spans="7:7" x14ac:dyDescent="0.2">
      <c r="G51950"/>
    </row>
    <row r="51951" spans="7:7" x14ac:dyDescent="0.2">
      <c r="G51951"/>
    </row>
    <row r="51952" spans="7:7" x14ac:dyDescent="0.2">
      <c r="G51952"/>
    </row>
    <row r="51953" spans="7:7" x14ac:dyDescent="0.2">
      <c r="G51953"/>
    </row>
    <row r="51954" spans="7:7" x14ac:dyDescent="0.2">
      <c r="G51954"/>
    </row>
    <row r="51955" spans="7:7" x14ac:dyDescent="0.2">
      <c r="G51955"/>
    </row>
    <row r="51956" spans="7:7" x14ac:dyDescent="0.2">
      <c r="G51956"/>
    </row>
    <row r="51957" spans="7:7" x14ac:dyDescent="0.2">
      <c r="G51957"/>
    </row>
    <row r="51958" spans="7:7" x14ac:dyDescent="0.2">
      <c r="G51958"/>
    </row>
    <row r="51959" spans="7:7" x14ac:dyDescent="0.2">
      <c r="G51959"/>
    </row>
    <row r="51960" spans="7:7" x14ac:dyDescent="0.2">
      <c r="G51960"/>
    </row>
    <row r="51961" spans="7:7" x14ac:dyDescent="0.2">
      <c r="G51961"/>
    </row>
    <row r="51962" spans="7:7" x14ac:dyDescent="0.2">
      <c r="G51962"/>
    </row>
    <row r="51963" spans="7:7" x14ac:dyDescent="0.2">
      <c r="G51963"/>
    </row>
    <row r="51964" spans="7:7" x14ac:dyDescent="0.2">
      <c r="G51964"/>
    </row>
    <row r="51965" spans="7:7" x14ac:dyDescent="0.2">
      <c r="G51965"/>
    </row>
    <row r="51966" spans="7:7" x14ac:dyDescent="0.2">
      <c r="G51966"/>
    </row>
    <row r="51967" spans="7:7" x14ac:dyDescent="0.2">
      <c r="G51967"/>
    </row>
    <row r="51968" spans="7:7" x14ac:dyDescent="0.2">
      <c r="G51968"/>
    </row>
    <row r="51969" spans="7:7" x14ac:dyDescent="0.2">
      <c r="G51969"/>
    </row>
    <row r="51970" spans="7:7" x14ac:dyDescent="0.2">
      <c r="G51970"/>
    </row>
    <row r="51971" spans="7:7" x14ac:dyDescent="0.2">
      <c r="G51971"/>
    </row>
    <row r="51972" spans="7:7" x14ac:dyDescent="0.2">
      <c r="G51972"/>
    </row>
    <row r="51973" spans="7:7" x14ac:dyDescent="0.2">
      <c r="G51973"/>
    </row>
    <row r="51974" spans="7:7" x14ac:dyDescent="0.2">
      <c r="G51974"/>
    </row>
    <row r="51975" spans="7:7" x14ac:dyDescent="0.2">
      <c r="G51975"/>
    </row>
    <row r="51976" spans="7:7" x14ac:dyDescent="0.2">
      <c r="G51976"/>
    </row>
    <row r="51977" spans="7:7" x14ac:dyDescent="0.2">
      <c r="G51977"/>
    </row>
    <row r="51978" spans="7:7" x14ac:dyDescent="0.2">
      <c r="G51978"/>
    </row>
    <row r="51979" spans="7:7" x14ac:dyDescent="0.2">
      <c r="G51979"/>
    </row>
    <row r="51980" spans="7:7" x14ac:dyDescent="0.2">
      <c r="G51980"/>
    </row>
    <row r="51981" spans="7:7" x14ac:dyDescent="0.2">
      <c r="G51981"/>
    </row>
    <row r="51982" spans="7:7" x14ac:dyDescent="0.2">
      <c r="G51982"/>
    </row>
    <row r="51983" spans="7:7" x14ac:dyDescent="0.2">
      <c r="G51983"/>
    </row>
    <row r="51984" spans="7:7" x14ac:dyDescent="0.2">
      <c r="G51984"/>
    </row>
    <row r="51985" spans="7:7" x14ac:dyDescent="0.2">
      <c r="G51985"/>
    </row>
    <row r="51986" spans="7:7" x14ac:dyDescent="0.2">
      <c r="G51986"/>
    </row>
    <row r="51987" spans="7:7" x14ac:dyDescent="0.2">
      <c r="G51987"/>
    </row>
    <row r="51988" spans="7:7" x14ac:dyDescent="0.2">
      <c r="G51988"/>
    </row>
    <row r="51989" spans="7:7" x14ac:dyDescent="0.2">
      <c r="G51989"/>
    </row>
    <row r="51990" spans="7:7" x14ac:dyDescent="0.2">
      <c r="G51990"/>
    </row>
    <row r="51991" spans="7:7" x14ac:dyDescent="0.2">
      <c r="G51991"/>
    </row>
    <row r="51992" spans="7:7" x14ac:dyDescent="0.2">
      <c r="G51992"/>
    </row>
    <row r="51993" spans="7:7" x14ac:dyDescent="0.2">
      <c r="G51993"/>
    </row>
    <row r="51994" spans="7:7" x14ac:dyDescent="0.2">
      <c r="G51994"/>
    </row>
    <row r="51995" spans="7:7" x14ac:dyDescent="0.2">
      <c r="G51995"/>
    </row>
    <row r="51996" spans="7:7" x14ac:dyDescent="0.2">
      <c r="G51996"/>
    </row>
    <row r="51997" spans="7:7" x14ac:dyDescent="0.2">
      <c r="G51997"/>
    </row>
    <row r="51998" spans="7:7" x14ac:dyDescent="0.2">
      <c r="G51998"/>
    </row>
    <row r="51999" spans="7:7" x14ac:dyDescent="0.2">
      <c r="G51999"/>
    </row>
    <row r="52000" spans="7:7" x14ac:dyDescent="0.2">
      <c r="G52000"/>
    </row>
    <row r="52001" spans="7:7" x14ac:dyDescent="0.2">
      <c r="G52001"/>
    </row>
    <row r="52002" spans="7:7" x14ac:dyDescent="0.2">
      <c r="G52002"/>
    </row>
    <row r="52003" spans="7:7" x14ac:dyDescent="0.2">
      <c r="G52003"/>
    </row>
    <row r="52004" spans="7:7" x14ac:dyDescent="0.2">
      <c r="G52004"/>
    </row>
    <row r="52005" spans="7:7" x14ac:dyDescent="0.2">
      <c r="G52005"/>
    </row>
    <row r="52006" spans="7:7" x14ac:dyDescent="0.2">
      <c r="G52006"/>
    </row>
    <row r="52007" spans="7:7" x14ac:dyDescent="0.2">
      <c r="G52007"/>
    </row>
    <row r="52008" spans="7:7" x14ac:dyDescent="0.2">
      <c r="G52008"/>
    </row>
    <row r="52009" spans="7:7" x14ac:dyDescent="0.2">
      <c r="G52009"/>
    </row>
    <row r="52010" spans="7:7" x14ac:dyDescent="0.2">
      <c r="G52010"/>
    </row>
    <row r="52011" spans="7:7" x14ac:dyDescent="0.2">
      <c r="G52011"/>
    </row>
    <row r="52012" spans="7:7" x14ac:dyDescent="0.2">
      <c r="G52012"/>
    </row>
    <row r="52013" spans="7:7" x14ac:dyDescent="0.2">
      <c r="G52013"/>
    </row>
    <row r="52014" spans="7:7" x14ac:dyDescent="0.2">
      <c r="G52014"/>
    </row>
    <row r="52015" spans="7:7" x14ac:dyDescent="0.2">
      <c r="G52015"/>
    </row>
    <row r="52016" spans="7:7" x14ac:dyDescent="0.2">
      <c r="G52016"/>
    </row>
    <row r="52017" spans="7:7" x14ac:dyDescent="0.2">
      <c r="G52017"/>
    </row>
    <row r="52018" spans="7:7" x14ac:dyDescent="0.2">
      <c r="G52018"/>
    </row>
    <row r="52019" spans="7:7" x14ac:dyDescent="0.2">
      <c r="G52019"/>
    </row>
    <row r="52020" spans="7:7" x14ac:dyDescent="0.2">
      <c r="G52020"/>
    </row>
    <row r="52021" spans="7:7" x14ac:dyDescent="0.2">
      <c r="G52021"/>
    </row>
    <row r="52022" spans="7:7" x14ac:dyDescent="0.2">
      <c r="G52022"/>
    </row>
    <row r="52023" spans="7:7" x14ac:dyDescent="0.2">
      <c r="G52023"/>
    </row>
    <row r="52024" spans="7:7" x14ac:dyDescent="0.2">
      <c r="G52024"/>
    </row>
    <row r="52025" spans="7:7" x14ac:dyDescent="0.2">
      <c r="G52025"/>
    </row>
    <row r="52026" spans="7:7" x14ac:dyDescent="0.2">
      <c r="G52026"/>
    </row>
    <row r="52027" spans="7:7" x14ac:dyDescent="0.2">
      <c r="G52027"/>
    </row>
    <row r="52028" spans="7:7" x14ac:dyDescent="0.2">
      <c r="G52028"/>
    </row>
    <row r="52029" spans="7:7" x14ac:dyDescent="0.2">
      <c r="G52029"/>
    </row>
    <row r="52030" spans="7:7" x14ac:dyDescent="0.2">
      <c r="G52030"/>
    </row>
    <row r="52031" spans="7:7" x14ac:dyDescent="0.2">
      <c r="G52031"/>
    </row>
    <row r="52032" spans="7:7" x14ac:dyDescent="0.2">
      <c r="G52032"/>
    </row>
    <row r="52033" spans="7:7" x14ac:dyDescent="0.2">
      <c r="G52033"/>
    </row>
    <row r="52034" spans="7:7" x14ac:dyDescent="0.2">
      <c r="G52034"/>
    </row>
    <row r="52035" spans="7:7" x14ac:dyDescent="0.2">
      <c r="G52035"/>
    </row>
    <row r="52036" spans="7:7" x14ac:dyDescent="0.2">
      <c r="G52036"/>
    </row>
    <row r="52037" spans="7:7" x14ac:dyDescent="0.2">
      <c r="G52037"/>
    </row>
    <row r="52038" spans="7:7" x14ac:dyDescent="0.2">
      <c r="G52038"/>
    </row>
    <row r="52039" spans="7:7" x14ac:dyDescent="0.2">
      <c r="G52039"/>
    </row>
    <row r="52040" spans="7:7" x14ac:dyDescent="0.2">
      <c r="G52040"/>
    </row>
    <row r="52041" spans="7:7" x14ac:dyDescent="0.2">
      <c r="G52041"/>
    </row>
    <row r="52042" spans="7:7" x14ac:dyDescent="0.2">
      <c r="G52042"/>
    </row>
    <row r="52043" spans="7:7" x14ac:dyDescent="0.2">
      <c r="G52043"/>
    </row>
    <row r="52044" spans="7:7" x14ac:dyDescent="0.2">
      <c r="G52044"/>
    </row>
    <row r="52045" spans="7:7" x14ac:dyDescent="0.2">
      <c r="G52045"/>
    </row>
    <row r="52046" spans="7:7" x14ac:dyDescent="0.2">
      <c r="G52046"/>
    </row>
    <row r="52047" spans="7:7" x14ac:dyDescent="0.2">
      <c r="G52047"/>
    </row>
    <row r="52048" spans="7:7" x14ac:dyDescent="0.2">
      <c r="G52048"/>
    </row>
    <row r="52049" spans="7:7" x14ac:dyDescent="0.2">
      <c r="G52049"/>
    </row>
    <row r="52050" spans="7:7" x14ac:dyDescent="0.2">
      <c r="G52050"/>
    </row>
    <row r="52051" spans="7:7" x14ac:dyDescent="0.2">
      <c r="G52051"/>
    </row>
    <row r="52052" spans="7:7" x14ac:dyDescent="0.2">
      <c r="G52052"/>
    </row>
    <row r="52053" spans="7:7" x14ac:dyDescent="0.2">
      <c r="G52053"/>
    </row>
    <row r="52054" spans="7:7" x14ac:dyDescent="0.2">
      <c r="G52054"/>
    </row>
    <row r="52055" spans="7:7" x14ac:dyDescent="0.2">
      <c r="G52055"/>
    </row>
    <row r="52056" spans="7:7" x14ac:dyDescent="0.2">
      <c r="G52056"/>
    </row>
    <row r="52057" spans="7:7" x14ac:dyDescent="0.2">
      <c r="G52057"/>
    </row>
    <row r="52058" spans="7:7" x14ac:dyDescent="0.2">
      <c r="G52058"/>
    </row>
    <row r="52059" spans="7:7" x14ac:dyDescent="0.2">
      <c r="G52059"/>
    </row>
    <row r="52060" spans="7:7" x14ac:dyDescent="0.2">
      <c r="G52060"/>
    </row>
    <row r="52061" spans="7:7" x14ac:dyDescent="0.2">
      <c r="G52061"/>
    </row>
    <row r="52062" spans="7:7" x14ac:dyDescent="0.2">
      <c r="G52062"/>
    </row>
    <row r="52063" spans="7:7" x14ac:dyDescent="0.2">
      <c r="G52063"/>
    </row>
    <row r="52064" spans="7:7" x14ac:dyDescent="0.2">
      <c r="G52064"/>
    </row>
    <row r="52065" spans="7:7" x14ac:dyDescent="0.2">
      <c r="G52065"/>
    </row>
    <row r="52066" spans="7:7" x14ac:dyDescent="0.2">
      <c r="G52066"/>
    </row>
    <row r="52067" spans="7:7" x14ac:dyDescent="0.2">
      <c r="G52067"/>
    </row>
    <row r="52068" spans="7:7" x14ac:dyDescent="0.2">
      <c r="G52068"/>
    </row>
    <row r="52069" spans="7:7" x14ac:dyDescent="0.2">
      <c r="G52069"/>
    </row>
    <row r="52070" spans="7:7" x14ac:dyDescent="0.2">
      <c r="G52070"/>
    </row>
    <row r="52071" spans="7:7" x14ac:dyDescent="0.2">
      <c r="G52071"/>
    </row>
    <row r="52072" spans="7:7" x14ac:dyDescent="0.2">
      <c r="G52072"/>
    </row>
    <row r="52073" spans="7:7" x14ac:dyDescent="0.2">
      <c r="G52073"/>
    </row>
    <row r="52074" spans="7:7" x14ac:dyDescent="0.2">
      <c r="G52074"/>
    </row>
    <row r="52075" spans="7:7" x14ac:dyDescent="0.2">
      <c r="G52075"/>
    </row>
    <row r="52076" spans="7:7" x14ac:dyDescent="0.2">
      <c r="G52076"/>
    </row>
    <row r="52077" spans="7:7" x14ac:dyDescent="0.2">
      <c r="G52077"/>
    </row>
    <row r="52078" spans="7:7" x14ac:dyDescent="0.2">
      <c r="G52078"/>
    </row>
    <row r="52079" spans="7:7" x14ac:dyDescent="0.2">
      <c r="G52079"/>
    </row>
    <row r="52080" spans="7:7" x14ac:dyDescent="0.2">
      <c r="G52080"/>
    </row>
    <row r="52081" spans="7:7" x14ac:dyDescent="0.2">
      <c r="G52081"/>
    </row>
    <row r="52082" spans="7:7" x14ac:dyDescent="0.2">
      <c r="G52082"/>
    </row>
    <row r="52083" spans="7:7" x14ac:dyDescent="0.2">
      <c r="G52083"/>
    </row>
    <row r="52084" spans="7:7" x14ac:dyDescent="0.2">
      <c r="G52084"/>
    </row>
    <row r="52085" spans="7:7" x14ac:dyDescent="0.2">
      <c r="G52085"/>
    </row>
    <row r="52086" spans="7:7" x14ac:dyDescent="0.2">
      <c r="G52086"/>
    </row>
    <row r="52087" spans="7:7" x14ac:dyDescent="0.2">
      <c r="G52087"/>
    </row>
    <row r="52088" spans="7:7" x14ac:dyDescent="0.2">
      <c r="G52088"/>
    </row>
    <row r="52089" spans="7:7" x14ac:dyDescent="0.2">
      <c r="G52089"/>
    </row>
    <row r="52090" spans="7:7" x14ac:dyDescent="0.2">
      <c r="G52090"/>
    </row>
    <row r="52091" spans="7:7" x14ac:dyDescent="0.2">
      <c r="G52091"/>
    </row>
    <row r="52092" spans="7:7" x14ac:dyDescent="0.2">
      <c r="G52092"/>
    </row>
    <row r="52093" spans="7:7" x14ac:dyDescent="0.2">
      <c r="G52093"/>
    </row>
    <row r="52094" spans="7:7" x14ac:dyDescent="0.2">
      <c r="G52094"/>
    </row>
    <row r="52095" spans="7:7" x14ac:dyDescent="0.2">
      <c r="G52095"/>
    </row>
    <row r="52096" spans="7:7" x14ac:dyDescent="0.2">
      <c r="G52096"/>
    </row>
    <row r="52097" spans="7:7" x14ac:dyDescent="0.2">
      <c r="G52097"/>
    </row>
    <row r="52098" spans="7:7" x14ac:dyDescent="0.2">
      <c r="G52098"/>
    </row>
    <row r="52099" spans="7:7" x14ac:dyDescent="0.2">
      <c r="G52099"/>
    </row>
    <row r="52100" spans="7:7" x14ac:dyDescent="0.2">
      <c r="G52100"/>
    </row>
    <row r="52101" spans="7:7" x14ac:dyDescent="0.2">
      <c r="G52101"/>
    </row>
    <row r="52102" spans="7:7" x14ac:dyDescent="0.2">
      <c r="G52102"/>
    </row>
    <row r="52103" spans="7:7" x14ac:dyDescent="0.2">
      <c r="G52103"/>
    </row>
    <row r="52104" spans="7:7" x14ac:dyDescent="0.2">
      <c r="G52104"/>
    </row>
    <row r="52105" spans="7:7" x14ac:dyDescent="0.2">
      <c r="G52105"/>
    </row>
    <row r="52106" spans="7:7" x14ac:dyDescent="0.2">
      <c r="G52106"/>
    </row>
    <row r="52107" spans="7:7" x14ac:dyDescent="0.2">
      <c r="G52107"/>
    </row>
    <row r="52108" spans="7:7" x14ac:dyDescent="0.2">
      <c r="G52108"/>
    </row>
    <row r="52109" spans="7:7" x14ac:dyDescent="0.2">
      <c r="G52109"/>
    </row>
    <row r="52110" spans="7:7" x14ac:dyDescent="0.2">
      <c r="G52110"/>
    </row>
    <row r="52111" spans="7:7" x14ac:dyDescent="0.2">
      <c r="G52111"/>
    </row>
    <row r="52112" spans="7:7" x14ac:dyDescent="0.2">
      <c r="G52112"/>
    </row>
    <row r="52113" spans="7:7" x14ac:dyDescent="0.2">
      <c r="G52113"/>
    </row>
    <row r="52114" spans="7:7" x14ac:dyDescent="0.2">
      <c r="G52114"/>
    </row>
    <row r="52115" spans="7:7" x14ac:dyDescent="0.2">
      <c r="G52115"/>
    </row>
    <row r="52116" spans="7:7" x14ac:dyDescent="0.2">
      <c r="G52116"/>
    </row>
    <row r="52117" spans="7:7" x14ac:dyDescent="0.2">
      <c r="G52117"/>
    </row>
    <row r="52118" spans="7:7" x14ac:dyDescent="0.2">
      <c r="G52118"/>
    </row>
    <row r="52119" spans="7:7" x14ac:dyDescent="0.2">
      <c r="G52119"/>
    </row>
    <row r="52120" spans="7:7" x14ac:dyDescent="0.2">
      <c r="G52120"/>
    </row>
    <row r="52121" spans="7:7" x14ac:dyDescent="0.2">
      <c r="G52121"/>
    </row>
    <row r="52122" spans="7:7" x14ac:dyDescent="0.2">
      <c r="G52122"/>
    </row>
    <row r="52123" spans="7:7" x14ac:dyDescent="0.2">
      <c r="G52123"/>
    </row>
    <row r="52124" spans="7:7" x14ac:dyDescent="0.2">
      <c r="G52124"/>
    </row>
    <row r="52125" spans="7:7" x14ac:dyDescent="0.2">
      <c r="G52125"/>
    </row>
    <row r="52126" spans="7:7" x14ac:dyDescent="0.2">
      <c r="G52126"/>
    </row>
    <row r="52127" spans="7:7" x14ac:dyDescent="0.2">
      <c r="G52127"/>
    </row>
    <row r="52128" spans="7:7" x14ac:dyDescent="0.2">
      <c r="G52128"/>
    </row>
    <row r="52129" spans="7:7" x14ac:dyDescent="0.2">
      <c r="G52129"/>
    </row>
    <row r="52130" spans="7:7" x14ac:dyDescent="0.2">
      <c r="G52130"/>
    </row>
    <row r="52131" spans="7:7" x14ac:dyDescent="0.2">
      <c r="G52131"/>
    </row>
    <row r="52132" spans="7:7" x14ac:dyDescent="0.2">
      <c r="G52132"/>
    </row>
    <row r="52133" spans="7:7" x14ac:dyDescent="0.2">
      <c r="G52133"/>
    </row>
    <row r="52134" spans="7:7" x14ac:dyDescent="0.2">
      <c r="G52134"/>
    </row>
    <row r="52135" spans="7:7" x14ac:dyDescent="0.2">
      <c r="G52135"/>
    </row>
    <row r="52136" spans="7:7" x14ac:dyDescent="0.2">
      <c r="G52136"/>
    </row>
    <row r="52137" spans="7:7" x14ac:dyDescent="0.2">
      <c r="G52137"/>
    </row>
    <row r="52138" spans="7:7" x14ac:dyDescent="0.2">
      <c r="G52138"/>
    </row>
    <row r="52139" spans="7:7" x14ac:dyDescent="0.2">
      <c r="G52139"/>
    </row>
    <row r="52140" spans="7:7" x14ac:dyDescent="0.2">
      <c r="G52140"/>
    </row>
    <row r="52141" spans="7:7" x14ac:dyDescent="0.2">
      <c r="G52141"/>
    </row>
    <row r="52142" spans="7:7" x14ac:dyDescent="0.2">
      <c r="G52142"/>
    </row>
    <row r="52143" spans="7:7" x14ac:dyDescent="0.2">
      <c r="G52143"/>
    </row>
    <row r="52144" spans="7:7" x14ac:dyDescent="0.2">
      <c r="G52144"/>
    </row>
    <row r="52145" spans="7:7" x14ac:dyDescent="0.2">
      <c r="G52145"/>
    </row>
    <row r="52146" spans="7:7" x14ac:dyDescent="0.2">
      <c r="G52146"/>
    </row>
    <row r="52147" spans="7:7" x14ac:dyDescent="0.2">
      <c r="G52147"/>
    </row>
    <row r="52148" spans="7:7" x14ac:dyDescent="0.2">
      <c r="G52148"/>
    </row>
    <row r="52149" spans="7:7" x14ac:dyDescent="0.2">
      <c r="G52149"/>
    </row>
    <row r="52150" spans="7:7" x14ac:dyDescent="0.2">
      <c r="G52150"/>
    </row>
    <row r="52151" spans="7:7" x14ac:dyDescent="0.2">
      <c r="G52151"/>
    </row>
    <row r="52152" spans="7:7" x14ac:dyDescent="0.2">
      <c r="G52152"/>
    </row>
    <row r="52153" spans="7:7" x14ac:dyDescent="0.2">
      <c r="G52153"/>
    </row>
    <row r="52154" spans="7:7" x14ac:dyDescent="0.2">
      <c r="G52154"/>
    </row>
    <row r="52155" spans="7:7" x14ac:dyDescent="0.2">
      <c r="G52155"/>
    </row>
    <row r="52156" spans="7:7" x14ac:dyDescent="0.2">
      <c r="G52156"/>
    </row>
    <row r="52157" spans="7:7" x14ac:dyDescent="0.2">
      <c r="G52157"/>
    </row>
    <row r="52158" spans="7:7" x14ac:dyDescent="0.2">
      <c r="G52158"/>
    </row>
    <row r="52159" spans="7:7" x14ac:dyDescent="0.2">
      <c r="G52159"/>
    </row>
    <row r="52160" spans="7:7" x14ac:dyDescent="0.2">
      <c r="G52160"/>
    </row>
    <row r="52161" spans="7:7" x14ac:dyDescent="0.2">
      <c r="G52161"/>
    </row>
    <row r="52162" spans="7:7" x14ac:dyDescent="0.2">
      <c r="G52162"/>
    </row>
    <row r="52163" spans="7:7" x14ac:dyDescent="0.2">
      <c r="G52163"/>
    </row>
    <row r="52164" spans="7:7" x14ac:dyDescent="0.2">
      <c r="G52164"/>
    </row>
    <row r="52165" spans="7:7" x14ac:dyDescent="0.2">
      <c r="G52165"/>
    </row>
    <row r="52166" spans="7:7" x14ac:dyDescent="0.2">
      <c r="G52166"/>
    </row>
    <row r="52167" spans="7:7" x14ac:dyDescent="0.2">
      <c r="G52167"/>
    </row>
    <row r="52168" spans="7:7" x14ac:dyDescent="0.2">
      <c r="G52168"/>
    </row>
    <row r="52169" spans="7:7" x14ac:dyDescent="0.2">
      <c r="G52169"/>
    </row>
    <row r="52170" spans="7:7" x14ac:dyDescent="0.2">
      <c r="G52170"/>
    </row>
    <row r="52171" spans="7:7" x14ac:dyDescent="0.2">
      <c r="G52171"/>
    </row>
    <row r="52172" spans="7:7" x14ac:dyDescent="0.2">
      <c r="G52172"/>
    </row>
    <row r="52173" spans="7:7" x14ac:dyDescent="0.2">
      <c r="G52173"/>
    </row>
    <row r="52174" spans="7:7" x14ac:dyDescent="0.2">
      <c r="G52174"/>
    </row>
    <row r="52175" spans="7:7" x14ac:dyDescent="0.2">
      <c r="G52175"/>
    </row>
    <row r="52176" spans="7:7" x14ac:dyDescent="0.2">
      <c r="G52176"/>
    </row>
    <row r="52177" spans="7:7" x14ac:dyDescent="0.2">
      <c r="G52177"/>
    </row>
    <row r="52178" spans="7:7" x14ac:dyDescent="0.2">
      <c r="G52178"/>
    </row>
    <row r="52179" spans="7:7" x14ac:dyDescent="0.2">
      <c r="G52179"/>
    </row>
    <row r="52180" spans="7:7" x14ac:dyDescent="0.2">
      <c r="G52180"/>
    </row>
    <row r="52181" spans="7:7" x14ac:dyDescent="0.2">
      <c r="G52181"/>
    </row>
    <row r="52182" spans="7:7" x14ac:dyDescent="0.2">
      <c r="G52182"/>
    </row>
    <row r="52183" spans="7:7" x14ac:dyDescent="0.2">
      <c r="G52183"/>
    </row>
    <row r="52184" spans="7:7" x14ac:dyDescent="0.2">
      <c r="G52184"/>
    </row>
    <row r="52185" spans="7:7" x14ac:dyDescent="0.2">
      <c r="G52185"/>
    </row>
    <row r="52186" spans="7:7" x14ac:dyDescent="0.2">
      <c r="G52186"/>
    </row>
    <row r="52187" spans="7:7" x14ac:dyDescent="0.2">
      <c r="G52187"/>
    </row>
    <row r="52188" spans="7:7" x14ac:dyDescent="0.2">
      <c r="G52188"/>
    </row>
    <row r="52189" spans="7:7" x14ac:dyDescent="0.2">
      <c r="G52189"/>
    </row>
    <row r="52190" spans="7:7" x14ac:dyDescent="0.2">
      <c r="G52190"/>
    </row>
    <row r="52191" spans="7:7" x14ac:dyDescent="0.2">
      <c r="G52191"/>
    </row>
    <row r="52192" spans="7:7" x14ac:dyDescent="0.2">
      <c r="G52192"/>
    </row>
    <row r="52193" spans="7:7" x14ac:dyDescent="0.2">
      <c r="G52193"/>
    </row>
    <row r="52194" spans="7:7" x14ac:dyDescent="0.2">
      <c r="G52194"/>
    </row>
    <row r="52195" spans="7:7" x14ac:dyDescent="0.2">
      <c r="G52195"/>
    </row>
    <row r="52196" spans="7:7" x14ac:dyDescent="0.2">
      <c r="G52196"/>
    </row>
    <row r="52197" spans="7:7" x14ac:dyDescent="0.2">
      <c r="G52197"/>
    </row>
    <row r="52198" spans="7:7" x14ac:dyDescent="0.2">
      <c r="G52198"/>
    </row>
    <row r="52199" spans="7:7" x14ac:dyDescent="0.2">
      <c r="G52199"/>
    </row>
    <row r="52200" spans="7:7" x14ac:dyDescent="0.2">
      <c r="G52200"/>
    </row>
    <row r="52201" spans="7:7" x14ac:dyDescent="0.2">
      <c r="G52201"/>
    </row>
    <row r="52202" spans="7:7" x14ac:dyDescent="0.2">
      <c r="G52202"/>
    </row>
    <row r="52203" spans="7:7" x14ac:dyDescent="0.2">
      <c r="G52203"/>
    </row>
    <row r="52204" spans="7:7" x14ac:dyDescent="0.2">
      <c r="G52204"/>
    </row>
    <row r="52205" spans="7:7" x14ac:dyDescent="0.2">
      <c r="G52205"/>
    </row>
    <row r="52206" spans="7:7" x14ac:dyDescent="0.2">
      <c r="G52206"/>
    </row>
    <row r="52207" spans="7:7" x14ac:dyDescent="0.2">
      <c r="G52207"/>
    </row>
    <row r="52208" spans="7:7" x14ac:dyDescent="0.2">
      <c r="G52208"/>
    </row>
    <row r="52209" spans="7:7" x14ac:dyDescent="0.2">
      <c r="G52209"/>
    </row>
    <row r="52210" spans="7:7" x14ac:dyDescent="0.2">
      <c r="G52210"/>
    </row>
    <row r="52211" spans="7:7" x14ac:dyDescent="0.2">
      <c r="G52211"/>
    </row>
    <row r="52212" spans="7:7" x14ac:dyDescent="0.2">
      <c r="G52212"/>
    </row>
    <row r="52213" spans="7:7" x14ac:dyDescent="0.2">
      <c r="G52213"/>
    </row>
    <row r="52214" spans="7:7" x14ac:dyDescent="0.2">
      <c r="G52214"/>
    </row>
    <row r="52215" spans="7:7" x14ac:dyDescent="0.2">
      <c r="G52215"/>
    </row>
    <row r="52216" spans="7:7" x14ac:dyDescent="0.2">
      <c r="G52216"/>
    </row>
    <row r="52217" spans="7:7" x14ac:dyDescent="0.2">
      <c r="G52217"/>
    </row>
    <row r="52218" spans="7:7" x14ac:dyDescent="0.2">
      <c r="G52218"/>
    </row>
    <row r="52219" spans="7:7" x14ac:dyDescent="0.2">
      <c r="G52219"/>
    </row>
    <row r="52220" spans="7:7" x14ac:dyDescent="0.2">
      <c r="G52220"/>
    </row>
    <row r="52221" spans="7:7" x14ac:dyDescent="0.2">
      <c r="G52221"/>
    </row>
    <row r="52222" spans="7:7" x14ac:dyDescent="0.2">
      <c r="G52222"/>
    </row>
    <row r="52223" spans="7:7" x14ac:dyDescent="0.2">
      <c r="G52223"/>
    </row>
    <row r="52224" spans="7:7" x14ac:dyDescent="0.2">
      <c r="G52224"/>
    </row>
    <row r="52225" spans="7:7" x14ac:dyDescent="0.2">
      <c r="G52225"/>
    </row>
    <row r="52226" spans="7:7" x14ac:dyDescent="0.2">
      <c r="G52226"/>
    </row>
    <row r="52227" spans="7:7" x14ac:dyDescent="0.2">
      <c r="G52227"/>
    </row>
    <row r="52228" spans="7:7" x14ac:dyDescent="0.2">
      <c r="G52228"/>
    </row>
    <row r="52229" spans="7:7" x14ac:dyDescent="0.2">
      <c r="G52229"/>
    </row>
    <row r="52230" spans="7:7" x14ac:dyDescent="0.2">
      <c r="G52230"/>
    </row>
    <row r="52231" spans="7:7" x14ac:dyDescent="0.2">
      <c r="G52231"/>
    </row>
    <row r="52232" spans="7:7" x14ac:dyDescent="0.2">
      <c r="G52232"/>
    </row>
    <row r="52233" spans="7:7" x14ac:dyDescent="0.2">
      <c r="G52233"/>
    </row>
    <row r="52234" spans="7:7" x14ac:dyDescent="0.2">
      <c r="G52234"/>
    </row>
    <row r="52235" spans="7:7" x14ac:dyDescent="0.2">
      <c r="G52235"/>
    </row>
    <row r="52236" spans="7:7" x14ac:dyDescent="0.2">
      <c r="G52236"/>
    </row>
    <row r="52237" spans="7:7" x14ac:dyDescent="0.2">
      <c r="G52237"/>
    </row>
    <row r="52238" spans="7:7" x14ac:dyDescent="0.2">
      <c r="G52238"/>
    </row>
    <row r="52239" spans="7:7" x14ac:dyDescent="0.2">
      <c r="G52239"/>
    </row>
    <row r="52240" spans="7:7" x14ac:dyDescent="0.2">
      <c r="G52240"/>
    </row>
    <row r="52241" spans="7:7" x14ac:dyDescent="0.2">
      <c r="G52241"/>
    </row>
    <row r="52242" spans="7:7" x14ac:dyDescent="0.2">
      <c r="G52242"/>
    </row>
    <row r="52243" spans="7:7" x14ac:dyDescent="0.2">
      <c r="G52243"/>
    </row>
    <row r="52244" spans="7:7" x14ac:dyDescent="0.2">
      <c r="G52244"/>
    </row>
    <row r="52245" spans="7:7" x14ac:dyDescent="0.2">
      <c r="G52245"/>
    </row>
    <row r="52246" spans="7:7" x14ac:dyDescent="0.2">
      <c r="G52246"/>
    </row>
    <row r="52247" spans="7:7" x14ac:dyDescent="0.2">
      <c r="G52247"/>
    </row>
    <row r="52248" spans="7:7" x14ac:dyDescent="0.2">
      <c r="G52248"/>
    </row>
    <row r="52249" spans="7:7" x14ac:dyDescent="0.2">
      <c r="G52249"/>
    </row>
    <row r="52250" spans="7:7" x14ac:dyDescent="0.2">
      <c r="G52250"/>
    </row>
    <row r="52251" spans="7:7" x14ac:dyDescent="0.2">
      <c r="G52251"/>
    </row>
    <row r="52252" spans="7:7" x14ac:dyDescent="0.2">
      <c r="G52252"/>
    </row>
    <row r="52253" spans="7:7" x14ac:dyDescent="0.2">
      <c r="G52253"/>
    </row>
    <row r="52254" spans="7:7" x14ac:dyDescent="0.2">
      <c r="G52254"/>
    </row>
    <row r="52255" spans="7:7" x14ac:dyDescent="0.2">
      <c r="G52255"/>
    </row>
    <row r="52256" spans="7:7" x14ac:dyDescent="0.2">
      <c r="G52256"/>
    </row>
    <row r="52257" spans="7:7" x14ac:dyDescent="0.2">
      <c r="G52257"/>
    </row>
    <row r="52258" spans="7:7" x14ac:dyDescent="0.2">
      <c r="G52258"/>
    </row>
    <row r="52259" spans="7:7" x14ac:dyDescent="0.2">
      <c r="G52259"/>
    </row>
    <row r="52260" spans="7:7" x14ac:dyDescent="0.2">
      <c r="G52260"/>
    </row>
    <row r="52261" spans="7:7" x14ac:dyDescent="0.2">
      <c r="G52261"/>
    </row>
    <row r="52262" spans="7:7" x14ac:dyDescent="0.2">
      <c r="G52262"/>
    </row>
    <row r="52263" spans="7:7" x14ac:dyDescent="0.2">
      <c r="G52263"/>
    </row>
    <row r="52264" spans="7:7" x14ac:dyDescent="0.2">
      <c r="G52264"/>
    </row>
    <row r="52265" spans="7:7" x14ac:dyDescent="0.2">
      <c r="G52265"/>
    </row>
    <row r="52266" spans="7:7" x14ac:dyDescent="0.2">
      <c r="G52266"/>
    </row>
    <row r="52267" spans="7:7" x14ac:dyDescent="0.2">
      <c r="G52267"/>
    </row>
    <row r="52268" spans="7:7" x14ac:dyDescent="0.2">
      <c r="G52268"/>
    </row>
    <row r="52269" spans="7:7" x14ac:dyDescent="0.2">
      <c r="G52269"/>
    </row>
    <row r="52270" spans="7:7" x14ac:dyDescent="0.2">
      <c r="G52270"/>
    </row>
    <row r="52271" spans="7:7" x14ac:dyDescent="0.2">
      <c r="G52271"/>
    </row>
    <row r="52272" spans="7:7" x14ac:dyDescent="0.2">
      <c r="G52272"/>
    </row>
    <row r="52273" spans="7:7" x14ac:dyDescent="0.2">
      <c r="G52273"/>
    </row>
    <row r="52274" spans="7:7" x14ac:dyDescent="0.2">
      <c r="G52274"/>
    </row>
    <row r="52275" spans="7:7" x14ac:dyDescent="0.2">
      <c r="G52275"/>
    </row>
    <row r="52276" spans="7:7" x14ac:dyDescent="0.2">
      <c r="G52276"/>
    </row>
    <row r="52277" spans="7:7" x14ac:dyDescent="0.2">
      <c r="G52277"/>
    </row>
    <row r="52278" spans="7:7" x14ac:dyDescent="0.2">
      <c r="G52278"/>
    </row>
    <row r="52279" spans="7:7" x14ac:dyDescent="0.2">
      <c r="G52279"/>
    </row>
    <row r="52280" spans="7:7" x14ac:dyDescent="0.2">
      <c r="G52280"/>
    </row>
    <row r="52281" spans="7:7" x14ac:dyDescent="0.2">
      <c r="G52281"/>
    </row>
    <row r="52282" spans="7:7" x14ac:dyDescent="0.2">
      <c r="G52282"/>
    </row>
    <row r="52283" spans="7:7" x14ac:dyDescent="0.2">
      <c r="G52283"/>
    </row>
    <row r="52284" spans="7:7" x14ac:dyDescent="0.2">
      <c r="G52284"/>
    </row>
    <row r="52285" spans="7:7" x14ac:dyDescent="0.2">
      <c r="G52285"/>
    </row>
    <row r="52286" spans="7:7" x14ac:dyDescent="0.2">
      <c r="G52286"/>
    </row>
    <row r="52287" spans="7:7" x14ac:dyDescent="0.2">
      <c r="G52287"/>
    </row>
    <row r="52288" spans="7:7" x14ac:dyDescent="0.2">
      <c r="G52288"/>
    </row>
    <row r="52289" spans="7:7" x14ac:dyDescent="0.2">
      <c r="G52289"/>
    </row>
    <row r="52290" spans="7:7" x14ac:dyDescent="0.2">
      <c r="G52290"/>
    </row>
    <row r="52291" spans="7:7" x14ac:dyDescent="0.2">
      <c r="G52291"/>
    </row>
    <row r="52292" spans="7:7" x14ac:dyDescent="0.2">
      <c r="G52292"/>
    </row>
    <row r="52293" spans="7:7" x14ac:dyDescent="0.2">
      <c r="G52293"/>
    </row>
    <row r="52294" spans="7:7" x14ac:dyDescent="0.2">
      <c r="G52294"/>
    </row>
    <row r="52295" spans="7:7" x14ac:dyDescent="0.2">
      <c r="G52295"/>
    </row>
    <row r="52296" spans="7:7" x14ac:dyDescent="0.2">
      <c r="G52296"/>
    </row>
    <row r="52297" spans="7:7" x14ac:dyDescent="0.2">
      <c r="G52297"/>
    </row>
    <row r="52298" spans="7:7" x14ac:dyDescent="0.2">
      <c r="G52298"/>
    </row>
    <row r="52299" spans="7:7" x14ac:dyDescent="0.2">
      <c r="G52299"/>
    </row>
    <row r="52300" spans="7:7" x14ac:dyDescent="0.2">
      <c r="G52300"/>
    </row>
    <row r="52301" spans="7:7" x14ac:dyDescent="0.2">
      <c r="G52301"/>
    </row>
    <row r="52302" spans="7:7" x14ac:dyDescent="0.2">
      <c r="G52302"/>
    </row>
    <row r="52303" spans="7:7" x14ac:dyDescent="0.2">
      <c r="G52303"/>
    </row>
    <row r="52304" spans="7:7" x14ac:dyDescent="0.2">
      <c r="G52304"/>
    </row>
    <row r="52305" spans="7:7" x14ac:dyDescent="0.2">
      <c r="G52305"/>
    </row>
    <row r="52306" spans="7:7" x14ac:dyDescent="0.2">
      <c r="G52306"/>
    </row>
    <row r="52307" spans="7:7" x14ac:dyDescent="0.2">
      <c r="G52307"/>
    </row>
    <row r="52308" spans="7:7" x14ac:dyDescent="0.2">
      <c r="G52308"/>
    </row>
    <row r="52309" spans="7:7" x14ac:dyDescent="0.2">
      <c r="G52309"/>
    </row>
    <row r="52310" spans="7:7" x14ac:dyDescent="0.2">
      <c r="G52310"/>
    </row>
    <row r="52311" spans="7:7" x14ac:dyDescent="0.2">
      <c r="G52311"/>
    </row>
    <row r="52312" spans="7:7" x14ac:dyDescent="0.2">
      <c r="G52312"/>
    </row>
    <row r="52313" spans="7:7" x14ac:dyDescent="0.2">
      <c r="G52313"/>
    </row>
    <row r="52314" spans="7:7" x14ac:dyDescent="0.2">
      <c r="G52314"/>
    </row>
    <row r="52315" spans="7:7" x14ac:dyDescent="0.2">
      <c r="G52315"/>
    </row>
    <row r="52316" spans="7:7" x14ac:dyDescent="0.2">
      <c r="G52316"/>
    </row>
    <row r="52317" spans="7:7" x14ac:dyDescent="0.2">
      <c r="G52317"/>
    </row>
    <row r="52318" spans="7:7" x14ac:dyDescent="0.2">
      <c r="G52318"/>
    </row>
    <row r="52319" spans="7:7" x14ac:dyDescent="0.2">
      <c r="G52319"/>
    </row>
    <row r="52320" spans="7:7" x14ac:dyDescent="0.2">
      <c r="G52320"/>
    </row>
    <row r="52321" spans="7:7" x14ac:dyDescent="0.2">
      <c r="G52321"/>
    </row>
    <row r="52322" spans="7:7" x14ac:dyDescent="0.2">
      <c r="G52322"/>
    </row>
    <row r="52323" spans="7:7" x14ac:dyDescent="0.2">
      <c r="G52323"/>
    </row>
    <row r="52324" spans="7:7" x14ac:dyDescent="0.2">
      <c r="G52324"/>
    </row>
    <row r="52325" spans="7:7" x14ac:dyDescent="0.2">
      <c r="G52325"/>
    </row>
    <row r="52326" spans="7:7" x14ac:dyDescent="0.2">
      <c r="G52326"/>
    </row>
    <row r="52327" spans="7:7" x14ac:dyDescent="0.2">
      <c r="G52327"/>
    </row>
    <row r="52328" spans="7:7" x14ac:dyDescent="0.2">
      <c r="G52328"/>
    </row>
    <row r="52329" spans="7:7" x14ac:dyDescent="0.2">
      <c r="G52329"/>
    </row>
    <row r="52330" spans="7:7" x14ac:dyDescent="0.2">
      <c r="G52330"/>
    </row>
    <row r="52331" spans="7:7" x14ac:dyDescent="0.2">
      <c r="G52331"/>
    </row>
    <row r="52332" spans="7:7" x14ac:dyDescent="0.2">
      <c r="G52332"/>
    </row>
    <row r="52333" spans="7:7" x14ac:dyDescent="0.2">
      <c r="G52333"/>
    </row>
    <row r="52334" spans="7:7" x14ac:dyDescent="0.2">
      <c r="G52334"/>
    </row>
    <row r="52335" spans="7:7" x14ac:dyDescent="0.2">
      <c r="G52335"/>
    </row>
    <row r="52336" spans="7:7" x14ac:dyDescent="0.2">
      <c r="G52336"/>
    </row>
    <row r="52337" spans="7:7" x14ac:dyDescent="0.2">
      <c r="G52337"/>
    </row>
    <row r="52338" spans="7:7" x14ac:dyDescent="0.2">
      <c r="G52338"/>
    </row>
    <row r="52339" spans="7:7" x14ac:dyDescent="0.2">
      <c r="G52339"/>
    </row>
    <row r="52340" spans="7:7" x14ac:dyDescent="0.2">
      <c r="G52340"/>
    </row>
    <row r="52341" spans="7:7" x14ac:dyDescent="0.2">
      <c r="G52341"/>
    </row>
    <row r="52342" spans="7:7" x14ac:dyDescent="0.2">
      <c r="G52342"/>
    </row>
    <row r="52343" spans="7:7" x14ac:dyDescent="0.2">
      <c r="G52343"/>
    </row>
    <row r="52344" spans="7:7" x14ac:dyDescent="0.2">
      <c r="G52344"/>
    </row>
    <row r="52345" spans="7:7" x14ac:dyDescent="0.2">
      <c r="G52345"/>
    </row>
    <row r="52346" spans="7:7" x14ac:dyDescent="0.2">
      <c r="G52346"/>
    </row>
    <row r="52347" spans="7:7" x14ac:dyDescent="0.2">
      <c r="G52347"/>
    </row>
    <row r="52348" spans="7:7" x14ac:dyDescent="0.2">
      <c r="G52348"/>
    </row>
    <row r="52349" spans="7:7" x14ac:dyDescent="0.2">
      <c r="G52349"/>
    </row>
    <row r="52350" spans="7:7" x14ac:dyDescent="0.2">
      <c r="G52350"/>
    </row>
    <row r="52351" spans="7:7" x14ac:dyDescent="0.2">
      <c r="G52351"/>
    </row>
    <row r="52352" spans="7:7" x14ac:dyDescent="0.2">
      <c r="G52352"/>
    </row>
    <row r="52353" spans="7:7" x14ac:dyDescent="0.2">
      <c r="G52353"/>
    </row>
    <row r="52354" spans="7:7" x14ac:dyDescent="0.2">
      <c r="G52354"/>
    </row>
    <row r="52355" spans="7:7" x14ac:dyDescent="0.2">
      <c r="G52355"/>
    </row>
    <row r="52356" spans="7:7" x14ac:dyDescent="0.2">
      <c r="G52356"/>
    </row>
    <row r="52357" spans="7:7" x14ac:dyDescent="0.2">
      <c r="G52357"/>
    </row>
    <row r="52358" spans="7:7" x14ac:dyDescent="0.2">
      <c r="G52358"/>
    </row>
    <row r="52359" spans="7:7" x14ac:dyDescent="0.2">
      <c r="G52359"/>
    </row>
    <row r="52360" spans="7:7" x14ac:dyDescent="0.2">
      <c r="G52360"/>
    </row>
    <row r="52361" spans="7:7" x14ac:dyDescent="0.2">
      <c r="G52361"/>
    </row>
    <row r="52362" spans="7:7" x14ac:dyDescent="0.2">
      <c r="G52362"/>
    </row>
    <row r="52363" spans="7:7" x14ac:dyDescent="0.2">
      <c r="G52363"/>
    </row>
    <row r="52364" spans="7:7" x14ac:dyDescent="0.2">
      <c r="G52364"/>
    </row>
    <row r="52365" spans="7:7" x14ac:dyDescent="0.2">
      <c r="G52365"/>
    </row>
    <row r="52366" spans="7:7" x14ac:dyDescent="0.2">
      <c r="G52366"/>
    </row>
    <row r="52367" spans="7:7" x14ac:dyDescent="0.2">
      <c r="G52367"/>
    </row>
    <row r="52368" spans="7:7" x14ac:dyDescent="0.2">
      <c r="G52368"/>
    </row>
    <row r="52369" spans="7:7" x14ac:dyDescent="0.2">
      <c r="G52369"/>
    </row>
    <row r="52370" spans="7:7" x14ac:dyDescent="0.2">
      <c r="G52370"/>
    </row>
    <row r="52371" spans="7:7" x14ac:dyDescent="0.2">
      <c r="G52371"/>
    </row>
    <row r="52372" spans="7:7" x14ac:dyDescent="0.2">
      <c r="G52372"/>
    </row>
    <row r="52373" spans="7:7" x14ac:dyDescent="0.2">
      <c r="G52373"/>
    </row>
    <row r="52374" spans="7:7" x14ac:dyDescent="0.2">
      <c r="G52374"/>
    </row>
    <row r="52375" spans="7:7" x14ac:dyDescent="0.2">
      <c r="G52375"/>
    </row>
    <row r="52376" spans="7:7" x14ac:dyDescent="0.2">
      <c r="G52376"/>
    </row>
    <row r="52377" spans="7:7" x14ac:dyDescent="0.2">
      <c r="G52377"/>
    </row>
    <row r="52378" spans="7:7" x14ac:dyDescent="0.2">
      <c r="G52378"/>
    </row>
    <row r="52379" spans="7:7" x14ac:dyDescent="0.2">
      <c r="G52379"/>
    </row>
    <row r="52380" spans="7:7" x14ac:dyDescent="0.2">
      <c r="G52380"/>
    </row>
    <row r="52381" spans="7:7" x14ac:dyDescent="0.2">
      <c r="G52381"/>
    </row>
    <row r="52382" spans="7:7" x14ac:dyDescent="0.2">
      <c r="G52382"/>
    </row>
    <row r="52383" spans="7:7" x14ac:dyDescent="0.2">
      <c r="G52383"/>
    </row>
    <row r="52384" spans="7:7" x14ac:dyDescent="0.2">
      <c r="G52384"/>
    </row>
    <row r="52385" spans="7:7" x14ac:dyDescent="0.2">
      <c r="G52385"/>
    </row>
    <row r="52386" spans="7:7" x14ac:dyDescent="0.2">
      <c r="G52386"/>
    </row>
    <row r="52387" spans="7:7" x14ac:dyDescent="0.2">
      <c r="G52387"/>
    </row>
    <row r="52388" spans="7:7" x14ac:dyDescent="0.2">
      <c r="G52388"/>
    </row>
    <row r="52389" spans="7:7" x14ac:dyDescent="0.2">
      <c r="G52389"/>
    </row>
    <row r="52390" spans="7:7" x14ac:dyDescent="0.2">
      <c r="G52390"/>
    </row>
    <row r="52391" spans="7:7" x14ac:dyDescent="0.2">
      <c r="G52391"/>
    </row>
    <row r="52392" spans="7:7" x14ac:dyDescent="0.2">
      <c r="G52392"/>
    </row>
    <row r="52393" spans="7:7" x14ac:dyDescent="0.2">
      <c r="G52393"/>
    </row>
    <row r="52394" spans="7:7" x14ac:dyDescent="0.2">
      <c r="G52394"/>
    </row>
    <row r="52395" spans="7:7" x14ac:dyDescent="0.2">
      <c r="G52395"/>
    </row>
    <row r="52396" spans="7:7" x14ac:dyDescent="0.2">
      <c r="G52396"/>
    </row>
    <row r="52397" spans="7:7" x14ac:dyDescent="0.2">
      <c r="G52397"/>
    </row>
    <row r="52398" spans="7:7" x14ac:dyDescent="0.2">
      <c r="G52398"/>
    </row>
    <row r="52399" spans="7:7" x14ac:dyDescent="0.2">
      <c r="G52399"/>
    </row>
    <row r="52400" spans="7:7" x14ac:dyDescent="0.2">
      <c r="G52400"/>
    </row>
    <row r="52401" spans="7:7" x14ac:dyDescent="0.2">
      <c r="G52401"/>
    </row>
    <row r="52402" spans="7:7" x14ac:dyDescent="0.2">
      <c r="G52402"/>
    </row>
    <row r="52403" spans="7:7" x14ac:dyDescent="0.2">
      <c r="G52403"/>
    </row>
    <row r="52404" spans="7:7" x14ac:dyDescent="0.2">
      <c r="G52404"/>
    </row>
    <row r="52405" spans="7:7" x14ac:dyDescent="0.2">
      <c r="G52405"/>
    </row>
    <row r="52406" spans="7:7" x14ac:dyDescent="0.2">
      <c r="G52406"/>
    </row>
    <row r="52407" spans="7:7" x14ac:dyDescent="0.2">
      <c r="G52407"/>
    </row>
    <row r="52408" spans="7:7" x14ac:dyDescent="0.2">
      <c r="G52408"/>
    </row>
    <row r="52409" spans="7:7" x14ac:dyDescent="0.2">
      <c r="G52409"/>
    </row>
    <row r="52410" spans="7:7" x14ac:dyDescent="0.2">
      <c r="G52410"/>
    </row>
    <row r="52411" spans="7:7" x14ac:dyDescent="0.2">
      <c r="G52411"/>
    </row>
    <row r="52412" spans="7:7" x14ac:dyDescent="0.2">
      <c r="G52412"/>
    </row>
    <row r="52413" spans="7:7" x14ac:dyDescent="0.2">
      <c r="G52413"/>
    </row>
    <row r="52414" spans="7:7" x14ac:dyDescent="0.2">
      <c r="G52414"/>
    </row>
    <row r="52415" spans="7:7" x14ac:dyDescent="0.2">
      <c r="G52415"/>
    </row>
    <row r="52416" spans="7:7" x14ac:dyDescent="0.2">
      <c r="G52416"/>
    </row>
    <row r="52417" spans="7:7" x14ac:dyDescent="0.2">
      <c r="G52417"/>
    </row>
    <row r="52418" spans="7:7" x14ac:dyDescent="0.2">
      <c r="G52418"/>
    </row>
    <row r="52419" spans="7:7" x14ac:dyDescent="0.2">
      <c r="G52419"/>
    </row>
    <row r="52420" spans="7:7" x14ac:dyDescent="0.2">
      <c r="G52420"/>
    </row>
    <row r="52421" spans="7:7" x14ac:dyDescent="0.2">
      <c r="G52421"/>
    </row>
    <row r="52422" spans="7:7" x14ac:dyDescent="0.2">
      <c r="G52422"/>
    </row>
    <row r="52423" spans="7:7" x14ac:dyDescent="0.2">
      <c r="G52423"/>
    </row>
    <row r="52424" spans="7:7" x14ac:dyDescent="0.2">
      <c r="G52424"/>
    </row>
    <row r="52425" spans="7:7" x14ac:dyDescent="0.2">
      <c r="G52425"/>
    </row>
    <row r="52426" spans="7:7" x14ac:dyDescent="0.2">
      <c r="G52426"/>
    </row>
    <row r="52427" spans="7:7" x14ac:dyDescent="0.2">
      <c r="G52427"/>
    </row>
    <row r="52428" spans="7:7" x14ac:dyDescent="0.2">
      <c r="G52428"/>
    </row>
    <row r="52429" spans="7:7" x14ac:dyDescent="0.2">
      <c r="G52429"/>
    </row>
    <row r="52430" spans="7:7" x14ac:dyDescent="0.2">
      <c r="G52430"/>
    </row>
    <row r="52431" spans="7:7" x14ac:dyDescent="0.2">
      <c r="G52431"/>
    </row>
    <row r="52432" spans="7:7" x14ac:dyDescent="0.2">
      <c r="G52432"/>
    </row>
    <row r="52433" spans="7:7" x14ac:dyDescent="0.2">
      <c r="G52433"/>
    </row>
    <row r="52434" spans="7:7" x14ac:dyDescent="0.2">
      <c r="G52434"/>
    </row>
    <row r="52435" spans="7:7" x14ac:dyDescent="0.2">
      <c r="G52435"/>
    </row>
    <row r="52436" spans="7:7" x14ac:dyDescent="0.2">
      <c r="G52436"/>
    </row>
    <row r="52437" spans="7:7" x14ac:dyDescent="0.2">
      <c r="G52437"/>
    </row>
    <row r="52438" spans="7:7" x14ac:dyDescent="0.2">
      <c r="G52438"/>
    </row>
    <row r="52439" spans="7:7" x14ac:dyDescent="0.2">
      <c r="G52439"/>
    </row>
    <row r="52440" spans="7:7" x14ac:dyDescent="0.2">
      <c r="G52440"/>
    </row>
    <row r="52441" spans="7:7" x14ac:dyDescent="0.2">
      <c r="G52441"/>
    </row>
    <row r="52442" spans="7:7" x14ac:dyDescent="0.2">
      <c r="G52442"/>
    </row>
    <row r="52443" spans="7:7" x14ac:dyDescent="0.2">
      <c r="G52443"/>
    </row>
    <row r="52444" spans="7:7" x14ac:dyDescent="0.2">
      <c r="G52444"/>
    </row>
    <row r="52445" spans="7:7" x14ac:dyDescent="0.2">
      <c r="G52445"/>
    </row>
    <row r="52446" spans="7:7" x14ac:dyDescent="0.2">
      <c r="G52446"/>
    </row>
    <row r="52447" spans="7:7" x14ac:dyDescent="0.2">
      <c r="G52447"/>
    </row>
    <row r="52448" spans="7:7" x14ac:dyDescent="0.2">
      <c r="G52448"/>
    </row>
    <row r="52449" spans="7:7" x14ac:dyDescent="0.2">
      <c r="G52449"/>
    </row>
    <row r="52450" spans="7:7" x14ac:dyDescent="0.2">
      <c r="G52450"/>
    </row>
    <row r="52451" spans="7:7" x14ac:dyDescent="0.2">
      <c r="G52451"/>
    </row>
    <row r="52452" spans="7:7" x14ac:dyDescent="0.2">
      <c r="G52452"/>
    </row>
    <row r="52453" spans="7:7" x14ac:dyDescent="0.2">
      <c r="G52453"/>
    </row>
    <row r="52454" spans="7:7" x14ac:dyDescent="0.2">
      <c r="G52454"/>
    </row>
    <row r="52455" spans="7:7" x14ac:dyDescent="0.2">
      <c r="G52455"/>
    </row>
    <row r="52456" spans="7:7" x14ac:dyDescent="0.2">
      <c r="G52456"/>
    </row>
    <row r="52457" spans="7:7" x14ac:dyDescent="0.2">
      <c r="G52457"/>
    </row>
    <row r="52458" spans="7:7" x14ac:dyDescent="0.2">
      <c r="G52458"/>
    </row>
    <row r="52459" spans="7:7" x14ac:dyDescent="0.2">
      <c r="G52459"/>
    </row>
    <row r="52460" spans="7:7" x14ac:dyDescent="0.2">
      <c r="G52460"/>
    </row>
    <row r="52461" spans="7:7" x14ac:dyDescent="0.2">
      <c r="G52461"/>
    </row>
    <row r="52462" spans="7:7" x14ac:dyDescent="0.2">
      <c r="G52462"/>
    </row>
    <row r="52463" spans="7:7" x14ac:dyDescent="0.2">
      <c r="G52463"/>
    </row>
    <row r="52464" spans="7:7" x14ac:dyDescent="0.2">
      <c r="G52464"/>
    </row>
    <row r="52465" spans="7:7" x14ac:dyDescent="0.2">
      <c r="G52465"/>
    </row>
    <row r="52466" spans="7:7" x14ac:dyDescent="0.2">
      <c r="G52466"/>
    </row>
    <row r="52467" spans="7:7" x14ac:dyDescent="0.2">
      <c r="G52467"/>
    </row>
    <row r="52468" spans="7:7" x14ac:dyDescent="0.2">
      <c r="G52468"/>
    </row>
    <row r="52469" spans="7:7" x14ac:dyDescent="0.2">
      <c r="G52469"/>
    </row>
    <row r="52470" spans="7:7" x14ac:dyDescent="0.2">
      <c r="G52470"/>
    </row>
    <row r="52471" spans="7:7" x14ac:dyDescent="0.2">
      <c r="G52471"/>
    </row>
    <row r="52472" spans="7:7" x14ac:dyDescent="0.2">
      <c r="G52472"/>
    </row>
    <row r="52473" spans="7:7" x14ac:dyDescent="0.2">
      <c r="G52473"/>
    </row>
    <row r="52474" spans="7:7" x14ac:dyDescent="0.2">
      <c r="G52474"/>
    </row>
    <row r="52475" spans="7:7" x14ac:dyDescent="0.2">
      <c r="G52475"/>
    </row>
    <row r="52476" spans="7:7" x14ac:dyDescent="0.2">
      <c r="G52476"/>
    </row>
    <row r="52477" spans="7:7" x14ac:dyDescent="0.2">
      <c r="G52477"/>
    </row>
    <row r="52478" spans="7:7" x14ac:dyDescent="0.2">
      <c r="G52478"/>
    </row>
    <row r="52479" spans="7:7" x14ac:dyDescent="0.2">
      <c r="G52479"/>
    </row>
    <row r="52480" spans="7:7" x14ac:dyDescent="0.2">
      <c r="G52480"/>
    </row>
    <row r="52481" spans="7:7" x14ac:dyDescent="0.2">
      <c r="G52481"/>
    </row>
    <row r="52482" spans="7:7" x14ac:dyDescent="0.2">
      <c r="G52482"/>
    </row>
    <row r="52483" spans="7:7" x14ac:dyDescent="0.2">
      <c r="G52483"/>
    </row>
    <row r="52484" spans="7:7" x14ac:dyDescent="0.2">
      <c r="G52484"/>
    </row>
    <row r="52485" spans="7:7" x14ac:dyDescent="0.2">
      <c r="G52485"/>
    </row>
    <row r="52486" spans="7:7" x14ac:dyDescent="0.2">
      <c r="G52486"/>
    </row>
    <row r="52487" spans="7:7" x14ac:dyDescent="0.2">
      <c r="G52487"/>
    </row>
    <row r="52488" spans="7:7" x14ac:dyDescent="0.2">
      <c r="G52488"/>
    </row>
    <row r="52489" spans="7:7" x14ac:dyDescent="0.2">
      <c r="G52489"/>
    </row>
    <row r="52490" spans="7:7" x14ac:dyDescent="0.2">
      <c r="G52490"/>
    </row>
    <row r="52491" spans="7:7" x14ac:dyDescent="0.2">
      <c r="G52491"/>
    </row>
    <row r="52492" spans="7:7" x14ac:dyDescent="0.2">
      <c r="G52492"/>
    </row>
    <row r="52493" spans="7:7" x14ac:dyDescent="0.2">
      <c r="G52493"/>
    </row>
    <row r="52494" spans="7:7" x14ac:dyDescent="0.2">
      <c r="G52494"/>
    </row>
    <row r="52495" spans="7:7" x14ac:dyDescent="0.2">
      <c r="G52495"/>
    </row>
    <row r="52496" spans="7:7" x14ac:dyDescent="0.2">
      <c r="G52496"/>
    </row>
    <row r="52497" spans="7:7" x14ac:dyDescent="0.2">
      <c r="G52497"/>
    </row>
    <row r="52498" spans="7:7" x14ac:dyDescent="0.2">
      <c r="G52498"/>
    </row>
    <row r="52499" spans="7:7" x14ac:dyDescent="0.2">
      <c r="G52499"/>
    </row>
    <row r="52500" spans="7:7" x14ac:dyDescent="0.2">
      <c r="G52500"/>
    </row>
    <row r="52501" spans="7:7" x14ac:dyDescent="0.2">
      <c r="G52501"/>
    </row>
    <row r="52502" spans="7:7" x14ac:dyDescent="0.2">
      <c r="G52502"/>
    </row>
    <row r="52503" spans="7:7" x14ac:dyDescent="0.2">
      <c r="G52503"/>
    </row>
    <row r="52504" spans="7:7" x14ac:dyDescent="0.2">
      <c r="G52504"/>
    </row>
    <row r="52505" spans="7:7" x14ac:dyDescent="0.2">
      <c r="G52505"/>
    </row>
    <row r="52506" spans="7:7" x14ac:dyDescent="0.2">
      <c r="G52506"/>
    </row>
    <row r="52507" spans="7:7" x14ac:dyDescent="0.2">
      <c r="G52507"/>
    </row>
    <row r="52508" spans="7:7" x14ac:dyDescent="0.2">
      <c r="G52508"/>
    </row>
    <row r="52509" spans="7:7" x14ac:dyDescent="0.2">
      <c r="G52509"/>
    </row>
    <row r="52510" spans="7:7" x14ac:dyDescent="0.2">
      <c r="G52510"/>
    </row>
    <row r="52511" spans="7:7" x14ac:dyDescent="0.2">
      <c r="G52511"/>
    </row>
    <row r="52512" spans="7:7" x14ac:dyDescent="0.2">
      <c r="G52512"/>
    </row>
    <row r="52513" spans="7:7" x14ac:dyDescent="0.2">
      <c r="G52513"/>
    </row>
    <row r="52514" spans="7:7" x14ac:dyDescent="0.2">
      <c r="G52514"/>
    </row>
    <row r="52515" spans="7:7" x14ac:dyDescent="0.2">
      <c r="G52515"/>
    </row>
    <row r="52516" spans="7:7" x14ac:dyDescent="0.2">
      <c r="G52516"/>
    </row>
    <row r="52517" spans="7:7" x14ac:dyDescent="0.2">
      <c r="G52517"/>
    </row>
    <row r="52518" spans="7:7" x14ac:dyDescent="0.2">
      <c r="G52518"/>
    </row>
    <row r="52519" spans="7:7" x14ac:dyDescent="0.2">
      <c r="G52519"/>
    </row>
    <row r="52520" spans="7:7" x14ac:dyDescent="0.2">
      <c r="G52520"/>
    </row>
    <row r="52521" spans="7:7" x14ac:dyDescent="0.2">
      <c r="G52521"/>
    </row>
    <row r="52522" spans="7:7" x14ac:dyDescent="0.2">
      <c r="G52522"/>
    </row>
    <row r="52523" spans="7:7" x14ac:dyDescent="0.2">
      <c r="G52523"/>
    </row>
    <row r="52524" spans="7:7" x14ac:dyDescent="0.2">
      <c r="G52524"/>
    </row>
    <row r="52525" spans="7:7" x14ac:dyDescent="0.2">
      <c r="G52525"/>
    </row>
    <row r="52526" spans="7:7" x14ac:dyDescent="0.2">
      <c r="G52526"/>
    </row>
    <row r="52527" spans="7:7" x14ac:dyDescent="0.2">
      <c r="G52527"/>
    </row>
    <row r="52528" spans="7:7" x14ac:dyDescent="0.2">
      <c r="G52528"/>
    </row>
    <row r="52529" spans="7:7" x14ac:dyDescent="0.2">
      <c r="G52529"/>
    </row>
    <row r="52530" spans="7:7" x14ac:dyDescent="0.2">
      <c r="G52530"/>
    </row>
    <row r="52531" spans="7:7" x14ac:dyDescent="0.2">
      <c r="G52531"/>
    </row>
    <row r="52532" spans="7:7" x14ac:dyDescent="0.2">
      <c r="G52532"/>
    </row>
    <row r="52533" spans="7:7" x14ac:dyDescent="0.2">
      <c r="G52533"/>
    </row>
    <row r="52534" spans="7:7" x14ac:dyDescent="0.2">
      <c r="G52534"/>
    </row>
    <row r="52535" spans="7:7" x14ac:dyDescent="0.2">
      <c r="G52535"/>
    </row>
    <row r="52536" spans="7:7" x14ac:dyDescent="0.2">
      <c r="G52536"/>
    </row>
    <row r="52537" spans="7:7" x14ac:dyDescent="0.2">
      <c r="G52537"/>
    </row>
    <row r="52538" spans="7:7" x14ac:dyDescent="0.2">
      <c r="G52538"/>
    </row>
    <row r="52539" spans="7:7" x14ac:dyDescent="0.2">
      <c r="G52539"/>
    </row>
    <row r="52540" spans="7:7" x14ac:dyDescent="0.2">
      <c r="G52540"/>
    </row>
    <row r="52541" spans="7:7" x14ac:dyDescent="0.2">
      <c r="G52541"/>
    </row>
    <row r="52542" spans="7:7" x14ac:dyDescent="0.2">
      <c r="G52542"/>
    </row>
    <row r="52543" spans="7:7" x14ac:dyDescent="0.2">
      <c r="G52543"/>
    </row>
    <row r="52544" spans="7:7" x14ac:dyDescent="0.2">
      <c r="G52544"/>
    </row>
    <row r="52545" spans="7:7" x14ac:dyDescent="0.2">
      <c r="G52545"/>
    </row>
    <row r="52546" spans="7:7" x14ac:dyDescent="0.2">
      <c r="G52546"/>
    </row>
    <row r="52547" spans="7:7" x14ac:dyDescent="0.2">
      <c r="G52547"/>
    </row>
    <row r="52548" spans="7:7" x14ac:dyDescent="0.2">
      <c r="G52548"/>
    </row>
    <row r="52549" spans="7:7" x14ac:dyDescent="0.2">
      <c r="G52549"/>
    </row>
    <row r="52550" spans="7:7" x14ac:dyDescent="0.2">
      <c r="G52550"/>
    </row>
    <row r="52551" spans="7:7" x14ac:dyDescent="0.2">
      <c r="G52551"/>
    </row>
    <row r="52552" spans="7:7" x14ac:dyDescent="0.2">
      <c r="G52552"/>
    </row>
    <row r="52553" spans="7:7" x14ac:dyDescent="0.2">
      <c r="G52553"/>
    </row>
    <row r="52554" spans="7:7" x14ac:dyDescent="0.2">
      <c r="G52554"/>
    </row>
    <row r="52555" spans="7:7" x14ac:dyDescent="0.2">
      <c r="G52555"/>
    </row>
    <row r="52556" spans="7:7" x14ac:dyDescent="0.2">
      <c r="G52556"/>
    </row>
    <row r="52557" spans="7:7" x14ac:dyDescent="0.2">
      <c r="G52557"/>
    </row>
    <row r="52558" spans="7:7" x14ac:dyDescent="0.2">
      <c r="G52558"/>
    </row>
    <row r="52559" spans="7:7" x14ac:dyDescent="0.2">
      <c r="G52559"/>
    </row>
    <row r="52560" spans="7:7" x14ac:dyDescent="0.2">
      <c r="G52560"/>
    </row>
    <row r="52561" spans="7:7" x14ac:dyDescent="0.2">
      <c r="G52561"/>
    </row>
    <row r="52562" spans="7:7" x14ac:dyDescent="0.2">
      <c r="G52562"/>
    </row>
    <row r="52563" spans="7:7" x14ac:dyDescent="0.2">
      <c r="G52563"/>
    </row>
    <row r="52564" spans="7:7" x14ac:dyDescent="0.2">
      <c r="G52564"/>
    </row>
    <row r="52565" spans="7:7" x14ac:dyDescent="0.2">
      <c r="G52565"/>
    </row>
    <row r="52566" spans="7:7" x14ac:dyDescent="0.2">
      <c r="G52566"/>
    </row>
    <row r="52567" spans="7:7" x14ac:dyDescent="0.2">
      <c r="G52567"/>
    </row>
    <row r="52568" spans="7:7" x14ac:dyDescent="0.2">
      <c r="G52568"/>
    </row>
    <row r="52569" spans="7:7" x14ac:dyDescent="0.2">
      <c r="G52569"/>
    </row>
    <row r="52570" spans="7:7" x14ac:dyDescent="0.2">
      <c r="G52570"/>
    </row>
    <row r="52571" spans="7:7" x14ac:dyDescent="0.2">
      <c r="G52571"/>
    </row>
    <row r="52572" spans="7:7" x14ac:dyDescent="0.2">
      <c r="G52572"/>
    </row>
    <row r="52573" spans="7:7" x14ac:dyDescent="0.2">
      <c r="G52573"/>
    </row>
    <row r="52574" spans="7:7" x14ac:dyDescent="0.2">
      <c r="G52574"/>
    </row>
    <row r="52575" spans="7:7" x14ac:dyDescent="0.2">
      <c r="G52575"/>
    </row>
    <row r="52576" spans="7:7" x14ac:dyDescent="0.2">
      <c r="G52576"/>
    </row>
    <row r="52577" spans="7:7" x14ac:dyDescent="0.2">
      <c r="G52577"/>
    </row>
    <row r="52578" spans="7:7" x14ac:dyDescent="0.2">
      <c r="G52578"/>
    </row>
    <row r="52579" spans="7:7" x14ac:dyDescent="0.2">
      <c r="G52579"/>
    </row>
    <row r="52580" spans="7:7" x14ac:dyDescent="0.2">
      <c r="G52580"/>
    </row>
    <row r="52581" spans="7:7" x14ac:dyDescent="0.2">
      <c r="G52581"/>
    </row>
    <row r="52582" spans="7:7" x14ac:dyDescent="0.2">
      <c r="G52582"/>
    </row>
    <row r="52583" spans="7:7" x14ac:dyDescent="0.2">
      <c r="G52583"/>
    </row>
    <row r="52584" spans="7:7" x14ac:dyDescent="0.2">
      <c r="G52584"/>
    </row>
    <row r="52585" spans="7:7" x14ac:dyDescent="0.2">
      <c r="G52585"/>
    </row>
    <row r="52586" spans="7:7" x14ac:dyDescent="0.2">
      <c r="G52586"/>
    </row>
    <row r="52587" spans="7:7" x14ac:dyDescent="0.2">
      <c r="G52587"/>
    </row>
    <row r="52588" spans="7:7" x14ac:dyDescent="0.2">
      <c r="G52588"/>
    </row>
    <row r="52589" spans="7:7" x14ac:dyDescent="0.2">
      <c r="G52589"/>
    </row>
    <row r="52590" spans="7:7" x14ac:dyDescent="0.2">
      <c r="G52590"/>
    </row>
    <row r="52591" spans="7:7" x14ac:dyDescent="0.2">
      <c r="G52591"/>
    </row>
    <row r="52592" spans="7:7" x14ac:dyDescent="0.2">
      <c r="G52592"/>
    </row>
    <row r="52593" spans="7:7" x14ac:dyDescent="0.2">
      <c r="G52593"/>
    </row>
    <row r="52594" spans="7:7" x14ac:dyDescent="0.2">
      <c r="G52594"/>
    </row>
    <row r="52595" spans="7:7" x14ac:dyDescent="0.2">
      <c r="G52595"/>
    </row>
    <row r="52596" spans="7:7" x14ac:dyDescent="0.2">
      <c r="G52596"/>
    </row>
    <row r="52597" spans="7:7" x14ac:dyDescent="0.2">
      <c r="G52597"/>
    </row>
    <row r="52598" spans="7:7" x14ac:dyDescent="0.2">
      <c r="G52598"/>
    </row>
    <row r="52599" spans="7:7" x14ac:dyDescent="0.2">
      <c r="G52599"/>
    </row>
    <row r="52600" spans="7:7" x14ac:dyDescent="0.2">
      <c r="G52600"/>
    </row>
    <row r="52601" spans="7:7" x14ac:dyDescent="0.2">
      <c r="G52601"/>
    </row>
    <row r="52602" spans="7:7" x14ac:dyDescent="0.2">
      <c r="G52602"/>
    </row>
    <row r="52603" spans="7:7" x14ac:dyDescent="0.2">
      <c r="G52603"/>
    </row>
    <row r="52604" spans="7:7" x14ac:dyDescent="0.2">
      <c r="G52604"/>
    </row>
    <row r="52605" spans="7:7" x14ac:dyDescent="0.2">
      <c r="G52605"/>
    </row>
    <row r="52606" spans="7:7" x14ac:dyDescent="0.2">
      <c r="G52606"/>
    </row>
    <row r="52607" spans="7:7" x14ac:dyDescent="0.2">
      <c r="G52607"/>
    </row>
    <row r="52608" spans="7:7" x14ac:dyDescent="0.2">
      <c r="G52608"/>
    </row>
    <row r="52609" spans="7:7" x14ac:dyDescent="0.2">
      <c r="G52609"/>
    </row>
    <row r="52610" spans="7:7" x14ac:dyDescent="0.2">
      <c r="G52610"/>
    </row>
    <row r="52611" spans="7:7" x14ac:dyDescent="0.2">
      <c r="G52611"/>
    </row>
    <row r="52612" spans="7:7" x14ac:dyDescent="0.2">
      <c r="G52612"/>
    </row>
    <row r="52613" spans="7:7" x14ac:dyDescent="0.2">
      <c r="G52613"/>
    </row>
    <row r="52614" spans="7:7" x14ac:dyDescent="0.2">
      <c r="G52614"/>
    </row>
    <row r="52615" spans="7:7" x14ac:dyDescent="0.2">
      <c r="G52615"/>
    </row>
    <row r="52616" spans="7:7" x14ac:dyDescent="0.2">
      <c r="G52616"/>
    </row>
    <row r="52617" spans="7:7" x14ac:dyDescent="0.2">
      <c r="G52617"/>
    </row>
    <row r="52618" spans="7:7" x14ac:dyDescent="0.2">
      <c r="G52618"/>
    </row>
    <row r="52619" spans="7:7" x14ac:dyDescent="0.2">
      <c r="G52619"/>
    </row>
    <row r="52620" spans="7:7" x14ac:dyDescent="0.2">
      <c r="G52620"/>
    </row>
    <row r="52621" spans="7:7" x14ac:dyDescent="0.2">
      <c r="G52621"/>
    </row>
    <row r="52622" spans="7:7" x14ac:dyDescent="0.2">
      <c r="G52622"/>
    </row>
    <row r="52623" spans="7:7" x14ac:dyDescent="0.2">
      <c r="G52623"/>
    </row>
    <row r="52624" spans="7:7" x14ac:dyDescent="0.2">
      <c r="G52624"/>
    </row>
    <row r="52625" spans="7:7" x14ac:dyDescent="0.2">
      <c r="G52625"/>
    </row>
    <row r="52626" spans="7:7" x14ac:dyDescent="0.2">
      <c r="G52626"/>
    </row>
    <row r="52627" spans="7:7" x14ac:dyDescent="0.2">
      <c r="G52627"/>
    </row>
    <row r="52628" spans="7:7" x14ac:dyDescent="0.2">
      <c r="G52628"/>
    </row>
    <row r="52629" spans="7:7" x14ac:dyDescent="0.2">
      <c r="G52629"/>
    </row>
    <row r="52630" spans="7:7" x14ac:dyDescent="0.2">
      <c r="G52630"/>
    </row>
    <row r="52631" spans="7:7" x14ac:dyDescent="0.2">
      <c r="G52631"/>
    </row>
    <row r="52632" spans="7:7" x14ac:dyDescent="0.2">
      <c r="G52632"/>
    </row>
    <row r="52633" spans="7:7" x14ac:dyDescent="0.2">
      <c r="G52633"/>
    </row>
    <row r="52634" spans="7:7" x14ac:dyDescent="0.2">
      <c r="G52634"/>
    </row>
    <row r="52635" spans="7:7" x14ac:dyDescent="0.2">
      <c r="G52635"/>
    </row>
    <row r="52636" spans="7:7" x14ac:dyDescent="0.2">
      <c r="G52636"/>
    </row>
    <row r="52637" spans="7:7" x14ac:dyDescent="0.2">
      <c r="G52637"/>
    </row>
    <row r="52638" spans="7:7" x14ac:dyDescent="0.2">
      <c r="G52638"/>
    </row>
    <row r="52639" spans="7:7" x14ac:dyDescent="0.2">
      <c r="G52639"/>
    </row>
    <row r="52640" spans="7:7" x14ac:dyDescent="0.2">
      <c r="G52640"/>
    </row>
    <row r="52641" spans="7:7" x14ac:dyDescent="0.2">
      <c r="G52641"/>
    </row>
    <row r="52642" spans="7:7" x14ac:dyDescent="0.2">
      <c r="G52642"/>
    </row>
    <row r="52643" spans="7:7" x14ac:dyDescent="0.2">
      <c r="G52643"/>
    </row>
    <row r="52644" spans="7:7" x14ac:dyDescent="0.2">
      <c r="G52644"/>
    </row>
    <row r="52645" spans="7:7" x14ac:dyDescent="0.2">
      <c r="G52645"/>
    </row>
    <row r="52646" spans="7:7" x14ac:dyDescent="0.2">
      <c r="G52646"/>
    </row>
    <row r="52647" spans="7:7" x14ac:dyDescent="0.2">
      <c r="G52647"/>
    </row>
    <row r="52648" spans="7:7" x14ac:dyDescent="0.2">
      <c r="G52648"/>
    </row>
    <row r="52649" spans="7:7" x14ac:dyDescent="0.2">
      <c r="G52649"/>
    </row>
    <row r="52650" spans="7:7" x14ac:dyDescent="0.2">
      <c r="G52650"/>
    </row>
    <row r="52651" spans="7:7" x14ac:dyDescent="0.2">
      <c r="G52651"/>
    </row>
    <row r="52652" spans="7:7" x14ac:dyDescent="0.2">
      <c r="G52652"/>
    </row>
    <row r="52653" spans="7:7" x14ac:dyDescent="0.2">
      <c r="G52653"/>
    </row>
    <row r="52654" spans="7:7" x14ac:dyDescent="0.2">
      <c r="G52654"/>
    </row>
    <row r="52655" spans="7:7" x14ac:dyDescent="0.2">
      <c r="G52655"/>
    </row>
    <row r="52656" spans="7:7" x14ac:dyDescent="0.2">
      <c r="G52656"/>
    </row>
    <row r="52657" spans="7:7" x14ac:dyDescent="0.2">
      <c r="G52657"/>
    </row>
    <row r="52658" spans="7:7" x14ac:dyDescent="0.2">
      <c r="G52658"/>
    </row>
    <row r="52659" spans="7:7" x14ac:dyDescent="0.2">
      <c r="G52659"/>
    </row>
    <row r="52660" spans="7:7" x14ac:dyDescent="0.2">
      <c r="G52660"/>
    </row>
    <row r="52661" spans="7:7" x14ac:dyDescent="0.2">
      <c r="G52661"/>
    </row>
    <row r="52662" spans="7:7" x14ac:dyDescent="0.2">
      <c r="G52662"/>
    </row>
    <row r="52663" spans="7:7" x14ac:dyDescent="0.2">
      <c r="G52663"/>
    </row>
    <row r="52664" spans="7:7" x14ac:dyDescent="0.2">
      <c r="G52664"/>
    </row>
    <row r="52665" spans="7:7" x14ac:dyDescent="0.2">
      <c r="G52665"/>
    </row>
    <row r="52666" spans="7:7" x14ac:dyDescent="0.2">
      <c r="G52666"/>
    </row>
    <row r="52667" spans="7:7" x14ac:dyDescent="0.2">
      <c r="G52667"/>
    </row>
    <row r="52668" spans="7:7" x14ac:dyDescent="0.2">
      <c r="G52668"/>
    </row>
    <row r="52669" spans="7:7" x14ac:dyDescent="0.2">
      <c r="G52669"/>
    </row>
    <row r="52670" spans="7:7" x14ac:dyDescent="0.2">
      <c r="G52670"/>
    </row>
    <row r="52671" spans="7:7" x14ac:dyDescent="0.2">
      <c r="G52671"/>
    </row>
    <row r="52672" spans="7:7" x14ac:dyDescent="0.2">
      <c r="G52672"/>
    </row>
    <row r="52673" spans="7:7" x14ac:dyDescent="0.2">
      <c r="G52673"/>
    </row>
    <row r="52674" spans="7:7" x14ac:dyDescent="0.2">
      <c r="G52674"/>
    </row>
    <row r="52675" spans="7:7" x14ac:dyDescent="0.2">
      <c r="G52675"/>
    </row>
    <row r="52676" spans="7:7" x14ac:dyDescent="0.2">
      <c r="G52676"/>
    </row>
    <row r="52677" spans="7:7" x14ac:dyDescent="0.2">
      <c r="G52677"/>
    </row>
    <row r="52678" spans="7:7" x14ac:dyDescent="0.2">
      <c r="G52678"/>
    </row>
    <row r="52679" spans="7:7" x14ac:dyDescent="0.2">
      <c r="G52679"/>
    </row>
    <row r="52680" spans="7:7" x14ac:dyDescent="0.2">
      <c r="G52680"/>
    </row>
    <row r="52681" spans="7:7" x14ac:dyDescent="0.2">
      <c r="G52681"/>
    </row>
    <row r="52682" spans="7:7" x14ac:dyDescent="0.2">
      <c r="G52682"/>
    </row>
    <row r="52683" spans="7:7" x14ac:dyDescent="0.2">
      <c r="G52683"/>
    </row>
    <row r="52684" spans="7:7" x14ac:dyDescent="0.2">
      <c r="G52684"/>
    </row>
    <row r="52685" spans="7:7" x14ac:dyDescent="0.2">
      <c r="G52685"/>
    </row>
    <row r="52686" spans="7:7" x14ac:dyDescent="0.2">
      <c r="G52686"/>
    </row>
    <row r="52687" spans="7:7" x14ac:dyDescent="0.2">
      <c r="G52687"/>
    </row>
    <row r="52688" spans="7:7" x14ac:dyDescent="0.2">
      <c r="G52688"/>
    </row>
    <row r="52689" spans="7:7" x14ac:dyDescent="0.2">
      <c r="G52689"/>
    </row>
    <row r="52690" spans="7:7" x14ac:dyDescent="0.2">
      <c r="G52690"/>
    </row>
    <row r="52691" spans="7:7" x14ac:dyDescent="0.2">
      <c r="G52691"/>
    </row>
    <row r="52692" spans="7:7" x14ac:dyDescent="0.2">
      <c r="G52692"/>
    </row>
    <row r="52693" spans="7:7" x14ac:dyDescent="0.2">
      <c r="G52693"/>
    </row>
    <row r="52694" spans="7:7" x14ac:dyDescent="0.2">
      <c r="G52694"/>
    </row>
    <row r="52695" spans="7:7" x14ac:dyDescent="0.2">
      <c r="G52695"/>
    </row>
    <row r="52696" spans="7:7" x14ac:dyDescent="0.2">
      <c r="G52696"/>
    </row>
    <row r="52697" spans="7:7" x14ac:dyDescent="0.2">
      <c r="G52697"/>
    </row>
    <row r="52698" spans="7:7" x14ac:dyDescent="0.2">
      <c r="G52698"/>
    </row>
    <row r="52699" spans="7:7" x14ac:dyDescent="0.2">
      <c r="G52699"/>
    </row>
    <row r="52700" spans="7:7" x14ac:dyDescent="0.2">
      <c r="G52700"/>
    </row>
    <row r="52701" spans="7:7" x14ac:dyDescent="0.2">
      <c r="G52701"/>
    </row>
    <row r="52702" spans="7:7" x14ac:dyDescent="0.2">
      <c r="G52702"/>
    </row>
    <row r="52703" spans="7:7" x14ac:dyDescent="0.2">
      <c r="G52703"/>
    </row>
    <row r="52704" spans="7:7" x14ac:dyDescent="0.2">
      <c r="G52704"/>
    </row>
    <row r="52705" spans="7:7" x14ac:dyDescent="0.2">
      <c r="G52705"/>
    </row>
    <row r="52706" spans="7:7" x14ac:dyDescent="0.2">
      <c r="G52706"/>
    </row>
    <row r="52707" spans="7:7" x14ac:dyDescent="0.2">
      <c r="G52707"/>
    </row>
    <row r="52708" spans="7:7" x14ac:dyDescent="0.2">
      <c r="G52708"/>
    </row>
    <row r="52709" spans="7:7" x14ac:dyDescent="0.2">
      <c r="G52709"/>
    </row>
    <row r="52710" spans="7:7" x14ac:dyDescent="0.2">
      <c r="G52710"/>
    </row>
    <row r="52711" spans="7:7" x14ac:dyDescent="0.2">
      <c r="G52711"/>
    </row>
    <row r="52712" spans="7:7" x14ac:dyDescent="0.2">
      <c r="G52712"/>
    </row>
    <row r="52713" spans="7:7" x14ac:dyDescent="0.2">
      <c r="G52713"/>
    </row>
    <row r="52714" spans="7:7" x14ac:dyDescent="0.2">
      <c r="G52714"/>
    </row>
    <row r="52715" spans="7:7" x14ac:dyDescent="0.2">
      <c r="G52715"/>
    </row>
    <row r="52716" spans="7:7" x14ac:dyDescent="0.2">
      <c r="G52716"/>
    </row>
    <row r="52717" spans="7:7" x14ac:dyDescent="0.2">
      <c r="G52717"/>
    </row>
    <row r="52718" spans="7:7" x14ac:dyDescent="0.2">
      <c r="G52718"/>
    </row>
    <row r="52719" spans="7:7" x14ac:dyDescent="0.2">
      <c r="G52719"/>
    </row>
    <row r="52720" spans="7:7" x14ac:dyDescent="0.2">
      <c r="G52720"/>
    </row>
    <row r="52721" spans="7:7" x14ac:dyDescent="0.2">
      <c r="G52721"/>
    </row>
    <row r="52722" spans="7:7" x14ac:dyDescent="0.2">
      <c r="G52722"/>
    </row>
    <row r="52723" spans="7:7" x14ac:dyDescent="0.2">
      <c r="G52723"/>
    </row>
    <row r="52724" spans="7:7" x14ac:dyDescent="0.2">
      <c r="G52724"/>
    </row>
    <row r="52725" spans="7:7" x14ac:dyDescent="0.2">
      <c r="G52725"/>
    </row>
    <row r="52726" spans="7:7" x14ac:dyDescent="0.2">
      <c r="G52726"/>
    </row>
    <row r="52727" spans="7:7" x14ac:dyDescent="0.2">
      <c r="G52727"/>
    </row>
    <row r="52728" spans="7:7" x14ac:dyDescent="0.2">
      <c r="G52728"/>
    </row>
    <row r="52729" spans="7:7" x14ac:dyDescent="0.2">
      <c r="G52729"/>
    </row>
    <row r="52730" spans="7:7" x14ac:dyDescent="0.2">
      <c r="G52730"/>
    </row>
    <row r="52731" spans="7:7" x14ac:dyDescent="0.2">
      <c r="G52731"/>
    </row>
    <row r="52732" spans="7:7" x14ac:dyDescent="0.2">
      <c r="G52732"/>
    </row>
    <row r="52733" spans="7:7" x14ac:dyDescent="0.2">
      <c r="G52733"/>
    </row>
    <row r="52734" spans="7:7" x14ac:dyDescent="0.2">
      <c r="G52734"/>
    </row>
    <row r="52735" spans="7:7" x14ac:dyDescent="0.2">
      <c r="G52735"/>
    </row>
    <row r="52736" spans="7:7" x14ac:dyDescent="0.2">
      <c r="G52736"/>
    </row>
    <row r="52737" spans="7:7" x14ac:dyDescent="0.2">
      <c r="G52737"/>
    </row>
    <row r="52738" spans="7:7" x14ac:dyDescent="0.2">
      <c r="G52738"/>
    </row>
    <row r="52739" spans="7:7" x14ac:dyDescent="0.2">
      <c r="G52739"/>
    </row>
    <row r="52740" spans="7:7" x14ac:dyDescent="0.2">
      <c r="G52740"/>
    </row>
    <row r="52741" spans="7:7" x14ac:dyDescent="0.2">
      <c r="G52741"/>
    </row>
    <row r="52742" spans="7:7" x14ac:dyDescent="0.2">
      <c r="G52742"/>
    </row>
    <row r="52743" spans="7:7" x14ac:dyDescent="0.2">
      <c r="G52743"/>
    </row>
    <row r="52744" spans="7:7" x14ac:dyDescent="0.2">
      <c r="G52744"/>
    </row>
    <row r="52745" spans="7:7" x14ac:dyDescent="0.2">
      <c r="G52745"/>
    </row>
    <row r="52746" spans="7:7" x14ac:dyDescent="0.2">
      <c r="G52746"/>
    </row>
    <row r="52747" spans="7:7" x14ac:dyDescent="0.2">
      <c r="G52747"/>
    </row>
    <row r="52748" spans="7:7" x14ac:dyDescent="0.2">
      <c r="G52748"/>
    </row>
    <row r="52749" spans="7:7" x14ac:dyDescent="0.2">
      <c r="G52749"/>
    </row>
    <row r="52750" spans="7:7" x14ac:dyDescent="0.2">
      <c r="G52750"/>
    </row>
    <row r="52751" spans="7:7" x14ac:dyDescent="0.2">
      <c r="G52751"/>
    </row>
    <row r="52752" spans="7:7" x14ac:dyDescent="0.2">
      <c r="G52752"/>
    </row>
    <row r="52753" spans="7:7" x14ac:dyDescent="0.2">
      <c r="G52753"/>
    </row>
    <row r="52754" spans="7:7" x14ac:dyDescent="0.2">
      <c r="G52754"/>
    </row>
    <row r="52755" spans="7:7" x14ac:dyDescent="0.2">
      <c r="G52755"/>
    </row>
    <row r="52756" spans="7:7" x14ac:dyDescent="0.2">
      <c r="G52756"/>
    </row>
    <row r="52757" spans="7:7" x14ac:dyDescent="0.2">
      <c r="G52757"/>
    </row>
    <row r="52758" spans="7:7" x14ac:dyDescent="0.2">
      <c r="G52758"/>
    </row>
    <row r="52759" spans="7:7" x14ac:dyDescent="0.2">
      <c r="G52759"/>
    </row>
    <row r="52760" spans="7:7" x14ac:dyDescent="0.2">
      <c r="G52760"/>
    </row>
    <row r="52761" spans="7:7" x14ac:dyDescent="0.2">
      <c r="G52761"/>
    </row>
    <row r="52762" spans="7:7" x14ac:dyDescent="0.2">
      <c r="G52762"/>
    </row>
    <row r="52763" spans="7:7" x14ac:dyDescent="0.2">
      <c r="G52763"/>
    </row>
    <row r="52764" spans="7:7" x14ac:dyDescent="0.2">
      <c r="G52764"/>
    </row>
    <row r="52765" spans="7:7" x14ac:dyDescent="0.2">
      <c r="G52765"/>
    </row>
    <row r="52766" spans="7:7" x14ac:dyDescent="0.2">
      <c r="G52766"/>
    </row>
    <row r="52767" spans="7:7" x14ac:dyDescent="0.2">
      <c r="G52767"/>
    </row>
    <row r="52768" spans="7:7" x14ac:dyDescent="0.2">
      <c r="G52768"/>
    </row>
    <row r="52769" spans="7:7" x14ac:dyDescent="0.2">
      <c r="G52769"/>
    </row>
    <row r="52770" spans="7:7" x14ac:dyDescent="0.2">
      <c r="G52770"/>
    </row>
    <row r="52771" spans="7:7" x14ac:dyDescent="0.2">
      <c r="G52771"/>
    </row>
    <row r="52772" spans="7:7" x14ac:dyDescent="0.2">
      <c r="G52772"/>
    </row>
    <row r="52773" spans="7:7" x14ac:dyDescent="0.2">
      <c r="G52773"/>
    </row>
    <row r="52774" spans="7:7" x14ac:dyDescent="0.2">
      <c r="G52774"/>
    </row>
    <row r="52775" spans="7:7" x14ac:dyDescent="0.2">
      <c r="G52775"/>
    </row>
    <row r="52776" spans="7:7" x14ac:dyDescent="0.2">
      <c r="G52776"/>
    </row>
    <row r="52777" spans="7:7" x14ac:dyDescent="0.2">
      <c r="G52777"/>
    </row>
    <row r="52778" spans="7:7" x14ac:dyDescent="0.2">
      <c r="G52778"/>
    </row>
    <row r="52779" spans="7:7" x14ac:dyDescent="0.2">
      <c r="G52779"/>
    </row>
    <row r="52780" spans="7:7" x14ac:dyDescent="0.2">
      <c r="G52780"/>
    </row>
    <row r="52781" spans="7:7" x14ac:dyDescent="0.2">
      <c r="G52781"/>
    </row>
    <row r="52782" spans="7:7" x14ac:dyDescent="0.2">
      <c r="G52782"/>
    </row>
    <row r="52783" spans="7:7" x14ac:dyDescent="0.2">
      <c r="G52783"/>
    </row>
    <row r="52784" spans="7:7" x14ac:dyDescent="0.2">
      <c r="G52784"/>
    </row>
    <row r="52785" spans="7:7" x14ac:dyDescent="0.2">
      <c r="G52785"/>
    </row>
    <row r="52786" spans="7:7" x14ac:dyDescent="0.2">
      <c r="G52786"/>
    </row>
    <row r="52787" spans="7:7" x14ac:dyDescent="0.2">
      <c r="G52787"/>
    </row>
    <row r="52788" spans="7:7" x14ac:dyDescent="0.2">
      <c r="G52788"/>
    </row>
    <row r="52789" spans="7:7" x14ac:dyDescent="0.2">
      <c r="G52789"/>
    </row>
    <row r="52790" spans="7:7" x14ac:dyDescent="0.2">
      <c r="G52790"/>
    </row>
    <row r="52791" spans="7:7" x14ac:dyDescent="0.2">
      <c r="G52791"/>
    </row>
    <row r="52792" spans="7:7" x14ac:dyDescent="0.2">
      <c r="G52792"/>
    </row>
    <row r="52793" spans="7:7" x14ac:dyDescent="0.2">
      <c r="G52793"/>
    </row>
    <row r="52794" spans="7:7" x14ac:dyDescent="0.2">
      <c r="G52794"/>
    </row>
    <row r="52795" spans="7:7" x14ac:dyDescent="0.2">
      <c r="G52795"/>
    </row>
    <row r="52796" spans="7:7" x14ac:dyDescent="0.2">
      <c r="G52796"/>
    </row>
    <row r="52797" spans="7:7" x14ac:dyDescent="0.2">
      <c r="G52797"/>
    </row>
    <row r="52798" spans="7:7" x14ac:dyDescent="0.2">
      <c r="G52798"/>
    </row>
    <row r="52799" spans="7:7" x14ac:dyDescent="0.2">
      <c r="G52799"/>
    </row>
    <row r="52800" spans="7:7" x14ac:dyDescent="0.2">
      <c r="G52800"/>
    </row>
    <row r="52801" spans="7:7" x14ac:dyDescent="0.2">
      <c r="G52801"/>
    </row>
    <row r="52802" spans="7:7" x14ac:dyDescent="0.2">
      <c r="G52802"/>
    </row>
    <row r="52803" spans="7:7" x14ac:dyDescent="0.2">
      <c r="G52803"/>
    </row>
    <row r="52804" spans="7:7" x14ac:dyDescent="0.2">
      <c r="G52804"/>
    </row>
    <row r="52805" spans="7:7" x14ac:dyDescent="0.2">
      <c r="G52805"/>
    </row>
    <row r="52806" spans="7:7" x14ac:dyDescent="0.2">
      <c r="G52806"/>
    </row>
    <row r="52807" spans="7:7" x14ac:dyDescent="0.2">
      <c r="G52807"/>
    </row>
    <row r="52808" spans="7:7" x14ac:dyDescent="0.2">
      <c r="G52808"/>
    </row>
    <row r="52809" spans="7:7" x14ac:dyDescent="0.2">
      <c r="G52809"/>
    </row>
    <row r="52810" spans="7:7" x14ac:dyDescent="0.2">
      <c r="G52810"/>
    </row>
    <row r="52811" spans="7:7" x14ac:dyDescent="0.2">
      <c r="G52811"/>
    </row>
    <row r="52812" spans="7:7" x14ac:dyDescent="0.2">
      <c r="G52812"/>
    </row>
    <row r="52813" spans="7:7" x14ac:dyDescent="0.2">
      <c r="G52813"/>
    </row>
    <row r="52814" spans="7:7" x14ac:dyDescent="0.2">
      <c r="G52814"/>
    </row>
    <row r="52815" spans="7:7" x14ac:dyDescent="0.2">
      <c r="G52815"/>
    </row>
    <row r="52816" spans="7:7" x14ac:dyDescent="0.2">
      <c r="G52816"/>
    </row>
    <row r="52817" spans="7:7" x14ac:dyDescent="0.2">
      <c r="G52817"/>
    </row>
    <row r="52818" spans="7:7" x14ac:dyDescent="0.2">
      <c r="G52818"/>
    </row>
    <row r="52819" spans="7:7" x14ac:dyDescent="0.2">
      <c r="G52819"/>
    </row>
    <row r="52820" spans="7:7" x14ac:dyDescent="0.2">
      <c r="G52820"/>
    </row>
    <row r="52821" spans="7:7" x14ac:dyDescent="0.2">
      <c r="G52821"/>
    </row>
    <row r="52822" spans="7:7" x14ac:dyDescent="0.2">
      <c r="G52822"/>
    </row>
    <row r="52823" spans="7:7" x14ac:dyDescent="0.2">
      <c r="G52823"/>
    </row>
    <row r="52824" spans="7:7" x14ac:dyDescent="0.2">
      <c r="G52824"/>
    </row>
    <row r="52825" spans="7:7" x14ac:dyDescent="0.2">
      <c r="G52825"/>
    </row>
    <row r="52826" spans="7:7" x14ac:dyDescent="0.2">
      <c r="G52826"/>
    </row>
    <row r="52827" spans="7:7" x14ac:dyDescent="0.2">
      <c r="G52827"/>
    </row>
    <row r="52828" spans="7:7" x14ac:dyDescent="0.2">
      <c r="G52828"/>
    </row>
    <row r="52829" spans="7:7" x14ac:dyDescent="0.2">
      <c r="G52829"/>
    </row>
    <row r="52830" spans="7:7" x14ac:dyDescent="0.2">
      <c r="G52830"/>
    </row>
    <row r="52831" spans="7:7" x14ac:dyDescent="0.2">
      <c r="G52831"/>
    </row>
    <row r="52832" spans="7:7" x14ac:dyDescent="0.2">
      <c r="G52832"/>
    </row>
    <row r="52833" spans="7:7" x14ac:dyDescent="0.2">
      <c r="G52833"/>
    </row>
    <row r="52834" spans="7:7" x14ac:dyDescent="0.2">
      <c r="G52834"/>
    </row>
    <row r="52835" spans="7:7" x14ac:dyDescent="0.2">
      <c r="G52835"/>
    </row>
    <row r="52836" spans="7:7" x14ac:dyDescent="0.2">
      <c r="G52836"/>
    </row>
    <row r="52837" spans="7:7" x14ac:dyDescent="0.2">
      <c r="G52837"/>
    </row>
    <row r="52838" spans="7:7" x14ac:dyDescent="0.2">
      <c r="G52838"/>
    </row>
    <row r="52839" spans="7:7" x14ac:dyDescent="0.2">
      <c r="G52839"/>
    </row>
    <row r="52840" spans="7:7" x14ac:dyDescent="0.2">
      <c r="G52840"/>
    </row>
    <row r="52841" spans="7:7" x14ac:dyDescent="0.2">
      <c r="G52841"/>
    </row>
    <row r="52842" spans="7:7" x14ac:dyDescent="0.2">
      <c r="G52842"/>
    </row>
    <row r="52843" spans="7:7" x14ac:dyDescent="0.2">
      <c r="G52843"/>
    </row>
    <row r="52844" spans="7:7" x14ac:dyDescent="0.2">
      <c r="G52844"/>
    </row>
    <row r="52845" spans="7:7" x14ac:dyDescent="0.2">
      <c r="G52845"/>
    </row>
    <row r="52846" spans="7:7" x14ac:dyDescent="0.2">
      <c r="G52846"/>
    </row>
    <row r="52847" spans="7:7" x14ac:dyDescent="0.2">
      <c r="G52847"/>
    </row>
    <row r="52848" spans="7:7" x14ac:dyDescent="0.2">
      <c r="G52848"/>
    </row>
    <row r="52849" spans="7:7" x14ac:dyDescent="0.2">
      <c r="G52849"/>
    </row>
    <row r="52850" spans="7:7" x14ac:dyDescent="0.2">
      <c r="G52850"/>
    </row>
    <row r="52851" spans="7:7" x14ac:dyDescent="0.2">
      <c r="G52851"/>
    </row>
    <row r="52852" spans="7:7" x14ac:dyDescent="0.2">
      <c r="G52852"/>
    </row>
    <row r="52853" spans="7:7" x14ac:dyDescent="0.2">
      <c r="G52853"/>
    </row>
    <row r="52854" spans="7:7" x14ac:dyDescent="0.2">
      <c r="G52854"/>
    </row>
    <row r="52855" spans="7:7" x14ac:dyDescent="0.2">
      <c r="G52855"/>
    </row>
    <row r="52856" spans="7:7" x14ac:dyDescent="0.2">
      <c r="G52856"/>
    </row>
    <row r="52857" spans="7:7" x14ac:dyDescent="0.2">
      <c r="G52857"/>
    </row>
    <row r="52858" spans="7:7" x14ac:dyDescent="0.2">
      <c r="G52858"/>
    </row>
    <row r="52859" spans="7:7" x14ac:dyDescent="0.2">
      <c r="G52859"/>
    </row>
    <row r="52860" spans="7:7" x14ac:dyDescent="0.2">
      <c r="G52860"/>
    </row>
    <row r="52861" spans="7:7" x14ac:dyDescent="0.2">
      <c r="G52861"/>
    </row>
    <row r="52862" spans="7:7" x14ac:dyDescent="0.2">
      <c r="G52862"/>
    </row>
    <row r="52863" spans="7:7" x14ac:dyDescent="0.2">
      <c r="G52863"/>
    </row>
    <row r="52864" spans="7:7" x14ac:dyDescent="0.2">
      <c r="G52864"/>
    </row>
    <row r="52865" spans="7:7" x14ac:dyDescent="0.2">
      <c r="G52865"/>
    </row>
    <row r="52866" spans="7:7" x14ac:dyDescent="0.2">
      <c r="G52866"/>
    </row>
    <row r="52867" spans="7:7" x14ac:dyDescent="0.2">
      <c r="G52867"/>
    </row>
    <row r="52868" spans="7:7" x14ac:dyDescent="0.2">
      <c r="G52868"/>
    </row>
    <row r="52869" spans="7:7" x14ac:dyDescent="0.2">
      <c r="G52869"/>
    </row>
    <row r="52870" spans="7:7" x14ac:dyDescent="0.2">
      <c r="G52870"/>
    </row>
    <row r="52871" spans="7:7" x14ac:dyDescent="0.2">
      <c r="G52871"/>
    </row>
    <row r="52872" spans="7:7" x14ac:dyDescent="0.2">
      <c r="G52872"/>
    </row>
    <row r="52873" spans="7:7" x14ac:dyDescent="0.2">
      <c r="G52873"/>
    </row>
    <row r="52874" spans="7:7" x14ac:dyDescent="0.2">
      <c r="G52874"/>
    </row>
    <row r="52875" spans="7:7" x14ac:dyDescent="0.2">
      <c r="G52875"/>
    </row>
    <row r="52876" spans="7:7" x14ac:dyDescent="0.2">
      <c r="G52876"/>
    </row>
    <row r="52877" spans="7:7" x14ac:dyDescent="0.2">
      <c r="G52877"/>
    </row>
    <row r="52878" spans="7:7" x14ac:dyDescent="0.2">
      <c r="G52878"/>
    </row>
    <row r="52879" spans="7:7" x14ac:dyDescent="0.2">
      <c r="G52879"/>
    </row>
    <row r="52880" spans="7:7" x14ac:dyDescent="0.2">
      <c r="G52880"/>
    </row>
    <row r="52881" spans="7:7" x14ac:dyDescent="0.2">
      <c r="G52881"/>
    </row>
    <row r="52882" spans="7:7" x14ac:dyDescent="0.2">
      <c r="G52882"/>
    </row>
    <row r="52883" spans="7:7" x14ac:dyDescent="0.2">
      <c r="G52883"/>
    </row>
    <row r="52884" spans="7:7" x14ac:dyDescent="0.2">
      <c r="G52884"/>
    </row>
    <row r="52885" spans="7:7" x14ac:dyDescent="0.2">
      <c r="G52885"/>
    </row>
    <row r="52886" spans="7:7" x14ac:dyDescent="0.2">
      <c r="G52886"/>
    </row>
    <row r="52887" spans="7:7" x14ac:dyDescent="0.2">
      <c r="G52887"/>
    </row>
    <row r="52888" spans="7:7" x14ac:dyDescent="0.2">
      <c r="G52888"/>
    </row>
    <row r="52889" spans="7:7" x14ac:dyDescent="0.2">
      <c r="G52889"/>
    </row>
    <row r="52890" spans="7:7" x14ac:dyDescent="0.2">
      <c r="G52890"/>
    </row>
    <row r="52891" spans="7:7" x14ac:dyDescent="0.2">
      <c r="G52891"/>
    </row>
    <row r="52892" spans="7:7" x14ac:dyDescent="0.2">
      <c r="G52892"/>
    </row>
    <row r="52893" spans="7:7" x14ac:dyDescent="0.2">
      <c r="G52893"/>
    </row>
    <row r="52894" spans="7:7" x14ac:dyDescent="0.2">
      <c r="G52894"/>
    </row>
    <row r="52895" spans="7:7" x14ac:dyDescent="0.2">
      <c r="G52895"/>
    </row>
    <row r="52896" spans="7:7" x14ac:dyDescent="0.2">
      <c r="G52896"/>
    </row>
    <row r="52897" spans="7:7" x14ac:dyDescent="0.2">
      <c r="G52897"/>
    </row>
    <row r="52898" spans="7:7" x14ac:dyDescent="0.2">
      <c r="G52898"/>
    </row>
    <row r="52899" spans="7:7" x14ac:dyDescent="0.2">
      <c r="G52899"/>
    </row>
    <row r="52900" spans="7:7" x14ac:dyDescent="0.2">
      <c r="G52900"/>
    </row>
    <row r="52901" spans="7:7" x14ac:dyDescent="0.2">
      <c r="G52901"/>
    </row>
    <row r="52902" spans="7:7" x14ac:dyDescent="0.2">
      <c r="G52902"/>
    </row>
    <row r="52903" spans="7:7" x14ac:dyDescent="0.2">
      <c r="G52903"/>
    </row>
    <row r="52904" spans="7:7" x14ac:dyDescent="0.2">
      <c r="G52904"/>
    </row>
    <row r="52905" spans="7:7" x14ac:dyDescent="0.2">
      <c r="G52905"/>
    </row>
    <row r="52906" spans="7:7" x14ac:dyDescent="0.2">
      <c r="G52906"/>
    </row>
    <row r="52907" spans="7:7" x14ac:dyDescent="0.2">
      <c r="G52907"/>
    </row>
    <row r="52908" spans="7:7" x14ac:dyDescent="0.2">
      <c r="G52908"/>
    </row>
    <row r="52909" spans="7:7" x14ac:dyDescent="0.2">
      <c r="G52909"/>
    </row>
    <row r="52910" spans="7:7" x14ac:dyDescent="0.2">
      <c r="G52910"/>
    </row>
    <row r="52911" spans="7:7" x14ac:dyDescent="0.2">
      <c r="G52911"/>
    </row>
    <row r="52912" spans="7:7" x14ac:dyDescent="0.2">
      <c r="G52912"/>
    </row>
    <row r="52913" spans="7:7" x14ac:dyDescent="0.2">
      <c r="G52913"/>
    </row>
    <row r="52914" spans="7:7" x14ac:dyDescent="0.2">
      <c r="G52914"/>
    </row>
    <row r="52915" spans="7:7" x14ac:dyDescent="0.2">
      <c r="G52915"/>
    </row>
    <row r="52916" spans="7:7" x14ac:dyDescent="0.2">
      <c r="G52916"/>
    </row>
    <row r="52917" spans="7:7" x14ac:dyDescent="0.2">
      <c r="G52917"/>
    </row>
    <row r="52918" spans="7:7" x14ac:dyDescent="0.2">
      <c r="G52918"/>
    </row>
    <row r="52919" spans="7:7" x14ac:dyDescent="0.2">
      <c r="G52919"/>
    </row>
    <row r="52920" spans="7:7" x14ac:dyDescent="0.2">
      <c r="G52920"/>
    </row>
    <row r="52921" spans="7:7" x14ac:dyDescent="0.2">
      <c r="G52921"/>
    </row>
    <row r="52922" spans="7:7" x14ac:dyDescent="0.2">
      <c r="G52922"/>
    </row>
    <row r="52923" spans="7:7" x14ac:dyDescent="0.2">
      <c r="G52923"/>
    </row>
    <row r="52924" spans="7:7" x14ac:dyDescent="0.2">
      <c r="G52924"/>
    </row>
    <row r="52925" spans="7:7" x14ac:dyDescent="0.2">
      <c r="G52925"/>
    </row>
    <row r="52926" spans="7:7" x14ac:dyDescent="0.2">
      <c r="G52926"/>
    </row>
    <row r="52927" spans="7:7" x14ac:dyDescent="0.2">
      <c r="G52927"/>
    </row>
    <row r="52928" spans="7:7" x14ac:dyDescent="0.2">
      <c r="G52928"/>
    </row>
    <row r="52929" spans="7:7" x14ac:dyDescent="0.2">
      <c r="G52929"/>
    </row>
    <row r="52930" spans="7:7" x14ac:dyDescent="0.2">
      <c r="G52930"/>
    </row>
    <row r="52931" spans="7:7" x14ac:dyDescent="0.2">
      <c r="G52931"/>
    </row>
    <row r="52932" spans="7:7" x14ac:dyDescent="0.2">
      <c r="G52932"/>
    </row>
    <row r="52933" spans="7:7" x14ac:dyDescent="0.2">
      <c r="G52933"/>
    </row>
    <row r="52934" spans="7:7" x14ac:dyDescent="0.2">
      <c r="G52934"/>
    </row>
    <row r="52935" spans="7:7" x14ac:dyDescent="0.2">
      <c r="G52935"/>
    </row>
    <row r="52936" spans="7:7" x14ac:dyDescent="0.2">
      <c r="G52936"/>
    </row>
    <row r="52937" spans="7:7" x14ac:dyDescent="0.2">
      <c r="G52937"/>
    </row>
    <row r="52938" spans="7:7" x14ac:dyDescent="0.2">
      <c r="G52938"/>
    </row>
    <row r="52939" spans="7:7" x14ac:dyDescent="0.2">
      <c r="G52939"/>
    </row>
    <row r="52940" spans="7:7" x14ac:dyDescent="0.2">
      <c r="G52940"/>
    </row>
    <row r="52941" spans="7:7" x14ac:dyDescent="0.2">
      <c r="G52941"/>
    </row>
    <row r="52942" spans="7:7" x14ac:dyDescent="0.2">
      <c r="G52942"/>
    </row>
    <row r="52943" spans="7:7" x14ac:dyDescent="0.2">
      <c r="G52943"/>
    </row>
    <row r="52944" spans="7:7" x14ac:dyDescent="0.2">
      <c r="G52944"/>
    </row>
    <row r="52945" spans="7:7" x14ac:dyDescent="0.2">
      <c r="G52945"/>
    </row>
    <row r="52946" spans="7:7" x14ac:dyDescent="0.2">
      <c r="G52946"/>
    </row>
    <row r="52947" spans="7:7" x14ac:dyDescent="0.2">
      <c r="G52947"/>
    </row>
    <row r="52948" spans="7:7" x14ac:dyDescent="0.2">
      <c r="G52948"/>
    </row>
    <row r="52949" spans="7:7" x14ac:dyDescent="0.2">
      <c r="G52949"/>
    </row>
    <row r="52950" spans="7:7" x14ac:dyDescent="0.2">
      <c r="G52950"/>
    </row>
    <row r="52951" spans="7:7" x14ac:dyDescent="0.2">
      <c r="G52951"/>
    </row>
    <row r="52952" spans="7:7" x14ac:dyDescent="0.2">
      <c r="G52952"/>
    </row>
    <row r="52953" spans="7:7" x14ac:dyDescent="0.2">
      <c r="G52953"/>
    </row>
    <row r="52954" spans="7:7" x14ac:dyDescent="0.2">
      <c r="G52954"/>
    </row>
    <row r="52955" spans="7:7" x14ac:dyDescent="0.2">
      <c r="G52955"/>
    </row>
    <row r="52956" spans="7:7" x14ac:dyDescent="0.2">
      <c r="G52956"/>
    </row>
    <row r="52957" spans="7:7" x14ac:dyDescent="0.2">
      <c r="G52957"/>
    </row>
    <row r="52958" spans="7:7" x14ac:dyDescent="0.2">
      <c r="G52958"/>
    </row>
    <row r="52959" spans="7:7" x14ac:dyDescent="0.2">
      <c r="G52959"/>
    </row>
    <row r="52960" spans="7:7" x14ac:dyDescent="0.2">
      <c r="G52960"/>
    </row>
    <row r="52961" spans="7:7" x14ac:dyDescent="0.2">
      <c r="G52961"/>
    </row>
    <row r="52962" spans="7:7" x14ac:dyDescent="0.2">
      <c r="G52962"/>
    </row>
    <row r="52963" spans="7:7" x14ac:dyDescent="0.2">
      <c r="G52963"/>
    </row>
    <row r="52964" spans="7:7" x14ac:dyDescent="0.2">
      <c r="G52964"/>
    </row>
    <row r="52965" spans="7:7" x14ac:dyDescent="0.2">
      <c r="G52965"/>
    </row>
    <row r="52966" spans="7:7" x14ac:dyDescent="0.2">
      <c r="G52966"/>
    </row>
    <row r="52967" spans="7:7" x14ac:dyDescent="0.2">
      <c r="G52967"/>
    </row>
    <row r="52968" spans="7:7" x14ac:dyDescent="0.2">
      <c r="G52968"/>
    </row>
    <row r="52969" spans="7:7" x14ac:dyDescent="0.2">
      <c r="G52969"/>
    </row>
    <row r="52970" spans="7:7" x14ac:dyDescent="0.2">
      <c r="G52970"/>
    </row>
    <row r="52971" spans="7:7" x14ac:dyDescent="0.2">
      <c r="G52971"/>
    </row>
    <row r="52972" spans="7:7" x14ac:dyDescent="0.2">
      <c r="G52972"/>
    </row>
    <row r="52973" spans="7:7" x14ac:dyDescent="0.2">
      <c r="G52973"/>
    </row>
    <row r="52974" spans="7:7" x14ac:dyDescent="0.2">
      <c r="G52974"/>
    </row>
    <row r="52975" spans="7:7" x14ac:dyDescent="0.2">
      <c r="G52975"/>
    </row>
    <row r="52976" spans="7:7" x14ac:dyDescent="0.2">
      <c r="G52976"/>
    </row>
    <row r="52977" spans="7:7" x14ac:dyDescent="0.2">
      <c r="G52977"/>
    </row>
    <row r="52978" spans="7:7" x14ac:dyDescent="0.2">
      <c r="G52978"/>
    </row>
    <row r="52979" spans="7:7" x14ac:dyDescent="0.2">
      <c r="G52979"/>
    </row>
    <row r="52980" spans="7:7" x14ac:dyDescent="0.2">
      <c r="G52980"/>
    </row>
    <row r="52981" spans="7:7" x14ac:dyDescent="0.2">
      <c r="G52981"/>
    </row>
    <row r="52982" spans="7:7" x14ac:dyDescent="0.2">
      <c r="G52982"/>
    </row>
    <row r="52983" spans="7:7" x14ac:dyDescent="0.2">
      <c r="G52983"/>
    </row>
    <row r="52984" spans="7:7" x14ac:dyDescent="0.2">
      <c r="G52984"/>
    </row>
    <row r="52985" spans="7:7" x14ac:dyDescent="0.2">
      <c r="G52985"/>
    </row>
    <row r="52986" spans="7:7" x14ac:dyDescent="0.2">
      <c r="G52986"/>
    </row>
    <row r="52987" spans="7:7" x14ac:dyDescent="0.2">
      <c r="G52987"/>
    </row>
    <row r="52988" spans="7:7" x14ac:dyDescent="0.2">
      <c r="G52988"/>
    </row>
    <row r="52989" spans="7:7" x14ac:dyDescent="0.2">
      <c r="G52989"/>
    </row>
    <row r="52990" spans="7:7" x14ac:dyDescent="0.2">
      <c r="G52990"/>
    </row>
    <row r="52991" spans="7:7" x14ac:dyDescent="0.2">
      <c r="G52991"/>
    </row>
    <row r="52992" spans="7:7" x14ac:dyDescent="0.2">
      <c r="G52992"/>
    </row>
    <row r="52993" spans="7:7" x14ac:dyDescent="0.2">
      <c r="G52993"/>
    </row>
    <row r="52994" spans="7:7" x14ac:dyDescent="0.2">
      <c r="G52994"/>
    </row>
    <row r="52995" spans="7:7" x14ac:dyDescent="0.2">
      <c r="G52995"/>
    </row>
    <row r="52996" spans="7:7" x14ac:dyDescent="0.2">
      <c r="G52996"/>
    </row>
    <row r="52997" spans="7:7" x14ac:dyDescent="0.2">
      <c r="G52997"/>
    </row>
    <row r="52998" spans="7:7" x14ac:dyDescent="0.2">
      <c r="G52998"/>
    </row>
    <row r="52999" spans="7:7" x14ac:dyDescent="0.2">
      <c r="G52999"/>
    </row>
    <row r="53000" spans="7:7" x14ac:dyDescent="0.2">
      <c r="G53000"/>
    </row>
    <row r="53001" spans="7:7" x14ac:dyDescent="0.2">
      <c r="G53001"/>
    </row>
    <row r="53002" spans="7:7" x14ac:dyDescent="0.2">
      <c r="G53002"/>
    </row>
    <row r="53003" spans="7:7" x14ac:dyDescent="0.2">
      <c r="G53003"/>
    </row>
    <row r="53004" spans="7:7" x14ac:dyDescent="0.2">
      <c r="G53004"/>
    </row>
    <row r="53005" spans="7:7" x14ac:dyDescent="0.2">
      <c r="G53005"/>
    </row>
    <row r="53006" spans="7:7" x14ac:dyDescent="0.2">
      <c r="G53006"/>
    </row>
    <row r="53007" spans="7:7" x14ac:dyDescent="0.2">
      <c r="G53007"/>
    </row>
    <row r="53008" spans="7:7" x14ac:dyDescent="0.2">
      <c r="G53008"/>
    </row>
    <row r="53009" spans="7:7" x14ac:dyDescent="0.2">
      <c r="G53009"/>
    </row>
    <row r="53010" spans="7:7" x14ac:dyDescent="0.2">
      <c r="G53010"/>
    </row>
    <row r="53011" spans="7:7" x14ac:dyDescent="0.2">
      <c r="G53011"/>
    </row>
    <row r="53012" spans="7:7" x14ac:dyDescent="0.2">
      <c r="G53012"/>
    </row>
    <row r="53013" spans="7:7" x14ac:dyDescent="0.2">
      <c r="G53013"/>
    </row>
    <row r="53014" spans="7:7" x14ac:dyDescent="0.2">
      <c r="G53014"/>
    </row>
    <row r="53015" spans="7:7" x14ac:dyDescent="0.2">
      <c r="G53015"/>
    </row>
    <row r="53016" spans="7:7" x14ac:dyDescent="0.2">
      <c r="G53016"/>
    </row>
    <row r="53017" spans="7:7" x14ac:dyDescent="0.2">
      <c r="G53017"/>
    </row>
    <row r="53018" spans="7:7" x14ac:dyDescent="0.2">
      <c r="G53018"/>
    </row>
    <row r="53019" spans="7:7" x14ac:dyDescent="0.2">
      <c r="G53019"/>
    </row>
    <row r="53020" spans="7:7" x14ac:dyDescent="0.2">
      <c r="G53020"/>
    </row>
    <row r="53021" spans="7:7" x14ac:dyDescent="0.2">
      <c r="G53021"/>
    </row>
    <row r="53022" spans="7:7" x14ac:dyDescent="0.2">
      <c r="G53022"/>
    </row>
    <row r="53023" spans="7:7" x14ac:dyDescent="0.2">
      <c r="G53023"/>
    </row>
    <row r="53024" spans="7:7" x14ac:dyDescent="0.2">
      <c r="G53024"/>
    </row>
    <row r="53025" spans="7:7" x14ac:dyDescent="0.2">
      <c r="G53025"/>
    </row>
    <row r="53026" spans="7:7" x14ac:dyDescent="0.2">
      <c r="G53026"/>
    </row>
    <row r="53027" spans="7:7" x14ac:dyDescent="0.2">
      <c r="G53027"/>
    </row>
    <row r="53028" spans="7:7" x14ac:dyDescent="0.2">
      <c r="G53028"/>
    </row>
    <row r="53029" spans="7:7" x14ac:dyDescent="0.2">
      <c r="G53029"/>
    </row>
    <row r="53030" spans="7:7" x14ac:dyDescent="0.2">
      <c r="G53030"/>
    </row>
    <row r="53031" spans="7:7" x14ac:dyDescent="0.2">
      <c r="G53031"/>
    </row>
    <row r="53032" spans="7:7" x14ac:dyDescent="0.2">
      <c r="G53032"/>
    </row>
    <row r="53033" spans="7:7" x14ac:dyDescent="0.2">
      <c r="G53033"/>
    </row>
    <row r="53034" spans="7:7" x14ac:dyDescent="0.2">
      <c r="G53034"/>
    </row>
    <row r="53035" spans="7:7" x14ac:dyDescent="0.2">
      <c r="G53035"/>
    </row>
    <row r="53036" spans="7:7" x14ac:dyDescent="0.2">
      <c r="G53036"/>
    </row>
    <row r="53037" spans="7:7" x14ac:dyDescent="0.2">
      <c r="G53037"/>
    </row>
    <row r="53038" spans="7:7" x14ac:dyDescent="0.2">
      <c r="G53038"/>
    </row>
    <row r="53039" spans="7:7" x14ac:dyDescent="0.2">
      <c r="G53039"/>
    </row>
    <row r="53040" spans="7:7" x14ac:dyDescent="0.2">
      <c r="G53040"/>
    </row>
    <row r="53041" spans="7:7" x14ac:dyDescent="0.2">
      <c r="G53041"/>
    </row>
    <row r="53042" spans="7:7" x14ac:dyDescent="0.2">
      <c r="G53042"/>
    </row>
    <row r="53043" spans="7:7" x14ac:dyDescent="0.2">
      <c r="G53043"/>
    </row>
    <row r="53044" spans="7:7" x14ac:dyDescent="0.2">
      <c r="G53044"/>
    </row>
    <row r="53045" spans="7:7" x14ac:dyDescent="0.2">
      <c r="G53045"/>
    </row>
    <row r="53046" spans="7:7" x14ac:dyDescent="0.2">
      <c r="G53046"/>
    </row>
    <row r="53047" spans="7:7" x14ac:dyDescent="0.2">
      <c r="G53047"/>
    </row>
    <row r="53048" spans="7:7" x14ac:dyDescent="0.2">
      <c r="G53048"/>
    </row>
    <row r="53049" spans="7:7" x14ac:dyDescent="0.2">
      <c r="G53049"/>
    </row>
    <row r="53050" spans="7:7" x14ac:dyDescent="0.2">
      <c r="G53050"/>
    </row>
    <row r="53051" spans="7:7" x14ac:dyDescent="0.2">
      <c r="G53051"/>
    </row>
    <row r="53052" spans="7:7" x14ac:dyDescent="0.2">
      <c r="G53052"/>
    </row>
    <row r="53053" spans="7:7" x14ac:dyDescent="0.2">
      <c r="G53053"/>
    </row>
    <row r="53054" spans="7:7" x14ac:dyDescent="0.2">
      <c r="G53054"/>
    </row>
    <row r="53055" spans="7:7" x14ac:dyDescent="0.2">
      <c r="G53055"/>
    </row>
    <row r="53056" spans="7:7" x14ac:dyDescent="0.2">
      <c r="G53056"/>
    </row>
    <row r="53057" spans="7:7" x14ac:dyDescent="0.2">
      <c r="G53057"/>
    </row>
    <row r="53058" spans="7:7" x14ac:dyDescent="0.2">
      <c r="G53058"/>
    </row>
    <row r="53059" spans="7:7" x14ac:dyDescent="0.2">
      <c r="G53059"/>
    </row>
    <row r="53060" spans="7:7" x14ac:dyDescent="0.2">
      <c r="G53060"/>
    </row>
    <row r="53061" spans="7:7" x14ac:dyDescent="0.2">
      <c r="G53061"/>
    </row>
    <row r="53062" spans="7:7" x14ac:dyDescent="0.2">
      <c r="G53062"/>
    </row>
    <row r="53063" spans="7:7" x14ac:dyDescent="0.2">
      <c r="G53063"/>
    </row>
    <row r="53064" spans="7:7" x14ac:dyDescent="0.2">
      <c r="G53064"/>
    </row>
    <row r="53065" spans="7:7" x14ac:dyDescent="0.2">
      <c r="G53065"/>
    </row>
    <row r="53066" spans="7:7" x14ac:dyDescent="0.2">
      <c r="G53066"/>
    </row>
    <row r="53067" spans="7:7" x14ac:dyDescent="0.2">
      <c r="G53067"/>
    </row>
    <row r="53068" spans="7:7" x14ac:dyDescent="0.2">
      <c r="G53068"/>
    </row>
    <row r="53069" spans="7:7" x14ac:dyDescent="0.2">
      <c r="G53069"/>
    </row>
    <row r="53070" spans="7:7" x14ac:dyDescent="0.2">
      <c r="G53070"/>
    </row>
    <row r="53071" spans="7:7" x14ac:dyDescent="0.2">
      <c r="G53071"/>
    </row>
    <row r="53072" spans="7:7" x14ac:dyDescent="0.2">
      <c r="G53072"/>
    </row>
    <row r="53073" spans="7:7" x14ac:dyDescent="0.2">
      <c r="G53073"/>
    </row>
    <row r="53074" spans="7:7" x14ac:dyDescent="0.2">
      <c r="G53074"/>
    </row>
    <row r="53075" spans="7:7" x14ac:dyDescent="0.2">
      <c r="G53075"/>
    </row>
    <row r="53076" spans="7:7" x14ac:dyDescent="0.2">
      <c r="G53076"/>
    </row>
    <row r="53077" spans="7:7" x14ac:dyDescent="0.2">
      <c r="G53077"/>
    </row>
    <row r="53078" spans="7:7" x14ac:dyDescent="0.2">
      <c r="G53078"/>
    </row>
    <row r="53079" spans="7:7" x14ac:dyDescent="0.2">
      <c r="G53079"/>
    </row>
    <row r="53080" spans="7:7" x14ac:dyDescent="0.2">
      <c r="G53080"/>
    </row>
    <row r="53081" spans="7:7" x14ac:dyDescent="0.2">
      <c r="G53081"/>
    </row>
    <row r="53082" spans="7:7" x14ac:dyDescent="0.2">
      <c r="G53082"/>
    </row>
    <row r="53083" spans="7:7" x14ac:dyDescent="0.2">
      <c r="G53083"/>
    </row>
    <row r="53084" spans="7:7" x14ac:dyDescent="0.2">
      <c r="G53084"/>
    </row>
    <row r="53085" spans="7:7" x14ac:dyDescent="0.2">
      <c r="G53085"/>
    </row>
    <row r="53086" spans="7:7" x14ac:dyDescent="0.2">
      <c r="G53086"/>
    </row>
    <row r="53087" spans="7:7" x14ac:dyDescent="0.2">
      <c r="G53087"/>
    </row>
    <row r="53088" spans="7:7" x14ac:dyDescent="0.2">
      <c r="G53088"/>
    </row>
    <row r="53089" spans="7:7" x14ac:dyDescent="0.2">
      <c r="G53089"/>
    </row>
    <row r="53090" spans="7:7" x14ac:dyDescent="0.2">
      <c r="G53090"/>
    </row>
    <row r="53091" spans="7:7" x14ac:dyDescent="0.2">
      <c r="G53091"/>
    </row>
    <row r="53092" spans="7:7" x14ac:dyDescent="0.2">
      <c r="G53092"/>
    </row>
    <row r="53093" spans="7:7" x14ac:dyDescent="0.2">
      <c r="G53093"/>
    </row>
    <row r="53094" spans="7:7" x14ac:dyDescent="0.2">
      <c r="G53094"/>
    </row>
    <row r="53095" spans="7:7" x14ac:dyDescent="0.2">
      <c r="G53095"/>
    </row>
    <row r="53096" spans="7:7" x14ac:dyDescent="0.2">
      <c r="G53096"/>
    </row>
    <row r="53097" spans="7:7" x14ac:dyDescent="0.2">
      <c r="G53097"/>
    </row>
    <row r="53098" spans="7:7" x14ac:dyDescent="0.2">
      <c r="G53098"/>
    </row>
    <row r="53099" spans="7:7" x14ac:dyDescent="0.2">
      <c r="G53099"/>
    </row>
    <row r="53100" spans="7:7" x14ac:dyDescent="0.2">
      <c r="G53100"/>
    </row>
    <row r="53101" spans="7:7" x14ac:dyDescent="0.2">
      <c r="G53101"/>
    </row>
    <row r="53102" spans="7:7" x14ac:dyDescent="0.2">
      <c r="G53102"/>
    </row>
    <row r="53103" spans="7:7" x14ac:dyDescent="0.2">
      <c r="G53103"/>
    </row>
    <row r="53104" spans="7:7" x14ac:dyDescent="0.2">
      <c r="G53104"/>
    </row>
    <row r="53105" spans="7:7" x14ac:dyDescent="0.2">
      <c r="G53105"/>
    </row>
    <row r="53106" spans="7:7" x14ac:dyDescent="0.2">
      <c r="G53106"/>
    </row>
    <row r="53107" spans="7:7" x14ac:dyDescent="0.2">
      <c r="G53107"/>
    </row>
    <row r="53108" spans="7:7" x14ac:dyDescent="0.2">
      <c r="G53108"/>
    </row>
    <row r="53109" spans="7:7" x14ac:dyDescent="0.2">
      <c r="G53109"/>
    </row>
    <row r="53110" spans="7:7" x14ac:dyDescent="0.2">
      <c r="G53110"/>
    </row>
    <row r="53111" spans="7:7" x14ac:dyDescent="0.2">
      <c r="G53111"/>
    </row>
    <row r="53112" spans="7:7" x14ac:dyDescent="0.2">
      <c r="G53112"/>
    </row>
    <row r="53113" spans="7:7" x14ac:dyDescent="0.2">
      <c r="G53113"/>
    </row>
    <row r="53114" spans="7:7" x14ac:dyDescent="0.2">
      <c r="G53114"/>
    </row>
    <row r="53115" spans="7:7" x14ac:dyDescent="0.2">
      <c r="G53115"/>
    </row>
    <row r="53116" spans="7:7" x14ac:dyDescent="0.2">
      <c r="G53116"/>
    </row>
    <row r="53117" spans="7:7" x14ac:dyDescent="0.2">
      <c r="G53117"/>
    </row>
    <row r="53118" spans="7:7" x14ac:dyDescent="0.2">
      <c r="G53118"/>
    </row>
    <row r="53119" spans="7:7" x14ac:dyDescent="0.2">
      <c r="G53119"/>
    </row>
    <row r="53120" spans="7:7" x14ac:dyDescent="0.2">
      <c r="G53120"/>
    </row>
    <row r="53121" spans="7:7" x14ac:dyDescent="0.2">
      <c r="G53121"/>
    </row>
    <row r="53122" spans="7:7" x14ac:dyDescent="0.2">
      <c r="G53122"/>
    </row>
    <row r="53123" spans="7:7" x14ac:dyDescent="0.2">
      <c r="G53123"/>
    </row>
    <row r="53124" spans="7:7" x14ac:dyDescent="0.2">
      <c r="G53124"/>
    </row>
    <row r="53125" spans="7:7" x14ac:dyDescent="0.2">
      <c r="G53125"/>
    </row>
    <row r="53126" spans="7:7" x14ac:dyDescent="0.2">
      <c r="G53126"/>
    </row>
    <row r="53127" spans="7:7" x14ac:dyDescent="0.2">
      <c r="G53127"/>
    </row>
    <row r="53128" spans="7:7" x14ac:dyDescent="0.2">
      <c r="G53128"/>
    </row>
    <row r="53129" spans="7:7" x14ac:dyDescent="0.2">
      <c r="G53129"/>
    </row>
    <row r="53130" spans="7:7" x14ac:dyDescent="0.2">
      <c r="G53130"/>
    </row>
    <row r="53131" spans="7:7" x14ac:dyDescent="0.2">
      <c r="G53131"/>
    </row>
    <row r="53132" spans="7:7" x14ac:dyDescent="0.2">
      <c r="G53132"/>
    </row>
    <row r="53133" spans="7:7" x14ac:dyDescent="0.2">
      <c r="G53133"/>
    </row>
    <row r="53134" spans="7:7" x14ac:dyDescent="0.2">
      <c r="G53134"/>
    </row>
    <row r="53135" spans="7:7" x14ac:dyDescent="0.2">
      <c r="G53135"/>
    </row>
    <row r="53136" spans="7:7" x14ac:dyDescent="0.2">
      <c r="G53136"/>
    </row>
    <row r="53137" spans="7:7" x14ac:dyDescent="0.2">
      <c r="G53137"/>
    </row>
    <row r="53138" spans="7:7" x14ac:dyDescent="0.2">
      <c r="G53138"/>
    </row>
    <row r="53139" spans="7:7" x14ac:dyDescent="0.2">
      <c r="G53139"/>
    </row>
    <row r="53140" spans="7:7" x14ac:dyDescent="0.2">
      <c r="G53140"/>
    </row>
    <row r="53141" spans="7:7" x14ac:dyDescent="0.2">
      <c r="G53141"/>
    </row>
    <row r="53142" spans="7:7" x14ac:dyDescent="0.2">
      <c r="G53142"/>
    </row>
    <row r="53143" spans="7:7" x14ac:dyDescent="0.2">
      <c r="G53143"/>
    </row>
    <row r="53144" spans="7:7" x14ac:dyDescent="0.2">
      <c r="G53144"/>
    </row>
    <row r="53145" spans="7:7" x14ac:dyDescent="0.2">
      <c r="G53145"/>
    </row>
    <row r="53146" spans="7:7" x14ac:dyDescent="0.2">
      <c r="G53146"/>
    </row>
    <row r="53147" spans="7:7" x14ac:dyDescent="0.2">
      <c r="G53147"/>
    </row>
    <row r="53148" spans="7:7" x14ac:dyDescent="0.2">
      <c r="G53148"/>
    </row>
    <row r="53149" spans="7:7" x14ac:dyDescent="0.2">
      <c r="G53149"/>
    </row>
    <row r="53150" spans="7:7" x14ac:dyDescent="0.2">
      <c r="G53150"/>
    </row>
    <row r="53151" spans="7:7" x14ac:dyDescent="0.2">
      <c r="G53151"/>
    </row>
    <row r="53152" spans="7:7" x14ac:dyDescent="0.2">
      <c r="G53152"/>
    </row>
    <row r="53153" spans="7:7" x14ac:dyDescent="0.2">
      <c r="G53153"/>
    </row>
    <row r="53154" spans="7:7" x14ac:dyDescent="0.2">
      <c r="G53154"/>
    </row>
    <row r="53155" spans="7:7" x14ac:dyDescent="0.2">
      <c r="G53155"/>
    </row>
    <row r="53156" spans="7:7" x14ac:dyDescent="0.2">
      <c r="G53156"/>
    </row>
    <row r="53157" spans="7:7" x14ac:dyDescent="0.2">
      <c r="G53157"/>
    </row>
    <row r="53158" spans="7:7" x14ac:dyDescent="0.2">
      <c r="G53158"/>
    </row>
    <row r="53159" spans="7:7" x14ac:dyDescent="0.2">
      <c r="G53159"/>
    </row>
    <row r="53160" spans="7:7" x14ac:dyDescent="0.2">
      <c r="G53160"/>
    </row>
    <row r="53161" spans="7:7" x14ac:dyDescent="0.2">
      <c r="G53161"/>
    </row>
    <row r="53162" spans="7:7" x14ac:dyDescent="0.2">
      <c r="G53162"/>
    </row>
    <row r="53163" spans="7:7" x14ac:dyDescent="0.2">
      <c r="G53163"/>
    </row>
    <row r="53164" spans="7:7" x14ac:dyDescent="0.2">
      <c r="G53164"/>
    </row>
    <row r="53165" spans="7:7" x14ac:dyDescent="0.2">
      <c r="G53165"/>
    </row>
    <row r="53166" spans="7:7" x14ac:dyDescent="0.2">
      <c r="G53166"/>
    </row>
    <row r="53167" spans="7:7" x14ac:dyDescent="0.2">
      <c r="G53167"/>
    </row>
    <row r="53168" spans="7:7" x14ac:dyDescent="0.2">
      <c r="G53168"/>
    </row>
    <row r="53169" spans="7:7" x14ac:dyDescent="0.2">
      <c r="G53169"/>
    </row>
    <row r="53170" spans="7:7" x14ac:dyDescent="0.2">
      <c r="G53170"/>
    </row>
    <row r="53171" spans="7:7" x14ac:dyDescent="0.2">
      <c r="G53171"/>
    </row>
    <row r="53172" spans="7:7" x14ac:dyDescent="0.2">
      <c r="G53172"/>
    </row>
    <row r="53173" spans="7:7" x14ac:dyDescent="0.2">
      <c r="G53173"/>
    </row>
    <row r="53174" spans="7:7" x14ac:dyDescent="0.2">
      <c r="G53174"/>
    </row>
    <row r="53175" spans="7:7" x14ac:dyDescent="0.2">
      <c r="G53175"/>
    </row>
    <row r="53176" spans="7:7" x14ac:dyDescent="0.2">
      <c r="G53176"/>
    </row>
    <row r="53177" spans="7:7" x14ac:dyDescent="0.2">
      <c r="G53177"/>
    </row>
    <row r="53178" spans="7:7" x14ac:dyDescent="0.2">
      <c r="G53178"/>
    </row>
    <row r="53179" spans="7:7" x14ac:dyDescent="0.2">
      <c r="G53179"/>
    </row>
    <row r="53180" spans="7:7" x14ac:dyDescent="0.2">
      <c r="G53180"/>
    </row>
    <row r="53181" spans="7:7" x14ac:dyDescent="0.2">
      <c r="G53181"/>
    </row>
    <row r="53182" spans="7:7" x14ac:dyDescent="0.2">
      <c r="G53182"/>
    </row>
    <row r="53183" spans="7:7" x14ac:dyDescent="0.2">
      <c r="G53183"/>
    </row>
    <row r="53184" spans="7:7" x14ac:dyDescent="0.2">
      <c r="G53184"/>
    </row>
    <row r="53185" spans="7:7" x14ac:dyDescent="0.2">
      <c r="G53185"/>
    </row>
    <row r="53186" spans="7:7" x14ac:dyDescent="0.2">
      <c r="G53186"/>
    </row>
    <row r="53187" spans="7:7" x14ac:dyDescent="0.2">
      <c r="G53187"/>
    </row>
    <row r="53188" spans="7:7" x14ac:dyDescent="0.2">
      <c r="G53188"/>
    </row>
    <row r="53189" spans="7:7" x14ac:dyDescent="0.2">
      <c r="G53189"/>
    </row>
    <row r="53190" spans="7:7" x14ac:dyDescent="0.2">
      <c r="G53190"/>
    </row>
    <row r="53191" spans="7:7" x14ac:dyDescent="0.2">
      <c r="G53191"/>
    </row>
    <row r="53192" spans="7:7" x14ac:dyDescent="0.2">
      <c r="G53192"/>
    </row>
    <row r="53193" spans="7:7" x14ac:dyDescent="0.2">
      <c r="G53193"/>
    </row>
    <row r="53194" spans="7:7" x14ac:dyDescent="0.2">
      <c r="G53194"/>
    </row>
    <row r="53195" spans="7:7" x14ac:dyDescent="0.2">
      <c r="G53195"/>
    </row>
    <row r="53196" spans="7:7" x14ac:dyDescent="0.2">
      <c r="G53196"/>
    </row>
    <row r="53197" spans="7:7" x14ac:dyDescent="0.2">
      <c r="G53197"/>
    </row>
    <row r="53198" spans="7:7" x14ac:dyDescent="0.2">
      <c r="G53198"/>
    </row>
    <row r="53199" spans="7:7" x14ac:dyDescent="0.2">
      <c r="G53199"/>
    </row>
    <row r="53200" spans="7:7" x14ac:dyDescent="0.2">
      <c r="G53200"/>
    </row>
    <row r="53201" spans="7:7" x14ac:dyDescent="0.2">
      <c r="G53201"/>
    </row>
    <row r="53202" spans="7:7" x14ac:dyDescent="0.2">
      <c r="G53202"/>
    </row>
    <row r="53203" spans="7:7" x14ac:dyDescent="0.2">
      <c r="G53203"/>
    </row>
    <row r="53204" spans="7:7" x14ac:dyDescent="0.2">
      <c r="G53204"/>
    </row>
    <row r="53205" spans="7:7" x14ac:dyDescent="0.2">
      <c r="G53205"/>
    </row>
    <row r="53206" spans="7:7" x14ac:dyDescent="0.2">
      <c r="G53206"/>
    </row>
    <row r="53207" spans="7:7" x14ac:dyDescent="0.2">
      <c r="G53207"/>
    </row>
    <row r="53208" spans="7:7" x14ac:dyDescent="0.2">
      <c r="G53208"/>
    </row>
    <row r="53209" spans="7:7" x14ac:dyDescent="0.2">
      <c r="G53209"/>
    </row>
    <row r="53210" spans="7:7" x14ac:dyDescent="0.2">
      <c r="G53210"/>
    </row>
    <row r="53211" spans="7:7" x14ac:dyDescent="0.2">
      <c r="G53211"/>
    </row>
    <row r="53212" spans="7:7" x14ac:dyDescent="0.2">
      <c r="G53212"/>
    </row>
    <row r="53213" spans="7:7" x14ac:dyDescent="0.2">
      <c r="G53213"/>
    </row>
    <row r="53214" spans="7:7" x14ac:dyDescent="0.2">
      <c r="G53214"/>
    </row>
    <row r="53215" spans="7:7" x14ac:dyDescent="0.2">
      <c r="G53215"/>
    </row>
    <row r="53216" spans="7:7" x14ac:dyDescent="0.2">
      <c r="G53216"/>
    </row>
    <row r="53217" spans="7:7" x14ac:dyDescent="0.2">
      <c r="G53217"/>
    </row>
    <row r="53218" spans="7:7" x14ac:dyDescent="0.2">
      <c r="G53218"/>
    </row>
    <row r="53219" spans="7:7" x14ac:dyDescent="0.2">
      <c r="G53219"/>
    </row>
    <row r="53220" spans="7:7" x14ac:dyDescent="0.2">
      <c r="G53220"/>
    </row>
    <row r="53221" spans="7:7" x14ac:dyDescent="0.2">
      <c r="G53221"/>
    </row>
    <row r="53222" spans="7:7" x14ac:dyDescent="0.2">
      <c r="G53222"/>
    </row>
    <row r="53223" spans="7:7" x14ac:dyDescent="0.2">
      <c r="G53223"/>
    </row>
    <row r="53224" spans="7:7" x14ac:dyDescent="0.2">
      <c r="G53224"/>
    </row>
    <row r="53225" spans="7:7" x14ac:dyDescent="0.2">
      <c r="G53225"/>
    </row>
    <row r="53226" spans="7:7" x14ac:dyDescent="0.2">
      <c r="G53226"/>
    </row>
    <row r="53227" spans="7:7" x14ac:dyDescent="0.2">
      <c r="G53227"/>
    </row>
    <row r="53228" spans="7:7" x14ac:dyDescent="0.2">
      <c r="G53228"/>
    </row>
    <row r="53229" spans="7:7" x14ac:dyDescent="0.2">
      <c r="G53229"/>
    </row>
    <row r="53230" spans="7:7" x14ac:dyDescent="0.2">
      <c r="G53230"/>
    </row>
    <row r="53231" spans="7:7" x14ac:dyDescent="0.2">
      <c r="G53231"/>
    </row>
    <row r="53232" spans="7:7" x14ac:dyDescent="0.2">
      <c r="G53232"/>
    </row>
    <row r="53233" spans="7:7" x14ac:dyDescent="0.2">
      <c r="G53233"/>
    </row>
    <row r="53234" spans="7:7" x14ac:dyDescent="0.2">
      <c r="G53234"/>
    </row>
    <row r="53235" spans="7:7" x14ac:dyDescent="0.2">
      <c r="G53235"/>
    </row>
    <row r="53236" spans="7:7" x14ac:dyDescent="0.2">
      <c r="G53236"/>
    </row>
    <row r="53237" spans="7:7" x14ac:dyDescent="0.2">
      <c r="G53237"/>
    </row>
    <row r="53238" spans="7:7" x14ac:dyDescent="0.2">
      <c r="G53238"/>
    </row>
    <row r="53239" spans="7:7" x14ac:dyDescent="0.2">
      <c r="G53239"/>
    </row>
    <row r="53240" spans="7:7" x14ac:dyDescent="0.2">
      <c r="G53240"/>
    </row>
    <row r="53241" spans="7:7" x14ac:dyDescent="0.2">
      <c r="G53241"/>
    </row>
    <row r="53242" spans="7:7" x14ac:dyDescent="0.2">
      <c r="G53242"/>
    </row>
    <row r="53243" spans="7:7" x14ac:dyDescent="0.2">
      <c r="G53243"/>
    </row>
    <row r="53244" spans="7:7" x14ac:dyDescent="0.2">
      <c r="G53244"/>
    </row>
    <row r="53245" spans="7:7" x14ac:dyDescent="0.2">
      <c r="G53245"/>
    </row>
    <row r="53246" spans="7:7" x14ac:dyDescent="0.2">
      <c r="G53246"/>
    </row>
    <row r="53247" spans="7:7" x14ac:dyDescent="0.2">
      <c r="G53247"/>
    </row>
    <row r="53248" spans="7:7" x14ac:dyDescent="0.2">
      <c r="G53248"/>
    </row>
    <row r="53249" spans="7:7" x14ac:dyDescent="0.2">
      <c r="G53249"/>
    </row>
    <row r="53250" spans="7:7" x14ac:dyDescent="0.2">
      <c r="G53250"/>
    </row>
    <row r="53251" spans="7:7" x14ac:dyDescent="0.2">
      <c r="G53251"/>
    </row>
    <row r="53252" spans="7:7" x14ac:dyDescent="0.2">
      <c r="G53252"/>
    </row>
    <row r="53253" spans="7:7" x14ac:dyDescent="0.2">
      <c r="G53253"/>
    </row>
    <row r="53254" spans="7:7" x14ac:dyDescent="0.2">
      <c r="G53254"/>
    </row>
    <row r="53255" spans="7:7" x14ac:dyDescent="0.2">
      <c r="G53255"/>
    </row>
    <row r="53256" spans="7:7" x14ac:dyDescent="0.2">
      <c r="G53256"/>
    </row>
    <row r="53257" spans="7:7" x14ac:dyDescent="0.2">
      <c r="G53257"/>
    </row>
    <row r="53258" spans="7:7" x14ac:dyDescent="0.2">
      <c r="G53258"/>
    </row>
    <row r="53259" spans="7:7" x14ac:dyDescent="0.2">
      <c r="G53259"/>
    </row>
    <row r="53260" spans="7:7" x14ac:dyDescent="0.2">
      <c r="G53260"/>
    </row>
    <row r="53261" spans="7:7" x14ac:dyDescent="0.2">
      <c r="G53261"/>
    </row>
    <row r="53262" spans="7:7" x14ac:dyDescent="0.2">
      <c r="G53262"/>
    </row>
    <row r="53263" spans="7:7" x14ac:dyDescent="0.2">
      <c r="G53263"/>
    </row>
    <row r="53264" spans="7:7" x14ac:dyDescent="0.2">
      <c r="G53264"/>
    </row>
    <row r="53265" spans="7:7" x14ac:dyDescent="0.2">
      <c r="G53265"/>
    </row>
    <row r="53266" spans="7:7" x14ac:dyDescent="0.2">
      <c r="G53266"/>
    </row>
    <row r="53267" spans="7:7" x14ac:dyDescent="0.2">
      <c r="G53267"/>
    </row>
    <row r="53268" spans="7:7" x14ac:dyDescent="0.2">
      <c r="G53268"/>
    </row>
    <row r="53269" spans="7:7" x14ac:dyDescent="0.2">
      <c r="G53269"/>
    </row>
    <row r="53270" spans="7:7" x14ac:dyDescent="0.2">
      <c r="G53270"/>
    </row>
    <row r="53271" spans="7:7" x14ac:dyDescent="0.2">
      <c r="G53271"/>
    </row>
    <row r="53272" spans="7:7" x14ac:dyDescent="0.2">
      <c r="G53272"/>
    </row>
    <row r="53273" spans="7:7" x14ac:dyDescent="0.2">
      <c r="G53273"/>
    </row>
    <row r="53274" spans="7:7" x14ac:dyDescent="0.2">
      <c r="G53274"/>
    </row>
    <row r="53275" spans="7:7" x14ac:dyDescent="0.2">
      <c r="G53275"/>
    </row>
    <row r="53276" spans="7:7" x14ac:dyDescent="0.2">
      <c r="G53276"/>
    </row>
    <row r="53277" spans="7:7" x14ac:dyDescent="0.2">
      <c r="G53277"/>
    </row>
    <row r="53278" spans="7:7" x14ac:dyDescent="0.2">
      <c r="G53278"/>
    </row>
    <row r="53279" spans="7:7" x14ac:dyDescent="0.2">
      <c r="G53279"/>
    </row>
    <row r="53280" spans="7:7" x14ac:dyDescent="0.2">
      <c r="G53280"/>
    </row>
    <row r="53281" spans="7:7" x14ac:dyDescent="0.2">
      <c r="G53281"/>
    </row>
    <row r="53282" spans="7:7" x14ac:dyDescent="0.2">
      <c r="G53282"/>
    </row>
    <row r="53283" spans="7:7" x14ac:dyDescent="0.2">
      <c r="G53283"/>
    </row>
    <row r="53284" spans="7:7" x14ac:dyDescent="0.2">
      <c r="G53284"/>
    </row>
    <row r="53285" spans="7:7" x14ac:dyDescent="0.2">
      <c r="G53285"/>
    </row>
    <row r="53286" spans="7:7" x14ac:dyDescent="0.2">
      <c r="G53286"/>
    </row>
    <row r="53287" spans="7:7" x14ac:dyDescent="0.2">
      <c r="G53287"/>
    </row>
    <row r="53288" spans="7:7" x14ac:dyDescent="0.2">
      <c r="G53288"/>
    </row>
    <row r="53289" spans="7:7" x14ac:dyDescent="0.2">
      <c r="G53289"/>
    </row>
    <row r="53290" spans="7:7" x14ac:dyDescent="0.2">
      <c r="G53290"/>
    </row>
    <row r="53291" spans="7:7" x14ac:dyDescent="0.2">
      <c r="G53291"/>
    </row>
    <row r="53292" spans="7:7" x14ac:dyDescent="0.2">
      <c r="G53292"/>
    </row>
    <row r="53293" spans="7:7" x14ac:dyDescent="0.2">
      <c r="G53293"/>
    </row>
    <row r="53294" spans="7:7" x14ac:dyDescent="0.2">
      <c r="G53294"/>
    </row>
    <row r="53295" spans="7:7" x14ac:dyDescent="0.2">
      <c r="G53295"/>
    </row>
    <row r="53296" spans="7:7" x14ac:dyDescent="0.2">
      <c r="G53296"/>
    </row>
    <row r="53297" spans="7:7" x14ac:dyDescent="0.2">
      <c r="G53297"/>
    </row>
    <row r="53298" spans="7:7" x14ac:dyDescent="0.2">
      <c r="G53298"/>
    </row>
    <row r="53299" spans="7:7" x14ac:dyDescent="0.2">
      <c r="G53299"/>
    </row>
    <row r="53300" spans="7:7" x14ac:dyDescent="0.2">
      <c r="G53300"/>
    </row>
    <row r="53301" spans="7:7" x14ac:dyDescent="0.2">
      <c r="G53301"/>
    </row>
    <row r="53302" spans="7:7" x14ac:dyDescent="0.2">
      <c r="G53302"/>
    </row>
    <row r="53303" spans="7:7" x14ac:dyDescent="0.2">
      <c r="G53303"/>
    </row>
    <row r="53304" spans="7:7" x14ac:dyDescent="0.2">
      <c r="G53304"/>
    </row>
    <row r="53305" spans="7:7" x14ac:dyDescent="0.2">
      <c r="G53305"/>
    </row>
    <row r="53306" spans="7:7" x14ac:dyDescent="0.2">
      <c r="G53306"/>
    </row>
    <row r="53307" spans="7:7" x14ac:dyDescent="0.2">
      <c r="G53307"/>
    </row>
    <row r="53308" spans="7:7" x14ac:dyDescent="0.2">
      <c r="G53308"/>
    </row>
    <row r="53309" spans="7:7" x14ac:dyDescent="0.2">
      <c r="G53309"/>
    </row>
    <row r="53310" spans="7:7" x14ac:dyDescent="0.2">
      <c r="G53310"/>
    </row>
    <row r="53311" spans="7:7" x14ac:dyDescent="0.2">
      <c r="G53311"/>
    </row>
    <row r="53312" spans="7:7" x14ac:dyDescent="0.2">
      <c r="G53312"/>
    </row>
    <row r="53313" spans="7:7" x14ac:dyDescent="0.2">
      <c r="G53313"/>
    </row>
    <row r="53314" spans="7:7" x14ac:dyDescent="0.2">
      <c r="G53314"/>
    </row>
    <row r="53315" spans="7:7" x14ac:dyDescent="0.2">
      <c r="G53315"/>
    </row>
    <row r="53316" spans="7:7" x14ac:dyDescent="0.2">
      <c r="G53316"/>
    </row>
    <row r="53317" spans="7:7" x14ac:dyDescent="0.2">
      <c r="G53317"/>
    </row>
    <row r="53318" spans="7:7" x14ac:dyDescent="0.2">
      <c r="G53318"/>
    </row>
    <row r="53319" spans="7:7" x14ac:dyDescent="0.2">
      <c r="G53319"/>
    </row>
    <row r="53320" spans="7:7" x14ac:dyDescent="0.2">
      <c r="G53320"/>
    </row>
    <row r="53321" spans="7:7" x14ac:dyDescent="0.2">
      <c r="G53321"/>
    </row>
    <row r="53322" spans="7:7" x14ac:dyDescent="0.2">
      <c r="G53322"/>
    </row>
    <row r="53323" spans="7:7" x14ac:dyDescent="0.2">
      <c r="G53323"/>
    </row>
    <row r="53324" spans="7:7" x14ac:dyDescent="0.2">
      <c r="G53324"/>
    </row>
    <row r="53325" spans="7:7" x14ac:dyDescent="0.2">
      <c r="G53325"/>
    </row>
    <row r="53326" spans="7:7" x14ac:dyDescent="0.2">
      <c r="G53326"/>
    </row>
    <row r="53327" spans="7:7" x14ac:dyDescent="0.2">
      <c r="G53327"/>
    </row>
    <row r="53328" spans="7:7" x14ac:dyDescent="0.2">
      <c r="G53328"/>
    </row>
    <row r="53329" spans="7:7" x14ac:dyDescent="0.2">
      <c r="G53329"/>
    </row>
    <row r="53330" spans="7:7" x14ac:dyDescent="0.2">
      <c r="G53330"/>
    </row>
    <row r="53331" spans="7:7" x14ac:dyDescent="0.2">
      <c r="G53331"/>
    </row>
    <row r="53332" spans="7:7" x14ac:dyDescent="0.2">
      <c r="G53332"/>
    </row>
    <row r="53333" spans="7:7" x14ac:dyDescent="0.2">
      <c r="G53333"/>
    </row>
    <row r="53334" spans="7:7" x14ac:dyDescent="0.2">
      <c r="G53334"/>
    </row>
    <row r="53335" spans="7:7" x14ac:dyDescent="0.2">
      <c r="G53335"/>
    </row>
    <row r="53336" spans="7:7" x14ac:dyDescent="0.2">
      <c r="G53336"/>
    </row>
    <row r="53337" spans="7:7" x14ac:dyDescent="0.2">
      <c r="G53337"/>
    </row>
    <row r="53338" spans="7:7" x14ac:dyDescent="0.2">
      <c r="G53338"/>
    </row>
    <row r="53339" spans="7:7" x14ac:dyDescent="0.2">
      <c r="G53339"/>
    </row>
    <row r="53340" spans="7:7" x14ac:dyDescent="0.2">
      <c r="G53340"/>
    </row>
    <row r="53341" spans="7:7" x14ac:dyDescent="0.2">
      <c r="G53341"/>
    </row>
    <row r="53342" spans="7:7" x14ac:dyDescent="0.2">
      <c r="G53342"/>
    </row>
    <row r="53343" spans="7:7" x14ac:dyDescent="0.2">
      <c r="G53343"/>
    </row>
    <row r="53344" spans="7:7" x14ac:dyDescent="0.2">
      <c r="G53344"/>
    </row>
    <row r="53345" spans="7:7" x14ac:dyDescent="0.2">
      <c r="G53345"/>
    </row>
    <row r="53346" spans="7:7" x14ac:dyDescent="0.2">
      <c r="G53346"/>
    </row>
    <row r="53347" spans="7:7" x14ac:dyDescent="0.2">
      <c r="G53347"/>
    </row>
    <row r="53348" spans="7:7" x14ac:dyDescent="0.2">
      <c r="G53348"/>
    </row>
    <row r="53349" spans="7:7" x14ac:dyDescent="0.2">
      <c r="G53349"/>
    </row>
    <row r="53350" spans="7:7" x14ac:dyDescent="0.2">
      <c r="G53350"/>
    </row>
    <row r="53351" spans="7:7" x14ac:dyDescent="0.2">
      <c r="G53351"/>
    </row>
    <row r="53352" spans="7:7" x14ac:dyDescent="0.2">
      <c r="G53352"/>
    </row>
    <row r="53353" spans="7:7" x14ac:dyDescent="0.2">
      <c r="G53353"/>
    </row>
    <row r="53354" spans="7:7" x14ac:dyDescent="0.2">
      <c r="G53354"/>
    </row>
    <row r="53355" spans="7:7" x14ac:dyDescent="0.2">
      <c r="G53355"/>
    </row>
    <row r="53356" spans="7:7" x14ac:dyDescent="0.2">
      <c r="G53356"/>
    </row>
    <row r="53357" spans="7:7" x14ac:dyDescent="0.2">
      <c r="G53357"/>
    </row>
    <row r="53358" spans="7:7" x14ac:dyDescent="0.2">
      <c r="G53358"/>
    </row>
    <row r="53359" spans="7:7" x14ac:dyDescent="0.2">
      <c r="G53359"/>
    </row>
    <row r="53360" spans="7:7" x14ac:dyDescent="0.2">
      <c r="G53360"/>
    </row>
    <row r="53361" spans="7:7" x14ac:dyDescent="0.2">
      <c r="G53361"/>
    </row>
    <row r="53362" spans="7:7" x14ac:dyDescent="0.2">
      <c r="G53362"/>
    </row>
    <row r="53363" spans="7:7" x14ac:dyDescent="0.2">
      <c r="G53363"/>
    </row>
    <row r="53364" spans="7:7" x14ac:dyDescent="0.2">
      <c r="G53364"/>
    </row>
    <row r="53365" spans="7:7" x14ac:dyDescent="0.2">
      <c r="G53365"/>
    </row>
    <row r="53366" spans="7:7" x14ac:dyDescent="0.2">
      <c r="G53366"/>
    </row>
    <row r="53367" spans="7:7" x14ac:dyDescent="0.2">
      <c r="G53367"/>
    </row>
    <row r="53368" spans="7:7" x14ac:dyDescent="0.2">
      <c r="G53368"/>
    </row>
    <row r="53369" spans="7:7" x14ac:dyDescent="0.2">
      <c r="G53369"/>
    </row>
    <row r="53370" spans="7:7" x14ac:dyDescent="0.2">
      <c r="G53370"/>
    </row>
    <row r="53371" spans="7:7" x14ac:dyDescent="0.2">
      <c r="G53371"/>
    </row>
    <row r="53372" spans="7:7" x14ac:dyDescent="0.2">
      <c r="G53372"/>
    </row>
    <row r="53373" spans="7:7" x14ac:dyDescent="0.2">
      <c r="G53373"/>
    </row>
    <row r="53374" spans="7:7" x14ac:dyDescent="0.2">
      <c r="G53374"/>
    </row>
    <row r="53375" spans="7:7" x14ac:dyDescent="0.2">
      <c r="G53375"/>
    </row>
    <row r="53376" spans="7:7" x14ac:dyDescent="0.2">
      <c r="G53376"/>
    </row>
    <row r="53377" spans="7:7" x14ac:dyDescent="0.2">
      <c r="G53377"/>
    </row>
    <row r="53378" spans="7:7" x14ac:dyDescent="0.2">
      <c r="G53378"/>
    </row>
    <row r="53379" spans="7:7" x14ac:dyDescent="0.2">
      <c r="G53379"/>
    </row>
    <row r="53380" spans="7:7" x14ac:dyDescent="0.2">
      <c r="G53380"/>
    </row>
    <row r="53381" spans="7:7" x14ac:dyDescent="0.2">
      <c r="G53381"/>
    </row>
    <row r="53382" spans="7:7" x14ac:dyDescent="0.2">
      <c r="G53382"/>
    </row>
    <row r="53383" spans="7:7" x14ac:dyDescent="0.2">
      <c r="G53383"/>
    </row>
    <row r="53384" spans="7:7" x14ac:dyDescent="0.2">
      <c r="G53384"/>
    </row>
    <row r="53385" spans="7:7" x14ac:dyDescent="0.2">
      <c r="G53385"/>
    </row>
    <row r="53386" spans="7:7" x14ac:dyDescent="0.2">
      <c r="G53386"/>
    </row>
    <row r="53387" spans="7:7" x14ac:dyDescent="0.2">
      <c r="G53387"/>
    </row>
    <row r="53388" spans="7:7" x14ac:dyDescent="0.2">
      <c r="G53388"/>
    </row>
    <row r="53389" spans="7:7" x14ac:dyDescent="0.2">
      <c r="G53389"/>
    </row>
    <row r="53390" spans="7:7" x14ac:dyDescent="0.2">
      <c r="G53390"/>
    </row>
    <row r="53391" spans="7:7" x14ac:dyDescent="0.2">
      <c r="G53391"/>
    </row>
    <row r="53392" spans="7:7" x14ac:dyDescent="0.2">
      <c r="G53392"/>
    </row>
    <row r="53393" spans="7:7" x14ac:dyDescent="0.2">
      <c r="G53393"/>
    </row>
    <row r="53394" spans="7:7" x14ac:dyDescent="0.2">
      <c r="G53394"/>
    </row>
    <row r="53395" spans="7:7" x14ac:dyDescent="0.2">
      <c r="G53395"/>
    </row>
    <row r="53396" spans="7:7" x14ac:dyDescent="0.2">
      <c r="G53396"/>
    </row>
    <row r="53397" spans="7:7" x14ac:dyDescent="0.2">
      <c r="G53397"/>
    </row>
    <row r="53398" spans="7:7" x14ac:dyDescent="0.2">
      <c r="G53398"/>
    </row>
    <row r="53399" spans="7:7" x14ac:dyDescent="0.2">
      <c r="G53399"/>
    </row>
    <row r="53400" spans="7:7" x14ac:dyDescent="0.2">
      <c r="G53400"/>
    </row>
    <row r="53401" spans="7:7" x14ac:dyDescent="0.2">
      <c r="G53401"/>
    </row>
    <row r="53402" spans="7:7" x14ac:dyDescent="0.2">
      <c r="G53402"/>
    </row>
    <row r="53403" spans="7:7" x14ac:dyDescent="0.2">
      <c r="G53403"/>
    </row>
    <row r="53404" spans="7:7" x14ac:dyDescent="0.2">
      <c r="G53404"/>
    </row>
    <row r="53405" spans="7:7" x14ac:dyDescent="0.2">
      <c r="G53405"/>
    </row>
    <row r="53406" spans="7:7" x14ac:dyDescent="0.2">
      <c r="G53406"/>
    </row>
    <row r="53407" spans="7:7" x14ac:dyDescent="0.2">
      <c r="G53407"/>
    </row>
    <row r="53408" spans="7:7" x14ac:dyDescent="0.2">
      <c r="G53408"/>
    </row>
    <row r="53409" spans="7:7" x14ac:dyDescent="0.2">
      <c r="G53409"/>
    </row>
    <row r="53410" spans="7:7" x14ac:dyDescent="0.2">
      <c r="G53410"/>
    </row>
    <row r="53411" spans="7:7" x14ac:dyDescent="0.2">
      <c r="G53411"/>
    </row>
    <row r="53412" spans="7:7" x14ac:dyDescent="0.2">
      <c r="G53412"/>
    </row>
    <row r="53413" spans="7:7" x14ac:dyDescent="0.2">
      <c r="G53413"/>
    </row>
    <row r="53414" spans="7:7" x14ac:dyDescent="0.2">
      <c r="G53414"/>
    </row>
    <row r="53415" spans="7:7" x14ac:dyDescent="0.2">
      <c r="G53415"/>
    </row>
    <row r="53416" spans="7:7" x14ac:dyDescent="0.2">
      <c r="G53416"/>
    </row>
    <row r="53417" spans="7:7" x14ac:dyDescent="0.2">
      <c r="G53417"/>
    </row>
    <row r="53418" spans="7:7" x14ac:dyDescent="0.2">
      <c r="G53418"/>
    </row>
    <row r="53419" spans="7:7" x14ac:dyDescent="0.2">
      <c r="G53419"/>
    </row>
    <row r="53420" spans="7:7" x14ac:dyDescent="0.2">
      <c r="G53420"/>
    </row>
    <row r="53421" spans="7:7" x14ac:dyDescent="0.2">
      <c r="G53421"/>
    </row>
    <row r="53422" spans="7:7" x14ac:dyDescent="0.2">
      <c r="G53422"/>
    </row>
    <row r="53423" spans="7:7" x14ac:dyDescent="0.2">
      <c r="G53423"/>
    </row>
    <row r="53424" spans="7:7" x14ac:dyDescent="0.2">
      <c r="G53424"/>
    </row>
    <row r="53425" spans="7:7" x14ac:dyDescent="0.2">
      <c r="G53425"/>
    </row>
    <row r="53426" spans="7:7" x14ac:dyDescent="0.2">
      <c r="G53426"/>
    </row>
    <row r="53427" spans="7:7" x14ac:dyDescent="0.2">
      <c r="G53427"/>
    </row>
    <row r="53428" spans="7:7" x14ac:dyDescent="0.2">
      <c r="G53428"/>
    </row>
    <row r="53429" spans="7:7" x14ac:dyDescent="0.2">
      <c r="G53429"/>
    </row>
    <row r="53430" spans="7:7" x14ac:dyDescent="0.2">
      <c r="G53430"/>
    </row>
    <row r="53431" spans="7:7" x14ac:dyDescent="0.2">
      <c r="G53431"/>
    </row>
    <row r="53432" spans="7:7" x14ac:dyDescent="0.2">
      <c r="G53432"/>
    </row>
    <row r="53433" spans="7:7" x14ac:dyDescent="0.2">
      <c r="G53433"/>
    </row>
    <row r="53434" spans="7:7" x14ac:dyDescent="0.2">
      <c r="G53434"/>
    </row>
    <row r="53435" spans="7:7" x14ac:dyDescent="0.2">
      <c r="G53435"/>
    </row>
    <row r="53436" spans="7:7" x14ac:dyDescent="0.2">
      <c r="G53436"/>
    </row>
    <row r="53437" spans="7:7" x14ac:dyDescent="0.2">
      <c r="G53437"/>
    </row>
    <row r="53438" spans="7:7" x14ac:dyDescent="0.2">
      <c r="G53438"/>
    </row>
    <row r="53439" spans="7:7" x14ac:dyDescent="0.2">
      <c r="G53439"/>
    </row>
    <row r="53440" spans="7:7" x14ac:dyDescent="0.2">
      <c r="G53440"/>
    </row>
    <row r="53441" spans="7:7" x14ac:dyDescent="0.2">
      <c r="G53441"/>
    </row>
    <row r="53442" spans="7:7" x14ac:dyDescent="0.2">
      <c r="G53442"/>
    </row>
    <row r="53443" spans="7:7" x14ac:dyDescent="0.2">
      <c r="G53443"/>
    </row>
    <row r="53444" spans="7:7" x14ac:dyDescent="0.2">
      <c r="G53444"/>
    </row>
    <row r="53445" spans="7:7" x14ac:dyDescent="0.2">
      <c r="G53445"/>
    </row>
    <row r="53446" spans="7:7" x14ac:dyDescent="0.2">
      <c r="G53446"/>
    </row>
    <row r="53447" spans="7:7" x14ac:dyDescent="0.2">
      <c r="G53447"/>
    </row>
    <row r="53448" spans="7:7" x14ac:dyDescent="0.2">
      <c r="G53448"/>
    </row>
    <row r="53449" spans="7:7" x14ac:dyDescent="0.2">
      <c r="G53449"/>
    </row>
    <row r="53450" spans="7:7" x14ac:dyDescent="0.2">
      <c r="G53450"/>
    </row>
    <row r="53451" spans="7:7" x14ac:dyDescent="0.2">
      <c r="G53451"/>
    </row>
    <row r="53452" spans="7:7" x14ac:dyDescent="0.2">
      <c r="G53452"/>
    </row>
    <row r="53453" spans="7:7" x14ac:dyDescent="0.2">
      <c r="G53453"/>
    </row>
    <row r="53454" spans="7:7" x14ac:dyDescent="0.2">
      <c r="G53454"/>
    </row>
    <row r="53455" spans="7:7" x14ac:dyDescent="0.2">
      <c r="G53455"/>
    </row>
    <row r="53456" spans="7:7" x14ac:dyDescent="0.2">
      <c r="G53456"/>
    </row>
    <row r="53457" spans="7:7" x14ac:dyDescent="0.2">
      <c r="G53457"/>
    </row>
    <row r="53458" spans="7:7" x14ac:dyDescent="0.2">
      <c r="G53458"/>
    </row>
    <row r="53459" spans="7:7" x14ac:dyDescent="0.2">
      <c r="G53459"/>
    </row>
    <row r="53460" spans="7:7" x14ac:dyDescent="0.2">
      <c r="G53460"/>
    </row>
    <row r="53461" spans="7:7" x14ac:dyDescent="0.2">
      <c r="G53461"/>
    </row>
    <row r="53462" spans="7:7" x14ac:dyDescent="0.2">
      <c r="G53462"/>
    </row>
    <row r="53463" spans="7:7" x14ac:dyDescent="0.2">
      <c r="G53463"/>
    </row>
    <row r="53464" spans="7:7" x14ac:dyDescent="0.2">
      <c r="G53464"/>
    </row>
    <row r="53465" spans="7:7" x14ac:dyDescent="0.2">
      <c r="G53465"/>
    </row>
    <row r="53466" spans="7:7" x14ac:dyDescent="0.2">
      <c r="G53466"/>
    </row>
    <row r="53467" spans="7:7" x14ac:dyDescent="0.2">
      <c r="G53467"/>
    </row>
    <row r="53468" spans="7:7" x14ac:dyDescent="0.2">
      <c r="G53468"/>
    </row>
    <row r="53469" spans="7:7" x14ac:dyDescent="0.2">
      <c r="G53469"/>
    </row>
    <row r="53470" spans="7:7" x14ac:dyDescent="0.2">
      <c r="G53470"/>
    </row>
    <row r="53471" spans="7:7" x14ac:dyDescent="0.2">
      <c r="G53471"/>
    </row>
    <row r="53472" spans="7:7" x14ac:dyDescent="0.2">
      <c r="G53472"/>
    </row>
    <row r="53473" spans="7:7" x14ac:dyDescent="0.2">
      <c r="G53473"/>
    </row>
    <row r="53474" spans="7:7" x14ac:dyDescent="0.2">
      <c r="G53474"/>
    </row>
    <row r="53475" spans="7:7" x14ac:dyDescent="0.2">
      <c r="G53475"/>
    </row>
    <row r="53476" spans="7:7" x14ac:dyDescent="0.2">
      <c r="G53476"/>
    </row>
    <row r="53477" spans="7:7" x14ac:dyDescent="0.2">
      <c r="G53477"/>
    </row>
    <row r="53478" spans="7:7" x14ac:dyDescent="0.2">
      <c r="G53478"/>
    </row>
    <row r="53479" spans="7:7" x14ac:dyDescent="0.2">
      <c r="G53479"/>
    </row>
    <row r="53480" spans="7:7" x14ac:dyDescent="0.2">
      <c r="G53480"/>
    </row>
    <row r="53481" spans="7:7" x14ac:dyDescent="0.2">
      <c r="G53481"/>
    </row>
    <row r="53482" spans="7:7" x14ac:dyDescent="0.2">
      <c r="G53482"/>
    </row>
    <row r="53483" spans="7:7" x14ac:dyDescent="0.2">
      <c r="G53483"/>
    </row>
    <row r="53484" spans="7:7" x14ac:dyDescent="0.2">
      <c r="G53484"/>
    </row>
    <row r="53485" spans="7:7" x14ac:dyDescent="0.2">
      <c r="G53485"/>
    </row>
    <row r="53486" spans="7:7" x14ac:dyDescent="0.2">
      <c r="G53486"/>
    </row>
    <row r="53487" spans="7:7" x14ac:dyDescent="0.2">
      <c r="G53487"/>
    </row>
    <row r="53488" spans="7:7" x14ac:dyDescent="0.2">
      <c r="G53488"/>
    </row>
    <row r="53489" spans="7:7" x14ac:dyDescent="0.2">
      <c r="G53489"/>
    </row>
    <row r="53490" spans="7:7" x14ac:dyDescent="0.2">
      <c r="G53490"/>
    </row>
    <row r="53491" spans="7:7" x14ac:dyDescent="0.2">
      <c r="G53491"/>
    </row>
    <row r="53492" spans="7:7" x14ac:dyDescent="0.2">
      <c r="G53492"/>
    </row>
    <row r="53493" spans="7:7" x14ac:dyDescent="0.2">
      <c r="G53493"/>
    </row>
    <row r="53494" spans="7:7" x14ac:dyDescent="0.2">
      <c r="G53494"/>
    </row>
    <row r="53495" spans="7:7" x14ac:dyDescent="0.2">
      <c r="G53495"/>
    </row>
    <row r="53496" spans="7:7" x14ac:dyDescent="0.2">
      <c r="G53496"/>
    </row>
    <row r="53497" spans="7:7" x14ac:dyDescent="0.2">
      <c r="G53497"/>
    </row>
    <row r="53498" spans="7:7" x14ac:dyDescent="0.2">
      <c r="G53498"/>
    </row>
    <row r="53499" spans="7:7" x14ac:dyDescent="0.2">
      <c r="G53499"/>
    </row>
    <row r="53500" spans="7:7" x14ac:dyDescent="0.2">
      <c r="G53500"/>
    </row>
    <row r="53501" spans="7:7" x14ac:dyDescent="0.2">
      <c r="G53501"/>
    </row>
    <row r="53502" spans="7:7" x14ac:dyDescent="0.2">
      <c r="G53502"/>
    </row>
    <row r="53503" spans="7:7" x14ac:dyDescent="0.2">
      <c r="G53503"/>
    </row>
    <row r="53504" spans="7:7" x14ac:dyDescent="0.2">
      <c r="G53504"/>
    </row>
    <row r="53505" spans="7:7" x14ac:dyDescent="0.2">
      <c r="G53505"/>
    </row>
    <row r="53506" spans="7:7" x14ac:dyDescent="0.2">
      <c r="G53506"/>
    </row>
    <row r="53507" spans="7:7" x14ac:dyDescent="0.2">
      <c r="G53507"/>
    </row>
    <row r="53508" spans="7:7" x14ac:dyDescent="0.2">
      <c r="G53508"/>
    </row>
    <row r="53509" spans="7:7" x14ac:dyDescent="0.2">
      <c r="G53509"/>
    </row>
    <row r="53510" spans="7:7" x14ac:dyDescent="0.2">
      <c r="G53510"/>
    </row>
    <row r="53511" spans="7:7" x14ac:dyDescent="0.2">
      <c r="G53511"/>
    </row>
    <row r="53512" spans="7:7" x14ac:dyDescent="0.2">
      <c r="G53512"/>
    </row>
    <row r="53513" spans="7:7" x14ac:dyDescent="0.2">
      <c r="G53513"/>
    </row>
    <row r="53514" spans="7:7" x14ac:dyDescent="0.2">
      <c r="G53514"/>
    </row>
    <row r="53515" spans="7:7" x14ac:dyDescent="0.2">
      <c r="G53515"/>
    </row>
    <row r="53516" spans="7:7" x14ac:dyDescent="0.2">
      <c r="G53516"/>
    </row>
    <row r="53517" spans="7:7" x14ac:dyDescent="0.2">
      <c r="G53517"/>
    </row>
    <row r="53518" spans="7:7" x14ac:dyDescent="0.2">
      <c r="G53518"/>
    </row>
    <row r="53519" spans="7:7" x14ac:dyDescent="0.2">
      <c r="G53519"/>
    </row>
    <row r="53520" spans="7:7" x14ac:dyDescent="0.2">
      <c r="G53520"/>
    </row>
    <row r="53521" spans="7:7" x14ac:dyDescent="0.2">
      <c r="G53521"/>
    </row>
    <row r="53522" spans="7:7" x14ac:dyDescent="0.2">
      <c r="G53522"/>
    </row>
    <row r="53523" spans="7:7" x14ac:dyDescent="0.2">
      <c r="G53523"/>
    </row>
    <row r="53524" spans="7:7" x14ac:dyDescent="0.2">
      <c r="G53524"/>
    </row>
    <row r="53525" spans="7:7" x14ac:dyDescent="0.2">
      <c r="G53525"/>
    </row>
    <row r="53526" spans="7:7" x14ac:dyDescent="0.2">
      <c r="G53526"/>
    </row>
    <row r="53527" spans="7:7" x14ac:dyDescent="0.2">
      <c r="G53527"/>
    </row>
    <row r="53528" spans="7:7" x14ac:dyDescent="0.2">
      <c r="G53528"/>
    </row>
    <row r="53529" spans="7:7" x14ac:dyDescent="0.2">
      <c r="G53529"/>
    </row>
    <row r="53530" spans="7:7" x14ac:dyDescent="0.2">
      <c r="G53530"/>
    </row>
    <row r="53531" spans="7:7" x14ac:dyDescent="0.2">
      <c r="G53531"/>
    </row>
    <row r="53532" spans="7:7" x14ac:dyDescent="0.2">
      <c r="G53532"/>
    </row>
    <row r="53533" spans="7:7" x14ac:dyDescent="0.2">
      <c r="G53533"/>
    </row>
    <row r="53534" spans="7:7" x14ac:dyDescent="0.2">
      <c r="G53534"/>
    </row>
    <row r="53535" spans="7:7" x14ac:dyDescent="0.2">
      <c r="G53535"/>
    </row>
    <row r="53536" spans="7:7" x14ac:dyDescent="0.2">
      <c r="G53536"/>
    </row>
    <row r="53537" spans="7:7" x14ac:dyDescent="0.2">
      <c r="G53537"/>
    </row>
    <row r="53538" spans="7:7" x14ac:dyDescent="0.2">
      <c r="G53538"/>
    </row>
    <row r="53539" spans="7:7" x14ac:dyDescent="0.2">
      <c r="G53539"/>
    </row>
    <row r="53540" spans="7:7" x14ac:dyDescent="0.2">
      <c r="G53540"/>
    </row>
    <row r="53541" spans="7:7" x14ac:dyDescent="0.2">
      <c r="G53541"/>
    </row>
    <row r="53542" spans="7:7" x14ac:dyDescent="0.2">
      <c r="G53542"/>
    </row>
    <row r="53543" spans="7:7" x14ac:dyDescent="0.2">
      <c r="G53543"/>
    </row>
    <row r="53544" spans="7:7" x14ac:dyDescent="0.2">
      <c r="G53544"/>
    </row>
    <row r="53545" spans="7:7" x14ac:dyDescent="0.2">
      <c r="G53545"/>
    </row>
    <row r="53546" spans="7:7" x14ac:dyDescent="0.2">
      <c r="G53546"/>
    </row>
    <row r="53547" spans="7:7" x14ac:dyDescent="0.2">
      <c r="G53547"/>
    </row>
    <row r="53548" spans="7:7" x14ac:dyDescent="0.2">
      <c r="G53548"/>
    </row>
    <row r="53549" spans="7:7" x14ac:dyDescent="0.2">
      <c r="G53549"/>
    </row>
    <row r="53550" spans="7:7" x14ac:dyDescent="0.2">
      <c r="G53550"/>
    </row>
    <row r="53551" spans="7:7" x14ac:dyDescent="0.2">
      <c r="G53551"/>
    </row>
    <row r="53552" spans="7:7" x14ac:dyDescent="0.2">
      <c r="G53552"/>
    </row>
    <row r="53553" spans="7:7" x14ac:dyDescent="0.2">
      <c r="G53553"/>
    </row>
    <row r="53554" spans="7:7" x14ac:dyDescent="0.2">
      <c r="G53554"/>
    </row>
    <row r="53555" spans="7:7" x14ac:dyDescent="0.2">
      <c r="G53555"/>
    </row>
    <row r="53556" spans="7:7" x14ac:dyDescent="0.2">
      <c r="G53556"/>
    </row>
    <row r="53557" spans="7:7" x14ac:dyDescent="0.2">
      <c r="G53557"/>
    </row>
    <row r="53558" spans="7:7" x14ac:dyDescent="0.2">
      <c r="G53558"/>
    </row>
    <row r="53559" spans="7:7" x14ac:dyDescent="0.2">
      <c r="G53559"/>
    </row>
    <row r="53560" spans="7:7" x14ac:dyDescent="0.2">
      <c r="G53560"/>
    </row>
    <row r="53561" spans="7:7" x14ac:dyDescent="0.2">
      <c r="G53561"/>
    </row>
    <row r="53562" spans="7:7" x14ac:dyDescent="0.2">
      <c r="G53562"/>
    </row>
    <row r="53563" spans="7:7" x14ac:dyDescent="0.2">
      <c r="G53563"/>
    </row>
    <row r="53564" spans="7:7" x14ac:dyDescent="0.2">
      <c r="G53564"/>
    </row>
    <row r="53565" spans="7:7" x14ac:dyDescent="0.2">
      <c r="G53565"/>
    </row>
    <row r="53566" spans="7:7" x14ac:dyDescent="0.2">
      <c r="G53566"/>
    </row>
    <row r="53567" spans="7:7" x14ac:dyDescent="0.2">
      <c r="G53567"/>
    </row>
    <row r="53568" spans="7:7" x14ac:dyDescent="0.2">
      <c r="G53568"/>
    </row>
    <row r="53569" spans="7:7" x14ac:dyDescent="0.2">
      <c r="G53569"/>
    </row>
    <row r="53570" spans="7:7" x14ac:dyDescent="0.2">
      <c r="G53570"/>
    </row>
    <row r="53571" spans="7:7" x14ac:dyDescent="0.2">
      <c r="G53571"/>
    </row>
    <row r="53572" spans="7:7" x14ac:dyDescent="0.2">
      <c r="G53572"/>
    </row>
    <row r="53573" spans="7:7" x14ac:dyDescent="0.2">
      <c r="G53573"/>
    </row>
    <row r="53574" spans="7:7" x14ac:dyDescent="0.2">
      <c r="G53574"/>
    </row>
    <row r="53575" spans="7:7" x14ac:dyDescent="0.2">
      <c r="G53575"/>
    </row>
    <row r="53576" spans="7:7" x14ac:dyDescent="0.2">
      <c r="G53576"/>
    </row>
    <row r="53577" spans="7:7" x14ac:dyDescent="0.2">
      <c r="G53577"/>
    </row>
    <row r="53578" spans="7:7" x14ac:dyDescent="0.2">
      <c r="G53578"/>
    </row>
    <row r="53579" spans="7:7" x14ac:dyDescent="0.2">
      <c r="G53579"/>
    </row>
    <row r="53580" spans="7:7" x14ac:dyDescent="0.2">
      <c r="G53580"/>
    </row>
    <row r="53581" spans="7:7" x14ac:dyDescent="0.2">
      <c r="G53581"/>
    </row>
    <row r="53582" spans="7:7" x14ac:dyDescent="0.2">
      <c r="G53582"/>
    </row>
    <row r="53583" spans="7:7" x14ac:dyDescent="0.2">
      <c r="G53583"/>
    </row>
    <row r="53584" spans="7:7" x14ac:dyDescent="0.2">
      <c r="G53584"/>
    </row>
    <row r="53585" spans="7:7" x14ac:dyDescent="0.2">
      <c r="G53585"/>
    </row>
    <row r="53586" spans="7:7" x14ac:dyDescent="0.2">
      <c r="G53586"/>
    </row>
    <row r="53587" spans="7:7" x14ac:dyDescent="0.2">
      <c r="G53587"/>
    </row>
    <row r="53588" spans="7:7" x14ac:dyDescent="0.2">
      <c r="G53588"/>
    </row>
    <row r="53589" spans="7:7" x14ac:dyDescent="0.2">
      <c r="G53589"/>
    </row>
    <row r="53590" spans="7:7" x14ac:dyDescent="0.2">
      <c r="G53590"/>
    </row>
    <row r="53591" spans="7:7" x14ac:dyDescent="0.2">
      <c r="G53591"/>
    </row>
    <row r="53592" spans="7:7" x14ac:dyDescent="0.2">
      <c r="G53592"/>
    </row>
    <row r="53593" spans="7:7" x14ac:dyDescent="0.2">
      <c r="G53593"/>
    </row>
    <row r="53594" spans="7:7" x14ac:dyDescent="0.2">
      <c r="G53594"/>
    </row>
    <row r="53595" spans="7:7" x14ac:dyDescent="0.2">
      <c r="G53595"/>
    </row>
    <row r="53596" spans="7:7" x14ac:dyDescent="0.2">
      <c r="G53596"/>
    </row>
    <row r="53597" spans="7:7" x14ac:dyDescent="0.2">
      <c r="G53597"/>
    </row>
    <row r="53598" spans="7:7" x14ac:dyDescent="0.2">
      <c r="G53598"/>
    </row>
    <row r="53599" spans="7:7" x14ac:dyDescent="0.2">
      <c r="G53599"/>
    </row>
    <row r="53600" spans="7:7" x14ac:dyDescent="0.2">
      <c r="G53600"/>
    </row>
    <row r="53601" spans="7:7" x14ac:dyDescent="0.2">
      <c r="G53601"/>
    </row>
    <row r="53602" spans="7:7" x14ac:dyDescent="0.2">
      <c r="G53602"/>
    </row>
    <row r="53603" spans="7:7" x14ac:dyDescent="0.2">
      <c r="G53603"/>
    </row>
    <row r="53604" spans="7:7" x14ac:dyDescent="0.2">
      <c r="G53604"/>
    </row>
    <row r="53605" spans="7:7" x14ac:dyDescent="0.2">
      <c r="G53605"/>
    </row>
    <row r="53606" spans="7:7" x14ac:dyDescent="0.2">
      <c r="G53606"/>
    </row>
    <row r="53607" spans="7:7" x14ac:dyDescent="0.2">
      <c r="G53607"/>
    </row>
    <row r="53608" spans="7:7" x14ac:dyDescent="0.2">
      <c r="G53608"/>
    </row>
    <row r="53609" spans="7:7" x14ac:dyDescent="0.2">
      <c r="G53609"/>
    </row>
    <row r="53610" spans="7:7" x14ac:dyDescent="0.2">
      <c r="G53610"/>
    </row>
    <row r="53611" spans="7:7" x14ac:dyDescent="0.2">
      <c r="G53611"/>
    </row>
    <row r="53612" spans="7:7" x14ac:dyDescent="0.2">
      <c r="G53612"/>
    </row>
    <row r="53613" spans="7:7" x14ac:dyDescent="0.2">
      <c r="G53613"/>
    </row>
    <row r="53614" spans="7:7" x14ac:dyDescent="0.2">
      <c r="G53614"/>
    </row>
    <row r="53615" spans="7:7" x14ac:dyDescent="0.2">
      <c r="G53615"/>
    </row>
    <row r="53616" spans="7:7" x14ac:dyDescent="0.2">
      <c r="G53616"/>
    </row>
    <row r="53617" spans="7:7" x14ac:dyDescent="0.2">
      <c r="G53617"/>
    </row>
    <row r="53618" spans="7:7" x14ac:dyDescent="0.2">
      <c r="G53618"/>
    </row>
    <row r="53619" spans="7:7" x14ac:dyDescent="0.2">
      <c r="G53619"/>
    </row>
    <row r="53620" spans="7:7" x14ac:dyDescent="0.2">
      <c r="G53620"/>
    </row>
    <row r="53621" spans="7:7" x14ac:dyDescent="0.2">
      <c r="G53621"/>
    </row>
    <row r="53622" spans="7:7" x14ac:dyDescent="0.2">
      <c r="G53622"/>
    </row>
    <row r="53623" spans="7:7" x14ac:dyDescent="0.2">
      <c r="G53623"/>
    </row>
    <row r="53624" spans="7:7" x14ac:dyDescent="0.2">
      <c r="G53624"/>
    </row>
    <row r="53625" spans="7:7" x14ac:dyDescent="0.2">
      <c r="G53625"/>
    </row>
    <row r="53626" spans="7:7" x14ac:dyDescent="0.2">
      <c r="G53626"/>
    </row>
    <row r="53627" spans="7:7" x14ac:dyDescent="0.2">
      <c r="G53627"/>
    </row>
    <row r="53628" spans="7:7" x14ac:dyDescent="0.2">
      <c r="G53628"/>
    </row>
    <row r="53629" spans="7:7" x14ac:dyDescent="0.2">
      <c r="G53629"/>
    </row>
    <row r="53630" spans="7:7" x14ac:dyDescent="0.2">
      <c r="G53630"/>
    </row>
    <row r="53631" spans="7:7" x14ac:dyDescent="0.2">
      <c r="G53631"/>
    </row>
    <row r="53632" spans="7:7" x14ac:dyDescent="0.2">
      <c r="G53632"/>
    </row>
    <row r="53633" spans="7:7" x14ac:dyDescent="0.2">
      <c r="G53633"/>
    </row>
    <row r="53634" spans="7:7" x14ac:dyDescent="0.2">
      <c r="G53634"/>
    </row>
    <row r="53635" spans="7:7" x14ac:dyDescent="0.2">
      <c r="G53635"/>
    </row>
    <row r="53636" spans="7:7" x14ac:dyDescent="0.2">
      <c r="G53636"/>
    </row>
    <row r="53637" spans="7:7" x14ac:dyDescent="0.2">
      <c r="G53637"/>
    </row>
    <row r="53638" spans="7:7" x14ac:dyDescent="0.2">
      <c r="G53638"/>
    </row>
    <row r="53639" spans="7:7" x14ac:dyDescent="0.2">
      <c r="G53639"/>
    </row>
    <row r="53640" spans="7:7" x14ac:dyDescent="0.2">
      <c r="G53640"/>
    </row>
    <row r="53641" spans="7:7" x14ac:dyDescent="0.2">
      <c r="G53641"/>
    </row>
    <row r="53642" spans="7:7" x14ac:dyDescent="0.2">
      <c r="G53642"/>
    </row>
    <row r="53643" spans="7:7" x14ac:dyDescent="0.2">
      <c r="G53643"/>
    </row>
    <row r="53644" spans="7:7" x14ac:dyDescent="0.2">
      <c r="G53644"/>
    </row>
    <row r="53645" spans="7:7" x14ac:dyDescent="0.2">
      <c r="G53645"/>
    </row>
    <row r="53646" spans="7:7" x14ac:dyDescent="0.2">
      <c r="G53646"/>
    </row>
    <row r="53647" spans="7:7" x14ac:dyDescent="0.2">
      <c r="G53647"/>
    </row>
    <row r="53648" spans="7:7" x14ac:dyDescent="0.2">
      <c r="G53648"/>
    </row>
    <row r="53649" spans="7:7" x14ac:dyDescent="0.2">
      <c r="G53649"/>
    </row>
    <row r="53650" spans="7:7" x14ac:dyDescent="0.2">
      <c r="G53650"/>
    </row>
    <row r="53651" spans="7:7" x14ac:dyDescent="0.2">
      <c r="G53651"/>
    </row>
    <row r="53652" spans="7:7" x14ac:dyDescent="0.2">
      <c r="G53652"/>
    </row>
    <row r="53653" spans="7:7" x14ac:dyDescent="0.2">
      <c r="G53653"/>
    </row>
    <row r="53654" spans="7:7" x14ac:dyDescent="0.2">
      <c r="G53654"/>
    </row>
    <row r="53655" spans="7:7" x14ac:dyDescent="0.2">
      <c r="G53655"/>
    </row>
    <row r="53656" spans="7:7" x14ac:dyDescent="0.2">
      <c r="G53656"/>
    </row>
    <row r="53657" spans="7:7" x14ac:dyDescent="0.2">
      <c r="G53657"/>
    </row>
    <row r="53658" spans="7:7" x14ac:dyDescent="0.2">
      <c r="G53658"/>
    </row>
    <row r="53659" spans="7:7" x14ac:dyDescent="0.2">
      <c r="G53659"/>
    </row>
    <row r="53660" spans="7:7" x14ac:dyDescent="0.2">
      <c r="G53660"/>
    </row>
    <row r="53661" spans="7:7" x14ac:dyDescent="0.2">
      <c r="G53661"/>
    </row>
    <row r="53662" spans="7:7" x14ac:dyDescent="0.2">
      <c r="G53662"/>
    </row>
    <row r="53663" spans="7:7" x14ac:dyDescent="0.2">
      <c r="G53663"/>
    </row>
    <row r="53664" spans="7:7" x14ac:dyDescent="0.2">
      <c r="G53664"/>
    </row>
    <row r="53665" spans="7:7" x14ac:dyDescent="0.2">
      <c r="G53665"/>
    </row>
    <row r="53666" spans="7:7" x14ac:dyDescent="0.2">
      <c r="G53666"/>
    </row>
    <row r="53667" spans="7:7" x14ac:dyDescent="0.2">
      <c r="G53667"/>
    </row>
    <row r="53668" spans="7:7" x14ac:dyDescent="0.2">
      <c r="G53668"/>
    </row>
    <row r="53669" spans="7:7" x14ac:dyDescent="0.2">
      <c r="G53669"/>
    </row>
    <row r="53670" spans="7:7" x14ac:dyDescent="0.2">
      <c r="G53670"/>
    </row>
    <row r="53671" spans="7:7" x14ac:dyDescent="0.2">
      <c r="G53671"/>
    </row>
    <row r="53672" spans="7:7" x14ac:dyDescent="0.2">
      <c r="G53672"/>
    </row>
    <row r="53673" spans="7:7" x14ac:dyDescent="0.2">
      <c r="G53673"/>
    </row>
    <row r="53674" spans="7:7" x14ac:dyDescent="0.2">
      <c r="G53674"/>
    </row>
    <row r="53675" spans="7:7" x14ac:dyDescent="0.2">
      <c r="G53675"/>
    </row>
    <row r="53676" spans="7:7" x14ac:dyDescent="0.2">
      <c r="G53676"/>
    </row>
    <row r="53677" spans="7:7" x14ac:dyDescent="0.2">
      <c r="G53677"/>
    </row>
    <row r="53678" spans="7:7" x14ac:dyDescent="0.2">
      <c r="G53678"/>
    </row>
    <row r="53679" spans="7:7" x14ac:dyDescent="0.2">
      <c r="G53679"/>
    </row>
    <row r="53680" spans="7:7" x14ac:dyDescent="0.2">
      <c r="G53680"/>
    </row>
    <row r="53681" spans="7:7" x14ac:dyDescent="0.2">
      <c r="G53681"/>
    </row>
    <row r="53682" spans="7:7" x14ac:dyDescent="0.2">
      <c r="G53682"/>
    </row>
    <row r="53683" spans="7:7" x14ac:dyDescent="0.2">
      <c r="G53683"/>
    </row>
    <row r="53684" spans="7:7" x14ac:dyDescent="0.2">
      <c r="G53684"/>
    </row>
    <row r="53685" spans="7:7" x14ac:dyDescent="0.2">
      <c r="G53685"/>
    </row>
    <row r="53686" spans="7:7" x14ac:dyDescent="0.2">
      <c r="G53686"/>
    </row>
    <row r="53687" spans="7:7" x14ac:dyDescent="0.2">
      <c r="G53687"/>
    </row>
    <row r="53688" spans="7:7" x14ac:dyDescent="0.2">
      <c r="G53688"/>
    </row>
    <row r="53689" spans="7:7" x14ac:dyDescent="0.2">
      <c r="G53689"/>
    </row>
    <row r="53690" spans="7:7" x14ac:dyDescent="0.2">
      <c r="G53690"/>
    </row>
    <row r="53691" spans="7:7" x14ac:dyDescent="0.2">
      <c r="G53691"/>
    </row>
    <row r="53692" spans="7:7" x14ac:dyDescent="0.2">
      <c r="G53692"/>
    </row>
    <row r="53693" spans="7:7" x14ac:dyDescent="0.2">
      <c r="G53693"/>
    </row>
    <row r="53694" spans="7:7" x14ac:dyDescent="0.2">
      <c r="G53694"/>
    </row>
    <row r="53695" spans="7:7" x14ac:dyDescent="0.2">
      <c r="G53695"/>
    </row>
    <row r="53696" spans="7:7" x14ac:dyDescent="0.2">
      <c r="G53696"/>
    </row>
    <row r="53697" spans="7:7" x14ac:dyDescent="0.2">
      <c r="G53697"/>
    </row>
    <row r="53698" spans="7:7" x14ac:dyDescent="0.2">
      <c r="G53698"/>
    </row>
    <row r="53699" spans="7:7" x14ac:dyDescent="0.2">
      <c r="G53699"/>
    </row>
    <row r="53700" spans="7:7" x14ac:dyDescent="0.2">
      <c r="G53700"/>
    </row>
    <row r="53701" spans="7:7" x14ac:dyDescent="0.2">
      <c r="G53701"/>
    </row>
    <row r="53702" spans="7:7" x14ac:dyDescent="0.2">
      <c r="G53702"/>
    </row>
    <row r="53703" spans="7:7" x14ac:dyDescent="0.2">
      <c r="G53703"/>
    </row>
    <row r="53704" spans="7:7" x14ac:dyDescent="0.2">
      <c r="G53704"/>
    </row>
    <row r="53705" spans="7:7" x14ac:dyDescent="0.2">
      <c r="G53705"/>
    </row>
    <row r="53706" spans="7:7" x14ac:dyDescent="0.2">
      <c r="G53706"/>
    </row>
    <row r="53707" spans="7:7" x14ac:dyDescent="0.2">
      <c r="G53707"/>
    </row>
    <row r="53708" spans="7:7" x14ac:dyDescent="0.2">
      <c r="G53708"/>
    </row>
    <row r="53709" spans="7:7" x14ac:dyDescent="0.2">
      <c r="G53709"/>
    </row>
    <row r="53710" spans="7:7" x14ac:dyDescent="0.2">
      <c r="G53710"/>
    </row>
    <row r="53711" spans="7:7" x14ac:dyDescent="0.2">
      <c r="G53711"/>
    </row>
    <row r="53712" spans="7:7" x14ac:dyDescent="0.2">
      <c r="G53712"/>
    </row>
    <row r="53713" spans="7:7" x14ac:dyDescent="0.2">
      <c r="G53713"/>
    </row>
    <row r="53714" spans="7:7" x14ac:dyDescent="0.2">
      <c r="G53714"/>
    </row>
    <row r="53715" spans="7:7" x14ac:dyDescent="0.2">
      <c r="G53715"/>
    </row>
    <row r="53716" spans="7:7" x14ac:dyDescent="0.2">
      <c r="G53716"/>
    </row>
    <row r="53717" spans="7:7" x14ac:dyDescent="0.2">
      <c r="G53717"/>
    </row>
    <row r="53718" spans="7:7" x14ac:dyDescent="0.2">
      <c r="G53718"/>
    </row>
    <row r="53719" spans="7:7" x14ac:dyDescent="0.2">
      <c r="G53719"/>
    </row>
    <row r="53720" spans="7:7" x14ac:dyDescent="0.2">
      <c r="G53720"/>
    </row>
    <row r="53721" spans="7:7" x14ac:dyDescent="0.2">
      <c r="G53721"/>
    </row>
    <row r="53722" spans="7:7" x14ac:dyDescent="0.2">
      <c r="G53722"/>
    </row>
    <row r="53723" spans="7:7" x14ac:dyDescent="0.2">
      <c r="G53723"/>
    </row>
    <row r="53724" spans="7:7" x14ac:dyDescent="0.2">
      <c r="G53724"/>
    </row>
    <row r="53725" spans="7:7" x14ac:dyDescent="0.2">
      <c r="G53725"/>
    </row>
    <row r="53726" spans="7:7" x14ac:dyDescent="0.2">
      <c r="G53726"/>
    </row>
    <row r="53727" spans="7:7" x14ac:dyDescent="0.2">
      <c r="G53727"/>
    </row>
    <row r="53728" spans="7:7" x14ac:dyDescent="0.2">
      <c r="G53728"/>
    </row>
    <row r="53729" spans="7:7" x14ac:dyDescent="0.2">
      <c r="G53729"/>
    </row>
    <row r="53730" spans="7:7" x14ac:dyDescent="0.2">
      <c r="G53730"/>
    </row>
    <row r="53731" spans="7:7" x14ac:dyDescent="0.2">
      <c r="G53731"/>
    </row>
    <row r="53732" spans="7:7" x14ac:dyDescent="0.2">
      <c r="G53732"/>
    </row>
    <row r="53733" spans="7:7" x14ac:dyDescent="0.2">
      <c r="G53733"/>
    </row>
    <row r="53734" spans="7:7" x14ac:dyDescent="0.2">
      <c r="G53734"/>
    </row>
    <row r="53735" spans="7:7" x14ac:dyDescent="0.2">
      <c r="G53735"/>
    </row>
    <row r="53736" spans="7:7" x14ac:dyDescent="0.2">
      <c r="G53736"/>
    </row>
    <row r="53737" spans="7:7" x14ac:dyDescent="0.2">
      <c r="G53737"/>
    </row>
    <row r="53738" spans="7:7" x14ac:dyDescent="0.2">
      <c r="G53738"/>
    </row>
    <row r="53739" spans="7:7" x14ac:dyDescent="0.2">
      <c r="G53739"/>
    </row>
    <row r="53740" spans="7:7" x14ac:dyDescent="0.2">
      <c r="G53740"/>
    </row>
    <row r="53741" spans="7:7" x14ac:dyDescent="0.2">
      <c r="G53741"/>
    </row>
    <row r="53742" spans="7:7" x14ac:dyDescent="0.2">
      <c r="G53742"/>
    </row>
    <row r="53743" spans="7:7" x14ac:dyDescent="0.2">
      <c r="G53743"/>
    </row>
    <row r="53744" spans="7:7" x14ac:dyDescent="0.2">
      <c r="G53744"/>
    </row>
    <row r="53745" spans="7:7" x14ac:dyDescent="0.2">
      <c r="G53745"/>
    </row>
    <row r="53746" spans="7:7" x14ac:dyDescent="0.2">
      <c r="G53746"/>
    </row>
    <row r="53747" spans="7:7" x14ac:dyDescent="0.2">
      <c r="G53747"/>
    </row>
    <row r="53748" spans="7:7" x14ac:dyDescent="0.2">
      <c r="G53748"/>
    </row>
    <row r="53749" spans="7:7" x14ac:dyDescent="0.2">
      <c r="G53749"/>
    </row>
    <row r="53750" spans="7:7" x14ac:dyDescent="0.2">
      <c r="G53750"/>
    </row>
    <row r="53751" spans="7:7" x14ac:dyDescent="0.2">
      <c r="G53751"/>
    </row>
    <row r="53752" spans="7:7" x14ac:dyDescent="0.2">
      <c r="G53752"/>
    </row>
    <row r="53753" spans="7:7" x14ac:dyDescent="0.2">
      <c r="G53753"/>
    </row>
    <row r="53754" spans="7:7" x14ac:dyDescent="0.2">
      <c r="G53754"/>
    </row>
    <row r="53755" spans="7:7" x14ac:dyDescent="0.2">
      <c r="G53755"/>
    </row>
    <row r="53756" spans="7:7" x14ac:dyDescent="0.2">
      <c r="G53756"/>
    </row>
    <row r="53757" spans="7:7" x14ac:dyDescent="0.2">
      <c r="G53757"/>
    </row>
    <row r="53758" spans="7:7" x14ac:dyDescent="0.2">
      <c r="G53758"/>
    </row>
    <row r="53759" spans="7:7" x14ac:dyDescent="0.2">
      <c r="G53759"/>
    </row>
    <row r="53760" spans="7:7" x14ac:dyDescent="0.2">
      <c r="G53760"/>
    </row>
    <row r="53761" spans="7:7" x14ac:dyDescent="0.2">
      <c r="G53761"/>
    </row>
    <row r="53762" spans="7:7" x14ac:dyDescent="0.2">
      <c r="G53762"/>
    </row>
    <row r="53763" spans="7:7" x14ac:dyDescent="0.2">
      <c r="G53763"/>
    </row>
    <row r="53764" spans="7:7" x14ac:dyDescent="0.2">
      <c r="G53764"/>
    </row>
    <row r="53765" spans="7:7" x14ac:dyDescent="0.2">
      <c r="G53765"/>
    </row>
    <row r="53766" spans="7:7" x14ac:dyDescent="0.2">
      <c r="G53766"/>
    </row>
    <row r="53767" spans="7:7" x14ac:dyDescent="0.2">
      <c r="G53767"/>
    </row>
    <row r="53768" spans="7:7" x14ac:dyDescent="0.2">
      <c r="G53768"/>
    </row>
    <row r="53769" spans="7:7" x14ac:dyDescent="0.2">
      <c r="G53769"/>
    </row>
    <row r="53770" spans="7:7" x14ac:dyDescent="0.2">
      <c r="G53770"/>
    </row>
    <row r="53771" spans="7:7" x14ac:dyDescent="0.2">
      <c r="G53771"/>
    </row>
    <row r="53772" spans="7:7" x14ac:dyDescent="0.2">
      <c r="G53772"/>
    </row>
    <row r="53773" spans="7:7" x14ac:dyDescent="0.2">
      <c r="G53773"/>
    </row>
    <row r="53774" spans="7:7" x14ac:dyDescent="0.2">
      <c r="G53774"/>
    </row>
    <row r="53775" spans="7:7" x14ac:dyDescent="0.2">
      <c r="G53775"/>
    </row>
    <row r="53776" spans="7:7" x14ac:dyDescent="0.2">
      <c r="G53776"/>
    </row>
    <row r="53777" spans="7:7" x14ac:dyDescent="0.2">
      <c r="G53777"/>
    </row>
    <row r="53778" spans="7:7" x14ac:dyDescent="0.2">
      <c r="G53778"/>
    </row>
    <row r="53779" spans="7:7" x14ac:dyDescent="0.2">
      <c r="G53779"/>
    </row>
    <row r="53780" spans="7:7" x14ac:dyDescent="0.2">
      <c r="G53780"/>
    </row>
    <row r="53781" spans="7:7" x14ac:dyDescent="0.2">
      <c r="G53781"/>
    </row>
    <row r="53782" spans="7:7" x14ac:dyDescent="0.2">
      <c r="G53782"/>
    </row>
    <row r="53783" spans="7:7" x14ac:dyDescent="0.2">
      <c r="G53783"/>
    </row>
    <row r="53784" spans="7:7" x14ac:dyDescent="0.2">
      <c r="G53784"/>
    </row>
    <row r="53785" spans="7:7" x14ac:dyDescent="0.2">
      <c r="G53785"/>
    </row>
    <row r="53786" spans="7:7" x14ac:dyDescent="0.2">
      <c r="G53786"/>
    </row>
    <row r="53787" spans="7:7" x14ac:dyDescent="0.2">
      <c r="G53787"/>
    </row>
    <row r="53788" spans="7:7" x14ac:dyDescent="0.2">
      <c r="G53788"/>
    </row>
    <row r="53789" spans="7:7" x14ac:dyDescent="0.2">
      <c r="G53789"/>
    </row>
    <row r="53790" spans="7:7" x14ac:dyDescent="0.2">
      <c r="G53790"/>
    </row>
    <row r="53791" spans="7:7" x14ac:dyDescent="0.2">
      <c r="G53791"/>
    </row>
    <row r="53792" spans="7:7" x14ac:dyDescent="0.2">
      <c r="G53792"/>
    </row>
    <row r="53793" spans="7:7" x14ac:dyDescent="0.2">
      <c r="G53793"/>
    </row>
    <row r="53794" spans="7:7" x14ac:dyDescent="0.2">
      <c r="G53794"/>
    </row>
    <row r="53795" spans="7:7" x14ac:dyDescent="0.2">
      <c r="G53795"/>
    </row>
    <row r="53796" spans="7:7" x14ac:dyDescent="0.2">
      <c r="G53796"/>
    </row>
    <row r="53797" spans="7:7" x14ac:dyDescent="0.2">
      <c r="G53797"/>
    </row>
    <row r="53798" spans="7:7" x14ac:dyDescent="0.2">
      <c r="G53798"/>
    </row>
    <row r="53799" spans="7:7" x14ac:dyDescent="0.2">
      <c r="G53799"/>
    </row>
    <row r="53800" spans="7:7" x14ac:dyDescent="0.2">
      <c r="G53800"/>
    </row>
    <row r="53801" spans="7:7" x14ac:dyDescent="0.2">
      <c r="G53801"/>
    </row>
    <row r="53802" spans="7:7" x14ac:dyDescent="0.2">
      <c r="G53802"/>
    </row>
    <row r="53803" spans="7:7" x14ac:dyDescent="0.2">
      <c r="G53803"/>
    </row>
    <row r="53804" spans="7:7" x14ac:dyDescent="0.2">
      <c r="G53804"/>
    </row>
    <row r="53805" spans="7:7" x14ac:dyDescent="0.2">
      <c r="G53805"/>
    </row>
    <row r="53806" spans="7:7" x14ac:dyDescent="0.2">
      <c r="G53806"/>
    </row>
    <row r="53807" spans="7:7" x14ac:dyDescent="0.2">
      <c r="G53807"/>
    </row>
    <row r="53808" spans="7:7" x14ac:dyDescent="0.2">
      <c r="G53808"/>
    </row>
    <row r="53809" spans="7:7" x14ac:dyDescent="0.2">
      <c r="G53809"/>
    </row>
    <row r="53810" spans="7:7" x14ac:dyDescent="0.2">
      <c r="G53810"/>
    </row>
    <row r="53811" spans="7:7" x14ac:dyDescent="0.2">
      <c r="G53811"/>
    </row>
    <row r="53812" spans="7:7" x14ac:dyDescent="0.2">
      <c r="G53812"/>
    </row>
    <row r="53813" spans="7:7" x14ac:dyDescent="0.2">
      <c r="G53813"/>
    </row>
    <row r="53814" spans="7:7" x14ac:dyDescent="0.2">
      <c r="G53814"/>
    </row>
    <row r="53815" spans="7:7" x14ac:dyDescent="0.2">
      <c r="G53815"/>
    </row>
    <row r="53816" spans="7:7" x14ac:dyDescent="0.2">
      <c r="G53816"/>
    </row>
    <row r="53817" spans="7:7" x14ac:dyDescent="0.2">
      <c r="G53817"/>
    </row>
    <row r="53818" spans="7:7" x14ac:dyDescent="0.2">
      <c r="G53818"/>
    </row>
    <row r="53819" spans="7:7" x14ac:dyDescent="0.2">
      <c r="G53819"/>
    </row>
    <row r="53820" spans="7:7" x14ac:dyDescent="0.2">
      <c r="G53820"/>
    </row>
    <row r="53821" spans="7:7" x14ac:dyDescent="0.2">
      <c r="G53821"/>
    </row>
    <row r="53822" spans="7:7" x14ac:dyDescent="0.2">
      <c r="G53822"/>
    </row>
    <row r="53823" spans="7:7" x14ac:dyDescent="0.2">
      <c r="G53823"/>
    </row>
    <row r="53824" spans="7:7" x14ac:dyDescent="0.2">
      <c r="G53824"/>
    </row>
    <row r="53825" spans="7:7" x14ac:dyDescent="0.2">
      <c r="G53825"/>
    </row>
    <row r="53826" spans="7:7" x14ac:dyDescent="0.2">
      <c r="G53826"/>
    </row>
    <row r="53827" spans="7:7" x14ac:dyDescent="0.2">
      <c r="G53827"/>
    </row>
    <row r="53828" spans="7:7" x14ac:dyDescent="0.2">
      <c r="G53828"/>
    </row>
    <row r="53829" spans="7:7" x14ac:dyDescent="0.2">
      <c r="G53829"/>
    </row>
    <row r="53830" spans="7:7" x14ac:dyDescent="0.2">
      <c r="G53830"/>
    </row>
    <row r="53831" spans="7:7" x14ac:dyDescent="0.2">
      <c r="G53831"/>
    </row>
    <row r="53832" spans="7:7" x14ac:dyDescent="0.2">
      <c r="G53832"/>
    </row>
    <row r="53833" spans="7:7" x14ac:dyDescent="0.2">
      <c r="G53833"/>
    </row>
    <row r="53834" spans="7:7" x14ac:dyDescent="0.2">
      <c r="G53834"/>
    </row>
    <row r="53835" spans="7:7" x14ac:dyDescent="0.2">
      <c r="G53835"/>
    </row>
    <row r="53836" spans="7:7" x14ac:dyDescent="0.2">
      <c r="G53836"/>
    </row>
    <row r="53837" spans="7:7" x14ac:dyDescent="0.2">
      <c r="G53837"/>
    </row>
    <row r="53838" spans="7:7" x14ac:dyDescent="0.2">
      <c r="G53838"/>
    </row>
    <row r="53839" spans="7:7" x14ac:dyDescent="0.2">
      <c r="G53839"/>
    </row>
    <row r="53840" spans="7:7" x14ac:dyDescent="0.2">
      <c r="G53840"/>
    </row>
    <row r="53841" spans="7:7" x14ac:dyDescent="0.2">
      <c r="G53841"/>
    </row>
    <row r="53842" spans="7:7" x14ac:dyDescent="0.2">
      <c r="G53842"/>
    </row>
    <row r="53843" spans="7:7" x14ac:dyDescent="0.2">
      <c r="G53843"/>
    </row>
    <row r="53844" spans="7:7" x14ac:dyDescent="0.2">
      <c r="G53844"/>
    </row>
    <row r="53845" spans="7:7" x14ac:dyDescent="0.2">
      <c r="G53845"/>
    </row>
    <row r="53846" spans="7:7" x14ac:dyDescent="0.2">
      <c r="G53846"/>
    </row>
    <row r="53847" spans="7:7" x14ac:dyDescent="0.2">
      <c r="G53847"/>
    </row>
    <row r="53848" spans="7:7" x14ac:dyDescent="0.2">
      <c r="G53848"/>
    </row>
    <row r="53849" spans="7:7" x14ac:dyDescent="0.2">
      <c r="G53849"/>
    </row>
    <row r="53850" spans="7:7" x14ac:dyDescent="0.2">
      <c r="G53850"/>
    </row>
    <row r="53851" spans="7:7" x14ac:dyDescent="0.2">
      <c r="G53851"/>
    </row>
    <row r="53852" spans="7:7" x14ac:dyDescent="0.2">
      <c r="G53852"/>
    </row>
    <row r="53853" spans="7:7" x14ac:dyDescent="0.2">
      <c r="G53853"/>
    </row>
    <row r="53854" spans="7:7" x14ac:dyDescent="0.2">
      <c r="G53854"/>
    </row>
    <row r="53855" spans="7:7" x14ac:dyDescent="0.2">
      <c r="G53855"/>
    </row>
    <row r="53856" spans="7:7" x14ac:dyDescent="0.2">
      <c r="G53856"/>
    </row>
    <row r="53857" spans="7:7" x14ac:dyDescent="0.2">
      <c r="G53857"/>
    </row>
    <row r="53858" spans="7:7" x14ac:dyDescent="0.2">
      <c r="G53858"/>
    </row>
    <row r="53859" spans="7:7" x14ac:dyDescent="0.2">
      <c r="G53859"/>
    </row>
    <row r="53860" spans="7:7" x14ac:dyDescent="0.2">
      <c r="G53860"/>
    </row>
    <row r="53861" spans="7:7" x14ac:dyDescent="0.2">
      <c r="G53861"/>
    </row>
    <row r="53862" spans="7:7" x14ac:dyDescent="0.2">
      <c r="G53862"/>
    </row>
    <row r="53863" spans="7:7" x14ac:dyDescent="0.2">
      <c r="G53863"/>
    </row>
    <row r="53864" spans="7:7" x14ac:dyDescent="0.2">
      <c r="G53864"/>
    </row>
    <row r="53865" spans="7:7" x14ac:dyDescent="0.2">
      <c r="G53865"/>
    </row>
    <row r="53866" spans="7:7" x14ac:dyDescent="0.2">
      <c r="G53866"/>
    </row>
    <row r="53867" spans="7:7" x14ac:dyDescent="0.2">
      <c r="G53867"/>
    </row>
    <row r="53868" spans="7:7" x14ac:dyDescent="0.2">
      <c r="G53868"/>
    </row>
    <row r="53869" spans="7:7" x14ac:dyDescent="0.2">
      <c r="G53869"/>
    </row>
    <row r="53870" spans="7:7" x14ac:dyDescent="0.2">
      <c r="G53870"/>
    </row>
    <row r="53871" spans="7:7" x14ac:dyDescent="0.2">
      <c r="G53871"/>
    </row>
    <row r="53872" spans="7:7" x14ac:dyDescent="0.2">
      <c r="G53872"/>
    </row>
    <row r="53873" spans="7:7" x14ac:dyDescent="0.2">
      <c r="G53873"/>
    </row>
    <row r="53874" spans="7:7" x14ac:dyDescent="0.2">
      <c r="G53874"/>
    </row>
    <row r="53875" spans="7:7" x14ac:dyDescent="0.2">
      <c r="G53875"/>
    </row>
    <row r="53876" spans="7:7" x14ac:dyDescent="0.2">
      <c r="G53876"/>
    </row>
    <row r="53877" spans="7:7" x14ac:dyDescent="0.2">
      <c r="G53877"/>
    </row>
    <row r="53878" spans="7:7" x14ac:dyDescent="0.2">
      <c r="G53878"/>
    </row>
    <row r="53879" spans="7:7" x14ac:dyDescent="0.2">
      <c r="G53879"/>
    </row>
    <row r="53880" spans="7:7" x14ac:dyDescent="0.2">
      <c r="G53880"/>
    </row>
    <row r="53881" spans="7:7" x14ac:dyDescent="0.2">
      <c r="G53881"/>
    </row>
    <row r="53882" spans="7:7" x14ac:dyDescent="0.2">
      <c r="G53882"/>
    </row>
    <row r="53883" spans="7:7" x14ac:dyDescent="0.2">
      <c r="G53883"/>
    </row>
    <row r="53884" spans="7:7" x14ac:dyDescent="0.2">
      <c r="G53884"/>
    </row>
    <row r="53885" spans="7:7" x14ac:dyDescent="0.2">
      <c r="G53885"/>
    </row>
    <row r="53886" spans="7:7" x14ac:dyDescent="0.2">
      <c r="G53886"/>
    </row>
    <row r="53887" spans="7:7" x14ac:dyDescent="0.2">
      <c r="G53887"/>
    </row>
    <row r="53888" spans="7:7" x14ac:dyDescent="0.2">
      <c r="G53888"/>
    </row>
    <row r="53889" spans="7:7" x14ac:dyDescent="0.2">
      <c r="G53889"/>
    </row>
    <row r="53890" spans="7:7" x14ac:dyDescent="0.2">
      <c r="G53890"/>
    </row>
    <row r="53891" spans="7:7" x14ac:dyDescent="0.2">
      <c r="G53891"/>
    </row>
    <row r="53892" spans="7:7" x14ac:dyDescent="0.2">
      <c r="G53892"/>
    </row>
    <row r="53893" spans="7:7" x14ac:dyDescent="0.2">
      <c r="G53893"/>
    </row>
    <row r="53894" spans="7:7" x14ac:dyDescent="0.2">
      <c r="G53894"/>
    </row>
    <row r="53895" spans="7:7" x14ac:dyDescent="0.2">
      <c r="G53895"/>
    </row>
    <row r="53896" spans="7:7" x14ac:dyDescent="0.2">
      <c r="G53896"/>
    </row>
    <row r="53897" spans="7:7" x14ac:dyDescent="0.2">
      <c r="G53897"/>
    </row>
    <row r="53898" spans="7:7" x14ac:dyDescent="0.2">
      <c r="G53898"/>
    </row>
    <row r="53899" spans="7:7" x14ac:dyDescent="0.2">
      <c r="G53899"/>
    </row>
    <row r="53900" spans="7:7" x14ac:dyDescent="0.2">
      <c r="G53900"/>
    </row>
    <row r="53901" spans="7:7" x14ac:dyDescent="0.2">
      <c r="G53901"/>
    </row>
    <row r="53902" spans="7:7" x14ac:dyDescent="0.2">
      <c r="G53902"/>
    </row>
    <row r="53903" spans="7:7" x14ac:dyDescent="0.2">
      <c r="G53903"/>
    </row>
    <row r="53904" spans="7:7" x14ac:dyDescent="0.2">
      <c r="G53904"/>
    </row>
    <row r="53905" spans="7:7" x14ac:dyDescent="0.2">
      <c r="G53905"/>
    </row>
    <row r="53906" spans="7:7" x14ac:dyDescent="0.2">
      <c r="G53906"/>
    </row>
    <row r="53907" spans="7:7" x14ac:dyDescent="0.2">
      <c r="G53907"/>
    </row>
    <row r="53908" spans="7:7" x14ac:dyDescent="0.2">
      <c r="G53908"/>
    </row>
    <row r="53909" spans="7:7" x14ac:dyDescent="0.2">
      <c r="G53909"/>
    </row>
    <row r="53910" spans="7:7" x14ac:dyDescent="0.2">
      <c r="G53910"/>
    </row>
    <row r="53911" spans="7:7" x14ac:dyDescent="0.2">
      <c r="G53911"/>
    </row>
    <row r="53912" spans="7:7" x14ac:dyDescent="0.2">
      <c r="G53912"/>
    </row>
    <row r="53913" spans="7:7" x14ac:dyDescent="0.2">
      <c r="G53913"/>
    </row>
    <row r="53914" spans="7:7" x14ac:dyDescent="0.2">
      <c r="G53914"/>
    </row>
    <row r="53915" spans="7:7" x14ac:dyDescent="0.2">
      <c r="G53915"/>
    </row>
    <row r="53916" spans="7:7" x14ac:dyDescent="0.2">
      <c r="G53916"/>
    </row>
    <row r="53917" spans="7:7" x14ac:dyDescent="0.2">
      <c r="G53917"/>
    </row>
    <row r="53918" spans="7:7" x14ac:dyDescent="0.2">
      <c r="G53918"/>
    </row>
    <row r="53919" spans="7:7" x14ac:dyDescent="0.2">
      <c r="G53919"/>
    </row>
    <row r="53920" spans="7:7" x14ac:dyDescent="0.2">
      <c r="G53920"/>
    </row>
    <row r="53921" spans="7:7" x14ac:dyDescent="0.2">
      <c r="G53921"/>
    </row>
    <row r="53922" spans="7:7" x14ac:dyDescent="0.2">
      <c r="G53922"/>
    </row>
    <row r="53923" spans="7:7" x14ac:dyDescent="0.2">
      <c r="G53923"/>
    </row>
    <row r="53924" spans="7:7" x14ac:dyDescent="0.2">
      <c r="G53924"/>
    </row>
    <row r="53925" spans="7:7" x14ac:dyDescent="0.2">
      <c r="G53925"/>
    </row>
    <row r="53926" spans="7:7" x14ac:dyDescent="0.2">
      <c r="G53926"/>
    </row>
    <row r="53927" spans="7:7" x14ac:dyDescent="0.2">
      <c r="G53927"/>
    </row>
    <row r="53928" spans="7:7" x14ac:dyDescent="0.2">
      <c r="G53928"/>
    </row>
    <row r="53929" spans="7:7" x14ac:dyDescent="0.2">
      <c r="G53929"/>
    </row>
    <row r="53930" spans="7:7" x14ac:dyDescent="0.2">
      <c r="G53930"/>
    </row>
    <row r="53931" spans="7:7" x14ac:dyDescent="0.2">
      <c r="G53931"/>
    </row>
    <row r="53932" spans="7:7" x14ac:dyDescent="0.2">
      <c r="G53932"/>
    </row>
    <row r="53933" spans="7:7" x14ac:dyDescent="0.2">
      <c r="G53933"/>
    </row>
    <row r="53934" spans="7:7" x14ac:dyDescent="0.2">
      <c r="G53934"/>
    </row>
    <row r="53935" spans="7:7" x14ac:dyDescent="0.2">
      <c r="G53935"/>
    </row>
    <row r="53936" spans="7:7" x14ac:dyDescent="0.2">
      <c r="G53936"/>
    </row>
    <row r="53937" spans="7:7" x14ac:dyDescent="0.2">
      <c r="G53937"/>
    </row>
    <row r="53938" spans="7:7" x14ac:dyDescent="0.2">
      <c r="G53938"/>
    </row>
    <row r="53939" spans="7:7" x14ac:dyDescent="0.2">
      <c r="G53939"/>
    </row>
    <row r="53940" spans="7:7" x14ac:dyDescent="0.2">
      <c r="G53940"/>
    </row>
    <row r="53941" spans="7:7" x14ac:dyDescent="0.2">
      <c r="G53941"/>
    </row>
    <row r="53942" spans="7:7" x14ac:dyDescent="0.2">
      <c r="G53942"/>
    </row>
    <row r="53943" spans="7:7" x14ac:dyDescent="0.2">
      <c r="G53943"/>
    </row>
    <row r="53944" spans="7:7" x14ac:dyDescent="0.2">
      <c r="G53944"/>
    </row>
    <row r="53945" spans="7:7" x14ac:dyDescent="0.2">
      <c r="G53945"/>
    </row>
    <row r="53946" spans="7:7" x14ac:dyDescent="0.2">
      <c r="G53946"/>
    </row>
    <row r="53947" spans="7:7" x14ac:dyDescent="0.2">
      <c r="G53947"/>
    </row>
    <row r="53948" spans="7:7" x14ac:dyDescent="0.2">
      <c r="G53948"/>
    </row>
    <row r="53949" spans="7:7" x14ac:dyDescent="0.2">
      <c r="G53949"/>
    </row>
    <row r="53950" spans="7:7" x14ac:dyDescent="0.2">
      <c r="G53950"/>
    </row>
    <row r="53951" spans="7:7" x14ac:dyDescent="0.2">
      <c r="G53951"/>
    </row>
    <row r="53952" spans="7:7" x14ac:dyDescent="0.2">
      <c r="G53952"/>
    </row>
    <row r="53953" spans="7:7" x14ac:dyDescent="0.2">
      <c r="G53953"/>
    </row>
    <row r="53954" spans="7:7" x14ac:dyDescent="0.2">
      <c r="G53954"/>
    </row>
    <row r="53955" spans="7:7" x14ac:dyDescent="0.2">
      <c r="G53955"/>
    </row>
    <row r="53956" spans="7:7" x14ac:dyDescent="0.2">
      <c r="G53956"/>
    </row>
    <row r="53957" spans="7:7" x14ac:dyDescent="0.2">
      <c r="G53957"/>
    </row>
    <row r="53958" spans="7:7" x14ac:dyDescent="0.2">
      <c r="G53958"/>
    </row>
    <row r="53959" spans="7:7" x14ac:dyDescent="0.2">
      <c r="G53959"/>
    </row>
    <row r="53960" spans="7:7" x14ac:dyDescent="0.2">
      <c r="G53960"/>
    </row>
    <row r="53961" spans="7:7" x14ac:dyDescent="0.2">
      <c r="G53961"/>
    </row>
    <row r="53962" spans="7:7" x14ac:dyDescent="0.2">
      <c r="G53962"/>
    </row>
    <row r="53963" spans="7:7" x14ac:dyDescent="0.2">
      <c r="G53963"/>
    </row>
    <row r="53964" spans="7:7" x14ac:dyDescent="0.2">
      <c r="G53964"/>
    </row>
    <row r="53965" spans="7:7" x14ac:dyDescent="0.2">
      <c r="G53965"/>
    </row>
    <row r="53966" spans="7:7" x14ac:dyDescent="0.2">
      <c r="G53966"/>
    </row>
    <row r="53967" spans="7:7" x14ac:dyDescent="0.2">
      <c r="G53967"/>
    </row>
    <row r="53968" spans="7:7" x14ac:dyDescent="0.2">
      <c r="G53968"/>
    </row>
    <row r="53969" spans="7:7" x14ac:dyDescent="0.2">
      <c r="G53969"/>
    </row>
    <row r="53970" spans="7:7" x14ac:dyDescent="0.2">
      <c r="G53970"/>
    </row>
    <row r="53971" spans="7:7" x14ac:dyDescent="0.2">
      <c r="G53971"/>
    </row>
    <row r="53972" spans="7:7" x14ac:dyDescent="0.2">
      <c r="G53972"/>
    </row>
    <row r="53973" spans="7:7" x14ac:dyDescent="0.2">
      <c r="G53973"/>
    </row>
    <row r="53974" spans="7:7" x14ac:dyDescent="0.2">
      <c r="G53974"/>
    </row>
    <row r="53975" spans="7:7" x14ac:dyDescent="0.2">
      <c r="G53975"/>
    </row>
    <row r="53976" spans="7:7" x14ac:dyDescent="0.2">
      <c r="G53976"/>
    </row>
    <row r="53977" spans="7:7" x14ac:dyDescent="0.2">
      <c r="G53977"/>
    </row>
    <row r="53978" spans="7:7" x14ac:dyDescent="0.2">
      <c r="G53978"/>
    </row>
    <row r="53979" spans="7:7" x14ac:dyDescent="0.2">
      <c r="G53979"/>
    </row>
    <row r="53980" spans="7:7" x14ac:dyDescent="0.2">
      <c r="G53980"/>
    </row>
    <row r="53981" spans="7:7" x14ac:dyDescent="0.2">
      <c r="G53981"/>
    </row>
    <row r="53982" spans="7:7" x14ac:dyDescent="0.2">
      <c r="G53982"/>
    </row>
    <row r="53983" spans="7:7" x14ac:dyDescent="0.2">
      <c r="G53983"/>
    </row>
    <row r="53984" spans="7:7" x14ac:dyDescent="0.2">
      <c r="G53984"/>
    </row>
    <row r="53985" spans="7:7" x14ac:dyDescent="0.2">
      <c r="G53985"/>
    </row>
    <row r="53986" spans="7:7" x14ac:dyDescent="0.2">
      <c r="G53986"/>
    </row>
    <row r="53987" spans="7:7" x14ac:dyDescent="0.2">
      <c r="G53987"/>
    </row>
    <row r="53988" spans="7:7" x14ac:dyDescent="0.2">
      <c r="G53988"/>
    </row>
    <row r="53989" spans="7:7" x14ac:dyDescent="0.2">
      <c r="G53989"/>
    </row>
    <row r="53990" spans="7:7" x14ac:dyDescent="0.2">
      <c r="G53990"/>
    </row>
    <row r="53991" spans="7:7" x14ac:dyDescent="0.2">
      <c r="G53991"/>
    </row>
    <row r="53992" spans="7:7" x14ac:dyDescent="0.2">
      <c r="G53992"/>
    </row>
    <row r="53993" spans="7:7" x14ac:dyDescent="0.2">
      <c r="G53993"/>
    </row>
    <row r="53994" spans="7:7" x14ac:dyDescent="0.2">
      <c r="G53994"/>
    </row>
    <row r="53995" spans="7:7" x14ac:dyDescent="0.2">
      <c r="G53995"/>
    </row>
    <row r="53996" spans="7:7" x14ac:dyDescent="0.2">
      <c r="G53996"/>
    </row>
    <row r="53997" spans="7:7" x14ac:dyDescent="0.2">
      <c r="G53997"/>
    </row>
    <row r="53998" spans="7:7" x14ac:dyDescent="0.2">
      <c r="G53998"/>
    </row>
    <row r="53999" spans="7:7" x14ac:dyDescent="0.2">
      <c r="G53999"/>
    </row>
    <row r="54000" spans="7:7" x14ac:dyDescent="0.2">
      <c r="G54000"/>
    </row>
    <row r="54001" spans="7:7" x14ac:dyDescent="0.2">
      <c r="G54001"/>
    </row>
    <row r="54002" spans="7:7" x14ac:dyDescent="0.2">
      <c r="G54002"/>
    </row>
    <row r="54003" spans="7:7" x14ac:dyDescent="0.2">
      <c r="G54003"/>
    </row>
    <row r="54004" spans="7:7" x14ac:dyDescent="0.2">
      <c r="G54004"/>
    </row>
    <row r="54005" spans="7:7" x14ac:dyDescent="0.2">
      <c r="G54005"/>
    </row>
    <row r="54006" spans="7:7" x14ac:dyDescent="0.2">
      <c r="G54006"/>
    </row>
    <row r="54007" spans="7:7" x14ac:dyDescent="0.2">
      <c r="G54007"/>
    </row>
    <row r="54008" spans="7:7" x14ac:dyDescent="0.2">
      <c r="G54008"/>
    </row>
    <row r="54009" spans="7:7" x14ac:dyDescent="0.2">
      <c r="G54009"/>
    </row>
    <row r="54010" spans="7:7" x14ac:dyDescent="0.2">
      <c r="G54010"/>
    </row>
    <row r="54011" spans="7:7" x14ac:dyDescent="0.2">
      <c r="G54011"/>
    </row>
    <row r="54012" spans="7:7" x14ac:dyDescent="0.2">
      <c r="G54012"/>
    </row>
    <row r="54013" spans="7:7" x14ac:dyDescent="0.2">
      <c r="G54013"/>
    </row>
    <row r="54014" spans="7:7" x14ac:dyDescent="0.2">
      <c r="G54014"/>
    </row>
    <row r="54015" spans="7:7" x14ac:dyDescent="0.2">
      <c r="G54015"/>
    </row>
    <row r="54016" spans="7:7" x14ac:dyDescent="0.2">
      <c r="G54016"/>
    </row>
    <row r="54017" spans="7:7" x14ac:dyDescent="0.2">
      <c r="G54017"/>
    </row>
    <row r="54018" spans="7:7" x14ac:dyDescent="0.2">
      <c r="G54018"/>
    </row>
    <row r="54019" spans="7:7" x14ac:dyDescent="0.2">
      <c r="G54019"/>
    </row>
    <row r="54020" spans="7:7" x14ac:dyDescent="0.2">
      <c r="G54020"/>
    </row>
    <row r="54021" spans="7:7" x14ac:dyDescent="0.2">
      <c r="G54021"/>
    </row>
    <row r="54022" spans="7:7" x14ac:dyDescent="0.2">
      <c r="G54022"/>
    </row>
    <row r="54023" spans="7:7" x14ac:dyDescent="0.2">
      <c r="G54023"/>
    </row>
    <row r="54024" spans="7:7" x14ac:dyDescent="0.2">
      <c r="G54024"/>
    </row>
    <row r="54025" spans="7:7" x14ac:dyDescent="0.2">
      <c r="G54025"/>
    </row>
    <row r="54026" spans="7:7" x14ac:dyDescent="0.2">
      <c r="G54026"/>
    </row>
    <row r="54027" spans="7:7" x14ac:dyDescent="0.2">
      <c r="G54027"/>
    </row>
    <row r="54028" spans="7:7" x14ac:dyDescent="0.2">
      <c r="G54028"/>
    </row>
    <row r="54029" spans="7:7" x14ac:dyDescent="0.2">
      <c r="G54029"/>
    </row>
    <row r="54030" spans="7:7" x14ac:dyDescent="0.2">
      <c r="G54030"/>
    </row>
    <row r="54031" spans="7:7" x14ac:dyDescent="0.2">
      <c r="G54031"/>
    </row>
    <row r="54032" spans="7:7" x14ac:dyDescent="0.2">
      <c r="G54032"/>
    </row>
    <row r="54033" spans="7:7" x14ac:dyDescent="0.2">
      <c r="G54033"/>
    </row>
    <row r="54034" spans="7:7" x14ac:dyDescent="0.2">
      <c r="G54034"/>
    </row>
    <row r="54035" spans="7:7" x14ac:dyDescent="0.2">
      <c r="G54035"/>
    </row>
    <row r="54036" spans="7:7" x14ac:dyDescent="0.2">
      <c r="G54036"/>
    </row>
    <row r="54037" spans="7:7" x14ac:dyDescent="0.2">
      <c r="G54037"/>
    </row>
    <row r="54038" spans="7:7" x14ac:dyDescent="0.2">
      <c r="G54038"/>
    </row>
    <row r="54039" spans="7:7" x14ac:dyDescent="0.2">
      <c r="G54039"/>
    </row>
    <row r="54040" spans="7:7" x14ac:dyDescent="0.2">
      <c r="G54040"/>
    </row>
    <row r="54041" spans="7:7" x14ac:dyDescent="0.2">
      <c r="G54041"/>
    </row>
    <row r="54042" spans="7:7" x14ac:dyDescent="0.2">
      <c r="G54042"/>
    </row>
    <row r="54043" spans="7:7" x14ac:dyDescent="0.2">
      <c r="G54043"/>
    </row>
    <row r="54044" spans="7:7" x14ac:dyDescent="0.2">
      <c r="G54044"/>
    </row>
    <row r="54045" spans="7:7" x14ac:dyDescent="0.2">
      <c r="G54045"/>
    </row>
    <row r="54046" spans="7:7" x14ac:dyDescent="0.2">
      <c r="G54046"/>
    </row>
    <row r="54047" spans="7:7" x14ac:dyDescent="0.2">
      <c r="G54047"/>
    </row>
    <row r="54048" spans="7:7" x14ac:dyDescent="0.2">
      <c r="G54048"/>
    </row>
    <row r="54049" spans="7:7" x14ac:dyDescent="0.2">
      <c r="G54049"/>
    </row>
    <row r="54050" spans="7:7" x14ac:dyDescent="0.2">
      <c r="G54050"/>
    </row>
    <row r="54051" spans="7:7" x14ac:dyDescent="0.2">
      <c r="G54051"/>
    </row>
    <row r="54052" spans="7:7" x14ac:dyDescent="0.2">
      <c r="G54052"/>
    </row>
    <row r="54053" spans="7:7" x14ac:dyDescent="0.2">
      <c r="G54053"/>
    </row>
    <row r="54054" spans="7:7" x14ac:dyDescent="0.2">
      <c r="G54054"/>
    </row>
    <row r="54055" spans="7:7" x14ac:dyDescent="0.2">
      <c r="G54055"/>
    </row>
    <row r="54056" spans="7:7" x14ac:dyDescent="0.2">
      <c r="G54056"/>
    </row>
    <row r="54057" spans="7:7" x14ac:dyDescent="0.2">
      <c r="G54057"/>
    </row>
    <row r="54058" spans="7:7" x14ac:dyDescent="0.2">
      <c r="G54058"/>
    </row>
    <row r="54059" spans="7:7" x14ac:dyDescent="0.2">
      <c r="G54059"/>
    </row>
    <row r="54060" spans="7:7" x14ac:dyDescent="0.2">
      <c r="G54060"/>
    </row>
    <row r="54061" spans="7:7" x14ac:dyDescent="0.2">
      <c r="G54061"/>
    </row>
    <row r="54062" spans="7:7" x14ac:dyDescent="0.2">
      <c r="G54062"/>
    </row>
    <row r="54063" spans="7:7" x14ac:dyDescent="0.2">
      <c r="G54063"/>
    </row>
    <row r="54064" spans="7:7" x14ac:dyDescent="0.2">
      <c r="G54064"/>
    </row>
    <row r="54065" spans="7:7" x14ac:dyDescent="0.2">
      <c r="G54065"/>
    </row>
    <row r="54066" spans="7:7" x14ac:dyDescent="0.2">
      <c r="G54066"/>
    </row>
    <row r="54067" spans="7:7" x14ac:dyDescent="0.2">
      <c r="G54067"/>
    </row>
    <row r="54068" spans="7:7" x14ac:dyDescent="0.2">
      <c r="G54068"/>
    </row>
    <row r="54069" spans="7:7" x14ac:dyDescent="0.2">
      <c r="G54069"/>
    </row>
    <row r="54070" spans="7:7" x14ac:dyDescent="0.2">
      <c r="G54070"/>
    </row>
    <row r="54071" spans="7:7" x14ac:dyDescent="0.2">
      <c r="G54071"/>
    </row>
    <row r="54072" spans="7:7" x14ac:dyDescent="0.2">
      <c r="G54072"/>
    </row>
    <row r="54073" spans="7:7" x14ac:dyDescent="0.2">
      <c r="G54073"/>
    </row>
    <row r="54074" spans="7:7" x14ac:dyDescent="0.2">
      <c r="G54074"/>
    </row>
    <row r="54075" spans="7:7" x14ac:dyDescent="0.2">
      <c r="G54075"/>
    </row>
    <row r="54076" spans="7:7" x14ac:dyDescent="0.2">
      <c r="G54076"/>
    </row>
    <row r="54077" spans="7:7" x14ac:dyDescent="0.2">
      <c r="G54077"/>
    </row>
    <row r="54078" spans="7:7" x14ac:dyDescent="0.2">
      <c r="G54078"/>
    </row>
    <row r="54079" spans="7:7" x14ac:dyDescent="0.2">
      <c r="G54079"/>
    </row>
    <row r="54080" spans="7:7" x14ac:dyDescent="0.2">
      <c r="G54080"/>
    </row>
    <row r="54081" spans="7:7" x14ac:dyDescent="0.2">
      <c r="G54081"/>
    </row>
    <row r="54082" spans="7:7" x14ac:dyDescent="0.2">
      <c r="G54082"/>
    </row>
    <row r="54083" spans="7:7" x14ac:dyDescent="0.2">
      <c r="G54083"/>
    </row>
    <row r="54084" spans="7:7" x14ac:dyDescent="0.2">
      <c r="G54084"/>
    </row>
    <row r="54085" spans="7:7" x14ac:dyDescent="0.2">
      <c r="G54085"/>
    </row>
    <row r="54086" spans="7:7" x14ac:dyDescent="0.2">
      <c r="G54086"/>
    </row>
    <row r="54087" spans="7:7" x14ac:dyDescent="0.2">
      <c r="G54087"/>
    </row>
    <row r="54088" spans="7:7" x14ac:dyDescent="0.2">
      <c r="G54088"/>
    </row>
    <row r="54089" spans="7:7" x14ac:dyDescent="0.2">
      <c r="G54089"/>
    </row>
    <row r="54090" spans="7:7" x14ac:dyDescent="0.2">
      <c r="G54090"/>
    </row>
    <row r="54091" spans="7:7" x14ac:dyDescent="0.2">
      <c r="G54091"/>
    </row>
    <row r="54092" spans="7:7" x14ac:dyDescent="0.2">
      <c r="G54092"/>
    </row>
    <row r="54093" spans="7:7" x14ac:dyDescent="0.2">
      <c r="G54093"/>
    </row>
    <row r="54094" spans="7:7" x14ac:dyDescent="0.2">
      <c r="G54094"/>
    </row>
    <row r="54095" spans="7:7" x14ac:dyDescent="0.2">
      <c r="G54095"/>
    </row>
    <row r="54096" spans="7:7" x14ac:dyDescent="0.2">
      <c r="G54096"/>
    </row>
    <row r="54097" spans="7:7" x14ac:dyDescent="0.2">
      <c r="G54097"/>
    </row>
    <row r="54098" spans="7:7" x14ac:dyDescent="0.2">
      <c r="G54098"/>
    </row>
    <row r="54099" spans="7:7" x14ac:dyDescent="0.2">
      <c r="G54099"/>
    </row>
    <row r="54100" spans="7:7" x14ac:dyDescent="0.2">
      <c r="G54100"/>
    </row>
    <row r="54101" spans="7:7" x14ac:dyDescent="0.2">
      <c r="G54101"/>
    </row>
    <row r="54102" spans="7:7" x14ac:dyDescent="0.2">
      <c r="G54102"/>
    </row>
    <row r="54103" spans="7:7" x14ac:dyDescent="0.2">
      <c r="G54103"/>
    </row>
    <row r="54104" spans="7:7" x14ac:dyDescent="0.2">
      <c r="G54104"/>
    </row>
    <row r="54105" spans="7:7" x14ac:dyDescent="0.2">
      <c r="G54105"/>
    </row>
    <row r="54106" spans="7:7" x14ac:dyDescent="0.2">
      <c r="G54106"/>
    </row>
    <row r="54107" spans="7:7" x14ac:dyDescent="0.2">
      <c r="G54107"/>
    </row>
    <row r="54108" spans="7:7" x14ac:dyDescent="0.2">
      <c r="G54108"/>
    </row>
    <row r="54109" spans="7:7" x14ac:dyDescent="0.2">
      <c r="G54109"/>
    </row>
    <row r="54110" spans="7:7" x14ac:dyDescent="0.2">
      <c r="G54110"/>
    </row>
    <row r="54111" spans="7:7" x14ac:dyDescent="0.2">
      <c r="G54111"/>
    </row>
    <row r="54112" spans="7:7" x14ac:dyDescent="0.2">
      <c r="G54112"/>
    </row>
    <row r="54113" spans="7:7" x14ac:dyDescent="0.2">
      <c r="G54113"/>
    </row>
    <row r="54114" spans="7:7" x14ac:dyDescent="0.2">
      <c r="G54114"/>
    </row>
    <row r="54115" spans="7:7" x14ac:dyDescent="0.2">
      <c r="G54115"/>
    </row>
    <row r="54116" spans="7:7" x14ac:dyDescent="0.2">
      <c r="G54116"/>
    </row>
    <row r="54117" spans="7:7" x14ac:dyDescent="0.2">
      <c r="G54117"/>
    </row>
    <row r="54118" spans="7:7" x14ac:dyDescent="0.2">
      <c r="G54118"/>
    </row>
    <row r="54119" spans="7:7" x14ac:dyDescent="0.2">
      <c r="G54119"/>
    </row>
    <row r="54120" spans="7:7" x14ac:dyDescent="0.2">
      <c r="G54120"/>
    </row>
    <row r="54121" spans="7:7" x14ac:dyDescent="0.2">
      <c r="G54121"/>
    </row>
    <row r="54122" spans="7:7" x14ac:dyDescent="0.2">
      <c r="G54122"/>
    </row>
    <row r="54123" spans="7:7" x14ac:dyDescent="0.2">
      <c r="G54123"/>
    </row>
    <row r="54124" spans="7:7" x14ac:dyDescent="0.2">
      <c r="G54124"/>
    </row>
    <row r="54125" spans="7:7" x14ac:dyDescent="0.2">
      <c r="G54125"/>
    </row>
    <row r="54126" spans="7:7" x14ac:dyDescent="0.2">
      <c r="G54126"/>
    </row>
    <row r="54127" spans="7:7" x14ac:dyDescent="0.2">
      <c r="G54127"/>
    </row>
    <row r="54128" spans="7:7" x14ac:dyDescent="0.2">
      <c r="G54128"/>
    </row>
    <row r="54129" spans="7:7" x14ac:dyDescent="0.2">
      <c r="G54129"/>
    </row>
    <row r="54130" spans="7:7" x14ac:dyDescent="0.2">
      <c r="G54130"/>
    </row>
    <row r="54131" spans="7:7" x14ac:dyDescent="0.2">
      <c r="G54131"/>
    </row>
    <row r="54132" spans="7:7" x14ac:dyDescent="0.2">
      <c r="G54132"/>
    </row>
    <row r="54133" spans="7:7" x14ac:dyDescent="0.2">
      <c r="G54133"/>
    </row>
    <row r="54134" spans="7:7" x14ac:dyDescent="0.2">
      <c r="G54134"/>
    </row>
    <row r="54135" spans="7:7" x14ac:dyDescent="0.2">
      <c r="G54135"/>
    </row>
    <row r="54136" spans="7:7" x14ac:dyDescent="0.2">
      <c r="G54136"/>
    </row>
    <row r="54137" spans="7:7" x14ac:dyDescent="0.2">
      <c r="G54137"/>
    </row>
    <row r="54138" spans="7:7" x14ac:dyDescent="0.2">
      <c r="G54138"/>
    </row>
    <row r="54139" spans="7:7" x14ac:dyDescent="0.2">
      <c r="G54139"/>
    </row>
    <row r="54140" spans="7:7" x14ac:dyDescent="0.2">
      <c r="G54140"/>
    </row>
    <row r="54141" spans="7:7" x14ac:dyDescent="0.2">
      <c r="G54141"/>
    </row>
    <row r="54142" spans="7:7" x14ac:dyDescent="0.2">
      <c r="G54142"/>
    </row>
    <row r="54143" spans="7:7" x14ac:dyDescent="0.2">
      <c r="G54143"/>
    </row>
    <row r="54144" spans="7:7" x14ac:dyDescent="0.2">
      <c r="G54144"/>
    </row>
    <row r="54145" spans="7:7" x14ac:dyDescent="0.2">
      <c r="G54145"/>
    </row>
    <row r="54146" spans="7:7" x14ac:dyDescent="0.2">
      <c r="G54146"/>
    </row>
    <row r="54147" spans="7:7" x14ac:dyDescent="0.2">
      <c r="G54147"/>
    </row>
    <row r="54148" spans="7:7" x14ac:dyDescent="0.2">
      <c r="G54148"/>
    </row>
    <row r="54149" spans="7:7" x14ac:dyDescent="0.2">
      <c r="G54149"/>
    </row>
    <row r="54150" spans="7:7" x14ac:dyDescent="0.2">
      <c r="G54150"/>
    </row>
    <row r="54151" spans="7:7" x14ac:dyDescent="0.2">
      <c r="G54151"/>
    </row>
    <row r="54152" spans="7:7" x14ac:dyDescent="0.2">
      <c r="G54152"/>
    </row>
    <row r="54153" spans="7:7" x14ac:dyDescent="0.2">
      <c r="G54153"/>
    </row>
    <row r="54154" spans="7:7" x14ac:dyDescent="0.2">
      <c r="G54154"/>
    </row>
    <row r="54155" spans="7:7" x14ac:dyDescent="0.2">
      <c r="G54155"/>
    </row>
    <row r="54156" spans="7:7" x14ac:dyDescent="0.2">
      <c r="G54156"/>
    </row>
    <row r="54157" spans="7:7" x14ac:dyDescent="0.2">
      <c r="G54157"/>
    </row>
    <row r="54158" spans="7:7" x14ac:dyDescent="0.2">
      <c r="G54158"/>
    </row>
    <row r="54159" spans="7:7" x14ac:dyDescent="0.2">
      <c r="G54159"/>
    </row>
    <row r="54160" spans="7:7" x14ac:dyDescent="0.2">
      <c r="G54160"/>
    </row>
    <row r="54161" spans="7:7" x14ac:dyDescent="0.2">
      <c r="G54161"/>
    </row>
    <row r="54162" spans="7:7" x14ac:dyDescent="0.2">
      <c r="G54162"/>
    </row>
    <row r="54163" spans="7:7" x14ac:dyDescent="0.2">
      <c r="G54163"/>
    </row>
    <row r="54164" spans="7:7" x14ac:dyDescent="0.2">
      <c r="G54164"/>
    </row>
    <row r="54165" spans="7:7" x14ac:dyDescent="0.2">
      <c r="G54165"/>
    </row>
    <row r="54166" spans="7:7" x14ac:dyDescent="0.2">
      <c r="G54166"/>
    </row>
    <row r="54167" spans="7:7" x14ac:dyDescent="0.2">
      <c r="G54167"/>
    </row>
    <row r="54168" spans="7:7" x14ac:dyDescent="0.2">
      <c r="G54168"/>
    </row>
    <row r="54169" spans="7:7" x14ac:dyDescent="0.2">
      <c r="G54169"/>
    </row>
    <row r="54170" spans="7:7" x14ac:dyDescent="0.2">
      <c r="G54170"/>
    </row>
    <row r="54171" spans="7:7" x14ac:dyDescent="0.2">
      <c r="G54171"/>
    </row>
    <row r="54172" spans="7:7" x14ac:dyDescent="0.2">
      <c r="G54172"/>
    </row>
    <row r="54173" spans="7:7" x14ac:dyDescent="0.2">
      <c r="G54173"/>
    </row>
    <row r="54174" spans="7:7" x14ac:dyDescent="0.2">
      <c r="G54174"/>
    </row>
    <row r="54175" spans="7:7" x14ac:dyDescent="0.2">
      <c r="G54175"/>
    </row>
    <row r="54176" spans="7:7" x14ac:dyDescent="0.2">
      <c r="G54176"/>
    </row>
    <row r="54177" spans="7:7" x14ac:dyDescent="0.2">
      <c r="G54177"/>
    </row>
    <row r="54178" spans="7:7" x14ac:dyDescent="0.2">
      <c r="G54178"/>
    </row>
    <row r="54179" spans="7:7" x14ac:dyDescent="0.2">
      <c r="G54179"/>
    </row>
    <row r="54180" spans="7:7" x14ac:dyDescent="0.2">
      <c r="G54180"/>
    </row>
    <row r="54181" spans="7:7" x14ac:dyDescent="0.2">
      <c r="G54181"/>
    </row>
    <row r="54182" spans="7:7" x14ac:dyDescent="0.2">
      <c r="G54182"/>
    </row>
    <row r="54183" spans="7:7" x14ac:dyDescent="0.2">
      <c r="G54183"/>
    </row>
    <row r="54184" spans="7:7" x14ac:dyDescent="0.2">
      <c r="G54184"/>
    </row>
    <row r="54185" spans="7:7" x14ac:dyDescent="0.2">
      <c r="G54185"/>
    </row>
    <row r="54186" spans="7:7" x14ac:dyDescent="0.2">
      <c r="G54186"/>
    </row>
    <row r="54187" spans="7:7" x14ac:dyDescent="0.2">
      <c r="G54187"/>
    </row>
    <row r="54188" spans="7:7" x14ac:dyDescent="0.2">
      <c r="G54188"/>
    </row>
    <row r="54189" spans="7:7" x14ac:dyDescent="0.2">
      <c r="G54189"/>
    </row>
    <row r="54190" spans="7:7" x14ac:dyDescent="0.2">
      <c r="G54190"/>
    </row>
    <row r="54191" spans="7:7" x14ac:dyDescent="0.2">
      <c r="G54191"/>
    </row>
    <row r="54192" spans="7:7" x14ac:dyDescent="0.2">
      <c r="G54192"/>
    </row>
    <row r="54193" spans="7:7" x14ac:dyDescent="0.2">
      <c r="G54193"/>
    </row>
    <row r="54194" spans="7:7" x14ac:dyDescent="0.2">
      <c r="G54194"/>
    </row>
    <row r="54195" spans="7:7" x14ac:dyDescent="0.2">
      <c r="G54195"/>
    </row>
    <row r="54196" spans="7:7" x14ac:dyDescent="0.2">
      <c r="G54196"/>
    </row>
    <row r="54197" spans="7:7" x14ac:dyDescent="0.2">
      <c r="G54197"/>
    </row>
    <row r="54198" spans="7:7" x14ac:dyDescent="0.2">
      <c r="G54198"/>
    </row>
    <row r="54199" spans="7:7" x14ac:dyDescent="0.2">
      <c r="G54199"/>
    </row>
    <row r="54200" spans="7:7" x14ac:dyDescent="0.2">
      <c r="G54200"/>
    </row>
    <row r="54201" spans="7:7" x14ac:dyDescent="0.2">
      <c r="G54201"/>
    </row>
    <row r="54202" spans="7:7" x14ac:dyDescent="0.2">
      <c r="G54202"/>
    </row>
    <row r="54203" spans="7:7" x14ac:dyDescent="0.2">
      <c r="G54203"/>
    </row>
    <row r="54204" spans="7:7" x14ac:dyDescent="0.2">
      <c r="G54204"/>
    </row>
    <row r="54205" spans="7:7" x14ac:dyDescent="0.2">
      <c r="G54205"/>
    </row>
    <row r="54206" spans="7:7" x14ac:dyDescent="0.2">
      <c r="G54206"/>
    </row>
    <row r="54207" spans="7:7" x14ac:dyDescent="0.2">
      <c r="G54207"/>
    </row>
    <row r="54208" spans="7:7" x14ac:dyDescent="0.2">
      <c r="G54208"/>
    </row>
    <row r="54209" spans="7:7" x14ac:dyDescent="0.2">
      <c r="G54209"/>
    </row>
    <row r="54210" spans="7:7" x14ac:dyDescent="0.2">
      <c r="G54210"/>
    </row>
    <row r="54211" spans="7:7" x14ac:dyDescent="0.2">
      <c r="G54211"/>
    </row>
    <row r="54212" spans="7:7" x14ac:dyDescent="0.2">
      <c r="G54212"/>
    </row>
    <row r="54213" spans="7:7" x14ac:dyDescent="0.2">
      <c r="G54213"/>
    </row>
    <row r="54214" spans="7:7" x14ac:dyDescent="0.2">
      <c r="G54214"/>
    </row>
    <row r="54215" spans="7:7" x14ac:dyDescent="0.2">
      <c r="G54215"/>
    </row>
    <row r="54216" spans="7:7" x14ac:dyDescent="0.2">
      <c r="G54216"/>
    </row>
    <row r="54217" spans="7:7" x14ac:dyDescent="0.2">
      <c r="G54217"/>
    </row>
    <row r="54218" spans="7:7" x14ac:dyDescent="0.2">
      <c r="G54218"/>
    </row>
    <row r="54219" spans="7:7" x14ac:dyDescent="0.2">
      <c r="G54219"/>
    </row>
    <row r="54220" spans="7:7" x14ac:dyDescent="0.2">
      <c r="G54220"/>
    </row>
    <row r="54221" spans="7:7" x14ac:dyDescent="0.2">
      <c r="G54221"/>
    </row>
    <row r="54222" spans="7:7" x14ac:dyDescent="0.2">
      <c r="G54222"/>
    </row>
    <row r="54223" spans="7:7" x14ac:dyDescent="0.2">
      <c r="G54223"/>
    </row>
    <row r="54224" spans="7:7" x14ac:dyDescent="0.2">
      <c r="G54224"/>
    </row>
    <row r="54225" spans="7:7" x14ac:dyDescent="0.2">
      <c r="G54225"/>
    </row>
    <row r="54226" spans="7:7" x14ac:dyDescent="0.2">
      <c r="G54226"/>
    </row>
    <row r="54227" spans="7:7" x14ac:dyDescent="0.2">
      <c r="G54227"/>
    </row>
    <row r="54228" spans="7:7" x14ac:dyDescent="0.2">
      <c r="G54228"/>
    </row>
    <row r="54229" spans="7:7" x14ac:dyDescent="0.2">
      <c r="G54229"/>
    </row>
    <row r="54230" spans="7:7" x14ac:dyDescent="0.2">
      <c r="G54230"/>
    </row>
    <row r="54231" spans="7:7" x14ac:dyDescent="0.2">
      <c r="G54231"/>
    </row>
    <row r="54232" spans="7:7" x14ac:dyDescent="0.2">
      <c r="G54232"/>
    </row>
    <row r="54233" spans="7:7" x14ac:dyDescent="0.2">
      <c r="G54233"/>
    </row>
    <row r="54234" spans="7:7" x14ac:dyDescent="0.2">
      <c r="G54234"/>
    </row>
    <row r="54235" spans="7:7" x14ac:dyDescent="0.2">
      <c r="G54235"/>
    </row>
    <row r="54236" spans="7:7" x14ac:dyDescent="0.2">
      <c r="G54236"/>
    </row>
    <row r="54237" spans="7:7" x14ac:dyDescent="0.2">
      <c r="G54237"/>
    </row>
    <row r="54238" spans="7:7" x14ac:dyDescent="0.2">
      <c r="G54238"/>
    </row>
    <row r="54239" spans="7:7" x14ac:dyDescent="0.2">
      <c r="G54239"/>
    </row>
    <row r="54240" spans="7:7" x14ac:dyDescent="0.2">
      <c r="G54240"/>
    </row>
    <row r="54241" spans="7:7" x14ac:dyDescent="0.2">
      <c r="G54241"/>
    </row>
    <row r="54242" spans="7:7" x14ac:dyDescent="0.2">
      <c r="G54242"/>
    </row>
    <row r="54243" spans="7:7" x14ac:dyDescent="0.2">
      <c r="G54243"/>
    </row>
    <row r="54244" spans="7:7" x14ac:dyDescent="0.2">
      <c r="G54244"/>
    </row>
    <row r="54245" spans="7:7" x14ac:dyDescent="0.2">
      <c r="G54245"/>
    </row>
    <row r="54246" spans="7:7" x14ac:dyDescent="0.2">
      <c r="G54246"/>
    </row>
    <row r="54247" spans="7:7" x14ac:dyDescent="0.2">
      <c r="G54247"/>
    </row>
    <row r="54248" spans="7:7" x14ac:dyDescent="0.2">
      <c r="G54248"/>
    </row>
    <row r="54249" spans="7:7" x14ac:dyDescent="0.2">
      <c r="G54249"/>
    </row>
    <row r="54250" spans="7:7" x14ac:dyDescent="0.2">
      <c r="G54250"/>
    </row>
    <row r="54251" spans="7:7" x14ac:dyDescent="0.2">
      <c r="G54251"/>
    </row>
    <row r="54252" spans="7:7" x14ac:dyDescent="0.2">
      <c r="G54252"/>
    </row>
    <row r="54253" spans="7:7" x14ac:dyDescent="0.2">
      <c r="G54253"/>
    </row>
    <row r="54254" spans="7:7" x14ac:dyDescent="0.2">
      <c r="G54254"/>
    </row>
    <row r="54255" spans="7:7" x14ac:dyDescent="0.2">
      <c r="G54255"/>
    </row>
    <row r="54256" spans="7:7" x14ac:dyDescent="0.2">
      <c r="G54256"/>
    </row>
    <row r="54257" spans="7:7" x14ac:dyDescent="0.2">
      <c r="G54257"/>
    </row>
    <row r="54258" spans="7:7" x14ac:dyDescent="0.2">
      <c r="G54258"/>
    </row>
    <row r="54259" spans="7:7" x14ac:dyDescent="0.2">
      <c r="G54259"/>
    </row>
    <row r="54260" spans="7:7" x14ac:dyDescent="0.2">
      <c r="G54260"/>
    </row>
    <row r="54261" spans="7:7" x14ac:dyDescent="0.2">
      <c r="G54261"/>
    </row>
    <row r="54262" spans="7:7" x14ac:dyDescent="0.2">
      <c r="G54262"/>
    </row>
    <row r="54263" spans="7:7" x14ac:dyDescent="0.2">
      <c r="G54263"/>
    </row>
    <row r="54264" spans="7:7" x14ac:dyDescent="0.2">
      <c r="G54264"/>
    </row>
    <row r="54265" spans="7:7" x14ac:dyDescent="0.2">
      <c r="G54265"/>
    </row>
    <row r="54266" spans="7:7" x14ac:dyDescent="0.2">
      <c r="G54266"/>
    </row>
    <row r="54267" spans="7:7" x14ac:dyDescent="0.2">
      <c r="G54267"/>
    </row>
    <row r="54268" spans="7:7" x14ac:dyDescent="0.2">
      <c r="G54268"/>
    </row>
    <row r="54269" spans="7:7" x14ac:dyDescent="0.2">
      <c r="G54269"/>
    </row>
    <row r="54270" spans="7:7" x14ac:dyDescent="0.2">
      <c r="G54270"/>
    </row>
    <row r="54271" spans="7:7" x14ac:dyDescent="0.2">
      <c r="G54271"/>
    </row>
    <row r="54272" spans="7:7" x14ac:dyDescent="0.2">
      <c r="G54272"/>
    </row>
    <row r="54273" spans="7:7" x14ac:dyDescent="0.2">
      <c r="G54273"/>
    </row>
    <row r="54274" spans="7:7" x14ac:dyDescent="0.2">
      <c r="G54274"/>
    </row>
    <row r="54275" spans="7:7" x14ac:dyDescent="0.2">
      <c r="G54275"/>
    </row>
    <row r="54276" spans="7:7" x14ac:dyDescent="0.2">
      <c r="G54276"/>
    </row>
    <row r="54277" spans="7:7" x14ac:dyDescent="0.2">
      <c r="G54277"/>
    </row>
    <row r="54278" spans="7:7" x14ac:dyDescent="0.2">
      <c r="G54278"/>
    </row>
    <row r="54279" spans="7:7" x14ac:dyDescent="0.2">
      <c r="G54279"/>
    </row>
    <row r="54280" spans="7:7" x14ac:dyDescent="0.2">
      <c r="G54280"/>
    </row>
    <row r="54281" spans="7:7" x14ac:dyDescent="0.2">
      <c r="G54281"/>
    </row>
    <row r="54282" spans="7:7" x14ac:dyDescent="0.2">
      <c r="G54282"/>
    </row>
    <row r="54283" spans="7:7" x14ac:dyDescent="0.2">
      <c r="G54283"/>
    </row>
    <row r="54284" spans="7:7" x14ac:dyDescent="0.2">
      <c r="G54284"/>
    </row>
    <row r="54285" spans="7:7" x14ac:dyDescent="0.2">
      <c r="G54285"/>
    </row>
    <row r="54286" spans="7:7" x14ac:dyDescent="0.2">
      <c r="G54286"/>
    </row>
    <row r="54287" spans="7:7" x14ac:dyDescent="0.2">
      <c r="G54287"/>
    </row>
    <row r="54288" spans="7:7" x14ac:dyDescent="0.2">
      <c r="G54288"/>
    </row>
    <row r="54289" spans="7:7" x14ac:dyDescent="0.2">
      <c r="G54289"/>
    </row>
    <row r="54290" spans="7:7" x14ac:dyDescent="0.2">
      <c r="G54290"/>
    </row>
    <row r="54291" spans="7:7" x14ac:dyDescent="0.2">
      <c r="G54291"/>
    </row>
    <row r="54292" spans="7:7" x14ac:dyDescent="0.2">
      <c r="G54292"/>
    </row>
    <row r="54293" spans="7:7" x14ac:dyDescent="0.2">
      <c r="G54293"/>
    </row>
    <row r="54294" spans="7:7" x14ac:dyDescent="0.2">
      <c r="G54294"/>
    </row>
    <row r="54295" spans="7:7" x14ac:dyDescent="0.2">
      <c r="G54295"/>
    </row>
    <row r="54296" spans="7:7" x14ac:dyDescent="0.2">
      <c r="G54296"/>
    </row>
    <row r="54297" spans="7:7" x14ac:dyDescent="0.2">
      <c r="G54297"/>
    </row>
    <row r="54298" spans="7:7" x14ac:dyDescent="0.2">
      <c r="G54298"/>
    </row>
    <row r="54299" spans="7:7" x14ac:dyDescent="0.2">
      <c r="G54299"/>
    </row>
    <row r="54300" spans="7:7" x14ac:dyDescent="0.2">
      <c r="G54300"/>
    </row>
    <row r="54301" spans="7:7" x14ac:dyDescent="0.2">
      <c r="G54301"/>
    </row>
    <row r="54302" spans="7:7" x14ac:dyDescent="0.2">
      <c r="G54302"/>
    </row>
    <row r="54303" spans="7:7" x14ac:dyDescent="0.2">
      <c r="G54303"/>
    </row>
    <row r="54304" spans="7:7" x14ac:dyDescent="0.2">
      <c r="G54304"/>
    </row>
    <row r="54305" spans="7:7" x14ac:dyDescent="0.2">
      <c r="G54305"/>
    </row>
    <row r="54306" spans="7:7" x14ac:dyDescent="0.2">
      <c r="G54306"/>
    </row>
    <row r="54307" spans="7:7" x14ac:dyDescent="0.2">
      <c r="G54307"/>
    </row>
    <row r="54308" spans="7:7" x14ac:dyDescent="0.2">
      <c r="G54308"/>
    </row>
    <row r="54309" spans="7:7" x14ac:dyDescent="0.2">
      <c r="G54309"/>
    </row>
    <row r="54310" spans="7:7" x14ac:dyDescent="0.2">
      <c r="G54310"/>
    </row>
    <row r="54311" spans="7:7" x14ac:dyDescent="0.2">
      <c r="G54311"/>
    </row>
    <row r="54312" spans="7:7" x14ac:dyDescent="0.2">
      <c r="G54312"/>
    </row>
    <row r="54313" spans="7:7" x14ac:dyDescent="0.2">
      <c r="G54313"/>
    </row>
    <row r="54314" spans="7:7" x14ac:dyDescent="0.2">
      <c r="G54314"/>
    </row>
    <row r="54315" spans="7:7" x14ac:dyDescent="0.2">
      <c r="G54315"/>
    </row>
    <row r="54316" spans="7:7" x14ac:dyDescent="0.2">
      <c r="G54316"/>
    </row>
    <row r="54317" spans="7:7" x14ac:dyDescent="0.2">
      <c r="G54317"/>
    </row>
    <row r="54318" spans="7:7" x14ac:dyDescent="0.2">
      <c r="G54318"/>
    </row>
    <row r="54319" spans="7:7" x14ac:dyDescent="0.2">
      <c r="G54319"/>
    </row>
    <row r="54320" spans="7:7" x14ac:dyDescent="0.2">
      <c r="G54320"/>
    </row>
    <row r="54321" spans="7:7" x14ac:dyDescent="0.2">
      <c r="G54321"/>
    </row>
    <row r="54322" spans="7:7" x14ac:dyDescent="0.2">
      <c r="G54322"/>
    </row>
    <row r="54323" spans="7:7" x14ac:dyDescent="0.2">
      <c r="G54323"/>
    </row>
    <row r="54324" spans="7:7" x14ac:dyDescent="0.2">
      <c r="G54324"/>
    </row>
    <row r="54325" spans="7:7" x14ac:dyDescent="0.2">
      <c r="G54325"/>
    </row>
    <row r="54326" spans="7:7" x14ac:dyDescent="0.2">
      <c r="G54326"/>
    </row>
    <row r="54327" spans="7:7" x14ac:dyDescent="0.2">
      <c r="G54327"/>
    </row>
    <row r="54328" spans="7:7" x14ac:dyDescent="0.2">
      <c r="G54328"/>
    </row>
    <row r="54329" spans="7:7" x14ac:dyDescent="0.2">
      <c r="G54329"/>
    </row>
    <row r="54330" spans="7:7" x14ac:dyDescent="0.2">
      <c r="G54330"/>
    </row>
    <row r="54331" spans="7:7" x14ac:dyDescent="0.2">
      <c r="G54331"/>
    </row>
    <row r="54332" spans="7:7" x14ac:dyDescent="0.2">
      <c r="G54332"/>
    </row>
    <row r="54333" spans="7:7" x14ac:dyDescent="0.2">
      <c r="G54333"/>
    </row>
    <row r="54334" spans="7:7" x14ac:dyDescent="0.2">
      <c r="G54334"/>
    </row>
    <row r="54335" spans="7:7" x14ac:dyDescent="0.2">
      <c r="G54335"/>
    </row>
    <row r="54336" spans="7:7" x14ac:dyDescent="0.2">
      <c r="G54336"/>
    </row>
    <row r="54337" spans="7:7" x14ac:dyDescent="0.2">
      <c r="G54337"/>
    </row>
    <row r="54338" spans="7:7" x14ac:dyDescent="0.2">
      <c r="G54338"/>
    </row>
    <row r="54339" spans="7:7" x14ac:dyDescent="0.2">
      <c r="G54339"/>
    </row>
    <row r="54340" spans="7:7" x14ac:dyDescent="0.2">
      <c r="G54340"/>
    </row>
    <row r="54341" spans="7:7" x14ac:dyDescent="0.2">
      <c r="G54341"/>
    </row>
    <row r="54342" spans="7:7" x14ac:dyDescent="0.2">
      <c r="G54342"/>
    </row>
    <row r="54343" spans="7:7" x14ac:dyDescent="0.2">
      <c r="G54343"/>
    </row>
    <row r="54344" spans="7:7" x14ac:dyDescent="0.2">
      <c r="G54344"/>
    </row>
    <row r="54345" spans="7:7" x14ac:dyDescent="0.2">
      <c r="G54345"/>
    </row>
    <row r="54346" spans="7:7" x14ac:dyDescent="0.2">
      <c r="G54346"/>
    </row>
    <row r="54347" spans="7:7" x14ac:dyDescent="0.2">
      <c r="G54347"/>
    </row>
    <row r="54348" spans="7:7" x14ac:dyDescent="0.2">
      <c r="G54348"/>
    </row>
    <row r="54349" spans="7:7" x14ac:dyDescent="0.2">
      <c r="G54349"/>
    </row>
    <row r="54350" spans="7:7" x14ac:dyDescent="0.2">
      <c r="G54350"/>
    </row>
    <row r="54351" spans="7:7" x14ac:dyDescent="0.2">
      <c r="G54351"/>
    </row>
    <row r="54352" spans="7:7" x14ac:dyDescent="0.2">
      <c r="G54352"/>
    </row>
    <row r="54353" spans="7:7" x14ac:dyDescent="0.2">
      <c r="G54353"/>
    </row>
    <row r="54354" spans="7:7" x14ac:dyDescent="0.2">
      <c r="G54354"/>
    </row>
    <row r="54355" spans="7:7" x14ac:dyDescent="0.2">
      <c r="G54355"/>
    </row>
    <row r="54356" spans="7:7" x14ac:dyDescent="0.2">
      <c r="G54356"/>
    </row>
    <row r="54357" spans="7:7" x14ac:dyDescent="0.2">
      <c r="G54357"/>
    </row>
    <row r="54358" spans="7:7" x14ac:dyDescent="0.2">
      <c r="G54358"/>
    </row>
    <row r="54359" spans="7:7" x14ac:dyDescent="0.2">
      <c r="G54359"/>
    </row>
    <row r="54360" spans="7:7" x14ac:dyDescent="0.2">
      <c r="G54360"/>
    </row>
    <row r="54361" spans="7:7" x14ac:dyDescent="0.2">
      <c r="G54361"/>
    </row>
    <row r="54362" spans="7:7" x14ac:dyDescent="0.2">
      <c r="G54362"/>
    </row>
    <row r="54363" spans="7:7" x14ac:dyDescent="0.2">
      <c r="G54363"/>
    </row>
    <row r="54364" spans="7:7" x14ac:dyDescent="0.2">
      <c r="G54364"/>
    </row>
    <row r="54365" spans="7:7" x14ac:dyDescent="0.2">
      <c r="G54365"/>
    </row>
    <row r="54366" spans="7:7" x14ac:dyDescent="0.2">
      <c r="G54366"/>
    </row>
    <row r="54367" spans="7:7" x14ac:dyDescent="0.2">
      <c r="G54367"/>
    </row>
    <row r="54368" spans="7:7" x14ac:dyDescent="0.2">
      <c r="G54368"/>
    </row>
    <row r="54369" spans="7:7" x14ac:dyDescent="0.2">
      <c r="G54369"/>
    </row>
    <row r="54370" spans="7:7" x14ac:dyDescent="0.2">
      <c r="G54370"/>
    </row>
    <row r="54371" spans="7:7" x14ac:dyDescent="0.2">
      <c r="G54371"/>
    </row>
    <row r="54372" spans="7:7" x14ac:dyDescent="0.2">
      <c r="G54372"/>
    </row>
    <row r="54373" spans="7:7" x14ac:dyDescent="0.2">
      <c r="G54373"/>
    </row>
    <row r="54374" spans="7:7" x14ac:dyDescent="0.2">
      <c r="G54374"/>
    </row>
    <row r="54375" spans="7:7" x14ac:dyDescent="0.2">
      <c r="G54375"/>
    </row>
    <row r="54376" spans="7:7" x14ac:dyDescent="0.2">
      <c r="G54376"/>
    </row>
    <row r="54377" spans="7:7" x14ac:dyDescent="0.2">
      <c r="G54377"/>
    </row>
    <row r="54378" spans="7:7" x14ac:dyDescent="0.2">
      <c r="G54378"/>
    </row>
    <row r="54379" spans="7:7" x14ac:dyDescent="0.2">
      <c r="G54379"/>
    </row>
    <row r="54380" spans="7:7" x14ac:dyDescent="0.2">
      <c r="G54380"/>
    </row>
    <row r="54381" spans="7:7" x14ac:dyDescent="0.2">
      <c r="G54381"/>
    </row>
    <row r="54382" spans="7:7" x14ac:dyDescent="0.2">
      <c r="G54382"/>
    </row>
    <row r="54383" spans="7:7" x14ac:dyDescent="0.2">
      <c r="G54383"/>
    </row>
    <row r="54384" spans="7:7" x14ac:dyDescent="0.2">
      <c r="G54384"/>
    </row>
    <row r="54385" spans="7:7" x14ac:dyDescent="0.2">
      <c r="G54385"/>
    </row>
    <row r="54386" spans="7:7" x14ac:dyDescent="0.2">
      <c r="G54386"/>
    </row>
    <row r="54387" spans="7:7" x14ac:dyDescent="0.2">
      <c r="G54387"/>
    </row>
    <row r="54388" spans="7:7" x14ac:dyDescent="0.2">
      <c r="G54388"/>
    </row>
    <row r="54389" spans="7:7" x14ac:dyDescent="0.2">
      <c r="G54389"/>
    </row>
    <row r="54390" spans="7:7" x14ac:dyDescent="0.2">
      <c r="G54390"/>
    </row>
    <row r="54391" spans="7:7" x14ac:dyDescent="0.2">
      <c r="G54391"/>
    </row>
    <row r="54392" spans="7:7" x14ac:dyDescent="0.2">
      <c r="G54392"/>
    </row>
    <row r="54393" spans="7:7" x14ac:dyDescent="0.2">
      <c r="G54393"/>
    </row>
    <row r="54394" spans="7:7" x14ac:dyDescent="0.2">
      <c r="G54394"/>
    </row>
    <row r="54395" spans="7:7" x14ac:dyDescent="0.2">
      <c r="G54395"/>
    </row>
    <row r="54396" spans="7:7" x14ac:dyDescent="0.2">
      <c r="G54396"/>
    </row>
    <row r="54397" spans="7:7" x14ac:dyDescent="0.2">
      <c r="G54397"/>
    </row>
    <row r="54398" spans="7:7" x14ac:dyDescent="0.2">
      <c r="G54398"/>
    </row>
    <row r="54399" spans="7:7" x14ac:dyDescent="0.2">
      <c r="G54399"/>
    </row>
    <row r="54400" spans="7:7" x14ac:dyDescent="0.2">
      <c r="G54400"/>
    </row>
    <row r="54401" spans="7:7" x14ac:dyDescent="0.2">
      <c r="G54401"/>
    </row>
    <row r="54402" spans="7:7" x14ac:dyDescent="0.2">
      <c r="G54402"/>
    </row>
    <row r="54403" spans="7:7" x14ac:dyDescent="0.2">
      <c r="G54403"/>
    </row>
    <row r="54404" spans="7:7" x14ac:dyDescent="0.2">
      <c r="G54404"/>
    </row>
    <row r="54405" spans="7:7" x14ac:dyDescent="0.2">
      <c r="G54405"/>
    </row>
    <row r="54406" spans="7:7" x14ac:dyDescent="0.2">
      <c r="G54406"/>
    </row>
    <row r="54407" spans="7:7" x14ac:dyDescent="0.2">
      <c r="G54407"/>
    </row>
    <row r="54408" spans="7:7" x14ac:dyDescent="0.2">
      <c r="G54408"/>
    </row>
    <row r="54409" spans="7:7" x14ac:dyDescent="0.2">
      <c r="G54409"/>
    </row>
    <row r="54410" spans="7:7" x14ac:dyDescent="0.2">
      <c r="G54410"/>
    </row>
    <row r="54411" spans="7:7" x14ac:dyDescent="0.2">
      <c r="G54411"/>
    </row>
    <row r="54412" spans="7:7" x14ac:dyDescent="0.2">
      <c r="G54412"/>
    </row>
    <row r="54413" spans="7:7" x14ac:dyDescent="0.2">
      <c r="G54413"/>
    </row>
    <row r="54414" spans="7:7" x14ac:dyDescent="0.2">
      <c r="G54414"/>
    </row>
    <row r="54415" spans="7:7" x14ac:dyDescent="0.2">
      <c r="G54415"/>
    </row>
    <row r="54416" spans="7:7" x14ac:dyDescent="0.2">
      <c r="G54416"/>
    </row>
    <row r="54417" spans="7:7" x14ac:dyDescent="0.2">
      <c r="G54417"/>
    </row>
    <row r="54418" spans="7:7" x14ac:dyDescent="0.2">
      <c r="G54418"/>
    </row>
    <row r="54419" spans="7:7" x14ac:dyDescent="0.2">
      <c r="G54419"/>
    </row>
    <row r="54420" spans="7:7" x14ac:dyDescent="0.2">
      <c r="G54420"/>
    </row>
    <row r="54421" spans="7:7" x14ac:dyDescent="0.2">
      <c r="G54421"/>
    </row>
    <row r="54422" spans="7:7" x14ac:dyDescent="0.2">
      <c r="G54422"/>
    </row>
    <row r="54423" spans="7:7" x14ac:dyDescent="0.2">
      <c r="G54423"/>
    </row>
    <row r="54424" spans="7:7" x14ac:dyDescent="0.2">
      <c r="G54424"/>
    </row>
    <row r="54425" spans="7:7" x14ac:dyDescent="0.2">
      <c r="G54425"/>
    </row>
    <row r="54426" spans="7:7" x14ac:dyDescent="0.2">
      <c r="G54426"/>
    </row>
    <row r="54427" spans="7:7" x14ac:dyDescent="0.2">
      <c r="G54427"/>
    </row>
    <row r="54428" spans="7:7" x14ac:dyDescent="0.2">
      <c r="G54428"/>
    </row>
    <row r="54429" spans="7:7" x14ac:dyDescent="0.2">
      <c r="G54429"/>
    </row>
    <row r="54430" spans="7:7" x14ac:dyDescent="0.2">
      <c r="G54430"/>
    </row>
    <row r="54431" spans="7:7" x14ac:dyDescent="0.2">
      <c r="G54431"/>
    </row>
    <row r="54432" spans="7:7" x14ac:dyDescent="0.2">
      <c r="G54432"/>
    </row>
    <row r="54433" spans="7:7" x14ac:dyDescent="0.2">
      <c r="G54433"/>
    </row>
    <row r="54434" spans="7:7" x14ac:dyDescent="0.2">
      <c r="G54434"/>
    </row>
    <row r="54435" spans="7:7" x14ac:dyDescent="0.2">
      <c r="G54435"/>
    </row>
    <row r="54436" spans="7:7" x14ac:dyDescent="0.2">
      <c r="G54436"/>
    </row>
    <row r="54437" spans="7:7" x14ac:dyDescent="0.2">
      <c r="G54437"/>
    </row>
    <row r="54438" spans="7:7" x14ac:dyDescent="0.2">
      <c r="G54438"/>
    </row>
    <row r="54439" spans="7:7" x14ac:dyDescent="0.2">
      <c r="G54439"/>
    </row>
    <row r="54440" spans="7:7" x14ac:dyDescent="0.2">
      <c r="G54440"/>
    </row>
    <row r="54441" spans="7:7" x14ac:dyDescent="0.2">
      <c r="G54441"/>
    </row>
    <row r="54442" spans="7:7" x14ac:dyDescent="0.2">
      <c r="G54442"/>
    </row>
    <row r="54443" spans="7:7" x14ac:dyDescent="0.2">
      <c r="G54443"/>
    </row>
    <row r="54444" spans="7:7" x14ac:dyDescent="0.2">
      <c r="G54444"/>
    </row>
    <row r="54445" spans="7:7" x14ac:dyDescent="0.2">
      <c r="G54445"/>
    </row>
    <row r="54446" spans="7:7" x14ac:dyDescent="0.2">
      <c r="G54446"/>
    </row>
    <row r="54447" spans="7:7" x14ac:dyDescent="0.2">
      <c r="G54447"/>
    </row>
    <row r="54448" spans="7:7" x14ac:dyDescent="0.2">
      <c r="G54448"/>
    </row>
    <row r="54449" spans="7:7" x14ac:dyDescent="0.2">
      <c r="G54449"/>
    </row>
    <row r="54450" spans="7:7" x14ac:dyDescent="0.2">
      <c r="G54450"/>
    </row>
    <row r="54451" spans="7:7" x14ac:dyDescent="0.2">
      <c r="G54451"/>
    </row>
    <row r="54452" spans="7:7" x14ac:dyDescent="0.2">
      <c r="G54452"/>
    </row>
    <row r="54453" spans="7:7" x14ac:dyDescent="0.2">
      <c r="G54453"/>
    </row>
    <row r="54454" spans="7:7" x14ac:dyDescent="0.2">
      <c r="G54454"/>
    </row>
    <row r="54455" spans="7:7" x14ac:dyDescent="0.2">
      <c r="G54455"/>
    </row>
    <row r="54456" spans="7:7" x14ac:dyDescent="0.2">
      <c r="G54456"/>
    </row>
    <row r="54457" spans="7:7" x14ac:dyDescent="0.2">
      <c r="G54457"/>
    </row>
    <row r="54458" spans="7:7" x14ac:dyDescent="0.2">
      <c r="G54458"/>
    </row>
    <row r="54459" spans="7:7" x14ac:dyDescent="0.2">
      <c r="G54459"/>
    </row>
    <row r="54460" spans="7:7" x14ac:dyDescent="0.2">
      <c r="G54460"/>
    </row>
    <row r="54461" spans="7:7" x14ac:dyDescent="0.2">
      <c r="G54461"/>
    </row>
    <row r="54462" spans="7:7" x14ac:dyDescent="0.2">
      <c r="G54462"/>
    </row>
    <row r="54463" spans="7:7" x14ac:dyDescent="0.2">
      <c r="G54463"/>
    </row>
    <row r="54464" spans="7:7" x14ac:dyDescent="0.2">
      <c r="G54464"/>
    </row>
    <row r="54465" spans="7:7" x14ac:dyDescent="0.2">
      <c r="G54465"/>
    </row>
    <row r="54466" spans="7:7" x14ac:dyDescent="0.2">
      <c r="G54466"/>
    </row>
    <row r="54467" spans="7:7" x14ac:dyDescent="0.2">
      <c r="G54467"/>
    </row>
    <row r="54468" spans="7:7" x14ac:dyDescent="0.2">
      <c r="G54468"/>
    </row>
    <row r="54469" spans="7:7" x14ac:dyDescent="0.2">
      <c r="G54469"/>
    </row>
    <row r="54470" spans="7:7" x14ac:dyDescent="0.2">
      <c r="G54470"/>
    </row>
    <row r="54471" spans="7:7" x14ac:dyDescent="0.2">
      <c r="G54471"/>
    </row>
    <row r="54472" spans="7:7" x14ac:dyDescent="0.2">
      <c r="G54472"/>
    </row>
    <row r="54473" spans="7:7" x14ac:dyDescent="0.2">
      <c r="G54473"/>
    </row>
    <row r="54474" spans="7:7" x14ac:dyDescent="0.2">
      <c r="G54474"/>
    </row>
    <row r="54475" spans="7:7" x14ac:dyDescent="0.2">
      <c r="G54475"/>
    </row>
    <row r="54476" spans="7:7" x14ac:dyDescent="0.2">
      <c r="G54476"/>
    </row>
    <row r="54477" spans="7:7" x14ac:dyDescent="0.2">
      <c r="G54477"/>
    </row>
    <row r="54478" spans="7:7" x14ac:dyDescent="0.2">
      <c r="G54478"/>
    </row>
    <row r="54479" spans="7:7" x14ac:dyDescent="0.2">
      <c r="G54479"/>
    </row>
    <row r="54480" spans="7:7" x14ac:dyDescent="0.2">
      <c r="G54480"/>
    </row>
    <row r="54481" spans="7:7" x14ac:dyDescent="0.2">
      <c r="G54481"/>
    </row>
    <row r="54482" spans="7:7" x14ac:dyDescent="0.2">
      <c r="G54482"/>
    </row>
    <row r="54483" spans="7:7" x14ac:dyDescent="0.2">
      <c r="G54483"/>
    </row>
    <row r="54484" spans="7:7" x14ac:dyDescent="0.2">
      <c r="G54484"/>
    </row>
    <row r="54485" spans="7:7" x14ac:dyDescent="0.2">
      <c r="G54485"/>
    </row>
    <row r="54486" spans="7:7" x14ac:dyDescent="0.2">
      <c r="G54486"/>
    </row>
    <row r="54487" spans="7:7" x14ac:dyDescent="0.2">
      <c r="G54487"/>
    </row>
    <row r="54488" spans="7:7" x14ac:dyDescent="0.2">
      <c r="G54488"/>
    </row>
    <row r="54489" spans="7:7" x14ac:dyDescent="0.2">
      <c r="G54489"/>
    </row>
    <row r="54490" spans="7:7" x14ac:dyDescent="0.2">
      <c r="G54490"/>
    </row>
    <row r="54491" spans="7:7" x14ac:dyDescent="0.2">
      <c r="G54491"/>
    </row>
    <row r="54492" spans="7:7" x14ac:dyDescent="0.2">
      <c r="G54492"/>
    </row>
    <row r="54493" spans="7:7" x14ac:dyDescent="0.2">
      <c r="G54493"/>
    </row>
    <row r="54494" spans="7:7" x14ac:dyDescent="0.2">
      <c r="G54494"/>
    </row>
    <row r="54495" spans="7:7" x14ac:dyDescent="0.2">
      <c r="G54495"/>
    </row>
    <row r="54496" spans="7:7" x14ac:dyDescent="0.2">
      <c r="G54496"/>
    </row>
    <row r="54497" spans="7:7" x14ac:dyDescent="0.2">
      <c r="G54497"/>
    </row>
    <row r="54498" spans="7:7" x14ac:dyDescent="0.2">
      <c r="G54498"/>
    </row>
    <row r="54499" spans="7:7" x14ac:dyDescent="0.2">
      <c r="G54499"/>
    </row>
    <row r="54500" spans="7:7" x14ac:dyDescent="0.2">
      <c r="G54500"/>
    </row>
    <row r="54501" spans="7:7" x14ac:dyDescent="0.2">
      <c r="G54501"/>
    </row>
    <row r="54502" spans="7:7" x14ac:dyDescent="0.2">
      <c r="G54502"/>
    </row>
    <row r="54503" spans="7:7" x14ac:dyDescent="0.2">
      <c r="G54503"/>
    </row>
    <row r="54504" spans="7:7" x14ac:dyDescent="0.2">
      <c r="G54504"/>
    </row>
    <row r="54505" spans="7:7" x14ac:dyDescent="0.2">
      <c r="G54505"/>
    </row>
    <row r="54506" spans="7:7" x14ac:dyDescent="0.2">
      <c r="G54506"/>
    </row>
    <row r="54507" spans="7:7" x14ac:dyDescent="0.2">
      <c r="G54507"/>
    </row>
    <row r="54508" spans="7:7" x14ac:dyDescent="0.2">
      <c r="G54508"/>
    </row>
    <row r="54509" spans="7:7" x14ac:dyDescent="0.2">
      <c r="G54509"/>
    </row>
    <row r="54510" spans="7:7" x14ac:dyDescent="0.2">
      <c r="G54510"/>
    </row>
    <row r="54511" spans="7:7" x14ac:dyDescent="0.2">
      <c r="G54511"/>
    </row>
    <row r="54512" spans="7:7" x14ac:dyDescent="0.2">
      <c r="G54512"/>
    </row>
    <row r="54513" spans="7:7" x14ac:dyDescent="0.2">
      <c r="G54513"/>
    </row>
    <row r="54514" spans="7:7" x14ac:dyDescent="0.2">
      <c r="G54514"/>
    </row>
    <row r="54515" spans="7:7" x14ac:dyDescent="0.2">
      <c r="G54515"/>
    </row>
    <row r="54516" spans="7:7" x14ac:dyDescent="0.2">
      <c r="G54516"/>
    </row>
    <row r="54517" spans="7:7" x14ac:dyDescent="0.2">
      <c r="G54517"/>
    </row>
    <row r="54518" spans="7:7" x14ac:dyDescent="0.2">
      <c r="G54518"/>
    </row>
    <row r="54519" spans="7:7" x14ac:dyDescent="0.2">
      <c r="G54519"/>
    </row>
    <row r="54520" spans="7:7" x14ac:dyDescent="0.2">
      <c r="G54520"/>
    </row>
    <row r="54521" spans="7:7" x14ac:dyDescent="0.2">
      <c r="G54521"/>
    </row>
    <row r="54522" spans="7:7" x14ac:dyDescent="0.2">
      <c r="G54522"/>
    </row>
    <row r="54523" spans="7:7" x14ac:dyDescent="0.2">
      <c r="G54523"/>
    </row>
    <row r="54524" spans="7:7" x14ac:dyDescent="0.2">
      <c r="G54524"/>
    </row>
    <row r="54525" spans="7:7" x14ac:dyDescent="0.2">
      <c r="G54525"/>
    </row>
    <row r="54526" spans="7:7" x14ac:dyDescent="0.2">
      <c r="G54526"/>
    </row>
    <row r="54527" spans="7:7" x14ac:dyDescent="0.2">
      <c r="G54527"/>
    </row>
    <row r="54528" spans="7:7" x14ac:dyDescent="0.2">
      <c r="G54528"/>
    </row>
    <row r="54529" spans="7:7" x14ac:dyDescent="0.2">
      <c r="G54529"/>
    </row>
    <row r="54530" spans="7:7" x14ac:dyDescent="0.2">
      <c r="G54530"/>
    </row>
    <row r="54531" spans="7:7" x14ac:dyDescent="0.2">
      <c r="G54531"/>
    </row>
    <row r="54532" spans="7:7" x14ac:dyDescent="0.2">
      <c r="G54532"/>
    </row>
    <row r="54533" spans="7:7" x14ac:dyDescent="0.2">
      <c r="G54533"/>
    </row>
    <row r="54534" spans="7:7" x14ac:dyDescent="0.2">
      <c r="G54534"/>
    </row>
    <row r="54535" spans="7:7" x14ac:dyDescent="0.2">
      <c r="G54535"/>
    </row>
    <row r="54536" spans="7:7" x14ac:dyDescent="0.2">
      <c r="G54536"/>
    </row>
    <row r="54537" spans="7:7" x14ac:dyDescent="0.2">
      <c r="G54537"/>
    </row>
    <row r="54538" spans="7:7" x14ac:dyDescent="0.2">
      <c r="G54538"/>
    </row>
    <row r="54539" spans="7:7" x14ac:dyDescent="0.2">
      <c r="G54539"/>
    </row>
    <row r="54540" spans="7:7" x14ac:dyDescent="0.2">
      <c r="G54540"/>
    </row>
    <row r="54541" spans="7:7" x14ac:dyDescent="0.2">
      <c r="G54541"/>
    </row>
    <row r="54542" spans="7:7" x14ac:dyDescent="0.2">
      <c r="G54542"/>
    </row>
    <row r="54543" spans="7:7" x14ac:dyDescent="0.2">
      <c r="G54543"/>
    </row>
    <row r="54544" spans="7:7" x14ac:dyDescent="0.2">
      <c r="G54544"/>
    </row>
    <row r="54545" spans="7:7" x14ac:dyDescent="0.2">
      <c r="G54545"/>
    </row>
    <row r="54546" spans="7:7" x14ac:dyDescent="0.2">
      <c r="G54546"/>
    </row>
    <row r="54547" spans="7:7" x14ac:dyDescent="0.2">
      <c r="G54547"/>
    </row>
    <row r="54548" spans="7:7" x14ac:dyDescent="0.2">
      <c r="G54548"/>
    </row>
    <row r="54549" spans="7:7" x14ac:dyDescent="0.2">
      <c r="G54549"/>
    </row>
    <row r="54550" spans="7:7" x14ac:dyDescent="0.2">
      <c r="G54550"/>
    </row>
    <row r="54551" spans="7:7" x14ac:dyDescent="0.2">
      <c r="G54551"/>
    </row>
    <row r="54552" spans="7:7" x14ac:dyDescent="0.2">
      <c r="G54552"/>
    </row>
    <row r="54553" spans="7:7" x14ac:dyDescent="0.2">
      <c r="G54553"/>
    </row>
    <row r="54554" spans="7:7" x14ac:dyDescent="0.2">
      <c r="G54554"/>
    </row>
    <row r="54555" spans="7:7" x14ac:dyDescent="0.2">
      <c r="G54555"/>
    </row>
    <row r="54556" spans="7:7" x14ac:dyDescent="0.2">
      <c r="G54556"/>
    </row>
    <row r="54557" spans="7:7" x14ac:dyDescent="0.2">
      <c r="G54557"/>
    </row>
    <row r="54558" spans="7:7" x14ac:dyDescent="0.2">
      <c r="G54558"/>
    </row>
    <row r="54559" spans="7:7" x14ac:dyDescent="0.2">
      <c r="G54559"/>
    </row>
    <row r="54560" spans="7:7" x14ac:dyDescent="0.2">
      <c r="G54560"/>
    </row>
    <row r="54561" spans="7:7" x14ac:dyDescent="0.2">
      <c r="G54561"/>
    </row>
    <row r="54562" spans="7:7" x14ac:dyDescent="0.2">
      <c r="G54562"/>
    </row>
    <row r="54563" spans="7:7" x14ac:dyDescent="0.2">
      <c r="G54563"/>
    </row>
    <row r="54564" spans="7:7" x14ac:dyDescent="0.2">
      <c r="G54564"/>
    </row>
    <row r="54565" spans="7:7" x14ac:dyDescent="0.2">
      <c r="G54565"/>
    </row>
    <row r="54566" spans="7:7" x14ac:dyDescent="0.2">
      <c r="G54566"/>
    </row>
    <row r="54567" spans="7:7" x14ac:dyDescent="0.2">
      <c r="G54567"/>
    </row>
    <row r="54568" spans="7:7" x14ac:dyDescent="0.2">
      <c r="G54568"/>
    </row>
    <row r="54569" spans="7:7" x14ac:dyDescent="0.2">
      <c r="G54569"/>
    </row>
    <row r="54570" spans="7:7" x14ac:dyDescent="0.2">
      <c r="G54570"/>
    </row>
    <row r="54571" spans="7:7" x14ac:dyDescent="0.2">
      <c r="G54571"/>
    </row>
    <row r="54572" spans="7:7" x14ac:dyDescent="0.2">
      <c r="G54572"/>
    </row>
    <row r="54573" spans="7:7" x14ac:dyDescent="0.2">
      <c r="G54573"/>
    </row>
    <row r="54574" spans="7:7" x14ac:dyDescent="0.2">
      <c r="G54574"/>
    </row>
    <row r="54575" spans="7:7" x14ac:dyDescent="0.2">
      <c r="G54575"/>
    </row>
    <row r="54576" spans="7:7" x14ac:dyDescent="0.2">
      <c r="G54576"/>
    </row>
    <row r="54577" spans="7:7" x14ac:dyDescent="0.2">
      <c r="G54577"/>
    </row>
    <row r="54578" spans="7:7" x14ac:dyDescent="0.2">
      <c r="G54578"/>
    </row>
    <row r="54579" spans="7:7" x14ac:dyDescent="0.2">
      <c r="G54579"/>
    </row>
    <row r="54580" spans="7:7" x14ac:dyDescent="0.2">
      <c r="G54580"/>
    </row>
    <row r="54581" spans="7:7" x14ac:dyDescent="0.2">
      <c r="G54581"/>
    </row>
    <row r="54582" spans="7:7" x14ac:dyDescent="0.2">
      <c r="G54582"/>
    </row>
    <row r="54583" spans="7:7" x14ac:dyDescent="0.2">
      <c r="G54583"/>
    </row>
    <row r="54584" spans="7:7" x14ac:dyDescent="0.2">
      <c r="G54584"/>
    </row>
    <row r="54585" spans="7:7" x14ac:dyDescent="0.2">
      <c r="G54585"/>
    </row>
    <row r="54586" spans="7:7" x14ac:dyDescent="0.2">
      <c r="G54586"/>
    </row>
    <row r="54587" spans="7:7" x14ac:dyDescent="0.2">
      <c r="G54587"/>
    </row>
    <row r="54588" spans="7:7" x14ac:dyDescent="0.2">
      <c r="G54588"/>
    </row>
    <row r="54589" spans="7:7" x14ac:dyDescent="0.2">
      <c r="G54589"/>
    </row>
    <row r="54590" spans="7:7" x14ac:dyDescent="0.2">
      <c r="G54590"/>
    </row>
    <row r="54591" spans="7:7" x14ac:dyDescent="0.2">
      <c r="G54591"/>
    </row>
    <row r="54592" spans="7:7" x14ac:dyDescent="0.2">
      <c r="G54592"/>
    </row>
    <row r="54593" spans="7:7" x14ac:dyDescent="0.2">
      <c r="G54593"/>
    </row>
    <row r="54594" spans="7:7" x14ac:dyDescent="0.2">
      <c r="G54594"/>
    </row>
    <row r="54595" spans="7:7" x14ac:dyDescent="0.2">
      <c r="G54595"/>
    </row>
    <row r="54596" spans="7:7" x14ac:dyDescent="0.2">
      <c r="G54596"/>
    </row>
    <row r="54597" spans="7:7" x14ac:dyDescent="0.2">
      <c r="G54597"/>
    </row>
    <row r="54598" spans="7:7" x14ac:dyDescent="0.2">
      <c r="G54598"/>
    </row>
    <row r="54599" spans="7:7" x14ac:dyDescent="0.2">
      <c r="G54599"/>
    </row>
    <row r="54600" spans="7:7" x14ac:dyDescent="0.2">
      <c r="G54600"/>
    </row>
    <row r="54601" spans="7:7" x14ac:dyDescent="0.2">
      <c r="G54601"/>
    </row>
    <row r="54602" spans="7:7" x14ac:dyDescent="0.2">
      <c r="G54602"/>
    </row>
    <row r="54603" spans="7:7" x14ac:dyDescent="0.2">
      <c r="G54603"/>
    </row>
    <row r="54604" spans="7:7" x14ac:dyDescent="0.2">
      <c r="G54604"/>
    </row>
    <row r="54605" spans="7:7" x14ac:dyDescent="0.2">
      <c r="G54605"/>
    </row>
    <row r="54606" spans="7:7" x14ac:dyDescent="0.2">
      <c r="G54606"/>
    </row>
    <row r="54607" spans="7:7" x14ac:dyDescent="0.2">
      <c r="G54607"/>
    </row>
    <row r="54608" spans="7:7" x14ac:dyDescent="0.2">
      <c r="G54608"/>
    </row>
    <row r="54609" spans="7:7" x14ac:dyDescent="0.2">
      <c r="G54609"/>
    </row>
    <row r="54610" spans="7:7" x14ac:dyDescent="0.2">
      <c r="G54610"/>
    </row>
    <row r="54611" spans="7:7" x14ac:dyDescent="0.2">
      <c r="G54611"/>
    </row>
    <row r="54612" spans="7:7" x14ac:dyDescent="0.2">
      <c r="G54612"/>
    </row>
    <row r="54613" spans="7:7" x14ac:dyDescent="0.2">
      <c r="G54613"/>
    </row>
    <row r="54614" spans="7:7" x14ac:dyDescent="0.2">
      <c r="G54614"/>
    </row>
    <row r="54615" spans="7:7" x14ac:dyDescent="0.2">
      <c r="G54615"/>
    </row>
    <row r="54616" spans="7:7" x14ac:dyDescent="0.2">
      <c r="G54616"/>
    </row>
    <row r="54617" spans="7:7" x14ac:dyDescent="0.2">
      <c r="G54617"/>
    </row>
    <row r="54618" spans="7:7" x14ac:dyDescent="0.2">
      <c r="G54618"/>
    </row>
    <row r="54619" spans="7:7" x14ac:dyDescent="0.2">
      <c r="G54619"/>
    </row>
    <row r="54620" spans="7:7" x14ac:dyDescent="0.2">
      <c r="G54620"/>
    </row>
    <row r="54621" spans="7:7" x14ac:dyDescent="0.2">
      <c r="G54621"/>
    </row>
    <row r="54622" spans="7:7" x14ac:dyDescent="0.2">
      <c r="G54622"/>
    </row>
    <row r="54623" spans="7:7" x14ac:dyDescent="0.2">
      <c r="G54623"/>
    </row>
    <row r="54624" spans="7:7" x14ac:dyDescent="0.2">
      <c r="G54624"/>
    </row>
    <row r="54625" spans="7:7" x14ac:dyDescent="0.2">
      <c r="G54625"/>
    </row>
    <row r="54626" spans="7:7" x14ac:dyDescent="0.2">
      <c r="G54626"/>
    </row>
    <row r="54627" spans="7:7" x14ac:dyDescent="0.2">
      <c r="G54627"/>
    </row>
    <row r="54628" spans="7:7" x14ac:dyDescent="0.2">
      <c r="G54628"/>
    </row>
    <row r="54629" spans="7:7" x14ac:dyDescent="0.2">
      <c r="G54629"/>
    </row>
    <row r="54630" spans="7:7" x14ac:dyDescent="0.2">
      <c r="G54630"/>
    </row>
    <row r="54631" spans="7:7" x14ac:dyDescent="0.2">
      <c r="G54631"/>
    </row>
    <row r="54632" spans="7:7" x14ac:dyDescent="0.2">
      <c r="G54632"/>
    </row>
    <row r="54633" spans="7:7" x14ac:dyDescent="0.2">
      <c r="G54633"/>
    </row>
    <row r="54634" spans="7:7" x14ac:dyDescent="0.2">
      <c r="G54634"/>
    </row>
    <row r="54635" spans="7:7" x14ac:dyDescent="0.2">
      <c r="G54635"/>
    </row>
    <row r="54636" spans="7:7" x14ac:dyDescent="0.2">
      <c r="G54636"/>
    </row>
    <row r="54637" spans="7:7" x14ac:dyDescent="0.2">
      <c r="G54637"/>
    </row>
    <row r="54638" spans="7:7" x14ac:dyDescent="0.2">
      <c r="G54638"/>
    </row>
    <row r="54639" spans="7:7" x14ac:dyDescent="0.2">
      <c r="G54639"/>
    </row>
    <row r="54640" spans="7:7" x14ac:dyDescent="0.2">
      <c r="G54640"/>
    </row>
    <row r="54641" spans="7:7" x14ac:dyDescent="0.2">
      <c r="G54641"/>
    </row>
    <row r="54642" spans="7:7" x14ac:dyDescent="0.2">
      <c r="G54642"/>
    </row>
    <row r="54643" spans="7:7" x14ac:dyDescent="0.2">
      <c r="G54643"/>
    </row>
    <row r="54644" spans="7:7" x14ac:dyDescent="0.2">
      <c r="G54644"/>
    </row>
    <row r="54645" spans="7:7" x14ac:dyDescent="0.2">
      <c r="G54645"/>
    </row>
    <row r="54646" spans="7:7" x14ac:dyDescent="0.2">
      <c r="G54646"/>
    </row>
    <row r="54647" spans="7:7" x14ac:dyDescent="0.2">
      <c r="G54647"/>
    </row>
    <row r="54648" spans="7:7" x14ac:dyDescent="0.2">
      <c r="G54648"/>
    </row>
    <row r="54649" spans="7:7" x14ac:dyDescent="0.2">
      <c r="G54649"/>
    </row>
    <row r="54650" spans="7:7" x14ac:dyDescent="0.2">
      <c r="G54650"/>
    </row>
    <row r="54651" spans="7:7" x14ac:dyDescent="0.2">
      <c r="G54651"/>
    </row>
    <row r="54652" spans="7:7" x14ac:dyDescent="0.2">
      <c r="G54652"/>
    </row>
    <row r="54653" spans="7:7" x14ac:dyDescent="0.2">
      <c r="G54653"/>
    </row>
    <row r="54654" spans="7:7" x14ac:dyDescent="0.2">
      <c r="G54654"/>
    </row>
    <row r="54655" spans="7:7" x14ac:dyDescent="0.2">
      <c r="G54655"/>
    </row>
    <row r="54656" spans="7:7" x14ac:dyDescent="0.2">
      <c r="G54656"/>
    </row>
    <row r="54657" spans="7:7" x14ac:dyDescent="0.2">
      <c r="G54657"/>
    </row>
    <row r="54658" spans="7:7" x14ac:dyDescent="0.2">
      <c r="G54658"/>
    </row>
    <row r="54659" spans="7:7" x14ac:dyDescent="0.2">
      <c r="G54659"/>
    </row>
    <row r="54660" spans="7:7" x14ac:dyDescent="0.2">
      <c r="G54660"/>
    </row>
    <row r="54661" spans="7:7" x14ac:dyDescent="0.2">
      <c r="G54661"/>
    </row>
    <row r="54662" spans="7:7" x14ac:dyDescent="0.2">
      <c r="G54662"/>
    </row>
    <row r="54663" spans="7:7" x14ac:dyDescent="0.2">
      <c r="G54663"/>
    </row>
    <row r="54664" spans="7:7" x14ac:dyDescent="0.2">
      <c r="G54664"/>
    </row>
    <row r="54665" spans="7:7" x14ac:dyDescent="0.2">
      <c r="G54665"/>
    </row>
    <row r="54666" spans="7:7" x14ac:dyDescent="0.2">
      <c r="G54666"/>
    </row>
    <row r="54667" spans="7:7" x14ac:dyDescent="0.2">
      <c r="G54667"/>
    </row>
    <row r="54668" spans="7:7" x14ac:dyDescent="0.2">
      <c r="G54668"/>
    </row>
    <row r="54669" spans="7:7" x14ac:dyDescent="0.2">
      <c r="G54669"/>
    </row>
    <row r="54670" spans="7:7" x14ac:dyDescent="0.2">
      <c r="G54670"/>
    </row>
    <row r="54671" spans="7:7" x14ac:dyDescent="0.2">
      <c r="G54671"/>
    </row>
    <row r="54672" spans="7:7" x14ac:dyDescent="0.2">
      <c r="G54672"/>
    </row>
    <row r="54673" spans="7:7" x14ac:dyDescent="0.2">
      <c r="G54673"/>
    </row>
    <row r="54674" spans="7:7" x14ac:dyDescent="0.2">
      <c r="G54674"/>
    </row>
    <row r="54675" spans="7:7" x14ac:dyDescent="0.2">
      <c r="G54675"/>
    </row>
    <row r="54676" spans="7:7" x14ac:dyDescent="0.2">
      <c r="G54676"/>
    </row>
    <row r="54677" spans="7:7" x14ac:dyDescent="0.2">
      <c r="G54677"/>
    </row>
    <row r="54678" spans="7:7" x14ac:dyDescent="0.2">
      <c r="G54678"/>
    </row>
    <row r="54679" spans="7:7" x14ac:dyDescent="0.2">
      <c r="G54679"/>
    </row>
    <row r="54680" spans="7:7" x14ac:dyDescent="0.2">
      <c r="G54680"/>
    </row>
    <row r="54681" spans="7:7" x14ac:dyDescent="0.2">
      <c r="G54681"/>
    </row>
    <row r="54682" spans="7:7" x14ac:dyDescent="0.2">
      <c r="G54682"/>
    </row>
    <row r="54683" spans="7:7" x14ac:dyDescent="0.2">
      <c r="G54683"/>
    </row>
    <row r="54684" spans="7:7" x14ac:dyDescent="0.2">
      <c r="G54684"/>
    </row>
    <row r="54685" spans="7:7" x14ac:dyDescent="0.2">
      <c r="G54685"/>
    </row>
    <row r="54686" spans="7:7" x14ac:dyDescent="0.2">
      <c r="G54686"/>
    </row>
    <row r="54687" spans="7:7" x14ac:dyDescent="0.2">
      <c r="G54687"/>
    </row>
    <row r="54688" spans="7:7" x14ac:dyDescent="0.2">
      <c r="G54688"/>
    </row>
    <row r="54689" spans="7:7" x14ac:dyDescent="0.2">
      <c r="G54689"/>
    </row>
    <row r="54690" spans="7:7" x14ac:dyDescent="0.2">
      <c r="G54690"/>
    </row>
    <row r="54691" spans="7:7" x14ac:dyDescent="0.2">
      <c r="G54691"/>
    </row>
    <row r="54692" spans="7:7" x14ac:dyDescent="0.2">
      <c r="G54692"/>
    </row>
    <row r="54693" spans="7:7" x14ac:dyDescent="0.2">
      <c r="G54693"/>
    </row>
    <row r="54694" spans="7:7" x14ac:dyDescent="0.2">
      <c r="G54694"/>
    </row>
    <row r="54695" spans="7:7" x14ac:dyDescent="0.2">
      <c r="G54695"/>
    </row>
    <row r="54696" spans="7:7" x14ac:dyDescent="0.2">
      <c r="G54696"/>
    </row>
    <row r="54697" spans="7:7" x14ac:dyDescent="0.2">
      <c r="G54697"/>
    </row>
    <row r="54698" spans="7:7" x14ac:dyDescent="0.2">
      <c r="G54698"/>
    </row>
    <row r="54699" spans="7:7" x14ac:dyDescent="0.2">
      <c r="G54699"/>
    </row>
    <row r="54700" spans="7:7" x14ac:dyDescent="0.2">
      <c r="G54700"/>
    </row>
    <row r="54701" spans="7:7" x14ac:dyDescent="0.2">
      <c r="G54701"/>
    </row>
    <row r="54702" spans="7:7" x14ac:dyDescent="0.2">
      <c r="G54702"/>
    </row>
    <row r="54703" spans="7:7" x14ac:dyDescent="0.2">
      <c r="G54703"/>
    </row>
    <row r="54704" spans="7:7" x14ac:dyDescent="0.2">
      <c r="G54704"/>
    </row>
    <row r="54705" spans="7:7" x14ac:dyDescent="0.2">
      <c r="G54705"/>
    </row>
    <row r="54706" spans="7:7" x14ac:dyDescent="0.2">
      <c r="G54706"/>
    </row>
    <row r="54707" spans="7:7" x14ac:dyDescent="0.2">
      <c r="G54707"/>
    </row>
    <row r="54708" spans="7:7" x14ac:dyDescent="0.2">
      <c r="G54708"/>
    </row>
    <row r="54709" spans="7:7" x14ac:dyDescent="0.2">
      <c r="G54709"/>
    </row>
    <row r="54710" spans="7:7" x14ac:dyDescent="0.2">
      <c r="G54710"/>
    </row>
    <row r="54711" spans="7:7" x14ac:dyDescent="0.2">
      <c r="G54711"/>
    </row>
    <row r="54712" spans="7:7" x14ac:dyDescent="0.2">
      <c r="G54712"/>
    </row>
    <row r="54713" spans="7:7" x14ac:dyDescent="0.2">
      <c r="G54713"/>
    </row>
    <row r="54714" spans="7:7" x14ac:dyDescent="0.2">
      <c r="G54714"/>
    </row>
    <row r="54715" spans="7:7" x14ac:dyDescent="0.2">
      <c r="G54715"/>
    </row>
    <row r="54716" spans="7:7" x14ac:dyDescent="0.2">
      <c r="G54716"/>
    </row>
    <row r="54717" spans="7:7" x14ac:dyDescent="0.2">
      <c r="G54717"/>
    </row>
    <row r="54718" spans="7:7" x14ac:dyDescent="0.2">
      <c r="G54718"/>
    </row>
    <row r="54719" spans="7:7" x14ac:dyDescent="0.2">
      <c r="G54719"/>
    </row>
    <row r="54720" spans="7:7" x14ac:dyDescent="0.2">
      <c r="G54720"/>
    </row>
    <row r="54721" spans="7:7" x14ac:dyDescent="0.2">
      <c r="G54721"/>
    </row>
    <row r="54722" spans="7:7" x14ac:dyDescent="0.2">
      <c r="G54722"/>
    </row>
    <row r="54723" spans="7:7" x14ac:dyDescent="0.2">
      <c r="G54723"/>
    </row>
    <row r="54724" spans="7:7" x14ac:dyDescent="0.2">
      <c r="G54724"/>
    </row>
    <row r="54725" spans="7:7" x14ac:dyDescent="0.2">
      <c r="G54725"/>
    </row>
    <row r="54726" spans="7:7" x14ac:dyDescent="0.2">
      <c r="G54726"/>
    </row>
    <row r="54727" spans="7:7" x14ac:dyDescent="0.2">
      <c r="G54727"/>
    </row>
    <row r="54728" spans="7:7" x14ac:dyDescent="0.2">
      <c r="G54728"/>
    </row>
    <row r="54729" spans="7:7" x14ac:dyDescent="0.2">
      <c r="G54729"/>
    </row>
    <row r="54730" spans="7:7" x14ac:dyDescent="0.2">
      <c r="G54730"/>
    </row>
    <row r="54731" spans="7:7" x14ac:dyDescent="0.2">
      <c r="G54731"/>
    </row>
    <row r="54732" spans="7:7" x14ac:dyDescent="0.2">
      <c r="G54732"/>
    </row>
    <row r="54733" spans="7:7" x14ac:dyDescent="0.2">
      <c r="G54733"/>
    </row>
    <row r="54734" spans="7:7" x14ac:dyDescent="0.2">
      <c r="G54734"/>
    </row>
    <row r="54735" spans="7:7" x14ac:dyDescent="0.2">
      <c r="G54735"/>
    </row>
    <row r="54736" spans="7:7" x14ac:dyDescent="0.2">
      <c r="G54736"/>
    </row>
    <row r="54737" spans="7:7" x14ac:dyDescent="0.2">
      <c r="G54737"/>
    </row>
    <row r="54738" spans="7:7" x14ac:dyDescent="0.2">
      <c r="G54738"/>
    </row>
    <row r="54739" spans="7:7" x14ac:dyDescent="0.2">
      <c r="G54739"/>
    </row>
    <row r="54740" spans="7:7" x14ac:dyDescent="0.2">
      <c r="G54740"/>
    </row>
    <row r="54741" spans="7:7" x14ac:dyDescent="0.2">
      <c r="G54741"/>
    </row>
    <row r="54742" spans="7:7" x14ac:dyDescent="0.2">
      <c r="G54742"/>
    </row>
    <row r="54743" spans="7:7" x14ac:dyDescent="0.2">
      <c r="G54743"/>
    </row>
    <row r="54744" spans="7:7" x14ac:dyDescent="0.2">
      <c r="G54744"/>
    </row>
    <row r="54745" spans="7:7" x14ac:dyDescent="0.2">
      <c r="G54745"/>
    </row>
    <row r="54746" spans="7:7" x14ac:dyDescent="0.2">
      <c r="G54746"/>
    </row>
    <row r="54747" spans="7:7" x14ac:dyDescent="0.2">
      <c r="G54747"/>
    </row>
    <row r="54748" spans="7:7" x14ac:dyDescent="0.2">
      <c r="G54748"/>
    </row>
    <row r="54749" spans="7:7" x14ac:dyDescent="0.2">
      <c r="G54749"/>
    </row>
    <row r="54750" spans="7:7" x14ac:dyDescent="0.2">
      <c r="G54750"/>
    </row>
    <row r="54751" spans="7:7" x14ac:dyDescent="0.2">
      <c r="G54751"/>
    </row>
    <row r="54752" spans="7:7" x14ac:dyDescent="0.2">
      <c r="G54752"/>
    </row>
    <row r="54753" spans="7:7" x14ac:dyDescent="0.2">
      <c r="G54753"/>
    </row>
    <row r="54754" spans="7:7" x14ac:dyDescent="0.2">
      <c r="G54754"/>
    </row>
    <row r="54755" spans="7:7" x14ac:dyDescent="0.2">
      <c r="G54755"/>
    </row>
    <row r="54756" spans="7:7" x14ac:dyDescent="0.2">
      <c r="G54756"/>
    </row>
    <row r="54757" spans="7:7" x14ac:dyDescent="0.2">
      <c r="G54757"/>
    </row>
    <row r="54758" spans="7:7" x14ac:dyDescent="0.2">
      <c r="G54758"/>
    </row>
    <row r="54759" spans="7:7" x14ac:dyDescent="0.2">
      <c r="G54759"/>
    </row>
    <row r="54760" spans="7:7" x14ac:dyDescent="0.2">
      <c r="G54760"/>
    </row>
    <row r="54761" spans="7:7" x14ac:dyDescent="0.2">
      <c r="G54761"/>
    </row>
    <row r="54762" spans="7:7" x14ac:dyDescent="0.2">
      <c r="G54762"/>
    </row>
    <row r="54763" spans="7:7" x14ac:dyDescent="0.2">
      <c r="G54763"/>
    </row>
    <row r="54764" spans="7:7" x14ac:dyDescent="0.2">
      <c r="G54764"/>
    </row>
    <row r="54765" spans="7:7" x14ac:dyDescent="0.2">
      <c r="G54765"/>
    </row>
    <row r="54766" spans="7:7" x14ac:dyDescent="0.2">
      <c r="G54766"/>
    </row>
    <row r="54767" spans="7:7" x14ac:dyDescent="0.2">
      <c r="G54767"/>
    </row>
    <row r="54768" spans="7:7" x14ac:dyDescent="0.2">
      <c r="G54768"/>
    </row>
    <row r="54769" spans="7:7" x14ac:dyDescent="0.2">
      <c r="G54769"/>
    </row>
    <row r="54770" spans="7:7" x14ac:dyDescent="0.2">
      <c r="G54770"/>
    </row>
    <row r="54771" spans="7:7" x14ac:dyDescent="0.2">
      <c r="G54771"/>
    </row>
    <row r="54772" spans="7:7" x14ac:dyDescent="0.2">
      <c r="G54772"/>
    </row>
    <row r="54773" spans="7:7" x14ac:dyDescent="0.2">
      <c r="G54773"/>
    </row>
    <row r="54774" spans="7:7" x14ac:dyDescent="0.2">
      <c r="G54774"/>
    </row>
    <row r="54775" spans="7:7" x14ac:dyDescent="0.2">
      <c r="G54775"/>
    </row>
    <row r="54776" spans="7:7" x14ac:dyDescent="0.2">
      <c r="G54776"/>
    </row>
    <row r="54777" spans="7:7" x14ac:dyDescent="0.2">
      <c r="G54777"/>
    </row>
    <row r="54778" spans="7:7" x14ac:dyDescent="0.2">
      <c r="G54778"/>
    </row>
    <row r="54779" spans="7:7" x14ac:dyDescent="0.2">
      <c r="G54779"/>
    </row>
    <row r="54780" spans="7:7" x14ac:dyDescent="0.2">
      <c r="G54780"/>
    </row>
    <row r="54781" spans="7:7" x14ac:dyDescent="0.2">
      <c r="G54781"/>
    </row>
    <row r="54782" spans="7:7" x14ac:dyDescent="0.2">
      <c r="G54782"/>
    </row>
    <row r="54783" spans="7:7" x14ac:dyDescent="0.2">
      <c r="G54783"/>
    </row>
    <row r="54784" spans="7:7" x14ac:dyDescent="0.2">
      <c r="G54784"/>
    </row>
    <row r="54785" spans="7:7" x14ac:dyDescent="0.2">
      <c r="G54785"/>
    </row>
    <row r="54786" spans="7:7" x14ac:dyDescent="0.2">
      <c r="G54786"/>
    </row>
    <row r="54787" spans="7:7" x14ac:dyDescent="0.2">
      <c r="G54787"/>
    </row>
    <row r="54788" spans="7:7" x14ac:dyDescent="0.2">
      <c r="G54788"/>
    </row>
    <row r="54789" spans="7:7" x14ac:dyDescent="0.2">
      <c r="G54789"/>
    </row>
    <row r="54790" spans="7:7" x14ac:dyDescent="0.2">
      <c r="G54790"/>
    </row>
    <row r="54791" spans="7:7" x14ac:dyDescent="0.2">
      <c r="G54791"/>
    </row>
    <row r="54792" spans="7:7" x14ac:dyDescent="0.2">
      <c r="G54792"/>
    </row>
    <row r="54793" spans="7:7" x14ac:dyDescent="0.2">
      <c r="G54793"/>
    </row>
    <row r="54794" spans="7:7" x14ac:dyDescent="0.2">
      <c r="G54794"/>
    </row>
    <row r="54795" spans="7:7" x14ac:dyDescent="0.2">
      <c r="G54795"/>
    </row>
    <row r="54796" spans="7:7" x14ac:dyDescent="0.2">
      <c r="G54796"/>
    </row>
    <row r="54797" spans="7:7" x14ac:dyDescent="0.2">
      <c r="G54797"/>
    </row>
    <row r="54798" spans="7:7" x14ac:dyDescent="0.2">
      <c r="G54798"/>
    </row>
    <row r="54799" spans="7:7" x14ac:dyDescent="0.2">
      <c r="G54799"/>
    </row>
    <row r="54800" spans="7:7" x14ac:dyDescent="0.2">
      <c r="G54800"/>
    </row>
    <row r="54801" spans="7:7" x14ac:dyDescent="0.2">
      <c r="G54801"/>
    </row>
    <row r="54802" spans="7:7" x14ac:dyDescent="0.2">
      <c r="G54802"/>
    </row>
    <row r="54803" spans="7:7" x14ac:dyDescent="0.2">
      <c r="G54803"/>
    </row>
    <row r="54804" spans="7:7" x14ac:dyDescent="0.2">
      <c r="G54804"/>
    </row>
    <row r="54805" spans="7:7" x14ac:dyDescent="0.2">
      <c r="G54805"/>
    </row>
    <row r="54806" spans="7:7" x14ac:dyDescent="0.2">
      <c r="G54806"/>
    </row>
    <row r="54807" spans="7:7" x14ac:dyDescent="0.2">
      <c r="G54807"/>
    </row>
    <row r="54808" spans="7:7" x14ac:dyDescent="0.2">
      <c r="G54808"/>
    </row>
    <row r="54809" spans="7:7" x14ac:dyDescent="0.2">
      <c r="G54809"/>
    </row>
    <row r="54810" spans="7:7" x14ac:dyDescent="0.2">
      <c r="G54810"/>
    </row>
    <row r="54811" spans="7:7" x14ac:dyDescent="0.2">
      <c r="G54811"/>
    </row>
    <row r="54812" spans="7:7" x14ac:dyDescent="0.2">
      <c r="G54812"/>
    </row>
    <row r="54813" spans="7:7" x14ac:dyDescent="0.2">
      <c r="G54813"/>
    </row>
    <row r="54814" spans="7:7" x14ac:dyDescent="0.2">
      <c r="G54814"/>
    </row>
    <row r="54815" spans="7:7" x14ac:dyDescent="0.2">
      <c r="G54815"/>
    </row>
    <row r="54816" spans="7:7" x14ac:dyDescent="0.2">
      <c r="G54816"/>
    </row>
    <row r="54817" spans="7:7" x14ac:dyDescent="0.2">
      <c r="G54817"/>
    </row>
    <row r="54818" spans="7:7" x14ac:dyDescent="0.2">
      <c r="G54818"/>
    </row>
    <row r="54819" spans="7:7" x14ac:dyDescent="0.2">
      <c r="G54819"/>
    </row>
    <row r="54820" spans="7:7" x14ac:dyDescent="0.2">
      <c r="G54820"/>
    </row>
    <row r="54821" spans="7:7" x14ac:dyDescent="0.2">
      <c r="G54821"/>
    </row>
    <row r="54822" spans="7:7" x14ac:dyDescent="0.2">
      <c r="G54822"/>
    </row>
    <row r="54823" spans="7:7" x14ac:dyDescent="0.2">
      <c r="G54823"/>
    </row>
    <row r="54824" spans="7:7" x14ac:dyDescent="0.2">
      <c r="G54824"/>
    </row>
    <row r="54825" spans="7:7" x14ac:dyDescent="0.2">
      <c r="G54825"/>
    </row>
    <row r="54826" spans="7:7" x14ac:dyDescent="0.2">
      <c r="G54826"/>
    </row>
    <row r="54827" spans="7:7" x14ac:dyDescent="0.2">
      <c r="G54827"/>
    </row>
    <row r="54828" spans="7:7" x14ac:dyDescent="0.2">
      <c r="G54828"/>
    </row>
    <row r="54829" spans="7:7" x14ac:dyDescent="0.2">
      <c r="G54829"/>
    </row>
    <row r="54830" spans="7:7" x14ac:dyDescent="0.2">
      <c r="G54830"/>
    </row>
    <row r="54831" spans="7:7" x14ac:dyDescent="0.2">
      <c r="G54831"/>
    </row>
    <row r="54832" spans="7:7" x14ac:dyDescent="0.2">
      <c r="G54832"/>
    </row>
    <row r="54833" spans="7:7" x14ac:dyDescent="0.2">
      <c r="G54833"/>
    </row>
    <row r="54834" spans="7:7" x14ac:dyDescent="0.2">
      <c r="G54834"/>
    </row>
    <row r="54835" spans="7:7" x14ac:dyDescent="0.2">
      <c r="G54835"/>
    </row>
    <row r="54836" spans="7:7" x14ac:dyDescent="0.2">
      <c r="G54836"/>
    </row>
    <row r="54837" spans="7:7" x14ac:dyDescent="0.2">
      <c r="G54837"/>
    </row>
    <row r="54838" spans="7:7" x14ac:dyDescent="0.2">
      <c r="G54838"/>
    </row>
    <row r="54839" spans="7:7" x14ac:dyDescent="0.2">
      <c r="G54839"/>
    </row>
    <row r="54840" spans="7:7" x14ac:dyDescent="0.2">
      <c r="G54840"/>
    </row>
    <row r="54841" spans="7:7" x14ac:dyDescent="0.2">
      <c r="G54841"/>
    </row>
    <row r="54842" spans="7:7" x14ac:dyDescent="0.2">
      <c r="G54842"/>
    </row>
    <row r="54843" spans="7:7" x14ac:dyDescent="0.2">
      <c r="G54843"/>
    </row>
    <row r="54844" spans="7:7" x14ac:dyDescent="0.2">
      <c r="G54844"/>
    </row>
    <row r="54845" spans="7:7" x14ac:dyDescent="0.2">
      <c r="G54845"/>
    </row>
    <row r="54846" spans="7:7" x14ac:dyDescent="0.2">
      <c r="G54846"/>
    </row>
    <row r="54847" spans="7:7" x14ac:dyDescent="0.2">
      <c r="G54847"/>
    </row>
    <row r="54848" spans="7:7" x14ac:dyDescent="0.2">
      <c r="G54848"/>
    </row>
    <row r="54849" spans="7:7" x14ac:dyDescent="0.2">
      <c r="G54849"/>
    </row>
    <row r="54850" spans="7:7" x14ac:dyDescent="0.2">
      <c r="G54850"/>
    </row>
    <row r="54851" spans="7:7" x14ac:dyDescent="0.2">
      <c r="G54851"/>
    </row>
    <row r="54852" spans="7:7" x14ac:dyDescent="0.2">
      <c r="G54852"/>
    </row>
    <row r="54853" spans="7:7" x14ac:dyDescent="0.2">
      <c r="G54853"/>
    </row>
    <row r="54854" spans="7:7" x14ac:dyDescent="0.2">
      <c r="G54854"/>
    </row>
    <row r="54855" spans="7:7" x14ac:dyDescent="0.2">
      <c r="G54855"/>
    </row>
    <row r="54856" spans="7:7" x14ac:dyDescent="0.2">
      <c r="G54856"/>
    </row>
    <row r="54857" spans="7:7" x14ac:dyDescent="0.2">
      <c r="G54857"/>
    </row>
    <row r="54858" spans="7:7" x14ac:dyDescent="0.2">
      <c r="G54858"/>
    </row>
    <row r="54859" spans="7:7" x14ac:dyDescent="0.2">
      <c r="G54859"/>
    </row>
    <row r="54860" spans="7:7" x14ac:dyDescent="0.2">
      <c r="G54860"/>
    </row>
    <row r="54861" spans="7:7" x14ac:dyDescent="0.2">
      <c r="G54861"/>
    </row>
    <row r="54862" spans="7:7" x14ac:dyDescent="0.2">
      <c r="G54862"/>
    </row>
    <row r="54863" spans="7:7" x14ac:dyDescent="0.2">
      <c r="G54863"/>
    </row>
    <row r="54864" spans="7:7" x14ac:dyDescent="0.2">
      <c r="G54864"/>
    </row>
    <row r="54865" spans="7:7" x14ac:dyDescent="0.2">
      <c r="G54865"/>
    </row>
    <row r="54866" spans="7:7" x14ac:dyDescent="0.2">
      <c r="G54866"/>
    </row>
    <row r="54867" spans="7:7" x14ac:dyDescent="0.2">
      <c r="G54867"/>
    </row>
    <row r="54868" spans="7:7" x14ac:dyDescent="0.2">
      <c r="G54868"/>
    </row>
    <row r="54869" spans="7:7" x14ac:dyDescent="0.2">
      <c r="G54869"/>
    </row>
    <row r="54870" spans="7:7" x14ac:dyDescent="0.2">
      <c r="G54870"/>
    </row>
    <row r="54871" spans="7:7" x14ac:dyDescent="0.2">
      <c r="G54871"/>
    </row>
    <row r="54872" spans="7:7" x14ac:dyDescent="0.2">
      <c r="G54872"/>
    </row>
    <row r="54873" spans="7:7" x14ac:dyDescent="0.2">
      <c r="G54873"/>
    </row>
    <row r="54874" spans="7:7" x14ac:dyDescent="0.2">
      <c r="G54874"/>
    </row>
    <row r="54875" spans="7:7" x14ac:dyDescent="0.2">
      <c r="G54875"/>
    </row>
    <row r="54876" spans="7:7" x14ac:dyDescent="0.2">
      <c r="G54876"/>
    </row>
    <row r="54877" spans="7:7" x14ac:dyDescent="0.2">
      <c r="G54877"/>
    </row>
    <row r="54878" spans="7:7" x14ac:dyDescent="0.2">
      <c r="G54878"/>
    </row>
    <row r="54879" spans="7:7" x14ac:dyDescent="0.2">
      <c r="G54879"/>
    </row>
    <row r="54880" spans="7:7" x14ac:dyDescent="0.2">
      <c r="G54880"/>
    </row>
    <row r="54881" spans="7:7" x14ac:dyDescent="0.2">
      <c r="G54881"/>
    </row>
    <row r="54882" spans="7:7" x14ac:dyDescent="0.2">
      <c r="G54882"/>
    </row>
    <row r="54883" spans="7:7" x14ac:dyDescent="0.2">
      <c r="G54883"/>
    </row>
    <row r="54884" spans="7:7" x14ac:dyDescent="0.2">
      <c r="G54884"/>
    </row>
    <row r="54885" spans="7:7" x14ac:dyDescent="0.2">
      <c r="G54885"/>
    </row>
    <row r="54886" spans="7:7" x14ac:dyDescent="0.2">
      <c r="G54886"/>
    </row>
    <row r="54887" spans="7:7" x14ac:dyDescent="0.2">
      <c r="G54887"/>
    </row>
    <row r="54888" spans="7:7" x14ac:dyDescent="0.2">
      <c r="G54888"/>
    </row>
    <row r="54889" spans="7:7" x14ac:dyDescent="0.2">
      <c r="G54889"/>
    </row>
    <row r="54890" spans="7:7" x14ac:dyDescent="0.2">
      <c r="G54890"/>
    </row>
    <row r="54891" spans="7:7" x14ac:dyDescent="0.2">
      <c r="G54891"/>
    </row>
    <row r="54892" spans="7:7" x14ac:dyDescent="0.2">
      <c r="G54892"/>
    </row>
    <row r="54893" spans="7:7" x14ac:dyDescent="0.2">
      <c r="G54893"/>
    </row>
    <row r="54894" spans="7:7" x14ac:dyDescent="0.2">
      <c r="G54894"/>
    </row>
    <row r="54895" spans="7:7" x14ac:dyDescent="0.2">
      <c r="G54895"/>
    </row>
    <row r="54896" spans="7:7" x14ac:dyDescent="0.2">
      <c r="G54896"/>
    </row>
    <row r="54897" spans="7:7" x14ac:dyDescent="0.2">
      <c r="G54897"/>
    </row>
    <row r="54898" spans="7:7" x14ac:dyDescent="0.2">
      <c r="G54898"/>
    </row>
    <row r="54899" spans="7:7" x14ac:dyDescent="0.2">
      <c r="G54899"/>
    </row>
    <row r="54900" spans="7:7" x14ac:dyDescent="0.2">
      <c r="G54900"/>
    </row>
    <row r="54901" spans="7:7" x14ac:dyDescent="0.2">
      <c r="G54901"/>
    </row>
    <row r="54902" spans="7:7" x14ac:dyDescent="0.2">
      <c r="G54902"/>
    </row>
    <row r="54903" spans="7:7" x14ac:dyDescent="0.2">
      <c r="G54903"/>
    </row>
    <row r="54904" spans="7:7" x14ac:dyDescent="0.2">
      <c r="G54904"/>
    </row>
    <row r="54905" spans="7:7" x14ac:dyDescent="0.2">
      <c r="G54905"/>
    </row>
    <row r="54906" spans="7:7" x14ac:dyDescent="0.2">
      <c r="G54906"/>
    </row>
    <row r="54907" spans="7:7" x14ac:dyDescent="0.2">
      <c r="G54907"/>
    </row>
    <row r="54908" spans="7:7" x14ac:dyDescent="0.2">
      <c r="G54908"/>
    </row>
    <row r="54909" spans="7:7" x14ac:dyDescent="0.2">
      <c r="G54909"/>
    </row>
    <row r="54910" spans="7:7" x14ac:dyDescent="0.2">
      <c r="G54910"/>
    </row>
    <row r="54911" spans="7:7" x14ac:dyDescent="0.2">
      <c r="G54911"/>
    </row>
    <row r="54912" spans="7:7" x14ac:dyDescent="0.2">
      <c r="G54912"/>
    </row>
    <row r="54913" spans="7:7" x14ac:dyDescent="0.2">
      <c r="G54913"/>
    </row>
    <row r="54914" spans="7:7" x14ac:dyDescent="0.2">
      <c r="G54914"/>
    </row>
    <row r="54915" spans="7:7" x14ac:dyDescent="0.2">
      <c r="G54915"/>
    </row>
    <row r="54916" spans="7:7" x14ac:dyDescent="0.2">
      <c r="G54916"/>
    </row>
    <row r="54917" spans="7:7" x14ac:dyDescent="0.2">
      <c r="G54917"/>
    </row>
    <row r="54918" spans="7:7" x14ac:dyDescent="0.2">
      <c r="G54918"/>
    </row>
    <row r="54919" spans="7:7" x14ac:dyDescent="0.2">
      <c r="G54919"/>
    </row>
    <row r="54920" spans="7:7" x14ac:dyDescent="0.2">
      <c r="G54920"/>
    </row>
    <row r="54921" spans="7:7" x14ac:dyDescent="0.2">
      <c r="G54921"/>
    </row>
    <row r="54922" spans="7:7" x14ac:dyDescent="0.2">
      <c r="G54922"/>
    </row>
    <row r="54923" spans="7:7" x14ac:dyDescent="0.2">
      <c r="G54923"/>
    </row>
    <row r="54924" spans="7:7" x14ac:dyDescent="0.2">
      <c r="G54924"/>
    </row>
    <row r="54925" spans="7:7" x14ac:dyDescent="0.2">
      <c r="G54925"/>
    </row>
    <row r="54926" spans="7:7" x14ac:dyDescent="0.2">
      <c r="G54926"/>
    </row>
    <row r="54927" spans="7:7" x14ac:dyDescent="0.2">
      <c r="G54927"/>
    </row>
    <row r="54928" spans="7:7" x14ac:dyDescent="0.2">
      <c r="G54928"/>
    </row>
    <row r="54929" spans="7:7" x14ac:dyDescent="0.2">
      <c r="G54929"/>
    </row>
    <row r="54930" spans="7:7" x14ac:dyDescent="0.2">
      <c r="G54930"/>
    </row>
    <row r="54931" spans="7:7" x14ac:dyDescent="0.2">
      <c r="G54931"/>
    </row>
    <row r="54932" spans="7:7" x14ac:dyDescent="0.2">
      <c r="G54932"/>
    </row>
    <row r="54933" spans="7:7" x14ac:dyDescent="0.2">
      <c r="G54933"/>
    </row>
    <row r="54934" spans="7:7" x14ac:dyDescent="0.2">
      <c r="G54934"/>
    </row>
    <row r="54935" spans="7:7" x14ac:dyDescent="0.2">
      <c r="G54935"/>
    </row>
    <row r="54936" spans="7:7" x14ac:dyDescent="0.2">
      <c r="G54936"/>
    </row>
    <row r="54937" spans="7:7" x14ac:dyDescent="0.2">
      <c r="G54937"/>
    </row>
    <row r="54938" spans="7:7" x14ac:dyDescent="0.2">
      <c r="G54938"/>
    </row>
    <row r="54939" spans="7:7" x14ac:dyDescent="0.2">
      <c r="G54939"/>
    </row>
    <row r="54940" spans="7:7" x14ac:dyDescent="0.2">
      <c r="G54940"/>
    </row>
    <row r="54941" spans="7:7" x14ac:dyDescent="0.2">
      <c r="G54941"/>
    </row>
    <row r="54942" spans="7:7" x14ac:dyDescent="0.2">
      <c r="G54942"/>
    </row>
    <row r="54943" spans="7:7" x14ac:dyDescent="0.2">
      <c r="G54943"/>
    </row>
    <row r="54944" spans="7:7" x14ac:dyDescent="0.2">
      <c r="G54944"/>
    </row>
    <row r="54945" spans="7:7" x14ac:dyDescent="0.2">
      <c r="G54945"/>
    </row>
    <row r="54946" spans="7:7" x14ac:dyDescent="0.2">
      <c r="G54946"/>
    </row>
    <row r="54947" spans="7:7" x14ac:dyDescent="0.2">
      <c r="G54947"/>
    </row>
    <row r="54948" spans="7:7" x14ac:dyDescent="0.2">
      <c r="G54948"/>
    </row>
    <row r="54949" spans="7:7" x14ac:dyDescent="0.2">
      <c r="G54949"/>
    </row>
    <row r="54950" spans="7:7" x14ac:dyDescent="0.2">
      <c r="G54950"/>
    </row>
    <row r="54951" spans="7:7" x14ac:dyDescent="0.2">
      <c r="G54951"/>
    </row>
    <row r="54952" spans="7:7" x14ac:dyDescent="0.2">
      <c r="G54952"/>
    </row>
    <row r="54953" spans="7:7" x14ac:dyDescent="0.2">
      <c r="G54953"/>
    </row>
    <row r="54954" spans="7:7" x14ac:dyDescent="0.2">
      <c r="G54954"/>
    </row>
    <row r="54955" spans="7:7" x14ac:dyDescent="0.2">
      <c r="G54955"/>
    </row>
    <row r="54956" spans="7:7" x14ac:dyDescent="0.2">
      <c r="G54956"/>
    </row>
    <row r="54957" spans="7:7" x14ac:dyDescent="0.2">
      <c r="G54957"/>
    </row>
    <row r="54958" spans="7:7" x14ac:dyDescent="0.2">
      <c r="G54958"/>
    </row>
    <row r="54959" spans="7:7" x14ac:dyDescent="0.2">
      <c r="G54959"/>
    </row>
    <row r="54960" spans="7:7" x14ac:dyDescent="0.2">
      <c r="G54960"/>
    </row>
    <row r="54961" spans="7:7" x14ac:dyDescent="0.2">
      <c r="G54961"/>
    </row>
    <row r="54962" spans="7:7" x14ac:dyDescent="0.2">
      <c r="G54962"/>
    </row>
    <row r="54963" spans="7:7" x14ac:dyDescent="0.2">
      <c r="G54963"/>
    </row>
    <row r="54964" spans="7:7" x14ac:dyDescent="0.2">
      <c r="G54964"/>
    </row>
    <row r="54965" spans="7:7" x14ac:dyDescent="0.2">
      <c r="G54965"/>
    </row>
    <row r="54966" spans="7:7" x14ac:dyDescent="0.2">
      <c r="G54966"/>
    </row>
    <row r="54967" spans="7:7" x14ac:dyDescent="0.2">
      <c r="G54967"/>
    </row>
    <row r="54968" spans="7:7" x14ac:dyDescent="0.2">
      <c r="G54968"/>
    </row>
    <row r="54969" spans="7:7" x14ac:dyDescent="0.2">
      <c r="G54969"/>
    </row>
    <row r="54970" spans="7:7" x14ac:dyDescent="0.2">
      <c r="G54970"/>
    </row>
    <row r="54971" spans="7:7" x14ac:dyDescent="0.2">
      <c r="G54971"/>
    </row>
    <row r="54972" spans="7:7" x14ac:dyDescent="0.2">
      <c r="G54972"/>
    </row>
    <row r="54973" spans="7:7" x14ac:dyDescent="0.2">
      <c r="G54973"/>
    </row>
    <row r="54974" spans="7:7" x14ac:dyDescent="0.2">
      <c r="G54974"/>
    </row>
    <row r="54975" spans="7:7" x14ac:dyDescent="0.2">
      <c r="G54975"/>
    </row>
    <row r="54976" spans="7:7" x14ac:dyDescent="0.2">
      <c r="G54976"/>
    </row>
    <row r="54977" spans="7:7" x14ac:dyDescent="0.2">
      <c r="G54977"/>
    </row>
    <row r="54978" spans="7:7" x14ac:dyDescent="0.2">
      <c r="G54978"/>
    </row>
    <row r="54979" spans="7:7" x14ac:dyDescent="0.2">
      <c r="G54979"/>
    </row>
    <row r="54980" spans="7:7" x14ac:dyDescent="0.2">
      <c r="G54980"/>
    </row>
    <row r="54981" spans="7:7" x14ac:dyDescent="0.2">
      <c r="G54981"/>
    </row>
    <row r="54982" spans="7:7" x14ac:dyDescent="0.2">
      <c r="G54982"/>
    </row>
    <row r="54983" spans="7:7" x14ac:dyDescent="0.2">
      <c r="G54983"/>
    </row>
    <row r="54984" spans="7:7" x14ac:dyDescent="0.2">
      <c r="G54984"/>
    </row>
    <row r="54985" spans="7:7" x14ac:dyDescent="0.2">
      <c r="G54985"/>
    </row>
    <row r="54986" spans="7:7" x14ac:dyDescent="0.2">
      <c r="G54986"/>
    </row>
    <row r="54987" spans="7:7" x14ac:dyDescent="0.2">
      <c r="G54987"/>
    </row>
    <row r="54988" spans="7:7" x14ac:dyDescent="0.2">
      <c r="G54988"/>
    </row>
    <row r="54989" spans="7:7" x14ac:dyDescent="0.2">
      <c r="G54989"/>
    </row>
    <row r="54990" spans="7:7" x14ac:dyDescent="0.2">
      <c r="G54990"/>
    </row>
    <row r="54991" spans="7:7" x14ac:dyDescent="0.2">
      <c r="G54991"/>
    </row>
    <row r="54992" spans="7:7" x14ac:dyDescent="0.2">
      <c r="G54992"/>
    </row>
    <row r="54993" spans="7:7" x14ac:dyDescent="0.2">
      <c r="G54993"/>
    </row>
    <row r="54994" spans="7:7" x14ac:dyDescent="0.2">
      <c r="G54994"/>
    </row>
    <row r="54995" spans="7:7" x14ac:dyDescent="0.2">
      <c r="G54995"/>
    </row>
    <row r="54996" spans="7:7" x14ac:dyDescent="0.2">
      <c r="G54996"/>
    </row>
    <row r="54997" spans="7:7" x14ac:dyDescent="0.2">
      <c r="G54997"/>
    </row>
    <row r="54998" spans="7:7" x14ac:dyDescent="0.2">
      <c r="G54998"/>
    </row>
    <row r="54999" spans="7:7" x14ac:dyDescent="0.2">
      <c r="G54999"/>
    </row>
    <row r="55000" spans="7:7" x14ac:dyDescent="0.2">
      <c r="G55000"/>
    </row>
    <row r="55001" spans="7:7" x14ac:dyDescent="0.2">
      <c r="G55001"/>
    </row>
    <row r="55002" spans="7:7" x14ac:dyDescent="0.2">
      <c r="G55002"/>
    </row>
    <row r="55003" spans="7:7" x14ac:dyDescent="0.2">
      <c r="G55003"/>
    </row>
    <row r="55004" spans="7:7" x14ac:dyDescent="0.2">
      <c r="G55004"/>
    </row>
    <row r="55005" spans="7:7" x14ac:dyDescent="0.2">
      <c r="G55005"/>
    </row>
    <row r="55006" spans="7:7" x14ac:dyDescent="0.2">
      <c r="G55006"/>
    </row>
    <row r="55007" spans="7:7" x14ac:dyDescent="0.2">
      <c r="G55007"/>
    </row>
    <row r="55008" spans="7:7" x14ac:dyDescent="0.2">
      <c r="G55008"/>
    </row>
    <row r="55009" spans="7:7" x14ac:dyDescent="0.2">
      <c r="G55009"/>
    </row>
    <row r="55010" spans="7:7" x14ac:dyDescent="0.2">
      <c r="G55010"/>
    </row>
    <row r="55011" spans="7:7" x14ac:dyDescent="0.2">
      <c r="G55011"/>
    </row>
    <row r="55012" spans="7:7" x14ac:dyDescent="0.2">
      <c r="G55012"/>
    </row>
    <row r="55013" spans="7:7" x14ac:dyDescent="0.2">
      <c r="G55013"/>
    </row>
    <row r="55014" spans="7:7" x14ac:dyDescent="0.2">
      <c r="G55014"/>
    </row>
    <row r="55015" spans="7:7" x14ac:dyDescent="0.2">
      <c r="G55015"/>
    </row>
    <row r="55016" spans="7:7" x14ac:dyDescent="0.2">
      <c r="G55016"/>
    </row>
    <row r="55017" spans="7:7" x14ac:dyDescent="0.2">
      <c r="G55017"/>
    </row>
    <row r="55018" spans="7:7" x14ac:dyDescent="0.2">
      <c r="G55018"/>
    </row>
    <row r="55019" spans="7:7" x14ac:dyDescent="0.2">
      <c r="G55019"/>
    </row>
    <row r="55020" spans="7:7" x14ac:dyDescent="0.2">
      <c r="G55020"/>
    </row>
    <row r="55021" spans="7:7" x14ac:dyDescent="0.2">
      <c r="G55021"/>
    </row>
    <row r="55022" spans="7:7" x14ac:dyDescent="0.2">
      <c r="G55022"/>
    </row>
    <row r="55023" spans="7:7" x14ac:dyDescent="0.2">
      <c r="G55023"/>
    </row>
    <row r="55024" spans="7:7" x14ac:dyDescent="0.2">
      <c r="G55024"/>
    </row>
    <row r="55025" spans="7:7" x14ac:dyDescent="0.2">
      <c r="G55025"/>
    </row>
    <row r="55026" spans="7:7" x14ac:dyDescent="0.2">
      <c r="G55026"/>
    </row>
    <row r="55027" spans="7:7" x14ac:dyDescent="0.2">
      <c r="G55027"/>
    </row>
    <row r="55028" spans="7:7" x14ac:dyDescent="0.2">
      <c r="G55028"/>
    </row>
    <row r="55029" spans="7:7" x14ac:dyDescent="0.2">
      <c r="G55029"/>
    </row>
    <row r="55030" spans="7:7" x14ac:dyDescent="0.2">
      <c r="G55030"/>
    </row>
    <row r="55031" spans="7:7" x14ac:dyDescent="0.2">
      <c r="G55031"/>
    </row>
    <row r="55032" spans="7:7" x14ac:dyDescent="0.2">
      <c r="G55032"/>
    </row>
    <row r="55033" spans="7:7" x14ac:dyDescent="0.2">
      <c r="G55033"/>
    </row>
    <row r="55034" spans="7:7" x14ac:dyDescent="0.2">
      <c r="G55034"/>
    </row>
    <row r="55035" spans="7:7" x14ac:dyDescent="0.2">
      <c r="G55035"/>
    </row>
    <row r="55036" spans="7:7" x14ac:dyDescent="0.2">
      <c r="G55036"/>
    </row>
    <row r="55037" spans="7:7" x14ac:dyDescent="0.2">
      <c r="G55037"/>
    </row>
    <row r="55038" spans="7:7" x14ac:dyDescent="0.2">
      <c r="G55038"/>
    </row>
    <row r="55039" spans="7:7" x14ac:dyDescent="0.2">
      <c r="G55039"/>
    </row>
    <row r="55040" spans="7:7" x14ac:dyDescent="0.2">
      <c r="G55040"/>
    </row>
    <row r="55041" spans="7:7" x14ac:dyDescent="0.2">
      <c r="G55041"/>
    </row>
    <row r="55042" spans="7:7" x14ac:dyDescent="0.2">
      <c r="G55042"/>
    </row>
    <row r="55043" spans="7:7" x14ac:dyDescent="0.2">
      <c r="G55043"/>
    </row>
    <row r="55044" spans="7:7" x14ac:dyDescent="0.2">
      <c r="G55044"/>
    </row>
    <row r="55045" spans="7:7" x14ac:dyDescent="0.2">
      <c r="G55045"/>
    </row>
    <row r="55046" spans="7:7" x14ac:dyDescent="0.2">
      <c r="G55046"/>
    </row>
    <row r="55047" spans="7:7" x14ac:dyDescent="0.2">
      <c r="G55047"/>
    </row>
    <row r="55048" spans="7:7" x14ac:dyDescent="0.2">
      <c r="G55048"/>
    </row>
    <row r="55049" spans="7:7" x14ac:dyDescent="0.2">
      <c r="G55049"/>
    </row>
    <row r="55050" spans="7:7" x14ac:dyDescent="0.2">
      <c r="G55050"/>
    </row>
    <row r="55051" spans="7:7" x14ac:dyDescent="0.2">
      <c r="G55051"/>
    </row>
    <row r="55052" spans="7:7" x14ac:dyDescent="0.2">
      <c r="G55052"/>
    </row>
    <row r="55053" spans="7:7" x14ac:dyDescent="0.2">
      <c r="G55053"/>
    </row>
    <row r="55054" spans="7:7" x14ac:dyDescent="0.2">
      <c r="G55054"/>
    </row>
    <row r="55055" spans="7:7" x14ac:dyDescent="0.2">
      <c r="G55055"/>
    </row>
    <row r="55056" spans="7:7" x14ac:dyDescent="0.2">
      <c r="G55056"/>
    </row>
    <row r="55057" spans="7:7" x14ac:dyDescent="0.2">
      <c r="G55057"/>
    </row>
    <row r="55058" spans="7:7" x14ac:dyDescent="0.2">
      <c r="G55058"/>
    </row>
    <row r="55059" spans="7:7" x14ac:dyDescent="0.2">
      <c r="G55059"/>
    </row>
    <row r="55060" spans="7:7" x14ac:dyDescent="0.2">
      <c r="G55060"/>
    </row>
    <row r="55061" spans="7:7" x14ac:dyDescent="0.2">
      <c r="G55061"/>
    </row>
    <row r="55062" spans="7:7" x14ac:dyDescent="0.2">
      <c r="G55062"/>
    </row>
    <row r="55063" spans="7:7" x14ac:dyDescent="0.2">
      <c r="G55063"/>
    </row>
    <row r="55064" spans="7:7" x14ac:dyDescent="0.2">
      <c r="G55064"/>
    </row>
    <row r="55065" spans="7:7" x14ac:dyDescent="0.2">
      <c r="G55065"/>
    </row>
    <row r="55066" spans="7:7" x14ac:dyDescent="0.2">
      <c r="G55066"/>
    </row>
    <row r="55067" spans="7:7" x14ac:dyDescent="0.2">
      <c r="G55067"/>
    </row>
    <row r="55068" spans="7:7" x14ac:dyDescent="0.2">
      <c r="G55068"/>
    </row>
    <row r="55069" spans="7:7" x14ac:dyDescent="0.2">
      <c r="G55069"/>
    </row>
    <row r="55070" spans="7:7" x14ac:dyDescent="0.2">
      <c r="G55070"/>
    </row>
    <row r="55071" spans="7:7" x14ac:dyDescent="0.2">
      <c r="G55071"/>
    </row>
    <row r="55072" spans="7:7" x14ac:dyDescent="0.2">
      <c r="G55072"/>
    </row>
    <row r="55073" spans="7:7" x14ac:dyDescent="0.2">
      <c r="G55073"/>
    </row>
    <row r="55074" spans="7:7" x14ac:dyDescent="0.2">
      <c r="G55074"/>
    </row>
    <row r="55075" spans="7:7" x14ac:dyDescent="0.2">
      <c r="G55075"/>
    </row>
    <row r="55076" spans="7:7" x14ac:dyDescent="0.2">
      <c r="G55076"/>
    </row>
    <row r="55077" spans="7:7" x14ac:dyDescent="0.2">
      <c r="G55077"/>
    </row>
    <row r="55078" spans="7:7" x14ac:dyDescent="0.2">
      <c r="G55078"/>
    </row>
    <row r="55079" spans="7:7" x14ac:dyDescent="0.2">
      <c r="G55079"/>
    </row>
    <row r="55080" spans="7:7" x14ac:dyDescent="0.2">
      <c r="G55080"/>
    </row>
    <row r="55081" spans="7:7" x14ac:dyDescent="0.2">
      <c r="G55081"/>
    </row>
    <row r="55082" spans="7:7" x14ac:dyDescent="0.2">
      <c r="G55082"/>
    </row>
    <row r="55083" spans="7:7" x14ac:dyDescent="0.2">
      <c r="G55083"/>
    </row>
    <row r="55084" spans="7:7" x14ac:dyDescent="0.2">
      <c r="G55084"/>
    </row>
    <row r="55085" spans="7:7" x14ac:dyDescent="0.2">
      <c r="G55085"/>
    </row>
    <row r="55086" spans="7:7" x14ac:dyDescent="0.2">
      <c r="G55086"/>
    </row>
    <row r="55087" spans="7:7" x14ac:dyDescent="0.2">
      <c r="G55087"/>
    </row>
    <row r="55088" spans="7:7" x14ac:dyDescent="0.2">
      <c r="G55088"/>
    </row>
    <row r="55089" spans="7:7" x14ac:dyDescent="0.2">
      <c r="G55089"/>
    </row>
    <row r="55090" spans="7:7" x14ac:dyDescent="0.2">
      <c r="G55090"/>
    </row>
    <row r="55091" spans="7:7" x14ac:dyDescent="0.2">
      <c r="G55091"/>
    </row>
    <row r="55092" spans="7:7" x14ac:dyDescent="0.2">
      <c r="G55092"/>
    </row>
    <row r="55093" spans="7:7" x14ac:dyDescent="0.2">
      <c r="G55093"/>
    </row>
    <row r="55094" spans="7:7" x14ac:dyDescent="0.2">
      <c r="G55094"/>
    </row>
    <row r="55095" spans="7:7" x14ac:dyDescent="0.2">
      <c r="G55095"/>
    </row>
    <row r="55096" spans="7:7" x14ac:dyDescent="0.2">
      <c r="G55096"/>
    </row>
    <row r="55097" spans="7:7" x14ac:dyDescent="0.2">
      <c r="G55097"/>
    </row>
    <row r="55098" spans="7:7" x14ac:dyDescent="0.2">
      <c r="G55098"/>
    </row>
    <row r="55099" spans="7:7" x14ac:dyDescent="0.2">
      <c r="G55099"/>
    </row>
    <row r="55100" spans="7:7" x14ac:dyDescent="0.2">
      <c r="G55100"/>
    </row>
    <row r="55101" spans="7:7" x14ac:dyDescent="0.2">
      <c r="G55101"/>
    </row>
    <row r="55102" spans="7:7" x14ac:dyDescent="0.2">
      <c r="G55102"/>
    </row>
    <row r="55103" spans="7:7" x14ac:dyDescent="0.2">
      <c r="G55103"/>
    </row>
    <row r="55104" spans="7:7" x14ac:dyDescent="0.2">
      <c r="G55104"/>
    </row>
    <row r="55105" spans="7:7" x14ac:dyDescent="0.2">
      <c r="G55105"/>
    </row>
    <row r="55106" spans="7:7" x14ac:dyDescent="0.2">
      <c r="G55106"/>
    </row>
    <row r="55107" spans="7:7" x14ac:dyDescent="0.2">
      <c r="G55107"/>
    </row>
    <row r="55108" spans="7:7" x14ac:dyDescent="0.2">
      <c r="G55108"/>
    </row>
    <row r="55109" spans="7:7" x14ac:dyDescent="0.2">
      <c r="G55109"/>
    </row>
    <row r="55110" spans="7:7" x14ac:dyDescent="0.2">
      <c r="G55110"/>
    </row>
    <row r="55111" spans="7:7" x14ac:dyDescent="0.2">
      <c r="G55111"/>
    </row>
    <row r="55112" spans="7:7" x14ac:dyDescent="0.2">
      <c r="G55112"/>
    </row>
    <row r="55113" spans="7:7" x14ac:dyDescent="0.2">
      <c r="G55113"/>
    </row>
    <row r="55114" spans="7:7" x14ac:dyDescent="0.2">
      <c r="G55114"/>
    </row>
    <row r="55115" spans="7:7" x14ac:dyDescent="0.2">
      <c r="G55115"/>
    </row>
    <row r="55116" spans="7:7" x14ac:dyDescent="0.2">
      <c r="G55116"/>
    </row>
    <row r="55117" spans="7:7" x14ac:dyDescent="0.2">
      <c r="G55117"/>
    </row>
    <row r="55118" spans="7:7" x14ac:dyDescent="0.2">
      <c r="G55118"/>
    </row>
    <row r="55119" spans="7:7" x14ac:dyDescent="0.2">
      <c r="G55119"/>
    </row>
    <row r="55120" spans="7:7" x14ac:dyDescent="0.2">
      <c r="G55120"/>
    </row>
    <row r="55121" spans="7:7" x14ac:dyDescent="0.2">
      <c r="G55121"/>
    </row>
    <row r="55122" spans="7:7" x14ac:dyDescent="0.2">
      <c r="G55122"/>
    </row>
    <row r="55123" spans="7:7" x14ac:dyDescent="0.2">
      <c r="G55123"/>
    </row>
    <row r="55124" spans="7:7" x14ac:dyDescent="0.2">
      <c r="G55124"/>
    </row>
    <row r="55125" spans="7:7" x14ac:dyDescent="0.2">
      <c r="G55125"/>
    </row>
    <row r="55126" spans="7:7" x14ac:dyDescent="0.2">
      <c r="G55126"/>
    </row>
    <row r="55127" spans="7:7" x14ac:dyDescent="0.2">
      <c r="G55127"/>
    </row>
    <row r="55128" spans="7:7" x14ac:dyDescent="0.2">
      <c r="G55128"/>
    </row>
    <row r="55129" spans="7:7" x14ac:dyDescent="0.2">
      <c r="G55129"/>
    </row>
    <row r="55130" spans="7:7" x14ac:dyDescent="0.2">
      <c r="G55130"/>
    </row>
    <row r="55131" spans="7:7" x14ac:dyDescent="0.2">
      <c r="G55131"/>
    </row>
    <row r="55132" spans="7:7" x14ac:dyDescent="0.2">
      <c r="G55132"/>
    </row>
    <row r="55133" spans="7:7" x14ac:dyDescent="0.2">
      <c r="G55133"/>
    </row>
    <row r="55134" spans="7:7" x14ac:dyDescent="0.2">
      <c r="G55134"/>
    </row>
    <row r="55135" spans="7:7" x14ac:dyDescent="0.2">
      <c r="G55135"/>
    </row>
    <row r="55136" spans="7:7" x14ac:dyDescent="0.2">
      <c r="G55136"/>
    </row>
    <row r="55137" spans="7:7" x14ac:dyDescent="0.2">
      <c r="G55137"/>
    </row>
    <row r="55138" spans="7:7" x14ac:dyDescent="0.2">
      <c r="G55138"/>
    </row>
    <row r="55139" spans="7:7" x14ac:dyDescent="0.2">
      <c r="G55139"/>
    </row>
    <row r="55140" spans="7:7" x14ac:dyDescent="0.2">
      <c r="G55140"/>
    </row>
    <row r="55141" spans="7:7" x14ac:dyDescent="0.2">
      <c r="G55141"/>
    </row>
    <row r="55142" spans="7:7" x14ac:dyDescent="0.2">
      <c r="G55142"/>
    </row>
    <row r="55143" spans="7:7" x14ac:dyDescent="0.2">
      <c r="G55143"/>
    </row>
    <row r="55144" spans="7:7" x14ac:dyDescent="0.2">
      <c r="G55144"/>
    </row>
    <row r="55145" spans="7:7" x14ac:dyDescent="0.2">
      <c r="G55145"/>
    </row>
    <row r="55146" spans="7:7" x14ac:dyDescent="0.2">
      <c r="G55146"/>
    </row>
    <row r="55147" spans="7:7" x14ac:dyDescent="0.2">
      <c r="G55147"/>
    </row>
    <row r="55148" spans="7:7" x14ac:dyDescent="0.2">
      <c r="G55148"/>
    </row>
    <row r="55149" spans="7:7" x14ac:dyDescent="0.2">
      <c r="G55149"/>
    </row>
    <row r="55150" spans="7:7" x14ac:dyDescent="0.2">
      <c r="G55150"/>
    </row>
    <row r="55151" spans="7:7" x14ac:dyDescent="0.2">
      <c r="G55151"/>
    </row>
    <row r="55152" spans="7:7" x14ac:dyDescent="0.2">
      <c r="G55152"/>
    </row>
    <row r="55153" spans="7:7" x14ac:dyDescent="0.2">
      <c r="G55153"/>
    </row>
    <row r="55154" spans="7:7" x14ac:dyDescent="0.2">
      <c r="G55154"/>
    </row>
    <row r="55155" spans="7:7" x14ac:dyDescent="0.2">
      <c r="G55155"/>
    </row>
    <row r="55156" spans="7:7" x14ac:dyDescent="0.2">
      <c r="G55156"/>
    </row>
    <row r="55157" spans="7:7" x14ac:dyDescent="0.2">
      <c r="G55157"/>
    </row>
    <row r="55158" spans="7:7" x14ac:dyDescent="0.2">
      <c r="G55158"/>
    </row>
    <row r="55159" spans="7:7" x14ac:dyDescent="0.2">
      <c r="G55159"/>
    </row>
    <row r="55160" spans="7:7" x14ac:dyDescent="0.2">
      <c r="G55160"/>
    </row>
    <row r="55161" spans="7:7" x14ac:dyDescent="0.2">
      <c r="G55161"/>
    </row>
    <row r="55162" spans="7:7" x14ac:dyDescent="0.2">
      <c r="G55162"/>
    </row>
    <row r="55163" spans="7:7" x14ac:dyDescent="0.2">
      <c r="G55163"/>
    </row>
    <row r="55164" spans="7:7" x14ac:dyDescent="0.2">
      <c r="G55164"/>
    </row>
    <row r="55165" spans="7:7" x14ac:dyDescent="0.2">
      <c r="G55165"/>
    </row>
    <row r="55166" spans="7:7" x14ac:dyDescent="0.2">
      <c r="G55166"/>
    </row>
    <row r="55167" spans="7:7" x14ac:dyDescent="0.2">
      <c r="G55167"/>
    </row>
    <row r="55168" spans="7:7" x14ac:dyDescent="0.2">
      <c r="G55168"/>
    </row>
    <row r="55169" spans="7:7" x14ac:dyDescent="0.2">
      <c r="G55169"/>
    </row>
    <row r="55170" spans="7:7" x14ac:dyDescent="0.2">
      <c r="G55170"/>
    </row>
    <row r="55171" spans="7:7" x14ac:dyDescent="0.2">
      <c r="G55171"/>
    </row>
    <row r="55172" spans="7:7" x14ac:dyDescent="0.2">
      <c r="G55172"/>
    </row>
    <row r="55173" spans="7:7" x14ac:dyDescent="0.2">
      <c r="G55173"/>
    </row>
    <row r="55174" spans="7:7" x14ac:dyDescent="0.2">
      <c r="G55174"/>
    </row>
    <row r="55175" spans="7:7" x14ac:dyDescent="0.2">
      <c r="G55175"/>
    </row>
    <row r="55176" spans="7:7" x14ac:dyDescent="0.2">
      <c r="G55176"/>
    </row>
    <row r="55177" spans="7:7" x14ac:dyDescent="0.2">
      <c r="G55177"/>
    </row>
    <row r="55178" spans="7:7" x14ac:dyDescent="0.2">
      <c r="G55178"/>
    </row>
    <row r="55179" spans="7:7" x14ac:dyDescent="0.2">
      <c r="G55179"/>
    </row>
    <row r="55180" spans="7:7" x14ac:dyDescent="0.2">
      <c r="G55180"/>
    </row>
    <row r="55181" spans="7:7" x14ac:dyDescent="0.2">
      <c r="G55181"/>
    </row>
    <row r="55182" spans="7:7" x14ac:dyDescent="0.2">
      <c r="G55182"/>
    </row>
    <row r="55183" spans="7:7" x14ac:dyDescent="0.2">
      <c r="G55183"/>
    </row>
    <row r="55184" spans="7:7" x14ac:dyDescent="0.2">
      <c r="G55184"/>
    </row>
    <row r="55185" spans="7:7" x14ac:dyDescent="0.2">
      <c r="G55185"/>
    </row>
    <row r="55186" spans="7:7" x14ac:dyDescent="0.2">
      <c r="G55186"/>
    </row>
    <row r="55187" spans="7:7" x14ac:dyDescent="0.2">
      <c r="G55187"/>
    </row>
    <row r="55188" spans="7:7" x14ac:dyDescent="0.2">
      <c r="G55188"/>
    </row>
    <row r="55189" spans="7:7" x14ac:dyDescent="0.2">
      <c r="G55189"/>
    </row>
    <row r="55190" spans="7:7" x14ac:dyDescent="0.2">
      <c r="G55190"/>
    </row>
    <row r="55191" spans="7:7" x14ac:dyDescent="0.2">
      <c r="G55191"/>
    </row>
    <row r="55192" spans="7:7" x14ac:dyDescent="0.2">
      <c r="G55192"/>
    </row>
    <row r="55193" spans="7:7" x14ac:dyDescent="0.2">
      <c r="G55193"/>
    </row>
    <row r="55194" spans="7:7" x14ac:dyDescent="0.2">
      <c r="G55194"/>
    </row>
    <row r="55195" spans="7:7" x14ac:dyDescent="0.2">
      <c r="G55195"/>
    </row>
    <row r="55196" spans="7:7" x14ac:dyDescent="0.2">
      <c r="G55196"/>
    </row>
    <row r="55197" spans="7:7" x14ac:dyDescent="0.2">
      <c r="G55197"/>
    </row>
    <row r="55198" spans="7:7" x14ac:dyDescent="0.2">
      <c r="G55198"/>
    </row>
    <row r="55199" spans="7:7" x14ac:dyDescent="0.2">
      <c r="G55199"/>
    </row>
    <row r="55200" spans="7:7" x14ac:dyDescent="0.2">
      <c r="G55200"/>
    </row>
    <row r="55201" spans="7:7" x14ac:dyDescent="0.2">
      <c r="G55201"/>
    </row>
    <row r="55202" spans="7:7" x14ac:dyDescent="0.2">
      <c r="G55202"/>
    </row>
    <row r="55203" spans="7:7" x14ac:dyDescent="0.2">
      <c r="G55203"/>
    </row>
    <row r="55204" spans="7:7" x14ac:dyDescent="0.2">
      <c r="G55204"/>
    </row>
    <row r="55205" spans="7:7" x14ac:dyDescent="0.2">
      <c r="G55205"/>
    </row>
    <row r="55206" spans="7:7" x14ac:dyDescent="0.2">
      <c r="G55206"/>
    </row>
    <row r="55207" spans="7:7" x14ac:dyDescent="0.2">
      <c r="G55207"/>
    </row>
    <row r="55208" spans="7:7" x14ac:dyDescent="0.2">
      <c r="G55208"/>
    </row>
    <row r="55209" spans="7:7" x14ac:dyDescent="0.2">
      <c r="G55209"/>
    </row>
    <row r="55210" spans="7:7" x14ac:dyDescent="0.2">
      <c r="G55210"/>
    </row>
    <row r="55211" spans="7:7" x14ac:dyDescent="0.2">
      <c r="G55211"/>
    </row>
    <row r="55212" spans="7:7" x14ac:dyDescent="0.2">
      <c r="G55212"/>
    </row>
    <row r="55213" spans="7:7" x14ac:dyDescent="0.2">
      <c r="G55213"/>
    </row>
    <row r="55214" spans="7:7" x14ac:dyDescent="0.2">
      <c r="G55214"/>
    </row>
    <row r="55215" spans="7:7" x14ac:dyDescent="0.2">
      <c r="G55215"/>
    </row>
    <row r="55216" spans="7:7" x14ac:dyDescent="0.2">
      <c r="G55216"/>
    </row>
    <row r="55217" spans="7:7" x14ac:dyDescent="0.2">
      <c r="G55217"/>
    </row>
    <row r="55218" spans="7:7" x14ac:dyDescent="0.2">
      <c r="G55218"/>
    </row>
    <row r="55219" spans="7:7" x14ac:dyDescent="0.2">
      <c r="G55219"/>
    </row>
    <row r="55220" spans="7:7" x14ac:dyDescent="0.2">
      <c r="G55220"/>
    </row>
    <row r="55221" spans="7:7" x14ac:dyDescent="0.2">
      <c r="G55221"/>
    </row>
    <row r="55222" spans="7:7" x14ac:dyDescent="0.2">
      <c r="G55222"/>
    </row>
    <row r="55223" spans="7:7" x14ac:dyDescent="0.2">
      <c r="G55223"/>
    </row>
    <row r="55224" spans="7:7" x14ac:dyDescent="0.2">
      <c r="G55224"/>
    </row>
    <row r="55225" spans="7:7" x14ac:dyDescent="0.2">
      <c r="G55225"/>
    </row>
    <row r="55226" spans="7:7" x14ac:dyDescent="0.2">
      <c r="G55226"/>
    </row>
    <row r="55227" spans="7:7" x14ac:dyDescent="0.2">
      <c r="G55227"/>
    </row>
    <row r="55228" spans="7:7" x14ac:dyDescent="0.2">
      <c r="G55228"/>
    </row>
    <row r="55229" spans="7:7" x14ac:dyDescent="0.2">
      <c r="G55229"/>
    </row>
    <row r="55230" spans="7:7" x14ac:dyDescent="0.2">
      <c r="G55230"/>
    </row>
    <row r="55231" spans="7:7" x14ac:dyDescent="0.2">
      <c r="G55231"/>
    </row>
    <row r="55232" spans="7:7" x14ac:dyDescent="0.2">
      <c r="G55232"/>
    </row>
    <row r="55233" spans="7:7" x14ac:dyDescent="0.2">
      <c r="G55233"/>
    </row>
    <row r="55234" spans="7:7" x14ac:dyDescent="0.2">
      <c r="G55234"/>
    </row>
    <row r="55235" spans="7:7" x14ac:dyDescent="0.2">
      <c r="G55235"/>
    </row>
    <row r="55236" spans="7:7" x14ac:dyDescent="0.2">
      <c r="G55236"/>
    </row>
    <row r="55237" spans="7:7" x14ac:dyDescent="0.2">
      <c r="G55237"/>
    </row>
    <row r="55238" spans="7:7" x14ac:dyDescent="0.2">
      <c r="G55238"/>
    </row>
    <row r="55239" spans="7:7" x14ac:dyDescent="0.2">
      <c r="G55239"/>
    </row>
    <row r="55240" spans="7:7" x14ac:dyDescent="0.2">
      <c r="G55240"/>
    </row>
    <row r="55241" spans="7:7" x14ac:dyDescent="0.2">
      <c r="G55241"/>
    </row>
    <row r="55242" spans="7:7" x14ac:dyDescent="0.2">
      <c r="G55242"/>
    </row>
    <row r="55243" spans="7:7" x14ac:dyDescent="0.2">
      <c r="G55243"/>
    </row>
    <row r="55244" spans="7:7" x14ac:dyDescent="0.2">
      <c r="G55244"/>
    </row>
    <row r="55245" spans="7:7" x14ac:dyDescent="0.2">
      <c r="G55245"/>
    </row>
    <row r="55246" spans="7:7" x14ac:dyDescent="0.2">
      <c r="G55246"/>
    </row>
    <row r="55247" spans="7:7" x14ac:dyDescent="0.2">
      <c r="G55247"/>
    </row>
    <row r="55248" spans="7:7" x14ac:dyDescent="0.2">
      <c r="G55248"/>
    </row>
    <row r="55249" spans="7:7" x14ac:dyDescent="0.2">
      <c r="G55249"/>
    </row>
    <row r="55250" spans="7:7" x14ac:dyDescent="0.2">
      <c r="G55250"/>
    </row>
    <row r="55251" spans="7:7" x14ac:dyDescent="0.2">
      <c r="G55251"/>
    </row>
    <row r="55252" spans="7:7" x14ac:dyDescent="0.2">
      <c r="G55252"/>
    </row>
    <row r="55253" spans="7:7" x14ac:dyDescent="0.2">
      <c r="G55253"/>
    </row>
    <row r="55254" spans="7:7" x14ac:dyDescent="0.2">
      <c r="G55254"/>
    </row>
    <row r="55255" spans="7:7" x14ac:dyDescent="0.2">
      <c r="G55255"/>
    </row>
    <row r="55256" spans="7:7" x14ac:dyDescent="0.2">
      <c r="G55256"/>
    </row>
    <row r="55257" spans="7:7" x14ac:dyDescent="0.2">
      <c r="G55257"/>
    </row>
    <row r="55258" spans="7:7" x14ac:dyDescent="0.2">
      <c r="G55258"/>
    </row>
    <row r="55259" spans="7:7" x14ac:dyDescent="0.2">
      <c r="G55259"/>
    </row>
    <row r="55260" spans="7:7" x14ac:dyDescent="0.2">
      <c r="G55260"/>
    </row>
    <row r="55261" spans="7:7" x14ac:dyDescent="0.2">
      <c r="G55261"/>
    </row>
    <row r="55262" spans="7:7" x14ac:dyDescent="0.2">
      <c r="G55262"/>
    </row>
    <row r="55263" spans="7:7" x14ac:dyDescent="0.2">
      <c r="G55263"/>
    </row>
    <row r="55264" spans="7:7" x14ac:dyDescent="0.2">
      <c r="G55264"/>
    </row>
    <row r="55265" spans="7:7" x14ac:dyDescent="0.2">
      <c r="G55265"/>
    </row>
    <row r="55266" spans="7:7" x14ac:dyDescent="0.2">
      <c r="G55266"/>
    </row>
    <row r="55267" spans="7:7" x14ac:dyDescent="0.2">
      <c r="G55267"/>
    </row>
    <row r="55268" spans="7:7" x14ac:dyDescent="0.2">
      <c r="G55268"/>
    </row>
    <row r="55269" spans="7:7" x14ac:dyDescent="0.2">
      <c r="G55269"/>
    </row>
    <row r="55270" spans="7:7" x14ac:dyDescent="0.2">
      <c r="G55270"/>
    </row>
    <row r="55271" spans="7:7" x14ac:dyDescent="0.2">
      <c r="G55271"/>
    </row>
    <row r="55272" spans="7:7" x14ac:dyDescent="0.2">
      <c r="G55272"/>
    </row>
    <row r="55273" spans="7:7" x14ac:dyDescent="0.2">
      <c r="G55273"/>
    </row>
    <row r="55274" spans="7:7" x14ac:dyDescent="0.2">
      <c r="G55274"/>
    </row>
    <row r="55275" spans="7:7" x14ac:dyDescent="0.2">
      <c r="G55275"/>
    </row>
    <row r="55276" spans="7:7" x14ac:dyDescent="0.2">
      <c r="G55276"/>
    </row>
    <row r="55277" spans="7:7" x14ac:dyDescent="0.2">
      <c r="G55277"/>
    </row>
    <row r="55278" spans="7:7" x14ac:dyDescent="0.2">
      <c r="G55278"/>
    </row>
    <row r="55279" spans="7:7" x14ac:dyDescent="0.2">
      <c r="G55279"/>
    </row>
    <row r="55280" spans="7:7" x14ac:dyDescent="0.2">
      <c r="G55280"/>
    </row>
    <row r="55281" spans="7:7" x14ac:dyDescent="0.2">
      <c r="G55281"/>
    </row>
    <row r="55282" spans="7:7" x14ac:dyDescent="0.2">
      <c r="G55282"/>
    </row>
    <row r="55283" spans="7:7" x14ac:dyDescent="0.2">
      <c r="G55283"/>
    </row>
    <row r="55284" spans="7:7" x14ac:dyDescent="0.2">
      <c r="G55284"/>
    </row>
    <row r="55285" spans="7:7" x14ac:dyDescent="0.2">
      <c r="G55285"/>
    </row>
    <row r="55286" spans="7:7" x14ac:dyDescent="0.2">
      <c r="G55286"/>
    </row>
    <row r="55287" spans="7:7" x14ac:dyDescent="0.2">
      <c r="G55287"/>
    </row>
    <row r="55288" spans="7:7" x14ac:dyDescent="0.2">
      <c r="G55288"/>
    </row>
    <row r="55289" spans="7:7" x14ac:dyDescent="0.2">
      <c r="G55289"/>
    </row>
    <row r="55290" spans="7:7" x14ac:dyDescent="0.2">
      <c r="G55290"/>
    </row>
    <row r="55291" spans="7:7" x14ac:dyDescent="0.2">
      <c r="G55291"/>
    </row>
    <row r="55292" spans="7:7" x14ac:dyDescent="0.2">
      <c r="G55292"/>
    </row>
    <row r="55293" spans="7:7" x14ac:dyDescent="0.2">
      <c r="G55293"/>
    </row>
    <row r="55294" spans="7:7" x14ac:dyDescent="0.2">
      <c r="G55294"/>
    </row>
    <row r="55295" spans="7:7" x14ac:dyDescent="0.2">
      <c r="G55295"/>
    </row>
    <row r="55296" spans="7:7" x14ac:dyDescent="0.2">
      <c r="G55296"/>
    </row>
    <row r="55297" spans="7:7" x14ac:dyDescent="0.2">
      <c r="G55297"/>
    </row>
    <row r="55298" spans="7:7" x14ac:dyDescent="0.2">
      <c r="G55298"/>
    </row>
    <row r="55299" spans="7:7" x14ac:dyDescent="0.2">
      <c r="G55299"/>
    </row>
    <row r="55300" spans="7:7" x14ac:dyDescent="0.2">
      <c r="G55300"/>
    </row>
    <row r="55301" spans="7:7" x14ac:dyDescent="0.2">
      <c r="G55301"/>
    </row>
    <row r="55302" spans="7:7" x14ac:dyDescent="0.2">
      <c r="G55302"/>
    </row>
    <row r="55303" spans="7:7" x14ac:dyDescent="0.2">
      <c r="G55303"/>
    </row>
    <row r="55304" spans="7:7" x14ac:dyDescent="0.2">
      <c r="G55304"/>
    </row>
    <row r="55305" spans="7:7" x14ac:dyDescent="0.2">
      <c r="G55305"/>
    </row>
    <row r="55306" spans="7:7" x14ac:dyDescent="0.2">
      <c r="G55306"/>
    </row>
    <row r="55307" spans="7:7" x14ac:dyDescent="0.2">
      <c r="G55307"/>
    </row>
    <row r="55308" spans="7:7" x14ac:dyDescent="0.2">
      <c r="G55308"/>
    </row>
    <row r="55309" spans="7:7" x14ac:dyDescent="0.2">
      <c r="G55309"/>
    </row>
    <row r="55310" spans="7:7" x14ac:dyDescent="0.2">
      <c r="G55310"/>
    </row>
    <row r="55311" spans="7:7" x14ac:dyDescent="0.2">
      <c r="G55311"/>
    </row>
    <row r="55312" spans="7:7" x14ac:dyDescent="0.2">
      <c r="G55312"/>
    </row>
    <row r="55313" spans="7:7" x14ac:dyDescent="0.2">
      <c r="G55313"/>
    </row>
    <row r="55314" spans="7:7" x14ac:dyDescent="0.2">
      <c r="G55314"/>
    </row>
    <row r="55315" spans="7:7" x14ac:dyDescent="0.2">
      <c r="G55315"/>
    </row>
    <row r="55316" spans="7:7" x14ac:dyDescent="0.2">
      <c r="G55316"/>
    </row>
    <row r="55317" spans="7:7" x14ac:dyDescent="0.2">
      <c r="G55317"/>
    </row>
    <row r="55318" spans="7:7" x14ac:dyDescent="0.2">
      <c r="G55318"/>
    </row>
    <row r="55319" spans="7:7" x14ac:dyDescent="0.2">
      <c r="G55319"/>
    </row>
    <row r="55320" spans="7:7" x14ac:dyDescent="0.2">
      <c r="G55320"/>
    </row>
    <row r="55321" spans="7:7" x14ac:dyDescent="0.2">
      <c r="G55321"/>
    </row>
    <row r="55322" spans="7:7" x14ac:dyDescent="0.2">
      <c r="G55322"/>
    </row>
    <row r="55323" spans="7:7" x14ac:dyDescent="0.2">
      <c r="G55323"/>
    </row>
    <row r="55324" spans="7:7" x14ac:dyDescent="0.2">
      <c r="G55324"/>
    </row>
    <row r="55325" spans="7:7" x14ac:dyDescent="0.2">
      <c r="G55325"/>
    </row>
    <row r="55326" spans="7:7" x14ac:dyDescent="0.2">
      <c r="G55326"/>
    </row>
    <row r="55327" spans="7:7" x14ac:dyDescent="0.2">
      <c r="G55327"/>
    </row>
    <row r="55328" spans="7:7" x14ac:dyDescent="0.2">
      <c r="G55328"/>
    </row>
    <row r="55329" spans="7:7" x14ac:dyDescent="0.2">
      <c r="G55329"/>
    </row>
    <row r="55330" spans="7:7" x14ac:dyDescent="0.2">
      <c r="G55330"/>
    </row>
    <row r="55331" spans="7:7" x14ac:dyDescent="0.2">
      <c r="G55331"/>
    </row>
    <row r="55332" spans="7:7" x14ac:dyDescent="0.2">
      <c r="G55332"/>
    </row>
    <row r="55333" spans="7:7" x14ac:dyDescent="0.2">
      <c r="G55333"/>
    </row>
    <row r="55334" spans="7:7" x14ac:dyDescent="0.2">
      <c r="G55334"/>
    </row>
    <row r="55335" spans="7:7" x14ac:dyDescent="0.2">
      <c r="G55335"/>
    </row>
    <row r="55336" spans="7:7" x14ac:dyDescent="0.2">
      <c r="G55336"/>
    </row>
    <row r="55337" spans="7:7" x14ac:dyDescent="0.2">
      <c r="G55337"/>
    </row>
    <row r="55338" spans="7:7" x14ac:dyDescent="0.2">
      <c r="G55338"/>
    </row>
    <row r="55339" spans="7:7" x14ac:dyDescent="0.2">
      <c r="G55339"/>
    </row>
    <row r="55340" spans="7:7" x14ac:dyDescent="0.2">
      <c r="G55340"/>
    </row>
    <row r="55341" spans="7:7" x14ac:dyDescent="0.2">
      <c r="G55341"/>
    </row>
    <row r="55342" spans="7:7" x14ac:dyDescent="0.2">
      <c r="G55342"/>
    </row>
    <row r="55343" spans="7:7" x14ac:dyDescent="0.2">
      <c r="G55343"/>
    </row>
    <row r="55344" spans="7:7" x14ac:dyDescent="0.2">
      <c r="G55344"/>
    </row>
    <row r="55345" spans="7:7" x14ac:dyDescent="0.2">
      <c r="G55345"/>
    </row>
    <row r="55346" spans="7:7" x14ac:dyDescent="0.2">
      <c r="G55346"/>
    </row>
    <row r="55347" spans="7:7" x14ac:dyDescent="0.2">
      <c r="G55347"/>
    </row>
    <row r="55348" spans="7:7" x14ac:dyDescent="0.2">
      <c r="G55348"/>
    </row>
    <row r="55349" spans="7:7" x14ac:dyDescent="0.2">
      <c r="G55349"/>
    </row>
    <row r="55350" spans="7:7" x14ac:dyDescent="0.2">
      <c r="G55350"/>
    </row>
    <row r="55351" spans="7:7" x14ac:dyDescent="0.2">
      <c r="G55351"/>
    </row>
    <row r="55352" spans="7:7" x14ac:dyDescent="0.2">
      <c r="G55352"/>
    </row>
    <row r="55353" spans="7:7" x14ac:dyDescent="0.2">
      <c r="G55353"/>
    </row>
    <row r="55354" spans="7:7" x14ac:dyDescent="0.2">
      <c r="G55354"/>
    </row>
    <row r="55355" spans="7:7" x14ac:dyDescent="0.2">
      <c r="G55355"/>
    </row>
    <row r="55356" spans="7:7" x14ac:dyDescent="0.2">
      <c r="G55356"/>
    </row>
    <row r="55357" spans="7:7" x14ac:dyDescent="0.2">
      <c r="G55357"/>
    </row>
    <row r="55358" spans="7:7" x14ac:dyDescent="0.2">
      <c r="G55358"/>
    </row>
    <row r="55359" spans="7:7" x14ac:dyDescent="0.2">
      <c r="G55359"/>
    </row>
    <row r="55360" spans="7:7" x14ac:dyDescent="0.2">
      <c r="G55360"/>
    </row>
    <row r="55361" spans="7:7" x14ac:dyDescent="0.2">
      <c r="G55361"/>
    </row>
    <row r="55362" spans="7:7" x14ac:dyDescent="0.2">
      <c r="G55362"/>
    </row>
    <row r="55363" spans="7:7" x14ac:dyDescent="0.2">
      <c r="G55363"/>
    </row>
    <row r="55364" spans="7:7" x14ac:dyDescent="0.2">
      <c r="G55364"/>
    </row>
    <row r="55365" spans="7:7" x14ac:dyDescent="0.2">
      <c r="G55365"/>
    </row>
    <row r="55366" spans="7:7" x14ac:dyDescent="0.2">
      <c r="G55366"/>
    </row>
    <row r="55367" spans="7:7" x14ac:dyDescent="0.2">
      <c r="G55367"/>
    </row>
    <row r="55368" spans="7:7" x14ac:dyDescent="0.2">
      <c r="G55368"/>
    </row>
    <row r="55369" spans="7:7" x14ac:dyDescent="0.2">
      <c r="G55369"/>
    </row>
    <row r="55370" spans="7:7" x14ac:dyDescent="0.2">
      <c r="G55370"/>
    </row>
    <row r="55371" spans="7:7" x14ac:dyDescent="0.2">
      <c r="G55371"/>
    </row>
    <row r="55372" spans="7:7" x14ac:dyDescent="0.2">
      <c r="G55372"/>
    </row>
    <row r="55373" spans="7:7" x14ac:dyDescent="0.2">
      <c r="G55373"/>
    </row>
    <row r="55374" spans="7:7" x14ac:dyDescent="0.2">
      <c r="G55374"/>
    </row>
    <row r="55375" spans="7:7" x14ac:dyDescent="0.2">
      <c r="G55375"/>
    </row>
    <row r="55376" spans="7:7" x14ac:dyDescent="0.2">
      <c r="G55376"/>
    </row>
    <row r="55377" spans="7:7" x14ac:dyDescent="0.2">
      <c r="G55377"/>
    </row>
    <row r="55378" spans="7:7" x14ac:dyDescent="0.2">
      <c r="G55378"/>
    </row>
    <row r="55379" spans="7:7" x14ac:dyDescent="0.2">
      <c r="G55379"/>
    </row>
    <row r="55380" spans="7:7" x14ac:dyDescent="0.2">
      <c r="G55380"/>
    </row>
    <row r="55381" spans="7:7" x14ac:dyDescent="0.2">
      <c r="G55381"/>
    </row>
    <row r="55382" spans="7:7" x14ac:dyDescent="0.2">
      <c r="G55382"/>
    </row>
    <row r="55383" spans="7:7" x14ac:dyDescent="0.2">
      <c r="G55383"/>
    </row>
    <row r="55384" spans="7:7" x14ac:dyDescent="0.2">
      <c r="G55384"/>
    </row>
    <row r="55385" spans="7:7" x14ac:dyDescent="0.2">
      <c r="G55385"/>
    </row>
    <row r="55386" spans="7:7" x14ac:dyDescent="0.2">
      <c r="G55386"/>
    </row>
    <row r="55387" spans="7:7" x14ac:dyDescent="0.2">
      <c r="G55387"/>
    </row>
    <row r="55388" spans="7:7" x14ac:dyDescent="0.2">
      <c r="G55388"/>
    </row>
    <row r="55389" spans="7:7" x14ac:dyDescent="0.2">
      <c r="G55389"/>
    </row>
    <row r="55390" spans="7:7" x14ac:dyDescent="0.2">
      <c r="G55390"/>
    </row>
    <row r="55391" spans="7:7" x14ac:dyDescent="0.2">
      <c r="G55391"/>
    </row>
    <row r="55392" spans="7:7" x14ac:dyDescent="0.2">
      <c r="G55392"/>
    </row>
    <row r="55393" spans="7:7" x14ac:dyDescent="0.2">
      <c r="G55393"/>
    </row>
    <row r="55394" spans="7:7" x14ac:dyDescent="0.2">
      <c r="G55394"/>
    </row>
    <row r="55395" spans="7:7" x14ac:dyDescent="0.2">
      <c r="G55395"/>
    </row>
    <row r="55396" spans="7:7" x14ac:dyDescent="0.2">
      <c r="G55396"/>
    </row>
    <row r="55397" spans="7:7" x14ac:dyDescent="0.2">
      <c r="G55397"/>
    </row>
    <row r="55398" spans="7:7" x14ac:dyDescent="0.2">
      <c r="G55398"/>
    </row>
    <row r="55399" spans="7:7" x14ac:dyDescent="0.2">
      <c r="G55399"/>
    </row>
    <row r="55400" spans="7:7" x14ac:dyDescent="0.2">
      <c r="G55400"/>
    </row>
    <row r="55401" spans="7:7" x14ac:dyDescent="0.2">
      <c r="G55401"/>
    </row>
    <row r="55402" spans="7:7" x14ac:dyDescent="0.2">
      <c r="G55402"/>
    </row>
    <row r="55403" spans="7:7" x14ac:dyDescent="0.2">
      <c r="G55403"/>
    </row>
    <row r="55404" spans="7:7" x14ac:dyDescent="0.2">
      <c r="G55404"/>
    </row>
    <row r="55405" spans="7:7" x14ac:dyDescent="0.2">
      <c r="G55405"/>
    </row>
    <row r="55406" spans="7:7" x14ac:dyDescent="0.2">
      <c r="G55406"/>
    </row>
    <row r="55407" spans="7:7" x14ac:dyDescent="0.2">
      <c r="G55407"/>
    </row>
    <row r="55408" spans="7:7" x14ac:dyDescent="0.2">
      <c r="G55408"/>
    </row>
    <row r="55409" spans="7:7" x14ac:dyDescent="0.2">
      <c r="G55409"/>
    </row>
    <row r="55410" spans="7:7" x14ac:dyDescent="0.2">
      <c r="G55410"/>
    </row>
    <row r="55411" spans="7:7" x14ac:dyDescent="0.2">
      <c r="G55411"/>
    </row>
    <row r="55412" spans="7:7" x14ac:dyDescent="0.2">
      <c r="G55412"/>
    </row>
    <row r="55413" spans="7:7" x14ac:dyDescent="0.2">
      <c r="G55413"/>
    </row>
    <row r="55414" spans="7:7" x14ac:dyDescent="0.2">
      <c r="G55414"/>
    </row>
    <row r="55415" spans="7:7" x14ac:dyDescent="0.2">
      <c r="G55415"/>
    </row>
    <row r="55416" spans="7:7" x14ac:dyDescent="0.2">
      <c r="G55416"/>
    </row>
    <row r="55417" spans="7:7" x14ac:dyDescent="0.2">
      <c r="G55417"/>
    </row>
    <row r="55418" spans="7:7" x14ac:dyDescent="0.2">
      <c r="G55418"/>
    </row>
    <row r="55419" spans="7:7" x14ac:dyDescent="0.2">
      <c r="G55419"/>
    </row>
    <row r="55420" spans="7:7" x14ac:dyDescent="0.2">
      <c r="G55420"/>
    </row>
    <row r="55421" spans="7:7" x14ac:dyDescent="0.2">
      <c r="G55421"/>
    </row>
    <row r="55422" spans="7:7" x14ac:dyDescent="0.2">
      <c r="G55422"/>
    </row>
    <row r="55423" spans="7:7" x14ac:dyDescent="0.2">
      <c r="G55423"/>
    </row>
    <row r="55424" spans="7:7" x14ac:dyDescent="0.2">
      <c r="G55424"/>
    </row>
    <row r="55425" spans="7:7" x14ac:dyDescent="0.2">
      <c r="G55425"/>
    </row>
    <row r="55426" spans="7:7" x14ac:dyDescent="0.2">
      <c r="G55426"/>
    </row>
    <row r="55427" spans="7:7" x14ac:dyDescent="0.2">
      <c r="G55427"/>
    </row>
    <row r="55428" spans="7:7" x14ac:dyDescent="0.2">
      <c r="G55428"/>
    </row>
    <row r="55429" spans="7:7" x14ac:dyDescent="0.2">
      <c r="G55429"/>
    </row>
    <row r="55430" spans="7:7" x14ac:dyDescent="0.2">
      <c r="G55430"/>
    </row>
    <row r="55431" spans="7:7" x14ac:dyDescent="0.2">
      <c r="G55431"/>
    </row>
    <row r="55432" spans="7:7" x14ac:dyDescent="0.2">
      <c r="G55432"/>
    </row>
    <row r="55433" spans="7:7" x14ac:dyDescent="0.2">
      <c r="G55433"/>
    </row>
    <row r="55434" spans="7:7" x14ac:dyDescent="0.2">
      <c r="G55434"/>
    </row>
    <row r="55435" spans="7:7" x14ac:dyDescent="0.2">
      <c r="G55435"/>
    </row>
    <row r="55436" spans="7:7" x14ac:dyDescent="0.2">
      <c r="G55436"/>
    </row>
    <row r="55437" spans="7:7" x14ac:dyDescent="0.2">
      <c r="G55437"/>
    </row>
    <row r="55438" spans="7:7" x14ac:dyDescent="0.2">
      <c r="G55438"/>
    </row>
    <row r="55439" spans="7:7" x14ac:dyDescent="0.2">
      <c r="G55439"/>
    </row>
    <row r="55440" spans="7:7" x14ac:dyDescent="0.2">
      <c r="G55440"/>
    </row>
    <row r="55441" spans="7:7" x14ac:dyDescent="0.2">
      <c r="G55441"/>
    </row>
    <row r="55442" spans="7:7" x14ac:dyDescent="0.2">
      <c r="G55442"/>
    </row>
    <row r="55443" spans="7:7" x14ac:dyDescent="0.2">
      <c r="G55443"/>
    </row>
    <row r="55444" spans="7:7" x14ac:dyDescent="0.2">
      <c r="G55444"/>
    </row>
    <row r="55445" spans="7:7" x14ac:dyDescent="0.2">
      <c r="G55445"/>
    </row>
    <row r="55446" spans="7:7" x14ac:dyDescent="0.2">
      <c r="G55446"/>
    </row>
    <row r="55447" spans="7:7" x14ac:dyDescent="0.2">
      <c r="G55447"/>
    </row>
    <row r="55448" spans="7:7" x14ac:dyDescent="0.2">
      <c r="G55448"/>
    </row>
    <row r="55449" spans="7:7" x14ac:dyDescent="0.2">
      <c r="G55449"/>
    </row>
    <row r="55450" spans="7:7" x14ac:dyDescent="0.2">
      <c r="G55450"/>
    </row>
    <row r="55451" spans="7:7" x14ac:dyDescent="0.2">
      <c r="G55451"/>
    </row>
    <row r="55452" spans="7:7" x14ac:dyDescent="0.2">
      <c r="G55452"/>
    </row>
    <row r="55453" spans="7:7" x14ac:dyDescent="0.2">
      <c r="G55453"/>
    </row>
    <row r="55454" spans="7:7" x14ac:dyDescent="0.2">
      <c r="G55454"/>
    </row>
    <row r="55455" spans="7:7" x14ac:dyDescent="0.2">
      <c r="G55455"/>
    </row>
    <row r="55456" spans="7:7" x14ac:dyDescent="0.2">
      <c r="G55456"/>
    </row>
    <row r="55457" spans="7:7" x14ac:dyDescent="0.2">
      <c r="G55457"/>
    </row>
    <row r="55458" spans="7:7" x14ac:dyDescent="0.2">
      <c r="G55458"/>
    </row>
    <row r="55459" spans="7:7" x14ac:dyDescent="0.2">
      <c r="G55459"/>
    </row>
    <row r="55460" spans="7:7" x14ac:dyDescent="0.2">
      <c r="G55460"/>
    </row>
    <row r="55461" spans="7:7" x14ac:dyDescent="0.2">
      <c r="G55461"/>
    </row>
    <row r="55462" spans="7:7" x14ac:dyDescent="0.2">
      <c r="G55462"/>
    </row>
    <row r="55463" spans="7:7" x14ac:dyDescent="0.2">
      <c r="G55463"/>
    </row>
    <row r="55464" spans="7:7" x14ac:dyDescent="0.2">
      <c r="G55464"/>
    </row>
    <row r="55465" spans="7:7" x14ac:dyDescent="0.2">
      <c r="G55465"/>
    </row>
    <row r="55466" spans="7:7" x14ac:dyDescent="0.2">
      <c r="G55466"/>
    </row>
    <row r="55467" spans="7:7" x14ac:dyDescent="0.2">
      <c r="G55467"/>
    </row>
    <row r="55468" spans="7:7" x14ac:dyDescent="0.2">
      <c r="G55468"/>
    </row>
    <row r="55469" spans="7:7" x14ac:dyDescent="0.2">
      <c r="G55469"/>
    </row>
    <row r="55470" spans="7:7" x14ac:dyDescent="0.2">
      <c r="G55470"/>
    </row>
    <row r="55471" spans="7:7" x14ac:dyDescent="0.2">
      <c r="G55471"/>
    </row>
    <row r="55472" spans="7:7" x14ac:dyDescent="0.2">
      <c r="G55472"/>
    </row>
    <row r="55473" spans="7:7" x14ac:dyDescent="0.2">
      <c r="G55473"/>
    </row>
    <row r="55474" spans="7:7" x14ac:dyDescent="0.2">
      <c r="G55474"/>
    </row>
    <row r="55475" spans="7:7" x14ac:dyDescent="0.2">
      <c r="G55475"/>
    </row>
    <row r="55476" spans="7:7" x14ac:dyDescent="0.2">
      <c r="G55476"/>
    </row>
    <row r="55477" spans="7:7" x14ac:dyDescent="0.2">
      <c r="G55477"/>
    </row>
    <row r="55478" spans="7:7" x14ac:dyDescent="0.2">
      <c r="G55478"/>
    </row>
    <row r="55479" spans="7:7" x14ac:dyDescent="0.2">
      <c r="G55479"/>
    </row>
    <row r="55480" spans="7:7" x14ac:dyDescent="0.2">
      <c r="G55480"/>
    </row>
    <row r="55481" spans="7:7" x14ac:dyDescent="0.2">
      <c r="G55481"/>
    </row>
    <row r="55482" spans="7:7" x14ac:dyDescent="0.2">
      <c r="G55482"/>
    </row>
    <row r="55483" spans="7:7" x14ac:dyDescent="0.2">
      <c r="G55483"/>
    </row>
    <row r="55484" spans="7:7" x14ac:dyDescent="0.2">
      <c r="G55484"/>
    </row>
    <row r="55485" spans="7:7" x14ac:dyDescent="0.2">
      <c r="G55485"/>
    </row>
    <row r="55486" spans="7:7" x14ac:dyDescent="0.2">
      <c r="G55486"/>
    </row>
    <row r="55487" spans="7:7" x14ac:dyDescent="0.2">
      <c r="G55487"/>
    </row>
    <row r="55488" spans="7:7" x14ac:dyDescent="0.2">
      <c r="G55488"/>
    </row>
    <row r="55489" spans="7:7" x14ac:dyDescent="0.2">
      <c r="G55489"/>
    </row>
    <row r="55490" spans="7:7" x14ac:dyDescent="0.2">
      <c r="G55490"/>
    </row>
    <row r="55491" spans="7:7" x14ac:dyDescent="0.2">
      <c r="G55491"/>
    </row>
    <row r="55492" spans="7:7" x14ac:dyDescent="0.2">
      <c r="G55492"/>
    </row>
    <row r="55493" spans="7:7" x14ac:dyDescent="0.2">
      <c r="G55493"/>
    </row>
    <row r="55494" spans="7:7" x14ac:dyDescent="0.2">
      <c r="G55494"/>
    </row>
    <row r="55495" spans="7:7" x14ac:dyDescent="0.2">
      <c r="G55495"/>
    </row>
    <row r="55496" spans="7:7" x14ac:dyDescent="0.2">
      <c r="G55496"/>
    </row>
    <row r="55497" spans="7:7" x14ac:dyDescent="0.2">
      <c r="G55497"/>
    </row>
    <row r="55498" spans="7:7" x14ac:dyDescent="0.2">
      <c r="G55498"/>
    </row>
    <row r="55499" spans="7:7" x14ac:dyDescent="0.2">
      <c r="G55499"/>
    </row>
    <row r="55500" spans="7:7" x14ac:dyDescent="0.2">
      <c r="G55500"/>
    </row>
    <row r="55501" spans="7:7" x14ac:dyDescent="0.2">
      <c r="G55501"/>
    </row>
    <row r="55502" spans="7:7" x14ac:dyDescent="0.2">
      <c r="G55502"/>
    </row>
    <row r="55503" spans="7:7" x14ac:dyDescent="0.2">
      <c r="G55503"/>
    </row>
    <row r="55504" spans="7:7" x14ac:dyDescent="0.2">
      <c r="G55504"/>
    </row>
    <row r="55505" spans="7:7" x14ac:dyDescent="0.2">
      <c r="G55505"/>
    </row>
    <row r="55506" spans="7:7" x14ac:dyDescent="0.2">
      <c r="G55506"/>
    </row>
    <row r="55507" spans="7:7" x14ac:dyDescent="0.2">
      <c r="G55507"/>
    </row>
    <row r="55508" spans="7:7" x14ac:dyDescent="0.2">
      <c r="G55508"/>
    </row>
    <row r="55509" spans="7:7" x14ac:dyDescent="0.2">
      <c r="G55509"/>
    </row>
    <row r="55510" spans="7:7" x14ac:dyDescent="0.2">
      <c r="G55510"/>
    </row>
    <row r="55511" spans="7:7" x14ac:dyDescent="0.2">
      <c r="G55511"/>
    </row>
    <row r="55512" spans="7:7" x14ac:dyDescent="0.2">
      <c r="G55512"/>
    </row>
    <row r="55513" spans="7:7" x14ac:dyDescent="0.2">
      <c r="G55513"/>
    </row>
    <row r="55514" spans="7:7" x14ac:dyDescent="0.2">
      <c r="G55514"/>
    </row>
    <row r="55515" spans="7:7" x14ac:dyDescent="0.2">
      <c r="G55515"/>
    </row>
    <row r="55516" spans="7:7" x14ac:dyDescent="0.2">
      <c r="G55516"/>
    </row>
    <row r="55517" spans="7:7" x14ac:dyDescent="0.2">
      <c r="G55517"/>
    </row>
    <row r="55518" spans="7:7" x14ac:dyDescent="0.2">
      <c r="G55518"/>
    </row>
    <row r="55519" spans="7:7" x14ac:dyDescent="0.2">
      <c r="G55519"/>
    </row>
    <row r="55520" spans="7:7" x14ac:dyDescent="0.2">
      <c r="G55520"/>
    </row>
    <row r="55521" spans="7:7" x14ac:dyDescent="0.2">
      <c r="G55521"/>
    </row>
    <row r="55522" spans="7:7" x14ac:dyDescent="0.2">
      <c r="G55522"/>
    </row>
    <row r="55523" spans="7:7" x14ac:dyDescent="0.2">
      <c r="G55523"/>
    </row>
    <row r="55524" spans="7:7" x14ac:dyDescent="0.2">
      <c r="G55524"/>
    </row>
    <row r="55525" spans="7:7" x14ac:dyDescent="0.2">
      <c r="G55525"/>
    </row>
    <row r="55526" spans="7:7" x14ac:dyDescent="0.2">
      <c r="G55526"/>
    </row>
    <row r="55527" spans="7:7" x14ac:dyDescent="0.2">
      <c r="G55527"/>
    </row>
    <row r="55528" spans="7:7" x14ac:dyDescent="0.2">
      <c r="G55528"/>
    </row>
    <row r="55529" spans="7:7" x14ac:dyDescent="0.2">
      <c r="G55529"/>
    </row>
    <row r="55530" spans="7:7" x14ac:dyDescent="0.2">
      <c r="G55530"/>
    </row>
    <row r="55531" spans="7:7" x14ac:dyDescent="0.2">
      <c r="G55531"/>
    </row>
    <row r="55532" spans="7:7" x14ac:dyDescent="0.2">
      <c r="G55532"/>
    </row>
    <row r="55533" spans="7:7" x14ac:dyDescent="0.2">
      <c r="G55533"/>
    </row>
    <row r="55534" spans="7:7" x14ac:dyDescent="0.2">
      <c r="G55534"/>
    </row>
    <row r="55535" spans="7:7" x14ac:dyDescent="0.2">
      <c r="G55535"/>
    </row>
    <row r="55536" spans="7:7" x14ac:dyDescent="0.2">
      <c r="G55536"/>
    </row>
    <row r="55537" spans="7:7" x14ac:dyDescent="0.2">
      <c r="G55537"/>
    </row>
    <row r="55538" spans="7:7" x14ac:dyDescent="0.2">
      <c r="G55538"/>
    </row>
    <row r="55539" spans="7:7" x14ac:dyDescent="0.2">
      <c r="G55539"/>
    </row>
    <row r="55540" spans="7:7" x14ac:dyDescent="0.2">
      <c r="G55540"/>
    </row>
    <row r="55541" spans="7:7" x14ac:dyDescent="0.2">
      <c r="G55541"/>
    </row>
    <row r="55542" spans="7:7" x14ac:dyDescent="0.2">
      <c r="G55542"/>
    </row>
    <row r="55543" spans="7:7" x14ac:dyDescent="0.2">
      <c r="G55543"/>
    </row>
    <row r="55544" spans="7:7" x14ac:dyDescent="0.2">
      <c r="G55544"/>
    </row>
    <row r="55545" spans="7:7" x14ac:dyDescent="0.2">
      <c r="G55545"/>
    </row>
    <row r="55546" spans="7:7" x14ac:dyDescent="0.2">
      <c r="G55546"/>
    </row>
    <row r="55547" spans="7:7" x14ac:dyDescent="0.2">
      <c r="G55547"/>
    </row>
    <row r="55548" spans="7:7" x14ac:dyDescent="0.2">
      <c r="G55548"/>
    </row>
    <row r="55549" spans="7:7" x14ac:dyDescent="0.2">
      <c r="G55549"/>
    </row>
    <row r="55550" spans="7:7" x14ac:dyDescent="0.2">
      <c r="G55550"/>
    </row>
    <row r="55551" spans="7:7" x14ac:dyDescent="0.2">
      <c r="G55551"/>
    </row>
    <row r="55552" spans="7:7" x14ac:dyDescent="0.2">
      <c r="G55552"/>
    </row>
    <row r="55553" spans="7:7" x14ac:dyDescent="0.2">
      <c r="G55553"/>
    </row>
    <row r="55554" spans="7:7" x14ac:dyDescent="0.2">
      <c r="G55554"/>
    </row>
    <row r="55555" spans="7:7" x14ac:dyDescent="0.2">
      <c r="G55555"/>
    </row>
    <row r="55556" spans="7:7" x14ac:dyDescent="0.2">
      <c r="G55556"/>
    </row>
    <row r="55557" spans="7:7" x14ac:dyDescent="0.2">
      <c r="G55557"/>
    </row>
    <row r="55558" spans="7:7" x14ac:dyDescent="0.2">
      <c r="G55558"/>
    </row>
    <row r="55559" spans="7:7" x14ac:dyDescent="0.2">
      <c r="G55559"/>
    </row>
    <row r="55560" spans="7:7" x14ac:dyDescent="0.2">
      <c r="G55560"/>
    </row>
    <row r="55561" spans="7:7" x14ac:dyDescent="0.2">
      <c r="G55561"/>
    </row>
    <row r="55562" spans="7:7" x14ac:dyDescent="0.2">
      <c r="G55562"/>
    </row>
    <row r="55563" spans="7:7" x14ac:dyDescent="0.2">
      <c r="G55563"/>
    </row>
    <row r="55564" spans="7:7" x14ac:dyDescent="0.2">
      <c r="G55564"/>
    </row>
    <row r="55565" spans="7:7" x14ac:dyDescent="0.2">
      <c r="G55565"/>
    </row>
    <row r="55566" spans="7:7" x14ac:dyDescent="0.2">
      <c r="G55566"/>
    </row>
    <row r="55567" spans="7:7" x14ac:dyDescent="0.2">
      <c r="G55567"/>
    </row>
    <row r="55568" spans="7:7" x14ac:dyDescent="0.2">
      <c r="G55568"/>
    </row>
    <row r="55569" spans="7:7" x14ac:dyDescent="0.2">
      <c r="G55569"/>
    </row>
    <row r="55570" spans="7:7" x14ac:dyDescent="0.2">
      <c r="G55570"/>
    </row>
    <row r="55571" spans="7:7" x14ac:dyDescent="0.2">
      <c r="G55571"/>
    </row>
    <row r="55572" spans="7:7" x14ac:dyDescent="0.2">
      <c r="G55572"/>
    </row>
    <row r="55573" spans="7:7" x14ac:dyDescent="0.2">
      <c r="G55573"/>
    </row>
    <row r="55574" spans="7:7" x14ac:dyDescent="0.2">
      <c r="G55574"/>
    </row>
    <row r="55575" spans="7:7" x14ac:dyDescent="0.2">
      <c r="G55575"/>
    </row>
    <row r="55576" spans="7:7" x14ac:dyDescent="0.2">
      <c r="G55576"/>
    </row>
    <row r="55577" spans="7:7" x14ac:dyDescent="0.2">
      <c r="G55577"/>
    </row>
    <row r="55578" spans="7:7" x14ac:dyDescent="0.2">
      <c r="G55578"/>
    </row>
    <row r="55579" spans="7:7" x14ac:dyDescent="0.2">
      <c r="G55579"/>
    </row>
    <row r="55580" spans="7:7" x14ac:dyDescent="0.2">
      <c r="G55580"/>
    </row>
    <row r="55581" spans="7:7" x14ac:dyDescent="0.2">
      <c r="G55581"/>
    </row>
    <row r="55582" spans="7:7" x14ac:dyDescent="0.2">
      <c r="G55582"/>
    </row>
    <row r="55583" spans="7:7" x14ac:dyDescent="0.2">
      <c r="G55583"/>
    </row>
    <row r="55584" spans="7:7" x14ac:dyDescent="0.2">
      <c r="G55584"/>
    </row>
    <row r="55585" spans="7:7" x14ac:dyDescent="0.2">
      <c r="G55585"/>
    </row>
    <row r="55586" spans="7:7" x14ac:dyDescent="0.2">
      <c r="G55586"/>
    </row>
    <row r="55587" spans="7:7" x14ac:dyDescent="0.2">
      <c r="G55587"/>
    </row>
    <row r="55588" spans="7:7" x14ac:dyDescent="0.2">
      <c r="G55588"/>
    </row>
    <row r="55589" spans="7:7" x14ac:dyDescent="0.2">
      <c r="G55589"/>
    </row>
    <row r="55590" spans="7:7" x14ac:dyDescent="0.2">
      <c r="G55590"/>
    </row>
    <row r="55591" spans="7:7" x14ac:dyDescent="0.2">
      <c r="G55591"/>
    </row>
    <row r="55592" spans="7:7" x14ac:dyDescent="0.2">
      <c r="G55592"/>
    </row>
    <row r="55593" spans="7:7" x14ac:dyDescent="0.2">
      <c r="G55593"/>
    </row>
    <row r="55594" spans="7:7" x14ac:dyDescent="0.2">
      <c r="G55594"/>
    </row>
    <row r="55595" spans="7:7" x14ac:dyDescent="0.2">
      <c r="G55595"/>
    </row>
    <row r="55596" spans="7:7" x14ac:dyDescent="0.2">
      <c r="G55596"/>
    </row>
    <row r="55597" spans="7:7" x14ac:dyDescent="0.2">
      <c r="G55597"/>
    </row>
    <row r="55598" spans="7:7" x14ac:dyDescent="0.2">
      <c r="G55598"/>
    </row>
    <row r="55599" spans="7:7" x14ac:dyDescent="0.2">
      <c r="G55599"/>
    </row>
    <row r="55600" spans="7:7" x14ac:dyDescent="0.2">
      <c r="G55600"/>
    </row>
    <row r="55601" spans="7:7" x14ac:dyDescent="0.2">
      <c r="G55601"/>
    </row>
    <row r="55602" spans="7:7" x14ac:dyDescent="0.2">
      <c r="G55602"/>
    </row>
    <row r="55603" spans="7:7" x14ac:dyDescent="0.2">
      <c r="G55603"/>
    </row>
    <row r="55604" spans="7:7" x14ac:dyDescent="0.2">
      <c r="G55604"/>
    </row>
    <row r="55605" spans="7:7" x14ac:dyDescent="0.2">
      <c r="G55605"/>
    </row>
    <row r="55606" spans="7:7" x14ac:dyDescent="0.2">
      <c r="G55606"/>
    </row>
    <row r="55607" spans="7:7" x14ac:dyDescent="0.2">
      <c r="G55607"/>
    </row>
    <row r="55608" spans="7:7" x14ac:dyDescent="0.2">
      <c r="G55608"/>
    </row>
    <row r="55609" spans="7:7" x14ac:dyDescent="0.2">
      <c r="G55609"/>
    </row>
    <row r="55610" spans="7:7" x14ac:dyDescent="0.2">
      <c r="G55610"/>
    </row>
    <row r="55611" spans="7:7" x14ac:dyDescent="0.2">
      <c r="G55611"/>
    </row>
    <row r="55612" spans="7:7" x14ac:dyDescent="0.2">
      <c r="G55612"/>
    </row>
    <row r="55613" spans="7:7" x14ac:dyDescent="0.2">
      <c r="G55613"/>
    </row>
    <row r="55614" spans="7:7" x14ac:dyDescent="0.2">
      <c r="G55614"/>
    </row>
    <row r="55615" spans="7:7" x14ac:dyDescent="0.2">
      <c r="G55615"/>
    </row>
    <row r="55616" spans="7:7" x14ac:dyDescent="0.2">
      <c r="G55616"/>
    </row>
    <row r="55617" spans="7:7" x14ac:dyDescent="0.2">
      <c r="G55617"/>
    </row>
    <row r="55618" spans="7:7" x14ac:dyDescent="0.2">
      <c r="G55618"/>
    </row>
    <row r="55619" spans="7:7" x14ac:dyDescent="0.2">
      <c r="G55619"/>
    </row>
    <row r="55620" spans="7:7" x14ac:dyDescent="0.2">
      <c r="G55620"/>
    </row>
    <row r="55621" spans="7:7" x14ac:dyDescent="0.2">
      <c r="G55621"/>
    </row>
    <row r="55622" spans="7:7" x14ac:dyDescent="0.2">
      <c r="G55622"/>
    </row>
    <row r="55623" spans="7:7" x14ac:dyDescent="0.2">
      <c r="G55623"/>
    </row>
    <row r="55624" spans="7:7" x14ac:dyDescent="0.2">
      <c r="G55624"/>
    </row>
    <row r="55625" spans="7:7" x14ac:dyDescent="0.2">
      <c r="G55625"/>
    </row>
    <row r="55626" spans="7:7" x14ac:dyDescent="0.2">
      <c r="G55626"/>
    </row>
    <row r="55627" spans="7:7" x14ac:dyDescent="0.2">
      <c r="G55627"/>
    </row>
    <row r="55628" spans="7:7" x14ac:dyDescent="0.2">
      <c r="G55628"/>
    </row>
    <row r="55629" spans="7:7" x14ac:dyDescent="0.2">
      <c r="G55629"/>
    </row>
    <row r="55630" spans="7:7" x14ac:dyDescent="0.2">
      <c r="G55630"/>
    </row>
    <row r="55631" spans="7:7" x14ac:dyDescent="0.2">
      <c r="G55631"/>
    </row>
    <row r="55632" spans="7:7" x14ac:dyDescent="0.2">
      <c r="G55632"/>
    </row>
    <row r="55633" spans="7:7" x14ac:dyDescent="0.2">
      <c r="G55633"/>
    </row>
    <row r="55634" spans="7:7" x14ac:dyDescent="0.2">
      <c r="G55634"/>
    </row>
    <row r="55635" spans="7:7" x14ac:dyDescent="0.2">
      <c r="G55635"/>
    </row>
    <row r="55636" spans="7:7" x14ac:dyDescent="0.2">
      <c r="G55636"/>
    </row>
    <row r="55637" spans="7:7" x14ac:dyDescent="0.2">
      <c r="G55637"/>
    </row>
    <row r="55638" spans="7:7" x14ac:dyDescent="0.2">
      <c r="G55638"/>
    </row>
    <row r="55639" spans="7:7" x14ac:dyDescent="0.2">
      <c r="G55639"/>
    </row>
    <row r="55640" spans="7:7" x14ac:dyDescent="0.2">
      <c r="G55640"/>
    </row>
    <row r="55641" spans="7:7" x14ac:dyDescent="0.2">
      <c r="G55641"/>
    </row>
    <row r="55642" spans="7:7" x14ac:dyDescent="0.2">
      <c r="G55642"/>
    </row>
    <row r="55643" spans="7:7" x14ac:dyDescent="0.2">
      <c r="G55643"/>
    </row>
    <row r="55644" spans="7:7" x14ac:dyDescent="0.2">
      <c r="G55644"/>
    </row>
    <row r="55645" spans="7:7" x14ac:dyDescent="0.2">
      <c r="G55645"/>
    </row>
    <row r="55646" spans="7:7" x14ac:dyDescent="0.2">
      <c r="G55646"/>
    </row>
    <row r="55647" spans="7:7" x14ac:dyDescent="0.2">
      <c r="G55647"/>
    </row>
    <row r="55648" spans="7:7" x14ac:dyDescent="0.2">
      <c r="G55648"/>
    </row>
    <row r="55649" spans="7:7" x14ac:dyDescent="0.2">
      <c r="G55649"/>
    </row>
    <row r="55650" spans="7:7" x14ac:dyDescent="0.2">
      <c r="G55650"/>
    </row>
    <row r="55651" spans="7:7" x14ac:dyDescent="0.2">
      <c r="G55651"/>
    </row>
    <row r="55652" spans="7:7" x14ac:dyDescent="0.2">
      <c r="G55652"/>
    </row>
    <row r="55653" spans="7:7" x14ac:dyDescent="0.2">
      <c r="G55653"/>
    </row>
    <row r="55654" spans="7:7" x14ac:dyDescent="0.2">
      <c r="G55654"/>
    </row>
    <row r="55655" spans="7:7" x14ac:dyDescent="0.2">
      <c r="G55655"/>
    </row>
    <row r="55656" spans="7:7" x14ac:dyDescent="0.2">
      <c r="G55656"/>
    </row>
    <row r="55657" spans="7:7" x14ac:dyDescent="0.2">
      <c r="G55657"/>
    </row>
    <row r="55658" spans="7:7" x14ac:dyDescent="0.2">
      <c r="G55658"/>
    </row>
    <row r="55659" spans="7:7" x14ac:dyDescent="0.2">
      <c r="G55659"/>
    </row>
    <row r="55660" spans="7:7" x14ac:dyDescent="0.2">
      <c r="G55660"/>
    </row>
    <row r="55661" spans="7:7" x14ac:dyDescent="0.2">
      <c r="G55661"/>
    </row>
    <row r="55662" spans="7:7" x14ac:dyDescent="0.2">
      <c r="G55662"/>
    </row>
    <row r="55663" spans="7:7" x14ac:dyDescent="0.2">
      <c r="G55663"/>
    </row>
    <row r="55664" spans="7:7" x14ac:dyDescent="0.2">
      <c r="G55664"/>
    </row>
    <row r="55665" spans="7:7" x14ac:dyDescent="0.2">
      <c r="G55665"/>
    </row>
    <row r="55666" spans="7:7" x14ac:dyDescent="0.2">
      <c r="G55666"/>
    </row>
    <row r="55667" spans="7:7" x14ac:dyDescent="0.2">
      <c r="G55667"/>
    </row>
    <row r="55668" spans="7:7" x14ac:dyDescent="0.2">
      <c r="G55668"/>
    </row>
    <row r="55669" spans="7:7" x14ac:dyDescent="0.2">
      <c r="G55669"/>
    </row>
    <row r="55670" spans="7:7" x14ac:dyDescent="0.2">
      <c r="G55670"/>
    </row>
    <row r="55671" spans="7:7" x14ac:dyDescent="0.2">
      <c r="G55671"/>
    </row>
    <row r="55672" spans="7:7" x14ac:dyDescent="0.2">
      <c r="G55672"/>
    </row>
    <row r="55673" spans="7:7" x14ac:dyDescent="0.2">
      <c r="G55673"/>
    </row>
    <row r="55674" spans="7:7" x14ac:dyDescent="0.2">
      <c r="G55674"/>
    </row>
    <row r="55675" spans="7:7" x14ac:dyDescent="0.2">
      <c r="G55675"/>
    </row>
    <row r="55676" spans="7:7" x14ac:dyDescent="0.2">
      <c r="G55676"/>
    </row>
    <row r="55677" spans="7:7" x14ac:dyDescent="0.2">
      <c r="G55677"/>
    </row>
    <row r="55678" spans="7:7" x14ac:dyDescent="0.2">
      <c r="G55678"/>
    </row>
    <row r="55679" spans="7:7" x14ac:dyDescent="0.2">
      <c r="G55679"/>
    </row>
    <row r="55680" spans="7:7" x14ac:dyDescent="0.2">
      <c r="G55680"/>
    </row>
    <row r="55681" spans="7:7" x14ac:dyDescent="0.2">
      <c r="G55681"/>
    </row>
    <row r="55682" spans="7:7" x14ac:dyDescent="0.2">
      <c r="G55682"/>
    </row>
    <row r="55683" spans="7:7" x14ac:dyDescent="0.2">
      <c r="G55683"/>
    </row>
    <row r="55684" spans="7:7" x14ac:dyDescent="0.2">
      <c r="G55684"/>
    </row>
    <row r="55685" spans="7:7" x14ac:dyDescent="0.2">
      <c r="G55685"/>
    </row>
    <row r="55686" spans="7:7" x14ac:dyDescent="0.2">
      <c r="G55686"/>
    </row>
    <row r="55687" spans="7:7" x14ac:dyDescent="0.2">
      <c r="G55687"/>
    </row>
    <row r="55688" spans="7:7" x14ac:dyDescent="0.2">
      <c r="G55688"/>
    </row>
    <row r="55689" spans="7:7" x14ac:dyDescent="0.2">
      <c r="G55689"/>
    </row>
    <row r="55690" spans="7:7" x14ac:dyDescent="0.2">
      <c r="G55690"/>
    </row>
    <row r="55691" spans="7:7" x14ac:dyDescent="0.2">
      <c r="G55691"/>
    </row>
    <row r="55692" spans="7:7" x14ac:dyDescent="0.2">
      <c r="G55692"/>
    </row>
    <row r="55693" spans="7:7" x14ac:dyDescent="0.2">
      <c r="G55693"/>
    </row>
    <row r="55694" spans="7:7" x14ac:dyDescent="0.2">
      <c r="G55694"/>
    </row>
    <row r="55695" spans="7:7" x14ac:dyDescent="0.2">
      <c r="G55695"/>
    </row>
    <row r="55696" spans="7:7" x14ac:dyDescent="0.2">
      <c r="G55696"/>
    </row>
    <row r="55697" spans="7:7" x14ac:dyDescent="0.2">
      <c r="G55697"/>
    </row>
    <row r="55698" spans="7:7" x14ac:dyDescent="0.2">
      <c r="G55698"/>
    </row>
    <row r="55699" spans="7:7" x14ac:dyDescent="0.2">
      <c r="G55699"/>
    </row>
    <row r="55700" spans="7:7" x14ac:dyDescent="0.2">
      <c r="G55700"/>
    </row>
    <row r="55701" spans="7:7" x14ac:dyDescent="0.2">
      <c r="G55701"/>
    </row>
    <row r="55702" spans="7:7" x14ac:dyDescent="0.2">
      <c r="G55702"/>
    </row>
    <row r="55703" spans="7:7" x14ac:dyDescent="0.2">
      <c r="G55703"/>
    </row>
    <row r="55704" spans="7:7" x14ac:dyDescent="0.2">
      <c r="G55704"/>
    </row>
    <row r="55705" spans="7:7" x14ac:dyDescent="0.2">
      <c r="G55705"/>
    </row>
    <row r="55706" spans="7:7" x14ac:dyDescent="0.2">
      <c r="G55706"/>
    </row>
    <row r="55707" spans="7:7" x14ac:dyDescent="0.2">
      <c r="G55707"/>
    </row>
    <row r="55708" spans="7:7" x14ac:dyDescent="0.2">
      <c r="G55708"/>
    </row>
    <row r="55709" spans="7:7" x14ac:dyDescent="0.2">
      <c r="G55709"/>
    </row>
    <row r="55710" spans="7:7" x14ac:dyDescent="0.2">
      <c r="G55710"/>
    </row>
    <row r="55711" spans="7:7" x14ac:dyDescent="0.2">
      <c r="G55711"/>
    </row>
    <row r="55712" spans="7:7" x14ac:dyDescent="0.2">
      <c r="G55712"/>
    </row>
    <row r="55713" spans="7:7" x14ac:dyDescent="0.2">
      <c r="G55713"/>
    </row>
    <row r="55714" spans="7:7" x14ac:dyDescent="0.2">
      <c r="G55714"/>
    </row>
    <row r="55715" spans="7:7" x14ac:dyDescent="0.2">
      <c r="G55715"/>
    </row>
    <row r="55716" spans="7:7" x14ac:dyDescent="0.2">
      <c r="G55716"/>
    </row>
    <row r="55717" spans="7:7" x14ac:dyDescent="0.2">
      <c r="G55717"/>
    </row>
    <row r="55718" spans="7:7" x14ac:dyDescent="0.2">
      <c r="G55718"/>
    </row>
    <row r="55719" spans="7:7" x14ac:dyDescent="0.2">
      <c r="G55719"/>
    </row>
    <row r="55720" spans="7:7" x14ac:dyDescent="0.2">
      <c r="G55720"/>
    </row>
    <row r="55721" spans="7:7" x14ac:dyDescent="0.2">
      <c r="G55721"/>
    </row>
    <row r="55722" spans="7:7" x14ac:dyDescent="0.2">
      <c r="G55722"/>
    </row>
    <row r="55723" spans="7:7" x14ac:dyDescent="0.2">
      <c r="G55723"/>
    </row>
    <row r="55724" spans="7:7" x14ac:dyDescent="0.2">
      <c r="G55724"/>
    </row>
    <row r="55725" spans="7:7" x14ac:dyDescent="0.2">
      <c r="G55725"/>
    </row>
    <row r="55726" spans="7:7" x14ac:dyDescent="0.2">
      <c r="G55726"/>
    </row>
    <row r="55727" spans="7:7" x14ac:dyDescent="0.2">
      <c r="G55727"/>
    </row>
    <row r="55728" spans="7:7" x14ac:dyDescent="0.2">
      <c r="G55728"/>
    </row>
    <row r="55729" spans="7:7" x14ac:dyDescent="0.2">
      <c r="G55729"/>
    </row>
    <row r="55730" spans="7:7" x14ac:dyDescent="0.2">
      <c r="G55730"/>
    </row>
    <row r="55731" spans="7:7" x14ac:dyDescent="0.2">
      <c r="G55731"/>
    </row>
    <row r="55732" spans="7:7" x14ac:dyDescent="0.2">
      <c r="G55732"/>
    </row>
    <row r="55733" spans="7:7" x14ac:dyDescent="0.2">
      <c r="G55733"/>
    </row>
    <row r="55734" spans="7:7" x14ac:dyDescent="0.2">
      <c r="G55734"/>
    </row>
    <row r="55735" spans="7:7" x14ac:dyDescent="0.2">
      <c r="G55735"/>
    </row>
    <row r="55736" spans="7:7" x14ac:dyDescent="0.2">
      <c r="G55736"/>
    </row>
    <row r="55737" spans="7:7" x14ac:dyDescent="0.2">
      <c r="G55737"/>
    </row>
    <row r="55738" spans="7:7" x14ac:dyDescent="0.2">
      <c r="G55738"/>
    </row>
    <row r="55739" spans="7:7" x14ac:dyDescent="0.2">
      <c r="G55739"/>
    </row>
    <row r="55740" spans="7:7" x14ac:dyDescent="0.2">
      <c r="G55740"/>
    </row>
    <row r="55741" spans="7:7" x14ac:dyDescent="0.2">
      <c r="G55741"/>
    </row>
    <row r="55742" spans="7:7" x14ac:dyDescent="0.2">
      <c r="G55742"/>
    </row>
    <row r="55743" spans="7:7" x14ac:dyDescent="0.2">
      <c r="G55743"/>
    </row>
    <row r="55744" spans="7:7" x14ac:dyDescent="0.2">
      <c r="G55744"/>
    </row>
    <row r="55745" spans="7:7" x14ac:dyDescent="0.2">
      <c r="G55745"/>
    </row>
    <row r="55746" spans="7:7" x14ac:dyDescent="0.2">
      <c r="G55746"/>
    </row>
    <row r="55747" spans="7:7" x14ac:dyDescent="0.2">
      <c r="G55747"/>
    </row>
    <row r="55748" spans="7:7" x14ac:dyDescent="0.2">
      <c r="G55748"/>
    </row>
    <row r="55749" spans="7:7" x14ac:dyDescent="0.2">
      <c r="G55749"/>
    </row>
    <row r="55750" spans="7:7" x14ac:dyDescent="0.2">
      <c r="G55750"/>
    </row>
    <row r="55751" spans="7:7" x14ac:dyDescent="0.2">
      <c r="G55751"/>
    </row>
    <row r="55752" spans="7:7" x14ac:dyDescent="0.2">
      <c r="G55752"/>
    </row>
    <row r="55753" spans="7:7" x14ac:dyDescent="0.2">
      <c r="G55753"/>
    </row>
    <row r="55754" spans="7:7" x14ac:dyDescent="0.2">
      <c r="G55754"/>
    </row>
    <row r="55755" spans="7:7" x14ac:dyDescent="0.2">
      <c r="G55755"/>
    </row>
    <row r="55756" spans="7:7" x14ac:dyDescent="0.2">
      <c r="G55756"/>
    </row>
    <row r="55757" spans="7:7" x14ac:dyDescent="0.2">
      <c r="G55757"/>
    </row>
    <row r="55758" spans="7:7" x14ac:dyDescent="0.2">
      <c r="G55758"/>
    </row>
    <row r="55759" spans="7:7" x14ac:dyDescent="0.2">
      <c r="G55759"/>
    </row>
    <row r="55760" spans="7:7" x14ac:dyDescent="0.2">
      <c r="G55760"/>
    </row>
    <row r="55761" spans="7:7" x14ac:dyDescent="0.2">
      <c r="G55761"/>
    </row>
    <row r="55762" spans="7:7" x14ac:dyDescent="0.2">
      <c r="G55762"/>
    </row>
    <row r="55763" spans="7:7" x14ac:dyDescent="0.2">
      <c r="G55763"/>
    </row>
    <row r="55764" spans="7:7" x14ac:dyDescent="0.2">
      <c r="G55764"/>
    </row>
    <row r="55765" spans="7:7" x14ac:dyDescent="0.2">
      <c r="G55765"/>
    </row>
    <row r="55766" spans="7:7" x14ac:dyDescent="0.2">
      <c r="G55766"/>
    </row>
    <row r="55767" spans="7:7" x14ac:dyDescent="0.2">
      <c r="G55767"/>
    </row>
    <row r="55768" spans="7:7" x14ac:dyDescent="0.2">
      <c r="G55768"/>
    </row>
    <row r="55769" spans="7:7" x14ac:dyDescent="0.2">
      <c r="G55769"/>
    </row>
    <row r="55770" spans="7:7" x14ac:dyDescent="0.2">
      <c r="G55770"/>
    </row>
    <row r="55771" spans="7:7" x14ac:dyDescent="0.2">
      <c r="G55771"/>
    </row>
    <row r="55772" spans="7:7" x14ac:dyDescent="0.2">
      <c r="G55772"/>
    </row>
    <row r="55773" spans="7:7" x14ac:dyDescent="0.2">
      <c r="G55773"/>
    </row>
    <row r="55774" spans="7:7" x14ac:dyDescent="0.2">
      <c r="G55774"/>
    </row>
    <row r="55775" spans="7:7" x14ac:dyDescent="0.2">
      <c r="G55775"/>
    </row>
    <row r="55776" spans="7:7" x14ac:dyDescent="0.2">
      <c r="G55776"/>
    </row>
    <row r="55777" spans="7:7" x14ac:dyDescent="0.2">
      <c r="G55777"/>
    </row>
    <row r="55778" spans="7:7" x14ac:dyDescent="0.2">
      <c r="G55778"/>
    </row>
    <row r="55779" spans="7:7" x14ac:dyDescent="0.2">
      <c r="G55779"/>
    </row>
    <row r="55780" spans="7:7" x14ac:dyDescent="0.2">
      <c r="G55780"/>
    </row>
    <row r="55781" spans="7:7" x14ac:dyDescent="0.2">
      <c r="G55781"/>
    </row>
    <row r="55782" spans="7:7" x14ac:dyDescent="0.2">
      <c r="G55782"/>
    </row>
    <row r="55783" spans="7:7" x14ac:dyDescent="0.2">
      <c r="G55783"/>
    </row>
    <row r="55784" spans="7:7" x14ac:dyDescent="0.2">
      <c r="G55784"/>
    </row>
    <row r="55785" spans="7:7" x14ac:dyDescent="0.2">
      <c r="G55785"/>
    </row>
    <row r="55786" spans="7:7" x14ac:dyDescent="0.2">
      <c r="G55786"/>
    </row>
    <row r="55787" spans="7:7" x14ac:dyDescent="0.2">
      <c r="G55787"/>
    </row>
    <row r="55788" spans="7:7" x14ac:dyDescent="0.2">
      <c r="G55788"/>
    </row>
    <row r="55789" spans="7:7" x14ac:dyDescent="0.2">
      <c r="G55789"/>
    </row>
    <row r="55790" spans="7:7" x14ac:dyDescent="0.2">
      <c r="G55790"/>
    </row>
    <row r="55791" spans="7:7" x14ac:dyDescent="0.2">
      <c r="G55791"/>
    </row>
    <row r="55792" spans="7:7" x14ac:dyDescent="0.2">
      <c r="G55792"/>
    </row>
    <row r="55793" spans="7:7" x14ac:dyDescent="0.2">
      <c r="G55793"/>
    </row>
    <row r="55794" spans="7:7" x14ac:dyDescent="0.2">
      <c r="G55794"/>
    </row>
    <row r="55795" spans="7:7" x14ac:dyDescent="0.2">
      <c r="G55795"/>
    </row>
    <row r="55796" spans="7:7" x14ac:dyDescent="0.2">
      <c r="G55796"/>
    </row>
    <row r="55797" spans="7:7" x14ac:dyDescent="0.2">
      <c r="G55797"/>
    </row>
    <row r="55798" spans="7:7" x14ac:dyDescent="0.2">
      <c r="G55798"/>
    </row>
    <row r="55799" spans="7:7" x14ac:dyDescent="0.2">
      <c r="G55799"/>
    </row>
    <row r="55800" spans="7:7" x14ac:dyDescent="0.2">
      <c r="G55800"/>
    </row>
    <row r="55801" spans="7:7" x14ac:dyDescent="0.2">
      <c r="G55801"/>
    </row>
    <row r="55802" spans="7:7" x14ac:dyDescent="0.2">
      <c r="G55802"/>
    </row>
    <row r="55803" spans="7:7" x14ac:dyDescent="0.2">
      <c r="G55803"/>
    </row>
    <row r="55804" spans="7:7" x14ac:dyDescent="0.2">
      <c r="G55804"/>
    </row>
    <row r="55805" spans="7:7" x14ac:dyDescent="0.2">
      <c r="G55805"/>
    </row>
    <row r="55806" spans="7:7" x14ac:dyDescent="0.2">
      <c r="G55806"/>
    </row>
    <row r="55807" spans="7:7" x14ac:dyDescent="0.2">
      <c r="G55807"/>
    </row>
    <row r="55808" spans="7:7" x14ac:dyDescent="0.2">
      <c r="G55808"/>
    </row>
    <row r="55809" spans="7:7" x14ac:dyDescent="0.2">
      <c r="G55809"/>
    </row>
    <row r="55810" spans="7:7" x14ac:dyDescent="0.2">
      <c r="G55810"/>
    </row>
    <row r="55811" spans="7:7" x14ac:dyDescent="0.2">
      <c r="G55811"/>
    </row>
    <row r="55812" spans="7:7" x14ac:dyDescent="0.2">
      <c r="G55812"/>
    </row>
    <row r="55813" spans="7:7" x14ac:dyDescent="0.2">
      <c r="G55813"/>
    </row>
    <row r="55814" spans="7:7" x14ac:dyDescent="0.2">
      <c r="G55814"/>
    </row>
    <row r="55815" spans="7:7" x14ac:dyDescent="0.2">
      <c r="G55815"/>
    </row>
    <row r="55816" spans="7:7" x14ac:dyDescent="0.2">
      <c r="G55816"/>
    </row>
    <row r="55817" spans="7:7" x14ac:dyDescent="0.2">
      <c r="G55817"/>
    </row>
    <row r="55818" spans="7:7" x14ac:dyDescent="0.2">
      <c r="G55818"/>
    </row>
    <row r="55819" spans="7:7" x14ac:dyDescent="0.2">
      <c r="G55819"/>
    </row>
    <row r="55820" spans="7:7" x14ac:dyDescent="0.2">
      <c r="G55820"/>
    </row>
    <row r="55821" spans="7:7" x14ac:dyDescent="0.2">
      <c r="G55821"/>
    </row>
    <row r="55822" spans="7:7" x14ac:dyDescent="0.2">
      <c r="G55822"/>
    </row>
    <row r="55823" spans="7:7" x14ac:dyDescent="0.2">
      <c r="G55823"/>
    </row>
    <row r="55824" spans="7:7" x14ac:dyDescent="0.2">
      <c r="G55824"/>
    </row>
    <row r="55825" spans="7:7" x14ac:dyDescent="0.2">
      <c r="G55825"/>
    </row>
    <row r="55826" spans="7:7" x14ac:dyDescent="0.2">
      <c r="G55826"/>
    </row>
    <row r="55827" spans="7:7" x14ac:dyDescent="0.2">
      <c r="G55827"/>
    </row>
    <row r="55828" spans="7:7" x14ac:dyDescent="0.2">
      <c r="G55828"/>
    </row>
    <row r="55829" spans="7:7" x14ac:dyDescent="0.2">
      <c r="G55829"/>
    </row>
    <row r="55830" spans="7:7" x14ac:dyDescent="0.2">
      <c r="G55830"/>
    </row>
    <row r="55831" spans="7:7" x14ac:dyDescent="0.2">
      <c r="G55831"/>
    </row>
    <row r="55832" spans="7:7" x14ac:dyDescent="0.2">
      <c r="G55832"/>
    </row>
    <row r="55833" spans="7:7" x14ac:dyDescent="0.2">
      <c r="G55833"/>
    </row>
    <row r="55834" spans="7:7" x14ac:dyDescent="0.2">
      <c r="G55834"/>
    </row>
    <row r="55835" spans="7:7" x14ac:dyDescent="0.2">
      <c r="G55835"/>
    </row>
    <row r="55836" spans="7:7" x14ac:dyDescent="0.2">
      <c r="G55836"/>
    </row>
    <row r="55837" spans="7:7" x14ac:dyDescent="0.2">
      <c r="G55837"/>
    </row>
    <row r="55838" spans="7:7" x14ac:dyDescent="0.2">
      <c r="G55838"/>
    </row>
    <row r="55839" spans="7:7" x14ac:dyDescent="0.2">
      <c r="G55839"/>
    </row>
    <row r="55840" spans="7:7" x14ac:dyDescent="0.2">
      <c r="G55840"/>
    </row>
    <row r="55841" spans="7:7" x14ac:dyDescent="0.2">
      <c r="G55841"/>
    </row>
    <row r="55842" spans="7:7" x14ac:dyDescent="0.2">
      <c r="G55842"/>
    </row>
    <row r="55843" spans="7:7" x14ac:dyDescent="0.2">
      <c r="G55843"/>
    </row>
    <row r="55844" spans="7:7" x14ac:dyDescent="0.2">
      <c r="G55844"/>
    </row>
    <row r="55845" spans="7:7" x14ac:dyDescent="0.2">
      <c r="G55845"/>
    </row>
    <row r="55846" spans="7:7" x14ac:dyDescent="0.2">
      <c r="G55846"/>
    </row>
    <row r="55847" spans="7:7" x14ac:dyDescent="0.2">
      <c r="G55847"/>
    </row>
    <row r="55848" spans="7:7" x14ac:dyDescent="0.2">
      <c r="G55848"/>
    </row>
    <row r="55849" spans="7:7" x14ac:dyDescent="0.2">
      <c r="G55849"/>
    </row>
    <row r="55850" spans="7:7" x14ac:dyDescent="0.2">
      <c r="G55850"/>
    </row>
    <row r="55851" spans="7:7" x14ac:dyDescent="0.2">
      <c r="G55851"/>
    </row>
    <row r="55852" spans="7:7" x14ac:dyDescent="0.2">
      <c r="G55852"/>
    </row>
    <row r="55853" spans="7:7" x14ac:dyDescent="0.2">
      <c r="G55853"/>
    </row>
    <row r="55854" spans="7:7" x14ac:dyDescent="0.2">
      <c r="G55854"/>
    </row>
    <row r="55855" spans="7:7" x14ac:dyDescent="0.2">
      <c r="G55855"/>
    </row>
    <row r="55856" spans="7:7" x14ac:dyDescent="0.2">
      <c r="G55856"/>
    </row>
    <row r="55857" spans="7:7" x14ac:dyDescent="0.2">
      <c r="G55857"/>
    </row>
    <row r="55858" spans="7:7" x14ac:dyDescent="0.2">
      <c r="G55858"/>
    </row>
    <row r="55859" spans="7:7" x14ac:dyDescent="0.2">
      <c r="G55859"/>
    </row>
    <row r="55860" spans="7:7" x14ac:dyDescent="0.2">
      <c r="G55860"/>
    </row>
    <row r="55861" spans="7:7" x14ac:dyDescent="0.2">
      <c r="G55861"/>
    </row>
    <row r="55862" spans="7:7" x14ac:dyDescent="0.2">
      <c r="G55862"/>
    </row>
    <row r="55863" spans="7:7" x14ac:dyDescent="0.2">
      <c r="G55863"/>
    </row>
    <row r="55864" spans="7:7" x14ac:dyDescent="0.2">
      <c r="G55864"/>
    </row>
    <row r="55865" spans="7:7" x14ac:dyDescent="0.2">
      <c r="G55865"/>
    </row>
    <row r="55866" spans="7:7" x14ac:dyDescent="0.2">
      <c r="G55866"/>
    </row>
    <row r="55867" spans="7:7" x14ac:dyDescent="0.2">
      <c r="G55867"/>
    </row>
    <row r="55868" spans="7:7" x14ac:dyDescent="0.2">
      <c r="G55868"/>
    </row>
    <row r="55869" spans="7:7" x14ac:dyDescent="0.2">
      <c r="G55869"/>
    </row>
    <row r="55870" spans="7:7" x14ac:dyDescent="0.2">
      <c r="G55870"/>
    </row>
    <row r="55871" spans="7:7" x14ac:dyDescent="0.2">
      <c r="G55871"/>
    </row>
    <row r="55872" spans="7:7" x14ac:dyDescent="0.2">
      <c r="G55872"/>
    </row>
    <row r="55873" spans="7:7" x14ac:dyDescent="0.2">
      <c r="G55873"/>
    </row>
    <row r="55874" spans="7:7" x14ac:dyDescent="0.2">
      <c r="G55874"/>
    </row>
    <row r="55875" spans="7:7" x14ac:dyDescent="0.2">
      <c r="G55875"/>
    </row>
    <row r="55876" spans="7:7" x14ac:dyDescent="0.2">
      <c r="G55876"/>
    </row>
    <row r="55877" spans="7:7" x14ac:dyDescent="0.2">
      <c r="G55877"/>
    </row>
    <row r="55878" spans="7:7" x14ac:dyDescent="0.2">
      <c r="G55878"/>
    </row>
    <row r="55879" spans="7:7" x14ac:dyDescent="0.2">
      <c r="G55879"/>
    </row>
    <row r="55880" spans="7:7" x14ac:dyDescent="0.2">
      <c r="G55880"/>
    </row>
    <row r="55881" spans="7:7" x14ac:dyDescent="0.2">
      <c r="G55881"/>
    </row>
    <row r="55882" spans="7:7" x14ac:dyDescent="0.2">
      <c r="G55882"/>
    </row>
    <row r="55883" spans="7:7" x14ac:dyDescent="0.2">
      <c r="G55883"/>
    </row>
    <row r="55884" spans="7:7" x14ac:dyDescent="0.2">
      <c r="G55884"/>
    </row>
    <row r="55885" spans="7:7" x14ac:dyDescent="0.2">
      <c r="G55885"/>
    </row>
    <row r="55886" spans="7:7" x14ac:dyDescent="0.2">
      <c r="G55886"/>
    </row>
    <row r="55887" spans="7:7" x14ac:dyDescent="0.2">
      <c r="G55887"/>
    </row>
    <row r="55888" spans="7:7" x14ac:dyDescent="0.2">
      <c r="G55888"/>
    </row>
    <row r="55889" spans="7:7" x14ac:dyDescent="0.2">
      <c r="G55889"/>
    </row>
    <row r="55890" spans="7:7" x14ac:dyDescent="0.2">
      <c r="G55890"/>
    </row>
    <row r="55891" spans="7:7" x14ac:dyDescent="0.2">
      <c r="G55891"/>
    </row>
    <row r="55892" spans="7:7" x14ac:dyDescent="0.2">
      <c r="G55892"/>
    </row>
    <row r="55893" spans="7:7" x14ac:dyDescent="0.2">
      <c r="G55893"/>
    </row>
    <row r="55894" spans="7:7" x14ac:dyDescent="0.2">
      <c r="G55894"/>
    </row>
    <row r="55895" spans="7:7" x14ac:dyDescent="0.2">
      <c r="G55895"/>
    </row>
    <row r="55896" spans="7:7" x14ac:dyDescent="0.2">
      <c r="G55896"/>
    </row>
    <row r="55897" spans="7:7" x14ac:dyDescent="0.2">
      <c r="G55897"/>
    </row>
    <row r="55898" spans="7:7" x14ac:dyDescent="0.2">
      <c r="G55898"/>
    </row>
    <row r="55899" spans="7:7" x14ac:dyDescent="0.2">
      <c r="G55899"/>
    </row>
    <row r="55900" spans="7:7" x14ac:dyDescent="0.2">
      <c r="G55900"/>
    </row>
    <row r="55901" spans="7:7" x14ac:dyDescent="0.2">
      <c r="G55901"/>
    </row>
    <row r="55902" spans="7:7" x14ac:dyDescent="0.2">
      <c r="G55902"/>
    </row>
    <row r="55903" spans="7:7" x14ac:dyDescent="0.2">
      <c r="G55903"/>
    </row>
    <row r="55904" spans="7:7" x14ac:dyDescent="0.2">
      <c r="G55904"/>
    </row>
    <row r="55905" spans="7:7" x14ac:dyDescent="0.2">
      <c r="G55905"/>
    </row>
    <row r="55906" spans="7:7" x14ac:dyDescent="0.2">
      <c r="G55906"/>
    </row>
    <row r="55907" spans="7:7" x14ac:dyDescent="0.2">
      <c r="G55907"/>
    </row>
    <row r="55908" spans="7:7" x14ac:dyDescent="0.2">
      <c r="G55908"/>
    </row>
    <row r="55909" spans="7:7" x14ac:dyDescent="0.2">
      <c r="G55909"/>
    </row>
    <row r="55910" spans="7:7" x14ac:dyDescent="0.2">
      <c r="G55910"/>
    </row>
    <row r="55911" spans="7:7" x14ac:dyDescent="0.2">
      <c r="G55911"/>
    </row>
    <row r="55912" spans="7:7" x14ac:dyDescent="0.2">
      <c r="G55912"/>
    </row>
    <row r="55913" spans="7:7" x14ac:dyDescent="0.2">
      <c r="G55913"/>
    </row>
    <row r="55914" spans="7:7" x14ac:dyDescent="0.2">
      <c r="G55914"/>
    </row>
    <row r="55915" spans="7:7" x14ac:dyDescent="0.2">
      <c r="G55915"/>
    </row>
    <row r="55916" spans="7:7" x14ac:dyDescent="0.2">
      <c r="G55916"/>
    </row>
    <row r="55917" spans="7:7" x14ac:dyDescent="0.2">
      <c r="G55917"/>
    </row>
    <row r="55918" spans="7:7" x14ac:dyDescent="0.2">
      <c r="G55918"/>
    </row>
    <row r="55919" spans="7:7" x14ac:dyDescent="0.2">
      <c r="G55919"/>
    </row>
    <row r="55920" spans="7:7" x14ac:dyDescent="0.2">
      <c r="G55920"/>
    </row>
    <row r="55921" spans="7:7" x14ac:dyDescent="0.2">
      <c r="G55921"/>
    </row>
    <row r="55922" spans="7:7" x14ac:dyDescent="0.2">
      <c r="G55922"/>
    </row>
    <row r="55923" spans="7:7" x14ac:dyDescent="0.2">
      <c r="G55923"/>
    </row>
    <row r="55924" spans="7:7" x14ac:dyDescent="0.2">
      <c r="G55924"/>
    </row>
    <row r="55925" spans="7:7" x14ac:dyDescent="0.2">
      <c r="G55925"/>
    </row>
    <row r="55926" spans="7:7" x14ac:dyDescent="0.2">
      <c r="G55926"/>
    </row>
    <row r="55927" spans="7:7" x14ac:dyDescent="0.2">
      <c r="G55927"/>
    </row>
    <row r="55928" spans="7:7" x14ac:dyDescent="0.2">
      <c r="G55928"/>
    </row>
    <row r="55929" spans="7:7" x14ac:dyDescent="0.2">
      <c r="G55929"/>
    </row>
    <row r="55930" spans="7:7" x14ac:dyDescent="0.2">
      <c r="G55930"/>
    </row>
    <row r="55931" spans="7:7" x14ac:dyDescent="0.2">
      <c r="G55931"/>
    </row>
    <row r="55932" spans="7:7" x14ac:dyDescent="0.2">
      <c r="G55932"/>
    </row>
    <row r="55933" spans="7:7" x14ac:dyDescent="0.2">
      <c r="G55933"/>
    </row>
    <row r="55934" spans="7:7" x14ac:dyDescent="0.2">
      <c r="G55934"/>
    </row>
    <row r="55935" spans="7:7" x14ac:dyDescent="0.2">
      <c r="G55935"/>
    </row>
    <row r="55936" spans="7:7" x14ac:dyDescent="0.2">
      <c r="G55936"/>
    </row>
    <row r="55937" spans="7:7" x14ac:dyDescent="0.2">
      <c r="G55937"/>
    </row>
    <row r="55938" spans="7:7" x14ac:dyDescent="0.2">
      <c r="G55938"/>
    </row>
    <row r="55939" spans="7:7" x14ac:dyDescent="0.2">
      <c r="G55939"/>
    </row>
    <row r="55940" spans="7:7" x14ac:dyDescent="0.2">
      <c r="G55940"/>
    </row>
    <row r="55941" spans="7:7" x14ac:dyDescent="0.2">
      <c r="G55941"/>
    </row>
    <row r="55942" spans="7:7" x14ac:dyDescent="0.2">
      <c r="G55942"/>
    </row>
    <row r="55943" spans="7:7" x14ac:dyDescent="0.2">
      <c r="G55943"/>
    </row>
    <row r="55944" spans="7:7" x14ac:dyDescent="0.2">
      <c r="G55944"/>
    </row>
    <row r="55945" spans="7:7" x14ac:dyDescent="0.2">
      <c r="G55945"/>
    </row>
    <row r="55946" spans="7:7" x14ac:dyDescent="0.2">
      <c r="G55946"/>
    </row>
    <row r="55947" spans="7:7" x14ac:dyDescent="0.2">
      <c r="G55947"/>
    </row>
    <row r="55948" spans="7:7" x14ac:dyDescent="0.2">
      <c r="G55948"/>
    </row>
    <row r="55949" spans="7:7" x14ac:dyDescent="0.2">
      <c r="G55949"/>
    </row>
    <row r="55950" spans="7:7" x14ac:dyDescent="0.2">
      <c r="G55950"/>
    </row>
    <row r="55951" spans="7:7" x14ac:dyDescent="0.2">
      <c r="G55951"/>
    </row>
    <row r="55952" spans="7:7" x14ac:dyDescent="0.2">
      <c r="G55952"/>
    </row>
    <row r="55953" spans="7:7" x14ac:dyDescent="0.2">
      <c r="G55953"/>
    </row>
    <row r="55954" spans="7:7" x14ac:dyDescent="0.2">
      <c r="G55954"/>
    </row>
    <row r="55955" spans="7:7" x14ac:dyDescent="0.2">
      <c r="G55955"/>
    </row>
    <row r="55956" spans="7:7" x14ac:dyDescent="0.2">
      <c r="G55956"/>
    </row>
    <row r="55957" spans="7:7" x14ac:dyDescent="0.2">
      <c r="G55957"/>
    </row>
    <row r="55958" spans="7:7" x14ac:dyDescent="0.2">
      <c r="G55958"/>
    </row>
    <row r="55959" spans="7:7" x14ac:dyDescent="0.2">
      <c r="G55959"/>
    </row>
    <row r="55960" spans="7:7" x14ac:dyDescent="0.2">
      <c r="G55960"/>
    </row>
    <row r="55961" spans="7:7" x14ac:dyDescent="0.2">
      <c r="G55961"/>
    </row>
    <row r="55962" spans="7:7" x14ac:dyDescent="0.2">
      <c r="G55962"/>
    </row>
    <row r="55963" spans="7:7" x14ac:dyDescent="0.2">
      <c r="G55963"/>
    </row>
    <row r="55964" spans="7:7" x14ac:dyDescent="0.2">
      <c r="G55964"/>
    </row>
    <row r="55965" spans="7:7" x14ac:dyDescent="0.2">
      <c r="G55965"/>
    </row>
    <row r="55966" spans="7:7" x14ac:dyDescent="0.2">
      <c r="G55966"/>
    </row>
    <row r="55967" spans="7:7" x14ac:dyDescent="0.2">
      <c r="G55967"/>
    </row>
    <row r="55968" spans="7:7" x14ac:dyDescent="0.2">
      <c r="G55968"/>
    </row>
    <row r="55969" spans="7:7" x14ac:dyDescent="0.2">
      <c r="G55969"/>
    </row>
    <row r="55970" spans="7:7" x14ac:dyDescent="0.2">
      <c r="G55970"/>
    </row>
    <row r="55971" spans="7:7" x14ac:dyDescent="0.2">
      <c r="G55971"/>
    </row>
    <row r="55972" spans="7:7" x14ac:dyDescent="0.2">
      <c r="G55972"/>
    </row>
    <row r="55973" spans="7:7" x14ac:dyDescent="0.2">
      <c r="G55973"/>
    </row>
    <row r="55974" spans="7:7" x14ac:dyDescent="0.2">
      <c r="G55974"/>
    </row>
    <row r="55975" spans="7:7" x14ac:dyDescent="0.2">
      <c r="G55975"/>
    </row>
    <row r="55976" spans="7:7" x14ac:dyDescent="0.2">
      <c r="G55976"/>
    </row>
    <row r="55977" spans="7:7" x14ac:dyDescent="0.2">
      <c r="G55977"/>
    </row>
    <row r="55978" spans="7:7" x14ac:dyDescent="0.2">
      <c r="G55978"/>
    </row>
    <row r="55979" spans="7:7" x14ac:dyDescent="0.2">
      <c r="G55979"/>
    </row>
    <row r="55980" spans="7:7" x14ac:dyDescent="0.2">
      <c r="G55980"/>
    </row>
    <row r="55981" spans="7:7" x14ac:dyDescent="0.2">
      <c r="G55981"/>
    </row>
    <row r="55982" spans="7:7" x14ac:dyDescent="0.2">
      <c r="G55982"/>
    </row>
    <row r="55983" spans="7:7" x14ac:dyDescent="0.2">
      <c r="G55983"/>
    </row>
    <row r="55984" spans="7:7" x14ac:dyDescent="0.2">
      <c r="G55984"/>
    </row>
    <row r="55985" spans="7:7" x14ac:dyDescent="0.2">
      <c r="G55985"/>
    </row>
    <row r="55986" spans="7:7" x14ac:dyDescent="0.2">
      <c r="G55986"/>
    </row>
    <row r="55987" spans="7:7" x14ac:dyDescent="0.2">
      <c r="G55987"/>
    </row>
    <row r="55988" spans="7:7" x14ac:dyDescent="0.2">
      <c r="G55988"/>
    </row>
    <row r="55989" spans="7:7" x14ac:dyDescent="0.2">
      <c r="G55989"/>
    </row>
    <row r="55990" spans="7:7" x14ac:dyDescent="0.2">
      <c r="G55990"/>
    </row>
    <row r="55991" spans="7:7" x14ac:dyDescent="0.2">
      <c r="G55991"/>
    </row>
    <row r="55992" spans="7:7" x14ac:dyDescent="0.2">
      <c r="G55992"/>
    </row>
    <row r="55993" spans="7:7" x14ac:dyDescent="0.2">
      <c r="G55993"/>
    </row>
    <row r="55994" spans="7:7" x14ac:dyDescent="0.2">
      <c r="G55994"/>
    </row>
    <row r="55995" spans="7:7" x14ac:dyDescent="0.2">
      <c r="G55995"/>
    </row>
    <row r="55996" spans="7:7" x14ac:dyDescent="0.2">
      <c r="G55996"/>
    </row>
    <row r="55997" spans="7:7" x14ac:dyDescent="0.2">
      <c r="G55997"/>
    </row>
    <row r="55998" spans="7:7" x14ac:dyDescent="0.2">
      <c r="G55998"/>
    </row>
    <row r="55999" spans="7:7" x14ac:dyDescent="0.2">
      <c r="G55999"/>
    </row>
    <row r="56000" spans="7:7" x14ac:dyDescent="0.2">
      <c r="G56000"/>
    </row>
    <row r="56001" spans="7:7" x14ac:dyDescent="0.2">
      <c r="G56001"/>
    </row>
    <row r="56002" spans="7:7" x14ac:dyDescent="0.2">
      <c r="G56002"/>
    </row>
    <row r="56003" spans="7:7" x14ac:dyDescent="0.2">
      <c r="G56003"/>
    </row>
    <row r="56004" spans="7:7" x14ac:dyDescent="0.2">
      <c r="G56004"/>
    </row>
    <row r="56005" spans="7:7" x14ac:dyDescent="0.2">
      <c r="G56005"/>
    </row>
    <row r="56006" spans="7:7" x14ac:dyDescent="0.2">
      <c r="G56006"/>
    </row>
    <row r="56007" spans="7:7" x14ac:dyDescent="0.2">
      <c r="G56007"/>
    </row>
    <row r="56008" spans="7:7" x14ac:dyDescent="0.2">
      <c r="G56008"/>
    </row>
    <row r="56009" spans="7:7" x14ac:dyDescent="0.2">
      <c r="G56009"/>
    </row>
    <row r="56010" spans="7:7" x14ac:dyDescent="0.2">
      <c r="G56010"/>
    </row>
    <row r="56011" spans="7:7" x14ac:dyDescent="0.2">
      <c r="G56011"/>
    </row>
    <row r="56012" spans="7:7" x14ac:dyDescent="0.2">
      <c r="G56012"/>
    </row>
    <row r="56013" spans="7:7" x14ac:dyDescent="0.2">
      <c r="G56013"/>
    </row>
    <row r="56014" spans="7:7" x14ac:dyDescent="0.2">
      <c r="G56014"/>
    </row>
    <row r="56015" spans="7:7" x14ac:dyDescent="0.2">
      <c r="G56015"/>
    </row>
    <row r="56016" spans="7:7" x14ac:dyDescent="0.2">
      <c r="G56016"/>
    </row>
    <row r="56017" spans="7:7" x14ac:dyDescent="0.2">
      <c r="G56017"/>
    </row>
    <row r="56018" spans="7:7" x14ac:dyDescent="0.2">
      <c r="G56018"/>
    </row>
    <row r="56019" spans="7:7" x14ac:dyDescent="0.2">
      <c r="G56019"/>
    </row>
    <row r="56020" spans="7:7" x14ac:dyDescent="0.2">
      <c r="G56020"/>
    </row>
    <row r="56021" spans="7:7" x14ac:dyDescent="0.2">
      <c r="G56021"/>
    </row>
    <row r="56022" spans="7:7" x14ac:dyDescent="0.2">
      <c r="G56022"/>
    </row>
    <row r="56023" spans="7:7" x14ac:dyDescent="0.2">
      <c r="G56023"/>
    </row>
    <row r="56024" spans="7:7" x14ac:dyDescent="0.2">
      <c r="G56024"/>
    </row>
    <row r="56025" spans="7:7" x14ac:dyDescent="0.2">
      <c r="G56025"/>
    </row>
    <row r="56026" spans="7:7" x14ac:dyDescent="0.2">
      <c r="G56026"/>
    </row>
    <row r="56027" spans="7:7" x14ac:dyDescent="0.2">
      <c r="G56027"/>
    </row>
    <row r="56028" spans="7:7" x14ac:dyDescent="0.2">
      <c r="G56028"/>
    </row>
    <row r="56029" spans="7:7" x14ac:dyDescent="0.2">
      <c r="G56029"/>
    </row>
    <row r="56030" spans="7:7" x14ac:dyDescent="0.2">
      <c r="G56030"/>
    </row>
    <row r="56031" spans="7:7" x14ac:dyDescent="0.2">
      <c r="G56031"/>
    </row>
    <row r="56032" spans="7:7" x14ac:dyDescent="0.2">
      <c r="G56032"/>
    </row>
    <row r="56033" spans="7:7" x14ac:dyDescent="0.2">
      <c r="G56033"/>
    </row>
    <row r="56034" spans="7:7" x14ac:dyDescent="0.2">
      <c r="G56034"/>
    </row>
    <row r="56035" spans="7:7" x14ac:dyDescent="0.2">
      <c r="G56035"/>
    </row>
    <row r="56036" spans="7:7" x14ac:dyDescent="0.2">
      <c r="G56036"/>
    </row>
    <row r="56037" spans="7:7" x14ac:dyDescent="0.2">
      <c r="G56037"/>
    </row>
    <row r="56038" spans="7:7" x14ac:dyDescent="0.2">
      <c r="G56038"/>
    </row>
    <row r="56039" spans="7:7" x14ac:dyDescent="0.2">
      <c r="G56039"/>
    </row>
    <row r="56040" spans="7:7" x14ac:dyDescent="0.2">
      <c r="G56040"/>
    </row>
    <row r="56041" spans="7:7" x14ac:dyDescent="0.2">
      <c r="G56041"/>
    </row>
    <row r="56042" spans="7:7" x14ac:dyDescent="0.2">
      <c r="G56042"/>
    </row>
    <row r="56043" spans="7:7" x14ac:dyDescent="0.2">
      <c r="G56043"/>
    </row>
    <row r="56044" spans="7:7" x14ac:dyDescent="0.2">
      <c r="G56044"/>
    </row>
    <row r="56045" spans="7:7" x14ac:dyDescent="0.2">
      <c r="G56045"/>
    </row>
    <row r="56046" spans="7:7" x14ac:dyDescent="0.2">
      <c r="G56046"/>
    </row>
    <row r="56047" spans="7:7" x14ac:dyDescent="0.2">
      <c r="G56047"/>
    </row>
    <row r="56048" spans="7:7" x14ac:dyDescent="0.2">
      <c r="G56048"/>
    </row>
    <row r="56049" spans="7:7" x14ac:dyDescent="0.2">
      <c r="G56049"/>
    </row>
    <row r="56050" spans="7:7" x14ac:dyDescent="0.2">
      <c r="G56050"/>
    </row>
    <row r="56051" spans="7:7" x14ac:dyDescent="0.2">
      <c r="G56051"/>
    </row>
    <row r="56052" spans="7:7" x14ac:dyDescent="0.2">
      <c r="G56052"/>
    </row>
    <row r="56053" spans="7:7" x14ac:dyDescent="0.2">
      <c r="G56053"/>
    </row>
    <row r="56054" spans="7:7" x14ac:dyDescent="0.2">
      <c r="G56054"/>
    </row>
    <row r="56055" spans="7:7" x14ac:dyDescent="0.2">
      <c r="G56055"/>
    </row>
    <row r="56056" spans="7:7" x14ac:dyDescent="0.2">
      <c r="G56056"/>
    </row>
    <row r="56057" spans="7:7" x14ac:dyDescent="0.2">
      <c r="G56057"/>
    </row>
    <row r="56058" spans="7:7" x14ac:dyDescent="0.2">
      <c r="G56058"/>
    </row>
    <row r="56059" spans="7:7" x14ac:dyDescent="0.2">
      <c r="G56059"/>
    </row>
    <row r="56060" spans="7:7" x14ac:dyDescent="0.2">
      <c r="G56060"/>
    </row>
    <row r="56061" spans="7:7" x14ac:dyDescent="0.2">
      <c r="G56061"/>
    </row>
    <row r="56062" spans="7:7" x14ac:dyDescent="0.2">
      <c r="G56062"/>
    </row>
    <row r="56063" spans="7:7" x14ac:dyDescent="0.2">
      <c r="G56063"/>
    </row>
    <row r="56064" spans="7:7" x14ac:dyDescent="0.2">
      <c r="G56064"/>
    </row>
    <row r="56065" spans="7:7" x14ac:dyDescent="0.2">
      <c r="G56065"/>
    </row>
    <row r="56066" spans="7:7" x14ac:dyDescent="0.2">
      <c r="G56066"/>
    </row>
    <row r="56067" spans="7:7" x14ac:dyDescent="0.2">
      <c r="G56067"/>
    </row>
    <row r="56068" spans="7:7" x14ac:dyDescent="0.2">
      <c r="G56068"/>
    </row>
    <row r="56069" spans="7:7" x14ac:dyDescent="0.2">
      <c r="G56069"/>
    </row>
    <row r="56070" spans="7:7" x14ac:dyDescent="0.2">
      <c r="G56070"/>
    </row>
    <row r="56071" spans="7:7" x14ac:dyDescent="0.2">
      <c r="G56071"/>
    </row>
    <row r="56072" spans="7:7" x14ac:dyDescent="0.2">
      <c r="G56072"/>
    </row>
    <row r="56073" spans="7:7" x14ac:dyDescent="0.2">
      <c r="G56073"/>
    </row>
    <row r="56074" spans="7:7" x14ac:dyDescent="0.2">
      <c r="G56074"/>
    </row>
    <row r="56075" spans="7:7" x14ac:dyDescent="0.2">
      <c r="G56075"/>
    </row>
    <row r="56076" spans="7:7" x14ac:dyDescent="0.2">
      <c r="G56076"/>
    </row>
    <row r="56077" spans="7:7" x14ac:dyDescent="0.2">
      <c r="G56077"/>
    </row>
    <row r="56078" spans="7:7" x14ac:dyDescent="0.2">
      <c r="G56078"/>
    </row>
    <row r="56079" spans="7:7" x14ac:dyDescent="0.2">
      <c r="G56079"/>
    </row>
    <row r="56080" spans="7:7" x14ac:dyDescent="0.2">
      <c r="G56080"/>
    </row>
    <row r="56081" spans="7:7" x14ac:dyDescent="0.2">
      <c r="G56081"/>
    </row>
    <row r="56082" spans="7:7" x14ac:dyDescent="0.2">
      <c r="G56082"/>
    </row>
    <row r="56083" spans="7:7" x14ac:dyDescent="0.2">
      <c r="G56083"/>
    </row>
    <row r="56084" spans="7:7" x14ac:dyDescent="0.2">
      <c r="G56084"/>
    </row>
    <row r="56085" spans="7:7" x14ac:dyDescent="0.2">
      <c r="G56085"/>
    </row>
    <row r="56086" spans="7:7" x14ac:dyDescent="0.2">
      <c r="G56086"/>
    </row>
    <row r="56087" spans="7:7" x14ac:dyDescent="0.2">
      <c r="G56087"/>
    </row>
    <row r="56088" spans="7:7" x14ac:dyDescent="0.2">
      <c r="G56088"/>
    </row>
    <row r="56089" spans="7:7" x14ac:dyDescent="0.2">
      <c r="G56089"/>
    </row>
    <row r="56090" spans="7:7" x14ac:dyDescent="0.2">
      <c r="G56090"/>
    </row>
    <row r="56091" spans="7:7" x14ac:dyDescent="0.2">
      <c r="G56091"/>
    </row>
    <row r="56092" spans="7:7" x14ac:dyDescent="0.2">
      <c r="G56092"/>
    </row>
    <row r="56093" spans="7:7" x14ac:dyDescent="0.2">
      <c r="G56093"/>
    </row>
    <row r="56094" spans="7:7" x14ac:dyDescent="0.2">
      <c r="G56094"/>
    </row>
    <row r="56095" spans="7:7" x14ac:dyDescent="0.2">
      <c r="G56095"/>
    </row>
    <row r="56096" spans="7:7" x14ac:dyDescent="0.2">
      <c r="G56096"/>
    </row>
    <row r="56097" spans="7:7" x14ac:dyDescent="0.2">
      <c r="G56097"/>
    </row>
    <row r="56098" spans="7:7" x14ac:dyDescent="0.2">
      <c r="G56098"/>
    </row>
    <row r="56099" spans="7:7" x14ac:dyDescent="0.2">
      <c r="G56099"/>
    </row>
    <row r="56100" spans="7:7" x14ac:dyDescent="0.2">
      <c r="G56100"/>
    </row>
    <row r="56101" spans="7:7" x14ac:dyDescent="0.2">
      <c r="G56101"/>
    </row>
    <row r="56102" spans="7:7" x14ac:dyDescent="0.2">
      <c r="G56102"/>
    </row>
    <row r="56103" spans="7:7" x14ac:dyDescent="0.2">
      <c r="G56103"/>
    </row>
    <row r="56104" spans="7:7" x14ac:dyDescent="0.2">
      <c r="G56104"/>
    </row>
    <row r="56105" spans="7:7" x14ac:dyDescent="0.2">
      <c r="G56105"/>
    </row>
    <row r="56106" spans="7:7" x14ac:dyDescent="0.2">
      <c r="G56106"/>
    </row>
    <row r="56107" spans="7:7" x14ac:dyDescent="0.2">
      <c r="G56107"/>
    </row>
    <row r="56108" spans="7:7" x14ac:dyDescent="0.2">
      <c r="G56108"/>
    </row>
    <row r="56109" spans="7:7" x14ac:dyDescent="0.2">
      <c r="G56109"/>
    </row>
    <row r="56110" spans="7:7" x14ac:dyDescent="0.2">
      <c r="G56110"/>
    </row>
    <row r="56111" spans="7:7" x14ac:dyDescent="0.2">
      <c r="G56111"/>
    </row>
    <row r="56112" spans="7:7" x14ac:dyDescent="0.2">
      <c r="G56112"/>
    </row>
    <row r="56113" spans="7:7" x14ac:dyDescent="0.2">
      <c r="G56113"/>
    </row>
    <row r="56114" spans="7:7" x14ac:dyDescent="0.2">
      <c r="G56114"/>
    </row>
    <row r="56115" spans="7:7" x14ac:dyDescent="0.2">
      <c r="G56115"/>
    </row>
    <row r="56116" spans="7:7" x14ac:dyDescent="0.2">
      <c r="G56116"/>
    </row>
    <row r="56117" spans="7:7" x14ac:dyDescent="0.2">
      <c r="G56117"/>
    </row>
    <row r="56118" spans="7:7" x14ac:dyDescent="0.2">
      <c r="G56118"/>
    </row>
    <row r="56119" spans="7:7" x14ac:dyDescent="0.2">
      <c r="G56119"/>
    </row>
    <row r="56120" spans="7:7" x14ac:dyDescent="0.2">
      <c r="G56120"/>
    </row>
    <row r="56121" spans="7:7" x14ac:dyDescent="0.2">
      <c r="G56121"/>
    </row>
    <row r="56122" spans="7:7" x14ac:dyDescent="0.2">
      <c r="G56122"/>
    </row>
    <row r="56123" spans="7:7" x14ac:dyDescent="0.2">
      <c r="G56123"/>
    </row>
    <row r="56124" spans="7:7" x14ac:dyDescent="0.2">
      <c r="G56124"/>
    </row>
    <row r="56125" spans="7:7" x14ac:dyDescent="0.2">
      <c r="G56125"/>
    </row>
    <row r="56126" spans="7:7" x14ac:dyDescent="0.2">
      <c r="G56126"/>
    </row>
    <row r="56127" spans="7:7" x14ac:dyDescent="0.2">
      <c r="G56127"/>
    </row>
    <row r="56128" spans="7:7" x14ac:dyDescent="0.2">
      <c r="G56128"/>
    </row>
    <row r="56129" spans="7:7" x14ac:dyDescent="0.2">
      <c r="G56129"/>
    </row>
    <row r="56130" spans="7:7" x14ac:dyDescent="0.2">
      <c r="G56130"/>
    </row>
    <row r="56131" spans="7:7" x14ac:dyDescent="0.2">
      <c r="G56131"/>
    </row>
    <row r="56132" spans="7:7" x14ac:dyDescent="0.2">
      <c r="G56132"/>
    </row>
    <row r="56133" spans="7:7" x14ac:dyDescent="0.2">
      <c r="G56133"/>
    </row>
    <row r="56134" spans="7:7" x14ac:dyDescent="0.2">
      <c r="G56134"/>
    </row>
    <row r="56135" spans="7:7" x14ac:dyDescent="0.2">
      <c r="G56135"/>
    </row>
    <row r="56136" spans="7:7" x14ac:dyDescent="0.2">
      <c r="G56136"/>
    </row>
    <row r="56137" spans="7:7" x14ac:dyDescent="0.2">
      <c r="G56137"/>
    </row>
    <row r="56138" spans="7:7" x14ac:dyDescent="0.2">
      <c r="G56138"/>
    </row>
    <row r="56139" spans="7:7" x14ac:dyDescent="0.2">
      <c r="G56139"/>
    </row>
    <row r="56140" spans="7:7" x14ac:dyDescent="0.2">
      <c r="G56140"/>
    </row>
    <row r="56141" spans="7:7" x14ac:dyDescent="0.2">
      <c r="G56141"/>
    </row>
    <row r="56142" spans="7:7" x14ac:dyDescent="0.2">
      <c r="G56142"/>
    </row>
    <row r="56143" spans="7:7" x14ac:dyDescent="0.2">
      <c r="G56143"/>
    </row>
    <row r="56144" spans="7:7" x14ac:dyDescent="0.2">
      <c r="G56144"/>
    </row>
    <row r="56145" spans="7:7" x14ac:dyDescent="0.2">
      <c r="G56145"/>
    </row>
    <row r="56146" spans="7:7" x14ac:dyDescent="0.2">
      <c r="G56146"/>
    </row>
    <row r="56147" spans="7:7" x14ac:dyDescent="0.2">
      <c r="G56147"/>
    </row>
    <row r="56148" spans="7:7" x14ac:dyDescent="0.2">
      <c r="G56148"/>
    </row>
    <row r="56149" spans="7:7" x14ac:dyDescent="0.2">
      <c r="G56149"/>
    </row>
    <row r="56150" spans="7:7" x14ac:dyDescent="0.2">
      <c r="G56150"/>
    </row>
    <row r="56151" spans="7:7" x14ac:dyDescent="0.2">
      <c r="G56151"/>
    </row>
    <row r="56152" spans="7:7" x14ac:dyDescent="0.2">
      <c r="G56152"/>
    </row>
    <row r="56153" spans="7:7" x14ac:dyDescent="0.2">
      <c r="G56153"/>
    </row>
    <row r="56154" spans="7:7" x14ac:dyDescent="0.2">
      <c r="G56154"/>
    </row>
    <row r="56155" spans="7:7" x14ac:dyDescent="0.2">
      <c r="G56155"/>
    </row>
    <row r="56156" spans="7:7" x14ac:dyDescent="0.2">
      <c r="G56156"/>
    </row>
    <row r="56157" spans="7:7" x14ac:dyDescent="0.2">
      <c r="G56157"/>
    </row>
    <row r="56158" spans="7:7" x14ac:dyDescent="0.2">
      <c r="G56158"/>
    </row>
    <row r="56159" spans="7:7" x14ac:dyDescent="0.2">
      <c r="G56159"/>
    </row>
    <row r="56160" spans="7:7" x14ac:dyDescent="0.2">
      <c r="G56160"/>
    </row>
    <row r="56161" spans="7:7" x14ac:dyDescent="0.2">
      <c r="G56161"/>
    </row>
    <row r="56162" spans="7:7" x14ac:dyDescent="0.2">
      <c r="G56162"/>
    </row>
    <row r="56163" spans="7:7" x14ac:dyDescent="0.2">
      <c r="G56163"/>
    </row>
    <row r="56164" spans="7:7" x14ac:dyDescent="0.2">
      <c r="G56164"/>
    </row>
    <row r="56165" spans="7:7" x14ac:dyDescent="0.2">
      <c r="G56165"/>
    </row>
    <row r="56166" spans="7:7" x14ac:dyDescent="0.2">
      <c r="G56166"/>
    </row>
    <row r="56167" spans="7:7" x14ac:dyDescent="0.2">
      <c r="G56167"/>
    </row>
    <row r="56168" spans="7:7" x14ac:dyDescent="0.2">
      <c r="G56168"/>
    </row>
    <row r="56169" spans="7:7" x14ac:dyDescent="0.2">
      <c r="G56169"/>
    </row>
    <row r="56170" spans="7:7" x14ac:dyDescent="0.2">
      <c r="G56170"/>
    </row>
    <row r="56171" spans="7:7" x14ac:dyDescent="0.2">
      <c r="G56171"/>
    </row>
    <row r="56172" spans="7:7" x14ac:dyDescent="0.2">
      <c r="G56172"/>
    </row>
    <row r="56173" spans="7:7" x14ac:dyDescent="0.2">
      <c r="G56173"/>
    </row>
    <row r="56174" spans="7:7" x14ac:dyDescent="0.2">
      <c r="G56174"/>
    </row>
    <row r="56175" spans="7:7" x14ac:dyDescent="0.2">
      <c r="G56175"/>
    </row>
    <row r="56176" spans="7:7" x14ac:dyDescent="0.2">
      <c r="G56176"/>
    </row>
    <row r="56177" spans="7:7" x14ac:dyDescent="0.2">
      <c r="G56177"/>
    </row>
    <row r="56178" spans="7:7" x14ac:dyDescent="0.2">
      <c r="G56178"/>
    </row>
    <row r="56179" spans="7:7" x14ac:dyDescent="0.2">
      <c r="G56179"/>
    </row>
    <row r="56180" spans="7:7" x14ac:dyDescent="0.2">
      <c r="G56180"/>
    </row>
    <row r="56181" spans="7:7" x14ac:dyDescent="0.2">
      <c r="G56181"/>
    </row>
    <row r="56182" spans="7:7" x14ac:dyDescent="0.2">
      <c r="G56182"/>
    </row>
    <row r="56183" spans="7:7" x14ac:dyDescent="0.2">
      <c r="G56183"/>
    </row>
    <row r="56184" spans="7:7" x14ac:dyDescent="0.2">
      <c r="G56184"/>
    </row>
    <row r="56185" spans="7:7" x14ac:dyDescent="0.2">
      <c r="G56185"/>
    </row>
    <row r="56186" spans="7:7" x14ac:dyDescent="0.2">
      <c r="G56186"/>
    </row>
    <row r="56187" spans="7:7" x14ac:dyDescent="0.2">
      <c r="G56187"/>
    </row>
    <row r="56188" spans="7:7" x14ac:dyDescent="0.2">
      <c r="G56188"/>
    </row>
    <row r="56189" spans="7:7" x14ac:dyDescent="0.2">
      <c r="G56189"/>
    </row>
    <row r="56190" spans="7:7" x14ac:dyDescent="0.2">
      <c r="G56190"/>
    </row>
    <row r="56191" spans="7:7" x14ac:dyDescent="0.2">
      <c r="G56191"/>
    </row>
    <row r="56192" spans="7:7" x14ac:dyDescent="0.2">
      <c r="G56192"/>
    </row>
    <row r="56193" spans="7:7" x14ac:dyDescent="0.2">
      <c r="G56193"/>
    </row>
    <row r="56194" spans="7:7" x14ac:dyDescent="0.2">
      <c r="G56194"/>
    </row>
    <row r="56195" spans="7:7" x14ac:dyDescent="0.2">
      <c r="G56195"/>
    </row>
    <row r="56196" spans="7:7" x14ac:dyDescent="0.2">
      <c r="G56196"/>
    </row>
    <row r="56197" spans="7:7" x14ac:dyDescent="0.2">
      <c r="G56197"/>
    </row>
    <row r="56198" spans="7:7" x14ac:dyDescent="0.2">
      <c r="G56198"/>
    </row>
    <row r="56199" spans="7:7" x14ac:dyDescent="0.2">
      <c r="G56199"/>
    </row>
    <row r="56200" spans="7:7" x14ac:dyDescent="0.2">
      <c r="G56200"/>
    </row>
    <row r="56201" spans="7:7" x14ac:dyDescent="0.2">
      <c r="G56201"/>
    </row>
    <row r="56202" spans="7:7" x14ac:dyDescent="0.2">
      <c r="G56202"/>
    </row>
    <row r="56203" spans="7:7" x14ac:dyDescent="0.2">
      <c r="G56203"/>
    </row>
    <row r="56204" spans="7:7" x14ac:dyDescent="0.2">
      <c r="G56204"/>
    </row>
    <row r="56205" spans="7:7" x14ac:dyDescent="0.2">
      <c r="G56205"/>
    </row>
    <row r="56206" spans="7:7" x14ac:dyDescent="0.2">
      <c r="G56206"/>
    </row>
    <row r="56207" spans="7:7" x14ac:dyDescent="0.2">
      <c r="G56207"/>
    </row>
    <row r="56208" spans="7:7" x14ac:dyDescent="0.2">
      <c r="G56208"/>
    </row>
    <row r="56209" spans="7:7" x14ac:dyDescent="0.2">
      <c r="G56209"/>
    </row>
    <row r="56210" spans="7:7" x14ac:dyDescent="0.2">
      <c r="G56210"/>
    </row>
    <row r="56211" spans="7:7" x14ac:dyDescent="0.2">
      <c r="G56211"/>
    </row>
    <row r="56212" spans="7:7" x14ac:dyDescent="0.2">
      <c r="G56212"/>
    </row>
    <row r="56213" spans="7:7" x14ac:dyDescent="0.2">
      <c r="G56213"/>
    </row>
    <row r="56214" spans="7:7" x14ac:dyDescent="0.2">
      <c r="G56214"/>
    </row>
    <row r="56215" spans="7:7" x14ac:dyDescent="0.2">
      <c r="G56215"/>
    </row>
    <row r="56216" spans="7:7" x14ac:dyDescent="0.2">
      <c r="G56216"/>
    </row>
    <row r="56217" spans="7:7" x14ac:dyDescent="0.2">
      <c r="G56217"/>
    </row>
    <row r="56218" spans="7:7" x14ac:dyDescent="0.2">
      <c r="G56218"/>
    </row>
    <row r="56219" spans="7:7" x14ac:dyDescent="0.2">
      <c r="G56219"/>
    </row>
    <row r="56220" spans="7:7" x14ac:dyDescent="0.2">
      <c r="G56220"/>
    </row>
    <row r="56221" spans="7:7" x14ac:dyDescent="0.2">
      <c r="G56221"/>
    </row>
    <row r="56222" spans="7:7" x14ac:dyDescent="0.2">
      <c r="G56222"/>
    </row>
    <row r="56223" spans="7:7" x14ac:dyDescent="0.2">
      <c r="G56223"/>
    </row>
    <row r="56224" spans="7:7" x14ac:dyDescent="0.2">
      <c r="G56224"/>
    </row>
    <row r="56225" spans="7:7" x14ac:dyDescent="0.2">
      <c r="G56225"/>
    </row>
    <row r="56226" spans="7:7" x14ac:dyDescent="0.2">
      <c r="G56226"/>
    </row>
    <row r="56227" spans="7:7" x14ac:dyDescent="0.2">
      <c r="G56227"/>
    </row>
    <row r="56228" spans="7:7" x14ac:dyDescent="0.2">
      <c r="G56228"/>
    </row>
    <row r="56229" spans="7:7" x14ac:dyDescent="0.2">
      <c r="G56229"/>
    </row>
    <row r="56230" spans="7:7" x14ac:dyDescent="0.2">
      <c r="G56230"/>
    </row>
    <row r="56231" spans="7:7" x14ac:dyDescent="0.2">
      <c r="G56231"/>
    </row>
    <row r="56232" spans="7:7" x14ac:dyDescent="0.2">
      <c r="G56232"/>
    </row>
    <row r="56233" spans="7:7" x14ac:dyDescent="0.2">
      <c r="G56233"/>
    </row>
    <row r="56234" spans="7:7" x14ac:dyDescent="0.2">
      <c r="G56234"/>
    </row>
    <row r="56235" spans="7:7" x14ac:dyDescent="0.2">
      <c r="G56235"/>
    </row>
    <row r="56236" spans="7:7" x14ac:dyDescent="0.2">
      <c r="G56236"/>
    </row>
    <row r="56237" spans="7:7" x14ac:dyDescent="0.2">
      <c r="G56237"/>
    </row>
    <row r="56238" spans="7:7" x14ac:dyDescent="0.2">
      <c r="G56238"/>
    </row>
    <row r="56239" spans="7:7" x14ac:dyDescent="0.2">
      <c r="G56239"/>
    </row>
    <row r="56240" spans="7:7" x14ac:dyDescent="0.2">
      <c r="G56240"/>
    </row>
    <row r="56241" spans="7:7" x14ac:dyDescent="0.2">
      <c r="G56241"/>
    </row>
    <row r="56242" spans="7:7" x14ac:dyDescent="0.2">
      <c r="G56242"/>
    </row>
    <row r="56243" spans="7:7" x14ac:dyDescent="0.2">
      <c r="G56243"/>
    </row>
    <row r="56244" spans="7:7" x14ac:dyDescent="0.2">
      <c r="G56244"/>
    </row>
    <row r="56245" spans="7:7" x14ac:dyDescent="0.2">
      <c r="G56245"/>
    </row>
    <row r="56246" spans="7:7" x14ac:dyDescent="0.2">
      <c r="G56246"/>
    </row>
    <row r="56247" spans="7:7" x14ac:dyDescent="0.2">
      <c r="G56247"/>
    </row>
    <row r="56248" spans="7:7" x14ac:dyDescent="0.2">
      <c r="G56248"/>
    </row>
    <row r="56249" spans="7:7" x14ac:dyDescent="0.2">
      <c r="G56249"/>
    </row>
    <row r="56250" spans="7:7" x14ac:dyDescent="0.2">
      <c r="G56250"/>
    </row>
    <row r="56251" spans="7:7" x14ac:dyDescent="0.2">
      <c r="G56251"/>
    </row>
    <row r="56252" spans="7:7" x14ac:dyDescent="0.2">
      <c r="G56252"/>
    </row>
    <row r="56253" spans="7:7" x14ac:dyDescent="0.2">
      <c r="G56253"/>
    </row>
    <row r="56254" spans="7:7" x14ac:dyDescent="0.2">
      <c r="G56254"/>
    </row>
    <row r="56255" spans="7:7" x14ac:dyDescent="0.2">
      <c r="G56255"/>
    </row>
    <row r="56256" spans="7:7" x14ac:dyDescent="0.2">
      <c r="G56256"/>
    </row>
    <row r="56257" spans="7:7" x14ac:dyDescent="0.2">
      <c r="G56257"/>
    </row>
    <row r="56258" spans="7:7" x14ac:dyDescent="0.2">
      <c r="G56258"/>
    </row>
    <row r="56259" spans="7:7" x14ac:dyDescent="0.2">
      <c r="G56259"/>
    </row>
    <row r="56260" spans="7:7" x14ac:dyDescent="0.2">
      <c r="G56260"/>
    </row>
    <row r="56261" spans="7:7" x14ac:dyDescent="0.2">
      <c r="G56261"/>
    </row>
    <row r="56262" spans="7:7" x14ac:dyDescent="0.2">
      <c r="G56262"/>
    </row>
    <row r="56263" spans="7:7" x14ac:dyDescent="0.2">
      <c r="G56263"/>
    </row>
    <row r="56264" spans="7:7" x14ac:dyDescent="0.2">
      <c r="G56264"/>
    </row>
    <row r="56265" spans="7:7" x14ac:dyDescent="0.2">
      <c r="G56265"/>
    </row>
    <row r="56266" spans="7:7" x14ac:dyDescent="0.2">
      <c r="G56266"/>
    </row>
    <row r="56267" spans="7:7" x14ac:dyDescent="0.2">
      <c r="G56267"/>
    </row>
    <row r="56268" spans="7:7" x14ac:dyDescent="0.2">
      <c r="G56268"/>
    </row>
    <row r="56269" spans="7:7" x14ac:dyDescent="0.2">
      <c r="G56269"/>
    </row>
    <row r="56270" spans="7:7" x14ac:dyDescent="0.2">
      <c r="G56270"/>
    </row>
    <row r="56271" spans="7:7" x14ac:dyDescent="0.2">
      <c r="G56271"/>
    </row>
    <row r="56272" spans="7:7" x14ac:dyDescent="0.2">
      <c r="G56272"/>
    </row>
    <row r="56273" spans="7:7" x14ac:dyDescent="0.2">
      <c r="G56273"/>
    </row>
    <row r="56274" spans="7:7" x14ac:dyDescent="0.2">
      <c r="G56274"/>
    </row>
    <row r="56275" spans="7:7" x14ac:dyDescent="0.2">
      <c r="G56275"/>
    </row>
    <row r="56276" spans="7:7" x14ac:dyDescent="0.2">
      <c r="G56276"/>
    </row>
    <row r="56277" spans="7:7" x14ac:dyDescent="0.2">
      <c r="G56277"/>
    </row>
    <row r="56278" spans="7:7" x14ac:dyDescent="0.2">
      <c r="G56278"/>
    </row>
    <row r="56279" spans="7:7" x14ac:dyDescent="0.2">
      <c r="G56279"/>
    </row>
    <row r="56280" spans="7:7" x14ac:dyDescent="0.2">
      <c r="G56280"/>
    </row>
    <row r="56281" spans="7:7" x14ac:dyDescent="0.2">
      <c r="G56281"/>
    </row>
    <row r="56282" spans="7:7" x14ac:dyDescent="0.2">
      <c r="G56282"/>
    </row>
    <row r="56283" spans="7:7" x14ac:dyDescent="0.2">
      <c r="G56283"/>
    </row>
    <row r="56284" spans="7:7" x14ac:dyDescent="0.2">
      <c r="G56284"/>
    </row>
    <row r="56285" spans="7:7" x14ac:dyDescent="0.2">
      <c r="G56285"/>
    </row>
    <row r="56286" spans="7:7" x14ac:dyDescent="0.2">
      <c r="G56286"/>
    </row>
    <row r="56287" spans="7:7" x14ac:dyDescent="0.2">
      <c r="G56287"/>
    </row>
    <row r="56288" spans="7:7" x14ac:dyDescent="0.2">
      <c r="G56288"/>
    </row>
    <row r="56289" spans="7:7" x14ac:dyDescent="0.2">
      <c r="G56289"/>
    </row>
    <row r="56290" spans="7:7" x14ac:dyDescent="0.2">
      <c r="G56290"/>
    </row>
    <row r="56291" spans="7:7" x14ac:dyDescent="0.2">
      <c r="G56291"/>
    </row>
    <row r="56292" spans="7:7" x14ac:dyDescent="0.2">
      <c r="G56292"/>
    </row>
    <row r="56293" spans="7:7" x14ac:dyDescent="0.2">
      <c r="G56293"/>
    </row>
    <row r="56294" spans="7:7" x14ac:dyDescent="0.2">
      <c r="G56294"/>
    </row>
    <row r="56295" spans="7:7" x14ac:dyDescent="0.2">
      <c r="G56295"/>
    </row>
    <row r="56296" spans="7:7" x14ac:dyDescent="0.2">
      <c r="G56296"/>
    </row>
    <row r="56297" spans="7:7" x14ac:dyDescent="0.2">
      <c r="G56297"/>
    </row>
    <row r="56298" spans="7:7" x14ac:dyDescent="0.2">
      <c r="G56298"/>
    </row>
    <row r="56299" spans="7:7" x14ac:dyDescent="0.2">
      <c r="G56299"/>
    </row>
    <row r="56300" spans="7:7" x14ac:dyDescent="0.2">
      <c r="G56300"/>
    </row>
    <row r="56301" spans="7:7" x14ac:dyDescent="0.2">
      <c r="G56301"/>
    </row>
    <row r="56302" spans="7:7" x14ac:dyDescent="0.2">
      <c r="G56302"/>
    </row>
    <row r="56303" spans="7:7" x14ac:dyDescent="0.2">
      <c r="G56303"/>
    </row>
    <row r="56304" spans="7:7" x14ac:dyDescent="0.2">
      <c r="G56304"/>
    </row>
    <row r="56305" spans="7:7" x14ac:dyDescent="0.2">
      <c r="G56305"/>
    </row>
    <row r="56306" spans="7:7" x14ac:dyDescent="0.2">
      <c r="G56306"/>
    </row>
    <row r="56307" spans="7:7" x14ac:dyDescent="0.2">
      <c r="G56307"/>
    </row>
    <row r="56308" spans="7:7" x14ac:dyDescent="0.2">
      <c r="G56308"/>
    </row>
    <row r="56309" spans="7:7" x14ac:dyDescent="0.2">
      <c r="G56309"/>
    </row>
    <row r="56310" spans="7:7" x14ac:dyDescent="0.2">
      <c r="G56310"/>
    </row>
    <row r="56311" spans="7:7" x14ac:dyDescent="0.2">
      <c r="G56311"/>
    </row>
    <row r="56312" spans="7:7" x14ac:dyDescent="0.2">
      <c r="G56312"/>
    </row>
    <row r="56313" spans="7:7" x14ac:dyDescent="0.2">
      <c r="G56313"/>
    </row>
    <row r="56314" spans="7:7" x14ac:dyDescent="0.2">
      <c r="G56314"/>
    </row>
    <row r="56315" spans="7:7" x14ac:dyDescent="0.2">
      <c r="G56315"/>
    </row>
    <row r="56316" spans="7:7" x14ac:dyDescent="0.2">
      <c r="G56316"/>
    </row>
    <row r="56317" spans="7:7" x14ac:dyDescent="0.2">
      <c r="G56317"/>
    </row>
    <row r="56318" spans="7:7" x14ac:dyDescent="0.2">
      <c r="G56318"/>
    </row>
    <row r="56319" spans="7:7" x14ac:dyDescent="0.2">
      <c r="G56319"/>
    </row>
    <row r="56320" spans="7:7" x14ac:dyDescent="0.2">
      <c r="G56320"/>
    </row>
    <row r="56321" spans="7:7" x14ac:dyDescent="0.2">
      <c r="G56321"/>
    </row>
    <row r="56322" spans="7:7" x14ac:dyDescent="0.2">
      <c r="G56322"/>
    </row>
    <row r="56323" spans="7:7" x14ac:dyDescent="0.2">
      <c r="G56323"/>
    </row>
    <row r="56324" spans="7:7" x14ac:dyDescent="0.2">
      <c r="G56324"/>
    </row>
    <row r="56325" spans="7:7" x14ac:dyDescent="0.2">
      <c r="G56325"/>
    </row>
    <row r="56326" spans="7:7" x14ac:dyDescent="0.2">
      <c r="G56326"/>
    </row>
    <row r="56327" spans="7:7" x14ac:dyDescent="0.2">
      <c r="G56327"/>
    </row>
    <row r="56328" spans="7:7" x14ac:dyDescent="0.2">
      <c r="G56328"/>
    </row>
    <row r="56329" spans="7:7" x14ac:dyDescent="0.2">
      <c r="G56329"/>
    </row>
    <row r="56330" spans="7:7" x14ac:dyDescent="0.2">
      <c r="G56330"/>
    </row>
    <row r="56331" spans="7:7" x14ac:dyDescent="0.2">
      <c r="G56331"/>
    </row>
    <row r="56332" spans="7:7" x14ac:dyDescent="0.2">
      <c r="G56332"/>
    </row>
    <row r="56333" spans="7:7" x14ac:dyDescent="0.2">
      <c r="G56333"/>
    </row>
    <row r="56334" spans="7:7" x14ac:dyDescent="0.2">
      <c r="G56334"/>
    </row>
    <row r="56335" spans="7:7" x14ac:dyDescent="0.2">
      <c r="G56335"/>
    </row>
    <row r="56336" spans="7:7" x14ac:dyDescent="0.2">
      <c r="G56336"/>
    </row>
    <row r="56337" spans="7:7" x14ac:dyDescent="0.2">
      <c r="G56337"/>
    </row>
    <row r="56338" spans="7:7" x14ac:dyDescent="0.2">
      <c r="G56338"/>
    </row>
    <row r="56339" spans="7:7" x14ac:dyDescent="0.2">
      <c r="G56339"/>
    </row>
    <row r="56340" spans="7:7" x14ac:dyDescent="0.2">
      <c r="G56340"/>
    </row>
    <row r="56341" spans="7:7" x14ac:dyDescent="0.2">
      <c r="G56341"/>
    </row>
    <row r="56342" spans="7:7" x14ac:dyDescent="0.2">
      <c r="G56342"/>
    </row>
    <row r="56343" spans="7:7" x14ac:dyDescent="0.2">
      <c r="G56343"/>
    </row>
    <row r="56344" spans="7:7" x14ac:dyDescent="0.2">
      <c r="G56344"/>
    </row>
    <row r="56345" spans="7:7" x14ac:dyDescent="0.2">
      <c r="G56345"/>
    </row>
    <row r="56346" spans="7:7" x14ac:dyDescent="0.2">
      <c r="G56346"/>
    </row>
    <row r="56347" spans="7:7" x14ac:dyDescent="0.2">
      <c r="G56347"/>
    </row>
    <row r="56348" spans="7:7" x14ac:dyDescent="0.2">
      <c r="G56348"/>
    </row>
    <row r="56349" spans="7:7" x14ac:dyDescent="0.2">
      <c r="G56349"/>
    </row>
    <row r="56350" spans="7:7" x14ac:dyDescent="0.2">
      <c r="G56350"/>
    </row>
    <row r="56351" spans="7:7" x14ac:dyDescent="0.2">
      <c r="G56351"/>
    </row>
    <row r="56352" spans="7:7" x14ac:dyDescent="0.2">
      <c r="G56352"/>
    </row>
    <row r="56353" spans="7:7" x14ac:dyDescent="0.2">
      <c r="G56353"/>
    </row>
    <row r="56354" spans="7:7" x14ac:dyDescent="0.2">
      <c r="G56354"/>
    </row>
    <row r="56355" spans="7:7" x14ac:dyDescent="0.2">
      <c r="G56355"/>
    </row>
    <row r="56356" spans="7:7" x14ac:dyDescent="0.2">
      <c r="G56356"/>
    </row>
    <row r="56357" spans="7:7" x14ac:dyDescent="0.2">
      <c r="G56357"/>
    </row>
    <row r="56358" spans="7:7" x14ac:dyDescent="0.2">
      <c r="G56358"/>
    </row>
    <row r="56359" spans="7:7" x14ac:dyDescent="0.2">
      <c r="G56359"/>
    </row>
    <row r="56360" spans="7:7" x14ac:dyDescent="0.2">
      <c r="G56360"/>
    </row>
    <row r="56361" spans="7:7" x14ac:dyDescent="0.2">
      <c r="G56361"/>
    </row>
    <row r="56362" spans="7:7" x14ac:dyDescent="0.2">
      <c r="G56362"/>
    </row>
    <row r="56363" spans="7:7" x14ac:dyDescent="0.2">
      <c r="G56363"/>
    </row>
    <row r="56364" spans="7:7" x14ac:dyDescent="0.2">
      <c r="G56364"/>
    </row>
    <row r="56365" spans="7:7" x14ac:dyDescent="0.2">
      <c r="G56365"/>
    </row>
    <row r="56366" spans="7:7" x14ac:dyDescent="0.2">
      <c r="G56366"/>
    </row>
    <row r="56367" spans="7:7" x14ac:dyDescent="0.2">
      <c r="G56367"/>
    </row>
    <row r="56368" spans="7:7" x14ac:dyDescent="0.2">
      <c r="G56368"/>
    </row>
    <row r="56369" spans="7:7" x14ac:dyDescent="0.2">
      <c r="G56369"/>
    </row>
    <row r="56370" spans="7:7" x14ac:dyDescent="0.2">
      <c r="G56370"/>
    </row>
    <row r="56371" spans="7:7" x14ac:dyDescent="0.2">
      <c r="G56371"/>
    </row>
    <row r="56372" spans="7:7" x14ac:dyDescent="0.2">
      <c r="G56372"/>
    </row>
    <row r="56373" spans="7:7" x14ac:dyDescent="0.2">
      <c r="G56373"/>
    </row>
    <row r="56374" spans="7:7" x14ac:dyDescent="0.2">
      <c r="G56374"/>
    </row>
    <row r="56375" spans="7:7" x14ac:dyDescent="0.2">
      <c r="G56375"/>
    </row>
    <row r="56376" spans="7:7" x14ac:dyDescent="0.2">
      <c r="G56376"/>
    </row>
    <row r="56377" spans="7:7" x14ac:dyDescent="0.2">
      <c r="G56377"/>
    </row>
    <row r="56378" spans="7:7" x14ac:dyDescent="0.2">
      <c r="G56378"/>
    </row>
    <row r="56379" spans="7:7" x14ac:dyDescent="0.2">
      <c r="G56379"/>
    </row>
    <row r="56380" spans="7:7" x14ac:dyDescent="0.2">
      <c r="G56380"/>
    </row>
    <row r="56381" spans="7:7" x14ac:dyDescent="0.2">
      <c r="G56381"/>
    </row>
    <row r="56382" spans="7:7" x14ac:dyDescent="0.2">
      <c r="G56382"/>
    </row>
    <row r="56383" spans="7:7" x14ac:dyDescent="0.2">
      <c r="G56383"/>
    </row>
    <row r="56384" spans="7:7" x14ac:dyDescent="0.2">
      <c r="G56384"/>
    </row>
    <row r="56385" spans="7:7" x14ac:dyDescent="0.2">
      <c r="G56385"/>
    </row>
    <row r="56386" spans="7:7" x14ac:dyDescent="0.2">
      <c r="G56386"/>
    </row>
    <row r="56387" spans="7:7" x14ac:dyDescent="0.2">
      <c r="G56387"/>
    </row>
    <row r="56388" spans="7:7" x14ac:dyDescent="0.2">
      <c r="G56388"/>
    </row>
    <row r="56389" spans="7:7" x14ac:dyDescent="0.2">
      <c r="G56389"/>
    </row>
    <row r="56390" spans="7:7" x14ac:dyDescent="0.2">
      <c r="G56390"/>
    </row>
    <row r="56391" spans="7:7" x14ac:dyDescent="0.2">
      <c r="G56391"/>
    </row>
    <row r="56392" spans="7:7" x14ac:dyDescent="0.2">
      <c r="G56392"/>
    </row>
    <row r="56393" spans="7:7" x14ac:dyDescent="0.2">
      <c r="G56393"/>
    </row>
    <row r="56394" spans="7:7" x14ac:dyDescent="0.2">
      <c r="G56394"/>
    </row>
    <row r="56395" spans="7:7" x14ac:dyDescent="0.2">
      <c r="G56395"/>
    </row>
    <row r="56396" spans="7:7" x14ac:dyDescent="0.2">
      <c r="G56396"/>
    </row>
    <row r="56397" spans="7:7" x14ac:dyDescent="0.2">
      <c r="G56397"/>
    </row>
    <row r="56398" spans="7:7" x14ac:dyDescent="0.2">
      <c r="G56398"/>
    </row>
    <row r="56399" spans="7:7" x14ac:dyDescent="0.2">
      <c r="G56399"/>
    </row>
    <row r="56400" spans="7:7" x14ac:dyDescent="0.2">
      <c r="G56400"/>
    </row>
    <row r="56401" spans="7:7" x14ac:dyDescent="0.2">
      <c r="G56401"/>
    </row>
    <row r="56402" spans="7:7" x14ac:dyDescent="0.2">
      <c r="G56402"/>
    </row>
    <row r="56403" spans="7:7" x14ac:dyDescent="0.2">
      <c r="G56403"/>
    </row>
    <row r="56404" spans="7:7" x14ac:dyDescent="0.2">
      <c r="G56404"/>
    </row>
    <row r="56405" spans="7:7" x14ac:dyDescent="0.2">
      <c r="G56405"/>
    </row>
    <row r="56406" spans="7:7" x14ac:dyDescent="0.2">
      <c r="G56406"/>
    </row>
    <row r="56407" spans="7:7" x14ac:dyDescent="0.2">
      <c r="G56407"/>
    </row>
    <row r="56408" spans="7:7" x14ac:dyDescent="0.2">
      <c r="G56408"/>
    </row>
    <row r="56409" spans="7:7" x14ac:dyDescent="0.2">
      <c r="G56409"/>
    </row>
    <row r="56410" spans="7:7" x14ac:dyDescent="0.2">
      <c r="G56410"/>
    </row>
    <row r="56411" spans="7:7" x14ac:dyDescent="0.2">
      <c r="G56411"/>
    </row>
    <row r="56412" spans="7:7" x14ac:dyDescent="0.2">
      <c r="G56412"/>
    </row>
    <row r="56413" spans="7:7" x14ac:dyDescent="0.2">
      <c r="G56413"/>
    </row>
    <row r="56414" spans="7:7" x14ac:dyDescent="0.2">
      <c r="G56414"/>
    </row>
    <row r="56415" spans="7:7" x14ac:dyDescent="0.2">
      <c r="G56415"/>
    </row>
    <row r="56416" spans="7:7" x14ac:dyDescent="0.2">
      <c r="G56416"/>
    </row>
    <row r="56417" spans="7:7" x14ac:dyDescent="0.2">
      <c r="G56417"/>
    </row>
    <row r="56418" spans="7:7" x14ac:dyDescent="0.2">
      <c r="G56418"/>
    </row>
    <row r="56419" spans="7:7" x14ac:dyDescent="0.2">
      <c r="G56419"/>
    </row>
    <row r="56420" spans="7:7" x14ac:dyDescent="0.2">
      <c r="G56420"/>
    </row>
    <row r="56421" spans="7:7" x14ac:dyDescent="0.2">
      <c r="G56421"/>
    </row>
    <row r="56422" spans="7:7" x14ac:dyDescent="0.2">
      <c r="G56422"/>
    </row>
    <row r="56423" spans="7:7" x14ac:dyDescent="0.2">
      <c r="G56423"/>
    </row>
    <row r="56424" spans="7:7" x14ac:dyDescent="0.2">
      <c r="G56424"/>
    </row>
    <row r="56425" spans="7:7" x14ac:dyDescent="0.2">
      <c r="G56425"/>
    </row>
    <row r="56426" spans="7:7" x14ac:dyDescent="0.2">
      <c r="G56426"/>
    </row>
    <row r="56427" spans="7:7" x14ac:dyDescent="0.2">
      <c r="G56427"/>
    </row>
    <row r="56428" spans="7:7" x14ac:dyDescent="0.2">
      <c r="G56428"/>
    </row>
    <row r="56429" spans="7:7" x14ac:dyDescent="0.2">
      <c r="G56429"/>
    </row>
    <row r="56430" spans="7:7" x14ac:dyDescent="0.2">
      <c r="G56430"/>
    </row>
    <row r="56431" spans="7:7" x14ac:dyDescent="0.2">
      <c r="G56431"/>
    </row>
    <row r="56432" spans="7:7" x14ac:dyDescent="0.2">
      <c r="G56432"/>
    </row>
    <row r="56433" spans="7:7" x14ac:dyDescent="0.2">
      <c r="G56433"/>
    </row>
    <row r="56434" spans="7:7" x14ac:dyDescent="0.2">
      <c r="G56434"/>
    </row>
    <row r="56435" spans="7:7" x14ac:dyDescent="0.2">
      <c r="G56435"/>
    </row>
    <row r="56436" spans="7:7" x14ac:dyDescent="0.2">
      <c r="G56436"/>
    </row>
    <row r="56437" spans="7:7" x14ac:dyDescent="0.2">
      <c r="G56437"/>
    </row>
    <row r="56438" spans="7:7" x14ac:dyDescent="0.2">
      <c r="G56438"/>
    </row>
    <row r="56439" spans="7:7" x14ac:dyDescent="0.2">
      <c r="G56439"/>
    </row>
    <row r="56440" spans="7:7" x14ac:dyDescent="0.2">
      <c r="G56440"/>
    </row>
    <row r="56441" spans="7:7" x14ac:dyDescent="0.2">
      <c r="G56441"/>
    </row>
    <row r="56442" spans="7:7" x14ac:dyDescent="0.2">
      <c r="G56442"/>
    </row>
    <row r="56443" spans="7:7" x14ac:dyDescent="0.2">
      <c r="G56443"/>
    </row>
    <row r="56444" spans="7:7" x14ac:dyDescent="0.2">
      <c r="G56444"/>
    </row>
    <row r="56445" spans="7:7" x14ac:dyDescent="0.2">
      <c r="G56445"/>
    </row>
    <row r="56446" spans="7:7" x14ac:dyDescent="0.2">
      <c r="G56446"/>
    </row>
    <row r="56447" spans="7:7" x14ac:dyDescent="0.2">
      <c r="G56447"/>
    </row>
    <row r="56448" spans="7:7" x14ac:dyDescent="0.2">
      <c r="G56448"/>
    </row>
    <row r="56449" spans="7:7" x14ac:dyDescent="0.2">
      <c r="G56449"/>
    </row>
    <row r="56450" spans="7:7" x14ac:dyDescent="0.2">
      <c r="G56450"/>
    </row>
    <row r="56451" spans="7:7" x14ac:dyDescent="0.2">
      <c r="G56451"/>
    </row>
    <row r="56452" spans="7:7" x14ac:dyDescent="0.2">
      <c r="G56452"/>
    </row>
    <row r="56453" spans="7:7" x14ac:dyDescent="0.2">
      <c r="G56453"/>
    </row>
    <row r="56454" spans="7:7" x14ac:dyDescent="0.2">
      <c r="G56454"/>
    </row>
    <row r="56455" spans="7:7" x14ac:dyDescent="0.2">
      <c r="G56455"/>
    </row>
    <row r="56456" spans="7:7" x14ac:dyDescent="0.2">
      <c r="G56456"/>
    </row>
    <row r="56457" spans="7:7" x14ac:dyDescent="0.2">
      <c r="G56457"/>
    </row>
    <row r="56458" spans="7:7" x14ac:dyDescent="0.2">
      <c r="G56458"/>
    </row>
    <row r="56459" spans="7:7" x14ac:dyDescent="0.2">
      <c r="G56459"/>
    </row>
    <row r="56460" spans="7:7" x14ac:dyDescent="0.2">
      <c r="G56460"/>
    </row>
    <row r="56461" spans="7:7" x14ac:dyDescent="0.2">
      <c r="G56461"/>
    </row>
    <row r="56462" spans="7:7" x14ac:dyDescent="0.2">
      <c r="G56462"/>
    </row>
    <row r="56463" spans="7:7" x14ac:dyDescent="0.2">
      <c r="G56463"/>
    </row>
    <row r="56464" spans="7:7" x14ac:dyDescent="0.2">
      <c r="G56464"/>
    </row>
    <row r="56465" spans="7:7" x14ac:dyDescent="0.2">
      <c r="G56465"/>
    </row>
    <row r="56466" spans="7:7" x14ac:dyDescent="0.2">
      <c r="G56466"/>
    </row>
    <row r="56467" spans="7:7" x14ac:dyDescent="0.2">
      <c r="G56467"/>
    </row>
    <row r="56468" spans="7:7" x14ac:dyDescent="0.2">
      <c r="G56468"/>
    </row>
    <row r="56469" spans="7:7" x14ac:dyDescent="0.2">
      <c r="G56469"/>
    </row>
    <row r="56470" spans="7:7" x14ac:dyDescent="0.2">
      <c r="G56470"/>
    </row>
    <row r="56471" spans="7:7" x14ac:dyDescent="0.2">
      <c r="G56471"/>
    </row>
    <row r="56472" spans="7:7" x14ac:dyDescent="0.2">
      <c r="G56472"/>
    </row>
    <row r="56473" spans="7:7" x14ac:dyDescent="0.2">
      <c r="G56473"/>
    </row>
    <row r="56474" spans="7:7" x14ac:dyDescent="0.2">
      <c r="G56474"/>
    </row>
    <row r="56475" spans="7:7" x14ac:dyDescent="0.2">
      <c r="G56475"/>
    </row>
    <row r="56476" spans="7:7" x14ac:dyDescent="0.2">
      <c r="G56476"/>
    </row>
    <row r="56477" spans="7:7" x14ac:dyDescent="0.2">
      <c r="G56477"/>
    </row>
    <row r="56478" spans="7:7" x14ac:dyDescent="0.2">
      <c r="G56478"/>
    </row>
    <row r="56479" spans="7:7" x14ac:dyDescent="0.2">
      <c r="G56479"/>
    </row>
    <row r="56480" spans="7:7" x14ac:dyDescent="0.2">
      <c r="G56480"/>
    </row>
    <row r="56481" spans="7:7" x14ac:dyDescent="0.2">
      <c r="G56481"/>
    </row>
    <row r="56482" spans="7:7" x14ac:dyDescent="0.2">
      <c r="G56482"/>
    </row>
    <row r="56483" spans="7:7" x14ac:dyDescent="0.2">
      <c r="G56483"/>
    </row>
    <row r="56484" spans="7:7" x14ac:dyDescent="0.2">
      <c r="G56484"/>
    </row>
    <row r="56485" spans="7:7" x14ac:dyDescent="0.2">
      <c r="G56485"/>
    </row>
    <row r="56486" spans="7:7" x14ac:dyDescent="0.2">
      <c r="G56486"/>
    </row>
    <row r="56487" spans="7:7" x14ac:dyDescent="0.2">
      <c r="G56487"/>
    </row>
    <row r="56488" spans="7:7" x14ac:dyDescent="0.2">
      <c r="G56488"/>
    </row>
    <row r="56489" spans="7:7" x14ac:dyDescent="0.2">
      <c r="G56489"/>
    </row>
    <row r="56490" spans="7:7" x14ac:dyDescent="0.2">
      <c r="G56490"/>
    </row>
    <row r="56491" spans="7:7" x14ac:dyDescent="0.2">
      <c r="G56491"/>
    </row>
    <row r="56492" spans="7:7" x14ac:dyDescent="0.2">
      <c r="G56492"/>
    </row>
    <row r="56493" spans="7:7" x14ac:dyDescent="0.2">
      <c r="G56493"/>
    </row>
    <row r="56494" spans="7:7" x14ac:dyDescent="0.2">
      <c r="G56494"/>
    </row>
    <row r="56495" spans="7:7" x14ac:dyDescent="0.2">
      <c r="G56495"/>
    </row>
    <row r="56496" spans="7:7" x14ac:dyDescent="0.2">
      <c r="G56496"/>
    </row>
    <row r="56497" spans="7:7" x14ac:dyDescent="0.2">
      <c r="G56497"/>
    </row>
    <row r="56498" spans="7:7" x14ac:dyDescent="0.2">
      <c r="G56498"/>
    </row>
    <row r="56499" spans="7:7" x14ac:dyDescent="0.2">
      <c r="G56499"/>
    </row>
    <row r="56500" spans="7:7" x14ac:dyDescent="0.2">
      <c r="G56500"/>
    </row>
    <row r="56501" spans="7:7" x14ac:dyDescent="0.2">
      <c r="G56501"/>
    </row>
    <row r="56502" spans="7:7" x14ac:dyDescent="0.2">
      <c r="G56502"/>
    </row>
    <row r="56503" spans="7:7" x14ac:dyDescent="0.2">
      <c r="G56503"/>
    </row>
    <row r="56504" spans="7:7" x14ac:dyDescent="0.2">
      <c r="G56504"/>
    </row>
    <row r="56505" spans="7:7" x14ac:dyDescent="0.2">
      <c r="G56505"/>
    </row>
    <row r="56506" spans="7:7" x14ac:dyDescent="0.2">
      <c r="G56506"/>
    </row>
    <row r="56507" spans="7:7" x14ac:dyDescent="0.2">
      <c r="G56507"/>
    </row>
    <row r="56508" spans="7:7" x14ac:dyDescent="0.2">
      <c r="G56508"/>
    </row>
    <row r="56509" spans="7:7" x14ac:dyDescent="0.2">
      <c r="G56509"/>
    </row>
    <row r="56510" spans="7:7" x14ac:dyDescent="0.2">
      <c r="G56510"/>
    </row>
    <row r="56511" spans="7:7" x14ac:dyDescent="0.2">
      <c r="G56511"/>
    </row>
    <row r="56512" spans="7:7" x14ac:dyDescent="0.2">
      <c r="G56512"/>
    </row>
    <row r="56513" spans="7:7" x14ac:dyDescent="0.2">
      <c r="G56513"/>
    </row>
    <row r="56514" spans="7:7" x14ac:dyDescent="0.2">
      <c r="G56514"/>
    </row>
    <row r="56515" spans="7:7" x14ac:dyDescent="0.2">
      <c r="G56515"/>
    </row>
    <row r="56516" spans="7:7" x14ac:dyDescent="0.2">
      <c r="G56516"/>
    </row>
    <row r="56517" spans="7:7" x14ac:dyDescent="0.2">
      <c r="G56517"/>
    </row>
    <row r="56518" spans="7:7" x14ac:dyDescent="0.2">
      <c r="G56518"/>
    </row>
    <row r="56519" spans="7:7" x14ac:dyDescent="0.2">
      <c r="G56519"/>
    </row>
    <row r="56520" spans="7:7" x14ac:dyDescent="0.2">
      <c r="G56520"/>
    </row>
    <row r="56521" spans="7:7" x14ac:dyDescent="0.2">
      <c r="G56521"/>
    </row>
    <row r="56522" spans="7:7" x14ac:dyDescent="0.2">
      <c r="G56522"/>
    </row>
    <row r="56523" spans="7:7" x14ac:dyDescent="0.2">
      <c r="G56523"/>
    </row>
    <row r="56524" spans="7:7" x14ac:dyDescent="0.2">
      <c r="G56524"/>
    </row>
    <row r="56525" spans="7:7" x14ac:dyDescent="0.2">
      <c r="G56525"/>
    </row>
    <row r="56526" spans="7:7" x14ac:dyDescent="0.2">
      <c r="G56526"/>
    </row>
    <row r="56527" spans="7:7" x14ac:dyDescent="0.2">
      <c r="G56527"/>
    </row>
    <row r="56528" spans="7:7" x14ac:dyDescent="0.2">
      <c r="G56528"/>
    </row>
    <row r="56529" spans="7:7" x14ac:dyDescent="0.2">
      <c r="G56529"/>
    </row>
    <row r="56530" spans="7:7" x14ac:dyDescent="0.2">
      <c r="G56530"/>
    </row>
    <row r="56531" spans="7:7" x14ac:dyDescent="0.2">
      <c r="G56531"/>
    </row>
    <row r="56532" spans="7:7" x14ac:dyDescent="0.2">
      <c r="G56532"/>
    </row>
    <row r="56533" spans="7:7" x14ac:dyDescent="0.2">
      <c r="G56533"/>
    </row>
    <row r="56534" spans="7:7" x14ac:dyDescent="0.2">
      <c r="G56534"/>
    </row>
    <row r="56535" spans="7:7" x14ac:dyDescent="0.2">
      <c r="G56535"/>
    </row>
    <row r="56536" spans="7:7" x14ac:dyDescent="0.2">
      <c r="G56536"/>
    </row>
    <row r="56537" spans="7:7" x14ac:dyDescent="0.2">
      <c r="G56537"/>
    </row>
    <row r="56538" spans="7:7" x14ac:dyDescent="0.2">
      <c r="G56538"/>
    </row>
    <row r="56539" spans="7:7" x14ac:dyDescent="0.2">
      <c r="G56539"/>
    </row>
    <row r="56540" spans="7:7" x14ac:dyDescent="0.2">
      <c r="G56540"/>
    </row>
    <row r="56541" spans="7:7" x14ac:dyDescent="0.2">
      <c r="G56541"/>
    </row>
    <row r="56542" spans="7:7" x14ac:dyDescent="0.2">
      <c r="G56542"/>
    </row>
    <row r="56543" spans="7:7" x14ac:dyDescent="0.2">
      <c r="G56543"/>
    </row>
    <row r="56544" spans="7:7" x14ac:dyDescent="0.2">
      <c r="G56544"/>
    </row>
    <row r="56545" spans="7:7" x14ac:dyDescent="0.2">
      <c r="G56545"/>
    </row>
    <row r="56546" spans="7:7" x14ac:dyDescent="0.2">
      <c r="G56546"/>
    </row>
    <row r="56547" spans="7:7" x14ac:dyDescent="0.2">
      <c r="G56547"/>
    </row>
    <row r="56548" spans="7:7" x14ac:dyDescent="0.2">
      <c r="G56548"/>
    </row>
    <row r="56549" spans="7:7" x14ac:dyDescent="0.2">
      <c r="G56549"/>
    </row>
    <row r="56550" spans="7:7" x14ac:dyDescent="0.2">
      <c r="G56550"/>
    </row>
    <row r="56551" spans="7:7" x14ac:dyDescent="0.2">
      <c r="G56551"/>
    </row>
    <row r="56552" spans="7:7" x14ac:dyDescent="0.2">
      <c r="G56552"/>
    </row>
    <row r="56553" spans="7:7" x14ac:dyDescent="0.2">
      <c r="G56553"/>
    </row>
    <row r="56554" spans="7:7" x14ac:dyDescent="0.2">
      <c r="G56554"/>
    </row>
    <row r="56555" spans="7:7" x14ac:dyDescent="0.2">
      <c r="G56555"/>
    </row>
    <row r="56556" spans="7:7" x14ac:dyDescent="0.2">
      <c r="G56556"/>
    </row>
    <row r="56557" spans="7:7" x14ac:dyDescent="0.2">
      <c r="G56557"/>
    </row>
    <row r="56558" spans="7:7" x14ac:dyDescent="0.2">
      <c r="G56558"/>
    </row>
    <row r="56559" spans="7:7" x14ac:dyDescent="0.2">
      <c r="G56559"/>
    </row>
    <row r="56560" spans="7:7" x14ac:dyDescent="0.2">
      <c r="G56560"/>
    </row>
    <row r="56561" spans="7:7" x14ac:dyDescent="0.2">
      <c r="G56561"/>
    </row>
    <row r="56562" spans="7:7" x14ac:dyDescent="0.2">
      <c r="G56562"/>
    </row>
    <row r="56563" spans="7:7" x14ac:dyDescent="0.2">
      <c r="G56563"/>
    </row>
    <row r="56564" spans="7:7" x14ac:dyDescent="0.2">
      <c r="G56564"/>
    </row>
    <row r="56565" spans="7:7" x14ac:dyDescent="0.2">
      <c r="G56565"/>
    </row>
    <row r="56566" spans="7:7" x14ac:dyDescent="0.2">
      <c r="G56566"/>
    </row>
    <row r="56567" spans="7:7" x14ac:dyDescent="0.2">
      <c r="G56567"/>
    </row>
    <row r="56568" spans="7:7" x14ac:dyDescent="0.2">
      <c r="G56568"/>
    </row>
    <row r="56569" spans="7:7" x14ac:dyDescent="0.2">
      <c r="G56569"/>
    </row>
    <row r="56570" spans="7:7" x14ac:dyDescent="0.2">
      <c r="G56570"/>
    </row>
    <row r="56571" spans="7:7" x14ac:dyDescent="0.2">
      <c r="G56571"/>
    </row>
    <row r="56572" spans="7:7" x14ac:dyDescent="0.2">
      <c r="G56572"/>
    </row>
    <row r="56573" spans="7:7" x14ac:dyDescent="0.2">
      <c r="G56573"/>
    </row>
    <row r="56574" spans="7:7" x14ac:dyDescent="0.2">
      <c r="G56574"/>
    </row>
    <row r="56575" spans="7:7" x14ac:dyDescent="0.2">
      <c r="G56575"/>
    </row>
    <row r="56576" spans="7:7" x14ac:dyDescent="0.2">
      <c r="G56576"/>
    </row>
    <row r="56577" spans="7:7" x14ac:dyDescent="0.2">
      <c r="G56577"/>
    </row>
    <row r="56578" spans="7:7" x14ac:dyDescent="0.2">
      <c r="G56578"/>
    </row>
    <row r="56579" spans="7:7" x14ac:dyDescent="0.2">
      <c r="G56579"/>
    </row>
    <row r="56580" spans="7:7" x14ac:dyDescent="0.2">
      <c r="G56580"/>
    </row>
    <row r="56581" spans="7:7" x14ac:dyDescent="0.2">
      <c r="G56581"/>
    </row>
    <row r="56582" spans="7:7" x14ac:dyDescent="0.2">
      <c r="G56582"/>
    </row>
    <row r="56583" spans="7:7" x14ac:dyDescent="0.2">
      <c r="G56583"/>
    </row>
    <row r="56584" spans="7:7" x14ac:dyDescent="0.2">
      <c r="G56584"/>
    </row>
    <row r="56585" spans="7:7" x14ac:dyDescent="0.2">
      <c r="G56585"/>
    </row>
    <row r="56586" spans="7:7" x14ac:dyDescent="0.2">
      <c r="G56586"/>
    </row>
    <row r="56587" spans="7:7" x14ac:dyDescent="0.2">
      <c r="G56587"/>
    </row>
    <row r="56588" spans="7:7" x14ac:dyDescent="0.2">
      <c r="G56588"/>
    </row>
    <row r="56589" spans="7:7" x14ac:dyDescent="0.2">
      <c r="G56589"/>
    </row>
    <row r="56590" spans="7:7" x14ac:dyDescent="0.2">
      <c r="G56590"/>
    </row>
    <row r="56591" spans="7:7" x14ac:dyDescent="0.2">
      <c r="G56591"/>
    </row>
    <row r="56592" spans="7:7" x14ac:dyDescent="0.2">
      <c r="G56592"/>
    </row>
    <row r="56593" spans="7:7" x14ac:dyDescent="0.2">
      <c r="G56593"/>
    </row>
    <row r="56594" spans="7:7" x14ac:dyDescent="0.2">
      <c r="G56594"/>
    </row>
    <row r="56595" spans="7:7" x14ac:dyDescent="0.2">
      <c r="G56595"/>
    </row>
    <row r="56596" spans="7:7" x14ac:dyDescent="0.2">
      <c r="G56596"/>
    </row>
    <row r="56597" spans="7:7" x14ac:dyDescent="0.2">
      <c r="G56597"/>
    </row>
    <row r="56598" spans="7:7" x14ac:dyDescent="0.2">
      <c r="G56598"/>
    </row>
    <row r="56599" spans="7:7" x14ac:dyDescent="0.2">
      <c r="G56599"/>
    </row>
    <row r="56600" spans="7:7" x14ac:dyDescent="0.2">
      <c r="G56600"/>
    </row>
    <row r="56601" spans="7:7" x14ac:dyDescent="0.2">
      <c r="G56601"/>
    </row>
    <row r="56602" spans="7:7" x14ac:dyDescent="0.2">
      <c r="G56602"/>
    </row>
    <row r="56603" spans="7:7" x14ac:dyDescent="0.2">
      <c r="G56603"/>
    </row>
    <row r="56604" spans="7:7" x14ac:dyDescent="0.2">
      <c r="G56604"/>
    </row>
    <row r="56605" spans="7:7" x14ac:dyDescent="0.2">
      <c r="G56605"/>
    </row>
    <row r="56606" spans="7:7" x14ac:dyDescent="0.2">
      <c r="G56606"/>
    </row>
    <row r="56607" spans="7:7" x14ac:dyDescent="0.2">
      <c r="G56607"/>
    </row>
    <row r="56608" spans="7:7" x14ac:dyDescent="0.2">
      <c r="G56608"/>
    </row>
    <row r="56609" spans="7:7" x14ac:dyDescent="0.2">
      <c r="G56609"/>
    </row>
    <row r="56610" spans="7:7" x14ac:dyDescent="0.2">
      <c r="G56610"/>
    </row>
    <row r="56611" spans="7:7" x14ac:dyDescent="0.2">
      <c r="G56611"/>
    </row>
    <row r="56612" spans="7:7" x14ac:dyDescent="0.2">
      <c r="G56612"/>
    </row>
    <row r="56613" spans="7:7" x14ac:dyDescent="0.2">
      <c r="G56613"/>
    </row>
    <row r="56614" spans="7:7" x14ac:dyDescent="0.2">
      <c r="G56614"/>
    </row>
    <row r="56615" spans="7:7" x14ac:dyDescent="0.2">
      <c r="G56615"/>
    </row>
    <row r="56616" spans="7:7" x14ac:dyDescent="0.2">
      <c r="G56616"/>
    </row>
    <row r="56617" spans="7:7" x14ac:dyDescent="0.2">
      <c r="G56617"/>
    </row>
    <row r="56618" spans="7:7" x14ac:dyDescent="0.2">
      <c r="G56618"/>
    </row>
    <row r="56619" spans="7:7" x14ac:dyDescent="0.2">
      <c r="G56619"/>
    </row>
    <row r="56620" spans="7:7" x14ac:dyDescent="0.2">
      <c r="G56620"/>
    </row>
    <row r="56621" spans="7:7" x14ac:dyDescent="0.2">
      <c r="G56621"/>
    </row>
    <row r="56622" spans="7:7" x14ac:dyDescent="0.2">
      <c r="G56622"/>
    </row>
    <row r="56623" spans="7:7" x14ac:dyDescent="0.2">
      <c r="G56623"/>
    </row>
    <row r="56624" spans="7:7" x14ac:dyDescent="0.2">
      <c r="G56624"/>
    </row>
    <row r="56625" spans="7:7" x14ac:dyDescent="0.2">
      <c r="G56625"/>
    </row>
    <row r="56626" spans="7:7" x14ac:dyDescent="0.2">
      <c r="G56626"/>
    </row>
    <row r="56627" spans="7:7" x14ac:dyDescent="0.2">
      <c r="G56627"/>
    </row>
    <row r="56628" spans="7:7" x14ac:dyDescent="0.2">
      <c r="G56628"/>
    </row>
    <row r="56629" spans="7:7" x14ac:dyDescent="0.2">
      <c r="G56629"/>
    </row>
    <row r="56630" spans="7:7" x14ac:dyDescent="0.2">
      <c r="G56630"/>
    </row>
    <row r="56631" spans="7:7" x14ac:dyDescent="0.2">
      <c r="G56631"/>
    </row>
    <row r="56632" spans="7:7" x14ac:dyDescent="0.2">
      <c r="G56632"/>
    </row>
    <row r="56633" spans="7:7" x14ac:dyDescent="0.2">
      <c r="G56633"/>
    </row>
    <row r="56634" spans="7:7" x14ac:dyDescent="0.2">
      <c r="G56634"/>
    </row>
    <row r="56635" spans="7:7" x14ac:dyDescent="0.2">
      <c r="G56635"/>
    </row>
    <row r="56636" spans="7:7" x14ac:dyDescent="0.2">
      <c r="G56636"/>
    </row>
    <row r="56637" spans="7:7" x14ac:dyDescent="0.2">
      <c r="G56637"/>
    </row>
    <row r="56638" spans="7:7" x14ac:dyDescent="0.2">
      <c r="G56638"/>
    </row>
    <row r="56639" spans="7:7" x14ac:dyDescent="0.2">
      <c r="G56639"/>
    </row>
    <row r="56640" spans="7:7" x14ac:dyDescent="0.2">
      <c r="G56640"/>
    </row>
    <row r="56641" spans="7:7" x14ac:dyDescent="0.2">
      <c r="G56641"/>
    </row>
    <row r="56642" spans="7:7" x14ac:dyDescent="0.2">
      <c r="G56642"/>
    </row>
    <row r="56643" spans="7:7" x14ac:dyDescent="0.2">
      <c r="G56643"/>
    </row>
    <row r="56644" spans="7:7" x14ac:dyDescent="0.2">
      <c r="G56644"/>
    </row>
    <row r="56645" spans="7:7" x14ac:dyDescent="0.2">
      <c r="G56645"/>
    </row>
    <row r="56646" spans="7:7" x14ac:dyDescent="0.2">
      <c r="G56646"/>
    </row>
    <row r="56647" spans="7:7" x14ac:dyDescent="0.2">
      <c r="G56647"/>
    </row>
    <row r="56648" spans="7:7" x14ac:dyDescent="0.2">
      <c r="G56648"/>
    </row>
    <row r="56649" spans="7:7" x14ac:dyDescent="0.2">
      <c r="G56649"/>
    </row>
    <row r="56650" spans="7:7" x14ac:dyDescent="0.2">
      <c r="G56650"/>
    </row>
    <row r="56651" spans="7:7" x14ac:dyDescent="0.2">
      <c r="G56651"/>
    </row>
    <row r="56652" spans="7:7" x14ac:dyDescent="0.2">
      <c r="G56652"/>
    </row>
    <row r="56653" spans="7:7" x14ac:dyDescent="0.2">
      <c r="G56653"/>
    </row>
    <row r="56654" spans="7:7" x14ac:dyDescent="0.2">
      <c r="G56654"/>
    </row>
    <row r="56655" spans="7:7" x14ac:dyDescent="0.2">
      <c r="G56655"/>
    </row>
    <row r="56656" spans="7:7" x14ac:dyDescent="0.2">
      <c r="G56656"/>
    </row>
    <row r="56657" spans="7:7" x14ac:dyDescent="0.2">
      <c r="G56657"/>
    </row>
    <row r="56658" spans="7:7" x14ac:dyDescent="0.2">
      <c r="G56658"/>
    </row>
    <row r="56659" spans="7:7" x14ac:dyDescent="0.2">
      <c r="G56659"/>
    </row>
    <row r="56660" spans="7:7" x14ac:dyDescent="0.2">
      <c r="G56660"/>
    </row>
    <row r="56661" spans="7:7" x14ac:dyDescent="0.2">
      <c r="G56661"/>
    </row>
    <row r="56662" spans="7:7" x14ac:dyDescent="0.2">
      <c r="G56662"/>
    </row>
    <row r="56663" spans="7:7" x14ac:dyDescent="0.2">
      <c r="G56663"/>
    </row>
    <row r="56664" spans="7:7" x14ac:dyDescent="0.2">
      <c r="G56664"/>
    </row>
    <row r="56665" spans="7:7" x14ac:dyDescent="0.2">
      <c r="G56665"/>
    </row>
    <row r="56666" spans="7:7" x14ac:dyDescent="0.2">
      <c r="G56666"/>
    </row>
    <row r="56667" spans="7:7" x14ac:dyDescent="0.2">
      <c r="G56667"/>
    </row>
    <row r="56668" spans="7:7" x14ac:dyDescent="0.2">
      <c r="G56668"/>
    </row>
    <row r="56669" spans="7:7" x14ac:dyDescent="0.2">
      <c r="G56669"/>
    </row>
    <row r="56670" spans="7:7" x14ac:dyDescent="0.2">
      <c r="G56670"/>
    </row>
    <row r="56671" spans="7:7" x14ac:dyDescent="0.2">
      <c r="G56671"/>
    </row>
    <row r="56672" spans="7:7" x14ac:dyDescent="0.2">
      <c r="G56672"/>
    </row>
    <row r="56673" spans="7:7" x14ac:dyDescent="0.2">
      <c r="G56673"/>
    </row>
    <row r="56674" spans="7:7" x14ac:dyDescent="0.2">
      <c r="G56674"/>
    </row>
    <row r="56675" spans="7:7" x14ac:dyDescent="0.2">
      <c r="G56675"/>
    </row>
    <row r="56676" spans="7:7" x14ac:dyDescent="0.2">
      <c r="G56676"/>
    </row>
    <row r="56677" spans="7:7" x14ac:dyDescent="0.2">
      <c r="G56677"/>
    </row>
    <row r="56678" spans="7:7" x14ac:dyDescent="0.2">
      <c r="G56678"/>
    </row>
    <row r="56679" spans="7:7" x14ac:dyDescent="0.2">
      <c r="G56679"/>
    </row>
    <row r="56680" spans="7:7" x14ac:dyDescent="0.2">
      <c r="G56680"/>
    </row>
    <row r="56681" spans="7:7" x14ac:dyDescent="0.2">
      <c r="G56681"/>
    </row>
    <row r="56682" spans="7:7" x14ac:dyDescent="0.2">
      <c r="G56682"/>
    </row>
    <row r="56683" spans="7:7" x14ac:dyDescent="0.2">
      <c r="G56683"/>
    </row>
    <row r="56684" spans="7:7" x14ac:dyDescent="0.2">
      <c r="G56684"/>
    </row>
    <row r="56685" spans="7:7" x14ac:dyDescent="0.2">
      <c r="G56685"/>
    </row>
    <row r="56686" spans="7:7" x14ac:dyDescent="0.2">
      <c r="G56686"/>
    </row>
    <row r="56687" spans="7:7" x14ac:dyDescent="0.2">
      <c r="G56687"/>
    </row>
    <row r="56688" spans="7:7" x14ac:dyDescent="0.2">
      <c r="G56688"/>
    </row>
    <row r="56689" spans="7:7" x14ac:dyDescent="0.2">
      <c r="G56689"/>
    </row>
    <row r="56690" spans="7:7" x14ac:dyDescent="0.2">
      <c r="G56690"/>
    </row>
    <row r="56691" spans="7:7" x14ac:dyDescent="0.2">
      <c r="G56691"/>
    </row>
    <row r="56692" spans="7:7" x14ac:dyDescent="0.2">
      <c r="G56692"/>
    </row>
    <row r="56693" spans="7:7" x14ac:dyDescent="0.2">
      <c r="G56693"/>
    </row>
    <row r="56694" spans="7:7" x14ac:dyDescent="0.2">
      <c r="G56694"/>
    </row>
    <row r="56695" spans="7:7" x14ac:dyDescent="0.2">
      <c r="G56695"/>
    </row>
    <row r="56696" spans="7:7" x14ac:dyDescent="0.2">
      <c r="G56696"/>
    </row>
    <row r="56697" spans="7:7" x14ac:dyDescent="0.2">
      <c r="G56697"/>
    </row>
    <row r="56698" spans="7:7" x14ac:dyDescent="0.2">
      <c r="G56698"/>
    </row>
    <row r="56699" spans="7:7" x14ac:dyDescent="0.2">
      <c r="G56699"/>
    </row>
    <row r="56700" spans="7:7" x14ac:dyDescent="0.2">
      <c r="G56700"/>
    </row>
    <row r="56701" spans="7:7" x14ac:dyDescent="0.2">
      <c r="G56701"/>
    </row>
    <row r="56702" spans="7:7" x14ac:dyDescent="0.2">
      <c r="G56702"/>
    </row>
    <row r="56703" spans="7:7" x14ac:dyDescent="0.2">
      <c r="G56703"/>
    </row>
    <row r="56704" spans="7:7" x14ac:dyDescent="0.2">
      <c r="G56704"/>
    </row>
    <row r="56705" spans="7:7" x14ac:dyDescent="0.2">
      <c r="G56705"/>
    </row>
    <row r="56706" spans="7:7" x14ac:dyDescent="0.2">
      <c r="G56706"/>
    </row>
    <row r="56707" spans="7:7" x14ac:dyDescent="0.2">
      <c r="G56707"/>
    </row>
    <row r="56708" spans="7:7" x14ac:dyDescent="0.2">
      <c r="G56708"/>
    </row>
    <row r="56709" spans="7:7" x14ac:dyDescent="0.2">
      <c r="G56709"/>
    </row>
    <row r="56710" spans="7:7" x14ac:dyDescent="0.2">
      <c r="G56710"/>
    </row>
    <row r="56711" spans="7:7" x14ac:dyDescent="0.2">
      <c r="G56711"/>
    </row>
    <row r="56712" spans="7:7" x14ac:dyDescent="0.2">
      <c r="G56712"/>
    </row>
    <row r="56713" spans="7:7" x14ac:dyDescent="0.2">
      <c r="G56713"/>
    </row>
    <row r="56714" spans="7:7" x14ac:dyDescent="0.2">
      <c r="G56714"/>
    </row>
    <row r="56715" spans="7:7" x14ac:dyDescent="0.2">
      <c r="G56715"/>
    </row>
    <row r="56716" spans="7:7" x14ac:dyDescent="0.2">
      <c r="G56716"/>
    </row>
    <row r="56717" spans="7:7" x14ac:dyDescent="0.2">
      <c r="G56717"/>
    </row>
    <row r="56718" spans="7:7" x14ac:dyDescent="0.2">
      <c r="G56718"/>
    </row>
    <row r="56719" spans="7:7" x14ac:dyDescent="0.2">
      <c r="G56719"/>
    </row>
    <row r="56720" spans="7:7" x14ac:dyDescent="0.2">
      <c r="G56720"/>
    </row>
    <row r="56721" spans="7:7" x14ac:dyDescent="0.2">
      <c r="G56721"/>
    </row>
    <row r="56722" spans="7:7" x14ac:dyDescent="0.2">
      <c r="G56722"/>
    </row>
    <row r="56723" spans="7:7" x14ac:dyDescent="0.2">
      <c r="G56723"/>
    </row>
    <row r="56724" spans="7:7" x14ac:dyDescent="0.2">
      <c r="G56724"/>
    </row>
    <row r="56725" spans="7:7" x14ac:dyDescent="0.2">
      <c r="G56725"/>
    </row>
    <row r="56726" spans="7:7" x14ac:dyDescent="0.2">
      <c r="G56726"/>
    </row>
    <row r="56727" spans="7:7" x14ac:dyDescent="0.2">
      <c r="G56727"/>
    </row>
    <row r="56728" spans="7:7" x14ac:dyDescent="0.2">
      <c r="G56728"/>
    </row>
    <row r="56729" spans="7:7" x14ac:dyDescent="0.2">
      <c r="G56729"/>
    </row>
    <row r="56730" spans="7:7" x14ac:dyDescent="0.2">
      <c r="G56730"/>
    </row>
    <row r="56731" spans="7:7" x14ac:dyDescent="0.2">
      <c r="G56731"/>
    </row>
    <row r="56732" spans="7:7" x14ac:dyDescent="0.2">
      <c r="G56732"/>
    </row>
    <row r="56733" spans="7:7" x14ac:dyDescent="0.2">
      <c r="G56733"/>
    </row>
    <row r="56734" spans="7:7" x14ac:dyDescent="0.2">
      <c r="G56734"/>
    </row>
    <row r="56735" spans="7:7" x14ac:dyDescent="0.2">
      <c r="G56735"/>
    </row>
    <row r="56736" spans="7:7" x14ac:dyDescent="0.2">
      <c r="G56736"/>
    </row>
    <row r="56737" spans="7:7" x14ac:dyDescent="0.2">
      <c r="G56737"/>
    </row>
    <row r="56738" spans="7:7" x14ac:dyDescent="0.2">
      <c r="G56738"/>
    </row>
    <row r="56739" spans="7:7" x14ac:dyDescent="0.2">
      <c r="G56739"/>
    </row>
    <row r="56740" spans="7:7" x14ac:dyDescent="0.2">
      <c r="G56740"/>
    </row>
    <row r="56741" spans="7:7" x14ac:dyDescent="0.2">
      <c r="G56741"/>
    </row>
    <row r="56742" spans="7:7" x14ac:dyDescent="0.2">
      <c r="G56742"/>
    </row>
    <row r="56743" spans="7:7" x14ac:dyDescent="0.2">
      <c r="G56743"/>
    </row>
    <row r="56744" spans="7:7" x14ac:dyDescent="0.2">
      <c r="G56744"/>
    </row>
    <row r="56745" spans="7:7" x14ac:dyDescent="0.2">
      <c r="G56745"/>
    </row>
    <row r="56746" spans="7:7" x14ac:dyDescent="0.2">
      <c r="G56746"/>
    </row>
    <row r="56747" spans="7:7" x14ac:dyDescent="0.2">
      <c r="G56747"/>
    </row>
    <row r="56748" spans="7:7" x14ac:dyDescent="0.2">
      <c r="G56748"/>
    </row>
    <row r="56749" spans="7:7" x14ac:dyDescent="0.2">
      <c r="G56749"/>
    </row>
    <row r="56750" spans="7:7" x14ac:dyDescent="0.2">
      <c r="G56750"/>
    </row>
    <row r="56751" spans="7:7" x14ac:dyDescent="0.2">
      <c r="G56751"/>
    </row>
    <row r="56752" spans="7:7" x14ac:dyDescent="0.2">
      <c r="G56752"/>
    </row>
    <row r="56753" spans="7:7" x14ac:dyDescent="0.2">
      <c r="G56753"/>
    </row>
    <row r="56754" spans="7:7" x14ac:dyDescent="0.2">
      <c r="G56754"/>
    </row>
    <row r="56755" spans="7:7" x14ac:dyDescent="0.2">
      <c r="G56755"/>
    </row>
    <row r="56756" spans="7:7" x14ac:dyDescent="0.2">
      <c r="G56756"/>
    </row>
    <row r="56757" spans="7:7" x14ac:dyDescent="0.2">
      <c r="G56757"/>
    </row>
    <row r="56758" spans="7:7" x14ac:dyDescent="0.2">
      <c r="G56758"/>
    </row>
    <row r="56759" spans="7:7" x14ac:dyDescent="0.2">
      <c r="G56759"/>
    </row>
    <row r="56760" spans="7:7" x14ac:dyDescent="0.2">
      <c r="G56760"/>
    </row>
    <row r="56761" spans="7:7" x14ac:dyDescent="0.2">
      <c r="G56761"/>
    </row>
    <row r="56762" spans="7:7" x14ac:dyDescent="0.2">
      <c r="G56762"/>
    </row>
    <row r="56763" spans="7:7" x14ac:dyDescent="0.2">
      <c r="G56763"/>
    </row>
    <row r="56764" spans="7:7" x14ac:dyDescent="0.2">
      <c r="G56764"/>
    </row>
    <row r="56765" spans="7:7" x14ac:dyDescent="0.2">
      <c r="G56765"/>
    </row>
    <row r="56766" spans="7:7" x14ac:dyDescent="0.2">
      <c r="G56766"/>
    </row>
    <row r="56767" spans="7:7" x14ac:dyDescent="0.2">
      <c r="G56767"/>
    </row>
    <row r="56768" spans="7:7" x14ac:dyDescent="0.2">
      <c r="G56768"/>
    </row>
    <row r="56769" spans="7:7" x14ac:dyDescent="0.2">
      <c r="G56769"/>
    </row>
    <row r="56770" spans="7:7" x14ac:dyDescent="0.2">
      <c r="G56770"/>
    </row>
    <row r="56771" spans="7:7" x14ac:dyDescent="0.2">
      <c r="G56771"/>
    </row>
    <row r="56772" spans="7:7" x14ac:dyDescent="0.2">
      <c r="G56772"/>
    </row>
    <row r="56773" spans="7:7" x14ac:dyDescent="0.2">
      <c r="G56773"/>
    </row>
    <row r="56774" spans="7:7" x14ac:dyDescent="0.2">
      <c r="G56774"/>
    </row>
    <row r="56775" spans="7:7" x14ac:dyDescent="0.2">
      <c r="G56775"/>
    </row>
    <row r="56776" spans="7:7" x14ac:dyDescent="0.2">
      <c r="G56776"/>
    </row>
    <row r="56777" spans="7:7" x14ac:dyDescent="0.2">
      <c r="G56777"/>
    </row>
    <row r="56778" spans="7:7" x14ac:dyDescent="0.2">
      <c r="G56778"/>
    </row>
    <row r="56779" spans="7:7" x14ac:dyDescent="0.2">
      <c r="G56779"/>
    </row>
    <row r="56780" spans="7:7" x14ac:dyDescent="0.2">
      <c r="G56780"/>
    </row>
    <row r="56781" spans="7:7" x14ac:dyDescent="0.2">
      <c r="G56781"/>
    </row>
    <row r="56782" spans="7:7" x14ac:dyDescent="0.2">
      <c r="G56782"/>
    </row>
    <row r="56783" spans="7:7" x14ac:dyDescent="0.2">
      <c r="G56783"/>
    </row>
    <row r="56784" spans="7:7" x14ac:dyDescent="0.2">
      <c r="G56784"/>
    </row>
    <row r="56785" spans="7:7" x14ac:dyDescent="0.2">
      <c r="G56785"/>
    </row>
    <row r="56786" spans="7:7" x14ac:dyDescent="0.2">
      <c r="G56786"/>
    </row>
    <row r="56787" spans="7:7" x14ac:dyDescent="0.2">
      <c r="G56787"/>
    </row>
    <row r="56788" spans="7:7" x14ac:dyDescent="0.2">
      <c r="G56788"/>
    </row>
    <row r="56789" spans="7:7" x14ac:dyDescent="0.2">
      <c r="G56789"/>
    </row>
    <row r="56790" spans="7:7" x14ac:dyDescent="0.2">
      <c r="G56790"/>
    </row>
    <row r="56791" spans="7:7" x14ac:dyDescent="0.2">
      <c r="G56791"/>
    </row>
    <row r="56792" spans="7:7" x14ac:dyDescent="0.2">
      <c r="G56792"/>
    </row>
    <row r="56793" spans="7:7" x14ac:dyDescent="0.2">
      <c r="G56793"/>
    </row>
    <row r="56794" spans="7:7" x14ac:dyDescent="0.2">
      <c r="G56794"/>
    </row>
    <row r="56795" spans="7:7" x14ac:dyDescent="0.2">
      <c r="G56795"/>
    </row>
    <row r="56796" spans="7:7" x14ac:dyDescent="0.2">
      <c r="G56796"/>
    </row>
    <row r="56797" spans="7:7" x14ac:dyDescent="0.2">
      <c r="G56797"/>
    </row>
    <row r="56798" spans="7:7" x14ac:dyDescent="0.2">
      <c r="G56798"/>
    </row>
    <row r="56799" spans="7:7" x14ac:dyDescent="0.2">
      <c r="G56799"/>
    </row>
    <row r="56800" spans="7:7" x14ac:dyDescent="0.2">
      <c r="G56800"/>
    </row>
    <row r="56801" spans="7:7" x14ac:dyDescent="0.2">
      <c r="G56801"/>
    </row>
    <row r="56802" spans="7:7" x14ac:dyDescent="0.2">
      <c r="G56802"/>
    </row>
    <row r="56803" spans="7:7" x14ac:dyDescent="0.2">
      <c r="G56803"/>
    </row>
    <row r="56804" spans="7:7" x14ac:dyDescent="0.2">
      <c r="G56804"/>
    </row>
    <row r="56805" spans="7:7" x14ac:dyDescent="0.2">
      <c r="G56805"/>
    </row>
    <row r="56806" spans="7:7" x14ac:dyDescent="0.2">
      <c r="G56806"/>
    </row>
    <row r="56807" spans="7:7" x14ac:dyDescent="0.2">
      <c r="G56807"/>
    </row>
    <row r="56808" spans="7:7" x14ac:dyDescent="0.2">
      <c r="G56808"/>
    </row>
    <row r="56809" spans="7:7" x14ac:dyDescent="0.2">
      <c r="G56809"/>
    </row>
    <row r="56810" spans="7:7" x14ac:dyDescent="0.2">
      <c r="G56810"/>
    </row>
    <row r="56811" spans="7:7" x14ac:dyDescent="0.2">
      <c r="G56811"/>
    </row>
    <row r="56812" spans="7:7" x14ac:dyDescent="0.2">
      <c r="G56812"/>
    </row>
    <row r="56813" spans="7:7" x14ac:dyDescent="0.2">
      <c r="G56813"/>
    </row>
    <row r="56814" spans="7:7" x14ac:dyDescent="0.2">
      <c r="G56814"/>
    </row>
    <row r="56815" spans="7:7" x14ac:dyDescent="0.2">
      <c r="G56815"/>
    </row>
    <row r="56816" spans="7:7" x14ac:dyDescent="0.2">
      <c r="G56816"/>
    </row>
    <row r="56817" spans="7:7" x14ac:dyDescent="0.2">
      <c r="G56817"/>
    </row>
    <row r="56818" spans="7:7" x14ac:dyDescent="0.2">
      <c r="G56818"/>
    </row>
    <row r="56819" spans="7:7" x14ac:dyDescent="0.2">
      <c r="G56819"/>
    </row>
    <row r="56820" spans="7:7" x14ac:dyDescent="0.2">
      <c r="G56820"/>
    </row>
    <row r="56821" spans="7:7" x14ac:dyDescent="0.2">
      <c r="G56821"/>
    </row>
    <row r="56822" spans="7:7" x14ac:dyDescent="0.2">
      <c r="G56822"/>
    </row>
    <row r="56823" spans="7:7" x14ac:dyDescent="0.2">
      <c r="G56823"/>
    </row>
    <row r="56824" spans="7:7" x14ac:dyDescent="0.2">
      <c r="G56824"/>
    </row>
    <row r="56825" spans="7:7" x14ac:dyDescent="0.2">
      <c r="G56825"/>
    </row>
    <row r="56826" spans="7:7" x14ac:dyDescent="0.2">
      <c r="G56826"/>
    </row>
    <row r="56827" spans="7:7" x14ac:dyDescent="0.2">
      <c r="G56827"/>
    </row>
    <row r="56828" spans="7:7" x14ac:dyDescent="0.2">
      <c r="G56828"/>
    </row>
    <row r="56829" spans="7:7" x14ac:dyDescent="0.2">
      <c r="G56829"/>
    </row>
    <row r="56830" spans="7:7" x14ac:dyDescent="0.2">
      <c r="G56830"/>
    </row>
    <row r="56831" spans="7:7" x14ac:dyDescent="0.2">
      <c r="G56831"/>
    </row>
    <row r="56832" spans="7:7" x14ac:dyDescent="0.2">
      <c r="G56832"/>
    </row>
    <row r="56833" spans="7:7" x14ac:dyDescent="0.2">
      <c r="G56833"/>
    </row>
    <row r="56834" spans="7:7" x14ac:dyDescent="0.2">
      <c r="G56834"/>
    </row>
    <row r="56835" spans="7:7" x14ac:dyDescent="0.2">
      <c r="G56835"/>
    </row>
    <row r="56836" spans="7:7" x14ac:dyDescent="0.2">
      <c r="G56836"/>
    </row>
    <row r="56837" spans="7:7" x14ac:dyDescent="0.2">
      <c r="G56837"/>
    </row>
    <row r="56838" spans="7:7" x14ac:dyDescent="0.2">
      <c r="G56838"/>
    </row>
    <row r="56839" spans="7:7" x14ac:dyDescent="0.2">
      <c r="G56839"/>
    </row>
    <row r="56840" spans="7:7" x14ac:dyDescent="0.2">
      <c r="G56840"/>
    </row>
    <row r="56841" spans="7:7" x14ac:dyDescent="0.2">
      <c r="G56841"/>
    </row>
    <row r="56842" spans="7:7" x14ac:dyDescent="0.2">
      <c r="G56842"/>
    </row>
    <row r="56843" spans="7:7" x14ac:dyDescent="0.2">
      <c r="G56843"/>
    </row>
    <row r="56844" spans="7:7" x14ac:dyDescent="0.2">
      <c r="G56844"/>
    </row>
    <row r="56845" spans="7:7" x14ac:dyDescent="0.2">
      <c r="G56845"/>
    </row>
    <row r="56846" spans="7:7" x14ac:dyDescent="0.2">
      <c r="G56846"/>
    </row>
    <row r="56847" spans="7:7" x14ac:dyDescent="0.2">
      <c r="G56847"/>
    </row>
    <row r="56848" spans="7:7" x14ac:dyDescent="0.2">
      <c r="G56848"/>
    </row>
    <row r="56849" spans="7:7" x14ac:dyDescent="0.2">
      <c r="G56849"/>
    </row>
    <row r="56850" spans="7:7" x14ac:dyDescent="0.2">
      <c r="G56850"/>
    </row>
    <row r="56851" spans="7:7" x14ac:dyDescent="0.2">
      <c r="G56851"/>
    </row>
    <row r="56852" spans="7:7" x14ac:dyDescent="0.2">
      <c r="G56852"/>
    </row>
    <row r="56853" spans="7:7" x14ac:dyDescent="0.2">
      <c r="G56853"/>
    </row>
    <row r="56854" spans="7:7" x14ac:dyDescent="0.2">
      <c r="G56854"/>
    </row>
    <row r="56855" spans="7:7" x14ac:dyDescent="0.2">
      <c r="G56855"/>
    </row>
    <row r="56856" spans="7:7" x14ac:dyDescent="0.2">
      <c r="G56856"/>
    </row>
    <row r="56857" spans="7:7" x14ac:dyDescent="0.2">
      <c r="G56857"/>
    </row>
    <row r="56858" spans="7:7" x14ac:dyDescent="0.2">
      <c r="G56858"/>
    </row>
    <row r="56859" spans="7:7" x14ac:dyDescent="0.2">
      <c r="G56859"/>
    </row>
    <row r="56860" spans="7:7" x14ac:dyDescent="0.2">
      <c r="G56860"/>
    </row>
    <row r="56861" spans="7:7" x14ac:dyDescent="0.2">
      <c r="G56861"/>
    </row>
    <row r="56862" spans="7:7" x14ac:dyDescent="0.2">
      <c r="G56862"/>
    </row>
    <row r="56863" spans="7:7" x14ac:dyDescent="0.2">
      <c r="G56863"/>
    </row>
    <row r="56864" spans="7:7" x14ac:dyDescent="0.2">
      <c r="G56864"/>
    </row>
    <row r="56865" spans="7:7" x14ac:dyDescent="0.2">
      <c r="G56865"/>
    </row>
    <row r="56866" spans="7:7" x14ac:dyDescent="0.2">
      <c r="G56866"/>
    </row>
    <row r="56867" spans="7:7" x14ac:dyDescent="0.2">
      <c r="G56867"/>
    </row>
    <row r="56868" spans="7:7" x14ac:dyDescent="0.2">
      <c r="G56868"/>
    </row>
    <row r="56869" spans="7:7" x14ac:dyDescent="0.2">
      <c r="G56869"/>
    </row>
    <row r="56870" spans="7:7" x14ac:dyDescent="0.2">
      <c r="G56870"/>
    </row>
    <row r="56871" spans="7:7" x14ac:dyDescent="0.2">
      <c r="G56871"/>
    </row>
    <row r="56872" spans="7:7" x14ac:dyDescent="0.2">
      <c r="G56872"/>
    </row>
    <row r="56873" spans="7:7" x14ac:dyDescent="0.2">
      <c r="G56873"/>
    </row>
    <row r="56874" spans="7:7" x14ac:dyDescent="0.2">
      <c r="G56874"/>
    </row>
    <row r="56875" spans="7:7" x14ac:dyDescent="0.2">
      <c r="G56875"/>
    </row>
    <row r="56876" spans="7:7" x14ac:dyDescent="0.2">
      <c r="G56876"/>
    </row>
    <row r="56877" spans="7:7" x14ac:dyDescent="0.2">
      <c r="G56877"/>
    </row>
    <row r="56878" spans="7:7" x14ac:dyDescent="0.2">
      <c r="G56878"/>
    </row>
    <row r="56879" spans="7:7" x14ac:dyDescent="0.2">
      <c r="G56879"/>
    </row>
    <row r="56880" spans="7:7" x14ac:dyDescent="0.2">
      <c r="G56880"/>
    </row>
    <row r="56881" spans="7:7" x14ac:dyDescent="0.2">
      <c r="G56881"/>
    </row>
    <row r="56882" spans="7:7" x14ac:dyDescent="0.2">
      <c r="G56882"/>
    </row>
    <row r="56883" spans="7:7" x14ac:dyDescent="0.2">
      <c r="G56883"/>
    </row>
    <row r="56884" spans="7:7" x14ac:dyDescent="0.2">
      <c r="G56884"/>
    </row>
    <row r="56885" spans="7:7" x14ac:dyDescent="0.2">
      <c r="G56885"/>
    </row>
    <row r="56886" spans="7:7" x14ac:dyDescent="0.2">
      <c r="G56886"/>
    </row>
    <row r="56887" spans="7:7" x14ac:dyDescent="0.2">
      <c r="G56887"/>
    </row>
    <row r="56888" spans="7:7" x14ac:dyDescent="0.2">
      <c r="G56888"/>
    </row>
    <row r="56889" spans="7:7" x14ac:dyDescent="0.2">
      <c r="G56889"/>
    </row>
    <row r="56890" spans="7:7" x14ac:dyDescent="0.2">
      <c r="G56890"/>
    </row>
    <row r="56891" spans="7:7" x14ac:dyDescent="0.2">
      <c r="G56891"/>
    </row>
    <row r="56892" spans="7:7" x14ac:dyDescent="0.2">
      <c r="G56892"/>
    </row>
    <row r="56893" spans="7:7" x14ac:dyDescent="0.2">
      <c r="G56893"/>
    </row>
    <row r="56894" spans="7:7" x14ac:dyDescent="0.2">
      <c r="G56894"/>
    </row>
    <row r="56895" spans="7:7" x14ac:dyDescent="0.2">
      <c r="G56895"/>
    </row>
    <row r="56896" spans="7:7" x14ac:dyDescent="0.2">
      <c r="G56896"/>
    </row>
    <row r="56897" spans="7:7" x14ac:dyDescent="0.2">
      <c r="G56897"/>
    </row>
    <row r="56898" spans="7:7" x14ac:dyDescent="0.2">
      <c r="G56898"/>
    </row>
    <row r="56899" spans="7:7" x14ac:dyDescent="0.2">
      <c r="G56899"/>
    </row>
    <row r="56900" spans="7:7" x14ac:dyDescent="0.2">
      <c r="G56900"/>
    </row>
    <row r="56901" spans="7:7" x14ac:dyDescent="0.2">
      <c r="G56901"/>
    </row>
    <row r="56902" spans="7:7" x14ac:dyDescent="0.2">
      <c r="G56902"/>
    </row>
    <row r="56903" spans="7:7" x14ac:dyDescent="0.2">
      <c r="G56903"/>
    </row>
    <row r="56904" spans="7:7" x14ac:dyDescent="0.2">
      <c r="G56904"/>
    </row>
    <row r="56905" spans="7:7" x14ac:dyDescent="0.2">
      <c r="G56905"/>
    </row>
    <row r="56906" spans="7:7" x14ac:dyDescent="0.2">
      <c r="G56906"/>
    </row>
    <row r="56907" spans="7:7" x14ac:dyDescent="0.2">
      <c r="G56907"/>
    </row>
    <row r="56908" spans="7:7" x14ac:dyDescent="0.2">
      <c r="G56908"/>
    </row>
    <row r="56909" spans="7:7" x14ac:dyDescent="0.2">
      <c r="G56909"/>
    </row>
    <row r="56910" spans="7:7" x14ac:dyDescent="0.2">
      <c r="G56910"/>
    </row>
    <row r="56911" spans="7:7" x14ac:dyDescent="0.2">
      <c r="G56911"/>
    </row>
    <row r="56912" spans="7:7" x14ac:dyDescent="0.2">
      <c r="G56912"/>
    </row>
    <row r="56913" spans="7:7" x14ac:dyDescent="0.2">
      <c r="G56913"/>
    </row>
    <row r="56914" spans="7:7" x14ac:dyDescent="0.2">
      <c r="G56914"/>
    </row>
    <row r="56915" spans="7:7" x14ac:dyDescent="0.2">
      <c r="G56915"/>
    </row>
    <row r="56916" spans="7:7" x14ac:dyDescent="0.2">
      <c r="G56916"/>
    </row>
    <row r="56917" spans="7:7" x14ac:dyDescent="0.2">
      <c r="G56917"/>
    </row>
    <row r="56918" spans="7:7" x14ac:dyDescent="0.2">
      <c r="G56918"/>
    </row>
    <row r="56919" spans="7:7" x14ac:dyDescent="0.2">
      <c r="G56919"/>
    </row>
    <row r="56920" spans="7:7" x14ac:dyDescent="0.2">
      <c r="G56920"/>
    </row>
    <row r="56921" spans="7:7" x14ac:dyDescent="0.2">
      <c r="G56921"/>
    </row>
    <row r="56922" spans="7:7" x14ac:dyDescent="0.2">
      <c r="G56922"/>
    </row>
    <row r="56923" spans="7:7" x14ac:dyDescent="0.2">
      <c r="G56923"/>
    </row>
    <row r="56924" spans="7:7" x14ac:dyDescent="0.2">
      <c r="G56924"/>
    </row>
    <row r="56925" spans="7:7" x14ac:dyDescent="0.2">
      <c r="G56925"/>
    </row>
    <row r="56926" spans="7:7" x14ac:dyDescent="0.2">
      <c r="G56926"/>
    </row>
    <row r="56927" spans="7:7" x14ac:dyDescent="0.2">
      <c r="G56927"/>
    </row>
    <row r="56928" spans="7:7" x14ac:dyDescent="0.2">
      <c r="G56928"/>
    </row>
    <row r="56929" spans="7:7" x14ac:dyDescent="0.2">
      <c r="G56929"/>
    </row>
    <row r="56930" spans="7:7" x14ac:dyDescent="0.2">
      <c r="G56930"/>
    </row>
    <row r="56931" spans="7:7" x14ac:dyDescent="0.2">
      <c r="G56931"/>
    </row>
    <row r="56932" spans="7:7" x14ac:dyDescent="0.2">
      <c r="G56932"/>
    </row>
    <row r="56933" spans="7:7" x14ac:dyDescent="0.2">
      <c r="G56933"/>
    </row>
    <row r="56934" spans="7:7" x14ac:dyDescent="0.2">
      <c r="G56934"/>
    </row>
    <row r="56935" spans="7:7" x14ac:dyDescent="0.2">
      <c r="G56935"/>
    </row>
    <row r="56936" spans="7:7" x14ac:dyDescent="0.2">
      <c r="G56936"/>
    </row>
    <row r="56937" spans="7:7" x14ac:dyDescent="0.2">
      <c r="G56937"/>
    </row>
    <row r="56938" spans="7:7" x14ac:dyDescent="0.2">
      <c r="G56938"/>
    </row>
    <row r="56939" spans="7:7" x14ac:dyDescent="0.2">
      <c r="G56939"/>
    </row>
    <row r="56940" spans="7:7" x14ac:dyDescent="0.2">
      <c r="G56940"/>
    </row>
    <row r="56941" spans="7:7" x14ac:dyDescent="0.2">
      <c r="G56941"/>
    </row>
    <row r="56942" spans="7:7" x14ac:dyDescent="0.2">
      <c r="G56942"/>
    </row>
    <row r="56943" spans="7:7" x14ac:dyDescent="0.2">
      <c r="G56943"/>
    </row>
    <row r="56944" spans="7:7" x14ac:dyDescent="0.2">
      <c r="G56944"/>
    </row>
    <row r="56945" spans="7:7" x14ac:dyDescent="0.2">
      <c r="G56945"/>
    </row>
    <row r="56946" spans="7:7" x14ac:dyDescent="0.2">
      <c r="G56946"/>
    </row>
    <row r="56947" spans="7:7" x14ac:dyDescent="0.2">
      <c r="G56947"/>
    </row>
    <row r="56948" spans="7:7" x14ac:dyDescent="0.2">
      <c r="G56948"/>
    </row>
    <row r="56949" spans="7:7" x14ac:dyDescent="0.2">
      <c r="G56949"/>
    </row>
    <row r="56950" spans="7:7" x14ac:dyDescent="0.2">
      <c r="G56950"/>
    </row>
    <row r="56951" spans="7:7" x14ac:dyDescent="0.2">
      <c r="G56951"/>
    </row>
    <row r="56952" spans="7:7" x14ac:dyDescent="0.2">
      <c r="G56952"/>
    </row>
    <row r="56953" spans="7:7" x14ac:dyDescent="0.2">
      <c r="G56953"/>
    </row>
    <row r="56954" spans="7:7" x14ac:dyDescent="0.2">
      <c r="G56954"/>
    </row>
    <row r="56955" spans="7:7" x14ac:dyDescent="0.2">
      <c r="G56955"/>
    </row>
    <row r="56956" spans="7:7" x14ac:dyDescent="0.2">
      <c r="G56956"/>
    </row>
    <row r="56957" spans="7:7" x14ac:dyDescent="0.2">
      <c r="G56957"/>
    </row>
    <row r="56958" spans="7:7" x14ac:dyDescent="0.2">
      <c r="G56958"/>
    </row>
    <row r="56959" spans="7:7" x14ac:dyDescent="0.2">
      <c r="G56959"/>
    </row>
    <row r="56960" spans="7:7" x14ac:dyDescent="0.2">
      <c r="G56960"/>
    </row>
    <row r="56961" spans="7:7" x14ac:dyDescent="0.2">
      <c r="G56961"/>
    </row>
    <row r="56962" spans="7:7" x14ac:dyDescent="0.2">
      <c r="G56962"/>
    </row>
    <row r="56963" spans="7:7" x14ac:dyDescent="0.2">
      <c r="G56963"/>
    </row>
    <row r="56964" spans="7:7" x14ac:dyDescent="0.2">
      <c r="G56964"/>
    </row>
    <row r="56965" spans="7:7" x14ac:dyDescent="0.2">
      <c r="G56965"/>
    </row>
    <row r="56966" spans="7:7" x14ac:dyDescent="0.2">
      <c r="G56966"/>
    </row>
    <row r="56967" spans="7:7" x14ac:dyDescent="0.2">
      <c r="G56967"/>
    </row>
    <row r="56968" spans="7:7" x14ac:dyDescent="0.2">
      <c r="G56968"/>
    </row>
    <row r="56969" spans="7:7" x14ac:dyDescent="0.2">
      <c r="G56969"/>
    </row>
    <row r="56970" spans="7:7" x14ac:dyDescent="0.2">
      <c r="G56970"/>
    </row>
    <row r="56971" spans="7:7" x14ac:dyDescent="0.2">
      <c r="G56971"/>
    </row>
    <row r="56972" spans="7:7" x14ac:dyDescent="0.2">
      <c r="G56972"/>
    </row>
    <row r="56973" spans="7:7" x14ac:dyDescent="0.2">
      <c r="G56973"/>
    </row>
    <row r="56974" spans="7:7" x14ac:dyDescent="0.2">
      <c r="G56974"/>
    </row>
    <row r="56975" spans="7:7" x14ac:dyDescent="0.2">
      <c r="G56975"/>
    </row>
    <row r="56976" spans="7:7" x14ac:dyDescent="0.2">
      <c r="G56976"/>
    </row>
    <row r="56977" spans="7:7" x14ac:dyDescent="0.2">
      <c r="G56977"/>
    </row>
    <row r="56978" spans="7:7" x14ac:dyDescent="0.2">
      <c r="G56978"/>
    </row>
    <row r="56979" spans="7:7" x14ac:dyDescent="0.2">
      <c r="G56979"/>
    </row>
    <row r="56980" spans="7:7" x14ac:dyDescent="0.2">
      <c r="G56980"/>
    </row>
    <row r="56981" spans="7:7" x14ac:dyDescent="0.2">
      <c r="G56981"/>
    </row>
    <row r="56982" spans="7:7" x14ac:dyDescent="0.2">
      <c r="G56982"/>
    </row>
    <row r="56983" spans="7:7" x14ac:dyDescent="0.2">
      <c r="G56983"/>
    </row>
    <row r="56984" spans="7:7" x14ac:dyDescent="0.2">
      <c r="G56984"/>
    </row>
    <row r="56985" spans="7:7" x14ac:dyDescent="0.2">
      <c r="G56985"/>
    </row>
    <row r="56986" spans="7:7" x14ac:dyDescent="0.2">
      <c r="G56986"/>
    </row>
    <row r="56987" spans="7:7" x14ac:dyDescent="0.2">
      <c r="G56987"/>
    </row>
    <row r="56988" spans="7:7" x14ac:dyDescent="0.2">
      <c r="G56988"/>
    </row>
    <row r="56989" spans="7:7" x14ac:dyDescent="0.2">
      <c r="G56989"/>
    </row>
    <row r="56990" spans="7:7" x14ac:dyDescent="0.2">
      <c r="G56990"/>
    </row>
    <row r="56991" spans="7:7" x14ac:dyDescent="0.2">
      <c r="G56991"/>
    </row>
    <row r="56992" spans="7:7" x14ac:dyDescent="0.2">
      <c r="G56992"/>
    </row>
    <row r="56993" spans="7:7" x14ac:dyDescent="0.2">
      <c r="G56993"/>
    </row>
    <row r="56994" spans="7:7" x14ac:dyDescent="0.2">
      <c r="G56994"/>
    </row>
    <row r="56995" spans="7:7" x14ac:dyDescent="0.2">
      <c r="G56995"/>
    </row>
    <row r="56996" spans="7:7" x14ac:dyDescent="0.2">
      <c r="G56996"/>
    </row>
    <row r="56997" spans="7:7" x14ac:dyDescent="0.2">
      <c r="G56997"/>
    </row>
    <row r="56998" spans="7:7" x14ac:dyDescent="0.2">
      <c r="G56998"/>
    </row>
    <row r="56999" spans="7:7" x14ac:dyDescent="0.2">
      <c r="G56999"/>
    </row>
    <row r="57000" spans="7:7" x14ac:dyDescent="0.2">
      <c r="G57000"/>
    </row>
    <row r="57001" spans="7:7" x14ac:dyDescent="0.2">
      <c r="G57001"/>
    </row>
    <row r="57002" spans="7:7" x14ac:dyDescent="0.2">
      <c r="G57002"/>
    </row>
    <row r="57003" spans="7:7" x14ac:dyDescent="0.2">
      <c r="G57003"/>
    </row>
    <row r="57004" spans="7:7" x14ac:dyDescent="0.2">
      <c r="G57004"/>
    </row>
    <row r="57005" spans="7:7" x14ac:dyDescent="0.2">
      <c r="G57005"/>
    </row>
    <row r="57006" spans="7:7" x14ac:dyDescent="0.2">
      <c r="G57006"/>
    </row>
    <row r="57007" spans="7:7" x14ac:dyDescent="0.2">
      <c r="G57007"/>
    </row>
    <row r="57008" spans="7:7" x14ac:dyDescent="0.2">
      <c r="G57008"/>
    </row>
    <row r="57009" spans="7:7" x14ac:dyDescent="0.2">
      <c r="G57009"/>
    </row>
    <row r="57010" spans="7:7" x14ac:dyDescent="0.2">
      <c r="G57010"/>
    </row>
    <row r="57011" spans="7:7" x14ac:dyDescent="0.2">
      <c r="G57011"/>
    </row>
    <row r="57012" spans="7:7" x14ac:dyDescent="0.2">
      <c r="G57012"/>
    </row>
    <row r="57013" spans="7:7" x14ac:dyDescent="0.2">
      <c r="G57013"/>
    </row>
    <row r="57014" spans="7:7" x14ac:dyDescent="0.2">
      <c r="G57014"/>
    </row>
    <row r="57015" spans="7:7" x14ac:dyDescent="0.2">
      <c r="G57015"/>
    </row>
    <row r="57016" spans="7:7" x14ac:dyDescent="0.2">
      <c r="G57016"/>
    </row>
    <row r="57017" spans="7:7" x14ac:dyDescent="0.2">
      <c r="G57017"/>
    </row>
    <row r="57018" spans="7:7" x14ac:dyDescent="0.2">
      <c r="G57018"/>
    </row>
    <row r="57019" spans="7:7" x14ac:dyDescent="0.2">
      <c r="G57019"/>
    </row>
    <row r="57020" spans="7:7" x14ac:dyDescent="0.2">
      <c r="G57020"/>
    </row>
    <row r="57021" spans="7:7" x14ac:dyDescent="0.2">
      <c r="G57021"/>
    </row>
    <row r="57022" spans="7:7" x14ac:dyDescent="0.2">
      <c r="G57022"/>
    </row>
    <row r="57023" spans="7:7" x14ac:dyDescent="0.2">
      <c r="G57023"/>
    </row>
    <row r="57024" spans="7:7" x14ac:dyDescent="0.2">
      <c r="G57024"/>
    </row>
    <row r="57025" spans="7:7" x14ac:dyDescent="0.2">
      <c r="G57025"/>
    </row>
    <row r="57026" spans="7:7" x14ac:dyDescent="0.2">
      <c r="G57026"/>
    </row>
    <row r="57027" spans="7:7" x14ac:dyDescent="0.2">
      <c r="G57027"/>
    </row>
    <row r="57028" spans="7:7" x14ac:dyDescent="0.2">
      <c r="G57028"/>
    </row>
    <row r="57029" spans="7:7" x14ac:dyDescent="0.2">
      <c r="G57029"/>
    </row>
    <row r="57030" spans="7:7" x14ac:dyDescent="0.2">
      <c r="G57030"/>
    </row>
    <row r="57031" spans="7:7" x14ac:dyDescent="0.2">
      <c r="G57031"/>
    </row>
    <row r="57032" spans="7:7" x14ac:dyDescent="0.2">
      <c r="G57032"/>
    </row>
    <row r="57033" spans="7:7" x14ac:dyDescent="0.2">
      <c r="G57033"/>
    </row>
    <row r="57034" spans="7:7" x14ac:dyDescent="0.2">
      <c r="G57034"/>
    </row>
    <row r="57035" spans="7:7" x14ac:dyDescent="0.2">
      <c r="G57035"/>
    </row>
    <row r="57036" spans="7:7" x14ac:dyDescent="0.2">
      <c r="G57036"/>
    </row>
    <row r="57037" spans="7:7" x14ac:dyDescent="0.2">
      <c r="G57037"/>
    </row>
    <row r="57038" spans="7:7" x14ac:dyDescent="0.2">
      <c r="G57038"/>
    </row>
    <row r="57039" spans="7:7" x14ac:dyDescent="0.2">
      <c r="G57039"/>
    </row>
    <row r="57040" spans="7:7" x14ac:dyDescent="0.2">
      <c r="G57040"/>
    </row>
    <row r="57041" spans="7:7" x14ac:dyDescent="0.2">
      <c r="G57041"/>
    </row>
    <row r="57042" spans="7:7" x14ac:dyDescent="0.2">
      <c r="G57042"/>
    </row>
    <row r="57043" spans="7:7" x14ac:dyDescent="0.2">
      <c r="G57043"/>
    </row>
    <row r="57044" spans="7:7" x14ac:dyDescent="0.2">
      <c r="G57044"/>
    </row>
    <row r="57045" spans="7:7" x14ac:dyDescent="0.2">
      <c r="G57045"/>
    </row>
    <row r="57046" spans="7:7" x14ac:dyDescent="0.2">
      <c r="G57046"/>
    </row>
    <row r="57047" spans="7:7" x14ac:dyDescent="0.2">
      <c r="G57047"/>
    </row>
    <row r="57048" spans="7:7" x14ac:dyDescent="0.2">
      <c r="G57048"/>
    </row>
    <row r="57049" spans="7:7" x14ac:dyDescent="0.2">
      <c r="G57049"/>
    </row>
    <row r="57050" spans="7:7" x14ac:dyDescent="0.2">
      <c r="G57050"/>
    </row>
    <row r="57051" spans="7:7" x14ac:dyDescent="0.2">
      <c r="G57051"/>
    </row>
    <row r="57052" spans="7:7" x14ac:dyDescent="0.2">
      <c r="G57052"/>
    </row>
    <row r="57053" spans="7:7" x14ac:dyDescent="0.2">
      <c r="G57053"/>
    </row>
    <row r="57054" spans="7:7" x14ac:dyDescent="0.2">
      <c r="G57054"/>
    </row>
    <row r="57055" spans="7:7" x14ac:dyDescent="0.2">
      <c r="G57055"/>
    </row>
    <row r="57056" spans="7:7" x14ac:dyDescent="0.2">
      <c r="G57056"/>
    </row>
    <row r="57057" spans="7:7" x14ac:dyDescent="0.2">
      <c r="G57057"/>
    </row>
    <row r="57058" spans="7:7" x14ac:dyDescent="0.2">
      <c r="G57058"/>
    </row>
    <row r="57059" spans="7:7" x14ac:dyDescent="0.2">
      <c r="G57059"/>
    </row>
    <row r="57060" spans="7:7" x14ac:dyDescent="0.2">
      <c r="G57060"/>
    </row>
    <row r="57061" spans="7:7" x14ac:dyDescent="0.2">
      <c r="G57061"/>
    </row>
    <row r="57062" spans="7:7" x14ac:dyDescent="0.2">
      <c r="G57062"/>
    </row>
    <row r="57063" spans="7:7" x14ac:dyDescent="0.2">
      <c r="G57063"/>
    </row>
    <row r="57064" spans="7:7" x14ac:dyDescent="0.2">
      <c r="G57064"/>
    </row>
    <row r="57065" spans="7:7" x14ac:dyDescent="0.2">
      <c r="G57065"/>
    </row>
    <row r="57066" spans="7:7" x14ac:dyDescent="0.2">
      <c r="G57066"/>
    </row>
    <row r="57067" spans="7:7" x14ac:dyDescent="0.2">
      <c r="G57067"/>
    </row>
    <row r="57068" spans="7:7" x14ac:dyDescent="0.2">
      <c r="G57068"/>
    </row>
    <row r="57069" spans="7:7" x14ac:dyDescent="0.2">
      <c r="G57069"/>
    </row>
    <row r="57070" spans="7:7" x14ac:dyDescent="0.2">
      <c r="G57070"/>
    </row>
    <row r="57071" spans="7:7" x14ac:dyDescent="0.2">
      <c r="G57071"/>
    </row>
    <row r="57072" spans="7:7" x14ac:dyDescent="0.2">
      <c r="G57072"/>
    </row>
    <row r="57073" spans="7:7" x14ac:dyDescent="0.2">
      <c r="G57073"/>
    </row>
    <row r="57074" spans="7:7" x14ac:dyDescent="0.2">
      <c r="G57074"/>
    </row>
    <row r="57075" spans="7:7" x14ac:dyDescent="0.2">
      <c r="G57075"/>
    </row>
    <row r="57076" spans="7:7" x14ac:dyDescent="0.2">
      <c r="G57076"/>
    </row>
    <row r="57077" spans="7:7" x14ac:dyDescent="0.2">
      <c r="G57077"/>
    </row>
    <row r="57078" spans="7:7" x14ac:dyDescent="0.2">
      <c r="G57078"/>
    </row>
    <row r="57079" spans="7:7" x14ac:dyDescent="0.2">
      <c r="G57079"/>
    </row>
    <row r="57080" spans="7:7" x14ac:dyDescent="0.2">
      <c r="G57080"/>
    </row>
    <row r="57081" spans="7:7" x14ac:dyDescent="0.2">
      <c r="G57081"/>
    </row>
    <row r="57082" spans="7:7" x14ac:dyDescent="0.2">
      <c r="G57082"/>
    </row>
    <row r="57083" spans="7:7" x14ac:dyDescent="0.2">
      <c r="G57083"/>
    </row>
    <row r="57084" spans="7:7" x14ac:dyDescent="0.2">
      <c r="G57084"/>
    </row>
    <row r="57085" spans="7:7" x14ac:dyDescent="0.2">
      <c r="G57085"/>
    </row>
    <row r="57086" spans="7:7" x14ac:dyDescent="0.2">
      <c r="G57086"/>
    </row>
    <row r="57087" spans="7:7" x14ac:dyDescent="0.2">
      <c r="G57087"/>
    </row>
    <row r="57088" spans="7:7" x14ac:dyDescent="0.2">
      <c r="G57088"/>
    </row>
    <row r="57089" spans="7:7" x14ac:dyDescent="0.2">
      <c r="G57089"/>
    </row>
    <row r="57090" spans="7:7" x14ac:dyDescent="0.2">
      <c r="G57090"/>
    </row>
    <row r="57091" spans="7:7" x14ac:dyDescent="0.2">
      <c r="G57091"/>
    </row>
    <row r="57092" spans="7:7" x14ac:dyDescent="0.2">
      <c r="G57092"/>
    </row>
    <row r="57093" spans="7:7" x14ac:dyDescent="0.2">
      <c r="G57093"/>
    </row>
    <row r="57094" spans="7:7" x14ac:dyDescent="0.2">
      <c r="G57094"/>
    </row>
    <row r="57095" spans="7:7" x14ac:dyDescent="0.2">
      <c r="G57095"/>
    </row>
    <row r="57096" spans="7:7" x14ac:dyDescent="0.2">
      <c r="G57096"/>
    </row>
    <row r="57097" spans="7:7" x14ac:dyDescent="0.2">
      <c r="G57097"/>
    </row>
    <row r="57098" spans="7:7" x14ac:dyDescent="0.2">
      <c r="G57098"/>
    </row>
    <row r="57099" spans="7:7" x14ac:dyDescent="0.2">
      <c r="G57099"/>
    </row>
    <row r="57100" spans="7:7" x14ac:dyDescent="0.2">
      <c r="G57100"/>
    </row>
    <row r="57101" spans="7:7" x14ac:dyDescent="0.2">
      <c r="G57101"/>
    </row>
    <row r="57102" spans="7:7" x14ac:dyDescent="0.2">
      <c r="G57102"/>
    </row>
    <row r="57103" spans="7:7" x14ac:dyDescent="0.2">
      <c r="G57103"/>
    </row>
    <row r="57104" spans="7:7" x14ac:dyDescent="0.2">
      <c r="G57104"/>
    </row>
    <row r="57105" spans="7:7" x14ac:dyDescent="0.2">
      <c r="G57105"/>
    </row>
    <row r="57106" spans="7:7" x14ac:dyDescent="0.2">
      <c r="G57106"/>
    </row>
    <row r="57107" spans="7:7" x14ac:dyDescent="0.2">
      <c r="G57107"/>
    </row>
    <row r="57108" spans="7:7" x14ac:dyDescent="0.2">
      <c r="G57108"/>
    </row>
    <row r="57109" spans="7:7" x14ac:dyDescent="0.2">
      <c r="G57109"/>
    </row>
    <row r="57110" spans="7:7" x14ac:dyDescent="0.2">
      <c r="G57110"/>
    </row>
    <row r="57111" spans="7:7" x14ac:dyDescent="0.2">
      <c r="G57111"/>
    </row>
    <row r="57112" spans="7:7" x14ac:dyDescent="0.2">
      <c r="G57112"/>
    </row>
    <row r="57113" spans="7:7" x14ac:dyDescent="0.2">
      <c r="G57113"/>
    </row>
    <row r="57114" spans="7:7" x14ac:dyDescent="0.2">
      <c r="G57114"/>
    </row>
    <row r="57115" spans="7:7" x14ac:dyDescent="0.2">
      <c r="G57115"/>
    </row>
    <row r="57116" spans="7:7" x14ac:dyDescent="0.2">
      <c r="G57116"/>
    </row>
    <row r="57117" spans="7:7" x14ac:dyDescent="0.2">
      <c r="G57117"/>
    </row>
    <row r="57118" spans="7:7" x14ac:dyDescent="0.2">
      <c r="G57118"/>
    </row>
    <row r="57119" spans="7:7" x14ac:dyDescent="0.2">
      <c r="G57119"/>
    </row>
    <row r="57120" spans="7:7" x14ac:dyDescent="0.2">
      <c r="G57120"/>
    </row>
    <row r="57121" spans="7:7" x14ac:dyDescent="0.2">
      <c r="G57121"/>
    </row>
    <row r="57122" spans="7:7" x14ac:dyDescent="0.2">
      <c r="G57122"/>
    </row>
    <row r="57123" spans="7:7" x14ac:dyDescent="0.2">
      <c r="G57123"/>
    </row>
    <row r="57124" spans="7:7" x14ac:dyDescent="0.2">
      <c r="G57124"/>
    </row>
    <row r="57125" spans="7:7" x14ac:dyDescent="0.2">
      <c r="G57125"/>
    </row>
    <row r="57126" spans="7:7" x14ac:dyDescent="0.2">
      <c r="G57126"/>
    </row>
    <row r="57127" spans="7:7" x14ac:dyDescent="0.2">
      <c r="G57127"/>
    </row>
    <row r="57128" spans="7:7" x14ac:dyDescent="0.2">
      <c r="G57128"/>
    </row>
    <row r="57129" spans="7:7" x14ac:dyDescent="0.2">
      <c r="G57129"/>
    </row>
    <row r="57130" spans="7:7" x14ac:dyDescent="0.2">
      <c r="G57130"/>
    </row>
    <row r="57131" spans="7:7" x14ac:dyDescent="0.2">
      <c r="G57131"/>
    </row>
    <row r="57132" spans="7:7" x14ac:dyDescent="0.2">
      <c r="G57132"/>
    </row>
    <row r="57133" spans="7:7" x14ac:dyDescent="0.2">
      <c r="G57133"/>
    </row>
    <row r="57134" spans="7:7" x14ac:dyDescent="0.2">
      <c r="G57134"/>
    </row>
    <row r="57135" spans="7:7" x14ac:dyDescent="0.2">
      <c r="G57135"/>
    </row>
    <row r="57136" spans="7:7" x14ac:dyDescent="0.2">
      <c r="G57136"/>
    </row>
    <row r="57137" spans="7:7" x14ac:dyDescent="0.2">
      <c r="G57137"/>
    </row>
    <row r="57138" spans="7:7" x14ac:dyDescent="0.2">
      <c r="G57138"/>
    </row>
    <row r="57139" spans="7:7" x14ac:dyDescent="0.2">
      <c r="G57139"/>
    </row>
    <row r="57140" spans="7:7" x14ac:dyDescent="0.2">
      <c r="G57140"/>
    </row>
    <row r="57141" spans="7:7" x14ac:dyDescent="0.2">
      <c r="G57141"/>
    </row>
    <row r="57142" spans="7:7" x14ac:dyDescent="0.2">
      <c r="G57142"/>
    </row>
    <row r="57143" spans="7:7" x14ac:dyDescent="0.2">
      <c r="G57143"/>
    </row>
    <row r="57144" spans="7:7" x14ac:dyDescent="0.2">
      <c r="G57144"/>
    </row>
    <row r="57145" spans="7:7" x14ac:dyDescent="0.2">
      <c r="G57145"/>
    </row>
    <row r="57146" spans="7:7" x14ac:dyDescent="0.2">
      <c r="G57146"/>
    </row>
    <row r="57147" spans="7:7" x14ac:dyDescent="0.2">
      <c r="G57147"/>
    </row>
    <row r="57148" spans="7:7" x14ac:dyDescent="0.2">
      <c r="G57148"/>
    </row>
    <row r="57149" spans="7:7" x14ac:dyDescent="0.2">
      <c r="G57149"/>
    </row>
    <row r="57150" spans="7:7" x14ac:dyDescent="0.2">
      <c r="G57150"/>
    </row>
    <row r="57151" spans="7:7" x14ac:dyDescent="0.2">
      <c r="G57151"/>
    </row>
    <row r="57152" spans="7:7" x14ac:dyDescent="0.2">
      <c r="G57152"/>
    </row>
    <row r="57153" spans="7:7" x14ac:dyDescent="0.2">
      <c r="G57153"/>
    </row>
    <row r="57154" spans="7:7" x14ac:dyDescent="0.2">
      <c r="G57154"/>
    </row>
    <row r="57155" spans="7:7" x14ac:dyDescent="0.2">
      <c r="G57155"/>
    </row>
    <row r="57156" spans="7:7" x14ac:dyDescent="0.2">
      <c r="G57156"/>
    </row>
    <row r="57157" spans="7:7" x14ac:dyDescent="0.2">
      <c r="G57157"/>
    </row>
    <row r="57158" spans="7:7" x14ac:dyDescent="0.2">
      <c r="G57158"/>
    </row>
    <row r="57159" spans="7:7" x14ac:dyDescent="0.2">
      <c r="G57159"/>
    </row>
    <row r="57160" spans="7:7" x14ac:dyDescent="0.2">
      <c r="G57160"/>
    </row>
    <row r="57161" spans="7:7" x14ac:dyDescent="0.2">
      <c r="G57161"/>
    </row>
    <row r="57162" spans="7:7" x14ac:dyDescent="0.2">
      <c r="G57162"/>
    </row>
    <row r="57163" spans="7:7" x14ac:dyDescent="0.2">
      <c r="G57163"/>
    </row>
    <row r="57164" spans="7:7" x14ac:dyDescent="0.2">
      <c r="G57164"/>
    </row>
    <row r="57165" spans="7:7" x14ac:dyDescent="0.2">
      <c r="G57165"/>
    </row>
    <row r="57166" spans="7:7" x14ac:dyDescent="0.2">
      <c r="G57166"/>
    </row>
    <row r="57167" spans="7:7" x14ac:dyDescent="0.2">
      <c r="G57167"/>
    </row>
    <row r="57168" spans="7:7" x14ac:dyDescent="0.2">
      <c r="G57168"/>
    </row>
    <row r="57169" spans="7:7" x14ac:dyDescent="0.2">
      <c r="G57169"/>
    </row>
    <row r="57170" spans="7:7" x14ac:dyDescent="0.2">
      <c r="G57170"/>
    </row>
    <row r="57171" spans="7:7" x14ac:dyDescent="0.2">
      <c r="G57171"/>
    </row>
    <row r="57172" spans="7:7" x14ac:dyDescent="0.2">
      <c r="G57172"/>
    </row>
    <row r="57173" spans="7:7" x14ac:dyDescent="0.2">
      <c r="G57173"/>
    </row>
    <row r="57174" spans="7:7" x14ac:dyDescent="0.2">
      <c r="G57174"/>
    </row>
    <row r="57175" spans="7:7" x14ac:dyDescent="0.2">
      <c r="G57175"/>
    </row>
    <row r="57176" spans="7:7" x14ac:dyDescent="0.2">
      <c r="G57176"/>
    </row>
    <row r="57177" spans="7:7" x14ac:dyDescent="0.2">
      <c r="G57177"/>
    </row>
    <row r="57178" spans="7:7" x14ac:dyDescent="0.2">
      <c r="G57178"/>
    </row>
    <row r="57179" spans="7:7" x14ac:dyDescent="0.2">
      <c r="G57179"/>
    </row>
    <row r="57180" spans="7:7" x14ac:dyDescent="0.2">
      <c r="G57180"/>
    </row>
    <row r="57181" spans="7:7" x14ac:dyDescent="0.2">
      <c r="G57181"/>
    </row>
    <row r="57182" spans="7:7" x14ac:dyDescent="0.2">
      <c r="G57182"/>
    </row>
    <row r="57183" spans="7:7" x14ac:dyDescent="0.2">
      <c r="G57183"/>
    </row>
    <row r="57184" spans="7:7" x14ac:dyDescent="0.2">
      <c r="G57184"/>
    </row>
    <row r="57185" spans="7:7" x14ac:dyDescent="0.2">
      <c r="G57185"/>
    </row>
    <row r="57186" spans="7:7" x14ac:dyDescent="0.2">
      <c r="G57186"/>
    </row>
    <row r="57187" spans="7:7" x14ac:dyDescent="0.2">
      <c r="G57187"/>
    </row>
    <row r="57188" spans="7:7" x14ac:dyDescent="0.2">
      <c r="G57188"/>
    </row>
    <row r="57189" spans="7:7" x14ac:dyDescent="0.2">
      <c r="G57189"/>
    </row>
    <row r="57190" spans="7:7" x14ac:dyDescent="0.2">
      <c r="G57190"/>
    </row>
    <row r="57191" spans="7:7" x14ac:dyDescent="0.2">
      <c r="G57191"/>
    </row>
    <row r="57192" spans="7:7" x14ac:dyDescent="0.2">
      <c r="G57192"/>
    </row>
    <row r="57193" spans="7:7" x14ac:dyDescent="0.2">
      <c r="G57193"/>
    </row>
    <row r="57194" spans="7:7" x14ac:dyDescent="0.2">
      <c r="G57194"/>
    </row>
    <row r="57195" spans="7:7" x14ac:dyDescent="0.2">
      <c r="G57195"/>
    </row>
    <row r="57196" spans="7:7" x14ac:dyDescent="0.2">
      <c r="G57196"/>
    </row>
    <row r="57197" spans="7:7" x14ac:dyDescent="0.2">
      <c r="G57197"/>
    </row>
    <row r="57198" spans="7:7" x14ac:dyDescent="0.2">
      <c r="G57198"/>
    </row>
    <row r="57199" spans="7:7" x14ac:dyDescent="0.2">
      <c r="G57199"/>
    </row>
    <row r="57200" spans="7:7" x14ac:dyDescent="0.2">
      <c r="G57200"/>
    </row>
    <row r="57201" spans="7:7" x14ac:dyDescent="0.2">
      <c r="G57201"/>
    </row>
    <row r="57202" spans="7:7" x14ac:dyDescent="0.2">
      <c r="G57202"/>
    </row>
    <row r="57203" spans="7:7" x14ac:dyDescent="0.2">
      <c r="G57203"/>
    </row>
    <row r="57204" spans="7:7" x14ac:dyDescent="0.2">
      <c r="G57204"/>
    </row>
    <row r="57205" spans="7:7" x14ac:dyDescent="0.2">
      <c r="G57205"/>
    </row>
    <row r="57206" spans="7:7" x14ac:dyDescent="0.2">
      <c r="G57206"/>
    </row>
    <row r="57207" spans="7:7" x14ac:dyDescent="0.2">
      <c r="G57207"/>
    </row>
    <row r="57208" spans="7:7" x14ac:dyDescent="0.2">
      <c r="G57208"/>
    </row>
    <row r="57209" spans="7:7" x14ac:dyDescent="0.2">
      <c r="G57209"/>
    </row>
    <row r="57210" spans="7:7" x14ac:dyDescent="0.2">
      <c r="G57210"/>
    </row>
    <row r="57211" spans="7:7" x14ac:dyDescent="0.2">
      <c r="G57211"/>
    </row>
    <row r="57212" spans="7:7" x14ac:dyDescent="0.2">
      <c r="G57212"/>
    </row>
    <row r="57213" spans="7:7" x14ac:dyDescent="0.2">
      <c r="G57213"/>
    </row>
    <row r="57214" spans="7:7" x14ac:dyDescent="0.2">
      <c r="G57214"/>
    </row>
    <row r="57215" spans="7:7" x14ac:dyDescent="0.2">
      <c r="G57215"/>
    </row>
    <row r="57216" spans="7:7" x14ac:dyDescent="0.2">
      <c r="G57216"/>
    </row>
    <row r="57217" spans="7:7" x14ac:dyDescent="0.2">
      <c r="G57217"/>
    </row>
    <row r="57218" spans="7:7" x14ac:dyDescent="0.2">
      <c r="G57218"/>
    </row>
    <row r="57219" spans="7:7" x14ac:dyDescent="0.2">
      <c r="G57219"/>
    </row>
    <row r="57220" spans="7:7" x14ac:dyDescent="0.2">
      <c r="G57220"/>
    </row>
    <row r="57221" spans="7:7" x14ac:dyDescent="0.2">
      <c r="G57221"/>
    </row>
    <row r="57222" spans="7:7" x14ac:dyDescent="0.2">
      <c r="G57222"/>
    </row>
    <row r="57223" spans="7:7" x14ac:dyDescent="0.2">
      <c r="G57223"/>
    </row>
    <row r="57224" spans="7:7" x14ac:dyDescent="0.2">
      <c r="G57224"/>
    </row>
    <row r="57225" spans="7:7" x14ac:dyDescent="0.2">
      <c r="G57225"/>
    </row>
    <row r="57226" spans="7:7" x14ac:dyDescent="0.2">
      <c r="G57226"/>
    </row>
    <row r="57227" spans="7:7" x14ac:dyDescent="0.2">
      <c r="G57227"/>
    </row>
    <row r="57228" spans="7:7" x14ac:dyDescent="0.2">
      <c r="G57228"/>
    </row>
    <row r="57229" spans="7:7" x14ac:dyDescent="0.2">
      <c r="G57229"/>
    </row>
    <row r="57230" spans="7:7" x14ac:dyDescent="0.2">
      <c r="G57230"/>
    </row>
    <row r="57231" spans="7:7" x14ac:dyDescent="0.2">
      <c r="G57231"/>
    </row>
    <row r="57232" spans="7:7" x14ac:dyDescent="0.2">
      <c r="G57232"/>
    </row>
    <row r="57233" spans="7:7" x14ac:dyDescent="0.2">
      <c r="G57233"/>
    </row>
    <row r="57234" spans="7:7" x14ac:dyDescent="0.2">
      <c r="G57234"/>
    </row>
    <row r="57235" spans="7:7" x14ac:dyDescent="0.2">
      <c r="G57235"/>
    </row>
    <row r="57236" spans="7:7" x14ac:dyDescent="0.2">
      <c r="G57236"/>
    </row>
    <row r="57237" spans="7:7" x14ac:dyDescent="0.2">
      <c r="G57237"/>
    </row>
    <row r="57238" spans="7:7" x14ac:dyDescent="0.2">
      <c r="G57238"/>
    </row>
    <row r="57239" spans="7:7" x14ac:dyDescent="0.2">
      <c r="G57239"/>
    </row>
    <row r="57240" spans="7:7" x14ac:dyDescent="0.2">
      <c r="G57240"/>
    </row>
    <row r="57241" spans="7:7" x14ac:dyDescent="0.2">
      <c r="G57241"/>
    </row>
    <row r="57242" spans="7:7" x14ac:dyDescent="0.2">
      <c r="G57242"/>
    </row>
    <row r="57243" spans="7:7" x14ac:dyDescent="0.2">
      <c r="G57243"/>
    </row>
    <row r="57244" spans="7:7" x14ac:dyDescent="0.2">
      <c r="G57244"/>
    </row>
    <row r="57245" spans="7:7" x14ac:dyDescent="0.2">
      <c r="G57245"/>
    </row>
    <row r="57246" spans="7:7" x14ac:dyDescent="0.2">
      <c r="G57246"/>
    </row>
    <row r="57247" spans="7:7" x14ac:dyDescent="0.2">
      <c r="G57247"/>
    </row>
    <row r="57248" spans="7:7" x14ac:dyDescent="0.2">
      <c r="G57248"/>
    </row>
    <row r="57249" spans="7:7" x14ac:dyDescent="0.2">
      <c r="G57249"/>
    </row>
    <row r="57250" spans="7:7" x14ac:dyDescent="0.2">
      <c r="G57250"/>
    </row>
    <row r="57251" spans="7:7" x14ac:dyDescent="0.2">
      <c r="G57251"/>
    </row>
    <row r="57252" spans="7:7" x14ac:dyDescent="0.2">
      <c r="G57252"/>
    </row>
    <row r="57253" spans="7:7" x14ac:dyDescent="0.2">
      <c r="G57253"/>
    </row>
    <row r="57254" spans="7:7" x14ac:dyDescent="0.2">
      <c r="G57254"/>
    </row>
    <row r="57255" spans="7:7" x14ac:dyDescent="0.2">
      <c r="G57255"/>
    </row>
    <row r="57256" spans="7:7" x14ac:dyDescent="0.2">
      <c r="G57256"/>
    </row>
    <row r="57257" spans="7:7" x14ac:dyDescent="0.2">
      <c r="G57257"/>
    </row>
    <row r="57258" spans="7:7" x14ac:dyDescent="0.2">
      <c r="G57258"/>
    </row>
    <row r="57259" spans="7:7" x14ac:dyDescent="0.2">
      <c r="G57259"/>
    </row>
    <row r="57260" spans="7:7" x14ac:dyDescent="0.2">
      <c r="G57260"/>
    </row>
    <row r="57261" spans="7:7" x14ac:dyDescent="0.2">
      <c r="G57261"/>
    </row>
    <row r="57262" spans="7:7" x14ac:dyDescent="0.2">
      <c r="G57262"/>
    </row>
    <row r="57263" spans="7:7" x14ac:dyDescent="0.2">
      <c r="G57263"/>
    </row>
    <row r="57264" spans="7:7" x14ac:dyDescent="0.2">
      <c r="G57264"/>
    </row>
    <row r="57265" spans="7:7" x14ac:dyDescent="0.2">
      <c r="G57265"/>
    </row>
    <row r="57266" spans="7:7" x14ac:dyDescent="0.2">
      <c r="G57266"/>
    </row>
    <row r="57267" spans="7:7" x14ac:dyDescent="0.2">
      <c r="G57267"/>
    </row>
    <row r="57268" spans="7:7" x14ac:dyDescent="0.2">
      <c r="G57268"/>
    </row>
    <row r="57269" spans="7:7" x14ac:dyDescent="0.2">
      <c r="G57269"/>
    </row>
    <row r="57270" spans="7:7" x14ac:dyDescent="0.2">
      <c r="G57270"/>
    </row>
    <row r="57271" spans="7:7" x14ac:dyDescent="0.2">
      <c r="G57271"/>
    </row>
    <row r="57272" spans="7:7" x14ac:dyDescent="0.2">
      <c r="G57272"/>
    </row>
    <row r="57273" spans="7:7" x14ac:dyDescent="0.2">
      <c r="G57273"/>
    </row>
    <row r="57274" spans="7:7" x14ac:dyDescent="0.2">
      <c r="G57274"/>
    </row>
    <row r="57275" spans="7:7" x14ac:dyDescent="0.2">
      <c r="G57275"/>
    </row>
    <row r="57276" spans="7:7" x14ac:dyDescent="0.2">
      <c r="G57276"/>
    </row>
    <row r="57277" spans="7:7" x14ac:dyDescent="0.2">
      <c r="G57277"/>
    </row>
    <row r="57278" spans="7:7" x14ac:dyDescent="0.2">
      <c r="G57278"/>
    </row>
    <row r="57279" spans="7:7" x14ac:dyDescent="0.2">
      <c r="G57279"/>
    </row>
    <row r="57280" spans="7:7" x14ac:dyDescent="0.2">
      <c r="G57280"/>
    </row>
    <row r="57281" spans="7:7" x14ac:dyDescent="0.2">
      <c r="G57281"/>
    </row>
    <row r="57282" spans="7:7" x14ac:dyDescent="0.2">
      <c r="G57282"/>
    </row>
    <row r="57283" spans="7:7" x14ac:dyDescent="0.2">
      <c r="G57283"/>
    </row>
    <row r="57284" spans="7:7" x14ac:dyDescent="0.2">
      <c r="G57284"/>
    </row>
    <row r="57285" spans="7:7" x14ac:dyDescent="0.2">
      <c r="G57285"/>
    </row>
    <row r="57286" spans="7:7" x14ac:dyDescent="0.2">
      <c r="G57286"/>
    </row>
    <row r="57287" spans="7:7" x14ac:dyDescent="0.2">
      <c r="G57287"/>
    </row>
    <row r="57288" spans="7:7" x14ac:dyDescent="0.2">
      <c r="G57288"/>
    </row>
    <row r="57289" spans="7:7" x14ac:dyDescent="0.2">
      <c r="G57289"/>
    </row>
    <row r="57290" spans="7:7" x14ac:dyDescent="0.2">
      <c r="G57290"/>
    </row>
    <row r="57291" spans="7:7" x14ac:dyDescent="0.2">
      <c r="G57291"/>
    </row>
    <row r="57292" spans="7:7" x14ac:dyDescent="0.2">
      <c r="G57292"/>
    </row>
    <row r="57293" spans="7:7" x14ac:dyDescent="0.2">
      <c r="G57293"/>
    </row>
    <row r="57294" spans="7:7" x14ac:dyDescent="0.2">
      <c r="G57294"/>
    </row>
    <row r="57295" spans="7:7" x14ac:dyDescent="0.2">
      <c r="G57295"/>
    </row>
    <row r="57296" spans="7:7" x14ac:dyDescent="0.2">
      <c r="G57296"/>
    </row>
    <row r="57297" spans="7:7" x14ac:dyDescent="0.2">
      <c r="G57297"/>
    </row>
    <row r="57298" spans="7:7" x14ac:dyDescent="0.2">
      <c r="G57298"/>
    </row>
    <row r="57299" spans="7:7" x14ac:dyDescent="0.2">
      <c r="G57299"/>
    </row>
    <row r="57300" spans="7:7" x14ac:dyDescent="0.2">
      <c r="G57300"/>
    </row>
    <row r="57301" spans="7:7" x14ac:dyDescent="0.2">
      <c r="G57301"/>
    </row>
    <row r="57302" spans="7:7" x14ac:dyDescent="0.2">
      <c r="G57302"/>
    </row>
    <row r="57303" spans="7:7" x14ac:dyDescent="0.2">
      <c r="G57303"/>
    </row>
    <row r="57304" spans="7:7" x14ac:dyDescent="0.2">
      <c r="G57304"/>
    </row>
    <row r="57305" spans="7:7" x14ac:dyDescent="0.2">
      <c r="G57305"/>
    </row>
    <row r="57306" spans="7:7" x14ac:dyDescent="0.2">
      <c r="G57306"/>
    </row>
    <row r="57307" spans="7:7" x14ac:dyDescent="0.2">
      <c r="G57307"/>
    </row>
    <row r="57308" spans="7:7" x14ac:dyDescent="0.2">
      <c r="G57308"/>
    </row>
    <row r="57309" spans="7:7" x14ac:dyDescent="0.2">
      <c r="G57309"/>
    </row>
    <row r="57310" spans="7:7" x14ac:dyDescent="0.2">
      <c r="G57310"/>
    </row>
    <row r="57311" spans="7:7" x14ac:dyDescent="0.2">
      <c r="G57311"/>
    </row>
    <row r="57312" spans="7:7" x14ac:dyDescent="0.2">
      <c r="G57312"/>
    </row>
    <row r="57313" spans="7:7" x14ac:dyDescent="0.2">
      <c r="G57313"/>
    </row>
    <row r="57314" spans="7:7" x14ac:dyDescent="0.2">
      <c r="G57314"/>
    </row>
    <row r="57315" spans="7:7" x14ac:dyDescent="0.2">
      <c r="G57315"/>
    </row>
    <row r="57316" spans="7:7" x14ac:dyDescent="0.2">
      <c r="G57316"/>
    </row>
    <row r="57317" spans="7:7" x14ac:dyDescent="0.2">
      <c r="G57317"/>
    </row>
    <row r="57318" spans="7:7" x14ac:dyDescent="0.2">
      <c r="G57318"/>
    </row>
    <row r="57319" spans="7:7" x14ac:dyDescent="0.2">
      <c r="G57319"/>
    </row>
    <row r="57320" spans="7:7" x14ac:dyDescent="0.2">
      <c r="G57320"/>
    </row>
    <row r="57321" spans="7:7" x14ac:dyDescent="0.2">
      <c r="G57321"/>
    </row>
    <row r="57322" spans="7:7" x14ac:dyDescent="0.2">
      <c r="G57322"/>
    </row>
    <row r="57323" spans="7:7" x14ac:dyDescent="0.2">
      <c r="G57323"/>
    </row>
    <row r="57324" spans="7:7" x14ac:dyDescent="0.2">
      <c r="G57324"/>
    </row>
    <row r="57325" spans="7:7" x14ac:dyDescent="0.2">
      <c r="G57325"/>
    </row>
    <row r="57326" spans="7:7" x14ac:dyDescent="0.2">
      <c r="G57326"/>
    </row>
    <row r="57327" spans="7:7" x14ac:dyDescent="0.2">
      <c r="G57327"/>
    </row>
    <row r="57328" spans="7:7" x14ac:dyDescent="0.2">
      <c r="G57328"/>
    </row>
    <row r="57329" spans="7:7" x14ac:dyDescent="0.2">
      <c r="G57329"/>
    </row>
    <row r="57330" spans="7:7" x14ac:dyDescent="0.2">
      <c r="G57330"/>
    </row>
    <row r="57331" spans="7:7" x14ac:dyDescent="0.2">
      <c r="G57331"/>
    </row>
    <row r="57332" spans="7:7" x14ac:dyDescent="0.2">
      <c r="G57332"/>
    </row>
    <row r="57333" spans="7:7" x14ac:dyDescent="0.2">
      <c r="G57333"/>
    </row>
    <row r="57334" spans="7:7" x14ac:dyDescent="0.2">
      <c r="G57334"/>
    </row>
    <row r="57335" spans="7:7" x14ac:dyDescent="0.2">
      <c r="G57335"/>
    </row>
    <row r="57336" spans="7:7" x14ac:dyDescent="0.2">
      <c r="G57336"/>
    </row>
    <row r="57337" spans="7:7" x14ac:dyDescent="0.2">
      <c r="G57337"/>
    </row>
    <row r="57338" spans="7:7" x14ac:dyDescent="0.2">
      <c r="G57338"/>
    </row>
    <row r="57339" spans="7:7" x14ac:dyDescent="0.2">
      <c r="G57339"/>
    </row>
    <row r="57340" spans="7:7" x14ac:dyDescent="0.2">
      <c r="G57340"/>
    </row>
    <row r="57341" spans="7:7" x14ac:dyDescent="0.2">
      <c r="G57341"/>
    </row>
    <row r="57342" spans="7:7" x14ac:dyDescent="0.2">
      <c r="G57342"/>
    </row>
    <row r="57343" spans="7:7" x14ac:dyDescent="0.2">
      <c r="G57343"/>
    </row>
    <row r="57344" spans="7:7" x14ac:dyDescent="0.2">
      <c r="G57344"/>
    </row>
    <row r="57345" spans="7:7" x14ac:dyDescent="0.2">
      <c r="G57345"/>
    </row>
    <row r="57346" spans="7:7" x14ac:dyDescent="0.2">
      <c r="G57346"/>
    </row>
    <row r="57347" spans="7:7" x14ac:dyDescent="0.2">
      <c r="G57347"/>
    </row>
    <row r="57348" spans="7:7" x14ac:dyDescent="0.2">
      <c r="G57348"/>
    </row>
    <row r="57349" spans="7:7" x14ac:dyDescent="0.2">
      <c r="G57349"/>
    </row>
    <row r="57350" spans="7:7" x14ac:dyDescent="0.2">
      <c r="G57350"/>
    </row>
    <row r="57351" spans="7:7" x14ac:dyDescent="0.2">
      <c r="G57351"/>
    </row>
    <row r="57352" spans="7:7" x14ac:dyDescent="0.2">
      <c r="G57352"/>
    </row>
    <row r="57353" spans="7:7" x14ac:dyDescent="0.2">
      <c r="G57353"/>
    </row>
    <row r="57354" spans="7:7" x14ac:dyDescent="0.2">
      <c r="G57354"/>
    </row>
    <row r="57355" spans="7:7" x14ac:dyDescent="0.2">
      <c r="G57355"/>
    </row>
    <row r="57356" spans="7:7" x14ac:dyDescent="0.2">
      <c r="G57356"/>
    </row>
    <row r="57357" spans="7:7" x14ac:dyDescent="0.2">
      <c r="G57357"/>
    </row>
    <row r="57358" spans="7:7" x14ac:dyDescent="0.2">
      <c r="G57358"/>
    </row>
    <row r="57359" spans="7:7" x14ac:dyDescent="0.2">
      <c r="G57359"/>
    </row>
    <row r="57360" spans="7:7" x14ac:dyDescent="0.2">
      <c r="G57360"/>
    </row>
    <row r="57361" spans="7:7" x14ac:dyDescent="0.2">
      <c r="G57361"/>
    </row>
    <row r="57362" spans="7:7" x14ac:dyDescent="0.2">
      <c r="G57362"/>
    </row>
    <row r="57363" spans="7:7" x14ac:dyDescent="0.2">
      <c r="G57363"/>
    </row>
    <row r="57364" spans="7:7" x14ac:dyDescent="0.2">
      <c r="G57364"/>
    </row>
    <row r="57365" spans="7:7" x14ac:dyDescent="0.2">
      <c r="G57365"/>
    </row>
    <row r="57366" spans="7:7" x14ac:dyDescent="0.2">
      <c r="G57366"/>
    </row>
    <row r="57367" spans="7:7" x14ac:dyDescent="0.2">
      <c r="G57367"/>
    </row>
    <row r="57368" spans="7:7" x14ac:dyDescent="0.2">
      <c r="G57368"/>
    </row>
    <row r="57369" spans="7:7" x14ac:dyDescent="0.2">
      <c r="G57369"/>
    </row>
    <row r="57370" spans="7:7" x14ac:dyDescent="0.2">
      <c r="G57370"/>
    </row>
    <row r="57371" spans="7:7" x14ac:dyDescent="0.2">
      <c r="G57371"/>
    </row>
    <row r="57372" spans="7:7" x14ac:dyDescent="0.2">
      <c r="G57372"/>
    </row>
    <row r="57373" spans="7:7" x14ac:dyDescent="0.2">
      <c r="G57373"/>
    </row>
    <row r="57374" spans="7:7" x14ac:dyDescent="0.2">
      <c r="G57374"/>
    </row>
    <row r="57375" spans="7:7" x14ac:dyDescent="0.2">
      <c r="G57375"/>
    </row>
    <row r="57376" spans="7:7" x14ac:dyDescent="0.2">
      <c r="G57376"/>
    </row>
    <row r="57377" spans="7:7" x14ac:dyDescent="0.2">
      <c r="G57377"/>
    </row>
    <row r="57378" spans="7:7" x14ac:dyDescent="0.2">
      <c r="G57378"/>
    </row>
    <row r="57379" spans="7:7" x14ac:dyDescent="0.2">
      <c r="G57379"/>
    </row>
    <row r="57380" spans="7:7" x14ac:dyDescent="0.2">
      <c r="G57380"/>
    </row>
    <row r="57381" spans="7:7" x14ac:dyDescent="0.2">
      <c r="G57381"/>
    </row>
    <row r="57382" spans="7:7" x14ac:dyDescent="0.2">
      <c r="G57382"/>
    </row>
    <row r="57383" spans="7:7" x14ac:dyDescent="0.2">
      <c r="G57383"/>
    </row>
    <row r="57384" spans="7:7" x14ac:dyDescent="0.2">
      <c r="G57384"/>
    </row>
    <row r="57385" spans="7:7" x14ac:dyDescent="0.2">
      <c r="G57385"/>
    </row>
    <row r="57386" spans="7:7" x14ac:dyDescent="0.2">
      <c r="G57386"/>
    </row>
    <row r="57387" spans="7:7" x14ac:dyDescent="0.2">
      <c r="G57387"/>
    </row>
    <row r="57388" spans="7:7" x14ac:dyDescent="0.2">
      <c r="G57388"/>
    </row>
    <row r="57389" spans="7:7" x14ac:dyDescent="0.2">
      <c r="G57389"/>
    </row>
    <row r="57390" spans="7:7" x14ac:dyDescent="0.2">
      <c r="G57390"/>
    </row>
    <row r="57391" spans="7:7" x14ac:dyDescent="0.2">
      <c r="G57391"/>
    </row>
    <row r="57392" spans="7:7" x14ac:dyDescent="0.2">
      <c r="G57392"/>
    </row>
    <row r="57393" spans="7:7" x14ac:dyDescent="0.2">
      <c r="G57393"/>
    </row>
    <row r="57394" spans="7:7" x14ac:dyDescent="0.2">
      <c r="G57394"/>
    </row>
    <row r="57395" spans="7:7" x14ac:dyDescent="0.2">
      <c r="G57395"/>
    </row>
    <row r="57396" spans="7:7" x14ac:dyDescent="0.2">
      <c r="G57396"/>
    </row>
    <row r="57397" spans="7:7" x14ac:dyDescent="0.2">
      <c r="G57397"/>
    </row>
    <row r="57398" spans="7:7" x14ac:dyDescent="0.2">
      <c r="G57398"/>
    </row>
    <row r="57399" spans="7:7" x14ac:dyDescent="0.2">
      <c r="G57399"/>
    </row>
    <row r="57400" spans="7:7" x14ac:dyDescent="0.2">
      <c r="G57400"/>
    </row>
    <row r="57401" spans="7:7" x14ac:dyDescent="0.2">
      <c r="G57401"/>
    </row>
    <row r="57402" spans="7:7" x14ac:dyDescent="0.2">
      <c r="G57402"/>
    </row>
    <row r="57403" spans="7:7" x14ac:dyDescent="0.2">
      <c r="G57403"/>
    </row>
    <row r="57404" spans="7:7" x14ac:dyDescent="0.2">
      <c r="G57404"/>
    </row>
    <row r="57405" spans="7:7" x14ac:dyDescent="0.2">
      <c r="G57405"/>
    </row>
    <row r="57406" spans="7:7" x14ac:dyDescent="0.2">
      <c r="G57406"/>
    </row>
    <row r="57407" spans="7:7" x14ac:dyDescent="0.2">
      <c r="G57407"/>
    </row>
    <row r="57408" spans="7:7" x14ac:dyDescent="0.2">
      <c r="G57408"/>
    </row>
    <row r="57409" spans="7:7" x14ac:dyDescent="0.2">
      <c r="G57409"/>
    </row>
    <row r="57410" spans="7:7" x14ac:dyDescent="0.2">
      <c r="G57410"/>
    </row>
    <row r="57411" spans="7:7" x14ac:dyDescent="0.2">
      <c r="G57411"/>
    </row>
    <row r="57412" spans="7:7" x14ac:dyDescent="0.2">
      <c r="G57412"/>
    </row>
    <row r="57413" spans="7:7" x14ac:dyDescent="0.2">
      <c r="G57413"/>
    </row>
    <row r="57414" spans="7:7" x14ac:dyDescent="0.2">
      <c r="G57414"/>
    </row>
    <row r="57415" spans="7:7" x14ac:dyDescent="0.2">
      <c r="G57415"/>
    </row>
    <row r="57416" spans="7:7" x14ac:dyDescent="0.2">
      <c r="G57416"/>
    </row>
    <row r="57417" spans="7:7" x14ac:dyDescent="0.2">
      <c r="G57417"/>
    </row>
    <row r="57418" spans="7:7" x14ac:dyDescent="0.2">
      <c r="G57418"/>
    </row>
    <row r="57419" spans="7:7" x14ac:dyDescent="0.2">
      <c r="G57419"/>
    </row>
    <row r="57420" spans="7:7" x14ac:dyDescent="0.2">
      <c r="G57420"/>
    </row>
    <row r="57421" spans="7:7" x14ac:dyDescent="0.2">
      <c r="G57421"/>
    </row>
    <row r="57422" spans="7:7" x14ac:dyDescent="0.2">
      <c r="G57422"/>
    </row>
    <row r="57423" spans="7:7" x14ac:dyDescent="0.2">
      <c r="G57423"/>
    </row>
    <row r="57424" spans="7:7" x14ac:dyDescent="0.2">
      <c r="G57424"/>
    </row>
    <row r="57425" spans="7:7" x14ac:dyDescent="0.2">
      <c r="G57425"/>
    </row>
    <row r="57426" spans="7:7" x14ac:dyDescent="0.2">
      <c r="G57426"/>
    </row>
    <row r="57427" spans="7:7" x14ac:dyDescent="0.2">
      <c r="G57427"/>
    </row>
    <row r="57428" spans="7:7" x14ac:dyDescent="0.2">
      <c r="G57428"/>
    </row>
    <row r="57429" spans="7:7" x14ac:dyDescent="0.2">
      <c r="G57429"/>
    </row>
    <row r="57430" spans="7:7" x14ac:dyDescent="0.2">
      <c r="G57430"/>
    </row>
    <row r="57431" spans="7:7" x14ac:dyDescent="0.2">
      <c r="G57431"/>
    </row>
    <row r="57432" spans="7:7" x14ac:dyDescent="0.2">
      <c r="G57432"/>
    </row>
    <row r="57433" spans="7:7" x14ac:dyDescent="0.2">
      <c r="G57433"/>
    </row>
    <row r="57434" spans="7:7" x14ac:dyDescent="0.2">
      <c r="G57434"/>
    </row>
    <row r="57435" spans="7:7" x14ac:dyDescent="0.2">
      <c r="G57435"/>
    </row>
    <row r="57436" spans="7:7" x14ac:dyDescent="0.2">
      <c r="G57436"/>
    </row>
    <row r="57437" spans="7:7" x14ac:dyDescent="0.2">
      <c r="G57437"/>
    </row>
    <row r="57438" spans="7:7" x14ac:dyDescent="0.2">
      <c r="G57438"/>
    </row>
    <row r="57439" spans="7:7" x14ac:dyDescent="0.2">
      <c r="G57439"/>
    </row>
    <row r="57440" spans="7:7" x14ac:dyDescent="0.2">
      <c r="G57440"/>
    </row>
    <row r="57441" spans="7:7" x14ac:dyDescent="0.2">
      <c r="G57441"/>
    </row>
    <row r="57442" spans="7:7" x14ac:dyDescent="0.2">
      <c r="G57442"/>
    </row>
    <row r="57443" spans="7:7" x14ac:dyDescent="0.2">
      <c r="G57443"/>
    </row>
    <row r="57444" spans="7:7" x14ac:dyDescent="0.2">
      <c r="G57444"/>
    </row>
    <row r="57445" spans="7:7" x14ac:dyDescent="0.2">
      <c r="G57445"/>
    </row>
    <row r="57446" spans="7:7" x14ac:dyDescent="0.2">
      <c r="G57446"/>
    </row>
    <row r="57447" spans="7:7" x14ac:dyDescent="0.2">
      <c r="G57447"/>
    </row>
    <row r="57448" spans="7:7" x14ac:dyDescent="0.2">
      <c r="G57448"/>
    </row>
    <row r="57449" spans="7:7" x14ac:dyDescent="0.2">
      <c r="G57449"/>
    </row>
    <row r="57450" spans="7:7" x14ac:dyDescent="0.2">
      <c r="G57450"/>
    </row>
    <row r="57451" spans="7:7" x14ac:dyDescent="0.2">
      <c r="G57451"/>
    </row>
    <row r="57452" spans="7:7" x14ac:dyDescent="0.2">
      <c r="G57452"/>
    </row>
    <row r="57453" spans="7:7" x14ac:dyDescent="0.2">
      <c r="G57453"/>
    </row>
    <row r="57454" spans="7:7" x14ac:dyDescent="0.2">
      <c r="G57454"/>
    </row>
    <row r="57455" spans="7:7" x14ac:dyDescent="0.2">
      <c r="G57455"/>
    </row>
    <row r="57456" spans="7:7" x14ac:dyDescent="0.2">
      <c r="G57456"/>
    </row>
    <row r="57457" spans="7:7" x14ac:dyDescent="0.2">
      <c r="G57457"/>
    </row>
    <row r="57458" spans="7:7" x14ac:dyDescent="0.2">
      <c r="G57458"/>
    </row>
    <row r="57459" spans="7:7" x14ac:dyDescent="0.2">
      <c r="G57459"/>
    </row>
    <row r="57460" spans="7:7" x14ac:dyDescent="0.2">
      <c r="G57460"/>
    </row>
    <row r="57461" spans="7:7" x14ac:dyDescent="0.2">
      <c r="G57461"/>
    </row>
    <row r="57462" spans="7:7" x14ac:dyDescent="0.2">
      <c r="G57462"/>
    </row>
    <row r="57463" spans="7:7" x14ac:dyDescent="0.2">
      <c r="G57463"/>
    </row>
    <row r="57464" spans="7:7" x14ac:dyDescent="0.2">
      <c r="G57464"/>
    </row>
    <row r="57465" spans="7:7" x14ac:dyDescent="0.2">
      <c r="G57465"/>
    </row>
    <row r="57466" spans="7:7" x14ac:dyDescent="0.2">
      <c r="G57466"/>
    </row>
    <row r="57467" spans="7:7" x14ac:dyDescent="0.2">
      <c r="G57467"/>
    </row>
    <row r="57468" spans="7:7" x14ac:dyDescent="0.2">
      <c r="G57468"/>
    </row>
    <row r="57469" spans="7:7" x14ac:dyDescent="0.2">
      <c r="G57469"/>
    </row>
    <row r="57470" spans="7:7" x14ac:dyDescent="0.2">
      <c r="G57470"/>
    </row>
    <row r="57471" spans="7:7" x14ac:dyDescent="0.2">
      <c r="G57471"/>
    </row>
    <row r="57472" spans="7:7" x14ac:dyDescent="0.2">
      <c r="G57472"/>
    </row>
    <row r="57473" spans="7:7" x14ac:dyDescent="0.2">
      <c r="G57473"/>
    </row>
    <row r="57474" spans="7:7" x14ac:dyDescent="0.2">
      <c r="G57474"/>
    </row>
    <row r="57475" spans="7:7" x14ac:dyDescent="0.2">
      <c r="G57475"/>
    </row>
    <row r="57476" spans="7:7" x14ac:dyDescent="0.2">
      <c r="G57476"/>
    </row>
    <row r="57477" spans="7:7" x14ac:dyDescent="0.2">
      <c r="G57477"/>
    </row>
    <row r="57478" spans="7:7" x14ac:dyDescent="0.2">
      <c r="G57478"/>
    </row>
    <row r="57479" spans="7:7" x14ac:dyDescent="0.2">
      <c r="G57479"/>
    </row>
    <row r="57480" spans="7:7" x14ac:dyDescent="0.2">
      <c r="G57480"/>
    </row>
    <row r="57481" spans="7:7" x14ac:dyDescent="0.2">
      <c r="G57481"/>
    </row>
    <row r="57482" spans="7:7" x14ac:dyDescent="0.2">
      <c r="G57482"/>
    </row>
    <row r="57483" spans="7:7" x14ac:dyDescent="0.2">
      <c r="G57483"/>
    </row>
    <row r="57484" spans="7:7" x14ac:dyDescent="0.2">
      <c r="G57484"/>
    </row>
    <row r="57485" spans="7:7" x14ac:dyDescent="0.2">
      <c r="G57485"/>
    </row>
    <row r="57486" spans="7:7" x14ac:dyDescent="0.2">
      <c r="G57486"/>
    </row>
    <row r="57487" spans="7:7" x14ac:dyDescent="0.2">
      <c r="G57487"/>
    </row>
    <row r="57488" spans="7:7" x14ac:dyDescent="0.2">
      <c r="G57488"/>
    </row>
    <row r="57489" spans="7:7" x14ac:dyDescent="0.2">
      <c r="G57489"/>
    </row>
    <row r="57490" spans="7:7" x14ac:dyDescent="0.2">
      <c r="G57490"/>
    </row>
    <row r="57491" spans="7:7" x14ac:dyDescent="0.2">
      <c r="G57491"/>
    </row>
    <row r="57492" spans="7:7" x14ac:dyDescent="0.2">
      <c r="G57492"/>
    </row>
    <row r="57493" spans="7:7" x14ac:dyDescent="0.2">
      <c r="G57493"/>
    </row>
    <row r="57494" spans="7:7" x14ac:dyDescent="0.2">
      <c r="G57494"/>
    </row>
    <row r="57495" spans="7:7" x14ac:dyDescent="0.2">
      <c r="G57495"/>
    </row>
    <row r="57496" spans="7:7" x14ac:dyDescent="0.2">
      <c r="G57496"/>
    </row>
    <row r="57497" spans="7:7" x14ac:dyDescent="0.2">
      <c r="G57497"/>
    </row>
    <row r="57498" spans="7:7" x14ac:dyDescent="0.2">
      <c r="G57498"/>
    </row>
    <row r="57499" spans="7:7" x14ac:dyDescent="0.2">
      <c r="G57499"/>
    </row>
    <row r="57500" spans="7:7" x14ac:dyDescent="0.2">
      <c r="G57500"/>
    </row>
    <row r="57501" spans="7:7" x14ac:dyDescent="0.2">
      <c r="G57501"/>
    </row>
    <row r="57502" spans="7:7" x14ac:dyDescent="0.2">
      <c r="G57502"/>
    </row>
    <row r="57503" spans="7:7" x14ac:dyDescent="0.2">
      <c r="G57503"/>
    </row>
    <row r="57504" spans="7:7" x14ac:dyDescent="0.2">
      <c r="G57504"/>
    </row>
    <row r="57505" spans="7:7" x14ac:dyDescent="0.2">
      <c r="G57505"/>
    </row>
    <row r="57506" spans="7:7" x14ac:dyDescent="0.2">
      <c r="G57506"/>
    </row>
    <row r="57507" spans="7:7" x14ac:dyDescent="0.2">
      <c r="G57507"/>
    </row>
    <row r="57508" spans="7:7" x14ac:dyDescent="0.2">
      <c r="G57508"/>
    </row>
    <row r="57509" spans="7:7" x14ac:dyDescent="0.2">
      <c r="G57509"/>
    </row>
    <row r="57510" spans="7:7" x14ac:dyDescent="0.2">
      <c r="G57510"/>
    </row>
    <row r="57511" spans="7:7" x14ac:dyDescent="0.2">
      <c r="G57511"/>
    </row>
    <row r="57512" spans="7:7" x14ac:dyDescent="0.2">
      <c r="G57512"/>
    </row>
    <row r="57513" spans="7:7" x14ac:dyDescent="0.2">
      <c r="G57513"/>
    </row>
    <row r="57514" spans="7:7" x14ac:dyDescent="0.2">
      <c r="G57514"/>
    </row>
    <row r="57515" spans="7:7" x14ac:dyDescent="0.2">
      <c r="G57515"/>
    </row>
    <row r="57516" spans="7:7" x14ac:dyDescent="0.2">
      <c r="G57516"/>
    </row>
    <row r="57517" spans="7:7" x14ac:dyDescent="0.2">
      <c r="G57517"/>
    </row>
    <row r="57518" spans="7:7" x14ac:dyDescent="0.2">
      <c r="G57518"/>
    </row>
    <row r="57519" spans="7:7" x14ac:dyDescent="0.2">
      <c r="G57519"/>
    </row>
    <row r="57520" spans="7:7" x14ac:dyDescent="0.2">
      <c r="G57520"/>
    </row>
    <row r="57521" spans="7:7" x14ac:dyDescent="0.2">
      <c r="G57521"/>
    </row>
    <row r="57522" spans="7:7" x14ac:dyDescent="0.2">
      <c r="G57522"/>
    </row>
    <row r="57523" spans="7:7" x14ac:dyDescent="0.2">
      <c r="G57523"/>
    </row>
    <row r="57524" spans="7:7" x14ac:dyDescent="0.2">
      <c r="G57524"/>
    </row>
    <row r="57525" spans="7:7" x14ac:dyDescent="0.2">
      <c r="G57525"/>
    </row>
    <row r="57526" spans="7:7" x14ac:dyDescent="0.2">
      <c r="G57526"/>
    </row>
    <row r="57527" spans="7:7" x14ac:dyDescent="0.2">
      <c r="G57527"/>
    </row>
    <row r="57528" spans="7:7" x14ac:dyDescent="0.2">
      <c r="G57528"/>
    </row>
    <row r="57529" spans="7:7" x14ac:dyDescent="0.2">
      <c r="G57529"/>
    </row>
    <row r="57530" spans="7:7" x14ac:dyDescent="0.2">
      <c r="G57530"/>
    </row>
    <row r="57531" spans="7:7" x14ac:dyDescent="0.2">
      <c r="G57531"/>
    </row>
    <row r="57532" spans="7:7" x14ac:dyDescent="0.2">
      <c r="G57532"/>
    </row>
    <row r="57533" spans="7:7" x14ac:dyDescent="0.2">
      <c r="G57533"/>
    </row>
    <row r="57534" spans="7:7" x14ac:dyDescent="0.2">
      <c r="G57534"/>
    </row>
    <row r="57535" spans="7:7" x14ac:dyDescent="0.2">
      <c r="G57535"/>
    </row>
    <row r="57536" spans="7:7" x14ac:dyDescent="0.2">
      <c r="G57536"/>
    </row>
    <row r="57537" spans="7:7" x14ac:dyDescent="0.2">
      <c r="G57537"/>
    </row>
    <row r="57538" spans="7:7" x14ac:dyDescent="0.2">
      <c r="G57538"/>
    </row>
    <row r="57539" spans="7:7" x14ac:dyDescent="0.2">
      <c r="G57539"/>
    </row>
    <row r="57540" spans="7:7" x14ac:dyDescent="0.2">
      <c r="G57540"/>
    </row>
    <row r="57541" spans="7:7" x14ac:dyDescent="0.2">
      <c r="G57541"/>
    </row>
    <row r="57542" spans="7:7" x14ac:dyDescent="0.2">
      <c r="G57542"/>
    </row>
    <row r="57543" spans="7:7" x14ac:dyDescent="0.2">
      <c r="G57543"/>
    </row>
    <row r="57544" spans="7:7" x14ac:dyDescent="0.2">
      <c r="G57544"/>
    </row>
    <row r="57545" spans="7:7" x14ac:dyDescent="0.2">
      <c r="G57545"/>
    </row>
    <row r="57546" spans="7:7" x14ac:dyDescent="0.2">
      <c r="G57546"/>
    </row>
    <row r="57547" spans="7:7" x14ac:dyDescent="0.2">
      <c r="G57547"/>
    </row>
    <row r="57548" spans="7:7" x14ac:dyDescent="0.2">
      <c r="G57548"/>
    </row>
    <row r="57549" spans="7:7" x14ac:dyDescent="0.2">
      <c r="G57549"/>
    </row>
    <row r="57550" spans="7:7" x14ac:dyDescent="0.2">
      <c r="G57550"/>
    </row>
    <row r="57551" spans="7:7" x14ac:dyDescent="0.2">
      <c r="G57551"/>
    </row>
    <row r="57552" spans="7:7" x14ac:dyDescent="0.2">
      <c r="G57552"/>
    </row>
    <row r="57553" spans="7:7" x14ac:dyDescent="0.2">
      <c r="G57553"/>
    </row>
    <row r="57554" spans="7:7" x14ac:dyDescent="0.2">
      <c r="G57554"/>
    </row>
    <row r="57555" spans="7:7" x14ac:dyDescent="0.2">
      <c r="G57555"/>
    </row>
    <row r="57556" spans="7:7" x14ac:dyDescent="0.2">
      <c r="G57556"/>
    </row>
    <row r="57557" spans="7:7" x14ac:dyDescent="0.2">
      <c r="G57557"/>
    </row>
    <row r="57558" spans="7:7" x14ac:dyDescent="0.2">
      <c r="G57558"/>
    </row>
    <row r="57559" spans="7:7" x14ac:dyDescent="0.2">
      <c r="G57559"/>
    </row>
    <row r="57560" spans="7:7" x14ac:dyDescent="0.2">
      <c r="G57560"/>
    </row>
    <row r="57561" spans="7:7" x14ac:dyDescent="0.2">
      <c r="G57561"/>
    </row>
    <row r="57562" spans="7:7" x14ac:dyDescent="0.2">
      <c r="G57562"/>
    </row>
    <row r="57563" spans="7:7" x14ac:dyDescent="0.2">
      <c r="G57563"/>
    </row>
    <row r="57564" spans="7:7" x14ac:dyDescent="0.2">
      <c r="G57564"/>
    </row>
    <row r="57565" spans="7:7" x14ac:dyDescent="0.2">
      <c r="G57565"/>
    </row>
    <row r="57566" spans="7:7" x14ac:dyDescent="0.2">
      <c r="G57566"/>
    </row>
    <row r="57567" spans="7:7" x14ac:dyDescent="0.2">
      <c r="G57567"/>
    </row>
    <row r="57568" spans="7:7" x14ac:dyDescent="0.2">
      <c r="G57568"/>
    </row>
    <row r="57569" spans="7:7" x14ac:dyDescent="0.2">
      <c r="G57569"/>
    </row>
    <row r="57570" spans="7:7" x14ac:dyDescent="0.2">
      <c r="G57570"/>
    </row>
    <row r="57571" spans="7:7" x14ac:dyDescent="0.2">
      <c r="G57571"/>
    </row>
    <row r="57572" spans="7:7" x14ac:dyDescent="0.2">
      <c r="G57572"/>
    </row>
    <row r="57573" spans="7:7" x14ac:dyDescent="0.2">
      <c r="G57573"/>
    </row>
    <row r="57574" spans="7:7" x14ac:dyDescent="0.2">
      <c r="G57574"/>
    </row>
    <row r="57575" spans="7:7" x14ac:dyDescent="0.2">
      <c r="G57575"/>
    </row>
    <row r="57576" spans="7:7" x14ac:dyDescent="0.2">
      <c r="G57576"/>
    </row>
    <row r="57577" spans="7:7" x14ac:dyDescent="0.2">
      <c r="G57577"/>
    </row>
    <row r="57578" spans="7:7" x14ac:dyDescent="0.2">
      <c r="G57578"/>
    </row>
    <row r="57579" spans="7:7" x14ac:dyDescent="0.2">
      <c r="G57579"/>
    </row>
    <row r="57580" spans="7:7" x14ac:dyDescent="0.2">
      <c r="G57580"/>
    </row>
    <row r="57581" spans="7:7" x14ac:dyDescent="0.2">
      <c r="G57581"/>
    </row>
    <row r="57582" spans="7:7" x14ac:dyDescent="0.2">
      <c r="G57582"/>
    </row>
    <row r="57583" spans="7:7" x14ac:dyDescent="0.2">
      <c r="G57583"/>
    </row>
    <row r="57584" spans="7:7" x14ac:dyDescent="0.2">
      <c r="G57584"/>
    </row>
    <row r="57585" spans="7:7" x14ac:dyDescent="0.2">
      <c r="G57585"/>
    </row>
    <row r="57586" spans="7:7" x14ac:dyDescent="0.2">
      <c r="G57586"/>
    </row>
    <row r="57587" spans="7:7" x14ac:dyDescent="0.2">
      <c r="G57587"/>
    </row>
    <row r="57588" spans="7:7" x14ac:dyDescent="0.2">
      <c r="G57588"/>
    </row>
    <row r="57589" spans="7:7" x14ac:dyDescent="0.2">
      <c r="G57589"/>
    </row>
    <row r="57590" spans="7:7" x14ac:dyDescent="0.2">
      <c r="G57590"/>
    </row>
    <row r="57591" spans="7:7" x14ac:dyDescent="0.2">
      <c r="G57591"/>
    </row>
    <row r="57592" spans="7:7" x14ac:dyDescent="0.2">
      <c r="G57592"/>
    </row>
    <row r="57593" spans="7:7" x14ac:dyDescent="0.2">
      <c r="G57593"/>
    </row>
    <row r="57594" spans="7:7" x14ac:dyDescent="0.2">
      <c r="G57594"/>
    </row>
    <row r="57595" spans="7:7" x14ac:dyDescent="0.2">
      <c r="G57595"/>
    </row>
    <row r="57596" spans="7:7" x14ac:dyDescent="0.2">
      <c r="G57596"/>
    </row>
    <row r="57597" spans="7:7" x14ac:dyDescent="0.2">
      <c r="G57597"/>
    </row>
    <row r="57598" spans="7:7" x14ac:dyDescent="0.2">
      <c r="G57598"/>
    </row>
    <row r="57599" spans="7:7" x14ac:dyDescent="0.2">
      <c r="G57599"/>
    </row>
    <row r="57600" spans="7:7" x14ac:dyDescent="0.2">
      <c r="G57600"/>
    </row>
    <row r="57601" spans="7:7" x14ac:dyDescent="0.2">
      <c r="G57601"/>
    </row>
    <row r="57602" spans="7:7" x14ac:dyDescent="0.2">
      <c r="G57602"/>
    </row>
    <row r="57603" spans="7:7" x14ac:dyDescent="0.2">
      <c r="G57603"/>
    </row>
    <row r="57604" spans="7:7" x14ac:dyDescent="0.2">
      <c r="G57604"/>
    </row>
    <row r="57605" spans="7:7" x14ac:dyDescent="0.2">
      <c r="G57605"/>
    </row>
    <row r="57606" spans="7:7" x14ac:dyDescent="0.2">
      <c r="G57606"/>
    </row>
    <row r="57607" spans="7:7" x14ac:dyDescent="0.2">
      <c r="G57607"/>
    </row>
    <row r="57608" spans="7:7" x14ac:dyDescent="0.2">
      <c r="G57608"/>
    </row>
    <row r="57609" spans="7:7" x14ac:dyDescent="0.2">
      <c r="G57609"/>
    </row>
    <row r="57610" spans="7:7" x14ac:dyDescent="0.2">
      <c r="G57610"/>
    </row>
    <row r="57611" spans="7:7" x14ac:dyDescent="0.2">
      <c r="G57611"/>
    </row>
    <row r="57612" spans="7:7" x14ac:dyDescent="0.2">
      <c r="G57612"/>
    </row>
    <row r="57613" spans="7:7" x14ac:dyDescent="0.2">
      <c r="G57613"/>
    </row>
    <row r="57614" spans="7:7" x14ac:dyDescent="0.2">
      <c r="G57614"/>
    </row>
    <row r="57615" spans="7:7" x14ac:dyDescent="0.2">
      <c r="G57615"/>
    </row>
    <row r="57616" spans="7:7" x14ac:dyDescent="0.2">
      <c r="G57616"/>
    </row>
    <row r="57617" spans="7:7" x14ac:dyDescent="0.2">
      <c r="G57617"/>
    </row>
    <row r="57618" spans="7:7" x14ac:dyDescent="0.2">
      <c r="G57618"/>
    </row>
    <row r="57619" spans="7:7" x14ac:dyDescent="0.2">
      <c r="G57619"/>
    </row>
    <row r="57620" spans="7:7" x14ac:dyDescent="0.2">
      <c r="G57620"/>
    </row>
    <row r="57621" spans="7:7" x14ac:dyDescent="0.2">
      <c r="G57621"/>
    </row>
    <row r="57622" spans="7:7" x14ac:dyDescent="0.2">
      <c r="G57622"/>
    </row>
    <row r="57623" spans="7:7" x14ac:dyDescent="0.2">
      <c r="G57623"/>
    </row>
    <row r="57624" spans="7:7" x14ac:dyDescent="0.2">
      <c r="G57624"/>
    </row>
    <row r="57625" spans="7:7" x14ac:dyDescent="0.2">
      <c r="G57625"/>
    </row>
    <row r="57626" spans="7:7" x14ac:dyDescent="0.2">
      <c r="G57626"/>
    </row>
    <row r="57627" spans="7:7" x14ac:dyDescent="0.2">
      <c r="G57627"/>
    </row>
    <row r="57628" spans="7:7" x14ac:dyDescent="0.2">
      <c r="G57628"/>
    </row>
    <row r="57629" spans="7:7" x14ac:dyDescent="0.2">
      <c r="G57629"/>
    </row>
    <row r="57630" spans="7:7" x14ac:dyDescent="0.2">
      <c r="G57630"/>
    </row>
    <row r="57631" spans="7:7" x14ac:dyDescent="0.2">
      <c r="G57631"/>
    </row>
    <row r="57632" spans="7:7" x14ac:dyDescent="0.2">
      <c r="G57632"/>
    </row>
    <row r="57633" spans="7:7" x14ac:dyDescent="0.2">
      <c r="G57633"/>
    </row>
    <row r="57634" spans="7:7" x14ac:dyDescent="0.2">
      <c r="G57634"/>
    </row>
    <row r="57635" spans="7:7" x14ac:dyDescent="0.2">
      <c r="G57635"/>
    </row>
    <row r="57636" spans="7:7" x14ac:dyDescent="0.2">
      <c r="G57636"/>
    </row>
    <row r="57637" spans="7:7" x14ac:dyDescent="0.2">
      <c r="G57637"/>
    </row>
    <row r="57638" spans="7:7" x14ac:dyDescent="0.2">
      <c r="G57638"/>
    </row>
    <row r="57639" spans="7:7" x14ac:dyDescent="0.2">
      <c r="G57639"/>
    </row>
    <row r="57640" spans="7:7" x14ac:dyDescent="0.2">
      <c r="G57640"/>
    </row>
    <row r="57641" spans="7:7" x14ac:dyDescent="0.2">
      <c r="G57641"/>
    </row>
    <row r="57642" spans="7:7" x14ac:dyDescent="0.2">
      <c r="G57642"/>
    </row>
    <row r="57643" spans="7:7" x14ac:dyDescent="0.2">
      <c r="G57643"/>
    </row>
    <row r="57644" spans="7:7" x14ac:dyDescent="0.2">
      <c r="G57644"/>
    </row>
    <row r="57645" spans="7:7" x14ac:dyDescent="0.2">
      <c r="G57645"/>
    </row>
    <row r="57646" spans="7:7" x14ac:dyDescent="0.2">
      <c r="G57646"/>
    </row>
    <row r="57647" spans="7:7" x14ac:dyDescent="0.2">
      <c r="G57647"/>
    </row>
    <row r="57648" spans="7:7" x14ac:dyDescent="0.2">
      <c r="G57648"/>
    </row>
    <row r="57649" spans="7:7" x14ac:dyDescent="0.2">
      <c r="G57649"/>
    </row>
    <row r="57650" spans="7:7" x14ac:dyDescent="0.2">
      <c r="G57650"/>
    </row>
    <row r="57651" spans="7:7" x14ac:dyDescent="0.2">
      <c r="G57651"/>
    </row>
    <row r="57652" spans="7:7" x14ac:dyDescent="0.2">
      <c r="G57652"/>
    </row>
    <row r="57653" spans="7:7" x14ac:dyDescent="0.2">
      <c r="G57653"/>
    </row>
    <row r="57654" spans="7:7" x14ac:dyDescent="0.2">
      <c r="G57654"/>
    </row>
    <row r="57655" spans="7:7" x14ac:dyDescent="0.2">
      <c r="G57655"/>
    </row>
    <row r="57656" spans="7:7" x14ac:dyDescent="0.2">
      <c r="G57656"/>
    </row>
    <row r="57657" spans="7:7" x14ac:dyDescent="0.2">
      <c r="G57657"/>
    </row>
    <row r="57658" spans="7:7" x14ac:dyDescent="0.2">
      <c r="G57658"/>
    </row>
    <row r="57659" spans="7:7" x14ac:dyDescent="0.2">
      <c r="G57659"/>
    </row>
    <row r="57660" spans="7:7" x14ac:dyDescent="0.2">
      <c r="G57660"/>
    </row>
    <row r="57661" spans="7:7" x14ac:dyDescent="0.2">
      <c r="G57661"/>
    </row>
    <row r="57662" spans="7:7" x14ac:dyDescent="0.2">
      <c r="G57662"/>
    </row>
    <row r="57663" spans="7:7" x14ac:dyDescent="0.2">
      <c r="G57663"/>
    </row>
    <row r="57664" spans="7:7" x14ac:dyDescent="0.2">
      <c r="G57664"/>
    </row>
    <row r="57665" spans="7:7" x14ac:dyDescent="0.2">
      <c r="G57665"/>
    </row>
    <row r="57666" spans="7:7" x14ac:dyDescent="0.2">
      <c r="G57666"/>
    </row>
    <row r="57667" spans="7:7" x14ac:dyDescent="0.2">
      <c r="G57667"/>
    </row>
    <row r="57668" spans="7:7" x14ac:dyDescent="0.2">
      <c r="G57668"/>
    </row>
    <row r="57669" spans="7:7" x14ac:dyDescent="0.2">
      <c r="G57669"/>
    </row>
    <row r="57670" spans="7:7" x14ac:dyDescent="0.2">
      <c r="G57670"/>
    </row>
    <row r="57671" spans="7:7" x14ac:dyDescent="0.2">
      <c r="G57671"/>
    </row>
    <row r="57672" spans="7:7" x14ac:dyDescent="0.2">
      <c r="G57672"/>
    </row>
    <row r="57673" spans="7:7" x14ac:dyDescent="0.2">
      <c r="G57673"/>
    </row>
    <row r="57674" spans="7:7" x14ac:dyDescent="0.2">
      <c r="G57674"/>
    </row>
    <row r="57675" spans="7:7" x14ac:dyDescent="0.2">
      <c r="G57675"/>
    </row>
    <row r="57676" spans="7:7" x14ac:dyDescent="0.2">
      <c r="G57676"/>
    </row>
    <row r="57677" spans="7:7" x14ac:dyDescent="0.2">
      <c r="G57677"/>
    </row>
    <row r="57678" spans="7:7" x14ac:dyDescent="0.2">
      <c r="G57678"/>
    </row>
    <row r="57679" spans="7:7" x14ac:dyDescent="0.2">
      <c r="G57679"/>
    </row>
    <row r="57680" spans="7:7" x14ac:dyDescent="0.2">
      <c r="G57680"/>
    </row>
    <row r="57681" spans="7:7" x14ac:dyDescent="0.2">
      <c r="G57681"/>
    </row>
    <row r="57682" spans="7:7" x14ac:dyDescent="0.2">
      <c r="G57682"/>
    </row>
    <row r="57683" spans="7:7" x14ac:dyDescent="0.2">
      <c r="G57683"/>
    </row>
    <row r="57684" spans="7:7" x14ac:dyDescent="0.2">
      <c r="G57684"/>
    </row>
    <row r="57685" spans="7:7" x14ac:dyDescent="0.2">
      <c r="G57685"/>
    </row>
    <row r="57686" spans="7:7" x14ac:dyDescent="0.2">
      <c r="G57686"/>
    </row>
    <row r="57687" spans="7:7" x14ac:dyDescent="0.2">
      <c r="G57687"/>
    </row>
    <row r="57688" spans="7:7" x14ac:dyDescent="0.2">
      <c r="G57688"/>
    </row>
    <row r="57689" spans="7:7" x14ac:dyDescent="0.2">
      <c r="G57689"/>
    </row>
    <row r="57690" spans="7:7" x14ac:dyDescent="0.2">
      <c r="G57690"/>
    </row>
    <row r="57691" spans="7:7" x14ac:dyDescent="0.2">
      <c r="G57691"/>
    </row>
    <row r="57692" spans="7:7" x14ac:dyDescent="0.2">
      <c r="G57692"/>
    </row>
    <row r="57693" spans="7:7" x14ac:dyDescent="0.2">
      <c r="G57693"/>
    </row>
    <row r="57694" spans="7:7" x14ac:dyDescent="0.2">
      <c r="G57694"/>
    </row>
    <row r="57695" spans="7:7" x14ac:dyDescent="0.2">
      <c r="G57695"/>
    </row>
    <row r="57696" spans="7:7" x14ac:dyDescent="0.2">
      <c r="G57696"/>
    </row>
    <row r="57697" spans="7:7" x14ac:dyDescent="0.2">
      <c r="G57697"/>
    </row>
    <row r="57698" spans="7:7" x14ac:dyDescent="0.2">
      <c r="G57698"/>
    </row>
    <row r="57699" spans="7:7" x14ac:dyDescent="0.2">
      <c r="G57699"/>
    </row>
    <row r="57700" spans="7:7" x14ac:dyDescent="0.2">
      <c r="G57700"/>
    </row>
    <row r="57701" spans="7:7" x14ac:dyDescent="0.2">
      <c r="G57701"/>
    </row>
    <row r="57702" spans="7:7" x14ac:dyDescent="0.2">
      <c r="G57702"/>
    </row>
    <row r="57703" spans="7:7" x14ac:dyDescent="0.2">
      <c r="G57703"/>
    </row>
    <row r="57704" spans="7:7" x14ac:dyDescent="0.2">
      <c r="G57704"/>
    </row>
    <row r="57705" spans="7:7" x14ac:dyDescent="0.2">
      <c r="G57705"/>
    </row>
    <row r="57706" spans="7:7" x14ac:dyDescent="0.2">
      <c r="G57706"/>
    </row>
    <row r="57707" spans="7:7" x14ac:dyDescent="0.2">
      <c r="G57707"/>
    </row>
    <row r="57708" spans="7:7" x14ac:dyDescent="0.2">
      <c r="G57708"/>
    </row>
    <row r="57709" spans="7:7" x14ac:dyDescent="0.2">
      <c r="G57709"/>
    </row>
    <row r="57710" spans="7:7" x14ac:dyDescent="0.2">
      <c r="G57710"/>
    </row>
    <row r="57711" spans="7:7" x14ac:dyDescent="0.2">
      <c r="G57711"/>
    </row>
    <row r="57712" spans="7:7" x14ac:dyDescent="0.2">
      <c r="G57712"/>
    </row>
    <row r="57713" spans="7:7" x14ac:dyDescent="0.2">
      <c r="G57713"/>
    </row>
    <row r="57714" spans="7:7" x14ac:dyDescent="0.2">
      <c r="G57714"/>
    </row>
    <row r="57715" spans="7:7" x14ac:dyDescent="0.2">
      <c r="G57715"/>
    </row>
    <row r="57716" spans="7:7" x14ac:dyDescent="0.2">
      <c r="G57716"/>
    </row>
    <row r="57717" spans="7:7" x14ac:dyDescent="0.2">
      <c r="G57717"/>
    </row>
    <row r="57718" spans="7:7" x14ac:dyDescent="0.2">
      <c r="G57718"/>
    </row>
    <row r="57719" spans="7:7" x14ac:dyDescent="0.2">
      <c r="G57719"/>
    </row>
    <row r="57720" spans="7:7" x14ac:dyDescent="0.2">
      <c r="G57720"/>
    </row>
    <row r="57721" spans="7:7" x14ac:dyDescent="0.2">
      <c r="G57721"/>
    </row>
    <row r="57722" spans="7:7" x14ac:dyDescent="0.2">
      <c r="G57722"/>
    </row>
    <row r="57723" spans="7:7" x14ac:dyDescent="0.2">
      <c r="G57723"/>
    </row>
    <row r="57724" spans="7:7" x14ac:dyDescent="0.2">
      <c r="G57724"/>
    </row>
    <row r="57725" spans="7:7" x14ac:dyDescent="0.2">
      <c r="G57725"/>
    </row>
    <row r="57726" spans="7:7" x14ac:dyDescent="0.2">
      <c r="G57726"/>
    </row>
    <row r="57727" spans="7:7" x14ac:dyDescent="0.2">
      <c r="G57727"/>
    </row>
    <row r="57728" spans="7:7" x14ac:dyDescent="0.2">
      <c r="G57728"/>
    </row>
    <row r="57729" spans="7:7" x14ac:dyDescent="0.2">
      <c r="G57729"/>
    </row>
    <row r="57730" spans="7:7" x14ac:dyDescent="0.2">
      <c r="G57730"/>
    </row>
    <row r="57731" spans="7:7" x14ac:dyDescent="0.2">
      <c r="G57731"/>
    </row>
    <row r="57732" spans="7:7" x14ac:dyDescent="0.2">
      <c r="G57732"/>
    </row>
    <row r="57733" spans="7:7" x14ac:dyDescent="0.2">
      <c r="G57733"/>
    </row>
    <row r="57734" spans="7:7" x14ac:dyDescent="0.2">
      <c r="G57734"/>
    </row>
    <row r="57735" spans="7:7" x14ac:dyDescent="0.2">
      <c r="G57735"/>
    </row>
    <row r="57736" spans="7:7" x14ac:dyDescent="0.2">
      <c r="G57736"/>
    </row>
    <row r="57737" spans="7:7" x14ac:dyDescent="0.2">
      <c r="G57737"/>
    </row>
    <row r="57738" spans="7:7" x14ac:dyDescent="0.2">
      <c r="G57738"/>
    </row>
    <row r="57739" spans="7:7" x14ac:dyDescent="0.2">
      <c r="G57739"/>
    </row>
    <row r="57740" spans="7:7" x14ac:dyDescent="0.2">
      <c r="G57740"/>
    </row>
    <row r="57741" spans="7:7" x14ac:dyDescent="0.2">
      <c r="G57741"/>
    </row>
    <row r="57742" spans="7:7" x14ac:dyDescent="0.2">
      <c r="G57742"/>
    </row>
    <row r="57743" spans="7:7" x14ac:dyDescent="0.2">
      <c r="G57743"/>
    </row>
    <row r="57744" spans="7:7" x14ac:dyDescent="0.2">
      <c r="G57744"/>
    </row>
    <row r="57745" spans="7:7" x14ac:dyDescent="0.2">
      <c r="G57745"/>
    </row>
    <row r="57746" spans="7:7" x14ac:dyDescent="0.2">
      <c r="G57746"/>
    </row>
    <row r="57747" spans="7:7" x14ac:dyDescent="0.2">
      <c r="G57747"/>
    </row>
    <row r="57748" spans="7:7" x14ac:dyDescent="0.2">
      <c r="G57748"/>
    </row>
    <row r="57749" spans="7:7" x14ac:dyDescent="0.2">
      <c r="G57749"/>
    </row>
    <row r="57750" spans="7:7" x14ac:dyDescent="0.2">
      <c r="G57750"/>
    </row>
    <row r="57751" spans="7:7" x14ac:dyDescent="0.2">
      <c r="G57751"/>
    </row>
    <row r="57752" spans="7:7" x14ac:dyDescent="0.2">
      <c r="G57752"/>
    </row>
    <row r="57753" spans="7:7" x14ac:dyDescent="0.2">
      <c r="G57753"/>
    </row>
    <row r="57754" spans="7:7" x14ac:dyDescent="0.2">
      <c r="G57754"/>
    </row>
    <row r="57755" spans="7:7" x14ac:dyDescent="0.2">
      <c r="G57755"/>
    </row>
    <row r="57756" spans="7:7" x14ac:dyDescent="0.2">
      <c r="G57756"/>
    </row>
    <row r="57757" spans="7:7" x14ac:dyDescent="0.2">
      <c r="G57757"/>
    </row>
    <row r="57758" spans="7:7" x14ac:dyDescent="0.2">
      <c r="G57758"/>
    </row>
    <row r="57759" spans="7:7" x14ac:dyDescent="0.2">
      <c r="G57759"/>
    </row>
    <row r="57760" spans="7:7" x14ac:dyDescent="0.2">
      <c r="G57760"/>
    </row>
    <row r="57761" spans="7:7" x14ac:dyDescent="0.2">
      <c r="G57761"/>
    </row>
    <row r="57762" spans="7:7" x14ac:dyDescent="0.2">
      <c r="G57762"/>
    </row>
    <row r="57763" spans="7:7" x14ac:dyDescent="0.2">
      <c r="G57763"/>
    </row>
    <row r="57764" spans="7:7" x14ac:dyDescent="0.2">
      <c r="G57764"/>
    </row>
    <row r="57765" spans="7:7" x14ac:dyDescent="0.2">
      <c r="G57765"/>
    </row>
    <row r="57766" spans="7:7" x14ac:dyDescent="0.2">
      <c r="G57766"/>
    </row>
    <row r="57767" spans="7:7" x14ac:dyDescent="0.2">
      <c r="G57767"/>
    </row>
    <row r="57768" spans="7:7" x14ac:dyDescent="0.2">
      <c r="G57768"/>
    </row>
    <row r="57769" spans="7:7" x14ac:dyDescent="0.2">
      <c r="G57769"/>
    </row>
    <row r="57770" spans="7:7" x14ac:dyDescent="0.2">
      <c r="G57770"/>
    </row>
    <row r="57771" spans="7:7" x14ac:dyDescent="0.2">
      <c r="G57771"/>
    </row>
    <row r="57772" spans="7:7" x14ac:dyDescent="0.2">
      <c r="G57772"/>
    </row>
    <row r="57773" spans="7:7" x14ac:dyDescent="0.2">
      <c r="G57773"/>
    </row>
    <row r="57774" spans="7:7" x14ac:dyDescent="0.2">
      <c r="G57774"/>
    </row>
    <row r="57775" spans="7:7" x14ac:dyDescent="0.2">
      <c r="G57775"/>
    </row>
    <row r="57776" spans="7:7" x14ac:dyDescent="0.2">
      <c r="G57776"/>
    </row>
    <row r="57777" spans="7:7" x14ac:dyDescent="0.2">
      <c r="G57777"/>
    </row>
    <row r="57778" spans="7:7" x14ac:dyDescent="0.2">
      <c r="G57778"/>
    </row>
    <row r="57779" spans="7:7" x14ac:dyDescent="0.2">
      <c r="G57779"/>
    </row>
    <row r="57780" spans="7:7" x14ac:dyDescent="0.2">
      <c r="G57780"/>
    </row>
    <row r="57781" spans="7:7" x14ac:dyDescent="0.2">
      <c r="G57781"/>
    </row>
    <row r="57782" spans="7:7" x14ac:dyDescent="0.2">
      <c r="G57782"/>
    </row>
    <row r="57783" spans="7:7" x14ac:dyDescent="0.2">
      <c r="G57783"/>
    </row>
    <row r="57784" spans="7:7" x14ac:dyDescent="0.2">
      <c r="G57784"/>
    </row>
    <row r="57785" spans="7:7" x14ac:dyDescent="0.2">
      <c r="G57785"/>
    </row>
    <row r="57786" spans="7:7" x14ac:dyDescent="0.2">
      <c r="G57786"/>
    </row>
    <row r="57787" spans="7:7" x14ac:dyDescent="0.2">
      <c r="G57787"/>
    </row>
    <row r="57788" spans="7:7" x14ac:dyDescent="0.2">
      <c r="G57788"/>
    </row>
    <row r="57789" spans="7:7" x14ac:dyDescent="0.2">
      <c r="G57789"/>
    </row>
    <row r="57790" spans="7:7" x14ac:dyDescent="0.2">
      <c r="G57790"/>
    </row>
    <row r="57791" spans="7:7" x14ac:dyDescent="0.2">
      <c r="G57791"/>
    </row>
    <row r="57792" spans="7:7" x14ac:dyDescent="0.2">
      <c r="G57792"/>
    </row>
    <row r="57793" spans="7:7" x14ac:dyDescent="0.2">
      <c r="G57793"/>
    </row>
    <row r="57794" spans="7:7" x14ac:dyDescent="0.2">
      <c r="G57794"/>
    </row>
    <row r="57795" spans="7:7" x14ac:dyDescent="0.2">
      <c r="G57795"/>
    </row>
    <row r="57796" spans="7:7" x14ac:dyDescent="0.2">
      <c r="G57796"/>
    </row>
    <row r="57797" spans="7:7" x14ac:dyDescent="0.2">
      <c r="G57797"/>
    </row>
    <row r="57798" spans="7:7" x14ac:dyDescent="0.2">
      <c r="G57798"/>
    </row>
    <row r="57799" spans="7:7" x14ac:dyDescent="0.2">
      <c r="G57799"/>
    </row>
    <row r="57800" spans="7:7" x14ac:dyDescent="0.2">
      <c r="G57800"/>
    </row>
    <row r="57801" spans="7:7" x14ac:dyDescent="0.2">
      <c r="G57801"/>
    </row>
    <row r="57802" spans="7:7" x14ac:dyDescent="0.2">
      <c r="G57802"/>
    </row>
    <row r="57803" spans="7:7" x14ac:dyDescent="0.2">
      <c r="G57803"/>
    </row>
    <row r="57804" spans="7:7" x14ac:dyDescent="0.2">
      <c r="G57804"/>
    </row>
    <row r="57805" spans="7:7" x14ac:dyDescent="0.2">
      <c r="G57805"/>
    </row>
    <row r="57806" spans="7:7" x14ac:dyDescent="0.2">
      <c r="G57806"/>
    </row>
    <row r="57807" spans="7:7" x14ac:dyDescent="0.2">
      <c r="G57807"/>
    </row>
    <row r="57808" spans="7:7" x14ac:dyDescent="0.2">
      <c r="G57808"/>
    </row>
    <row r="57809" spans="7:7" x14ac:dyDescent="0.2">
      <c r="G57809"/>
    </row>
    <row r="57810" spans="7:7" x14ac:dyDescent="0.2">
      <c r="G57810"/>
    </row>
    <row r="57811" spans="7:7" x14ac:dyDescent="0.2">
      <c r="G57811"/>
    </row>
    <row r="57812" spans="7:7" x14ac:dyDescent="0.2">
      <c r="G57812"/>
    </row>
    <row r="57813" spans="7:7" x14ac:dyDescent="0.2">
      <c r="G57813"/>
    </row>
    <row r="57814" spans="7:7" x14ac:dyDescent="0.2">
      <c r="G57814"/>
    </row>
    <row r="57815" spans="7:7" x14ac:dyDescent="0.2">
      <c r="G57815"/>
    </row>
    <row r="57816" spans="7:7" x14ac:dyDescent="0.2">
      <c r="G57816"/>
    </row>
    <row r="57817" spans="7:7" x14ac:dyDescent="0.2">
      <c r="G57817"/>
    </row>
    <row r="57818" spans="7:7" x14ac:dyDescent="0.2">
      <c r="G57818"/>
    </row>
    <row r="57819" spans="7:7" x14ac:dyDescent="0.2">
      <c r="G57819"/>
    </row>
    <row r="57820" spans="7:7" x14ac:dyDescent="0.2">
      <c r="G57820"/>
    </row>
    <row r="57821" spans="7:7" x14ac:dyDescent="0.2">
      <c r="G57821"/>
    </row>
    <row r="57822" spans="7:7" x14ac:dyDescent="0.2">
      <c r="G57822"/>
    </row>
    <row r="57823" spans="7:7" x14ac:dyDescent="0.2">
      <c r="G57823"/>
    </row>
    <row r="57824" spans="7:7" x14ac:dyDescent="0.2">
      <c r="G57824"/>
    </row>
    <row r="57825" spans="7:7" x14ac:dyDescent="0.2">
      <c r="G57825"/>
    </row>
    <row r="57826" spans="7:7" x14ac:dyDescent="0.2">
      <c r="G57826"/>
    </row>
    <row r="57827" spans="7:7" x14ac:dyDescent="0.2">
      <c r="G57827"/>
    </row>
    <row r="57828" spans="7:7" x14ac:dyDescent="0.2">
      <c r="G57828"/>
    </row>
    <row r="57829" spans="7:7" x14ac:dyDescent="0.2">
      <c r="G57829"/>
    </row>
    <row r="57830" spans="7:7" x14ac:dyDescent="0.2">
      <c r="G57830"/>
    </row>
    <row r="57831" spans="7:7" x14ac:dyDescent="0.2">
      <c r="G57831"/>
    </row>
    <row r="57832" spans="7:7" x14ac:dyDescent="0.2">
      <c r="G57832"/>
    </row>
    <row r="57833" spans="7:7" x14ac:dyDescent="0.2">
      <c r="G57833"/>
    </row>
    <row r="57834" spans="7:7" x14ac:dyDescent="0.2">
      <c r="G57834"/>
    </row>
    <row r="57835" spans="7:7" x14ac:dyDescent="0.2">
      <c r="G57835"/>
    </row>
    <row r="57836" spans="7:7" x14ac:dyDescent="0.2">
      <c r="G57836"/>
    </row>
    <row r="57837" spans="7:7" x14ac:dyDescent="0.2">
      <c r="G57837"/>
    </row>
    <row r="57838" spans="7:7" x14ac:dyDescent="0.2">
      <c r="G57838"/>
    </row>
    <row r="57839" spans="7:7" x14ac:dyDescent="0.2">
      <c r="G57839"/>
    </row>
    <row r="57840" spans="7:7" x14ac:dyDescent="0.2">
      <c r="G57840"/>
    </row>
    <row r="57841" spans="7:7" x14ac:dyDescent="0.2">
      <c r="G57841"/>
    </row>
    <row r="57842" spans="7:7" x14ac:dyDescent="0.2">
      <c r="G57842"/>
    </row>
    <row r="57843" spans="7:7" x14ac:dyDescent="0.2">
      <c r="G57843"/>
    </row>
    <row r="57844" spans="7:7" x14ac:dyDescent="0.2">
      <c r="G57844"/>
    </row>
    <row r="57845" spans="7:7" x14ac:dyDescent="0.2">
      <c r="G57845"/>
    </row>
    <row r="57846" spans="7:7" x14ac:dyDescent="0.2">
      <c r="G57846"/>
    </row>
    <row r="57847" spans="7:7" x14ac:dyDescent="0.2">
      <c r="G57847"/>
    </row>
    <row r="57848" spans="7:7" x14ac:dyDescent="0.2">
      <c r="G57848"/>
    </row>
    <row r="57849" spans="7:7" x14ac:dyDescent="0.2">
      <c r="G57849"/>
    </row>
    <row r="57850" spans="7:7" x14ac:dyDescent="0.2">
      <c r="G57850"/>
    </row>
    <row r="57851" spans="7:7" x14ac:dyDescent="0.2">
      <c r="G57851"/>
    </row>
    <row r="57852" spans="7:7" x14ac:dyDescent="0.2">
      <c r="G57852"/>
    </row>
    <row r="57853" spans="7:7" x14ac:dyDescent="0.2">
      <c r="G57853"/>
    </row>
    <row r="57854" spans="7:7" x14ac:dyDescent="0.2">
      <c r="G57854"/>
    </row>
    <row r="57855" spans="7:7" x14ac:dyDescent="0.2">
      <c r="G57855"/>
    </row>
    <row r="57856" spans="7:7" x14ac:dyDescent="0.2">
      <c r="G57856"/>
    </row>
    <row r="57857" spans="7:7" x14ac:dyDescent="0.2">
      <c r="G57857"/>
    </row>
    <row r="57858" spans="7:7" x14ac:dyDescent="0.2">
      <c r="G57858"/>
    </row>
    <row r="57859" spans="7:7" x14ac:dyDescent="0.2">
      <c r="G57859"/>
    </row>
    <row r="57860" spans="7:7" x14ac:dyDescent="0.2">
      <c r="G57860"/>
    </row>
    <row r="57861" spans="7:7" x14ac:dyDescent="0.2">
      <c r="G57861"/>
    </row>
    <row r="57862" spans="7:7" x14ac:dyDescent="0.2">
      <c r="G57862"/>
    </row>
    <row r="57863" spans="7:7" x14ac:dyDescent="0.2">
      <c r="G57863"/>
    </row>
    <row r="57864" spans="7:7" x14ac:dyDescent="0.2">
      <c r="G57864"/>
    </row>
    <row r="57865" spans="7:7" x14ac:dyDescent="0.2">
      <c r="G57865"/>
    </row>
    <row r="57866" spans="7:7" x14ac:dyDescent="0.2">
      <c r="G57866"/>
    </row>
    <row r="57867" spans="7:7" x14ac:dyDescent="0.2">
      <c r="G57867"/>
    </row>
    <row r="57868" spans="7:7" x14ac:dyDescent="0.2">
      <c r="G57868"/>
    </row>
    <row r="57869" spans="7:7" x14ac:dyDescent="0.2">
      <c r="G57869"/>
    </row>
    <row r="57870" spans="7:7" x14ac:dyDescent="0.2">
      <c r="G57870"/>
    </row>
    <row r="57871" spans="7:7" x14ac:dyDescent="0.2">
      <c r="G57871"/>
    </row>
    <row r="57872" spans="7:7" x14ac:dyDescent="0.2">
      <c r="G57872"/>
    </row>
    <row r="57873" spans="7:7" x14ac:dyDescent="0.2">
      <c r="G57873"/>
    </row>
    <row r="57874" spans="7:7" x14ac:dyDescent="0.2">
      <c r="G57874"/>
    </row>
    <row r="57875" spans="7:7" x14ac:dyDescent="0.2">
      <c r="G57875"/>
    </row>
    <row r="57876" spans="7:7" x14ac:dyDescent="0.2">
      <c r="G57876"/>
    </row>
    <row r="57877" spans="7:7" x14ac:dyDescent="0.2">
      <c r="G57877"/>
    </row>
    <row r="57878" spans="7:7" x14ac:dyDescent="0.2">
      <c r="G57878"/>
    </row>
    <row r="57879" spans="7:7" x14ac:dyDescent="0.2">
      <c r="G57879"/>
    </row>
    <row r="57880" spans="7:7" x14ac:dyDescent="0.2">
      <c r="G57880"/>
    </row>
    <row r="57881" spans="7:7" x14ac:dyDescent="0.2">
      <c r="G57881"/>
    </row>
    <row r="57882" spans="7:7" x14ac:dyDescent="0.2">
      <c r="G57882"/>
    </row>
    <row r="57883" spans="7:7" x14ac:dyDescent="0.2">
      <c r="G57883"/>
    </row>
    <row r="57884" spans="7:7" x14ac:dyDescent="0.2">
      <c r="G57884"/>
    </row>
    <row r="57885" spans="7:7" x14ac:dyDescent="0.2">
      <c r="G57885"/>
    </row>
    <row r="57886" spans="7:7" x14ac:dyDescent="0.2">
      <c r="G57886"/>
    </row>
    <row r="57887" spans="7:7" x14ac:dyDescent="0.2">
      <c r="G57887"/>
    </row>
    <row r="57888" spans="7:7" x14ac:dyDescent="0.2">
      <c r="G57888"/>
    </row>
    <row r="57889" spans="7:7" x14ac:dyDescent="0.2">
      <c r="G57889"/>
    </row>
    <row r="57890" spans="7:7" x14ac:dyDescent="0.2">
      <c r="G57890"/>
    </row>
    <row r="57891" spans="7:7" x14ac:dyDescent="0.2">
      <c r="G57891"/>
    </row>
    <row r="57892" spans="7:7" x14ac:dyDescent="0.2">
      <c r="G57892"/>
    </row>
    <row r="57893" spans="7:7" x14ac:dyDescent="0.2">
      <c r="G57893"/>
    </row>
    <row r="57894" spans="7:7" x14ac:dyDescent="0.2">
      <c r="G57894"/>
    </row>
    <row r="57895" spans="7:7" x14ac:dyDescent="0.2">
      <c r="G57895"/>
    </row>
    <row r="57896" spans="7:7" x14ac:dyDescent="0.2">
      <c r="G57896"/>
    </row>
    <row r="57897" spans="7:7" x14ac:dyDescent="0.2">
      <c r="G57897"/>
    </row>
    <row r="57898" spans="7:7" x14ac:dyDescent="0.2">
      <c r="G57898"/>
    </row>
    <row r="57899" spans="7:7" x14ac:dyDescent="0.2">
      <c r="G57899"/>
    </row>
    <row r="57900" spans="7:7" x14ac:dyDescent="0.2">
      <c r="G57900"/>
    </row>
    <row r="57901" spans="7:7" x14ac:dyDescent="0.2">
      <c r="G57901"/>
    </row>
    <row r="57902" spans="7:7" x14ac:dyDescent="0.2">
      <c r="G57902"/>
    </row>
    <row r="57903" spans="7:7" x14ac:dyDescent="0.2">
      <c r="G57903"/>
    </row>
    <row r="57904" spans="7:7" x14ac:dyDescent="0.2">
      <c r="G57904"/>
    </row>
    <row r="57905" spans="7:7" x14ac:dyDescent="0.2">
      <c r="G57905"/>
    </row>
    <row r="57906" spans="7:7" x14ac:dyDescent="0.2">
      <c r="G57906"/>
    </row>
    <row r="57907" spans="7:7" x14ac:dyDescent="0.2">
      <c r="G57907"/>
    </row>
    <row r="57908" spans="7:7" x14ac:dyDescent="0.2">
      <c r="G57908"/>
    </row>
    <row r="57909" spans="7:7" x14ac:dyDescent="0.2">
      <c r="G57909"/>
    </row>
    <row r="57910" spans="7:7" x14ac:dyDescent="0.2">
      <c r="G57910"/>
    </row>
    <row r="57911" spans="7:7" x14ac:dyDescent="0.2">
      <c r="G57911"/>
    </row>
    <row r="57912" spans="7:7" x14ac:dyDescent="0.2">
      <c r="G57912"/>
    </row>
    <row r="57913" spans="7:7" x14ac:dyDescent="0.2">
      <c r="G57913"/>
    </row>
    <row r="57914" spans="7:7" x14ac:dyDescent="0.2">
      <c r="G57914"/>
    </row>
    <row r="57915" spans="7:7" x14ac:dyDescent="0.2">
      <c r="G57915"/>
    </row>
    <row r="57916" spans="7:7" x14ac:dyDescent="0.2">
      <c r="G57916"/>
    </row>
    <row r="57917" spans="7:7" x14ac:dyDescent="0.2">
      <c r="G57917"/>
    </row>
    <row r="57918" spans="7:7" x14ac:dyDescent="0.2">
      <c r="G57918"/>
    </row>
    <row r="57919" spans="7:7" x14ac:dyDescent="0.2">
      <c r="G57919"/>
    </row>
    <row r="57920" spans="7:7" x14ac:dyDescent="0.2">
      <c r="G57920"/>
    </row>
    <row r="57921" spans="7:7" x14ac:dyDescent="0.2">
      <c r="G57921"/>
    </row>
    <row r="57922" spans="7:7" x14ac:dyDescent="0.2">
      <c r="G57922"/>
    </row>
    <row r="57923" spans="7:7" x14ac:dyDescent="0.2">
      <c r="G57923"/>
    </row>
    <row r="57924" spans="7:7" x14ac:dyDescent="0.2">
      <c r="G57924"/>
    </row>
    <row r="57925" spans="7:7" x14ac:dyDescent="0.2">
      <c r="G57925"/>
    </row>
    <row r="57926" spans="7:7" x14ac:dyDescent="0.2">
      <c r="G57926"/>
    </row>
    <row r="57927" spans="7:7" x14ac:dyDescent="0.2">
      <c r="G57927"/>
    </row>
    <row r="57928" spans="7:7" x14ac:dyDescent="0.2">
      <c r="G57928"/>
    </row>
    <row r="57929" spans="7:7" x14ac:dyDescent="0.2">
      <c r="G57929"/>
    </row>
    <row r="57930" spans="7:7" x14ac:dyDescent="0.2">
      <c r="G57930"/>
    </row>
    <row r="57931" spans="7:7" x14ac:dyDescent="0.2">
      <c r="G57931"/>
    </row>
    <row r="57932" spans="7:7" x14ac:dyDescent="0.2">
      <c r="G57932"/>
    </row>
    <row r="57933" spans="7:7" x14ac:dyDescent="0.2">
      <c r="G57933"/>
    </row>
    <row r="57934" spans="7:7" x14ac:dyDescent="0.2">
      <c r="G57934"/>
    </row>
    <row r="57935" spans="7:7" x14ac:dyDescent="0.2">
      <c r="G57935"/>
    </row>
    <row r="57936" spans="7:7" x14ac:dyDescent="0.2">
      <c r="G57936"/>
    </row>
    <row r="57937" spans="7:7" x14ac:dyDescent="0.2">
      <c r="G57937"/>
    </row>
    <row r="57938" spans="7:7" x14ac:dyDescent="0.2">
      <c r="G57938"/>
    </row>
    <row r="57939" spans="7:7" x14ac:dyDescent="0.2">
      <c r="G57939"/>
    </row>
    <row r="57940" spans="7:7" x14ac:dyDescent="0.2">
      <c r="G57940"/>
    </row>
    <row r="57941" spans="7:7" x14ac:dyDescent="0.2">
      <c r="G57941"/>
    </row>
    <row r="57942" spans="7:7" x14ac:dyDescent="0.2">
      <c r="G57942"/>
    </row>
    <row r="57943" spans="7:7" x14ac:dyDescent="0.2">
      <c r="G57943"/>
    </row>
    <row r="57944" spans="7:7" x14ac:dyDescent="0.2">
      <c r="G57944"/>
    </row>
    <row r="57945" spans="7:7" x14ac:dyDescent="0.2">
      <c r="G57945"/>
    </row>
    <row r="57946" spans="7:7" x14ac:dyDescent="0.2">
      <c r="G57946"/>
    </row>
    <row r="57947" spans="7:7" x14ac:dyDescent="0.2">
      <c r="G57947"/>
    </row>
    <row r="57948" spans="7:7" x14ac:dyDescent="0.2">
      <c r="G57948"/>
    </row>
    <row r="57949" spans="7:7" x14ac:dyDescent="0.2">
      <c r="G57949"/>
    </row>
    <row r="57950" spans="7:7" x14ac:dyDescent="0.2">
      <c r="G57950"/>
    </row>
    <row r="57951" spans="7:7" x14ac:dyDescent="0.2">
      <c r="G57951"/>
    </row>
    <row r="57952" spans="7:7" x14ac:dyDescent="0.2">
      <c r="G57952"/>
    </row>
    <row r="57953" spans="7:7" x14ac:dyDescent="0.2">
      <c r="G57953"/>
    </row>
    <row r="57954" spans="7:7" x14ac:dyDescent="0.2">
      <c r="G57954"/>
    </row>
    <row r="57955" spans="7:7" x14ac:dyDescent="0.2">
      <c r="G57955"/>
    </row>
    <row r="57956" spans="7:7" x14ac:dyDescent="0.2">
      <c r="G57956"/>
    </row>
    <row r="57957" spans="7:7" x14ac:dyDescent="0.2">
      <c r="G57957"/>
    </row>
    <row r="57958" spans="7:7" x14ac:dyDescent="0.2">
      <c r="G57958"/>
    </row>
    <row r="57959" spans="7:7" x14ac:dyDescent="0.2">
      <c r="G57959"/>
    </row>
    <row r="57960" spans="7:7" x14ac:dyDescent="0.2">
      <c r="G57960"/>
    </row>
    <row r="57961" spans="7:7" x14ac:dyDescent="0.2">
      <c r="G57961"/>
    </row>
    <row r="57962" spans="7:7" x14ac:dyDescent="0.2">
      <c r="G57962"/>
    </row>
    <row r="57963" spans="7:7" x14ac:dyDescent="0.2">
      <c r="G57963"/>
    </row>
    <row r="57964" spans="7:7" x14ac:dyDescent="0.2">
      <c r="G57964"/>
    </row>
    <row r="57965" spans="7:7" x14ac:dyDescent="0.2">
      <c r="G57965"/>
    </row>
    <row r="57966" spans="7:7" x14ac:dyDescent="0.2">
      <c r="G57966"/>
    </row>
    <row r="57967" spans="7:7" x14ac:dyDescent="0.2">
      <c r="G57967"/>
    </row>
    <row r="57968" spans="7:7" x14ac:dyDescent="0.2">
      <c r="G57968"/>
    </row>
    <row r="57969" spans="7:7" x14ac:dyDescent="0.2">
      <c r="G57969"/>
    </row>
    <row r="57970" spans="7:7" x14ac:dyDescent="0.2">
      <c r="G57970"/>
    </row>
    <row r="57971" spans="7:7" x14ac:dyDescent="0.2">
      <c r="G57971"/>
    </row>
    <row r="57972" spans="7:7" x14ac:dyDescent="0.2">
      <c r="G57972"/>
    </row>
    <row r="57973" spans="7:7" x14ac:dyDescent="0.2">
      <c r="G57973"/>
    </row>
    <row r="57974" spans="7:7" x14ac:dyDescent="0.2">
      <c r="G57974"/>
    </row>
    <row r="57975" spans="7:7" x14ac:dyDescent="0.2">
      <c r="G57975"/>
    </row>
    <row r="57976" spans="7:7" x14ac:dyDescent="0.2">
      <c r="G57976"/>
    </row>
    <row r="57977" spans="7:7" x14ac:dyDescent="0.2">
      <c r="G57977"/>
    </row>
    <row r="57978" spans="7:7" x14ac:dyDescent="0.2">
      <c r="G57978"/>
    </row>
    <row r="57979" spans="7:7" x14ac:dyDescent="0.2">
      <c r="G57979"/>
    </row>
    <row r="57980" spans="7:7" x14ac:dyDescent="0.2">
      <c r="G57980"/>
    </row>
    <row r="57981" spans="7:7" x14ac:dyDescent="0.2">
      <c r="G57981"/>
    </row>
    <row r="57982" spans="7:7" x14ac:dyDescent="0.2">
      <c r="G57982"/>
    </row>
    <row r="57983" spans="7:7" x14ac:dyDescent="0.2">
      <c r="G57983"/>
    </row>
    <row r="57984" spans="7:7" x14ac:dyDescent="0.2">
      <c r="G57984"/>
    </row>
    <row r="57985" spans="7:7" x14ac:dyDescent="0.2">
      <c r="G57985"/>
    </row>
    <row r="57986" spans="7:7" x14ac:dyDescent="0.2">
      <c r="G57986"/>
    </row>
    <row r="57987" spans="7:7" x14ac:dyDescent="0.2">
      <c r="G57987"/>
    </row>
    <row r="57988" spans="7:7" x14ac:dyDescent="0.2">
      <c r="G57988"/>
    </row>
    <row r="57989" spans="7:7" x14ac:dyDescent="0.2">
      <c r="G57989"/>
    </row>
    <row r="57990" spans="7:7" x14ac:dyDescent="0.2">
      <c r="G57990"/>
    </row>
    <row r="57991" spans="7:7" x14ac:dyDescent="0.2">
      <c r="G57991"/>
    </row>
    <row r="57992" spans="7:7" x14ac:dyDescent="0.2">
      <c r="G57992"/>
    </row>
    <row r="57993" spans="7:7" x14ac:dyDescent="0.2">
      <c r="G57993"/>
    </row>
    <row r="57994" spans="7:7" x14ac:dyDescent="0.2">
      <c r="G57994"/>
    </row>
    <row r="57995" spans="7:7" x14ac:dyDescent="0.2">
      <c r="G57995"/>
    </row>
    <row r="57996" spans="7:7" x14ac:dyDescent="0.2">
      <c r="G57996"/>
    </row>
    <row r="57997" spans="7:7" x14ac:dyDescent="0.2">
      <c r="G57997"/>
    </row>
    <row r="57998" spans="7:7" x14ac:dyDescent="0.2">
      <c r="G57998"/>
    </row>
    <row r="57999" spans="7:7" x14ac:dyDescent="0.2">
      <c r="G57999"/>
    </row>
    <row r="58000" spans="7:7" x14ac:dyDescent="0.2">
      <c r="G58000"/>
    </row>
    <row r="58001" spans="7:7" x14ac:dyDescent="0.2">
      <c r="G58001"/>
    </row>
    <row r="58002" spans="7:7" x14ac:dyDescent="0.2">
      <c r="G58002"/>
    </row>
    <row r="58003" spans="7:7" x14ac:dyDescent="0.2">
      <c r="G58003"/>
    </row>
    <row r="58004" spans="7:7" x14ac:dyDescent="0.2">
      <c r="G58004"/>
    </row>
    <row r="58005" spans="7:7" x14ac:dyDescent="0.2">
      <c r="G58005"/>
    </row>
    <row r="58006" spans="7:7" x14ac:dyDescent="0.2">
      <c r="G58006"/>
    </row>
    <row r="58007" spans="7:7" x14ac:dyDescent="0.2">
      <c r="G58007"/>
    </row>
    <row r="58008" spans="7:7" x14ac:dyDescent="0.2">
      <c r="G58008"/>
    </row>
    <row r="58009" spans="7:7" x14ac:dyDescent="0.2">
      <c r="G58009"/>
    </row>
    <row r="58010" spans="7:7" x14ac:dyDescent="0.2">
      <c r="G58010"/>
    </row>
    <row r="58011" spans="7:7" x14ac:dyDescent="0.2">
      <c r="G58011"/>
    </row>
    <row r="58012" spans="7:7" x14ac:dyDescent="0.2">
      <c r="G58012"/>
    </row>
    <row r="58013" spans="7:7" x14ac:dyDescent="0.2">
      <c r="G58013"/>
    </row>
    <row r="58014" spans="7:7" x14ac:dyDescent="0.2">
      <c r="G58014"/>
    </row>
    <row r="58015" spans="7:7" x14ac:dyDescent="0.2">
      <c r="G58015"/>
    </row>
    <row r="58016" spans="7:7" x14ac:dyDescent="0.2">
      <c r="G58016"/>
    </row>
    <row r="58017" spans="7:7" x14ac:dyDescent="0.2">
      <c r="G58017"/>
    </row>
    <row r="58018" spans="7:7" x14ac:dyDescent="0.2">
      <c r="G58018"/>
    </row>
    <row r="58019" spans="7:7" x14ac:dyDescent="0.2">
      <c r="G58019"/>
    </row>
    <row r="58020" spans="7:7" x14ac:dyDescent="0.2">
      <c r="G58020"/>
    </row>
    <row r="58021" spans="7:7" x14ac:dyDescent="0.2">
      <c r="G58021"/>
    </row>
    <row r="58022" spans="7:7" x14ac:dyDescent="0.2">
      <c r="G58022"/>
    </row>
    <row r="58023" spans="7:7" x14ac:dyDescent="0.2">
      <c r="G58023"/>
    </row>
    <row r="58024" spans="7:7" x14ac:dyDescent="0.2">
      <c r="G58024"/>
    </row>
    <row r="58025" spans="7:7" x14ac:dyDescent="0.2">
      <c r="G58025"/>
    </row>
    <row r="58026" spans="7:7" x14ac:dyDescent="0.2">
      <c r="G58026"/>
    </row>
    <row r="58027" spans="7:7" x14ac:dyDescent="0.2">
      <c r="G58027"/>
    </row>
    <row r="58028" spans="7:7" x14ac:dyDescent="0.2">
      <c r="G58028"/>
    </row>
    <row r="58029" spans="7:7" x14ac:dyDescent="0.2">
      <c r="G58029"/>
    </row>
    <row r="58030" spans="7:7" x14ac:dyDescent="0.2">
      <c r="G58030"/>
    </row>
    <row r="58031" spans="7:7" x14ac:dyDescent="0.2">
      <c r="G58031"/>
    </row>
    <row r="58032" spans="7:7" x14ac:dyDescent="0.2">
      <c r="G58032"/>
    </row>
    <row r="58033" spans="7:7" x14ac:dyDescent="0.2">
      <c r="G58033"/>
    </row>
    <row r="58034" spans="7:7" x14ac:dyDescent="0.2">
      <c r="G58034"/>
    </row>
    <row r="58035" spans="7:7" x14ac:dyDescent="0.2">
      <c r="G58035"/>
    </row>
    <row r="58036" spans="7:7" x14ac:dyDescent="0.2">
      <c r="G58036"/>
    </row>
    <row r="58037" spans="7:7" x14ac:dyDescent="0.2">
      <c r="G58037"/>
    </row>
    <row r="58038" spans="7:7" x14ac:dyDescent="0.2">
      <c r="G58038"/>
    </row>
    <row r="58039" spans="7:7" x14ac:dyDescent="0.2">
      <c r="G58039"/>
    </row>
    <row r="58040" spans="7:7" x14ac:dyDescent="0.2">
      <c r="G58040"/>
    </row>
    <row r="58041" spans="7:7" x14ac:dyDescent="0.2">
      <c r="G58041"/>
    </row>
    <row r="58042" spans="7:7" x14ac:dyDescent="0.2">
      <c r="G58042"/>
    </row>
    <row r="58043" spans="7:7" x14ac:dyDescent="0.2">
      <c r="G58043"/>
    </row>
    <row r="58044" spans="7:7" x14ac:dyDescent="0.2">
      <c r="G58044"/>
    </row>
    <row r="58045" spans="7:7" x14ac:dyDescent="0.2">
      <c r="G58045"/>
    </row>
    <row r="58046" spans="7:7" x14ac:dyDescent="0.2">
      <c r="G58046"/>
    </row>
    <row r="58047" spans="7:7" x14ac:dyDescent="0.2">
      <c r="G58047"/>
    </row>
    <row r="58048" spans="7:7" x14ac:dyDescent="0.2">
      <c r="G58048"/>
    </row>
    <row r="58049" spans="7:7" x14ac:dyDescent="0.2">
      <c r="G58049"/>
    </row>
    <row r="58050" spans="7:7" x14ac:dyDescent="0.2">
      <c r="G58050"/>
    </row>
    <row r="58051" spans="7:7" x14ac:dyDescent="0.2">
      <c r="G58051"/>
    </row>
    <row r="58052" spans="7:7" x14ac:dyDescent="0.2">
      <c r="G58052"/>
    </row>
    <row r="58053" spans="7:7" x14ac:dyDescent="0.2">
      <c r="G58053"/>
    </row>
    <row r="58054" spans="7:7" x14ac:dyDescent="0.2">
      <c r="G58054"/>
    </row>
    <row r="58055" spans="7:7" x14ac:dyDescent="0.2">
      <c r="G58055"/>
    </row>
    <row r="58056" spans="7:7" x14ac:dyDescent="0.2">
      <c r="G58056"/>
    </row>
    <row r="58057" spans="7:7" x14ac:dyDescent="0.2">
      <c r="G58057"/>
    </row>
    <row r="58058" spans="7:7" x14ac:dyDescent="0.2">
      <c r="G58058"/>
    </row>
    <row r="58059" spans="7:7" x14ac:dyDescent="0.2">
      <c r="G58059"/>
    </row>
    <row r="58060" spans="7:7" x14ac:dyDescent="0.2">
      <c r="G58060"/>
    </row>
    <row r="58061" spans="7:7" x14ac:dyDescent="0.2">
      <c r="G58061"/>
    </row>
    <row r="58062" spans="7:7" x14ac:dyDescent="0.2">
      <c r="G58062"/>
    </row>
    <row r="58063" spans="7:7" x14ac:dyDescent="0.2">
      <c r="G58063"/>
    </row>
    <row r="58064" spans="7:7" x14ac:dyDescent="0.2">
      <c r="G58064"/>
    </row>
    <row r="58065" spans="7:7" x14ac:dyDescent="0.2">
      <c r="G58065"/>
    </row>
    <row r="58066" spans="7:7" x14ac:dyDescent="0.2">
      <c r="G58066"/>
    </row>
    <row r="58067" spans="7:7" x14ac:dyDescent="0.2">
      <c r="G58067"/>
    </row>
    <row r="58068" spans="7:7" x14ac:dyDescent="0.2">
      <c r="G58068"/>
    </row>
    <row r="58069" spans="7:7" x14ac:dyDescent="0.2">
      <c r="G58069"/>
    </row>
    <row r="58070" spans="7:7" x14ac:dyDescent="0.2">
      <c r="G58070"/>
    </row>
    <row r="58071" spans="7:7" x14ac:dyDescent="0.2">
      <c r="G58071"/>
    </row>
    <row r="58072" spans="7:7" x14ac:dyDescent="0.2">
      <c r="G58072"/>
    </row>
    <row r="58073" spans="7:7" x14ac:dyDescent="0.2">
      <c r="G58073"/>
    </row>
    <row r="58074" spans="7:7" x14ac:dyDescent="0.2">
      <c r="G58074"/>
    </row>
    <row r="58075" spans="7:7" x14ac:dyDescent="0.2">
      <c r="G58075"/>
    </row>
    <row r="58076" spans="7:7" x14ac:dyDescent="0.2">
      <c r="G58076"/>
    </row>
    <row r="58077" spans="7:7" x14ac:dyDescent="0.2">
      <c r="G58077"/>
    </row>
    <row r="58078" spans="7:7" x14ac:dyDescent="0.2">
      <c r="G58078"/>
    </row>
    <row r="58079" spans="7:7" x14ac:dyDescent="0.2">
      <c r="G58079"/>
    </row>
    <row r="58080" spans="7:7" x14ac:dyDescent="0.2">
      <c r="G58080"/>
    </row>
    <row r="58081" spans="7:7" x14ac:dyDescent="0.2">
      <c r="G58081"/>
    </row>
    <row r="58082" spans="7:7" x14ac:dyDescent="0.2">
      <c r="G58082"/>
    </row>
    <row r="58083" spans="7:7" x14ac:dyDescent="0.2">
      <c r="G58083"/>
    </row>
    <row r="58084" spans="7:7" x14ac:dyDescent="0.2">
      <c r="G58084"/>
    </row>
    <row r="58085" spans="7:7" x14ac:dyDescent="0.2">
      <c r="G58085"/>
    </row>
    <row r="58086" spans="7:7" x14ac:dyDescent="0.2">
      <c r="G58086"/>
    </row>
    <row r="58087" spans="7:7" x14ac:dyDescent="0.2">
      <c r="G58087"/>
    </row>
    <row r="58088" spans="7:7" x14ac:dyDescent="0.2">
      <c r="G58088"/>
    </row>
    <row r="58089" spans="7:7" x14ac:dyDescent="0.2">
      <c r="G58089"/>
    </row>
    <row r="58090" spans="7:7" x14ac:dyDescent="0.2">
      <c r="G58090"/>
    </row>
    <row r="58091" spans="7:7" x14ac:dyDescent="0.2">
      <c r="G58091"/>
    </row>
    <row r="58092" spans="7:7" x14ac:dyDescent="0.2">
      <c r="G58092"/>
    </row>
    <row r="58093" spans="7:7" x14ac:dyDescent="0.2">
      <c r="G58093"/>
    </row>
    <row r="58094" spans="7:7" x14ac:dyDescent="0.2">
      <c r="G58094"/>
    </row>
    <row r="58095" spans="7:7" x14ac:dyDescent="0.2">
      <c r="G58095"/>
    </row>
    <row r="58096" spans="7:7" x14ac:dyDescent="0.2">
      <c r="G58096"/>
    </row>
    <row r="58097" spans="7:7" x14ac:dyDescent="0.2">
      <c r="G58097"/>
    </row>
    <row r="58098" spans="7:7" x14ac:dyDescent="0.2">
      <c r="G58098"/>
    </row>
    <row r="58099" spans="7:7" x14ac:dyDescent="0.2">
      <c r="G58099"/>
    </row>
    <row r="58100" spans="7:7" x14ac:dyDescent="0.2">
      <c r="G58100"/>
    </row>
    <row r="58101" spans="7:7" x14ac:dyDescent="0.2">
      <c r="G58101"/>
    </row>
    <row r="58102" spans="7:7" x14ac:dyDescent="0.2">
      <c r="G58102"/>
    </row>
    <row r="58103" spans="7:7" x14ac:dyDescent="0.2">
      <c r="G58103"/>
    </row>
    <row r="58104" spans="7:7" x14ac:dyDescent="0.2">
      <c r="G58104"/>
    </row>
    <row r="58105" spans="7:7" x14ac:dyDescent="0.2">
      <c r="G58105"/>
    </row>
    <row r="58106" spans="7:7" x14ac:dyDescent="0.2">
      <c r="G58106"/>
    </row>
    <row r="58107" spans="7:7" x14ac:dyDescent="0.2">
      <c r="G58107"/>
    </row>
    <row r="58108" spans="7:7" x14ac:dyDescent="0.2">
      <c r="G58108"/>
    </row>
    <row r="58109" spans="7:7" x14ac:dyDescent="0.2">
      <c r="G58109"/>
    </row>
    <row r="58110" spans="7:7" x14ac:dyDescent="0.2">
      <c r="G58110"/>
    </row>
    <row r="58111" spans="7:7" x14ac:dyDescent="0.2">
      <c r="G58111"/>
    </row>
    <row r="58112" spans="7:7" x14ac:dyDescent="0.2">
      <c r="G58112"/>
    </row>
    <row r="58113" spans="7:7" x14ac:dyDescent="0.2">
      <c r="G58113"/>
    </row>
    <row r="58114" spans="7:7" x14ac:dyDescent="0.2">
      <c r="G58114"/>
    </row>
    <row r="58115" spans="7:7" x14ac:dyDescent="0.2">
      <c r="G58115"/>
    </row>
    <row r="58116" spans="7:7" x14ac:dyDescent="0.2">
      <c r="G58116"/>
    </row>
    <row r="58117" spans="7:7" x14ac:dyDescent="0.2">
      <c r="G58117"/>
    </row>
    <row r="58118" spans="7:7" x14ac:dyDescent="0.2">
      <c r="G58118"/>
    </row>
    <row r="58119" spans="7:7" x14ac:dyDescent="0.2">
      <c r="G58119"/>
    </row>
    <row r="58120" spans="7:7" x14ac:dyDescent="0.2">
      <c r="G58120"/>
    </row>
    <row r="58121" spans="7:7" x14ac:dyDescent="0.2">
      <c r="G58121"/>
    </row>
    <row r="58122" spans="7:7" x14ac:dyDescent="0.2">
      <c r="G58122"/>
    </row>
    <row r="58123" spans="7:7" x14ac:dyDescent="0.2">
      <c r="G58123"/>
    </row>
    <row r="58124" spans="7:7" x14ac:dyDescent="0.2">
      <c r="G58124"/>
    </row>
    <row r="58125" spans="7:7" x14ac:dyDescent="0.2">
      <c r="G58125"/>
    </row>
    <row r="58126" spans="7:7" x14ac:dyDescent="0.2">
      <c r="G58126"/>
    </row>
    <row r="58127" spans="7:7" x14ac:dyDescent="0.2">
      <c r="G58127"/>
    </row>
    <row r="58128" spans="7:7" x14ac:dyDescent="0.2">
      <c r="G58128"/>
    </row>
    <row r="58129" spans="7:7" x14ac:dyDescent="0.2">
      <c r="G58129"/>
    </row>
    <row r="58130" spans="7:7" x14ac:dyDescent="0.2">
      <c r="G58130"/>
    </row>
    <row r="58131" spans="7:7" x14ac:dyDescent="0.2">
      <c r="G58131"/>
    </row>
    <row r="58132" spans="7:7" x14ac:dyDescent="0.2">
      <c r="G58132"/>
    </row>
    <row r="58133" spans="7:7" x14ac:dyDescent="0.2">
      <c r="G58133"/>
    </row>
    <row r="58134" spans="7:7" x14ac:dyDescent="0.2">
      <c r="G58134"/>
    </row>
    <row r="58135" spans="7:7" x14ac:dyDescent="0.2">
      <c r="G58135"/>
    </row>
    <row r="58136" spans="7:7" x14ac:dyDescent="0.2">
      <c r="G58136"/>
    </row>
    <row r="58137" spans="7:7" x14ac:dyDescent="0.2">
      <c r="G58137"/>
    </row>
    <row r="58138" spans="7:7" x14ac:dyDescent="0.2">
      <c r="G58138"/>
    </row>
    <row r="58139" spans="7:7" x14ac:dyDescent="0.2">
      <c r="G58139"/>
    </row>
    <row r="58140" spans="7:7" x14ac:dyDescent="0.2">
      <c r="G58140"/>
    </row>
    <row r="58141" spans="7:7" x14ac:dyDescent="0.2">
      <c r="G58141"/>
    </row>
    <row r="58142" spans="7:7" x14ac:dyDescent="0.2">
      <c r="G58142"/>
    </row>
    <row r="58143" spans="7:7" x14ac:dyDescent="0.2">
      <c r="G58143"/>
    </row>
    <row r="58144" spans="7:7" x14ac:dyDescent="0.2">
      <c r="G58144"/>
    </row>
    <row r="58145" spans="7:7" x14ac:dyDescent="0.2">
      <c r="G58145"/>
    </row>
    <row r="58146" spans="7:7" x14ac:dyDescent="0.2">
      <c r="G58146"/>
    </row>
    <row r="58147" spans="7:7" x14ac:dyDescent="0.2">
      <c r="G58147"/>
    </row>
    <row r="58148" spans="7:7" x14ac:dyDescent="0.2">
      <c r="G58148"/>
    </row>
    <row r="58149" spans="7:7" x14ac:dyDescent="0.2">
      <c r="G58149"/>
    </row>
    <row r="58150" spans="7:7" x14ac:dyDescent="0.2">
      <c r="G58150"/>
    </row>
    <row r="58151" spans="7:7" x14ac:dyDescent="0.2">
      <c r="G58151"/>
    </row>
    <row r="58152" spans="7:7" x14ac:dyDescent="0.2">
      <c r="G58152"/>
    </row>
    <row r="58153" spans="7:7" x14ac:dyDescent="0.2">
      <c r="G58153"/>
    </row>
    <row r="58154" spans="7:7" x14ac:dyDescent="0.2">
      <c r="G58154"/>
    </row>
    <row r="58155" spans="7:7" x14ac:dyDescent="0.2">
      <c r="G58155"/>
    </row>
    <row r="58156" spans="7:7" x14ac:dyDescent="0.2">
      <c r="G58156"/>
    </row>
    <row r="58157" spans="7:7" x14ac:dyDescent="0.2">
      <c r="G58157"/>
    </row>
    <row r="58158" spans="7:7" x14ac:dyDescent="0.2">
      <c r="G58158"/>
    </row>
    <row r="58159" spans="7:7" x14ac:dyDescent="0.2">
      <c r="G58159"/>
    </row>
    <row r="58160" spans="7:7" x14ac:dyDescent="0.2">
      <c r="G58160"/>
    </row>
    <row r="58161" spans="7:7" x14ac:dyDescent="0.2">
      <c r="G58161"/>
    </row>
    <row r="58162" spans="7:7" x14ac:dyDescent="0.2">
      <c r="G58162"/>
    </row>
    <row r="58163" spans="7:7" x14ac:dyDescent="0.2">
      <c r="G58163"/>
    </row>
    <row r="58164" spans="7:7" x14ac:dyDescent="0.2">
      <c r="G58164"/>
    </row>
    <row r="58165" spans="7:7" x14ac:dyDescent="0.2">
      <c r="G58165"/>
    </row>
    <row r="58166" spans="7:7" x14ac:dyDescent="0.2">
      <c r="G58166"/>
    </row>
    <row r="58167" spans="7:7" x14ac:dyDescent="0.2">
      <c r="G58167"/>
    </row>
    <row r="58168" spans="7:7" x14ac:dyDescent="0.2">
      <c r="G58168"/>
    </row>
    <row r="58169" spans="7:7" x14ac:dyDescent="0.2">
      <c r="G58169"/>
    </row>
    <row r="58170" spans="7:7" x14ac:dyDescent="0.2">
      <c r="G58170"/>
    </row>
    <row r="58171" spans="7:7" x14ac:dyDescent="0.2">
      <c r="G58171"/>
    </row>
    <row r="58172" spans="7:7" x14ac:dyDescent="0.2">
      <c r="G58172"/>
    </row>
    <row r="58173" spans="7:7" x14ac:dyDescent="0.2">
      <c r="G58173"/>
    </row>
    <row r="58174" spans="7:7" x14ac:dyDescent="0.2">
      <c r="G58174"/>
    </row>
    <row r="58175" spans="7:7" x14ac:dyDescent="0.2">
      <c r="G58175"/>
    </row>
    <row r="58176" spans="7:7" x14ac:dyDescent="0.2">
      <c r="G58176"/>
    </row>
    <row r="58177" spans="7:7" x14ac:dyDescent="0.2">
      <c r="G58177"/>
    </row>
    <row r="58178" spans="7:7" x14ac:dyDescent="0.2">
      <c r="G58178"/>
    </row>
    <row r="58179" spans="7:7" x14ac:dyDescent="0.2">
      <c r="G58179"/>
    </row>
    <row r="58180" spans="7:7" x14ac:dyDescent="0.2">
      <c r="G58180"/>
    </row>
    <row r="58181" spans="7:7" x14ac:dyDescent="0.2">
      <c r="G58181"/>
    </row>
    <row r="58182" spans="7:7" x14ac:dyDescent="0.2">
      <c r="G58182"/>
    </row>
    <row r="58183" spans="7:7" x14ac:dyDescent="0.2">
      <c r="G58183"/>
    </row>
    <row r="58184" spans="7:7" x14ac:dyDescent="0.2">
      <c r="G58184"/>
    </row>
    <row r="58185" spans="7:7" x14ac:dyDescent="0.2">
      <c r="G58185"/>
    </row>
    <row r="58186" spans="7:7" x14ac:dyDescent="0.2">
      <c r="G58186"/>
    </row>
    <row r="58187" spans="7:7" x14ac:dyDescent="0.2">
      <c r="G58187"/>
    </row>
    <row r="58188" spans="7:7" x14ac:dyDescent="0.2">
      <c r="G58188"/>
    </row>
    <row r="58189" spans="7:7" x14ac:dyDescent="0.2">
      <c r="G58189"/>
    </row>
    <row r="58190" spans="7:7" x14ac:dyDescent="0.2">
      <c r="G58190"/>
    </row>
    <row r="58191" spans="7:7" x14ac:dyDescent="0.2">
      <c r="G58191"/>
    </row>
    <row r="58192" spans="7:7" x14ac:dyDescent="0.2">
      <c r="G58192"/>
    </row>
    <row r="58193" spans="7:7" x14ac:dyDescent="0.2">
      <c r="G58193"/>
    </row>
    <row r="58194" spans="7:7" x14ac:dyDescent="0.2">
      <c r="G58194"/>
    </row>
    <row r="58195" spans="7:7" x14ac:dyDescent="0.2">
      <c r="G58195"/>
    </row>
    <row r="58196" spans="7:7" x14ac:dyDescent="0.2">
      <c r="G58196"/>
    </row>
    <row r="58197" spans="7:7" x14ac:dyDescent="0.2">
      <c r="G58197"/>
    </row>
    <row r="58198" spans="7:7" x14ac:dyDescent="0.2">
      <c r="G58198"/>
    </row>
    <row r="58199" spans="7:7" x14ac:dyDescent="0.2">
      <c r="G58199"/>
    </row>
    <row r="58200" spans="7:7" x14ac:dyDescent="0.2">
      <c r="G58200"/>
    </row>
    <row r="58201" spans="7:7" x14ac:dyDescent="0.2">
      <c r="G58201"/>
    </row>
    <row r="58202" spans="7:7" x14ac:dyDescent="0.2">
      <c r="G58202"/>
    </row>
    <row r="58203" spans="7:7" x14ac:dyDescent="0.2">
      <c r="G58203"/>
    </row>
    <row r="58204" spans="7:7" x14ac:dyDescent="0.2">
      <c r="G58204"/>
    </row>
    <row r="58205" spans="7:7" x14ac:dyDescent="0.2">
      <c r="G58205"/>
    </row>
    <row r="58206" spans="7:7" x14ac:dyDescent="0.2">
      <c r="G58206"/>
    </row>
    <row r="58207" spans="7:7" x14ac:dyDescent="0.2">
      <c r="G58207"/>
    </row>
    <row r="58208" spans="7:7" x14ac:dyDescent="0.2">
      <c r="G58208"/>
    </row>
    <row r="58209" spans="7:7" x14ac:dyDescent="0.2">
      <c r="G58209"/>
    </row>
    <row r="58210" spans="7:7" x14ac:dyDescent="0.2">
      <c r="G58210"/>
    </row>
    <row r="58211" spans="7:7" x14ac:dyDescent="0.2">
      <c r="G58211"/>
    </row>
    <row r="58212" spans="7:7" x14ac:dyDescent="0.2">
      <c r="G58212"/>
    </row>
    <row r="58213" spans="7:7" x14ac:dyDescent="0.2">
      <c r="G58213"/>
    </row>
    <row r="58214" spans="7:7" x14ac:dyDescent="0.2">
      <c r="G58214"/>
    </row>
    <row r="58215" spans="7:7" x14ac:dyDescent="0.2">
      <c r="G58215"/>
    </row>
    <row r="58216" spans="7:7" x14ac:dyDescent="0.2">
      <c r="G58216"/>
    </row>
    <row r="58217" spans="7:7" x14ac:dyDescent="0.2">
      <c r="G58217"/>
    </row>
    <row r="58218" spans="7:7" x14ac:dyDescent="0.2">
      <c r="G58218"/>
    </row>
    <row r="58219" spans="7:7" x14ac:dyDescent="0.2">
      <c r="G58219"/>
    </row>
    <row r="58220" spans="7:7" x14ac:dyDescent="0.2">
      <c r="G58220"/>
    </row>
    <row r="58221" spans="7:7" x14ac:dyDescent="0.2">
      <c r="G58221"/>
    </row>
    <row r="58222" spans="7:7" x14ac:dyDescent="0.2">
      <c r="G58222"/>
    </row>
    <row r="58223" spans="7:7" x14ac:dyDescent="0.2">
      <c r="G58223"/>
    </row>
    <row r="58224" spans="7:7" x14ac:dyDescent="0.2">
      <c r="G58224"/>
    </row>
    <row r="58225" spans="7:7" x14ac:dyDescent="0.2">
      <c r="G58225"/>
    </row>
    <row r="58226" spans="7:7" x14ac:dyDescent="0.2">
      <c r="G58226"/>
    </row>
    <row r="58227" spans="7:7" x14ac:dyDescent="0.2">
      <c r="G58227"/>
    </row>
    <row r="58228" spans="7:7" x14ac:dyDescent="0.2">
      <c r="G58228"/>
    </row>
    <row r="58229" spans="7:7" x14ac:dyDescent="0.2">
      <c r="G58229"/>
    </row>
    <row r="58230" spans="7:7" x14ac:dyDescent="0.2">
      <c r="G58230"/>
    </row>
    <row r="58231" spans="7:7" x14ac:dyDescent="0.2">
      <c r="G58231"/>
    </row>
    <row r="58232" spans="7:7" x14ac:dyDescent="0.2">
      <c r="G58232"/>
    </row>
    <row r="58233" spans="7:7" x14ac:dyDescent="0.2">
      <c r="G58233"/>
    </row>
    <row r="58234" spans="7:7" x14ac:dyDescent="0.2">
      <c r="G58234"/>
    </row>
    <row r="58235" spans="7:7" x14ac:dyDescent="0.2">
      <c r="G58235"/>
    </row>
    <row r="58236" spans="7:7" x14ac:dyDescent="0.2">
      <c r="G58236"/>
    </row>
    <row r="58237" spans="7:7" x14ac:dyDescent="0.2">
      <c r="G58237"/>
    </row>
    <row r="58238" spans="7:7" x14ac:dyDescent="0.2">
      <c r="G58238"/>
    </row>
    <row r="58239" spans="7:7" x14ac:dyDescent="0.2">
      <c r="G58239"/>
    </row>
    <row r="58240" spans="7:7" x14ac:dyDescent="0.2">
      <c r="G58240"/>
    </row>
    <row r="58241" spans="7:7" x14ac:dyDescent="0.2">
      <c r="G58241"/>
    </row>
    <row r="58242" spans="7:7" x14ac:dyDescent="0.2">
      <c r="G58242"/>
    </row>
    <row r="58243" spans="7:7" x14ac:dyDescent="0.2">
      <c r="G58243"/>
    </row>
    <row r="58244" spans="7:7" x14ac:dyDescent="0.2">
      <c r="G58244"/>
    </row>
    <row r="58245" spans="7:7" x14ac:dyDescent="0.2">
      <c r="G58245"/>
    </row>
    <row r="58246" spans="7:7" x14ac:dyDescent="0.2">
      <c r="G58246"/>
    </row>
    <row r="58247" spans="7:7" x14ac:dyDescent="0.2">
      <c r="G58247"/>
    </row>
    <row r="58248" spans="7:7" x14ac:dyDescent="0.2">
      <c r="G58248"/>
    </row>
    <row r="58249" spans="7:7" x14ac:dyDescent="0.2">
      <c r="G58249"/>
    </row>
    <row r="58250" spans="7:7" x14ac:dyDescent="0.2">
      <c r="G58250"/>
    </row>
    <row r="58251" spans="7:7" x14ac:dyDescent="0.2">
      <c r="G58251"/>
    </row>
    <row r="58252" spans="7:7" x14ac:dyDescent="0.2">
      <c r="G58252"/>
    </row>
    <row r="58253" spans="7:7" x14ac:dyDescent="0.2">
      <c r="G58253"/>
    </row>
    <row r="58254" spans="7:7" x14ac:dyDescent="0.2">
      <c r="G58254"/>
    </row>
    <row r="58255" spans="7:7" x14ac:dyDescent="0.2">
      <c r="G58255"/>
    </row>
    <row r="58256" spans="7:7" x14ac:dyDescent="0.2">
      <c r="G58256"/>
    </row>
    <row r="58257" spans="7:7" x14ac:dyDescent="0.2">
      <c r="G58257"/>
    </row>
    <row r="58258" spans="7:7" x14ac:dyDescent="0.2">
      <c r="G58258"/>
    </row>
    <row r="58259" spans="7:7" x14ac:dyDescent="0.2">
      <c r="G58259"/>
    </row>
    <row r="58260" spans="7:7" x14ac:dyDescent="0.2">
      <c r="G58260"/>
    </row>
    <row r="58261" spans="7:7" x14ac:dyDescent="0.2">
      <c r="G58261"/>
    </row>
    <row r="58262" spans="7:7" x14ac:dyDescent="0.2">
      <c r="G58262"/>
    </row>
    <row r="58263" spans="7:7" x14ac:dyDescent="0.2">
      <c r="G58263"/>
    </row>
    <row r="58264" spans="7:7" x14ac:dyDescent="0.2">
      <c r="G58264"/>
    </row>
    <row r="58265" spans="7:7" x14ac:dyDescent="0.2">
      <c r="G58265"/>
    </row>
    <row r="58266" spans="7:7" x14ac:dyDescent="0.2">
      <c r="G58266"/>
    </row>
    <row r="58267" spans="7:7" x14ac:dyDescent="0.2">
      <c r="G58267"/>
    </row>
    <row r="58268" spans="7:7" x14ac:dyDescent="0.2">
      <c r="G58268"/>
    </row>
    <row r="58269" spans="7:7" x14ac:dyDescent="0.2">
      <c r="G58269"/>
    </row>
    <row r="58270" spans="7:7" x14ac:dyDescent="0.2">
      <c r="G58270"/>
    </row>
    <row r="58271" spans="7:7" x14ac:dyDescent="0.2">
      <c r="G58271"/>
    </row>
    <row r="58272" spans="7:7" x14ac:dyDescent="0.2">
      <c r="G58272"/>
    </row>
    <row r="58273" spans="7:7" x14ac:dyDescent="0.2">
      <c r="G58273"/>
    </row>
    <row r="58274" spans="7:7" x14ac:dyDescent="0.2">
      <c r="G58274"/>
    </row>
    <row r="58275" spans="7:7" x14ac:dyDescent="0.2">
      <c r="G58275"/>
    </row>
    <row r="58276" spans="7:7" x14ac:dyDescent="0.2">
      <c r="G58276"/>
    </row>
    <row r="58277" spans="7:7" x14ac:dyDescent="0.2">
      <c r="G58277"/>
    </row>
    <row r="58278" spans="7:7" x14ac:dyDescent="0.2">
      <c r="G58278"/>
    </row>
    <row r="58279" spans="7:7" x14ac:dyDescent="0.2">
      <c r="G58279"/>
    </row>
    <row r="58280" spans="7:7" x14ac:dyDescent="0.2">
      <c r="G58280"/>
    </row>
    <row r="58281" spans="7:7" x14ac:dyDescent="0.2">
      <c r="G58281"/>
    </row>
    <row r="58282" spans="7:7" x14ac:dyDescent="0.2">
      <c r="G58282"/>
    </row>
    <row r="58283" spans="7:7" x14ac:dyDescent="0.2">
      <c r="G58283"/>
    </row>
    <row r="58284" spans="7:7" x14ac:dyDescent="0.2">
      <c r="G58284"/>
    </row>
    <row r="58285" spans="7:7" x14ac:dyDescent="0.2">
      <c r="G58285"/>
    </row>
    <row r="58286" spans="7:7" x14ac:dyDescent="0.2">
      <c r="G58286"/>
    </row>
    <row r="58287" spans="7:7" x14ac:dyDescent="0.2">
      <c r="G58287"/>
    </row>
    <row r="58288" spans="7:7" x14ac:dyDescent="0.2">
      <c r="G58288"/>
    </row>
    <row r="58289" spans="7:7" x14ac:dyDescent="0.2">
      <c r="G58289"/>
    </row>
    <row r="58290" spans="7:7" x14ac:dyDescent="0.2">
      <c r="G58290"/>
    </row>
    <row r="58291" spans="7:7" x14ac:dyDescent="0.2">
      <c r="G58291"/>
    </row>
    <row r="58292" spans="7:7" x14ac:dyDescent="0.2">
      <c r="G58292"/>
    </row>
    <row r="58293" spans="7:7" x14ac:dyDescent="0.2">
      <c r="G58293"/>
    </row>
    <row r="58294" spans="7:7" x14ac:dyDescent="0.2">
      <c r="G58294"/>
    </row>
    <row r="58295" spans="7:7" x14ac:dyDescent="0.2">
      <c r="G58295"/>
    </row>
    <row r="58296" spans="7:7" x14ac:dyDescent="0.2">
      <c r="G58296"/>
    </row>
    <row r="58297" spans="7:7" x14ac:dyDescent="0.2">
      <c r="G58297"/>
    </row>
    <row r="58298" spans="7:7" x14ac:dyDescent="0.2">
      <c r="G58298"/>
    </row>
    <row r="58299" spans="7:7" x14ac:dyDescent="0.2">
      <c r="G58299"/>
    </row>
    <row r="58300" spans="7:7" x14ac:dyDescent="0.2">
      <c r="G58300"/>
    </row>
    <row r="58301" spans="7:7" x14ac:dyDescent="0.2">
      <c r="G58301"/>
    </row>
    <row r="58302" spans="7:7" x14ac:dyDescent="0.2">
      <c r="G58302"/>
    </row>
    <row r="58303" spans="7:7" x14ac:dyDescent="0.2">
      <c r="G58303"/>
    </row>
    <row r="58304" spans="7:7" x14ac:dyDescent="0.2">
      <c r="G58304"/>
    </row>
    <row r="58305" spans="7:7" x14ac:dyDescent="0.2">
      <c r="G58305"/>
    </row>
    <row r="58306" spans="7:7" x14ac:dyDescent="0.2">
      <c r="G58306"/>
    </row>
    <row r="58307" spans="7:7" x14ac:dyDescent="0.2">
      <c r="G58307"/>
    </row>
    <row r="58308" spans="7:7" x14ac:dyDescent="0.2">
      <c r="G58308"/>
    </row>
    <row r="58309" spans="7:7" x14ac:dyDescent="0.2">
      <c r="G58309"/>
    </row>
    <row r="58310" spans="7:7" x14ac:dyDescent="0.2">
      <c r="G58310"/>
    </row>
    <row r="58311" spans="7:7" x14ac:dyDescent="0.2">
      <c r="G58311"/>
    </row>
    <row r="58312" spans="7:7" x14ac:dyDescent="0.2">
      <c r="G58312"/>
    </row>
    <row r="58313" spans="7:7" x14ac:dyDescent="0.2">
      <c r="G58313"/>
    </row>
    <row r="58314" spans="7:7" x14ac:dyDescent="0.2">
      <c r="G58314"/>
    </row>
    <row r="58315" spans="7:7" x14ac:dyDescent="0.2">
      <c r="G58315"/>
    </row>
    <row r="58316" spans="7:7" x14ac:dyDescent="0.2">
      <c r="G58316"/>
    </row>
    <row r="58317" spans="7:7" x14ac:dyDescent="0.2">
      <c r="G58317"/>
    </row>
    <row r="58318" spans="7:7" x14ac:dyDescent="0.2">
      <c r="G58318"/>
    </row>
    <row r="58319" spans="7:7" x14ac:dyDescent="0.2">
      <c r="G58319"/>
    </row>
    <row r="58320" spans="7:7" x14ac:dyDescent="0.2">
      <c r="G58320"/>
    </row>
    <row r="58321" spans="7:7" x14ac:dyDescent="0.2">
      <c r="G58321"/>
    </row>
    <row r="58322" spans="7:7" x14ac:dyDescent="0.2">
      <c r="G58322"/>
    </row>
    <row r="58323" spans="7:7" x14ac:dyDescent="0.2">
      <c r="G58323"/>
    </row>
    <row r="58324" spans="7:7" x14ac:dyDescent="0.2">
      <c r="G58324"/>
    </row>
    <row r="58325" spans="7:7" x14ac:dyDescent="0.2">
      <c r="G58325"/>
    </row>
    <row r="58326" spans="7:7" x14ac:dyDescent="0.2">
      <c r="G58326"/>
    </row>
    <row r="58327" spans="7:7" x14ac:dyDescent="0.2">
      <c r="G58327"/>
    </row>
    <row r="58328" spans="7:7" x14ac:dyDescent="0.2">
      <c r="G58328"/>
    </row>
    <row r="58329" spans="7:7" x14ac:dyDescent="0.2">
      <c r="G58329"/>
    </row>
    <row r="58330" spans="7:7" x14ac:dyDescent="0.2">
      <c r="G58330"/>
    </row>
    <row r="58331" spans="7:7" x14ac:dyDescent="0.2">
      <c r="G58331"/>
    </row>
    <row r="58332" spans="7:7" x14ac:dyDescent="0.2">
      <c r="G58332"/>
    </row>
    <row r="58333" spans="7:7" x14ac:dyDescent="0.2">
      <c r="G58333"/>
    </row>
    <row r="58334" spans="7:7" x14ac:dyDescent="0.2">
      <c r="G58334"/>
    </row>
    <row r="58335" spans="7:7" x14ac:dyDescent="0.2">
      <c r="G58335"/>
    </row>
    <row r="58336" spans="7:7" x14ac:dyDescent="0.2">
      <c r="G58336"/>
    </row>
    <row r="58337" spans="7:7" x14ac:dyDescent="0.2">
      <c r="G58337"/>
    </row>
    <row r="58338" spans="7:7" x14ac:dyDescent="0.2">
      <c r="G58338"/>
    </row>
    <row r="58339" spans="7:7" x14ac:dyDescent="0.2">
      <c r="G58339"/>
    </row>
    <row r="58340" spans="7:7" x14ac:dyDescent="0.2">
      <c r="G58340"/>
    </row>
    <row r="58341" spans="7:7" x14ac:dyDescent="0.2">
      <c r="G58341"/>
    </row>
    <row r="58342" spans="7:7" x14ac:dyDescent="0.2">
      <c r="G58342"/>
    </row>
    <row r="58343" spans="7:7" x14ac:dyDescent="0.2">
      <c r="G58343"/>
    </row>
    <row r="58344" spans="7:7" x14ac:dyDescent="0.2">
      <c r="G58344"/>
    </row>
    <row r="58345" spans="7:7" x14ac:dyDescent="0.2">
      <c r="G58345"/>
    </row>
    <row r="58346" spans="7:7" x14ac:dyDescent="0.2">
      <c r="G58346"/>
    </row>
    <row r="58347" spans="7:7" x14ac:dyDescent="0.2">
      <c r="G58347"/>
    </row>
    <row r="58348" spans="7:7" x14ac:dyDescent="0.2">
      <c r="G58348"/>
    </row>
    <row r="58349" spans="7:7" x14ac:dyDescent="0.2">
      <c r="G58349"/>
    </row>
    <row r="58350" spans="7:7" x14ac:dyDescent="0.2">
      <c r="G58350"/>
    </row>
    <row r="58351" spans="7:7" x14ac:dyDescent="0.2">
      <c r="G58351"/>
    </row>
    <row r="58352" spans="7:7" x14ac:dyDescent="0.2">
      <c r="G58352"/>
    </row>
    <row r="58353" spans="7:7" x14ac:dyDescent="0.2">
      <c r="G58353"/>
    </row>
    <row r="58354" spans="7:7" x14ac:dyDescent="0.2">
      <c r="G58354"/>
    </row>
    <row r="58355" spans="7:7" x14ac:dyDescent="0.2">
      <c r="G58355"/>
    </row>
    <row r="58356" spans="7:7" x14ac:dyDescent="0.2">
      <c r="G58356"/>
    </row>
    <row r="58357" spans="7:7" x14ac:dyDescent="0.2">
      <c r="G58357"/>
    </row>
    <row r="58358" spans="7:7" x14ac:dyDescent="0.2">
      <c r="G58358"/>
    </row>
    <row r="58359" spans="7:7" x14ac:dyDescent="0.2">
      <c r="G58359"/>
    </row>
    <row r="58360" spans="7:7" x14ac:dyDescent="0.2">
      <c r="G58360"/>
    </row>
    <row r="58361" spans="7:7" x14ac:dyDescent="0.2">
      <c r="G58361"/>
    </row>
    <row r="58362" spans="7:7" x14ac:dyDescent="0.2">
      <c r="G58362"/>
    </row>
    <row r="58363" spans="7:7" x14ac:dyDescent="0.2">
      <c r="G58363"/>
    </row>
    <row r="58364" spans="7:7" x14ac:dyDescent="0.2">
      <c r="G58364"/>
    </row>
    <row r="58365" spans="7:7" x14ac:dyDescent="0.2">
      <c r="G58365"/>
    </row>
    <row r="58366" spans="7:7" x14ac:dyDescent="0.2">
      <c r="G58366"/>
    </row>
    <row r="58367" spans="7:7" x14ac:dyDescent="0.2">
      <c r="G58367"/>
    </row>
    <row r="58368" spans="7:7" x14ac:dyDescent="0.2">
      <c r="G58368"/>
    </row>
    <row r="58369" spans="7:7" x14ac:dyDescent="0.2">
      <c r="G58369"/>
    </row>
    <row r="58370" spans="7:7" x14ac:dyDescent="0.2">
      <c r="G58370"/>
    </row>
    <row r="58371" spans="7:7" x14ac:dyDescent="0.2">
      <c r="G58371"/>
    </row>
    <row r="58372" spans="7:7" x14ac:dyDescent="0.2">
      <c r="G58372"/>
    </row>
    <row r="58373" spans="7:7" x14ac:dyDescent="0.2">
      <c r="G58373"/>
    </row>
    <row r="58374" spans="7:7" x14ac:dyDescent="0.2">
      <c r="G58374"/>
    </row>
    <row r="58375" spans="7:7" x14ac:dyDescent="0.2">
      <c r="G58375"/>
    </row>
    <row r="58376" spans="7:7" x14ac:dyDescent="0.2">
      <c r="G58376"/>
    </row>
    <row r="58377" spans="7:7" x14ac:dyDescent="0.2">
      <c r="G58377"/>
    </row>
    <row r="58378" spans="7:7" x14ac:dyDescent="0.2">
      <c r="G58378"/>
    </row>
    <row r="58379" spans="7:7" x14ac:dyDescent="0.2">
      <c r="G58379"/>
    </row>
    <row r="58380" spans="7:7" x14ac:dyDescent="0.2">
      <c r="G58380"/>
    </row>
    <row r="58381" spans="7:7" x14ac:dyDescent="0.2">
      <c r="G58381"/>
    </row>
    <row r="58382" spans="7:7" x14ac:dyDescent="0.2">
      <c r="G58382"/>
    </row>
    <row r="58383" spans="7:7" x14ac:dyDescent="0.2">
      <c r="G58383"/>
    </row>
    <row r="58384" spans="7:7" x14ac:dyDescent="0.2">
      <c r="G58384"/>
    </row>
    <row r="58385" spans="7:7" x14ac:dyDescent="0.2">
      <c r="G58385"/>
    </row>
    <row r="58386" spans="7:7" x14ac:dyDescent="0.2">
      <c r="G58386"/>
    </row>
    <row r="58387" spans="7:7" x14ac:dyDescent="0.2">
      <c r="G58387"/>
    </row>
    <row r="58388" spans="7:7" x14ac:dyDescent="0.2">
      <c r="G58388"/>
    </row>
    <row r="58389" spans="7:7" x14ac:dyDescent="0.2">
      <c r="G58389"/>
    </row>
    <row r="58390" spans="7:7" x14ac:dyDescent="0.2">
      <c r="G58390"/>
    </row>
    <row r="58391" spans="7:7" x14ac:dyDescent="0.2">
      <c r="G58391"/>
    </row>
    <row r="58392" spans="7:7" x14ac:dyDescent="0.2">
      <c r="G58392"/>
    </row>
    <row r="58393" spans="7:7" x14ac:dyDescent="0.2">
      <c r="G58393"/>
    </row>
    <row r="58394" spans="7:7" x14ac:dyDescent="0.2">
      <c r="G58394"/>
    </row>
    <row r="58395" spans="7:7" x14ac:dyDescent="0.2">
      <c r="G58395"/>
    </row>
    <row r="58396" spans="7:7" x14ac:dyDescent="0.2">
      <c r="G58396"/>
    </row>
    <row r="58397" spans="7:7" x14ac:dyDescent="0.2">
      <c r="G58397"/>
    </row>
    <row r="58398" spans="7:7" x14ac:dyDescent="0.2">
      <c r="G58398"/>
    </row>
    <row r="58399" spans="7:7" x14ac:dyDescent="0.2">
      <c r="G58399"/>
    </row>
    <row r="58400" spans="7:7" x14ac:dyDescent="0.2">
      <c r="G58400"/>
    </row>
    <row r="58401" spans="7:7" x14ac:dyDescent="0.2">
      <c r="G58401"/>
    </row>
    <row r="58402" spans="7:7" x14ac:dyDescent="0.2">
      <c r="G58402"/>
    </row>
    <row r="58403" spans="7:7" x14ac:dyDescent="0.2">
      <c r="G58403"/>
    </row>
    <row r="58404" spans="7:7" x14ac:dyDescent="0.2">
      <c r="G58404"/>
    </row>
    <row r="58405" spans="7:7" x14ac:dyDescent="0.2">
      <c r="G58405"/>
    </row>
    <row r="58406" spans="7:7" x14ac:dyDescent="0.2">
      <c r="G58406"/>
    </row>
    <row r="58407" spans="7:7" x14ac:dyDescent="0.2">
      <c r="G58407"/>
    </row>
    <row r="58408" spans="7:7" x14ac:dyDescent="0.2">
      <c r="G58408"/>
    </row>
    <row r="58409" spans="7:7" x14ac:dyDescent="0.2">
      <c r="G58409"/>
    </row>
    <row r="58410" spans="7:7" x14ac:dyDescent="0.2">
      <c r="G58410"/>
    </row>
    <row r="58411" spans="7:7" x14ac:dyDescent="0.2">
      <c r="G58411"/>
    </row>
    <row r="58412" spans="7:7" x14ac:dyDescent="0.2">
      <c r="G58412"/>
    </row>
    <row r="58413" spans="7:7" x14ac:dyDescent="0.2">
      <c r="G58413"/>
    </row>
    <row r="58414" spans="7:7" x14ac:dyDescent="0.2">
      <c r="G58414"/>
    </row>
    <row r="58415" spans="7:7" x14ac:dyDescent="0.2">
      <c r="G58415"/>
    </row>
    <row r="58416" spans="7:7" x14ac:dyDescent="0.2">
      <c r="G58416"/>
    </row>
    <row r="58417" spans="7:7" x14ac:dyDescent="0.2">
      <c r="G58417"/>
    </row>
    <row r="58418" spans="7:7" x14ac:dyDescent="0.2">
      <c r="G58418"/>
    </row>
    <row r="58419" spans="7:7" x14ac:dyDescent="0.2">
      <c r="G58419"/>
    </row>
    <row r="58420" spans="7:7" x14ac:dyDescent="0.2">
      <c r="G58420"/>
    </row>
    <row r="58421" spans="7:7" x14ac:dyDescent="0.2">
      <c r="G58421"/>
    </row>
    <row r="58422" spans="7:7" x14ac:dyDescent="0.2">
      <c r="G58422"/>
    </row>
    <row r="58423" spans="7:7" x14ac:dyDescent="0.2">
      <c r="G58423"/>
    </row>
    <row r="58424" spans="7:7" x14ac:dyDescent="0.2">
      <c r="G58424"/>
    </row>
    <row r="58425" spans="7:7" x14ac:dyDescent="0.2">
      <c r="G58425"/>
    </row>
    <row r="58426" spans="7:7" x14ac:dyDescent="0.2">
      <c r="G58426"/>
    </row>
    <row r="58427" spans="7:7" x14ac:dyDescent="0.2">
      <c r="G58427"/>
    </row>
    <row r="58428" spans="7:7" x14ac:dyDescent="0.2">
      <c r="G58428"/>
    </row>
    <row r="58429" spans="7:7" x14ac:dyDescent="0.2">
      <c r="G58429"/>
    </row>
    <row r="58430" spans="7:7" x14ac:dyDescent="0.2">
      <c r="G58430"/>
    </row>
    <row r="58431" spans="7:7" x14ac:dyDescent="0.2">
      <c r="G58431"/>
    </row>
    <row r="58432" spans="7:7" x14ac:dyDescent="0.2">
      <c r="G58432"/>
    </row>
    <row r="58433" spans="7:7" x14ac:dyDescent="0.2">
      <c r="G58433"/>
    </row>
    <row r="58434" spans="7:7" x14ac:dyDescent="0.2">
      <c r="G58434"/>
    </row>
    <row r="58435" spans="7:7" x14ac:dyDescent="0.2">
      <c r="G58435"/>
    </row>
    <row r="58436" spans="7:7" x14ac:dyDescent="0.2">
      <c r="G58436"/>
    </row>
    <row r="58437" spans="7:7" x14ac:dyDescent="0.2">
      <c r="G58437"/>
    </row>
    <row r="58438" spans="7:7" x14ac:dyDescent="0.2">
      <c r="G58438"/>
    </row>
    <row r="58439" spans="7:7" x14ac:dyDescent="0.2">
      <c r="G58439"/>
    </row>
    <row r="58440" spans="7:7" x14ac:dyDescent="0.2">
      <c r="G58440"/>
    </row>
    <row r="58441" spans="7:7" x14ac:dyDescent="0.2">
      <c r="G58441"/>
    </row>
    <row r="58442" spans="7:7" x14ac:dyDescent="0.2">
      <c r="G58442"/>
    </row>
    <row r="58443" spans="7:7" x14ac:dyDescent="0.2">
      <c r="G58443"/>
    </row>
    <row r="58444" spans="7:7" x14ac:dyDescent="0.2">
      <c r="G58444"/>
    </row>
    <row r="58445" spans="7:7" x14ac:dyDescent="0.2">
      <c r="G58445"/>
    </row>
    <row r="58446" spans="7:7" x14ac:dyDescent="0.2">
      <c r="G58446"/>
    </row>
    <row r="58447" spans="7:7" x14ac:dyDescent="0.2">
      <c r="G58447"/>
    </row>
    <row r="58448" spans="7:7" x14ac:dyDescent="0.2">
      <c r="G58448"/>
    </row>
    <row r="58449" spans="7:7" x14ac:dyDescent="0.2">
      <c r="G58449"/>
    </row>
    <row r="58450" spans="7:7" x14ac:dyDescent="0.2">
      <c r="G58450"/>
    </row>
    <row r="58451" spans="7:7" x14ac:dyDescent="0.2">
      <c r="G58451"/>
    </row>
    <row r="58452" spans="7:7" x14ac:dyDescent="0.2">
      <c r="G58452"/>
    </row>
    <row r="58453" spans="7:7" x14ac:dyDescent="0.2">
      <c r="G58453"/>
    </row>
    <row r="58454" spans="7:7" x14ac:dyDescent="0.2">
      <c r="G58454"/>
    </row>
    <row r="58455" spans="7:7" x14ac:dyDescent="0.2">
      <c r="G58455"/>
    </row>
    <row r="58456" spans="7:7" x14ac:dyDescent="0.2">
      <c r="G58456"/>
    </row>
    <row r="58457" spans="7:7" x14ac:dyDescent="0.2">
      <c r="G58457"/>
    </row>
    <row r="58458" spans="7:7" x14ac:dyDescent="0.2">
      <c r="G58458"/>
    </row>
    <row r="58459" spans="7:7" x14ac:dyDescent="0.2">
      <c r="G58459"/>
    </row>
    <row r="58460" spans="7:7" x14ac:dyDescent="0.2">
      <c r="G58460"/>
    </row>
    <row r="58461" spans="7:7" x14ac:dyDescent="0.2">
      <c r="G58461"/>
    </row>
    <row r="58462" spans="7:7" x14ac:dyDescent="0.2">
      <c r="G58462"/>
    </row>
    <row r="58463" spans="7:7" x14ac:dyDescent="0.2">
      <c r="G58463"/>
    </row>
    <row r="58464" spans="7:7" x14ac:dyDescent="0.2">
      <c r="G58464"/>
    </row>
    <row r="58465" spans="7:7" x14ac:dyDescent="0.2">
      <c r="G58465"/>
    </row>
    <row r="58466" spans="7:7" x14ac:dyDescent="0.2">
      <c r="G58466"/>
    </row>
    <row r="58467" spans="7:7" x14ac:dyDescent="0.2">
      <c r="G58467"/>
    </row>
    <row r="58468" spans="7:7" x14ac:dyDescent="0.2">
      <c r="G58468"/>
    </row>
    <row r="58469" spans="7:7" x14ac:dyDescent="0.2">
      <c r="G58469"/>
    </row>
    <row r="58470" spans="7:7" x14ac:dyDescent="0.2">
      <c r="G58470"/>
    </row>
    <row r="58471" spans="7:7" x14ac:dyDescent="0.2">
      <c r="G58471"/>
    </row>
    <row r="58472" spans="7:7" x14ac:dyDescent="0.2">
      <c r="G58472"/>
    </row>
    <row r="58473" spans="7:7" x14ac:dyDescent="0.2">
      <c r="G58473"/>
    </row>
    <row r="58474" spans="7:7" x14ac:dyDescent="0.2">
      <c r="G58474"/>
    </row>
    <row r="58475" spans="7:7" x14ac:dyDescent="0.2">
      <c r="G58475"/>
    </row>
    <row r="58476" spans="7:7" x14ac:dyDescent="0.2">
      <c r="G58476"/>
    </row>
    <row r="58477" spans="7:7" x14ac:dyDescent="0.2">
      <c r="G58477"/>
    </row>
    <row r="58478" spans="7:7" x14ac:dyDescent="0.2">
      <c r="G58478"/>
    </row>
    <row r="58479" spans="7:7" x14ac:dyDescent="0.2">
      <c r="G58479"/>
    </row>
    <row r="58480" spans="7:7" x14ac:dyDescent="0.2">
      <c r="G58480"/>
    </row>
    <row r="58481" spans="7:7" x14ac:dyDescent="0.2">
      <c r="G58481"/>
    </row>
    <row r="58482" spans="7:7" x14ac:dyDescent="0.2">
      <c r="G58482"/>
    </row>
    <row r="58483" spans="7:7" x14ac:dyDescent="0.2">
      <c r="G58483"/>
    </row>
    <row r="58484" spans="7:7" x14ac:dyDescent="0.2">
      <c r="G58484"/>
    </row>
    <row r="58485" spans="7:7" x14ac:dyDescent="0.2">
      <c r="G58485"/>
    </row>
    <row r="58486" spans="7:7" x14ac:dyDescent="0.2">
      <c r="G58486"/>
    </row>
    <row r="58487" spans="7:7" x14ac:dyDescent="0.2">
      <c r="G58487"/>
    </row>
    <row r="58488" spans="7:7" x14ac:dyDescent="0.2">
      <c r="G58488"/>
    </row>
    <row r="58489" spans="7:7" x14ac:dyDescent="0.2">
      <c r="G58489"/>
    </row>
    <row r="58490" spans="7:7" x14ac:dyDescent="0.2">
      <c r="G58490"/>
    </row>
    <row r="58491" spans="7:7" x14ac:dyDescent="0.2">
      <c r="G58491"/>
    </row>
    <row r="58492" spans="7:7" x14ac:dyDescent="0.2">
      <c r="G58492"/>
    </row>
    <row r="58493" spans="7:7" x14ac:dyDescent="0.2">
      <c r="G58493"/>
    </row>
    <row r="58494" spans="7:7" x14ac:dyDescent="0.2">
      <c r="G58494"/>
    </row>
    <row r="58495" spans="7:7" x14ac:dyDescent="0.2">
      <c r="G58495"/>
    </row>
    <row r="58496" spans="7:7" x14ac:dyDescent="0.2">
      <c r="G58496"/>
    </row>
    <row r="58497" spans="7:7" x14ac:dyDescent="0.2">
      <c r="G58497"/>
    </row>
    <row r="58498" spans="7:7" x14ac:dyDescent="0.2">
      <c r="G58498"/>
    </row>
    <row r="58499" spans="7:7" x14ac:dyDescent="0.2">
      <c r="G58499"/>
    </row>
    <row r="58500" spans="7:7" x14ac:dyDescent="0.2">
      <c r="G58500"/>
    </row>
    <row r="58501" spans="7:7" x14ac:dyDescent="0.2">
      <c r="G58501"/>
    </row>
    <row r="58502" spans="7:7" x14ac:dyDescent="0.2">
      <c r="G58502"/>
    </row>
    <row r="58503" spans="7:7" x14ac:dyDescent="0.2">
      <c r="G58503"/>
    </row>
    <row r="58504" spans="7:7" x14ac:dyDescent="0.2">
      <c r="G58504"/>
    </row>
    <row r="58505" spans="7:7" x14ac:dyDescent="0.2">
      <c r="G58505"/>
    </row>
    <row r="58506" spans="7:7" x14ac:dyDescent="0.2">
      <c r="G58506"/>
    </row>
    <row r="58507" spans="7:7" x14ac:dyDescent="0.2">
      <c r="G58507"/>
    </row>
    <row r="58508" spans="7:7" x14ac:dyDescent="0.2">
      <c r="G58508"/>
    </row>
    <row r="58509" spans="7:7" x14ac:dyDescent="0.2">
      <c r="G58509"/>
    </row>
    <row r="58510" spans="7:7" x14ac:dyDescent="0.2">
      <c r="G58510"/>
    </row>
    <row r="58511" spans="7:7" x14ac:dyDescent="0.2">
      <c r="G58511"/>
    </row>
    <row r="58512" spans="7:7" x14ac:dyDescent="0.2">
      <c r="G58512"/>
    </row>
    <row r="58513" spans="7:7" x14ac:dyDescent="0.2">
      <c r="G58513"/>
    </row>
    <row r="58514" spans="7:7" x14ac:dyDescent="0.2">
      <c r="G58514"/>
    </row>
    <row r="58515" spans="7:7" x14ac:dyDescent="0.2">
      <c r="G58515"/>
    </row>
    <row r="58516" spans="7:7" x14ac:dyDescent="0.2">
      <c r="G58516"/>
    </row>
    <row r="58517" spans="7:7" x14ac:dyDescent="0.2">
      <c r="G58517"/>
    </row>
    <row r="58518" spans="7:7" x14ac:dyDescent="0.2">
      <c r="G58518"/>
    </row>
    <row r="58519" spans="7:7" x14ac:dyDescent="0.2">
      <c r="G58519"/>
    </row>
    <row r="58520" spans="7:7" x14ac:dyDescent="0.2">
      <c r="G58520"/>
    </row>
    <row r="58521" spans="7:7" x14ac:dyDescent="0.2">
      <c r="G58521"/>
    </row>
    <row r="58522" spans="7:7" x14ac:dyDescent="0.2">
      <c r="G58522"/>
    </row>
    <row r="58523" spans="7:7" x14ac:dyDescent="0.2">
      <c r="G58523"/>
    </row>
    <row r="58524" spans="7:7" x14ac:dyDescent="0.2">
      <c r="G58524"/>
    </row>
    <row r="58525" spans="7:7" x14ac:dyDescent="0.2">
      <c r="G58525"/>
    </row>
    <row r="58526" spans="7:7" x14ac:dyDescent="0.2">
      <c r="G58526"/>
    </row>
    <row r="58527" spans="7:7" x14ac:dyDescent="0.2">
      <c r="G58527"/>
    </row>
    <row r="58528" spans="7:7" x14ac:dyDescent="0.2">
      <c r="G58528"/>
    </row>
    <row r="58529" spans="7:7" x14ac:dyDescent="0.2">
      <c r="G58529"/>
    </row>
    <row r="58530" spans="7:7" x14ac:dyDescent="0.2">
      <c r="G58530"/>
    </row>
    <row r="58531" spans="7:7" x14ac:dyDescent="0.2">
      <c r="G58531"/>
    </row>
    <row r="58532" spans="7:7" x14ac:dyDescent="0.2">
      <c r="G58532"/>
    </row>
    <row r="58533" spans="7:7" x14ac:dyDescent="0.2">
      <c r="G58533"/>
    </row>
    <row r="58534" spans="7:7" x14ac:dyDescent="0.2">
      <c r="G58534"/>
    </row>
    <row r="58535" spans="7:7" x14ac:dyDescent="0.2">
      <c r="G58535"/>
    </row>
    <row r="58536" spans="7:7" x14ac:dyDescent="0.2">
      <c r="G58536"/>
    </row>
    <row r="58537" spans="7:7" x14ac:dyDescent="0.2">
      <c r="G58537"/>
    </row>
    <row r="58538" spans="7:7" x14ac:dyDescent="0.2">
      <c r="G58538"/>
    </row>
    <row r="58539" spans="7:7" x14ac:dyDescent="0.2">
      <c r="G58539"/>
    </row>
    <row r="58540" spans="7:7" x14ac:dyDescent="0.2">
      <c r="G58540"/>
    </row>
    <row r="58541" spans="7:7" x14ac:dyDescent="0.2">
      <c r="G58541"/>
    </row>
    <row r="58542" spans="7:7" x14ac:dyDescent="0.2">
      <c r="G58542"/>
    </row>
    <row r="58543" spans="7:7" x14ac:dyDescent="0.2">
      <c r="G58543"/>
    </row>
    <row r="58544" spans="7:7" x14ac:dyDescent="0.2">
      <c r="G58544"/>
    </row>
    <row r="58545" spans="7:7" x14ac:dyDescent="0.2">
      <c r="G58545"/>
    </row>
    <row r="58546" spans="7:7" x14ac:dyDescent="0.2">
      <c r="G58546"/>
    </row>
    <row r="58547" spans="7:7" x14ac:dyDescent="0.2">
      <c r="G58547"/>
    </row>
    <row r="58548" spans="7:7" x14ac:dyDescent="0.2">
      <c r="G58548"/>
    </row>
    <row r="58549" spans="7:7" x14ac:dyDescent="0.2">
      <c r="G58549"/>
    </row>
    <row r="58550" spans="7:7" x14ac:dyDescent="0.2">
      <c r="G58550"/>
    </row>
    <row r="58551" spans="7:7" x14ac:dyDescent="0.2">
      <c r="G58551"/>
    </row>
    <row r="58552" spans="7:7" x14ac:dyDescent="0.2">
      <c r="G58552"/>
    </row>
    <row r="58553" spans="7:7" x14ac:dyDescent="0.2">
      <c r="G58553"/>
    </row>
    <row r="58554" spans="7:7" x14ac:dyDescent="0.2">
      <c r="G58554"/>
    </row>
    <row r="58555" spans="7:7" x14ac:dyDescent="0.2">
      <c r="G58555"/>
    </row>
    <row r="58556" spans="7:7" x14ac:dyDescent="0.2">
      <c r="G58556"/>
    </row>
    <row r="58557" spans="7:7" x14ac:dyDescent="0.2">
      <c r="G58557"/>
    </row>
    <row r="58558" spans="7:7" x14ac:dyDescent="0.2">
      <c r="G58558"/>
    </row>
    <row r="58559" spans="7:7" x14ac:dyDescent="0.2">
      <c r="G58559"/>
    </row>
    <row r="58560" spans="7:7" x14ac:dyDescent="0.2">
      <c r="G58560"/>
    </row>
    <row r="58561" spans="7:7" x14ac:dyDescent="0.2">
      <c r="G58561"/>
    </row>
    <row r="58562" spans="7:7" x14ac:dyDescent="0.2">
      <c r="G58562"/>
    </row>
    <row r="58563" spans="7:7" x14ac:dyDescent="0.2">
      <c r="G58563"/>
    </row>
    <row r="58564" spans="7:7" x14ac:dyDescent="0.2">
      <c r="G58564"/>
    </row>
    <row r="58565" spans="7:7" x14ac:dyDescent="0.2">
      <c r="G58565"/>
    </row>
    <row r="58566" spans="7:7" x14ac:dyDescent="0.2">
      <c r="G58566"/>
    </row>
    <row r="58567" spans="7:7" x14ac:dyDescent="0.2">
      <c r="G58567"/>
    </row>
    <row r="58568" spans="7:7" x14ac:dyDescent="0.2">
      <c r="G58568"/>
    </row>
    <row r="58569" spans="7:7" x14ac:dyDescent="0.2">
      <c r="G58569"/>
    </row>
    <row r="58570" spans="7:7" x14ac:dyDescent="0.2">
      <c r="G58570"/>
    </row>
    <row r="58571" spans="7:7" x14ac:dyDescent="0.2">
      <c r="G58571"/>
    </row>
    <row r="58572" spans="7:7" x14ac:dyDescent="0.2">
      <c r="G58572"/>
    </row>
    <row r="58573" spans="7:7" x14ac:dyDescent="0.2">
      <c r="G58573"/>
    </row>
    <row r="58574" spans="7:7" x14ac:dyDescent="0.2">
      <c r="G58574"/>
    </row>
    <row r="58575" spans="7:7" x14ac:dyDescent="0.2">
      <c r="G58575"/>
    </row>
    <row r="58576" spans="7:7" x14ac:dyDescent="0.2">
      <c r="G58576"/>
    </row>
    <row r="58577" spans="7:7" x14ac:dyDescent="0.2">
      <c r="G58577"/>
    </row>
    <row r="58578" spans="7:7" x14ac:dyDescent="0.2">
      <c r="G58578"/>
    </row>
    <row r="58579" spans="7:7" x14ac:dyDescent="0.2">
      <c r="G58579"/>
    </row>
    <row r="58580" spans="7:7" x14ac:dyDescent="0.2">
      <c r="G58580"/>
    </row>
    <row r="58581" spans="7:7" x14ac:dyDescent="0.2">
      <c r="G58581"/>
    </row>
    <row r="58582" spans="7:7" x14ac:dyDescent="0.2">
      <c r="G58582"/>
    </row>
    <row r="58583" spans="7:7" x14ac:dyDescent="0.2">
      <c r="G58583"/>
    </row>
    <row r="58584" spans="7:7" x14ac:dyDescent="0.2">
      <c r="G58584"/>
    </row>
    <row r="58585" spans="7:7" x14ac:dyDescent="0.2">
      <c r="G58585"/>
    </row>
    <row r="58586" spans="7:7" x14ac:dyDescent="0.2">
      <c r="G58586"/>
    </row>
    <row r="58587" spans="7:7" x14ac:dyDescent="0.2">
      <c r="G58587"/>
    </row>
    <row r="58588" spans="7:7" x14ac:dyDescent="0.2">
      <c r="G58588"/>
    </row>
    <row r="58589" spans="7:7" x14ac:dyDescent="0.2">
      <c r="G58589"/>
    </row>
    <row r="58590" spans="7:7" x14ac:dyDescent="0.2">
      <c r="G58590"/>
    </row>
    <row r="58591" spans="7:7" x14ac:dyDescent="0.2">
      <c r="G58591"/>
    </row>
    <row r="58592" spans="7:7" x14ac:dyDescent="0.2">
      <c r="G58592"/>
    </row>
    <row r="58593" spans="7:7" x14ac:dyDescent="0.2">
      <c r="G58593"/>
    </row>
    <row r="58594" spans="7:7" x14ac:dyDescent="0.2">
      <c r="G58594"/>
    </row>
    <row r="58595" spans="7:7" x14ac:dyDescent="0.2">
      <c r="G58595"/>
    </row>
    <row r="58596" spans="7:7" x14ac:dyDescent="0.2">
      <c r="G58596"/>
    </row>
    <row r="58597" spans="7:7" x14ac:dyDescent="0.2">
      <c r="G58597"/>
    </row>
    <row r="58598" spans="7:7" x14ac:dyDescent="0.2">
      <c r="G58598"/>
    </row>
    <row r="58599" spans="7:7" x14ac:dyDescent="0.2">
      <c r="G58599"/>
    </row>
    <row r="58600" spans="7:7" x14ac:dyDescent="0.2">
      <c r="G58600"/>
    </row>
    <row r="58601" spans="7:7" x14ac:dyDescent="0.2">
      <c r="G58601"/>
    </row>
    <row r="58602" spans="7:7" x14ac:dyDescent="0.2">
      <c r="G58602"/>
    </row>
    <row r="58603" spans="7:7" x14ac:dyDescent="0.2">
      <c r="G58603"/>
    </row>
    <row r="58604" spans="7:7" x14ac:dyDescent="0.2">
      <c r="G58604"/>
    </row>
    <row r="58605" spans="7:7" x14ac:dyDescent="0.2">
      <c r="G58605"/>
    </row>
    <row r="58606" spans="7:7" x14ac:dyDescent="0.2">
      <c r="G58606"/>
    </row>
    <row r="58607" spans="7:7" x14ac:dyDescent="0.2">
      <c r="G58607"/>
    </row>
    <row r="58608" spans="7:7" x14ac:dyDescent="0.2">
      <c r="G58608"/>
    </row>
    <row r="58609" spans="7:7" x14ac:dyDescent="0.2">
      <c r="G58609"/>
    </row>
    <row r="58610" spans="7:7" x14ac:dyDescent="0.2">
      <c r="G58610"/>
    </row>
    <row r="58611" spans="7:7" x14ac:dyDescent="0.2">
      <c r="G58611"/>
    </row>
    <row r="58612" spans="7:7" x14ac:dyDescent="0.2">
      <c r="G58612"/>
    </row>
    <row r="58613" spans="7:7" x14ac:dyDescent="0.2">
      <c r="G58613"/>
    </row>
    <row r="58614" spans="7:7" x14ac:dyDescent="0.2">
      <c r="G58614"/>
    </row>
    <row r="58615" spans="7:7" x14ac:dyDescent="0.2">
      <c r="G58615"/>
    </row>
    <row r="58616" spans="7:7" x14ac:dyDescent="0.2">
      <c r="G58616"/>
    </row>
    <row r="58617" spans="7:7" x14ac:dyDescent="0.2">
      <c r="G58617"/>
    </row>
    <row r="58618" spans="7:7" x14ac:dyDescent="0.2">
      <c r="G58618"/>
    </row>
    <row r="58619" spans="7:7" x14ac:dyDescent="0.2">
      <c r="G58619"/>
    </row>
    <row r="58620" spans="7:7" x14ac:dyDescent="0.2">
      <c r="G58620"/>
    </row>
    <row r="58621" spans="7:7" x14ac:dyDescent="0.2">
      <c r="G58621"/>
    </row>
    <row r="58622" spans="7:7" x14ac:dyDescent="0.2">
      <c r="G58622"/>
    </row>
    <row r="58623" spans="7:7" x14ac:dyDescent="0.2">
      <c r="G58623"/>
    </row>
    <row r="58624" spans="7:7" x14ac:dyDescent="0.2">
      <c r="G58624"/>
    </row>
    <row r="58625" spans="7:7" x14ac:dyDescent="0.2">
      <c r="G58625"/>
    </row>
    <row r="58626" spans="7:7" x14ac:dyDescent="0.2">
      <c r="G58626"/>
    </row>
    <row r="58627" spans="7:7" x14ac:dyDescent="0.2">
      <c r="G58627"/>
    </row>
    <row r="58628" spans="7:7" x14ac:dyDescent="0.2">
      <c r="G58628"/>
    </row>
    <row r="58629" spans="7:7" x14ac:dyDescent="0.2">
      <c r="G58629"/>
    </row>
    <row r="58630" spans="7:7" x14ac:dyDescent="0.2">
      <c r="G58630"/>
    </row>
    <row r="58631" spans="7:7" x14ac:dyDescent="0.2">
      <c r="G58631"/>
    </row>
    <row r="58632" spans="7:7" x14ac:dyDescent="0.2">
      <c r="G58632"/>
    </row>
    <row r="58633" spans="7:7" x14ac:dyDescent="0.2">
      <c r="G58633"/>
    </row>
    <row r="58634" spans="7:7" x14ac:dyDescent="0.2">
      <c r="G58634"/>
    </row>
    <row r="58635" spans="7:7" x14ac:dyDescent="0.2">
      <c r="G58635"/>
    </row>
    <row r="58636" spans="7:7" x14ac:dyDescent="0.2">
      <c r="G58636"/>
    </row>
    <row r="58637" spans="7:7" x14ac:dyDescent="0.2">
      <c r="G58637"/>
    </row>
    <row r="58638" spans="7:7" x14ac:dyDescent="0.2">
      <c r="G58638"/>
    </row>
    <row r="58639" spans="7:7" x14ac:dyDescent="0.2">
      <c r="G58639"/>
    </row>
    <row r="58640" spans="7:7" x14ac:dyDescent="0.2">
      <c r="G58640"/>
    </row>
    <row r="58641" spans="7:7" x14ac:dyDescent="0.2">
      <c r="G58641"/>
    </row>
    <row r="58642" spans="7:7" x14ac:dyDescent="0.2">
      <c r="G58642"/>
    </row>
    <row r="58643" spans="7:7" x14ac:dyDescent="0.2">
      <c r="G58643"/>
    </row>
    <row r="58644" spans="7:7" x14ac:dyDescent="0.2">
      <c r="G58644"/>
    </row>
    <row r="58645" spans="7:7" x14ac:dyDescent="0.2">
      <c r="G58645"/>
    </row>
    <row r="58646" spans="7:7" x14ac:dyDescent="0.2">
      <c r="G58646"/>
    </row>
    <row r="58647" spans="7:7" x14ac:dyDescent="0.2">
      <c r="G58647"/>
    </row>
    <row r="58648" spans="7:7" x14ac:dyDescent="0.2">
      <c r="G58648"/>
    </row>
    <row r="58649" spans="7:7" x14ac:dyDescent="0.2">
      <c r="G58649"/>
    </row>
    <row r="58650" spans="7:7" x14ac:dyDescent="0.2">
      <c r="G58650"/>
    </row>
    <row r="58651" spans="7:7" x14ac:dyDescent="0.2">
      <c r="G58651"/>
    </row>
    <row r="58652" spans="7:7" x14ac:dyDescent="0.2">
      <c r="G58652"/>
    </row>
    <row r="58653" spans="7:7" x14ac:dyDescent="0.2">
      <c r="G58653"/>
    </row>
    <row r="58654" spans="7:7" x14ac:dyDescent="0.2">
      <c r="G58654"/>
    </row>
    <row r="58655" spans="7:7" x14ac:dyDescent="0.2">
      <c r="G58655"/>
    </row>
    <row r="58656" spans="7:7" x14ac:dyDescent="0.2">
      <c r="G58656"/>
    </row>
    <row r="58657" spans="7:7" x14ac:dyDescent="0.2">
      <c r="G58657"/>
    </row>
    <row r="58658" spans="7:7" x14ac:dyDescent="0.2">
      <c r="G58658"/>
    </row>
    <row r="58659" spans="7:7" x14ac:dyDescent="0.2">
      <c r="G58659"/>
    </row>
    <row r="58660" spans="7:7" x14ac:dyDescent="0.2">
      <c r="G58660"/>
    </row>
    <row r="58661" spans="7:7" x14ac:dyDescent="0.2">
      <c r="G58661"/>
    </row>
    <row r="58662" spans="7:7" x14ac:dyDescent="0.2">
      <c r="G58662"/>
    </row>
    <row r="58663" spans="7:7" x14ac:dyDescent="0.2">
      <c r="G58663"/>
    </row>
    <row r="58664" spans="7:7" x14ac:dyDescent="0.2">
      <c r="G58664"/>
    </row>
    <row r="58665" spans="7:7" x14ac:dyDescent="0.2">
      <c r="G58665"/>
    </row>
    <row r="58666" spans="7:7" x14ac:dyDescent="0.2">
      <c r="G58666"/>
    </row>
    <row r="58667" spans="7:7" x14ac:dyDescent="0.2">
      <c r="G58667"/>
    </row>
    <row r="58668" spans="7:7" x14ac:dyDescent="0.2">
      <c r="G58668"/>
    </row>
    <row r="58669" spans="7:7" x14ac:dyDescent="0.2">
      <c r="G58669"/>
    </row>
    <row r="58670" spans="7:7" x14ac:dyDescent="0.2">
      <c r="G58670"/>
    </row>
    <row r="58671" spans="7:7" x14ac:dyDescent="0.2">
      <c r="G58671"/>
    </row>
    <row r="58672" spans="7:7" x14ac:dyDescent="0.2">
      <c r="G58672"/>
    </row>
    <row r="58673" spans="7:7" x14ac:dyDescent="0.2">
      <c r="G58673"/>
    </row>
    <row r="58674" spans="7:7" x14ac:dyDescent="0.2">
      <c r="G58674"/>
    </row>
    <row r="58675" spans="7:7" x14ac:dyDescent="0.2">
      <c r="G58675"/>
    </row>
    <row r="58676" spans="7:7" x14ac:dyDescent="0.2">
      <c r="G58676"/>
    </row>
    <row r="58677" spans="7:7" x14ac:dyDescent="0.2">
      <c r="G58677"/>
    </row>
    <row r="58678" spans="7:7" x14ac:dyDescent="0.2">
      <c r="G58678"/>
    </row>
    <row r="58679" spans="7:7" x14ac:dyDescent="0.2">
      <c r="G58679"/>
    </row>
    <row r="58680" spans="7:7" x14ac:dyDescent="0.2">
      <c r="G58680"/>
    </row>
    <row r="58681" spans="7:7" x14ac:dyDescent="0.2">
      <c r="G58681"/>
    </row>
    <row r="58682" spans="7:7" x14ac:dyDescent="0.2">
      <c r="G58682"/>
    </row>
    <row r="58683" spans="7:7" x14ac:dyDescent="0.2">
      <c r="G58683"/>
    </row>
    <row r="58684" spans="7:7" x14ac:dyDescent="0.2">
      <c r="G58684"/>
    </row>
    <row r="58685" spans="7:7" x14ac:dyDescent="0.2">
      <c r="G58685"/>
    </row>
    <row r="58686" spans="7:7" x14ac:dyDescent="0.2">
      <c r="G58686"/>
    </row>
    <row r="58687" spans="7:7" x14ac:dyDescent="0.2">
      <c r="G58687"/>
    </row>
    <row r="58688" spans="7:7" x14ac:dyDescent="0.2">
      <c r="G58688"/>
    </row>
    <row r="58689" spans="7:7" x14ac:dyDescent="0.2">
      <c r="G58689"/>
    </row>
    <row r="58690" spans="7:7" x14ac:dyDescent="0.2">
      <c r="G58690"/>
    </row>
    <row r="58691" spans="7:7" x14ac:dyDescent="0.2">
      <c r="G58691"/>
    </row>
    <row r="58692" spans="7:7" x14ac:dyDescent="0.2">
      <c r="G58692"/>
    </row>
    <row r="58693" spans="7:7" x14ac:dyDescent="0.2">
      <c r="G58693"/>
    </row>
    <row r="58694" spans="7:7" x14ac:dyDescent="0.2">
      <c r="G58694"/>
    </row>
    <row r="58695" spans="7:7" x14ac:dyDescent="0.2">
      <c r="G58695"/>
    </row>
    <row r="58696" spans="7:7" x14ac:dyDescent="0.2">
      <c r="G58696"/>
    </row>
    <row r="58697" spans="7:7" x14ac:dyDescent="0.2">
      <c r="G58697"/>
    </row>
    <row r="58698" spans="7:7" x14ac:dyDescent="0.2">
      <c r="G58698"/>
    </row>
    <row r="58699" spans="7:7" x14ac:dyDescent="0.2">
      <c r="G58699"/>
    </row>
    <row r="58700" spans="7:7" x14ac:dyDescent="0.2">
      <c r="G58700"/>
    </row>
    <row r="58701" spans="7:7" x14ac:dyDescent="0.2">
      <c r="G58701"/>
    </row>
    <row r="58702" spans="7:7" x14ac:dyDescent="0.2">
      <c r="G58702"/>
    </row>
    <row r="58703" spans="7:7" x14ac:dyDescent="0.2">
      <c r="G58703"/>
    </row>
    <row r="58704" spans="7:7" x14ac:dyDescent="0.2">
      <c r="G58704"/>
    </row>
    <row r="58705" spans="7:7" x14ac:dyDescent="0.2">
      <c r="G58705"/>
    </row>
    <row r="58706" spans="7:7" x14ac:dyDescent="0.2">
      <c r="G58706"/>
    </row>
    <row r="58707" spans="7:7" x14ac:dyDescent="0.2">
      <c r="G58707"/>
    </row>
    <row r="58708" spans="7:7" x14ac:dyDescent="0.2">
      <c r="G58708"/>
    </row>
    <row r="58709" spans="7:7" x14ac:dyDescent="0.2">
      <c r="G58709"/>
    </row>
    <row r="58710" spans="7:7" x14ac:dyDescent="0.2">
      <c r="G58710"/>
    </row>
    <row r="58711" spans="7:7" x14ac:dyDescent="0.2">
      <c r="G58711"/>
    </row>
    <row r="58712" spans="7:7" x14ac:dyDescent="0.2">
      <c r="G58712"/>
    </row>
    <row r="58713" spans="7:7" x14ac:dyDescent="0.2">
      <c r="G58713"/>
    </row>
    <row r="58714" spans="7:7" x14ac:dyDescent="0.2">
      <c r="G58714"/>
    </row>
    <row r="58715" spans="7:7" x14ac:dyDescent="0.2">
      <c r="G58715"/>
    </row>
    <row r="58716" spans="7:7" x14ac:dyDescent="0.2">
      <c r="G58716"/>
    </row>
    <row r="58717" spans="7:7" x14ac:dyDescent="0.2">
      <c r="G58717"/>
    </row>
    <row r="58718" spans="7:7" x14ac:dyDescent="0.2">
      <c r="G58718"/>
    </row>
    <row r="58719" spans="7:7" x14ac:dyDescent="0.2">
      <c r="G58719"/>
    </row>
    <row r="58720" spans="7:7" x14ac:dyDescent="0.2">
      <c r="G58720"/>
    </row>
    <row r="58721" spans="7:7" x14ac:dyDescent="0.2">
      <c r="G58721"/>
    </row>
    <row r="58722" spans="7:7" x14ac:dyDescent="0.2">
      <c r="G58722"/>
    </row>
    <row r="58723" spans="7:7" x14ac:dyDescent="0.2">
      <c r="G58723"/>
    </row>
    <row r="58724" spans="7:7" x14ac:dyDescent="0.2">
      <c r="G58724"/>
    </row>
    <row r="58725" spans="7:7" x14ac:dyDescent="0.2">
      <c r="G58725"/>
    </row>
    <row r="58726" spans="7:7" x14ac:dyDescent="0.2">
      <c r="G58726"/>
    </row>
    <row r="58727" spans="7:7" x14ac:dyDescent="0.2">
      <c r="G58727"/>
    </row>
    <row r="58728" spans="7:7" x14ac:dyDescent="0.2">
      <c r="G58728"/>
    </row>
    <row r="58729" spans="7:7" x14ac:dyDescent="0.2">
      <c r="G58729"/>
    </row>
    <row r="58730" spans="7:7" x14ac:dyDescent="0.2">
      <c r="G58730"/>
    </row>
    <row r="58731" spans="7:7" x14ac:dyDescent="0.2">
      <c r="G58731"/>
    </row>
    <row r="58732" spans="7:7" x14ac:dyDescent="0.2">
      <c r="G58732"/>
    </row>
    <row r="58733" spans="7:7" x14ac:dyDescent="0.2">
      <c r="G58733"/>
    </row>
    <row r="58734" spans="7:7" x14ac:dyDescent="0.2">
      <c r="G58734"/>
    </row>
    <row r="58735" spans="7:7" x14ac:dyDescent="0.2">
      <c r="G58735"/>
    </row>
    <row r="58736" spans="7:7" x14ac:dyDescent="0.2">
      <c r="G58736"/>
    </row>
    <row r="58737" spans="7:7" x14ac:dyDescent="0.2">
      <c r="G58737"/>
    </row>
    <row r="58738" spans="7:7" x14ac:dyDescent="0.2">
      <c r="G58738"/>
    </row>
    <row r="58739" spans="7:7" x14ac:dyDescent="0.2">
      <c r="G58739"/>
    </row>
    <row r="58740" spans="7:7" x14ac:dyDescent="0.2">
      <c r="G58740"/>
    </row>
    <row r="58741" spans="7:7" x14ac:dyDescent="0.2">
      <c r="G58741"/>
    </row>
    <row r="58742" spans="7:7" x14ac:dyDescent="0.2">
      <c r="G58742"/>
    </row>
    <row r="58743" spans="7:7" x14ac:dyDescent="0.2">
      <c r="G58743"/>
    </row>
    <row r="58744" spans="7:7" x14ac:dyDescent="0.2">
      <c r="G58744"/>
    </row>
    <row r="58745" spans="7:7" x14ac:dyDescent="0.2">
      <c r="G58745"/>
    </row>
    <row r="58746" spans="7:7" x14ac:dyDescent="0.2">
      <c r="G58746"/>
    </row>
    <row r="58747" spans="7:7" x14ac:dyDescent="0.2">
      <c r="G58747"/>
    </row>
    <row r="58748" spans="7:7" x14ac:dyDescent="0.2">
      <c r="G58748"/>
    </row>
    <row r="58749" spans="7:7" x14ac:dyDescent="0.2">
      <c r="G58749"/>
    </row>
    <row r="58750" spans="7:7" x14ac:dyDescent="0.2">
      <c r="G58750"/>
    </row>
    <row r="58751" spans="7:7" x14ac:dyDescent="0.2">
      <c r="G58751"/>
    </row>
    <row r="58752" spans="7:7" x14ac:dyDescent="0.2">
      <c r="G58752"/>
    </row>
    <row r="58753" spans="7:7" x14ac:dyDescent="0.2">
      <c r="G58753"/>
    </row>
    <row r="58754" spans="7:7" x14ac:dyDescent="0.2">
      <c r="G58754"/>
    </row>
    <row r="58755" spans="7:7" x14ac:dyDescent="0.2">
      <c r="G58755"/>
    </row>
    <row r="58756" spans="7:7" x14ac:dyDescent="0.2">
      <c r="G58756"/>
    </row>
    <row r="58757" spans="7:7" x14ac:dyDescent="0.2">
      <c r="G58757"/>
    </row>
    <row r="58758" spans="7:7" x14ac:dyDescent="0.2">
      <c r="G58758"/>
    </row>
    <row r="58759" spans="7:7" x14ac:dyDescent="0.2">
      <c r="G58759"/>
    </row>
    <row r="58760" spans="7:7" x14ac:dyDescent="0.2">
      <c r="G58760"/>
    </row>
    <row r="58761" spans="7:7" x14ac:dyDescent="0.2">
      <c r="G58761"/>
    </row>
    <row r="58762" spans="7:7" x14ac:dyDescent="0.2">
      <c r="G58762"/>
    </row>
    <row r="58763" spans="7:7" x14ac:dyDescent="0.2">
      <c r="G58763"/>
    </row>
    <row r="58764" spans="7:7" x14ac:dyDescent="0.2">
      <c r="G58764"/>
    </row>
    <row r="58765" spans="7:7" x14ac:dyDescent="0.2">
      <c r="G58765"/>
    </row>
    <row r="58766" spans="7:7" x14ac:dyDescent="0.2">
      <c r="G58766"/>
    </row>
    <row r="58767" spans="7:7" x14ac:dyDescent="0.2">
      <c r="G58767"/>
    </row>
    <row r="58768" spans="7:7" x14ac:dyDescent="0.2">
      <c r="G58768"/>
    </row>
    <row r="58769" spans="7:7" x14ac:dyDescent="0.2">
      <c r="G58769"/>
    </row>
    <row r="58770" spans="7:7" x14ac:dyDescent="0.2">
      <c r="G58770"/>
    </row>
    <row r="58771" spans="7:7" x14ac:dyDescent="0.2">
      <c r="G58771"/>
    </row>
    <row r="58772" spans="7:7" x14ac:dyDescent="0.2">
      <c r="G58772"/>
    </row>
    <row r="58773" spans="7:7" x14ac:dyDescent="0.2">
      <c r="G58773"/>
    </row>
    <row r="58774" spans="7:7" x14ac:dyDescent="0.2">
      <c r="G58774"/>
    </row>
    <row r="58775" spans="7:7" x14ac:dyDescent="0.2">
      <c r="G58775"/>
    </row>
    <row r="58776" spans="7:7" x14ac:dyDescent="0.2">
      <c r="G58776"/>
    </row>
    <row r="58777" spans="7:7" x14ac:dyDescent="0.2">
      <c r="G58777"/>
    </row>
    <row r="58778" spans="7:7" x14ac:dyDescent="0.2">
      <c r="G58778"/>
    </row>
    <row r="58779" spans="7:7" x14ac:dyDescent="0.2">
      <c r="G58779"/>
    </row>
    <row r="58780" spans="7:7" x14ac:dyDescent="0.2">
      <c r="G58780"/>
    </row>
    <row r="58781" spans="7:7" x14ac:dyDescent="0.2">
      <c r="G58781"/>
    </row>
    <row r="58782" spans="7:7" x14ac:dyDescent="0.2">
      <c r="G58782"/>
    </row>
    <row r="58783" spans="7:7" x14ac:dyDescent="0.2">
      <c r="G58783"/>
    </row>
    <row r="58784" spans="7:7" x14ac:dyDescent="0.2">
      <c r="G58784"/>
    </row>
    <row r="58785" spans="7:7" x14ac:dyDescent="0.2">
      <c r="G58785"/>
    </row>
    <row r="58786" spans="7:7" x14ac:dyDescent="0.2">
      <c r="G58786"/>
    </row>
    <row r="58787" spans="7:7" x14ac:dyDescent="0.2">
      <c r="G58787"/>
    </row>
    <row r="58788" spans="7:7" x14ac:dyDescent="0.2">
      <c r="G58788"/>
    </row>
    <row r="58789" spans="7:7" x14ac:dyDescent="0.2">
      <c r="G58789"/>
    </row>
    <row r="58790" spans="7:7" x14ac:dyDescent="0.2">
      <c r="G58790"/>
    </row>
    <row r="58791" spans="7:7" x14ac:dyDescent="0.2">
      <c r="G58791"/>
    </row>
    <row r="58792" spans="7:7" x14ac:dyDescent="0.2">
      <c r="G58792"/>
    </row>
    <row r="58793" spans="7:7" x14ac:dyDescent="0.2">
      <c r="G58793"/>
    </row>
    <row r="58794" spans="7:7" x14ac:dyDescent="0.2">
      <c r="G58794"/>
    </row>
    <row r="58795" spans="7:7" x14ac:dyDescent="0.2">
      <c r="G58795"/>
    </row>
    <row r="58796" spans="7:7" x14ac:dyDescent="0.2">
      <c r="G58796"/>
    </row>
    <row r="58797" spans="7:7" x14ac:dyDescent="0.2">
      <c r="G58797"/>
    </row>
    <row r="58798" spans="7:7" x14ac:dyDescent="0.2">
      <c r="G58798"/>
    </row>
    <row r="58799" spans="7:7" x14ac:dyDescent="0.2">
      <c r="G58799"/>
    </row>
    <row r="58800" spans="7:7" x14ac:dyDescent="0.2">
      <c r="G58800"/>
    </row>
    <row r="58801" spans="7:7" x14ac:dyDescent="0.2">
      <c r="G58801"/>
    </row>
    <row r="58802" spans="7:7" x14ac:dyDescent="0.2">
      <c r="G58802"/>
    </row>
    <row r="58803" spans="7:7" x14ac:dyDescent="0.2">
      <c r="G58803"/>
    </row>
    <row r="58804" spans="7:7" x14ac:dyDescent="0.2">
      <c r="G58804"/>
    </row>
    <row r="58805" spans="7:7" x14ac:dyDescent="0.2">
      <c r="G58805"/>
    </row>
    <row r="58806" spans="7:7" x14ac:dyDescent="0.2">
      <c r="G58806"/>
    </row>
    <row r="58807" spans="7:7" x14ac:dyDescent="0.2">
      <c r="G58807"/>
    </row>
    <row r="58808" spans="7:7" x14ac:dyDescent="0.2">
      <c r="G58808"/>
    </row>
    <row r="58809" spans="7:7" x14ac:dyDescent="0.2">
      <c r="G58809"/>
    </row>
    <row r="58810" spans="7:7" x14ac:dyDescent="0.2">
      <c r="G58810"/>
    </row>
    <row r="58811" spans="7:7" x14ac:dyDescent="0.2">
      <c r="G58811"/>
    </row>
    <row r="58812" spans="7:7" x14ac:dyDescent="0.2">
      <c r="G58812"/>
    </row>
    <row r="58813" spans="7:7" x14ac:dyDescent="0.2">
      <c r="G58813"/>
    </row>
    <row r="58814" spans="7:7" x14ac:dyDescent="0.2">
      <c r="G58814"/>
    </row>
    <row r="58815" spans="7:7" x14ac:dyDescent="0.2">
      <c r="G58815"/>
    </row>
    <row r="58816" spans="7:7" x14ac:dyDescent="0.2">
      <c r="G58816"/>
    </row>
    <row r="58817" spans="7:7" x14ac:dyDescent="0.2">
      <c r="G58817"/>
    </row>
    <row r="58818" spans="7:7" x14ac:dyDescent="0.2">
      <c r="G58818"/>
    </row>
    <row r="58819" spans="7:7" x14ac:dyDescent="0.2">
      <c r="G58819"/>
    </row>
    <row r="58820" spans="7:7" x14ac:dyDescent="0.2">
      <c r="G58820"/>
    </row>
    <row r="58821" spans="7:7" x14ac:dyDescent="0.2">
      <c r="G58821"/>
    </row>
    <row r="58822" spans="7:7" x14ac:dyDescent="0.2">
      <c r="G58822"/>
    </row>
    <row r="58823" spans="7:7" x14ac:dyDescent="0.2">
      <c r="G58823"/>
    </row>
    <row r="58824" spans="7:7" x14ac:dyDescent="0.2">
      <c r="G58824"/>
    </row>
    <row r="58825" spans="7:7" x14ac:dyDescent="0.2">
      <c r="G58825"/>
    </row>
    <row r="58826" spans="7:7" x14ac:dyDescent="0.2">
      <c r="G58826"/>
    </row>
    <row r="58827" spans="7:7" x14ac:dyDescent="0.2">
      <c r="G58827"/>
    </row>
    <row r="58828" spans="7:7" x14ac:dyDescent="0.2">
      <c r="G58828"/>
    </row>
    <row r="58829" spans="7:7" x14ac:dyDescent="0.2">
      <c r="G58829"/>
    </row>
    <row r="58830" spans="7:7" x14ac:dyDescent="0.2">
      <c r="G58830"/>
    </row>
    <row r="58831" spans="7:7" x14ac:dyDescent="0.2">
      <c r="G58831"/>
    </row>
    <row r="58832" spans="7:7" x14ac:dyDescent="0.2">
      <c r="G58832"/>
    </row>
    <row r="58833" spans="7:7" x14ac:dyDescent="0.2">
      <c r="G58833"/>
    </row>
    <row r="58834" spans="7:7" x14ac:dyDescent="0.2">
      <c r="G58834"/>
    </row>
    <row r="58835" spans="7:7" x14ac:dyDescent="0.2">
      <c r="G58835"/>
    </row>
    <row r="58836" spans="7:7" x14ac:dyDescent="0.2">
      <c r="G58836"/>
    </row>
    <row r="58837" spans="7:7" x14ac:dyDescent="0.2">
      <c r="G58837"/>
    </row>
    <row r="58838" spans="7:7" x14ac:dyDescent="0.2">
      <c r="G58838"/>
    </row>
    <row r="58839" spans="7:7" x14ac:dyDescent="0.2">
      <c r="G58839"/>
    </row>
    <row r="58840" spans="7:7" x14ac:dyDescent="0.2">
      <c r="G58840"/>
    </row>
    <row r="58841" spans="7:7" x14ac:dyDescent="0.2">
      <c r="G58841"/>
    </row>
    <row r="58842" spans="7:7" x14ac:dyDescent="0.2">
      <c r="G58842"/>
    </row>
    <row r="58843" spans="7:7" x14ac:dyDescent="0.2">
      <c r="G58843"/>
    </row>
    <row r="58844" spans="7:7" x14ac:dyDescent="0.2">
      <c r="G58844"/>
    </row>
    <row r="58845" spans="7:7" x14ac:dyDescent="0.2">
      <c r="G58845"/>
    </row>
    <row r="58846" spans="7:7" x14ac:dyDescent="0.2">
      <c r="G58846"/>
    </row>
    <row r="58847" spans="7:7" x14ac:dyDescent="0.2">
      <c r="G58847"/>
    </row>
    <row r="58848" spans="7:7" x14ac:dyDescent="0.2">
      <c r="G58848"/>
    </row>
    <row r="58849" spans="7:7" x14ac:dyDescent="0.2">
      <c r="G58849"/>
    </row>
    <row r="58850" spans="7:7" x14ac:dyDescent="0.2">
      <c r="G58850"/>
    </row>
    <row r="58851" spans="7:7" x14ac:dyDescent="0.2">
      <c r="G58851"/>
    </row>
    <row r="58852" spans="7:7" x14ac:dyDescent="0.2">
      <c r="G58852"/>
    </row>
    <row r="58853" spans="7:7" x14ac:dyDescent="0.2">
      <c r="G58853"/>
    </row>
    <row r="58854" spans="7:7" x14ac:dyDescent="0.2">
      <c r="G58854"/>
    </row>
    <row r="58855" spans="7:7" x14ac:dyDescent="0.2">
      <c r="G58855"/>
    </row>
    <row r="58856" spans="7:7" x14ac:dyDescent="0.2">
      <c r="G58856"/>
    </row>
    <row r="58857" spans="7:7" x14ac:dyDescent="0.2">
      <c r="G58857"/>
    </row>
    <row r="58858" spans="7:7" x14ac:dyDescent="0.2">
      <c r="G58858"/>
    </row>
    <row r="58859" spans="7:7" x14ac:dyDescent="0.2">
      <c r="G58859"/>
    </row>
    <row r="58860" spans="7:7" x14ac:dyDescent="0.2">
      <c r="G58860"/>
    </row>
    <row r="58861" spans="7:7" x14ac:dyDescent="0.2">
      <c r="G58861"/>
    </row>
    <row r="58862" spans="7:7" x14ac:dyDescent="0.2">
      <c r="G58862"/>
    </row>
    <row r="58863" spans="7:7" x14ac:dyDescent="0.2">
      <c r="G58863"/>
    </row>
    <row r="58864" spans="7:7" x14ac:dyDescent="0.2">
      <c r="G58864"/>
    </row>
    <row r="58865" spans="7:7" x14ac:dyDescent="0.2">
      <c r="G58865"/>
    </row>
    <row r="58866" spans="7:7" x14ac:dyDescent="0.2">
      <c r="G58866"/>
    </row>
    <row r="58867" spans="7:7" x14ac:dyDescent="0.2">
      <c r="G58867"/>
    </row>
    <row r="58868" spans="7:7" x14ac:dyDescent="0.2">
      <c r="G58868"/>
    </row>
    <row r="58869" spans="7:7" x14ac:dyDescent="0.2">
      <c r="G58869"/>
    </row>
    <row r="58870" spans="7:7" x14ac:dyDescent="0.2">
      <c r="G58870"/>
    </row>
    <row r="58871" spans="7:7" x14ac:dyDescent="0.2">
      <c r="G58871"/>
    </row>
    <row r="58872" spans="7:7" x14ac:dyDescent="0.2">
      <c r="G58872"/>
    </row>
    <row r="58873" spans="7:7" x14ac:dyDescent="0.2">
      <c r="G58873"/>
    </row>
    <row r="58874" spans="7:7" x14ac:dyDescent="0.2">
      <c r="G58874"/>
    </row>
    <row r="58875" spans="7:7" x14ac:dyDescent="0.2">
      <c r="G58875"/>
    </row>
    <row r="58876" spans="7:7" x14ac:dyDescent="0.2">
      <c r="G58876"/>
    </row>
    <row r="58877" spans="7:7" x14ac:dyDescent="0.2">
      <c r="G58877"/>
    </row>
    <row r="58878" spans="7:7" x14ac:dyDescent="0.2">
      <c r="G58878"/>
    </row>
    <row r="58879" spans="7:7" x14ac:dyDescent="0.2">
      <c r="G58879"/>
    </row>
    <row r="58880" spans="7:7" x14ac:dyDescent="0.2">
      <c r="G58880"/>
    </row>
    <row r="58881" spans="7:7" x14ac:dyDescent="0.2">
      <c r="G58881"/>
    </row>
    <row r="58882" spans="7:7" x14ac:dyDescent="0.2">
      <c r="G58882"/>
    </row>
    <row r="58883" spans="7:7" x14ac:dyDescent="0.2">
      <c r="G58883"/>
    </row>
    <row r="58884" spans="7:7" x14ac:dyDescent="0.2">
      <c r="G58884"/>
    </row>
    <row r="58885" spans="7:7" x14ac:dyDescent="0.2">
      <c r="G58885"/>
    </row>
    <row r="58886" spans="7:7" x14ac:dyDescent="0.2">
      <c r="G58886"/>
    </row>
    <row r="58887" spans="7:7" x14ac:dyDescent="0.2">
      <c r="G58887"/>
    </row>
    <row r="58888" spans="7:7" x14ac:dyDescent="0.2">
      <c r="G58888"/>
    </row>
    <row r="58889" spans="7:7" x14ac:dyDescent="0.2">
      <c r="G58889"/>
    </row>
    <row r="58890" spans="7:7" x14ac:dyDescent="0.2">
      <c r="G58890"/>
    </row>
    <row r="58891" spans="7:7" x14ac:dyDescent="0.2">
      <c r="G58891"/>
    </row>
    <row r="58892" spans="7:7" x14ac:dyDescent="0.2">
      <c r="G58892"/>
    </row>
    <row r="58893" spans="7:7" x14ac:dyDescent="0.2">
      <c r="G58893"/>
    </row>
    <row r="58894" spans="7:7" x14ac:dyDescent="0.2">
      <c r="G58894"/>
    </row>
    <row r="58895" spans="7:7" x14ac:dyDescent="0.2">
      <c r="G58895"/>
    </row>
    <row r="58896" spans="7:7" x14ac:dyDescent="0.2">
      <c r="G58896"/>
    </row>
    <row r="58897" spans="7:7" x14ac:dyDescent="0.2">
      <c r="G58897"/>
    </row>
    <row r="58898" spans="7:7" x14ac:dyDescent="0.2">
      <c r="G58898"/>
    </row>
    <row r="58899" spans="7:7" x14ac:dyDescent="0.2">
      <c r="G58899"/>
    </row>
    <row r="58900" spans="7:7" x14ac:dyDescent="0.2">
      <c r="G58900"/>
    </row>
    <row r="58901" spans="7:7" x14ac:dyDescent="0.2">
      <c r="G58901"/>
    </row>
    <row r="58902" spans="7:7" x14ac:dyDescent="0.2">
      <c r="G58902"/>
    </row>
    <row r="58903" spans="7:7" x14ac:dyDescent="0.2">
      <c r="G58903"/>
    </row>
    <row r="58904" spans="7:7" x14ac:dyDescent="0.2">
      <c r="G58904"/>
    </row>
    <row r="58905" spans="7:7" x14ac:dyDescent="0.2">
      <c r="G58905"/>
    </row>
    <row r="58906" spans="7:7" x14ac:dyDescent="0.2">
      <c r="G58906"/>
    </row>
    <row r="58907" spans="7:7" x14ac:dyDescent="0.2">
      <c r="G58907"/>
    </row>
    <row r="58908" spans="7:7" x14ac:dyDescent="0.2">
      <c r="G58908"/>
    </row>
    <row r="58909" spans="7:7" x14ac:dyDescent="0.2">
      <c r="G58909"/>
    </row>
    <row r="58910" spans="7:7" x14ac:dyDescent="0.2">
      <c r="G58910"/>
    </row>
    <row r="58911" spans="7:7" x14ac:dyDescent="0.2">
      <c r="G58911"/>
    </row>
    <row r="58912" spans="7:7" x14ac:dyDescent="0.2">
      <c r="G58912"/>
    </row>
    <row r="58913" spans="7:7" x14ac:dyDescent="0.2">
      <c r="G58913"/>
    </row>
    <row r="58914" spans="7:7" x14ac:dyDescent="0.2">
      <c r="G58914"/>
    </row>
    <row r="58915" spans="7:7" x14ac:dyDescent="0.2">
      <c r="G58915"/>
    </row>
    <row r="58916" spans="7:7" x14ac:dyDescent="0.2">
      <c r="G58916"/>
    </row>
    <row r="58917" spans="7:7" x14ac:dyDescent="0.2">
      <c r="G58917"/>
    </row>
    <row r="58918" spans="7:7" x14ac:dyDescent="0.2">
      <c r="G58918"/>
    </row>
    <row r="58919" spans="7:7" x14ac:dyDescent="0.2">
      <c r="G58919"/>
    </row>
    <row r="58920" spans="7:7" x14ac:dyDescent="0.2">
      <c r="G58920"/>
    </row>
    <row r="58921" spans="7:7" x14ac:dyDescent="0.2">
      <c r="G58921"/>
    </row>
    <row r="58922" spans="7:7" x14ac:dyDescent="0.2">
      <c r="G58922"/>
    </row>
    <row r="58923" spans="7:7" x14ac:dyDescent="0.2">
      <c r="G58923"/>
    </row>
    <row r="58924" spans="7:7" x14ac:dyDescent="0.2">
      <c r="G58924"/>
    </row>
    <row r="58925" spans="7:7" x14ac:dyDescent="0.2">
      <c r="G58925"/>
    </row>
    <row r="58926" spans="7:7" x14ac:dyDescent="0.2">
      <c r="G58926"/>
    </row>
    <row r="58927" spans="7:7" x14ac:dyDescent="0.2">
      <c r="G58927"/>
    </row>
    <row r="58928" spans="7:7" x14ac:dyDescent="0.2">
      <c r="G58928"/>
    </row>
    <row r="58929" spans="7:7" x14ac:dyDescent="0.2">
      <c r="G58929"/>
    </row>
    <row r="58930" spans="7:7" x14ac:dyDescent="0.2">
      <c r="G58930"/>
    </row>
    <row r="58931" spans="7:7" x14ac:dyDescent="0.2">
      <c r="G58931"/>
    </row>
    <row r="58932" spans="7:7" x14ac:dyDescent="0.2">
      <c r="G58932"/>
    </row>
    <row r="58933" spans="7:7" x14ac:dyDescent="0.2">
      <c r="G58933"/>
    </row>
    <row r="58934" spans="7:7" x14ac:dyDescent="0.2">
      <c r="G58934"/>
    </row>
    <row r="58935" spans="7:7" x14ac:dyDescent="0.2">
      <c r="G58935"/>
    </row>
    <row r="58936" spans="7:7" x14ac:dyDescent="0.2">
      <c r="G58936"/>
    </row>
    <row r="58937" spans="7:7" x14ac:dyDescent="0.2">
      <c r="G58937"/>
    </row>
    <row r="58938" spans="7:7" x14ac:dyDescent="0.2">
      <c r="G58938"/>
    </row>
    <row r="58939" spans="7:7" x14ac:dyDescent="0.2">
      <c r="G58939"/>
    </row>
    <row r="58940" spans="7:7" x14ac:dyDescent="0.2">
      <c r="G58940"/>
    </row>
    <row r="58941" spans="7:7" x14ac:dyDescent="0.2">
      <c r="G58941"/>
    </row>
    <row r="58942" spans="7:7" x14ac:dyDescent="0.2">
      <c r="G58942"/>
    </row>
    <row r="58943" spans="7:7" x14ac:dyDescent="0.2">
      <c r="G58943"/>
    </row>
    <row r="58944" spans="7:7" x14ac:dyDescent="0.2">
      <c r="G58944"/>
    </row>
    <row r="58945" spans="7:7" x14ac:dyDescent="0.2">
      <c r="G58945"/>
    </row>
    <row r="58946" spans="7:7" x14ac:dyDescent="0.2">
      <c r="G58946"/>
    </row>
    <row r="58947" spans="7:7" x14ac:dyDescent="0.2">
      <c r="G58947"/>
    </row>
    <row r="58948" spans="7:7" x14ac:dyDescent="0.2">
      <c r="G58948"/>
    </row>
    <row r="58949" spans="7:7" x14ac:dyDescent="0.2">
      <c r="G58949"/>
    </row>
    <row r="58950" spans="7:7" x14ac:dyDescent="0.2">
      <c r="G58950"/>
    </row>
    <row r="58951" spans="7:7" x14ac:dyDescent="0.2">
      <c r="G58951"/>
    </row>
    <row r="58952" spans="7:7" x14ac:dyDescent="0.2">
      <c r="G58952"/>
    </row>
    <row r="58953" spans="7:7" x14ac:dyDescent="0.2">
      <c r="G58953"/>
    </row>
    <row r="58954" spans="7:7" x14ac:dyDescent="0.2">
      <c r="G58954"/>
    </row>
    <row r="58955" spans="7:7" x14ac:dyDescent="0.2">
      <c r="G58955"/>
    </row>
    <row r="58956" spans="7:7" x14ac:dyDescent="0.2">
      <c r="G58956"/>
    </row>
    <row r="58957" spans="7:7" x14ac:dyDescent="0.2">
      <c r="G58957"/>
    </row>
    <row r="58958" spans="7:7" x14ac:dyDescent="0.2">
      <c r="G58958"/>
    </row>
    <row r="58959" spans="7:7" x14ac:dyDescent="0.2">
      <c r="G58959"/>
    </row>
    <row r="58960" spans="7:7" x14ac:dyDescent="0.2">
      <c r="G58960"/>
    </row>
    <row r="58961" spans="7:7" x14ac:dyDescent="0.2">
      <c r="G58961"/>
    </row>
    <row r="58962" spans="7:7" x14ac:dyDescent="0.2">
      <c r="G58962"/>
    </row>
    <row r="58963" spans="7:7" x14ac:dyDescent="0.2">
      <c r="G58963"/>
    </row>
    <row r="58964" spans="7:7" x14ac:dyDescent="0.2">
      <c r="G58964"/>
    </row>
    <row r="58965" spans="7:7" x14ac:dyDescent="0.2">
      <c r="G58965"/>
    </row>
    <row r="58966" spans="7:7" x14ac:dyDescent="0.2">
      <c r="G58966"/>
    </row>
    <row r="58967" spans="7:7" x14ac:dyDescent="0.2">
      <c r="G58967"/>
    </row>
    <row r="58968" spans="7:7" x14ac:dyDescent="0.2">
      <c r="G58968"/>
    </row>
    <row r="58969" spans="7:7" x14ac:dyDescent="0.2">
      <c r="G58969"/>
    </row>
    <row r="58970" spans="7:7" x14ac:dyDescent="0.2">
      <c r="G58970"/>
    </row>
    <row r="58971" spans="7:7" x14ac:dyDescent="0.2">
      <c r="G58971"/>
    </row>
    <row r="58972" spans="7:7" x14ac:dyDescent="0.2">
      <c r="G58972"/>
    </row>
    <row r="58973" spans="7:7" x14ac:dyDescent="0.2">
      <c r="G58973"/>
    </row>
    <row r="58974" spans="7:7" x14ac:dyDescent="0.2">
      <c r="G58974"/>
    </row>
    <row r="58975" spans="7:7" x14ac:dyDescent="0.2">
      <c r="G58975"/>
    </row>
    <row r="58976" spans="7:7" x14ac:dyDescent="0.2">
      <c r="G58976"/>
    </row>
    <row r="58977" spans="7:7" x14ac:dyDescent="0.2">
      <c r="G58977"/>
    </row>
    <row r="58978" spans="7:7" x14ac:dyDescent="0.2">
      <c r="G58978"/>
    </row>
    <row r="58979" spans="7:7" x14ac:dyDescent="0.2">
      <c r="G58979"/>
    </row>
    <row r="58980" spans="7:7" x14ac:dyDescent="0.2">
      <c r="G58980"/>
    </row>
    <row r="58981" spans="7:7" x14ac:dyDescent="0.2">
      <c r="G58981"/>
    </row>
    <row r="58982" spans="7:7" x14ac:dyDescent="0.2">
      <c r="G58982"/>
    </row>
    <row r="58983" spans="7:7" x14ac:dyDescent="0.2">
      <c r="G58983"/>
    </row>
    <row r="58984" spans="7:7" x14ac:dyDescent="0.2">
      <c r="G58984"/>
    </row>
    <row r="58985" spans="7:7" x14ac:dyDescent="0.2">
      <c r="G58985"/>
    </row>
    <row r="58986" spans="7:7" x14ac:dyDescent="0.2">
      <c r="G58986"/>
    </row>
    <row r="58987" spans="7:7" x14ac:dyDescent="0.2">
      <c r="G58987"/>
    </row>
    <row r="58988" spans="7:7" x14ac:dyDescent="0.2">
      <c r="G58988"/>
    </row>
    <row r="58989" spans="7:7" x14ac:dyDescent="0.2">
      <c r="G58989"/>
    </row>
    <row r="58990" spans="7:7" x14ac:dyDescent="0.2">
      <c r="G58990"/>
    </row>
    <row r="58991" spans="7:7" x14ac:dyDescent="0.2">
      <c r="G58991"/>
    </row>
    <row r="58992" spans="7:7" x14ac:dyDescent="0.2">
      <c r="G58992"/>
    </row>
    <row r="58993" spans="7:7" x14ac:dyDescent="0.2">
      <c r="G58993"/>
    </row>
    <row r="58994" spans="7:7" x14ac:dyDescent="0.2">
      <c r="G58994"/>
    </row>
    <row r="58995" spans="7:7" x14ac:dyDescent="0.2">
      <c r="G58995"/>
    </row>
    <row r="58996" spans="7:7" x14ac:dyDescent="0.2">
      <c r="G58996"/>
    </row>
    <row r="58997" spans="7:7" x14ac:dyDescent="0.2">
      <c r="G58997"/>
    </row>
    <row r="58998" spans="7:7" x14ac:dyDescent="0.2">
      <c r="G58998"/>
    </row>
    <row r="58999" spans="7:7" x14ac:dyDescent="0.2">
      <c r="G58999"/>
    </row>
    <row r="59000" spans="7:7" x14ac:dyDescent="0.2">
      <c r="G59000"/>
    </row>
    <row r="59001" spans="7:7" x14ac:dyDescent="0.2">
      <c r="G59001"/>
    </row>
    <row r="59002" spans="7:7" x14ac:dyDescent="0.2">
      <c r="G59002"/>
    </row>
    <row r="59003" spans="7:7" x14ac:dyDescent="0.2">
      <c r="G59003"/>
    </row>
    <row r="59004" spans="7:7" x14ac:dyDescent="0.2">
      <c r="G59004"/>
    </row>
    <row r="59005" spans="7:7" x14ac:dyDescent="0.2">
      <c r="G59005"/>
    </row>
    <row r="59006" spans="7:7" x14ac:dyDescent="0.2">
      <c r="G59006"/>
    </row>
    <row r="59007" spans="7:7" x14ac:dyDescent="0.2">
      <c r="G59007"/>
    </row>
    <row r="59008" spans="7:7" x14ac:dyDescent="0.2">
      <c r="G59008"/>
    </row>
    <row r="59009" spans="7:7" x14ac:dyDescent="0.2">
      <c r="G59009"/>
    </row>
    <row r="59010" spans="7:7" x14ac:dyDescent="0.2">
      <c r="G59010"/>
    </row>
    <row r="59011" spans="7:7" x14ac:dyDescent="0.2">
      <c r="G59011"/>
    </row>
    <row r="59012" spans="7:7" x14ac:dyDescent="0.2">
      <c r="G59012"/>
    </row>
    <row r="59013" spans="7:7" x14ac:dyDescent="0.2">
      <c r="G59013"/>
    </row>
    <row r="59014" spans="7:7" x14ac:dyDescent="0.2">
      <c r="G59014"/>
    </row>
    <row r="59015" spans="7:7" x14ac:dyDescent="0.2">
      <c r="G59015"/>
    </row>
    <row r="59016" spans="7:7" x14ac:dyDescent="0.2">
      <c r="G59016"/>
    </row>
    <row r="59017" spans="7:7" x14ac:dyDescent="0.2">
      <c r="G59017"/>
    </row>
    <row r="59018" spans="7:7" x14ac:dyDescent="0.2">
      <c r="G59018"/>
    </row>
    <row r="59019" spans="7:7" x14ac:dyDescent="0.2">
      <c r="G59019"/>
    </row>
    <row r="59020" spans="7:7" x14ac:dyDescent="0.2">
      <c r="G59020"/>
    </row>
    <row r="59021" spans="7:7" x14ac:dyDescent="0.2">
      <c r="G59021"/>
    </row>
    <row r="59022" spans="7:7" x14ac:dyDescent="0.2">
      <c r="G59022"/>
    </row>
    <row r="59023" spans="7:7" x14ac:dyDescent="0.2">
      <c r="G59023"/>
    </row>
    <row r="59024" spans="7:7" x14ac:dyDescent="0.2">
      <c r="G59024"/>
    </row>
    <row r="59025" spans="7:7" x14ac:dyDescent="0.2">
      <c r="G59025"/>
    </row>
    <row r="59026" spans="7:7" x14ac:dyDescent="0.2">
      <c r="G59026"/>
    </row>
    <row r="59027" spans="7:7" x14ac:dyDescent="0.2">
      <c r="G59027"/>
    </row>
    <row r="59028" spans="7:7" x14ac:dyDescent="0.2">
      <c r="G59028"/>
    </row>
    <row r="59029" spans="7:7" x14ac:dyDescent="0.2">
      <c r="G59029"/>
    </row>
    <row r="59030" spans="7:7" x14ac:dyDescent="0.2">
      <c r="G59030"/>
    </row>
    <row r="59031" spans="7:7" x14ac:dyDescent="0.2">
      <c r="G59031"/>
    </row>
    <row r="59032" spans="7:7" x14ac:dyDescent="0.2">
      <c r="G59032"/>
    </row>
    <row r="59033" spans="7:7" x14ac:dyDescent="0.2">
      <c r="G59033"/>
    </row>
    <row r="59034" spans="7:7" x14ac:dyDescent="0.2">
      <c r="G59034"/>
    </row>
    <row r="59035" spans="7:7" x14ac:dyDescent="0.2">
      <c r="G59035"/>
    </row>
    <row r="59036" spans="7:7" x14ac:dyDescent="0.2">
      <c r="G59036"/>
    </row>
    <row r="59037" spans="7:7" x14ac:dyDescent="0.2">
      <c r="G59037"/>
    </row>
    <row r="59038" spans="7:7" x14ac:dyDescent="0.2">
      <c r="G59038"/>
    </row>
    <row r="59039" spans="7:7" x14ac:dyDescent="0.2">
      <c r="G59039"/>
    </row>
    <row r="59040" spans="7:7" x14ac:dyDescent="0.2">
      <c r="G59040"/>
    </row>
    <row r="59041" spans="7:7" x14ac:dyDescent="0.2">
      <c r="G59041"/>
    </row>
    <row r="59042" spans="7:7" x14ac:dyDescent="0.2">
      <c r="G59042"/>
    </row>
    <row r="59043" spans="7:7" x14ac:dyDescent="0.2">
      <c r="G59043"/>
    </row>
    <row r="59044" spans="7:7" x14ac:dyDescent="0.2">
      <c r="G59044"/>
    </row>
    <row r="59045" spans="7:7" x14ac:dyDescent="0.2">
      <c r="G59045"/>
    </row>
    <row r="59046" spans="7:7" x14ac:dyDescent="0.2">
      <c r="G59046"/>
    </row>
    <row r="59047" spans="7:7" x14ac:dyDescent="0.2">
      <c r="G59047"/>
    </row>
    <row r="59048" spans="7:7" x14ac:dyDescent="0.2">
      <c r="G59048"/>
    </row>
    <row r="59049" spans="7:7" x14ac:dyDescent="0.2">
      <c r="G59049"/>
    </row>
    <row r="59050" spans="7:7" x14ac:dyDescent="0.2">
      <c r="G59050"/>
    </row>
    <row r="59051" spans="7:7" x14ac:dyDescent="0.2">
      <c r="G59051"/>
    </row>
    <row r="59052" spans="7:7" x14ac:dyDescent="0.2">
      <c r="G59052"/>
    </row>
    <row r="59053" spans="7:7" x14ac:dyDescent="0.2">
      <c r="G59053"/>
    </row>
    <row r="59054" spans="7:7" x14ac:dyDescent="0.2">
      <c r="G59054"/>
    </row>
    <row r="59055" spans="7:7" x14ac:dyDescent="0.2">
      <c r="G59055"/>
    </row>
    <row r="59056" spans="7:7" x14ac:dyDescent="0.2">
      <c r="G59056"/>
    </row>
    <row r="59057" spans="7:7" x14ac:dyDescent="0.2">
      <c r="G59057"/>
    </row>
    <row r="59058" spans="7:7" x14ac:dyDescent="0.2">
      <c r="G59058"/>
    </row>
    <row r="59059" spans="7:7" x14ac:dyDescent="0.2">
      <c r="G59059"/>
    </row>
    <row r="59060" spans="7:7" x14ac:dyDescent="0.2">
      <c r="G59060"/>
    </row>
    <row r="59061" spans="7:7" x14ac:dyDescent="0.2">
      <c r="G59061"/>
    </row>
    <row r="59062" spans="7:7" x14ac:dyDescent="0.2">
      <c r="G59062"/>
    </row>
    <row r="59063" spans="7:7" x14ac:dyDescent="0.2">
      <c r="G59063"/>
    </row>
    <row r="59064" spans="7:7" x14ac:dyDescent="0.2">
      <c r="G59064"/>
    </row>
    <row r="59065" spans="7:7" x14ac:dyDescent="0.2">
      <c r="G59065"/>
    </row>
    <row r="59066" spans="7:7" x14ac:dyDescent="0.2">
      <c r="G59066"/>
    </row>
    <row r="59067" spans="7:7" x14ac:dyDescent="0.2">
      <c r="G59067"/>
    </row>
    <row r="59068" spans="7:7" x14ac:dyDescent="0.2">
      <c r="G59068"/>
    </row>
    <row r="59069" spans="7:7" x14ac:dyDescent="0.2">
      <c r="G59069"/>
    </row>
    <row r="59070" spans="7:7" x14ac:dyDescent="0.2">
      <c r="G59070"/>
    </row>
    <row r="59071" spans="7:7" x14ac:dyDescent="0.2">
      <c r="G59071"/>
    </row>
    <row r="59072" spans="7:7" x14ac:dyDescent="0.2">
      <c r="G59072"/>
    </row>
    <row r="59073" spans="7:7" x14ac:dyDescent="0.2">
      <c r="G59073"/>
    </row>
    <row r="59074" spans="7:7" x14ac:dyDescent="0.2">
      <c r="G59074"/>
    </row>
    <row r="59075" spans="7:7" x14ac:dyDescent="0.2">
      <c r="G59075"/>
    </row>
    <row r="59076" spans="7:7" x14ac:dyDescent="0.2">
      <c r="G59076"/>
    </row>
    <row r="59077" spans="7:7" x14ac:dyDescent="0.2">
      <c r="G59077"/>
    </row>
    <row r="59078" spans="7:7" x14ac:dyDescent="0.2">
      <c r="G59078"/>
    </row>
    <row r="59079" spans="7:7" x14ac:dyDescent="0.2">
      <c r="G59079"/>
    </row>
    <row r="59080" spans="7:7" x14ac:dyDescent="0.2">
      <c r="G59080"/>
    </row>
    <row r="59081" spans="7:7" x14ac:dyDescent="0.2">
      <c r="G59081"/>
    </row>
    <row r="59082" spans="7:7" x14ac:dyDescent="0.2">
      <c r="G59082"/>
    </row>
    <row r="59083" spans="7:7" x14ac:dyDescent="0.2">
      <c r="G59083"/>
    </row>
    <row r="59084" spans="7:7" x14ac:dyDescent="0.2">
      <c r="G59084"/>
    </row>
    <row r="59085" spans="7:7" x14ac:dyDescent="0.2">
      <c r="G59085"/>
    </row>
    <row r="59086" spans="7:7" x14ac:dyDescent="0.2">
      <c r="G59086"/>
    </row>
    <row r="59087" spans="7:7" x14ac:dyDescent="0.2">
      <c r="G59087"/>
    </row>
    <row r="59088" spans="7:7" x14ac:dyDescent="0.2">
      <c r="G59088"/>
    </row>
    <row r="59089" spans="7:7" x14ac:dyDescent="0.2">
      <c r="G59089"/>
    </row>
    <row r="59090" spans="7:7" x14ac:dyDescent="0.2">
      <c r="G59090"/>
    </row>
    <row r="59091" spans="7:7" x14ac:dyDescent="0.2">
      <c r="G59091"/>
    </row>
    <row r="59092" spans="7:7" x14ac:dyDescent="0.2">
      <c r="G59092"/>
    </row>
    <row r="59093" spans="7:7" x14ac:dyDescent="0.2">
      <c r="G59093"/>
    </row>
    <row r="59094" spans="7:7" x14ac:dyDescent="0.2">
      <c r="G59094"/>
    </row>
    <row r="59095" spans="7:7" x14ac:dyDescent="0.2">
      <c r="G59095"/>
    </row>
    <row r="59096" spans="7:7" x14ac:dyDescent="0.2">
      <c r="G59096"/>
    </row>
    <row r="59097" spans="7:7" x14ac:dyDescent="0.2">
      <c r="G59097"/>
    </row>
    <row r="59098" spans="7:7" x14ac:dyDescent="0.2">
      <c r="G59098"/>
    </row>
    <row r="59099" spans="7:7" x14ac:dyDescent="0.2">
      <c r="G59099"/>
    </row>
    <row r="59100" spans="7:7" x14ac:dyDescent="0.2">
      <c r="G59100"/>
    </row>
    <row r="59101" spans="7:7" x14ac:dyDescent="0.2">
      <c r="G59101"/>
    </row>
    <row r="59102" spans="7:7" x14ac:dyDescent="0.2">
      <c r="G59102"/>
    </row>
    <row r="59103" spans="7:7" x14ac:dyDescent="0.2">
      <c r="G59103"/>
    </row>
    <row r="59104" spans="7:7" x14ac:dyDescent="0.2">
      <c r="G59104"/>
    </row>
    <row r="59105" spans="7:7" x14ac:dyDescent="0.2">
      <c r="G59105"/>
    </row>
    <row r="59106" spans="7:7" x14ac:dyDescent="0.2">
      <c r="G59106"/>
    </row>
    <row r="59107" spans="7:7" x14ac:dyDescent="0.2">
      <c r="G59107"/>
    </row>
    <row r="59108" spans="7:7" x14ac:dyDescent="0.2">
      <c r="G59108"/>
    </row>
    <row r="59109" spans="7:7" x14ac:dyDescent="0.2">
      <c r="G59109"/>
    </row>
    <row r="59110" spans="7:7" x14ac:dyDescent="0.2">
      <c r="G59110"/>
    </row>
    <row r="59111" spans="7:7" x14ac:dyDescent="0.2">
      <c r="G59111"/>
    </row>
    <row r="59112" spans="7:7" x14ac:dyDescent="0.2">
      <c r="G59112"/>
    </row>
    <row r="59113" spans="7:7" x14ac:dyDescent="0.2">
      <c r="G59113"/>
    </row>
    <row r="59114" spans="7:7" x14ac:dyDescent="0.2">
      <c r="G59114"/>
    </row>
    <row r="59115" spans="7:7" x14ac:dyDescent="0.2">
      <c r="G59115"/>
    </row>
    <row r="59116" spans="7:7" x14ac:dyDescent="0.2">
      <c r="G59116"/>
    </row>
    <row r="59117" spans="7:7" x14ac:dyDescent="0.2">
      <c r="G59117"/>
    </row>
    <row r="59118" spans="7:7" x14ac:dyDescent="0.2">
      <c r="G59118"/>
    </row>
    <row r="59119" spans="7:7" x14ac:dyDescent="0.2">
      <c r="G59119"/>
    </row>
    <row r="59120" spans="7:7" x14ac:dyDescent="0.2">
      <c r="G59120"/>
    </row>
    <row r="59121" spans="7:7" x14ac:dyDescent="0.2">
      <c r="G59121"/>
    </row>
    <row r="59122" spans="7:7" x14ac:dyDescent="0.2">
      <c r="G59122"/>
    </row>
    <row r="59123" spans="7:7" x14ac:dyDescent="0.2">
      <c r="G59123"/>
    </row>
    <row r="59124" spans="7:7" x14ac:dyDescent="0.2">
      <c r="G59124"/>
    </row>
    <row r="59125" spans="7:7" x14ac:dyDescent="0.2">
      <c r="G59125"/>
    </row>
    <row r="59126" spans="7:7" x14ac:dyDescent="0.2">
      <c r="G59126"/>
    </row>
    <row r="59127" spans="7:7" x14ac:dyDescent="0.2">
      <c r="G59127"/>
    </row>
    <row r="59128" spans="7:7" x14ac:dyDescent="0.2">
      <c r="G59128"/>
    </row>
    <row r="59129" spans="7:7" x14ac:dyDescent="0.2">
      <c r="G59129"/>
    </row>
    <row r="59130" spans="7:7" x14ac:dyDescent="0.2">
      <c r="G59130"/>
    </row>
    <row r="59131" spans="7:7" x14ac:dyDescent="0.2">
      <c r="G59131"/>
    </row>
    <row r="59132" spans="7:7" x14ac:dyDescent="0.2">
      <c r="G59132"/>
    </row>
    <row r="59133" spans="7:7" x14ac:dyDescent="0.2">
      <c r="G59133"/>
    </row>
    <row r="59134" spans="7:7" x14ac:dyDescent="0.2">
      <c r="G59134"/>
    </row>
    <row r="59135" spans="7:7" x14ac:dyDescent="0.2">
      <c r="G59135"/>
    </row>
    <row r="59136" spans="7:7" x14ac:dyDescent="0.2">
      <c r="G59136"/>
    </row>
    <row r="59137" spans="7:7" x14ac:dyDescent="0.2">
      <c r="G59137"/>
    </row>
    <row r="59138" spans="7:7" x14ac:dyDescent="0.2">
      <c r="G59138"/>
    </row>
    <row r="59139" spans="7:7" x14ac:dyDescent="0.2">
      <c r="G59139"/>
    </row>
    <row r="59140" spans="7:7" x14ac:dyDescent="0.2">
      <c r="G59140"/>
    </row>
    <row r="59141" spans="7:7" x14ac:dyDescent="0.2">
      <c r="G59141"/>
    </row>
    <row r="59142" spans="7:7" x14ac:dyDescent="0.2">
      <c r="G59142"/>
    </row>
    <row r="59143" spans="7:7" x14ac:dyDescent="0.2">
      <c r="G59143"/>
    </row>
    <row r="59144" spans="7:7" x14ac:dyDescent="0.2">
      <c r="G59144"/>
    </row>
    <row r="59145" spans="7:7" x14ac:dyDescent="0.2">
      <c r="G59145"/>
    </row>
    <row r="59146" spans="7:7" x14ac:dyDescent="0.2">
      <c r="G59146"/>
    </row>
    <row r="59147" spans="7:7" x14ac:dyDescent="0.2">
      <c r="G59147"/>
    </row>
    <row r="59148" spans="7:7" x14ac:dyDescent="0.2">
      <c r="G59148"/>
    </row>
    <row r="59149" spans="7:7" x14ac:dyDescent="0.2">
      <c r="G59149"/>
    </row>
    <row r="59150" spans="7:7" x14ac:dyDescent="0.2">
      <c r="G59150"/>
    </row>
    <row r="59151" spans="7:7" x14ac:dyDescent="0.2">
      <c r="G59151"/>
    </row>
    <row r="59152" spans="7:7" x14ac:dyDescent="0.2">
      <c r="G59152"/>
    </row>
    <row r="59153" spans="7:7" x14ac:dyDescent="0.2">
      <c r="G59153"/>
    </row>
    <row r="59154" spans="7:7" x14ac:dyDescent="0.2">
      <c r="G59154"/>
    </row>
    <row r="59155" spans="7:7" x14ac:dyDescent="0.2">
      <c r="G59155"/>
    </row>
    <row r="59156" spans="7:7" x14ac:dyDescent="0.2">
      <c r="G59156"/>
    </row>
    <row r="59157" spans="7:7" x14ac:dyDescent="0.2">
      <c r="G59157"/>
    </row>
    <row r="59158" spans="7:7" x14ac:dyDescent="0.2">
      <c r="G59158"/>
    </row>
    <row r="59159" spans="7:7" x14ac:dyDescent="0.2">
      <c r="G59159"/>
    </row>
    <row r="59160" spans="7:7" x14ac:dyDescent="0.2">
      <c r="G59160"/>
    </row>
    <row r="59161" spans="7:7" x14ac:dyDescent="0.2">
      <c r="G59161"/>
    </row>
    <row r="59162" spans="7:7" x14ac:dyDescent="0.2">
      <c r="G59162"/>
    </row>
    <row r="59163" spans="7:7" x14ac:dyDescent="0.2">
      <c r="G59163"/>
    </row>
    <row r="59164" spans="7:7" x14ac:dyDescent="0.2">
      <c r="G59164"/>
    </row>
    <row r="59165" spans="7:7" x14ac:dyDescent="0.2">
      <c r="G59165"/>
    </row>
    <row r="59166" spans="7:7" x14ac:dyDescent="0.2">
      <c r="G59166"/>
    </row>
    <row r="59167" spans="7:7" x14ac:dyDescent="0.2">
      <c r="G59167"/>
    </row>
    <row r="59168" spans="7:7" x14ac:dyDescent="0.2">
      <c r="G59168"/>
    </row>
    <row r="59169" spans="7:7" x14ac:dyDescent="0.2">
      <c r="G59169"/>
    </row>
    <row r="59170" spans="7:7" x14ac:dyDescent="0.2">
      <c r="G59170"/>
    </row>
    <row r="59171" spans="7:7" x14ac:dyDescent="0.2">
      <c r="G59171"/>
    </row>
    <row r="59172" spans="7:7" x14ac:dyDescent="0.2">
      <c r="G59172"/>
    </row>
    <row r="59173" spans="7:7" x14ac:dyDescent="0.2">
      <c r="G59173"/>
    </row>
    <row r="59174" spans="7:7" x14ac:dyDescent="0.2">
      <c r="G59174"/>
    </row>
    <row r="59175" spans="7:7" x14ac:dyDescent="0.2">
      <c r="G59175"/>
    </row>
    <row r="59176" spans="7:7" x14ac:dyDescent="0.2">
      <c r="G59176"/>
    </row>
    <row r="59177" spans="7:7" x14ac:dyDescent="0.2">
      <c r="G59177"/>
    </row>
    <row r="59178" spans="7:7" x14ac:dyDescent="0.2">
      <c r="G59178"/>
    </row>
    <row r="59179" spans="7:7" x14ac:dyDescent="0.2">
      <c r="G59179"/>
    </row>
    <row r="59180" spans="7:7" x14ac:dyDescent="0.2">
      <c r="G59180"/>
    </row>
    <row r="59181" spans="7:7" x14ac:dyDescent="0.2">
      <c r="G59181"/>
    </row>
    <row r="59182" spans="7:7" x14ac:dyDescent="0.2">
      <c r="G59182"/>
    </row>
    <row r="59183" spans="7:7" x14ac:dyDescent="0.2">
      <c r="G59183"/>
    </row>
    <row r="59184" spans="7:7" x14ac:dyDescent="0.2">
      <c r="G59184"/>
    </row>
    <row r="59185" spans="7:7" x14ac:dyDescent="0.2">
      <c r="G59185"/>
    </row>
    <row r="59186" spans="7:7" x14ac:dyDescent="0.2">
      <c r="G59186"/>
    </row>
    <row r="59187" spans="7:7" x14ac:dyDescent="0.2">
      <c r="G59187"/>
    </row>
    <row r="59188" spans="7:7" x14ac:dyDescent="0.2">
      <c r="G59188"/>
    </row>
    <row r="59189" spans="7:7" x14ac:dyDescent="0.2">
      <c r="G59189"/>
    </row>
    <row r="59190" spans="7:7" x14ac:dyDescent="0.2">
      <c r="G59190"/>
    </row>
    <row r="59191" spans="7:7" x14ac:dyDescent="0.2">
      <c r="G59191"/>
    </row>
    <row r="59192" spans="7:7" x14ac:dyDescent="0.2">
      <c r="G59192"/>
    </row>
    <row r="59193" spans="7:7" x14ac:dyDescent="0.2">
      <c r="G59193"/>
    </row>
    <row r="59194" spans="7:7" x14ac:dyDescent="0.2">
      <c r="G59194"/>
    </row>
    <row r="59195" spans="7:7" x14ac:dyDescent="0.2">
      <c r="G59195"/>
    </row>
    <row r="59196" spans="7:7" x14ac:dyDescent="0.2">
      <c r="G59196"/>
    </row>
    <row r="59197" spans="7:7" x14ac:dyDescent="0.2">
      <c r="G59197"/>
    </row>
    <row r="59198" spans="7:7" x14ac:dyDescent="0.2">
      <c r="G59198"/>
    </row>
    <row r="59199" spans="7:7" x14ac:dyDescent="0.2">
      <c r="G59199"/>
    </row>
    <row r="59200" spans="7:7" x14ac:dyDescent="0.2">
      <c r="G59200"/>
    </row>
    <row r="59201" spans="7:7" x14ac:dyDescent="0.2">
      <c r="G59201"/>
    </row>
    <row r="59202" spans="7:7" x14ac:dyDescent="0.2">
      <c r="G59202"/>
    </row>
    <row r="59203" spans="7:7" x14ac:dyDescent="0.2">
      <c r="G59203"/>
    </row>
    <row r="59204" spans="7:7" x14ac:dyDescent="0.2">
      <c r="G59204"/>
    </row>
    <row r="59205" spans="7:7" x14ac:dyDescent="0.2">
      <c r="G59205"/>
    </row>
    <row r="59206" spans="7:7" x14ac:dyDescent="0.2">
      <c r="G59206"/>
    </row>
    <row r="59207" spans="7:7" x14ac:dyDescent="0.2">
      <c r="G59207"/>
    </row>
    <row r="59208" spans="7:7" x14ac:dyDescent="0.2">
      <c r="G59208"/>
    </row>
    <row r="59209" spans="7:7" x14ac:dyDescent="0.2">
      <c r="G59209"/>
    </row>
    <row r="59210" spans="7:7" x14ac:dyDescent="0.2">
      <c r="G59210"/>
    </row>
    <row r="59211" spans="7:7" x14ac:dyDescent="0.2">
      <c r="G59211"/>
    </row>
    <row r="59212" spans="7:7" x14ac:dyDescent="0.2">
      <c r="G59212"/>
    </row>
    <row r="59213" spans="7:7" x14ac:dyDescent="0.2">
      <c r="G59213"/>
    </row>
    <row r="59214" spans="7:7" x14ac:dyDescent="0.2">
      <c r="G59214"/>
    </row>
    <row r="59215" spans="7:7" x14ac:dyDescent="0.2">
      <c r="G59215"/>
    </row>
    <row r="59216" spans="7:7" x14ac:dyDescent="0.2">
      <c r="G59216"/>
    </row>
    <row r="59217" spans="7:7" x14ac:dyDescent="0.2">
      <c r="G59217"/>
    </row>
    <row r="59218" spans="7:7" x14ac:dyDescent="0.2">
      <c r="G59218"/>
    </row>
    <row r="59219" spans="7:7" x14ac:dyDescent="0.2">
      <c r="G59219"/>
    </row>
    <row r="59220" spans="7:7" x14ac:dyDescent="0.2">
      <c r="G59220"/>
    </row>
    <row r="59221" spans="7:7" x14ac:dyDescent="0.2">
      <c r="G59221"/>
    </row>
    <row r="59222" spans="7:7" x14ac:dyDescent="0.2">
      <c r="G59222"/>
    </row>
    <row r="59223" spans="7:7" x14ac:dyDescent="0.2">
      <c r="G59223"/>
    </row>
    <row r="59224" spans="7:7" x14ac:dyDescent="0.2">
      <c r="G59224"/>
    </row>
    <row r="59225" spans="7:7" x14ac:dyDescent="0.2">
      <c r="G59225"/>
    </row>
    <row r="59226" spans="7:7" x14ac:dyDescent="0.2">
      <c r="G59226"/>
    </row>
    <row r="59227" spans="7:7" x14ac:dyDescent="0.2">
      <c r="G59227"/>
    </row>
    <row r="59228" spans="7:7" x14ac:dyDescent="0.2">
      <c r="G59228"/>
    </row>
    <row r="59229" spans="7:7" x14ac:dyDescent="0.2">
      <c r="G59229"/>
    </row>
    <row r="59230" spans="7:7" x14ac:dyDescent="0.2">
      <c r="G59230"/>
    </row>
    <row r="59231" spans="7:7" x14ac:dyDescent="0.2">
      <c r="G59231"/>
    </row>
    <row r="59232" spans="7:7" x14ac:dyDescent="0.2">
      <c r="G59232"/>
    </row>
    <row r="59233" spans="7:7" x14ac:dyDescent="0.2">
      <c r="G59233"/>
    </row>
    <row r="59234" spans="7:7" x14ac:dyDescent="0.2">
      <c r="G59234"/>
    </row>
    <row r="59235" spans="7:7" x14ac:dyDescent="0.2">
      <c r="G59235"/>
    </row>
    <row r="59236" spans="7:7" x14ac:dyDescent="0.2">
      <c r="G59236"/>
    </row>
    <row r="59237" spans="7:7" x14ac:dyDescent="0.2">
      <c r="G59237"/>
    </row>
    <row r="59238" spans="7:7" x14ac:dyDescent="0.2">
      <c r="G59238"/>
    </row>
    <row r="59239" spans="7:7" x14ac:dyDescent="0.2">
      <c r="G59239"/>
    </row>
    <row r="59240" spans="7:7" x14ac:dyDescent="0.2">
      <c r="G59240"/>
    </row>
    <row r="59241" spans="7:7" x14ac:dyDescent="0.2">
      <c r="G59241"/>
    </row>
    <row r="59242" spans="7:7" x14ac:dyDescent="0.2">
      <c r="G59242"/>
    </row>
    <row r="59243" spans="7:7" x14ac:dyDescent="0.2">
      <c r="G59243"/>
    </row>
    <row r="59244" spans="7:7" x14ac:dyDescent="0.2">
      <c r="G59244"/>
    </row>
    <row r="59245" spans="7:7" x14ac:dyDescent="0.2">
      <c r="G59245"/>
    </row>
    <row r="59246" spans="7:7" x14ac:dyDescent="0.2">
      <c r="G59246"/>
    </row>
    <row r="59247" spans="7:7" x14ac:dyDescent="0.2">
      <c r="G59247"/>
    </row>
    <row r="59248" spans="7:7" x14ac:dyDescent="0.2">
      <c r="G59248"/>
    </row>
    <row r="59249" spans="7:7" x14ac:dyDescent="0.2">
      <c r="G59249"/>
    </row>
    <row r="59250" spans="7:7" x14ac:dyDescent="0.2">
      <c r="G59250"/>
    </row>
    <row r="59251" spans="7:7" x14ac:dyDescent="0.2">
      <c r="G59251"/>
    </row>
    <row r="59252" spans="7:7" x14ac:dyDescent="0.2">
      <c r="G59252"/>
    </row>
    <row r="59253" spans="7:7" x14ac:dyDescent="0.2">
      <c r="G59253"/>
    </row>
    <row r="59254" spans="7:7" x14ac:dyDescent="0.2">
      <c r="G59254"/>
    </row>
    <row r="59255" spans="7:7" x14ac:dyDescent="0.2">
      <c r="G59255"/>
    </row>
    <row r="59256" spans="7:7" x14ac:dyDescent="0.2">
      <c r="G59256"/>
    </row>
    <row r="59257" spans="7:7" x14ac:dyDescent="0.2">
      <c r="G59257"/>
    </row>
    <row r="59258" spans="7:7" x14ac:dyDescent="0.2">
      <c r="G59258"/>
    </row>
    <row r="59259" spans="7:7" x14ac:dyDescent="0.2">
      <c r="G59259"/>
    </row>
    <row r="59260" spans="7:7" x14ac:dyDescent="0.2">
      <c r="G59260"/>
    </row>
    <row r="59261" spans="7:7" x14ac:dyDescent="0.2">
      <c r="G59261"/>
    </row>
    <row r="59262" spans="7:7" x14ac:dyDescent="0.2">
      <c r="G59262"/>
    </row>
    <row r="59263" spans="7:7" x14ac:dyDescent="0.2">
      <c r="G59263"/>
    </row>
    <row r="59264" spans="7:7" x14ac:dyDescent="0.2">
      <c r="G59264"/>
    </row>
    <row r="59265" spans="7:7" x14ac:dyDescent="0.2">
      <c r="G59265"/>
    </row>
    <row r="59266" spans="7:7" x14ac:dyDescent="0.2">
      <c r="G59266"/>
    </row>
    <row r="59267" spans="7:7" x14ac:dyDescent="0.2">
      <c r="G59267"/>
    </row>
    <row r="59268" spans="7:7" x14ac:dyDescent="0.2">
      <c r="G59268"/>
    </row>
    <row r="59269" spans="7:7" x14ac:dyDescent="0.2">
      <c r="G59269"/>
    </row>
    <row r="59270" spans="7:7" x14ac:dyDescent="0.2">
      <c r="G59270"/>
    </row>
    <row r="59271" spans="7:7" x14ac:dyDescent="0.2">
      <c r="G59271"/>
    </row>
    <row r="59272" spans="7:7" x14ac:dyDescent="0.2">
      <c r="G59272"/>
    </row>
    <row r="59273" spans="7:7" x14ac:dyDescent="0.2">
      <c r="G59273"/>
    </row>
    <row r="59274" spans="7:7" x14ac:dyDescent="0.2">
      <c r="G59274"/>
    </row>
    <row r="59275" spans="7:7" x14ac:dyDescent="0.2">
      <c r="G59275"/>
    </row>
    <row r="59276" spans="7:7" x14ac:dyDescent="0.2">
      <c r="G59276"/>
    </row>
    <row r="59277" spans="7:7" x14ac:dyDescent="0.2">
      <c r="G59277"/>
    </row>
    <row r="59278" spans="7:7" x14ac:dyDescent="0.2">
      <c r="G59278"/>
    </row>
    <row r="59279" spans="7:7" x14ac:dyDescent="0.2">
      <c r="G59279"/>
    </row>
    <row r="59280" spans="7:7" x14ac:dyDescent="0.2">
      <c r="G59280"/>
    </row>
    <row r="59281" spans="7:7" x14ac:dyDescent="0.2">
      <c r="G59281"/>
    </row>
    <row r="59282" spans="7:7" x14ac:dyDescent="0.2">
      <c r="G59282"/>
    </row>
    <row r="59283" spans="7:7" x14ac:dyDescent="0.2">
      <c r="G59283"/>
    </row>
    <row r="59284" spans="7:7" x14ac:dyDescent="0.2">
      <c r="G59284"/>
    </row>
    <row r="59285" spans="7:7" x14ac:dyDescent="0.2">
      <c r="G59285"/>
    </row>
    <row r="59286" spans="7:7" x14ac:dyDescent="0.2">
      <c r="G59286"/>
    </row>
    <row r="59287" spans="7:7" x14ac:dyDescent="0.2">
      <c r="G59287"/>
    </row>
    <row r="59288" spans="7:7" x14ac:dyDescent="0.2">
      <c r="G59288"/>
    </row>
    <row r="59289" spans="7:7" x14ac:dyDescent="0.2">
      <c r="G59289"/>
    </row>
    <row r="59290" spans="7:7" x14ac:dyDescent="0.2">
      <c r="G59290"/>
    </row>
    <row r="59291" spans="7:7" x14ac:dyDescent="0.2">
      <c r="G59291"/>
    </row>
    <row r="59292" spans="7:7" x14ac:dyDescent="0.2">
      <c r="G59292"/>
    </row>
    <row r="59293" spans="7:7" x14ac:dyDescent="0.2">
      <c r="G59293"/>
    </row>
    <row r="59294" spans="7:7" x14ac:dyDescent="0.2">
      <c r="G59294"/>
    </row>
    <row r="59295" spans="7:7" x14ac:dyDescent="0.2">
      <c r="G59295"/>
    </row>
    <row r="59296" spans="7:7" x14ac:dyDescent="0.2">
      <c r="G59296"/>
    </row>
    <row r="59297" spans="7:7" x14ac:dyDescent="0.2">
      <c r="G59297"/>
    </row>
    <row r="59298" spans="7:7" x14ac:dyDescent="0.2">
      <c r="G59298"/>
    </row>
    <row r="59299" spans="7:7" x14ac:dyDescent="0.2">
      <c r="G59299"/>
    </row>
    <row r="59300" spans="7:7" x14ac:dyDescent="0.2">
      <c r="G59300"/>
    </row>
    <row r="59301" spans="7:7" x14ac:dyDescent="0.2">
      <c r="G59301"/>
    </row>
    <row r="59302" spans="7:7" x14ac:dyDescent="0.2">
      <c r="G59302"/>
    </row>
    <row r="59303" spans="7:7" x14ac:dyDescent="0.2">
      <c r="G59303"/>
    </row>
    <row r="59304" spans="7:7" x14ac:dyDescent="0.2">
      <c r="G59304"/>
    </row>
    <row r="59305" spans="7:7" x14ac:dyDescent="0.2">
      <c r="G59305"/>
    </row>
    <row r="59306" spans="7:7" x14ac:dyDescent="0.2">
      <c r="G59306"/>
    </row>
    <row r="59307" spans="7:7" x14ac:dyDescent="0.2">
      <c r="G59307"/>
    </row>
    <row r="59308" spans="7:7" x14ac:dyDescent="0.2">
      <c r="G59308"/>
    </row>
    <row r="59309" spans="7:7" x14ac:dyDescent="0.2">
      <c r="G59309"/>
    </row>
    <row r="59310" spans="7:7" x14ac:dyDescent="0.2">
      <c r="G59310"/>
    </row>
    <row r="59311" spans="7:7" x14ac:dyDescent="0.2">
      <c r="G59311"/>
    </row>
    <row r="59312" spans="7:7" x14ac:dyDescent="0.2">
      <c r="G59312"/>
    </row>
    <row r="59313" spans="7:7" x14ac:dyDescent="0.2">
      <c r="G59313"/>
    </row>
    <row r="59314" spans="7:7" x14ac:dyDescent="0.2">
      <c r="G59314"/>
    </row>
    <row r="59315" spans="7:7" x14ac:dyDescent="0.2">
      <c r="G59315"/>
    </row>
    <row r="59316" spans="7:7" x14ac:dyDescent="0.2">
      <c r="G59316"/>
    </row>
    <row r="59317" spans="7:7" x14ac:dyDescent="0.2">
      <c r="G59317"/>
    </row>
    <row r="59318" spans="7:7" x14ac:dyDescent="0.2">
      <c r="G59318"/>
    </row>
    <row r="59319" spans="7:7" x14ac:dyDescent="0.2">
      <c r="G59319"/>
    </row>
    <row r="59320" spans="7:7" x14ac:dyDescent="0.2">
      <c r="G59320"/>
    </row>
    <row r="59321" spans="7:7" x14ac:dyDescent="0.2">
      <c r="G59321"/>
    </row>
    <row r="59322" spans="7:7" x14ac:dyDescent="0.2">
      <c r="G59322"/>
    </row>
    <row r="59323" spans="7:7" x14ac:dyDescent="0.2">
      <c r="G59323"/>
    </row>
    <row r="59324" spans="7:7" x14ac:dyDescent="0.2">
      <c r="G59324"/>
    </row>
    <row r="59325" spans="7:7" x14ac:dyDescent="0.2">
      <c r="G59325"/>
    </row>
    <row r="59326" spans="7:7" x14ac:dyDescent="0.2">
      <c r="G59326"/>
    </row>
    <row r="59327" spans="7:7" x14ac:dyDescent="0.2">
      <c r="G59327"/>
    </row>
    <row r="59328" spans="7:7" x14ac:dyDescent="0.2">
      <c r="G59328"/>
    </row>
    <row r="59329" spans="7:7" x14ac:dyDescent="0.2">
      <c r="G59329"/>
    </row>
    <row r="59330" spans="7:7" x14ac:dyDescent="0.2">
      <c r="G59330"/>
    </row>
    <row r="59331" spans="7:7" x14ac:dyDescent="0.2">
      <c r="G59331"/>
    </row>
    <row r="59332" spans="7:7" x14ac:dyDescent="0.2">
      <c r="G59332"/>
    </row>
    <row r="59333" spans="7:7" x14ac:dyDescent="0.2">
      <c r="G59333"/>
    </row>
    <row r="59334" spans="7:7" x14ac:dyDescent="0.2">
      <c r="G59334"/>
    </row>
    <row r="59335" spans="7:7" x14ac:dyDescent="0.2">
      <c r="G59335"/>
    </row>
    <row r="59336" spans="7:7" x14ac:dyDescent="0.2">
      <c r="G59336"/>
    </row>
    <row r="59337" spans="7:7" x14ac:dyDescent="0.2">
      <c r="G59337"/>
    </row>
    <row r="59338" spans="7:7" x14ac:dyDescent="0.2">
      <c r="G59338"/>
    </row>
    <row r="59339" spans="7:7" x14ac:dyDescent="0.2">
      <c r="G59339"/>
    </row>
    <row r="59340" spans="7:7" x14ac:dyDescent="0.2">
      <c r="G59340"/>
    </row>
    <row r="59341" spans="7:7" x14ac:dyDescent="0.2">
      <c r="G59341"/>
    </row>
    <row r="59342" spans="7:7" x14ac:dyDescent="0.2">
      <c r="G59342"/>
    </row>
    <row r="59343" spans="7:7" x14ac:dyDescent="0.2">
      <c r="G59343"/>
    </row>
    <row r="59344" spans="7:7" x14ac:dyDescent="0.2">
      <c r="G59344"/>
    </row>
    <row r="59345" spans="7:7" x14ac:dyDescent="0.2">
      <c r="G59345"/>
    </row>
    <row r="59346" spans="7:7" x14ac:dyDescent="0.2">
      <c r="G59346"/>
    </row>
    <row r="59347" spans="7:7" x14ac:dyDescent="0.2">
      <c r="G59347"/>
    </row>
    <row r="59348" spans="7:7" x14ac:dyDescent="0.2">
      <c r="G59348"/>
    </row>
    <row r="59349" spans="7:7" x14ac:dyDescent="0.2">
      <c r="G59349"/>
    </row>
    <row r="59350" spans="7:7" x14ac:dyDescent="0.2">
      <c r="G59350"/>
    </row>
    <row r="59351" spans="7:7" x14ac:dyDescent="0.2">
      <c r="G59351"/>
    </row>
    <row r="59352" spans="7:7" x14ac:dyDescent="0.2">
      <c r="G59352"/>
    </row>
    <row r="59353" spans="7:7" x14ac:dyDescent="0.2">
      <c r="G59353"/>
    </row>
    <row r="59354" spans="7:7" x14ac:dyDescent="0.2">
      <c r="G59354"/>
    </row>
    <row r="59355" spans="7:7" x14ac:dyDescent="0.2">
      <c r="G59355"/>
    </row>
    <row r="59356" spans="7:7" x14ac:dyDescent="0.2">
      <c r="G59356"/>
    </row>
    <row r="59357" spans="7:7" x14ac:dyDescent="0.2">
      <c r="G59357"/>
    </row>
    <row r="59358" spans="7:7" x14ac:dyDescent="0.2">
      <c r="G59358"/>
    </row>
    <row r="59359" spans="7:7" x14ac:dyDescent="0.2">
      <c r="G59359"/>
    </row>
    <row r="59360" spans="7:7" x14ac:dyDescent="0.2">
      <c r="G59360"/>
    </row>
    <row r="59361" spans="7:7" x14ac:dyDescent="0.2">
      <c r="G59361"/>
    </row>
    <row r="59362" spans="7:7" x14ac:dyDescent="0.2">
      <c r="G59362"/>
    </row>
    <row r="59363" spans="7:7" x14ac:dyDescent="0.2">
      <c r="G59363"/>
    </row>
    <row r="59364" spans="7:7" x14ac:dyDescent="0.2">
      <c r="G59364"/>
    </row>
    <row r="59365" spans="7:7" x14ac:dyDescent="0.2">
      <c r="G59365"/>
    </row>
    <row r="59366" spans="7:7" x14ac:dyDescent="0.2">
      <c r="G59366"/>
    </row>
    <row r="59367" spans="7:7" x14ac:dyDescent="0.2">
      <c r="G59367"/>
    </row>
    <row r="59368" spans="7:7" x14ac:dyDescent="0.2">
      <c r="G59368"/>
    </row>
    <row r="59369" spans="7:7" x14ac:dyDescent="0.2">
      <c r="G59369"/>
    </row>
    <row r="59370" spans="7:7" x14ac:dyDescent="0.2">
      <c r="G59370"/>
    </row>
    <row r="59371" spans="7:7" x14ac:dyDescent="0.2">
      <c r="G59371"/>
    </row>
    <row r="59372" spans="7:7" x14ac:dyDescent="0.2">
      <c r="G59372"/>
    </row>
    <row r="59373" spans="7:7" x14ac:dyDescent="0.2">
      <c r="G59373"/>
    </row>
    <row r="59374" spans="7:7" x14ac:dyDescent="0.2">
      <c r="G59374"/>
    </row>
    <row r="59375" spans="7:7" x14ac:dyDescent="0.2">
      <c r="G59375"/>
    </row>
    <row r="59376" spans="7:7" x14ac:dyDescent="0.2">
      <c r="G59376"/>
    </row>
    <row r="59377" spans="7:7" x14ac:dyDescent="0.2">
      <c r="G59377"/>
    </row>
    <row r="59378" spans="7:7" x14ac:dyDescent="0.2">
      <c r="G59378"/>
    </row>
    <row r="59379" spans="7:7" x14ac:dyDescent="0.2">
      <c r="G59379"/>
    </row>
    <row r="59380" spans="7:7" x14ac:dyDescent="0.2">
      <c r="G59380"/>
    </row>
    <row r="59381" spans="7:7" x14ac:dyDescent="0.2">
      <c r="G59381"/>
    </row>
    <row r="59382" spans="7:7" x14ac:dyDescent="0.2">
      <c r="G59382"/>
    </row>
    <row r="59383" spans="7:7" x14ac:dyDescent="0.2">
      <c r="G59383"/>
    </row>
    <row r="59384" spans="7:7" x14ac:dyDescent="0.2">
      <c r="G59384"/>
    </row>
    <row r="59385" spans="7:7" x14ac:dyDescent="0.2">
      <c r="G59385"/>
    </row>
    <row r="59386" spans="7:7" x14ac:dyDescent="0.2">
      <c r="G59386"/>
    </row>
    <row r="59387" spans="7:7" x14ac:dyDescent="0.2">
      <c r="G59387"/>
    </row>
    <row r="59388" spans="7:7" x14ac:dyDescent="0.2">
      <c r="G59388"/>
    </row>
    <row r="59389" spans="7:7" x14ac:dyDescent="0.2">
      <c r="G59389"/>
    </row>
    <row r="59390" spans="7:7" x14ac:dyDescent="0.2">
      <c r="G59390"/>
    </row>
    <row r="59391" spans="7:7" x14ac:dyDescent="0.2">
      <c r="G59391"/>
    </row>
    <row r="59392" spans="7:7" x14ac:dyDescent="0.2">
      <c r="G59392"/>
    </row>
    <row r="59393" spans="7:7" x14ac:dyDescent="0.2">
      <c r="G59393"/>
    </row>
    <row r="59394" spans="7:7" x14ac:dyDescent="0.2">
      <c r="G59394"/>
    </row>
    <row r="59395" spans="7:7" x14ac:dyDescent="0.2">
      <c r="G59395"/>
    </row>
    <row r="59396" spans="7:7" x14ac:dyDescent="0.2">
      <c r="G59396"/>
    </row>
    <row r="59397" spans="7:7" x14ac:dyDescent="0.2">
      <c r="G59397"/>
    </row>
    <row r="59398" spans="7:7" x14ac:dyDescent="0.2">
      <c r="G59398"/>
    </row>
    <row r="59399" spans="7:7" x14ac:dyDescent="0.2">
      <c r="G59399"/>
    </row>
    <row r="59400" spans="7:7" x14ac:dyDescent="0.2">
      <c r="G59400"/>
    </row>
    <row r="59401" spans="7:7" x14ac:dyDescent="0.2">
      <c r="G59401"/>
    </row>
    <row r="59402" spans="7:7" x14ac:dyDescent="0.2">
      <c r="G59402"/>
    </row>
    <row r="59403" spans="7:7" x14ac:dyDescent="0.2">
      <c r="G59403"/>
    </row>
    <row r="59404" spans="7:7" x14ac:dyDescent="0.2">
      <c r="G59404"/>
    </row>
    <row r="59405" spans="7:7" x14ac:dyDescent="0.2">
      <c r="G59405"/>
    </row>
    <row r="59406" spans="7:7" x14ac:dyDescent="0.2">
      <c r="G59406"/>
    </row>
    <row r="59407" spans="7:7" x14ac:dyDescent="0.2">
      <c r="G59407"/>
    </row>
    <row r="59408" spans="7:7" x14ac:dyDescent="0.2">
      <c r="G59408"/>
    </row>
    <row r="59409" spans="7:7" x14ac:dyDescent="0.2">
      <c r="G59409"/>
    </row>
    <row r="59410" spans="7:7" x14ac:dyDescent="0.2">
      <c r="G59410"/>
    </row>
    <row r="59411" spans="7:7" x14ac:dyDescent="0.2">
      <c r="G59411"/>
    </row>
    <row r="59412" spans="7:7" x14ac:dyDescent="0.2">
      <c r="G59412"/>
    </row>
    <row r="59413" spans="7:7" x14ac:dyDescent="0.2">
      <c r="G59413"/>
    </row>
    <row r="59414" spans="7:7" x14ac:dyDescent="0.2">
      <c r="G59414"/>
    </row>
    <row r="59415" spans="7:7" x14ac:dyDescent="0.2">
      <c r="G59415"/>
    </row>
    <row r="59416" spans="7:7" x14ac:dyDescent="0.2">
      <c r="G59416"/>
    </row>
    <row r="59417" spans="7:7" x14ac:dyDescent="0.2">
      <c r="G59417"/>
    </row>
    <row r="59418" spans="7:7" x14ac:dyDescent="0.2">
      <c r="G59418"/>
    </row>
    <row r="59419" spans="7:7" x14ac:dyDescent="0.2">
      <c r="G59419"/>
    </row>
    <row r="59420" spans="7:7" x14ac:dyDescent="0.2">
      <c r="G59420"/>
    </row>
    <row r="59421" spans="7:7" x14ac:dyDescent="0.2">
      <c r="G59421"/>
    </row>
    <row r="59422" spans="7:7" x14ac:dyDescent="0.2">
      <c r="G59422"/>
    </row>
    <row r="59423" spans="7:7" x14ac:dyDescent="0.2">
      <c r="G59423"/>
    </row>
    <row r="59424" spans="7:7" x14ac:dyDescent="0.2">
      <c r="G59424"/>
    </row>
    <row r="59425" spans="7:7" x14ac:dyDescent="0.2">
      <c r="G59425"/>
    </row>
    <row r="59426" spans="7:7" x14ac:dyDescent="0.2">
      <c r="G59426"/>
    </row>
    <row r="59427" spans="7:7" x14ac:dyDescent="0.2">
      <c r="G59427"/>
    </row>
    <row r="59428" spans="7:7" x14ac:dyDescent="0.2">
      <c r="G59428"/>
    </row>
    <row r="59429" spans="7:7" x14ac:dyDescent="0.2">
      <c r="G59429"/>
    </row>
    <row r="59430" spans="7:7" x14ac:dyDescent="0.2">
      <c r="G59430"/>
    </row>
    <row r="59431" spans="7:7" x14ac:dyDescent="0.2">
      <c r="G59431"/>
    </row>
    <row r="59432" spans="7:7" x14ac:dyDescent="0.2">
      <c r="G59432"/>
    </row>
    <row r="59433" spans="7:7" x14ac:dyDescent="0.2">
      <c r="G59433"/>
    </row>
    <row r="59434" spans="7:7" x14ac:dyDescent="0.2">
      <c r="G59434"/>
    </row>
    <row r="59435" spans="7:7" x14ac:dyDescent="0.2">
      <c r="G59435"/>
    </row>
    <row r="59436" spans="7:7" x14ac:dyDescent="0.2">
      <c r="G59436"/>
    </row>
    <row r="59437" spans="7:7" x14ac:dyDescent="0.2">
      <c r="G59437"/>
    </row>
    <row r="59438" spans="7:7" x14ac:dyDescent="0.2">
      <c r="G59438"/>
    </row>
    <row r="59439" spans="7:7" x14ac:dyDescent="0.2">
      <c r="G59439"/>
    </row>
    <row r="59440" spans="7:7" x14ac:dyDescent="0.2">
      <c r="G59440"/>
    </row>
    <row r="59441" spans="7:7" x14ac:dyDescent="0.2">
      <c r="G59441"/>
    </row>
    <row r="59442" spans="7:7" x14ac:dyDescent="0.2">
      <c r="G59442"/>
    </row>
    <row r="59443" spans="7:7" x14ac:dyDescent="0.2">
      <c r="G59443"/>
    </row>
    <row r="59444" spans="7:7" x14ac:dyDescent="0.2">
      <c r="G59444"/>
    </row>
    <row r="59445" spans="7:7" x14ac:dyDescent="0.2">
      <c r="G59445"/>
    </row>
    <row r="59446" spans="7:7" x14ac:dyDescent="0.2">
      <c r="G59446"/>
    </row>
    <row r="59447" spans="7:7" x14ac:dyDescent="0.2">
      <c r="G59447"/>
    </row>
    <row r="59448" spans="7:7" x14ac:dyDescent="0.2">
      <c r="G59448"/>
    </row>
    <row r="59449" spans="7:7" x14ac:dyDescent="0.2">
      <c r="G59449"/>
    </row>
    <row r="59450" spans="7:7" x14ac:dyDescent="0.2">
      <c r="G59450"/>
    </row>
    <row r="59451" spans="7:7" x14ac:dyDescent="0.2">
      <c r="G59451"/>
    </row>
    <row r="59452" spans="7:7" x14ac:dyDescent="0.2">
      <c r="G59452"/>
    </row>
    <row r="59453" spans="7:7" x14ac:dyDescent="0.2">
      <c r="G59453"/>
    </row>
    <row r="59454" spans="7:7" x14ac:dyDescent="0.2">
      <c r="G59454"/>
    </row>
    <row r="59455" spans="7:7" x14ac:dyDescent="0.2">
      <c r="G59455"/>
    </row>
    <row r="59456" spans="7:7" x14ac:dyDescent="0.2">
      <c r="G59456"/>
    </row>
    <row r="59457" spans="7:7" x14ac:dyDescent="0.2">
      <c r="G59457"/>
    </row>
    <row r="59458" spans="7:7" x14ac:dyDescent="0.2">
      <c r="G59458"/>
    </row>
    <row r="59459" spans="7:7" x14ac:dyDescent="0.2">
      <c r="G59459"/>
    </row>
    <row r="59460" spans="7:7" x14ac:dyDescent="0.2">
      <c r="G59460"/>
    </row>
    <row r="59461" spans="7:7" x14ac:dyDescent="0.2">
      <c r="G59461"/>
    </row>
    <row r="59462" spans="7:7" x14ac:dyDescent="0.2">
      <c r="G59462"/>
    </row>
    <row r="59463" spans="7:7" x14ac:dyDescent="0.2">
      <c r="G59463"/>
    </row>
    <row r="59464" spans="7:7" x14ac:dyDescent="0.2">
      <c r="G59464"/>
    </row>
    <row r="59465" spans="7:7" x14ac:dyDescent="0.2">
      <c r="G59465"/>
    </row>
    <row r="59466" spans="7:7" x14ac:dyDescent="0.2">
      <c r="G59466"/>
    </row>
    <row r="59467" spans="7:7" x14ac:dyDescent="0.2">
      <c r="G59467"/>
    </row>
    <row r="59468" spans="7:7" x14ac:dyDescent="0.2">
      <c r="G59468"/>
    </row>
    <row r="59469" spans="7:7" x14ac:dyDescent="0.2">
      <c r="G59469"/>
    </row>
    <row r="59470" spans="7:7" x14ac:dyDescent="0.2">
      <c r="G59470"/>
    </row>
    <row r="59471" spans="7:7" x14ac:dyDescent="0.2">
      <c r="G59471"/>
    </row>
    <row r="59472" spans="7:7" x14ac:dyDescent="0.2">
      <c r="G59472"/>
    </row>
    <row r="59473" spans="7:7" x14ac:dyDescent="0.2">
      <c r="G59473"/>
    </row>
    <row r="59474" spans="7:7" x14ac:dyDescent="0.2">
      <c r="G59474"/>
    </row>
    <row r="59475" spans="7:7" x14ac:dyDescent="0.2">
      <c r="G59475"/>
    </row>
    <row r="59476" spans="7:7" x14ac:dyDescent="0.2">
      <c r="G59476"/>
    </row>
    <row r="59477" spans="7:7" x14ac:dyDescent="0.2">
      <c r="G59477"/>
    </row>
    <row r="59478" spans="7:7" x14ac:dyDescent="0.2">
      <c r="G59478"/>
    </row>
    <row r="59479" spans="7:7" x14ac:dyDescent="0.2">
      <c r="G59479"/>
    </row>
    <row r="59480" spans="7:7" x14ac:dyDescent="0.2">
      <c r="G59480"/>
    </row>
    <row r="59481" spans="7:7" x14ac:dyDescent="0.2">
      <c r="G59481"/>
    </row>
    <row r="59482" spans="7:7" x14ac:dyDescent="0.2">
      <c r="G59482"/>
    </row>
    <row r="59483" spans="7:7" x14ac:dyDescent="0.2">
      <c r="G59483"/>
    </row>
    <row r="59484" spans="7:7" x14ac:dyDescent="0.2">
      <c r="G59484"/>
    </row>
    <row r="59485" spans="7:7" x14ac:dyDescent="0.2">
      <c r="G59485"/>
    </row>
    <row r="59486" spans="7:7" x14ac:dyDescent="0.2">
      <c r="G59486"/>
    </row>
    <row r="59487" spans="7:7" x14ac:dyDescent="0.2">
      <c r="G59487"/>
    </row>
    <row r="59488" spans="7:7" x14ac:dyDescent="0.2">
      <c r="G59488"/>
    </row>
    <row r="59489" spans="7:7" x14ac:dyDescent="0.2">
      <c r="G59489"/>
    </row>
    <row r="59490" spans="7:7" x14ac:dyDescent="0.2">
      <c r="G59490"/>
    </row>
    <row r="59491" spans="7:7" x14ac:dyDescent="0.2">
      <c r="G59491"/>
    </row>
    <row r="59492" spans="7:7" x14ac:dyDescent="0.2">
      <c r="G59492"/>
    </row>
    <row r="59493" spans="7:7" x14ac:dyDescent="0.2">
      <c r="G59493"/>
    </row>
    <row r="59494" spans="7:7" x14ac:dyDescent="0.2">
      <c r="G59494"/>
    </row>
    <row r="59495" spans="7:7" x14ac:dyDescent="0.2">
      <c r="G59495"/>
    </row>
    <row r="59496" spans="7:7" x14ac:dyDescent="0.2">
      <c r="G59496"/>
    </row>
    <row r="59497" spans="7:7" x14ac:dyDescent="0.2">
      <c r="G59497"/>
    </row>
    <row r="59498" spans="7:7" x14ac:dyDescent="0.2">
      <c r="G59498"/>
    </row>
    <row r="59499" spans="7:7" x14ac:dyDescent="0.2">
      <c r="G59499"/>
    </row>
    <row r="59500" spans="7:7" x14ac:dyDescent="0.2">
      <c r="G59500"/>
    </row>
    <row r="59501" spans="7:7" x14ac:dyDescent="0.2">
      <c r="G59501"/>
    </row>
    <row r="59502" spans="7:7" x14ac:dyDescent="0.2">
      <c r="G59502"/>
    </row>
    <row r="59503" spans="7:7" x14ac:dyDescent="0.2">
      <c r="G59503"/>
    </row>
    <row r="59504" spans="7:7" x14ac:dyDescent="0.2">
      <c r="G59504"/>
    </row>
    <row r="59505" spans="7:7" x14ac:dyDescent="0.2">
      <c r="G59505"/>
    </row>
    <row r="59506" spans="7:7" x14ac:dyDescent="0.2">
      <c r="G59506"/>
    </row>
    <row r="59507" spans="7:7" x14ac:dyDescent="0.2">
      <c r="G59507"/>
    </row>
    <row r="59508" spans="7:7" x14ac:dyDescent="0.2">
      <c r="G59508"/>
    </row>
    <row r="59509" spans="7:7" x14ac:dyDescent="0.2">
      <c r="G59509"/>
    </row>
    <row r="59510" spans="7:7" x14ac:dyDescent="0.2">
      <c r="G59510"/>
    </row>
    <row r="59511" spans="7:7" x14ac:dyDescent="0.2">
      <c r="G59511"/>
    </row>
    <row r="59512" spans="7:7" x14ac:dyDescent="0.2">
      <c r="G59512"/>
    </row>
    <row r="59513" spans="7:7" x14ac:dyDescent="0.2">
      <c r="G59513"/>
    </row>
    <row r="59514" spans="7:7" x14ac:dyDescent="0.2">
      <c r="G59514"/>
    </row>
    <row r="59515" spans="7:7" x14ac:dyDescent="0.2">
      <c r="G59515"/>
    </row>
    <row r="59516" spans="7:7" x14ac:dyDescent="0.2">
      <c r="G59516"/>
    </row>
    <row r="59517" spans="7:7" x14ac:dyDescent="0.2">
      <c r="G59517"/>
    </row>
    <row r="59518" spans="7:7" x14ac:dyDescent="0.2">
      <c r="G59518"/>
    </row>
    <row r="59519" spans="7:7" x14ac:dyDescent="0.2">
      <c r="G59519"/>
    </row>
    <row r="59520" spans="7:7" x14ac:dyDescent="0.2">
      <c r="G59520"/>
    </row>
    <row r="59521" spans="7:7" x14ac:dyDescent="0.2">
      <c r="G59521"/>
    </row>
    <row r="59522" spans="7:7" x14ac:dyDescent="0.2">
      <c r="G59522"/>
    </row>
    <row r="59523" spans="7:7" x14ac:dyDescent="0.2">
      <c r="G59523"/>
    </row>
    <row r="59524" spans="7:7" x14ac:dyDescent="0.2">
      <c r="G59524"/>
    </row>
    <row r="59525" spans="7:7" x14ac:dyDescent="0.2">
      <c r="G59525"/>
    </row>
    <row r="59526" spans="7:7" x14ac:dyDescent="0.2">
      <c r="G59526"/>
    </row>
    <row r="59527" spans="7:7" x14ac:dyDescent="0.2">
      <c r="G59527"/>
    </row>
    <row r="59528" spans="7:7" x14ac:dyDescent="0.2">
      <c r="G59528"/>
    </row>
    <row r="59529" spans="7:7" x14ac:dyDescent="0.2">
      <c r="G59529"/>
    </row>
    <row r="59530" spans="7:7" x14ac:dyDescent="0.2">
      <c r="G59530"/>
    </row>
    <row r="59531" spans="7:7" x14ac:dyDescent="0.2">
      <c r="G59531"/>
    </row>
    <row r="59532" spans="7:7" x14ac:dyDescent="0.2">
      <c r="G59532"/>
    </row>
    <row r="59533" spans="7:7" x14ac:dyDescent="0.2">
      <c r="G59533"/>
    </row>
    <row r="59534" spans="7:7" x14ac:dyDescent="0.2">
      <c r="G59534"/>
    </row>
    <row r="59535" spans="7:7" x14ac:dyDescent="0.2">
      <c r="G59535"/>
    </row>
    <row r="59536" spans="7:7" x14ac:dyDescent="0.2">
      <c r="G59536"/>
    </row>
    <row r="59537" spans="7:7" x14ac:dyDescent="0.2">
      <c r="G59537"/>
    </row>
    <row r="59538" spans="7:7" x14ac:dyDescent="0.2">
      <c r="G59538"/>
    </row>
    <row r="59539" spans="7:7" x14ac:dyDescent="0.2">
      <c r="G59539"/>
    </row>
    <row r="59540" spans="7:7" x14ac:dyDescent="0.2">
      <c r="G59540"/>
    </row>
    <row r="59541" spans="7:7" x14ac:dyDescent="0.2">
      <c r="G59541"/>
    </row>
    <row r="59542" spans="7:7" x14ac:dyDescent="0.2">
      <c r="G59542"/>
    </row>
    <row r="59543" spans="7:7" x14ac:dyDescent="0.2">
      <c r="G59543"/>
    </row>
    <row r="59544" spans="7:7" x14ac:dyDescent="0.2">
      <c r="G59544"/>
    </row>
    <row r="59545" spans="7:7" x14ac:dyDescent="0.2">
      <c r="G59545"/>
    </row>
    <row r="59546" spans="7:7" x14ac:dyDescent="0.2">
      <c r="G59546"/>
    </row>
    <row r="59547" spans="7:7" x14ac:dyDescent="0.2">
      <c r="G59547"/>
    </row>
    <row r="59548" spans="7:7" x14ac:dyDescent="0.2">
      <c r="G59548"/>
    </row>
    <row r="59549" spans="7:7" x14ac:dyDescent="0.2">
      <c r="G59549"/>
    </row>
    <row r="59550" spans="7:7" x14ac:dyDescent="0.2">
      <c r="G59550"/>
    </row>
    <row r="59551" spans="7:7" x14ac:dyDescent="0.2">
      <c r="G59551"/>
    </row>
    <row r="59552" spans="7:7" x14ac:dyDescent="0.2">
      <c r="G59552"/>
    </row>
    <row r="59553" spans="7:7" x14ac:dyDescent="0.2">
      <c r="G59553"/>
    </row>
    <row r="59554" spans="7:7" x14ac:dyDescent="0.2">
      <c r="G59554"/>
    </row>
    <row r="59555" spans="7:7" x14ac:dyDescent="0.2">
      <c r="G59555"/>
    </row>
    <row r="59556" spans="7:7" x14ac:dyDescent="0.2">
      <c r="G59556"/>
    </row>
    <row r="59557" spans="7:7" x14ac:dyDescent="0.2">
      <c r="G59557"/>
    </row>
    <row r="59558" spans="7:7" x14ac:dyDescent="0.2">
      <c r="G59558"/>
    </row>
    <row r="59559" spans="7:7" x14ac:dyDescent="0.2">
      <c r="G59559"/>
    </row>
    <row r="59560" spans="7:7" x14ac:dyDescent="0.2">
      <c r="G59560"/>
    </row>
    <row r="59561" spans="7:7" x14ac:dyDescent="0.2">
      <c r="G59561"/>
    </row>
    <row r="59562" spans="7:7" x14ac:dyDescent="0.2">
      <c r="G59562"/>
    </row>
    <row r="59563" spans="7:7" x14ac:dyDescent="0.2">
      <c r="G59563"/>
    </row>
    <row r="59564" spans="7:7" x14ac:dyDescent="0.2">
      <c r="G59564"/>
    </row>
    <row r="59565" spans="7:7" x14ac:dyDescent="0.2">
      <c r="G59565"/>
    </row>
    <row r="59566" spans="7:7" x14ac:dyDescent="0.2">
      <c r="G59566"/>
    </row>
    <row r="59567" spans="7:7" x14ac:dyDescent="0.2">
      <c r="G59567"/>
    </row>
    <row r="59568" spans="7:7" x14ac:dyDescent="0.2">
      <c r="G59568"/>
    </row>
    <row r="59569" spans="7:7" x14ac:dyDescent="0.2">
      <c r="G59569"/>
    </row>
    <row r="59570" spans="7:7" x14ac:dyDescent="0.2">
      <c r="G59570"/>
    </row>
    <row r="59571" spans="7:7" x14ac:dyDescent="0.2">
      <c r="G59571"/>
    </row>
    <row r="59572" spans="7:7" x14ac:dyDescent="0.2">
      <c r="G59572"/>
    </row>
    <row r="59573" spans="7:7" x14ac:dyDescent="0.2">
      <c r="G59573"/>
    </row>
    <row r="59574" spans="7:7" x14ac:dyDescent="0.2">
      <c r="G59574"/>
    </row>
    <row r="59575" spans="7:7" x14ac:dyDescent="0.2">
      <c r="G59575"/>
    </row>
    <row r="59576" spans="7:7" x14ac:dyDescent="0.2">
      <c r="G59576"/>
    </row>
    <row r="59577" spans="7:7" x14ac:dyDescent="0.2">
      <c r="G59577"/>
    </row>
    <row r="59578" spans="7:7" x14ac:dyDescent="0.2">
      <c r="G59578"/>
    </row>
    <row r="59579" spans="7:7" x14ac:dyDescent="0.2">
      <c r="G59579"/>
    </row>
    <row r="59580" spans="7:7" x14ac:dyDescent="0.2">
      <c r="G59580"/>
    </row>
    <row r="59581" spans="7:7" x14ac:dyDescent="0.2">
      <c r="G59581"/>
    </row>
    <row r="59582" spans="7:7" x14ac:dyDescent="0.2">
      <c r="G59582"/>
    </row>
    <row r="59583" spans="7:7" x14ac:dyDescent="0.2">
      <c r="G59583"/>
    </row>
    <row r="59584" spans="7:7" x14ac:dyDescent="0.2">
      <c r="G59584"/>
    </row>
    <row r="59585" spans="7:7" x14ac:dyDescent="0.2">
      <c r="G59585"/>
    </row>
    <row r="59586" spans="7:7" x14ac:dyDescent="0.2">
      <c r="G59586"/>
    </row>
    <row r="59587" spans="7:7" x14ac:dyDescent="0.2">
      <c r="G59587"/>
    </row>
    <row r="59588" spans="7:7" x14ac:dyDescent="0.2">
      <c r="G59588"/>
    </row>
    <row r="59589" spans="7:7" x14ac:dyDescent="0.2">
      <c r="G59589"/>
    </row>
    <row r="59590" spans="7:7" x14ac:dyDescent="0.2">
      <c r="G59590"/>
    </row>
    <row r="59591" spans="7:7" x14ac:dyDescent="0.2">
      <c r="G59591"/>
    </row>
    <row r="59592" spans="7:7" x14ac:dyDescent="0.2">
      <c r="G59592"/>
    </row>
    <row r="59593" spans="7:7" x14ac:dyDescent="0.2">
      <c r="G59593"/>
    </row>
    <row r="59594" spans="7:7" x14ac:dyDescent="0.2">
      <c r="G59594"/>
    </row>
    <row r="59595" spans="7:7" x14ac:dyDescent="0.2">
      <c r="G59595"/>
    </row>
    <row r="59596" spans="7:7" x14ac:dyDescent="0.2">
      <c r="G59596"/>
    </row>
    <row r="59597" spans="7:7" x14ac:dyDescent="0.2">
      <c r="G59597"/>
    </row>
    <row r="59598" spans="7:7" x14ac:dyDescent="0.2">
      <c r="G59598"/>
    </row>
    <row r="59599" spans="7:7" x14ac:dyDescent="0.2">
      <c r="G59599"/>
    </row>
    <row r="59600" spans="7:7" x14ac:dyDescent="0.2">
      <c r="G59600"/>
    </row>
    <row r="59601" spans="7:7" x14ac:dyDescent="0.2">
      <c r="G59601"/>
    </row>
    <row r="59602" spans="7:7" x14ac:dyDescent="0.2">
      <c r="G59602"/>
    </row>
    <row r="59603" spans="7:7" x14ac:dyDescent="0.2">
      <c r="G59603"/>
    </row>
    <row r="59604" spans="7:7" x14ac:dyDescent="0.2">
      <c r="G59604"/>
    </row>
    <row r="59605" spans="7:7" x14ac:dyDescent="0.2">
      <c r="G59605"/>
    </row>
    <row r="59606" spans="7:7" x14ac:dyDescent="0.2">
      <c r="G59606"/>
    </row>
    <row r="59607" spans="7:7" x14ac:dyDescent="0.2">
      <c r="G59607"/>
    </row>
    <row r="59608" spans="7:7" x14ac:dyDescent="0.2">
      <c r="G59608"/>
    </row>
    <row r="59609" spans="7:7" x14ac:dyDescent="0.2">
      <c r="G59609"/>
    </row>
    <row r="59610" spans="7:7" x14ac:dyDescent="0.2">
      <c r="G59610"/>
    </row>
    <row r="59611" spans="7:7" x14ac:dyDescent="0.2">
      <c r="G59611"/>
    </row>
    <row r="59612" spans="7:7" x14ac:dyDescent="0.2">
      <c r="G59612"/>
    </row>
    <row r="59613" spans="7:7" x14ac:dyDescent="0.2">
      <c r="G59613"/>
    </row>
    <row r="59614" spans="7:7" x14ac:dyDescent="0.2">
      <c r="G59614"/>
    </row>
    <row r="59615" spans="7:7" x14ac:dyDescent="0.2">
      <c r="G59615"/>
    </row>
    <row r="59616" spans="7:7" x14ac:dyDescent="0.2">
      <c r="G59616"/>
    </row>
    <row r="59617" spans="7:7" x14ac:dyDescent="0.2">
      <c r="G59617"/>
    </row>
    <row r="59618" spans="7:7" x14ac:dyDescent="0.2">
      <c r="G59618"/>
    </row>
    <row r="59619" spans="7:7" x14ac:dyDescent="0.2">
      <c r="G59619"/>
    </row>
    <row r="59620" spans="7:7" x14ac:dyDescent="0.2">
      <c r="G59620"/>
    </row>
    <row r="59621" spans="7:7" x14ac:dyDescent="0.2">
      <c r="G59621"/>
    </row>
    <row r="59622" spans="7:7" x14ac:dyDescent="0.2">
      <c r="G59622"/>
    </row>
    <row r="59623" spans="7:7" x14ac:dyDescent="0.2">
      <c r="G59623"/>
    </row>
    <row r="59624" spans="7:7" x14ac:dyDescent="0.2">
      <c r="G59624"/>
    </row>
    <row r="59625" spans="7:7" x14ac:dyDescent="0.2">
      <c r="G59625"/>
    </row>
    <row r="59626" spans="7:7" x14ac:dyDescent="0.2">
      <c r="G59626"/>
    </row>
    <row r="59627" spans="7:7" x14ac:dyDescent="0.2">
      <c r="G59627"/>
    </row>
    <row r="59628" spans="7:7" x14ac:dyDescent="0.2">
      <c r="G59628"/>
    </row>
    <row r="59629" spans="7:7" x14ac:dyDescent="0.2">
      <c r="G59629"/>
    </row>
    <row r="59630" spans="7:7" x14ac:dyDescent="0.2">
      <c r="G59630"/>
    </row>
    <row r="59631" spans="7:7" x14ac:dyDescent="0.2">
      <c r="G59631"/>
    </row>
    <row r="59632" spans="7:7" x14ac:dyDescent="0.2">
      <c r="G59632"/>
    </row>
    <row r="59633" spans="7:7" x14ac:dyDescent="0.2">
      <c r="G59633"/>
    </row>
    <row r="59634" spans="7:7" x14ac:dyDescent="0.2">
      <c r="G59634"/>
    </row>
    <row r="59635" spans="7:7" x14ac:dyDescent="0.2">
      <c r="G59635"/>
    </row>
    <row r="59636" spans="7:7" x14ac:dyDescent="0.2">
      <c r="G59636"/>
    </row>
    <row r="59637" spans="7:7" x14ac:dyDescent="0.2">
      <c r="G59637"/>
    </row>
    <row r="59638" spans="7:7" x14ac:dyDescent="0.2">
      <c r="G59638"/>
    </row>
    <row r="59639" spans="7:7" x14ac:dyDescent="0.2">
      <c r="G59639"/>
    </row>
    <row r="59640" spans="7:7" x14ac:dyDescent="0.2">
      <c r="G59640"/>
    </row>
    <row r="59641" spans="7:7" x14ac:dyDescent="0.2">
      <c r="G59641"/>
    </row>
    <row r="59642" spans="7:7" x14ac:dyDescent="0.2">
      <c r="G59642"/>
    </row>
    <row r="59643" spans="7:7" x14ac:dyDescent="0.2">
      <c r="G59643"/>
    </row>
    <row r="59644" spans="7:7" x14ac:dyDescent="0.2">
      <c r="G59644"/>
    </row>
    <row r="59645" spans="7:7" x14ac:dyDescent="0.2">
      <c r="G59645"/>
    </row>
    <row r="59646" spans="7:7" x14ac:dyDescent="0.2">
      <c r="G59646"/>
    </row>
    <row r="59647" spans="7:7" x14ac:dyDescent="0.2">
      <c r="G59647"/>
    </row>
    <row r="59648" spans="7:7" x14ac:dyDescent="0.2">
      <c r="G59648"/>
    </row>
    <row r="59649" spans="7:7" x14ac:dyDescent="0.2">
      <c r="G59649"/>
    </row>
    <row r="59650" spans="7:7" x14ac:dyDescent="0.2">
      <c r="G59650"/>
    </row>
    <row r="59651" spans="7:7" x14ac:dyDescent="0.2">
      <c r="G59651"/>
    </row>
    <row r="59652" spans="7:7" x14ac:dyDescent="0.2">
      <c r="G59652"/>
    </row>
    <row r="59653" spans="7:7" x14ac:dyDescent="0.2">
      <c r="G59653"/>
    </row>
    <row r="59654" spans="7:7" x14ac:dyDescent="0.2">
      <c r="G59654"/>
    </row>
    <row r="59655" spans="7:7" x14ac:dyDescent="0.2">
      <c r="G59655"/>
    </row>
    <row r="59656" spans="7:7" x14ac:dyDescent="0.2">
      <c r="G59656"/>
    </row>
    <row r="59657" spans="7:7" x14ac:dyDescent="0.2">
      <c r="G59657"/>
    </row>
    <row r="59658" spans="7:7" x14ac:dyDescent="0.2">
      <c r="G59658"/>
    </row>
    <row r="59659" spans="7:7" x14ac:dyDescent="0.2">
      <c r="G59659"/>
    </row>
    <row r="59660" spans="7:7" x14ac:dyDescent="0.2">
      <c r="G59660"/>
    </row>
    <row r="59661" spans="7:7" x14ac:dyDescent="0.2">
      <c r="G59661"/>
    </row>
    <row r="59662" spans="7:7" x14ac:dyDescent="0.2">
      <c r="G59662"/>
    </row>
    <row r="59663" spans="7:7" x14ac:dyDescent="0.2">
      <c r="G59663"/>
    </row>
    <row r="59664" spans="7:7" x14ac:dyDescent="0.2">
      <c r="G59664"/>
    </row>
    <row r="59665" spans="7:7" x14ac:dyDescent="0.2">
      <c r="G59665"/>
    </row>
    <row r="59666" spans="7:7" x14ac:dyDescent="0.2">
      <c r="G59666"/>
    </row>
    <row r="59667" spans="7:7" x14ac:dyDescent="0.2">
      <c r="G59667"/>
    </row>
    <row r="59668" spans="7:7" x14ac:dyDescent="0.2">
      <c r="G59668"/>
    </row>
    <row r="59669" spans="7:7" x14ac:dyDescent="0.2">
      <c r="G59669"/>
    </row>
    <row r="59670" spans="7:7" x14ac:dyDescent="0.2">
      <c r="G59670"/>
    </row>
    <row r="59671" spans="7:7" x14ac:dyDescent="0.2">
      <c r="G59671"/>
    </row>
    <row r="59672" spans="7:7" x14ac:dyDescent="0.2">
      <c r="G59672"/>
    </row>
    <row r="59673" spans="7:7" x14ac:dyDescent="0.2">
      <c r="G59673"/>
    </row>
    <row r="59674" spans="7:7" x14ac:dyDescent="0.2">
      <c r="G59674"/>
    </row>
    <row r="59675" spans="7:7" x14ac:dyDescent="0.2">
      <c r="G59675"/>
    </row>
    <row r="59676" spans="7:7" x14ac:dyDescent="0.2">
      <c r="G59676"/>
    </row>
    <row r="59677" spans="7:7" x14ac:dyDescent="0.2">
      <c r="G59677"/>
    </row>
    <row r="59678" spans="7:7" x14ac:dyDescent="0.2">
      <c r="G59678"/>
    </row>
    <row r="59679" spans="7:7" x14ac:dyDescent="0.2">
      <c r="G59679"/>
    </row>
    <row r="59680" spans="7:7" x14ac:dyDescent="0.2">
      <c r="G59680"/>
    </row>
    <row r="59681" spans="7:7" x14ac:dyDescent="0.2">
      <c r="G59681"/>
    </row>
    <row r="59682" spans="7:7" x14ac:dyDescent="0.2">
      <c r="G59682"/>
    </row>
    <row r="59683" spans="7:7" x14ac:dyDescent="0.2">
      <c r="G59683"/>
    </row>
    <row r="59684" spans="7:7" x14ac:dyDescent="0.2">
      <c r="G59684"/>
    </row>
    <row r="59685" spans="7:7" x14ac:dyDescent="0.2">
      <c r="G59685"/>
    </row>
    <row r="59686" spans="7:7" x14ac:dyDescent="0.2">
      <c r="G59686"/>
    </row>
    <row r="59687" spans="7:7" x14ac:dyDescent="0.2">
      <c r="G59687"/>
    </row>
    <row r="59688" spans="7:7" x14ac:dyDescent="0.2">
      <c r="G59688"/>
    </row>
    <row r="59689" spans="7:7" x14ac:dyDescent="0.2">
      <c r="G59689"/>
    </row>
    <row r="59690" spans="7:7" x14ac:dyDescent="0.2">
      <c r="G59690"/>
    </row>
    <row r="59691" spans="7:7" x14ac:dyDescent="0.2">
      <c r="G59691"/>
    </row>
    <row r="59692" spans="7:7" x14ac:dyDescent="0.2">
      <c r="G59692"/>
    </row>
    <row r="59693" spans="7:7" x14ac:dyDescent="0.2">
      <c r="G59693"/>
    </row>
    <row r="59694" spans="7:7" x14ac:dyDescent="0.2">
      <c r="G59694"/>
    </row>
    <row r="59695" spans="7:7" x14ac:dyDescent="0.2">
      <c r="G59695"/>
    </row>
    <row r="59696" spans="7:7" x14ac:dyDescent="0.2">
      <c r="G59696"/>
    </row>
    <row r="59697" spans="7:7" x14ac:dyDescent="0.2">
      <c r="G59697"/>
    </row>
    <row r="59698" spans="7:7" x14ac:dyDescent="0.2">
      <c r="G59698"/>
    </row>
    <row r="59699" spans="7:7" x14ac:dyDescent="0.2">
      <c r="G59699"/>
    </row>
    <row r="59700" spans="7:7" x14ac:dyDescent="0.2">
      <c r="G59700"/>
    </row>
    <row r="59701" spans="7:7" x14ac:dyDescent="0.2">
      <c r="G59701"/>
    </row>
    <row r="59702" spans="7:7" x14ac:dyDescent="0.2">
      <c r="G59702"/>
    </row>
    <row r="59703" spans="7:7" x14ac:dyDescent="0.2">
      <c r="G59703"/>
    </row>
    <row r="59704" spans="7:7" x14ac:dyDescent="0.2">
      <c r="G59704"/>
    </row>
    <row r="59705" spans="7:7" x14ac:dyDescent="0.2">
      <c r="G59705"/>
    </row>
    <row r="59706" spans="7:7" x14ac:dyDescent="0.2">
      <c r="G59706"/>
    </row>
    <row r="59707" spans="7:7" x14ac:dyDescent="0.2">
      <c r="G59707"/>
    </row>
    <row r="59708" spans="7:7" x14ac:dyDescent="0.2">
      <c r="G59708"/>
    </row>
    <row r="59709" spans="7:7" x14ac:dyDescent="0.2">
      <c r="G59709"/>
    </row>
    <row r="59710" spans="7:7" x14ac:dyDescent="0.2">
      <c r="G59710"/>
    </row>
    <row r="59711" spans="7:7" x14ac:dyDescent="0.2">
      <c r="G59711"/>
    </row>
    <row r="59712" spans="7:7" x14ac:dyDescent="0.2">
      <c r="G59712"/>
    </row>
    <row r="59713" spans="7:7" x14ac:dyDescent="0.2">
      <c r="G59713"/>
    </row>
    <row r="59714" spans="7:7" x14ac:dyDescent="0.2">
      <c r="G59714"/>
    </row>
    <row r="59715" spans="7:7" x14ac:dyDescent="0.2">
      <c r="G59715"/>
    </row>
    <row r="59716" spans="7:7" x14ac:dyDescent="0.2">
      <c r="G59716"/>
    </row>
    <row r="59717" spans="7:7" x14ac:dyDescent="0.2">
      <c r="G59717"/>
    </row>
    <row r="59718" spans="7:7" x14ac:dyDescent="0.2">
      <c r="G59718"/>
    </row>
    <row r="59719" spans="7:7" x14ac:dyDescent="0.2">
      <c r="G59719"/>
    </row>
    <row r="59720" spans="7:7" x14ac:dyDescent="0.2">
      <c r="G59720"/>
    </row>
    <row r="59721" spans="7:7" x14ac:dyDescent="0.2">
      <c r="G59721"/>
    </row>
    <row r="59722" spans="7:7" x14ac:dyDescent="0.2">
      <c r="G59722"/>
    </row>
    <row r="59723" spans="7:7" x14ac:dyDescent="0.2">
      <c r="G59723"/>
    </row>
    <row r="59724" spans="7:7" x14ac:dyDescent="0.2">
      <c r="G59724"/>
    </row>
    <row r="59725" spans="7:7" x14ac:dyDescent="0.2">
      <c r="G59725"/>
    </row>
    <row r="59726" spans="7:7" x14ac:dyDescent="0.2">
      <c r="G59726"/>
    </row>
    <row r="59727" spans="7:7" x14ac:dyDescent="0.2">
      <c r="G59727"/>
    </row>
    <row r="59728" spans="7:7" x14ac:dyDescent="0.2">
      <c r="G59728"/>
    </row>
    <row r="59729" spans="7:7" x14ac:dyDescent="0.2">
      <c r="G59729"/>
    </row>
    <row r="59730" spans="7:7" x14ac:dyDescent="0.2">
      <c r="G59730"/>
    </row>
    <row r="59731" spans="7:7" x14ac:dyDescent="0.2">
      <c r="G59731"/>
    </row>
    <row r="59732" spans="7:7" x14ac:dyDescent="0.2">
      <c r="G59732"/>
    </row>
    <row r="59733" spans="7:7" x14ac:dyDescent="0.2">
      <c r="G59733"/>
    </row>
    <row r="59734" spans="7:7" x14ac:dyDescent="0.2">
      <c r="G59734"/>
    </row>
    <row r="59735" spans="7:7" x14ac:dyDescent="0.2">
      <c r="G59735"/>
    </row>
    <row r="59736" spans="7:7" x14ac:dyDescent="0.2">
      <c r="G59736"/>
    </row>
    <row r="59737" spans="7:7" x14ac:dyDescent="0.2">
      <c r="G59737"/>
    </row>
    <row r="59738" spans="7:7" x14ac:dyDescent="0.2">
      <c r="G59738"/>
    </row>
    <row r="59739" spans="7:7" x14ac:dyDescent="0.2">
      <c r="G59739"/>
    </row>
    <row r="59740" spans="7:7" x14ac:dyDescent="0.2">
      <c r="G59740"/>
    </row>
    <row r="59741" spans="7:7" x14ac:dyDescent="0.2">
      <c r="G59741"/>
    </row>
    <row r="59742" spans="7:7" x14ac:dyDescent="0.2">
      <c r="G59742"/>
    </row>
    <row r="59743" spans="7:7" x14ac:dyDescent="0.2">
      <c r="G59743"/>
    </row>
    <row r="59744" spans="7:7" x14ac:dyDescent="0.2">
      <c r="G59744"/>
    </row>
    <row r="59745" spans="7:7" x14ac:dyDescent="0.2">
      <c r="G59745"/>
    </row>
    <row r="59746" spans="7:7" x14ac:dyDescent="0.2">
      <c r="G59746"/>
    </row>
    <row r="59747" spans="7:7" x14ac:dyDescent="0.2">
      <c r="G59747"/>
    </row>
    <row r="59748" spans="7:7" x14ac:dyDescent="0.2">
      <c r="G59748"/>
    </row>
    <row r="59749" spans="7:7" x14ac:dyDescent="0.2">
      <c r="G59749"/>
    </row>
    <row r="59750" spans="7:7" x14ac:dyDescent="0.2">
      <c r="G59750"/>
    </row>
    <row r="59751" spans="7:7" x14ac:dyDescent="0.2">
      <c r="G59751"/>
    </row>
    <row r="59752" spans="7:7" x14ac:dyDescent="0.2">
      <c r="G59752"/>
    </row>
    <row r="59753" spans="7:7" x14ac:dyDescent="0.2">
      <c r="G59753"/>
    </row>
    <row r="59754" spans="7:7" x14ac:dyDescent="0.2">
      <c r="G59754"/>
    </row>
    <row r="59755" spans="7:7" x14ac:dyDescent="0.2">
      <c r="G59755"/>
    </row>
    <row r="59756" spans="7:7" x14ac:dyDescent="0.2">
      <c r="G59756"/>
    </row>
    <row r="59757" spans="7:7" x14ac:dyDescent="0.2">
      <c r="G59757"/>
    </row>
    <row r="59758" spans="7:7" x14ac:dyDescent="0.2">
      <c r="G59758"/>
    </row>
    <row r="59759" spans="7:7" x14ac:dyDescent="0.2">
      <c r="G59759"/>
    </row>
    <row r="59760" spans="7:7" x14ac:dyDescent="0.2">
      <c r="G59760"/>
    </row>
    <row r="59761" spans="7:7" x14ac:dyDescent="0.2">
      <c r="G59761"/>
    </row>
    <row r="59762" spans="7:7" x14ac:dyDescent="0.2">
      <c r="G59762"/>
    </row>
    <row r="59763" spans="7:7" x14ac:dyDescent="0.2">
      <c r="G59763"/>
    </row>
    <row r="59764" spans="7:7" x14ac:dyDescent="0.2">
      <c r="G59764"/>
    </row>
    <row r="59765" spans="7:7" x14ac:dyDescent="0.2">
      <c r="G59765"/>
    </row>
    <row r="59766" spans="7:7" x14ac:dyDescent="0.2">
      <c r="G59766"/>
    </row>
    <row r="59767" spans="7:7" x14ac:dyDescent="0.2">
      <c r="G59767"/>
    </row>
    <row r="59768" spans="7:7" x14ac:dyDescent="0.2">
      <c r="G59768"/>
    </row>
    <row r="59769" spans="7:7" x14ac:dyDescent="0.2">
      <c r="G59769"/>
    </row>
    <row r="59770" spans="7:7" x14ac:dyDescent="0.2">
      <c r="G59770"/>
    </row>
    <row r="59771" spans="7:7" x14ac:dyDescent="0.2">
      <c r="G59771"/>
    </row>
    <row r="59772" spans="7:7" x14ac:dyDescent="0.2">
      <c r="G59772"/>
    </row>
    <row r="59773" spans="7:7" x14ac:dyDescent="0.2">
      <c r="G59773"/>
    </row>
    <row r="59774" spans="7:7" x14ac:dyDescent="0.2">
      <c r="G59774"/>
    </row>
    <row r="59775" spans="7:7" x14ac:dyDescent="0.2">
      <c r="G59775"/>
    </row>
    <row r="59776" spans="7:7" x14ac:dyDescent="0.2">
      <c r="G59776"/>
    </row>
    <row r="59777" spans="7:7" x14ac:dyDescent="0.2">
      <c r="G59777"/>
    </row>
    <row r="59778" spans="7:7" x14ac:dyDescent="0.2">
      <c r="G59778"/>
    </row>
    <row r="59779" spans="7:7" x14ac:dyDescent="0.2">
      <c r="G59779"/>
    </row>
    <row r="59780" spans="7:7" x14ac:dyDescent="0.2">
      <c r="G59780"/>
    </row>
    <row r="59781" spans="7:7" x14ac:dyDescent="0.2">
      <c r="G59781"/>
    </row>
    <row r="59782" spans="7:7" x14ac:dyDescent="0.2">
      <c r="G59782"/>
    </row>
    <row r="59783" spans="7:7" x14ac:dyDescent="0.2">
      <c r="G59783"/>
    </row>
    <row r="59784" spans="7:7" x14ac:dyDescent="0.2">
      <c r="G59784"/>
    </row>
    <row r="59785" spans="7:7" x14ac:dyDescent="0.2">
      <c r="G59785"/>
    </row>
    <row r="59786" spans="7:7" x14ac:dyDescent="0.2">
      <c r="G59786"/>
    </row>
    <row r="59787" spans="7:7" x14ac:dyDescent="0.2">
      <c r="G59787"/>
    </row>
    <row r="59788" spans="7:7" x14ac:dyDescent="0.2">
      <c r="G59788"/>
    </row>
    <row r="59789" spans="7:7" x14ac:dyDescent="0.2">
      <c r="G59789"/>
    </row>
    <row r="59790" spans="7:7" x14ac:dyDescent="0.2">
      <c r="G59790"/>
    </row>
    <row r="59791" spans="7:7" x14ac:dyDescent="0.2">
      <c r="G59791"/>
    </row>
    <row r="59792" spans="7:7" x14ac:dyDescent="0.2">
      <c r="G59792"/>
    </row>
    <row r="59793" spans="7:7" x14ac:dyDescent="0.2">
      <c r="G59793"/>
    </row>
    <row r="59794" spans="7:7" x14ac:dyDescent="0.2">
      <c r="G59794"/>
    </row>
    <row r="59795" spans="7:7" x14ac:dyDescent="0.2">
      <c r="G59795"/>
    </row>
    <row r="59796" spans="7:7" x14ac:dyDescent="0.2">
      <c r="G59796"/>
    </row>
    <row r="59797" spans="7:7" x14ac:dyDescent="0.2">
      <c r="G59797"/>
    </row>
    <row r="59798" spans="7:7" x14ac:dyDescent="0.2">
      <c r="G59798"/>
    </row>
    <row r="59799" spans="7:7" x14ac:dyDescent="0.2">
      <c r="G59799"/>
    </row>
    <row r="59800" spans="7:7" x14ac:dyDescent="0.2">
      <c r="G59800"/>
    </row>
    <row r="59801" spans="7:7" x14ac:dyDescent="0.2">
      <c r="G59801"/>
    </row>
    <row r="59802" spans="7:7" x14ac:dyDescent="0.2">
      <c r="G59802"/>
    </row>
    <row r="59803" spans="7:7" x14ac:dyDescent="0.2">
      <c r="G59803"/>
    </row>
    <row r="59804" spans="7:7" x14ac:dyDescent="0.2">
      <c r="G59804"/>
    </row>
    <row r="59805" spans="7:7" x14ac:dyDescent="0.2">
      <c r="G59805"/>
    </row>
    <row r="59806" spans="7:7" x14ac:dyDescent="0.2">
      <c r="G59806"/>
    </row>
    <row r="59807" spans="7:7" x14ac:dyDescent="0.2">
      <c r="G59807"/>
    </row>
    <row r="59808" spans="7:7" x14ac:dyDescent="0.2">
      <c r="G59808"/>
    </row>
    <row r="59809" spans="7:7" x14ac:dyDescent="0.2">
      <c r="G59809"/>
    </row>
    <row r="59810" spans="7:7" x14ac:dyDescent="0.2">
      <c r="G59810"/>
    </row>
    <row r="59811" spans="7:7" x14ac:dyDescent="0.2">
      <c r="G59811"/>
    </row>
    <row r="59812" spans="7:7" x14ac:dyDescent="0.2">
      <c r="G59812"/>
    </row>
    <row r="59813" spans="7:7" x14ac:dyDescent="0.2">
      <c r="G59813"/>
    </row>
    <row r="59814" spans="7:7" x14ac:dyDescent="0.2">
      <c r="G59814"/>
    </row>
    <row r="59815" spans="7:7" x14ac:dyDescent="0.2">
      <c r="G59815"/>
    </row>
    <row r="59816" spans="7:7" x14ac:dyDescent="0.2">
      <c r="G59816"/>
    </row>
    <row r="59817" spans="7:7" x14ac:dyDescent="0.2">
      <c r="G59817"/>
    </row>
    <row r="59818" spans="7:7" x14ac:dyDescent="0.2">
      <c r="G59818"/>
    </row>
    <row r="59819" spans="7:7" x14ac:dyDescent="0.2">
      <c r="G59819"/>
    </row>
    <row r="59820" spans="7:7" x14ac:dyDescent="0.2">
      <c r="G59820"/>
    </row>
    <row r="59821" spans="7:7" x14ac:dyDescent="0.2">
      <c r="G59821"/>
    </row>
    <row r="59822" spans="7:7" x14ac:dyDescent="0.2">
      <c r="G59822"/>
    </row>
    <row r="59823" spans="7:7" x14ac:dyDescent="0.2">
      <c r="G59823"/>
    </row>
    <row r="59824" spans="7:7" x14ac:dyDescent="0.2">
      <c r="G59824"/>
    </row>
    <row r="59825" spans="7:7" x14ac:dyDescent="0.2">
      <c r="G59825"/>
    </row>
    <row r="59826" spans="7:7" x14ac:dyDescent="0.2">
      <c r="G59826"/>
    </row>
    <row r="59827" spans="7:7" x14ac:dyDescent="0.2">
      <c r="G59827"/>
    </row>
    <row r="59828" spans="7:7" x14ac:dyDescent="0.2">
      <c r="G59828"/>
    </row>
    <row r="59829" spans="7:7" x14ac:dyDescent="0.2">
      <c r="G59829"/>
    </row>
    <row r="59830" spans="7:7" x14ac:dyDescent="0.2">
      <c r="G59830"/>
    </row>
    <row r="59831" spans="7:7" x14ac:dyDescent="0.2">
      <c r="G59831"/>
    </row>
    <row r="59832" spans="7:7" x14ac:dyDescent="0.2">
      <c r="G59832"/>
    </row>
    <row r="59833" spans="7:7" x14ac:dyDescent="0.2">
      <c r="G59833"/>
    </row>
    <row r="59834" spans="7:7" x14ac:dyDescent="0.2">
      <c r="G59834"/>
    </row>
    <row r="59835" spans="7:7" x14ac:dyDescent="0.2">
      <c r="G59835"/>
    </row>
    <row r="59836" spans="7:7" x14ac:dyDescent="0.2">
      <c r="G59836"/>
    </row>
    <row r="59837" spans="7:7" x14ac:dyDescent="0.2">
      <c r="G59837"/>
    </row>
    <row r="59838" spans="7:7" x14ac:dyDescent="0.2">
      <c r="G59838"/>
    </row>
    <row r="59839" spans="7:7" x14ac:dyDescent="0.2">
      <c r="G59839"/>
    </row>
    <row r="59840" spans="7:7" x14ac:dyDescent="0.2">
      <c r="G59840"/>
    </row>
    <row r="59841" spans="7:7" x14ac:dyDescent="0.2">
      <c r="G59841"/>
    </row>
    <row r="59842" spans="7:7" x14ac:dyDescent="0.2">
      <c r="G59842"/>
    </row>
    <row r="59843" spans="7:7" x14ac:dyDescent="0.2">
      <c r="G59843"/>
    </row>
    <row r="59844" spans="7:7" x14ac:dyDescent="0.2">
      <c r="G59844"/>
    </row>
    <row r="59845" spans="7:7" x14ac:dyDescent="0.2">
      <c r="G59845"/>
    </row>
    <row r="59846" spans="7:7" x14ac:dyDescent="0.2">
      <c r="G59846"/>
    </row>
    <row r="59847" spans="7:7" x14ac:dyDescent="0.2">
      <c r="G59847"/>
    </row>
    <row r="59848" spans="7:7" x14ac:dyDescent="0.2">
      <c r="G59848"/>
    </row>
    <row r="59849" spans="7:7" x14ac:dyDescent="0.2">
      <c r="G59849"/>
    </row>
    <row r="59850" spans="7:7" x14ac:dyDescent="0.2">
      <c r="G59850"/>
    </row>
    <row r="59851" spans="7:7" x14ac:dyDescent="0.2">
      <c r="G59851"/>
    </row>
    <row r="59852" spans="7:7" x14ac:dyDescent="0.2">
      <c r="G59852"/>
    </row>
    <row r="59853" spans="7:7" x14ac:dyDescent="0.2">
      <c r="G59853"/>
    </row>
    <row r="59854" spans="7:7" x14ac:dyDescent="0.2">
      <c r="G59854"/>
    </row>
    <row r="59855" spans="7:7" x14ac:dyDescent="0.2">
      <c r="G59855"/>
    </row>
    <row r="59856" spans="7:7" x14ac:dyDescent="0.2">
      <c r="G59856"/>
    </row>
    <row r="59857" spans="7:7" x14ac:dyDescent="0.2">
      <c r="G59857"/>
    </row>
    <row r="59858" spans="7:7" x14ac:dyDescent="0.2">
      <c r="G59858"/>
    </row>
    <row r="59859" spans="7:7" x14ac:dyDescent="0.2">
      <c r="G59859"/>
    </row>
    <row r="59860" spans="7:7" x14ac:dyDescent="0.2">
      <c r="G59860"/>
    </row>
    <row r="59861" spans="7:7" x14ac:dyDescent="0.2">
      <c r="G59861"/>
    </row>
    <row r="59862" spans="7:7" x14ac:dyDescent="0.2">
      <c r="G59862"/>
    </row>
    <row r="59863" spans="7:7" x14ac:dyDescent="0.2">
      <c r="G59863"/>
    </row>
    <row r="59864" spans="7:7" x14ac:dyDescent="0.2">
      <c r="G59864"/>
    </row>
    <row r="59865" spans="7:7" x14ac:dyDescent="0.2">
      <c r="G59865"/>
    </row>
    <row r="59866" spans="7:7" x14ac:dyDescent="0.2">
      <c r="G59866"/>
    </row>
    <row r="59867" spans="7:7" x14ac:dyDescent="0.2">
      <c r="G59867"/>
    </row>
    <row r="59868" spans="7:7" x14ac:dyDescent="0.2">
      <c r="G59868"/>
    </row>
    <row r="59869" spans="7:7" x14ac:dyDescent="0.2">
      <c r="G59869"/>
    </row>
    <row r="59870" spans="7:7" x14ac:dyDescent="0.2">
      <c r="G59870"/>
    </row>
    <row r="59871" spans="7:7" x14ac:dyDescent="0.2">
      <c r="G59871"/>
    </row>
    <row r="59872" spans="7:7" x14ac:dyDescent="0.2">
      <c r="G59872"/>
    </row>
    <row r="59873" spans="7:7" x14ac:dyDescent="0.2">
      <c r="G59873"/>
    </row>
    <row r="59874" spans="7:7" x14ac:dyDescent="0.2">
      <c r="G59874"/>
    </row>
    <row r="59875" spans="7:7" x14ac:dyDescent="0.2">
      <c r="G59875"/>
    </row>
    <row r="59876" spans="7:7" x14ac:dyDescent="0.2">
      <c r="G59876"/>
    </row>
    <row r="59877" spans="7:7" x14ac:dyDescent="0.2">
      <c r="G59877"/>
    </row>
    <row r="59878" spans="7:7" x14ac:dyDescent="0.2">
      <c r="G59878"/>
    </row>
    <row r="59879" spans="7:7" x14ac:dyDescent="0.2">
      <c r="G59879"/>
    </row>
    <row r="59880" spans="7:7" x14ac:dyDescent="0.2">
      <c r="G59880"/>
    </row>
    <row r="59881" spans="7:7" x14ac:dyDescent="0.2">
      <c r="G59881"/>
    </row>
    <row r="59882" spans="7:7" x14ac:dyDescent="0.2">
      <c r="G59882"/>
    </row>
    <row r="59883" spans="7:7" x14ac:dyDescent="0.2">
      <c r="G59883"/>
    </row>
    <row r="59884" spans="7:7" x14ac:dyDescent="0.2">
      <c r="G59884"/>
    </row>
    <row r="59885" spans="7:7" x14ac:dyDescent="0.2">
      <c r="G59885"/>
    </row>
    <row r="59886" spans="7:7" x14ac:dyDescent="0.2">
      <c r="G59886"/>
    </row>
    <row r="59887" spans="7:7" x14ac:dyDescent="0.2">
      <c r="G59887"/>
    </row>
    <row r="59888" spans="7:7" x14ac:dyDescent="0.2">
      <c r="G59888"/>
    </row>
    <row r="59889" spans="7:7" x14ac:dyDescent="0.2">
      <c r="G59889"/>
    </row>
    <row r="59890" spans="7:7" x14ac:dyDescent="0.2">
      <c r="G59890"/>
    </row>
    <row r="59891" spans="7:7" x14ac:dyDescent="0.2">
      <c r="G59891"/>
    </row>
    <row r="59892" spans="7:7" x14ac:dyDescent="0.2">
      <c r="G59892"/>
    </row>
    <row r="59893" spans="7:7" x14ac:dyDescent="0.2">
      <c r="G59893"/>
    </row>
    <row r="59894" spans="7:7" x14ac:dyDescent="0.2">
      <c r="G59894"/>
    </row>
    <row r="59895" spans="7:7" x14ac:dyDescent="0.2">
      <c r="G59895"/>
    </row>
    <row r="59896" spans="7:7" x14ac:dyDescent="0.2">
      <c r="G59896"/>
    </row>
    <row r="59897" spans="7:7" x14ac:dyDescent="0.2">
      <c r="G59897"/>
    </row>
    <row r="59898" spans="7:7" x14ac:dyDescent="0.2">
      <c r="G59898"/>
    </row>
    <row r="59899" spans="7:7" x14ac:dyDescent="0.2">
      <c r="G59899"/>
    </row>
    <row r="59900" spans="7:7" x14ac:dyDescent="0.2">
      <c r="G59900"/>
    </row>
    <row r="59901" spans="7:7" x14ac:dyDescent="0.2">
      <c r="G59901"/>
    </row>
    <row r="59902" spans="7:7" x14ac:dyDescent="0.2">
      <c r="G59902"/>
    </row>
    <row r="59903" spans="7:7" x14ac:dyDescent="0.2">
      <c r="G59903"/>
    </row>
    <row r="59904" spans="7:7" x14ac:dyDescent="0.2">
      <c r="G59904"/>
    </row>
    <row r="59905" spans="7:7" x14ac:dyDescent="0.2">
      <c r="G59905"/>
    </row>
    <row r="59906" spans="7:7" x14ac:dyDescent="0.2">
      <c r="G59906"/>
    </row>
    <row r="59907" spans="7:7" x14ac:dyDescent="0.2">
      <c r="G59907"/>
    </row>
    <row r="59908" spans="7:7" x14ac:dyDescent="0.2">
      <c r="G59908"/>
    </row>
    <row r="59909" spans="7:7" x14ac:dyDescent="0.2">
      <c r="G59909"/>
    </row>
    <row r="59910" spans="7:7" x14ac:dyDescent="0.2">
      <c r="G59910"/>
    </row>
    <row r="59911" spans="7:7" x14ac:dyDescent="0.2">
      <c r="G59911"/>
    </row>
    <row r="59912" spans="7:7" x14ac:dyDescent="0.2">
      <c r="G59912"/>
    </row>
    <row r="59913" spans="7:7" x14ac:dyDescent="0.2">
      <c r="G59913"/>
    </row>
    <row r="59914" spans="7:7" x14ac:dyDescent="0.2">
      <c r="G59914"/>
    </row>
    <row r="59915" spans="7:7" x14ac:dyDescent="0.2">
      <c r="G59915"/>
    </row>
    <row r="59916" spans="7:7" x14ac:dyDescent="0.2">
      <c r="G59916"/>
    </row>
    <row r="59917" spans="7:7" x14ac:dyDescent="0.2">
      <c r="G59917"/>
    </row>
    <row r="59918" spans="7:7" x14ac:dyDescent="0.2">
      <c r="G59918"/>
    </row>
    <row r="59919" spans="7:7" x14ac:dyDescent="0.2">
      <c r="G59919"/>
    </row>
    <row r="59920" spans="7:7" x14ac:dyDescent="0.2">
      <c r="G59920"/>
    </row>
    <row r="59921" spans="7:7" x14ac:dyDescent="0.2">
      <c r="G59921"/>
    </row>
    <row r="59922" spans="7:7" x14ac:dyDescent="0.2">
      <c r="G59922"/>
    </row>
    <row r="59923" spans="7:7" x14ac:dyDescent="0.2">
      <c r="G59923"/>
    </row>
    <row r="59924" spans="7:7" x14ac:dyDescent="0.2">
      <c r="G59924"/>
    </row>
    <row r="59925" spans="7:7" x14ac:dyDescent="0.2">
      <c r="G59925"/>
    </row>
    <row r="59926" spans="7:7" x14ac:dyDescent="0.2">
      <c r="G59926"/>
    </row>
    <row r="59927" spans="7:7" x14ac:dyDescent="0.2">
      <c r="G59927"/>
    </row>
    <row r="59928" spans="7:7" x14ac:dyDescent="0.2">
      <c r="G59928"/>
    </row>
    <row r="59929" spans="7:7" x14ac:dyDescent="0.2">
      <c r="G59929"/>
    </row>
    <row r="59930" spans="7:7" x14ac:dyDescent="0.2">
      <c r="G59930"/>
    </row>
    <row r="59931" spans="7:7" x14ac:dyDescent="0.2">
      <c r="G59931"/>
    </row>
    <row r="59932" spans="7:7" x14ac:dyDescent="0.2">
      <c r="G59932"/>
    </row>
    <row r="59933" spans="7:7" x14ac:dyDescent="0.2">
      <c r="G59933"/>
    </row>
    <row r="59934" spans="7:7" x14ac:dyDescent="0.2">
      <c r="G59934"/>
    </row>
    <row r="59935" spans="7:7" x14ac:dyDescent="0.2">
      <c r="G59935"/>
    </row>
    <row r="59936" spans="7:7" x14ac:dyDescent="0.2">
      <c r="G59936"/>
    </row>
    <row r="59937" spans="7:7" x14ac:dyDescent="0.2">
      <c r="G59937"/>
    </row>
    <row r="59938" spans="7:7" x14ac:dyDescent="0.2">
      <c r="G59938"/>
    </row>
    <row r="59939" spans="7:7" x14ac:dyDescent="0.2">
      <c r="G59939"/>
    </row>
    <row r="59940" spans="7:7" x14ac:dyDescent="0.2">
      <c r="G59940"/>
    </row>
    <row r="59941" spans="7:7" x14ac:dyDescent="0.2">
      <c r="G59941"/>
    </row>
    <row r="59942" spans="7:7" x14ac:dyDescent="0.2">
      <c r="G59942"/>
    </row>
    <row r="59943" spans="7:7" x14ac:dyDescent="0.2">
      <c r="G59943"/>
    </row>
    <row r="59944" spans="7:7" x14ac:dyDescent="0.2">
      <c r="G59944"/>
    </row>
    <row r="59945" spans="7:7" x14ac:dyDescent="0.2">
      <c r="G59945"/>
    </row>
    <row r="59946" spans="7:7" x14ac:dyDescent="0.2">
      <c r="G59946"/>
    </row>
    <row r="59947" spans="7:7" x14ac:dyDescent="0.2">
      <c r="G59947"/>
    </row>
    <row r="59948" spans="7:7" x14ac:dyDescent="0.2">
      <c r="G59948"/>
    </row>
    <row r="59949" spans="7:7" x14ac:dyDescent="0.2">
      <c r="G59949"/>
    </row>
    <row r="59950" spans="7:7" x14ac:dyDescent="0.2">
      <c r="G59950"/>
    </row>
    <row r="59951" spans="7:7" x14ac:dyDescent="0.2">
      <c r="G59951"/>
    </row>
    <row r="59952" spans="7:7" x14ac:dyDescent="0.2">
      <c r="G59952"/>
    </row>
    <row r="59953" spans="7:7" x14ac:dyDescent="0.2">
      <c r="G59953"/>
    </row>
    <row r="59954" spans="7:7" x14ac:dyDescent="0.2">
      <c r="G59954"/>
    </row>
    <row r="59955" spans="7:7" x14ac:dyDescent="0.2">
      <c r="G59955"/>
    </row>
    <row r="59956" spans="7:7" x14ac:dyDescent="0.2">
      <c r="G59956"/>
    </row>
    <row r="59957" spans="7:7" x14ac:dyDescent="0.2">
      <c r="G59957"/>
    </row>
    <row r="59958" spans="7:7" x14ac:dyDescent="0.2">
      <c r="G59958"/>
    </row>
    <row r="59959" spans="7:7" x14ac:dyDescent="0.2">
      <c r="G59959"/>
    </row>
    <row r="59960" spans="7:7" x14ac:dyDescent="0.2">
      <c r="G59960"/>
    </row>
    <row r="59961" spans="7:7" x14ac:dyDescent="0.2">
      <c r="G59961"/>
    </row>
    <row r="59962" spans="7:7" x14ac:dyDescent="0.2">
      <c r="G59962"/>
    </row>
    <row r="59963" spans="7:7" x14ac:dyDescent="0.2">
      <c r="G59963"/>
    </row>
    <row r="59964" spans="7:7" x14ac:dyDescent="0.2">
      <c r="G59964"/>
    </row>
    <row r="59965" spans="7:7" x14ac:dyDescent="0.2">
      <c r="G59965"/>
    </row>
    <row r="59966" spans="7:7" x14ac:dyDescent="0.2">
      <c r="G59966"/>
    </row>
    <row r="59967" spans="7:7" x14ac:dyDescent="0.2">
      <c r="G59967"/>
    </row>
    <row r="59968" spans="7:7" x14ac:dyDescent="0.2">
      <c r="G59968"/>
    </row>
    <row r="59969" spans="7:7" x14ac:dyDescent="0.2">
      <c r="G59969"/>
    </row>
    <row r="59970" spans="7:7" x14ac:dyDescent="0.2">
      <c r="G59970"/>
    </row>
    <row r="59971" spans="7:7" x14ac:dyDescent="0.2">
      <c r="G59971"/>
    </row>
    <row r="59972" spans="7:7" x14ac:dyDescent="0.2">
      <c r="G59972"/>
    </row>
    <row r="59973" spans="7:7" x14ac:dyDescent="0.2">
      <c r="G59973"/>
    </row>
    <row r="59974" spans="7:7" x14ac:dyDescent="0.2">
      <c r="G59974"/>
    </row>
    <row r="59975" spans="7:7" x14ac:dyDescent="0.2">
      <c r="G59975"/>
    </row>
    <row r="59976" spans="7:7" x14ac:dyDescent="0.2">
      <c r="G59976"/>
    </row>
    <row r="59977" spans="7:7" x14ac:dyDescent="0.2">
      <c r="G59977"/>
    </row>
    <row r="59978" spans="7:7" x14ac:dyDescent="0.2">
      <c r="G59978"/>
    </row>
    <row r="59979" spans="7:7" x14ac:dyDescent="0.2">
      <c r="G59979"/>
    </row>
    <row r="59980" spans="7:7" x14ac:dyDescent="0.2">
      <c r="G59980"/>
    </row>
    <row r="59981" spans="7:7" x14ac:dyDescent="0.2">
      <c r="G59981"/>
    </row>
    <row r="59982" spans="7:7" x14ac:dyDescent="0.2">
      <c r="G59982"/>
    </row>
    <row r="59983" spans="7:7" x14ac:dyDescent="0.2">
      <c r="G59983"/>
    </row>
    <row r="59984" spans="7:7" x14ac:dyDescent="0.2">
      <c r="G59984"/>
    </row>
    <row r="59985" spans="7:7" x14ac:dyDescent="0.2">
      <c r="G59985"/>
    </row>
    <row r="59986" spans="7:7" x14ac:dyDescent="0.2">
      <c r="G59986"/>
    </row>
    <row r="59987" spans="7:7" x14ac:dyDescent="0.2">
      <c r="G59987"/>
    </row>
    <row r="59988" spans="7:7" x14ac:dyDescent="0.2">
      <c r="G59988"/>
    </row>
    <row r="59989" spans="7:7" x14ac:dyDescent="0.2">
      <c r="G59989"/>
    </row>
    <row r="59990" spans="7:7" x14ac:dyDescent="0.2">
      <c r="G59990"/>
    </row>
    <row r="59991" spans="7:7" x14ac:dyDescent="0.2">
      <c r="G59991"/>
    </row>
    <row r="59992" spans="7:7" x14ac:dyDescent="0.2">
      <c r="G59992"/>
    </row>
    <row r="59993" spans="7:7" x14ac:dyDescent="0.2">
      <c r="G59993"/>
    </row>
    <row r="59994" spans="7:7" x14ac:dyDescent="0.2">
      <c r="G59994"/>
    </row>
    <row r="59995" spans="7:7" x14ac:dyDescent="0.2">
      <c r="G59995"/>
    </row>
    <row r="59996" spans="7:7" x14ac:dyDescent="0.2">
      <c r="G59996"/>
    </row>
    <row r="59997" spans="7:7" x14ac:dyDescent="0.2">
      <c r="G59997"/>
    </row>
    <row r="59998" spans="7:7" x14ac:dyDescent="0.2">
      <c r="G59998"/>
    </row>
    <row r="59999" spans="7:7" x14ac:dyDescent="0.2">
      <c r="G59999"/>
    </row>
    <row r="60000" spans="7:7" x14ac:dyDescent="0.2">
      <c r="G60000"/>
    </row>
    <row r="60001" spans="7:7" x14ac:dyDescent="0.2">
      <c r="G60001"/>
    </row>
    <row r="60002" spans="7:7" x14ac:dyDescent="0.2">
      <c r="G60002"/>
    </row>
    <row r="60003" spans="7:7" x14ac:dyDescent="0.2">
      <c r="G60003"/>
    </row>
    <row r="60004" spans="7:7" x14ac:dyDescent="0.2">
      <c r="G60004"/>
    </row>
    <row r="60005" spans="7:7" x14ac:dyDescent="0.2">
      <c r="G60005"/>
    </row>
    <row r="60006" spans="7:7" x14ac:dyDescent="0.2">
      <c r="G60006"/>
    </row>
    <row r="60007" spans="7:7" x14ac:dyDescent="0.2">
      <c r="G60007"/>
    </row>
    <row r="60008" spans="7:7" x14ac:dyDescent="0.2">
      <c r="G60008"/>
    </row>
    <row r="60009" spans="7:7" x14ac:dyDescent="0.2">
      <c r="G60009"/>
    </row>
    <row r="60010" spans="7:7" x14ac:dyDescent="0.2">
      <c r="G60010"/>
    </row>
    <row r="60011" spans="7:7" x14ac:dyDescent="0.2">
      <c r="G60011"/>
    </row>
    <row r="60012" spans="7:7" x14ac:dyDescent="0.2">
      <c r="G60012"/>
    </row>
    <row r="60013" spans="7:7" x14ac:dyDescent="0.2">
      <c r="G60013"/>
    </row>
    <row r="60014" spans="7:7" x14ac:dyDescent="0.2">
      <c r="G60014"/>
    </row>
    <row r="60015" spans="7:7" x14ac:dyDescent="0.2">
      <c r="G60015"/>
    </row>
    <row r="60016" spans="7:7" x14ac:dyDescent="0.2">
      <c r="G60016"/>
    </row>
    <row r="60017" spans="7:7" x14ac:dyDescent="0.2">
      <c r="G60017"/>
    </row>
    <row r="60018" spans="7:7" x14ac:dyDescent="0.2">
      <c r="G60018"/>
    </row>
    <row r="60019" spans="7:7" x14ac:dyDescent="0.2">
      <c r="G60019"/>
    </row>
    <row r="60020" spans="7:7" x14ac:dyDescent="0.2">
      <c r="G60020"/>
    </row>
    <row r="60021" spans="7:7" x14ac:dyDescent="0.2">
      <c r="G60021"/>
    </row>
    <row r="60022" spans="7:7" x14ac:dyDescent="0.2">
      <c r="G60022"/>
    </row>
    <row r="60023" spans="7:7" x14ac:dyDescent="0.2">
      <c r="G60023"/>
    </row>
    <row r="60024" spans="7:7" x14ac:dyDescent="0.2">
      <c r="G60024"/>
    </row>
    <row r="60025" spans="7:7" x14ac:dyDescent="0.2">
      <c r="G60025"/>
    </row>
    <row r="60026" spans="7:7" x14ac:dyDescent="0.2">
      <c r="G60026"/>
    </row>
    <row r="60027" spans="7:7" x14ac:dyDescent="0.2">
      <c r="G60027"/>
    </row>
    <row r="60028" spans="7:7" x14ac:dyDescent="0.2">
      <c r="G60028"/>
    </row>
    <row r="60029" spans="7:7" x14ac:dyDescent="0.2">
      <c r="G60029"/>
    </row>
    <row r="60030" spans="7:7" x14ac:dyDescent="0.2">
      <c r="G60030"/>
    </row>
    <row r="60031" spans="7:7" x14ac:dyDescent="0.2">
      <c r="G60031"/>
    </row>
    <row r="60032" spans="7:7" x14ac:dyDescent="0.2">
      <c r="G60032"/>
    </row>
    <row r="60033" spans="7:7" x14ac:dyDescent="0.2">
      <c r="G60033"/>
    </row>
    <row r="60034" spans="7:7" x14ac:dyDescent="0.2">
      <c r="G60034"/>
    </row>
    <row r="60035" spans="7:7" x14ac:dyDescent="0.2">
      <c r="G60035"/>
    </row>
    <row r="60036" spans="7:7" x14ac:dyDescent="0.2">
      <c r="G60036"/>
    </row>
    <row r="60037" spans="7:7" x14ac:dyDescent="0.2">
      <c r="G60037"/>
    </row>
    <row r="60038" spans="7:7" x14ac:dyDescent="0.2">
      <c r="G60038"/>
    </row>
    <row r="60039" spans="7:7" x14ac:dyDescent="0.2">
      <c r="G60039"/>
    </row>
    <row r="60040" spans="7:7" x14ac:dyDescent="0.2">
      <c r="G60040"/>
    </row>
    <row r="60041" spans="7:7" x14ac:dyDescent="0.2">
      <c r="G60041"/>
    </row>
    <row r="60042" spans="7:7" x14ac:dyDescent="0.2">
      <c r="G60042"/>
    </row>
    <row r="60043" spans="7:7" x14ac:dyDescent="0.2">
      <c r="G60043"/>
    </row>
    <row r="60044" spans="7:7" x14ac:dyDescent="0.2">
      <c r="G60044"/>
    </row>
    <row r="60045" spans="7:7" x14ac:dyDescent="0.2">
      <c r="G60045"/>
    </row>
    <row r="60046" spans="7:7" x14ac:dyDescent="0.2">
      <c r="G60046"/>
    </row>
    <row r="60047" spans="7:7" x14ac:dyDescent="0.2">
      <c r="G60047"/>
    </row>
    <row r="60048" spans="7:7" x14ac:dyDescent="0.2">
      <c r="G60048"/>
    </row>
    <row r="60049" spans="7:7" x14ac:dyDescent="0.2">
      <c r="G60049"/>
    </row>
    <row r="60050" spans="7:7" x14ac:dyDescent="0.2">
      <c r="G60050"/>
    </row>
    <row r="60051" spans="7:7" x14ac:dyDescent="0.2">
      <c r="G60051"/>
    </row>
    <row r="60052" spans="7:7" x14ac:dyDescent="0.2">
      <c r="G60052"/>
    </row>
    <row r="60053" spans="7:7" x14ac:dyDescent="0.2">
      <c r="G60053"/>
    </row>
    <row r="60054" spans="7:7" x14ac:dyDescent="0.2">
      <c r="G60054"/>
    </row>
    <row r="60055" spans="7:7" x14ac:dyDescent="0.2">
      <c r="G60055"/>
    </row>
    <row r="60056" spans="7:7" x14ac:dyDescent="0.2">
      <c r="G60056"/>
    </row>
    <row r="60057" spans="7:7" x14ac:dyDescent="0.2">
      <c r="G60057"/>
    </row>
    <row r="60058" spans="7:7" x14ac:dyDescent="0.2">
      <c r="G60058"/>
    </row>
    <row r="60059" spans="7:7" x14ac:dyDescent="0.2">
      <c r="G60059"/>
    </row>
    <row r="60060" spans="7:7" x14ac:dyDescent="0.2">
      <c r="G60060"/>
    </row>
    <row r="60061" spans="7:7" x14ac:dyDescent="0.2">
      <c r="G60061"/>
    </row>
    <row r="60062" spans="7:7" x14ac:dyDescent="0.2">
      <c r="G60062"/>
    </row>
    <row r="60063" spans="7:7" x14ac:dyDescent="0.2">
      <c r="G60063"/>
    </row>
    <row r="60064" spans="7:7" x14ac:dyDescent="0.2">
      <c r="G60064"/>
    </row>
    <row r="60065" spans="7:7" x14ac:dyDescent="0.2">
      <c r="G60065"/>
    </row>
    <row r="60066" spans="7:7" x14ac:dyDescent="0.2">
      <c r="G60066"/>
    </row>
    <row r="60067" spans="7:7" x14ac:dyDescent="0.2">
      <c r="G60067"/>
    </row>
    <row r="60068" spans="7:7" x14ac:dyDescent="0.2">
      <c r="G60068"/>
    </row>
    <row r="60069" spans="7:7" x14ac:dyDescent="0.2">
      <c r="G60069"/>
    </row>
    <row r="60070" spans="7:7" x14ac:dyDescent="0.2">
      <c r="G60070"/>
    </row>
    <row r="60071" spans="7:7" x14ac:dyDescent="0.2">
      <c r="G60071"/>
    </row>
    <row r="60072" spans="7:7" x14ac:dyDescent="0.2">
      <c r="G60072"/>
    </row>
    <row r="60073" spans="7:7" x14ac:dyDescent="0.2">
      <c r="G60073"/>
    </row>
    <row r="60074" spans="7:7" x14ac:dyDescent="0.2">
      <c r="G60074"/>
    </row>
    <row r="60075" spans="7:7" x14ac:dyDescent="0.2">
      <c r="G60075"/>
    </row>
    <row r="60076" spans="7:7" x14ac:dyDescent="0.2">
      <c r="G60076"/>
    </row>
    <row r="60077" spans="7:7" x14ac:dyDescent="0.2">
      <c r="G60077"/>
    </row>
    <row r="60078" spans="7:7" x14ac:dyDescent="0.2">
      <c r="G60078"/>
    </row>
    <row r="60079" spans="7:7" x14ac:dyDescent="0.2">
      <c r="G60079"/>
    </row>
    <row r="60080" spans="7:7" x14ac:dyDescent="0.2">
      <c r="G60080"/>
    </row>
    <row r="60081" spans="7:7" x14ac:dyDescent="0.2">
      <c r="G60081"/>
    </row>
    <row r="60082" spans="7:7" x14ac:dyDescent="0.2">
      <c r="G60082"/>
    </row>
    <row r="60083" spans="7:7" x14ac:dyDescent="0.2">
      <c r="G60083"/>
    </row>
    <row r="60084" spans="7:7" x14ac:dyDescent="0.2">
      <c r="G60084"/>
    </row>
    <row r="60085" spans="7:7" x14ac:dyDescent="0.2">
      <c r="G60085"/>
    </row>
    <row r="60086" spans="7:7" x14ac:dyDescent="0.2">
      <c r="G60086"/>
    </row>
    <row r="60087" spans="7:7" x14ac:dyDescent="0.2">
      <c r="G60087"/>
    </row>
    <row r="60088" spans="7:7" x14ac:dyDescent="0.2">
      <c r="G60088"/>
    </row>
    <row r="60089" spans="7:7" x14ac:dyDescent="0.2">
      <c r="G60089"/>
    </row>
    <row r="60090" spans="7:7" x14ac:dyDescent="0.2">
      <c r="G60090"/>
    </row>
    <row r="60091" spans="7:7" x14ac:dyDescent="0.2">
      <c r="G60091"/>
    </row>
    <row r="60092" spans="7:7" x14ac:dyDescent="0.2">
      <c r="G60092"/>
    </row>
    <row r="60093" spans="7:7" x14ac:dyDescent="0.2">
      <c r="G60093"/>
    </row>
    <row r="60094" spans="7:7" x14ac:dyDescent="0.2">
      <c r="G60094"/>
    </row>
    <row r="60095" spans="7:7" x14ac:dyDescent="0.2">
      <c r="G60095"/>
    </row>
    <row r="60096" spans="7:7" x14ac:dyDescent="0.2">
      <c r="G60096"/>
    </row>
    <row r="60097" spans="7:7" x14ac:dyDescent="0.2">
      <c r="G60097"/>
    </row>
    <row r="60098" spans="7:7" x14ac:dyDescent="0.2">
      <c r="G60098"/>
    </row>
    <row r="60099" spans="7:7" x14ac:dyDescent="0.2">
      <c r="G60099"/>
    </row>
    <row r="60100" spans="7:7" x14ac:dyDescent="0.2">
      <c r="G60100"/>
    </row>
    <row r="60101" spans="7:7" x14ac:dyDescent="0.2">
      <c r="G60101"/>
    </row>
    <row r="60102" spans="7:7" x14ac:dyDescent="0.2">
      <c r="G60102"/>
    </row>
    <row r="60103" spans="7:7" x14ac:dyDescent="0.2">
      <c r="G60103"/>
    </row>
    <row r="60104" spans="7:7" x14ac:dyDescent="0.2">
      <c r="G60104"/>
    </row>
    <row r="60105" spans="7:7" x14ac:dyDescent="0.2">
      <c r="G60105"/>
    </row>
    <row r="60106" spans="7:7" x14ac:dyDescent="0.2">
      <c r="G60106"/>
    </row>
    <row r="60107" spans="7:7" x14ac:dyDescent="0.2">
      <c r="G60107"/>
    </row>
    <row r="60108" spans="7:7" x14ac:dyDescent="0.2">
      <c r="G60108"/>
    </row>
    <row r="60109" spans="7:7" x14ac:dyDescent="0.2">
      <c r="G60109"/>
    </row>
    <row r="60110" spans="7:7" x14ac:dyDescent="0.2">
      <c r="G60110"/>
    </row>
    <row r="60111" spans="7:7" x14ac:dyDescent="0.2">
      <c r="G60111"/>
    </row>
    <row r="60112" spans="7:7" x14ac:dyDescent="0.2">
      <c r="G60112"/>
    </row>
    <row r="60113" spans="7:7" x14ac:dyDescent="0.2">
      <c r="G60113"/>
    </row>
    <row r="60114" spans="7:7" x14ac:dyDescent="0.2">
      <c r="G60114"/>
    </row>
    <row r="60115" spans="7:7" x14ac:dyDescent="0.2">
      <c r="G60115"/>
    </row>
    <row r="60116" spans="7:7" x14ac:dyDescent="0.2">
      <c r="G60116"/>
    </row>
    <row r="60117" spans="7:7" x14ac:dyDescent="0.2">
      <c r="G60117"/>
    </row>
    <row r="60118" spans="7:7" x14ac:dyDescent="0.2">
      <c r="G60118"/>
    </row>
    <row r="60119" spans="7:7" x14ac:dyDescent="0.2">
      <c r="G60119"/>
    </row>
    <row r="60120" spans="7:7" x14ac:dyDescent="0.2">
      <c r="G60120"/>
    </row>
    <row r="60121" spans="7:7" x14ac:dyDescent="0.2">
      <c r="G60121"/>
    </row>
    <row r="60122" spans="7:7" x14ac:dyDescent="0.2">
      <c r="G60122"/>
    </row>
    <row r="60123" spans="7:7" x14ac:dyDescent="0.2">
      <c r="G60123"/>
    </row>
    <row r="60124" spans="7:7" x14ac:dyDescent="0.2">
      <c r="G60124"/>
    </row>
    <row r="60125" spans="7:7" x14ac:dyDescent="0.2">
      <c r="G60125"/>
    </row>
    <row r="60126" spans="7:7" x14ac:dyDescent="0.2">
      <c r="G60126"/>
    </row>
    <row r="60127" spans="7:7" x14ac:dyDescent="0.2">
      <c r="G60127"/>
    </row>
    <row r="60128" spans="7:7" x14ac:dyDescent="0.2">
      <c r="G60128"/>
    </row>
    <row r="60129" spans="7:7" x14ac:dyDescent="0.2">
      <c r="G60129"/>
    </row>
    <row r="60130" spans="7:7" x14ac:dyDescent="0.2">
      <c r="G60130"/>
    </row>
    <row r="60131" spans="7:7" x14ac:dyDescent="0.2">
      <c r="G60131"/>
    </row>
    <row r="60132" spans="7:7" x14ac:dyDescent="0.2">
      <c r="G60132"/>
    </row>
    <row r="60133" spans="7:7" x14ac:dyDescent="0.2">
      <c r="G60133"/>
    </row>
    <row r="60134" spans="7:7" x14ac:dyDescent="0.2">
      <c r="G60134"/>
    </row>
    <row r="60135" spans="7:7" x14ac:dyDescent="0.2">
      <c r="G60135"/>
    </row>
    <row r="60136" spans="7:7" x14ac:dyDescent="0.2">
      <c r="G60136"/>
    </row>
    <row r="60137" spans="7:7" x14ac:dyDescent="0.2">
      <c r="G60137"/>
    </row>
    <row r="60138" spans="7:7" x14ac:dyDescent="0.2">
      <c r="G60138"/>
    </row>
    <row r="60139" spans="7:7" x14ac:dyDescent="0.2">
      <c r="G60139"/>
    </row>
    <row r="60140" spans="7:7" x14ac:dyDescent="0.2">
      <c r="G60140"/>
    </row>
    <row r="60141" spans="7:7" x14ac:dyDescent="0.2">
      <c r="G60141"/>
    </row>
    <row r="60142" spans="7:7" x14ac:dyDescent="0.2">
      <c r="G60142"/>
    </row>
    <row r="60143" spans="7:7" x14ac:dyDescent="0.2">
      <c r="G60143"/>
    </row>
    <row r="60144" spans="7:7" x14ac:dyDescent="0.2">
      <c r="G60144"/>
    </row>
    <row r="60145" spans="7:7" x14ac:dyDescent="0.2">
      <c r="G60145"/>
    </row>
    <row r="60146" spans="7:7" x14ac:dyDescent="0.2">
      <c r="G60146"/>
    </row>
    <row r="60147" spans="7:7" x14ac:dyDescent="0.2">
      <c r="G60147"/>
    </row>
    <row r="60148" spans="7:7" x14ac:dyDescent="0.2">
      <c r="G60148"/>
    </row>
    <row r="60149" spans="7:7" x14ac:dyDescent="0.2">
      <c r="G60149"/>
    </row>
    <row r="60150" spans="7:7" x14ac:dyDescent="0.2">
      <c r="G60150"/>
    </row>
    <row r="60151" spans="7:7" x14ac:dyDescent="0.2">
      <c r="G60151"/>
    </row>
    <row r="60152" spans="7:7" x14ac:dyDescent="0.2">
      <c r="G60152"/>
    </row>
    <row r="60153" spans="7:7" x14ac:dyDescent="0.2">
      <c r="G60153"/>
    </row>
    <row r="60154" spans="7:7" x14ac:dyDescent="0.2">
      <c r="G60154"/>
    </row>
    <row r="60155" spans="7:7" x14ac:dyDescent="0.2">
      <c r="G60155"/>
    </row>
    <row r="60156" spans="7:7" x14ac:dyDescent="0.2">
      <c r="G60156"/>
    </row>
    <row r="60157" spans="7:7" x14ac:dyDescent="0.2">
      <c r="G60157"/>
    </row>
    <row r="60158" spans="7:7" x14ac:dyDescent="0.2">
      <c r="G60158"/>
    </row>
    <row r="60159" spans="7:7" x14ac:dyDescent="0.2">
      <c r="G60159"/>
    </row>
    <row r="60160" spans="7:7" x14ac:dyDescent="0.2">
      <c r="G60160"/>
    </row>
    <row r="60161" spans="7:7" x14ac:dyDescent="0.2">
      <c r="G60161"/>
    </row>
    <row r="60162" spans="7:7" x14ac:dyDescent="0.2">
      <c r="G60162"/>
    </row>
    <row r="60163" spans="7:7" x14ac:dyDescent="0.2">
      <c r="G60163"/>
    </row>
    <row r="60164" spans="7:7" x14ac:dyDescent="0.2">
      <c r="G60164"/>
    </row>
    <row r="60165" spans="7:7" x14ac:dyDescent="0.2">
      <c r="G60165"/>
    </row>
    <row r="60166" spans="7:7" x14ac:dyDescent="0.2">
      <c r="G60166"/>
    </row>
    <row r="60167" spans="7:7" x14ac:dyDescent="0.2">
      <c r="G60167"/>
    </row>
    <row r="60168" spans="7:7" x14ac:dyDescent="0.2">
      <c r="G60168"/>
    </row>
    <row r="60169" spans="7:7" x14ac:dyDescent="0.2">
      <c r="G60169"/>
    </row>
    <row r="60170" spans="7:7" x14ac:dyDescent="0.2">
      <c r="G60170"/>
    </row>
    <row r="60171" spans="7:7" x14ac:dyDescent="0.2">
      <c r="G60171"/>
    </row>
    <row r="60172" spans="7:7" x14ac:dyDescent="0.2">
      <c r="G60172"/>
    </row>
    <row r="60173" spans="7:7" x14ac:dyDescent="0.2">
      <c r="G60173"/>
    </row>
    <row r="60174" spans="7:7" x14ac:dyDescent="0.2">
      <c r="G60174"/>
    </row>
    <row r="60175" spans="7:7" x14ac:dyDescent="0.2">
      <c r="G60175"/>
    </row>
    <row r="60176" spans="7:7" x14ac:dyDescent="0.2">
      <c r="G60176"/>
    </row>
    <row r="60177" spans="7:7" x14ac:dyDescent="0.2">
      <c r="G60177"/>
    </row>
    <row r="60178" spans="7:7" x14ac:dyDescent="0.2">
      <c r="G60178"/>
    </row>
    <row r="60179" spans="7:7" x14ac:dyDescent="0.2">
      <c r="G60179"/>
    </row>
    <row r="60180" spans="7:7" x14ac:dyDescent="0.2">
      <c r="G60180"/>
    </row>
    <row r="60181" spans="7:7" x14ac:dyDescent="0.2">
      <c r="G60181"/>
    </row>
    <row r="60182" spans="7:7" x14ac:dyDescent="0.2">
      <c r="G60182"/>
    </row>
    <row r="60183" spans="7:7" x14ac:dyDescent="0.2">
      <c r="G60183"/>
    </row>
    <row r="60184" spans="7:7" x14ac:dyDescent="0.2">
      <c r="G60184"/>
    </row>
    <row r="60185" spans="7:7" x14ac:dyDescent="0.2">
      <c r="G60185"/>
    </row>
    <row r="60186" spans="7:7" x14ac:dyDescent="0.2">
      <c r="G60186"/>
    </row>
    <row r="60187" spans="7:7" x14ac:dyDescent="0.2">
      <c r="G60187"/>
    </row>
    <row r="60188" spans="7:7" x14ac:dyDescent="0.2">
      <c r="G60188"/>
    </row>
    <row r="60189" spans="7:7" x14ac:dyDescent="0.2">
      <c r="G60189"/>
    </row>
    <row r="60190" spans="7:7" x14ac:dyDescent="0.2">
      <c r="G60190"/>
    </row>
    <row r="60191" spans="7:7" x14ac:dyDescent="0.2">
      <c r="G60191"/>
    </row>
    <row r="60192" spans="7:7" x14ac:dyDescent="0.2">
      <c r="G60192"/>
    </row>
    <row r="60193" spans="7:7" x14ac:dyDescent="0.2">
      <c r="G60193"/>
    </row>
    <row r="60194" spans="7:7" x14ac:dyDescent="0.2">
      <c r="G60194"/>
    </row>
    <row r="60195" spans="7:7" x14ac:dyDescent="0.2">
      <c r="G60195"/>
    </row>
    <row r="60196" spans="7:7" x14ac:dyDescent="0.2">
      <c r="G60196"/>
    </row>
    <row r="60197" spans="7:7" x14ac:dyDescent="0.2">
      <c r="G60197"/>
    </row>
    <row r="60198" spans="7:7" x14ac:dyDescent="0.2">
      <c r="G60198"/>
    </row>
    <row r="60199" spans="7:7" x14ac:dyDescent="0.2">
      <c r="G60199"/>
    </row>
    <row r="60200" spans="7:7" x14ac:dyDescent="0.2">
      <c r="G60200"/>
    </row>
    <row r="60201" spans="7:7" x14ac:dyDescent="0.2">
      <c r="G60201"/>
    </row>
    <row r="60202" spans="7:7" x14ac:dyDescent="0.2">
      <c r="G60202"/>
    </row>
    <row r="60203" spans="7:7" x14ac:dyDescent="0.2">
      <c r="G60203"/>
    </row>
    <row r="60204" spans="7:7" x14ac:dyDescent="0.2">
      <c r="G60204"/>
    </row>
    <row r="60205" spans="7:7" x14ac:dyDescent="0.2">
      <c r="G60205"/>
    </row>
    <row r="60206" spans="7:7" x14ac:dyDescent="0.2">
      <c r="G60206"/>
    </row>
    <row r="60207" spans="7:7" x14ac:dyDescent="0.2">
      <c r="G60207"/>
    </row>
    <row r="60208" spans="7:7" x14ac:dyDescent="0.2">
      <c r="G60208"/>
    </row>
    <row r="60209" spans="7:7" x14ac:dyDescent="0.2">
      <c r="G60209"/>
    </row>
    <row r="60210" spans="7:7" x14ac:dyDescent="0.2">
      <c r="G60210"/>
    </row>
    <row r="60211" spans="7:7" x14ac:dyDescent="0.2">
      <c r="G60211"/>
    </row>
    <row r="60212" spans="7:7" x14ac:dyDescent="0.2">
      <c r="G60212"/>
    </row>
    <row r="60213" spans="7:7" x14ac:dyDescent="0.2">
      <c r="G60213"/>
    </row>
    <row r="60214" spans="7:7" x14ac:dyDescent="0.2">
      <c r="G60214"/>
    </row>
    <row r="60215" spans="7:7" x14ac:dyDescent="0.2">
      <c r="G60215"/>
    </row>
    <row r="60216" spans="7:7" x14ac:dyDescent="0.2">
      <c r="G60216"/>
    </row>
    <row r="60217" spans="7:7" x14ac:dyDescent="0.2">
      <c r="G60217"/>
    </row>
    <row r="60218" spans="7:7" x14ac:dyDescent="0.2">
      <c r="G60218"/>
    </row>
    <row r="60219" spans="7:7" x14ac:dyDescent="0.2">
      <c r="G60219"/>
    </row>
    <row r="60220" spans="7:7" x14ac:dyDescent="0.2">
      <c r="G60220"/>
    </row>
    <row r="60221" spans="7:7" x14ac:dyDescent="0.2">
      <c r="G60221"/>
    </row>
    <row r="60222" spans="7:7" x14ac:dyDescent="0.2">
      <c r="G60222"/>
    </row>
    <row r="60223" spans="7:7" x14ac:dyDescent="0.2">
      <c r="G60223"/>
    </row>
    <row r="60224" spans="7:7" x14ac:dyDescent="0.2">
      <c r="G60224"/>
    </row>
    <row r="60225" spans="7:7" x14ac:dyDescent="0.2">
      <c r="G60225"/>
    </row>
    <row r="60226" spans="7:7" x14ac:dyDescent="0.2">
      <c r="G60226"/>
    </row>
    <row r="60227" spans="7:7" x14ac:dyDescent="0.2">
      <c r="G60227"/>
    </row>
    <row r="60228" spans="7:7" x14ac:dyDescent="0.2">
      <c r="G60228"/>
    </row>
    <row r="60229" spans="7:7" x14ac:dyDescent="0.2">
      <c r="G60229"/>
    </row>
    <row r="60230" spans="7:7" x14ac:dyDescent="0.2">
      <c r="G60230"/>
    </row>
    <row r="60231" spans="7:7" x14ac:dyDescent="0.2">
      <c r="G60231"/>
    </row>
    <row r="60232" spans="7:7" x14ac:dyDescent="0.2">
      <c r="G60232"/>
    </row>
    <row r="60233" spans="7:7" x14ac:dyDescent="0.2">
      <c r="G60233"/>
    </row>
    <row r="60234" spans="7:7" x14ac:dyDescent="0.2">
      <c r="G60234"/>
    </row>
    <row r="60235" spans="7:7" x14ac:dyDescent="0.2">
      <c r="G60235"/>
    </row>
    <row r="60236" spans="7:7" x14ac:dyDescent="0.2">
      <c r="G60236"/>
    </row>
    <row r="60237" spans="7:7" x14ac:dyDescent="0.2">
      <c r="G60237"/>
    </row>
    <row r="60238" spans="7:7" x14ac:dyDescent="0.2">
      <c r="G60238"/>
    </row>
    <row r="60239" spans="7:7" x14ac:dyDescent="0.2">
      <c r="G60239"/>
    </row>
    <row r="60240" spans="7:7" x14ac:dyDescent="0.2">
      <c r="G60240"/>
    </row>
    <row r="60241" spans="7:7" x14ac:dyDescent="0.2">
      <c r="G60241"/>
    </row>
    <row r="60242" spans="7:7" x14ac:dyDescent="0.2">
      <c r="G60242"/>
    </row>
    <row r="60243" spans="7:7" x14ac:dyDescent="0.2">
      <c r="G60243"/>
    </row>
    <row r="60244" spans="7:7" x14ac:dyDescent="0.2">
      <c r="G60244"/>
    </row>
    <row r="60245" spans="7:7" x14ac:dyDescent="0.2">
      <c r="G60245"/>
    </row>
    <row r="60246" spans="7:7" x14ac:dyDescent="0.2">
      <c r="G60246"/>
    </row>
    <row r="60247" spans="7:7" x14ac:dyDescent="0.2">
      <c r="G60247"/>
    </row>
    <row r="60248" spans="7:7" x14ac:dyDescent="0.2">
      <c r="G60248"/>
    </row>
    <row r="60249" spans="7:7" x14ac:dyDescent="0.2">
      <c r="G60249"/>
    </row>
    <row r="60250" spans="7:7" x14ac:dyDescent="0.2">
      <c r="G60250"/>
    </row>
    <row r="60251" spans="7:7" x14ac:dyDescent="0.2">
      <c r="G60251"/>
    </row>
    <row r="60252" spans="7:7" x14ac:dyDescent="0.2">
      <c r="G60252"/>
    </row>
    <row r="60253" spans="7:7" x14ac:dyDescent="0.2">
      <c r="G60253"/>
    </row>
    <row r="60254" spans="7:7" x14ac:dyDescent="0.2">
      <c r="G60254"/>
    </row>
    <row r="60255" spans="7:7" x14ac:dyDescent="0.2">
      <c r="G60255"/>
    </row>
    <row r="60256" spans="7:7" x14ac:dyDescent="0.2">
      <c r="G60256"/>
    </row>
    <row r="60257" spans="7:7" x14ac:dyDescent="0.2">
      <c r="G60257"/>
    </row>
    <row r="60258" spans="7:7" x14ac:dyDescent="0.2">
      <c r="G60258"/>
    </row>
    <row r="60259" spans="7:7" x14ac:dyDescent="0.2">
      <c r="G60259"/>
    </row>
    <row r="60260" spans="7:7" x14ac:dyDescent="0.2">
      <c r="G60260"/>
    </row>
    <row r="60261" spans="7:7" x14ac:dyDescent="0.2">
      <c r="G60261"/>
    </row>
    <row r="60262" spans="7:7" x14ac:dyDescent="0.2">
      <c r="G60262"/>
    </row>
    <row r="60263" spans="7:7" x14ac:dyDescent="0.2">
      <c r="G60263"/>
    </row>
    <row r="60264" spans="7:7" x14ac:dyDescent="0.2">
      <c r="G60264"/>
    </row>
    <row r="60265" spans="7:7" x14ac:dyDescent="0.2">
      <c r="G60265"/>
    </row>
    <row r="60266" spans="7:7" x14ac:dyDescent="0.2">
      <c r="G60266"/>
    </row>
    <row r="60267" spans="7:7" x14ac:dyDescent="0.2">
      <c r="G60267"/>
    </row>
    <row r="60268" spans="7:7" x14ac:dyDescent="0.2">
      <c r="G60268"/>
    </row>
    <row r="60269" spans="7:7" x14ac:dyDescent="0.2">
      <c r="G60269"/>
    </row>
    <row r="60270" spans="7:7" x14ac:dyDescent="0.2">
      <c r="G60270"/>
    </row>
    <row r="60271" spans="7:7" x14ac:dyDescent="0.2">
      <c r="G60271"/>
    </row>
    <row r="60272" spans="7:7" x14ac:dyDescent="0.2">
      <c r="G60272"/>
    </row>
    <row r="60273" spans="7:7" x14ac:dyDescent="0.2">
      <c r="G60273"/>
    </row>
    <row r="60274" spans="7:7" x14ac:dyDescent="0.2">
      <c r="G60274"/>
    </row>
    <row r="60275" spans="7:7" x14ac:dyDescent="0.2">
      <c r="G60275"/>
    </row>
    <row r="60276" spans="7:7" x14ac:dyDescent="0.2">
      <c r="G60276"/>
    </row>
    <row r="60277" spans="7:7" x14ac:dyDescent="0.2">
      <c r="G60277"/>
    </row>
    <row r="60278" spans="7:7" x14ac:dyDescent="0.2">
      <c r="G60278"/>
    </row>
    <row r="60279" spans="7:7" x14ac:dyDescent="0.2">
      <c r="G60279"/>
    </row>
    <row r="60280" spans="7:7" x14ac:dyDescent="0.2">
      <c r="G60280"/>
    </row>
    <row r="60281" spans="7:7" x14ac:dyDescent="0.2">
      <c r="G60281"/>
    </row>
    <row r="60282" spans="7:7" x14ac:dyDescent="0.2">
      <c r="G60282"/>
    </row>
    <row r="60283" spans="7:7" x14ac:dyDescent="0.2">
      <c r="G60283"/>
    </row>
    <row r="60284" spans="7:7" x14ac:dyDescent="0.2">
      <c r="G60284"/>
    </row>
    <row r="60285" spans="7:7" x14ac:dyDescent="0.2">
      <c r="G60285"/>
    </row>
    <row r="60286" spans="7:7" x14ac:dyDescent="0.2">
      <c r="G60286"/>
    </row>
    <row r="60287" spans="7:7" x14ac:dyDescent="0.2">
      <c r="G60287"/>
    </row>
    <row r="60288" spans="7:7" x14ac:dyDescent="0.2">
      <c r="G60288"/>
    </row>
    <row r="60289" spans="7:7" x14ac:dyDescent="0.2">
      <c r="G60289"/>
    </row>
    <row r="60290" spans="7:7" x14ac:dyDescent="0.2">
      <c r="G60290"/>
    </row>
    <row r="60291" spans="7:7" x14ac:dyDescent="0.2">
      <c r="G60291"/>
    </row>
    <row r="60292" spans="7:7" x14ac:dyDescent="0.2">
      <c r="G60292"/>
    </row>
    <row r="60293" spans="7:7" x14ac:dyDescent="0.2">
      <c r="G60293"/>
    </row>
    <row r="60294" spans="7:7" x14ac:dyDescent="0.2">
      <c r="G60294"/>
    </row>
    <row r="60295" spans="7:7" x14ac:dyDescent="0.2">
      <c r="G60295"/>
    </row>
    <row r="60296" spans="7:7" x14ac:dyDescent="0.2">
      <c r="G60296"/>
    </row>
    <row r="60297" spans="7:7" x14ac:dyDescent="0.2">
      <c r="G60297"/>
    </row>
    <row r="60298" spans="7:7" x14ac:dyDescent="0.2">
      <c r="G60298"/>
    </row>
    <row r="60299" spans="7:7" x14ac:dyDescent="0.2">
      <c r="G60299"/>
    </row>
    <row r="60300" spans="7:7" x14ac:dyDescent="0.2">
      <c r="G60300"/>
    </row>
    <row r="60301" spans="7:7" x14ac:dyDescent="0.2">
      <c r="G60301"/>
    </row>
    <row r="60302" spans="7:7" x14ac:dyDescent="0.2">
      <c r="G60302"/>
    </row>
    <row r="60303" spans="7:7" x14ac:dyDescent="0.2">
      <c r="G60303"/>
    </row>
    <row r="60304" spans="7:7" x14ac:dyDescent="0.2">
      <c r="G60304"/>
    </row>
    <row r="60305" spans="7:7" x14ac:dyDescent="0.2">
      <c r="G60305"/>
    </row>
    <row r="60306" spans="7:7" x14ac:dyDescent="0.2">
      <c r="G60306"/>
    </row>
    <row r="60307" spans="7:7" x14ac:dyDescent="0.2">
      <c r="G60307"/>
    </row>
    <row r="60308" spans="7:7" x14ac:dyDescent="0.2">
      <c r="G60308"/>
    </row>
    <row r="60309" spans="7:7" x14ac:dyDescent="0.2">
      <c r="G60309"/>
    </row>
    <row r="60310" spans="7:7" x14ac:dyDescent="0.2">
      <c r="G60310"/>
    </row>
    <row r="60311" spans="7:7" x14ac:dyDescent="0.2">
      <c r="G60311"/>
    </row>
    <row r="60312" spans="7:7" x14ac:dyDescent="0.2">
      <c r="G60312"/>
    </row>
    <row r="60313" spans="7:7" x14ac:dyDescent="0.2">
      <c r="G60313"/>
    </row>
    <row r="60314" spans="7:7" x14ac:dyDescent="0.2">
      <c r="G60314"/>
    </row>
    <row r="60315" spans="7:7" x14ac:dyDescent="0.2">
      <c r="G60315"/>
    </row>
    <row r="60316" spans="7:7" x14ac:dyDescent="0.2">
      <c r="G60316"/>
    </row>
    <row r="60317" spans="7:7" x14ac:dyDescent="0.2">
      <c r="G60317"/>
    </row>
    <row r="60318" spans="7:7" x14ac:dyDescent="0.2">
      <c r="G60318"/>
    </row>
    <row r="60319" spans="7:7" x14ac:dyDescent="0.2">
      <c r="G60319"/>
    </row>
    <row r="60320" spans="7:7" x14ac:dyDescent="0.2">
      <c r="G60320"/>
    </row>
    <row r="60321" spans="7:7" x14ac:dyDescent="0.2">
      <c r="G60321"/>
    </row>
    <row r="60322" spans="7:7" x14ac:dyDescent="0.2">
      <c r="G60322"/>
    </row>
    <row r="60323" spans="7:7" x14ac:dyDescent="0.2">
      <c r="G60323"/>
    </row>
    <row r="60324" spans="7:7" x14ac:dyDescent="0.2">
      <c r="G60324"/>
    </row>
    <row r="60325" spans="7:7" x14ac:dyDescent="0.2">
      <c r="G60325"/>
    </row>
    <row r="60326" spans="7:7" x14ac:dyDescent="0.2">
      <c r="G60326"/>
    </row>
    <row r="60327" spans="7:7" x14ac:dyDescent="0.2">
      <c r="G60327"/>
    </row>
    <row r="60328" spans="7:7" x14ac:dyDescent="0.2">
      <c r="G60328"/>
    </row>
    <row r="60329" spans="7:7" x14ac:dyDescent="0.2">
      <c r="G60329"/>
    </row>
    <row r="60330" spans="7:7" x14ac:dyDescent="0.2">
      <c r="G60330"/>
    </row>
    <row r="60331" spans="7:7" x14ac:dyDescent="0.2">
      <c r="G60331"/>
    </row>
    <row r="60332" spans="7:7" x14ac:dyDescent="0.2">
      <c r="G60332"/>
    </row>
    <row r="60333" spans="7:7" x14ac:dyDescent="0.2">
      <c r="G60333"/>
    </row>
    <row r="60334" spans="7:7" x14ac:dyDescent="0.2">
      <c r="G60334"/>
    </row>
    <row r="60335" spans="7:7" x14ac:dyDescent="0.2">
      <c r="G60335"/>
    </row>
    <row r="60336" spans="7:7" x14ac:dyDescent="0.2">
      <c r="G60336"/>
    </row>
    <row r="60337" spans="7:7" x14ac:dyDescent="0.2">
      <c r="G60337"/>
    </row>
    <row r="60338" spans="7:7" x14ac:dyDescent="0.2">
      <c r="G60338"/>
    </row>
    <row r="60339" spans="7:7" x14ac:dyDescent="0.2">
      <c r="G60339"/>
    </row>
    <row r="60340" spans="7:7" x14ac:dyDescent="0.2">
      <c r="G60340"/>
    </row>
    <row r="60341" spans="7:7" x14ac:dyDescent="0.2">
      <c r="G60341"/>
    </row>
    <row r="60342" spans="7:7" x14ac:dyDescent="0.2">
      <c r="G60342"/>
    </row>
    <row r="60343" spans="7:7" x14ac:dyDescent="0.2">
      <c r="G60343"/>
    </row>
    <row r="60344" spans="7:7" x14ac:dyDescent="0.2">
      <c r="G60344"/>
    </row>
    <row r="60345" spans="7:7" x14ac:dyDescent="0.2">
      <c r="G60345"/>
    </row>
    <row r="60346" spans="7:7" x14ac:dyDescent="0.2">
      <c r="G60346"/>
    </row>
    <row r="60347" spans="7:7" x14ac:dyDescent="0.2">
      <c r="G60347"/>
    </row>
    <row r="60348" spans="7:7" x14ac:dyDescent="0.2">
      <c r="G60348"/>
    </row>
    <row r="60349" spans="7:7" x14ac:dyDescent="0.2">
      <c r="G60349"/>
    </row>
    <row r="60350" spans="7:7" x14ac:dyDescent="0.2">
      <c r="G60350"/>
    </row>
    <row r="60351" spans="7:7" x14ac:dyDescent="0.2">
      <c r="G60351"/>
    </row>
    <row r="60352" spans="7:7" x14ac:dyDescent="0.2">
      <c r="G60352"/>
    </row>
    <row r="60353" spans="7:7" x14ac:dyDescent="0.2">
      <c r="G60353"/>
    </row>
    <row r="60354" spans="7:7" x14ac:dyDescent="0.2">
      <c r="G60354"/>
    </row>
    <row r="60355" spans="7:7" x14ac:dyDescent="0.2">
      <c r="G60355"/>
    </row>
    <row r="60356" spans="7:7" x14ac:dyDescent="0.2">
      <c r="G60356"/>
    </row>
    <row r="60357" spans="7:7" x14ac:dyDescent="0.2">
      <c r="G60357"/>
    </row>
    <row r="60358" spans="7:7" x14ac:dyDescent="0.2">
      <c r="G60358"/>
    </row>
    <row r="60359" spans="7:7" x14ac:dyDescent="0.2">
      <c r="G60359"/>
    </row>
    <row r="60360" spans="7:7" x14ac:dyDescent="0.2">
      <c r="G60360"/>
    </row>
    <row r="60361" spans="7:7" x14ac:dyDescent="0.2">
      <c r="G60361"/>
    </row>
    <row r="60362" spans="7:7" x14ac:dyDescent="0.2">
      <c r="G60362"/>
    </row>
    <row r="60363" spans="7:7" x14ac:dyDescent="0.2">
      <c r="G60363"/>
    </row>
    <row r="60364" spans="7:7" x14ac:dyDescent="0.2">
      <c r="G60364"/>
    </row>
    <row r="60365" spans="7:7" x14ac:dyDescent="0.2">
      <c r="G60365"/>
    </row>
    <row r="60366" spans="7:7" x14ac:dyDescent="0.2">
      <c r="G60366"/>
    </row>
    <row r="60367" spans="7:7" x14ac:dyDescent="0.2">
      <c r="G60367"/>
    </row>
    <row r="60368" spans="7:7" x14ac:dyDescent="0.2">
      <c r="G60368"/>
    </row>
    <row r="60369" spans="7:7" x14ac:dyDescent="0.2">
      <c r="G60369"/>
    </row>
    <row r="60370" spans="7:7" x14ac:dyDescent="0.2">
      <c r="G60370"/>
    </row>
    <row r="60371" spans="7:7" x14ac:dyDescent="0.2">
      <c r="G60371"/>
    </row>
    <row r="60372" spans="7:7" x14ac:dyDescent="0.2">
      <c r="G60372"/>
    </row>
    <row r="60373" spans="7:7" x14ac:dyDescent="0.2">
      <c r="G60373"/>
    </row>
    <row r="60374" spans="7:7" x14ac:dyDescent="0.2">
      <c r="G60374"/>
    </row>
    <row r="60375" spans="7:7" x14ac:dyDescent="0.2">
      <c r="G60375"/>
    </row>
    <row r="60376" spans="7:7" x14ac:dyDescent="0.2">
      <c r="G60376"/>
    </row>
    <row r="60377" spans="7:7" x14ac:dyDescent="0.2">
      <c r="G60377"/>
    </row>
    <row r="60378" spans="7:7" x14ac:dyDescent="0.2">
      <c r="G60378"/>
    </row>
    <row r="60379" spans="7:7" x14ac:dyDescent="0.2">
      <c r="G60379"/>
    </row>
    <row r="60380" spans="7:7" x14ac:dyDescent="0.2">
      <c r="G60380"/>
    </row>
    <row r="60381" spans="7:7" x14ac:dyDescent="0.2">
      <c r="G60381"/>
    </row>
    <row r="60382" spans="7:7" x14ac:dyDescent="0.2">
      <c r="G60382"/>
    </row>
    <row r="60383" spans="7:7" x14ac:dyDescent="0.2">
      <c r="G60383"/>
    </row>
    <row r="60384" spans="7:7" x14ac:dyDescent="0.2">
      <c r="G60384"/>
    </row>
    <row r="60385" spans="7:7" x14ac:dyDescent="0.2">
      <c r="G60385"/>
    </row>
    <row r="60386" spans="7:7" x14ac:dyDescent="0.2">
      <c r="G60386"/>
    </row>
    <row r="60387" spans="7:7" x14ac:dyDescent="0.2">
      <c r="G60387"/>
    </row>
    <row r="60388" spans="7:7" x14ac:dyDescent="0.2">
      <c r="G60388"/>
    </row>
    <row r="60389" spans="7:7" x14ac:dyDescent="0.2">
      <c r="G60389"/>
    </row>
    <row r="60390" spans="7:7" x14ac:dyDescent="0.2">
      <c r="G60390"/>
    </row>
    <row r="60391" spans="7:7" x14ac:dyDescent="0.2">
      <c r="G60391"/>
    </row>
    <row r="60392" spans="7:7" x14ac:dyDescent="0.2">
      <c r="G60392"/>
    </row>
    <row r="60393" spans="7:7" x14ac:dyDescent="0.2">
      <c r="G60393"/>
    </row>
    <row r="60394" spans="7:7" x14ac:dyDescent="0.2">
      <c r="G60394"/>
    </row>
    <row r="60395" spans="7:7" x14ac:dyDescent="0.2">
      <c r="G60395"/>
    </row>
    <row r="60396" spans="7:7" x14ac:dyDescent="0.2">
      <c r="G60396"/>
    </row>
    <row r="60397" spans="7:7" x14ac:dyDescent="0.2">
      <c r="G60397"/>
    </row>
    <row r="60398" spans="7:7" x14ac:dyDescent="0.2">
      <c r="G60398"/>
    </row>
    <row r="60399" spans="7:7" x14ac:dyDescent="0.2">
      <c r="G60399"/>
    </row>
    <row r="60400" spans="7:7" x14ac:dyDescent="0.2">
      <c r="G60400"/>
    </row>
    <row r="60401" spans="7:7" x14ac:dyDescent="0.2">
      <c r="G60401"/>
    </row>
    <row r="60402" spans="7:7" x14ac:dyDescent="0.2">
      <c r="G60402"/>
    </row>
    <row r="60403" spans="7:7" x14ac:dyDescent="0.2">
      <c r="G60403"/>
    </row>
    <row r="60404" spans="7:7" x14ac:dyDescent="0.2">
      <c r="G60404"/>
    </row>
    <row r="60405" spans="7:7" x14ac:dyDescent="0.2">
      <c r="G60405"/>
    </row>
    <row r="60406" spans="7:7" x14ac:dyDescent="0.2">
      <c r="G60406"/>
    </row>
    <row r="60407" spans="7:7" x14ac:dyDescent="0.2">
      <c r="G60407"/>
    </row>
    <row r="60408" spans="7:7" x14ac:dyDescent="0.2">
      <c r="G60408"/>
    </row>
    <row r="60409" spans="7:7" x14ac:dyDescent="0.2">
      <c r="G60409"/>
    </row>
    <row r="60410" spans="7:7" x14ac:dyDescent="0.2">
      <c r="G60410"/>
    </row>
    <row r="60411" spans="7:7" x14ac:dyDescent="0.2">
      <c r="G60411"/>
    </row>
    <row r="60412" spans="7:7" x14ac:dyDescent="0.2">
      <c r="G60412"/>
    </row>
    <row r="60413" spans="7:7" x14ac:dyDescent="0.2">
      <c r="G60413"/>
    </row>
    <row r="60414" spans="7:7" x14ac:dyDescent="0.2">
      <c r="G60414"/>
    </row>
    <row r="60415" spans="7:7" x14ac:dyDescent="0.2">
      <c r="G60415"/>
    </row>
    <row r="60416" spans="7:7" x14ac:dyDescent="0.2">
      <c r="G60416"/>
    </row>
    <row r="60417" spans="7:7" x14ac:dyDescent="0.2">
      <c r="G60417"/>
    </row>
    <row r="60418" spans="7:7" x14ac:dyDescent="0.2">
      <c r="G60418"/>
    </row>
    <row r="60419" spans="7:7" x14ac:dyDescent="0.2">
      <c r="G60419"/>
    </row>
    <row r="60420" spans="7:7" x14ac:dyDescent="0.2">
      <c r="G60420"/>
    </row>
    <row r="60421" spans="7:7" x14ac:dyDescent="0.2">
      <c r="G60421"/>
    </row>
    <row r="60422" spans="7:7" x14ac:dyDescent="0.2">
      <c r="G60422"/>
    </row>
    <row r="60423" spans="7:7" x14ac:dyDescent="0.2">
      <c r="G60423"/>
    </row>
    <row r="60424" spans="7:7" x14ac:dyDescent="0.2">
      <c r="G60424"/>
    </row>
    <row r="60425" spans="7:7" x14ac:dyDescent="0.2">
      <c r="G60425"/>
    </row>
    <row r="60426" spans="7:7" x14ac:dyDescent="0.2">
      <c r="G60426"/>
    </row>
    <row r="60427" spans="7:7" x14ac:dyDescent="0.2">
      <c r="G60427"/>
    </row>
    <row r="60428" spans="7:7" x14ac:dyDescent="0.2">
      <c r="G60428"/>
    </row>
    <row r="60429" spans="7:7" x14ac:dyDescent="0.2">
      <c r="G60429"/>
    </row>
    <row r="60430" spans="7:7" x14ac:dyDescent="0.2">
      <c r="G60430"/>
    </row>
    <row r="60431" spans="7:7" x14ac:dyDescent="0.2">
      <c r="G60431"/>
    </row>
    <row r="60432" spans="7:7" x14ac:dyDescent="0.2">
      <c r="G60432"/>
    </row>
    <row r="60433" spans="7:7" x14ac:dyDescent="0.2">
      <c r="G60433"/>
    </row>
    <row r="60434" spans="7:7" x14ac:dyDescent="0.2">
      <c r="G60434"/>
    </row>
    <row r="60435" spans="7:7" x14ac:dyDescent="0.2">
      <c r="G60435"/>
    </row>
    <row r="60436" spans="7:7" x14ac:dyDescent="0.2">
      <c r="G60436"/>
    </row>
    <row r="60437" spans="7:7" x14ac:dyDescent="0.2">
      <c r="G60437"/>
    </row>
    <row r="60438" spans="7:7" x14ac:dyDescent="0.2">
      <c r="G60438"/>
    </row>
    <row r="60439" spans="7:7" x14ac:dyDescent="0.2">
      <c r="G60439"/>
    </row>
    <row r="60440" spans="7:7" x14ac:dyDescent="0.2">
      <c r="G60440"/>
    </row>
    <row r="60441" spans="7:7" x14ac:dyDescent="0.2">
      <c r="G60441"/>
    </row>
    <row r="60442" spans="7:7" x14ac:dyDescent="0.2">
      <c r="G60442"/>
    </row>
    <row r="60443" spans="7:7" x14ac:dyDescent="0.2">
      <c r="G60443"/>
    </row>
    <row r="60444" spans="7:7" x14ac:dyDescent="0.2">
      <c r="G60444"/>
    </row>
    <row r="60445" spans="7:7" x14ac:dyDescent="0.2">
      <c r="G60445"/>
    </row>
    <row r="60446" spans="7:7" x14ac:dyDescent="0.2">
      <c r="G60446"/>
    </row>
    <row r="60447" spans="7:7" x14ac:dyDescent="0.2">
      <c r="G60447"/>
    </row>
    <row r="60448" spans="7:7" x14ac:dyDescent="0.2">
      <c r="G60448"/>
    </row>
    <row r="60449" spans="7:7" x14ac:dyDescent="0.2">
      <c r="G60449"/>
    </row>
    <row r="60450" spans="7:7" x14ac:dyDescent="0.2">
      <c r="G60450"/>
    </row>
    <row r="60451" spans="7:7" x14ac:dyDescent="0.2">
      <c r="G60451"/>
    </row>
    <row r="60452" spans="7:7" x14ac:dyDescent="0.2">
      <c r="G60452"/>
    </row>
    <row r="60453" spans="7:7" x14ac:dyDescent="0.2">
      <c r="G60453"/>
    </row>
    <row r="60454" spans="7:7" x14ac:dyDescent="0.2">
      <c r="G60454"/>
    </row>
    <row r="60455" spans="7:7" x14ac:dyDescent="0.2">
      <c r="G60455"/>
    </row>
    <row r="60456" spans="7:7" x14ac:dyDescent="0.2">
      <c r="G60456"/>
    </row>
    <row r="60457" spans="7:7" x14ac:dyDescent="0.2">
      <c r="G60457"/>
    </row>
    <row r="60458" spans="7:7" x14ac:dyDescent="0.2">
      <c r="G60458"/>
    </row>
    <row r="60459" spans="7:7" x14ac:dyDescent="0.2">
      <c r="G60459"/>
    </row>
    <row r="60460" spans="7:7" x14ac:dyDescent="0.2">
      <c r="G60460"/>
    </row>
    <row r="60461" spans="7:7" x14ac:dyDescent="0.2">
      <c r="G60461"/>
    </row>
    <row r="60462" spans="7:7" x14ac:dyDescent="0.2">
      <c r="G60462"/>
    </row>
    <row r="60463" spans="7:7" x14ac:dyDescent="0.2">
      <c r="G60463"/>
    </row>
    <row r="60464" spans="7:7" x14ac:dyDescent="0.2">
      <c r="G60464"/>
    </row>
    <row r="60465" spans="7:7" x14ac:dyDescent="0.2">
      <c r="G60465"/>
    </row>
    <row r="60466" spans="7:7" x14ac:dyDescent="0.2">
      <c r="G60466"/>
    </row>
    <row r="60467" spans="7:7" x14ac:dyDescent="0.2">
      <c r="G60467"/>
    </row>
    <row r="60468" spans="7:7" x14ac:dyDescent="0.2">
      <c r="G60468"/>
    </row>
    <row r="60469" spans="7:7" x14ac:dyDescent="0.2">
      <c r="G60469"/>
    </row>
    <row r="60470" spans="7:7" x14ac:dyDescent="0.2">
      <c r="G60470"/>
    </row>
    <row r="60471" spans="7:7" x14ac:dyDescent="0.2">
      <c r="G60471"/>
    </row>
    <row r="60472" spans="7:7" x14ac:dyDescent="0.2">
      <c r="G60472"/>
    </row>
    <row r="60473" spans="7:7" x14ac:dyDescent="0.2">
      <c r="G60473"/>
    </row>
    <row r="60474" spans="7:7" x14ac:dyDescent="0.2">
      <c r="G60474"/>
    </row>
    <row r="60475" spans="7:7" x14ac:dyDescent="0.2">
      <c r="G60475"/>
    </row>
    <row r="60476" spans="7:7" x14ac:dyDescent="0.2">
      <c r="G60476"/>
    </row>
    <row r="60477" spans="7:7" x14ac:dyDescent="0.2">
      <c r="G60477"/>
    </row>
    <row r="60478" spans="7:7" x14ac:dyDescent="0.2">
      <c r="G60478"/>
    </row>
    <row r="60479" spans="7:7" x14ac:dyDescent="0.2">
      <c r="G60479"/>
    </row>
    <row r="60480" spans="7:7" x14ac:dyDescent="0.2">
      <c r="G60480"/>
    </row>
    <row r="60481" spans="7:7" x14ac:dyDescent="0.2">
      <c r="G60481"/>
    </row>
    <row r="60482" spans="7:7" x14ac:dyDescent="0.2">
      <c r="G60482"/>
    </row>
    <row r="60483" spans="7:7" x14ac:dyDescent="0.2">
      <c r="G60483"/>
    </row>
    <row r="60484" spans="7:7" x14ac:dyDescent="0.2">
      <c r="G60484"/>
    </row>
    <row r="60485" spans="7:7" x14ac:dyDescent="0.2">
      <c r="G60485"/>
    </row>
    <row r="60486" spans="7:7" x14ac:dyDescent="0.2">
      <c r="G60486"/>
    </row>
    <row r="60487" spans="7:7" x14ac:dyDescent="0.2">
      <c r="G60487"/>
    </row>
    <row r="60488" spans="7:7" x14ac:dyDescent="0.2">
      <c r="G60488"/>
    </row>
    <row r="60489" spans="7:7" x14ac:dyDescent="0.2">
      <c r="G60489"/>
    </row>
    <row r="60490" spans="7:7" x14ac:dyDescent="0.2">
      <c r="G60490"/>
    </row>
    <row r="60491" spans="7:7" x14ac:dyDescent="0.2">
      <c r="G60491"/>
    </row>
    <row r="60492" spans="7:7" x14ac:dyDescent="0.2">
      <c r="G60492"/>
    </row>
    <row r="60493" spans="7:7" x14ac:dyDescent="0.2">
      <c r="G60493"/>
    </row>
    <row r="60494" spans="7:7" x14ac:dyDescent="0.2">
      <c r="G60494"/>
    </row>
    <row r="60495" spans="7:7" x14ac:dyDescent="0.2">
      <c r="G60495"/>
    </row>
    <row r="60496" spans="7:7" x14ac:dyDescent="0.2">
      <c r="G60496"/>
    </row>
    <row r="60497" spans="7:7" x14ac:dyDescent="0.2">
      <c r="G60497"/>
    </row>
    <row r="60498" spans="7:7" x14ac:dyDescent="0.2">
      <c r="G60498"/>
    </row>
    <row r="60499" spans="7:7" x14ac:dyDescent="0.2">
      <c r="G60499"/>
    </row>
    <row r="60500" spans="7:7" x14ac:dyDescent="0.2">
      <c r="G60500"/>
    </row>
    <row r="60501" spans="7:7" x14ac:dyDescent="0.2">
      <c r="G60501"/>
    </row>
    <row r="60502" spans="7:7" x14ac:dyDescent="0.2">
      <c r="G60502"/>
    </row>
    <row r="60503" spans="7:7" x14ac:dyDescent="0.2">
      <c r="G60503"/>
    </row>
    <row r="60504" spans="7:7" x14ac:dyDescent="0.2">
      <c r="G60504"/>
    </row>
    <row r="60505" spans="7:7" x14ac:dyDescent="0.2">
      <c r="G60505"/>
    </row>
    <row r="60506" spans="7:7" x14ac:dyDescent="0.2">
      <c r="G60506"/>
    </row>
    <row r="60507" spans="7:7" x14ac:dyDescent="0.2">
      <c r="G60507"/>
    </row>
    <row r="60508" spans="7:7" x14ac:dyDescent="0.2">
      <c r="G60508"/>
    </row>
    <row r="60509" spans="7:7" x14ac:dyDescent="0.2">
      <c r="G60509"/>
    </row>
    <row r="60510" spans="7:7" x14ac:dyDescent="0.2">
      <c r="G60510"/>
    </row>
    <row r="60511" spans="7:7" x14ac:dyDescent="0.2">
      <c r="G60511"/>
    </row>
    <row r="60512" spans="7:7" x14ac:dyDescent="0.2">
      <c r="G60512"/>
    </row>
    <row r="60513" spans="7:7" x14ac:dyDescent="0.2">
      <c r="G60513"/>
    </row>
    <row r="60514" spans="7:7" x14ac:dyDescent="0.2">
      <c r="G60514"/>
    </row>
    <row r="60515" spans="7:7" x14ac:dyDescent="0.2">
      <c r="G60515"/>
    </row>
    <row r="60516" spans="7:7" x14ac:dyDescent="0.2">
      <c r="G60516"/>
    </row>
    <row r="60517" spans="7:7" x14ac:dyDescent="0.2">
      <c r="G60517"/>
    </row>
    <row r="60518" spans="7:7" x14ac:dyDescent="0.2">
      <c r="G60518"/>
    </row>
    <row r="60519" spans="7:7" x14ac:dyDescent="0.2">
      <c r="G60519"/>
    </row>
    <row r="60520" spans="7:7" x14ac:dyDescent="0.2">
      <c r="G60520"/>
    </row>
    <row r="60521" spans="7:7" x14ac:dyDescent="0.2">
      <c r="G60521"/>
    </row>
    <row r="60522" spans="7:7" x14ac:dyDescent="0.2">
      <c r="G60522"/>
    </row>
    <row r="60523" spans="7:7" x14ac:dyDescent="0.2">
      <c r="G60523"/>
    </row>
    <row r="60524" spans="7:7" x14ac:dyDescent="0.2">
      <c r="G60524"/>
    </row>
    <row r="60525" spans="7:7" x14ac:dyDescent="0.2">
      <c r="G60525"/>
    </row>
    <row r="60526" spans="7:7" x14ac:dyDescent="0.2">
      <c r="G60526"/>
    </row>
    <row r="60527" spans="7:7" x14ac:dyDescent="0.2">
      <c r="G60527"/>
    </row>
    <row r="60528" spans="7:7" x14ac:dyDescent="0.2">
      <c r="G60528"/>
    </row>
    <row r="60529" spans="7:7" x14ac:dyDescent="0.2">
      <c r="G60529"/>
    </row>
    <row r="60530" spans="7:7" x14ac:dyDescent="0.2">
      <c r="G60530"/>
    </row>
    <row r="60531" spans="7:7" x14ac:dyDescent="0.2">
      <c r="G60531"/>
    </row>
    <row r="60532" spans="7:7" x14ac:dyDescent="0.2">
      <c r="G60532"/>
    </row>
    <row r="60533" spans="7:7" x14ac:dyDescent="0.2">
      <c r="G60533"/>
    </row>
    <row r="60534" spans="7:7" x14ac:dyDescent="0.2">
      <c r="G60534"/>
    </row>
    <row r="60535" spans="7:7" x14ac:dyDescent="0.2">
      <c r="G60535"/>
    </row>
    <row r="60536" spans="7:7" x14ac:dyDescent="0.2">
      <c r="G60536"/>
    </row>
    <row r="60537" spans="7:7" x14ac:dyDescent="0.2">
      <c r="G60537"/>
    </row>
    <row r="60538" spans="7:7" x14ac:dyDescent="0.2">
      <c r="G60538"/>
    </row>
    <row r="60539" spans="7:7" x14ac:dyDescent="0.2">
      <c r="G60539"/>
    </row>
    <row r="60540" spans="7:7" x14ac:dyDescent="0.2">
      <c r="G60540"/>
    </row>
    <row r="60541" spans="7:7" x14ac:dyDescent="0.2">
      <c r="G60541"/>
    </row>
    <row r="60542" spans="7:7" x14ac:dyDescent="0.2">
      <c r="G60542"/>
    </row>
    <row r="60543" spans="7:7" x14ac:dyDescent="0.2">
      <c r="G60543"/>
    </row>
    <row r="60544" spans="7:7" x14ac:dyDescent="0.2">
      <c r="G60544"/>
    </row>
    <row r="60545" spans="7:7" x14ac:dyDescent="0.2">
      <c r="G60545"/>
    </row>
    <row r="60546" spans="7:7" x14ac:dyDescent="0.2">
      <c r="G60546"/>
    </row>
    <row r="60547" spans="7:7" x14ac:dyDescent="0.2">
      <c r="G60547"/>
    </row>
    <row r="60548" spans="7:7" x14ac:dyDescent="0.2">
      <c r="G60548"/>
    </row>
    <row r="60549" spans="7:7" x14ac:dyDescent="0.2">
      <c r="G60549"/>
    </row>
    <row r="60550" spans="7:7" x14ac:dyDescent="0.2">
      <c r="G60550"/>
    </row>
    <row r="60551" spans="7:7" x14ac:dyDescent="0.2">
      <c r="G60551"/>
    </row>
    <row r="60552" spans="7:7" x14ac:dyDescent="0.2">
      <c r="G60552"/>
    </row>
    <row r="60553" spans="7:7" x14ac:dyDescent="0.2">
      <c r="G60553"/>
    </row>
    <row r="60554" spans="7:7" x14ac:dyDescent="0.2">
      <c r="G60554"/>
    </row>
    <row r="60555" spans="7:7" x14ac:dyDescent="0.2">
      <c r="G60555"/>
    </row>
    <row r="60556" spans="7:7" x14ac:dyDescent="0.2">
      <c r="G60556"/>
    </row>
    <row r="60557" spans="7:7" x14ac:dyDescent="0.2">
      <c r="G60557"/>
    </row>
    <row r="60558" spans="7:7" x14ac:dyDescent="0.2">
      <c r="G60558"/>
    </row>
    <row r="60559" spans="7:7" x14ac:dyDescent="0.2">
      <c r="G60559"/>
    </row>
    <row r="60560" spans="7:7" x14ac:dyDescent="0.2">
      <c r="G60560"/>
    </row>
    <row r="60561" spans="7:7" x14ac:dyDescent="0.2">
      <c r="G60561"/>
    </row>
    <row r="60562" spans="7:7" x14ac:dyDescent="0.2">
      <c r="G60562"/>
    </row>
    <row r="60563" spans="7:7" x14ac:dyDescent="0.2">
      <c r="G60563"/>
    </row>
    <row r="60564" spans="7:7" x14ac:dyDescent="0.2">
      <c r="G60564"/>
    </row>
    <row r="60565" spans="7:7" x14ac:dyDescent="0.2">
      <c r="G60565"/>
    </row>
    <row r="60566" spans="7:7" x14ac:dyDescent="0.2">
      <c r="G60566"/>
    </row>
    <row r="60567" spans="7:7" x14ac:dyDescent="0.2">
      <c r="G60567"/>
    </row>
    <row r="60568" spans="7:7" x14ac:dyDescent="0.2">
      <c r="G60568"/>
    </row>
    <row r="60569" spans="7:7" x14ac:dyDescent="0.2">
      <c r="G60569"/>
    </row>
    <row r="60570" spans="7:7" x14ac:dyDescent="0.2">
      <c r="G60570"/>
    </row>
    <row r="60571" spans="7:7" x14ac:dyDescent="0.2">
      <c r="G60571"/>
    </row>
    <row r="60572" spans="7:7" x14ac:dyDescent="0.2">
      <c r="G60572"/>
    </row>
    <row r="60573" spans="7:7" x14ac:dyDescent="0.2">
      <c r="G60573"/>
    </row>
    <row r="60574" spans="7:7" x14ac:dyDescent="0.2">
      <c r="G60574"/>
    </row>
    <row r="60575" spans="7:7" x14ac:dyDescent="0.2">
      <c r="G60575"/>
    </row>
    <row r="60576" spans="7:7" x14ac:dyDescent="0.2">
      <c r="G60576"/>
    </row>
    <row r="60577" spans="7:7" x14ac:dyDescent="0.2">
      <c r="G60577"/>
    </row>
    <row r="60578" spans="7:7" x14ac:dyDescent="0.2">
      <c r="G60578"/>
    </row>
    <row r="60579" spans="7:7" x14ac:dyDescent="0.2">
      <c r="G60579"/>
    </row>
    <row r="60580" spans="7:7" x14ac:dyDescent="0.2">
      <c r="G60580"/>
    </row>
    <row r="60581" spans="7:7" x14ac:dyDescent="0.2">
      <c r="G60581"/>
    </row>
    <row r="60582" spans="7:7" x14ac:dyDescent="0.2">
      <c r="G60582"/>
    </row>
    <row r="60583" spans="7:7" x14ac:dyDescent="0.2">
      <c r="G60583"/>
    </row>
    <row r="60584" spans="7:7" x14ac:dyDescent="0.2">
      <c r="G60584"/>
    </row>
    <row r="60585" spans="7:7" x14ac:dyDescent="0.2">
      <c r="G60585"/>
    </row>
    <row r="60586" spans="7:7" x14ac:dyDescent="0.2">
      <c r="G60586"/>
    </row>
    <row r="60587" spans="7:7" x14ac:dyDescent="0.2">
      <c r="G60587"/>
    </row>
    <row r="60588" spans="7:7" x14ac:dyDescent="0.2">
      <c r="G60588"/>
    </row>
    <row r="60589" spans="7:7" x14ac:dyDescent="0.2">
      <c r="G60589"/>
    </row>
    <row r="60590" spans="7:7" x14ac:dyDescent="0.2">
      <c r="G60590"/>
    </row>
    <row r="60591" spans="7:7" x14ac:dyDescent="0.2">
      <c r="G60591"/>
    </row>
    <row r="60592" spans="7:7" x14ac:dyDescent="0.2">
      <c r="G60592"/>
    </row>
    <row r="60593" spans="7:7" x14ac:dyDescent="0.2">
      <c r="G60593"/>
    </row>
    <row r="60594" spans="7:7" x14ac:dyDescent="0.2">
      <c r="G60594"/>
    </row>
    <row r="60595" spans="7:7" x14ac:dyDescent="0.2">
      <c r="G60595"/>
    </row>
    <row r="60596" spans="7:7" x14ac:dyDescent="0.2">
      <c r="G60596"/>
    </row>
    <row r="60597" spans="7:7" x14ac:dyDescent="0.2">
      <c r="G60597"/>
    </row>
    <row r="60598" spans="7:7" x14ac:dyDescent="0.2">
      <c r="G60598"/>
    </row>
    <row r="60599" spans="7:7" x14ac:dyDescent="0.2">
      <c r="G60599"/>
    </row>
    <row r="60600" spans="7:7" x14ac:dyDescent="0.2">
      <c r="G60600"/>
    </row>
    <row r="60601" spans="7:7" x14ac:dyDescent="0.2">
      <c r="G60601"/>
    </row>
    <row r="60602" spans="7:7" x14ac:dyDescent="0.2">
      <c r="G60602"/>
    </row>
    <row r="60603" spans="7:7" x14ac:dyDescent="0.2">
      <c r="G60603"/>
    </row>
    <row r="60604" spans="7:7" x14ac:dyDescent="0.2">
      <c r="G60604"/>
    </row>
    <row r="60605" spans="7:7" x14ac:dyDescent="0.2">
      <c r="G60605"/>
    </row>
    <row r="60606" spans="7:7" x14ac:dyDescent="0.2">
      <c r="G60606"/>
    </row>
    <row r="60607" spans="7:7" x14ac:dyDescent="0.2">
      <c r="G60607"/>
    </row>
    <row r="60608" spans="7:7" x14ac:dyDescent="0.2">
      <c r="G60608"/>
    </row>
    <row r="60609" spans="7:7" x14ac:dyDescent="0.2">
      <c r="G60609"/>
    </row>
    <row r="60610" spans="7:7" x14ac:dyDescent="0.2">
      <c r="G60610"/>
    </row>
    <row r="60611" spans="7:7" x14ac:dyDescent="0.2">
      <c r="G60611"/>
    </row>
    <row r="60612" spans="7:7" x14ac:dyDescent="0.2">
      <c r="G60612"/>
    </row>
    <row r="60613" spans="7:7" x14ac:dyDescent="0.2">
      <c r="G60613"/>
    </row>
    <row r="60614" spans="7:7" x14ac:dyDescent="0.2">
      <c r="G60614"/>
    </row>
    <row r="60615" spans="7:7" x14ac:dyDescent="0.2">
      <c r="G60615"/>
    </row>
    <row r="60616" spans="7:7" x14ac:dyDescent="0.2">
      <c r="G60616"/>
    </row>
    <row r="60617" spans="7:7" x14ac:dyDescent="0.2">
      <c r="G60617"/>
    </row>
    <row r="60618" spans="7:7" x14ac:dyDescent="0.2">
      <c r="G60618"/>
    </row>
    <row r="60619" spans="7:7" x14ac:dyDescent="0.2">
      <c r="G60619"/>
    </row>
    <row r="60620" spans="7:7" x14ac:dyDescent="0.2">
      <c r="G60620"/>
    </row>
    <row r="60621" spans="7:7" x14ac:dyDescent="0.2">
      <c r="G60621"/>
    </row>
    <row r="60622" spans="7:7" x14ac:dyDescent="0.2">
      <c r="G60622"/>
    </row>
    <row r="60623" spans="7:7" x14ac:dyDescent="0.2">
      <c r="G60623"/>
    </row>
    <row r="60624" spans="7:7" x14ac:dyDescent="0.2">
      <c r="G60624"/>
    </row>
    <row r="60625" spans="7:7" x14ac:dyDescent="0.2">
      <c r="G60625"/>
    </row>
    <row r="60626" spans="7:7" x14ac:dyDescent="0.2">
      <c r="G60626"/>
    </row>
    <row r="60627" spans="7:7" x14ac:dyDescent="0.2">
      <c r="G60627"/>
    </row>
    <row r="60628" spans="7:7" x14ac:dyDescent="0.2">
      <c r="G60628"/>
    </row>
    <row r="60629" spans="7:7" x14ac:dyDescent="0.2">
      <c r="G60629"/>
    </row>
    <row r="60630" spans="7:7" x14ac:dyDescent="0.2">
      <c r="G60630"/>
    </row>
    <row r="60631" spans="7:7" x14ac:dyDescent="0.2">
      <c r="G60631"/>
    </row>
    <row r="60632" spans="7:7" x14ac:dyDescent="0.2">
      <c r="G60632"/>
    </row>
    <row r="60633" spans="7:7" x14ac:dyDescent="0.2">
      <c r="G60633"/>
    </row>
    <row r="60634" spans="7:7" x14ac:dyDescent="0.2">
      <c r="G60634"/>
    </row>
    <row r="60635" spans="7:7" x14ac:dyDescent="0.2">
      <c r="G60635"/>
    </row>
    <row r="60636" spans="7:7" x14ac:dyDescent="0.2">
      <c r="G60636"/>
    </row>
    <row r="60637" spans="7:7" x14ac:dyDescent="0.2">
      <c r="G60637"/>
    </row>
    <row r="60638" spans="7:7" x14ac:dyDescent="0.2">
      <c r="G60638"/>
    </row>
    <row r="60639" spans="7:7" x14ac:dyDescent="0.2">
      <c r="G60639"/>
    </row>
    <row r="60640" spans="7:7" x14ac:dyDescent="0.2">
      <c r="G60640"/>
    </row>
    <row r="60641" spans="7:7" x14ac:dyDescent="0.2">
      <c r="G60641"/>
    </row>
    <row r="60642" spans="7:7" x14ac:dyDescent="0.2">
      <c r="G60642"/>
    </row>
    <row r="60643" spans="7:7" x14ac:dyDescent="0.2">
      <c r="G60643"/>
    </row>
    <row r="60644" spans="7:7" x14ac:dyDescent="0.2">
      <c r="G60644"/>
    </row>
    <row r="60645" spans="7:7" x14ac:dyDescent="0.2">
      <c r="G60645"/>
    </row>
    <row r="60646" spans="7:7" x14ac:dyDescent="0.2">
      <c r="G60646"/>
    </row>
    <row r="60647" spans="7:7" x14ac:dyDescent="0.2">
      <c r="G60647"/>
    </row>
    <row r="60648" spans="7:7" x14ac:dyDescent="0.2">
      <c r="G60648"/>
    </row>
    <row r="60649" spans="7:7" x14ac:dyDescent="0.2">
      <c r="G60649"/>
    </row>
    <row r="60650" spans="7:7" x14ac:dyDescent="0.2">
      <c r="G60650"/>
    </row>
    <row r="60651" spans="7:7" x14ac:dyDescent="0.2">
      <c r="G60651"/>
    </row>
    <row r="60652" spans="7:7" x14ac:dyDescent="0.2">
      <c r="G60652"/>
    </row>
    <row r="60653" spans="7:7" x14ac:dyDescent="0.2">
      <c r="G60653"/>
    </row>
    <row r="60654" spans="7:7" x14ac:dyDescent="0.2">
      <c r="G60654"/>
    </row>
    <row r="60655" spans="7:7" x14ac:dyDescent="0.2">
      <c r="G60655"/>
    </row>
    <row r="60656" spans="7:7" x14ac:dyDescent="0.2">
      <c r="G60656"/>
    </row>
    <row r="60657" spans="7:7" x14ac:dyDescent="0.2">
      <c r="G60657"/>
    </row>
    <row r="60658" spans="7:7" x14ac:dyDescent="0.2">
      <c r="G60658"/>
    </row>
    <row r="60659" spans="7:7" x14ac:dyDescent="0.2">
      <c r="G60659"/>
    </row>
    <row r="60660" spans="7:7" x14ac:dyDescent="0.2">
      <c r="G60660"/>
    </row>
    <row r="60661" spans="7:7" x14ac:dyDescent="0.2">
      <c r="G60661"/>
    </row>
    <row r="60662" spans="7:7" x14ac:dyDescent="0.2">
      <c r="G60662"/>
    </row>
    <row r="60663" spans="7:7" x14ac:dyDescent="0.2">
      <c r="G60663"/>
    </row>
    <row r="60664" spans="7:7" x14ac:dyDescent="0.2">
      <c r="G60664"/>
    </row>
    <row r="60665" spans="7:7" x14ac:dyDescent="0.2">
      <c r="G60665"/>
    </row>
    <row r="60666" spans="7:7" x14ac:dyDescent="0.2">
      <c r="G60666"/>
    </row>
    <row r="60667" spans="7:7" x14ac:dyDescent="0.2">
      <c r="G60667"/>
    </row>
    <row r="60668" spans="7:7" x14ac:dyDescent="0.2">
      <c r="G60668"/>
    </row>
    <row r="60669" spans="7:7" x14ac:dyDescent="0.2">
      <c r="G60669"/>
    </row>
    <row r="60670" spans="7:7" x14ac:dyDescent="0.2">
      <c r="G60670"/>
    </row>
    <row r="60671" spans="7:7" x14ac:dyDescent="0.2">
      <c r="G60671"/>
    </row>
    <row r="60672" spans="7:7" x14ac:dyDescent="0.2">
      <c r="G60672"/>
    </row>
    <row r="60673" spans="7:7" x14ac:dyDescent="0.2">
      <c r="G60673"/>
    </row>
    <row r="60674" spans="7:7" x14ac:dyDescent="0.2">
      <c r="G60674"/>
    </row>
    <row r="60675" spans="7:7" x14ac:dyDescent="0.2">
      <c r="G60675"/>
    </row>
    <row r="60676" spans="7:7" x14ac:dyDescent="0.2">
      <c r="G60676"/>
    </row>
    <row r="60677" spans="7:7" x14ac:dyDescent="0.2">
      <c r="G60677"/>
    </row>
    <row r="60678" spans="7:7" x14ac:dyDescent="0.2">
      <c r="G60678"/>
    </row>
    <row r="60679" spans="7:7" x14ac:dyDescent="0.2">
      <c r="G60679"/>
    </row>
    <row r="60680" spans="7:7" x14ac:dyDescent="0.2">
      <c r="G60680"/>
    </row>
    <row r="60681" spans="7:7" x14ac:dyDescent="0.2">
      <c r="G60681"/>
    </row>
    <row r="60682" spans="7:7" x14ac:dyDescent="0.2">
      <c r="G60682"/>
    </row>
    <row r="60683" spans="7:7" x14ac:dyDescent="0.2">
      <c r="G60683"/>
    </row>
    <row r="60684" spans="7:7" x14ac:dyDescent="0.2">
      <c r="G60684"/>
    </row>
    <row r="60685" spans="7:7" x14ac:dyDescent="0.2">
      <c r="G60685"/>
    </row>
    <row r="60686" spans="7:7" x14ac:dyDescent="0.2">
      <c r="G60686"/>
    </row>
    <row r="60687" spans="7:7" x14ac:dyDescent="0.2">
      <c r="G60687"/>
    </row>
    <row r="60688" spans="7:7" x14ac:dyDescent="0.2">
      <c r="G60688"/>
    </row>
    <row r="60689" spans="7:7" x14ac:dyDescent="0.2">
      <c r="G60689"/>
    </row>
    <row r="60690" spans="7:7" x14ac:dyDescent="0.2">
      <c r="G60690"/>
    </row>
    <row r="60691" spans="7:7" x14ac:dyDescent="0.2">
      <c r="G60691"/>
    </row>
    <row r="60692" spans="7:7" x14ac:dyDescent="0.2">
      <c r="G60692"/>
    </row>
    <row r="60693" spans="7:7" x14ac:dyDescent="0.2">
      <c r="G60693"/>
    </row>
    <row r="60694" spans="7:7" x14ac:dyDescent="0.2">
      <c r="G60694"/>
    </row>
    <row r="60695" spans="7:7" x14ac:dyDescent="0.2">
      <c r="G60695"/>
    </row>
    <row r="60696" spans="7:7" x14ac:dyDescent="0.2">
      <c r="G60696"/>
    </row>
    <row r="60697" spans="7:7" x14ac:dyDescent="0.2">
      <c r="G60697"/>
    </row>
    <row r="60698" spans="7:7" x14ac:dyDescent="0.2">
      <c r="G60698"/>
    </row>
    <row r="60699" spans="7:7" x14ac:dyDescent="0.2">
      <c r="G60699"/>
    </row>
    <row r="60700" spans="7:7" x14ac:dyDescent="0.2">
      <c r="G60700"/>
    </row>
    <row r="60701" spans="7:7" x14ac:dyDescent="0.2">
      <c r="G60701"/>
    </row>
    <row r="60702" spans="7:7" x14ac:dyDescent="0.2">
      <c r="G60702"/>
    </row>
    <row r="60703" spans="7:7" x14ac:dyDescent="0.2">
      <c r="G60703"/>
    </row>
    <row r="60704" spans="7:7" x14ac:dyDescent="0.2">
      <c r="G60704"/>
    </row>
    <row r="60705" spans="7:7" x14ac:dyDescent="0.2">
      <c r="G60705"/>
    </row>
    <row r="60706" spans="7:7" x14ac:dyDescent="0.2">
      <c r="G60706"/>
    </row>
    <row r="60707" spans="7:7" x14ac:dyDescent="0.2">
      <c r="G60707"/>
    </row>
    <row r="60708" spans="7:7" x14ac:dyDescent="0.2">
      <c r="G60708"/>
    </row>
    <row r="60709" spans="7:7" x14ac:dyDescent="0.2">
      <c r="G60709"/>
    </row>
    <row r="60710" spans="7:7" x14ac:dyDescent="0.2">
      <c r="G60710"/>
    </row>
    <row r="60711" spans="7:7" x14ac:dyDescent="0.2">
      <c r="G60711"/>
    </row>
    <row r="60712" spans="7:7" x14ac:dyDescent="0.2">
      <c r="G60712"/>
    </row>
    <row r="60713" spans="7:7" x14ac:dyDescent="0.2">
      <c r="G60713"/>
    </row>
    <row r="60714" spans="7:7" x14ac:dyDescent="0.2">
      <c r="G60714"/>
    </row>
    <row r="60715" spans="7:7" x14ac:dyDescent="0.2">
      <c r="G60715"/>
    </row>
    <row r="60716" spans="7:7" x14ac:dyDescent="0.2">
      <c r="G60716"/>
    </row>
    <row r="60717" spans="7:7" x14ac:dyDescent="0.2">
      <c r="G60717"/>
    </row>
    <row r="60718" spans="7:7" x14ac:dyDescent="0.2">
      <c r="G60718"/>
    </row>
    <row r="60719" spans="7:7" x14ac:dyDescent="0.2">
      <c r="G60719"/>
    </row>
    <row r="60720" spans="7:7" x14ac:dyDescent="0.2">
      <c r="G60720"/>
    </row>
    <row r="60721" spans="7:7" x14ac:dyDescent="0.2">
      <c r="G60721"/>
    </row>
    <row r="60722" spans="7:7" x14ac:dyDescent="0.2">
      <c r="G60722"/>
    </row>
    <row r="60723" spans="7:7" x14ac:dyDescent="0.2">
      <c r="G60723"/>
    </row>
    <row r="60724" spans="7:7" x14ac:dyDescent="0.2">
      <c r="G60724"/>
    </row>
    <row r="60725" spans="7:7" x14ac:dyDescent="0.2">
      <c r="G60725"/>
    </row>
    <row r="60726" spans="7:7" x14ac:dyDescent="0.2">
      <c r="G60726"/>
    </row>
    <row r="60727" spans="7:7" x14ac:dyDescent="0.2">
      <c r="G60727"/>
    </row>
    <row r="60728" spans="7:7" x14ac:dyDescent="0.2">
      <c r="G60728"/>
    </row>
    <row r="60729" spans="7:7" x14ac:dyDescent="0.2">
      <c r="G60729"/>
    </row>
    <row r="60730" spans="7:7" x14ac:dyDescent="0.2">
      <c r="G60730"/>
    </row>
    <row r="60731" spans="7:7" x14ac:dyDescent="0.2">
      <c r="G60731"/>
    </row>
    <row r="60732" spans="7:7" x14ac:dyDescent="0.2">
      <c r="G60732"/>
    </row>
    <row r="60733" spans="7:7" x14ac:dyDescent="0.2">
      <c r="G60733"/>
    </row>
    <row r="60734" spans="7:7" x14ac:dyDescent="0.2">
      <c r="G60734"/>
    </row>
    <row r="60735" spans="7:7" x14ac:dyDescent="0.2">
      <c r="G60735"/>
    </row>
    <row r="60736" spans="7:7" x14ac:dyDescent="0.2">
      <c r="G60736"/>
    </row>
    <row r="60737" spans="7:7" x14ac:dyDescent="0.2">
      <c r="G60737"/>
    </row>
    <row r="60738" spans="7:7" x14ac:dyDescent="0.2">
      <c r="G60738"/>
    </row>
    <row r="60739" spans="7:7" x14ac:dyDescent="0.2">
      <c r="G60739"/>
    </row>
    <row r="60740" spans="7:7" x14ac:dyDescent="0.2">
      <c r="G60740"/>
    </row>
    <row r="60741" spans="7:7" x14ac:dyDescent="0.2">
      <c r="G60741"/>
    </row>
    <row r="60742" spans="7:7" x14ac:dyDescent="0.2">
      <c r="G60742"/>
    </row>
    <row r="60743" spans="7:7" x14ac:dyDescent="0.2">
      <c r="G60743"/>
    </row>
    <row r="60744" spans="7:7" x14ac:dyDescent="0.2">
      <c r="G60744"/>
    </row>
    <row r="60745" spans="7:7" x14ac:dyDescent="0.2">
      <c r="G60745"/>
    </row>
    <row r="60746" spans="7:7" x14ac:dyDescent="0.2">
      <c r="G60746"/>
    </row>
    <row r="60747" spans="7:7" x14ac:dyDescent="0.2">
      <c r="G60747"/>
    </row>
    <row r="60748" spans="7:7" x14ac:dyDescent="0.2">
      <c r="G60748"/>
    </row>
    <row r="60749" spans="7:7" x14ac:dyDescent="0.2">
      <c r="G60749"/>
    </row>
    <row r="60750" spans="7:7" x14ac:dyDescent="0.2">
      <c r="G60750"/>
    </row>
    <row r="60751" spans="7:7" x14ac:dyDescent="0.2">
      <c r="G60751"/>
    </row>
    <row r="60752" spans="7:7" x14ac:dyDescent="0.2">
      <c r="G60752"/>
    </row>
    <row r="60753" spans="7:7" x14ac:dyDescent="0.2">
      <c r="G60753"/>
    </row>
    <row r="60754" spans="7:7" x14ac:dyDescent="0.2">
      <c r="G60754"/>
    </row>
    <row r="60755" spans="7:7" x14ac:dyDescent="0.2">
      <c r="G60755"/>
    </row>
    <row r="60756" spans="7:7" x14ac:dyDescent="0.2">
      <c r="G60756"/>
    </row>
    <row r="60757" spans="7:7" x14ac:dyDescent="0.2">
      <c r="G60757"/>
    </row>
    <row r="60758" spans="7:7" x14ac:dyDescent="0.2">
      <c r="G60758"/>
    </row>
    <row r="60759" spans="7:7" x14ac:dyDescent="0.2">
      <c r="G60759"/>
    </row>
    <row r="60760" spans="7:7" x14ac:dyDescent="0.2">
      <c r="G60760"/>
    </row>
    <row r="60761" spans="7:7" x14ac:dyDescent="0.2">
      <c r="G60761"/>
    </row>
    <row r="60762" spans="7:7" x14ac:dyDescent="0.2">
      <c r="G60762"/>
    </row>
    <row r="60763" spans="7:7" x14ac:dyDescent="0.2">
      <c r="G60763"/>
    </row>
    <row r="60764" spans="7:7" x14ac:dyDescent="0.2">
      <c r="G60764"/>
    </row>
    <row r="60765" spans="7:7" x14ac:dyDescent="0.2">
      <c r="G60765"/>
    </row>
    <row r="60766" spans="7:7" x14ac:dyDescent="0.2">
      <c r="G60766"/>
    </row>
    <row r="60767" spans="7:7" x14ac:dyDescent="0.2">
      <c r="G60767"/>
    </row>
    <row r="60768" spans="7:7" x14ac:dyDescent="0.2">
      <c r="G60768"/>
    </row>
    <row r="60769" spans="7:7" x14ac:dyDescent="0.2">
      <c r="G60769"/>
    </row>
    <row r="60770" spans="7:7" x14ac:dyDescent="0.2">
      <c r="G60770"/>
    </row>
    <row r="60771" spans="7:7" x14ac:dyDescent="0.2">
      <c r="G60771"/>
    </row>
    <row r="60772" spans="7:7" x14ac:dyDescent="0.2">
      <c r="G60772"/>
    </row>
    <row r="60773" spans="7:7" x14ac:dyDescent="0.2">
      <c r="G60773"/>
    </row>
    <row r="60774" spans="7:7" x14ac:dyDescent="0.2">
      <c r="G60774"/>
    </row>
    <row r="60775" spans="7:7" x14ac:dyDescent="0.2">
      <c r="G60775"/>
    </row>
    <row r="60776" spans="7:7" x14ac:dyDescent="0.2">
      <c r="G60776"/>
    </row>
    <row r="60777" spans="7:7" x14ac:dyDescent="0.2">
      <c r="G60777"/>
    </row>
    <row r="60778" spans="7:7" x14ac:dyDescent="0.2">
      <c r="G60778"/>
    </row>
    <row r="60779" spans="7:7" x14ac:dyDescent="0.2">
      <c r="G60779"/>
    </row>
    <row r="60780" spans="7:7" x14ac:dyDescent="0.2">
      <c r="G60780"/>
    </row>
    <row r="60781" spans="7:7" x14ac:dyDescent="0.2">
      <c r="G60781"/>
    </row>
    <row r="60782" spans="7:7" x14ac:dyDescent="0.2">
      <c r="G60782"/>
    </row>
    <row r="60783" spans="7:7" x14ac:dyDescent="0.2">
      <c r="G60783"/>
    </row>
    <row r="60784" spans="7:7" x14ac:dyDescent="0.2">
      <c r="G60784"/>
    </row>
    <row r="60785" spans="7:7" x14ac:dyDescent="0.2">
      <c r="G60785"/>
    </row>
    <row r="60786" spans="7:7" x14ac:dyDescent="0.2">
      <c r="G60786"/>
    </row>
    <row r="60787" spans="7:7" x14ac:dyDescent="0.2">
      <c r="G60787"/>
    </row>
    <row r="60788" spans="7:7" x14ac:dyDescent="0.2">
      <c r="G60788"/>
    </row>
    <row r="60789" spans="7:7" x14ac:dyDescent="0.2">
      <c r="G60789"/>
    </row>
    <row r="60790" spans="7:7" x14ac:dyDescent="0.2">
      <c r="G60790"/>
    </row>
    <row r="60791" spans="7:7" x14ac:dyDescent="0.2">
      <c r="G60791"/>
    </row>
    <row r="60792" spans="7:7" x14ac:dyDescent="0.2">
      <c r="G60792"/>
    </row>
    <row r="60793" spans="7:7" x14ac:dyDescent="0.2">
      <c r="G60793"/>
    </row>
    <row r="60794" spans="7:7" x14ac:dyDescent="0.2">
      <c r="G60794"/>
    </row>
    <row r="60795" spans="7:7" x14ac:dyDescent="0.2">
      <c r="G60795"/>
    </row>
    <row r="60796" spans="7:7" x14ac:dyDescent="0.2">
      <c r="G60796"/>
    </row>
    <row r="60797" spans="7:7" x14ac:dyDescent="0.2">
      <c r="G60797"/>
    </row>
    <row r="60798" spans="7:7" x14ac:dyDescent="0.2">
      <c r="G60798"/>
    </row>
    <row r="60799" spans="7:7" x14ac:dyDescent="0.2">
      <c r="G60799"/>
    </row>
    <row r="60800" spans="7:7" x14ac:dyDescent="0.2">
      <c r="G60800"/>
    </row>
    <row r="60801" spans="7:7" x14ac:dyDescent="0.2">
      <c r="G60801"/>
    </row>
    <row r="60802" spans="7:7" x14ac:dyDescent="0.2">
      <c r="G60802"/>
    </row>
    <row r="60803" spans="7:7" x14ac:dyDescent="0.2">
      <c r="G60803"/>
    </row>
    <row r="60804" spans="7:7" x14ac:dyDescent="0.2">
      <c r="G60804"/>
    </row>
    <row r="60805" spans="7:7" x14ac:dyDescent="0.2">
      <c r="G60805"/>
    </row>
    <row r="60806" spans="7:7" x14ac:dyDescent="0.2">
      <c r="G60806"/>
    </row>
    <row r="60807" spans="7:7" x14ac:dyDescent="0.2">
      <c r="G60807"/>
    </row>
    <row r="60808" spans="7:7" x14ac:dyDescent="0.2">
      <c r="G60808"/>
    </row>
    <row r="60809" spans="7:7" x14ac:dyDescent="0.2">
      <c r="G60809"/>
    </row>
    <row r="60810" spans="7:7" x14ac:dyDescent="0.2">
      <c r="G60810"/>
    </row>
    <row r="60811" spans="7:7" x14ac:dyDescent="0.2">
      <c r="G60811"/>
    </row>
    <row r="60812" spans="7:7" x14ac:dyDescent="0.2">
      <c r="G60812"/>
    </row>
    <row r="60813" spans="7:7" x14ac:dyDescent="0.2">
      <c r="G60813"/>
    </row>
    <row r="60814" spans="7:7" x14ac:dyDescent="0.2">
      <c r="G60814"/>
    </row>
    <row r="60815" spans="7:7" x14ac:dyDescent="0.2">
      <c r="G60815"/>
    </row>
    <row r="60816" spans="7:7" x14ac:dyDescent="0.2">
      <c r="G60816"/>
    </row>
    <row r="60817" spans="7:7" x14ac:dyDescent="0.2">
      <c r="G60817"/>
    </row>
    <row r="60818" spans="7:7" x14ac:dyDescent="0.2">
      <c r="G60818"/>
    </row>
    <row r="60819" spans="7:7" x14ac:dyDescent="0.2">
      <c r="G60819"/>
    </row>
    <row r="60820" spans="7:7" x14ac:dyDescent="0.2">
      <c r="G60820"/>
    </row>
    <row r="60821" spans="7:7" x14ac:dyDescent="0.2">
      <c r="G60821"/>
    </row>
    <row r="60822" spans="7:7" x14ac:dyDescent="0.2">
      <c r="G60822"/>
    </row>
    <row r="60823" spans="7:7" x14ac:dyDescent="0.2">
      <c r="G60823"/>
    </row>
    <row r="60824" spans="7:7" x14ac:dyDescent="0.2">
      <c r="G60824"/>
    </row>
    <row r="60825" spans="7:7" x14ac:dyDescent="0.2">
      <c r="G60825"/>
    </row>
    <row r="60826" spans="7:7" x14ac:dyDescent="0.2">
      <c r="G60826"/>
    </row>
    <row r="60827" spans="7:7" x14ac:dyDescent="0.2">
      <c r="G60827"/>
    </row>
    <row r="60828" spans="7:7" x14ac:dyDescent="0.2">
      <c r="G60828"/>
    </row>
    <row r="60829" spans="7:7" x14ac:dyDescent="0.2">
      <c r="G60829"/>
    </row>
    <row r="60830" spans="7:7" x14ac:dyDescent="0.2">
      <c r="G60830"/>
    </row>
    <row r="60831" spans="7:7" x14ac:dyDescent="0.2">
      <c r="G60831"/>
    </row>
    <row r="60832" spans="7:7" x14ac:dyDescent="0.2">
      <c r="G60832"/>
    </row>
    <row r="60833" spans="7:7" x14ac:dyDescent="0.2">
      <c r="G60833"/>
    </row>
    <row r="60834" spans="7:7" x14ac:dyDescent="0.2">
      <c r="G60834"/>
    </row>
    <row r="60835" spans="7:7" x14ac:dyDescent="0.2">
      <c r="G60835"/>
    </row>
    <row r="60836" spans="7:7" x14ac:dyDescent="0.2">
      <c r="G60836"/>
    </row>
    <row r="60837" spans="7:7" x14ac:dyDescent="0.2">
      <c r="G60837"/>
    </row>
    <row r="60838" spans="7:7" x14ac:dyDescent="0.2">
      <c r="G60838"/>
    </row>
    <row r="60839" spans="7:7" x14ac:dyDescent="0.2">
      <c r="G60839"/>
    </row>
    <row r="60840" spans="7:7" x14ac:dyDescent="0.2">
      <c r="G60840"/>
    </row>
    <row r="60841" spans="7:7" x14ac:dyDescent="0.2">
      <c r="G60841"/>
    </row>
    <row r="60842" spans="7:7" x14ac:dyDescent="0.2">
      <c r="G60842"/>
    </row>
    <row r="60843" spans="7:7" x14ac:dyDescent="0.2">
      <c r="G60843"/>
    </row>
    <row r="60844" spans="7:7" x14ac:dyDescent="0.2">
      <c r="G60844"/>
    </row>
    <row r="60845" spans="7:7" x14ac:dyDescent="0.2">
      <c r="G60845"/>
    </row>
    <row r="60846" spans="7:7" x14ac:dyDescent="0.2">
      <c r="G60846"/>
    </row>
    <row r="60847" spans="7:7" x14ac:dyDescent="0.2">
      <c r="G60847"/>
    </row>
    <row r="60848" spans="7:7" x14ac:dyDescent="0.2">
      <c r="G60848"/>
    </row>
    <row r="60849" spans="7:7" x14ac:dyDescent="0.2">
      <c r="G60849"/>
    </row>
    <row r="60850" spans="7:7" x14ac:dyDescent="0.2">
      <c r="G60850"/>
    </row>
    <row r="60851" spans="7:7" x14ac:dyDescent="0.2">
      <c r="G60851"/>
    </row>
    <row r="60852" spans="7:7" x14ac:dyDescent="0.2">
      <c r="G60852"/>
    </row>
    <row r="60853" spans="7:7" x14ac:dyDescent="0.2">
      <c r="G60853"/>
    </row>
    <row r="60854" spans="7:7" x14ac:dyDescent="0.2">
      <c r="G60854"/>
    </row>
    <row r="60855" spans="7:7" x14ac:dyDescent="0.2">
      <c r="G60855"/>
    </row>
    <row r="60856" spans="7:7" x14ac:dyDescent="0.2">
      <c r="G60856"/>
    </row>
    <row r="60857" spans="7:7" x14ac:dyDescent="0.2">
      <c r="G60857"/>
    </row>
    <row r="60858" spans="7:7" x14ac:dyDescent="0.2">
      <c r="G60858"/>
    </row>
    <row r="60859" spans="7:7" x14ac:dyDescent="0.2">
      <c r="G60859"/>
    </row>
    <row r="60860" spans="7:7" x14ac:dyDescent="0.2">
      <c r="G60860"/>
    </row>
    <row r="60861" spans="7:7" x14ac:dyDescent="0.2">
      <c r="G60861"/>
    </row>
    <row r="60862" spans="7:7" x14ac:dyDescent="0.2">
      <c r="G60862"/>
    </row>
    <row r="60863" spans="7:7" x14ac:dyDescent="0.2">
      <c r="G60863"/>
    </row>
    <row r="60864" spans="7:7" x14ac:dyDescent="0.2">
      <c r="G60864"/>
    </row>
    <row r="60865" spans="7:7" x14ac:dyDescent="0.2">
      <c r="G60865"/>
    </row>
    <row r="60866" spans="7:7" x14ac:dyDescent="0.2">
      <c r="G60866"/>
    </row>
    <row r="60867" spans="7:7" x14ac:dyDescent="0.2">
      <c r="G60867"/>
    </row>
    <row r="60868" spans="7:7" x14ac:dyDescent="0.2">
      <c r="G60868"/>
    </row>
    <row r="60869" spans="7:7" x14ac:dyDescent="0.2">
      <c r="G60869"/>
    </row>
    <row r="60870" spans="7:7" x14ac:dyDescent="0.2">
      <c r="G60870"/>
    </row>
    <row r="60871" spans="7:7" x14ac:dyDescent="0.2">
      <c r="G60871"/>
    </row>
    <row r="60872" spans="7:7" x14ac:dyDescent="0.2">
      <c r="G60872"/>
    </row>
    <row r="60873" spans="7:7" x14ac:dyDescent="0.2">
      <c r="G60873"/>
    </row>
    <row r="60874" spans="7:7" x14ac:dyDescent="0.2">
      <c r="G60874"/>
    </row>
    <row r="60875" spans="7:7" x14ac:dyDescent="0.2">
      <c r="G60875"/>
    </row>
    <row r="60876" spans="7:7" x14ac:dyDescent="0.2">
      <c r="G60876"/>
    </row>
    <row r="60877" spans="7:7" x14ac:dyDescent="0.2">
      <c r="G60877"/>
    </row>
    <row r="60878" spans="7:7" x14ac:dyDescent="0.2">
      <c r="G60878"/>
    </row>
    <row r="60879" spans="7:7" x14ac:dyDescent="0.2">
      <c r="G60879"/>
    </row>
    <row r="60880" spans="7:7" x14ac:dyDescent="0.2">
      <c r="G60880"/>
    </row>
    <row r="60881" spans="7:7" x14ac:dyDescent="0.2">
      <c r="G60881"/>
    </row>
    <row r="60882" spans="7:7" x14ac:dyDescent="0.2">
      <c r="G60882"/>
    </row>
    <row r="60883" spans="7:7" x14ac:dyDescent="0.2">
      <c r="G60883"/>
    </row>
    <row r="60884" spans="7:7" x14ac:dyDescent="0.2">
      <c r="G60884"/>
    </row>
    <row r="60885" spans="7:7" x14ac:dyDescent="0.2">
      <c r="G60885"/>
    </row>
    <row r="60886" spans="7:7" x14ac:dyDescent="0.2">
      <c r="G60886"/>
    </row>
    <row r="60887" spans="7:7" x14ac:dyDescent="0.2">
      <c r="G60887"/>
    </row>
    <row r="60888" spans="7:7" x14ac:dyDescent="0.2">
      <c r="G60888"/>
    </row>
    <row r="60889" spans="7:7" x14ac:dyDescent="0.2">
      <c r="G60889"/>
    </row>
    <row r="60890" spans="7:7" x14ac:dyDescent="0.2">
      <c r="G60890"/>
    </row>
    <row r="60891" spans="7:7" x14ac:dyDescent="0.2">
      <c r="G60891"/>
    </row>
    <row r="60892" spans="7:7" x14ac:dyDescent="0.2">
      <c r="G60892"/>
    </row>
    <row r="60893" spans="7:7" x14ac:dyDescent="0.2">
      <c r="G60893"/>
    </row>
    <row r="60894" spans="7:7" x14ac:dyDescent="0.2">
      <c r="G60894"/>
    </row>
    <row r="60895" spans="7:7" x14ac:dyDescent="0.2">
      <c r="G60895"/>
    </row>
    <row r="60896" spans="7:7" x14ac:dyDescent="0.2">
      <c r="G60896"/>
    </row>
    <row r="60897" spans="7:7" x14ac:dyDescent="0.2">
      <c r="G60897"/>
    </row>
    <row r="60898" spans="7:7" x14ac:dyDescent="0.2">
      <c r="G60898"/>
    </row>
    <row r="60899" spans="7:7" x14ac:dyDescent="0.2">
      <c r="G60899"/>
    </row>
    <row r="60900" spans="7:7" x14ac:dyDescent="0.2">
      <c r="G60900"/>
    </row>
    <row r="60901" spans="7:7" x14ac:dyDescent="0.2">
      <c r="G60901"/>
    </row>
    <row r="60902" spans="7:7" x14ac:dyDescent="0.2">
      <c r="G60902"/>
    </row>
    <row r="60903" spans="7:7" x14ac:dyDescent="0.2">
      <c r="G60903"/>
    </row>
    <row r="60904" spans="7:7" x14ac:dyDescent="0.2">
      <c r="G60904"/>
    </row>
    <row r="60905" spans="7:7" x14ac:dyDescent="0.2">
      <c r="G60905"/>
    </row>
    <row r="60906" spans="7:7" x14ac:dyDescent="0.2">
      <c r="G60906"/>
    </row>
    <row r="60907" spans="7:7" x14ac:dyDescent="0.2">
      <c r="G60907"/>
    </row>
    <row r="60908" spans="7:7" x14ac:dyDescent="0.2">
      <c r="G60908"/>
    </row>
    <row r="60909" spans="7:7" x14ac:dyDescent="0.2">
      <c r="G60909"/>
    </row>
    <row r="60910" spans="7:7" x14ac:dyDescent="0.2">
      <c r="G60910"/>
    </row>
    <row r="60911" spans="7:7" x14ac:dyDescent="0.2">
      <c r="G60911"/>
    </row>
    <row r="60912" spans="7:7" x14ac:dyDescent="0.2">
      <c r="G60912"/>
    </row>
    <row r="60913" spans="7:7" x14ac:dyDescent="0.2">
      <c r="G60913"/>
    </row>
    <row r="60914" spans="7:7" x14ac:dyDescent="0.2">
      <c r="G60914"/>
    </row>
    <row r="60915" spans="7:7" x14ac:dyDescent="0.2">
      <c r="G60915"/>
    </row>
    <row r="60916" spans="7:7" x14ac:dyDescent="0.2">
      <c r="G60916"/>
    </row>
    <row r="60917" spans="7:7" x14ac:dyDescent="0.2">
      <c r="G60917"/>
    </row>
    <row r="60918" spans="7:7" x14ac:dyDescent="0.2">
      <c r="G60918"/>
    </row>
    <row r="60919" spans="7:7" x14ac:dyDescent="0.2">
      <c r="G60919"/>
    </row>
    <row r="60920" spans="7:7" x14ac:dyDescent="0.2">
      <c r="G60920"/>
    </row>
    <row r="60921" spans="7:7" x14ac:dyDescent="0.2">
      <c r="G60921"/>
    </row>
    <row r="60922" spans="7:7" x14ac:dyDescent="0.2">
      <c r="G60922"/>
    </row>
    <row r="60923" spans="7:7" x14ac:dyDescent="0.2">
      <c r="G60923"/>
    </row>
    <row r="60924" spans="7:7" x14ac:dyDescent="0.2">
      <c r="G60924"/>
    </row>
    <row r="60925" spans="7:7" x14ac:dyDescent="0.2">
      <c r="G60925"/>
    </row>
    <row r="60926" spans="7:7" x14ac:dyDescent="0.2">
      <c r="G60926"/>
    </row>
    <row r="60927" spans="7:7" x14ac:dyDescent="0.2">
      <c r="G60927"/>
    </row>
    <row r="60928" spans="7:7" x14ac:dyDescent="0.2">
      <c r="G60928"/>
    </row>
    <row r="60929" spans="7:7" x14ac:dyDescent="0.2">
      <c r="G60929"/>
    </row>
    <row r="60930" spans="7:7" x14ac:dyDescent="0.2">
      <c r="G60930"/>
    </row>
    <row r="60931" spans="7:7" x14ac:dyDescent="0.2">
      <c r="G60931"/>
    </row>
    <row r="60932" spans="7:7" x14ac:dyDescent="0.2">
      <c r="G60932"/>
    </row>
    <row r="60933" spans="7:7" x14ac:dyDescent="0.2">
      <c r="G60933"/>
    </row>
    <row r="60934" spans="7:7" x14ac:dyDescent="0.2">
      <c r="G60934"/>
    </row>
    <row r="60935" spans="7:7" x14ac:dyDescent="0.2">
      <c r="G60935"/>
    </row>
    <row r="60936" spans="7:7" x14ac:dyDescent="0.2">
      <c r="G60936"/>
    </row>
    <row r="60937" spans="7:7" x14ac:dyDescent="0.2">
      <c r="G60937"/>
    </row>
    <row r="60938" spans="7:7" x14ac:dyDescent="0.2">
      <c r="G60938"/>
    </row>
    <row r="60939" spans="7:7" x14ac:dyDescent="0.2">
      <c r="G60939"/>
    </row>
    <row r="60940" spans="7:7" x14ac:dyDescent="0.2">
      <c r="G60940"/>
    </row>
    <row r="60941" spans="7:7" x14ac:dyDescent="0.2">
      <c r="G60941"/>
    </row>
    <row r="60942" spans="7:7" x14ac:dyDescent="0.2">
      <c r="G60942"/>
    </row>
    <row r="60943" spans="7:7" x14ac:dyDescent="0.2">
      <c r="G60943"/>
    </row>
    <row r="60944" spans="7:7" x14ac:dyDescent="0.2">
      <c r="G60944"/>
    </row>
    <row r="60945" spans="7:7" x14ac:dyDescent="0.2">
      <c r="G60945"/>
    </row>
    <row r="60946" spans="7:7" x14ac:dyDescent="0.2">
      <c r="G60946"/>
    </row>
    <row r="60947" spans="7:7" x14ac:dyDescent="0.2">
      <c r="G60947"/>
    </row>
    <row r="60948" spans="7:7" x14ac:dyDescent="0.2">
      <c r="G60948"/>
    </row>
    <row r="60949" spans="7:7" x14ac:dyDescent="0.2">
      <c r="G60949"/>
    </row>
    <row r="60950" spans="7:7" x14ac:dyDescent="0.2">
      <c r="G60950"/>
    </row>
    <row r="60951" spans="7:7" x14ac:dyDescent="0.2">
      <c r="G60951"/>
    </row>
    <row r="60952" spans="7:7" x14ac:dyDescent="0.2">
      <c r="G60952"/>
    </row>
    <row r="60953" spans="7:7" x14ac:dyDescent="0.2">
      <c r="G60953"/>
    </row>
    <row r="60954" spans="7:7" x14ac:dyDescent="0.2">
      <c r="G60954"/>
    </row>
    <row r="60955" spans="7:7" x14ac:dyDescent="0.2">
      <c r="G60955"/>
    </row>
    <row r="60956" spans="7:7" x14ac:dyDescent="0.2">
      <c r="G60956"/>
    </row>
    <row r="60957" spans="7:7" x14ac:dyDescent="0.2">
      <c r="G60957"/>
    </row>
    <row r="60958" spans="7:7" x14ac:dyDescent="0.2">
      <c r="G60958"/>
    </row>
    <row r="60959" spans="7:7" x14ac:dyDescent="0.2">
      <c r="G60959"/>
    </row>
    <row r="60960" spans="7:7" x14ac:dyDescent="0.2">
      <c r="G60960"/>
    </row>
    <row r="60961" spans="7:7" x14ac:dyDescent="0.2">
      <c r="G60961"/>
    </row>
    <row r="60962" spans="7:7" x14ac:dyDescent="0.2">
      <c r="G60962"/>
    </row>
    <row r="60963" spans="7:7" x14ac:dyDescent="0.2">
      <c r="G60963"/>
    </row>
    <row r="60964" spans="7:7" x14ac:dyDescent="0.2">
      <c r="G60964"/>
    </row>
    <row r="60965" spans="7:7" x14ac:dyDescent="0.2">
      <c r="G60965"/>
    </row>
    <row r="60966" spans="7:7" x14ac:dyDescent="0.2">
      <c r="G60966"/>
    </row>
    <row r="60967" spans="7:7" x14ac:dyDescent="0.2">
      <c r="G60967"/>
    </row>
    <row r="60968" spans="7:7" x14ac:dyDescent="0.2">
      <c r="G60968"/>
    </row>
    <row r="60969" spans="7:7" x14ac:dyDescent="0.2">
      <c r="G60969"/>
    </row>
    <row r="60970" spans="7:7" x14ac:dyDescent="0.2">
      <c r="G60970"/>
    </row>
    <row r="60971" spans="7:7" x14ac:dyDescent="0.2">
      <c r="G60971"/>
    </row>
    <row r="60972" spans="7:7" x14ac:dyDescent="0.2">
      <c r="G60972"/>
    </row>
    <row r="60973" spans="7:7" x14ac:dyDescent="0.2">
      <c r="G60973"/>
    </row>
    <row r="60974" spans="7:7" x14ac:dyDescent="0.2">
      <c r="G60974"/>
    </row>
    <row r="60975" spans="7:7" x14ac:dyDescent="0.2">
      <c r="G60975"/>
    </row>
    <row r="60976" spans="7:7" x14ac:dyDescent="0.2">
      <c r="G60976"/>
    </row>
    <row r="60977" spans="7:7" x14ac:dyDescent="0.2">
      <c r="G60977"/>
    </row>
    <row r="60978" spans="7:7" x14ac:dyDescent="0.2">
      <c r="G60978"/>
    </row>
    <row r="60979" spans="7:7" x14ac:dyDescent="0.2">
      <c r="G60979"/>
    </row>
    <row r="60980" spans="7:7" x14ac:dyDescent="0.2">
      <c r="G60980"/>
    </row>
    <row r="60981" spans="7:7" x14ac:dyDescent="0.2">
      <c r="G60981"/>
    </row>
    <row r="60982" spans="7:7" x14ac:dyDescent="0.2">
      <c r="G60982"/>
    </row>
    <row r="60983" spans="7:7" x14ac:dyDescent="0.2">
      <c r="G60983"/>
    </row>
    <row r="60984" spans="7:7" x14ac:dyDescent="0.2">
      <c r="G60984"/>
    </row>
    <row r="60985" spans="7:7" x14ac:dyDescent="0.2">
      <c r="G60985"/>
    </row>
    <row r="60986" spans="7:7" x14ac:dyDescent="0.2">
      <c r="G60986"/>
    </row>
    <row r="60987" spans="7:7" x14ac:dyDescent="0.2">
      <c r="G60987"/>
    </row>
    <row r="60988" spans="7:7" x14ac:dyDescent="0.2">
      <c r="G60988"/>
    </row>
    <row r="60989" spans="7:7" x14ac:dyDescent="0.2">
      <c r="G60989"/>
    </row>
    <row r="60990" spans="7:7" x14ac:dyDescent="0.2">
      <c r="G60990"/>
    </row>
    <row r="60991" spans="7:7" x14ac:dyDescent="0.2">
      <c r="G60991"/>
    </row>
    <row r="60992" spans="7:7" x14ac:dyDescent="0.2">
      <c r="G60992"/>
    </row>
    <row r="60993" spans="7:7" x14ac:dyDescent="0.2">
      <c r="G60993"/>
    </row>
    <row r="60994" spans="7:7" x14ac:dyDescent="0.2">
      <c r="G60994"/>
    </row>
    <row r="60995" spans="7:7" x14ac:dyDescent="0.2">
      <c r="G60995"/>
    </row>
    <row r="60996" spans="7:7" x14ac:dyDescent="0.2">
      <c r="G60996"/>
    </row>
    <row r="60997" spans="7:7" x14ac:dyDescent="0.2">
      <c r="G60997"/>
    </row>
    <row r="60998" spans="7:7" x14ac:dyDescent="0.2">
      <c r="G60998"/>
    </row>
    <row r="60999" spans="7:7" x14ac:dyDescent="0.2">
      <c r="G60999"/>
    </row>
    <row r="61000" spans="7:7" x14ac:dyDescent="0.2">
      <c r="G61000"/>
    </row>
    <row r="61001" spans="7:7" x14ac:dyDescent="0.2">
      <c r="G61001"/>
    </row>
    <row r="61002" spans="7:7" x14ac:dyDescent="0.2">
      <c r="G61002"/>
    </row>
    <row r="61003" spans="7:7" x14ac:dyDescent="0.2">
      <c r="G61003"/>
    </row>
    <row r="61004" spans="7:7" x14ac:dyDescent="0.2">
      <c r="G61004"/>
    </row>
    <row r="61005" spans="7:7" x14ac:dyDescent="0.2">
      <c r="G61005"/>
    </row>
    <row r="61006" spans="7:7" x14ac:dyDescent="0.2">
      <c r="G61006"/>
    </row>
    <row r="61007" spans="7:7" x14ac:dyDescent="0.2">
      <c r="G61007"/>
    </row>
    <row r="61008" spans="7:7" x14ac:dyDescent="0.2">
      <c r="G61008"/>
    </row>
    <row r="61009" spans="7:7" x14ac:dyDescent="0.2">
      <c r="G61009"/>
    </row>
    <row r="61010" spans="7:7" x14ac:dyDescent="0.2">
      <c r="G61010"/>
    </row>
    <row r="61011" spans="7:7" x14ac:dyDescent="0.2">
      <c r="G61011"/>
    </row>
    <row r="61012" spans="7:7" x14ac:dyDescent="0.2">
      <c r="G61012"/>
    </row>
    <row r="61013" spans="7:7" x14ac:dyDescent="0.2">
      <c r="G61013"/>
    </row>
    <row r="61014" spans="7:7" x14ac:dyDescent="0.2">
      <c r="G61014"/>
    </row>
    <row r="61015" spans="7:7" x14ac:dyDescent="0.2">
      <c r="G61015"/>
    </row>
    <row r="61016" spans="7:7" x14ac:dyDescent="0.2">
      <c r="G61016"/>
    </row>
    <row r="61017" spans="7:7" x14ac:dyDescent="0.2">
      <c r="G61017"/>
    </row>
    <row r="61018" spans="7:7" x14ac:dyDescent="0.2">
      <c r="G61018"/>
    </row>
    <row r="61019" spans="7:7" x14ac:dyDescent="0.2">
      <c r="G61019"/>
    </row>
    <row r="61020" spans="7:7" x14ac:dyDescent="0.2">
      <c r="G61020"/>
    </row>
    <row r="61021" spans="7:7" x14ac:dyDescent="0.2">
      <c r="G61021"/>
    </row>
    <row r="61022" spans="7:7" x14ac:dyDescent="0.2">
      <c r="G61022"/>
    </row>
    <row r="61023" spans="7:7" x14ac:dyDescent="0.2">
      <c r="G61023"/>
    </row>
    <row r="61024" spans="7:7" x14ac:dyDescent="0.2">
      <c r="G61024"/>
    </row>
    <row r="61025" spans="7:7" x14ac:dyDescent="0.2">
      <c r="G61025"/>
    </row>
    <row r="61026" spans="7:7" x14ac:dyDescent="0.2">
      <c r="G61026"/>
    </row>
    <row r="61027" spans="7:7" x14ac:dyDescent="0.2">
      <c r="G61027"/>
    </row>
    <row r="61028" spans="7:7" x14ac:dyDescent="0.2">
      <c r="G61028"/>
    </row>
    <row r="61029" spans="7:7" x14ac:dyDescent="0.2">
      <c r="G61029"/>
    </row>
    <row r="61030" spans="7:7" x14ac:dyDescent="0.2">
      <c r="G61030"/>
    </row>
    <row r="61031" spans="7:7" x14ac:dyDescent="0.2">
      <c r="G61031"/>
    </row>
    <row r="61032" spans="7:7" x14ac:dyDescent="0.2">
      <c r="G61032"/>
    </row>
    <row r="61033" spans="7:7" x14ac:dyDescent="0.2">
      <c r="G61033"/>
    </row>
    <row r="61034" spans="7:7" x14ac:dyDescent="0.2">
      <c r="G61034"/>
    </row>
    <row r="61035" spans="7:7" x14ac:dyDescent="0.2">
      <c r="G61035"/>
    </row>
    <row r="61036" spans="7:7" x14ac:dyDescent="0.2">
      <c r="G61036"/>
    </row>
    <row r="61037" spans="7:7" x14ac:dyDescent="0.2">
      <c r="G61037"/>
    </row>
    <row r="61038" spans="7:7" x14ac:dyDescent="0.2">
      <c r="G61038"/>
    </row>
    <row r="61039" spans="7:7" x14ac:dyDescent="0.2">
      <c r="G61039"/>
    </row>
    <row r="61040" spans="7:7" x14ac:dyDescent="0.2">
      <c r="G61040"/>
    </row>
    <row r="61041" spans="7:7" x14ac:dyDescent="0.2">
      <c r="G61041"/>
    </row>
    <row r="61042" spans="7:7" x14ac:dyDescent="0.2">
      <c r="G61042"/>
    </row>
    <row r="61043" spans="7:7" x14ac:dyDescent="0.2">
      <c r="G61043"/>
    </row>
    <row r="61044" spans="7:7" x14ac:dyDescent="0.2">
      <c r="G61044"/>
    </row>
    <row r="61045" spans="7:7" x14ac:dyDescent="0.2">
      <c r="G61045"/>
    </row>
    <row r="61046" spans="7:7" x14ac:dyDescent="0.2">
      <c r="G61046"/>
    </row>
    <row r="61047" spans="7:7" x14ac:dyDescent="0.2">
      <c r="G61047"/>
    </row>
    <row r="61048" spans="7:7" x14ac:dyDescent="0.2">
      <c r="G61048"/>
    </row>
    <row r="61049" spans="7:7" x14ac:dyDescent="0.2">
      <c r="G61049"/>
    </row>
    <row r="61050" spans="7:7" x14ac:dyDescent="0.2">
      <c r="G61050"/>
    </row>
    <row r="61051" spans="7:7" x14ac:dyDescent="0.2">
      <c r="G61051"/>
    </row>
    <row r="61052" spans="7:7" x14ac:dyDescent="0.2">
      <c r="G61052"/>
    </row>
    <row r="61053" spans="7:7" x14ac:dyDescent="0.2">
      <c r="G61053"/>
    </row>
    <row r="61054" spans="7:7" x14ac:dyDescent="0.2">
      <c r="G61054"/>
    </row>
    <row r="61055" spans="7:7" x14ac:dyDescent="0.2">
      <c r="G61055"/>
    </row>
    <row r="61056" spans="7:7" x14ac:dyDescent="0.2">
      <c r="G61056"/>
    </row>
    <row r="61057" spans="7:7" x14ac:dyDescent="0.2">
      <c r="G61057"/>
    </row>
    <row r="61058" spans="7:7" x14ac:dyDescent="0.2">
      <c r="G61058"/>
    </row>
    <row r="61059" spans="7:7" x14ac:dyDescent="0.2">
      <c r="G61059"/>
    </row>
    <row r="61060" spans="7:7" x14ac:dyDescent="0.2">
      <c r="G61060"/>
    </row>
    <row r="61061" spans="7:7" x14ac:dyDescent="0.2">
      <c r="G61061"/>
    </row>
    <row r="61062" spans="7:7" x14ac:dyDescent="0.2">
      <c r="G61062"/>
    </row>
    <row r="61063" spans="7:7" x14ac:dyDescent="0.2">
      <c r="G61063"/>
    </row>
    <row r="61064" spans="7:7" x14ac:dyDescent="0.2">
      <c r="G61064"/>
    </row>
    <row r="61065" spans="7:7" x14ac:dyDescent="0.2">
      <c r="G61065"/>
    </row>
    <row r="61066" spans="7:7" x14ac:dyDescent="0.2">
      <c r="G61066"/>
    </row>
    <row r="61067" spans="7:7" x14ac:dyDescent="0.2">
      <c r="G61067"/>
    </row>
    <row r="61068" spans="7:7" x14ac:dyDescent="0.2">
      <c r="G61068"/>
    </row>
    <row r="61069" spans="7:7" x14ac:dyDescent="0.2">
      <c r="G61069"/>
    </row>
    <row r="61070" spans="7:7" x14ac:dyDescent="0.2">
      <c r="G61070"/>
    </row>
    <row r="61071" spans="7:7" x14ac:dyDescent="0.2">
      <c r="G61071"/>
    </row>
    <row r="61072" spans="7:7" x14ac:dyDescent="0.2">
      <c r="G61072"/>
    </row>
    <row r="61073" spans="7:7" x14ac:dyDescent="0.2">
      <c r="G61073"/>
    </row>
    <row r="61074" spans="7:7" x14ac:dyDescent="0.2">
      <c r="G61074"/>
    </row>
    <row r="61075" spans="7:7" x14ac:dyDescent="0.2">
      <c r="G61075"/>
    </row>
    <row r="61076" spans="7:7" x14ac:dyDescent="0.2">
      <c r="G61076"/>
    </row>
    <row r="61077" spans="7:7" x14ac:dyDescent="0.2">
      <c r="G61077"/>
    </row>
    <row r="61078" spans="7:7" x14ac:dyDescent="0.2">
      <c r="G61078"/>
    </row>
    <row r="61079" spans="7:7" x14ac:dyDescent="0.2">
      <c r="G61079"/>
    </row>
    <row r="61080" spans="7:7" x14ac:dyDescent="0.2">
      <c r="G61080"/>
    </row>
    <row r="61081" spans="7:7" x14ac:dyDescent="0.2">
      <c r="G61081"/>
    </row>
    <row r="61082" spans="7:7" x14ac:dyDescent="0.2">
      <c r="G61082"/>
    </row>
    <row r="61083" spans="7:7" x14ac:dyDescent="0.2">
      <c r="G61083"/>
    </row>
    <row r="61084" spans="7:7" x14ac:dyDescent="0.2">
      <c r="G61084"/>
    </row>
    <row r="61085" spans="7:7" x14ac:dyDescent="0.2">
      <c r="G61085"/>
    </row>
    <row r="61086" spans="7:7" x14ac:dyDescent="0.2">
      <c r="G61086"/>
    </row>
    <row r="61087" spans="7:7" x14ac:dyDescent="0.2">
      <c r="G61087"/>
    </row>
    <row r="61088" spans="7:7" x14ac:dyDescent="0.2">
      <c r="G61088"/>
    </row>
    <row r="61089" spans="7:7" x14ac:dyDescent="0.2">
      <c r="G61089"/>
    </row>
    <row r="61090" spans="7:7" x14ac:dyDescent="0.2">
      <c r="G61090"/>
    </row>
    <row r="61091" spans="7:7" x14ac:dyDescent="0.2">
      <c r="G61091"/>
    </row>
    <row r="61092" spans="7:7" x14ac:dyDescent="0.2">
      <c r="G61092"/>
    </row>
    <row r="61093" spans="7:7" x14ac:dyDescent="0.2">
      <c r="G61093"/>
    </row>
    <row r="61094" spans="7:7" x14ac:dyDescent="0.2">
      <c r="G61094"/>
    </row>
    <row r="61095" spans="7:7" x14ac:dyDescent="0.2">
      <c r="G61095"/>
    </row>
    <row r="61096" spans="7:7" x14ac:dyDescent="0.2">
      <c r="G61096"/>
    </row>
    <row r="61097" spans="7:7" x14ac:dyDescent="0.2">
      <c r="G61097"/>
    </row>
    <row r="61098" spans="7:7" x14ac:dyDescent="0.2">
      <c r="G61098"/>
    </row>
    <row r="61099" spans="7:7" x14ac:dyDescent="0.2">
      <c r="G61099"/>
    </row>
    <row r="61100" spans="7:7" x14ac:dyDescent="0.2">
      <c r="G61100"/>
    </row>
    <row r="61101" spans="7:7" x14ac:dyDescent="0.2">
      <c r="G61101"/>
    </row>
    <row r="61102" spans="7:7" x14ac:dyDescent="0.2">
      <c r="G61102"/>
    </row>
    <row r="61103" spans="7:7" x14ac:dyDescent="0.2">
      <c r="G61103"/>
    </row>
    <row r="61104" spans="7:7" x14ac:dyDescent="0.2">
      <c r="G61104"/>
    </row>
    <row r="61105" spans="7:7" x14ac:dyDescent="0.2">
      <c r="G61105"/>
    </row>
    <row r="61106" spans="7:7" x14ac:dyDescent="0.2">
      <c r="G61106"/>
    </row>
    <row r="61107" spans="7:7" x14ac:dyDescent="0.2">
      <c r="G61107"/>
    </row>
    <row r="61108" spans="7:7" x14ac:dyDescent="0.2">
      <c r="G61108"/>
    </row>
    <row r="61109" spans="7:7" x14ac:dyDescent="0.2">
      <c r="G61109"/>
    </row>
    <row r="61110" spans="7:7" x14ac:dyDescent="0.2">
      <c r="G61110"/>
    </row>
    <row r="61111" spans="7:7" x14ac:dyDescent="0.2">
      <c r="G61111"/>
    </row>
    <row r="61112" spans="7:7" x14ac:dyDescent="0.2">
      <c r="G61112"/>
    </row>
    <row r="61113" spans="7:7" x14ac:dyDescent="0.2">
      <c r="G61113"/>
    </row>
    <row r="61114" spans="7:7" x14ac:dyDescent="0.2">
      <c r="G61114"/>
    </row>
    <row r="61115" spans="7:7" x14ac:dyDescent="0.2">
      <c r="G61115"/>
    </row>
    <row r="61116" spans="7:7" x14ac:dyDescent="0.2">
      <c r="G61116"/>
    </row>
    <row r="61117" spans="7:7" x14ac:dyDescent="0.2">
      <c r="G61117"/>
    </row>
    <row r="61118" spans="7:7" x14ac:dyDescent="0.2">
      <c r="G61118"/>
    </row>
    <row r="61119" spans="7:7" x14ac:dyDescent="0.2">
      <c r="G61119"/>
    </row>
    <row r="61120" spans="7:7" x14ac:dyDescent="0.2">
      <c r="G61120"/>
    </row>
    <row r="61121" spans="7:7" x14ac:dyDescent="0.2">
      <c r="G61121"/>
    </row>
    <row r="61122" spans="7:7" x14ac:dyDescent="0.2">
      <c r="G61122"/>
    </row>
    <row r="61123" spans="7:7" x14ac:dyDescent="0.2">
      <c r="G61123"/>
    </row>
    <row r="61124" spans="7:7" x14ac:dyDescent="0.2">
      <c r="G61124"/>
    </row>
    <row r="61125" spans="7:7" x14ac:dyDescent="0.2">
      <c r="G61125"/>
    </row>
    <row r="61126" spans="7:7" x14ac:dyDescent="0.2">
      <c r="G61126"/>
    </row>
    <row r="61127" spans="7:7" x14ac:dyDescent="0.2">
      <c r="G61127"/>
    </row>
    <row r="61128" spans="7:7" x14ac:dyDescent="0.2">
      <c r="G61128"/>
    </row>
    <row r="61129" spans="7:7" x14ac:dyDescent="0.2">
      <c r="G61129"/>
    </row>
    <row r="61130" spans="7:7" x14ac:dyDescent="0.2">
      <c r="G61130"/>
    </row>
    <row r="61131" spans="7:7" x14ac:dyDescent="0.2">
      <c r="G61131"/>
    </row>
    <row r="61132" spans="7:7" x14ac:dyDescent="0.2">
      <c r="G61132"/>
    </row>
    <row r="61133" spans="7:7" x14ac:dyDescent="0.2">
      <c r="G61133"/>
    </row>
    <row r="61134" spans="7:7" x14ac:dyDescent="0.2">
      <c r="G61134"/>
    </row>
    <row r="61135" spans="7:7" x14ac:dyDescent="0.2">
      <c r="G61135"/>
    </row>
    <row r="61136" spans="7:7" x14ac:dyDescent="0.2">
      <c r="G61136"/>
    </row>
    <row r="61137" spans="7:7" x14ac:dyDescent="0.2">
      <c r="G61137"/>
    </row>
    <row r="61138" spans="7:7" x14ac:dyDescent="0.2">
      <c r="G61138"/>
    </row>
    <row r="61139" spans="7:7" x14ac:dyDescent="0.2">
      <c r="G61139"/>
    </row>
    <row r="61140" spans="7:7" x14ac:dyDescent="0.2">
      <c r="G61140"/>
    </row>
    <row r="61141" spans="7:7" x14ac:dyDescent="0.2">
      <c r="G61141"/>
    </row>
    <row r="61142" spans="7:7" x14ac:dyDescent="0.2">
      <c r="G61142"/>
    </row>
    <row r="61143" spans="7:7" x14ac:dyDescent="0.2">
      <c r="G61143"/>
    </row>
    <row r="61144" spans="7:7" x14ac:dyDescent="0.2">
      <c r="G61144"/>
    </row>
    <row r="61145" spans="7:7" x14ac:dyDescent="0.2">
      <c r="G61145"/>
    </row>
    <row r="61146" spans="7:7" x14ac:dyDescent="0.2">
      <c r="G61146"/>
    </row>
    <row r="61147" spans="7:7" x14ac:dyDescent="0.2">
      <c r="G61147"/>
    </row>
    <row r="61148" spans="7:7" x14ac:dyDescent="0.2">
      <c r="G61148"/>
    </row>
    <row r="61149" spans="7:7" x14ac:dyDescent="0.2">
      <c r="G61149"/>
    </row>
    <row r="61150" spans="7:7" x14ac:dyDescent="0.2">
      <c r="G61150"/>
    </row>
    <row r="61151" spans="7:7" x14ac:dyDescent="0.2">
      <c r="G61151"/>
    </row>
    <row r="61152" spans="7:7" x14ac:dyDescent="0.2">
      <c r="G61152"/>
    </row>
    <row r="61153" spans="7:7" x14ac:dyDescent="0.2">
      <c r="G61153"/>
    </row>
    <row r="61154" spans="7:7" x14ac:dyDescent="0.2">
      <c r="G61154"/>
    </row>
    <row r="61155" spans="7:7" x14ac:dyDescent="0.2">
      <c r="G61155"/>
    </row>
    <row r="61156" spans="7:7" x14ac:dyDescent="0.2">
      <c r="G61156"/>
    </row>
    <row r="61157" spans="7:7" x14ac:dyDescent="0.2">
      <c r="G61157"/>
    </row>
    <row r="61158" spans="7:7" x14ac:dyDescent="0.2">
      <c r="G61158"/>
    </row>
    <row r="61159" spans="7:7" x14ac:dyDescent="0.2">
      <c r="G61159"/>
    </row>
    <row r="61160" spans="7:7" x14ac:dyDescent="0.2">
      <c r="G61160"/>
    </row>
    <row r="61161" spans="7:7" x14ac:dyDescent="0.2">
      <c r="G61161"/>
    </row>
    <row r="61162" spans="7:7" x14ac:dyDescent="0.2">
      <c r="G61162"/>
    </row>
    <row r="61163" spans="7:7" x14ac:dyDescent="0.2">
      <c r="G61163"/>
    </row>
    <row r="61164" spans="7:7" x14ac:dyDescent="0.2">
      <c r="G61164"/>
    </row>
    <row r="61165" spans="7:7" x14ac:dyDescent="0.2">
      <c r="G61165"/>
    </row>
    <row r="61166" spans="7:7" x14ac:dyDescent="0.2">
      <c r="G61166"/>
    </row>
    <row r="61167" spans="7:7" x14ac:dyDescent="0.2">
      <c r="G61167"/>
    </row>
    <row r="61168" spans="7:7" x14ac:dyDescent="0.2">
      <c r="G61168"/>
    </row>
    <row r="61169" spans="7:7" x14ac:dyDescent="0.2">
      <c r="G61169"/>
    </row>
    <row r="61170" spans="7:7" x14ac:dyDescent="0.2">
      <c r="G61170"/>
    </row>
    <row r="61171" spans="7:7" x14ac:dyDescent="0.2">
      <c r="G61171"/>
    </row>
    <row r="61172" spans="7:7" x14ac:dyDescent="0.2">
      <c r="G61172"/>
    </row>
    <row r="61173" spans="7:7" x14ac:dyDescent="0.2">
      <c r="G61173"/>
    </row>
    <row r="61174" spans="7:7" x14ac:dyDescent="0.2">
      <c r="G61174"/>
    </row>
    <row r="61175" spans="7:7" x14ac:dyDescent="0.2">
      <c r="G61175"/>
    </row>
    <row r="61176" spans="7:7" x14ac:dyDescent="0.2">
      <c r="G61176"/>
    </row>
    <row r="61177" spans="7:7" x14ac:dyDescent="0.2">
      <c r="G61177"/>
    </row>
    <row r="61178" spans="7:7" x14ac:dyDescent="0.2">
      <c r="G61178"/>
    </row>
    <row r="61179" spans="7:7" x14ac:dyDescent="0.2">
      <c r="G61179"/>
    </row>
    <row r="61180" spans="7:7" x14ac:dyDescent="0.2">
      <c r="G61180"/>
    </row>
    <row r="61181" spans="7:7" x14ac:dyDescent="0.2">
      <c r="G61181"/>
    </row>
    <row r="61182" spans="7:7" x14ac:dyDescent="0.2">
      <c r="G61182"/>
    </row>
    <row r="61183" spans="7:7" x14ac:dyDescent="0.2">
      <c r="G61183"/>
    </row>
    <row r="61184" spans="7:7" x14ac:dyDescent="0.2">
      <c r="G61184"/>
    </row>
    <row r="61185" spans="7:7" x14ac:dyDescent="0.2">
      <c r="G61185"/>
    </row>
    <row r="61186" spans="7:7" x14ac:dyDescent="0.2">
      <c r="G61186"/>
    </row>
    <row r="61187" spans="7:7" x14ac:dyDescent="0.2">
      <c r="G61187"/>
    </row>
    <row r="61188" spans="7:7" x14ac:dyDescent="0.2">
      <c r="G61188"/>
    </row>
    <row r="61189" spans="7:7" x14ac:dyDescent="0.2">
      <c r="G61189"/>
    </row>
    <row r="61190" spans="7:7" x14ac:dyDescent="0.2">
      <c r="G61190"/>
    </row>
    <row r="61191" spans="7:7" x14ac:dyDescent="0.2">
      <c r="G61191"/>
    </row>
    <row r="61192" spans="7:7" x14ac:dyDescent="0.2">
      <c r="G61192"/>
    </row>
    <row r="61193" spans="7:7" x14ac:dyDescent="0.2">
      <c r="G61193"/>
    </row>
    <row r="61194" spans="7:7" x14ac:dyDescent="0.2">
      <c r="G61194"/>
    </row>
    <row r="61195" spans="7:7" x14ac:dyDescent="0.2">
      <c r="G61195"/>
    </row>
    <row r="61196" spans="7:7" x14ac:dyDescent="0.2">
      <c r="G61196"/>
    </row>
    <row r="61197" spans="7:7" x14ac:dyDescent="0.2">
      <c r="G61197"/>
    </row>
    <row r="61198" spans="7:7" x14ac:dyDescent="0.2">
      <c r="G61198"/>
    </row>
    <row r="61199" spans="7:7" x14ac:dyDescent="0.2">
      <c r="G61199"/>
    </row>
    <row r="61200" spans="7:7" x14ac:dyDescent="0.2">
      <c r="G61200"/>
    </row>
    <row r="61201" spans="7:7" x14ac:dyDescent="0.2">
      <c r="G61201"/>
    </row>
    <row r="61202" spans="7:7" x14ac:dyDescent="0.2">
      <c r="G61202"/>
    </row>
    <row r="61203" spans="7:7" x14ac:dyDescent="0.2">
      <c r="G61203"/>
    </row>
    <row r="61204" spans="7:7" x14ac:dyDescent="0.2">
      <c r="G61204"/>
    </row>
    <row r="61205" spans="7:7" x14ac:dyDescent="0.2">
      <c r="G61205"/>
    </row>
    <row r="61206" spans="7:7" x14ac:dyDescent="0.2">
      <c r="G61206"/>
    </row>
    <row r="61207" spans="7:7" x14ac:dyDescent="0.2">
      <c r="G61207"/>
    </row>
    <row r="61208" spans="7:7" x14ac:dyDescent="0.2">
      <c r="G61208"/>
    </row>
    <row r="61209" spans="7:7" x14ac:dyDescent="0.2">
      <c r="G61209"/>
    </row>
    <row r="61210" spans="7:7" x14ac:dyDescent="0.2">
      <c r="G61210"/>
    </row>
    <row r="61211" spans="7:7" x14ac:dyDescent="0.2">
      <c r="G61211"/>
    </row>
    <row r="61212" spans="7:7" x14ac:dyDescent="0.2">
      <c r="G61212"/>
    </row>
    <row r="61213" spans="7:7" x14ac:dyDescent="0.2">
      <c r="G61213"/>
    </row>
    <row r="61214" spans="7:7" x14ac:dyDescent="0.2">
      <c r="G61214"/>
    </row>
    <row r="61215" spans="7:7" x14ac:dyDescent="0.2">
      <c r="G61215"/>
    </row>
    <row r="61216" spans="7:7" x14ac:dyDescent="0.2">
      <c r="G61216"/>
    </row>
    <row r="61217" spans="7:7" x14ac:dyDescent="0.2">
      <c r="G61217"/>
    </row>
    <row r="61218" spans="7:7" x14ac:dyDescent="0.2">
      <c r="G61218"/>
    </row>
    <row r="61219" spans="7:7" x14ac:dyDescent="0.2">
      <c r="G61219"/>
    </row>
    <row r="61220" spans="7:7" x14ac:dyDescent="0.2">
      <c r="G61220"/>
    </row>
    <row r="61221" spans="7:7" x14ac:dyDescent="0.2">
      <c r="G61221"/>
    </row>
    <row r="61222" spans="7:7" x14ac:dyDescent="0.2">
      <c r="G61222"/>
    </row>
    <row r="61223" spans="7:7" x14ac:dyDescent="0.2">
      <c r="G61223"/>
    </row>
    <row r="61224" spans="7:7" x14ac:dyDescent="0.2">
      <c r="G61224"/>
    </row>
    <row r="61225" spans="7:7" x14ac:dyDescent="0.2">
      <c r="G61225"/>
    </row>
    <row r="61226" spans="7:7" x14ac:dyDescent="0.2">
      <c r="G61226"/>
    </row>
    <row r="61227" spans="7:7" x14ac:dyDescent="0.2">
      <c r="G61227"/>
    </row>
    <row r="61228" spans="7:7" x14ac:dyDescent="0.2">
      <c r="G61228"/>
    </row>
    <row r="61229" spans="7:7" x14ac:dyDescent="0.2">
      <c r="G61229"/>
    </row>
    <row r="61230" spans="7:7" x14ac:dyDescent="0.2">
      <c r="G61230"/>
    </row>
    <row r="61231" spans="7:7" x14ac:dyDescent="0.2">
      <c r="G61231"/>
    </row>
    <row r="61232" spans="7:7" x14ac:dyDescent="0.2">
      <c r="G61232"/>
    </row>
    <row r="61233" spans="7:7" x14ac:dyDescent="0.2">
      <c r="G61233"/>
    </row>
    <row r="61234" spans="7:7" x14ac:dyDescent="0.2">
      <c r="G61234"/>
    </row>
    <row r="61235" spans="7:7" x14ac:dyDescent="0.2">
      <c r="G61235"/>
    </row>
    <row r="61236" spans="7:7" x14ac:dyDescent="0.2">
      <c r="G61236"/>
    </row>
    <row r="61237" spans="7:7" x14ac:dyDescent="0.2">
      <c r="G61237"/>
    </row>
    <row r="61238" spans="7:7" x14ac:dyDescent="0.2">
      <c r="G61238"/>
    </row>
    <row r="61239" spans="7:7" x14ac:dyDescent="0.2">
      <c r="G61239"/>
    </row>
    <row r="61240" spans="7:7" x14ac:dyDescent="0.2">
      <c r="G61240"/>
    </row>
    <row r="61241" spans="7:7" x14ac:dyDescent="0.2">
      <c r="G61241"/>
    </row>
    <row r="61242" spans="7:7" x14ac:dyDescent="0.2">
      <c r="G61242"/>
    </row>
    <row r="61243" spans="7:7" x14ac:dyDescent="0.2">
      <c r="G61243"/>
    </row>
    <row r="61244" spans="7:7" x14ac:dyDescent="0.2">
      <c r="G61244"/>
    </row>
    <row r="61245" spans="7:7" x14ac:dyDescent="0.2">
      <c r="G61245"/>
    </row>
    <row r="61246" spans="7:7" x14ac:dyDescent="0.2">
      <c r="G61246"/>
    </row>
    <row r="61247" spans="7:7" x14ac:dyDescent="0.2">
      <c r="G61247"/>
    </row>
    <row r="61248" spans="7:7" x14ac:dyDescent="0.2">
      <c r="G61248"/>
    </row>
    <row r="61249" spans="7:7" x14ac:dyDescent="0.2">
      <c r="G61249"/>
    </row>
    <row r="61250" spans="7:7" x14ac:dyDescent="0.2">
      <c r="G61250"/>
    </row>
    <row r="61251" spans="7:7" x14ac:dyDescent="0.2">
      <c r="G61251"/>
    </row>
    <row r="61252" spans="7:7" x14ac:dyDescent="0.2">
      <c r="G61252"/>
    </row>
    <row r="61253" spans="7:7" x14ac:dyDescent="0.2">
      <c r="G61253"/>
    </row>
    <row r="61254" spans="7:7" x14ac:dyDescent="0.2">
      <c r="G61254"/>
    </row>
    <row r="61255" spans="7:7" x14ac:dyDescent="0.2">
      <c r="G61255"/>
    </row>
    <row r="61256" spans="7:7" x14ac:dyDescent="0.2">
      <c r="G61256"/>
    </row>
    <row r="61257" spans="7:7" x14ac:dyDescent="0.2">
      <c r="G61257"/>
    </row>
    <row r="61258" spans="7:7" x14ac:dyDescent="0.2">
      <c r="G61258"/>
    </row>
    <row r="61259" spans="7:7" x14ac:dyDescent="0.2">
      <c r="G61259"/>
    </row>
    <row r="61260" spans="7:7" x14ac:dyDescent="0.2">
      <c r="G61260"/>
    </row>
    <row r="61261" spans="7:7" x14ac:dyDescent="0.2">
      <c r="G61261"/>
    </row>
    <row r="61262" spans="7:7" x14ac:dyDescent="0.2">
      <c r="G61262"/>
    </row>
    <row r="61263" spans="7:7" x14ac:dyDescent="0.2">
      <c r="G61263"/>
    </row>
    <row r="61264" spans="7:7" x14ac:dyDescent="0.2">
      <c r="G61264"/>
    </row>
    <row r="61265" spans="7:7" x14ac:dyDescent="0.2">
      <c r="G61265"/>
    </row>
    <row r="61266" spans="7:7" x14ac:dyDescent="0.2">
      <c r="G61266"/>
    </row>
    <row r="61267" spans="7:7" x14ac:dyDescent="0.2">
      <c r="G61267"/>
    </row>
    <row r="61268" spans="7:7" x14ac:dyDescent="0.2">
      <c r="G61268"/>
    </row>
    <row r="61269" spans="7:7" x14ac:dyDescent="0.2">
      <c r="G61269"/>
    </row>
    <row r="61270" spans="7:7" x14ac:dyDescent="0.2">
      <c r="G61270"/>
    </row>
    <row r="61271" spans="7:7" x14ac:dyDescent="0.2">
      <c r="G61271"/>
    </row>
    <row r="61272" spans="7:7" x14ac:dyDescent="0.2">
      <c r="G61272"/>
    </row>
    <row r="61273" spans="7:7" x14ac:dyDescent="0.2">
      <c r="G61273"/>
    </row>
    <row r="61274" spans="7:7" x14ac:dyDescent="0.2">
      <c r="G61274"/>
    </row>
    <row r="61275" spans="7:7" x14ac:dyDescent="0.2">
      <c r="G61275"/>
    </row>
    <row r="61276" spans="7:7" x14ac:dyDescent="0.2">
      <c r="G61276"/>
    </row>
    <row r="61277" spans="7:7" x14ac:dyDescent="0.2">
      <c r="G61277"/>
    </row>
    <row r="61278" spans="7:7" x14ac:dyDescent="0.2">
      <c r="G61278"/>
    </row>
    <row r="61279" spans="7:7" x14ac:dyDescent="0.2">
      <c r="G61279"/>
    </row>
    <row r="61280" spans="7:7" x14ac:dyDescent="0.2">
      <c r="G61280"/>
    </row>
    <row r="61281" spans="7:7" x14ac:dyDescent="0.2">
      <c r="G61281"/>
    </row>
    <row r="61282" spans="7:7" x14ac:dyDescent="0.2">
      <c r="G61282"/>
    </row>
    <row r="61283" spans="7:7" x14ac:dyDescent="0.2">
      <c r="G61283"/>
    </row>
    <row r="61284" spans="7:7" x14ac:dyDescent="0.2">
      <c r="G61284"/>
    </row>
    <row r="61285" spans="7:7" x14ac:dyDescent="0.2">
      <c r="G61285"/>
    </row>
    <row r="61286" spans="7:7" x14ac:dyDescent="0.2">
      <c r="G61286"/>
    </row>
    <row r="61287" spans="7:7" x14ac:dyDescent="0.2">
      <c r="G61287"/>
    </row>
    <row r="61288" spans="7:7" x14ac:dyDescent="0.2">
      <c r="G61288"/>
    </row>
    <row r="61289" spans="7:7" x14ac:dyDescent="0.2">
      <c r="G61289"/>
    </row>
    <row r="61290" spans="7:7" x14ac:dyDescent="0.2">
      <c r="G61290"/>
    </row>
    <row r="61291" spans="7:7" x14ac:dyDescent="0.2">
      <c r="G61291"/>
    </row>
    <row r="61292" spans="7:7" x14ac:dyDescent="0.2">
      <c r="G61292"/>
    </row>
    <row r="61293" spans="7:7" x14ac:dyDescent="0.2">
      <c r="G61293"/>
    </row>
    <row r="61294" spans="7:7" x14ac:dyDescent="0.2">
      <c r="G61294"/>
    </row>
    <row r="61295" spans="7:7" x14ac:dyDescent="0.2">
      <c r="G61295"/>
    </row>
    <row r="61296" spans="7:7" x14ac:dyDescent="0.2">
      <c r="G61296"/>
    </row>
    <row r="61297" spans="7:7" x14ac:dyDescent="0.2">
      <c r="G61297"/>
    </row>
    <row r="61298" spans="7:7" x14ac:dyDescent="0.2">
      <c r="G61298"/>
    </row>
    <row r="61299" spans="7:7" x14ac:dyDescent="0.2">
      <c r="G61299"/>
    </row>
    <row r="61300" spans="7:7" x14ac:dyDescent="0.2">
      <c r="G61300"/>
    </row>
    <row r="61301" spans="7:7" x14ac:dyDescent="0.2">
      <c r="G61301"/>
    </row>
    <row r="61302" spans="7:7" x14ac:dyDescent="0.2">
      <c r="G61302"/>
    </row>
    <row r="61303" spans="7:7" x14ac:dyDescent="0.2">
      <c r="G61303"/>
    </row>
    <row r="61304" spans="7:7" x14ac:dyDescent="0.2">
      <c r="G61304"/>
    </row>
    <row r="61305" spans="7:7" x14ac:dyDescent="0.2">
      <c r="G61305"/>
    </row>
    <row r="61306" spans="7:7" x14ac:dyDescent="0.2">
      <c r="G61306"/>
    </row>
    <row r="61307" spans="7:7" x14ac:dyDescent="0.2">
      <c r="G61307"/>
    </row>
    <row r="61308" spans="7:7" x14ac:dyDescent="0.2">
      <c r="G61308"/>
    </row>
    <row r="61309" spans="7:7" x14ac:dyDescent="0.2">
      <c r="G61309"/>
    </row>
    <row r="61310" spans="7:7" x14ac:dyDescent="0.2">
      <c r="G61310"/>
    </row>
    <row r="61311" spans="7:7" x14ac:dyDescent="0.2">
      <c r="G61311"/>
    </row>
    <row r="61312" spans="7:7" x14ac:dyDescent="0.2">
      <c r="G61312"/>
    </row>
    <row r="61313" spans="7:7" x14ac:dyDescent="0.2">
      <c r="G61313"/>
    </row>
    <row r="61314" spans="7:7" x14ac:dyDescent="0.2">
      <c r="G61314"/>
    </row>
    <row r="61315" spans="7:7" x14ac:dyDescent="0.2">
      <c r="G61315"/>
    </row>
    <row r="61316" spans="7:7" x14ac:dyDescent="0.2">
      <c r="G61316"/>
    </row>
    <row r="61317" spans="7:7" x14ac:dyDescent="0.2">
      <c r="G61317"/>
    </row>
    <row r="61318" spans="7:7" x14ac:dyDescent="0.2">
      <c r="G61318"/>
    </row>
    <row r="61319" spans="7:7" x14ac:dyDescent="0.2">
      <c r="G61319"/>
    </row>
    <row r="61320" spans="7:7" x14ac:dyDescent="0.2">
      <c r="G61320"/>
    </row>
    <row r="61321" spans="7:7" x14ac:dyDescent="0.2">
      <c r="G61321"/>
    </row>
    <row r="61322" spans="7:7" x14ac:dyDescent="0.2">
      <c r="G61322"/>
    </row>
    <row r="61323" spans="7:7" x14ac:dyDescent="0.2">
      <c r="G61323"/>
    </row>
    <row r="61324" spans="7:7" x14ac:dyDescent="0.2">
      <c r="G61324"/>
    </row>
    <row r="61325" spans="7:7" x14ac:dyDescent="0.2">
      <c r="G61325"/>
    </row>
    <row r="61326" spans="7:7" x14ac:dyDescent="0.2">
      <c r="G61326"/>
    </row>
    <row r="61327" spans="7:7" x14ac:dyDescent="0.2">
      <c r="G61327"/>
    </row>
    <row r="61328" spans="7:7" x14ac:dyDescent="0.2">
      <c r="G61328"/>
    </row>
    <row r="61329" spans="7:7" x14ac:dyDescent="0.2">
      <c r="G61329"/>
    </row>
    <row r="61330" spans="7:7" x14ac:dyDescent="0.2">
      <c r="G61330"/>
    </row>
    <row r="61331" spans="7:7" x14ac:dyDescent="0.2">
      <c r="G61331"/>
    </row>
    <row r="61332" spans="7:7" x14ac:dyDescent="0.2">
      <c r="G61332"/>
    </row>
    <row r="61333" spans="7:7" x14ac:dyDescent="0.2">
      <c r="G61333"/>
    </row>
    <row r="61334" spans="7:7" x14ac:dyDescent="0.2">
      <c r="G61334"/>
    </row>
    <row r="61335" spans="7:7" x14ac:dyDescent="0.2">
      <c r="G61335"/>
    </row>
    <row r="61336" spans="7:7" x14ac:dyDescent="0.2">
      <c r="G61336"/>
    </row>
    <row r="61337" spans="7:7" x14ac:dyDescent="0.2">
      <c r="G61337"/>
    </row>
    <row r="61338" spans="7:7" x14ac:dyDescent="0.2">
      <c r="G61338"/>
    </row>
    <row r="61339" spans="7:7" x14ac:dyDescent="0.2">
      <c r="G61339"/>
    </row>
    <row r="61340" spans="7:7" x14ac:dyDescent="0.2">
      <c r="G61340"/>
    </row>
    <row r="61341" spans="7:7" x14ac:dyDescent="0.2">
      <c r="G61341"/>
    </row>
    <row r="61342" spans="7:7" x14ac:dyDescent="0.2">
      <c r="G61342"/>
    </row>
    <row r="61343" spans="7:7" x14ac:dyDescent="0.2">
      <c r="G61343"/>
    </row>
    <row r="61344" spans="7:7" x14ac:dyDescent="0.2">
      <c r="G61344"/>
    </row>
    <row r="61345" spans="7:7" x14ac:dyDescent="0.2">
      <c r="G61345"/>
    </row>
    <row r="61346" spans="7:7" x14ac:dyDescent="0.2">
      <c r="G61346"/>
    </row>
    <row r="61347" spans="7:7" x14ac:dyDescent="0.2">
      <c r="G61347"/>
    </row>
    <row r="61348" spans="7:7" x14ac:dyDescent="0.2">
      <c r="G61348"/>
    </row>
    <row r="61349" spans="7:7" x14ac:dyDescent="0.2">
      <c r="G61349"/>
    </row>
    <row r="61350" spans="7:7" x14ac:dyDescent="0.2">
      <c r="G61350"/>
    </row>
    <row r="61351" spans="7:7" x14ac:dyDescent="0.2">
      <c r="G61351"/>
    </row>
    <row r="61352" spans="7:7" x14ac:dyDescent="0.2">
      <c r="G61352"/>
    </row>
    <row r="61353" spans="7:7" x14ac:dyDescent="0.2">
      <c r="G61353"/>
    </row>
    <row r="61354" spans="7:7" x14ac:dyDescent="0.2">
      <c r="G61354"/>
    </row>
    <row r="61355" spans="7:7" x14ac:dyDescent="0.2">
      <c r="G61355"/>
    </row>
    <row r="61356" spans="7:7" x14ac:dyDescent="0.2">
      <c r="G61356"/>
    </row>
    <row r="61357" spans="7:7" x14ac:dyDescent="0.2">
      <c r="G61357"/>
    </row>
    <row r="61358" spans="7:7" x14ac:dyDescent="0.2">
      <c r="G61358"/>
    </row>
    <row r="61359" spans="7:7" x14ac:dyDescent="0.2">
      <c r="G61359"/>
    </row>
    <row r="61360" spans="7:7" x14ac:dyDescent="0.2">
      <c r="G61360"/>
    </row>
    <row r="61361" spans="7:7" x14ac:dyDescent="0.2">
      <c r="G61361"/>
    </row>
    <row r="61362" spans="7:7" x14ac:dyDescent="0.2">
      <c r="G61362"/>
    </row>
    <row r="61363" spans="7:7" x14ac:dyDescent="0.2">
      <c r="G61363"/>
    </row>
    <row r="61364" spans="7:7" x14ac:dyDescent="0.2">
      <c r="G61364"/>
    </row>
    <row r="61365" spans="7:7" x14ac:dyDescent="0.2">
      <c r="G61365"/>
    </row>
    <row r="61366" spans="7:7" x14ac:dyDescent="0.2">
      <c r="G61366"/>
    </row>
    <row r="61367" spans="7:7" x14ac:dyDescent="0.2">
      <c r="G61367"/>
    </row>
    <row r="61368" spans="7:7" x14ac:dyDescent="0.2">
      <c r="G61368"/>
    </row>
    <row r="61369" spans="7:7" x14ac:dyDescent="0.2">
      <c r="G61369"/>
    </row>
    <row r="61370" spans="7:7" x14ac:dyDescent="0.2">
      <c r="G61370"/>
    </row>
    <row r="61371" spans="7:7" x14ac:dyDescent="0.2">
      <c r="G61371"/>
    </row>
    <row r="61372" spans="7:7" x14ac:dyDescent="0.2">
      <c r="G61372"/>
    </row>
    <row r="61373" spans="7:7" x14ac:dyDescent="0.2">
      <c r="G61373"/>
    </row>
    <row r="61374" spans="7:7" x14ac:dyDescent="0.2">
      <c r="G61374"/>
    </row>
    <row r="61375" spans="7:7" x14ac:dyDescent="0.2">
      <c r="G61375"/>
    </row>
    <row r="61376" spans="7:7" x14ac:dyDescent="0.2">
      <c r="G61376"/>
    </row>
    <row r="61377" spans="7:7" x14ac:dyDescent="0.2">
      <c r="G61377"/>
    </row>
    <row r="61378" spans="7:7" x14ac:dyDescent="0.2">
      <c r="G61378"/>
    </row>
    <row r="61379" spans="7:7" x14ac:dyDescent="0.2">
      <c r="G61379"/>
    </row>
    <row r="61380" spans="7:7" x14ac:dyDescent="0.2">
      <c r="G61380"/>
    </row>
    <row r="61381" spans="7:7" x14ac:dyDescent="0.2">
      <c r="G61381"/>
    </row>
    <row r="61382" spans="7:7" x14ac:dyDescent="0.2">
      <c r="G61382"/>
    </row>
    <row r="61383" spans="7:7" x14ac:dyDescent="0.2">
      <c r="G61383"/>
    </row>
    <row r="61384" spans="7:7" x14ac:dyDescent="0.2">
      <c r="G61384"/>
    </row>
    <row r="61385" spans="7:7" x14ac:dyDescent="0.2">
      <c r="G61385"/>
    </row>
    <row r="61386" spans="7:7" x14ac:dyDescent="0.2">
      <c r="G61386"/>
    </row>
    <row r="61387" spans="7:7" x14ac:dyDescent="0.2">
      <c r="G61387"/>
    </row>
    <row r="61388" spans="7:7" x14ac:dyDescent="0.2">
      <c r="G61388"/>
    </row>
    <row r="61389" spans="7:7" x14ac:dyDescent="0.2">
      <c r="G61389"/>
    </row>
    <row r="61390" spans="7:7" x14ac:dyDescent="0.2">
      <c r="G61390"/>
    </row>
    <row r="61391" spans="7:7" x14ac:dyDescent="0.2">
      <c r="G61391"/>
    </row>
    <row r="61392" spans="7:7" x14ac:dyDescent="0.2">
      <c r="G61392"/>
    </row>
    <row r="61393" spans="7:7" x14ac:dyDescent="0.2">
      <c r="G61393"/>
    </row>
    <row r="61394" spans="7:7" x14ac:dyDescent="0.2">
      <c r="G61394"/>
    </row>
    <row r="61395" spans="7:7" x14ac:dyDescent="0.2">
      <c r="G61395"/>
    </row>
    <row r="61396" spans="7:7" x14ac:dyDescent="0.2">
      <c r="G61396"/>
    </row>
    <row r="61397" spans="7:7" x14ac:dyDescent="0.2">
      <c r="G61397"/>
    </row>
    <row r="61398" spans="7:7" x14ac:dyDescent="0.2">
      <c r="G61398"/>
    </row>
    <row r="61399" spans="7:7" x14ac:dyDescent="0.2">
      <c r="G61399"/>
    </row>
    <row r="61400" spans="7:7" x14ac:dyDescent="0.2">
      <c r="G61400"/>
    </row>
    <row r="61401" spans="7:7" x14ac:dyDescent="0.2">
      <c r="G61401"/>
    </row>
    <row r="61402" spans="7:7" x14ac:dyDescent="0.2">
      <c r="G61402"/>
    </row>
    <row r="61403" spans="7:7" x14ac:dyDescent="0.2">
      <c r="G61403"/>
    </row>
    <row r="61404" spans="7:7" x14ac:dyDescent="0.2">
      <c r="G61404"/>
    </row>
    <row r="61405" spans="7:7" x14ac:dyDescent="0.2">
      <c r="G61405"/>
    </row>
    <row r="61406" spans="7:7" x14ac:dyDescent="0.2">
      <c r="G61406"/>
    </row>
    <row r="61407" spans="7:7" x14ac:dyDescent="0.2">
      <c r="G61407"/>
    </row>
    <row r="61408" spans="7:7" x14ac:dyDescent="0.2">
      <c r="G61408"/>
    </row>
    <row r="61409" spans="7:7" x14ac:dyDescent="0.2">
      <c r="G61409"/>
    </row>
    <row r="61410" spans="7:7" x14ac:dyDescent="0.2">
      <c r="G61410"/>
    </row>
    <row r="61411" spans="7:7" x14ac:dyDescent="0.2">
      <c r="G61411"/>
    </row>
    <row r="61412" spans="7:7" x14ac:dyDescent="0.2">
      <c r="G61412"/>
    </row>
    <row r="61413" spans="7:7" x14ac:dyDescent="0.2">
      <c r="G61413"/>
    </row>
    <row r="61414" spans="7:7" x14ac:dyDescent="0.2">
      <c r="G61414"/>
    </row>
    <row r="61415" spans="7:7" x14ac:dyDescent="0.2">
      <c r="G61415"/>
    </row>
    <row r="61416" spans="7:7" x14ac:dyDescent="0.2">
      <c r="G61416"/>
    </row>
    <row r="61417" spans="7:7" x14ac:dyDescent="0.2">
      <c r="G61417"/>
    </row>
    <row r="61418" spans="7:7" x14ac:dyDescent="0.2">
      <c r="G61418"/>
    </row>
    <row r="61419" spans="7:7" x14ac:dyDescent="0.2">
      <c r="G61419"/>
    </row>
    <row r="61420" spans="7:7" x14ac:dyDescent="0.2">
      <c r="G61420"/>
    </row>
    <row r="61421" spans="7:7" x14ac:dyDescent="0.2">
      <c r="G61421"/>
    </row>
    <row r="61422" spans="7:7" x14ac:dyDescent="0.2">
      <c r="G61422"/>
    </row>
    <row r="61423" spans="7:7" x14ac:dyDescent="0.2">
      <c r="G61423"/>
    </row>
    <row r="61424" spans="7:7" x14ac:dyDescent="0.2">
      <c r="G61424"/>
    </row>
    <row r="61425" spans="7:7" x14ac:dyDescent="0.2">
      <c r="G61425"/>
    </row>
    <row r="61426" spans="7:7" x14ac:dyDescent="0.2">
      <c r="G61426"/>
    </row>
    <row r="61427" spans="7:7" x14ac:dyDescent="0.2">
      <c r="G61427"/>
    </row>
    <row r="61428" spans="7:7" x14ac:dyDescent="0.2">
      <c r="G61428"/>
    </row>
    <row r="61429" spans="7:7" x14ac:dyDescent="0.2">
      <c r="G61429"/>
    </row>
    <row r="61430" spans="7:7" x14ac:dyDescent="0.2">
      <c r="G61430"/>
    </row>
    <row r="61431" spans="7:7" x14ac:dyDescent="0.2">
      <c r="G61431"/>
    </row>
    <row r="61432" spans="7:7" x14ac:dyDescent="0.2">
      <c r="G61432"/>
    </row>
    <row r="61433" spans="7:7" x14ac:dyDescent="0.2">
      <c r="G61433"/>
    </row>
    <row r="61434" spans="7:7" x14ac:dyDescent="0.2">
      <c r="G61434"/>
    </row>
    <row r="61435" spans="7:7" x14ac:dyDescent="0.2">
      <c r="G61435"/>
    </row>
    <row r="61436" spans="7:7" x14ac:dyDescent="0.2">
      <c r="G61436"/>
    </row>
    <row r="61437" spans="7:7" x14ac:dyDescent="0.2">
      <c r="G61437"/>
    </row>
    <row r="61438" spans="7:7" x14ac:dyDescent="0.2">
      <c r="G61438"/>
    </row>
    <row r="61439" spans="7:7" x14ac:dyDescent="0.2">
      <c r="G61439"/>
    </row>
    <row r="61440" spans="7:7" x14ac:dyDescent="0.2">
      <c r="G61440"/>
    </row>
    <row r="61441" spans="7:7" x14ac:dyDescent="0.2">
      <c r="G61441"/>
    </row>
    <row r="61442" spans="7:7" x14ac:dyDescent="0.2">
      <c r="G61442"/>
    </row>
    <row r="61443" spans="7:7" x14ac:dyDescent="0.2">
      <c r="G61443"/>
    </row>
    <row r="61444" spans="7:7" x14ac:dyDescent="0.2">
      <c r="G61444"/>
    </row>
    <row r="61445" spans="7:7" x14ac:dyDescent="0.2">
      <c r="G61445"/>
    </row>
    <row r="61446" spans="7:7" x14ac:dyDescent="0.2">
      <c r="G61446"/>
    </row>
    <row r="61447" spans="7:7" x14ac:dyDescent="0.2">
      <c r="G61447"/>
    </row>
    <row r="61448" spans="7:7" x14ac:dyDescent="0.2">
      <c r="G61448"/>
    </row>
    <row r="61449" spans="7:7" x14ac:dyDescent="0.2">
      <c r="G61449"/>
    </row>
    <row r="61450" spans="7:7" x14ac:dyDescent="0.2">
      <c r="G61450"/>
    </row>
    <row r="61451" spans="7:7" x14ac:dyDescent="0.2">
      <c r="G61451"/>
    </row>
    <row r="61452" spans="7:7" x14ac:dyDescent="0.2">
      <c r="G61452"/>
    </row>
    <row r="61453" spans="7:7" x14ac:dyDescent="0.2">
      <c r="G61453"/>
    </row>
    <row r="61454" spans="7:7" x14ac:dyDescent="0.2">
      <c r="G61454"/>
    </row>
    <row r="61455" spans="7:7" x14ac:dyDescent="0.2">
      <c r="G61455"/>
    </row>
    <row r="61456" spans="7:7" x14ac:dyDescent="0.2">
      <c r="G61456"/>
    </row>
    <row r="61457" spans="7:7" x14ac:dyDescent="0.2">
      <c r="G61457"/>
    </row>
    <row r="61458" spans="7:7" x14ac:dyDescent="0.2">
      <c r="G61458"/>
    </row>
    <row r="61459" spans="7:7" x14ac:dyDescent="0.2">
      <c r="G61459"/>
    </row>
    <row r="61460" spans="7:7" x14ac:dyDescent="0.2">
      <c r="G61460"/>
    </row>
    <row r="61461" spans="7:7" x14ac:dyDescent="0.2">
      <c r="G61461"/>
    </row>
    <row r="61462" spans="7:7" x14ac:dyDescent="0.2">
      <c r="G61462"/>
    </row>
    <row r="61463" spans="7:7" x14ac:dyDescent="0.2">
      <c r="G61463"/>
    </row>
    <row r="61464" spans="7:7" x14ac:dyDescent="0.2">
      <c r="G61464"/>
    </row>
    <row r="61465" spans="7:7" x14ac:dyDescent="0.2">
      <c r="G61465"/>
    </row>
    <row r="61466" spans="7:7" x14ac:dyDescent="0.2">
      <c r="G61466"/>
    </row>
    <row r="61467" spans="7:7" x14ac:dyDescent="0.2">
      <c r="G61467"/>
    </row>
    <row r="61468" spans="7:7" x14ac:dyDescent="0.2">
      <c r="G61468"/>
    </row>
    <row r="61469" spans="7:7" x14ac:dyDescent="0.2">
      <c r="G61469"/>
    </row>
    <row r="61470" spans="7:7" x14ac:dyDescent="0.2">
      <c r="G61470"/>
    </row>
    <row r="61471" spans="7:7" x14ac:dyDescent="0.2">
      <c r="G61471"/>
    </row>
    <row r="61472" spans="7:7" x14ac:dyDescent="0.2">
      <c r="G61472"/>
    </row>
    <row r="61473" spans="7:7" x14ac:dyDescent="0.2">
      <c r="G61473"/>
    </row>
    <row r="61474" spans="7:7" x14ac:dyDescent="0.2">
      <c r="G61474"/>
    </row>
    <row r="61475" spans="7:7" x14ac:dyDescent="0.2">
      <c r="G61475"/>
    </row>
    <row r="61476" spans="7:7" x14ac:dyDescent="0.2">
      <c r="G61476"/>
    </row>
    <row r="61477" spans="7:7" x14ac:dyDescent="0.2">
      <c r="G61477"/>
    </row>
    <row r="61478" spans="7:7" x14ac:dyDescent="0.2">
      <c r="G61478"/>
    </row>
    <row r="61479" spans="7:7" x14ac:dyDescent="0.2">
      <c r="G61479"/>
    </row>
    <row r="61480" spans="7:7" x14ac:dyDescent="0.2">
      <c r="G61480"/>
    </row>
    <row r="61481" spans="7:7" x14ac:dyDescent="0.2">
      <c r="G61481"/>
    </row>
    <row r="61482" spans="7:7" x14ac:dyDescent="0.2">
      <c r="G61482"/>
    </row>
    <row r="61483" spans="7:7" x14ac:dyDescent="0.2">
      <c r="G61483"/>
    </row>
    <row r="61484" spans="7:7" x14ac:dyDescent="0.2">
      <c r="G61484"/>
    </row>
    <row r="61485" spans="7:7" x14ac:dyDescent="0.2">
      <c r="G61485"/>
    </row>
    <row r="61486" spans="7:7" x14ac:dyDescent="0.2">
      <c r="G61486"/>
    </row>
    <row r="61487" spans="7:7" x14ac:dyDescent="0.2">
      <c r="G61487"/>
    </row>
    <row r="61488" spans="7:7" x14ac:dyDescent="0.2">
      <c r="G61488"/>
    </row>
    <row r="61489" spans="7:7" x14ac:dyDescent="0.2">
      <c r="G61489"/>
    </row>
    <row r="61490" spans="7:7" x14ac:dyDescent="0.2">
      <c r="G61490"/>
    </row>
    <row r="61491" spans="7:7" x14ac:dyDescent="0.2">
      <c r="G61491"/>
    </row>
    <row r="61492" spans="7:7" x14ac:dyDescent="0.2">
      <c r="G61492"/>
    </row>
    <row r="61493" spans="7:7" x14ac:dyDescent="0.2">
      <c r="G61493"/>
    </row>
    <row r="61494" spans="7:7" x14ac:dyDescent="0.2">
      <c r="G61494"/>
    </row>
    <row r="61495" spans="7:7" x14ac:dyDescent="0.2">
      <c r="G61495"/>
    </row>
    <row r="61496" spans="7:7" x14ac:dyDescent="0.2">
      <c r="G61496"/>
    </row>
    <row r="61497" spans="7:7" x14ac:dyDescent="0.2">
      <c r="G61497"/>
    </row>
    <row r="61498" spans="7:7" x14ac:dyDescent="0.2">
      <c r="G61498"/>
    </row>
    <row r="61499" spans="7:7" x14ac:dyDescent="0.2">
      <c r="G61499"/>
    </row>
    <row r="61500" spans="7:7" x14ac:dyDescent="0.2">
      <c r="G61500"/>
    </row>
    <row r="61501" spans="7:7" x14ac:dyDescent="0.2">
      <c r="G61501"/>
    </row>
    <row r="61502" spans="7:7" x14ac:dyDescent="0.2">
      <c r="G61502"/>
    </row>
    <row r="61503" spans="7:7" x14ac:dyDescent="0.2">
      <c r="G61503"/>
    </row>
    <row r="61504" spans="7:7" x14ac:dyDescent="0.2">
      <c r="G61504"/>
    </row>
    <row r="61505" spans="7:7" x14ac:dyDescent="0.2">
      <c r="G61505"/>
    </row>
    <row r="61506" spans="7:7" x14ac:dyDescent="0.2">
      <c r="G61506"/>
    </row>
    <row r="61507" spans="7:7" x14ac:dyDescent="0.2">
      <c r="G61507"/>
    </row>
    <row r="61508" spans="7:7" x14ac:dyDescent="0.2">
      <c r="G61508"/>
    </row>
    <row r="61509" spans="7:7" x14ac:dyDescent="0.2">
      <c r="G61509"/>
    </row>
    <row r="61510" spans="7:7" x14ac:dyDescent="0.2">
      <c r="G61510"/>
    </row>
    <row r="61511" spans="7:7" x14ac:dyDescent="0.2">
      <c r="G61511"/>
    </row>
    <row r="61512" spans="7:7" x14ac:dyDescent="0.2">
      <c r="G61512"/>
    </row>
    <row r="61513" spans="7:7" x14ac:dyDescent="0.2">
      <c r="G61513"/>
    </row>
    <row r="61514" spans="7:7" x14ac:dyDescent="0.2">
      <c r="G61514"/>
    </row>
    <row r="61515" spans="7:7" x14ac:dyDescent="0.2">
      <c r="G61515"/>
    </row>
    <row r="61516" spans="7:7" x14ac:dyDescent="0.2">
      <c r="G61516"/>
    </row>
    <row r="61517" spans="7:7" x14ac:dyDescent="0.2">
      <c r="G61517"/>
    </row>
    <row r="61518" spans="7:7" x14ac:dyDescent="0.2">
      <c r="G61518"/>
    </row>
    <row r="61519" spans="7:7" x14ac:dyDescent="0.2">
      <c r="G61519"/>
    </row>
    <row r="61520" spans="7:7" x14ac:dyDescent="0.2">
      <c r="G61520"/>
    </row>
    <row r="61521" spans="7:7" x14ac:dyDescent="0.2">
      <c r="G61521"/>
    </row>
    <row r="61522" spans="7:7" x14ac:dyDescent="0.2">
      <c r="G61522"/>
    </row>
    <row r="61523" spans="7:7" x14ac:dyDescent="0.2">
      <c r="G61523"/>
    </row>
    <row r="61524" spans="7:7" x14ac:dyDescent="0.2">
      <c r="G61524"/>
    </row>
    <row r="61525" spans="7:7" x14ac:dyDescent="0.2">
      <c r="G61525"/>
    </row>
    <row r="61526" spans="7:7" x14ac:dyDescent="0.2">
      <c r="G61526"/>
    </row>
    <row r="61527" spans="7:7" x14ac:dyDescent="0.2">
      <c r="G61527"/>
    </row>
    <row r="61528" spans="7:7" x14ac:dyDescent="0.2">
      <c r="G61528"/>
    </row>
    <row r="61529" spans="7:7" x14ac:dyDescent="0.2">
      <c r="G61529"/>
    </row>
    <row r="61530" spans="7:7" x14ac:dyDescent="0.2">
      <c r="G61530"/>
    </row>
    <row r="61531" spans="7:7" x14ac:dyDescent="0.2">
      <c r="G61531"/>
    </row>
    <row r="61532" spans="7:7" x14ac:dyDescent="0.2">
      <c r="G61532"/>
    </row>
    <row r="61533" spans="7:7" x14ac:dyDescent="0.2">
      <c r="G61533"/>
    </row>
    <row r="61534" spans="7:7" x14ac:dyDescent="0.2">
      <c r="G61534"/>
    </row>
    <row r="61535" spans="7:7" x14ac:dyDescent="0.2">
      <c r="G61535"/>
    </row>
    <row r="61536" spans="7:7" x14ac:dyDescent="0.2">
      <c r="G61536"/>
    </row>
    <row r="61537" spans="7:7" x14ac:dyDescent="0.2">
      <c r="G61537"/>
    </row>
    <row r="61538" spans="7:7" x14ac:dyDescent="0.2">
      <c r="G61538"/>
    </row>
    <row r="61539" spans="7:7" x14ac:dyDescent="0.2">
      <c r="G61539"/>
    </row>
    <row r="61540" spans="7:7" x14ac:dyDescent="0.2">
      <c r="G61540"/>
    </row>
    <row r="61541" spans="7:7" x14ac:dyDescent="0.2">
      <c r="G61541"/>
    </row>
    <row r="61542" spans="7:7" x14ac:dyDescent="0.2">
      <c r="G61542"/>
    </row>
    <row r="61543" spans="7:7" x14ac:dyDescent="0.2">
      <c r="G61543"/>
    </row>
    <row r="61544" spans="7:7" x14ac:dyDescent="0.2">
      <c r="G61544"/>
    </row>
    <row r="61545" spans="7:7" x14ac:dyDescent="0.2">
      <c r="G61545"/>
    </row>
    <row r="61546" spans="7:7" x14ac:dyDescent="0.2">
      <c r="G61546"/>
    </row>
    <row r="61547" spans="7:7" x14ac:dyDescent="0.2">
      <c r="G61547"/>
    </row>
    <row r="61548" spans="7:7" x14ac:dyDescent="0.2">
      <c r="G61548"/>
    </row>
    <row r="61549" spans="7:7" x14ac:dyDescent="0.2">
      <c r="G61549"/>
    </row>
    <row r="61550" spans="7:7" x14ac:dyDescent="0.2">
      <c r="G61550"/>
    </row>
    <row r="61551" spans="7:7" x14ac:dyDescent="0.2">
      <c r="G61551"/>
    </row>
    <row r="61552" spans="7:7" x14ac:dyDescent="0.2">
      <c r="G61552"/>
    </row>
    <row r="61553" spans="7:7" x14ac:dyDescent="0.2">
      <c r="G61553"/>
    </row>
    <row r="61554" spans="7:7" x14ac:dyDescent="0.2">
      <c r="G61554"/>
    </row>
    <row r="61555" spans="7:7" x14ac:dyDescent="0.2">
      <c r="G61555"/>
    </row>
    <row r="61556" spans="7:7" x14ac:dyDescent="0.2">
      <c r="G61556"/>
    </row>
    <row r="61557" spans="7:7" x14ac:dyDescent="0.2">
      <c r="G61557"/>
    </row>
    <row r="61558" spans="7:7" x14ac:dyDescent="0.2">
      <c r="G61558"/>
    </row>
    <row r="61559" spans="7:7" x14ac:dyDescent="0.2">
      <c r="G61559"/>
    </row>
    <row r="61560" spans="7:7" x14ac:dyDescent="0.2">
      <c r="G61560"/>
    </row>
    <row r="61561" spans="7:7" x14ac:dyDescent="0.2">
      <c r="G61561"/>
    </row>
    <row r="61562" spans="7:7" x14ac:dyDescent="0.2">
      <c r="G61562"/>
    </row>
    <row r="61563" spans="7:7" x14ac:dyDescent="0.2">
      <c r="G61563"/>
    </row>
    <row r="61564" spans="7:7" x14ac:dyDescent="0.2">
      <c r="G61564"/>
    </row>
    <row r="61565" spans="7:7" x14ac:dyDescent="0.2">
      <c r="G61565"/>
    </row>
    <row r="61566" spans="7:7" x14ac:dyDescent="0.2">
      <c r="G61566"/>
    </row>
    <row r="61567" spans="7:7" x14ac:dyDescent="0.2">
      <c r="G61567"/>
    </row>
    <row r="61568" spans="7:7" x14ac:dyDescent="0.2">
      <c r="G61568"/>
    </row>
    <row r="61569" spans="7:7" x14ac:dyDescent="0.2">
      <c r="G61569"/>
    </row>
    <row r="61570" spans="7:7" x14ac:dyDescent="0.2">
      <c r="G61570"/>
    </row>
    <row r="61571" spans="7:7" x14ac:dyDescent="0.2">
      <c r="G61571"/>
    </row>
    <row r="61572" spans="7:7" x14ac:dyDescent="0.2">
      <c r="G61572"/>
    </row>
    <row r="61573" spans="7:7" x14ac:dyDescent="0.2">
      <c r="G61573"/>
    </row>
    <row r="61574" spans="7:7" x14ac:dyDescent="0.2">
      <c r="G61574"/>
    </row>
    <row r="61575" spans="7:7" x14ac:dyDescent="0.2">
      <c r="G61575"/>
    </row>
    <row r="61576" spans="7:7" x14ac:dyDescent="0.2">
      <c r="G61576"/>
    </row>
    <row r="61577" spans="7:7" x14ac:dyDescent="0.2">
      <c r="G61577"/>
    </row>
    <row r="61578" spans="7:7" x14ac:dyDescent="0.2">
      <c r="G61578"/>
    </row>
    <row r="61579" spans="7:7" x14ac:dyDescent="0.2">
      <c r="G61579"/>
    </row>
    <row r="61580" spans="7:7" x14ac:dyDescent="0.2">
      <c r="G61580"/>
    </row>
    <row r="61581" spans="7:7" x14ac:dyDescent="0.2">
      <c r="G61581"/>
    </row>
    <row r="61582" spans="7:7" x14ac:dyDescent="0.2">
      <c r="G61582"/>
    </row>
    <row r="61583" spans="7:7" x14ac:dyDescent="0.2">
      <c r="G61583"/>
    </row>
    <row r="61584" spans="7:7" x14ac:dyDescent="0.2">
      <c r="G61584"/>
    </row>
    <row r="61585" spans="7:7" x14ac:dyDescent="0.2">
      <c r="G61585"/>
    </row>
    <row r="61586" spans="7:7" x14ac:dyDescent="0.2">
      <c r="G61586"/>
    </row>
    <row r="61587" spans="7:7" x14ac:dyDescent="0.2">
      <c r="G61587"/>
    </row>
    <row r="61588" spans="7:7" x14ac:dyDescent="0.2">
      <c r="G61588"/>
    </row>
    <row r="61589" spans="7:7" x14ac:dyDescent="0.2">
      <c r="G61589"/>
    </row>
    <row r="61590" spans="7:7" x14ac:dyDescent="0.2">
      <c r="G61590"/>
    </row>
    <row r="61591" spans="7:7" x14ac:dyDescent="0.2">
      <c r="G61591"/>
    </row>
    <row r="61592" spans="7:7" x14ac:dyDescent="0.2">
      <c r="G61592"/>
    </row>
    <row r="61593" spans="7:7" x14ac:dyDescent="0.2">
      <c r="G61593"/>
    </row>
    <row r="61594" spans="7:7" x14ac:dyDescent="0.2">
      <c r="G61594"/>
    </row>
    <row r="61595" spans="7:7" x14ac:dyDescent="0.2">
      <c r="G61595"/>
    </row>
    <row r="61596" spans="7:7" x14ac:dyDescent="0.2">
      <c r="G61596"/>
    </row>
    <row r="61597" spans="7:7" x14ac:dyDescent="0.2">
      <c r="G61597"/>
    </row>
    <row r="61598" spans="7:7" x14ac:dyDescent="0.2">
      <c r="G61598"/>
    </row>
    <row r="61599" spans="7:7" x14ac:dyDescent="0.2">
      <c r="G61599"/>
    </row>
    <row r="61600" spans="7:7" x14ac:dyDescent="0.2">
      <c r="G61600"/>
    </row>
    <row r="61601" spans="7:7" x14ac:dyDescent="0.2">
      <c r="G61601"/>
    </row>
    <row r="61602" spans="7:7" x14ac:dyDescent="0.2">
      <c r="G61602"/>
    </row>
    <row r="61603" spans="7:7" x14ac:dyDescent="0.2">
      <c r="G61603"/>
    </row>
    <row r="61604" spans="7:7" x14ac:dyDescent="0.2">
      <c r="G61604"/>
    </row>
    <row r="61605" spans="7:7" x14ac:dyDescent="0.2">
      <c r="G61605"/>
    </row>
    <row r="61606" spans="7:7" x14ac:dyDescent="0.2">
      <c r="G61606"/>
    </row>
    <row r="61607" spans="7:7" x14ac:dyDescent="0.2">
      <c r="G61607"/>
    </row>
    <row r="61608" spans="7:7" x14ac:dyDescent="0.2">
      <c r="G61608"/>
    </row>
    <row r="61609" spans="7:7" x14ac:dyDescent="0.2">
      <c r="G61609"/>
    </row>
    <row r="61610" spans="7:7" x14ac:dyDescent="0.2">
      <c r="G61610"/>
    </row>
    <row r="61611" spans="7:7" x14ac:dyDescent="0.2">
      <c r="G61611"/>
    </row>
    <row r="61612" spans="7:7" x14ac:dyDescent="0.2">
      <c r="G61612"/>
    </row>
    <row r="61613" spans="7:7" x14ac:dyDescent="0.2">
      <c r="G61613"/>
    </row>
    <row r="61614" spans="7:7" x14ac:dyDescent="0.2">
      <c r="G61614"/>
    </row>
    <row r="61615" spans="7:7" x14ac:dyDescent="0.2">
      <c r="G61615"/>
    </row>
    <row r="61616" spans="7:7" x14ac:dyDescent="0.2">
      <c r="G61616"/>
    </row>
    <row r="61617" spans="7:7" x14ac:dyDescent="0.2">
      <c r="G61617"/>
    </row>
    <row r="61618" spans="7:7" x14ac:dyDescent="0.2">
      <c r="G61618"/>
    </row>
    <row r="61619" spans="7:7" x14ac:dyDescent="0.2">
      <c r="G61619"/>
    </row>
    <row r="61620" spans="7:7" x14ac:dyDescent="0.2">
      <c r="G61620"/>
    </row>
    <row r="61621" spans="7:7" x14ac:dyDescent="0.2">
      <c r="G61621"/>
    </row>
    <row r="61622" spans="7:7" x14ac:dyDescent="0.2">
      <c r="G61622"/>
    </row>
    <row r="61623" spans="7:7" x14ac:dyDescent="0.2">
      <c r="G61623"/>
    </row>
    <row r="61624" spans="7:7" x14ac:dyDescent="0.2">
      <c r="G61624"/>
    </row>
    <row r="61625" spans="7:7" x14ac:dyDescent="0.2">
      <c r="G61625"/>
    </row>
    <row r="61626" spans="7:7" x14ac:dyDescent="0.2">
      <c r="G61626"/>
    </row>
    <row r="61627" spans="7:7" x14ac:dyDescent="0.2">
      <c r="G61627"/>
    </row>
    <row r="61628" spans="7:7" x14ac:dyDescent="0.2">
      <c r="G61628"/>
    </row>
    <row r="61629" spans="7:7" x14ac:dyDescent="0.2">
      <c r="G61629"/>
    </row>
    <row r="61630" spans="7:7" x14ac:dyDescent="0.2">
      <c r="G61630"/>
    </row>
    <row r="61631" spans="7:7" x14ac:dyDescent="0.2">
      <c r="G61631"/>
    </row>
    <row r="61632" spans="7:7" x14ac:dyDescent="0.2">
      <c r="G61632"/>
    </row>
    <row r="61633" spans="7:7" x14ac:dyDescent="0.2">
      <c r="G61633"/>
    </row>
    <row r="61634" spans="7:7" x14ac:dyDescent="0.2">
      <c r="G61634"/>
    </row>
    <row r="61635" spans="7:7" x14ac:dyDescent="0.2">
      <c r="G61635"/>
    </row>
    <row r="61636" spans="7:7" x14ac:dyDescent="0.2">
      <c r="G61636"/>
    </row>
    <row r="61637" spans="7:7" x14ac:dyDescent="0.2">
      <c r="G61637"/>
    </row>
    <row r="61638" spans="7:7" x14ac:dyDescent="0.2">
      <c r="G61638"/>
    </row>
    <row r="61639" spans="7:7" x14ac:dyDescent="0.2">
      <c r="G61639"/>
    </row>
    <row r="61640" spans="7:7" x14ac:dyDescent="0.2">
      <c r="G61640"/>
    </row>
    <row r="61641" spans="7:7" x14ac:dyDescent="0.2">
      <c r="G61641"/>
    </row>
    <row r="61642" spans="7:7" x14ac:dyDescent="0.2">
      <c r="G61642"/>
    </row>
    <row r="61643" spans="7:7" x14ac:dyDescent="0.2">
      <c r="G61643"/>
    </row>
    <row r="61644" spans="7:7" x14ac:dyDescent="0.2">
      <c r="G61644"/>
    </row>
    <row r="61645" spans="7:7" x14ac:dyDescent="0.2">
      <c r="G61645"/>
    </row>
    <row r="61646" spans="7:7" x14ac:dyDescent="0.2">
      <c r="G61646"/>
    </row>
    <row r="61647" spans="7:7" x14ac:dyDescent="0.2">
      <c r="G61647"/>
    </row>
    <row r="61648" spans="7:7" x14ac:dyDescent="0.2">
      <c r="G61648"/>
    </row>
    <row r="61649" spans="7:7" x14ac:dyDescent="0.2">
      <c r="G61649"/>
    </row>
    <row r="61650" spans="7:7" x14ac:dyDescent="0.2">
      <c r="G61650"/>
    </row>
    <row r="61651" spans="7:7" x14ac:dyDescent="0.2">
      <c r="G61651"/>
    </row>
    <row r="61652" spans="7:7" x14ac:dyDescent="0.2">
      <c r="G61652"/>
    </row>
    <row r="61653" spans="7:7" x14ac:dyDescent="0.2">
      <c r="G61653"/>
    </row>
    <row r="61654" spans="7:7" x14ac:dyDescent="0.2">
      <c r="G61654"/>
    </row>
    <row r="61655" spans="7:7" x14ac:dyDescent="0.2">
      <c r="G61655"/>
    </row>
    <row r="61656" spans="7:7" x14ac:dyDescent="0.2">
      <c r="G61656"/>
    </row>
    <row r="61657" spans="7:7" x14ac:dyDescent="0.2">
      <c r="G61657"/>
    </row>
    <row r="61658" spans="7:7" x14ac:dyDescent="0.2">
      <c r="G61658"/>
    </row>
    <row r="61659" spans="7:7" x14ac:dyDescent="0.2">
      <c r="G61659"/>
    </row>
    <row r="61660" spans="7:7" x14ac:dyDescent="0.2">
      <c r="G61660"/>
    </row>
    <row r="61661" spans="7:7" x14ac:dyDescent="0.2">
      <c r="G61661"/>
    </row>
    <row r="61662" spans="7:7" x14ac:dyDescent="0.2">
      <c r="G61662"/>
    </row>
    <row r="61663" spans="7:7" x14ac:dyDescent="0.2">
      <c r="G61663"/>
    </row>
    <row r="61664" spans="7:7" x14ac:dyDescent="0.2">
      <c r="G61664"/>
    </row>
    <row r="61665" spans="7:7" x14ac:dyDescent="0.2">
      <c r="G61665"/>
    </row>
    <row r="61666" spans="7:7" x14ac:dyDescent="0.2">
      <c r="G61666"/>
    </row>
    <row r="61667" spans="7:7" x14ac:dyDescent="0.2">
      <c r="G61667"/>
    </row>
    <row r="61668" spans="7:7" x14ac:dyDescent="0.2">
      <c r="G61668"/>
    </row>
    <row r="61669" spans="7:7" x14ac:dyDescent="0.2">
      <c r="G61669"/>
    </row>
    <row r="61670" spans="7:7" x14ac:dyDescent="0.2">
      <c r="G61670"/>
    </row>
    <row r="61671" spans="7:7" x14ac:dyDescent="0.2">
      <c r="G61671"/>
    </row>
    <row r="61672" spans="7:7" x14ac:dyDescent="0.2">
      <c r="G61672"/>
    </row>
    <row r="61673" spans="7:7" x14ac:dyDescent="0.2">
      <c r="G61673"/>
    </row>
    <row r="61674" spans="7:7" x14ac:dyDescent="0.2">
      <c r="G61674"/>
    </row>
    <row r="61675" spans="7:7" x14ac:dyDescent="0.2">
      <c r="G61675"/>
    </row>
    <row r="61676" spans="7:7" x14ac:dyDescent="0.2">
      <c r="G61676"/>
    </row>
    <row r="61677" spans="7:7" x14ac:dyDescent="0.2">
      <c r="G61677"/>
    </row>
    <row r="61678" spans="7:7" x14ac:dyDescent="0.2">
      <c r="G61678"/>
    </row>
    <row r="61679" spans="7:7" x14ac:dyDescent="0.2">
      <c r="G61679"/>
    </row>
    <row r="61680" spans="7:7" x14ac:dyDescent="0.2">
      <c r="G61680"/>
    </row>
    <row r="61681" spans="7:7" x14ac:dyDescent="0.2">
      <c r="G61681"/>
    </row>
    <row r="61682" spans="7:7" x14ac:dyDescent="0.2">
      <c r="G61682"/>
    </row>
    <row r="61683" spans="7:7" x14ac:dyDescent="0.2">
      <c r="G61683"/>
    </row>
    <row r="61684" spans="7:7" x14ac:dyDescent="0.2">
      <c r="G61684"/>
    </row>
    <row r="61685" spans="7:7" x14ac:dyDescent="0.2">
      <c r="G61685"/>
    </row>
    <row r="61686" spans="7:7" x14ac:dyDescent="0.2">
      <c r="G61686"/>
    </row>
    <row r="61687" spans="7:7" x14ac:dyDescent="0.2">
      <c r="G61687"/>
    </row>
    <row r="61688" spans="7:7" x14ac:dyDescent="0.2">
      <c r="G61688"/>
    </row>
    <row r="61689" spans="7:7" x14ac:dyDescent="0.2">
      <c r="G61689"/>
    </row>
    <row r="61690" spans="7:7" x14ac:dyDescent="0.2">
      <c r="G61690"/>
    </row>
    <row r="61691" spans="7:7" x14ac:dyDescent="0.2">
      <c r="G61691"/>
    </row>
    <row r="61692" spans="7:7" x14ac:dyDescent="0.2">
      <c r="G61692"/>
    </row>
    <row r="61693" spans="7:7" x14ac:dyDescent="0.2">
      <c r="G61693"/>
    </row>
    <row r="61694" spans="7:7" x14ac:dyDescent="0.2">
      <c r="G61694"/>
    </row>
    <row r="61695" spans="7:7" x14ac:dyDescent="0.2">
      <c r="G61695"/>
    </row>
    <row r="61696" spans="7:7" x14ac:dyDescent="0.2">
      <c r="G61696"/>
    </row>
    <row r="61697" spans="7:7" x14ac:dyDescent="0.2">
      <c r="G61697"/>
    </row>
    <row r="61698" spans="7:7" x14ac:dyDescent="0.2">
      <c r="G61698"/>
    </row>
    <row r="61699" spans="7:7" x14ac:dyDescent="0.2">
      <c r="G61699"/>
    </row>
    <row r="61700" spans="7:7" x14ac:dyDescent="0.2">
      <c r="G61700"/>
    </row>
    <row r="61701" spans="7:7" x14ac:dyDescent="0.2">
      <c r="G61701"/>
    </row>
    <row r="61702" spans="7:7" x14ac:dyDescent="0.2">
      <c r="G61702"/>
    </row>
    <row r="61703" spans="7:7" x14ac:dyDescent="0.2">
      <c r="G61703"/>
    </row>
    <row r="61704" spans="7:7" x14ac:dyDescent="0.2">
      <c r="G61704"/>
    </row>
    <row r="61705" spans="7:7" x14ac:dyDescent="0.2">
      <c r="G61705"/>
    </row>
    <row r="61706" spans="7:7" x14ac:dyDescent="0.2">
      <c r="G61706"/>
    </row>
    <row r="61707" spans="7:7" x14ac:dyDescent="0.2">
      <c r="G61707"/>
    </row>
    <row r="61708" spans="7:7" x14ac:dyDescent="0.2">
      <c r="G61708"/>
    </row>
    <row r="61709" spans="7:7" x14ac:dyDescent="0.2">
      <c r="G61709"/>
    </row>
    <row r="61710" spans="7:7" x14ac:dyDescent="0.2">
      <c r="G61710"/>
    </row>
    <row r="61711" spans="7:7" x14ac:dyDescent="0.2">
      <c r="G61711"/>
    </row>
    <row r="61712" spans="7:7" x14ac:dyDescent="0.2">
      <c r="G61712"/>
    </row>
    <row r="61713" spans="7:7" x14ac:dyDescent="0.2">
      <c r="G61713"/>
    </row>
    <row r="61714" spans="7:7" x14ac:dyDescent="0.2">
      <c r="G61714"/>
    </row>
    <row r="61715" spans="7:7" x14ac:dyDescent="0.2">
      <c r="G61715"/>
    </row>
    <row r="61716" spans="7:7" x14ac:dyDescent="0.2">
      <c r="G61716"/>
    </row>
    <row r="61717" spans="7:7" x14ac:dyDescent="0.2">
      <c r="G61717"/>
    </row>
    <row r="61718" spans="7:7" x14ac:dyDescent="0.2">
      <c r="G61718"/>
    </row>
    <row r="61719" spans="7:7" x14ac:dyDescent="0.2">
      <c r="G61719"/>
    </row>
    <row r="61720" spans="7:7" x14ac:dyDescent="0.2">
      <c r="G61720"/>
    </row>
    <row r="61721" spans="7:7" x14ac:dyDescent="0.2">
      <c r="G61721"/>
    </row>
    <row r="61722" spans="7:7" x14ac:dyDescent="0.2">
      <c r="G61722"/>
    </row>
    <row r="61723" spans="7:7" x14ac:dyDescent="0.2">
      <c r="G61723"/>
    </row>
    <row r="61724" spans="7:7" x14ac:dyDescent="0.2">
      <c r="G61724"/>
    </row>
    <row r="61725" spans="7:7" x14ac:dyDescent="0.2">
      <c r="G61725"/>
    </row>
    <row r="61726" spans="7:7" x14ac:dyDescent="0.2">
      <c r="G61726"/>
    </row>
    <row r="61727" spans="7:7" x14ac:dyDescent="0.2">
      <c r="G61727"/>
    </row>
    <row r="61728" spans="7:7" x14ac:dyDescent="0.2">
      <c r="G61728"/>
    </row>
    <row r="61729" spans="7:7" x14ac:dyDescent="0.2">
      <c r="G61729"/>
    </row>
    <row r="61730" spans="7:7" x14ac:dyDescent="0.2">
      <c r="G61730"/>
    </row>
    <row r="61731" spans="7:7" x14ac:dyDescent="0.2">
      <c r="G61731"/>
    </row>
    <row r="61732" spans="7:7" x14ac:dyDescent="0.2">
      <c r="G61732"/>
    </row>
    <row r="61733" spans="7:7" x14ac:dyDescent="0.2">
      <c r="G61733"/>
    </row>
    <row r="61734" spans="7:7" x14ac:dyDescent="0.2">
      <c r="G61734"/>
    </row>
    <row r="61735" spans="7:7" x14ac:dyDescent="0.2">
      <c r="G61735"/>
    </row>
    <row r="61736" spans="7:7" x14ac:dyDescent="0.2">
      <c r="G61736"/>
    </row>
    <row r="61737" spans="7:7" x14ac:dyDescent="0.2">
      <c r="G61737"/>
    </row>
    <row r="61738" spans="7:7" x14ac:dyDescent="0.2">
      <c r="G61738"/>
    </row>
    <row r="61739" spans="7:7" x14ac:dyDescent="0.2">
      <c r="G61739"/>
    </row>
    <row r="61740" spans="7:7" x14ac:dyDescent="0.2">
      <c r="G61740"/>
    </row>
    <row r="61741" spans="7:7" x14ac:dyDescent="0.2">
      <c r="G61741"/>
    </row>
    <row r="61742" spans="7:7" x14ac:dyDescent="0.2">
      <c r="G61742"/>
    </row>
    <row r="61743" spans="7:7" x14ac:dyDescent="0.2">
      <c r="G61743"/>
    </row>
    <row r="61744" spans="7:7" x14ac:dyDescent="0.2">
      <c r="G61744"/>
    </row>
    <row r="61745" spans="7:7" x14ac:dyDescent="0.2">
      <c r="G61745"/>
    </row>
    <row r="61746" spans="7:7" x14ac:dyDescent="0.2">
      <c r="G61746"/>
    </row>
    <row r="61747" spans="7:7" x14ac:dyDescent="0.2">
      <c r="G61747"/>
    </row>
    <row r="61748" spans="7:7" x14ac:dyDescent="0.2">
      <c r="G61748"/>
    </row>
    <row r="61749" spans="7:7" x14ac:dyDescent="0.2">
      <c r="G61749"/>
    </row>
    <row r="61750" spans="7:7" x14ac:dyDescent="0.2">
      <c r="G61750"/>
    </row>
    <row r="61751" spans="7:7" x14ac:dyDescent="0.2">
      <c r="G61751"/>
    </row>
    <row r="61752" spans="7:7" x14ac:dyDescent="0.2">
      <c r="G61752"/>
    </row>
    <row r="61753" spans="7:7" x14ac:dyDescent="0.2">
      <c r="G61753"/>
    </row>
    <row r="61754" spans="7:7" x14ac:dyDescent="0.2">
      <c r="G61754"/>
    </row>
    <row r="61755" spans="7:7" x14ac:dyDescent="0.2">
      <c r="G61755"/>
    </row>
    <row r="61756" spans="7:7" x14ac:dyDescent="0.2">
      <c r="G61756"/>
    </row>
    <row r="61757" spans="7:7" x14ac:dyDescent="0.2">
      <c r="G61757"/>
    </row>
    <row r="61758" spans="7:7" x14ac:dyDescent="0.2">
      <c r="G61758"/>
    </row>
    <row r="61759" spans="7:7" x14ac:dyDescent="0.2">
      <c r="G61759"/>
    </row>
    <row r="61760" spans="7:7" x14ac:dyDescent="0.2">
      <c r="G61760"/>
    </row>
    <row r="61761" spans="7:7" x14ac:dyDescent="0.2">
      <c r="G61761"/>
    </row>
    <row r="61762" spans="7:7" x14ac:dyDescent="0.2">
      <c r="G61762"/>
    </row>
    <row r="61763" spans="7:7" x14ac:dyDescent="0.2">
      <c r="G61763"/>
    </row>
    <row r="61764" spans="7:7" x14ac:dyDescent="0.2">
      <c r="G61764"/>
    </row>
    <row r="61765" spans="7:7" x14ac:dyDescent="0.2">
      <c r="G61765"/>
    </row>
    <row r="61766" spans="7:7" x14ac:dyDescent="0.2">
      <c r="G61766"/>
    </row>
    <row r="61767" spans="7:7" x14ac:dyDescent="0.2">
      <c r="G61767"/>
    </row>
    <row r="61768" spans="7:7" x14ac:dyDescent="0.2">
      <c r="G61768"/>
    </row>
    <row r="61769" spans="7:7" x14ac:dyDescent="0.2">
      <c r="G61769"/>
    </row>
    <row r="61770" spans="7:7" x14ac:dyDescent="0.2">
      <c r="G61770"/>
    </row>
    <row r="61771" spans="7:7" x14ac:dyDescent="0.2">
      <c r="G61771"/>
    </row>
    <row r="61772" spans="7:7" x14ac:dyDescent="0.2">
      <c r="G61772"/>
    </row>
    <row r="61773" spans="7:7" x14ac:dyDescent="0.2">
      <c r="G61773"/>
    </row>
    <row r="61774" spans="7:7" x14ac:dyDescent="0.2">
      <c r="G61774"/>
    </row>
    <row r="61775" spans="7:7" x14ac:dyDescent="0.2">
      <c r="G61775"/>
    </row>
    <row r="61776" spans="7:7" x14ac:dyDescent="0.2">
      <c r="G61776"/>
    </row>
    <row r="61777" spans="7:7" x14ac:dyDescent="0.2">
      <c r="G61777"/>
    </row>
    <row r="61778" spans="7:7" x14ac:dyDescent="0.2">
      <c r="G61778"/>
    </row>
    <row r="61779" spans="7:7" x14ac:dyDescent="0.2">
      <c r="G61779"/>
    </row>
    <row r="61780" spans="7:7" x14ac:dyDescent="0.2">
      <c r="G61780"/>
    </row>
    <row r="61781" spans="7:7" x14ac:dyDescent="0.2">
      <c r="G61781"/>
    </row>
    <row r="61782" spans="7:7" x14ac:dyDescent="0.2">
      <c r="G61782"/>
    </row>
    <row r="61783" spans="7:7" x14ac:dyDescent="0.2">
      <c r="G61783"/>
    </row>
    <row r="61784" spans="7:7" x14ac:dyDescent="0.2">
      <c r="G61784"/>
    </row>
    <row r="61785" spans="7:7" x14ac:dyDescent="0.2">
      <c r="G61785"/>
    </row>
    <row r="61786" spans="7:7" x14ac:dyDescent="0.2">
      <c r="G61786"/>
    </row>
    <row r="61787" spans="7:7" x14ac:dyDescent="0.2">
      <c r="G61787"/>
    </row>
    <row r="61788" spans="7:7" x14ac:dyDescent="0.2">
      <c r="G61788"/>
    </row>
    <row r="61789" spans="7:7" x14ac:dyDescent="0.2">
      <c r="G61789"/>
    </row>
    <row r="61790" spans="7:7" x14ac:dyDescent="0.2">
      <c r="G61790"/>
    </row>
    <row r="61791" spans="7:7" x14ac:dyDescent="0.2">
      <c r="G61791"/>
    </row>
    <row r="61792" spans="7:7" x14ac:dyDescent="0.2">
      <c r="G61792"/>
    </row>
    <row r="61793" spans="7:7" x14ac:dyDescent="0.2">
      <c r="G61793"/>
    </row>
    <row r="61794" spans="7:7" x14ac:dyDescent="0.2">
      <c r="G61794"/>
    </row>
    <row r="61795" spans="7:7" x14ac:dyDescent="0.2">
      <c r="G61795"/>
    </row>
    <row r="61796" spans="7:7" x14ac:dyDescent="0.2">
      <c r="G61796"/>
    </row>
    <row r="61797" spans="7:7" x14ac:dyDescent="0.2">
      <c r="G61797"/>
    </row>
    <row r="61798" spans="7:7" x14ac:dyDescent="0.2">
      <c r="G61798"/>
    </row>
    <row r="61799" spans="7:7" x14ac:dyDescent="0.2">
      <c r="G61799"/>
    </row>
    <row r="61800" spans="7:7" x14ac:dyDescent="0.2">
      <c r="G61800"/>
    </row>
    <row r="61801" spans="7:7" x14ac:dyDescent="0.2">
      <c r="G61801"/>
    </row>
    <row r="61802" spans="7:7" x14ac:dyDescent="0.2">
      <c r="G61802"/>
    </row>
    <row r="61803" spans="7:7" x14ac:dyDescent="0.2">
      <c r="G61803"/>
    </row>
    <row r="61804" spans="7:7" x14ac:dyDescent="0.2">
      <c r="G61804"/>
    </row>
    <row r="61805" spans="7:7" x14ac:dyDescent="0.2">
      <c r="G61805"/>
    </row>
    <row r="61806" spans="7:7" x14ac:dyDescent="0.2">
      <c r="G61806"/>
    </row>
    <row r="61807" spans="7:7" x14ac:dyDescent="0.2">
      <c r="G61807"/>
    </row>
    <row r="61808" spans="7:7" x14ac:dyDescent="0.2">
      <c r="G61808"/>
    </row>
    <row r="61809" spans="7:7" x14ac:dyDescent="0.2">
      <c r="G61809"/>
    </row>
    <row r="61810" spans="7:7" x14ac:dyDescent="0.2">
      <c r="G61810"/>
    </row>
    <row r="61811" spans="7:7" x14ac:dyDescent="0.2">
      <c r="G61811"/>
    </row>
    <row r="61812" spans="7:7" x14ac:dyDescent="0.2">
      <c r="G61812"/>
    </row>
    <row r="61813" spans="7:7" x14ac:dyDescent="0.2">
      <c r="G61813"/>
    </row>
    <row r="61814" spans="7:7" x14ac:dyDescent="0.2">
      <c r="G61814"/>
    </row>
    <row r="61815" spans="7:7" x14ac:dyDescent="0.2">
      <c r="G61815"/>
    </row>
    <row r="61816" spans="7:7" x14ac:dyDescent="0.2">
      <c r="G61816"/>
    </row>
    <row r="61817" spans="7:7" x14ac:dyDescent="0.2">
      <c r="G61817"/>
    </row>
    <row r="61818" spans="7:7" x14ac:dyDescent="0.2">
      <c r="G61818"/>
    </row>
    <row r="61819" spans="7:7" x14ac:dyDescent="0.2">
      <c r="G61819"/>
    </row>
    <row r="61820" spans="7:7" x14ac:dyDescent="0.2">
      <c r="G61820"/>
    </row>
    <row r="61821" spans="7:7" x14ac:dyDescent="0.2">
      <c r="G61821"/>
    </row>
    <row r="61822" spans="7:7" x14ac:dyDescent="0.2">
      <c r="G61822"/>
    </row>
    <row r="61823" spans="7:7" x14ac:dyDescent="0.2">
      <c r="G61823"/>
    </row>
    <row r="61824" spans="7:7" x14ac:dyDescent="0.2">
      <c r="G61824"/>
    </row>
    <row r="61825" spans="7:7" x14ac:dyDescent="0.2">
      <c r="G61825"/>
    </row>
    <row r="61826" spans="7:7" x14ac:dyDescent="0.2">
      <c r="G61826"/>
    </row>
    <row r="61827" spans="7:7" x14ac:dyDescent="0.2">
      <c r="G61827"/>
    </row>
    <row r="61828" spans="7:7" x14ac:dyDescent="0.2">
      <c r="G61828"/>
    </row>
    <row r="61829" spans="7:7" x14ac:dyDescent="0.2">
      <c r="G61829"/>
    </row>
    <row r="61830" spans="7:7" x14ac:dyDescent="0.2">
      <c r="G61830"/>
    </row>
    <row r="61831" spans="7:7" x14ac:dyDescent="0.2">
      <c r="G61831"/>
    </row>
    <row r="61832" spans="7:7" x14ac:dyDescent="0.2">
      <c r="G61832"/>
    </row>
    <row r="61833" spans="7:7" x14ac:dyDescent="0.2">
      <c r="G61833"/>
    </row>
    <row r="61834" spans="7:7" x14ac:dyDescent="0.2">
      <c r="G61834"/>
    </row>
    <row r="61835" spans="7:7" x14ac:dyDescent="0.2">
      <c r="G61835"/>
    </row>
    <row r="61836" spans="7:7" x14ac:dyDescent="0.2">
      <c r="G61836"/>
    </row>
    <row r="61837" spans="7:7" x14ac:dyDescent="0.2">
      <c r="G61837"/>
    </row>
    <row r="61838" spans="7:7" x14ac:dyDescent="0.2">
      <c r="G61838"/>
    </row>
    <row r="61839" spans="7:7" x14ac:dyDescent="0.2">
      <c r="G61839"/>
    </row>
    <row r="61840" spans="7:7" x14ac:dyDescent="0.2">
      <c r="G61840"/>
    </row>
    <row r="61841" spans="7:7" x14ac:dyDescent="0.2">
      <c r="G61841"/>
    </row>
    <row r="61842" spans="7:7" x14ac:dyDescent="0.2">
      <c r="G61842"/>
    </row>
    <row r="61843" spans="7:7" x14ac:dyDescent="0.2">
      <c r="G61843"/>
    </row>
    <row r="61844" spans="7:7" x14ac:dyDescent="0.2">
      <c r="G61844"/>
    </row>
    <row r="61845" spans="7:7" x14ac:dyDescent="0.2">
      <c r="G61845"/>
    </row>
    <row r="61846" spans="7:7" x14ac:dyDescent="0.2">
      <c r="G61846"/>
    </row>
    <row r="61847" spans="7:7" x14ac:dyDescent="0.2">
      <c r="G61847"/>
    </row>
    <row r="61848" spans="7:7" x14ac:dyDescent="0.2">
      <c r="G61848"/>
    </row>
    <row r="61849" spans="7:7" x14ac:dyDescent="0.2">
      <c r="G61849"/>
    </row>
    <row r="61850" spans="7:7" x14ac:dyDescent="0.2">
      <c r="G61850"/>
    </row>
    <row r="61851" spans="7:7" x14ac:dyDescent="0.2">
      <c r="G61851"/>
    </row>
    <row r="61852" spans="7:7" x14ac:dyDescent="0.2">
      <c r="G61852"/>
    </row>
    <row r="61853" spans="7:7" x14ac:dyDescent="0.2">
      <c r="G61853"/>
    </row>
    <row r="61854" spans="7:7" x14ac:dyDescent="0.2">
      <c r="G61854"/>
    </row>
    <row r="61855" spans="7:7" x14ac:dyDescent="0.2">
      <c r="G61855"/>
    </row>
    <row r="61856" spans="7:7" x14ac:dyDescent="0.2">
      <c r="G61856"/>
    </row>
    <row r="61857" spans="7:7" x14ac:dyDescent="0.2">
      <c r="G61857"/>
    </row>
    <row r="61858" spans="7:7" x14ac:dyDescent="0.2">
      <c r="G61858"/>
    </row>
    <row r="61859" spans="7:7" x14ac:dyDescent="0.2">
      <c r="G61859"/>
    </row>
    <row r="61860" spans="7:7" x14ac:dyDescent="0.2">
      <c r="G61860"/>
    </row>
    <row r="61861" spans="7:7" x14ac:dyDescent="0.2">
      <c r="G61861"/>
    </row>
    <row r="61862" spans="7:7" x14ac:dyDescent="0.2">
      <c r="G61862"/>
    </row>
    <row r="61863" spans="7:7" x14ac:dyDescent="0.2">
      <c r="G61863"/>
    </row>
    <row r="61864" spans="7:7" x14ac:dyDescent="0.2">
      <c r="G61864"/>
    </row>
    <row r="61865" spans="7:7" x14ac:dyDescent="0.2">
      <c r="G61865"/>
    </row>
    <row r="61866" spans="7:7" x14ac:dyDescent="0.2">
      <c r="G61866"/>
    </row>
    <row r="61867" spans="7:7" x14ac:dyDescent="0.2">
      <c r="G61867"/>
    </row>
    <row r="61868" spans="7:7" x14ac:dyDescent="0.2">
      <c r="G61868"/>
    </row>
    <row r="61869" spans="7:7" x14ac:dyDescent="0.2">
      <c r="G61869"/>
    </row>
    <row r="61870" spans="7:7" x14ac:dyDescent="0.2">
      <c r="G61870"/>
    </row>
    <row r="61871" spans="7:7" x14ac:dyDescent="0.2">
      <c r="G61871"/>
    </row>
    <row r="61872" spans="7:7" x14ac:dyDescent="0.2">
      <c r="G61872"/>
    </row>
    <row r="61873" spans="7:7" x14ac:dyDescent="0.2">
      <c r="G61873"/>
    </row>
    <row r="61874" spans="7:7" x14ac:dyDescent="0.2">
      <c r="G61874"/>
    </row>
    <row r="61875" spans="7:7" x14ac:dyDescent="0.2">
      <c r="G61875"/>
    </row>
    <row r="61876" spans="7:7" x14ac:dyDescent="0.2">
      <c r="G61876"/>
    </row>
    <row r="61877" spans="7:7" x14ac:dyDescent="0.2">
      <c r="G61877"/>
    </row>
    <row r="61878" spans="7:7" x14ac:dyDescent="0.2">
      <c r="G61878"/>
    </row>
    <row r="61879" spans="7:7" x14ac:dyDescent="0.2">
      <c r="G61879"/>
    </row>
    <row r="61880" spans="7:7" x14ac:dyDescent="0.2">
      <c r="G61880"/>
    </row>
    <row r="61881" spans="7:7" x14ac:dyDescent="0.2">
      <c r="G61881"/>
    </row>
    <row r="61882" spans="7:7" x14ac:dyDescent="0.2">
      <c r="G61882"/>
    </row>
    <row r="61883" spans="7:7" x14ac:dyDescent="0.2">
      <c r="G61883"/>
    </row>
    <row r="61884" spans="7:7" x14ac:dyDescent="0.2">
      <c r="G61884"/>
    </row>
    <row r="61885" spans="7:7" x14ac:dyDescent="0.2">
      <c r="G61885"/>
    </row>
    <row r="61886" spans="7:7" x14ac:dyDescent="0.2">
      <c r="G61886"/>
    </row>
    <row r="61887" spans="7:7" x14ac:dyDescent="0.2">
      <c r="G61887"/>
    </row>
    <row r="61888" spans="7:7" x14ac:dyDescent="0.2">
      <c r="G61888"/>
    </row>
    <row r="61889" spans="7:7" x14ac:dyDescent="0.2">
      <c r="G61889"/>
    </row>
    <row r="61890" spans="7:7" x14ac:dyDescent="0.2">
      <c r="G61890"/>
    </row>
    <row r="61891" spans="7:7" x14ac:dyDescent="0.2">
      <c r="G61891"/>
    </row>
    <row r="61892" spans="7:7" x14ac:dyDescent="0.2">
      <c r="G61892"/>
    </row>
    <row r="61893" spans="7:7" x14ac:dyDescent="0.2">
      <c r="G61893"/>
    </row>
    <row r="61894" spans="7:7" x14ac:dyDescent="0.2">
      <c r="G61894"/>
    </row>
    <row r="61895" spans="7:7" x14ac:dyDescent="0.2">
      <c r="G61895"/>
    </row>
    <row r="61896" spans="7:7" x14ac:dyDescent="0.2">
      <c r="G61896"/>
    </row>
    <row r="61897" spans="7:7" x14ac:dyDescent="0.2">
      <c r="G61897"/>
    </row>
    <row r="61898" spans="7:7" x14ac:dyDescent="0.2">
      <c r="G61898"/>
    </row>
    <row r="61899" spans="7:7" x14ac:dyDescent="0.2">
      <c r="G61899"/>
    </row>
    <row r="61900" spans="7:7" x14ac:dyDescent="0.2">
      <c r="G61900"/>
    </row>
    <row r="61901" spans="7:7" x14ac:dyDescent="0.2">
      <c r="G61901"/>
    </row>
    <row r="61902" spans="7:7" x14ac:dyDescent="0.2">
      <c r="G61902"/>
    </row>
    <row r="61903" spans="7:7" x14ac:dyDescent="0.2">
      <c r="G61903"/>
    </row>
    <row r="61904" spans="7:7" x14ac:dyDescent="0.2">
      <c r="G61904"/>
    </row>
    <row r="61905" spans="7:7" x14ac:dyDescent="0.2">
      <c r="G61905"/>
    </row>
    <row r="61906" spans="7:7" x14ac:dyDescent="0.2">
      <c r="G61906"/>
    </row>
    <row r="61907" spans="7:7" x14ac:dyDescent="0.2">
      <c r="G61907"/>
    </row>
    <row r="61908" spans="7:7" x14ac:dyDescent="0.2">
      <c r="G61908"/>
    </row>
    <row r="61909" spans="7:7" x14ac:dyDescent="0.2">
      <c r="G61909"/>
    </row>
    <row r="61910" spans="7:7" x14ac:dyDescent="0.2">
      <c r="G61910"/>
    </row>
    <row r="61911" spans="7:7" x14ac:dyDescent="0.2">
      <c r="G61911"/>
    </row>
    <row r="61912" spans="7:7" x14ac:dyDescent="0.2">
      <c r="G61912"/>
    </row>
    <row r="61913" spans="7:7" x14ac:dyDescent="0.2">
      <c r="G61913"/>
    </row>
    <row r="61914" spans="7:7" x14ac:dyDescent="0.2">
      <c r="G61914"/>
    </row>
    <row r="61915" spans="7:7" x14ac:dyDescent="0.2">
      <c r="G61915"/>
    </row>
    <row r="61916" spans="7:7" x14ac:dyDescent="0.2">
      <c r="G61916"/>
    </row>
    <row r="61917" spans="7:7" x14ac:dyDescent="0.2">
      <c r="G61917"/>
    </row>
    <row r="61918" spans="7:7" x14ac:dyDescent="0.2">
      <c r="G61918"/>
    </row>
    <row r="61919" spans="7:7" x14ac:dyDescent="0.2">
      <c r="G61919"/>
    </row>
    <row r="61920" spans="7:7" x14ac:dyDescent="0.2">
      <c r="G61920"/>
    </row>
    <row r="61921" spans="7:7" x14ac:dyDescent="0.2">
      <c r="G61921"/>
    </row>
    <row r="61922" spans="7:7" x14ac:dyDescent="0.2">
      <c r="G61922"/>
    </row>
    <row r="61923" spans="7:7" x14ac:dyDescent="0.2">
      <c r="G61923"/>
    </row>
    <row r="61924" spans="7:7" x14ac:dyDescent="0.2">
      <c r="G61924"/>
    </row>
    <row r="61925" spans="7:7" x14ac:dyDescent="0.2">
      <c r="G61925"/>
    </row>
    <row r="61926" spans="7:7" x14ac:dyDescent="0.2">
      <c r="G61926"/>
    </row>
    <row r="61927" spans="7:7" x14ac:dyDescent="0.2">
      <c r="G61927"/>
    </row>
    <row r="61928" spans="7:7" x14ac:dyDescent="0.2">
      <c r="G61928"/>
    </row>
    <row r="61929" spans="7:7" x14ac:dyDescent="0.2">
      <c r="G61929"/>
    </row>
    <row r="61930" spans="7:7" x14ac:dyDescent="0.2">
      <c r="G61930"/>
    </row>
    <row r="61931" spans="7:7" x14ac:dyDescent="0.2">
      <c r="G61931"/>
    </row>
    <row r="61932" spans="7:7" x14ac:dyDescent="0.2">
      <c r="G61932"/>
    </row>
    <row r="61933" spans="7:7" x14ac:dyDescent="0.2">
      <c r="G61933"/>
    </row>
    <row r="61934" spans="7:7" x14ac:dyDescent="0.2">
      <c r="G61934"/>
    </row>
    <row r="61935" spans="7:7" x14ac:dyDescent="0.2">
      <c r="G61935"/>
    </row>
    <row r="61936" spans="7:7" x14ac:dyDescent="0.2">
      <c r="G61936"/>
    </row>
    <row r="61937" spans="7:7" x14ac:dyDescent="0.2">
      <c r="G61937"/>
    </row>
    <row r="61938" spans="7:7" x14ac:dyDescent="0.2">
      <c r="G61938"/>
    </row>
    <row r="61939" spans="7:7" x14ac:dyDescent="0.2">
      <c r="G61939"/>
    </row>
    <row r="61940" spans="7:7" x14ac:dyDescent="0.2">
      <c r="G61940"/>
    </row>
    <row r="61941" spans="7:7" x14ac:dyDescent="0.2">
      <c r="G61941"/>
    </row>
    <row r="61942" spans="7:7" x14ac:dyDescent="0.2">
      <c r="G61942"/>
    </row>
    <row r="61943" spans="7:7" x14ac:dyDescent="0.2">
      <c r="G61943"/>
    </row>
    <row r="61944" spans="7:7" x14ac:dyDescent="0.2">
      <c r="G61944"/>
    </row>
    <row r="61945" spans="7:7" x14ac:dyDescent="0.2">
      <c r="G61945"/>
    </row>
    <row r="61946" spans="7:7" x14ac:dyDescent="0.2">
      <c r="G61946"/>
    </row>
    <row r="61947" spans="7:7" x14ac:dyDescent="0.2">
      <c r="G61947"/>
    </row>
    <row r="61948" spans="7:7" x14ac:dyDescent="0.2">
      <c r="G61948"/>
    </row>
    <row r="61949" spans="7:7" x14ac:dyDescent="0.2">
      <c r="G61949"/>
    </row>
    <row r="61950" spans="7:7" x14ac:dyDescent="0.2">
      <c r="G61950"/>
    </row>
    <row r="61951" spans="7:7" x14ac:dyDescent="0.2">
      <c r="G61951"/>
    </row>
    <row r="61952" spans="7:7" x14ac:dyDescent="0.2">
      <c r="G61952"/>
    </row>
    <row r="61953" spans="7:7" x14ac:dyDescent="0.2">
      <c r="G61953"/>
    </row>
    <row r="61954" spans="7:7" x14ac:dyDescent="0.2">
      <c r="G61954"/>
    </row>
    <row r="61955" spans="7:7" x14ac:dyDescent="0.2">
      <c r="G61955"/>
    </row>
    <row r="61956" spans="7:7" x14ac:dyDescent="0.2">
      <c r="G61956"/>
    </row>
    <row r="61957" spans="7:7" x14ac:dyDescent="0.2">
      <c r="G61957"/>
    </row>
    <row r="61958" spans="7:7" x14ac:dyDescent="0.2">
      <c r="G61958"/>
    </row>
    <row r="61959" spans="7:7" x14ac:dyDescent="0.2">
      <c r="G61959"/>
    </row>
    <row r="61960" spans="7:7" x14ac:dyDescent="0.2">
      <c r="G61960"/>
    </row>
    <row r="61961" spans="7:7" x14ac:dyDescent="0.2">
      <c r="G61961"/>
    </row>
    <row r="61962" spans="7:7" x14ac:dyDescent="0.2">
      <c r="G61962"/>
    </row>
    <row r="61963" spans="7:7" x14ac:dyDescent="0.2">
      <c r="G61963"/>
    </row>
    <row r="61964" spans="7:7" x14ac:dyDescent="0.2">
      <c r="G61964"/>
    </row>
    <row r="61965" spans="7:7" x14ac:dyDescent="0.2">
      <c r="G61965"/>
    </row>
    <row r="61966" spans="7:7" x14ac:dyDescent="0.2">
      <c r="G61966"/>
    </row>
    <row r="61967" spans="7:7" x14ac:dyDescent="0.2">
      <c r="G61967"/>
    </row>
    <row r="61968" spans="7:7" x14ac:dyDescent="0.2">
      <c r="G61968"/>
    </row>
    <row r="61969" spans="7:7" x14ac:dyDescent="0.2">
      <c r="G61969"/>
    </row>
    <row r="61970" spans="7:7" x14ac:dyDescent="0.2">
      <c r="G61970"/>
    </row>
    <row r="61971" spans="7:7" x14ac:dyDescent="0.2">
      <c r="G61971"/>
    </row>
    <row r="61972" spans="7:7" x14ac:dyDescent="0.2">
      <c r="G61972"/>
    </row>
    <row r="61973" spans="7:7" x14ac:dyDescent="0.2">
      <c r="G61973"/>
    </row>
    <row r="61974" spans="7:7" x14ac:dyDescent="0.2">
      <c r="G61974"/>
    </row>
    <row r="61975" spans="7:7" x14ac:dyDescent="0.2">
      <c r="G61975"/>
    </row>
    <row r="61976" spans="7:7" x14ac:dyDescent="0.2">
      <c r="G61976"/>
    </row>
    <row r="61977" spans="7:7" x14ac:dyDescent="0.2">
      <c r="G61977"/>
    </row>
    <row r="61978" spans="7:7" x14ac:dyDescent="0.2">
      <c r="G61978"/>
    </row>
    <row r="61979" spans="7:7" x14ac:dyDescent="0.2">
      <c r="G61979"/>
    </row>
    <row r="61980" spans="7:7" x14ac:dyDescent="0.2">
      <c r="G61980"/>
    </row>
    <row r="61981" spans="7:7" x14ac:dyDescent="0.2">
      <c r="G61981"/>
    </row>
    <row r="61982" spans="7:7" x14ac:dyDescent="0.2">
      <c r="G61982"/>
    </row>
    <row r="61983" spans="7:7" x14ac:dyDescent="0.2">
      <c r="G61983"/>
    </row>
    <row r="61984" spans="7:7" x14ac:dyDescent="0.2">
      <c r="G61984"/>
    </row>
    <row r="61985" spans="7:7" x14ac:dyDescent="0.2">
      <c r="G61985"/>
    </row>
    <row r="61986" spans="7:7" x14ac:dyDescent="0.2">
      <c r="G61986"/>
    </row>
    <row r="61987" spans="7:7" x14ac:dyDescent="0.2">
      <c r="G61987"/>
    </row>
    <row r="61988" spans="7:7" x14ac:dyDescent="0.2">
      <c r="G61988"/>
    </row>
    <row r="61989" spans="7:7" x14ac:dyDescent="0.2">
      <c r="G61989"/>
    </row>
    <row r="61990" spans="7:7" x14ac:dyDescent="0.2">
      <c r="G61990"/>
    </row>
    <row r="61991" spans="7:7" x14ac:dyDescent="0.2">
      <c r="G61991"/>
    </row>
    <row r="61992" spans="7:7" x14ac:dyDescent="0.2">
      <c r="G61992"/>
    </row>
    <row r="61993" spans="7:7" x14ac:dyDescent="0.2">
      <c r="G61993"/>
    </row>
    <row r="61994" spans="7:7" x14ac:dyDescent="0.2">
      <c r="G61994"/>
    </row>
    <row r="61995" spans="7:7" x14ac:dyDescent="0.2">
      <c r="G61995"/>
    </row>
    <row r="61996" spans="7:7" x14ac:dyDescent="0.2">
      <c r="G61996"/>
    </row>
    <row r="61997" spans="7:7" x14ac:dyDescent="0.2">
      <c r="G61997"/>
    </row>
    <row r="61998" spans="7:7" x14ac:dyDescent="0.2">
      <c r="G61998"/>
    </row>
    <row r="61999" spans="7:7" x14ac:dyDescent="0.2">
      <c r="G61999"/>
    </row>
    <row r="62000" spans="7:7" x14ac:dyDescent="0.2">
      <c r="G62000"/>
    </row>
    <row r="62001" spans="7:7" x14ac:dyDescent="0.2">
      <c r="G62001"/>
    </row>
    <row r="62002" spans="7:7" x14ac:dyDescent="0.2">
      <c r="G62002"/>
    </row>
    <row r="62003" spans="7:7" x14ac:dyDescent="0.2">
      <c r="G62003"/>
    </row>
    <row r="62004" spans="7:7" x14ac:dyDescent="0.2">
      <c r="G62004"/>
    </row>
    <row r="62005" spans="7:7" x14ac:dyDescent="0.2">
      <c r="G62005"/>
    </row>
    <row r="62006" spans="7:7" x14ac:dyDescent="0.2">
      <c r="G62006"/>
    </row>
    <row r="62007" spans="7:7" x14ac:dyDescent="0.2">
      <c r="G62007"/>
    </row>
    <row r="62008" spans="7:7" x14ac:dyDescent="0.2">
      <c r="G62008"/>
    </row>
    <row r="62009" spans="7:7" x14ac:dyDescent="0.2">
      <c r="G62009"/>
    </row>
    <row r="62010" spans="7:7" x14ac:dyDescent="0.2">
      <c r="G62010"/>
    </row>
    <row r="62011" spans="7:7" x14ac:dyDescent="0.2">
      <c r="G62011"/>
    </row>
    <row r="62012" spans="7:7" x14ac:dyDescent="0.2">
      <c r="G62012"/>
    </row>
    <row r="62013" spans="7:7" x14ac:dyDescent="0.2">
      <c r="G62013"/>
    </row>
    <row r="62014" spans="7:7" x14ac:dyDescent="0.2">
      <c r="G62014"/>
    </row>
    <row r="62015" spans="7:7" x14ac:dyDescent="0.2">
      <c r="G62015"/>
    </row>
    <row r="62016" spans="7:7" x14ac:dyDescent="0.2">
      <c r="G62016"/>
    </row>
    <row r="62017" spans="7:7" x14ac:dyDescent="0.2">
      <c r="G62017"/>
    </row>
    <row r="62018" spans="7:7" x14ac:dyDescent="0.2">
      <c r="G62018"/>
    </row>
    <row r="62019" spans="7:7" x14ac:dyDescent="0.2">
      <c r="G62019"/>
    </row>
    <row r="62020" spans="7:7" x14ac:dyDescent="0.2">
      <c r="G62020"/>
    </row>
    <row r="62021" spans="7:7" x14ac:dyDescent="0.2">
      <c r="G62021"/>
    </row>
    <row r="62022" spans="7:7" x14ac:dyDescent="0.2">
      <c r="G62022"/>
    </row>
    <row r="62023" spans="7:7" x14ac:dyDescent="0.2">
      <c r="G62023"/>
    </row>
    <row r="62024" spans="7:7" x14ac:dyDescent="0.2">
      <c r="G62024"/>
    </row>
    <row r="62025" spans="7:7" x14ac:dyDescent="0.2">
      <c r="G62025"/>
    </row>
    <row r="62026" spans="7:7" x14ac:dyDescent="0.2">
      <c r="G62026"/>
    </row>
    <row r="62027" spans="7:7" x14ac:dyDescent="0.2">
      <c r="G62027"/>
    </row>
    <row r="62028" spans="7:7" x14ac:dyDescent="0.2">
      <c r="G62028"/>
    </row>
    <row r="62029" spans="7:7" x14ac:dyDescent="0.2">
      <c r="G62029"/>
    </row>
    <row r="62030" spans="7:7" x14ac:dyDescent="0.2">
      <c r="G62030"/>
    </row>
    <row r="62031" spans="7:7" x14ac:dyDescent="0.2">
      <c r="G62031"/>
    </row>
    <row r="62032" spans="7:7" x14ac:dyDescent="0.2">
      <c r="G62032"/>
    </row>
    <row r="62033" spans="7:7" x14ac:dyDescent="0.2">
      <c r="G62033"/>
    </row>
    <row r="62034" spans="7:7" x14ac:dyDescent="0.2">
      <c r="G62034"/>
    </row>
    <row r="62035" spans="7:7" x14ac:dyDescent="0.2">
      <c r="G62035"/>
    </row>
    <row r="62036" spans="7:7" x14ac:dyDescent="0.2">
      <c r="G62036"/>
    </row>
    <row r="62037" spans="7:7" x14ac:dyDescent="0.2">
      <c r="G62037"/>
    </row>
    <row r="62038" spans="7:7" x14ac:dyDescent="0.2">
      <c r="G62038"/>
    </row>
    <row r="62039" spans="7:7" x14ac:dyDescent="0.2">
      <c r="G62039"/>
    </row>
    <row r="62040" spans="7:7" x14ac:dyDescent="0.2">
      <c r="G62040"/>
    </row>
    <row r="62041" spans="7:7" x14ac:dyDescent="0.2">
      <c r="G62041"/>
    </row>
    <row r="62042" spans="7:7" x14ac:dyDescent="0.2">
      <c r="G62042"/>
    </row>
    <row r="62043" spans="7:7" x14ac:dyDescent="0.2">
      <c r="G62043"/>
    </row>
    <row r="62044" spans="7:7" x14ac:dyDescent="0.2">
      <c r="G62044"/>
    </row>
    <row r="62045" spans="7:7" x14ac:dyDescent="0.2">
      <c r="G62045"/>
    </row>
    <row r="62046" spans="7:7" x14ac:dyDescent="0.2">
      <c r="G62046"/>
    </row>
    <row r="62047" spans="7:7" x14ac:dyDescent="0.2">
      <c r="G62047"/>
    </row>
    <row r="62048" spans="7:7" x14ac:dyDescent="0.2">
      <c r="G62048"/>
    </row>
    <row r="62049" spans="7:7" x14ac:dyDescent="0.2">
      <c r="G62049"/>
    </row>
    <row r="62050" spans="7:7" x14ac:dyDescent="0.2">
      <c r="G62050"/>
    </row>
    <row r="62051" spans="7:7" x14ac:dyDescent="0.2">
      <c r="G62051"/>
    </row>
    <row r="62052" spans="7:7" x14ac:dyDescent="0.2">
      <c r="G62052"/>
    </row>
    <row r="62053" spans="7:7" x14ac:dyDescent="0.2">
      <c r="G62053"/>
    </row>
    <row r="62054" spans="7:7" x14ac:dyDescent="0.2">
      <c r="G62054"/>
    </row>
    <row r="62055" spans="7:7" x14ac:dyDescent="0.2">
      <c r="G62055"/>
    </row>
    <row r="62056" spans="7:7" x14ac:dyDescent="0.2">
      <c r="G62056"/>
    </row>
    <row r="62057" spans="7:7" x14ac:dyDescent="0.2">
      <c r="G62057"/>
    </row>
    <row r="62058" spans="7:7" x14ac:dyDescent="0.2">
      <c r="G62058"/>
    </row>
    <row r="62059" spans="7:7" x14ac:dyDescent="0.2">
      <c r="G62059"/>
    </row>
    <row r="62060" spans="7:7" x14ac:dyDescent="0.2">
      <c r="G62060"/>
    </row>
    <row r="62061" spans="7:7" x14ac:dyDescent="0.2">
      <c r="G62061"/>
    </row>
    <row r="62062" spans="7:7" x14ac:dyDescent="0.2">
      <c r="G62062"/>
    </row>
    <row r="62063" spans="7:7" x14ac:dyDescent="0.2">
      <c r="G62063"/>
    </row>
    <row r="62064" spans="7:7" x14ac:dyDescent="0.2">
      <c r="G62064"/>
    </row>
    <row r="62065" spans="7:7" x14ac:dyDescent="0.2">
      <c r="G62065"/>
    </row>
    <row r="62066" spans="7:7" x14ac:dyDescent="0.2">
      <c r="G62066"/>
    </row>
    <row r="62067" spans="7:7" x14ac:dyDescent="0.2">
      <c r="G62067"/>
    </row>
    <row r="62068" spans="7:7" x14ac:dyDescent="0.2">
      <c r="G62068"/>
    </row>
    <row r="62069" spans="7:7" x14ac:dyDescent="0.2">
      <c r="G62069"/>
    </row>
    <row r="62070" spans="7:7" x14ac:dyDescent="0.2">
      <c r="G62070"/>
    </row>
    <row r="62071" spans="7:7" x14ac:dyDescent="0.2">
      <c r="G62071"/>
    </row>
    <row r="62072" spans="7:7" x14ac:dyDescent="0.2">
      <c r="G62072"/>
    </row>
    <row r="62073" spans="7:7" x14ac:dyDescent="0.2">
      <c r="G62073"/>
    </row>
    <row r="62074" spans="7:7" x14ac:dyDescent="0.2">
      <c r="G62074"/>
    </row>
    <row r="62075" spans="7:7" x14ac:dyDescent="0.2">
      <c r="G62075"/>
    </row>
    <row r="62076" spans="7:7" x14ac:dyDescent="0.2">
      <c r="G62076"/>
    </row>
    <row r="62077" spans="7:7" x14ac:dyDescent="0.2">
      <c r="G62077"/>
    </row>
    <row r="62078" spans="7:7" x14ac:dyDescent="0.2">
      <c r="G62078"/>
    </row>
    <row r="62079" spans="7:7" x14ac:dyDescent="0.2">
      <c r="G62079"/>
    </row>
    <row r="62080" spans="7:7" x14ac:dyDescent="0.2">
      <c r="G62080"/>
    </row>
    <row r="62081" spans="7:7" x14ac:dyDescent="0.2">
      <c r="G62081"/>
    </row>
    <row r="62082" spans="7:7" x14ac:dyDescent="0.2">
      <c r="G62082"/>
    </row>
    <row r="62083" spans="7:7" x14ac:dyDescent="0.2">
      <c r="G62083"/>
    </row>
    <row r="62084" spans="7:7" x14ac:dyDescent="0.2">
      <c r="G62084"/>
    </row>
    <row r="62085" spans="7:7" x14ac:dyDescent="0.2">
      <c r="G62085"/>
    </row>
    <row r="62086" spans="7:7" x14ac:dyDescent="0.2">
      <c r="G62086"/>
    </row>
    <row r="62087" spans="7:7" x14ac:dyDescent="0.2">
      <c r="G62087"/>
    </row>
    <row r="62088" spans="7:7" x14ac:dyDescent="0.2">
      <c r="G62088"/>
    </row>
    <row r="62089" spans="7:7" x14ac:dyDescent="0.2">
      <c r="G62089"/>
    </row>
    <row r="62090" spans="7:7" x14ac:dyDescent="0.2">
      <c r="G62090"/>
    </row>
    <row r="62091" spans="7:7" x14ac:dyDescent="0.2">
      <c r="G62091"/>
    </row>
    <row r="62092" spans="7:7" x14ac:dyDescent="0.2">
      <c r="G62092"/>
    </row>
    <row r="62093" spans="7:7" x14ac:dyDescent="0.2">
      <c r="G62093"/>
    </row>
    <row r="62094" spans="7:7" x14ac:dyDescent="0.2">
      <c r="G62094"/>
    </row>
    <row r="62095" spans="7:7" x14ac:dyDescent="0.2">
      <c r="G62095"/>
    </row>
    <row r="62096" spans="7:7" x14ac:dyDescent="0.2">
      <c r="G62096"/>
    </row>
    <row r="62097" spans="7:7" x14ac:dyDescent="0.2">
      <c r="G62097"/>
    </row>
    <row r="62098" spans="7:7" x14ac:dyDescent="0.2">
      <c r="G62098"/>
    </row>
    <row r="62099" spans="7:7" x14ac:dyDescent="0.2">
      <c r="G62099"/>
    </row>
    <row r="62100" spans="7:7" x14ac:dyDescent="0.2">
      <c r="G62100"/>
    </row>
    <row r="62101" spans="7:7" x14ac:dyDescent="0.2">
      <c r="G62101"/>
    </row>
    <row r="62102" spans="7:7" x14ac:dyDescent="0.2">
      <c r="G62102"/>
    </row>
    <row r="62103" spans="7:7" x14ac:dyDescent="0.2">
      <c r="G62103"/>
    </row>
    <row r="62104" spans="7:7" x14ac:dyDescent="0.2">
      <c r="G62104"/>
    </row>
    <row r="62105" spans="7:7" x14ac:dyDescent="0.2">
      <c r="G62105"/>
    </row>
    <row r="62106" spans="7:7" x14ac:dyDescent="0.2">
      <c r="G62106"/>
    </row>
    <row r="62107" spans="7:7" x14ac:dyDescent="0.2">
      <c r="G62107"/>
    </row>
    <row r="62108" spans="7:7" x14ac:dyDescent="0.2">
      <c r="G62108"/>
    </row>
    <row r="62109" spans="7:7" x14ac:dyDescent="0.2">
      <c r="G62109"/>
    </row>
    <row r="62110" spans="7:7" x14ac:dyDescent="0.2">
      <c r="G62110"/>
    </row>
    <row r="62111" spans="7:7" x14ac:dyDescent="0.2">
      <c r="G62111"/>
    </row>
    <row r="62112" spans="7:7" x14ac:dyDescent="0.2">
      <c r="G62112"/>
    </row>
    <row r="62113" spans="7:7" x14ac:dyDescent="0.2">
      <c r="G62113"/>
    </row>
    <row r="62114" spans="7:7" x14ac:dyDescent="0.2">
      <c r="G62114"/>
    </row>
    <row r="62115" spans="7:7" x14ac:dyDescent="0.2">
      <c r="G62115"/>
    </row>
    <row r="62116" spans="7:7" x14ac:dyDescent="0.2">
      <c r="G62116"/>
    </row>
    <row r="62117" spans="7:7" x14ac:dyDescent="0.2">
      <c r="G62117"/>
    </row>
    <row r="62118" spans="7:7" x14ac:dyDescent="0.2">
      <c r="G62118"/>
    </row>
    <row r="62119" spans="7:7" x14ac:dyDescent="0.2">
      <c r="G62119"/>
    </row>
    <row r="62120" spans="7:7" x14ac:dyDescent="0.2">
      <c r="G62120"/>
    </row>
    <row r="62121" spans="7:7" x14ac:dyDescent="0.2">
      <c r="G62121"/>
    </row>
    <row r="62122" spans="7:7" x14ac:dyDescent="0.2">
      <c r="G62122"/>
    </row>
    <row r="62123" spans="7:7" x14ac:dyDescent="0.2">
      <c r="G62123"/>
    </row>
    <row r="62124" spans="7:7" x14ac:dyDescent="0.2">
      <c r="G62124"/>
    </row>
    <row r="62125" spans="7:7" x14ac:dyDescent="0.2">
      <c r="G62125"/>
    </row>
    <row r="62126" spans="7:7" x14ac:dyDescent="0.2">
      <c r="G62126"/>
    </row>
    <row r="62127" spans="7:7" x14ac:dyDescent="0.2">
      <c r="G62127"/>
    </row>
    <row r="62128" spans="7:7" x14ac:dyDescent="0.2">
      <c r="G62128"/>
    </row>
    <row r="62129" spans="7:7" x14ac:dyDescent="0.2">
      <c r="G62129"/>
    </row>
    <row r="62130" spans="7:7" x14ac:dyDescent="0.2">
      <c r="G62130"/>
    </row>
    <row r="62131" spans="7:7" x14ac:dyDescent="0.2">
      <c r="G62131"/>
    </row>
    <row r="62132" spans="7:7" x14ac:dyDescent="0.2">
      <c r="G62132"/>
    </row>
    <row r="62133" spans="7:7" x14ac:dyDescent="0.2">
      <c r="G62133"/>
    </row>
    <row r="62134" spans="7:7" x14ac:dyDescent="0.2">
      <c r="G62134"/>
    </row>
    <row r="62135" spans="7:7" x14ac:dyDescent="0.2">
      <c r="G62135"/>
    </row>
    <row r="62136" spans="7:7" x14ac:dyDescent="0.2">
      <c r="G62136"/>
    </row>
    <row r="62137" spans="7:7" x14ac:dyDescent="0.2">
      <c r="G62137"/>
    </row>
    <row r="62138" spans="7:7" x14ac:dyDescent="0.2">
      <c r="G62138"/>
    </row>
    <row r="62139" spans="7:7" x14ac:dyDescent="0.2">
      <c r="G62139"/>
    </row>
    <row r="62140" spans="7:7" x14ac:dyDescent="0.2">
      <c r="G62140"/>
    </row>
    <row r="62141" spans="7:7" x14ac:dyDescent="0.2">
      <c r="G62141"/>
    </row>
    <row r="62142" spans="7:7" x14ac:dyDescent="0.2">
      <c r="G62142"/>
    </row>
    <row r="62143" spans="7:7" x14ac:dyDescent="0.2">
      <c r="G62143"/>
    </row>
    <row r="62144" spans="7:7" x14ac:dyDescent="0.2">
      <c r="G62144"/>
    </row>
    <row r="62145" spans="7:7" x14ac:dyDescent="0.2">
      <c r="G62145"/>
    </row>
    <row r="62146" spans="7:7" x14ac:dyDescent="0.2">
      <c r="G62146"/>
    </row>
    <row r="62147" spans="7:7" x14ac:dyDescent="0.2">
      <c r="G62147"/>
    </row>
    <row r="62148" spans="7:7" x14ac:dyDescent="0.2">
      <c r="G62148"/>
    </row>
    <row r="62149" spans="7:7" x14ac:dyDescent="0.2">
      <c r="G62149"/>
    </row>
    <row r="62150" spans="7:7" x14ac:dyDescent="0.2">
      <c r="G62150"/>
    </row>
    <row r="62151" spans="7:7" x14ac:dyDescent="0.2">
      <c r="G62151"/>
    </row>
    <row r="62152" spans="7:7" x14ac:dyDescent="0.2">
      <c r="G62152"/>
    </row>
    <row r="62153" spans="7:7" x14ac:dyDescent="0.2">
      <c r="G62153"/>
    </row>
    <row r="62154" spans="7:7" x14ac:dyDescent="0.2">
      <c r="G62154"/>
    </row>
    <row r="62155" spans="7:7" x14ac:dyDescent="0.2">
      <c r="G62155"/>
    </row>
    <row r="62156" spans="7:7" x14ac:dyDescent="0.2">
      <c r="G62156"/>
    </row>
    <row r="62157" spans="7:7" x14ac:dyDescent="0.2">
      <c r="G62157"/>
    </row>
    <row r="62158" spans="7:7" x14ac:dyDescent="0.2">
      <c r="G62158"/>
    </row>
    <row r="62159" spans="7:7" x14ac:dyDescent="0.2">
      <c r="G62159"/>
    </row>
    <row r="62160" spans="7:7" x14ac:dyDescent="0.2">
      <c r="G62160"/>
    </row>
    <row r="62161" spans="7:7" x14ac:dyDescent="0.2">
      <c r="G62161"/>
    </row>
    <row r="62162" spans="7:7" x14ac:dyDescent="0.2">
      <c r="G62162"/>
    </row>
    <row r="62163" spans="7:7" x14ac:dyDescent="0.2">
      <c r="G62163"/>
    </row>
    <row r="62164" spans="7:7" x14ac:dyDescent="0.2">
      <c r="G62164"/>
    </row>
    <row r="62165" spans="7:7" x14ac:dyDescent="0.2">
      <c r="G62165"/>
    </row>
    <row r="62166" spans="7:7" x14ac:dyDescent="0.2">
      <c r="G62166"/>
    </row>
    <row r="62167" spans="7:7" x14ac:dyDescent="0.2">
      <c r="G62167"/>
    </row>
    <row r="62168" spans="7:7" x14ac:dyDescent="0.2">
      <c r="G62168"/>
    </row>
    <row r="62169" spans="7:7" x14ac:dyDescent="0.2">
      <c r="G62169"/>
    </row>
    <row r="62170" spans="7:7" x14ac:dyDescent="0.2">
      <c r="G62170"/>
    </row>
    <row r="62171" spans="7:7" x14ac:dyDescent="0.2">
      <c r="G62171"/>
    </row>
    <row r="62172" spans="7:7" x14ac:dyDescent="0.2">
      <c r="G62172"/>
    </row>
    <row r="62173" spans="7:7" x14ac:dyDescent="0.2">
      <c r="G62173"/>
    </row>
    <row r="62174" spans="7:7" x14ac:dyDescent="0.2">
      <c r="G62174"/>
    </row>
    <row r="62175" spans="7:7" x14ac:dyDescent="0.2">
      <c r="G62175"/>
    </row>
    <row r="62176" spans="7:7" x14ac:dyDescent="0.2">
      <c r="G62176"/>
    </row>
    <row r="62177" spans="7:7" x14ac:dyDescent="0.2">
      <c r="G62177"/>
    </row>
    <row r="62178" spans="7:7" x14ac:dyDescent="0.2">
      <c r="G62178"/>
    </row>
    <row r="62179" spans="7:7" x14ac:dyDescent="0.2">
      <c r="G62179"/>
    </row>
    <row r="62180" spans="7:7" x14ac:dyDescent="0.2">
      <c r="G62180"/>
    </row>
    <row r="62181" spans="7:7" x14ac:dyDescent="0.2">
      <c r="G62181"/>
    </row>
    <row r="62182" spans="7:7" x14ac:dyDescent="0.2">
      <c r="G62182"/>
    </row>
    <row r="62183" spans="7:7" x14ac:dyDescent="0.2">
      <c r="G62183"/>
    </row>
    <row r="62184" spans="7:7" x14ac:dyDescent="0.2">
      <c r="G62184"/>
    </row>
    <row r="62185" spans="7:7" x14ac:dyDescent="0.2">
      <c r="G62185"/>
    </row>
    <row r="62186" spans="7:7" x14ac:dyDescent="0.2">
      <c r="G62186"/>
    </row>
    <row r="62187" spans="7:7" x14ac:dyDescent="0.2">
      <c r="G62187"/>
    </row>
    <row r="62188" spans="7:7" x14ac:dyDescent="0.2">
      <c r="G62188"/>
    </row>
    <row r="62189" spans="7:7" x14ac:dyDescent="0.2">
      <c r="G62189"/>
    </row>
    <row r="62190" spans="7:7" x14ac:dyDescent="0.2">
      <c r="G62190"/>
    </row>
    <row r="62191" spans="7:7" x14ac:dyDescent="0.2">
      <c r="G62191"/>
    </row>
    <row r="62192" spans="7:7" x14ac:dyDescent="0.2">
      <c r="G62192"/>
    </row>
    <row r="62193" spans="7:7" x14ac:dyDescent="0.2">
      <c r="G62193"/>
    </row>
    <row r="62194" spans="7:7" x14ac:dyDescent="0.2">
      <c r="G62194"/>
    </row>
    <row r="62195" spans="7:7" x14ac:dyDescent="0.2">
      <c r="G62195"/>
    </row>
    <row r="62196" spans="7:7" x14ac:dyDescent="0.2">
      <c r="G62196"/>
    </row>
    <row r="62197" spans="7:7" x14ac:dyDescent="0.2">
      <c r="G62197"/>
    </row>
    <row r="62198" spans="7:7" x14ac:dyDescent="0.2">
      <c r="G62198"/>
    </row>
    <row r="62199" spans="7:7" x14ac:dyDescent="0.2">
      <c r="G62199"/>
    </row>
    <row r="62200" spans="7:7" x14ac:dyDescent="0.2">
      <c r="G62200"/>
    </row>
    <row r="62201" spans="7:7" x14ac:dyDescent="0.2">
      <c r="G62201"/>
    </row>
    <row r="62202" spans="7:7" x14ac:dyDescent="0.2">
      <c r="G62202"/>
    </row>
    <row r="62203" spans="7:7" x14ac:dyDescent="0.2">
      <c r="G62203"/>
    </row>
    <row r="62204" spans="7:7" x14ac:dyDescent="0.2">
      <c r="G62204"/>
    </row>
    <row r="62205" spans="7:7" x14ac:dyDescent="0.2">
      <c r="G62205"/>
    </row>
    <row r="62206" spans="7:7" x14ac:dyDescent="0.2">
      <c r="G62206"/>
    </row>
    <row r="62207" spans="7:7" x14ac:dyDescent="0.2">
      <c r="G62207"/>
    </row>
    <row r="62208" spans="7:7" x14ac:dyDescent="0.2">
      <c r="G62208"/>
    </row>
    <row r="62209" spans="7:7" x14ac:dyDescent="0.2">
      <c r="G62209"/>
    </row>
    <row r="62210" spans="7:7" x14ac:dyDescent="0.2">
      <c r="G62210"/>
    </row>
    <row r="62211" spans="7:7" x14ac:dyDescent="0.2">
      <c r="G62211"/>
    </row>
    <row r="62212" spans="7:7" x14ac:dyDescent="0.2">
      <c r="G62212"/>
    </row>
    <row r="62213" spans="7:7" x14ac:dyDescent="0.2">
      <c r="G62213"/>
    </row>
    <row r="62214" spans="7:7" x14ac:dyDescent="0.2">
      <c r="G62214"/>
    </row>
    <row r="62215" spans="7:7" x14ac:dyDescent="0.2">
      <c r="G62215"/>
    </row>
    <row r="62216" spans="7:7" x14ac:dyDescent="0.2">
      <c r="G62216"/>
    </row>
    <row r="62217" spans="7:7" x14ac:dyDescent="0.2">
      <c r="G62217"/>
    </row>
    <row r="62218" spans="7:7" x14ac:dyDescent="0.2">
      <c r="G62218"/>
    </row>
    <row r="62219" spans="7:7" x14ac:dyDescent="0.2">
      <c r="G62219"/>
    </row>
    <row r="62220" spans="7:7" x14ac:dyDescent="0.2">
      <c r="G62220"/>
    </row>
    <row r="62221" spans="7:7" x14ac:dyDescent="0.2">
      <c r="G62221"/>
    </row>
    <row r="62222" spans="7:7" x14ac:dyDescent="0.2">
      <c r="G62222"/>
    </row>
    <row r="62223" spans="7:7" x14ac:dyDescent="0.2">
      <c r="G62223"/>
    </row>
    <row r="62224" spans="7:7" x14ac:dyDescent="0.2">
      <c r="G62224"/>
    </row>
    <row r="62225" spans="7:7" x14ac:dyDescent="0.2">
      <c r="G62225"/>
    </row>
    <row r="62226" spans="7:7" x14ac:dyDescent="0.2">
      <c r="G62226"/>
    </row>
    <row r="62227" spans="7:7" x14ac:dyDescent="0.2">
      <c r="G62227"/>
    </row>
    <row r="62228" spans="7:7" x14ac:dyDescent="0.2">
      <c r="G62228"/>
    </row>
    <row r="62229" spans="7:7" x14ac:dyDescent="0.2">
      <c r="G62229"/>
    </row>
    <row r="62230" spans="7:7" x14ac:dyDescent="0.2">
      <c r="G62230"/>
    </row>
    <row r="62231" spans="7:7" x14ac:dyDescent="0.2">
      <c r="G62231"/>
    </row>
    <row r="62232" spans="7:7" x14ac:dyDescent="0.2">
      <c r="G62232"/>
    </row>
    <row r="62233" spans="7:7" x14ac:dyDescent="0.2">
      <c r="G62233"/>
    </row>
    <row r="62234" spans="7:7" x14ac:dyDescent="0.2">
      <c r="G62234"/>
    </row>
    <row r="62235" spans="7:7" x14ac:dyDescent="0.2">
      <c r="G62235"/>
    </row>
    <row r="62236" spans="7:7" x14ac:dyDescent="0.2">
      <c r="G62236"/>
    </row>
    <row r="62237" spans="7:7" x14ac:dyDescent="0.2">
      <c r="G62237"/>
    </row>
    <row r="62238" spans="7:7" x14ac:dyDescent="0.2">
      <c r="G62238"/>
    </row>
    <row r="62239" spans="7:7" x14ac:dyDescent="0.2">
      <c r="G62239"/>
    </row>
    <row r="62240" spans="7:7" x14ac:dyDescent="0.2">
      <c r="G62240"/>
    </row>
    <row r="62241" spans="7:7" x14ac:dyDescent="0.2">
      <c r="G62241"/>
    </row>
    <row r="62242" spans="7:7" x14ac:dyDescent="0.2">
      <c r="G62242"/>
    </row>
    <row r="62243" spans="7:7" x14ac:dyDescent="0.2">
      <c r="G62243"/>
    </row>
    <row r="62244" spans="7:7" x14ac:dyDescent="0.2">
      <c r="G62244"/>
    </row>
    <row r="62245" spans="7:7" x14ac:dyDescent="0.2">
      <c r="G62245"/>
    </row>
    <row r="62246" spans="7:7" x14ac:dyDescent="0.2">
      <c r="G62246"/>
    </row>
    <row r="62247" spans="7:7" x14ac:dyDescent="0.2">
      <c r="G62247"/>
    </row>
    <row r="62248" spans="7:7" x14ac:dyDescent="0.2">
      <c r="G62248"/>
    </row>
    <row r="62249" spans="7:7" x14ac:dyDescent="0.2">
      <c r="G62249"/>
    </row>
    <row r="62250" spans="7:7" x14ac:dyDescent="0.2">
      <c r="G62250"/>
    </row>
    <row r="62251" spans="7:7" x14ac:dyDescent="0.2">
      <c r="G62251"/>
    </row>
    <row r="62252" spans="7:7" x14ac:dyDescent="0.2">
      <c r="G62252"/>
    </row>
    <row r="62253" spans="7:7" x14ac:dyDescent="0.2">
      <c r="G62253"/>
    </row>
    <row r="62254" spans="7:7" x14ac:dyDescent="0.2">
      <c r="G62254"/>
    </row>
    <row r="62255" spans="7:7" x14ac:dyDescent="0.2">
      <c r="G62255"/>
    </row>
    <row r="62256" spans="7:7" x14ac:dyDescent="0.2">
      <c r="G62256"/>
    </row>
    <row r="62257" spans="7:7" x14ac:dyDescent="0.2">
      <c r="G62257"/>
    </row>
    <row r="62258" spans="7:7" x14ac:dyDescent="0.2">
      <c r="G62258"/>
    </row>
    <row r="62259" spans="7:7" x14ac:dyDescent="0.2">
      <c r="G62259"/>
    </row>
    <row r="62260" spans="7:7" x14ac:dyDescent="0.2">
      <c r="G62260"/>
    </row>
    <row r="62261" spans="7:7" x14ac:dyDescent="0.2">
      <c r="G62261"/>
    </row>
    <row r="62262" spans="7:7" x14ac:dyDescent="0.2">
      <c r="G62262"/>
    </row>
    <row r="62263" spans="7:7" x14ac:dyDescent="0.2">
      <c r="G62263"/>
    </row>
    <row r="62264" spans="7:7" x14ac:dyDescent="0.2">
      <c r="G62264"/>
    </row>
    <row r="62265" spans="7:7" x14ac:dyDescent="0.2">
      <c r="G62265"/>
    </row>
    <row r="62266" spans="7:7" x14ac:dyDescent="0.2">
      <c r="G62266"/>
    </row>
    <row r="62267" spans="7:7" x14ac:dyDescent="0.2">
      <c r="G62267"/>
    </row>
    <row r="62268" spans="7:7" x14ac:dyDescent="0.2">
      <c r="G62268"/>
    </row>
    <row r="62269" spans="7:7" x14ac:dyDescent="0.2">
      <c r="G62269"/>
    </row>
    <row r="62270" spans="7:7" x14ac:dyDescent="0.2">
      <c r="G62270"/>
    </row>
    <row r="62271" spans="7:7" x14ac:dyDescent="0.2">
      <c r="G62271"/>
    </row>
    <row r="62272" spans="7:7" x14ac:dyDescent="0.2">
      <c r="G62272"/>
    </row>
    <row r="62273" spans="7:7" x14ac:dyDescent="0.2">
      <c r="G62273"/>
    </row>
    <row r="62274" spans="7:7" x14ac:dyDescent="0.2">
      <c r="G62274"/>
    </row>
    <row r="62275" spans="7:7" x14ac:dyDescent="0.2">
      <c r="G62275"/>
    </row>
    <row r="62276" spans="7:7" x14ac:dyDescent="0.2">
      <c r="G62276"/>
    </row>
    <row r="62277" spans="7:7" x14ac:dyDescent="0.2">
      <c r="G62277"/>
    </row>
    <row r="62278" spans="7:7" x14ac:dyDescent="0.2">
      <c r="G62278"/>
    </row>
    <row r="62279" spans="7:7" x14ac:dyDescent="0.2">
      <c r="G62279"/>
    </row>
    <row r="62280" spans="7:7" x14ac:dyDescent="0.2">
      <c r="G62280"/>
    </row>
    <row r="62281" spans="7:7" x14ac:dyDescent="0.2">
      <c r="G62281"/>
    </row>
    <row r="62282" spans="7:7" x14ac:dyDescent="0.2">
      <c r="G62282"/>
    </row>
    <row r="62283" spans="7:7" x14ac:dyDescent="0.2">
      <c r="G62283"/>
    </row>
    <row r="62284" spans="7:7" x14ac:dyDescent="0.2">
      <c r="G62284"/>
    </row>
    <row r="62285" spans="7:7" x14ac:dyDescent="0.2">
      <c r="G62285"/>
    </row>
    <row r="62286" spans="7:7" x14ac:dyDescent="0.2">
      <c r="G62286"/>
    </row>
    <row r="62287" spans="7:7" x14ac:dyDescent="0.2">
      <c r="G62287"/>
    </row>
    <row r="62288" spans="7:7" x14ac:dyDescent="0.2">
      <c r="G62288"/>
    </row>
    <row r="62289" spans="7:7" x14ac:dyDescent="0.2">
      <c r="G62289"/>
    </row>
    <row r="62290" spans="7:7" x14ac:dyDescent="0.2">
      <c r="G62290"/>
    </row>
    <row r="62291" spans="7:7" x14ac:dyDescent="0.2">
      <c r="G62291"/>
    </row>
    <row r="62292" spans="7:7" x14ac:dyDescent="0.2">
      <c r="G62292"/>
    </row>
    <row r="62293" spans="7:7" x14ac:dyDescent="0.2">
      <c r="G62293"/>
    </row>
    <row r="62294" spans="7:7" x14ac:dyDescent="0.2">
      <c r="G62294"/>
    </row>
    <row r="62295" spans="7:7" x14ac:dyDescent="0.2">
      <c r="G62295"/>
    </row>
    <row r="62296" spans="7:7" x14ac:dyDescent="0.2">
      <c r="G62296"/>
    </row>
    <row r="62297" spans="7:7" x14ac:dyDescent="0.2">
      <c r="G62297"/>
    </row>
    <row r="62298" spans="7:7" x14ac:dyDescent="0.2">
      <c r="G62298"/>
    </row>
    <row r="62299" spans="7:7" x14ac:dyDescent="0.2">
      <c r="G62299"/>
    </row>
    <row r="62300" spans="7:7" x14ac:dyDescent="0.2">
      <c r="G62300"/>
    </row>
    <row r="62301" spans="7:7" x14ac:dyDescent="0.2">
      <c r="G62301"/>
    </row>
    <row r="62302" spans="7:7" x14ac:dyDescent="0.2">
      <c r="G62302"/>
    </row>
    <row r="62303" spans="7:7" x14ac:dyDescent="0.2">
      <c r="G62303"/>
    </row>
    <row r="62304" spans="7:7" x14ac:dyDescent="0.2">
      <c r="G62304"/>
    </row>
    <row r="62305" spans="7:7" x14ac:dyDescent="0.2">
      <c r="G62305"/>
    </row>
    <row r="62306" spans="7:7" x14ac:dyDescent="0.2">
      <c r="G62306"/>
    </row>
    <row r="62307" spans="7:7" x14ac:dyDescent="0.2">
      <c r="G62307"/>
    </row>
    <row r="62308" spans="7:7" x14ac:dyDescent="0.2">
      <c r="G62308"/>
    </row>
    <row r="62309" spans="7:7" x14ac:dyDescent="0.2">
      <c r="G62309"/>
    </row>
    <row r="62310" spans="7:7" x14ac:dyDescent="0.2">
      <c r="G62310"/>
    </row>
    <row r="62311" spans="7:7" x14ac:dyDescent="0.2">
      <c r="G62311"/>
    </row>
    <row r="62312" spans="7:7" x14ac:dyDescent="0.2">
      <c r="G62312"/>
    </row>
    <row r="62313" spans="7:7" x14ac:dyDescent="0.2">
      <c r="G62313"/>
    </row>
    <row r="62314" spans="7:7" x14ac:dyDescent="0.2">
      <c r="G62314"/>
    </row>
    <row r="62315" spans="7:7" x14ac:dyDescent="0.2">
      <c r="G62315"/>
    </row>
    <row r="62316" spans="7:7" x14ac:dyDescent="0.2">
      <c r="G62316"/>
    </row>
    <row r="62317" spans="7:7" x14ac:dyDescent="0.2">
      <c r="G62317"/>
    </row>
    <row r="62318" spans="7:7" x14ac:dyDescent="0.2">
      <c r="G62318"/>
    </row>
    <row r="62319" spans="7:7" x14ac:dyDescent="0.2">
      <c r="G62319"/>
    </row>
    <row r="62320" spans="7:7" x14ac:dyDescent="0.2">
      <c r="G62320"/>
    </row>
    <row r="62321" spans="7:7" x14ac:dyDescent="0.2">
      <c r="G62321"/>
    </row>
    <row r="62322" spans="7:7" x14ac:dyDescent="0.2">
      <c r="G62322"/>
    </row>
    <row r="62323" spans="7:7" x14ac:dyDescent="0.2">
      <c r="G62323"/>
    </row>
    <row r="62324" spans="7:7" x14ac:dyDescent="0.2">
      <c r="G62324"/>
    </row>
    <row r="62325" spans="7:7" x14ac:dyDescent="0.2">
      <c r="G62325"/>
    </row>
    <row r="62326" spans="7:7" x14ac:dyDescent="0.2">
      <c r="G62326"/>
    </row>
    <row r="62327" spans="7:7" x14ac:dyDescent="0.2">
      <c r="G62327"/>
    </row>
    <row r="62328" spans="7:7" x14ac:dyDescent="0.2">
      <c r="G62328"/>
    </row>
    <row r="62329" spans="7:7" x14ac:dyDescent="0.2">
      <c r="G62329"/>
    </row>
    <row r="62330" spans="7:7" x14ac:dyDescent="0.2">
      <c r="G62330"/>
    </row>
    <row r="62331" spans="7:7" x14ac:dyDescent="0.2">
      <c r="G62331"/>
    </row>
    <row r="62332" spans="7:7" x14ac:dyDescent="0.2">
      <c r="G62332"/>
    </row>
    <row r="62333" spans="7:7" x14ac:dyDescent="0.2">
      <c r="G62333"/>
    </row>
    <row r="62334" spans="7:7" x14ac:dyDescent="0.2">
      <c r="G62334"/>
    </row>
    <row r="62335" spans="7:7" x14ac:dyDescent="0.2">
      <c r="G62335"/>
    </row>
    <row r="62336" spans="7:7" x14ac:dyDescent="0.2">
      <c r="G62336"/>
    </row>
    <row r="62337" spans="7:7" x14ac:dyDescent="0.2">
      <c r="G62337"/>
    </row>
    <row r="62338" spans="7:7" x14ac:dyDescent="0.2">
      <c r="G62338"/>
    </row>
    <row r="62339" spans="7:7" x14ac:dyDescent="0.2">
      <c r="G62339"/>
    </row>
    <row r="62340" spans="7:7" x14ac:dyDescent="0.2">
      <c r="G62340"/>
    </row>
    <row r="62341" spans="7:7" x14ac:dyDescent="0.2">
      <c r="G62341"/>
    </row>
    <row r="62342" spans="7:7" x14ac:dyDescent="0.2">
      <c r="G62342"/>
    </row>
    <row r="62343" spans="7:7" x14ac:dyDescent="0.2">
      <c r="G62343"/>
    </row>
    <row r="62344" spans="7:7" x14ac:dyDescent="0.2">
      <c r="G62344"/>
    </row>
    <row r="62345" spans="7:7" x14ac:dyDescent="0.2">
      <c r="G62345"/>
    </row>
    <row r="62346" spans="7:7" x14ac:dyDescent="0.2">
      <c r="G62346"/>
    </row>
    <row r="62347" spans="7:7" x14ac:dyDescent="0.2">
      <c r="G62347"/>
    </row>
    <row r="62348" spans="7:7" x14ac:dyDescent="0.2">
      <c r="G62348"/>
    </row>
    <row r="62349" spans="7:7" x14ac:dyDescent="0.2">
      <c r="G62349"/>
    </row>
    <row r="62350" spans="7:7" x14ac:dyDescent="0.2">
      <c r="G62350"/>
    </row>
    <row r="62351" spans="7:7" x14ac:dyDescent="0.2">
      <c r="G62351"/>
    </row>
    <row r="62352" spans="7:7" x14ac:dyDescent="0.2">
      <c r="G62352"/>
    </row>
    <row r="62353" spans="7:7" x14ac:dyDescent="0.2">
      <c r="G62353"/>
    </row>
    <row r="62354" spans="7:7" x14ac:dyDescent="0.2">
      <c r="G62354"/>
    </row>
    <row r="62355" spans="7:7" x14ac:dyDescent="0.2">
      <c r="G62355"/>
    </row>
    <row r="62356" spans="7:7" x14ac:dyDescent="0.2">
      <c r="G62356"/>
    </row>
    <row r="62357" spans="7:7" x14ac:dyDescent="0.2">
      <c r="G62357"/>
    </row>
    <row r="62358" spans="7:7" x14ac:dyDescent="0.2">
      <c r="G62358"/>
    </row>
    <row r="62359" spans="7:7" x14ac:dyDescent="0.2">
      <c r="G62359"/>
    </row>
    <row r="62360" spans="7:7" x14ac:dyDescent="0.2">
      <c r="G62360"/>
    </row>
    <row r="62361" spans="7:7" x14ac:dyDescent="0.2">
      <c r="G62361"/>
    </row>
    <row r="62362" spans="7:7" x14ac:dyDescent="0.2">
      <c r="G62362"/>
    </row>
    <row r="62363" spans="7:7" x14ac:dyDescent="0.2">
      <c r="G62363"/>
    </row>
    <row r="62364" spans="7:7" x14ac:dyDescent="0.2">
      <c r="G62364"/>
    </row>
    <row r="62365" spans="7:7" x14ac:dyDescent="0.2">
      <c r="G62365"/>
    </row>
    <row r="62366" spans="7:7" x14ac:dyDescent="0.2">
      <c r="G62366"/>
    </row>
    <row r="62367" spans="7:7" x14ac:dyDescent="0.2">
      <c r="G62367"/>
    </row>
    <row r="62368" spans="7:7" x14ac:dyDescent="0.2">
      <c r="G62368"/>
    </row>
    <row r="62369" spans="7:7" x14ac:dyDescent="0.2">
      <c r="G62369"/>
    </row>
    <row r="62370" spans="7:7" x14ac:dyDescent="0.2">
      <c r="G62370"/>
    </row>
    <row r="62371" spans="7:7" x14ac:dyDescent="0.2">
      <c r="G62371"/>
    </row>
    <row r="62372" spans="7:7" x14ac:dyDescent="0.2">
      <c r="G62372"/>
    </row>
    <row r="62373" spans="7:7" x14ac:dyDescent="0.2">
      <c r="G62373"/>
    </row>
    <row r="62374" spans="7:7" x14ac:dyDescent="0.2">
      <c r="G62374"/>
    </row>
    <row r="62375" spans="7:7" x14ac:dyDescent="0.2">
      <c r="G62375"/>
    </row>
    <row r="62376" spans="7:7" x14ac:dyDescent="0.2">
      <c r="G62376"/>
    </row>
    <row r="62377" spans="7:7" x14ac:dyDescent="0.2">
      <c r="G62377"/>
    </row>
    <row r="62378" spans="7:7" x14ac:dyDescent="0.2">
      <c r="G62378"/>
    </row>
    <row r="62379" spans="7:7" x14ac:dyDescent="0.2">
      <c r="G62379"/>
    </row>
    <row r="62380" spans="7:7" x14ac:dyDescent="0.2">
      <c r="G62380"/>
    </row>
    <row r="62381" spans="7:7" x14ac:dyDescent="0.2">
      <c r="G62381"/>
    </row>
    <row r="62382" spans="7:7" x14ac:dyDescent="0.2">
      <c r="G62382"/>
    </row>
    <row r="62383" spans="7:7" x14ac:dyDescent="0.2">
      <c r="G62383"/>
    </row>
    <row r="62384" spans="7:7" x14ac:dyDescent="0.2">
      <c r="G62384"/>
    </row>
    <row r="62385" spans="7:7" x14ac:dyDescent="0.2">
      <c r="G62385"/>
    </row>
    <row r="62386" spans="7:7" x14ac:dyDescent="0.2">
      <c r="G62386"/>
    </row>
    <row r="62387" spans="7:7" x14ac:dyDescent="0.2">
      <c r="G62387"/>
    </row>
    <row r="62388" spans="7:7" x14ac:dyDescent="0.2">
      <c r="G62388"/>
    </row>
    <row r="62389" spans="7:7" x14ac:dyDescent="0.2">
      <c r="G62389"/>
    </row>
    <row r="62390" spans="7:7" x14ac:dyDescent="0.2">
      <c r="G62390"/>
    </row>
    <row r="62391" spans="7:7" x14ac:dyDescent="0.2">
      <c r="G62391"/>
    </row>
    <row r="62392" spans="7:7" x14ac:dyDescent="0.2">
      <c r="G62392"/>
    </row>
    <row r="62393" spans="7:7" x14ac:dyDescent="0.2">
      <c r="G62393"/>
    </row>
    <row r="62394" spans="7:7" x14ac:dyDescent="0.2">
      <c r="G62394"/>
    </row>
    <row r="62395" spans="7:7" x14ac:dyDescent="0.2">
      <c r="G62395"/>
    </row>
    <row r="62396" spans="7:7" x14ac:dyDescent="0.2">
      <c r="G62396"/>
    </row>
    <row r="62397" spans="7:7" x14ac:dyDescent="0.2">
      <c r="G62397"/>
    </row>
    <row r="62398" spans="7:7" x14ac:dyDescent="0.2">
      <c r="G62398"/>
    </row>
    <row r="62399" spans="7:7" x14ac:dyDescent="0.2">
      <c r="G62399"/>
    </row>
    <row r="62400" spans="7:7" x14ac:dyDescent="0.2">
      <c r="G62400"/>
    </row>
    <row r="62401" spans="7:7" x14ac:dyDescent="0.2">
      <c r="G62401"/>
    </row>
    <row r="62402" spans="7:7" x14ac:dyDescent="0.2">
      <c r="G62402"/>
    </row>
    <row r="62403" spans="7:7" x14ac:dyDescent="0.2">
      <c r="G62403"/>
    </row>
    <row r="62404" spans="7:7" x14ac:dyDescent="0.2">
      <c r="G62404"/>
    </row>
    <row r="62405" spans="7:7" x14ac:dyDescent="0.2">
      <c r="G62405"/>
    </row>
    <row r="62406" spans="7:7" x14ac:dyDescent="0.2">
      <c r="G62406"/>
    </row>
    <row r="62407" spans="7:7" x14ac:dyDescent="0.2">
      <c r="G62407"/>
    </row>
    <row r="62408" spans="7:7" x14ac:dyDescent="0.2">
      <c r="G62408"/>
    </row>
    <row r="62409" spans="7:7" x14ac:dyDescent="0.2">
      <c r="G62409"/>
    </row>
    <row r="62410" spans="7:7" x14ac:dyDescent="0.2">
      <c r="G62410"/>
    </row>
    <row r="62411" spans="7:7" x14ac:dyDescent="0.2">
      <c r="G62411"/>
    </row>
    <row r="62412" spans="7:7" x14ac:dyDescent="0.2">
      <c r="G62412"/>
    </row>
    <row r="62413" spans="7:7" x14ac:dyDescent="0.2">
      <c r="G62413"/>
    </row>
    <row r="62414" spans="7:7" x14ac:dyDescent="0.2">
      <c r="G62414"/>
    </row>
    <row r="62415" spans="7:7" x14ac:dyDescent="0.2">
      <c r="G62415"/>
    </row>
    <row r="62416" spans="7:7" x14ac:dyDescent="0.2">
      <c r="G62416"/>
    </row>
    <row r="62417" spans="7:7" x14ac:dyDescent="0.2">
      <c r="G62417"/>
    </row>
    <row r="62418" spans="7:7" x14ac:dyDescent="0.2">
      <c r="G62418"/>
    </row>
    <row r="62419" spans="7:7" x14ac:dyDescent="0.2">
      <c r="G62419"/>
    </row>
    <row r="62420" spans="7:7" x14ac:dyDescent="0.2">
      <c r="G62420"/>
    </row>
    <row r="62421" spans="7:7" x14ac:dyDescent="0.2">
      <c r="G62421"/>
    </row>
    <row r="62422" spans="7:7" x14ac:dyDescent="0.2">
      <c r="G62422"/>
    </row>
    <row r="62423" spans="7:7" x14ac:dyDescent="0.2">
      <c r="G62423"/>
    </row>
    <row r="62424" spans="7:7" x14ac:dyDescent="0.2">
      <c r="G62424"/>
    </row>
    <row r="62425" spans="7:7" x14ac:dyDescent="0.2">
      <c r="G62425"/>
    </row>
    <row r="62426" spans="7:7" x14ac:dyDescent="0.2">
      <c r="G62426"/>
    </row>
    <row r="62427" spans="7:7" x14ac:dyDescent="0.2">
      <c r="G62427"/>
    </row>
    <row r="62428" spans="7:7" x14ac:dyDescent="0.2">
      <c r="G62428"/>
    </row>
    <row r="62429" spans="7:7" x14ac:dyDescent="0.2">
      <c r="G62429"/>
    </row>
    <row r="62430" spans="7:7" x14ac:dyDescent="0.2">
      <c r="G62430"/>
    </row>
    <row r="62431" spans="7:7" x14ac:dyDescent="0.2">
      <c r="G62431"/>
    </row>
    <row r="62432" spans="7:7" x14ac:dyDescent="0.2">
      <c r="G62432"/>
    </row>
    <row r="62433" spans="7:7" x14ac:dyDescent="0.2">
      <c r="G62433"/>
    </row>
    <row r="62434" spans="7:7" x14ac:dyDescent="0.2">
      <c r="G62434"/>
    </row>
    <row r="62435" spans="7:7" x14ac:dyDescent="0.2">
      <c r="G62435"/>
    </row>
    <row r="62436" spans="7:7" x14ac:dyDescent="0.2">
      <c r="G62436"/>
    </row>
    <row r="62437" spans="7:7" x14ac:dyDescent="0.2">
      <c r="G62437"/>
    </row>
    <row r="62438" spans="7:7" x14ac:dyDescent="0.2">
      <c r="G62438"/>
    </row>
    <row r="62439" spans="7:7" x14ac:dyDescent="0.2">
      <c r="G62439"/>
    </row>
    <row r="62440" spans="7:7" x14ac:dyDescent="0.2">
      <c r="G62440"/>
    </row>
    <row r="62441" spans="7:7" x14ac:dyDescent="0.2">
      <c r="G62441"/>
    </row>
    <row r="62442" spans="7:7" x14ac:dyDescent="0.2">
      <c r="G62442"/>
    </row>
    <row r="62443" spans="7:7" x14ac:dyDescent="0.2">
      <c r="G62443"/>
    </row>
    <row r="62444" spans="7:7" x14ac:dyDescent="0.2">
      <c r="G62444"/>
    </row>
    <row r="62445" spans="7:7" x14ac:dyDescent="0.2">
      <c r="G62445"/>
    </row>
    <row r="62446" spans="7:7" x14ac:dyDescent="0.2">
      <c r="G62446"/>
    </row>
    <row r="62447" spans="7:7" x14ac:dyDescent="0.2">
      <c r="G62447"/>
    </row>
    <row r="62448" spans="7:7" x14ac:dyDescent="0.2">
      <c r="G62448"/>
    </row>
    <row r="62449" spans="7:7" x14ac:dyDescent="0.2">
      <c r="G62449"/>
    </row>
    <row r="62450" spans="7:7" x14ac:dyDescent="0.2">
      <c r="G62450"/>
    </row>
    <row r="62451" spans="7:7" x14ac:dyDescent="0.2">
      <c r="G62451"/>
    </row>
    <row r="62452" spans="7:7" x14ac:dyDescent="0.2">
      <c r="G62452"/>
    </row>
    <row r="62453" spans="7:7" x14ac:dyDescent="0.2">
      <c r="G62453"/>
    </row>
    <row r="62454" spans="7:7" x14ac:dyDescent="0.2">
      <c r="G62454"/>
    </row>
    <row r="62455" spans="7:7" x14ac:dyDescent="0.2">
      <c r="G62455"/>
    </row>
    <row r="62456" spans="7:7" x14ac:dyDescent="0.2">
      <c r="G62456"/>
    </row>
    <row r="62457" spans="7:7" x14ac:dyDescent="0.2">
      <c r="G62457"/>
    </row>
    <row r="62458" spans="7:7" x14ac:dyDescent="0.2">
      <c r="G62458"/>
    </row>
    <row r="62459" spans="7:7" x14ac:dyDescent="0.2">
      <c r="G62459"/>
    </row>
    <row r="62460" spans="7:7" x14ac:dyDescent="0.2">
      <c r="G62460"/>
    </row>
    <row r="62461" spans="7:7" x14ac:dyDescent="0.2">
      <c r="G62461"/>
    </row>
    <row r="62462" spans="7:7" x14ac:dyDescent="0.2">
      <c r="G62462"/>
    </row>
    <row r="62463" spans="7:7" x14ac:dyDescent="0.2">
      <c r="G62463"/>
    </row>
    <row r="62464" spans="7:7" x14ac:dyDescent="0.2">
      <c r="G62464"/>
    </row>
    <row r="62465" spans="7:7" x14ac:dyDescent="0.2">
      <c r="G62465"/>
    </row>
    <row r="62466" spans="7:7" x14ac:dyDescent="0.2">
      <c r="G62466"/>
    </row>
    <row r="62467" spans="7:7" x14ac:dyDescent="0.2">
      <c r="G62467"/>
    </row>
    <row r="62468" spans="7:7" x14ac:dyDescent="0.2">
      <c r="G62468"/>
    </row>
    <row r="62469" spans="7:7" x14ac:dyDescent="0.2">
      <c r="G62469"/>
    </row>
    <row r="62470" spans="7:7" x14ac:dyDescent="0.2">
      <c r="G62470"/>
    </row>
    <row r="62471" spans="7:7" x14ac:dyDescent="0.2">
      <c r="G62471"/>
    </row>
    <row r="62472" spans="7:7" x14ac:dyDescent="0.2">
      <c r="G62472"/>
    </row>
    <row r="62473" spans="7:7" x14ac:dyDescent="0.2">
      <c r="G62473"/>
    </row>
    <row r="62474" spans="7:7" x14ac:dyDescent="0.2">
      <c r="G62474"/>
    </row>
    <row r="62475" spans="7:7" x14ac:dyDescent="0.2">
      <c r="G62475"/>
    </row>
    <row r="62476" spans="7:7" x14ac:dyDescent="0.2">
      <c r="G62476"/>
    </row>
    <row r="62477" spans="7:7" x14ac:dyDescent="0.2">
      <c r="G62477"/>
    </row>
    <row r="62478" spans="7:7" x14ac:dyDescent="0.2">
      <c r="G62478"/>
    </row>
    <row r="62479" spans="7:7" x14ac:dyDescent="0.2">
      <c r="G62479"/>
    </row>
    <row r="62480" spans="7:7" x14ac:dyDescent="0.2">
      <c r="G62480"/>
    </row>
    <row r="62481" spans="7:7" x14ac:dyDescent="0.2">
      <c r="G62481"/>
    </row>
    <row r="62482" spans="7:7" x14ac:dyDescent="0.2">
      <c r="G62482"/>
    </row>
    <row r="62483" spans="7:7" x14ac:dyDescent="0.2">
      <c r="G62483"/>
    </row>
    <row r="62484" spans="7:7" x14ac:dyDescent="0.2">
      <c r="G62484"/>
    </row>
    <row r="62485" spans="7:7" x14ac:dyDescent="0.2">
      <c r="G62485"/>
    </row>
    <row r="62486" spans="7:7" x14ac:dyDescent="0.2">
      <c r="G62486"/>
    </row>
    <row r="62487" spans="7:7" x14ac:dyDescent="0.2">
      <c r="G62487"/>
    </row>
    <row r="62488" spans="7:7" x14ac:dyDescent="0.2">
      <c r="G62488"/>
    </row>
    <row r="62489" spans="7:7" x14ac:dyDescent="0.2">
      <c r="G62489"/>
    </row>
    <row r="62490" spans="7:7" x14ac:dyDescent="0.2">
      <c r="G62490"/>
    </row>
    <row r="62491" spans="7:7" x14ac:dyDescent="0.2">
      <c r="G62491"/>
    </row>
    <row r="62492" spans="7:7" x14ac:dyDescent="0.2">
      <c r="G62492"/>
    </row>
    <row r="62493" spans="7:7" x14ac:dyDescent="0.2">
      <c r="G62493"/>
    </row>
    <row r="62494" spans="7:7" x14ac:dyDescent="0.2">
      <c r="G62494"/>
    </row>
    <row r="62495" spans="7:7" x14ac:dyDescent="0.2">
      <c r="G62495"/>
    </row>
    <row r="62496" spans="7:7" x14ac:dyDescent="0.2">
      <c r="G62496"/>
    </row>
    <row r="62497" spans="7:7" x14ac:dyDescent="0.2">
      <c r="G62497"/>
    </row>
    <row r="62498" spans="7:7" x14ac:dyDescent="0.2">
      <c r="G62498"/>
    </row>
    <row r="62499" spans="7:7" x14ac:dyDescent="0.2">
      <c r="G62499"/>
    </row>
    <row r="62500" spans="7:7" x14ac:dyDescent="0.2">
      <c r="G62500"/>
    </row>
    <row r="62501" spans="7:7" x14ac:dyDescent="0.2">
      <c r="G62501"/>
    </row>
    <row r="62502" spans="7:7" x14ac:dyDescent="0.2">
      <c r="G62502"/>
    </row>
    <row r="62503" spans="7:7" x14ac:dyDescent="0.2">
      <c r="G62503"/>
    </row>
    <row r="62504" spans="7:7" x14ac:dyDescent="0.2">
      <c r="G62504"/>
    </row>
    <row r="62505" spans="7:7" x14ac:dyDescent="0.2">
      <c r="G62505"/>
    </row>
    <row r="62506" spans="7:7" x14ac:dyDescent="0.2">
      <c r="G62506"/>
    </row>
    <row r="62507" spans="7:7" x14ac:dyDescent="0.2">
      <c r="G62507"/>
    </row>
    <row r="62508" spans="7:7" x14ac:dyDescent="0.2">
      <c r="G62508"/>
    </row>
    <row r="62509" spans="7:7" x14ac:dyDescent="0.2">
      <c r="G62509"/>
    </row>
    <row r="62510" spans="7:7" x14ac:dyDescent="0.2">
      <c r="G62510"/>
    </row>
    <row r="62511" spans="7:7" x14ac:dyDescent="0.2">
      <c r="G62511"/>
    </row>
    <row r="62512" spans="7:7" x14ac:dyDescent="0.2">
      <c r="G62512"/>
    </row>
    <row r="62513" spans="7:7" x14ac:dyDescent="0.2">
      <c r="G62513"/>
    </row>
    <row r="62514" spans="7:7" x14ac:dyDescent="0.2">
      <c r="G62514"/>
    </row>
    <row r="62515" spans="7:7" x14ac:dyDescent="0.2">
      <c r="G62515"/>
    </row>
    <row r="62516" spans="7:7" x14ac:dyDescent="0.2">
      <c r="G62516"/>
    </row>
    <row r="62517" spans="7:7" x14ac:dyDescent="0.2">
      <c r="G62517"/>
    </row>
    <row r="62518" spans="7:7" x14ac:dyDescent="0.2">
      <c r="G62518"/>
    </row>
    <row r="62519" spans="7:7" x14ac:dyDescent="0.2">
      <c r="G62519"/>
    </row>
    <row r="62520" spans="7:7" x14ac:dyDescent="0.2">
      <c r="G62520"/>
    </row>
    <row r="62521" spans="7:7" x14ac:dyDescent="0.2">
      <c r="G62521"/>
    </row>
    <row r="62522" spans="7:7" x14ac:dyDescent="0.2">
      <c r="G62522"/>
    </row>
    <row r="62523" spans="7:7" x14ac:dyDescent="0.2">
      <c r="G62523"/>
    </row>
    <row r="62524" spans="7:7" x14ac:dyDescent="0.2">
      <c r="G62524"/>
    </row>
    <row r="62525" spans="7:7" x14ac:dyDescent="0.2">
      <c r="G62525"/>
    </row>
    <row r="62526" spans="7:7" x14ac:dyDescent="0.2">
      <c r="G62526"/>
    </row>
    <row r="62527" spans="7:7" x14ac:dyDescent="0.2">
      <c r="G62527"/>
    </row>
    <row r="62528" spans="7:7" x14ac:dyDescent="0.2">
      <c r="G62528"/>
    </row>
    <row r="62529" spans="7:7" x14ac:dyDescent="0.2">
      <c r="G62529"/>
    </row>
    <row r="62530" spans="7:7" x14ac:dyDescent="0.2">
      <c r="G62530"/>
    </row>
    <row r="62531" spans="7:7" x14ac:dyDescent="0.2">
      <c r="G62531"/>
    </row>
    <row r="62532" spans="7:7" x14ac:dyDescent="0.2">
      <c r="G62532"/>
    </row>
    <row r="62533" spans="7:7" x14ac:dyDescent="0.2">
      <c r="G62533"/>
    </row>
    <row r="62534" spans="7:7" x14ac:dyDescent="0.2">
      <c r="G62534"/>
    </row>
    <row r="62535" spans="7:7" x14ac:dyDescent="0.2">
      <c r="G62535"/>
    </row>
    <row r="62536" spans="7:7" x14ac:dyDescent="0.2">
      <c r="G62536"/>
    </row>
    <row r="62537" spans="7:7" x14ac:dyDescent="0.2">
      <c r="G62537"/>
    </row>
    <row r="62538" spans="7:7" x14ac:dyDescent="0.2">
      <c r="G62538"/>
    </row>
    <row r="62539" spans="7:7" x14ac:dyDescent="0.2">
      <c r="G62539"/>
    </row>
    <row r="62540" spans="7:7" x14ac:dyDescent="0.2">
      <c r="G62540"/>
    </row>
    <row r="62541" spans="7:7" x14ac:dyDescent="0.2">
      <c r="G62541"/>
    </row>
    <row r="62542" spans="7:7" x14ac:dyDescent="0.2">
      <c r="G62542"/>
    </row>
    <row r="62543" spans="7:7" x14ac:dyDescent="0.2">
      <c r="G62543"/>
    </row>
    <row r="62544" spans="7:7" x14ac:dyDescent="0.2">
      <c r="G62544"/>
    </row>
    <row r="62545" spans="7:7" x14ac:dyDescent="0.2">
      <c r="G62545"/>
    </row>
    <row r="62546" spans="7:7" x14ac:dyDescent="0.2">
      <c r="G62546"/>
    </row>
    <row r="62547" spans="7:7" x14ac:dyDescent="0.2">
      <c r="G62547"/>
    </row>
    <row r="62548" spans="7:7" x14ac:dyDescent="0.2">
      <c r="G62548"/>
    </row>
    <row r="62549" spans="7:7" x14ac:dyDescent="0.2">
      <c r="G62549"/>
    </row>
    <row r="62550" spans="7:7" x14ac:dyDescent="0.2">
      <c r="G62550"/>
    </row>
    <row r="62551" spans="7:7" x14ac:dyDescent="0.2">
      <c r="G62551"/>
    </row>
    <row r="62552" spans="7:7" x14ac:dyDescent="0.2">
      <c r="G62552"/>
    </row>
    <row r="62553" spans="7:7" x14ac:dyDescent="0.2">
      <c r="G62553"/>
    </row>
    <row r="62554" spans="7:7" x14ac:dyDescent="0.2">
      <c r="G62554"/>
    </row>
    <row r="62555" spans="7:7" x14ac:dyDescent="0.2">
      <c r="G62555"/>
    </row>
    <row r="62556" spans="7:7" x14ac:dyDescent="0.2">
      <c r="G62556"/>
    </row>
    <row r="62557" spans="7:7" x14ac:dyDescent="0.2">
      <c r="G62557"/>
    </row>
    <row r="62558" spans="7:7" x14ac:dyDescent="0.2">
      <c r="G62558"/>
    </row>
    <row r="62559" spans="7:7" x14ac:dyDescent="0.2">
      <c r="G62559"/>
    </row>
    <row r="62560" spans="7:7" x14ac:dyDescent="0.2">
      <c r="G62560"/>
    </row>
    <row r="62561" spans="7:7" x14ac:dyDescent="0.2">
      <c r="G62561"/>
    </row>
    <row r="62562" spans="7:7" x14ac:dyDescent="0.2">
      <c r="G62562"/>
    </row>
    <row r="62563" spans="7:7" x14ac:dyDescent="0.2">
      <c r="G62563"/>
    </row>
    <row r="62564" spans="7:7" x14ac:dyDescent="0.2">
      <c r="G62564"/>
    </row>
    <row r="62565" spans="7:7" x14ac:dyDescent="0.2">
      <c r="G62565"/>
    </row>
    <row r="62566" spans="7:7" x14ac:dyDescent="0.2">
      <c r="G62566"/>
    </row>
    <row r="62567" spans="7:7" x14ac:dyDescent="0.2">
      <c r="G62567"/>
    </row>
    <row r="62568" spans="7:7" x14ac:dyDescent="0.2">
      <c r="G62568"/>
    </row>
    <row r="62569" spans="7:7" x14ac:dyDescent="0.2">
      <c r="G62569"/>
    </row>
    <row r="62570" spans="7:7" x14ac:dyDescent="0.2">
      <c r="G62570"/>
    </row>
    <row r="62571" spans="7:7" x14ac:dyDescent="0.2">
      <c r="G62571"/>
    </row>
    <row r="62572" spans="7:7" x14ac:dyDescent="0.2">
      <c r="G62572"/>
    </row>
    <row r="62573" spans="7:7" x14ac:dyDescent="0.2">
      <c r="G62573"/>
    </row>
    <row r="62574" spans="7:7" x14ac:dyDescent="0.2">
      <c r="G62574"/>
    </row>
    <row r="62575" spans="7:7" x14ac:dyDescent="0.2">
      <c r="G62575"/>
    </row>
    <row r="62576" spans="7:7" x14ac:dyDescent="0.2">
      <c r="G62576"/>
    </row>
    <row r="62577" spans="7:7" x14ac:dyDescent="0.2">
      <c r="G62577"/>
    </row>
    <row r="62578" spans="7:7" x14ac:dyDescent="0.2">
      <c r="G62578"/>
    </row>
    <row r="62579" spans="7:7" x14ac:dyDescent="0.2">
      <c r="G62579"/>
    </row>
    <row r="62580" spans="7:7" x14ac:dyDescent="0.2">
      <c r="G62580"/>
    </row>
    <row r="62581" spans="7:7" x14ac:dyDescent="0.2">
      <c r="G62581"/>
    </row>
    <row r="62582" spans="7:7" x14ac:dyDescent="0.2">
      <c r="G62582"/>
    </row>
    <row r="62583" spans="7:7" x14ac:dyDescent="0.2">
      <c r="G62583"/>
    </row>
    <row r="62584" spans="7:7" x14ac:dyDescent="0.2">
      <c r="G62584"/>
    </row>
    <row r="62585" spans="7:7" x14ac:dyDescent="0.2">
      <c r="G62585"/>
    </row>
    <row r="62586" spans="7:7" x14ac:dyDescent="0.2">
      <c r="G62586"/>
    </row>
    <row r="62587" spans="7:7" x14ac:dyDescent="0.2">
      <c r="G62587"/>
    </row>
    <row r="62588" spans="7:7" x14ac:dyDescent="0.2">
      <c r="G62588"/>
    </row>
    <row r="62589" spans="7:7" x14ac:dyDescent="0.2">
      <c r="G62589"/>
    </row>
    <row r="62590" spans="7:7" x14ac:dyDescent="0.2">
      <c r="G62590"/>
    </row>
    <row r="62591" spans="7:7" x14ac:dyDescent="0.2">
      <c r="G62591"/>
    </row>
    <row r="62592" spans="7:7" x14ac:dyDescent="0.2">
      <c r="G62592"/>
    </row>
    <row r="62593" spans="7:7" x14ac:dyDescent="0.2">
      <c r="G62593"/>
    </row>
    <row r="62594" spans="7:7" x14ac:dyDescent="0.2">
      <c r="G62594"/>
    </row>
    <row r="62595" spans="7:7" x14ac:dyDescent="0.2">
      <c r="G62595"/>
    </row>
    <row r="62596" spans="7:7" x14ac:dyDescent="0.2">
      <c r="G62596"/>
    </row>
    <row r="62597" spans="7:7" x14ac:dyDescent="0.2">
      <c r="G62597"/>
    </row>
    <row r="62598" spans="7:7" x14ac:dyDescent="0.2">
      <c r="G62598"/>
    </row>
    <row r="62599" spans="7:7" x14ac:dyDescent="0.2">
      <c r="G62599"/>
    </row>
    <row r="62600" spans="7:7" x14ac:dyDescent="0.2">
      <c r="G62600"/>
    </row>
    <row r="62601" spans="7:7" x14ac:dyDescent="0.2">
      <c r="G62601"/>
    </row>
    <row r="62602" spans="7:7" x14ac:dyDescent="0.2">
      <c r="G62602"/>
    </row>
    <row r="62603" spans="7:7" x14ac:dyDescent="0.2">
      <c r="G62603"/>
    </row>
    <row r="62604" spans="7:7" x14ac:dyDescent="0.2">
      <c r="G62604"/>
    </row>
    <row r="62605" spans="7:7" x14ac:dyDescent="0.2">
      <c r="G62605"/>
    </row>
    <row r="62606" spans="7:7" x14ac:dyDescent="0.2">
      <c r="G62606"/>
    </row>
    <row r="62607" spans="7:7" x14ac:dyDescent="0.2">
      <c r="G62607"/>
    </row>
    <row r="62608" spans="7:7" x14ac:dyDescent="0.2">
      <c r="G62608"/>
    </row>
    <row r="62609" spans="7:7" x14ac:dyDescent="0.2">
      <c r="G62609"/>
    </row>
    <row r="62610" spans="7:7" x14ac:dyDescent="0.2">
      <c r="G62610"/>
    </row>
    <row r="62611" spans="7:7" x14ac:dyDescent="0.2">
      <c r="G62611"/>
    </row>
    <row r="62612" spans="7:7" x14ac:dyDescent="0.2">
      <c r="G62612"/>
    </row>
    <row r="62613" spans="7:7" x14ac:dyDescent="0.2">
      <c r="G62613"/>
    </row>
    <row r="62614" spans="7:7" x14ac:dyDescent="0.2">
      <c r="G62614"/>
    </row>
    <row r="62615" spans="7:7" x14ac:dyDescent="0.2">
      <c r="G62615"/>
    </row>
    <row r="62616" spans="7:7" x14ac:dyDescent="0.2">
      <c r="G62616"/>
    </row>
    <row r="62617" spans="7:7" x14ac:dyDescent="0.2">
      <c r="G62617"/>
    </row>
    <row r="62618" spans="7:7" x14ac:dyDescent="0.2">
      <c r="G62618"/>
    </row>
    <row r="62619" spans="7:7" x14ac:dyDescent="0.2">
      <c r="G62619"/>
    </row>
    <row r="62620" spans="7:7" x14ac:dyDescent="0.2">
      <c r="G62620"/>
    </row>
    <row r="62621" spans="7:7" x14ac:dyDescent="0.2">
      <c r="G62621"/>
    </row>
    <row r="62622" spans="7:7" x14ac:dyDescent="0.2">
      <c r="G62622"/>
    </row>
    <row r="62623" spans="7:7" x14ac:dyDescent="0.2">
      <c r="G62623"/>
    </row>
    <row r="62624" spans="7:7" x14ac:dyDescent="0.2">
      <c r="G62624"/>
    </row>
    <row r="62625" spans="7:7" x14ac:dyDescent="0.2">
      <c r="G62625"/>
    </row>
    <row r="62626" spans="7:7" x14ac:dyDescent="0.2">
      <c r="G62626"/>
    </row>
    <row r="62627" spans="7:7" x14ac:dyDescent="0.2">
      <c r="G62627"/>
    </row>
    <row r="62628" spans="7:7" x14ac:dyDescent="0.2">
      <c r="G62628"/>
    </row>
    <row r="62629" spans="7:7" x14ac:dyDescent="0.2">
      <c r="G62629"/>
    </row>
    <row r="62630" spans="7:7" x14ac:dyDescent="0.2">
      <c r="G62630"/>
    </row>
    <row r="62631" spans="7:7" x14ac:dyDescent="0.2">
      <c r="G62631"/>
    </row>
    <row r="62632" spans="7:7" x14ac:dyDescent="0.2">
      <c r="G62632"/>
    </row>
    <row r="62633" spans="7:7" x14ac:dyDescent="0.2">
      <c r="G62633"/>
    </row>
    <row r="62634" spans="7:7" x14ac:dyDescent="0.2">
      <c r="G62634"/>
    </row>
    <row r="62635" spans="7:7" x14ac:dyDescent="0.2">
      <c r="G62635"/>
    </row>
    <row r="62636" spans="7:7" x14ac:dyDescent="0.2">
      <c r="G62636"/>
    </row>
    <row r="62637" spans="7:7" x14ac:dyDescent="0.2">
      <c r="G62637"/>
    </row>
    <row r="62638" spans="7:7" x14ac:dyDescent="0.2">
      <c r="G62638"/>
    </row>
    <row r="62639" spans="7:7" x14ac:dyDescent="0.2">
      <c r="G62639"/>
    </row>
    <row r="62640" spans="7:7" x14ac:dyDescent="0.2">
      <c r="G62640"/>
    </row>
    <row r="62641" spans="7:7" x14ac:dyDescent="0.2">
      <c r="G62641"/>
    </row>
    <row r="62642" spans="7:7" x14ac:dyDescent="0.2">
      <c r="G62642"/>
    </row>
    <row r="62643" spans="7:7" x14ac:dyDescent="0.2">
      <c r="G62643"/>
    </row>
    <row r="62644" spans="7:7" x14ac:dyDescent="0.2">
      <c r="G62644"/>
    </row>
    <row r="62645" spans="7:7" x14ac:dyDescent="0.2">
      <c r="G62645"/>
    </row>
    <row r="62646" spans="7:7" x14ac:dyDescent="0.2">
      <c r="G62646"/>
    </row>
    <row r="62647" spans="7:7" x14ac:dyDescent="0.2">
      <c r="G62647"/>
    </row>
    <row r="62648" spans="7:7" x14ac:dyDescent="0.2">
      <c r="G62648"/>
    </row>
    <row r="62649" spans="7:7" x14ac:dyDescent="0.2">
      <c r="G62649"/>
    </row>
    <row r="62650" spans="7:7" x14ac:dyDescent="0.2">
      <c r="G62650"/>
    </row>
    <row r="62651" spans="7:7" x14ac:dyDescent="0.2">
      <c r="G62651"/>
    </row>
    <row r="62652" spans="7:7" x14ac:dyDescent="0.2">
      <c r="G62652"/>
    </row>
    <row r="62653" spans="7:7" x14ac:dyDescent="0.2">
      <c r="G62653"/>
    </row>
    <row r="62654" spans="7:7" x14ac:dyDescent="0.2">
      <c r="G62654"/>
    </row>
    <row r="62655" spans="7:7" x14ac:dyDescent="0.2">
      <c r="G62655"/>
    </row>
    <row r="62656" spans="7:7" x14ac:dyDescent="0.2">
      <c r="G62656"/>
    </row>
    <row r="62657" spans="7:7" x14ac:dyDescent="0.2">
      <c r="G62657"/>
    </row>
    <row r="62658" spans="7:7" x14ac:dyDescent="0.2">
      <c r="G62658"/>
    </row>
    <row r="62659" spans="7:7" x14ac:dyDescent="0.2">
      <c r="G62659"/>
    </row>
    <row r="62660" spans="7:7" x14ac:dyDescent="0.2">
      <c r="G62660"/>
    </row>
    <row r="62661" spans="7:7" x14ac:dyDescent="0.2">
      <c r="G62661"/>
    </row>
    <row r="62662" spans="7:7" x14ac:dyDescent="0.2">
      <c r="G62662"/>
    </row>
    <row r="62663" spans="7:7" x14ac:dyDescent="0.2">
      <c r="G62663"/>
    </row>
    <row r="62664" spans="7:7" x14ac:dyDescent="0.2">
      <c r="G62664"/>
    </row>
    <row r="62665" spans="7:7" x14ac:dyDescent="0.2">
      <c r="G62665"/>
    </row>
    <row r="62666" spans="7:7" x14ac:dyDescent="0.2">
      <c r="G62666"/>
    </row>
    <row r="62667" spans="7:7" x14ac:dyDescent="0.2">
      <c r="G62667"/>
    </row>
    <row r="62668" spans="7:7" x14ac:dyDescent="0.2">
      <c r="G62668"/>
    </row>
    <row r="62669" spans="7:7" x14ac:dyDescent="0.2">
      <c r="G62669"/>
    </row>
    <row r="62670" spans="7:7" x14ac:dyDescent="0.2">
      <c r="G62670"/>
    </row>
    <row r="62671" spans="7:7" x14ac:dyDescent="0.2">
      <c r="G62671"/>
    </row>
    <row r="62672" spans="7:7" x14ac:dyDescent="0.2">
      <c r="G62672"/>
    </row>
    <row r="62673" spans="7:7" x14ac:dyDescent="0.2">
      <c r="G62673"/>
    </row>
    <row r="62674" spans="7:7" x14ac:dyDescent="0.2">
      <c r="G62674"/>
    </row>
    <row r="62675" spans="7:7" x14ac:dyDescent="0.2">
      <c r="G62675"/>
    </row>
    <row r="62676" spans="7:7" x14ac:dyDescent="0.2">
      <c r="G62676"/>
    </row>
    <row r="62677" spans="7:7" x14ac:dyDescent="0.2">
      <c r="G62677"/>
    </row>
    <row r="62678" spans="7:7" x14ac:dyDescent="0.2">
      <c r="G62678"/>
    </row>
    <row r="62679" spans="7:7" x14ac:dyDescent="0.2">
      <c r="G62679"/>
    </row>
    <row r="62680" spans="7:7" x14ac:dyDescent="0.2">
      <c r="G62680"/>
    </row>
    <row r="62681" spans="7:7" x14ac:dyDescent="0.2">
      <c r="G62681"/>
    </row>
    <row r="62682" spans="7:7" x14ac:dyDescent="0.2">
      <c r="G62682"/>
    </row>
    <row r="62683" spans="7:7" x14ac:dyDescent="0.2">
      <c r="G62683"/>
    </row>
    <row r="62684" spans="7:7" x14ac:dyDescent="0.2">
      <c r="G62684"/>
    </row>
    <row r="62685" spans="7:7" x14ac:dyDescent="0.2">
      <c r="G62685"/>
    </row>
    <row r="62686" spans="7:7" x14ac:dyDescent="0.2">
      <c r="G62686"/>
    </row>
    <row r="62687" spans="7:7" x14ac:dyDescent="0.2">
      <c r="G62687"/>
    </row>
    <row r="62688" spans="7:7" x14ac:dyDescent="0.2">
      <c r="G62688"/>
    </row>
    <row r="62689" spans="7:7" x14ac:dyDescent="0.2">
      <c r="G62689"/>
    </row>
    <row r="62690" spans="7:7" x14ac:dyDescent="0.2">
      <c r="G62690"/>
    </row>
    <row r="62691" spans="7:7" x14ac:dyDescent="0.2">
      <c r="G62691"/>
    </row>
    <row r="62692" spans="7:7" x14ac:dyDescent="0.2">
      <c r="G62692"/>
    </row>
    <row r="62693" spans="7:7" x14ac:dyDescent="0.2">
      <c r="G62693"/>
    </row>
    <row r="62694" spans="7:7" x14ac:dyDescent="0.2">
      <c r="G62694"/>
    </row>
    <row r="62695" spans="7:7" x14ac:dyDescent="0.2">
      <c r="G62695"/>
    </row>
    <row r="62696" spans="7:7" x14ac:dyDescent="0.2">
      <c r="G62696"/>
    </row>
    <row r="62697" spans="7:7" x14ac:dyDescent="0.2">
      <c r="G62697"/>
    </row>
    <row r="62698" spans="7:7" x14ac:dyDescent="0.2">
      <c r="G62698"/>
    </row>
    <row r="62699" spans="7:7" x14ac:dyDescent="0.2">
      <c r="G62699"/>
    </row>
    <row r="62700" spans="7:7" x14ac:dyDescent="0.2">
      <c r="G62700"/>
    </row>
    <row r="62701" spans="7:7" x14ac:dyDescent="0.2">
      <c r="G62701"/>
    </row>
    <row r="62702" spans="7:7" x14ac:dyDescent="0.2">
      <c r="G62702"/>
    </row>
    <row r="62703" spans="7:7" x14ac:dyDescent="0.2">
      <c r="G62703"/>
    </row>
    <row r="62704" spans="7:7" x14ac:dyDescent="0.2">
      <c r="G62704"/>
    </row>
    <row r="62705" spans="7:7" x14ac:dyDescent="0.2">
      <c r="G62705"/>
    </row>
    <row r="62706" spans="7:7" x14ac:dyDescent="0.2">
      <c r="G62706"/>
    </row>
    <row r="62707" spans="7:7" x14ac:dyDescent="0.2">
      <c r="G62707"/>
    </row>
    <row r="62708" spans="7:7" x14ac:dyDescent="0.2">
      <c r="G62708"/>
    </row>
    <row r="62709" spans="7:7" x14ac:dyDescent="0.2">
      <c r="G62709"/>
    </row>
    <row r="62710" spans="7:7" x14ac:dyDescent="0.2">
      <c r="G62710"/>
    </row>
    <row r="62711" spans="7:7" x14ac:dyDescent="0.2">
      <c r="G62711"/>
    </row>
    <row r="62712" spans="7:7" x14ac:dyDescent="0.2">
      <c r="G62712"/>
    </row>
    <row r="62713" spans="7:7" x14ac:dyDescent="0.2">
      <c r="G62713"/>
    </row>
    <row r="62714" spans="7:7" x14ac:dyDescent="0.2">
      <c r="G62714"/>
    </row>
    <row r="62715" spans="7:7" x14ac:dyDescent="0.2">
      <c r="G62715"/>
    </row>
    <row r="62716" spans="7:7" x14ac:dyDescent="0.2">
      <c r="G62716"/>
    </row>
    <row r="62717" spans="7:7" x14ac:dyDescent="0.2">
      <c r="G62717"/>
    </row>
    <row r="62718" spans="7:7" x14ac:dyDescent="0.2">
      <c r="G62718"/>
    </row>
    <row r="62719" spans="7:7" x14ac:dyDescent="0.2">
      <c r="G62719"/>
    </row>
    <row r="62720" spans="7:7" x14ac:dyDescent="0.2">
      <c r="G62720"/>
    </row>
    <row r="62721" spans="7:7" x14ac:dyDescent="0.2">
      <c r="G62721"/>
    </row>
    <row r="62722" spans="7:7" x14ac:dyDescent="0.2">
      <c r="G62722"/>
    </row>
    <row r="62723" spans="7:7" x14ac:dyDescent="0.2">
      <c r="G62723"/>
    </row>
    <row r="62724" spans="7:7" x14ac:dyDescent="0.2">
      <c r="G62724"/>
    </row>
    <row r="62725" spans="7:7" x14ac:dyDescent="0.2">
      <c r="G62725"/>
    </row>
    <row r="62726" spans="7:7" x14ac:dyDescent="0.2">
      <c r="G62726"/>
    </row>
    <row r="62727" spans="7:7" x14ac:dyDescent="0.2">
      <c r="G62727"/>
    </row>
    <row r="62728" spans="7:7" x14ac:dyDescent="0.2">
      <c r="G62728"/>
    </row>
    <row r="62729" spans="7:7" x14ac:dyDescent="0.2">
      <c r="G62729"/>
    </row>
    <row r="62730" spans="7:7" x14ac:dyDescent="0.2">
      <c r="G62730"/>
    </row>
    <row r="62731" spans="7:7" x14ac:dyDescent="0.2">
      <c r="G62731"/>
    </row>
    <row r="62732" spans="7:7" x14ac:dyDescent="0.2">
      <c r="G62732"/>
    </row>
    <row r="62733" spans="7:7" x14ac:dyDescent="0.2">
      <c r="G62733"/>
    </row>
    <row r="62734" spans="7:7" x14ac:dyDescent="0.2">
      <c r="G62734"/>
    </row>
    <row r="62735" spans="7:7" x14ac:dyDescent="0.2">
      <c r="G62735"/>
    </row>
    <row r="62736" spans="7:7" x14ac:dyDescent="0.2">
      <c r="G62736"/>
    </row>
    <row r="62737" spans="7:7" x14ac:dyDescent="0.2">
      <c r="G62737"/>
    </row>
    <row r="62738" spans="7:7" x14ac:dyDescent="0.2">
      <c r="G62738"/>
    </row>
    <row r="62739" spans="7:7" x14ac:dyDescent="0.2">
      <c r="G62739"/>
    </row>
    <row r="62740" spans="7:7" x14ac:dyDescent="0.2">
      <c r="G62740"/>
    </row>
    <row r="62741" spans="7:7" x14ac:dyDescent="0.2">
      <c r="G62741"/>
    </row>
    <row r="62742" spans="7:7" x14ac:dyDescent="0.2">
      <c r="G62742"/>
    </row>
    <row r="62743" spans="7:7" x14ac:dyDescent="0.2">
      <c r="G62743"/>
    </row>
    <row r="62744" spans="7:7" x14ac:dyDescent="0.2">
      <c r="G62744"/>
    </row>
    <row r="62745" spans="7:7" x14ac:dyDescent="0.2">
      <c r="G62745"/>
    </row>
    <row r="62746" spans="7:7" x14ac:dyDescent="0.2">
      <c r="G62746"/>
    </row>
    <row r="62747" spans="7:7" x14ac:dyDescent="0.2">
      <c r="G62747"/>
    </row>
    <row r="62748" spans="7:7" x14ac:dyDescent="0.2">
      <c r="G62748"/>
    </row>
    <row r="62749" spans="7:7" x14ac:dyDescent="0.2">
      <c r="G62749"/>
    </row>
    <row r="62750" spans="7:7" x14ac:dyDescent="0.2">
      <c r="G62750"/>
    </row>
    <row r="62751" spans="7:7" x14ac:dyDescent="0.2">
      <c r="G62751"/>
    </row>
    <row r="62752" spans="7:7" x14ac:dyDescent="0.2">
      <c r="G62752"/>
    </row>
    <row r="62753" spans="7:7" x14ac:dyDescent="0.2">
      <c r="G62753"/>
    </row>
    <row r="62754" spans="7:7" x14ac:dyDescent="0.2">
      <c r="G62754"/>
    </row>
    <row r="62755" spans="7:7" x14ac:dyDescent="0.2">
      <c r="G62755"/>
    </row>
    <row r="62756" spans="7:7" x14ac:dyDescent="0.2">
      <c r="G62756"/>
    </row>
    <row r="62757" spans="7:7" x14ac:dyDescent="0.2">
      <c r="G62757"/>
    </row>
    <row r="62758" spans="7:7" x14ac:dyDescent="0.2">
      <c r="G62758"/>
    </row>
    <row r="62759" spans="7:7" x14ac:dyDescent="0.2">
      <c r="G62759"/>
    </row>
    <row r="62760" spans="7:7" x14ac:dyDescent="0.2">
      <c r="G62760"/>
    </row>
    <row r="62761" spans="7:7" x14ac:dyDescent="0.2">
      <c r="G62761"/>
    </row>
    <row r="62762" spans="7:7" x14ac:dyDescent="0.2">
      <c r="G62762"/>
    </row>
    <row r="62763" spans="7:7" x14ac:dyDescent="0.2">
      <c r="G62763"/>
    </row>
    <row r="62764" spans="7:7" x14ac:dyDescent="0.2">
      <c r="G62764"/>
    </row>
    <row r="62765" spans="7:7" x14ac:dyDescent="0.2">
      <c r="G62765"/>
    </row>
    <row r="62766" spans="7:7" x14ac:dyDescent="0.2">
      <c r="G62766"/>
    </row>
    <row r="62767" spans="7:7" x14ac:dyDescent="0.2">
      <c r="G62767"/>
    </row>
    <row r="62768" spans="7:7" x14ac:dyDescent="0.2">
      <c r="G62768"/>
    </row>
    <row r="62769" spans="7:7" x14ac:dyDescent="0.2">
      <c r="G62769"/>
    </row>
    <row r="62770" spans="7:7" x14ac:dyDescent="0.2">
      <c r="G62770"/>
    </row>
    <row r="62771" spans="7:7" x14ac:dyDescent="0.2">
      <c r="G62771"/>
    </row>
    <row r="62772" spans="7:7" x14ac:dyDescent="0.2">
      <c r="G62772"/>
    </row>
    <row r="62773" spans="7:7" x14ac:dyDescent="0.2">
      <c r="G62773"/>
    </row>
    <row r="62774" spans="7:7" x14ac:dyDescent="0.2">
      <c r="G62774"/>
    </row>
    <row r="62775" spans="7:7" x14ac:dyDescent="0.2">
      <c r="G62775"/>
    </row>
    <row r="62776" spans="7:7" x14ac:dyDescent="0.2">
      <c r="G62776"/>
    </row>
    <row r="62777" spans="7:7" x14ac:dyDescent="0.2">
      <c r="G62777"/>
    </row>
    <row r="62778" spans="7:7" x14ac:dyDescent="0.2">
      <c r="G62778"/>
    </row>
    <row r="62779" spans="7:7" x14ac:dyDescent="0.2">
      <c r="G62779"/>
    </row>
    <row r="62780" spans="7:7" x14ac:dyDescent="0.2">
      <c r="G62780"/>
    </row>
    <row r="62781" spans="7:7" x14ac:dyDescent="0.2">
      <c r="G62781"/>
    </row>
    <row r="62782" spans="7:7" x14ac:dyDescent="0.2">
      <c r="G62782"/>
    </row>
    <row r="62783" spans="7:7" x14ac:dyDescent="0.2">
      <c r="G62783"/>
    </row>
    <row r="62784" spans="7:7" x14ac:dyDescent="0.2">
      <c r="G62784"/>
    </row>
    <row r="62785" spans="7:7" x14ac:dyDescent="0.2">
      <c r="G62785"/>
    </row>
    <row r="62786" spans="7:7" x14ac:dyDescent="0.2">
      <c r="G62786"/>
    </row>
    <row r="62787" spans="7:7" x14ac:dyDescent="0.2">
      <c r="G62787"/>
    </row>
    <row r="62788" spans="7:7" x14ac:dyDescent="0.2">
      <c r="G62788"/>
    </row>
    <row r="62789" spans="7:7" x14ac:dyDescent="0.2">
      <c r="G62789"/>
    </row>
    <row r="62790" spans="7:7" x14ac:dyDescent="0.2">
      <c r="G62790"/>
    </row>
    <row r="62791" spans="7:7" x14ac:dyDescent="0.2">
      <c r="G62791"/>
    </row>
    <row r="62792" spans="7:7" x14ac:dyDescent="0.2">
      <c r="G62792"/>
    </row>
    <row r="62793" spans="7:7" x14ac:dyDescent="0.2">
      <c r="G62793"/>
    </row>
    <row r="62794" spans="7:7" x14ac:dyDescent="0.2">
      <c r="G62794"/>
    </row>
    <row r="62795" spans="7:7" x14ac:dyDescent="0.2">
      <c r="G62795"/>
    </row>
    <row r="62796" spans="7:7" x14ac:dyDescent="0.2">
      <c r="G62796"/>
    </row>
    <row r="62797" spans="7:7" x14ac:dyDescent="0.2">
      <c r="G62797"/>
    </row>
    <row r="62798" spans="7:7" x14ac:dyDescent="0.2">
      <c r="G62798"/>
    </row>
    <row r="62799" spans="7:7" x14ac:dyDescent="0.2">
      <c r="G62799"/>
    </row>
    <row r="62800" spans="7:7" x14ac:dyDescent="0.2">
      <c r="G62800"/>
    </row>
    <row r="62801" spans="7:7" x14ac:dyDescent="0.2">
      <c r="G62801"/>
    </row>
    <row r="62802" spans="7:7" x14ac:dyDescent="0.2">
      <c r="G62802"/>
    </row>
    <row r="62803" spans="7:7" x14ac:dyDescent="0.2">
      <c r="G62803"/>
    </row>
    <row r="62804" spans="7:7" x14ac:dyDescent="0.2">
      <c r="G62804"/>
    </row>
    <row r="62805" spans="7:7" x14ac:dyDescent="0.2">
      <c r="G62805"/>
    </row>
    <row r="62806" spans="7:7" x14ac:dyDescent="0.2">
      <c r="G62806"/>
    </row>
    <row r="62807" spans="7:7" x14ac:dyDescent="0.2">
      <c r="G62807"/>
    </row>
    <row r="62808" spans="7:7" x14ac:dyDescent="0.2">
      <c r="G62808"/>
    </row>
    <row r="62809" spans="7:7" x14ac:dyDescent="0.2">
      <c r="G62809"/>
    </row>
    <row r="62810" spans="7:7" x14ac:dyDescent="0.2">
      <c r="G62810"/>
    </row>
    <row r="62811" spans="7:7" x14ac:dyDescent="0.2">
      <c r="G62811"/>
    </row>
    <row r="62812" spans="7:7" x14ac:dyDescent="0.2">
      <c r="G62812"/>
    </row>
    <row r="62813" spans="7:7" x14ac:dyDescent="0.2">
      <c r="G62813"/>
    </row>
    <row r="62814" spans="7:7" x14ac:dyDescent="0.2">
      <c r="G62814"/>
    </row>
    <row r="62815" spans="7:7" x14ac:dyDescent="0.2">
      <c r="G62815"/>
    </row>
    <row r="62816" spans="7:7" x14ac:dyDescent="0.2">
      <c r="G62816"/>
    </row>
    <row r="62817" spans="7:7" x14ac:dyDescent="0.2">
      <c r="G62817"/>
    </row>
    <row r="62818" spans="7:7" x14ac:dyDescent="0.2">
      <c r="G62818"/>
    </row>
    <row r="62819" spans="7:7" x14ac:dyDescent="0.2">
      <c r="G62819"/>
    </row>
    <row r="62820" spans="7:7" x14ac:dyDescent="0.2">
      <c r="G62820"/>
    </row>
    <row r="62821" spans="7:7" x14ac:dyDescent="0.2">
      <c r="G62821"/>
    </row>
    <row r="62822" spans="7:7" x14ac:dyDescent="0.2">
      <c r="G62822"/>
    </row>
    <row r="62823" spans="7:7" x14ac:dyDescent="0.2">
      <c r="G62823"/>
    </row>
    <row r="62824" spans="7:7" x14ac:dyDescent="0.2">
      <c r="G62824"/>
    </row>
    <row r="62825" spans="7:7" x14ac:dyDescent="0.2">
      <c r="G62825"/>
    </row>
    <row r="62826" spans="7:7" x14ac:dyDescent="0.2">
      <c r="G62826"/>
    </row>
    <row r="62827" spans="7:7" x14ac:dyDescent="0.2">
      <c r="G62827"/>
    </row>
    <row r="62828" spans="7:7" x14ac:dyDescent="0.2">
      <c r="G62828"/>
    </row>
    <row r="62829" spans="7:7" x14ac:dyDescent="0.2">
      <c r="G62829"/>
    </row>
    <row r="62830" spans="7:7" x14ac:dyDescent="0.2">
      <c r="G62830"/>
    </row>
    <row r="62831" spans="7:7" x14ac:dyDescent="0.2">
      <c r="G62831"/>
    </row>
    <row r="62832" spans="7:7" x14ac:dyDescent="0.2">
      <c r="G62832"/>
    </row>
    <row r="62833" spans="7:7" x14ac:dyDescent="0.2">
      <c r="G62833"/>
    </row>
    <row r="62834" spans="7:7" x14ac:dyDescent="0.2">
      <c r="G62834"/>
    </row>
    <row r="62835" spans="7:7" x14ac:dyDescent="0.2">
      <c r="G62835"/>
    </row>
    <row r="62836" spans="7:7" x14ac:dyDescent="0.2">
      <c r="G62836"/>
    </row>
    <row r="62837" spans="7:7" x14ac:dyDescent="0.2">
      <c r="G62837"/>
    </row>
    <row r="62838" spans="7:7" x14ac:dyDescent="0.2">
      <c r="G62838"/>
    </row>
    <row r="62839" spans="7:7" x14ac:dyDescent="0.2">
      <c r="G62839"/>
    </row>
    <row r="62840" spans="7:7" x14ac:dyDescent="0.2">
      <c r="G62840"/>
    </row>
    <row r="62841" spans="7:7" x14ac:dyDescent="0.2">
      <c r="G62841"/>
    </row>
    <row r="62842" spans="7:7" x14ac:dyDescent="0.2">
      <c r="G62842"/>
    </row>
    <row r="62843" spans="7:7" x14ac:dyDescent="0.2">
      <c r="G62843"/>
    </row>
    <row r="62844" spans="7:7" x14ac:dyDescent="0.2">
      <c r="G62844"/>
    </row>
    <row r="62845" spans="7:7" x14ac:dyDescent="0.2">
      <c r="G62845"/>
    </row>
    <row r="62846" spans="7:7" x14ac:dyDescent="0.2">
      <c r="G62846"/>
    </row>
    <row r="62847" spans="7:7" x14ac:dyDescent="0.2">
      <c r="G62847"/>
    </row>
    <row r="62848" spans="7:7" x14ac:dyDescent="0.2">
      <c r="G62848"/>
    </row>
    <row r="62849" spans="7:7" x14ac:dyDescent="0.2">
      <c r="G62849"/>
    </row>
    <row r="62850" spans="7:7" x14ac:dyDescent="0.2">
      <c r="G62850"/>
    </row>
    <row r="62851" spans="7:7" x14ac:dyDescent="0.2">
      <c r="G62851"/>
    </row>
    <row r="62852" spans="7:7" x14ac:dyDescent="0.2">
      <c r="G62852"/>
    </row>
    <row r="62853" spans="7:7" x14ac:dyDescent="0.2">
      <c r="G62853"/>
    </row>
    <row r="62854" spans="7:7" x14ac:dyDescent="0.2">
      <c r="G62854"/>
    </row>
    <row r="62855" spans="7:7" x14ac:dyDescent="0.2">
      <c r="G62855"/>
    </row>
    <row r="62856" spans="7:7" x14ac:dyDescent="0.2">
      <c r="G62856"/>
    </row>
    <row r="62857" spans="7:7" x14ac:dyDescent="0.2">
      <c r="G62857"/>
    </row>
    <row r="62858" spans="7:7" x14ac:dyDescent="0.2">
      <c r="G62858"/>
    </row>
    <row r="62859" spans="7:7" x14ac:dyDescent="0.2">
      <c r="G62859"/>
    </row>
    <row r="62860" spans="7:7" x14ac:dyDescent="0.2">
      <c r="G62860"/>
    </row>
    <row r="62861" spans="7:7" x14ac:dyDescent="0.2">
      <c r="G62861"/>
    </row>
    <row r="62862" spans="7:7" x14ac:dyDescent="0.2">
      <c r="G62862"/>
    </row>
    <row r="62863" spans="7:7" x14ac:dyDescent="0.2">
      <c r="G62863"/>
    </row>
    <row r="62864" spans="7:7" x14ac:dyDescent="0.2">
      <c r="G62864"/>
    </row>
    <row r="62865" spans="7:7" x14ac:dyDescent="0.2">
      <c r="G62865"/>
    </row>
    <row r="62866" spans="7:7" x14ac:dyDescent="0.2">
      <c r="G62866"/>
    </row>
    <row r="62867" spans="7:7" x14ac:dyDescent="0.2">
      <c r="G62867"/>
    </row>
    <row r="62868" spans="7:7" x14ac:dyDescent="0.2">
      <c r="G62868"/>
    </row>
    <row r="62869" spans="7:7" x14ac:dyDescent="0.2">
      <c r="G62869"/>
    </row>
    <row r="62870" spans="7:7" x14ac:dyDescent="0.2">
      <c r="G62870"/>
    </row>
    <row r="62871" spans="7:7" x14ac:dyDescent="0.2">
      <c r="G62871"/>
    </row>
    <row r="62872" spans="7:7" x14ac:dyDescent="0.2">
      <c r="G62872"/>
    </row>
    <row r="62873" spans="7:7" x14ac:dyDescent="0.2">
      <c r="G62873"/>
    </row>
    <row r="62874" spans="7:7" x14ac:dyDescent="0.2">
      <c r="G62874"/>
    </row>
    <row r="62875" spans="7:7" x14ac:dyDescent="0.2">
      <c r="G62875"/>
    </row>
    <row r="62876" spans="7:7" x14ac:dyDescent="0.2">
      <c r="G62876"/>
    </row>
    <row r="62877" spans="7:7" x14ac:dyDescent="0.2">
      <c r="G62877"/>
    </row>
    <row r="62878" spans="7:7" x14ac:dyDescent="0.2">
      <c r="G62878"/>
    </row>
    <row r="62879" spans="7:7" x14ac:dyDescent="0.2">
      <c r="G62879"/>
    </row>
    <row r="62880" spans="7:7" x14ac:dyDescent="0.2">
      <c r="G62880"/>
    </row>
    <row r="62881" spans="7:7" x14ac:dyDescent="0.2">
      <c r="G62881"/>
    </row>
    <row r="62882" spans="7:7" x14ac:dyDescent="0.2">
      <c r="G62882"/>
    </row>
    <row r="62883" spans="7:7" x14ac:dyDescent="0.2">
      <c r="G62883"/>
    </row>
    <row r="62884" spans="7:7" x14ac:dyDescent="0.2">
      <c r="G62884"/>
    </row>
    <row r="62885" spans="7:7" x14ac:dyDescent="0.2">
      <c r="G62885"/>
    </row>
    <row r="62886" spans="7:7" x14ac:dyDescent="0.2">
      <c r="G62886"/>
    </row>
    <row r="62887" spans="7:7" x14ac:dyDescent="0.2">
      <c r="G62887"/>
    </row>
    <row r="62888" spans="7:7" x14ac:dyDescent="0.2">
      <c r="G62888"/>
    </row>
    <row r="62889" spans="7:7" x14ac:dyDescent="0.2">
      <c r="G62889"/>
    </row>
    <row r="62890" spans="7:7" x14ac:dyDescent="0.2">
      <c r="G62890"/>
    </row>
    <row r="62891" spans="7:7" x14ac:dyDescent="0.2">
      <c r="G62891"/>
    </row>
    <row r="62892" spans="7:7" x14ac:dyDescent="0.2">
      <c r="G62892"/>
    </row>
    <row r="62893" spans="7:7" x14ac:dyDescent="0.2">
      <c r="G62893"/>
    </row>
    <row r="62894" spans="7:7" x14ac:dyDescent="0.2">
      <c r="G62894"/>
    </row>
    <row r="62895" spans="7:7" x14ac:dyDescent="0.2">
      <c r="G62895"/>
    </row>
    <row r="62896" spans="7:7" x14ac:dyDescent="0.2">
      <c r="G62896"/>
    </row>
    <row r="62897" spans="7:7" x14ac:dyDescent="0.2">
      <c r="G62897"/>
    </row>
    <row r="62898" spans="7:7" x14ac:dyDescent="0.2">
      <c r="G62898"/>
    </row>
    <row r="62899" spans="7:7" x14ac:dyDescent="0.2">
      <c r="G62899"/>
    </row>
    <row r="62900" spans="7:7" x14ac:dyDescent="0.2">
      <c r="G62900"/>
    </row>
    <row r="62901" spans="7:7" x14ac:dyDescent="0.2">
      <c r="G62901"/>
    </row>
    <row r="62902" spans="7:7" x14ac:dyDescent="0.2">
      <c r="G62902"/>
    </row>
    <row r="62903" spans="7:7" x14ac:dyDescent="0.2">
      <c r="G62903"/>
    </row>
    <row r="62904" spans="7:7" x14ac:dyDescent="0.2">
      <c r="G62904"/>
    </row>
    <row r="62905" spans="7:7" x14ac:dyDescent="0.2">
      <c r="G62905"/>
    </row>
    <row r="62906" spans="7:7" x14ac:dyDescent="0.2">
      <c r="G62906"/>
    </row>
    <row r="62907" spans="7:7" x14ac:dyDescent="0.2">
      <c r="G62907"/>
    </row>
    <row r="62908" spans="7:7" x14ac:dyDescent="0.2">
      <c r="G62908"/>
    </row>
    <row r="62909" spans="7:7" x14ac:dyDescent="0.2">
      <c r="G62909"/>
    </row>
    <row r="62910" spans="7:7" x14ac:dyDescent="0.2">
      <c r="G62910"/>
    </row>
    <row r="62911" spans="7:7" x14ac:dyDescent="0.2">
      <c r="G62911"/>
    </row>
    <row r="62912" spans="7:7" x14ac:dyDescent="0.2">
      <c r="G62912"/>
    </row>
    <row r="62913" spans="7:7" x14ac:dyDescent="0.2">
      <c r="G62913"/>
    </row>
    <row r="62914" spans="7:7" x14ac:dyDescent="0.2">
      <c r="G62914"/>
    </row>
    <row r="62915" spans="7:7" x14ac:dyDescent="0.2">
      <c r="G62915"/>
    </row>
    <row r="62916" spans="7:7" x14ac:dyDescent="0.2">
      <c r="G62916"/>
    </row>
    <row r="62917" spans="7:7" x14ac:dyDescent="0.2">
      <c r="G62917"/>
    </row>
    <row r="62918" spans="7:7" x14ac:dyDescent="0.2">
      <c r="G62918"/>
    </row>
    <row r="62919" spans="7:7" x14ac:dyDescent="0.2">
      <c r="G62919"/>
    </row>
    <row r="62920" spans="7:7" x14ac:dyDescent="0.2">
      <c r="G62920"/>
    </row>
    <row r="62921" spans="7:7" x14ac:dyDescent="0.2">
      <c r="G62921"/>
    </row>
    <row r="62922" spans="7:7" x14ac:dyDescent="0.2">
      <c r="G62922"/>
    </row>
    <row r="62923" spans="7:7" x14ac:dyDescent="0.2">
      <c r="G62923"/>
    </row>
    <row r="62924" spans="7:7" x14ac:dyDescent="0.2">
      <c r="G62924"/>
    </row>
    <row r="62925" spans="7:7" x14ac:dyDescent="0.2">
      <c r="G62925"/>
    </row>
    <row r="62926" spans="7:7" x14ac:dyDescent="0.2">
      <c r="G62926"/>
    </row>
    <row r="62927" spans="7:7" x14ac:dyDescent="0.2">
      <c r="G62927"/>
    </row>
    <row r="62928" spans="7:7" x14ac:dyDescent="0.2">
      <c r="G62928"/>
    </row>
    <row r="62929" spans="7:7" x14ac:dyDescent="0.2">
      <c r="G62929"/>
    </row>
    <row r="62930" spans="7:7" x14ac:dyDescent="0.2">
      <c r="G62930"/>
    </row>
    <row r="62931" spans="7:7" x14ac:dyDescent="0.2">
      <c r="G62931"/>
    </row>
    <row r="62932" spans="7:7" x14ac:dyDescent="0.2">
      <c r="G62932"/>
    </row>
    <row r="62933" spans="7:7" x14ac:dyDescent="0.2">
      <c r="G62933"/>
    </row>
    <row r="62934" spans="7:7" x14ac:dyDescent="0.2">
      <c r="G62934"/>
    </row>
    <row r="62935" spans="7:7" x14ac:dyDescent="0.2">
      <c r="G62935"/>
    </row>
    <row r="62936" spans="7:7" x14ac:dyDescent="0.2">
      <c r="G62936"/>
    </row>
    <row r="62937" spans="7:7" x14ac:dyDescent="0.2">
      <c r="G62937"/>
    </row>
    <row r="62938" spans="7:7" x14ac:dyDescent="0.2">
      <c r="G62938"/>
    </row>
    <row r="62939" spans="7:7" x14ac:dyDescent="0.2">
      <c r="G62939"/>
    </row>
    <row r="62940" spans="7:7" x14ac:dyDescent="0.2">
      <c r="G62940"/>
    </row>
    <row r="62941" spans="7:7" x14ac:dyDescent="0.2">
      <c r="G62941"/>
    </row>
    <row r="62942" spans="7:7" x14ac:dyDescent="0.2">
      <c r="G62942"/>
    </row>
    <row r="62943" spans="7:7" x14ac:dyDescent="0.2">
      <c r="G62943"/>
    </row>
    <row r="62944" spans="7:7" x14ac:dyDescent="0.2">
      <c r="G62944"/>
    </row>
    <row r="62945" spans="7:7" x14ac:dyDescent="0.2">
      <c r="G62945"/>
    </row>
    <row r="62946" spans="7:7" x14ac:dyDescent="0.2">
      <c r="G62946"/>
    </row>
    <row r="62947" spans="7:7" x14ac:dyDescent="0.2">
      <c r="G62947"/>
    </row>
    <row r="62948" spans="7:7" x14ac:dyDescent="0.2">
      <c r="G62948"/>
    </row>
    <row r="62949" spans="7:7" x14ac:dyDescent="0.2">
      <c r="G62949"/>
    </row>
    <row r="62950" spans="7:7" x14ac:dyDescent="0.2">
      <c r="G62950"/>
    </row>
    <row r="62951" spans="7:7" x14ac:dyDescent="0.2">
      <c r="G62951"/>
    </row>
    <row r="62952" spans="7:7" x14ac:dyDescent="0.2">
      <c r="G62952"/>
    </row>
    <row r="62953" spans="7:7" x14ac:dyDescent="0.2">
      <c r="G62953"/>
    </row>
    <row r="62954" spans="7:7" x14ac:dyDescent="0.2">
      <c r="G62954"/>
    </row>
    <row r="62955" spans="7:7" x14ac:dyDescent="0.2">
      <c r="G62955"/>
    </row>
    <row r="62956" spans="7:7" x14ac:dyDescent="0.2">
      <c r="G62956"/>
    </row>
    <row r="62957" spans="7:7" x14ac:dyDescent="0.2">
      <c r="G62957"/>
    </row>
    <row r="62958" spans="7:7" x14ac:dyDescent="0.2">
      <c r="G62958"/>
    </row>
    <row r="62959" spans="7:7" x14ac:dyDescent="0.2">
      <c r="G62959"/>
    </row>
    <row r="62960" spans="7:7" x14ac:dyDescent="0.2">
      <c r="G62960"/>
    </row>
    <row r="62961" spans="7:7" x14ac:dyDescent="0.2">
      <c r="G62961"/>
    </row>
    <row r="62962" spans="7:7" x14ac:dyDescent="0.2">
      <c r="G62962"/>
    </row>
    <row r="62963" spans="7:7" x14ac:dyDescent="0.2">
      <c r="G62963"/>
    </row>
    <row r="62964" spans="7:7" x14ac:dyDescent="0.2">
      <c r="G62964"/>
    </row>
    <row r="62965" spans="7:7" x14ac:dyDescent="0.2">
      <c r="G62965"/>
    </row>
    <row r="62966" spans="7:7" x14ac:dyDescent="0.2">
      <c r="G62966"/>
    </row>
    <row r="62967" spans="7:7" x14ac:dyDescent="0.2">
      <c r="G62967"/>
    </row>
    <row r="62968" spans="7:7" x14ac:dyDescent="0.2">
      <c r="G62968"/>
    </row>
    <row r="62969" spans="7:7" x14ac:dyDescent="0.2">
      <c r="G62969"/>
    </row>
    <row r="62970" spans="7:7" x14ac:dyDescent="0.2">
      <c r="G62970"/>
    </row>
    <row r="62971" spans="7:7" x14ac:dyDescent="0.2">
      <c r="G62971"/>
    </row>
    <row r="62972" spans="7:7" x14ac:dyDescent="0.2">
      <c r="G62972"/>
    </row>
    <row r="62973" spans="7:7" x14ac:dyDescent="0.2">
      <c r="G62973"/>
    </row>
    <row r="62974" spans="7:7" x14ac:dyDescent="0.2">
      <c r="G62974"/>
    </row>
    <row r="62975" spans="7:7" x14ac:dyDescent="0.2">
      <c r="G62975"/>
    </row>
    <row r="62976" spans="7:7" x14ac:dyDescent="0.2">
      <c r="G62976"/>
    </row>
    <row r="62977" spans="7:7" x14ac:dyDescent="0.2">
      <c r="G62977"/>
    </row>
    <row r="62978" spans="7:7" x14ac:dyDescent="0.2">
      <c r="G62978"/>
    </row>
    <row r="62979" spans="7:7" x14ac:dyDescent="0.2">
      <c r="G62979"/>
    </row>
    <row r="62980" spans="7:7" x14ac:dyDescent="0.2">
      <c r="G62980"/>
    </row>
    <row r="62981" spans="7:7" x14ac:dyDescent="0.2">
      <c r="G62981"/>
    </row>
    <row r="62982" spans="7:7" x14ac:dyDescent="0.2">
      <c r="G62982"/>
    </row>
    <row r="62983" spans="7:7" x14ac:dyDescent="0.2">
      <c r="G62983"/>
    </row>
    <row r="62984" spans="7:7" x14ac:dyDescent="0.2">
      <c r="G62984"/>
    </row>
    <row r="62985" spans="7:7" x14ac:dyDescent="0.2">
      <c r="G62985"/>
    </row>
    <row r="62986" spans="7:7" x14ac:dyDescent="0.2">
      <c r="G62986"/>
    </row>
    <row r="62987" spans="7:7" x14ac:dyDescent="0.2">
      <c r="G62987"/>
    </row>
    <row r="62988" spans="7:7" x14ac:dyDescent="0.2">
      <c r="G62988"/>
    </row>
    <row r="62989" spans="7:7" x14ac:dyDescent="0.2">
      <c r="G62989"/>
    </row>
    <row r="62990" spans="7:7" x14ac:dyDescent="0.2">
      <c r="G62990"/>
    </row>
    <row r="62991" spans="7:7" x14ac:dyDescent="0.2">
      <c r="G62991"/>
    </row>
    <row r="62992" spans="7:7" x14ac:dyDescent="0.2">
      <c r="G62992"/>
    </row>
    <row r="62993" spans="7:7" x14ac:dyDescent="0.2">
      <c r="G62993"/>
    </row>
    <row r="62994" spans="7:7" x14ac:dyDescent="0.2">
      <c r="G62994"/>
    </row>
    <row r="62995" spans="7:7" x14ac:dyDescent="0.2">
      <c r="G62995"/>
    </row>
    <row r="62996" spans="7:7" x14ac:dyDescent="0.2">
      <c r="G62996"/>
    </row>
    <row r="62997" spans="7:7" x14ac:dyDescent="0.2">
      <c r="G62997"/>
    </row>
    <row r="62998" spans="7:7" x14ac:dyDescent="0.2">
      <c r="G62998"/>
    </row>
    <row r="62999" spans="7:7" x14ac:dyDescent="0.2">
      <c r="G62999"/>
    </row>
    <row r="63000" spans="7:7" x14ac:dyDescent="0.2">
      <c r="G63000"/>
    </row>
    <row r="63001" spans="7:7" x14ac:dyDescent="0.2">
      <c r="G63001"/>
    </row>
    <row r="63002" spans="7:7" x14ac:dyDescent="0.2">
      <c r="G63002"/>
    </row>
    <row r="63003" spans="7:7" x14ac:dyDescent="0.2">
      <c r="G63003"/>
    </row>
    <row r="63004" spans="7:7" x14ac:dyDescent="0.2">
      <c r="G63004"/>
    </row>
    <row r="63005" spans="7:7" x14ac:dyDescent="0.2">
      <c r="G63005"/>
    </row>
    <row r="63006" spans="7:7" x14ac:dyDescent="0.2">
      <c r="G63006"/>
    </row>
    <row r="63007" spans="7:7" x14ac:dyDescent="0.2">
      <c r="G63007"/>
    </row>
    <row r="63008" spans="7:7" x14ac:dyDescent="0.2">
      <c r="G63008"/>
    </row>
    <row r="63009" spans="7:7" x14ac:dyDescent="0.2">
      <c r="G63009"/>
    </row>
    <row r="63010" spans="7:7" x14ac:dyDescent="0.2">
      <c r="G63010"/>
    </row>
    <row r="63011" spans="7:7" x14ac:dyDescent="0.2">
      <c r="G63011"/>
    </row>
    <row r="63012" spans="7:7" x14ac:dyDescent="0.2">
      <c r="G63012"/>
    </row>
    <row r="63013" spans="7:7" x14ac:dyDescent="0.2">
      <c r="G63013"/>
    </row>
    <row r="63014" spans="7:7" x14ac:dyDescent="0.2">
      <c r="G63014"/>
    </row>
    <row r="63015" spans="7:7" x14ac:dyDescent="0.2">
      <c r="G63015"/>
    </row>
    <row r="63016" spans="7:7" x14ac:dyDescent="0.2">
      <c r="G63016"/>
    </row>
    <row r="63017" spans="7:7" x14ac:dyDescent="0.2">
      <c r="G63017"/>
    </row>
    <row r="63018" spans="7:7" x14ac:dyDescent="0.2">
      <c r="G63018"/>
    </row>
    <row r="63019" spans="7:7" x14ac:dyDescent="0.2">
      <c r="G63019"/>
    </row>
    <row r="63020" spans="7:7" x14ac:dyDescent="0.2">
      <c r="G63020"/>
    </row>
    <row r="63021" spans="7:7" x14ac:dyDescent="0.2">
      <c r="G63021"/>
    </row>
    <row r="63022" spans="7:7" x14ac:dyDescent="0.2">
      <c r="G63022"/>
    </row>
    <row r="63023" spans="7:7" x14ac:dyDescent="0.2">
      <c r="G63023"/>
    </row>
    <row r="63024" spans="7:7" x14ac:dyDescent="0.2">
      <c r="G63024"/>
    </row>
    <row r="63025" spans="7:7" x14ac:dyDescent="0.2">
      <c r="G63025"/>
    </row>
    <row r="63026" spans="7:7" x14ac:dyDescent="0.2">
      <c r="G63026"/>
    </row>
    <row r="63027" spans="7:7" x14ac:dyDescent="0.2">
      <c r="G63027"/>
    </row>
    <row r="63028" spans="7:7" x14ac:dyDescent="0.2">
      <c r="G63028"/>
    </row>
    <row r="63029" spans="7:7" x14ac:dyDescent="0.2">
      <c r="G63029"/>
    </row>
    <row r="63030" spans="7:7" x14ac:dyDescent="0.2">
      <c r="G63030"/>
    </row>
    <row r="63031" spans="7:7" x14ac:dyDescent="0.2">
      <c r="G63031"/>
    </row>
    <row r="63032" spans="7:7" x14ac:dyDescent="0.2">
      <c r="G63032"/>
    </row>
    <row r="63033" spans="7:7" x14ac:dyDescent="0.2">
      <c r="G63033"/>
    </row>
    <row r="63034" spans="7:7" x14ac:dyDescent="0.2">
      <c r="G63034"/>
    </row>
    <row r="63035" spans="7:7" x14ac:dyDescent="0.2">
      <c r="G63035"/>
    </row>
    <row r="63036" spans="7:7" x14ac:dyDescent="0.2">
      <c r="G63036"/>
    </row>
    <row r="63037" spans="7:7" x14ac:dyDescent="0.2">
      <c r="G63037"/>
    </row>
    <row r="63038" spans="7:7" x14ac:dyDescent="0.2">
      <c r="G63038"/>
    </row>
    <row r="63039" spans="7:7" x14ac:dyDescent="0.2">
      <c r="G63039"/>
    </row>
    <row r="63040" spans="7:7" x14ac:dyDescent="0.2">
      <c r="G63040"/>
    </row>
    <row r="63041" spans="7:7" x14ac:dyDescent="0.2">
      <c r="G63041"/>
    </row>
    <row r="63042" spans="7:7" x14ac:dyDescent="0.2">
      <c r="G63042"/>
    </row>
    <row r="63043" spans="7:7" x14ac:dyDescent="0.2">
      <c r="G63043"/>
    </row>
    <row r="63044" spans="7:7" x14ac:dyDescent="0.2">
      <c r="G63044"/>
    </row>
    <row r="63045" spans="7:7" x14ac:dyDescent="0.2">
      <c r="G63045"/>
    </row>
    <row r="63046" spans="7:7" x14ac:dyDescent="0.2">
      <c r="G63046"/>
    </row>
    <row r="63047" spans="7:7" x14ac:dyDescent="0.2">
      <c r="G63047"/>
    </row>
    <row r="63048" spans="7:7" x14ac:dyDescent="0.2">
      <c r="G63048"/>
    </row>
    <row r="63049" spans="7:7" x14ac:dyDescent="0.2">
      <c r="G63049"/>
    </row>
    <row r="63050" spans="7:7" x14ac:dyDescent="0.2">
      <c r="G63050"/>
    </row>
    <row r="63051" spans="7:7" x14ac:dyDescent="0.2">
      <c r="G63051"/>
    </row>
    <row r="63052" spans="7:7" x14ac:dyDescent="0.2">
      <c r="G63052"/>
    </row>
    <row r="63053" spans="7:7" x14ac:dyDescent="0.2">
      <c r="G63053"/>
    </row>
    <row r="63054" spans="7:7" x14ac:dyDescent="0.2">
      <c r="G63054"/>
    </row>
    <row r="63055" spans="7:7" x14ac:dyDescent="0.2">
      <c r="G63055"/>
    </row>
    <row r="63056" spans="7:7" x14ac:dyDescent="0.2">
      <c r="G63056"/>
    </row>
    <row r="63057" spans="7:7" x14ac:dyDescent="0.2">
      <c r="G63057"/>
    </row>
    <row r="63058" spans="7:7" x14ac:dyDescent="0.2">
      <c r="G63058"/>
    </row>
    <row r="63059" spans="7:7" x14ac:dyDescent="0.2">
      <c r="G63059"/>
    </row>
    <row r="63060" spans="7:7" x14ac:dyDescent="0.2">
      <c r="G63060"/>
    </row>
    <row r="63061" spans="7:7" x14ac:dyDescent="0.2">
      <c r="G63061"/>
    </row>
    <row r="63062" spans="7:7" x14ac:dyDescent="0.2">
      <c r="G63062"/>
    </row>
    <row r="63063" spans="7:7" x14ac:dyDescent="0.2">
      <c r="G63063"/>
    </row>
    <row r="63064" spans="7:7" x14ac:dyDescent="0.2">
      <c r="G63064"/>
    </row>
    <row r="63065" spans="7:7" x14ac:dyDescent="0.2">
      <c r="G63065"/>
    </row>
    <row r="63066" spans="7:7" x14ac:dyDescent="0.2">
      <c r="G63066"/>
    </row>
    <row r="63067" spans="7:7" x14ac:dyDescent="0.2">
      <c r="G63067"/>
    </row>
    <row r="63068" spans="7:7" x14ac:dyDescent="0.2">
      <c r="G63068"/>
    </row>
    <row r="63069" spans="7:7" x14ac:dyDescent="0.2">
      <c r="G63069"/>
    </row>
    <row r="63070" spans="7:7" x14ac:dyDescent="0.2">
      <c r="G63070"/>
    </row>
    <row r="63071" spans="7:7" x14ac:dyDescent="0.2">
      <c r="G63071"/>
    </row>
    <row r="63072" spans="7:7" x14ac:dyDescent="0.2">
      <c r="G63072"/>
    </row>
    <row r="63073" spans="7:7" x14ac:dyDescent="0.2">
      <c r="G63073"/>
    </row>
    <row r="63074" spans="7:7" x14ac:dyDescent="0.2">
      <c r="G63074"/>
    </row>
    <row r="63075" spans="7:7" x14ac:dyDescent="0.2">
      <c r="G63075"/>
    </row>
    <row r="63076" spans="7:7" x14ac:dyDescent="0.2">
      <c r="G63076"/>
    </row>
    <row r="63077" spans="7:7" x14ac:dyDescent="0.2">
      <c r="G63077"/>
    </row>
    <row r="63078" spans="7:7" x14ac:dyDescent="0.2">
      <c r="G63078"/>
    </row>
    <row r="63079" spans="7:7" x14ac:dyDescent="0.2">
      <c r="G63079"/>
    </row>
    <row r="63080" spans="7:7" x14ac:dyDescent="0.2">
      <c r="G63080"/>
    </row>
    <row r="63081" spans="7:7" x14ac:dyDescent="0.2">
      <c r="G63081"/>
    </row>
    <row r="63082" spans="7:7" x14ac:dyDescent="0.2">
      <c r="G63082"/>
    </row>
    <row r="63083" spans="7:7" x14ac:dyDescent="0.2">
      <c r="G63083"/>
    </row>
    <row r="63084" spans="7:7" x14ac:dyDescent="0.2">
      <c r="G63084"/>
    </row>
    <row r="63085" spans="7:7" x14ac:dyDescent="0.2">
      <c r="G63085"/>
    </row>
    <row r="63086" spans="7:7" x14ac:dyDescent="0.2">
      <c r="G63086"/>
    </row>
    <row r="63087" spans="7:7" x14ac:dyDescent="0.2">
      <c r="G63087"/>
    </row>
    <row r="63088" spans="7:7" x14ac:dyDescent="0.2">
      <c r="G63088"/>
    </row>
    <row r="63089" spans="7:7" x14ac:dyDescent="0.2">
      <c r="G63089"/>
    </row>
    <row r="63090" spans="7:7" x14ac:dyDescent="0.2">
      <c r="G63090"/>
    </row>
    <row r="63091" spans="7:7" x14ac:dyDescent="0.2">
      <c r="G63091"/>
    </row>
    <row r="63092" spans="7:7" x14ac:dyDescent="0.2">
      <c r="G63092"/>
    </row>
    <row r="63093" spans="7:7" x14ac:dyDescent="0.2">
      <c r="G63093"/>
    </row>
    <row r="63094" spans="7:7" x14ac:dyDescent="0.2">
      <c r="G63094"/>
    </row>
    <row r="63095" spans="7:7" x14ac:dyDescent="0.2">
      <c r="G63095"/>
    </row>
    <row r="63096" spans="7:7" x14ac:dyDescent="0.2">
      <c r="G63096"/>
    </row>
    <row r="63097" spans="7:7" x14ac:dyDescent="0.2">
      <c r="G63097"/>
    </row>
    <row r="63098" spans="7:7" x14ac:dyDescent="0.2">
      <c r="G63098"/>
    </row>
    <row r="63099" spans="7:7" x14ac:dyDescent="0.2">
      <c r="G63099"/>
    </row>
    <row r="63100" spans="7:7" x14ac:dyDescent="0.2">
      <c r="G63100"/>
    </row>
    <row r="63101" spans="7:7" x14ac:dyDescent="0.2">
      <c r="G63101"/>
    </row>
    <row r="63102" spans="7:7" x14ac:dyDescent="0.2">
      <c r="G63102"/>
    </row>
    <row r="63103" spans="7:7" x14ac:dyDescent="0.2">
      <c r="G63103"/>
    </row>
    <row r="63104" spans="7:7" x14ac:dyDescent="0.2">
      <c r="G63104"/>
    </row>
    <row r="63105" spans="7:7" x14ac:dyDescent="0.2">
      <c r="G63105"/>
    </row>
    <row r="63106" spans="7:7" x14ac:dyDescent="0.2">
      <c r="G63106"/>
    </row>
    <row r="63107" spans="7:7" x14ac:dyDescent="0.2">
      <c r="G63107"/>
    </row>
    <row r="63108" spans="7:7" x14ac:dyDescent="0.2">
      <c r="G63108"/>
    </row>
    <row r="63109" spans="7:7" x14ac:dyDescent="0.2">
      <c r="G63109"/>
    </row>
    <row r="63110" spans="7:7" x14ac:dyDescent="0.2">
      <c r="G63110"/>
    </row>
    <row r="63111" spans="7:7" x14ac:dyDescent="0.2">
      <c r="G63111"/>
    </row>
    <row r="63112" spans="7:7" x14ac:dyDescent="0.2">
      <c r="G63112"/>
    </row>
    <row r="63113" spans="7:7" x14ac:dyDescent="0.2">
      <c r="G63113"/>
    </row>
    <row r="63114" spans="7:7" x14ac:dyDescent="0.2">
      <c r="G63114"/>
    </row>
    <row r="63115" spans="7:7" x14ac:dyDescent="0.2">
      <c r="G63115"/>
    </row>
    <row r="63116" spans="7:7" x14ac:dyDescent="0.2">
      <c r="G63116"/>
    </row>
    <row r="63117" spans="7:7" x14ac:dyDescent="0.2">
      <c r="G63117"/>
    </row>
    <row r="63118" spans="7:7" x14ac:dyDescent="0.2">
      <c r="G63118"/>
    </row>
    <row r="63119" spans="7:7" x14ac:dyDescent="0.2">
      <c r="G63119"/>
    </row>
    <row r="63120" spans="7:7" x14ac:dyDescent="0.2">
      <c r="G63120"/>
    </row>
    <row r="63121" spans="7:7" x14ac:dyDescent="0.2">
      <c r="G63121"/>
    </row>
    <row r="63122" spans="7:7" x14ac:dyDescent="0.2">
      <c r="G63122"/>
    </row>
    <row r="63123" spans="7:7" x14ac:dyDescent="0.2">
      <c r="G63123"/>
    </row>
    <row r="63124" spans="7:7" x14ac:dyDescent="0.2">
      <c r="G63124"/>
    </row>
    <row r="63125" spans="7:7" x14ac:dyDescent="0.2">
      <c r="G63125"/>
    </row>
    <row r="63126" spans="7:7" x14ac:dyDescent="0.2">
      <c r="G63126"/>
    </row>
    <row r="63127" spans="7:7" x14ac:dyDescent="0.2">
      <c r="G63127"/>
    </row>
    <row r="63128" spans="7:7" x14ac:dyDescent="0.2">
      <c r="G63128"/>
    </row>
    <row r="63129" spans="7:7" x14ac:dyDescent="0.2">
      <c r="G63129"/>
    </row>
    <row r="63130" spans="7:7" x14ac:dyDescent="0.2">
      <c r="G63130"/>
    </row>
    <row r="63131" spans="7:7" x14ac:dyDescent="0.2">
      <c r="G63131"/>
    </row>
    <row r="63132" spans="7:7" x14ac:dyDescent="0.2">
      <c r="G63132"/>
    </row>
    <row r="63133" spans="7:7" x14ac:dyDescent="0.2">
      <c r="G63133"/>
    </row>
    <row r="63134" spans="7:7" x14ac:dyDescent="0.2">
      <c r="G63134"/>
    </row>
    <row r="63135" spans="7:7" x14ac:dyDescent="0.2">
      <c r="G63135"/>
    </row>
    <row r="63136" spans="7:7" x14ac:dyDescent="0.2">
      <c r="G63136"/>
    </row>
    <row r="63137" spans="7:7" x14ac:dyDescent="0.2">
      <c r="G63137"/>
    </row>
    <row r="63138" spans="7:7" x14ac:dyDescent="0.2">
      <c r="G63138"/>
    </row>
    <row r="63139" spans="7:7" x14ac:dyDescent="0.2">
      <c r="G63139"/>
    </row>
    <row r="63140" spans="7:7" x14ac:dyDescent="0.2">
      <c r="G63140"/>
    </row>
    <row r="63141" spans="7:7" x14ac:dyDescent="0.2">
      <c r="G63141"/>
    </row>
    <row r="63142" spans="7:7" x14ac:dyDescent="0.2">
      <c r="G63142"/>
    </row>
    <row r="63143" spans="7:7" x14ac:dyDescent="0.2">
      <c r="G63143"/>
    </row>
    <row r="63144" spans="7:7" x14ac:dyDescent="0.2">
      <c r="G63144"/>
    </row>
    <row r="63145" spans="7:7" x14ac:dyDescent="0.2">
      <c r="G63145"/>
    </row>
    <row r="63146" spans="7:7" x14ac:dyDescent="0.2">
      <c r="G63146"/>
    </row>
    <row r="63147" spans="7:7" x14ac:dyDescent="0.2">
      <c r="G63147"/>
    </row>
    <row r="63148" spans="7:7" x14ac:dyDescent="0.2">
      <c r="G63148"/>
    </row>
    <row r="63149" spans="7:7" x14ac:dyDescent="0.2">
      <c r="G63149"/>
    </row>
    <row r="63150" spans="7:7" x14ac:dyDescent="0.2">
      <c r="G63150"/>
    </row>
    <row r="63151" spans="7:7" x14ac:dyDescent="0.2">
      <c r="G63151"/>
    </row>
    <row r="63152" spans="7:7" x14ac:dyDescent="0.2">
      <c r="G63152"/>
    </row>
    <row r="63153" spans="7:7" x14ac:dyDescent="0.2">
      <c r="G63153"/>
    </row>
    <row r="63154" spans="7:7" x14ac:dyDescent="0.2">
      <c r="G63154"/>
    </row>
    <row r="63155" spans="7:7" x14ac:dyDescent="0.2">
      <c r="G63155"/>
    </row>
    <row r="63156" spans="7:7" x14ac:dyDescent="0.2">
      <c r="G63156"/>
    </row>
    <row r="63157" spans="7:7" x14ac:dyDescent="0.2">
      <c r="G63157"/>
    </row>
    <row r="63158" spans="7:7" x14ac:dyDescent="0.2">
      <c r="G63158"/>
    </row>
    <row r="63159" spans="7:7" x14ac:dyDescent="0.2">
      <c r="G63159"/>
    </row>
    <row r="63160" spans="7:7" x14ac:dyDescent="0.2">
      <c r="G63160"/>
    </row>
    <row r="63161" spans="7:7" x14ac:dyDescent="0.2">
      <c r="G63161"/>
    </row>
    <row r="63162" spans="7:7" x14ac:dyDescent="0.2">
      <c r="G63162"/>
    </row>
    <row r="63163" spans="7:7" x14ac:dyDescent="0.2">
      <c r="G63163"/>
    </row>
    <row r="63164" spans="7:7" x14ac:dyDescent="0.2">
      <c r="G63164"/>
    </row>
    <row r="63165" spans="7:7" x14ac:dyDescent="0.2">
      <c r="G63165"/>
    </row>
    <row r="63166" spans="7:7" x14ac:dyDescent="0.2">
      <c r="G63166"/>
    </row>
    <row r="63167" spans="7:7" x14ac:dyDescent="0.2">
      <c r="G63167"/>
    </row>
    <row r="63168" spans="7:7" x14ac:dyDescent="0.2">
      <c r="G63168"/>
    </row>
    <row r="63169" spans="7:7" x14ac:dyDescent="0.2">
      <c r="G63169"/>
    </row>
    <row r="63170" spans="7:7" x14ac:dyDescent="0.2">
      <c r="G63170"/>
    </row>
    <row r="63171" spans="7:7" x14ac:dyDescent="0.2">
      <c r="G63171"/>
    </row>
    <row r="63172" spans="7:7" x14ac:dyDescent="0.2">
      <c r="G63172"/>
    </row>
    <row r="63173" spans="7:7" x14ac:dyDescent="0.2">
      <c r="G63173"/>
    </row>
    <row r="63174" spans="7:7" x14ac:dyDescent="0.2">
      <c r="G63174"/>
    </row>
    <row r="63175" spans="7:7" x14ac:dyDescent="0.2">
      <c r="G63175"/>
    </row>
    <row r="63176" spans="7:7" x14ac:dyDescent="0.2">
      <c r="G63176"/>
    </row>
    <row r="63177" spans="7:7" x14ac:dyDescent="0.2">
      <c r="G63177"/>
    </row>
    <row r="63178" spans="7:7" x14ac:dyDescent="0.2">
      <c r="G63178"/>
    </row>
    <row r="63179" spans="7:7" x14ac:dyDescent="0.2">
      <c r="G63179"/>
    </row>
    <row r="63180" spans="7:7" x14ac:dyDescent="0.2">
      <c r="G63180"/>
    </row>
    <row r="63181" spans="7:7" x14ac:dyDescent="0.2">
      <c r="G63181"/>
    </row>
    <row r="63182" spans="7:7" x14ac:dyDescent="0.2">
      <c r="G63182"/>
    </row>
    <row r="63183" spans="7:7" x14ac:dyDescent="0.2">
      <c r="G63183"/>
    </row>
    <row r="63184" spans="7:7" x14ac:dyDescent="0.2">
      <c r="G63184"/>
    </row>
    <row r="63185" spans="7:7" x14ac:dyDescent="0.2">
      <c r="G63185"/>
    </row>
    <row r="63186" spans="7:7" x14ac:dyDescent="0.2">
      <c r="G63186"/>
    </row>
    <row r="63187" spans="7:7" x14ac:dyDescent="0.2">
      <c r="G63187"/>
    </row>
    <row r="63188" spans="7:7" x14ac:dyDescent="0.2">
      <c r="G63188"/>
    </row>
    <row r="63189" spans="7:7" x14ac:dyDescent="0.2">
      <c r="G63189"/>
    </row>
    <row r="63190" spans="7:7" x14ac:dyDescent="0.2">
      <c r="G63190"/>
    </row>
    <row r="63191" spans="7:7" x14ac:dyDescent="0.2">
      <c r="G63191"/>
    </row>
    <row r="63192" spans="7:7" x14ac:dyDescent="0.2">
      <c r="G63192"/>
    </row>
    <row r="63193" spans="7:7" x14ac:dyDescent="0.2">
      <c r="G63193"/>
    </row>
    <row r="63194" spans="7:7" x14ac:dyDescent="0.2">
      <c r="G63194"/>
    </row>
    <row r="63195" spans="7:7" x14ac:dyDescent="0.2">
      <c r="G63195"/>
    </row>
    <row r="63196" spans="7:7" x14ac:dyDescent="0.2">
      <c r="G63196"/>
    </row>
    <row r="63197" spans="7:7" x14ac:dyDescent="0.2">
      <c r="G63197"/>
    </row>
    <row r="63198" spans="7:7" x14ac:dyDescent="0.2">
      <c r="G63198"/>
    </row>
    <row r="63199" spans="7:7" x14ac:dyDescent="0.2">
      <c r="G63199"/>
    </row>
    <row r="63200" spans="7:7" x14ac:dyDescent="0.2">
      <c r="G63200"/>
    </row>
    <row r="63201" spans="7:7" x14ac:dyDescent="0.2">
      <c r="G63201"/>
    </row>
    <row r="63202" spans="7:7" x14ac:dyDescent="0.2">
      <c r="G63202"/>
    </row>
    <row r="63203" spans="7:7" x14ac:dyDescent="0.2">
      <c r="G63203"/>
    </row>
    <row r="63204" spans="7:7" x14ac:dyDescent="0.2">
      <c r="G63204"/>
    </row>
    <row r="63205" spans="7:7" x14ac:dyDescent="0.2">
      <c r="G63205"/>
    </row>
    <row r="63206" spans="7:7" x14ac:dyDescent="0.2">
      <c r="G63206"/>
    </row>
    <row r="63207" spans="7:7" x14ac:dyDescent="0.2">
      <c r="G63207"/>
    </row>
    <row r="63208" spans="7:7" x14ac:dyDescent="0.2">
      <c r="G63208"/>
    </row>
    <row r="63209" spans="7:7" x14ac:dyDescent="0.2">
      <c r="G63209"/>
    </row>
    <row r="63210" spans="7:7" x14ac:dyDescent="0.2">
      <c r="G63210"/>
    </row>
    <row r="63211" spans="7:7" x14ac:dyDescent="0.2">
      <c r="G63211"/>
    </row>
    <row r="63212" spans="7:7" x14ac:dyDescent="0.2">
      <c r="G63212"/>
    </row>
    <row r="63213" spans="7:7" x14ac:dyDescent="0.2">
      <c r="G63213"/>
    </row>
    <row r="63214" spans="7:7" x14ac:dyDescent="0.2">
      <c r="G63214"/>
    </row>
    <row r="63215" spans="7:7" x14ac:dyDescent="0.2">
      <c r="G63215"/>
    </row>
    <row r="63216" spans="7:7" x14ac:dyDescent="0.2">
      <c r="G63216"/>
    </row>
    <row r="63217" spans="7:7" x14ac:dyDescent="0.2">
      <c r="G63217"/>
    </row>
    <row r="63218" spans="7:7" x14ac:dyDescent="0.2">
      <c r="G63218"/>
    </row>
    <row r="63219" spans="7:7" x14ac:dyDescent="0.2">
      <c r="G63219"/>
    </row>
    <row r="63220" spans="7:7" x14ac:dyDescent="0.2">
      <c r="G63220"/>
    </row>
    <row r="63221" spans="7:7" x14ac:dyDescent="0.2">
      <c r="G63221"/>
    </row>
    <row r="63222" spans="7:7" x14ac:dyDescent="0.2">
      <c r="G63222"/>
    </row>
    <row r="63223" spans="7:7" x14ac:dyDescent="0.2">
      <c r="G63223"/>
    </row>
    <row r="63224" spans="7:7" x14ac:dyDescent="0.2">
      <c r="G63224"/>
    </row>
    <row r="63225" spans="7:7" x14ac:dyDescent="0.2">
      <c r="G63225"/>
    </row>
    <row r="63226" spans="7:7" x14ac:dyDescent="0.2">
      <c r="G63226"/>
    </row>
    <row r="63227" spans="7:7" x14ac:dyDescent="0.2">
      <c r="G63227"/>
    </row>
    <row r="63228" spans="7:7" x14ac:dyDescent="0.2">
      <c r="G63228"/>
    </row>
    <row r="63229" spans="7:7" x14ac:dyDescent="0.2">
      <c r="G63229"/>
    </row>
    <row r="63230" spans="7:7" x14ac:dyDescent="0.2">
      <c r="G63230"/>
    </row>
    <row r="63231" spans="7:7" x14ac:dyDescent="0.2">
      <c r="G63231"/>
    </row>
    <row r="63232" spans="7:7" x14ac:dyDescent="0.2">
      <c r="G63232"/>
    </row>
    <row r="63233" spans="7:7" x14ac:dyDescent="0.2">
      <c r="G63233"/>
    </row>
    <row r="63234" spans="7:7" x14ac:dyDescent="0.2">
      <c r="G63234"/>
    </row>
    <row r="63235" spans="7:7" x14ac:dyDescent="0.2">
      <c r="G63235"/>
    </row>
    <row r="63236" spans="7:7" x14ac:dyDescent="0.2">
      <c r="G63236"/>
    </row>
    <row r="63237" spans="7:7" x14ac:dyDescent="0.2">
      <c r="G63237"/>
    </row>
    <row r="63238" spans="7:7" x14ac:dyDescent="0.2">
      <c r="G63238"/>
    </row>
    <row r="63239" spans="7:7" x14ac:dyDescent="0.2">
      <c r="G63239"/>
    </row>
    <row r="63240" spans="7:7" x14ac:dyDescent="0.2">
      <c r="G63240"/>
    </row>
    <row r="63241" spans="7:7" x14ac:dyDescent="0.2">
      <c r="G63241"/>
    </row>
    <row r="63242" spans="7:7" x14ac:dyDescent="0.2">
      <c r="G63242"/>
    </row>
    <row r="63243" spans="7:7" x14ac:dyDescent="0.2">
      <c r="G63243"/>
    </row>
    <row r="63244" spans="7:7" x14ac:dyDescent="0.2">
      <c r="G63244"/>
    </row>
    <row r="63245" spans="7:7" x14ac:dyDescent="0.2">
      <c r="G63245"/>
    </row>
    <row r="63246" spans="7:7" x14ac:dyDescent="0.2">
      <c r="G63246"/>
    </row>
    <row r="63247" spans="7:7" x14ac:dyDescent="0.2">
      <c r="G63247"/>
    </row>
    <row r="63248" spans="7:7" x14ac:dyDescent="0.2">
      <c r="G63248"/>
    </row>
    <row r="63249" spans="7:7" x14ac:dyDescent="0.2">
      <c r="G63249"/>
    </row>
    <row r="63250" spans="7:7" x14ac:dyDescent="0.2">
      <c r="G63250"/>
    </row>
    <row r="63251" spans="7:7" x14ac:dyDescent="0.2">
      <c r="G63251"/>
    </row>
    <row r="63252" spans="7:7" x14ac:dyDescent="0.2">
      <c r="G63252"/>
    </row>
    <row r="63253" spans="7:7" x14ac:dyDescent="0.2">
      <c r="G63253"/>
    </row>
    <row r="63254" spans="7:7" x14ac:dyDescent="0.2">
      <c r="G63254"/>
    </row>
    <row r="63255" spans="7:7" x14ac:dyDescent="0.2">
      <c r="G63255"/>
    </row>
    <row r="63256" spans="7:7" x14ac:dyDescent="0.2">
      <c r="G63256"/>
    </row>
    <row r="63257" spans="7:7" x14ac:dyDescent="0.2">
      <c r="G63257"/>
    </row>
    <row r="63258" spans="7:7" x14ac:dyDescent="0.2">
      <c r="G63258"/>
    </row>
    <row r="63259" spans="7:7" x14ac:dyDescent="0.2">
      <c r="G63259"/>
    </row>
    <row r="63260" spans="7:7" x14ac:dyDescent="0.2">
      <c r="G63260"/>
    </row>
    <row r="63261" spans="7:7" x14ac:dyDescent="0.2">
      <c r="G63261"/>
    </row>
    <row r="63262" spans="7:7" x14ac:dyDescent="0.2">
      <c r="G63262"/>
    </row>
    <row r="63263" spans="7:7" x14ac:dyDescent="0.2">
      <c r="G63263"/>
    </row>
    <row r="63264" spans="7:7" x14ac:dyDescent="0.2">
      <c r="G63264"/>
    </row>
    <row r="63265" spans="7:7" x14ac:dyDescent="0.2">
      <c r="G63265"/>
    </row>
    <row r="63266" spans="7:7" x14ac:dyDescent="0.2">
      <c r="G63266"/>
    </row>
    <row r="63267" spans="7:7" x14ac:dyDescent="0.2">
      <c r="G63267"/>
    </row>
    <row r="63268" spans="7:7" x14ac:dyDescent="0.2">
      <c r="G63268"/>
    </row>
    <row r="63269" spans="7:7" x14ac:dyDescent="0.2">
      <c r="G63269"/>
    </row>
    <row r="63270" spans="7:7" x14ac:dyDescent="0.2">
      <c r="G63270"/>
    </row>
    <row r="63271" spans="7:7" x14ac:dyDescent="0.2">
      <c r="G63271"/>
    </row>
    <row r="63272" spans="7:7" x14ac:dyDescent="0.2">
      <c r="G63272"/>
    </row>
    <row r="63273" spans="7:7" x14ac:dyDescent="0.2">
      <c r="G63273"/>
    </row>
    <row r="63274" spans="7:7" x14ac:dyDescent="0.2">
      <c r="G63274"/>
    </row>
    <row r="63275" spans="7:7" x14ac:dyDescent="0.2">
      <c r="G63275"/>
    </row>
    <row r="63276" spans="7:7" x14ac:dyDescent="0.2">
      <c r="G63276"/>
    </row>
    <row r="63277" spans="7:7" x14ac:dyDescent="0.2">
      <c r="G63277"/>
    </row>
    <row r="63278" spans="7:7" x14ac:dyDescent="0.2">
      <c r="G63278"/>
    </row>
    <row r="63279" spans="7:7" x14ac:dyDescent="0.2">
      <c r="G63279"/>
    </row>
    <row r="63280" spans="7:7" x14ac:dyDescent="0.2">
      <c r="G63280"/>
    </row>
    <row r="63281" spans="7:7" x14ac:dyDescent="0.2">
      <c r="G63281"/>
    </row>
    <row r="63282" spans="7:7" x14ac:dyDescent="0.2">
      <c r="G63282"/>
    </row>
    <row r="63283" spans="7:7" x14ac:dyDescent="0.2">
      <c r="G63283"/>
    </row>
    <row r="63284" spans="7:7" x14ac:dyDescent="0.2">
      <c r="G63284"/>
    </row>
    <row r="63285" spans="7:7" x14ac:dyDescent="0.2">
      <c r="G63285"/>
    </row>
    <row r="63286" spans="7:7" x14ac:dyDescent="0.2">
      <c r="G63286"/>
    </row>
    <row r="63287" spans="7:7" x14ac:dyDescent="0.2">
      <c r="G63287"/>
    </row>
    <row r="63288" spans="7:7" x14ac:dyDescent="0.2">
      <c r="G63288"/>
    </row>
    <row r="63289" spans="7:7" x14ac:dyDescent="0.2">
      <c r="G63289"/>
    </row>
    <row r="63290" spans="7:7" x14ac:dyDescent="0.2">
      <c r="G63290"/>
    </row>
    <row r="63291" spans="7:7" x14ac:dyDescent="0.2">
      <c r="G63291"/>
    </row>
    <row r="63292" spans="7:7" x14ac:dyDescent="0.2">
      <c r="G63292"/>
    </row>
    <row r="63293" spans="7:7" x14ac:dyDescent="0.2">
      <c r="G63293"/>
    </row>
    <row r="63294" spans="7:7" x14ac:dyDescent="0.2">
      <c r="G63294"/>
    </row>
    <row r="63295" spans="7:7" x14ac:dyDescent="0.2">
      <c r="G63295"/>
    </row>
    <row r="63296" spans="7:7" x14ac:dyDescent="0.2">
      <c r="G63296"/>
    </row>
    <row r="63297" spans="7:7" x14ac:dyDescent="0.2">
      <c r="G63297"/>
    </row>
    <row r="63298" spans="7:7" x14ac:dyDescent="0.2">
      <c r="G63298"/>
    </row>
    <row r="63299" spans="7:7" x14ac:dyDescent="0.2">
      <c r="G63299"/>
    </row>
    <row r="63300" spans="7:7" x14ac:dyDescent="0.2">
      <c r="G63300"/>
    </row>
    <row r="63301" spans="7:7" x14ac:dyDescent="0.2">
      <c r="G63301"/>
    </row>
    <row r="63302" spans="7:7" x14ac:dyDescent="0.2">
      <c r="G63302"/>
    </row>
    <row r="63303" spans="7:7" x14ac:dyDescent="0.2">
      <c r="G63303"/>
    </row>
    <row r="63304" spans="7:7" x14ac:dyDescent="0.2">
      <c r="G63304"/>
    </row>
    <row r="63305" spans="7:7" x14ac:dyDescent="0.2">
      <c r="G63305"/>
    </row>
    <row r="63306" spans="7:7" x14ac:dyDescent="0.2">
      <c r="G63306"/>
    </row>
    <row r="63307" spans="7:7" x14ac:dyDescent="0.2">
      <c r="G63307"/>
    </row>
    <row r="63308" spans="7:7" x14ac:dyDescent="0.2">
      <c r="G63308"/>
    </row>
    <row r="63309" spans="7:7" x14ac:dyDescent="0.2">
      <c r="G63309"/>
    </row>
    <row r="63310" spans="7:7" x14ac:dyDescent="0.2">
      <c r="G63310"/>
    </row>
    <row r="63311" spans="7:7" x14ac:dyDescent="0.2">
      <c r="G63311"/>
    </row>
    <row r="63312" spans="7:7" x14ac:dyDescent="0.2">
      <c r="G63312"/>
    </row>
    <row r="63313" spans="7:7" x14ac:dyDescent="0.2">
      <c r="G63313"/>
    </row>
    <row r="63314" spans="7:7" x14ac:dyDescent="0.2">
      <c r="G63314"/>
    </row>
    <row r="63315" spans="7:7" x14ac:dyDescent="0.2">
      <c r="G63315"/>
    </row>
    <row r="63316" spans="7:7" x14ac:dyDescent="0.2">
      <c r="G63316"/>
    </row>
    <row r="63317" spans="7:7" x14ac:dyDescent="0.2">
      <c r="G63317"/>
    </row>
    <row r="63318" spans="7:7" x14ac:dyDescent="0.2">
      <c r="G63318"/>
    </row>
    <row r="63319" spans="7:7" x14ac:dyDescent="0.2">
      <c r="G63319"/>
    </row>
    <row r="63320" spans="7:7" x14ac:dyDescent="0.2">
      <c r="G63320"/>
    </row>
    <row r="63321" spans="7:7" x14ac:dyDescent="0.2">
      <c r="G63321"/>
    </row>
    <row r="63322" spans="7:7" x14ac:dyDescent="0.2">
      <c r="G63322"/>
    </row>
    <row r="63323" spans="7:7" x14ac:dyDescent="0.2">
      <c r="G63323"/>
    </row>
    <row r="63324" spans="7:7" x14ac:dyDescent="0.2">
      <c r="G63324"/>
    </row>
    <row r="63325" spans="7:7" x14ac:dyDescent="0.2">
      <c r="G63325"/>
    </row>
    <row r="63326" spans="7:7" x14ac:dyDescent="0.2">
      <c r="G63326"/>
    </row>
    <row r="63327" spans="7:7" x14ac:dyDescent="0.2">
      <c r="G63327"/>
    </row>
    <row r="63328" spans="7:7" x14ac:dyDescent="0.2">
      <c r="G63328"/>
    </row>
    <row r="63329" spans="7:7" x14ac:dyDescent="0.2">
      <c r="G63329"/>
    </row>
    <row r="63330" spans="7:7" x14ac:dyDescent="0.2">
      <c r="G63330"/>
    </row>
    <row r="63331" spans="7:7" x14ac:dyDescent="0.2">
      <c r="G63331"/>
    </row>
    <row r="63332" spans="7:7" x14ac:dyDescent="0.2">
      <c r="G63332"/>
    </row>
    <row r="63333" spans="7:7" x14ac:dyDescent="0.2">
      <c r="G63333"/>
    </row>
    <row r="63334" spans="7:7" x14ac:dyDescent="0.2">
      <c r="G63334"/>
    </row>
    <row r="63335" spans="7:7" x14ac:dyDescent="0.2">
      <c r="G63335"/>
    </row>
    <row r="63336" spans="7:7" x14ac:dyDescent="0.2">
      <c r="G63336"/>
    </row>
    <row r="63337" spans="7:7" x14ac:dyDescent="0.2">
      <c r="G63337"/>
    </row>
    <row r="63338" spans="7:7" x14ac:dyDescent="0.2">
      <c r="G63338"/>
    </row>
    <row r="63339" spans="7:7" x14ac:dyDescent="0.2">
      <c r="G63339"/>
    </row>
    <row r="63340" spans="7:7" x14ac:dyDescent="0.2">
      <c r="G63340"/>
    </row>
    <row r="63341" spans="7:7" x14ac:dyDescent="0.2">
      <c r="G63341"/>
    </row>
    <row r="63342" spans="7:7" x14ac:dyDescent="0.2">
      <c r="G63342"/>
    </row>
    <row r="63343" spans="7:7" x14ac:dyDescent="0.2">
      <c r="G63343"/>
    </row>
    <row r="63344" spans="7:7" x14ac:dyDescent="0.2">
      <c r="G63344"/>
    </row>
    <row r="63345" spans="7:7" x14ac:dyDescent="0.2">
      <c r="G63345"/>
    </row>
    <row r="63346" spans="7:7" x14ac:dyDescent="0.2">
      <c r="G63346"/>
    </row>
    <row r="63347" spans="7:7" x14ac:dyDescent="0.2">
      <c r="G63347"/>
    </row>
    <row r="63348" spans="7:7" x14ac:dyDescent="0.2">
      <c r="G63348"/>
    </row>
    <row r="63349" spans="7:7" x14ac:dyDescent="0.2">
      <c r="G63349"/>
    </row>
    <row r="63350" spans="7:7" x14ac:dyDescent="0.2">
      <c r="G63350"/>
    </row>
    <row r="63351" spans="7:7" x14ac:dyDescent="0.2">
      <c r="G63351"/>
    </row>
    <row r="63352" spans="7:7" x14ac:dyDescent="0.2">
      <c r="G63352"/>
    </row>
    <row r="63353" spans="7:7" x14ac:dyDescent="0.2">
      <c r="G63353"/>
    </row>
    <row r="63354" spans="7:7" x14ac:dyDescent="0.2">
      <c r="G63354"/>
    </row>
    <row r="63355" spans="7:7" x14ac:dyDescent="0.2">
      <c r="G63355"/>
    </row>
    <row r="63356" spans="7:7" x14ac:dyDescent="0.2">
      <c r="G63356"/>
    </row>
    <row r="63357" spans="7:7" x14ac:dyDescent="0.2">
      <c r="G63357"/>
    </row>
    <row r="63358" spans="7:7" x14ac:dyDescent="0.2">
      <c r="G63358"/>
    </row>
    <row r="63359" spans="7:7" x14ac:dyDescent="0.2">
      <c r="G63359"/>
    </row>
    <row r="63360" spans="7:7" x14ac:dyDescent="0.2">
      <c r="G63360"/>
    </row>
    <row r="63361" spans="7:7" x14ac:dyDescent="0.2">
      <c r="G63361"/>
    </row>
    <row r="63362" spans="7:7" x14ac:dyDescent="0.2">
      <c r="G63362"/>
    </row>
    <row r="63363" spans="7:7" x14ac:dyDescent="0.2">
      <c r="G63363"/>
    </row>
    <row r="63364" spans="7:7" x14ac:dyDescent="0.2">
      <c r="G63364"/>
    </row>
    <row r="63365" spans="7:7" x14ac:dyDescent="0.2">
      <c r="G63365"/>
    </row>
    <row r="63366" spans="7:7" x14ac:dyDescent="0.2">
      <c r="G63366"/>
    </row>
    <row r="63367" spans="7:7" x14ac:dyDescent="0.2">
      <c r="G63367"/>
    </row>
    <row r="63368" spans="7:7" x14ac:dyDescent="0.2">
      <c r="G63368"/>
    </row>
    <row r="63369" spans="7:7" x14ac:dyDescent="0.2">
      <c r="G63369"/>
    </row>
    <row r="63370" spans="7:7" x14ac:dyDescent="0.2">
      <c r="G63370"/>
    </row>
    <row r="63371" spans="7:7" x14ac:dyDescent="0.2">
      <c r="G63371"/>
    </row>
    <row r="63372" spans="7:7" x14ac:dyDescent="0.2">
      <c r="G63372"/>
    </row>
    <row r="63373" spans="7:7" x14ac:dyDescent="0.2">
      <c r="G63373"/>
    </row>
    <row r="63374" spans="7:7" x14ac:dyDescent="0.2">
      <c r="G63374"/>
    </row>
    <row r="63375" spans="7:7" x14ac:dyDescent="0.2">
      <c r="G63375"/>
    </row>
    <row r="63376" spans="7:7" x14ac:dyDescent="0.2">
      <c r="G63376"/>
    </row>
    <row r="63377" spans="7:7" x14ac:dyDescent="0.2">
      <c r="G63377"/>
    </row>
    <row r="63378" spans="7:7" x14ac:dyDescent="0.2">
      <c r="G63378"/>
    </row>
    <row r="63379" spans="7:7" x14ac:dyDescent="0.2">
      <c r="G63379"/>
    </row>
    <row r="63380" spans="7:7" x14ac:dyDescent="0.2">
      <c r="G63380"/>
    </row>
    <row r="63381" spans="7:7" x14ac:dyDescent="0.2">
      <c r="G63381"/>
    </row>
    <row r="63382" spans="7:7" x14ac:dyDescent="0.2">
      <c r="G63382"/>
    </row>
    <row r="63383" spans="7:7" x14ac:dyDescent="0.2">
      <c r="G63383"/>
    </row>
    <row r="63384" spans="7:7" x14ac:dyDescent="0.2">
      <c r="G63384"/>
    </row>
    <row r="63385" spans="7:7" x14ac:dyDescent="0.2">
      <c r="G63385"/>
    </row>
    <row r="63386" spans="7:7" x14ac:dyDescent="0.2">
      <c r="G63386"/>
    </row>
    <row r="63387" spans="7:7" x14ac:dyDescent="0.2">
      <c r="G63387"/>
    </row>
    <row r="63388" spans="7:7" x14ac:dyDescent="0.2">
      <c r="G63388"/>
    </row>
    <row r="63389" spans="7:7" x14ac:dyDescent="0.2">
      <c r="G63389"/>
    </row>
    <row r="63390" spans="7:7" x14ac:dyDescent="0.2">
      <c r="G63390"/>
    </row>
    <row r="63391" spans="7:7" x14ac:dyDescent="0.2">
      <c r="G63391"/>
    </row>
    <row r="63392" spans="7:7" x14ac:dyDescent="0.2">
      <c r="G63392"/>
    </row>
    <row r="63393" spans="7:7" x14ac:dyDescent="0.2">
      <c r="G63393"/>
    </row>
    <row r="63394" spans="7:7" x14ac:dyDescent="0.2">
      <c r="G63394"/>
    </row>
    <row r="63395" spans="7:7" x14ac:dyDescent="0.2">
      <c r="G63395"/>
    </row>
    <row r="63396" spans="7:7" x14ac:dyDescent="0.2">
      <c r="G63396"/>
    </row>
    <row r="63397" spans="7:7" x14ac:dyDescent="0.2">
      <c r="G63397"/>
    </row>
    <row r="63398" spans="7:7" x14ac:dyDescent="0.2">
      <c r="G63398"/>
    </row>
    <row r="63399" spans="7:7" x14ac:dyDescent="0.2">
      <c r="G63399"/>
    </row>
    <row r="63400" spans="7:7" x14ac:dyDescent="0.2">
      <c r="G63400"/>
    </row>
    <row r="63401" spans="7:7" x14ac:dyDescent="0.2">
      <c r="G63401"/>
    </row>
    <row r="63402" spans="7:7" x14ac:dyDescent="0.2">
      <c r="G63402"/>
    </row>
    <row r="63403" spans="7:7" x14ac:dyDescent="0.2">
      <c r="G63403"/>
    </row>
    <row r="63404" spans="7:7" x14ac:dyDescent="0.2">
      <c r="G63404"/>
    </row>
    <row r="63405" spans="7:7" x14ac:dyDescent="0.2">
      <c r="G63405"/>
    </row>
    <row r="63406" spans="7:7" x14ac:dyDescent="0.2">
      <c r="G63406"/>
    </row>
    <row r="63407" spans="7:7" x14ac:dyDescent="0.2">
      <c r="G63407"/>
    </row>
    <row r="63408" spans="7:7" x14ac:dyDescent="0.2">
      <c r="G63408"/>
    </row>
    <row r="63409" spans="7:7" x14ac:dyDescent="0.2">
      <c r="G63409"/>
    </row>
    <row r="63410" spans="7:7" x14ac:dyDescent="0.2">
      <c r="G63410"/>
    </row>
    <row r="63411" spans="7:7" x14ac:dyDescent="0.2">
      <c r="G63411"/>
    </row>
    <row r="63412" spans="7:7" x14ac:dyDescent="0.2">
      <c r="G63412"/>
    </row>
    <row r="63413" spans="7:7" x14ac:dyDescent="0.2">
      <c r="G63413"/>
    </row>
    <row r="63414" spans="7:7" x14ac:dyDescent="0.2">
      <c r="G63414"/>
    </row>
    <row r="63415" spans="7:7" x14ac:dyDescent="0.2">
      <c r="G63415"/>
    </row>
    <row r="63416" spans="7:7" x14ac:dyDescent="0.2">
      <c r="G63416"/>
    </row>
    <row r="63417" spans="7:7" x14ac:dyDescent="0.2">
      <c r="G63417"/>
    </row>
    <row r="63418" spans="7:7" x14ac:dyDescent="0.2">
      <c r="G63418"/>
    </row>
    <row r="63419" spans="7:7" x14ac:dyDescent="0.2">
      <c r="G63419"/>
    </row>
    <row r="63420" spans="7:7" x14ac:dyDescent="0.2">
      <c r="G63420"/>
    </row>
    <row r="63421" spans="7:7" x14ac:dyDescent="0.2">
      <c r="G63421"/>
    </row>
    <row r="63422" spans="7:7" x14ac:dyDescent="0.2">
      <c r="G63422"/>
    </row>
    <row r="63423" spans="7:7" x14ac:dyDescent="0.2">
      <c r="G63423"/>
    </row>
    <row r="63424" spans="7:7" x14ac:dyDescent="0.2">
      <c r="G63424"/>
    </row>
    <row r="63425" spans="7:7" x14ac:dyDescent="0.2">
      <c r="G63425"/>
    </row>
    <row r="63426" spans="7:7" x14ac:dyDescent="0.2">
      <c r="G63426"/>
    </row>
    <row r="63427" spans="7:7" x14ac:dyDescent="0.2">
      <c r="G63427"/>
    </row>
    <row r="63428" spans="7:7" x14ac:dyDescent="0.2">
      <c r="G63428"/>
    </row>
    <row r="63429" spans="7:7" x14ac:dyDescent="0.2">
      <c r="G63429"/>
    </row>
    <row r="63430" spans="7:7" x14ac:dyDescent="0.2">
      <c r="G63430"/>
    </row>
    <row r="63431" spans="7:7" x14ac:dyDescent="0.2">
      <c r="G63431"/>
    </row>
    <row r="63432" spans="7:7" x14ac:dyDescent="0.2">
      <c r="G63432"/>
    </row>
    <row r="63433" spans="7:7" x14ac:dyDescent="0.2">
      <c r="G63433"/>
    </row>
    <row r="63434" spans="7:7" x14ac:dyDescent="0.2">
      <c r="G63434"/>
    </row>
    <row r="63435" spans="7:7" x14ac:dyDescent="0.2">
      <c r="G63435"/>
    </row>
    <row r="63436" spans="7:7" x14ac:dyDescent="0.2">
      <c r="G63436"/>
    </row>
    <row r="63437" spans="7:7" x14ac:dyDescent="0.2">
      <c r="G63437"/>
    </row>
    <row r="63438" spans="7:7" x14ac:dyDescent="0.2">
      <c r="G63438"/>
    </row>
    <row r="63439" spans="7:7" x14ac:dyDescent="0.2">
      <c r="G63439"/>
    </row>
    <row r="63440" spans="7:7" x14ac:dyDescent="0.2">
      <c r="G63440"/>
    </row>
    <row r="63441" spans="7:7" x14ac:dyDescent="0.2">
      <c r="G63441"/>
    </row>
    <row r="63442" spans="7:7" x14ac:dyDescent="0.2">
      <c r="G63442"/>
    </row>
    <row r="63443" spans="7:7" x14ac:dyDescent="0.2">
      <c r="G63443"/>
    </row>
    <row r="63444" spans="7:7" x14ac:dyDescent="0.2">
      <c r="G63444"/>
    </row>
    <row r="63445" spans="7:7" x14ac:dyDescent="0.2">
      <c r="G63445"/>
    </row>
    <row r="63446" spans="7:7" x14ac:dyDescent="0.2">
      <c r="G63446"/>
    </row>
    <row r="63447" spans="7:7" x14ac:dyDescent="0.2">
      <c r="G63447"/>
    </row>
    <row r="63448" spans="7:7" x14ac:dyDescent="0.2">
      <c r="G63448"/>
    </row>
    <row r="63449" spans="7:7" x14ac:dyDescent="0.2">
      <c r="G63449"/>
    </row>
    <row r="63450" spans="7:7" x14ac:dyDescent="0.2">
      <c r="G63450"/>
    </row>
    <row r="63451" spans="7:7" x14ac:dyDescent="0.2">
      <c r="G63451"/>
    </row>
    <row r="63452" spans="7:7" x14ac:dyDescent="0.2">
      <c r="G63452"/>
    </row>
    <row r="63453" spans="7:7" x14ac:dyDescent="0.2">
      <c r="G63453"/>
    </row>
    <row r="63454" spans="7:7" x14ac:dyDescent="0.2">
      <c r="G63454"/>
    </row>
    <row r="63455" spans="7:7" x14ac:dyDescent="0.2">
      <c r="G63455"/>
    </row>
    <row r="63456" spans="7:7" x14ac:dyDescent="0.2">
      <c r="G63456"/>
    </row>
    <row r="63457" spans="7:7" x14ac:dyDescent="0.2">
      <c r="G63457"/>
    </row>
    <row r="63458" spans="7:7" x14ac:dyDescent="0.2">
      <c r="G63458"/>
    </row>
    <row r="63459" spans="7:7" x14ac:dyDescent="0.2">
      <c r="G63459"/>
    </row>
    <row r="63460" spans="7:7" x14ac:dyDescent="0.2">
      <c r="G63460"/>
    </row>
    <row r="63461" spans="7:7" x14ac:dyDescent="0.2">
      <c r="G63461"/>
    </row>
    <row r="63462" spans="7:7" x14ac:dyDescent="0.2">
      <c r="G63462"/>
    </row>
    <row r="63463" spans="7:7" x14ac:dyDescent="0.2">
      <c r="G63463"/>
    </row>
    <row r="63464" spans="7:7" x14ac:dyDescent="0.2">
      <c r="G63464"/>
    </row>
    <row r="63465" spans="7:7" x14ac:dyDescent="0.2">
      <c r="G63465"/>
    </row>
    <row r="63466" spans="7:7" x14ac:dyDescent="0.2">
      <c r="G63466"/>
    </row>
    <row r="63467" spans="7:7" x14ac:dyDescent="0.2">
      <c r="G63467"/>
    </row>
    <row r="63468" spans="7:7" x14ac:dyDescent="0.2">
      <c r="G63468"/>
    </row>
    <row r="63469" spans="7:7" x14ac:dyDescent="0.2">
      <c r="G63469"/>
    </row>
    <row r="63470" spans="7:7" x14ac:dyDescent="0.2">
      <c r="G63470"/>
    </row>
    <row r="63471" spans="7:7" x14ac:dyDescent="0.2">
      <c r="G63471"/>
    </row>
    <row r="63472" spans="7:7" x14ac:dyDescent="0.2">
      <c r="G63472"/>
    </row>
    <row r="63473" spans="7:7" x14ac:dyDescent="0.2">
      <c r="G63473"/>
    </row>
    <row r="63474" spans="7:7" x14ac:dyDescent="0.2">
      <c r="G63474"/>
    </row>
    <row r="63475" spans="7:7" x14ac:dyDescent="0.2">
      <c r="G63475"/>
    </row>
    <row r="63476" spans="7:7" x14ac:dyDescent="0.2">
      <c r="G63476"/>
    </row>
    <row r="63477" spans="7:7" x14ac:dyDescent="0.2">
      <c r="G63477"/>
    </row>
    <row r="63478" spans="7:7" x14ac:dyDescent="0.2">
      <c r="G63478"/>
    </row>
    <row r="63479" spans="7:7" x14ac:dyDescent="0.2">
      <c r="G63479"/>
    </row>
    <row r="63480" spans="7:7" x14ac:dyDescent="0.2">
      <c r="G63480"/>
    </row>
    <row r="63481" spans="7:7" x14ac:dyDescent="0.2">
      <c r="G63481"/>
    </row>
    <row r="63482" spans="7:7" x14ac:dyDescent="0.2">
      <c r="G63482"/>
    </row>
    <row r="63483" spans="7:7" x14ac:dyDescent="0.2">
      <c r="G63483"/>
    </row>
    <row r="63484" spans="7:7" x14ac:dyDescent="0.2">
      <c r="G63484"/>
    </row>
    <row r="63485" spans="7:7" x14ac:dyDescent="0.2">
      <c r="G63485"/>
    </row>
    <row r="63486" spans="7:7" x14ac:dyDescent="0.2">
      <c r="G63486"/>
    </row>
    <row r="63487" spans="7:7" x14ac:dyDescent="0.2">
      <c r="G63487"/>
    </row>
    <row r="63488" spans="7:7" x14ac:dyDescent="0.2">
      <c r="G63488"/>
    </row>
    <row r="63489" spans="7:7" x14ac:dyDescent="0.2">
      <c r="G63489"/>
    </row>
    <row r="63490" spans="7:7" x14ac:dyDescent="0.2">
      <c r="G63490"/>
    </row>
    <row r="63491" spans="7:7" x14ac:dyDescent="0.2">
      <c r="G63491"/>
    </row>
    <row r="63492" spans="7:7" x14ac:dyDescent="0.2">
      <c r="G63492"/>
    </row>
    <row r="63493" spans="7:7" x14ac:dyDescent="0.2">
      <c r="G63493"/>
    </row>
    <row r="63494" spans="7:7" x14ac:dyDescent="0.2">
      <c r="G63494"/>
    </row>
    <row r="63495" spans="7:7" x14ac:dyDescent="0.2">
      <c r="G63495"/>
    </row>
    <row r="63496" spans="7:7" x14ac:dyDescent="0.2">
      <c r="G63496"/>
    </row>
    <row r="63497" spans="7:7" x14ac:dyDescent="0.2">
      <c r="G63497"/>
    </row>
    <row r="63498" spans="7:7" x14ac:dyDescent="0.2">
      <c r="G63498"/>
    </row>
    <row r="63499" spans="7:7" x14ac:dyDescent="0.2">
      <c r="G63499"/>
    </row>
    <row r="63500" spans="7:7" x14ac:dyDescent="0.2">
      <c r="G63500"/>
    </row>
    <row r="63501" spans="7:7" x14ac:dyDescent="0.2">
      <c r="G63501"/>
    </row>
    <row r="63502" spans="7:7" x14ac:dyDescent="0.2">
      <c r="G63502"/>
    </row>
    <row r="63503" spans="7:7" x14ac:dyDescent="0.2">
      <c r="G63503"/>
    </row>
    <row r="63504" spans="7:7" x14ac:dyDescent="0.2">
      <c r="G63504"/>
    </row>
    <row r="63505" spans="7:7" x14ac:dyDescent="0.2">
      <c r="G63505"/>
    </row>
    <row r="63506" spans="7:7" x14ac:dyDescent="0.2">
      <c r="G63506"/>
    </row>
    <row r="63507" spans="7:7" x14ac:dyDescent="0.2">
      <c r="G63507"/>
    </row>
    <row r="63508" spans="7:7" x14ac:dyDescent="0.2">
      <c r="G63508"/>
    </row>
    <row r="63509" spans="7:7" x14ac:dyDescent="0.2">
      <c r="G63509"/>
    </row>
    <row r="63510" spans="7:7" x14ac:dyDescent="0.2">
      <c r="G63510"/>
    </row>
    <row r="63511" spans="7:7" x14ac:dyDescent="0.2">
      <c r="G63511"/>
    </row>
    <row r="63512" spans="7:7" x14ac:dyDescent="0.2">
      <c r="G63512"/>
    </row>
    <row r="63513" spans="7:7" x14ac:dyDescent="0.2">
      <c r="G63513"/>
    </row>
    <row r="63514" spans="7:7" x14ac:dyDescent="0.2">
      <c r="G63514"/>
    </row>
    <row r="63515" spans="7:7" x14ac:dyDescent="0.2">
      <c r="G63515"/>
    </row>
    <row r="63516" spans="7:7" x14ac:dyDescent="0.2">
      <c r="G63516"/>
    </row>
    <row r="63517" spans="7:7" x14ac:dyDescent="0.2">
      <c r="G63517"/>
    </row>
    <row r="63518" spans="7:7" x14ac:dyDescent="0.2">
      <c r="G63518"/>
    </row>
    <row r="63519" spans="7:7" x14ac:dyDescent="0.2">
      <c r="G63519"/>
    </row>
    <row r="63520" spans="7:7" x14ac:dyDescent="0.2">
      <c r="G63520"/>
    </row>
    <row r="63521" spans="7:7" x14ac:dyDescent="0.2">
      <c r="G63521"/>
    </row>
    <row r="63522" spans="7:7" x14ac:dyDescent="0.2">
      <c r="G63522"/>
    </row>
    <row r="63523" spans="7:7" x14ac:dyDescent="0.2">
      <c r="G63523"/>
    </row>
    <row r="63524" spans="7:7" x14ac:dyDescent="0.2">
      <c r="G63524"/>
    </row>
    <row r="63525" spans="7:7" x14ac:dyDescent="0.2">
      <c r="G63525"/>
    </row>
    <row r="63526" spans="7:7" x14ac:dyDescent="0.2">
      <c r="G63526"/>
    </row>
    <row r="63527" spans="7:7" x14ac:dyDescent="0.2">
      <c r="G63527"/>
    </row>
    <row r="63528" spans="7:7" x14ac:dyDescent="0.2">
      <c r="G63528"/>
    </row>
    <row r="63529" spans="7:7" x14ac:dyDescent="0.2">
      <c r="G63529"/>
    </row>
    <row r="63530" spans="7:7" x14ac:dyDescent="0.2">
      <c r="G63530"/>
    </row>
    <row r="63531" spans="7:7" x14ac:dyDescent="0.2">
      <c r="G63531"/>
    </row>
    <row r="63532" spans="7:7" x14ac:dyDescent="0.2">
      <c r="G63532"/>
    </row>
    <row r="63533" spans="7:7" x14ac:dyDescent="0.2">
      <c r="G63533"/>
    </row>
    <row r="63534" spans="7:7" x14ac:dyDescent="0.2">
      <c r="G63534"/>
    </row>
    <row r="63535" spans="7:7" x14ac:dyDescent="0.2">
      <c r="G63535"/>
    </row>
    <row r="63536" spans="7:7" x14ac:dyDescent="0.2">
      <c r="G63536"/>
    </row>
    <row r="63537" spans="7:7" x14ac:dyDescent="0.2">
      <c r="G63537"/>
    </row>
    <row r="63538" spans="7:7" x14ac:dyDescent="0.2">
      <c r="G63538"/>
    </row>
    <row r="63539" spans="7:7" x14ac:dyDescent="0.2">
      <c r="G63539"/>
    </row>
    <row r="63540" spans="7:7" x14ac:dyDescent="0.2">
      <c r="G63540"/>
    </row>
    <row r="63541" spans="7:7" x14ac:dyDescent="0.2">
      <c r="G63541"/>
    </row>
    <row r="63542" spans="7:7" x14ac:dyDescent="0.2">
      <c r="G63542"/>
    </row>
    <row r="63543" spans="7:7" x14ac:dyDescent="0.2">
      <c r="G63543"/>
    </row>
    <row r="63544" spans="7:7" x14ac:dyDescent="0.2">
      <c r="G63544"/>
    </row>
    <row r="63545" spans="7:7" x14ac:dyDescent="0.2">
      <c r="G63545"/>
    </row>
    <row r="63546" spans="7:7" x14ac:dyDescent="0.2">
      <c r="G63546"/>
    </row>
    <row r="63547" spans="7:7" x14ac:dyDescent="0.2">
      <c r="G63547"/>
    </row>
    <row r="63548" spans="7:7" x14ac:dyDescent="0.2">
      <c r="G63548"/>
    </row>
    <row r="63549" spans="7:7" x14ac:dyDescent="0.2">
      <c r="G63549"/>
    </row>
    <row r="63550" spans="7:7" x14ac:dyDescent="0.2">
      <c r="G63550"/>
    </row>
    <row r="63551" spans="7:7" x14ac:dyDescent="0.2">
      <c r="G63551"/>
    </row>
    <row r="63552" spans="7:7" x14ac:dyDescent="0.2">
      <c r="G63552"/>
    </row>
    <row r="63553" spans="7:7" x14ac:dyDescent="0.2">
      <c r="G63553"/>
    </row>
    <row r="63554" spans="7:7" x14ac:dyDescent="0.2">
      <c r="G63554"/>
    </row>
    <row r="63555" spans="7:7" x14ac:dyDescent="0.2">
      <c r="G63555"/>
    </row>
    <row r="63556" spans="7:7" x14ac:dyDescent="0.2">
      <c r="G63556"/>
    </row>
    <row r="63557" spans="7:7" x14ac:dyDescent="0.2">
      <c r="G63557"/>
    </row>
    <row r="63558" spans="7:7" x14ac:dyDescent="0.2">
      <c r="G63558"/>
    </row>
    <row r="63559" spans="7:7" x14ac:dyDescent="0.2">
      <c r="G63559"/>
    </row>
    <row r="63560" spans="7:7" x14ac:dyDescent="0.2">
      <c r="G63560"/>
    </row>
    <row r="63561" spans="7:7" x14ac:dyDescent="0.2">
      <c r="G63561"/>
    </row>
    <row r="63562" spans="7:7" x14ac:dyDescent="0.2">
      <c r="G63562"/>
    </row>
    <row r="63563" spans="7:7" x14ac:dyDescent="0.2">
      <c r="G63563"/>
    </row>
    <row r="63564" spans="7:7" x14ac:dyDescent="0.2">
      <c r="G63564"/>
    </row>
    <row r="63565" spans="7:7" x14ac:dyDescent="0.2">
      <c r="G63565"/>
    </row>
    <row r="63566" spans="7:7" x14ac:dyDescent="0.2">
      <c r="G63566"/>
    </row>
    <row r="63567" spans="7:7" x14ac:dyDescent="0.2">
      <c r="G63567"/>
    </row>
    <row r="63568" spans="7:7" x14ac:dyDescent="0.2">
      <c r="G63568"/>
    </row>
    <row r="63569" spans="7:7" x14ac:dyDescent="0.2">
      <c r="G63569"/>
    </row>
    <row r="63570" spans="7:7" x14ac:dyDescent="0.2">
      <c r="G63570"/>
    </row>
    <row r="63571" spans="7:7" x14ac:dyDescent="0.2">
      <c r="G63571"/>
    </row>
    <row r="63572" spans="7:7" x14ac:dyDescent="0.2">
      <c r="G63572"/>
    </row>
    <row r="63573" spans="7:7" x14ac:dyDescent="0.2">
      <c r="G63573"/>
    </row>
    <row r="63574" spans="7:7" x14ac:dyDescent="0.2">
      <c r="G63574"/>
    </row>
    <row r="63575" spans="7:7" x14ac:dyDescent="0.2">
      <c r="G63575"/>
    </row>
    <row r="63576" spans="7:7" x14ac:dyDescent="0.2">
      <c r="G63576"/>
    </row>
    <row r="63577" spans="7:7" x14ac:dyDescent="0.2">
      <c r="G63577"/>
    </row>
    <row r="63578" spans="7:7" x14ac:dyDescent="0.2">
      <c r="G63578"/>
    </row>
    <row r="63579" spans="7:7" x14ac:dyDescent="0.2">
      <c r="G63579"/>
    </row>
    <row r="63580" spans="7:7" x14ac:dyDescent="0.2">
      <c r="G63580"/>
    </row>
    <row r="63581" spans="7:7" x14ac:dyDescent="0.2">
      <c r="G63581"/>
    </row>
    <row r="63582" spans="7:7" x14ac:dyDescent="0.2">
      <c r="G63582"/>
    </row>
    <row r="63583" spans="7:7" x14ac:dyDescent="0.2">
      <c r="G63583"/>
    </row>
    <row r="63584" spans="7:7" x14ac:dyDescent="0.2">
      <c r="G63584"/>
    </row>
    <row r="63585" spans="7:7" x14ac:dyDescent="0.2">
      <c r="G63585"/>
    </row>
    <row r="63586" spans="7:7" x14ac:dyDescent="0.2">
      <c r="G63586"/>
    </row>
    <row r="63587" spans="7:7" x14ac:dyDescent="0.2">
      <c r="G63587"/>
    </row>
    <row r="63588" spans="7:7" x14ac:dyDescent="0.2">
      <c r="G63588"/>
    </row>
    <row r="63589" spans="7:7" x14ac:dyDescent="0.2">
      <c r="G63589"/>
    </row>
    <row r="63590" spans="7:7" x14ac:dyDescent="0.2">
      <c r="G63590"/>
    </row>
    <row r="63591" spans="7:7" x14ac:dyDescent="0.2">
      <c r="G63591"/>
    </row>
    <row r="63592" spans="7:7" x14ac:dyDescent="0.2">
      <c r="G63592"/>
    </row>
    <row r="63593" spans="7:7" x14ac:dyDescent="0.2">
      <c r="G63593"/>
    </row>
    <row r="63594" spans="7:7" x14ac:dyDescent="0.2">
      <c r="G63594"/>
    </row>
    <row r="63595" spans="7:7" x14ac:dyDescent="0.2">
      <c r="G63595"/>
    </row>
    <row r="63596" spans="7:7" x14ac:dyDescent="0.2">
      <c r="G63596"/>
    </row>
    <row r="63597" spans="7:7" x14ac:dyDescent="0.2">
      <c r="G63597"/>
    </row>
    <row r="63598" spans="7:7" x14ac:dyDescent="0.2">
      <c r="G63598"/>
    </row>
    <row r="63599" spans="7:7" x14ac:dyDescent="0.2">
      <c r="G63599"/>
    </row>
    <row r="63600" spans="7:7" x14ac:dyDescent="0.2">
      <c r="G63600"/>
    </row>
    <row r="63601" spans="7:7" x14ac:dyDescent="0.2">
      <c r="G63601"/>
    </row>
    <row r="63602" spans="7:7" x14ac:dyDescent="0.2">
      <c r="G63602"/>
    </row>
    <row r="63603" spans="7:7" x14ac:dyDescent="0.2">
      <c r="G63603"/>
    </row>
    <row r="63604" spans="7:7" x14ac:dyDescent="0.2">
      <c r="G63604"/>
    </row>
    <row r="63605" spans="7:7" x14ac:dyDescent="0.2">
      <c r="G63605"/>
    </row>
    <row r="63606" spans="7:7" x14ac:dyDescent="0.2">
      <c r="G63606"/>
    </row>
    <row r="63607" spans="7:7" x14ac:dyDescent="0.2">
      <c r="G63607"/>
    </row>
    <row r="63608" spans="7:7" x14ac:dyDescent="0.2">
      <c r="G63608"/>
    </row>
    <row r="63609" spans="7:7" x14ac:dyDescent="0.2">
      <c r="G63609"/>
    </row>
    <row r="63610" spans="7:7" x14ac:dyDescent="0.2">
      <c r="G63610"/>
    </row>
    <row r="63611" spans="7:7" x14ac:dyDescent="0.2">
      <c r="G63611"/>
    </row>
    <row r="63612" spans="7:7" x14ac:dyDescent="0.2">
      <c r="G63612"/>
    </row>
    <row r="63613" spans="7:7" x14ac:dyDescent="0.2">
      <c r="G63613"/>
    </row>
    <row r="63614" spans="7:7" x14ac:dyDescent="0.2">
      <c r="G63614"/>
    </row>
    <row r="63615" spans="7:7" x14ac:dyDescent="0.2">
      <c r="G63615"/>
    </row>
    <row r="63616" spans="7:7" x14ac:dyDescent="0.2">
      <c r="G63616"/>
    </row>
    <row r="63617" spans="7:7" x14ac:dyDescent="0.2">
      <c r="G63617"/>
    </row>
    <row r="63618" spans="7:7" x14ac:dyDescent="0.2">
      <c r="G63618"/>
    </row>
    <row r="63619" spans="7:7" x14ac:dyDescent="0.2">
      <c r="G63619"/>
    </row>
    <row r="63620" spans="7:7" x14ac:dyDescent="0.2">
      <c r="G63620"/>
    </row>
    <row r="63621" spans="7:7" x14ac:dyDescent="0.2">
      <c r="G63621"/>
    </row>
    <row r="63622" spans="7:7" x14ac:dyDescent="0.2">
      <c r="G63622"/>
    </row>
    <row r="63623" spans="7:7" x14ac:dyDescent="0.2">
      <c r="G63623"/>
    </row>
    <row r="63624" spans="7:7" x14ac:dyDescent="0.2">
      <c r="G63624"/>
    </row>
    <row r="63625" spans="7:7" x14ac:dyDescent="0.2">
      <c r="G63625"/>
    </row>
    <row r="63626" spans="7:7" x14ac:dyDescent="0.2">
      <c r="G63626"/>
    </row>
    <row r="63627" spans="7:7" x14ac:dyDescent="0.2">
      <c r="G63627"/>
    </row>
    <row r="63628" spans="7:7" x14ac:dyDescent="0.2">
      <c r="G63628"/>
    </row>
    <row r="63629" spans="7:7" x14ac:dyDescent="0.2">
      <c r="G63629"/>
    </row>
    <row r="63630" spans="7:7" x14ac:dyDescent="0.2">
      <c r="G63630"/>
    </row>
    <row r="63631" spans="7:7" x14ac:dyDescent="0.2">
      <c r="G63631"/>
    </row>
    <row r="63632" spans="7:7" x14ac:dyDescent="0.2">
      <c r="G63632"/>
    </row>
    <row r="63633" spans="7:7" x14ac:dyDescent="0.2">
      <c r="G63633"/>
    </row>
    <row r="63634" spans="7:7" x14ac:dyDescent="0.2">
      <c r="G63634"/>
    </row>
    <row r="63635" spans="7:7" x14ac:dyDescent="0.2">
      <c r="G63635"/>
    </row>
    <row r="63636" spans="7:7" x14ac:dyDescent="0.2">
      <c r="G63636"/>
    </row>
    <row r="63637" spans="7:7" x14ac:dyDescent="0.2">
      <c r="G63637"/>
    </row>
    <row r="63638" spans="7:7" x14ac:dyDescent="0.2">
      <c r="G63638"/>
    </row>
    <row r="63639" spans="7:7" x14ac:dyDescent="0.2">
      <c r="G63639"/>
    </row>
    <row r="63640" spans="7:7" x14ac:dyDescent="0.2">
      <c r="G63640"/>
    </row>
    <row r="63641" spans="7:7" x14ac:dyDescent="0.2">
      <c r="G63641"/>
    </row>
    <row r="63642" spans="7:7" x14ac:dyDescent="0.2">
      <c r="G63642"/>
    </row>
    <row r="63643" spans="7:7" x14ac:dyDescent="0.2">
      <c r="G63643"/>
    </row>
    <row r="63644" spans="7:7" x14ac:dyDescent="0.2">
      <c r="G63644"/>
    </row>
    <row r="63645" spans="7:7" x14ac:dyDescent="0.2">
      <c r="G63645"/>
    </row>
    <row r="63646" spans="7:7" x14ac:dyDescent="0.2">
      <c r="G63646"/>
    </row>
    <row r="63647" spans="7:7" x14ac:dyDescent="0.2">
      <c r="G63647"/>
    </row>
    <row r="63648" spans="7:7" x14ac:dyDescent="0.2">
      <c r="G63648"/>
    </row>
    <row r="63649" spans="7:7" x14ac:dyDescent="0.2">
      <c r="G63649"/>
    </row>
    <row r="63650" spans="7:7" x14ac:dyDescent="0.2">
      <c r="G63650"/>
    </row>
    <row r="63651" spans="7:7" x14ac:dyDescent="0.2">
      <c r="G63651"/>
    </row>
    <row r="63652" spans="7:7" x14ac:dyDescent="0.2">
      <c r="G63652"/>
    </row>
    <row r="63653" spans="7:7" x14ac:dyDescent="0.2">
      <c r="G63653"/>
    </row>
    <row r="63654" spans="7:7" x14ac:dyDescent="0.2">
      <c r="G63654"/>
    </row>
    <row r="63655" spans="7:7" x14ac:dyDescent="0.2">
      <c r="G63655"/>
    </row>
    <row r="63656" spans="7:7" x14ac:dyDescent="0.2">
      <c r="G63656"/>
    </row>
    <row r="63657" spans="7:7" x14ac:dyDescent="0.2">
      <c r="G63657"/>
    </row>
    <row r="63658" spans="7:7" x14ac:dyDescent="0.2">
      <c r="G63658"/>
    </row>
    <row r="63659" spans="7:7" x14ac:dyDescent="0.2">
      <c r="G63659"/>
    </row>
    <row r="63660" spans="7:7" x14ac:dyDescent="0.2">
      <c r="G63660"/>
    </row>
    <row r="63661" spans="7:7" x14ac:dyDescent="0.2">
      <c r="G63661"/>
    </row>
    <row r="63662" spans="7:7" x14ac:dyDescent="0.2">
      <c r="G63662"/>
    </row>
    <row r="63663" spans="7:7" x14ac:dyDescent="0.2">
      <c r="G63663"/>
    </row>
    <row r="63664" spans="7:7" x14ac:dyDescent="0.2">
      <c r="G63664"/>
    </row>
    <row r="63665" spans="7:7" x14ac:dyDescent="0.2">
      <c r="G63665"/>
    </row>
    <row r="63666" spans="7:7" x14ac:dyDescent="0.2">
      <c r="G63666"/>
    </row>
    <row r="63667" spans="7:7" x14ac:dyDescent="0.2">
      <c r="G63667"/>
    </row>
    <row r="63668" spans="7:7" x14ac:dyDescent="0.2">
      <c r="G63668"/>
    </row>
    <row r="63669" spans="7:7" x14ac:dyDescent="0.2">
      <c r="G63669"/>
    </row>
    <row r="63670" spans="7:7" x14ac:dyDescent="0.2">
      <c r="G63670"/>
    </row>
    <row r="63671" spans="7:7" x14ac:dyDescent="0.2">
      <c r="G63671"/>
    </row>
    <row r="63672" spans="7:7" x14ac:dyDescent="0.2">
      <c r="G63672"/>
    </row>
    <row r="63673" spans="7:7" x14ac:dyDescent="0.2">
      <c r="G63673"/>
    </row>
    <row r="63674" spans="7:7" x14ac:dyDescent="0.2">
      <c r="G63674"/>
    </row>
    <row r="63675" spans="7:7" x14ac:dyDescent="0.2">
      <c r="G63675"/>
    </row>
    <row r="63676" spans="7:7" x14ac:dyDescent="0.2">
      <c r="G63676"/>
    </row>
    <row r="63677" spans="7:7" x14ac:dyDescent="0.2">
      <c r="G63677"/>
    </row>
    <row r="63678" spans="7:7" x14ac:dyDescent="0.2">
      <c r="G63678"/>
    </row>
    <row r="63679" spans="7:7" x14ac:dyDescent="0.2">
      <c r="G63679"/>
    </row>
    <row r="63680" spans="7:7" x14ac:dyDescent="0.2">
      <c r="G63680"/>
    </row>
    <row r="63681" spans="7:7" x14ac:dyDescent="0.2">
      <c r="G63681"/>
    </row>
    <row r="63682" spans="7:7" x14ac:dyDescent="0.2">
      <c r="G63682"/>
    </row>
    <row r="63683" spans="7:7" x14ac:dyDescent="0.2">
      <c r="G63683"/>
    </row>
    <row r="63684" spans="7:7" x14ac:dyDescent="0.2">
      <c r="G63684"/>
    </row>
    <row r="63685" spans="7:7" x14ac:dyDescent="0.2">
      <c r="G63685"/>
    </row>
    <row r="63686" spans="7:7" x14ac:dyDescent="0.2">
      <c r="G63686"/>
    </row>
    <row r="63687" spans="7:7" x14ac:dyDescent="0.2">
      <c r="G63687"/>
    </row>
    <row r="63688" spans="7:7" x14ac:dyDescent="0.2">
      <c r="G63688"/>
    </row>
    <row r="63689" spans="7:7" x14ac:dyDescent="0.2">
      <c r="G63689"/>
    </row>
    <row r="63690" spans="7:7" x14ac:dyDescent="0.2">
      <c r="G63690"/>
    </row>
    <row r="63691" spans="7:7" x14ac:dyDescent="0.2">
      <c r="G63691"/>
    </row>
    <row r="63692" spans="7:7" x14ac:dyDescent="0.2">
      <c r="G63692"/>
    </row>
    <row r="63693" spans="7:7" x14ac:dyDescent="0.2">
      <c r="G63693"/>
    </row>
    <row r="63694" spans="7:7" x14ac:dyDescent="0.2">
      <c r="G63694"/>
    </row>
    <row r="63695" spans="7:7" x14ac:dyDescent="0.2">
      <c r="G63695"/>
    </row>
    <row r="63696" spans="7:7" x14ac:dyDescent="0.2">
      <c r="G63696"/>
    </row>
    <row r="63697" spans="7:7" x14ac:dyDescent="0.2">
      <c r="G63697"/>
    </row>
    <row r="63698" spans="7:7" x14ac:dyDescent="0.2">
      <c r="G63698"/>
    </row>
    <row r="63699" spans="7:7" x14ac:dyDescent="0.2">
      <c r="G63699"/>
    </row>
    <row r="63700" spans="7:7" x14ac:dyDescent="0.2">
      <c r="G63700"/>
    </row>
    <row r="63701" spans="7:7" x14ac:dyDescent="0.2">
      <c r="G63701"/>
    </row>
    <row r="63702" spans="7:7" x14ac:dyDescent="0.2">
      <c r="G63702"/>
    </row>
    <row r="63703" spans="7:7" x14ac:dyDescent="0.2">
      <c r="G63703"/>
    </row>
    <row r="63704" spans="7:7" x14ac:dyDescent="0.2">
      <c r="G63704"/>
    </row>
    <row r="63705" spans="7:7" x14ac:dyDescent="0.2">
      <c r="G63705"/>
    </row>
    <row r="63706" spans="7:7" x14ac:dyDescent="0.2">
      <c r="G63706"/>
    </row>
    <row r="63707" spans="7:7" x14ac:dyDescent="0.2">
      <c r="G63707"/>
    </row>
    <row r="63708" spans="7:7" x14ac:dyDescent="0.2">
      <c r="G63708"/>
    </row>
    <row r="63709" spans="7:7" x14ac:dyDescent="0.2">
      <c r="G63709"/>
    </row>
    <row r="63710" spans="7:7" x14ac:dyDescent="0.2">
      <c r="G63710"/>
    </row>
    <row r="63711" spans="7:7" x14ac:dyDescent="0.2">
      <c r="G63711"/>
    </row>
    <row r="63712" spans="7:7" x14ac:dyDescent="0.2">
      <c r="G63712"/>
    </row>
    <row r="63713" spans="7:7" x14ac:dyDescent="0.2">
      <c r="G63713"/>
    </row>
    <row r="63714" spans="7:7" x14ac:dyDescent="0.2">
      <c r="G63714"/>
    </row>
    <row r="63715" spans="7:7" x14ac:dyDescent="0.2">
      <c r="G63715"/>
    </row>
    <row r="63716" spans="7:7" x14ac:dyDescent="0.2">
      <c r="G63716"/>
    </row>
    <row r="63717" spans="7:7" x14ac:dyDescent="0.2">
      <c r="G63717"/>
    </row>
    <row r="63718" spans="7:7" x14ac:dyDescent="0.2">
      <c r="G63718"/>
    </row>
    <row r="63719" spans="7:7" x14ac:dyDescent="0.2">
      <c r="G63719"/>
    </row>
    <row r="63720" spans="7:7" x14ac:dyDescent="0.2">
      <c r="G63720"/>
    </row>
    <row r="63721" spans="7:7" x14ac:dyDescent="0.2">
      <c r="G63721"/>
    </row>
    <row r="63722" spans="7:7" x14ac:dyDescent="0.2">
      <c r="G63722"/>
    </row>
    <row r="63723" spans="7:7" x14ac:dyDescent="0.2">
      <c r="G63723"/>
    </row>
    <row r="63724" spans="7:7" x14ac:dyDescent="0.2">
      <c r="G63724"/>
    </row>
    <row r="63725" spans="7:7" x14ac:dyDescent="0.2">
      <c r="G63725"/>
    </row>
    <row r="63726" spans="7:7" x14ac:dyDescent="0.2">
      <c r="G63726"/>
    </row>
    <row r="63727" spans="7:7" x14ac:dyDescent="0.2">
      <c r="G63727"/>
    </row>
    <row r="63728" spans="7:7" x14ac:dyDescent="0.2">
      <c r="G63728"/>
    </row>
    <row r="63729" spans="7:7" x14ac:dyDescent="0.2">
      <c r="G63729"/>
    </row>
    <row r="63730" spans="7:7" x14ac:dyDescent="0.2">
      <c r="G63730"/>
    </row>
    <row r="63731" spans="7:7" x14ac:dyDescent="0.2">
      <c r="G63731"/>
    </row>
    <row r="63732" spans="7:7" x14ac:dyDescent="0.2">
      <c r="G63732"/>
    </row>
    <row r="63733" spans="7:7" x14ac:dyDescent="0.2">
      <c r="G63733"/>
    </row>
    <row r="63734" spans="7:7" x14ac:dyDescent="0.2">
      <c r="G63734"/>
    </row>
    <row r="63735" spans="7:7" x14ac:dyDescent="0.2">
      <c r="G63735"/>
    </row>
    <row r="63736" spans="7:7" x14ac:dyDescent="0.2">
      <c r="G63736"/>
    </row>
    <row r="63737" spans="7:7" x14ac:dyDescent="0.2">
      <c r="G63737"/>
    </row>
    <row r="63738" spans="7:7" x14ac:dyDescent="0.2">
      <c r="G63738"/>
    </row>
    <row r="63739" spans="7:7" x14ac:dyDescent="0.2">
      <c r="G63739"/>
    </row>
    <row r="63740" spans="7:7" x14ac:dyDescent="0.2">
      <c r="G63740"/>
    </row>
    <row r="63741" spans="7:7" x14ac:dyDescent="0.2">
      <c r="G63741"/>
    </row>
    <row r="63742" spans="7:7" x14ac:dyDescent="0.2">
      <c r="G63742"/>
    </row>
    <row r="63743" spans="7:7" x14ac:dyDescent="0.2">
      <c r="G63743"/>
    </row>
    <row r="63744" spans="7:7" x14ac:dyDescent="0.2">
      <c r="G63744"/>
    </row>
    <row r="63745" spans="7:7" x14ac:dyDescent="0.2">
      <c r="G63745"/>
    </row>
    <row r="63746" spans="7:7" x14ac:dyDescent="0.2">
      <c r="G63746"/>
    </row>
    <row r="63747" spans="7:7" x14ac:dyDescent="0.2">
      <c r="G63747"/>
    </row>
    <row r="63748" spans="7:7" x14ac:dyDescent="0.2">
      <c r="G63748"/>
    </row>
    <row r="63749" spans="7:7" x14ac:dyDescent="0.2">
      <c r="G63749"/>
    </row>
    <row r="63750" spans="7:7" x14ac:dyDescent="0.2">
      <c r="G63750"/>
    </row>
    <row r="63751" spans="7:7" x14ac:dyDescent="0.2">
      <c r="G63751"/>
    </row>
    <row r="63752" spans="7:7" x14ac:dyDescent="0.2">
      <c r="G63752"/>
    </row>
    <row r="63753" spans="7:7" x14ac:dyDescent="0.2">
      <c r="G63753"/>
    </row>
    <row r="63754" spans="7:7" x14ac:dyDescent="0.2">
      <c r="G63754"/>
    </row>
    <row r="63755" spans="7:7" x14ac:dyDescent="0.2">
      <c r="G63755"/>
    </row>
    <row r="63756" spans="7:7" x14ac:dyDescent="0.2">
      <c r="G63756"/>
    </row>
    <row r="63757" spans="7:7" x14ac:dyDescent="0.2">
      <c r="G63757"/>
    </row>
    <row r="63758" spans="7:7" x14ac:dyDescent="0.2">
      <c r="G63758"/>
    </row>
    <row r="63759" spans="7:7" x14ac:dyDescent="0.2">
      <c r="G63759"/>
    </row>
    <row r="63760" spans="7:7" x14ac:dyDescent="0.2">
      <c r="G63760"/>
    </row>
    <row r="63761" spans="7:7" x14ac:dyDescent="0.2">
      <c r="G63761"/>
    </row>
    <row r="63762" spans="7:7" x14ac:dyDescent="0.2">
      <c r="G63762"/>
    </row>
    <row r="63763" spans="7:7" x14ac:dyDescent="0.2">
      <c r="G63763"/>
    </row>
    <row r="63764" spans="7:7" x14ac:dyDescent="0.2">
      <c r="G63764"/>
    </row>
    <row r="63765" spans="7:7" x14ac:dyDescent="0.2">
      <c r="G63765"/>
    </row>
    <row r="63766" spans="7:7" x14ac:dyDescent="0.2">
      <c r="G63766"/>
    </row>
    <row r="63767" spans="7:7" x14ac:dyDescent="0.2">
      <c r="G63767"/>
    </row>
    <row r="63768" spans="7:7" x14ac:dyDescent="0.2">
      <c r="G63768"/>
    </row>
    <row r="63769" spans="7:7" x14ac:dyDescent="0.2">
      <c r="G63769"/>
    </row>
    <row r="63770" spans="7:7" x14ac:dyDescent="0.2">
      <c r="G63770"/>
    </row>
    <row r="63771" spans="7:7" x14ac:dyDescent="0.2">
      <c r="G63771"/>
    </row>
    <row r="63772" spans="7:7" x14ac:dyDescent="0.2">
      <c r="G63772"/>
    </row>
    <row r="63773" spans="7:7" x14ac:dyDescent="0.2">
      <c r="G63773"/>
    </row>
    <row r="63774" spans="7:7" x14ac:dyDescent="0.2">
      <c r="G63774"/>
    </row>
    <row r="63775" spans="7:7" x14ac:dyDescent="0.2">
      <c r="G63775"/>
    </row>
    <row r="63776" spans="7:7" x14ac:dyDescent="0.2">
      <c r="G63776"/>
    </row>
    <row r="63777" spans="7:7" x14ac:dyDescent="0.2">
      <c r="G63777"/>
    </row>
    <row r="63778" spans="7:7" x14ac:dyDescent="0.2">
      <c r="G63778"/>
    </row>
    <row r="63779" spans="7:7" x14ac:dyDescent="0.2">
      <c r="G63779"/>
    </row>
    <row r="63780" spans="7:7" x14ac:dyDescent="0.2">
      <c r="G63780"/>
    </row>
    <row r="63781" spans="7:7" x14ac:dyDescent="0.2">
      <c r="G63781"/>
    </row>
    <row r="63782" spans="7:7" x14ac:dyDescent="0.2">
      <c r="G63782"/>
    </row>
    <row r="63783" spans="7:7" x14ac:dyDescent="0.2">
      <c r="G63783"/>
    </row>
    <row r="63784" spans="7:7" x14ac:dyDescent="0.2">
      <c r="G63784"/>
    </row>
    <row r="63785" spans="7:7" x14ac:dyDescent="0.2">
      <c r="G63785"/>
    </row>
    <row r="63786" spans="7:7" x14ac:dyDescent="0.2">
      <c r="G63786"/>
    </row>
    <row r="63787" spans="7:7" x14ac:dyDescent="0.2">
      <c r="G63787"/>
    </row>
    <row r="63788" spans="7:7" x14ac:dyDescent="0.2">
      <c r="G63788"/>
    </row>
    <row r="63789" spans="7:7" x14ac:dyDescent="0.2">
      <c r="G63789"/>
    </row>
    <row r="63790" spans="7:7" x14ac:dyDescent="0.2">
      <c r="G63790"/>
    </row>
    <row r="63791" spans="7:7" x14ac:dyDescent="0.2">
      <c r="G63791"/>
    </row>
    <row r="63792" spans="7:7" x14ac:dyDescent="0.2">
      <c r="G63792"/>
    </row>
    <row r="63793" spans="7:7" x14ac:dyDescent="0.2">
      <c r="G63793"/>
    </row>
    <row r="63794" spans="7:7" x14ac:dyDescent="0.2">
      <c r="G63794"/>
    </row>
    <row r="63795" spans="7:7" x14ac:dyDescent="0.2">
      <c r="G63795"/>
    </row>
    <row r="63796" spans="7:7" x14ac:dyDescent="0.2">
      <c r="G63796"/>
    </row>
    <row r="63797" spans="7:7" x14ac:dyDescent="0.2">
      <c r="G63797"/>
    </row>
    <row r="63798" spans="7:7" x14ac:dyDescent="0.2">
      <c r="G63798"/>
    </row>
    <row r="63799" spans="7:7" x14ac:dyDescent="0.2">
      <c r="G63799"/>
    </row>
    <row r="63800" spans="7:7" x14ac:dyDescent="0.2">
      <c r="G63800"/>
    </row>
    <row r="63801" spans="7:7" x14ac:dyDescent="0.2">
      <c r="G63801"/>
    </row>
    <row r="63802" spans="7:7" x14ac:dyDescent="0.2">
      <c r="G63802"/>
    </row>
    <row r="63803" spans="7:7" x14ac:dyDescent="0.2">
      <c r="G63803"/>
    </row>
    <row r="63804" spans="7:7" x14ac:dyDescent="0.2">
      <c r="G63804"/>
    </row>
    <row r="63805" spans="7:7" x14ac:dyDescent="0.2">
      <c r="G63805"/>
    </row>
    <row r="63806" spans="7:7" x14ac:dyDescent="0.2">
      <c r="G63806"/>
    </row>
    <row r="63807" spans="7:7" x14ac:dyDescent="0.2">
      <c r="G63807"/>
    </row>
    <row r="63808" spans="7:7" x14ac:dyDescent="0.2">
      <c r="G63808"/>
    </row>
    <row r="63809" spans="7:7" x14ac:dyDescent="0.2">
      <c r="G63809"/>
    </row>
    <row r="63810" spans="7:7" x14ac:dyDescent="0.2">
      <c r="G63810"/>
    </row>
    <row r="63811" spans="7:7" x14ac:dyDescent="0.2">
      <c r="G63811"/>
    </row>
    <row r="63812" spans="7:7" x14ac:dyDescent="0.2">
      <c r="G63812"/>
    </row>
    <row r="63813" spans="7:7" x14ac:dyDescent="0.2">
      <c r="G63813"/>
    </row>
    <row r="63814" spans="7:7" x14ac:dyDescent="0.2">
      <c r="G63814"/>
    </row>
    <row r="63815" spans="7:7" x14ac:dyDescent="0.2">
      <c r="G63815"/>
    </row>
    <row r="63816" spans="7:7" x14ac:dyDescent="0.2">
      <c r="G63816"/>
    </row>
    <row r="63817" spans="7:7" x14ac:dyDescent="0.2">
      <c r="G63817"/>
    </row>
    <row r="63818" spans="7:7" x14ac:dyDescent="0.2">
      <c r="G63818"/>
    </row>
    <row r="63819" spans="7:7" x14ac:dyDescent="0.2">
      <c r="G63819"/>
    </row>
    <row r="63820" spans="7:7" x14ac:dyDescent="0.2">
      <c r="G63820"/>
    </row>
    <row r="63821" spans="7:7" x14ac:dyDescent="0.2">
      <c r="G63821"/>
    </row>
    <row r="63822" spans="7:7" x14ac:dyDescent="0.2">
      <c r="G63822"/>
    </row>
    <row r="63823" spans="7:7" x14ac:dyDescent="0.2">
      <c r="G63823"/>
    </row>
    <row r="63824" spans="7:7" x14ac:dyDescent="0.2">
      <c r="G63824"/>
    </row>
    <row r="63825" spans="7:7" x14ac:dyDescent="0.2">
      <c r="G63825"/>
    </row>
    <row r="63826" spans="7:7" x14ac:dyDescent="0.2">
      <c r="G63826"/>
    </row>
    <row r="63827" spans="7:7" x14ac:dyDescent="0.2">
      <c r="G63827"/>
    </row>
    <row r="63828" spans="7:7" x14ac:dyDescent="0.2">
      <c r="G63828"/>
    </row>
    <row r="63829" spans="7:7" x14ac:dyDescent="0.2">
      <c r="G63829"/>
    </row>
    <row r="63830" spans="7:7" x14ac:dyDescent="0.2">
      <c r="G63830"/>
    </row>
    <row r="63831" spans="7:7" x14ac:dyDescent="0.2">
      <c r="G63831"/>
    </row>
    <row r="63832" spans="7:7" x14ac:dyDescent="0.2">
      <c r="G63832"/>
    </row>
    <row r="63833" spans="7:7" x14ac:dyDescent="0.2">
      <c r="G63833"/>
    </row>
    <row r="63834" spans="7:7" x14ac:dyDescent="0.2">
      <c r="G63834"/>
    </row>
    <row r="63835" spans="7:7" x14ac:dyDescent="0.2">
      <c r="G63835"/>
    </row>
    <row r="63836" spans="7:7" x14ac:dyDescent="0.2">
      <c r="G63836"/>
    </row>
    <row r="63837" spans="7:7" x14ac:dyDescent="0.2">
      <c r="G63837"/>
    </row>
    <row r="63838" spans="7:7" x14ac:dyDescent="0.2">
      <c r="G63838"/>
    </row>
    <row r="63839" spans="7:7" x14ac:dyDescent="0.2">
      <c r="G63839"/>
    </row>
    <row r="63840" spans="7:7" x14ac:dyDescent="0.2">
      <c r="G63840"/>
    </row>
    <row r="63841" spans="7:7" x14ac:dyDescent="0.2">
      <c r="G63841"/>
    </row>
    <row r="63842" spans="7:7" x14ac:dyDescent="0.2">
      <c r="G63842"/>
    </row>
    <row r="63843" spans="7:7" x14ac:dyDescent="0.2">
      <c r="G63843"/>
    </row>
    <row r="63844" spans="7:7" x14ac:dyDescent="0.2">
      <c r="G63844"/>
    </row>
    <row r="63845" spans="7:7" x14ac:dyDescent="0.2">
      <c r="G63845"/>
    </row>
    <row r="63846" spans="7:7" x14ac:dyDescent="0.2">
      <c r="G63846"/>
    </row>
    <row r="63847" spans="7:7" x14ac:dyDescent="0.2">
      <c r="G63847"/>
    </row>
    <row r="63848" spans="7:7" x14ac:dyDescent="0.2">
      <c r="G63848"/>
    </row>
    <row r="63849" spans="7:7" x14ac:dyDescent="0.2">
      <c r="G63849"/>
    </row>
    <row r="63850" spans="7:7" x14ac:dyDescent="0.2">
      <c r="G63850"/>
    </row>
    <row r="63851" spans="7:7" x14ac:dyDescent="0.2">
      <c r="G63851"/>
    </row>
    <row r="63852" spans="7:7" x14ac:dyDescent="0.2">
      <c r="G63852"/>
    </row>
    <row r="63853" spans="7:7" x14ac:dyDescent="0.2">
      <c r="G63853"/>
    </row>
    <row r="63854" spans="7:7" x14ac:dyDescent="0.2">
      <c r="G63854"/>
    </row>
    <row r="63855" spans="7:7" x14ac:dyDescent="0.2">
      <c r="G63855"/>
    </row>
    <row r="63856" spans="7:7" x14ac:dyDescent="0.2">
      <c r="G63856"/>
    </row>
    <row r="63857" spans="7:7" x14ac:dyDescent="0.2">
      <c r="G63857"/>
    </row>
    <row r="63858" spans="7:7" x14ac:dyDescent="0.2">
      <c r="G63858"/>
    </row>
    <row r="63859" spans="7:7" x14ac:dyDescent="0.2">
      <c r="G63859"/>
    </row>
    <row r="63860" spans="7:7" x14ac:dyDescent="0.2">
      <c r="G63860"/>
    </row>
    <row r="63861" spans="7:7" x14ac:dyDescent="0.2">
      <c r="G63861"/>
    </row>
    <row r="63862" spans="7:7" x14ac:dyDescent="0.2">
      <c r="G63862"/>
    </row>
    <row r="63863" spans="7:7" x14ac:dyDescent="0.2">
      <c r="G63863"/>
    </row>
    <row r="63864" spans="7:7" x14ac:dyDescent="0.2">
      <c r="G63864"/>
    </row>
    <row r="63865" spans="7:7" x14ac:dyDescent="0.2">
      <c r="G63865"/>
    </row>
    <row r="63866" spans="7:7" x14ac:dyDescent="0.2">
      <c r="G63866"/>
    </row>
    <row r="63867" spans="7:7" x14ac:dyDescent="0.2">
      <c r="G63867"/>
    </row>
    <row r="63868" spans="7:7" x14ac:dyDescent="0.2">
      <c r="G63868"/>
    </row>
    <row r="63869" spans="7:7" x14ac:dyDescent="0.2">
      <c r="G63869"/>
    </row>
    <row r="63870" spans="7:7" x14ac:dyDescent="0.2">
      <c r="G63870"/>
    </row>
    <row r="63871" spans="7:7" x14ac:dyDescent="0.2">
      <c r="G63871"/>
    </row>
    <row r="63872" spans="7:7" x14ac:dyDescent="0.2">
      <c r="G63872"/>
    </row>
    <row r="63873" spans="7:7" x14ac:dyDescent="0.2">
      <c r="G63873"/>
    </row>
    <row r="63874" spans="7:7" x14ac:dyDescent="0.2">
      <c r="G63874"/>
    </row>
    <row r="63875" spans="7:7" x14ac:dyDescent="0.2">
      <c r="G63875"/>
    </row>
    <row r="63876" spans="7:7" x14ac:dyDescent="0.2">
      <c r="G63876"/>
    </row>
    <row r="63877" spans="7:7" x14ac:dyDescent="0.2">
      <c r="G63877"/>
    </row>
    <row r="63878" spans="7:7" x14ac:dyDescent="0.2">
      <c r="G63878"/>
    </row>
    <row r="63879" spans="7:7" x14ac:dyDescent="0.2">
      <c r="G63879"/>
    </row>
    <row r="63880" spans="7:7" x14ac:dyDescent="0.2">
      <c r="G63880"/>
    </row>
    <row r="63881" spans="7:7" x14ac:dyDescent="0.2">
      <c r="G63881"/>
    </row>
    <row r="63882" spans="7:7" x14ac:dyDescent="0.2">
      <c r="G63882"/>
    </row>
    <row r="63883" spans="7:7" x14ac:dyDescent="0.2">
      <c r="G63883"/>
    </row>
    <row r="63884" spans="7:7" x14ac:dyDescent="0.2">
      <c r="G63884"/>
    </row>
    <row r="63885" spans="7:7" x14ac:dyDescent="0.2">
      <c r="G63885"/>
    </row>
    <row r="63886" spans="7:7" x14ac:dyDescent="0.2">
      <c r="G63886"/>
    </row>
    <row r="63887" spans="7:7" x14ac:dyDescent="0.2">
      <c r="G63887"/>
    </row>
    <row r="63888" spans="7:7" x14ac:dyDescent="0.2">
      <c r="G63888"/>
    </row>
    <row r="63889" spans="7:7" x14ac:dyDescent="0.2">
      <c r="G63889"/>
    </row>
    <row r="63890" spans="7:7" x14ac:dyDescent="0.2">
      <c r="G63890"/>
    </row>
    <row r="63891" spans="7:7" x14ac:dyDescent="0.2">
      <c r="G63891"/>
    </row>
    <row r="63892" spans="7:7" x14ac:dyDescent="0.2">
      <c r="G63892"/>
    </row>
    <row r="63893" spans="7:7" x14ac:dyDescent="0.2">
      <c r="G63893"/>
    </row>
    <row r="63894" spans="7:7" x14ac:dyDescent="0.2">
      <c r="G63894"/>
    </row>
    <row r="63895" spans="7:7" x14ac:dyDescent="0.2">
      <c r="G63895"/>
    </row>
    <row r="63896" spans="7:7" x14ac:dyDescent="0.2">
      <c r="G63896"/>
    </row>
    <row r="63897" spans="7:7" x14ac:dyDescent="0.2">
      <c r="G63897"/>
    </row>
    <row r="63898" spans="7:7" x14ac:dyDescent="0.2">
      <c r="G63898"/>
    </row>
    <row r="63899" spans="7:7" x14ac:dyDescent="0.2">
      <c r="G63899"/>
    </row>
    <row r="63900" spans="7:7" x14ac:dyDescent="0.2">
      <c r="G63900"/>
    </row>
    <row r="63901" spans="7:7" x14ac:dyDescent="0.2">
      <c r="G63901"/>
    </row>
    <row r="63902" spans="7:7" x14ac:dyDescent="0.2">
      <c r="G63902"/>
    </row>
    <row r="63903" spans="7:7" x14ac:dyDescent="0.2">
      <c r="G63903"/>
    </row>
    <row r="63904" spans="7:7" x14ac:dyDescent="0.2">
      <c r="G63904"/>
    </row>
    <row r="63905" spans="7:7" x14ac:dyDescent="0.2">
      <c r="G63905"/>
    </row>
    <row r="63906" spans="7:7" x14ac:dyDescent="0.2">
      <c r="G63906"/>
    </row>
    <row r="63907" spans="7:7" x14ac:dyDescent="0.2">
      <c r="G63907"/>
    </row>
    <row r="63908" spans="7:7" x14ac:dyDescent="0.2">
      <c r="G63908"/>
    </row>
    <row r="63909" spans="7:7" x14ac:dyDescent="0.2">
      <c r="G63909"/>
    </row>
    <row r="63910" spans="7:7" x14ac:dyDescent="0.2">
      <c r="G63910"/>
    </row>
    <row r="63911" spans="7:7" x14ac:dyDescent="0.2">
      <c r="G63911"/>
    </row>
    <row r="63912" spans="7:7" x14ac:dyDescent="0.2">
      <c r="G63912"/>
    </row>
    <row r="63913" spans="7:7" x14ac:dyDescent="0.2">
      <c r="G63913"/>
    </row>
    <row r="63914" spans="7:7" x14ac:dyDescent="0.2">
      <c r="G63914"/>
    </row>
    <row r="63915" spans="7:7" x14ac:dyDescent="0.2">
      <c r="G63915"/>
    </row>
    <row r="63916" spans="7:7" x14ac:dyDescent="0.2">
      <c r="G63916"/>
    </row>
    <row r="63917" spans="7:7" x14ac:dyDescent="0.2">
      <c r="G63917"/>
    </row>
    <row r="63918" spans="7:7" x14ac:dyDescent="0.2">
      <c r="G63918"/>
    </row>
    <row r="63919" spans="7:7" x14ac:dyDescent="0.2">
      <c r="G63919"/>
    </row>
    <row r="63920" spans="7:7" x14ac:dyDescent="0.2">
      <c r="G63920"/>
    </row>
    <row r="63921" spans="7:7" x14ac:dyDescent="0.2">
      <c r="G63921"/>
    </row>
    <row r="63922" spans="7:7" x14ac:dyDescent="0.2">
      <c r="G63922"/>
    </row>
    <row r="63923" spans="7:7" x14ac:dyDescent="0.2">
      <c r="G63923"/>
    </row>
    <row r="63924" spans="7:7" x14ac:dyDescent="0.2">
      <c r="G63924"/>
    </row>
    <row r="63925" spans="7:7" x14ac:dyDescent="0.2">
      <c r="G63925"/>
    </row>
    <row r="63926" spans="7:7" x14ac:dyDescent="0.2">
      <c r="G63926"/>
    </row>
    <row r="63927" spans="7:7" x14ac:dyDescent="0.2">
      <c r="G63927"/>
    </row>
    <row r="63928" spans="7:7" x14ac:dyDescent="0.2">
      <c r="G63928"/>
    </row>
    <row r="63929" spans="7:7" x14ac:dyDescent="0.2">
      <c r="G63929"/>
    </row>
    <row r="63930" spans="7:7" x14ac:dyDescent="0.2">
      <c r="G63930"/>
    </row>
    <row r="63931" spans="7:7" x14ac:dyDescent="0.2">
      <c r="G63931"/>
    </row>
    <row r="63932" spans="7:7" x14ac:dyDescent="0.2">
      <c r="G63932"/>
    </row>
    <row r="63933" spans="7:7" x14ac:dyDescent="0.2">
      <c r="G63933"/>
    </row>
    <row r="63934" spans="7:7" x14ac:dyDescent="0.2">
      <c r="G63934"/>
    </row>
    <row r="63935" spans="7:7" x14ac:dyDescent="0.2">
      <c r="G63935"/>
    </row>
    <row r="63936" spans="7:7" x14ac:dyDescent="0.2">
      <c r="G63936"/>
    </row>
    <row r="63937" spans="7:7" x14ac:dyDescent="0.2">
      <c r="G63937"/>
    </row>
    <row r="63938" spans="7:7" x14ac:dyDescent="0.2">
      <c r="G63938"/>
    </row>
    <row r="63939" spans="7:7" x14ac:dyDescent="0.2">
      <c r="G63939"/>
    </row>
    <row r="63940" spans="7:7" x14ac:dyDescent="0.2">
      <c r="G63940"/>
    </row>
    <row r="63941" spans="7:7" x14ac:dyDescent="0.2">
      <c r="G63941"/>
    </row>
    <row r="63942" spans="7:7" x14ac:dyDescent="0.2">
      <c r="G63942"/>
    </row>
    <row r="63943" spans="7:7" x14ac:dyDescent="0.2">
      <c r="G63943"/>
    </row>
    <row r="63944" spans="7:7" x14ac:dyDescent="0.2">
      <c r="G63944"/>
    </row>
    <row r="63945" spans="7:7" x14ac:dyDescent="0.2">
      <c r="G63945"/>
    </row>
    <row r="63946" spans="7:7" x14ac:dyDescent="0.2">
      <c r="G63946"/>
    </row>
    <row r="63947" spans="7:7" x14ac:dyDescent="0.2">
      <c r="G63947"/>
    </row>
    <row r="63948" spans="7:7" x14ac:dyDescent="0.2">
      <c r="G63948"/>
    </row>
    <row r="63949" spans="7:7" x14ac:dyDescent="0.2">
      <c r="G63949"/>
    </row>
    <row r="63950" spans="7:7" x14ac:dyDescent="0.2">
      <c r="G63950"/>
    </row>
    <row r="63951" spans="7:7" x14ac:dyDescent="0.2">
      <c r="G63951"/>
    </row>
    <row r="63952" spans="7:7" x14ac:dyDescent="0.2">
      <c r="G63952"/>
    </row>
    <row r="63953" spans="7:7" x14ac:dyDescent="0.2">
      <c r="G63953"/>
    </row>
    <row r="63954" spans="7:7" x14ac:dyDescent="0.2">
      <c r="G63954"/>
    </row>
    <row r="63955" spans="7:7" x14ac:dyDescent="0.2">
      <c r="G63955"/>
    </row>
    <row r="63956" spans="7:7" x14ac:dyDescent="0.2">
      <c r="G63956"/>
    </row>
    <row r="63957" spans="7:7" x14ac:dyDescent="0.2">
      <c r="G63957"/>
    </row>
    <row r="63958" spans="7:7" x14ac:dyDescent="0.2">
      <c r="G63958"/>
    </row>
    <row r="63959" spans="7:7" x14ac:dyDescent="0.2">
      <c r="G63959"/>
    </row>
    <row r="63960" spans="7:7" x14ac:dyDescent="0.2">
      <c r="G63960"/>
    </row>
    <row r="63961" spans="7:7" x14ac:dyDescent="0.2">
      <c r="G63961"/>
    </row>
    <row r="63962" spans="7:7" x14ac:dyDescent="0.2">
      <c r="G63962"/>
    </row>
    <row r="63963" spans="7:7" x14ac:dyDescent="0.2">
      <c r="G63963"/>
    </row>
    <row r="63964" spans="7:7" x14ac:dyDescent="0.2">
      <c r="G63964"/>
    </row>
    <row r="63965" spans="7:7" x14ac:dyDescent="0.2">
      <c r="G63965"/>
    </row>
    <row r="63966" spans="7:7" x14ac:dyDescent="0.2">
      <c r="G63966"/>
    </row>
    <row r="63967" spans="7:7" x14ac:dyDescent="0.2">
      <c r="G63967"/>
    </row>
    <row r="63968" spans="7:7" x14ac:dyDescent="0.2">
      <c r="G63968"/>
    </row>
    <row r="63969" spans="7:7" x14ac:dyDescent="0.2">
      <c r="G63969"/>
    </row>
    <row r="63970" spans="7:7" x14ac:dyDescent="0.2">
      <c r="G63970"/>
    </row>
    <row r="63971" spans="7:7" x14ac:dyDescent="0.2">
      <c r="G63971"/>
    </row>
    <row r="63972" spans="7:7" x14ac:dyDescent="0.2">
      <c r="G63972"/>
    </row>
    <row r="63973" spans="7:7" x14ac:dyDescent="0.2">
      <c r="G63973"/>
    </row>
    <row r="63974" spans="7:7" x14ac:dyDescent="0.2">
      <c r="G63974"/>
    </row>
    <row r="63975" spans="7:7" x14ac:dyDescent="0.2">
      <c r="G63975"/>
    </row>
    <row r="63976" spans="7:7" x14ac:dyDescent="0.2">
      <c r="G63976"/>
    </row>
    <row r="63977" spans="7:7" x14ac:dyDescent="0.2">
      <c r="G63977"/>
    </row>
    <row r="63978" spans="7:7" x14ac:dyDescent="0.2">
      <c r="G63978"/>
    </row>
    <row r="63979" spans="7:7" x14ac:dyDescent="0.2">
      <c r="G63979"/>
    </row>
    <row r="63980" spans="7:7" x14ac:dyDescent="0.2">
      <c r="G63980"/>
    </row>
    <row r="63981" spans="7:7" x14ac:dyDescent="0.2">
      <c r="G63981"/>
    </row>
    <row r="63982" spans="7:7" x14ac:dyDescent="0.2">
      <c r="G63982"/>
    </row>
    <row r="63983" spans="7:7" x14ac:dyDescent="0.2">
      <c r="G63983"/>
    </row>
    <row r="63984" spans="7:7" x14ac:dyDescent="0.2">
      <c r="G63984"/>
    </row>
    <row r="63985" spans="7:7" x14ac:dyDescent="0.2">
      <c r="G63985"/>
    </row>
    <row r="63986" spans="7:7" x14ac:dyDescent="0.2">
      <c r="G63986"/>
    </row>
    <row r="63987" spans="7:7" x14ac:dyDescent="0.2">
      <c r="G63987"/>
    </row>
    <row r="63988" spans="7:7" x14ac:dyDescent="0.2">
      <c r="G63988"/>
    </row>
    <row r="63989" spans="7:7" x14ac:dyDescent="0.2">
      <c r="G63989"/>
    </row>
    <row r="63990" spans="7:7" x14ac:dyDescent="0.2">
      <c r="G63990"/>
    </row>
    <row r="63991" spans="7:7" x14ac:dyDescent="0.2">
      <c r="G63991"/>
    </row>
    <row r="63992" spans="7:7" x14ac:dyDescent="0.2">
      <c r="G63992"/>
    </row>
    <row r="63993" spans="7:7" x14ac:dyDescent="0.2">
      <c r="G63993"/>
    </row>
    <row r="63994" spans="7:7" x14ac:dyDescent="0.2">
      <c r="G63994"/>
    </row>
    <row r="63995" spans="7:7" x14ac:dyDescent="0.2">
      <c r="G63995"/>
    </row>
    <row r="63996" spans="7:7" x14ac:dyDescent="0.2">
      <c r="G63996"/>
    </row>
    <row r="63997" spans="7:7" x14ac:dyDescent="0.2">
      <c r="G63997"/>
    </row>
    <row r="63998" spans="7:7" x14ac:dyDescent="0.2">
      <c r="G63998"/>
    </row>
    <row r="63999" spans="7:7" x14ac:dyDescent="0.2">
      <c r="G63999"/>
    </row>
    <row r="64000" spans="7:7" x14ac:dyDescent="0.2">
      <c r="G64000"/>
    </row>
    <row r="64001" spans="7:7" x14ac:dyDescent="0.2">
      <c r="G64001"/>
    </row>
    <row r="64002" spans="7:7" x14ac:dyDescent="0.2">
      <c r="G64002"/>
    </row>
    <row r="64003" spans="7:7" x14ac:dyDescent="0.2">
      <c r="G64003"/>
    </row>
    <row r="64004" spans="7:7" x14ac:dyDescent="0.2">
      <c r="G64004"/>
    </row>
    <row r="64005" spans="7:7" x14ac:dyDescent="0.2">
      <c r="G64005"/>
    </row>
    <row r="64006" spans="7:7" x14ac:dyDescent="0.2">
      <c r="G64006"/>
    </row>
    <row r="64007" spans="7:7" x14ac:dyDescent="0.2">
      <c r="G64007"/>
    </row>
    <row r="64008" spans="7:7" x14ac:dyDescent="0.2">
      <c r="G64008"/>
    </row>
    <row r="64009" spans="7:7" x14ac:dyDescent="0.2">
      <c r="G64009"/>
    </row>
    <row r="64010" spans="7:7" x14ac:dyDescent="0.2">
      <c r="G64010"/>
    </row>
    <row r="64011" spans="7:7" x14ac:dyDescent="0.2">
      <c r="G64011"/>
    </row>
    <row r="64012" spans="7:7" x14ac:dyDescent="0.2">
      <c r="G64012"/>
    </row>
    <row r="64013" spans="7:7" x14ac:dyDescent="0.2">
      <c r="G64013"/>
    </row>
    <row r="64014" spans="7:7" x14ac:dyDescent="0.2">
      <c r="G64014"/>
    </row>
    <row r="64015" spans="7:7" x14ac:dyDescent="0.2">
      <c r="G64015"/>
    </row>
    <row r="64016" spans="7:7" x14ac:dyDescent="0.2">
      <c r="G64016"/>
    </row>
    <row r="64017" spans="7:7" x14ac:dyDescent="0.2">
      <c r="G64017"/>
    </row>
    <row r="64018" spans="7:7" x14ac:dyDescent="0.2">
      <c r="G64018"/>
    </row>
    <row r="64019" spans="7:7" x14ac:dyDescent="0.2">
      <c r="G64019"/>
    </row>
    <row r="64020" spans="7:7" x14ac:dyDescent="0.2">
      <c r="G64020"/>
    </row>
    <row r="64021" spans="7:7" x14ac:dyDescent="0.2">
      <c r="G64021"/>
    </row>
    <row r="64022" spans="7:7" x14ac:dyDescent="0.2">
      <c r="G64022"/>
    </row>
    <row r="64023" spans="7:7" x14ac:dyDescent="0.2">
      <c r="G64023"/>
    </row>
    <row r="64024" spans="7:7" x14ac:dyDescent="0.2">
      <c r="G64024"/>
    </row>
    <row r="64025" spans="7:7" x14ac:dyDescent="0.2">
      <c r="G64025"/>
    </row>
    <row r="64026" spans="7:7" x14ac:dyDescent="0.2">
      <c r="G64026"/>
    </row>
    <row r="64027" spans="7:7" x14ac:dyDescent="0.2">
      <c r="G64027"/>
    </row>
    <row r="64028" spans="7:7" x14ac:dyDescent="0.2">
      <c r="G64028"/>
    </row>
    <row r="64029" spans="7:7" x14ac:dyDescent="0.2">
      <c r="G64029"/>
    </row>
    <row r="64030" spans="7:7" x14ac:dyDescent="0.2">
      <c r="G64030"/>
    </row>
    <row r="64031" spans="7:7" x14ac:dyDescent="0.2">
      <c r="G64031"/>
    </row>
    <row r="64032" spans="7:7" x14ac:dyDescent="0.2">
      <c r="G64032"/>
    </row>
    <row r="64033" spans="7:7" x14ac:dyDescent="0.2">
      <c r="G64033"/>
    </row>
    <row r="64034" spans="7:7" x14ac:dyDescent="0.2">
      <c r="G64034"/>
    </row>
    <row r="64035" spans="7:7" x14ac:dyDescent="0.2">
      <c r="G64035"/>
    </row>
    <row r="64036" spans="7:7" x14ac:dyDescent="0.2">
      <c r="G64036"/>
    </row>
    <row r="64037" spans="7:7" x14ac:dyDescent="0.2">
      <c r="G64037"/>
    </row>
    <row r="64038" spans="7:7" x14ac:dyDescent="0.2">
      <c r="G64038"/>
    </row>
    <row r="64039" spans="7:7" x14ac:dyDescent="0.2">
      <c r="G64039"/>
    </row>
    <row r="64040" spans="7:7" x14ac:dyDescent="0.2">
      <c r="G64040"/>
    </row>
    <row r="64041" spans="7:7" x14ac:dyDescent="0.2">
      <c r="G64041"/>
    </row>
    <row r="64042" spans="7:7" x14ac:dyDescent="0.2">
      <c r="G64042"/>
    </row>
    <row r="64043" spans="7:7" x14ac:dyDescent="0.2">
      <c r="G64043"/>
    </row>
    <row r="64044" spans="7:7" x14ac:dyDescent="0.2">
      <c r="G64044"/>
    </row>
    <row r="64045" spans="7:7" x14ac:dyDescent="0.2">
      <c r="G64045"/>
    </row>
    <row r="64046" spans="7:7" x14ac:dyDescent="0.2">
      <c r="G64046"/>
    </row>
    <row r="64047" spans="7:7" x14ac:dyDescent="0.2">
      <c r="G64047"/>
    </row>
    <row r="64048" spans="7:7" x14ac:dyDescent="0.2">
      <c r="G64048"/>
    </row>
    <row r="64049" spans="7:7" x14ac:dyDescent="0.2">
      <c r="G64049"/>
    </row>
    <row r="64050" spans="7:7" x14ac:dyDescent="0.2">
      <c r="G64050"/>
    </row>
    <row r="64051" spans="7:7" x14ac:dyDescent="0.2">
      <c r="G64051"/>
    </row>
    <row r="64052" spans="7:7" x14ac:dyDescent="0.2">
      <c r="G64052"/>
    </row>
    <row r="64053" spans="7:7" x14ac:dyDescent="0.2">
      <c r="G64053"/>
    </row>
    <row r="64054" spans="7:7" x14ac:dyDescent="0.2">
      <c r="G64054"/>
    </row>
    <row r="64055" spans="7:7" x14ac:dyDescent="0.2">
      <c r="G64055"/>
    </row>
    <row r="64056" spans="7:7" x14ac:dyDescent="0.2">
      <c r="G64056"/>
    </row>
    <row r="64057" spans="7:7" x14ac:dyDescent="0.2">
      <c r="G64057"/>
    </row>
    <row r="64058" spans="7:7" x14ac:dyDescent="0.2">
      <c r="G64058"/>
    </row>
    <row r="64059" spans="7:7" x14ac:dyDescent="0.2">
      <c r="G64059"/>
    </row>
    <row r="64060" spans="7:7" x14ac:dyDescent="0.2">
      <c r="G64060"/>
    </row>
    <row r="64061" spans="7:7" x14ac:dyDescent="0.2">
      <c r="G64061"/>
    </row>
    <row r="64062" spans="7:7" x14ac:dyDescent="0.2">
      <c r="G64062"/>
    </row>
    <row r="64063" spans="7:7" x14ac:dyDescent="0.2">
      <c r="G64063"/>
    </row>
    <row r="64064" spans="7:7" x14ac:dyDescent="0.2">
      <c r="G64064"/>
    </row>
    <row r="64065" spans="7:7" x14ac:dyDescent="0.2">
      <c r="G64065"/>
    </row>
    <row r="64066" spans="7:7" x14ac:dyDescent="0.2">
      <c r="G64066"/>
    </row>
    <row r="64067" spans="7:7" x14ac:dyDescent="0.2">
      <c r="G64067"/>
    </row>
    <row r="64068" spans="7:7" x14ac:dyDescent="0.2">
      <c r="G64068"/>
    </row>
    <row r="64069" spans="7:7" x14ac:dyDescent="0.2">
      <c r="G64069"/>
    </row>
    <row r="64070" spans="7:7" x14ac:dyDescent="0.2">
      <c r="G64070"/>
    </row>
    <row r="64071" spans="7:7" x14ac:dyDescent="0.2">
      <c r="G64071"/>
    </row>
    <row r="64072" spans="7:7" x14ac:dyDescent="0.2">
      <c r="G64072"/>
    </row>
    <row r="64073" spans="7:7" x14ac:dyDescent="0.2">
      <c r="G64073"/>
    </row>
    <row r="64074" spans="7:7" x14ac:dyDescent="0.2">
      <c r="G64074"/>
    </row>
    <row r="64075" spans="7:7" x14ac:dyDescent="0.2">
      <c r="G64075"/>
    </row>
    <row r="64076" spans="7:7" x14ac:dyDescent="0.2">
      <c r="G64076"/>
    </row>
    <row r="64077" spans="7:7" x14ac:dyDescent="0.2">
      <c r="G64077"/>
    </row>
    <row r="64078" spans="7:7" x14ac:dyDescent="0.2">
      <c r="G64078"/>
    </row>
    <row r="64079" spans="7:7" x14ac:dyDescent="0.2">
      <c r="G64079"/>
    </row>
    <row r="64080" spans="7:7" x14ac:dyDescent="0.2">
      <c r="G64080"/>
    </row>
    <row r="64081" spans="7:7" x14ac:dyDescent="0.2">
      <c r="G64081"/>
    </row>
    <row r="64082" spans="7:7" x14ac:dyDescent="0.2">
      <c r="G64082"/>
    </row>
    <row r="64083" spans="7:7" x14ac:dyDescent="0.2">
      <c r="G64083"/>
    </row>
    <row r="64084" spans="7:7" x14ac:dyDescent="0.2">
      <c r="G64084"/>
    </row>
    <row r="64085" spans="7:7" x14ac:dyDescent="0.2">
      <c r="G64085"/>
    </row>
    <row r="64086" spans="7:7" x14ac:dyDescent="0.2">
      <c r="G64086"/>
    </row>
    <row r="64087" spans="7:7" x14ac:dyDescent="0.2">
      <c r="G64087"/>
    </row>
    <row r="64088" spans="7:7" x14ac:dyDescent="0.2">
      <c r="G64088"/>
    </row>
    <row r="64089" spans="7:7" x14ac:dyDescent="0.2">
      <c r="G64089"/>
    </row>
    <row r="64090" spans="7:7" x14ac:dyDescent="0.2">
      <c r="G64090"/>
    </row>
    <row r="64091" spans="7:7" x14ac:dyDescent="0.2">
      <c r="G64091"/>
    </row>
    <row r="64092" spans="7:7" x14ac:dyDescent="0.2">
      <c r="G64092"/>
    </row>
    <row r="64093" spans="7:7" x14ac:dyDescent="0.2">
      <c r="G64093"/>
    </row>
    <row r="64094" spans="7:7" x14ac:dyDescent="0.2">
      <c r="G64094"/>
    </row>
    <row r="64095" spans="7:7" x14ac:dyDescent="0.2">
      <c r="G64095"/>
    </row>
    <row r="64096" spans="7:7" x14ac:dyDescent="0.2">
      <c r="G64096"/>
    </row>
    <row r="64097" spans="7:7" x14ac:dyDescent="0.2">
      <c r="G64097"/>
    </row>
    <row r="64098" spans="7:7" x14ac:dyDescent="0.2">
      <c r="G64098"/>
    </row>
    <row r="64099" spans="7:7" x14ac:dyDescent="0.2">
      <c r="G64099"/>
    </row>
    <row r="64100" spans="7:7" x14ac:dyDescent="0.2">
      <c r="G64100"/>
    </row>
    <row r="64101" spans="7:7" x14ac:dyDescent="0.2">
      <c r="G64101"/>
    </row>
    <row r="64102" spans="7:7" x14ac:dyDescent="0.2">
      <c r="G64102"/>
    </row>
    <row r="64103" spans="7:7" x14ac:dyDescent="0.2">
      <c r="G64103"/>
    </row>
    <row r="64104" spans="7:7" x14ac:dyDescent="0.2">
      <c r="G64104"/>
    </row>
    <row r="64105" spans="7:7" x14ac:dyDescent="0.2">
      <c r="G64105"/>
    </row>
    <row r="64106" spans="7:7" x14ac:dyDescent="0.2">
      <c r="G64106"/>
    </row>
    <row r="64107" spans="7:7" x14ac:dyDescent="0.2">
      <c r="G64107"/>
    </row>
    <row r="64108" spans="7:7" x14ac:dyDescent="0.2">
      <c r="G64108"/>
    </row>
    <row r="64109" spans="7:7" x14ac:dyDescent="0.2">
      <c r="G64109"/>
    </row>
    <row r="64110" spans="7:7" x14ac:dyDescent="0.2">
      <c r="G64110"/>
    </row>
    <row r="64111" spans="7:7" x14ac:dyDescent="0.2">
      <c r="G64111"/>
    </row>
    <row r="64112" spans="7:7" x14ac:dyDescent="0.2">
      <c r="G64112"/>
    </row>
    <row r="64113" spans="7:7" x14ac:dyDescent="0.2">
      <c r="G64113"/>
    </row>
    <row r="64114" spans="7:7" x14ac:dyDescent="0.2">
      <c r="G64114"/>
    </row>
    <row r="64115" spans="7:7" x14ac:dyDescent="0.2">
      <c r="G64115"/>
    </row>
    <row r="64116" spans="7:7" x14ac:dyDescent="0.2">
      <c r="G64116"/>
    </row>
    <row r="64117" spans="7:7" x14ac:dyDescent="0.2">
      <c r="G64117"/>
    </row>
    <row r="64118" spans="7:7" x14ac:dyDescent="0.2">
      <c r="G64118"/>
    </row>
    <row r="64119" spans="7:7" x14ac:dyDescent="0.2">
      <c r="G64119"/>
    </row>
    <row r="64120" spans="7:7" x14ac:dyDescent="0.2">
      <c r="G64120"/>
    </row>
    <row r="64121" spans="7:7" x14ac:dyDescent="0.2">
      <c r="G64121"/>
    </row>
    <row r="64122" spans="7:7" x14ac:dyDescent="0.2">
      <c r="G64122"/>
    </row>
    <row r="64123" spans="7:7" x14ac:dyDescent="0.2">
      <c r="G64123"/>
    </row>
    <row r="64124" spans="7:7" x14ac:dyDescent="0.2">
      <c r="G64124"/>
    </row>
    <row r="64125" spans="7:7" x14ac:dyDescent="0.2">
      <c r="G64125"/>
    </row>
    <row r="64126" spans="7:7" x14ac:dyDescent="0.2">
      <c r="G64126"/>
    </row>
    <row r="64127" spans="7:7" x14ac:dyDescent="0.2">
      <c r="G64127"/>
    </row>
    <row r="64128" spans="7:7" x14ac:dyDescent="0.2">
      <c r="G64128"/>
    </row>
    <row r="64129" spans="7:7" x14ac:dyDescent="0.2">
      <c r="G64129"/>
    </row>
    <row r="64130" spans="7:7" x14ac:dyDescent="0.2">
      <c r="G64130"/>
    </row>
    <row r="64131" spans="7:7" x14ac:dyDescent="0.2">
      <c r="G64131"/>
    </row>
    <row r="64132" spans="7:7" x14ac:dyDescent="0.2">
      <c r="G64132"/>
    </row>
    <row r="64133" spans="7:7" x14ac:dyDescent="0.2">
      <c r="G64133"/>
    </row>
    <row r="64134" spans="7:7" x14ac:dyDescent="0.2">
      <c r="G64134"/>
    </row>
    <row r="64135" spans="7:7" x14ac:dyDescent="0.2">
      <c r="G64135"/>
    </row>
    <row r="64136" spans="7:7" x14ac:dyDescent="0.2">
      <c r="G64136"/>
    </row>
    <row r="64137" spans="7:7" x14ac:dyDescent="0.2">
      <c r="G64137"/>
    </row>
    <row r="64138" spans="7:7" x14ac:dyDescent="0.2">
      <c r="G64138"/>
    </row>
    <row r="64139" spans="7:7" x14ac:dyDescent="0.2">
      <c r="G64139"/>
    </row>
    <row r="64140" spans="7:7" x14ac:dyDescent="0.2">
      <c r="G64140"/>
    </row>
    <row r="64141" spans="7:7" x14ac:dyDescent="0.2">
      <c r="G64141"/>
    </row>
    <row r="64142" spans="7:7" x14ac:dyDescent="0.2">
      <c r="G64142"/>
    </row>
    <row r="64143" spans="7:7" x14ac:dyDescent="0.2">
      <c r="G64143"/>
    </row>
    <row r="64144" spans="7:7" x14ac:dyDescent="0.2">
      <c r="G64144"/>
    </row>
    <row r="64145" spans="7:7" x14ac:dyDescent="0.2">
      <c r="G64145"/>
    </row>
    <row r="64146" spans="7:7" x14ac:dyDescent="0.2">
      <c r="G64146"/>
    </row>
    <row r="64147" spans="7:7" x14ac:dyDescent="0.2">
      <c r="G64147"/>
    </row>
    <row r="64148" spans="7:7" x14ac:dyDescent="0.2">
      <c r="G64148"/>
    </row>
    <row r="64149" spans="7:7" x14ac:dyDescent="0.2">
      <c r="G64149"/>
    </row>
    <row r="64150" spans="7:7" x14ac:dyDescent="0.2">
      <c r="G64150"/>
    </row>
    <row r="64151" spans="7:7" x14ac:dyDescent="0.2">
      <c r="G64151"/>
    </row>
    <row r="64152" spans="7:7" x14ac:dyDescent="0.2">
      <c r="G64152"/>
    </row>
    <row r="64153" spans="7:7" x14ac:dyDescent="0.2">
      <c r="G64153"/>
    </row>
    <row r="64154" spans="7:7" x14ac:dyDescent="0.2">
      <c r="G64154"/>
    </row>
    <row r="64155" spans="7:7" x14ac:dyDescent="0.2">
      <c r="G64155"/>
    </row>
    <row r="64156" spans="7:7" x14ac:dyDescent="0.2">
      <c r="G64156"/>
    </row>
    <row r="64157" spans="7:7" x14ac:dyDescent="0.2">
      <c r="G64157"/>
    </row>
    <row r="64158" spans="7:7" x14ac:dyDescent="0.2">
      <c r="G64158"/>
    </row>
    <row r="64159" spans="7:7" x14ac:dyDescent="0.2">
      <c r="G64159"/>
    </row>
    <row r="64160" spans="7:7" x14ac:dyDescent="0.2">
      <c r="G64160"/>
    </row>
    <row r="64161" spans="7:7" x14ac:dyDescent="0.2">
      <c r="G64161"/>
    </row>
    <row r="64162" spans="7:7" x14ac:dyDescent="0.2">
      <c r="G64162"/>
    </row>
    <row r="64163" spans="7:7" x14ac:dyDescent="0.2">
      <c r="G64163"/>
    </row>
    <row r="64164" spans="7:7" x14ac:dyDescent="0.2">
      <c r="G64164"/>
    </row>
    <row r="64165" spans="7:7" x14ac:dyDescent="0.2">
      <c r="G64165"/>
    </row>
    <row r="64166" spans="7:7" x14ac:dyDescent="0.2">
      <c r="G64166"/>
    </row>
    <row r="64167" spans="7:7" x14ac:dyDescent="0.2">
      <c r="G64167"/>
    </row>
    <row r="64168" spans="7:7" x14ac:dyDescent="0.2">
      <c r="G64168"/>
    </row>
    <row r="64169" spans="7:7" x14ac:dyDescent="0.2">
      <c r="G64169"/>
    </row>
    <row r="64170" spans="7:7" x14ac:dyDescent="0.2">
      <c r="G64170"/>
    </row>
    <row r="64171" spans="7:7" x14ac:dyDescent="0.2">
      <c r="G64171"/>
    </row>
    <row r="64172" spans="7:7" x14ac:dyDescent="0.2">
      <c r="G64172"/>
    </row>
    <row r="64173" spans="7:7" x14ac:dyDescent="0.2">
      <c r="G64173"/>
    </row>
    <row r="64174" spans="7:7" x14ac:dyDescent="0.2">
      <c r="G64174"/>
    </row>
    <row r="64175" spans="7:7" x14ac:dyDescent="0.2">
      <c r="G64175"/>
    </row>
    <row r="64176" spans="7:7" x14ac:dyDescent="0.2">
      <c r="G64176"/>
    </row>
    <row r="64177" spans="7:7" x14ac:dyDescent="0.2">
      <c r="G64177"/>
    </row>
    <row r="64178" spans="7:7" x14ac:dyDescent="0.2">
      <c r="G64178"/>
    </row>
    <row r="64179" spans="7:7" x14ac:dyDescent="0.2">
      <c r="G64179"/>
    </row>
    <row r="64180" spans="7:7" x14ac:dyDescent="0.2">
      <c r="G64180"/>
    </row>
    <row r="64181" spans="7:7" x14ac:dyDescent="0.2">
      <c r="G64181"/>
    </row>
    <row r="64182" spans="7:7" x14ac:dyDescent="0.2">
      <c r="G64182"/>
    </row>
    <row r="64183" spans="7:7" x14ac:dyDescent="0.2">
      <c r="G64183"/>
    </row>
    <row r="64184" spans="7:7" x14ac:dyDescent="0.2">
      <c r="G64184"/>
    </row>
    <row r="64185" spans="7:7" x14ac:dyDescent="0.2">
      <c r="G64185"/>
    </row>
    <row r="64186" spans="7:7" x14ac:dyDescent="0.2">
      <c r="G64186"/>
    </row>
    <row r="64187" spans="7:7" x14ac:dyDescent="0.2">
      <c r="G64187"/>
    </row>
    <row r="64188" spans="7:7" x14ac:dyDescent="0.2">
      <c r="G64188"/>
    </row>
    <row r="64189" spans="7:7" x14ac:dyDescent="0.2">
      <c r="G64189"/>
    </row>
    <row r="64190" spans="7:7" x14ac:dyDescent="0.2">
      <c r="G64190"/>
    </row>
    <row r="64191" spans="7:7" x14ac:dyDescent="0.2">
      <c r="G64191"/>
    </row>
    <row r="64192" spans="7:7" x14ac:dyDescent="0.2">
      <c r="G64192"/>
    </row>
    <row r="64193" spans="7:7" x14ac:dyDescent="0.2">
      <c r="G64193"/>
    </row>
    <row r="64194" spans="7:7" x14ac:dyDescent="0.2">
      <c r="G64194"/>
    </row>
    <row r="64195" spans="7:7" x14ac:dyDescent="0.2">
      <c r="G64195"/>
    </row>
    <row r="64196" spans="7:7" x14ac:dyDescent="0.2">
      <c r="G64196"/>
    </row>
    <row r="64197" spans="7:7" x14ac:dyDescent="0.2">
      <c r="G64197"/>
    </row>
    <row r="64198" spans="7:7" x14ac:dyDescent="0.2">
      <c r="G64198"/>
    </row>
    <row r="64199" spans="7:7" x14ac:dyDescent="0.2">
      <c r="G64199"/>
    </row>
    <row r="64200" spans="7:7" x14ac:dyDescent="0.2">
      <c r="G64200"/>
    </row>
    <row r="64201" spans="7:7" x14ac:dyDescent="0.2">
      <c r="G64201"/>
    </row>
    <row r="64202" spans="7:7" x14ac:dyDescent="0.2">
      <c r="G64202"/>
    </row>
    <row r="64203" spans="7:7" x14ac:dyDescent="0.2">
      <c r="G64203"/>
    </row>
    <row r="64204" spans="7:7" x14ac:dyDescent="0.2">
      <c r="G64204"/>
    </row>
    <row r="64205" spans="7:7" x14ac:dyDescent="0.2">
      <c r="G64205"/>
    </row>
    <row r="64206" spans="7:7" x14ac:dyDescent="0.2">
      <c r="G64206"/>
    </row>
    <row r="64207" spans="7:7" x14ac:dyDescent="0.2">
      <c r="G64207"/>
    </row>
    <row r="64208" spans="7:7" x14ac:dyDescent="0.2">
      <c r="G64208"/>
    </row>
    <row r="64209" spans="7:7" x14ac:dyDescent="0.2">
      <c r="G64209"/>
    </row>
    <row r="64210" spans="7:7" x14ac:dyDescent="0.2">
      <c r="G64210"/>
    </row>
    <row r="64211" spans="7:7" x14ac:dyDescent="0.2">
      <c r="G64211"/>
    </row>
    <row r="64212" spans="7:7" x14ac:dyDescent="0.2">
      <c r="G64212"/>
    </row>
    <row r="64213" spans="7:7" x14ac:dyDescent="0.2">
      <c r="G64213"/>
    </row>
    <row r="64214" spans="7:7" x14ac:dyDescent="0.2">
      <c r="G64214"/>
    </row>
    <row r="64215" spans="7:7" x14ac:dyDescent="0.2">
      <c r="G64215"/>
    </row>
    <row r="64216" spans="7:7" x14ac:dyDescent="0.2">
      <c r="G64216"/>
    </row>
    <row r="64217" spans="7:7" x14ac:dyDescent="0.2">
      <c r="G64217"/>
    </row>
    <row r="64218" spans="7:7" x14ac:dyDescent="0.2">
      <c r="G64218"/>
    </row>
    <row r="64219" spans="7:7" x14ac:dyDescent="0.2">
      <c r="G64219"/>
    </row>
    <row r="64220" spans="7:7" x14ac:dyDescent="0.2">
      <c r="G64220"/>
    </row>
    <row r="64221" spans="7:7" x14ac:dyDescent="0.2">
      <c r="G64221"/>
    </row>
    <row r="64222" spans="7:7" x14ac:dyDescent="0.2">
      <c r="G64222"/>
    </row>
    <row r="64223" spans="7:7" x14ac:dyDescent="0.2">
      <c r="G64223"/>
    </row>
    <row r="64224" spans="7:7" x14ac:dyDescent="0.2">
      <c r="G64224"/>
    </row>
    <row r="64225" spans="7:7" x14ac:dyDescent="0.2">
      <c r="G64225"/>
    </row>
    <row r="64226" spans="7:7" x14ac:dyDescent="0.2">
      <c r="G64226"/>
    </row>
    <row r="64227" spans="7:7" x14ac:dyDescent="0.2">
      <c r="G64227"/>
    </row>
    <row r="64228" spans="7:7" x14ac:dyDescent="0.2">
      <c r="G64228"/>
    </row>
    <row r="64229" spans="7:7" x14ac:dyDescent="0.2">
      <c r="G64229"/>
    </row>
    <row r="64230" spans="7:7" x14ac:dyDescent="0.2">
      <c r="G64230"/>
    </row>
    <row r="64231" spans="7:7" x14ac:dyDescent="0.2">
      <c r="G64231"/>
    </row>
    <row r="64232" spans="7:7" x14ac:dyDescent="0.2">
      <c r="G64232"/>
    </row>
    <row r="64233" spans="7:7" x14ac:dyDescent="0.2">
      <c r="G64233"/>
    </row>
    <row r="64234" spans="7:7" x14ac:dyDescent="0.2">
      <c r="G64234"/>
    </row>
    <row r="64235" spans="7:7" x14ac:dyDescent="0.2">
      <c r="G64235"/>
    </row>
    <row r="64236" spans="7:7" x14ac:dyDescent="0.2">
      <c r="G64236"/>
    </row>
    <row r="64237" spans="7:7" x14ac:dyDescent="0.2">
      <c r="G64237"/>
    </row>
    <row r="64238" spans="7:7" x14ac:dyDescent="0.2">
      <c r="G64238"/>
    </row>
    <row r="64239" spans="7:7" x14ac:dyDescent="0.2">
      <c r="G64239"/>
    </row>
    <row r="64240" spans="7:7" x14ac:dyDescent="0.2">
      <c r="G64240"/>
    </row>
    <row r="64241" spans="7:7" x14ac:dyDescent="0.2">
      <c r="G64241"/>
    </row>
    <row r="64242" spans="7:7" x14ac:dyDescent="0.2">
      <c r="G64242"/>
    </row>
    <row r="64243" spans="7:7" x14ac:dyDescent="0.2">
      <c r="G64243"/>
    </row>
    <row r="64244" spans="7:7" x14ac:dyDescent="0.2">
      <c r="G64244"/>
    </row>
    <row r="64245" spans="7:7" x14ac:dyDescent="0.2">
      <c r="G64245"/>
    </row>
    <row r="64246" spans="7:7" x14ac:dyDescent="0.2">
      <c r="G64246"/>
    </row>
    <row r="64247" spans="7:7" x14ac:dyDescent="0.2">
      <c r="G64247"/>
    </row>
    <row r="64248" spans="7:7" x14ac:dyDescent="0.2">
      <c r="G64248"/>
    </row>
    <row r="64249" spans="7:7" x14ac:dyDescent="0.2">
      <c r="G64249"/>
    </row>
    <row r="64250" spans="7:7" x14ac:dyDescent="0.2">
      <c r="G64250"/>
    </row>
    <row r="64251" spans="7:7" x14ac:dyDescent="0.2">
      <c r="G64251"/>
    </row>
    <row r="64252" spans="7:7" x14ac:dyDescent="0.2">
      <c r="G64252"/>
    </row>
    <row r="64253" spans="7:7" x14ac:dyDescent="0.2">
      <c r="G64253"/>
    </row>
    <row r="64254" spans="7:7" x14ac:dyDescent="0.2">
      <c r="G64254"/>
    </row>
    <row r="64255" spans="7:7" x14ac:dyDescent="0.2">
      <c r="G64255"/>
    </row>
    <row r="64256" spans="7:7" x14ac:dyDescent="0.2">
      <c r="G64256"/>
    </row>
    <row r="64257" spans="7:7" x14ac:dyDescent="0.2">
      <c r="G64257"/>
    </row>
    <row r="64258" spans="7:7" x14ac:dyDescent="0.2">
      <c r="G64258"/>
    </row>
    <row r="64259" spans="7:7" x14ac:dyDescent="0.2">
      <c r="G64259"/>
    </row>
    <row r="64260" spans="7:7" x14ac:dyDescent="0.2">
      <c r="G64260"/>
    </row>
    <row r="64261" spans="7:7" x14ac:dyDescent="0.2">
      <c r="G64261"/>
    </row>
    <row r="64262" spans="7:7" x14ac:dyDescent="0.2">
      <c r="G64262"/>
    </row>
    <row r="64263" spans="7:7" x14ac:dyDescent="0.2">
      <c r="G64263"/>
    </row>
    <row r="64264" spans="7:7" x14ac:dyDescent="0.2">
      <c r="G64264"/>
    </row>
    <row r="64265" spans="7:7" x14ac:dyDescent="0.2">
      <c r="G64265"/>
    </row>
    <row r="64266" spans="7:7" x14ac:dyDescent="0.2">
      <c r="G64266"/>
    </row>
    <row r="64267" spans="7:7" x14ac:dyDescent="0.2">
      <c r="G64267"/>
    </row>
    <row r="64268" spans="7:7" x14ac:dyDescent="0.2">
      <c r="G64268"/>
    </row>
    <row r="64269" spans="7:7" x14ac:dyDescent="0.2">
      <c r="G64269"/>
    </row>
    <row r="64270" spans="7:7" x14ac:dyDescent="0.2">
      <c r="G64270"/>
    </row>
    <row r="64271" spans="7:7" x14ac:dyDescent="0.2">
      <c r="G64271"/>
    </row>
    <row r="64272" spans="7:7" x14ac:dyDescent="0.2">
      <c r="G64272"/>
    </row>
    <row r="64273" spans="7:7" x14ac:dyDescent="0.2">
      <c r="G64273"/>
    </row>
    <row r="64274" spans="7:7" x14ac:dyDescent="0.2">
      <c r="G64274"/>
    </row>
    <row r="64275" spans="7:7" x14ac:dyDescent="0.2">
      <c r="G64275"/>
    </row>
    <row r="64276" spans="7:7" x14ac:dyDescent="0.2">
      <c r="G64276"/>
    </row>
    <row r="64277" spans="7:7" x14ac:dyDescent="0.2">
      <c r="G64277"/>
    </row>
    <row r="64278" spans="7:7" x14ac:dyDescent="0.2">
      <c r="G64278"/>
    </row>
    <row r="64279" spans="7:7" x14ac:dyDescent="0.2">
      <c r="G64279"/>
    </row>
    <row r="64280" spans="7:7" x14ac:dyDescent="0.2">
      <c r="G64280"/>
    </row>
    <row r="64281" spans="7:7" x14ac:dyDescent="0.2">
      <c r="G64281"/>
    </row>
    <row r="64282" spans="7:7" x14ac:dyDescent="0.2">
      <c r="G64282"/>
    </row>
    <row r="64283" spans="7:7" x14ac:dyDescent="0.2">
      <c r="G64283"/>
    </row>
    <row r="64284" spans="7:7" x14ac:dyDescent="0.2">
      <c r="G64284"/>
    </row>
    <row r="64285" spans="7:7" x14ac:dyDescent="0.2">
      <c r="G64285"/>
    </row>
    <row r="64286" spans="7:7" x14ac:dyDescent="0.2">
      <c r="G64286"/>
    </row>
    <row r="64287" spans="7:7" x14ac:dyDescent="0.2">
      <c r="G64287"/>
    </row>
    <row r="64288" spans="7:7" x14ac:dyDescent="0.2">
      <c r="G64288"/>
    </row>
    <row r="64289" spans="7:7" x14ac:dyDescent="0.2">
      <c r="G64289"/>
    </row>
    <row r="64290" spans="7:7" x14ac:dyDescent="0.2">
      <c r="G64290"/>
    </row>
    <row r="64291" spans="7:7" x14ac:dyDescent="0.2">
      <c r="G64291"/>
    </row>
    <row r="64292" spans="7:7" x14ac:dyDescent="0.2">
      <c r="G64292"/>
    </row>
    <row r="64293" spans="7:7" x14ac:dyDescent="0.2">
      <c r="G64293"/>
    </row>
    <row r="64294" spans="7:7" x14ac:dyDescent="0.2">
      <c r="G64294"/>
    </row>
    <row r="64295" spans="7:7" x14ac:dyDescent="0.2">
      <c r="G64295"/>
    </row>
    <row r="64296" spans="7:7" x14ac:dyDescent="0.2">
      <c r="G64296"/>
    </row>
    <row r="64297" spans="7:7" x14ac:dyDescent="0.2">
      <c r="G64297"/>
    </row>
    <row r="64298" spans="7:7" x14ac:dyDescent="0.2">
      <c r="G64298"/>
    </row>
    <row r="64299" spans="7:7" x14ac:dyDescent="0.2">
      <c r="G64299"/>
    </row>
    <row r="64300" spans="7:7" x14ac:dyDescent="0.2">
      <c r="G64300"/>
    </row>
    <row r="64301" spans="7:7" x14ac:dyDescent="0.2">
      <c r="G64301"/>
    </row>
    <row r="64302" spans="7:7" x14ac:dyDescent="0.2">
      <c r="G64302"/>
    </row>
    <row r="64303" spans="7:7" x14ac:dyDescent="0.2">
      <c r="G64303"/>
    </row>
    <row r="64304" spans="7:7" x14ac:dyDescent="0.2">
      <c r="G64304"/>
    </row>
    <row r="64305" spans="7:7" x14ac:dyDescent="0.2">
      <c r="G64305"/>
    </row>
    <row r="64306" spans="7:7" x14ac:dyDescent="0.2">
      <c r="G64306"/>
    </row>
    <row r="64307" spans="7:7" x14ac:dyDescent="0.2">
      <c r="G64307"/>
    </row>
    <row r="64308" spans="7:7" x14ac:dyDescent="0.2">
      <c r="G64308"/>
    </row>
    <row r="64309" spans="7:7" x14ac:dyDescent="0.2">
      <c r="G64309"/>
    </row>
    <row r="64310" spans="7:7" x14ac:dyDescent="0.2">
      <c r="G64310"/>
    </row>
    <row r="64311" spans="7:7" x14ac:dyDescent="0.2">
      <c r="G64311"/>
    </row>
    <row r="64312" spans="7:7" x14ac:dyDescent="0.2">
      <c r="G64312"/>
    </row>
    <row r="64313" spans="7:7" x14ac:dyDescent="0.2">
      <c r="G64313"/>
    </row>
    <row r="64314" spans="7:7" x14ac:dyDescent="0.2">
      <c r="G64314"/>
    </row>
    <row r="64315" spans="7:7" x14ac:dyDescent="0.2">
      <c r="G64315"/>
    </row>
    <row r="64316" spans="7:7" x14ac:dyDescent="0.2">
      <c r="G64316"/>
    </row>
    <row r="64317" spans="7:7" x14ac:dyDescent="0.2">
      <c r="G64317"/>
    </row>
    <row r="64318" spans="7:7" x14ac:dyDescent="0.2">
      <c r="G64318"/>
    </row>
    <row r="64319" spans="7:7" x14ac:dyDescent="0.2">
      <c r="G64319"/>
    </row>
    <row r="64320" spans="7:7" x14ac:dyDescent="0.2">
      <c r="G64320"/>
    </row>
    <row r="64321" spans="7:7" x14ac:dyDescent="0.2">
      <c r="G64321"/>
    </row>
    <row r="64322" spans="7:7" x14ac:dyDescent="0.2">
      <c r="G64322"/>
    </row>
    <row r="64323" spans="7:7" x14ac:dyDescent="0.2">
      <c r="G64323"/>
    </row>
    <row r="64324" spans="7:7" x14ac:dyDescent="0.2">
      <c r="G64324"/>
    </row>
    <row r="64325" spans="7:7" x14ac:dyDescent="0.2">
      <c r="G64325"/>
    </row>
    <row r="64326" spans="7:7" x14ac:dyDescent="0.2">
      <c r="G64326"/>
    </row>
    <row r="64327" spans="7:7" x14ac:dyDescent="0.2">
      <c r="G64327"/>
    </row>
    <row r="64328" spans="7:7" x14ac:dyDescent="0.2">
      <c r="G64328"/>
    </row>
    <row r="64329" spans="7:7" x14ac:dyDescent="0.2">
      <c r="G64329"/>
    </row>
    <row r="64330" spans="7:7" x14ac:dyDescent="0.2">
      <c r="G64330"/>
    </row>
    <row r="64331" spans="7:7" x14ac:dyDescent="0.2">
      <c r="G64331"/>
    </row>
    <row r="64332" spans="7:7" x14ac:dyDescent="0.2">
      <c r="G64332"/>
    </row>
    <row r="64333" spans="7:7" x14ac:dyDescent="0.2">
      <c r="G64333"/>
    </row>
    <row r="64334" spans="7:7" x14ac:dyDescent="0.2">
      <c r="G64334"/>
    </row>
    <row r="64335" spans="7:7" x14ac:dyDescent="0.2">
      <c r="G64335"/>
    </row>
    <row r="64336" spans="7:7" x14ac:dyDescent="0.2">
      <c r="G64336"/>
    </row>
    <row r="64337" spans="7:7" x14ac:dyDescent="0.2">
      <c r="G64337"/>
    </row>
    <row r="64338" spans="7:7" x14ac:dyDescent="0.2">
      <c r="G64338"/>
    </row>
    <row r="64339" spans="7:7" x14ac:dyDescent="0.2">
      <c r="G64339"/>
    </row>
    <row r="64340" spans="7:7" x14ac:dyDescent="0.2">
      <c r="G64340"/>
    </row>
    <row r="64341" spans="7:7" x14ac:dyDescent="0.2">
      <c r="G64341"/>
    </row>
    <row r="64342" spans="7:7" x14ac:dyDescent="0.2">
      <c r="G64342"/>
    </row>
    <row r="64343" spans="7:7" x14ac:dyDescent="0.2">
      <c r="G64343"/>
    </row>
    <row r="64344" spans="7:7" x14ac:dyDescent="0.2">
      <c r="G64344"/>
    </row>
    <row r="64345" spans="7:7" x14ac:dyDescent="0.2">
      <c r="G64345"/>
    </row>
    <row r="64346" spans="7:7" x14ac:dyDescent="0.2">
      <c r="G64346"/>
    </row>
    <row r="64347" spans="7:7" x14ac:dyDescent="0.2">
      <c r="G64347"/>
    </row>
    <row r="64348" spans="7:7" x14ac:dyDescent="0.2">
      <c r="G64348"/>
    </row>
    <row r="64349" spans="7:7" x14ac:dyDescent="0.2">
      <c r="G64349"/>
    </row>
    <row r="64350" spans="7:7" x14ac:dyDescent="0.2">
      <c r="G64350"/>
    </row>
    <row r="64351" spans="7:7" x14ac:dyDescent="0.2">
      <c r="G64351"/>
    </row>
    <row r="64352" spans="7:7" x14ac:dyDescent="0.2">
      <c r="G64352"/>
    </row>
    <row r="64353" spans="7:7" x14ac:dyDescent="0.2">
      <c r="G64353"/>
    </row>
    <row r="64354" spans="7:7" x14ac:dyDescent="0.2">
      <c r="G64354"/>
    </row>
    <row r="64355" spans="7:7" x14ac:dyDescent="0.2">
      <c r="G64355"/>
    </row>
    <row r="64356" spans="7:7" x14ac:dyDescent="0.2">
      <c r="G64356"/>
    </row>
    <row r="64357" spans="7:7" x14ac:dyDescent="0.2">
      <c r="G64357"/>
    </row>
    <row r="64358" spans="7:7" x14ac:dyDescent="0.2">
      <c r="G64358"/>
    </row>
    <row r="64359" spans="7:7" x14ac:dyDescent="0.2">
      <c r="G64359"/>
    </row>
    <row r="64360" spans="7:7" x14ac:dyDescent="0.2">
      <c r="G64360"/>
    </row>
    <row r="64361" spans="7:7" x14ac:dyDescent="0.2">
      <c r="G64361"/>
    </row>
    <row r="64362" spans="7:7" x14ac:dyDescent="0.2">
      <c r="G64362"/>
    </row>
    <row r="64363" spans="7:7" x14ac:dyDescent="0.2">
      <c r="G64363"/>
    </row>
    <row r="64364" spans="7:7" x14ac:dyDescent="0.2">
      <c r="G64364"/>
    </row>
    <row r="64365" spans="7:7" x14ac:dyDescent="0.2">
      <c r="G64365"/>
    </row>
    <row r="64366" spans="7:7" x14ac:dyDescent="0.2">
      <c r="G64366"/>
    </row>
    <row r="64367" spans="7:7" x14ac:dyDescent="0.2">
      <c r="G64367"/>
    </row>
    <row r="64368" spans="7:7" x14ac:dyDescent="0.2">
      <c r="G64368"/>
    </row>
    <row r="64369" spans="7:7" x14ac:dyDescent="0.2">
      <c r="G64369"/>
    </row>
    <row r="64370" spans="7:7" x14ac:dyDescent="0.2">
      <c r="G64370"/>
    </row>
    <row r="64371" spans="7:7" x14ac:dyDescent="0.2">
      <c r="G64371"/>
    </row>
    <row r="64372" spans="7:7" x14ac:dyDescent="0.2">
      <c r="G64372"/>
    </row>
    <row r="64373" spans="7:7" x14ac:dyDescent="0.2">
      <c r="G64373"/>
    </row>
    <row r="64374" spans="7:7" x14ac:dyDescent="0.2">
      <c r="G64374"/>
    </row>
    <row r="64375" spans="7:7" x14ac:dyDescent="0.2">
      <c r="G64375"/>
    </row>
    <row r="64376" spans="7:7" x14ac:dyDescent="0.2">
      <c r="G64376"/>
    </row>
    <row r="64377" spans="7:7" x14ac:dyDescent="0.2">
      <c r="G64377"/>
    </row>
    <row r="64378" spans="7:7" x14ac:dyDescent="0.2">
      <c r="G64378"/>
    </row>
    <row r="64379" spans="7:7" x14ac:dyDescent="0.2">
      <c r="G64379"/>
    </row>
    <row r="64380" spans="7:7" x14ac:dyDescent="0.2">
      <c r="G64380"/>
    </row>
    <row r="64381" spans="7:7" x14ac:dyDescent="0.2">
      <c r="G64381"/>
    </row>
    <row r="64382" spans="7:7" x14ac:dyDescent="0.2">
      <c r="G64382"/>
    </row>
    <row r="64383" spans="7:7" x14ac:dyDescent="0.2">
      <c r="G64383"/>
    </row>
    <row r="64384" spans="7:7" x14ac:dyDescent="0.2">
      <c r="G64384"/>
    </row>
    <row r="64385" spans="7:7" x14ac:dyDescent="0.2">
      <c r="G64385"/>
    </row>
    <row r="64386" spans="7:7" x14ac:dyDescent="0.2">
      <c r="G64386"/>
    </row>
    <row r="64387" spans="7:7" x14ac:dyDescent="0.2">
      <c r="G64387"/>
    </row>
    <row r="64388" spans="7:7" x14ac:dyDescent="0.2">
      <c r="G64388"/>
    </row>
    <row r="64389" spans="7:7" x14ac:dyDescent="0.2">
      <c r="G64389"/>
    </row>
    <row r="64390" spans="7:7" x14ac:dyDescent="0.2">
      <c r="G64390"/>
    </row>
    <row r="64391" spans="7:7" x14ac:dyDescent="0.2">
      <c r="G64391"/>
    </row>
    <row r="64392" spans="7:7" x14ac:dyDescent="0.2">
      <c r="G64392"/>
    </row>
    <row r="64393" spans="7:7" x14ac:dyDescent="0.2">
      <c r="G64393"/>
    </row>
    <row r="64394" spans="7:7" x14ac:dyDescent="0.2">
      <c r="G64394"/>
    </row>
    <row r="64395" spans="7:7" x14ac:dyDescent="0.2">
      <c r="G64395"/>
    </row>
    <row r="64396" spans="7:7" x14ac:dyDescent="0.2">
      <c r="G64396"/>
    </row>
    <row r="64397" spans="7:7" x14ac:dyDescent="0.2">
      <c r="G64397"/>
    </row>
    <row r="64398" spans="7:7" x14ac:dyDescent="0.2">
      <c r="G64398"/>
    </row>
    <row r="64399" spans="7:7" x14ac:dyDescent="0.2">
      <c r="G64399"/>
    </row>
    <row r="64400" spans="7:7" x14ac:dyDescent="0.2">
      <c r="G64400"/>
    </row>
    <row r="64401" spans="7:7" x14ac:dyDescent="0.2">
      <c r="G64401"/>
    </row>
    <row r="64402" spans="7:7" x14ac:dyDescent="0.2">
      <c r="G64402"/>
    </row>
    <row r="64403" spans="7:7" x14ac:dyDescent="0.2">
      <c r="G64403"/>
    </row>
    <row r="64404" spans="7:7" x14ac:dyDescent="0.2">
      <c r="G64404"/>
    </row>
    <row r="64405" spans="7:7" x14ac:dyDescent="0.2">
      <c r="G64405"/>
    </row>
    <row r="64406" spans="7:7" x14ac:dyDescent="0.2">
      <c r="G64406"/>
    </row>
    <row r="64407" spans="7:7" x14ac:dyDescent="0.2">
      <c r="G64407"/>
    </row>
    <row r="64408" spans="7:7" x14ac:dyDescent="0.2">
      <c r="G64408"/>
    </row>
    <row r="64409" spans="7:7" x14ac:dyDescent="0.2">
      <c r="G64409"/>
    </row>
    <row r="64410" spans="7:7" x14ac:dyDescent="0.2">
      <c r="G64410"/>
    </row>
    <row r="64411" spans="7:7" x14ac:dyDescent="0.2">
      <c r="G64411"/>
    </row>
    <row r="64412" spans="7:7" x14ac:dyDescent="0.2">
      <c r="G64412"/>
    </row>
    <row r="64413" spans="7:7" x14ac:dyDescent="0.2">
      <c r="G64413"/>
    </row>
    <row r="64414" spans="7:7" x14ac:dyDescent="0.2">
      <c r="G64414"/>
    </row>
    <row r="64415" spans="7:7" x14ac:dyDescent="0.2">
      <c r="G64415"/>
    </row>
    <row r="64416" spans="7:7" x14ac:dyDescent="0.2">
      <c r="G64416"/>
    </row>
    <row r="64417" spans="7:7" x14ac:dyDescent="0.2">
      <c r="G64417"/>
    </row>
    <row r="64418" spans="7:7" x14ac:dyDescent="0.2">
      <c r="G64418"/>
    </row>
    <row r="64419" spans="7:7" x14ac:dyDescent="0.2">
      <c r="G64419"/>
    </row>
    <row r="64420" spans="7:7" x14ac:dyDescent="0.2">
      <c r="G64420"/>
    </row>
    <row r="64421" spans="7:7" x14ac:dyDescent="0.2">
      <c r="G64421"/>
    </row>
    <row r="64422" spans="7:7" x14ac:dyDescent="0.2">
      <c r="G64422"/>
    </row>
    <row r="64423" spans="7:7" x14ac:dyDescent="0.2">
      <c r="G64423"/>
    </row>
    <row r="64424" spans="7:7" x14ac:dyDescent="0.2">
      <c r="G64424"/>
    </row>
    <row r="64425" spans="7:7" x14ac:dyDescent="0.2">
      <c r="G64425"/>
    </row>
    <row r="64426" spans="7:7" x14ac:dyDescent="0.2">
      <c r="G64426"/>
    </row>
    <row r="64427" spans="7:7" x14ac:dyDescent="0.2">
      <c r="G64427"/>
    </row>
    <row r="64428" spans="7:7" x14ac:dyDescent="0.2">
      <c r="G64428"/>
    </row>
    <row r="64429" spans="7:7" x14ac:dyDescent="0.2">
      <c r="G64429"/>
    </row>
    <row r="64430" spans="7:7" x14ac:dyDescent="0.2">
      <c r="G64430"/>
    </row>
    <row r="64431" spans="7:7" x14ac:dyDescent="0.2">
      <c r="G64431"/>
    </row>
    <row r="64432" spans="7:7" x14ac:dyDescent="0.2">
      <c r="G64432"/>
    </row>
    <row r="64433" spans="7:7" x14ac:dyDescent="0.2">
      <c r="G64433"/>
    </row>
    <row r="64434" spans="7:7" x14ac:dyDescent="0.2">
      <c r="G64434"/>
    </row>
    <row r="64435" spans="7:7" x14ac:dyDescent="0.2">
      <c r="G64435"/>
    </row>
    <row r="64436" spans="7:7" x14ac:dyDescent="0.2">
      <c r="G64436"/>
    </row>
    <row r="64437" spans="7:7" x14ac:dyDescent="0.2">
      <c r="G64437"/>
    </row>
    <row r="64438" spans="7:7" x14ac:dyDescent="0.2">
      <c r="G64438"/>
    </row>
    <row r="64439" spans="7:7" x14ac:dyDescent="0.2">
      <c r="G64439"/>
    </row>
    <row r="64440" spans="7:7" x14ac:dyDescent="0.2">
      <c r="G64440"/>
    </row>
    <row r="64441" spans="7:7" x14ac:dyDescent="0.2">
      <c r="G64441"/>
    </row>
    <row r="64442" spans="7:7" x14ac:dyDescent="0.2">
      <c r="G64442"/>
    </row>
    <row r="64443" spans="7:7" x14ac:dyDescent="0.2">
      <c r="G64443"/>
    </row>
    <row r="64444" spans="7:7" x14ac:dyDescent="0.2">
      <c r="G64444"/>
    </row>
    <row r="64445" spans="7:7" x14ac:dyDescent="0.2">
      <c r="G64445"/>
    </row>
    <row r="64446" spans="7:7" x14ac:dyDescent="0.2">
      <c r="G64446"/>
    </row>
    <row r="64447" spans="7:7" x14ac:dyDescent="0.2">
      <c r="G64447"/>
    </row>
    <row r="64448" spans="7:7" x14ac:dyDescent="0.2">
      <c r="G64448"/>
    </row>
    <row r="64449" spans="7:7" x14ac:dyDescent="0.2">
      <c r="G64449"/>
    </row>
    <row r="64450" spans="7:7" x14ac:dyDescent="0.2">
      <c r="G64450"/>
    </row>
    <row r="64451" spans="7:7" x14ac:dyDescent="0.2">
      <c r="G64451"/>
    </row>
    <row r="64452" spans="7:7" x14ac:dyDescent="0.2">
      <c r="G64452"/>
    </row>
    <row r="64453" spans="7:7" x14ac:dyDescent="0.2">
      <c r="G64453"/>
    </row>
    <row r="64454" spans="7:7" x14ac:dyDescent="0.2">
      <c r="G64454"/>
    </row>
    <row r="64455" spans="7:7" x14ac:dyDescent="0.2">
      <c r="G64455"/>
    </row>
    <row r="64456" spans="7:7" x14ac:dyDescent="0.2">
      <c r="G64456"/>
    </row>
    <row r="64457" spans="7:7" x14ac:dyDescent="0.2">
      <c r="G64457"/>
    </row>
    <row r="64458" spans="7:7" x14ac:dyDescent="0.2">
      <c r="G64458"/>
    </row>
    <row r="64459" spans="7:7" x14ac:dyDescent="0.2">
      <c r="G64459"/>
    </row>
    <row r="64460" spans="7:7" x14ac:dyDescent="0.2">
      <c r="G64460"/>
    </row>
    <row r="64461" spans="7:7" x14ac:dyDescent="0.2">
      <c r="G64461"/>
    </row>
    <row r="64462" spans="7:7" x14ac:dyDescent="0.2">
      <c r="G64462"/>
    </row>
    <row r="64463" spans="7:7" x14ac:dyDescent="0.2">
      <c r="G64463"/>
    </row>
    <row r="64464" spans="7:7" x14ac:dyDescent="0.2">
      <c r="G64464"/>
    </row>
    <row r="64465" spans="7:7" x14ac:dyDescent="0.2">
      <c r="G64465"/>
    </row>
    <row r="64466" spans="7:7" x14ac:dyDescent="0.2">
      <c r="G64466"/>
    </row>
    <row r="64467" spans="7:7" x14ac:dyDescent="0.2">
      <c r="G64467"/>
    </row>
    <row r="64468" spans="7:7" x14ac:dyDescent="0.2">
      <c r="G64468"/>
    </row>
    <row r="64469" spans="7:7" x14ac:dyDescent="0.2">
      <c r="G64469"/>
    </row>
    <row r="64470" spans="7:7" x14ac:dyDescent="0.2">
      <c r="G64470"/>
    </row>
    <row r="64471" spans="7:7" x14ac:dyDescent="0.2">
      <c r="G64471"/>
    </row>
    <row r="64472" spans="7:7" x14ac:dyDescent="0.2">
      <c r="G64472"/>
    </row>
    <row r="64473" spans="7:7" x14ac:dyDescent="0.2">
      <c r="G64473"/>
    </row>
    <row r="64474" spans="7:7" x14ac:dyDescent="0.2">
      <c r="G64474"/>
    </row>
    <row r="64475" spans="7:7" x14ac:dyDescent="0.2">
      <c r="G64475"/>
    </row>
    <row r="64476" spans="7:7" x14ac:dyDescent="0.2">
      <c r="G64476"/>
    </row>
    <row r="64477" spans="7:7" x14ac:dyDescent="0.2">
      <c r="G64477"/>
    </row>
    <row r="64478" spans="7:7" x14ac:dyDescent="0.2">
      <c r="G64478"/>
    </row>
    <row r="64479" spans="7:7" x14ac:dyDescent="0.2">
      <c r="G64479"/>
    </row>
    <row r="64480" spans="7:7" x14ac:dyDescent="0.2">
      <c r="G64480"/>
    </row>
    <row r="64481" spans="7:7" x14ac:dyDescent="0.2">
      <c r="G64481"/>
    </row>
    <row r="64482" spans="7:7" x14ac:dyDescent="0.2">
      <c r="G64482"/>
    </row>
    <row r="64483" spans="7:7" x14ac:dyDescent="0.2">
      <c r="G64483"/>
    </row>
    <row r="64484" spans="7:7" x14ac:dyDescent="0.2">
      <c r="G64484"/>
    </row>
    <row r="64485" spans="7:7" x14ac:dyDescent="0.2">
      <c r="G64485"/>
    </row>
    <row r="64486" spans="7:7" x14ac:dyDescent="0.2">
      <c r="G64486"/>
    </row>
    <row r="64487" spans="7:7" x14ac:dyDescent="0.2">
      <c r="G64487"/>
    </row>
    <row r="64488" spans="7:7" x14ac:dyDescent="0.2">
      <c r="G64488"/>
    </row>
    <row r="64489" spans="7:7" x14ac:dyDescent="0.2">
      <c r="G64489"/>
    </row>
    <row r="64490" spans="7:7" x14ac:dyDescent="0.2">
      <c r="G64490"/>
    </row>
    <row r="64491" spans="7:7" x14ac:dyDescent="0.2">
      <c r="G64491"/>
    </row>
    <row r="64492" spans="7:7" x14ac:dyDescent="0.2">
      <c r="G64492"/>
    </row>
    <row r="64493" spans="7:7" x14ac:dyDescent="0.2">
      <c r="G64493"/>
    </row>
    <row r="64494" spans="7:7" x14ac:dyDescent="0.2">
      <c r="G64494"/>
    </row>
    <row r="64495" spans="7:7" x14ac:dyDescent="0.2">
      <c r="G64495"/>
    </row>
    <row r="64496" spans="7:7" x14ac:dyDescent="0.2">
      <c r="G64496"/>
    </row>
    <row r="64497" spans="7:7" x14ac:dyDescent="0.2">
      <c r="G64497"/>
    </row>
    <row r="64498" spans="7:7" x14ac:dyDescent="0.2">
      <c r="G64498"/>
    </row>
    <row r="64499" spans="7:7" x14ac:dyDescent="0.2">
      <c r="G64499"/>
    </row>
    <row r="64500" spans="7:7" x14ac:dyDescent="0.2">
      <c r="G64500"/>
    </row>
    <row r="64501" spans="7:7" x14ac:dyDescent="0.2">
      <c r="G64501"/>
    </row>
    <row r="64502" spans="7:7" x14ac:dyDescent="0.2">
      <c r="G64502"/>
    </row>
    <row r="64503" spans="7:7" x14ac:dyDescent="0.2">
      <c r="G64503"/>
    </row>
    <row r="64504" spans="7:7" x14ac:dyDescent="0.2">
      <c r="G64504"/>
    </row>
    <row r="64505" spans="7:7" x14ac:dyDescent="0.2">
      <c r="G64505"/>
    </row>
    <row r="64506" spans="7:7" x14ac:dyDescent="0.2">
      <c r="G64506"/>
    </row>
    <row r="64507" spans="7:7" x14ac:dyDescent="0.2">
      <c r="G64507"/>
    </row>
    <row r="64508" spans="7:7" x14ac:dyDescent="0.2">
      <c r="G64508"/>
    </row>
    <row r="64509" spans="7:7" x14ac:dyDescent="0.2">
      <c r="G64509"/>
    </row>
    <row r="64510" spans="7:7" x14ac:dyDescent="0.2">
      <c r="G64510"/>
    </row>
    <row r="64511" spans="7:7" x14ac:dyDescent="0.2">
      <c r="G64511"/>
    </row>
    <row r="64512" spans="7:7" x14ac:dyDescent="0.2">
      <c r="G64512"/>
    </row>
    <row r="64513" spans="7:7" x14ac:dyDescent="0.2">
      <c r="G64513"/>
    </row>
    <row r="64514" spans="7:7" x14ac:dyDescent="0.2">
      <c r="G64514"/>
    </row>
    <row r="64515" spans="7:7" x14ac:dyDescent="0.2">
      <c r="G64515"/>
    </row>
    <row r="64516" spans="7:7" x14ac:dyDescent="0.2">
      <c r="G64516"/>
    </row>
    <row r="64517" spans="7:7" x14ac:dyDescent="0.2">
      <c r="G64517"/>
    </row>
    <row r="64518" spans="7:7" x14ac:dyDescent="0.2">
      <c r="G64518"/>
    </row>
    <row r="64519" spans="7:7" x14ac:dyDescent="0.2">
      <c r="G64519"/>
    </row>
    <row r="64520" spans="7:7" x14ac:dyDescent="0.2">
      <c r="G64520"/>
    </row>
    <row r="64521" spans="7:7" x14ac:dyDescent="0.2">
      <c r="G64521"/>
    </row>
    <row r="64522" spans="7:7" x14ac:dyDescent="0.2">
      <c r="G64522"/>
    </row>
    <row r="64523" spans="7:7" x14ac:dyDescent="0.2">
      <c r="G64523"/>
    </row>
    <row r="64524" spans="7:7" x14ac:dyDescent="0.2">
      <c r="G64524"/>
    </row>
    <row r="64525" spans="7:7" x14ac:dyDescent="0.2">
      <c r="G64525"/>
    </row>
    <row r="64526" spans="7:7" x14ac:dyDescent="0.2">
      <c r="G64526"/>
    </row>
    <row r="64527" spans="7:7" x14ac:dyDescent="0.2">
      <c r="G64527"/>
    </row>
    <row r="64528" spans="7:7" x14ac:dyDescent="0.2">
      <c r="G64528"/>
    </row>
    <row r="64529" spans="7:7" x14ac:dyDescent="0.2">
      <c r="G64529"/>
    </row>
    <row r="64530" spans="7:7" x14ac:dyDescent="0.2">
      <c r="G64530"/>
    </row>
    <row r="64531" spans="7:7" x14ac:dyDescent="0.2">
      <c r="G64531"/>
    </row>
    <row r="64532" spans="7:7" x14ac:dyDescent="0.2">
      <c r="G64532"/>
    </row>
    <row r="64533" spans="7:7" x14ac:dyDescent="0.2">
      <c r="G64533"/>
    </row>
    <row r="64534" spans="7:7" x14ac:dyDescent="0.2">
      <c r="G64534"/>
    </row>
    <row r="64535" spans="7:7" x14ac:dyDescent="0.2">
      <c r="G64535"/>
    </row>
    <row r="64536" spans="7:7" x14ac:dyDescent="0.2">
      <c r="G64536"/>
    </row>
    <row r="64537" spans="7:7" x14ac:dyDescent="0.2">
      <c r="G64537"/>
    </row>
    <row r="64538" spans="7:7" x14ac:dyDescent="0.2">
      <c r="G64538"/>
    </row>
    <row r="64539" spans="7:7" x14ac:dyDescent="0.2">
      <c r="G64539"/>
    </row>
    <row r="64540" spans="7:7" x14ac:dyDescent="0.2">
      <c r="G64540"/>
    </row>
    <row r="64541" spans="7:7" x14ac:dyDescent="0.2">
      <c r="G64541"/>
    </row>
    <row r="64542" spans="7:7" x14ac:dyDescent="0.2">
      <c r="G64542"/>
    </row>
    <row r="64543" spans="7:7" x14ac:dyDescent="0.2">
      <c r="G64543"/>
    </row>
    <row r="64544" spans="7:7" x14ac:dyDescent="0.2">
      <c r="G64544"/>
    </row>
    <row r="64545" spans="7:7" x14ac:dyDescent="0.2">
      <c r="G64545"/>
    </row>
    <row r="64546" spans="7:7" x14ac:dyDescent="0.2">
      <c r="G64546"/>
    </row>
    <row r="64547" spans="7:7" x14ac:dyDescent="0.2">
      <c r="G64547"/>
    </row>
    <row r="64548" spans="7:7" x14ac:dyDescent="0.2">
      <c r="G64548"/>
    </row>
    <row r="64549" spans="7:7" x14ac:dyDescent="0.2">
      <c r="G64549"/>
    </row>
    <row r="64550" spans="7:7" x14ac:dyDescent="0.2">
      <c r="G64550"/>
    </row>
    <row r="64551" spans="7:7" x14ac:dyDescent="0.2">
      <c r="G64551"/>
    </row>
    <row r="64552" spans="7:7" x14ac:dyDescent="0.2">
      <c r="G64552"/>
    </row>
    <row r="64553" spans="7:7" x14ac:dyDescent="0.2">
      <c r="G64553"/>
    </row>
    <row r="64554" spans="7:7" x14ac:dyDescent="0.2">
      <c r="G64554"/>
    </row>
    <row r="64555" spans="7:7" x14ac:dyDescent="0.2">
      <c r="G64555"/>
    </row>
    <row r="64556" spans="7:7" x14ac:dyDescent="0.2">
      <c r="G64556"/>
    </row>
    <row r="64557" spans="7:7" x14ac:dyDescent="0.2">
      <c r="G64557"/>
    </row>
    <row r="64558" spans="7:7" x14ac:dyDescent="0.2">
      <c r="G64558"/>
    </row>
    <row r="64559" spans="7:7" x14ac:dyDescent="0.2">
      <c r="G64559"/>
    </row>
    <row r="64560" spans="7:7" x14ac:dyDescent="0.2">
      <c r="G64560"/>
    </row>
    <row r="64561" spans="7:7" x14ac:dyDescent="0.2">
      <c r="G64561"/>
    </row>
    <row r="64562" spans="7:7" x14ac:dyDescent="0.2">
      <c r="G64562"/>
    </row>
    <row r="64563" spans="7:7" x14ac:dyDescent="0.2">
      <c r="G64563"/>
    </row>
    <row r="64564" spans="7:7" x14ac:dyDescent="0.2">
      <c r="G64564"/>
    </row>
    <row r="64565" spans="7:7" x14ac:dyDescent="0.2">
      <c r="G64565"/>
    </row>
    <row r="64566" spans="7:7" x14ac:dyDescent="0.2">
      <c r="G64566"/>
    </row>
    <row r="64567" spans="7:7" x14ac:dyDescent="0.2">
      <c r="G64567"/>
    </row>
    <row r="64568" spans="7:7" x14ac:dyDescent="0.2">
      <c r="G64568"/>
    </row>
    <row r="64569" spans="7:7" x14ac:dyDescent="0.2">
      <c r="G64569"/>
    </row>
    <row r="64570" spans="7:7" x14ac:dyDescent="0.2">
      <c r="G64570"/>
    </row>
    <row r="64571" spans="7:7" x14ac:dyDescent="0.2">
      <c r="G64571"/>
    </row>
    <row r="64572" spans="7:7" x14ac:dyDescent="0.2">
      <c r="G64572"/>
    </row>
    <row r="64573" spans="7:7" x14ac:dyDescent="0.2">
      <c r="G64573"/>
    </row>
    <row r="64574" spans="7:7" x14ac:dyDescent="0.2">
      <c r="G64574"/>
    </row>
    <row r="64575" spans="7:7" x14ac:dyDescent="0.2">
      <c r="G64575"/>
    </row>
    <row r="64576" spans="7:7" x14ac:dyDescent="0.2">
      <c r="G64576"/>
    </row>
    <row r="64577" spans="7:7" x14ac:dyDescent="0.2">
      <c r="G64577"/>
    </row>
    <row r="64578" spans="7:7" x14ac:dyDescent="0.2">
      <c r="G64578"/>
    </row>
    <row r="64579" spans="7:7" x14ac:dyDescent="0.2">
      <c r="G64579"/>
    </row>
    <row r="64580" spans="7:7" x14ac:dyDescent="0.2">
      <c r="G64580"/>
    </row>
    <row r="64581" spans="7:7" x14ac:dyDescent="0.2">
      <c r="G64581"/>
    </row>
    <row r="64582" spans="7:7" x14ac:dyDescent="0.2">
      <c r="G64582"/>
    </row>
    <row r="64583" spans="7:7" x14ac:dyDescent="0.2">
      <c r="G64583"/>
    </row>
    <row r="64584" spans="7:7" x14ac:dyDescent="0.2">
      <c r="G64584"/>
    </row>
    <row r="64585" spans="7:7" x14ac:dyDescent="0.2">
      <c r="G64585"/>
    </row>
    <row r="64586" spans="7:7" x14ac:dyDescent="0.2">
      <c r="G64586"/>
    </row>
    <row r="64587" spans="7:7" x14ac:dyDescent="0.2">
      <c r="G64587"/>
    </row>
    <row r="64588" spans="7:7" x14ac:dyDescent="0.2">
      <c r="G64588"/>
    </row>
    <row r="64589" spans="7:7" x14ac:dyDescent="0.2">
      <c r="G64589"/>
    </row>
    <row r="64590" spans="7:7" x14ac:dyDescent="0.2">
      <c r="G64590"/>
    </row>
    <row r="64591" spans="7:7" x14ac:dyDescent="0.2">
      <c r="G64591"/>
    </row>
    <row r="64592" spans="7:7" x14ac:dyDescent="0.2">
      <c r="G64592"/>
    </row>
    <row r="64593" spans="7:7" x14ac:dyDescent="0.2">
      <c r="G64593"/>
    </row>
    <row r="64594" spans="7:7" x14ac:dyDescent="0.2">
      <c r="G64594"/>
    </row>
    <row r="64595" spans="7:7" x14ac:dyDescent="0.2">
      <c r="G64595"/>
    </row>
    <row r="64596" spans="7:7" x14ac:dyDescent="0.2">
      <c r="G64596"/>
    </row>
    <row r="64597" spans="7:7" x14ac:dyDescent="0.2">
      <c r="G64597"/>
    </row>
    <row r="64598" spans="7:7" x14ac:dyDescent="0.2">
      <c r="G64598"/>
    </row>
    <row r="64599" spans="7:7" x14ac:dyDescent="0.2">
      <c r="G64599"/>
    </row>
    <row r="64600" spans="7:7" x14ac:dyDescent="0.2">
      <c r="G64600"/>
    </row>
    <row r="64601" spans="7:7" x14ac:dyDescent="0.2">
      <c r="G64601"/>
    </row>
    <row r="64602" spans="7:7" x14ac:dyDescent="0.2">
      <c r="G64602"/>
    </row>
    <row r="64603" spans="7:7" x14ac:dyDescent="0.2">
      <c r="G64603"/>
    </row>
    <row r="64604" spans="7:7" x14ac:dyDescent="0.2">
      <c r="G64604"/>
    </row>
    <row r="64605" spans="7:7" x14ac:dyDescent="0.2">
      <c r="G64605"/>
    </row>
    <row r="64606" spans="7:7" x14ac:dyDescent="0.2">
      <c r="G64606"/>
    </row>
    <row r="64607" spans="7:7" x14ac:dyDescent="0.2">
      <c r="G64607"/>
    </row>
    <row r="64608" spans="7:7" x14ac:dyDescent="0.2">
      <c r="G64608"/>
    </row>
    <row r="64609" spans="7:7" x14ac:dyDescent="0.2">
      <c r="G64609"/>
    </row>
    <row r="64610" spans="7:7" x14ac:dyDescent="0.2">
      <c r="G64610"/>
    </row>
    <row r="64611" spans="7:7" x14ac:dyDescent="0.2">
      <c r="G64611"/>
    </row>
    <row r="64612" spans="7:7" x14ac:dyDescent="0.2">
      <c r="G64612"/>
    </row>
    <row r="64613" spans="7:7" x14ac:dyDescent="0.2">
      <c r="G64613"/>
    </row>
    <row r="64614" spans="7:7" x14ac:dyDescent="0.2">
      <c r="G64614"/>
    </row>
    <row r="64615" spans="7:7" x14ac:dyDescent="0.2">
      <c r="G64615"/>
    </row>
    <row r="64616" spans="7:7" x14ac:dyDescent="0.2">
      <c r="G64616"/>
    </row>
    <row r="64617" spans="7:7" x14ac:dyDescent="0.2">
      <c r="G64617"/>
    </row>
    <row r="64618" spans="7:7" x14ac:dyDescent="0.2">
      <c r="G64618"/>
    </row>
    <row r="64619" spans="7:7" x14ac:dyDescent="0.2">
      <c r="G64619"/>
    </row>
    <row r="64620" spans="7:7" x14ac:dyDescent="0.2">
      <c r="G64620"/>
    </row>
    <row r="64621" spans="7:7" x14ac:dyDescent="0.2">
      <c r="G64621"/>
    </row>
    <row r="64622" spans="7:7" x14ac:dyDescent="0.2">
      <c r="G64622"/>
    </row>
    <row r="64623" spans="7:7" x14ac:dyDescent="0.2">
      <c r="G64623"/>
    </row>
    <row r="64624" spans="7:7" x14ac:dyDescent="0.2">
      <c r="G64624"/>
    </row>
    <row r="64625" spans="7:7" x14ac:dyDescent="0.2">
      <c r="G64625"/>
    </row>
    <row r="64626" spans="7:7" x14ac:dyDescent="0.2">
      <c r="G64626"/>
    </row>
    <row r="64627" spans="7:7" x14ac:dyDescent="0.2">
      <c r="G64627"/>
    </row>
    <row r="64628" spans="7:7" x14ac:dyDescent="0.2">
      <c r="G64628"/>
    </row>
    <row r="64629" spans="7:7" x14ac:dyDescent="0.2">
      <c r="G64629"/>
    </row>
    <row r="64630" spans="7:7" x14ac:dyDescent="0.2">
      <c r="G64630"/>
    </row>
    <row r="64631" spans="7:7" x14ac:dyDescent="0.2">
      <c r="G64631"/>
    </row>
    <row r="64632" spans="7:7" x14ac:dyDescent="0.2">
      <c r="G64632"/>
    </row>
    <row r="64633" spans="7:7" x14ac:dyDescent="0.2">
      <c r="G64633"/>
    </row>
    <row r="64634" spans="7:7" x14ac:dyDescent="0.2">
      <c r="G64634"/>
    </row>
    <row r="64635" spans="7:7" x14ac:dyDescent="0.2">
      <c r="G64635"/>
    </row>
    <row r="64636" spans="7:7" x14ac:dyDescent="0.2">
      <c r="G64636"/>
    </row>
    <row r="64637" spans="7:7" x14ac:dyDescent="0.2">
      <c r="G64637"/>
    </row>
    <row r="64638" spans="7:7" x14ac:dyDescent="0.2">
      <c r="G64638"/>
    </row>
    <row r="64639" spans="7:7" x14ac:dyDescent="0.2">
      <c r="G64639"/>
    </row>
    <row r="64640" spans="7:7" x14ac:dyDescent="0.2">
      <c r="G64640"/>
    </row>
    <row r="64641" spans="7:7" x14ac:dyDescent="0.2">
      <c r="G64641"/>
    </row>
    <row r="64642" spans="7:7" x14ac:dyDescent="0.2">
      <c r="G64642"/>
    </row>
    <row r="64643" spans="7:7" x14ac:dyDescent="0.2">
      <c r="G64643"/>
    </row>
    <row r="64644" spans="7:7" x14ac:dyDescent="0.2">
      <c r="G64644"/>
    </row>
    <row r="64645" spans="7:7" x14ac:dyDescent="0.2">
      <c r="G64645"/>
    </row>
    <row r="64646" spans="7:7" x14ac:dyDescent="0.2">
      <c r="G64646"/>
    </row>
    <row r="64647" spans="7:7" x14ac:dyDescent="0.2">
      <c r="G64647"/>
    </row>
    <row r="64648" spans="7:7" x14ac:dyDescent="0.2">
      <c r="G64648"/>
    </row>
    <row r="64649" spans="7:7" x14ac:dyDescent="0.2">
      <c r="G64649"/>
    </row>
    <row r="64650" spans="7:7" x14ac:dyDescent="0.2">
      <c r="G64650"/>
    </row>
    <row r="64651" spans="7:7" x14ac:dyDescent="0.2">
      <c r="G64651"/>
    </row>
    <row r="64652" spans="7:7" x14ac:dyDescent="0.2">
      <c r="G64652"/>
    </row>
    <row r="64653" spans="7:7" x14ac:dyDescent="0.2">
      <c r="G64653"/>
    </row>
    <row r="64654" spans="7:7" x14ac:dyDescent="0.2">
      <c r="G64654"/>
    </row>
    <row r="64655" spans="7:7" x14ac:dyDescent="0.2">
      <c r="G64655"/>
    </row>
    <row r="64656" spans="7:7" x14ac:dyDescent="0.2">
      <c r="G64656"/>
    </row>
    <row r="64657" spans="7:7" x14ac:dyDescent="0.2">
      <c r="G64657"/>
    </row>
    <row r="64658" spans="7:7" x14ac:dyDescent="0.2">
      <c r="G64658"/>
    </row>
    <row r="64659" spans="7:7" x14ac:dyDescent="0.2">
      <c r="G64659"/>
    </row>
    <row r="64660" spans="7:7" x14ac:dyDescent="0.2">
      <c r="G64660"/>
    </row>
    <row r="64661" spans="7:7" x14ac:dyDescent="0.2">
      <c r="G64661"/>
    </row>
    <row r="64662" spans="7:7" x14ac:dyDescent="0.2">
      <c r="G64662"/>
    </row>
    <row r="64663" spans="7:7" x14ac:dyDescent="0.2">
      <c r="G64663"/>
    </row>
    <row r="64664" spans="7:7" x14ac:dyDescent="0.2">
      <c r="G64664"/>
    </row>
    <row r="64665" spans="7:7" x14ac:dyDescent="0.2">
      <c r="G64665"/>
    </row>
    <row r="64666" spans="7:7" x14ac:dyDescent="0.2">
      <c r="G64666"/>
    </row>
    <row r="64667" spans="7:7" x14ac:dyDescent="0.2">
      <c r="G64667"/>
    </row>
    <row r="64668" spans="7:7" x14ac:dyDescent="0.2">
      <c r="G64668"/>
    </row>
    <row r="64669" spans="7:7" x14ac:dyDescent="0.2">
      <c r="G64669"/>
    </row>
    <row r="64670" spans="7:7" x14ac:dyDescent="0.2">
      <c r="G64670"/>
    </row>
    <row r="64671" spans="7:7" x14ac:dyDescent="0.2">
      <c r="G64671"/>
    </row>
    <row r="64672" spans="7:7" x14ac:dyDescent="0.2">
      <c r="G64672"/>
    </row>
    <row r="64673" spans="7:7" x14ac:dyDescent="0.2">
      <c r="G64673"/>
    </row>
    <row r="64674" spans="7:7" x14ac:dyDescent="0.2">
      <c r="G64674"/>
    </row>
    <row r="64675" spans="7:7" x14ac:dyDescent="0.2">
      <c r="G64675"/>
    </row>
    <row r="64676" spans="7:7" x14ac:dyDescent="0.2">
      <c r="G64676"/>
    </row>
    <row r="64677" spans="7:7" x14ac:dyDescent="0.2">
      <c r="G64677"/>
    </row>
    <row r="64678" spans="7:7" x14ac:dyDescent="0.2">
      <c r="G64678"/>
    </row>
    <row r="64679" spans="7:7" x14ac:dyDescent="0.2">
      <c r="G64679"/>
    </row>
    <row r="64680" spans="7:7" x14ac:dyDescent="0.2">
      <c r="G64680"/>
    </row>
    <row r="64681" spans="7:7" x14ac:dyDescent="0.2">
      <c r="G64681"/>
    </row>
    <row r="64682" spans="7:7" x14ac:dyDescent="0.2">
      <c r="G64682"/>
    </row>
    <row r="64683" spans="7:7" x14ac:dyDescent="0.2">
      <c r="G64683"/>
    </row>
    <row r="64684" spans="7:7" x14ac:dyDescent="0.2">
      <c r="G64684"/>
    </row>
    <row r="64685" spans="7:7" x14ac:dyDescent="0.2">
      <c r="G64685"/>
    </row>
    <row r="64686" spans="7:7" x14ac:dyDescent="0.2">
      <c r="G64686"/>
    </row>
    <row r="64687" spans="7:7" x14ac:dyDescent="0.2">
      <c r="G64687"/>
    </row>
    <row r="64688" spans="7:7" x14ac:dyDescent="0.2">
      <c r="G64688"/>
    </row>
    <row r="64689" spans="7:7" x14ac:dyDescent="0.2">
      <c r="G64689"/>
    </row>
    <row r="64690" spans="7:7" x14ac:dyDescent="0.2">
      <c r="G64690"/>
    </row>
    <row r="64691" spans="7:7" x14ac:dyDescent="0.2">
      <c r="G64691"/>
    </row>
    <row r="64692" spans="7:7" x14ac:dyDescent="0.2">
      <c r="G64692"/>
    </row>
    <row r="64693" spans="7:7" x14ac:dyDescent="0.2">
      <c r="G64693"/>
    </row>
    <row r="64694" spans="7:7" x14ac:dyDescent="0.2">
      <c r="G64694"/>
    </row>
    <row r="64695" spans="7:7" x14ac:dyDescent="0.2">
      <c r="G64695"/>
    </row>
    <row r="64696" spans="7:7" x14ac:dyDescent="0.2">
      <c r="G64696"/>
    </row>
    <row r="64697" spans="7:7" x14ac:dyDescent="0.2">
      <c r="G64697"/>
    </row>
    <row r="64698" spans="7:7" x14ac:dyDescent="0.2">
      <c r="G64698"/>
    </row>
    <row r="64699" spans="7:7" x14ac:dyDescent="0.2">
      <c r="G64699"/>
    </row>
    <row r="64700" spans="7:7" x14ac:dyDescent="0.2">
      <c r="G64700"/>
    </row>
    <row r="64701" spans="7:7" x14ac:dyDescent="0.2">
      <c r="G64701"/>
    </row>
    <row r="64702" spans="7:7" x14ac:dyDescent="0.2">
      <c r="G64702"/>
    </row>
    <row r="64703" spans="7:7" x14ac:dyDescent="0.2">
      <c r="G64703"/>
    </row>
    <row r="64704" spans="7:7" x14ac:dyDescent="0.2">
      <c r="G64704"/>
    </row>
    <row r="64705" spans="7:7" x14ac:dyDescent="0.2">
      <c r="G64705"/>
    </row>
    <row r="64706" spans="7:7" x14ac:dyDescent="0.2">
      <c r="G64706"/>
    </row>
    <row r="64707" spans="7:7" x14ac:dyDescent="0.2">
      <c r="G64707"/>
    </row>
    <row r="64708" spans="7:7" x14ac:dyDescent="0.2">
      <c r="G64708"/>
    </row>
    <row r="64709" spans="7:7" x14ac:dyDescent="0.2">
      <c r="G64709"/>
    </row>
    <row r="64710" spans="7:7" x14ac:dyDescent="0.2">
      <c r="G64710"/>
    </row>
    <row r="64711" spans="7:7" x14ac:dyDescent="0.2">
      <c r="G64711"/>
    </row>
    <row r="64712" spans="7:7" x14ac:dyDescent="0.2">
      <c r="G64712"/>
    </row>
    <row r="64713" spans="7:7" x14ac:dyDescent="0.2">
      <c r="G64713"/>
    </row>
    <row r="64714" spans="7:7" x14ac:dyDescent="0.2">
      <c r="G64714"/>
    </row>
    <row r="64715" spans="7:7" x14ac:dyDescent="0.2">
      <c r="G64715"/>
    </row>
    <row r="64716" spans="7:7" x14ac:dyDescent="0.2">
      <c r="G64716"/>
    </row>
    <row r="64717" spans="7:7" x14ac:dyDescent="0.2">
      <c r="G64717"/>
    </row>
    <row r="64718" spans="7:7" x14ac:dyDescent="0.2">
      <c r="G64718"/>
    </row>
    <row r="64719" spans="7:7" x14ac:dyDescent="0.2">
      <c r="G64719"/>
    </row>
    <row r="64720" spans="7:7" x14ac:dyDescent="0.2">
      <c r="G64720"/>
    </row>
    <row r="64721" spans="7:7" x14ac:dyDescent="0.2">
      <c r="G64721"/>
    </row>
    <row r="64722" spans="7:7" x14ac:dyDescent="0.2">
      <c r="G64722"/>
    </row>
    <row r="64723" spans="7:7" x14ac:dyDescent="0.2">
      <c r="G64723"/>
    </row>
    <row r="64724" spans="7:7" x14ac:dyDescent="0.2">
      <c r="G64724"/>
    </row>
    <row r="64725" spans="7:7" x14ac:dyDescent="0.2">
      <c r="G64725"/>
    </row>
    <row r="64726" spans="7:7" x14ac:dyDescent="0.2">
      <c r="G64726"/>
    </row>
    <row r="64727" spans="7:7" x14ac:dyDescent="0.2">
      <c r="G64727"/>
    </row>
    <row r="64728" spans="7:7" x14ac:dyDescent="0.2">
      <c r="G64728"/>
    </row>
    <row r="64729" spans="7:7" x14ac:dyDescent="0.2">
      <c r="G64729"/>
    </row>
    <row r="64730" spans="7:7" x14ac:dyDescent="0.2">
      <c r="G64730"/>
    </row>
    <row r="64731" spans="7:7" x14ac:dyDescent="0.2">
      <c r="G64731"/>
    </row>
    <row r="64732" spans="7:7" x14ac:dyDescent="0.2">
      <c r="G64732"/>
    </row>
    <row r="64733" spans="7:7" x14ac:dyDescent="0.2">
      <c r="G64733"/>
    </row>
    <row r="64734" spans="7:7" x14ac:dyDescent="0.2">
      <c r="G64734"/>
    </row>
    <row r="64735" spans="7:7" x14ac:dyDescent="0.2">
      <c r="G64735"/>
    </row>
    <row r="64736" spans="7:7" x14ac:dyDescent="0.2">
      <c r="G64736"/>
    </row>
    <row r="64737" spans="7:7" x14ac:dyDescent="0.2">
      <c r="G64737"/>
    </row>
    <row r="64738" spans="7:7" x14ac:dyDescent="0.2">
      <c r="G64738"/>
    </row>
    <row r="64739" spans="7:7" x14ac:dyDescent="0.2">
      <c r="G64739"/>
    </row>
    <row r="64740" spans="7:7" x14ac:dyDescent="0.2">
      <c r="G64740"/>
    </row>
    <row r="64741" spans="7:7" x14ac:dyDescent="0.2">
      <c r="G64741"/>
    </row>
    <row r="64742" spans="7:7" x14ac:dyDescent="0.2">
      <c r="G64742"/>
    </row>
    <row r="64743" spans="7:7" x14ac:dyDescent="0.2">
      <c r="G64743"/>
    </row>
    <row r="64744" spans="7:7" x14ac:dyDescent="0.2">
      <c r="G64744"/>
    </row>
    <row r="64745" spans="7:7" x14ac:dyDescent="0.2">
      <c r="G64745"/>
    </row>
    <row r="64746" spans="7:7" x14ac:dyDescent="0.2">
      <c r="G64746"/>
    </row>
    <row r="64747" spans="7:7" x14ac:dyDescent="0.2">
      <c r="G64747"/>
    </row>
    <row r="64748" spans="7:7" x14ac:dyDescent="0.2">
      <c r="G64748"/>
    </row>
    <row r="64749" spans="7:7" x14ac:dyDescent="0.2">
      <c r="G64749"/>
    </row>
    <row r="64750" spans="7:7" x14ac:dyDescent="0.2">
      <c r="G64750"/>
    </row>
    <row r="64751" spans="7:7" x14ac:dyDescent="0.2">
      <c r="G64751"/>
    </row>
    <row r="64752" spans="7:7" x14ac:dyDescent="0.2">
      <c r="G64752"/>
    </row>
    <row r="64753" spans="7:7" x14ac:dyDescent="0.2">
      <c r="G64753"/>
    </row>
    <row r="64754" spans="7:7" x14ac:dyDescent="0.2">
      <c r="G64754"/>
    </row>
    <row r="64755" spans="7:7" x14ac:dyDescent="0.2">
      <c r="G64755"/>
    </row>
    <row r="64756" spans="7:7" x14ac:dyDescent="0.2">
      <c r="G64756"/>
    </row>
    <row r="64757" spans="7:7" x14ac:dyDescent="0.2">
      <c r="G64757"/>
    </row>
    <row r="64758" spans="7:7" x14ac:dyDescent="0.2">
      <c r="G64758"/>
    </row>
    <row r="64759" spans="7:7" x14ac:dyDescent="0.2">
      <c r="G64759"/>
    </row>
    <row r="64760" spans="7:7" x14ac:dyDescent="0.2">
      <c r="G64760"/>
    </row>
    <row r="64761" spans="7:7" x14ac:dyDescent="0.2">
      <c r="G64761"/>
    </row>
    <row r="64762" spans="7:7" x14ac:dyDescent="0.2">
      <c r="G64762"/>
    </row>
    <row r="64763" spans="7:7" x14ac:dyDescent="0.2">
      <c r="G64763"/>
    </row>
    <row r="64764" spans="7:7" x14ac:dyDescent="0.2">
      <c r="G64764"/>
    </row>
    <row r="64765" spans="7:7" x14ac:dyDescent="0.2">
      <c r="G64765"/>
    </row>
    <row r="64766" spans="7:7" x14ac:dyDescent="0.2">
      <c r="G64766"/>
    </row>
    <row r="64767" spans="7:7" x14ac:dyDescent="0.2">
      <c r="G64767"/>
    </row>
    <row r="64768" spans="7:7" x14ac:dyDescent="0.2">
      <c r="G64768"/>
    </row>
    <row r="64769" spans="7:7" x14ac:dyDescent="0.2">
      <c r="G64769"/>
    </row>
    <row r="64770" spans="7:7" x14ac:dyDescent="0.2">
      <c r="G64770"/>
    </row>
    <row r="64771" spans="7:7" x14ac:dyDescent="0.2">
      <c r="G64771"/>
    </row>
    <row r="64772" spans="7:7" x14ac:dyDescent="0.2">
      <c r="G64772"/>
    </row>
    <row r="64773" spans="7:7" x14ac:dyDescent="0.2">
      <c r="G64773"/>
    </row>
    <row r="64774" spans="7:7" x14ac:dyDescent="0.2">
      <c r="G64774"/>
    </row>
    <row r="64775" spans="7:7" x14ac:dyDescent="0.2">
      <c r="G64775"/>
    </row>
    <row r="64776" spans="7:7" x14ac:dyDescent="0.2">
      <c r="G64776"/>
    </row>
    <row r="64777" spans="7:7" x14ac:dyDescent="0.2">
      <c r="G64777"/>
    </row>
    <row r="64778" spans="7:7" x14ac:dyDescent="0.2">
      <c r="G64778"/>
    </row>
    <row r="64779" spans="7:7" x14ac:dyDescent="0.2">
      <c r="G64779"/>
    </row>
    <row r="64780" spans="7:7" x14ac:dyDescent="0.2">
      <c r="G64780"/>
    </row>
    <row r="64781" spans="7:7" x14ac:dyDescent="0.2">
      <c r="G64781"/>
    </row>
    <row r="64782" spans="7:7" x14ac:dyDescent="0.2">
      <c r="G64782"/>
    </row>
    <row r="64783" spans="7:7" x14ac:dyDescent="0.2">
      <c r="G64783"/>
    </row>
    <row r="64784" spans="7:7" x14ac:dyDescent="0.2">
      <c r="G64784"/>
    </row>
    <row r="64785" spans="7:7" x14ac:dyDescent="0.2">
      <c r="G64785"/>
    </row>
    <row r="64786" spans="7:7" x14ac:dyDescent="0.2">
      <c r="G64786"/>
    </row>
    <row r="64787" spans="7:7" x14ac:dyDescent="0.2">
      <c r="G64787"/>
    </row>
    <row r="64788" spans="7:7" x14ac:dyDescent="0.2">
      <c r="G64788"/>
    </row>
    <row r="64789" spans="7:7" x14ac:dyDescent="0.2">
      <c r="G64789"/>
    </row>
    <row r="64790" spans="7:7" x14ac:dyDescent="0.2">
      <c r="G64790"/>
    </row>
    <row r="64791" spans="7:7" x14ac:dyDescent="0.2">
      <c r="G64791"/>
    </row>
    <row r="64792" spans="7:7" x14ac:dyDescent="0.2">
      <c r="G64792"/>
    </row>
    <row r="64793" spans="7:7" x14ac:dyDescent="0.2">
      <c r="G64793"/>
    </row>
    <row r="64794" spans="7:7" x14ac:dyDescent="0.2">
      <c r="G64794"/>
    </row>
    <row r="64795" spans="7:7" x14ac:dyDescent="0.2">
      <c r="G64795"/>
    </row>
    <row r="64796" spans="7:7" x14ac:dyDescent="0.2">
      <c r="G64796"/>
    </row>
    <row r="64797" spans="7:7" x14ac:dyDescent="0.2">
      <c r="G64797"/>
    </row>
    <row r="64798" spans="7:7" x14ac:dyDescent="0.2">
      <c r="G64798"/>
    </row>
    <row r="64799" spans="7:7" x14ac:dyDescent="0.2">
      <c r="G64799"/>
    </row>
    <row r="64800" spans="7:7" x14ac:dyDescent="0.2">
      <c r="G64800"/>
    </row>
    <row r="64801" spans="7:7" x14ac:dyDescent="0.2">
      <c r="G64801"/>
    </row>
    <row r="64802" spans="7:7" x14ac:dyDescent="0.2">
      <c r="G64802"/>
    </row>
    <row r="64803" spans="7:7" x14ac:dyDescent="0.2">
      <c r="G64803"/>
    </row>
    <row r="64804" spans="7:7" x14ac:dyDescent="0.2">
      <c r="G64804"/>
    </row>
    <row r="64805" spans="7:7" x14ac:dyDescent="0.2">
      <c r="G64805"/>
    </row>
    <row r="64806" spans="7:7" x14ac:dyDescent="0.2">
      <c r="G64806"/>
    </row>
    <row r="64807" spans="7:7" x14ac:dyDescent="0.2">
      <c r="G64807"/>
    </row>
    <row r="64808" spans="7:7" x14ac:dyDescent="0.2">
      <c r="G64808"/>
    </row>
    <row r="64809" spans="7:7" x14ac:dyDescent="0.2">
      <c r="G64809"/>
    </row>
    <row r="64810" spans="7:7" x14ac:dyDescent="0.2">
      <c r="G64810"/>
    </row>
    <row r="64811" spans="7:7" x14ac:dyDescent="0.2">
      <c r="G64811"/>
    </row>
    <row r="64812" spans="7:7" x14ac:dyDescent="0.2">
      <c r="G64812"/>
    </row>
    <row r="64813" spans="7:7" x14ac:dyDescent="0.2">
      <c r="G64813"/>
    </row>
    <row r="64814" spans="7:7" x14ac:dyDescent="0.2">
      <c r="G64814"/>
    </row>
    <row r="64815" spans="7:7" x14ac:dyDescent="0.2">
      <c r="G64815"/>
    </row>
    <row r="64816" spans="7:7" x14ac:dyDescent="0.2">
      <c r="G64816"/>
    </row>
    <row r="64817" spans="7:7" x14ac:dyDescent="0.2">
      <c r="G64817"/>
    </row>
    <row r="64818" spans="7:7" x14ac:dyDescent="0.2">
      <c r="G64818"/>
    </row>
    <row r="64819" spans="7:7" x14ac:dyDescent="0.2">
      <c r="G64819"/>
    </row>
    <row r="64820" spans="7:7" x14ac:dyDescent="0.2">
      <c r="G64820"/>
    </row>
    <row r="64821" spans="7:7" x14ac:dyDescent="0.2">
      <c r="G64821"/>
    </row>
    <row r="64822" spans="7:7" x14ac:dyDescent="0.2">
      <c r="G64822"/>
    </row>
    <row r="64823" spans="7:7" x14ac:dyDescent="0.2">
      <c r="G64823"/>
    </row>
    <row r="64824" spans="7:7" x14ac:dyDescent="0.2">
      <c r="G64824"/>
    </row>
    <row r="64825" spans="7:7" x14ac:dyDescent="0.2">
      <c r="G64825"/>
    </row>
    <row r="64826" spans="7:7" x14ac:dyDescent="0.2">
      <c r="G64826"/>
    </row>
    <row r="64827" spans="7:7" x14ac:dyDescent="0.2">
      <c r="G64827"/>
    </row>
    <row r="64828" spans="7:7" x14ac:dyDescent="0.2">
      <c r="G64828"/>
    </row>
    <row r="64829" spans="7:7" x14ac:dyDescent="0.2">
      <c r="G64829"/>
    </row>
    <row r="64830" spans="7:7" x14ac:dyDescent="0.2">
      <c r="G64830"/>
    </row>
    <row r="64831" spans="7:7" x14ac:dyDescent="0.2">
      <c r="G64831"/>
    </row>
    <row r="64832" spans="7:7" x14ac:dyDescent="0.2">
      <c r="G64832"/>
    </row>
    <row r="64833" spans="7:7" x14ac:dyDescent="0.2">
      <c r="G64833"/>
    </row>
    <row r="64834" spans="7:7" x14ac:dyDescent="0.2">
      <c r="G64834"/>
    </row>
    <row r="64835" spans="7:7" x14ac:dyDescent="0.2">
      <c r="G64835"/>
    </row>
    <row r="64836" spans="7:7" x14ac:dyDescent="0.2">
      <c r="G64836"/>
    </row>
    <row r="64837" spans="7:7" x14ac:dyDescent="0.2">
      <c r="G64837"/>
    </row>
    <row r="64838" spans="7:7" x14ac:dyDescent="0.2">
      <c r="G64838"/>
    </row>
    <row r="64839" spans="7:7" x14ac:dyDescent="0.2">
      <c r="G64839"/>
    </row>
    <row r="64840" spans="7:7" x14ac:dyDescent="0.2">
      <c r="G64840"/>
    </row>
    <row r="64841" spans="7:7" x14ac:dyDescent="0.2">
      <c r="G64841"/>
    </row>
    <row r="64842" spans="7:7" x14ac:dyDescent="0.2">
      <c r="G64842"/>
    </row>
    <row r="64843" spans="7:7" x14ac:dyDescent="0.2">
      <c r="G64843"/>
    </row>
    <row r="64844" spans="7:7" x14ac:dyDescent="0.2">
      <c r="G64844"/>
    </row>
    <row r="64845" spans="7:7" x14ac:dyDescent="0.2">
      <c r="G64845"/>
    </row>
    <row r="64846" spans="7:7" x14ac:dyDescent="0.2">
      <c r="G64846"/>
    </row>
    <row r="64847" spans="7:7" x14ac:dyDescent="0.2">
      <c r="G64847"/>
    </row>
    <row r="64848" spans="7:7" x14ac:dyDescent="0.2">
      <c r="G64848"/>
    </row>
    <row r="64849" spans="7:7" x14ac:dyDescent="0.2">
      <c r="G64849"/>
    </row>
    <row r="64850" spans="7:7" x14ac:dyDescent="0.2">
      <c r="G64850"/>
    </row>
    <row r="64851" spans="7:7" x14ac:dyDescent="0.2">
      <c r="G64851"/>
    </row>
    <row r="64852" spans="7:7" x14ac:dyDescent="0.2">
      <c r="G64852"/>
    </row>
    <row r="64853" spans="7:7" x14ac:dyDescent="0.2">
      <c r="G64853"/>
    </row>
    <row r="64854" spans="7:7" x14ac:dyDescent="0.2">
      <c r="G64854"/>
    </row>
    <row r="64855" spans="7:7" x14ac:dyDescent="0.2">
      <c r="G64855"/>
    </row>
    <row r="64856" spans="7:7" x14ac:dyDescent="0.2">
      <c r="G64856"/>
    </row>
    <row r="64857" spans="7:7" x14ac:dyDescent="0.2">
      <c r="G64857"/>
    </row>
    <row r="64858" spans="7:7" x14ac:dyDescent="0.2">
      <c r="G64858"/>
    </row>
    <row r="64859" spans="7:7" x14ac:dyDescent="0.2">
      <c r="G64859"/>
    </row>
    <row r="64860" spans="7:7" x14ac:dyDescent="0.2">
      <c r="G64860"/>
    </row>
    <row r="64861" spans="7:7" x14ac:dyDescent="0.2">
      <c r="G64861"/>
    </row>
    <row r="64862" spans="7:7" x14ac:dyDescent="0.2">
      <c r="G64862"/>
    </row>
    <row r="64863" spans="7:7" x14ac:dyDescent="0.2">
      <c r="G64863"/>
    </row>
    <row r="64864" spans="7:7" x14ac:dyDescent="0.2">
      <c r="G64864"/>
    </row>
    <row r="64865" spans="7:7" x14ac:dyDescent="0.2">
      <c r="G64865"/>
    </row>
    <row r="64866" spans="7:7" x14ac:dyDescent="0.2">
      <c r="G64866"/>
    </row>
    <row r="64867" spans="7:7" x14ac:dyDescent="0.2">
      <c r="G64867"/>
    </row>
    <row r="64868" spans="7:7" x14ac:dyDescent="0.2">
      <c r="G64868"/>
    </row>
    <row r="64869" spans="7:7" x14ac:dyDescent="0.2">
      <c r="G64869"/>
    </row>
    <row r="64870" spans="7:7" x14ac:dyDescent="0.2">
      <c r="G64870"/>
    </row>
    <row r="64871" spans="7:7" x14ac:dyDescent="0.2">
      <c r="G64871"/>
    </row>
    <row r="64872" spans="7:7" x14ac:dyDescent="0.2">
      <c r="G64872"/>
    </row>
    <row r="64873" spans="7:7" x14ac:dyDescent="0.2">
      <c r="G64873"/>
    </row>
    <row r="64874" spans="7:7" x14ac:dyDescent="0.2">
      <c r="G64874"/>
    </row>
    <row r="64875" spans="7:7" x14ac:dyDescent="0.2">
      <c r="G64875"/>
    </row>
    <row r="64876" spans="7:7" x14ac:dyDescent="0.2">
      <c r="G64876"/>
    </row>
    <row r="64877" spans="7:7" x14ac:dyDescent="0.2">
      <c r="G64877"/>
    </row>
    <row r="64878" spans="7:7" x14ac:dyDescent="0.2">
      <c r="G64878"/>
    </row>
    <row r="64879" spans="7:7" x14ac:dyDescent="0.2">
      <c r="G64879"/>
    </row>
    <row r="64880" spans="7:7" x14ac:dyDescent="0.2">
      <c r="G64880"/>
    </row>
    <row r="64881" spans="7:7" x14ac:dyDescent="0.2">
      <c r="G64881"/>
    </row>
    <row r="64882" spans="7:7" x14ac:dyDescent="0.2">
      <c r="G64882"/>
    </row>
    <row r="64883" spans="7:7" x14ac:dyDescent="0.2">
      <c r="G64883"/>
    </row>
    <row r="64884" spans="7:7" x14ac:dyDescent="0.2">
      <c r="G64884"/>
    </row>
    <row r="64885" spans="7:7" x14ac:dyDescent="0.2">
      <c r="G64885"/>
    </row>
    <row r="64886" spans="7:7" x14ac:dyDescent="0.2">
      <c r="G64886"/>
    </row>
    <row r="64887" spans="7:7" x14ac:dyDescent="0.2">
      <c r="G64887"/>
    </row>
    <row r="64888" spans="7:7" x14ac:dyDescent="0.2">
      <c r="G64888"/>
    </row>
    <row r="64889" spans="7:7" x14ac:dyDescent="0.2">
      <c r="G64889"/>
    </row>
    <row r="64890" spans="7:7" x14ac:dyDescent="0.2">
      <c r="G64890"/>
    </row>
    <row r="64891" spans="7:7" x14ac:dyDescent="0.2">
      <c r="G64891"/>
    </row>
    <row r="64892" spans="7:7" x14ac:dyDescent="0.2">
      <c r="G64892"/>
    </row>
    <row r="64893" spans="7:7" x14ac:dyDescent="0.2">
      <c r="G64893"/>
    </row>
    <row r="64894" spans="7:7" x14ac:dyDescent="0.2">
      <c r="G64894"/>
    </row>
    <row r="64895" spans="7:7" x14ac:dyDescent="0.2">
      <c r="G64895"/>
    </row>
    <row r="64896" spans="7:7" x14ac:dyDescent="0.2">
      <c r="G64896"/>
    </row>
    <row r="64897" spans="7:7" x14ac:dyDescent="0.2">
      <c r="G64897"/>
    </row>
    <row r="64898" spans="7:7" x14ac:dyDescent="0.2">
      <c r="G64898"/>
    </row>
    <row r="64899" spans="7:7" x14ac:dyDescent="0.2">
      <c r="G64899"/>
    </row>
    <row r="64900" spans="7:7" x14ac:dyDescent="0.2">
      <c r="G64900"/>
    </row>
    <row r="64901" spans="7:7" x14ac:dyDescent="0.2">
      <c r="G64901"/>
    </row>
    <row r="64902" spans="7:7" x14ac:dyDescent="0.2">
      <c r="G64902"/>
    </row>
    <row r="64903" spans="7:7" x14ac:dyDescent="0.2">
      <c r="G64903"/>
    </row>
    <row r="64904" spans="7:7" x14ac:dyDescent="0.2">
      <c r="G64904"/>
    </row>
    <row r="64905" spans="7:7" x14ac:dyDescent="0.2">
      <c r="G64905"/>
    </row>
    <row r="64906" spans="7:7" x14ac:dyDescent="0.2">
      <c r="G64906"/>
    </row>
    <row r="64907" spans="7:7" x14ac:dyDescent="0.2">
      <c r="G64907"/>
    </row>
    <row r="64908" spans="7:7" x14ac:dyDescent="0.2">
      <c r="G64908"/>
    </row>
    <row r="64909" spans="7:7" x14ac:dyDescent="0.2">
      <c r="G64909"/>
    </row>
    <row r="64910" spans="7:7" x14ac:dyDescent="0.2">
      <c r="G64910"/>
    </row>
    <row r="64911" spans="7:7" x14ac:dyDescent="0.2">
      <c r="G64911"/>
    </row>
    <row r="64912" spans="7:7" x14ac:dyDescent="0.2">
      <c r="G64912"/>
    </row>
    <row r="64913" spans="7:7" x14ac:dyDescent="0.2">
      <c r="G64913"/>
    </row>
    <row r="64914" spans="7:7" x14ac:dyDescent="0.2">
      <c r="G64914"/>
    </row>
    <row r="64915" spans="7:7" x14ac:dyDescent="0.2">
      <c r="G64915"/>
    </row>
    <row r="64916" spans="7:7" x14ac:dyDescent="0.2">
      <c r="G64916"/>
    </row>
    <row r="64917" spans="7:7" x14ac:dyDescent="0.2">
      <c r="G64917"/>
    </row>
    <row r="64918" spans="7:7" x14ac:dyDescent="0.2">
      <c r="G64918"/>
    </row>
    <row r="64919" spans="7:7" x14ac:dyDescent="0.2">
      <c r="G64919"/>
    </row>
    <row r="64920" spans="7:7" x14ac:dyDescent="0.2">
      <c r="G64920"/>
    </row>
    <row r="64921" spans="7:7" x14ac:dyDescent="0.2">
      <c r="G64921"/>
    </row>
    <row r="64922" spans="7:7" x14ac:dyDescent="0.2">
      <c r="G64922"/>
    </row>
    <row r="64923" spans="7:7" x14ac:dyDescent="0.2">
      <c r="G64923"/>
    </row>
    <row r="64924" spans="7:7" x14ac:dyDescent="0.2">
      <c r="G64924"/>
    </row>
    <row r="64925" spans="7:7" x14ac:dyDescent="0.2">
      <c r="G64925"/>
    </row>
    <row r="64926" spans="7:7" x14ac:dyDescent="0.2">
      <c r="G64926"/>
    </row>
    <row r="64927" spans="7:7" x14ac:dyDescent="0.2">
      <c r="G64927"/>
    </row>
    <row r="64928" spans="7:7" x14ac:dyDescent="0.2">
      <c r="G64928"/>
    </row>
    <row r="64929" spans="7:7" x14ac:dyDescent="0.2">
      <c r="G64929"/>
    </row>
    <row r="64930" spans="7:7" x14ac:dyDescent="0.2">
      <c r="G64930"/>
    </row>
    <row r="64931" spans="7:7" x14ac:dyDescent="0.2">
      <c r="G64931"/>
    </row>
    <row r="64932" spans="7:7" x14ac:dyDescent="0.2">
      <c r="G64932"/>
    </row>
    <row r="64933" spans="7:7" x14ac:dyDescent="0.2">
      <c r="G64933"/>
    </row>
    <row r="64934" spans="7:7" x14ac:dyDescent="0.2">
      <c r="G64934"/>
    </row>
    <row r="64935" spans="7:7" x14ac:dyDescent="0.2">
      <c r="G64935"/>
    </row>
    <row r="64936" spans="7:7" x14ac:dyDescent="0.2">
      <c r="G64936"/>
    </row>
    <row r="64937" spans="7:7" x14ac:dyDescent="0.2">
      <c r="G64937"/>
    </row>
    <row r="64938" spans="7:7" x14ac:dyDescent="0.2">
      <c r="G64938"/>
    </row>
    <row r="64939" spans="7:7" x14ac:dyDescent="0.2">
      <c r="G64939"/>
    </row>
    <row r="64940" spans="7:7" x14ac:dyDescent="0.2">
      <c r="G64940"/>
    </row>
    <row r="64941" spans="7:7" x14ac:dyDescent="0.2">
      <c r="G64941"/>
    </row>
    <row r="64942" spans="7:7" x14ac:dyDescent="0.2">
      <c r="G64942"/>
    </row>
    <row r="64943" spans="7:7" x14ac:dyDescent="0.2">
      <c r="G64943"/>
    </row>
    <row r="64944" spans="7:7" x14ac:dyDescent="0.2">
      <c r="G64944"/>
    </row>
    <row r="64945" spans="7:7" x14ac:dyDescent="0.2">
      <c r="G64945"/>
    </row>
    <row r="64946" spans="7:7" x14ac:dyDescent="0.2">
      <c r="G64946"/>
    </row>
    <row r="64947" spans="7:7" x14ac:dyDescent="0.2">
      <c r="G64947"/>
    </row>
    <row r="64948" spans="7:7" x14ac:dyDescent="0.2">
      <c r="G64948"/>
    </row>
    <row r="64949" spans="7:7" x14ac:dyDescent="0.2">
      <c r="G64949"/>
    </row>
    <row r="64950" spans="7:7" x14ac:dyDescent="0.2">
      <c r="G64950"/>
    </row>
    <row r="64951" spans="7:7" x14ac:dyDescent="0.2">
      <c r="G64951"/>
    </row>
    <row r="64952" spans="7:7" x14ac:dyDescent="0.2">
      <c r="G64952"/>
    </row>
    <row r="64953" spans="7:7" x14ac:dyDescent="0.2">
      <c r="G64953"/>
    </row>
    <row r="64954" spans="7:7" x14ac:dyDescent="0.2">
      <c r="G64954"/>
    </row>
    <row r="64955" spans="7:7" x14ac:dyDescent="0.2">
      <c r="G64955"/>
    </row>
    <row r="64956" spans="7:7" x14ac:dyDescent="0.2">
      <c r="G64956"/>
    </row>
    <row r="64957" spans="7:7" x14ac:dyDescent="0.2">
      <c r="G64957"/>
    </row>
    <row r="64958" spans="7:7" x14ac:dyDescent="0.2">
      <c r="G64958"/>
    </row>
    <row r="64959" spans="7:7" x14ac:dyDescent="0.2">
      <c r="G64959"/>
    </row>
    <row r="64960" spans="7:7" x14ac:dyDescent="0.2">
      <c r="G64960"/>
    </row>
    <row r="64961" spans="7:7" x14ac:dyDescent="0.2">
      <c r="G64961"/>
    </row>
    <row r="64962" spans="7:7" x14ac:dyDescent="0.2">
      <c r="G64962"/>
    </row>
    <row r="64963" spans="7:7" x14ac:dyDescent="0.2">
      <c r="G64963"/>
    </row>
    <row r="64964" spans="7:7" x14ac:dyDescent="0.2">
      <c r="G64964"/>
    </row>
    <row r="64965" spans="7:7" x14ac:dyDescent="0.2">
      <c r="G64965"/>
    </row>
    <row r="64966" spans="7:7" x14ac:dyDescent="0.2">
      <c r="G64966"/>
    </row>
    <row r="64967" spans="7:7" x14ac:dyDescent="0.2">
      <c r="G64967"/>
    </row>
    <row r="64968" spans="7:7" x14ac:dyDescent="0.2">
      <c r="G64968"/>
    </row>
    <row r="64969" spans="7:7" x14ac:dyDescent="0.2">
      <c r="G64969"/>
    </row>
    <row r="64970" spans="7:7" x14ac:dyDescent="0.2">
      <c r="G64970"/>
    </row>
    <row r="64971" spans="7:7" x14ac:dyDescent="0.2">
      <c r="G64971"/>
    </row>
    <row r="64972" spans="7:7" x14ac:dyDescent="0.2">
      <c r="G64972"/>
    </row>
    <row r="64973" spans="7:7" x14ac:dyDescent="0.2">
      <c r="G64973"/>
    </row>
    <row r="64974" spans="7:7" x14ac:dyDescent="0.2">
      <c r="G64974"/>
    </row>
    <row r="64975" spans="7:7" x14ac:dyDescent="0.2">
      <c r="G64975"/>
    </row>
    <row r="64976" spans="7:7" x14ac:dyDescent="0.2">
      <c r="G64976"/>
    </row>
    <row r="64977" spans="7:7" x14ac:dyDescent="0.2">
      <c r="G64977"/>
    </row>
    <row r="64978" spans="7:7" x14ac:dyDescent="0.2">
      <c r="G64978"/>
    </row>
    <row r="64979" spans="7:7" x14ac:dyDescent="0.2">
      <c r="G64979"/>
    </row>
    <row r="64980" spans="7:7" x14ac:dyDescent="0.2">
      <c r="G64980"/>
    </row>
    <row r="64981" spans="7:7" x14ac:dyDescent="0.2">
      <c r="G64981"/>
    </row>
    <row r="64982" spans="7:7" x14ac:dyDescent="0.2">
      <c r="G64982"/>
    </row>
    <row r="64983" spans="7:7" x14ac:dyDescent="0.2">
      <c r="G64983"/>
    </row>
    <row r="64984" spans="7:7" x14ac:dyDescent="0.2">
      <c r="G64984"/>
    </row>
    <row r="64985" spans="7:7" x14ac:dyDescent="0.2">
      <c r="G64985"/>
    </row>
    <row r="64986" spans="7:7" x14ac:dyDescent="0.2">
      <c r="G64986"/>
    </row>
    <row r="64987" spans="7:7" x14ac:dyDescent="0.2">
      <c r="G64987"/>
    </row>
    <row r="64988" spans="7:7" x14ac:dyDescent="0.2">
      <c r="G64988"/>
    </row>
    <row r="64989" spans="7:7" x14ac:dyDescent="0.2">
      <c r="G64989"/>
    </row>
    <row r="64990" spans="7:7" x14ac:dyDescent="0.2">
      <c r="G64990"/>
    </row>
    <row r="64991" spans="7:7" x14ac:dyDescent="0.2">
      <c r="G64991"/>
    </row>
    <row r="64992" spans="7:7" x14ac:dyDescent="0.2">
      <c r="G64992"/>
    </row>
    <row r="64993" spans="7:7" x14ac:dyDescent="0.2">
      <c r="G64993"/>
    </row>
    <row r="64994" spans="7:7" x14ac:dyDescent="0.2">
      <c r="G64994"/>
    </row>
    <row r="64995" spans="7:7" x14ac:dyDescent="0.2">
      <c r="G64995"/>
    </row>
    <row r="64996" spans="7:7" x14ac:dyDescent="0.2">
      <c r="G64996"/>
    </row>
    <row r="64997" spans="7:7" x14ac:dyDescent="0.2">
      <c r="G64997"/>
    </row>
    <row r="64998" spans="7:7" x14ac:dyDescent="0.2">
      <c r="G64998"/>
    </row>
    <row r="64999" spans="7:7" x14ac:dyDescent="0.2">
      <c r="G64999"/>
    </row>
    <row r="65000" spans="7:7" x14ac:dyDescent="0.2">
      <c r="G65000"/>
    </row>
    <row r="65001" spans="7:7" x14ac:dyDescent="0.2">
      <c r="G65001"/>
    </row>
    <row r="65002" spans="7:7" x14ac:dyDescent="0.2">
      <c r="G65002"/>
    </row>
    <row r="65003" spans="7:7" x14ac:dyDescent="0.2">
      <c r="G65003"/>
    </row>
    <row r="65004" spans="7:7" x14ac:dyDescent="0.2">
      <c r="G65004"/>
    </row>
    <row r="65005" spans="7:7" x14ac:dyDescent="0.2">
      <c r="G65005"/>
    </row>
    <row r="65006" spans="7:7" x14ac:dyDescent="0.2">
      <c r="G65006"/>
    </row>
    <row r="65007" spans="7:7" x14ac:dyDescent="0.2">
      <c r="G65007"/>
    </row>
    <row r="65008" spans="7:7" x14ac:dyDescent="0.2">
      <c r="G65008"/>
    </row>
    <row r="65009" spans="7:7" x14ac:dyDescent="0.2">
      <c r="G65009"/>
    </row>
    <row r="65010" spans="7:7" x14ac:dyDescent="0.2">
      <c r="G65010"/>
    </row>
    <row r="65011" spans="7:7" x14ac:dyDescent="0.2">
      <c r="G65011"/>
    </row>
    <row r="65012" spans="7:7" x14ac:dyDescent="0.2">
      <c r="G65012"/>
    </row>
    <row r="65013" spans="7:7" x14ac:dyDescent="0.2">
      <c r="G65013"/>
    </row>
    <row r="65014" spans="7:7" x14ac:dyDescent="0.2">
      <c r="G65014"/>
    </row>
    <row r="65015" spans="7:7" x14ac:dyDescent="0.2">
      <c r="G65015"/>
    </row>
    <row r="65016" spans="7:7" x14ac:dyDescent="0.2">
      <c r="G65016"/>
    </row>
    <row r="65017" spans="7:7" x14ac:dyDescent="0.2">
      <c r="G65017"/>
    </row>
    <row r="65018" spans="7:7" x14ac:dyDescent="0.2">
      <c r="G65018"/>
    </row>
    <row r="65019" spans="7:7" x14ac:dyDescent="0.2">
      <c r="G65019"/>
    </row>
    <row r="65020" spans="7:7" x14ac:dyDescent="0.2">
      <c r="G65020"/>
    </row>
    <row r="65021" spans="7:7" x14ac:dyDescent="0.2">
      <c r="G65021"/>
    </row>
    <row r="65022" spans="7:7" x14ac:dyDescent="0.2">
      <c r="G65022"/>
    </row>
    <row r="65023" spans="7:7" x14ac:dyDescent="0.2">
      <c r="G65023"/>
    </row>
    <row r="65024" spans="7:7" x14ac:dyDescent="0.2">
      <c r="G65024"/>
    </row>
    <row r="65025" spans="7:7" x14ac:dyDescent="0.2">
      <c r="G65025"/>
    </row>
    <row r="65026" spans="7:7" x14ac:dyDescent="0.2">
      <c r="G65026"/>
    </row>
    <row r="65027" spans="7:7" x14ac:dyDescent="0.2">
      <c r="G65027"/>
    </row>
    <row r="65028" spans="7:7" x14ac:dyDescent="0.2">
      <c r="G65028"/>
    </row>
    <row r="65029" spans="7:7" x14ac:dyDescent="0.2">
      <c r="G65029"/>
    </row>
    <row r="65030" spans="7:7" x14ac:dyDescent="0.2">
      <c r="G65030"/>
    </row>
    <row r="65031" spans="7:7" x14ac:dyDescent="0.2">
      <c r="G65031"/>
    </row>
    <row r="65032" spans="7:7" x14ac:dyDescent="0.2">
      <c r="G65032"/>
    </row>
    <row r="65033" spans="7:7" x14ac:dyDescent="0.2">
      <c r="G65033"/>
    </row>
    <row r="65034" spans="7:7" x14ac:dyDescent="0.2">
      <c r="G65034"/>
    </row>
    <row r="65035" spans="7:7" x14ac:dyDescent="0.2">
      <c r="G65035"/>
    </row>
    <row r="65036" spans="7:7" x14ac:dyDescent="0.2">
      <c r="G65036"/>
    </row>
    <row r="65037" spans="7:7" x14ac:dyDescent="0.2">
      <c r="G65037"/>
    </row>
    <row r="65038" spans="7:7" x14ac:dyDescent="0.2">
      <c r="G65038"/>
    </row>
    <row r="65039" spans="7:7" x14ac:dyDescent="0.2">
      <c r="G65039"/>
    </row>
    <row r="65040" spans="7:7" x14ac:dyDescent="0.2">
      <c r="G65040"/>
    </row>
    <row r="65041" spans="7:7" x14ac:dyDescent="0.2">
      <c r="G65041"/>
    </row>
    <row r="65042" spans="7:7" x14ac:dyDescent="0.2">
      <c r="G65042"/>
    </row>
    <row r="65043" spans="7:7" x14ac:dyDescent="0.2">
      <c r="G65043"/>
    </row>
    <row r="65044" spans="7:7" x14ac:dyDescent="0.2">
      <c r="G65044"/>
    </row>
    <row r="65045" spans="7:7" x14ac:dyDescent="0.2">
      <c r="G65045"/>
    </row>
    <row r="65046" spans="7:7" x14ac:dyDescent="0.2">
      <c r="G65046"/>
    </row>
    <row r="65047" spans="7:7" x14ac:dyDescent="0.2">
      <c r="G65047"/>
    </row>
    <row r="65048" spans="7:7" x14ac:dyDescent="0.2">
      <c r="G65048"/>
    </row>
    <row r="65049" spans="7:7" x14ac:dyDescent="0.2">
      <c r="G65049"/>
    </row>
    <row r="65050" spans="7:7" x14ac:dyDescent="0.2">
      <c r="G65050"/>
    </row>
    <row r="65051" spans="7:7" x14ac:dyDescent="0.2">
      <c r="G65051"/>
    </row>
    <row r="65052" spans="7:7" x14ac:dyDescent="0.2">
      <c r="G65052"/>
    </row>
    <row r="65053" spans="7:7" x14ac:dyDescent="0.2">
      <c r="G65053"/>
    </row>
    <row r="65054" spans="7:7" x14ac:dyDescent="0.2">
      <c r="G65054"/>
    </row>
    <row r="65055" spans="7:7" x14ac:dyDescent="0.2">
      <c r="G65055"/>
    </row>
    <row r="65056" spans="7:7" x14ac:dyDescent="0.2">
      <c r="G65056"/>
    </row>
    <row r="65057" spans="7:7" x14ac:dyDescent="0.2">
      <c r="G65057"/>
    </row>
    <row r="65058" spans="7:7" x14ac:dyDescent="0.2">
      <c r="G65058"/>
    </row>
    <row r="65059" spans="7:7" x14ac:dyDescent="0.2">
      <c r="G65059"/>
    </row>
    <row r="65060" spans="7:7" x14ac:dyDescent="0.2">
      <c r="G65060"/>
    </row>
    <row r="65061" spans="7:7" x14ac:dyDescent="0.2">
      <c r="G65061"/>
    </row>
    <row r="65062" spans="7:7" x14ac:dyDescent="0.2">
      <c r="G65062"/>
    </row>
    <row r="65063" spans="7:7" x14ac:dyDescent="0.2">
      <c r="G65063"/>
    </row>
    <row r="65064" spans="7:7" x14ac:dyDescent="0.2">
      <c r="G65064"/>
    </row>
    <row r="65065" spans="7:7" x14ac:dyDescent="0.2">
      <c r="G65065"/>
    </row>
    <row r="65066" spans="7:7" x14ac:dyDescent="0.2">
      <c r="G65066"/>
    </row>
    <row r="65067" spans="7:7" x14ac:dyDescent="0.2">
      <c r="G65067"/>
    </row>
    <row r="65068" spans="7:7" x14ac:dyDescent="0.2">
      <c r="G65068"/>
    </row>
    <row r="65069" spans="7:7" x14ac:dyDescent="0.2">
      <c r="G65069"/>
    </row>
    <row r="65070" spans="7:7" x14ac:dyDescent="0.2">
      <c r="G65070"/>
    </row>
    <row r="65071" spans="7:7" x14ac:dyDescent="0.2">
      <c r="G65071"/>
    </row>
    <row r="65072" spans="7:7" x14ac:dyDescent="0.2">
      <c r="G65072"/>
    </row>
    <row r="65073" spans="7:7" x14ac:dyDescent="0.2">
      <c r="G65073"/>
    </row>
    <row r="65074" spans="7:7" x14ac:dyDescent="0.2">
      <c r="G65074"/>
    </row>
    <row r="65075" spans="7:7" x14ac:dyDescent="0.2">
      <c r="G65075"/>
    </row>
    <row r="65076" spans="7:7" x14ac:dyDescent="0.2">
      <c r="G65076"/>
    </row>
    <row r="65077" spans="7:7" x14ac:dyDescent="0.2">
      <c r="G65077"/>
    </row>
    <row r="65078" spans="7:7" x14ac:dyDescent="0.2">
      <c r="G65078"/>
    </row>
    <row r="65079" spans="7:7" x14ac:dyDescent="0.2">
      <c r="G65079"/>
    </row>
    <row r="65080" spans="7:7" x14ac:dyDescent="0.2">
      <c r="G65080"/>
    </row>
    <row r="65081" spans="7:7" x14ac:dyDescent="0.2">
      <c r="G65081"/>
    </row>
    <row r="65082" spans="7:7" x14ac:dyDescent="0.2">
      <c r="G65082"/>
    </row>
    <row r="65083" spans="7:7" x14ac:dyDescent="0.2">
      <c r="G65083"/>
    </row>
    <row r="65084" spans="7:7" x14ac:dyDescent="0.2">
      <c r="G65084"/>
    </row>
    <row r="65085" spans="7:7" x14ac:dyDescent="0.2">
      <c r="G65085"/>
    </row>
    <row r="65086" spans="7:7" x14ac:dyDescent="0.2">
      <c r="G65086"/>
    </row>
    <row r="65087" spans="7:7" x14ac:dyDescent="0.2">
      <c r="G65087"/>
    </row>
    <row r="65088" spans="7:7" x14ac:dyDescent="0.2">
      <c r="G65088"/>
    </row>
    <row r="65089" spans="7:7" x14ac:dyDescent="0.2">
      <c r="G65089"/>
    </row>
    <row r="65090" spans="7:7" x14ac:dyDescent="0.2">
      <c r="G65090"/>
    </row>
    <row r="65091" spans="7:7" x14ac:dyDescent="0.2">
      <c r="G65091"/>
    </row>
    <row r="65092" spans="7:7" x14ac:dyDescent="0.2">
      <c r="G65092"/>
    </row>
    <row r="65093" spans="7:7" x14ac:dyDescent="0.2">
      <c r="G65093"/>
    </row>
    <row r="65094" spans="7:7" x14ac:dyDescent="0.2">
      <c r="G65094"/>
    </row>
    <row r="65095" spans="7:7" x14ac:dyDescent="0.2">
      <c r="G65095"/>
    </row>
    <row r="65096" spans="7:7" x14ac:dyDescent="0.2">
      <c r="G65096"/>
    </row>
    <row r="65097" spans="7:7" x14ac:dyDescent="0.2">
      <c r="G65097"/>
    </row>
    <row r="65098" spans="7:7" x14ac:dyDescent="0.2">
      <c r="G65098"/>
    </row>
    <row r="65099" spans="7:7" x14ac:dyDescent="0.2">
      <c r="G65099"/>
    </row>
    <row r="65100" spans="7:7" x14ac:dyDescent="0.2">
      <c r="G65100"/>
    </row>
    <row r="65101" spans="7:7" x14ac:dyDescent="0.2">
      <c r="G65101"/>
    </row>
    <row r="65102" spans="7:7" x14ac:dyDescent="0.2">
      <c r="G65102"/>
    </row>
    <row r="65103" spans="7:7" x14ac:dyDescent="0.2">
      <c r="G65103"/>
    </row>
    <row r="65104" spans="7:7" x14ac:dyDescent="0.2">
      <c r="G65104"/>
    </row>
    <row r="65105" spans="7:7" x14ac:dyDescent="0.2">
      <c r="G65105"/>
    </row>
    <row r="65106" spans="7:7" x14ac:dyDescent="0.2">
      <c r="G65106"/>
    </row>
    <row r="65107" spans="7:7" x14ac:dyDescent="0.2">
      <c r="G65107"/>
    </row>
    <row r="65108" spans="7:7" x14ac:dyDescent="0.2">
      <c r="G65108"/>
    </row>
    <row r="65109" spans="7:7" x14ac:dyDescent="0.2">
      <c r="G65109"/>
    </row>
    <row r="65110" spans="7:7" x14ac:dyDescent="0.2">
      <c r="G65110"/>
    </row>
    <row r="65111" spans="7:7" x14ac:dyDescent="0.2">
      <c r="G65111"/>
    </row>
    <row r="65112" spans="7:7" x14ac:dyDescent="0.2">
      <c r="G65112"/>
    </row>
    <row r="65113" spans="7:7" x14ac:dyDescent="0.2">
      <c r="G65113"/>
    </row>
    <row r="65114" spans="7:7" x14ac:dyDescent="0.2">
      <c r="G65114"/>
    </row>
    <row r="65115" spans="7:7" x14ac:dyDescent="0.2">
      <c r="G65115"/>
    </row>
    <row r="65116" spans="7:7" x14ac:dyDescent="0.2">
      <c r="G65116"/>
    </row>
    <row r="65117" spans="7:7" x14ac:dyDescent="0.2">
      <c r="G65117"/>
    </row>
    <row r="65118" spans="7:7" x14ac:dyDescent="0.2">
      <c r="G65118"/>
    </row>
    <row r="65119" spans="7:7" x14ac:dyDescent="0.2">
      <c r="G65119"/>
    </row>
    <row r="65120" spans="7:7" x14ac:dyDescent="0.2">
      <c r="G65120"/>
    </row>
    <row r="65121" spans="7:7" x14ac:dyDescent="0.2">
      <c r="G65121"/>
    </row>
    <row r="65122" spans="7:7" x14ac:dyDescent="0.2">
      <c r="G65122"/>
    </row>
    <row r="65123" spans="7:7" x14ac:dyDescent="0.2">
      <c r="G65123"/>
    </row>
    <row r="65124" spans="7:7" x14ac:dyDescent="0.2">
      <c r="G65124"/>
    </row>
    <row r="65125" spans="7:7" x14ac:dyDescent="0.2">
      <c r="G65125"/>
    </row>
    <row r="65126" spans="7:7" x14ac:dyDescent="0.2">
      <c r="G65126"/>
    </row>
    <row r="65127" spans="7:7" x14ac:dyDescent="0.2">
      <c r="G65127"/>
    </row>
    <row r="65128" spans="7:7" x14ac:dyDescent="0.2">
      <c r="G65128"/>
    </row>
    <row r="65129" spans="7:7" x14ac:dyDescent="0.2">
      <c r="G65129"/>
    </row>
    <row r="65130" spans="7:7" x14ac:dyDescent="0.2">
      <c r="G65130"/>
    </row>
    <row r="65131" spans="7:7" x14ac:dyDescent="0.2">
      <c r="G65131"/>
    </row>
    <row r="65132" spans="7:7" x14ac:dyDescent="0.2">
      <c r="G65132"/>
    </row>
    <row r="65133" spans="7:7" x14ac:dyDescent="0.2">
      <c r="G65133"/>
    </row>
    <row r="65134" spans="7:7" x14ac:dyDescent="0.2">
      <c r="G65134"/>
    </row>
    <row r="65135" spans="7:7" x14ac:dyDescent="0.2">
      <c r="G65135"/>
    </row>
    <row r="65136" spans="7:7" x14ac:dyDescent="0.2">
      <c r="G65136"/>
    </row>
    <row r="65137" spans="7:7" x14ac:dyDescent="0.2">
      <c r="G65137"/>
    </row>
    <row r="65138" spans="7:7" x14ac:dyDescent="0.2">
      <c r="G65138"/>
    </row>
    <row r="65139" spans="7:7" x14ac:dyDescent="0.2">
      <c r="G65139"/>
    </row>
    <row r="65140" spans="7:7" x14ac:dyDescent="0.2">
      <c r="G65140"/>
    </row>
    <row r="65141" spans="7:7" x14ac:dyDescent="0.2">
      <c r="G65141"/>
    </row>
    <row r="65142" spans="7:7" x14ac:dyDescent="0.2">
      <c r="G65142"/>
    </row>
    <row r="65143" spans="7:7" x14ac:dyDescent="0.2">
      <c r="G65143"/>
    </row>
    <row r="65144" spans="7:7" x14ac:dyDescent="0.2">
      <c r="G65144"/>
    </row>
    <row r="65145" spans="7:7" x14ac:dyDescent="0.2">
      <c r="G65145"/>
    </row>
    <row r="65146" spans="7:7" x14ac:dyDescent="0.2">
      <c r="G65146"/>
    </row>
    <row r="65147" spans="7:7" x14ac:dyDescent="0.2">
      <c r="G65147"/>
    </row>
    <row r="65148" spans="7:7" x14ac:dyDescent="0.2">
      <c r="G65148"/>
    </row>
    <row r="65149" spans="7:7" x14ac:dyDescent="0.2">
      <c r="G65149"/>
    </row>
    <row r="65150" spans="7:7" x14ac:dyDescent="0.2">
      <c r="G65150"/>
    </row>
    <row r="65151" spans="7:7" x14ac:dyDescent="0.2">
      <c r="G65151"/>
    </row>
    <row r="65152" spans="7:7" x14ac:dyDescent="0.2">
      <c r="G65152"/>
    </row>
    <row r="65153" spans="7:7" x14ac:dyDescent="0.2">
      <c r="G65153"/>
    </row>
    <row r="65154" spans="7:7" x14ac:dyDescent="0.2">
      <c r="G65154"/>
    </row>
    <row r="65155" spans="7:7" x14ac:dyDescent="0.2">
      <c r="G65155"/>
    </row>
    <row r="65156" spans="7:7" x14ac:dyDescent="0.2">
      <c r="G65156"/>
    </row>
    <row r="65157" spans="7:7" x14ac:dyDescent="0.2">
      <c r="G65157"/>
    </row>
    <row r="65158" spans="7:7" x14ac:dyDescent="0.2">
      <c r="G65158"/>
    </row>
    <row r="65159" spans="7:7" x14ac:dyDescent="0.2">
      <c r="G65159"/>
    </row>
    <row r="65160" spans="7:7" x14ac:dyDescent="0.2">
      <c r="G65160"/>
    </row>
    <row r="65161" spans="7:7" x14ac:dyDescent="0.2">
      <c r="G65161"/>
    </row>
    <row r="65162" spans="7:7" x14ac:dyDescent="0.2">
      <c r="G65162"/>
    </row>
    <row r="65163" spans="7:7" x14ac:dyDescent="0.2">
      <c r="G65163"/>
    </row>
    <row r="65164" spans="7:7" x14ac:dyDescent="0.2">
      <c r="G65164"/>
    </row>
    <row r="65165" spans="7:7" x14ac:dyDescent="0.2">
      <c r="G65165"/>
    </row>
    <row r="65166" spans="7:7" x14ac:dyDescent="0.2">
      <c r="G65166"/>
    </row>
    <row r="65167" spans="7:7" x14ac:dyDescent="0.2">
      <c r="G65167"/>
    </row>
    <row r="65168" spans="7:7" x14ac:dyDescent="0.2">
      <c r="G65168"/>
    </row>
    <row r="65169" spans="7:7" x14ac:dyDescent="0.2">
      <c r="G65169"/>
    </row>
    <row r="65170" spans="7:7" x14ac:dyDescent="0.2">
      <c r="G65170"/>
    </row>
    <row r="65171" spans="7:7" x14ac:dyDescent="0.2">
      <c r="G65171"/>
    </row>
    <row r="65172" spans="7:7" x14ac:dyDescent="0.2">
      <c r="G65172"/>
    </row>
    <row r="65173" spans="7:7" x14ac:dyDescent="0.2">
      <c r="G65173"/>
    </row>
    <row r="65174" spans="7:7" x14ac:dyDescent="0.2">
      <c r="G65174"/>
    </row>
    <row r="65175" spans="7:7" x14ac:dyDescent="0.2">
      <c r="G65175"/>
    </row>
    <row r="65176" spans="7:7" x14ac:dyDescent="0.2">
      <c r="G65176"/>
    </row>
    <row r="65177" spans="7:7" x14ac:dyDescent="0.2">
      <c r="G65177"/>
    </row>
    <row r="65178" spans="7:7" x14ac:dyDescent="0.2">
      <c r="G65178"/>
    </row>
    <row r="65179" spans="7:7" x14ac:dyDescent="0.2">
      <c r="G65179"/>
    </row>
    <row r="65180" spans="7:7" x14ac:dyDescent="0.2">
      <c r="G65180"/>
    </row>
    <row r="65181" spans="7:7" x14ac:dyDescent="0.2">
      <c r="G65181"/>
    </row>
    <row r="65182" spans="7:7" x14ac:dyDescent="0.2">
      <c r="G65182"/>
    </row>
    <row r="65183" spans="7:7" x14ac:dyDescent="0.2">
      <c r="G65183"/>
    </row>
    <row r="65184" spans="7:7" x14ac:dyDescent="0.2">
      <c r="G65184"/>
    </row>
    <row r="65185" spans="7:7" x14ac:dyDescent="0.2">
      <c r="G65185"/>
    </row>
    <row r="65186" spans="7:7" x14ac:dyDescent="0.2">
      <c r="G65186"/>
    </row>
    <row r="65187" spans="7:7" x14ac:dyDescent="0.2">
      <c r="G65187"/>
    </row>
    <row r="65188" spans="7:7" x14ac:dyDescent="0.2">
      <c r="G65188"/>
    </row>
    <row r="65189" spans="7:7" x14ac:dyDescent="0.2">
      <c r="G65189"/>
    </row>
    <row r="65190" spans="7:7" x14ac:dyDescent="0.2">
      <c r="G65190"/>
    </row>
    <row r="65191" spans="7:7" x14ac:dyDescent="0.2">
      <c r="G65191"/>
    </row>
    <row r="65192" spans="7:7" x14ac:dyDescent="0.2">
      <c r="G65192"/>
    </row>
    <row r="65193" spans="7:7" x14ac:dyDescent="0.2">
      <c r="G65193"/>
    </row>
    <row r="65194" spans="7:7" x14ac:dyDescent="0.2">
      <c r="G65194"/>
    </row>
    <row r="65195" spans="7:7" x14ac:dyDescent="0.2">
      <c r="G65195"/>
    </row>
    <row r="65196" spans="7:7" x14ac:dyDescent="0.2">
      <c r="G65196"/>
    </row>
    <row r="65197" spans="7:7" x14ac:dyDescent="0.2">
      <c r="G65197"/>
    </row>
    <row r="65198" spans="7:7" x14ac:dyDescent="0.2">
      <c r="G65198"/>
    </row>
    <row r="65199" spans="7:7" x14ac:dyDescent="0.2">
      <c r="G65199"/>
    </row>
    <row r="65200" spans="7:7" x14ac:dyDescent="0.2">
      <c r="G65200"/>
    </row>
    <row r="65201" spans="7:7" x14ac:dyDescent="0.2">
      <c r="G65201"/>
    </row>
    <row r="65202" spans="7:7" x14ac:dyDescent="0.2">
      <c r="G65202"/>
    </row>
    <row r="65203" spans="7:7" x14ac:dyDescent="0.2">
      <c r="G65203"/>
    </row>
    <row r="65204" spans="7:7" x14ac:dyDescent="0.2">
      <c r="G65204"/>
    </row>
    <row r="65205" spans="7:7" x14ac:dyDescent="0.2">
      <c r="G65205"/>
    </row>
    <row r="65206" spans="7:7" x14ac:dyDescent="0.2">
      <c r="G65206"/>
    </row>
    <row r="65207" spans="7:7" x14ac:dyDescent="0.2">
      <c r="G65207"/>
    </row>
    <row r="65208" spans="7:7" x14ac:dyDescent="0.2">
      <c r="G65208"/>
    </row>
    <row r="65209" spans="7:7" x14ac:dyDescent="0.2">
      <c r="G65209"/>
    </row>
    <row r="65210" spans="7:7" x14ac:dyDescent="0.2">
      <c r="G65210"/>
    </row>
    <row r="65211" spans="7:7" x14ac:dyDescent="0.2">
      <c r="G65211"/>
    </row>
    <row r="65212" spans="7:7" x14ac:dyDescent="0.2">
      <c r="G65212"/>
    </row>
    <row r="65213" spans="7:7" x14ac:dyDescent="0.2">
      <c r="G65213"/>
    </row>
    <row r="65214" spans="7:7" x14ac:dyDescent="0.2">
      <c r="G65214"/>
    </row>
    <row r="65215" spans="7:7" x14ac:dyDescent="0.2">
      <c r="G65215"/>
    </row>
    <row r="65216" spans="7:7" x14ac:dyDescent="0.2">
      <c r="G65216"/>
    </row>
    <row r="65217" spans="7:7" x14ac:dyDescent="0.2">
      <c r="G65217"/>
    </row>
    <row r="65218" spans="7:7" x14ac:dyDescent="0.2">
      <c r="G65218"/>
    </row>
    <row r="65219" spans="7:7" x14ac:dyDescent="0.2">
      <c r="G65219"/>
    </row>
    <row r="65220" spans="7:7" x14ac:dyDescent="0.2">
      <c r="G65220"/>
    </row>
    <row r="65221" spans="7:7" x14ac:dyDescent="0.2">
      <c r="G65221"/>
    </row>
    <row r="65222" spans="7:7" x14ac:dyDescent="0.2">
      <c r="G65222"/>
    </row>
    <row r="65223" spans="7:7" x14ac:dyDescent="0.2">
      <c r="G65223"/>
    </row>
    <row r="65224" spans="7:7" x14ac:dyDescent="0.2">
      <c r="G65224"/>
    </row>
    <row r="65225" spans="7:7" x14ac:dyDescent="0.2">
      <c r="G65225"/>
    </row>
    <row r="65226" spans="7:7" x14ac:dyDescent="0.2">
      <c r="G65226"/>
    </row>
    <row r="65227" spans="7:7" x14ac:dyDescent="0.2">
      <c r="G65227"/>
    </row>
    <row r="65228" spans="7:7" x14ac:dyDescent="0.2">
      <c r="G65228"/>
    </row>
    <row r="65229" spans="7:7" x14ac:dyDescent="0.2">
      <c r="G65229"/>
    </row>
    <row r="65230" spans="7:7" x14ac:dyDescent="0.2">
      <c r="G65230"/>
    </row>
    <row r="65231" spans="7:7" x14ac:dyDescent="0.2">
      <c r="G65231"/>
    </row>
    <row r="65232" spans="7:7" x14ac:dyDescent="0.2">
      <c r="G65232"/>
    </row>
    <row r="65233" spans="7:7" x14ac:dyDescent="0.2">
      <c r="G65233"/>
    </row>
    <row r="65234" spans="7:7" x14ac:dyDescent="0.2">
      <c r="G65234"/>
    </row>
    <row r="65235" spans="7:7" x14ac:dyDescent="0.2">
      <c r="G65235"/>
    </row>
    <row r="65236" spans="7:7" x14ac:dyDescent="0.2">
      <c r="G65236"/>
    </row>
    <row r="65237" spans="7:7" x14ac:dyDescent="0.2">
      <c r="G65237"/>
    </row>
    <row r="65238" spans="7:7" x14ac:dyDescent="0.2">
      <c r="G65238"/>
    </row>
    <row r="65239" spans="7:7" x14ac:dyDescent="0.2">
      <c r="G65239"/>
    </row>
    <row r="65240" spans="7:7" x14ac:dyDescent="0.2">
      <c r="G65240"/>
    </row>
    <row r="65241" spans="7:7" x14ac:dyDescent="0.2">
      <c r="G65241"/>
    </row>
    <row r="65242" spans="7:7" x14ac:dyDescent="0.2">
      <c r="G65242"/>
    </row>
    <row r="65243" spans="7:7" x14ac:dyDescent="0.2">
      <c r="G65243"/>
    </row>
    <row r="65244" spans="7:7" x14ac:dyDescent="0.2">
      <c r="G65244"/>
    </row>
    <row r="65245" spans="7:7" x14ac:dyDescent="0.2">
      <c r="G65245"/>
    </row>
    <row r="65246" spans="7:7" x14ac:dyDescent="0.2">
      <c r="G65246"/>
    </row>
    <row r="65247" spans="7:7" x14ac:dyDescent="0.2">
      <c r="G65247"/>
    </row>
    <row r="65248" spans="7:7" x14ac:dyDescent="0.2">
      <c r="G65248"/>
    </row>
    <row r="65249" spans="7:7" x14ac:dyDescent="0.2">
      <c r="G65249"/>
    </row>
    <row r="65250" spans="7:7" x14ac:dyDescent="0.2">
      <c r="G65250"/>
    </row>
    <row r="65251" spans="7:7" x14ac:dyDescent="0.2">
      <c r="G65251"/>
    </row>
    <row r="65252" spans="7:7" x14ac:dyDescent="0.2">
      <c r="G65252"/>
    </row>
    <row r="65253" spans="7:7" x14ac:dyDescent="0.2">
      <c r="G65253"/>
    </row>
    <row r="65254" spans="7:7" x14ac:dyDescent="0.2">
      <c r="G65254"/>
    </row>
    <row r="65255" spans="7:7" x14ac:dyDescent="0.2">
      <c r="G65255"/>
    </row>
    <row r="65256" spans="7:7" x14ac:dyDescent="0.2">
      <c r="G65256"/>
    </row>
    <row r="65257" spans="7:7" x14ac:dyDescent="0.2">
      <c r="G65257"/>
    </row>
    <row r="65258" spans="7:7" x14ac:dyDescent="0.2">
      <c r="G65258"/>
    </row>
    <row r="65259" spans="7:7" x14ac:dyDescent="0.2">
      <c r="G65259"/>
    </row>
    <row r="65260" spans="7:7" x14ac:dyDescent="0.2">
      <c r="G65260"/>
    </row>
    <row r="65261" spans="7:7" x14ac:dyDescent="0.2">
      <c r="G65261"/>
    </row>
    <row r="65262" spans="7:7" x14ac:dyDescent="0.2">
      <c r="G65262"/>
    </row>
    <row r="65263" spans="7:7" x14ac:dyDescent="0.2">
      <c r="G65263"/>
    </row>
    <row r="65264" spans="7:7" x14ac:dyDescent="0.2">
      <c r="G65264"/>
    </row>
    <row r="65265" spans="7:7" x14ac:dyDescent="0.2">
      <c r="G65265"/>
    </row>
    <row r="65266" spans="7:7" x14ac:dyDescent="0.2">
      <c r="G65266"/>
    </row>
    <row r="65267" spans="7:7" x14ac:dyDescent="0.2">
      <c r="G65267"/>
    </row>
    <row r="65268" spans="7:7" x14ac:dyDescent="0.2">
      <c r="G65268"/>
    </row>
    <row r="65269" spans="7:7" x14ac:dyDescent="0.2">
      <c r="G65269"/>
    </row>
    <row r="65270" spans="7:7" x14ac:dyDescent="0.2">
      <c r="G65270"/>
    </row>
    <row r="65271" spans="7:7" x14ac:dyDescent="0.2">
      <c r="G65271"/>
    </row>
    <row r="65272" spans="7:7" x14ac:dyDescent="0.2">
      <c r="G65272"/>
    </row>
    <row r="65273" spans="7:7" x14ac:dyDescent="0.2">
      <c r="G65273"/>
    </row>
    <row r="65274" spans="7:7" x14ac:dyDescent="0.2">
      <c r="G65274"/>
    </row>
    <row r="65275" spans="7:7" x14ac:dyDescent="0.2">
      <c r="G65275"/>
    </row>
    <row r="65276" spans="7:7" x14ac:dyDescent="0.2">
      <c r="G65276"/>
    </row>
    <row r="65277" spans="7:7" x14ac:dyDescent="0.2">
      <c r="G65277"/>
    </row>
    <row r="65278" spans="7:7" x14ac:dyDescent="0.2">
      <c r="G65278"/>
    </row>
    <row r="65279" spans="7:7" x14ac:dyDescent="0.2">
      <c r="G65279"/>
    </row>
    <row r="65280" spans="7:7" x14ac:dyDescent="0.2">
      <c r="G65280"/>
    </row>
    <row r="65281" spans="7:7" x14ac:dyDescent="0.2">
      <c r="G65281"/>
    </row>
    <row r="65282" spans="7:7" x14ac:dyDescent="0.2">
      <c r="G65282"/>
    </row>
    <row r="65283" spans="7:7" x14ac:dyDescent="0.2">
      <c r="G65283"/>
    </row>
    <row r="65284" spans="7:7" x14ac:dyDescent="0.2">
      <c r="G65284"/>
    </row>
    <row r="65285" spans="7:7" x14ac:dyDescent="0.2">
      <c r="G65285"/>
    </row>
    <row r="65286" spans="7:7" x14ac:dyDescent="0.2">
      <c r="G65286"/>
    </row>
    <row r="65287" spans="7:7" x14ac:dyDescent="0.2">
      <c r="G65287"/>
    </row>
    <row r="65288" spans="7:7" x14ac:dyDescent="0.2">
      <c r="G65288"/>
    </row>
    <row r="65289" spans="7:7" x14ac:dyDescent="0.2">
      <c r="G65289"/>
    </row>
    <row r="65290" spans="7:7" x14ac:dyDescent="0.2">
      <c r="G65290"/>
    </row>
    <row r="65291" spans="7:7" x14ac:dyDescent="0.2">
      <c r="G65291"/>
    </row>
    <row r="65292" spans="7:7" x14ac:dyDescent="0.2">
      <c r="G65292"/>
    </row>
    <row r="65293" spans="7:7" x14ac:dyDescent="0.2">
      <c r="G65293"/>
    </row>
    <row r="65294" spans="7:7" x14ac:dyDescent="0.2">
      <c r="G65294"/>
    </row>
    <row r="65295" spans="7:7" x14ac:dyDescent="0.2">
      <c r="G65295"/>
    </row>
    <row r="65296" spans="7:7" x14ac:dyDescent="0.2">
      <c r="G65296"/>
    </row>
    <row r="65297" spans="7:7" x14ac:dyDescent="0.2">
      <c r="G65297"/>
    </row>
    <row r="65298" spans="7:7" x14ac:dyDescent="0.2">
      <c r="G65298"/>
    </row>
    <row r="65299" spans="7:7" x14ac:dyDescent="0.2">
      <c r="G65299"/>
    </row>
    <row r="65300" spans="7:7" x14ac:dyDescent="0.2">
      <c r="G65300"/>
    </row>
    <row r="65301" spans="7:7" x14ac:dyDescent="0.2">
      <c r="G65301"/>
    </row>
    <row r="65302" spans="7:7" x14ac:dyDescent="0.2">
      <c r="G65302"/>
    </row>
    <row r="65303" spans="7:7" x14ac:dyDescent="0.2">
      <c r="G65303"/>
    </row>
    <row r="65304" spans="7:7" x14ac:dyDescent="0.2">
      <c r="G65304"/>
    </row>
    <row r="65305" spans="7:7" x14ac:dyDescent="0.2">
      <c r="G65305"/>
    </row>
    <row r="65306" spans="7:7" x14ac:dyDescent="0.2">
      <c r="G65306"/>
    </row>
    <row r="65307" spans="7:7" x14ac:dyDescent="0.2">
      <c r="G65307"/>
    </row>
    <row r="65308" spans="7:7" x14ac:dyDescent="0.2">
      <c r="G65308"/>
    </row>
    <row r="65309" spans="7:7" x14ac:dyDescent="0.2">
      <c r="G65309"/>
    </row>
    <row r="65310" spans="7:7" x14ac:dyDescent="0.2">
      <c r="G65310"/>
    </row>
    <row r="65311" spans="7:7" x14ac:dyDescent="0.2">
      <c r="G65311"/>
    </row>
    <row r="65312" spans="7:7" x14ac:dyDescent="0.2">
      <c r="G65312"/>
    </row>
    <row r="65313" spans="7:7" x14ac:dyDescent="0.2">
      <c r="G65313"/>
    </row>
    <row r="65314" spans="7:7" x14ac:dyDescent="0.2">
      <c r="G65314"/>
    </row>
    <row r="65315" spans="7:7" x14ac:dyDescent="0.2">
      <c r="G65315"/>
    </row>
    <row r="65316" spans="7:7" x14ac:dyDescent="0.2">
      <c r="G65316"/>
    </row>
    <row r="65317" spans="7:7" x14ac:dyDescent="0.2">
      <c r="G65317"/>
    </row>
    <row r="65318" spans="7:7" x14ac:dyDescent="0.2">
      <c r="G65318"/>
    </row>
    <row r="65319" spans="7:7" x14ac:dyDescent="0.2">
      <c r="G65319"/>
    </row>
    <row r="65320" spans="7:7" x14ac:dyDescent="0.2">
      <c r="G65320"/>
    </row>
    <row r="65321" spans="7:7" x14ac:dyDescent="0.2">
      <c r="G65321"/>
    </row>
    <row r="65322" spans="7:7" x14ac:dyDescent="0.2">
      <c r="G65322"/>
    </row>
    <row r="65323" spans="7:7" x14ac:dyDescent="0.2">
      <c r="G65323"/>
    </row>
    <row r="65324" spans="7:7" x14ac:dyDescent="0.2">
      <c r="G65324"/>
    </row>
    <row r="65325" spans="7:7" x14ac:dyDescent="0.2">
      <c r="G65325"/>
    </row>
    <row r="65326" spans="7:7" x14ac:dyDescent="0.2">
      <c r="G65326"/>
    </row>
    <row r="65327" spans="7:7" x14ac:dyDescent="0.2">
      <c r="G65327"/>
    </row>
    <row r="65328" spans="7:7" x14ac:dyDescent="0.2">
      <c r="G65328"/>
    </row>
    <row r="65329" spans="7:7" x14ac:dyDescent="0.2">
      <c r="G65329"/>
    </row>
    <row r="65330" spans="7:7" x14ac:dyDescent="0.2">
      <c r="G65330"/>
    </row>
    <row r="65331" spans="7:7" x14ac:dyDescent="0.2">
      <c r="G65331"/>
    </row>
    <row r="65332" spans="7:7" x14ac:dyDescent="0.2">
      <c r="G65332"/>
    </row>
    <row r="65333" spans="7:7" x14ac:dyDescent="0.2">
      <c r="G65333"/>
    </row>
    <row r="65334" spans="7:7" x14ac:dyDescent="0.2">
      <c r="G65334"/>
    </row>
    <row r="65335" spans="7:7" x14ac:dyDescent="0.2">
      <c r="G65335"/>
    </row>
    <row r="65336" spans="7:7" x14ac:dyDescent="0.2">
      <c r="G65336"/>
    </row>
    <row r="65337" spans="7:7" x14ac:dyDescent="0.2">
      <c r="G65337"/>
    </row>
    <row r="65338" spans="7:7" x14ac:dyDescent="0.2">
      <c r="G65338"/>
    </row>
    <row r="65339" spans="7:7" x14ac:dyDescent="0.2">
      <c r="G65339"/>
    </row>
    <row r="65340" spans="7:7" x14ac:dyDescent="0.2">
      <c r="G65340"/>
    </row>
    <row r="65341" spans="7:7" x14ac:dyDescent="0.2">
      <c r="G65341"/>
    </row>
    <row r="65342" spans="7:7" x14ac:dyDescent="0.2">
      <c r="G65342"/>
    </row>
    <row r="65343" spans="7:7" x14ac:dyDescent="0.2">
      <c r="G65343"/>
    </row>
    <row r="65344" spans="7:7" x14ac:dyDescent="0.2">
      <c r="G65344"/>
    </row>
    <row r="65345" spans="7:7" x14ac:dyDescent="0.2">
      <c r="G65345"/>
    </row>
    <row r="65346" spans="7:7" x14ac:dyDescent="0.2">
      <c r="G65346"/>
    </row>
    <row r="65347" spans="7:7" x14ac:dyDescent="0.2">
      <c r="G65347"/>
    </row>
    <row r="65348" spans="7:7" x14ac:dyDescent="0.2">
      <c r="G65348"/>
    </row>
    <row r="65349" spans="7:7" x14ac:dyDescent="0.2">
      <c r="G65349"/>
    </row>
    <row r="65350" spans="7:7" x14ac:dyDescent="0.2">
      <c r="G65350"/>
    </row>
    <row r="65351" spans="7:7" x14ac:dyDescent="0.2">
      <c r="G65351"/>
    </row>
    <row r="65352" spans="7:7" x14ac:dyDescent="0.2">
      <c r="G65352"/>
    </row>
    <row r="65353" spans="7:7" x14ac:dyDescent="0.2">
      <c r="G65353"/>
    </row>
    <row r="65354" spans="7:7" x14ac:dyDescent="0.2">
      <c r="G65354"/>
    </row>
    <row r="65355" spans="7:7" x14ac:dyDescent="0.2">
      <c r="G65355"/>
    </row>
    <row r="65356" spans="7:7" x14ac:dyDescent="0.2">
      <c r="G65356"/>
    </row>
    <row r="65357" spans="7:7" x14ac:dyDescent="0.2">
      <c r="G65357"/>
    </row>
    <row r="65358" spans="7:7" x14ac:dyDescent="0.2">
      <c r="G65358"/>
    </row>
    <row r="65359" spans="7:7" x14ac:dyDescent="0.2">
      <c r="G65359"/>
    </row>
    <row r="65360" spans="7:7" x14ac:dyDescent="0.2">
      <c r="G65360"/>
    </row>
    <row r="65361" spans="7:7" x14ac:dyDescent="0.2">
      <c r="G65361"/>
    </row>
    <row r="65362" spans="7:7" x14ac:dyDescent="0.2">
      <c r="G65362"/>
    </row>
    <row r="65363" spans="7:7" x14ac:dyDescent="0.2">
      <c r="G65363"/>
    </row>
    <row r="65364" spans="7:7" x14ac:dyDescent="0.2">
      <c r="G65364"/>
    </row>
    <row r="65365" spans="7:7" x14ac:dyDescent="0.2">
      <c r="G65365"/>
    </row>
    <row r="65366" spans="7:7" x14ac:dyDescent="0.2">
      <c r="G65366"/>
    </row>
    <row r="65367" spans="7:7" x14ac:dyDescent="0.2">
      <c r="G65367"/>
    </row>
    <row r="65368" spans="7:7" x14ac:dyDescent="0.2">
      <c r="G65368"/>
    </row>
    <row r="65369" spans="7:7" x14ac:dyDescent="0.2">
      <c r="G65369"/>
    </row>
    <row r="65370" spans="7:7" x14ac:dyDescent="0.2">
      <c r="G65370"/>
    </row>
    <row r="65371" spans="7:7" x14ac:dyDescent="0.2">
      <c r="G65371"/>
    </row>
    <row r="65372" spans="7:7" x14ac:dyDescent="0.2">
      <c r="G65372"/>
    </row>
    <row r="65373" spans="7:7" x14ac:dyDescent="0.2">
      <c r="G65373"/>
    </row>
    <row r="65374" spans="7:7" x14ac:dyDescent="0.2">
      <c r="G65374"/>
    </row>
    <row r="65375" spans="7:7" x14ac:dyDescent="0.2">
      <c r="G65375"/>
    </row>
    <row r="65376" spans="7:7" x14ac:dyDescent="0.2">
      <c r="G65376"/>
    </row>
    <row r="65377" spans="7:7" x14ac:dyDescent="0.2">
      <c r="G65377"/>
    </row>
    <row r="65378" spans="7:7" x14ac:dyDescent="0.2">
      <c r="G65378"/>
    </row>
    <row r="65379" spans="7:7" x14ac:dyDescent="0.2">
      <c r="G65379"/>
    </row>
    <row r="65380" spans="7:7" x14ac:dyDescent="0.2">
      <c r="G65380"/>
    </row>
    <row r="65381" spans="7:7" x14ac:dyDescent="0.2">
      <c r="G65381"/>
    </row>
    <row r="65382" spans="7:7" x14ac:dyDescent="0.2">
      <c r="G65382"/>
    </row>
    <row r="65383" spans="7:7" x14ac:dyDescent="0.2">
      <c r="G65383"/>
    </row>
    <row r="65384" spans="7:7" x14ac:dyDescent="0.2">
      <c r="G65384"/>
    </row>
    <row r="65385" spans="7:7" x14ac:dyDescent="0.2">
      <c r="G65385"/>
    </row>
    <row r="65386" spans="7:7" x14ac:dyDescent="0.2">
      <c r="G65386"/>
    </row>
    <row r="65387" spans="7:7" x14ac:dyDescent="0.2">
      <c r="G65387"/>
    </row>
    <row r="65388" spans="7:7" x14ac:dyDescent="0.2">
      <c r="G65388"/>
    </row>
    <row r="65389" spans="7:7" x14ac:dyDescent="0.2">
      <c r="G65389"/>
    </row>
    <row r="65390" spans="7:7" x14ac:dyDescent="0.2">
      <c r="G65390"/>
    </row>
    <row r="65391" spans="7:7" x14ac:dyDescent="0.2">
      <c r="G65391"/>
    </row>
    <row r="65392" spans="7:7" x14ac:dyDescent="0.2">
      <c r="G65392"/>
    </row>
    <row r="65393" spans="7:7" x14ac:dyDescent="0.2">
      <c r="G65393"/>
    </row>
    <row r="65394" spans="7:7" x14ac:dyDescent="0.2">
      <c r="G65394"/>
    </row>
    <row r="65395" spans="7:7" x14ac:dyDescent="0.2">
      <c r="G65395"/>
    </row>
    <row r="65396" spans="7:7" x14ac:dyDescent="0.2">
      <c r="G65396"/>
    </row>
    <row r="65397" spans="7:7" x14ac:dyDescent="0.2">
      <c r="G65397"/>
    </row>
    <row r="65398" spans="7:7" x14ac:dyDescent="0.2">
      <c r="G65398"/>
    </row>
    <row r="65399" spans="7:7" x14ac:dyDescent="0.2">
      <c r="G65399"/>
    </row>
    <row r="65400" spans="7:7" x14ac:dyDescent="0.2">
      <c r="G65400"/>
    </row>
    <row r="65401" spans="7:7" x14ac:dyDescent="0.2">
      <c r="G65401"/>
    </row>
    <row r="65402" spans="7:7" x14ac:dyDescent="0.2">
      <c r="G65402"/>
    </row>
    <row r="65403" spans="7:7" x14ac:dyDescent="0.2">
      <c r="G65403"/>
    </row>
    <row r="65404" spans="7:7" x14ac:dyDescent="0.2">
      <c r="G65404"/>
    </row>
    <row r="65405" spans="7:7" x14ac:dyDescent="0.2">
      <c r="G65405"/>
    </row>
    <row r="65406" spans="7:7" x14ac:dyDescent="0.2">
      <c r="G65406"/>
    </row>
    <row r="65407" spans="7:7" x14ac:dyDescent="0.2">
      <c r="G65407"/>
    </row>
    <row r="65408" spans="7:7" x14ac:dyDescent="0.2">
      <c r="G65408"/>
    </row>
    <row r="65409" spans="7:7" x14ac:dyDescent="0.2">
      <c r="G65409"/>
    </row>
    <row r="65410" spans="7:7" x14ac:dyDescent="0.2">
      <c r="G65410"/>
    </row>
    <row r="65411" spans="7:7" x14ac:dyDescent="0.2">
      <c r="G65411"/>
    </row>
    <row r="65412" spans="7:7" x14ac:dyDescent="0.2">
      <c r="G65412"/>
    </row>
    <row r="65413" spans="7:7" x14ac:dyDescent="0.2">
      <c r="G65413"/>
    </row>
    <row r="65414" spans="7:7" x14ac:dyDescent="0.2">
      <c r="G65414"/>
    </row>
    <row r="65415" spans="7:7" x14ac:dyDescent="0.2">
      <c r="G65415"/>
    </row>
    <row r="65416" spans="7:7" x14ac:dyDescent="0.2">
      <c r="G65416"/>
    </row>
    <row r="65417" spans="7:7" x14ac:dyDescent="0.2">
      <c r="G65417"/>
    </row>
    <row r="65418" spans="7:7" x14ac:dyDescent="0.2">
      <c r="G65418"/>
    </row>
    <row r="65419" spans="7:7" x14ac:dyDescent="0.2">
      <c r="G65419"/>
    </row>
    <row r="65420" spans="7:7" x14ac:dyDescent="0.2">
      <c r="G65420"/>
    </row>
    <row r="65421" spans="7:7" x14ac:dyDescent="0.2">
      <c r="G65421"/>
    </row>
    <row r="65422" spans="7:7" x14ac:dyDescent="0.2">
      <c r="G65422"/>
    </row>
    <row r="65423" spans="7:7" x14ac:dyDescent="0.2">
      <c r="G65423"/>
    </row>
    <row r="65424" spans="7:7" x14ac:dyDescent="0.2">
      <c r="G65424"/>
    </row>
    <row r="65425" spans="7:7" x14ac:dyDescent="0.2">
      <c r="G65425"/>
    </row>
    <row r="65426" spans="7:7" x14ac:dyDescent="0.2">
      <c r="G65426"/>
    </row>
    <row r="65427" spans="7:7" x14ac:dyDescent="0.2">
      <c r="G65427"/>
    </row>
    <row r="65428" spans="7:7" x14ac:dyDescent="0.2">
      <c r="G65428"/>
    </row>
    <row r="65429" spans="7:7" x14ac:dyDescent="0.2">
      <c r="G65429"/>
    </row>
    <row r="65430" spans="7:7" x14ac:dyDescent="0.2">
      <c r="G65430"/>
    </row>
    <row r="65431" spans="7:7" x14ac:dyDescent="0.2">
      <c r="G65431"/>
    </row>
    <row r="65432" spans="7:7" x14ac:dyDescent="0.2">
      <c r="G65432"/>
    </row>
    <row r="65433" spans="7:7" x14ac:dyDescent="0.2">
      <c r="G65433"/>
    </row>
    <row r="65434" spans="7:7" x14ac:dyDescent="0.2">
      <c r="G65434"/>
    </row>
    <row r="65435" spans="7:7" x14ac:dyDescent="0.2">
      <c r="G65435"/>
    </row>
    <row r="65436" spans="7:7" x14ac:dyDescent="0.2">
      <c r="G65436"/>
    </row>
    <row r="65437" spans="7:7" x14ac:dyDescent="0.2">
      <c r="G65437"/>
    </row>
    <row r="65438" spans="7:7" x14ac:dyDescent="0.2">
      <c r="G65438"/>
    </row>
    <row r="65439" spans="7:7" x14ac:dyDescent="0.2">
      <c r="G65439"/>
    </row>
    <row r="65440" spans="7:7" x14ac:dyDescent="0.2">
      <c r="G65440"/>
    </row>
    <row r="65441" spans="7:7" x14ac:dyDescent="0.2">
      <c r="G65441"/>
    </row>
    <row r="65442" spans="7:7" x14ac:dyDescent="0.2">
      <c r="G65442"/>
    </row>
    <row r="65443" spans="7:7" x14ac:dyDescent="0.2">
      <c r="G65443"/>
    </row>
    <row r="65444" spans="7:7" x14ac:dyDescent="0.2">
      <c r="G65444"/>
    </row>
    <row r="65445" spans="7:7" x14ac:dyDescent="0.2">
      <c r="G65445"/>
    </row>
    <row r="65446" spans="7:7" x14ac:dyDescent="0.2">
      <c r="G65446"/>
    </row>
    <row r="65447" spans="7:7" x14ac:dyDescent="0.2">
      <c r="G65447"/>
    </row>
    <row r="65448" spans="7:7" x14ac:dyDescent="0.2">
      <c r="G65448"/>
    </row>
    <row r="65449" spans="7:7" x14ac:dyDescent="0.2">
      <c r="G65449"/>
    </row>
    <row r="65450" spans="7:7" x14ac:dyDescent="0.2">
      <c r="G65450"/>
    </row>
    <row r="65451" spans="7:7" x14ac:dyDescent="0.2">
      <c r="G65451"/>
    </row>
    <row r="65452" spans="7:7" x14ac:dyDescent="0.2">
      <c r="G65452"/>
    </row>
    <row r="65453" spans="7:7" x14ac:dyDescent="0.2">
      <c r="G65453"/>
    </row>
    <row r="65454" spans="7:7" x14ac:dyDescent="0.2">
      <c r="G65454"/>
    </row>
    <row r="65455" spans="7:7" x14ac:dyDescent="0.2">
      <c r="G65455"/>
    </row>
    <row r="65456" spans="7:7" x14ac:dyDescent="0.2">
      <c r="G65456"/>
    </row>
    <row r="65457" spans="7:7" x14ac:dyDescent="0.2">
      <c r="G65457"/>
    </row>
    <row r="65458" spans="7:7" x14ac:dyDescent="0.2">
      <c r="G65458"/>
    </row>
    <row r="65459" spans="7:7" x14ac:dyDescent="0.2">
      <c r="G65459"/>
    </row>
    <row r="65460" spans="7:7" x14ac:dyDescent="0.2">
      <c r="G65460"/>
    </row>
    <row r="65461" spans="7:7" x14ac:dyDescent="0.2">
      <c r="G65461"/>
    </row>
    <row r="65462" spans="7:7" x14ac:dyDescent="0.2">
      <c r="G65462"/>
    </row>
    <row r="65463" spans="7:7" x14ac:dyDescent="0.2">
      <c r="G65463"/>
    </row>
    <row r="65464" spans="7:7" x14ac:dyDescent="0.2">
      <c r="G65464"/>
    </row>
    <row r="65465" spans="7:7" x14ac:dyDescent="0.2">
      <c r="G65465"/>
    </row>
    <row r="65466" spans="7:7" x14ac:dyDescent="0.2">
      <c r="G65466"/>
    </row>
    <row r="65467" spans="7:7" x14ac:dyDescent="0.2">
      <c r="G65467"/>
    </row>
    <row r="65468" spans="7:7" x14ac:dyDescent="0.2">
      <c r="G65468"/>
    </row>
    <row r="65469" spans="7:7" x14ac:dyDescent="0.2">
      <c r="G65469"/>
    </row>
    <row r="65470" spans="7:7" x14ac:dyDescent="0.2">
      <c r="G65470"/>
    </row>
    <row r="65471" spans="7:7" x14ac:dyDescent="0.2">
      <c r="G65471"/>
    </row>
    <row r="65472" spans="7:7" x14ac:dyDescent="0.2">
      <c r="G65472"/>
    </row>
    <row r="65473" spans="7:7" x14ac:dyDescent="0.2">
      <c r="G65473"/>
    </row>
    <row r="65474" spans="7:7" x14ac:dyDescent="0.2">
      <c r="G65474"/>
    </row>
    <row r="65475" spans="7:7" x14ac:dyDescent="0.2">
      <c r="G65475"/>
    </row>
    <row r="65476" spans="7:7" x14ac:dyDescent="0.2">
      <c r="G65476"/>
    </row>
    <row r="65477" spans="7:7" x14ac:dyDescent="0.2">
      <c r="G65477"/>
    </row>
    <row r="65478" spans="7:7" x14ac:dyDescent="0.2">
      <c r="G65478"/>
    </row>
    <row r="65479" spans="7:7" x14ac:dyDescent="0.2">
      <c r="G65479"/>
    </row>
    <row r="65480" spans="7:7" x14ac:dyDescent="0.2">
      <c r="G65480"/>
    </row>
    <row r="65481" spans="7:7" x14ac:dyDescent="0.2">
      <c r="G65481"/>
    </row>
    <row r="65482" spans="7:7" x14ac:dyDescent="0.2">
      <c r="G65482"/>
    </row>
    <row r="65483" spans="7:7" x14ac:dyDescent="0.2">
      <c r="G65483"/>
    </row>
    <row r="65484" spans="7:7" x14ac:dyDescent="0.2">
      <c r="G65484"/>
    </row>
    <row r="65485" spans="7:7" x14ac:dyDescent="0.2">
      <c r="G65485"/>
    </row>
    <row r="65486" spans="7:7" x14ac:dyDescent="0.2">
      <c r="G65486"/>
    </row>
    <row r="65487" spans="7:7" x14ac:dyDescent="0.2">
      <c r="G65487"/>
    </row>
    <row r="65488" spans="7:7" x14ac:dyDescent="0.2">
      <c r="G65488"/>
    </row>
    <row r="65489" spans="7:7" x14ac:dyDescent="0.2">
      <c r="G65489"/>
    </row>
    <row r="65490" spans="7:7" x14ac:dyDescent="0.2">
      <c r="G65490"/>
    </row>
    <row r="65491" spans="7:7" x14ac:dyDescent="0.2">
      <c r="G65491"/>
    </row>
    <row r="65492" spans="7:7" x14ac:dyDescent="0.2">
      <c r="G65492"/>
    </row>
    <row r="65493" spans="7:7" x14ac:dyDescent="0.2">
      <c r="G65493"/>
    </row>
    <row r="65494" spans="7:7" x14ac:dyDescent="0.2">
      <c r="G65494"/>
    </row>
    <row r="65495" spans="7:7" x14ac:dyDescent="0.2">
      <c r="G65495"/>
    </row>
    <row r="65496" spans="7:7" x14ac:dyDescent="0.2">
      <c r="G65496"/>
    </row>
    <row r="65497" spans="7:7" x14ac:dyDescent="0.2">
      <c r="G65497"/>
    </row>
    <row r="65498" spans="7:7" x14ac:dyDescent="0.2">
      <c r="G65498"/>
    </row>
    <row r="65499" spans="7:7" x14ac:dyDescent="0.2">
      <c r="G65499"/>
    </row>
    <row r="65500" spans="7:7" x14ac:dyDescent="0.2">
      <c r="G65500"/>
    </row>
    <row r="65501" spans="7:7" x14ac:dyDescent="0.2">
      <c r="G65501"/>
    </row>
    <row r="65502" spans="7:7" x14ac:dyDescent="0.2">
      <c r="G65502"/>
    </row>
    <row r="65503" spans="7:7" x14ac:dyDescent="0.2">
      <c r="G65503"/>
    </row>
    <row r="65504" spans="7:7" x14ac:dyDescent="0.2">
      <c r="G65504"/>
    </row>
    <row r="65505" spans="7:7" x14ac:dyDescent="0.2">
      <c r="G65505"/>
    </row>
    <row r="65506" spans="7:7" x14ac:dyDescent="0.2">
      <c r="G65506"/>
    </row>
    <row r="65507" spans="7:7" x14ac:dyDescent="0.2">
      <c r="G65507"/>
    </row>
    <row r="65508" spans="7:7" x14ac:dyDescent="0.2">
      <c r="G65508"/>
    </row>
    <row r="65509" spans="7:7" x14ac:dyDescent="0.2">
      <c r="G65509"/>
    </row>
    <row r="65510" spans="7:7" x14ac:dyDescent="0.2">
      <c r="G65510"/>
    </row>
    <row r="65511" spans="7:7" x14ac:dyDescent="0.2">
      <c r="G65511"/>
    </row>
    <row r="65512" spans="7:7" x14ac:dyDescent="0.2">
      <c r="G65512"/>
    </row>
    <row r="65513" spans="7:7" x14ac:dyDescent="0.2">
      <c r="G65513"/>
    </row>
    <row r="65514" spans="7:7" x14ac:dyDescent="0.2">
      <c r="G65514"/>
    </row>
    <row r="65515" spans="7:7" x14ac:dyDescent="0.2">
      <c r="G65515"/>
    </row>
    <row r="65516" spans="7:7" x14ac:dyDescent="0.2">
      <c r="G65516"/>
    </row>
    <row r="65517" spans="7:7" x14ac:dyDescent="0.2">
      <c r="G65517"/>
    </row>
    <row r="65518" spans="7:7" x14ac:dyDescent="0.2">
      <c r="G65518"/>
    </row>
    <row r="65519" spans="7:7" x14ac:dyDescent="0.2">
      <c r="G65519"/>
    </row>
    <row r="65520" spans="7:7" x14ac:dyDescent="0.2">
      <c r="G65520"/>
    </row>
    <row r="65521" spans="7:7" x14ac:dyDescent="0.2">
      <c r="G65521"/>
    </row>
    <row r="65522" spans="7:7" x14ac:dyDescent="0.2">
      <c r="G65522"/>
    </row>
    <row r="65523" spans="7:7" x14ac:dyDescent="0.2">
      <c r="G65523"/>
    </row>
    <row r="65524" spans="7:7" x14ac:dyDescent="0.2">
      <c r="G65524"/>
    </row>
    <row r="65525" spans="7:7" x14ac:dyDescent="0.2">
      <c r="G65525"/>
    </row>
    <row r="65526" spans="7:7" x14ac:dyDescent="0.2">
      <c r="G65526"/>
    </row>
    <row r="65527" spans="7:7" x14ac:dyDescent="0.2">
      <c r="G65527"/>
    </row>
    <row r="65528" spans="7:7" x14ac:dyDescent="0.2">
      <c r="G65528"/>
    </row>
    <row r="65529" spans="7:7" x14ac:dyDescent="0.2">
      <c r="G65529"/>
    </row>
    <row r="65530" spans="7:7" x14ac:dyDescent="0.2">
      <c r="G65530"/>
    </row>
    <row r="65531" spans="7:7" x14ac:dyDescent="0.2">
      <c r="G65531"/>
    </row>
    <row r="65532" spans="7:7" x14ac:dyDescent="0.2">
      <c r="G65532"/>
    </row>
    <row r="65533" spans="7:7" x14ac:dyDescent="0.2">
      <c r="G65533"/>
    </row>
    <row r="65534" spans="7:7" x14ac:dyDescent="0.2">
      <c r="G65534"/>
    </row>
    <row r="65535" spans="7:7" x14ac:dyDescent="0.2">
      <c r="G65535"/>
    </row>
    <row r="65536" spans="7:7" x14ac:dyDescent="0.2">
      <c r="G65536"/>
    </row>
    <row r="65537" spans="7:7" x14ac:dyDescent="0.2">
      <c r="G65537"/>
    </row>
    <row r="65538" spans="7:7" x14ac:dyDescent="0.2">
      <c r="G65538"/>
    </row>
    <row r="65539" spans="7:7" x14ac:dyDescent="0.2">
      <c r="G65539"/>
    </row>
    <row r="65540" spans="7:7" x14ac:dyDescent="0.2">
      <c r="G65540"/>
    </row>
    <row r="65541" spans="7:7" x14ac:dyDescent="0.2">
      <c r="G65541"/>
    </row>
    <row r="65542" spans="7:7" x14ac:dyDescent="0.2">
      <c r="G65542"/>
    </row>
    <row r="65543" spans="7:7" x14ac:dyDescent="0.2">
      <c r="G65543"/>
    </row>
    <row r="65544" spans="7:7" x14ac:dyDescent="0.2">
      <c r="G65544"/>
    </row>
    <row r="65545" spans="7:7" x14ac:dyDescent="0.2">
      <c r="G65545"/>
    </row>
    <row r="65546" spans="7:7" x14ac:dyDescent="0.2">
      <c r="G65546"/>
    </row>
    <row r="65547" spans="7:7" x14ac:dyDescent="0.2">
      <c r="G65547"/>
    </row>
    <row r="65548" spans="7:7" x14ac:dyDescent="0.2">
      <c r="G65548"/>
    </row>
    <row r="65549" spans="7:7" x14ac:dyDescent="0.2">
      <c r="G65549"/>
    </row>
    <row r="65550" spans="7:7" x14ac:dyDescent="0.2">
      <c r="G65550"/>
    </row>
    <row r="65551" spans="7:7" x14ac:dyDescent="0.2">
      <c r="G65551"/>
    </row>
    <row r="65552" spans="7:7" x14ac:dyDescent="0.2">
      <c r="G65552"/>
    </row>
    <row r="65553" spans="7:7" x14ac:dyDescent="0.2">
      <c r="G65553"/>
    </row>
    <row r="65554" spans="7:7" x14ac:dyDescent="0.2">
      <c r="G65554"/>
    </row>
    <row r="65555" spans="7:7" x14ac:dyDescent="0.2">
      <c r="G65555"/>
    </row>
    <row r="65556" spans="7:7" x14ac:dyDescent="0.2">
      <c r="G65556"/>
    </row>
    <row r="65557" spans="7:7" x14ac:dyDescent="0.2">
      <c r="G65557"/>
    </row>
    <row r="65558" spans="7:7" x14ac:dyDescent="0.2">
      <c r="G65558"/>
    </row>
    <row r="65559" spans="7:7" x14ac:dyDescent="0.2">
      <c r="G65559"/>
    </row>
    <row r="65560" spans="7:7" x14ac:dyDescent="0.2">
      <c r="G65560"/>
    </row>
    <row r="65561" spans="7:7" x14ac:dyDescent="0.2">
      <c r="G65561"/>
    </row>
    <row r="65562" spans="7:7" x14ac:dyDescent="0.2">
      <c r="G65562"/>
    </row>
    <row r="65563" spans="7:7" x14ac:dyDescent="0.2">
      <c r="G65563"/>
    </row>
    <row r="65564" spans="7:7" x14ac:dyDescent="0.2">
      <c r="G65564"/>
    </row>
    <row r="65565" spans="7:7" x14ac:dyDescent="0.2">
      <c r="G65565"/>
    </row>
    <row r="65566" spans="7:7" x14ac:dyDescent="0.2">
      <c r="G65566"/>
    </row>
    <row r="65567" spans="7:7" x14ac:dyDescent="0.2">
      <c r="G65567"/>
    </row>
    <row r="65568" spans="7:7" x14ac:dyDescent="0.2">
      <c r="G65568"/>
    </row>
    <row r="65569" spans="7:7" x14ac:dyDescent="0.2">
      <c r="G65569"/>
    </row>
    <row r="65570" spans="7:7" x14ac:dyDescent="0.2">
      <c r="G65570"/>
    </row>
    <row r="65571" spans="7:7" x14ac:dyDescent="0.2">
      <c r="G65571"/>
    </row>
    <row r="65572" spans="7:7" x14ac:dyDescent="0.2">
      <c r="G65572"/>
    </row>
    <row r="65573" spans="7:7" x14ac:dyDescent="0.2">
      <c r="G65573"/>
    </row>
    <row r="65574" spans="7:7" x14ac:dyDescent="0.2">
      <c r="G65574"/>
    </row>
    <row r="65575" spans="7:7" x14ac:dyDescent="0.2">
      <c r="G65575"/>
    </row>
    <row r="65576" spans="7:7" x14ac:dyDescent="0.2">
      <c r="G65576"/>
    </row>
    <row r="65577" spans="7:7" x14ac:dyDescent="0.2">
      <c r="G65577"/>
    </row>
    <row r="65578" spans="7:7" x14ac:dyDescent="0.2">
      <c r="G65578"/>
    </row>
    <row r="65579" spans="7:7" x14ac:dyDescent="0.2">
      <c r="G65579"/>
    </row>
    <row r="65580" spans="7:7" x14ac:dyDescent="0.2">
      <c r="G65580"/>
    </row>
    <row r="65581" spans="7:7" x14ac:dyDescent="0.2">
      <c r="G65581"/>
    </row>
    <row r="65582" spans="7:7" x14ac:dyDescent="0.2">
      <c r="G65582"/>
    </row>
    <row r="65583" spans="7:7" x14ac:dyDescent="0.2">
      <c r="G65583"/>
    </row>
    <row r="65584" spans="7:7" x14ac:dyDescent="0.2">
      <c r="G65584"/>
    </row>
    <row r="65585" spans="7:7" x14ac:dyDescent="0.2">
      <c r="G65585"/>
    </row>
    <row r="65586" spans="7:7" x14ac:dyDescent="0.2">
      <c r="G65586"/>
    </row>
    <row r="65587" spans="7:7" x14ac:dyDescent="0.2">
      <c r="G65587"/>
    </row>
    <row r="65588" spans="7:7" x14ac:dyDescent="0.2">
      <c r="G65588"/>
    </row>
    <row r="65589" spans="7:7" x14ac:dyDescent="0.2">
      <c r="G65589"/>
    </row>
    <row r="65590" spans="7:7" x14ac:dyDescent="0.2">
      <c r="G65590"/>
    </row>
    <row r="65591" spans="7:7" x14ac:dyDescent="0.2">
      <c r="G65591"/>
    </row>
    <row r="65592" spans="7:7" x14ac:dyDescent="0.2">
      <c r="G65592"/>
    </row>
    <row r="65593" spans="7:7" x14ac:dyDescent="0.2">
      <c r="G65593"/>
    </row>
    <row r="65594" spans="7:7" x14ac:dyDescent="0.2">
      <c r="G65594"/>
    </row>
    <row r="65595" spans="7:7" x14ac:dyDescent="0.2">
      <c r="G65595"/>
    </row>
    <row r="65596" spans="7:7" x14ac:dyDescent="0.2">
      <c r="G65596"/>
    </row>
    <row r="65597" spans="7:7" x14ac:dyDescent="0.2">
      <c r="G65597"/>
    </row>
    <row r="65598" spans="7:7" x14ac:dyDescent="0.2">
      <c r="G65598"/>
    </row>
    <row r="65599" spans="7:7" x14ac:dyDescent="0.2">
      <c r="G65599"/>
    </row>
    <row r="65600" spans="7:7" x14ac:dyDescent="0.2">
      <c r="G65600"/>
    </row>
    <row r="65601" spans="7:7" x14ac:dyDescent="0.2">
      <c r="G65601"/>
    </row>
    <row r="65602" spans="7:7" x14ac:dyDescent="0.2">
      <c r="G65602"/>
    </row>
    <row r="65603" spans="7:7" x14ac:dyDescent="0.2">
      <c r="G65603"/>
    </row>
    <row r="65604" spans="7:7" x14ac:dyDescent="0.2">
      <c r="G65604"/>
    </row>
    <row r="65605" spans="7:7" x14ac:dyDescent="0.2">
      <c r="G65605"/>
    </row>
    <row r="65606" spans="7:7" x14ac:dyDescent="0.2">
      <c r="G65606"/>
    </row>
    <row r="65607" spans="7:7" x14ac:dyDescent="0.2">
      <c r="G65607"/>
    </row>
    <row r="65608" spans="7:7" x14ac:dyDescent="0.2">
      <c r="G65608"/>
    </row>
    <row r="65609" spans="7:7" x14ac:dyDescent="0.2">
      <c r="G65609"/>
    </row>
    <row r="65610" spans="7:7" x14ac:dyDescent="0.2">
      <c r="G65610"/>
    </row>
    <row r="65611" spans="7:7" x14ac:dyDescent="0.2">
      <c r="G65611"/>
    </row>
    <row r="65612" spans="7:7" x14ac:dyDescent="0.2">
      <c r="G65612"/>
    </row>
    <row r="65613" spans="7:7" x14ac:dyDescent="0.2">
      <c r="G65613"/>
    </row>
    <row r="65614" spans="7:7" x14ac:dyDescent="0.2">
      <c r="G65614"/>
    </row>
    <row r="65615" spans="7:7" x14ac:dyDescent="0.2">
      <c r="G65615"/>
    </row>
    <row r="65616" spans="7:7" x14ac:dyDescent="0.2">
      <c r="G65616"/>
    </row>
    <row r="65617" spans="7:7" x14ac:dyDescent="0.2">
      <c r="G65617"/>
    </row>
    <row r="65618" spans="7:7" x14ac:dyDescent="0.2">
      <c r="G65618"/>
    </row>
    <row r="65619" spans="7:7" x14ac:dyDescent="0.2">
      <c r="G65619"/>
    </row>
    <row r="65620" spans="7:7" x14ac:dyDescent="0.2">
      <c r="G65620"/>
    </row>
    <row r="65621" spans="7:7" x14ac:dyDescent="0.2">
      <c r="G65621"/>
    </row>
    <row r="65622" spans="7:7" x14ac:dyDescent="0.2">
      <c r="G65622"/>
    </row>
    <row r="65623" spans="7:7" x14ac:dyDescent="0.2">
      <c r="G65623"/>
    </row>
    <row r="65624" spans="7:7" x14ac:dyDescent="0.2">
      <c r="G65624"/>
    </row>
    <row r="65625" spans="7:7" x14ac:dyDescent="0.2">
      <c r="G65625"/>
    </row>
    <row r="65626" spans="7:7" x14ac:dyDescent="0.2">
      <c r="G65626"/>
    </row>
    <row r="65627" spans="7:7" x14ac:dyDescent="0.2">
      <c r="G65627"/>
    </row>
    <row r="65628" spans="7:7" x14ac:dyDescent="0.2">
      <c r="G65628"/>
    </row>
    <row r="65629" spans="7:7" x14ac:dyDescent="0.2">
      <c r="G65629"/>
    </row>
    <row r="65630" spans="7:7" x14ac:dyDescent="0.2">
      <c r="G65630"/>
    </row>
    <row r="65631" spans="7:7" x14ac:dyDescent="0.2">
      <c r="G65631"/>
    </row>
    <row r="65632" spans="7:7" x14ac:dyDescent="0.2">
      <c r="G65632"/>
    </row>
    <row r="65633" spans="7:7" x14ac:dyDescent="0.2">
      <c r="G65633"/>
    </row>
    <row r="65634" spans="7:7" x14ac:dyDescent="0.2">
      <c r="G65634"/>
    </row>
    <row r="65635" spans="7:7" x14ac:dyDescent="0.2">
      <c r="G65635"/>
    </row>
    <row r="65636" spans="7:7" x14ac:dyDescent="0.2">
      <c r="G65636"/>
    </row>
    <row r="65637" spans="7:7" x14ac:dyDescent="0.2">
      <c r="G65637"/>
    </row>
    <row r="65638" spans="7:7" x14ac:dyDescent="0.2">
      <c r="G65638"/>
    </row>
    <row r="65639" spans="7:7" x14ac:dyDescent="0.2">
      <c r="G65639"/>
    </row>
    <row r="65640" spans="7:7" x14ac:dyDescent="0.2">
      <c r="G65640"/>
    </row>
    <row r="65641" spans="7:7" x14ac:dyDescent="0.2">
      <c r="G65641"/>
    </row>
    <row r="65642" spans="7:7" x14ac:dyDescent="0.2">
      <c r="G65642"/>
    </row>
    <row r="65643" spans="7:7" x14ac:dyDescent="0.2">
      <c r="G65643"/>
    </row>
    <row r="65644" spans="7:7" x14ac:dyDescent="0.2">
      <c r="G65644"/>
    </row>
    <row r="65645" spans="7:7" x14ac:dyDescent="0.2">
      <c r="G65645"/>
    </row>
    <row r="65646" spans="7:7" x14ac:dyDescent="0.2">
      <c r="G65646"/>
    </row>
    <row r="65647" spans="7:7" x14ac:dyDescent="0.2">
      <c r="G65647"/>
    </row>
    <row r="65648" spans="7:7" x14ac:dyDescent="0.2">
      <c r="G65648"/>
    </row>
    <row r="65649" spans="7:7" x14ac:dyDescent="0.2">
      <c r="G65649"/>
    </row>
    <row r="65650" spans="7:7" x14ac:dyDescent="0.2">
      <c r="G65650"/>
    </row>
    <row r="65651" spans="7:7" x14ac:dyDescent="0.2">
      <c r="G65651"/>
    </row>
    <row r="65652" spans="7:7" x14ac:dyDescent="0.2">
      <c r="G65652"/>
    </row>
    <row r="65653" spans="7:7" x14ac:dyDescent="0.2">
      <c r="G65653"/>
    </row>
    <row r="65654" spans="7:7" x14ac:dyDescent="0.2">
      <c r="G65654"/>
    </row>
    <row r="65655" spans="7:7" x14ac:dyDescent="0.2">
      <c r="G65655"/>
    </row>
    <row r="65656" spans="7:7" x14ac:dyDescent="0.2">
      <c r="G65656"/>
    </row>
    <row r="65657" spans="7:7" x14ac:dyDescent="0.2">
      <c r="G65657"/>
    </row>
    <row r="65658" spans="7:7" x14ac:dyDescent="0.2">
      <c r="G65658"/>
    </row>
    <row r="65659" spans="7:7" x14ac:dyDescent="0.2">
      <c r="G65659"/>
    </row>
    <row r="65660" spans="7:7" x14ac:dyDescent="0.2">
      <c r="G65660"/>
    </row>
    <row r="65661" spans="7:7" x14ac:dyDescent="0.2">
      <c r="G65661"/>
    </row>
    <row r="65662" spans="7:7" x14ac:dyDescent="0.2">
      <c r="G65662"/>
    </row>
    <row r="65663" spans="7:7" x14ac:dyDescent="0.2">
      <c r="G65663"/>
    </row>
    <row r="65664" spans="7:7" x14ac:dyDescent="0.2">
      <c r="G65664"/>
    </row>
    <row r="65665" spans="7:7" x14ac:dyDescent="0.2">
      <c r="G65665"/>
    </row>
    <row r="65666" spans="7:7" x14ac:dyDescent="0.2">
      <c r="G65666"/>
    </row>
    <row r="65667" spans="7:7" x14ac:dyDescent="0.2">
      <c r="G65667"/>
    </row>
    <row r="65668" spans="7:7" x14ac:dyDescent="0.2">
      <c r="G65668"/>
    </row>
    <row r="65669" spans="7:7" x14ac:dyDescent="0.2">
      <c r="G65669"/>
    </row>
    <row r="65670" spans="7:7" x14ac:dyDescent="0.2">
      <c r="G65670"/>
    </row>
    <row r="65671" spans="7:7" x14ac:dyDescent="0.2">
      <c r="G65671"/>
    </row>
    <row r="65672" spans="7:7" x14ac:dyDescent="0.2">
      <c r="G65672"/>
    </row>
    <row r="65673" spans="7:7" x14ac:dyDescent="0.2">
      <c r="G65673"/>
    </row>
    <row r="65674" spans="7:7" x14ac:dyDescent="0.2">
      <c r="G65674"/>
    </row>
    <row r="65675" spans="7:7" x14ac:dyDescent="0.2">
      <c r="G65675"/>
    </row>
    <row r="65676" spans="7:7" x14ac:dyDescent="0.2">
      <c r="G65676"/>
    </row>
    <row r="65677" spans="7:7" x14ac:dyDescent="0.2">
      <c r="G65677"/>
    </row>
    <row r="65678" spans="7:7" x14ac:dyDescent="0.2">
      <c r="G65678"/>
    </row>
    <row r="65679" spans="7:7" x14ac:dyDescent="0.2">
      <c r="G65679"/>
    </row>
    <row r="65680" spans="7:7" x14ac:dyDescent="0.2">
      <c r="G65680"/>
    </row>
    <row r="65681" spans="7:7" x14ac:dyDescent="0.2">
      <c r="G65681"/>
    </row>
    <row r="65682" spans="7:7" x14ac:dyDescent="0.2">
      <c r="G65682"/>
    </row>
    <row r="65683" spans="7:7" x14ac:dyDescent="0.2">
      <c r="G65683"/>
    </row>
    <row r="65684" spans="7:7" x14ac:dyDescent="0.2">
      <c r="G65684"/>
    </row>
    <row r="65685" spans="7:7" x14ac:dyDescent="0.2">
      <c r="G65685"/>
    </row>
    <row r="65686" spans="7:7" x14ac:dyDescent="0.2">
      <c r="G65686"/>
    </row>
    <row r="65687" spans="7:7" x14ac:dyDescent="0.2">
      <c r="G65687"/>
    </row>
    <row r="65688" spans="7:7" x14ac:dyDescent="0.2">
      <c r="G65688"/>
    </row>
    <row r="65689" spans="7:7" x14ac:dyDescent="0.2">
      <c r="G65689"/>
    </row>
    <row r="65690" spans="7:7" x14ac:dyDescent="0.2">
      <c r="G65690"/>
    </row>
    <row r="65691" spans="7:7" x14ac:dyDescent="0.2">
      <c r="G65691"/>
    </row>
    <row r="65692" spans="7:7" x14ac:dyDescent="0.2">
      <c r="G65692"/>
    </row>
    <row r="65693" spans="7:7" x14ac:dyDescent="0.2">
      <c r="G65693"/>
    </row>
    <row r="65694" spans="7:7" x14ac:dyDescent="0.2">
      <c r="G65694"/>
    </row>
    <row r="65695" spans="7:7" x14ac:dyDescent="0.2">
      <c r="G65695"/>
    </row>
    <row r="65696" spans="7:7" x14ac:dyDescent="0.2">
      <c r="G65696"/>
    </row>
    <row r="65697" spans="7:7" x14ac:dyDescent="0.2">
      <c r="G65697"/>
    </row>
    <row r="65698" spans="7:7" x14ac:dyDescent="0.2">
      <c r="G65698"/>
    </row>
    <row r="65699" spans="7:7" x14ac:dyDescent="0.2">
      <c r="G65699"/>
    </row>
    <row r="65700" spans="7:7" x14ac:dyDescent="0.2">
      <c r="G65700"/>
    </row>
    <row r="65701" spans="7:7" x14ac:dyDescent="0.2">
      <c r="G65701"/>
    </row>
    <row r="65702" spans="7:7" x14ac:dyDescent="0.2">
      <c r="G65702"/>
    </row>
    <row r="65703" spans="7:7" x14ac:dyDescent="0.2">
      <c r="G65703"/>
    </row>
    <row r="65704" spans="7:7" x14ac:dyDescent="0.2">
      <c r="G65704"/>
    </row>
    <row r="65705" spans="7:7" x14ac:dyDescent="0.2">
      <c r="G65705"/>
    </row>
    <row r="65706" spans="7:7" x14ac:dyDescent="0.2">
      <c r="G65706"/>
    </row>
    <row r="65707" spans="7:7" x14ac:dyDescent="0.2">
      <c r="G65707"/>
    </row>
    <row r="65708" spans="7:7" x14ac:dyDescent="0.2">
      <c r="G65708"/>
    </row>
    <row r="65709" spans="7:7" x14ac:dyDescent="0.2">
      <c r="G65709"/>
    </row>
    <row r="65710" spans="7:7" x14ac:dyDescent="0.2">
      <c r="G65710"/>
    </row>
    <row r="65711" spans="7:7" x14ac:dyDescent="0.2">
      <c r="G65711"/>
    </row>
    <row r="65712" spans="7:7" x14ac:dyDescent="0.2">
      <c r="G65712"/>
    </row>
    <row r="65713" spans="7:7" x14ac:dyDescent="0.2">
      <c r="G65713"/>
    </row>
    <row r="65714" spans="7:7" x14ac:dyDescent="0.2">
      <c r="G65714"/>
    </row>
    <row r="65715" spans="7:7" x14ac:dyDescent="0.2">
      <c r="G65715"/>
    </row>
    <row r="65716" spans="7:7" x14ac:dyDescent="0.2">
      <c r="G65716"/>
    </row>
    <row r="65717" spans="7:7" x14ac:dyDescent="0.2">
      <c r="G65717"/>
    </row>
    <row r="65718" spans="7:7" x14ac:dyDescent="0.2">
      <c r="G65718"/>
    </row>
    <row r="65719" spans="7:7" x14ac:dyDescent="0.2">
      <c r="G65719"/>
    </row>
    <row r="65720" spans="7:7" x14ac:dyDescent="0.2">
      <c r="G65720"/>
    </row>
    <row r="65721" spans="7:7" x14ac:dyDescent="0.2">
      <c r="G65721"/>
    </row>
    <row r="65722" spans="7:7" x14ac:dyDescent="0.2">
      <c r="G65722"/>
    </row>
    <row r="65723" spans="7:7" x14ac:dyDescent="0.2">
      <c r="G65723"/>
    </row>
    <row r="65724" spans="7:7" x14ac:dyDescent="0.2">
      <c r="G65724"/>
    </row>
    <row r="65725" spans="7:7" x14ac:dyDescent="0.2">
      <c r="G65725"/>
    </row>
    <row r="65726" spans="7:7" x14ac:dyDescent="0.2">
      <c r="G65726"/>
    </row>
    <row r="65727" spans="7:7" x14ac:dyDescent="0.2">
      <c r="G65727"/>
    </row>
    <row r="65728" spans="7:7" x14ac:dyDescent="0.2">
      <c r="G65728"/>
    </row>
    <row r="65729" spans="7:7" x14ac:dyDescent="0.2">
      <c r="G65729"/>
    </row>
    <row r="65730" spans="7:7" x14ac:dyDescent="0.2">
      <c r="G65730"/>
    </row>
    <row r="65731" spans="7:7" x14ac:dyDescent="0.2">
      <c r="G65731"/>
    </row>
    <row r="65732" spans="7:7" x14ac:dyDescent="0.2">
      <c r="G65732"/>
    </row>
    <row r="65733" spans="7:7" x14ac:dyDescent="0.2">
      <c r="G65733"/>
    </row>
    <row r="65734" spans="7:7" x14ac:dyDescent="0.2">
      <c r="G65734"/>
    </row>
    <row r="65735" spans="7:7" x14ac:dyDescent="0.2">
      <c r="G65735"/>
    </row>
    <row r="65736" spans="7:7" x14ac:dyDescent="0.2">
      <c r="G65736"/>
    </row>
    <row r="65737" spans="7:7" x14ac:dyDescent="0.2">
      <c r="G65737"/>
    </row>
    <row r="65738" spans="7:7" x14ac:dyDescent="0.2">
      <c r="G65738"/>
    </row>
    <row r="65739" spans="7:7" x14ac:dyDescent="0.2">
      <c r="G65739"/>
    </row>
    <row r="65740" spans="7:7" x14ac:dyDescent="0.2">
      <c r="G65740"/>
    </row>
    <row r="65741" spans="7:7" x14ac:dyDescent="0.2">
      <c r="G65741"/>
    </row>
    <row r="65742" spans="7:7" x14ac:dyDescent="0.2">
      <c r="G65742"/>
    </row>
    <row r="65743" spans="7:7" x14ac:dyDescent="0.2">
      <c r="G65743"/>
    </row>
    <row r="65744" spans="7:7" x14ac:dyDescent="0.2">
      <c r="G65744"/>
    </row>
    <row r="65745" spans="7:7" x14ac:dyDescent="0.2">
      <c r="G65745"/>
    </row>
    <row r="65746" spans="7:7" x14ac:dyDescent="0.2">
      <c r="G65746"/>
    </row>
    <row r="65747" spans="7:7" x14ac:dyDescent="0.2">
      <c r="G65747"/>
    </row>
    <row r="65748" spans="7:7" x14ac:dyDescent="0.2">
      <c r="G65748"/>
    </row>
    <row r="65749" spans="7:7" x14ac:dyDescent="0.2">
      <c r="G65749"/>
    </row>
    <row r="65750" spans="7:7" x14ac:dyDescent="0.2">
      <c r="G65750"/>
    </row>
    <row r="65751" spans="7:7" x14ac:dyDescent="0.2">
      <c r="G65751"/>
    </row>
    <row r="65752" spans="7:7" x14ac:dyDescent="0.2">
      <c r="G65752"/>
    </row>
    <row r="65753" spans="7:7" x14ac:dyDescent="0.2">
      <c r="G65753"/>
    </row>
    <row r="65754" spans="7:7" x14ac:dyDescent="0.2">
      <c r="G65754"/>
    </row>
    <row r="65755" spans="7:7" x14ac:dyDescent="0.2">
      <c r="G65755"/>
    </row>
    <row r="65756" spans="7:7" x14ac:dyDescent="0.2">
      <c r="G65756"/>
    </row>
    <row r="65757" spans="7:7" x14ac:dyDescent="0.2">
      <c r="G65757"/>
    </row>
    <row r="65758" spans="7:7" x14ac:dyDescent="0.2">
      <c r="G65758"/>
    </row>
    <row r="65759" spans="7:7" x14ac:dyDescent="0.2">
      <c r="G65759"/>
    </row>
    <row r="65760" spans="7:7" x14ac:dyDescent="0.2">
      <c r="G65760"/>
    </row>
    <row r="65761" spans="7:7" x14ac:dyDescent="0.2">
      <c r="G65761"/>
    </row>
    <row r="65762" spans="7:7" x14ac:dyDescent="0.2">
      <c r="G65762"/>
    </row>
    <row r="65763" spans="7:7" x14ac:dyDescent="0.2">
      <c r="G65763"/>
    </row>
    <row r="65764" spans="7:7" x14ac:dyDescent="0.2">
      <c r="G65764"/>
    </row>
    <row r="65765" spans="7:7" x14ac:dyDescent="0.2">
      <c r="G65765"/>
    </row>
    <row r="65766" spans="7:7" x14ac:dyDescent="0.2">
      <c r="G65766"/>
    </row>
    <row r="65767" spans="7:7" x14ac:dyDescent="0.2">
      <c r="G65767"/>
    </row>
    <row r="65768" spans="7:7" x14ac:dyDescent="0.2">
      <c r="G65768"/>
    </row>
    <row r="65769" spans="7:7" x14ac:dyDescent="0.2">
      <c r="G65769"/>
    </row>
    <row r="65770" spans="7:7" x14ac:dyDescent="0.2">
      <c r="G65770"/>
    </row>
    <row r="65771" spans="7:7" x14ac:dyDescent="0.2">
      <c r="G65771"/>
    </row>
    <row r="65772" spans="7:7" x14ac:dyDescent="0.2">
      <c r="G65772"/>
    </row>
    <row r="65773" spans="7:7" x14ac:dyDescent="0.2">
      <c r="G65773"/>
    </row>
    <row r="65774" spans="7:7" x14ac:dyDescent="0.2">
      <c r="G65774"/>
    </row>
    <row r="65775" spans="7:7" x14ac:dyDescent="0.2">
      <c r="G65775"/>
    </row>
    <row r="65776" spans="7:7" x14ac:dyDescent="0.2">
      <c r="G65776"/>
    </row>
    <row r="65777" spans="7:7" x14ac:dyDescent="0.2">
      <c r="G65777"/>
    </row>
    <row r="65778" spans="7:7" x14ac:dyDescent="0.2">
      <c r="G65778"/>
    </row>
    <row r="65779" spans="7:7" x14ac:dyDescent="0.2">
      <c r="G65779"/>
    </row>
    <row r="65780" spans="7:7" x14ac:dyDescent="0.2">
      <c r="G65780"/>
    </row>
    <row r="65781" spans="7:7" x14ac:dyDescent="0.2">
      <c r="G65781"/>
    </row>
    <row r="65782" spans="7:7" x14ac:dyDescent="0.2">
      <c r="G65782"/>
    </row>
    <row r="65783" spans="7:7" x14ac:dyDescent="0.2">
      <c r="G65783"/>
    </row>
    <row r="65784" spans="7:7" x14ac:dyDescent="0.2">
      <c r="G65784"/>
    </row>
    <row r="65785" spans="7:7" x14ac:dyDescent="0.2">
      <c r="G65785"/>
    </row>
    <row r="65786" spans="7:7" x14ac:dyDescent="0.2">
      <c r="G65786"/>
    </row>
    <row r="65787" spans="7:7" x14ac:dyDescent="0.2">
      <c r="G65787"/>
    </row>
    <row r="65788" spans="7:7" x14ac:dyDescent="0.2">
      <c r="G65788"/>
    </row>
    <row r="65789" spans="7:7" x14ac:dyDescent="0.2">
      <c r="G65789"/>
    </row>
    <row r="65790" spans="7:7" x14ac:dyDescent="0.2">
      <c r="G65790"/>
    </row>
    <row r="65791" spans="7:7" x14ac:dyDescent="0.2">
      <c r="G65791"/>
    </row>
    <row r="65792" spans="7:7" x14ac:dyDescent="0.2">
      <c r="G65792"/>
    </row>
    <row r="65793" spans="7:7" x14ac:dyDescent="0.2">
      <c r="G65793"/>
    </row>
    <row r="65794" spans="7:7" x14ac:dyDescent="0.2">
      <c r="G65794"/>
    </row>
    <row r="65795" spans="7:7" x14ac:dyDescent="0.2">
      <c r="G65795"/>
    </row>
    <row r="65796" spans="7:7" x14ac:dyDescent="0.2">
      <c r="G65796"/>
    </row>
    <row r="65797" spans="7:7" x14ac:dyDescent="0.2">
      <c r="G65797"/>
    </row>
    <row r="65798" spans="7:7" x14ac:dyDescent="0.2">
      <c r="G65798"/>
    </row>
    <row r="65799" spans="7:7" x14ac:dyDescent="0.2">
      <c r="G65799"/>
    </row>
    <row r="65800" spans="7:7" x14ac:dyDescent="0.2">
      <c r="G65800"/>
    </row>
    <row r="65801" spans="7:7" x14ac:dyDescent="0.2">
      <c r="G65801"/>
    </row>
    <row r="65802" spans="7:7" x14ac:dyDescent="0.2">
      <c r="G65802"/>
    </row>
    <row r="65803" spans="7:7" x14ac:dyDescent="0.2">
      <c r="G65803"/>
    </row>
    <row r="65804" spans="7:7" x14ac:dyDescent="0.2">
      <c r="G65804"/>
    </row>
    <row r="65805" spans="7:7" x14ac:dyDescent="0.2">
      <c r="G65805"/>
    </row>
    <row r="65806" spans="7:7" x14ac:dyDescent="0.2">
      <c r="G65806"/>
    </row>
    <row r="65807" spans="7:7" x14ac:dyDescent="0.2">
      <c r="G65807"/>
    </row>
    <row r="65808" spans="7:7" x14ac:dyDescent="0.2">
      <c r="G65808"/>
    </row>
    <row r="65809" spans="7:7" x14ac:dyDescent="0.2">
      <c r="G65809"/>
    </row>
    <row r="65810" spans="7:7" x14ac:dyDescent="0.2">
      <c r="G65810"/>
    </row>
    <row r="65811" spans="7:7" x14ac:dyDescent="0.2">
      <c r="G65811"/>
    </row>
    <row r="65812" spans="7:7" x14ac:dyDescent="0.2">
      <c r="G65812"/>
    </row>
    <row r="65813" spans="7:7" x14ac:dyDescent="0.2">
      <c r="G65813"/>
    </row>
    <row r="65814" spans="7:7" x14ac:dyDescent="0.2">
      <c r="G65814"/>
    </row>
    <row r="65815" spans="7:7" x14ac:dyDescent="0.2">
      <c r="G65815"/>
    </row>
    <row r="65816" spans="7:7" x14ac:dyDescent="0.2">
      <c r="G65816"/>
    </row>
    <row r="65817" spans="7:7" x14ac:dyDescent="0.2">
      <c r="G65817"/>
    </row>
    <row r="65818" spans="7:7" x14ac:dyDescent="0.2">
      <c r="G65818"/>
    </row>
    <row r="65819" spans="7:7" x14ac:dyDescent="0.2">
      <c r="G65819"/>
    </row>
    <row r="65820" spans="7:7" x14ac:dyDescent="0.2">
      <c r="G65820"/>
    </row>
    <row r="65821" spans="7:7" x14ac:dyDescent="0.2">
      <c r="G65821"/>
    </row>
    <row r="65822" spans="7:7" x14ac:dyDescent="0.2">
      <c r="G65822"/>
    </row>
    <row r="65823" spans="7:7" x14ac:dyDescent="0.2">
      <c r="G65823"/>
    </row>
    <row r="65824" spans="7:7" x14ac:dyDescent="0.2">
      <c r="G65824"/>
    </row>
    <row r="65825" spans="7:7" x14ac:dyDescent="0.2">
      <c r="G65825"/>
    </row>
    <row r="65826" spans="7:7" x14ac:dyDescent="0.2">
      <c r="G65826"/>
    </row>
    <row r="65827" spans="7:7" x14ac:dyDescent="0.2">
      <c r="G65827"/>
    </row>
    <row r="65828" spans="7:7" x14ac:dyDescent="0.2">
      <c r="G65828"/>
    </row>
    <row r="65829" spans="7:7" x14ac:dyDescent="0.2">
      <c r="G65829"/>
    </row>
    <row r="65830" spans="7:7" x14ac:dyDescent="0.2">
      <c r="G65830"/>
    </row>
    <row r="65831" spans="7:7" x14ac:dyDescent="0.2">
      <c r="G65831"/>
    </row>
    <row r="65832" spans="7:7" x14ac:dyDescent="0.2">
      <c r="G65832"/>
    </row>
    <row r="65833" spans="7:7" x14ac:dyDescent="0.2">
      <c r="G65833"/>
    </row>
    <row r="65834" spans="7:7" x14ac:dyDescent="0.2">
      <c r="G65834"/>
    </row>
    <row r="65835" spans="7:7" x14ac:dyDescent="0.2">
      <c r="G65835"/>
    </row>
    <row r="65836" spans="7:7" x14ac:dyDescent="0.2">
      <c r="G65836"/>
    </row>
    <row r="65837" spans="7:7" x14ac:dyDescent="0.2">
      <c r="G65837"/>
    </row>
    <row r="65838" spans="7:7" x14ac:dyDescent="0.2">
      <c r="G65838"/>
    </row>
    <row r="65839" spans="7:7" x14ac:dyDescent="0.2">
      <c r="G65839"/>
    </row>
    <row r="65840" spans="7:7" x14ac:dyDescent="0.2">
      <c r="G65840"/>
    </row>
    <row r="65841" spans="7:7" x14ac:dyDescent="0.2">
      <c r="G65841"/>
    </row>
    <row r="65842" spans="7:7" x14ac:dyDescent="0.2">
      <c r="G65842"/>
    </row>
    <row r="65843" spans="7:7" x14ac:dyDescent="0.2">
      <c r="G65843"/>
    </row>
    <row r="65844" spans="7:7" x14ac:dyDescent="0.2">
      <c r="G65844"/>
    </row>
    <row r="65845" spans="7:7" x14ac:dyDescent="0.2">
      <c r="G65845"/>
    </row>
    <row r="65846" spans="7:7" x14ac:dyDescent="0.2">
      <c r="G65846"/>
    </row>
    <row r="65847" spans="7:7" x14ac:dyDescent="0.2">
      <c r="G65847"/>
    </row>
    <row r="65848" spans="7:7" x14ac:dyDescent="0.2">
      <c r="G65848"/>
    </row>
    <row r="65849" spans="7:7" x14ac:dyDescent="0.2">
      <c r="G65849"/>
    </row>
    <row r="65850" spans="7:7" x14ac:dyDescent="0.2">
      <c r="G65850"/>
    </row>
    <row r="65851" spans="7:7" x14ac:dyDescent="0.2">
      <c r="G65851"/>
    </row>
    <row r="65852" spans="7:7" x14ac:dyDescent="0.2">
      <c r="G65852"/>
    </row>
    <row r="65853" spans="7:7" x14ac:dyDescent="0.2">
      <c r="G65853"/>
    </row>
    <row r="65854" spans="7:7" x14ac:dyDescent="0.2">
      <c r="G65854"/>
    </row>
    <row r="65855" spans="7:7" x14ac:dyDescent="0.2">
      <c r="G65855"/>
    </row>
    <row r="65856" spans="7:7" x14ac:dyDescent="0.2">
      <c r="G65856"/>
    </row>
    <row r="65857" spans="7:7" x14ac:dyDescent="0.2">
      <c r="G65857"/>
    </row>
    <row r="65858" spans="7:7" x14ac:dyDescent="0.2">
      <c r="G65858"/>
    </row>
    <row r="65859" spans="7:7" x14ac:dyDescent="0.2">
      <c r="G65859"/>
    </row>
    <row r="65860" spans="7:7" x14ac:dyDescent="0.2">
      <c r="G65860"/>
    </row>
    <row r="65861" spans="7:7" x14ac:dyDescent="0.2">
      <c r="G65861"/>
    </row>
    <row r="65862" spans="7:7" x14ac:dyDescent="0.2">
      <c r="G65862"/>
    </row>
    <row r="65863" spans="7:7" x14ac:dyDescent="0.2">
      <c r="G65863"/>
    </row>
    <row r="65864" spans="7:7" x14ac:dyDescent="0.2">
      <c r="G65864"/>
    </row>
    <row r="65865" spans="7:7" x14ac:dyDescent="0.2">
      <c r="G65865"/>
    </row>
    <row r="65866" spans="7:7" x14ac:dyDescent="0.2">
      <c r="G65866"/>
    </row>
    <row r="65867" spans="7:7" x14ac:dyDescent="0.2">
      <c r="G65867"/>
    </row>
    <row r="65868" spans="7:7" x14ac:dyDescent="0.2">
      <c r="G65868"/>
    </row>
    <row r="65869" spans="7:7" x14ac:dyDescent="0.2">
      <c r="G65869"/>
    </row>
    <row r="65870" spans="7:7" x14ac:dyDescent="0.2">
      <c r="G65870"/>
    </row>
    <row r="65871" spans="7:7" x14ac:dyDescent="0.2">
      <c r="G65871"/>
    </row>
    <row r="65872" spans="7:7" x14ac:dyDescent="0.2">
      <c r="G65872"/>
    </row>
    <row r="65873" spans="7:7" x14ac:dyDescent="0.2">
      <c r="G65873"/>
    </row>
    <row r="65874" spans="7:7" x14ac:dyDescent="0.2">
      <c r="G65874"/>
    </row>
    <row r="65875" spans="7:7" x14ac:dyDescent="0.2">
      <c r="G65875"/>
    </row>
    <row r="65876" spans="7:7" x14ac:dyDescent="0.2">
      <c r="G65876"/>
    </row>
    <row r="65877" spans="7:7" x14ac:dyDescent="0.2">
      <c r="G65877"/>
    </row>
    <row r="65878" spans="7:7" x14ac:dyDescent="0.2">
      <c r="G65878"/>
    </row>
    <row r="65879" spans="7:7" x14ac:dyDescent="0.2">
      <c r="G65879"/>
    </row>
    <row r="65880" spans="7:7" x14ac:dyDescent="0.2">
      <c r="G65880"/>
    </row>
    <row r="65881" spans="7:7" x14ac:dyDescent="0.2">
      <c r="G65881"/>
    </row>
    <row r="65882" spans="7:7" x14ac:dyDescent="0.2">
      <c r="G65882"/>
    </row>
    <row r="65883" spans="7:7" x14ac:dyDescent="0.2">
      <c r="G65883"/>
    </row>
    <row r="65884" spans="7:7" x14ac:dyDescent="0.2">
      <c r="G65884"/>
    </row>
    <row r="65885" spans="7:7" x14ac:dyDescent="0.2">
      <c r="G65885"/>
    </row>
    <row r="65886" spans="7:7" x14ac:dyDescent="0.2">
      <c r="G65886"/>
    </row>
    <row r="65887" spans="7:7" x14ac:dyDescent="0.2">
      <c r="G65887"/>
    </row>
    <row r="65888" spans="7:7" x14ac:dyDescent="0.2">
      <c r="G65888"/>
    </row>
    <row r="65889" spans="7:7" x14ac:dyDescent="0.2">
      <c r="G65889"/>
    </row>
    <row r="65890" spans="7:7" x14ac:dyDescent="0.2">
      <c r="G65890"/>
    </row>
    <row r="65891" spans="7:7" x14ac:dyDescent="0.2">
      <c r="G65891"/>
    </row>
    <row r="65892" spans="7:7" x14ac:dyDescent="0.2">
      <c r="G65892"/>
    </row>
    <row r="65893" spans="7:7" x14ac:dyDescent="0.2">
      <c r="G65893"/>
    </row>
    <row r="65894" spans="7:7" x14ac:dyDescent="0.2">
      <c r="G65894"/>
    </row>
    <row r="65895" spans="7:7" x14ac:dyDescent="0.2">
      <c r="G65895"/>
    </row>
    <row r="65896" spans="7:7" x14ac:dyDescent="0.2">
      <c r="G65896"/>
    </row>
    <row r="65897" spans="7:7" x14ac:dyDescent="0.2">
      <c r="G65897"/>
    </row>
    <row r="65898" spans="7:7" x14ac:dyDescent="0.2">
      <c r="G65898"/>
    </row>
    <row r="65899" spans="7:7" x14ac:dyDescent="0.2">
      <c r="G65899"/>
    </row>
    <row r="65900" spans="7:7" x14ac:dyDescent="0.2">
      <c r="G65900"/>
    </row>
    <row r="65901" spans="7:7" x14ac:dyDescent="0.2">
      <c r="G65901"/>
    </row>
    <row r="65902" spans="7:7" x14ac:dyDescent="0.2">
      <c r="G65902"/>
    </row>
    <row r="65903" spans="7:7" x14ac:dyDescent="0.2">
      <c r="G65903"/>
    </row>
    <row r="65904" spans="7:7" x14ac:dyDescent="0.2">
      <c r="G65904"/>
    </row>
    <row r="65905" spans="7:7" x14ac:dyDescent="0.2">
      <c r="G65905"/>
    </row>
    <row r="65906" spans="7:7" x14ac:dyDescent="0.2">
      <c r="G65906"/>
    </row>
    <row r="65907" spans="7:7" x14ac:dyDescent="0.2">
      <c r="G65907"/>
    </row>
    <row r="65908" spans="7:7" x14ac:dyDescent="0.2">
      <c r="G65908"/>
    </row>
    <row r="65909" spans="7:7" x14ac:dyDescent="0.2">
      <c r="G65909"/>
    </row>
    <row r="65910" spans="7:7" x14ac:dyDescent="0.2">
      <c r="G65910"/>
    </row>
    <row r="65911" spans="7:7" x14ac:dyDescent="0.2">
      <c r="G65911"/>
    </row>
    <row r="65912" spans="7:7" x14ac:dyDescent="0.2">
      <c r="G65912"/>
    </row>
    <row r="65913" spans="7:7" x14ac:dyDescent="0.2">
      <c r="G65913"/>
    </row>
    <row r="65914" spans="7:7" x14ac:dyDescent="0.2">
      <c r="G65914"/>
    </row>
    <row r="65915" spans="7:7" x14ac:dyDescent="0.2">
      <c r="G65915"/>
    </row>
    <row r="65916" spans="7:7" x14ac:dyDescent="0.2">
      <c r="G65916"/>
    </row>
    <row r="65917" spans="7:7" x14ac:dyDescent="0.2">
      <c r="G65917"/>
    </row>
    <row r="65918" spans="7:7" x14ac:dyDescent="0.2">
      <c r="G65918"/>
    </row>
    <row r="65919" spans="7:7" x14ac:dyDescent="0.2">
      <c r="G65919"/>
    </row>
    <row r="65920" spans="7:7" x14ac:dyDescent="0.2">
      <c r="G65920"/>
    </row>
    <row r="65921" spans="7:7" x14ac:dyDescent="0.2">
      <c r="G65921"/>
    </row>
    <row r="65922" spans="7:7" x14ac:dyDescent="0.2">
      <c r="G65922"/>
    </row>
    <row r="65923" spans="7:7" x14ac:dyDescent="0.2">
      <c r="G65923"/>
    </row>
    <row r="65924" spans="7:7" x14ac:dyDescent="0.2">
      <c r="G65924"/>
    </row>
    <row r="65925" spans="7:7" x14ac:dyDescent="0.2">
      <c r="G65925"/>
    </row>
    <row r="65926" spans="7:7" x14ac:dyDescent="0.2">
      <c r="G65926"/>
    </row>
    <row r="65927" spans="7:7" x14ac:dyDescent="0.2">
      <c r="G65927"/>
    </row>
    <row r="65928" spans="7:7" x14ac:dyDescent="0.2">
      <c r="G65928"/>
    </row>
    <row r="65929" spans="7:7" x14ac:dyDescent="0.2">
      <c r="G65929"/>
    </row>
    <row r="65930" spans="7:7" x14ac:dyDescent="0.2">
      <c r="G65930"/>
    </row>
    <row r="65931" spans="7:7" x14ac:dyDescent="0.2">
      <c r="G65931"/>
    </row>
    <row r="65932" spans="7:7" x14ac:dyDescent="0.2">
      <c r="G65932"/>
    </row>
    <row r="65933" spans="7:7" x14ac:dyDescent="0.2">
      <c r="G65933"/>
    </row>
    <row r="65934" spans="7:7" x14ac:dyDescent="0.2">
      <c r="G65934"/>
    </row>
    <row r="65935" spans="7:7" x14ac:dyDescent="0.2">
      <c r="G65935"/>
    </row>
    <row r="65936" spans="7:7" x14ac:dyDescent="0.2">
      <c r="G65936"/>
    </row>
    <row r="65937" spans="7:7" x14ac:dyDescent="0.2">
      <c r="G65937"/>
    </row>
    <row r="65938" spans="7:7" x14ac:dyDescent="0.2">
      <c r="G65938"/>
    </row>
    <row r="65939" spans="7:7" x14ac:dyDescent="0.2">
      <c r="G65939"/>
    </row>
    <row r="65940" spans="7:7" x14ac:dyDescent="0.2">
      <c r="G65940"/>
    </row>
    <row r="65941" spans="7:7" x14ac:dyDescent="0.2">
      <c r="G65941"/>
    </row>
    <row r="65942" spans="7:7" x14ac:dyDescent="0.2">
      <c r="G65942"/>
    </row>
    <row r="65943" spans="7:7" x14ac:dyDescent="0.2">
      <c r="G65943"/>
    </row>
    <row r="65944" spans="7:7" x14ac:dyDescent="0.2">
      <c r="G65944"/>
    </row>
    <row r="65945" spans="7:7" x14ac:dyDescent="0.2">
      <c r="G65945"/>
    </row>
    <row r="65946" spans="7:7" x14ac:dyDescent="0.2">
      <c r="G65946"/>
    </row>
    <row r="65947" spans="7:7" x14ac:dyDescent="0.2">
      <c r="G65947"/>
    </row>
    <row r="65948" spans="7:7" x14ac:dyDescent="0.2">
      <c r="G65948"/>
    </row>
    <row r="65949" spans="7:7" x14ac:dyDescent="0.2">
      <c r="G65949"/>
    </row>
    <row r="65950" spans="7:7" x14ac:dyDescent="0.2">
      <c r="G65950"/>
    </row>
    <row r="65951" spans="7:7" x14ac:dyDescent="0.2">
      <c r="G65951"/>
    </row>
    <row r="65952" spans="7:7" x14ac:dyDescent="0.2">
      <c r="G65952"/>
    </row>
    <row r="65953" spans="7:7" x14ac:dyDescent="0.2">
      <c r="G65953"/>
    </row>
    <row r="65954" spans="7:7" x14ac:dyDescent="0.2">
      <c r="G65954"/>
    </row>
    <row r="65955" spans="7:7" x14ac:dyDescent="0.2">
      <c r="G65955"/>
    </row>
    <row r="65956" spans="7:7" x14ac:dyDescent="0.2">
      <c r="G65956"/>
    </row>
    <row r="65957" spans="7:7" x14ac:dyDescent="0.2">
      <c r="G65957"/>
    </row>
    <row r="65958" spans="7:7" x14ac:dyDescent="0.2">
      <c r="G65958"/>
    </row>
    <row r="65959" spans="7:7" x14ac:dyDescent="0.2">
      <c r="G65959"/>
    </row>
    <row r="65960" spans="7:7" x14ac:dyDescent="0.2">
      <c r="G65960"/>
    </row>
    <row r="65961" spans="7:7" x14ac:dyDescent="0.2">
      <c r="G65961"/>
    </row>
    <row r="65962" spans="7:7" x14ac:dyDescent="0.2">
      <c r="G65962"/>
    </row>
    <row r="65963" spans="7:7" x14ac:dyDescent="0.2">
      <c r="G65963"/>
    </row>
    <row r="65964" spans="7:7" x14ac:dyDescent="0.2">
      <c r="G65964"/>
    </row>
    <row r="65965" spans="7:7" x14ac:dyDescent="0.2">
      <c r="G65965"/>
    </row>
    <row r="65966" spans="7:7" x14ac:dyDescent="0.2">
      <c r="G65966"/>
    </row>
    <row r="65967" spans="7:7" x14ac:dyDescent="0.2">
      <c r="G65967"/>
    </row>
    <row r="65968" spans="7:7" x14ac:dyDescent="0.2">
      <c r="G65968"/>
    </row>
    <row r="65969" spans="7:7" x14ac:dyDescent="0.2">
      <c r="G65969"/>
    </row>
    <row r="65970" spans="7:7" x14ac:dyDescent="0.2">
      <c r="G65970"/>
    </row>
    <row r="65971" spans="7:7" x14ac:dyDescent="0.2">
      <c r="G65971"/>
    </row>
    <row r="65972" spans="7:7" x14ac:dyDescent="0.2">
      <c r="G65972"/>
    </row>
    <row r="65973" spans="7:7" x14ac:dyDescent="0.2">
      <c r="G65973"/>
    </row>
    <row r="65974" spans="7:7" x14ac:dyDescent="0.2">
      <c r="G65974"/>
    </row>
    <row r="65975" spans="7:7" x14ac:dyDescent="0.2">
      <c r="G65975"/>
    </row>
    <row r="65976" spans="7:7" x14ac:dyDescent="0.2">
      <c r="G65976"/>
    </row>
    <row r="65977" spans="7:7" x14ac:dyDescent="0.2">
      <c r="G65977"/>
    </row>
    <row r="65978" spans="7:7" x14ac:dyDescent="0.2">
      <c r="G65978"/>
    </row>
    <row r="65979" spans="7:7" x14ac:dyDescent="0.2">
      <c r="G65979"/>
    </row>
    <row r="65980" spans="7:7" x14ac:dyDescent="0.2">
      <c r="G65980"/>
    </row>
    <row r="65981" spans="7:7" x14ac:dyDescent="0.2">
      <c r="G65981"/>
    </row>
    <row r="65982" spans="7:7" x14ac:dyDescent="0.2">
      <c r="G65982"/>
    </row>
    <row r="65983" spans="7:7" x14ac:dyDescent="0.2">
      <c r="G65983"/>
    </row>
    <row r="65984" spans="7:7" x14ac:dyDescent="0.2">
      <c r="G65984"/>
    </row>
    <row r="65985" spans="7:7" x14ac:dyDescent="0.2">
      <c r="G65985"/>
    </row>
    <row r="65986" spans="7:7" x14ac:dyDescent="0.2">
      <c r="G65986"/>
    </row>
    <row r="65987" spans="7:7" x14ac:dyDescent="0.2">
      <c r="G65987"/>
    </row>
    <row r="65988" spans="7:7" x14ac:dyDescent="0.2">
      <c r="G65988"/>
    </row>
    <row r="65989" spans="7:7" x14ac:dyDescent="0.2">
      <c r="G65989"/>
    </row>
    <row r="65990" spans="7:7" x14ac:dyDescent="0.2">
      <c r="G65990"/>
    </row>
    <row r="65991" spans="7:7" x14ac:dyDescent="0.2">
      <c r="G65991"/>
    </row>
    <row r="65992" spans="7:7" x14ac:dyDescent="0.2">
      <c r="G65992"/>
    </row>
    <row r="65993" spans="7:7" x14ac:dyDescent="0.2">
      <c r="G65993"/>
    </row>
    <row r="65994" spans="7:7" x14ac:dyDescent="0.2">
      <c r="G65994"/>
    </row>
    <row r="65995" spans="7:7" x14ac:dyDescent="0.2">
      <c r="G65995"/>
    </row>
    <row r="65996" spans="7:7" x14ac:dyDescent="0.2">
      <c r="G65996"/>
    </row>
    <row r="65997" spans="7:7" x14ac:dyDescent="0.2">
      <c r="G65997"/>
    </row>
    <row r="65998" spans="7:7" x14ac:dyDescent="0.2">
      <c r="G65998"/>
    </row>
    <row r="65999" spans="7:7" x14ac:dyDescent="0.2">
      <c r="G65999"/>
    </row>
    <row r="66000" spans="7:7" x14ac:dyDescent="0.2">
      <c r="G66000"/>
    </row>
    <row r="66001" spans="7:7" x14ac:dyDescent="0.2">
      <c r="G66001"/>
    </row>
    <row r="66002" spans="7:7" x14ac:dyDescent="0.2">
      <c r="G66002"/>
    </row>
    <row r="66003" spans="7:7" x14ac:dyDescent="0.2">
      <c r="G66003"/>
    </row>
    <row r="66004" spans="7:7" x14ac:dyDescent="0.2">
      <c r="G66004"/>
    </row>
    <row r="66005" spans="7:7" x14ac:dyDescent="0.2">
      <c r="G66005"/>
    </row>
    <row r="66006" spans="7:7" x14ac:dyDescent="0.2">
      <c r="G66006"/>
    </row>
    <row r="66007" spans="7:7" x14ac:dyDescent="0.2">
      <c r="G66007"/>
    </row>
    <row r="66008" spans="7:7" x14ac:dyDescent="0.2">
      <c r="G66008"/>
    </row>
    <row r="66009" spans="7:7" x14ac:dyDescent="0.2">
      <c r="G66009"/>
    </row>
    <row r="66010" spans="7:7" x14ac:dyDescent="0.2">
      <c r="G66010"/>
    </row>
    <row r="66011" spans="7:7" x14ac:dyDescent="0.2">
      <c r="G66011"/>
    </row>
    <row r="66012" spans="7:7" x14ac:dyDescent="0.2">
      <c r="G66012"/>
    </row>
    <row r="66013" spans="7:7" x14ac:dyDescent="0.2">
      <c r="G66013"/>
    </row>
    <row r="66014" spans="7:7" x14ac:dyDescent="0.2">
      <c r="G66014"/>
    </row>
    <row r="66015" spans="7:7" x14ac:dyDescent="0.2">
      <c r="G66015"/>
    </row>
    <row r="66016" spans="7:7" x14ac:dyDescent="0.2">
      <c r="G66016"/>
    </row>
    <row r="66017" spans="7:7" x14ac:dyDescent="0.2">
      <c r="G66017"/>
    </row>
    <row r="66018" spans="7:7" x14ac:dyDescent="0.2">
      <c r="G66018"/>
    </row>
    <row r="66019" spans="7:7" x14ac:dyDescent="0.2">
      <c r="G66019"/>
    </row>
    <row r="66020" spans="7:7" x14ac:dyDescent="0.2">
      <c r="G66020"/>
    </row>
    <row r="66021" spans="7:7" x14ac:dyDescent="0.2">
      <c r="G66021"/>
    </row>
    <row r="66022" spans="7:7" x14ac:dyDescent="0.2">
      <c r="G66022"/>
    </row>
    <row r="66023" spans="7:7" x14ac:dyDescent="0.2">
      <c r="G66023"/>
    </row>
    <row r="66024" spans="7:7" x14ac:dyDescent="0.2">
      <c r="G66024"/>
    </row>
    <row r="66025" spans="7:7" x14ac:dyDescent="0.2">
      <c r="G66025"/>
    </row>
    <row r="66026" spans="7:7" x14ac:dyDescent="0.2">
      <c r="G66026"/>
    </row>
    <row r="66027" spans="7:7" x14ac:dyDescent="0.2">
      <c r="G66027"/>
    </row>
    <row r="66028" spans="7:7" x14ac:dyDescent="0.2">
      <c r="G66028"/>
    </row>
    <row r="66029" spans="7:7" x14ac:dyDescent="0.2">
      <c r="G66029"/>
    </row>
    <row r="66030" spans="7:7" x14ac:dyDescent="0.2">
      <c r="G66030"/>
    </row>
    <row r="66031" spans="7:7" x14ac:dyDescent="0.2">
      <c r="G66031"/>
    </row>
    <row r="66032" spans="7:7" x14ac:dyDescent="0.2">
      <c r="G66032"/>
    </row>
    <row r="66033" spans="7:7" x14ac:dyDescent="0.2">
      <c r="G66033"/>
    </row>
    <row r="66034" spans="7:7" x14ac:dyDescent="0.2">
      <c r="G66034"/>
    </row>
    <row r="66035" spans="7:7" x14ac:dyDescent="0.2">
      <c r="G66035"/>
    </row>
    <row r="66036" spans="7:7" x14ac:dyDescent="0.2">
      <c r="G66036"/>
    </row>
    <row r="66037" spans="7:7" x14ac:dyDescent="0.2">
      <c r="G66037"/>
    </row>
    <row r="66038" spans="7:7" x14ac:dyDescent="0.2">
      <c r="G66038"/>
    </row>
    <row r="66039" spans="7:7" x14ac:dyDescent="0.2">
      <c r="G66039"/>
    </row>
    <row r="66040" spans="7:7" x14ac:dyDescent="0.2">
      <c r="G66040"/>
    </row>
    <row r="66041" spans="7:7" x14ac:dyDescent="0.2">
      <c r="G66041"/>
    </row>
    <row r="66042" spans="7:7" x14ac:dyDescent="0.2">
      <c r="G66042"/>
    </row>
    <row r="66043" spans="7:7" x14ac:dyDescent="0.2">
      <c r="G66043"/>
    </row>
    <row r="66044" spans="7:7" x14ac:dyDescent="0.2">
      <c r="G66044"/>
    </row>
    <row r="66045" spans="7:7" x14ac:dyDescent="0.2">
      <c r="G66045"/>
    </row>
    <row r="66046" spans="7:7" x14ac:dyDescent="0.2">
      <c r="G66046"/>
    </row>
    <row r="66047" spans="7:7" x14ac:dyDescent="0.2">
      <c r="G66047"/>
    </row>
    <row r="66048" spans="7:7" x14ac:dyDescent="0.2">
      <c r="G66048"/>
    </row>
    <row r="66049" spans="7:7" x14ac:dyDescent="0.2">
      <c r="G66049"/>
    </row>
    <row r="66050" spans="7:7" x14ac:dyDescent="0.2">
      <c r="G66050"/>
    </row>
    <row r="66051" spans="7:7" x14ac:dyDescent="0.2">
      <c r="G66051"/>
    </row>
    <row r="66052" spans="7:7" x14ac:dyDescent="0.2">
      <c r="G66052"/>
    </row>
    <row r="66053" spans="7:7" x14ac:dyDescent="0.2">
      <c r="G66053"/>
    </row>
    <row r="66054" spans="7:7" x14ac:dyDescent="0.2">
      <c r="G66054"/>
    </row>
    <row r="66055" spans="7:7" x14ac:dyDescent="0.2">
      <c r="G66055"/>
    </row>
    <row r="66056" spans="7:7" x14ac:dyDescent="0.2">
      <c r="G66056"/>
    </row>
    <row r="66057" spans="7:7" x14ac:dyDescent="0.2">
      <c r="G66057"/>
    </row>
    <row r="66058" spans="7:7" x14ac:dyDescent="0.2">
      <c r="G66058"/>
    </row>
    <row r="66059" spans="7:7" x14ac:dyDescent="0.2">
      <c r="G66059"/>
    </row>
    <row r="66060" spans="7:7" x14ac:dyDescent="0.2">
      <c r="G66060"/>
    </row>
    <row r="66061" spans="7:7" x14ac:dyDescent="0.2">
      <c r="G66061"/>
    </row>
    <row r="66062" spans="7:7" x14ac:dyDescent="0.2">
      <c r="G66062"/>
    </row>
    <row r="66063" spans="7:7" x14ac:dyDescent="0.2">
      <c r="G66063"/>
    </row>
    <row r="66064" spans="7:7" x14ac:dyDescent="0.2">
      <c r="G66064"/>
    </row>
    <row r="66065" spans="7:7" x14ac:dyDescent="0.2">
      <c r="G66065"/>
    </row>
    <row r="66066" spans="7:7" x14ac:dyDescent="0.2">
      <c r="G66066"/>
    </row>
    <row r="66067" spans="7:7" x14ac:dyDescent="0.2">
      <c r="G66067"/>
    </row>
    <row r="66068" spans="7:7" x14ac:dyDescent="0.2">
      <c r="G66068"/>
    </row>
    <row r="66069" spans="7:7" x14ac:dyDescent="0.2">
      <c r="G66069"/>
    </row>
    <row r="66070" spans="7:7" x14ac:dyDescent="0.2">
      <c r="G66070"/>
    </row>
    <row r="66071" spans="7:7" x14ac:dyDescent="0.2">
      <c r="G66071"/>
    </row>
    <row r="66072" spans="7:7" x14ac:dyDescent="0.2">
      <c r="G66072"/>
    </row>
    <row r="66073" spans="7:7" x14ac:dyDescent="0.2">
      <c r="G66073"/>
    </row>
    <row r="66074" spans="7:7" x14ac:dyDescent="0.2">
      <c r="G66074"/>
    </row>
    <row r="66075" spans="7:7" x14ac:dyDescent="0.2">
      <c r="G66075"/>
    </row>
    <row r="66076" spans="7:7" x14ac:dyDescent="0.2">
      <c r="G66076"/>
    </row>
    <row r="66077" spans="7:7" x14ac:dyDescent="0.2">
      <c r="G66077"/>
    </row>
    <row r="66078" spans="7:7" x14ac:dyDescent="0.2">
      <c r="G66078"/>
    </row>
    <row r="66079" spans="7:7" x14ac:dyDescent="0.2">
      <c r="G66079"/>
    </row>
    <row r="66080" spans="7:7" x14ac:dyDescent="0.2">
      <c r="G66080"/>
    </row>
    <row r="66081" spans="7:7" x14ac:dyDescent="0.2">
      <c r="G66081"/>
    </row>
    <row r="66082" spans="7:7" x14ac:dyDescent="0.2">
      <c r="G66082"/>
    </row>
    <row r="66083" spans="7:7" x14ac:dyDescent="0.2">
      <c r="G66083"/>
    </row>
    <row r="66084" spans="7:7" x14ac:dyDescent="0.2">
      <c r="G66084"/>
    </row>
    <row r="66085" spans="7:7" x14ac:dyDescent="0.2">
      <c r="G66085"/>
    </row>
    <row r="66086" spans="7:7" x14ac:dyDescent="0.2">
      <c r="G66086"/>
    </row>
    <row r="66087" spans="7:7" x14ac:dyDescent="0.2">
      <c r="G66087"/>
    </row>
    <row r="66088" spans="7:7" x14ac:dyDescent="0.2">
      <c r="G66088"/>
    </row>
    <row r="66089" spans="7:7" x14ac:dyDescent="0.2">
      <c r="G66089"/>
    </row>
    <row r="66090" spans="7:7" x14ac:dyDescent="0.2">
      <c r="G66090"/>
    </row>
    <row r="66091" spans="7:7" x14ac:dyDescent="0.2">
      <c r="G66091"/>
    </row>
    <row r="66092" spans="7:7" x14ac:dyDescent="0.2">
      <c r="G66092"/>
    </row>
    <row r="66093" spans="7:7" x14ac:dyDescent="0.2">
      <c r="G66093"/>
    </row>
    <row r="66094" spans="7:7" x14ac:dyDescent="0.2">
      <c r="G66094"/>
    </row>
    <row r="66095" spans="7:7" x14ac:dyDescent="0.2">
      <c r="G66095"/>
    </row>
    <row r="66096" spans="7:7" x14ac:dyDescent="0.2">
      <c r="G66096"/>
    </row>
    <row r="66097" spans="7:7" x14ac:dyDescent="0.2">
      <c r="G66097"/>
    </row>
    <row r="66098" spans="7:7" x14ac:dyDescent="0.2">
      <c r="G66098"/>
    </row>
    <row r="66099" spans="7:7" x14ac:dyDescent="0.2">
      <c r="G66099"/>
    </row>
    <row r="66100" spans="7:7" x14ac:dyDescent="0.2">
      <c r="G66100"/>
    </row>
    <row r="66101" spans="7:7" x14ac:dyDescent="0.2">
      <c r="G66101"/>
    </row>
    <row r="66102" spans="7:7" x14ac:dyDescent="0.2">
      <c r="G66102"/>
    </row>
    <row r="66103" spans="7:7" x14ac:dyDescent="0.2">
      <c r="G66103"/>
    </row>
    <row r="66104" spans="7:7" x14ac:dyDescent="0.2">
      <c r="G66104"/>
    </row>
    <row r="66105" spans="7:7" x14ac:dyDescent="0.2">
      <c r="G66105"/>
    </row>
    <row r="66106" spans="7:7" x14ac:dyDescent="0.2">
      <c r="G66106"/>
    </row>
    <row r="66107" spans="7:7" x14ac:dyDescent="0.2">
      <c r="G66107"/>
    </row>
    <row r="66108" spans="7:7" x14ac:dyDescent="0.2">
      <c r="G66108"/>
    </row>
    <row r="66109" spans="7:7" x14ac:dyDescent="0.2">
      <c r="G66109"/>
    </row>
    <row r="66110" spans="7:7" x14ac:dyDescent="0.2">
      <c r="G66110"/>
    </row>
    <row r="66111" spans="7:7" x14ac:dyDescent="0.2">
      <c r="G66111"/>
    </row>
    <row r="66112" spans="7:7" x14ac:dyDescent="0.2">
      <c r="G66112"/>
    </row>
    <row r="66113" spans="7:7" x14ac:dyDescent="0.2">
      <c r="G66113"/>
    </row>
    <row r="66114" spans="7:7" x14ac:dyDescent="0.2">
      <c r="G66114"/>
    </row>
    <row r="66115" spans="7:7" x14ac:dyDescent="0.2">
      <c r="G66115"/>
    </row>
    <row r="66116" spans="7:7" x14ac:dyDescent="0.2">
      <c r="G66116"/>
    </row>
    <row r="66117" spans="7:7" x14ac:dyDescent="0.2">
      <c r="G66117"/>
    </row>
    <row r="66118" spans="7:7" x14ac:dyDescent="0.2">
      <c r="G66118"/>
    </row>
    <row r="66119" spans="7:7" x14ac:dyDescent="0.2">
      <c r="G66119"/>
    </row>
    <row r="66120" spans="7:7" x14ac:dyDescent="0.2">
      <c r="G66120"/>
    </row>
    <row r="66121" spans="7:7" x14ac:dyDescent="0.2">
      <c r="G66121"/>
    </row>
    <row r="66122" spans="7:7" x14ac:dyDescent="0.2">
      <c r="G66122"/>
    </row>
    <row r="66123" spans="7:7" x14ac:dyDescent="0.2">
      <c r="G66123"/>
    </row>
    <row r="66124" spans="7:7" x14ac:dyDescent="0.2">
      <c r="G66124"/>
    </row>
    <row r="66125" spans="7:7" x14ac:dyDescent="0.2">
      <c r="G66125"/>
    </row>
    <row r="66126" spans="7:7" x14ac:dyDescent="0.2">
      <c r="G66126"/>
    </row>
    <row r="66127" spans="7:7" x14ac:dyDescent="0.2">
      <c r="G66127"/>
    </row>
    <row r="66128" spans="7:7" x14ac:dyDescent="0.2">
      <c r="G66128"/>
    </row>
    <row r="66129" spans="7:7" x14ac:dyDescent="0.2">
      <c r="G66129"/>
    </row>
    <row r="66130" spans="7:7" x14ac:dyDescent="0.2">
      <c r="G66130"/>
    </row>
    <row r="66131" spans="7:7" x14ac:dyDescent="0.2">
      <c r="G66131"/>
    </row>
    <row r="66132" spans="7:7" x14ac:dyDescent="0.2">
      <c r="G66132"/>
    </row>
    <row r="66133" spans="7:7" x14ac:dyDescent="0.2">
      <c r="G66133"/>
    </row>
    <row r="66134" spans="7:7" x14ac:dyDescent="0.2">
      <c r="G66134"/>
    </row>
    <row r="66135" spans="7:7" x14ac:dyDescent="0.2">
      <c r="G66135"/>
    </row>
    <row r="66136" spans="7:7" x14ac:dyDescent="0.2">
      <c r="G66136"/>
    </row>
    <row r="66137" spans="7:7" x14ac:dyDescent="0.2">
      <c r="G66137"/>
    </row>
    <row r="66138" spans="7:7" x14ac:dyDescent="0.2">
      <c r="G66138"/>
    </row>
    <row r="66139" spans="7:7" x14ac:dyDescent="0.2">
      <c r="G66139"/>
    </row>
    <row r="66140" spans="7:7" x14ac:dyDescent="0.2">
      <c r="G66140"/>
    </row>
    <row r="66141" spans="7:7" x14ac:dyDescent="0.2">
      <c r="G66141"/>
    </row>
    <row r="66142" spans="7:7" x14ac:dyDescent="0.2">
      <c r="G66142"/>
    </row>
    <row r="66143" spans="7:7" x14ac:dyDescent="0.2">
      <c r="G66143"/>
    </row>
    <row r="66144" spans="7:7" x14ac:dyDescent="0.2">
      <c r="G66144"/>
    </row>
    <row r="66145" spans="7:7" x14ac:dyDescent="0.2">
      <c r="G66145"/>
    </row>
    <row r="66146" spans="7:7" x14ac:dyDescent="0.2">
      <c r="G66146"/>
    </row>
    <row r="66147" spans="7:7" x14ac:dyDescent="0.2">
      <c r="G66147"/>
    </row>
    <row r="66148" spans="7:7" x14ac:dyDescent="0.2">
      <c r="G66148"/>
    </row>
    <row r="66149" spans="7:7" x14ac:dyDescent="0.2">
      <c r="G66149"/>
    </row>
    <row r="66150" spans="7:7" x14ac:dyDescent="0.2">
      <c r="G66150"/>
    </row>
    <row r="66151" spans="7:7" x14ac:dyDescent="0.2">
      <c r="G66151"/>
    </row>
    <row r="66152" spans="7:7" x14ac:dyDescent="0.2">
      <c r="G66152"/>
    </row>
    <row r="66153" spans="7:7" x14ac:dyDescent="0.2">
      <c r="G66153"/>
    </row>
    <row r="66154" spans="7:7" x14ac:dyDescent="0.2">
      <c r="G66154"/>
    </row>
    <row r="66155" spans="7:7" x14ac:dyDescent="0.2">
      <c r="G66155"/>
    </row>
    <row r="66156" spans="7:7" x14ac:dyDescent="0.2">
      <c r="G66156"/>
    </row>
    <row r="66157" spans="7:7" x14ac:dyDescent="0.2">
      <c r="G66157"/>
    </row>
    <row r="66158" spans="7:7" x14ac:dyDescent="0.2">
      <c r="G66158"/>
    </row>
    <row r="66159" spans="7:7" x14ac:dyDescent="0.2">
      <c r="G66159"/>
    </row>
    <row r="66160" spans="7:7" x14ac:dyDescent="0.2">
      <c r="G66160"/>
    </row>
    <row r="66161" spans="7:7" x14ac:dyDescent="0.2">
      <c r="G66161"/>
    </row>
    <row r="66162" spans="7:7" x14ac:dyDescent="0.2">
      <c r="G66162"/>
    </row>
    <row r="66163" spans="7:7" x14ac:dyDescent="0.2">
      <c r="G66163"/>
    </row>
    <row r="66164" spans="7:7" x14ac:dyDescent="0.2">
      <c r="G66164"/>
    </row>
    <row r="66165" spans="7:7" x14ac:dyDescent="0.2">
      <c r="G66165"/>
    </row>
    <row r="66166" spans="7:7" x14ac:dyDescent="0.2">
      <c r="G66166"/>
    </row>
    <row r="66167" spans="7:7" x14ac:dyDescent="0.2">
      <c r="G66167"/>
    </row>
    <row r="66168" spans="7:7" x14ac:dyDescent="0.2">
      <c r="G66168"/>
    </row>
    <row r="66169" spans="7:7" x14ac:dyDescent="0.2">
      <c r="G66169"/>
    </row>
    <row r="66170" spans="7:7" x14ac:dyDescent="0.2">
      <c r="G66170"/>
    </row>
    <row r="66171" spans="7:7" x14ac:dyDescent="0.2">
      <c r="G66171"/>
    </row>
    <row r="66172" spans="7:7" x14ac:dyDescent="0.2">
      <c r="G66172"/>
    </row>
    <row r="66173" spans="7:7" x14ac:dyDescent="0.2">
      <c r="G66173"/>
    </row>
    <row r="66174" spans="7:7" x14ac:dyDescent="0.2">
      <c r="G66174"/>
    </row>
    <row r="66175" spans="7:7" x14ac:dyDescent="0.2">
      <c r="G66175"/>
    </row>
    <row r="66176" spans="7:7" x14ac:dyDescent="0.2">
      <c r="G66176"/>
    </row>
    <row r="66177" spans="7:7" x14ac:dyDescent="0.2">
      <c r="G66177"/>
    </row>
    <row r="66178" spans="7:7" x14ac:dyDescent="0.2">
      <c r="G66178"/>
    </row>
    <row r="66179" spans="7:7" x14ac:dyDescent="0.2">
      <c r="G66179"/>
    </row>
    <row r="66180" spans="7:7" x14ac:dyDescent="0.2">
      <c r="G66180"/>
    </row>
    <row r="66181" spans="7:7" x14ac:dyDescent="0.2">
      <c r="G66181"/>
    </row>
    <row r="66182" spans="7:7" x14ac:dyDescent="0.2">
      <c r="G66182"/>
    </row>
    <row r="66183" spans="7:7" x14ac:dyDescent="0.2">
      <c r="G66183"/>
    </row>
    <row r="66184" spans="7:7" x14ac:dyDescent="0.2">
      <c r="G66184"/>
    </row>
    <row r="66185" spans="7:7" x14ac:dyDescent="0.2">
      <c r="G66185"/>
    </row>
    <row r="66186" spans="7:7" x14ac:dyDescent="0.2">
      <c r="G66186"/>
    </row>
    <row r="66187" spans="7:7" x14ac:dyDescent="0.2">
      <c r="G66187"/>
    </row>
    <row r="66188" spans="7:7" x14ac:dyDescent="0.2">
      <c r="G66188"/>
    </row>
    <row r="66189" spans="7:7" x14ac:dyDescent="0.2">
      <c r="G66189"/>
    </row>
    <row r="66190" spans="7:7" x14ac:dyDescent="0.2">
      <c r="G66190"/>
    </row>
    <row r="66191" spans="7:7" x14ac:dyDescent="0.2">
      <c r="G66191"/>
    </row>
    <row r="66192" spans="7:7" x14ac:dyDescent="0.2">
      <c r="G66192"/>
    </row>
    <row r="66193" spans="7:7" x14ac:dyDescent="0.2">
      <c r="G66193"/>
    </row>
    <row r="66194" spans="7:7" x14ac:dyDescent="0.2">
      <c r="G66194"/>
    </row>
    <row r="66195" spans="7:7" x14ac:dyDescent="0.2">
      <c r="G66195"/>
    </row>
    <row r="66196" spans="7:7" x14ac:dyDescent="0.2">
      <c r="G66196"/>
    </row>
    <row r="66197" spans="7:7" x14ac:dyDescent="0.2">
      <c r="G66197"/>
    </row>
    <row r="66198" spans="7:7" x14ac:dyDescent="0.2">
      <c r="G66198"/>
    </row>
    <row r="66199" spans="7:7" x14ac:dyDescent="0.2">
      <c r="G66199"/>
    </row>
    <row r="66200" spans="7:7" x14ac:dyDescent="0.2">
      <c r="G66200"/>
    </row>
    <row r="66201" spans="7:7" x14ac:dyDescent="0.2">
      <c r="G66201"/>
    </row>
    <row r="66202" spans="7:7" x14ac:dyDescent="0.2">
      <c r="G66202"/>
    </row>
    <row r="66203" spans="7:7" x14ac:dyDescent="0.2">
      <c r="G66203"/>
    </row>
    <row r="66204" spans="7:7" x14ac:dyDescent="0.2">
      <c r="G66204"/>
    </row>
    <row r="66205" spans="7:7" x14ac:dyDescent="0.2">
      <c r="G66205"/>
    </row>
    <row r="66206" spans="7:7" x14ac:dyDescent="0.2">
      <c r="G66206"/>
    </row>
    <row r="66207" spans="7:7" x14ac:dyDescent="0.2">
      <c r="G66207"/>
    </row>
    <row r="66208" spans="7:7" x14ac:dyDescent="0.2">
      <c r="G66208"/>
    </row>
    <row r="66209" spans="7:7" x14ac:dyDescent="0.2">
      <c r="G66209"/>
    </row>
    <row r="66210" spans="7:7" x14ac:dyDescent="0.2">
      <c r="G66210"/>
    </row>
    <row r="66211" spans="7:7" x14ac:dyDescent="0.2">
      <c r="G66211"/>
    </row>
    <row r="66212" spans="7:7" x14ac:dyDescent="0.2">
      <c r="G66212"/>
    </row>
    <row r="66213" spans="7:7" x14ac:dyDescent="0.2">
      <c r="G66213"/>
    </row>
    <row r="66214" spans="7:7" x14ac:dyDescent="0.2">
      <c r="G66214"/>
    </row>
    <row r="66215" spans="7:7" x14ac:dyDescent="0.2">
      <c r="G66215"/>
    </row>
    <row r="66216" spans="7:7" x14ac:dyDescent="0.2">
      <c r="G66216"/>
    </row>
    <row r="66217" spans="7:7" x14ac:dyDescent="0.2">
      <c r="G66217"/>
    </row>
    <row r="66218" spans="7:7" x14ac:dyDescent="0.2">
      <c r="G66218"/>
    </row>
    <row r="66219" spans="7:7" x14ac:dyDescent="0.2">
      <c r="G66219"/>
    </row>
    <row r="66220" spans="7:7" x14ac:dyDescent="0.2">
      <c r="G66220"/>
    </row>
    <row r="66221" spans="7:7" x14ac:dyDescent="0.2">
      <c r="G66221"/>
    </row>
    <row r="66222" spans="7:7" x14ac:dyDescent="0.2">
      <c r="G66222"/>
    </row>
    <row r="66223" spans="7:7" x14ac:dyDescent="0.2">
      <c r="G66223"/>
    </row>
    <row r="66224" spans="7:7" x14ac:dyDescent="0.2">
      <c r="G66224"/>
    </row>
    <row r="66225" spans="7:7" x14ac:dyDescent="0.2">
      <c r="G66225"/>
    </row>
    <row r="66226" spans="7:7" x14ac:dyDescent="0.2">
      <c r="G66226"/>
    </row>
    <row r="66227" spans="7:7" x14ac:dyDescent="0.2">
      <c r="G66227"/>
    </row>
    <row r="66228" spans="7:7" x14ac:dyDescent="0.2">
      <c r="G66228"/>
    </row>
    <row r="66229" spans="7:7" x14ac:dyDescent="0.2">
      <c r="G66229"/>
    </row>
    <row r="66230" spans="7:7" x14ac:dyDescent="0.2">
      <c r="G66230"/>
    </row>
    <row r="66231" spans="7:7" x14ac:dyDescent="0.2">
      <c r="G66231"/>
    </row>
    <row r="66232" spans="7:7" x14ac:dyDescent="0.2">
      <c r="G66232"/>
    </row>
    <row r="66233" spans="7:7" x14ac:dyDescent="0.2">
      <c r="G66233"/>
    </row>
    <row r="66234" spans="7:7" x14ac:dyDescent="0.2">
      <c r="G66234"/>
    </row>
    <row r="66235" spans="7:7" x14ac:dyDescent="0.2">
      <c r="G66235"/>
    </row>
    <row r="66236" spans="7:7" x14ac:dyDescent="0.2">
      <c r="G66236"/>
    </row>
    <row r="66237" spans="7:7" x14ac:dyDescent="0.2">
      <c r="G66237"/>
    </row>
    <row r="66238" spans="7:7" x14ac:dyDescent="0.2">
      <c r="G66238"/>
    </row>
    <row r="66239" spans="7:7" x14ac:dyDescent="0.2">
      <c r="G66239"/>
    </row>
    <row r="66240" spans="7:7" x14ac:dyDescent="0.2">
      <c r="G66240"/>
    </row>
    <row r="66241" spans="7:7" x14ac:dyDescent="0.2">
      <c r="G66241"/>
    </row>
    <row r="66242" spans="7:7" x14ac:dyDescent="0.2">
      <c r="G66242"/>
    </row>
    <row r="66243" spans="7:7" x14ac:dyDescent="0.2">
      <c r="G66243"/>
    </row>
    <row r="66244" spans="7:7" x14ac:dyDescent="0.2">
      <c r="G66244"/>
    </row>
    <row r="66245" spans="7:7" x14ac:dyDescent="0.2">
      <c r="G66245"/>
    </row>
    <row r="66246" spans="7:7" x14ac:dyDescent="0.2">
      <c r="G66246"/>
    </row>
    <row r="66247" spans="7:7" x14ac:dyDescent="0.2">
      <c r="G66247"/>
    </row>
    <row r="66248" spans="7:7" x14ac:dyDescent="0.2">
      <c r="G66248"/>
    </row>
    <row r="66249" spans="7:7" x14ac:dyDescent="0.2">
      <c r="G66249"/>
    </row>
    <row r="66250" spans="7:7" x14ac:dyDescent="0.2">
      <c r="G66250"/>
    </row>
    <row r="66251" spans="7:7" x14ac:dyDescent="0.2">
      <c r="G66251"/>
    </row>
    <row r="66252" spans="7:7" x14ac:dyDescent="0.2">
      <c r="G66252"/>
    </row>
    <row r="66253" spans="7:7" x14ac:dyDescent="0.2">
      <c r="G66253"/>
    </row>
    <row r="66254" spans="7:7" x14ac:dyDescent="0.2">
      <c r="G66254"/>
    </row>
    <row r="66255" spans="7:7" x14ac:dyDescent="0.2">
      <c r="G66255"/>
    </row>
    <row r="66256" spans="7:7" x14ac:dyDescent="0.2">
      <c r="G66256"/>
    </row>
    <row r="66257" spans="7:7" x14ac:dyDescent="0.2">
      <c r="G66257"/>
    </row>
    <row r="66258" spans="7:7" x14ac:dyDescent="0.2">
      <c r="G66258"/>
    </row>
    <row r="66259" spans="7:7" x14ac:dyDescent="0.2">
      <c r="G66259"/>
    </row>
    <row r="66260" spans="7:7" x14ac:dyDescent="0.2">
      <c r="G66260"/>
    </row>
    <row r="66261" spans="7:7" x14ac:dyDescent="0.2">
      <c r="G66261"/>
    </row>
    <row r="66262" spans="7:7" x14ac:dyDescent="0.2">
      <c r="G66262"/>
    </row>
    <row r="66263" spans="7:7" x14ac:dyDescent="0.2">
      <c r="G66263"/>
    </row>
    <row r="66264" spans="7:7" x14ac:dyDescent="0.2">
      <c r="G66264"/>
    </row>
    <row r="66265" spans="7:7" x14ac:dyDescent="0.2">
      <c r="G66265"/>
    </row>
    <row r="66266" spans="7:7" x14ac:dyDescent="0.2">
      <c r="G66266"/>
    </row>
    <row r="66267" spans="7:7" x14ac:dyDescent="0.2">
      <c r="G66267"/>
    </row>
    <row r="66268" spans="7:7" x14ac:dyDescent="0.2">
      <c r="G66268"/>
    </row>
    <row r="66269" spans="7:7" x14ac:dyDescent="0.2">
      <c r="G66269"/>
    </row>
    <row r="66270" spans="7:7" x14ac:dyDescent="0.2">
      <c r="G66270"/>
    </row>
    <row r="66271" spans="7:7" x14ac:dyDescent="0.2">
      <c r="G66271"/>
    </row>
    <row r="66272" spans="7:7" x14ac:dyDescent="0.2">
      <c r="G66272"/>
    </row>
    <row r="66273" spans="7:7" x14ac:dyDescent="0.2">
      <c r="G66273"/>
    </row>
    <row r="66274" spans="7:7" x14ac:dyDescent="0.2">
      <c r="G66274"/>
    </row>
    <row r="66275" spans="7:7" x14ac:dyDescent="0.2">
      <c r="G66275"/>
    </row>
    <row r="66276" spans="7:7" x14ac:dyDescent="0.2">
      <c r="G66276"/>
    </row>
    <row r="66277" spans="7:7" x14ac:dyDescent="0.2">
      <c r="G66277"/>
    </row>
    <row r="66278" spans="7:7" x14ac:dyDescent="0.2">
      <c r="G66278"/>
    </row>
    <row r="66279" spans="7:7" x14ac:dyDescent="0.2">
      <c r="G66279"/>
    </row>
    <row r="66280" spans="7:7" x14ac:dyDescent="0.2">
      <c r="G66280"/>
    </row>
    <row r="66281" spans="7:7" x14ac:dyDescent="0.2">
      <c r="G66281"/>
    </row>
    <row r="66282" spans="7:7" x14ac:dyDescent="0.2">
      <c r="G66282"/>
    </row>
    <row r="66283" spans="7:7" x14ac:dyDescent="0.2">
      <c r="G66283"/>
    </row>
    <row r="66284" spans="7:7" x14ac:dyDescent="0.2">
      <c r="G66284"/>
    </row>
    <row r="66285" spans="7:7" x14ac:dyDescent="0.2">
      <c r="G66285"/>
    </row>
    <row r="66286" spans="7:7" x14ac:dyDescent="0.2">
      <c r="G66286"/>
    </row>
    <row r="66287" spans="7:7" x14ac:dyDescent="0.2">
      <c r="G66287"/>
    </row>
    <row r="66288" spans="7:7" x14ac:dyDescent="0.2">
      <c r="G66288"/>
    </row>
    <row r="66289" spans="7:7" x14ac:dyDescent="0.2">
      <c r="G66289"/>
    </row>
    <row r="66290" spans="7:7" x14ac:dyDescent="0.2">
      <c r="G66290"/>
    </row>
    <row r="66291" spans="7:7" x14ac:dyDescent="0.2">
      <c r="G66291"/>
    </row>
    <row r="66292" spans="7:7" x14ac:dyDescent="0.2">
      <c r="G66292"/>
    </row>
    <row r="66293" spans="7:7" x14ac:dyDescent="0.2">
      <c r="G66293"/>
    </row>
    <row r="66294" spans="7:7" x14ac:dyDescent="0.2">
      <c r="G66294"/>
    </row>
    <row r="66295" spans="7:7" x14ac:dyDescent="0.2">
      <c r="G66295"/>
    </row>
    <row r="66296" spans="7:7" x14ac:dyDescent="0.2">
      <c r="G66296"/>
    </row>
    <row r="66297" spans="7:7" x14ac:dyDescent="0.2">
      <c r="G66297"/>
    </row>
    <row r="66298" spans="7:7" x14ac:dyDescent="0.2">
      <c r="G66298"/>
    </row>
    <row r="66299" spans="7:7" x14ac:dyDescent="0.2">
      <c r="G66299"/>
    </row>
    <row r="66300" spans="7:7" x14ac:dyDescent="0.2">
      <c r="G66300"/>
    </row>
    <row r="66301" spans="7:7" x14ac:dyDescent="0.2">
      <c r="G66301"/>
    </row>
    <row r="66302" spans="7:7" x14ac:dyDescent="0.2">
      <c r="G66302"/>
    </row>
    <row r="66303" spans="7:7" x14ac:dyDescent="0.2">
      <c r="G66303"/>
    </row>
    <row r="66304" spans="7:7" x14ac:dyDescent="0.2">
      <c r="G66304"/>
    </row>
    <row r="66305" spans="7:7" x14ac:dyDescent="0.2">
      <c r="G66305"/>
    </row>
    <row r="66306" spans="7:7" x14ac:dyDescent="0.2">
      <c r="G66306"/>
    </row>
    <row r="66307" spans="7:7" x14ac:dyDescent="0.2">
      <c r="G66307"/>
    </row>
    <row r="66308" spans="7:7" x14ac:dyDescent="0.2">
      <c r="G66308"/>
    </row>
    <row r="66309" spans="7:7" x14ac:dyDescent="0.2">
      <c r="G66309"/>
    </row>
    <row r="66310" spans="7:7" x14ac:dyDescent="0.2">
      <c r="G66310"/>
    </row>
    <row r="66311" spans="7:7" x14ac:dyDescent="0.2">
      <c r="G66311"/>
    </row>
    <row r="66312" spans="7:7" x14ac:dyDescent="0.2">
      <c r="G66312"/>
    </row>
    <row r="66313" spans="7:7" x14ac:dyDescent="0.2">
      <c r="G66313"/>
    </row>
    <row r="66314" spans="7:7" x14ac:dyDescent="0.2">
      <c r="G66314"/>
    </row>
    <row r="66315" spans="7:7" x14ac:dyDescent="0.2">
      <c r="G66315"/>
    </row>
    <row r="66316" spans="7:7" x14ac:dyDescent="0.2">
      <c r="G66316"/>
    </row>
    <row r="66317" spans="7:7" x14ac:dyDescent="0.2">
      <c r="G66317"/>
    </row>
    <row r="66318" spans="7:7" x14ac:dyDescent="0.2">
      <c r="G66318"/>
    </row>
    <row r="66319" spans="7:7" x14ac:dyDescent="0.2">
      <c r="G66319"/>
    </row>
    <row r="66320" spans="7:7" x14ac:dyDescent="0.2">
      <c r="G66320"/>
    </row>
    <row r="66321" spans="7:7" x14ac:dyDescent="0.2">
      <c r="G66321"/>
    </row>
    <row r="66322" spans="7:7" x14ac:dyDescent="0.2">
      <c r="G66322"/>
    </row>
    <row r="66323" spans="7:7" x14ac:dyDescent="0.2">
      <c r="G66323"/>
    </row>
    <row r="66324" spans="7:7" x14ac:dyDescent="0.2">
      <c r="G66324"/>
    </row>
    <row r="66325" spans="7:7" x14ac:dyDescent="0.2">
      <c r="G66325"/>
    </row>
    <row r="66326" spans="7:7" x14ac:dyDescent="0.2">
      <c r="G66326"/>
    </row>
    <row r="66327" spans="7:7" x14ac:dyDescent="0.2">
      <c r="G66327"/>
    </row>
    <row r="66328" spans="7:7" x14ac:dyDescent="0.2">
      <c r="G66328"/>
    </row>
    <row r="66329" spans="7:7" x14ac:dyDescent="0.2">
      <c r="G66329"/>
    </row>
    <row r="66330" spans="7:7" x14ac:dyDescent="0.2">
      <c r="G66330"/>
    </row>
    <row r="66331" spans="7:7" x14ac:dyDescent="0.2">
      <c r="G66331"/>
    </row>
    <row r="66332" spans="7:7" x14ac:dyDescent="0.2">
      <c r="G66332"/>
    </row>
    <row r="66333" spans="7:7" x14ac:dyDescent="0.2">
      <c r="G66333"/>
    </row>
    <row r="66334" spans="7:7" x14ac:dyDescent="0.2">
      <c r="G66334"/>
    </row>
    <row r="66335" spans="7:7" x14ac:dyDescent="0.2">
      <c r="G66335"/>
    </row>
    <row r="66336" spans="7:7" x14ac:dyDescent="0.2">
      <c r="G66336"/>
    </row>
    <row r="66337" spans="7:7" x14ac:dyDescent="0.2">
      <c r="G66337"/>
    </row>
    <row r="66338" spans="7:7" x14ac:dyDescent="0.2">
      <c r="G66338"/>
    </row>
    <row r="66339" spans="7:7" x14ac:dyDescent="0.2">
      <c r="G66339"/>
    </row>
    <row r="66340" spans="7:7" x14ac:dyDescent="0.2">
      <c r="G66340"/>
    </row>
    <row r="66341" spans="7:7" x14ac:dyDescent="0.2">
      <c r="G66341"/>
    </row>
    <row r="66342" spans="7:7" x14ac:dyDescent="0.2">
      <c r="G66342"/>
    </row>
    <row r="66343" spans="7:7" x14ac:dyDescent="0.2">
      <c r="G66343"/>
    </row>
    <row r="66344" spans="7:7" x14ac:dyDescent="0.2">
      <c r="G66344"/>
    </row>
    <row r="66345" spans="7:7" x14ac:dyDescent="0.2">
      <c r="G66345"/>
    </row>
    <row r="66346" spans="7:7" x14ac:dyDescent="0.2">
      <c r="G66346"/>
    </row>
    <row r="66347" spans="7:7" x14ac:dyDescent="0.2">
      <c r="G66347"/>
    </row>
    <row r="66348" spans="7:7" x14ac:dyDescent="0.2">
      <c r="G66348"/>
    </row>
    <row r="66349" spans="7:7" x14ac:dyDescent="0.2">
      <c r="G66349"/>
    </row>
    <row r="66350" spans="7:7" x14ac:dyDescent="0.2">
      <c r="G66350"/>
    </row>
    <row r="66351" spans="7:7" x14ac:dyDescent="0.2">
      <c r="G66351"/>
    </row>
    <row r="66352" spans="7:7" x14ac:dyDescent="0.2">
      <c r="G66352"/>
    </row>
    <row r="66353" spans="7:7" x14ac:dyDescent="0.2">
      <c r="G66353"/>
    </row>
    <row r="66354" spans="7:7" x14ac:dyDescent="0.2">
      <c r="G66354"/>
    </row>
    <row r="66355" spans="7:7" x14ac:dyDescent="0.2">
      <c r="G66355"/>
    </row>
    <row r="66356" spans="7:7" x14ac:dyDescent="0.2">
      <c r="G66356"/>
    </row>
    <row r="66357" spans="7:7" x14ac:dyDescent="0.2">
      <c r="G66357"/>
    </row>
    <row r="66358" spans="7:7" x14ac:dyDescent="0.2">
      <c r="G66358"/>
    </row>
    <row r="66359" spans="7:7" x14ac:dyDescent="0.2">
      <c r="G66359"/>
    </row>
    <row r="66360" spans="7:7" x14ac:dyDescent="0.2">
      <c r="G66360"/>
    </row>
    <row r="66361" spans="7:7" x14ac:dyDescent="0.2">
      <c r="G66361"/>
    </row>
    <row r="66362" spans="7:7" x14ac:dyDescent="0.2">
      <c r="G66362"/>
    </row>
    <row r="66363" spans="7:7" x14ac:dyDescent="0.2">
      <c r="G66363"/>
    </row>
    <row r="66364" spans="7:7" x14ac:dyDescent="0.2">
      <c r="G66364"/>
    </row>
    <row r="66365" spans="7:7" x14ac:dyDescent="0.2">
      <c r="G66365"/>
    </row>
    <row r="66366" spans="7:7" x14ac:dyDescent="0.2">
      <c r="G66366"/>
    </row>
    <row r="66367" spans="7:7" x14ac:dyDescent="0.2">
      <c r="G66367"/>
    </row>
    <row r="66368" spans="7:7" x14ac:dyDescent="0.2">
      <c r="G66368"/>
    </row>
    <row r="66369" spans="7:7" x14ac:dyDescent="0.2">
      <c r="G66369"/>
    </row>
    <row r="66370" spans="7:7" x14ac:dyDescent="0.2">
      <c r="G66370"/>
    </row>
    <row r="66371" spans="7:7" x14ac:dyDescent="0.2">
      <c r="G66371"/>
    </row>
    <row r="66372" spans="7:7" x14ac:dyDescent="0.2">
      <c r="G66372"/>
    </row>
    <row r="66373" spans="7:7" x14ac:dyDescent="0.2">
      <c r="G66373"/>
    </row>
    <row r="66374" spans="7:7" x14ac:dyDescent="0.2">
      <c r="G66374"/>
    </row>
    <row r="66375" spans="7:7" x14ac:dyDescent="0.2">
      <c r="G66375"/>
    </row>
    <row r="66376" spans="7:7" x14ac:dyDescent="0.2">
      <c r="G66376"/>
    </row>
    <row r="66377" spans="7:7" x14ac:dyDescent="0.2">
      <c r="G66377"/>
    </row>
    <row r="66378" spans="7:7" x14ac:dyDescent="0.2">
      <c r="G66378"/>
    </row>
    <row r="66379" spans="7:7" x14ac:dyDescent="0.2">
      <c r="G66379"/>
    </row>
    <row r="66380" spans="7:7" x14ac:dyDescent="0.2">
      <c r="G66380"/>
    </row>
    <row r="66381" spans="7:7" x14ac:dyDescent="0.2">
      <c r="G66381"/>
    </row>
    <row r="66382" spans="7:7" x14ac:dyDescent="0.2">
      <c r="G66382"/>
    </row>
    <row r="66383" spans="7:7" x14ac:dyDescent="0.2">
      <c r="G66383"/>
    </row>
    <row r="66384" spans="7:7" x14ac:dyDescent="0.2">
      <c r="G66384"/>
    </row>
    <row r="66385" spans="7:7" x14ac:dyDescent="0.2">
      <c r="G66385"/>
    </row>
    <row r="66386" spans="7:7" x14ac:dyDescent="0.2">
      <c r="G66386"/>
    </row>
    <row r="66387" spans="7:7" x14ac:dyDescent="0.2">
      <c r="G66387"/>
    </row>
    <row r="66388" spans="7:7" x14ac:dyDescent="0.2">
      <c r="G66388"/>
    </row>
    <row r="66389" spans="7:7" x14ac:dyDescent="0.2">
      <c r="G66389"/>
    </row>
    <row r="66390" spans="7:7" x14ac:dyDescent="0.2">
      <c r="G66390"/>
    </row>
    <row r="66391" spans="7:7" x14ac:dyDescent="0.2">
      <c r="G66391"/>
    </row>
    <row r="66392" spans="7:7" x14ac:dyDescent="0.2">
      <c r="G66392"/>
    </row>
    <row r="66393" spans="7:7" x14ac:dyDescent="0.2">
      <c r="G66393"/>
    </row>
    <row r="66394" spans="7:7" x14ac:dyDescent="0.2">
      <c r="G66394"/>
    </row>
    <row r="66395" spans="7:7" x14ac:dyDescent="0.2">
      <c r="G66395"/>
    </row>
    <row r="66396" spans="7:7" x14ac:dyDescent="0.2">
      <c r="G66396"/>
    </row>
    <row r="66397" spans="7:7" x14ac:dyDescent="0.2">
      <c r="G66397"/>
    </row>
    <row r="66398" spans="7:7" x14ac:dyDescent="0.2">
      <c r="G66398"/>
    </row>
    <row r="66399" spans="7:7" x14ac:dyDescent="0.2">
      <c r="G66399"/>
    </row>
    <row r="66400" spans="7:7" x14ac:dyDescent="0.2">
      <c r="G66400"/>
    </row>
    <row r="66401" spans="7:7" x14ac:dyDescent="0.2">
      <c r="G66401"/>
    </row>
    <row r="66402" spans="7:7" x14ac:dyDescent="0.2">
      <c r="G66402"/>
    </row>
    <row r="66403" spans="7:7" x14ac:dyDescent="0.2">
      <c r="G66403"/>
    </row>
    <row r="66404" spans="7:7" x14ac:dyDescent="0.2">
      <c r="G66404"/>
    </row>
    <row r="66405" spans="7:7" x14ac:dyDescent="0.2">
      <c r="G66405"/>
    </row>
    <row r="66406" spans="7:7" x14ac:dyDescent="0.2">
      <c r="G66406"/>
    </row>
    <row r="66407" spans="7:7" x14ac:dyDescent="0.2">
      <c r="G66407"/>
    </row>
    <row r="66408" spans="7:7" x14ac:dyDescent="0.2">
      <c r="G66408"/>
    </row>
    <row r="66409" spans="7:7" x14ac:dyDescent="0.2">
      <c r="G66409"/>
    </row>
    <row r="66410" spans="7:7" x14ac:dyDescent="0.2">
      <c r="G66410"/>
    </row>
    <row r="66411" spans="7:7" x14ac:dyDescent="0.2">
      <c r="G66411"/>
    </row>
    <row r="66412" spans="7:7" x14ac:dyDescent="0.2">
      <c r="G66412"/>
    </row>
    <row r="66413" spans="7:7" x14ac:dyDescent="0.2">
      <c r="G66413"/>
    </row>
    <row r="66414" spans="7:7" x14ac:dyDescent="0.2">
      <c r="G66414"/>
    </row>
    <row r="66415" spans="7:7" x14ac:dyDescent="0.2">
      <c r="G66415"/>
    </row>
    <row r="66416" spans="7:7" x14ac:dyDescent="0.2">
      <c r="G66416"/>
    </row>
    <row r="66417" spans="7:7" x14ac:dyDescent="0.2">
      <c r="G66417"/>
    </row>
    <row r="66418" spans="7:7" x14ac:dyDescent="0.2">
      <c r="G66418"/>
    </row>
    <row r="66419" spans="7:7" x14ac:dyDescent="0.2">
      <c r="G66419"/>
    </row>
    <row r="66420" spans="7:7" x14ac:dyDescent="0.2">
      <c r="G66420"/>
    </row>
    <row r="66421" spans="7:7" x14ac:dyDescent="0.2">
      <c r="G66421"/>
    </row>
    <row r="66422" spans="7:7" x14ac:dyDescent="0.2">
      <c r="G66422"/>
    </row>
    <row r="66423" spans="7:7" x14ac:dyDescent="0.2">
      <c r="G66423"/>
    </row>
    <row r="66424" spans="7:7" x14ac:dyDescent="0.2">
      <c r="G66424"/>
    </row>
    <row r="66425" spans="7:7" x14ac:dyDescent="0.2">
      <c r="G66425"/>
    </row>
    <row r="66426" spans="7:7" x14ac:dyDescent="0.2">
      <c r="G66426"/>
    </row>
    <row r="66427" spans="7:7" x14ac:dyDescent="0.2">
      <c r="G66427"/>
    </row>
    <row r="66428" spans="7:7" x14ac:dyDescent="0.2">
      <c r="G66428"/>
    </row>
    <row r="66429" spans="7:7" x14ac:dyDescent="0.2">
      <c r="G66429"/>
    </row>
    <row r="66430" spans="7:7" x14ac:dyDescent="0.2">
      <c r="G66430"/>
    </row>
    <row r="66431" spans="7:7" x14ac:dyDescent="0.2">
      <c r="G66431"/>
    </row>
    <row r="66432" spans="7:7" x14ac:dyDescent="0.2">
      <c r="G66432"/>
    </row>
    <row r="66433" spans="7:7" x14ac:dyDescent="0.2">
      <c r="G66433"/>
    </row>
    <row r="66434" spans="7:7" x14ac:dyDescent="0.2">
      <c r="G66434"/>
    </row>
    <row r="66435" spans="7:7" x14ac:dyDescent="0.2">
      <c r="G66435"/>
    </row>
    <row r="66436" spans="7:7" x14ac:dyDescent="0.2">
      <c r="G66436"/>
    </row>
    <row r="66437" spans="7:7" x14ac:dyDescent="0.2">
      <c r="G66437"/>
    </row>
    <row r="66438" spans="7:7" x14ac:dyDescent="0.2">
      <c r="G66438"/>
    </row>
    <row r="66439" spans="7:7" x14ac:dyDescent="0.2">
      <c r="G66439"/>
    </row>
    <row r="66440" spans="7:7" x14ac:dyDescent="0.2">
      <c r="G66440"/>
    </row>
    <row r="66441" spans="7:7" x14ac:dyDescent="0.2">
      <c r="G66441"/>
    </row>
    <row r="66442" spans="7:7" x14ac:dyDescent="0.2">
      <c r="G66442"/>
    </row>
    <row r="66443" spans="7:7" x14ac:dyDescent="0.2">
      <c r="G66443"/>
    </row>
    <row r="66444" spans="7:7" x14ac:dyDescent="0.2">
      <c r="G66444"/>
    </row>
    <row r="66445" spans="7:7" x14ac:dyDescent="0.2">
      <c r="G66445"/>
    </row>
    <row r="66446" spans="7:7" x14ac:dyDescent="0.2">
      <c r="G66446"/>
    </row>
    <row r="66447" spans="7:7" x14ac:dyDescent="0.2">
      <c r="G66447"/>
    </row>
    <row r="66448" spans="7:7" x14ac:dyDescent="0.2">
      <c r="G66448"/>
    </row>
    <row r="66449" spans="7:7" x14ac:dyDescent="0.2">
      <c r="G66449"/>
    </row>
    <row r="66450" spans="7:7" x14ac:dyDescent="0.2">
      <c r="G66450"/>
    </row>
    <row r="66451" spans="7:7" x14ac:dyDescent="0.2">
      <c r="G66451"/>
    </row>
    <row r="66452" spans="7:7" x14ac:dyDescent="0.2">
      <c r="G66452"/>
    </row>
    <row r="66453" spans="7:7" x14ac:dyDescent="0.2">
      <c r="G66453"/>
    </row>
    <row r="66454" spans="7:7" x14ac:dyDescent="0.2">
      <c r="G66454"/>
    </row>
    <row r="66455" spans="7:7" x14ac:dyDescent="0.2">
      <c r="G66455"/>
    </row>
    <row r="66456" spans="7:7" x14ac:dyDescent="0.2">
      <c r="G66456"/>
    </row>
    <row r="66457" spans="7:7" x14ac:dyDescent="0.2">
      <c r="G66457"/>
    </row>
    <row r="66458" spans="7:7" x14ac:dyDescent="0.2">
      <c r="G66458"/>
    </row>
    <row r="66459" spans="7:7" x14ac:dyDescent="0.2">
      <c r="G66459"/>
    </row>
    <row r="66460" spans="7:7" x14ac:dyDescent="0.2">
      <c r="G66460"/>
    </row>
    <row r="66461" spans="7:7" x14ac:dyDescent="0.2">
      <c r="G66461"/>
    </row>
    <row r="66462" spans="7:7" x14ac:dyDescent="0.2">
      <c r="G66462"/>
    </row>
    <row r="66463" spans="7:7" x14ac:dyDescent="0.2">
      <c r="G66463"/>
    </row>
    <row r="66464" spans="7:7" x14ac:dyDescent="0.2">
      <c r="G66464"/>
    </row>
    <row r="66465" spans="7:7" x14ac:dyDescent="0.2">
      <c r="G66465"/>
    </row>
    <row r="66466" spans="7:7" x14ac:dyDescent="0.2">
      <c r="G66466"/>
    </row>
    <row r="66467" spans="7:7" x14ac:dyDescent="0.2">
      <c r="G66467"/>
    </row>
    <row r="66468" spans="7:7" x14ac:dyDescent="0.2">
      <c r="G66468"/>
    </row>
    <row r="66469" spans="7:7" x14ac:dyDescent="0.2">
      <c r="G66469"/>
    </row>
    <row r="66470" spans="7:7" x14ac:dyDescent="0.2">
      <c r="G66470"/>
    </row>
    <row r="66471" spans="7:7" x14ac:dyDescent="0.2">
      <c r="G66471"/>
    </row>
    <row r="66472" spans="7:7" x14ac:dyDescent="0.2">
      <c r="G66472"/>
    </row>
    <row r="66473" spans="7:7" x14ac:dyDescent="0.2">
      <c r="G66473"/>
    </row>
    <row r="66474" spans="7:7" x14ac:dyDescent="0.2">
      <c r="G66474"/>
    </row>
    <row r="66475" spans="7:7" x14ac:dyDescent="0.2">
      <c r="G66475"/>
    </row>
    <row r="66476" spans="7:7" x14ac:dyDescent="0.2">
      <c r="G66476"/>
    </row>
    <row r="66477" spans="7:7" x14ac:dyDescent="0.2">
      <c r="G66477"/>
    </row>
    <row r="66478" spans="7:7" x14ac:dyDescent="0.2">
      <c r="G66478"/>
    </row>
    <row r="66479" spans="7:7" x14ac:dyDescent="0.2">
      <c r="G66479"/>
    </row>
    <row r="66480" spans="7:7" x14ac:dyDescent="0.2">
      <c r="G66480"/>
    </row>
    <row r="66481" spans="7:7" x14ac:dyDescent="0.2">
      <c r="G66481"/>
    </row>
    <row r="66482" spans="7:7" x14ac:dyDescent="0.2">
      <c r="G66482"/>
    </row>
    <row r="66483" spans="7:7" x14ac:dyDescent="0.2">
      <c r="G66483"/>
    </row>
    <row r="66484" spans="7:7" x14ac:dyDescent="0.2">
      <c r="G66484"/>
    </row>
    <row r="66485" spans="7:7" x14ac:dyDescent="0.2">
      <c r="G66485"/>
    </row>
    <row r="66486" spans="7:7" x14ac:dyDescent="0.2">
      <c r="G66486"/>
    </row>
    <row r="66487" spans="7:7" x14ac:dyDescent="0.2">
      <c r="G66487"/>
    </row>
    <row r="66488" spans="7:7" x14ac:dyDescent="0.2">
      <c r="G66488"/>
    </row>
    <row r="66489" spans="7:7" x14ac:dyDescent="0.2">
      <c r="G66489"/>
    </row>
    <row r="66490" spans="7:7" x14ac:dyDescent="0.2">
      <c r="G66490"/>
    </row>
    <row r="66491" spans="7:7" x14ac:dyDescent="0.2">
      <c r="G66491"/>
    </row>
    <row r="66492" spans="7:7" x14ac:dyDescent="0.2">
      <c r="G66492"/>
    </row>
    <row r="66493" spans="7:7" x14ac:dyDescent="0.2">
      <c r="G66493"/>
    </row>
    <row r="66494" spans="7:7" x14ac:dyDescent="0.2">
      <c r="G66494"/>
    </row>
    <row r="66495" spans="7:7" x14ac:dyDescent="0.2">
      <c r="G66495"/>
    </row>
    <row r="66496" spans="7:7" x14ac:dyDescent="0.2">
      <c r="G66496"/>
    </row>
    <row r="66497" spans="7:7" x14ac:dyDescent="0.2">
      <c r="G66497"/>
    </row>
    <row r="66498" spans="7:7" x14ac:dyDescent="0.2">
      <c r="G66498"/>
    </row>
    <row r="66499" spans="7:7" x14ac:dyDescent="0.2">
      <c r="G66499"/>
    </row>
    <row r="66500" spans="7:7" x14ac:dyDescent="0.2">
      <c r="G66500"/>
    </row>
    <row r="66501" spans="7:7" x14ac:dyDescent="0.2">
      <c r="G66501"/>
    </row>
    <row r="66502" spans="7:7" x14ac:dyDescent="0.2">
      <c r="G66502"/>
    </row>
    <row r="66503" spans="7:7" x14ac:dyDescent="0.2">
      <c r="G66503"/>
    </row>
    <row r="66504" spans="7:7" x14ac:dyDescent="0.2">
      <c r="G66504"/>
    </row>
    <row r="66505" spans="7:7" x14ac:dyDescent="0.2">
      <c r="G66505"/>
    </row>
    <row r="66506" spans="7:7" x14ac:dyDescent="0.2">
      <c r="G66506"/>
    </row>
    <row r="66507" spans="7:7" x14ac:dyDescent="0.2">
      <c r="G66507"/>
    </row>
    <row r="66508" spans="7:7" x14ac:dyDescent="0.2">
      <c r="G66508"/>
    </row>
    <row r="66509" spans="7:7" x14ac:dyDescent="0.2">
      <c r="G66509"/>
    </row>
    <row r="66510" spans="7:7" x14ac:dyDescent="0.2">
      <c r="G66510"/>
    </row>
    <row r="66511" spans="7:7" x14ac:dyDescent="0.2">
      <c r="G66511"/>
    </row>
    <row r="66512" spans="7:7" x14ac:dyDescent="0.2">
      <c r="G66512"/>
    </row>
    <row r="66513" spans="7:7" x14ac:dyDescent="0.2">
      <c r="G66513"/>
    </row>
    <row r="66514" spans="7:7" x14ac:dyDescent="0.2">
      <c r="G66514"/>
    </row>
    <row r="66515" spans="7:7" x14ac:dyDescent="0.2">
      <c r="G66515"/>
    </row>
    <row r="66516" spans="7:7" x14ac:dyDescent="0.2">
      <c r="G66516"/>
    </row>
    <row r="66517" spans="7:7" x14ac:dyDescent="0.2">
      <c r="G66517"/>
    </row>
    <row r="66518" spans="7:7" x14ac:dyDescent="0.2">
      <c r="G66518"/>
    </row>
    <row r="66519" spans="7:7" x14ac:dyDescent="0.2">
      <c r="G66519"/>
    </row>
    <row r="66520" spans="7:7" x14ac:dyDescent="0.2">
      <c r="G66520"/>
    </row>
    <row r="66521" spans="7:7" x14ac:dyDescent="0.2">
      <c r="G66521"/>
    </row>
    <row r="66522" spans="7:7" x14ac:dyDescent="0.2">
      <c r="G66522"/>
    </row>
    <row r="66523" spans="7:7" x14ac:dyDescent="0.2">
      <c r="G66523"/>
    </row>
    <row r="66524" spans="7:7" x14ac:dyDescent="0.2">
      <c r="G66524"/>
    </row>
    <row r="66525" spans="7:7" x14ac:dyDescent="0.2">
      <c r="G66525"/>
    </row>
    <row r="66526" spans="7:7" x14ac:dyDescent="0.2">
      <c r="G66526"/>
    </row>
    <row r="66527" spans="7:7" x14ac:dyDescent="0.2">
      <c r="G66527"/>
    </row>
    <row r="66528" spans="7:7" x14ac:dyDescent="0.2">
      <c r="G66528"/>
    </row>
    <row r="66529" spans="7:7" x14ac:dyDescent="0.2">
      <c r="G66529"/>
    </row>
    <row r="66530" spans="7:7" x14ac:dyDescent="0.2">
      <c r="G66530"/>
    </row>
    <row r="66531" spans="7:7" x14ac:dyDescent="0.2">
      <c r="G66531"/>
    </row>
    <row r="66532" spans="7:7" x14ac:dyDescent="0.2">
      <c r="G66532"/>
    </row>
    <row r="66533" spans="7:7" x14ac:dyDescent="0.2">
      <c r="G66533"/>
    </row>
    <row r="66534" spans="7:7" x14ac:dyDescent="0.2">
      <c r="G66534"/>
    </row>
    <row r="66535" spans="7:7" x14ac:dyDescent="0.2">
      <c r="G66535"/>
    </row>
    <row r="66536" spans="7:7" x14ac:dyDescent="0.2">
      <c r="G66536"/>
    </row>
    <row r="66537" spans="7:7" x14ac:dyDescent="0.2">
      <c r="G66537"/>
    </row>
    <row r="66538" spans="7:7" x14ac:dyDescent="0.2">
      <c r="G66538"/>
    </row>
    <row r="66539" spans="7:7" x14ac:dyDescent="0.2">
      <c r="G66539"/>
    </row>
    <row r="66540" spans="7:7" x14ac:dyDescent="0.2">
      <c r="G66540"/>
    </row>
    <row r="66541" spans="7:7" x14ac:dyDescent="0.2">
      <c r="G66541"/>
    </row>
    <row r="66542" spans="7:7" x14ac:dyDescent="0.2">
      <c r="G66542"/>
    </row>
    <row r="66543" spans="7:7" x14ac:dyDescent="0.2">
      <c r="G66543"/>
    </row>
    <row r="66544" spans="7:7" x14ac:dyDescent="0.2">
      <c r="G66544"/>
    </row>
    <row r="66545" spans="7:7" x14ac:dyDescent="0.2">
      <c r="G66545"/>
    </row>
    <row r="66546" spans="7:7" x14ac:dyDescent="0.2">
      <c r="G66546"/>
    </row>
    <row r="66547" spans="7:7" x14ac:dyDescent="0.2">
      <c r="G66547"/>
    </row>
    <row r="66548" spans="7:7" x14ac:dyDescent="0.2">
      <c r="G66548"/>
    </row>
    <row r="66549" spans="7:7" x14ac:dyDescent="0.2">
      <c r="G66549"/>
    </row>
    <row r="66550" spans="7:7" x14ac:dyDescent="0.2">
      <c r="G66550"/>
    </row>
    <row r="66551" spans="7:7" x14ac:dyDescent="0.2">
      <c r="G66551"/>
    </row>
    <row r="66552" spans="7:7" x14ac:dyDescent="0.2">
      <c r="G66552"/>
    </row>
    <row r="66553" spans="7:7" x14ac:dyDescent="0.2">
      <c r="G66553"/>
    </row>
    <row r="66554" spans="7:7" x14ac:dyDescent="0.2">
      <c r="G66554"/>
    </row>
    <row r="66555" spans="7:7" x14ac:dyDescent="0.2">
      <c r="G66555"/>
    </row>
    <row r="66556" spans="7:7" x14ac:dyDescent="0.2">
      <c r="G66556"/>
    </row>
    <row r="66557" spans="7:7" x14ac:dyDescent="0.2">
      <c r="G66557"/>
    </row>
    <row r="66558" spans="7:7" x14ac:dyDescent="0.2">
      <c r="G66558"/>
    </row>
    <row r="66559" spans="7:7" x14ac:dyDescent="0.2">
      <c r="G66559"/>
    </row>
    <row r="66560" spans="7:7" x14ac:dyDescent="0.2">
      <c r="G66560"/>
    </row>
    <row r="66561" spans="7:7" x14ac:dyDescent="0.2">
      <c r="G66561"/>
    </row>
    <row r="66562" spans="7:7" x14ac:dyDescent="0.2">
      <c r="G66562"/>
    </row>
    <row r="66563" spans="7:7" x14ac:dyDescent="0.2">
      <c r="G66563"/>
    </row>
    <row r="66564" spans="7:7" x14ac:dyDescent="0.2">
      <c r="G66564"/>
    </row>
    <row r="66565" spans="7:7" x14ac:dyDescent="0.2">
      <c r="G66565"/>
    </row>
    <row r="66566" spans="7:7" x14ac:dyDescent="0.2">
      <c r="G66566"/>
    </row>
    <row r="66567" spans="7:7" x14ac:dyDescent="0.2">
      <c r="G66567"/>
    </row>
    <row r="66568" spans="7:7" x14ac:dyDescent="0.2">
      <c r="G66568"/>
    </row>
    <row r="66569" spans="7:7" x14ac:dyDescent="0.2">
      <c r="G66569"/>
    </row>
    <row r="66570" spans="7:7" x14ac:dyDescent="0.2">
      <c r="G66570"/>
    </row>
    <row r="66571" spans="7:7" x14ac:dyDescent="0.2">
      <c r="G66571"/>
    </row>
    <row r="66572" spans="7:7" x14ac:dyDescent="0.2">
      <c r="G66572"/>
    </row>
    <row r="66573" spans="7:7" x14ac:dyDescent="0.2">
      <c r="G66573"/>
    </row>
    <row r="66574" spans="7:7" x14ac:dyDescent="0.2">
      <c r="G66574"/>
    </row>
    <row r="66575" spans="7:7" x14ac:dyDescent="0.2">
      <c r="G66575"/>
    </row>
    <row r="66576" spans="7:7" x14ac:dyDescent="0.2">
      <c r="G66576"/>
    </row>
    <row r="66577" spans="7:7" x14ac:dyDescent="0.2">
      <c r="G66577"/>
    </row>
    <row r="66578" spans="7:7" x14ac:dyDescent="0.2">
      <c r="G66578"/>
    </row>
    <row r="66579" spans="7:7" x14ac:dyDescent="0.2">
      <c r="G66579"/>
    </row>
    <row r="66580" spans="7:7" x14ac:dyDescent="0.2">
      <c r="G66580"/>
    </row>
    <row r="66581" spans="7:7" x14ac:dyDescent="0.2">
      <c r="G66581"/>
    </row>
    <row r="66582" spans="7:7" x14ac:dyDescent="0.2">
      <c r="G66582"/>
    </row>
    <row r="66583" spans="7:7" x14ac:dyDescent="0.2">
      <c r="G66583"/>
    </row>
    <row r="66584" spans="7:7" x14ac:dyDescent="0.2">
      <c r="G66584"/>
    </row>
    <row r="66585" spans="7:7" x14ac:dyDescent="0.2">
      <c r="G66585"/>
    </row>
    <row r="66586" spans="7:7" x14ac:dyDescent="0.2">
      <c r="G66586"/>
    </row>
    <row r="66587" spans="7:7" x14ac:dyDescent="0.2">
      <c r="G66587"/>
    </row>
    <row r="66588" spans="7:7" x14ac:dyDescent="0.2">
      <c r="G66588"/>
    </row>
    <row r="66589" spans="7:7" x14ac:dyDescent="0.2">
      <c r="G66589"/>
    </row>
    <row r="66590" spans="7:7" x14ac:dyDescent="0.2">
      <c r="G66590"/>
    </row>
    <row r="66591" spans="7:7" x14ac:dyDescent="0.2">
      <c r="G66591"/>
    </row>
    <row r="66592" spans="7:7" x14ac:dyDescent="0.2">
      <c r="G66592"/>
    </row>
    <row r="66593" spans="7:7" x14ac:dyDescent="0.2">
      <c r="G66593"/>
    </row>
    <row r="66594" spans="7:7" x14ac:dyDescent="0.2">
      <c r="G66594"/>
    </row>
    <row r="66595" spans="7:7" x14ac:dyDescent="0.2">
      <c r="G66595"/>
    </row>
    <row r="66596" spans="7:7" x14ac:dyDescent="0.2">
      <c r="G66596"/>
    </row>
    <row r="66597" spans="7:7" x14ac:dyDescent="0.2">
      <c r="G66597"/>
    </row>
    <row r="66598" spans="7:7" x14ac:dyDescent="0.2">
      <c r="G66598"/>
    </row>
    <row r="66599" spans="7:7" x14ac:dyDescent="0.2">
      <c r="G66599"/>
    </row>
    <row r="66600" spans="7:7" x14ac:dyDescent="0.2">
      <c r="G66600"/>
    </row>
    <row r="66601" spans="7:7" x14ac:dyDescent="0.2">
      <c r="G66601"/>
    </row>
    <row r="66602" spans="7:7" x14ac:dyDescent="0.2">
      <c r="G66602"/>
    </row>
    <row r="66603" spans="7:7" x14ac:dyDescent="0.2">
      <c r="G66603"/>
    </row>
    <row r="66604" spans="7:7" x14ac:dyDescent="0.2">
      <c r="G66604"/>
    </row>
    <row r="66605" spans="7:7" x14ac:dyDescent="0.2">
      <c r="G66605"/>
    </row>
    <row r="66606" spans="7:7" x14ac:dyDescent="0.2">
      <c r="G66606"/>
    </row>
    <row r="66607" spans="7:7" x14ac:dyDescent="0.2">
      <c r="G66607"/>
    </row>
    <row r="66608" spans="7:7" x14ac:dyDescent="0.2">
      <c r="G66608"/>
    </row>
    <row r="66609" spans="7:7" x14ac:dyDescent="0.2">
      <c r="G66609"/>
    </row>
    <row r="66610" spans="7:7" x14ac:dyDescent="0.2">
      <c r="G66610"/>
    </row>
    <row r="66611" spans="7:7" x14ac:dyDescent="0.2">
      <c r="G66611"/>
    </row>
    <row r="66612" spans="7:7" x14ac:dyDescent="0.2">
      <c r="G66612"/>
    </row>
    <row r="66613" spans="7:7" x14ac:dyDescent="0.2">
      <c r="G66613"/>
    </row>
    <row r="66614" spans="7:7" x14ac:dyDescent="0.2">
      <c r="G66614"/>
    </row>
    <row r="66615" spans="7:7" x14ac:dyDescent="0.2">
      <c r="G66615"/>
    </row>
    <row r="66616" spans="7:7" x14ac:dyDescent="0.2">
      <c r="G66616"/>
    </row>
    <row r="66617" spans="7:7" x14ac:dyDescent="0.2">
      <c r="G66617"/>
    </row>
    <row r="66618" spans="7:7" x14ac:dyDescent="0.2">
      <c r="G66618"/>
    </row>
    <row r="66619" spans="7:7" x14ac:dyDescent="0.2">
      <c r="G66619"/>
    </row>
    <row r="66620" spans="7:7" x14ac:dyDescent="0.2">
      <c r="G66620"/>
    </row>
    <row r="66621" spans="7:7" x14ac:dyDescent="0.2">
      <c r="G66621"/>
    </row>
    <row r="66622" spans="7:7" x14ac:dyDescent="0.2">
      <c r="G66622"/>
    </row>
    <row r="66623" spans="7:7" x14ac:dyDescent="0.2">
      <c r="G66623"/>
    </row>
    <row r="66624" spans="7:7" x14ac:dyDescent="0.2">
      <c r="G66624"/>
    </row>
    <row r="66625" spans="7:7" x14ac:dyDescent="0.2">
      <c r="G66625"/>
    </row>
    <row r="66626" spans="7:7" x14ac:dyDescent="0.2">
      <c r="G66626"/>
    </row>
    <row r="66627" spans="7:7" x14ac:dyDescent="0.2">
      <c r="G66627"/>
    </row>
    <row r="66628" spans="7:7" x14ac:dyDescent="0.2">
      <c r="G66628"/>
    </row>
    <row r="66629" spans="7:7" x14ac:dyDescent="0.2">
      <c r="G66629"/>
    </row>
    <row r="66630" spans="7:7" x14ac:dyDescent="0.2">
      <c r="G66630"/>
    </row>
    <row r="66631" spans="7:7" x14ac:dyDescent="0.2">
      <c r="G66631"/>
    </row>
    <row r="66632" spans="7:7" x14ac:dyDescent="0.2">
      <c r="G66632"/>
    </row>
    <row r="66633" spans="7:7" x14ac:dyDescent="0.2">
      <c r="G66633"/>
    </row>
    <row r="66634" spans="7:7" x14ac:dyDescent="0.2">
      <c r="G66634"/>
    </row>
    <row r="66635" spans="7:7" x14ac:dyDescent="0.2">
      <c r="G66635"/>
    </row>
    <row r="66636" spans="7:7" x14ac:dyDescent="0.2">
      <c r="G66636"/>
    </row>
    <row r="66637" spans="7:7" x14ac:dyDescent="0.2">
      <c r="G66637"/>
    </row>
    <row r="66638" spans="7:7" x14ac:dyDescent="0.2">
      <c r="G66638"/>
    </row>
    <row r="66639" spans="7:7" x14ac:dyDescent="0.2">
      <c r="G66639"/>
    </row>
    <row r="66640" spans="7:7" x14ac:dyDescent="0.2">
      <c r="G66640"/>
    </row>
    <row r="66641" spans="7:7" x14ac:dyDescent="0.2">
      <c r="G66641"/>
    </row>
    <row r="66642" spans="7:7" x14ac:dyDescent="0.2">
      <c r="G66642"/>
    </row>
    <row r="66643" spans="7:7" x14ac:dyDescent="0.2">
      <c r="G66643"/>
    </row>
    <row r="66644" spans="7:7" x14ac:dyDescent="0.2">
      <c r="G66644"/>
    </row>
    <row r="66645" spans="7:7" x14ac:dyDescent="0.2">
      <c r="G66645"/>
    </row>
    <row r="66646" spans="7:7" x14ac:dyDescent="0.2">
      <c r="G66646"/>
    </row>
    <row r="66647" spans="7:7" x14ac:dyDescent="0.2">
      <c r="G66647"/>
    </row>
    <row r="66648" spans="7:7" x14ac:dyDescent="0.2">
      <c r="G66648"/>
    </row>
    <row r="66649" spans="7:7" x14ac:dyDescent="0.2">
      <c r="G66649"/>
    </row>
    <row r="66650" spans="7:7" x14ac:dyDescent="0.2">
      <c r="G66650"/>
    </row>
    <row r="66651" spans="7:7" x14ac:dyDescent="0.2">
      <c r="G66651"/>
    </row>
    <row r="66652" spans="7:7" x14ac:dyDescent="0.2">
      <c r="G66652"/>
    </row>
    <row r="66653" spans="7:7" x14ac:dyDescent="0.2">
      <c r="G66653"/>
    </row>
    <row r="66654" spans="7:7" x14ac:dyDescent="0.2">
      <c r="G66654"/>
    </row>
    <row r="66655" spans="7:7" x14ac:dyDescent="0.2">
      <c r="G66655"/>
    </row>
    <row r="66656" spans="7:7" x14ac:dyDescent="0.2">
      <c r="G66656"/>
    </row>
    <row r="66657" spans="7:7" x14ac:dyDescent="0.2">
      <c r="G66657"/>
    </row>
    <row r="66658" spans="7:7" x14ac:dyDescent="0.2">
      <c r="G66658"/>
    </row>
    <row r="66659" spans="7:7" x14ac:dyDescent="0.2">
      <c r="G66659"/>
    </row>
    <row r="66660" spans="7:7" x14ac:dyDescent="0.2">
      <c r="G66660"/>
    </row>
    <row r="66661" spans="7:7" x14ac:dyDescent="0.2">
      <c r="G66661"/>
    </row>
    <row r="66662" spans="7:7" x14ac:dyDescent="0.2">
      <c r="G66662"/>
    </row>
    <row r="66663" spans="7:7" x14ac:dyDescent="0.2">
      <c r="G66663"/>
    </row>
    <row r="66664" spans="7:7" x14ac:dyDescent="0.2">
      <c r="G66664"/>
    </row>
    <row r="66665" spans="7:7" x14ac:dyDescent="0.2">
      <c r="G66665"/>
    </row>
    <row r="66666" spans="7:7" x14ac:dyDescent="0.2">
      <c r="G66666"/>
    </row>
    <row r="66667" spans="7:7" x14ac:dyDescent="0.2">
      <c r="G66667"/>
    </row>
    <row r="66668" spans="7:7" x14ac:dyDescent="0.2">
      <c r="G66668"/>
    </row>
    <row r="66669" spans="7:7" x14ac:dyDescent="0.2">
      <c r="G66669"/>
    </row>
    <row r="66670" spans="7:7" x14ac:dyDescent="0.2">
      <c r="G66670"/>
    </row>
    <row r="66671" spans="7:7" x14ac:dyDescent="0.2">
      <c r="G66671"/>
    </row>
    <row r="66672" spans="7:7" x14ac:dyDescent="0.2">
      <c r="G66672"/>
    </row>
    <row r="66673" spans="7:7" x14ac:dyDescent="0.2">
      <c r="G66673"/>
    </row>
    <row r="66674" spans="7:7" x14ac:dyDescent="0.2">
      <c r="G66674"/>
    </row>
    <row r="66675" spans="7:7" x14ac:dyDescent="0.2">
      <c r="G66675"/>
    </row>
    <row r="66676" spans="7:7" x14ac:dyDescent="0.2">
      <c r="G66676"/>
    </row>
    <row r="66677" spans="7:7" x14ac:dyDescent="0.2">
      <c r="G66677"/>
    </row>
    <row r="66678" spans="7:7" x14ac:dyDescent="0.2">
      <c r="G66678"/>
    </row>
    <row r="66679" spans="7:7" x14ac:dyDescent="0.2">
      <c r="G66679"/>
    </row>
    <row r="66680" spans="7:7" x14ac:dyDescent="0.2">
      <c r="G66680"/>
    </row>
    <row r="66681" spans="7:7" x14ac:dyDescent="0.2">
      <c r="G66681"/>
    </row>
    <row r="66682" spans="7:7" x14ac:dyDescent="0.2">
      <c r="G66682"/>
    </row>
    <row r="66683" spans="7:7" x14ac:dyDescent="0.2">
      <c r="G66683"/>
    </row>
    <row r="66684" spans="7:7" x14ac:dyDescent="0.2">
      <c r="G66684"/>
    </row>
    <row r="66685" spans="7:7" x14ac:dyDescent="0.2">
      <c r="G66685"/>
    </row>
    <row r="66686" spans="7:7" x14ac:dyDescent="0.2">
      <c r="G66686"/>
    </row>
    <row r="66687" spans="7:7" x14ac:dyDescent="0.2">
      <c r="G66687"/>
    </row>
    <row r="66688" spans="7:7" x14ac:dyDescent="0.2">
      <c r="G66688"/>
    </row>
    <row r="66689" spans="7:7" x14ac:dyDescent="0.2">
      <c r="G66689"/>
    </row>
    <row r="66690" spans="7:7" x14ac:dyDescent="0.2">
      <c r="G66690"/>
    </row>
    <row r="66691" spans="7:7" x14ac:dyDescent="0.2">
      <c r="G66691"/>
    </row>
    <row r="66692" spans="7:7" x14ac:dyDescent="0.2">
      <c r="G66692"/>
    </row>
    <row r="66693" spans="7:7" x14ac:dyDescent="0.2">
      <c r="G66693"/>
    </row>
    <row r="66694" spans="7:7" x14ac:dyDescent="0.2">
      <c r="G66694"/>
    </row>
    <row r="66695" spans="7:7" x14ac:dyDescent="0.2">
      <c r="G66695"/>
    </row>
    <row r="66696" spans="7:7" x14ac:dyDescent="0.2">
      <c r="G66696"/>
    </row>
    <row r="66697" spans="7:7" x14ac:dyDescent="0.2">
      <c r="G66697"/>
    </row>
    <row r="66698" spans="7:7" x14ac:dyDescent="0.2">
      <c r="G66698"/>
    </row>
    <row r="66699" spans="7:7" x14ac:dyDescent="0.2">
      <c r="G66699"/>
    </row>
    <row r="66700" spans="7:7" x14ac:dyDescent="0.2">
      <c r="G66700"/>
    </row>
    <row r="66701" spans="7:7" x14ac:dyDescent="0.2">
      <c r="G66701"/>
    </row>
    <row r="66702" spans="7:7" x14ac:dyDescent="0.2">
      <c r="G66702"/>
    </row>
    <row r="66703" spans="7:7" x14ac:dyDescent="0.2">
      <c r="G66703"/>
    </row>
    <row r="66704" spans="7:7" x14ac:dyDescent="0.2">
      <c r="G66704"/>
    </row>
    <row r="66705" spans="7:7" x14ac:dyDescent="0.2">
      <c r="G66705"/>
    </row>
    <row r="66706" spans="7:7" x14ac:dyDescent="0.2">
      <c r="G66706"/>
    </row>
    <row r="66707" spans="7:7" x14ac:dyDescent="0.2">
      <c r="G66707"/>
    </row>
    <row r="66708" spans="7:7" x14ac:dyDescent="0.2">
      <c r="G66708"/>
    </row>
    <row r="66709" spans="7:7" x14ac:dyDescent="0.2">
      <c r="G66709"/>
    </row>
    <row r="66710" spans="7:7" x14ac:dyDescent="0.2">
      <c r="G66710"/>
    </row>
    <row r="66711" spans="7:7" x14ac:dyDescent="0.2">
      <c r="G66711"/>
    </row>
    <row r="66712" spans="7:7" x14ac:dyDescent="0.2">
      <c r="G66712"/>
    </row>
    <row r="66713" spans="7:7" x14ac:dyDescent="0.2">
      <c r="G66713"/>
    </row>
    <row r="66714" spans="7:7" x14ac:dyDescent="0.2">
      <c r="G66714"/>
    </row>
    <row r="66715" spans="7:7" x14ac:dyDescent="0.2">
      <c r="G66715"/>
    </row>
    <row r="66716" spans="7:7" x14ac:dyDescent="0.2">
      <c r="G66716"/>
    </row>
    <row r="66717" spans="7:7" x14ac:dyDescent="0.2">
      <c r="G66717"/>
    </row>
    <row r="66718" spans="7:7" x14ac:dyDescent="0.2">
      <c r="G66718"/>
    </row>
    <row r="66719" spans="7:7" x14ac:dyDescent="0.2">
      <c r="G66719"/>
    </row>
    <row r="66720" spans="7:7" x14ac:dyDescent="0.2">
      <c r="G66720"/>
    </row>
    <row r="66721" spans="7:7" x14ac:dyDescent="0.2">
      <c r="G66721"/>
    </row>
    <row r="66722" spans="7:7" x14ac:dyDescent="0.2">
      <c r="G66722"/>
    </row>
    <row r="66723" spans="7:7" x14ac:dyDescent="0.2">
      <c r="G66723"/>
    </row>
    <row r="66724" spans="7:7" x14ac:dyDescent="0.2">
      <c r="G66724"/>
    </row>
    <row r="66725" spans="7:7" x14ac:dyDescent="0.2">
      <c r="G66725"/>
    </row>
    <row r="66726" spans="7:7" x14ac:dyDescent="0.2">
      <c r="G66726"/>
    </row>
    <row r="66727" spans="7:7" x14ac:dyDescent="0.2">
      <c r="G66727"/>
    </row>
    <row r="66728" spans="7:7" x14ac:dyDescent="0.2">
      <c r="G66728"/>
    </row>
    <row r="66729" spans="7:7" x14ac:dyDescent="0.2">
      <c r="G66729"/>
    </row>
    <row r="66730" spans="7:7" x14ac:dyDescent="0.2">
      <c r="G66730"/>
    </row>
    <row r="66731" spans="7:7" x14ac:dyDescent="0.2">
      <c r="G66731"/>
    </row>
    <row r="66732" spans="7:7" x14ac:dyDescent="0.2">
      <c r="G66732"/>
    </row>
    <row r="66733" spans="7:7" x14ac:dyDescent="0.2">
      <c r="G66733"/>
    </row>
    <row r="66734" spans="7:7" x14ac:dyDescent="0.2">
      <c r="G66734"/>
    </row>
    <row r="66735" spans="7:7" x14ac:dyDescent="0.2">
      <c r="G66735"/>
    </row>
    <row r="66736" spans="7:7" x14ac:dyDescent="0.2">
      <c r="G66736"/>
    </row>
    <row r="66737" spans="7:7" x14ac:dyDescent="0.2">
      <c r="G66737"/>
    </row>
    <row r="66738" spans="7:7" x14ac:dyDescent="0.2">
      <c r="G66738"/>
    </row>
    <row r="66739" spans="7:7" x14ac:dyDescent="0.2">
      <c r="G66739"/>
    </row>
    <row r="66740" spans="7:7" x14ac:dyDescent="0.2">
      <c r="G66740"/>
    </row>
    <row r="66741" spans="7:7" x14ac:dyDescent="0.2">
      <c r="G66741"/>
    </row>
    <row r="66742" spans="7:7" x14ac:dyDescent="0.2">
      <c r="G66742"/>
    </row>
    <row r="66743" spans="7:7" x14ac:dyDescent="0.2">
      <c r="G66743"/>
    </row>
    <row r="66744" spans="7:7" x14ac:dyDescent="0.2">
      <c r="G66744"/>
    </row>
    <row r="66745" spans="7:7" x14ac:dyDescent="0.2">
      <c r="G66745"/>
    </row>
    <row r="66746" spans="7:7" x14ac:dyDescent="0.2">
      <c r="G66746"/>
    </row>
    <row r="66747" spans="7:7" x14ac:dyDescent="0.2">
      <c r="G66747"/>
    </row>
    <row r="66748" spans="7:7" x14ac:dyDescent="0.2">
      <c r="G66748"/>
    </row>
    <row r="66749" spans="7:7" x14ac:dyDescent="0.2">
      <c r="G66749"/>
    </row>
    <row r="66750" spans="7:7" x14ac:dyDescent="0.2">
      <c r="G66750"/>
    </row>
    <row r="66751" spans="7:7" x14ac:dyDescent="0.2">
      <c r="G66751"/>
    </row>
    <row r="66752" spans="7:7" x14ac:dyDescent="0.2">
      <c r="G66752"/>
    </row>
    <row r="66753" spans="7:7" x14ac:dyDescent="0.2">
      <c r="G66753"/>
    </row>
    <row r="66754" spans="7:7" x14ac:dyDescent="0.2">
      <c r="G66754"/>
    </row>
    <row r="66755" spans="7:7" x14ac:dyDescent="0.2">
      <c r="G66755"/>
    </row>
    <row r="66756" spans="7:7" x14ac:dyDescent="0.2">
      <c r="G66756"/>
    </row>
    <row r="66757" spans="7:7" x14ac:dyDescent="0.2">
      <c r="G66757"/>
    </row>
    <row r="66758" spans="7:7" x14ac:dyDescent="0.2">
      <c r="G66758"/>
    </row>
    <row r="66759" spans="7:7" x14ac:dyDescent="0.2">
      <c r="G66759"/>
    </row>
    <row r="66760" spans="7:7" x14ac:dyDescent="0.2">
      <c r="G66760"/>
    </row>
    <row r="66761" spans="7:7" x14ac:dyDescent="0.2">
      <c r="G66761"/>
    </row>
    <row r="66762" spans="7:7" x14ac:dyDescent="0.2">
      <c r="G66762"/>
    </row>
    <row r="66763" spans="7:7" x14ac:dyDescent="0.2">
      <c r="G66763"/>
    </row>
    <row r="66764" spans="7:7" x14ac:dyDescent="0.2">
      <c r="G66764"/>
    </row>
    <row r="66765" spans="7:7" x14ac:dyDescent="0.2">
      <c r="G66765"/>
    </row>
    <row r="66766" spans="7:7" x14ac:dyDescent="0.2">
      <c r="G66766"/>
    </row>
    <row r="66767" spans="7:7" x14ac:dyDescent="0.2">
      <c r="G66767"/>
    </row>
    <row r="66768" spans="7:7" x14ac:dyDescent="0.2">
      <c r="G66768"/>
    </row>
    <row r="66769" spans="7:7" x14ac:dyDescent="0.2">
      <c r="G66769"/>
    </row>
    <row r="66770" spans="7:7" x14ac:dyDescent="0.2">
      <c r="G66770"/>
    </row>
    <row r="66771" spans="7:7" x14ac:dyDescent="0.2">
      <c r="G66771"/>
    </row>
    <row r="66772" spans="7:7" x14ac:dyDescent="0.2">
      <c r="G66772"/>
    </row>
    <row r="66773" spans="7:7" x14ac:dyDescent="0.2">
      <c r="G66773"/>
    </row>
    <row r="66774" spans="7:7" x14ac:dyDescent="0.2">
      <c r="G66774"/>
    </row>
    <row r="66775" spans="7:7" x14ac:dyDescent="0.2">
      <c r="G66775"/>
    </row>
    <row r="66776" spans="7:7" x14ac:dyDescent="0.2">
      <c r="G66776"/>
    </row>
    <row r="66777" spans="7:7" x14ac:dyDescent="0.2">
      <c r="G66777"/>
    </row>
    <row r="66778" spans="7:7" x14ac:dyDescent="0.2">
      <c r="G66778"/>
    </row>
    <row r="66779" spans="7:7" x14ac:dyDescent="0.2">
      <c r="G66779"/>
    </row>
    <row r="66780" spans="7:7" x14ac:dyDescent="0.2">
      <c r="G66780"/>
    </row>
    <row r="66781" spans="7:7" x14ac:dyDescent="0.2">
      <c r="G66781"/>
    </row>
    <row r="66782" spans="7:7" x14ac:dyDescent="0.2">
      <c r="G66782"/>
    </row>
    <row r="66783" spans="7:7" x14ac:dyDescent="0.2">
      <c r="G66783"/>
    </row>
    <row r="66784" spans="7:7" x14ac:dyDescent="0.2">
      <c r="G66784"/>
    </row>
    <row r="66785" spans="7:7" x14ac:dyDescent="0.2">
      <c r="G66785"/>
    </row>
    <row r="66786" spans="7:7" x14ac:dyDescent="0.2">
      <c r="G66786"/>
    </row>
    <row r="66787" spans="7:7" x14ac:dyDescent="0.2">
      <c r="G66787"/>
    </row>
    <row r="66788" spans="7:7" x14ac:dyDescent="0.2">
      <c r="G66788"/>
    </row>
    <row r="66789" spans="7:7" x14ac:dyDescent="0.2">
      <c r="G66789"/>
    </row>
    <row r="66790" spans="7:7" x14ac:dyDescent="0.2">
      <c r="G66790"/>
    </row>
    <row r="66791" spans="7:7" x14ac:dyDescent="0.2">
      <c r="G66791"/>
    </row>
    <row r="66792" spans="7:7" x14ac:dyDescent="0.2">
      <c r="G66792"/>
    </row>
    <row r="66793" spans="7:7" x14ac:dyDescent="0.2">
      <c r="G66793"/>
    </row>
    <row r="66794" spans="7:7" x14ac:dyDescent="0.2">
      <c r="G66794"/>
    </row>
    <row r="66795" spans="7:7" x14ac:dyDescent="0.2">
      <c r="G66795"/>
    </row>
    <row r="66796" spans="7:7" x14ac:dyDescent="0.2">
      <c r="G66796"/>
    </row>
    <row r="66797" spans="7:7" x14ac:dyDescent="0.2">
      <c r="G66797"/>
    </row>
    <row r="66798" spans="7:7" x14ac:dyDescent="0.2">
      <c r="G66798"/>
    </row>
    <row r="66799" spans="7:7" x14ac:dyDescent="0.2">
      <c r="G66799"/>
    </row>
    <row r="66800" spans="7:7" x14ac:dyDescent="0.2">
      <c r="G66800"/>
    </row>
    <row r="66801" spans="7:7" x14ac:dyDescent="0.2">
      <c r="G66801"/>
    </row>
    <row r="66802" spans="7:7" x14ac:dyDescent="0.2">
      <c r="G66802"/>
    </row>
    <row r="66803" spans="7:7" x14ac:dyDescent="0.2">
      <c r="G66803"/>
    </row>
    <row r="66804" spans="7:7" x14ac:dyDescent="0.2">
      <c r="G66804"/>
    </row>
    <row r="66805" spans="7:7" x14ac:dyDescent="0.2">
      <c r="G66805"/>
    </row>
    <row r="66806" spans="7:7" x14ac:dyDescent="0.2">
      <c r="G66806"/>
    </row>
    <row r="66807" spans="7:7" x14ac:dyDescent="0.2">
      <c r="G66807"/>
    </row>
    <row r="66808" spans="7:7" x14ac:dyDescent="0.2">
      <c r="G66808"/>
    </row>
    <row r="66809" spans="7:7" x14ac:dyDescent="0.2">
      <c r="G66809"/>
    </row>
    <row r="66810" spans="7:7" x14ac:dyDescent="0.2">
      <c r="G66810"/>
    </row>
    <row r="66811" spans="7:7" x14ac:dyDescent="0.2">
      <c r="G66811"/>
    </row>
    <row r="66812" spans="7:7" x14ac:dyDescent="0.2">
      <c r="G66812"/>
    </row>
    <row r="66813" spans="7:7" x14ac:dyDescent="0.2">
      <c r="G66813"/>
    </row>
    <row r="66814" spans="7:7" x14ac:dyDescent="0.2">
      <c r="G66814"/>
    </row>
    <row r="66815" spans="7:7" x14ac:dyDescent="0.2">
      <c r="G66815"/>
    </row>
    <row r="66816" spans="7:7" x14ac:dyDescent="0.2">
      <c r="G66816"/>
    </row>
    <row r="66817" spans="7:7" x14ac:dyDescent="0.2">
      <c r="G66817"/>
    </row>
    <row r="66818" spans="7:7" x14ac:dyDescent="0.2">
      <c r="G66818"/>
    </row>
    <row r="66819" spans="7:7" x14ac:dyDescent="0.2">
      <c r="G66819"/>
    </row>
    <row r="66820" spans="7:7" x14ac:dyDescent="0.2">
      <c r="G66820"/>
    </row>
    <row r="66821" spans="7:7" x14ac:dyDescent="0.2">
      <c r="G66821"/>
    </row>
    <row r="66822" spans="7:7" x14ac:dyDescent="0.2">
      <c r="G66822"/>
    </row>
    <row r="66823" spans="7:7" x14ac:dyDescent="0.2">
      <c r="G66823"/>
    </row>
    <row r="66824" spans="7:7" x14ac:dyDescent="0.2">
      <c r="G66824"/>
    </row>
    <row r="66825" spans="7:7" x14ac:dyDescent="0.2">
      <c r="G66825"/>
    </row>
    <row r="66826" spans="7:7" x14ac:dyDescent="0.2">
      <c r="G66826"/>
    </row>
    <row r="66827" spans="7:7" x14ac:dyDescent="0.2">
      <c r="G66827"/>
    </row>
    <row r="66828" spans="7:7" x14ac:dyDescent="0.2">
      <c r="G66828"/>
    </row>
    <row r="66829" spans="7:7" x14ac:dyDescent="0.2">
      <c r="G66829"/>
    </row>
    <row r="66830" spans="7:7" x14ac:dyDescent="0.2">
      <c r="G66830"/>
    </row>
    <row r="66831" spans="7:7" x14ac:dyDescent="0.2">
      <c r="G66831"/>
    </row>
    <row r="66832" spans="7:7" x14ac:dyDescent="0.2">
      <c r="G66832"/>
    </row>
    <row r="66833" spans="7:7" x14ac:dyDescent="0.2">
      <c r="G66833"/>
    </row>
    <row r="66834" spans="7:7" x14ac:dyDescent="0.2">
      <c r="G66834"/>
    </row>
    <row r="66835" spans="7:7" x14ac:dyDescent="0.2">
      <c r="G66835"/>
    </row>
    <row r="66836" spans="7:7" x14ac:dyDescent="0.2">
      <c r="G66836"/>
    </row>
    <row r="66837" spans="7:7" x14ac:dyDescent="0.2">
      <c r="G66837"/>
    </row>
    <row r="66838" spans="7:7" x14ac:dyDescent="0.2">
      <c r="G66838"/>
    </row>
    <row r="66839" spans="7:7" x14ac:dyDescent="0.2">
      <c r="G66839"/>
    </row>
    <row r="66840" spans="7:7" x14ac:dyDescent="0.2">
      <c r="G66840"/>
    </row>
    <row r="66841" spans="7:7" x14ac:dyDescent="0.2">
      <c r="G66841"/>
    </row>
    <row r="66842" spans="7:7" x14ac:dyDescent="0.2">
      <c r="G66842"/>
    </row>
    <row r="66843" spans="7:7" x14ac:dyDescent="0.2">
      <c r="G66843"/>
    </row>
    <row r="66844" spans="7:7" x14ac:dyDescent="0.2">
      <c r="G66844"/>
    </row>
    <row r="66845" spans="7:7" x14ac:dyDescent="0.2">
      <c r="G66845"/>
    </row>
    <row r="66846" spans="7:7" x14ac:dyDescent="0.2">
      <c r="G66846"/>
    </row>
    <row r="66847" spans="7:7" x14ac:dyDescent="0.2">
      <c r="G66847"/>
    </row>
    <row r="66848" spans="7:7" x14ac:dyDescent="0.2">
      <c r="G66848"/>
    </row>
    <row r="66849" spans="7:7" x14ac:dyDescent="0.2">
      <c r="G66849"/>
    </row>
    <row r="66850" spans="7:7" x14ac:dyDescent="0.2">
      <c r="G66850"/>
    </row>
    <row r="66851" spans="7:7" x14ac:dyDescent="0.2">
      <c r="G66851"/>
    </row>
    <row r="66852" spans="7:7" x14ac:dyDescent="0.2">
      <c r="G66852"/>
    </row>
    <row r="66853" spans="7:7" x14ac:dyDescent="0.2">
      <c r="G66853"/>
    </row>
    <row r="66854" spans="7:7" x14ac:dyDescent="0.2">
      <c r="G66854"/>
    </row>
    <row r="66855" spans="7:7" x14ac:dyDescent="0.2">
      <c r="G66855"/>
    </row>
    <row r="66856" spans="7:7" x14ac:dyDescent="0.2">
      <c r="G66856"/>
    </row>
    <row r="66857" spans="7:7" x14ac:dyDescent="0.2">
      <c r="G66857"/>
    </row>
    <row r="66858" spans="7:7" x14ac:dyDescent="0.2">
      <c r="G66858"/>
    </row>
    <row r="66859" spans="7:7" x14ac:dyDescent="0.2">
      <c r="G66859"/>
    </row>
    <row r="66860" spans="7:7" x14ac:dyDescent="0.2">
      <c r="G66860"/>
    </row>
    <row r="66861" spans="7:7" x14ac:dyDescent="0.2">
      <c r="G66861"/>
    </row>
    <row r="66862" spans="7:7" x14ac:dyDescent="0.2">
      <c r="G66862"/>
    </row>
    <row r="66863" spans="7:7" x14ac:dyDescent="0.2">
      <c r="G66863"/>
    </row>
    <row r="66864" spans="7:7" x14ac:dyDescent="0.2">
      <c r="G66864"/>
    </row>
    <row r="66865" spans="7:7" x14ac:dyDescent="0.2">
      <c r="G66865"/>
    </row>
    <row r="66866" spans="7:7" x14ac:dyDescent="0.2">
      <c r="G66866"/>
    </row>
    <row r="66867" spans="7:7" x14ac:dyDescent="0.2">
      <c r="G66867"/>
    </row>
    <row r="66868" spans="7:7" x14ac:dyDescent="0.2">
      <c r="G66868"/>
    </row>
    <row r="66869" spans="7:7" x14ac:dyDescent="0.2">
      <c r="G66869"/>
    </row>
    <row r="66870" spans="7:7" x14ac:dyDescent="0.2">
      <c r="G66870"/>
    </row>
    <row r="66871" spans="7:7" x14ac:dyDescent="0.2">
      <c r="G66871"/>
    </row>
    <row r="66872" spans="7:7" x14ac:dyDescent="0.2">
      <c r="G66872"/>
    </row>
    <row r="66873" spans="7:7" x14ac:dyDescent="0.2">
      <c r="G66873"/>
    </row>
    <row r="66874" spans="7:7" x14ac:dyDescent="0.2">
      <c r="G66874"/>
    </row>
    <row r="66875" spans="7:7" x14ac:dyDescent="0.2">
      <c r="G66875"/>
    </row>
    <row r="66876" spans="7:7" x14ac:dyDescent="0.2">
      <c r="G66876"/>
    </row>
    <row r="66877" spans="7:7" x14ac:dyDescent="0.2">
      <c r="G66877"/>
    </row>
    <row r="66878" spans="7:7" x14ac:dyDescent="0.2">
      <c r="G66878"/>
    </row>
    <row r="66879" spans="7:7" x14ac:dyDescent="0.2">
      <c r="G66879"/>
    </row>
    <row r="66880" spans="7:7" x14ac:dyDescent="0.2">
      <c r="G66880"/>
    </row>
    <row r="66881" spans="7:7" x14ac:dyDescent="0.2">
      <c r="G66881"/>
    </row>
    <row r="66882" spans="7:7" x14ac:dyDescent="0.2">
      <c r="G66882"/>
    </row>
    <row r="66883" spans="7:7" x14ac:dyDescent="0.2">
      <c r="G66883"/>
    </row>
    <row r="66884" spans="7:7" x14ac:dyDescent="0.2">
      <c r="G66884"/>
    </row>
    <row r="66885" spans="7:7" x14ac:dyDescent="0.2">
      <c r="G66885"/>
    </row>
    <row r="66886" spans="7:7" x14ac:dyDescent="0.2">
      <c r="G66886"/>
    </row>
    <row r="66887" spans="7:7" x14ac:dyDescent="0.2">
      <c r="G66887"/>
    </row>
    <row r="66888" spans="7:7" x14ac:dyDescent="0.2">
      <c r="G66888"/>
    </row>
    <row r="66889" spans="7:7" x14ac:dyDescent="0.2">
      <c r="G66889"/>
    </row>
    <row r="66890" spans="7:7" x14ac:dyDescent="0.2">
      <c r="G66890"/>
    </row>
    <row r="66891" spans="7:7" x14ac:dyDescent="0.2">
      <c r="G66891"/>
    </row>
    <row r="66892" spans="7:7" x14ac:dyDescent="0.2">
      <c r="G66892"/>
    </row>
    <row r="66893" spans="7:7" x14ac:dyDescent="0.2">
      <c r="G66893"/>
    </row>
    <row r="66894" spans="7:7" x14ac:dyDescent="0.2">
      <c r="G66894"/>
    </row>
    <row r="66895" spans="7:7" x14ac:dyDescent="0.2">
      <c r="G66895"/>
    </row>
    <row r="66896" spans="7:7" x14ac:dyDescent="0.2">
      <c r="G66896"/>
    </row>
    <row r="66897" spans="7:7" x14ac:dyDescent="0.2">
      <c r="G66897"/>
    </row>
    <row r="66898" spans="7:7" x14ac:dyDescent="0.2">
      <c r="G66898"/>
    </row>
    <row r="66899" spans="7:7" x14ac:dyDescent="0.2">
      <c r="G66899"/>
    </row>
    <row r="66900" spans="7:7" x14ac:dyDescent="0.2">
      <c r="G66900"/>
    </row>
    <row r="66901" spans="7:7" x14ac:dyDescent="0.2">
      <c r="G66901"/>
    </row>
    <row r="66902" spans="7:7" x14ac:dyDescent="0.2">
      <c r="G66902"/>
    </row>
    <row r="66903" spans="7:7" x14ac:dyDescent="0.2">
      <c r="G66903"/>
    </row>
    <row r="66904" spans="7:7" x14ac:dyDescent="0.2">
      <c r="G66904"/>
    </row>
    <row r="66905" spans="7:7" x14ac:dyDescent="0.2">
      <c r="G66905"/>
    </row>
    <row r="66906" spans="7:7" x14ac:dyDescent="0.2">
      <c r="G66906"/>
    </row>
    <row r="66907" spans="7:7" x14ac:dyDescent="0.2">
      <c r="G66907"/>
    </row>
    <row r="66908" spans="7:7" x14ac:dyDescent="0.2">
      <c r="G66908"/>
    </row>
    <row r="66909" spans="7:7" x14ac:dyDescent="0.2">
      <c r="G66909"/>
    </row>
    <row r="66910" spans="7:7" x14ac:dyDescent="0.2">
      <c r="G66910"/>
    </row>
    <row r="66911" spans="7:7" x14ac:dyDescent="0.2">
      <c r="G66911"/>
    </row>
    <row r="66912" spans="7:7" x14ac:dyDescent="0.2">
      <c r="G66912"/>
    </row>
    <row r="66913" spans="7:7" x14ac:dyDescent="0.2">
      <c r="G66913"/>
    </row>
    <row r="66914" spans="7:7" x14ac:dyDescent="0.2">
      <c r="G66914"/>
    </row>
    <row r="66915" spans="7:7" x14ac:dyDescent="0.2">
      <c r="G66915"/>
    </row>
    <row r="66916" spans="7:7" x14ac:dyDescent="0.2">
      <c r="G66916"/>
    </row>
    <row r="66917" spans="7:7" x14ac:dyDescent="0.2">
      <c r="G66917"/>
    </row>
    <row r="66918" spans="7:7" x14ac:dyDescent="0.2">
      <c r="G66918"/>
    </row>
    <row r="66919" spans="7:7" x14ac:dyDescent="0.2">
      <c r="G66919"/>
    </row>
    <row r="66920" spans="7:7" x14ac:dyDescent="0.2">
      <c r="G66920"/>
    </row>
    <row r="66921" spans="7:7" x14ac:dyDescent="0.2">
      <c r="G66921"/>
    </row>
    <row r="66922" spans="7:7" x14ac:dyDescent="0.2">
      <c r="G66922"/>
    </row>
    <row r="66923" spans="7:7" x14ac:dyDescent="0.2">
      <c r="G66923"/>
    </row>
    <row r="66924" spans="7:7" x14ac:dyDescent="0.2">
      <c r="G66924"/>
    </row>
    <row r="66925" spans="7:7" x14ac:dyDescent="0.2">
      <c r="G66925"/>
    </row>
    <row r="66926" spans="7:7" x14ac:dyDescent="0.2">
      <c r="G66926"/>
    </row>
    <row r="66927" spans="7:7" x14ac:dyDescent="0.2">
      <c r="G66927"/>
    </row>
    <row r="66928" spans="7:7" x14ac:dyDescent="0.2">
      <c r="G66928"/>
    </row>
    <row r="66929" spans="7:7" x14ac:dyDescent="0.2">
      <c r="G66929"/>
    </row>
    <row r="66930" spans="7:7" x14ac:dyDescent="0.2">
      <c r="G66930"/>
    </row>
    <row r="66931" spans="7:7" x14ac:dyDescent="0.2">
      <c r="G66931"/>
    </row>
    <row r="66932" spans="7:7" x14ac:dyDescent="0.2">
      <c r="G66932"/>
    </row>
    <row r="66933" spans="7:7" x14ac:dyDescent="0.2">
      <c r="G66933"/>
    </row>
    <row r="66934" spans="7:7" x14ac:dyDescent="0.2">
      <c r="G66934"/>
    </row>
    <row r="66935" spans="7:7" x14ac:dyDescent="0.2">
      <c r="G66935"/>
    </row>
    <row r="66936" spans="7:7" x14ac:dyDescent="0.2">
      <c r="G66936"/>
    </row>
    <row r="66937" spans="7:7" x14ac:dyDescent="0.2">
      <c r="G66937"/>
    </row>
    <row r="66938" spans="7:7" x14ac:dyDescent="0.2">
      <c r="G66938"/>
    </row>
    <row r="66939" spans="7:7" x14ac:dyDescent="0.2">
      <c r="G66939"/>
    </row>
    <row r="66940" spans="7:7" x14ac:dyDescent="0.2">
      <c r="G66940"/>
    </row>
    <row r="66941" spans="7:7" x14ac:dyDescent="0.2">
      <c r="G66941"/>
    </row>
    <row r="66942" spans="7:7" x14ac:dyDescent="0.2">
      <c r="G66942"/>
    </row>
    <row r="66943" spans="7:7" x14ac:dyDescent="0.2">
      <c r="G66943"/>
    </row>
    <row r="66944" spans="7:7" x14ac:dyDescent="0.2">
      <c r="G66944"/>
    </row>
    <row r="66945" spans="7:7" x14ac:dyDescent="0.2">
      <c r="G66945"/>
    </row>
    <row r="66946" spans="7:7" x14ac:dyDescent="0.2">
      <c r="G66946"/>
    </row>
    <row r="66947" spans="7:7" x14ac:dyDescent="0.2">
      <c r="G66947"/>
    </row>
    <row r="66948" spans="7:7" x14ac:dyDescent="0.2">
      <c r="G66948"/>
    </row>
    <row r="66949" spans="7:7" x14ac:dyDescent="0.2">
      <c r="G66949"/>
    </row>
    <row r="66950" spans="7:7" x14ac:dyDescent="0.2">
      <c r="G66950"/>
    </row>
    <row r="66951" spans="7:7" x14ac:dyDescent="0.2">
      <c r="G66951"/>
    </row>
    <row r="66952" spans="7:7" x14ac:dyDescent="0.2">
      <c r="G66952"/>
    </row>
    <row r="66953" spans="7:7" x14ac:dyDescent="0.2">
      <c r="G66953"/>
    </row>
    <row r="66954" spans="7:7" x14ac:dyDescent="0.2">
      <c r="G66954"/>
    </row>
    <row r="66955" spans="7:7" x14ac:dyDescent="0.2">
      <c r="G66955"/>
    </row>
    <row r="66956" spans="7:7" x14ac:dyDescent="0.2">
      <c r="G66956"/>
    </row>
    <row r="66957" spans="7:7" x14ac:dyDescent="0.2">
      <c r="G66957"/>
    </row>
    <row r="66958" spans="7:7" x14ac:dyDescent="0.2">
      <c r="G66958"/>
    </row>
    <row r="66959" spans="7:7" x14ac:dyDescent="0.2">
      <c r="G66959"/>
    </row>
    <row r="66960" spans="7:7" x14ac:dyDescent="0.2">
      <c r="G66960"/>
    </row>
    <row r="66961" spans="7:7" x14ac:dyDescent="0.2">
      <c r="G66961"/>
    </row>
    <row r="66962" spans="7:7" x14ac:dyDescent="0.2">
      <c r="G66962"/>
    </row>
    <row r="66963" spans="7:7" x14ac:dyDescent="0.2">
      <c r="G66963"/>
    </row>
    <row r="66964" spans="7:7" x14ac:dyDescent="0.2">
      <c r="G66964"/>
    </row>
    <row r="66965" spans="7:7" x14ac:dyDescent="0.2">
      <c r="G66965"/>
    </row>
    <row r="66966" spans="7:7" x14ac:dyDescent="0.2">
      <c r="G66966"/>
    </row>
    <row r="66967" spans="7:7" x14ac:dyDescent="0.2">
      <c r="G66967"/>
    </row>
    <row r="66968" spans="7:7" x14ac:dyDescent="0.2">
      <c r="G66968"/>
    </row>
    <row r="66969" spans="7:7" x14ac:dyDescent="0.2">
      <c r="G66969"/>
    </row>
    <row r="66970" spans="7:7" x14ac:dyDescent="0.2">
      <c r="G66970"/>
    </row>
    <row r="66971" spans="7:7" x14ac:dyDescent="0.2">
      <c r="G66971"/>
    </row>
    <row r="66972" spans="7:7" x14ac:dyDescent="0.2">
      <c r="G66972"/>
    </row>
    <row r="66973" spans="7:7" x14ac:dyDescent="0.2">
      <c r="G66973"/>
    </row>
    <row r="66974" spans="7:7" x14ac:dyDescent="0.2">
      <c r="G66974"/>
    </row>
    <row r="66975" spans="7:7" x14ac:dyDescent="0.2">
      <c r="G66975"/>
    </row>
    <row r="66976" spans="7:7" x14ac:dyDescent="0.2">
      <c r="G66976"/>
    </row>
    <row r="66977" spans="7:7" x14ac:dyDescent="0.2">
      <c r="G66977"/>
    </row>
    <row r="66978" spans="7:7" x14ac:dyDescent="0.2">
      <c r="G66978"/>
    </row>
    <row r="66979" spans="7:7" x14ac:dyDescent="0.2">
      <c r="G66979"/>
    </row>
    <row r="66980" spans="7:7" x14ac:dyDescent="0.2">
      <c r="G66980"/>
    </row>
    <row r="66981" spans="7:7" x14ac:dyDescent="0.2">
      <c r="G66981"/>
    </row>
    <row r="66982" spans="7:7" x14ac:dyDescent="0.2">
      <c r="G66982"/>
    </row>
    <row r="66983" spans="7:7" x14ac:dyDescent="0.2">
      <c r="G66983"/>
    </row>
    <row r="66984" spans="7:7" x14ac:dyDescent="0.2">
      <c r="G66984"/>
    </row>
    <row r="66985" spans="7:7" x14ac:dyDescent="0.2">
      <c r="G66985"/>
    </row>
    <row r="66986" spans="7:7" x14ac:dyDescent="0.2">
      <c r="G66986"/>
    </row>
    <row r="66987" spans="7:7" x14ac:dyDescent="0.2">
      <c r="G66987"/>
    </row>
    <row r="66988" spans="7:7" x14ac:dyDescent="0.2">
      <c r="G66988"/>
    </row>
    <row r="66989" spans="7:7" x14ac:dyDescent="0.2">
      <c r="G66989"/>
    </row>
    <row r="66990" spans="7:7" x14ac:dyDescent="0.2">
      <c r="G66990"/>
    </row>
    <row r="66991" spans="7:7" x14ac:dyDescent="0.2">
      <c r="G66991"/>
    </row>
    <row r="66992" spans="7:7" x14ac:dyDescent="0.2">
      <c r="G66992"/>
    </row>
    <row r="66993" spans="7:7" x14ac:dyDescent="0.2">
      <c r="G66993"/>
    </row>
    <row r="66994" spans="7:7" x14ac:dyDescent="0.2">
      <c r="G66994"/>
    </row>
    <row r="66995" spans="7:7" x14ac:dyDescent="0.2">
      <c r="G66995"/>
    </row>
    <row r="66996" spans="7:7" x14ac:dyDescent="0.2">
      <c r="G66996"/>
    </row>
    <row r="66997" spans="7:7" x14ac:dyDescent="0.2">
      <c r="G66997"/>
    </row>
    <row r="66998" spans="7:7" x14ac:dyDescent="0.2">
      <c r="G66998"/>
    </row>
    <row r="66999" spans="7:7" x14ac:dyDescent="0.2">
      <c r="G66999"/>
    </row>
    <row r="67000" spans="7:7" x14ac:dyDescent="0.2">
      <c r="G67000"/>
    </row>
    <row r="67001" spans="7:7" x14ac:dyDescent="0.2">
      <c r="G67001"/>
    </row>
    <row r="67002" spans="7:7" x14ac:dyDescent="0.2">
      <c r="G67002"/>
    </row>
    <row r="67003" spans="7:7" x14ac:dyDescent="0.2">
      <c r="G67003"/>
    </row>
    <row r="67004" spans="7:7" x14ac:dyDescent="0.2">
      <c r="G67004"/>
    </row>
    <row r="67005" spans="7:7" x14ac:dyDescent="0.2">
      <c r="G67005"/>
    </row>
    <row r="67006" spans="7:7" x14ac:dyDescent="0.2">
      <c r="G67006"/>
    </row>
    <row r="67007" spans="7:7" x14ac:dyDescent="0.2">
      <c r="G67007"/>
    </row>
    <row r="67008" spans="7:7" x14ac:dyDescent="0.2">
      <c r="G67008"/>
    </row>
    <row r="67009" spans="7:7" x14ac:dyDescent="0.2">
      <c r="G67009"/>
    </row>
    <row r="67010" spans="7:7" x14ac:dyDescent="0.2">
      <c r="G67010"/>
    </row>
    <row r="67011" spans="7:7" x14ac:dyDescent="0.2">
      <c r="G67011"/>
    </row>
    <row r="67012" spans="7:7" x14ac:dyDescent="0.2">
      <c r="G67012"/>
    </row>
    <row r="67013" spans="7:7" x14ac:dyDescent="0.2">
      <c r="G67013"/>
    </row>
    <row r="67014" spans="7:7" x14ac:dyDescent="0.2">
      <c r="G67014"/>
    </row>
    <row r="67015" spans="7:7" x14ac:dyDescent="0.2">
      <c r="G67015"/>
    </row>
    <row r="67016" spans="7:7" x14ac:dyDescent="0.2">
      <c r="G67016"/>
    </row>
    <row r="67017" spans="7:7" x14ac:dyDescent="0.2">
      <c r="G67017"/>
    </row>
    <row r="67018" spans="7:7" x14ac:dyDescent="0.2">
      <c r="G67018"/>
    </row>
    <row r="67019" spans="7:7" x14ac:dyDescent="0.2">
      <c r="G67019"/>
    </row>
    <row r="67020" spans="7:7" x14ac:dyDescent="0.2">
      <c r="G67020"/>
    </row>
    <row r="67021" spans="7:7" x14ac:dyDescent="0.2">
      <c r="G67021"/>
    </row>
    <row r="67022" spans="7:7" x14ac:dyDescent="0.2">
      <c r="G67022"/>
    </row>
    <row r="67023" spans="7:7" x14ac:dyDescent="0.2">
      <c r="G67023"/>
    </row>
    <row r="67024" spans="7:7" x14ac:dyDescent="0.2">
      <c r="G67024"/>
    </row>
    <row r="67025" spans="7:7" x14ac:dyDescent="0.2">
      <c r="G67025"/>
    </row>
    <row r="67026" spans="7:7" x14ac:dyDescent="0.2">
      <c r="G67026"/>
    </row>
    <row r="67027" spans="7:7" x14ac:dyDescent="0.2">
      <c r="G67027"/>
    </row>
    <row r="67028" spans="7:7" x14ac:dyDescent="0.2">
      <c r="G67028"/>
    </row>
    <row r="67029" spans="7:7" x14ac:dyDescent="0.2">
      <c r="G67029"/>
    </row>
    <row r="67030" spans="7:7" x14ac:dyDescent="0.2">
      <c r="G67030"/>
    </row>
    <row r="67031" spans="7:7" x14ac:dyDescent="0.2">
      <c r="G67031"/>
    </row>
    <row r="67032" spans="7:7" x14ac:dyDescent="0.2">
      <c r="G67032"/>
    </row>
    <row r="67033" spans="7:7" x14ac:dyDescent="0.2">
      <c r="G67033"/>
    </row>
    <row r="67034" spans="7:7" x14ac:dyDescent="0.2">
      <c r="G67034"/>
    </row>
    <row r="67035" spans="7:7" x14ac:dyDescent="0.2">
      <c r="G67035"/>
    </row>
    <row r="67036" spans="7:7" x14ac:dyDescent="0.2">
      <c r="G67036"/>
    </row>
    <row r="67037" spans="7:7" x14ac:dyDescent="0.2">
      <c r="G67037"/>
    </row>
    <row r="67038" spans="7:7" x14ac:dyDescent="0.2">
      <c r="G67038"/>
    </row>
    <row r="67039" spans="7:7" x14ac:dyDescent="0.2">
      <c r="G67039"/>
    </row>
    <row r="67040" spans="7:7" x14ac:dyDescent="0.2">
      <c r="G67040"/>
    </row>
    <row r="67041" spans="7:7" x14ac:dyDescent="0.2">
      <c r="G67041"/>
    </row>
    <row r="67042" spans="7:7" x14ac:dyDescent="0.2">
      <c r="G67042"/>
    </row>
    <row r="67043" spans="7:7" x14ac:dyDescent="0.2">
      <c r="G67043"/>
    </row>
    <row r="67044" spans="7:7" x14ac:dyDescent="0.2">
      <c r="G67044"/>
    </row>
    <row r="67045" spans="7:7" x14ac:dyDescent="0.2">
      <c r="G67045"/>
    </row>
    <row r="67046" spans="7:7" x14ac:dyDescent="0.2">
      <c r="G67046"/>
    </row>
    <row r="67047" spans="7:7" x14ac:dyDescent="0.2">
      <c r="G67047"/>
    </row>
    <row r="67048" spans="7:7" x14ac:dyDescent="0.2">
      <c r="G67048"/>
    </row>
    <row r="67049" spans="7:7" x14ac:dyDescent="0.2">
      <c r="G67049"/>
    </row>
    <row r="67050" spans="7:7" x14ac:dyDescent="0.2">
      <c r="G67050"/>
    </row>
    <row r="67051" spans="7:7" x14ac:dyDescent="0.2">
      <c r="G67051"/>
    </row>
    <row r="67052" spans="7:7" x14ac:dyDescent="0.2">
      <c r="G67052"/>
    </row>
    <row r="67053" spans="7:7" x14ac:dyDescent="0.2">
      <c r="G67053"/>
    </row>
    <row r="67054" spans="7:7" x14ac:dyDescent="0.2">
      <c r="G67054"/>
    </row>
    <row r="67055" spans="7:7" x14ac:dyDescent="0.2">
      <c r="G67055"/>
    </row>
    <row r="67056" spans="7:7" x14ac:dyDescent="0.2">
      <c r="G67056"/>
    </row>
    <row r="67057" spans="7:7" x14ac:dyDescent="0.2">
      <c r="G67057"/>
    </row>
    <row r="67058" spans="7:7" x14ac:dyDescent="0.2">
      <c r="G67058"/>
    </row>
    <row r="67059" spans="7:7" x14ac:dyDescent="0.2">
      <c r="G67059"/>
    </row>
    <row r="67060" spans="7:7" x14ac:dyDescent="0.2">
      <c r="G67060"/>
    </row>
    <row r="67061" spans="7:7" x14ac:dyDescent="0.2">
      <c r="G67061"/>
    </row>
    <row r="67062" spans="7:7" x14ac:dyDescent="0.2">
      <c r="G67062"/>
    </row>
    <row r="67063" spans="7:7" x14ac:dyDescent="0.2">
      <c r="G67063"/>
    </row>
    <row r="67064" spans="7:7" x14ac:dyDescent="0.2">
      <c r="G67064"/>
    </row>
    <row r="67065" spans="7:7" x14ac:dyDescent="0.2">
      <c r="G67065"/>
    </row>
    <row r="67066" spans="7:7" x14ac:dyDescent="0.2">
      <c r="G67066"/>
    </row>
    <row r="67067" spans="7:7" x14ac:dyDescent="0.2">
      <c r="G67067"/>
    </row>
    <row r="67068" spans="7:7" x14ac:dyDescent="0.2">
      <c r="G67068"/>
    </row>
    <row r="67069" spans="7:7" x14ac:dyDescent="0.2">
      <c r="G67069"/>
    </row>
    <row r="67070" spans="7:7" x14ac:dyDescent="0.2">
      <c r="G67070"/>
    </row>
    <row r="67071" spans="7:7" x14ac:dyDescent="0.2">
      <c r="G67071"/>
    </row>
    <row r="67072" spans="7:7" x14ac:dyDescent="0.2">
      <c r="G67072"/>
    </row>
    <row r="67073" spans="7:7" x14ac:dyDescent="0.2">
      <c r="G67073"/>
    </row>
    <row r="67074" spans="7:7" x14ac:dyDescent="0.2">
      <c r="G67074"/>
    </row>
    <row r="67075" spans="7:7" x14ac:dyDescent="0.2">
      <c r="G67075"/>
    </row>
    <row r="67076" spans="7:7" x14ac:dyDescent="0.2">
      <c r="G67076"/>
    </row>
    <row r="67077" spans="7:7" x14ac:dyDescent="0.2">
      <c r="G67077"/>
    </row>
    <row r="67078" spans="7:7" x14ac:dyDescent="0.2">
      <c r="G67078"/>
    </row>
    <row r="67079" spans="7:7" x14ac:dyDescent="0.2">
      <c r="G67079"/>
    </row>
    <row r="67080" spans="7:7" x14ac:dyDescent="0.2">
      <c r="G67080"/>
    </row>
    <row r="67081" spans="7:7" x14ac:dyDescent="0.2">
      <c r="G67081"/>
    </row>
    <row r="67082" spans="7:7" x14ac:dyDescent="0.2">
      <c r="G67082"/>
    </row>
    <row r="67083" spans="7:7" x14ac:dyDescent="0.2">
      <c r="G67083"/>
    </row>
    <row r="67084" spans="7:7" x14ac:dyDescent="0.2">
      <c r="G67084"/>
    </row>
    <row r="67085" spans="7:7" x14ac:dyDescent="0.2">
      <c r="G67085"/>
    </row>
    <row r="67086" spans="7:7" x14ac:dyDescent="0.2">
      <c r="G67086"/>
    </row>
    <row r="67087" spans="7:7" x14ac:dyDescent="0.2">
      <c r="G67087"/>
    </row>
    <row r="67088" spans="7:7" x14ac:dyDescent="0.2">
      <c r="G67088"/>
    </row>
    <row r="67089" spans="7:7" x14ac:dyDescent="0.2">
      <c r="G67089"/>
    </row>
    <row r="67090" spans="7:7" x14ac:dyDescent="0.2">
      <c r="G67090"/>
    </row>
    <row r="67091" spans="7:7" x14ac:dyDescent="0.2">
      <c r="G67091"/>
    </row>
    <row r="67092" spans="7:7" x14ac:dyDescent="0.2">
      <c r="G67092"/>
    </row>
    <row r="67093" spans="7:7" x14ac:dyDescent="0.2">
      <c r="G67093"/>
    </row>
    <row r="67094" spans="7:7" x14ac:dyDescent="0.2">
      <c r="G67094"/>
    </row>
    <row r="67095" spans="7:7" x14ac:dyDescent="0.2">
      <c r="G67095"/>
    </row>
    <row r="67096" spans="7:7" x14ac:dyDescent="0.2">
      <c r="G67096"/>
    </row>
    <row r="67097" spans="7:7" x14ac:dyDescent="0.2">
      <c r="G67097"/>
    </row>
    <row r="67098" spans="7:7" x14ac:dyDescent="0.2">
      <c r="G67098"/>
    </row>
    <row r="67099" spans="7:7" x14ac:dyDescent="0.2">
      <c r="G67099"/>
    </row>
    <row r="67100" spans="7:7" x14ac:dyDescent="0.2">
      <c r="G67100"/>
    </row>
    <row r="67101" spans="7:7" x14ac:dyDescent="0.2">
      <c r="G67101"/>
    </row>
    <row r="67102" spans="7:7" x14ac:dyDescent="0.2">
      <c r="G67102"/>
    </row>
    <row r="67103" spans="7:7" x14ac:dyDescent="0.2">
      <c r="G67103"/>
    </row>
    <row r="67104" spans="7:7" x14ac:dyDescent="0.2">
      <c r="G67104"/>
    </row>
    <row r="67105" spans="7:7" x14ac:dyDescent="0.2">
      <c r="G67105"/>
    </row>
    <row r="67106" spans="7:7" x14ac:dyDescent="0.2">
      <c r="G67106"/>
    </row>
    <row r="67107" spans="7:7" x14ac:dyDescent="0.2">
      <c r="G67107"/>
    </row>
    <row r="67108" spans="7:7" x14ac:dyDescent="0.2">
      <c r="G67108"/>
    </row>
    <row r="67109" spans="7:7" x14ac:dyDescent="0.2">
      <c r="G67109"/>
    </row>
    <row r="67110" spans="7:7" x14ac:dyDescent="0.2">
      <c r="G67110"/>
    </row>
    <row r="67111" spans="7:7" x14ac:dyDescent="0.2">
      <c r="G67111"/>
    </row>
    <row r="67112" spans="7:7" x14ac:dyDescent="0.2">
      <c r="G67112"/>
    </row>
    <row r="67113" spans="7:7" x14ac:dyDescent="0.2">
      <c r="G67113"/>
    </row>
    <row r="67114" spans="7:7" x14ac:dyDescent="0.2">
      <c r="G67114"/>
    </row>
    <row r="67115" spans="7:7" x14ac:dyDescent="0.2">
      <c r="G67115"/>
    </row>
    <row r="67116" spans="7:7" x14ac:dyDescent="0.2">
      <c r="G67116"/>
    </row>
    <row r="67117" spans="7:7" x14ac:dyDescent="0.2">
      <c r="G67117"/>
    </row>
    <row r="67118" spans="7:7" x14ac:dyDescent="0.2">
      <c r="G67118"/>
    </row>
    <row r="67119" spans="7:7" x14ac:dyDescent="0.2">
      <c r="G67119"/>
    </row>
    <row r="67120" spans="7:7" x14ac:dyDescent="0.2">
      <c r="G67120"/>
    </row>
    <row r="67121" spans="7:7" x14ac:dyDescent="0.2">
      <c r="G67121"/>
    </row>
    <row r="67122" spans="7:7" x14ac:dyDescent="0.2">
      <c r="G67122"/>
    </row>
    <row r="67123" spans="7:7" x14ac:dyDescent="0.2">
      <c r="G67123"/>
    </row>
    <row r="67124" spans="7:7" x14ac:dyDescent="0.2">
      <c r="G67124"/>
    </row>
    <row r="67125" spans="7:7" x14ac:dyDescent="0.2">
      <c r="G67125"/>
    </row>
    <row r="67126" spans="7:7" x14ac:dyDescent="0.2">
      <c r="G67126"/>
    </row>
    <row r="67127" spans="7:7" x14ac:dyDescent="0.2">
      <c r="G67127"/>
    </row>
    <row r="67128" spans="7:7" x14ac:dyDescent="0.2">
      <c r="G67128"/>
    </row>
    <row r="67129" spans="7:7" x14ac:dyDescent="0.2">
      <c r="G67129"/>
    </row>
    <row r="67130" spans="7:7" x14ac:dyDescent="0.2">
      <c r="G67130"/>
    </row>
    <row r="67131" spans="7:7" x14ac:dyDescent="0.2">
      <c r="G67131"/>
    </row>
    <row r="67132" spans="7:7" x14ac:dyDescent="0.2">
      <c r="G67132"/>
    </row>
    <row r="67133" spans="7:7" x14ac:dyDescent="0.2">
      <c r="G67133"/>
    </row>
    <row r="67134" spans="7:7" x14ac:dyDescent="0.2">
      <c r="G67134"/>
    </row>
    <row r="67135" spans="7:7" x14ac:dyDescent="0.2">
      <c r="G67135"/>
    </row>
    <row r="67136" spans="7:7" x14ac:dyDescent="0.2">
      <c r="G67136"/>
    </row>
    <row r="67137" spans="7:7" x14ac:dyDescent="0.2">
      <c r="G67137"/>
    </row>
    <row r="67138" spans="7:7" x14ac:dyDescent="0.2">
      <c r="G67138"/>
    </row>
    <row r="67139" spans="7:7" x14ac:dyDescent="0.2">
      <c r="G67139"/>
    </row>
    <row r="67140" spans="7:7" x14ac:dyDescent="0.2">
      <c r="G67140"/>
    </row>
    <row r="67141" spans="7:7" x14ac:dyDescent="0.2">
      <c r="G67141"/>
    </row>
    <row r="67142" spans="7:7" x14ac:dyDescent="0.2">
      <c r="G67142"/>
    </row>
    <row r="67143" spans="7:7" x14ac:dyDescent="0.2">
      <c r="G67143"/>
    </row>
    <row r="67144" spans="7:7" x14ac:dyDescent="0.2">
      <c r="G67144"/>
    </row>
    <row r="67145" spans="7:7" x14ac:dyDescent="0.2">
      <c r="G67145"/>
    </row>
    <row r="67146" spans="7:7" x14ac:dyDescent="0.2">
      <c r="G67146"/>
    </row>
    <row r="67147" spans="7:7" x14ac:dyDescent="0.2">
      <c r="G67147"/>
    </row>
    <row r="67148" spans="7:7" x14ac:dyDescent="0.2">
      <c r="G67148"/>
    </row>
    <row r="67149" spans="7:7" x14ac:dyDescent="0.2">
      <c r="G67149"/>
    </row>
    <row r="67150" spans="7:7" x14ac:dyDescent="0.2">
      <c r="G67150"/>
    </row>
    <row r="67151" spans="7:7" x14ac:dyDescent="0.2">
      <c r="G67151"/>
    </row>
    <row r="67152" spans="7:7" x14ac:dyDescent="0.2">
      <c r="G67152"/>
    </row>
    <row r="67153" spans="7:7" x14ac:dyDescent="0.2">
      <c r="G67153"/>
    </row>
    <row r="67154" spans="7:7" x14ac:dyDescent="0.2">
      <c r="G67154"/>
    </row>
    <row r="67155" spans="7:7" x14ac:dyDescent="0.2">
      <c r="G67155"/>
    </row>
    <row r="67156" spans="7:7" x14ac:dyDescent="0.2">
      <c r="G67156"/>
    </row>
    <row r="67157" spans="7:7" x14ac:dyDescent="0.2">
      <c r="G67157"/>
    </row>
    <row r="67158" spans="7:7" x14ac:dyDescent="0.2">
      <c r="G67158"/>
    </row>
    <row r="67159" spans="7:7" x14ac:dyDescent="0.2">
      <c r="G67159"/>
    </row>
    <row r="67160" spans="7:7" x14ac:dyDescent="0.2">
      <c r="G67160"/>
    </row>
    <row r="67161" spans="7:7" x14ac:dyDescent="0.2">
      <c r="G67161"/>
    </row>
    <row r="67162" spans="7:7" x14ac:dyDescent="0.2">
      <c r="G67162"/>
    </row>
    <row r="67163" spans="7:7" x14ac:dyDescent="0.2">
      <c r="G67163"/>
    </row>
    <row r="67164" spans="7:7" x14ac:dyDescent="0.2">
      <c r="G67164"/>
    </row>
    <row r="67165" spans="7:7" x14ac:dyDescent="0.2">
      <c r="G67165"/>
    </row>
    <row r="67166" spans="7:7" x14ac:dyDescent="0.2">
      <c r="G67166"/>
    </row>
    <row r="67167" spans="7:7" x14ac:dyDescent="0.2">
      <c r="G67167"/>
    </row>
    <row r="67168" spans="7:7" x14ac:dyDescent="0.2">
      <c r="G67168"/>
    </row>
    <row r="67169" spans="7:7" x14ac:dyDescent="0.2">
      <c r="G67169"/>
    </row>
    <row r="67170" spans="7:7" x14ac:dyDescent="0.2">
      <c r="G67170"/>
    </row>
    <row r="67171" spans="7:7" x14ac:dyDescent="0.2">
      <c r="G67171"/>
    </row>
    <row r="67172" spans="7:7" x14ac:dyDescent="0.2">
      <c r="G67172"/>
    </row>
    <row r="67173" spans="7:7" x14ac:dyDescent="0.2">
      <c r="G67173"/>
    </row>
    <row r="67174" spans="7:7" x14ac:dyDescent="0.2">
      <c r="G67174"/>
    </row>
    <row r="67175" spans="7:7" x14ac:dyDescent="0.2">
      <c r="G67175"/>
    </row>
    <row r="67176" spans="7:7" x14ac:dyDescent="0.2">
      <c r="G67176"/>
    </row>
    <row r="67177" spans="7:7" x14ac:dyDescent="0.2">
      <c r="G67177"/>
    </row>
    <row r="67178" spans="7:7" x14ac:dyDescent="0.2">
      <c r="G67178"/>
    </row>
    <row r="67179" spans="7:7" x14ac:dyDescent="0.2">
      <c r="G67179"/>
    </row>
    <row r="67180" spans="7:7" x14ac:dyDescent="0.2">
      <c r="G67180"/>
    </row>
    <row r="67181" spans="7:7" x14ac:dyDescent="0.2">
      <c r="G67181"/>
    </row>
    <row r="67182" spans="7:7" x14ac:dyDescent="0.2">
      <c r="G67182"/>
    </row>
    <row r="67183" spans="7:7" x14ac:dyDescent="0.2">
      <c r="G67183"/>
    </row>
    <row r="67184" spans="7:7" x14ac:dyDescent="0.2">
      <c r="G67184"/>
    </row>
    <row r="67185" spans="7:7" x14ac:dyDescent="0.2">
      <c r="G67185"/>
    </row>
    <row r="67186" spans="7:7" x14ac:dyDescent="0.2">
      <c r="G67186"/>
    </row>
    <row r="67187" spans="7:7" x14ac:dyDescent="0.2">
      <c r="G67187"/>
    </row>
    <row r="67188" spans="7:7" x14ac:dyDescent="0.2">
      <c r="G67188"/>
    </row>
    <row r="67189" spans="7:7" x14ac:dyDescent="0.2">
      <c r="G67189"/>
    </row>
    <row r="67190" spans="7:7" x14ac:dyDescent="0.2">
      <c r="G67190"/>
    </row>
    <row r="67191" spans="7:7" x14ac:dyDescent="0.2">
      <c r="G67191"/>
    </row>
    <row r="67192" spans="7:7" x14ac:dyDescent="0.2">
      <c r="G67192"/>
    </row>
    <row r="67193" spans="7:7" x14ac:dyDescent="0.2">
      <c r="G67193"/>
    </row>
    <row r="67194" spans="7:7" x14ac:dyDescent="0.2">
      <c r="G67194"/>
    </row>
    <row r="67195" spans="7:7" x14ac:dyDescent="0.2">
      <c r="G67195"/>
    </row>
    <row r="67196" spans="7:7" x14ac:dyDescent="0.2">
      <c r="G67196"/>
    </row>
    <row r="67197" spans="7:7" x14ac:dyDescent="0.2">
      <c r="G67197"/>
    </row>
    <row r="67198" spans="7:7" x14ac:dyDescent="0.2">
      <c r="G67198"/>
    </row>
    <row r="67199" spans="7:7" x14ac:dyDescent="0.2">
      <c r="G67199"/>
    </row>
    <row r="67200" spans="7:7" x14ac:dyDescent="0.2">
      <c r="G67200"/>
    </row>
    <row r="67201" spans="7:7" x14ac:dyDescent="0.2">
      <c r="G67201"/>
    </row>
    <row r="67202" spans="7:7" x14ac:dyDescent="0.2">
      <c r="G67202"/>
    </row>
    <row r="67203" spans="7:7" x14ac:dyDescent="0.2">
      <c r="G67203"/>
    </row>
    <row r="67204" spans="7:7" x14ac:dyDescent="0.2">
      <c r="G67204"/>
    </row>
    <row r="67205" spans="7:7" x14ac:dyDescent="0.2">
      <c r="G67205"/>
    </row>
    <row r="67206" spans="7:7" x14ac:dyDescent="0.2">
      <c r="G67206"/>
    </row>
    <row r="67207" spans="7:7" x14ac:dyDescent="0.2">
      <c r="G67207"/>
    </row>
    <row r="67208" spans="7:7" x14ac:dyDescent="0.2">
      <c r="G67208"/>
    </row>
    <row r="67209" spans="7:7" x14ac:dyDescent="0.2">
      <c r="G67209"/>
    </row>
    <row r="67210" spans="7:7" x14ac:dyDescent="0.2">
      <c r="G67210"/>
    </row>
    <row r="67211" spans="7:7" x14ac:dyDescent="0.2">
      <c r="G67211"/>
    </row>
    <row r="67212" spans="7:7" x14ac:dyDescent="0.2">
      <c r="G67212"/>
    </row>
    <row r="67213" spans="7:7" x14ac:dyDescent="0.2">
      <c r="G67213"/>
    </row>
    <row r="67214" spans="7:7" x14ac:dyDescent="0.2">
      <c r="G67214"/>
    </row>
    <row r="67215" spans="7:7" x14ac:dyDescent="0.2">
      <c r="G67215"/>
    </row>
    <row r="67216" spans="7:7" x14ac:dyDescent="0.2">
      <c r="G67216"/>
    </row>
    <row r="67217" spans="7:7" x14ac:dyDescent="0.2">
      <c r="G67217"/>
    </row>
    <row r="67218" spans="7:7" x14ac:dyDescent="0.2">
      <c r="G67218"/>
    </row>
    <row r="67219" spans="7:7" x14ac:dyDescent="0.2">
      <c r="G67219"/>
    </row>
    <row r="67220" spans="7:7" x14ac:dyDescent="0.2">
      <c r="G67220"/>
    </row>
    <row r="67221" spans="7:7" x14ac:dyDescent="0.2">
      <c r="G67221"/>
    </row>
    <row r="67222" spans="7:7" x14ac:dyDescent="0.2">
      <c r="G67222"/>
    </row>
    <row r="67223" spans="7:7" x14ac:dyDescent="0.2">
      <c r="G67223"/>
    </row>
    <row r="67224" spans="7:7" x14ac:dyDescent="0.2">
      <c r="G67224"/>
    </row>
    <row r="67225" spans="7:7" x14ac:dyDescent="0.2">
      <c r="G67225"/>
    </row>
    <row r="67226" spans="7:7" x14ac:dyDescent="0.2">
      <c r="G67226"/>
    </row>
    <row r="67227" spans="7:7" x14ac:dyDescent="0.2">
      <c r="G67227"/>
    </row>
    <row r="67228" spans="7:7" x14ac:dyDescent="0.2">
      <c r="G67228"/>
    </row>
    <row r="67229" spans="7:7" x14ac:dyDescent="0.2">
      <c r="G67229"/>
    </row>
    <row r="67230" spans="7:7" x14ac:dyDescent="0.2">
      <c r="G67230"/>
    </row>
    <row r="67231" spans="7:7" x14ac:dyDescent="0.2">
      <c r="G67231"/>
    </row>
    <row r="67232" spans="7:7" x14ac:dyDescent="0.2">
      <c r="G67232"/>
    </row>
    <row r="67233" spans="7:7" x14ac:dyDescent="0.2">
      <c r="G67233"/>
    </row>
    <row r="67234" spans="7:7" x14ac:dyDescent="0.2">
      <c r="G67234"/>
    </row>
    <row r="67235" spans="7:7" x14ac:dyDescent="0.2">
      <c r="G67235"/>
    </row>
    <row r="67236" spans="7:7" x14ac:dyDescent="0.2">
      <c r="G67236"/>
    </row>
    <row r="67237" spans="7:7" x14ac:dyDescent="0.2">
      <c r="G67237"/>
    </row>
    <row r="67238" spans="7:7" x14ac:dyDescent="0.2">
      <c r="G67238"/>
    </row>
    <row r="67239" spans="7:7" x14ac:dyDescent="0.2">
      <c r="G67239"/>
    </row>
    <row r="67240" spans="7:7" x14ac:dyDescent="0.2">
      <c r="G67240"/>
    </row>
    <row r="67241" spans="7:7" x14ac:dyDescent="0.2">
      <c r="G67241"/>
    </row>
    <row r="67242" spans="7:7" x14ac:dyDescent="0.2">
      <c r="G67242"/>
    </row>
    <row r="67243" spans="7:7" x14ac:dyDescent="0.2">
      <c r="G67243"/>
    </row>
    <row r="67244" spans="7:7" x14ac:dyDescent="0.2">
      <c r="G67244"/>
    </row>
    <row r="67245" spans="7:7" x14ac:dyDescent="0.2">
      <c r="G67245"/>
    </row>
    <row r="67246" spans="7:7" x14ac:dyDescent="0.2">
      <c r="G67246"/>
    </row>
    <row r="67247" spans="7:7" x14ac:dyDescent="0.2">
      <c r="G67247"/>
    </row>
    <row r="67248" spans="7:7" x14ac:dyDescent="0.2">
      <c r="G67248"/>
    </row>
    <row r="67249" spans="7:7" x14ac:dyDescent="0.2">
      <c r="G67249"/>
    </row>
    <row r="67250" spans="7:7" x14ac:dyDescent="0.2">
      <c r="G67250"/>
    </row>
    <row r="67251" spans="7:7" x14ac:dyDescent="0.2">
      <c r="G67251"/>
    </row>
    <row r="67252" spans="7:7" x14ac:dyDescent="0.2">
      <c r="G67252"/>
    </row>
    <row r="67253" spans="7:7" x14ac:dyDescent="0.2">
      <c r="G67253"/>
    </row>
    <row r="67254" spans="7:7" x14ac:dyDescent="0.2">
      <c r="G67254"/>
    </row>
    <row r="67255" spans="7:7" x14ac:dyDescent="0.2">
      <c r="G67255"/>
    </row>
    <row r="67256" spans="7:7" x14ac:dyDescent="0.2">
      <c r="G67256"/>
    </row>
    <row r="67257" spans="7:7" x14ac:dyDescent="0.2">
      <c r="G67257"/>
    </row>
    <row r="67258" spans="7:7" x14ac:dyDescent="0.2">
      <c r="G67258"/>
    </row>
    <row r="67259" spans="7:7" x14ac:dyDescent="0.2">
      <c r="G67259"/>
    </row>
    <row r="67260" spans="7:7" x14ac:dyDescent="0.2">
      <c r="G67260"/>
    </row>
    <row r="67261" spans="7:7" x14ac:dyDescent="0.2">
      <c r="G67261"/>
    </row>
    <row r="67262" spans="7:7" x14ac:dyDescent="0.2">
      <c r="G67262"/>
    </row>
    <row r="67263" spans="7:7" x14ac:dyDescent="0.2">
      <c r="G67263"/>
    </row>
    <row r="67264" spans="7:7" x14ac:dyDescent="0.2">
      <c r="G67264"/>
    </row>
    <row r="67265" spans="7:7" x14ac:dyDescent="0.2">
      <c r="G67265"/>
    </row>
    <row r="67266" spans="7:7" x14ac:dyDescent="0.2">
      <c r="G67266"/>
    </row>
    <row r="67267" spans="7:7" x14ac:dyDescent="0.2">
      <c r="G67267"/>
    </row>
    <row r="67268" spans="7:7" x14ac:dyDescent="0.2">
      <c r="G67268"/>
    </row>
    <row r="67269" spans="7:7" x14ac:dyDescent="0.2">
      <c r="G67269"/>
    </row>
    <row r="67270" spans="7:7" x14ac:dyDescent="0.2">
      <c r="G67270"/>
    </row>
    <row r="67271" spans="7:7" x14ac:dyDescent="0.2">
      <c r="G67271"/>
    </row>
    <row r="67272" spans="7:7" x14ac:dyDescent="0.2">
      <c r="G67272"/>
    </row>
    <row r="67273" spans="7:7" x14ac:dyDescent="0.2">
      <c r="G67273"/>
    </row>
    <row r="67274" spans="7:7" x14ac:dyDescent="0.2">
      <c r="G67274"/>
    </row>
    <row r="67275" spans="7:7" x14ac:dyDescent="0.2">
      <c r="G67275"/>
    </row>
    <row r="67276" spans="7:7" x14ac:dyDescent="0.2">
      <c r="G67276"/>
    </row>
    <row r="67277" spans="7:7" x14ac:dyDescent="0.2">
      <c r="G67277"/>
    </row>
    <row r="67278" spans="7:7" x14ac:dyDescent="0.2">
      <c r="G67278"/>
    </row>
    <row r="67279" spans="7:7" x14ac:dyDescent="0.2">
      <c r="G67279"/>
    </row>
    <row r="67280" spans="7:7" x14ac:dyDescent="0.2">
      <c r="G67280"/>
    </row>
    <row r="67281" spans="7:7" x14ac:dyDescent="0.2">
      <c r="G67281"/>
    </row>
    <row r="67282" spans="7:7" x14ac:dyDescent="0.2">
      <c r="G67282"/>
    </row>
    <row r="67283" spans="7:7" x14ac:dyDescent="0.2">
      <c r="G67283"/>
    </row>
    <row r="67284" spans="7:7" x14ac:dyDescent="0.2">
      <c r="G67284"/>
    </row>
    <row r="67285" spans="7:7" x14ac:dyDescent="0.2">
      <c r="G67285"/>
    </row>
    <row r="67286" spans="7:7" x14ac:dyDescent="0.2">
      <c r="G67286"/>
    </row>
    <row r="67287" spans="7:7" x14ac:dyDescent="0.2">
      <c r="G67287"/>
    </row>
    <row r="67288" spans="7:7" x14ac:dyDescent="0.2">
      <c r="G67288"/>
    </row>
    <row r="67289" spans="7:7" x14ac:dyDescent="0.2">
      <c r="G67289"/>
    </row>
    <row r="67290" spans="7:7" x14ac:dyDescent="0.2">
      <c r="G67290"/>
    </row>
    <row r="67291" spans="7:7" x14ac:dyDescent="0.2">
      <c r="G67291"/>
    </row>
    <row r="67292" spans="7:7" x14ac:dyDescent="0.2">
      <c r="G67292"/>
    </row>
    <row r="67293" spans="7:7" x14ac:dyDescent="0.2">
      <c r="G67293"/>
    </row>
    <row r="67294" spans="7:7" x14ac:dyDescent="0.2">
      <c r="G67294"/>
    </row>
    <row r="67295" spans="7:7" x14ac:dyDescent="0.2">
      <c r="G67295"/>
    </row>
    <row r="67296" spans="7:7" x14ac:dyDescent="0.2">
      <c r="G67296"/>
    </row>
    <row r="67297" spans="7:7" x14ac:dyDescent="0.2">
      <c r="G67297"/>
    </row>
    <row r="67298" spans="7:7" x14ac:dyDescent="0.2">
      <c r="G67298"/>
    </row>
    <row r="67299" spans="7:7" x14ac:dyDescent="0.2">
      <c r="G67299"/>
    </row>
    <row r="67300" spans="7:7" x14ac:dyDescent="0.2">
      <c r="G67300"/>
    </row>
    <row r="67301" spans="7:7" x14ac:dyDescent="0.2">
      <c r="G67301"/>
    </row>
    <row r="67302" spans="7:7" x14ac:dyDescent="0.2">
      <c r="G67302"/>
    </row>
    <row r="67303" spans="7:7" x14ac:dyDescent="0.2">
      <c r="G67303"/>
    </row>
    <row r="67304" spans="7:7" x14ac:dyDescent="0.2">
      <c r="G67304"/>
    </row>
    <row r="67305" spans="7:7" x14ac:dyDescent="0.2">
      <c r="G67305"/>
    </row>
    <row r="67306" spans="7:7" x14ac:dyDescent="0.2">
      <c r="G67306"/>
    </row>
    <row r="67307" spans="7:7" x14ac:dyDescent="0.2">
      <c r="G67307"/>
    </row>
    <row r="67308" spans="7:7" x14ac:dyDescent="0.2">
      <c r="G67308"/>
    </row>
    <row r="67309" spans="7:7" x14ac:dyDescent="0.2">
      <c r="G67309"/>
    </row>
    <row r="67310" spans="7:7" x14ac:dyDescent="0.2">
      <c r="G67310"/>
    </row>
    <row r="67311" spans="7:7" x14ac:dyDescent="0.2">
      <c r="G67311"/>
    </row>
    <row r="67312" spans="7:7" x14ac:dyDescent="0.2">
      <c r="G67312"/>
    </row>
    <row r="67313" spans="7:7" x14ac:dyDescent="0.2">
      <c r="G67313"/>
    </row>
    <row r="67314" spans="7:7" x14ac:dyDescent="0.2">
      <c r="G67314"/>
    </row>
    <row r="67315" spans="7:7" x14ac:dyDescent="0.2">
      <c r="G67315"/>
    </row>
    <row r="67316" spans="7:7" x14ac:dyDescent="0.2">
      <c r="G67316"/>
    </row>
    <row r="67317" spans="7:7" x14ac:dyDescent="0.2">
      <c r="G67317"/>
    </row>
    <row r="67318" spans="7:7" x14ac:dyDescent="0.2">
      <c r="G67318"/>
    </row>
    <row r="67319" spans="7:7" x14ac:dyDescent="0.2">
      <c r="G67319"/>
    </row>
    <row r="67320" spans="7:7" x14ac:dyDescent="0.2">
      <c r="G67320"/>
    </row>
    <row r="67321" spans="7:7" x14ac:dyDescent="0.2">
      <c r="G67321"/>
    </row>
    <row r="67322" spans="7:7" x14ac:dyDescent="0.2">
      <c r="G67322"/>
    </row>
    <row r="67323" spans="7:7" x14ac:dyDescent="0.2">
      <c r="G67323"/>
    </row>
    <row r="67324" spans="7:7" x14ac:dyDescent="0.2">
      <c r="G67324"/>
    </row>
    <row r="67325" spans="7:7" x14ac:dyDescent="0.2">
      <c r="G67325"/>
    </row>
    <row r="67326" spans="7:7" x14ac:dyDescent="0.2">
      <c r="G67326"/>
    </row>
    <row r="67327" spans="7:7" x14ac:dyDescent="0.2">
      <c r="G67327"/>
    </row>
    <row r="67328" spans="7:7" x14ac:dyDescent="0.2">
      <c r="G67328"/>
    </row>
    <row r="67329" spans="7:7" x14ac:dyDescent="0.2">
      <c r="G67329"/>
    </row>
    <row r="67330" spans="7:7" x14ac:dyDescent="0.2">
      <c r="G67330"/>
    </row>
    <row r="67331" spans="7:7" x14ac:dyDescent="0.2">
      <c r="G67331"/>
    </row>
    <row r="67332" spans="7:7" x14ac:dyDescent="0.2">
      <c r="G67332"/>
    </row>
    <row r="67333" spans="7:7" x14ac:dyDescent="0.2">
      <c r="G67333"/>
    </row>
    <row r="67334" spans="7:7" x14ac:dyDescent="0.2">
      <c r="G67334"/>
    </row>
    <row r="67335" spans="7:7" x14ac:dyDescent="0.2">
      <c r="G67335"/>
    </row>
    <row r="67336" spans="7:7" x14ac:dyDescent="0.2">
      <c r="G67336"/>
    </row>
    <row r="67337" spans="7:7" x14ac:dyDescent="0.2">
      <c r="G67337"/>
    </row>
    <row r="67338" spans="7:7" x14ac:dyDescent="0.2">
      <c r="G67338"/>
    </row>
    <row r="67339" spans="7:7" x14ac:dyDescent="0.2">
      <c r="G67339"/>
    </row>
    <row r="67340" spans="7:7" x14ac:dyDescent="0.2">
      <c r="G67340"/>
    </row>
    <row r="67341" spans="7:7" x14ac:dyDescent="0.2">
      <c r="G67341"/>
    </row>
    <row r="67342" spans="7:7" x14ac:dyDescent="0.2">
      <c r="G67342"/>
    </row>
    <row r="67343" spans="7:7" x14ac:dyDescent="0.2">
      <c r="G67343"/>
    </row>
    <row r="67344" spans="7:7" x14ac:dyDescent="0.2">
      <c r="G67344"/>
    </row>
    <row r="67345" spans="7:7" x14ac:dyDescent="0.2">
      <c r="G67345"/>
    </row>
    <row r="67346" spans="7:7" x14ac:dyDescent="0.2">
      <c r="G67346"/>
    </row>
    <row r="67347" spans="7:7" x14ac:dyDescent="0.2">
      <c r="G67347"/>
    </row>
    <row r="67348" spans="7:7" x14ac:dyDescent="0.2">
      <c r="G67348"/>
    </row>
    <row r="67349" spans="7:7" x14ac:dyDescent="0.2">
      <c r="G67349"/>
    </row>
    <row r="67350" spans="7:7" x14ac:dyDescent="0.2">
      <c r="G67350"/>
    </row>
    <row r="67351" spans="7:7" x14ac:dyDescent="0.2">
      <c r="G67351"/>
    </row>
    <row r="67352" spans="7:7" x14ac:dyDescent="0.2">
      <c r="G67352"/>
    </row>
    <row r="67353" spans="7:7" x14ac:dyDescent="0.2">
      <c r="G67353"/>
    </row>
    <row r="67354" spans="7:7" x14ac:dyDescent="0.2">
      <c r="G67354"/>
    </row>
    <row r="67355" spans="7:7" x14ac:dyDescent="0.2">
      <c r="G67355"/>
    </row>
    <row r="67356" spans="7:7" x14ac:dyDescent="0.2">
      <c r="G67356"/>
    </row>
    <row r="67357" spans="7:7" x14ac:dyDescent="0.2">
      <c r="G67357"/>
    </row>
    <row r="67358" spans="7:7" x14ac:dyDescent="0.2">
      <c r="G67358"/>
    </row>
    <row r="67359" spans="7:7" x14ac:dyDescent="0.2">
      <c r="G67359"/>
    </row>
    <row r="67360" spans="7:7" x14ac:dyDescent="0.2">
      <c r="G67360"/>
    </row>
    <row r="67361" spans="7:7" x14ac:dyDescent="0.2">
      <c r="G67361"/>
    </row>
    <row r="67362" spans="7:7" x14ac:dyDescent="0.2">
      <c r="G67362"/>
    </row>
    <row r="67363" spans="7:7" x14ac:dyDescent="0.2">
      <c r="G67363"/>
    </row>
    <row r="67364" spans="7:7" x14ac:dyDescent="0.2">
      <c r="G67364"/>
    </row>
    <row r="67365" spans="7:7" x14ac:dyDescent="0.2">
      <c r="G67365"/>
    </row>
    <row r="67366" spans="7:7" x14ac:dyDescent="0.2">
      <c r="G67366"/>
    </row>
    <row r="67367" spans="7:7" x14ac:dyDescent="0.2">
      <c r="G67367"/>
    </row>
    <row r="67368" spans="7:7" x14ac:dyDescent="0.2">
      <c r="G67368"/>
    </row>
    <row r="67369" spans="7:7" x14ac:dyDescent="0.2">
      <c r="G67369"/>
    </row>
    <row r="67370" spans="7:7" x14ac:dyDescent="0.2">
      <c r="G67370"/>
    </row>
    <row r="67371" spans="7:7" x14ac:dyDescent="0.2">
      <c r="G67371"/>
    </row>
    <row r="67372" spans="7:7" x14ac:dyDescent="0.2">
      <c r="G67372"/>
    </row>
    <row r="67373" spans="7:7" x14ac:dyDescent="0.2">
      <c r="G67373"/>
    </row>
    <row r="67374" spans="7:7" x14ac:dyDescent="0.2">
      <c r="G67374"/>
    </row>
    <row r="67375" spans="7:7" x14ac:dyDescent="0.2">
      <c r="G67375"/>
    </row>
    <row r="67376" spans="7:7" x14ac:dyDescent="0.2">
      <c r="G67376"/>
    </row>
    <row r="67377" spans="7:7" x14ac:dyDescent="0.2">
      <c r="G67377"/>
    </row>
    <row r="67378" spans="7:7" x14ac:dyDescent="0.2">
      <c r="G67378"/>
    </row>
    <row r="67379" spans="7:7" x14ac:dyDescent="0.2">
      <c r="G67379"/>
    </row>
    <row r="67380" spans="7:7" x14ac:dyDescent="0.2">
      <c r="G67380"/>
    </row>
    <row r="67381" spans="7:7" x14ac:dyDescent="0.2">
      <c r="G67381"/>
    </row>
    <row r="67382" spans="7:7" x14ac:dyDescent="0.2">
      <c r="G67382"/>
    </row>
    <row r="67383" spans="7:7" x14ac:dyDescent="0.2">
      <c r="G67383"/>
    </row>
    <row r="67384" spans="7:7" x14ac:dyDescent="0.2">
      <c r="G67384"/>
    </row>
    <row r="67385" spans="7:7" x14ac:dyDescent="0.2">
      <c r="G67385"/>
    </row>
    <row r="67386" spans="7:7" x14ac:dyDescent="0.2">
      <c r="G67386"/>
    </row>
    <row r="67387" spans="7:7" x14ac:dyDescent="0.2">
      <c r="G67387"/>
    </row>
    <row r="67388" spans="7:7" x14ac:dyDescent="0.2">
      <c r="G67388"/>
    </row>
    <row r="67389" spans="7:7" x14ac:dyDescent="0.2">
      <c r="G67389"/>
    </row>
    <row r="67390" spans="7:7" x14ac:dyDescent="0.2">
      <c r="G67390"/>
    </row>
    <row r="67391" spans="7:7" x14ac:dyDescent="0.2">
      <c r="G67391"/>
    </row>
    <row r="67392" spans="7:7" x14ac:dyDescent="0.2">
      <c r="G67392"/>
    </row>
    <row r="67393" spans="7:7" x14ac:dyDescent="0.2">
      <c r="G67393"/>
    </row>
    <row r="67394" spans="7:7" x14ac:dyDescent="0.2">
      <c r="G67394"/>
    </row>
    <row r="67395" spans="7:7" x14ac:dyDescent="0.2">
      <c r="G67395"/>
    </row>
    <row r="67396" spans="7:7" x14ac:dyDescent="0.2">
      <c r="G67396"/>
    </row>
    <row r="67397" spans="7:7" x14ac:dyDescent="0.2">
      <c r="G67397"/>
    </row>
    <row r="67398" spans="7:7" x14ac:dyDescent="0.2">
      <c r="G67398"/>
    </row>
    <row r="67399" spans="7:7" x14ac:dyDescent="0.2">
      <c r="G67399"/>
    </row>
    <row r="67400" spans="7:7" x14ac:dyDescent="0.2">
      <c r="G67400"/>
    </row>
    <row r="67401" spans="7:7" x14ac:dyDescent="0.2">
      <c r="G67401"/>
    </row>
    <row r="67402" spans="7:7" x14ac:dyDescent="0.2">
      <c r="G67402"/>
    </row>
    <row r="67403" spans="7:7" x14ac:dyDescent="0.2">
      <c r="G67403"/>
    </row>
    <row r="67404" spans="7:7" x14ac:dyDescent="0.2">
      <c r="G67404"/>
    </row>
    <row r="67405" spans="7:7" x14ac:dyDescent="0.2">
      <c r="G67405"/>
    </row>
    <row r="67406" spans="7:7" x14ac:dyDescent="0.2">
      <c r="G67406"/>
    </row>
    <row r="67407" spans="7:7" x14ac:dyDescent="0.2">
      <c r="G67407"/>
    </row>
    <row r="67408" spans="7:7" x14ac:dyDescent="0.2">
      <c r="G67408"/>
    </row>
    <row r="67409" spans="7:7" x14ac:dyDescent="0.2">
      <c r="G67409"/>
    </row>
    <row r="67410" spans="7:7" x14ac:dyDescent="0.2">
      <c r="G67410"/>
    </row>
    <row r="67411" spans="7:7" x14ac:dyDescent="0.2">
      <c r="G67411"/>
    </row>
    <row r="67412" spans="7:7" x14ac:dyDescent="0.2">
      <c r="G67412"/>
    </row>
    <row r="67413" spans="7:7" x14ac:dyDescent="0.2">
      <c r="G67413"/>
    </row>
    <row r="67414" spans="7:7" x14ac:dyDescent="0.2">
      <c r="G67414"/>
    </row>
    <row r="67415" spans="7:7" x14ac:dyDescent="0.2">
      <c r="G67415"/>
    </row>
    <row r="67416" spans="7:7" x14ac:dyDescent="0.2">
      <c r="G67416"/>
    </row>
    <row r="67417" spans="7:7" x14ac:dyDescent="0.2">
      <c r="G67417"/>
    </row>
    <row r="67418" spans="7:7" x14ac:dyDescent="0.2">
      <c r="G67418"/>
    </row>
    <row r="67419" spans="7:7" x14ac:dyDescent="0.2">
      <c r="G67419"/>
    </row>
    <row r="67420" spans="7:7" x14ac:dyDescent="0.2">
      <c r="G67420"/>
    </row>
    <row r="67421" spans="7:7" x14ac:dyDescent="0.2">
      <c r="G67421"/>
    </row>
    <row r="67422" spans="7:7" x14ac:dyDescent="0.2">
      <c r="G67422"/>
    </row>
    <row r="67423" spans="7:7" x14ac:dyDescent="0.2">
      <c r="G67423"/>
    </row>
    <row r="67424" spans="7:7" x14ac:dyDescent="0.2">
      <c r="G67424"/>
    </row>
    <row r="67425" spans="7:7" x14ac:dyDescent="0.2">
      <c r="G67425"/>
    </row>
    <row r="67426" spans="7:7" x14ac:dyDescent="0.2">
      <c r="G67426"/>
    </row>
    <row r="67427" spans="7:7" x14ac:dyDescent="0.2">
      <c r="G67427"/>
    </row>
    <row r="67428" spans="7:7" x14ac:dyDescent="0.2">
      <c r="G67428"/>
    </row>
    <row r="67429" spans="7:7" x14ac:dyDescent="0.2">
      <c r="G67429"/>
    </row>
    <row r="67430" spans="7:7" x14ac:dyDescent="0.2">
      <c r="G67430"/>
    </row>
    <row r="67431" spans="7:7" x14ac:dyDescent="0.2">
      <c r="G67431"/>
    </row>
    <row r="67432" spans="7:7" x14ac:dyDescent="0.2">
      <c r="G67432"/>
    </row>
    <row r="67433" spans="7:7" x14ac:dyDescent="0.2">
      <c r="G67433"/>
    </row>
    <row r="67434" spans="7:7" x14ac:dyDescent="0.2">
      <c r="G67434"/>
    </row>
    <row r="67435" spans="7:7" x14ac:dyDescent="0.2">
      <c r="G67435"/>
    </row>
    <row r="67436" spans="7:7" x14ac:dyDescent="0.2">
      <c r="G67436"/>
    </row>
    <row r="67437" spans="7:7" x14ac:dyDescent="0.2">
      <c r="G67437"/>
    </row>
    <row r="67438" spans="7:7" x14ac:dyDescent="0.2">
      <c r="G67438"/>
    </row>
    <row r="67439" spans="7:7" x14ac:dyDescent="0.2">
      <c r="G67439"/>
    </row>
    <row r="67440" spans="7:7" x14ac:dyDescent="0.2">
      <c r="G67440"/>
    </row>
    <row r="67441" spans="7:7" x14ac:dyDescent="0.2">
      <c r="G67441"/>
    </row>
    <row r="67442" spans="7:7" x14ac:dyDescent="0.2">
      <c r="G67442"/>
    </row>
    <row r="67443" spans="7:7" x14ac:dyDescent="0.2">
      <c r="G67443"/>
    </row>
    <row r="67444" spans="7:7" x14ac:dyDescent="0.2">
      <c r="G67444"/>
    </row>
    <row r="67445" spans="7:7" x14ac:dyDescent="0.2">
      <c r="G67445"/>
    </row>
    <row r="67446" spans="7:7" x14ac:dyDescent="0.2">
      <c r="G67446"/>
    </row>
    <row r="67447" spans="7:7" x14ac:dyDescent="0.2">
      <c r="G67447"/>
    </row>
    <row r="67448" spans="7:7" x14ac:dyDescent="0.2">
      <c r="G67448"/>
    </row>
    <row r="67449" spans="7:7" x14ac:dyDescent="0.2">
      <c r="G67449"/>
    </row>
    <row r="67450" spans="7:7" x14ac:dyDescent="0.2">
      <c r="G67450"/>
    </row>
    <row r="67451" spans="7:7" x14ac:dyDescent="0.2">
      <c r="G67451"/>
    </row>
    <row r="67452" spans="7:7" x14ac:dyDescent="0.2">
      <c r="G67452"/>
    </row>
    <row r="67453" spans="7:7" x14ac:dyDescent="0.2">
      <c r="G67453"/>
    </row>
    <row r="67454" spans="7:7" x14ac:dyDescent="0.2">
      <c r="G67454"/>
    </row>
    <row r="67455" spans="7:7" x14ac:dyDescent="0.2">
      <c r="G67455"/>
    </row>
    <row r="67456" spans="7:7" x14ac:dyDescent="0.2">
      <c r="G67456"/>
    </row>
    <row r="67457" spans="7:7" x14ac:dyDescent="0.2">
      <c r="G67457"/>
    </row>
    <row r="67458" spans="7:7" x14ac:dyDescent="0.2">
      <c r="G67458"/>
    </row>
    <row r="67459" spans="7:7" x14ac:dyDescent="0.2">
      <c r="G67459"/>
    </row>
    <row r="67460" spans="7:7" x14ac:dyDescent="0.2">
      <c r="G67460"/>
    </row>
    <row r="67461" spans="7:7" x14ac:dyDescent="0.2">
      <c r="G67461"/>
    </row>
    <row r="67462" spans="7:7" x14ac:dyDescent="0.2">
      <c r="G67462"/>
    </row>
    <row r="67463" spans="7:7" x14ac:dyDescent="0.2">
      <c r="G67463"/>
    </row>
    <row r="67464" spans="7:7" x14ac:dyDescent="0.2">
      <c r="G67464"/>
    </row>
    <row r="67465" spans="7:7" x14ac:dyDescent="0.2">
      <c r="G67465"/>
    </row>
    <row r="67466" spans="7:7" x14ac:dyDescent="0.2">
      <c r="G67466"/>
    </row>
    <row r="67467" spans="7:7" x14ac:dyDescent="0.2">
      <c r="G67467"/>
    </row>
    <row r="67468" spans="7:7" x14ac:dyDescent="0.2">
      <c r="G67468"/>
    </row>
    <row r="67469" spans="7:7" x14ac:dyDescent="0.2">
      <c r="G67469"/>
    </row>
    <row r="67470" spans="7:7" x14ac:dyDescent="0.2">
      <c r="G67470"/>
    </row>
    <row r="67471" spans="7:7" x14ac:dyDescent="0.2">
      <c r="G67471"/>
    </row>
    <row r="67472" spans="7:7" x14ac:dyDescent="0.2">
      <c r="G67472"/>
    </row>
    <row r="67473" spans="7:7" x14ac:dyDescent="0.2">
      <c r="G67473"/>
    </row>
    <row r="67474" spans="7:7" x14ac:dyDescent="0.2">
      <c r="G67474"/>
    </row>
    <row r="67475" spans="7:7" x14ac:dyDescent="0.2">
      <c r="G67475"/>
    </row>
    <row r="67476" spans="7:7" x14ac:dyDescent="0.2">
      <c r="G67476"/>
    </row>
    <row r="67477" spans="7:7" x14ac:dyDescent="0.2">
      <c r="G67477"/>
    </row>
    <row r="67478" spans="7:7" x14ac:dyDescent="0.2">
      <c r="G67478"/>
    </row>
    <row r="67479" spans="7:7" x14ac:dyDescent="0.2">
      <c r="G67479"/>
    </row>
    <row r="67480" spans="7:7" x14ac:dyDescent="0.2">
      <c r="G67480"/>
    </row>
    <row r="67481" spans="7:7" x14ac:dyDescent="0.2">
      <c r="G67481"/>
    </row>
    <row r="67482" spans="7:7" x14ac:dyDescent="0.2">
      <c r="G67482"/>
    </row>
    <row r="67483" spans="7:7" x14ac:dyDescent="0.2">
      <c r="G67483"/>
    </row>
    <row r="67484" spans="7:7" x14ac:dyDescent="0.2">
      <c r="G67484"/>
    </row>
    <row r="67485" spans="7:7" x14ac:dyDescent="0.2">
      <c r="G67485"/>
    </row>
    <row r="67486" spans="7:7" x14ac:dyDescent="0.2">
      <c r="G67486"/>
    </row>
    <row r="67487" spans="7:7" x14ac:dyDescent="0.2">
      <c r="G67487"/>
    </row>
    <row r="67488" spans="7:7" x14ac:dyDescent="0.2">
      <c r="G67488"/>
    </row>
    <row r="67489" spans="7:7" x14ac:dyDescent="0.2">
      <c r="G67489"/>
    </row>
    <row r="67490" spans="7:7" x14ac:dyDescent="0.2">
      <c r="G67490"/>
    </row>
    <row r="67491" spans="7:7" x14ac:dyDescent="0.2">
      <c r="G67491"/>
    </row>
    <row r="67492" spans="7:7" x14ac:dyDescent="0.2">
      <c r="G67492"/>
    </row>
    <row r="67493" spans="7:7" x14ac:dyDescent="0.2">
      <c r="G67493"/>
    </row>
    <row r="67494" spans="7:7" x14ac:dyDescent="0.2">
      <c r="G67494"/>
    </row>
    <row r="67495" spans="7:7" x14ac:dyDescent="0.2">
      <c r="G67495"/>
    </row>
    <row r="67496" spans="7:7" x14ac:dyDescent="0.2">
      <c r="G67496"/>
    </row>
    <row r="67497" spans="7:7" x14ac:dyDescent="0.2">
      <c r="G67497"/>
    </row>
    <row r="67498" spans="7:7" x14ac:dyDescent="0.2">
      <c r="G67498"/>
    </row>
    <row r="67499" spans="7:7" x14ac:dyDescent="0.2">
      <c r="G67499"/>
    </row>
    <row r="67500" spans="7:7" x14ac:dyDescent="0.2">
      <c r="G67500"/>
    </row>
    <row r="67501" spans="7:7" x14ac:dyDescent="0.2">
      <c r="G67501"/>
    </row>
    <row r="67502" spans="7:7" x14ac:dyDescent="0.2">
      <c r="G67502"/>
    </row>
    <row r="67503" spans="7:7" x14ac:dyDescent="0.2">
      <c r="G67503"/>
    </row>
    <row r="67504" spans="7:7" x14ac:dyDescent="0.2">
      <c r="G67504"/>
    </row>
    <row r="67505" spans="7:7" x14ac:dyDescent="0.2">
      <c r="G67505"/>
    </row>
    <row r="67506" spans="7:7" x14ac:dyDescent="0.2">
      <c r="G67506"/>
    </row>
    <row r="67507" spans="7:7" x14ac:dyDescent="0.2">
      <c r="G67507"/>
    </row>
    <row r="67508" spans="7:7" x14ac:dyDescent="0.2">
      <c r="G67508"/>
    </row>
    <row r="67509" spans="7:7" x14ac:dyDescent="0.2">
      <c r="G67509"/>
    </row>
    <row r="67510" spans="7:7" x14ac:dyDescent="0.2">
      <c r="G67510"/>
    </row>
    <row r="67511" spans="7:7" x14ac:dyDescent="0.2">
      <c r="G67511"/>
    </row>
    <row r="67512" spans="7:7" x14ac:dyDescent="0.2">
      <c r="G67512"/>
    </row>
    <row r="67513" spans="7:7" x14ac:dyDescent="0.2">
      <c r="G67513"/>
    </row>
    <row r="67514" spans="7:7" x14ac:dyDescent="0.2">
      <c r="G67514"/>
    </row>
    <row r="67515" spans="7:7" x14ac:dyDescent="0.2">
      <c r="G67515"/>
    </row>
    <row r="67516" spans="7:7" x14ac:dyDescent="0.2">
      <c r="G67516"/>
    </row>
    <row r="67517" spans="7:7" x14ac:dyDescent="0.2">
      <c r="G67517"/>
    </row>
    <row r="67518" spans="7:7" x14ac:dyDescent="0.2">
      <c r="G67518"/>
    </row>
    <row r="67519" spans="7:7" x14ac:dyDescent="0.2">
      <c r="G67519"/>
    </row>
    <row r="67520" spans="7:7" x14ac:dyDescent="0.2">
      <c r="G67520"/>
    </row>
    <row r="67521" spans="7:7" x14ac:dyDescent="0.2">
      <c r="G67521"/>
    </row>
    <row r="67522" spans="7:7" x14ac:dyDescent="0.2">
      <c r="G67522"/>
    </row>
    <row r="67523" spans="7:7" x14ac:dyDescent="0.2">
      <c r="G67523"/>
    </row>
    <row r="67524" spans="7:7" x14ac:dyDescent="0.2">
      <c r="G67524"/>
    </row>
    <row r="67525" spans="7:7" x14ac:dyDescent="0.2">
      <c r="G67525"/>
    </row>
    <row r="67526" spans="7:7" x14ac:dyDescent="0.2">
      <c r="G67526"/>
    </row>
    <row r="67527" spans="7:7" x14ac:dyDescent="0.2">
      <c r="G67527"/>
    </row>
    <row r="67528" spans="7:7" x14ac:dyDescent="0.2">
      <c r="G67528"/>
    </row>
    <row r="67529" spans="7:7" x14ac:dyDescent="0.2">
      <c r="G67529"/>
    </row>
    <row r="67530" spans="7:7" x14ac:dyDescent="0.2">
      <c r="G67530"/>
    </row>
    <row r="67531" spans="7:7" x14ac:dyDescent="0.2">
      <c r="G67531"/>
    </row>
    <row r="67532" spans="7:7" x14ac:dyDescent="0.2">
      <c r="G67532"/>
    </row>
    <row r="67533" spans="7:7" x14ac:dyDescent="0.2">
      <c r="G67533"/>
    </row>
    <row r="67534" spans="7:7" x14ac:dyDescent="0.2">
      <c r="G67534"/>
    </row>
    <row r="67535" spans="7:7" x14ac:dyDescent="0.2">
      <c r="G67535"/>
    </row>
    <row r="67536" spans="7:7" x14ac:dyDescent="0.2">
      <c r="G67536"/>
    </row>
    <row r="67537" spans="7:7" x14ac:dyDescent="0.2">
      <c r="G67537"/>
    </row>
    <row r="67538" spans="7:7" x14ac:dyDescent="0.2">
      <c r="G67538"/>
    </row>
    <row r="67539" spans="7:7" x14ac:dyDescent="0.2">
      <c r="G67539"/>
    </row>
    <row r="67540" spans="7:7" x14ac:dyDescent="0.2">
      <c r="G67540"/>
    </row>
    <row r="67541" spans="7:7" x14ac:dyDescent="0.2">
      <c r="G67541"/>
    </row>
    <row r="67542" spans="7:7" x14ac:dyDescent="0.2">
      <c r="G67542"/>
    </row>
    <row r="67543" spans="7:7" x14ac:dyDescent="0.2">
      <c r="G67543"/>
    </row>
    <row r="67544" spans="7:7" x14ac:dyDescent="0.2">
      <c r="G67544"/>
    </row>
    <row r="67545" spans="7:7" x14ac:dyDescent="0.2">
      <c r="G67545"/>
    </row>
    <row r="67546" spans="7:7" x14ac:dyDescent="0.2">
      <c r="G67546"/>
    </row>
    <row r="67547" spans="7:7" x14ac:dyDescent="0.2">
      <c r="G67547"/>
    </row>
    <row r="67548" spans="7:7" x14ac:dyDescent="0.2">
      <c r="G67548"/>
    </row>
    <row r="67549" spans="7:7" x14ac:dyDescent="0.2">
      <c r="G67549"/>
    </row>
    <row r="67550" spans="7:7" x14ac:dyDescent="0.2">
      <c r="G67550"/>
    </row>
    <row r="67551" spans="7:7" x14ac:dyDescent="0.2">
      <c r="G67551"/>
    </row>
    <row r="67552" spans="7:7" x14ac:dyDescent="0.2">
      <c r="G67552"/>
    </row>
    <row r="67553" spans="7:7" x14ac:dyDescent="0.2">
      <c r="G67553"/>
    </row>
    <row r="67554" spans="7:7" x14ac:dyDescent="0.2">
      <c r="G67554"/>
    </row>
    <row r="67555" spans="7:7" x14ac:dyDescent="0.2">
      <c r="G67555"/>
    </row>
    <row r="67556" spans="7:7" x14ac:dyDescent="0.2">
      <c r="G67556"/>
    </row>
    <row r="67557" spans="7:7" x14ac:dyDescent="0.2">
      <c r="G67557"/>
    </row>
    <row r="67558" spans="7:7" x14ac:dyDescent="0.2">
      <c r="G67558"/>
    </row>
    <row r="67559" spans="7:7" x14ac:dyDescent="0.2">
      <c r="G67559"/>
    </row>
    <row r="67560" spans="7:7" x14ac:dyDescent="0.2">
      <c r="G67560"/>
    </row>
    <row r="67561" spans="7:7" x14ac:dyDescent="0.2">
      <c r="G67561"/>
    </row>
    <row r="67562" spans="7:7" x14ac:dyDescent="0.2">
      <c r="G67562"/>
    </row>
    <row r="67563" spans="7:7" x14ac:dyDescent="0.2">
      <c r="G67563"/>
    </row>
    <row r="67564" spans="7:7" x14ac:dyDescent="0.2">
      <c r="G67564"/>
    </row>
    <row r="67565" spans="7:7" x14ac:dyDescent="0.2">
      <c r="G67565"/>
    </row>
    <row r="67566" spans="7:7" x14ac:dyDescent="0.2">
      <c r="G67566"/>
    </row>
    <row r="67567" spans="7:7" x14ac:dyDescent="0.2">
      <c r="G67567"/>
    </row>
    <row r="67568" spans="7:7" x14ac:dyDescent="0.2">
      <c r="G67568"/>
    </row>
    <row r="67569" spans="7:7" x14ac:dyDescent="0.2">
      <c r="G67569"/>
    </row>
    <row r="67570" spans="7:7" x14ac:dyDescent="0.2">
      <c r="G67570"/>
    </row>
    <row r="67571" spans="7:7" x14ac:dyDescent="0.2">
      <c r="G67571"/>
    </row>
    <row r="67572" spans="7:7" x14ac:dyDescent="0.2">
      <c r="G67572"/>
    </row>
    <row r="67573" spans="7:7" x14ac:dyDescent="0.2">
      <c r="G67573"/>
    </row>
    <row r="67574" spans="7:7" x14ac:dyDescent="0.2">
      <c r="G67574"/>
    </row>
    <row r="67575" spans="7:7" x14ac:dyDescent="0.2">
      <c r="G67575"/>
    </row>
    <row r="67576" spans="7:7" x14ac:dyDescent="0.2">
      <c r="G67576"/>
    </row>
    <row r="67577" spans="7:7" x14ac:dyDescent="0.2">
      <c r="G67577"/>
    </row>
    <row r="67578" spans="7:7" x14ac:dyDescent="0.2">
      <c r="G67578"/>
    </row>
    <row r="67579" spans="7:7" x14ac:dyDescent="0.2">
      <c r="G67579"/>
    </row>
    <row r="67580" spans="7:7" x14ac:dyDescent="0.2">
      <c r="G67580"/>
    </row>
    <row r="67581" spans="7:7" x14ac:dyDescent="0.2">
      <c r="G67581"/>
    </row>
    <row r="67582" spans="7:7" x14ac:dyDescent="0.2">
      <c r="G67582"/>
    </row>
    <row r="67583" spans="7:7" x14ac:dyDescent="0.2">
      <c r="G67583"/>
    </row>
    <row r="67584" spans="7:7" x14ac:dyDescent="0.2">
      <c r="G67584"/>
    </row>
    <row r="67585" spans="7:7" x14ac:dyDescent="0.2">
      <c r="G67585"/>
    </row>
    <row r="67586" spans="7:7" x14ac:dyDescent="0.2">
      <c r="G67586"/>
    </row>
    <row r="67587" spans="7:7" x14ac:dyDescent="0.2">
      <c r="G67587"/>
    </row>
    <row r="67588" spans="7:7" x14ac:dyDescent="0.2">
      <c r="G67588"/>
    </row>
    <row r="67589" spans="7:7" x14ac:dyDescent="0.2">
      <c r="G67589"/>
    </row>
    <row r="67590" spans="7:7" x14ac:dyDescent="0.2">
      <c r="G67590"/>
    </row>
    <row r="67591" spans="7:7" x14ac:dyDescent="0.2">
      <c r="G67591"/>
    </row>
    <row r="67592" spans="7:7" x14ac:dyDescent="0.2">
      <c r="G67592"/>
    </row>
    <row r="67593" spans="7:7" x14ac:dyDescent="0.2">
      <c r="G67593"/>
    </row>
    <row r="67594" spans="7:7" x14ac:dyDescent="0.2">
      <c r="G67594"/>
    </row>
    <row r="67595" spans="7:7" x14ac:dyDescent="0.2">
      <c r="G67595"/>
    </row>
    <row r="67596" spans="7:7" x14ac:dyDescent="0.2">
      <c r="G67596"/>
    </row>
    <row r="67597" spans="7:7" x14ac:dyDescent="0.2">
      <c r="G67597"/>
    </row>
    <row r="67598" spans="7:7" x14ac:dyDescent="0.2">
      <c r="G67598"/>
    </row>
    <row r="67599" spans="7:7" x14ac:dyDescent="0.2">
      <c r="G67599"/>
    </row>
    <row r="67600" spans="7:7" x14ac:dyDescent="0.2">
      <c r="G67600"/>
    </row>
    <row r="67601" spans="7:7" x14ac:dyDescent="0.2">
      <c r="G67601"/>
    </row>
    <row r="67602" spans="7:7" x14ac:dyDescent="0.2">
      <c r="G67602"/>
    </row>
    <row r="67603" spans="7:7" x14ac:dyDescent="0.2">
      <c r="G67603"/>
    </row>
    <row r="67604" spans="7:7" x14ac:dyDescent="0.2">
      <c r="G67604"/>
    </row>
    <row r="67605" spans="7:7" x14ac:dyDescent="0.2">
      <c r="G67605"/>
    </row>
    <row r="67606" spans="7:7" x14ac:dyDescent="0.2">
      <c r="G67606"/>
    </row>
    <row r="67607" spans="7:7" x14ac:dyDescent="0.2">
      <c r="G67607"/>
    </row>
    <row r="67608" spans="7:7" x14ac:dyDescent="0.2">
      <c r="G67608"/>
    </row>
    <row r="67609" spans="7:7" x14ac:dyDescent="0.2">
      <c r="G67609"/>
    </row>
    <row r="67610" spans="7:7" x14ac:dyDescent="0.2">
      <c r="G67610"/>
    </row>
    <row r="67611" spans="7:7" x14ac:dyDescent="0.2">
      <c r="G67611"/>
    </row>
    <row r="67612" spans="7:7" x14ac:dyDescent="0.2">
      <c r="G67612"/>
    </row>
    <row r="67613" spans="7:7" x14ac:dyDescent="0.2">
      <c r="G67613"/>
    </row>
    <row r="67614" spans="7:7" x14ac:dyDescent="0.2">
      <c r="G67614"/>
    </row>
    <row r="67615" spans="7:7" x14ac:dyDescent="0.2">
      <c r="G67615"/>
    </row>
    <row r="67616" spans="7:7" x14ac:dyDescent="0.2">
      <c r="G67616"/>
    </row>
    <row r="67617" spans="7:7" x14ac:dyDescent="0.2">
      <c r="G67617"/>
    </row>
    <row r="67618" spans="7:7" x14ac:dyDescent="0.2">
      <c r="G67618"/>
    </row>
    <row r="67619" spans="7:7" x14ac:dyDescent="0.2">
      <c r="G67619"/>
    </row>
    <row r="67620" spans="7:7" x14ac:dyDescent="0.2">
      <c r="G67620"/>
    </row>
    <row r="67621" spans="7:7" x14ac:dyDescent="0.2">
      <c r="G67621"/>
    </row>
    <row r="67622" spans="7:7" x14ac:dyDescent="0.2">
      <c r="G67622"/>
    </row>
    <row r="67623" spans="7:7" x14ac:dyDescent="0.2">
      <c r="G67623"/>
    </row>
    <row r="67624" spans="7:7" x14ac:dyDescent="0.2">
      <c r="G67624"/>
    </row>
    <row r="67625" spans="7:7" x14ac:dyDescent="0.2">
      <c r="G67625"/>
    </row>
    <row r="67626" spans="7:7" x14ac:dyDescent="0.2">
      <c r="G67626"/>
    </row>
    <row r="67627" spans="7:7" x14ac:dyDescent="0.2">
      <c r="G67627"/>
    </row>
    <row r="67628" spans="7:7" x14ac:dyDescent="0.2">
      <c r="G67628"/>
    </row>
    <row r="67629" spans="7:7" x14ac:dyDescent="0.2">
      <c r="G67629"/>
    </row>
    <row r="67630" spans="7:7" x14ac:dyDescent="0.2">
      <c r="G67630"/>
    </row>
    <row r="67631" spans="7:7" x14ac:dyDescent="0.2">
      <c r="G67631"/>
    </row>
    <row r="67632" spans="7:7" x14ac:dyDescent="0.2">
      <c r="G67632"/>
    </row>
    <row r="67633" spans="7:7" x14ac:dyDescent="0.2">
      <c r="G67633"/>
    </row>
    <row r="67634" spans="7:7" x14ac:dyDescent="0.2">
      <c r="G67634"/>
    </row>
    <row r="67635" spans="7:7" x14ac:dyDescent="0.2">
      <c r="G67635"/>
    </row>
    <row r="67636" spans="7:7" x14ac:dyDescent="0.2">
      <c r="G67636"/>
    </row>
    <row r="67637" spans="7:7" x14ac:dyDescent="0.2">
      <c r="G67637"/>
    </row>
    <row r="67638" spans="7:7" x14ac:dyDescent="0.2">
      <c r="G67638"/>
    </row>
    <row r="67639" spans="7:7" x14ac:dyDescent="0.2">
      <c r="G67639"/>
    </row>
    <row r="67640" spans="7:7" x14ac:dyDescent="0.2">
      <c r="G67640"/>
    </row>
    <row r="67641" spans="7:7" x14ac:dyDescent="0.2">
      <c r="G67641"/>
    </row>
    <row r="67642" spans="7:7" x14ac:dyDescent="0.2">
      <c r="G67642"/>
    </row>
    <row r="67643" spans="7:7" x14ac:dyDescent="0.2">
      <c r="G67643"/>
    </row>
    <row r="67644" spans="7:7" x14ac:dyDescent="0.2">
      <c r="G67644"/>
    </row>
    <row r="67645" spans="7:7" x14ac:dyDescent="0.2">
      <c r="G67645"/>
    </row>
    <row r="67646" spans="7:7" x14ac:dyDescent="0.2">
      <c r="G67646"/>
    </row>
    <row r="67647" spans="7:7" x14ac:dyDescent="0.2">
      <c r="G67647"/>
    </row>
    <row r="67648" spans="7:7" x14ac:dyDescent="0.2">
      <c r="G67648"/>
    </row>
    <row r="67649" spans="7:7" x14ac:dyDescent="0.2">
      <c r="G67649"/>
    </row>
    <row r="67650" spans="7:7" x14ac:dyDescent="0.2">
      <c r="G67650"/>
    </row>
    <row r="67651" spans="7:7" x14ac:dyDescent="0.2">
      <c r="G67651"/>
    </row>
    <row r="67652" spans="7:7" x14ac:dyDescent="0.2">
      <c r="G67652"/>
    </row>
    <row r="67653" spans="7:7" x14ac:dyDescent="0.2">
      <c r="G67653"/>
    </row>
    <row r="67654" spans="7:7" x14ac:dyDescent="0.2">
      <c r="G67654"/>
    </row>
    <row r="67655" spans="7:7" x14ac:dyDescent="0.2">
      <c r="G67655"/>
    </row>
    <row r="67656" spans="7:7" x14ac:dyDescent="0.2">
      <c r="G67656"/>
    </row>
    <row r="67657" spans="7:7" x14ac:dyDescent="0.2">
      <c r="G67657"/>
    </row>
    <row r="67658" spans="7:7" x14ac:dyDescent="0.2">
      <c r="G67658"/>
    </row>
    <row r="67659" spans="7:7" x14ac:dyDescent="0.2">
      <c r="G67659"/>
    </row>
    <row r="67660" spans="7:7" x14ac:dyDescent="0.2">
      <c r="G67660"/>
    </row>
    <row r="67661" spans="7:7" x14ac:dyDescent="0.2">
      <c r="G67661"/>
    </row>
    <row r="67662" spans="7:7" x14ac:dyDescent="0.2">
      <c r="G67662"/>
    </row>
    <row r="67663" spans="7:7" x14ac:dyDescent="0.2">
      <c r="G67663"/>
    </row>
    <row r="67664" spans="7:7" x14ac:dyDescent="0.2">
      <c r="G67664"/>
    </row>
    <row r="67665" spans="7:7" x14ac:dyDescent="0.2">
      <c r="G67665"/>
    </row>
    <row r="67666" spans="7:7" x14ac:dyDescent="0.2">
      <c r="G67666"/>
    </row>
    <row r="67667" spans="7:7" x14ac:dyDescent="0.2">
      <c r="G67667"/>
    </row>
    <row r="67668" spans="7:7" x14ac:dyDescent="0.2">
      <c r="G67668"/>
    </row>
    <row r="67669" spans="7:7" x14ac:dyDescent="0.2">
      <c r="G67669"/>
    </row>
    <row r="67670" spans="7:7" x14ac:dyDescent="0.2">
      <c r="G67670"/>
    </row>
    <row r="67671" spans="7:7" x14ac:dyDescent="0.2">
      <c r="G67671"/>
    </row>
    <row r="67672" spans="7:7" x14ac:dyDescent="0.2">
      <c r="G67672"/>
    </row>
    <row r="67673" spans="7:7" x14ac:dyDescent="0.2">
      <c r="G67673"/>
    </row>
    <row r="67674" spans="7:7" x14ac:dyDescent="0.2">
      <c r="G67674"/>
    </row>
    <row r="67675" spans="7:7" x14ac:dyDescent="0.2">
      <c r="G67675"/>
    </row>
    <row r="67676" spans="7:7" x14ac:dyDescent="0.2">
      <c r="G67676"/>
    </row>
    <row r="67677" spans="7:7" x14ac:dyDescent="0.2">
      <c r="G67677"/>
    </row>
    <row r="67678" spans="7:7" x14ac:dyDescent="0.2">
      <c r="G67678"/>
    </row>
    <row r="67679" spans="7:7" x14ac:dyDescent="0.2">
      <c r="G67679"/>
    </row>
    <row r="67680" spans="7:7" x14ac:dyDescent="0.2">
      <c r="G67680"/>
    </row>
    <row r="67681" spans="7:7" x14ac:dyDescent="0.2">
      <c r="G67681"/>
    </row>
    <row r="67682" spans="7:7" x14ac:dyDescent="0.2">
      <c r="G67682"/>
    </row>
    <row r="67683" spans="7:7" x14ac:dyDescent="0.2">
      <c r="G67683"/>
    </row>
    <row r="67684" spans="7:7" x14ac:dyDescent="0.2">
      <c r="G67684"/>
    </row>
    <row r="67685" spans="7:7" x14ac:dyDescent="0.2">
      <c r="G67685"/>
    </row>
    <row r="67686" spans="7:7" x14ac:dyDescent="0.2">
      <c r="G67686"/>
    </row>
    <row r="67687" spans="7:7" x14ac:dyDescent="0.2">
      <c r="G67687"/>
    </row>
    <row r="67688" spans="7:7" x14ac:dyDescent="0.2">
      <c r="G67688"/>
    </row>
    <row r="67689" spans="7:7" x14ac:dyDescent="0.2">
      <c r="G67689"/>
    </row>
    <row r="67690" spans="7:7" x14ac:dyDescent="0.2">
      <c r="G67690"/>
    </row>
    <row r="67691" spans="7:7" x14ac:dyDescent="0.2">
      <c r="G67691"/>
    </row>
    <row r="67692" spans="7:7" x14ac:dyDescent="0.2">
      <c r="G67692"/>
    </row>
    <row r="67693" spans="7:7" x14ac:dyDescent="0.2">
      <c r="G67693"/>
    </row>
    <row r="67694" spans="7:7" x14ac:dyDescent="0.2">
      <c r="G67694"/>
    </row>
    <row r="67695" spans="7:7" x14ac:dyDescent="0.2">
      <c r="G67695"/>
    </row>
    <row r="67696" spans="7:7" x14ac:dyDescent="0.2">
      <c r="G67696"/>
    </row>
    <row r="67697" spans="7:7" x14ac:dyDescent="0.2">
      <c r="G67697"/>
    </row>
    <row r="67698" spans="7:7" x14ac:dyDescent="0.2">
      <c r="G67698"/>
    </row>
    <row r="67699" spans="7:7" x14ac:dyDescent="0.2">
      <c r="G67699"/>
    </row>
    <row r="67700" spans="7:7" x14ac:dyDescent="0.2">
      <c r="G67700"/>
    </row>
    <row r="67701" spans="7:7" x14ac:dyDescent="0.2">
      <c r="G67701"/>
    </row>
    <row r="67702" spans="7:7" x14ac:dyDescent="0.2">
      <c r="G67702"/>
    </row>
    <row r="67703" spans="7:7" x14ac:dyDescent="0.2">
      <c r="G67703"/>
    </row>
    <row r="67704" spans="7:7" x14ac:dyDescent="0.2">
      <c r="G67704"/>
    </row>
    <row r="67705" spans="7:7" x14ac:dyDescent="0.2">
      <c r="G67705"/>
    </row>
    <row r="67706" spans="7:7" x14ac:dyDescent="0.2">
      <c r="G67706"/>
    </row>
    <row r="67707" spans="7:7" x14ac:dyDescent="0.2">
      <c r="G67707"/>
    </row>
    <row r="67708" spans="7:7" x14ac:dyDescent="0.2">
      <c r="G67708"/>
    </row>
    <row r="67709" spans="7:7" x14ac:dyDescent="0.2">
      <c r="G67709"/>
    </row>
    <row r="67710" spans="7:7" x14ac:dyDescent="0.2">
      <c r="G67710"/>
    </row>
    <row r="67711" spans="7:7" x14ac:dyDescent="0.2">
      <c r="G67711"/>
    </row>
    <row r="67712" spans="7:7" x14ac:dyDescent="0.2">
      <c r="G67712"/>
    </row>
    <row r="67713" spans="7:7" x14ac:dyDescent="0.2">
      <c r="G67713"/>
    </row>
    <row r="67714" spans="7:7" x14ac:dyDescent="0.2">
      <c r="G67714"/>
    </row>
    <row r="67715" spans="7:7" x14ac:dyDescent="0.2">
      <c r="G67715"/>
    </row>
    <row r="67716" spans="7:7" x14ac:dyDescent="0.2">
      <c r="G67716"/>
    </row>
    <row r="67717" spans="7:7" x14ac:dyDescent="0.2">
      <c r="G67717"/>
    </row>
    <row r="67718" spans="7:7" x14ac:dyDescent="0.2">
      <c r="G67718"/>
    </row>
    <row r="67719" spans="7:7" x14ac:dyDescent="0.2">
      <c r="G67719"/>
    </row>
    <row r="67720" spans="7:7" x14ac:dyDescent="0.2">
      <c r="G67720"/>
    </row>
    <row r="67721" spans="7:7" x14ac:dyDescent="0.2">
      <c r="G67721"/>
    </row>
    <row r="67722" spans="7:7" x14ac:dyDescent="0.2">
      <c r="G67722"/>
    </row>
    <row r="67723" spans="7:7" x14ac:dyDescent="0.2">
      <c r="G67723"/>
    </row>
    <row r="67724" spans="7:7" x14ac:dyDescent="0.2">
      <c r="G67724"/>
    </row>
    <row r="67725" spans="7:7" x14ac:dyDescent="0.2">
      <c r="G67725"/>
    </row>
    <row r="67726" spans="7:7" x14ac:dyDescent="0.2">
      <c r="G67726"/>
    </row>
    <row r="67727" spans="7:7" x14ac:dyDescent="0.2">
      <c r="G67727"/>
    </row>
    <row r="67728" spans="7:7" x14ac:dyDescent="0.2">
      <c r="G67728"/>
    </row>
    <row r="67729" spans="7:7" x14ac:dyDescent="0.2">
      <c r="G67729"/>
    </row>
    <row r="67730" spans="7:7" x14ac:dyDescent="0.2">
      <c r="G67730"/>
    </row>
    <row r="67731" spans="7:7" x14ac:dyDescent="0.2">
      <c r="G67731"/>
    </row>
    <row r="67732" spans="7:7" x14ac:dyDescent="0.2">
      <c r="G67732"/>
    </row>
    <row r="67733" spans="7:7" x14ac:dyDescent="0.2">
      <c r="G67733"/>
    </row>
    <row r="67734" spans="7:7" x14ac:dyDescent="0.2">
      <c r="G67734"/>
    </row>
    <row r="67735" spans="7:7" x14ac:dyDescent="0.2">
      <c r="G67735"/>
    </row>
    <row r="67736" spans="7:7" x14ac:dyDescent="0.2">
      <c r="G67736"/>
    </row>
    <row r="67737" spans="7:7" x14ac:dyDescent="0.2">
      <c r="G67737"/>
    </row>
    <row r="67738" spans="7:7" x14ac:dyDescent="0.2">
      <c r="G67738"/>
    </row>
    <row r="67739" spans="7:7" x14ac:dyDescent="0.2">
      <c r="G67739"/>
    </row>
    <row r="67740" spans="7:7" x14ac:dyDescent="0.2">
      <c r="G67740"/>
    </row>
    <row r="67741" spans="7:7" x14ac:dyDescent="0.2">
      <c r="G67741"/>
    </row>
    <row r="67742" spans="7:7" x14ac:dyDescent="0.2">
      <c r="G67742"/>
    </row>
    <row r="67743" spans="7:7" x14ac:dyDescent="0.2">
      <c r="G67743"/>
    </row>
    <row r="67744" spans="7:7" x14ac:dyDescent="0.2">
      <c r="G67744"/>
    </row>
    <row r="67745" spans="7:7" x14ac:dyDescent="0.2">
      <c r="G67745"/>
    </row>
    <row r="67746" spans="7:7" x14ac:dyDescent="0.2">
      <c r="G67746"/>
    </row>
    <row r="67747" spans="7:7" x14ac:dyDescent="0.2">
      <c r="G67747"/>
    </row>
    <row r="67748" spans="7:7" x14ac:dyDescent="0.2">
      <c r="G67748"/>
    </row>
    <row r="67749" spans="7:7" x14ac:dyDescent="0.2">
      <c r="G67749"/>
    </row>
    <row r="67750" spans="7:7" x14ac:dyDescent="0.2">
      <c r="G67750"/>
    </row>
    <row r="67751" spans="7:7" x14ac:dyDescent="0.2">
      <c r="G67751"/>
    </row>
    <row r="67752" spans="7:7" x14ac:dyDescent="0.2">
      <c r="G67752"/>
    </row>
    <row r="67753" spans="7:7" x14ac:dyDescent="0.2">
      <c r="G67753"/>
    </row>
    <row r="67754" spans="7:7" x14ac:dyDescent="0.2">
      <c r="G67754"/>
    </row>
    <row r="67755" spans="7:7" x14ac:dyDescent="0.2">
      <c r="G67755"/>
    </row>
    <row r="67756" spans="7:7" x14ac:dyDescent="0.2">
      <c r="G67756"/>
    </row>
    <row r="67757" spans="7:7" x14ac:dyDescent="0.2">
      <c r="G67757"/>
    </row>
    <row r="67758" spans="7:7" x14ac:dyDescent="0.2">
      <c r="G67758"/>
    </row>
    <row r="67759" spans="7:7" x14ac:dyDescent="0.2">
      <c r="G67759"/>
    </row>
    <row r="67760" spans="7:7" x14ac:dyDescent="0.2">
      <c r="G67760"/>
    </row>
    <row r="67761" spans="7:7" x14ac:dyDescent="0.2">
      <c r="G67761"/>
    </row>
    <row r="67762" spans="7:7" x14ac:dyDescent="0.2">
      <c r="G67762"/>
    </row>
    <row r="67763" spans="7:7" x14ac:dyDescent="0.2">
      <c r="G67763"/>
    </row>
    <row r="67764" spans="7:7" x14ac:dyDescent="0.2">
      <c r="G67764"/>
    </row>
    <row r="67765" spans="7:7" x14ac:dyDescent="0.2">
      <c r="G67765"/>
    </row>
    <row r="67766" spans="7:7" x14ac:dyDescent="0.2">
      <c r="G67766"/>
    </row>
    <row r="67767" spans="7:7" x14ac:dyDescent="0.2">
      <c r="G67767"/>
    </row>
    <row r="67768" spans="7:7" x14ac:dyDescent="0.2">
      <c r="G67768"/>
    </row>
    <row r="67769" spans="7:7" x14ac:dyDescent="0.2">
      <c r="G67769"/>
    </row>
    <row r="67770" spans="7:7" x14ac:dyDescent="0.2">
      <c r="G67770"/>
    </row>
    <row r="67771" spans="7:7" x14ac:dyDescent="0.2">
      <c r="G67771"/>
    </row>
    <row r="67772" spans="7:7" x14ac:dyDescent="0.2">
      <c r="G67772"/>
    </row>
    <row r="67773" spans="7:7" x14ac:dyDescent="0.2">
      <c r="G67773"/>
    </row>
    <row r="67774" spans="7:7" x14ac:dyDescent="0.2">
      <c r="G67774"/>
    </row>
    <row r="67775" spans="7:7" x14ac:dyDescent="0.2">
      <c r="G67775"/>
    </row>
    <row r="67776" spans="7:7" x14ac:dyDescent="0.2">
      <c r="G67776"/>
    </row>
    <row r="67777" spans="7:7" x14ac:dyDescent="0.2">
      <c r="G67777"/>
    </row>
    <row r="67778" spans="7:7" x14ac:dyDescent="0.2">
      <c r="G67778"/>
    </row>
    <row r="67779" spans="7:7" x14ac:dyDescent="0.2">
      <c r="G67779"/>
    </row>
    <row r="67780" spans="7:7" x14ac:dyDescent="0.2">
      <c r="G67780"/>
    </row>
    <row r="67781" spans="7:7" x14ac:dyDescent="0.2">
      <c r="G67781"/>
    </row>
    <row r="67782" spans="7:7" x14ac:dyDescent="0.2">
      <c r="G67782"/>
    </row>
    <row r="67783" spans="7:7" x14ac:dyDescent="0.2">
      <c r="G67783"/>
    </row>
    <row r="67784" spans="7:7" x14ac:dyDescent="0.2">
      <c r="G67784"/>
    </row>
    <row r="67785" spans="7:7" x14ac:dyDescent="0.2">
      <c r="G67785"/>
    </row>
    <row r="67786" spans="7:7" x14ac:dyDescent="0.2">
      <c r="G67786"/>
    </row>
    <row r="67787" spans="7:7" x14ac:dyDescent="0.2">
      <c r="G67787"/>
    </row>
    <row r="67788" spans="7:7" x14ac:dyDescent="0.2">
      <c r="G67788"/>
    </row>
    <row r="67789" spans="7:7" x14ac:dyDescent="0.2">
      <c r="G67789"/>
    </row>
    <row r="67790" spans="7:7" x14ac:dyDescent="0.2">
      <c r="G67790"/>
    </row>
    <row r="67791" spans="7:7" x14ac:dyDescent="0.2">
      <c r="G67791"/>
    </row>
    <row r="67792" spans="7:7" x14ac:dyDescent="0.2">
      <c r="G67792"/>
    </row>
    <row r="67793" spans="7:7" x14ac:dyDescent="0.2">
      <c r="G67793"/>
    </row>
    <row r="67794" spans="7:7" x14ac:dyDescent="0.2">
      <c r="G67794"/>
    </row>
    <row r="67795" spans="7:7" x14ac:dyDescent="0.2">
      <c r="G67795"/>
    </row>
    <row r="67796" spans="7:7" x14ac:dyDescent="0.2">
      <c r="G67796"/>
    </row>
    <row r="67797" spans="7:7" x14ac:dyDescent="0.2">
      <c r="G67797"/>
    </row>
    <row r="67798" spans="7:7" x14ac:dyDescent="0.2">
      <c r="G67798"/>
    </row>
    <row r="67799" spans="7:7" x14ac:dyDescent="0.2">
      <c r="G67799"/>
    </row>
    <row r="67800" spans="7:7" x14ac:dyDescent="0.2">
      <c r="G67800"/>
    </row>
    <row r="67801" spans="7:7" x14ac:dyDescent="0.2">
      <c r="G67801"/>
    </row>
    <row r="67802" spans="7:7" x14ac:dyDescent="0.2">
      <c r="G67802"/>
    </row>
    <row r="67803" spans="7:7" x14ac:dyDescent="0.2">
      <c r="G67803"/>
    </row>
    <row r="67804" spans="7:7" x14ac:dyDescent="0.2">
      <c r="G67804"/>
    </row>
    <row r="67805" spans="7:7" x14ac:dyDescent="0.2">
      <c r="G67805"/>
    </row>
    <row r="67806" spans="7:7" x14ac:dyDescent="0.2">
      <c r="G67806"/>
    </row>
    <row r="67807" spans="7:7" x14ac:dyDescent="0.2">
      <c r="G67807"/>
    </row>
    <row r="67808" spans="7:7" x14ac:dyDescent="0.2">
      <c r="G67808"/>
    </row>
    <row r="67809" spans="7:7" x14ac:dyDescent="0.2">
      <c r="G67809"/>
    </row>
    <row r="67810" spans="7:7" x14ac:dyDescent="0.2">
      <c r="G67810"/>
    </row>
    <row r="67811" spans="7:7" x14ac:dyDescent="0.2">
      <c r="G67811"/>
    </row>
    <row r="67812" spans="7:7" x14ac:dyDescent="0.2">
      <c r="G67812"/>
    </row>
    <row r="67813" spans="7:7" x14ac:dyDescent="0.2">
      <c r="G67813"/>
    </row>
    <row r="67814" spans="7:7" x14ac:dyDescent="0.2">
      <c r="G67814"/>
    </row>
    <row r="67815" spans="7:7" x14ac:dyDescent="0.2">
      <c r="G67815"/>
    </row>
    <row r="67816" spans="7:7" x14ac:dyDescent="0.2">
      <c r="G67816"/>
    </row>
    <row r="67817" spans="7:7" x14ac:dyDescent="0.2">
      <c r="G67817"/>
    </row>
    <row r="67818" spans="7:7" x14ac:dyDescent="0.2">
      <c r="G67818"/>
    </row>
    <row r="67819" spans="7:7" x14ac:dyDescent="0.2">
      <c r="G67819"/>
    </row>
    <row r="67820" spans="7:7" x14ac:dyDescent="0.2">
      <c r="G67820"/>
    </row>
    <row r="67821" spans="7:7" x14ac:dyDescent="0.2">
      <c r="G67821"/>
    </row>
    <row r="67822" spans="7:7" x14ac:dyDescent="0.2">
      <c r="G67822"/>
    </row>
    <row r="67823" spans="7:7" x14ac:dyDescent="0.2">
      <c r="G67823"/>
    </row>
    <row r="67824" spans="7:7" x14ac:dyDescent="0.2">
      <c r="G67824"/>
    </row>
    <row r="67825" spans="7:7" x14ac:dyDescent="0.2">
      <c r="G67825"/>
    </row>
    <row r="67826" spans="7:7" x14ac:dyDescent="0.2">
      <c r="G67826"/>
    </row>
    <row r="67827" spans="7:7" x14ac:dyDescent="0.2">
      <c r="G67827"/>
    </row>
    <row r="67828" spans="7:7" x14ac:dyDescent="0.2">
      <c r="G67828"/>
    </row>
    <row r="67829" spans="7:7" x14ac:dyDescent="0.2">
      <c r="G67829"/>
    </row>
    <row r="67830" spans="7:7" x14ac:dyDescent="0.2">
      <c r="G67830"/>
    </row>
    <row r="67831" spans="7:7" x14ac:dyDescent="0.2">
      <c r="G67831"/>
    </row>
    <row r="67832" spans="7:7" x14ac:dyDescent="0.2">
      <c r="G67832"/>
    </row>
    <row r="67833" spans="7:7" x14ac:dyDescent="0.2">
      <c r="G67833"/>
    </row>
    <row r="67834" spans="7:7" x14ac:dyDescent="0.2">
      <c r="G67834"/>
    </row>
    <row r="67835" spans="7:7" x14ac:dyDescent="0.2">
      <c r="G67835"/>
    </row>
    <row r="67836" spans="7:7" x14ac:dyDescent="0.2">
      <c r="G67836"/>
    </row>
    <row r="67837" spans="7:7" x14ac:dyDescent="0.2">
      <c r="G67837"/>
    </row>
    <row r="67838" spans="7:7" x14ac:dyDescent="0.2">
      <c r="G67838"/>
    </row>
    <row r="67839" spans="7:7" x14ac:dyDescent="0.2">
      <c r="G67839"/>
    </row>
    <row r="67840" spans="7:7" x14ac:dyDescent="0.2">
      <c r="G67840"/>
    </row>
    <row r="67841" spans="7:7" x14ac:dyDescent="0.2">
      <c r="G67841"/>
    </row>
    <row r="67842" spans="7:7" x14ac:dyDescent="0.2">
      <c r="G67842"/>
    </row>
    <row r="67843" spans="7:7" x14ac:dyDescent="0.2">
      <c r="G67843"/>
    </row>
    <row r="67844" spans="7:7" x14ac:dyDescent="0.2">
      <c r="G67844"/>
    </row>
    <row r="67845" spans="7:7" x14ac:dyDescent="0.2">
      <c r="G67845"/>
    </row>
    <row r="67846" spans="7:7" x14ac:dyDescent="0.2">
      <c r="G67846"/>
    </row>
    <row r="67847" spans="7:7" x14ac:dyDescent="0.2">
      <c r="G67847"/>
    </row>
    <row r="67848" spans="7:7" x14ac:dyDescent="0.2">
      <c r="G67848"/>
    </row>
    <row r="67849" spans="7:7" x14ac:dyDescent="0.2">
      <c r="G67849"/>
    </row>
    <row r="67850" spans="7:7" x14ac:dyDescent="0.2">
      <c r="G67850"/>
    </row>
    <row r="67851" spans="7:7" x14ac:dyDescent="0.2">
      <c r="G67851"/>
    </row>
    <row r="67852" spans="7:7" x14ac:dyDescent="0.2">
      <c r="G67852"/>
    </row>
    <row r="67853" spans="7:7" x14ac:dyDescent="0.2">
      <c r="G67853"/>
    </row>
    <row r="67854" spans="7:7" x14ac:dyDescent="0.2">
      <c r="G67854"/>
    </row>
    <row r="67855" spans="7:7" x14ac:dyDescent="0.2">
      <c r="G67855"/>
    </row>
    <row r="67856" spans="7:7" x14ac:dyDescent="0.2">
      <c r="G67856"/>
    </row>
    <row r="67857" spans="7:7" x14ac:dyDescent="0.2">
      <c r="G67857"/>
    </row>
    <row r="67858" spans="7:7" x14ac:dyDescent="0.2">
      <c r="G67858"/>
    </row>
    <row r="67859" spans="7:7" x14ac:dyDescent="0.2">
      <c r="G67859"/>
    </row>
    <row r="67860" spans="7:7" x14ac:dyDescent="0.2">
      <c r="G67860"/>
    </row>
    <row r="67861" spans="7:7" x14ac:dyDescent="0.2">
      <c r="G67861"/>
    </row>
    <row r="67862" spans="7:7" x14ac:dyDescent="0.2">
      <c r="G67862"/>
    </row>
    <row r="67863" spans="7:7" x14ac:dyDescent="0.2">
      <c r="G67863"/>
    </row>
    <row r="67864" spans="7:7" x14ac:dyDescent="0.2">
      <c r="G67864"/>
    </row>
    <row r="67865" spans="7:7" x14ac:dyDescent="0.2">
      <c r="G67865"/>
    </row>
    <row r="67866" spans="7:7" x14ac:dyDescent="0.2">
      <c r="G67866"/>
    </row>
    <row r="67867" spans="7:7" x14ac:dyDescent="0.2">
      <c r="G67867"/>
    </row>
    <row r="67868" spans="7:7" x14ac:dyDescent="0.2">
      <c r="G67868"/>
    </row>
    <row r="67869" spans="7:7" x14ac:dyDescent="0.2">
      <c r="G67869"/>
    </row>
    <row r="67870" spans="7:7" x14ac:dyDescent="0.2">
      <c r="G67870"/>
    </row>
    <row r="67871" spans="7:7" x14ac:dyDescent="0.2">
      <c r="G67871"/>
    </row>
    <row r="67872" spans="7:7" x14ac:dyDescent="0.2">
      <c r="G67872"/>
    </row>
    <row r="67873" spans="7:7" x14ac:dyDescent="0.2">
      <c r="G67873"/>
    </row>
    <row r="67874" spans="7:7" x14ac:dyDescent="0.2">
      <c r="G67874"/>
    </row>
    <row r="67875" spans="7:7" x14ac:dyDescent="0.2">
      <c r="G67875"/>
    </row>
    <row r="67876" spans="7:7" x14ac:dyDescent="0.2">
      <c r="G67876"/>
    </row>
    <row r="67877" spans="7:7" x14ac:dyDescent="0.2">
      <c r="G67877"/>
    </row>
    <row r="67878" spans="7:7" x14ac:dyDescent="0.2">
      <c r="G67878"/>
    </row>
    <row r="67879" spans="7:7" x14ac:dyDescent="0.2">
      <c r="G67879"/>
    </row>
    <row r="67880" spans="7:7" x14ac:dyDescent="0.2">
      <c r="G67880"/>
    </row>
    <row r="67881" spans="7:7" x14ac:dyDescent="0.2">
      <c r="G67881"/>
    </row>
    <row r="67882" spans="7:7" x14ac:dyDescent="0.2">
      <c r="G67882"/>
    </row>
    <row r="67883" spans="7:7" x14ac:dyDescent="0.2">
      <c r="G67883"/>
    </row>
    <row r="67884" spans="7:7" x14ac:dyDescent="0.2">
      <c r="G67884"/>
    </row>
    <row r="67885" spans="7:7" x14ac:dyDescent="0.2">
      <c r="G67885"/>
    </row>
    <row r="67886" spans="7:7" x14ac:dyDescent="0.2">
      <c r="G67886"/>
    </row>
    <row r="67887" spans="7:7" x14ac:dyDescent="0.2">
      <c r="G67887"/>
    </row>
    <row r="67888" spans="7:7" x14ac:dyDescent="0.2">
      <c r="G67888"/>
    </row>
    <row r="67889" spans="7:7" x14ac:dyDescent="0.2">
      <c r="G67889"/>
    </row>
    <row r="67890" spans="7:7" x14ac:dyDescent="0.2">
      <c r="G67890"/>
    </row>
    <row r="67891" spans="7:7" x14ac:dyDescent="0.2">
      <c r="G67891"/>
    </row>
    <row r="67892" spans="7:7" x14ac:dyDescent="0.2">
      <c r="G67892"/>
    </row>
    <row r="67893" spans="7:7" x14ac:dyDescent="0.2">
      <c r="G67893"/>
    </row>
    <row r="67894" spans="7:7" x14ac:dyDescent="0.2">
      <c r="G67894"/>
    </row>
    <row r="67895" spans="7:7" x14ac:dyDescent="0.2">
      <c r="G67895"/>
    </row>
    <row r="67896" spans="7:7" x14ac:dyDescent="0.2">
      <c r="G67896"/>
    </row>
    <row r="67897" spans="7:7" x14ac:dyDescent="0.2">
      <c r="G67897"/>
    </row>
    <row r="67898" spans="7:7" x14ac:dyDescent="0.2">
      <c r="G67898"/>
    </row>
    <row r="67899" spans="7:7" x14ac:dyDescent="0.2">
      <c r="G67899"/>
    </row>
    <row r="67900" spans="7:7" x14ac:dyDescent="0.2">
      <c r="G67900"/>
    </row>
    <row r="67901" spans="7:7" x14ac:dyDescent="0.2">
      <c r="G67901"/>
    </row>
    <row r="67902" spans="7:7" x14ac:dyDescent="0.2">
      <c r="G67902"/>
    </row>
    <row r="67903" spans="7:7" x14ac:dyDescent="0.2">
      <c r="G67903"/>
    </row>
    <row r="67904" spans="7:7" x14ac:dyDescent="0.2">
      <c r="G67904"/>
    </row>
    <row r="67905" spans="7:7" x14ac:dyDescent="0.2">
      <c r="G67905"/>
    </row>
    <row r="67906" spans="7:7" x14ac:dyDescent="0.2">
      <c r="G67906"/>
    </row>
    <row r="67907" spans="7:7" x14ac:dyDescent="0.2">
      <c r="G67907"/>
    </row>
    <row r="67908" spans="7:7" x14ac:dyDescent="0.2">
      <c r="G67908"/>
    </row>
    <row r="67909" spans="7:7" x14ac:dyDescent="0.2">
      <c r="G67909"/>
    </row>
    <row r="67910" spans="7:7" x14ac:dyDescent="0.2">
      <c r="G67910"/>
    </row>
    <row r="67911" spans="7:7" x14ac:dyDescent="0.2">
      <c r="G67911"/>
    </row>
    <row r="67912" spans="7:7" x14ac:dyDescent="0.2">
      <c r="G67912"/>
    </row>
    <row r="67913" spans="7:7" x14ac:dyDescent="0.2">
      <c r="G67913"/>
    </row>
    <row r="67914" spans="7:7" x14ac:dyDescent="0.2">
      <c r="G67914"/>
    </row>
    <row r="67915" spans="7:7" x14ac:dyDescent="0.2">
      <c r="G67915"/>
    </row>
    <row r="67916" spans="7:7" x14ac:dyDescent="0.2">
      <c r="G67916"/>
    </row>
    <row r="67917" spans="7:7" x14ac:dyDescent="0.2">
      <c r="G67917"/>
    </row>
    <row r="67918" spans="7:7" x14ac:dyDescent="0.2">
      <c r="G67918"/>
    </row>
    <row r="67919" spans="7:7" x14ac:dyDescent="0.2">
      <c r="G67919"/>
    </row>
    <row r="67920" spans="7:7" x14ac:dyDescent="0.2">
      <c r="G67920"/>
    </row>
    <row r="67921" spans="7:7" x14ac:dyDescent="0.2">
      <c r="G67921"/>
    </row>
    <row r="67922" spans="7:7" x14ac:dyDescent="0.2">
      <c r="G67922"/>
    </row>
    <row r="67923" spans="7:7" x14ac:dyDescent="0.2">
      <c r="G67923"/>
    </row>
    <row r="67924" spans="7:7" x14ac:dyDescent="0.2">
      <c r="G67924"/>
    </row>
    <row r="67925" spans="7:7" x14ac:dyDescent="0.2">
      <c r="G67925"/>
    </row>
    <row r="67926" spans="7:7" x14ac:dyDescent="0.2">
      <c r="G67926"/>
    </row>
    <row r="67927" spans="7:7" x14ac:dyDescent="0.2">
      <c r="G67927"/>
    </row>
    <row r="67928" spans="7:7" x14ac:dyDescent="0.2">
      <c r="G67928"/>
    </row>
    <row r="67929" spans="7:7" x14ac:dyDescent="0.2">
      <c r="G67929"/>
    </row>
    <row r="67930" spans="7:7" x14ac:dyDescent="0.2">
      <c r="G67930"/>
    </row>
    <row r="67931" spans="7:7" x14ac:dyDescent="0.2">
      <c r="G67931"/>
    </row>
    <row r="67932" spans="7:7" x14ac:dyDescent="0.2">
      <c r="G67932"/>
    </row>
    <row r="67933" spans="7:7" x14ac:dyDescent="0.2">
      <c r="G67933"/>
    </row>
    <row r="67934" spans="7:7" x14ac:dyDescent="0.2">
      <c r="G67934"/>
    </row>
    <row r="67935" spans="7:7" x14ac:dyDescent="0.2">
      <c r="G67935"/>
    </row>
    <row r="67936" spans="7:7" x14ac:dyDescent="0.2">
      <c r="G67936"/>
    </row>
    <row r="67937" spans="7:7" x14ac:dyDescent="0.2">
      <c r="G67937"/>
    </row>
    <row r="67938" spans="7:7" x14ac:dyDescent="0.2">
      <c r="G67938"/>
    </row>
    <row r="67939" spans="7:7" x14ac:dyDescent="0.2">
      <c r="G67939"/>
    </row>
    <row r="67940" spans="7:7" x14ac:dyDescent="0.2">
      <c r="G67940"/>
    </row>
    <row r="67941" spans="7:7" x14ac:dyDescent="0.2">
      <c r="G67941"/>
    </row>
    <row r="67942" spans="7:7" x14ac:dyDescent="0.2">
      <c r="G67942"/>
    </row>
    <row r="67943" spans="7:7" x14ac:dyDescent="0.2">
      <c r="G67943"/>
    </row>
    <row r="67944" spans="7:7" x14ac:dyDescent="0.2">
      <c r="G67944"/>
    </row>
    <row r="67945" spans="7:7" x14ac:dyDescent="0.2">
      <c r="G67945"/>
    </row>
    <row r="67946" spans="7:7" x14ac:dyDescent="0.2">
      <c r="G67946"/>
    </row>
    <row r="67947" spans="7:7" x14ac:dyDescent="0.2">
      <c r="G67947"/>
    </row>
    <row r="67948" spans="7:7" x14ac:dyDescent="0.2">
      <c r="G67948"/>
    </row>
    <row r="67949" spans="7:7" x14ac:dyDescent="0.2">
      <c r="G67949"/>
    </row>
    <row r="67950" spans="7:7" x14ac:dyDescent="0.2">
      <c r="G67950"/>
    </row>
    <row r="67951" spans="7:7" x14ac:dyDescent="0.2">
      <c r="G67951"/>
    </row>
    <row r="67952" spans="7:7" x14ac:dyDescent="0.2">
      <c r="G67952"/>
    </row>
    <row r="67953" spans="7:7" x14ac:dyDescent="0.2">
      <c r="G67953"/>
    </row>
    <row r="67954" spans="7:7" x14ac:dyDescent="0.2">
      <c r="G67954"/>
    </row>
    <row r="67955" spans="7:7" x14ac:dyDescent="0.2">
      <c r="G67955"/>
    </row>
    <row r="67956" spans="7:7" x14ac:dyDescent="0.2">
      <c r="G67956"/>
    </row>
    <row r="67957" spans="7:7" x14ac:dyDescent="0.2">
      <c r="G67957"/>
    </row>
    <row r="67958" spans="7:7" x14ac:dyDescent="0.2">
      <c r="G67958"/>
    </row>
    <row r="67959" spans="7:7" x14ac:dyDescent="0.2">
      <c r="G67959"/>
    </row>
    <row r="67960" spans="7:7" x14ac:dyDescent="0.2">
      <c r="G67960"/>
    </row>
    <row r="67961" spans="7:7" x14ac:dyDescent="0.2">
      <c r="G67961"/>
    </row>
    <row r="67962" spans="7:7" x14ac:dyDescent="0.2">
      <c r="G67962"/>
    </row>
    <row r="67963" spans="7:7" x14ac:dyDescent="0.2">
      <c r="G67963"/>
    </row>
    <row r="67964" spans="7:7" x14ac:dyDescent="0.2">
      <c r="G67964"/>
    </row>
    <row r="67965" spans="7:7" x14ac:dyDescent="0.2">
      <c r="G67965"/>
    </row>
    <row r="67966" spans="7:7" x14ac:dyDescent="0.2">
      <c r="G67966"/>
    </row>
    <row r="67967" spans="7:7" x14ac:dyDescent="0.2">
      <c r="G67967"/>
    </row>
    <row r="67968" spans="7:7" x14ac:dyDescent="0.2">
      <c r="G67968"/>
    </row>
    <row r="67969" spans="7:7" x14ac:dyDescent="0.2">
      <c r="G67969"/>
    </row>
    <row r="67970" spans="7:7" x14ac:dyDescent="0.2">
      <c r="G67970"/>
    </row>
    <row r="67971" spans="7:7" x14ac:dyDescent="0.2">
      <c r="G67971"/>
    </row>
    <row r="67972" spans="7:7" x14ac:dyDescent="0.2">
      <c r="G67972"/>
    </row>
    <row r="67973" spans="7:7" x14ac:dyDescent="0.2">
      <c r="G67973"/>
    </row>
    <row r="67974" spans="7:7" x14ac:dyDescent="0.2">
      <c r="G67974"/>
    </row>
    <row r="67975" spans="7:7" x14ac:dyDescent="0.2">
      <c r="G67975"/>
    </row>
    <row r="67976" spans="7:7" x14ac:dyDescent="0.2">
      <c r="G67976"/>
    </row>
    <row r="67977" spans="7:7" x14ac:dyDescent="0.2">
      <c r="G67977"/>
    </row>
    <row r="67978" spans="7:7" x14ac:dyDescent="0.2">
      <c r="G67978"/>
    </row>
    <row r="67979" spans="7:7" x14ac:dyDescent="0.2">
      <c r="G67979"/>
    </row>
    <row r="67980" spans="7:7" x14ac:dyDescent="0.2">
      <c r="G67980"/>
    </row>
    <row r="67981" spans="7:7" x14ac:dyDescent="0.2">
      <c r="G67981"/>
    </row>
    <row r="67982" spans="7:7" x14ac:dyDescent="0.2">
      <c r="G67982"/>
    </row>
    <row r="67983" spans="7:7" x14ac:dyDescent="0.2">
      <c r="G67983"/>
    </row>
    <row r="67984" spans="7:7" x14ac:dyDescent="0.2">
      <c r="G67984"/>
    </row>
    <row r="67985" spans="7:7" x14ac:dyDescent="0.2">
      <c r="G67985"/>
    </row>
    <row r="67986" spans="7:7" x14ac:dyDescent="0.2">
      <c r="G67986"/>
    </row>
    <row r="67987" spans="7:7" x14ac:dyDescent="0.2">
      <c r="G67987"/>
    </row>
    <row r="67988" spans="7:7" x14ac:dyDescent="0.2">
      <c r="G67988"/>
    </row>
    <row r="67989" spans="7:7" x14ac:dyDescent="0.2">
      <c r="G67989"/>
    </row>
    <row r="67990" spans="7:7" x14ac:dyDescent="0.2">
      <c r="G67990"/>
    </row>
    <row r="67991" spans="7:7" x14ac:dyDescent="0.2">
      <c r="G67991"/>
    </row>
    <row r="67992" spans="7:7" x14ac:dyDescent="0.2">
      <c r="G67992"/>
    </row>
    <row r="67993" spans="7:7" x14ac:dyDescent="0.2">
      <c r="G67993"/>
    </row>
    <row r="67994" spans="7:7" x14ac:dyDescent="0.2">
      <c r="G67994"/>
    </row>
    <row r="67995" spans="7:7" x14ac:dyDescent="0.2">
      <c r="G67995"/>
    </row>
    <row r="67996" spans="7:7" x14ac:dyDescent="0.2">
      <c r="G67996"/>
    </row>
    <row r="67997" spans="7:7" x14ac:dyDescent="0.2">
      <c r="G67997"/>
    </row>
    <row r="67998" spans="7:7" x14ac:dyDescent="0.2">
      <c r="G67998"/>
    </row>
    <row r="67999" spans="7:7" x14ac:dyDescent="0.2">
      <c r="G67999"/>
    </row>
    <row r="68000" spans="7:7" x14ac:dyDescent="0.2">
      <c r="G68000"/>
    </row>
    <row r="68001" spans="7:7" x14ac:dyDescent="0.2">
      <c r="G68001"/>
    </row>
    <row r="68002" spans="7:7" x14ac:dyDescent="0.2">
      <c r="G68002"/>
    </row>
    <row r="68003" spans="7:7" x14ac:dyDescent="0.2">
      <c r="G68003"/>
    </row>
    <row r="68004" spans="7:7" x14ac:dyDescent="0.2">
      <c r="G68004"/>
    </row>
    <row r="68005" spans="7:7" x14ac:dyDescent="0.2">
      <c r="G68005"/>
    </row>
    <row r="68006" spans="7:7" x14ac:dyDescent="0.2">
      <c r="G68006"/>
    </row>
    <row r="68007" spans="7:7" x14ac:dyDescent="0.2">
      <c r="G68007"/>
    </row>
    <row r="68008" spans="7:7" x14ac:dyDescent="0.2">
      <c r="G68008"/>
    </row>
    <row r="68009" spans="7:7" x14ac:dyDescent="0.2">
      <c r="G68009"/>
    </row>
    <row r="68010" spans="7:7" x14ac:dyDescent="0.2">
      <c r="G68010"/>
    </row>
    <row r="68011" spans="7:7" x14ac:dyDescent="0.2">
      <c r="G68011"/>
    </row>
    <row r="68012" spans="7:7" x14ac:dyDescent="0.2">
      <c r="G68012"/>
    </row>
    <row r="68013" spans="7:7" x14ac:dyDescent="0.2">
      <c r="G68013"/>
    </row>
    <row r="68014" spans="7:7" x14ac:dyDescent="0.2">
      <c r="G68014"/>
    </row>
    <row r="68015" spans="7:7" x14ac:dyDescent="0.2">
      <c r="G68015"/>
    </row>
    <row r="68016" spans="7:7" x14ac:dyDescent="0.2">
      <c r="G68016"/>
    </row>
    <row r="68017" spans="7:7" x14ac:dyDescent="0.2">
      <c r="G68017"/>
    </row>
    <row r="68018" spans="7:7" x14ac:dyDescent="0.2">
      <c r="G68018"/>
    </row>
    <row r="68019" spans="7:7" x14ac:dyDescent="0.2">
      <c r="G68019"/>
    </row>
    <row r="68020" spans="7:7" x14ac:dyDescent="0.2">
      <c r="G68020"/>
    </row>
    <row r="68021" spans="7:7" x14ac:dyDescent="0.2">
      <c r="G68021"/>
    </row>
    <row r="68022" spans="7:7" x14ac:dyDescent="0.2">
      <c r="G68022"/>
    </row>
    <row r="68023" spans="7:7" x14ac:dyDescent="0.2">
      <c r="G68023"/>
    </row>
    <row r="68024" spans="7:7" x14ac:dyDescent="0.2">
      <c r="G68024"/>
    </row>
    <row r="68025" spans="7:7" x14ac:dyDescent="0.2">
      <c r="G68025"/>
    </row>
    <row r="68026" spans="7:7" x14ac:dyDescent="0.2">
      <c r="G68026"/>
    </row>
    <row r="68027" spans="7:7" x14ac:dyDescent="0.2">
      <c r="G68027"/>
    </row>
    <row r="68028" spans="7:7" x14ac:dyDescent="0.2">
      <c r="G68028"/>
    </row>
    <row r="68029" spans="7:7" x14ac:dyDescent="0.2">
      <c r="G68029"/>
    </row>
    <row r="68030" spans="7:7" x14ac:dyDescent="0.2">
      <c r="G68030"/>
    </row>
    <row r="68031" spans="7:7" x14ac:dyDescent="0.2">
      <c r="G68031"/>
    </row>
    <row r="68032" spans="7:7" x14ac:dyDescent="0.2">
      <c r="G68032"/>
    </row>
    <row r="68033" spans="7:7" x14ac:dyDescent="0.2">
      <c r="G68033"/>
    </row>
    <row r="68034" spans="7:7" x14ac:dyDescent="0.2">
      <c r="G68034"/>
    </row>
    <row r="68035" spans="7:7" x14ac:dyDescent="0.2">
      <c r="G68035"/>
    </row>
    <row r="68036" spans="7:7" x14ac:dyDescent="0.2">
      <c r="G68036"/>
    </row>
    <row r="68037" spans="7:7" x14ac:dyDescent="0.2">
      <c r="G68037"/>
    </row>
    <row r="68038" spans="7:7" x14ac:dyDescent="0.2">
      <c r="G68038"/>
    </row>
    <row r="68039" spans="7:7" x14ac:dyDescent="0.2">
      <c r="G68039"/>
    </row>
    <row r="68040" spans="7:7" x14ac:dyDescent="0.2">
      <c r="G68040"/>
    </row>
    <row r="68041" spans="7:7" x14ac:dyDescent="0.2">
      <c r="G68041"/>
    </row>
    <row r="68042" spans="7:7" x14ac:dyDescent="0.2">
      <c r="G68042"/>
    </row>
    <row r="68043" spans="7:7" x14ac:dyDescent="0.2">
      <c r="G68043"/>
    </row>
    <row r="68044" spans="7:7" x14ac:dyDescent="0.2">
      <c r="G68044"/>
    </row>
    <row r="68045" spans="7:7" x14ac:dyDescent="0.2">
      <c r="G68045"/>
    </row>
    <row r="68046" spans="7:7" x14ac:dyDescent="0.2">
      <c r="G68046"/>
    </row>
    <row r="68047" spans="7:7" x14ac:dyDescent="0.2">
      <c r="G68047"/>
    </row>
    <row r="68048" spans="7:7" x14ac:dyDescent="0.2">
      <c r="G68048"/>
    </row>
    <row r="68049" spans="7:7" x14ac:dyDescent="0.2">
      <c r="G68049"/>
    </row>
    <row r="68050" spans="7:7" x14ac:dyDescent="0.2">
      <c r="G68050"/>
    </row>
    <row r="68051" spans="7:7" x14ac:dyDescent="0.2">
      <c r="G68051"/>
    </row>
    <row r="68052" spans="7:7" x14ac:dyDescent="0.2">
      <c r="G68052"/>
    </row>
    <row r="68053" spans="7:7" x14ac:dyDescent="0.2">
      <c r="G68053"/>
    </row>
    <row r="68054" spans="7:7" x14ac:dyDescent="0.2">
      <c r="G68054"/>
    </row>
    <row r="68055" spans="7:7" x14ac:dyDescent="0.2">
      <c r="G68055"/>
    </row>
    <row r="68056" spans="7:7" x14ac:dyDescent="0.2">
      <c r="G68056"/>
    </row>
    <row r="68057" spans="7:7" x14ac:dyDescent="0.2">
      <c r="G68057"/>
    </row>
    <row r="68058" spans="7:7" x14ac:dyDescent="0.2">
      <c r="G68058"/>
    </row>
    <row r="68059" spans="7:7" x14ac:dyDescent="0.2">
      <c r="G68059"/>
    </row>
    <row r="68060" spans="7:7" x14ac:dyDescent="0.2">
      <c r="G68060"/>
    </row>
    <row r="68061" spans="7:7" x14ac:dyDescent="0.2">
      <c r="G68061"/>
    </row>
    <row r="68062" spans="7:7" x14ac:dyDescent="0.2">
      <c r="G68062"/>
    </row>
    <row r="68063" spans="7:7" x14ac:dyDescent="0.2">
      <c r="G68063"/>
    </row>
    <row r="68064" spans="7:7" x14ac:dyDescent="0.2">
      <c r="G68064"/>
    </row>
    <row r="68065" spans="7:7" x14ac:dyDescent="0.2">
      <c r="G68065"/>
    </row>
    <row r="68066" spans="7:7" x14ac:dyDescent="0.2">
      <c r="G68066"/>
    </row>
    <row r="68067" spans="7:7" x14ac:dyDescent="0.2">
      <c r="G68067"/>
    </row>
    <row r="68068" spans="7:7" x14ac:dyDescent="0.2">
      <c r="G68068"/>
    </row>
    <row r="68069" spans="7:7" x14ac:dyDescent="0.2">
      <c r="G68069"/>
    </row>
    <row r="68070" spans="7:7" x14ac:dyDescent="0.2">
      <c r="G68070"/>
    </row>
    <row r="68071" spans="7:7" x14ac:dyDescent="0.2">
      <c r="G68071"/>
    </row>
    <row r="68072" spans="7:7" x14ac:dyDescent="0.2">
      <c r="G68072"/>
    </row>
    <row r="68073" spans="7:7" x14ac:dyDescent="0.2">
      <c r="G68073"/>
    </row>
    <row r="68074" spans="7:7" x14ac:dyDescent="0.2">
      <c r="G68074"/>
    </row>
    <row r="68075" spans="7:7" x14ac:dyDescent="0.2">
      <c r="G68075"/>
    </row>
    <row r="68076" spans="7:7" x14ac:dyDescent="0.2">
      <c r="G68076"/>
    </row>
    <row r="68077" spans="7:7" x14ac:dyDescent="0.2">
      <c r="G68077"/>
    </row>
    <row r="68078" spans="7:7" x14ac:dyDescent="0.2">
      <c r="G68078"/>
    </row>
    <row r="68079" spans="7:7" x14ac:dyDescent="0.2">
      <c r="G68079"/>
    </row>
    <row r="68080" spans="7:7" x14ac:dyDescent="0.2">
      <c r="G68080"/>
    </row>
    <row r="68081" spans="7:7" x14ac:dyDescent="0.2">
      <c r="G68081"/>
    </row>
    <row r="68082" spans="7:7" x14ac:dyDescent="0.2">
      <c r="G68082"/>
    </row>
    <row r="68083" spans="7:7" x14ac:dyDescent="0.2">
      <c r="G68083"/>
    </row>
    <row r="68084" spans="7:7" x14ac:dyDescent="0.2">
      <c r="G68084"/>
    </row>
    <row r="68085" spans="7:7" x14ac:dyDescent="0.2">
      <c r="G68085"/>
    </row>
    <row r="68086" spans="7:7" x14ac:dyDescent="0.2">
      <c r="G68086"/>
    </row>
    <row r="68087" spans="7:7" x14ac:dyDescent="0.2">
      <c r="G68087"/>
    </row>
    <row r="68088" spans="7:7" x14ac:dyDescent="0.2">
      <c r="G68088"/>
    </row>
    <row r="68089" spans="7:7" x14ac:dyDescent="0.2">
      <c r="G68089"/>
    </row>
    <row r="68090" spans="7:7" x14ac:dyDescent="0.2">
      <c r="G68090"/>
    </row>
    <row r="68091" spans="7:7" x14ac:dyDescent="0.2">
      <c r="G68091"/>
    </row>
    <row r="68092" spans="7:7" x14ac:dyDescent="0.2">
      <c r="G68092"/>
    </row>
    <row r="68093" spans="7:7" x14ac:dyDescent="0.2">
      <c r="G68093"/>
    </row>
    <row r="68094" spans="7:7" x14ac:dyDescent="0.2">
      <c r="G68094"/>
    </row>
    <row r="68095" spans="7:7" x14ac:dyDescent="0.2">
      <c r="G68095"/>
    </row>
    <row r="68096" spans="7:7" x14ac:dyDescent="0.2">
      <c r="G68096"/>
    </row>
    <row r="68097" spans="7:7" x14ac:dyDescent="0.2">
      <c r="G68097"/>
    </row>
    <row r="68098" spans="7:7" x14ac:dyDescent="0.2">
      <c r="G68098"/>
    </row>
    <row r="68099" spans="7:7" x14ac:dyDescent="0.2">
      <c r="G68099"/>
    </row>
    <row r="68100" spans="7:7" x14ac:dyDescent="0.2">
      <c r="G68100"/>
    </row>
    <row r="68101" spans="7:7" x14ac:dyDescent="0.2">
      <c r="G68101"/>
    </row>
    <row r="68102" spans="7:7" x14ac:dyDescent="0.2">
      <c r="G68102"/>
    </row>
    <row r="68103" spans="7:7" x14ac:dyDescent="0.2">
      <c r="G68103"/>
    </row>
    <row r="68104" spans="7:7" x14ac:dyDescent="0.2">
      <c r="G68104"/>
    </row>
    <row r="68105" spans="7:7" x14ac:dyDescent="0.2">
      <c r="G68105"/>
    </row>
    <row r="68106" spans="7:7" x14ac:dyDescent="0.2">
      <c r="G68106"/>
    </row>
    <row r="68107" spans="7:7" x14ac:dyDescent="0.2">
      <c r="G68107"/>
    </row>
    <row r="68108" spans="7:7" x14ac:dyDescent="0.2">
      <c r="G68108"/>
    </row>
    <row r="68109" spans="7:7" x14ac:dyDescent="0.2">
      <c r="G68109"/>
    </row>
    <row r="68110" spans="7:7" x14ac:dyDescent="0.2">
      <c r="G68110"/>
    </row>
    <row r="68111" spans="7:7" x14ac:dyDescent="0.2">
      <c r="G68111"/>
    </row>
    <row r="68112" spans="7:7" x14ac:dyDescent="0.2">
      <c r="G68112"/>
    </row>
    <row r="68113" spans="7:7" x14ac:dyDescent="0.2">
      <c r="G68113"/>
    </row>
    <row r="68114" spans="7:7" x14ac:dyDescent="0.2">
      <c r="G68114"/>
    </row>
    <row r="68115" spans="7:7" x14ac:dyDescent="0.2">
      <c r="G68115"/>
    </row>
    <row r="68116" spans="7:7" x14ac:dyDescent="0.2">
      <c r="G68116"/>
    </row>
    <row r="68117" spans="7:7" x14ac:dyDescent="0.2">
      <c r="G68117"/>
    </row>
    <row r="68118" spans="7:7" x14ac:dyDescent="0.2">
      <c r="G68118"/>
    </row>
    <row r="68119" spans="7:7" x14ac:dyDescent="0.2">
      <c r="G68119"/>
    </row>
    <row r="68120" spans="7:7" x14ac:dyDescent="0.2">
      <c r="G68120"/>
    </row>
    <row r="68121" spans="7:7" x14ac:dyDescent="0.2">
      <c r="G68121"/>
    </row>
    <row r="68122" spans="7:7" x14ac:dyDescent="0.2">
      <c r="G68122"/>
    </row>
    <row r="68123" spans="7:7" x14ac:dyDescent="0.2">
      <c r="G68123"/>
    </row>
    <row r="68124" spans="7:7" x14ac:dyDescent="0.2">
      <c r="G68124"/>
    </row>
    <row r="68125" spans="7:7" x14ac:dyDescent="0.2">
      <c r="G68125"/>
    </row>
    <row r="68126" spans="7:7" x14ac:dyDescent="0.2">
      <c r="G68126"/>
    </row>
    <row r="68127" spans="7:7" x14ac:dyDescent="0.2">
      <c r="G68127"/>
    </row>
    <row r="68128" spans="7:7" x14ac:dyDescent="0.2">
      <c r="G68128"/>
    </row>
    <row r="68129" spans="7:7" x14ac:dyDescent="0.2">
      <c r="G68129"/>
    </row>
    <row r="68130" spans="7:7" x14ac:dyDescent="0.2">
      <c r="G68130"/>
    </row>
    <row r="68131" spans="7:7" x14ac:dyDescent="0.2">
      <c r="G68131"/>
    </row>
    <row r="68132" spans="7:7" x14ac:dyDescent="0.2">
      <c r="G68132"/>
    </row>
    <row r="68133" spans="7:7" x14ac:dyDescent="0.2">
      <c r="G68133"/>
    </row>
    <row r="68134" spans="7:7" x14ac:dyDescent="0.2">
      <c r="G68134"/>
    </row>
    <row r="68135" spans="7:7" x14ac:dyDescent="0.2">
      <c r="G68135"/>
    </row>
    <row r="68136" spans="7:7" x14ac:dyDescent="0.2">
      <c r="G68136"/>
    </row>
    <row r="68137" spans="7:7" x14ac:dyDescent="0.2">
      <c r="G68137"/>
    </row>
    <row r="68138" spans="7:7" x14ac:dyDescent="0.2">
      <c r="G68138"/>
    </row>
    <row r="68139" spans="7:7" x14ac:dyDescent="0.2">
      <c r="G68139"/>
    </row>
    <row r="68140" spans="7:7" x14ac:dyDescent="0.2">
      <c r="G68140"/>
    </row>
    <row r="68141" spans="7:7" x14ac:dyDescent="0.2">
      <c r="G68141"/>
    </row>
    <row r="68142" spans="7:7" x14ac:dyDescent="0.2">
      <c r="G68142"/>
    </row>
    <row r="68143" spans="7:7" x14ac:dyDescent="0.2">
      <c r="G68143"/>
    </row>
    <row r="68144" spans="7:7" x14ac:dyDescent="0.2">
      <c r="G68144"/>
    </row>
    <row r="68145" spans="7:7" x14ac:dyDescent="0.2">
      <c r="G68145"/>
    </row>
    <row r="68146" spans="7:7" x14ac:dyDescent="0.2">
      <c r="G68146"/>
    </row>
    <row r="68147" spans="7:7" x14ac:dyDescent="0.2">
      <c r="G68147"/>
    </row>
    <row r="68148" spans="7:7" x14ac:dyDescent="0.2">
      <c r="G68148"/>
    </row>
    <row r="68149" spans="7:7" x14ac:dyDescent="0.2">
      <c r="G68149"/>
    </row>
    <row r="68150" spans="7:7" x14ac:dyDescent="0.2">
      <c r="G68150"/>
    </row>
    <row r="68151" spans="7:7" x14ac:dyDescent="0.2">
      <c r="G68151"/>
    </row>
    <row r="68152" spans="7:7" x14ac:dyDescent="0.2">
      <c r="G68152"/>
    </row>
    <row r="68153" spans="7:7" x14ac:dyDescent="0.2">
      <c r="G68153"/>
    </row>
    <row r="68154" spans="7:7" x14ac:dyDescent="0.2">
      <c r="G68154"/>
    </row>
    <row r="68155" spans="7:7" x14ac:dyDescent="0.2">
      <c r="G68155"/>
    </row>
    <row r="68156" spans="7:7" x14ac:dyDescent="0.2">
      <c r="G68156"/>
    </row>
    <row r="68157" spans="7:7" x14ac:dyDescent="0.2">
      <c r="G68157"/>
    </row>
    <row r="68158" spans="7:7" x14ac:dyDescent="0.2">
      <c r="G68158"/>
    </row>
    <row r="68159" spans="7:7" x14ac:dyDescent="0.2">
      <c r="G68159"/>
    </row>
    <row r="68160" spans="7:7" x14ac:dyDescent="0.2">
      <c r="G68160"/>
    </row>
    <row r="68161" spans="7:7" x14ac:dyDescent="0.2">
      <c r="G68161"/>
    </row>
    <row r="68162" spans="7:7" x14ac:dyDescent="0.2">
      <c r="G68162"/>
    </row>
    <row r="68163" spans="7:7" x14ac:dyDescent="0.2">
      <c r="G68163"/>
    </row>
    <row r="68164" spans="7:7" x14ac:dyDescent="0.2">
      <c r="G68164"/>
    </row>
    <row r="68165" spans="7:7" x14ac:dyDescent="0.2">
      <c r="G68165"/>
    </row>
    <row r="68166" spans="7:7" x14ac:dyDescent="0.2">
      <c r="G68166"/>
    </row>
    <row r="68167" spans="7:7" x14ac:dyDescent="0.2">
      <c r="G68167"/>
    </row>
    <row r="68168" spans="7:7" x14ac:dyDescent="0.2">
      <c r="G68168"/>
    </row>
    <row r="68169" spans="7:7" x14ac:dyDescent="0.2">
      <c r="G68169"/>
    </row>
    <row r="68170" spans="7:7" x14ac:dyDescent="0.2">
      <c r="G68170"/>
    </row>
    <row r="68171" spans="7:7" x14ac:dyDescent="0.2">
      <c r="G68171"/>
    </row>
    <row r="68172" spans="7:7" x14ac:dyDescent="0.2">
      <c r="G68172"/>
    </row>
    <row r="68173" spans="7:7" x14ac:dyDescent="0.2">
      <c r="G68173"/>
    </row>
    <row r="68174" spans="7:7" x14ac:dyDescent="0.2">
      <c r="G68174"/>
    </row>
    <row r="68175" spans="7:7" x14ac:dyDescent="0.2">
      <c r="G68175"/>
    </row>
    <row r="68176" spans="7:7" x14ac:dyDescent="0.2">
      <c r="G68176"/>
    </row>
    <row r="68177" spans="7:7" x14ac:dyDescent="0.2">
      <c r="G68177"/>
    </row>
    <row r="68178" spans="7:7" x14ac:dyDescent="0.2">
      <c r="G68178"/>
    </row>
    <row r="68179" spans="7:7" x14ac:dyDescent="0.2">
      <c r="G68179"/>
    </row>
    <row r="68180" spans="7:7" x14ac:dyDescent="0.2">
      <c r="G68180"/>
    </row>
    <row r="68181" spans="7:7" x14ac:dyDescent="0.2">
      <c r="G68181"/>
    </row>
    <row r="68182" spans="7:7" x14ac:dyDescent="0.2">
      <c r="G68182"/>
    </row>
    <row r="68183" spans="7:7" x14ac:dyDescent="0.2">
      <c r="G68183"/>
    </row>
    <row r="68184" spans="7:7" x14ac:dyDescent="0.2">
      <c r="G68184"/>
    </row>
    <row r="68185" spans="7:7" x14ac:dyDescent="0.2">
      <c r="G68185"/>
    </row>
    <row r="68186" spans="7:7" x14ac:dyDescent="0.2">
      <c r="G68186"/>
    </row>
    <row r="68187" spans="7:7" x14ac:dyDescent="0.2">
      <c r="G68187"/>
    </row>
    <row r="68188" spans="7:7" x14ac:dyDescent="0.2">
      <c r="G68188"/>
    </row>
    <row r="68189" spans="7:7" x14ac:dyDescent="0.2">
      <c r="G68189"/>
    </row>
    <row r="68190" spans="7:7" x14ac:dyDescent="0.2">
      <c r="G68190"/>
    </row>
    <row r="68191" spans="7:7" x14ac:dyDescent="0.2">
      <c r="G68191"/>
    </row>
    <row r="68192" spans="7:7" x14ac:dyDescent="0.2">
      <c r="G68192"/>
    </row>
    <row r="68193" spans="7:7" x14ac:dyDescent="0.2">
      <c r="G68193"/>
    </row>
    <row r="68194" spans="7:7" x14ac:dyDescent="0.2">
      <c r="G68194"/>
    </row>
    <row r="68195" spans="7:7" x14ac:dyDescent="0.2">
      <c r="G68195"/>
    </row>
    <row r="68196" spans="7:7" x14ac:dyDescent="0.2">
      <c r="G68196"/>
    </row>
    <row r="68197" spans="7:7" x14ac:dyDescent="0.2">
      <c r="G68197"/>
    </row>
    <row r="68198" spans="7:7" x14ac:dyDescent="0.2">
      <c r="G68198"/>
    </row>
    <row r="68199" spans="7:7" x14ac:dyDescent="0.2">
      <c r="G68199"/>
    </row>
    <row r="68200" spans="7:7" x14ac:dyDescent="0.2">
      <c r="G68200"/>
    </row>
    <row r="68201" spans="7:7" x14ac:dyDescent="0.2">
      <c r="G68201"/>
    </row>
    <row r="68202" spans="7:7" x14ac:dyDescent="0.2">
      <c r="G68202"/>
    </row>
    <row r="68203" spans="7:7" x14ac:dyDescent="0.2">
      <c r="G68203"/>
    </row>
    <row r="68204" spans="7:7" x14ac:dyDescent="0.2">
      <c r="G68204"/>
    </row>
    <row r="68205" spans="7:7" x14ac:dyDescent="0.2">
      <c r="G68205"/>
    </row>
    <row r="68206" spans="7:7" x14ac:dyDescent="0.2">
      <c r="G68206"/>
    </row>
    <row r="68207" spans="7:7" x14ac:dyDescent="0.2">
      <c r="G68207"/>
    </row>
    <row r="68208" spans="7:7" x14ac:dyDescent="0.2">
      <c r="G68208"/>
    </row>
    <row r="68209" spans="7:7" x14ac:dyDescent="0.2">
      <c r="G68209"/>
    </row>
    <row r="68210" spans="7:7" x14ac:dyDescent="0.2">
      <c r="G68210"/>
    </row>
    <row r="68211" spans="7:7" x14ac:dyDescent="0.2">
      <c r="G68211"/>
    </row>
    <row r="68212" spans="7:7" x14ac:dyDescent="0.2">
      <c r="G68212"/>
    </row>
    <row r="68213" spans="7:7" x14ac:dyDescent="0.2">
      <c r="G68213"/>
    </row>
    <row r="68214" spans="7:7" x14ac:dyDescent="0.2">
      <c r="G68214"/>
    </row>
    <row r="68215" spans="7:7" x14ac:dyDescent="0.2">
      <c r="G68215"/>
    </row>
    <row r="68216" spans="7:7" x14ac:dyDescent="0.2">
      <c r="G68216"/>
    </row>
    <row r="68217" spans="7:7" x14ac:dyDescent="0.2">
      <c r="G68217"/>
    </row>
    <row r="68218" spans="7:7" x14ac:dyDescent="0.2">
      <c r="G68218"/>
    </row>
    <row r="68219" spans="7:7" x14ac:dyDescent="0.2">
      <c r="G68219"/>
    </row>
    <row r="68220" spans="7:7" x14ac:dyDescent="0.2">
      <c r="G68220"/>
    </row>
    <row r="68221" spans="7:7" x14ac:dyDescent="0.2">
      <c r="G68221"/>
    </row>
    <row r="68222" spans="7:7" x14ac:dyDescent="0.2">
      <c r="G68222"/>
    </row>
    <row r="68223" spans="7:7" x14ac:dyDescent="0.2">
      <c r="G68223"/>
    </row>
    <row r="68224" spans="7:7" x14ac:dyDescent="0.2">
      <c r="G68224"/>
    </row>
    <row r="68225" spans="7:7" x14ac:dyDescent="0.2">
      <c r="G68225"/>
    </row>
    <row r="68226" spans="7:7" x14ac:dyDescent="0.2">
      <c r="G68226"/>
    </row>
    <row r="68227" spans="7:7" x14ac:dyDescent="0.2">
      <c r="G68227"/>
    </row>
    <row r="68228" spans="7:7" x14ac:dyDescent="0.2">
      <c r="G68228"/>
    </row>
    <row r="68229" spans="7:7" x14ac:dyDescent="0.2">
      <c r="G68229"/>
    </row>
    <row r="68230" spans="7:7" x14ac:dyDescent="0.2">
      <c r="G68230"/>
    </row>
    <row r="68231" spans="7:7" x14ac:dyDescent="0.2">
      <c r="G68231"/>
    </row>
    <row r="68232" spans="7:7" x14ac:dyDescent="0.2">
      <c r="G68232"/>
    </row>
    <row r="68233" spans="7:7" x14ac:dyDescent="0.2">
      <c r="G68233"/>
    </row>
    <row r="68234" spans="7:7" x14ac:dyDescent="0.2">
      <c r="G68234"/>
    </row>
    <row r="68235" spans="7:7" x14ac:dyDescent="0.2">
      <c r="G68235"/>
    </row>
    <row r="68236" spans="7:7" x14ac:dyDescent="0.2">
      <c r="G68236"/>
    </row>
    <row r="68237" spans="7:7" x14ac:dyDescent="0.2">
      <c r="G68237"/>
    </row>
    <row r="68238" spans="7:7" x14ac:dyDescent="0.2">
      <c r="G68238"/>
    </row>
    <row r="68239" spans="7:7" x14ac:dyDescent="0.2">
      <c r="G68239"/>
    </row>
    <row r="68240" spans="7:7" x14ac:dyDescent="0.2">
      <c r="G68240"/>
    </row>
    <row r="68241" spans="7:7" x14ac:dyDescent="0.2">
      <c r="G68241"/>
    </row>
    <row r="68242" spans="7:7" x14ac:dyDescent="0.2">
      <c r="G68242"/>
    </row>
    <row r="68243" spans="7:7" x14ac:dyDescent="0.2">
      <c r="G68243"/>
    </row>
    <row r="68244" spans="7:7" x14ac:dyDescent="0.2">
      <c r="G68244"/>
    </row>
    <row r="68245" spans="7:7" x14ac:dyDescent="0.2">
      <c r="G68245"/>
    </row>
    <row r="68246" spans="7:7" x14ac:dyDescent="0.2">
      <c r="G68246"/>
    </row>
    <row r="68247" spans="7:7" x14ac:dyDescent="0.2">
      <c r="G68247"/>
    </row>
    <row r="68248" spans="7:7" x14ac:dyDescent="0.2">
      <c r="G68248"/>
    </row>
    <row r="68249" spans="7:7" x14ac:dyDescent="0.2">
      <c r="G68249"/>
    </row>
    <row r="68250" spans="7:7" x14ac:dyDescent="0.2">
      <c r="G68250"/>
    </row>
    <row r="68251" spans="7:7" x14ac:dyDescent="0.2">
      <c r="G68251"/>
    </row>
    <row r="68252" spans="7:7" x14ac:dyDescent="0.2">
      <c r="G68252"/>
    </row>
    <row r="68253" spans="7:7" x14ac:dyDescent="0.2">
      <c r="G68253"/>
    </row>
    <row r="68254" spans="7:7" x14ac:dyDescent="0.2">
      <c r="G68254"/>
    </row>
    <row r="68255" spans="7:7" x14ac:dyDescent="0.2">
      <c r="G68255"/>
    </row>
    <row r="68256" spans="7:7" x14ac:dyDescent="0.2">
      <c r="G68256"/>
    </row>
    <row r="68257" spans="7:7" x14ac:dyDescent="0.2">
      <c r="G68257"/>
    </row>
    <row r="68258" spans="7:7" x14ac:dyDescent="0.2">
      <c r="G68258"/>
    </row>
    <row r="68259" spans="7:7" x14ac:dyDescent="0.2">
      <c r="G68259"/>
    </row>
    <row r="68260" spans="7:7" x14ac:dyDescent="0.2">
      <c r="G68260"/>
    </row>
    <row r="68261" spans="7:7" x14ac:dyDescent="0.2">
      <c r="G68261"/>
    </row>
    <row r="68262" spans="7:7" x14ac:dyDescent="0.2">
      <c r="G68262"/>
    </row>
    <row r="68263" spans="7:7" x14ac:dyDescent="0.2">
      <c r="G68263"/>
    </row>
    <row r="68264" spans="7:7" x14ac:dyDescent="0.2">
      <c r="G68264"/>
    </row>
    <row r="68265" spans="7:7" x14ac:dyDescent="0.2">
      <c r="G68265"/>
    </row>
    <row r="68266" spans="7:7" x14ac:dyDescent="0.2">
      <c r="G68266"/>
    </row>
    <row r="68267" spans="7:7" x14ac:dyDescent="0.2">
      <c r="G68267"/>
    </row>
    <row r="68268" spans="7:7" x14ac:dyDescent="0.2">
      <c r="G68268"/>
    </row>
    <row r="68269" spans="7:7" x14ac:dyDescent="0.2">
      <c r="G68269"/>
    </row>
    <row r="68270" spans="7:7" x14ac:dyDescent="0.2">
      <c r="G68270"/>
    </row>
    <row r="68271" spans="7:7" x14ac:dyDescent="0.2">
      <c r="G68271"/>
    </row>
    <row r="68272" spans="7:7" x14ac:dyDescent="0.2">
      <c r="G68272"/>
    </row>
    <row r="68273" spans="7:7" x14ac:dyDescent="0.2">
      <c r="G68273"/>
    </row>
    <row r="68274" spans="7:7" x14ac:dyDescent="0.2">
      <c r="G68274"/>
    </row>
    <row r="68275" spans="7:7" x14ac:dyDescent="0.2">
      <c r="G68275"/>
    </row>
    <row r="68276" spans="7:7" x14ac:dyDescent="0.2">
      <c r="G68276"/>
    </row>
    <row r="68277" spans="7:7" x14ac:dyDescent="0.2">
      <c r="G68277"/>
    </row>
    <row r="68278" spans="7:7" x14ac:dyDescent="0.2">
      <c r="G68278"/>
    </row>
    <row r="68279" spans="7:7" x14ac:dyDescent="0.2">
      <c r="G68279"/>
    </row>
    <row r="68280" spans="7:7" x14ac:dyDescent="0.2">
      <c r="G68280"/>
    </row>
    <row r="68281" spans="7:7" x14ac:dyDescent="0.2">
      <c r="G68281"/>
    </row>
    <row r="68282" spans="7:7" x14ac:dyDescent="0.2">
      <c r="G68282"/>
    </row>
    <row r="68283" spans="7:7" x14ac:dyDescent="0.2">
      <c r="G68283"/>
    </row>
    <row r="68284" spans="7:7" x14ac:dyDescent="0.2">
      <c r="G68284"/>
    </row>
    <row r="68285" spans="7:7" x14ac:dyDescent="0.2">
      <c r="G68285"/>
    </row>
    <row r="68286" spans="7:7" x14ac:dyDescent="0.2">
      <c r="G68286"/>
    </row>
    <row r="68287" spans="7:7" x14ac:dyDescent="0.2">
      <c r="G68287"/>
    </row>
    <row r="68288" spans="7:7" x14ac:dyDescent="0.2">
      <c r="G68288"/>
    </row>
    <row r="68289" spans="7:7" x14ac:dyDescent="0.2">
      <c r="G68289"/>
    </row>
    <row r="68290" spans="7:7" x14ac:dyDescent="0.2">
      <c r="G68290"/>
    </row>
    <row r="68291" spans="7:7" x14ac:dyDescent="0.2">
      <c r="G68291"/>
    </row>
    <row r="68292" spans="7:7" x14ac:dyDescent="0.2">
      <c r="G68292"/>
    </row>
    <row r="68293" spans="7:7" x14ac:dyDescent="0.2">
      <c r="G68293"/>
    </row>
    <row r="68294" spans="7:7" x14ac:dyDescent="0.2">
      <c r="G68294"/>
    </row>
    <row r="68295" spans="7:7" x14ac:dyDescent="0.2">
      <c r="G68295"/>
    </row>
    <row r="68296" spans="7:7" x14ac:dyDescent="0.2">
      <c r="G68296"/>
    </row>
    <row r="68297" spans="7:7" x14ac:dyDescent="0.2">
      <c r="G68297"/>
    </row>
    <row r="68298" spans="7:7" x14ac:dyDescent="0.2">
      <c r="G68298"/>
    </row>
    <row r="68299" spans="7:7" x14ac:dyDescent="0.2">
      <c r="G68299"/>
    </row>
    <row r="68300" spans="7:7" x14ac:dyDescent="0.2">
      <c r="G68300"/>
    </row>
    <row r="68301" spans="7:7" x14ac:dyDescent="0.2">
      <c r="G68301"/>
    </row>
    <row r="68302" spans="7:7" x14ac:dyDescent="0.2">
      <c r="G68302"/>
    </row>
    <row r="68303" spans="7:7" x14ac:dyDescent="0.2">
      <c r="G68303"/>
    </row>
    <row r="68304" spans="7:7" x14ac:dyDescent="0.2">
      <c r="G68304"/>
    </row>
    <row r="68305" spans="7:7" x14ac:dyDescent="0.2">
      <c r="G68305"/>
    </row>
    <row r="68306" spans="7:7" x14ac:dyDescent="0.2">
      <c r="G68306"/>
    </row>
    <row r="68307" spans="7:7" x14ac:dyDescent="0.2">
      <c r="G68307"/>
    </row>
    <row r="68308" spans="7:7" x14ac:dyDescent="0.2">
      <c r="G68308"/>
    </row>
    <row r="68309" spans="7:7" x14ac:dyDescent="0.2">
      <c r="G68309"/>
    </row>
    <row r="68310" spans="7:7" x14ac:dyDescent="0.2">
      <c r="G68310"/>
    </row>
    <row r="68311" spans="7:7" x14ac:dyDescent="0.2">
      <c r="G68311"/>
    </row>
    <row r="68312" spans="7:7" x14ac:dyDescent="0.2">
      <c r="G68312"/>
    </row>
    <row r="68313" spans="7:7" x14ac:dyDescent="0.2">
      <c r="G68313"/>
    </row>
    <row r="68314" spans="7:7" x14ac:dyDescent="0.2">
      <c r="G68314"/>
    </row>
    <row r="68315" spans="7:7" x14ac:dyDescent="0.2">
      <c r="G68315"/>
    </row>
    <row r="68316" spans="7:7" x14ac:dyDescent="0.2">
      <c r="G68316"/>
    </row>
    <row r="68317" spans="7:7" x14ac:dyDescent="0.2">
      <c r="G68317"/>
    </row>
    <row r="68318" spans="7:7" x14ac:dyDescent="0.2">
      <c r="G68318"/>
    </row>
    <row r="68319" spans="7:7" x14ac:dyDescent="0.2">
      <c r="G68319"/>
    </row>
    <row r="68320" spans="7:7" x14ac:dyDescent="0.2">
      <c r="G68320"/>
    </row>
    <row r="68321" spans="7:7" x14ac:dyDescent="0.2">
      <c r="G68321"/>
    </row>
    <row r="68322" spans="7:7" x14ac:dyDescent="0.2">
      <c r="G68322"/>
    </row>
    <row r="68323" spans="7:7" x14ac:dyDescent="0.2">
      <c r="G68323"/>
    </row>
    <row r="68324" spans="7:7" x14ac:dyDescent="0.2">
      <c r="G68324"/>
    </row>
    <row r="68325" spans="7:7" x14ac:dyDescent="0.2">
      <c r="G68325"/>
    </row>
    <row r="68326" spans="7:7" x14ac:dyDescent="0.2">
      <c r="G68326"/>
    </row>
    <row r="68327" spans="7:7" x14ac:dyDescent="0.2">
      <c r="G68327"/>
    </row>
    <row r="68328" spans="7:7" x14ac:dyDescent="0.2">
      <c r="G68328"/>
    </row>
    <row r="68329" spans="7:7" x14ac:dyDescent="0.2">
      <c r="G68329"/>
    </row>
    <row r="68330" spans="7:7" x14ac:dyDescent="0.2">
      <c r="G68330"/>
    </row>
    <row r="68331" spans="7:7" x14ac:dyDescent="0.2">
      <c r="G68331"/>
    </row>
    <row r="68332" spans="7:7" x14ac:dyDescent="0.2">
      <c r="G68332"/>
    </row>
    <row r="68333" spans="7:7" x14ac:dyDescent="0.2">
      <c r="G68333"/>
    </row>
    <row r="68334" spans="7:7" x14ac:dyDescent="0.2">
      <c r="G68334"/>
    </row>
    <row r="68335" spans="7:7" x14ac:dyDescent="0.2">
      <c r="G68335"/>
    </row>
    <row r="68336" spans="7:7" x14ac:dyDescent="0.2">
      <c r="G68336"/>
    </row>
    <row r="68337" spans="7:7" x14ac:dyDescent="0.2">
      <c r="G68337"/>
    </row>
    <row r="68338" spans="7:7" x14ac:dyDescent="0.2">
      <c r="G68338"/>
    </row>
    <row r="68339" spans="7:7" x14ac:dyDescent="0.2">
      <c r="G68339"/>
    </row>
    <row r="68340" spans="7:7" x14ac:dyDescent="0.2">
      <c r="G68340"/>
    </row>
    <row r="68341" spans="7:7" x14ac:dyDescent="0.2">
      <c r="G68341"/>
    </row>
    <row r="68342" spans="7:7" x14ac:dyDescent="0.2">
      <c r="G68342"/>
    </row>
    <row r="68343" spans="7:7" x14ac:dyDescent="0.2">
      <c r="G68343"/>
    </row>
    <row r="68344" spans="7:7" x14ac:dyDescent="0.2">
      <c r="G68344"/>
    </row>
    <row r="68345" spans="7:7" x14ac:dyDescent="0.2">
      <c r="G68345"/>
    </row>
    <row r="68346" spans="7:7" x14ac:dyDescent="0.2">
      <c r="G68346"/>
    </row>
    <row r="68347" spans="7:7" x14ac:dyDescent="0.2">
      <c r="G68347"/>
    </row>
    <row r="68348" spans="7:7" x14ac:dyDescent="0.2">
      <c r="G68348"/>
    </row>
    <row r="68349" spans="7:7" x14ac:dyDescent="0.2">
      <c r="G68349"/>
    </row>
    <row r="68350" spans="7:7" x14ac:dyDescent="0.2">
      <c r="G68350"/>
    </row>
    <row r="68351" spans="7:7" x14ac:dyDescent="0.2">
      <c r="G68351"/>
    </row>
    <row r="68352" spans="7:7" x14ac:dyDescent="0.2">
      <c r="G68352"/>
    </row>
    <row r="68353" spans="7:7" x14ac:dyDescent="0.2">
      <c r="G68353"/>
    </row>
    <row r="68354" spans="7:7" x14ac:dyDescent="0.2">
      <c r="G68354"/>
    </row>
    <row r="68355" spans="7:7" x14ac:dyDescent="0.2">
      <c r="G68355"/>
    </row>
    <row r="68356" spans="7:7" x14ac:dyDescent="0.2">
      <c r="G68356"/>
    </row>
    <row r="68357" spans="7:7" x14ac:dyDescent="0.2">
      <c r="G68357"/>
    </row>
    <row r="68358" spans="7:7" x14ac:dyDescent="0.2">
      <c r="G68358"/>
    </row>
    <row r="68359" spans="7:7" x14ac:dyDescent="0.2">
      <c r="G68359"/>
    </row>
    <row r="68360" spans="7:7" x14ac:dyDescent="0.2">
      <c r="G68360"/>
    </row>
    <row r="68361" spans="7:7" x14ac:dyDescent="0.2">
      <c r="G68361"/>
    </row>
    <row r="68362" spans="7:7" x14ac:dyDescent="0.2">
      <c r="G68362"/>
    </row>
    <row r="68363" spans="7:7" x14ac:dyDescent="0.2">
      <c r="G68363"/>
    </row>
    <row r="68364" spans="7:7" x14ac:dyDescent="0.2">
      <c r="G68364"/>
    </row>
    <row r="68365" spans="7:7" x14ac:dyDescent="0.2">
      <c r="G68365"/>
    </row>
    <row r="68366" spans="7:7" x14ac:dyDescent="0.2">
      <c r="G68366"/>
    </row>
    <row r="68367" spans="7:7" x14ac:dyDescent="0.2">
      <c r="G68367"/>
    </row>
    <row r="68368" spans="7:7" x14ac:dyDescent="0.2">
      <c r="G68368"/>
    </row>
    <row r="68369" spans="7:7" x14ac:dyDescent="0.2">
      <c r="G68369"/>
    </row>
    <row r="68370" spans="7:7" x14ac:dyDescent="0.2">
      <c r="G68370"/>
    </row>
    <row r="68371" spans="7:7" x14ac:dyDescent="0.2">
      <c r="G68371"/>
    </row>
    <row r="68372" spans="7:7" x14ac:dyDescent="0.2">
      <c r="G68372"/>
    </row>
    <row r="68373" spans="7:7" x14ac:dyDescent="0.2">
      <c r="G68373"/>
    </row>
    <row r="68374" spans="7:7" x14ac:dyDescent="0.2">
      <c r="G68374"/>
    </row>
    <row r="68375" spans="7:7" x14ac:dyDescent="0.2">
      <c r="G68375"/>
    </row>
    <row r="68376" spans="7:7" x14ac:dyDescent="0.2">
      <c r="G68376"/>
    </row>
    <row r="68377" spans="7:7" x14ac:dyDescent="0.2">
      <c r="G68377"/>
    </row>
    <row r="68378" spans="7:7" x14ac:dyDescent="0.2">
      <c r="G68378"/>
    </row>
    <row r="68379" spans="7:7" x14ac:dyDescent="0.2">
      <c r="G68379"/>
    </row>
    <row r="68380" spans="7:7" x14ac:dyDescent="0.2">
      <c r="G68380"/>
    </row>
    <row r="68381" spans="7:7" x14ac:dyDescent="0.2">
      <c r="G68381"/>
    </row>
    <row r="68382" spans="7:7" x14ac:dyDescent="0.2">
      <c r="G68382"/>
    </row>
    <row r="68383" spans="7:7" x14ac:dyDescent="0.2">
      <c r="G68383"/>
    </row>
    <row r="68384" spans="7:7" x14ac:dyDescent="0.2">
      <c r="G68384"/>
    </row>
    <row r="68385" spans="7:7" x14ac:dyDescent="0.2">
      <c r="G68385"/>
    </row>
    <row r="68386" spans="7:7" x14ac:dyDescent="0.2">
      <c r="G68386"/>
    </row>
    <row r="68387" spans="7:7" x14ac:dyDescent="0.2">
      <c r="G68387"/>
    </row>
    <row r="68388" spans="7:7" x14ac:dyDescent="0.2">
      <c r="G68388"/>
    </row>
    <row r="68389" spans="7:7" x14ac:dyDescent="0.2">
      <c r="G68389"/>
    </row>
    <row r="68390" spans="7:7" x14ac:dyDescent="0.2">
      <c r="G68390"/>
    </row>
    <row r="68391" spans="7:7" x14ac:dyDescent="0.2">
      <c r="G68391"/>
    </row>
    <row r="68392" spans="7:7" x14ac:dyDescent="0.2">
      <c r="G68392"/>
    </row>
    <row r="68393" spans="7:7" x14ac:dyDescent="0.2">
      <c r="G68393"/>
    </row>
    <row r="68394" spans="7:7" x14ac:dyDescent="0.2">
      <c r="G68394"/>
    </row>
    <row r="68395" spans="7:7" x14ac:dyDescent="0.2">
      <c r="G68395"/>
    </row>
    <row r="68396" spans="7:7" x14ac:dyDescent="0.2">
      <c r="G68396"/>
    </row>
    <row r="68397" spans="7:7" x14ac:dyDescent="0.2">
      <c r="G68397"/>
    </row>
    <row r="68398" spans="7:7" x14ac:dyDescent="0.2">
      <c r="G68398"/>
    </row>
    <row r="68399" spans="7:7" x14ac:dyDescent="0.2">
      <c r="G68399"/>
    </row>
    <row r="68400" spans="7:7" x14ac:dyDescent="0.2">
      <c r="G68400"/>
    </row>
    <row r="68401" spans="7:7" x14ac:dyDescent="0.2">
      <c r="G68401"/>
    </row>
    <row r="68402" spans="7:7" x14ac:dyDescent="0.2">
      <c r="G68402"/>
    </row>
    <row r="68403" spans="7:7" x14ac:dyDescent="0.2">
      <c r="G68403"/>
    </row>
    <row r="68404" spans="7:7" x14ac:dyDescent="0.2">
      <c r="G68404"/>
    </row>
    <row r="68405" spans="7:7" x14ac:dyDescent="0.2">
      <c r="G68405"/>
    </row>
    <row r="68406" spans="7:7" x14ac:dyDescent="0.2">
      <c r="G68406"/>
    </row>
    <row r="68407" spans="7:7" x14ac:dyDescent="0.2">
      <c r="G68407"/>
    </row>
    <row r="68408" spans="7:7" x14ac:dyDescent="0.2">
      <c r="G68408"/>
    </row>
    <row r="68409" spans="7:7" x14ac:dyDescent="0.2">
      <c r="G68409"/>
    </row>
    <row r="68410" spans="7:7" x14ac:dyDescent="0.2">
      <c r="G68410"/>
    </row>
    <row r="68411" spans="7:7" x14ac:dyDescent="0.2">
      <c r="G68411"/>
    </row>
    <row r="68412" spans="7:7" x14ac:dyDescent="0.2">
      <c r="G68412"/>
    </row>
    <row r="68413" spans="7:7" x14ac:dyDescent="0.2">
      <c r="G68413"/>
    </row>
    <row r="68414" spans="7:7" x14ac:dyDescent="0.2">
      <c r="G68414"/>
    </row>
    <row r="68415" spans="7:7" x14ac:dyDescent="0.2">
      <c r="G68415"/>
    </row>
    <row r="68416" spans="7:7" x14ac:dyDescent="0.2">
      <c r="G68416"/>
    </row>
    <row r="68417" spans="7:7" x14ac:dyDescent="0.2">
      <c r="G68417"/>
    </row>
    <row r="68418" spans="7:7" x14ac:dyDescent="0.2">
      <c r="G68418"/>
    </row>
    <row r="68419" spans="7:7" x14ac:dyDescent="0.2">
      <c r="G68419"/>
    </row>
    <row r="68420" spans="7:7" x14ac:dyDescent="0.2">
      <c r="G68420"/>
    </row>
    <row r="68421" spans="7:7" x14ac:dyDescent="0.2">
      <c r="G68421"/>
    </row>
    <row r="68422" spans="7:7" x14ac:dyDescent="0.2">
      <c r="G68422"/>
    </row>
    <row r="68423" spans="7:7" x14ac:dyDescent="0.2">
      <c r="G68423"/>
    </row>
    <row r="68424" spans="7:7" x14ac:dyDescent="0.2">
      <c r="G68424"/>
    </row>
    <row r="68425" spans="7:7" x14ac:dyDescent="0.2">
      <c r="G68425"/>
    </row>
    <row r="68426" spans="7:7" x14ac:dyDescent="0.2">
      <c r="G68426"/>
    </row>
    <row r="68427" spans="7:7" x14ac:dyDescent="0.2">
      <c r="G68427"/>
    </row>
    <row r="68428" spans="7:7" x14ac:dyDescent="0.2">
      <c r="G68428"/>
    </row>
    <row r="68429" spans="7:7" x14ac:dyDescent="0.2">
      <c r="G68429"/>
    </row>
    <row r="68430" spans="7:7" x14ac:dyDescent="0.2">
      <c r="G68430"/>
    </row>
    <row r="68431" spans="7:7" x14ac:dyDescent="0.2">
      <c r="G68431"/>
    </row>
    <row r="68432" spans="7:7" x14ac:dyDescent="0.2">
      <c r="G68432"/>
    </row>
    <row r="68433" spans="7:7" x14ac:dyDescent="0.2">
      <c r="G68433"/>
    </row>
    <row r="68434" spans="7:7" x14ac:dyDescent="0.2">
      <c r="G68434"/>
    </row>
    <row r="68435" spans="7:7" x14ac:dyDescent="0.2">
      <c r="G68435"/>
    </row>
    <row r="68436" spans="7:7" x14ac:dyDescent="0.2">
      <c r="G68436"/>
    </row>
    <row r="68437" spans="7:7" x14ac:dyDescent="0.2">
      <c r="G68437"/>
    </row>
    <row r="68438" spans="7:7" x14ac:dyDescent="0.2">
      <c r="G68438"/>
    </row>
    <row r="68439" spans="7:7" x14ac:dyDescent="0.2">
      <c r="G68439"/>
    </row>
    <row r="68440" spans="7:7" x14ac:dyDescent="0.2">
      <c r="G68440"/>
    </row>
    <row r="68441" spans="7:7" x14ac:dyDescent="0.2">
      <c r="G68441"/>
    </row>
    <row r="68442" spans="7:7" x14ac:dyDescent="0.2">
      <c r="G68442"/>
    </row>
    <row r="68443" spans="7:7" x14ac:dyDescent="0.2">
      <c r="G68443"/>
    </row>
    <row r="68444" spans="7:7" x14ac:dyDescent="0.2">
      <c r="G68444"/>
    </row>
    <row r="68445" spans="7:7" x14ac:dyDescent="0.2">
      <c r="G68445"/>
    </row>
    <row r="68446" spans="7:7" x14ac:dyDescent="0.2">
      <c r="G68446"/>
    </row>
    <row r="68447" spans="7:7" x14ac:dyDescent="0.2">
      <c r="G68447"/>
    </row>
    <row r="68448" spans="7:7" x14ac:dyDescent="0.2">
      <c r="G68448"/>
    </row>
    <row r="68449" spans="7:7" x14ac:dyDescent="0.2">
      <c r="G68449"/>
    </row>
    <row r="68450" spans="7:7" x14ac:dyDescent="0.2">
      <c r="G68450"/>
    </row>
    <row r="68451" spans="7:7" x14ac:dyDescent="0.2">
      <c r="G68451"/>
    </row>
    <row r="68452" spans="7:7" x14ac:dyDescent="0.2">
      <c r="G68452"/>
    </row>
    <row r="68453" spans="7:7" x14ac:dyDescent="0.2">
      <c r="G68453"/>
    </row>
    <row r="68454" spans="7:7" x14ac:dyDescent="0.2">
      <c r="G68454"/>
    </row>
    <row r="68455" spans="7:7" x14ac:dyDescent="0.2">
      <c r="G68455"/>
    </row>
    <row r="68456" spans="7:7" x14ac:dyDescent="0.2">
      <c r="G68456"/>
    </row>
    <row r="68457" spans="7:7" x14ac:dyDescent="0.2">
      <c r="G68457"/>
    </row>
    <row r="68458" spans="7:7" x14ac:dyDescent="0.2">
      <c r="G68458"/>
    </row>
    <row r="68459" spans="7:7" x14ac:dyDescent="0.2">
      <c r="G68459"/>
    </row>
    <row r="68460" spans="7:7" x14ac:dyDescent="0.2">
      <c r="G68460"/>
    </row>
    <row r="68461" spans="7:7" x14ac:dyDescent="0.2">
      <c r="G68461"/>
    </row>
    <row r="68462" spans="7:7" x14ac:dyDescent="0.2">
      <c r="G68462"/>
    </row>
    <row r="68463" spans="7:7" x14ac:dyDescent="0.2">
      <c r="G68463"/>
    </row>
    <row r="68464" spans="7:7" x14ac:dyDescent="0.2">
      <c r="G68464"/>
    </row>
    <row r="68465" spans="7:7" x14ac:dyDescent="0.2">
      <c r="G68465"/>
    </row>
    <row r="68466" spans="7:7" x14ac:dyDescent="0.2">
      <c r="G68466"/>
    </row>
    <row r="68467" spans="7:7" x14ac:dyDescent="0.2">
      <c r="G68467"/>
    </row>
    <row r="68468" spans="7:7" x14ac:dyDescent="0.2">
      <c r="G68468"/>
    </row>
    <row r="68469" spans="7:7" x14ac:dyDescent="0.2">
      <c r="G68469"/>
    </row>
    <row r="68470" spans="7:7" x14ac:dyDescent="0.2">
      <c r="G68470"/>
    </row>
    <row r="68471" spans="7:7" x14ac:dyDescent="0.2">
      <c r="G68471"/>
    </row>
    <row r="68472" spans="7:7" x14ac:dyDescent="0.2">
      <c r="G68472"/>
    </row>
    <row r="68473" spans="7:7" x14ac:dyDescent="0.2">
      <c r="G68473"/>
    </row>
    <row r="68474" spans="7:7" x14ac:dyDescent="0.2">
      <c r="G68474"/>
    </row>
    <row r="68475" spans="7:7" x14ac:dyDescent="0.2">
      <c r="G68475"/>
    </row>
    <row r="68476" spans="7:7" x14ac:dyDescent="0.2">
      <c r="G68476"/>
    </row>
    <row r="68477" spans="7:7" x14ac:dyDescent="0.2">
      <c r="G68477"/>
    </row>
    <row r="68478" spans="7:7" x14ac:dyDescent="0.2">
      <c r="G68478"/>
    </row>
    <row r="68479" spans="7:7" x14ac:dyDescent="0.2">
      <c r="G68479"/>
    </row>
    <row r="68480" spans="7:7" x14ac:dyDescent="0.2">
      <c r="G68480"/>
    </row>
    <row r="68481" spans="7:7" x14ac:dyDescent="0.2">
      <c r="G68481"/>
    </row>
    <row r="68482" spans="7:7" x14ac:dyDescent="0.2">
      <c r="G68482"/>
    </row>
    <row r="68483" spans="7:7" x14ac:dyDescent="0.2">
      <c r="G68483"/>
    </row>
    <row r="68484" spans="7:7" x14ac:dyDescent="0.2">
      <c r="G68484"/>
    </row>
    <row r="68485" spans="7:7" x14ac:dyDescent="0.2">
      <c r="G68485"/>
    </row>
    <row r="68486" spans="7:7" x14ac:dyDescent="0.2">
      <c r="G68486"/>
    </row>
    <row r="68487" spans="7:7" x14ac:dyDescent="0.2">
      <c r="G68487"/>
    </row>
    <row r="68488" spans="7:7" x14ac:dyDescent="0.2">
      <c r="G68488"/>
    </row>
    <row r="68489" spans="7:7" x14ac:dyDescent="0.2">
      <c r="G68489"/>
    </row>
    <row r="68490" spans="7:7" x14ac:dyDescent="0.2">
      <c r="G68490"/>
    </row>
    <row r="68491" spans="7:7" x14ac:dyDescent="0.2">
      <c r="G68491"/>
    </row>
    <row r="68492" spans="7:7" x14ac:dyDescent="0.2">
      <c r="G68492"/>
    </row>
    <row r="68493" spans="7:7" x14ac:dyDescent="0.2">
      <c r="G68493"/>
    </row>
    <row r="68494" spans="7:7" x14ac:dyDescent="0.2">
      <c r="G68494"/>
    </row>
    <row r="68495" spans="7:7" x14ac:dyDescent="0.2">
      <c r="G68495"/>
    </row>
    <row r="68496" spans="7:7" x14ac:dyDescent="0.2">
      <c r="G68496"/>
    </row>
    <row r="68497" spans="7:7" x14ac:dyDescent="0.2">
      <c r="G68497"/>
    </row>
    <row r="68498" spans="7:7" x14ac:dyDescent="0.2">
      <c r="G68498"/>
    </row>
    <row r="68499" spans="7:7" x14ac:dyDescent="0.2">
      <c r="G68499"/>
    </row>
    <row r="68500" spans="7:7" x14ac:dyDescent="0.2">
      <c r="G68500"/>
    </row>
    <row r="68501" spans="7:7" x14ac:dyDescent="0.2">
      <c r="G68501"/>
    </row>
    <row r="68502" spans="7:7" x14ac:dyDescent="0.2">
      <c r="G68502"/>
    </row>
    <row r="68503" spans="7:7" x14ac:dyDescent="0.2">
      <c r="G68503"/>
    </row>
    <row r="68504" spans="7:7" x14ac:dyDescent="0.2">
      <c r="G68504"/>
    </row>
    <row r="68505" spans="7:7" x14ac:dyDescent="0.2">
      <c r="G68505"/>
    </row>
    <row r="68506" spans="7:7" x14ac:dyDescent="0.2">
      <c r="G68506"/>
    </row>
    <row r="68507" spans="7:7" x14ac:dyDescent="0.2">
      <c r="G68507"/>
    </row>
    <row r="68508" spans="7:7" x14ac:dyDescent="0.2">
      <c r="G68508"/>
    </row>
    <row r="68509" spans="7:7" x14ac:dyDescent="0.2">
      <c r="G68509"/>
    </row>
    <row r="68510" spans="7:7" x14ac:dyDescent="0.2">
      <c r="G68510"/>
    </row>
    <row r="68511" spans="7:7" x14ac:dyDescent="0.2">
      <c r="G68511"/>
    </row>
    <row r="68512" spans="7:7" x14ac:dyDescent="0.2">
      <c r="G68512"/>
    </row>
    <row r="68513" spans="7:7" x14ac:dyDescent="0.2">
      <c r="G68513"/>
    </row>
    <row r="68514" spans="7:7" x14ac:dyDescent="0.2">
      <c r="G68514"/>
    </row>
    <row r="68515" spans="7:7" x14ac:dyDescent="0.2">
      <c r="G68515"/>
    </row>
    <row r="68516" spans="7:7" x14ac:dyDescent="0.2">
      <c r="G68516"/>
    </row>
    <row r="68517" spans="7:7" x14ac:dyDescent="0.2">
      <c r="G68517"/>
    </row>
    <row r="68518" spans="7:7" x14ac:dyDescent="0.2">
      <c r="G68518"/>
    </row>
    <row r="68519" spans="7:7" x14ac:dyDescent="0.2">
      <c r="G68519"/>
    </row>
    <row r="68520" spans="7:7" x14ac:dyDescent="0.2">
      <c r="G68520"/>
    </row>
    <row r="68521" spans="7:7" x14ac:dyDescent="0.2">
      <c r="G68521"/>
    </row>
    <row r="68522" spans="7:7" x14ac:dyDescent="0.2">
      <c r="G68522"/>
    </row>
    <row r="68523" spans="7:7" x14ac:dyDescent="0.2">
      <c r="G68523"/>
    </row>
    <row r="68524" spans="7:7" x14ac:dyDescent="0.2">
      <c r="G68524"/>
    </row>
    <row r="68525" spans="7:7" x14ac:dyDescent="0.2">
      <c r="G68525"/>
    </row>
    <row r="68526" spans="7:7" x14ac:dyDescent="0.2">
      <c r="G68526"/>
    </row>
    <row r="68527" spans="7:7" x14ac:dyDescent="0.2">
      <c r="G68527"/>
    </row>
    <row r="68528" spans="7:7" x14ac:dyDescent="0.2">
      <c r="G68528"/>
    </row>
    <row r="68529" spans="7:7" x14ac:dyDescent="0.2">
      <c r="G68529"/>
    </row>
    <row r="68530" spans="7:7" x14ac:dyDescent="0.2">
      <c r="G68530"/>
    </row>
    <row r="68531" spans="7:7" x14ac:dyDescent="0.2">
      <c r="G68531"/>
    </row>
    <row r="68532" spans="7:7" x14ac:dyDescent="0.2">
      <c r="G68532"/>
    </row>
    <row r="68533" spans="7:7" x14ac:dyDescent="0.2">
      <c r="G68533"/>
    </row>
    <row r="68534" spans="7:7" x14ac:dyDescent="0.2">
      <c r="G68534"/>
    </row>
    <row r="68535" spans="7:7" x14ac:dyDescent="0.2">
      <c r="G68535"/>
    </row>
    <row r="68536" spans="7:7" x14ac:dyDescent="0.2">
      <c r="G68536"/>
    </row>
    <row r="68537" spans="7:7" x14ac:dyDescent="0.2">
      <c r="G68537"/>
    </row>
    <row r="68538" spans="7:7" x14ac:dyDescent="0.2">
      <c r="G68538"/>
    </row>
    <row r="68539" spans="7:7" x14ac:dyDescent="0.2">
      <c r="G68539"/>
    </row>
    <row r="68540" spans="7:7" x14ac:dyDescent="0.2">
      <c r="G68540"/>
    </row>
    <row r="68541" spans="7:7" x14ac:dyDescent="0.2">
      <c r="G68541"/>
    </row>
    <row r="68542" spans="7:7" x14ac:dyDescent="0.2">
      <c r="G68542"/>
    </row>
    <row r="68543" spans="7:7" x14ac:dyDescent="0.2">
      <c r="G68543"/>
    </row>
    <row r="68544" spans="7:7" x14ac:dyDescent="0.2">
      <c r="G68544"/>
    </row>
    <row r="68545" spans="7:7" x14ac:dyDescent="0.2">
      <c r="G68545"/>
    </row>
    <row r="68546" spans="7:7" x14ac:dyDescent="0.2">
      <c r="G68546"/>
    </row>
    <row r="68547" spans="7:7" x14ac:dyDescent="0.2">
      <c r="G68547"/>
    </row>
    <row r="68548" spans="7:7" x14ac:dyDescent="0.2">
      <c r="G68548"/>
    </row>
    <row r="68549" spans="7:7" x14ac:dyDescent="0.2">
      <c r="G68549"/>
    </row>
    <row r="68550" spans="7:7" x14ac:dyDescent="0.2">
      <c r="G68550"/>
    </row>
    <row r="68551" spans="7:7" x14ac:dyDescent="0.2">
      <c r="G68551"/>
    </row>
    <row r="68552" spans="7:7" x14ac:dyDescent="0.2">
      <c r="G68552"/>
    </row>
    <row r="68553" spans="7:7" x14ac:dyDescent="0.2">
      <c r="G68553"/>
    </row>
    <row r="68554" spans="7:7" x14ac:dyDescent="0.2">
      <c r="G68554"/>
    </row>
    <row r="68555" spans="7:7" x14ac:dyDescent="0.2">
      <c r="G68555"/>
    </row>
    <row r="68556" spans="7:7" x14ac:dyDescent="0.2">
      <c r="G68556"/>
    </row>
    <row r="68557" spans="7:7" x14ac:dyDescent="0.2">
      <c r="G68557"/>
    </row>
    <row r="68558" spans="7:7" x14ac:dyDescent="0.2">
      <c r="G68558"/>
    </row>
    <row r="68559" spans="7:7" x14ac:dyDescent="0.2">
      <c r="G68559"/>
    </row>
    <row r="68560" spans="7:7" x14ac:dyDescent="0.2">
      <c r="G68560"/>
    </row>
    <row r="68561" spans="7:7" x14ac:dyDescent="0.2">
      <c r="G68561"/>
    </row>
    <row r="68562" spans="7:7" x14ac:dyDescent="0.2">
      <c r="G68562"/>
    </row>
    <row r="68563" spans="7:7" x14ac:dyDescent="0.2">
      <c r="G68563"/>
    </row>
    <row r="68564" spans="7:7" x14ac:dyDescent="0.2">
      <c r="G68564"/>
    </row>
    <row r="68565" spans="7:7" x14ac:dyDescent="0.2">
      <c r="G68565"/>
    </row>
    <row r="68566" spans="7:7" x14ac:dyDescent="0.2">
      <c r="G68566"/>
    </row>
    <row r="68567" spans="7:7" x14ac:dyDescent="0.2">
      <c r="G68567"/>
    </row>
    <row r="68568" spans="7:7" x14ac:dyDescent="0.2">
      <c r="G68568"/>
    </row>
    <row r="68569" spans="7:7" x14ac:dyDescent="0.2">
      <c r="G68569"/>
    </row>
    <row r="68570" spans="7:7" x14ac:dyDescent="0.2">
      <c r="G68570"/>
    </row>
    <row r="68571" spans="7:7" x14ac:dyDescent="0.2">
      <c r="G68571"/>
    </row>
    <row r="68572" spans="7:7" x14ac:dyDescent="0.2">
      <c r="G68572"/>
    </row>
    <row r="68573" spans="7:7" x14ac:dyDescent="0.2">
      <c r="G68573"/>
    </row>
    <row r="68574" spans="7:7" x14ac:dyDescent="0.2">
      <c r="G68574"/>
    </row>
    <row r="68575" spans="7:7" x14ac:dyDescent="0.2">
      <c r="G68575"/>
    </row>
    <row r="68576" spans="7:7" x14ac:dyDescent="0.2">
      <c r="G68576"/>
    </row>
    <row r="68577" spans="7:7" x14ac:dyDescent="0.2">
      <c r="G68577"/>
    </row>
    <row r="68578" spans="7:7" x14ac:dyDescent="0.2">
      <c r="G68578"/>
    </row>
    <row r="68579" spans="7:7" x14ac:dyDescent="0.2">
      <c r="G68579"/>
    </row>
    <row r="68580" spans="7:7" x14ac:dyDescent="0.2">
      <c r="G68580"/>
    </row>
    <row r="68581" spans="7:7" x14ac:dyDescent="0.2">
      <c r="G68581"/>
    </row>
    <row r="68582" spans="7:7" x14ac:dyDescent="0.2">
      <c r="G68582"/>
    </row>
    <row r="68583" spans="7:7" x14ac:dyDescent="0.2">
      <c r="G68583"/>
    </row>
    <row r="68584" spans="7:7" x14ac:dyDescent="0.2">
      <c r="G68584"/>
    </row>
    <row r="68585" spans="7:7" x14ac:dyDescent="0.2">
      <c r="G68585"/>
    </row>
    <row r="68586" spans="7:7" x14ac:dyDescent="0.2">
      <c r="G68586"/>
    </row>
    <row r="68587" spans="7:7" x14ac:dyDescent="0.2">
      <c r="G68587"/>
    </row>
    <row r="68588" spans="7:7" x14ac:dyDescent="0.2">
      <c r="G68588"/>
    </row>
    <row r="68589" spans="7:7" x14ac:dyDescent="0.2">
      <c r="G68589"/>
    </row>
    <row r="68590" spans="7:7" x14ac:dyDescent="0.2">
      <c r="G68590"/>
    </row>
    <row r="68591" spans="7:7" x14ac:dyDescent="0.2">
      <c r="G68591"/>
    </row>
    <row r="68592" spans="7:7" x14ac:dyDescent="0.2">
      <c r="G68592"/>
    </row>
    <row r="68593" spans="7:7" x14ac:dyDescent="0.2">
      <c r="G68593"/>
    </row>
    <row r="68594" spans="7:7" x14ac:dyDescent="0.2">
      <c r="G68594"/>
    </row>
    <row r="68595" spans="7:7" x14ac:dyDescent="0.2">
      <c r="G68595"/>
    </row>
    <row r="68596" spans="7:7" x14ac:dyDescent="0.2">
      <c r="G68596"/>
    </row>
    <row r="68597" spans="7:7" x14ac:dyDescent="0.2">
      <c r="G68597"/>
    </row>
    <row r="68598" spans="7:7" x14ac:dyDescent="0.2">
      <c r="G68598"/>
    </row>
    <row r="68599" spans="7:7" x14ac:dyDescent="0.2">
      <c r="G68599"/>
    </row>
    <row r="68600" spans="7:7" x14ac:dyDescent="0.2">
      <c r="G68600"/>
    </row>
    <row r="68601" spans="7:7" x14ac:dyDescent="0.2">
      <c r="G68601"/>
    </row>
    <row r="68602" spans="7:7" x14ac:dyDescent="0.2">
      <c r="G68602"/>
    </row>
    <row r="68603" spans="7:7" x14ac:dyDescent="0.2">
      <c r="G68603"/>
    </row>
    <row r="68604" spans="7:7" x14ac:dyDescent="0.2">
      <c r="G68604"/>
    </row>
    <row r="68605" spans="7:7" x14ac:dyDescent="0.2">
      <c r="G68605"/>
    </row>
    <row r="68606" spans="7:7" x14ac:dyDescent="0.2">
      <c r="G68606"/>
    </row>
    <row r="68607" spans="7:7" x14ac:dyDescent="0.2">
      <c r="G68607"/>
    </row>
    <row r="68608" spans="7:7" x14ac:dyDescent="0.2">
      <c r="G68608"/>
    </row>
    <row r="68609" spans="7:7" x14ac:dyDescent="0.2">
      <c r="G68609"/>
    </row>
    <row r="68610" spans="7:7" x14ac:dyDescent="0.2">
      <c r="G68610"/>
    </row>
    <row r="68611" spans="7:7" x14ac:dyDescent="0.2">
      <c r="G68611"/>
    </row>
    <row r="68612" spans="7:7" x14ac:dyDescent="0.2">
      <c r="G68612"/>
    </row>
    <row r="68613" spans="7:7" x14ac:dyDescent="0.2">
      <c r="G68613"/>
    </row>
    <row r="68614" spans="7:7" x14ac:dyDescent="0.2">
      <c r="G68614"/>
    </row>
    <row r="68615" spans="7:7" x14ac:dyDescent="0.2">
      <c r="G68615"/>
    </row>
    <row r="68616" spans="7:7" x14ac:dyDescent="0.2">
      <c r="G68616"/>
    </row>
    <row r="68617" spans="7:7" x14ac:dyDescent="0.2">
      <c r="G68617"/>
    </row>
    <row r="68618" spans="7:7" x14ac:dyDescent="0.2">
      <c r="G68618"/>
    </row>
    <row r="68619" spans="7:7" x14ac:dyDescent="0.2">
      <c r="G68619"/>
    </row>
    <row r="68620" spans="7:7" x14ac:dyDescent="0.2">
      <c r="G68620"/>
    </row>
    <row r="68621" spans="7:7" x14ac:dyDescent="0.2">
      <c r="G68621"/>
    </row>
    <row r="68622" spans="7:7" x14ac:dyDescent="0.2">
      <c r="G68622"/>
    </row>
    <row r="68623" spans="7:7" x14ac:dyDescent="0.2">
      <c r="G68623"/>
    </row>
    <row r="68624" spans="7:7" x14ac:dyDescent="0.2">
      <c r="G68624"/>
    </row>
    <row r="68625" spans="7:7" x14ac:dyDescent="0.2">
      <c r="G68625"/>
    </row>
    <row r="68626" spans="7:7" x14ac:dyDescent="0.2">
      <c r="G68626"/>
    </row>
    <row r="68627" spans="7:7" x14ac:dyDescent="0.2">
      <c r="G68627"/>
    </row>
    <row r="68628" spans="7:7" x14ac:dyDescent="0.2">
      <c r="G68628"/>
    </row>
    <row r="68629" spans="7:7" x14ac:dyDescent="0.2">
      <c r="G68629"/>
    </row>
    <row r="68630" spans="7:7" x14ac:dyDescent="0.2">
      <c r="G68630"/>
    </row>
    <row r="68631" spans="7:7" x14ac:dyDescent="0.2">
      <c r="G68631"/>
    </row>
    <row r="68632" spans="7:7" x14ac:dyDescent="0.2">
      <c r="G68632"/>
    </row>
    <row r="68633" spans="7:7" x14ac:dyDescent="0.2">
      <c r="G68633"/>
    </row>
    <row r="68634" spans="7:7" x14ac:dyDescent="0.2">
      <c r="G68634"/>
    </row>
    <row r="68635" spans="7:7" x14ac:dyDescent="0.2">
      <c r="G68635"/>
    </row>
    <row r="68636" spans="7:7" x14ac:dyDescent="0.2">
      <c r="G68636"/>
    </row>
    <row r="68637" spans="7:7" x14ac:dyDescent="0.2">
      <c r="G68637"/>
    </row>
    <row r="68638" spans="7:7" x14ac:dyDescent="0.2">
      <c r="G68638"/>
    </row>
    <row r="68639" spans="7:7" x14ac:dyDescent="0.2">
      <c r="G68639"/>
    </row>
    <row r="68640" spans="7:7" x14ac:dyDescent="0.2">
      <c r="G68640"/>
    </row>
    <row r="68641" spans="7:7" x14ac:dyDescent="0.2">
      <c r="G68641"/>
    </row>
    <row r="68642" spans="7:7" x14ac:dyDescent="0.2">
      <c r="G68642"/>
    </row>
    <row r="68643" spans="7:7" x14ac:dyDescent="0.2">
      <c r="G68643"/>
    </row>
    <row r="68644" spans="7:7" x14ac:dyDescent="0.2">
      <c r="G68644"/>
    </row>
    <row r="68645" spans="7:7" x14ac:dyDescent="0.2">
      <c r="G68645"/>
    </row>
    <row r="68646" spans="7:7" x14ac:dyDescent="0.2">
      <c r="G68646"/>
    </row>
    <row r="68647" spans="7:7" x14ac:dyDescent="0.2">
      <c r="G68647"/>
    </row>
    <row r="68648" spans="7:7" x14ac:dyDescent="0.2">
      <c r="G68648"/>
    </row>
    <row r="68649" spans="7:7" x14ac:dyDescent="0.2">
      <c r="G68649"/>
    </row>
    <row r="68650" spans="7:7" x14ac:dyDescent="0.2">
      <c r="G68650"/>
    </row>
    <row r="68651" spans="7:7" x14ac:dyDescent="0.2">
      <c r="G68651"/>
    </row>
    <row r="68652" spans="7:7" x14ac:dyDescent="0.2">
      <c r="G68652"/>
    </row>
    <row r="68653" spans="7:7" x14ac:dyDescent="0.2">
      <c r="G68653"/>
    </row>
    <row r="68654" spans="7:7" x14ac:dyDescent="0.2">
      <c r="G68654"/>
    </row>
    <row r="68655" spans="7:7" x14ac:dyDescent="0.2">
      <c r="G68655"/>
    </row>
    <row r="68656" spans="7:7" x14ac:dyDescent="0.2">
      <c r="G68656"/>
    </row>
    <row r="68657" spans="7:7" x14ac:dyDescent="0.2">
      <c r="G68657"/>
    </row>
    <row r="68658" spans="7:7" x14ac:dyDescent="0.2">
      <c r="G68658"/>
    </row>
    <row r="68659" spans="7:7" x14ac:dyDescent="0.2">
      <c r="G68659"/>
    </row>
    <row r="68660" spans="7:7" x14ac:dyDescent="0.2">
      <c r="G68660"/>
    </row>
    <row r="68661" spans="7:7" x14ac:dyDescent="0.2">
      <c r="G68661"/>
    </row>
    <row r="68662" spans="7:7" x14ac:dyDescent="0.2">
      <c r="G68662"/>
    </row>
    <row r="68663" spans="7:7" x14ac:dyDescent="0.2">
      <c r="G68663"/>
    </row>
    <row r="68664" spans="7:7" x14ac:dyDescent="0.2">
      <c r="G68664"/>
    </row>
    <row r="68665" spans="7:7" x14ac:dyDescent="0.2">
      <c r="G68665"/>
    </row>
    <row r="68666" spans="7:7" x14ac:dyDescent="0.2">
      <c r="G68666"/>
    </row>
    <row r="68667" spans="7:7" x14ac:dyDescent="0.2">
      <c r="G68667"/>
    </row>
    <row r="68668" spans="7:7" x14ac:dyDescent="0.2">
      <c r="G68668"/>
    </row>
    <row r="68669" spans="7:7" x14ac:dyDescent="0.2">
      <c r="G68669"/>
    </row>
    <row r="68670" spans="7:7" x14ac:dyDescent="0.2">
      <c r="G68670"/>
    </row>
    <row r="68671" spans="7:7" x14ac:dyDescent="0.2">
      <c r="G68671"/>
    </row>
    <row r="68672" spans="7:7" x14ac:dyDescent="0.2">
      <c r="G68672"/>
    </row>
    <row r="68673" spans="7:7" x14ac:dyDescent="0.2">
      <c r="G68673"/>
    </row>
    <row r="68674" spans="7:7" x14ac:dyDescent="0.2">
      <c r="G68674"/>
    </row>
    <row r="68675" spans="7:7" x14ac:dyDescent="0.2">
      <c r="G68675"/>
    </row>
    <row r="68676" spans="7:7" x14ac:dyDescent="0.2">
      <c r="G68676"/>
    </row>
    <row r="68677" spans="7:7" x14ac:dyDescent="0.2">
      <c r="G68677"/>
    </row>
    <row r="68678" spans="7:7" x14ac:dyDescent="0.2">
      <c r="G68678"/>
    </row>
    <row r="68679" spans="7:7" x14ac:dyDescent="0.2">
      <c r="G68679"/>
    </row>
    <row r="68680" spans="7:7" x14ac:dyDescent="0.2">
      <c r="G68680"/>
    </row>
    <row r="68681" spans="7:7" x14ac:dyDescent="0.2">
      <c r="G68681"/>
    </row>
    <row r="68682" spans="7:7" x14ac:dyDescent="0.2">
      <c r="G68682"/>
    </row>
    <row r="68683" spans="7:7" x14ac:dyDescent="0.2">
      <c r="G68683"/>
    </row>
    <row r="68684" spans="7:7" x14ac:dyDescent="0.2">
      <c r="G68684"/>
    </row>
    <row r="68685" spans="7:7" x14ac:dyDescent="0.2">
      <c r="G68685"/>
    </row>
    <row r="68686" spans="7:7" x14ac:dyDescent="0.2">
      <c r="G68686"/>
    </row>
    <row r="68687" spans="7:7" x14ac:dyDescent="0.2">
      <c r="G68687"/>
    </row>
    <row r="68688" spans="7:7" x14ac:dyDescent="0.2">
      <c r="G68688"/>
    </row>
    <row r="68689" spans="7:7" x14ac:dyDescent="0.2">
      <c r="G68689"/>
    </row>
    <row r="68690" spans="7:7" x14ac:dyDescent="0.2">
      <c r="G68690"/>
    </row>
    <row r="68691" spans="7:7" x14ac:dyDescent="0.2">
      <c r="G68691"/>
    </row>
    <row r="68692" spans="7:7" x14ac:dyDescent="0.2">
      <c r="G68692"/>
    </row>
    <row r="68693" spans="7:7" x14ac:dyDescent="0.2">
      <c r="G68693"/>
    </row>
    <row r="68694" spans="7:7" x14ac:dyDescent="0.2">
      <c r="G68694"/>
    </row>
    <row r="68695" spans="7:7" x14ac:dyDescent="0.2">
      <c r="G68695"/>
    </row>
    <row r="68696" spans="7:7" x14ac:dyDescent="0.2">
      <c r="G68696"/>
    </row>
    <row r="68697" spans="7:7" x14ac:dyDescent="0.2">
      <c r="G68697"/>
    </row>
    <row r="68698" spans="7:7" x14ac:dyDescent="0.2">
      <c r="G68698"/>
    </row>
    <row r="68699" spans="7:7" x14ac:dyDescent="0.2">
      <c r="G68699"/>
    </row>
    <row r="68700" spans="7:7" x14ac:dyDescent="0.2">
      <c r="G68700"/>
    </row>
    <row r="68701" spans="7:7" x14ac:dyDescent="0.2">
      <c r="G68701"/>
    </row>
    <row r="68702" spans="7:7" x14ac:dyDescent="0.2">
      <c r="G68702"/>
    </row>
    <row r="68703" spans="7:7" x14ac:dyDescent="0.2">
      <c r="G68703"/>
    </row>
    <row r="68704" spans="7:7" x14ac:dyDescent="0.2">
      <c r="G68704"/>
    </row>
    <row r="68705" spans="7:7" x14ac:dyDescent="0.2">
      <c r="G68705"/>
    </row>
    <row r="68706" spans="7:7" x14ac:dyDescent="0.2">
      <c r="G68706"/>
    </row>
    <row r="68707" spans="7:7" x14ac:dyDescent="0.2">
      <c r="G68707"/>
    </row>
    <row r="68708" spans="7:7" x14ac:dyDescent="0.2">
      <c r="G68708"/>
    </row>
    <row r="68709" spans="7:7" x14ac:dyDescent="0.2">
      <c r="G68709"/>
    </row>
    <row r="68710" spans="7:7" x14ac:dyDescent="0.2">
      <c r="G68710"/>
    </row>
    <row r="68711" spans="7:7" x14ac:dyDescent="0.2">
      <c r="G68711"/>
    </row>
    <row r="68712" spans="7:7" x14ac:dyDescent="0.2">
      <c r="G68712"/>
    </row>
    <row r="68713" spans="7:7" x14ac:dyDescent="0.2">
      <c r="G68713"/>
    </row>
    <row r="68714" spans="7:7" x14ac:dyDescent="0.2">
      <c r="G68714"/>
    </row>
    <row r="68715" spans="7:7" x14ac:dyDescent="0.2">
      <c r="G68715"/>
    </row>
    <row r="68716" spans="7:7" x14ac:dyDescent="0.2">
      <c r="G68716"/>
    </row>
    <row r="68717" spans="7:7" x14ac:dyDescent="0.2">
      <c r="G68717"/>
    </row>
    <row r="68718" spans="7:7" x14ac:dyDescent="0.2">
      <c r="G68718"/>
    </row>
    <row r="68719" spans="7:7" x14ac:dyDescent="0.2">
      <c r="G68719"/>
    </row>
    <row r="68720" spans="7:7" x14ac:dyDescent="0.2">
      <c r="G68720"/>
    </row>
    <row r="68721" spans="7:7" x14ac:dyDescent="0.2">
      <c r="G68721"/>
    </row>
    <row r="68722" spans="7:7" x14ac:dyDescent="0.2">
      <c r="G68722"/>
    </row>
    <row r="68723" spans="7:7" x14ac:dyDescent="0.2">
      <c r="G68723"/>
    </row>
    <row r="68724" spans="7:7" x14ac:dyDescent="0.2">
      <c r="G68724"/>
    </row>
    <row r="68725" spans="7:7" x14ac:dyDescent="0.2">
      <c r="G68725"/>
    </row>
    <row r="68726" spans="7:7" x14ac:dyDescent="0.2">
      <c r="G68726"/>
    </row>
    <row r="68727" spans="7:7" x14ac:dyDescent="0.2">
      <c r="G68727"/>
    </row>
    <row r="68728" spans="7:7" x14ac:dyDescent="0.2">
      <c r="G68728"/>
    </row>
    <row r="68729" spans="7:7" x14ac:dyDescent="0.2">
      <c r="G68729"/>
    </row>
    <row r="68730" spans="7:7" x14ac:dyDescent="0.2">
      <c r="G68730"/>
    </row>
    <row r="68731" spans="7:7" x14ac:dyDescent="0.2">
      <c r="G68731"/>
    </row>
    <row r="68732" spans="7:7" x14ac:dyDescent="0.2">
      <c r="G68732"/>
    </row>
    <row r="68733" spans="7:7" x14ac:dyDescent="0.2">
      <c r="G68733"/>
    </row>
    <row r="68734" spans="7:7" x14ac:dyDescent="0.2">
      <c r="G68734"/>
    </row>
    <row r="68735" spans="7:7" x14ac:dyDescent="0.2">
      <c r="G68735"/>
    </row>
    <row r="68736" spans="7:7" x14ac:dyDescent="0.2">
      <c r="G68736"/>
    </row>
    <row r="68737" spans="7:7" x14ac:dyDescent="0.2">
      <c r="G68737"/>
    </row>
    <row r="68738" spans="7:7" x14ac:dyDescent="0.2">
      <c r="G68738"/>
    </row>
    <row r="68739" spans="7:7" x14ac:dyDescent="0.2">
      <c r="G68739"/>
    </row>
    <row r="68740" spans="7:7" x14ac:dyDescent="0.2">
      <c r="G68740"/>
    </row>
    <row r="68741" spans="7:7" x14ac:dyDescent="0.2">
      <c r="G68741"/>
    </row>
    <row r="68742" spans="7:7" x14ac:dyDescent="0.2">
      <c r="G68742"/>
    </row>
    <row r="68743" spans="7:7" x14ac:dyDescent="0.2">
      <c r="G68743"/>
    </row>
    <row r="68744" spans="7:7" x14ac:dyDescent="0.2">
      <c r="G68744"/>
    </row>
    <row r="68745" spans="7:7" x14ac:dyDescent="0.2">
      <c r="G68745"/>
    </row>
    <row r="68746" spans="7:7" x14ac:dyDescent="0.2">
      <c r="G68746"/>
    </row>
    <row r="68747" spans="7:7" x14ac:dyDescent="0.2">
      <c r="G68747"/>
    </row>
    <row r="68748" spans="7:7" x14ac:dyDescent="0.2">
      <c r="G68748"/>
    </row>
    <row r="68749" spans="7:7" x14ac:dyDescent="0.2">
      <c r="G68749"/>
    </row>
    <row r="68750" spans="7:7" x14ac:dyDescent="0.2">
      <c r="G68750"/>
    </row>
    <row r="68751" spans="7:7" x14ac:dyDescent="0.2">
      <c r="G68751"/>
    </row>
    <row r="68752" spans="7:7" x14ac:dyDescent="0.2">
      <c r="G68752"/>
    </row>
    <row r="68753" spans="7:7" x14ac:dyDescent="0.2">
      <c r="G68753"/>
    </row>
    <row r="68754" spans="7:7" x14ac:dyDescent="0.2">
      <c r="G68754"/>
    </row>
    <row r="68755" spans="7:7" x14ac:dyDescent="0.2">
      <c r="G68755"/>
    </row>
    <row r="68756" spans="7:7" x14ac:dyDescent="0.2">
      <c r="G68756"/>
    </row>
    <row r="68757" spans="7:7" x14ac:dyDescent="0.2">
      <c r="G68757"/>
    </row>
    <row r="68758" spans="7:7" x14ac:dyDescent="0.2">
      <c r="G68758"/>
    </row>
    <row r="68759" spans="7:7" x14ac:dyDescent="0.2">
      <c r="G68759"/>
    </row>
    <row r="68760" spans="7:7" x14ac:dyDescent="0.2">
      <c r="G68760"/>
    </row>
    <row r="68761" spans="7:7" x14ac:dyDescent="0.2">
      <c r="G68761"/>
    </row>
    <row r="68762" spans="7:7" x14ac:dyDescent="0.2">
      <c r="G68762"/>
    </row>
    <row r="68763" spans="7:7" x14ac:dyDescent="0.2">
      <c r="G68763"/>
    </row>
    <row r="68764" spans="7:7" x14ac:dyDescent="0.2">
      <c r="G68764"/>
    </row>
    <row r="68765" spans="7:7" x14ac:dyDescent="0.2">
      <c r="G68765"/>
    </row>
    <row r="68766" spans="7:7" x14ac:dyDescent="0.2">
      <c r="G68766"/>
    </row>
    <row r="68767" spans="7:7" x14ac:dyDescent="0.2">
      <c r="G68767"/>
    </row>
    <row r="68768" spans="7:7" x14ac:dyDescent="0.2">
      <c r="G68768"/>
    </row>
    <row r="68769" spans="7:7" x14ac:dyDescent="0.2">
      <c r="G68769"/>
    </row>
    <row r="68770" spans="7:7" x14ac:dyDescent="0.2">
      <c r="G68770"/>
    </row>
    <row r="68771" spans="7:7" x14ac:dyDescent="0.2">
      <c r="G68771"/>
    </row>
    <row r="68772" spans="7:7" x14ac:dyDescent="0.2">
      <c r="G68772"/>
    </row>
    <row r="68773" spans="7:7" x14ac:dyDescent="0.2">
      <c r="G68773"/>
    </row>
    <row r="68774" spans="7:7" x14ac:dyDescent="0.2">
      <c r="G68774"/>
    </row>
    <row r="68775" spans="7:7" x14ac:dyDescent="0.2">
      <c r="G68775"/>
    </row>
    <row r="68776" spans="7:7" x14ac:dyDescent="0.2">
      <c r="G68776"/>
    </row>
    <row r="68777" spans="7:7" x14ac:dyDescent="0.2">
      <c r="G68777"/>
    </row>
    <row r="68778" spans="7:7" x14ac:dyDescent="0.2">
      <c r="G68778"/>
    </row>
    <row r="68779" spans="7:7" x14ac:dyDescent="0.2">
      <c r="G68779"/>
    </row>
    <row r="68780" spans="7:7" x14ac:dyDescent="0.2">
      <c r="G68780"/>
    </row>
    <row r="68781" spans="7:7" x14ac:dyDescent="0.2">
      <c r="G68781"/>
    </row>
    <row r="68782" spans="7:7" x14ac:dyDescent="0.2">
      <c r="G68782"/>
    </row>
    <row r="68783" spans="7:7" x14ac:dyDescent="0.2">
      <c r="G68783"/>
    </row>
    <row r="68784" spans="7:7" x14ac:dyDescent="0.2">
      <c r="G68784"/>
    </row>
    <row r="68785" spans="7:7" x14ac:dyDescent="0.2">
      <c r="G68785"/>
    </row>
    <row r="68786" spans="7:7" x14ac:dyDescent="0.2">
      <c r="G68786"/>
    </row>
    <row r="68787" spans="7:7" x14ac:dyDescent="0.2">
      <c r="G68787"/>
    </row>
    <row r="68788" spans="7:7" x14ac:dyDescent="0.2">
      <c r="G68788"/>
    </row>
    <row r="68789" spans="7:7" x14ac:dyDescent="0.2">
      <c r="G68789"/>
    </row>
    <row r="68790" spans="7:7" x14ac:dyDescent="0.2">
      <c r="G68790"/>
    </row>
    <row r="68791" spans="7:7" x14ac:dyDescent="0.2">
      <c r="G68791"/>
    </row>
    <row r="68792" spans="7:7" x14ac:dyDescent="0.2">
      <c r="G68792"/>
    </row>
    <row r="68793" spans="7:7" x14ac:dyDescent="0.2">
      <c r="G68793"/>
    </row>
    <row r="68794" spans="7:7" x14ac:dyDescent="0.2">
      <c r="G68794"/>
    </row>
    <row r="68795" spans="7:7" x14ac:dyDescent="0.2">
      <c r="G68795"/>
    </row>
    <row r="68796" spans="7:7" x14ac:dyDescent="0.2">
      <c r="G68796"/>
    </row>
    <row r="68797" spans="7:7" x14ac:dyDescent="0.2">
      <c r="G68797"/>
    </row>
    <row r="68798" spans="7:7" x14ac:dyDescent="0.2">
      <c r="G68798"/>
    </row>
    <row r="68799" spans="7:7" x14ac:dyDescent="0.2">
      <c r="G68799"/>
    </row>
    <row r="68800" spans="7:7" x14ac:dyDescent="0.2">
      <c r="G68800"/>
    </row>
    <row r="68801" spans="7:7" x14ac:dyDescent="0.2">
      <c r="G68801"/>
    </row>
    <row r="68802" spans="7:7" x14ac:dyDescent="0.2">
      <c r="G68802"/>
    </row>
    <row r="68803" spans="7:7" x14ac:dyDescent="0.2">
      <c r="G68803"/>
    </row>
    <row r="68804" spans="7:7" x14ac:dyDescent="0.2">
      <c r="G68804"/>
    </row>
    <row r="68805" spans="7:7" x14ac:dyDescent="0.2">
      <c r="G68805"/>
    </row>
    <row r="68806" spans="7:7" x14ac:dyDescent="0.2">
      <c r="G68806"/>
    </row>
    <row r="68807" spans="7:7" x14ac:dyDescent="0.2">
      <c r="G68807"/>
    </row>
    <row r="68808" spans="7:7" x14ac:dyDescent="0.2">
      <c r="G68808"/>
    </row>
    <row r="68809" spans="7:7" x14ac:dyDescent="0.2">
      <c r="G68809"/>
    </row>
    <row r="68810" spans="7:7" x14ac:dyDescent="0.2">
      <c r="G68810"/>
    </row>
    <row r="68811" spans="7:7" x14ac:dyDescent="0.2">
      <c r="G68811"/>
    </row>
    <row r="68812" spans="7:7" x14ac:dyDescent="0.2">
      <c r="G68812"/>
    </row>
    <row r="68813" spans="7:7" x14ac:dyDescent="0.2">
      <c r="G68813"/>
    </row>
    <row r="68814" spans="7:7" x14ac:dyDescent="0.2">
      <c r="G68814"/>
    </row>
    <row r="68815" spans="7:7" x14ac:dyDescent="0.2">
      <c r="G68815"/>
    </row>
    <row r="68816" spans="7:7" x14ac:dyDescent="0.2">
      <c r="G68816"/>
    </row>
    <row r="68817" spans="7:7" x14ac:dyDescent="0.2">
      <c r="G68817"/>
    </row>
    <row r="68818" spans="7:7" x14ac:dyDescent="0.2">
      <c r="G68818"/>
    </row>
    <row r="68819" spans="7:7" x14ac:dyDescent="0.2">
      <c r="G68819"/>
    </row>
    <row r="68820" spans="7:7" x14ac:dyDescent="0.2">
      <c r="G68820"/>
    </row>
    <row r="68821" spans="7:7" x14ac:dyDescent="0.2">
      <c r="G68821"/>
    </row>
    <row r="68822" spans="7:7" x14ac:dyDescent="0.2">
      <c r="G68822"/>
    </row>
    <row r="68823" spans="7:7" x14ac:dyDescent="0.2">
      <c r="G68823"/>
    </row>
    <row r="68824" spans="7:7" x14ac:dyDescent="0.2">
      <c r="G68824"/>
    </row>
    <row r="68825" spans="7:7" x14ac:dyDescent="0.2">
      <c r="G68825"/>
    </row>
    <row r="68826" spans="7:7" x14ac:dyDescent="0.2">
      <c r="G68826"/>
    </row>
    <row r="68827" spans="7:7" x14ac:dyDescent="0.2">
      <c r="G68827"/>
    </row>
    <row r="68828" spans="7:7" x14ac:dyDescent="0.2">
      <c r="G68828"/>
    </row>
    <row r="68829" spans="7:7" x14ac:dyDescent="0.2">
      <c r="G68829"/>
    </row>
    <row r="68830" spans="7:7" x14ac:dyDescent="0.2">
      <c r="G68830"/>
    </row>
    <row r="68831" spans="7:7" x14ac:dyDescent="0.2">
      <c r="G68831"/>
    </row>
    <row r="68832" spans="7:7" x14ac:dyDescent="0.2">
      <c r="G68832"/>
    </row>
    <row r="68833" spans="7:7" x14ac:dyDescent="0.2">
      <c r="G68833"/>
    </row>
    <row r="68834" spans="7:7" x14ac:dyDescent="0.2">
      <c r="G68834"/>
    </row>
    <row r="68835" spans="7:7" x14ac:dyDescent="0.2">
      <c r="G68835"/>
    </row>
    <row r="68836" spans="7:7" x14ac:dyDescent="0.2">
      <c r="G68836"/>
    </row>
    <row r="68837" spans="7:7" x14ac:dyDescent="0.2">
      <c r="G68837"/>
    </row>
    <row r="68838" spans="7:7" x14ac:dyDescent="0.2">
      <c r="G68838"/>
    </row>
    <row r="68839" spans="7:7" x14ac:dyDescent="0.2">
      <c r="G68839"/>
    </row>
    <row r="68840" spans="7:7" x14ac:dyDescent="0.2">
      <c r="G68840"/>
    </row>
    <row r="68841" spans="7:7" x14ac:dyDescent="0.2">
      <c r="G68841"/>
    </row>
    <row r="68842" spans="7:7" x14ac:dyDescent="0.2">
      <c r="G68842"/>
    </row>
    <row r="68843" spans="7:7" x14ac:dyDescent="0.2">
      <c r="G68843"/>
    </row>
    <row r="68844" spans="7:7" x14ac:dyDescent="0.2">
      <c r="G68844"/>
    </row>
    <row r="68845" spans="7:7" x14ac:dyDescent="0.2">
      <c r="G68845"/>
    </row>
    <row r="68846" spans="7:7" x14ac:dyDescent="0.2">
      <c r="G68846"/>
    </row>
    <row r="68847" spans="7:7" x14ac:dyDescent="0.2">
      <c r="G68847"/>
    </row>
    <row r="68848" spans="7:7" x14ac:dyDescent="0.2">
      <c r="G68848"/>
    </row>
    <row r="68849" spans="7:7" x14ac:dyDescent="0.2">
      <c r="G68849"/>
    </row>
    <row r="68850" spans="7:7" x14ac:dyDescent="0.2">
      <c r="G68850"/>
    </row>
    <row r="68851" spans="7:7" x14ac:dyDescent="0.2">
      <c r="G68851"/>
    </row>
    <row r="68852" spans="7:7" x14ac:dyDescent="0.2">
      <c r="G68852"/>
    </row>
    <row r="68853" spans="7:7" x14ac:dyDescent="0.2">
      <c r="G68853"/>
    </row>
    <row r="68854" spans="7:7" x14ac:dyDescent="0.2">
      <c r="G68854"/>
    </row>
    <row r="68855" spans="7:7" x14ac:dyDescent="0.2">
      <c r="G68855"/>
    </row>
    <row r="68856" spans="7:7" x14ac:dyDescent="0.2">
      <c r="G68856"/>
    </row>
    <row r="68857" spans="7:7" x14ac:dyDescent="0.2">
      <c r="G68857"/>
    </row>
    <row r="68858" spans="7:7" x14ac:dyDescent="0.2">
      <c r="G68858"/>
    </row>
    <row r="68859" spans="7:7" x14ac:dyDescent="0.2">
      <c r="G68859"/>
    </row>
    <row r="68860" spans="7:7" x14ac:dyDescent="0.2">
      <c r="G68860"/>
    </row>
    <row r="68861" spans="7:7" x14ac:dyDescent="0.2">
      <c r="G68861"/>
    </row>
    <row r="68862" spans="7:7" x14ac:dyDescent="0.2">
      <c r="G68862"/>
    </row>
    <row r="68863" spans="7:7" x14ac:dyDescent="0.2">
      <c r="G68863"/>
    </row>
    <row r="68864" spans="7:7" x14ac:dyDescent="0.2">
      <c r="G68864"/>
    </row>
    <row r="68865" spans="7:7" x14ac:dyDescent="0.2">
      <c r="G68865"/>
    </row>
    <row r="68866" spans="7:7" x14ac:dyDescent="0.2">
      <c r="G68866"/>
    </row>
    <row r="68867" spans="7:7" x14ac:dyDescent="0.2">
      <c r="G68867"/>
    </row>
    <row r="68868" spans="7:7" x14ac:dyDescent="0.2">
      <c r="G68868"/>
    </row>
    <row r="68869" spans="7:7" x14ac:dyDescent="0.2">
      <c r="G68869"/>
    </row>
    <row r="68870" spans="7:7" x14ac:dyDescent="0.2">
      <c r="G68870"/>
    </row>
    <row r="68871" spans="7:7" x14ac:dyDescent="0.2">
      <c r="G68871"/>
    </row>
    <row r="68872" spans="7:7" x14ac:dyDescent="0.2">
      <c r="G68872"/>
    </row>
    <row r="68873" spans="7:7" x14ac:dyDescent="0.2">
      <c r="G68873"/>
    </row>
    <row r="68874" spans="7:7" x14ac:dyDescent="0.2">
      <c r="G68874"/>
    </row>
    <row r="68875" spans="7:7" x14ac:dyDescent="0.2">
      <c r="G68875"/>
    </row>
    <row r="68876" spans="7:7" x14ac:dyDescent="0.2">
      <c r="G68876"/>
    </row>
    <row r="68877" spans="7:7" x14ac:dyDescent="0.2">
      <c r="G68877"/>
    </row>
    <row r="68878" spans="7:7" x14ac:dyDescent="0.2">
      <c r="G68878"/>
    </row>
    <row r="68879" spans="7:7" x14ac:dyDescent="0.2">
      <c r="G68879"/>
    </row>
    <row r="68880" spans="7:7" x14ac:dyDescent="0.2">
      <c r="G68880"/>
    </row>
    <row r="68881" spans="7:7" x14ac:dyDescent="0.2">
      <c r="G68881"/>
    </row>
    <row r="68882" spans="7:7" x14ac:dyDescent="0.2">
      <c r="G68882"/>
    </row>
    <row r="68883" spans="7:7" x14ac:dyDescent="0.2">
      <c r="G68883"/>
    </row>
    <row r="68884" spans="7:7" x14ac:dyDescent="0.2">
      <c r="G68884"/>
    </row>
    <row r="68885" spans="7:7" x14ac:dyDescent="0.2">
      <c r="G68885"/>
    </row>
    <row r="68886" spans="7:7" x14ac:dyDescent="0.2">
      <c r="G68886"/>
    </row>
    <row r="68887" spans="7:7" x14ac:dyDescent="0.2">
      <c r="G68887"/>
    </row>
    <row r="68888" spans="7:7" x14ac:dyDescent="0.2">
      <c r="G68888"/>
    </row>
    <row r="68889" spans="7:7" x14ac:dyDescent="0.2">
      <c r="G68889"/>
    </row>
    <row r="68890" spans="7:7" x14ac:dyDescent="0.2">
      <c r="G68890"/>
    </row>
    <row r="68891" spans="7:7" x14ac:dyDescent="0.2">
      <c r="G68891"/>
    </row>
    <row r="68892" spans="7:7" x14ac:dyDescent="0.2">
      <c r="G68892"/>
    </row>
    <row r="68893" spans="7:7" x14ac:dyDescent="0.2">
      <c r="G68893"/>
    </row>
    <row r="68894" spans="7:7" x14ac:dyDescent="0.2">
      <c r="G68894"/>
    </row>
    <row r="68895" spans="7:7" x14ac:dyDescent="0.2">
      <c r="G68895"/>
    </row>
    <row r="68896" spans="7:7" x14ac:dyDescent="0.2">
      <c r="G68896"/>
    </row>
    <row r="68897" spans="7:7" x14ac:dyDescent="0.2">
      <c r="G68897"/>
    </row>
    <row r="68898" spans="7:7" x14ac:dyDescent="0.2">
      <c r="G68898"/>
    </row>
    <row r="68899" spans="7:7" x14ac:dyDescent="0.2">
      <c r="G68899"/>
    </row>
    <row r="68900" spans="7:7" x14ac:dyDescent="0.2">
      <c r="G68900"/>
    </row>
    <row r="68901" spans="7:7" x14ac:dyDescent="0.2">
      <c r="G68901"/>
    </row>
    <row r="68902" spans="7:7" x14ac:dyDescent="0.2">
      <c r="G68902"/>
    </row>
    <row r="68903" spans="7:7" x14ac:dyDescent="0.2">
      <c r="G68903"/>
    </row>
    <row r="68904" spans="7:7" x14ac:dyDescent="0.2">
      <c r="G68904"/>
    </row>
    <row r="68905" spans="7:7" x14ac:dyDescent="0.2">
      <c r="G68905"/>
    </row>
    <row r="68906" spans="7:7" x14ac:dyDescent="0.2">
      <c r="G68906"/>
    </row>
    <row r="68907" spans="7:7" x14ac:dyDescent="0.2">
      <c r="G68907"/>
    </row>
    <row r="68908" spans="7:7" x14ac:dyDescent="0.2">
      <c r="G68908"/>
    </row>
    <row r="68909" spans="7:7" x14ac:dyDescent="0.2">
      <c r="G68909"/>
    </row>
    <row r="68910" spans="7:7" x14ac:dyDescent="0.2">
      <c r="G68910"/>
    </row>
    <row r="68911" spans="7:7" x14ac:dyDescent="0.2">
      <c r="G68911"/>
    </row>
    <row r="68912" spans="7:7" x14ac:dyDescent="0.2">
      <c r="G68912"/>
    </row>
    <row r="68913" spans="7:7" x14ac:dyDescent="0.2">
      <c r="G68913"/>
    </row>
    <row r="68914" spans="7:7" x14ac:dyDescent="0.2">
      <c r="G68914"/>
    </row>
    <row r="68915" spans="7:7" x14ac:dyDescent="0.2">
      <c r="G68915"/>
    </row>
    <row r="68916" spans="7:7" x14ac:dyDescent="0.2">
      <c r="G68916"/>
    </row>
    <row r="68917" spans="7:7" x14ac:dyDescent="0.2">
      <c r="G68917"/>
    </row>
    <row r="68918" spans="7:7" x14ac:dyDescent="0.2">
      <c r="G68918"/>
    </row>
    <row r="68919" spans="7:7" x14ac:dyDescent="0.2">
      <c r="G68919"/>
    </row>
    <row r="68920" spans="7:7" x14ac:dyDescent="0.2">
      <c r="G68920"/>
    </row>
    <row r="68921" spans="7:7" x14ac:dyDescent="0.2">
      <c r="G68921"/>
    </row>
    <row r="68922" spans="7:7" x14ac:dyDescent="0.2">
      <c r="G68922"/>
    </row>
    <row r="68923" spans="7:7" x14ac:dyDescent="0.2">
      <c r="G68923"/>
    </row>
    <row r="68924" spans="7:7" x14ac:dyDescent="0.2">
      <c r="G68924"/>
    </row>
    <row r="68925" spans="7:7" x14ac:dyDescent="0.2">
      <c r="G68925"/>
    </row>
    <row r="68926" spans="7:7" x14ac:dyDescent="0.2">
      <c r="G68926"/>
    </row>
    <row r="68927" spans="7:7" x14ac:dyDescent="0.2">
      <c r="G68927"/>
    </row>
    <row r="68928" spans="7:7" x14ac:dyDescent="0.2">
      <c r="G68928"/>
    </row>
    <row r="68929" spans="7:7" x14ac:dyDescent="0.2">
      <c r="G68929"/>
    </row>
    <row r="68930" spans="7:7" x14ac:dyDescent="0.2">
      <c r="G68930"/>
    </row>
    <row r="68931" spans="7:7" x14ac:dyDescent="0.2">
      <c r="G68931"/>
    </row>
    <row r="68932" spans="7:7" x14ac:dyDescent="0.2">
      <c r="G68932"/>
    </row>
    <row r="68933" spans="7:7" x14ac:dyDescent="0.2">
      <c r="G68933"/>
    </row>
    <row r="68934" spans="7:7" x14ac:dyDescent="0.2">
      <c r="G68934"/>
    </row>
    <row r="68935" spans="7:7" x14ac:dyDescent="0.2">
      <c r="G68935"/>
    </row>
    <row r="68936" spans="7:7" x14ac:dyDescent="0.2">
      <c r="G68936"/>
    </row>
    <row r="68937" spans="7:7" x14ac:dyDescent="0.2">
      <c r="G68937"/>
    </row>
    <row r="68938" spans="7:7" x14ac:dyDescent="0.2">
      <c r="G68938"/>
    </row>
    <row r="68939" spans="7:7" x14ac:dyDescent="0.2">
      <c r="G68939"/>
    </row>
    <row r="68940" spans="7:7" x14ac:dyDescent="0.2">
      <c r="G68940"/>
    </row>
    <row r="68941" spans="7:7" x14ac:dyDescent="0.2">
      <c r="G68941"/>
    </row>
    <row r="68942" spans="7:7" x14ac:dyDescent="0.2">
      <c r="G68942"/>
    </row>
    <row r="68943" spans="7:7" x14ac:dyDescent="0.2">
      <c r="G68943"/>
    </row>
    <row r="68944" spans="7:7" x14ac:dyDescent="0.2">
      <c r="G68944"/>
    </row>
    <row r="68945" spans="7:7" x14ac:dyDescent="0.2">
      <c r="G68945"/>
    </row>
    <row r="68946" spans="7:7" x14ac:dyDescent="0.2">
      <c r="G68946"/>
    </row>
    <row r="68947" spans="7:7" x14ac:dyDescent="0.2">
      <c r="G68947"/>
    </row>
    <row r="68948" spans="7:7" x14ac:dyDescent="0.2">
      <c r="G68948"/>
    </row>
    <row r="68949" spans="7:7" x14ac:dyDescent="0.2">
      <c r="G68949"/>
    </row>
    <row r="68950" spans="7:7" x14ac:dyDescent="0.2">
      <c r="G68950"/>
    </row>
    <row r="68951" spans="7:7" x14ac:dyDescent="0.2">
      <c r="G68951"/>
    </row>
    <row r="68952" spans="7:7" x14ac:dyDescent="0.2">
      <c r="G68952"/>
    </row>
    <row r="68953" spans="7:7" x14ac:dyDescent="0.2">
      <c r="G68953"/>
    </row>
    <row r="68954" spans="7:7" x14ac:dyDescent="0.2">
      <c r="G68954"/>
    </row>
    <row r="68955" spans="7:7" x14ac:dyDescent="0.2">
      <c r="G68955"/>
    </row>
    <row r="68956" spans="7:7" x14ac:dyDescent="0.2">
      <c r="G68956"/>
    </row>
    <row r="68957" spans="7:7" x14ac:dyDescent="0.2">
      <c r="G68957"/>
    </row>
    <row r="68958" spans="7:7" x14ac:dyDescent="0.2">
      <c r="G68958"/>
    </row>
    <row r="68959" spans="7:7" x14ac:dyDescent="0.2">
      <c r="G68959"/>
    </row>
    <row r="68960" spans="7:7" x14ac:dyDescent="0.2">
      <c r="G68960"/>
    </row>
    <row r="68961" spans="7:7" x14ac:dyDescent="0.2">
      <c r="G68961"/>
    </row>
    <row r="68962" spans="7:7" x14ac:dyDescent="0.2">
      <c r="G68962"/>
    </row>
    <row r="68963" spans="7:7" x14ac:dyDescent="0.2">
      <c r="G68963"/>
    </row>
    <row r="68964" spans="7:7" x14ac:dyDescent="0.2">
      <c r="G68964"/>
    </row>
    <row r="68965" spans="7:7" x14ac:dyDescent="0.2">
      <c r="G68965"/>
    </row>
    <row r="68966" spans="7:7" x14ac:dyDescent="0.2">
      <c r="G68966"/>
    </row>
    <row r="68967" spans="7:7" x14ac:dyDescent="0.2">
      <c r="G68967"/>
    </row>
    <row r="68968" spans="7:7" x14ac:dyDescent="0.2">
      <c r="G68968"/>
    </row>
    <row r="68969" spans="7:7" x14ac:dyDescent="0.2">
      <c r="G68969"/>
    </row>
    <row r="68970" spans="7:7" x14ac:dyDescent="0.2">
      <c r="G68970"/>
    </row>
    <row r="68971" spans="7:7" x14ac:dyDescent="0.2">
      <c r="G68971"/>
    </row>
    <row r="68972" spans="7:7" x14ac:dyDescent="0.2">
      <c r="G68972"/>
    </row>
    <row r="68973" spans="7:7" x14ac:dyDescent="0.2">
      <c r="G68973"/>
    </row>
    <row r="68974" spans="7:7" x14ac:dyDescent="0.2">
      <c r="G68974"/>
    </row>
    <row r="68975" spans="7:7" x14ac:dyDescent="0.2">
      <c r="G68975"/>
    </row>
    <row r="68976" spans="7:7" x14ac:dyDescent="0.2">
      <c r="G68976"/>
    </row>
    <row r="68977" spans="7:7" x14ac:dyDescent="0.2">
      <c r="G68977"/>
    </row>
    <row r="68978" spans="7:7" x14ac:dyDescent="0.2">
      <c r="G68978"/>
    </row>
    <row r="68979" spans="7:7" x14ac:dyDescent="0.2">
      <c r="G68979"/>
    </row>
    <row r="68980" spans="7:7" x14ac:dyDescent="0.2">
      <c r="G68980"/>
    </row>
    <row r="68981" spans="7:7" x14ac:dyDescent="0.2">
      <c r="G68981"/>
    </row>
    <row r="68982" spans="7:7" x14ac:dyDescent="0.2">
      <c r="G68982"/>
    </row>
    <row r="68983" spans="7:7" x14ac:dyDescent="0.2">
      <c r="G68983"/>
    </row>
    <row r="68984" spans="7:7" x14ac:dyDescent="0.2">
      <c r="G68984"/>
    </row>
    <row r="68985" spans="7:7" x14ac:dyDescent="0.2">
      <c r="G68985"/>
    </row>
    <row r="68986" spans="7:7" x14ac:dyDescent="0.2">
      <c r="G68986"/>
    </row>
    <row r="68987" spans="7:7" x14ac:dyDescent="0.2">
      <c r="G68987"/>
    </row>
    <row r="68988" spans="7:7" x14ac:dyDescent="0.2">
      <c r="G68988"/>
    </row>
    <row r="68989" spans="7:7" x14ac:dyDescent="0.2">
      <c r="G68989"/>
    </row>
    <row r="68990" spans="7:7" x14ac:dyDescent="0.2">
      <c r="G68990"/>
    </row>
    <row r="68991" spans="7:7" x14ac:dyDescent="0.2">
      <c r="G68991"/>
    </row>
    <row r="68992" spans="7:7" x14ac:dyDescent="0.2">
      <c r="G68992"/>
    </row>
    <row r="68993" spans="7:7" x14ac:dyDescent="0.2">
      <c r="G68993"/>
    </row>
    <row r="68994" spans="7:7" x14ac:dyDescent="0.2">
      <c r="G68994"/>
    </row>
    <row r="68995" spans="7:7" x14ac:dyDescent="0.2">
      <c r="G68995"/>
    </row>
    <row r="68996" spans="7:7" x14ac:dyDescent="0.2">
      <c r="G68996"/>
    </row>
    <row r="68997" spans="7:7" x14ac:dyDescent="0.2">
      <c r="G68997"/>
    </row>
    <row r="68998" spans="7:7" x14ac:dyDescent="0.2">
      <c r="G68998"/>
    </row>
    <row r="68999" spans="7:7" x14ac:dyDescent="0.2">
      <c r="G68999"/>
    </row>
    <row r="69000" spans="7:7" x14ac:dyDescent="0.2">
      <c r="G69000"/>
    </row>
    <row r="69001" spans="7:7" x14ac:dyDescent="0.2">
      <c r="G69001"/>
    </row>
    <row r="69002" spans="7:7" x14ac:dyDescent="0.2">
      <c r="G69002"/>
    </row>
    <row r="69003" spans="7:7" x14ac:dyDescent="0.2">
      <c r="G69003"/>
    </row>
    <row r="69004" spans="7:7" x14ac:dyDescent="0.2">
      <c r="G69004"/>
    </row>
    <row r="69005" spans="7:7" x14ac:dyDescent="0.2">
      <c r="G69005"/>
    </row>
    <row r="69006" spans="7:7" x14ac:dyDescent="0.2">
      <c r="G69006"/>
    </row>
    <row r="69007" spans="7:7" x14ac:dyDescent="0.2">
      <c r="G69007"/>
    </row>
    <row r="69008" spans="7:7" x14ac:dyDescent="0.2">
      <c r="G69008"/>
    </row>
    <row r="69009" spans="7:7" x14ac:dyDescent="0.2">
      <c r="G69009"/>
    </row>
    <row r="69010" spans="7:7" x14ac:dyDescent="0.2">
      <c r="G69010"/>
    </row>
    <row r="69011" spans="7:7" x14ac:dyDescent="0.2">
      <c r="G69011"/>
    </row>
    <row r="69012" spans="7:7" x14ac:dyDescent="0.2">
      <c r="G69012"/>
    </row>
    <row r="69013" spans="7:7" x14ac:dyDescent="0.2">
      <c r="G69013"/>
    </row>
    <row r="69014" spans="7:7" x14ac:dyDescent="0.2">
      <c r="G69014"/>
    </row>
    <row r="69015" spans="7:7" x14ac:dyDescent="0.2">
      <c r="G69015"/>
    </row>
    <row r="69016" spans="7:7" x14ac:dyDescent="0.2">
      <c r="G69016"/>
    </row>
    <row r="69017" spans="7:7" x14ac:dyDescent="0.2">
      <c r="G69017"/>
    </row>
    <row r="69018" spans="7:7" x14ac:dyDescent="0.2">
      <c r="G69018"/>
    </row>
    <row r="69019" spans="7:7" x14ac:dyDescent="0.2">
      <c r="G69019"/>
    </row>
    <row r="69020" spans="7:7" x14ac:dyDescent="0.2">
      <c r="G69020"/>
    </row>
    <row r="69021" spans="7:7" x14ac:dyDescent="0.2">
      <c r="G69021"/>
    </row>
    <row r="69022" spans="7:7" x14ac:dyDescent="0.2">
      <c r="G69022"/>
    </row>
    <row r="69023" spans="7:7" x14ac:dyDescent="0.2">
      <c r="G69023"/>
    </row>
    <row r="69024" spans="7:7" x14ac:dyDescent="0.2">
      <c r="G69024"/>
    </row>
    <row r="69025" spans="7:7" x14ac:dyDescent="0.2">
      <c r="G69025"/>
    </row>
    <row r="69026" spans="7:7" x14ac:dyDescent="0.2">
      <c r="G69026"/>
    </row>
    <row r="69027" spans="7:7" x14ac:dyDescent="0.2">
      <c r="G69027"/>
    </row>
    <row r="69028" spans="7:7" x14ac:dyDescent="0.2">
      <c r="G69028"/>
    </row>
    <row r="69029" spans="7:7" x14ac:dyDescent="0.2">
      <c r="G69029"/>
    </row>
    <row r="69030" spans="7:7" x14ac:dyDescent="0.2">
      <c r="G69030"/>
    </row>
    <row r="69031" spans="7:7" x14ac:dyDescent="0.2">
      <c r="G69031"/>
    </row>
    <row r="69032" spans="7:7" x14ac:dyDescent="0.2">
      <c r="G69032"/>
    </row>
    <row r="69033" spans="7:7" x14ac:dyDescent="0.2">
      <c r="G69033"/>
    </row>
    <row r="69034" spans="7:7" x14ac:dyDescent="0.2">
      <c r="G69034"/>
    </row>
    <row r="69035" spans="7:7" x14ac:dyDescent="0.2">
      <c r="G69035"/>
    </row>
    <row r="69036" spans="7:7" x14ac:dyDescent="0.2">
      <c r="G69036"/>
    </row>
    <row r="69037" spans="7:7" x14ac:dyDescent="0.2">
      <c r="G69037"/>
    </row>
    <row r="69038" spans="7:7" x14ac:dyDescent="0.2">
      <c r="G69038"/>
    </row>
    <row r="69039" spans="7:7" x14ac:dyDescent="0.2">
      <c r="G69039"/>
    </row>
    <row r="69040" spans="7:7" x14ac:dyDescent="0.2">
      <c r="G69040"/>
    </row>
    <row r="69041" spans="7:7" x14ac:dyDescent="0.2">
      <c r="G69041"/>
    </row>
    <row r="69042" spans="7:7" x14ac:dyDescent="0.2">
      <c r="G69042"/>
    </row>
    <row r="69043" spans="7:7" x14ac:dyDescent="0.2">
      <c r="G69043"/>
    </row>
    <row r="69044" spans="7:7" x14ac:dyDescent="0.2">
      <c r="G69044"/>
    </row>
    <row r="69045" spans="7:7" x14ac:dyDescent="0.2">
      <c r="G69045"/>
    </row>
    <row r="69046" spans="7:7" x14ac:dyDescent="0.2">
      <c r="G69046"/>
    </row>
    <row r="69047" spans="7:7" x14ac:dyDescent="0.2">
      <c r="G69047"/>
    </row>
    <row r="69048" spans="7:7" x14ac:dyDescent="0.2">
      <c r="G69048"/>
    </row>
    <row r="69049" spans="7:7" x14ac:dyDescent="0.2">
      <c r="G69049"/>
    </row>
    <row r="69050" spans="7:7" x14ac:dyDescent="0.2">
      <c r="G69050"/>
    </row>
    <row r="69051" spans="7:7" x14ac:dyDescent="0.2">
      <c r="G69051"/>
    </row>
    <row r="69052" spans="7:7" x14ac:dyDescent="0.2">
      <c r="G69052"/>
    </row>
    <row r="69053" spans="7:7" x14ac:dyDescent="0.2">
      <c r="G69053"/>
    </row>
    <row r="69054" spans="7:7" x14ac:dyDescent="0.2">
      <c r="G69054"/>
    </row>
    <row r="69055" spans="7:7" x14ac:dyDescent="0.2">
      <c r="G69055"/>
    </row>
    <row r="69056" spans="7:7" x14ac:dyDescent="0.2">
      <c r="G69056"/>
    </row>
    <row r="69057" spans="7:7" x14ac:dyDescent="0.2">
      <c r="G69057"/>
    </row>
    <row r="69058" spans="7:7" x14ac:dyDescent="0.2">
      <c r="G69058"/>
    </row>
    <row r="69059" spans="7:7" x14ac:dyDescent="0.2">
      <c r="G69059"/>
    </row>
    <row r="69060" spans="7:7" x14ac:dyDescent="0.2">
      <c r="G69060"/>
    </row>
    <row r="69061" spans="7:7" x14ac:dyDescent="0.2">
      <c r="G69061"/>
    </row>
    <row r="69062" spans="7:7" x14ac:dyDescent="0.2">
      <c r="G69062"/>
    </row>
    <row r="69063" spans="7:7" x14ac:dyDescent="0.2">
      <c r="G69063"/>
    </row>
    <row r="69064" spans="7:7" x14ac:dyDescent="0.2">
      <c r="G69064"/>
    </row>
    <row r="69065" spans="7:7" x14ac:dyDescent="0.2">
      <c r="G69065"/>
    </row>
    <row r="69066" spans="7:7" x14ac:dyDescent="0.2">
      <c r="G69066"/>
    </row>
    <row r="69067" spans="7:7" x14ac:dyDescent="0.2">
      <c r="G69067"/>
    </row>
    <row r="69068" spans="7:7" x14ac:dyDescent="0.2">
      <c r="G69068"/>
    </row>
    <row r="69069" spans="7:7" x14ac:dyDescent="0.2">
      <c r="G69069"/>
    </row>
    <row r="69070" spans="7:7" x14ac:dyDescent="0.2">
      <c r="G69070"/>
    </row>
    <row r="69071" spans="7:7" x14ac:dyDescent="0.2">
      <c r="G69071"/>
    </row>
    <row r="69072" spans="7:7" x14ac:dyDescent="0.2">
      <c r="G69072"/>
    </row>
    <row r="69073" spans="7:7" x14ac:dyDescent="0.2">
      <c r="G69073"/>
    </row>
    <row r="69074" spans="7:7" x14ac:dyDescent="0.2">
      <c r="G69074"/>
    </row>
    <row r="69075" spans="7:7" x14ac:dyDescent="0.2">
      <c r="G69075"/>
    </row>
    <row r="69076" spans="7:7" x14ac:dyDescent="0.2">
      <c r="G69076"/>
    </row>
    <row r="69077" spans="7:7" x14ac:dyDescent="0.2">
      <c r="G69077"/>
    </row>
    <row r="69078" spans="7:7" x14ac:dyDescent="0.2">
      <c r="G69078"/>
    </row>
    <row r="69079" spans="7:7" x14ac:dyDescent="0.2">
      <c r="G69079"/>
    </row>
    <row r="69080" spans="7:7" x14ac:dyDescent="0.2">
      <c r="G69080"/>
    </row>
    <row r="69081" spans="7:7" x14ac:dyDescent="0.2">
      <c r="G69081"/>
    </row>
    <row r="69082" spans="7:7" x14ac:dyDescent="0.2">
      <c r="G69082"/>
    </row>
    <row r="69083" spans="7:7" x14ac:dyDescent="0.2">
      <c r="G69083"/>
    </row>
    <row r="69084" spans="7:7" x14ac:dyDescent="0.2">
      <c r="G69084"/>
    </row>
    <row r="69085" spans="7:7" x14ac:dyDescent="0.2">
      <c r="G69085"/>
    </row>
    <row r="69086" spans="7:7" x14ac:dyDescent="0.2">
      <c r="G69086"/>
    </row>
    <row r="69087" spans="7:7" x14ac:dyDescent="0.2">
      <c r="G69087"/>
    </row>
    <row r="69088" spans="7:7" x14ac:dyDescent="0.2">
      <c r="G69088"/>
    </row>
    <row r="69089" spans="7:7" x14ac:dyDescent="0.2">
      <c r="G69089"/>
    </row>
    <row r="69090" spans="7:7" x14ac:dyDescent="0.2">
      <c r="G69090"/>
    </row>
    <row r="69091" spans="7:7" x14ac:dyDescent="0.2">
      <c r="G69091"/>
    </row>
    <row r="69092" spans="7:7" x14ac:dyDescent="0.2">
      <c r="G69092"/>
    </row>
    <row r="69093" spans="7:7" x14ac:dyDescent="0.2">
      <c r="G69093"/>
    </row>
    <row r="69094" spans="7:7" x14ac:dyDescent="0.2">
      <c r="G69094"/>
    </row>
    <row r="69095" spans="7:7" x14ac:dyDescent="0.2">
      <c r="G69095"/>
    </row>
    <row r="69096" spans="7:7" x14ac:dyDescent="0.2">
      <c r="G69096"/>
    </row>
    <row r="69097" spans="7:7" x14ac:dyDescent="0.2">
      <c r="G69097"/>
    </row>
    <row r="69098" spans="7:7" x14ac:dyDescent="0.2">
      <c r="G69098"/>
    </row>
    <row r="69099" spans="7:7" x14ac:dyDescent="0.2">
      <c r="G69099"/>
    </row>
    <row r="69100" spans="7:7" x14ac:dyDescent="0.2">
      <c r="G69100"/>
    </row>
    <row r="69101" spans="7:7" x14ac:dyDescent="0.2">
      <c r="G69101"/>
    </row>
    <row r="69102" spans="7:7" x14ac:dyDescent="0.2">
      <c r="G69102"/>
    </row>
    <row r="69103" spans="7:7" x14ac:dyDescent="0.2">
      <c r="G69103"/>
    </row>
    <row r="69104" spans="7:7" x14ac:dyDescent="0.2">
      <c r="G69104"/>
    </row>
    <row r="69105" spans="7:7" x14ac:dyDescent="0.2">
      <c r="G69105"/>
    </row>
    <row r="69106" spans="7:7" x14ac:dyDescent="0.2">
      <c r="G69106"/>
    </row>
    <row r="69107" spans="7:7" x14ac:dyDescent="0.2">
      <c r="G69107"/>
    </row>
    <row r="69108" spans="7:7" x14ac:dyDescent="0.2">
      <c r="G69108"/>
    </row>
    <row r="69109" spans="7:7" x14ac:dyDescent="0.2">
      <c r="G69109"/>
    </row>
    <row r="69110" spans="7:7" x14ac:dyDescent="0.2">
      <c r="G69110"/>
    </row>
    <row r="69111" spans="7:7" x14ac:dyDescent="0.2">
      <c r="G69111"/>
    </row>
    <row r="69112" spans="7:7" x14ac:dyDescent="0.2">
      <c r="G69112"/>
    </row>
    <row r="69113" spans="7:7" x14ac:dyDescent="0.2">
      <c r="G69113"/>
    </row>
    <row r="69114" spans="7:7" x14ac:dyDescent="0.2">
      <c r="G69114"/>
    </row>
    <row r="69115" spans="7:7" x14ac:dyDescent="0.2">
      <c r="G69115"/>
    </row>
    <row r="69116" spans="7:7" x14ac:dyDescent="0.2">
      <c r="G69116"/>
    </row>
    <row r="69117" spans="7:7" x14ac:dyDescent="0.2">
      <c r="G69117"/>
    </row>
    <row r="69118" spans="7:7" x14ac:dyDescent="0.2">
      <c r="G69118"/>
    </row>
    <row r="69119" spans="7:7" x14ac:dyDescent="0.2">
      <c r="G69119"/>
    </row>
    <row r="69120" spans="7:7" x14ac:dyDescent="0.2">
      <c r="G69120"/>
    </row>
    <row r="69121" spans="7:7" x14ac:dyDescent="0.2">
      <c r="G69121"/>
    </row>
    <row r="69122" spans="7:7" x14ac:dyDescent="0.2">
      <c r="G69122"/>
    </row>
    <row r="69123" spans="7:7" x14ac:dyDescent="0.2">
      <c r="G69123"/>
    </row>
    <row r="69124" spans="7:7" x14ac:dyDescent="0.2">
      <c r="G69124"/>
    </row>
    <row r="69125" spans="7:7" x14ac:dyDescent="0.2">
      <c r="G69125"/>
    </row>
    <row r="69126" spans="7:7" x14ac:dyDescent="0.2">
      <c r="G69126"/>
    </row>
    <row r="69127" spans="7:7" x14ac:dyDescent="0.2">
      <c r="G69127"/>
    </row>
    <row r="69128" spans="7:7" x14ac:dyDescent="0.2">
      <c r="G69128"/>
    </row>
    <row r="69129" spans="7:7" x14ac:dyDescent="0.2">
      <c r="G69129"/>
    </row>
    <row r="69130" spans="7:7" x14ac:dyDescent="0.2">
      <c r="G69130"/>
    </row>
    <row r="69131" spans="7:7" x14ac:dyDescent="0.2">
      <c r="G69131"/>
    </row>
    <row r="69132" spans="7:7" x14ac:dyDescent="0.2">
      <c r="G69132"/>
    </row>
    <row r="69133" spans="7:7" x14ac:dyDescent="0.2">
      <c r="G69133"/>
    </row>
    <row r="69134" spans="7:7" x14ac:dyDescent="0.2">
      <c r="G69134"/>
    </row>
    <row r="69135" spans="7:7" x14ac:dyDescent="0.2">
      <c r="G69135"/>
    </row>
    <row r="69136" spans="7:7" x14ac:dyDescent="0.2">
      <c r="G69136"/>
    </row>
    <row r="69137" spans="7:7" x14ac:dyDescent="0.2">
      <c r="G69137"/>
    </row>
    <row r="69138" spans="7:7" x14ac:dyDescent="0.2">
      <c r="G69138"/>
    </row>
    <row r="69139" spans="7:7" x14ac:dyDescent="0.2">
      <c r="G69139"/>
    </row>
    <row r="69140" spans="7:7" x14ac:dyDescent="0.2">
      <c r="G69140"/>
    </row>
    <row r="69141" spans="7:7" x14ac:dyDescent="0.2">
      <c r="G69141"/>
    </row>
    <row r="69142" spans="7:7" x14ac:dyDescent="0.2">
      <c r="G69142"/>
    </row>
    <row r="69143" spans="7:7" x14ac:dyDescent="0.2">
      <c r="G69143"/>
    </row>
    <row r="69144" spans="7:7" x14ac:dyDescent="0.2">
      <c r="G69144"/>
    </row>
    <row r="69145" spans="7:7" x14ac:dyDescent="0.2">
      <c r="G69145"/>
    </row>
    <row r="69146" spans="7:7" x14ac:dyDescent="0.2">
      <c r="G69146"/>
    </row>
    <row r="69147" spans="7:7" x14ac:dyDescent="0.2">
      <c r="G69147"/>
    </row>
    <row r="69148" spans="7:7" x14ac:dyDescent="0.2">
      <c r="G69148"/>
    </row>
    <row r="69149" spans="7:7" x14ac:dyDescent="0.2">
      <c r="G69149"/>
    </row>
    <row r="69150" spans="7:7" x14ac:dyDescent="0.2">
      <c r="G69150"/>
    </row>
    <row r="69151" spans="7:7" x14ac:dyDescent="0.2">
      <c r="G69151"/>
    </row>
    <row r="69152" spans="7:7" x14ac:dyDescent="0.2">
      <c r="G69152"/>
    </row>
    <row r="69153" spans="7:7" x14ac:dyDescent="0.2">
      <c r="G69153"/>
    </row>
    <row r="69154" spans="7:7" x14ac:dyDescent="0.2">
      <c r="G69154"/>
    </row>
    <row r="69155" spans="7:7" x14ac:dyDescent="0.2">
      <c r="G69155"/>
    </row>
    <row r="69156" spans="7:7" x14ac:dyDescent="0.2">
      <c r="G69156"/>
    </row>
    <row r="69157" spans="7:7" x14ac:dyDescent="0.2">
      <c r="G69157"/>
    </row>
    <row r="69158" spans="7:7" x14ac:dyDescent="0.2">
      <c r="G69158"/>
    </row>
    <row r="69159" spans="7:7" x14ac:dyDescent="0.2">
      <c r="G69159"/>
    </row>
    <row r="69160" spans="7:7" x14ac:dyDescent="0.2">
      <c r="G69160"/>
    </row>
    <row r="69161" spans="7:7" x14ac:dyDescent="0.2">
      <c r="G69161"/>
    </row>
    <row r="69162" spans="7:7" x14ac:dyDescent="0.2">
      <c r="G69162"/>
    </row>
    <row r="69163" spans="7:7" x14ac:dyDescent="0.2">
      <c r="G69163"/>
    </row>
    <row r="69164" spans="7:7" x14ac:dyDescent="0.2">
      <c r="G69164"/>
    </row>
    <row r="69165" spans="7:7" x14ac:dyDescent="0.2">
      <c r="G69165"/>
    </row>
    <row r="69166" spans="7:7" x14ac:dyDescent="0.2">
      <c r="G69166"/>
    </row>
    <row r="69167" spans="7:7" x14ac:dyDescent="0.2">
      <c r="G69167"/>
    </row>
    <row r="69168" spans="7:7" x14ac:dyDescent="0.2">
      <c r="G69168"/>
    </row>
    <row r="69169" spans="7:7" x14ac:dyDescent="0.2">
      <c r="G69169"/>
    </row>
    <row r="69170" spans="7:7" x14ac:dyDescent="0.2">
      <c r="G69170"/>
    </row>
    <row r="69171" spans="7:7" x14ac:dyDescent="0.2">
      <c r="G69171"/>
    </row>
    <row r="69172" spans="7:7" x14ac:dyDescent="0.2">
      <c r="G69172"/>
    </row>
    <row r="69173" spans="7:7" x14ac:dyDescent="0.2">
      <c r="G69173"/>
    </row>
    <row r="69174" spans="7:7" x14ac:dyDescent="0.2">
      <c r="G69174"/>
    </row>
    <row r="69175" spans="7:7" x14ac:dyDescent="0.2">
      <c r="G69175"/>
    </row>
    <row r="69176" spans="7:7" x14ac:dyDescent="0.2">
      <c r="G69176"/>
    </row>
    <row r="69177" spans="7:7" x14ac:dyDescent="0.2">
      <c r="G69177"/>
    </row>
    <row r="69178" spans="7:7" x14ac:dyDescent="0.2">
      <c r="G69178"/>
    </row>
    <row r="69179" spans="7:7" x14ac:dyDescent="0.2">
      <c r="G69179"/>
    </row>
    <row r="69180" spans="7:7" x14ac:dyDescent="0.2">
      <c r="G69180"/>
    </row>
    <row r="69181" spans="7:7" x14ac:dyDescent="0.2">
      <c r="G69181"/>
    </row>
    <row r="69182" spans="7:7" x14ac:dyDescent="0.2">
      <c r="G69182"/>
    </row>
    <row r="69183" spans="7:7" x14ac:dyDescent="0.2">
      <c r="G69183"/>
    </row>
    <row r="69184" spans="7:7" x14ac:dyDescent="0.2">
      <c r="G69184"/>
    </row>
    <row r="69185" spans="7:7" x14ac:dyDescent="0.2">
      <c r="G69185"/>
    </row>
    <row r="69186" spans="7:7" x14ac:dyDescent="0.2">
      <c r="G69186"/>
    </row>
    <row r="69187" spans="7:7" x14ac:dyDescent="0.2">
      <c r="G69187"/>
    </row>
    <row r="69188" spans="7:7" x14ac:dyDescent="0.2">
      <c r="G69188"/>
    </row>
    <row r="69189" spans="7:7" x14ac:dyDescent="0.2">
      <c r="G69189"/>
    </row>
    <row r="69190" spans="7:7" x14ac:dyDescent="0.2">
      <c r="G69190"/>
    </row>
    <row r="69191" spans="7:7" x14ac:dyDescent="0.2">
      <c r="G69191"/>
    </row>
    <row r="69192" spans="7:7" x14ac:dyDescent="0.2">
      <c r="G69192"/>
    </row>
    <row r="69193" spans="7:7" x14ac:dyDescent="0.2">
      <c r="G69193"/>
    </row>
    <row r="69194" spans="7:7" x14ac:dyDescent="0.2">
      <c r="G69194"/>
    </row>
    <row r="69195" spans="7:7" x14ac:dyDescent="0.2">
      <c r="G69195"/>
    </row>
    <row r="69196" spans="7:7" x14ac:dyDescent="0.2">
      <c r="G69196"/>
    </row>
    <row r="69197" spans="7:7" x14ac:dyDescent="0.2">
      <c r="G69197"/>
    </row>
    <row r="69198" spans="7:7" x14ac:dyDescent="0.2">
      <c r="G69198"/>
    </row>
    <row r="69199" spans="7:7" x14ac:dyDescent="0.2">
      <c r="G69199"/>
    </row>
    <row r="69200" spans="7:7" x14ac:dyDescent="0.2">
      <c r="G69200"/>
    </row>
    <row r="69201" spans="7:7" x14ac:dyDescent="0.2">
      <c r="G69201"/>
    </row>
    <row r="69202" spans="7:7" x14ac:dyDescent="0.2">
      <c r="G69202"/>
    </row>
    <row r="69203" spans="7:7" x14ac:dyDescent="0.2">
      <c r="G69203"/>
    </row>
    <row r="69204" spans="7:7" x14ac:dyDescent="0.2">
      <c r="G69204"/>
    </row>
    <row r="69205" spans="7:7" x14ac:dyDescent="0.2">
      <c r="G69205"/>
    </row>
    <row r="69206" spans="7:7" x14ac:dyDescent="0.2">
      <c r="G69206"/>
    </row>
    <row r="69207" spans="7:7" x14ac:dyDescent="0.2">
      <c r="G69207"/>
    </row>
    <row r="69208" spans="7:7" x14ac:dyDescent="0.2">
      <c r="G69208"/>
    </row>
    <row r="69209" spans="7:7" x14ac:dyDescent="0.2">
      <c r="G69209"/>
    </row>
    <row r="69210" spans="7:7" x14ac:dyDescent="0.2">
      <c r="G69210"/>
    </row>
    <row r="69211" spans="7:7" x14ac:dyDescent="0.2">
      <c r="G69211"/>
    </row>
    <row r="69212" spans="7:7" x14ac:dyDescent="0.2">
      <c r="G69212"/>
    </row>
    <row r="69213" spans="7:7" x14ac:dyDescent="0.2">
      <c r="G69213"/>
    </row>
    <row r="69214" spans="7:7" x14ac:dyDescent="0.2">
      <c r="G69214"/>
    </row>
    <row r="69215" spans="7:7" x14ac:dyDescent="0.2">
      <c r="G69215"/>
    </row>
    <row r="69216" spans="7:7" x14ac:dyDescent="0.2">
      <c r="G69216"/>
    </row>
    <row r="69217" spans="7:7" x14ac:dyDescent="0.2">
      <c r="G69217"/>
    </row>
    <row r="69218" spans="7:7" x14ac:dyDescent="0.2">
      <c r="G69218"/>
    </row>
    <row r="69219" spans="7:7" x14ac:dyDescent="0.2">
      <c r="G69219"/>
    </row>
    <row r="69220" spans="7:7" x14ac:dyDescent="0.2">
      <c r="G69220"/>
    </row>
    <row r="69221" spans="7:7" x14ac:dyDescent="0.2">
      <c r="G69221"/>
    </row>
    <row r="69222" spans="7:7" x14ac:dyDescent="0.2">
      <c r="G69222"/>
    </row>
    <row r="69223" spans="7:7" x14ac:dyDescent="0.2">
      <c r="G69223"/>
    </row>
    <row r="69224" spans="7:7" x14ac:dyDescent="0.2">
      <c r="G69224"/>
    </row>
    <row r="69225" spans="7:7" x14ac:dyDescent="0.2">
      <c r="G69225"/>
    </row>
    <row r="69226" spans="7:7" x14ac:dyDescent="0.2">
      <c r="G69226"/>
    </row>
    <row r="69227" spans="7:7" x14ac:dyDescent="0.2">
      <c r="G69227"/>
    </row>
    <row r="69228" spans="7:7" x14ac:dyDescent="0.2">
      <c r="G69228"/>
    </row>
    <row r="69229" spans="7:7" x14ac:dyDescent="0.2">
      <c r="G69229"/>
    </row>
    <row r="69230" spans="7:7" x14ac:dyDescent="0.2">
      <c r="G69230"/>
    </row>
    <row r="69231" spans="7:7" x14ac:dyDescent="0.2">
      <c r="G69231"/>
    </row>
    <row r="69232" spans="7:7" x14ac:dyDescent="0.2">
      <c r="G69232"/>
    </row>
    <row r="69233" spans="7:7" x14ac:dyDescent="0.2">
      <c r="G69233"/>
    </row>
    <row r="69234" spans="7:7" x14ac:dyDescent="0.2">
      <c r="G69234"/>
    </row>
    <row r="69235" spans="7:7" x14ac:dyDescent="0.2">
      <c r="G69235"/>
    </row>
    <row r="69236" spans="7:7" x14ac:dyDescent="0.2">
      <c r="G69236"/>
    </row>
    <row r="69237" spans="7:7" x14ac:dyDescent="0.2">
      <c r="G69237"/>
    </row>
    <row r="69238" spans="7:7" x14ac:dyDescent="0.2">
      <c r="G69238"/>
    </row>
    <row r="69239" spans="7:7" x14ac:dyDescent="0.2">
      <c r="G69239"/>
    </row>
    <row r="69240" spans="7:7" x14ac:dyDescent="0.2">
      <c r="G69240"/>
    </row>
    <row r="69241" spans="7:7" x14ac:dyDescent="0.2">
      <c r="G69241"/>
    </row>
    <row r="69242" spans="7:7" x14ac:dyDescent="0.2">
      <c r="G69242"/>
    </row>
    <row r="69243" spans="7:7" x14ac:dyDescent="0.2">
      <c r="G69243"/>
    </row>
    <row r="69244" spans="7:7" x14ac:dyDescent="0.2">
      <c r="G69244"/>
    </row>
    <row r="69245" spans="7:7" x14ac:dyDescent="0.2">
      <c r="G69245"/>
    </row>
    <row r="69246" spans="7:7" x14ac:dyDescent="0.2">
      <c r="G69246"/>
    </row>
    <row r="69247" spans="7:7" x14ac:dyDescent="0.2">
      <c r="G69247"/>
    </row>
    <row r="69248" spans="7:7" x14ac:dyDescent="0.2">
      <c r="G69248"/>
    </row>
    <row r="69249" spans="7:7" x14ac:dyDescent="0.2">
      <c r="G69249"/>
    </row>
    <row r="69250" spans="7:7" x14ac:dyDescent="0.2">
      <c r="G69250"/>
    </row>
    <row r="69251" spans="7:7" x14ac:dyDescent="0.2">
      <c r="G69251"/>
    </row>
    <row r="69252" spans="7:7" x14ac:dyDescent="0.2">
      <c r="G69252"/>
    </row>
    <row r="69253" spans="7:7" x14ac:dyDescent="0.2">
      <c r="G69253"/>
    </row>
    <row r="69254" spans="7:7" x14ac:dyDescent="0.2">
      <c r="G69254"/>
    </row>
    <row r="69255" spans="7:7" x14ac:dyDescent="0.2">
      <c r="G69255"/>
    </row>
    <row r="69256" spans="7:7" x14ac:dyDescent="0.2">
      <c r="G69256"/>
    </row>
    <row r="69257" spans="7:7" x14ac:dyDescent="0.2">
      <c r="G69257"/>
    </row>
    <row r="69258" spans="7:7" x14ac:dyDescent="0.2">
      <c r="G69258"/>
    </row>
    <row r="69259" spans="7:7" x14ac:dyDescent="0.2">
      <c r="G69259"/>
    </row>
    <row r="69260" spans="7:7" x14ac:dyDescent="0.2">
      <c r="G69260"/>
    </row>
    <row r="69261" spans="7:7" x14ac:dyDescent="0.2">
      <c r="G69261"/>
    </row>
    <row r="69262" spans="7:7" x14ac:dyDescent="0.2">
      <c r="G69262"/>
    </row>
    <row r="69263" spans="7:7" x14ac:dyDescent="0.2">
      <c r="G69263"/>
    </row>
    <row r="69264" spans="7:7" x14ac:dyDescent="0.2">
      <c r="G69264"/>
    </row>
    <row r="69265" spans="7:7" x14ac:dyDescent="0.2">
      <c r="G69265"/>
    </row>
    <row r="69266" spans="7:7" x14ac:dyDescent="0.2">
      <c r="G69266"/>
    </row>
    <row r="69267" spans="7:7" x14ac:dyDescent="0.2">
      <c r="G69267"/>
    </row>
    <row r="69268" spans="7:7" x14ac:dyDescent="0.2">
      <c r="G69268"/>
    </row>
    <row r="69269" spans="7:7" x14ac:dyDescent="0.2">
      <c r="G69269"/>
    </row>
    <row r="69270" spans="7:7" x14ac:dyDescent="0.2">
      <c r="G69270"/>
    </row>
    <row r="69271" spans="7:7" x14ac:dyDescent="0.2">
      <c r="G69271"/>
    </row>
    <row r="69272" spans="7:7" x14ac:dyDescent="0.2">
      <c r="G69272"/>
    </row>
    <row r="69273" spans="7:7" x14ac:dyDescent="0.2">
      <c r="G69273"/>
    </row>
    <row r="69274" spans="7:7" x14ac:dyDescent="0.2">
      <c r="G69274"/>
    </row>
    <row r="69275" spans="7:7" x14ac:dyDescent="0.2">
      <c r="G69275"/>
    </row>
    <row r="69276" spans="7:7" x14ac:dyDescent="0.2">
      <c r="G69276"/>
    </row>
    <row r="69277" spans="7:7" x14ac:dyDescent="0.2">
      <c r="G69277"/>
    </row>
    <row r="69278" spans="7:7" x14ac:dyDescent="0.2">
      <c r="G69278"/>
    </row>
    <row r="69279" spans="7:7" x14ac:dyDescent="0.2">
      <c r="G69279"/>
    </row>
    <row r="69280" spans="7:7" x14ac:dyDescent="0.2">
      <c r="G69280"/>
    </row>
    <row r="69281" spans="7:7" x14ac:dyDescent="0.2">
      <c r="G69281"/>
    </row>
    <row r="69282" spans="7:7" x14ac:dyDescent="0.2">
      <c r="G69282"/>
    </row>
    <row r="69283" spans="7:7" x14ac:dyDescent="0.2">
      <c r="G69283"/>
    </row>
    <row r="69284" spans="7:7" x14ac:dyDescent="0.2">
      <c r="G69284"/>
    </row>
    <row r="69285" spans="7:7" x14ac:dyDescent="0.2">
      <c r="G69285"/>
    </row>
    <row r="69286" spans="7:7" x14ac:dyDescent="0.2">
      <c r="G69286"/>
    </row>
    <row r="69287" spans="7:7" x14ac:dyDescent="0.2">
      <c r="G69287"/>
    </row>
    <row r="69288" spans="7:7" x14ac:dyDescent="0.2">
      <c r="G69288"/>
    </row>
    <row r="69289" spans="7:7" x14ac:dyDescent="0.2">
      <c r="G69289"/>
    </row>
    <row r="69290" spans="7:7" x14ac:dyDescent="0.2">
      <c r="G69290"/>
    </row>
    <row r="69291" spans="7:7" x14ac:dyDescent="0.2">
      <c r="G69291"/>
    </row>
    <row r="69292" spans="7:7" x14ac:dyDescent="0.2">
      <c r="G69292"/>
    </row>
    <row r="69293" spans="7:7" x14ac:dyDescent="0.2">
      <c r="G69293"/>
    </row>
    <row r="69294" spans="7:7" x14ac:dyDescent="0.2">
      <c r="G69294"/>
    </row>
    <row r="69295" spans="7:7" x14ac:dyDescent="0.2">
      <c r="G69295"/>
    </row>
    <row r="69296" spans="7:7" x14ac:dyDescent="0.2">
      <c r="G69296"/>
    </row>
    <row r="69297" spans="7:7" x14ac:dyDescent="0.2">
      <c r="G69297"/>
    </row>
    <row r="69298" spans="7:7" x14ac:dyDescent="0.2">
      <c r="G69298"/>
    </row>
    <row r="69299" spans="7:7" x14ac:dyDescent="0.2">
      <c r="G69299"/>
    </row>
    <row r="69300" spans="7:7" x14ac:dyDescent="0.2">
      <c r="G69300"/>
    </row>
    <row r="69301" spans="7:7" x14ac:dyDescent="0.2">
      <c r="G69301"/>
    </row>
    <row r="69302" spans="7:7" x14ac:dyDescent="0.2">
      <c r="G69302"/>
    </row>
    <row r="69303" spans="7:7" x14ac:dyDescent="0.2">
      <c r="G69303"/>
    </row>
    <row r="69304" spans="7:7" x14ac:dyDescent="0.2">
      <c r="G69304"/>
    </row>
    <row r="69305" spans="7:7" x14ac:dyDescent="0.2">
      <c r="G69305"/>
    </row>
    <row r="69306" spans="7:7" x14ac:dyDescent="0.2">
      <c r="G69306"/>
    </row>
    <row r="69307" spans="7:7" x14ac:dyDescent="0.2">
      <c r="G69307"/>
    </row>
    <row r="69308" spans="7:7" x14ac:dyDescent="0.2">
      <c r="G69308"/>
    </row>
    <row r="69309" spans="7:7" x14ac:dyDescent="0.2">
      <c r="G69309"/>
    </row>
    <row r="69310" spans="7:7" x14ac:dyDescent="0.2">
      <c r="G69310"/>
    </row>
    <row r="69311" spans="7:7" x14ac:dyDescent="0.2">
      <c r="G69311"/>
    </row>
    <row r="69312" spans="7:7" x14ac:dyDescent="0.2">
      <c r="G69312"/>
    </row>
    <row r="69313" spans="7:7" x14ac:dyDescent="0.2">
      <c r="G69313"/>
    </row>
    <row r="69314" spans="7:7" x14ac:dyDescent="0.2">
      <c r="G69314"/>
    </row>
    <row r="69315" spans="7:7" x14ac:dyDescent="0.2">
      <c r="G69315"/>
    </row>
    <row r="69316" spans="7:7" x14ac:dyDescent="0.2">
      <c r="G69316"/>
    </row>
    <row r="69317" spans="7:7" x14ac:dyDescent="0.2">
      <c r="G69317"/>
    </row>
    <row r="69318" spans="7:7" x14ac:dyDescent="0.2">
      <c r="G69318"/>
    </row>
    <row r="69319" spans="7:7" x14ac:dyDescent="0.2">
      <c r="G69319"/>
    </row>
    <row r="69320" spans="7:7" x14ac:dyDescent="0.2">
      <c r="G69320"/>
    </row>
    <row r="69321" spans="7:7" x14ac:dyDescent="0.2">
      <c r="G69321"/>
    </row>
    <row r="69322" spans="7:7" x14ac:dyDescent="0.2">
      <c r="G69322"/>
    </row>
    <row r="69323" spans="7:7" x14ac:dyDescent="0.2">
      <c r="G69323"/>
    </row>
    <row r="69324" spans="7:7" x14ac:dyDescent="0.2">
      <c r="G69324"/>
    </row>
    <row r="69325" spans="7:7" x14ac:dyDescent="0.2">
      <c r="G69325"/>
    </row>
    <row r="69326" spans="7:7" x14ac:dyDescent="0.2">
      <c r="G69326"/>
    </row>
    <row r="69327" spans="7:7" x14ac:dyDescent="0.2">
      <c r="G69327"/>
    </row>
    <row r="69328" spans="7:7" x14ac:dyDescent="0.2">
      <c r="G69328"/>
    </row>
    <row r="69329" spans="7:7" x14ac:dyDescent="0.2">
      <c r="G69329"/>
    </row>
    <row r="69330" spans="7:7" x14ac:dyDescent="0.2">
      <c r="G69330"/>
    </row>
    <row r="69331" spans="7:7" x14ac:dyDescent="0.2">
      <c r="G69331"/>
    </row>
    <row r="69332" spans="7:7" x14ac:dyDescent="0.2">
      <c r="G69332"/>
    </row>
    <row r="69333" spans="7:7" x14ac:dyDescent="0.2">
      <c r="G69333"/>
    </row>
    <row r="69334" spans="7:7" x14ac:dyDescent="0.2">
      <c r="G69334"/>
    </row>
    <row r="69335" spans="7:7" x14ac:dyDescent="0.2">
      <c r="G69335"/>
    </row>
    <row r="69336" spans="7:7" x14ac:dyDescent="0.2">
      <c r="G69336"/>
    </row>
    <row r="69337" spans="7:7" x14ac:dyDescent="0.2">
      <c r="G69337"/>
    </row>
    <row r="69338" spans="7:7" x14ac:dyDescent="0.2">
      <c r="G69338"/>
    </row>
    <row r="69339" spans="7:7" x14ac:dyDescent="0.2">
      <c r="G69339"/>
    </row>
    <row r="69340" spans="7:7" x14ac:dyDescent="0.2">
      <c r="G69340"/>
    </row>
    <row r="69341" spans="7:7" x14ac:dyDescent="0.2">
      <c r="G69341"/>
    </row>
    <row r="69342" spans="7:7" x14ac:dyDescent="0.2">
      <c r="G69342"/>
    </row>
    <row r="69343" spans="7:7" x14ac:dyDescent="0.2">
      <c r="G69343"/>
    </row>
    <row r="69344" spans="7:7" x14ac:dyDescent="0.2">
      <c r="G69344"/>
    </row>
    <row r="69345" spans="7:7" x14ac:dyDescent="0.2">
      <c r="G69345"/>
    </row>
    <row r="69346" spans="7:7" x14ac:dyDescent="0.2">
      <c r="G69346"/>
    </row>
    <row r="69347" spans="7:7" x14ac:dyDescent="0.2">
      <c r="G69347"/>
    </row>
    <row r="69348" spans="7:7" x14ac:dyDescent="0.2">
      <c r="G69348"/>
    </row>
    <row r="69349" spans="7:7" x14ac:dyDescent="0.2">
      <c r="G69349"/>
    </row>
    <row r="69350" spans="7:7" x14ac:dyDescent="0.2">
      <c r="G69350"/>
    </row>
    <row r="69351" spans="7:7" x14ac:dyDescent="0.2">
      <c r="G69351"/>
    </row>
    <row r="69352" spans="7:7" x14ac:dyDescent="0.2">
      <c r="G69352"/>
    </row>
    <row r="69353" spans="7:7" x14ac:dyDescent="0.2">
      <c r="G69353"/>
    </row>
    <row r="69354" spans="7:7" x14ac:dyDescent="0.2">
      <c r="G69354"/>
    </row>
    <row r="69355" spans="7:7" x14ac:dyDescent="0.2">
      <c r="G69355"/>
    </row>
    <row r="69356" spans="7:7" x14ac:dyDescent="0.2">
      <c r="G69356"/>
    </row>
    <row r="69357" spans="7:7" x14ac:dyDescent="0.2">
      <c r="G69357"/>
    </row>
    <row r="69358" spans="7:7" x14ac:dyDescent="0.2">
      <c r="G69358"/>
    </row>
    <row r="69359" spans="7:7" x14ac:dyDescent="0.2">
      <c r="G69359"/>
    </row>
    <row r="69360" spans="7:7" x14ac:dyDescent="0.2">
      <c r="G69360"/>
    </row>
    <row r="69361" spans="7:7" x14ac:dyDescent="0.2">
      <c r="G69361"/>
    </row>
    <row r="69362" spans="7:7" x14ac:dyDescent="0.2">
      <c r="G69362"/>
    </row>
    <row r="69363" spans="7:7" x14ac:dyDescent="0.2">
      <c r="G69363"/>
    </row>
    <row r="69364" spans="7:7" x14ac:dyDescent="0.2">
      <c r="G69364"/>
    </row>
    <row r="69365" spans="7:7" x14ac:dyDescent="0.2">
      <c r="G69365"/>
    </row>
    <row r="69366" spans="7:7" x14ac:dyDescent="0.2">
      <c r="G69366"/>
    </row>
    <row r="69367" spans="7:7" x14ac:dyDescent="0.2">
      <c r="G69367"/>
    </row>
    <row r="69368" spans="7:7" x14ac:dyDescent="0.2">
      <c r="G69368"/>
    </row>
    <row r="69369" spans="7:7" x14ac:dyDescent="0.2">
      <c r="G69369"/>
    </row>
    <row r="69370" spans="7:7" x14ac:dyDescent="0.2">
      <c r="G69370"/>
    </row>
    <row r="69371" spans="7:7" x14ac:dyDescent="0.2">
      <c r="G69371"/>
    </row>
    <row r="69372" spans="7:7" x14ac:dyDescent="0.2">
      <c r="G69372"/>
    </row>
    <row r="69373" spans="7:7" x14ac:dyDescent="0.2">
      <c r="G69373"/>
    </row>
    <row r="69374" spans="7:7" x14ac:dyDescent="0.2">
      <c r="G69374"/>
    </row>
    <row r="69375" spans="7:7" x14ac:dyDescent="0.2">
      <c r="G69375"/>
    </row>
    <row r="69376" spans="7:7" x14ac:dyDescent="0.2">
      <c r="G69376"/>
    </row>
    <row r="69377" spans="7:7" x14ac:dyDescent="0.2">
      <c r="G69377"/>
    </row>
    <row r="69378" spans="7:7" x14ac:dyDescent="0.2">
      <c r="G69378"/>
    </row>
    <row r="69379" spans="7:7" x14ac:dyDescent="0.2">
      <c r="G69379"/>
    </row>
    <row r="69380" spans="7:7" x14ac:dyDescent="0.2">
      <c r="G69380"/>
    </row>
    <row r="69381" spans="7:7" x14ac:dyDescent="0.2">
      <c r="G69381"/>
    </row>
    <row r="69382" spans="7:7" x14ac:dyDescent="0.2">
      <c r="G69382"/>
    </row>
    <row r="69383" spans="7:7" x14ac:dyDescent="0.2">
      <c r="G69383"/>
    </row>
    <row r="69384" spans="7:7" x14ac:dyDescent="0.2">
      <c r="G69384"/>
    </row>
    <row r="69385" spans="7:7" x14ac:dyDescent="0.2">
      <c r="G69385"/>
    </row>
    <row r="69386" spans="7:7" x14ac:dyDescent="0.2">
      <c r="G69386"/>
    </row>
    <row r="69387" spans="7:7" x14ac:dyDescent="0.2">
      <c r="G69387"/>
    </row>
    <row r="69388" spans="7:7" x14ac:dyDescent="0.2">
      <c r="G69388"/>
    </row>
    <row r="69389" spans="7:7" x14ac:dyDescent="0.2">
      <c r="G69389"/>
    </row>
    <row r="69390" spans="7:7" x14ac:dyDescent="0.2">
      <c r="G69390"/>
    </row>
    <row r="69391" spans="7:7" x14ac:dyDescent="0.2">
      <c r="G69391"/>
    </row>
    <row r="69392" spans="7:7" x14ac:dyDescent="0.2">
      <c r="G69392"/>
    </row>
    <row r="69393" spans="7:7" x14ac:dyDescent="0.2">
      <c r="G69393"/>
    </row>
    <row r="69394" spans="7:7" x14ac:dyDescent="0.2">
      <c r="G69394"/>
    </row>
    <row r="69395" spans="7:7" x14ac:dyDescent="0.2">
      <c r="G69395"/>
    </row>
    <row r="69396" spans="7:7" x14ac:dyDescent="0.2">
      <c r="G69396"/>
    </row>
    <row r="69397" spans="7:7" x14ac:dyDescent="0.2">
      <c r="G69397"/>
    </row>
    <row r="69398" spans="7:7" x14ac:dyDescent="0.2">
      <c r="G69398"/>
    </row>
    <row r="69399" spans="7:7" x14ac:dyDescent="0.2">
      <c r="G69399"/>
    </row>
    <row r="69400" spans="7:7" x14ac:dyDescent="0.2">
      <c r="G69400"/>
    </row>
    <row r="69401" spans="7:7" x14ac:dyDescent="0.2">
      <c r="G69401"/>
    </row>
    <row r="69402" spans="7:7" x14ac:dyDescent="0.2">
      <c r="G69402"/>
    </row>
    <row r="69403" spans="7:7" x14ac:dyDescent="0.2">
      <c r="G69403"/>
    </row>
    <row r="69404" spans="7:7" x14ac:dyDescent="0.2">
      <c r="G69404"/>
    </row>
    <row r="69405" spans="7:7" x14ac:dyDescent="0.2">
      <c r="G69405"/>
    </row>
    <row r="69406" spans="7:7" x14ac:dyDescent="0.2">
      <c r="G69406"/>
    </row>
    <row r="69407" spans="7:7" x14ac:dyDescent="0.2">
      <c r="G69407"/>
    </row>
    <row r="69408" spans="7:7" x14ac:dyDescent="0.2">
      <c r="G69408"/>
    </row>
    <row r="69409" spans="7:7" x14ac:dyDescent="0.2">
      <c r="G69409"/>
    </row>
    <row r="69410" spans="7:7" x14ac:dyDescent="0.2">
      <c r="G69410"/>
    </row>
    <row r="69411" spans="7:7" x14ac:dyDescent="0.2">
      <c r="G69411"/>
    </row>
    <row r="69412" spans="7:7" x14ac:dyDescent="0.2">
      <c r="G69412"/>
    </row>
    <row r="69413" spans="7:7" x14ac:dyDescent="0.2">
      <c r="G69413"/>
    </row>
    <row r="69414" spans="7:7" x14ac:dyDescent="0.2">
      <c r="G69414"/>
    </row>
    <row r="69415" spans="7:7" x14ac:dyDescent="0.2">
      <c r="G69415"/>
    </row>
    <row r="69416" spans="7:7" x14ac:dyDescent="0.2">
      <c r="G69416"/>
    </row>
    <row r="69417" spans="7:7" x14ac:dyDescent="0.2">
      <c r="G69417"/>
    </row>
    <row r="69418" spans="7:7" x14ac:dyDescent="0.2">
      <c r="G69418"/>
    </row>
    <row r="69419" spans="7:7" x14ac:dyDescent="0.2">
      <c r="G69419"/>
    </row>
    <row r="69420" spans="7:7" x14ac:dyDescent="0.2">
      <c r="G69420"/>
    </row>
    <row r="69421" spans="7:7" x14ac:dyDescent="0.2">
      <c r="G69421"/>
    </row>
    <row r="69422" spans="7:7" x14ac:dyDescent="0.2">
      <c r="G69422"/>
    </row>
    <row r="69423" spans="7:7" x14ac:dyDescent="0.2">
      <c r="G69423"/>
    </row>
    <row r="69424" spans="7:7" x14ac:dyDescent="0.2">
      <c r="G69424"/>
    </row>
    <row r="69425" spans="7:7" x14ac:dyDescent="0.2">
      <c r="G69425"/>
    </row>
    <row r="69426" spans="7:7" x14ac:dyDescent="0.2">
      <c r="G69426"/>
    </row>
    <row r="69427" spans="7:7" x14ac:dyDescent="0.2">
      <c r="G69427"/>
    </row>
    <row r="69428" spans="7:7" x14ac:dyDescent="0.2">
      <c r="G69428"/>
    </row>
    <row r="69429" spans="7:7" x14ac:dyDescent="0.2">
      <c r="G69429"/>
    </row>
    <row r="69430" spans="7:7" x14ac:dyDescent="0.2">
      <c r="G69430"/>
    </row>
    <row r="69431" spans="7:7" x14ac:dyDescent="0.2">
      <c r="G69431"/>
    </row>
    <row r="69432" spans="7:7" x14ac:dyDescent="0.2">
      <c r="G69432"/>
    </row>
    <row r="69433" spans="7:7" x14ac:dyDescent="0.2">
      <c r="G69433"/>
    </row>
    <row r="69434" spans="7:7" x14ac:dyDescent="0.2">
      <c r="G69434"/>
    </row>
    <row r="69435" spans="7:7" x14ac:dyDescent="0.2">
      <c r="G69435"/>
    </row>
    <row r="69436" spans="7:7" x14ac:dyDescent="0.2">
      <c r="G69436"/>
    </row>
    <row r="69437" spans="7:7" x14ac:dyDescent="0.2">
      <c r="G69437"/>
    </row>
    <row r="69438" spans="7:7" x14ac:dyDescent="0.2">
      <c r="G69438"/>
    </row>
    <row r="69439" spans="7:7" x14ac:dyDescent="0.2">
      <c r="G69439"/>
    </row>
    <row r="69440" spans="7:7" x14ac:dyDescent="0.2">
      <c r="G69440"/>
    </row>
    <row r="69441" spans="7:7" x14ac:dyDescent="0.2">
      <c r="G69441"/>
    </row>
    <row r="69442" spans="7:7" x14ac:dyDescent="0.2">
      <c r="G69442"/>
    </row>
    <row r="69443" spans="7:7" x14ac:dyDescent="0.2">
      <c r="G69443"/>
    </row>
    <row r="69444" spans="7:7" x14ac:dyDescent="0.2">
      <c r="G69444"/>
    </row>
    <row r="69445" spans="7:7" x14ac:dyDescent="0.2">
      <c r="G69445"/>
    </row>
    <row r="69446" spans="7:7" x14ac:dyDescent="0.2">
      <c r="G69446"/>
    </row>
    <row r="69447" spans="7:7" x14ac:dyDescent="0.2">
      <c r="G69447"/>
    </row>
    <row r="69448" spans="7:7" x14ac:dyDescent="0.2">
      <c r="G69448"/>
    </row>
    <row r="69449" spans="7:7" x14ac:dyDescent="0.2">
      <c r="G69449"/>
    </row>
    <row r="69450" spans="7:7" x14ac:dyDescent="0.2">
      <c r="G69450"/>
    </row>
    <row r="69451" spans="7:7" x14ac:dyDescent="0.2">
      <c r="G69451"/>
    </row>
    <row r="69452" spans="7:7" x14ac:dyDescent="0.2">
      <c r="G69452"/>
    </row>
    <row r="69453" spans="7:7" x14ac:dyDescent="0.2">
      <c r="G69453"/>
    </row>
    <row r="69454" spans="7:7" x14ac:dyDescent="0.2">
      <c r="G69454"/>
    </row>
    <row r="69455" spans="7:7" x14ac:dyDescent="0.2">
      <c r="G69455"/>
    </row>
    <row r="69456" spans="7:7" x14ac:dyDescent="0.2">
      <c r="G69456"/>
    </row>
    <row r="69457" spans="7:7" x14ac:dyDescent="0.2">
      <c r="G69457"/>
    </row>
    <row r="69458" spans="7:7" x14ac:dyDescent="0.2">
      <c r="G69458"/>
    </row>
    <row r="69459" spans="7:7" x14ac:dyDescent="0.2">
      <c r="G69459"/>
    </row>
    <row r="69460" spans="7:7" x14ac:dyDescent="0.2">
      <c r="G69460"/>
    </row>
    <row r="69461" spans="7:7" x14ac:dyDescent="0.2">
      <c r="G69461"/>
    </row>
    <row r="69462" spans="7:7" x14ac:dyDescent="0.2">
      <c r="G69462"/>
    </row>
    <row r="69463" spans="7:7" x14ac:dyDescent="0.2">
      <c r="G69463"/>
    </row>
    <row r="69464" spans="7:7" x14ac:dyDescent="0.2">
      <c r="G69464"/>
    </row>
    <row r="69465" spans="7:7" x14ac:dyDescent="0.2">
      <c r="G69465"/>
    </row>
    <row r="69466" spans="7:7" x14ac:dyDescent="0.2">
      <c r="G69466"/>
    </row>
    <row r="69467" spans="7:7" x14ac:dyDescent="0.2">
      <c r="G69467"/>
    </row>
    <row r="69468" spans="7:7" x14ac:dyDescent="0.2">
      <c r="G69468"/>
    </row>
    <row r="69469" spans="7:7" x14ac:dyDescent="0.2">
      <c r="G69469"/>
    </row>
    <row r="69470" spans="7:7" x14ac:dyDescent="0.2">
      <c r="G69470"/>
    </row>
    <row r="69471" spans="7:7" x14ac:dyDescent="0.2">
      <c r="G69471"/>
    </row>
    <row r="69472" spans="7:7" x14ac:dyDescent="0.2">
      <c r="G69472"/>
    </row>
    <row r="69473" spans="7:7" x14ac:dyDescent="0.2">
      <c r="G69473"/>
    </row>
    <row r="69474" spans="7:7" x14ac:dyDescent="0.2">
      <c r="G69474"/>
    </row>
    <row r="69475" spans="7:7" x14ac:dyDescent="0.2">
      <c r="G69475"/>
    </row>
    <row r="69476" spans="7:7" x14ac:dyDescent="0.2">
      <c r="G69476"/>
    </row>
    <row r="69477" spans="7:7" x14ac:dyDescent="0.2">
      <c r="G69477"/>
    </row>
    <row r="69478" spans="7:7" x14ac:dyDescent="0.2">
      <c r="G69478"/>
    </row>
    <row r="69479" spans="7:7" x14ac:dyDescent="0.2">
      <c r="G69479"/>
    </row>
    <row r="69480" spans="7:7" x14ac:dyDescent="0.2">
      <c r="G69480"/>
    </row>
    <row r="69481" spans="7:7" x14ac:dyDescent="0.2">
      <c r="G69481"/>
    </row>
    <row r="69482" spans="7:7" x14ac:dyDescent="0.2">
      <c r="G69482"/>
    </row>
    <row r="69483" spans="7:7" x14ac:dyDescent="0.2">
      <c r="G69483"/>
    </row>
    <row r="69484" spans="7:7" x14ac:dyDescent="0.2">
      <c r="G69484"/>
    </row>
    <row r="69485" spans="7:7" x14ac:dyDescent="0.2">
      <c r="G69485"/>
    </row>
    <row r="69486" spans="7:7" x14ac:dyDescent="0.2">
      <c r="G69486"/>
    </row>
    <row r="69487" spans="7:7" x14ac:dyDescent="0.2">
      <c r="G69487"/>
    </row>
    <row r="69488" spans="7:7" x14ac:dyDescent="0.2">
      <c r="G69488"/>
    </row>
    <row r="69489" spans="7:7" x14ac:dyDescent="0.2">
      <c r="G69489"/>
    </row>
    <row r="69490" spans="7:7" x14ac:dyDescent="0.2">
      <c r="G69490"/>
    </row>
    <row r="69491" spans="7:7" x14ac:dyDescent="0.2">
      <c r="G69491"/>
    </row>
    <row r="69492" spans="7:7" x14ac:dyDescent="0.2">
      <c r="G69492"/>
    </row>
    <row r="69493" spans="7:7" x14ac:dyDescent="0.2">
      <c r="G69493"/>
    </row>
    <row r="69494" spans="7:7" x14ac:dyDescent="0.2">
      <c r="G69494"/>
    </row>
    <row r="69495" spans="7:7" x14ac:dyDescent="0.2">
      <c r="G69495"/>
    </row>
    <row r="69496" spans="7:7" x14ac:dyDescent="0.2">
      <c r="G69496"/>
    </row>
    <row r="69497" spans="7:7" x14ac:dyDescent="0.2">
      <c r="G69497"/>
    </row>
    <row r="69498" spans="7:7" x14ac:dyDescent="0.2">
      <c r="G69498"/>
    </row>
    <row r="69499" spans="7:7" x14ac:dyDescent="0.2">
      <c r="G69499"/>
    </row>
    <row r="69500" spans="7:7" x14ac:dyDescent="0.2">
      <c r="G69500"/>
    </row>
    <row r="69501" spans="7:7" x14ac:dyDescent="0.2">
      <c r="G69501"/>
    </row>
    <row r="69502" spans="7:7" x14ac:dyDescent="0.2">
      <c r="G69502"/>
    </row>
    <row r="69503" spans="7:7" x14ac:dyDescent="0.2">
      <c r="G69503"/>
    </row>
    <row r="69504" spans="7:7" x14ac:dyDescent="0.2">
      <c r="G69504"/>
    </row>
    <row r="69505" spans="7:7" x14ac:dyDescent="0.2">
      <c r="G69505"/>
    </row>
    <row r="69506" spans="7:7" x14ac:dyDescent="0.2">
      <c r="G69506"/>
    </row>
    <row r="69507" spans="7:7" x14ac:dyDescent="0.2">
      <c r="G69507"/>
    </row>
    <row r="69508" spans="7:7" x14ac:dyDescent="0.2">
      <c r="G69508"/>
    </row>
    <row r="69509" spans="7:7" x14ac:dyDescent="0.2">
      <c r="G69509"/>
    </row>
    <row r="69510" spans="7:7" x14ac:dyDescent="0.2">
      <c r="G69510"/>
    </row>
    <row r="69511" spans="7:7" x14ac:dyDescent="0.2">
      <c r="G69511"/>
    </row>
    <row r="69512" spans="7:7" x14ac:dyDescent="0.2">
      <c r="G69512"/>
    </row>
    <row r="69513" spans="7:7" x14ac:dyDescent="0.2">
      <c r="G69513"/>
    </row>
    <row r="69514" spans="7:7" x14ac:dyDescent="0.2">
      <c r="G69514"/>
    </row>
    <row r="69515" spans="7:7" x14ac:dyDescent="0.2">
      <c r="G69515"/>
    </row>
    <row r="69516" spans="7:7" x14ac:dyDescent="0.2">
      <c r="G69516"/>
    </row>
    <row r="69517" spans="7:7" x14ac:dyDescent="0.2">
      <c r="G69517"/>
    </row>
    <row r="69518" spans="7:7" x14ac:dyDescent="0.2">
      <c r="G69518"/>
    </row>
    <row r="69519" spans="7:7" x14ac:dyDescent="0.2">
      <c r="G69519"/>
    </row>
    <row r="69520" spans="7:7" x14ac:dyDescent="0.2">
      <c r="G69520"/>
    </row>
    <row r="69521" spans="7:7" x14ac:dyDescent="0.2">
      <c r="G69521"/>
    </row>
    <row r="69522" spans="7:7" x14ac:dyDescent="0.2">
      <c r="G69522"/>
    </row>
    <row r="69523" spans="7:7" x14ac:dyDescent="0.2">
      <c r="G69523"/>
    </row>
    <row r="69524" spans="7:7" x14ac:dyDescent="0.2">
      <c r="G69524"/>
    </row>
    <row r="69525" spans="7:7" x14ac:dyDescent="0.2">
      <c r="G69525"/>
    </row>
    <row r="69526" spans="7:7" x14ac:dyDescent="0.2">
      <c r="G69526"/>
    </row>
    <row r="69527" spans="7:7" x14ac:dyDescent="0.2">
      <c r="G69527"/>
    </row>
    <row r="69528" spans="7:7" x14ac:dyDescent="0.2">
      <c r="G69528"/>
    </row>
    <row r="69529" spans="7:7" x14ac:dyDescent="0.2">
      <c r="G69529"/>
    </row>
    <row r="69530" spans="7:7" x14ac:dyDescent="0.2">
      <c r="G69530"/>
    </row>
    <row r="69531" spans="7:7" x14ac:dyDescent="0.2">
      <c r="G69531"/>
    </row>
    <row r="69532" spans="7:7" x14ac:dyDescent="0.2">
      <c r="G69532"/>
    </row>
    <row r="69533" spans="7:7" x14ac:dyDescent="0.2">
      <c r="G69533"/>
    </row>
    <row r="69534" spans="7:7" x14ac:dyDescent="0.2">
      <c r="G69534"/>
    </row>
    <row r="69535" spans="7:7" x14ac:dyDescent="0.2">
      <c r="G69535"/>
    </row>
    <row r="69536" spans="7:7" x14ac:dyDescent="0.2">
      <c r="G69536"/>
    </row>
    <row r="69537" spans="7:7" x14ac:dyDescent="0.2">
      <c r="G69537"/>
    </row>
    <row r="69538" spans="7:7" x14ac:dyDescent="0.2">
      <c r="G69538"/>
    </row>
    <row r="69539" spans="7:7" x14ac:dyDescent="0.2">
      <c r="G69539"/>
    </row>
    <row r="69540" spans="7:7" x14ac:dyDescent="0.2">
      <c r="G69540"/>
    </row>
    <row r="69541" spans="7:7" x14ac:dyDescent="0.2">
      <c r="G69541"/>
    </row>
    <row r="69542" spans="7:7" x14ac:dyDescent="0.2">
      <c r="G69542"/>
    </row>
    <row r="69543" spans="7:7" x14ac:dyDescent="0.2">
      <c r="G69543"/>
    </row>
    <row r="69544" spans="7:7" x14ac:dyDescent="0.2">
      <c r="G69544"/>
    </row>
    <row r="69545" spans="7:7" x14ac:dyDescent="0.2">
      <c r="G69545"/>
    </row>
    <row r="69546" spans="7:7" x14ac:dyDescent="0.2">
      <c r="G69546"/>
    </row>
    <row r="69547" spans="7:7" x14ac:dyDescent="0.2">
      <c r="G69547"/>
    </row>
    <row r="69548" spans="7:7" x14ac:dyDescent="0.2">
      <c r="G69548"/>
    </row>
    <row r="69549" spans="7:7" x14ac:dyDescent="0.2">
      <c r="G69549"/>
    </row>
    <row r="69550" spans="7:7" x14ac:dyDescent="0.2">
      <c r="G69550"/>
    </row>
    <row r="69551" spans="7:7" x14ac:dyDescent="0.2">
      <c r="G69551"/>
    </row>
    <row r="69552" spans="7:7" x14ac:dyDescent="0.2">
      <c r="G69552"/>
    </row>
    <row r="69553" spans="7:7" x14ac:dyDescent="0.2">
      <c r="G69553"/>
    </row>
    <row r="69554" spans="7:7" x14ac:dyDescent="0.2">
      <c r="G69554"/>
    </row>
    <row r="69555" spans="7:7" x14ac:dyDescent="0.2">
      <c r="G69555"/>
    </row>
    <row r="69556" spans="7:7" x14ac:dyDescent="0.2">
      <c r="G69556"/>
    </row>
    <row r="69557" spans="7:7" x14ac:dyDescent="0.2">
      <c r="G69557"/>
    </row>
    <row r="69558" spans="7:7" x14ac:dyDescent="0.2">
      <c r="G69558"/>
    </row>
    <row r="69559" spans="7:7" x14ac:dyDescent="0.2">
      <c r="G69559"/>
    </row>
    <row r="69560" spans="7:7" x14ac:dyDescent="0.2">
      <c r="G69560"/>
    </row>
    <row r="69561" spans="7:7" x14ac:dyDescent="0.2">
      <c r="G69561"/>
    </row>
    <row r="69562" spans="7:7" x14ac:dyDescent="0.2">
      <c r="G69562"/>
    </row>
    <row r="69563" spans="7:7" x14ac:dyDescent="0.2">
      <c r="G69563"/>
    </row>
    <row r="69564" spans="7:7" x14ac:dyDescent="0.2">
      <c r="G69564"/>
    </row>
    <row r="69565" spans="7:7" x14ac:dyDescent="0.2">
      <c r="G69565"/>
    </row>
    <row r="69566" spans="7:7" x14ac:dyDescent="0.2">
      <c r="G69566"/>
    </row>
    <row r="69567" spans="7:7" x14ac:dyDescent="0.2">
      <c r="G69567"/>
    </row>
    <row r="69568" spans="7:7" x14ac:dyDescent="0.2">
      <c r="G69568"/>
    </row>
    <row r="69569" spans="7:7" x14ac:dyDescent="0.2">
      <c r="G69569"/>
    </row>
    <row r="69570" spans="7:7" x14ac:dyDescent="0.2">
      <c r="G69570"/>
    </row>
    <row r="69571" spans="7:7" x14ac:dyDescent="0.2">
      <c r="G69571"/>
    </row>
    <row r="69572" spans="7:7" x14ac:dyDescent="0.2">
      <c r="G69572"/>
    </row>
    <row r="69573" spans="7:7" x14ac:dyDescent="0.2">
      <c r="G69573"/>
    </row>
    <row r="69574" spans="7:7" x14ac:dyDescent="0.2">
      <c r="G69574"/>
    </row>
    <row r="69575" spans="7:7" x14ac:dyDescent="0.2">
      <c r="G69575"/>
    </row>
    <row r="69576" spans="7:7" x14ac:dyDescent="0.2">
      <c r="G69576"/>
    </row>
    <row r="69577" spans="7:7" x14ac:dyDescent="0.2">
      <c r="G69577"/>
    </row>
    <row r="69578" spans="7:7" x14ac:dyDescent="0.2">
      <c r="G69578"/>
    </row>
    <row r="69579" spans="7:7" x14ac:dyDescent="0.2">
      <c r="G69579"/>
    </row>
    <row r="69580" spans="7:7" x14ac:dyDescent="0.2">
      <c r="G69580"/>
    </row>
    <row r="69581" spans="7:7" x14ac:dyDescent="0.2">
      <c r="G69581"/>
    </row>
    <row r="69582" spans="7:7" x14ac:dyDescent="0.2">
      <c r="G69582"/>
    </row>
    <row r="69583" spans="7:7" x14ac:dyDescent="0.2">
      <c r="G69583"/>
    </row>
    <row r="69584" spans="7:7" x14ac:dyDescent="0.2">
      <c r="G69584"/>
    </row>
    <row r="69585" spans="7:7" x14ac:dyDescent="0.2">
      <c r="G69585"/>
    </row>
    <row r="69586" spans="7:7" x14ac:dyDescent="0.2">
      <c r="G69586"/>
    </row>
    <row r="69587" spans="7:7" x14ac:dyDescent="0.2">
      <c r="G69587"/>
    </row>
    <row r="69588" spans="7:7" x14ac:dyDescent="0.2">
      <c r="G69588"/>
    </row>
    <row r="69589" spans="7:7" x14ac:dyDescent="0.2">
      <c r="G69589"/>
    </row>
    <row r="69590" spans="7:7" x14ac:dyDescent="0.2">
      <c r="G69590"/>
    </row>
    <row r="69591" spans="7:7" x14ac:dyDescent="0.2">
      <c r="G69591"/>
    </row>
    <row r="69592" spans="7:7" x14ac:dyDescent="0.2">
      <c r="G69592"/>
    </row>
    <row r="69593" spans="7:7" x14ac:dyDescent="0.2">
      <c r="G69593"/>
    </row>
    <row r="69594" spans="7:7" x14ac:dyDescent="0.2">
      <c r="G69594"/>
    </row>
    <row r="69595" spans="7:7" x14ac:dyDescent="0.2">
      <c r="G69595"/>
    </row>
    <row r="69596" spans="7:7" x14ac:dyDescent="0.2">
      <c r="G69596"/>
    </row>
    <row r="69597" spans="7:7" x14ac:dyDescent="0.2">
      <c r="G69597"/>
    </row>
    <row r="69598" spans="7:7" x14ac:dyDescent="0.2">
      <c r="G69598"/>
    </row>
    <row r="69599" spans="7:7" x14ac:dyDescent="0.2">
      <c r="G69599"/>
    </row>
    <row r="69600" spans="7:7" x14ac:dyDescent="0.2">
      <c r="G69600"/>
    </row>
    <row r="69601" spans="7:7" x14ac:dyDescent="0.2">
      <c r="G69601"/>
    </row>
    <row r="69602" spans="7:7" x14ac:dyDescent="0.2">
      <c r="G69602"/>
    </row>
    <row r="69603" spans="7:7" x14ac:dyDescent="0.2">
      <c r="G69603"/>
    </row>
    <row r="69604" spans="7:7" x14ac:dyDescent="0.2">
      <c r="G69604"/>
    </row>
    <row r="69605" spans="7:7" x14ac:dyDescent="0.2">
      <c r="G69605"/>
    </row>
    <row r="69606" spans="7:7" x14ac:dyDescent="0.2">
      <c r="G69606"/>
    </row>
    <row r="69607" spans="7:7" x14ac:dyDescent="0.2">
      <c r="G69607"/>
    </row>
    <row r="69608" spans="7:7" x14ac:dyDescent="0.2">
      <c r="G69608"/>
    </row>
    <row r="69609" spans="7:7" x14ac:dyDescent="0.2">
      <c r="G69609"/>
    </row>
    <row r="69610" spans="7:7" x14ac:dyDescent="0.2">
      <c r="G69610"/>
    </row>
    <row r="69611" spans="7:7" x14ac:dyDescent="0.2">
      <c r="G69611"/>
    </row>
    <row r="69612" spans="7:7" x14ac:dyDescent="0.2">
      <c r="G69612"/>
    </row>
    <row r="69613" spans="7:7" x14ac:dyDescent="0.2">
      <c r="G69613"/>
    </row>
    <row r="69614" spans="7:7" x14ac:dyDescent="0.2">
      <c r="G69614"/>
    </row>
    <row r="69615" spans="7:7" x14ac:dyDescent="0.2">
      <c r="G69615"/>
    </row>
    <row r="69616" spans="7:7" x14ac:dyDescent="0.2">
      <c r="G69616"/>
    </row>
    <row r="69617" spans="7:7" x14ac:dyDescent="0.2">
      <c r="G69617"/>
    </row>
    <row r="69618" spans="7:7" x14ac:dyDescent="0.2">
      <c r="G69618"/>
    </row>
    <row r="69619" spans="7:7" x14ac:dyDescent="0.2">
      <c r="G69619"/>
    </row>
    <row r="69620" spans="7:7" x14ac:dyDescent="0.2">
      <c r="G69620"/>
    </row>
    <row r="69621" spans="7:7" x14ac:dyDescent="0.2">
      <c r="G69621"/>
    </row>
    <row r="69622" spans="7:7" x14ac:dyDescent="0.2">
      <c r="G69622"/>
    </row>
    <row r="69623" spans="7:7" x14ac:dyDescent="0.2">
      <c r="G69623"/>
    </row>
    <row r="69624" spans="7:7" x14ac:dyDescent="0.2">
      <c r="G69624"/>
    </row>
    <row r="69625" spans="7:7" x14ac:dyDescent="0.2">
      <c r="G69625"/>
    </row>
    <row r="69626" spans="7:7" x14ac:dyDescent="0.2">
      <c r="G69626"/>
    </row>
    <row r="69627" spans="7:7" x14ac:dyDescent="0.2">
      <c r="G69627"/>
    </row>
    <row r="69628" spans="7:7" x14ac:dyDescent="0.2">
      <c r="G69628"/>
    </row>
    <row r="69629" spans="7:7" x14ac:dyDescent="0.2">
      <c r="G69629"/>
    </row>
    <row r="69630" spans="7:7" x14ac:dyDescent="0.2">
      <c r="G69630"/>
    </row>
    <row r="69631" spans="7:7" x14ac:dyDescent="0.2">
      <c r="G69631"/>
    </row>
    <row r="69632" spans="7:7" x14ac:dyDescent="0.2">
      <c r="G69632"/>
    </row>
    <row r="69633" spans="7:7" x14ac:dyDescent="0.2">
      <c r="G69633"/>
    </row>
    <row r="69634" spans="7:7" x14ac:dyDescent="0.2">
      <c r="G69634"/>
    </row>
    <row r="69635" spans="7:7" x14ac:dyDescent="0.2">
      <c r="G69635"/>
    </row>
    <row r="69636" spans="7:7" x14ac:dyDescent="0.2">
      <c r="G69636"/>
    </row>
    <row r="69637" spans="7:7" x14ac:dyDescent="0.2">
      <c r="G69637"/>
    </row>
    <row r="69638" spans="7:7" x14ac:dyDescent="0.2">
      <c r="G69638"/>
    </row>
    <row r="69639" spans="7:7" x14ac:dyDescent="0.2">
      <c r="G69639"/>
    </row>
    <row r="69640" spans="7:7" x14ac:dyDescent="0.2">
      <c r="G69640"/>
    </row>
    <row r="69641" spans="7:7" x14ac:dyDescent="0.2">
      <c r="G69641"/>
    </row>
    <row r="69642" spans="7:7" x14ac:dyDescent="0.2">
      <c r="G69642"/>
    </row>
    <row r="69643" spans="7:7" x14ac:dyDescent="0.2">
      <c r="G69643"/>
    </row>
    <row r="69644" spans="7:7" x14ac:dyDescent="0.2">
      <c r="G69644"/>
    </row>
    <row r="69645" spans="7:7" x14ac:dyDescent="0.2">
      <c r="G69645"/>
    </row>
    <row r="69646" spans="7:7" x14ac:dyDescent="0.2">
      <c r="G69646"/>
    </row>
    <row r="69647" spans="7:7" x14ac:dyDescent="0.2">
      <c r="G69647"/>
    </row>
    <row r="69648" spans="7:7" x14ac:dyDescent="0.2">
      <c r="G69648"/>
    </row>
    <row r="69649" spans="7:7" x14ac:dyDescent="0.2">
      <c r="G69649"/>
    </row>
    <row r="69650" spans="7:7" x14ac:dyDescent="0.2">
      <c r="G69650"/>
    </row>
    <row r="69651" spans="7:7" x14ac:dyDescent="0.2">
      <c r="G69651"/>
    </row>
    <row r="69652" spans="7:7" x14ac:dyDescent="0.2">
      <c r="G69652"/>
    </row>
    <row r="69653" spans="7:7" x14ac:dyDescent="0.2">
      <c r="G69653"/>
    </row>
    <row r="69654" spans="7:7" x14ac:dyDescent="0.2">
      <c r="G69654"/>
    </row>
    <row r="69655" spans="7:7" x14ac:dyDescent="0.2">
      <c r="G69655"/>
    </row>
    <row r="69656" spans="7:7" x14ac:dyDescent="0.2">
      <c r="G69656"/>
    </row>
    <row r="69657" spans="7:7" x14ac:dyDescent="0.2">
      <c r="G69657"/>
    </row>
    <row r="69658" spans="7:7" x14ac:dyDescent="0.2">
      <c r="G69658"/>
    </row>
    <row r="69659" spans="7:7" x14ac:dyDescent="0.2">
      <c r="G69659"/>
    </row>
    <row r="69660" spans="7:7" x14ac:dyDescent="0.2">
      <c r="G69660"/>
    </row>
    <row r="69661" spans="7:7" x14ac:dyDescent="0.2">
      <c r="G69661"/>
    </row>
    <row r="69662" spans="7:7" x14ac:dyDescent="0.2">
      <c r="G69662"/>
    </row>
    <row r="69663" spans="7:7" x14ac:dyDescent="0.2">
      <c r="G69663"/>
    </row>
    <row r="69664" spans="7:7" x14ac:dyDescent="0.2">
      <c r="G69664"/>
    </row>
    <row r="69665" spans="7:7" x14ac:dyDescent="0.2">
      <c r="G69665"/>
    </row>
    <row r="69666" spans="7:7" x14ac:dyDescent="0.2">
      <c r="G69666"/>
    </row>
    <row r="69667" spans="7:7" x14ac:dyDescent="0.2">
      <c r="G69667"/>
    </row>
    <row r="69668" spans="7:7" x14ac:dyDescent="0.2">
      <c r="G69668"/>
    </row>
    <row r="69669" spans="7:7" x14ac:dyDescent="0.2">
      <c r="G69669"/>
    </row>
    <row r="69670" spans="7:7" x14ac:dyDescent="0.2">
      <c r="G69670"/>
    </row>
    <row r="69671" spans="7:7" x14ac:dyDescent="0.2">
      <c r="G69671"/>
    </row>
    <row r="69672" spans="7:7" x14ac:dyDescent="0.2">
      <c r="G69672"/>
    </row>
    <row r="69673" spans="7:7" x14ac:dyDescent="0.2">
      <c r="G69673"/>
    </row>
    <row r="69674" spans="7:7" x14ac:dyDescent="0.2">
      <c r="G69674"/>
    </row>
    <row r="69675" spans="7:7" x14ac:dyDescent="0.2">
      <c r="G69675"/>
    </row>
    <row r="69676" spans="7:7" x14ac:dyDescent="0.2">
      <c r="G69676"/>
    </row>
    <row r="69677" spans="7:7" x14ac:dyDescent="0.2">
      <c r="G69677"/>
    </row>
    <row r="69678" spans="7:7" x14ac:dyDescent="0.2">
      <c r="G69678"/>
    </row>
    <row r="69679" spans="7:7" x14ac:dyDescent="0.2">
      <c r="G69679"/>
    </row>
    <row r="69680" spans="7:7" x14ac:dyDescent="0.2">
      <c r="G69680"/>
    </row>
    <row r="69681" spans="7:7" x14ac:dyDescent="0.2">
      <c r="G69681"/>
    </row>
    <row r="69682" spans="7:7" x14ac:dyDescent="0.2">
      <c r="G69682"/>
    </row>
    <row r="69683" spans="7:7" x14ac:dyDescent="0.2">
      <c r="G69683"/>
    </row>
    <row r="69684" spans="7:7" x14ac:dyDescent="0.2">
      <c r="G69684"/>
    </row>
    <row r="69685" spans="7:7" x14ac:dyDescent="0.2">
      <c r="G69685"/>
    </row>
    <row r="69686" spans="7:7" x14ac:dyDescent="0.2">
      <c r="G69686"/>
    </row>
    <row r="69687" spans="7:7" x14ac:dyDescent="0.2">
      <c r="G69687"/>
    </row>
    <row r="69688" spans="7:7" x14ac:dyDescent="0.2">
      <c r="G69688"/>
    </row>
    <row r="69689" spans="7:7" x14ac:dyDescent="0.2">
      <c r="G69689"/>
    </row>
    <row r="69690" spans="7:7" x14ac:dyDescent="0.2">
      <c r="G69690"/>
    </row>
    <row r="69691" spans="7:7" x14ac:dyDescent="0.2">
      <c r="G69691"/>
    </row>
    <row r="69692" spans="7:7" x14ac:dyDescent="0.2">
      <c r="G69692"/>
    </row>
    <row r="69693" spans="7:7" x14ac:dyDescent="0.2">
      <c r="G69693"/>
    </row>
    <row r="69694" spans="7:7" x14ac:dyDescent="0.2">
      <c r="G69694"/>
    </row>
    <row r="69695" spans="7:7" x14ac:dyDescent="0.2">
      <c r="G69695"/>
    </row>
    <row r="69696" spans="7:7" x14ac:dyDescent="0.2">
      <c r="G69696"/>
    </row>
    <row r="69697" spans="7:7" x14ac:dyDescent="0.2">
      <c r="G69697"/>
    </row>
    <row r="69698" spans="7:7" x14ac:dyDescent="0.2">
      <c r="G69698"/>
    </row>
    <row r="69699" spans="7:7" x14ac:dyDescent="0.2">
      <c r="G69699"/>
    </row>
    <row r="69700" spans="7:7" x14ac:dyDescent="0.2">
      <c r="G69700"/>
    </row>
    <row r="69701" spans="7:7" x14ac:dyDescent="0.2">
      <c r="G69701"/>
    </row>
    <row r="69702" spans="7:7" x14ac:dyDescent="0.2">
      <c r="G69702"/>
    </row>
    <row r="69703" spans="7:7" x14ac:dyDescent="0.2">
      <c r="G69703"/>
    </row>
    <row r="69704" spans="7:7" x14ac:dyDescent="0.2">
      <c r="G69704"/>
    </row>
    <row r="69705" spans="7:7" x14ac:dyDescent="0.2">
      <c r="G69705"/>
    </row>
    <row r="69706" spans="7:7" x14ac:dyDescent="0.2">
      <c r="G69706"/>
    </row>
    <row r="69707" spans="7:7" x14ac:dyDescent="0.2">
      <c r="G69707"/>
    </row>
    <row r="69708" spans="7:7" x14ac:dyDescent="0.2">
      <c r="G69708"/>
    </row>
    <row r="69709" spans="7:7" x14ac:dyDescent="0.2">
      <c r="G69709"/>
    </row>
    <row r="69710" spans="7:7" x14ac:dyDescent="0.2">
      <c r="G69710"/>
    </row>
    <row r="69711" spans="7:7" x14ac:dyDescent="0.2">
      <c r="G69711"/>
    </row>
    <row r="69712" spans="7:7" x14ac:dyDescent="0.2">
      <c r="G69712"/>
    </row>
    <row r="69713" spans="7:7" x14ac:dyDescent="0.2">
      <c r="G69713"/>
    </row>
    <row r="69714" spans="7:7" x14ac:dyDescent="0.2">
      <c r="G69714"/>
    </row>
    <row r="69715" spans="7:7" x14ac:dyDescent="0.2">
      <c r="G69715"/>
    </row>
    <row r="69716" spans="7:7" x14ac:dyDescent="0.2">
      <c r="G69716"/>
    </row>
    <row r="69717" spans="7:7" x14ac:dyDescent="0.2">
      <c r="G69717"/>
    </row>
    <row r="69718" spans="7:7" x14ac:dyDescent="0.2">
      <c r="G69718"/>
    </row>
    <row r="69719" spans="7:7" x14ac:dyDescent="0.2">
      <c r="G69719"/>
    </row>
    <row r="69720" spans="7:7" x14ac:dyDescent="0.2">
      <c r="G69720"/>
    </row>
    <row r="69721" spans="7:7" x14ac:dyDescent="0.2">
      <c r="G69721"/>
    </row>
    <row r="69722" spans="7:7" x14ac:dyDescent="0.2">
      <c r="G69722"/>
    </row>
    <row r="69723" spans="7:7" x14ac:dyDescent="0.2">
      <c r="G69723"/>
    </row>
    <row r="69724" spans="7:7" x14ac:dyDescent="0.2">
      <c r="G69724"/>
    </row>
    <row r="69725" spans="7:7" x14ac:dyDescent="0.2">
      <c r="G69725"/>
    </row>
    <row r="69726" spans="7:7" x14ac:dyDescent="0.2">
      <c r="G69726"/>
    </row>
    <row r="69727" spans="7:7" x14ac:dyDescent="0.2">
      <c r="G69727"/>
    </row>
    <row r="69728" spans="7:7" x14ac:dyDescent="0.2">
      <c r="G69728"/>
    </row>
    <row r="69729" spans="7:7" x14ac:dyDescent="0.2">
      <c r="G69729"/>
    </row>
    <row r="69730" spans="7:7" x14ac:dyDescent="0.2">
      <c r="G69730"/>
    </row>
    <row r="69731" spans="7:7" x14ac:dyDescent="0.2">
      <c r="G69731"/>
    </row>
    <row r="69732" spans="7:7" x14ac:dyDescent="0.2">
      <c r="G69732"/>
    </row>
    <row r="69733" spans="7:7" x14ac:dyDescent="0.2">
      <c r="G69733"/>
    </row>
    <row r="69734" spans="7:7" x14ac:dyDescent="0.2">
      <c r="G69734"/>
    </row>
    <row r="69735" spans="7:7" x14ac:dyDescent="0.2">
      <c r="G69735"/>
    </row>
    <row r="69736" spans="7:7" x14ac:dyDescent="0.2">
      <c r="G69736"/>
    </row>
    <row r="69737" spans="7:7" x14ac:dyDescent="0.2">
      <c r="G69737"/>
    </row>
    <row r="69738" spans="7:7" x14ac:dyDescent="0.2">
      <c r="G69738"/>
    </row>
    <row r="69739" spans="7:7" x14ac:dyDescent="0.2">
      <c r="G69739"/>
    </row>
    <row r="69740" spans="7:7" x14ac:dyDescent="0.2">
      <c r="G69740"/>
    </row>
    <row r="69741" spans="7:7" x14ac:dyDescent="0.2">
      <c r="G69741"/>
    </row>
    <row r="69742" spans="7:7" x14ac:dyDescent="0.2">
      <c r="G69742"/>
    </row>
    <row r="69743" spans="7:7" x14ac:dyDescent="0.2">
      <c r="G69743"/>
    </row>
    <row r="69744" spans="7:7" x14ac:dyDescent="0.2">
      <c r="G69744"/>
    </row>
    <row r="69745" spans="7:7" x14ac:dyDescent="0.2">
      <c r="G69745"/>
    </row>
    <row r="69746" spans="7:7" x14ac:dyDescent="0.2">
      <c r="G69746"/>
    </row>
    <row r="69747" spans="7:7" x14ac:dyDescent="0.2">
      <c r="G69747"/>
    </row>
    <row r="69748" spans="7:7" x14ac:dyDescent="0.2">
      <c r="G69748"/>
    </row>
    <row r="69749" spans="7:7" x14ac:dyDescent="0.2">
      <c r="G69749"/>
    </row>
    <row r="69750" spans="7:7" x14ac:dyDescent="0.2">
      <c r="G69750"/>
    </row>
    <row r="69751" spans="7:7" x14ac:dyDescent="0.2">
      <c r="G69751"/>
    </row>
    <row r="69752" spans="7:7" x14ac:dyDescent="0.2">
      <c r="G69752"/>
    </row>
    <row r="69753" spans="7:7" x14ac:dyDescent="0.2">
      <c r="G69753"/>
    </row>
    <row r="69754" spans="7:7" x14ac:dyDescent="0.2">
      <c r="G69754"/>
    </row>
    <row r="69755" spans="7:7" x14ac:dyDescent="0.2">
      <c r="G69755"/>
    </row>
    <row r="69756" spans="7:7" x14ac:dyDescent="0.2">
      <c r="G69756"/>
    </row>
    <row r="69757" spans="7:7" x14ac:dyDescent="0.2">
      <c r="G69757"/>
    </row>
    <row r="69758" spans="7:7" x14ac:dyDescent="0.2">
      <c r="G69758"/>
    </row>
    <row r="69759" spans="7:7" x14ac:dyDescent="0.2">
      <c r="G69759"/>
    </row>
    <row r="69760" spans="7:7" x14ac:dyDescent="0.2">
      <c r="G69760"/>
    </row>
    <row r="69761" spans="7:7" x14ac:dyDescent="0.2">
      <c r="G69761"/>
    </row>
    <row r="69762" spans="7:7" x14ac:dyDescent="0.2">
      <c r="G69762"/>
    </row>
    <row r="69763" spans="7:7" x14ac:dyDescent="0.2">
      <c r="G69763"/>
    </row>
    <row r="69764" spans="7:7" x14ac:dyDescent="0.2">
      <c r="G69764"/>
    </row>
    <row r="69765" spans="7:7" x14ac:dyDescent="0.2">
      <c r="G69765"/>
    </row>
    <row r="69766" spans="7:7" x14ac:dyDescent="0.2">
      <c r="G69766"/>
    </row>
    <row r="69767" spans="7:7" x14ac:dyDescent="0.2">
      <c r="G69767"/>
    </row>
    <row r="69768" spans="7:7" x14ac:dyDescent="0.2">
      <c r="G69768"/>
    </row>
    <row r="69769" spans="7:7" x14ac:dyDescent="0.2">
      <c r="G69769"/>
    </row>
    <row r="69770" spans="7:7" x14ac:dyDescent="0.2">
      <c r="G69770"/>
    </row>
    <row r="69771" spans="7:7" x14ac:dyDescent="0.2">
      <c r="G69771"/>
    </row>
    <row r="69772" spans="7:7" x14ac:dyDescent="0.2">
      <c r="G69772"/>
    </row>
    <row r="69773" spans="7:7" x14ac:dyDescent="0.2">
      <c r="G69773"/>
    </row>
    <row r="69774" spans="7:7" x14ac:dyDescent="0.2">
      <c r="G69774"/>
    </row>
    <row r="69775" spans="7:7" x14ac:dyDescent="0.2">
      <c r="G69775"/>
    </row>
    <row r="69776" spans="7:7" x14ac:dyDescent="0.2">
      <c r="G69776"/>
    </row>
    <row r="69777" spans="7:7" x14ac:dyDescent="0.2">
      <c r="G69777"/>
    </row>
    <row r="69778" spans="7:7" x14ac:dyDescent="0.2">
      <c r="G69778"/>
    </row>
    <row r="69779" spans="7:7" x14ac:dyDescent="0.2">
      <c r="G69779"/>
    </row>
    <row r="69780" spans="7:7" x14ac:dyDescent="0.2">
      <c r="G69780"/>
    </row>
    <row r="69781" spans="7:7" x14ac:dyDescent="0.2">
      <c r="G69781"/>
    </row>
    <row r="69782" spans="7:7" x14ac:dyDescent="0.2">
      <c r="G69782"/>
    </row>
    <row r="69783" spans="7:7" x14ac:dyDescent="0.2">
      <c r="G69783"/>
    </row>
    <row r="69784" spans="7:7" x14ac:dyDescent="0.2">
      <c r="G69784"/>
    </row>
    <row r="69785" spans="7:7" x14ac:dyDescent="0.2">
      <c r="G69785"/>
    </row>
    <row r="69786" spans="7:7" x14ac:dyDescent="0.2">
      <c r="G69786"/>
    </row>
    <row r="69787" spans="7:7" x14ac:dyDescent="0.2">
      <c r="G69787"/>
    </row>
    <row r="69788" spans="7:7" x14ac:dyDescent="0.2">
      <c r="G69788"/>
    </row>
    <row r="69789" spans="7:7" x14ac:dyDescent="0.2">
      <c r="G69789"/>
    </row>
    <row r="69790" spans="7:7" x14ac:dyDescent="0.2">
      <c r="G69790"/>
    </row>
    <row r="69791" spans="7:7" x14ac:dyDescent="0.2">
      <c r="G69791"/>
    </row>
    <row r="69792" spans="7:7" x14ac:dyDescent="0.2">
      <c r="G69792"/>
    </row>
    <row r="69793" spans="7:7" x14ac:dyDescent="0.2">
      <c r="G69793"/>
    </row>
    <row r="69794" spans="7:7" x14ac:dyDescent="0.2">
      <c r="G69794"/>
    </row>
    <row r="69795" spans="7:7" x14ac:dyDescent="0.2">
      <c r="G69795"/>
    </row>
    <row r="69796" spans="7:7" x14ac:dyDescent="0.2">
      <c r="G69796"/>
    </row>
    <row r="69797" spans="7:7" x14ac:dyDescent="0.2">
      <c r="G69797"/>
    </row>
    <row r="69798" spans="7:7" x14ac:dyDescent="0.2">
      <c r="G69798"/>
    </row>
    <row r="69799" spans="7:7" x14ac:dyDescent="0.2">
      <c r="G69799"/>
    </row>
    <row r="69800" spans="7:7" x14ac:dyDescent="0.2">
      <c r="G69800"/>
    </row>
    <row r="69801" spans="7:7" x14ac:dyDescent="0.2">
      <c r="G69801"/>
    </row>
    <row r="69802" spans="7:7" x14ac:dyDescent="0.2">
      <c r="G69802"/>
    </row>
    <row r="69803" spans="7:7" x14ac:dyDescent="0.2">
      <c r="G69803"/>
    </row>
    <row r="69804" spans="7:7" x14ac:dyDescent="0.2">
      <c r="G69804"/>
    </row>
    <row r="69805" spans="7:7" x14ac:dyDescent="0.2">
      <c r="G69805"/>
    </row>
    <row r="69806" spans="7:7" x14ac:dyDescent="0.2">
      <c r="G69806"/>
    </row>
    <row r="69807" spans="7:7" x14ac:dyDescent="0.2">
      <c r="G69807"/>
    </row>
    <row r="69808" spans="7:7" x14ac:dyDescent="0.2">
      <c r="G69808"/>
    </row>
    <row r="69809" spans="7:7" x14ac:dyDescent="0.2">
      <c r="G69809"/>
    </row>
    <row r="69810" spans="7:7" x14ac:dyDescent="0.2">
      <c r="G69810"/>
    </row>
    <row r="69811" spans="7:7" x14ac:dyDescent="0.2">
      <c r="G69811"/>
    </row>
    <row r="69812" spans="7:7" x14ac:dyDescent="0.2">
      <c r="G69812"/>
    </row>
    <row r="69813" spans="7:7" x14ac:dyDescent="0.2">
      <c r="G69813"/>
    </row>
    <row r="69814" spans="7:7" x14ac:dyDescent="0.2">
      <c r="G69814"/>
    </row>
    <row r="69815" spans="7:7" x14ac:dyDescent="0.2">
      <c r="G69815"/>
    </row>
    <row r="69816" spans="7:7" x14ac:dyDescent="0.2">
      <c r="G69816"/>
    </row>
    <row r="69817" spans="7:7" x14ac:dyDescent="0.2">
      <c r="G69817"/>
    </row>
    <row r="69818" spans="7:7" x14ac:dyDescent="0.2">
      <c r="G69818"/>
    </row>
    <row r="69819" spans="7:7" x14ac:dyDescent="0.2">
      <c r="G69819"/>
    </row>
    <row r="69820" spans="7:7" x14ac:dyDescent="0.2">
      <c r="G69820"/>
    </row>
    <row r="69821" spans="7:7" x14ac:dyDescent="0.2">
      <c r="G69821"/>
    </row>
    <row r="69822" spans="7:7" x14ac:dyDescent="0.2">
      <c r="G69822"/>
    </row>
    <row r="69823" spans="7:7" x14ac:dyDescent="0.2">
      <c r="G69823"/>
    </row>
    <row r="69824" spans="7:7" x14ac:dyDescent="0.2">
      <c r="G69824"/>
    </row>
    <row r="69825" spans="7:7" x14ac:dyDescent="0.2">
      <c r="G69825"/>
    </row>
    <row r="69826" spans="7:7" x14ac:dyDescent="0.2">
      <c r="G69826"/>
    </row>
    <row r="69827" spans="7:7" x14ac:dyDescent="0.2">
      <c r="G69827"/>
    </row>
    <row r="69828" spans="7:7" x14ac:dyDescent="0.2">
      <c r="G69828"/>
    </row>
    <row r="69829" spans="7:7" x14ac:dyDescent="0.2">
      <c r="G69829"/>
    </row>
    <row r="69830" spans="7:7" x14ac:dyDescent="0.2">
      <c r="G69830"/>
    </row>
    <row r="69831" spans="7:7" x14ac:dyDescent="0.2">
      <c r="G69831"/>
    </row>
    <row r="69832" spans="7:7" x14ac:dyDescent="0.2">
      <c r="G69832"/>
    </row>
    <row r="69833" spans="7:7" x14ac:dyDescent="0.2">
      <c r="G69833"/>
    </row>
    <row r="69834" spans="7:7" x14ac:dyDescent="0.2">
      <c r="G69834"/>
    </row>
    <row r="69835" spans="7:7" x14ac:dyDescent="0.2">
      <c r="G69835"/>
    </row>
    <row r="69836" spans="7:7" x14ac:dyDescent="0.2">
      <c r="G69836"/>
    </row>
    <row r="69837" spans="7:7" x14ac:dyDescent="0.2">
      <c r="G69837"/>
    </row>
    <row r="69838" spans="7:7" x14ac:dyDescent="0.2">
      <c r="G69838"/>
    </row>
    <row r="69839" spans="7:7" x14ac:dyDescent="0.2">
      <c r="G69839"/>
    </row>
    <row r="69840" spans="7:7" x14ac:dyDescent="0.2">
      <c r="G69840"/>
    </row>
    <row r="69841" spans="7:7" x14ac:dyDescent="0.2">
      <c r="G69841"/>
    </row>
    <row r="69842" spans="7:7" x14ac:dyDescent="0.2">
      <c r="G69842"/>
    </row>
    <row r="69843" spans="7:7" x14ac:dyDescent="0.2">
      <c r="G69843"/>
    </row>
    <row r="69844" spans="7:7" x14ac:dyDescent="0.2">
      <c r="G69844"/>
    </row>
    <row r="69845" spans="7:7" x14ac:dyDescent="0.2">
      <c r="G69845"/>
    </row>
    <row r="69846" spans="7:7" x14ac:dyDescent="0.2">
      <c r="G69846"/>
    </row>
    <row r="69847" spans="7:7" x14ac:dyDescent="0.2">
      <c r="G69847"/>
    </row>
    <row r="69848" spans="7:7" x14ac:dyDescent="0.2">
      <c r="G69848"/>
    </row>
    <row r="69849" spans="7:7" x14ac:dyDescent="0.2">
      <c r="G69849"/>
    </row>
    <row r="69850" spans="7:7" x14ac:dyDescent="0.2">
      <c r="G69850"/>
    </row>
    <row r="69851" spans="7:7" x14ac:dyDescent="0.2">
      <c r="G69851"/>
    </row>
    <row r="69852" spans="7:7" x14ac:dyDescent="0.2">
      <c r="G69852"/>
    </row>
    <row r="69853" spans="7:7" x14ac:dyDescent="0.2">
      <c r="G69853"/>
    </row>
    <row r="69854" spans="7:7" x14ac:dyDescent="0.2">
      <c r="G69854"/>
    </row>
    <row r="69855" spans="7:7" x14ac:dyDescent="0.2">
      <c r="G69855"/>
    </row>
    <row r="69856" spans="7:7" x14ac:dyDescent="0.2">
      <c r="G69856"/>
    </row>
    <row r="69857" spans="7:7" x14ac:dyDescent="0.2">
      <c r="G69857"/>
    </row>
    <row r="69858" spans="7:7" x14ac:dyDescent="0.2">
      <c r="G69858"/>
    </row>
    <row r="69859" spans="7:7" x14ac:dyDescent="0.2">
      <c r="G69859"/>
    </row>
    <row r="69860" spans="7:7" x14ac:dyDescent="0.2">
      <c r="G69860"/>
    </row>
    <row r="69861" spans="7:7" x14ac:dyDescent="0.2">
      <c r="G69861"/>
    </row>
    <row r="69862" spans="7:7" x14ac:dyDescent="0.2">
      <c r="G69862"/>
    </row>
    <row r="69863" spans="7:7" x14ac:dyDescent="0.2">
      <c r="G69863"/>
    </row>
    <row r="69864" spans="7:7" x14ac:dyDescent="0.2">
      <c r="G69864"/>
    </row>
    <row r="69865" spans="7:7" x14ac:dyDescent="0.2">
      <c r="G69865"/>
    </row>
    <row r="69866" spans="7:7" x14ac:dyDescent="0.2">
      <c r="G69866"/>
    </row>
    <row r="69867" spans="7:7" x14ac:dyDescent="0.2">
      <c r="G69867"/>
    </row>
    <row r="69868" spans="7:7" x14ac:dyDescent="0.2">
      <c r="G69868"/>
    </row>
    <row r="69869" spans="7:7" x14ac:dyDescent="0.2">
      <c r="G69869"/>
    </row>
    <row r="69870" spans="7:7" x14ac:dyDescent="0.2">
      <c r="G69870"/>
    </row>
    <row r="69871" spans="7:7" x14ac:dyDescent="0.2">
      <c r="G69871"/>
    </row>
    <row r="69872" spans="7:7" x14ac:dyDescent="0.2">
      <c r="G69872"/>
    </row>
    <row r="69873" spans="7:7" x14ac:dyDescent="0.2">
      <c r="G69873"/>
    </row>
    <row r="69874" spans="7:7" x14ac:dyDescent="0.2">
      <c r="G69874"/>
    </row>
    <row r="69875" spans="7:7" x14ac:dyDescent="0.2">
      <c r="G69875"/>
    </row>
    <row r="69876" spans="7:7" x14ac:dyDescent="0.2">
      <c r="G69876"/>
    </row>
    <row r="69877" spans="7:7" x14ac:dyDescent="0.2">
      <c r="G69877"/>
    </row>
    <row r="69878" spans="7:7" x14ac:dyDescent="0.2">
      <c r="G69878"/>
    </row>
    <row r="69879" spans="7:7" x14ac:dyDescent="0.2">
      <c r="G69879"/>
    </row>
    <row r="69880" spans="7:7" x14ac:dyDescent="0.2">
      <c r="G69880"/>
    </row>
    <row r="69881" spans="7:7" x14ac:dyDescent="0.2">
      <c r="G69881"/>
    </row>
    <row r="69882" spans="7:7" x14ac:dyDescent="0.2">
      <c r="G69882"/>
    </row>
    <row r="69883" spans="7:7" x14ac:dyDescent="0.2">
      <c r="G69883"/>
    </row>
    <row r="69884" spans="7:7" x14ac:dyDescent="0.2">
      <c r="G69884"/>
    </row>
    <row r="69885" spans="7:7" x14ac:dyDescent="0.2">
      <c r="G69885"/>
    </row>
    <row r="69886" spans="7:7" x14ac:dyDescent="0.2">
      <c r="G69886"/>
    </row>
    <row r="69887" spans="7:7" x14ac:dyDescent="0.2">
      <c r="G69887"/>
    </row>
    <row r="69888" spans="7:7" x14ac:dyDescent="0.2">
      <c r="G69888"/>
    </row>
    <row r="69889" spans="7:7" x14ac:dyDescent="0.2">
      <c r="G69889"/>
    </row>
    <row r="69890" spans="7:7" x14ac:dyDescent="0.2">
      <c r="G69890"/>
    </row>
    <row r="69891" spans="7:7" x14ac:dyDescent="0.2">
      <c r="G69891"/>
    </row>
    <row r="69892" spans="7:7" x14ac:dyDescent="0.2">
      <c r="G69892"/>
    </row>
    <row r="69893" spans="7:7" x14ac:dyDescent="0.2">
      <c r="G69893"/>
    </row>
    <row r="69894" spans="7:7" x14ac:dyDescent="0.2">
      <c r="G69894"/>
    </row>
    <row r="69895" spans="7:7" x14ac:dyDescent="0.2">
      <c r="G69895"/>
    </row>
    <row r="69896" spans="7:7" x14ac:dyDescent="0.2">
      <c r="G69896"/>
    </row>
    <row r="69897" spans="7:7" x14ac:dyDescent="0.2">
      <c r="G69897"/>
    </row>
    <row r="69898" spans="7:7" x14ac:dyDescent="0.2">
      <c r="G69898"/>
    </row>
    <row r="69899" spans="7:7" x14ac:dyDescent="0.2">
      <c r="G69899"/>
    </row>
    <row r="69900" spans="7:7" x14ac:dyDescent="0.2">
      <c r="G69900"/>
    </row>
    <row r="69901" spans="7:7" x14ac:dyDescent="0.2">
      <c r="G69901"/>
    </row>
    <row r="69902" spans="7:7" x14ac:dyDescent="0.2">
      <c r="G69902"/>
    </row>
    <row r="69903" spans="7:7" x14ac:dyDescent="0.2">
      <c r="G69903"/>
    </row>
    <row r="69904" spans="7:7" x14ac:dyDescent="0.2">
      <c r="G69904"/>
    </row>
    <row r="69905" spans="7:7" x14ac:dyDescent="0.2">
      <c r="G69905"/>
    </row>
    <row r="69906" spans="7:7" x14ac:dyDescent="0.2">
      <c r="G69906"/>
    </row>
    <row r="69907" spans="7:7" x14ac:dyDescent="0.2">
      <c r="G69907"/>
    </row>
    <row r="69908" spans="7:7" x14ac:dyDescent="0.2">
      <c r="G69908"/>
    </row>
    <row r="69909" spans="7:7" x14ac:dyDescent="0.2">
      <c r="G69909"/>
    </row>
    <row r="69910" spans="7:7" x14ac:dyDescent="0.2">
      <c r="G69910"/>
    </row>
    <row r="69911" spans="7:7" x14ac:dyDescent="0.2">
      <c r="G69911"/>
    </row>
    <row r="69912" spans="7:7" x14ac:dyDescent="0.2">
      <c r="G69912"/>
    </row>
    <row r="69913" spans="7:7" x14ac:dyDescent="0.2">
      <c r="G69913"/>
    </row>
    <row r="69914" spans="7:7" x14ac:dyDescent="0.2">
      <c r="G69914"/>
    </row>
    <row r="69915" spans="7:7" x14ac:dyDescent="0.2">
      <c r="G69915"/>
    </row>
    <row r="69916" spans="7:7" x14ac:dyDescent="0.2">
      <c r="G69916"/>
    </row>
    <row r="69917" spans="7:7" x14ac:dyDescent="0.2">
      <c r="G69917"/>
    </row>
    <row r="69918" spans="7:7" x14ac:dyDescent="0.2">
      <c r="G69918"/>
    </row>
    <row r="69919" spans="7:7" x14ac:dyDescent="0.2">
      <c r="G69919"/>
    </row>
    <row r="69920" spans="7:7" x14ac:dyDescent="0.2">
      <c r="G69920"/>
    </row>
    <row r="69921" spans="7:7" x14ac:dyDescent="0.2">
      <c r="G69921"/>
    </row>
    <row r="69922" spans="7:7" x14ac:dyDescent="0.2">
      <c r="G69922"/>
    </row>
    <row r="69923" spans="7:7" x14ac:dyDescent="0.2">
      <c r="G69923"/>
    </row>
    <row r="69924" spans="7:7" x14ac:dyDescent="0.2">
      <c r="G69924"/>
    </row>
    <row r="69925" spans="7:7" x14ac:dyDescent="0.2">
      <c r="G69925"/>
    </row>
    <row r="69926" spans="7:7" x14ac:dyDescent="0.2">
      <c r="G69926"/>
    </row>
    <row r="69927" spans="7:7" x14ac:dyDescent="0.2">
      <c r="G69927"/>
    </row>
    <row r="69928" spans="7:7" x14ac:dyDescent="0.2">
      <c r="G69928"/>
    </row>
    <row r="69929" spans="7:7" x14ac:dyDescent="0.2">
      <c r="G69929"/>
    </row>
    <row r="69930" spans="7:7" x14ac:dyDescent="0.2">
      <c r="G69930"/>
    </row>
    <row r="69931" spans="7:7" x14ac:dyDescent="0.2">
      <c r="G69931"/>
    </row>
    <row r="69932" spans="7:7" x14ac:dyDescent="0.2">
      <c r="G69932"/>
    </row>
    <row r="69933" spans="7:7" x14ac:dyDescent="0.2">
      <c r="G69933"/>
    </row>
    <row r="69934" spans="7:7" x14ac:dyDescent="0.2">
      <c r="G69934"/>
    </row>
    <row r="69935" spans="7:7" x14ac:dyDescent="0.2">
      <c r="G69935"/>
    </row>
    <row r="69936" spans="7:7" x14ac:dyDescent="0.2">
      <c r="G69936"/>
    </row>
    <row r="69937" spans="7:7" x14ac:dyDescent="0.2">
      <c r="G69937"/>
    </row>
    <row r="69938" spans="7:7" x14ac:dyDescent="0.2">
      <c r="G69938"/>
    </row>
    <row r="69939" spans="7:7" x14ac:dyDescent="0.2">
      <c r="G69939"/>
    </row>
    <row r="69940" spans="7:7" x14ac:dyDescent="0.2">
      <c r="G69940"/>
    </row>
    <row r="69941" spans="7:7" x14ac:dyDescent="0.2">
      <c r="G69941"/>
    </row>
    <row r="69942" spans="7:7" x14ac:dyDescent="0.2">
      <c r="G69942"/>
    </row>
    <row r="69943" spans="7:7" x14ac:dyDescent="0.2">
      <c r="G69943"/>
    </row>
    <row r="69944" spans="7:7" x14ac:dyDescent="0.2">
      <c r="G69944"/>
    </row>
    <row r="69945" spans="7:7" x14ac:dyDescent="0.2">
      <c r="G69945"/>
    </row>
    <row r="69946" spans="7:7" x14ac:dyDescent="0.2">
      <c r="G69946"/>
    </row>
    <row r="69947" spans="7:7" x14ac:dyDescent="0.2">
      <c r="G69947"/>
    </row>
    <row r="69948" spans="7:7" x14ac:dyDescent="0.2">
      <c r="G69948"/>
    </row>
    <row r="69949" spans="7:7" x14ac:dyDescent="0.2">
      <c r="G69949"/>
    </row>
    <row r="69950" spans="7:7" x14ac:dyDescent="0.2">
      <c r="G69950"/>
    </row>
    <row r="69951" spans="7:7" x14ac:dyDescent="0.2">
      <c r="G69951"/>
    </row>
    <row r="69952" spans="7:7" x14ac:dyDescent="0.2">
      <c r="G69952"/>
    </row>
    <row r="69953" spans="7:7" x14ac:dyDescent="0.2">
      <c r="G69953"/>
    </row>
    <row r="69954" spans="7:7" x14ac:dyDescent="0.2">
      <c r="G69954"/>
    </row>
    <row r="69955" spans="7:7" x14ac:dyDescent="0.2">
      <c r="G69955"/>
    </row>
    <row r="69956" spans="7:7" x14ac:dyDescent="0.2">
      <c r="G69956"/>
    </row>
    <row r="69957" spans="7:7" x14ac:dyDescent="0.2">
      <c r="G69957"/>
    </row>
    <row r="69958" spans="7:7" x14ac:dyDescent="0.2">
      <c r="G69958"/>
    </row>
    <row r="69959" spans="7:7" x14ac:dyDescent="0.2">
      <c r="G69959"/>
    </row>
    <row r="69960" spans="7:7" x14ac:dyDescent="0.2">
      <c r="G69960"/>
    </row>
    <row r="69961" spans="7:7" x14ac:dyDescent="0.2">
      <c r="G69961"/>
    </row>
    <row r="69962" spans="7:7" x14ac:dyDescent="0.2">
      <c r="G69962"/>
    </row>
    <row r="69963" spans="7:7" x14ac:dyDescent="0.2">
      <c r="G69963"/>
    </row>
    <row r="69964" spans="7:7" x14ac:dyDescent="0.2">
      <c r="G69964"/>
    </row>
    <row r="69965" spans="7:7" x14ac:dyDescent="0.2">
      <c r="G69965"/>
    </row>
    <row r="69966" spans="7:7" x14ac:dyDescent="0.2">
      <c r="G69966"/>
    </row>
    <row r="69967" spans="7:7" x14ac:dyDescent="0.2">
      <c r="G69967"/>
    </row>
    <row r="69968" spans="7:7" x14ac:dyDescent="0.2">
      <c r="G69968"/>
    </row>
    <row r="69969" spans="7:7" x14ac:dyDescent="0.2">
      <c r="G69969"/>
    </row>
    <row r="69970" spans="7:7" x14ac:dyDescent="0.2">
      <c r="G69970"/>
    </row>
    <row r="69971" spans="7:7" x14ac:dyDescent="0.2">
      <c r="G69971"/>
    </row>
    <row r="69972" spans="7:7" x14ac:dyDescent="0.2">
      <c r="G69972"/>
    </row>
    <row r="69973" spans="7:7" x14ac:dyDescent="0.2">
      <c r="G69973"/>
    </row>
    <row r="69974" spans="7:7" x14ac:dyDescent="0.2">
      <c r="G69974"/>
    </row>
    <row r="69975" spans="7:7" x14ac:dyDescent="0.2">
      <c r="G69975"/>
    </row>
    <row r="69976" spans="7:7" x14ac:dyDescent="0.2">
      <c r="G69976"/>
    </row>
    <row r="69977" spans="7:7" x14ac:dyDescent="0.2">
      <c r="G69977"/>
    </row>
    <row r="69978" spans="7:7" x14ac:dyDescent="0.2">
      <c r="G69978"/>
    </row>
    <row r="69979" spans="7:7" x14ac:dyDescent="0.2">
      <c r="G69979"/>
    </row>
    <row r="69980" spans="7:7" x14ac:dyDescent="0.2">
      <c r="G69980"/>
    </row>
    <row r="69981" spans="7:7" x14ac:dyDescent="0.2">
      <c r="G69981"/>
    </row>
    <row r="69982" spans="7:7" x14ac:dyDescent="0.2">
      <c r="G69982"/>
    </row>
    <row r="69983" spans="7:7" x14ac:dyDescent="0.2">
      <c r="G69983"/>
    </row>
    <row r="69984" spans="7:7" x14ac:dyDescent="0.2">
      <c r="G69984"/>
    </row>
    <row r="69985" spans="7:7" x14ac:dyDescent="0.2">
      <c r="G69985"/>
    </row>
    <row r="69986" spans="7:7" x14ac:dyDescent="0.2">
      <c r="G69986"/>
    </row>
    <row r="69987" spans="7:7" x14ac:dyDescent="0.2">
      <c r="G69987"/>
    </row>
    <row r="69988" spans="7:7" x14ac:dyDescent="0.2">
      <c r="G69988"/>
    </row>
    <row r="69989" spans="7:7" x14ac:dyDescent="0.2">
      <c r="G69989"/>
    </row>
    <row r="69990" spans="7:7" x14ac:dyDescent="0.2">
      <c r="G69990"/>
    </row>
    <row r="69991" spans="7:7" x14ac:dyDescent="0.2">
      <c r="G69991"/>
    </row>
    <row r="69992" spans="7:7" x14ac:dyDescent="0.2">
      <c r="G69992"/>
    </row>
    <row r="69993" spans="7:7" x14ac:dyDescent="0.2">
      <c r="G69993"/>
    </row>
    <row r="69994" spans="7:7" x14ac:dyDescent="0.2">
      <c r="G69994"/>
    </row>
    <row r="69995" spans="7:7" x14ac:dyDescent="0.2">
      <c r="G69995"/>
    </row>
    <row r="69996" spans="7:7" x14ac:dyDescent="0.2">
      <c r="G69996"/>
    </row>
    <row r="69997" spans="7:7" x14ac:dyDescent="0.2">
      <c r="G69997"/>
    </row>
    <row r="69998" spans="7:7" x14ac:dyDescent="0.2">
      <c r="G69998"/>
    </row>
    <row r="69999" spans="7:7" x14ac:dyDescent="0.2">
      <c r="G69999"/>
    </row>
    <row r="70000" spans="7:7" x14ac:dyDescent="0.2">
      <c r="G70000"/>
    </row>
    <row r="70001" spans="7:7" x14ac:dyDescent="0.2">
      <c r="G70001"/>
    </row>
    <row r="70002" spans="7:7" x14ac:dyDescent="0.2">
      <c r="G70002"/>
    </row>
    <row r="70003" spans="7:7" x14ac:dyDescent="0.2">
      <c r="G70003"/>
    </row>
    <row r="70004" spans="7:7" x14ac:dyDescent="0.2">
      <c r="G70004"/>
    </row>
    <row r="70005" spans="7:7" x14ac:dyDescent="0.2">
      <c r="G70005"/>
    </row>
    <row r="70006" spans="7:7" x14ac:dyDescent="0.2">
      <c r="G70006"/>
    </row>
    <row r="70007" spans="7:7" x14ac:dyDescent="0.2">
      <c r="G70007"/>
    </row>
    <row r="70008" spans="7:7" x14ac:dyDescent="0.2">
      <c r="G70008"/>
    </row>
    <row r="70009" spans="7:7" x14ac:dyDescent="0.2">
      <c r="G70009"/>
    </row>
    <row r="70010" spans="7:7" x14ac:dyDescent="0.2">
      <c r="G70010"/>
    </row>
    <row r="70011" spans="7:7" x14ac:dyDescent="0.2">
      <c r="G70011"/>
    </row>
    <row r="70012" spans="7:7" x14ac:dyDescent="0.2">
      <c r="G70012"/>
    </row>
    <row r="70013" spans="7:7" x14ac:dyDescent="0.2">
      <c r="G70013"/>
    </row>
    <row r="70014" spans="7:7" x14ac:dyDescent="0.2">
      <c r="G70014"/>
    </row>
    <row r="70015" spans="7:7" x14ac:dyDescent="0.2">
      <c r="G70015"/>
    </row>
    <row r="70016" spans="7:7" x14ac:dyDescent="0.2">
      <c r="G70016"/>
    </row>
    <row r="70017" spans="7:7" x14ac:dyDescent="0.2">
      <c r="G70017"/>
    </row>
    <row r="70018" spans="7:7" x14ac:dyDescent="0.2">
      <c r="G70018"/>
    </row>
    <row r="70019" spans="7:7" x14ac:dyDescent="0.2">
      <c r="G70019"/>
    </row>
    <row r="70020" spans="7:7" x14ac:dyDescent="0.2">
      <c r="G70020"/>
    </row>
    <row r="70021" spans="7:7" x14ac:dyDescent="0.2">
      <c r="G70021"/>
    </row>
    <row r="70022" spans="7:7" x14ac:dyDescent="0.2">
      <c r="G70022"/>
    </row>
    <row r="70023" spans="7:7" x14ac:dyDescent="0.2">
      <c r="G70023"/>
    </row>
    <row r="70024" spans="7:7" x14ac:dyDescent="0.2">
      <c r="G70024"/>
    </row>
    <row r="70025" spans="7:7" x14ac:dyDescent="0.2">
      <c r="G70025"/>
    </row>
    <row r="70026" spans="7:7" x14ac:dyDescent="0.2">
      <c r="G70026"/>
    </row>
    <row r="70027" spans="7:7" x14ac:dyDescent="0.2">
      <c r="G70027"/>
    </row>
    <row r="70028" spans="7:7" x14ac:dyDescent="0.2">
      <c r="G70028"/>
    </row>
    <row r="70029" spans="7:7" x14ac:dyDescent="0.2">
      <c r="G70029"/>
    </row>
    <row r="70030" spans="7:7" x14ac:dyDescent="0.2">
      <c r="G70030"/>
    </row>
    <row r="70031" spans="7:7" x14ac:dyDescent="0.2">
      <c r="G70031"/>
    </row>
    <row r="70032" spans="7:7" x14ac:dyDescent="0.2">
      <c r="G70032"/>
    </row>
    <row r="70033" spans="7:7" x14ac:dyDescent="0.2">
      <c r="G70033"/>
    </row>
    <row r="70034" spans="7:7" x14ac:dyDescent="0.2">
      <c r="G70034"/>
    </row>
    <row r="70035" spans="7:7" x14ac:dyDescent="0.2">
      <c r="G70035"/>
    </row>
    <row r="70036" spans="7:7" x14ac:dyDescent="0.2">
      <c r="G70036"/>
    </row>
    <row r="70037" spans="7:7" x14ac:dyDescent="0.2">
      <c r="G70037"/>
    </row>
    <row r="70038" spans="7:7" x14ac:dyDescent="0.2">
      <c r="G70038"/>
    </row>
    <row r="70039" spans="7:7" x14ac:dyDescent="0.2">
      <c r="G70039"/>
    </row>
    <row r="70040" spans="7:7" x14ac:dyDescent="0.2">
      <c r="G70040"/>
    </row>
    <row r="70041" spans="7:7" x14ac:dyDescent="0.2">
      <c r="G70041"/>
    </row>
    <row r="70042" spans="7:7" x14ac:dyDescent="0.2">
      <c r="G70042"/>
    </row>
    <row r="70043" spans="7:7" x14ac:dyDescent="0.2">
      <c r="G70043"/>
    </row>
    <row r="70044" spans="7:7" x14ac:dyDescent="0.2">
      <c r="G70044"/>
    </row>
    <row r="70045" spans="7:7" x14ac:dyDescent="0.2">
      <c r="G70045"/>
    </row>
    <row r="70046" spans="7:7" x14ac:dyDescent="0.2">
      <c r="G70046"/>
    </row>
    <row r="70047" spans="7:7" x14ac:dyDescent="0.2">
      <c r="G70047"/>
    </row>
    <row r="70048" spans="7:7" x14ac:dyDescent="0.2">
      <c r="G70048"/>
    </row>
    <row r="70049" spans="7:7" x14ac:dyDescent="0.2">
      <c r="G70049"/>
    </row>
    <row r="70050" spans="7:7" x14ac:dyDescent="0.2">
      <c r="G70050"/>
    </row>
    <row r="70051" spans="7:7" x14ac:dyDescent="0.2">
      <c r="G70051"/>
    </row>
    <row r="70052" spans="7:7" x14ac:dyDescent="0.2">
      <c r="G70052"/>
    </row>
    <row r="70053" spans="7:7" x14ac:dyDescent="0.2">
      <c r="G70053"/>
    </row>
    <row r="70054" spans="7:7" x14ac:dyDescent="0.2">
      <c r="G70054"/>
    </row>
    <row r="70055" spans="7:7" x14ac:dyDescent="0.2">
      <c r="G70055"/>
    </row>
    <row r="70056" spans="7:7" x14ac:dyDescent="0.2">
      <c r="G70056"/>
    </row>
    <row r="70057" spans="7:7" x14ac:dyDescent="0.2">
      <c r="G70057"/>
    </row>
    <row r="70058" spans="7:7" x14ac:dyDescent="0.2">
      <c r="G70058"/>
    </row>
    <row r="70059" spans="7:7" x14ac:dyDescent="0.2">
      <c r="G70059"/>
    </row>
    <row r="70060" spans="7:7" x14ac:dyDescent="0.2">
      <c r="G70060"/>
    </row>
    <row r="70061" spans="7:7" x14ac:dyDescent="0.2">
      <c r="G70061"/>
    </row>
    <row r="70062" spans="7:7" x14ac:dyDescent="0.2">
      <c r="G70062"/>
    </row>
    <row r="70063" spans="7:7" x14ac:dyDescent="0.2">
      <c r="G70063"/>
    </row>
    <row r="70064" spans="7:7" x14ac:dyDescent="0.2">
      <c r="G70064"/>
    </row>
    <row r="70065" spans="7:7" x14ac:dyDescent="0.2">
      <c r="G70065"/>
    </row>
    <row r="70066" spans="7:7" x14ac:dyDescent="0.2">
      <c r="G70066"/>
    </row>
    <row r="70067" spans="7:7" x14ac:dyDescent="0.2">
      <c r="G70067"/>
    </row>
    <row r="70068" spans="7:7" x14ac:dyDescent="0.2">
      <c r="G70068"/>
    </row>
    <row r="70069" spans="7:7" x14ac:dyDescent="0.2">
      <c r="G70069"/>
    </row>
    <row r="70070" spans="7:7" x14ac:dyDescent="0.2">
      <c r="G70070"/>
    </row>
    <row r="70071" spans="7:7" x14ac:dyDescent="0.2">
      <c r="G70071"/>
    </row>
    <row r="70072" spans="7:7" x14ac:dyDescent="0.2">
      <c r="G70072"/>
    </row>
    <row r="70073" spans="7:7" x14ac:dyDescent="0.2">
      <c r="G70073"/>
    </row>
    <row r="70074" spans="7:7" x14ac:dyDescent="0.2">
      <c r="G70074"/>
    </row>
    <row r="70075" spans="7:7" x14ac:dyDescent="0.2">
      <c r="G70075"/>
    </row>
    <row r="70076" spans="7:7" x14ac:dyDescent="0.2">
      <c r="G70076"/>
    </row>
    <row r="70077" spans="7:7" x14ac:dyDescent="0.2">
      <c r="G70077"/>
    </row>
    <row r="70078" spans="7:7" x14ac:dyDescent="0.2">
      <c r="G70078"/>
    </row>
    <row r="70079" spans="7:7" x14ac:dyDescent="0.2">
      <c r="G70079"/>
    </row>
    <row r="70080" spans="7:7" x14ac:dyDescent="0.2">
      <c r="G70080"/>
    </row>
    <row r="70081" spans="7:7" x14ac:dyDescent="0.2">
      <c r="G70081"/>
    </row>
    <row r="70082" spans="7:7" x14ac:dyDescent="0.2">
      <c r="G70082"/>
    </row>
    <row r="70083" spans="7:7" x14ac:dyDescent="0.2">
      <c r="G70083"/>
    </row>
    <row r="70084" spans="7:7" x14ac:dyDescent="0.2">
      <c r="G70084"/>
    </row>
    <row r="70085" spans="7:7" x14ac:dyDescent="0.2">
      <c r="G70085"/>
    </row>
    <row r="70086" spans="7:7" x14ac:dyDescent="0.2">
      <c r="G70086"/>
    </row>
    <row r="70087" spans="7:7" x14ac:dyDescent="0.2">
      <c r="G70087"/>
    </row>
    <row r="70088" spans="7:7" x14ac:dyDescent="0.2">
      <c r="G70088"/>
    </row>
    <row r="70089" spans="7:7" x14ac:dyDescent="0.2">
      <c r="G70089"/>
    </row>
    <row r="70090" spans="7:7" x14ac:dyDescent="0.2">
      <c r="G70090"/>
    </row>
    <row r="70091" spans="7:7" x14ac:dyDescent="0.2">
      <c r="G70091"/>
    </row>
    <row r="70092" spans="7:7" x14ac:dyDescent="0.2">
      <c r="G70092"/>
    </row>
    <row r="70093" spans="7:7" x14ac:dyDescent="0.2">
      <c r="G70093"/>
    </row>
    <row r="70094" spans="7:7" x14ac:dyDescent="0.2">
      <c r="G70094"/>
    </row>
    <row r="70095" spans="7:7" x14ac:dyDescent="0.2">
      <c r="G70095"/>
    </row>
    <row r="70096" spans="7:7" x14ac:dyDescent="0.2">
      <c r="G70096"/>
    </row>
    <row r="70097" spans="7:7" x14ac:dyDescent="0.2">
      <c r="G70097"/>
    </row>
    <row r="70098" spans="7:7" x14ac:dyDescent="0.2">
      <c r="G70098"/>
    </row>
    <row r="70099" spans="7:7" x14ac:dyDescent="0.2">
      <c r="G70099"/>
    </row>
    <row r="70100" spans="7:7" x14ac:dyDescent="0.2">
      <c r="G70100"/>
    </row>
    <row r="70101" spans="7:7" x14ac:dyDescent="0.2">
      <c r="G70101"/>
    </row>
    <row r="70102" spans="7:7" x14ac:dyDescent="0.2">
      <c r="G70102"/>
    </row>
    <row r="70103" spans="7:7" x14ac:dyDescent="0.2">
      <c r="G70103"/>
    </row>
    <row r="70104" spans="7:7" x14ac:dyDescent="0.2">
      <c r="G70104"/>
    </row>
    <row r="70105" spans="7:7" x14ac:dyDescent="0.2">
      <c r="G70105"/>
    </row>
    <row r="70106" spans="7:7" x14ac:dyDescent="0.2">
      <c r="G70106"/>
    </row>
    <row r="70107" spans="7:7" x14ac:dyDescent="0.2">
      <c r="G70107"/>
    </row>
    <row r="70108" spans="7:7" x14ac:dyDescent="0.2">
      <c r="G70108"/>
    </row>
    <row r="70109" spans="7:7" x14ac:dyDescent="0.2">
      <c r="G70109"/>
    </row>
    <row r="70110" spans="7:7" x14ac:dyDescent="0.2">
      <c r="G70110"/>
    </row>
    <row r="70111" spans="7:7" x14ac:dyDescent="0.2">
      <c r="G70111"/>
    </row>
    <row r="70112" spans="7:7" x14ac:dyDescent="0.2">
      <c r="G70112"/>
    </row>
    <row r="70113" spans="7:7" x14ac:dyDescent="0.2">
      <c r="G70113"/>
    </row>
    <row r="70114" spans="7:7" x14ac:dyDescent="0.2">
      <c r="G70114"/>
    </row>
    <row r="70115" spans="7:7" x14ac:dyDescent="0.2">
      <c r="G70115"/>
    </row>
    <row r="70116" spans="7:7" x14ac:dyDescent="0.2">
      <c r="G70116"/>
    </row>
    <row r="70117" spans="7:7" x14ac:dyDescent="0.2">
      <c r="G70117"/>
    </row>
    <row r="70118" spans="7:7" x14ac:dyDescent="0.2">
      <c r="G70118"/>
    </row>
    <row r="70119" spans="7:7" x14ac:dyDescent="0.2">
      <c r="G70119"/>
    </row>
    <row r="70120" spans="7:7" x14ac:dyDescent="0.2">
      <c r="G70120"/>
    </row>
    <row r="70121" spans="7:7" x14ac:dyDescent="0.2">
      <c r="G70121"/>
    </row>
    <row r="70122" spans="7:7" x14ac:dyDescent="0.2">
      <c r="G70122"/>
    </row>
    <row r="70123" spans="7:7" x14ac:dyDescent="0.2">
      <c r="G70123"/>
    </row>
    <row r="70124" spans="7:7" x14ac:dyDescent="0.2">
      <c r="G70124"/>
    </row>
    <row r="70125" spans="7:7" x14ac:dyDescent="0.2">
      <c r="G70125"/>
    </row>
    <row r="70126" spans="7:7" x14ac:dyDescent="0.2">
      <c r="G70126"/>
    </row>
    <row r="70127" spans="7:7" x14ac:dyDescent="0.2">
      <c r="G70127"/>
    </row>
    <row r="70128" spans="7:7" x14ac:dyDescent="0.2">
      <c r="G70128"/>
    </row>
    <row r="70129" spans="7:7" x14ac:dyDescent="0.2">
      <c r="G70129"/>
    </row>
    <row r="70130" spans="7:7" x14ac:dyDescent="0.2">
      <c r="G70130"/>
    </row>
    <row r="70131" spans="7:7" x14ac:dyDescent="0.2">
      <c r="G70131"/>
    </row>
    <row r="70132" spans="7:7" x14ac:dyDescent="0.2">
      <c r="G70132"/>
    </row>
    <row r="70133" spans="7:7" x14ac:dyDescent="0.2">
      <c r="G70133"/>
    </row>
    <row r="70134" spans="7:7" x14ac:dyDescent="0.2">
      <c r="G70134"/>
    </row>
    <row r="70135" spans="7:7" x14ac:dyDescent="0.2">
      <c r="G70135"/>
    </row>
    <row r="70136" spans="7:7" x14ac:dyDescent="0.2">
      <c r="G70136"/>
    </row>
    <row r="70137" spans="7:7" x14ac:dyDescent="0.2">
      <c r="G70137"/>
    </row>
    <row r="70138" spans="7:7" x14ac:dyDescent="0.2">
      <c r="G70138"/>
    </row>
    <row r="70139" spans="7:7" x14ac:dyDescent="0.2">
      <c r="G70139"/>
    </row>
    <row r="70140" spans="7:7" x14ac:dyDescent="0.2">
      <c r="G70140"/>
    </row>
    <row r="70141" spans="7:7" x14ac:dyDescent="0.2">
      <c r="G70141"/>
    </row>
    <row r="70142" spans="7:7" x14ac:dyDescent="0.2">
      <c r="G70142"/>
    </row>
    <row r="70143" spans="7:7" x14ac:dyDescent="0.2">
      <c r="G70143"/>
    </row>
    <row r="70144" spans="7:7" x14ac:dyDescent="0.2">
      <c r="G70144"/>
    </row>
    <row r="70145" spans="7:7" x14ac:dyDescent="0.2">
      <c r="G70145"/>
    </row>
    <row r="70146" spans="7:7" x14ac:dyDescent="0.2">
      <c r="G70146"/>
    </row>
    <row r="70147" spans="7:7" x14ac:dyDescent="0.2">
      <c r="G70147"/>
    </row>
    <row r="70148" spans="7:7" x14ac:dyDescent="0.2">
      <c r="G70148"/>
    </row>
    <row r="70149" spans="7:7" x14ac:dyDescent="0.2">
      <c r="G70149"/>
    </row>
    <row r="70150" spans="7:7" x14ac:dyDescent="0.2">
      <c r="G70150"/>
    </row>
    <row r="70151" spans="7:7" x14ac:dyDescent="0.2">
      <c r="G70151"/>
    </row>
    <row r="70152" spans="7:7" x14ac:dyDescent="0.2">
      <c r="G70152"/>
    </row>
    <row r="70153" spans="7:7" x14ac:dyDescent="0.2">
      <c r="G70153"/>
    </row>
    <row r="70154" spans="7:7" x14ac:dyDescent="0.2">
      <c r="G70154"/>
    </row>
    <row r="70155" spans="7:7" x14ac:dyDescent="0.2">
      <c r="G70155"/>
    </row>
    <row r="70156" spans="7:7" x14ac:dyDescent="0.2">
      <c r="G70156"/>
    </row>
    <row r="70157" spans="7:7" x14ac:dyDescent="0.2">
      <c r="G70157"/>
    </row>
    <row r="70158" spans="7:7" x14ac:dyDescent="0.2">
      <c r="G70158"/>
    </row>
    <row r="70159" spans="7:7" x14ac:dyDescent="0.2">
      <c r="G70159"/>
    </row>
    <row r="70160" spans="7:7" x14ac:dyDescent="0.2">
      <c r="G70160"/>
    </row>
    <row r="70161" spans="7:7" x14ac:dyDescent="0.2">
      <c r="G70161"/>
    </row>
    <row r="70162" spans="7:7" x14ac:dyDescent="0.2">
      <c r="G70162"/>
    </row>
    <row r="70163" spans="7:7" x14ac:dyDescent="0.2">
      <c r="G70163"/>
    </row>
    <row r="70164" spans="7:7" x14ac:dyDescent="0.2">
      <c r="G70164"/>
    </row>
    <row r="70165" spans="7:7" x14ac:dyDescent="0.2">
      <c r="G70165"/>
    </row>
    <row r="70166" spans="7:7" x14ac:dyDescent="0.2">
      <c r="G70166"/>
    </row>
    <row r="70167" spans="7:7" x14ac:dyDescent="0.2">
      <c r="G70167"/>
    </row>
    <row r="70168" spans="7:7" x14ac:dyDescent="0.2">
      <c r="G70168"/>
    </row>
    <row r="70169" spans="7:7" x14ac:dyDescent="0.2">
      <c r="G70169"/>
    </row>
    <row r="70170" spans="7:7" x14ac:dyDescent="0.2">
      <c r="G70170"/>
    </row>
    <row r="70171" spans="7:7" x14ac:dyDescent="0.2">
      <c r="G70171"/>
    </row>
    <row r="70172" spans="7:7" x14ac:dyDescent="0.2">
      <c r="G70172"/>
    </row>
    <row r="70173" spans="7:7" x14ac:dyDescent="0.2">
      <c r="G70173"/>
    </row>
    <row r="70174" spans="7:7" x14ac:dyDescent="0.2">
      <c r="G70174"/>
    </row>
    <row r="70175" spans="7:7" x14ac:dyDescent="0.2">
      <c r="G70175"/>
    </row>
    <row r="70176" spans="7:7" x14ac:dyDescent="0.2">
      <c r="G70176"/>
    </row>
    <row r="70177" spans="7:7" x14ac:dyDescent="0.2">
      <c r="G70177"/>
    </row>
    <row r="70178" spans="7:7" x14ac:dyDescent="0.2">
      <c r="G70178"/>
    </row>
    <row r="70179" spans="7:7" x14ac:dyDescent="0.2">
      <c r="G70179"/>
    </row>
    <row r="70180" spans="7:7" x14ac:dyDescent="0.2">
      <c r="G70180"/>
    </row>
    <row r="70181" spans="7:7" x14ac:dyDescent="0.2">
      <c r="G70181"/>
    </row>
    <row r="70182" spans="7:7" x14ac:dyDescent="0.2">
      <c r="G70182"/>
    </row>
    <row r="70183" spans="7:7" x14ac:dyDescent="0.2">
      <c r="G70183"/>
    </row>
    <row r="70184" spans="7:7" x14ac:dyDescent="0.2">
      <c r="G70184"/>
    </row>
    <row r="70185" spans="7:7" x14ac:dyDescent="0.2">
      <c r="G70185"/>
    </row>
    <row r="70186" spans="7:7" x14ac:dyDescent="0.2">
      <c r="G70186"/>
    </row>
    <row r="70187" spans="7:7" x14ac:dyDescent="0.2">
      <c r="G70187"/>
    </row>
    <row r="70188" spans="7:7" x14ac:dyDescent="0.2">
      <c r="G70188"/>
    </row>
    <row r="70189" spans="7:7" x14ac:dyDescent="0.2">
      <c r="G70189"/>
    </row>
    <row r="70190" spans="7:7" x14ac:dyDescent="0.2">
      <c r="G70190"/>
    </row>
    <row r="70191" spans="7:7" x14ac:dyDescent="0.2">
      <c r="G70191"/>
    </row>
    <row r="70192" spans="7:7" x14ac:dyDescent="0.2">
      <c r="G70192"/>
    </row>
    <row r="70193" spans="7:7" x14ac:dyDescent="0.2">
      <c r="G70193"/>
    </row>
    <row r="70194" spans="7:7" x14ac:dyDescent="0.2">
      <c r="G70194"/>
    </row>
    <row r="70195" spans="7:7" x14ac:dyDescent="0.2">
      <c r="G70195"/>
    </row>
    <row r="70196" spans="7:7" x14ac:dyDescent="0.2">
      <c r="G70196"/>
    </row>
    <row r="70197" spans="7:7" x14ac:dyDescent="0.2">
      <c r="G70197"/>
    </row>
    <row r="70198" spans="7:7" x14ac:dyDescent="0.2">
      <c r="G70198"/>
    </row>
    <row r="70199" spans="7:7" x14ac:dyDescent="0.2">
      <c r="G70199"/>
    </row>
    <row r="70200" spans="7:7" x14ac:dyDescent="0.2">
      <c r="G70200"/>
    </row>
    <row r="70201" spans="7:7" x14ac:dyDescent="0.2">
      <c r="G70201"/>
    </row>
    <row r="70202" spans="7:7" x14ac:dyDescent="0.2">
      <c r="G70202"/>
    </row>
    <row r="70203" spans="7:7" x14ac:dyDescent="0.2">
      <c r="G70203"/>
    </row>
    <row r="70204" spans="7:7" x14ac:dyDescent="0.2">
      <c r="G70204"/>
    </row>
    <row r="70205" spans="7:7" x14ac:dyDescent="0.2">
      <c r="G70205"/>
    </row>
    <row r="70206" spans="7:7" x14ac:dyDescent="0.2">
      <c r="G70206"/>
    </row>
    <row r="70207" spans="7:7" x14ac:dyDescent="0.2">
      <c r="G70207"/>
    </row>
    <row r="70208" spans="7:7" x14ac:dyDescent="0.2">
      <c r="G70208"/>
    </row>
    <row r="70209" spans="7:7" x14ac:dyDescent="0.2">
      <c r="G70209"/>
    </row>
    <row r="70210" spans="7:7" x14ac:dyDescent="0.2">
      <c r="G70210"/>
    </row>
    <row r="70211" spans="7:7" x14ac:dyDescent="0.2">
      <c r="G70211"/>
    </row>
    <row r="70212" spans="7:7" x14ac:dyDescent="0.2">
      <c r="G70212"/>
    </row>
    <row r="70213" spans="7:7" x14ac:dyDescent="0.2">
      <c r="G70213"/>
    </row>
    <row r="70214" spans="7:7" x14ac:dyDescent="0.2">
      <c r="G70214"/>
    </row>
    <row r="70215" spans="7:7" x14ac:dyDescent="0.2">
      <c r="G70215"/>
    </row>
    <row r="70216" spans="7:7" x14ac:dyDescent="0.2">
      <c r="G70216"/>
    </row>
    <row r="70217" spans="7:7" x14ac:dyDescent="0.2">
      <c r="G70217"/>
    </row>
    <row r="70218" spans="7:7" x14ac:dyDescent="0.2">
      <c r="G70218"/>
    </row>
    <row r="70219" spans="7:7" x14ac:dyDescent="0.2">
      <c r="G70219"/>
    </row>
    <row r="70220" spans="7:7" x14ac:dyDescent="0.2">
      <c r="G70220"/>
    </row>
    <row r="70221" spans="7:7" x14ac:dyDescent="0.2">
      <c r="G70221"/>
    </row>
    <row r="70222" spans="7:7" x14ac:dyDescent="0.2">
      <c r="G70222"/>
    </row>
    <row r="70223" spans="7:7" x14ac:dyDescent="0.2">
      <c r="G70223"/>
    </row>
    <row r="70224" spans="7:7" x14ac:dyDescent="0.2">
      <c r="G70224"/>
    </row>
    <row r="70225" spans="7:7" x14ac:dyDescent="0.2">
      <c r="G70225"/>
    </row>
    <row r="70226" spans="7:7" x14ac:dyDescent="0.2">
      <c r="G70226"/>
    </row>
    <row r="70227" spans="7:7" x14ac:dyDescent="0.2">
      <c r="G70227"/>
    </row>
    <row r="70228" spans="7:7" x14ac:dyDescent="0.2">
      <c r="G70228"/>
    </row>
    <row r="70229" spans="7:7" x14ac:dyDescent="0.2">
      <c r="G70229"/>
    </row>
    <row r="70230" spans="7:7" x14ac:dyDescent="0.2">
      <c r="G70230"/>
    </row>
    <row r="70231" spans="7:7" x14ac:dyDescent="0.2">
      <c r="G70231"/>
    </row>
    <row r="70232" spans="7:7" x14ac:dyDescent="0.2">
      <c r="G70232"/>
    </row>
    <row r="70233" spans="7:7" x14ac:dyDescent="0.2">
      <c r="G70233"/>
    </row>
    <row r="70234" spans="7:7" x14ac:dyDescent="0.2">
      <c r="G70234"/>
    </row>
    <row r="70235" spans="7:7" x14ac:dyDescent="0.2">
      <c r="G70235"/>
    </row>
    <row r="70236" spans="7:7" x14ac:dyDescent="0.2">
      <c r="G70236"/>
    </row>
    <row r="70237" spans="7:7" x14ac:dyDescent="0.2">
      <c r="G70237"/>
    </row>
    <row r="70238" spans="7:7" x14ac:dyDescent="0.2">
      <c r="G70238"/>
    </row>
    <row r="70239" spans="7:7" x14ac:dyDescent="0.2">
      <c r="G70239"/>
    </row>
    <row r="70240" spans="7:7" x14ac:dyDescent="0.2">
      <c r="G70240"/>
    </row>
    <row r="70241" spans="7:7" x14ac:dyDescent="0.2">
      <c r="G70241"/>
    </row>
    <row r="70242" spans="7:7" x14ac:dyDescent="0.2">
      <c r="G70242"/>
    </row>
    <row r="70243" spans="7:7" x14ac:dyDescent="0.2">
      <c r="G70243"/>
    </row>
    <row r="70244" spans="7:7" x14ac:dyDescent="0.2">
      <c r="G70244"/>
    </row>
    <row r="70245" spans="7:7" x14ac:dyDescent="0.2">
      <c r="G70245"/>
    </row>
    <row r="70246" spans="7:7" x14ac:dyDescent="0.2">
      <c r="G70246"/>
    </row>
    <row r="70247" spans="7:7" x14ac:dyDescent="0.2">
      <c r="G70247"/>
    </row>
    <row r="70248" spans="7:7" x14ac:dyDescent="0.2">
      <c r="G70248"/>
    </row>
    <row r="70249" spans="7:7" x14ac:dyDescent="0.2">
      <c r="G70249"/>
    </row>
    <row r="70250" spans="7:7" x14ac:dyDescent="0.2">
      <c r="G70250"/>
    </row>
    <row r="70251" spans="7:7" x14ac:dyDescent="0.2">
      <c r="G70251"/>
    </row>
    <row r="70252" spans="7:7" x14ac:dyDescent="0.2">
      <c r="G70252"/>
    </row>
    <row r="70253" spans="7:7" x14ac:dyDescent="0.2">
      <c r="G70253"/>
    </row>
    <row r="70254" spans="7:7" x14ac:dyDescent="0.2">
      <c r="G70254"/>
    </row>
    <row r="70255" spans="7:7" x14ac:dyDescent="0.2">
      <c r="G70255"/>
    </row>
    <row r="70256" spans="7:7" x14ac:dyDescent="0.2">
      <c r="G70256"/>
    </row>
    <row r="70257" spans="7:7" x14ac:dyDescent="0.2">
      <c r="G70257"/>
    </row>
    <row r="70258" spans="7:7" x14ac:dyDescent="0.2">
      <c r="G70258"/>
    </row>
    <row r="70259" spans="7:7" x14ac:dyDescent="0.2">
      <c r="G70259"/>
    </row>
    <row r="70260" spans="7:7" x14ac:dyDescent="0.2">
      <c r="G70260"/>
    </row>
    <row r="70261" spans="7:7" x14ac:dyDescent="0.2">
      <c r="G70261"/>
    </row>
    <row r="70262" spans="7:7" x14ac:dyDescent="0.2">
      <c r="G70262"/>
    </row>
    <row r="70263" spans="7:7" x14ac:dyDescent="0.2">
      <c r="G70263"/>
    </row>
    <row r="70264" spans="7:7" x14ac:dyDescent="0.2">
      <c r="G70264"/>
    </row>
    <row r="70265" spans="7:7" x14ac:dyDescent="0.2">
      <c r="G70265"/>
    </row>
    <row r="70266" spans="7:7" x14ac:dyDescent="0.2">
      <c r="G70266"/>
    </row>
    <row r="70267" spans="7:7" x14ac:dyDescent="0.2">
      <c r="G70267"/>
    </row>
    <row r="70268" spans="7:7" x14ac:dyDescent="0.2">
      <c r="G70268"/>
    </row>
    <row r="70269" spans="7:7" x14ac:dyDescent="0.2">
      <c r="G70269"/>
    </row>
    <row r="70270" spans="7:7" x14ac:dyDescent="0.2">
      <c r="G70270"/>
    </row>
    <row r="70271" spans="7:7" x14ac:dyDescent="0.2">
      <c r="G70271"/>
    </row>
    <row r="70272" spans="7:7" x14ac:dyDescent="0.2">
      <c r="G70272"/>
    </row>
    <row r="70273" spans="7:7" x14ac:dyDescent="0.2">
      <c r="G70273"/>
    </row>
    <row r="70274" spans="7:7" x14ac:dyDescent="0.2">
      <c r="G70274"/>
    </row>
    <row r="70275" spans="7:7" x14ac:dyDescent="0.2">
      <c r="G70275"/>
    </row>
    <row r="70276" spans="7:7" x14ac:dyDescent="0.2">
      <c r="G70276"/>
    </row>
    <row r="70277" spans="7:7" x14ac:dyDescent="0.2">
      <c r="G70277"/>
    </row>
    <row r="70278" spans="7:7" x14ac:dyDescent="0.2">
      <c r="G70278"/>
    </row>
    <row r="70279" spans="7:7" x14ac:dyDescent="0.2">
      <c r="G70279"/>
    </row>
    <row r="70280" spans="7:7" x14ac:dyDescent="0.2">
      <c r="G70280"/>
    </row>
    <row r="70281" spans="7:7" x14ac:dyDescent="0.2">
      <c r="G70281"/>
    </row>
    <row r="70282" spans="7:7" x14ac:dyDescent="0.2">
      <c r="G70282"/>
    </row>
    <row r="70283" spans="7:7" x14ac:dyDescent="0.2">
      <c r="G70283"/>
    </row>
    <row r="70284" spans="7:7" x14ac:dyDescent="0.2">
      <c r="G70284"/>
    </row>
    <row r="70285" spans="7:7" x14ac:dyDescent="0.2">
      <c r="G70285"/>
    </row>
    <row r="70286" spans="7:7" x14ac:dyDescent="0.2">
      <c r="G70286"/>
    </row>
    <row r="70287" spans="7:7" x14ac:dyDescent="0.2">
      <c r="G70287"/>
    </row>
    <row r="70288" spans="7:7" x14ac:dyDescent="0.2">
      <c r="G70288"/>
    </row>
    <row r="70289" spans="7:7" x14ac:dyDescent="0.2">
      <c r="G70289"/>
    </row>
    <row r="70290" spans="7:7" x14ac:dyDescent="0.2">
      <c r="G70290"/>
    </row>
    <row r="70291" spans="7:7" x14ac:dyDescent="0.2">
      <c r="G70291"/>
    </row>
    <row r="70292" spans="7:7" x14ac:dyDescent="0.2">
      <c r="G70292"/>
    </row>
    <row r="70293" spans="7:7" x14ac:dyDescent="0.2">
      <c r="G70293"/>
    </row>
    <row r="70294" spans="7:7" x14ac:dyDescent="0.2">
      <c r="G70294"/>
    </row>
    <row r="70295" spans="7:7" x14ac:dyDescent="0.2">
      <c r="G70295"/>
    </row>
    <row r="70296" spans="7:7" x14ac:dyDescent="0.2">
      <c r="G70296"/>
    </row>
    <row r="70297" spans="7:7" x14ac:dyDescent="0.2">
      <c r="G70297"/>
    </row>
    <row r="70298" spans="7:7" x14ac:dyDescent="0.2">
      <c r="G70298"/>
    </row>
    <row r="70299" spans="7:7" x14ac:dyDescent="0.2">
      <c r="G70299"/>
    </row>
    <row r="70300" spans="7:7" x14ac:dyDescent="0.2">
      <c r="G70300"/>
    </row>
    <row r="70301" spans="7:7" x14ac:dyDescent="0.2">
      <c r="G70301"/>
    </row>
    <row r="70302" spans="7:7" x14ac:dyDescent="0.2">
      <c r="G70302"/>
    </row>
    <row r="70303" spans="7:7" x14ac:dyDescent="0.2">
      <c r="G70303"/>
    </row>
    <row r="70304" spans="7:7" x14ac:dyDescent="0.2">
      <c r="G70304"/>
    </row>
    <row r="70305" spans="7:7" x14ac:dyDescent="0.2">
      <c r="G70305"/>
    </row>
    <row r="70306" spans="7:7" x14ac:dyDescent="0.2">
      <c r="G70306"/>
    </row>
    <row r="70307" spans="7:7" x14ac:dyDescent="0.2">
      <c r="G70307"/>
    </row>
    <row r="70308" spans="7:7" x14ac:dyDescent="0.2">
      <c r="G70308"/>
    </row>
    <row r="70309" spans="7:7" x14ac:dyDescent="0.2">
      <c r="G70309"/>
    </row>
    <row r="70310" spans="7:7" x14ac:dyDescent="0.2">
      <c r="G70310"/>
    </row>
    <row r="70311" spans="7:7" x14ac:dyDescent="0.2">
      <c r="G70311"/>
    </row>
    <row r="70312" spans="7:7" x14ac:dyDescent="0.2">
      <c r="G70312"/>
    </row>
    <row r="70313" spans="7:7" x14ac:dyDescent="0.2">
      <c r="G70313"/>
    </row>
    <row r="70314" spans="7:7" x14ac:dyDescent="0.2">
      <c r="G70314"/>
    </row>
    <row r="70315" spans="7:7" x14ac:dyDescent="0.2">
      <c r="G70315"/>
    </row>
    <row r="70316" spans="7:7" x14ac:dyDescent="0.2">
      <c r="G70316"/>
    </row>
    <row r="70317" spans="7:7" x14ac:dyDescent="0.2">
      <c r="G70317"/>
    </row>
    <row r="70318" spans="7:7" x14ac:dyDescent="0.2">
      <c r="G70318"/>
    </row>
    <row r="70319" spans="7:7" x14ac:dyDescent="0.2">
      <c r="G70319"/>
    </row>
    <row r="70320" spans="7:7" x14ac:dyDescent="0.2">
      <c r="G70320"/>
    </row>
    <row r="70321" spans="7:7" x14ac:dyDescent="0.2">
      <c r="G70321"/>
    </row>
    <row r="70322" spans="7:7" x14ac:dyDescent="0.2">
      <c r="G70322"/>
    </row>
    <row r="70323" spans="7:7" x14ac:dyDescent="0.2">
      <c r="G70323"/>
    </row>
    <row r="70324" spans="7:7" x14ac:dyDescent="0.2">
      <c r="G70324"/>
    </row>
    <row r="70325" spans="7:7" x14ac:dyDescent="0.2">
      <c r="G70325"/>
    </row>
    <row r="70326" spans="7:7" x14ac:dyDescent="0.2">
      <c r="G70326"/>
    </row>
    <row r="70327" spans="7:7" x14ac:dyDescent="0.2">
      <c r="G70327"/>
    </row>
    <row r="70328" spans="7:7" x14ac:dyDescent="0.2">
      <c r="G70328"/>
    </row>
    <row r="70329" spans="7:7" x14ac:dyDescent="0.2">
      <c r="G70329"/>
    </row>
    <row r="70330" spans="7:7" x14ac:dyDescent="0.2">
      <c r="G70330"/>
    </row>
    <row r="70331" spans="7:7" x14ac:dyDescent="0.2">
      <c r="G70331"/>
    </row>
    <row r="70332" spans="7:7" x14ac:dyDescent="0.2">
      <c r="G70332"/>
    </row>
    <row r="70333" spans="7:7" x14ac:dyDescent="0.2">
      <c r="G70333"/>
    </row>
    <row r="70334" spans="7:7" x14ac:dyDescent="0.2">
      <c r="G70334"/>
    </row>
    <row r="70335" spans="7:7" x14ac:dyDescent="0.2">
      <c r="G70335"/>
    </row>
    <row r="70336" spans="7:7" x14ac:dyDescent="0.2">
      <c r="G70336"/>
    </row>
    <row r="70337" spans="7:7" x14ac:dyDescent="0.2">
      <c r="G70337"/>
    </row>
    <row r="70338" spans="7:7" x14ac:dyDescent="0.2">
      <c r="G70338"/>
    </row>
    <row r="70339" spans="7:7" x14ac:dyDescent="0.2">
      <c r="G70339"/>
    </row>
    <row r="70340" spans="7:7" x14ac:dyDescent="0.2">
      <c r="G70340"/>
    </row>
    <row r="70341" spans="7:7" x14ac:dyDescent="0.2">
      <c r="G70341"/>
    </row>
    <row r="70342" spans="7:7" x14ac:dyDescent="0.2">
      <c r="G70342"/>
    </row>
    <row r="70343" spans="7:7" x14ac:dyDescent="0.2">
      <c r="G70343"/>
    </row>
    <row r="70344" spans="7:7" x14ac:dyDescent="0.2">
      <c r="G70344"/>
    </row>
    <row r="70345" spans="7:7" x14ac:dyDescent="0.2">
      <c r="G70345"/>
    </row>
    <row r="70346" spans="7:7" x14ac:dyDescent="0.2">
      <c r="G70346"/>
    </row>
    <row r="70347" spans="7:7" x14ac:dyDescent="0.2">
      <c r="G70347"/>
    </row>
    <row r="70348" spans="7:7" x14ac:dyDescent="0.2">
      <c r="G70348"/>
    </row>
    <row r="70349" spans="7:7" x14ac:dyDescent="0.2">
      <c r="G70349"/>
    </row>
    <row r="70350" spans="7:7" x14ac:dyDescent="0.2">
      <c r="G70350"/>
    </row>
    <row r="70351" spans="7:7" x14ac:dyDescent="0.2">
      <c r="G70351"/>
    </row>
    <row r="70352" spans="7:7" x14ac:dyDescent="0.2">
      <c r="G70352"/>
    </row>
    <row r="70353" spans="7:7" x14ac:dyDescent="0.2">
      <c r="G70353"/>
    </row>
    <row r="70354" spans="7:7" x14ac:dyDescent="0.2">
      <c r="G70354"/>
    </row>
    <row r="70355" spans="7:7" x14ac:dyDescent="0.2">
      <c r="G70355"/>
    </row>
    <row r="70356" spans="7:7" x14ac:dyDescent="0.2">
      <c r="G70356"/>
    </row>
    <row r="70357" spans="7:7" x14ac:dyDescent="0.2">
      <c r="G70357"/>
    </row>
    <row r="70358" spans="7:7" x14ac:dyDescent="0.2">
      <c r="G70358"/>
    </row>
    <row r="70359" spans="7:7" x14ac:dyDescent="0.2">
      <c r="G70359"/>
    </row>
    <row r="70360" spans="7:7" x14ac:dyDescent="0.2">
      <c r="G70360"/>
    </row>
    <row r="70361" spans="7:7" x14ac:dyDescent="0.2">
      <c r="G70361"/>
    </row>
    <row r="70362" spans="7:7" x14ac:dyDescent="0.2">
      <c r="G70362"/>
    </row>
    <row r="70363" spans="7:7" x14ac:dyDescent="0.2">
      <c r="G70363"/>
    </row>
    <row r="70364" spans="7:7" x14ac:dyDescent="0.2">
      <c r="G70364"/>
    </row>
    <row r="70365" spans="7:7" x14ac:dyDescent="0.2">
      <c r="G70365"/>
    </row>
    <row r="70366" spans="7:7" x14ac:dyDescent="0.2">
      <c r="G70366"/>
    </row>
    <row r="70367" spans="7:7" x14ac:dyDescent="0.2">
      <c r="G70367"/>
    </row>
    <row r="70368" spans="7:7" x14ac:dyDescent="0.2">
      <c r="G70368"/>
    </row>
    <row r="70369" spans="7:7" x14ac:dyDescent="0.2">
      <c r="G70369"/>
    </row>
    <row r="70370" spans="7:7" x14ac:dyDescent="0.2">
      <c r="G70370"/>
    </row>
    <row r="70371" spans="7:7" x14ac:dyDescent="0.2">
      <c r="G70371"/>
    </row>
    <row r="70372" spans="7:7" x14ac:dyDescent="0.2">
      <c r="G70372"/>
    </row>
    <row r="70373" spans="7:7" x14ac:dyDescent="0.2">
      <c r="G70373"/>
    </row>
    <row r="70374" spans="7:7" x14ac:dyDescent="0.2">
      <c r="G70374"/>
    </row>
    <row r="70375" spans="7:7" x14ac:dyDescent="0.2">
      <c r="G70375"/>
    </row>
    <row r="70376" spans="7:7" x14ac:dyDescent="0.2">
      <c r="G70376"/>
    </row>
    <row r="70377" spans="7:7" x14ac:dyDescent="0.2">
      <c r="G70377"/>
    </row>
    <row r="70378" spans="7:7" x14ac:dyDescent="0.2">
      <c r="G70378"/>
    </row>
    <row r="70379" spans="7:7" x14ac:dyDescent="0.2">
      <c r="G70379"/>
    </row>
    <row r="70380" spans="7:7" x14ac:dyDescent="0.2">
      <c r="G70380"/>
    </row>
    <row r="70381" spans="7:7" x14ac:dyDescent="0.2">
      <c r="G70381"/>
    </row>
    <row r="70382" spans="7:7" x14ac:dyDescent="0.2">
      <c r="G70382"/>
    </row>
    <row r="70383" spans="7:7" x14ac:dyDescent="0.2">
      <c r="G70383"/>
    </row>
    <row r="70384" spans="7:7" x14ac:dyDescent="0.2">
      <c r="G70384"/>
    </row>
    <row r="70385" spans="7:7" x14ac:dyDescent="0.2">
      <c r="G70385"/>
    </row>
    <row r="70386" spans="7:7" x14ac:dyDescent="0.2">
      <c r="G70386"/>
    </row>
    <row r="70387" spans="7:7" x14ac:dyDescent="0.2">
      <c r="G70387"/>
    </row>
    <row r="70388" spans="7:7" x14ac:dyDescent="0.2">
      <c r="G70388"/>
    </row>
    <row r="70389" spans="7:7" x14ac:dyDescent="0.2">
      <c r="G70389"/>
    </row>
    <row r="70390" spans="7:7" x14ac:dyDescent="0.2">
      <c r="G70390"/>
    </row>
    <row r="70391" spans="7:7" x14ac:dyDescent="0.2">
      <c r="G70391"/>
    </row>
    <row r="70392" spans="7:7" x14ac:dyDescent="0.2">
      <c r="G70392"/>
    </row>
    <row r="70393" spans="7:7" x14ac:dyDescent="0.2">
      <c r="G70393"/>
    </row>
    <row r="70394" spans="7:7" x14ac:dyDescent="0.2">
      <c r="G70394"/>
    </row>
    <row r="70395" spans="7:7" x14ac:dyDescent="0.2">
      <c r="G70395"/>
    </row>
    <row r="70396" spans="7:7" x14ac:dyDescent="0.2">
      <c r="G70396"/>
    </row>
    <row r="70397" spans="7:7" x14ac:dyDescent="0.2">
      <c r="G70397"/>
    </row>
    <row r="70398" spans="7:7" x14ac:dyDescent="0.2">
      <c r="G70398"/>
    </row>
    <row r="70399" spans="7:7" x14ac:dyDescent="0.2">
      <c r="G70399"/>
    </row>
    <row r="70400" spans="7:7" x14ac:dyDescent="0.2">
      <c r="G70400"/>
    </row>
    <row r="70401" spans="7:7" x14ac:dyDescent="0.2">
      <c r="G70401"/>
    </row>
    <row r="70402" spans="7:7" x14ac:dyDescent="0.2">
      <c r="G70402"/>
    </row>
    <row r="70403" spans="7:7" x14ac:dyDescent="0.2">
      <c r="G70403"/>
    </row>
    <row r="70404" spans="7:7" x14ac:dyDescent="0.2">
      <c r="G70404"/>
    </row>
    <row r="70405" spans="7:7" x14ac:dyDescent="0.2">
      <c r="G70405"/>
    </row>
    <row r="70406" spans="7:7" x14ac:dyDescent="0.2">
      <c r="G70406"/>
    </row>
    <row r="70407" spans="7:7" x14ac:dyDescent="0.2">
      <c r="G70407"/>
    </row>
    <row r="70408" spans="7:7" x14ac:dyDescent="0.2">
      <c r="G70408"/>
    </row>
    <row r="70409" spans="7:7" x14ac:dyDescent="0.2">
      <c r="G70409"/>
    </row>
    <row r="70410" spans="7:7" x14ac:dyDescent="0.2">
      <c r="G70410"/>
    </row>
    <row r="70411" spans="7:7" x14ac:dyDescent="0.2">
      <c r="G70411"/>
    </row>
    <row r="70412" spans="7:7" x14ac:dyDescent="0.2">
      <c r="G70412"/>
    </row>
    <row r="70413" spans="7:7" x14ac:dyDescent="0.2">
      <c r="G70413"/>
    </row>
    <row r="70414" spans="7:7" x14ac:dyDescent="0.2">
      <c r="G70414"/>
    </row>
    <row r="70415" spans="7:7" x14ac:dyDescent="0.2">
      <c r="G70415"/>
    </row>
    <row r="70416" spans="7:7" x14ac:dyDescent="0.2">
      <c r="G70416"/>
    </row>
    <row r="70417" spans="7:7" x14ac:dyDescent="0.2">
      <c r="G70417"/>
    </row>
    <row r="70418" spans="7:7" x14ac:dyDescent="0.2">
      <c r="G70418"/>
    </row>
    <row r="70419" spans="7:7" x14ac:dyDescent="0.2">
      <c r="G70419"/>
    </row>
    <row r="70420" spans="7:7" x14ac:dyDescent="0.2">
      <c r="G70420"/>
    </row>
    <row r="70421" spans="7:7" x14ac:dyDescent="0.2">
      <c r="G70421"/>
    </row>
    <row r="70422" spans="7:7" x14ac:dyDescent="0.2">
      <c r="G70422"/>
    </row>
    <row r="70423" spans="7:7" x14ac:dyDescent="0.2">
      <c r="G70423"/>
    </row>
    <row r="70424" spans="7:7" x14ac:dyDescent="0.2">
      <c r="G70424"/>
    </row>
    <row r="70425" spans="7:7" x14ac:dyDescent="0.2">
      <c r="G70425"/>
    </row>
    <row r="70426" spans="7:7" x14ac:dyDescent="0.2">
      <c r="G70426"/>
    </row>
    <row r="70427" spans="7:7" x14ac:dyDescent="0.2">
      <c r="G70427"/>
    </row>
    <row r="70428" spans="7:7" x14ac:dyDescent="0.2">
      <c r="G70428"/>
    </row>
    <row r="70429" spans="7:7" x14ac:dyDescent="0.2">
      <c r="G70429"/>
    </row>
    <row r="70430" spans="7:7" x14ac:dyDescent="0.2">
      <c r="G70430"/>
    </row>
    <row r="70431" spans="7:7" x14ac:dyDescent="0.2">
      <c r="G70431"/>
    </row>
    <row r="70432" spans="7:7" x14ac:dyDescent="0.2">
      <c r="G70432"/>
    </row>
    <row r="70433" spans="7:7" x14ac:dyDescent="0.2">
      <c r="G70433"/>
    </row>
    <row r="70434" spans="7:7" x14ac:dyDescent="0.2">
      <c r="G70434"/>
    </row>
    <row r="70435" spans="7:7" x14ac:dyDescent="0.2">
      <c r="G70435"/>
    </row>
    <row r="70436" spans="7:7" x14ac:dyDescent="0.2">
      <c r="G70436"/>
    </row>
    <row r="70437" spans="7:7" x14ac:dyDescent="0.2">
      <c r="G70437"/>
    </row>
    <row r="70438" spans="7:7" x14ac:dyDescent="0.2">
      <c r="G70438"/>
    </row>
    <row r="70439" spans="7:7" x14ac:dyDescent="0.2">
      <c r="G70439"/>
    </row>
    <row r="70440" spans="7:7" x14ac:dyDescent="0.2">
      <c r="G70440"/>
    </row>
    <row r="70441" spans="7:7" x14ac:dyDescent="0.2">
      <c r="G70441"/>
    </row>
    <row r="70442" spans="7:7" x14ac:dyDescent="0.2">
      <c r="G70442"/>
    </row>
    <row r="70443" spans="7:7" x14ac:dyDescent="0.2">
      <c r="G70443"/>
    </row>
    <row r="70444" spans="7:7" x14ac:dyDescent="0.2">
      <c r="G70444"/>
    </row>
    <row r="70445" spans="7:7" x14ac:dyDescent="0.2">
      <c r="G70445"/>
    </row>
    <row r="70446" spans="7:7" x14ac:dyDescent="0.2">
      <c r="G70446"/>
    </row>
    <row r="70447" spans="7:7" x14ac:dyDescent="0.2">
      <c r="G70447"/>
    </row>
    <row r="70448" spans="7:7" x14ac:dyDescent="0.2">
      <c r="G70448"/>
    </row>
    <row r="70449" spans="7:7" x14ac:dyDescent="0.2">
      <c r="G70449"/>
    </row>
    <row r="70450" spans="7:7" x14ac:dyDescent="0.2">
      <c r="G70450"/>
    </row>
    <row r="70451" spans="7:7" x14ac:dyDescent="0.2">
      <c r="G70451"/>
    </row>
    <row r="70452" spans="7:7" x14ac:dyDescent="0.2">
      <c r="G70452"/>
    </row>
    <row r="70453" spans="7:7" x14ac:dyDescent="0.2">
      <c r="G70453"/>
    </row>
    <row r="70454" spans="7:7" x14ac:dyDescent="0.2">
      <c r="G70454"/>
    </row>
    <row r="70455" spans="7:7" x14ac:dyDescent="0.2">
      <c r="G70455"/>
    </row>
    <row r="70456" spans="7:7" x14ac:dyDescent="0.2">
      <c r="G70456"/>
    </row>
    <row r="70457" spans="7:7" x14ac:dyDescent="0.2">
      <c r="G70457"/>
    </row>
    <row r="70458" spans="7:7" x14ac:dyDescent="0.2">
      <c r="G70458"/>
    </row>
    <row r="70459" spans="7:7" x14ac:dyDescent="0.2">
      <c r="G70459"/>
    </row>
    <row r="70460" spans="7:7" x14ac:dyDescent="0.2">
      <c r="G70460"/>
    </row>
    <row r="70461" spans="7:7" x14ac:dyDescent="0.2">
      <c r="G70461"/>
    </row>
    <row r="70462" spans="7:7" x14ac:dyDescent="0.2">
      <c r="G70462"/>
    </row>
    <row r="70463" spans="7:7" x14ac:dyDescent="0.2">
      <c r="G70463"/>
    </row>
    <row r="70464" spans="7:7" x14ac:dyDescent="0.2">
      <c r="G70464"/>
    </row>
    <row r="70465" spans="7:7" x14ac:dyDescent="0.2">
      <c r="G70465"/>
    </row>
    <row r="70466" spans="7:7" x14ac:dyDescent="0.2">
      <c r="G70466"/>
    </row>
    <row r="70467" spans="7:7" x14ac:dyDescent="0.2">
      <c r="G70467"/>
    </row>
    <row r="70468" spans="7:7" x14ac:dyDescent="0.2">
      <c r="G70468"/>
    </row>
    <row r="70469" spans="7:7" x14ac:dyDescent="0.2">
      <c r="G70469"/>
    </row>
    <row r="70470" spans="7:7" x14ac:dyDescent="0.2">
      <c r="G70470"/>
    </row>
    <row r="70471" spans="7:7" x14ac:dyDescent="0.2">
      <c r="G70471"/>
    </row>
    <row r="70472" spans="7:7" x14ac:dyDescent="0.2">
      <c r="G70472"/>
    </row>
    <row r="70473" spans="7:7" x14ac:dyDescent="0.2">
      <c r="G70473"/>
    </row>
    <row r="70474" spans="7:7" x14ac:dyDescent="0.2">
      <c r="G70474"/>
    </row>
    <row r="70475" spans="7:7" x14ac:dyDescent="0.2">
      <c r="G70475"/>
    </row>
    <row r="70476" spans="7:7" x14ac:dyDescent="0.2">
      <c r="G70476"/>
    </row>
    <row r="70477" spans="7:7" x14ac:dyDescent="0.2">
      <c r="G70477"/>
    </row>
    <row r="70478" spans="7:7" x14ac:dyDescent="0.2">
      <c r="G70478"/>
    </row>
    <row r="70479" spans="7:7" x14ac:dyDescent="0.2">
      <c r="G70479"/>
    </row>
    <row r="70480" spans="7:7" x14ac:dyDescent="0.2">
      <c r="G70480"/>
    </row>
    <row r="70481" spans="7:7" x14ac:dyDescent="0.2">
      <c r="G70481"/>
    </row>
    <row r="70482" spans="7:7" x14ac:dyDescent="0.2">
      <c r="G70482"/>
    </row>
    <row r="70483" spans="7:7" x14ac:dyDescent="0.2">
      <c r="G70483"/>
    </row>
    <row r="70484" spans="7:7" x14ac:dyDescent="0.2">
      <c r="G70484"/>
    </row>
    <row r="70485" spans="7:7" x14ac:dyDescent="0.2">
      <c r="G70485"/>
    </row>
    <row r="70486" spans="7:7" x14ac:dyDescent="0.2">
      <c r="G70486"/>
    </row>
    <row r="70487" spans="7:7" x14ac:dyDescent="0.2">
      <c r="G70487"/>
    </row>
    <row r="70488" spans="7:7" x14ac:dyDescent="0.2">
      <c r="G70488"/>
    </row>
    <row r="70489" spans="7:7" x14ac:dyDescent="0.2">
      <c r="G70489"/>
    </row>
    <row r="70490" spans="7:7" x14ac:dyDescent="0.2">
      <c r="G70490"/>
    </row>
    <row r="70491" spans="7:7" x14ac:dyDescent="0.2">
      <c r="G70491"/>
    </row>
    <row r="70492" spans="7:7" x14ac:dyDescent="0.2">
      <c r="G70492"/>
    </row>
    <row r="70493" spans="7:7" x14ac:dyDescent="0.2">
      <c r="G70493"/>
    </row>
    <row r="70494" spans="7:7" x14ac:dyDescent="0.2">
      <c r="G70494"/>
    </row>
    <row r="70495" spans="7:7" x14ac:dyDescent="0.2">
      <c r="G70495"/>
    </row>
    <row r="70496" spans="7:7" x14ac:dyDescent="0.2">
      <c r="G70496"/>
    </row>
    <row r="70497" spans="7:7" x14ac:dyDescent="0.2">
      <c r="G70497"/>
    </row>
    <row r="70498" spans="7:7" x14ac:dyDescent="0.2">
      <c r="G70498"/>
    </row>
    <row r="70499" spans="7:7" x14ac:dyDescent="0.2">
      <c r="G70499"/>
    </row>
    <row r="70500" spans="7:7" x14ac:dyDescent="0.2">
      <c r="G70500"/>
    </row>
    <row r="70501" spans="7:7" x14ac:dyDescent="0.2">
      <c r="G70501"/>
    </row>
    <row r="70502" spans="7:7" x14ac:dyDescent="0.2">
      <c r="G70502"/>
    </row>
    <row r="70503" spans="7:7" x14ac:dyDescent="0.2">
      <c r="G70503"/>
    </row>
    <row r="70504" spans="7:7" x14ac:dyDescent="0.2">
      <c r="G70504"/>
    </row>
    <row r="70505" spans="7:7" x14ac:dyDescent="0.2">
      <c r="G70505"/>
    </row>
    <row r="70506" spans="7:7" x14ac:dyDescent="0.2">
      <c r="G70506"/>
    </row>
    <row r="70507" spans="7:7" x14ac:dyDescent="0.2">
      <c r="G70507"/>
    </row>
    <row r="70508" spans="7:7" x14ac:dyDescent="0.2">
      <c r="G70508"/>
    </row>
    <row r="70509" spans="7:7" x14ac:dyDescent="0.2">
      <c r="G70509"/>
    </row>
    <row r="70510" spans="7:7" x14ac:dyDescent="0.2">
      <c r="G70510"/>
    </row>
    <row r="70511" spans="7:7" x14ac:dyDescent="0.2">
      <c r="G70511"/>
    </row>
    <row r="70512" spans="7:7" x14ac:dyDescent="0.2">
      <c r="G70512"/>
    </row>
    <row r="70513" spans="7:7" x14ac:dyDescent="0.2">
      <c r="G70513"/>
    </row>
    <row r="70514" spans="7:7" x14ac:dyDescent="0.2">
      <c r="G70514"/>
    </row>
    <row r="70515" spans="7:7" x14ac:dyDescent="0.2">
      <c r="G70515"/>
    </row>
    <row r="70516" spans="7:7" x14ac:dyDescent="0.2">
      <c r="G70516"/>
    </row>
    <row r="70517" spans="7:7" x14ac:dyDescent="0.2">
      <c r="G70517"/>
    </row>
    <row r="70518" spans="7:7" x14ac:dyDescent="0.2">
      <c r="G70518"/>
    </row>
    <row r="70519" spans="7:7" x14ac:dyDescent="0.2">
      <c r="G70519"/>
    </row>
    <row r="70520" spans="7:7" x14ac:dyDescent="0.2">
      <c r="G70520"/>
    </row>
    <row r="70521" spans="7:7" x14ac:dyDescent="0.2">
      <c r="G70521"/>
    </row>
    <row r="70522" spans="7:7" x14ac:dyDescent="0.2">
      <c r="G70522"/>
    </row>
    <row r="70523" spans="7:7" x14ac:dyDescent="0.2">
      <c r="G70523"/>
    </row>
    <row r="70524" spans="7:7" x14ac:dyDescent="0.2">
      <c r="G70524"/>
    </row>
    <row r="70525" spans="7:7" x14ac:dyDescent="0.2">
      <c r="G70525"/>
    </row>
    <row r="70526" spans="7:7" x14ac:dyDescent="0.2">
      <c r="G70526"/>
    </row>
    <row r="70527" spans="7:7" x14ac:dyDescent="0.2">
      <c r="G70527"/>
    </row>
    <row r="70528" spans="7:7" x14ac:dyDescent="0.2">
      <c r="G70528"/>
    </row>
    <row r="70529" spans="7:7" x14ac:dyDescent="0.2">
      <c r="G70529"/>
    </row>
    <row r="70530" spans="7:7" x14ac:dyDescent="0.2">
      <c r="G70530"/>
    </row>
    <row r="70531" spans="7:7" x14ac:dyDescent="0.2">
      <c r="G70531"/>
    </row>
    <row r="70532" spans="7:7" x14ac:dyDescent="0.2">
      <c r="G70532"/>
    </row>
    <row r="70533" spans="7:7" x14ac:dyDescent="0.2">
      <c r="G70533"/>
    </row>
    <row r="70534" spans="7:7" x14ac:dyDescent="0.2">
      <c r="G70534"/>
    </row>
    <row r="70535" spans="7:7" x14ac:dyDescent="0.2">
      <c r="G70535"/>
    </row>
    <row r="70536" spans="7:7" x14ac:dyDescent="0.2">
      <c r="G70536"/>
    </row>
    <row r="70537" spans="7:7" x14ac:dyDescent="0.2">
      <c r="G70537"/>
    </row>
    <row r="70538" spans="7:7" x14ac:dyDescent="0.2">
      <c r="G70538"/>
    </row>
    <row r="70539" spans="7:7" x14ac:dyDescent="0.2">
      <c r="G70539"/>
    </row>
    <row r="70540" spans="7:7" x14ac:dyDescent="0.2">
      <c r="G70540"/>
    </row>
    <row r="70541" spans="7:7" x14ac:dyDescent="0.2">
      <c r="G70541"/>
    </row>
    <row r="70542" spans="7:7" x14ac:dyDescent="0.2">
      <c r="G70542"/>
    </row>
    <row r="70543" spans="7:7" x14ac:dyDescent="0.2">
      <c r="G70543"/>
    </row>
    <row r="70544" spans="7:7" x14ac:dyDescent="0.2">
      <c r="G70544"/>
    </row>
    <row r="70545" spans="7:7" x14ac:dyDescent="0.2">
      <c r="G70545"/>
    </row>
    <row r="70546" spans="7:7" x14ac:dyDescent="0.2">
      <c r="G70546"/>
    </row>
    <row r="70547" spans="7:7" x14ac:dyDescent="0.2">
      <c r="G70547"/>
    </row>
    <row r="70548" spans="7:7" x14ac:dyDescent="0.2">
      <c r="G70548"/>
    </row>
    <row r="70549" spans="7:7" x14ac:dyDescent="0.2">
      <c r="G70549"/>
    </row>
    <row r="70550" spans="7:7" x14ac:dyDescent="0.2">
      <c r="G70550"/>
    </row>
    <row r="70551" spans="7:7" x14ac:dyDescent="0.2">
      <c r="G70551"/>
    </row>
    <row r="70552" spans="7:7" x14ac:dyDescent="0.2">
      <c r="G70552"/>
    </row>
    <row r="70553" spans="7:7" x14ac:dyDescent="0.2">
      <c r="G70553"/>
    </row>
    <row r="70554" spans="7:7" x14ac:dyDescent="0.2">
      <c r="G70554"/>
    </row>
    <row r="70555" spans="7:7" x14ac:dyDescent="0.2">
      <c r="G70555"/>
    </row>
    <row r="70556" spans="7:7" x14ac:dyDescent="0.2">
      <c r="G70556"/>
    </row>
    <row r="70557" spans="7:7" x14ac:dyDescent="0.2">
      <c r="G70557"/>
    </row>
    <row r="70558" spans="7:7" x14ac:dyDescent="0.2">
      <c r="G70558"/>
    </row>
    <row r="70559" spans="7:7" x14ac:dyDescent="0.2">
      <c r="G70559"/>
    </row>
    <row r="70560" spans="7:7" x14ac:dyDescent="0.2">
      <c r="G70560"/>
    </row>
    <row r="70561" spans="7:7" x14ac:dyDescent="0.2">
      <c r="G70561"/>
    </row>
    <row r="70562" spans="7:7" x14ac:dyDescent="0.2">
      <c r="G70562"/>
    </row>
    <row r="70563" spans="7:7" x14ac:dyDescent="0.2">
      <c r="G70563"/>
    </row>
    <row r="70564" spans="7:7" x14ac:dyDescent="0.2">
      <c r="G70564"/>
    </row>
    <row r="70565" spans="7:7" x14ac:dyDescent="0.2">
      <c r="G70565"/>
    </row>
    <row r="70566" spans="7:7" x14ac:dyDescent="0.2">
      <c r="G70566"/>
    </row>
    <row r="70567" spans="7:7" x14ac:dyDescent="0.2">
      <c r="G70567"/>
    </row>
    <row r="70568" spans="7:7" x14ac:dyDescent="0.2">
      <c r="G70568"/>
    </row>
    <row r="70569" spans="7:7" x14ac:dyDescent="0.2">
      <c r="G70569"/>
    </row>
    <row r="70570" spans="7:7" x14ac:dyDescent="0.2">
      <c r="G70570"/>
    </row>
    <row r="70571" spans="7:7" x14ac:dyDescent="0.2">
      <c r="G70571"/>
    </row>
    <row r="70572" spans="7:7" x14ac:dyDescent="0.2">
      <c r="G70572"/>
    </row>
    <row r="70573" spans="7:7" x14ac:dyDescent="0.2">
      <c r="G70573"/>
    </row>
    <row r="70574" spans="7:7" x14ac:dyDescent="0.2">
      <c r="G70574"/>
    </row>
    <row r="70575" spans="7:7" x14ac:dyDescent="0.2">
      <c r="G70575"/>
    </row>
    <row r="70576" spans="7:7" x14ac:dyDescent="0.2">
      <c r="G70576"/>
    </row>
    <row r="70577" spans="7:7" x14ac:dyDescent="0.2">
      <c r="G70577"/>
    </row>
    <row r="70578" spans="7:7" x14ac:dyDescent="0.2">
      <c r="G70578"/>
    </row>
    <row r="70579" spans="7:7" x14ac:dyDescent="0.2">
      <c r="G70579"/>
    </row>
    <row r="70580" spans="7:7" x14ac:dyDescent="0.2">
      <c r="G70580"/>
    </row>
    <row r="70581" spans="7:7" x14ac:dyDescent="0.2">
      <c r="G70581"/>
    </row>
    <row r="70582" spans="7:7" x14ac:dyDescent="0.2">
      <c r="G70582"/>
    </row>
    <row r="70583" spans="7:7" x14ac:dyDescent="0.2">
      <c r="G70583"/>
    </row>
    <row r="70584" spans="7:7" x14ac:dyDescent="0.2">
      <c r="G70584"/>
    </row>
    <row r="70585" spans="7:7" x14ac:dyDescent="0.2">
      <c r="G70585"/>
    </row>
    <row r="70586" spans="7:7" x14ac:dyDescent="0.2">
      <c r="G70586"/>
    </row>
    <row r="70587" spans="7:7" x14ac:dyDescent="0.2">
      <c r="G70587"/>
    </row>
    <row r="70588" spans="7:7" x14ac:dyDescent="0.2">
      <c r="G70588"/>
    </row>
    <row r="70589" spans="7:7" x14ac:dyDescent="0.2">
      <c r="G70589"/>
    </row>
    <row r="70590" spans="7:7" x14ac:dyDescent="0.2">
      <c r="G70590"/>
    </row>
    <row r="70591" spans="7:7" x14ac:dyDescent="0.2">
      <c r="G70591"/>
    </row>
    <row r="70592" spans="7:7" x14ac:dyDescent="0.2">
      <c r="G70592"/>
    </row>
    <row r="70593" spans="7:7" x14ac:dyDescent="0.2">
      <c r="G70593"/>
    </row>
    <row r="70594" spans="7:7" x14ac:dyDescent="0.2">
      <c r="G70594"/>
    </row>
    <row r="70595" spans="7:7" x14ac:dyDescent="0.2">
      <c r="G70595"/>
    </row>
    <row r="70596" spans="7:7" x14ac:dyDescent="0.2">
      <c r="G70596"/>
    </row>
    <row r="70597" spans="7:7" x14ac:dyDescent="0.2">
      <c r="G70597"/>
    </row>
    <row r="70598" spans="7:7" x14ac:dyDescent="0.2">
      <c r="G70598"/>
    </row>
    <row r="70599" spans="7:7" x14ac:dyDescent="0.2">
      <c r="G70599"/>
    </row>
    <row r="70600" spans="7:7" x14ac:dyDescent="0.2">
      <c r="G70600"/>
    </row>
    <row r="70601" spans="7:7" x14ac:dyDescent="0.2">
      <c r="G70601"/>
    </row>
    <row r="70602" spans="7:7" x14ac:dyDescent="0.2">
      <c r="G70602"/>
    </row>
    <row r="70603" spans="7:7" x14ac:dyDescent="0.2">
      <c r="G70603"/>
    </row>
    <row r="70604" spans="7:7" x14ac:dyDescent="0.2">
      <c r="G70604"/>
    </row>
    <row r="70605" spans="7:7" x14ac:dyDescent="0.2">
      <c r="G70605"/>
    </row>
    <row r="70606" spans="7:7" x14ac:dyDescent="0.2">
      <c r="G70606"/>
    </row>
    <row r="70607" spans="7:7" x14ac:dyDescent="0.2">
      <c r="G70607"/>
    </row>
    <row r="70608" spans="7:7" x14ac:dyDescent="0.2">
      <c r="G70608"/>
    </row>
    <row r="70609" spans="7:7" x14ac:dyDescent="0.2">
      <c r="G70609"/>
    </row>
    <row r="70610" spans="7:7" x14ac:dyDescent="0.2">
      <c r="G70610"/>
    </row>
    <row r="70611" spans="7:7" x14ac:dyDescent="0.2">
      <c r="G70611"/>
    </row>
    <row r="70612" spans="7:7" x14ac:dyDescent="0.2">
      <c r="G70612"/>
    </row>
    <row r="70613" spans="7:7" x14ac:dyDescent="0.2">
      <c r="G70613"/>
    </row>
    <row r="70614" spans="7:7" x14ac:dyDescent="0.2">
      <c r="G70614"/>
    </row>
    <row r="70615" spans="7:7" x14ac:dyDescent="0.2">
      <c r="G70615"/>
    </row>
    <row r="70616" spans="7:7" x14ac:dyDescent="0.2">
      <c r="G70616"/>
    </row>
    <row r="70617" spans="7:7" x14ac:dyDescent="0.2">
      <c r="G70617"/>
    </row>
    <row r="70618" spans="7:7" x14ac:dyDescent="0.2">
      <c r="G70618"/>
    </row>
    <row r="70619" spans="7:7" x14ac:dyDescent="0.2">
      <c r="G70619"/>
    </row>
    <row r="70620" spans="7:7" x14ac:dyDescent="0.2">
      <c r="G70620"/>
    </row>
    <row r="70621" spans="7:7" x14ac:dyDescent="0.2">
      <c r="G70621"/>
    </row>
    <row r="70622" spans="7:7" x14ac:dyDescent="0.2">
      <c r="G70622"/>
    </row>
    <row r="70623" spans="7:7" x14ac:dyDescent="0.2">
      <c r="G70623"/>
    </row>
    <row r="70624" spans="7:7" x14ac:dyDescent="0.2">
      <c r="G70624"/>
    </row>
    <row r="70625" spans="7:7" x14ac:dyDescent="0.2">
      <c r="G70625"/>
    </row>
    <row r="70626" spans="7:7" x14ac:dyDescent="0.2">
      <c r="G70626"/>
    </row>
    <row r="70627" spans="7:7" x14ac:dyDescent="0.2">
      <c r="G70627"/>
    </row>
    <row r="70628" spans="7:7" x14ac:dyDescent="0.2">
      <c r="G70628"/>
    </row>
    <row r="70629" spans="7:7" x14ac:dyDescent="0.2">
      <c r="G70629"/>
    </row>
    <row r="70630" spans="7:7" x14ac:dyDescent="0.2">
      <c r="G70630"/>
    </row>
    <row r="70631" spans="7:7" x14ac:dyDescent="0.2">
      <c r="G70631"/>
    </row>
    <row r="70632" spans="7:7" x14ac:dyDescent="0.2">
      <c r="G70632"/>
    </row>
    <row r="70633" spans="7:7" x14ac:dyDescent="0.2">
      <c r="G70633"/>
    </row>
    <row r="70634" spans="7:7" x14ac:dyDescent="0.2">
      <c r="G70634"/>
    </row>
    <row r="70635" spans="7:7" x14ac:dyDescent="0.2">
      <c r="G70635"/>
    </row>
    <row r="70636" spans="7:7" x14ac:dyDescent="0.2">
      <c r="G70636"/>
    </row>
    <row r="70637" spans="7:7" x14ac:dyDescent="0.2">
      <c r="G70637"/>
    </row>
    <row r="70638" spans="7:7" x14ac:dyDescent="0.2">
      <c r="G70638"/>
    </row>
    <row r="70639" spans="7:7" x14ac:dyDescent="0.2">
      <c r="G70639"/>
    </row>
    <row r="70640" spans="7:7" x14ac:dyDescent="0.2">
      <c r="G70640"/>
    </row>
    <row r="70641" spans="7:7" x14ac:dyDescent="0.2">
      <c r="G70641"/>
    </row>
    <row r="70642" spans="7:7" x14ac:dyDescent="0.2">
      <c r="G70642"/>
    </row>
    <row r="70643" spans="7:7" x14ac:dyDescent="0.2">
      <c r="G70643"/>
    </row>
    <row r="70644" spans="7:7" x14ac:dyDescent="0.2">
      <c r="G70644"/>
    </row>
    <row r="70645" spans="7:7" x14ac:dyDescent="0.2">
      <c r="G70645"/>
    </row>
    <row r="70646" spans="7:7" x14ac:dyDescent="0.2">
      <c r="G70646"/>
    </row>
    <row r="70647" spans="7:7" x14ac:dyDescent="0.2">
      <c r="G70647"/>
    </row>
    <row r="70648" spans="7:7" x14ac:dyDescent="0.2">
      <c r="G70648"/>
    </row>
    <row r="70649" spans="7:7" x14ac:dyDescent="0.2">
      <c r="G70649"/>
    </row>
    <row r="70650" spans="7:7" x14ac:dyDescent="0.2">
      <c r="G70650"/>
    </row>
    <row r="70651" spans="7:7" x14ac:dyDescent="0.2">
      <c r="G70651"/>
    </row>
    <row r="70652" spans="7:7" x14ac:dyDescent="0.2">
      <c r="G70652"/>
    </row>
    <row r="70653" spans="7:7" x14ac:dyDescent="0.2">
      <c r="G70653"/>
    </row>
    <row r="70654" spans="7:7" x14ac:dyDescent="0.2">
      <c r="G70654"/>
    </row>
    <row r="70655" spans="7:7" x14ac:dyDescent="0.2">
      <c r="G70655"/>
    </row>
    <row r="70656" spans="7:7" x14ac:dyDescent="0.2">
      <c r="G70656"/>
    </row>
    <row r="70657" spans="7:7" x14ac:dyDescent="0.2">
      <c r="G70657"/>
    </row>
    <row r="70658" spans="7:7" x14ac:dyDescent="0.2">
      <c r="G70658"/>
    </row>
    <row r="70659" spans="7:7" x14ac:dyDescent="0.2">
      <c r="G70659"/>
    </row>
    <row r="70660" spans="7:7" x14ac:dyDescent="0.2">
      <c r="G70660"/>
    </row>
    <row r="70661" spans="7:7" x14ac:dyDescent="0.2">
      <c r="G70661"/>
    </row>
    <row r="70662" spans="7:7" x14ac:dyDescent="0.2">
      <c r="G70662"/>
    </row>
    <row r="70663" spans="7:7" x14ac:dyDescent="0.2">
      <c r="G70663"/>
    </row>
    <row r="70664" spans="7:7" x14ac:dyDescent="0.2">
      <c r="G70664"/>
    </row>
    <row r="70665" spans="7:7" x14ac:dyDescent="0.2">
      <c r="G70665"/>
    </row>
    <row r="70666" spans="7:7" x14ac:dyDescent="0.2">
      <c r="G70666"/>
    </row>
    <row r="70667" spans="7:7" x14ac:dyDescent="0.2">
      <c r="G70667"/>
    </row>
    <row r="70668" spans="7:7" x14ac:dyDescent="0.2">
      <c r="G70668"/>
    </row>
    <row r="70669" spans="7:7" x14ac:dyDescent="0.2">
      <c r="G70669"/>
    </row>
    <row r="70670" spans="7:7" x14ac:dyDescent="0.2">
      <c r="G70670"/>
    </row>
    <row r="70671" spans="7:7" x14ac:dyDescent="0.2">
      <c r="G70671"/>
    </row>
    <row r="70672" spans="7:7" x14ac:dyDescent="0.2">
      <c r="G70672"/>
    </row>
    <row r="70673" spans="7:7" x14ac:dyDescent="0.2">
      <c r="G70673"/>
    </row>
    <row r="70674" spans="7:7" x14ac:dyDescent="0.2">
      <c r="G70674"/>
    </row>
    <row r="70675" spans="7:7" x14ac:dyDescent="0.2">
      <c r="G70675"/>
    </row>
    <row r="70676" spans="7:7" x14ac:dyDescent="0.2">
      <c r="G70676"/>
    </row>
    <row r="70677" spans="7:7" x14ac:dyDescent="0.2">
      <c r="G70677"/>
    </row>
    <row r="70678" spans="7:7" x14ac:dyDescent="0.2">
      <c r="G70678"/>
    </row>
    <row r="70679" spans="7:7" x14ac:dyDescent="0.2">
      <c r="G70679"/>
    </row>
    <row r="70680" spans="7:7" x14ac:dyDescent="0.2">
      <c r="G70680"/>
    </row>
    <row r="70681" spans="7:7" x14ac:dyDescent="0.2">
      <c r="G70681"/>
    </row>
    <row r="70682" spans="7:7" x14ac:dyDescent="0.2">
      <c r="G70682"/>
    </row>
    <row r="70683" spans="7:7" x14ac:dyDescent="0.2">
      <c r="G70683"/>
    </row>
    <row r="70684" spans="7:7" x14ac:dyDescent="0.2">
      <c r="G70684"/>
    </row>
    <row r="70685" spans="7:7" x14ac:dyDescent="0.2">
      <c r="G70685"/>
    </row>
    <row r="70686" spans="7:7" x14ac:dyDescent="0.2">
      <c r="G70686"/>
    </row>
    <row r="70687" spans="7:7" x14ac:dyDescent="0.2">
      <c r="G70687"/>
    </row>
    <row r="70688" spans="7:7" x14ac:dyDescent="0.2">
      <c r="G70688"/>
    </row>
    <row r="70689" spans="7:7" x14ac:dyDescent="0.2">
      <c r="G70689"/>
    </row>
    <row r="70690" spans="7:7" x14ac:dyDescent="0.2">
      <c r="G70690"/>
    </row>
    <row r="70691" spans="7:7" x14ac:dyDescent="0.2">
      <c r="G70691"/>
    </row>
    <row r="70692" spans="7:7" x14ac:dyDescent="0.2">
      <c r="G70692"/>
    </row>
    <row r="70693" spans="7:7" x14ac:dyDescent="0.2">
      <c r="G70693"/>
    </row>
    <row r="70694" spans="7:7" x14ac:dyDescent="0.2">
      <c r="G70694"/>
    </row>
    <row r="70695" spans="7:7" x14ac:dyDescent="0.2">
      <c r="G70695"/>
    </row>
    <row r="70696" spans="7:7" x14ac:dyDescent="0.2">
      <c r="G70696"/>
    </row>
    <row r="70697" spans="7:7" x14ac:dyDescent="0.2">
      <c r="G70697"/>
    </row>
    <row r="70698" spans="7:7" x14ac:dyDescent="0.2">
      <c r="G70698"/>
    </row>
    <row r="70699" spans="7:7" x14ac:dyDescent="0.2">
      <c r="G70699"/>
    </row>
    <row r="70700" spans="7:7" x14ac:dyDescent="0.2">
      <c r="G70700"/>
    </row>
    <row r="70701" spans="7:7" x14ac:dyDescent="0.2">
      <c r="G70701"/>
    </row>
    <row r="70702" spans="7:7" x14ac:dyDescent="0.2">
      <c r="G70702"/>
    </row>
    <row r="70703" spans="7:7" x14ac:dyDescent="0.2">
      <c r="G70703"/>
    </row>
    <row r="70704" spans="7:7" x14ac:dyDescent="0.2">
      <c r="G70704"/>
    </row>
    <row r="70705" spans="7:7" x14ac:dyDescent="0.2">
      <c r="G70705"/>
    </row>
    <row r="70706" spans="7:7" x14ac:dyDescent="0.2">
      <c r="G70706"/>
    </row>
    <row r="70707" spans="7:7" x14ac:dyDescent="0.2">
      <c r="G70707"/>
    </row>
    <row r="70708" spans="7:7" x14ac:dyDescent="0.2">
      <c r="G70708"/>
    </row>
    <row r="70709" spans="7:7" x14ac:dyDescent="0.2">
      <c r="G70709"/>
    </row>
    <row r="70710" spans="7:7" x14ac:dyDescent="0.2">
      <c r="G70710"/>
    </row>
    <row r="70711" spans="7:7" x14ac:dyDescent="0.2">
      <c r="G70711"/>
    </row>
    <row r="70712" spans="7:7" x14ac:dyDescent="0.2">
      <c r="G70712"/>
    </row>
    <row r="70713" spans="7:7" x14ac:dyDescent="0.2">
      <c r="G70713"/>
    </row>
    <row r="70714" spans="7:7" x14ac:dyDescent="0.2">
      <c r="G70714"/>
    </row>
    <row r="70715" spans="7:7" x14ac:dyDescent="0.2">
      <c r="G70715"/>
    </row>
    <row r="70716" spans="7:7" x14ac:dyDescent="0.2">
      <c r="G70716"/>
    </row>
    <row r="70717" spans="7:7" x14ac:dyDescent="0.2">
      <c r="G70717"/>
    </row>
    <row r="70718" spans="7:7" x14ac:dyDescent="0.2">
      <c r="G70718"/>
    </row>
    <row r="70719" spans="7:7" x14ac:dyDescent="0.2">
      <c r="G70719"/>
    </row>
    <row r="70720" spans="7:7" x14ac:dyDescent="0.2">
      <c r="G70720"/>
    </row>
    <row r="70721" spans="7:7" x14ac:dyDescent="0.2">
      <c r="G70721"/>
    </row>
    <row r="70722" spans="7:7" x14ac:dyDescent="0.2">
      <c r="G70722"/>
    </row>
    <row r="70723" spans="7:7" x14ac:dyDescent="0.2">
      <c r="G70723"/>
    </row>
    <row r="70724" spans="7:7" x14ac:dyDescent="0.2">
      <c r="G70724"/>
    </row>
    <row r="70725" spans="7:7" x14ac:dyDescent="0.2">
      <c r="G70725"/>
    </row>
    <row r="70726" spans="7:7" x14ac:dyDescent="0.2">
      <c r="G70726"/>
    </row>
    <row r="70727" spans="7:7" x14ac:dyDescent="0.2">
      <c r="G70727"/>
    </row>
    <row r="70728" spans="7:7" x14ac:dyDescent="0.2">
      <c r="G70728"/>
    </row>
    <row r="70729" spans="7:7" x14ac:dyDescent="0.2">
      <c r="G70729"/>
    </row>
    <row r="70730" spans="7:7" x14ac:dyDescent="0.2">
      <c r="G70730"/>
    </row>
    <row r="70731" spans="7:7" x14ac:dyDescent="0.2">
      <c r="G70731"/>
    </row>
    <row r="70732" spans="7:7" x14ac:dyDescent="0.2">
      <c r="G70732"/>
    </row>
    <row r="70733" spans="7:7" x14ac:dyDescent="0.2">
      <c r="G70733"/>
    </row>
    <row r="70734" spans="7:7" x14ac:dyDescent="0.2">
      <c r="G70734"/>
    </row>
    <row r="70735" spans="7:7" x14ac:dyDescent="0.2">
      <c r="G70735"/>
    </row>
    <row r="70736" spans="7:7" x14ac:dyDescent="0.2">
      <c r="G70736"/>
    </row>
    <row r="70737" spans="7:7" x14ac:dyDescent="0.2">
      <c r="G70737"/>
    </row>
    <row r="70738" spans="7:7" x14ac:dyDescent="0.2">
      <c r="G70738"/>
    </row>
    <row r="70739" spans="7:7" x14ac:dyDescent="0.2">
      <c r="G70739"/>
    </row>
    <row r="70740" spans="7:7" x14ac:dyDescent="0.2">
      <c r="G70740"/>
    </row>
    <row r="70741" spans="7:7" x14ac:dyDescent="0.2">
      <c r="G70741"/>
    </row>
    <row r="70742" spans="7:7" x14ac:dyDescent="0.2">
      <c r="G70742"/>
    </row>
    <row r="70743" spans="7:7" x14ac:dyDescent="0.2">
      <c r="G70743"/>
    </row>
    <row r="70744" spans="7:7" x14ac:dyDescent="0.2">
      <c r="G70744"/>
    </row>
    <row r="70745" spans="7:7" x14ac:dyDescent="0.2">
      <c r="G70745"/>
    </row>
    <row r="70746" spans="7:7" x14ac:dyDescent="0.2">
      <c r="G70746"/>
    </row>
    <row r="70747" spans="7:7" x14ac:dyDescent="0.2">
      <c r="G70747"/>
    </row>
    <row r="70748" spans="7:7" x14ac:dyDescent="0.2">
      <c r="G70748"/>
    </row>
    <row r="70749" spans="7:7" x14ac:dyDescent="0.2">
      <c r="G70749"/>
    </row>
    <row r="70750" spans="7:7" x14ac:dyDescent="0.2">
      <c r="G70750"/>
    </row>
    <row r="70751" spans="7:7" x14ac:dyDescent="0.2">
      <c r="G70751"/>
    </row>
    <row r="70752" spans="7:7" x14ac:dyDescent="0.2">
      <c r="G70752"/>
    </row>
    <row r="70753" spans="7:7" x14ac:dyDescent="0.2">
      <c r="G70753"/>
    </row>
    <row r="70754" spans="7:7" x14ac:dyDescent="0.2">
      <c r="G70754"/>
    </row>
    <row r="70755" spans="7:7" x14ac:dyDescent="0.2">
      <c r="G70755"/>
    </row>
    <row r="70756" spans="7:7" x14ac:dyDescent="0.2">
      <c r="G70756"/>
    </row>
    <row r="70757" spans="7:7" x14ac:dyDescent="0.2">
      <c r="G70757"/>
    </row>
    <row r="70758" spans="7:7" x14ac:dyDescent="0.2">
      <c r="G70758"/>
    </row>
    <row r="70759" spans="7:7" x14ac:dyDescent="0.2">
      <c r="G70759"/>
    </row>
    <row r="70760" spans="7:7" x14ac:dyDescent="0.2">
      <c r="G70760"/>
    </row>
    <row r="70761" spans="7:7" x14ac:dyDescent="0.2">
      <c r="G70761"/>
    </row>
    <row r="70762" spans="7:7" x14ac:dyDescent="0.2">
      <c r="G70762"/>
    </row>
    <row r="70763" spans="7:7" x14ac:dyDescent="0.2">
      <c r="G70763"/>
    </row>
    <row r="70764" spans="7:7" x14ac:dyDescent="0.2">
      <c r="G70764"/>
    </row>
    <row r="70765" spans="7:7" x14ac:dyDescent="0.2">
      <c r="G70765"/>
    </row>
    <row r="70766" spans="7:7" x14ac:dyDescent="0.2">
      <c r="G70766"/>
    </row>
    <row r="70767" spans="7:7" x14ac:dyDescent="0.2">
      <c r="G70767"/>
    </row>
    <row r="70768" spans="7:7" x14ac:dyDescent="0.2">
      <c r="G70768"/>
    </row>
    <row r="70769" spans="7:7" x14ac:dyDescent="0.2">
      <c r="G70769"/>
    </row>
    <row r="70770" spans="7:7" x14ac:dyDescent="0.2">
      <c r="G70770"/>
    </row>
    <row r="70771" spans="7:7" x14ac:dyDescent="0.2">
      <c r="G70771"/>
    </row>
    <row r="70772" spans="7:7" x14ac:dyDescent="0.2">
      <c r="G70772"/>
    </row>
    <row r="70773" spans="7:7" x14ac:dyDescent="0.2">
      <c r="G70773"/>
    </row>
    <row r="70774" spans="7:7" x14ac:dyDescent="0.2">
      <c r="G70774"/>
    </row>
    <row r="70775" spans="7:7" x14ac:dyDescent="0.2">
      <c r="G70775"/>
    </row>
    <row r="70776" spans="7:7" x14ac:dyDescent="0.2">
      <c r="G70776"/>
    </row>
    <row r="70777" spans="7:7" x14ac:dyDescent="0.2">
      <c r="G70777"/>
    </row>
    <row r="70778" spans="7:7" x14ac:dyDescent="0.2">
      <c r="G70778"/>
    </row>
    <row r="70779" spans="7:7" x14ac:dyDescent="0.2">
      <c r="G70779"/>
    </row>
    <row r="70780" spans="7:7" x14ac:dyDescent="0.2">
      <c r="G70780"/>
    </row>
    <row r="70781" spans="7:7" x14ac:dyDescent="0.2">
      <c r="G70781"/>
    </row>
    <row r="70782" spans="7:7" x14ac:dyDescent="0.2">
      <c r="G70782"/>
    </row>
    <row r="70783" spans="7:7" x14ac:dyDescent="0.2">
      <c r="G70783"/>
    </row>
    <row r="70784" spans="7:7" x14ac:dyDescent="0.2">
      <c r="G70784"/>
    </row>
    <row r="70785" spans="7:7" x14ac:dyDescent="0.2">
      <c r="G70785"/>
    </row>
    <row r="70786" spans="7:7" x14ac:dyDescent="0.2">
      <c r="G70786"/>
    </row>
    <row r="70787" spans="7:7" x14ac:dyDescent="0.2">
      <c r="G70787"/>
    </row>
    <row r="70788" spans="7:7" x14ac:dyDescent="0.2">
      <c r="G70788"/>
    </row>
    <row r="70789" spans="7:7" x14ac:dyDescent="0.2">
      <c r="G70789"/>
    </row>
    <row r="70790" spans="7:7" x14ac:dyDescent="0.2">
      <c r="G70790"/>
    </row>
    <row r="70791" spans="7:7" x14ac:dyDescent="0.2">
      <c r="G70791"/>
    </row>
    <row r="70792" spans="7:7" x14ac:dyDescent="0.2">
      <c r="G70792"/>
    </row>
    <row r="70793" spans="7:7" x14ac:dyDescent="0.2">
      <c r="G70793"/>
    </row>
    <row r="70794" spans="7:7" x14ac:dyDescent="0.2">
      <c r="G70794"/>
    </row>
    <row r="70795" spans="7:7" x14ac:dyDescent="0.2">
      <c r="G70795"/>
    </row>
    <row r="70796" spans="7:7" x14ac:dyDescent="0.2">
      <c r="G70796"/>
    </row>
    <row r="70797" spans="7:7" x14ac:dyDescent="0.2">
      <c r="G70797"/>
    </row>
    <row r="70798" spans="7:7" x14ac:dyDescent="0.2">
      <c r="G70798"/>
    </row>
    <row r="70799" spans="7:7" x14ac:dyDescent="0.2">
      <c r="G70799"/>
    </row>
    <row r="70800" spans="7:7" x14ac:dyDescent="0.2">
      <c r="G70800"/>
    </row>
    <row r="70801" spans="7:7" x14ac:dyDescent="0.2">
      <c r="G70801"/>
    </row>
    <row r="70802" spans="7:7" x14ac:dyDescent="0.2">
      <c r="G70802"/>
    </row>
    <row r="70803" spans="7:7" x14ac:dyDescent="0.2">
      <c r="G70803"/>
    </row>
    <row r="70804" spans="7:7" x14ac:dyDescent="0.2">
      <c r="G70804"/>
    </row>
    <row r="70805" spans="7:7" x14ac:dyDescent="0.2">
      <c r="G70805"/>
    </row>
    <row r="70806" spans="7:7" x14ac:dyDescent="0.2">
      <c r="G70806"/>
    </row>
    <row r="70807" spans="7:7" x14ac:dyDescent="0.2">
      <c r="G70807"/>
    </row>
    <row r="70808" spans="7:7" x14ac:dyDescent="0.2">
      <c r="G70808"/>
    </row>
    <row r="70809" spans="7:7" x14ac:dyDescent="0.2">
      <c r="G70809"/>
    </row>
    <row r="70810" spans="7:7" x14ac:dyDescent="0.2">
      <c r="G70810"/>
    </row>
    <row r="70811" spans="7:7" x14ac:dyDescent="0.2">
      <c r="G70811"/>
    </row>
    <row r="70812" spans="7:7" x14ac:dyDescent="0.2">
      <c r="G70812"/>
    </row>
    <row r="70813" spans="7:7" x14ac:dyDescent="0.2">
      <c r="G70813"/>
    </row>
    <row r="70814" spans="7:7" x14ac:dyDescent="0.2">
      <c r="G70814"/>
    </row>
    <row r="70815" spans="7:7" x14ac:dyDescent="0.2">
      <c r="G70815"/>
    </row>
    <row r="70816" spans="7:7" x14ac:dyDescent="0.2">
      <c r="G70816"/>
    </row>
    <row r="70817" spans="7:7" x14ac:dyDescent="0.2">
      <c r="G70817"/>
    </row>
    <row r="70818" spans="7:7" x14ac:dyDescent="0.2">
      <c r="G70818"/>
    </row>
    <row r="70819" spans="7:7" x14ac:dyDescent="0.2">
      <c r="G70819"/>
    </row>
    <row r="70820" spans="7:7" x14ac:dyDescent="0.2">
      <c r="G70820"/>
    </row>
    <row r="70821" spans="7:7" x14ac:dyDescent="0.2">
      <c r="G70821"/>
    </row>
    <row r="70822" spans="7:7" x14ac:dyDescent="0.2">
      <c r="G70822"/>
    </row>
    <row r="70823" spans="7:7" x14ac:dyDescent="0.2">
      <c r="G70823"/>
    </row>
    <row r="70824" spans="7:7" x14ac:dyDescent="0.2">
      <c r="G70824"/>
    </row>
    <row r="70825" spans="7:7" x14ac:dyDescent="0.2">
      <c r="G70825"/>
    </row>
    <row r="70826" spans="7:7" x14ac:dyDescent="0.2">
      <c r="G70826"/>
    </row>
    <row r="70827" spans="7:7" x14ac:dyDescent="0.2">
      <c r="G70827"/>
    </row>
    <row r="70828" spans="7:7" x14ac:dyDescent="0.2">
      <c r="G70828"/>
    </row>
    <row r="70829" spans="7:7" x14ac:dyDescent="0.2">
      <c r="G70829"/>
    </row>
    <row r="70830" spans="7:7" x14ac:dyDescent="0.2">
      <c r="G70830"/>
    </row>
    <row r="70831" spans="7:7" x14ac:dyDescent="0.2">
      <c r="G70831"/>
    </row>
    <row r="70832" spans="7:7" x14ac:dyDescent="0.2">
      <c r="G70832"/>
    </row>
    <row r="70833" spans="7:7" x14ac:dyDescent="0.2">
      <c r="G70833"/>
    </row>
    <row r="70834" spans="7:7" x14ac:dyDescent="0.2">
      <c r="G70834"/>
    </row>
    <row r="70835" spans="7:7" x14ac:dyDescent="0.2">
      <c r="G70835"/>
    </row>
    <row r="70836" spans="7:7" x14ac:dyDescent="0.2">
      <c r="G70836"/>
    </row>
    <row r="70837" spans="7:7" x14ac:dyDescent="0.2">
      <c r="G70837"/>
    </row>
    <row r="70838" spans="7:7" x14ac:dyDescent="0.2">
      <c r="G70838"/>
    </row>
    <row r="70839" spans="7:7" x14ac:dyDescent="0.2">
      <c r="G70839"/>
    </row>
    <row r="70840" spans="7:7" x14ac:dyDescent="0.2">
      <c r="G70840"/>
    </row>
    <row r="70841" spans="7:7" x14ac:dyDescent="0.2">
      <c r="G70841"/>
    </row>
    <row r="70842" spans="7:7" x14ac:dyDescent="0.2">
      <c r="G70842"/>
    </row>
    <row r="70843" spans="7:7" x14ac:dyDescent="0.2">
      <c r="G70843"/>
    </row>
    <row r="70844" spans="7:7" x14ac:dyDescent="0.2">
      <c r="G70844"/>
    </row>
    <row r="70845" spans="7:7" x14ac:dyDescent="0.2">
      <c r="G70845"/>
    </row>
    <row r="70846" spans="7:7" x14ac:dyDescent="0.2">
      <c r="G70846"/>
    </row>
    <row r="70847" spans="7:7" x14ac:dyDescent="0.2">
      <c r="G70847"/>
    </row>
    <row r="70848" spans="7:7" x14ac:dyDescent="0.2">
      <c r="G70848"/>
    </row>
    <row r="70849" spans="7:7" x14ac:dyDescent="0.2">
      <c r="G70849"/>
    </row>
    <row r="70850" spans="7:7" x14ac:dyDescent="0.2">
      <c r="G70850"/>
    </row>
    <row r="70851" spans="7:7" x14ac:dyDescent="0.2">
      <c r="G70851"/>
    </row>
    <row r="70852" spans="7:7" x14ac:dyDescent="0.2">
      <c r="G70852"/>
    </row>
    <row r="70853" spans="7:7" x14ac:dyDescent="0.2">
      <c r="G70853"/>
    </row>
    <row r="70854" spans="7:7" x14ac:dyDescent="0.2">
      <c r="G70854"/>
    </row>
    <row r="70855" spans="7:7" x14ac:dyDescent="0.2">
      <c r="G70855"/>
    </row>
    <row r="70856" spans="7:7" x14ac:dyDescent="0.2">
      <c r="G70856"/>
    </row>
    <row r="70857" spans="7:7" x14ac:dyDescent="0.2">
      <c r="G70857"/>
    </row>
    <row r="70858" spans="7:7" x14ac:dyDescent="0.2">
      <c r="G70858"/>
    </row>
    <row r="70859" spans="7:7" x14ac:dyDescent="0.2">
      <c r="G70859"/>
    </row>
    <row r="70860" spans="7:7" x14ac:dyDescent="0.2">
      <c r="G70860"/>
    </row>
    <row r="70861" spans="7:7" x14ac:dyDescent="0.2">
      <c r="G70861"/>
    </row>
    <row r="70862" spans="7:7" x14ac:dyDescent="0.2">
      <c r="G70862"/>
    </row>
    <row r="70863" spans="7:7" x14ac:dyDescent="0.2">
      <c r="G70863"/>
    </row>
    <row r="70864" spans="7:7" x14ac:dyDescent="0.2">
      <c r="G70864"/>
    </row>
    <row r="70865" spans="7:7" x14ac:dyDescent="0.2">
      <c r="G70865"/>
    </row>
    <row r="70866" spans="7:7" x14ac:dyDescent="0.2">
      <c r="G70866"/>
    </row>
    <row r="70867" spans="7:7" x14ac:dyDescent="0.2">
      <c r="G70867"/>
    </row>
    <row r="70868" spans="7:7" x14ac:dyDescent="0.2">
      <c r="G70868"/>
    </row>
    <row r="70869" spans="7:7" x14ac:dyDescent="0.2">
      <c r="G70869"/>
    </row>
    <row r="70870" spans="7:7" x14ac:dyDescent="0.2">
      <c r="G70870"/>
    </row>
    <row r="70871" spans="7:7" x14ac:dyDescent="0.2">
      <c r="G70871"/>
    </row>
    <row r="70872" spans="7:7" x14ac:dyDescent="0.2">
      <c r="G70872"/>
    </row>
    <row r="70873" spans="7:7" x14ac:dyDescent="0.2">
      <c r="G70873"/>
    </row>
    <row r="70874" spans="7:7" x14ac:dyDescent="0.2">
      <c r="G70874"/>
    </row>
    <row r="70875" spans="7:7" x14ac:dyDescent="0.2">
      <c r="G70875"/>
    </row>
    <row r="70876" spans="7:7" x14ac:dyDescent="0.2">
      <c r="G70876"/>
    </row>
    <row r="70877" spans="7:7" x14ac:dyDescent="0.2">
      <c r="G70877"/>
    </row>
    <row r="70878" spans="7:7" x14ac:dyDescent="0.2">
      <c r="G70878"/>
    </row>
    <row r="70879" spans="7:7" x14ac:dyDescent="0.2">
      <c r="G70879"/>
    </row>
    <row r="70880" spans="7:7" x14ac:dyDescent="0.2">
      <c r="G70880"/>
    </row>
    <row r="70881" spans="7:7" x14ac:dyDescent="0.2">
      <c r="G70881"/>
    </row>
    <row r="70882" spans="7:7" x14ac:dyDescent="0.2">
      <c r="G70882"/>
    </row>
    <row r="70883" spans="7:7" x14ac:dyDescent="0.2">
      <c r="G70883"/>
    </row>
    <row r="70884" spans="7:7" x14ac:dyDescent="0.2">
      <c r="G70884"/>
    </row>
    <row r="70885" spans="7:7" x14ac:dyDescent="0.2">
      <c r="G70885"/>
    </row>
    <row r="70886" spans="7:7" x14ac:dyDescent="0.2">
      <c r="G70886"/>
    </row>
    <row r="70887" spans="7:7" x14ac:dyDescent="0.2">
      <c r="G70887"/>
    </row>
    <row r="70888" spans="7:7" x14ac:dyDescent="0.2">
      <c r="G70888"/>
    </row>
    <row r="70889" spans="7:7" x14ac:dyDescent="0.2">
      <c r="G70889"/>
    </row>
    <row r="70890" spans="7:7" x14ac:dyDescent="0.2">
      <c r="G70890"/>
    </row>
    <row r="70891" spans="7:7" x14ac:dyDescent="0.2">
      <c r="G70891"/>
    </row>
    <row r="70892" spans="7:7" x14ac:dyDescent="0.2">
      <c r="G70892"/>
    </row>
    <row r="70893" spans="7:7" x14ac:dyDescent="0.2">
      <c r="G70893"/>
    </row>
    <row r="70894" spans="7:7" x14ac:dyDescent="0.2">
      <c r="G70894"/>
    </row>
    <row r="70895" spans="7:7" x14ac:dyDescent="0.2">
      <c r="G70895"/>
    </row>
    <row r="70896" spans="7:7" x14ac:dyDescent="0.2">
      <c r="G70896"/>
    </row>
    <row r="70897" spans="7:7" x14ac:dyDescent="0.2">
      <c r="G70897"/>
    </row>
    <row r="70898" spans="7:7" x14ac:dyDescent="0.2">
      <c r="G70898"/>
    </row>
    <row r="70899" spans="7:7" x14ac:dyDescent="0.2">
      <c r="G70899"/>
    </row>
    <row r="70900" spans="7:7" x14ac:dyDescent="0.2">
      <c r="G70900"/>
    </row>
    <row r="70901" spans="7:7" x14ac:dyDescent="0.2">
      <c r="G70901"/>
    </row>
    <row r="70902" spans="7:7" x14ac:dyDescent="0.2">
      <c r="G70902"/>
    </row>
    <row r="70903" spans="7:7" x14ac:dyDescent="0.2">
      <c r="G70903"/>
    </row>
    <row r="70904" spans="7:7" x14ac:dyDescent="0.2">
      <c r="G70904"/>
    </row>
    <row r="70905" spans="7:7" x14ac:dyDescent="0.2">
      <c r="G70905"/>
    </row>
    <row r="70906" spans="7:7" x14ac:dyDescent="0.2">
      <c r="G70906"/>
    </row>
    <row r="70907" spans="7:7" x14ac:dyDescent="0.2">
      <c r="G70907"/>
    </row>
    <row r="70908" spans="7:7" x14ac:dyDescent="0.2">
      <c r="G70908"/>
    </row>
    <row r="70909" spans="7:7" x14ac:dyDescent="0.2">
      <c r="G70909"/>
    </row>
    <row r="70910" spans="7:7" x14ac:dyDescent="0.2">
      <c r="G70910"/>
    </row>
    <row r="70911" spans="7:7" x14ac:dyDescent="0.2">
      <c r="G70911"/>
    </row>
    <row r="70912" spans="7:7" x14ac:dyDescent="0.2">
      <c r="G70912"/>
    </row>
    <row r="70913" spans="7:7" x14ac:dyDescent="0.2">
      <c r="G70913"/>
    </row>
    <row r="70914" spans="7:7" x14ac:dyDescent="0.2">
      <c r="G70914"/>
    </row>
    <row r="70915" spans="7:7" x14ac:dyDescent="0.2">
      <c r="G70915"/>
    </row>
    <row r="70916" spans="7:7" x14ac:dyDescent="0.2">
      <c r="G70916"/>
    </row>
    <row r="70917" spans="7:7" x14ac:dyDescent="0.2">
      <c r="G70917"/>
    </row>
    <row r="70918" spans="7:7" x14ac:dyDescent="0.2">
      <c r="G70918"/>
    </row>
    <row r="70919" spans="7:7" x14ac:dyDescent="0.2">
      <c r="G70919"/>
    </row>
    <row r="70920" spans="7:7" x14ac:dyDescent="0.2">
      <c r="G70920"/>
    </row>
    <row r="70921" spans="7:7" x14ac:dyDescent="0.2">
      <c r="G70921"/>
    </row>
    <row r="70922" spans="7:7" x14ac:dyDescent="0.2">
      <c r="G70922"/>
    </row>
    <row r="70923" spans="7:7" x14ac:dyDescent="0.2">
      <c r="G70923"/>
    </row>
    <row r="70924" spans="7:7" x14ac:dyDescent="0.2">
      <c r="G70924"/>
    </row>
    <row r="70925" spans="7:7" x14ac:dyDescent="0.2">
      <c r="G70925"/>
    </row>
    <row r="70926" spans="7:7" x14ac:dyDescent="0.2">
      <c r="G70926"/>
    </row>
    <row r="70927" spans="7:7" x14ac:dyDescent="0.2">
      <c r="G70927"/>
    </row>
    <row r="70928" spans="7:7" x14ac:dyDescent="0.2">
      <c r="G70928"/>
    </row>
    <row r="70929" spans="7:7" x14ac:dyDescent="0.2">
      <c r="G70929"/>
    </row>
    <row r="70930" spans="7:7" x14ac:dyDescent="0.2">
      <c r="G70930"/>
    </row>
    <row r="70931" spans="7:7" x14ac:dyDescent="0.2">
      <c r="G70931"/>
    </row>
    <row r="70932" spans="7:7" x14ac:dyDescent="0.2">
      <c r="G70932"/>
    </row>
    <row r="70933" spans="7:7" x14ac:dyDescent="0.2">
      <c r="G70933"/>
    </row>
    <row r="70934" spans="7:7" x14ac:dyDescent="0.2">
      <c r="G70934"/>
    </row>
    <row r="70935" spans="7:7" x14ac:dyDescent="0.2">
      <c r="G70935"/>
    </row>
    <row r="70936" spans="7:7" x14ac:dyDescent="0.2">
      <c r="G70936"/>
    </row>
    <row r="70937" spans="7:7" x14ac:dyDescent="0.2">
      <c r="G70937"/>
    </row>
    <row r="70938" spans="7:7" x14ac:dyDescent="0.2">
      <c r="G70938"/>
    </row>
    <row r="70939" spans="7:7" x14ac:dyDescent="0.2">
      <c r="G70939"/>
    </row>
    <row r="70940" spans="7:7" x14ac:dyDescent="0.2">
      <c r="G70940"/>
    </row>
    <row r="70941" spans="7:7" x14ac:dyDescent="0.2">
      <c r="G70941"/>
    </row>
    <row r="70942" spans="7:7" x14ac:dyDescent="0.2">
      <c r="G70942"/>
    </row>
    <row r="70943" spans="7:7" x14ac:dyDescent="0.2">
      <c r="G70943"/>
    </row>
    <row r="70944" spans="7:7" x14ac:dyDescent="0.2">
      <c r="G70944"/>
    </row>
    <row r="70945" spans="7:7" x14ac:dyDescent="0.2">
      <c r="G70945"/>
    </row>
    <row r="70946" spans="7:7" x14ac:dyDescent="0.2">
      <c r="G70946"/>
    </row>
    <row r="70947" spans="7:7" x14ac:dyDescent="0.2">
      <c r="G70947"/>
    </row>
    <row r="70948" spans="7:7" x14ac:dyDescent="0.2">
      <c r="G70948"/>
    </row>
    <row r="70949" spans="7:7" x14ac:dyDescent="0.2">
      <c r="G70949"/>
    </row>
    <row r="70950" spans="7:7" x14ac:dyDescent="0.2">
      <c r="G70950"/>
    </row>
    <row r="70951" spans="7:7" x14ac:dyDescent="0.2">
      <c r="G70951"/>
    </row>
    <row r="70952" spans="7:7" x14ac:dyDescent="0.2">
      <c r="G70952"/>
    </row>
    <row r="70953" spans="7:7" x14ac:dyDescent="0.2">
      <c r="G70953"/>
    </row>
    <row r="70954" spans="7:7" x14ac:dyDescent="0.2">
      <c r="G70954"/>
    </row>
    <row r="70955" spans="7:7" x14ac:dyDescent="0.2">
      <c r="G70955"/>
    </row>
    <row r="70956" spans="7:7" x14ac:dyDescent="0.2">
      <c r="G70956"/>
    </row>
    <row r="70957" spans="7:7" x14ac:dyDescent="0.2">
      <c r="G70957"/>
    </row>
    <row r="70958" spans="7:7" x14ac:dyDescent="0.2">
      <c r="G70958"/>
    </row>
    <row r="70959" spans="7:7" x14ac:dyDescent="0.2">
      <c r="G70959"/>
    </row>
    <row r="70960" spans="7:7" x14ac:dyDescent="0.2">
      <c r="G70960"/>
    </row>
    <row r="70961" spans="7:7" x14ac:dyDescent="0.2">
      <c r="G70961"/>
    </row>
    <row r="70962" spans="7:7" x14ac:dyDescent="0.2">
      <c r="G70962"/>
    </row>
    <row r="70963" spans="7:7" x14ac:dyDescent="0.2">
      <c r="G70963"/>
    </row>
    <row r="70964" spans="7:7" x14ac:dyDescent="0.2">
      <c r="G70964"/>
    </row>
    <row r="70965" spans="7:7" x14ac:dyDescent="0.2">
      <c r="G70965"/>
    </row>
    <row r="70966" spans="7:7" x14ac:dyDescent="0.2">
      <c r="G70966"/>
    </row>
    <row r="70967" spans="7:7" x14ac:dyDescent="0.2">
      <c r="G70967"/>
    </row>
    <row r="70968" spans="7:7" x14ac:dyDescent="0.2">
      <c r="G70968"/>
    </row>
    <row r="70969" spans="7:7" x14ac:dyDescent="0.2">
      <c r="G70969"/>
    </row>
    <row r="70970" spans="7:7" x14ac:dyDescent="0.2">
      <c r="G70970"/>
    </row>
    <row r="70971" spans="7:7" x14ac:dyDescent="0.2">
      <c r="G70971"/>
    </row>
    <row r="70972" spans="7:7" x14ac:dyDescent="0.2">
      <c r="G70972"/>
    </row>
    <row r="70973" spans="7:7" x14ac:dyDescent="0.2">
      <c r="G70973"/>
    </row>
    <row r="70974" spans="7:7" x14ac:dyDescent="0.2">
      <c r="G70974"/>
    </row>
    <row r="70975" spans="7:7" x14ac:dyDescent="0.2">
      <c r="G70975"/>
    </row>
    <row r="70976" spans="7:7" x14ac:dyDescent="0.2">
      <c r="G70976"/>
    </row>
    <row r="70977" spans="7:7" x14ac:dyDescent="0.2">
      <c r="G70977"/>
    </row>
    <row r="70978" spans="7:7" x14ac:dyDescent="0.2">
      <c r="G70978"/>
    </row>
    <row r="70979" spans="7:7" x14ac:dyDescent="0.2">
      <c r="G70979"/>
    </row>
    <row r="70980" spans="7:7" x14ac:dyDescent="0.2">
      <c r="G70980"/>
    </row>
    <row r="70981" spans="7:7" x14ac:dyDescent="0.2">
      <c r="G70981"/>
    </row>
    <row r="70982" spans="7:7" x14ac:dyDescent="0.2">
      <c r="G70982"/>
    </row>
    <row r="70983" spans="7:7" x14ac:dyDescent="0.2">
      <c r="G70983"/>
    </row>
    <row r="70984" spans="7:7" x14ac:dyDescent="0.2">
      <c r="G70984"/>
    </row>
    <row r="70985" spans="7:7" x14ac:dyDescent="0.2">
      <c r="G70985"/>
    </row>
    <row r="70986" spans="7:7" x14ac:dyDescent="0.2">
      <c r="G70986"/>
    </row>
    <row r="70987" spans="7:7" x14ac:dyDescent="0.2">
      <c r="G70987"/>
    </row>
    <row r="70988" spans="7:7" x14ac:dyDescent="0.2">
      <c r="G70988"/>
    </row>
    <row r="70989" spans="7:7" x14ac:dyDescent="0.2">
      <c r="G70989"/>
    </row>
    <row r="70990" spans="7:7" x14ac:dyDescent="0.2">
      <c r="G70990"/>
    </row>
    <row r="70991" spans="7:7" x14ac:dyDescent="0.2">
      <c r="G70991"/>
    </row>
    <row r="70992" spans="7:7" x14ac:dyDescent="0.2">
      <c r="G70992"/>
    </row>
    <row r="70993" spans="7:7" x14ac:dyDescent="0.2">
      <c r="G70993"/>
    </row>
    <row r="70994" spans="7:7" x14ac:dyDescent="0.2">
      <c r="G70994"/>
    </row>
    <row r="70995" spans="7:7" x14ac:dyDescent="0.2">
      <c r="G70995"/>
    </row>
    <row r="70996" spans="7:7" x14ac:dyDescent="0.2">
      <c r="G70996"/>
    </row>
    <row r="70997" spans="7:7" x14ac:dyDescent="0.2">
      <c r="G70997"/>
    </row>
    <row r="70998" spans="7:7" x14ac:dyDescent="0.2">
      <c r="G70998"/>
    </row>
    <row r="70999" spans="7:7" x14ac:dyDescent="0.2">
      <c r="G70999"/>
    </row>
    <row r="71000" spans="7:7" x14ac:dyDescent="0.2">
      <c r="G71000"/>
    </row>
    <row r="71001" spans="7:7" x14ac:dyDescent="0.2">
      <c r="G71001"/>
    </row>
    <row r="71002" spans="7:7" x14ac:dyDescent="0.2">
      <c r="G71002"/>
    </row>
    <row r="71003" spans="7:7" x14ac:dyDescent="0.2">
      <c r="G71003"/>
    </row>
    <row r="71004" spans="7:7" x14ac:dyDescent="0.2">
      <c r="G71004"/>
    </row>
    <row r="71005" spans="7:7" x14ac:dyDescent="0.2">
      <c r="G71005"/>
    </row>
    <row r="71006" spans="7:7" x14ac:dyDescent="0.2">
      <c r="G71006"/>
    </row>
    <row r="71007" spans="7:7" x14ac:dyDescent="0.2">
      <c r="G71007"/>
    </row>
    <row r="71008" spans="7:7" x14ac:dyDescent="0.2">
      <c r="G71008"/>
    </row>
    <row r="71009" spans="7:7" x14ac:dyDescent="0.2">
      <c r="G71009"/>
    </row>
    <row r="71010" spans="7:7" x14ac:dyDescent="0.2">
      <c r="G71010"/>
    </row>
    <row r="71011" spans="7:7" x14ac:dyDescent="0.2">
      <c r="G71011"/>
    </row>
    <row r="71012" spans="7:7" x14ac:dyDescent="0.2">
      <c r="G71012"/>
    </row>
    <row r="71013" spans="7:7" x14ac:dyDescent="0.2">
      <c r="G71013"/>
    </row>
    <row r="71014" spans="7:7" x14ac:dyDescent="0.2">
      <c r="G71014"/>
    </row>
    <row r="71015" spans="7:7" x14ac:dyDescent="0.2">
      <c r="G71015"/>
    </row>
    <row r="71016" spans="7:7" x14ac:dyDescent="0.2">
      <c r="G71016"/>
    </row>
    <row r="71017" spans="7:7" x14ac:dyDescent="0.2">
      <c r="G71017"/>
    </row>
    <row r="71018" spans="7:7" x14ac:dyDescent="0.2">
      <c r="G71018"/>
    </row>
    <row r="71019" spans="7:7" x14ac:dyDescent="0.2">
      <c r="G71019"/>
    </row>
    <row r="71020" spans="7:7" x14ac:dyDescent="0.2">
      <c r="G71020"/>
    </row>
    <row r="71021" spans="7:7" x14ac:dyDescent="0.2">
      <c r="G71021"/>
    </row>
    <row r="71022" spans="7:7" x14ac:dyDescent="0.2">
      <c r="G71022"/>
    </row>
    <row r="71023" spans="7:7" x14ac:dyDescent="0.2">
      <c r="G71023"/>
    </row>
    <row r="71024" spans="7:7" x14ac:dyDescent="0.2">
      <c r="G71024"/>
    </row>
    <row r="71025" spans="7:7" x14ac:dyDescent="0.2">
      <c r="G71025"/>
    </row>
    <row r="71026" spans="7:7" x14ac:dyDescent="0.2">
      <c r="G71026"/>
    </row>
    <row r="71027" spans="7:7" x14ac:dyDescent="0.2">
      <c r="G71027"/>
    </row>
    <row r="71028" spans="7:7" x14ac:dyDescent="0.2">
      <c r="G71028"/>
    </row>
    <row r="71029" spans="7:7" x14ac:dyDescent="0.2">
      <c r="G71029"/>
    </row>
    <row r="71030" spans="7:7" x14ac:dyDescent="0.2">
      <c r="G71030"/>
    </row>
    <row r="71031" spans="7:7" x14ac:dyDescent="0.2">
      <c r="G71031"/>
    </row>
    <row r="71032" spans="7:7" x14ac:dyDescent="0.2">
      <c r="G71032"/>
    </row>
    <row r="71033" spans="7:7" x14ac:dyDescent="0.2">
      <c r="G71033"/>
    </row>
    <row r="71034" spans="7:7" x14ac:dyDescent="0.2">
      <c r="G71034"/>
    </row>
    <row r="71035" spans="7:7" x14ac:dyDescent="0.2">
      <c r="G71035"/>
    </row>
    <row r="71036" spans="7:7" x14ac:dyDescent="0.2">
      <c r="G71036"/>
    </row>
    <row r="71037" spans="7:7" x14ac:dyDescent="0.2">
      <c r="G71037"/>
    </row>
    <row r="71038" spans="7:7" x14ac:dyDescent="0.2">
      <c r="G71038"/>
    </row>
    <row r="71039" spans="7:7" x14ac:dyDescent="0.2">
      <c r="G71039"/>
    </row>
    <row r="71040" spans="7:7" x14ac:dyDescent="0.2">
      <c r="G71040"/>
    </row>
    <row r="71041" spans="7:7" x14ac:dyDescent="0.2">
      <c r="G71041"/>
    </row>
    <row r="71042" spans="7:7" x14ac:dyDescent="0.2">
      <c r="G71042"/>
    </row>
    <row r="71043" spans="7:7" x14ac:dyDescent="0.2">
      <c r="G71043"/>
    </row>
    <row r="71044" spans="7:7" x14ac:dyDescent="0.2">
      <c r="G71044"/>
    </row>
    <row r="71045" spans="7:7" x14ac:dyDescent="0.2">
      <c r="G71045"/>
    </row>
    <row r="71046" spans="7:7" x14ac:dyDescent="0.2">
      <c r="G71046"/>
    </row>
    <row r="71047" spans="7:7" x14ac:dyDescent="0.2">
      <c r="G71047"/>
    </row>
    <row r="71048" spans="7:7" x14ac:dyDescent="0.2">
      <c r="G71048"/>
    </row>
    <row r="71049" spans="7:7" x14ac:dyDescent="0.2">
      <c r="G71049"/>
    </row>
    <row r="71050" spans="7:7" x14ac:dyDescent="0.2">
      <c r="G71050"/>
    </row>
    <row r="71051" spans="7:7" x14ac:dyDescent="0.2">
      <c r="G71051"/>
    </row>
    <row r="71052" spans="7:7" x14ac:dyDescent="0.2">
      <c r="G71052"/>
    </row>
    <row r="71053" spans="7:7" x14ac:dyDescent="0.2">
      <c r="G71053"/>
    </row>
    <row r="71054" spans="7:7" x14ac:dyDescent="0.2">
      <c r="G71054"/>
    </row>
    <row r="71055" spans="7:7" x14ac:dyDescent="0.2">
      <c r="G71055"/>
    </row>
    <row r="71056" spans="7:7" x14ac:dyDescent="0.2">
      <c r="G71056"/>
    </row>
    <row r="71057" spans="7:7" x14ac:dyDescent="0.2">
      <c r="G71057"/>
    </row>
    <row r="71058" spans="7:7" x14ac:dyDescent="0.2">
      <c r="G71058"/>
    </row>
    <row r="71059" spans="7:7" x14ac:dyDescent="0.2">
      <c r="G71059"/>
    </row>
    <row r="71060" spans="7:7" x14ac:dyDescent="0.2">
      <c r="G71060"/>
    </row>
    <row r="71061" spans="7:7" x14ac:dyDescent="0.2">
      <c r="G71061"/>
    </row>
    <row r="71062" spans="7:7" x14ac:dyDescent="0.2">
      <c r="G71062"/>
    </row>
    <row r="71063" spans="7:7" x14ac:dyDescent="0.2">
      <c r="G71063"/>
    </row>
    <row r="71064" spans="7:7" x14ac:dyDescent="0.2">
      <c r="G71064"/>
    </row>
    <row r="71065" spans="7:7" x14ac:dyDescent="0.2">
      <c r="G71065"/>
    </row>
    <row r="71066" spans="7:7" x14ac:dyDescent="0.2">
      <c r="G71066"/>
    </row>
    <row r="71067" spans="7:7" x14ac:dyDescent="0.2">
      <c r="G71067"/>
    </row>
    <row r="71068" spans="7:7" x14ac:dyDescent="0.2">
      <c r="G71068"/>
    </row>
    <row r="71069" spans="7:7" x14ac:dyDescent="0.2">
      <c r="G71069"/>
    </row>
    <row r="71070" spans="7:7" x14ac:dyDescent="0.2">
      <c r="G71070"/>
    </row>
    <row r="71071" spans="7:7" x14ac:dyDescent="0.2">
      <c r="G71071"/>
    </row>
    <row r="71072" spans="7:7" x14ac:dyDescent="0.2">
      <c r="G71072"/>
    </row>
    <row r="71073" spans="7:7" x14ac:dyDescent="0.2">
      <c r="G71073"/>
    </row>
    <row r="71074" spans="7:7" x14ac:dyDescent="0.2">
      <c r="G71074"/>
    </row>
    <row r="71075" spans="7:7" x14ac:dyDescent="0.2">
      <c r="G71075"/>
    </row>
    <row r="71076" spans="7:7" x14ac:dyDescent="0.2">
      <c r="G71076"/>
    </row>
    <row r="71077" spans="7:7" x14ac:dyDescent="0.2">
      <c r="G71077"/>
    </row>
    <row r="71078" spans="7:7" x14ac:dyDescent="0.2">
      <c r="G71078"/>
    </row>
    <row r="71079" spans="7:7" x14ac:dyDescent="0.2">
      <c r="G71079"/>
    </row>
    <row r="71080" spans="7:7" x14ac:dyDescent="0.2">
      <c r="G71080"/>
    </row>
    <row r="71081" spans="7:7" x14ac:dyDescent="0.2">
      <c r="G71081"/>
    </row>
    <row r="71082" spans="7:7" x14ac:dyDescent="0.2">
      <c r="G71082"/>
    </row>
    <row r="71083" spans="7:7" x14ac:dyDescent="0.2">
      <c r="G71083"/>
    </row>
    <row r="71084" spans="7:7" x14ac:dyDescent="0.2">
      <c r="G71084"/>
    </row>
    <row r="71085" spans="7:7" x14ac:dyDescent="0.2">
      <c r="G71085"/>
    </row>
    <row r="71086" spans="7:7" x14ac:dyDescent="0.2">
      <c r="G71086"/>
    </row>
    <row r="71087" spans="7:7" x14ac:dyDescent="0.2">
      <c r="G71087"/>
    </row>
    <row r="71088" spans="7:7" x14ac:dyDescent="0.2">
      <c r="G71088"/>
    </row>
    <row r="71089" spans="7:7" x14ac:dyDescent="0.2">
      <c r="G71089"/>
    </row>
    <row r="71090" spans="7:7" x14ac:dyDescent="0.2">
      <c r="G71090"/>
    </row>
    <row r="71091" spans="7:7" x14ac:dyDescent="0.2">
      <c r="G71091"/>
    </row>
    <row r="71092" spans="7:7" x14ac:dyDescent="0.2">
      <c r="G71092"/>
    </row>
    <row r="71093" spans="7:7" x14ac:dyDescent="0.2">
      <c r="G71093"/>
    </row>
    <row r="71094" spans="7:7" x14ac:dyDescent="0.2">
      <c r="G71094"/>
    </row>
    <row r="71095" spans="7:7" x14ac:dyDescent="0.2">
      <c r="G71095"/>
    </row>
    <row r="71096" spans="7:7" x14ac:dyDescent="0.2">
      <c r="G71096"/>
    </row>
    <row r="71097" spans="7:7" x14ac:dyDescent="0.2">
      <c r="G71097"/>
    </row>
    <row r="71098" spans="7:7" x14ac:dyDescent="0.2">
      <c r="G71098"/>
    </row>
    <row r="71099" spans="7:7" x14ac:dyDescent="0.2">
      <c r="G71099"/>
    </row>
    <row r="71100" spans="7:7" x14ac:dyDescent="0.2">
      <c r="G71100"/>
    </row>
    <row r="71101" spans="7:7" x14ac:dyDescent="0.2">
      <c r="G71101"/>
    </row>
    <row r="71102" spans="7:7" x14ac:dyDescent="0.2">
      <c r="G71102"/>
    </row>
    <row r="71103" spans="7:7" x14ac:dyDescent="0.2">
      <c r="G71103"/>
    </row>
    <row r="71104" spans="7:7" x14ac:dyDescent="0.2">
      <c r="G71104"/>
    </row>
    <row r="71105" spans="7:7" x14ac:dyDescent="0.2">
      <c r="G71105"/>
    </row>
    <row r="71106" spans="7:7" x14ac:dyDescent="0.2">
      <c r="G71106"/>
    </row>
    <row r="71107" spans="7:7" x14ac:dyDescent="0.2">
      <c r="G71107"/>
    </row>
    <row r="71108" spans="7:7" x14ac:dyDescent="0.2">
      <c r="G71108"/>
    </row>
    <row r="71109" spans="7:7" x14ac:dyDescent="0.2">
      <c r="G71109"/>
    </row>
    <row r="71110" spans="7:7" x14ac:dyDescent="0.2">
      <c r="G71110"/>
    </row>
    <row r="71111" spans="7:7" x14ac:dyDescent="0.2">
      <c r="G71111"/>
    </row>
    <row r="71112" spans="7:7" x14ac:dyDescent="0.2">
      <c r="G71112"/>
    </row>
    <row r="71113" spans="7:7" x14ac:dyDescent="0.2">
      <c r="G71113"/>
    </row>
    <row r="71114" spans="7:7" x14ac:dyDescent="0.2">
      <c r="G71114"/>
    </row>
    <row r="71115" spans="7:7" x14ac:dyDescent="0.2">
      <c r="G71115"/>
    </row>
    <row r="71116" spans="7:7" x14ac:dyDescent="0.2">
      <c r="G71116"/>
    </row>
    <row r="71117" spans="7:7" x14ac:dyDescent="0.2">
      <c r="G71117"/>
    </row>
    <row r="71118" spans="7:7" x14ac:dyDescent="0.2">
      <c r="G71118"/>
    </row>
    <row r="71119" spans="7:7" x14ac:dyDescent="0.2">
      <c r="G71119"/>
    </row>
    <row r="71120" spans="7:7" x14ac:dyDescent="0.2">
      <c r="G71120"/>
    </row>
    <row r="71121" spans="7:7" x14ac:dyDescent="0.2">
      <c r="G71121"/>
    </row>
    <row r="71122" spans="7:7" x14ac:dyDescent="0.2">
      <c r="G71122"/>
    </row>
    <row r="71123" spans="7:7" x14ac:dyDescent="0.2">
      <c r="G71123"/>
    </row>
    <row r="71124" spans="7:7" x14ac:dyDescent="0.2">
      <c r="G71124"/>
    </row>
    <row r="71125" spans="7:7" x14ac:dyDescent="0.2">
      <c r="G71125"/>
    </row>
    <row r="71126" spans="7:7" x14ac:dyDescent="0.2">
      <c r="G71126"/>
    </row>
    <row r="71127" spans="7:7" x14ac:dyDescent="0.2">
      <c r="G71127"/>
    </row>
    <row r="71128" spans="7:7" x14ac:dyDescent="0.2">
      <c r="G71128"/>
    </row>
    <row r="71129" spans="7:7" x14ac:dyDescent="0.2">
      <c r="G71129"/>
    </row>
    <row r="71130" spans="7:7" x14ac:dyDescent="0.2">
      <c r="G71130"/>
    </row>
    <row r="71131" spans="7:7" x14ac:dyDescent="0.2">
      <c r="G71131"/>
    </row>
    <row r="71132" spans="7:7" x14ac:dyDescent="0.2">
      <c r="G71132"/>
    </row>
    <row r="71133" spans="7:7" x14ac:dyDescent="0.2">
      <c r="G71133"/>
    </row>
    <row r="71134" spans="7:7" x14ac:dyDescent="0.2">
      <c r="G71134"/>
    </row>
    <row r="71135" spans="7:7" x14ac:dyDescent="0.2">
      <c r="G71135"/>
    </row>
    <row r="71136" spans="7:7" x14ac:dyDescent="0.2">
      <c r="G71136"/>
    </row>
    <row r="71137" spans="7:7" x14ac:dyDescent="0.2">
      <c r="G71137"/>
    </row>
    <row r="71138" spans="7:7" x14ac:dyDescent="0.2">
      <c r="G71138"/>
    </row>
    <row r="71139" spans="7:7" x14ac:dyDescent="0.2">
      <c r="G71139"/>
    </row>
    <row r="71140" spans="7:7" x14ac:dyDescent="0.2">
      <c r="G71140"/>
    </row>
    <row r="71141" spans="7:7" x14ac:dyDescent="0.2">
      <c r="G71141"/>
    </row>
    <row r="71142" spans="7:7" x14ac:dyDescent="0.2">
      <c r="G71142"/>
    </row>
    <row r="71143" spans="7:7" x14ac:dyDescent="0.2">
      <c r="G71143"/>
    </row>
    <row r="71144" spans="7:7" x14ac:dyDescent="0.2">
      <c r="G71144"/>
    </row>
    <row r="71145" spans="7:7" x14ac:dyDescent="0.2">
      <c r="G71145"/>
    </row>
    <row r="71146" spans="7:7" x14ac:dyDescent="0.2">
      <c r="G71146"/>
    </row>
    <row r="71147" spans="7:7" x14ac:dyDescent="0.2">
      <c r="G71147"/>
    </row>
    <row r="71148" spans="7:7" x14ac:dyDescent="0.2">
      <c r="G71148"/>
    </row>
    <row r="71149" spans="7:7" x14ac:dyDescent="0.2">
      <c r="G71149"/>
    </row>
    <row r="71150" spans="7:7" x14ac:dyDescent="0.2">
      <c r="G71150"/>
    </row>
    <row r="71151" spans="7:7" x14ac:dyDescent="0.2">
      <c r="G71151"/>
    </row>
    <row r="71152" spans="7:7" x14ac:dyDescent="0.2">
      <c r="G71152"/>
    </row>
    <row r="71153" spans="7:7" x14ac:dyDescent="0.2">
      <c r="G71153"/>
    </row>
    <row r="71154" spans="7:7" x14ac:dyDescent="0.2">
      <c r="G71154"/>
    </row>
    <row r="71155" spans="7:7" x14ac:dyDescent="0.2">
      <c r="G71155"/>
    </row>
    <row r="71156" spans="7:7" x14ac:dyDescent="0.2">
      <c r="G71156"/>
    </row>
    <row r="71157" spans="7:7" x14ac:dyDescent="0.2">
      <c r="G71157"/>
    </row>
    <row r="71158" spans="7:7" x14ac:dyDescent="0.2">
      <c r="G71158"/>
    </row>
    <row r="71159" spans="7:7" x14ac:dyDescent="0.2">
      <c r="G71159"/>
    </row>
    <row r="71160" spans="7:7" x14ac:dyDescent="0.2">
      <c r="G71160"/>
    </row>
    <row r="71161" spans="7:7" x14ac:dyDescent="0.2">
      <c r="G71161"/>
    </row>
    <row r="71162" spans="7:7" x14ac:dyDescent="0.2">
      <c r="G71162"/>
    </row>
    <row r="71163" spans="7:7" x14ac:dyDescent="0.2">
      <c r="G71163"/>
    </row>
    <row r="71164" spans="7:7" x14ac:dyDescent="0.2">
      <c r="G71164"/>
    </row>
    <row r="71165" spans="7:7" x14ac:dyDescent="0.2">
      <c r="G71165"/>
    </row>
    <row r="71166" spans="7:7" x14ac:dyDescent="0.2">
      <c r="G71166"/>
    </row>
    <row r="71167" spans="7:7" x14ac:dyDescent="0.2">
      <c r="G71167"/>
    </row>
    <row r="71168" spans="7:7" x14ac:dyDescent="0.2">
      <c r="G71168"/>
    </row>
    <row r="71169" spans="7:7" x14ac:dyDescent="0.2">
      <c r="G71169"/>
    </row>
    <row r="71170" spans="7:7" x14ac:dyDescent="0.2">
      <c r="G71170"/>
    </row>
    <row r="71171" spans="7:7" x14ac:dyDescent="0.2">
      <c r="G71171"/>
    </row>
    <row r="71172" spans="7:7" x14ac:dyDescent="0.2">
      <c r="G71172"/>
    </row>
    <row r="71173" spans="7:7" x14ac:dyDescent="0.2">
      <c r="G71173"/>
    </row>
    <row r="71174" spans="7:7" x14ac:dyDescent="0.2">
      <c r="G71174"/>
    </row>
    <row r="71175" spans="7:7" x14ac:dyDescent="0.2">
      <c r="G71175"/>
    </row>
    <row r="71176" spans="7:7" x14ac:dyDescent="0.2">
      <c r="G71176"/>
    </row>
    <row r="71177" spans="7:7" x14ac:dyDescent="0.2">
      <c r="G71177"/>
    </row>
    <row r="71178" spans="7:7" x14ac:dyDescent="0.2">
      <c r="G71178"/>
    </row>
    <row r="71179" spans="7:7" x14ac:dyDescent="0.2">
      <c r="G71179"/>
    </row>
    <row r="71180" spans="7:7" x14ac:dyDescent="0.2">
      <c r="G71180"/>
    </row>
    <row r="71181" spans="7:7" x14ac:dyDescent="0.2">
      <c r="G71181"/>
    </row>
    <row r="71182" spans="7:7" x14ac:dyDescent="0.2">
      <c r="G71182"/>
    </row>
    <row r="71183" spans="7:7" x14ac:dyDescent="0.2">
      <c r="G71183"/>
    </row>
    <row r="71184" spans="7:7" x14ac:dyDescent="0.2">
      <c r="G71184"/>
    </row>
    <row r="71185" spans="7:7" x14ac:dyDescent="0.2">
      <c r="G71185"/>
    </row>
    <row r="71186" spans="7:7" x14ac:dyDescent="0.2">
      <c r="G71186"/>
    </row>
    <row r="71187" spans="7:7" x14ac:dyDescent="0.2">
      <c r="G71187"/>
    </row>
    <row r="71188" spans="7:7" x14ac:dyDescent="0.2">
      <c r="G71188"/>
    </row>
    <row r="71189" spans="7:7" x14ac:dyDescent="0.2">
      <c r="G71189"/>
    </row>
    <row r="71190" spans="7:7" x14ac:dyDescent="0.2">
      <c r="G71190"/>
    </row>
    <row r="71191" spans="7:7" x14ac:dyDescent="0.2">
      <c r="G71191"/>
    </row>
    <row r="71192" spans="7:7" x14ac:dyDescent="0.2">
      <c r="G71192"/>
    </row>
    <row r="71193" spans="7:7" x14ac:dyDescent="0.2">
      <c r="G71193"/>
    </row>
    <row r="71194" spans="7:7" x14ac:dyDescent="0.2">
      <c r="G71194"/>
    </row>
    <row r="71195" spans="7:7" x14ac:dyDescent="0.2">
      <c r="G71195"/>
    </row>
    <row r="71196" spans="7:7" x14ac:dyDescent="0.2">
      <c r="G71196"/>
    </row>
    <row r="71197" spans="7:7" x14ac:dyDescent="0.2">
      <c r="G71197"/>
    </row>
    <row r="71198" spans="7:7" x14ac:dyDescent="0.2">
      <c r="G71198"/>
    </row>
    <row r="71199" spans="7:7" x14ac:dyDescent="0.2">
      <c r="G71199"/>
    </row>
    <row r="71200" spans="7:7" x14ac:dyDescent="0.2">
      <c r="G71200"/>
    </row>
    <row r="71201" spans="7:7" x14ac:dyDescent="0.2">
      <c r="G71201"/>
    </row>
    <row r="71202" spans="7:7" x14ac:dyDescent="0.2">
      <c r="G71202"/>
    </row>
    <row r="71203" spans="7:7" x14ac:dyDescent="0.2">
      <c r="G71203"/>
    </row>
    <row r="71204" spans="7:7" x14ac:dyDescent="0.2">
      <c r="G71204"/>
    </row>
    <row r="71205" spans="7:7" x14ac:dyDescent="0.2">
      <c r="G71205"/>
    </row>
    <row r="71206" spans="7:7" x14ac:dyDescent="0.2">
      <c r="G71206"/>
    </row>
    <row r="71207" spans="7:7" x14ac:dyDescent="0.2">
      <c r="G71207"/>
    </row>
    <row r="71208" spans="7:7" x14ac:dyDescent="0.2">
      <c r="G71208"/>
    </row>
    <row r="71209" spans="7:7" x14ac:dyDescent="0.2">
      <c r="G71209"/>
    </row>
    <row r="71210" spans="7:7" x14ac:dyDescent="0.2">
      <c r="G71210"/>
    </row>
    <row r="71211" spans="7:7" x14ac:dyDescent="0.2">
      <c r="G71211"/>
    </row>
    <row r="71212" spans="7:7" x14ac:dyDescent="0.2">
      <c r="G71212"/>
    </row>
    <row r="71213" spans="7:7" x14ac:dyDescent="0.2">
      <c r="G71213"/>
    </row>
    <row r="71214" spans="7:7" x14ac:dyDescent="0.2">
      <c r="G71214"/>
    </row>
    <row r="71215" spans="7:7" x14ac:dyDescent="0.2">
      <c r="G71215"/>
    </row>
    <row r="71216" spans="7:7" x14ac:dyDescent="0.2">
      <c r="G71216"/>
    </row>
    <row r="71217" spans="7:7" x14ac:dyDescent="0.2">
      <c r="G71217"/>
    </row>
    <row r="71218" spans="7:7" x14ac:dyDescent="0.2">
      <c r="G71218"/>
    </row>
    <row r="71219" spans="7:7" x14ac:dyDescent="0.2">
      <c r="G71219"/>
    </row>
    <row r="71220" spans="7:7" x14ac:dyDescent="0.2">
      <c r="G71220"/>
    </row>
    <row r="71221" spans="7:7" x14ac:dyDescent="0.2">
      <c r="G71221"/>
    </row>
    <row r="71222" spans="7:7" x14ac:dyDescent="0.2">
      <c r="G71222"/>
    </row>
    <row r="71223" spans="7:7" x14ac:dyDescent="0.2">
      <c r="G71223"/>
    </row>
    <row r="71224" spans="7:7" x14ac:dyDescent="0.2">
      <c r="G71224"/>
    </row>
    <row r="71225" spans="7:7" x14ac:dyDescent="0.2">
      <c r="G71225"/>
    </row>
    <row r="71226" spans="7:7" x14ac:dyDescent="0.2">
      <c r="G71226"/>
    </row>
    <row r="71227" spans="7:7" x14ac:dyDescent="0.2">
      <c r="G71227"/>
    </row>
    <row r="71228" spans="7:7" x14ac:dyDescent="0.2">
      <c r="G71228"/>
    </row>
    <row r="71229" spans="7:7" x14ac:dyDescent="0.2">
      <c r="G71229"/>
    </row>
    <row r="71230" spans="7:7" x14ac:dyDescent="0.2">
      <c r="G71230"/>
    </row>
    <row r="71231" spans="7:7" x14ac:dyDescent="0.2">
      <c r="G71231"/>
    </row>
    <row r="71232" spans="7:7" x14ac:dyDescent="0.2">
      <c r="G71232"/>
    </row>
    <row r="71233" spans="7:7" x14ac:dyDescent="0.2">
      <c r="G71233"/>
    </row>
    <row r="71234" spans="7:7" x14ac:dyDescent="0.2">
      <c r="G71234"/>
    </row>
    <row r="71235" spans="7:7" x14ac:dyDescent="0.2">
      <c r="G71235"/>
    </row>
    <row r="71236" spans="7:7" x14ac:dyDescent="0.2">
      <c r="G71236"/>
    </row>
    <row r="71237" spans="7:7" x14ac:dyDescent="0.2">
      <c r="G71237"/>
    </row>
    <row r="71238" spans="7:7" x14ac:dyDescent="0.2">
      <c r="G71238"/>
    </row>
    <row r="71239" spans="7:7" x14ac:dyDescent="0.2">
      <c r="G71239"/>
    </row>
    <row r="71240" spans="7:7" x14ac:dyDescent="0.2">
      <c r="G71240"/>
    </row>
    <row r="71241" spans="7:7" x14ac:dyDescent="0.2">
      <c r="G71241"/>
    </row>
    <row r="71242" spans="7:7" x14ac:dyDescent="0.2">
      <c r="G71242"/>
    </row>
    <row r="71243" spans="7:7" x14ac:dyDescent="0.2">
      <c r="G71243"/>
    </row>
    <row r="71244" spans="7:7" x14ac:dyDescent="0.2">
      <c r="G71244"/>
    </row>
    <row r="71245" spans="7:7" x14ac:dyDescent="0.2">
      <c r="G71245"/>
    </row>
    <row r="71246" spans="7:7" x14ac:dyDescent="0.2">
      <c r="G71246"/>
    </row>
    <row r="71247" spans="7:7" x14ac:dyDescent="0.2">
      <c r="G71247"/>
    </row>
    <row r="71248" spans="7:7" x14ac:dyDescent="0.2">
      <c r="G71248"/>
    </row>
    <row r="71249" spans="7:7" x14ac:dyDescent="0.2">
      <c r="G71249"/>
    </row>
    <row r="71250" spans="7:7" x14ac:dyDescent="0.2">
      <c r="G71250"/>
    </row>
    <row r="71251" spans="7:7" x14ac:dyDescent="0.2">
      <c r="G71251"/>
    </row>
    <row r="71252" spans="7:7" x14ac:dyDescent="0.2">
      <c r="G71252"/>
    </row>
    <row r="71253" spans="7:7" x14ac:dyDescent="0.2">
      <c r="G71253"/>
    </row>
    <row r="71254" spans="7:7" x14ac:dyDescent="0.2">
      <c r="G71254"/>
    </row>
    <row r="71255" spans="7:7" x14ac:dyDescent="0.2">
      <c r="G71255"/>
    </row>
    <row r="71256" spans="7:7" x14ac:dyDescent="0.2">
      <c r="G71256"/>
    </row>
    <row r="71257" spans="7:7" x14ac:dyDescent="0.2">
      <c r="G71257"/>
    </row>
    <row r="71258" spans="7:7" x14ac:dyDescent="0.2">
      <c r="G71258"/>
    </row>
    <row r="71259" spans="7:7" x14ac:dyDescent="0.2">
      <c r="G71259"/>
    </row>
    <row r="71260" spans="7:7" x14ac:dyDescent="0.2">
      <c r="G71260"/>
    </row>
    <row r="71261" spans="7:7" x14ac:dyDescent="0.2">
      <c r="G71261"/>
    </row>
    <row r="71262" spans="7:7" x14ac:dyDescent="0.2">
      <c r="G71262"/>
    </row>
    <row r="71263" spans="7:7" x14ac:dyDescent="0.2">
      <c r="G71263"/>
    </row>
    <row r="71264" spans="7:7" x14ac:dyDescent="0.2">
      <c r="G71264"/>
    </row>
    <row r="71265" spans="7:7" x14ac:dyDescent="0.2">
      <c r="G71265"/>
    </row>
    <row r="71266" spans="7:7" x14ac:dyDescent="0.2">
      <c r="G71266"/>
    </row>
    <row r="71267" spans="7:7" x14ac:dyDescent="0.2">
      <c r="G71267"/>
    </row>
    <row r="71268" spans="7:7" x14ac:dyDescent="0.2">
      <c r="G71268"/>
    </row>
    <row r="71269" spans="7:7" x14ac:dyDescent="0.2">
      <c r="G71269"/>
    </row>
    <row r="71270" spans="7:7" x14ac:dyDescent="0.2">
      <c r="G71270"/>
    </row>
    <row r="71271" spans="7:7" x14ac:dyDescent="0.2">
      <c r="G71271"/>
    </row>
    <row r="71272" spans="7:7" x14ac:dyDescent="0.2">
      <c r="G71272"/>
    </row>
    <row r="71273" spans="7:7" x14ac:dyDescent="0.2">
      <c r="G71273"/>
    </row>
    <row r="71274" spans="7:7" x14ac:dyDescent="0.2">
      <c r="G71274"/>
    </row>
    <row r="71275" spans="7:7" x14ac:dyDescent="0.2">
      <c r="G71275"/>
    </row>
    <row r="71276" spans="7:7" x14ac:dyDescent="0.2">
      <c r="G71276"/>
    </row>
    <row r="71277" spans="7:7" x14ac:dyDescent="0.2">
      <c r="G71277"/>
    </row>
    <row r="71278" spans="7:7" x14ac:dyDescent="0.2">
      <c r="G71278"/>
    </row>
    <row r="71279" spans="7:7" x14ac:dyDescent="0.2">
      <c r="G71279"/>
    </row>
    <row r="71280" spans="7:7" x14ac:dyDescent="0.2">
      <c r="G71280"/>
    </row>
    <row r="71281" spans="7:7" x14ac:dyDescent="0.2">
      <c r="G71281"/>
    </row>
    <row r="71282" spans="7:7" x14ac:dyDescent="0.2">
      <c r="G71282"/>
    </row>
    <row r="71283" spans="7:7" x14ac:dyDescent="0.2">
      <c r="G71283"/>
    </row>
    <row r="71284" spans="7:7" x14ac:dyDescent="0.2">
      <c r="G71284"/>
    </row>
    <row r="71285" spans="7:7" x14ac:dyDescent="0.2">
      <c r="G71285"/>
    </row>
    <row r="71286" spans="7:7" x14ac:dyDescent="0.2">
      <c r="G71286"/>
    </row>
    <row r="71287" spans="7:7" x14ac:dyDescent="0.2">
      <c r="G71287"/>
    </row>
    <row r="71288" spans="7:7" x14ac:dyDescent="0.2">
      <c r="G71288"/>
    </row>
    <row r="71289" spans="7:7" x14ac:dyDescent="0.2">
      <c r="G71289"/>
    </row>
    <row r="71290" spans="7:7" x14ac:dyDescent="0.2">
      <c r="G71290"/>
    </row>
    <row r="71291" spans="7:7" x14ac:dyDescent="0.2">
      <c r="G71291"/>
    </row>
    <row r="71292" spans="7:7" x14ac:dyDescent="0.2">
      <c r="G71292"/>
    </row>
    <row r="71293" spans="7:7" x14ac:dyDescent="0.2">
      <c r="G71293"/>
    </row>
    <row r="71294" spans="7:7" x14ac:dyDescent="0.2">
      <c r="G71294"/>
    </row>
    <row r="71295" spans="7:7" x14ac:dyDescent="0.2">
      <c r="G71295"/>
    </row>
    <row r="71296" spans="7:7" x14ac:dyDescent="0.2">
      <c r="G71296"/>
    </row>
    <row r="71297" spans="7:7" x14ac:dyDescent="0.2">
      <c r="G71297"/>
    </row>
    <row r="71298" spans="7:7" x14ac:dyDescent="0.2">
      <c r="G71298"/>
    </row>
    <row r="71299" spans="7:7" x14ac:dyDescent="0.2">
      <c r="G71299"/>
    </row>
    <row r="71300" spans="7:7" x14ac:dyDescent="0.2">
      <c r="G71300"/>
    </row>
    <row r="71301" spans="7:7" x14ac:dyDescent="0.2">
      <c r="G71301"/>
    </row>
    <row r="71302" spans="7:7" x14ac:dyDescent="0.2">
      <c r="G71302"/>
    </row>
    <row r="71303" spans="7:7" x14ac:dyDescent="0.2">
      <c r="G71303"/>
    </row>
    <row r="71304" spans="7:7" x14ac:dyDescent="0.2">
      <c r="G71304"/>
    </row>
    <row r="71305" spans="7:7" x14ac:dyDescent="0.2">
      <c r="G71305"/>
    </row>
    <row r="71306" spans="7:7" x14ac:dyDescent="0.2">
      <c r="G71306"/>
    </row>
    <row r="71307" spans="7:7" x14ac:dyDescent="0.2">
      <c r="G71307"/>
    </row>
    <row r="71308" spans="7:7" x14ac:dyDescent="0.2">
      <c r="G71308"/>
    </row>
    <row r="71309" spans="7:7" x14ac:dyDescent="0.2">
      <c r="G71309"/>
    </row>
    <row r="71310" spans="7:7" x14ac:dyDescent="0.2">
      <c r="G71310"/>
    </row>
    <row r="71311" spans="7:7" x14ac:dyDescent="0.2">
      <c r="G71311"/>
    </row>
    <row r="71312" spans="7:7" x14ac:dyDescent="0.2">
      <c r="G71312"/>
    </row>
    <row r="71313" spans="7:7" x14ac:dyDescent="0.2">
      <c r="G71313"/>
    </row>
    <row r="71314" spans="7:7" x14ac:dyDescent="0.2">
      <c r="G71314"/>
    </row>
    <row r="71315" spans="7:7" x14ac:dyDescent="0.2">
      <c r="G71315"/>
    </row>
    <row r="71316" spans="7:7" x14ac:dyDescent="0.2">
      <c r="G71316"/>
    </row>
    <row r="71317" spans="7:7" x14ac:dyDescent="0.2">
      <c r="G71317"/>
    </row>
    <row r="71318" spans="7:7" x14ac:dyDescent="0.2">
      <c r="G71318"/>
    </row>
    <row r="71319" spans="7:7" x14ac:dyDescent="0.2">
      <c r="G71319"/>
    </row>
    <row r="71320" spans="7:7" x14ac:dyDescent="0.2">
      <c r="G71320"/>
    </row>
    <row r="71321" spans="7:7" x14ac:dyDescent="0.2">
      <c r="G71321"/>
    </row>
    <row r="71322" spans="7:7" x14ac:dyDescent="0.2">
      <c r="G71322"/>
    </row>
    <row r="71323" spans="7:7" x14ac:dyDescent="0.2">
      <c r="G71323"/>
    </row>
    <row r="71324" spans="7:7" x14ac:dyDescent="0.2">
      <c r="G71324"/>
    </row>
    <row r="71325" spans="7:7" x14ac:dyDescent="0.2">
      <c r="G71325"/>
    </row>
    <row r="71326" spans="7:7" x14ac:dyDescent="0.2">
      <c r="G71326"/>
    </row>
    <row r="71327" spans="7:7" x14ac:dyDescent="0.2">
      <c r="G71327"/>
    </row>
    <row r="71328" spans="7:7" x14ac:dyDescent="0.2">
      <c r="G71328"/>
    </row>
    <row r="71329" spans="7:7" x14ac:dyDescent="0.2">
      <c r="G71329"/>
    </row>
    <row r="71330" spans="7:7" x14ac:dyDescent="0.2">
      <c r="G71330"/>
    </row>
    <row r="71331" spans="7:7" x14ac:dyDescent="0.2">
      <c r="G71331"/>
    </row>
    <row r="71332" spans="7:7" x14ac:dyDescent="0.2">
      <c r="G71332"/>
    </row>
    <row r="71333" spans="7:7" x14ac:dyDescent="0.2">
      <c r="G71333"/>
    </row>
    <row r="71334" spans="7:7" x14ac:dyDescent="0.2">
      <c r="G71334"/>
    </row>
    <row r="71335" spans="7:7" x14ac:dyDescent="0.2">
      <c r="G71335"/>
    </row>
    <row r="71336" spans="7:7" x14ac:dyDescent="0.2">
      <c r="G71336"/>
    </row>
    <row r="71337" spans="7:7" x14ac:dyDescent="0.2">
      <c r="G71337"/>
    </row>
    <row r="71338" spans="7:7" x14ac:dyDescent="0.2">
      <c r="G71338"/>
    </row>
    <row r="71339" spans="7:7" x14ac:dyDescent="0.2">
      <c r="G71339"/>
    </row>
    <row r="71340" spans="7:7" x14ac:dyDescent="0.2">
      <c r="G71340"/>
    </row>
    <row r="71341" spans="7:7" x14ac:dyDescent="0.2">
      <c r="G71341"/>
    </row>
    <row r="71342" spans="7:7" x14ac:dyDescent="0.2">
      <c r="G71342"/>
    </row>
    <row r="71343" spans="7:7" x14ac:dyDescent="0.2">
      <c r="G71343"/>
    </row>
    <row r="71344" spans="7:7" x14ac:dyDescent="0.2">
      <c r="G71344"/>
    </row>
    <row r="71345" spans="7:7" x14ac:dyDescent="0.2">
      <c r="G71345"/>
    </row>
    <row r="71346" spans="7:7" x14ac:dyDescent="0.2">
      <c r="G71346"/>
    </row>
    <row r="71347" spans="7:7" x14ac:dyDescent="0.2">
      <c r="G71347"/>
    </row>
    <row r="71348" spans="7:7" x14ac:dyDescent="0.2">
      <c r="G71348"/>
    </row>
    <row r="71349" spans="7:7" x14ac:dyDescent="0.2">
      <c r="G71349"/>
    </row>
    <row r="71350" spans="7:7" x14ac:dyDescent="0.2">
      <c r="G71350"/>
    </row>
    <row r="71351" spans="7:7" x14ac:dyDescent="0.2">
      <c r="G71351"/>
    </row>
    <row r="71352" spans="7:7" x14ac:dyDescent="0.2">
      <c r="G71352"/>
    </row>
    <row r="71353" spans="7:7" x14ac:dyDescent="0.2">
      <c r="G71353"/>
    </row>
    <row r="71354" spans="7:7" x14ac:dyDescent="0.2">
      <c r="G71354"/>
    </row>
    <row r="71355" spans="7:7" x14ac:dyDescent="0.2">
      <c r="G71355"/>
    </row>
    <row r="71356" spans="7:7" x14ac:dyDescent="0.2">
      <c r="G71356"/>
    </row>
    <row r="71357" spans="7:7" x14ac:dyDescent="0.2">
      <c r="G71357"/>
    </row>
    <row r="71358" spans="7:7" x14ac:dyDescent="0.2">
      <c r="G71358"/>
    </row>
    <row r="71359" spans="7:7" x14ac:dyDescent="0.2">
      <c r="G71359"/>
    </row>
    <row r="71360" spans="7:7" x14ac:dyDescent="0.2">
      <c r="G71360"/>
    </row>
    <row r="71361" spans="7:7" x14ac:dyDescent="0.2">
      <c r="G71361"/>
    </row>
    <row r="71362" spans="7:7" x14ac:dyDescent="0.2">
      <c r="G71362"/>
    </row>
    <row r="71363" spans="7:7" x14ac:dyDescent="0.2">
      <c r="G71363"/>
    </row>
    <row r="71364" spans="7:7" x14ac:dyDescent="0.2">
      <c r="G71364"/>
    </row>
    <row r="71365" spans="7:7" x14ac:dyDescent="0.2">
      <c r="G71365"/>
    </row>
    <row r="71366" spans="7:7" x14ac:dyDescent="0.2">
      <c r="G71366"/>
    </row>
    <row r="71367" spans="7:7" x14ac:dyDescent="0.2">
      <c r="G71367"/>
    </row>
    <row r="71368" spans="7:7" x14ac:dyDescent="0.2">
      <c r="G71368"/>
    </row>
    <row r="71369" spans="7:7" x14ac:dyDescent="0.2">
      <c r="G71369"/>
    </row>
    <row r="71370" spans="7:7" x14ac:dyDescent="0.2">
      <c r="G71370"/>
    </row>
    <row r="71371" spans="7:7" x14ac:dyDescent="0.2">
      <c r="G71371"/>
    </row>
    <row r="71372" spans="7:7" x14ac:dyDescent="0.2">
      <c r="G71372"/>
    </row>
    <row r="71373" spans="7:7" x14ac:dyDescent="0.2">
      <c r="G71373"/>
    </row>
    <row r="71374" spans="7:7" x14ac:dyDescent="0.2">
      <c r="G71374"/>
    </row>
    <row r="71375" spans="7:7" x14ac:dyDescent="0.2">
      <c r="G71375"/>
    </row>
    <row r="71376" spans="7:7" x14ac:dyDescent="0.2">
      <c r="G71376"/>
    </row>
    <row r="71377" spans="7:7" x14ac:dyDescent="0.2">
      <c r="G71377"/>
    </row>
    <row r="71378" spans="7:7" x14ac:dyDescent="0.2">
      <c r="G71378"/>
    </row>
    <row r="71379" spans="7:7" x14ac:dyDescent="0.2">
      <c r="G71379"/>
    </row>
    <row r="71380" spans="7:7" x14ac:dyDescent="0.2">
      <c r="G71380"/>
    </row>
    <row r="71381" spans="7:7" x14ac:dyDescent="0.2">
      <c r="G71381"/>
    </row>
    <row r="71382" spans="7:7" x14ac:dyDescent="0.2">
      <c r="G71382"/>
    </row>
    <row r="71383" spans="7:7" x14ac:dyDescent="0.2">
      <c r="G71383"/>
    </row>
    <row r="71384" spans="7:7" x14ac:dyDescent="0.2">
      <c r="G71384"/>
    </row>
    <row r="71385" spans="7:7" x14ac:dyDescent="0.2">
      <c r="G71385"/>
    </row>
    <row r="71386" spans="7:7" x14ac:dyDescent="0.2">
      <c r="G71386"/>
    </row>
    <row r="71387" spans="7:7" x14ac:dyDescent="0.2">
      <c r="G71387"/>
    </row>
    <row r="71388" spans="7:7" x14ac:dyDescent="0.2">
      <c r="G71388"/>
    </row>
    <row r="71389" spans="7:7" x14ac:dyDescent="0.2">
      <c r="G71389"/>
    </row>
    <row r="71390" spans="7:7" x14ac:dyDescent="0.2">
      <c r="G71390"/>
    </row>
    <row r="71391" spans="7:7" x14ac:dyDescent="0.2">
      <c r="G71391"/>
    </row>
    <row r="71392" spans="7:7" x14ac:dyDescent="0.2">
      <c r="G71392"/>
    </row>
    <row r="71393" spans="7:7" x14ac:dyDescent="0.2">
      <c r="G71393"/>
    </row>
    <row r="71394" spans="7:7" x14ac:dyDescent="0.2">
      <c r="G71394"/>
    </row>
    <row r="71395" spans="7:7" x14ac:dyDescent="0.2">
      <c r="G71395"/>
    </row>
    <row r="71396" spans="7:7" x14ac:dyDescent="0.2">
      <c r="G71396"/>
    </row>
    <row r="71397" spans="7:7" x14ac:dyDescent="0.2">
      <c r="G71397"/>
    </row>
    <row r="71398" spans="7:7" x14ac:dyDescent="0.2">
      <c r="G71398"/>
    </row>
    <row r="71399" spans="7:7" x14ac:dyDescent="0.2">
      <c r="G71399"/>
    </row>
    <row r="71400" spans="7:7" x14ac:dyDescent="0.2">
      <c r="G71400"/>
    </row>
    <row r="71401" spans="7:7" x14ac:dyDescent="0.2">
      <c r="G71401"/>
    </row>
    <row r="71402" spans="7:7" x14ac:dyDescent="0.2">
      <c r="G71402"/>
    </row>
    <row r="71403" spans="7:7" x14ac:dyDescent="0.2">
      <c r="G71403"/>
    </row>
    <row r="71404" spans="7:7" x14ac:dyDescent="0.2">
      <c r="G71404"/>
    </row>
    <row r="71405" spans="7:7" x14ac:dyDescent="0.2">
      <c r="G71405"/>
    </row>
    <row r="71406" spans="7:7" x14ac:dyDescent="0.2">
      <c r="G71406"/>
    </row>
    <row r="71407" spans="7:7" x14ac:dyDescent="0.2">
      <c r="G71407"/>
    </row>
    <row r="71408" spans="7:7" x14ac:dyDescent="0.2">
      <c r="G71408"/>
    </row>
    <row r="71409" spans="7:7" x14ac:dyDescent="0.2">
      <c r="G71409"/>
    </row>
    <row r="71410" spans="7:7" x14ac:dyDescent="0.2">
      <c r="G71410"/>
    </row>
    <row r="71411" spans="7:7" x14ac:dyDescent="0.2">
      <c r="G71411"/>
    </row>
    <row r="71412" spans="7:7" x14ac:dyDescent="0.2">
      <c r="G71412"/>
    </row>
    <row r="71413" spans="7:7" x14ac:dyDescent="0.2">
      <c r="G71413"/>
    </row>
    <row r="71414" spans="7:7" x14ac:dyDescent="0.2">
      <c r="G71414"/>
    </row>
    <row r="71415" spans="7:7" x14ac:dyDescent="0.2">
      <c r="G71415"/>
    </row>
    <row r="71416" spans="7:7" x14ac:dyDescent="0.2">
      <c r="G71416"/>
    </row>
    <row r="71417" spans="7:7" x14ac:dyDescent="0.2">
      <c r="G71417"/>
    </row>
    <row r="71418" spans="7:7" x14ac:dyDescent="0.2">
      <c r="G71418"/>
    </row>
    <row r="71419" spans="7:7" x14ac:dyDescent="0.2">
      <c r="G71419"/>
    </row>
    <row r="71420" spans="7:7" x14ac:dyDescent="0.2">
      <c r="G71420"/>
    </row>
    <row r="71421" spans="7:7" x14ac:dyDescent="0.2">
      <c r="G71421"/>
    </row>
    <row r="71422" spans="7:7" x14ac:dyDescent="0.2">
      <c r="G71422"/>
    </row>
    <row r="71423" spans="7:7" x14ac:dyDescent="0.2">
      <c r="G71423"/>
    </row>
    <row r="71424" spans="7:7" x14ac:dyDescent="0.2">
      <c r="G71424"/>
    </row>
    <row r="71425" spans="7:7" x14ac:dyDescent="0.2">
      <c r="G71425"/>
    </row>
    <row r="71426" spans="7:7" x14ac:dyDescent="0.2">
      <c r="G71426"/>
    </row>
    <row r="71427" spans="7:7" x14ac:dyDescent="0.2">
      <c r="G71427"/>
    </row>
    <row r="71428" spans="7:7" x14ac:dyDescent="0.2">
      <c r="G71428"/>
    </row>
    <row r="71429" spans="7:7" x14ac:dyDescent="0.2">
      <c r="G71429"/>
    </row>
    <row r="71430" spans="7:7" x14ac:dyDescent="0.2">
      <c r="G71430"/>
    </row>
    <row r="71431" spans="7:7" x14ac:dyDescent="0.2">
      <c r="G71431"/>
    </row>
    <row r="71432" spans="7:7" x14ac:dyDescent="0.2">
      <c r="G71432"/>
    </row>
    <row r="71433" spans="7:7" x14ac:dyDescent="0.2">
      <c r="G71433"/>
    </row>
    <row r="71434" spans="7:7" x14ac:dyDescent="0.2">
      <c r="G71434"/>
    </row>
    <row r="71435" spans="7:7" x14ac:dyDescent="0.2">
      <c r="G71435"/>
    </row>
    <row r="71436" spans="7:7" x14ac:dyDescent="0.2">
      <c r="G71436"/>
    </row>
    <row r="71437" spans="7:7" x14ac:dyDescent="0.2">
      <c r="G71437"/>
    </row>
    <row r="71438" spans="7:7" x14ac:dyDescent="0.2">
      <c r="G71438"/>
    </row>
    <row r="71439" spans="7:7" x14ac:dyDescent="0.2">
      <c r="G71439"/>
    </row>
    <row r="71440" spans="7:7" x14ac:dyDescent="0.2">
      <c r="G71440"/>
    </row>
    <row r="71441" spans="7:7" x14ac:dyDescent="0.2">
      <c r="G71441"/>
    </row>
    <row r="71442" spans="7:7" x14ac:dyDescent="0.2">
      <c r="G71442"/>
    </row>
    <row r="71443" spans="7:7" x14ac:dyDescent="0.2">
      <c r="G71443"/>
    </row>
    <row r="71444" spans="7:7" x14ac:dyDescent="0.2">
      <c r="G71444"/>
    </row>
    <row r="71445" spans="7:7" x14ac:dyDescent="0.2">
      <c r="G71445"/>
    </row>
    <row r="71446" spans="7:7" x14ac:dyDescent="0.2">
      <c r="G71446"/>
    </row>
    <row r="71447" spans="7:7" x14ac:dyDescent="0.2">
      <c r="G71447"/>
    </row>
    <row r="71448" spans="7:7" x14ac:dyDescent="0.2">
      <c r="G71448"/>
    </row>
    <row r="71449" spans="7:7" x14ac:dyDescent="0.2">
      <c r="G71449"/>
    </row>
    <row r="71450" spans="7:7" x14ac:dyDescent="0.2">
      <c r="G71450"/>
    </row>
    <row r="71451" spans="7:7" x14ac:dyDescent="0.2">
      <c r="G71451"/>
    </row>
    <row r="71452" spans="7:7" x14ac:dyDescent="0.2">
      <c r="G71452"/>
    </row>
    <row r="71453" spans="7:7" x14ac:dyDescent="0.2">
      <c r="G71453"/>
    </row>
    <row r="71454" spans="7:7" x14ac:dyDescent="0.2">
      <c r="G71454"/>
    </row>
    <row r="71455" spans="7:7" x14ac:dyDescent="0.2">
      <c r="G71455"/>
    </row>
    <row r="71456" spans="7:7" x14ac:dyDescent="0.2">
      <c r="G71456"/>
    </row>
    <row r="71457" spans="7:7" x14ac:dyDescent="0.2">
      <c r="G71457"/>
    </row>
    <row r="71458" spans="7:7" x14ac:dyDescent="0.2">
      <c r="G71458"/>
    </row>
    <row r="71459" spans="7:7" x14ac:dyDescent="0.2">
      <c r="G71459"/>
    </row>
    <row r="71460" spans="7:7" x14ac:dyDescent="0.2">
      <c r="G71460"/>
    </row>
    <row r="71461" spans="7:7" x14ac:dyDescent="0.2">
      <c r="G71461"/>
    </row>
    <row r="71462" spans="7:7" x14ac:dyDescent="0.2">
      <c r="G71462"/>
    </row>
    <row r="71463" spans="7:7" x14ac:dyDescent="0.2">
      <c r="G71463"/>
    </row>
    <row r="71464" spans="7:7" x14ac:dyDescent="0.2">
      <c r="G71464"/>
    </row>
    <row r="71465" spans="7:7" x14ac:dyDescent="0.2">
      <c r="G71465"/>
    </row>
    <row r="71466" spans="7:7" x14ac:dyDescent="0.2">
      <c r="G71466"/>
    </row>
    <row r="71467" spans="7:7" x14ac:dyDescent="0.2">
      <c r="G71467"/>
    </row>
    <row r="71468" spans="7:7" x14ac:dyDescent="0.2">
      <c r="G71468"/>
    </row>
    <row r="71469" spans="7:7" x14ac:dyDescent="0.2">
      <c r="G71469"/>
    </row>
    <row r="71470" spans="7:7" x14ac:dyDescent="0.2">
      <c r="G71470"/>
    </row>
    <row r="71471" spans="7:7" x14ac:dyDescent="0.2">
      <c r="G71471"/>
    </row>
    <row r="71472" spans="7:7" x14ac:dyDescent="0.2">
      <c r="G71472"/>
    </row>
    <row r="71473" spans="7:7" x14ac:dyDescent="0.2">
      <c r="G71473"/>
    </row>
    <row r="71474" spans="7:7" x14ac:dyDescent="0.2">
      <c r="G71474"/>
    </row>
    <row r="71475" spans="7:7" x14ac:dyDescent="0.2">
      <c r="G71475"/>
    </row>
    <row r="71476" spans="7:7" x14ac:dyDescent="0.2">
      <c r="G71476"/>
    </row>
    <row r="71477" spans="7:7" x14ac:dyDescent="0.2">
      <c r="G71477"/>
    </row>
    <row r="71478" spans="7:7" x14ac:dyDescent="0.2">
      <c r="G71478"/>
    </row>
    <row r="71479" spans="7:7" x14ac:dyDescent="0.2">
      <c r="G71479"/>
    </row>
    <row r="71480" spans="7:7" x14ac:dyDescent="0.2">
      <c r="G71480"/>
    </row>
    <row r="71481" spans="7:7" x14ac:dyDescent="0.2">
      <c r="G71481"/>
    </row>
    <row r="71482" spans="7:7" x14ac:dyDescent="0.2">
      <c r="G71482"/>
    </row>
    <row r="71483" spans="7:7" x14ac:dyDescent="0.2">
      <c r="G71483"/>
    </row>
    <row r="71484" spans="7:7" x14ac:dyDescent="0.2">
      <c r="G71484"/>
    </row>
    <row r="71485" spans="7:7" x14ac:dyDescent="0.2">
      <c r="G71485"/>
    </row>
    <row r="71486" spans="7:7" x14ac:dyDescent="0.2">
      <c r="G71486"/>
    </row>
    <row r="71487" spans="7:7" x14ac:dyDescent="0.2">
      <c r="G71487"/>
    </row>
    <row r="71488" spans="7:7" x14ac:dyDescent="0.2">
      <c r="G71488"/>
    </row>
    <row r="71489" spans="7:7" x14ac:dyDescent="0.2">
      <c r="G71489"/>
    </row>
    <row r="71490" spans="7:7" x14ac:dyDescent="0.2">
      <c r="G71490"/>
    </row>
    <row r="71491" spans="7:7" x14ac:dyDescent="0.2">
      <c r="G71491"/>
    </row>
    <row r="71492" spans="7:7" x14ac:dyDescent="0.2">
      <c r="G71492"/>
    </row>
    <row r="71493" spans="7:7" x14ac:dyDescent="0.2">
      <c r="G71493"/>
    </row>
    <row r="71494" spans="7:7" x14ac:dyDescent="0.2">
      <c r="G71494"/>
    </row>
    <row r="71495" spans="7:7" x14ac:dyDescent="0.2">
      <c r="G71495"/>
    </row>
    <row r="71496" spans="7:7" x14ac:dyDescent="0.2">
      <c r="G71496"/>
    </row>
    <row r="71497" spans="7:7" x14ac:dyDescent="0.2">
      <c r="G71497"/>
    </row>
    <row r="71498" spans="7:7" x14ac:dyDescent="0.2">
      <c r="G71498"/>
    </row>
    <row r="71499" spans="7:7" x14ac:dyDescent="0.2">
      <c r="G71499"/>
    </row>
    <row r="71500" spans="7:7" x14ac:dyDescent="0.2">
      <c r="G71500"/>
    </row>
    <row r="71501" spans="7:7" x14ac:dyDescent="0.2">
      <c r="G71501"/>
    </row>
    <row r="71502" spans="7:7" x14ac:dyDescent="0.2">
      <c r="G71502"/>
    </row>
    <row r="71503" spans="7:7" x14ac:dyDescent="0.2">
      <c r="G71503"/>
    </row>
    <row r="71504" spans="7:7" x14ac:dyDescent="0.2">
      <c r="G71504"/>
    </row>
    <row r="71505" spans="7:7" x14ac:dyDescent="0.2">
      <c r="G71505"/>
    </row>
    <row r="71506" spans="7:7" x14ac:dyDescent="0.2">
      <c r="G71506"/>
    </row>
    <row r="71507" spans="7:7" x14ac:dyDescent="0.2">
      <c r="G71507"/>
    </row>
    <row r="71508" spans="7:7" x14ac:dyDescent="0.2">
      <c r="G71508"/>
    </row>
    <row r="71509" spans="7:7" x14ac:dyDescent="0.2">
      <c r="G71509"/>
    </row>
    <row r="71510" spans="7:7" x14ac:dyDescent="0.2">
      <c r="G71510"/>
    </row>
    <row r="71511" spans="7:7" x14ac:dyDescent="0.2">
      <c r="G71511"/>
    </row>
    <row r="71512" spans="7:7" x14ac:dyDescent="0.2">
      <c r="G71512"/>
    </row>
    <row r="71513" spans="7:7" x14ac:dyDescent="0.2">
      <c r="G71513"/>
    </row>
    <row r="71514" spans="7:7" x14ac:dyDescent="0.2">
      <c r="G71514"/>
    </row>
    <row r="71515" spans="7:7" x14ac:dyDescent="0.2">
      <c r="G71515"/>
    </row>
    <row r="71516" spans="7:7" x14ac:dyDescent="0.2">
      <c r="G71516"/>
    </row>
    <row r="71517" spans="7:7" x14ac:dyDescent="0.2">
      <c r="G71517"/>
    </row>
    <row r="71518" spans="7:7" x14ac:dyDescent="0.2">
      <c r="G71518"/>
    </row>
    <row r="71519" spans="7:7" x14ac:dyDescent="0.2">
      <c r="G71519"/>
    </row>
    <row r="71520" spans="7:7" x14ac:dyDescent="0.2">
      <c r="G71520"/>
    </row>
    <row r="71521" spans="7:7" x14ac:dyDescent="0.2">
      <c r="G71521"/>
    </row>
    <row r="71522" spans="7:7" x14ac:dyDescent="0.2">
      <c r="G71522"/>
    </row>
    <row r="71523" spans="7:7" x14ac:dyDescent="0.2">
      <c r="G71523"/>
    </row>
    <row r="71524" spans="7:7" x14ac:dyDescent="0.2">
      <c r="G71524"/>
    </row>
    <row r="71525" spans="7:7" x14ac:dyDescent="0.2">
      <c r="G71525"/>
    </row>
    <row r="71526" spans="7:7" x14ac:dyDescent="0.2">
      <c r="G71526"/>
    </row>
    <row r="71527" spans="7:7" x14ac:dyDescent="0.2">
      <c r="G71527"/>
    </row>
    <row r="71528" spans="7:7" x14ac:dyDescent="0.2">
      <c r="G71528"/>
    </row>
    <row r="71529" spans="7:7" x14ac:dyDescent="0.2">
      <c r="G71529"/>
    </row>
    <row r="71530" spans="7:7" x14ac:dyDescent="0.2">
      <c r="G71530"/>
    </row>
    <row r="71531" spans="7:7" x14ac:dyDescent="0.2">
      <c r="G71531"/>
    </row>
    <row r="71532" spans="7:7" x14ac:dyDescent="0.2">
      <c r="G71532"/>
    </row>
    <row r="71533" spans="7:7" x14ac:dyDescent="0.2">
      <c r="G71533"/>
    </row>
    <row r="71534" spans="7:7" x14ac:dyDescent="0.2">
      <c r="G71534"/>
    </row>
    <row r="71535" spans="7:7" x14ac:dyDescent="0.2">
      <c r="G71535"/>
    </row>
    <row r="71536" spans="7:7" x14ac:dyDescent="0.2">
      <c r="G71536"/>
    </row>
    <row r="71537" spans="7:7" x14ac:dyDescent="0.2">
      <c r="G71537"/>
    </row>
    <row r="71538" spans="7:7" x14ac:dyDescent="0.2">
      <c r="G71538"/>
    </row>
    <row r="71539" spans="7:7" x14ac:dyDescent="0.2">
      <c r="G71539"/>
    </row>
    <row r="71540" spans="7:7" x14ac:dyDescent="0.2">
      <c r="G71540"/>
    </row>
    <row r="71541" spans="7:7" x14ac:dyDescent="0.2">
      <c r="G71541"/>
    </row>
    <row r="71542" spans="7:7" x14ac:dyDescent="0.2">
      <c r="G71542"/>
    </row>
    <row r="71543" spans="7:7" x14ac:dyDescent="0.2">
      <c r="G71543"/>
    </row>
    <row r="71544" spans="7:7" x14ac:dyDescent="0.2">
      <c r="G71544"/>
    </row>
    <row r="71545" spans="7:7" x14ac:dyDescent="0.2">
      <c r="G71545"/>
    </row>
    <row r="71546" spans="7:7" x14ac:dyDescent="0.2">
      <c r="G71546"/>
    </row>
    <row r="71547" spans="7:7" x14ac:dyDescent="0.2">
      <c r="G71547"/>
    </row>
    <row r="71548" spans="7:7" x14ac:dyDescent="0.2">
      <c r="G71548"/>
    </row>
    <row r="71549" spans="7:7" x14ac:dyDescent="0.2">
      <c r="G71549"/>
    </row>
    <row r="71550" spans="7:7" x14ac:dyDescent="0.2">
      <c r="G71550"/>
    </row>
    <row r="71551" spans="7:7" x14ac:dyDescent="0.2">
      <c r="G71551"/>
    </row>
    <row r="71552" spans="7:7" x14ac:dyDescent="0.2">
      <c r="G71552"/>
    </row>
    <row r="71553" spans="7:7" x14ac:dyDescent="0.2">
      <c r="G71553"/>
    </row>
    <row r="71554" spans="7:7" x14ac:dyDescent="0.2">
      <c r="G71554"/>
    </row>
    <row r="71555" spans="7:7" x14ac:dyDescent="0.2">
      <c r="G71555"/>
    </row>
    <row r="71556" spans="7:7" x14ac:dyDescent="0.2">
      <c r="G71556"/>
    </row>
    <row r="71557" spans="7:7" x14ac:dyDescent="0.2">
      <c r="G71557"/>
    </row>
    <row r="71558" spans="7:7" x14ac:dyDescent="0.2">
      <c r="G71558"/>
    </row>
    <row r="71559" spans="7:7" x14ac:dyDescent="0.2">
      <c r="G71559"/>
    </row>
    <row r="71560" spans="7:7" x14ac:dyDescent="0.2">
      <c r="G71560"/>
    </row>
    <row r="71561" spans="7:7" x14ac:dyDescent="0.2">
      <c r="G71561"/>
    </row>
    <row r="71562" spans="7:7" x14ac:dyDescent="0.2">
      <c r="G71562"/>
    </row>
    <row r="71563" spans="7:7" x14ac:dyDescent="0.2">
      <c r="G71563"/>
    </row>
    <row r="71564" spans="7:7" x14ac:dyDescent="0.2">
      <c r="G71564"/>
    </row>
    <row r="71565" spans="7:7" x14ac:dyDescent="0.2">
      <c r="G71565"/>
    </row>
    <row r="71566" spans="7:7" x14ac:dyDescent="0.2">
      <c r="G71566"/>
    </row>
    <row r="71567" spans="7:7" x14ac:dyDescent="0.2">
      <c r="G71567"/>
    </row>
    <row r="71568" spans="7:7" x14ac:dyDescent="0.2">
      <c r="G71568"/>
    </row>
    <row r="71569" spans="7:7" x14ac:dyDescent="0.2">
      <c r="G71569"/>
    </row>
    <row r="71570" spans="7:7" x14ac:dyDescent="0.2">
      <c r="G71570"/>
    </row>
    <row r="71571" spans="7:7" x14ac:dyDescent="0.2">
      <c r="G71571"/>
    </row>
    <row r="71572" spans="7:7" x14ac:dyDescent="0.2">
      <c r="G71572"/>
    </row>
    <row r="71573" spans="7:7" x14ac:dyDescent="0.2">
      <c r="G71573"/>
    </row>
    <row r="71574" spans="7:7" x14ac:dyDescent="0.2">
      <c r="G71574"/>
    </row>
    <row r="71575" spans="7:7" x14ac:dyDescent="0.2">
      <c r="G71575"/>
    </row>
    <row r="71576" spans="7:7" x14ac:dyDescent="0.2">
      <c r="G71576"/>
    </row>
    <row r="71577" spans="7:7" x14ac:dyDescent="0.2">
      <c r="G71577"/>
    </row>
    <row r="71578" spans="7:7" x14ac:dyDescent="0.2">
      <c r="G71578"/>
    </row>
    <row r="71579" spans="7:7" x14ac:dyDescent="0.2">
      <c r="G71579"/>
    </row>
    <row r="71580" spans="7:7" x14ac:dyDescent="0.2">
      <c r="G71580"/>
    </row>
    <row r="71581" spans="7:7" x14ac:dyDescent="0.2">
      <c r="G71581"/>
    </row>
    <row r="71582" spans="7:7" x14ac:dyDescent="0.2">
      <c r="G71582"/>
    </row>
    <row r="71583" spans="7:7" x14ac:dyDescent="0.2">
      <c r="G71583"/>
    </row>
    <row r="71584" spans="7:7" x14ac:dyDescent="0.2">
      <c r="G71584"/>
    </row>
    <row r="71585" spans="7:7" x14ac:dyDescent="0.2">
      <c r="G71585"/>
    </row>
    <row r="71586" spans="7:7" x14ac:dyDescent="0.2">
      <c r="G71586"/>
    </row>
    <row r="71587" spans="7:7" x14ac:dyDescent="0.2">
      <c r="G71587"/>
    </row>
    <row r="71588" spans="7:7" x14ac:dyDescent="0.2">
      <c r="G71588"/>
    </row>
    <row r="71589" spans="7:7" x14ac:dyDescent="0.2">
      <c r="G71589"/>
    </row>
    <row r="71590" spans="7:7" x14ac:dyDescent="0.2">
      <c r="G71590"/>
    </row>
    <row r="71591" spans="7:7" x14ac:dyDescent="0.2">
      <c r="G71591"/>
    </row>
    <row r="71592" spans="7:7" x14ac:dyDescent="0.2">
      <c r="G71592"/>
    </row>
    <row r="71593" spans="7:7" x14ac:dyDescent="0.2">
      <c r="G71593"/>
    </row>
    <row r="71594" spans="7:7" x14ac:dyDescent="0.2">
      <c r="G71594"/>
    </row>
    <row r="71595" spans="7:7" x14ac:dyDescent="0.2">
      <c r="G71595"/>
    </row>
    <row r="71596" spans="7:7" x14ac:dyDescent="0.2">
      <c r="G71596"/>
    </row>
    <row r="71597" spans="7:7" x14ac:dyDescent="0.2">
      <c r="G71597"/>
    </row>
    <row r="71598" spans="7:7" x14ac:dyDescent="0.2">
      <c r="G71598"/>
    </row>
    <row r="71599" spans="7:7" x14ac:dyDescent="0.2">
      <c r="G71599"/>
    </row>
    <row r="71600" spans="7:7" x14ac:dyDescent="0.2">
      <c r="G71600"/>
    </row>
    <row r="71601" spans="7:7" x14ac:dyDescent="0.2">
      <c r="G71601"/>
    </row>
    <row r="71602" spans="7:7" x14ac:dyDescent="0.2">
      <c r="G71602"/>
    </row>
    <row r="71603" spans="7:7" x14ac:dyDescent="0.2">
      <c r="G71603"/>
    </row>
    <row r="71604" spans="7:7" x14ac:dyDescent="0.2">
      <c r="G71604"/>
    </row>
    <row r="71605" spans="7:7" x14ac:dyDescent="0.2">
      <c r="G71605"/>
    </row>
    <row r="71606" spans="7:7" x14ac:dyDescent="0.2">
      <c r="G71606"/>
    </row>
    <row r="71607" spans="7:7" x14ac:dyDescent="0.2">
      <c r="G71607"/>
    </row>
    <row r="71608" spans="7:7" x14ac:dyDescent="0.2">
      <c r="G71608"/>
    </row>
    <row r="71609" spans="7:7" x14ac:dyDescent="0.2">
      <c r="G71609"/>
    </row>
    <row r="71610" spans="7:7" x14ac:dyDescent="0.2">
      <c r="G71610"/>
    </row>
    <row r="71611" spans="7:7" x14ac:dyDescent="0.2">
      <c r="G71611"/>
    </row>
    <row r="71612" spans="7:7" x14ac:dyDescent="0.2">
      <c r="G71612"/>
    </row>
    <row r="71613" spans="7:7" x14ac:dyDescent="0.2">
      <c r="G71613"/>
    </row>
    <row r="71614" spans="7:7" x14ac:dyDescent="0.2">
      <c r="G71614"/>
    </row>
    <row r="71615" spans="7:7" x14ac:dyDescent="0.2">
      <c r="G71615"/>
    </row>
    <row r="71616" spans="7:7" x14ac:dyDescent="0.2">
      <c r="G71616"/>
    </row>
    <row r="71617" spans="7:7" x14ac:dyDescent="0.2">
      <c r="G71617"/>
    </row>
    <row r="71618" spans="7:7" x14ac:dyDescent="0.2">
      <c r="G71618"/>
    </row>
    <row r="71619" spans="7:7" x14ac:dyDescent="0.2">
      <c r="G71619"/>
    </row>
    <row r="71620" spans="7:7" x14ac:dyDescent="0.2">
      <c r="G71620"/>
    </row>
    <row r="71621" spans="7:7" x14ac:dyDescent="0.2">
      <c r="G71621"/>
    </row>
    <row r="71622" spans="7:7" x14ac:dyDescent="0.2">
      <c r="G71622"/>
    </row>
    <row r="71623" spans="7:7" x14ac:dyDescent="0.2">
      <c r="G71623"/>
    </row>
    <row r="71624" spans="7:7" x14ac:dyDescent="0.2">
      <c r="G71624"/>
    </row>
    <row r="71625" spans="7:7" x14ac:dyDescent="0.2">
      <c r="G71625"/>
    </row>
    <row r="71626" spans="7:7" x14ac:dyDescent="0.2">
      <c r="G71626"/>
    </row>
    <row r="71627" spans="7:7" x14ac:dyDescent="0.2">
      <c r="G71627"/>
    </row>
    <row r="71628" spans="7:7" x14ac:dyDescent="0.2">
      <c r="G71628"/>
    </row>
    <row r="71629" spans="7:7" x14ac:dyDescent="0.2">
      <c r="G71629"/>
    </row>
    <row r="71630" spans="7:7" x14ac:dyDescent="0.2">
      <c r="G71630"/>
    </row>
    <row r="71631" spans="7:7" x14ac:dyDescent="0.2">
      <c r="G71631"/>
    </row>
    <row r="71632" spans="7:7" x14ac:dyDescent="0.2">
      <c r="G71632"/>
    </row>
    <row r="71633" spans="7:7" x14ac:dyDescent="0.2">
      <c r="G71633"/>
    </row>
    <row r="71634" spans="7:7" x14ac:dyDescent="0.2">
      <c r="G71634"/>
    </row>
    <row r="71635" spans="7:7" x14ac:dyDescent="0.2">
      <c r="G71635"/>
    </row>
    <row r="71636" spans="7:7" x14ac:dyDescent="0.2">
      <c r="G71636"/>
    </row>
    <row r="71637" spans="7:7" x14ac:dyDescent="0.2">
      <c r="G71637"/>
    </row>
    <row r="71638" spans="7:7" x14ac:dyDescent="0.2">
      <c r="G71638"/>
    </row>
    <row r="71639" spans="7:7" x14ac:dyDescent="0.2">
      <c r="G71639"/>
    </row>
    <row r="71640" spans="7:7" x14ac:dyDescent="0.2">
      <c r="G71640"/>
    </row>
    <row r="71641" spans="7:7" x14ac:dyDescent="0.2">
      <c r="G71641"/>
    </row>
    <row r="71642" spans="7:7" x14ac:dyDescent="0.2">
      <c r="G71642"/>
    </row>
    <row r="71643" spans="7:7" x14ac:dyDescent="0.2">
      <c r="G71643"/>
    </row>
    <row r="71644" spans="7:7" x14ac:dyDescent="0.2">
      <c r="G71644"/>
    </row>
    <row r="71645" spans="7:7" x14ac:dyDescent="0.2">
      <c r="G71645"/>
    </row>
    <row r="71646" spans="7:7" x14ac:dyDescent="0.2">
      <c r="G71646"/>
    </row>
    <row r="71647" spans="7:7" x14ac:dyDescent="0.2">
      <c r="G71647"/>
    </row>
    <row r="71648" spans="7:7" x14ac:dyDescent="0.2">
      <c r="G71648"/>
    </row>
    <row r="71649" spans="7:7" x14ac:dyDescent="0.2">
      <c r="G71649"/>
    </row>
    <row r="71650" spans="7:7" x14ac:dyDescent="0.2">
      <c r="G71650"/>
    </row>
    <row r="71651" spans="7:7" x14ac:dyDescent="0.2">
      <c r="G71651"/>
    </row>
    <row r="71652" spans="7:7" x14ac:dyDescent="0.2">
      <c r="G71652"/>
    </row>
    <row r="71653" spans="7:7" x14ac:dyDescent="0.2">
      <c r="G71653"/>
    </row>
    <row r="71654" spans="7:7" x14ac:dyDescent="0.2">
      <c r="G71654"/>
    </row>
    <row r="71655" spans="7:7" x14ac:dyDescent="0.2">
      <c r="G71655"/>
    </row>
    <row r="71656" spans="7:7" x14ac:dyDescent="0.2">
      <c r="G71656"/>
    </row>
    <row r="71657" spans="7:7" x14ac:dyDescent="0.2">
      <c r="G71657"/>
    </row>
    <row r="71658" spans="7:7" x14ac:dyDescent="0.2">
      <c r="G71658"/>
    </row>
    <row r="71659" spans="7:7" x14ac:dyDescent="0.2">
      <c r="G71659"/>
    </row>
    <row r="71660" spans="7:7" x14ac:dyDescent="0.2">
      <c r="G71660"/>
    </row>
    <row r="71661" spans="7:7" x14ac:dyDescent="0.2">
      <c r="G71661"/>
    </row>
    <row r="71662" spans="7:7" x14ac:dyDescent="0.2">
      <c r="G71662"/>
    </row>
    <row r="71663" spans="7:7" x14ac:dyDescent="0.2">
      <c r="G71663"/>
    </row>
    <row r="71664" spans="7:7" x14ac:dyDescent="0.2">
      <c r="G71664"/>
    </row>
    <row r="71665" spans="7:7" x14ac:dyDescent="0.2">
      <c r="G71665"/>
    </row>
    <row r="71666" spans="7:7" x14ac:dyDescent="0.2">
      <c r="G71666"/>
    </row>
    <row r="71667" spans="7:7" x14ac:dyDescent="0.2">
      <c r="G71667"/>
    </row>
    <row r="71668" spans="7:7" x14ac:dyDescent="0.2">
      <c r="G71668"/>
    </row>
    <row r="71669" spans="7:7" x14ac:dyDescent="0.2">
      <c r="G71669"/>
    </row>
    <row r="71670" spans="7:7" x14ac:dyDescent="0.2">
      <c r="G71670"/>
    </row>
    <row r="71671" spans="7:7" x14ac:dyDescent="0.2">
      <c r="G71671"/>
    </row>
    <row r="71672" spans="7:7" x14ac:dyDescent="0.2">
      <c r="G71672"/>
    </row>
    <row r="71673" spans="7:7" x14ac:dyDescent="0.2">
      <c r="G71673"/>
    </row>
    <row r="71674" spans="7:7" x14ac:dyDescent="0.2">
      <c r="G71674"/>
    </row>
    <row r="71675" spans="7:7" x14ac:dyDescent="0.2">
      <c r="G71675"/>
    </row>
    <row r="71676" spans="7:7" x14ac:dyDescent="0.2">
      <c r="G71676"/>
    </row>
    <row r="71677" spans="7:7" x14ac:dyDescent="0.2">
      <c r="G71677"/>
    </row>
    <row r="71678" spans="7:7" x14ac:dyDescent="0.2">
      <c r="G71678"/>
    </row>
    <row r="71679" spans="7:7" x14ac:dyDescent="0.2">
      <c r="G71679"/>
    </row>
    <row r="71680" spans="7:7" x14ac:dyDescent="0.2">
      <c r="G71680"/>
    </row>
    <row r="71681" spans="7:7" x14ac:dyDescent="0.2">
      <c r="G71681"/>
    </row>
    <row r="71682" spans="7:7" x14ac:dyDescent="0.2">
      <c r="G71682"/>
    </row>
    <row r="71683" spans="7:7" x14ac:dyDescent="0.2">
      <c r="G71683"/>
    </row>
    <row r="71684" spans="7:7" x14ac:dyDescent="0.2">
      <c r="G71684"/>
    </row>
    <row r="71685" spans="7:7" x14ac:dyDescent="0.2">
      <c r="G71685"/>
    </row>
    <row r="71686" spans="7:7" x14ac:dyDescent="0.2">
      <c r="G71686"/>
    </row>
    <row r="71687" spans="7:7" x14ac:dyDescent="0.2">
      <c r="G71687"/>
    </row>
    <row r="71688" spans="7:7" x14ac:dyDescent="0.2">
      <c r="G71688"/>
    </row>
    <row r="71689" spans="7:7" x14ac:dyDescent="0.2">
      <c r="G71689"/>
    </row>
    <row r="71690" spans="7:7" x14ac:dyDescent="0.2">
      <c r="G71690"/>
    </row>
    <row r="71691" spans="7:7" x14ac:dyDescent="0.2">
      <c r="G71691"/>
    </row>
    <row r="71692" spans="7:7" x14ac:dyDescent="0.2">
      <c r="G71692"/>
    </row>
    <row r="71693" spans="7:7" x14ac:dyDescent="0.2">
      <c r="G71693"/>
    </row>
    <row r="71694" spans="7:7" x14ac:dyDescent="0.2">
      <c r="G71694"/>
    </row>
    <row r="71695" spans="7:7" x14ac:dyDescent="0.2">
      <c r="G71695"/>
    </row>
    <row r="71696" spans="7:7" x14ac:dyDescent="0.2">
      <c r="G71696"/>
    </row>
    <row r="71697" spans="7:7" x14ac:dyDescent="0.2">
      <c r="G71697"/>
    </row>
    <row r="71698" spans="7:7" x14ac:dyDescent="0.2">
      <c r="G71698"/>
    </row>
    <row r="71699" spans="7:7" x14ac:dyDescent="0.2">
      <c r="G71699"/>
    </row>
    <row r="71700" spans="7:7" x14ac:dyDescent="0.2">
      <c r="G71700"/>
    </row>
    <row r="71701" spans="7:7" x14ac:dyDescent="0.2">
      <c r="G71701"/>
    </row>
    <row r="71702" spans="7:7" x14ac:dyDescent="0.2">
      <c r="G71702"/>
    </row>
    <row r="71703" spans="7:7" x14ac:dyDescent="0.2">
      <c r="G71703"/>
    </row>
    <row r="71704" spans="7:7" x14ac:dyDescent="0.2">
      <c r="G71704"/>
    </row>
    <row r="71705" spans="7:7" x14ac:dyDescent="0.2">
      <c r="G71705"/>
    </row>
    <row r="71706" spans="7:7" x14ac:dyDescent="0.2">
      <c r="G71706"/>
    </row>
    <row r="71707" spans="7:7" x14ac:dyDescent="0.2">
      <c r="G71707"/>
    </row>
    <row r="71708" spans="7:7" x14ac:dyDescent="0.2">
      <c r="G71708"/>
    </row>
    <row r="71709" spans="7:7" x14ac:dyDescent="0.2">
      <c r="G71709"/>
    </row>
    <row r="71710" spans="7:7" x14ac:dyDescent="0.2">
      <c r="G71710"/>
    </row>
    <row r="71711" spans="7:7" x14ac:dyDescent="0.2">
      <c r="G71711"/>
    </row>
    <row r="71712" spans="7:7" x14ac:dyDescent="0.2">
      <c r="G71712"/>
    </row>
    <row r="71713" spans="7:7" x14ac:dyDescent="0.2">
      <c r="G71713"/>
    </row>
    <row r="71714" spans="7:7" x14ac:dyDescent="0.2">
      <c r="G71714"/>
    </row>
    <row r="71715" spans="7:7" x14ac:dyDescent="0.2">
      <c r="G71715"/>
    </row>
    <row r="71716" spans="7:7" x14ac:dyDescent="0.2">
      <c r="G71716"/>
    </row>
    <row r="71717" spans="7:7" x14ac:dyDescent="0.2">
      <c r="G71717"/>
    </row>
    <row r="71718" spans="7:7" x14ac:dyDescent="0.2">
      <c r="G71718"/>
    </row>
    <row r="71719" spans="7:7" x14ac:dyDescent="0.2">
      <c r="G71719"/>
    </row>
    <row r="71720" spans="7:7" x14ac:dyDescent="0.2">
      <c r="G71720"/>
    </row>
    <row r="71721" spans="7:7" x14ac:dyDescent="0.2">
      <c r="G71721"/>
    </row>
    <row r="71722" spans="7:7" x14ac:dyDescent="0.2">
      <c r="G71722"/>
    </row>
    <row r="71723" spans="7:7" x14ac:dyDescent="0.2">
      <c r="G71723"/>
    </row>
    <row r="71724" spans="7:7" x14ac:dyDescent="0.2">
      <c r="G71724"/>
    </row>
    <row r="71725" spans="7:7" x14ac:dyDescent="0.2">
      <c r="G71725"/>
    </row>
    <row r="71726" spans="7:7" x14ac:dyDescent="0.2">
      <c r="G71726"/>
    </row>
    <row r="71727" spans="7:7" x14ac:dyDescent="0.2">
      <c r="G71727"/>
    </row>
    <row r="71728" spans="7:7" x14ac:dyDescent="0.2">
      <c r="G71728"/>
    </row>
    <row r="71729" spans="7:7" x14ac:dyDescent="0.2">
      <c r="G71729"/>
    </row>
    <row r="71730" spans="7:7" x14ac:dyDescent="0.2">
      <c r="G71730"/>
    </row>
    <row r="71731" spans="7:7" x14ac:dyDescent="0.2">
      <c r="G71731"/>
    </row>
    <row r="71732" spans="7:7" x14ac:dyDescent="0.2">
      <c r="G71732"/>
    </row>
    <row r="71733" spans="7:7" x14ac:dyDescent="0.2">
      <c r="G71733"/>
    </row>
    <row r="71734" spans="7:7" x14ac:dyDescent="0.2">
      <c r="G71734"/>
    </row>
    <row r="71735" spans="7:7" x14ac:dyDescent="0.2">
      <c r="G71735"/>
    </row>
    <row r="71736" spans="7:7" x14ac:dyDescent="0.2">
      <c r="G71736"/>
    </row>
    <row r="71737" spans="7:7" x14ac:dyDescent="0.2">
      <c r="G71737"/>
    </row>
    <row r="71738" spans="7:7" x14ac:dyDescent="0.2">
      <c r="G71738"/>
    </row>
    <row r="71739" spans="7:7" x14ac:dyDescent="0.2">
      <c r="G71739"/>
    </row>
    <row r="71740" spans="7:7" x14ac:dyDescent="0.2">
      <c r="G71740"/>
    </row>
    <row r="71741" spans="7:7" x14ac:dyDescent="0.2">
      <c r="G71741"/>
    </row>
    <row r="71742" spans="7:7" x14ac:dyDescent="0.2">
      <c r="G71742"/>
    </row>
    <row r="71743" spans="7:7" x14ac:dyDescent="0.2">
      <c r="G71743"/>
    </row>
    <row r="71744" spans="7:7" x14ac:dyDescent="0.2">
      <c r="G71744"/>
    </row>
    <row r="71745" spans="7:7" x14ac:dyDescent="0.2">
      <c r="G71745"/>
    </row>
    <row r="71746" spans="7:7" x14ac:dyDescent="0.2">
      <c r="G71746"/>
    </row>
    <row r="71747" spans="7:7" x14ac:dyDescent="0.2">
      <c r="G71747"/>
    </row>
    <row r="71748" spans="7:7" x14ac:dyDescent="0.2">
      <c r="G71748"/>
    </row>
    <row r="71749" spans="7:7" x14ac:dyDescent="0.2">
      <c r="G71749"/>
    </row>
    <row r="71750" spans="7:7" x14ac:dyDescent="0.2">
      <c r="G71750"/>
    </row>
    <row r="71751" spans="7:7" x14ac:dyDescent="0.2">
      <c r="G71751"/>
    </row>
    <row r="71752" spans="7:7" x14ac:dyDescent="0.2">
      <c r="G71752"/>
    </row>
    <row r="71753" spans="7:7" x14ac:dyDescent="0.2">
      <c r="G71753"/>
    </row>
    <row r="71754" spans="7:7" x14ac:dyDescent="0.2">
      <c r="G71754"/>
    </row>
    <row r="71755" spans="7:7" x14ac:dyDescent="0.2">
      <c r="G71755"/>
    </row>
    <row r="71756" spans="7:7" x14ac:dyDescent="0.2">
      <c r="G71756"/>
    </row>
    <row r="71757" spans="7:7" x14ac:dyDescent="0.2">
      <c r="G71757"/>
    </row>
    <row r="71758" spans="7:7" x14ac:dyDescent="0.2">
      <c r="G71758"/>
    </row>
    <row r="71759" spans="7:7" x14ac:dyDescent="0.2">
      <c r="G71759"/>
    </row>
    <row r="71760" spans="7:7" x14ac:dyDescent="0.2">
      <c r="G71760"/>
    </row>
    <row r="71761" spans="7:7" x14ac:dyDescent="0.2">
      <c r="G71761"/>
    </row>
    <row r="71762" spans="7:7" x14ac:dyDescent="0.2">
      <c r="G71762"/>
    </row>
    <row r="71763" spans="7:7" x14ac:dyDescent="0.2">
      <c r="G71763"/>
    </row>
    <row r="71764" spans="7:7" x14ac:dyDescent="0.2">
      <c r="G71764"/>
    </row>
    <row r="71765" spans="7:7" x14ac:dyDescent="0.2">
      <c r="G71765"/>
    </row>
    <row r="71766" spans="7:7" x14ac:dyDescent="0.2">
      <c r="G71766"/>
    </row>
    <row r="71767" spans="7:7" x14ac:dyDescent="0.2">
      <c r="G71767"/>
    </row>
    <row r="71768" spans="7:7" x14ac:dyDescent="0.2">
      <c r="G71768"/>
    </row>
    <row r="71769" spans="7:7" x14ac:dyDescent="0.2">
      <c r="G71769"/>
    </row>
    <row r="71770" spans="7:7" x14ac:dyDescent="0.2">
      <c r="G71770"/>
    </row>
    <row r="71771" spans="7:7" x14ac:dyDescent="0.2">
      <c r="G71771"/>
    </row>
    <row r="71772" spans="7:7" x14ac:dyDescent="0.2">
      <c r="G71772"/>
    </row>
    <row r="71773" spans="7:7" x14ac:dyDescent="0.2">
      <c r="G71773"/>
    </row>
    <row r="71774" spans="7:7" x14ac:dyDescent="0.2">
      <c r="G71774"/>
    </row>
    <row r="71775" spans="7:7" x14ac:dyDescent="0.2">
      <c r="G71775"/>
    </row>
    <row r="71776" spans="7:7" x14ac:dyDescent="0.2">
      <c r="G71776"/>
    </row>
    <row r="71777" spans="7:7" x14ac:dyDescent="0.2">
      <c r="G71777"/>
    </row>
    <row r="71778" spans="7:7" x14ac:dyDescent="0.2">
      <c r="G71778"/>
    </row>
    <row r="71779" spans="7:7" x14ac:dyDescent="0.2">
      <c r="G71779"/>
    </row>
    <row r="71780" spans="7:7" x14ac:dyDescent="0.2">
      <c r="G71780"/>
    </row>
    <row r="71781" spans="7:7" x14ac:dyDescent="0.2">
      <c r="G71781"/>
    </row>
    <row r="71782" spans="7:7" x14ac:dyDescent="0.2">
      <c r="G71782"/>
    </row>
    <row r="71783" spans="7:7" x14ac:dyDescent="0.2">
      <c r="G71783"/>
    </row>
    <row r="71784" spans="7:7" x14ac:dyDescent="0.2">
      <c r="G71784"/>
    </row>
    <row r="71785" spans="7:7" x14ac:dyDescent="0.2">
      <c r="G71785"/>
    </row>
    <row r="71786" spans="7:7" x14ac:dyDescent="0.2">
      <c r="G71786"/>
    </row>
    <row r="71787" spans="7:7" x14ac:dyDescent="0.2">
      <c r="G71787"/>
    </row>
    <row r="71788" spans="7:7" x14ac:dyDescent="0.2">
      <c r="G71788"/>
    </row>
    <row r="71789" spans="7:7" x14ac:dyDescent="0.2">
      <c r="G71789"/>
    </row>
    <row r="71790" spans="7:7" x14ac:dyDescent="0.2">
      <c r="G71790"/>
    </row>
    <row r="71791" spans="7:7" x14ac:dyDescent="0.2">
      <c r="G71791"/>
    </row>
    <row r="71792" spans="7:7" x14ac:dyDescent="0.2">
      <c r="G71792"/>
    </row>
    <row r="71793" spans="7:7" x14ac:dyDescent="0.2">
      <c r="G71793"/>
    </row>
    <row r="71794" spans="7:7" x14ac:dyDescent="0.2">
      <c r="G71794"/>
    </row>
    <row r="71795" spans="7:7" x14ac:dyDescent="0.2">
      <c r="G71795"/>
    </row>
    <row r="71796" spans="7:7" x14ac:dyDescent="0.2">
      <c r="G71796"/>
    </row>
    <row r="71797" spans="7:7" x14ac:dyDescent="0.2">
      <c r="G71797"/>
    </row>
    <row r="71798" spans="7:7" x14ac:dyDescent="0.2">
      <c r="G71798"/>
    </row>
    <row r="71799" spans="7:7" x14ac:dyDescent="0.2">
      <c r="G71799"/>
    </row>
    <row r="71800" spans="7:7" x14ac:dyDescent="0.2">
      <c r="G71800"/>
    </row>
    <row r="71801" spans="7:7" x14ac:dyDescent="0.2">
      <c r="G71801"/>
    </row>
    <row r="71802" spans="7:7" x14ac:dyDescent="0.2">
      <c r="G71802"/>
    </row>
    <row r="71803" spans="7:7" x14ac:dyDescent="0.2">
      <c r="G71803"/>
    </row>
    <row r="71804" spans="7:7" x14ac:dyDescent="0.2">
      <c r="G71804"/>
    </row>
    <row r="71805" spans="7:7" x14ac:dyDescent="0.2">
      <c r="G71805"/>
    </row>
    <row r="71806" spans="7:7" x14ac:dyDescent="0.2">
      <c r="G71806"/>
    </row>
    <row r="71807" spans="7:7" x14ac:dyDescent="0.2">
      <c r="G71807"/>
    </row>
    <row r="71808" spans="7:7" x14ac:dyDescent="0.2">
      <c r="G71808"/>
    </row>
    <row r="71809" spans="7:7" x14ac:dyDescent="0.2">
      <c r="G71809"/>
    </row>
    <row r="71810" spans="7:7" x14ac:dyDescent="0.2">
      <c r="G71810"/>
    </row>
    <row r="71811" spans="7:7" x14ac:dyDescent="0.2">
      <c r="G71811"/>
    </row>
    <row r="71812" spans="7:7" x14ac:dyDescent="0.2">
      <c r="G71812"/>
    </row>
    <row r="71813" spans="7:7" x14ac:dyDescent="0.2">
      <c r="G71813"/>
    </row>
    <row r="71814" spans="7:7" x14ac:dyDescent="0.2">
      <c r="G71814"/>
    </row>
    <row r="71815" spans="7:7" x14ac:dyDescent="0.2">
      <c r="G71815"/>
    </row>
    <row r="71816" spans="7:7" x14ac:dyDescent="0.2">
      <c r="G71816"/>
    </row>
    <row r="71817" spans="7:7" x14ac:dyDescent="0.2">
      <c r="G71817"/>
    </row>
    <row r="71818" spans="7:7" x14ac:dyDescent="0.2">
      <c r="G71818"/>
    </row>
    <row r="71819" spans="7:7" x14ac:dyDescent="0.2">
      <c r="G71819"/>
    </row>
    <row r="71820" spans="7:7" x14ac:dyDescent="0.2">
      <c r="G71820"/>
    </row>
    <row r="71821" spans="7:7" x14ac:dyDescent="0.2">
      <c r="G71821"/>
    </row>
    <row r="71822" spans="7:7" x14ac:dyDescent="0.2">
      <c r="G71822"/>
    </row>
    <row r="71823" spans="7:7" x14ac:dyDescent="0.2">
      <c r="G71823"/>
    </row>
    <row r="71824" spans="7:7" x14ac:dyDescent="0.2">
      <c r="G71824"/>
    </row>
    <row r="71825" spans="7:7" x14ac:dyDescent="0.2">
      <c r="G71825"/>
    </row>
    <row r="71826" spans="7:7" x14ac:dyDescent="0.2">
      <c r="G71826"/>
    </row>
    <row r="71827" spans="7:7" x14ac:dyDescent="0.2">
      <c r="G71827"/>
    </row>
    <row r="71828" spans="7:7" x14ac:dyDescent="0.2">
      <c r="G71828"/>
    </row>
    <row r="71829" spans="7:7" x14ac:dyDescent="0.2">
      <c r="G71829"/>
    </row>
    <row r="71830" spans="7:7" x14ac:dyDescent="0.2">
      <c r="G71830"/>
    </row>
    <row r="71831" spans="7:7" x14ac:dyDescent="0.2">
      <c r="G71831"/>
    </row>
    <row r="71832" spans="7:7" x14ac:dyDescent="0.2">
      <c r="G71832"/>
    </row>
    <row r="71833" spans="7:7" x14ac:dyDescent="0.2">
      <c r="G71833"/>
    </row>
    <row r="71834" spans="7:7" x14ac:dyDescent="0.2">
      <c r="G71834"/>
    </row>
    <row r="71835" spans="7:7" x14ac:dyDescent="0.2">
      <c r="G71835"/>
    </row>
    <row r="71836" spans="7:7" x14ac:dyDescent="0.2">
      <c r="G71836"/>
    </row>
    <row r="71837" spans="7:7" x14ac:dyDescent="0.2">
      <c r="G71837"/>
    </row>
    <row r="71838" spans="7:7" x14ac:dyDescent="0.2">
      <c r="G71838"/>
    </row>
    <row r="71839" spans="7:7" x14ac:dyDescent="0.2">
      <c r="G71839"/>
    </row>
    <row r="71840" spans="7:7" x14ac:dyDescent="0.2">
      <c r="G71840"/>
    </row>
    <row r="71841" spans="7:7" x14ac:dyDescent="0.2">
      <c r="G71841"/>
    </row>
    <row r="71842" spans="7:7" x14ac:dyDescent="0.2">
      <c r="G71842"/>
    </row>
    <row r="71843" spans="7:7" x14ac:dyDescent="0.2">
      <c r="G71843"/>
    </row>
    <row r="71844" spans="7:7" x14ac:dyDescent="0.2">
      <c r="G71844"/>
    </row>
    <row r="71845" spans="7:7" x14ac:dyDescent="0.2">
      <c r="G71845"/>
    </row>
    <row r="71846" spans="7:7" x14ac:dyDescent="0.2">
      <c r="G71846"/>
    </row>
    <row r="71847" spans="7:7" x14ac:dyDescent="0.2">
      <c r="G71847"/>
    </row>
    <row r="71848" spans="7:7" x14ac:dyDescent="0.2">
      <c r="G71848"/>
    </row>
    <row r="71849" spans="7:7" x14ac:dyDescent="0.2">
      <c r="G71849"/>
    </row>
    <row r="71850" spans="7:7" x14ac:dyDescent="0.2">
      <c r="G71850"/>
    </row>
    <row r="71851" spans="7:7" x14ac:dyDescent="0.2">
      <c r="G71851"/>
    </row>
    <row r="71852" spans="7:7" x14ac:dyDescent="0.2">
      <c r="G71852"/>
    </row>
    <row r="71853" spans="7:7" x14ac:dyDescent="0.2">
      <c r="G71853"/>
    </row>
    <row r="71854" spans="7:7" x14ac:dyDescent="0.2">
      <c r="G71854"/>
    </row>
    <row r="71855" spans="7:7" x14ac:dyDescent="0.2">
      <c r="G71855"/>
    </row>
    <row r="71856" spans="7:7" x14ac:dyDescent="0.2">
      <c r="G71856"/>
    </row>
    <row r="71857" spans="7:7" x14ac:dyDescent="0.2">
      <c r="G71857"/>
    </row>
    <row r="71858" spans="7:7" x14ac:dyDescent="0.2">
      <c r="G71858"/>
    </row>
    <row r="71859" spans="7:7" x14ac:dyDescent="0.2">
      <c r="G71859"/>
    </row>
    <row r="71860" spans="7:7" x14ac:dyDescent="0.2">
      <c r="G71860"/>
    </row>
    <row r="71861" spans="7:7" x14ac:dyDescent="0.2">
      <c r="G71861"/>
    </row>
    <row r="71862" spans="7:7" x14ac:dyDescent="0.2">
      <c r="G71862"/>
    </row>
    <row r="71863" spans="7:7" x14ac:dyDescent="0.2">
      <c r="G71863"/>
    </row>
    <row r="71864" spans="7:7" x14ac:dyDescent="0.2">
      <c r="G71864"/>
    </row>
    <row r="71865" spans="7:7" x14ac:dyDescent="0.2">
      <c r="G71865"/>
    </row>
    <row r="71866" spans="7:7" x14ac:dyDescent="0.2">
      <c r="G71866"/>
    </row>
    <row r="71867" spans="7:7" x14ac:dyDescent="0.2">
      <c r="G71867"/>
    </row>
    <row r="71868" spans="7:7" x14ac:dyDescent="0.2">
      <c r="G71868"/>
    </row>
    <row r="71869" spans="7:7" x14ac:dyDescent="0.2">
      <c r="G71869"/>
    </row>
    <row r="71870" spans="7:7" x14ac:dyDescent="0.2">
      <c r="G71870"/>
    </row>
    <row r="71871" spans="7:7" x14ac:dyDescent="0.2">
      <c r="G71871"/>
    </row>
    <row r="71872" spans="7:7" x14ac:dyDescent="0.2">
      <c r="G71872"/>
    </row>
    <row r="71873" spans="7:7" x14ac:dyDescent="0.2">
      <c r="G71873"/>
    </row>
    <row r="71874" spans="7:7" x14ac:dyDescent="0.2">
      <c r="G71874"/>
    </row>
    <row r="71875" spans="7:7" x14ac:dyDescent="0.2">
      <c r="G71875"/>
    </row>
    <row r="71876" spans="7:7" x14ac:dyDescent="0.2">
      <c r="G71876"/>
    </row>
    <row r="71877" spans="7:7" x14ac:dyDescent="0.2">
      <c r="G71877"/>
    </row>
    <row r="71878" spans="7:7" x14ac:dyDescent="0.2">
      <c r="G71878"/>
    </row>
    <row r="71879" spans="7:7" x14ac:dyDescent="0.2">
      <c r="G71879"/>
    </row>
    <row r="71880" spans="7:7" x14ac:dyDescent="0.2">
      <c r="G71880"/>
    </row>
    <row r="71881" spans="7:7" x14ac:dyDescent="0.2">
      <c r="G71881"/>
    </row>
    <row r="71882" spans="7:7" x14ac:dyDescent="0.2">
      <c r="G71882"/>
    </row>
    <row r="71883" spans="7:7" x14ac:dyDescent="0.2">
      <c r="G71883"/>
    </row>
    <row r="71884" spans="7:7" x14ac:dyDescent="0.2">
      <c r="G71884"/>
    </row>
    <row r="71885" spans="7:7" x14ac:dyDescent="0.2">
      <c r="G71885"/>
    </row>
    <row r="71886" spans="7:7" x14ac:dyDescent="0.2">
      <c r="G71886"/>
    </row>
    <row r="71887" spans="7:7" x14ac:dyDescent="0.2">
      <c r="G71887"/>
    </row>
    <row r="71888" spans="7:7" x14ac:dyDescent="0.2">
      <c r="G71888"/>
    </row>
    <row r="71889" spans="7:7" x14ac:dyDescent="0.2">
      <c r="G71889"/>
    </row>
    <row r="71890" spans="7:7" x14ac:dyDescent="0.2">
      <c r="G71890"/>
    </row>
    <row r="71891" spans="7:7" x14ac:dyDescent="0.2">
      <c r="G71891"/>
    </row>
    <row r="71892" spans="7:7" x14ac:dyDescent="0.2">
      <c r="G71892"/>
    </row>
    <row r="71893" spans="7:7" x14ac:dyDescent="0.2">
      <c r="G71893"/>
    </row>
    <row r="71894" spans="7:7" x14ac:dyDescent="0.2">
      <c r="G71894"/>
    </row>
    <row r="71895" spans="7:7" x14ac:dyDescent="0.2">
      <c r="G71895"/>
    </row>
    <row r="71896" spans="7:7" x14ac:dyDescent="0.2">
      <c r="G71896"/>
    </row>
    <row r="71897" spans="7:7" x14ac:dyDescent="0.2">
      <c r="G71897"/>
    </row>
    <row r="71898" spans="7:7" x14ac:dyDescent="0.2">
      <c r="G71898"/>
    </row>
    <row r="71899" spans="7:7" x14ac:dyDescent="0.2">
      <c r="G71899"/>
    </row>
    <row r="71900" spans="7:7" x14ac:dyDescent="0.2">
      <c r="G71900"/>
    </row>
    <row r="71901" spans="7:7" x14ac:dyDescent="0.2">
      <c r="G71901"/>
    </row>
    <row r="71902" spans="7:7" x14ac:dyDescent="0.2">
      <c r="G71902"/>
    </row>
    <row r="71903" spans="7:7" x14ac:dyDescent="0.2">
      <c r="G71903"/>
    </row>
    <row r="71904" spans="7:7" x14ac:dyDescent="0.2">
      <c r="G71904"/>
    </row>
    <row r="71905" spans="7:7" x14ac:dyDescent="0.2">
      <c r="G71905"/>
    </row>
    <row r="71906" spans="7:7" x14ac:dyDescent="0.2">
      <c r="G71906"/>
    </row>
    <row r="71907" spans="7:7" x14ac:dyDescent="0.2">
      <c r="G71907"/>
    </row>
    <row r="71908" spans="7:7" x14ac:dyDescent="0.2">
      <c r="G71908"/>
    </row>
    <row r="71909" spans="7:7" x14ac:dyDescent="0.2">
      <c r="G71909"/>
    </row>
    <row r="71910" spans="7:7" x14ac:dyDescent="0.2">
      <c r="G71910"/>
    </row>
    <row r="71911" spans="7:7" x14ac:dyDescent="0.2">
      <c r="G71911"/>
    </row>
    <row r="71912" spans="7:7" x14ac:dyDescent="0.2">
      <c r="G71912"/>
    </row>
    <row r="71913" spans="7:7" x14ac:dyDescent="0.2">
      <c r="G71913"/>
    </row>
    <row r="71914" spans="7:7" x14ac:dyDescent="0.2">
      <c r="G71914"/>
    </row>
    <row r="71915" spans="7:7" x14ac:dyDescent="0.2">
      <c r="G71915"/>
    </row>
    <row r="71916" spans="7:7" x14ac:dyDescent="0.2">
      <c r="G71916"/>
    </row>
    <row r="71917" spans="7:7" x14ac:dyDescent="0.2">
      <c r="G71917"/>
    </row>
    <row r="71918" spans="7:7" x14ac:dyDescent="0.2">
      <c r="G71918"/>
    </row>
    <row r="71919" spans="7:7" x14ac:dyDescent="0.2">
      <c r="G71919"/>
    </row>
    <row r="71920" spans="7:7" x14ac:dyDescent="0.2">
      <c r="G71920"/>
    </row>
    <row r="71921" spans="7:7" x14ac:dyDescent="0.2">
      <c r="G71921"/>
    </row>
    <row r="71922" spans="7:7" x14ac:dyDescent="0.2">
      <c r="G71922"/>
    </row>
    <row r="71923" spans="7:7" x14ac:dyDescent="0.2">
      <c r="G71923"/>
    </row>
    <row r="71924" spans="7:7" x14ac:dyDescent="0.2">
      <c r="G71924"/>
    </row>
    <row r="71925" spans="7:7" x14ac:dyDescent="0.2">
      <c r="G71925"/>
    </row>
    <row r="71926" spans="7:7" x14ac:dyDescent="0.2">
      <c r="G71926"/>
    </row>
    <row r="71927" spans="7:7" x14ac:dyDescent="0.2">
      <c r="G71927"/>
    </row>
    <row r="71928" spans="7:7" x14ac:dyDescent="0.2">
      <c r="G71928"/>
    </row>
    <row r="71929" spans="7:7" x14ac:dyDescent="0.2">
      <c r="G71929"/>
    </row>
    <row r="71930" spans="7:7" x14ac:dyDescent="0.2">
      <c r="G71930"/>
    </row>
    <row r="71931" spans="7:7" x14ac:dyDescent="0.2">
      <c r="G71931"/>
    </row>
    <row r="71932" spans="7:7" x14ac:dyDescent="0.2">
      <c r="G71932"/>
    </row>
    <row r="71933" spans="7:7" x14ac:dyDescent="0.2">
      <c r="G71933"/>
    </row>
    <row r="71934" spans="7:7" x14ac:dyDescent="0.2">
      <c r="G71934"/>
    </row>
    <row r="71935" spans="7:7" x14ac:dyDescent="0.2">
      <c r="G71935"/>
    </row>
    <row r="71936" spans="7:7" x14ac:dyDescent="0.2">
      <c r="G71936"/>
    </row>
    <row r="71937" spans="7:7" x14ac:dyDescent="0.2">
      <c r="G71937"/>
    </row>
    <row r="71938" spans="7:7" x14ac:dyDescent="0.2">
      <c r="G71938"/>
    </row>
    <row r="71939" spans="7:7" x14ac:dyDescent="0.2">
      <c r="G71939"/>
    </row>
    <row r="71940" spans="7:7" x14ac:dyDescent="0.2">
      <c r="G71940"/>
    </row>
    <row r="71941" spans="7:7" x14ac:dyDescent="0.2">
      <c r="G71941"/>
    </row>
    <row r="71942" spans="7:7" x14ac:dyDescent="0.2">
      <c r="G71942"/>
    </row>
    <row r="71943" spans="7:7" x14ac:dyDescent="0.2">
      <c r="G71943"/>
    </row>
    <row r="71944" spans="7:7" x14ac:dyDescent="0.2">
      <c r="G71944"/>
    </row>
    <row r="71945" spans="7:7" x14ac:dyDescent="0.2">
      <c r="G71945"/>
    </row>
    <row r="71946" spans="7:7" x14ac:dyDescent="0.2">
      <c r="G71946"/>
    </row>
    <row r="71947" spans="7:7" x14ac:dyDescent="0.2">
      <c r="G71947"/>
    </row>
    <row r="71948" spans="7:7" x14ac:dyDescent="0.2">
      <c r="G71948"/>
    </row>
    <row r="71949" spans="7:7" x14ac:dyDescent="0.2">
      <c r="G71949"/>
    </row>
    <row r="71950" spans="7:7" x14ac:dyDescent="0.2">
      <c r="G71950"/>
    </row>
    <row r="71951" spans="7:7" x14ac:dyDescent="0.2">
      <c r="G71951"/>
    </row>
    <row r="71952" spans="7:7" x14ac:dyDescent="0.2">
      <c r="G71952"/>
    </row>
    <row r="71953" spans="7:7" x14ac:dyDescent="0.2">
      <c r="G71953"/>
    </row>
    <row r="71954" spans="7:7" x14ac:dyDescent="0.2">
      <c r="G71954"/>
    </row>
    <row r="71955" spans="7:7" x14ac:dyDescent="0.2">
      <c r="G71955"/>
    </row>
    <row r="71956" spans="7:7" x14ac:dyDescent="0.2">
      <c r="G71956"/>
    </row>
    <row r="71957" spans="7:7" x14ac:dyDescent="0.2">
      <c r="G71957"/>
    </row>
    <row r="71958" spans="7:7" x14ac:dyDescent="0.2">
      <c r="G71958"/>
    </row>
    <row r="71959" spans="7:7" x14ac:dyDescent="0.2">
      <c r="G71959"/>
    </row>
    <row r="71960" spans="7:7" x14ac:dyDescent="0.2">
      <c r="G71960"/>
    </row>
    <row r="71961" spans="7:7" x14ac:dyDescent="0.2">
      <c r="G71961"/>
    </row>
    <row r="71962" spans="7:7" x14ac:dyDescent="0.2">
      <c r="G71962"/>
    </row>
    <row r="71963" spans="7:7" x14ac:dyDescent="0.2">
      <c r="G71963"/>
    </row>
    <row r="71964" spans="7:7" x14ac:dyDescent="0.2">
      <c r="G71964"/>
    </row>
    <row r="71965" spans="7:7" x14ac:dyDescent="0.2">
      <c r="G71965"/>
    </row>
    <row r="71966" spans="7:7" x14ac:dyDescent="0.2">
      <c r="G71966"/>
    </row>
    <row r="71967" spans="7:7" x14ac:dyDescent="0.2">
      <c r="G71967"/>
    </row>
    <row r="71968" spans="7:7" x14ac:dyDescent="0.2">
      <c r="G71968"/>
    </row>
    <row r="71969" spans="7:7" x14ac:dyDescent="0.2">
      <c r="G71969"/>
    </row>
    <row r="71970" spans="7:7" x14ac:dyDescent="0.2">
      <c r="G71970"/>
    </row>
    <row r="71971" spans="7:7" x14ac:dyDescent="0.2">
      <c r="G71971"/>
    </row>
    <row r="71972" spans="7:7" x14ac:dyDescent="0.2">
      <c r="G71972"/>
    </row>
    <row r="71973" spans="7:7" x14ac:dyDescent="0.2">
      <c r="G71973"/>
    </row>
    <row r="71974" spans="7:7" x14ac:dyDescent="0.2">
      <c r="G71974"/>
    </row>
    <row r="71975" spans="7:7" x14ac:dyDescent="0.2">
      <c r="G71975"/>
    </row>
    <row r="71976" spans="7:7" x14ac:dyDescent="0.2">
      <c r="G71976"/>
    </row>
    <row r="71977" spans="7:7" x14ac:dyDescent="0.2">
      <c r="G71977"/>
    </row>
    <row r="71978" spans="7:7" x14ac:dyDescent="0.2">
      <c r="G71978"/>
    </row>
    <row r="71979" spans="7:7" x14ac:dyDescent="0.2">
      <c r="G71979"/>
    </row>
    <row r="71980" spans="7:7" x14ac:dyDescent="0.2">
      <c r="G71980"/>
    </row>
    <row r="71981" spans="7:7" x14ac:dyDescent="0.2">
      <c r="G71981"/>
    </row>
    <row r="71982" spans="7:7" x14ac:dyDescent="0.2">
      <c r="G71982"/>
    </row>
    <row r="71983" spans="7:7" x14ac:dyDescent="0.2">
      <c r="G71983"/>
    </row>
    <row r="71984" spans="7:7" x14ac:dyDescent="0.2">
      <c r="G71984"/>
    </row>
    <row r="71985" spans="7:7" x14ac:dyDescent="0.2">
      <c r="G71985"/>
    </row>
    <row r="71986" spans="7:7" x14ac:dyDescent="0.2">
      <c r="G71986"/>
    </row>
    <row r="71987" spans="7:7" x14ac:dyDescent="0.2">
      <c r="G71987"/>
    </row>
    <row r="71988" spans="7:7" x14ac:dyDescent="0.2">
      <c r="G71988"/>
    </row>
    <row r="71989" spans="7:7" x14ac:dyDescent="0.2">
      <c r="G71989"/>
    </row>
    <row r="71990" spans="7:7" x14ac:dyDescent="0.2">
      <c r="G71990"/>
    </row>
    <row r="71991" spans="7:7" x14ac:dyDescent="0.2">
      <c r="G71991"/>
    </row>
    <row r="71992" spans="7:7" x14ac:dyDescent="0.2">
      <c r="G71992"/>
    </row>
    <row r="71993" spans="7:7" x14ac:dyDescent="0.2">
      <c r="G71993"/>
    </row>
    <row r="71994" spans="7:7" x14ac:dyDescent="0.2">
      <c r="G71994"/>
    </row>
    <row r="71995" spans="7:7" x14ac:dyDescent="0.2">
      <c r="G71995"/>
    </row>
    <row r="71996" spans="7:7" x14ac:dyDescent="0.2">
      <c r="G71996"/>
    </row>
    <row r="71997" spans="7:7" x14ac:dyDescent="0.2">
      <c r="G71997"/>
    </row>
    <row r="71998" spans="7:7" x14ac:dyDescent="0.2">
      <c r="G71998"/>
    </row>
    <row r="71999" spans="7:7" x14ac:dyDescent="0.2">
      <c r="G71999"/>
    </row>
    <row r="72000" spans="7:7" x14ac:dyDescent="0.2">
      <c r="G72000"/>
    </row>
    <row r="72001" spans="7:7" x14ac:dyDescent="0.2">
      <c r="G72001"/>
    </row>
    <row r="72002" spans="7:7" x14ac:dyDescent="0.2">
      <c r="G72002"/>
    </row>
    <row r="72003" spans="7:7" x14ac:dyDescent="0.2">
      <c r="G72003"/>
    </row>
    <row r="72004" spans="7:7" x14ac:dyDescent="0.2">
      <c r="G72004"/>
    </row>
    <row r="72005" spans="7:7" x14ac:dyDescent="0.2">
      <c r="G72005"/>
    </row>
    <row r="72006" spans="7:7" x14ac:dyDescent="0.2">
      <c r="G72006"/>
    </row>
    <row r="72007" spans="7:7" x14ac:dyDescent="0.2">
      <c r="G72007"/>
    </row>
    <row r="72008" spans="7:7" x14ac:dyDescent="0.2">
      <c r="G72008"/>
    </row>
    <row r="72009" spans="7:7" x14ac:dyDescent="0.2">
      <c r="G72009"/>
    </row>
    <row r="72010" spans="7:7" x14ac:dyDescent="0.2">
      <c r="G72010"/>
    </row>
    <row r="72011" spans="7:7" x14ac:dyDescent="0.2">
      <c r="G72011"/>
    </row>
    <row r="72012" spans="7:7" x14ac:dyDescent="0.2">
      <c r="G72012"/>
    </row>
    <row r="72013" spans="7:7" x14ac:dyDescent="0.2">
      <c r="G72013"/>
    </row>
    <row r="72014" spans="7:7" x14ac:dyDescent="0.2">
      <c r="G72014"/>
    </row>
    <row r="72015" spans="7:7" x14ac:dyDescent="0.2">
      <c r="G72015"/>
    </row>
    <row r="72016" spans="7:7" x14ac:dyDescent="0.2">
      <c r="G72016"/>
    </row>
    <row r="72017" spans="7:7" x14ac:dyDescent="0.2">
      <c r="G72017"/>
    </row>
    <row r="72018" spans="7:7" x14ac:dyDescent="0.2">
      <c r="G72018"/>
    </row>
    <row r="72019" spans="7:7" x14ac:dyDescent="0.2">
      <c r="G72019"/>
    </row>
    <row r="72020" spans="7:7" x14ac:dyDescent="0.2">
      <c r="G72020"/>
    </row>
    <row r="72021" spans="7:7" x14ac:dyDescent="0.2">
      <c r="G72021"/>
    </row>
    <row r="72022" spans="7:7" x14ac:dyDescent="0.2">
      <c r="G72022"/>
    </row>
    <row r="72023" spans="7:7" x14ac:dyDescent="0.2">
      <c r="G72023"/>
    </row>
    <row r="72024" spans="7:7" x14ac:dyDescent="0.2">
      <c r="G72024"/>
    </row>
    <row r="72025" spans="7:7" x14ac:dyDescent="0.2">
      <c r="G72025"/>
    </row>
    <row r="72026" spans="7:7" x14ac:dyDescent="0.2">
      <c r="G72026"/>
    </row>
    <row r="72027" spans="7:7" x14ac:dyDescent="0.2">
      <c r="G72027"/>
    </row>
    <row r="72028" spans="7:7" x14ac:dyDescent="0.2">
      <c r="G72028"/>
    </row>
    <row r="72029" spans="7:7" x14ac:dyDescent="0.2">
      <c r="G72029"/>
    </row>
    <row r="72030" spans="7:7" x14ac:dyDescent="0.2">
      <c r="G72030"/>
    </row>
    <row r="72031" spans="7:7" x14ac:dyDescent="0.2">
      <c r="G72031"/>
    </row>
    <row r="72032" spans="7:7" x14ac:dyDescent="0.2">
      <c r="G72032"/>
    </row>
    <row r="72033" spans="7:7" x14ac:dyDescent="0.2">
      <c r="G72033"/>
    </row>
    <row r="72034" spans="7:7" x14ac:dyDescent="0.2">
      <c r="G72034"/>
    </row>
    <row r="72035" spans="7:7" x14ac:dyDescent="0.2">
      <c r="G72035"/>
    </row>
    <row r="72036" spans="7:7" x14ac:dyDescent="0.2">
      <c r="G72036"/>
    </row>
    <row r="72037" spans="7:7" x14ac:dyDescent="0.2">
      <c r="G72037"/>
    </row>
    <row r="72038" spans="7:7" x14ac:dyDescent="0.2">
      <c r="G72038"/>
    </row>
    <row r="72039" spans="7:7" x14ac:dyDescent="0.2">
      <c r="G72039"/>
    </row>
    <row r="72040" spans="7:7" x14ac:dyDescent="0.2">
      <c r="G72040"/>
    </row>
    <row r="72041" spans="7:7" x14ac:dyDescent="0.2">
      <c r="G72041"/>
    </row>
    <row r="72042" spans="7:7" x14ac:dyDescent="0.2">
      <c r="G72042"/>
    </row>
    <row r="72043" spans="7:7" x14ac:dyDescent="0.2">
      <c r="G72043"/>
    </row>
    <row r="72044" spans="7:7" x14ac:dyDescent="0.2">
      <c r="G72044"/>
    </row>
    <row r="72045" spans="7:7" x14ac:dyDescent="0.2">
      <c r="G72045"/>
    </row>
    <row r="72046" spans="7:7" x14ac:dyDescent="0.2">
      <c r="G72046"/>
    </row>
    <row r="72047" spans="7:7" x14ac:dyDescent="0.2">
      <c r="G72047"/>
    </row>
    <row r="72048" spans="7:7" x14ac:dyDescent="0.2">
      <c r="G72048"/>
    </row>
    <row r="72049" spans="7:7" x14ac:dyDescent="0.2">
      <c r="G72049"/>
    </row>
    <row r="72050" spans="7:7" x14ac:dyDescent="0.2">
      <c r="G72050"/>
    </row>
    <row r="72051" spans="7:7" x14ac:dyDescent="0.2">
      <c r="G72051"/>
    </row>
    <row r="72052" spans="7:7" x14ac:dyDescent="0.2">
      <c r="G72052"/>
    </row>
    <row r="72053" spans="7:7" x14ac:dyDescent="0.2">
      <c r="G72053"/>
    </row>
    <row r="72054" spans="7:7" x14ac:dyDescent="0.2">
      <c r="G72054"/>
    </row>
    <row r="72055" spans="7:7" x14ac:dyDescent="0.2">
      <c r="G72055"/>
    </row>
    <row r="72056" spans="7:7" x14ac:dyDescent="0.2">
      <c r="G72056"/>
    </row>
    <row r="72057" spans="7:7" x14ac:dyDescent="0.2">
      <c r="G72057"/>
    </row>
    <row r="72058" spans="7:7" x14ac:dyDescent="0.2">
      <c r="G72058"/>
    </row>
    <row r="72059" spans="7:7" x14ac:dyDescent="0.2">
      <c r="G72059"/>
    </row>
    <row r="72060" spans="7:7" x14ac:dyDescent="0.2">
      <c r="G72060"/>
    </row>
    <row r="72061" spans="7:7" x14ac:dyDescent="0.2">
      <c r="G72061"/>
    </row>
    <row r="72062" spans="7:7" x14ac:dyDescent="0.2">
      <c r="G72062"/>
    </row>
    <row r="72063" spans="7:7" x14ac:dyDescent="0.2">
      <c r="G72063"/>
    </row>
    <row r="72064" spans="7:7" x14ac:dyDescent="0.2">
      <c r="G72064"/>
    </row>
    <row r="72065" spans="7:7" x14ac:dyDescent="0.2">
      <c r="G72065"/>
    </row>
    <row r="72066" spans="7:7" x14ac:dyDescent="0.2">
      <c r="G72066"/>
    </row>
    <row r="72067" spans="7:7" x14ac:dyDescent="0.2">
      <c r="G72067"/>
    </row>
    <row r="72068" spans="7:7" x14ac:dyDescent="0.2">
      <c r="G72068"/>
    </row>
    <row r="72069" spans="7:7" x14ac:dyDescent="0.2">
      <c r="G72069"/>
    </row>
    <row r="72070" spans="7:7" x14ac:dyDescent="0.2">
      <c r="G72070"/>
    </row>
    <row r="72071" spans="7:7" x14ac:dyDescent="0.2">
      <c r="G72071"/>
    </row>
    <row r="72072" spans="7:7" x14ac:dyDescent="0.2">
      <c r="G72072"/>
    </row>
    <row r="72073" spans="7:7" x14ac:dyDescent="0.2">
      <c r="G72073"/>
    </row>
    <row r="72074" spans="7:7" x14ac:dyDescent="0.2">
      <c r="G72074"/>
    </row>
    <row r="72075" spans="7:7" x14ac:dyDescent="0.2">
      <c r="G72075"/>
    </row>
    <row r="72076" spans="7:7" x14ac:dyDescent="0.2">
      <c r="G72076"/>
    </row>
    <row r="72077" spans="7:7" x14ac:dyDescent="0.2">
      <c r="G72077"/>
    </row>
    <row r="72078" spans="7:7" x14ac:dyDescent="0.2">
      <c r="G72078"/>
    </row>
    <row r="72079" spans="7:7" x14ac:dyDescent="0.2">
      <c r="G72079"/>
    </row>
    <row r="72080" spans="7:7" x14ac:dyDescent="0.2">
      <c r="G72080"/>
    </row>
    <row r="72081" spans="7:7" x14ac:dyDescent="0.2">
      <c r="G72081"/>
    </row>
    <row r="72082" spans="7:7" x14ac:dyDescent="0.2">
      <c r="G72082"/>
    </row>
    <row r="72083" spans="7:7" x14ac:dyDescent="0.2">
      <c r="G72083"/>
    </row>
    <row r="72084" spans="7:7" x14ac:dyDescent="0.2">
      <c r="G72084"/>
    </row>
    <row r="72085" spans="7:7" x14ac:dyDescent="0.2">
      <c r="G72085"/>
    </row>
    <row r="72086" spans="7:7" x14ac:dyDescent="0.2">
      <c r="G72086"/>
    </row>
    <row r="72087" spans="7:7" x14ac:dyDescent="0.2">
      <c r="G72087"/>
    </row>
    <row r="72088" spans="7:7" x14ac:dyDescent="0.2">
      <c r="G72088"/>
    </row>
    <row r="72089" spans="7:7" x14ac:dyDescent="0.2">
      <c r="G72089"/>
    </row>
    <row r="72090" spans="7:7" x14ac:dyDescent="0.2">
      <c r="G72090"/>
    </row>
    <row r="72091" spans="7:7" x14ac:dyDescent="0.2">
      <c r="G72091"/>
    </row>
    <row r="72092" spans="7:7" x14ac:dyDescent="0.2">
      <c r="G72092"/>
    </row>
    <row r="72093" spans="7:7" x14ac:dyDescent="0.2">
      <c r="G72093"/>
    </row>
    <row r="72094" spans="7:7" x14ac:dyDescent="0.2">
      <c r="G72094"/>
    </row>
    <row r="72095" spans="7:7" x14ac:dyDescent="0.2">
      <c r="G72095"/>
    </row>
    <row r="72096" spans="7:7" x14ac:dyDescent="0.2">
      <c r="G72096"/>
    </row>
    <row r="72097" spans="7:7" x14ac:dyDescent="0.2">
      <c r="G72097"/>
    </row>
    <row r="72098" spans="7:7" x14ac:dyDescent="0.2">
      <c r="G72098"/>
    </row>
    <row r="72099" spans="7:7" x14ac:dyDescent="0.2">
      <c r="G72099"/>
    </row>
    <row r="72100" spans="7:7" x14ac:dyDescent="0.2">
      <c r="G72100"/>
    </row>
    <row r="72101" spans="7:7" x14ac:dyDescent="0.2">
      <c r="G72101"/>
    </row>
    <row r="72102" spans="7:7" x14ac:dyDescent="0.2">
      <c r="G72102"/>
    </row>
    <row r="72103" spans="7:7" x14ac:dyDescent="0.2">
      <c r="G72103"/>
    </row>
    <row r="72104" spans="7:7" x14ac:dyDescent="0.2">
      <c r="G72104"/>
    </row>
    <row r="72105" spans="7:7" x14ac:dyDescent="0.2">
      <c r="G72105"/>
    </row>
    <row r="72106" spans="7:7" x14ac:dyDescent="0.2">
      <c r="G72106"/>
    </row>
    <row r="72107" spans="7:7" x14ac:dyDescent="0.2">
      <c r="G72107"/>
    </row>
    <row r="72108" spans="7:7" x14ac:dyDescent="0.2">
      <c r="G72108"/>
    </row>
    <row r="72109" spans="7:7" x14ac:dyDescent="0.2">
      <c r="G72109"/>
    </row>
    <row r="72110" spans="7:7" x14ac:dyDescent="0.2">
      <c r="G72110"/>
    </row>
    <row r="72111" spans="7:7" x14ac:dyDescent="0.2">
      <c r="G72111"/>
    </row>
    <row r="72112" spans="7:7" x14ac:dyDescent="0.2">
      <c r="G72112"/>
    </row>
    <row r="72113" spans="7:7" x14ac:dyDescent="0.2">
      <c r="G72113"/>
    </row>
    <row r="72114" spans="7:7" x14ac:dyDescent="0.2">
      <c r="G72114"/>
    </row>
    <row r="72115" spans="7:7" x14ac:dyDescent="0.2">
      <c r="G72115"/>
    </row>
    <row r="72116" spans="7:7" x14ac:dyDescent="0.2">
      <c r="G72116"/>
    </row>
    <row r="72117" spans="7:7" x14ac:dyDescent="0.2">
      <c r="G72117"/>
    </row>
    <row r="72118" spans="7:7" x14ac:dyDescent="0.2">
      <c r="G72118"/>
    </row>
    <row r="72119" spans="7:7" x14ac:dyDescent="0.2">
      <c r="G72119"/>
    </row>
    <row r="72120" spans="7:7" x14ac:dyDescent="0.2">
      <c r="G72120"/>
    </row>
    <row r="72121" spans="7:7" x14ac:dyDescent="0.2">
      <c r="G72121"/>
    </row>
    <row r="72122" spans="7:7" x14ac:dyDescent="0.2">
      <c r="G72122"/>
    </row>
    <row r="72123" spans="7:7" x14ac:dyDescent="0.2">
      <c r="G72123"/>
    </row>
    <row r="72124" spans="7:7" x14ac:dyDescent="0.2">
      <c r="G72124"/>
    </row>
    <row r="72125" spans="7:7" x14ac:dyDescent="0.2">
      <c r="G72125"/>
    </row>
    <row r="72126" spans="7:7" x14ac:dyDescent="0.2">
      <c r="G72126"/>
    </row>
    <row r="72127" spans="7:7" x14ac:dyDescent="0.2">
      <c r="G72127"/>
    </row>
    <row r="72128" spans="7:7" x14ac:dyDescent="0.2">
      <c r="G72128"/>
    </row>
    <row r="72129" spans="7:7" x14ac:dyDescent="0.2">
      <c r="G72129"/>
    </row>
    <row r="72130" spans="7:7" x14ac:dyDescent="0.2">
      <c r="G72130"/>
    </row>
    <row r="72131" spans="7:7" x14ac:dyDescent="0.2">
      <c r="G72131"/>
    </row>
    <row r="72132" spans="7:7" x14ac:dyDescent="0.2">
      <c r="G72132"/>
    </row>
    <row r="72133" spans="7:7" x14ac:dyDescent="0.2">
      <c r="G72133"/>
    </row>
    <row r="72134" spans="7:7" x14ac:dyDescent="0.2">
      <c r="G72134"/>
    </row>
    <row r="72135" spans="7:7" x14ac:dyDescent="0.2">
      <c r="G72135"/>
    </row>
    <row r="72136" spans="7:7" x14ac:dyDescent="0.2">
      <c r="G72136"/>
    </row>
    <row r="72137" spans="7:7" x14ac:dyDescent="0.2">
      <c r="G72137"/>
    </row>
    <row r="72138" spans="7:7" x14ac:dyDescent="0.2">
      <c r="G72138"/>
    </row>
    <row r="72139" spans="7:7" x14ac:dyDescent="0.2">
      <c r="G72139"/>
    </row>
    <row r="72140" spans="7:7" x14ac:dyDescent="0.2">
      <c r="G72140"/>
    </row>
    <row r="72141" spans="7:7" x14ac:dyDescent="0.2">
      <c r="G72141"/>
    </row>
    <row r="72142" spans="7:7" x14ac:dyDescent="0.2">
      <c r="G72142"/>
    </row>
    <row r="72143" spans="7:7" x14ac:dyDescent="0.2">
      <c r="G72143"/>
    </row>
    <row r="72144" spans="7:7" x14ac:dyDescent="0.2">
      <c r="G72144"/>
    </row>
    <row r="72145" spans="7:7" x14ac:dyDescent="0.2">
      <c r="G72145"/>
    </row>
    <row r="72146" spans="7:7" x14ac:dyDescent="0.2">
      <c r="G72146"/>
    </row>
    <row r="72147" spans="7:7" x14ac:dyDescent="0.2">
      <c r="G72147"/>
    </row>
    <row r="72148" spans="7:7" x14ac:dyDescent="0.2">
      <c r="G72148"/>
    </row>
    <row r="72149" spans="7:7" x14ac:dyDescent="0.2">
      <c r="G72149"/>
    </row>
    <row r="72150" spans="7:7" x14ac:dyDescent="0.2">
      <c r="G72150"/>
    </row>
    <row r="72151" spans="7:7" x14ac:dyDescent="0.2">
      <c r="G72151"/>
    </row>
    <row r="72152" spans="7:7" x14ac:dyDescent="0.2">
      <c r="G72152"/>
    </row>
    <row r="72153" spans="7:7" x14ac:dyDescent="0.2">
      <c r="G72153"/>
    </row>
    <row r="72154" spans="7:7" x14ac:dyDescent="0.2">
      <c r="G72154"/>
    </row>
    <row r="72155" spans="7:7" x14ac:dyDescent="0.2">
      <c r="G72155"/>
    </row>
    <row r="72156" spans="7:7" x14ac:dyDescent="0.2">
      <c r="G72156"/>
    </row>
    <row r="72157" spans="7:7" x14ac:dyDescent="0.2">
      <c r="G72157"/>
    </row>
    <row r="72158" spans="7:7" x14ac:dyDescent="0.2">
      <c r="G72158"/>
    </row>
    <row r="72159" spans="7:7" x14ac:dyDescent="0.2">
      <c r="G72159"/>
    </row>
    <row r="72160" spans="7:7" x14ac:dyDescent="0.2">
      <c r="G72160"/>
    </row>
    <row r="72161" spans="7:7" x14ac:dyDescent="0.2">
      <c r="G72161"/>
    </row>
    <row r="72162" spans="7:7" x14ac:dyDescent="0.2">
      <c r="G72162"/>
    </row>
    <row r="72163" spans="7:7" x14ac:dyDescent="0.2">
      <c r="G72163"/>
    </row>
    <row r="72164" spans="7:7" x14ac:dyDescent="0.2">
      <c r="G72164"/>
    </row>
    <row r="72165" spans="7:7" x14ac:dyDescent="0.2">
      <c r="G72165"/>
    </row>
    <row r="72166" spans="7:7" x14ac:dyDescent="0.2">
      <c r="G72166"/>
    </row>
    <row r="72167" spans="7:7" x14ac:dyDescent="0.2">
      <c r="G72167"/>
    </row>
    <row r="72168" spans="7:7" x14ac:dyDescent="0.2">
      <c r="G72168"/>
    </row>
    <row r="72169" spans="7:7" x14ac:dyDescent="0.2">
      <c r="G72169"/>
    </row>
    <row r="72170" spans="7:7" x14ac:dyDescent="0.2">
      <c r="G72170"/>
    </row>
    <row r="72171" spans="7:7" x14ac:dyDescent="0.2">
      <c r="G72171"/>
    </row>
    <row r="72172" spans="7:7" x14ac:dyDescent="0.2">
      <c r="G72172"/>
    </row>
    <row r="72173" spans="7:7" x14ac:dyDescent="0.2">
      <c r="G72173"/>
    </row>
    <row r="72174" spans="7:7" x14ac:dyDescent="0.2">
      <c r="G72174"/>
    </row>
    <row r="72175" spans="7:7" x14ac:dyDescent="0.2">
      <c r="G72175"/>
    </row>
    <row r="72176" spans="7:7" x14ac:dyDescent="0.2">
      <c r="G72176"/>
    </row>
    <row r="72177" spans="7:7" x14ac:dyDescent="0.2">
      <c r="G72177"/>
    </row>
    <row r="72178" spans="7:7" x14ac:dyDescent="0.2">
      <c r="G72178"/>
    </row>
    <row r="72179" spans="7:7" x14ac:dyDescent="0.2">
      <c r="G72179"/>
    </row>
    <row r="72180" spans="7:7" x14ac:dyDescent="0.2">
      <c r="G72180"/>
    </row>
    <row r="72181" spans="7:7" x14ac:dyDescent="0.2">
      <c r="G72181"/>
    </row>
    <row r="72182" spans="7:7" x14ac:dyDescent="0.2">
      <c r="G72182"/>
    </row>
    <row r="72183" spans="7:7" x14ac:dyDescent="0.2">
      <c r="G72183"/>
    </row>
    <row r="72184" spans="7:7" x14ac:dyDescent="0.2">
      <c r="G72184"/>
    </row>
    <row r="72185" spans="7:7" x14ac:dyDescent="0.2">
      <c r="G72185"/>
    </row>
    <row r="72186" spans="7:7" x14ac:dyDescent="0.2">
      <c r="G72186"/>
    </row>
    <row r="72187" spans="7:7" x14ac:dyDescent="0.2">
      <c r="G72187"/>
    </row>
    <row r="72188" spans="7:7" x14ac:dyDescent="0.2">
      <c r="G72188"/>
    </row>
    <row r="72189" spans="7:7" x14ac:dyDescent="0.2">
      <c r="G72189"/>
    </row>
    <row r="72190" spans="7:7" x14ac:dyDescent="0.2">
      <c r="G72190"/>
    </row>
    <row r="72191" spans="7:7" x14ac:dyDescent="0.2">
      <c r="G72191"/>
    </row>
    <row r="72192" spans="7:7" x14ac:dyDescent="0.2">
      <c r="G72192"/>
    </row>
    <row r="72193" spans="7:7" x14ac:dyDescent="0.2">
      <c r="G72193"/>
    </row>
    <row r="72194" spans="7:7" x14ac:dyDescent="0.2">
      <c r="G72194"/>
    </row>
    <row r="72195" spans="7:7" x14ac:dyDescent="0.2">
      <c r="G72195"/>
    </row>
    <row r="72196" spans="7:7" x14ac:dyDescent="0.2">
      <c r="G72196"/>
    </row>
    <row r="72197" spans="7:7" x14ac:dyDescent="0.2">
      <c r="G72197"/>
    </row>
    <row r="72198" spans="7:7" x14ac:dyDescent="0.2">
      <c r="G72198"/>
    </row>
    <row r="72199" spans="7:7" x14ac:dyDescent="0.2">
      <c r="G72199"/>
    </row>
    <row r="72200" spans="7:7" x14ac:dyDescent="0.2">
      <c r="G72200"/>
    </row>
    <row r="72201" spans="7:7" x14ac:dyDescent="0.2">
      <c r="G72201"/>
    </row>
    <row r="72202" spans="7:7" x14ac:dyDescent="0.2">
      <c r="G72202"/>
    </row>
    <row r="72203" spans="7:7" x14ac:dyDescent="0.2">
      <c r="G72203"/>
    </row>
    <row r="72204" spans="7:7" x14ac:dyDescent="0.2">
      <c r="G72204"/>
    </row>
    <row r="72205" spans="7:7" x14ac:dyDescent="0.2">
      <c r="G72205"/>
    </row>
    <row r="72206" spans="7:7" x14ac:dyDescent="0.2">
      <c r="G72206"/>
    </row>
    <row r="72207" spans="7:7" x14ac:dyDescent="0.2">
      <c r="G72207"/>
    </row>
    <row r="72208" spans="7:7" x14ac:dyDescent="0.2">
      <c r="G72208"/>
    </row>
    <row r="72209" spans="7:7" x14ac:dyDescent="0.2">
      <c r="G72209"/>
    </row>
    <row r="72210" spans="7:7" x14ac:dyDescent="0.2">
      <c r="G72210"/>
    </row>
    <row r="72211" spans="7:7" x14ac:dyDescent="0.2">
      <c r="G72211"/>
    </row>
    <row r="72212" spans="7:7" x14ac:dyDescent="0.2">
      <c r="G72212"/>
    </row>
    <row r="72213" spans="7:7" x14ac:dyDescent="0.2">
      <c r="G72213"/>
    </row>
    <row r="72214" spans="7:7" x14ac:dyDescent="0.2">
      <c r="G72214"/>
    </row>
    <row r="72215" spans="7:7" x14ac:dyDescent="0.2">
      <c r="G72215"/>
    </row>
    <row r="72216" spans="7:7" x14ac:dyDescent="0.2">
      <c r="G72216"/>
    </row>
    <row r="72217" spans="7:7" x14ac:dyDescent="0.2">
      <c r="G72217"/>
    </row>
    <row r="72218" spans="7:7" x14ac:dyDescent="0.2">
      <c r="G72218"/>
    </row>
    <row r="72219" spans="7:7" x14ac:dyDescent="0.2">
      <c r="G72219"/>
    </row>
    <row r="72220" spans="7:7" x14ac:dyDescent="0.2">
      <c r="G72220"/>
    </row>
    <row r="72221" spans="7:7" x14ac:dyDescent="0.2">
      <c r="G72221"/>
    </row>
    <row r="72222" spans="7:7" x14ac:dyDescent="0.2">
      <c r="G72222"/>
    </row>
    <row r="72223" spans="7:7" x14ac:dyDescent="0.2">
      <c r="G72223"/>
    </row>
    <row r="72224" spans="7:7" x14ac:dyDescent="0.2">
      <c r="G72224"/>
    </row>
    <row r="72225" spans="7:7" x14ac:dyDescent="0.2">
      <c r="G72225"/>
    </row>
    <row r="72226" spans="7:7" x14ac:dyDescent="0.2">
      <c r="G72226"/>
    </row>
    <row r="72227" spans="7:7" x14ac:dyDescent="0.2">
      <c r="G72227"/>
    </row>
    <row r="72228" spans="7:7" x14ac:dyDescent="0.2">
      <c r="G72228"/>
    </row>
    <row r="72229" spans="7:7" x14ac:dyDescent="0.2">
      <c r="G72229"/>
    </row>
    <row r="72230" spans="7:7" x14ac:dyDescent="0.2">
      <c r="G72230"/>
    </row>
    <row r="72231" spans="7:7" x14ac:dyDescent="0.2">
      <c r="G72231"/>
    </row>
    <row r="72232" spans="7:7" x14ac:dyDescent="0.2">
      <c r="G72232"/>
    </row>
    <row r="72233" spans="7:7" x14ac:dyDescent="0.2">
      <c r="G72233"/>
    </row>
    <row r="72234" spans="7:7" x14ac:dyDescent="0.2">
      <c r="G72234"/>
    </row>
    <row r="72235" spans="7:7" x14ac:dyDescent="0.2">
      <c r="G72235"/>
    </row>
    <row r="72236" spans="7:7" x14ac:dyDescent="0.2">
      <c r="G72236"/>
    </row>
    <row r="72237" spans="7:7" x14ac:dyDescent="0.2">
      <c r="G72237"/>
    </row>
    <row r="72238" spans="7:7" x14ac:dyDescent="0.2">
      <c r="G72238"/>
    </row>
    <row r="72239" spans="7:7" x14ac:dyDescent="0.2">
      <c r="G72239"/>
    </row>
    <row r="72240" spans="7:7" x14ac:dyDescent="0.2">
      <c r="G72240"/>
    </row>
    <row r="72241" spans="7:7" x14ac:dyDescent="0.2">
      <c r="G72241"/>
    </row>
    <row r="72242" spans="7:7" x14ac:dyDescent="0.2">
      <c r="G72242"/>
    </row>
    <row r="72243" spans="7:7" x14ac:dyDescent="0.2">
      <c r="G72243"/>
    </row>
    <row r="72244" spans="7:7" x14ac:dyDescent="0.2">
      <c r="G72244"/>
    </row>
    <row r="72245" spans="7:7" x14ac:dyDescent="0.2">
      <c r="G72245"/>
    </row>
    <row r="72246" spans="7:7" x14ac:dyDescent="0.2">
      <c r="G72246"/>
    </row>
    <row r="72247" spans="7:7" x14ac:dyDescent="0.2">
      <c r="G72247"/>
    </row>
    <row r="72248" spans="7:7" x14ac:dyDescent="0.2">
      <c r="G72248"/>
    </row>
    <row r="72249" spans="7:7" x14ac:dyDescent="0.2">
      <c r="G72249"/>
    </row>
    <row r="72250" spans="7:7" x14ac:dyDescent="0.2">
      <c r="G72250"/>
    </row>
    <row r="72251" spans="7:7" x14ac:dyDescent="0.2">
      <c r="G72251"/>
    </row>
    <row r="72252" spans="7:7" x14ac:dyDescent="0.2">
      <c r="G72252"/>
    </row>
    <row r="72253" spans="7:7" x14ac:dyDescent="0.2">
      <c r="G72253"/>
    </row>
    <row r="72254" spans="7:7" x14ac:dyDescent="0.2">
      <c r="G72254"/>
    </row>
    <row r="72255" spans="7:7" x14ac:dyDescent="0.2">
      <c r="G72255"/>
    </row>
    <row r="72256" spans="7:7" x14ac:dyDescent="0.2">
      <c r="G72256"/>
    </row>
    <row r="72257" spans="7:7" x14ac:dyDescent="0.2">
      <c r="G72257"/>
    </row>
    <row r="72258" spans="7:7" x14ac:dyDescent="0.2">
      <c r="G72258"/>
    </row>
    <row r="72259" spans="7:7" x14ac:dyDescent="0.2">
      <c r="G72259"/>
    </row>
    <row r="72260" spans="7:7" x14ac:dyDescent="0.2">
      <c r="G72260"/>
    </row>
    <row r="72261" spans="7:7" x14ac:dyDescent="0.2">
      <c r="G72261"/>
    </row>
    <row r="72262" spans="7:7" x14ac:dyDescent="0.2">
      <c r="G72262"/>
    </row>
    <row r="72263" spans="7:7" x14ac:dyDescent="0.2">
      <c r="G72263"/>
    </row>
    <row r="72264" spans="7:7" x14ac:dyDescent="0.2">
      <c r="G72264"/>
    </row>
    <row r="72265" spans="7:7" x14ac:dyDescent="0.2">
      <c r="G72265"/>
    </row>
    <row r="72266" spans="7:7" x14ac:dyDescent="0.2">
      <c r="G72266"/>
    </row>
    <row r="72267" spans="7:7" x14ac:dyDescent="0.2">
      <c r="G72267"/>
    </row>
    <row r="72268" spans="7:7" x14ac:dyDescent="0.2">
      <c r="G72268"/>
    </row>
    <row r="72269" spans="7:7" x14ac:dyDescent="0.2">
      <c r="G72269"/>
    </row>
    <row r="72270" spans="7:7" x14ac:dyDescent="0.2">
      <c r="G72270"/>
    </row>
    <row r="72271" spans="7:7" x14ac:dyDescent="0.2">
      <c r="G72271"/>
    </row>
    <row r="72272" spans="7:7" x14ac:dyDescent="0.2">
      <c r="G72272"/>
    </row>
    <row r="72273" spans="7:7" x14ac:dyDescent="0.2">
      <c r="G72273"/>
    </row>
    <row r="72274" spans="7:7" x14ac:dyDescent="0.2">
      <c r="G72274"/>
    </row>
    <row r="72275" spans="7:7" x14ac:dyDescent="0.2">
      <c r="G72275"/>
    </row>
    <row r="72276" spans="7:7" x14ac:dyDescent="0.2">
      <c r="G72276"/>
    </row>
    <row r="72277" spans="7:7" x14ac:dyDescent="0.2">
      <c r="G72277"/>
    </row>
    <row r="72278" spans="7:7" x14ac:dyDescent="0.2">
      <c r="G72278"/>
    </row>
    <row r="72279" spans="7:7" x14ac:dyDescent="0.2">
      <c r="G72279"/>
    </row>
    <row r="72280" spans="7:7" x14ac:dyDescent="0.2">
      <c r="G72280"/>
    </row>
    <row r="72281" spans="7:7" x14ac:dyDescent="0.2">
      <c r="G72281"/>
    </row>
    <row r="72282" spans="7:7" x14ac:dyDescent="0.2">
      <c r="G72282"/>
    </row>
    <row r="72283" spans="7:7" x14ac:dyDescent="0.2">
      <c r="G72283"/>
    </row>
    <row r="72284" spans="7:7" x14ac:dyDescent="0.2">
      <c r="G72284"/>
    </row>
    <row r="72285" spans="7:7" x14ac:dyDescent="0.2">
      <c r="G72285"/>
    </row>
    <row r="72286" spans="7:7" x14ac:dyDescent="0.2">
      <c r="G72286"/>
    </row>
    <row r="72287" spans="7:7" x14ac:dyDescent="0.2">
      <c r="G72287"/>
    </row>
    <row r="72288" spans="7:7" x14ac:dyDescent="0.2">
      <c r="G72288"/>
    </row>
    <row r="72289" spans="7:7" x14ac:dyDescent="0.2">
      <c r="G72289"/>
    </row>
    <row r="72290" spans="7:7" x14ac:dyDescent="0.2">
      <c r="G72290"/>
    </row>
    <row r="72291" spans="7:7" x14ac:dyDescent="0.2">
      <c r="G72291"/>
    </row>
    <row r="72292" spans="7:7" x14ac:dyDescent="0.2">
      <c r="G72292"/>
    </row>
    <row r="72293" spans="7:7" x14ac:dyDescent="0.2">
      <c r="G72293"/>
    </row>
    <row r="72294" spans="7:7" x14ac:dyDescent="0.2">
      <c r="G72294"/>
    </row>
    <row r="72295" spans="7:7" x14ac:dyDescent="0.2">
      <c r="G72295"/>
    </row>
    <row r="72296" spans="7:7" x14ac:dyDescent="0.2">
      <c r="G72296"/>
    </row>
    <row r="72297" spans="7:7" x14ac:dyDescent="0.2">
      <c r="G72297"/>
    </row>
    <row r="72298" spans="7:7" x14ac:dyDescent="0.2">
      <c r="G72298"/>
    </row>
    <row r="72299" spans="7:7" x14ac:dyDescent="0.2">
      <c r="G72299"/>
    </row>
    <row r="72300" spans="7:7" x14ac:dyDescent="0.2">
      <c r="G72300"/>
    </row>
    <row r="72301" spans="7:7" x14ac:dyDescent="0.2">
      <c r="G72301"/>
    </row>
    <row r="72302" spans="7:7" x14ac:dyDescent="0.2">
      <c r="G72302"/>
    </row>
    <row r="72303" spans="7:7" x14ac:dyDescent="0.2">
      <c r="G72303"/>
    </row>
    <row r="72304" spans="7:7" x14ac:dyDescent="0.2">
      <c r="G72304"/>
    </row>
    <row r="72305" spans="7:7" x14ac:dyDescent="0.2">
      <c r="G72305"/>
    </row>
    <row r="72306" spans="7:7" x14ac:dyDescent="0.2">
      <c r="G72306"/>
    </row>
    <row r="72307" spans="7:7" x14ac:dyDescent="0.2">
      <c r="G72307"/>
    </row>
    <row r="72308" spans="7:7" x14ac:dyDescent="0.2">
      <c r="G72308"/>
    </row>
    <row r="72309" spans="7:7" x14ac:dyDescent="0.2">
      <c r="G72309"/>
    </row>
    <row r="72310" spans="7:7" x14ac:dyDescent="0.2">
      <c r="G72310"/>
    </row>
    <row r="72311" spans="7:7" x14ac:dyDescent="0.2">
      <c r="G72311"/>
    </row>
    <row r="72312" spans="7:7" x14ac:dyDescent="0.2">
      <c r="G72312"/>
    </row>
    <row r="72313" spans="7:7" x14ac:dyDescent="0.2">
      <c r="G72313"/>
    </row>
    <row r="72314" spans="7:7" x14ac:dyDescent="0.2">
      <c r="G72314"/>
    </row>
    <row r="72315" spans="7:7" x14ac:dyDescent="0.2">
      <c r="G72315"/>
    </row>
    <row r="72316" spans="7:7" x14ac:dyDescent="0.2">
      <c r="G72316"/>
    </row>
    <row r="72317" spans="7:7" x14ac:dyDescent="0.2">
      <c r="G72317"/>
    </row>
    <row r="72318" spans="7:7" x14ac:dyDescent="0.2">
      <c r="G72318"/>
    </row>
    <row r="72319" spans="7:7" x14ac:dyDescent="0.2">
      <c r="G72319"/>
    </row>
    <row r="72320" spans="7:7" x14ac:dyDescent="0.2">
      <c r="G72320"/>
    </row>
    <row r="72321" spans="7:7" x14ac:dyDescent="0.2">
      <c r="G72321"/>
    </row>
    <row r="72322" spans="7:7" x14ac:dyDescent="0.2">
      <c r="G72322"/>
    </row>
    <row r="72323" spans="7:7" x14ac:dyDescent="0.2">
      <c r="G72323"/>
    </row>
    <row r="72324" spans="7:7" x14ac:dyDescent="0.2">
      <c r="G72324"/>
    </row>
    <row r="72325" spans="7:7" x14ac:dyDescent="0.2">
      <c r="G72325"/>
    </row>
    <row r="72326" spans="7:7" x14ac:dyDescent="0.2">
      <c r="G72326"/>
    </row>
    <row r="72327" spans="7:7" x14ac:dyDescent="0.2">
      <c r="G72327"/>
    </row>
    <row r="72328" spans="7:7" x14ac:dyDescent="0.2">
      <c r="G72328"/>
    </row>
    <row r="72329" spans="7:7" x14ac:dyDescent="0.2">
      <c r="G72329"/>
    </row>
    <row r="72330" spans="7:7" x14ac:dyDescent="0.2">
      <c r="G72330"/>
    </row>
    <row r="72331" spans="7:7" x14ac:dyDescent="0.2">
      <c r="G72331"/>
    </row>
    <row r="72332" spans="7:7" x14ac:dyDescent="0.2">
      <c r="G72332"/>
    </row>
    <row r="72333" spans="7:7" x14ac:dyDescent="0.2">
      <c r="G72333"/>
    </row>
    <row r="72334" spans="7:7" x14ac:dyDescent="0.2">
      <c r="G72334"/>
    </row>
    <row r="72335" spans="7:7" x14ac:dyDescent="0.2">
      <c r="G72335"/>
    </row>
    <row r="72336" spans="7:7" x14ac:dyDescent="0.2">
      <c r="G72336"/>
    </row>
    <row r="72337" spans="7:7" x14ac:dyDescent="0.2">
      <c r="G72337"/>
    </row>
    <row r="72338" spans="7:7" x14ac:dyDescent="0.2">
      <c r="G72338"/>
    </row>
    <row r="72339" spans="7:7" x14ac:dyDescent="0.2">
      <c r="G72339"/>
    </row>
    <row r="72340" spans="7:7" x14ac:dyDescent="0.2">
      <c r="G72340"/>
    </row>
    <row r="72341" spans="7:7" x14ac:dyDescent="0.2">
      <c r="G72341"/>
    </row>
    <row r="72342" spans="7:7" x14ac:dyDescent="0.2">
      <c r="G72342"/>
    </row>
    <row r="72343" spans="7:7" x14ac:dyDescent="0.2">
      <c r="G72343"/>
    </row>
    <row r="72344" spans="7:7" x14ac:dyDescent="0.2">
      <c r="G72344"/>
    </row>
    <row r="72345" spans="7:7" x14ac:dyDescent="0.2">
      <c r="G72345"/>
    </row>
    <row r="72346" spans="7:7" x14ac:dyDescent="0.2">
      <c r="G72346"/>
    </row>
    <row r="72347" spans="7:7" x14ac:dyDescent="0.2">
      <c r="G72347"/>
    </row>
    <row r="72348" spans="7:7" x14ac:dyDescent="0.2">
      <c r="G72348"/>
    </row>
    <row r="72349" spans="7:7" x14ac:dyDescent="0.2">
      <c r="G72349"/>
    </row>
    <row r="72350" spans="7:7" x14ac:dyDescent="0.2">
      <c r="G72350"/>
    </row>
    <row r="72351" spans="7:7" x14ac:dyDescent="0.2">
      <c r="G72351"/>
    </row>
    <row r="72352" spans="7:7" x14ac:dyDescent="0.2">
      <c r="G72352"/>
    </row>
    <row r="72353" spans="7:7" x14ac:dyDescent="0.2">
      <c r="G72353"/>
    </row>
    <row r="72354" spans="7:7" x14ac:dyDescent="0.2">
      <c r="G72354"/>
    </row>
    <row r="72355" spans="7:7" x14ac:dyDescent="0.2">
      <c r="G72355"/>
    </row>
    <row r="72356" spans="7:7" x14ac:dyDescent="0.2">
      <c r="G72356"/>
    </row>
    <row r="72357" spans="7:7" x14ac:dyDescent="0.2">
      <c r="G72357"/>
    </row>
    <row r="72358" spans="7:7" x14ac:dyDescent="0.2">
      <c r="G72358"/>
    </row>
    <row r="72359" spans="7:7" x14ac:dyDescent="0.2">
      <c r="G72359"/>
    </row>
    <row r="72360" spans="7:7" x14ac:dyDescent="0.2">
      <c r="G72360"/>
    </row>
    <row r="72361" spans="7:7" x14ac:dyDescent="0.2">
      <c r="G72361"/>
    </row>
    <row r="72362" spans="7:7" x14ac:dyDescent="0.2">
      <c r="G72362"/>
    </row>
    <row r="72363" spans="7:7" x14ac:dyDescent="0.2">
      <c r="G72363"/>
    </row>
    <row r="72364" spans="7:7" x14ac:dyDescent="0.2">
      <c r="G72364"/>
    </row>
    <row r="72365" spans="7:7" x14ac:dyDescent="0.2">
      <c r="G72365"/>
    </row>
    <row r="72366" spans="7:7" x14ac:dyDescent="0.2">
      <c r="G72366"/>
    </row>
    <row r="72367" spans="7:7" x14ac:dyDescent="0.2">
      <c r="G72367"/>
    </row>
    <row r="72368" spans="7:7" x14ac:dyDescent="0.2">
      <c r="G72368"/>
    </row>
    <row r="72369" spans="7:7" x14ac:dyDescent="0.2">
      <c r="G72369"/>
    </row>
    <row r="72370" spans="7:7" x14ac:dyDescent="0.2">
      <c r="G72370"/>
    </row>
    <row r="72371" spans="7:7" x14ac:dyDescent="0.2">
      <c r="G72371"/>
    </row>
    <row r="72372" spans="7:7" x14ac:dyDescent="0.2">
      <c r="G72372"/>
    </row>
    <row r="72373" spans="7:7" x14ac:dyDescent="0.2">
      <c r="G72373"/>
    </row>
    <row r="72374" spans="7:7" x14ac:dyDescent="0.2">
      <c r="G72374"/>
    </row>
    <row r="72375" spans="7:7" x14ac:dyDescent="0.2">
      <c r="G72375"/>
    </row>
    <row r="72376" spans="7:7" x14ac:dyDescent="0.2">
      <c r="G72376"/>
    </row>
    <row r="72377" spans="7:7" x14ac:dyDescent="0.2">
      <c r="G72377"/>
    </row>
    <row r="72378" spans="7:7" x14ac:dyDescent="0.2">
      <c r="G72378"/>
    </row>
    <row r="72379" spans="7:7" x14ac:dyDescent="0.2">
      <c r="G72379"/>
    </row>
    <row r="72380" spans="7:7" x14ac:dyDescent="0.2">
      <c r="G72380"/>
    </row>
    <row r="72381" spans="7:7" x14ac:dyDescent="0.2">
      <c r="G72381"/>
    </row>
    <row r="72382" spans="7:7" x14ac:dyDescent="0.2">
      <c r="G72382"/>
    </row>
    <row r="72383" spans="7:7" x14ac:dyDescent="0.2">
      <c r="G72383"/>
    </row>
    <row r="72384" spans="7:7" x14ac:dyDescent="0.2">
      <c r="G72384"/>
    </row>
    <row r="72385" spans="7:7" x14ac:dyDescent="0.2">
      <c r="G72385"/>
    </row>
    <row r="72386" spans="7:7" x14ac:dyDescent="0.2">
      <c r="G72386"/>
    </row>
    <row r="72387" spans="7:7" x14ac:dyDescent="0.2">
      <c r="G72387"/>
    </row>
    <row r="72388" spans="7:7" x14ac:dyDescent="0.2">
      <c r="G72388"/>
    </row>
    <row r="72389" spans="7:7" x14ac:dyDescent="0.2">
      <c r="G72389"/>
    </row>
    <row r="72390" spans="7:7" x14ac:dyDescent="0.2">
      <c r="G72390"/>
    </row>
    <row r="72391" spans="7:7" x14ac:dyDescent="0.2">
      <c r="G72391"/>
    </row>
    <row r="72392" spans="7:7" x14ac:dyDescent="0.2">
      <c r="G72392"/>
    </row>
    <row r="72393" spans="7:7" x14ac:dyDescent="0.2">
      <c r="G72393"/>
    </row>
    <row r="72394" spans="7:7" x14ac:dyDescent="0.2">
      <c r="G72394"/>
    </row>
    <row r="72395" spans="7:7" x14ac:dyDescent="0.2">
      <c r="G72395"/>
    </row>
    <row r="72396" spans="7:7" x14ac:dyDescent="0.2">
      <c r="G72396"/>
    </row>
    <row r="72397" spans="7:7" x14ac:dyDescent="0.2">
      <c r="G72397"/>
    </row>
    <row r="72398" spans="7:7" x14ac:dyDescent="0.2">
      <c r="G72398"/>
    </row>
    <row r="72399" spans="7:7" x14ac:dyDescent="0.2">
      <c r="G72399"/>
    </row>
    <row r="72400" spans="7:7" x14ac:dyDescent="0.2">
      <c r="G72400"/>
    </row>
    <row r="72401" spans="7:7" x14ac:dyDescent="0.2">
      <c r="G72401"/>
    </row>
    <row r="72402" spans="7:7" x14ac:dyDescent="0.2">
      <c r="G72402"/>
    </row>
    <row r="72403" spans="7:7" x14ac:dyDescent="0.2">
      <c r="G72403"/>
    </row>
    <row r="72404" spans="7:7" x14ac:dyDescent="0.2">
      <c r="G72404"/>
    </row>
    <row r="72405" spans="7:7" x14ac:dyDescent="0.2">
      <c r="G72405"/>
    </row>
    <row r="72406" spans="7:7" x14ac:dyDescent="0.2">
      <c r="G72406"/>
    </row>
    <row r="72407" spans="7:7" x14ac:dyDescent="0.2">
      <c r="G72407"/>
    </row>
    <row r="72408" spans="7:7" x14ac:dyDescent="0.2">
      <c r="G72408"/>
    </row>
    <row r="72409" spans="7:7" x14ac:dyDescent="0.2">
      <c r="G72409"/>
    </row>
    <row r="72410" spans="7:7" x14ac:dyDescent="0.2">
      <c r="G72410"/>
    </row>
    <row r="72411" spans="7:7" x14ac:dyDescent="0.2">
      <c r="G72411"/>
    </row>
    <row r="72412" spans="7:7" x14ac:dyDescent="0.2">
      <c r="G72412"/>
    </row>
    <row r="72413" spans="7:7" x14ac:dyDescent="0.2">
      <c r="G72413"/>
    </row>
    <row r="72414" spans="7:7" x14ac:dyDescent="0.2">
      <c r="G72414"/>
    </row>
    <row r="72415" spans="7:7" x14ac:dyDescent="0.2">
      <c r="G72415"/>
    </row>
    <row r="72416" spans="7:7" x14ac:dyDescent="0.2">
      <c r="G72416"/>
    </row>
    <row r="72417" spans="7:7" x14ac:dyDescent="0.2">
      <c r="G72417"/>
    </row>
    <row r="72418" spans="7:7" x14ac:dyDescent="0.2">
      <c r="G72418"/>
    </row>
    <row r="72419" spans="7:7" x14ac:dyDescent="0.2">
      <c r="G72419"/>
    </row>
    <row r="72420" spans="7:7" x14ac:dyDescent="0.2">
      <c r="G72420"/>
    </row>
    <row r="72421" spans="7:7" x14ac:dyDescent="0.2">
      <c r="G72421"/>
    </row>
    <row r="72422" spans="7:7" x14ac:dyDescent="0.2">
      <c r="G72422"/>
    </row>
    <row r="72423" spans="7:7" x14ac:dyDescent="0.2">
      <c r="G72423"/>
    </row>
    <row r="72424" spans="7:7" x14ac:dyDescent="0.2">
      <c r="G72424"/>
    </row>
    <row r="72425" spans="7:7" x14ac:dyDescent="0.2">
      <c r="G72425"/>
    </row>
    <row r="72426" spans="7:7" x14ac:dyDescent="0.2">
      <c r="G72426"/>
    </row>
    <row r="72427" spans="7:7" x14ac:dyDescent="0.2">
      <c r="G72427"/>
    </row>
    <row r="72428" spans="7:7" x14ac:dyDescent="0.2">
      <c r="G72428"/>
    </row>
    <row r="72429" spans="7:7" x14ac:dyDescent="0.2">
      <c r="G72429"/>
    </row>
    <row r="72430" spans="7:7" x14ac:dyDescent="0.2">
      <c r="G72430"/>
    </row>
    <row r="72431" spans="7:7" x14ac:dyDescent="0.2">
      <c r="G72431"/>
    </row>
    <row r="72432" spans="7:7" x14ac:dyDescent="0.2">
      <c r="G72432"/>
    </row>
    <row r="72433" spans="7:7" x14ac:dyDescent="0.2">
      <c r="G72433"/>
    </row>
    <row r="72434" spans="7:7" x14ac:dyDescent="0.2">
      <c r="G72434"/>
    </row>
    <row r="72435" spans="7:7" x14ac:dyDescent="0.2">
      <c r="G72435"/>
    </row>
    <row r="72436" spans="7:7" x14ac:dyDescent="0.2">
      <c r="G72436"/>
    </row>
    <row r="72437" spans="7:7" x14ac:dyDescent="0.2">
      <c r="G72437"/>
    </row>
    <row r="72438" spans="7:7" x14ac:dyDescent="0.2">
      <c r="G72438"/>
    </row>
    <row r="72439" spans="7:7" x14ac:dyDescent="0.2">
      <c r="G72439"/>
    </row>
    <row r="72440" spans="7:7" x14ac:dyDescent="0.2">
      <c r="G72440"/>
    </row>
    <row r="72441" spans="7:7" x14ac:dyDescent="0.2">
      <c r="G72441"/>
    </row>
    <row r="72442" spans="7:7" x14ac:dyDescent="0.2">
      <c r="G72442"/>
    </row>
    <row r="72443" spans="7:7" x14ac:dyDescent="0.2">
      <c r="G72443"/>
    </row>
    <row r="72444" spans="7:7" x14ac:dyDescent="0.2">
      <c r="G72444"/>
    </row>
    <row r="72445" spans="7:7" x14ac:dyDescent="0.2">
      <c r="G72445"/>
    </row>
    <row r="72446" spans="7:7" x14ac:dyDescent="0.2">
      <c r="G72446"/>
    </row>
    <row r="72447" spans="7:7" x14ac:dyDescent="0.2">
      <c r="G72447"/>
    </row>
    <row r="72448" spans="7:7" x14ac:dyDescent="0.2">
      <c r="G72448"/>
    </row>
    <row r="72449" spans="7:7" x14ac:dyDescent="0.2">
      <c r="G72449"/>
    </row>
    <row r="72450" spans="7:7" x14ac:dyDescent="0.2">
      <c r="G72450"/>
    </row>
    <row r="72451" spans="7:7" x14ac:dyDescent="0.2">
      <c r="G72451"/>
    </row>
    <row r="72452" spans="7:7" x14ac:dyDescent="0.2">
      <c r="G72452"/>
    </row>
    <row r="72453" spans="7:7" x14ac:dyDescent="0.2">
      <c r="G72453"/>
    </row>
    <row r="72454" spans="7:7" x14ac:dyDescent="0.2">
      <c r="G72454"/>
    </row>
    <row r="72455" spans="7:7" x14ac:dyDescent="0.2">
      <c r="G72455"/>
    </row>
    <row r="72456" spans="7:7" x14ac:dyDescent="0.2">
      <c r="G72456"/>
    </row>
    <row r="72457" spans="7:7" x14ac:dyDescent="0.2">
      <c r="G72457"/>
    </row>
    <row r="72458" spans="7:7" x14ac:dyDescent="0.2">
      <c r="G72458"/>
    </row>
    <row r="72459" spans="7:7" x14ac:dyDescent="0.2">
      <c r="G72459"/>
    </row>
    <row r="72460" spans="7:7" x14ac:dyDescent="0.2">
      <c r="G72460"/>
    </row>
    <row r="72461" spans="7:7" x14ac:dyDescent="0.2">
      <c r="G72461"/>
    </row>
    <row r="72462" spans="7:7" x14ac:dyDescent="0.2">
      <c r="G72462"/>
    </row>
    <row r="72463" spans="7:7" x14ac:dyDescent="0.2">
      <c r="G72463"/>
    </row>
    <row r="72464" spans="7:7" x14ac:dyDescent="0.2">
      <c r="G72464"/>
    </row>
    <row r="72465" spans="7:7" x14ac:dyDescent="0.2">
      <c r="G72465"/>
    </row>
    <row r="72466" spans="7:7" x14ac:dyDescent="0.2">
      <c r="G72466"/>
    </row>
    <row r="72467" spans="7:7" x14ac:dyDescent="0.2">
      <c r="G72467"/>
    </row>
    <row r="72468" spans="7:7" x14ac:dyDescent="0.2">
      <c r="G72468"/>
    </row>
    <row r="72469" spans="7:7" x14ac:dyDescent="0.2">
      <c r="G72469"/>
    </row>
    <row r="72470" spans="7:7" x14ac:dyDescent="0.2">
      <c r="G72470"/>
    </row>
    <row r="72471" spans="7:7" x14ac:dyDescent="0.2">
      <c r="G72471"/>
    </row>
    <row r="72472" spans="7:7" x14ac:dyDescent="0.2">
      <c r="G72472"/>
    </row>
    <row r="72473" spans="7:7" x14ac:dyDescent="0.2">
      <c r="G72473"/>
    </row>
    <row r="72474" spans="7:7" x14ac:dyDescent="0.2">
      <c r="G72474"/>
    </row>
    <row r="72475" spans="7:7" x14ac:dyDescent="0.2">
      <c r="G72475"/>
    </row>
    <row r="72476" spans="7:7" x14ac:dyDescent="0.2">
      <c r="G72476"/>
    </row>
    <row r="72477" spans="7:7" x14ac:dyDescent="0.2">
      <c r="G72477"/>
    </row>
    <row r="72478" spans="7:7" x14ac:dyDescent="0.2">
      <c r="G72478"/>
    </row>
    <row r="72479" spans="7:7" x14ac:dyDescent="0.2">
      <c r="G72479"/>
    </row>
    <row r="72480" spans="7:7" x14ac:dyDescent="0.2">
      <c r="G72480"/>
    </row>
    <row r="72481" spans="7:7" x14ac:dyDescent="0.2">
      <c r="G72481"/>
    </row>
    <row r="72482" spans="7:7" x14ac:dyDescent="0.2">
      <c r="G72482"/>
    </row>
    <row r="72483" spans="7:7" x14ac:dyDescent="0.2">
      <c r="G72483"/>
    </row>
    <row r="72484" spans="7:7" x14ac:dyDescent="0.2">
      <c r="G72484"/>
    </row>
    <row r="72485" spans="7:7" x14ac:dyDescent="0.2">
      <c r="G72485"/>
    </row>
    <row r="72486" spans="7:7" x14ac:dyDescent="0.2">
      <c r="G72486"/>
    </row>
    <row r="72487" spans="7:7" x14ac:dyDescent="0.2">
      <c r="G72487"/>
    </row>
    <row r="72488" spans="7:7" x14ac:dyDescent="0.2">
      <c r="G72488"/>
    </row>
    <row r="72489" spans="7:7" x14ac:dyDescent="0.2">
      <c r="G72489"/>
    </row>
    <row r="72490" spans="7:7" x14ac:dyDescent="0.2">
      <c r="G72490"/>
    </row>
    <row r="72491" spans="7:7" x14ac:dyDescent="0.2">
      <c r="G72491"/>
    </row>
    <row r="72492" spans="7:7" x14ac:dyDescent="0.2">
      <c r="G72492"/>
    </row>
    <row r="72493" spans="7:7" x14ac:dyDescent="0.2">
      <c r="G72493"/>
    </row>
    <row r="72494" spans="7:7" x14ac:dyDescent="0.2">
      <c r="G72494"/>
    </row>
    <row r="72495" spans="7:7" x14ac:dyDescent="0.2">
      <c r="G72495"/>
    </row>
    <row r="72496" spans="7:7" x14ac:dyDescent="0.2">
      <c r="G72496"/>
    </row>
    <row r="72497" spans="7:7" x14ac:dyDescent="0.2">
      <c r="G72497"/>
    </row>
    <row r="72498" spans="7:7" x14ac:dyDescent="0.2">
      <c r="G72498"/>
    </row>
    <row r="72499" spans="7:7" x14ac:dyDescent="0.2">
      <c r="G72499"/>
    </row>
    <row r="72500" spans="7:7" x14ac:dyDescent="0.2">
      <c r="G72500"/>
    </row>
    <row r="72501" spans="7:7" x14ac:dyDescent="0.2">
      <c r="G72501"/>
    </row>
    <row r="72502" spans="7:7" x14ac:dyDescent="0.2">
      <c r="G72502"/>
    </row>
    <row r="72503" spans="7:7" x14ac:dyDescent="0.2">
      <c r="G72503"/>
    </row>
    <row r="72504" spans="7:7" x14ac:dyDescent="0.2">
      <c r="G72504"/>
    </row>
    <row r="72505" spans="7:7" x14ac:dyDescent="0.2">
      <c r="G72505"/>
    </row>
    <row r="72506" spans="7:7" x14ac:dyDescent="0.2">
      <c r="G72506"/>
    </row>
    <row r="72507" spans="7:7" x14ac:dyDescent="0.2">
      <c r="G72507"/>
    </row>
    <row r="72508" spans="7:7" x14ac:dyDescent="0.2">
      <c r="G72508"/>
    </row>
    <row r="72509" spans="7:7" x14ac:dyDescent="0.2">
      <c r="G72509"/>
    </row>
    <row r="72510" spans="7:7" x14ac:dyDescent="0.2">
      <c r="G72510"/>
    </row>
    <row r="72511" spans="7:7" x14ac:dyDescent="0.2">
      <c r="G72511"/>
    </row>
    <row r="72512" spans="7:7" x14ac:dyDescent="0.2">
      <c r="G72512"/>
    </row>
    <row r="72513" spans="7:7" x14ac:dyDescent="0.2">
      <c r="G72513"/>
    </row>
    <row r="72514" spans="7:7" x14ac:dyDescent="0.2">
      <c r="G72514"/>
    </row>
    <row r="72515" spans="7:7" x14ac:dyDescent="0.2">
      <c r="G72515"/>
    </row>
    <row r="72516" spans="7:7" x14ac:dyDescent="0.2">
      <c r="G72516"/>
    </row>
    <row r="72517" spans="7:7" x14ac:dyDescent="0.2">
      <c r="G72517"/>
    </row>
    <row r="72518" spans="7:7" x14ac:dyDescent="0.2">
      <c r="G72518"/>
    </row>
    <row r="72519" spans="7:7" x14ac:dyDescent="0.2">
      <c r="G72519"/>
    </row>
    <row r="72520" spans="7:7" x14ac:dyDescent="0.2">
      <c r="G72520"/>
    </row>
    <row r="72521" spans="7:7" x14ac:dyDescent="0.2">
      <c r="G72521"/>
    </row>
    <row r="72522" spans="7:7" x14ac:dyDescent="0.2">
      <c r="G72522"/>
    </row>
    <row r="72523" spans="7:7" x14ac:dyDescent="0.2">
      <c r="G72523"/>
    </row>
    <row r="72524" spans="7:7" x14ac:dyDescent="0.2">
      <c r="G72524"/>
    </row>
    <row r="72525" spans="7:7" x14ac:dyDescent="0.2">
      <c r="G72525"/>
    </row>
    <row r="72526" spans="7:7" x14ac:dyDescent="0.2">
      <c r="G72526"/>
    </row>
    <row r="72527" spans="7:7" x14ac:dyDescent="0.2">
      <c r="G72527"/>
    </row>
    <row r="72528" spans="7:7" x14ac:dyDescent="0.2">
      <c r="G72528"/>
    </row>
    <row r="72529" spans="7:7" x14ac:dyDescent="0.2">
      <c r="G72529"/>
    </row>
    <row r="72530" spans="7:7" x14ac:dyDescent="0.2">
      <c r="G72530"/>
    </row>
    <row r="72531" spans="7:7" x14ac:dyDescent="0.2">
      <c r="G72531"/>
    </row>
    <row r="72532" spans="7:7" x14ac:dyDescent="0.2">
      <c r="G72532"/>
    </row>
    <row r="72533" spans="7:7" x14ac:dyDescent="0.2">
      <c r="G72533"/>
    </row>
    <row r="72534" spans="7:7" x14ac:dyDescent="0.2">
      <c r="G72534"/>
    </row>
    <row r="72535" spans="7:7" x14ac:dyDescent="0.2">
      <c r="G72535"/>
    </row>
    <row r="72536" spans="7:7" x14ac:dyDescent="0.2">
      <c r="G72536"/>
    </row>
    <row r="72537" spans="7:7" x14ac:dyDescent="0.2">
      <c r="G72537"/>
    </row>
    <row r="72538" spans="7:7" x14ac:dyDescent="0.2">
      <c r="G72538"/>
    </row>
    <row r="72539" spans="7:7" x14ac:dyDescent="0.2">
      <c r="G72539"/>
    </row>
    <row r="72540" spans="7:7" x14ac:dyDescent="0.2">
      <c r="G72540"/>
    </row>
    <row r="72541" spans="7:7" x14ac:dyDescent="0.2">
      <c r="G72541"/>
    </row>
    <row r="72542" spans="7:7" x14ac:dyDescent="0.2">
      <c r="G72542"/>
    </row>
    <row r="72543" spans="7:7" x14ac:dyDescent="0.2">
      <c r="G72543"/>
    </row>
    <row r="72544" spans="7:7" x14ac:dyDescent="0.2">
      <c r="G72544"/>
    </row>
    <row r="72545" spans="7:7" x14ac:dyDescent="0.2">
      <c r="G72545"/>
    </row>
    <row r="72546" spans="7:7" x14ac:dyDescent="0.2">
      <c r="G72546"/>
    </row>
    <row r="72547" spans="7:7" x14ac:dyDescent="0.2">
      <c r="G72547"/>
    </row>
    <row r="72548" spans="7:7" x14ac:dyDescent="0.2">
      <c r="G72548"/>
    </row>
    <row r="72549" spans="7:7" x14ac:dyDescent="0.2">
      <c r="G72549"/>
    </row>
    <row r="72550" spans="7:7" x14ac:dyDescent="0.2">
      <c r="G72550"/>
    </row>
    <row r="72551" spans="7:7" x14ac:dyDescent="0.2">
      <c r="G72551"/>
    </row>
    <row r="72552" spans="7:7" x14ac:dyDescent="0.2">
      <c r="G72552"/>
    </row>
    <row r="72553" spans="7:7" x14ac:dyDescent="0.2">
      <c r="G72553"/>
    </row>
    <row r="72554" spans="7:7" x14ac:dyDescent="0.2">
      <c r="G72554"/>
    </row>
    <row r="72555" spans="7:7" x14ac:dyDescent="0.2">
      <c r="G72555"/>
    </row>
    <row r="72556" spans="7:7" x14ac:dyDescent="0.2">
      <c r="G72556"/>
    </row>
    <row r="72557" spans="7:7" x14ac:dyDescent="0.2">
      <c r="G72557"/>
    </row>
    <row r="72558" spans="7:7" x14ac:dyDescent="0.2">
      <c r="G72558"/>
    </row>
    <row r="72559" spans="7:7" x14ac:dyDescent="0.2">
      <c r="G72559"/>
    </row>
    <row r="72560" spans="7:7" x14ac:dyDescent="0.2">
      <c r="G72560"/>
    </row>
    <row r="72561" spans="7:7" x14ac:dyDescent="0.2">
      <c r="G72561"/>
    </row>
    <row r="72562" spans="7:7" x14ac:dyDescent="0.2">
      <c r="G72562"/>
    </row>
    <row r="72563" spans="7:7" x14ac:dyDescent="0.2">
      <c r="G72563"/>
    </row>
    <row r="72564" spans="7:7" x14ac:dyDescent="0.2">
      <c r="G72564"/>
    </row>
    <row r="72565" spans="7:7" x14ac:dyDescent="0.2">
      <c r="G72565"/>
    </row>
    <row r="72566" spans="7:7" x14ac:dyDescent="0.2">
      <c r="G72566"/>
    </row>
    <row r="72567" spans="7:7" x14ac:dyDescent="0.2">
      <c r="G72567"/>
    </row>
    <row r="72568" spans="7:7" x14ac:dyDescent="0.2">
      <c r="G72568"/>
    </row>
    <row r="72569" spans="7:7" x14ac:dyDescent="0.2">
      <c r="G72569"/>
    </row>
    <row r="72570" spans="7:7" x14ac:dyDescent="0.2">
      <c r="G72570"/>
    </row>
    <row r="72571" spans="7:7" x14ac:dyDescent="0.2">
      <c r="G72571"/>
    </row>
    <row r="72572" spans="7:7" x14ac:dyDescent="0.2">
      <c r="G72572"/>
    </row>
    <row r="72573" spans="7:7" x14ac:dyDescent="0.2">
      <c r="G72573"/>
    </row>
    <row r="72574" spans="7:7" x14ac:dyDescent="0.2">
      <c r="G72574"/>
    </row>
    <row r="72575" spans="7:7" x14ac:dyDescent="0.2">
      <c r="G72575"/>
    </row>
    <row r="72576" spans="7:7" x14ac:dyDescent="0.2">
      <c r="G72576"/>
    </row>
    <row r="72577" spans="7:7" x14ac:dyDescent="0.2">
      <c r="G72577"/>
    </row>
    <row r="72578" spans="7:7" x14ac:dyDescent="0.2">
      <c r="G72578"/>
    </row>
    <row r="72579" spans="7:7" x14ac:dyDescent="0.2">
      <c r="G72579"/>
    </row>
    <row r="72580" spans="7:7" x14ac:dyDescent="0.2">
      <c r="G72580"/>
    </row>
    <row r="72581" spans="7:7" x14ac:dyDescent="0.2">
      <c r="G72581"/>
    </row>
    <row r="72582" spans="7:7" x14ac:dyDescent="0.2">
      <c r="G72582"/>
    </row>
    <row r="72583" spans="7:7" x14ac:dyDescent="0.2">
      <c r="G72583"/>
    </row>
    <row r="72584" spans="7:7" x14ac:dyDescent="0.2">
      <c r="G72584"/>
    </row>
    <row r="72585" spans="7:7" x14ac:dyDescent="0.2">
      <c r="G72585"/>
    </row>
    <row r="72586" spans="7:7" x14ac:dyDescent="0.2">
      <c r="G72586"/>
    </row>
    <row r="72587" spans="7:7" x14ac:dyDescent="0.2">
      <c r="G72587"/>
    </row>
    <row r="72588" spans="7:7" x14ac:dyDescent="0.2">
      <c r="G72588"/>
    </row>
    <row r="72589" spans="7:7" x14ac:dyDescent="0.2">
      <c r="G72589"/>
    </row>
    <row r="72590" spans="7:7" x14ac:dyDescent="0.2">
      <c r="G72590"/>
    </row>
    <row r="72591" spans="7:7" x14ac:dyDescent="0.2">
      <c r="G72591"/>
    </row>
    <row r="72592" spans="7:7" x14ac:dyDescent="0.2">
      <c r="G72592"/>
    </row>
    <row r="72593" spans="7:7" x14ac:dyDescent="0.2">
      <c r="G72593"/>
    </row>
    <row r="72594" spans="7:7" x14ac:dyDescent="0.2">
      <c r="G72594"/>
    </row>
    <row r="72595" spans="7:7" x14ac:dyDescent="0.2">
      <c r="G72595"/>
    </row>
    <row r="72596" spans="7:7" x14ac:dyDescent="0.2">
      <c r="G72596"/>
    </row>
    <row r="72597" spans="7:7" x14ac:dyDescent="0.2">
      <c r="G72597"/>
    </row>
    <row r="72598" spans="7:7" x14ac:dyDescent="0.2">
      <c r="G72598"/>
    </row>
    <row r="72599" spans="7:7" x14ac:dyDescent="0.2">
      <c r="G72599"/>
    </row>
    <row r="72600" spans="7:7" x14ac:dyDescent="0.2">
      <c r="G72600"/>
    </row>
    <row r="72601" spans="7:7" x14ac:dyDescent="0.2">
      <c r="G72601"/>
    </row>
    <row r="72602" spans="7:7" x14ac:dyDescent="0.2">
      <c r="G72602"/>
    </row>
    <row r="72603" spans="7:7" x14ac:dyDescent="0.2">
      <c r="G72603"/>
    </row>
    <row r="72604" spans="7:7" x14ac:dyDescent="0.2">
      <c r="G72604"/>
    </row>
    <row r="72605" spans="7:7" x14ac:dyDescent="0.2">
      <c r="G72605"/>
    </row>
    <row r="72606" spans="7:7" x14ac:dyDescent="0.2">
      <c r="G72606"/>
    </row>
    <row r="72607" spans="7:7" x14ac:dyDescent="0.2">
      <c r="G72607"/>
    </row>
    <row r="72608" spans="7:7" x14ac:dyDescent="0.2">
      <c r="G72608"/>
    </row>
    <row r="72609" spans="7:7" x14ac:dyDescent="0.2">
      <c r="G72609"/>
    </row>
    <row r="72610" spans="7:7" x14ac:dyDescent="0.2">
      <c r="G72610"/>
    </row>
    <row r="72611" spans="7:7" x14ac:dyDescent="0.2">
      <c r="G72611"/>
    </row>
    <row r="72612" spans="7:7" x14ac:dyDescent="0.2">
      <c r="G72612"/>
    </row>
    <row r="72613" spans="7:7" x14ac:dyDescent="0.2">
      <c r="G72613"/>
    </row>
    <row r="72614" spans="7:7" x14ac:dyDescent="0.2">
      <c r="G72614"/>
    </row>
    <row r="72615" spans="7:7" x14ac:dyDescent="0.2">
      <c r="G72615"/>
    </row>
    <row r="72616" spans="7:7" x14ac:dyDescent="0.2">
      <c r="G72616"/>
    </row>
    <row r="72617" spans="7:7" x14ac:dyDescent="0.2">
      <c r="G72617"/>
    </row>
    <row r="72618" spans="7:7" x14ac:dyDescent="0.2">
      <c r="G72618"/>
    </row>
    <row r="72619" spans="7:7" x14ac:dyDescent="0.2">
      <c r="G72619"/>
    </row>
    <row r="72620" spans="7:7" x14ac:dyDescent="0.2">
      <c r="G72620"/>
    </row>
    <row r="72621" spans="7:7" x14ac:dyDescent="0.2">
      <c r="G72621"/>
    </row>
    <row r="72622" spans="7:7" x14ac:dyDescent="0.2">
      <c r="G72622"/>
    </row>
    <row r="72623" spans="7:7" x14ac:dyDescent="0.2">
      <c r="G72623"/>
    </row>
    <row r="72624" spans="7:7" x14ac:dyDescent="0.2">
      <c r="G72624"/>
    </row>
    <row r="72625" spans="7:7" x14ac:dyDescent="0.2">
      <c r="G72625"/>
    </row>
    <row r="72626" spans="7:7" x14ac:dyDescent="0.2">
      <c r="G72626"/>
    </row>
    <row r="72627" spans="7:7" x14ac:dyDescent="0.2">
      <c r="G72627"/>
    </row>
    <row r="72628" spans="7:7" x14ac:dyDescent="0.2">
      <c r="G72628"/>
    </row>
    <row r="72629" spans="7:7" x14ac:dyDescent="0.2">
      <c r="G72629"/>
    </row>
    <row r="72630" spans="7:7" x14ac:dyDescent="0.2">
      <c r="G72630"/>
    </row>
    <row r="72631" spans="7:7" x14ac:dyDescent="0.2">
      <c r="G72631"/>
    </row>
    <row r="72632" spans="7:7" x14ac:dyDescent="0.2">
      <c r="G72632"/>
    </row>
    <row r="72633" spans="7:7" x14ac:dyDescent="0.2">
      <c r="G72633"/>
    </row>
    <row r="72634" spans="7:7" x14ac:dyDescent="0.2">
      <c r="G72634"/>
    </row>
    <row r="72635" spans="7:7" x14ac:dyDescent="0.2">
      <c r="G72635"/>
    </row>
    <row r="72636" spans="7:7" x14ac:dyDescent="0.2">
      <c r="G72636"/>
    </row>
    <row r="72637" spans="7:7" x14ac:dyDescent="0.2">
      <c r="G72637"/>
    </row>
    <row r="72638" spans="7:7" x14ac:dyDescent="0.2">
      <c r="G72638"/>
    </row>
    <row r="72639" spans="7:7" x14ac:dyDescent="0.2">
      <c r="G72639"/>
    </row>
    <row r="72640" spans="7:7" x14ac:dyDescent="0.2">
      <c r="G72640"/>
    </row>
    <row r="72641" spans="7:7" x14ac:dyDescent="0.2">
      <c r="G72641"/>
    </row>
    <row r="72642" spans="7:7" x14ac:dyDescent="0.2">
      <c r="G72642"/>
    </row>
    <row r="72643" spans="7:7" x14ac:dyDescent="0.2">
      <c r="G72643"/>
    </row>
    <row r="72644" spans="7:7" x14ac:dyDescent="0.2">
      <c r="G72644"/>
    </row>
    <row r="72645" spans="7:7" x14ac:dyDescent="0.2">
      <c r="G72645"/>
    </row>
    <row r="72646" spans="7:7" x14ac:dyDescent="0.2">
      <c r="G72646"/>
    </row>
    <row r="72647" spans="7:7" x14ac:dyDescent="0.2">
      <c r="G72647"/>
    </row>
    <row r="72648" spans="7:7" x14ac:dyDescent="0.2">
      <c r="G72648"/>
    </row>
    <row r="72649" spans="7:7" x14ac:dyDescent="0.2">
      <c r="G72649"/>
    </row>
    <row r="72650" spans="7:7" x14ac:dyDescent="0.2">
      <c r="G72650"/>
    </row>
    <row r="72651" spans="7:7" x14ac:dyDescent="0.2">
      <c r="G72651"/>
    </row>
    <row r="72652" spans="7:7" x14ac:dyDescent="0.2">
      <c r="G72652"/>
    </row>
    <row r="72653" spans="7:7" x14ac:dyDescent="0.2">
      <c r="G72653"/>
    </row>
    <row r="72654" spans="7:7" x14ac:dyDescent="0.2">
      <c r="G72654"/>
    </row>
    <row r="72655" spans="7:7" x14ac:dyDescent="0.2">
      <c r="G72655"/>
    </row>
    <row r="72656" spans="7:7" x14ac:dyDescent="0.2">
      <c r="G72656"/>
    </row>
    <row r="72657" spans="7:7" x14ac:dyDescent="0.2">
      <c r="G72657"/>
    </row>
    <row r="72658" spans="7:7" x14ac:dyDescent="0.2">
      <c r="G72658"/>
    </row>
    <row r="72659" spans="7:7" x14ac:dyDescent="0.2">
      <c r="G72659"/>
    </row>
    <row r="72660" spans="7:7" x14ac:dyDescent="0.2">
      <c r="G72660"/>
    </row>
    <row r="72661" spans="7:7" x14ac:dyDescent="0.2">
      <c r="G72661"/>
    </row>
    <row r="72662" spans="7:7" x14ac:dyDescent="0.2">
      <c r="G72662"/>
    </row>
    <row r="72663" spans="7:7" x14ac:dyDescent="0.2">
      <c r="G72663"/>
    </row>
    <row r="72664" spans="7:7" x14ac:dyDescent="0.2">
      <c r="G72664"/>
    </row>
    <row r="72665" spans="7:7" x14ac:dyDescent="0.2">
      <c r="G72665"/>
    </row>
    <row r="72666" spans="7:7" x14ac:dyDescent="0.2">
      <c r="G72666"/>
    </row>
    <row r="72667" spans="7:7" x14ac:dyDescent="0.2">
      <c r="G72667"/>
    </row>
    <row r="72668" spans="7:7" x14ac:dyDescent="0.2">
      <c r="G72668"/>
    </row>
    <row r="72669" spans="7:7" x14ac:dyDescent="0.2">
      <c r="G72669"/>
    </row>
    <row r="72670" spans="7:7" x14ac:dyDescent="0.2">
      <c r="G72670"/>
    </row>
    <row r="72671" spans="7:7" x14ac:dyDescent="0.2">
      <c r="G72671"/>
    </row>
    <row r="72672" spans="7:7" x14ac:dyDescent="0.2">
      <c r="G72672"/>
    </row>
    <row r="72673" spans="7:7" x14ac:dyDescent="0.2">
      <c r="G72673"/>
    </row>
    <row r="72674" spans="7:7" x14ac:dyDescent="0.2">
      <c r="G72674"/>
    </row>
    <row r="72675" spans="7:7" x14ac:dyDescent="0.2">
      <c r="G72675"/>
    </row>
    <row r="72676" spans="7:7" x14ac:dyDescent="0.2">
      <c r="G72676"/>
    </row>
    <row r="72677" spans="7:7" x14ac:dyDescent="0.2">
      <c r="G72677"/>
    </row>
    <row r="72678" spans="7:7" x14ac:dyDescent="0.2">
      <c r="G72678"/>
    </row>
    <row r="72679" spans="7:7" x14ac:dyDescent="0.2">
      <c r="G72679"/>
    </row>
    <row r="72680" spans="7:7" x14ac:dyDescent="0.2">
      <c r="G72680"/>
    </row>
    <row r="72681" spans="7:7" x14ac:dyDescent="0.2">
      <c r="G72681"/>
    </row>
    <row r="72682" spans="7:7" x14ac:dyDescent="0.2">
      <c r="G72682"/>
    </row>
    <row r="72683" spans="7:7" x14ac:dyDescent="0.2">
      <c r="G72683"/>
    </row>
    <row r="72684" spans="7:7" x14ac:dyDescent="0.2">
      <c r="G72684"/>
    </row>
    <row r="72685" spans="7:7" x14ac:dyDescent="0.2">
      <c r="G72685"/>
    </row>
    <row r="72686" spans="7:7" x14ac:dyDescent="0.2">
      <c r="G72686"/>
    </row>
    <row r="72687" spans="7:7" x14ac:dyDescent="0.2">
      <c r="G72687"/>
    </row>
    <row r="72688" spans="7:7" x14ac:dyDescent="0.2">
      <c r="G72688"/>
    </row>
    <row r="72689" spans="7:7" x14ac:dyDescent="0.2">
      <c r="G72689"/>
    </row>
    <row r="72690" spans="7:7" x14ac:dyDescent="0.2">
      <c r="G72690"/>
    </row>
    <row r="72691" spans="7:7" x14ac:dyDescent="0.2">
      <c r="G72691"/>
    </row>
    <row r="72692" spans="7:7" x14ac:dyDescent="0.2">
      <c r="G72692"/>
    </row>
    <row r="72693" spans="7:7" x14ac:dyDescent="0.2">
      <c r="G72693"/>
    </row>
    <row r="72694" spans="7:7" x14ac:dyDescent="0.2">
      <c r="G72694"/>
    </row>
    <row r="72695" spans="7:7" x14ac:dyDescent="0.2">
      <c r="G72695"/>
    </row>
    <row r="72696" spans="7:7" x14ac:dyDescent="0.2">
      <c r="G72696"/>
    </row>
    <row r="72697" spans="7:7" x14ac:dyDescent="0.2">
      <c r="G72697"/>
    </row>
    <row r="72698" spans="7:7" x14ac:dyDescent="0.2">
      <c r="G72698"/>
    </row>
    <row r="72699" spans="7:7" x14ac:dyDescent="0.2">
      <c r="G72699"/>
    </row>
    <row r="72700" spans="7:7" x14ac:dyDescent="0.2">
      <c r="G72700"/>
    </row>
    <row r="72701" spans="7:7" x14ac:dyDescent="0.2">
      <c r="G72701"/>
    </row>
    <row r="72702" spans="7:7" x14ac:dyDescent="0.2">
      <c r="G72702"/>
    </row>
    <row r="72703" spans="7:7" x14ac:dyDescent="0.2">
      <c r="G72703"/>
    </row>
    <row r="72704" spans="7:7" x14ac:dyDescent="0.2">
      <c r="G72704"/>
    </row>
    <row r="72705" spans="7:7" x14ac:dyDescent="0.2">
      <c r="G72705"/>
    </row>
    <row r="72706" spans="7:7" x14ac:dyDescent="0.2">
      <c r="G72706"/>
    </row>
    <row r="72707" spans="7:7" x14ac:dyDescent="0.2">
      <c r="G72707"/>
    </row>
    <row r="72708" spans="7:7" x14ac:dyDescent="0.2">
      <c r="G72708"/>
    </row>
    <row r="72709" spans="7:7" x14ac:dyDescent="0.2">
      <c r="G72709"/>
    </row>
    <row r="72710" spans="7:7" x14ac:dyDescent="0.2">
      <c r="G72710"/>
    </row>
    <row r="72711" spans="7:7" x14ac:dyDescent="0.2">
      <c r="G72711"/>
    </row>
    <row r="72712" spans="7:7" x14ac:dyDescent="0.2">
      <c r="G72712"/>
    </row>
    <row r="72713" spans="7:7" x14ac:dyDescent="0.2">
      <c r="G72713"/>
    </row>
    <row r="72714" spans="7:7" x14ac:dyDescent="0.2">
      <c r="G72714"/>
    </row>
    <row r="72715" spans="7:7" x14ac:dyDescent="0.2">
      <c r="G72715"/>
    </row>
    <row r="72716" spans="7:7" x14ac:dyDescent="0.2">
      <c r="G72716"/>
    </row>
    <row r="72717" spans="7:7" x14ac:dyDescent="0.2">
      <c r="G72717"/>
    </row>
    <row r="72718" spans="7:7" x14ac:dyDescent="0.2">
      <c r="G72718"/>
    </row>
    <row r="72719" spans="7:7" x14ac:dyDescent="0.2">
      <c r="G72719"/>
    </row>
    <row r="72720" spans="7:7" x14ac:dyDescent="0.2">
      <c r="G72720"/>
    </row>
    <row r="72721" spans="7:7" x14ac:dyDescent="0.2">
      <c r="G72721"/>
    </row>
    <row r="72722" spans="7:7" x14ac:dyDescent="0.2">
      <c r="G72722"/>
    </row>
    <row r="72723" spans="7:7" x14ac:dyDescent="0.2">
      <c r="G72723"/>
    </row>
    <row r="72724" spans="7:7" x14ac:dyDescent="0.2">
      <c r="G72724"/>
    </row>
    <row r="72725" spans="7:7" x14ac:dyDescent="0.2">
      <c r="G72725"/>
    </row>
    <row r="72726" spans="7:7" x14ac:dyDescent="0.2">
      <c r="G72726"/>
    </row>
    <row r="72727" spans="7:7" x14ac:dyDescent="0.2">
      <c r="G72727"/>
    </row>
    <row r="72728" spans="7:7" x14ac:dyDescent="0.2">
      <c r="G72728"/>
    </row>
    <row r="72729" spans="7:7" x14ac:dyDescent="0.2">
      <c r="G72729"/>
    </row>
    <row r="72730" spans="7:7" x14ac:dyDescent="0.2">
      <c r="G72730"/>
    </row>
    <row r="72731" spans="7:7" x14ac:dyDescent="0.2">
      <c r="G72731"/>
    </row>
    <row r="72732" spans="7:7" x14ac:dyDescent="0.2">
      <c r="G72732"/>
    </row>
    <row r="72733" spans="7:7" x14ac:dyDescent="0.2">
      <c r="G72733"/>
    </row>
    <row r="72734" spans="7:7" x14ac:dyDescent="0.2">
      <c r="G72734"/>
    </row>
    <row r="72735" spans="7:7" x14ac:dyDescent="0.2">
      <c r="G72735"/>
    </row>
    <row r="72736" spans="7:7" x14ac:dyDescent="0.2">
      <c r="G72736"/>
    </row>
    <row r="72737" spans="7:7" x14ac:dyDescent="0.2">
      <c r="G72737"/>
    </row>
    <row r="72738" spans="7:7" x14ac:dyDescent="0.2">
      <c r="G72738"/>
    </row>
    <row r="72739" spans="7:7" x14ac:dyDescent="0.2">
      <c r="G72739"/>
    </row>
    <row r="72740" spans="7:7" x14ac:dyDescent="0.2">
      <c r="G72740"/>
    </row>
    <row r="72741" spans="7:7" x14ac:dyDescent="0.2">
      <c r="G72741"/>
    </row>
    <row r="72742" spans="7:7" x14ac:dyDescent="0.2">
      <c r="G72742"/>
    </row>
    <row r="72743" spans="7:7" x14ac:dyDescent="0.2">
      <c r="G72743"/>
    </row>
    <row r="72744" spans="7:7" x14ac:dyDescent="0.2">
      <c r="G72744"/>
    </row>
    <row r="72745" spans="7:7" x14ac:dyDescent="0.2">
      <c r="G72745"/>
    </row>
    <row r="72746" spans="7:7" x14ac:dyDescent="0.2">
      <c r="G72746"/>
    </row>
    <row r="72747" spans="7:7" x14ac:dyDescent="0.2">
      <c r="G72747"/>
    </row>
    <row r="72748" spans="7:7" x14ac:dyDescent="0.2">
      <c r="G72748"/>
    </row>
    <row r="72749" spans="7:7" x14ac:dyDescent="0.2">
      <c r="G72749"/>
    </row>
    <row r="72750" spans="7:7" x14ac:dyDescent="0.2">
      <c r="G72750"/>
    </row>
    <row r="72751" spans="7:7" x14ac:dyDescent="0.2">
      <c r="G72751"/>
    </row>
    <row r="72752" spans="7:7" x14ac:dyDescent="0.2">
      <c r="G72752"/>
    </row>
    <row r="72753" spans="7:7" x14ac:dyDescent="0.2">
      <c r="G72753"/>
    </row>
    <row r="72754" spans="7:7" x14ac:dyDescent="0.2">
      <c r="G72754"/>
    </row>
    <row r="72755" spans="7:7" x14ac:dyDescent="0.2">
      <c r="G72755"/>
    </row>
    <row r="72756" spans="7:7" x14ac:dyDescent="0.2">
      <c r="G72756"/>
    </row>
    <row r="72757" spans="7:7" x14ac:dyDescent="0.2">
      <c r="G72757"/>
    </row>
    <row r="72758" spans="7:7" x14ac:dyDescent="0.2">
      <c r="G72758"/>
    </row>
    <row r="72759" spans="7:7" x14ac:dyDescent="0.2">
      <c r="G72759"/>
    </row>
    <row r="72760" spans="7:7" x14ac:dyDescent="0.2">
      <c r="G72760"/>
    </row>
    <row r="72761" spans="7:7" x14ac:dyDescent="0.2">
      <c r="G72761"/>
    </row>
    <row r="72762" spans="7:7" x14ac:dyDescent="0.2">
      <c r="G72762"/>
    </row>
    <row r="72763" spans="7:7" x14ac:dyDescent="0.2">
      <c r="G72763"/>
    </row>
    <row r="72764" spans="7:7" x14ac:dyDescent="0.2">
      <c r="G72764"/>
    </row>
    <row r="72765" spans="7:7" x14ac:dyDescent="0.2">
      <c r="G72765"/>
    </row>
    <row r="72766" spans="7:7" x14ac:dyDescent="0.2">
      <c r="G72766"/>
    </row>
    <row r="72767" spans="7:7" x14ac:dyDescent="0.2">
      <c r="G72767"/>
    </row>
    <row r="72768" spans="7:7" x14ac:dyDescent="0.2">
      <c r="G72768"/>
    </row>
    <row r="72769" spans="7:7" x14ac:dyDescent="0.2">
      <c r="G72769"/>
    </row>
    <row r="72770" spans="7:7" x14ac:dyDescent="0.2">
      <c r="G72770"/>
    </row>
    <row r="72771" spans="7:7" x14ac:dyDescent="0.2">
      <c r="G72771"/>
    </row>
    <row r="72772" spans="7:7" x14ac:dyDescent="0.2">
      <c r="G72772"/>
    </row>
    <row r="72773" spans="7:7" x14ac:dyDescent="0.2">
      <c r="G72773"/>
    </row>
    <row r="72774" spans="7:7" x14ac:dyDescent="0.2">
      <c r="G72774"/>
    </row>
    <row r="72775" spans="7:7" x14ac:dyDescent="0.2">
      <c r="G72775"/>
    </row>
    <row r="72776" spans="7:7" x14ac:dyDescent="0.2">
      <c r="G72776"/>
    </row>
    <row r="72777" spans="7:7" x14ac:dyDescent="0.2">
      <c r="G72777"/>
    </row>
    <row r="72778" spans="7:7" x14ac:dyDescent="0.2">
      <c r="G72778"/>
    </row>
    <row r="72779" spans="7:7" x14ac:dyDescent="0.2">
      <c r="G72779"/>
    </row>
    <row r="72780" spans="7:7" x14ac:dyDescent="0.2">
      <c r="G72780"/>
    </row>
    <row r="72781" spans="7:7" x14ac:dyDescent="0.2">
      <c r="G72781"/>
    </row>
    <row r="72782" spans="7:7" x14ac:dyDescent="0.2">
      <c r="G72782"/>
    </row>
    <row r="72783" spans="7:7" x14ac:dyDescent="0.2">
      <c r="G72783"/>
    </row>
    <row r="72784" spans="7:7" x14ac:dyDescent="0.2">
      <c r="G72784"/>
    </row>
    <row r="72785" spans="7:7" x14ac:dyDescent="0.2">
      <c r="G72785"/>
    </row>
    <row r="72786" spans="7:7" x14ac:dyDescent="0.2">
      <c r="G72786"/>
    </row>
    <row r="72787" spans="7:7" x14ac:dyDescent="0.2">
      <c r="G72787"/>
    </row>
    <row r="72788" spans="7:7" x14ac:dyDescent="0.2">
      <c r="G72788"/>
    </row>
    <row r="72789" spans="7:7" x14ac:dyDescent="0.2">
      <c r="G72789"/>
    </row>
    <row r="72790" spans="7:7" x14ac:dyDescent="0.2">
      <c r="G72790"/>
    </row>
    <row r="72791" spans="7:7" x14ac:dyDescent="0.2">
      <c r="G72791"/>
    </row>
    <row r="72792" spans="7:7" x14ac:dyDescent="0.2">
      <c r="G72792"/>
    </row>
    <row r="72793" spans="7:7" x14ac:dyDescent="0.2">
      <c r="G72793"/>
    </row>
    <row r="72794" spans="7:7" x14ac:dyDescent="0.2">
      <c r="G72794"/>
    </row>
    <row r="72795" spans="7:7" x14ac:dyDescent="0.2">
      <c r="G72795"/>
    </row>
    <row r="72796" spans="7:7" x14ac:dyDescent="0.2">
      <c r="G72796"/>
    </row>
    <row r="72797" spans="7:7" x14ac:dyDescent="0.2">
      <c r="G72797"/>
    </row>
    <row r="72798" spans="7:7" x14ac:dyDescent="0.2">
      <c r="G72798"/>
    </row>
    <row r="72799" spans="7:7" x14ac:dyDescent="0.2">
      <c r="G72799"/>
    </row>
    <row r="72800" spans="7:7" x14ac:dyDescent="0.2">
      <c r="G72800"/>
    </row>
    <row r="72801" spans="7:7" x14ac:dyDescent="0.2">
      <c r="G72801"/>
    </row>
    <row r="72802" spans="7:7" x14ac:dyDescent="0.2">
      <c r="G72802"/>
    </row>
    <row r="72803" spans="7:7" x14ac:dyDescent="0.2">
      <c r="G72803"/>
    </row>
    <row r="72804" spans="7:7" x14ac:dyDescent="0.2">
      <c r="G72804"/>
    </row>
    <row r="72805" spans="7:7" x14ac:dyDescent="0.2">
      <c r="G72805"/>
    </row>
    <row r="72806" spans="7:7" x14ac:dyDescent="0.2">
      <c r="G72806"/>
    </row>
    <row r="72807" spans="7:7" x14ac:dyDescent="0.2">
      <c r="G72807"/>
    </row>
    <row r="72808" spans="7:7" x14ac:dyDescent="0.2">
      <c r="G72808"/>
    </row>
    <row r="72809" spans="7:7" x14ac:dyDescent="0.2">
      <c r="G72809"/>
    </row>
    <row r="72810" spans="7:7" x14ac:dyDescent="0.2">
      <c r="G72810"/>
    </row>
    <row r="72811" spans="7:7" x14ac:dyDescent="0.2">
      <c r="G72811"/>
    </row>
    <row r="72812" spans="7:7" x14ac:dyDescent="0.2">
      <c r="G72812"/>
    </row>
    <row r="72813" spans="7:7" x14ac:dyDescent="0.2">
      <c r="G72813"/>
    </row>
    <row r="72814" spans="7:7" x14ac:dyDescent="0.2">
      <c r="G72814"/>
    </row>
    <row r="72815" spans="7:7" x14ac:dyDescent="0.2">
      <c r="G72815"/>
    </row>
    <row r="72816" spans="7:7" x14ac:dyDescent="0.2">
      <c r="G72816"/>
    </row>
    <row r="72817" spans="7:7" x14ac:dyDescent="0.2">
      <c r="G72817"/>
    </row>
    <row r="72818" spans="7:7" x14ac:dyDescent="0.2">
      <c r="G72818"/>
    </row>
    <row r="72819" spans="7:7" x14ac:dyDescent="0.2">
      <c r="G72819"/>
    </row>
    <row r="72820" spans="7:7" x14ac:dyDescent="0.2">
      <c r="G72820"/>
    </row>
    <row r="72821" spans="7:7" x14ac:dyDescent="0.2">
      <c r="G72821"/>
    </row>
    <row r="72822" spans="7:7" x14ac:dyDescent="0.2">
      <c r="G72822"/>
    </row>
    <row r="72823" spans="7:7" x14ac:dyDescent="0.2">
      <c r="G72823"/>
    </row>
    <row r="72824" spans="7:7" x14ac:dyDescent="0.2">
      <c r="G72824"/>
    </row>
    <row r="72825" spans="7:7" x14ac:dyDescent="0.2">
      <c r="G72825"/>
    </row>
    <row r="72826" spans="7:7" x14ac:dyDescent="0.2">
      <c r="G72826"/>
    </row>
    <row r="72827" spans="7:7" x14ac:dyDescent="0.2">
      <c r="G72827"/>
    </row>
    <row r="72828" spans="7:7" x14ac:dyDescent="0.2">
      <c r="G72828"/>
    </row>
    <row r="72829" spans="7:7" x14ac:dyDescent="0.2">
      <c r="G72829"/>
    </row>
    <row r="72830" spans="7:7" x14ac:dyDescent="0.2">
      <c r="G72830"/>
    </row>
    <row r="72831" spans="7:7" x14ac:dyDescent="0.2">
      <c r="G72831"/>
    </row>
    <row r="72832" spans="7:7" x14ac:dyDescent="0.2">
      <c r="G72832"/>
    </row>
    <row r="72833" spans="7:7" x14ac:dyDescent="0.2">
      <c r="G72833"/>
    </row>
    <row r="72834" spans="7:7" x14ac:dyDescent="0.2">
      <c r="G72834"/>
    </row>
    <row r="72835" spans="7:7" x14ac:dyDescent="0.2">
      <c r="G72835"/>
    </row>
    <row r="72836" spans="7:7" x14ac:dyDescent="0.2">
      <c r="G72836"/>
    </row>
    <row r="72837" spans="7:7" x14ac:dyDescent="0.2">
      <c r="G72837"/>
    </row>
    <row r="72838" spans="7:7" x14ac:dyDescent="0.2">
      <c r="G72838"/>
    </row>
    <row r="72839" spans="7:7" x14ac:dyDescent="0.2">
      <c r="G72839"/>
    </row>
    <row r="72840" spans="7:7" x14ac:dyDescent="0.2">
      <c r="G72840"/>
    </row>
    <row r="72841" spans="7:7" x14ac:dyDescent="0.2">
      <c r="G72841"/>
    </row>
    <row r="72842" spans="7:7" x14ac:dyDescent="0.2">
      <c r="G72842"/>
    </row>
    <row r="72843" spans="7:7" x14ac:dyDescent="0.2">
      <c r="G72843"/>
    </row>
    <row r="72844" spans="7:7" x14ac:dyDescent="0.2">
      <c r="G72844"/>
    </row>
    <row r="72845" spans="7:7" x14ac:dyDescent="0.2">
      <c r="G72845"/>
    </row>
    <row r="72846" spans="7:7" x14ac:dyDescent="0.2">
      <c r="G72846"/>
    </row>
    <row r="72847" spans="7:7" x14ac:dyDescent="0.2">
      <c r="G72847"/>
    </row>
    <row r="72848" spans="7:7" x14ac:dyDescent="0.2">
      <c r="G72848"/>
    </row>
    <row r="72849" spans="7:7" x14ac:dyDescent="0.2">
      <c r="G72849"/>
    </row>
    <row r="72850" spans="7:7" x14ac:dyDescent="0.2">
      <c r="G72850"/>
    </row>
    <row r="72851" spans="7:7" x14ac:dyDescent="0.2">
      <c r="G72851"/>
    </row>
    <row r="72852" spans="7:7" x14ac:dyDescent="0.2">
      <c r="G72852"/>
    </row>
    <row r="72853" spans="7:7" x14ac:dyDescent="0.2">
      <c r="G72853"/>
    </row>
    <row r="72854" spans="7:7" x14ac:dyDescent="0.2">
      <c r="G72854"/>
    </row>
    <row r="72855" spans="7:7" x14ac:dyDescent="0.2">
      <c r="G72855"/>
    </row>
    <row r="72856" spans="7:7" x14ac:dyDescent="0.2">
      <c r="G72856"/>
    </row>
    <row r="72857" spans="7:7" x14ac:dyDescent="0.2">
      <c r="G72857"/>
    </row>
    <row r="72858" spans="7:7" x14ac:dyDescent="0.2">
      <c r="G72858"/>
    </row>
    <row r="72859" spans="7:7" x14ac:dyDescent="0.2">
      <c r="G72859"/>
    </row>
    <row r="72860" spans="7:7" x14ac:dyDescent="0.2">
      <c r="G72860"/>
    </row>
    <row r="72861" spans="7:7" x14ac:dyDescent="0.2">
      <c r="G72861"/>
    </row>
    <row r="72862" spans="7:7" x14ac:dyDescent="0.2">
      <c r="G72862"/>
    </row>
    <row r="72863" spans="7:7" x14ac:dyDescent="0.2">
      <c r="G72863"/>
    </row>
    <row r="72864" spans="7:7" x14ac:dyDescent="0.2">
      <c r="G72864"/>
    </row>
    <row r="72865" spans="7:7" x14ac:dyDescent="0.2">
      <c r="G72865"/>
    </row>
    <row r="72866" spans="7:7" x14ac:dyDescent="0.2">
      <c r="G72866"/>
    </row>
    <row r="72867" spans="7:7" x14ac:dyDescent="0.2">
      <c r="G72867"/>
    </row>
    <row r="72868" spans="7:7" x14ac:dyDescent="0.2">
      <c r="G72868"/>
    </row>
    <row r="72869" spans="7:7" x14ac:dyDescent="0.2">
      <c r="G72869"/>
    </row>
    <row r="72870" spans="7:7" x14ac:dyDescent="0.2">
      <c r="G72870"/>
    </row>
    <row r="72871" spans="7:7" x14ac:dyDescent="0.2">
      <c r="G72871"/>
    </row>
    <row r="72872" spans="7:7" x14ac:dyDescent="0.2">
      <c r="G72872"/>
    </row>
    <row r="72873" spans="7:7" x14ac:dyDescent="0.2">
      <c r="G72873"/>
    </row>
    <row r="72874" spans="7:7" x14ac:dyDescent="0.2">
      <c r="G72874"/>
    </row>
    <row r="72875" spans="7:7" x14ac:dyDescent="0.2">
      <c r="G72875"/>
    </row>
    <row r="72876" spans="7:7" x14ac:dyDescent="0.2">
      <c r="G72876"/>
    </row>
    <row r="72877" spans="7:7" x14ac:dyDescent="0.2">
      <c r="G72877"/>
    </row>
    <row r="72878" spans="7:7" x14ac:dyDescent="0.2">
      <c r="G72878"/>
    </row>
    <row r="72879" spans="7:7" x14ac:dyDescent="0.2">
      <c r="G72879"/>
    </row>
    <row r="72880" spans="7:7" x14ac:dyDescent="0.2">
      <c r="G72880"/>
    </row>
    <row r="72881" spans="7:7" x14ac:dyDescent="0.2">
      <c r="G72881"/>
    </row>
    <row r="72882" spans="7:7" x14ac:dyDescent="0.2">
      <c r="G72882"/>
    </row>
    <row r="72883" spans="7:7" x14ac:dyDescent="0.2">
      <c r="G72883"/>
    </row>
    <row r="72884" spans="7:7" x14ac:dyDescent="0.2">
      <c r="G72884"/>
    </row>
    <row r="72885" spans="7:7" x14ac:dyDescent="0.2">
      <c r="G72885"/>
    </row>
    <row r="72886" spans="7:7" x14ac:dyDescent="0.2">
      <c r="G72886"/>
    </row>
    <row r="72887" spans="7:7" x14ac:dyDescent="0.2">
      <c r="G72887"/>
    </row>
    <row r="72888" spans="7:7" x14ac:dyDescent="0.2">
      <c r="G72888"/>
    </row>
    <row r="72889" spans="7:7" x14ac:dyDescent="0.2">
      <c r="G72889"/>
    </row>
    <row r="72890" spans="7:7" x14ac:dyDescent="0.2">
      <c r="G72890"/>
    </row>
    <row r="72891" spans="7:7" x14ac:dyDescent="0.2">
      <c r="G72891"/>
    </row>
    <row r="72892" spans="7:7" x14ac:dyDescent="0.2">
      <c r="G72892"/>
    </row>
    <row r="72893" spans="7:7" x14ac:dyDescent="0.2">
      <c r="G72893"/>
    </row>
    <row r="72894" spans="7:7" x14ac:dyDescent="0.2">
      <c r="G72894"/>
    </row>
    <row r="72895" spans="7:7" x14ac:dyDescent="0.2">
      <c r="G72895"/>
    </row>
    <row r="72896" spans="7:7" x14ac:dyDescent="0.2">
      <c r="G72896"/>
    </row>
    <row r="72897" spans="7:7" x14ac:dyDescent="0.2">
      <c r="G72897"/>
    </row>
    <row r="72898" spans="7:7" x14ac:dyDescent="0.2">
      <c r="G72898"/>
    </row>
    <row r="72899" spans="7:7" x14ac:dyDescent="0.2">
      <c r="G72899"/>
    </row>
    <row r="72900" spans="7:7" x14ac:dyDescent="0.2">
      <c r="G72900"/>
    </row>
    <row r="72901" spans="7:7" x14ac:dyDescent="0.2">
      <c r="G72901"/>
    </row>
    <row r="72902" spans="7:7" x14ac:dyDescent="0.2">
      <c r="G72902"/>
    </row>
    <row r="72903" spans="7:7" x14ac:dyDescent="0.2">
      <c r="G72903"/>
    </row>
    <row r="72904" spans="7:7" x14ac:dyDescent="0.2">
      <c r="G72904"/>
    </row>
    <row r="72905" spans="7:7" x14ac:dyDescent="0.2">
      <c r="G72905"/>
    </row>
    <row r="72906" spans="7:7" x14ac:dyDescent="0.2">
      <c r="G72906"/>
    </row>
    <row r="72907" spans="7:7" x14ac:dyDescent="0.2">
      <c r="G72907"/>
    </row>
    <row r="72908" spans="7:7" x14ac:dyDescent="0.2">
      <c r="G72908"/>
    </row>
    <row r="72909" spans="7:7" x14ac:dyDescent="0.2">
      <c r="G72909"/>
    </row>
    <row r="72910" spans="7:7" x14ac:dyDescent="0.2">
      <c r="G72910"/>
    </row>
    <row r="72911" spans="7:7" x14ac:dyDescent="0.2">
      <c r="G72911"/>
    </row>
    <row r="72912" spans="7:7" x14ac:dyDescent="0.2">
      <c r="G72912"/>
    </row>
    <row r="72913" spans="7:7" x14ac:dyDescent="0.2">
      <c r="G72913"/>
    </row>
    <row r="72914" spans="7:7" x14ac:dyDescent="0.2">
      <c r="G72914"/>
    </row>
    <row r="72915" spans="7:7" x14ac:dyDescent="0.2">
      <c r="G72915"/>
    </row>
    <row r="72916" spans="7:7" x14ac:dyDescent="0.2">
      <c r="G72916"/>
    </row>
    <row r="72917" spans="7:7" x14ac:dyDescent="0.2">
      <c r="G72917"/>
    </row>
    <row r="72918" spans="7:7" x14ac:dyDescent="0.2">
      <c r="G72918"/>
    </row>
    <row r="72919" spans="7:7" x14ac:dyDescent="0.2">
      <c r="G72919"/>
    </row>
    <row r="72920" spans="7:7" x14ac:dyDescent="0.2">
      <c r="G72920"/>
    </row>
    <row r="72921" spans="7:7" x14ac:dyDescent="0.2">
      <c r="G72921"/>
    </row>
    <row r="72922" spans="7:7" x14ac:dyDescent="0.2">
      <c r="G72922"/>
    </row>
    <row r="72923" spans="7:7" x14ac:dyDescent="0.2">
      <c r="G72923"/>
    </row>
    <row r="72924" spans="7:7" x14ac:dyDescent="0.2">
      <c r="G72924"/>
    </row>
    <row r="72925" spans="7:7" x14ac:dyDescent="0.2">
      <c r="G72925"/>
    </row>
    <row r="72926" spans="7:7" x14ac:dyDescent="0.2">
      <c r="G72926"/>
    </row>
    <row r="72927" spans="7:7" x14ac:dyDescent="0.2">
      <c r="G72927"/>
    </row>
    <row r="72928" spans="7:7" x14ac:dyDescent="0.2">
      <c r="G72928"/>
    </row>
    <row r="72929" spans="7:7" x14ac:dyDescent="0.2">
      <c r="G72929"/>
    </row>
    <row r="72930" spans="7:7" x14ac:dyDescent="0.2">
      <c r="G72930"/>
    </row>
    <row r="72931" spans="7:7" x14ac:dyDescent="0.2">
      <c r="G72931"/>
    </row>
    <row r="72932" spans="7:7" x14ac:dyDescent="0.2">
      <c r="G72932"/>
    </row>
    <row r="72933" spans="7:7" x14ac:dyDescent="0.2">
      <c r="G72933"/>
    </row>
    <row r="72934" spans="7:7" x14ac:dyDescent="0.2">
      <c r="G72934"/>
    </row>
    <row r="72935" spans="7:7" x14ac:dyDescent="0.2">
      <c r="G72935"/>
    </row>
    <row r="72936" spans="7:7" x14ac:dyDescent="0.2">
      <c r="G72936"/>
    </row>
    <row r="72937" spans="7:7" x14ac:dyDescent="0.2">
      <c r="G72937"/>
    </row>
    <row r="72938" spans="7:7" x14ac:dyDescent="0.2">
      <c r="G72938"/>
    </row>
    <row r="72939" spans="7:7" x14ac:dyDescent="0.2">
      <c r="G72939"/>
    </row>
    <row r="72940" spans="7:7" x14ac:dyDescent="0.2">
      <c r="G72940"/>
    </row>
    <row r="72941" spans="7:7" x14ac:dyDescent="0.2">
      <c r="G72941"/>
    </row>
    <row r="72942" spans="7:7" x14ac:dyDescent="0.2">
      <c r="G72942"/>
    </row>
    <row r="72943" spans="7:7" x14ac:dyDescent="0.2">
      <c r="G72943"/>
    </row>
    <row r="72944" spans="7:7" x14ac:dyDescent="0.2">
      <c r="G72944"/>
    </row>
    <row r="72945" spans="7:7" x14ac:dyDescent="0.2">
      <c r="G72945"/>
    </row>
    <row r="72946" spans="7:7" x14ac:dyDescent="0.2">
      <c r="G72946"/>
    </row>
    <row r="72947" spans="7:7" x14ac:dyDescent="0.2">
      <c r="G72947"/>
    </row>
    <row r="72948" spans="7:7" x14ac:dyDescent="0.2">
      <c r="G72948"/>
    </row>
    <row r="72949" spans="7:7" x14ac:dyDescent="0.2">
      <c r="G72949"/>
    </row>
    <row r="72950" spans="7:7" x14ac:dyDescent="0.2">
      <c r="G72950"/>
    </row>
    <row r="72951" spans="7:7" x14ac:dyDescent="0.2">
      <c r="G72951"/>
    </row>
    <row r="72952" spans="7:7" x14ac:dyDescent="0.2">
      <c r="G72952"/>
    </row>
    <row r="72953" spans="7:7" x14ac:dyDescent="0.2">
      <c r="G72953"/>
    </row>
    <row r="72954" spans="7:7" x14ac:dyDescent="0.2">
      <c r="G72954"/>
    </row>
    <row r="72955" spans="7:7" x14ac:dyDescent="0.2">
      <c r="G72955"/>
    </row>
    <row r="72956" spans="7:7" x14ac:dyDescent="0.2">
      <c r="G72956"/>
    </row>
    <row r="72957" spans="7:7" x14ac:dyDescent="0.2">
      <c r="G72957"/>
    </row>
    <row r="72958" spans="7:7" x14ac:dyDescent="0.2">
      <c r="G72958"/>
    </row>
    <row r="72959" spans="7:7" x14ac:dyDescent="0.2">
      <c r="G72959"/>
    </row>
    <row r="72960" spans="7:7" x14ac:dyDescent="0.2">
      <c r="G72960"/>
    </row>
    <row r="72961" spans="7:7" x14ac:dyDescent="0.2">
      <c r="G72961"/>
    </row>
    <row r="72962" spans="7:7" x14ac:dyDescent="0.2">
      <c r="G72962"/>
    </row>
    <row r="72963" spans="7:7" x14ac:dyDescent="0.2">
      <c r="G72963"/>
    </row>
    <row r="72964" spans="7:7" x14ac:dyDescent="0.2">
      <c r="G72964"/>
    </row>
    <row r="72965" spans="7:7" x14ac:dyDescent="0.2">
      <c r="G72965"/>
    </row>
    <row r="72966" spans="7:7" x14ac:dyDescent="0.2">
      <c r="G72966"/>
    </row>
    <row r="72967" spans="7:7" x14ac:dyDescent="0.2">
      <c r="G72967"/>
    </row>
    <row r="72968" spans="7:7" x14ac:dyDescent="0.2">
      <c r="G72968"/>
    </row>
    <row r="72969" spans="7:7" x14ac:dyDescent="0.2">
      <c r="G72969"/>
    </row>
    <row r="72970" spans="7:7" x14ac:dyDescent="0.2">
      <c r="G72970"/>
    </row>
    <row r="72971" spans="7:7" x14ac:dyDescent="0.2">
      <c r="G72971"/>
    </row>
    <row r="72972" spans="7:7" x14ac:dyDescent="0.2">
      <c r="G72972"/>
    </row>
    <row r="72973" spans="7:7" x14ac:dyDescent="0.2">
      <c r="G72973"/>
    </row>
    <row r="72974" spans="7:7" x14ac:dyDescent="0.2">
      <c r="G72974"/>
    </row>
    <row r="72975" spans="7:7" x14ac:dyDescent="0.2">
      <c r="G72975"/>
    </row>
    <row r="72976" spans="7:7" x14ac:dyDescent="0.2">
      <c r="G72976"/>
    </row>
    <row r="72977" spans="7:7" x14ac:dyDescent="0.2">
      <c r="G72977"/>
    </row>
    <row r="72978" spans="7:7" x14ac:dyDescent="0.2">
      <c r="G72978"/>
    </row>
    <row r="72979" spans="7:7" x14ac:dyDescent="0.2">
      <c r="G72979"/>
    </row>
    <row r="72980" spans="7:7" x14ac:dyDescent="0.2">
      <c r="G72980"/>
    </row>
    <row r="72981" spans="7:7" x14ac:dyDescent="0.2">
      <c r="G72981"/>
    </row>
    <row r="72982" spans="7:7" x14ac:dyDescent="0.2">
      <c r="G72982"/>
    </row>
    <row r="72983" spans="7:7" x14ac:dyDescent="0.2">
      <c r="G72983"/>
    </row>
    <row r="72984" spans="7:7" x14ac:dyDescent="0.2">
      <c r="G72984"/>
    </row>
    <row r="72985" spans="7:7" x14ac:dyDescent="0.2">
      <c r="G72985"/>
    </row>
    <row r="72986" spans="7:7" x14ac:dyDescent="0.2">
      <c r="G72986"/>
    </row>
    <row r="72987" spans="7:7" x14ac:dyDescent="0.2">
      <c r="G72987"/>
    </row>
    <row r="72988" spans="7:7" x14ac:dyDescent="0.2">
      <c r="G72988"/>
    </row>
    <row r="72989" spans="7:7" x14ac:dyDescent="0.2">
      <c r="G72989"/>
    </row>
    <row r="72990" spans="7:7" x14ac:dyDescent="0.2">
      <c r="G72990"/>
    </row>
    <row r="72991" spans="7:7" x14ac:dyDescent="0.2">
      <c r="G72991"/>
    </row>
    <row r="72992" spans="7:7" x14ac:dyDescent="0.2">
      <c r="G72992"/>
    </row>
    <row r="72993" spans="7:7" x14ac:dyDescent="0.2">
      <c r="G72993"/>
    </row>
    <row r="72994" spans="7:7" x14ac:dyDescent="0.2">
      <c r="G72994"/>
    </row>
    <row r="72995" spans="7:7" x14ac:dyDescent="0.2">
      <c r="G72995"/>
    </row>
    <row r="72996" spans="7:7" x14ac:dyDescent="0.2">
      <c r="G72996"/>
    </row>
    <row r="72997" spans="7:7" x14ac:dyDescent="0.2">
      <c r="G72997"/>
    </row>
    <row r="72998" spans="7:7" x14ac:dyDescent="0.2">
      <c r="G72998"/>
    </row>
    <row r="72999" spans="7:7" x14ac:dyDescent="0.2">
      <c r="G72999"/>
    </row>
    <row r="73000" spans="7:7" x14ac:dyDescent="0.2">
      <c r="G73000"/>
    </row>
    <row r="73001" spans="7:7" x14ac:dyDescent="0.2">
      <c r="G73001"/>
    </row>
    <row r="73002" spans="7:7" x14ac:dyDescent="0.2">
      <c r="G73002"/>
    </row>
    <row r="73003" spans="7:7" x14ac:dyDescent="0.2">
      <c r="G73003"/>
    </row>
    <row r="73004" spans="7:7" x14ac:dyDescent="0.2">
      <c r="G73004"/>
    </row>
    <row r="73005" spans="7:7" x14ac:dyDescent="0.2">
      <c r="G73005"/>
    </row>
    <row r="73006" spans="7:7" x14ac:dyDescent="0.2">
      <c r="G73006"/>
    </row>
    <row r="73007" spans="7:7" x14ac:dyDescent="0.2">
      <c r="G73007"/>
    </row>
    <row r="73008" spans="7:7" x14ac:dyDescent="0.2">
      <c r="G73008"/>
    </row>
    <row r="73009" spans="7:7" x14ac:dyDescent="0.2">
      <c r="G73009"/>
    </row>
    <row r="73010" spans="7:7" x14ac:dyDescent="0.2">
      <c r="G73010"/>
    </row>
    <row r="73011" spans="7:7" x14ac:dyDescent="0.2">
      <c r="G73011"/>
    </row>
    <row r="73012" spans="7:7" x14ac:dyDescent="0.2">
      <c r="G73012"/>
    </row>
    <row r="73013" spans="7:7" x14ac:dyDescent="0.2">
      <c r="G73013"/>
    </row>
    <row r="73014" spans="7:7" x14ac:dyDescent="0.2">
      <c r="G73014"/>
    </row>
    <row r="73015" spans="7:7" x14ac:dyDescent="0.2">
      <c r="G73015"/>
    </row>
    <row r="73016" spans="7:7" x14ac:dyDescent="0.2">
      <c r="G73016"/>
    </row>
    <row r="73017" spans="7:7" x14ac:dyDescent="0.2">
      <c r="G73017"/>
    </row>
    <row r="73018" spans="7:7" x14ac:dyDescent="0.2">
      <c r="G73018"/>
    </row>
    <row r="73019" spans="7:7" x14ac:dyDescent="0.2">
      <c r="G73019"/>
    </row>
    <row r="73020" spans="7:7" x14ac:dyDescent="0.2">
      <c r="G73020"/>
    </row>
    <row r="73021" spans="7:7" x14ac:dyDescent="0.2">
      <c r="G73021"/>
    </row>
    <row r="73022" spans="7:7" x14ac:dyDescent="0.2">
      <c r="G73022"/>
    </row>
    <row r="73023" spans="7:7" x14ac:dyDescent="0.2">
      <c r="G73023"/>
    </row>
    <row r="73024" spans="7:7" x14ac:dyDescent="0.2">
      <c r="G73024"/>
    </row>
    <row r="73025" spans="7:7" x14ac:dyDescent="0.2">
      <c r="G73025"/>
    </row>
    <row r="73026" spans="7:7" x14ac:dyDescent="0.2">
      <c r="G73026"/>
    </row>
    <row r="73027" spans="7:7" x14ac:dyDescent="0.2">
      <c r="G73027"/>
    </row>
    <row r="73028" spans="7:7" x14ac:dyDescent="0.2">
      <c r="G73028"/>
    </row>
    <row r="73029" spans="7:7" x14ac:dyDescent="0.2">
      <c r="G73029"/>
    </row>
    <row r="73030" spans="7:7" x14ac:dyDescent="0.2">
      <c r="G73030"/>
    </row>
    <row r="73031" spans="7:7" x14ac:dyDescent="0.2">
      <c r="G73031"/>
    </row>
    <row r="73032" spans="7:7" x14ac:dyDescent="0.2">
      <c r="G73032"/>
    </row>
    <row r="73033" spans="7:7" x14ac:dyDescent="0.2">
      <c r="G73033"/>
    </row>
    <row r="73034" spans="7:7" x14ac:dyDescent="0.2">
      <c r="G73034"/>
    </row>
    <row r="73035" spans="7:7" x14ac:dyDescent="0.2">
      <c r="G73035"/>
    </row>
    <row r="73036" spans="7:7" x14ac:dyDescent="0.2">
      <c r="G73036"/>
    </row>
    <row r="73037" spans="7:7" x14ac:dyDescent="0.2">
      <c r="G73037"/>
    </row>
    <row r="73038" spans="7:7" x14ac:dyDescent="0.2">
      <c r="G73038"/>
    </row>
    <row r="73039" spans="7:7" x14ac:dyDescent="0.2">
      <c r="G73039"/>
    </row>
    <row r="73040" spans="7:7" x14ac:dyDescent="0.2">
      <c r="G73040"/>
    </row>
    <row r="73041" spans="7:7" x14ac:dyDescent="0.2">
      <c r="G73041"/>
    </row>
    <row r="73042" spans="7:7" x14ac:dyDescent="0.2">
      <c r="G73042"/>
    </row>
    <row r="73043" spans="7:7" x14ac:dyDescent="0.2">
      <c r="G73043"/>
    </row>
    <row r="73044" spans="7:7" x14ac:dyDescent="0.2">
      <c r="G73044"/>
    </row>
    <row r="73045" spans="7:7" x14ac:dyDescent="0.2">
      <c r="G73045"/>
    </row>
    <row r="73046" spans="7:7" x14ac:dyDescent="0.2">
      <c r="G73046"/>
    </row>
    <row r="73047" spans="7:7" x14ac:dyDescent="0.2">
      <c r="G73047"/>
    </row>
    <row r="73048" spans="7:7" x14ac:dyDescent="0.2">
      <c r="G73048"/>
    </row>
    <row r="73049" spans="7:7" x14ac:dyDescent="0.2">
      <c r="G73049"/>
    </row>
    <row r="73050" spans="7:7" x14ac:dyDescent="0.2">
      <c r="G73050"/>
    </row>
    <row r="73051" spans="7:7" x14ac:dyDescent="0.2">
      <c r="G73051"/>
    </row>
    <row r="73052" spans="7:7" x14ac:dyDescent="0.2">
      <c r="G73052"/>
    </row>
    <row r="73053" spans="7:7" x14ac:dyDescent="0.2">
      <c r="G73053"/>
    </row>
    <row r="73054" spans="7:7" x14ac:dyDescent="0.2">
      <c r="G73054"/>
    </row>
    <row r="73055" spans="7:7" x14ac:dyDescent="0.2">
      <c r="G73055"/>
    </row>
    <row r="73056" spans="7:7" x14ac:dyDescent="0.2">
      <c r="G73056"/>
    </row>
    <row r="73057" spans="7:7" x14ac:dyDescent="0.2">
      <c r="G73057"/>
    </row>
    <row r="73058" spans="7:7" x14ac:dyDescent="0.2">
      <c r="G73058"/>
    </row>
    <row r="73059" spans="7:7" x14ac:dyDescent="0.2">
      <c r="G73059"/>
    </row>
    <row r="73060" spans="7:7" x14ac:dyDescent="0.2">
      <c r="G73060"/>
    </row>
    <row r="73061" spans="7:7" x14ac:dyDescent="0.2">
      <c r="G73061"/>
    </row>
    <row r="73062" spans="7:7" x14ac:dyDescent="0.2">
      <c r="G73062"/>
    </row>
    <row r="73063" spans="7:7" x14ac:dyDescent="0.2">
      <c r="G73063"/>
    </row>
    <row r="73064" spans="7:7" x14ac:dyDescent="0.2">
      <c r="G73064"/>
    </row>
    <row r="73065" spans="7:7" x14ac:dyDescent="0.2">
      <c r="G73065"/>
    </row>
    <row r="73066" spans="7:7" x14ac:dyDescent="0.2">
      <c r="G73066"/>
    </row>
    <row r="73067" spans="7:7" x14ac:dyDescent="0.2">
      <c r="G73067"/>
    </row>
    <row r="73068" spans="7:7" x14ac:dyDescent="0.2">
      <c r="G73068"/>
    </row>
    <row r="73069" spans="7:7" x14ac:dyDescent="0.2">
      <c r="G73069"/>
    </row>
    <row r="73070" spans="7:7" x14ac:dyDescent="0.2">
      <c r="G73070"/>
    </row>
    <row r="73071" spans="7:7" x14ac:dyDescent="0.2">
      <c r="G73071"/>
    </row>
    <row r="73072" spans="7:7" x14ac:dyDescent="0.2">
      <c r="G73072"/>
    </row>
    <row r="73073" spans="7:7" x14ac:dyDescent="0.2">
      <c r="G73073"/>
    </row>
    <row r="73074" spans="7:7" x14ac:dyDescent="0.2">
      <c r="G73074"/>
    </row>
    <row r="73075" spans="7:7" x14ac:dyDescent="0.2">
      <c r="G73075"/>
    </row>
    <row r="73076" spans="7:7" x14ac:dyDescent="0.2">
      <c r="G73076"/>
    </row>
    <row r="73077" spans="7:7" x14ac:dyDescent="0.2">
      <c r="G73077"/>
    </row>
    <row r="73078" spans="7:7" x14ac:dyDescent="0.2">
      <c r="G73078"/>
    </row>
    <row r="73079" spans="7:7" x14ac:dyDescent="0.2">
      <c r="G73079"/>
    </row>
    <row r="73080" spans="7:7" x14ac:dyDescent="0.2">
      <c r="G73080"/>
    </row>
    <row r="73081" spans="7:7" x14ac:dyDescent="0.2">
      <c r="G73081"/>
    </row>
    <row r="73082" spans="7:7" x14ac:dyDescent="0.2">
      <c r="G73082"/>
    </row>
    <row r="73083" spans="7:7" x14ac:dyDescent="0.2">
      <c r="G73083"/>
    </row>
    <row r="73084" spans="7:7" x14ac:dyDescent="0.2">
      <c r="G73084"/>
    </row>
    <row r="73085" spans="7:7" x14ac:dyDescent="0.2">
      <c r="G73085"/>
    </row>
    <row r="73086" spans="7:7" x14ac:dyDescent="0.2">
      <c r="G73086"/>
    </row>
    <row r="73087" spans="7:7" x14ac:dyDescent="0.2">
      <c r="G73087"/>
    </row>
    <row r="73088" spans="7:7" x14ac:dyDescent="0.2">
      <c r="G73088"/>
    </row>
    <row r="73089" spans="7:7" x14ac:dyDescent="0.2">
      <c r="G73089"/>
    </row>
    <row r="73090" spans="7:7" x14ac:dyDescent="0.2">
      <c r="G73090"/>
    </row>
    <row r="73091" spans="7:7" x14ac:dyDescent="0.2">
      <c r="G73091"/>
    </row>
    <row r="73092" spans="7:7" x14ac:dyDescent="0.2">
      <c r="G73092"/>
    </row>
    <row r="73093" spans="7:7" x14ac:dyDescent="0.2">
      <c r="G73093"/>
    </row>
    <row r="73094" spans="7:7" x14ac:dyDescent="0.2">
      <c r="G73094"/>
    </row>
    <row r="73095" spans="7:7" x14ac:dyDescent="0.2">
      <c r="G73095"/>
    </row>
    <row r="73096" spans="7:7" x14ac:dyDescent="0.2">
      <c r="G73096"/>
    </row>
    <row r="73097" spans="7:7" x14ac:dyDescent="0.2">
      <c r="G73097"/>
    </row>
    <row r="73098" spans="7:7" x14ac:dyDescent="0.2">
      <c r="G73098"/>
    </row>
    <row r="73099" spans="7:7" x14ac:dyDescent="0.2">
      <c r="G73099"/>
    </row>
    <row r="73100" spans="7:7" x14ac:dyDescent="0.2">
      <c r="G73100"/>
    </row>
    <row r="73101" spans="7:7" x14ac:dyDescent="0.2">
      <c r="G73101"/>
    </row>
    <row r="73102" spans="7:7" x14ac:dyDescent="0.2">
      <c r="G73102"/>
    </row>
    <row r="73103" spans="7:7" x14ac:dyDescent="0.2">
      <c r="G73103"/>
    </row>
    <row r="73104" spans="7:7" x14ac:dyDescent="0.2">
      <c r="G73104"/>
    </row>
    <row r="73105" spans="7:7" x14ac:dyDescent="0.2">
      <c r="G73105"/>
    </row>
    <row r="73106" spans="7:7" x14ac:dyDescent="0.2">
      <c r="G73106"/>
    </row>
    <row r="73107" spans="7:7" x14ac:dyDescent="0.2">
      <c r="G73107"/>
    </row>
    <row r="73108" spans="7:7" x14ac:dyDescent="0.2">
      <c r="G73108"/>
    </row>
    <row r="73109" spans="7:7" x14ac:dyDescent="0.2">
      <c r="G73109"/>
    </row>
    <row r="73110" spans="7:7" x14ac:dyDescent="0.2">
      <c r="G73110"/>
    </row>
    <row r="73111" spans="7:7" x14ac:dyDescent="0.2">
      <c r="G73111"/>
    </row>
    <row r="73112" spans="7:7" x14ac:dyDescent="0.2">
      <c r="G73112"/>
    </row>
    <row r="73113" spans="7:7" x14ac:dyDescent="0.2">
      <c r="G73113"/>
    </row>
    <row r="73114" spans="7:7" x14ac:dyDescent="0.2">
      <c r="G73114"/>
    </row>
    <row r="73115" spans="7:7" x14ac:dyDescent="0.2">
      <c r="G73115"/>
    </row>
    <row r="73116" spans="7:7" x14ac:dyDescent="0.2">
      <c r="G73116"/>
    </row>
    <row r="73117" spans="7:7" x14ac:dyDescent="0.2">
      <c r="G73117"/>
    </row>
    <row r="73118" spans="7:7" x14ac:dyDescent="0.2">
      <c r="G73118"/>
    </row>
    <row r="73119" spans="7:7" x14ac:dyDescent="0.2">
      <c r="G73119"/>
    </row>
    <row r="73120" spans="7:7" x14ac:dyDescent="0.2">
      <c r="G73120"/>
    </row>
    <row r="73121" spans="7:7" x14ac:dyDescent="0.2">
      <c r="G73121"/>
    </row>
    <row r="73122" spans="7:7" x14ac:dyDescent="0.2">
      <c r="G73122"/>
    </row>
    <row r="73123" spans="7:7" x14ac:dyDescent="0.2">
      <c r="G73123"/>
    </row>
    <row r="73124" spans="7:7" x14ac:dyDescent="0.2">
      <c r="G73124"/>
    </row>
    <row r="73125" spans="7:7" x14ac:dyDescent="0.2">
      <c r="G73125"/>
    </row>
    <row r="73126" spans="7:7" x14ac:dyDescent="0.2">
      <c r="G73126"/>
    </row>
    <row r="73127" spans="7:7" x14ac:dyDescent="0.2">
      <c r="G73127"/>
    </row>
    <row r="73128" spans="7:7" x14ac:dyDescent="0.2">
      <c r="G73128"/>
    </row>
    <row r="73129" spans="7:7" x14ac:dyDescent="0.2">
      <c r="G73129"/>
    </row>
    <row r="73130" spans="7:7" x14ac:dyDescent="0.2">
      <c r="G73130"/>
    </row>
    <row r="73131" spans="7:7" x14ac:dyDescent="0.2">
      <c r="G73131"/>
    </row>
    <row r="73132" spans="7:7" x14ac:dyDescent="0.2">
      <c r="G73132"/>
    </row>
    <row r="73133" spans="7:7" x14ac:dyDescent="0.2">
      <c r="G73133"/>
    </row>
    <row r="73134" spans="7:7" x14ac:dyDescent="0.2">
      <c r="G73134"/>
    </row>
    <row r="73135" spans="7:7" x14ac:dyDescent="0.2">
      <c r="G73135"/>
    </row>
    <row r="73136" spans="7:7" x14ac:dyDescent="0.2">
      <c r="G73136"/>
    </row>
    <row r="73137" spans="7:7" x14ac:dyDescent="0.2">
      <c r="G73137"/>
    </row>
    <row r="73138" spans="7:7" x14ac:dyDescent="0.2">
      <c r="G73138"/>
    </row>
    <row r="73139" spans="7:7" x14ac:dyDescent="0.2">
      <c r="G73139"/>
    </row>
    <row r="73140" spans="7:7" x14ac:dyDescent="0.2">
      <c r="G73140"/>
    </row>
    <row r="73141" spans="7:7" x14ac:dyDescent="0.2">
      <c r="G73141"/>
    </row>
    <row r="73142" spans="7:7" x14ac:dyDescent="0.2">
      <c r="G73142"/>
    </row>
    <row r="73143" spans="7:7" x14ac:dyDescent="0.2">
      <c r="G73143"/>
    </row>
    <row r="73144" spans="7:7" x14ac:dyDescent="0.2">
      <c r="G73144"/>
    </row>
    <row r="73145" spans="7:7" x14ac:dyDescent="0.2">
      <c r="G73145"/>
    </row>
    <row r="73146" spans="7:7" x14ac:dyDescent="0.2">
      <c r="G73146"/>
    </row>
    <row r="73147" spans="7:7" x14ac:dyDescent="0.2">
      <c r="G73147"/>
    </row>
    <row r="73148" spans="7:7" x14ac:dyDescent="0.2">
      <c r="G73148"/>
    </row>
    <row r="73149" spans="7:7" x14ac:dyDescent="0.2">
      <c r="G73149"/>
    </row>
    <row r="73150" spans="7:7" x14ac:dyDescent="0.2">
      <c r="G73150"/>
    </row>
    <row r="73151" spans="7:7" x14ac:dyDescent="0.2">
      <c r="G73151"/>
    </row>
    <row r="73152" spans="7:7" x14ac:dyDescent="0.2">
      <c r="G73152"/>
    </row>
    <row r="73153" spans="7:7" x14ac:dyDescent="0.2">
      <c r="G73153"/>
    </row>
    <row r="73154" spans="7:7" x14ac:dyDescent="0.2">
      <c r="G73154"/>
    </row>
    <row r="73155" spans="7:7" x14ac:dyDescent="0.2">
      <c r="G73155"/>
    </row>
    <row r="73156" spans="7:7" x14ac:dyDescent="0.2">
      <c r="G73156"/>
    </row>
    <row r="73157" spans="7:7" x14ac:dyDescent="0.2">
      <c r="G73157"/>
    </row>
    <row r="73158" spans="7:7" x14ac:dyDescent="0.2">
      <c r="G73158"/>
    </row>
    <row r="73159" spans="7:7" x14ac:dyDescent="0.2">
      <c r="G73159"/>
    </row>
    <row r="73160" spans="7:7" x14ac:dyDescent="0.2">
      <c r="G73160"/>
    </row>
    <row r="73161" spans="7:7" x14ac:dyDescent="0.2">
      <c r="G73161"/>
    </row>
    <row r="73162" spans="7:7" x14ac:dyDescent="0.2">
      <c r="G73162"/>
    </row>
    <row r="73163" spans="7:7" x14ac:dyDescent="0.2">
      <c r="G73163"/>
    </row>
    <row r="73164" spans="7:7" x14ac:dyDescent="0.2">
      <c r="G73164"/>
    </row>
    <row r="73165" spans="7:7" x14ac:dyDescent="0.2">
      <c r="G73165"/>
    </row>
    <row r="73166" spans="7:7" x14ac:dyDescent="0.2">
      <c r="G73166"/>
    </row>
    <row r="73167" spans="7:7" x14ac:dyDescent="0.2">
      <c r="G73167"/>
    </row>
    <row r="73168" spans="7:7" x14ac:dyDescent="0.2">
      <c r="G73168"/>
    </row>
    <row r="73169" spans="7:7" x14ac:dyDescent="0.2">
      <c r="G73169"/>
    </row>
    <row r="73170" spans="7:7" x14ac:dyDescent="0.2">
      <c r="G73170"/>
    </row>
    <row r="73171" spans="7:7" x14ac:dyDescent="0.2">
      <c r="G73171"/>
    </row>
    <row r="73172" spans="7:7" x14ac:dyDescent="0.2">
      <c r="G73172"/>
    </row>
    <row r="73173" spans="7:7" x14ac:dyDescent="0.2">
      <c r="G73173"/>
    </row>
    <row r="73174" spans="7:7" x14ac:dyDescent="0.2">
      <c r="G73174"/>
    </row>
    <row r="73175" spans="7:7" x14ac:dyDescent="0.2">
      <c r="G73175"/>
    </row>
    <row r="73176" spans="7:7" x14ac:dyDescent="0.2">
      <c r="G73176"/>
    </row>
    <row r="73177" spans="7:7" x14ac:dyDescent="0.2">
      <c r="G73177"/>
    </row>
    <row r="73178" spans="7:7" x14ac:dyDescent="0.2">
      <c r="G73178"/>
    </row>
    <row r="73179" spans="7:7" x14ac:dyDescent="0.2">
      <c r="G73179"/>
    </row>
    <row r="73180" spans="7:7" x14ac:dyDescent="0.2">
      <c r="G73180"/>
    </row>
    <row r="73181" spans="7:7" x14ac:dyDescent="0.2">
      <c r="G73181"/>
    </row>
    <row r="73182" spans="7:7" x14ac:dyDescent="0.2">
      <c r="G73182"/>
    </row>
    <row r="73183" spans="7:7" x14ac:dyDescent="0.2">
      <c r="G73183"/>
    </row>
    <row r="73184" spans="7:7" x14ac:dyDescent="0.2">
      <c r="G73184"/>
    </row>
    <row r="73185" spans="7:7" x14ac:dyDescent="0.2">
      <c r="G73185"/>
    </row>
    <row r="73186" spans="7:7" x14ac:dyDescent="0.2">
      <c r="G73186"/>
    </row>
    <row r="73187" spans="7:7" x14ac:dyDescent="0.2">
      <c r="G73187"/>
    </row>
    <row r="73188" spans="7:7" x14ac:dyDescent="0.2">
      <c r="G73188"/>
    </row>
    <row r="73189" spans="7:7" x14ac:dyDescent="0.2">
      <c r="G73189"/>
    </row>
    <row r="73190" spans="7:7" x14ac:dyDescent="0.2">
      <c r="G73190"/>
    </row>
    <row r="73191" spans="7:7" x14ac:dyDescent="0.2">
      <c r="G73191"/>
    </row>
    <row r="73192" spans="7:7" x14ac:dyDescent="0.2">
      <c r="G73192"/>
    </row>
    <row r="73193" spans="7:7" x14ac:dyDescent="0.2">
      <c r="G73193"/>
    </row>
    <row r="73194" spans="7:7" x14ac:dyDescent="0.2">
      <c r="G73194"/>
    </row>
    <row r="73195" spans="7:7" x14ac:dyDescent="0.2">
      <c r="G73195"/>
    </row>
    <row r="73196" spans="7:7" x14ac:dyDescent="0.2">
      <c r="G73196"/>
    </row>
    <row r="73197" spans="7:7" x14ac:dyDescent="0.2">
      <c r="G73197"/>
    </row>
    <row r="73198" spans="7:7" x14ac:dyDescent="0.2">
      <c r="G73198"/>
    </row>
    <row r="73199" spans="7:7" x14ac:dyDescent="0.2">
      <c r="G73199"/>
    </row>
    <row r="73200" spans="7:7" x14ac:dyDescent="0.2">
      <c r="G73200"/>
    </row>
    <row r="73201" spans="7:7" x14ac:dyDescent="0.2">
      <c r="G73201"/>
    </row>
    <row r="73202" spans="7:7" x14ac:dyDescent="0.2">
      <c r="G73202"/>
    </row>
    <row r="73203" spans="7:7" x14ac:dyDescent="0.2">
      <c r="G73203"/>
    </row>
    <row r="73204" spans="7:7" x14ac:dyDescent="0.2">
      <c r="G73204"/>
    </row>
    <row r="73205" spans="7:7" x14ac:dyDescent="0.2">
      <c r="G73205"/>
    </row>
    <row r="73206" spans="7:7" x14ac:dyDescent="0.2">
      <c r="G73206"/>
    </row>
    <row r="73207" spans="7:7" x14ac:dyDescent="0.2">
      <c r="G73207"/>
    </row>
    <row r="73208" spans="7:7" x14ac:dyDescent="0.2">
      <c r="G73208"/>
    </row>
    <row r="73209" spans="7:7" x14ac:dyDescent="0.2">
      <c r="G73209"/>
    </row>
    <row r="73210" spans="7:7" x14ac:dyDescent="0.2">
      <c r="G73210"/>
    </row>
    <row r="73211" spans="7:7" x14ac:dyDescent="0.2">
      <c r="G73211"/>
    </row>
    <row r="73212" spans="7:7" x14ac:dyDescent="0.2">
      <c r="G73212"/>
    </row>
    <row r="73213" spans="7:7" x14ac:dyDescent="0.2">
      <c r="G73213"/>
    </row>
    <row r="73214" spans="7:7" x14ac:dyDescent="0.2">
      <c r="G73214"/>
    </row>
    <row r="73215" spans="7:7" x14ac:dyDescent="0.2">
      <c r="G73215"/>
    </row>
    <row r="73216" spans="7:7" x14ac:dyDescent="0.2">
      <c r="G73216"/>
    </row>
    <row r="73217" spans="7:7" x14ac:dyDescent="0.2">
      <c r="G73217"/>
    </row>
    <row r="73218" spans="7:7" x14ac:dyDescent="0.2">
      <c r="G73218"/>
    </row>
    <row r="73219" spans="7:7" x14ac:dyDescent="0.2">
      <c r="G73219"/>
    </row>
    <row r="73220" spans="7:7" x14ac:dyDescent="0.2">
      <c r="G73220"/>
    </row>
    <row r="73221" spans="7:7" x14ac:dyDescent="0.2">
      <c r="G73221"/>
    </row>
    <row r="73222" spans="7:7" x14ac:dyDescent="0.2">
      <c r="G73222"/>
    </row>
    <row r="73223" spans="7:7" x14ac:dyDescent="0.2">
      <c r="G73223"/>
    </row>
    <row r="73224" spans="7:7" x14ac:dyDescent="0.2">
      <c r="G73224"/>
    </row>
    <row r="73225" spans="7:7" x14ac:dyDescent="0.2">
      <c r="G73225"/>
    </row>
    <row r="73226" spans="7:7" x14ac:dyDescent="0.2">
      <c r="G73226"/>
    </row>
    <row r="73227" spans="7:7" x14ac:dyDescent="0.2">
      <c r="G73227"/>
    </row>
    <row r="73228" spans="7:7" x14ac:dyDescent="0.2">
      <c r="G73228"/>
    </row>
    <row r="73229" spans="7:7" x14ac:dyDescent="0.2">
      <c r="G73229"/>
    </row>
    <row r="73230" spans="7:7" x14ac:dyDescent="0.2">
      <c r="G73230"/>
    </row>
    <row r="73231" spans="7:7" x14ac:dyDescent="0.2">
      <c r="G73231"/>
    </row>
    <row r="73232" spans="7:7" x14ac:dyDescent="0.2">
      <c r="G73232"/>
    </row>
    <row r="73233" spans="7:7" x14ac:dyDescent="0.2">
      <c r="G73233"/>
    </row>
    <row r="73234" spans="7:7" x14ac:dyDescent="0.2">
      <c r="G73234"/>
    </row>
    <row r="73235" spans="7:7" x14ac:dyDescent="0.2">
      <c r="G73235"/>
    </row>
    <row r="73236" spans="7:7" x14ac:dyDescent="0.2">
      <c r="G73236"/>
    </row>
    <row r="73237" spans="7:7" x14ac:dyDescent="0.2">
      <c r="G73237"/>
    </row>
    <row r="73238" spans="7:7" x14ac:dyDescent="0.2">
      <c r="G73238"/>
    </row>
    <row r="73239" spans="7:7" x14ac:dyDescent="0.2">
      <c r="G73239"/>
    </row>
    <row r="73240" spans="7:7" x14ac:dyDescent="0.2">
      <c r="G73240"/>
    </row>
    <row r="73241" spans="7:7" x14ac:dyDescent="0.2">
      <c r="G73241"/>
    </row>
    <row r="73242" spans="7:7" x14ac:dyDescent="0.2">
      <c r="G73242"/>
    </row>
    <row r="73243" spans="7:7" x14ac:dyDescent="0.2">
      <c r="G73243"/>
    </row>
    <row r="73244" spans="7:7" x14ac:dyDescent="0.2">
      <c r="G73244"/>
    </row>
    <row r="73245" spans="7:7" x14ac:dyDescent="0.2">
      <c r="G73245"/>
    </row>
    <row r="73246" spans="7:7" x14ac:dyDescent="0.2">
      <c r="G73246"/>
    </row>
    <row r="73247" spans="7:7" x14ac:dyDescent="0.2">
      <c r="G73247"/>
    </row>
    <row r="73248" spans="7:7" x14ac:dyDescent="0.2">
      <c r="G73248"/>
    </row>
    <row r="73249" spans="7:7" x14ac:dyDescent="0.2">
      <c r="G73249"/>
    </row>
    <row r="73250" spans="7:7" x14ac:dyDescent="0.2">
      <c r="G73250"/>
    </row>
    <row r="73251" spans="7:7" x14ac:dyDescent="0.2">
      <c r="G73251"/>
    </row>
    <row r="73252" spans="7:7" x14ac:dyDescent="0.2">
      <c r="G73252"/>
    </row>
    <row r="73253" spans="7:7" x14ac:dyDescent="0.2">
      <c r="G73253"/>
    </row>
    <row r="73254" spans="7:7" x14ac:dyDescent="0.2">
      <c r="G73254"/>
    </row>
    <row r="73255" spans="7:7" x14ac:dyDescent="0.2">
      <c r="G73255"/>
    </row>
    <row r="73256" spans="7:7" x14ac:dyDescent="0.2">
      <c r="G73256"/>
    </row>
    <row r="73257" spans="7:7" x14ac:dyDescent="0.2">
      <c r="G73257"/>
    </row>
    <row r="73258" spans="7:7" x14ac:dyDescent="0.2">
      <c r="G73258"/>
    </row>
    <row r="73259" spans="7:7" x14ac:dyDescent="0.2">
      <c r="G73259"/>
    </row>
    <row r="73260" spans="7:7" x14ac:dyDescent="0.2">
      <c r="G73260"/>
    </row>
    <row r="73261" spans="7:7" x14ac:dyDescent="0.2">
      <c r="G73261"/>
    </row>
    <row r="73262" spans="7:7" x14ac:dyDescent="0.2">
      <c r="G73262"/>
    </row>
    <row r="73263" spans="7:7" x14ac:dyDescent="0.2">
      <c r="G73263"/>
    </row>
    <row r="73264" spans="7:7" x14ac:dyDescent="0.2">
      <c r="G73264"/>
    </row>
    <row r="73265" spans="7:7" x14ac:dyDescent="0.2">
      <c r="G73265"/>
    </row>
    <row r="73266" spans="7:7" x14ac:dyDescent="0.2">
      <c r="G73266"/>
    </row>
    <row r="73267" spans="7:7" x14ac:dyDescent="0.2">
      <c r="G73267"/>
    </row>
    <row r="73268" spans="7:7" x14ac:dyDescent="0.2">
      <c r="G73268"/>
    </row>
    <row r="73269" spans="7:7" x14ac:dyDescent="0.2">
      <c r="G73269"/>
    </row>
    <row r="73270" spans="7:7" x14ac:dyDescent="0.2">
      <c r="G73270"/>
    </row>
    <row r="73271" spans="7:7" x14ac:dyDescent="0.2">
      <c r="G73271"/>
    </row>
    <row r="73272" spans="7:7" x14ac:dyDescent="0.2">
      <c r="G73272"/>
    </row>
    <row r="73273" spans="7:7" x14ac:dyDescent="0.2">
      <c r="G73273"/>
    </row>
    <row r="73274" spans="7:7" x14ac:dyDescent="0.2">
      <c r="G73274"/>
    </row>
    <row r="73275" spans="7:7" x14ac:dyDescent="0.2">
      <c r="G73275"/>
    </row>
    <row r="73276" spans="7:7" x14ac:dyDescent="0.2">
      <c r="G73276"/>
    </row>
    <row r="73277" spans="7:7" x14ac:dyDescent="0.2">
      <c r="G73277"/>
    </row>
    <row r="73278" spans="7:7" x14ac:dyDescent="0.2">
      <c r="G73278"/>
    </row>
    <row r="73279" spans="7:7" x14ac:dyDescent="0.2">
      <c r="G73279"/>
    </row>
    <row r="73280" spans="7:7" x14ac:dyDescent="0.2">
      <c r="G73280"/>
    </row>
    <row r="73281" spans="7:7" x14ac:dyDescent="0.2">
      <c r="G73281"/>
    </row>
    <row r="73282" spans="7:7" x14ac:dyDescent="0.2">
      <c r="G73282"/>
    </row>
    <row r="73283" spans="7:7" x14ac:dyDescent="0.2">
      <c r="G73283"/>
    </row>
    <row r="73284" spans="7:7" x14ac:dyDescent="0.2">
      <c r="G73284"/>
    </row>
    <row r="73285" spans="7:7" x14ac:dyDescent="0.2">
      <c r="G73285"/>
    </row>
    <row r="73286" spans="7:7" x14ac:dyDescent="0.2">
      <c r="G73286"/>
    </row>
    <row r="73287" spans="7:7" x14ac:dyDescent="0.2">
      <c r="G73287"/>
    </row>
    <row r="73288" spans="7:7" x14ac:dyDescent="0.2">
      <c r="G73288"/>
    </row>
    <row r="73289" spans="7:7" x14ac:dyDescent="0.2">
      <c r="G73289"/>
    </row>
    <row r="73290" spans="7:7" x14ac:dyDescent="0.2">
      <c r="G73290"/>
    </row>
    <row r="73291" spans="7:7" x14ac:dyDescent="0.2">
      <c r="G73291"/>
    </row>
    <row r="73292" spans="7:7" x14ac:dyDescent="0.2">
      <c r="G73292"/>
    </row>
    <row r="73293" spans="7:7" x14ac:dyDescent="0.2">
      <c r="G73293"/>
    </row>
    <row r="73294" spans="7:7" x14ac:dyDescent="0.2">
      <c r="G73294"/>
    </row>
    <row r="73295" spans="7:7" x14ac:dyDescent="0.2">
      <c r="G73295"/>
    </row>
    <row r="73296" spans="7:7" x14ac:dyDescent="0.2">
      <c r="G73296"/>
    </row>
    <row r="73297" spans="7:7" x14ac:dyDescent="0.2">
      <c r="G73297"/>
    </row>
    <row r="73298" spans="7:7" x14ac:dyDescent="0.2">
      <c r="G73298"/>
    </row>
    <row r="73299" spans="7:7" x14ac:dyDescent="0.2">
      <c r="G73299"/>
    </row>
    <row r="73300" spans="7:7" x14ac:dyDescent="0.2">
      <c r="G73300"/>
    </row>
    <row r="73301" spans="7:7" x14ac:dyDescent="0.2">
      <c r="G73301"/>
    </row>
    <row r="73302" spans="7:7" x14ac:dyDescent="0.2">
      <c r="G73302"/>
    </row>
    <row r="73303" spans="7:7" x14ac:dyDescent="0.2">
      <c r="G73303"/>
    </row>
    <row r="73304" spans="7:7" x14ac:dyDescent="0.2">
      <c r="G73304"/>
    </row>
    <row r="73305" spans="7:7" x14ac:dyDescent="0.2">
      <c r="G73305"/>
    </row>
    <row r="73306" spans="7:7" x14ac:dyDescent="0.2">
      <c r="G73306"/>
    </row>
    <row r="73307" spans="7:7" x14ac:dyDescent="0.2">
      <c r="G73307"/>
    </row>
    <row r="73308" spans="7:7" x14ac:dyDescent="0.2">
      <c r="G73308"/>
    </row>
    <row r="73309" spans="7:7" x14ac:dyDescent="0.2">
      <c r="G73309"/>
    </row>
    <row r="73310" spans="7:7" x14ac:dyDescent="0.2">
      <c r="G73310"/>
    </row>
    <row r="73311" spans="7:7" x14ac:dyDescent="0.2">
      <c r="G73311"/>
    </row>
    <row r="73312" spans="7:7" x14ac:dyDescent="0.2">
      <c r="G73312"/>
    </row>
    <row r="73313" spans="7:7" x14ac:dyDescent="0.2">
      <c r="G73313"/>
    </row>
    <row r="73314" spans="7:7" x14ac:dyDescent="0.2">
      <c r="G73314"/>
    </row>
    <row r="73315" spans="7:7" x14ac:dyDescent="0.2">
      <c r="G73315"/>
    </row>
    <row r="73316" spans="7:7" x14ac:dyDescent="0.2">
      <c r="G73316"/>
    </row>
    <row r="73317" spans="7:7" x14ac:dyDescent="0.2">
      <c r="G73317"/>
    </row>
    <row r="73318" spans="7:7" x14ac:dyDescent="0.2">
      <c r="G73318"/>
    </row>
    <row r="73319" spans="7:7" x14ac:dyDescent="0.2">
      <c r="G73319"/>
    </row>
    <row r="73320" spans="7:7" x14ac:dyDescent="0.2">
      <c r="G73320"/>
    </row>
    <row r="73321" spans="7:7" x14ac:dyDescent="0.2">
      <c r="G73321"/>
    </row>
    <row r="73322" spans="7:7" x14ac:dyDescent="0.2">
      <c r="G73322"/>
    </row>
    <row r="73323" spans="7:7" x14ac:dyDescent="0.2">
      <c r="G73323"/>
    </row>
    <row r="73324" spans="7:7" x14ac:dyDescent="0.2">
      <c r="G73324"/>
    </row>
    <row r="73325" spans="7:7" x14ac:dyDescent="0.2">
      <c r="G73325"/>
    </row>
    <row r="73326" spans="7:7" x14ac:dyDescent="0.2">
      <c r="G73326"/>
    </row>
    <row r="73327" spans="7:7" x14ac:dyDescent="0.2">
      <c r="G73327"/>
    </row>
    <row r="73328" spans="7:7" x14ac:dyDescent="0.2">
      <c r="G73328"/>
    </row>
    <row r="73329" spans="7:7" x14ac:dyDescent="0.2">
      <c r="G73329"/>
    </row>
    <row r="73330" spans="7:7" x14ac:dyDescent="0.2">
      <c r="G73330"/>
    </row>
    <row r="73331" spans="7:7" x14ac:dyDescent="0.2">
      <c r="G73331"/>
    </row>
    <row r="73332" spans="7:7" x14ac:dyDescent="0.2">
      <c r="G73332"/>
    </row>
    <row r="73333" spans="7:7" x14ac:dyDescent="0.2">
      <c r="G73333"/>
    </row>
    <row r="73334" spans="7:7" x14ac:dyDescent="0.2">
      <c r="G73334"/>
    </row>
    <row r="73335" spans="7:7" x14ac:dyDescent="0.2">
      <c r="G73335"/>
    </row>
    <row r="73336" spans="7:7" x14ac:dyDescent="0.2">
      <c r="G73336"/>
    </row>
    <row r="73337" spans="7:7" x14ac:dyDescent="0.2">
      <c r="G73337"/>
    </row>
    <row r="73338" spans="7:7" x14ac:dyDescent="0.2">
      <c r="G73338"/>
    </row>
    <row r="73339" spans="7:7" x14ac:dyDescent="0.2">
      <c r="G73339"/>
    </row>
    <row r="73340" spans="7:7" x14ac:dyDescent="0.2">
      <c r="G73340"/>
    </row>
    <row r="73341" spans="7:7" x14ac:dyDescent="0.2">
      <c r="G73341"/>
    </row>
    <row r="73342" spans="7:7" x14ac:dyDescent="0.2">
      <c r="G73342"/>
    </row>
    <row r="73343" spans="7:7" x14ac:dyDescent="0.2">
      <c r="G73343"/>
    </row>
    <row r="73344" spans="7:7" x14ac:dyDescent="0.2">
      <c r="G73344"/>
    </row>
    <row r="73345" spans="7:7" x14ac:dyDescent="0.2">
      <c r="G73345"/>
    </row>
    <row r="73346" spans="7:7" x14ac:dyDescent="0.2">
      <c r="G73346"/>
    </row>
    <row r="73347" spans="7:7" x14ac:dyDescent="0.2">
      <c r="G73347"/>
    </row>
    <row r="73348" spans="7:7" x14ac:dyDescent="0.2">
      <c r="G73348"/>
    </row>
    <row r="73349" spans="7:7" x14ac:dyDescent="0.2">
      <c r="G73349"/>
    </row>
    <row r="73350" spans="7:7" x14ac:dyDescent="0.2">
      <c r="G73350"/>
    </row>
    <row r="73351" spans="7:7" x14ac:dyDescent="0.2">
      <c r="G73351"/>
    </row>
    <row r="73352" spans="7:7" x14ac:dyDescent="0.2">
      <c r="G73352"/>
    </row>
    <row r="73353" spans="7:7" x14ac:dyDescent="0.2">
      <c r="G73353"/>
    </row>
    <row r="73354" spans="7:7" x14ac:dyDescent="0.2">
      <c r="G73354"/>
    </row>
    <row r="73355" spans="7:7" x14ac:dyDescent="0.2">
      <c r="G73355"/>
    </row>
    <row r="73356" spans="7:7" x14ac:dyDescent="0.2">
      <c r="G73356"/>
    </row>
    <row r="73357" spans="7:7" x14ac:dyDescent="0.2">
      <c r="G73357"/>
    </row>
    <row r="73358" spans="7:7" x14ac:dyDescent="0.2">
      <c r="G73358"/>
    </row>
    <row r="73359" spans="7:7" x14ac:dyDescent="0.2">
      <c r="G73359"/>
    </row>
    <row r="73360" spans="7:7" x14ac:dyDescent="0.2">
      <c r="G73360"/>
    </row>
    <row r="73361" spans="7:7" x14ac:dyDescent="0.2">
      <c r="G73361"/>
    </row>
    <row r="73362" spans="7:7" x14ac:dyDescent="0.2">
      <c r="G73362"/>
    </row>
    <row r="73363" spans="7:7" x14ac:dyDescent="0.2">
      <c r="G73363"/>
    </row>
    <row r="73364" spans="7:7" x14ac:dyDescent="0.2">
      <c r="G73364"/>
    </row>
    <row r="73365" spans="7:7" x14ac:dyDescent="0.2">
      <c r="G73365"/>
    </row>
    <row r="73366" spans="7:7" x14ac:dyDescent="0.2">
      <c r="G73366"/>
    </row>
    <row r="73367" spans="7:7" x14ac:dyDescent="0.2">
      <c r="G73367"/>
    </row>
    <row r="73368" spans="7:7" x14ac:dyDescent="0.2">
      <c r="G73368"/>
    </row>
    <row r="73369" spans="7:7" x14ac:dyDescent="0.2">
      <c r="G73369"/>
    </row>
    <row r="73370" spans="7:7" x14ac:dyDescent="0.2">
      <c r="G73370"/>
    </row>
    <row r="73371" spans="7:7" x14ac:dyDescent="0.2">
      <c r="G73371"/>
    </row>
    <row r="73372" spans="7:7" x14ac:dyDescent="0.2">
      <c r="G73372"/>
    </row>
    <row r="73373" spans="7:7" x14ac:dyDescent="0.2">
      <c r="G73373"/>
    </row>
    <row r="73374" spans="7:7" x14ac:dyDescent="0.2">
      <c r="G73374"/>
    </row>
    <row r="73375" spans="7:7" x14ac:dyDescent="0.2">
      <c r="G73375"/>
    </row>
    <row r="73376" spans="7:7" x14ac:dyDescent="0.2">
      <c r="G73376"/>
    </row>
    <row r="73377" spans="7:7" x14ac:dyDescent="0.2">
      <c r="G73377"/>
    </row>
    <row r="73378" spans="7:7" x14ac:dyDescent="0.2">
      <c r="G73378"/>
    </row>
    <row r="73379" spans="7:7" x14ac:dyDescent="0.2">
      <c r="G73379"/>
    </row>
    <row r="73380" spans="7:7" x14ac:dyDescent="0.2">
      <c r="G73380"/>
    </row>
    <row r="73381" spans="7:7" x14ac:dyDescent="0.2">
      <c r="G73381"/>
    </row>
    <row r="73382" spans="7:7" x14ac:dyDescent="0.2">
      <c r="G73382"/>
    </row>
    <row r="73383" spans="7:7" x14ac:dyDescent="0.2">
      <c r="G73383"/>
    </row>
    <row r="73384" spans="7:7" x14ac:dyDescent="0.2">
      <c r="G73384"/>
    </row>
    <row r="73385" spans="7:7" x14ac:dyDescent="0.2">
      <c r="G73385"/>
    </row>
    <row r="73386" spans="7:7" x14ac:dyDescent="0.2">
      <c r="G73386"/>
    </row>
    <row r="73387" spans="7:7" x14ac:dyDescent="0.2">
      <c r="G73387"/>
    </row>
    <row r="73388" spans="7:7" x14ac:dyDescent="0.2">
      <c r="G73388"/>
    </row>
    <row r="73389" spans="7:7" x14ac:dyDescent="0.2">
      <c r="G73389"/>
    </row>
    <row r="73390" spans="7:7" x14ac:dyDescent="0.2">
      <c r="G73390"/>
    </row>
    <row r="73391" spans="7:7" x14ac:dyDescent="0.2">
      <c r="G73391"/>
    </row>
    <row r="73392" spans="7:7" x14ac:dyDescent="0.2">
      <c r="G73392"/>
    </row>
    <row r="73393" spans="7:7" x14ac:dyDescent="0.2">
      <c r="G73393"/>
    </row>
    <row r="73394" spans="7:7" x14ac:dyDescent="0.2">
      <c r="G73394"/>
    </row>
    <row r="73395" spans="7:7" x14ac:dyDescent="0.2">
      <c r="G73395"/>
    </row>
    <row r="73396" spans="7:7" x14ac:dyDescent="0.2">
      <c r="G73396"/>
    </row>
    <row r="73397" spans="7:7" x14ac:dyDescent="0.2">
      <c r="G73397"/>
    </row>
    <row r="73398" spans="7:7" x14ac:dyDescent="0.2">
      <c r="G73398"/>
    </row>
    <row r="73399" spans="7:7" x14ac:dyDescent="0.2">
      <c r="G73399"/>
    </row>
    <row r="73400" spans="7:7" x14ac:dyDescent="0.2">
      <c r="G73400"/>
    </row>
    <row r="73401" spans="7:7" x14ac:dyDescent="0.2">
      <c r="G73401"/>
    </row>
    <row r="73402" spans="7:7" x14ac:dyDescent="0.2">
      <c r="G73402"/>
    </row>
    <row r="73403" spans="7:7" x14ac:dyDescent="0.2">
      <c r="G73403"/>
    </row>
    <row r="73404" spans="7:7" x14ac:dyDescent="0.2">
      <c r="G73404"/>
    </row>
    <row r="73405" spans="7:7" x14ac:dyDescent="0.2">
      <c r="G73405"/>
    </row>
    <row r="73406" spans="7:7" x14ac:dyDescent="0.2">
      <c r="G73406"/>
    </row>
    <row r="73407" spans="7:7" x14ac:dyDescent="0.2">
      <c r="G73407"/>
    </row>
    <row r="73408" spans="7:7" x14ac:dyDescent="0.2">
      <c r="G73408"/>
    </row>
    <row r="73409" spans="7:7" x14ac:dyDescent="0.2">
      <c r="G73409"/>
    </row>
    <row r="73410" spans="7:7" x14ac:dyDescent="0.2">
      <c r="G73410"/>
    </row>
    <row r="73411" spans="7:7" x14ac:dyDescent="0.2">
      <c r="G73411"/>
    </row>
    <row r="73412" spans="7:7" x14ac:dyDescent="0.2">
      <c r="G73412"/>
    </row>
    <row r="73413" spans="7:7" x14ac:dyDescent="0.2">
      <c r="G73413"/>
    </row>
    <row r="73414" spans="7:7" x14ac:dyDescent="0.2">
      <c r="G73414"/>
    </row>
    <row r="73415" spans="7:7" x14ac:dyDescent="0.2">
      <c r="G73415"/>
    </row>
    <row r="73416" spans="7:7" x14ac:dyDescent="0.2">
      <c r="G73416"/>
    </row>
    <row r="73417" spans="7:7" x14ac:dyDescent="0.2">
      <c r="G73417"/>
    </row>
    <row r="73418" spans="7:7" x14ac:dyDescent="0.2">
      <c r="G73418"/>
    </row>
    <row r="73419" spans="7:7" x14ac:dyDescent="0.2">
      <c r="G73419"/>
    </row>
    <row r="73420" spans="7:7" x14ac:dyDescent="0.2">
      <c r="G73420"/>
    </row>
    <row r="73421" spans="7:7" x14ac:dyDescent="0.2">
      <c r="G73421"/>
    </row>
    <row r="73422" spans="7:7" x14ac:dyDescent="0.2">
      <c r="G73422"/>
    </row>
    <row r="73423" spans="7:7" x14ac:dyDescent="0.2">
      <c r="G73423"/>
    </row>
    <row r="73424" spans="7:7" x14ac:dyDescent="0.2">
      <c r="G73424"/>
    </row>
    <row r="73425" spans="7:7" x14ac:dyDescent="0.2">
      <c r="G73425"/>
    </row>
    <row r="73426" spans="7:7" x14ac:dyDescent="0.2">
      <c r="G73426"/>
    </row>
    <row r="73427" spans="7:7" x14ac:dyDescent="0.2">
      <c r="G73427"/>
    </row>
    <row r="73428" spans="7:7" x14ac:dyDescent="0.2">
      <c r="G73428"/>
    </row>
    <row r="73429" spans="7:7" x14ac:dyDescent="0.2">
      <c r="G73429"/>
    </row>
    <row r="73430" spans="7:7" x14ac:dyDescent="0.2">
      <c r="G73430"/>
    </row>
    <row r="73431" spans="7:7" x14ac:dyDescent="0.2">
      <c r="G73431"/>
    </row>
    <row r="73432" spans="7:7" x14ac:dyDescent="0.2">
      <c r="G73432"/>
    </row>
    <row r="73433" spans="7:7" x14ac:dyDescent="0.2">
      <c r="G73433"/>
    </row>
    <row r="73434" spans="7:7" x14ac:dyDescent="0.2">
      <c r="G73434"/>
    </row>
    <row r="73435" spans="7:7" x14ac:dyDescent="0.2">
      <c r="G73435"/>
    </row>
    <row r="73436" spans="7:7" x14ac:dyDescent="0.2">
      <c r="G73436"/>
    </row>
    <row r="73437" spans="7:7" x14ac:dyDescent="0.2">
      <c r="G73437"/>
    </row>
    <row r="73438" spans="7:7" x14ac:dyDescent="0.2">
      <c r="G73438"/>
    </row>
    <row r="73439" spans="7:7" x14ac:dyDescent="0.2">
      <c r="G73439"/>
    </row>
    <row r="73440" spans="7:7" x14ac:dyDescent="0.2">
      <c r="G73440"/>
    </row>
    <row r="73441" spans="7:7" x14ac:dyDescent="0.2">
      <c r="G73441"/>
    </row>
    <row r="73442" spans="7:7" x14ac:dyDescent="0.2">
      <c r="G73442"/>
    </row>
    <row r="73443" spans="7:7" x14ac:dyDescent="0.2">
      <c r="G73443"/>
    </row>
    <row r="73444" spans="7:7" x14ac:dyDescent="0.2">
      <c r="G73444"/>
    </row>
    <row r="73445" spans="7:7" x14ac:dyDescent="0.2">
      <c r="G73445"/>
    </row>
    <row r="73446" spans="7:7" x14ac:dyDescent="0.2">
      <c r="G73446"/>
    </row>
    <row r="73447" spans="7:7" x14ac:dyDescent="0.2">
      <c r="G73447"/>
    </row>
    <row r="73448" spans="7:7" x14ac:dyDescent="0.2">
      <c r="G73448"/>
    </row>
    <row r="73449" spans="7:7" x14ac:dyDescent="0.2">
      <c r="G73449"/>
    </row>
    <row r="73450" spans="7:7" x14ac:dyDescent="0.2">
      <c r="G73450"/>
    </row>
    <row r="73451" spans="7:7" x14ac:dyDescent="0.2">
      <c r="G73451"/>
    </row>
    <row r="73452" spans="7:7" x14ac:dyDescent="0.2">
      <c r="G73452"/>
    </row>
    <row r="73453" spans="7:7" x14ac:dyDescent="0.2">
      <c r="G73453"/>
    </row>
    <row r="73454" spans="7:7" x14ac:dyDescent="0.2">
      <c r="G73454"/>
    </row>
    <row r="73455" spans="7:7" x14ac:dyDescent="0.2">
      <c r="G73455"/>
    </row>
    <row r="73456" spans="7:7" x14ac:dyDescent="0.2">
      <c r="G73456"/>
    </row>
    <row r="73457" spans="7:7" x14ac:dyDescent="0.2">
      <c r="G73457"/>
    </row>
    <row r="73458" spans="7:7" x14ac:dyDescent="0.2">
      <c r="G73458"/>
    </row>
    <row r="73459" spans="7:7" x14ac:dyDescent="0.2">
      <c r="G73459"/>
    </row>
    <row r="73460" spans="7:7" x14ac:dyDescent="0.2">
      <c r="G73460"/>
    </row>
    <row r="73461" spans="7:7" x14ac:dyDescent="0.2">
      <c r="G73461"/>
    </row>
    <row r="73462" spans="7:7" x14ac:dyDescent="0.2">
      <c r="G73462"/>
    </row>
    <row r="73463" spans="7:7" x14ac:dyDescent="0.2">
      <c r="G73463"/>
    </row>
    <row r="73464" spans="7:7" x14ac:dyDescent="0.2">
      <c r="G73464"/>
    </row>
    <row r="73465" spans="7:7" x14ac:dyDescent="0.2">
      <c r="G73465"/>
    </row>
    <row r="73466" spans="7:7" x14ac:dyDescent="0.2">
      <c r="G73466"/>
    </row>
    <row r="73467" spans="7:7" x14ac:dyDescent="0.2">
      <c r="G73467"/>
    </row>
    <row r="73468" spans="7:7" x14ac:dyDescent="0.2">
      <c r="G73468"/>
    </row>
    <row r="73469" spans="7:7" x14ac:dyDescent="0.2">
      <c r="G73469"/>
    </row>
    <row r="73470" spans="7:7" x14ac:dyDescent="0.2">
      <c r="G73470"/>
    </row>
    <row r="73471" spans="7:7" x14ac:dyDescent="0.2">
      <c r="G73471"/>
    </row>
    <row r="73472" spans="7:7" x14ac:dyDescent="0.2">
      <c r="G73472"/>
    </row>
    <row r="73473" spans="7:7" x14ac:dyDescent="0.2">
      <c r="G73473"/>
    </row>
    <row r="73474" spans="7:7" x14ac:dyDescent="0.2">
      <c r="G73474"/>
    </row>
    <row r="73475" spans="7:7" x14ac:dyDescent="0.2">
      <c r="G73475"/>
    </row>
    <row r="73476" spans="7:7" x14ac:dyDescent="0.2">
      <c r="G73476"/>
    </row>
    <row r="73477" spans="7:7" x14ac:dyDescent="0.2">
      <c r="G73477"/>
    </row>
    <row r="73478" spans="7:7" x14ac:dyDescent="0.2">
      <c r="G73478"/>
    </row>
    <row r="73479" spans="7:7" x14ac:dyDescent="0.2">
      <c r="G73479"/>
    </row>
    <row r="73480" spans="7:7" x14ac:dyDescent="0.2">
      <c r="G73480"/>
    </row>
    <row r="73481" spans="7:7" x14ac:dyDescent="0.2">
      <c r="G73481"/>
    </row>
    <row r="73482" spans="7:7" x14ac:dyDescent="0.2">
      <c r="G73482"/>
    </row>
    <row r="73483" spans="7:7" x14ac:dyDescent="0.2">
      <c r="G73483"/>
    </row>
    <row r="73484" spans="7:7" x14ac:dyDescent="0.2">
      <c r="G73484"/>
    </row>
    <row r="73485" spans="7:7" x14ac:dyDescent="0.2">
      <c r="G73485"/>
    </row>
    <row r="73486" spans="7:7" x14ac:dyDescent="0.2">
      <c r="G73486"/>
    </row>
    <row r="73487" spans="7:7" x14ac:dyDescent="0.2">
      <c r="G73487"/>
    </row>
    <row r="73488" spans="7:7" x14ac:dyDescent="0.2">
      <c r="G73488"/>
    </row>
    <row r="73489" spans="7:7" x14ac:dyDescent="0.2">
      <c r="G73489"/>
    </row>
    <row r="73490" spans="7:7" x14ac:dyDescent="0.2">
      <c r="G73490"/>
    </row>
    <row r="73491" spans="7:7" x14ac:dyDescent="0.2">
      <c r="G73491"/>
    </row>
    <row r="73492" spans="7:7" x14ac:dyDescent="0.2">
      <c r="G73492"/>
    </row>
    <row r="73493" spans="7:7" x14ac:dyDescent="0.2">
      <c r="G73493"/>
    </row>
    <row r="73494" spans="7:7" x14ac:dyDescent="0.2">
      <c r="G73494"/>
    </row>
    <row r="73495" spans="7:7" x14ac:dyDescent="0.2">
      <c r="G73495"/>
    </row>
    <row r="73496" spans="7:7" x14ac:dyDescent="0.2">
      <c r="G73496"/>
    </row>
    <row r="73497" spans="7:7" x14ac:dyDescent="0.2">
      <c r="G73497"/>
    </row>
    <row r="73498" spans="7:7" x14ac:dyDescent="0.2">
      <c r="G73498"/>
    </row>
    <row r="73499" spans="7:7" x14ac:dyDescent="0.2">
      <c r="G73499"/>
    </row>
    <row r="73500" spans="7:7" x14ac:dyDescent="0.2">
      <c r="G73500"/>
    </row>
    <row r="73501" spans="7:7" x14ac:dyDescent="0.2">
      <c r="G73501"/>
    </row>
    <row r="73502" spans="7:7" x14ac:dyDescent="0.2">
      <c r="G73502"/>
    </row>
    <row r="73503" spans="7:7" x14ac:dyDescent="0.2">
      <c r="G73503"/>
    </row>
    <row r="73504" spans="7:7" x14ac:dyDescent="0.2">
      <c r="G73504"/>
    </row>
    <row r="73505" spans="7:7" x14ac:dyDescent="0.2">
      <c r="G73505"/>
    </row>
    <row r="73506" spans="7:7" x14ac:dyDescent="0.2">
      <c r="G73506"/>
    </row>
    <row r="73507" spans="7:7" x14ac:dyDescent="0.2">
      <c r="G73507"/>
    </row>
    <row r="73508" spans="7:7" x14ac:dyDescent="0.2">
      <c r="G73508"/>
    </row>
    <row r="73509" spans="7:7" x14ac:dyDescent="0.2">
      <c r="G73509"/>
    </row>
    <row r="73510" spans="7:7" x14ac:dyDescent="0.2">
      <c r="G73510"/>
    </row>
    <row r="73511" spans="7:7" x14ac:dyDescent="0.2">
      <c r="G73511"/>
    </row>
    <row r="73512" spans="7:7" x14ac:dyDescent="0.2">
      <c r="G73512"/>
    </row>
    <row r="73513" spans="7:7" x14ac:dyDescent="0.2">
      <c r="G73513"/>
    </row>
    <row r="73514" spans="7:7" x14ac:dyDescent="0.2">
      <c r="G73514"/>
    </row>
    <row r="73515" spans="7:7" x14ac:dyDescent="0.2">
      <c r="G73515"/>
    </row>
    <row r="73516" spans="7:7" x14ac:dyDescent="0.2">
      <c r="G73516"/>
    </row>
    <row r="73517" spans="7:7" x14ac:dyDescent="0.2">
      <c r="G73517"/>
    </row>
    <row r="73518" spans="7:7" x14ac:dyDescent="0.2">
      <c r="G73518"/>
    </row>
    <row r="73519" spans="7:7" x14ac:dyDescent="0.2">
      <c r="G73519"/>
    </row>
    <row r="73520" spans="7:7" x14ac:dyDescent="0.2">
      <c r="G73520"/>
    </row>
    <row r="73521" spans="7:7" x14ac:dyDescent="0.2">
      <c r="G73521"/>
    </row>
    <row r="73522" spans="7:7" x14ac:dyDescent="0.2">
      <c r="G73522"/>
    </row>
    <row r="73523" spans="7:7" x14ac:dyDescent="0.2">
      <c r="G73523"/>
    </row>
    <row r="73524" spans="7:7" x14ac:dyDescent="0.2">
      <c r="G73524"/>
    </row>
    <row r="73525" spans="7:7" x14ac:dyDescent="0.2">
      <c r="G73525"/>
    </row>
    <row r="73526" spans="7:7" x14ac:dyDescent="0.2">
      <c r="G73526"/>
    </row>
    <row r="73527" spans="7:7" x14ac:dyDescent="0.2">
      <c r="G73527"/>
    </row>
    <row r="73528" spans="7:7" x14ac:dyDescent="0.2">
      <c r="G73528"/>
    </row>
    <row r="73529" spans="7:7" x14ac:dyDescent="0.2">
      <c r="G73529"/>
    </row>
    <row r="73530" spans="7:7" x14ac:dyDescent="0.2">
      <c r="G73530"/>
    </row>
    <row r="73531" spans="7:7" x14ac:dyDescent="0.2">
      <c r="G73531"/>
    </row>
    <row r="73532" spans="7:7" x14ac:dyDescent="0.2">
      <c r="G73532"/>
    </row>
    <row r="73533" spans="7:7" x14ac:dyDescent="0.2">
      <c r="G73533"/>
    </row>
    <row r="73534" spans="7:7" x14ac:dyDescent="0.2">
      <c r="G73534"/>
    </row>
    <row r="73535" spans="7:7" x14ac:dyDescent="0.2">
      <c r="G73535"/>
    </row>
    <row r="73536" spans="7:7" x14ac:dyDescent="0.2">
      <c r="G73536"/>
    </row>
    <row r="73537" spans="7:7" x14ac:dyDescent="0.2">
      <c r="G73537"/>
    </row>
    <row r="73538" spans="7:7" x14ac:dyDescent="0.2">
      <c r="G73538"/>
    </row>
    <row r="73539" spans="7:7" x14ac:dyDescent="0.2">
      <c r="G73539"/>
    </row>
    <row r="73540" spans="7:7" x14ac:dyDescent="0.2">
      <c r="G73540"/>
    </row>
    <row r="73541" spans="7:7" x14ac:dyDescent="0.2">
      <c r="G73541"/>
    </row>
    <row r="73542" spans="7:7" x14ac:dyDescent="0.2">
      <c r="G73542"/>
    </row>
    <row r="73543" spans="7:7" x14ac:dyDescent="0.2">
      <c r="G73543"/>
    </row>
    <row r="73544" spans="7:7" x14ac:dyDescent="0.2">
      <c r="G73544"/>
    </row>
    <row r="73545" spans="7:7" x14ac:dyDescent="0.2">
      <c r="G73545"/>
    </row>
    <row r="73546" spans="7:7" x14ac:dyDescent="0.2">
      <c r="G73546"/>
    </row>
    <row r="73547" spans="7:7" x14ac:dyDescent="0.2">
      <c r="G73547"/>
    </row>
    <row r="73548" spans="7:7" x14ac:dyDescent="0.2">
      <c r="G73548"/>
    </row>
    <row r="73549" spans="7:7" x14ac:dyDescent="0.2">
      <c r="G73549"/>
    </row>
    <row r="73550" spans="7:7" x14ac:dyDescent="0.2">
      <c r="G73550"/>
    </row>
    <row r="73551" spans="7:7" x14ac:dyDescent="0.2">
      <c r="G73551"/>
    </row>
    <row r="73552" spans="7:7" x14ac:dyDescent="0.2">
      <c r="G73552"/>
    </row>
    <row r="73553" spans="7:7" x14ac:dyDescent="0.2">
      <c r="G73553"/>
    </row>
    <row r="73554" spans="7:7" x14ac:dyDescent="0.2">
      <c r="G73554"/>
    </row>
    <row r="73555" spans="7:7" x14ac:dyDescent="0.2">
      <c r="G73555"/>
    </row>
    <row r="73556" spans="7:7" x14ac:dyDescent="0.2">
      <c r="G73556"/>
    </row>
    <row r="73557" spans="7:7" x14ac:dyDescent="0.2">
      <c r="G73557"/>
    </row>
    <row r="73558" spans="7:7" x14ac:dyDescent="0.2">
      <c r="G73558"/>
    </row>
    <row r="73559" spans="7:7" x14ac:dyDescent="0.2">
      <c r="G73559"/>
    </row>
    <row r="73560" spans="7:7" x14ac:dyDescent="0.2">
      <c r="G73560"/>
    </row>
    <row r="73561" spans="7:7" x14ac:dyDescent="0.2">
      <c r="G73561"/>
    </row>
    <row r="73562" spans="7:7" x14ac:dyDescent="0.2">
      <c r="G73562"/>
    </row>
    <row r="73563" spans="7:7" x14ac:dyDescent="0.2">
      <c r="G73563"/>
    </row>
    <row r="73564" spans="7:7" x14ac:dyDescent="0.2">
      <c r="G73564"/>
    </row>
    <row r="73565" spans="7:7" x14ac:dyDescent="0.2">
      <c r="G73565"/>
    </row>
    <row r="73566" spans="7:7" x14ac:dyDescent="0.2">
      <c r="G73566"/>
    </row>
    <row r="73567" spans="7:7" x14ac:dyDescent="0.2">
      <c r="G73567"/>
    </row>
    <row r="73568" spans="7:7" x14ac:dyDescent="0.2">
      <c r="G73568"/>
    </row>
    <row r="73569" spans="7:7" x14ac:dyDescent="0.2">
      <c r="G73569"/>
    </row>
    <row r="73570" spans="7:7" x14ac:dyDescent="0.2">
      <c r="G73570"/>
    </row>
    <row r="73571" spans="7:7" x14ac:dyDescent="0.2">
      <c r="G73571"/>
    </row>
    <row r="73572" spans="7:7" x14ac:dyDescent="0.2">
      <c r="G73572"/>
    </row>
    <row r="73573" spans="7:7" x14ac:dyDescent="0.2">
      <c r="G73573"/>
    </row>
    <row r="73574" spans="7:7" x14ac:dyDescent="0.2">
      <c r="G73574"/>
    </row>
    <row r="73575" spans="7:7" x14ac:dyDescent="0.2">
      <c r="G73575"/>
    </row>
    <row r="73576" spans="7:7" x14ac:dyDescent="0.2">
      <c r="G73576"/>
    </row>
    <row r="73577" spans="7:7" x14ac:dyDescent="0.2">
      <c r="G73577"/>
    </row>
    <row r="73578" spans="7:7" x14ac:dyDescent="0.2">
      <c r="G73578"/>
    </row>
    <row r="73579" spans="7:7" x14ac:dyDescent="0.2">
      <c r="G73579"/>
    </row>
    <row r="73580" spans="7:7" x14ac:dyDescent="0.2">
      <c r="G73580"/>
    </row>
    <row r="73581" spans="7:7" x14ac:dyDescent="0.2">
      <c r="G73581"/>
    </row>
    <row r="73582" spans="7:7" x14ac:dyDescent="0.2">
      <c r="G73582"/>
    </row>
    <row r="73583" spans="7:7" x14ac:dyDescent="0.2">
      <c r="G73583"/>
    </row>
    <row r="73584" spans="7:7" x14ac:dyDescent="0.2">
      <c r="G73584"/>
    </row>
    <row r="73585" spans="7:7" x14ac:dyDescent="0.2">
      <c r="G73585"/>
    </row>
    <row r="73586" spans="7:7" x14ac:dyDescent="0.2">
      <c r="G73586"/>
    </row>
    <row r="73587" spans="7:7" x14ac:dyDescent="0.2">
      <c r="G73587"/>
    </row>
    <row r="73588" spans="7:7" x14ac:dyDescent="0.2">
      <c r="G73588"/>
    </row>
    <row r="73589" spans="7:7" x14ac:dyDescent="0.2">
      <c r="G73589"/>
    </row>
    <row r="73590" spans="7:7" x14ac:dyDescent="0.2">
      <c r="G73590"/>
    </row>
    <row r="73591" spans="7:7" x14ac:dyDescent="0.2">
      <c r="G73591"/>
    </row>
    <row r="73592" spans="7:7" x14ac:dyDescent="0.2">
      <c r="G73592"/>
    </row>
    <row r="73593" spans="7:7" x14ac:dyDescent="0.2">
      <c r="G73593"/>
    </row>
    <row r="73594" spans="7:7" x14ac:dyDescent="0.2">
      <c r="G73594"/>
    </row>
    <row r="73595" spans="7:7" x14ac:dyDescent="0.2">
      <c r="G73595"/>
    </row>
    <row r="73596" spans="7:7" x14ac:dyDescent="0.2">
      <c r="G73596"/>
    </row>
    <row r="73597" spans="7:7" x14ac:dyDescent="0.2">
      <c r="G73597"/>
    </row>
    <row r="73598" spans="7:7" x14ac:dyDescent="0.2">
      <c r="G73598"/>
    </row>
    <row r="73599" spans="7:7" x14ac:dyDescent="0.2">
      <c r="G73599"/>
    </row>
    <row r="73600" spans="7:7" x14ac:dyDescent="0.2">
      <c r="G73600"/>
    </row>
    <row r="73601" spans="7:7" x14ac:dyDescent="0.2">
      <c r="G73601"/>
    </row>
    <row r="73602" spans="7:7" x14ac:dyDescent="0.2">
      <c r="G73602"/>
    </row>
    <row r="73603" spans="7:7" x14ac:dyDescent="0.2">
      <c r="G73603"/>
    </row>
    <row r="73604" spans="7:7" x14ac:dyDescent="0.2">
      <c r="G73604"/>
    </row>
    <row r="73605" spans="7:7" x14ac:dyDescent="0.2">
      <c r="G73605"/>
    </row>
    <row r="73606" spans="7:7" x14ac:dyDescent="0.2">
      <c r="G73606"/>
    </row>
    <row r="73607" spans="7:7" x14ac:dyDescent="0.2">
      <c r="G73607"/>
    </row>
    <row r="73608" spans="7:7" x14ac:dyDescent="0.2">
      <c r="G73608"/>
    </row>
    <row r="73609" spans="7:7" x14ac:dyDescent="0.2">
      <c r="G73609"/>
    </row>
    <row r="73610" spans="7:7" x14ac:dyDescent="0.2">
      <c r="G73610"/>
    </row>
    <row r="73611" spans="7:7" x14ac:dyDescent="0.2">
      <c r="G73611"/>
    </row>
    <row r="73612" spans="7:7" x14ac:dyDescent="0.2">
      <c r="G73612"/>
    </row>
    <row r="73613" spans="7:7" x14ac:dyDescent="0.2">
      <c r="G73613"/>
    </row>
    <row r="73614" spans="7:7" x14ac:dyDescent="0.2">
      <c r="G73614"/>
    </row>
    <row r="73615" spans="7:7" x14ac:dyDescent="0.2">
      <c r="G73615"/>
    </row>
    <row r="73616" spans="7:7" x14ac:dyDescent="0.2">
      <c r="G73616"/>
    </row>
    <row r="73617" spans="7:7" x14ac:dyDescent="0.2">
      <c r="G73617"/>
    </row>
    <row r="73618" spans="7:7" x14ac:dyDescent="0.2">
      <c r="G73618"/>
    </row>
    <row r="73619" spans="7:7" x14ac:dyDescent="0.2">
      <c r="G73619"/>
    </row>
    <row r="73620" spans="7:7" x14ac:dyDescent="0.2">
      <c r="G73620"/>
    </row>
    <row r="73621" spans="7:7" x14ac:dyDescent="0.2">
      <c r="G73621"/>
    </row>
    <row r="73622" spans="7:7" x14ac:dyDescent="0.2">
      <c r="G73622"/>
    </row>
    <row r="73623" spans="7:7" x14ac:dyDescent="0.2">
      <c r="G73623"/>
    </row>
    <row r="73624" spans="7:7" x14ac:dyDescent="0.2">
      <c r="G73624"/>
    </row>
    <row r="73625" spans="7:7" x14ac:dyDescent="0.2">
      <c r="G73625"/>
    </row>
    <row r="73626" spans="7:7" x14ac:dyDescent="0.2">
      <c r="G73626"/>
    </row>
    <row r="73627" spans="7:7" x14ac:dyDescent="0.2">
      <c r="G73627"/>
    </row>
    <row r="73628" spans="7:7" x14ac:dyDescent="0.2">
      <c r="G73628"/>
    </row>
    <row r="73629" spans="7:7" x14ac:dyDescent="0.2">
      <c r="G73629"/>
    </row>
    <row r="73630" spans="7:7" x14ac:dyDescent="0.2">
      <c r="G73630"/>
    </row>
    <row r="73631" spans="7:7" x14ac:dyDescent="0.2">
      <c r="G73631"/>
    </row>
    <row r="73632" spans="7:7" x14ac:dyDescent="0.2">
      <c r="G73632"/>
    </row>
    <row r="73633" spans="7:7" x14ac:dyDescent="0.2">
      <c r="G73633"/>
    </row>
    <row r="73634" spans="7:7" x14ac:dyDescent="0.2">
      <c r="G73634"/>
    </row>
    <row r="73635" spans="7:7" x14ac:dyDescent="0.2">
      <c r="G73635"/>
    </row>
    <row r="73636" spans="7:7" x14ac:dyDescent="0.2">
      <c r="G73636"/>
    </row>
    <row r="73637" spans="7:7" x14ac:dyDescent="0.2">
      <c r="G73637"/>
    </row>
    <row r="73638" spans="7:7" x14ac:dyDescent="0.2">
      <c r="G73638"/>
    </row>
    <row r="73639" spans="7:7" x14ac:dyDescent="0.2">
      <c r="G73639"/>
    </row>
    <row r="73640" spans="7:7" x14ac:dyDescent="0.2">
      <c r="G73640"/>
    </row>
    <row r="73641" spans="7:7" x14ac:dyDescent="0.2">
      <c r="G73641"/>
    </row>
    <row r="73642" spans="7:7" x14ac:dyDescent="0.2">
      <c r="G73642"/>
    </row>
    <row r="73643" spans="7:7" x14ac:dyDescent="0.2">
      <c r="G73643"/>
    </row>
    <row r="73644" spans="7:7" x14ac:dyDescent="0.2">
      <c r="G73644"/>
    </row>
    <row r="73645" spans="7:7" x14ac:dyDescent="0.2">
      <c r="G73645"/>
    </row>
    <row r="73646" spans="7:7" x14ac:dyDescent="0.2">
      <c r="G73646"/>
    </row>
    <row r="73647" spans="7:7" x14ac:dyDescent="0.2">
      <c r="G73647"/>
    </row>
    <row r="73648" spans="7:7" x14ac:dyDescent="0.2">
      <c r="G73648"/>
    </row>
    <row r="73649" spans="7:7" x14ac:dyDescent="0.2">
      <c r="G73649"/>
    </row>
    <row r="73650" spans="7:7" x14ac:dyDescent="0.2">
      <c r="G73650"/>
    </row>
    <row r="73651" spans="7:7" x14ac:dyDescent="0.2">
      <c r="G73651"/>
    </row>
    <row r="73652" spans="7:7" x14ac:dyDescent="0.2">
      <c r="G73652"/>
    </row>
    <row r="73653" spans="7:7" x14ac:dyDescent="0.2">
      <c r="G73653"/>
    </row>
    <row r="73654" spans="7:7" x14ac:dyDescent="0.2">
      <c r="G73654"/>
    </row>
    <row r="73655" spans="7:7" x14ac:dyDescent="0.2">
      <c r="G73655"/>
    </row>
    <row r="73656" spans="7:7" x14ac:dyDescent="0.2">
      <c r="G73656"/>
    </row>
    <row r="73657" spans="7:7" x14ac:dyDescent="0.2">
      <c r="G73657"/>
    </row>
    <row r="73658" spans="7:7" x14ac:dyDescent="0.2">
      <c r="G73658"/>
    </row>
    <row r="73659" spans="7:7" x14ac:dyDescent="0.2">
      <c r="G73659"/>
    </row>
    <row r="73660" spans="7:7" x14ac:dyDescent="0.2">
      <c r="G73660"/>
    </row>
    <row r="73661" spans="7:7" x14ac:dyDescent="0.2">
      <c r="G73661"/>
    </row>
    <row r="73662" spans="7:7" x14ac:dyDescent="0.2">
      <c r="G73662"/>
    </row>
    <row r="73663" spans="7:7" x14ac:dyDescent="0.2">
      <c r="G73663"/>
    </row>
    <row r="73664" spans="7:7" x14ac:dyDescent="0.2">
      <c r="G73664"/>
    </row>
    <row r="73665" spans="7:7" x14ac:dyDescent="0.2">
      <c r="G73665"/>
    </row>
    <row r="73666" spans="7:7" x14ac:dyDescent="0.2">
      <c r="G73666"/>
    </row>
    <row r="73667" spans="7:7" x14ac:dyDescent="0.2">
      <c r="G73667"/>
    </row>
    <row r="73668" spans="7:7" x14ac:dyDescent="0.2">
      <c r="G73668"/>
    </row>
    <row r="73669" spans="7:7" x14ac:dyDescent="0.2">
      <c r="G73669"/>
    </row>
    <row r="73670" spans="7:7" x14ac:dyDescent="0.2">
      <c r="G73670"/>
    </row>
    <row r="73671" spans="7:7" x14ac:dyDescent="0.2">
      <c r="G73671"/>
    </row>
    <row r="73672" spans="7:7" x14ac:dyDescent="0.2">
      <c r="G73672"/>
    </row>
    <row r="73673" spans="7:7" x14ac:dyDescent="0.2">
      <c r="G73673"/>
    </row>
    <row r="73674" spans="7:7" x14ac:dyDescent="0.2">
      <c r="G73674"/>
    </row>
    <row r="73675" spans="7:7" x14ac:dyDescent="0.2">
      <c r="G73675"/>
    </row>
    <row r="73676" spans="7:7" x14ac:dyDescent="0.2">
      <c r="G73676"/>
    </row>
    <row r="73677" spans="7:7" x14ac:dyDescent="0.2">
      <c r="G73677"/>
    </row>
    <row r="73678" spans="7:7" x14ac:dyDescent="0.2">
      <c r="G73678"/>
    </row>
    <row r="73679" spans="7:7" x14ac:dyDescent="0.2">
      <c r="G73679"/>
    </row>
    <row r="73680" spans="7:7" x14ac:dyDescent="0.2">
      <c r="G73680"/>
    </row>
    <row r="73681" spans="7:7" x14ac:dyDescent="0.2">
      <c r="G73681"/>
    </row>
    <row r="73682" spans="7:7" x14ac:dyDescent="0.2">
      <c r="G73682"/>
    </row>
    <row r="73683" spans="7:7" x14ac:dyDescent="0.2">
      <c r="G73683"/>
    </row>
    <row r="73684" spans="7:7" x14ac:dyDescent="0.2">
      <c r="G73684"/>
    </row>
    <row r="73685" spans="7:7" x14ac:dyDescent="0.2">
      <c r="G73685"/>
    </row>
    <row r="73686" spans="7:7" x14ac:dyDescent="0.2">
      <c r="G73686"/>
    </row>
    <row r="73687" spans="7:7" x14ac:dyDescent="0.2">
      <c r="G73687"/>
    </row>
    <row r="73688" spans="7:7" x14ac:dyDescent="0.2">
      <c r="G73688"/>
    </row>
    <row r="73689" spans="7:7" x14ac:dyDescent="0.2">
      <c r="G73689"/>
    </row>
    <row r="73690" spans="7:7" x14ac:dyDescent="0.2">
      <c r="G73690"/>
    </row>
    <row r="73691" spans="7:7" x14ac:dyDescent="0.2">
      <c r="G73691"/>
    </row>
    <row r="73692" spans="7:7" x14ac:dyDescent="0.2">
      <c r="G73692"/>
    </row>
    <row r="73693" spans="7:7" x14ac:dyDescent="0.2">
      <c r="G73693"/>
    </row>
    <row r="73694" spans="7:7" x14ac:dyDescent="0.2">
      <c r="G73694"/>
    </row>
    <row r="73695" spans="7:7" x14ac:dyDescent="0.2">
      <c r="G73695"/>
    </row>
    <row r="73696" spans="7:7" x14ac:dyDescent="0.2">
      <c r="G73696"/>
    </row>
    <row r="73697" spans="7:7" x14ac:dyDescent="0.2">
      <c r="G73697"/>
    </row>
    <row r="73698" spans="7:7" x14ac:dyDescent="0.2">
      <c r="G73698"/>
    </row>
    <row r="73699" spans="7:7" x14ac:dyDescent="0.2">
      <c r="G73699"/>
    </row>
    <row r="73700" spans="7:7" x14ac:dyDescent="0.2">
      <c r="G73700"/>
    </row>
    <row r="73701" spans="7:7" x14ac:dyDescent="0.2">
      <c r="G73701"/>
    </row>
    <row r="73702" spans="7:7" x14ac:dyDescent="0.2">
      <c r="G73702"/>
    </row>
    <row r="73703" spans="7:7" x14ac:dyDescent="0.2">
      <c r="G73703"/>
    </row>
    <row r="73704" spans="7:7" x14ac:dyDescent="0.2">
      <c r="G73704"/>
    </row>
    <row r="73705" spans="7:7" x14ac:dyDescent="0.2">
      <c r="G73705"/>
    </row>
    <row r="73706" spans="7:7" x14ac:dyDescent="0.2">
      <c r="G73706"/>
    </row>
    <row r="73707" spans="7:7" x14ac:dyDescent="0.2">
      <c r="G73707"/>
    </row>
    <row r="73708" spans="7:7" x14ac:dyDescent="0.2">
      <c r="G73708"/>
    </row>
    <row r="73709" spans="7:7" x14ac:dyDescent="0.2">
      <c r="G73709"/>
    </row>
    <row r="73710" spans="7:7" x14ac:dyDescent="0.2">
      <c r="G73710"/>
    </row>
    <row r="73711" spans="7:7" x14ac:dyDescent="0.2">
      <c r="G73711"/>
    </row>
    <row r="73712" spans="7:7" x14ac:dyDescent="0.2">
      <c r="G73712"/>
    </row>
    <row r="73713" spans="7:7" x14ac:dyDescent="0.2">
      <c r="G73713"/>
    </row>
    <row r="73714" spans="7:7" x14ac:dyDescent="0.2">
      <c r="G73714"/>
    </row>
    <row r="73715" spans="7:7" x14ac:dyDescent="0.2">
      <c r="G73715"/>
    </row>
    <row r="73716" spans="7:7" x14ac:dyDescent="0.2">
      <c r="G73716"/>
    </row>
    <row r="73717" spans="7:7" x14ac:dyDescent="0.2">
      <c r="G73717"/>
    </row>
    <row r="73718" spans="7:7" x14ac:dyDescent="0.2">
      <c r="G73718"/>
    </row>
    <row r="73719" spans="7:7" x14ac:dyDescent="0.2">
      <c r="G73719"/>
    </row>
    <row r="73720" spans="7:7" x14ac:dyDescent="0.2">
      <c r="G73720"/>
    </row>
    <row r="73721" spans="7:7" x14ac:dyDescent="0.2">
      <c r="G73721"/>
    </row>
    <row r="73722" spans="7:7" x14ac:dyDescent="0.2">
      <c r="G73722"/>
    </row>
    <row r="73723" spans="7:7" x14ac:dyDescent="0.2">
      <c r="G73723"/>
    </row>
    <row r="73724" spans="7:7" x14ac:dyDescent="0.2">
      <c r="G73724"/>
    </row>
    <row r="73725" spans="7:7" x14ac:dyDescent="0.2">
      <c r="G73725"/>
    </row>
    <row r="73726" spans="7:7" x14ac:dyDescent="0.2">
      <c r="G73726"/>
    </row>
    <row r="73727" spans="7:7" x14ac:dyDescent="0.2">
      <c r="G73727"/>
    </row>
    <row r="73728" spans="7:7" x14ac:dyDescent="0.2">
      <c r="G73728"/>
    </row>
    <row r="73729" spans="7:7" x14ac:dyDescent="0.2">
      <c r="G73729"/>
    </row>
    <row r="73730" spans="7:7" x14ac:dyDescent="0.2">
      <c r="G73730"/>
    </row>
    <row r="73731" spans="7:7" x14ac:dyDescent="0.2">
      <c r="G73731"/>
    </row>
    <row r="73732" spans="7:7" x14ac:dyDescent="0.2">
      <c r="G73732"/>
    </row>
    <row r="73733" spans="7:7" x14ac:dyDescent="0.2">
      <c r="G73733"/>
    </row>
    <row r="73734" spans="7:7" x14ac:dyDescent="0.2">
      <c r="G73734"/>
    </row>
    <row r="73735" spans="7:7" x14ac:dyDescent="0.2">
      <c r="G73735"/>
    </row>
    <row r="73736" spans="7:7" x14ac:dyDescent="0.2">
      <c r="G73736"/>
    </row>
    <row r="73737" spans="7:7" x14ac:dyDescent="0.2">
      <c r="G73737"/>
    </row>
    <row r="73738" spans="7:7" x14ac:dyDescent="0.2">
      <c r="G73738"/>
    </row>
    <row r="73739" spans="7:7" x14ac:dyDescent="0.2">
      <c r="G73739"/>
    </row>
    <row r="73740" spans="7:7" x14ac:dyDescent="0.2">
      <c r="G73740"/>
    </row>
    <row r="73741" spans="7:7" x14ac:dyDescent="0.2">
      <c r="G73741"/>
    </row>
    <row r="73742" spans="7:7" x14ac:dyDescent="0.2">
      <c r="G73742"/>
    </row>
    <row r="73743" spans="7:7" x14ac:dyDescent="0.2">
      <c r="G73743"/>
    </row>
    <row r="73744" spans="7:7" x14ac:dyDescent="0.2">
      <c r="G73744"/>
    </row>
    <row r="73745" spans="7:7" x14ac:dyDescent="0.2">
      <c r="G73745"/>
    </row>
    <row r="73746" spans="7:7" x14ac:dyDescent="0.2">
      <c r="G73746"/>
    </row>
    <row r="73747" spans="7:7" x14ac:dyDescent="0.2">
      <c r="G73747"/>
    </row>
    <row r="73748" spans="7:7" x14ac:dyDescent="0.2">
      <c r="G73748"/>
    </row>
    <row r="73749" spans="7:7" x14ac:dyDescent="0.2">
      <c r="G73749"/>
    </row>
    <row r="73750" spans="7:7" x14ac:dyDescent="0.2">
      <c r="G73750"/>
    </row>
    <row r="73751" spans="7:7" x14ac:dyDescent="0.2">
      <c r="G73751"/>
    </row>
    <row r="73752" spans="7:7" x14ac:dyDescent="0.2">
      <c r="G73752"/>
    </row>
    <row r="73753" spans="7:7" x14ac:dyDescent="0.2">
      <c r="G73753"/>
    </row>
    <row r="73754" spans="7:7" x14ac:dyDescent="0.2">
      <c r="G73754"/>
    </row>
    <row r="73755" spans="7:7" x14ac:dyDescent="0.2">
      <c r="G73755"/>
    </row>
    <row r="73756" spans="7:7" x14ac:dyDescent="0.2">
      <c r="G73756"/>
    </row>
    <row r="73757" spans="7:7" x14ac:dyDescent="0.2">
      <c r="G73757"/>
    </row>
    <row r="73758" spans="7:7" x14ac:dyDescent="0.2">
      <c r="G73758"/>
    </row>
    <row r="73759" spans="7:7" x14ac:dyDescent="0.2">
      <c r="G73759"/>
    </row>
    <row r="73760" spans="7:7" x14ac:dyDescent="0.2">
      <c r="G73760"/>
    </row>
    <row r="73761" spans="7:7" x14ac:dyDescent="0.2">
      <c r="G73761"/>
    </row>
    <row r="73762" spans="7:7" x14ac:dyDescent="0.2">
      <c r="G73762"/>
    </row>
    <row r="73763" spans="7:7" x14ac:dyDescent="0.2">
      <c r="G73763"/>
    </row>
    <row r="73764" spans="7:7" x14ac:dyDescent="0.2">
      <c r="G73764"/>
    </row>
    <row r="73765" spans="7:7" x14ac:dyDescent="0.2">
      <c r="G73765"/>
    </row>
    <row r="73766" spans="7:7" x14ac:dyDescent="0.2">
      <c r="G73766"/>
    </row>
    <row r="73767" spans="7:7" x14ac:dyDescent="0.2">
      <c r="G73767"/>
    </row>
    <row r="73768" spans="7:7" x14ac:dyDescent="0.2">
      <c r="G73768"/>
    </row>
    <row r="73769" spans="7:7" x14ac:dyDescent="0.2">
      <c r="G73769"/>
    </row>
    <row r="73770" spans="7:7" x14ac:dyDescent="0.2">
      <c r="G73770"/>
    </row>
    <row r="73771" spans="7:7" x14ac:dyDescent="0.2">
      <c r="G73771"/>
    </row>
    <row r="73772" spans="7:7" x14ac:dyDescent="0.2">
      <c r="G73772"/>
    </row>
    <row r="73773" spans="7:7" x14ac:dyDescent="0.2">
      <c r="G73773"/>
    </row>
    <row r="73774" spans="7:7" x14ac:dyDescent="0.2">
      <c r="G73774"/>
    </row>
    <row r="73775" spans="7:7" x14ac:dyDescent="0.2">
      <c r="G73775"/>
    </row>
    <row r="73776" spans="7:7" x14ac:dyDescent="0.2">
      <c r="G73776"/>
    </row>
    <row r="73777" spans="7:7" x14ac:dyDescent="0.2">
      <c r="G73777"/>
    </row>
    <row r="73778" spans="7:7" x14ac:dyDescent="0.2">
      <c r="G73778"/>
    </row>
    <row r="73779" spans="7:7" x14ac:dyDescent="0.2">
      <c r="G73779"/>
    </row>
    <row r="73780" spans="7:7" x14ac:dyDescent="0.2">
      <c r="G73780"/>
    </row>
    <row r="73781" spans="7:7" x14ac:dyDescent="0.2">
      <c r="G73781"/>
    </row>
    <row r="73782" spans="7:7" x14ac:dyDescent="0.2">
      <c r="G73782"/>
    </row>
    <row r="73783" spans="7:7" x14ac:dyDescent="0.2">
      <c r="G73783"/>
    </row>
    <row r="73784" spans="7:7" x14ac:dyDescent="0.2">
      <c r="G73784"/>
    </row>
    <row r="73785" spans="7:7" x14ac:dyDescent="0.2">
      <c r="G73785"/>
    </row>
    <row r="73786" spans="7:7" x14ac:dyDescent="0.2">
      <c r="G73786"/>
    </row>
    <row r="73787" spans="7:7" x14ac:dyDescent="0.2">
      <c r="G73787"/>
    </row>
    <row r="73788" spans="7:7" x14ac:dyDescent="0.2">
      <c r="G73788"/>
    </row>
    <row r="73789" spans="7:7" x14ac:dyDescent="0.2">
      <c r="G73789"/>
    </row>
    <row r="73790" spans="7:7" x14ac:dyDescent="0.2">
      <c r="G73790"/>
    </row>
    <row r="73791" spans="7:7" x14ac:dyDescent="0.2">
      <c r="G73791"/>
    </row>
    <row r="73792" spans="7:7" x14ac:dyDescent="0.2">
      <c r="G73792"/>
    </row>
    <row r="73793" spans="7:7" x14ac:dyDescent="0.2">
      <c r="G73793"/>
    </row>
    <row r="73794" spans="7:7" x14ac:dyDescent="0.2">
      <c r="G73794"/>
    </row>
    <row r="73795" spans="7:7" x14ac:dyDescent="0.2">
      <c r="G73795"/>
    </row>
    <row r="73796" spans="7:7" x14ac:dyDescent="0.2">
      <c r="G73796"/>
    </row>
    <row r="73797" spans="7:7" x14ac:dyDescent="0.2">
      <c r="G73797"/>
    </row>
    <row r="73798" spans="7:7" x14ac:dyDescent="0.2">
      <c r="G73798"/>
    </row>
    <row r="73799" spans="7:7" x14ac:dyDescent="0.2">
      <c r="G73799"/>
    </row>
    <row r="73800" spans="7:7" x14ac:dyDescent="0.2">
      <c r="G73800"/>
    </row>
    <row r="73801" spans="7:7" x14ac:dyDescent="0.2">
      <c r="G73801"/>
    </row>
    <row r="73802" spans="7:7" x14ac:dyDescent="0.2">
      <c r="G73802"/>
    </row>
    <row r="73803" spans="7:7" x14ac:dyDescent="0.2">
      <c r="G73803"/>
    </row>
    <row r="73804" spans="7:7" x14ac:dyDescent="0.2">
      <c r="G73804"/>
    </row>
    <row r="73805" spans="7:7" x14ac:dyDescent="0.2">
      <c r="G73805"/>
    </row>
    <row r="73806" spans="7:7" x14ac:dyDescent="0.2">
      <c r="G73806"/>
    </row>
    <row r="73807" spans="7:7" x14ac:dyDescent="0.2">
      <c r="G73807"/>
    </row>
    <row r="73808" spans="7:7" x14ac:dyDescent="0.2">
      <c r="G73808"/>
    </row>
    <row r="73809" spans="7:7" x14ac:dyDescent="0.2">
      <c r="G73809"/>
    </row>
    <row r="73810" spans="7:7" x14ac:dyDescent="0.2">
      <c r="G73810"/>
    </row>
    <row r="73811" spans="7:7" x14ac:dyDescent="0.2">
      <c r="G73811"/>
    </row>
    <row r="73812" spans="7:7" x14ac:dyDescent="0.2">
      <c r="G73812"/>
    </row>
    <row r="73813" spans="7:7" x14ac:dyDescent="0.2">
      <c r="G73813"/>
    </row>
    <row r="73814" spans="7:7" x14ac:dyDescent="0.2">
      <c r="G73814"/>
    </row>
    <row r="73815" spans="7:7" x14ac:dyDescent="0.2">
      <c r="G73815"/>
    </row>
    <row r="73816" spans="7:7" x14ac:dyDescent="0.2">
      <c r="G73816"/>
    </row>
    <row r="73817" spans="7:7" x14ac:dyDescent="0.2">
      <c r="G73817"/>
    </row>
    <row r="73818" spans="7:7" x14ac:dyDescent="0.2">
      <c r="G73818"/>
    </row>
    <row r="73819" spans="7:7" x14ac:dyDescent="0.2">
      <c r="G73819"/>
    </row>
    <row r="73820" spans="7:7" x14ac:dyDescent="0.2">
      <c r="G73820"/>
    </row>
    <row r="73821" spans="7:7" x14ac:dyDescent="0.2">
      <c r="G73821"/>
    </row>
    <row r="73822" spans="7:7" x14ac:dyDescent="0.2">
      <c r="G73822"/>
    </row>
    <row r="73823" spans="7:7" x14ac:dyDescent="0.2">
      <c r="G73823"/>
    </row>
    <row r="73824" spans="7:7" x14ac:dyDescent="0.2">
      <c r="G73824"/>
    </row>
    <row r="73825" spans="7:7" x14ac:dyDescent="0.2">
      <c r="G73825"/>
    </row>
    <row r="73826" spans="7:7" x14ac:dyDescent="0.2">
      <c r="G73826"/>
    </row>
    <row r="73827" spans="7:7" x14ac:dyDescent="0.2">
      <c r="G73827"/>
    </row>
    <row r="73828" spans="7:7" x14ac:dyDescent="0.2">
      <c r="G73828"/>
    </row>
    <row r="73829" spans="7:7" x14ac:dyDescent="0.2">
      <c r="G73829"/>
    </row>
    <row r="73830" spans="7:7" x14ac:dyDescent="0.2">
      <c r="G73830"/>
    </row>
    <row r="73831" spans="7:7" x14ac:dyDescent="0.2">
      <c r="G73831"/>
    </row>
    <row r="73832" spans="7:7" x14ac:dyDescent="0.2">
      <c r="G73832"/>
    </row>
    <row r="73833" spans="7:7" x14ac:dyDescent="0.2">
      <c r="G73833"/>
    </row>
    <row r="73834" spans="7:7" x14ac:dyDescent="0.2">
      <c r="G73834"/>
    </row>
    <row r="73835" spans="7:7" x14ac:dyDescent="0.2">
      <c r="G73835"/>
    </row>
    <row r="73836" spans="7:7" x14ac:dyDescent="0.2">
      <c r="G73836"/>
    </row>
    <row r="73837" spans="7:7" x14ac:dyDescent="0.2">
      <c r="G73837"/>
    </row>
    <row r="73838" spans="7:7" x14ac:dyDescent="0.2">
      <c r="G73838"/>
    </row>
    <row r="73839" spans="7:7" x14ac:dyDescent="0.2">
      <c r="G73839"/>
    </row>
    <row r="73840" spans="7:7" x14ac:dyDescent="0.2">
      <c r="G73840"/>
    </row>
    <row r="73841" spans="7:7" x14ac:dyDescent="0.2">
      <c r="G73841"/>
    </row>
    <row r="73842" spans="7:7" x14ac:dyDescent="0.2">
      <c r="G73842"/>
    </row>
    <row r="73843" spans="7:7" x14ac:dyDescent="0.2">
      <c r="G73843"/>
    </row>
    <row r="73844" spans="7:7" x14ac:dyDescent="0.2">
      <c r="G73844"/>
    </row>
    <row r="73845" spans="7:7" x14ac:dyDescent="0.2">
      <c r="G73845"/>
    </row>
    <row r="73846" spans="7:7" x14ac:dyDescent="0.2">
      <c r="G73846"/>
    </row>
    <row r="73847" spans="7:7" x14ac:dyDescent="0.2">
      <c r="G73847"/>
    </row>
    <row r="73848" spans="7:7" x14ac:dyDescent="0.2">
      <c r="G73848"/>
    </row>
    <row r="73849" spans="7:7" x14ac:dyDescent="0.2">
      <c r="G73849"/>
    </row>
    <row r="73850" spans="7:7" x14ac:dyDescent="0.2">
      <c r="G73850"/>
    </row>
    <row r="73851" spans="7:7" x14ac:dyDescent="0.2">
      <c r="G73851"/>
    </row>
    <row r="73852" spans="7:7" x14ac:dyDescent="0.2">
      <c r="G73852"/>
    </row>
    <row r="73853" spans="7:7" x14ac:dyDescent="0.2">
      <c r="G73853"/>
    </row>
    <row r="73854" spans="7:7" x14ac:dyDescent="0.2">
      <c r="G73854"/>
    </row>
    <row r="73855" spans="7:7" x14ac:dyDescent="0.2">
      <c r="G73855"/>
    </row>
    <row r="73856" spans="7:7" x14ac:dyDescent="0.2">
      <c r="G73856"/>
    </row>
    <row r="73857" spans="7:7" x14ac:dyDescent="0.2">
      <c r="G73857"/>
    </row>
    <row r="73858" spans="7:7" x14ac:dyDescent="0.2">
      <c r="G73858"/>
    </row>
    <row r="73859" spans="7:7" x14ac:dyDescent="0.2">
      <c r="G73859"/>
    </row>
    <row r="73860" spans="7:7" x14ac:dyDescent="0.2">
      <c r="G73860"/>
    </row>
    <row r="73861" spans="7:7" x14ac:dyDescent="0.2">
      <c r="G73861"/>
    </row>
    <row r="73862" spans="7:7" x14ac:dyDescent="0.2">
      <c r="G73862"/>
    </row>
    <row r="73863" spans="7:7" x14ac:dyDescent="0.2">
      <c r="G73863"/>
    </row>
    <row r="73864" spans="7:7" x14ac:dyDescent="0.2">
      <c r="G73864"/>
    </row>
    <row r="73865" spans="7:7" x14ac:dyDescent="0.2">
      <c r="G73865"/>
    </row>
    <row r="73866" spans="7:7" x14ac:dyDescent="0.2">
      <c r="G73866"/>
    </row>
    <row r="73867" spans="7:7" x14ac:dyDescent="0.2">
      <c r="G73867"/>
    </row>
    <row r="73868" spans="7:7" x14ac:dyDescent="0.2">
      <c r="G73868"/>
    </row>
    <row r="73869" spans="7:7" x14ac:dyDescent="0.2">
      <c r="G73869"/>
    </row>
    <row r="73870" spans="7:7" x14ac:dyDescent="0.2">
      <c r="G73870"/>
    </row>
    <row r="73871" spans="7:7" x14ac:dyDescent="0.2">
      <c r="G73871"/>
    </row>
    <row r="73872" spans="7:7" x14ac:dyDescent="0.2">
      <c r="G73872"/>
    </row>
    <row r="73873" spans="7:7" x14ac:dyDescent="0.2">
      <c r="G73873"/>
    </row>
    <row r="73874" spans="7:7" x14ac:dyDescent="0.2">
      <c r="G73874"/>
    </row>
    <row r="73875" spans="7:7" x14ac:dyDescent="0.2">
      <c r="G73875"/>
    </row>
    <row r="73876" spans="7:7" x14ac:dyDescent="0.2">
      <c r="G73876"/>
    </row>
    <row r="73877" spans="7:7" x14ac:dyDescent="0.2">
      <c r="G73877"/>
    </row>
    <row r="73878" spans="7:7" x14ac:dyDescent="0.2">
      <c r="G73878"/>
    </row>
    <row r="73879" spans="7:7" x14ac:dyDescent="0.2">
      <c r="G73879"/>
    </row>
    <row r="73880" spans="7:7" x14ac:dyDescent="0.2">
      <c r="G73880"/>
    </row>
    <row r="73881" spans="7:7" x14ac:dyDescent="0.2">
      <c r="G73881"/>
    </row>
    <row r="73882" spans="7:7" x14ac:dyDescent="0.2">
      <c r="G73882"/>
    </row>
    <row r="73883" spans="7:7" x14ac:dyDescent="0.2">
      <c r="G73883"/>
    </row>
    <row r="73884" spans="7:7" x14ac:dyDescent="0.2">
      <c r="G73884"/>
    </row>
    <row r="73885" spans="7:7" x14ac:dyDescent="0.2">
      <c r="G73885"/>
    </row>
    <row r="73886" spans="7:7" x14ac:dyDescent="0.2">
      <c r="G73886"/>
    </row>
    <row r="73887" spans="7:7" x14ac:dyDescent="0.2">
      <c r="G73887"/>
    </row>
    <row r="73888" spans="7:7" x14ac:dyDescent="0.2">
      <c r="G73888"/>
    </row>
    <row r="73889" spans="7:7" x14ac:dyDescent="0.2">
      <c r="G73889"/>
    </row>
    <row r="73890" spans="7:7" x14ac:dyDescent="0.2">
      <c r="G73890"/>
    </row>
    <row r="73891" spans="7:7" x14ac:dyDescent="0.2">
      <c r="G73891"/>
    </row>
    <row r="73892" spans="7:7" x14ac:dyDescent="0.2">
      <c r="G73892"/>
    </row>
    <row r="73893" spans="7:7" x14ac:dyDescent="0.2">
      <c r="G73893"/>
    </row>
    <row r="73894" spans="7:7" x14ac:dyDescent="0.2">
      <c r="G73894"/>
    </row>
    <row r="73895" spans="7:7" x14ac:dyDescent="0.2">
      <c r="G73895"/>
    </row>
    <row r="73896" spans="7:7" x14ac:dyDescent="0.2">
      <c r="G73896"/>
    </row>
    <row r="73897" spans="7:7" x14ac:dyDescent="0.2">
      <c r="G73897"/>
    </row>
    <row r="73898" spans="7:7" x14ac:dyDescent="0.2">
      <c r="G73898"/>
    </row>
    <row r="73899" spans="7:7" x14ac:dyDescent="0.2">
      <c r="G73899"/>
    </row>
    <row r="73900" spans="7:7" x14ac:dyDescent="0.2">
      <c r="G73900"/>
    </row>
    <row r="73901" spans="7:7" x14ac:dyDescent="0.2">
      <c r="G73901"/>
    </row>
    <row r="73902" spans="7:7" x14ac:dyDescent="0.2">
      <c r="G73902"/>
    </row>
    <row r="73903" spans="7:7" x14ac:dyDescent="0.2">
      <c r="G73903"/>
    </row>
    <row r="73904" spans="7:7" x14ac:dyDescent="0.2">
      <c r="G73904"/>
    </row>
    <row r="73905" spans="7:7" x14ac:dyDescent="0.2">
      <c r="G73905"/>
    </row>
    <row r="73906" spans="7:7" x14ac:dyDescent="0.2">
      <c r="G73906"/>
    </row>
    <row r="73907" spans="7:7" x14ac:dyDescent="0.2">
      <c r="G73907"/>
    </row>
    <row r="73908" spans="7:7" x14ac:dyDescent="0.2">
      <c r="G73908"/>
    </row>
    <row r="73909" spans="7:7" x14ac:dyDescent="0.2">
      <c r="G73909"/>
    </row>
    <row r="73910" spans="7:7" x14ac:dyDescent="0.2">
      <c r="G73910"/>
    </row>
    <row r="73911" spans="7:7" x14ac:dyDescent="0.2">
      <c r="G73911"/>
    </row>
    <row r="73912" spans="7:7" x14ac:dyDescent="0.2">
      <c r="G73912"/>
    </row>
    <row r="73913" spans="7:7" x14ac:dyDescent="0.2">
      <c r="G73913"/>
    </row>
    <row r="73914" spans="7:7" x14ac:dyDescent="0.2">
      <c r="G73914"/>
    </row>
    <row r="73915" spans="7:7" x14ac:dyDescent="0.2">
      <c r="G73915"/>
    </row>
    <row r="73916" spans="7:7" x14ac:dyDescent="0.2">
      <c r="G73916"/>
    </row>
    <row r="73917" spans="7:7" x14ac:dyDescent="0.2">
      <c r="G73917"/>
    </row>
    <row r="73918" spans="7:7" x14ac:dyDescent="0.2">
      <c r="G73918"/>
    </row>
    <row r="73919" spans="7:7" x14ac:dyDescent="0.2">
      <c r="G73919"/>
    </row>
    <row r="73920" spans="7:7" x14ac:dyDescent="0.2">
      <c r="G73920"/>
    </row>
    <row r="73921" spans="7:7" x14ac:dyDescent="0.2">
      <c r="G73921"/>
    </row>
    <row r="73922" spans="7:7" x14ac:dyDescent="0.2">
      <c r="G73922"/>
    </row>
    <row r="73923" spans="7:7" x14ac:dyDescent="0.2">
      <c r="G73923"/>
    </row>
    <row r="73924" spans="7:7" x14ac:dyDescent="0.2">
      <c r="G73924"/>
    </row>
    <row r="73925" spans="7:7" x14ac:dyDescent="0.2">
      <c r="G73925"/>
    </row>
    <row r="73926" spans="7:7" x14ac:dyDescent="0.2">
      <c r="G73926"/>
    </row>
    <row r="73927" spans="7:7" x14ac:dyDescent="0.2">
      <c r="G73927"/>
    </row>
    <row r="73928" spans="7:7" x14ac:dyDescent="0.2">
      <c r="G73928"/>
    </row>
    <row r="73929" spans="7:7" x14ac:dyDescent="0.2">
      <c r="G73929"/>
    </row>
    <row r="73930" spans="7:7" x14ac:dyDescent="0.2">
      <c r="G73930"/>
    </row>
    <row r="73931" spans="7:7" x14ac:dyDescent="0.2">
      <c r="G73931"/>
    </row>
    <row r="73932" spans="7:7" x14ac:dyDescent="0.2">
      <c r="G73932"/>
    </row>
    <row r="73933" spans="7:7" x14ac:dyDescent="0.2">
      <c r="G73933"/>
    </row>
    <row r="73934" spans="7:7" x14ac:dyDescent="0.2">
      <c r="G73934"/>
    </row>
    <row r="73935" spans="7:7" x14ac:dyDescent="0.2">
      <c r="G73935"/>
    </row>
    <row r="73936" spans="7:7" x14ac:dyDescent="0.2">
      <c r="G73936"/>
    </row>
    <row r="73937" spans="7:7" x14ac:dyDescent="0.2">
      <c r="G73937"/>
    </row>
    <row r="73938" spans="7:7" x14ac:dyDescent="0.2">
      <c r="G73938"/>
    </row>
    <row r="73939" spans="7:7" x14ac:dyDescent="0.2">
      <c r="G73939"/>
    </row>
    <row r="73940" spans="7:7" x14ac:dyDescent="0.2">
      <c r="G73940"/>
    </row>
    <row r="73941" spans="7:7" x14ac:dyDescent="0.2">
      <c r="G73941"/>
    </row>
    <row r="73942" spans="7:7" x14ac:dyDescent="0.2">
      <c r="G73942"/>
    </row>
    <row r="73943" spans="7:7" x14ac:dyDescent="0.2">
      <c r="G73943"/>
    </row>
    <row r="73944" spans="7:7" x14ac:dyDescent="0.2">
      <c r="G73944"/>
    </row>
    <row r="73945" spans="7:7" x14ac:dyDescent="0.2">
      <c r="G73945"/>
    </row>
    <row r="73946" spans="7:7" x14ac:dyDescent="0.2">
      <c r="G73946"/>
    </row>
    <row r="73947" spans="7:7" x14ac:dyDescent="0.2">
      <c r="G73947"/>
    </row>
    <row r="73948" spans="7:7" x14ac:dyDescent="0.2">
      <c r="G73948"/>
    </row>
    <row r="73949" spans="7:7" x14ac:dyDescent="0.2">
      <c r="G73949"/>
    </row>
    <row r="73950" spans="7:7" x14ac:dyDescent="0.2">
      <c r="G73950"/>
    </row>
    <row r="73951" spans="7:7" x14ac:dyDescent="0.2">
      <c r="G73951"/>
    </row>
    <row r="73952" spans="7:7" x14ac:dyDescent="0.2">
      <c r="G73952"/>
    </row>
    <row r="73953" spans="7:7" x14ac:dyDescent="0.2">
      <c r="G73953"/>
    </row>
    <row r="73954" spans="7:7" x14ac:dyDescent="0.2">
      <c r="G73954"/>
    </row>
    <row r="73955" spans="7:7" x14ac:dyDescent="0.2">
      <c r="G73955"/>
    </row>
    <row r="73956" spans="7:7" x14ac:dyDescent="0.2">
      <c r="G73956"/>
    </row>
    <row r="73957" spans="7:7" x14ac:dyDescent="0.2">
      <c r="G73957"/>
    </row>
    <row r="73958" spans="7:7" x14ac:dyDescent="0.2">
      <c r="G73958"/>
    </row>
    <row r="73959" spans="7:7" x14ac:dyDescent="0.2">
      <c r="G73959"/>
    </row>
    <row r="73960" spans="7:7" x14ac:dyDescent="0.2">
      <c r="G73960"/>
    </row>
    <row r="73961" spans="7:7" x14ac:dyDescent="0.2">
      <c r="G73961"/>
    </row>
    <row r="73962" spans="7:7" x14ac:dyDescent="0.2">
      <c r="G73962"/>
    </row>
    <row r="73963" spans="7:7" x14ac:dyDescent="0.2">
      <c r="G73963"/>
    </row>
    <row r="73964" spans="7:7" x14ac:dyDescent="0.2">
      <c r="G73964"/>
    </row>
    <row r="73965" spans="7:7" x14ac:dyDescent="0.2">
      <c r="G73965"/>
    </row>
    <row r="73966" spans="7:7" x14ac:dyDescent="0.2">
      <c r="G73966"/>
    </row>
    <row r="73967" spans="7:7" x14ac:dyDescent="0.2">
      <c r="G73967"/>
    </row>
    <row r="73968" spans="7:7" x14ac:dyDescent="0.2">
      <c r="G73968"/>
    </row>
    <row r="73969" spans="7:7" x14ac:dyDescent="0.2">
      <c r="G73969"/>
    </row>
    <row r="73970" spans="7:7" x14ac:dyDescent="0.2">
      <c r="G73970"/>
    </row>
    <row r="73971" spans="7:7" x14ac:dyDescent="0.2">
      <c r="G73971"/>
    </row>
    <row r="73972" spans="7:7" x14ac:dyDescent="0.2">
      <c r="G73972"/>
    </row>
    <row r="73973" spans="7:7" x14ac:dyDescent="0.2">
      <c r="G73973"/>
    </row>
    <row r="73974" spans="7:7" x14ac:dyDescent="0.2">
      <c r="G73974"/>
    </row>
    <row r="73975" spans="7:7" x14ac:dyDescent="0.2">
      <c r="G73975"/>
    </row>
    <row r="73976" spans="7:7" x14ac:dyDescent="0.2">
      <c r="G73976"/>
    </row>
    <row r="73977" spans="7:7" x14ac:dyDescent="0.2">
      <c r="G73977"/>
    </row>
    <row r="73978" spans="7:7" x14ac:dyDescent="0.2">
      <c r="G73978"/>
    </row>
    <row r="73979" spans="7:7" x14ac:dyDescent="0.2">
      <c r="G73979"/>
    </row>
    <row r="73980" spans="7:7" x14ac:dyDescent="0.2">
      <c r="G73980"/>
    </row>
    <row r="73981" spans="7:7" x14ac:dyDescent="0.2">
      <c r="G73981"/>
    </row>
    <row r="73982" spans="7:7" x14ac:dyDescent="0.2">
      <c r="G73982"/>
    </row>
    <row r="73983" spans="7:7" x14ac:dyDescent="0.2">
      <c r="G73983"/>
    </row>
    <row r="73984" spans="7:7" x14ac:dyDescent="0.2">
      <c r="G73984"/>
    </row>
    <row r="73985" spans="7:7" x14ac:dyDescent="0.2">
      <c r="G73985"/>
    </row>
    <row r="73986" spans="7:7" x14ac:dyDescent="0.2">
      <c r="G73986"/>
    </row>
    <row r="73987" spans="7:7" x14ac:dyDescent="0.2">
      <c r="G73987"/>
    </row>
    <row r="73988" spans="7:7" x14ac:dyDescent="0.2">
      <c r="G73988"/>
    </row>
    <row r="73989" spans="7:7" x14ac:dyDescent="0.2">
      <c r="G73989"/>
    </row>
    <row r="73990" spans="7:7" x14ac:dyDescent="0.2">
      <c r="G73990"/>
    </row>
    <row r="73991" spans="7:7" x14ac:dyDescent="0.2">
      <c r="G73991"/>
    </row>
    <row r="73992" spans="7:7" x14ac:dyDescent="0.2">
      <c r="G73992"/>
    </row>
    <row r="73993" spans="7:7" x14ac:dyDescent="0.2">
      <c r="G73993"/>
    </row>
    <row r="73994" spans="7:7" x14ac:dyDescent="0.2">
      <c r="G73994"/>
    </row>
    <row r="73995" spans="7:7" x14ac:dyDescent="0.2">
      <c r="G73995"/>
    </row>
    <row r="73996" spans="7:7" x14ac:dyDescent="0.2">
      <c r="G73996"/>
    </row>
    <row r="73997" spans="7:7" x14ac:dyDescent="0.2">
      <c r="G73997"/>
    </row>
    <row r="73998" spans="7:7" x14ac:dyDescent="0.2">
      <c r="G73998"/>
    </row>
    <row r="73999" spans="7:7" x14ac:dyDescent="0.2">
      <c r="G73999"/>
    </row>
    <row r="74000" spans="7:7" x14ac:dyDescent="0.2">
      <c r="G74000"/>
    </row>
    <row r="74001" spans="7:7" x14ac:dyDescent="0.2">
      <c r="G74001"/>
    </row>
    <row r="74002" spans="7:7" x14ac:dyDescent="0.2">
      <c r="G74002"/>
    </row>
    <row r="74003" spans="7:7" x14ac:dyDescent="0.2">
      <c r="G74003"/>
    </row>
    <row r="74004" spans="7:7" x14ac:dyDescent="0.2">
      <c r="G74004"/>
    </row>
    <row r="74005" spans="7:7" x14ac:dyDescent="0.2">
      <c r="G74005"/>
    </row>
    <row r="74006" spans="7:7" x14ac:dyDescent="0.2">
      <c r="G74006"/>
    </row>
    <row r="74007" spans="7:7" x14ac:dyDescent="0.2">
      <c r="G74007"/>
    </row>
    <row r="74008" spans="7:7" x14ac:dyDescent="0.2">
      <c r="G74008"/>
    </row>
    <row r="74009" spans="7:7" x14ac:dyDescent="0.2">
      <c r="G74009"/>
    </row>
    <row r="74010" spans="7:7" x14ac:dyDescent="0.2">
      <c r="G74010"/>
    </row>
    <row r="74011" spans="7:7" x14ac:dyDescent="0.2">
      <c r="G74011"/>
    </row>
    <row r="74012" spans="7:7" x14ac:dyDescent="0.2">
      <c r="G74012"/>
    </row>
    <row r="74013" spans="7:7" x14ac:dyDescent="0.2">
      <c r="G74013"/>
    </row>
    <row r="74014" spans="7:7" x14ac:dyDescent="0.2">
      <c r="G74014"/>
    </row>
    <row r="74015" spans="7:7" x14ac:dyDescent="0.2">
      <c r="G74015"/>
    </row>
    <row r="74016" spans="7:7" x14ac:dyDescent="0.2">
      <c r="G74016"/>
    </row>
    <row r="74017" spans="7:7" x14ac:dyDescent="0.2">
      <c r="G74017"/>
    </row>
    <row r="74018" spans="7:7" x14ac:dyDescent="0.2">
      <c r="G74018"/>
    </row>
    <row r="74019" spans="7:7" x14ac:dyDescent="0.2">
      <c r="G74019"/>
    </row>
    <row r="74020" spans="7:7" x14ac:dyDescent="0.2">
      <c r="G74020"/>
    </row>
    <row r="74021" spans="7:7" x14ac:dyDescent="0.2">
      <c r="G74021"/>
    </row>
    <row r="74022" spans="7:7" x14ac:dyDescent="0.2">
      <c r="G74022"/>
    </row>
    <row r="74023" spans="7:7" x14ac:dyDescent="0.2">
      <c r="G74023"/>
    </row>
    <row r="74024" spans="7:7" x14ac:dyDescent="0.2">
      <c r="G74024"/>
    </row>
    <row r="74025" spans="7:7" x14ac:dyDescent="0.2">
      <c r="G74025"/>
    </row>
    <row r="74026" spans="7:7" x14ac:dyDescent="0.2">
      <c r="G74026"/>
    </row>
    <row r="74027" spans="7:7" x14ac:dyDescent="0.2">
      <c r="G74027"/>
    </row>
    <row r="74028" spans="7:7" x14ac:dyDescent="0.2">
      <c r="G74028"/>
    </row>
    <row r="74029" spans="7:7" x14ac:dyDescent="0.2">
      <c r="G74029"/>
    </row>
    <row r="74030" spans="7:7" x14ac:dyDescent="0.2">
      <c r="G74030"/>
    </row>
    <row r="74031" spans="7:7" x14ac:dyDescent="0.2">
      <c r="G74031"/>
    </row>
    <row r="74032" spans="7:7" x14ac:dyDescent="0.2">
      <c r="G74032"/>
    </row>
    <row r="74033" spans="7:7" x14ac:dyDescent="0.2">
      <c r="G74033"/>
    </row>
    <row r="74034" spans="7:7" x14ac:dyDescent="0.2">
      <c r="G74034"/>
    </row>
    <row r="74035" spans="7:7" x14ac:dyDescent="0.2">
      <c r="G74035"/>
    </row>
    <row r="74036" spans="7:7" x14ac:dyDescent="0.2">
      <c r="G74036"/>
    </row>
    <row r="74037" spans="7:7" x14ac:dyDescent="0.2">
      <c r="G74037"/>
    </row>
    <row r="74038" spans="7:7" x14ac:dyDescent="0.2">
      <c r="G74038"/>
    </row>
    <row r="74039" spans="7:7" x14ac:dyDescent="0.2">
      <c r="G74039"/>
    </row>
    <row r="74040" spans="7:7" x14ac:dyDescent="0.2">
      <c r="G74040"/>
    </row>
    <row r="74041" spans="7:7" x14ac:dyDescent="0.2">
      <c r="G74041"/>
    </row>
    <row r="74042" spans="7:7" x14ac:dyDescent="0.2">
      <c r="G74042"/>
    </row>
    <row r="74043" spans="7:7" x14ac:dyDescent="0.2">
      <c r="G74043"/>
    </row>
    <row r="74044" spans="7:7" x14ac:dyDescent="0.2">
      <c r="G74044"/>
    </row>
    <row r="74045" spans="7:7" x14ac:dyDescent="0.2">
      <c r="G74045"/>
    </row>
    <row r="74046" spans="7:7" x14ac:dyDescent="0.2">
      <c r="G74046"/>
    </row>
    <row r="74047" spans="7:7" x14ac:dyDescent="0.2">
      <c r="G74047"/>
    </row>
    <row r="74048" spans="7:7" x14ac:dyDescent="0.2">
      <c r="G74048"/>
    </row>
    <row r="74049" spans="7:7" x14ac:dyDescent="0.2">
      <c r="G74049"/>
    </row>
    <row r="74050" spans="7:7" x14ac:dyDescent="0.2">
      <c r="G74050"/>
    </row>
    <row r="74051" spans="7:7" x14ac:dyDescent="0.2">
      <c r="G74051"/>
    </row>
    <row r="74052" spans="7:7" x14ac:dyDescent="0.2">
      <c r="G74052"/>
    </row>
    <row r="74053" spans="7:7" x14ac:dyDescent="0.2">
      <c r="G74053"/>
    </row>
    <row r="74054" spans="7:7" x14ac:dyDescent="0.2">
      <c r="G74054"/>
    </row>
    <row r="74055" spans="7:7" x14ac:dyDescent="0.2">
      <c r="G74055"/>
    </row>
    <row r="74056" spans="7:7" x14ac:dyDescent="0.2">
      <c r="G74056"/>
    </row>
    <row r="74057" spans="7:7" x14ac:dyDescent="0.2">
      <c r="G74057"/>
    </row>
    <row r="74058" spans="7:7" x14ac:dyDescent="0.2">
      <c r="G74058"/>
    </row>
    <row r="74059" spans="7:7" x14ac:dyDescent="0.2">
      <c r="G74059"/>
    </row>
    <row r="74060" spans="7:7" x14ac:dyDescent="0.2">
      <c r="G74060"/>
    </row>
    <row r="74061" spans="7:7" x14ac:dyDescent="0.2">
      <c r="G74061"/>
    </row>
    <row r="74062" spans="7:7" x14ac:dyDescent="0.2">
      <c r="G74062"/>
    </row>
    <row r="74063" spans="7:7" x14ac:dyDescent="0.2">
      <c r="G74063"/>
    </row>
    <row r="74064" spans="7:7" x14ac:dyDescent="0.2">
      <c r="G74064"/>
    </row>
    <row r="74065" spans="7:7" x14ac:dyDescent="0.2">
      <c r="G74065"/>
    </row>
    <row r="74066" spans="7:7" x14ac:dyDescent="0.2">
      <c r="G74066"/>
    </row>
    <row r="74067" spans="7:7" x14ac:dyDescent="0.2">
      <c r="G74067"/>
    </row>
    <row r="74068" spans="7:7" x14ac:dyDescent="0.2">
      <c r="G74068"/>
    </row>
    <row r="74069" spans="7:7" x14ac:dyDescent="0.2">
      <c r="G74069"/>
    </row>
    <row r="74070" spans="7:7" x14ac:dyDescent="0.2">
      <c r="G74070"/>
    </row>
    <row r="74071" spans="7:7" x14ac:dyDescent="0.2">
      <c r="G74071"/>
    </row>
    <row r="74072" spans="7:7" x14ac:dyDescent="0.2">
      <c r="G74072"/>
    </row>
    <row r="74073" spans="7:7" x14ac:dyDescent="0.2">
      <c r="G74073"/>
    </row>
    <row r="74074" spans="7:7" x14ac:dyDescent="0.2">
      <c r="G74074"/>
    </row>
    <row r="74075" spans="7:7" x14ac:dyDescent="0.2">
      <c r="G74075"/>
    </row>
    <row r="74076" spans="7:7" x14ac:dyDescent="0.2">
      <c r="G74076"/>
    </row>
    <row r="74077" spans="7:7" x14ac:dyDescent="0.2">
      <c r="G74077"/>
    </row>
    <row r="74078" spans="7:7" x14ac:dyDescent="0.2">
      <c r="G74078"/>
    </row>
    <row r="74079" spans="7:7" x14ac:dyDescent="0.2">
      <c r="G74079"/>
    </row>
    <row r="74080" spans="7:7" x14ac:dyDescent="0.2">
      <c r="G74080"/>
    </row>
    <row r="74081" spans="7:7" x14ac:dyDescent="0.2">
      <c r="G74081"/>
    </row>
    <row r="74082" spans="7:7" x14ac:dyDescent="0.2">
      <c r="G74082"/>
    </row>
    <row r="74083" spans="7:7" x14ac:dyDescent="0.2">
      <c r="G74083"/>
    </row>
    <row r="74084" spans="7:7" x14ac:dyDescent="0.2">
      <c r="G74084"/>
    </row>
    <row r="74085" spans="7:7" x14ac:dyDescent="0.2">
      <c r="G74085"/>
    </row>
    <row r="74086" spans="7:7" x14ac:dyDescent="0.2">
      <c r="G74086"/>
    </row>
    <row r="74087" spans="7:7" x14ac:dyDescent="0.2">
      <c r="G74087"/>
    </row>
    <row r="74088" spans="7:7" x14ac:dyDescent="0.2">
      <c r="G74088"/>
    </row>
    <row r="74089" spans="7:7" x14ac:dyDescent="0.2">
      <c r="G74089"/>
    </row>
    <row r="74090" spans="7:7" x14ac:dyDescent="0.2">
      <c r="G74090"/>
    </row>
    <row r="74091" spans="7:7" x14ac:dyDescent="0.2">
      <c r="G74091"/>
    </row>
    <row r="74092" spans="7:7" x14ac:dyDescent="0.2">
      <c r="G74092"/>
    </row>
    <row r="74093" spans="7:7" x14ac:dyDescent="0.2">
      <c r="G74093"/>
    </row>
    <row r="74094" spans="7:7" x14ac:dyDescent="0.2">
      <c r="G74094"/>
    </row>
    <row r="74095" spans="7:7" x14ac:dyDescent="0.2">
      <c r="G74095"/>
    </row>
    <row r="74096" spans="7:7" x14ac:dyDescent="0.2">
      <c r="G74096"/>
    </row>
    <row r="74097" spans="7:7" x14ac:dyDescent="0.2">
      <c r="G74097"/>
    </row>
    <row r="74098" spans="7:7" x14ac:dyDescent="0.2">
      <c r="G74098"/>
    </row>
    <row r="74099" spans="7:7" x14ac:dyDescent="0.2">
      <c r="G74099"/>
    </row>
    <row r="74100" spans="7:7" x14ac:dyDescent="0.2">
      <c r="G74100"/>
    </row>
    <row r="74101" spans="7:7" x14ac:dyDescent="0.2">
      <c r="G74101"/>
    </row>
    <row r="74102" spans="7:7" x14ac:dyDescent="0.2">
      <c r="G74102"/>
    </row>
    <row r="74103" spans="7:7" x14ac:dyDescent="0.2">
      <c r="G74103"/>
    </row>
    <row r="74104" spans="7:7" x14ac:dyDescent="0.2">
      <c r="G74104"/>
    </row>
    <row r="74105" spans="7:7" x14ac:dyDescent="0.2">
      <c r="G74105"/>
    </row>
    <row r="74106" spans="7:7" x14ac:dyDescent="0.2">
      <c r="G74106"/>
    </row>
    <row r="74107" spans="7:7" x14ac:dyDescent="0.2">
      <c r="G74107"/>
    </row>
    <row r="74108" spans="7:7" x14ac:dyDescent="0.2">
      <c r="G74108"/>
    </row>
    <row r="74109" spans="7:7" x14ac:dyDescent="0.2">
      <c r="G74109"/>
    </row>
    <row r="74110" spans="7:7" x14ac:dyDescent="0.2">
      <c r="G74110"/>
    </row>
    <row r="74111" spans="7:7" x14ac:dyDescent="0.2">
      <c r="G74111"/>
    </row>
    <row r="74112" spans="7:7" x14ac:dyDescent="0.2">
      <c r="G74112"/>
    </row>
    <row r="74113" spans="7:7" x14ac:dyDescent="0.2">
      <c r="G74113"/>
    </row>
    <row r="74114" spans="7:7" x14ac:dyDescent="0.2">
      <c r="G74114"/>
    </row>
    <row r="74115" spans="7:7" x14ac:dyDescent="0.2">
      <c r="G74115"/>
    </row>
    <row r="74116" spans="7:7" x14ac:dyDescent="0.2">
      <c r="G74116"/>
    </row>
    <row r="74117" spans="7:7" x14ac:dyDescent="0.2">
      <c r="G74117"/>
    </row>
    <row r="74118" spans="7:7" x14ac:dyDescent="0.2">
      <c r="G74118"/>
    </row>
    <row r="74119" spans="7:7" x14ac:dyDescent="0.2">
      <c r="G74119"/>
    </row>
    <row r="74120" spans="7:7" x14ac:dyDescent="0.2">
      <c r="G74120"/>
    </row>
    <row r="74121" spans="7:7" x14ac:dyDescent="0.2">
      <c r="G74121"/>
    </row>
    <row r="74122" spans="7:7" x14ac:dyDescent="0.2">
      <c r="G74122"/>
    </row>
    <row r="74123" spans="7:7" x14ac:dyDescent="0.2">
      <c r="G74123"/>
    </row>
    <row r="74124" spans="7:7" x14ac:dyDescent="0.2">
      <c r="G74124"/>
    </row>
    <row r="74125" spans="7:7" x14ac:dyDescent="0.2">
      <c r="G74125"/>
    </row>
    <row r="74126" spans="7:7" x14ac:dyDescent="0.2">
      <c r="G74126"/>
    </row>
    <row r="74127" spans="7:7" x14ac:dyDescent="0.2">
      <c r="G74127"/>
    </row>
    <row r="74128" spans="7:7" x14ac:dyDescent="0.2">
      <c r="G74128"/>
    </row>
    <row r="74129" spans="7:7" x14ac:dyDescent="0.2">
      <c r="G74129"/>
    </row>
    <row r="74130" spans="7:7" x14ac:dyDescent="0.2">
      <c r="G74130"/>
    </row>
    <row r="74131" spans="7:7" x14ac:dyDescent="0.2">
      <c r="G74131"/>
    </row>
    <row r="74132" spans="7:7" x14ac:dyDescent="0.2">
      <c r="G74132"/>
    </row>
    <row r="74133" spans="7:7" x14ac:dyDescent="0.2">
      <c r="G74133"/>
    </row>
    <row r="74134" spans="7:7" x14ac:dyDescent="0.2">
      <c r="G74134"/>
    </row>
    <row r="74135" spans="7:7" x14ac:dyDescent="0.2">
      <c r="G74135"/>
    </row>
    <row r="74136" spans="7:7" x14ac:dyDescent="0.2">
      <c r="G74136"/>
    </row>
    <row r="74137" spans="7:7" x14ac:dyDescent="0.2">
      <c r="G74137"/>
    </row>
    <row r="74138" spans="7:7" x14ac:dyDescent="0.2">
      <c r="G74138"/>
    </row>
    <row r="74139" spans="7:7" x14ac:dyDescent="0.2">
      <c r="G74139"/>
    </row>
    <row r="74140" spans="7:7" x14ac:dyDescent="0.2">
      <c r="G74140"/>
    </row>
    <row r="74141" spans="7:7" x14ac:dyDescent="0.2">
      <c r="G74141"/>
    </row>
    <row r="74142" spans="7:7" x14ac:dyDescent="0.2">
      <c r="G74142"/>
    </row>
    <row r="74143" spans="7:7" x14ac:dyDescent="0.2">
      <c r="G74143"/>
    </row>
    <row r="74144" spans="7:7" x14ac:dyDescent="0.2">
      <c r="G74144"/>
    </row>
    <row r="74145" spans="7:7" x14ac:dyDescent="0.2">
      <c r="G74145"/>
    </row>
    <row r="74146" spans="7:7" x14ac:dyDescent="0.2">
      <c r="G74146"/>
    </row>
    <row r="74147" spans="7:7" x14ac:dyDescent="0.2">
      <c r="G74147"/>
    </row>
    <row r="74148" spans="7:7" x14ac:dyDescent="0.2">
      <c r="G74148"/>
    </row>
    <row r="74149" spans="7:7" x14ac:dyDescent="0.2">
      <c r="G74149"/>
    </row>
    <row r="74150" spans="7:7" x14ac:dyDescent="0.2">
      <c r="G74150"/>
    </row>
    <row r="74151" spans="7:7" x14ac:dyDescent="0.2">
      <c r="G74151"/>
    </row>
    <row r="74152" spans="7:7" x14ac:dyDescent="0.2">
      <c r="G74152"/>
    </row>
    <row r="74153" spans="7:7" x14ac:dyDescent="0.2">
      <c r="G74153"/>
    </row>
    <row r="74154" spans="7:7" x14ac:dyDescent="0.2">
      <c r="G74154"/>
    </row>
    <row r="74155" spans="7:7" x14ac:dyDescent="0.2">
      <c r="G74155"/>
    </row>
    <row r="74156" spans="7:7" x14ac:dyDescent="0.2">
      <c r="G74156"/>
    </row>
    <row r="74157" spans="7:7" x14ac:dyDescent="0.2">
      <c r="G74157"/>
    </row>
    <row r="74158" spans="7:7" x14ac:dyDescent="0.2">
      <c r="G74158"/>
    </row>
    <row r="74159" spans="7:7" x14ac:dyDescent="0.2">
      <c r="G74159"/>
    </row>
    <row r="74160" spans="7:7" x14ac:dyDescent="0.2">
      <c r="G74160"/>
    </row>
    <row r="74161" spans="7:7" x14ac:dyDescent="0.2">
      <c r="G74161"/>
    </row>
    <row r="74162" spans="7:7" x14ac:dyDescent="0.2">
      <c r="G74162"/>
    </row>
    <row r="74163" spans="7:7" x14ac:dyDescent="0.2">
      <c r="G74163"/>
    </row>
    <row r="74164" spans="7:7" x14ac:dyDescent="0.2">
      <c r="G74164"/>
    </row>
    <row r="74165" spans="7:7" x14ac:dyDescent="0.2">
      <c r="G74165"/>
    </row>
    <row r="74166" spans="7:7" x14ac:dyDescent="0.2">
      <c r="G74166"/>
    </row>
    <row r="74167" spans="7:7" x14ac:dyDescent="0.2">
      <c r="G74167"/>
    </row>
    <row r="74168" spans="7:7" x14ac:dyDescent="0.2">
      <c r="G74168"/>
    </row>
    <row r="74169" spans="7:7" x14ac:dyDescent="0.2">
      <c r="G74169"/>
    </row>
    <row r="74170" spans="7:7" x14ac:dyDescent="0.2">
      <c r="G74170"/>
    </row>
    <row r="74171" spans="7:7" x14ac:dyDescent="0.2">
      <c r="G74171"/>
    </row>
    <row r="74172" spans="7:7" x14ac:dyDescent="0.2">
      <c r="G74172"/>
    </row>
    <row r="74173" spans="7:7" x14ac:dyDescent="0.2">
      <c r="G74173"/>
    </row>
    <row r="74174" spans="7:7" x14ac:dyDescent="0.2">
      <c r="G74174"/>
    </row>
    <row r="74175" spans="7:7" x14ac:dyDescent="0.2">
      <c r="G74175"/>
    </row>
    <row r="74176" spans="7:7" x14ac:dyDescent="0.2">
      <c r="G74176"/>
    </row>
    <row r="74177" spans="7:7" x14ac:dyDescent="0.2">
      <c r="G74177"/>
    </row>
    <row r="74178" spans="7:7" x14ac:dyDescent="0.2">
      <c r="G74178"/>
    </row>
    <row r="74179" spans="7:7" x14ac:dyDescent="0.2">
      <c r="G74179"/>
    </row>
    <row r="74180" spans="7:7" x14ac:dyDescent="0.2">
      <c r="G74180"/>
    </row>
    <row r="74181" spans="7:7" x14ac:dyDescent="0.2">
      <c r="G74181"/>
    </row>
    <row r="74182" spans="7:7" x14ac:dyDescent="0.2">
      <c r="G74182"/>
    </row>
    <row r="74183" spans="7:7" x14ac:dyDescent="0.2">
      <c r="G74183"/>
    </row>
    <row r="74184" spans="7:7" x14ac:dyDescent="0.2">
      <c r="G74184"/>
    </row>
    <row r="74185" spans="7:7" x14ac:dyDescent="0.2">
      <c r="G74185"/>
    </row>
    <row r="74186" spans="7:7" x14ac:dyDescent="0.2">
      <c r="G74186"/>
    </row>
    <row r="74187" spans="7:7" x14ac:dyDescent="0.2">
      <c r="G74187"/>
    </row>
    <row r="74188" spans="7:7" x14ac:dyDescent="0.2">
      <c r="G74188"/>
    </row>
    <row r="74189" spans="7:7" x14ac:dyDescent="0.2">
      <c r="G74189"/>
    </row>
    <row r="74190" spans="7:7" x14ac:dyDescent="0.2">
      <c r="G74190"/>
    </row>
    <row r="74191" spans="7:7" x14ac:dyDescent="0.2">
      <c r="G74191"/>
    </row>
    <row r="74192" spans="7:7" x14ac:dyDescent="0.2">
      <c r="G74192"/>
    </row>
    <row r="74193" spans="7:7" x14ac:dyDescent="0.2">
      <c r="G74193"/>
    </row>
    <row r="74194" spans="7:7" x14ac:dyDescent="0.2">
      <c r="G74194"/>
    </row>
    <row r="74195" spans="7:7" x14ac:dyDescent="0.2">
      <c r="G74195"/>
    </row>
    <row r="74196" spans="7:7" x14ac:dyDescent="0.2">
      <c r="G74196"/>
    </row>
    <row r="74197" spans="7:7" x14ac:dyDescent="0.2">
      <c r="G74197"/>
    </row>
    <row r="74198" spans="7:7" x14ac:dyDescent="0.2">
      <c r="G74198"/>
    </row>
    <row r="74199" spans="7:7" x14ac:dyDescent="0.2">
      <c r="G74199"/>
    </row>
    <row r="74200" spans="7:7" x14ac:dyDescent="0.2">
      <c r="G74200"/>
    </row>
    <row r="74201" spans="7:7" x14ac:dyDescent="0.2">
      <c r="G74201"/>
    </row>
    <row r="74202" spans="7:7" x14ac:dyDescent="0.2">
      <c r="G74202"/>
    </row>
    <row r="74203" spans="7:7" x14ac:dyDescent="0.2">
      <c r="G74203"/>
    </row>
    <row r="74204" spans="7:7" x14ac:dyDescent="0.2">
      <c r="G74204"/>
    </row>
    <row r="74205" spans="7:7" x14ac:dyDescent="0.2">
      <c r="G74205"/>
    </row>
    <row r="74206" spans="7:7" x14ac:dyDescent="0.2">
      <c r="G74206"/>
    </row>
    <row r="74207" spans="7:7" x14ac:dyDescent="0.2">
      <c r="G74207"/>
    </row>
    <row r="74208" spans="7:7" x14ac:dyDescent="0.2">
      <c r="G74208"/>
    </row>
    <row r="74209" spans="7:7" x14ac:dyDescent="0.2">
      <c r="G74209"/>
    </row>
    <row r="74210" spans="7:7" x14ac:dyDescent="0.2">
      <c r="G74210"/>
    </row>
    <row r="74211" spans="7:7" x14ac:dyDescent="0.2">
      <c r="G74211"/>
    </row>
    <row r="74212" spans="7:7" x14ac:dyDescent="0.2">
      <c r="G74212"/>
    </row>
    <row r="74213" spans="7:7" x14ac:dyDescent="0.2">
      <c r="G74213"/>
    </row>
    <row r="74214" spans="7:7" x14ac:dyDescent="0.2">
      <c r="G74214"/>
    </row>
    <row r="74215" spans="7:7" x14ac:dyDescent="0.2">
      <c r="G74215"/>
    </row>
    <row r="74216" spans="7:7" x14ac:dyDescent="0.2">
      <c r="G74216"/>
    </row>
    <row r="74217" spans="7:7" x14ac:dyDescent="0.2">
      <c r="G74217"/>
    </row>
    <row r="74218" spans="7:7" x14ac:dyDescent="0.2">
      <c r="G74218"/>
    </row>
    <row r="74219" spans="7:7" x14ac:dyDescent="0.2">
      <c r="G74219"/>
    </row>
    <row r="74220" spans="7:7" x14ac:dyDescent="0.2">
      <c r="G74220"/>
    </row>
    <row r="74221" spans="7:7" x14ac:dyDescent="0.2">
      <c r="G74221"/>
    </row>
    <row r="74222" spans="7:7" x14ac:dyDescent="0.2">
      <c r="G74222"/>
    </row>
    <row r="74223" spans="7:7" x14ac:dyDescent="0.2">
      <c r="G74223"/>
    </row>
    <row r="74224" spans="7:7" x14ac:dyDescent="0.2">
      <c r="G74224"/>
    </row>
    <row r="74225" spans="7:7" x14ac:dyDescent="0.2">
      <c r="G74225"/>
    </row>
    <row r="74226" spans="7:7" x14ac:dyDescent="0.2">
      <c r="G74226"/>
    </row>
    <row r="74227" spans="7:7" x14ac:dyDescent="0.2">
      <c r="G74227"/>
    </row>
    <row r="74228" spans="7:7" x14ac:dyDescent="0.2">
      <c r="G74228"/>
    </row>
    <row r="74229" spans="7:7" x14ac:dyDescent="0.2">
      <c r="G74229"/>
    </row>
    <row r="74230" spans="7:7" x14ac:dyDescent="0.2">
      <c r="G74230"/>
    </row>
    <row r="74231" spans="7:7" x14ac:dyDescent="0.2">
      <c r="G74231"/>
    </row>
    <row r="74232" spans="7:7" x14ac:dyDescent="0.2">
      <c r="G74232"/>
    </row>
    <row r="74233" spans="7:7" x14ac:dyDescent="0.2">
      <c r="G74233"/>
    </row>
    <row r="74234" spans="7:7" x14ac:dyDescent="0.2">
      <c r="G74234"/>
    </row>
    <row r="74235" spans="7:7" x14ac:dyDescent="0.2">
      <c r="G74235"/>
    </row>
    <row r="74236" spans="7:7" x14ac:dyDescent="0.2">
      <c r="G74236"/>
    </row>
    <row r="74237" spans="7:7" x14ac:dyDescent="0.2">
      <c r="G74237"/>
    </row>
    <row r="74238" spans="7:7" x14ac:dyDescent="0.2">
      <c r="G74238"/>
    </row>
    <row r="74239" spans="7:7" x14ac:dyDescent="0.2">
      <c r="G74239"/>
    </row>
    <row r="74240" spans="7:7" x14ac:dyDescent="0.2">
      <c r="G74240"/>
    </row>
    <row r="74241" spans="7:7" x14ac:dyDescent="0.2">
      <c r="G74241"/>
    </row>
    <row r="74242" spans="7:7" x14ac:dyDescent="0.2">
      <c r="G74242"/>
    </row>
    <row r="74243" spans="7:7" x14ac:dyDescent="0.2">
      <c r="G74243"/>
    </row>
    <row r="74244" spans="7:7" x14ac:dyDescent="0.2">
      <c r="G74244"/>
    </row>
    <row r="74245" spans="7:7" x14ac:dyDescent="0.2">
      <c r="G74245"/>
    </row>
    <row r="74246" spans="7:7" x14ac:dyDescent="0.2">
      <c r="G74246"/>
    </row>
    <row r="74247" spans="7:7" x14ac:dyDescent="0.2">
      <c r="G74247"/>
    </row>
    <row r="74248" spans="7:7" x14ac:dyDescent="0.2">
      <c r="G74248"/>
    </row>
    <row r="74249" spans="7:7" x14ac:dyDescent="0.2">
      <c r="G74249"/>
    </row>
    <row r="74250" spans="7:7" x14ac:dyDescent="0.2">
      <c r="G74250"/>
    </row>
    <row r="74251" spans="7:7" x14ac:dyDescent="0.2">
      <c r="G74251"/>
    </row>
    <row r="74252" spans="7:7" x14ac:dyDescent="0.2">
      <c r="G74252"/>
    </row>
    <row r="74253" spans="7:7" x14ac:dyDescent="0.2">
      <c r="G74253"/>
    </row>
    <row r="74254" spans="7:7" x14ac:dyDescent="0.2">
      <c r="G74254"/>
    </row>
    <row r="74255" spans="7:7" x14ac:dyDescent="0.2">
      <c r="G74255"/>
    </row>
    <row r="74256" spans="7:7" x14ac:dyDescent="0.2">
      <c r="G74256"/>
    </row>
    <row r="74257" spans="7:7" x14ac:dyDescent="0.2">
      <c r="G74257"/>
    </row>
    <row r="74258" spans="7:7" x14ac:dyDescent="0.2">
      <c r="G74258"/>
    </row>
    <row r="74259" spans="7:7" x14ac:dyDescent="0.2">
      <c r="G74259"/>
    </row>
    <row r="74260" spans="7:7" x14ac:dyDescent="0.2">
      <c r="G74260"/>
    </row>
    <row r="74261" spans="7:7" x14ac:dyDescent="0.2">
      <c r="G74261"/>
    </row>
    <row r="74262" spans="7:7" x14ac:dyDescent="0.2">
      <c r="G74262"/>
    </row>
    <row r="74263" spans="7:7" x14ac:dyDescent="0.2">
      <c r="G74263"/>
    </row>
    <row r="74264" spans="7:7" x14ac:dyDescent="0.2">
      <c r="G74264"/>
    </row>
    <row r="74265" spans="7:7" x14ac:dyDescent="0.2">
      <c r="G74265"/>
    </row>
    <row r="74266" spans="7:7" x14ac:dyDescent="0.2">
      <c r="G74266"/>
    </row>
    <row r="74267" spans="7:7" x14ac:dyDescent="0.2">
      <c r="G74267"/>
    </row>
    <row r="74268" spans="7:7" x14ac:dyDescent="0.2">
      <c r="G74268"/>
    </row>
    <row r="74269" spans="7:7" x14ac:dyDescent="0.2">
      <c r="G74269"/>
    </row>
    <row r="74270" spans="7:7" x14ac:dyDescent="0.2">
      <c r="G74270"/>
    </row>
    <row r="74271" spans="7:7" x14ac:dyDescent="0.2">
      <c r="G74271"/>
    </row>
    <row r="74272" spans="7:7" x14ac:dyDescent="0.2">
      <c r="G74272"/>
    </row>
    <row r="74273" spans="7:7" x14ac:dyDescent="0.2">
      <c r="G74273"/>
    </row>
    <row r="74274" spans="7:7" x14ac:dyDescent="0.2">
      <c r="G74274"/>
    </row>
    <row r="74275" spans="7:7" x14ac:dyDescent="0.2">
      <c r="G74275"/>
    </row>
    <row r="74276" spans="7:7" x14ac:dyDescent="0.2">
      <c r="G74276"/>
    </row>
    <row r="74277" spans="7:7" x14ac:dyDescent="0.2">
      <c r="G74277"/>
    </row>
    <row r="74278" spans="7:7" x14ac:dyDescent="0.2">
      <c r="G74278"/>
    </row>
    <row r="74279" spans="7:7" x14ac:dyDescent="0.2">
      <c r="G74279"/>
    </row>
    <row r="74280" spans="7:7" x14ac:dyDescent="0.2">
      <c r="G74280"/>
    </row>
    <row r="74281" spans="7:7" x14ac:dyDescent="0.2">
      <c r="G74281"/>
    </row>
    <row r="74282" spans="7:7" x14ac:dyDescent="0.2">
      <c r="G74282"/>
    </row>
    <row r="74283" spans="7:7" x14ac:dyDescent="0.2">
      <c r="G74283"/>
    </row>
    <row r="74284" spans="7:7" x14ac:dyDescent="0.2">
      <c r="G74284"/>
    </row>
    <row r="74285" spans="7:7" x14ac:dyDescent="0.2">
      <c r="G74285"/>
    </row>
    <row r="74286" spans="7:7" x14ac:dyDescent="0.2">
      <c r="G74286"/>
    </row>
    <row r="74287" spans="7:7" x14ac:dyDescent="0.2">
      <c r="G74287"/>
    </row>
    <row r="74288" spans="7:7" x14ac:dyDescent="0.2">
      <c r="G74288"/>
    </row>
    <row r="74289" spans="7:7" x14ac:dyDescent="0.2">
      <c r="G74289"/>
    </row>
    <row r="74290" spans="7:7" x14ac:dyDescent="0.2">
      <c r="G74290"/>
    </row>
    <row r="74291" spans="7:7" x14ac:dyDescent="0.2">
      <c r="G74291"/>
    </row>
    <row r="74292" spans="7:7" x14ac:dyDescent="0.2">
      <c r="G74292"/>
    </row>
    <row r="74293" spans="7:7" x14ac:dyDescent="0.2">
      <c r="G74293"/>
    </row>
    <row r="74294" spans="7:7" x14ac:dyDescent="0.2">
      <c r="G74294"/>
    </row>
    <row r="74295" spans="7:7" x14ac:dyDescent="0.2">
      <c r="G74295"/>
    </row>
    <row r="74296" spans="7:7" x14ac:dyDescent="0.2">
      <c r="G74296"/>
    </row>
    <row r="74297" spans="7:7" x14ac:dyDescent="0.2">
      <c r="G74297"/>
    </row>
    <row r="74298" spans="7:7" x14ac:dyDescent="0.2">
      <c r="G74298"/>
    </row>
    <row r="74299" spans="7:7" x14ac:dyDescent="0.2">
      <c r="G74299"/>
    </row>
    <row r="74300" spans="7:7" x14ac:dyDescent="0.2">
      <c r="G74300"/>
    </row>
    <row r="74301" spans="7:7" x14ac:dyDescent="0.2">
      <c r="G74301"/>
    </row>
    <row r="74302" spans="7:7" x14ac:dyDescent="0.2">
      <c r="G74302"/>
    </row>
    <row r="74303" spans="7:7" x14ac:dyDescent="0.2">
      <c r="G74303"/>
    </row>
    <row r="74304" spans="7:7" x14ac:dyDescent="0.2">
      <c r="G74304"/>
    </row>
    <row r="74305" spans="7:7" x14ac:dyDescent="0.2">
      <c r="G74305"/>
    </row>
    <row r="74306" spans="7:7" x14ac:dyDescent="0.2">
      <c r="G74306"/>
    </row>
    <row r="74307" spans="7:7" x14ac:dyDescent="0.2">
      <c r="G74307"/>
    </row>
    <row r="74308" spans="7:7" x14ac:dyDescent="0.2">
      <c r="G74308"/>
    </row>
    <row r="74309" spans="7:7" x14ac:dyDescent="0.2">
      <c r="G74309"/>
    </row>
    <row r="74310" spans="7:7" x14ac:dyDescent="0.2">
      <c r="G74310"/>
    </row>
    <row r="74311" spans="7:7" x14ac:dyDescent="0.2">
      <c r="G74311"/>
    </row>
    <row r="74312" spans="7:7" x14ac:dyDescent="0.2">
      <c r="G74312"/>
    </row>
    <row r="74313" spans="7:7" x14ac:dyDescent="0.2">
      <c r="G74313"/>
    </row>
    <row r="74314" spans="7:7" x14ac:dyDescent="0.2">
      <c r="G74314"/>
    </row>
    <row r="74315" spans="7:7" x14ac:dyDescent="0.2">
      <c r="G74315"/>
    </row>
    <row r="74316" spans="7:7" x14ac:dyDescent="0.2">
      <c r="G74316"/>
    </row>
    <row r="74317" spans="7:7" x14ac:dyDescent="0.2">
      <c r="G74317"/>
    </row>
    <row r="74318" spans="7:7" x14ac:dyDescent="0.2">
      <c r="G74318"/>
    </row>
    <row r="74319" spans="7:7" x14ac:dyDescent="0.2">
      <c r="G74319"/>
    </row>
    <row r="74320" spans="7:7" x14ac:dyDescent="0.2">
      <c r="G74320"/>
    </row>
    <row r="74321" spans="7:7" x14ac:dyDescent="0.2">
      <c r="G74321"/>
    </row>
    <row r="74322" spans="7:7" x14ac:dyDescent="0.2">
      <c r="G74322"/>
    </row>
    <row r="74323" spans="7:7" x14ac:dyDescent="0.2">
      <c r="G74323"/>
    </row>
    <row r="74324" spans="7:7" x14ac:dyDescent="0.2">
      <c r="G74324"/>
    </row>
    <row r="74325" spans="7:7" x14ac:dyDescent="0.2">
      <c r="G74325"/>
    </row>
    <row r="74326" spans="7:7" x14ac:dyDescent="0.2">
      <c r="G74326"/>
    </row>
    <row r="74327" spans="7:7" x14ac:dyDescent="0.2">
      <c r="G74327"/>
    </row>
    <row r="74328" spans="7:7" x14ac:dyDescent="0.2">
      <c r="G74328"/>
    </row>
    <row r="74329" spans="7:7" x14ac:dyDescent="0.2">
      <c r="G74329"/>
    </row>
    <row r="74330" spans="7:7" x14ac:dyDescent="0.2">
      <c r="G74330"/>
    </row>
    <row r="74331" spans="7:7" x14ac:dyDescent="0.2">
      <c r="G74331"/>
    </row>
    <row r="74332" spans="7:7" x14ac:dyDescent="0.2">
      <c r="G74332"/>
    </row>
    <row r="74333" spans="7:7" x14ac:dyDescent="0.2">
      <c r="G74333"/>
    </row>
    <row r="74334" spans="7:7" x14ac:dyDescent="0.2">
      <c r="G74334"/>
    </row>
    <row r="74335" spans="7:7" x14ac:dyDescent="0.2">
      <c r="G74335"/>
    </row>
    <row r="74336" spans="7:7" x14ac:dyDescent="0.2">
      <c r="G74336"/>
    </row>
    <row r="74337" spans="7:7" x14ac:dyDescent="0.2">
      <c r="G74337"/>
    </row>
    <row r="74338" spans="7:7" x14ac:dyDescent="0.2">
      <c r="G74338"/>
    </row>
    <row r="74339" spans="7:7" x14ac:dyDescent="0.2">
      <c r="G74339"/>
    </row>
    <row r="74340" spans="7:7" x14ac:dyDescent="0.2">
      <c r="G74340"/>
    </row>
    <row r="74341" spans="7:7" x14ac:dyDescent="0.2">
      <c r="G74341"/>
    </row>
    <row r="74342" spans="7:7" x14ac:dyDescent="0.2">
      <c r="G74342"/>
    </row>
    <row r="74343" spans="7:7" x14ac:dyDescent="0.2">
      <c r="G74343"/>
    </row>
    <row r="74344" spans="7:7" x14ac:dyDescent="0.2">
      <c r="G74344"/>
    </row>
    <row r="74345" spans="7:7" x14ac:dyDescent="0.2">
      <c r="G74345"/>
    </row>
    <row r="74346" spans="7:7" x14ac:dyDescent="0.2">
      <c r="G74346"/>
    </row>
    <row r="74347" spans="7:7" x14ac:dyDescent="0.2">
      <c r="G74347"/>
    </row>
    <row r="74348" spans="7:7" x14ac:dyDescent="0.2">
      <c r="G74348"/>
    </row>
    <row r="74349" spans="7:7" x14ac:dyDescent="0.2">
      <c r="G74349"/>
    </row>
    <row r="74350" spans="7:7" x14ac:dyDescent="0.2">
      <c r="G74350"/>
    </row>
    <row r="74351" spans="7:7" x14ac:dyDescent="0.2">
      <c r="G74351"/>
    </row>
    <row r="74352" spans="7:7" x14ac:dyDescent="0.2">
      <c r="G74352"/>
    </row>
    <row r="74353" spans="7:7" x14ac:dyDescent="0.2">
      <c r="G74353"/>
    </row>
    <row r="74354" spans="7:7" x14ac:dyDescent="0.2">
      <c r="G74354"/>
    </row>
    <row r="74355" spans="7:7" x14ac:dyDescent="0.2">
      <c r="G74355"/>
    </row>
    <row r="74356" spans="7:7" x14ac:dyDescent="0.2">
      <c r="G74356"/>
    </row>
    <row r="74357" spans="7:7" x14ac:dyDescent="0.2">
      <c r="G74357"/>
    </row>
    <row r="74358" spans="7:7" x14ac:dyDescent="0.2">
      <c r="G74358"/>
    </row>
    <row r="74359" spans="7:7" x14ac:dyDescent="0.2">
      <c r="G74359"/>
    </row>
    <row r="74360" spans="7:7" x14ac:dyDescent="0.2">
      <c r="G74360"/>
    </row>
    <row r="74361" spans="7:7" x14ac:dyDescent="0.2">
      <c r="G74361"/>
    </row>
    <row r="74362" spans="7:7" x14ac:dyDescent="0.2">
      <c r="G74362"/>
    </row>
    <row r="74363" spans="7:7" x14ac:dyDescent="0.2">
      <c r="G74363"/>
    </row>
    <row r="74364" spans="7:7" x14ac:dyDescent="0.2">
      <c r="G74364"/>
    </row>
    <row r="74365" spans="7:7" x14ac:dyDescent="0.2">
      <c r="G74365"/>
    </row>
    <row r="74366" spans="7:7" x14ac:dyDescent="0.2">
      <c r="G74366"/>
    </row>
    <row r="74367" spans="7:7" x14ac:dyDescent="0.2">
      <c r="G74367"/>
    </row>
    <row r="74368" spans="7:7" x14ac:dyDescent="0.2">
      <c r="G74368"/>
    </row>
    <row r="74369" spans="7:7" x14ac:dyDescent="0.2">
      <c r="G74369"/>
    </row>
    <row r="74370" spans="7:7" x14ac:dyDescent="0.2">
      <c r="G74370"/>
    </row>
    <row r="74371" spans="7:7" x14ac:dyDescent="0.2">
      <c r="G74371"/>
    </row>
    <row r="74372" spans="7:7" x14ac:dyDescent="0.2">
      <c r="G74372"/>
    </row>
    <row r="74373" spans="7:7" x14ac:dyDescent="0.2">
      <c r="G74373"/>
    </row>
    <row r="74374" spans="7:7" x14ac:dyDescent="0.2">
      <c r="G74374"/>
    </row>
    <row r="74375" spans="7:7" x14ac:dyDescent="0.2">
      <c r="G74375"/>
    </row>
    <row r="74376" spans="7:7" x14ac:dyDescent="0.2">
      <c r="G74376"/>
    </row>
    <row r="74377" spans="7:7" x14ac:dyDescent="0.2">
      <c r="G74377"/>
    </row>
    <row r="74378" spans="7:7" x14ac:dyDescent="0.2">
      <c r="G74378"/>
    </row>
    <row r="74379" spans="7:7" x14ac:dyDescent="0.2">
      <c r="G74379"/>
    </row>
    <row r="74380" spans="7:7" x14ac:dyDescent="0.2">
      <c r="G74380"/>
    </row>
    <row r="74381" spans="7:7" x14ac:dyDescent="0.2">
      <c r="G74381"/>
    </row>
    <row r="74382" spans="7:7" x14ac:dyDescent="0.2">
      <c r="G74382"/>
    </row>
    <row r="74383" spans="7:7" x14ac:dyDescent="0.2">
      <c r="G74383"/>
    </row>
    <row r="74384" spans="7:7" x14ac:dyDescent="0.2">
      <c r="G74384"/>
    </row>
    <row r="74385" spans="7:7" x14ac:dyDescent="0.2">
      <c r="G74385"/>
    </row>
    <row r="74386" spans="7:7" x14ac:dyDescent="0.2">
      <c r="G74386"/>
    </row>
    <row r="74387" spans="7:7" x14ac:dyDescent="0.2">
      <c r="G74387"/>
    </row>
    <row r="74388" spans="7:7" x14ac:dyDescent="0.2">
      <c r="G74388"/>
    </row>
    <row r="74389" spans="7:7" x14ac:dyDescent="0.2">
      <c r="G74389"/>
    </row>
    <row r="74390" spans="7:7" x14ac:dyDescent="0.2">
      <c r="G74390"/>
    </row>
    <row r="74391" spans="7:7" x14ac:dyDescent="0.2">
      <c r="G74391"/>
    </row>
    <row r="74392" spans="7:7" x14ac:dyDescent="0.2">
      <c r="G74392"/>
    </row>
    <row r="74393" spans="7:7" x14ac:dyDescent="0.2">
      <c r="G74393"/>
    </row>
    <row r="74394" spans="7:7" x14ac:dyDescent="0.2">
      <c r="G74394"/>
    </row>
    <row r="74395" spans="7:7" x14ac:dyDescent="0.2">
      <c r="G74395"/>
    </row>
    <row r="74396" spans="7:7" x14ac:dyDescent="0.2">
      <c r="G74396"/>
    </row>
    <row r="74397" spans="7:7" x14ac:dyDescent="0.2">
      <c r="G74397"/>
    </row>
    <row r="74398" spans="7:7" x14ac:dyDescent="0.2">
      <c r="G74398"/>
    </row>
    <row r="74399" spans="7:7" x14ac:dyDescent="0.2">
      <c r="G74399"/>
    </row>
    <row r="74400" spans="7:7" x14ac:dyDescent="0.2">
      <c r="G74400"/>
    </row>
    <row r="74401" spans="7:7" x14ac:dyDescent="0.2">
      <c r="G74401"/>
    </row>
    <row r="74402" spans="7:7" x14ac:dyDescent="0.2">
      <c r="G74402"/>
    </row>
    <row r="74403" spans="7:7" x14ac:dyDescent="0.2">
      <c r="G74403"/>
    </row>
    <row r="74404" spans="7:7" x14ac:dyDescent="0.2">
      <c r="G74404"/>
    </row>
    <row r="74405" spans="7:7" x14ac:dyDescent="0.2">
      <c r="G74405"/>
    </row>
    <row r="74406" spans="7:7" x14ac:dyDescent="0.2">
      <c r="G74406"/>
    </row>
    <row r="74407" spans="7:7" x14ac:dyDescent="0.2">
      <c r="G74407"/>
    </row>
    <row r="74408" spans="7:7" x14ac:dyDescent="0.2">
      <c r="G74408"/>
    </row>
    <row r="74409" spans="7:7" x14ac:dyDescent="0.2">
      <c r="G74409"/>
    </row>
    <row r="74410" spans="7:7" x14ac:dyDescent="0.2">
      <c r="G74410"/>
    </row>
    <row r="74411" spans="7:7" x14ac:dyDescent="0.2">
      <c r="G74411"/>
    </row>
    <row r="74412" spans="7:7" x14ac:dyDescent="0.2">
      <c r="G74412"/>
    </row>
    <row r="74413" spans="7:7" x14ac:dyDescent="0.2">
      <c r="G74413"/>
    </row>
    <row r="74414" spans="7:7" x14ac:dyDescent="0.2">
      <c r="G74414"/>
    </row>
    <row r="74415" spans="7:7" x14ac:dyDescent="0.2">
      <c r="G74415"/>
    </row>
    <row r="74416" spans="7:7" x14ac:dyDescent="0.2">
      <c r="G74416"/>
    </row>
    <row r="74417" spans="7:7" x14ac:dyDescent="0.2">
      <c r="G74417"/>
    </row>
    <row r="74418" spans="7:7" x14ac:dyDescent="0.2">
      <c r="G74418"/>
    </row>
    <row r="74419" spans="7:7" x14ac:dyDescent="0.2">
      <c r="G74419"/>
    </row>
    <row r="74420" spans="7:7" x14ac:dyDescent="0.2">
      <c r="G74420"/>
    </row>
    <row r="74421" spans="7:7" x14ac:dyDescent="0.2">
      <c r="G74421"/>
    </row>
    <row r="74422" spans="7:7" x14ac:dyDescent="0.2">
      <c r="G74422"/>
    </row>
    <row r="74423" spans="7:7" x14ac:dyDescent="0.2">
      <c r="G74423"/>
    </row>
    <row r="74424" spans="7:7" x14ac:dyDescent="0.2">
      <c r="G74424"/>
    </row>
    <row r="74425" spans="7:7" x14ac:dyDescent="0.2">
      <c r="G74425"/>
    </row>
    <row r="74426" spans="7:7" x14ac:dyDescent="0.2">
      <c r="G74426"/>
    </row>
    <row r="74427" spans="7:7" x14ac:dyDescent="0.2">
      <c r="G74427"/>
    </row>
    <row r="74428" spans="7:7" x14ac:dyDescent="0.2">
      <c r="G74428"/>
    </row>
    <row r="74429" spans="7:7" x14ac:dyDescent="0.2">
      <c r="G74429"/>
    </row>
    <row r="74430" spans="7:7" x14ac:dyDescent="0.2">
      <c r="G74430"/>
    </row>
    <row r="74431" spans="7:7" x14ac:dyDescent="0.2">
      <c r="G74431"/>
    </row>
    <row r="74432" spans="7:7" x14ac:dyDescent="0.2">
      <c r="G74432"/>
    </row>
    <row r="74433" spans="7:7" x14ac:dyDescent="0.2">
      <c r="G74433"/>
    </row>
    <row r="74434" spans="7:7" x14ac:dyDescent="0.2">
      <c r="G74434"/>
    </row>
    <row r="74435" spans="7:7" x14ac:dyDescent="0.2">
      <c r="G74435"/>
    </row>
    <row r="74436" spans="7:7" x14ac:dyDescent="0.2">
      <c r="G74436"/>
    </row>
    <row r="74437" spans="7:7" x14ac:dyDescent="0.2">
      <c r="G74437"/>
    </row>
    <row r="74438" spans="7:7" x14ac:dyDescent="0.2">
      <c r="G74438"/>
    </row>
    <row r="74439" spans="7:7" x14ac:dyDescent="0.2">
      <c r="G74439"/>
    </row>
    <row r="74440" spans="7:7" x14ac:dyDescent="0.2">
      <c r="G74440"/>
    </row>
    <row r="74441" spans="7:7" x14ac:dyDescent="0.2">
      <c r="G74441"/>
    </row>
    <row r="74442" spans="7:7" x14ac:dyDescent="0.2">
      <c r="G74442"/>
    </row>
    <row r="74443" spans="7:7" x14ac:dyDescent="0.2">
      <c r="G74443"/>
    </row>
    <row r="74444" spans="7:7" x14ac:dyDescent="0.2">
      <c r="G74444"/>
    </row>
    <row r="74445" spans="7:7" x14ac:dyDescent="0.2">
      <c r="G74445"/>
    </row>
    <row r="74446" spans="7:7" x14ac:dyDescent="0.2">
      <c r="G74446"/>
    </row>
    <row r="74447" spans="7:7" x14ac:dyDescent="0.2">
      <c r="G74447"/>
    </row>
    <row r="74448" spans="7:7" x14ac:dyDescent="0.2">
      <c r="G74448"/>
    </row>
    <row r="74449" spans="7:7" x14ac:dyDescent="0.2">
      <c r="G74449"/>
    </row>
    <row r="74450" spans="7:7" x14ac:dyDescent="0.2">
      <c r="G74450"/>
    </row>
    <row r="74451" spans="7:7" x14ac:dyDescent="0.2">
      <c r="G74451"/>
    </row>
    <row r="74452" spans="7:7" x14ac:dyDescent="0.2">
      <c r="G74452"/>
    </row>
    <row r="74453" spans="7:7" x14ac:dyDescent="0.2">
      <c r="G74453"/>
    </row>
    <row r="74454" spans="7:7" x14ac:dyDescent="0.2">
      <c r="G74454"/>
    </row>
    <row r="74455" spans="7:7" x14ac:dyDescent="0.2">
      <c r="G74455"/>
    </row>
    <row r="74456" spans="7:7" x14ac:dyDescent="0.2">
      <c r="G74456"/>
    </row>
    <row r="74457" spans="7:7" x14ac:dyDescent="0.2">
      <c r="G74457"/>
    </row>
    <row r="74458" spans="7:7" x14ac:dyDescent="0.2">
      <c r="G74458"/>
    </row>
    <row r="74459" spans="7:7" x14ac:dyDescent="0.2">
      <c r="G74459"/>
    </row>
    <row r="74460" spans="7:7" x14ac:dyDescent="0.2">
      <c r="G74460"/>
    </row>
    <row r="74461" spans="7:7" x14ac:dyDescent="0.2">
      <c r="G74461"/>
    </row>
    <row r="74462" spans="7:7" x14ac:dyDescent="0.2">
      <c r="G74462"/>
    </row>
    <row r="74463" spans="7:7" x14ac:dyDescent="0.2">
      <c r="G74463"/>
    </row>
    <row r="74464" spans="7:7" x14ac:dyDescent="0.2">
      <c r="G74464"/>
    </row>
    <row r="74465" spans="7:7" x14ac:dyDescent="0.2">
      <c r="G74465"/>
    </row>
    <row r="74466" spans="7:7" x14ac:dyDescent="0.2">
      <c r="G74466"/>
    </row>
    <row r="74467" spans="7:7" x14ac:dyDescent="0.2">
      <c r="G74467"/>
    </row>
    <row r="74468" spans="7:7" x14ac:dyDescent="0.2">
      <c r="G74468"/>
    </row>
    <row r="74469" spans="7:7" x14ac:dyDescent="0.2">
      <c r="G74469"/>
    </row>
    <row r="74470" spans="7:7" x14ac:dyDescent="0.2">
      <c r="G74470"/>
    </row>
    <row r="74471" spans="7:7" x14ac:dyDescent="0.2">
      <c r="G74471"/>
    </row>
    <row r="74472" spans="7:7" x14ac:dyDescent="0.2">
      <c r="G74472"/>
    </row>
    <row r="74473" spans="7:7" x14ac:dyDescent="0.2">
      <c r="G74473"/>
    </row>
    <row r="74474" spans="7:7" x14ac:dyDescent="0.2">
      <c r="G74474"/>
    </row>
    <row r="74475" spans="7:7" x14ac:dyDescent="0.2">
      <c r="G74475"/>
    </row>
    <row r="74476" spans="7:7" x14ac:dyDescent="0.2">
      <c r="G74476"/>
    </row>
    <row r="74477" spans="7:7" x14ac:dyDescent="0.2">
      <c r="G74477"/>
    </row>
    <row r="74478" spans="7:7" x14ac:dyDescent="0.2">
      <c r="G74478"/>
    </row>
    <row r="74479" spans="7:7" x14ac:dyDescent="0.2">
      <c r="G74479"/>
    </row>
    <row r="74480" spans="7:7" x14ac:dyDescent="0.2">
      <c r="G74480"/>
    </row>
    <row r="74481" spans="7:7" x14ac:dyDescent="0.2">
      <c r="G74481"/>
    </row>
    <row r="74482" spans="7:7" x14ac:dyDescent="0.2">
      <c r="G74482"/>
    </row>
    <row r="74483" spans="7:7" x14ac:dyDescent="0.2">
      <c r="G74483"/>
    </row>
    <row r="74484" spans="7:7" x14ac:dyDescent="0.2">
      <c r="G74484"/>
    </row>
    <row r="74485" spans="7:7" x14ac:dyDescent="0.2">
      <c r="G74485"/>
    </row>
    <row r="74486" spans="7:7" x14ac:dyDescent="0.2">
      <c r="G74486"/>
    </row>
    <row r="74487" spans="7:7" x14ac:dyDescent="0.2">
      <c r="G74487"/>
    </row>
    <row r="74488" spans="7:7" x14ac:dyDescent="0.2">
      <c r="G74488"/>
    </row>
    <row r="74489" spans="7:7" x14ac:dyDescent="0.2">
      <c r="G74489"/>
    </row>
    <row r="74490" spans="7:7" x14ac:dyDescent="0.2">
      <c r="G74490"/>
    </row>
    <row r="74491" spans="7:7" x14ac:dyDescent="0.2">
      <c r="G74491"/>
    </row>
    <row r="74492" spans="7:7" x14ac:dyDescent="0.2">
      <c r="G74492"/>
    </row>
    <row r="74493" spans="7:7" x14ac:dyDescent="0.2">
      <c r="G74493"/>
    </row>
    <row r="74494" spans="7:7" x14ac:dyDescent="0.2">
      <c r="G74494"/>
    </row>
    <row r="74495" spans="7:7" x14ac:dyDescent="0.2">
      <c r="G74495"/>
    </row>
    <row r="74496" spans="7:7" x14ac:dyDescent="0.2">
      <c r="G74496"/>
    </row>
    <row r="74497" spans="7:7" x14ac:dyDescent="0.2">
      <c r="G74497"/>
    </row>
    <row r="74498" spans="7:7" x14ac:dyDescent="0.2">
      <c r="G74498"/>
    </row>
    <row r="74499" spans="7:7" x14ac:dyDescent="0.2">
      <c r="G74499"/>
    </row>
    <row r="74500" spans="7:7" x14ac:dyDescent="0.2">
      <c r="G74500"/>
    </row>
    <row r="74501" spans="7:7" x14ac:dyDescent="0.2">
      <c r="G74501"/>
    </row>
    <row r="74502" spans="7:7" x14ac:dyDescent="0.2">
      <c r="G74502"/>
    </row>
    <row r="74503" spans="7:7" x14ac:dyDescent="0.2">
      <c r="G74503"/>
    </row>
    <row r="74504" spans="7:7" x14ac:dyDescent="0.2">
      <c r="G74504"/>
    </row>
    <row r="74505" spans="7:7" x14ac:dyDescent="0.2">
      <c r="G74505"/>
    </row>
    <row r="74506" spans="7:7" x14ac:dyDescent="0.2">
      <c r="G74506"/>
    </row>
    <row r="74507" spans="7:7" x14ac:dyDescent="0.2">
      <c r="G74507"/>
    </row>
    <row r="74508" spans="7:7" x14ac:dyDescent="0.2">
      <c r="G74508"/>
    </row>
    <row r="74509" spans="7:7" x14ac:dyDescent="0.2">
      <c r="G74509"/>
    </row>
    <row r="74510" spans="7:7" x14ac:dyDescent="0.2">
      <c r="G74510"/>
    </row>
    <row r="74511" spans="7:7" x14ac:dyDescent="0.2">
      <c r="G74511"/>
    </row>
    <row r="74512" spans="7:7" x14ac:dyDescent="0.2">
      <c r="G74512"/>
    </row>
    <row r="74513" spans="7:7" x14ac:dyDescent="0.2">
      <c r="G74513"/>
    </row>
    <row r="74514" spans="7:7" x14ac:dyDescent="0.2">
      <c r="G74514"/>
    </row>
    <row r="74515" spans="7:7" x14ac:dyDescent="0.2">
      <c r="G74515"/>
    </row>
    <row r="74516" spans="7:7" x14ac:dyDescent="0.2">
      <c r="G74516"/>
    </row>
    <row r="74517" spans="7:7" x14ac:dyDescent="0.2">
      <c r="G74517"/>
    </row>
    <row r="74518" spans="7:7" x14ac:dyDescent="0.2">
      <c r="G74518"/>
    </row>
    <row r="74519" spans="7:7" x14ac:dyDescent="0.2">
      <c r="G74519"/>
    </row>
    <row r="74520" spans="7:7" x14ac:dyDescent="0.2">
      <c r="G74520"/>
    </row>
    <row r="74521" spans="7:7" x14ac:dyDescent="0.2">
      <c r="G74521"/>
    </row>
    <row r="74522" spans="7:7" x14ac:dyDescent="0.2">
      <c r="G74522"/>
    </row>
    <row r="74523" spans="7:7" x14ac:dyDescent="0.2">
      <c r="G74523"/>
    </row>
    <row r="74524" spans="7:7" x14ac:dyDescent="0.2">
      <c r="G74524"/>
    </row>
    <row r="74525" spans="7:7" x14ac:dyDescent="0.2">
      <c r="G74525"/>
    </row>
    <row r="74526" spans="7:7" x14ac:dyDescent="0.2">
      <c r="G74526"/>
    </row>
    <row r="74527" spans="7:7" x14ac:dyDescent="0.2">
      <c r="G74527"/>
    </row>
    <row r="74528" spans="7:7" x14ac:dyDescent="0.2">
      <c r="G74528"/>
    </row>
    <row r="74529" spans="7:7" x14ac:dyDescent="0.2">
      <c r="G74529"/>
    </row>
    <row r="74530" spans="7:7" x14ac:dyDescent="0.2">
      <c r="G74530"/>
    </row>
    <row r="74531" spans="7:7" x14ac:dyDescent="0.2">
      <c r="G74531"/>
    </row>
    <row r="74532" spans="7:7" x14ac:dyDescent="0.2">
      <c r="G74532"/>
    </row>
    <row r="74533" spans="7:7" x14ac:dyDescent="0.2">
      <c r="G74533"/>
    </row>
    <row r="74534" spans="7:7" x14ac:dyDescent="0.2">
      <c r="G74534"/>
    </row>
    <row r="74535" spans="7:7" x14ac:dyDescent="0.2">
      <c r="G74535"/>
    </row>
    <row r="74536" spans="7:7" x14ac:dyDescent="0.2">
      <c r="G74536"/>
    </row>
    <row r="74537" spans="7:7" x14ac:dyDescent="0.2">
      <c r="G74537"/>
    </row>
    <row r="74538" spans="7:7" x14ac:dyDescent="0.2">
      <c r="G74538"/>
    </row>
    <row r="74539" spans="7:7" x14ac:dyDescent="0.2">
      <c r="G74539"/>
    </row>
    <row r="74540" spans="7:7" x14ac:dyDescent="0.2">
      <c r="G74540"/>
    </row>
    <row r="74541" spans="7:7" x14ac:dyDescent="0.2">
      <c r="G74541"/>
    </row>
    <row r="74542" spans="7:7" x14ac:dyDescent="0.2">
      <c r="G74542"/>
    </row>
    <row r="74543" spans="7:7" x14ac:dyDescent="0.2">
      <c r="G74543"/>
    </row>
    <row r="74544" spans="7:7" x14ac:dyDescent="0.2">
      <c r="G74544"/>
    </row>
    <row r="74545" spans="7:7" x14ac:dyDescent="0.2">
      <c r="G74545"/>
    </row>
    <row r="74546" spans="7:7" x14ac:dyDescent="0.2">
      <c r="G74546"/>
    </row>
    <row r="74547" spans="7:7" x14ac:dyDescent="0.2">
      <c r="G74547"/>
    </row>
    <row r="74548" spans="7:7" x14ac:dyDescent="0.2">
      <c r="G74548"/>
    </row>
    <row r="74549" spans="7:7" x14ac:dyDescent="0.2">
      <c r="G74549"/>
    </row>
    <row r="74550" spans="7:7" x14ac:dyDescent="0.2">
      <c r="G74550"/>
    </row>
    <row r="74551" spans="7:7" x14ac:dyDescent="0.2">
      <c r="G74551"/>
    </row>
    <row r="74552" spans="7:7" x14ac:dyDescent="0.2">
      <c r="G74552"/>
    </row>
    <row r="74553" spans="7:7" x14ac:dyDescent="0.2">
      <c r="G74553"/>
    </row>
    <row r="74554" spans="7:7" x14ac:dyDescent="0.2">
      <c r="G74554"/>
    </row>
    <row r="74555" spans="7:7" x14ac:dyDescent="0.2">
      <c r="G74555"/>
    </row>
    <row r="74556" spans="7:7" x14ac:dyDescent="0.2">
      <c r="G74556"/>
    </row>
    <row r="74557" spans="7:7" x14ac:dyDescent="0.2">
      <c r="G74557"/>
    </row>
    <row r="74558" spans="7:7" x14ac:dyDescent="0.2">
      <c r="G74558"/>
    </row>
    <row r="74559" spans="7:7" x14ac:dyDescent="0.2">
      <c r="G74559"/>
    </row>
    <row r="74560" spans="7:7" x14ac:dyDescent="0.2">
      <c r="G74560"/>
    </row>
    <row r="74561" spans="7:7" x14ac:dyDescent="0.2">
      <c r="G74561"/>
    </row>
    <row r="74562" spans="7:7" x14ac:dyDescent="0.2">
      <c r="G74562"/>
    </row>
    <row r="74563" spans="7:7" x14ac:dyDescent="0.2">
      <c r="G74563"/>
    </row>
    <row r="74564" spans="7:7" x14ac:dyDescent="0.2">
      <c r="G74564"/>
    </row>
    <row r="74565" spans="7:7" x14ac:dyDescent="0.2">
      <c r="G74565"/>
    </row>
    <row r="74566" spans="7:7" x14ac:dyDescent="0.2">
      <c r="G74566"/>
    </row>
    <row r="74567" spans="7:7" x14ac:dyDescent="0.2">
      <c r="G74567"/>
    </row>
    <row r="74568" spans="7:7" x14ac:dyDescent="0.2">
      <c r="G74568"/>
    </row>
    <row r="74569" spans="7:7" x14ac:dyDescent="0.2">
      <c r="G74569"/>
    </row>
    <row r="74570" spans="7:7" x14ac:dyDescent="0.2">
      <c r="G74570"/>
    </row>
    <row r="74571" spans="7:7" x14ac:dyDescent="0.2">
      <c r="G74571"/>
    </row>
    <row r="74572" spans="7:7" x14ac:dyDescent="0.2">
      <c r="G74572"/>
    </row>
    <row r="74573" spans="7:7" x14ac:dyDescent="0.2">
      <c r="G74573"/>
    </row>
    <row r="74574" spans="7:7" x14ac:dyDescent="0.2">
      <c r="G74574"/>
    </row>
    <row r="74575" spans="7:7" x14ac:dyDescent="0.2">
      <c r="G74575"/>
    </row>
    <row r="74576" spans="7:7" x14ac:dyDescent="0.2">
      <c r="G74576"/>
    </row>
    <row r="74577" spans="7:7" x14ac:dyDescent="0.2">
      <c r="G74577"/>
    </row>
    <row r="74578" spans="7:7" x14ac:dyDescent="0.2">
      <c r="G74578"/>
    </row>
    <row r="74579" spans="7:7" x14ac:dyDescent="0.2">
      <c r="G74579"/>
    </row>
    <row r="74580" spans="7:7" x14ac:dyDescent="0.2">
      <c r="G74580"/>
    </row>
    <row r="74581" spans="7:7" x14ac:dyDescent="0.2">
      <c r="G74581"/>
    </row>
    <row r="74582" spans="7:7" x14ac:dyDescent="0.2">
      <c r="G74582"/>
    </row>
    <row r="74583" spans="7:7" x14ac:dyDescent="0.2">
      <c r="G74583"/>
    </row>
    <row r="74584" spans="7:7" x14ac:dyDescent="0.2">
      <c r="G74584"/>
    </row>
    <row r="74585" spans="7:7" x14ac:dyDescent="0.2">
      <c r="G74585"/>
    </row>
    <row r="74586" spans="7:7" x14ac:dyDescent="0.2">
      <c r="G74586"/>
    </row>
    <row r="74587" spans="7:7" x14ac:dyDescent="0.2">
      <c r="G74587"/>
    </row>
    <row r="74588" spans="7:7" x14ac:dyDescent="0.2">
      <c r="G74588"/>
    </row>
    <row r="74589" spans="7:7" x14ac:dyDescent="0.2">
      <c r="G74589"/>
    </row>
    <row r="74590" spans="7:7" x14ac:dyDescent="0.2">
      <c r="G74590"/>
    </row>
    <row r="74591" spans="7:7" x14ac:dyDescent="0.2">
      <c r="G74591"/>
    </row>
    <row r="74592" spans="7:7" x14ac:dyDescent="0.2">
      <c r="G74592"/>
    </row>
    <row r="74593" spans="7:7" x14ac:dyDescent="0.2">
      <c r="G74593"/>
    </row>
    <row r="74594" spans="7:7" x14ac:dyDescent="0.2">
      <c r="G74594"/>
    </row>
    <row r="74595" spans="7:7" x14ac:dyDescent="0.2">
      <c r="G74595"/>
    </row>
    <row r="74596" spans="7:7" x14ac:dyDescent="0.2">
      <c r="G74596"/>
    </row>
    <row r="74597" spans="7:7" x14ac:dyDescent="0.2">
      <c r="G74597"/>
    </row>
    <row r="74598" spans="7:7" x14ac:dyDescent="0.2">
      <c r="G74598"/>
    </row>
    <row r="74599" spans="7:7" x14ac:dyDescent="0.2">
      <c r="G74599"/>
    </row>
    <row r="74600" spans="7:7" x14ac:dyDescent="0.2">
      <c r="G74600"/>
    </row>
    <row r="74601" spans="7:7" x14ac:dyDescent="0.2">
      <c r="G74601"/>
    </row>
    <row r="74602" spans="7:7" x14ac:dyDescent="0.2">
      <c r="G74602"/>
    </row>
    <row r="74603" spans="7:7" x14ac:dyDescent="0.2">
      <c r="G74603"/>
    </row>
    <row r="74604" spans="7:7" x14ac:dyDescent="0.2">
      <c r="G74604"/>
    </row>
    <row r="74605" spans="7:7" x14ac:dyDescent="0.2">
      <c r="G74605"/>
    </row>
    <row r="74606" spans="7:7" x14ac:dyDescent="0.2">
      <c r="G74606"/>
    </row>
    <row r="74607" spans="7:7" x14ac:dyDescent="0.2">
      <c r="G74607"/>
    </row>
    <row r="74608" spans="7:7" x14ac:dyDescent="0.2">
      <c r="G74608"/>
    </row>
    <row r="74609" spans="7:7" x14ac:dyDescent="0.2">
      <c r="G74609"/>
    </row>
    <row r="74610" spans="7:7" x14ac:dyDescent="0.2">
      <c r="G74610"/>
    </row>
    <row r="74611" spans="7:7" x14ac:dyDescent="0.2">
      <c r="G74611"/>
    </row>
    <row r="74612" spans="7:7" x14ac:dyDescent="0.2">
      <c r="G74612"/>
    </row>
    <row r="74613" spans="7:7" x14ac:dyDescent="0.2">
      <c r="G74613"/>
    </row>
    <row r="74614" spans="7:7" x14ac:dyDescent="0.2">
      <c r="G74614"/>
    </row>
    <row r="74615" spans="7:7" x14ac:dyDescent="0.2">
      <c r="G74615"/>
    </row>
    <row r="74616" spans="7:7" x14ac:dyDescent="0.2">
      <c r="G74616"/>
    </row>
    <row r="74617" spans="7:7" x14ac:dyDescent="0.2">
      <c r="G74617"/>
    </row>
    <row r="74618" spans="7:7" x14ac:dyDescent="0.2">
      <c r="G74618"/>
    </row>
    <row r="74619" spans="7:7" x14ac:dyDescent="0.2">
      <c r="G74619"/>
    </row>
    <row r="74620" spans="7:7" x14ac:dyDescent="0.2">
      <c r="G74620"/>
    </row>
    <row r="74621" spans="7:7" x14ac:dyDescent="0.2">
      <c r="G74621"/>
    </row>
    <row r="74622" spans="7:7" x14ac:dyDescent="0.2">
      <c r="G74622"/>
    </row>
    <row r="74623" spans="7:7" x14ac:dyDescent="0.2">
      <c r="G74623"/>
    </row>
    <row r="74624" spans="7:7" x14ac:dyDescent="0.2">
      <c r="G74624"/>
    </row>
    <row r="74625" spans="7:7" x14ac:dyDescent="0.2">
      <c r="G74625"/>
    </row>
    <row r="74626" spans="7:7" x14ac:dyDescent="0.2">
      <c r="G74626"/>
    </row>
    <row r="74627" spans="7:7" x14ac:dyDescent="0.2">
      <c r="G74627"/>
    </row>
    <row r="74628" spans="7:7" x14ac:dyDescent="0.2">
      <c r="G74628"/>
    </row>
    <row r="74629" spans="7:7" x14ac:dyDescent="0.2">
      <c r="G74629"/>
    </row>
    <row r="74630" spans="7:7" x14ac:dyDescent="0.2">
      <c r="G74630"/>
    </row>
    <row r="74631" spans="7:7" x14ac:dyDescent="0.2">
      <c r="G74631"/>
    </row>
    <row r="74632" spans="7:7" x14ac:dyDescent="0.2">
      <c r="G74632"/>
    </row>
    <row r="74633" spans="7:7" x14ac:dyDescent="0.2">
      <c r="G74633"/>
    </row>
    <row r="74634" spans="7:7" x14ac:dyDescent="0.2">
      <c r="G74634"/>
    </row>
    <row r="74635" spans="7:7" x14ac:dyDescent="0.2">
      <c r="G74635"/>
    </row>
    <row r="74636" spans="7:7" x14ac:dyDescent="0.2">
      <c r="G74636"/>
    </row>
    <row r="74637" spans="7:7" x14ac:dyDescent="0.2">
      <c r="G74637"/>
    </row>
    <row r="74638" spans="7:7" x14ac:dyDescent="0.2">
      <c r="G74638"/>
    </row>
    <row r="74639" spans="7:7" x14ac:dyDescent="0.2">
      <c r="G74639"/>
    </row>
    <row r="74640" spans="7:7" x14ac:dyDescent="0.2">
      <c r="G74640"/>
    </row>
    <row r="74641" spans="7:7" x14ac:dyDescent="0.2">
      <c r="G74641"/>
    </row>
    <row r="74642" spans="7:7" x14ac:dyDescent="0.2">
      <c r="G74642"/>
    </row>
    <row r="74643" spans="7:7" x14ac:dyDescent="0.2">
      <c r="G74643"/>
    </row>
    <row r="74644" spans="7:7" x14ac:dyDescent="0.2">
      <c r="G74644"/>
    </row>
    <row r="74645" spans="7:7" x14ac:dyDescent="0.2">
      <c r="G74645"/>
    </row>
    <row r="74646" spans="7:7" x14ac:dyDescent="0.2">
      <c r="G74646"/>
    </row>
    <row r="74647" spans="7:7" x14ac:dyDescent="0.2">
      <c r="G74647"/>
    </row>
    <row r="74648" spans="7:7" x14ac:dyDescent="0.2">
      <c r="G74648"/>
    </row>
    <row r="74649" spans="7:7" x14ac:dyDescent="0.2">
      <c r="G74649"/>
    </row>
    <row r="74650" spans="7:7" x14ac:dyDescent="0.2">
      <c r="G74650"/>
    </row>
    <row r="74651" spans="7:7" x14ac:dyDescent="0.2">
      <c r="G74651"/>
    </row>
    <row r="74652" spans="7:7" x14ac:dyDescent="0.2">
      <c r="G74652"/>
    </row>
    <row r="74653" spans="7:7" x14ac:dyDescent="0.2">
      <c r="G74653"/>
    </row>
    <row r="74654" spans="7:7" x14ac:dyDescent="0.2">
      <c r="G74654"/>
    </row>
    <row r="74655" spans="7:7" x14ac:dyDescent="0.2">
      <c r="G74655"/>
    </row>
    <row r="74656" spans="7:7" x14ac:dyDescent="0.2">
      <c r="G74656"/>
    </row>
    <row r="74657" spans="7:7" x14ac:dyDescent="0.2">
      <c r="G74657"/>
    </row>
    <row r="74658" spans="7:7" x14ac:dyDescent="0.2">
      <c r="G74658"/>
    </row>
    <row r="74659" spans="7:7" x14ac:dyDescent="0.2">
      <c r="G74659"/>
    </row>
    <row r="74660" spans="7:7" x14ac:dyDescent="0.2">
      <c r="G74660"/>
    </row>
    <row r="74661" spans="7:7" x14ac:dyDescent="0.2">
      <c r="G74661"/>
    </row>
    <row r="74662" spans="7:7" x14ac:dyDescent="0.2">
      <c r="G74662"/>
    </row>
    <row r="74663" spans="7:7" x14ac:dyDescent="0.2">
      <c r="G74663"/>
    </row>
    <row r="74664" spans="7:7" x14ac:dyDescent="0.2">
      <c r="G74664"/>
    </row>
    <row r="74665" spans="7:7" x14ac:dyDescent="0.2">
      <c r="G74665"/>
    </row>
    <row r="74666" spans="7:7" x14ac:dyDescent="0.2">
      <c r="G74666"/>
    </row>
    <row r="74667" spans="7:7" x14ac:dyDescent="0.2">
      <c r="G74667"/>
    </row>
    <row r="74668" spans="7:7" x14ac:dyDescent="0.2">
      <c r="G74668"/>
    </row>
    <row r="74669" spans="7:7" x14ac:dyDescent="0.2">
      <c r="G74669"/>
    </row>
    <row r="74670" spans="7:7" x14ac:dyDescent="0.2">
      <c r="G74670"/>
    </row>
    <row r="74671" spans="7:7" x14ac:dyDescent="0.2">
      <c r="G74671"/>
    </row>
    <row r="74672" spans="7:7" x14ac:dyDescent="0.2">
      <c r="G74672"/>
    </row>
    <row r="74673" spans="7:7" x14ac:dyDescent="0.2">
      <c r="G74673"/>
    </row>
    <row r="74674" spans="7:7" x14ac:dyDescent="0.2">
      <c r="G74674"/>
    </row>
    <row r="74675" spans="7:7" x14ac:dyDescent="0.2">
      <c r="G74675"/>
    </row>
    <row r="74676" spans="7:7" x14ac:dyDescent="0.2">
      <c r="G74676"/>
    </row>
    <row r="74677" spans="7:7" x14ac:dyDescent="0.2">
      <c r="G74677"/>
    </row>
    <row r="74678" spans="7:7" x14ac:dyDescent="0.2">
      <c r="G74678"/>
    </row>
    <row r="74679" spans="7:7" x14ac:dyDescent="0.2">
      <c r="G74679"/>
    </row>
    <row r="74680" spans="7:7" x14ac:dyDescent="0.2">
      <c r="G74680"/>
    </row>
    <row r="74681" spans="7:7" x14ac:dyDescent="0.2">
      <c r="G74681"/>
    </row>
    <row r="74682" spans="7:7" x14ac:dyDescent="0.2">
      <c r="G74682"/>
    </row>
    <row r="74683" spans="7:7" x14ac:dyDescent="0.2">
      <c r="G74683"/>
    </row>
    <row r="74684" spans="7:7" x14ac:dyDescent="0.2">
      <c r="G74684"/>
    </row>
    <row r="74685" spans="7:7" x14ac:dyDescent="0.2">
      <c r="G74685"/>
    </row>
    <row r="74686" spans="7:7" x14ac:dyDescent="0.2">
      <c r="G74686"/>
    </row>
    <row r="74687" spans="7:7" x14ac:dyDescent="0.2">
      <c r="G74687"/>
    </row>
    <row r="74688" spans="7:7" x14ac:dyDescent="0.2">
      <c r="G74688"/>
    </row>
    <row r="74689" spans="7:7" x14ac:dyDescent="0.2">
      <c r="G74689"/>
    </row>
    <row r="74690" spans="7:7" x14ac:dyDescent="0.2">
      <c r="G74690"/>
    </row>
    <row r="74691" spans="7:7" x14ac:dyDescent="0.2">
      <c r="G74691"/>
    </row>
    <row r="74692" spans="7:7" x14ac:dyDescent="0.2">
      <c r="G74692"/>
    </row>
    <row r="74693" spans="7:7" x14ac:dyDescent="0.2">
      <c r="G74693"/>
    </row>
    <row r="74694" spans="7:7" x14ac:dyDescent="0.2">
      <c r="G74694"/>
    </row>
    <row r="74695" spans="7:7" x14ac:dyDescent="0.2">
      <c r="G74695"/>
    </row>
    <row r="74696" spans="7:7" x14ac:dyDescent="0.2">
      <c r="G74696"/>
    </row>
    <row r="74697" spans="7:7" x14ac:dyDescent="0.2">
      <c r="G74697"/>
    </row>
    <row r="74698" spans="7:7" x14ac:dyDescent="0.2">
      <c r="G74698"/>
    </row>
    <row r="74699" spans="7:7" x14ac:dyDescent="0.2">
      <c r="G74699"/>
    </row>
    <row r="74700" spans="7:7" x14ac:dyDescent="0.2">
      <c r="G74700"/>
    </row>
    <row r="74701" spans="7:7" x14ac:dyDescent="0.2">
      <c r="G74701"/>
    </row>
    <row r="74702" spans="7:7" x14ac:dyDescent="0.2">
      <c r="G74702"/>
    </row>
    <row r="74703" spans="7:7" x14ac:dyDescent="0.2">
      <c r="G74703"/>
    </row>
    <row r="74704" spans="7:7" x14ac:dyDescent="0.2">
      <c r="G74704"/>
    </row>
    <row r="74705" spans="7:7" x14ac:dyDescent="0.2">
      <c r="G74705"/>
    </row>
    <row r="74706" spans="7:7" x14ac:dyDescent="0.2">
      <c r="G74706"/>
    </row>
    <row r="74707" spans="7:7" x14ac:dyDescent="0.2">
      <c r="G74707"/>
    </row>
    <row r="74708" spans="7:7" x14ac:dyDescent="0.2">
      <c r="G74708"/>
    </row>
    <row r="74709" spans="7:7" x14ac:dyDescent="0.2">
      <c r="G74709"/>
    </row>
    <row r="74710" spans="7:7" x14ac:dyDescent="0.2">
      <c r="G74710"/>
    </row>
    <row r="74711" spans="7:7" x14ac:dyDescent="0.2">
      <c r="G74711"/>
    </row>
    <row r="74712" spans="7:7" x14ac:dyDescent="0.2">
      <c r="G74712"/>
    </row>
    <row r="74713" spans="7:7" x14ac:dyDescent="0.2">
      <c r="G74713"/>
    </row>
    <row r="74714" spans="7:7" x14ac:dyDescent="0.2">
      <c r="G74714"/>
    </row>
    <row r="74715" spans="7:7" x14ac:dyDescent="0.2">
      <c r="G74715"/>
    </row>
    <row r="74716" spans="7:7" x14ac:dyDescent="0.2">
      <c r="G74716"/>
    </row>
    <row r="74717" spans="7:7" x14ac:dyDescent="0.2">
      <c r="G74717"/>
    </row>
    <row r="74718" spans="7:7" x14ac:dyDescent="0.2">
      <c r="G74718"/>
    </row>
    <row r="74719" spans="7:7" x14ac:dyDescent="0.2">
      <c r="G74719"/>
    </row>
    <row r="74720" spans="7:7" x14ac:dyDescent="0.2">
      <c r="G74720"/>
    </row>
    <row r="74721" spans="7:7" x14ac:dyDescent="0.2">
      <c r="G74721"/>
    </row>
    <row r="74722" spans="7:7" x14ac:dyDescent="0.2">
      <c r="G74722"/>
    </row>
    <row r="74723" spans="7:7" x14ac:dyDescent="0.2">
      <c r="G74723"/>
    </row>
    <row r="74724" spans="7:7" x14ac:dyDescent="0.2">
      <c r="G74724"/>
    </row>
    <row r="74725" spans="7:7" x14ac:dyDescent="0.2">
      <c r="G74725"/>
    </row>
    <row r="74726" spans="7:7" x14ac:dyDescent="0.2">
      <c r="G74726"/>
    </row>
    <row r="74727" spans="7:7" x14ac:dyDescent="0.2">
      <c r="G74727"/>
    </row>
    <row r="74728" spans="7:7" x14ac:dyDescent="0.2">
      <c r="G74728"/>
    </row>
    <row r="74729" spans="7:7" x14ac:dyDescent="0.2">
      <c r="G74729"/>
    </row>
    <row r="74730" spans="7:7" x14ac:dyDescent="0.2">
      <c r="G74730"/>
    </row>
    <row r="74731" spans="7:7" x14ac:dyDescent="0.2">
      <c r="G74731"/>
    </row>
    <row r="74732" spans="7:7" x14ac:dyDescent="0.2">
      <c r="G74732"/>
    </row>
    <row r="74733" spans="7:7" x14ac:dyDescent="0.2">
      <c r="G74733"/>
    </row>
    <row r="74734" spans="7:7" x14ac:dyDescent="0.2">
      <c r="G74734"/>
    </row>
    <row r="74735" spans="7:7" x14ac:dyDescent="0.2">
      <c r="G74735"/>
    </row>
    <row r="74736" spans="7:7" x14ac:dyDescent="0.2">
      <c r="G74736"/>
    </row>
    <row r="74737" spans="7:7" x14ac:dyDescent="0.2">
      <c r="G74737"/>
    </row>
    <row r="74738" spans="7:7" x14ac:dyDescent="0.2">
      <c r="G74738"/>
    </row>
    <row r="74739" spans="7:7" x14ac:dyDescent="0.2">
      <c r="G74739"/>
    </row>
    <row r="74740" spans="7:7" x14ac:dyDescent="0.2">
      <c r="G74740"/>
    </row>
    <row r="74741" spans="7:7" x14ac:dyDescent="0.2">
      <c r="G74741"/>
    </row>
    <row r="74742" spans="7:7" x14ac:dyDescent="0.2">
      <c r="G74742"/>
    </row>
    <row r="74743" spans="7:7" x14ac:dyDescent="0.2">
      <c r="G74743"/>
    </row>
    <row r="74744" spans="7:7" x14ac:dyDescent="0.2">
      <c r="G74744"/>
    </row>
    <row r="74745" spans="7:7" x14ac:dyDescent="0.2">
      <c r="G74745"/>
    </row>
    <row r="74746" spans="7:7" x14ac:dyDescent="0.2">
      <c r="G74746"/>
    </row>
    <row r="74747" spans="7:7" x14ac:dyDescent="0.2">
      <c r="G74747"/>
    </row>
    <row r="74748" spans="7:7" x14ac:dyDescent="0.2">
      <c r="G74748"/>
    </row>
    <row r="74749" spans="7:7" x14ac:dyDescent="0.2">
      <c r="G74749"/>
    </row>
    <row r="74750" spans="7:7" x14ac:dyDescent="0.2">
      <c r="G74750"/>
    </row>
    <row r="74751" spans="7:7" x14ac:dyDescent="0.2">
      <c r="G74751"/>
    </row>
    <row r="74752" spans="7:7" x14ac:dyDescent="0.2">
      <c r="G74752"/>
    </row>
    <row r="74753" spans="7:7" x14ac:dyDescent="0.2">
      <c r="G74753"/>
    </row>
    <row r="74754" spans="7:7" x14ac:dyDescent="0.2">
      <c r="G74754"/>
    </row>
    <row r="74755" spans="7:7" x14ac:dyDescent="0.2">
      <c r="G74755"/>
    </row>
    <row r="74756" spans="7:7" x14ac:dyDescent="0.2">
      <c r="G74756"/>
    </row>
    <row r="74757" spans="7:7" x14ac:dyDescent="0.2">
      <c r="G74757"/>
    </row>
    <row r="74758" spans="7:7" x14ac:dyDescent="0.2">
      <c r="G74758"/>
    </row>
    <row r="74759" spans="7:7" x14ac:dyDescent="0.2">
      <c r="G74759"/>
    </row>
    <row r="74760" spans="7:7" x14ac:dyDescent="0.2">
      <c r="G74760"/>
    </row>
    <row r="74761" spans="7:7" x14ac:dyDescent="0.2">
      <c r="G74761"/>
    </row>
    <row r="74762" spans="7:7" x14ac:dyDescent="0.2">
      <c r="G74762"/>
    </row>
    <row r="74763" spans="7:7" x14ac:dyDescent="0.2">
      <c r="G74763"/>
    </row>
    <row r="74764" spans="7:7" x14ac:dyDescent="0.2">
      <c r="G74764"/>
    </row>
    <row r="74765" spans="7:7" x14ac:dyDescent="0.2">
      <c r="G74765"/>
    </row>
    <row r="74766" spans="7:7" x14ac:dyDescent="0.2">
      <c r="G74766"/>
    </row>
    <row r="74767" spans="7:7" x14ac:dyDescent="0.2">
      <c r="G74767"/>
    </row>
    <row r="74768" spans="7:7" x14ac:dyDescent="0.2">
      <c r="G74768"/>
    </row>
    <row r="74769" spans="7:7" x14ac:dyDescent="0.2">
      <c r="G74769"/>
    </row>
    <row r="74770" spans="7:7" x14ac:dyDescent="0.2">
      <c r="G74770"/>
    </row>
    <row r="74771" spans="7:7" x14ac:dyDescent="0.2">
      <c r="G74771"/>
    </row>
    <row r="74772" spans="7:7" x14ac:dyDescent="0.2">
      <c r="G74772"/>
    </row>
    <row r="74773" spans="7:7" x14ac:dyDescent="0.2">
      <c r="G74773"/>
    </row>
    <row r="74774" spans="7:7" x14ac:dyDescent="0.2">
      <c r="G74774"/>
    </row>
    <row r="74775" spans="7:7" x14ac:dyDescent="0.2">
      <c r="G74775"/>
    </row>
    <row r="74776" spans="7:7" x14ac:dyDescent="0.2">
      <c r="G74776"/>
    </row>
    <row r="74777" spans="7:7" x14ac:dyDescent="0.2">
      <c r="G74777"/>
    </row>
    <row r="74778" spans="7:7" x14ac:dyDescent="0.2">
      <c r="G74778"/>
    </row>
    <row r="74779" spans="7:7" x14ac:dyDescent="0.2">
      <c r="G74779"/>
    </row>
    <row r="74780" spans="7:7" x14ac:dyDescent="0.2">
      <c r="G74780"/>
    </row>
    <row r="74781" spans="7:7" x14ac:dyDescent="0.2">
      <c r="G74781"/>
    </row>
    <row r="74782" spans="7:7" x14ac:dyDescent="0.2">
      <c r="G74782"/>
    </row>
    <row r="74783" spans="7:7" x14ac:dyDescent="0.2">
      <c r="G74783"/>
    </row>
    <row r="74784" spans="7:7" x14ac:dyDescent="0.2">
      <c r="G74784"/>
    </row>
    <row r="74785" spans="7:7" x14ac:dyDescent="0.2">
      <c r="G74785"/>
    </row>
    <row r="74786" spans="7:7" x14ac:dyDescent="0.2">
      <c r="G74786"/>
    </row>
    <row r="74787" spans="7:7" x14ac:dyDescent="0.2">
      <c r="G74787"/>
    </row>
    <row r="74788" spans="7:7" x14ac:dyDescent="0.2">
      <c r="G74788"/>
    </row>
    <row r="74789" spans="7:7" x14ac:dyDescent="0.2">
      <c r="G74789"/>
    </row>
    <row r="74790" spans="7:7" x14ac:dyDescent="0.2">
      <c r="G74790"/>
    </row>
    <row r="74791" spans="7:7" x14ac:dyDescent="0.2">
      <c r="G74791"/>
    </row>
    <row r="74792" spans="7:7" x14ac:dyDescent="0.2">
      <c r="G74792"/>
    </row>
    <row r="74793" spans="7:7" x14ac:dyDescent="0.2">
      <c r="G74793"/>
    </row>
    <row r="74794" spans="7:7" x14ac:dyDescent="0.2">
      <c r="G74794"/>
    </row>
    <row r="74795" spans="7:7" x14ac:dyDescent="0.2">
      <c r="G74795"/>
    </row>
    <row r="74796" spans="7:7" x14ac:dyDescent="0.2">
      <c r="G74796"/>
    </row>
    <row r="74797" spans="7:7" x14ac:dyDescent="0.2">
      <c r="G74797"/>
    </row>
    <row r="74798" spans="7:7" x14ac:dyDescent="0.2">
      <c r="G74798"/>
    </row>
    <row r="74799" spans="7:7" x14ac:dyDescent="0.2">
      <c r="G74799"/>
    </row>
    <row r="74800" spans="7:7" x14ac:dyDescent="0.2">
      <c r="G74800"/>
    </row>
    <row r="74801" spans="7:7" x14ac:dyDescent="0.2">
      <c r="G74801"/>
    </row>
    <row r="74802" spans="7:7" x14ac:dyDescent="0.2">
      <c r="G74802"/>
    </row>
    <row r="74803" spans="7:7" x14ac:dyDescent="0.2">
      <c r="G74803"/>
    </row>
    <row r="74804" spans="7:7" x14ac:dyDescent="0.2">
      <c r="G74804"/>
    </row>
    <row r="74805" spans="7:7" x14ac:dyDescent="0.2">
      <c r="G74805"/>
    </row>
    <row r="74806" spans="7:7" x14ac:dyDescent="0.2">
      <c r="G74806"/>
    </row>
    <row r="74807" spans="7:7" x14ac:dyDescent="0.2">
      <c r="G74807"/>
    </row>
    <row r="74808" spans="7:7" x14ac:dyDescent="0.2">
      <c r="G74808"/>
    </row>
    <row r="74809" spans="7:7" x14ac:dyDescent="0.2">
      <c r="G74809"/>
    </row>
    <row r="74810" spans="7:7" x14ac:dyDescent="0.2">
      <c r="G74810"/>
    </row>
    <row r="74811" spans="7:7" x14ac:dyDescent="0.2">
      <c r="G74811"/>
    </row>
    <row r="74812" spans="7:7" x14ac:dyDescent="0.2">
      <c r="G74812"/>
    </row>
    <row r="74813" spans="7:7" x14ac:dyDescent="0.2">
      <c r="G74813"/>
    </row>
    <row r="74814" spans="7:7" x14ac:dyDescent="0.2">
      <c r="G74814"/>
    </row>
    <row r="74815" spans="7:7" x14ac:dyDescent="0.2">
      <c r="G74815"/>
    </row>
    <row r="74816" spans="7:7" x14ac:dyDescent="0.2">
      <c r="G74816"/>
    </row>
    <row r="74817" spans="7:7" x14ac:dyDescent="0.2">
      <c r="G74817"/>
    </row>
    <row r="74818" spans="7:7" x14ac:dyDescent="0.2">
      <c r="G74818"/>
    </row>
    <row r="74819" spans="7:7" x14ac:dyDescent="0.2">
      <c r="G74819"/>
    </row>
    <row r="74820" spans="7:7" x14ac:dyDescent="0.2">
      <c r="G74820"/>
    </row>
    <row r="74821" spans="7:7" x14ac:dyDescent="0.2">
      <c r="G74821"/>
    </row>
    <row r="74822" spans="7:7" x14ac:dyDescent="0.2">
      <c r="G74822"/>
    </row>
    <row r="74823" spans="7:7" x14ac:dyDescent="0.2">
      <c r="G74823"/>
    </row>
    <row r="74824" spans="7:7" x14ac:dyDescent="0.2">
      <c r="G74824"/>
    </row>
    <row r="74825" spans="7:7" x14ac:dyDescent="0.2">
      <c r="G74825"/>
    </row>
    <row r="74826" spans="7:7" x14ac:dyDescent="0.2">
      <c r="G74826"/>
    </row>
    <row r="74827" spans="7:7" x14ac:dyDescent="0.2">
      <c r="G74827"/>
    </row>
    <row r="74828" spans="7:7" x14ac:dyDescent="0.2">
      <c r="G74828"/>
    </row>
    <row r="74829" spans="7:7" x14ac:dyDescent="0.2">
      <c r="G74829"/>
    </row>
    <row r="74830" spans="7:7" x14ac:dyDescent="0.2">
      <c r="G74830"/>
    </row>
    <row r="74831" spans="7:7" x14ac:dyDescent="0.2">
      <c r="G74831"/>
    </row>
    <row r="74832" spans="7:7" x14ac:dyDescent="0.2">
      <c r="G74832"/>
    </row>
    <row r="74833" spans="7:7" x14ac:dyDescent="0.2">
      <c r="G74833"/>
    </row>
    <row r="74834" spans="7:7" x14ac:dyDescent="0.2">
      <c r="G74834"/>
    </row>
    <row r="74835" spans="7:7" x14ac:dyDescent="0.2">
      <c r="G74835"/>
    </row>
    <row r="74836" spans="7:7" x14ac:dyDescent="0.2">
      <c r="G74836"/>
    </row>
    <row r="74837" spans="7:7" x14ac:dyDescent="0.2">
      <c r="G74837"/>
    </row>
    <row r="74838" spans="7:7" x14ac:dyDescent="0.2">
      <c r="G74838"/>
    </row>
    <row r="74839" spans="7:7" x14ac:dyDescent="0.2">
      <c r="G74839"/>
    </row>
    <row r="74840" spans="7:7" x14ac:dyDescent="0.2">
      <c r="G74840"/>
    </row>
    <row r="74841" spans="7:7" x14ac:dyDescent="0.2">
      <c r="G74841"/>
    </row>
    <row r="74842" spans="7:7" x14ac:dyDescent="0.2">
      <c r="G74842"/>
    </row>
    <row r="74843" spans="7:7" x14ac:dyDescent="0.2">
      <c r="G74843"/>
    </row>
    <row r="74844" spans="7:7" x14ac:dyDescent="0.2">
      <c r="G74844"/>
    </row>
    <row r="74845" spans="7:7" x14ac:dyDescent="0.2">
      <c r="G74845"/>
    </row>
    <row r="74846" spans="7:7" x14ac:dyDescent="0.2">
      <c r="G74846"/>
    </row>
    <row r="74847" spans="7:7" x14ac:dyDescent="0.2">
      <c r="G74847"/>
    </row>
    <row r="74848" spans="7:7" x14ac:dyDescent="0.2">
      <c r="G74848"/>
    </row>
    <row r="74849" spans="7:7" x14ac:dyDescent="0.2">
      <c r="G74849"/>
    </row>
    <row r="74850" spans="7:7" x14ac:dyDescent="0.2">
      <c r="G74850"/>
    </row>
    <row r="74851" spans="7:7" x14ac:dyDescent="0.2">
      <c r="G74851"/>
    </row>
    <row r="74852" spans="7:7" x14ac:dyDescent="0.2">
      <c r="G74852"/>
    </row>
    <row r="74853" spans="7:7" x14ac:dyDescent="0.2">
      <c r="G74853"/>
    </row>
    <row r="74854" spans="7:7" x14ac:dyDescent="0.2">
      <c r="G74854"/>
    </row>
    <row r="74855" spans="7:7" x14ac:dyDescent="0.2">
      <c r="G74855"/>
    </row>
    <row r="74856" spans="7:7" x14ac:dyDescent="0.2">
      <c r="G74856"/>
    </row>
    <row r="74857" spans="7:7" x14ac:dyDescent="0.2">
      <c r="G74857"/>
    </row>
    <row r="74858" spans="7:7" x14ac:dyDescent="0.2">
      <c r="G74858"/>
    </row>
    <row r="74859" spans="7:7" x14ac:dyDescent="0.2">
      <c r="G74859"/>
    </row>
    <row r="74860" spans="7:7" x14ac:dyDescent="0.2">
      <c r="G74860"/>
    </row>
    <row r="74861" spans="7:7" x14ac:dyDescent="0.2">
      <c r="G74861"/>
    </row>
    <row r="74862" spans="7:7" x14ac:dyDescent="0.2">
      <c r="G74862"/>
    </row>
    <row r="74863" spans="7:7" x14ac:dyDescent="0.2">
      <c r="G74863"/>
    </row>
    <row r="74864" spans="7:7" x14ac:dyDescent="0.2">
      <c r="G74864"/>
    </row>
    <row r="74865" spans="7:7" x14ac:dyDescent="0.2">
      <c r="G74865"/>
    </row>
    <row r="74866" spans="7:7" x14ac:dyDescent="0.2">
      <c r="G74866"/>
    </row>
    <row r="74867" spans="7:7" x14ac:dyDescent="0.2">
      <c r="G74867"/>
    </row>
    <row r="74868" spans="7:7" x14ac:dyDescent="0.2">
      <c r="G74868"/>
    </row>
    <row r="74869" spans="7:7" x14ac:dyDescent="0.2">
      <c r="G74869"/>
    </row>
    <row r="74870" spans="7:7" x14ac:dyDescent="0.2">
      <c r="G74870"/>
    </row>
    <row r="74871" spans="7:7" x14ac:dyDescent="0.2">
      <c r="G74871"/>
    </row>
    <row r="74872" spans="7:7" x14ac:dyDescent="0.2">
      <c r="G74872"/>
    </row>
    <row r="74873" spans="7:7" x14ac:dyDescent="0.2">
      <c r="G74873"/>
    </row>
    <row r="74874" spans="7:7" x14ac:dyDescent="0.2">
      <c r="G74874"/>
    </row>
    <row r="74875" spans="7:7" x14ac:dyDescent="0.2">
      <c r="G74875"/>
    </row>
    <row r="74876" spans="7:7" x14ac:dyDescent="0.2">
      <c r="G74876"/>
    </row>
    <row r="74877" spans="7:7" x14ac:dyDescent="0.2">
      <c r="G74877"/>
    </row>
    <row r="74878" spans="7:7" x14ac:dyDescent="0.2">
      <c r="G74878"/>
    </row>
    <row r="74879" spans="7:7" x14ac:dyDescent="0.2">
      <c r="G74879"/>
    </row>
    <row r="74880" spans="7:7" x14ac:dyDescent="0.2">
      <c r="G74880"/>
    </row>
    <row r="74881" spans="7:7" x14ac:dyDescent="0.2">
      <c r="G74881"/>
    </row>
    <row r="74882" spans="7:7" x14ac:dyDescent="0.2">
      <c r="G74882"/>
    </row>
    <row r="74883" spans="7:7" x14ac:dyDescent="0.2">
      <c r="G74883"/>
    </row>
    <row r="74884" spans="7:7" x14ac:dyDescent="0.2">
      <c r="G74884"/>
    </row>
    <row r="74885" spans="7:7" x14ac:dyDescent="0.2">
      <c r="G74885"/>
    </row>
    <row r="74886" spans="7:7" x14ac:dyDescent="0.2">
      <c r="G74886"/>
    </row>
    <row r="74887" spans="7:7" x14ac:dyDescent="0.2">
      <c r="G74887"/>
    </row>
    <row r="74888" spans="7:7" x14ac:dyDescent="0.2">
      <c r="G74888"/>
    </row>
    <row r="74889" spans="7:7" x14ac:dyDescent="0.2">
      <c r="G74889"/>
    </row>
    <row r="74890" spans="7:7" x14ac:dyDescent="0.2">
      <c r="G74890"/>
    </row>
    <row r="74891" spans="7:7" x14ac:dyDescent="0.2">
      <c r="G74891"/>
    </row>
    <row r="74892" spans="7:7" x14ac:dyDescent="0.2">
      <c r="G74892"/>
    </row>
    <row r="74893" spans="7:7" x14ac:dyDescent="0.2">
      <c r="G74893"/>
    </row>
    <row r="74894" spans="7:7" x14ac:dyDescent="0.2">
      <c r="G74894"/>
    </row>
    <row r="74895" spans="7:7" x14ac:dyDescent="0.2">
      <c r="G74895"/>
    </row>
    <row r="74896" spans="7:7" x14ac:dyDescent="0.2">
      <c r="G74896"/>
    </row>
    <row r="74897" spans="7:7" x14ac:dyDescent="0.2">
      <c r="G74897"/>
    </row>
    <row r="74898" spans="7:7" x14ac:dyDescent="0.2">
      <c r="G74898"/>
    </row>
    <row r="74899" spans="7:7" x14ac:dyDescent="0.2">
      <c r="G74899"/>
    </row>
    <row r="74900" spans="7:7" x14ac:dyDescent="0.2">
      <c r="G74900"/>
    </row>
    <row r="74901" spans="7:7" x14ac:dyDescent="0.2">
      <c r="G74901"/>
    </row>
    <row r="74902" spans="7:7" x14ac:dyDescent="0.2">
      <c r="G74902"/>
    </row>
    <row r="74903" spans="7:7" x14ac:dyDescent="0.2">
      <c r="G74903"/>
    </row>
    <row r="74904" spans="7:7" x14ac:dyDescent="0.2">
      <c r="G74904"/>
    </row>
    <row r="74905" spans="7:7" x14ac:dyDescent="0.2">
      <c r="G74905"/>
    </row>
    <row r="74906" spans="7:7" x14ac:dyDescent="0.2">
      <c r="G74906"/>
    </row>
    <row r="74907" spans="7:7" x14ac:dyDescent="0.2">
      <c r="G74907"/>
    </row>
    <row r="74908" spans="7:7" x14ac:dyDescent="0.2">
      <c r="G74908"/>
    </row>
    <row r="74909" spans="7:7" x14ac:dyDescent="0.2">
      <c r="G74909"/>
    </row>
    <row r="74910" spans="7:7" x14ac:dyDescent="0.2">
      <c r="G74910"/>
    </row>
    <row r="74911" spans="7:7" x14ac:dyDescent="0.2">
      <c r="G74911"/>
    </row>
    <row r="74912" spans="7:7" x14ac:dyDescent="0.2">
      <c r="G74912"/>
    </row>
    <row r="74913" spans="7:7" x14ac:dyDescent="0.2">
      <c r="G74913"/>
    </row>
    <row r="74914" spans="7:7" x14ac:dyDescent="0.2">
      <c r="G74914"/>
    </row>
    <row r="74915" spans="7:7" x14ac:dyDescent="0.2">
      <c r="G74915"/>
    </row>
    <row r="74916" spans="7:7" x14ac:dyDescent="0.2">
      <c r="G74916"/>
    </row>
    <row r="74917" spans="7:7" x14ac:dyDescent="0.2">
      <c r="G74917"/>
    </row>
    <row r="74918" spans="7:7" x14ac:dyDescent="0.2">
      <c r="G74918"/>
    </row>
    <row r="74919" spans="7:7" x14ac:dyDescent="0.2">
      <c r="G74919"/>
    </row>
    <row r="74920" spans="7:7" x14ac:dyDescent="0.2">
      <c r="G74920"/>
    </row>
    <row r="74921" spans="7:7" x14ac:dyDescent="0.2">
      <c r="G74921"/>
    </row>
    <row r="74922" spans="7:7" x14ac:dyDescent="0.2">
      <c r="G74922"/>
    </row>
    <row r="74923" spans="7:7" x14ac:dyDescent="0.2">
      <c r="G74923"/>
    </row>
    <row r="74924" spans="7:7" x14ac:dyDescent="0.2">
      <c r="G74924"/>
    </row>
    <row r="74925" spans="7:7" x14ac:dyDescent="0.2">
      <c r="G74925"/>
    </row>
    <row r="74926" spans="7:7" x14ac:dyDescent="0.2">
      <c r="G74926"/>
    </row>
    <row r="74927" spans="7:7" x14ac:dyDescent="0.2">
      <c r="G74927"/>
    </row>
    <row r="74928" spans="7:7" x14ac:dyDescent="0.2">
      <c r="G74928"/>
    </row>
    <row r="74929" spans="7:7" x14ac:dyDescent="0.2">
      <c r="G74929"/>
    </row>
    <row r="74930" spans="7:7" x14ac:dyDescent="0.2">
      <c r="G74930"/>
    </row>
    <row r="74931" spans="7:7" x14ac:dyDescent="0.2">
      <c r="G74931"/>
    </row>
    <row r="74932" spans="7:7" x14ac:dyDescent="0.2">
      <c r="G74932"/>
    </row>
    <row r="74933" spans="7:7" x14ac:dyDescent="0.2">
      <c r="G74933"/>
    </row>
    <row r="74934" spans="7:7" x14ac:dyDescent="0.2">
      <c r="G74934"/>
    </row>
    <row r="74935" spans="7:7" x14ac:dyDescent="0.2">
      <c r="G74935"/>
    </row>
    <row r="74936" spans="7:7" x14ac:dyDescent="0.2">
      <c r="G74936"/>
    </row>
    <row r="74937" spans="7:7" x14ac:dyDescent="0.2">
      <c r="G74937"/>
    </row>
    <row r="74938" spans="7:7" x14ac:dyDescent="0.2">
      <c r="G74938"/>
    </row>
    <row r="74939" spans="7:7" x14ac:dyDescent="0.2">
      <c r="G74939"/>
    </row>
    <row r="74940" spans="7:7" x14ac:dyDescent="0.2">
      <c r="G74940"/>
    </row>
    <row r="74941" spans="7:7" x14ac:dyDescent="0.2">
      <c r="G74941"/>
    </row>
    <row r="74942" spans="7:7" x14ac:dyDescent="0.2">
      <c r="G74942"/>
    </row>
    <row r="74943" spans="7:7" x14ac:dyDescent="0.2">
      <c r="G74943"/>
    </row>
    <row r="74944" spans="7:7" x14ac:dyDescent="0.2">
      <c r="G74944"/>
    </row>
    <row r="74945" spans="7:7" x14ac:dyDescent="0.2">
      <c r="G74945"/>
    </row>
    <row r="74946" spans="7:7" x14ac:dyDescent="0.2">
      <c r="G74946"/>
    </row>
    <row r="74947" spans="7:7" x14ac:dyDescent="0.2">
      <c r="G74947"/>
    </row>
    <row r="74948" spans="7:7" x14ac:dyDescent="0.2">
      <c r="G74948"/>
    </row>
    <row r="74949" spans="7:7" x14ac:dyDescent="0.2">
      <c r="G74949"/>
    </row>
    <row r="74950" spans="7:7" x14ac:dyDescent="0.2">
      <c r="G74950"/>
    </row>
    <row r="74951" spans="7:7" x14ac:dyDescent="0.2">
      <c r="G74951"/>
    </row>
    <row r="74952" spans="7:7" x14ac:dyDescent="0.2">
      <c r="G74952"/>
    </row>
    <row r="74953" spans="7:7" x14ac:dyDescent="0.2">
      <c r="G74953"/>
    </row>
    <row r="74954" spans="7:7" x14ac:dyDescent="0.2">
      <c r="G74954"/>
    </row>
    <row r="74955" spans="7:7" x14ac:dyDescent="0.2">
      <c r="G74955"/>
    </row>
    <row r="74956" spans="7:7" x14ac:dyDescent="0.2">
      <c r="G74956"/>
    </row>
    <row r="74957" spans="7:7" x14ac:dyDescent="0.2">
      <c r="G74957"/>
    </row>
    <row r="74958" spans="7:7" x14ac:dyDescent="0.2">
      <c r="G74958"/>
    </row>
    <row r="74959" spans="7:7" x14ac:dyDescent="0.2">
      <c r="G74959"/>
    </row>
    <row r="74960" spans="7:7" x14ac:dyDescent="0.2">
      <c r="G74960"/>
    </row>
    <row r="74961" spans="7:7" x14ac:dyDescent="0.2">
      <c r="G74961"/>
    </row>
    <row r="74962" spans="7:7" x14ac:dyDescent="0.2">
      <c r="G74962"/>
    </row>
    <row r="74963" spans="7:7" x14ac:dyDescent="0.2">
      <c r="G74963"/>
    </row>
    <row r="74964" spans="7:7" x14ac:dyDescent="0.2">
      <c r="G74964"/>
    </row>
    <row r="74965" spans="7:7" x14ac:dyDescent="0.2">
      <c r="G74965"/>
    </row>
    <row r="74966" spans="7:7" x14ac:dyDescent="0.2">
      <c r="G74966"/>
    </row>
    <row r="74967" spans="7:7" x14ac:dyDescent="0.2">
      <c r="G74967"/>
    </row>
    <row r="74968" spans="7:7" x14ac:dyDescent="0.2">
      <c r="G74968"/>
    </row>
    <row r="74969" spans="7:7" x14ac:dyDescent="0.2">
      <c r="G74969"/>
    </row>
    <row r="74970" spans="7:7" x14ac:dyDescent="0.2">
      <c r="G74970"/>
    </row>
    <row r="74971" spans="7:7" x14ac:dyDescent="0.2">
      <c r="G74971"/>
    </row>
    <row r="74972" spans="7:7" x14ac:dyDescent="0.2">
      <c r="G74972"/>
    </row>
    <row r="74973" spans="7:7" x14ac:dyDescent="0.2">
      <c r="G74973"/>
    </row>
    <row r="74974" spans="7:7" x14ac:dyDescent="0.2">
      <c r="G74974"/>
    </row>
    <row r="74975" spans="7:7" x14ac:dyDescent="0.2">
      <c r="G74975"/>
    </row>
    <row r="74976" spans="7:7" x14ac:dyDescent="0.2">
      <c r="G74976"/>
    </row>
    <row r="74977" spans="7:7" x14ac:dyDescent="0.2">
      <c r="G74977"/>
    </row>
    <row r="74978" spans="7:7" x14ac:dyDescent="0.2">
      <c r="G74978"/>
    </row>
    <row r="74979" spans="7:7" x14ac:dyDescent="0.2">
      <c r="G74979"/>
    </row>
    <row r="74980" spans="7:7" x14ac:dyDescent="0.2">
      <c r="G74980"/>
    </row>
    <row r="74981" spans="7:7" x14ac:dyDescent="0.2">
      <c r="G74981"/>
    </row>
    <row r="74982" spans="7:7" x14ac:dyDescent="0.2">
      <c r="G74982"/>
    </row>
    <row r="74983" spans="7:7" x14ac:dyDescent="0.2">
      <c r="G74983"/>
    </row>
    <row r="74984" spans="7:7" x14ac:dyDescent="0.2">
      <c r="G74984"/>
    </row>
    <row r="74985" spans="7:7" x14ac:dyDescent="0.2">
      <c r="G74985"/>
    </row>
    <row r="74986" spans="7:7" x14ac:dyDescent="0.2">
      <c r="G74986"/>
    </row>
    <row r="74987" spans="7:7" x14ac:dyDescent="0.2">
      <c r="G74987"/>
    </row>
    <row r="74988" spans="7:7" x14ac:dyDescent="0.2">
      <c r="G74988"/>
    </row>
    <row r="74989" spans="7:7" x14ac:dyDescent="0.2">
      <c r="G74989"/>
    </row>
    <row r="74990" spans="7:7" x14ac:dyDescent="0.2">
      <c r="G74990"/>
    </row>
    <row r="74991" spans="7:7" x14ac:dyDescent="0.2">
      <c r="G74991"/>
    </row>
    <row r="74992" spans="7:7" x14ac:dyDescent="0.2">
      <c r="G74992"/>
    </row>
    <row r="74993" spans="7:7" x14ac:dyDescent="0.2">
      <c r="G74993"/>
    </row>
    <row r="74994" spans="7:7" x14ac:dyDescent="0.2">
      <c r="G74994"/>
    </row>
    <row r="74995" spans="7:7" x14ac:dyDescent="0.2">
      <c r="G74995"/>
    </row>
    <row r="74996" spans="7:7" x14ac:dyDescent="0.2">
      <c r="G74996"/>
    </row>
    <row r="74997" spans="7:7" x14ac:dyDescent="0.2">
      <c r="G74997"/>
    </row>
    <row r="74998" spans="7:7" x14ac:dyDescent="0.2">
      <c r="G74998"/>
    </row>
    <row r="74999" spans="7:7" x14ac:dyDescent="0.2">
      <c r="G74999"/>
    </row>
    <row r="75000" spans="7:7" x14ac:dyDescent="0.2">
      <c r="G75000"/>
    </row>
    <row r="75001" spans="7:7" x14ac:dyDescent="0.2">
      <c r="G75001"/>
    </row>
    <row r="75002" spans="7:7" x14ac:dyDescent="0.2">
      <c r="G75002"/>
    </row>
    <row r="75003" spans="7:7" x14ac:dyDescent="0.2">
      <c r="G75003"/>
    </row>
    <row r="75004" spans="7:7" x14ac:dyDescent="0.2">
      <c r="G75004"/>
    </row>
    <row r="75005" spans="7:7" x14ac:dyDescent="0.2">
      <c r="G75005"/>
    </row>
    <row r="75006" spans="7:7" x14ac:dyDescent="0.2">
      <c r="G75006"/>
    </row>
    <row r="75007" spans="7:7" x14ac:dyDescent="0.2">
      <c r="G75007"/>
    </row>
    <row r="75008" spans="7:7" x14ac:dyDescent="0.2">
      <c r="G75008"/>
    </row>
    <row r="75009" spans="7:7" x14ac:dyDescent="0.2">
      <c r="G75009"/>
    </row>
    <row r="75010" spans="7:7" x14ac:dyDescent="0.2">
      <c r="G75010"/>
    </row>
    <row r="75011" spans="7:7" x14ac:dyDescent="0.2">
      <c r="G75011"/>
    </row>
    <row r="75012" spans="7:7" x14ac:dyDescent="0.2">
      <c r="G75012"/>
    </row>
    <row r="75013" spans="7:7" x14ac:dyDescent="0.2">
      <c r="G75013"/>
    </row>
    <row r="75014" spans="7:7" x14ac:dyDescent="0.2">
      <c r="G75014"/>
    </row>
    <row r="75015" spans="7:7" x14ac:dyDescent="0.2">
      <c r="G75015"/>
    </row>
    <row r="75016" spans="7:7" x14ac:dyDescent="0.2">
      <c r="G75016"/>
    </row>
    <row r="75017" spans="7:7" x14ac:dyDescent="0.2">
      <c r="G75017"/>
    </row>
    <row r="75018" spans="7:7" x14ac:dyDescent="0.2">
      <c r="G75018"/>
    </row>
    <row r="75019" spans="7:7" x14ac:dyDescent="0.2">
      <c r="G75019"/>
    </row>
    <row r="75020" spans="7:7" x14ac:dyDescent="0.2">
      <c r="G75020"/>
    </row>
    <row r="75021" spans="7:7" x14ac:dyDescent="0.2">
      <c r="G75021"/>
    </row>
    <row r="75022" spans="7:7" x14ac:dyDescent="0.2">
      <c r="G75022"/>
    </row>
    <row r="75023" spans="7:7" x14ac:dyDescent="0.2">
      <c r="G75023"/>
    </row>
    <row r="75024" spans="7:7" x14ac:dyDescent="0.2">
      <c r="G75024"/>
    </row>
    <row r="75025" spans="7:7" x14ac:dyDescent="0.2">
      <c r="G75025"/>
    </row>
    <row r="75026" spans="7:7" x14ac:dyDescent="0.2">
      <c r="G75026"/>
    </row>
    <row r="75027" spans="7:7" x14ac:dyDescent="0.2">
      <c r="G75027"/>
    </row>
    <row r="75028" spans="7:7" x14ac:dyDescent="0.2">
      <c r="G75028"/>
    </row>
    <row r="75029" spans="7:7" x14ac:dyDescent="0.2">
      <c r="G75029"/>
    </row>
    <row r="75030" spans="7:7" x14ac:dyDescent="0.2">
      <c r="G75030"/>
    </row>
    <row r="75031" spans="7:7" x14ac:dyDescent="0.2">
      <c r="G75031"/>
    </row>
    <row r="75032" spans="7:7" x14ac:dyDescent="0.2">
      <c r="G75032"/>
    </row>
    <row r="75033" spans="7:7" x14ac:dyDescent="0.2">
      <c r="G75033"/>
    </row>
    <row r="75034" spans="7:7" x14ac:dyDescent="0.2">
      <c r="G75034"/>
    </row>
    <row r="75035" spans="7:7" x14ac:dyDescent="0.2">
      <c r="G75035"/>
    </row>
    <row r="75036" spans="7:7" x14ac:dyDescent="0.2">
      <c r="G75036"/>
    </row>
    <row r="75037" spans="7:7" x14ac:dyDescent="0.2">
      <c r="G75037"/>
    </row>
    <row r="75038" spans="7:7" x14ac:dyDescent="0.2">
      <c r="G75038"/>
    </row>
    <row r="75039" spans="7:7" x14ac:dyDescent="0.2">
      <c r="G75039"/>
    </row>
    <row r="75040" spans="7:7" x14ac:dyDescent="0.2">
      <c r="G75040"/>
    </row>
    <row r="75041" spans="7:7" x14ac:dyDescent="0.2">
      <c r="G75041"/>
    </row>
    <row r="75042" spans="7:7" x14ac:dyDescent="0.2">
      <c r="G75042"/>
    </row>
    <row r="75043" spans="7:7" x14ac:dyDescent="0.2">
      <c r="G75043"/>
    </row>
    <row r="75044" spans="7:7" x14ac:dyDescent="0.2">
      <c r="G75044"/>
    </row>
    <row r="75045" spans="7:7" x14ac:dyDescent="0.2">
      <c r="G75045"/>
    </row>
    <row r="75046" spans="7:7" x14ac:dyDescent="0.2">
      <c r="G75046"/>
    </row>
    <row r="75047" spans="7:7" x14ac:dyDescent="0.2">
      <c r="G75047"/>
    </row>
    <row r="75048" spans="7:7" x14ac:dyDescent="0.2">
      <c r="G75048"/>
    </row>
    <row r="75049" spans="7:7" x14ac:dyDescent="0.2">
      <c r="G75049"/>
    </row>
    <row r="75050" spans="7:7" x14ac:dyDescent="0.2">
      <c r="G75050"/>
    </row>
    <row r="75051" spans="7:7" x14ac:dyDescent="0.2">
      <c r="G75051"/>
    </row>
    <row r="75052" spans="7:7" x14ac:dyDescent="0.2">
      <c r="G75052"/>
    </row>
    <row r="75053" spans="7:7" x14ac:dyDescent="0.2">
      <c r="G75053"/>
    </row>
    <row r="75054" spans="7:7" x14ac:dyDescent="0.2">
      <c r="G75054"/>
    </row>
    <row r="75055" spans="7:7" x14ac:dyDescent="0.2">
      <c r="G75055"/>
    </row>
    <row r="75056" spans="7:7" x14ac:dyDescent="0.2">
      <c r="G75056"/>
    </row>
    <row r="75057" spans="7:7" x14ac:dyDescent="0.2">
      <c r="G75057"/>
    </row>
    <row r="75058" spans="7:7" x14ac:dyDescent="0.2">
      <c r="G75058"/>
    </row>
    <row r="75059" spans="7:7" x14ac:dyDescent="0.2">
      <c r="G75059"/>
    </row>
    <row r="75060" spans="7:7" x14ac:dyDescent="0.2">
      <c r="G75060"/>
    </row>
    <row r="75061" spans="7:7" x14ac:dyDescent="0.2">
      <c r="G75061"/>
    </row>
    <row r="75062" spans="7:7" x14ac:dyDescent="0.2">
      <c r="G75062"/>
    </row>
    <row r="75063" spans="7:7" x14ac:dyDescent="0.2">
      <c r="G75063"/>
    </row>
    <row r="75064" spans="7:7" x14ac:dyDescent="0.2">
      <c r="G75064"/>
    </row>
    <row r="75065" spans="7:7" x14ac:dyDescent="0.2">
      <c r="G75065"/>
    </row>
    <row r="75066" spans="7:7" x14ac:dyDescent="0.2">
      <c r="G75066"/>
    </row>
    <row r="75067" spans="7:7" x14ac:dyDescent="0.2">
      <c r="G75067"/>
    </row>
    <row r="75068" spans="7:7" x14ac:dyDescent="0.2">
      <c r="G75068"/>
    </row>
    <row r="75069" spans="7:7" x14ac:dyDescent="0.2">
      <c r="G75069"/>
    </row>
    <row r="75070" spans="7:7" x14ac:dyDescent="0.2">
      <c r="G75070"/>
    </row>
    <row r="75071" spans="7:7" x14ac:dyDescent="0.2">
      <c r="G75071"/>
    </row>
    <row r="75072" spans="7:7" x14ac:dyDescent="0.2">
      <c r="G75072"/>
    </row>
    <row r="75073" spans="7:7" x14ac:dyDescent="0.2">
      <c r="G75073"/>
    </row>
    <row r="75074" spans="7:7" x14ac:dyDescent="0.2">
      <c r="G75074"/>
    </row>
    <row r="75075" spans="7:7" x14ac:dyDescent="0.2">
      <c r="G75075"/>
    </row>
    <row r="75076" spans="7:7" x14ac:dyDescent="0.2">
      <c r="G75076"/>
    </row>
    <row r="75077" spans="7:7" x14ac:dyDescent="0.2">
      <c r="G75077"/>
    </row>
    <row r="75078" spans="7:7" x14ac:dyDescent="0.2">
      <c r="G75078"/>
    </row>
    <row r="75079" spans="7:7" x14ac:dyDescent="0.2">
      <c r="G75079"/>
    </row>
    <row r="75080" spans="7:7" x14ac:dyDescent="0.2">
      <c r="G75080"/>
    </row>
    <row r="75081" spans="7:7" x14ac:dyDescent="0.2">
      <c r="G75081"/>
    </row>
    <row r="75082" spans="7:7" x14ac:dyDescent="0.2">
      <c r="G75082"/>
    </row>
    <row r="75083" spans="7:7" x14ac:dyDescent="0.2">
      <c r="G75083"/>
    </row>
    <row r="75084" spans="7:7" x14ac:dyDescent="0.2">
      <c r="G75084"/>
    </row>
    <row r="75085" spans="7:7" x14ac:dyDescent="0.2">
      <c r="G75085"/>
    </row>
    <row r="75086" spans="7:7" x14ac:dyDescent="0.2">
      <c r="G75086"/>
    </row>
    <row r="75087" spans="7:7" x14ac:dyDescent="0.2">
      <c r="G75087"/>
    </row>
    <row r="75088" spans="7:7" x14ac:dyDescent="0.2">
      <c r="G75088"/>
    </row>
    <row r="75089" spans="7:7" x14ac:dyDescent="0.2">
      <c r="G75089"/>
    </row>
    <row r="75090" spans="7:7" x14ac:dyDescent="0.2">
      <c r="G75090"/>
    </row>
    <row r="75091" spans="7:7" x14ac:dyDescent="0.2">
      <c r="G75091"/>
    </row>
    <row r="75092" spans="7:7" x14ac:dyDescent="0.2">
      <c r="G75092"/>
    </row>
    <row r="75093" spans="7:7" x14ac:dyDescent="0.2">
      <c r="G75093"/>
    </row>
    <row r="75094" spans="7:7" x14ac:dyDescent="0.2">
      <c r="G75094"/>
    </row>
    <row r="75095" spans="7:7" x14ac:dyDescent="0.2">
      <c r="G75095"/>
    </row>
    <row r="75096" spans="7:7" x14ac:dyDescent="0.2">
      <c r="G75096"/>
    </row>
    <row r="75097" spans="7:7" x14ac:dyDescent="0.2">
      <c r="G75097"/>
    </row>
    <row r="75098" spans="7:7" x14ac:dyDescent="0.2">
      <c r="G75098"/>
    </row>
    <row r="75099" spans="7:7" x14ac:dyDescent="0.2">
      <c r="G75099"/>
    </row>
    <row r="75100" spans="7:7" x14ac:dyDescent="0.2">
      <c r="G75100"/>
    </row>
    <row r="75101" spans="7:7" x14ac:dyDescent="0.2">
      <c r="G75101"/>
    </row>
    <row r="75102" spans="7:7" x14ac:dyDescent="0.2">
      <c r="G75102"/>
    </row>
    <row r="75103" spans="7:7" x14ac:dyDescent="0.2">
      <c r="G75103"/>
    </row>
    <row r="75104" spans="7:7" x14ac:dyDescent="0.2">
      <c r="G75104"/>
    </row>
    <row r="75105" spans="7:7" x14ac:dyDescent="0.2">
      <c r="G75105"/>
    </row>
    <row r="75106" spans="7:7" x14ac:dyDescent="0.2">
      <c r="G75106"/>
    </row>
    <row r="75107" spans="7:7" x14ac:dyDescent="0.2">
      <c r="G75107"/>
    </row>
    <row r="75108" spans="7:7" x14ac:dyDescent="0.2">
      <c r="G75108"/>
    </row>
    <row r="75109" spans="7:7" x14ac:dyDescent="0.2">
      <c r="G75109"/>
    </row>
    <row r="75110" spans="7:7" x14ac:dyDescent="0.2">
      <c r="G75110"/>
    </row>
    <row r="75111" spans="7:7" x14ac:dyDescent="0.2">
      <c r="G75111"/>
    </row>
    <row r="75112" spans="7:7" x14ac:dyDescent="0.2">
      <c r="G75112"/>
    </row>
    <row r="75113" spans="7:7" x14ac:dyDescent="0.2">
      <c r="G75113"/>
    </row>
    <row r="75114" spans="7:7" x14ac:dyDescent="0.2">
      <c r="G75114"/>
    </row>
    <row r="75115" spans="7:7" x14ac:dyDescent="0.2">
      <c r="G75115"/>
    </row>
    <row r="75116" spans="7:7" x14ac:dyDescent="0.2">
      <c r="G75116"/>
    </row>
    <row r="75117" spans="7:7" x14ac:dyDescent="0.2">
      <c r="G75117"/>
    </row>
    <row r="75118" spans="7:7" x14ac:dyDescent="0.2">
      <c r="G75118"/>
    </row>
    <row r="75119" spans="7:7" x14ac:dyDescent="0.2">
      <c r="G75119"/>
    </row>
    <row r="75120" spans="7:7" x14ac:dyDescent="0.2">
      <c r="G75120"/>
    </row>
    <row r="75121" spans="7:7" x14ac:dyDescent="0.2">
      <c r="G75121"/>
    </row>
    <row r="75122" spans="7:7" x14ac:dyDescent="0.2">
      <c r="G75122"/>
    </row>
    <row r="75123" spans="7:7" x14ac:dyDescent="0.2">
      <c r="G75123"/>
    </row>
    <row r="75124" spans="7:7" x14ac:dyDescent="0.2">
      <c r="G75124"/>
    </row>
    <row r="75125" spans="7:7" x14ac:dyDescent="0.2">
      <c r="G75125"/>
    </row>
    <row r="75126" spans="7:7" x14ac:dyDescent="0.2">
      <c r="G75126"/>
    </row>
    <row r="75127" spans="7:7" x14ac:dyDescent="0.2">
      <c r="G75127"/>
    </row>
    <row r="75128" spans="7:7" x14ac:dyDescent="0.2">
      <c r="G75128"/>
    </row>
    <row r="75129" spans="7:7" x14ac:dyDescent="0.2">
      <c r="G75129"/>
    </row>
    <row r="75130" spans="7:7" x14ac:dyDescent="0.2">
      <c r="G75130"/>
    </row>
    <row r="75131" spans="7:7" x14ac:dyDescent="0.2">
      <c r="G75131"/>
    </row>
    <row r="75132" spans="7:7" x14ac:dyDescent="0.2">
      <c r="G75132"/>
    </row>
    <row r="75133" spans="7:7" x14ac:dyDescent="0.2">
      <c r="G75133"/>
    </row>
    <row r="75134" spans="7:7" x14ac:dyDescent="0.2">
      <c r="G75134"/>
    </row>
    <row r="75135" spans="7:7" x14ac:dyDescent="0.2">
      <c r="G75135"/>
    </row>
    <row r="75136" spans="7:7" x14ac:dyDescent="0.2">
      <c r="G75136"/>
    </row>
    <row r="75137" spans="7:7" x14ac:dyDescent="0.2">
      <c r="G75137"/>
    </row>
    <row r="75138" spans="7:7" x14ac:dyDescent="0.2">
      <c r="G75138"/>
    </row>
    <row r="75139" spans="7:7" x14ac:dyDescent="0.2">
      <c r="G75139"/>
    </row>
    <row r="75140" spans="7:7" x14ac:dyDescent="0.2">
      <c r="G75140"/>
    </row>
    <row r="75141" spans="7:7" x14ac:dyDescent="0.2">
      <c r="G75141"/>
    </row>
    <row r="75142" spans="7:7" x14ac:dyDescent="0.2">
      <c r="G75142"/>
    </row>
    <row r="75143" spans="7:7" x14ac:dyDescent="0.2">
      <c r="G75143"/>
    </row>
    <row r="75144" spans="7:7" x14ac:dyDescent="0.2">
      <c r="G75144"/>
    </row>
    <row r="75145" spans="7:7" x14ac:dyDescent="0.2">
      <c r="G75145"/>
    </row>
    <row r="75146" spans="7:7" x14ac:dyDescent="0.2">
      <c r="G75146"/>
    </row>
    <row r="75147" spans="7:7" x14ac:dyDescent="0.2">
      <c r="G75147"/>
    </row>
    <row r="75148" spans="7:7" x14ac:dyDescent="0.2">
      <c r="G75148"/>
    </row>
    <row r="75149" spans="7:7" x14ac:dyDescent="0.2">
      <c r="G75149"/>
    </row>
    <row r="75150" spans="7:7" x14ac:dyDescent="0.2">
      <c r="G75150"/>
    </row>
    <row r="75151" spans="7:7" x14ac:dyDescent="0.2">
      <c r="G75151"/>
    </row>
    <row r="75152" spans="7:7" x14ac:dyDescent="0.2">
      <c r="G75152"/>
    </row>
    <row r="75153" spans="7:7" x14ac:dyDescent="0.2">
      <c r="G75153"/>
    </row>
    <row r="75154" spans="7:7" x14ac:dyDescent="0.2">
      <c r="G75154"/>
    </row>
    <row r="75155" spans="7:7" x14ac:dyDescent="0.2">
      <c r="G75155"/>
    </row>
    <row r="75156" spans="7:7" x14ac:dyDescent="0.2">
      <c r="G75156"/>
    </row>
    <row r="75157" spans="7:7" x14ac:dyDescent="0.2">
      <c r="G75157"/>
    </row>
    <row r="75158" spans="7:7" x14ac:dyDescent="0.2">
      <c r="G75158"/>
    </row>
    <row r="75159" spans="7:7" x14ac:dyDescent="0.2">
      <c r="G75159"/>
    </row>
    <row r="75160" spans="7:7" x14ac:dyDescent="0.2">
      <c r="G75160"/>
    </row>
    <row r="75161" spans="7:7" x14ac:dyDescent="0.2">
      <c r="G75161"/>
    </row>
    <row r="75162" spans="7:7" x14ac:dyDescent="0.2">
      <c r="G75162"/>
    </row>
    <row r="75163" spans="7:7" x14ac:dyDescent="0.2">
      <c r="G75163"/>
    </row>
    <row r="75164" spans="7:7" x14ac:dyDescent="0.2">
      <c r="G75164"/>
    </row>
    <row r="75165" spans="7:7" x14ac:dyDescent="0.2">
      <c r="G75165"/>
    </row>
    <row r="75166" spans="7:7" x14ac:dyDescent="0.2">
      <c r="G75166"/>
    </row>
    <row r="75167" spans="7:7" x14ac:dyDescent="0.2">
      <c r="G75167"/>
    </row>
    <row r="75168" spans="7:7" x14ac:dyDescent="0.2">
      <c r="G75168"/>
    </row>
    <row r="75169" spans="7:7" x14ac:dyDescent="0.2">
      <c r="G75169"/>
    </row>
    <row r="75170" spans="7:7" x14ac:dyDescent="0.2">
      <c r="G75170"/>
    </row>
    <row r="75171" spans="7:7" x14ac:dyDescent="0.2">
      <c r="G75171"/>
    </row>
    <row r="75172" spans="7:7" x14ac:dyDescent="0.2">
      <c r="G75172"/>
    </row>
    <row r="75173" spans="7:7" x14ac:dyDescent="0.2">
      <c r="G75173"/>
    </row>
    <row r="75174" spans="7:7" x14ac:dyDescent="0.2">
      <c r="G75174"/>
    </row>
    <row r="75175" spans="7:7" x14ac:dyDescent="0.2">
      <c r="G75175"/>
    </row>
    <row r="75176" spans="7:7" x14ac:dyDescent="0.2">
      <c r="G75176"/>
    </row>
    <row r="75177" spans="7:7" x14ac:dyDescent="0.2">
      <c r="G75177"/>
    </row>
    <row r="75178" spans="7:7" x14ac:dyDescent="0.2">
      <c r="G75178"/>
    </row>
    <row r="75179" spans="7:7" x14ac:dyDescent="0.2">
      <c r="G75179"/>
    </row>
    <row r="75180" spans="7:7" x14ac:dyDescent="0.2">
      <c r="G75180"/>
    </row>
    <row r="75181" spans="7:7" x14ac:dyDescent="0.2">
      <c r="G75181"/>
    </row>
    <row r="75182" spans="7:7" x14ac:dyDescent="0.2">
      <c r="G75182"/>
    </row>
    <row r="75183" spans="7:7" x14ac:dyDescent="0.2">
      <c r="G75183"/>
    </row>
    <row r="75184" spans="7:7" x14ac:dyDescent="0.2">
      <c r="G75184"/>
    </row>
    <row r="75185" spans="7:7" x14ac:dyDescent="0.2">
      <c r="G75185"/>
    </row>
    <row r="75186" spans="7:7" x14ac:dyDescent="0.2">
      <c r="G75186"/>
    </row>
    <row r="75187" spans="7:7" x14ac:dyDescent="0.2">
      <c r="G75187"/>
    </row>
    <row r="75188" spans="7:7" x14ac:dyDescent="0.2">
      <c r="G75188"/>
    </row>
    <row r="75189" spans="7:7" x14ac:dyDescent="0.2">
      <c r="G75189"/>
    </row>
    <row r="75190" spans="7:7" x14ac:dyDescent="0.2">
      <c r="G75190"/>
    </row>
    <row r="75191" spans="7:7" x14ac:dyDescent="0.2">
      <c r="G75191"/>
    </row>
    <row r="75192" spans="7:7" x14ac:dyDescent="0.2">
      <c r="G75192"/>
    </row>
    <row r="75193" spans="7:7" x14ac:dyDescent="0.2">
      <c r="G75193"/>
    </row>
    <row r="75194" spans="7:7" x14ac:dyDescent="0.2">
      <c r="G75194"/>
    </row>
    <row r="75195" spans="7:7" x14ac:dyDescent="0.2">
      <c r="G75195"/>
    </row>
    <row r="75196" spans="7:7" x14ac:dyDescent="0.2">
      <c r="G75196"/>
    </row>
    <row r="75197" spans="7:7" x14ac:dyDescent="0.2">
      <c r="G75197"/>
    </row>
    <row r="75198" spans="7:7" x14ac:dyDescent="0.2">
      <c r="G75198"/>
    </row>
    <row r="75199" spans="7:7" x14ac:dyDescent="0.2">
      <c r="G75199"/>
    </row>
    <row r="75200" spans="7:7" x14ac:dyDescent="0.2">
      <c r="G75200"/>
    </row>
    <row r="75201" spans="7:7" x14ac:dyDescent="0.2">
      <c r="G75201"/>
    </row>
    <row r="75202" spans="7:7" x14ac:dyDescent="0.2">
      <c r="G75202"/>
    </row>
    <row r="75203" spans="7:7" x14ac:dyDescent="0.2">
      <c r="G75203"/>
    </row>
    <row r="75204" spans="7:7" x14ac:dyDescent="0.2">
      <c r="G75204"/>
    </row>
    <row r="75205" spans="7:7" x14ac:dyDescent="0.2">
      <c r="G75205"/>
    </row>
    <row r="75206" spans="7:7" x14ac:dyDescent="0.2">
      <c r="G75206"/>
    </row>
    <row r="75207" spans="7:7" x14ac:dyDescent="0.2">
      <c r="G75207"/>
    </row>
    <row r="75208" spans="7:7" x14ac:dyDescent="0.2">
      <c r="G75208"/>
    </row>
    <row r="75209" spans="7:7" x14ac:dyDescent="0.2">
      <c r="G75209"/>
    </row>
    <row r="75210" spans="7:7" x14ac:dyDescent="0.2">
      <c r="G75210"/>
    </row>
    <row r="75211" spans="7:7" x14ac:dyDescent="0.2">
      <c r="G75211"/>
    </row>
    <row r="75212" spans="7:7" x14ac:dyDescent="0.2">
      <c r="G75212"/>
    </row>
    <row r="75213" spans="7:7" x14ac:dyDescent="0.2">
      <c r="G75213"/>
    </row>
    <row r="75214" spans="7:7" x14ac:dyDescent="0.2">
      <c r="G75214"/>
    </row>
    <row r="75215" spans="7:7" x14ac:dyDescent="0.2">
      <c r="G75215"/>
    </row>
    <row r="75216" spans="7:7" x14ac:dyDescent="0.2">
      <c r="G75216"/>
    </row>
    <row r="75217" spans="7:7" x14ac:dyDescent="0.2">
      <c r="G75217"/>
    </row>
    <row r="75218" spans="7:7" x14ac:dyDescent="0.2">
      <c r="G75218"/>
    </row>
    <row r="75219" spans="7:7" x14ac:dyDescent="0.2">
      <c r="G75219"/>
    </row>
    <row r="75220" spans="7:7" x14ac:dyDescent="0.2">
      <c r="G75220"/>
    </row>
    <row r="75221" spans="7:7" x14ac:dyDescent="0.2">
      <c r="G75221"/>
    </row>
    <row r="75222" spans="7:7" x14ac:dyDescent="0.2">
      <c r="G75222"/>
    </row>
    <row r="75223" spans="7:7" x14ac:dyDescent="0.2">
      <c r="G75223"/>
    </row>
    <row r="75224" spans="7:7" x14ac:dyDescent="0.2">
      <c r="G75224"/>
    </row>
    <row r="75225" spans="7:7" x14ac:dyDescent="0.2">
      <c r="G75225"/>
    </row>
    <row r="75226" spans="7:7" x14ac:dyDescent="0.2">
      <c r="G75226"/>
    </row>
    <row r="75227" spans="7:7" x14ac:dyDescent="0.2">
      <c r="G75227"/>
    </row>
    <row r="75228" spans="7:7" x14ac:dyDescent="0.2">
      <c r="G75228"/>
    </row>
    <row r="75229" spans="7:7" x14ac:dyDescent="0.2">
      <c r="G75229"/>
    </row>
    <row r="75230" spans="7:7" x14ac:dyDescent="0.2">
      <c r="G75230"/>
    </row>
    <row r="75231" spans="7:7" x14ac:dyDescent="0.2">
      <c r="G75231"/>
    </row>
    <row r="75232" spans="7:7" x14ac:dyDescent="0.2">
      <c r="G75232"/>
    </row>
    <row r="75233" spans="7:7" x14ac:dyDescent="0.2">
      <c r="G75233"/>
    </row>
    <row r="75234" spans="7:7" x14ac:dyDescent="0.2">
      <c r="G75234"/>
    </row>
    <row r="75235" spans="7:7" x14ac:dyDescent="0.2">
      <c r="G75235"/>
    </row>
    <row r="75236" spans="7:7" x14ac:dyDescent="0.2">
      <c r="G75236"/>
    </row>
    <row r="75237" spans="7:7" x14ac:dyDescent="0.2">
      <c r="G75237"/>
    </row>
    <row r="75238" spans="7:7" x14ac:dyDescent="0.2">
      <c r="G75238"/>
    </row>
    <row r="75239" spans="7:7" x14ac:dyDescent="0.2">
      <c r="G75239"/>
    </row>
    <row r="75240" spans="7:7" x14ac:dyDescent="0.2">
      <c r="G75240"/>
    </row>
    <row r="75241" spans="7:7" x14ac:dyDescent="0.2">
      <c r="G75241"/>
    </row>
    <row r="75242" spans="7:7" x14ac:dyDescent="0.2">
      <c r="G75242"/>
    </row>
    <row r="75243" spans="7:7" x14ac:dyDescent="0.2">
      <c r="G75243"/>
    </row>
    <row r="75244" spans="7:7" x14ac:dyDescent="0.2">
      <c r="G75244"/>
    </row>
    <row r="75245" spans="7:7" x14ac:dyDescent="0.2">
      <c r="G75245"/>
    </row>
    <row r="75246" spans="7:7" x14ac:dyDescent="0.2">
      <c r="G75246"/>
    </row>
    <row r="75247" spans="7:7" x14ac:dyDescent="0.2">
      <c r="G75247"/>
    </row>
    <row r="75248" spans="7:7" x14ac:dyDescent="0.2">
      <c r="G75248"/>
    </row>
    <row r="75249" spans="7:7" x14ac:dyDescent="0.2">
      <c r="G75249"/>
    </row>
    <row r="75250" spans="7:7" x14ac:dyDescent="0.2">
      <c r="G75250"/>
    </row>
    <row r="75251" spans="7:7" x14ac:dyDescent="0.2">
      <c r="G75251"/>
    </row>
    <row r="75252" spans="7:7" x14ac:dyDescent="0.2">
      <c r="G75252"/>
    </row>
    <row r="75253" spans="7:7" x14ac:dyDescent="0.2">
      <c r="G75253"/>
    </row>
    <row r="75254" spans="7:7" x14ac:dyDescent="0.2">
      <c r="G75254"/>
    </row>
    <row r="75255" spans="7:7" x14ac:dyDescent="0.2">
      <c r="G75255"/>
    </row>
    <row r="75256" spans="7:7" x14ac:dyDescent="0.2">
      <c r="G75256"/>
    </row>
    <row r="75257" spans="7:7" x14ac:dyDescent="0.2">
      <c r="G75257"/>
    </row>
    <row r="75258" spans="7:7" x14ac:dyDescent="0.2">
      <c r="G75258"/>
    </row>
    <row r="75259" spans="7:7" x14ac:dyDescent="0.2">
      <c r="G75259"/>
    </row>
    <row r="75260" spans="7:7" x14ac:dyDescent="0.2">
      <c r="G75260"/>
    </row>
    <row r="75261" spans="7:7" x14ac:dyDescent="0.2">
      <c r="G75261"/>
    </row>
    <row r="75262" spans="7:7" x14ac:dyDescent="0.2">
      <c r="G75262"/>
    </row>
    <row r="75263" spans="7:7" x14ac:dyDescent="0.2">
      <c r="G75263"/>
    </row>
    <row r="75264" spans="7:7" x14ac:dyDescent="0.2">
      <c r="G75264"/>
    </row>
    <row r="75265" spans="7:7" x14ac:dyDescent="0.2">
      <c r="G75265"/>
    </row>
    <row r="75266" spans="7:7" x14ac:dyDescent="0.2">
      <c r="G75266"/>
    </row>
    <row r="75267" spans="7:7" x14ac:dyDescent="0.2">
      <c r="G75267"/>
    </row>
    <row r="75268" spans="7:7" x14ac:dyDescent="0.2">
      <c r="G75268"/>
    </row>
    <row r="75269" spans="7:7" x14ac:dyDescent="0.2">
      <c r="G75269"/>
    </row>
    <row r="75270" spans="7:7" x14ac:dyDescent="0.2">
      <c r="G75270"/>
    </row>
    <row r="75271" spans="7:7" x14ac:dyDescent="0.2">
      <c r="G75271"/>
    </row>
    <row r="75272" spans="7:7" x14ac:dyDescent="0.2">
      <c r="G75272"/>
    </row>
    <row r="75273" spans="7:7" x14ac:dyDescent="0.2">
      <c r="G75273"/>
    </row>
    <row r="75274" spans="7:7" x14ac:dyDescent="0.2">
      <c r="G75274"/>
    </row>
    <row r="75275" spans="7:7" x14ac:dyDescent="0.2">
      <c r="G75275"/>
    </row>
    <row r="75276" spans="7:7" x14ac:dyDescent="0.2">
      <c r="G75276"/>
    </row>
    <row r="75277" spans="7:7" x14ac:dyDescent="0.2">
      <c r="G75277"/>
    </row>
    <row r="75278" spans="7:7" x14ac:dyDescent="0.2">
      <c r="G75278"/>
    </row>
    <row r="75279" spans="7:7" x14ac:dyDescent="0.2">
      <c r="G75279"/>
    </row>
    <row r="75280" spans="7:7" x14ac:dyDescent="0.2">
      <c r="G75280"/>
    </row>
    <row r="75281" spans="7:7" x14ac:dyDescent="0.2">
      <c r="G75281"/>
    </row>
    <row r="75282" spans="7:7" x14ac:dyDescent="0.2">
      <c r="G75282"/>
    </row>
    <row r="75283" spans="7:7" x14ac:dyDescent="0.2">
      <c r="G75283"/>
    </row>
    <row r="75284" spans="7:7" x14ac:dyDescent="0.2">
      <c r="G75284"/>
    </row>
    <row r="75285" spans="7:7" x14ac:dyDescent="0.2">
      <c r="G75285"/>
    </row>
    <row r="75286" spans="7:7" x14ac:dyDescent="0.2">
      <c r="G75286"/>
    </row>
    <row r="75287" spans="7:7" x14ac:dyDescent="0.2">
      <c r="G75287"/>
    </row>
    <row r="75288" spans="7:7" x14ac:dyDescent="0.2">
      <c r="G75288"/>
    </row>
    <row r="75289" spans="7:7" x14ac:dyDescent="0.2">
      <c r="G75289"/>
    </row>
    <row r="75290" spans="7:7" x14ac:dyDescent="0.2">
      <c r="G75290"/>
    </row>
    <row r="75291" spans="7:7" x14ac:dyDescent="0.2">
      <c r="G75291"/>
    </row>
    <row r="75292" spans="7:7" x14ac:dyDescent="0.2">
      <c r="G75292"/>
    </row>
    <row r="75293" spans="7:7" x14ac:dyDescent="0.2">
      <c r="G75293"/>
    </row>
    <row r="75294" spans="7:7" x14ac:dyDescent="0.2">
      <c r="G75294"/>
    </row>
    <row r="75295" spans="7:7" x14ac:dyDescent="0.2">
      <c r="G75295"/>
    </row>
    <row r="75296" spans="7:7" x14ac:dyDescent="0.2">
      <c r="G75296"/>
    </row>
    <row r="75297" spans="7:7" x14ac:dyDescent="0.2">
      <c r="G75297"/>
    </row>
    <row r="75298" spans="7:7" x14ac:dyDescent="0.2">
      <c r="G75298"/>
    </row>
    <row r="75299" spans="7:7" x14ac:dyDescent="0.2">
      <c r="G75299"/>
    </row>
    <row r="75300" spans="7:7" x14ac:dyDescent="0.2">
      <c r="G75300"/>
    </row>
    <row r="75301" spans="7:7" x14ac:dyDescent="0.2">
      <c r="G75301"/>
    </row>
    <row r="75302" spans="7:7" x14ac:dyDescent="0.2">
      <c r="G75302"/>
    </row>
    <row r="75303" spans="7:7" x14ac:dyDescent="0.2">
      <c r="G75303"/>
    </row>
    <row r="75304" spans="7:7" x14ac:dyDescent="0.2">
      <c r="G75304"/>
    </row>
    <row r="75305" spans="7:7" x14ac:dyDescent="0.2">
      <c r="G75305"/>
    </row>
    <row r="75306" spans="7:7" x14ac:dyDescent="0.2">
      <c r="G75306"/>
    </row>
    <row r="75307" spans="7:7" x14ac:dyDescent="0.2">
      <c r="G75307"/>
    </row>
    <row r="75308" spans="7:7" x14ac:dyDescent="0.2">
      <c r="G75308"/>
    </row>
    <row r="75309" spans="7:7" x14ac:dyDescent="0.2">
      <c r="G75309"/>
    </row>
    <row r="75310" spans="7:7" x14ac:dyDescent="0.2">
      <c r="G75310"/>
    </row>
    <row r="75311" spans="7:7" x14ac:dyDescent="0.2">
      <c r="G75311"/>
    </row>
    <row r="75312" spans="7:7" x14ac:dyDescent="0.2">
      <c r="G75312"/>
    </row>
    <row r="75313" spans="7:7" x14ac:dyDescent="0.2">
      <c r="G75313"/>
    </row>
    <row r="75314" spans="7:7" x14ac:dyDescent="0.2">
      <c r="G75314"/>
    </row>
    <row r="75315" spans="7:7" x14ac:dyDescent="0.2">
      <c r="G75315"/>
    </row>
    <row r="75316" spans="7:7" x14ac:dyDescent="0.2">
      <c r="G75316"/>
    </row>
    <row r="75317" spans="7:7" x14ac:dyDescent="0.2">
      <c r="G75317"/>
    </row>
    <row r="75318" spans="7:7" x14ac:dyDescent="0.2">
      <c r="G75318"/>
    </row>
    <row r="75319" spans="7:7" x14ac:dyDescent="0.2">
      <c r="G75319"/>
    </row>
    <row r="75320" spans="7:7" x14ac:dyDescent="0.2">
      <c r="G75320"/>
    </row>
    <row r="75321" spans="7:7" x14ac:dyDescent="0.2">
      <c r="G75321"/>
    </row>
    <row r="75322" spans="7:7" x14ac:dyDescent="0.2">
      <c r="G75322"/>
    </row>
    <row r="75323" spans="7:7" x14ac:dyDescent="0.2">
      <c r="G75323"/>
    </row>
    <row r="75324" spans="7:7" x14ac:dyDescent="0.2">
      <c r="G75324"/>
    </row>
    <row r="75325" spans="7:7" x14ac:dyDescent="0.2">
      <c r="G75325"/>
    </row>
    <row r="75326" spans="7:7" x14ac:dyDescent="0.2">
      <c r="G75326"/>
    </row>
    <row r="75327" spans="7:7" x14ac:dyDescent="0.2">
      <c r="G75327"/>
    </row>
    <row r="75328" spans="7:7" x14ac:dyDescent="0.2">
      <c r="G75328"/>
    </row>
    <row r="75329" spans="7:7" x14ac:dyDescent="0.2">
      <c r="G75329"/>
    </row>
    <row r="75330" spans="7:7" x14ac:dyDescent="0.2">
      <c r="G75330"/>
    </row>
    <row r="75331" spans="7:7" x14ac:dyDescent="0.2">
      <c r="G75331"/>
    </row>
    <row r="75332" spans="7:7" x14ac:dyDescent="0.2">
      <c r="G75332"/>
    </row>
    <row r="75333" spans="7:7" x14ac:dyDescent="0.2">
      <c r="G75333"/>
    </row>
    <row r="75334" spans="7:7" x14ac:dyDescent="0.2">
      <c r="G75334"/>
    </row>
    <row r="75335" spans="7:7" x14ac:dyDescent="0.2">
      <c r="G75335"/>
    </row>
    <row r="75336" spans="7:7" x14ac:dyDescent="0.2">
      <c r="G75336"/>
    </row>
    <row r="75337" spans="7:7" x14ac:dyDescent="0.2">
      <c r="G75337"/>
    </row>
    <row r="75338" spans="7:7" x14ac:dyDescent="0.2">
      <c r="G75338"/>
    </row>
    <row r="75339" spans="7:7" x14ac:dyDescent="0.2">
      <c r="G75339"/>
    </row>
    <row r="75340" spans="7:7" x14ac:dyDescent="0.2">
      <c r="G75340"/>
    </row>
    <row r="75341" spans="7:7" x14ac:dyDescent="0.2">
      <c r="G75341"/>
    </row>
    <row r="75342" spans="7:7" x14ac:dyDescent="0.2">
      <c r="G75342"/>
    </row>
    <row r="75343" spans="7:7" x14ac:dyDescent="0.2">
      <c r="G75343"/>
    </row>
    <row r="75344" spans="7:7" x14ac:dyDescent="0.2">
      <c r="G75344"/>
    </row>
    <row r="75345" spans="7:7" x14ac:dyDescent="0.2">
      <c r="G75345"/>
    </row>
    <row r="75346" spans="7:7" x14ac:dyDescent="0.2">
      <c r="G75346"/>
    </row>
    <row r="75347" spans="7:7" x14ac:dyDescent="0.2">
      <c r="G75347"/>
    </row>
    <row r="75348" spans="7:7" x14ac:dyDescent="0.2">
      <c r="G75348"/>
    </row>
    <row r="75349" spans="7:7" x14ac:dyDescent="0.2">
      <c r="G75349"/>
    </row>
    <row r="75350" spans="7:7" x14ac:dyDescent="0.2">
      <c r="G75350"/>
    </row>
    <row r="75351" spans="7:7" x14ac:dyDescent="0.2">
      <c r="G75351"/>
    </row>
    <row r="75352" spans="7:7" x14ac:dyDescent="0.2">
      <c r="G75352"/>
    </row>
    <row r="75353" spans="7:7" x14ac:dyDescent="0.2">
      <c r="G75353"/>
    </row>
    <row r="75354" spans="7:7" x14ac:dyDescent="0.2">
      <c r="G75354"/>
    </row>
    <row r="75355" spans="7:7" x14ac:dyDescent="0.2">
      <c r="G75355"/>
    </row>
    <row r="75356" spans="7:7" x14ac:dyDescent="0.2">
      <c r="G75356"/>
    </row>
    <row r="75357" spans="7:7" x14ac:dyDescent="0.2">
      <c r="G75357"/>
    </row>
    <row r="75358" spans="7:7" x14ac:dyDescent="0.2">
      <c r="G75358"/>
    </row>
    <row r="75359" spans="7:7" x14ac:dyDescent="0.2">
      <c r="G75359"/>
    </row>
    <row r="75360" spans="7:7" x14ac:dyDescent="0.2">
      <c r="G75360"/>
    </row>
    <row r="75361" spans="7:7" x14ac:dyDescent="0.2">
      <c r="G75361"/>
    </row>
    <row r="75362" spans="7:7" x14ac:dyDescent="0.2">
      <c r="G75362"/>
    </row>
    <row r="75363" spans="7:7" x14ac:dyDescent="0.2">
      <c r="G75363"/>
    </row>
    <row r="75364" spans="7:7" x14ac:dyDescent="0.2">
      <c r="G75364"/>
    </row>
    <row r="75365" spans="7:7" x14ac:dyDescent="0.2">
      <c r="G75365"/>
    </row>
    <row r="75366" spans="7:7" x14ac:dyDescent="0.2">
      <c r="G75366"/>
    </row>
    <row r="75367" spans="7:7" x14ac:dyDescent="0.2">
      <c r="G75367"/>
    </row>
    <row r="75368" spans="7:7" x14ac:dyDescent="0.2">
      <c r="G75368"/>
    </row>
    <row r="75369" spans="7:7" x14ac:dyDescent="0.2">
      <c r="G75369"/>
    </row>
    <row r="75370" spans="7:7" x14ac:dyDescent="0.2">
      <c r="G75370"/>
    </row>
    <row r="75371" spans="7:7" x14ac:dyDescent="0.2">
      <c r="G75371"/>
    </row>
    <row r="75372" spans="7:7" x14ac:dyDescent="0.2">
      <c r="G75372"/>
    </row>
    <row r="75373" spans="7:7" x14ac:dyDescent="0.2">
      <c r="G75373"/>
    </row>
    <row r="75374" spans="7:7" x14ac:dyDescent="0.2">
      <c r="G75374"/>
    </row>
    <row r="75375" spans="7:7" x14ac:dyDescent="0.2">
      <c r="G75375"/>
    </row>
    <row r="75376" spans="7:7" x14ac:dyDescent="0.2">
      <c r="G75376"/>
    </row>
    <row r="75377" spans="7:7" x14ac:dyDescent="0.2">
      <c r="G75377"/>
    </row>
    <row r="75378" spans="7:7" x14ac:dyDescent="0.2">
      <c r="G75378"/>
    </row>
    <row r="75379" spans="7:7" x14ac:dyDescent="0.2">
      <c r="G75379"/>
    </row>
    <row r="75380" spans="7:7" x14ac:dyDescent="0.2">
      <c r="G75380"/>
    </row>
    <row r="75381" spans="7:7" x14ac:dyDescent="0.2">
      <c r="G75381"/>
    </row>
    <row r="75382" spans="7:7" x14ac:dyDescent="0.2">
      <c r="G75382"/>
    </row>
    <row r="75383" spans="7:7" x14ac:dyDescent="0.2">
      <c r="G75383"/>
    </row>
    <row r="75384" spans="7:7" x14ac:dyDescent="0.2">
      <c r="G75384"/>
    </row>
    <row r="75385" spans="7:7" x14ac:dyDescent="0.2">
      <c r="G75385"/>
    </row>
    <row r="75386" spans="7:7" x14ac:dyDescent="0.2">
      <c r="G75386"/>
    </row>
    <row r="75387" spans="7:7" x14ac:dyDescent="0.2">
      <c r="G75387"/>
    </row>
    <row r="75388" spans="7:7" x14ac:dyDescent="0.2">
      <c r="G75388"/>
    </row>
    <row r="75389" spans="7:7" x14ac:dyDescent="0.2">
      <c r="G75389"/>
    </row>
    <row r="75390" spans="7:7" x14ac:dyDescent="0.2">
      <c r="G75390"/>
    </row>
    <row r="75391" spans="7:7" x14ac:dyDescent="0.2">
      <c r="G75391"/>
    </row>
    <row r="75392" spans="7:7" x14ac:dyDescent="0.2">
      <c r="G75392"/>
    </row>
    <row r="75393" spans="7:7" x14ac:dyDescent="0.2">
      <c r="G75393"/>
    </row>
    <row r="75394" spans="7:7" x14ac:dyDescent="0.2">
      <c r="G75394"/>
    </row>
    <row r="75395" spans="7:7" x14ac:dyDescent="0.2">
      <c r="G75395"/>
    </row>
    <row r="75396" spans="7:7" x14ac:dyDescent="0.2">
      <c r="G75396"/>
    </row>
    <row r="75397" spans="7:7" x14ac:dyDescent="0.2">
      <c r="G75397"/>
    </row>
    <row r="75398" spans="7:7" x14ac:dyDescent="0.2">
      <c r="G75398"/>
    </row>
    <row r="75399" spans="7:7" x14ac:dyDescent="0.2">
      <c r="G75399"/>
    </row>
    <row r="75400" spans="7:7" x14ac:dyDescent="0.2">
      <c r="G75400"/>
    </row>
    <row r="75401" spans="7:7" x14ac:dyDescent="0.2">
      <c r="G75401"/>
    </row>
    <row r="75402" spans="7:7" x14ac:dyDescent="0.2">
      <c r="G75402"/>
    </row>
    <row r="75403" spans="7:7" x14ac:dyDescent="0.2">
      <c r="G75403"/>
    </row>
    <row r="75404" spans="7:7" x14ac:dyDescent="0.2">
      <c r="G75404"/>
    </row>
    <row r="75405" spans="7:7" x14ac:dyDescent="0.2">
      <c r="G75405"/>
    </row>
    <row r="75406" spans="7:7" x14ac:dyDescent="0.2">
      <c r="G75406"/>
    </row>
    <row r="75407" spans="7:7" x14ac:dyDescent="0.2">
      <c r="G75407"/>
    </row>
    <row r="75408" spans="7:7" x14ac:dyDescent="0.2">
      <c r="G75408"/>
    </row>
    <row r="75409" spans="7:7" x14ac:dyDescent="0.2">
      <c r="G75409"/>
    </row>
    <row r="75410" spans="7:7" x14ac:dyDescent="0.2">
      <c r="G75410"/>
    </row>
    <row r="75411" spans="7:7" x14ac:dyDescent="0.2">
      <c r="G75411"/>
    </row>
    <row r="75412" spans="7:7" x14ac:dyDescent="0.2">
      <c r="G75412"/>
    </row>
    <row r="75413" spans="7:7" x14ac:dyDescent="0.2">
      <c r="G75413"/>
    </row>
    <row r="75414" spans="7:7" x14ac:dyDescent="0.2">
      <c r="G75414"/>
    </row>
    <row r="75415" spans="7:7" x14ac:dyDescent="0.2">
      <c r="G75415"/>
    </row>
    <row r="75416" spans="7:7" x14ac:dyDescent="0.2">
      <c r="G75416"/>
    </row>
    <row r="75417" spans="7:7" x14ac:dyDescent="0.2">
      <c r="G75417"/>
    </row>
    <row r="75418" spans="7:7" x14ac:dyDescent="0.2">
      <c r="G75418"/>
    </row>
    <row r="75419" spans="7:7" x14ac:dyDescent="0.2">
      <c r="G75419"/>
    </row>
    <row r="75420" spans="7:7" x14ac:dyDescent="0.2">
      <c r="G75420"/>
    </row>
    <row r="75421" spans="7:7" x14ac:dyDescent="0.2">
      <c r="G75421"/>
    </row>
    <row r="75422" spans="7:7" x14ac:dyDescent="0.2">
      <c r="G75422"/>
    </row>
    <row r="75423" spans="7:7" x14ac:dyDescent="0.2">
      <c r="G75423"/>
    </row>
    <row r="75424" spans="7:7" x14ac:dyDescent="0.2">
      <c r="G75424"/>
    </row>
    <row r="75425" spans="7:7" x14ac:dyDescent="0.2">
      <c r="G75425"/>
    </row>
    <row r="75426" spans="7:7" x14ac:dyDescent="0.2">
      <c r="G75426"/>
    </row>
    <row r="75427" spans="7:7" x14ac:dyDescent="0.2">
      <c r="G75427"/>
    </row>
    <row r="75428" spans="7:7" x14ac:dyDescent="0.2">
      <c r="G75428"/>
    </row>
    <row r="75429" spans="7:7" x14ac:dyDescent="0.2">
      <c r="G75429"/>
    </row>
    <row r="75430" spans="7:7" x14ac:dyDescent="0.2">
      <c r="G75430"/>
    </row>
    <row r="75431" spans="7:7" x14ac:dyDescent="0.2">
      <c r="G75431"/>
    </row>
    <row r="75432" spans="7:7" x14ac:dyDescent="0.2">
      <c r="G75432"/>
    </row>
    <row r="75433" spans="7:7" x14ac:dyDescent="0.2">
      <c r="G75433"/>
    </row>
    <row r="75434" spans="7:7" x14ac:dyDescent="0.2">
      <c r="G75434"/>
    </row>
    <row r="75435" spans="7:7" x14ac:dyDescent="0.2">
      <c r="G75435"/>
    </row>
    <row r="75436" spans="7:7" x14ac:dyDescent="0.2">
      <c r="G75436"/>
    </row>
    <row r="75437" spans="7:7" x14ac:dyDescent="0.2">
      <c r="G75437"/>
    </row>
    <row r="75438" spans="7:7" x14ac:dyDescent="0.2">
      <c r="G75438"/>
    </row>
    <row r="75439" spans="7:7" x14ac:dyDescent="0.2">
      <c r="G75439"/>
    </row>
    <row r="75440" spans="7:7" x14ac:dyDescent="0.2">
      <c r="G75440"/>
    </row>
    <row r="75441" spans="7:7" x14ac:dyDescent="0.2">
      <c r="G75441"/>
    </row>
    <row r="75442" spans="7:7" x14ac:dyDescent="0.2">
      <c r="G75442"/>
    </row>
    <row r="75443" spans="7:7" x14ac:dyDescent="0.2">
      <c r="G75443"/>
    </row>
    <row r="75444" spans="7:7" x14ac:dyDescent="0.2">
      <c r="G75444"/>
    </row>
    <row r="75445" spans="7:7" x14ac:dyDescent="0.2">
      <c r="G75445"/>
    </row>
    <row r="75446" spans="7:7" x14ac:dyDescent="0.2">
      <c r="G75446"/>
    </row>
    <row r="75447" spans="7:7" x14ac:dyDescent="0.2">
      <c r="G75447"/>
    </row>
    <row r="75448" spans="7:7" x14ac:dyDescent="0.2">
      <c r="G75448"/>
    </row>
    <row r="75449" spans="7:7" x14ac:dyDescent="0.2">
      <c r="G75449"/>
    </row>
    <row r="75450" spans="7:7" x14ac:dyDescent="0.2">
      <c r="G75450"/>
    </row>
    <row r="75451" spans="7:7" x14ac:dyDescent="0.2">
      <c r="G75451"/>
    </row>
    <row r="75452" spans="7:7" x14ac:dyDescent="0.2">
      <c r="G75452"/>
    </row>
    <row r="75453" spans="7:7" x14ac:dyDescent="0.2">
      <c r="G75453"/>
    </row>
    <row r="75454" spans="7:7" x14ac:dyDescent="0.2">
      <c r="G75454"/>
    </row>
    <row r="75455" spans="7:7" x14ac:dyDescent="0.2">
      <c r="G75455"/>
    </row>
    <row r="75456" spans="7:7" x14ac:dyDescent="0.2">
      <c r="G75456"/>
    </row>
    <row r="75457" spans="7:7" x14ac:dyDescent="0.2">
      <c r="G75457"/>
    </row>
    <row r="75458" spans="7:7" x14ac:dyDescent="0.2">
      <c r="G75458"/>
    </row>
    <row r="75459" spans="7:7" x14ac:dyDescent="0.2">
      <c r="G75459"/>
    </row>
    <row r="75460" spans="7:7" x14ac:dyDescent="0.2">
      <c r="G75460"/>
    </row>
    <row r="75461" spans="7:7" x14ac:dyDescent="0.2">
      <c r="G75461"/>
    </row>
    <row r="75462" spans="7:7" x14ac:dyDescent="0.2">
      <c r="G75462"/>
    </row>
    <row r="75463" spans="7:7" x14ac:dyDescent="0.2">
      <c r="G75463"/>
    </row>
    <row r="75464" spans="7:7" x14ac:dyDescent="0.2">
      <c r="G75464"/>
    </row>
    <row r="75465" spans="7:7" x14ac:dyDescent="0.2">
      <c r="G75465"/>
    </row>
    <row r="75466" spans="7:7" x14ac:dyDescent="0.2">
      <c r="G75466"/>
    </row>
    <row r="75467" spans="7:7" x14ac:dyDescent="0.2">
      <c r="G75467"/>
    </row>
    <row r="75468" spans="7:7" x14ac:dyDescent="0.2">
      <c r="G75468"/>
    </row>
    <row r="75469" spans="7:7" x14ac:dyDescent="0.2">
      <c r="G75469"/>
    </row>
    <row r="75470" spans="7:7" x14ac:dyDescent="0.2">
      <c r="G75470"/>
    </row>
    <row r="75471" spans="7:7" x14ac:dyDescent="0.2">
      <c r="G75471"/>
    </row>
    <row r="75472" spans="7:7" x14ac:dyDescent="0.2">
      <c r="G75472"/>
    </row>
    <row r="75473" spans="7:7" x14ac:dyDescent="0.2">
      <c r="G75473"/>
    </row>
    <row r="75474" spans="7:7" x14ac:dyDescent="0.2">
      <c r="G75474"/>
    </row>
    <row r="75475" spans="7:7" x14ac:dyDescent="0.2">
      <c r="G75475"/>
    </row>
    <row r="75476" spans="7:7" x14ac:dyDescent="0.2">
      <c r="G75476"/>
    </row>
    <row r="75477" spans="7:7" x14ac:dyDescent="0.2">
      <c r="G75477"/>
    </row>
    <row r="75478" spans="7:7" x14ac:dyDescent="0.2">
      <c r="G75478"/>
    </row>
    <row r="75479" spans="7:7" x14ac:dyDescent="0.2">
      <c r="G75479"/>
    </row>
    <row r="75480" spans="7:7" x14ac:dyDescent="0.2">
      <c r="G75480"/>
    </row>
    <row r="75481" spans="7:7" x14ac:dyDescent="0.2">
      <c r="G75481"/>
    </row>
    <row r="75482" spans="7:7" x14ac:dyDescent="0.2">
      <c r="G75482"/>
    </row>
    <row r="75483" spans="7:7" x14ac:dyDescent="0.2">
      <c r="G75483"/>
    </row>
    <row r="75484" spans="7:7" x14ac:dyDescent="0.2">
      <c r="G75484"/>
    </row>
    <row r="75485" spans="7:7" x14ac:dyDescent="0.2">
      <c r="G75485"/>
    </row>
    <row r="75486" spans="7:7" x14ac:dyDescent="0.2">
      <c r="G75486"/>
    </row>
    <row r="75487" spans="7:7" x14ac:dyDescent="0.2">
      <c r="G75487"/>
    </row>
    <row r="75488" spans="7:7" x14ac:dyDescent="0.2">
      <c r="G75488"/>
    </row>
    <row r="75489" spans="7:7" x14ac:dyDescent="0.2">
      <c r="G75489"/>
    </row>
    <row r="75490" spans="7:7" x14ac:dyDescent="0.2">
      <c r="G75490"/>
    </row>
    <row r="75491" spans="7:7" x14ac:dyDescent="0.2">
      <c r="G75491"/>
    </row>
    <row r="75492" spans="7:7" x14ac:dyDescent="0.2">
      <c r="G75492"/>
    </row>
    <row r="75493" spans="7:7" x14ac:dyDescent="0.2">
      <c r="G75493"/>
    </row>
    <row r="75494" spans="7:7" x14ac:dyDescent="0.2">
      <c r="G75494"/>
    </row>
    <row r="75495" spans="7:7" x14ac:dyDescent="0.2">
      <c r="G75495"/>
    </row>
    <row r="75496" spans="7:7" x14ac:dyDescent="0.2">
      <c r="G75496"/>
    </row>
    <row r="75497" spans="7:7" x14ac:dyDescent="0.2">
      <c r="G75497"/>
    </row>
    <row r="75498" spans="7:7" x14ac:dyDescent="0.2">
      <c r="G75498"/>
    </row>
    <row r="75499" spans="7:7" x14ac:dyDescent="0.2">
      <c r="G75499"/>
    </row>
    <row r="75500" spans="7:7" x14ac:dyDescent="0.2">
      <c r="G75500"/>
    </row>
    <row r="75501" spans="7:7" x14ac:dyDescent="0.2">
      <c r="G75501"/>
    </row>
    <row r="75502" spans="7:7" x14ac:dyDescent="0.2">
      <c r="G75502"/>
    </row>
    <row r="75503" spans="7:7" x14ac:dyDescent="0.2">
      <c r="G75503"/>
    </row>
    <row r="75504" spans="7:7" x14ac:dyDescent="0.2">
      <c r="G75504"/>
    </row>
    <row r="75505" spans="7:7" x14ac:dyDescent="0.2">
      <c r="G75505"/>
    </row>
    <row r="75506" spans="7:7" x14ac:dyDescent="0.2">
      <c r="G75506"/>
    </row>
    <row r="75507" spans="7:7" x14ac:dyDescent="0.2">
      <c r="G75507"/>
    </row>
    <row r="75508" spans="7:7" x14ac:dyDescent="0.2">
      <c r="G75508"/>
    </row>
    <row r="75509" spans="7:7" x14ac:dyDescent="0.2">
      <c r="G75509"/>
    </row>
    <row r="75510" spans="7:7" x14ac:dyDescent="0.2">
      <c r="G75510"/>
    </row>
    <row r="75511" spans="7:7" x14ac:dyDescent="0.2">
      <c r="G75511"/>
    </row>
    <row r="75512" spans="7:7" x14ac:dyDescent="0.2">
      <c r="G75512"/>
    </row>
    <row r="75513" spans="7:7" x14ac:dyDescent="0.2">
      <c r="G75513"/>
    </row>
    <row r="75514" spans="7:7" x14ac:dyDescent="0.2">
      <c r="G75514"/>
    </row>
    <row r="75515" spans="7:7" x14ac:dyDescent="0.2">
      <c r="G75515"/>
    </row>
    <row r="75516" spans="7:7" x14ac:dyDescent="0.2">
      <c r="G75516"/>
    </row>
    <row r="75517" spans="7:7" x14ac:dyDescent="0.2">
      <c r="G75517"/>
    </row>
    <row r="75518" spans="7:7" x14ac:dyDescent="0.2">
      <c r="G75518"/>
    </row>
    <row r="75519" spans="7:7" x14ac:dyDescent="0.2">
      <c r="G75519"/>
    </row>
    <row r="75520" spans="7:7" x14ac:dyDescent="0.2">
      <c r="G75520"/>
    </row>
    <row r="75521" spans="7:7" x14ac:dyDescent="0.2">
      <c r="G75521"/>
    </row>
    <row r="75522" spans="7:7" x14ac:dyDescent="0.2">
      <c r="G75522"/>
    </row>
    <row r="75523" spans="7:7" x14ac:dyDescent="0.2">
      <c r="G75523"/>
    </row>
    <row r="75524" spans="7:7" x14ac:dyDescent="0.2">
      <c r="G75524"/>
    </row>
    <row r="75525" spans="7:7" x14ac:dyDescent="0.2">
      <c r="G75525"/>
    </row>
    <row r="75526" spans="7:7" x14ac:dyDescent="0.2">
      <c r="G75526"/>
    </row>
    <row r="75527" spans="7:7" x14ac:dyDescent="0.2">
      <c r="G75527"/>
    </row>
    <row r="75528" spans="7:7" x14ac:dyDescent="0.2">
      <c r="G75528"/>
    </row>
    <row r="75529" spans="7:7" x14ac:dyDescent="0.2">
      <c r="G75529"/>
    </row>
    <row r="75530" spans="7:7" x14ac:dyDescent="0.2">
      <c r="G75530"/>
    </row>
    <row r="75531" spans="7:7" x14ac:dyDescent="0.2">
      <c r="G75531"/>
    </row>
    <row r="75532" spans="7:7" x14ac:dyDescent="0.2">
      <c r="G75532"/>
    </row>
    <row r="75533" spans="7:7" x14ac:dyDescent="0.2">
      <c r="G75533"/>
    </row>
    <row r="75534" spans="7:7" x14ac:dyDescent="0.2">
      <c r="G75534"/>
    </row>
    <row r="75535" spans="7:7" x14ac:dyDescent="0.2">
      <c r="G75535"/>
    </row>
    <row r="75536" spans="7:7" x14ac:dyDescent="0.2">
      <c r="G75536"/>
    </row>
    <row r="75537" spans="7:7" x14ac:dyDescent="0.2">
      <c r="G75537"/>
    </row>
    <row r="75538" spans="7:7" x14ac:dyDescent="0.2">
      <c r="G75538"/>
    </row>
    <row r="75539" spans="7:7" x14ac:dyDescent="0.2">
      <c r="G75539"/>
    </row>
    <row r="75540" spans="7:7" x14ac:dyDescent="0.2">
      <c r="G75540"/>
    </row>
    <row r="75541" spans="7:7" x14ac:dyDescent="0.2">
      <c r="G75541"/>
    </row>
    <row r="75542" spans="7:7" x14ac:dyDescent="0.2">
      <c r="G75542"/>
    </row>
    <row r="75543" spans="7:7" x14ac:dyDescent="0.2">
      <c r="G75543"/>
    </row>
    <row r="75544" spans="7:7" x14ac:dyDescent="0.2">
      <c r="G75544"/>
    </row>
    <row r="75545" spans="7:7" x14ac:dyDescent="0.2">
      <c r="G75545"/>
    </row>
    <row r="75546" spans="7:7" x14ac:dyDescent="0.2">
      <c r="G75546"/>
    </row>
    <row r="75547" spans="7:7" x14ac:dyDescent="0.2">
      <c r="G75547"/>
    </row>
    <row r="75548" spans="7:7" x14ac:dyDescent="0.2">
      <c r="G75548"/>
    </row>
    <row r="75549" spans="7:7" x14ac:dyDescent="0.2">
      <c r="G75549"/>
    </row>
    <row r="75550" spans="7:7" x14ac:dyDescent="0.2">
      <c r="G75550"/>
    </row>
    <row r="75551" spans="7:7" x14ac:dyDescent="0.2">
      <c r="G75551"/>
    </row>
    <row r="75552" spans="7:7" x14ac:dyDescent="0.2">
      <c r="G75552"/>
    </row>
    <row r="75553" spans="7:7" x14ac:dyDescent="0.2">
      <c r="G75553"/>
    </row>
    <row r="75554" spans="7:7" x14ac:dyDescent="0.2">
      <c r="G75554"/>
    </row>
    <row r="75555" spans="7:7" x14ac:dyDescent="0.2">
      <c r="G75555"/>
    </row>
    <row r="75556" spans="7:7" x14ac:dyDescent="0.2">
      <c r="G75556"/>
    </row>
    <row r="75557" spans="7:7" x14ac:dyDescent="0.2">
      <c r="G75557"/>
    </row>
    <row r="75558" spans="7:7" x14ac:dyDescent="0.2">
      <c r="G75558"/>
    </row>
    <row r="75559" spans="7:7" x14ac:dyDescent="0.2">
      <c r="G75559"/>
    </row>
    <row r="75560" spans="7:7" x14ac:dyDescent="0.2">
      <c r="G75560"/>
    </row>
    <row r="75561" spans="7:7" x14ac:dyDescent="0.2">
      <c r="G75561"/>
    </row>
    <row r="75562" spans="7:7" x14ac:dyDescent="0.2">
      <c r="G75562"/>
    </row>
    <row r="75563" spans="7:7" x14ac:dyDescent="0.2">
      <c r="G75563"/>
    </row>
    <row r="75564" spans="7:7" x14ac:dyDescent="0.2">
      <c r="G75564"/>
    </row>
    <row r="75565" spans="7:7" x14ac:dyDescent="0.2">
      <c r="G75565"/>
    </row>
    <row r="75566" spans="7:7" x14ac:dyDescent="0.2">
      <c r="G75566"/>
    </row>
    <row r="75567" spans="7:7" x14ac:dyDescent="0.2">
      <c r="G75567"/>
    </row>
    <row r="75568" spans="7:7" x14ac:dyDescent="0.2">
      <c r="G75568"/>
    </row>
    <row r="75569" spans="7:7" x14ac:dyDescent="0.2">
      <c r="G75569"/>
    </row>
    <row r="75570" spans="7:7" x14ac:dyDescent="0.2">
      <c r="G75570"/>
    </row>
    <row r="75571" spans="7:7" x14ac:dyDescent="0.2">
      <c r="G75571"/>
    </row>
    <row r="75572" spans="7:7" x14ac:dyDescent="0.2">
      <c r="G75572"/>
    </row>
    <row r="75573" spans="7:7" x14ac:dyDescent="0.2">
      <c r="G75573"/>
    </row>
    <row r="75574" spans="7:7" x14ac:dyDescent="0.2">
      <c r="G75574"/>
    </row>
    <row r="75575" spans="7:7" x14ac:dyDescent="0.2">
      <c r="G75575"/>
    </row>
    <row r="75576" spans="7:7" x14ac:dyDescent="0.2">
      <c r="G75576"/>
    </row>
    <row r="75577" spans="7:7" x14ac:dyDescent="0.2">
      <c r="G75577"/>
    </row>
    <row r="75578" spans="7:7" x14ac:dyDescent="0.2">
      <c r="G75578"/>
    </row>
    <row r="75579" spans="7:7" x14ac:dyDescent="0.2">
      <c r="G75579"/>
    </row>
    <row r="75580" spans="7:7" x14ac:dyDescent="0.2">
      <c r="G75580"/>
    </row>
    <row r="75581" spans="7:7" x14ac:dyDescent="0.2">
      <c r="G75581"/>
    </row>
    <row r="75582" spans="7:7" x14ac:dyDescent="0.2">
      <c r="G75582"/>
    </row>
    <row r="75583" spans="7:7" x14ac:dyDescent="0.2">
      <c r="G75583"/>
    </row>
    <row r="75584" spans="7:7" x14ac:dyDescent="0.2">
      <c r="G75584"/>
    </row>
    <row r="75585" spans="7:7" x14ac:dyDescent="0.2">
      <c r="G75585"/>
    </row>
    <row r="75586" spans="7:7" x14ac:dyDescent="0.2">
      <c r="G75586"/>
    </row>
    <row r="75587" spans="7:7" x14ac:dyDescent="0.2">
      <c r="G75587"/>
    </row>
    <row r="75588" spans="7:7" x14ac:dyDescent="0.2">
      <c r="G75588"/>
    </row>
    <row r="75589" spans="7:7" x14ac:dyDescent="0.2">
      <c r="G75589"/>
    </row>
    <row r="75590" spans="7:7" x14ac:dyDescent="0.2">
      <c r="G75590"/>
    </row>
    <row r="75591" spans="7:7" x14ac:dyDescent="0.2">
      <c r="G75591"/>
    </row>
    <row r="75592" spans="7:7" x14ac:dyDescent="0.2">
      <c r="G75592"/>
    </row>
    <row r="75593" spans="7:7" x14ac:dyDescent="0.2">
      <c r="G75593"/>
    </row>
    <row r="75594" spans="7:7" x14ac:dyDescent="0.2">
      <c r="G75594"/>
    </row>
    <row r="75595" spans="7:7" x14ac:dyDescent="0.2">
      <c r="G75595"/>
    </row>
    <row r="75596" spans="7:7" x14ac:dyDescent="0.2">
      <c r="G75596"/>
    </row>
    <row r="75597" spans="7:7" x14ac:dyDescent="0.2">
      <c r="G75597"/>
    </row>
    <row r="75598" spans="7:7" x14ac:dyDescent="0.2">
      <c r="G75598"/>
    </row>
    <row r="75599" spans="7:7" x14ac:dyDescent="0.2">
      <c r="G75599"/>
    </row>
    <row r="75600" spans="7:7" x14ac:dyDescent="0.2">
      <c r="G75600"/>
    </row>
    <row r="75601" spans="7:7" x14ac:dyDescent="0.2">
      <c r="G75601"/>
    </row>
    <row r="75602" spans="7:7" x14ac:dyDescent="0.2">
      <c r="G75602"/>
    </row>
    <row r="75603" spans="7:7" x14ac:dyDescent="0.2">
      <c r="G75603"/>
    </row>
    <row r="75604" spans="7:7" x14ac:dyDescent="0.2">
      <c r="G75604"/>
    </row>
    <row r="75605" spans="7:7" x14ac:dyDescent="0.2">
      <c r="G75605"/>
    </row>
    <row r="75606" spans="7:7" x14ac:dyDescent="0.2">
      <c r="G75606"/>
    </row>
    <row r="75607" spans="7:7" x14ac:dyDescent="0.2">
      <c r="G75607"/>
    </row>
    <row r="75608" spans="7:7" x14ac:dyDescent="0.2">
      <c r="G75608"/>
    </row>
    <row r="75609" spans="7:7" x14ac:dyDescent="0.2">
      <c r="G75609"/>
    </row>
    <row r="75610" spans="7:7" x14ac:dyDescent="0.2">
      <c r="G75610"/>
    </row>
    <row r="75611" spans="7:7" x14ac:dyDescent="0.2">
      <c r="G75611"/>
    </row>
    <row r="75612" spans="7:7" x14ac:dyDescent="0.2">
      <c r="G75612"/>
    </row>
    <row r="75613" spans="7:7" x14ac:dyDescent="0.2">
      <c r="G75613"/>
    </row>
    <row r="75614" spans="7:7" x14ac:dyDescent="0.2">
      <c r="G75614"/>
    </row>
    <row r="75615" spans="7:7" x14ac:dyDescent="0.2">
      <c r="G75615"/>
    </row>
    <row r="75616" spans="7:7" x14ac:dyDescent="0.2">
      <c r="G75616"/>
    </row>
    <row r="75617" spans="7:7" x14ac:dyDescent="0.2">
      <c r="G75617"/>
    </row>
    <row r="75618" spans="7:7" x14ac:dyDescent="0.2">
      <c r="G75618"/>
    </row>
    <row r="75619" spans="7:7" x14ac:dyDescent="0.2">
      <c r="G75619"/>
    </row>
    <row r="75620" spans="7:7" x14ac:dyDescent="0.2">
      <c r="G75620"/>
    </row>
    <row r="75621" spans="7:7" x14ac:dyDescent="0.2">
      <c r="G75621"/>
    </row>
    <row r="75622" spans="7:7" x14ac:dyDescent="0.2">
      <c r="G75622"/>
    </row>
    <row r="75623" spans="7:7" x14ac:dyDescent="0.2">
      <c r="G75623"/>
    </row>
    <row r="75624" spans="7:7" x14ac:dyDescent="0.2">
      <c r="G75624"/>
    </row>
    <row r="75625" spans="7:7" x14ac:dyDescent="0.2">
      <c r="G75625"/>
    </row>
    <row r="75626" spans="7:7" x14ac:dyDescent="0.2">
      <c r="G75626"/>
    </row>
    <row r="75627" spans="7:7" x14ac:dyDescent="0.2">
      <c r="G75627"/>
    </row>
    <row r="75628" spans="7:7" x14ac:dyDescent="0.2">
      <c r="G75628"/>
    </row>
    <row r="75629" spans="7:7" x14ac:dyDescent="0.2">
      <c r="G75629"/>
    </row>
    <row r="75630" spans="7:7" x14ac:dyDescent="0.2">
      <c r="G75630"/>
    </row>
    <row r="75631" spans="7:7" x14ac:dyDescent="0.2">
      <c r="G75631"/>
    </row>
    <row r="75632" spans="7:7" x14ac:dyDescent="0.2">
      <c r="G75632"/>
    </row>
    <row r="75633" spans="7:7" x14ac:dyDescent="0.2">
      <c r="G75633"/>
    </row>
    <row r="75634" spans="7:7" x14ac:dyDescent="0.2">
      <c r="G75634"/>
    </row>
    <row r="75635" spans="7:7" x14ac:dyDescent="0.2">
      <c r="G75635"/>
    </row>
    <row r="75636" spans="7:7" x14ac:dyDescent="0.2">
      <c r="G75636"/>
    </row>
    <row r="75637" spans="7:7" x14ac:dyDescent="0.2">
      <c r="G75637"/>
    </row>
    <row r="75638" spans="7:7" x14ac:dyDescent="0.2">
      <c r="G75638"/>
    </row>
    <row r="75639" spans="7:7" x14ac:dyDescent="0.2">
      <c r="G75639"/>
    </row>
    <row r="75640" spans="7:7" x14ac:dyDescent="0.2">
      <c r="G75640"/>
    </row>
    <row r="75641" spans="7:7" x14ac:dyDescent="0.2">
      <c r="G75641"/>
    </row>
    <row r="75642" spans="7:7" x14ac:dyDescent="0.2">
      <c r="G75642"/>
    </row>
    <row r="75643" spans="7:7" x14ac:dyDescent="0.2">
      <c r="G75643"/>
    </row>
    <row r="75644" spans="7:7" x14ac:dyDescent="0.2">
      <c r="G75644"/>
    </row>
    <row r="75645" spans="7:7" x14ac:dyDescent="0.2">
      <c r="G75645"/>
    </row>
    <row r="75646" spans="7:7" x14ac:dyDescent="0.2">
      <c r="G75646"/>
    </row>
    <row r="75647" spans="7:7" x14ac:dyDescent="0.2">
      <c r="G75647"/>
    </row>
    <row r="75648" spans="7:7" x14ac:dyDescent="0.2">
      <c r="G75648"/>
    </row>
    <row r="75649" spans="7:7" x14ac:dyDescent="0.2">
      <c r="G75649"/>
    </row>
    <row r="75650" spans="7:7" x14ac:dyDescent="0.2">
      <c r="G75650"/>
    </row>
    <row r="75651" spans="7:7" x14ac:dyDescent="0.2">
      <c r="G75651"/>
    </row>
    <row r="75652" spans="7:7" x14ac:dyDescent="0.2">
      <c r="G75652"/>
    </row>
    <row r="75653" spans="7:7" x14ac:dyDescent="0.2">
      <c r="G75653"/>
    </row>
    <row r="75654" spans="7:7" x14ac:dyDescent="0.2">
      <c r="G75654"/>
    </row>
    <row r="75655" spans="7:7" x14ac:dyDescent="0.2">
      <c r="G75655"/>
    </row>
    <row r="75656" spans="7:7" x14ac:dyDescent="0.2">
      <c r="G75656"/>
    </row>
    <row r="75657" spans="7:7" x14ac:dyDescent="0.2">
      <c r="G75657"/>
    </row>
    <row r="75658" spans="7:7" x14ac:dyDescent="0.2">
      <c r="G75658"/>
    </row>
    <row r="75659" spans="7:7" x14ac:dyDescent="0.2">
      <c r="G75659"/>
    </row>
    <row r="75660" spans="7:7" x14ac:dyDescent="0.2">
      <c r="G75660"/>
    </row>
    <row r="75661" spans="7:7" x14ac:dyDescent="0.2">
      <c r="G75661"/>
    </row>
    <row r="75662" spans="7:7" x14ac:dyDescent="0.2">
      <c r="G75662"/>
    </row>
    <row r="75663" spans="7:7" x14ac:dyDescent="0.2">
      <c r="G75663"/>
    </row>
    <row r="75664" spans="7:7" x14ac:dyDescent="0.2">
      <c r="G75664"/>
    </row>
    <row r="75665" spans="7:7" x14ac:dyDescent="0.2">
      <c r="G75665"/>
    </row>
    <row r="75666" spans="7:7" x14ac:dyDescent="0.2">
      <c r="G75666"/>
    </row>
    <row r="75667" spans="7:7" x14ac:dyDescent="0.2">
      <c r="G75667"/>
    </row>
    <row r="75668" spans="7:7" x14ac:dyDescent="0.2">
      <c r="G75668"/>
    </row>
    <row r="75669" spans="7:7" x14ac:dyDescent="0.2">
      <c r="G75669"/>
    </row>
    <row r="75670" spans="7:7" x14ac:dyDescent="0.2">
      <c r="G75670"/>
    </row>
    <row r="75671" spans="7:7" x14ac:dyDescent="0.2">
      <c r="G75671"/>
    </row>
    <row r="75672" spans="7:7" x14ac:dyDescent="0.2">
      <c r="G75672"/>
    </row>
    <row r="75673" spans="7:7" x14ac:dyDescent="0.2">
      <c r="G75673"/>
    </row>
    <row r="75674" spans="7:7" x14ac:dyDescent="0.2">
      <c r="G75674"/>
    </row>
    <row r="75675" spans="7:7" x14ac:dyDescent="0.2">
      <c r="G75675"/>
    </row>
    <row r="75676" spans="7:7" x14ac:dyDescent="0.2">
      <c r="G75676"/>
    </row>
    <row r="75677" spans="7:7" x14ac:dyDescent="0.2">
      <c r="G75677"/>
    </row>
    <row r="75678" spans="7:7" x14ac:dyDescent="0.2">
      <c r="G75678"/>
    </row>
    <row r="75679" spans="7:7" x14ac:dyDescent="0.2">
      <c r="G75679"/>
    </row>
    <row r="75680" spans="7:7" x14ac:dyDescent="0.2">
      <c r="G75680"/>
    </row>
    <row r="75681" spans="7:7" x14ac:dyDescent="0.2">
      <c r="G75681"/>
    </row>
    <row r="75682" spans="7:7" x14ac:dyDescent="0.2">
      <c r="G75682"/>
    </row>
    <row r="75683" spans="7:7" x14ac:dyDescent="0.2">
      <c r="G75683"/>
    </row>
    <row r="75684" spans="7:7" x14ac:dyDescent="0.2">
      <c r="G75684"/>
    </row>
    <row r="75685" spans="7:7" x14ac:dyDescent="0.2">
      <c r="G75685"/>
    </row>
    <row r="75686" spans="7:7" x14ac:dyDescent="0.2">
      <c r="G75686"/>
    </row>
    <row r="75687" spans="7:7" x14ac:dyDescent="0.2">
      <c r="G75687"/>
    </row>
    <row r="75688" spans="7:7" x14ac:dyDescent="0.2">
      <c r="G75688"/>
    </row>
    <row r="75689" spans="7:7" x14ac:dyDescent="0.2">
      <c r="G75689"/>
    </row>
    <row r="75690" spans="7:7" x14ac:dyDescent="0.2">
      <c r="G75690"/>
    </row>
    <row r="75691" spans="7:7" x14ac:dyDescent="0.2">
      <c r="G75691"/>
    </row>
    <row r="75692" spans="7:7" x14ac:dyDescent="0.2">
      <c r="G75692"/>
    </row>
    <row r="75693" spans="7:7" x14ac:dyDescent="0.2">
      <c r="G75693"/>
    </row>
    <row r="75694" spans="7:7" x14ac:dyDescent="0.2">
      <c r="G75694"/>
    </row>
    <row r="75695" spans="7:7" x14ac:dyDescent="0.2">
      <c r="G75695"/>
    </row>
    <row r="75696" spans="7:7" x14ac:dyDescent="0.2">
      <c r="G75696"/>
    </row>
    <row r="75697" spans="7:7" x14ac:dyDescent="0.2">
      <c r="G75697"/>
    </row>
    <row r="75698" spans="7:7" x14ac:dyDescent="0.2">
      <c r="G75698"/>
    </row>
    <row r="75699" spans="7:7" x14ac:dyDescent="0.2">
      <c r="G75699"/>
    </row>
    <row r="75700" spans="7:7" x14ac:dyDescent="0.2">
      <c r="G75700"/>
    </row>
    <row r="75701" spans="7:7" x14ac:dyDescent="0.2">
      <c r="G75701"/>
    </row>
    <row r="75702" spans="7:7" x14ac:dyDescent="0.2">
      <c r="G75702"/>
    </row>
    <row r="75703" spans="7:7" x14ac:dyDescent="0.2">
      <c r="G75703"/>
    </row>
    <row r="75704" spans="7:7" x14ac:dyDescent="0.2">
      <c r="G75704"/>
    </row>
    <row r="75705" spans="7:7" x14ac:dyDescent="0.2">
      <c r="G75705"/>
    </row>
    <row r="75706" spans="7:7" x14ac:dyDescent="0.2">
      <c r="G75706"/>
    </row>
    <row r="75707" spans="7:7" x14ac:dyDescent="0.2">
      <c r="G75707"/>
    </row>
    <row r="75708" spans="7:7" x14ac:dyDescent="0.2">
      <c r="G75708"/>
    </row>
    <row r="75709" spans="7:7" x14ac:dyDescent="0.2">
      <c r="G75709"/>
    </row>
    <row r="75710" spans="7:7" x14ac:dyDescent="0.2">
      <c r="G75710"/>
    </row>
    <row r="75711" spans="7:7" x14ac:dyDescent="0.2">
      <c r="G75711"/>
    </row>
    <row r="75712" spans="7:7" x14ac:dyDescent="0.2">
      <c r="G75712"/>
    </row>
    <row r="75713" spans="7:7" x14ac:dyDescent="0.2">
      <c r="G75713"/>
    </row>
    <row r="75714" spans="7:7" x14ac:dyDescent="0.2">
      <c r="G75714"/>
    </row>
    <row r="75715" spans="7:7" x14ac:dyDescent="0.2">
      <c r="G75715"/>
    </row>
    <row r="75716" spans="7:7" x14ac:dyDescent="0.2">
      <c r="G75716"/>
    </row>
    <row r="75717" spans="7:7" x14ac:dyDescent="0.2">
      <c r="G75717"/>
    </row>
    <row r="75718" spans="7:7" x14ac:dyDescent="0.2">
      <c r="G75718"/>
    </row>
    <row r="75719" spans="7:7" x14ac:dyDescent="0.2">
      <c r="G75719"/>
    </row>
    <row r="75720" spans="7:7" x14ac:dyDescent="0.2">
      <c r="G75720"/>
    </row>
    <row r="75721" spans="7:7" x14ac:dyDescent="0.2">
      <c r="G75721"/>
    </row>
    <row r="75722" spans="7:7" x14ac:dyDescent="0.2">
      <c r="G75722"/>
    </row>
    <row r="75723" spans="7:7" x14ac:dyDescent="0.2">
      <c r="G75723"/>
    </row>
    <row r="75724" spans="7:7" x14ac:dyDescent="0.2">
      <c r="G75724"/>
    </row>
    <row r="75725" spans="7:7" x14ac:dyDescent="0.2">
      <c r="G75725"/>
    </row>
    <row r="75726" spans="7:7" x14ac:dyDescent="0.2">
      <c r="G75726"/>
    </row>
    <row r="75727" spans="7:7" x14ac:dyDescent="0.2">
      <c r="G75727"/>
    </row>
    <row r="75728" spans="7:7" x14ac:dyDescent="0.2">
      <c r="G75728"/>
    </row>
    <row r="75729" spans="7:7" x14ac:dyDescent="0.2">
      <c r="G75729"/>
    </row>
    <row r="75730" spans="7:7" x14ac:dyDescent="0.2">
      <c r="G75730"/>
    </row>
    <row r="75731" spans="7:7" x14ac:dyDescent="0.2">
      <c r="G75731"/>
    </row>
    <row r="75732" spans="7:7" x14ac:dyDescent="0.2">
      <c r="G75732"/>
    </row>
    <row r="75733" spans="7:7" x14ac:dyDescent="0.2">
      <c r="G75733"/>
    </row>
    <row r="75734" spans="7:7" x14ac:dyDescent="0.2">
      <c r="G75734"/>
    </row>
    <row r="75735" spans="7:7" x14ac:dyDescent="0.2">
      <c r="G75735"/>
    </row>
    <row r="75736" spans="7:7" x14ac:dyDescent="0.2">
      <c r="G75736"/>
    </row>
    <row r="75737" spans="7:7" x14ac:dyDescent="0.2">
      <c r="G75737"/>
    </row>
    <row r="75738" spans="7:7" x14ac:dyDescent="0.2">
      <c r="G75738"/>
    </row>
    <row r="75739" spans="7:7" x14ac:dyDescent="0.2">
      <c r="G75739"/>
    </row>
    <row r="75740" spans="7:7" x14ac:dyDescent="0.2">
      <c r="G75740"/>
    </row>
    <row r="75741" spans="7:7" x14ac:dyDescent="0.2">
      <c r="G75741"/>
    </row>
    <row r="75742" spans="7:7" x14ac:dyDescent="0.2">
      <c r="G75742"/>
    </row>
    <row r="75743" spans="7:7" x14ac:dyDescent="0.2">
      <c r="G75743"/>
    </row>
    <row r="75744" spans="7:7" x14ac:dyDescent="0.2">
      <c r="G75744"/>
    </row>
    <row r="75745" spans="7:7" x14ac:dyDescent="0.2">
      <c r="G75745"/>
    </row>
    <row r="75746" spans="7:7" x14ac:dyDescent="0.2">
      <c r="G75746"/>
    </row>
    <row r="75747" spans="7:7" x14ac:dyDescent="0.2">
      <c r="G75747"/>
    </row>
    <row r="75748" spans="7:7" x14ac:dyDescent="0.2">
      <c r="G75748"/>
    </row>
    <row r="75749" spans="7:7" x14ac:dyDescent="0.2">
      <c r="G75749"/>
    </row>
    <row r="75750" spans="7:7" x14ac:dyDescent="0.2">
      <c r="G75750"/>
    </row>
    <row r="75751" spans="7:7" x14ac:dyDescent="0.2">
      <c r="G75751"/>
    </row>
    <row r="75752" spans="7:7" x14ac:dyDescent="0.2">
      <c r="G75752"/>
    </row>
    <row r="75753" spans="7:7" x14ac:dyDescent="0.2">
      <c r="G75753"/>
    </row>
    <row r="75754" spans="7:7" x14ac:dyDescent="0.2">
      <c r="G75754"/>
    </row>
    <row r="75755" spans="7:7" x14ac:dyDescent="0.2">
      <c r="G75755"/>
    </row>
    <row r="75756" spans="7:7" x14ac:dyDescent="0.2">
      <c r="G75756"/>
    </row>
    <row r="75757" spans="7:7" x14ac:dyDescent="0.2">
      <c r="G75757"/>
    </row>
    <row r="75758" spans="7:7" x14ac:dyDescent="0.2">
      <c r="G75758"/>
    </row>
    <row r="75759" spans="7:7" x14ac:dyDescent="0.2">
      <c r="G75759"/>
    </row>
    <row r="75760" spans="7:7" x14ac:dyDescent="0.2">
      <c r="G75760"/>
    </row>
    <row r="75761" spans="7:7" x14ac:dyDescent="0.2">
      <c r="G75761"/>
    </row>
    <row r="75762" spans="7:7" x14ac:dyDescent="0.2">
      <c r="G75762"/>
    </row>
    <row r="75763" spans="7:7" x14ac:dyDescent="0.2">
      <c r="G75763"/>
    </row>
    <row r="75764" spans="7:7" x14ac:dyDescent="0.2">
      <c r="G75764"/>
    </row>
    <row r="75765" spans="7:7" x14ac:dyDescent="0.2">
      <c r="G75765"/>
    </row>
    <row r="75766" spans="7:7" x14ac:dyDescent="0.2">
      <c r="G75766"/>
    </row>
    <row r="75767" spans="7:7" x14ac:dyDescent="0.2">
      <c r="G75767"/>
    </row>
    <row r="75768" spans="7:7" x14ac:dyDescent="0.2">
      <c r="G75768"/>
    </row>
    <row r="75769" spans="7:7" x14ac:dyDescent="0.2">
      <c r="G75769"/>
    </row>
    <row r="75770" spans="7:7" x14ac:dyDescent="0.2">
      <c r="G75770"/>
    </row>
    <row r="75771" spans="7:7" x14ac:dyDescent="0.2">
      <c r="G75771"/>
    </row>
    <row r="75772" spans="7:7" x14ac:dyDescent="0.2">
      <c r="G75772"/>
    </row>
    <row r="75773" spans="7:7" x14ac:dyDescent="0.2">
      <c r="G75773"/>
    </row>
    <row r="75774" spans="7:7" x14ac:dyDescent="0.2">
      <c r="G75774"/>
    </row>
    <row r="75775" spans="7:7" x14ac:dyDescent="0.2">
      <c r="G75775"/>
    </row>
    <row r="75776" spans="7:7" x14ac:dyDescent="0.2">
      <c r="G75776"/>
    </row>
    <row r="75777" spans="7:7" x14ac:dyDescent="0.2">
      <c r="G75777"/>
    </row>
    <row r="75778" spans="7:7" x14ac:dyDescent="0.2">
      <c r="G75778"/>
    </row>
    <row r="75779" spans="7:7" x14ac:dyDescent="0.2">
      <c r="G75779"/>
    </row>
    <row r="75780" spans="7:7" x14ac:dyDescent="0.2">
      <c r="G75780"/>
    </row>
    <row r="75781" spans="7:7" x14ac:dyDescent="0.2">
      <c r="G75781"/>
    </row>
    <row r="75782" spans="7:7" x14ac:dyDescent="0.2">
      <c r="G75782"/>
    </row>
    <row r="75783" spans="7:7" x14ac:dyDescent="0.2">
      <c r="G75783"/>
    </row>
    <row r="75784" spans="7:7" x14ac:dyDescent="0.2">
      <c r="G75784"/>
    </row>
    <row r="75785" spans="7:7" x14ac:dyDescent="0.2">
      <c r="G75785"/>
    </row>
    <row r="75786" spans="7:7" x14ac:dyDescent="0.2">
      <c r="G75786"/>
    </row>
    <row r="75787" spans="7:7" x14ac:dyDescent="0.2">
      <c r="G75787"/>
    </row>
    <row r="75788" spans="7:7" x14ac:dyDescent="0.2">
      <c r="G75788"/>
    </row>
    <row r="75789" spans="7:7" x14ac:dyDescent="0.2">
      <c r="G75789"/>
    </row>
    <row r="75790" spans="7:7" x14ac:dyDescent="0.2">
      <c r="G75790"/>
    </row>
    <row r="75791" spans="7:7" x14ac:dyDescent="0.2">
      <c r="G75791"/>
    </row>
    <row r="75792" spans="7:7" x14ac:dyDescent="0.2">
      <c r="G75792"/>
    </row>
    <row r="75793" spans="7:7" x14ac:dyDescent="0.2">
      <c r="G75793"/>
    </row>
    <row r="75794" spans="7:7" x14ac:dyDescent="0.2">
      <c r="G75794"/>
    </row>
    <row r="75795" spans="7:7" x14ac:dyDescent="0.2">
      <c r="G75795"/>
    </row>
    <row r="75796" spans="7:7" x14ac:dyDescent="0.2">
      <c r="G75796"/>
    </row>
    <row r="75797" spans="7:7" x14ac:dyDescent="0.2">
      <c r="G75797"/>
    </row>
    <row r="75798" spans="7:7" x14ac:dyDescent="0.2">
      <c r="G75798"/>
    </row>
    <row r="75799" spans="7:7" x14ac:dyDescent="0.2">
      <c r="G75799"/>
    </row>
    <row r="75800" spans="7:7" x14ac:dyDescent="0.2">
      <c r="G75800"/>
    </row>
    <row r="75801" spans="7:7" x14ac:dyDescent="0.2">
      <c r="G75801"/>
    </row>
    <row r="75802" spans="7:7" x14ac:dyDescent="0.2">
      <c r="G75802"/>
    </row>
    <row r="75803" spans="7:7" x14ac:dyDescent="0.2">
      <c r="G75803"/>
    </row>
    <row r="75804" spans="7:7" x14ac:dyDescent="0.2">
      <c r="G75804"/>
    </row>
    <row r="75805" spans="7:7" x14ac:dyDescent="0.2">
      <c r="G75805"/>
    </row>
    <row r="75806" spans="7:7" x14ac:dyDescent="0.2">
      <c r="G75806"/>
    </row>
    <row r="75807" spans="7:7" x14ac:dyDescent="0.2">
      <c r="G75807"/>
    </row>
    <row r="75808" spans="7:7" x14ac:dyDescent="0.2">
      <c r="G75808"/>
    </row>
    <row r="75809" spans="7:7" x14ac:dyDescent="0.2">
      <c r="G75809"/>
    </row>
    <row r="75810" spans="7:7" x14ac:dyDescent="0.2">
      <c r="G75810"/>
    </row>
    <row r="75811" spans="7:7" x14ac:dyDescent="0.2">
      <c r="G75811"/>
    </row>
    <row r="75812" spans="7:7" x14ac:dyDescent="0.2">
      <c r="G75812"/>
    </row>
    <row r="75813" spans="7:7" x14ac:dyDescent="0.2">
      <c r="G75813"/>
    </row>
    <row r="75814" spans="7:7" x14ac:dyDescent="0.2">
      <c r="G75814"/>
    </row>
    <row r="75815" spans="7:7" x14ac:dyDescent="0.2">
      <c r="G75815"/>
    </row>
    <row r="75816" spans="7:7" x14ac:dyDescent="0.2">
      <c r="G75816"/>
    </row>
    <row r="75817" spans="7:7" x14ac:dyDescent="0.2">
      <c r="G75817"/>
    </row>
    <row r="75818" spans="7:7" x14ac:dyDescent="0.2">
      <c r="G75818"/>
    </row>
    <row r="75819" spans="7:7" x14ac:dyDescent="0.2">
      <c r="G75819"/>
    </row>
    <row r="75820" spans="7:7" x14ac:dyDescent="0.2">
      <c r="G75820"/>
    </row>
    <row r="75821" spans="7:7" x14ac:dyDescent="0.2">
      <c r="G75821"/>
    </row>
    <row r="75822" spans="7:7" x14ac:dyDescent="0.2">
      <c r="G75822"/>
    </row>
    <row r="75823" spans="7:7" x14ac:dyDescent="0.2">
      <c r="G75823"/>
    </row>
    <row r="75824" spans="7:7" x14ac:dyDescent="0.2">
      <c r="G75824"/>
    </row>
    <row r="75825" spans="7:7" x14ac:dyDescent="0.2">
      <c r="G75825"/>
    </row>
    <row r="75826" spans="7:7" x14ac:dyDescent="0.2">
      <c r="G75826"/>
    </row>
    <row r="75827" spans="7:7" x14ac:dyDescent="0.2">
      <c r="G75827"/>
    </row>
    <row r="75828" spans="7:7" x14ac:dyDescent="0.2">
      <c r="G75828"/>
    </row>
    <row r="75829" spans="7:7" x14ac:dyDescent="0.2">
      <c r="G75829"/>
    </row>
    <row r="75830" spans="7:7" x14ac:dyDescent="0.2">
      <c r="G75830"/>
    </row>
    <row r="75831" spans="7:7" x14ac:dyDescent="0.2">
      <c r="G75831"/>
    </row>
    <row r="75832" spans="7:7" x14ac:dyDescent="0.2">
      <c r="G75832"/>
    </row>
    <row r="75833" spans="7:7" x14ac:dyDescent="0.2">
      <c r="G75833"/>
    </row>
    <row r="75834" spans="7:7" x14ac:dyDescent="0.2">
      <c r="G75834"/>
    </row>
    <row r="75835" spans="7:7" x14ac:dyDescent="0.2">
      <c r="G75835"/>
    </row>
    <row r="75836" spans="7:7" x14ac:dyDescent="0.2">
      <c r="G75836"/>
    </row>
    <row r="75837" spans="7:7" x14ac:dyDescent="0.2">
      <c r="G75837"/>
    </row>
    <row r="75838" spans="7:7" x14ac:dyDescent="0.2">
      <c r="G75838"/>
    </row>
    <row r="75839" spans="7:7" x14ac:dyDescent="0.2">
      <c r="G75839"/>
    </row>
    <row r="75840" spans="7:7" x14ac:dyDescent="0.2">
      <c r="G75840"/>
    </row>
    <row r="75841" spans="7:7" x14ac:dyDescent="0.2">
      <c r="G75841"/>
    </row>
    <row r="75842" spans="7:7" x14ac:dyDescent="0.2">
      <c r="G75842"/>
    </row>
    <row r="75843" spans="7:7" x14ac:dyDescent="0.2">
      <c r="G75843"/>
    </row>
    <row r="75844" spans="7:7" x14ac:dyDescent="0.2">
      <c r="G75844"/>
    </row>
    <row r="75845" spans="7:7" x14ac:dyDescent="0.2">
      <c r="G75845"/>
    </row>
    <row r="75846" spans="7:7" x14ac:dyDescent="0.2">
      <c r="G75846"/>
    </row>
    <row r="75847" spans="7:7" x14ac:dyDescent="0.2">
      <c r="G75847"/>
    </row>
    <row r="75848" spans="7:7" x14ac:dyDescent="0.2">
      <c r="G75848"/>
    </row>
    <row r="75849" spans="7:7" x14ac:dyDescent="0.2">
      <c r="G75849"/>
    </row>
    <row r="75850" spans="7:7" x14ac:dyDescent="0.2">
      <c r="G75850"/>
    </row>
    <row r="75851" spans="7:7" x14ac:dyDescent="0.2">
      <c r="G75851"/>
    </row>
    <row r="75852" spans="7:7" x14ac:dyDescent="0.2">
      <c r="G75852"/>
    </row>
    <row r="75853" spans="7:7" x14ac:dyDescent="0.2">
      <c r="G75853"/>
    </row>
    <row r="75854" spans="7:7" x14ac:dyDescent="0.2">
      <c r="G75854"/>
    </row>
    <row r="75855" spans="7:7" x14ac:dyDescent="0.2">
      <c r="G75855"/>
    </row>
    <row r="75856" spans="7:7" x14ac:dyDescent="0.2">
      <c r="G75856"/>
    </row>
    <row r="75857" spans="7:7" x14ac:dyDescent="0.2">
      <c r="G75857"/>
    </row>
    <row r="75858" spans="7:7" x14ac:dyDescent="0.2">
      <c r="G75858"/>
    </row>
    <row r="75859" spans="7:7" x14ac:dyDescent="0.2">
      <c r="G75859"/>
    </row>
    <row r="75860" spans="7:7" x14ac:dyDescent="0.2">
      <c r="G75860"/>
    </row>
    <row r="75861" spans="7:7" x14ac:dyDescent="0.2">
      <c r="G75861"/>
    </row>
    <row r="75862" spans="7:7" x14ac:dyDescent="0.2">
      <c r="G75862"/>
    </row>
    <row r="75863" spans="7:7" x14ac:dyDescent="0.2">
      <c r="G75863"/>
    </row>
    <row r="75864" spans="7:7" x14ac:dyDescent="0.2">
      <c r="G75864"/>
    </row>
    <row r="75865" spans="7:7" x14ac:dyDescent="0.2">
      <c r="G75865"/>
    </row>
    <row r="75866" spans="7:7" x14ac:dyDescent="0.2">
      <c r="G75866"/>
    </row>
    <row r="75867" spans="7:7" x14ac:dyDescent="0.2">
      <c r="G75867"/>
    </row>
    <row r="75868" spans="7:7" x14ac:dyDescent="0.2">
      <c r="G75868"/>
    </row>
    <row r="75869" spans="7:7" x14ac:dyDescent="0.2">
      <c r="G75869"/>
    </row>
    <row r="75870" spans="7:7" x14ac:dyDescent="0.2">
      <c r="G75870"/>
    </row>
    <row r="75871" spans="7:7" x14ac:dyDescent="0.2">
      <c r="G75871"/>
    </row>
    <row r="75872" spans="7:7" x14ac:dyDescent="0.2">
      <c r="G75872"/>
    </row>
    <row r="75873" spans="7:7" x14ac:dyDescent="0.2">
      <c r="G75873"/>
    </row>
    <row r="75874" spans="7:7" x14ac:dyDescent="0.2">
      <c r="G75874"/>
    </row>
    <row r="75875" spans="7:7" x14ac:dyDescent="0.2">
      <c r="G75875"/>
    </row>
    <row r="75876" spans="7:7" x14ac:dyDescent="0.2">
      <c r="G75876"/>
    </row>
    <row r="75877" spans="7:7" x14ac:dyDescent="0.2">
      <c r="G75877"/>
    </row>
    <row r="75878" spans="7:7" x14ac:dyDescent="0.2">
      <c r="G75878"/>
    </row>
    <row r="75879" spans="7:7" x14ac:dyDescent="0.2">
      <c r="G75879"/>
    </row>
    <row r="75880" spans="7:7" x14ac:dyDescent="0.2">
      <c r="G75880"/>
    </row>
    <row r="75881" spans="7:7" x14ac:dyDescent="0.2">
      <c r="G75881"/>
    </row>
    <row r="75882" spans="7:7" x14ac:dyDescent="0.2">
      <c r="G75882"/>
    </row>
    <row r="75883" spans="7:7" x14ac:dyDescent="0.2">
      <c r="G75883"/>
    </row>
    <row r="75884" spans="7:7" x14ac:dyDescent="0.2">
      <c r="G75884"/>
    </row>
    <row r="75885" spans="7:7" x14ac:dyDescent="0.2">
      <c r="G75885"/>
    </row>
    <row r="75886" spans="7:7" x14ac:dyDescent="0.2">
      <c r="G75886"/>
    </row>
    <row r="75887" spans="7:7" x14ac:dyDescent="0.2">
      <c r="G75887"/>
    </row>
    <row r="75888" spans="7:7" x14ac:dyDescent="0.2">
      <c r="G75888"/>
    </row>
    <row r="75889" spans="7:7" x14ac:dyDescent="0.2">
      <c r="G75889"/>
    </row>
    <row r="75890" spans="7:7" x14ac:dyDescent="0.2">
      <c r="G75890"/>
    </row>
    <row r="75891" spans="7:7" x14ac:dyDescent="0.2">
      <c r="G75891"/>
    </row>
    <row r="75892" spans="7:7" x14ac:dyDescent="0.2">
      <c r="G75892"/>
    </row>
    <row r="75893" spans="7:7" x14ac:dyDescent="0.2">
      <c r="G75893"/>
    </row>
    <row r="75894" spans="7:7" x14ac:dyDescent="0.2">
      <c r="G75894"/>
    </row>
    <row r="75895" spans="7:7" x14ac:dyDescent="0.2">
      <c r="G75895"/>
    </row>
    <row r="75896" spans="7:7" x14ac:dyDescent="0.2">
      <c r="G75896"/>
    </row>
    <row r="75897" spans="7:7" x14ac:dyDescent="0.2">
      <c r="G75897"/>
    </row>
    <row r="75898" spans="7:7" x14ac:dyDescent="0.2">
      <c r="G75898"/>
    </row>
    <row r="75899" spans="7:7" x14ac:dyDescent="0.2">
      <c r="G75899"/>
    </row>
    <row r="75900" spans="7:7" x14ac:dyDescent="0.2">
      <c r="G75900"/>
    </row>
    <row r="75901" spans="7:7" x14ac:dyDescent="0.2">
      <c r="G75901"/>
    </row>
    <row r="75902" spans="7:7" x14ac:dyDescent="0.2">
      <c r="G75902"/>
    </row>
    <row r="75903" spans="7:7" x14ac:dyDescent="0.2">
      <c r="G75903"/>
    </row>
    <row r="75904" spans="7:7" x14ac:dyDescent="0.2">
      <c r="G75904"/>
    </row>
    <row r="75905" spans="7:7" x14ac:dyDescent="0.2">
      <c r="G75905"/>
    </row>
    <row r="75906" spans="7:7" x14ac:dyDescent="0.2">
      <c r="G75906"/>
    </row>
    <row r="75907" spans="7:7" x14ac:dyDescent="0.2">
      <c r="G75907"/>
    </row>
    <row r="75908" spans="7:7" x14ac:dyDescent="0.2">
      <c r="G75908"/>
    </row>
    <row r="75909" spans="7:7" x14ac:dyDescent="0.2">
      <c r="G75909"/>
    </row>
    <row r="75910" spans="7:7" x14ac:dyDescent="0.2">
      <c r="G75910"/>
    </row>
    <row r="75911" spans="7:7" x14ac:dyDescent="0.2">
      <c r="G75911"/>
    </row>
    <row r="75912" spans="7:7" x14ac:dyDescent="0.2">
      <c r="G75912"/>
    </row>
    <row r="75913" spans="7:7" x14ac:dyDescent="0.2">
      <c r="G75913"/>
    </row>
    <row r="75914" spans="7:7" x14ac:dyDescent="0.2">
      <c r="G75914"/>
    </row>
    <row r="75915" spans="7:7" x14ac:dyDescent="0.2">
      <c r="G75915"/>
    </row>
    <row r="75916" spans="7:7" x14ac:dyDescent="0.2">
      <c r="G75916"/>
    </row>
    <row r="75917" spans="7:7" x14ac:dyDescent="0.2">
      <c r="G75917"/>
    </row>
    <row r="75918" spans="7:7" x14ac:dyDescent="0.2">
      <c r="G75918"/>
    </row>
    <row r="75919" spans="7:7" x14ac:dyDescent="0.2">
      <c r="G75919"/>
    </row>
    <row r="75920" spans="7:7" x14ac:dyDescent="0.2">
      <c r="G75920"/>
    </row>
    <row r="75921" spans="7:7" x14ac:dyDescent="0.2">
      <c r="G75921"/>
    </row>
    <row r="75922" spans="7:7" x14ac:dyDescent="0.2">
      <c r="G75922"/>
    </row>
    <row r="75923" spans="7:7" x14ac:dyDescent="0.2">
      <c r="G75923"/>
    </row>
    <row r="75924" spans="7:7" x14ac:dyDescent="0.2">
      <c r="G75924"/>
    </row>
    <row r="75925" spans="7:7" x14ac:dyDescent="0.2">
      <c r="G75925"/>
    </row>
    <row r="75926" spans="7:7" x14ac:dyDescent="0.2">
      <c r="G75926"/>
    </row>
    <row r="75927" spans="7:7" x14ac:dyDescent="0.2">
      <c r="G75927"/>
    </row>
    <row r="75928" spans="7:7" x14ac:dyDescent="0.2">
      <c r="G75928"/>
    </row>
    <row r="75929" spans="7:7" x14ac:dyDescent="0.2">
      <c r="G75929"/>
    </row>
    <row r="75930" spans="7:7" x14ac:dyDescent="0.2">
      <c r="G75930"/>
    </row>
    <row r="75931" spans="7:7" x14ac:dyDescent="0.2">
      <c r="G75931"/>
    </row>
    <row r="75932" spans="7:7" x14ac:dyDescent="0.2">
      <c r="G75932"/>
    </row>
    <row r="75933" spans="7:7" x14ac:dyDescent="0.2">
      <c r="G75933"/>
    </row>
    <row r="75934" spans="7:7" x14ac:dyDescent="0.2">
      <c r="G75934"/>
    </row>
    <row r="75935" spans="7:7" x14ac:dyDescent="0.2">
      <c r="G75935"/>
    </row>
    <row r="75936" spans="7:7" x14ac:dyDescent="0.2">
      <c r="G75936"/>
    </row>
    <row r="75937" spans="7:7" x14ac:dyDescent="0.2">
      <c r="G75937"/>
    </row>
    <row r="75938" spans="7:7" x14ac:dyDescent="0.2">
      <c r="G75938"/>
    </row>
    <row r="75939" spans="7:7" x14ac:dyDescent="0.2">
      <c r="G75939"/>
    </row>
    <row r="75940" spans="7:7" x14ac:dyDescent="0.2">
      <c r="G75940"/>
    </row>
    <row r="75941" spans="7:7" x14ac:dyDescent="0.2">
      <c r="G75941"/>
    </row>
    <row r="75942" spans="7:7" x14ac:dyDescent="0.2">
      <c r="G75942"/>
    </row>
    <row r="75943" spans="7:7" x14ac:dyDescent="0.2">
      <c r="G75943"/>
    </row>
    <row r="75944" spans="7:7" x14ac:dyDescent="0.2">
      <c r="G75944"/>
    </row>
    <row r="75945" spans="7:7" x14ac:dyDescent="0.2">
      <c r="G75945"/>
    </row>
    <row r="75946" spans="7:7" x14ac:dyDescent="0.2">
      <c r="G75946"/>
    </row>
    <row r="75947" spans="7:7" x14ac:dyDescent="0.2">
      <c r="G75947"/>
    </row>
    <row r="75948" spans="7:7" x14ac:dyDescent="0.2">
      <c r="G75948"/>
    </row>
    <row r="75949" spans="7:7" x14ac:dyDescent="0.2">
      <c r="G75949"/>
    </row>
    <row r="75950" spans="7:7" x14ac:dyDescent="0.2">
      <c r="G75950"/>
    </row>
    <row r="75951" spans="7:7" x14ac:dyDescent="0.2">
      <c r="G75951"/>
    </row>
    <row r="75952" spans="7:7" x14ac:dyDescent="0.2">
      <c r="G75952"/>
    </row>
    <row r="75953" spans="7:7" x14ac:dyDescent="0.2">
      <c r="G75953"/>
    </row>
    <row r="75954" spans="7:7" x14ac:dyDescent="0.2">
      <c r="G75954"/>
    </row>
    <row r="75955" spans="7:7" x14ac:dyDescent="0.2">
      <c r="G75955"/>
    </row>
    <row r="75956" spans="7:7" x14ac:dyDescent="0.2">
      <c r="G75956"/>
    </row>
    <row r="75957" spans="7:7" x14ac:dyDescent="0.2">
      <c r="G75957"/>
    </row>
    <row r="75958" spans="7:7" x14ac:dyDescent="0.2">
      <c r="G75958"/>
    </row>
    <row r="75959" spans="7:7" x14ac:dyDescent="0.2">
      <c r="G75959"/>
    </row>
    <row r="75960" spans="7:7" x14ac:dyDescent="0.2">
      <c r="G75960"/>
    </row>
    <row r="75961" spans="7:7" x14ac:dyDescent="0.2">
      <c r="G75961"/>
    </row>
    <row r="75962" spans="7:7" x14ac:dyDescent="0.2">
      <c r="G75962"/>
    </row>
    <row r="75963" spans="7:7" x14ac:dyDescent="0.2">
      <c r="G75963"/>
    </row>
    <row r="75964" spans="7:7" x14ac:dyDescent="0.2">
      <c r="G75964"/>
    </row>
    <row r="75965" spans="7:7" x14ac:dyDescent="0.2">
      <c r="G75965"/>
    </row>
    <row r="75966" spans="7:7" x14ac:dyDescent="0.2">
      <c r="G75966"/>
    </row>
    <row r="75967" spans="7:7" x14ac:dyDescent="0.2">
      <c r="G75967"/>
    </row>
    <row r="75968" spans="7:7" x14ac:dyDescent="0.2">
      <c r="G75968"/>
    </row>
    <row r="75969" spans="7:7" x14ac:dyDescent="0.2">
      <c r="G75969"/>
    </row>
    <row r="75970" spans="7:7" x14ac:dyDescent="0.2">
      <c r="G75970"/>
    </row>
    <row r="75971" spans="7:7" x14ac:dyDescent="0.2">
      <c r="G75971"/>
    </row>
    <row r="75972" spans="7:7" x14ac:dyDescent="0.2">
      <c r="G75972"/>
    </row>
    <row r="75973" spans="7:7" x14ac:dyDescent="0.2">
      <c r="G75973"/>
    </row>
    <row r="75974" spans="7:7" x14ac:dyDescent="0.2">
      <c r="G75974"/>
    </row>
    <row r="75975" spans="7:7" x14ac:dyDescent="0.2">
      <c r="G75975"/>
    </row>
    <row r="75976" spans="7:7" x14ac:dyDescent="0.2">
      <c r="G75976"/>
    </row>
    <row r="75977" spans="7:7" x14ac:dyDescent="0.2">
      <c r="G75977"/>
    </row>
    <row r="75978" spans="7:7" x14ac:dyDescent="0.2">
      <c r="G75978"/>
    </row>
    <row r="75979" spans="7:7" x14ac:dyDescent="0.2">
      <c r="G75979"/>
    </row>
    <row r="75980" spans="7:7" x14ac:dyDescent="0.2">
      <c r="G75980"/>
    </row>
    <row r="75981" spans="7:7" x14ac:dyDescent="0.2">
      <c r="G75981"/>
    </row>
    <row r="75982" spans="7:7" x14ac:dyDescent="0.2">
      <c r="G75982"/>
    </row>
    <row r="75983" spans="7:7" x14ac:dyDescent="0.2">
      <c r="G75983"/>
    </row>
    <row r="75984" spans="7:7" x14ac:dyDescent="0.2">
      <c r="G75984"/>
    </row>
    <row r="75985" spans="7:7" x14ac:dyDescent="0.2">
      <c r="G75985"/>
    </row>
    <row r="75986" spans="7:7" x14ac:dyDescent="0.2">
      <c r="G75986"/>
    </row>
    <row r="75987" spans="7:7" x14ac:dyDescent="0.2">
      <c r="G75987"/>
    </row>
    <row r="75988" spans="7:7" x14ac:dyDescent="0.2">
      <c r="G75988"/>
    </row>
    <row r="75989" spans="7:7" x14ac:dyDescent="0.2">
      <c r="G75989"/>
    </row>
    <row r="75990" spans="7:7" x14ac:dyDescent="0.2">
      <c r="G75990"/>
    </row>
    <row r="75991" spans="7:7" x14ac:dyDescent="0.2">
      <c r="G75991"/>
    </row>
    <row r="75992" spans="7:7" x14ac:dyDescent="0.2">
      <c r="G75992"/>
    </row>
    <row r="75993" spans="7:7" x14ac:dyDescent="0.2">
      <c r="G75993"/>
    </row>
    <row r="75994" spans="7:7" x14ac:dyDescent="0.2">
      <c r="G75994"/>
    </row>
    <row r="75995" spans="7:7" x14ac:dyDescent="0.2">
      <c r="G75995"/>
    </row>
    <row r="75996" spans="7:7" x14ac:dyDescent="0.2">
      <c r="G75996"/>
    </row>
    <row r="75997" spans="7:7" x14ac:dyDescent="0.2">
      <c r="G75997"/>
    </row>
    <row r="75998" spans="7:7" x14ac:dyDescent="0.2">
      <c r="G75998"/>
    </row>
    <row r="75999" spans="7:7" x14ac:dyDescent="0.2">
      <c r="G75999"/>
    </row>
    <row r="76000" spans="7:7" x14ac:dyDescent="0.2">
      <c r="G76000"/>
    </row>
    <row r="76001" spans="7:7" x14ac:dyDescent="0.2">
      <c r="G76001"/>
    </row>
    <row r="76002" spans="7:7" x14ac:dyDescent="0.2">
      <c r="G76002"/>
    </row>
    <row r="76003" spans="7:7" x14ac:dyDescent="0.2">
      <c r="G76003"/>
    </row>
    <row r="76004" spans="7:7" x14ac:dyDescent="0.2">
      <c r="G76004"/>
    </row>
    <row r="76005" spans="7:7" x14ac:dyDescent="0.2">
      <c r="G76005"/>
    </row>
    <row r="76006" spans="7:7" x14ac:dyDescent="0.2">
      <c r="G76006"/>
    </row>
    <row r="76007" spans="7:7" x14ac:dyDescent="0.2">
      <c r="G76007"/>
    </row>
    <row r="76008" spans="7:7" x14ac:dyDescent="0.2">
      <c r="G76008"/>
    </row>
    <row r="76009" spans="7:7" x14ac:dyDescent="0.2">
      <c r="G76009"/>
    </row>
    <row r="76010" spans="7:7" x14ac:dyDescent="0.2">
      <c r="G76010"/>
    </row>
    <row r="76011" spans="7:7" x14ac:dyDescent="0.2">
      <c r="G76011"/>
    </row>
    <row r="76012" spans="7:7" x14ac:dyDescent="0.2">
      <c r="G76012"/>
    </row>
    <row r="76013" spans="7:7" x14ac:dyDescent="0.2">
      <c r="G76013"/>
    </row>
    <row r="76014" spans="7:7" x14ac:dyDescent="0.2">
      <c r="G76014"/>
    </row>
    <row r="76015" spans="7:7" x14ac:dyDescent="0.2">
      <c r="G76015"/>
    </row>
    <row r="76016" spans="7:7" x14ac:dyDescent="0.2">
      <c r="G76016"/>
    </row>
    <row r="76017" spans="7:7" x14ac:dyDescent="0.2">
      <c r="G76017"/>
    </row>
    <row r="76018" spans="7:7" x14ac:dyDescent="0.2">
      <c r="G76018"/>
    </row>
    <row r="76019" spans="7:7" x14ac:dyDescent="0.2">
      <c r="G76019"/>
    </row>
    <row r="76020" spans="7:7" x14ac:dyDescent="0.2">
      <c r="G76020"/>
    </row>
    <row r="76021" spans="7:7" x14ac:dyDescent="0.2">
      <c r="G76021"/>
    </row>
    <row r="76022" spans="7:7" x14ac:dyDescent="0.2">
      <c r="G76022"/>
    </row>
    <row r="76023" spans="7:7" x14ac:dyDescent="0.2">
      <c r="G76023"/>
    </row>
    <row r="76024" spans="7:7" x14ac:dyDescent="0.2">
      <c r="G76024"/>
    </row>
    <row r="76025" spans="7:7" x14ac:dyDescent="0.2">
      <c r="G76025"/>
    </row>
    <row r="76026" spans="7:7" x14ac:dyDescent="0.2">
      <c r="G76026"/>
    </row>
    <row r="76027" spans="7:7" x14ac:dyDescent="0.2">
      <c r="G76027"/>
    </row>
    <row r="76028" spans="7:7" x14ac:dyDescent="0.2">
      <c r="G76028"/>
    </row>
    <row r="76029" spans="7:7" x14ac:dyDescent="0.2">
      <c r="G76029"/>
    </row>
    <row r="76030" spans="7:7" x14ac:dyDescent="0.2">
      <c r="G76030"/>
    </row>
    <row r="76031" spans="7:7" x14ac:dyDescent="0.2">
      <c r="G76031"/>
    </row>
    <row r="76032" spans="7:7" x14ac:dyDescent="0.2">
      <c r="G76032"/>
    </row>
    <row r="76033" spans="7:7" x14ac:dyDescent="0.2">
      <c r="G76033"/>
    </row>
    <row r="76034" spans="7:7" x14ac:dyDescent="0.2">
      <c r="G76034"/>
    </row>
    <row r="76035" spans="7:7" x14ac:dyDescent="0.2">
      <c r="G76035"/>
    </row>
    <row r="76036" spans="7:7" x14ac:dyDescent="0.2">
      <c r="G76036"/>
    </row>
    <row r="76037" spans="7:7" x14ac:dyDescent="0.2">
      <c r="G76037"/>
    </row>
    <row r="76038" spans="7:7" x14ac:dyDescent="0.2">
      <c r="G76038"/>
    </row>
    <row r="76039" spans="7:7" x14ac:dyDescent="0.2">
      <c r="G76039"/>
    </row>
    <row r="76040" spans="7:7" x14ac:dyDescent="0.2">
      <c r="G76040"/>
    </row>
    <row r="76041" spans="7:7" x14ac:dyDescent="0.2">
      <c r="G76041"/>
    </row>
    <row r="76042" spans="7:7" x14ac:dyDescent="0.2">
      <c r="G76042"/>
    </row>
    <row r="76043" spans="7:7" x14ac:dyDescent="0.2">
      <c r="G76043"/>
    </row>
    <row r="76044" spans="7:7" x14ac:dyDescent="0.2">
      <c r="G76044"/>
    </row>
    <row r="76045" spans="7:7" x14ac:dyDescent="0.2">
      <c r="G76045"/>
    </row>
    <row r="76046" spans="7:7" x14ac:dyDescent="0.2">
      <c r="G76046"/>
    </row>
    <row r="76047" spans="7:7" x14ac:dyDescent="0.2">
      <c r="G76047"/>
    </row>
    <row r="76048" spans="7:7" x14ac:dyDescent="0.2">
      <c r="G76048"/>
    </row>
    <row r="76049" spans="7:7" x14ac:dyDescent="0.2">
      <c r="G76049"/>
    </row>
    <row r="76050" spans="7:7" x14ac:dyDescent="0.2">
      <c r="G76050"/>
    </row>
    <row r="76051" spans="7:7" x14ac:dyDescent="0.2">
      <c r="G76051"/>
    </row>
    <row r="76052" spans="7:7" x14ac:dyDescent="0.2">
      <c r="G76052"/>
    </row>
    <row r="76053" spans="7:7" x14ac:dyDescent="0.2">
      <c r="G76053"/>
    </row>
    <row r="76054" spans="7:7" x14ac:dyDescent="0.2">
      <c r="G76054"/>
    </row>
    <row r="76055" spans="7:7" x14ac:dyDescent="0.2">
      <c r="G76055"/>
    </row>
    <row r="76056" spans="7:7" x14ac:dyDescent="0.2">
      <c r="G76056"/>
    </row>
    <row r="76057" spans="7:7" x14ac:dyDescent="0.2">
      <c r="G76057"/>
    </row>
    <row r="76058" spans="7:7" x14ac:dyDescent="0.2">
      <c r="G76058"/>
    </row>
    <row r="76059" spans="7:7" x14ac:dyDescent="0.2">
      <c r="G76059"/>
    </row>
    <row r="76060" spans="7:7" x14ac:dyDescent="0.2">
      <c r="G76060"/>
    </row>
    <row r="76061" spans="7:7" x14ac:dyDescent="0.2">
      <c r="G76061"/>
    </row>
    <row r="76062" spans="7:7" x14ac:dyDescent="0.2">
      <c r="G76062"/>
    </row>
    <row r="76063" spans="7:7" x14ac:dyDescent="0.2">
      <c r="G76063"/>
    </row>
    <row r="76064" spans="7:7" x14ac:dyDescent="0.2">
      <c r="G76064"/>
    </row>
    <row r="76065" spans="7:7" x14ac:dyDescent="0.2">
      <c r="G76065"/>
    </row>
    <row r="76066" spans="7:7" x14ac:dyDescent="0.2">
      <c r="G76066"/>
    </row>
    <row r="76067" spans="7:7" x14ac:dyDescent="0.2">
      <c r="G76067"/>
    </row>
    <row r="76068" spans="7:7" x14ac:dyDescent="0.2">
      <c r="G76068"/>
    </row>
    <row r="76069" spans="7:7" x14ac:dyDescent="0.2">
      <c r="G76069"/>
    </row>
    <row r="76070" spans="7:7" x14ac:dyDescent="0.2">
      <c r="G76070"/>
    </row>
    <row r="76071" spans="7:7" x14ac:dyDescent="0.2">
      <c r="G76071"/>
    </row>
    <row r="76072" spans="7:7" x14ac:dyDescent="0.2">
      <c r="G76072"/>
    </row>
    <row r="76073" spans="7:7" x14ac:dyDescent="0.2">
      <c r="G76073"/>
    </row>
    <row r="76074" spans="7:7" x14ac:dyDescent="0.2">
      <c r="G76074"/>
    </row>
    <row r="76075" spans="7:7" x14ac:dyDescent="0.2">
      <c r="G76075"/>
    </row>
    <row r="76076" spans="7:7" x14ac:dyDescent="0.2">
      <c r="G76076"/>
    </row>
    <row r="76077" spans="7:7" x14ac:dyDescent="0.2">
      <c r="G76077"/>
    </row>
    <row r="76078" spans="7:7" x14ac:dyDescent="0.2">
      <c r="G76078"/>
    </row>
    <row r="76079" spans="7:7" x14ac:dyDescent="0.2">
      <c r="G76079"/>
    </row>
    <row r="76080" spans="7:7" x14ac:dyDescent="0.2">
      <c r="G76080"/>
    </row>
    <row r="76081" spans="7:7" x14ac:dyDescent="0.2">
      <c r="G76081"/>
    </row>
    <row r="76082" spans="7:7" x14ac:dyDescent="0.2">
      <c r="G76082"/>
    </row>
    <row r="76083" spans="7:7" x14ac:dyDescent="0.2">
      <c r="G76083"/>
    </row>
    <row r="76084" spans="7:7" x14ac:dyDescent="0.2">
      <c r="G76084"/>
    </row>
    <row r="76085" spans="7:7" x14ac:dyDescent="0.2">
      <c r="G76085"/>
    </row>
    <row r="76086" spans="7:7" x14ac:dyDescent="0.2">
      <c r="G76086"/>
    </row>
    <row r="76087" spans="7:7" x14ac:dyDescent="0.2">
      <c r="G76087"/>
    </row>
    <row r="76088" spans="7:7" x14ac:dyDescent="0.2">
      <c r="G76088"/>
    </row>
    <row r="76089" spans="7:7" x14ac:dyDescent="0.2">
      <c r="G76089"/>
    </row>
    <row r="76090" spans="7:7" x14ac:dyDescent="0.2">
      <c r="G76090"/>
    </row>
    <row r="76091" spans="7:7" x14ac:dyDescent="0.2">
      <c r="G76091"/>
    </row>
    <row r="76092" spans="7:7" x14ac:dyDescent="0.2">
      <c r="G76092"/>
    </row>
    <row r="76093" spans="7:7" x14ac:dyDescent="0.2">
      <c r="G76093"/>
    </row>
    <row r="76094" spans="7:7" x14ac:dyDescent="0.2">
      <c r="G76094"/>
    </row>
    <row r="76095" spans="7:7" x14ac:dyDescent="0.2">
      <c r="G76095"/>
    </row>
    <row r="76096" spans="7:7" x14ac:dyDescent="0.2">
      <c r="G76096"/>
    </row>
    <row r="76097" spans="7:7" x14ac:dyDescent="0.2">
      <c r="G76097"/>
    </row>
    <row r="76098" spans="7:7" x14ac:dyDescent="0.2">
      <c r="G76098"/>
    </row>
    <row r="76099" spans="7:7" x14ac:dyDescent="0.2">
      <c r="G76099"/>
    </row>
    <row r="76100" spans="7:7" x14ac:dyDescent="0.2">
      <c r="G76100"/>
    </row>
    <row r="76101" spans="7:7" x14ac:dyDescent="0.2">
      <c r="G76101"/>
    </row>
    <row r="76102" spans="7:7" x14ac:dyDescent="0.2">
      <c r="G76102"/>
    </row>
    <row r="76103" spans="7:7" x14ac:dyDescent="0.2">
      <c r="G76103"/>
    </row>
    <row r="76104" spans="7:7" x14ac:dyDescent="0.2">
      <c r="G76104"/>
    </row>
    <row r="76105" spans="7:7" x14ac:dyDescent="0.2">
      <c r="G76105"/>
    </row>
    <row r="76106" spans="7:7" x14ac:dyDescent="0.2">
      <c r="G76106"/>
    </row>
    <row r="76107" spans="7:7" x14ac:dyDescent="0.2">
      <c r="G76107"/>
    </row>
    <row r="76108" spans="7:7" x14ac:dyDescent="0.2">
      <c r="G76108"/>
    </row>
    <row r="76109" spans="7:7" x14ac:dyDescent="0.2">
      <c r="G76109"/>
    </row>
    <row r="76110" spans="7:7" x14ac:dyDescent="0.2">
      <c r="G76110"/>
    </row>
    <row r="76111" spans="7:7" x14ac:dyDescent="0.2">
      <c r="G76111"/>
    </row>
    <row r="76112" spans="7:7" x14ac:dyDescent="0.2">
      <c r="G76112"/>
    </row>
    <row r="76113" spans="7:7" x14ac:dyDescent="0.2">
      <c r="G76113"/>
    </row>
    <row r="76114" spans="7:7" x14ac:dyDescent="0.2">
      <c r="G76114"/>
    </row>
    <row r="76115" spans="7:7" x14ac:dyDescent="0.2">
      <c r="G76115"/>
    </row>
    <row r="76116" spans="7:7" x14ac:dyDescent="0.2">
      <c r="G76116"/>
    </row>
    <row r="76117" spans="7:7" x14ac:dyDescent="0.2">
      <c r="G76117"/>
    </row>
    <row r="76118" spans="7:7" x14ac:dyDescent="0.2">
      <c r="G76118"/>
    </row>
    <row r="76119" spans="7:7" x14ac:dyDescent="0.2">
      <c r="G76119"/>
    </row>
    <row r="76120" spans="7:7" x14ac:dyDescent="0.2">
      <c r="G76120"/>
    </row>
    <row r="76121" spans="7:7" x14ac:dyDescent="0.2">
      <c r="G76121"/>
    </row>
    <row r="76122" spans="7:7" x14ac:dyDescent="0.2">
      <c r="G76122"/>
    </row>
    <row r="76123" spans="7:7" x14ac:dyDescent="0.2">
      <c r="G76123"/>
    </row>
    <row r="76124" spans="7:7" x14ac:dyDescent="0.2">
      <c r="G76124"/>
    </row>
    <row r="76125" spans="7:7" x14ac:dyDescent="0.2">
      <c r="G76125"/>
    </row>
    <row r="76126" spans="7:7" x14ac:dyDescent="0.2">
      <c r="G76126"/>
    </row>
    <row r="76127" spans="7:7" x14ac:dyDescent="0.2">
      <c r="G76127"/>
    </row>
    <row r="76128" spans="7:7" x14ac:dyDescent="0.2">
      <c r="G76128"/>
    </row>
    <row r="76129" spans="7:7" x14ac:dyDescent="0.2">
      <c r="G76129"/>
    </row>
    <row r="76130" spans="7:7" x14ac:dyDescent="0.2">
      <c r="G76130"/>
    </row>
    <row r="76131" spans="7:7" x14ac:dyDescent="0.2">
      <c r="G76131"/>
    </row>
    <row r="76132" spans="7:7" x14ac:dyDescent="0.2">
      <c r="G76132"/>
    </row>
    <row r="76133" spans="7:7" x14ac:dyDescent="0.2">
      <c r="G76133"/>
    </row>
    <row r="76134" spans="7:7" x14ac:dyDescent="0.2">
      <c r="G76134"/>
    </row>
    <row r="76135" spans="7:7" x14ac:dyDescent="0.2">
      <c r="G76135"/>
    </row>
    <row r="76136" spans="7:7" x14ac:dyDescent="0.2">
      <c r="G76136"/>
    </row>
    <row r="76137" spans="7:7" x14ac:dyDescent="0.2">
      <c r="G76137"/>
    </row>
    <row r="76138" spans="7:7" x14ac:dyDescent="0.2">
      <c r="G76138"/>
    </row>
    <row r="76139" spans="7:7" x14ac:dyDescent="0.2">
      <c r="G76139"/>
    </row>
    <row r="76140" spans="7:7" x14ac:dyDescent="0.2">
      <c r="G76140"/>
    </row>
    <row r="76141" spans="7:7" x14ac:dyDescent="0.2">
      <c r="G76141"/>
    </row>
    <row r="76142" spans="7:7" x14ac:dyDescent="0.2">
      <c r="G76142"/>
    </row>
    <row r="76143" spans="7:7" x14ac:dyDescent="0.2">
      <c r="G76143"/>
    </row>
    <row r="76144" spans="7:7" x14ac:dyDescent="0.2">
      <c r="G76144"/>
    </row>
    <row r="76145" spans="7:7" x14ac:dyDescent="0.2">
      <c r="G76145"/>
    </row>
    <row r="76146" spans="7:7" x14ac:dyDescent="0.2">
      <c r="G76146"/>
    </row>
    <row r="76147" spans="7:7" x14ac:dyDescent="0.2">
      <c r="G76147"/>
    </row>
    <row r="76148" spans="7:7" x14ac:dyDescent="0.2">
      <c r="G76148"/>
    </row>
    <row r="76149" spans="7:7" x14ac:dyDescent="0.2">
      <c r="G76149"/>
    </row>
    <row r="76150" spans="7:7" x14ac:dyDescent="0.2">
      <c r="G76150"/>
    </row>
    <row r="76151" spans="7:7" x14ac:dyDescent="0.2">
      <c r="G76151"/>
    </row>
    <row r="76152" spans="7:7" x14ac:dyDescent="0.2">
      <c r="G76152"/>
    </row>
    <row r="76153" spans="7:7" x14ac:dyDescent="0.2">
      <c r="G76153"/>
    </row>
    <row r="76154" spans="7:7" x14ac:dyDescent="0.2">
      <c r="G76154"/>
    </row>
    <row r="76155" spans="7:7" x14ac:dyDescent="0.2">
      <c r="G76155"/>
    </row>
    <row r="76156" spans="7:7" x14ac:dyDescent="0.2">
      <c r="G76156"/>
    </row>
    <row r="76157" spans="7:7" x14ac:dyDescent="0.2">
      <c r="G76157"/>
    </row>
    <row r="76158" spans="7:7" x14ac:dyDescent="0.2">
      <c r="G76158"/>
    </row>
    <row r="76159" spans="7:7" x14ac:dyDescent="0.2">
      <c r="G76159"/>
    </row>
    <row r="76160" spans="7:7" x14ac:dyDescent="0.2">
      <c r="G76160"/>
    </row>
    <row r="76161" spans="7:7" x14ac:dyDescent="0.2">
      <c r="G76161"/>
    </row>
    <row r="76162" spans="7:7" x14ac:dyDescent="0.2">
      <c r="G76162"/>
    </row>
    <row r="76163" spans="7:7" x14ac:dyDescent="0.2">
      <c r="G76163"/>
    </row>
    <row r="76164" spans="7:7" x14ac:dyDescent="0.2">
      <c r="G76164"/>
    </row>
    <row r="76165" spans="7:7" x14ac:dyDescent="0.2">
      <c r="G76165"/>
    </row>
    <row r="76166" spans="7:7" x14ac:dyDescent="0.2">
      <c r="G76166"/>
    </row>
    <row r="76167" spans="7:7" x14ac:dyDescent="0.2">
      <c r="G76167"/>
    </row>
    <row r="76168" spans="7:7" x14ac:dyDescent="0.2">
      <c r="G76168"/>
    </row>
    <row r="76169" spans="7:7" x14ac:dyDescent="0.2">
      <c r="G76169"/>
    </row>
    <row r="76170" spans="7:7" x14ac:dyDescent="0.2">
      <c r="G76170"/>
    </row>
    <row r="76171" spans="7:7" x14ac:dyDescent="0.2">
      <c r="G76171"/>
    </row>
    <row r="76172" spans="7:7" x14ac:dyDescent="0.2">
      <c r="G76172"/>
    </row>
    <row r="76173" spans="7:7" x14ac:dyDescent="0.2">
      <c r="G76173"/>
    </row>
    <row r="76174" spans="7:7" x14ac:dyDescent="0.2">
      <c r="G76174"/>
    </row>
    <row r="76175" spans="7:7" x14ac:dyDescent="0.2">
      <c r="G76175"/>
    </row>
    <row r="76176" spans="7:7" x14ac:dyDescent="0.2">
      <c r="G76176"/>
    </row>
    <row r="76177" spans="7:7" x14ac:dyDescent="0.2">
      <c r="G76177"/>
    </row>
    <row r="76178" spans="7:7" x14ac:dyDescent="0.2">
      <c r="G76178"/>
    </row>
    <row r="76179" spans="7:7" x14ac:dyDescent="0.2">
      <c r="G76179"/>
    </row>
    <row r="76180" spans="7:7" x14ac:dyDescent="0.2">
      <c r="G76180"/>
    </row>
    <row r="76181" spans="7:7" x14ac:dyDescent="0.2">
      <c r="G76181"/>
    </row>
    <row r="76182" spans="7:7" x14ac:dyDescent="0.2">
      <c r="G76182"/>
    </row>
    <row r="76183" spans="7:7" x14ac:dyDescent="0.2">
      <c r="G76183"/>
    </row>
    <row r="76184" spans="7:7" x14ac:dyDescent="0.2">
      <c r="G76184"/>
    </row>
    <row r="76185" spans="7:7" x14ac:dyDescent="0.2">
      <c r="G76185"/>
    </row>
    <row r="76186" spans="7:7" x14ac:dyDescent="0.2">
      <c r="G76186"/>
    </row>
    <row r="76187" spans="7:7" x14ac:dyDescent="0.2">
      <c r="G76187"/>
    </row>
    <row r="76188" spans="7:7" x14ac:dyDescent="0.2">
      <c r="G76188"/>
    </row>
    <row r="76189" spans="7:7" x14ac:dyDescent="0.2">
      <c r="G76189"/>
    </row>
    <row r="76190" spans="7:7" x14ac:dyDescent="0.2">
      <c r="G76190"/>
    </row>
    <row r="76191" spans="7:7" x14ac:dyDescent="0.2">
      <c r="G76191"/>
    </row>
    <row r="76192" spans="7:7" x14ac:dyDescent="0.2">
      <c r="G76192"/>
    </row>
    <row r="76193" spans="7:7" x14ac:dyDescent="0.2">
      <c r="G76193"/>
    </row>
    <row r="76194" spans="7:7" x14ac:dyDescent="0.2">
      <c r="G76194"/>
    </row>
    <row r="76195" spans="7:7" x14ac:dyDescent="0.2">
      <c r="G76195"/>
    </row>
    <row r="76196" spans="7:7" x14ac:dyDescent="0.2">
      <c r="G76196"/>
    </row>
    <row r="76197" spans="7:7" x14ac:dyDescent="0.2">
      <c r="G76197"/>
    </row>
    <row r="76198" spans="7:7" x14ac:dyDescent="0.2">
      <c r="G76198"/>
    </row>
    <row r="76199" spans="7:7" x14ac:dyDescent="0.2">
      <c r="G76199"/>
    </row>
    <row r="76200" spans="7:7" x14ac:dyDescent="0.2">
      <c r="G76200"/>
    </row>
    <row r="76201" spans="7:7" x14ac:dyDescent="0.2">
      <c r="G76201"/>
    </row>
    <row r="76202" spans="7:7" x14ac:dyDescent="0.2">
      <c r="G76202"/>
    </row>
    <row r="76203" spans="7:7" x14ac:dyDescent="0.2">
      <c r="G76203"/>
    </row>
    <row r="76204" spans="7:7" x14ac:dyDescent="0.2">
      <c r="G76204"/>
    </row>
    <row r="76205" spans="7:7" x14ac:dyDescent="0.2">
      <c r="G76205"/>
    </row>
    <row r="76206" spans="7:7" x14ac:dyDescent="0.2">
      <c r="G76206"/>
    </row>
    <row r="76207" spans="7:7" x14ac:dyDescent="0.2">
      <c r="G76207"/>
    </row>
    <row r="76208" spans="7:7" x14ac:dyDescent="0.2">
      <c r="G76208"/>
    </row>
    <row r="76209" spans="7:7" x14ac:dyDescent="0.2">
      <c r="G76209"/>
    </row>
    <row r="76210" spans="7:7" x14ac:dyDescent="0.2">
      <c r="G76210"/>
    </row>
    <row r="76211" spans="7:7" x14ac:dyDescent="0.2">
      <c r="G76211"/>
    </row>
    <row r="76212" spans="7:7" x14ac:dyDescent="0.2">
      <c r="G76212"/>
    </row>
    <row r="76213" spans="7:7" x14ac:dyDescent="0.2">
      <c r="G76213"/>
    </row>
    <row r="76214" spans="7:7" x14ac:dyDescent="0.2">
      <c r="G76214"/>
    </row>
    <row r="76215" spans="7:7" x14ac:dyDescent="0.2">
      <c r="G76215"/>
    </row>
    <row r="76216" spans="7:7" x14ac:dyDescent="0.2">
      <c r="G76216"/>
    </row>
    <row r="76217" spans="7:7" x14ac:dyDescent="0.2">
      <c r="G76217"/>
    </row>
    <row r="76218" spans="7:7" x14ac:dyDescent="0.2">
      <c r="G76218"/>
    </row>
    <row r="76219" spans="7:7" x14ac:dyDescent="0.2">
      <c r="G76219"/>
    </row>
    <row r="76220" spans="7:7" x14ac:dyDescent="0.2">
      <c r="G76220"/>
    </row>
    <row r="76221" spans="7:7" x14ac:dyDescent="0.2">
      <c r="G76221"/>
    </row>
    <row r="76222" spans="7:7" x14ac:dyDescent="0.2">
      <c r="G76222"/>
    </row>
    <row r="76223" spans="7:7" x14ac:dyDescent="0.2">
      <c r="G76223"/>
    </row>
    <row r="76224" spans="7:7" x14ac:dyDescent="0.2">
      <c r="G76224"/>
    </row>
    <row r="76225" spans="7:7" x14ac:dyDescent="0.2">
      <c r="G76225"/>
    </row>
    <row r="76226" spans="7:7" x14ac:dyDescent="0.2">
      <c r="G76226"/>
    </row>
    <row r="76227" spans="7:7" x14ac:dyDescent="0.2">
      <c r="G76227"/>
    </row>
    <row r="76228" spans="7:7" x14ac:dyDescent="0.2">
      <c r="G76228"/>
    </row>
    <row r="76229" spans="7:7" x14ac:dyDescent="0.2">
      <c r="G76229"/>
    </row>
    <row r="76230" spans="7:7" x14ac:dyDescent="0.2">
      <c r="G76230"/>
    </row>
    <row r="76231" spans="7:7" x14ac:dyDescent="0.2">
      <c r="G76231"/>
    </row>
    <row r="76232" spans="7:7" x14ac:dyDescent="0.2">
      <c r="G76232"/>
    </row>
    <row r="76233" spans="7:7" x14ac:dyDescent="0.2">
      <c r="G76233"/>
    </row>
    <row r="76234" spans="7:7" x14ac:dyDescent="0.2">
      <c r="G76234"/>
    </row>
    <row r="76235" spans="7:7" x14ac:dyDescent="0.2">
      <c r="G76235"/>
    </row>
    <row r="76236" spans="7:7" x14ac:dyDescent="0.2">
      <c r="G76236"/>
    </row>
    <row r="76237" spans="7:7" x14ac:dyDescent="0.2">
      <c r="G76237"/>
    </row>
    <row r="76238" spans="7:7" x14ac:dyDescent="0.2">
      <c r="G76238"/>
    </row>
    <row r="76239" spans="7:7" x14ac:dyDescent="0.2">
      <c r="G76239"/>
    </row>
    <row r="76240" spans="7:7" x14ac:dyDescent="0.2">
      <c r="G76240"/>
    </row>
    <row r="76241" spans="7:7" x14ac:dyDescent="0.2">
      <c r="G76241"/>
    </row>
    <row r="76242" spans="7:7" x14ac:dyDescent="0.2">
      <c r="G76242"/>
    </row>
    <row r="76243" spans="7:7" x14ac:dyDescent="0.2">
      <c r="G76243"/>
    </row>
    <row r="76244" spans="7:7" x14ac:dyDescent="0.2">
      <c r="G76244"/>
    </row>
    <row r="76245" spans="7:7" x14ac:dyDescent="0.2">
      <c r="G76245"/>
    </row>
    <row r="76246" spans="7:7" x14ac:dyDescent="0.2">
      <c r="G76246"/>
    </row>
    <row r="76247" spans="7:7" x14ac:dyDescent="0.2">
      <c r="G76247"/>
    </row>
    <row r="76248" spans="7:7" x14ac:dyDescent="0.2">
      <c r="G76248"/>
    </row>
    <row r="76249" spans="7:7" x14ac:dyDescent="0.2">
      <c r="G76249"/>
    </row>
    <row r="76250" spans="7:7" x14ac:dyDescent="0.2">
      <c r="G76250"/>
    </row>
    <row r="76251" spans="7:7" x14ac:dyDescent="0.2">
      <c r="G76251"/>
    </row>
    <row r="76252" spans="7:7" x14ac:dyDescent="0.2">
      <c r="G76252"/>
    </row>
    <row r="76253" spans="7:7" x14ac:dyDescent="0.2">
      <c r="G76253"/>
    </row>
    <row r="76254" spans="7:7" x14ac:dyDescent="0.2">
      <c r="G76254"/>
    </row>
    <row r="76255" spans="7:7" x14ac:dyDescent="0.2">
      <c r="G76255"/>
    </row>
    <row r="76256" spans="7:7" x14ac:dyDescent="0.2">
      <c r="G76256"/>
    </row>
    <row r="76257" spans="7:7" x14ac:dyDescent="0.2">
      <c r="G76257"/>
    </row>
    <row r="76258" spans="7:7" x14ac:dyDescent="0.2">
      <c r="G76258"/>
    </row>
    <row r="76259" spans="7:7" x14ac:dyDescent="0.2">
      <c r="G76259"/>
    </row>
    <row r="76260" spans="7:7" x14ac:dyDescent="0.2">
      <c r="G76260"/>
    </row>
    <row r="76261" spans="7:7" x14ac:dyDescent="0.2">
      <c r="G76261"/>
    </row>
    <row r="76262" spans="7:7" x14ac:dyDescent="0.2">
      <c r="G76262"/>
    </row>
    <row r="76263" spans="7:7" x14ac:dyDescent="0.2">
      <c r="G76263"/>
    </row>
    <row r="76264" spans="7:7" x14ac:dyDescent="0.2">
      <c r="G76264"/>
    </row>
    <row r="76265" spans="7:7" x14ac:dyDescent="0.2">
      <c r="G76265"/>
    </row>
    <row r="76266" spans="7:7" x14ac:dyDescent="0.2">
      <c r="G76266"/>
    </row>
    <row r="76267" spans="7:7" x14ac:dyDescent="0.2">
      <c r="G76267"/>
    </row>
    <row r="76268" spans="7:7" x14ac:dyDescent="0.2">
      <c r="G76268"/>
    </row>
    <row r="76269" spans="7:7" x14ac:dyDescent="0.2">
      <c r="G76269"/>
    </row>
    <row r="76270" spans="7:7" x14ac:dyDescent="0.2">
      <c r="G76270"/>
    </row>
    <row r="76271" spans="7:7" x14ac:dyDescent="0.2">
      <c r="G76271"/>
    </row>
    <row r="76272" spans="7:7" x14ac:dyDescent="0.2">
      <c r="G76272"/>
    </row>
    <row r="76273" spans="7:7" x14ac:dyDescent="0.2">
      <c r="G76273"/>
    </row>
    <row r="76274" spans="7:7" x14ac:dyDescent="0.2">
      <c r="G76274"/>
    </row>
    <row r="76275" spans="7:7" x14ac:dyDescent="0.2">
      <c r="G76275"/>
    </row>
    <row r="76276" spans="7:7" x14ac:dyDescent="0.2">
      <c r="G76276"/>
    </row>
    <row r="76277" spans="7:7" x14ac:dyDescent="0.2">
      <c r="G76277"/>
    </row>
    <row r="76278" spans="7:7" x14ac:dyDescent="0.2">
      <c r="G76278"/>
    </row>
    <row r="76279" spans="7:7" x14ac:dyDescent="0.2">
      <c r="G76279"/>
    </row>
    <row r="76280" spans="7:7" x14ac:dyDescent="0.2">
      <c r="G76280"/>
    </row>
    <row r="76281" spans="7:7" x14ac:dyDescent="0.2">
      <c r="G76281"/>
    </row>
    <row r="76282" spans="7:7" x14ac:dyDescent="0.2">
      <c r="G76282"/>
    </row>
    <row r="76283" spans="7:7" x14ac:dyDescent="0.2">
      <c r="G76283"/>
    </row>
    <row r="76284" spans="7:7" x14ac:dyDescent="0.2">
      <c r="G76284"/>
    </row>
    <row r="76285" spans="7:7" x14ac:dyDescent="0.2">
      <c r="G76285"/>
    </row>
    <row r="76286" spans="7:7" x14ac:dyDescent="0.2">
      <c r="G76286"/>
    </row>
    <row r="76287" spans="7:7" x14ac:dyDescent="0.2">
      <c r="G76287"/>
    </row>
    <row r="76288" spans="7:7" x14ac:dyDescent="0.2">
      <c r="G76288"/>
    </row>
    <row r="76289" spans="7:7" x14ac:dyDescent="0.2">
      <c r="G76289"/>
    </row>
    <row r="76290" spans="7:7" x14ac:dyDescent="0.2">
      <c r="G76290"/>
    </row>
    <row r="76291" spans="7:7" x14ac:dyDescent="0.2">
      <c r="G76291"/>
    </row>
    <row r="76292" spans="7:7" x14ac:dyDescent="0.2">
      <c r="G76292"/>
    </row>
    <row r="76293" spans="7:7" x14ac:dyDescent="0.2">
      <c r="G76293"/>
    </row>
    <row r="76294" spans="7:7" x14ac:dyDescent="0.2">
      <c r="G76294"/>
    </row>
    <row r="76295" spans="7:7" x14ac:dyDescent="0.2">
      <c r="G76295"/>
    </row>
    <row r="76296" spans="7:7" x14ac:dyDescent="0.2">
      <c r="G76296"/>
    </row>
    <row r="76297" spans="7:7" x14ac:dyDescent="0.2">
      <c r="G76297"/>
    </row>
    <row r="76298" spans="7:7" x14ac:dyDescent="0.2">
      <c r="G76298"/>
    </row>
    <row r="76299" spans="7:7" x14ac:dyDescent="0.2">
      <c r="G76299"/>
    </row>
    <row r="76300" spans="7:7" x14ac:dyDescent="0.2">
      <c r="G76300"/>
    </row>
    <row r="76301" spans="7:7" x14ac:dyDescent="0.2">
      <c r="G76301"/>
    </row>
    <row r="76302" spans="7:7" x14ac:dyDescent="0.2">
      <c r="G76302"/>
    </row>
    <row r="76303" spans="7:7" x14ac:dyDescent="0.2">
      <c r="G76303"/>
    </row>
    <row r="76304" spans="7:7" x14ac:dyDescent="0.2">
      <c r="G76304"/>
    </row>
    <row r="76305" spans="7:7" x14ac:dyDescent="0.2">
      <c r="G76305"/>
    </row>
    <row r="76306" spans="7:7" x14ac:dyDescent="0.2">
      <c r="G76306"/>
    </row>
    <row r="76307" spans="7:7" x14ac:dyDescent="0.2">
      <c r="G76307"/>
    </row>
    <row r="76308" spans="7:7" x14ac:dyDescent="0.2">
      <c r="G76308"/>
    </row>
    <row r="76309" spans="7:7" x14ac:dyDescent="0.2">
      <c r="G76309"/>
    </row>
    <row r="76310" spans="7:7" x14ac:dyDescent="0.2">
      <c r="G76310"/>
    </row>
    <row r="76311" spans="7:7" x14ac:dyDescent="0.2">
      <c r="G76311"/>
    </row>
    <row r="76312" spans="7:7" x14ac:dyDescent="0.2">
      <c r="G76312"/>
    </row>
    <row r="76313" spans="7:7" x14ac:dyDescent="0.2">
      <c r="G76313"/>
    </row>
    <row r="76314" spans="7:7" x14ac:dyDescent="0.2">
      <c r="G76314"/>
    </row>
    <row r="76315" spans="7:7" x14ac:dyDescent="0.2">
      <c r="G76315"/>
    </row>
    <row r="76316" spans="7:7" x14ac:dyDescent="0.2">
      <c r="G76316"/>
    </row>
    <row r="76317" spans="7:7" x14ac:dyDescent="0.2">
      <c r="G76317"/>
    </row>
    <row r="76318" spans="7:7" x14ac:dyDescent="0.2">
      <c r="G76318"/>
    </row>
    <row r="76319" spans="7:7" x14ac:dyDescent="0.2">
      <c r="G76319"/>
    </row>
    <row r="76320" spans="7:7" x14ac:dyDescent="0.2">
      <c r="G76320"/>
    </row>
    <row r="76321" spans="7:7" x14ac:dyDescent="0.2">
      <c r="G76321"/>
    </row>
    <row r="76322" spans="7:7" x14ac:dyDescent="0.2">
      <c r="G76322"/>
    </row>
    <row r="76323" spans="7:7" x14ac:dyDescent="0.2">
      <c r="G76323"/>
    </row>
    <row r="76324" spans="7:7" x14ac:dyDescent="0.2">
      <c r="G76324"/>
    </row>
    <row r="76325" spans="7:7" x14ac:dyDescent="0.2">
      <c r="G76325"/>
    </row>
    <row r="76326" spans="7:7" x14ac:dyDescent="0.2">
      <c r="G76326"/>
    </row>
    <row r="76327" spans="7:7" x14ac:dyDescent="0.2">
      <c r="G76327"/>
    </row>
    <row r="76328" spans="7:7" x14ac:dyDescent="0.2">
      <c r="G76328"/>
    </row>
    <row r="76329" spans="7:7" x14ac:dyDescent="0.2">
      <c r="G76329"/>
    </row>
    <row r="76330" spans="7:7" x14ac:dyDescent="0.2">
      <c r="G76330"/>
    </row>
    <row r="76331" spans="7:7" x14ac:dyDescent="0.2">
      <c r="G76331"/>
    </row>
    <row r="76332" spans="7:7" x14ac:dyDescent="0.2">
      <c r="G76332"/>
    </row>
    <row r="76333" spans="7:7" x14ac:dyDescent="0.2">
      <c r="G76333"/>
    </row>
    <row r="76334" spans="7:7" x14ac:dyDescent="0.2">
      <c r="G76334"/>
    </row>
    <row r="76335" spans="7:7" x14ac:dyDescent="0.2">
      <c r="G76335"/>
    </row>
    <row r="76336" spans="7:7" x14ac:dyDescent="0.2">
      <c r="G76336"/>
    </row>
    <row r="76337" spans="7:7" x14ac:dyDescent="0.2">
      <c r="G76337"/>
    </row>
    <row r="76338" spans="7:7" x14ac:dyDescent="0.2">
      <c r="G76338"/>
    </row>
    <row r="76339" spans="7:7" x14ac:dyDescent="0.2">
      <c r="G76339"/>
    </row>
    <row r="76340" spans="7:7" x14ac:dyDescent="0.2">
      <c r="G76340"/>
    </row>
    <row r="76341" spans="7:7" x14ac:dyDescent="0.2">
      <c r="G76341"/>
    </row>
    <row r="76342" spans="7:7" x14ac:dyDescent="0.2">
      <c r="G76342"/>
    </row>
    <row r="76343" spans="7:7" x14ac:dyDescent="0.2">
      <c r="G76343"/>
    </row>
    <row r="76344" spans="7:7" x14ac:dyDescent="0.2">
      <c r="G76344"/>
    </row>
    <row r="76345" spans="7:7" x14ac:dyDescent="0.2">
      <c r="G76345"/>
    </row>
    <row r="76346" spans="7:7" x14ac:dyDescent="0.2">
      <c r="G76346"/>
    </row>
    <row r="76347" spans="7:7" x14ac:dyDescent="0.2">
      <c r="G76347"/>
    </row>
    <row r="76348" spans="7:7" x14ac:dyDescent="0.2">
      <c r="G76348"/>
    </row>
    <row r="76349" spans="7:7" x14ac:dyDescent="0.2">
      <c r="G76349"/>
    </row>
    <row r="76350" spans="7:7" x14ac:dyDescent="0.2">
      <c r="G76350"/>
    </row>
    <row r="76351" spans="7:7" x14ac:dyDescent="0.2">
      <c r="G76351"/>
    </row>
    <row r="76352" spans="7:7" x14ac:dyDescent="0.2">
      <c r="G76352"/>
    </row>
    <row r="76353" spans="7:7" x14ac:dyDescent="0.2">
      <c r="G76353"/>
    </row>
    <row r="76354" spans="7:7" x14ac:dyDescent="0.2">
      <c r="G76354"/>
    </row>
    <row r="76355" spans="7:7" x14ac:dyDescent="0.2">
      <c r="G76355"/>
    </row>
    <row r="76356" spans="7:7" x14ac:dyDescent="0.2">
      <c r="G76356"/>
    </row>
    <row r="76357" spans="7:7" x14ac:dyDescent="0.2">
      <c r="G76357"/>
    </row>
    <row r="76358" spans="7:7" x14ac:dyDescent="0.2">
      <c r="G76358"/>
    </row>
    <row r="76359" spans="7:7" x14ac:dyDescent="0.2">
      <c r="G76359"/>
    </row>
    <row r="76360" spans="7:7" x14ac:dyDescent="0.2">
      <c r="G76360"/>
    </row>
    <row r="76361" spans="7:7" x14ac:dyDescent="0.2">
      <c r="G76361"/>
    </row>
    <row r="76362" spans="7:7" x14ac:dyDescent="0.2">
      <c r="G76362"/>
    </row>
    <row r="76363" spans="7:7" x14ac:dyDescent="0.2">
      <c r="G76363"/>
    </row>
    <row r="76364" spans="7:7" x14ac:dyDescent="0.2">
      <c r="G76364"/>
    </row>
    <row r="76365" spans="7:7" x14ac:dyDescent="0.2">
      <c r="G76365"/>
    </row>
    <row r="76366" spans="7:7" x14ac:dyDescent="0.2">
      <c r="G76366"/>
    </row>
    <row r="76367" spans="7:7" x14ac:dyDescent="0.2">
      <c r="G76367"/>
    </row>
    <row r="76368" spans="7:7" x14ac:dyDescent="0.2">
      <c r="G76368"/>
    </row>
    <row r="76369" spans="7:7" x14ac:dyDescent="0.2">
      <c r="G76369"/>
    </row>
    <row r="76370" spans="7:7" x14ac:dyDescent="0.2">
      <c r="G76370"/>
    </row>
    <row r="76371" spans="7:7" x14ac:dyDescent="0.2">
      <c r="G76371"/>
    </row>
    <row r="76372" spans="7:7" x14ac:dyDescent="0.2">
      <c r="G76372"/>
    </row>
    <row r="76373" spans="7:7" x14ac:dyDescent="0.2">
      <c r="G76373"/>
    </row>
    <row r="76374" spans="7:7" x14ac:dyDescent="0.2">
      <c r="G76374"/>
    </row>
    <row r="76375" spans="7:7" x14ac:dyDescent="0.2">
      <c r="G76375"/>
    </row>
    <row r="76376" spans="7:7" x14ac:dyDescent="0.2">
      <c r="G76376"/>
    </row>
    <row r="76377" spans="7:7" x14ac:dyDescent="0.2">
      <c r="G76377"/>
    </row>
    <row r="76378" spans="7:7" x14ac:dyDescent="0.2">
      <c r="G76378"/>
    </row>
    <row r="76379" spans="7:7" x14ac:dyDescent="0.2">
      <c r="G76379"/>
    </row>
    <row r="76380" spans="7:7" x14ac:dyDescent="0.2">
      <c r="G76380"/>
    </row>
    <row r="76381" spans="7:7" x14ac:dyDescent="0.2">
      <c r="G76381"/>
    </row>
    <row r="76382" spans="7:7" x14ac:dyDescent="0.2">
      <c r="G76382"/>
    </row>
    <row r="76383" spans="7:7" x14ac:dyDescent="0.2">
      <c r="G76383"/>
    </row>
    <row r="76384" spans="7:7" x14ac:dyDescent="0.2">
      <c r="G76384"/>
    </row>
    <row r="76385" spans="7:7" x14ac:dyDescent="0.2">
      <c r="G76385"/>
    </row>
    <row r="76386" spans="7:7" x14ac:dyDescent="0.2">
      <c r="G76386"/>
    </row>
    <row r="76387" spans="7:7" x14ac:dyDescent="0.2">
      <c r="G76387"/>
    </row>
    <row r="76388" spans="7:7" x14ac:dyDescent="0.2">
      <c r="G76388"/>
    </row>
    <row r="76389" spans="7:7" x14ac:dyDescent="0.2">
      <c r="G76389"/>
    </row>
    <row r="76390" spans="7:7" x14ac:dyDescent="0.2">
      <c r="G76390"/>
    </row>
    <row r="76391" spans="7:7" x14ac:dyDescent="0.2">
      <c r="G76391"/>
    </row>
    <row r="76392" spans="7:7" x14ac:dyDescent="0.2">
      <c r="G76392"/>
    </row>
    <row r="76393" spans="7:7" x14ac:dyDescent="0.2">
      <c r="G76393"/>
    </row>
    <row r="76394" spans="7:7" x14ac:dyDescent="0.2">
      <c r="G76394"/>
    </row>
    <row r="76395" spans="7:7" x14ac:dyDescent="0.2">
      <c r="G76395"/>
    </row>
    <row r="76396" spans="7:7" x14ac:dyDescent="0.2">
      <c r="G76396"/>
    </row>
    <row r="76397" spans="7:7" x14ac:dyDescent="0.2">
      <c r="G76397"/>
    </row>
    <row r="76398" spans="7:7" x14ac:dyDescent="0.2">
      <c r="G76398"/>
    </row>
    <row r="76399" spans="7:7" x14ac:dyDescent="0.2">
      <c r="G76399"/>
    </row>
    <row r="76400" spans="7:7" x14ac:dyDescent="0.2">
      <c r="G76400"/>
    </row>
    <row r="76401" spans="7:7" x14ac:dyDescent="0.2">
      <c r="G76401"/>
    </row>
    <row r="76402" spans="7:7" x14ac:dyDescent="0.2">
      <c r="G76402"/>
    </row>
    <row r="76403" spans="7:7" x14ac:dyDescent="0.2">
      <c r="G76403"/>
    </row>
    <row r="76404" spans="7:7" x14ac:dyDescent="0.2">
      <c r="G76404"/>
    </row>
    <row r="76405" spans="7:7" x14ac:dyDescent="0.2">
      <c r="G76405"/>
    </row>
    <row r="76406" spans="7:7" x14ac:dyDescent="0.2">
      <c r="G76406"/>
    </row>
    <row r="76407" spans="7:7" x14ac:dyDescent="0.2">
      <c r="G76407"/>
    </row>
    <row r="76408" spans="7:7" x14ac:dyDescent="0.2">
      <c r="G76408"/>
    </row>
    <row r="76409" spans="7:7" x14ac:dyDescent="0.2">
      <c r="G76409"/>
    </row>
    <row r="76410" spans="7:7" x14ac:dyDescent="0.2">
      <c r="G76410"/>
    </row>
    <row r="76411" spans="7:7" x14ac:dyDescent="0.2">
      <c r="G76411"/>
    </row>
    <row r="76412" spans="7:7" x14ac:dyDescent="0.2">
      <c r="G76412"/>
    </row>
    <row r="76413" spans="7:7" x14ac:dyDescent="0.2">
      <c r="G76413"/>
    </row>
    <row r="76414" spans="7:7" x14ac:dyDescent="0.2">
      <c r="G76414"/>
    </row>
    <row r="76415" spans="7:7" x14ac:dyDescent="0.2">
      <c r="G76415"/>
    </row>
    <row r="76416" spans="7:7" x14ac:dyDescent="0.2">
      <c r="G76416"/>
    </row>
    <row r="76417" spans="7:7" x14ac:dyDescent="0.2">
      <c r="G76417"/>
    </row>
    <row r="76418" spans="7:7" x14ac:dyDescent="0.2">
      <c r="G76418"/>
    </row>
    <row r="76419" spans="7:7" x14ac:dyDescent="0.2">
      <c r="G76419"/>
    </row>
    <row r="76420" spans="7:7" x14ac:dyDescent="0.2">
      <c r="G76420"/>
    </row>
    <row r="76421" spans="7:7" x14ac:dyDescent="0.2">
      <c r="G76421"/>
    </row>
    <row r="76422" spans="7:7" x14ac:dyDescent="0.2">
      <c r="G76422"/>
    </row>
    <row r="76423" spans="7:7" x14ac:dyDescent="0.2">
      <c r="G76423"/>
    </row>
    <row r="76424" spans="7:7" x14ac:dyDescent="0.2">
      <c r="G76424"/>
    </row>
    <row r="76425" spans="7:7" x14ac:dyDescent="0.2">
      <c r="G76425"/>
    </row>
    <row r="76426" spans="7:7" x14ac:dyDescent="0.2">
      <c r="G76426"/>
    </row>
    <row r="76427" spans="7:7" x14ac:dyDescent="0.2">
      <c r="G76427"/>
    </row>
    <row r="76428" spans="7:7" x14ac:dyDescent="0.2">
      <c r="G76428"/>
    </row>
    <row r="76429" spans="7:7" x14ac:dyDescent="0.2">
      <c r="G76429"/>
    </row>
    <row r="76430" spans="7:7" x14ac:dyDescent="0.2">
      <c r="G76430"/>
    </row>
    <row r="76431" spans="7:7" x14ac:dyDescent="0.2">
      <c r="G76431"/>
    </row>
    <row r="76432" spans="7:7" x14ac:dyDescent="0.2">
      <c r="G76432"/>
    </row>
    <row r="76433" spans="7:7" x14ac:dyDescent="0.2">
      <c r="G76433"/>
    </row>
    <row r="76434" spans="7:7" x14ac:dyDescent="0.2">
      <c r="G76434"/>
    </row>
    <row r="76435" spans="7:7" x14ac:dyDescent="0.2">
      <c r="G76435"/>
    </row>
    <row r="76436" spans="7:7" x14ac:dyDescent="0.2">
      <c r="G76436"/>
    </row>
    <row r="76437" spans="7:7" x14ac:dyDescent="0.2">
      <c r="G76437"/>
    </row>
    <row r="76438" spans="7:7" x14ac:dyDescent="0.2">
      <c r="G76438"/>
    </row>
    <row r="76439" spans="7:7" x14ac:dyDescent="0.2">
      <c r="G76439"/>
    </row>
    <row r="76440" spans="7:7" x14ac:dyDescent="0.2">
      <c r="G76440"/>
    </row>
    <row r="76441" spans="7:7" x14ac:dyDescent="0.2">
      <c r="G76441"/>
    </row>
    <row r="76442" spans="7:7" x14ac:dyDescent="0.2">
      <c r="G76442"/>
    </row>
    <row r="76443" spans="7:7" x14ac:dyDescent="0.2">
      <c r="G76443"/>
    </row>
    <row r="76444" spans="7:7" x14ac:dyDescent="0.2">
      <c r="G76444"/>
    </row>
    <row r="76445" spans="7:7" x14ac:dyDescent="0.2">
      <c r="G76445"/>
    </row>
    <row r="76446" spans="7:7" x14ac:dyDescent="0.2">
      <c r="G76446"/>
    </row>
    <row r="76447" spans="7:7" x14ac:dyDescent="0.2">
      <c r="G76447"/>
    </row>
    <row r="76448" spans="7:7" x14ac:dyDescent="0.2">
      <c r="G76448"/>
    </row>
    <row r="76449" spans="7:7" x14ac:dyDescent="0.2">
      <c r="G76449"/>
    </row>
    <row r="76450" spans="7:7" x14ac:dyDescent="0.2">
      <c r="G76450"/>
    </row>
    <row r="76451" spans="7:7" x14ac:dyDescent="0.2">
      <c r="G76451"/>
    </row>
    <row r="76452" spans="7:7" x14ac:dyDescent="0.2">
      <c r="G76452"/>
    </row>
    <row r="76453" spans="7:7" x14ac:dyDescent="0.2">
      <c r="G76453"/>
    </row>
    <row r="76454" spans="7:7" x14ac:dyDescent="0.2">
      <c r="G76454"/>
    </row>
    <row r="76455" spans="7:7" x14ac:dyDescent="0.2">
      <c r="G76455"/>
    </row>
    <row r="76456" spans="7:7" x14ac:dyDescent="0.2">
      <c r="G76456"/>
    </row>
    <row r="76457" spans="7:7" x14ac:dyDescent="0.2">
      <c r="G76457"/>
    </row>
    <row r="76458" spans="7:7" x14ac:dyDescent="0.2">
      <c r="G76458"/>
    </row>
    <row r="76459" spans="7:7" x14ac:dyDescent="0.2">
      <c r="G76459"/>
    </row>
    <row r="76460" spans="7:7" x14ac:dyDescent="0.2">
      <c r="G76460"/>
    </row>
    <row r="76461" spans="7:7" x14ac:dyDescent="0.2">
      <c r="G76461"/>
    </row>
    <row r="76462" spans="7:7" x14ac:dyDescent="0.2">
      <c r="G76462"/>
    </row>
    <row r="76463" spans="7:7" x14ac:dyDescent="0.2">
      <c r="G76463"/>
    </row>
    <row r="76464" spans="7:7" x14ac:dyDescent="0.2">
      <c r="G76464"/>
    </row>
    <row r="76465" spans="7:7" x14ac:dyDescent="0.2">
      <c r="G76465"/>
    </row>
    <row r="76466" spans="7:7" x14ac:dyDescent="0.2">
      <c r="G76466"/>
    </row>
    <row r="76467" spans="7:7" x14ac:dyDescent="0.2">
      <c r="G76467"/>
    </row>
    <row r="76468" spans="7:7" x14ac:dyDescent="0.2">
      <c r="G76468"/>
    </row>
    <row r="76469" spans="7:7" x14ac:dyDescent="0.2">
      <c r="G76469"/>
    </row>
    <row r="76470" spans="7:7" x14ac:dyDescent="0.2">
      <c r="G76470"/>
    </row>
    <row r="76471" spans="7:7" x14ac:dyDescent="0.2">
      <c r="G76471"/>
    </row>
    <row r="76472" spans="7:7" x14ac:dyDescent="0.2">
      <c r="G76472"/>
    </row>
    <row r="76473" spans="7:7" x14ac:dyDescent="0.2">
      <c r="G76473"/>
    </row>
    <row r="76474" spans="7:7" x14ac:dyDescent="0.2">
      <c r="G76474"/>
    </row>
    <row r="76475" spans="7:7" x14ac:dyDescent="0.2">
      <c r="G76475"/>
    </row>
    <row r="76476" spans="7:7" x14ac:dyDescent="0.2">
      <c r="G76476"/>
    </row>
    <row r="76477" spans="7:7" x14ac:dyDescent="0.2">
      <c r="G76477"/>
    </row>
    <row r="76478" spans="7:7" x14ac:dyDescent="0.2">
      <c r="G76478"/>
    </row>
    <row r="76479" spans="7:7" x14ac:dyDescent="0.2">
      <c r="G76479"/>
    </row>
    <row r="76480" spans="7:7" x14ac:dyDescent="0.2">
      <c r="G76480"/>
    </row>
    <row r="76481" spans="7:7" x14ac:dyDescent="0.2">
      <c r="G76481"/>
    </row>
    <row r="76482" spans="7:7" x14ac:dyDescent="0.2">
      <c r="G76482"/>
    </row>
    <row r="76483" spans="7:7" x14ac:dyDescent="0.2">
      <c r="G76483"/>
    </row>
    <row r="76484" spans="7:7" x14ac:dyDescent="0.2">
      <c r="G76484"/>
    </row>
    <row r="76485" spans="7:7" x14ac:dyDescent="0.2">
      <c r="G76485"/>
    </row>
    <row r="76486" spans="7:7" x14ac:dyDescent="0.2">
      <c r="G76486"/>
    </row>
    <row r="76487" spans="7:7" x14ac:dyDescent="0.2">
      <c r="G76487"/>
    </row>
    <row r="76488" spans="7:7" x14ac:dyDescent="0.2">
      <c r="G76488"/>
    </row>
    <row r="76489" spans="7:7" x14ac:dyDescent="0.2">
      <c r="G76489"/>
    </row>
    <row r="76490" spans="7:7" x14ac:dyDescent="0.2">
      <c r="G76490"/>
    </row>
    <row r="76491" spans="7:7" x14ac:dyDescent="0.2">
      <c r="G76491"/>
    </row>
    <row r="76492" spans="7:7" x14ac:dyDescent="0.2">
      <c r="G76492"/>
    </row>
    <row r="76493" spans="7:7" x14ac:dyDescent="0.2">
      <c r="G76493"/>
    </row>
    <row r="76494" spans="7:7" x14ac:dyDescent="0.2">
      <c r="G76494"/>
    </row>
    <row r="76495" spans="7:7" x14ac:dyDescent="0.2">
      <c r="G76495"/>
    </row>
    <row r="76496" spans="7:7" x14ac:dyDescent="0.2">
      <c r="G76496"/>
    </row>
    <row r="76497" spans="7:7" x14ac:dyDescent="0.2">
      <c r="G76497"/>
    </row>
    <row r="76498" spans="7:7" x14ac:dyDescent="0.2">
      <c r="G76498"/>
    </row>
    <row r="76499" spans="7:7" x14ac:dyDescent="0.2">
      <c r="G76499"/>
    </row>
    <row r="76500" spans="7:7" x14ac:dyDescent="0.2">
      <c r="G76500"/>
    </row>
    <row r="76501" spans="7:7" x14ac:dyDescent="0.2">
      <c r="G76501"/>
    </row>
    <row r="76502" spans="7:7" x14ac:dyDescent="0.2">
      <c r="G76502"/>
    </row>
    <row r="76503" spans="7:7" x14ac:dyDescent="0.2">
      <c r="G76503"/>
    </row>
    <row r="76504" spans="7:7" x14ac:dyDescent="0.2">
      <c r="G76504"/>
    </row>
    <row r="76505" spans="7:7" x14ac:dyDescent="0.2">
      <c r="G76505"/>
    </row>
    <row r="76506" spans="7:7" x14ac:dyDescent="0.2">
      <c r="G76506"/>
    </row>
    <row r="76507" spans="7:7" x14ac:dyDescent="0.2">
      <c r="G76507"/>
    </row>
    <row r="76508" spans="7:7" x14ac:dyDescent="0.2">
      <c r="G76508"/>
    </row>
    <row r="76509" spans="7:7" x14ac:dyDescent="0.2">
      <c r="G76509"/>
    </row>
    <row r="76510" spans="7:7" x14ac:dyDescent="0.2">
      <c r="G76510"/>
    </row>
    <row r="76511" spans="7:7" x14ac:dyDescent="0.2">
      <c r="G76511"/>
    </row>
    <row r="76512" spans="7:7" x14ac:dyDescent="0.2">
      <c r="G76512"/>
    </row>
    <row r="76513" spans="7:7" x14ac:dyDescent="0.2">
      <c r="G76513"/>
    </row>
    <row r="76514" spans="7:7" x14ac:dyDescent="0.2">
      <c r="G76514"/>
    </row>
    <row r="76515" spans="7:7" x14ac:dyDescent="0.2">
      <c r="G76515"/>
    </row>
    <row r="76516" spans="7:7" x14ac:dyDescent="0.2">
      <c r="G76516"/>
    </row>
    <row r="76517" spans="7:7" x14ac:dyDescent="0.2">
      <c r="G76517"/>
    </row>
    <row r="76518" spans="7:7" x14ac:dyDescent="0.2">
      <c r="G76518"/>
    </row>
    <row r="76519" spans="7:7" x14ac:dyDescent="0.2">
      <c r="G76519"/>
    </row>
    <row r="76520" spans="7:7" x14ac:dyDescent="0.2">
      <c r="G76520"/>
    </row>
    <row r="76521" spans="7:7" x14ac:dyDescent="0.2">
      <c r="G76521"/>
    </row>
    <row r="76522" spans="7:7" x14ac:dyDescent="0.2">
      <c r="G76522"/>
    </row>
    <row r="76523" spans="7:7" x14ac:dyDescent="0.2">
      <c r="G76523"/>
    </row>
    <row r="76524" spans="7:7" x14ac:dyDescent="0.2">
      <c r="G76524"/>
    </row>
    <row r="76525" spans="7:7" x14ac:dyDescent="0.2">
      <c r="G76525"/>
    </row>
    <row r="76526" spans="7:7" x14ac:dyDescent="0.2">
      <c r="G76526"/>
    </row>
    <row r="76527" spans="7:7" x14ac:dyDescent="0.2">
      <c r="G76527"/>
    </row>
    <row r="76528" spans="7:7" x14ac:dyDescent="0.2">
      <c r="G76528"/>
    </row>
    <row r="76529" spans="7:7" x14ac:dyDescent="0.2">
      <c r="G76529"/>
    </row>
    <row r="76530" spans="7:7" x14ac:dyDescent="0.2">
      <c r="G76530"/>
    </row>
    <row r="76531" spans="7:7" x14ac:dyDescent="0.2">
      <c r="G76531"/>
    </row>
    <row r="76532" spans="7:7" x14ac:dyDescent="0.2">
      <c r="G76532"/>
    </row>
    <row r="76533" spans="7:7" x14ac:dyDescent="0.2">
      <c r="G76533"/>
    </row>
    <row r="76534" spans="7:7" x14ac:dyDescent="0.2">
      <c r="G76534"/>
    </row>
    <row r="76535" spans="7:7" x14ac:dyDescent="0.2">
      <c r="G76535"/>
    </row>
    <row r="76536" spans="7:7" x14ac:dyDescent="0.2">
      <c r="G76536"/>
    </row>
    <row r="76537" spans="7:7" x14ac:dyDescent="0.2">
      <c r="G76537"/>
    </row>
    <row r="76538" spans="7:7" x14ac:dyDescent="0.2">
      <c r="G76538"/>
    </row>
    <row r="76539" spans="7:7" x14ac:dyDescent="0.2">
      <c r="G76539"/>
    </row>
    <row r="76540" spans="7:7" x14ac:dyDescent="0.2">
      <c r="G76540"/>
    </row>
    <row r="76541" spans="7:7" x14ac:dyDescent="0.2">
      <c r="G76541"/>
    </row>
    <row r="76542" spans="7:7" x14ac:dyDescent="0.2">
      <c r="G76542"/>
    </row>
    <row r="76543" spans="7:7" x14ac:dyDescent="0.2">
      <c r="G76543"/>
    </row>
    <row r="76544" spans="7:7" x14ac:dyDescent="0.2">
      <c r="G76544"/>
    </row>
    <row r="76545" spans="7:7" x14ac:dyDescent="0.2">
      <c r="G76545"/>
    </row>
    <row r="76546" spans="7:7" x14ac:dyDescent="0.2">
      <c r="G76546"/>
    </row>
    <row r="76547" spans="7:7" x14ac:dyDescent="0.2">
      <c r="G76547"/>
    </row>
    <row r="76548" spans="7:7" x14ac:dyDescent="0.2">
      <c r="G76548"/>
    </row>
    <row r="76549" spans="7:7" x14ac:dyDescent="0.2">
      <c r="G76549"/>
    </row>
    <row r="76550" spans="7:7" x14ac:dyDescent="0.2">
      <c r="G76550"/>
    </row>
    <row r="76551" spans="7:7" x14ac:dyDescent="0.2">
      <c r="G76551"/>
    </row>
    <row r="76552" spans="7:7" x14ac:dyDescent="0.2">
      <c r="G76552"/>
    </row>
    <row r="76553" spans="7:7" x14ac:dyDescent="0.2">
      <c r="G76553"/>
    </row>
    <row r="76554" spans="7:7" x14ac:dyDescent="0.2">
      <c r="G76554"/>
    </row>
    <row r="76555" spans="7:7" x14ac:dyDescent="0.2">
      <c r="G76555"/>
    </row>
    <row r="76556" spans="7:7" x14ac:dyDescent="0.2">
      <c r="G76556"/>
    </row>
    <row r="76557" spans="7:7" x14ac:dyDescent="0.2">
      <c r="G76557"/>
    </row>
    <row r="76558" spans="7:7" x14ac:dyDescent="0.2">
      <c r="G76558"/>
    </row>
    <row r="76559" spans="7:7" x14ac:dyDescent="0.2">
      <c r="G76559"/>
    </row>
    <row r="76560" spans="7:7" x14ac:dyDescent="0.2">
      <c r="G76560"/>
    </row>
    <row r="76561" spans="7:7" x14ac:dyDescent="0.2">
      <c r="G76561"/>
    </row>
    <row r="76562" spans="7:7" x14ac:dyDescent="0.2">
      <c r="G76562"/>
    </row>
    <row r="76563" spans="7:7" x14ac:dyDescent="0.2">
      <c r="G76563"/>
    </row>
    <row r="76564" spans="7:7" x14ac:dyDescent="0.2">
      <c r="G76564"/>
    </row>
    <row r="76565" spans="7:7" x14ac:dyDescent="0.2">
      <c r="G76565"/>
    </row>
    <row r="76566" spans="7:7" x14ac:dyDescent="0.2">
      <c r="G76566"/>
    </row>
    <row r="76567" spans="7:7" x14ac:dyDescent="0.2">
      <c r="G76567"/>
    </row>
    <row r="76568" spans="7:7" x14ac:dyDescent="0.2">
      <c r="G76568"/>
    </row>
    <row r="76569" spans="7:7" x14ac:dyDescent="0.2">
      <c r="G76569"/>
    </row>
    <row r="76570" spans="7:7" x14ac:dyDescent="0.2">
      <c r="G76570"/>
    </row>
    <row r="76571" spans="7:7" x14ac:dyDescent="0.2">
      <c r="G76571"/>
    </row>
    <row r="76572" spans="7:7" x14ac:dyDescent="0.2">
      <c r="G76572"/>
    </row>
    <row r="76573" spans="7:7" x14ac:dyDescent="0.2">
      <c r="G76573"/>
    </row>
    <row r="76574" spans="7:7" x14ac:dyDescent="0.2">
      <c r="G76574"/>
    </row>
    <row r="76575" spans="7:7" x14ac:dyDescent="0.2">
      <c r="G76575"/>
    </row>
    <row r="76576" spans="7:7" x14ac:dyDescent="0.2">
      <c r="G76576"/>
    </row>
    <row r="76577" spans="7:7" x14ac:dyDescent="0.2">
      <c r="G76577"/>
    </row>
    <row r="76578" spans="7:7" x14ac:dyDescent="0.2">
      <c r="G76578"/>
    </row>
    <row r="76579" spans="7:7" x14ac:dyDescent="0.2">
      <c r="G76579"/>
    </row>
    <row r="76580" spans="7:7" x14ac:dyDescent="0.2">
      <c r="G76580"/>
    </row>
    <row r="76581" spans="7:7" x14ac:dyDescent="0.2">
      <c r="G76581"/>
    </row>
    <row r="76582" spans="7:7" x14ac:dyDescent="0.2">
      <c r="G76582"/>
    </row>
    <row r="76583" spans="7:7" x14ac:dyDescent="0.2">
      <c r="G76583"/>
    </row>
    <row r="76584" spans="7:7" x14ac:dyDescent="0.2">
      <c r="G76584"/>
    </row>
    <row r="76585" spans="7:7" x14ac:dyDescent="0.2">
      <c r="G76585"/>
    </row>
    <row r="76586" spans="7:7" x14ac:dyDescent="0.2">
      <c r="G76586"/>
    </row>
    <row r="76587" spans="7:7" x14ac:dyDescent="0.2">
      <c r="G76587"/>
    </row>
    <row r="76588" spans="7:7" x14ac:dyDescent="0.2">
      <c r="G76588"/>
    </row>
    <row r="76589" spans="7:7" x14ac:dyDescent="0.2">
      <c r="G76589"/>
    </row>
    <row r="76590" spans="7:7" x14ac:dyDescent="0.2">
      <c r="G76590"/>
    </row>
    <row r="76591" spans="7:7" x14ac:dyDescent="0.2">
      <c r="G76591"/>
    </row>
    <row r="76592" spans="7:7" x14ac:dyDescent="0.2">
      <c r="G76592"/>
    </row>
    <row r="76593" spans="7:7" x14ac:dyDescent="0.2">
      <c r="G76593"/>
    </row>
    <row r="76594" spans="7:7" x14ac:dyDescent="0.2">
      <c r="G76594"/>
    </row>
    <row r="76595" spans="7:7" x14ac:dyDescent="0.2">
      <c r="G76595"/>
    </row>
    <row r="76596" spans="7:7" x14ac:dyDescent="0.2">
      <c r="G76596"/>
    </row>
    <row r="76597" spans="7:7" x14ac:dyDescent="0.2">
      <c r="G76597"/>
    </row>
    <row r="76598" spans="7:7" x14ac:dyDescent="0.2">
      <c r="G76598"/>
    </row>
    <row r="76599" spans="7:7" x14ac:dyDescent="0.2">
      <c r="G76599"/>
    </row>
    <row r="76600" spans="7:7" x14ac:dyDescent="0.2">
      <c r="G76600"/>
    </row>
    <row r="76601" spans="7:7" x14ac:dyDescent="0.2">
      <c r="G76601"/>
    </row>
    <row r="76602" spans="7:7" x14ac:dyDescent="0.2">
      <c r="G76602"/>
    </row>
    <row r="76603" spans="7:7" x14ac:dyDescent="0.2">
      <c r="G76603"/>
    </row>
    <row r="76604" spans="7:7" x14ac:dyDescent="0.2">
      <c r="G76604"/>
    </row>
    <row r="76605" spans="7:7" x14ac:dyDescent="0.2">
      <c r="G76605"/>
    </row>
    <row r="76606" spans="7:7" x14ac:dyDescent="0.2">
      <c r="G76606"/>
    </row>
    <row r="76607" spans="7:7" x14ac:dyDescent="0.2">
      <c r="G76607"/>
    </row>
    <row r="76608" spans="7:7" x14ac:dyDescent="0.2">
      <c r="G76608"/>
    </row>
    <row r="76609" spans="7:7" x14ac:dyDescent="0.2">
      <c r="G76609"/>
    </row>
    <row r="76610" spans="7:7" x14ac:dyDescent="0.2">
      <c r="G76610"/>
    </row>
    <row r="76611" spans="7:7" x14ac:dyDescent="0.2">
      <c r="G76611"/>
    </row>
    <row r="76612" spans="7:7" x14ac:dyDescent="0.2">
      <c r="G76612"/>
    </row>
    <row r="76613" spans="7:7" x14ac:dyDescent="0.2">
      <c r="G76613"/>
    </row>
    <row r="76614" spans="7:7" x14ac:dyDescent="0.2">
      <c r="G76614"/>
    </row>
    <row r="76615" spans="7:7" x14ac:dyDescent="0.2">
      <c r="G76615"/>
    </row>
    <row r="76616" spans="7:7" x14ac:dyDescent="0.2">
      <c r="G76616"/>
    </row>
    <row r="76617" spans="7:7" x14ac:dyDescent="0.2">
      <c r="G76617"/>
    </row>
    <row r="76618" spans="7:7" x14ac:dyDescent="0.2">
      <c r="G76618"/>
    </row>
    <row r="76619" spans="7:7" x14ac:dyDescent="0.2">
      <c r="G76619"/>
    </row>
    <row r="76620" spans="7:7" x14ac:dyDescent="0.2">
      <c r="G76620"/>
    </row>
    <row r="76621" spans="7:7" x14ac:dyDescent="0.2">
      <c r="G76621"/>
    </row>
    <row r="76622" spans="7:7" x14ac:dyDescent="0.2">
      <c r="G76622"/>
    </row>
    <row r="76623" spans="7:7" x14ac:dyDescent="0.2">
      <c r="G76623"/>
    </row>
    <row r="76624" spans="7:7" x14ac:dyDescent="0.2">
      <c r="G76624"/>
    </row>
    <row r="76625" spans="7:7" x14ac:dyDescent="0.2">
      <c r="G76625"/>
    </row>
    <row r="76626" spans="7:7" x14ac:dyDescent="0.2">
      <c r="G76626"/>
    </row>
    <row r="76627" spans="7:7" x14ac:dyDescent="0.2">
      <c r="G76627"/>
    </row>
    <row r="76628" spans="7:7" x14ac:dyDescent="0.2">
      <c r="G76628"/>
    </row>
    <row r="76629" spans="7:7" x14ac:dyDescent="0.2">
      <c r="G76629"/>
    </row>
    <row r="76630" spans="7:7" x14ac:dyDescent="0.2">
      <c r="G76630"/>
    </row>
    <row r="76631" spans="7:7" x14ac:dyDescent="0.2">
      <c r="G76631"/>
    </row>
    <row r="76632" spans="7:7" x14ac:dyDescent="0.2">
      <c r="G76632"/>
    </row>
    <row r="76633" spans="7:7" x14ac:dyDescent="0.2">
      <c r="G76633"/>
    </row>
    <row r="76634" spans="7:7" x14ac:dyDescent="0.2">
      <c r="G76634"/>
    </row>
    <row r="76635" spans="7:7" x14ac:dyDescent="0.2">
      <c r="G76635"/>
    </row>
    <row r="76636" spans="7:7" x14ac:dyDescent="0.2">
      <c r="G76636"/>
    </row>
    <row r="76637" spans="7:7" x14ac:dyDescent="0.2">
      <c r="G76637"/>
    </row>
    <row r="76638" spans="7:7" x14ac:dyDescent="0.2">
      <c r="G76638"/>
    </row>
    <row r="76639" spans="7:7" x14ac:dyDescent="0.2">
      <c r="G76639"/>
    </row>
    <row r="76640" spans="7:7" x14ac:dyDescent="0.2">
      <c r="G76640"/>
    </row>
    <row r="76641" spans="7:7" x14ac:dyDescent="0.2">
      <c r="G76641"/>
    </row>
    <row r="76642" spans="7:7" x14ac:dyDescent="0.2">
      <c r="G76642"/>
    </row>
    <row r="76643" spans="7:7" x14ac:dyDescent="0.2">
      <c r="G76643"/>
    </row>
    <row r="76644" spans="7:7" x14ac:dyDescent="0.2">
      <c r="G76644"/>
    </row>
    <row r="76645" spans="7:7" x14ac:dyDescent="0.2">
      <c r="G76645"/>
    </row>
    <row r="76646" spans="7:7" x14ac:dyDescent="0.2">
      <c r="G76646"/>
    </row>
    <row r="76647" spans="7:7" x14ac:dyDescent="0.2">
      <c r="G76647"/>
    </row>
    <row r="76648" spans="7:7" x14ac:dyDescent="0.2">
      <c r="G76648"/>
    </row>
    <row r="76649" spans="7:7" x14ac:dyDescent="0.2">
      <c r="G76649"/>
    </row>
    <row r="76650" spans="7:7" x14ac:dyDescent="0.2">
      <c r="G76650"/>
    </row>
    <row r="76651" spans="7:7" x14ac:dyDescent="0.2">
      <c r="G76651"/>
    </row>
    <row r="76652" spans="7:7" x14ac:dyDescent="0.2">
      <c r="G76652"/>
    </row>
    <row r="76653" spans="7:7" x14ac:dyDescent="0.2">
      <c r="G76653"/>
    </row>
    <row r="76654" spans="7:7" x14ac:dyDescent="0.2">
      <c r="G76654"/>
    </row>
    <row r="76655" spans="7:7" x14ac:dyDescent="0.2">
      <c r="G76655"/>
    </row>
    <row r="76656" spans="7:7" x14ac:dyDescent="0.2">
      <c r="G76656"/>
    </row>
    <row r="76657" spans="7:7" x14ac:dyDescent="0.2">
      <c r="G76657"/>
    </row>
    <row r="76658" spans="7:7" x14ac:dyDescent="0.2">
      <c r="G76658"/>
    </row>
    <row r="76659" spans="7:7" x14ac:dyDescent="0.2">
      <c r="G76659"/>
    </row>
    <row r="76660" spans="7:7" x14ac:dyDescent="0.2">
      <c r="G76660"/>
    </row>
    <row r="76661" spans="7:7" x14ac:dyDescent="0.2">
      <c r="G76661"/>
    </row>
    <row r="76662" spans="7:7" x14ac:dyDescent="0.2">
      <c r="G76662"/>
    </row>
    <row r="76663" spans="7:7" x14ac:dyDescent="0.2">
      <c r="G76663"/>
    </row>
    <row r="76664" spans="7:7" x14ac:dyDescent="0.2">
      <c r="G76664"/>
    </row>
    <row r="76665" spans="7:7" x14ac:dyDescent="0.2">
      <c r="G76665"/>
    </row>
    <row r="76666" spans="7:7" x14ac:dyDescent="0.2">
      <c r="G76666"/>
    </row>
    <row r="76667" spans="7:7" x14ac:dyDescent="0.2">
      <c r="G76667"/>
    </row>
    <row r="76668" spans="7:7" x14ac:dyDescent="0.2">
      <c r="G76668"/>
    </row>
    <row r="76669" spans="7:7" x14ac:dyDescent="0.2">
      <c r="G76669"/>
    </row>
    <row r="76670" spans="7:7" x14ac:dyDescent="0.2">
      <c r="G76670"/>
    </row>
    <row r="76671" spans="7:7" x14ac:dyDescent="0.2">
      <c r="G76671"/>
    </row>
    <row r="76672" spans="7:7" x14ac:dyDescent="0.2">
      <c r="G76672"/>
    </row>
    <row r="76673" spans="7:7" x14ac:dyDescent="0.2">
      <c r="G76673"/>
    </row>
    <row r="76674" spans="7:7" x14ac:dyDescent="0.2">
      <c r="G76674"/>
    </row>
    <row r="76675" spans="7:7" x14ac:dyDescent="0.2">
      <c r="G76675"/>
    </row>
    <row r="76676" spans="7:7" x14ac:dyDescent="0.2">
      <c r="G76676"/>
    </row>
    <row r="76677" spans="7:7" x14ac:dyDescent="0.2">
      <c r="G76677"/>
    </row>
    <row r="76678" spans="7:7" x14ac:dyDescent="0.2">
      <c r="G76678"/>
    </row>
    <row r="76679" spans="7:7" x14ac:dyDescent="0.2">
      <c r="G76679"/>
    </row>
    <row r="76680" spans="7:7" x14ac:dyDescent="0.2">
      <c r="G76680"/>
    </row>
    <row r="76681" spans="7:7" x14ac:dyDescent="0.2">
      <c r="G76681"/>
    </row>
    <row r="76682" spans="7:7" x14ac:dyDescent="0.2">
      <c r="G76682"/>
    </row>
    <row r="76683" spans="7:7" x14ac:dyDescent="0.2">
      <c r="G76683"/>
    </row>
    <row r="76684" spans="7:7" x14ac:dyDescent="0.2">
      <c r="G76684"/>
    </row>
    <row r="76685" spans="7:7" x14ac:dyDescent="0.2">
      <c r="G76685"/>
    </row>
    <row r="76686" spans="7:7" x14ac:dyDescent="0.2">
      <c r="G76686"/>
    </row>
    <row r="76687" spans="7:7" x14ac:dyDescent="0.2">
      <c r="G76687"/>
    </row>
    <row r="76688" spans="7:7" x14ac:dyDescent="0.2">
      <c r="G76688"/>
    </row>
    <row r="76689" spans="7:7" x14ac:dyDescent="0.2">
      <c r="G76689"/>
    </row>
    <row r="76690" spans="7:7" x14ac:dyDescent="0.2">
      <c r="G76690"/>
    </row>
    <row r="76691" spans="7:7" x14ac:dyDescent="0.2">
      <c r="G76691"/>
    </row>
    <row r="76692" spans="7:7" x14ac:dyDescent="0.2">
      <c r="G76692"/>
    </row>
    <row r="76693" spans="7:7" x14ac:dyDescent="0.2">
      <c r="G76693"/>
    </row>
    <row r="76694" spans="7:7" x14ac:dyDescent="0.2">
      <c r="G76694"/>
    </row>
    <row r="76695" spans="7:7" x14ac:dyDescent="0.2">
      <c r="G76695"/>
    </row>
    <row r="76696" spans="7:7" x14ac:dyDescent="0.2">
      <c r="G76696"/>
    </row>
    <row r="76697" spans="7:7" x14ac:dyDescent="0.2">
      <c r="G76697"/>
    </row>
    <row r="76698" spans="7:7" x14ac:dyDescent="0.2">
      <c r="G76698"/>
    </row>
    <row r="76699" spans="7:7" x14ac:dyDescent="0.2">
      <c r="G76699"/>
    </row>
    <row r="76700" spans="7:7" x14ac:dyDescent="0.2">
      <c r="G76700"/>
    </row>
    <row r="76701" spans="7:7" x14ac:dyDescent="0.2">
      <c r="G76701"/>
    </row>
    <row r="76702" spans="7:7" x14ac:dyDescent="0.2">
      <c r="G76702"/>
    </row>
    <row r="76703" spans="7:7" x14ac:dyDescent="0.2">
      <c r="G76703"/>
    </row>
    <row r="76704" spans="7:7" x14ac:dyDescent="0.2">
      <c r="G76704"/>
    </row>
    <row r="76705" spans="7:7" x14ac:dyDescent="0.2">
      <c r="G76705"/>
    </row>
    <row r="76706" spans="7:7" x14ac:dyDescent="0.2">
      <c r="G76706"/>
    </row>
    <row r="76707" spans="7:7" x14ac:dyDescent="0.2">
      <c r="G76707"/>
    </row>
    <row r="76708" spans="7:7" x14ac:dyDescent="0.2">
      <c r="G76708"/>
    </row>
    <row r="76709" spans="7:7" x14ac:dyDescent="0.2">
      <c r="G76709"/>
    </row>
    <row r="76710" spans="7:7" x14ac:dyDescent="0.2">
      <c r="G76710"/>
    </row>
    <row r="76711" spans="7:7" x14ac:dyDescent="0.2">
      <c r="G76711"/>
    </row>
    <row r="76712" spans="7:7" x14ac:dyDescent="0.2">
      <c r="G76712"/>
    </row>
    <row r="76713" spans="7:7" x14ac:dyDescent="0.2">
      <c r="G76713"/>
    </row>
    <row r="76714" spans="7:7" x14ac:dyDescent="0.2">
      <c r="G76714"/>
    </row>
    <row r="76715" spans="7:7" x14ac:dyDescent="0.2">
      <c r="G76715"/>
    </row>
    <row r="76716" spans="7:7" x14ac:dyDescent="0.2">
      <c r="G76716"/>
    </row>
    <row r="76717" spans="7:7" x14ac:dyDescent="0.2">
      <c r="G76717"/>
    </row>
    <row r="76718" spans="7:7" x14ac:dyDescent="0.2">
      <c r="G76718"/>
    </row>
    <row r="76719" spans="7:7" x14ac:dyDescent="0.2">
      <c r="G76719"/>
    </row>
    <row r="76720" spans="7:7" x14ac:dyDescent="0.2">
      <c r="G76720"/>
    </row>
    <row r="76721" spans="7:7" x14ac:dyDescent="0.2">
      <c r="G76721"/>
    </row>
    <row r="76722" spans="7:7" x14ac:dyDescent="0.2">
      <c r="G76722"/>
    </row>
    <row r="76723" spans="7:7" x14ac:dyDescent="0.2">
      <c r="G76723"/>
    </row>
    <row r="76724" spans="7:7" x14ac:dyDescent="0.2">
      <c r="G76724"/>
    </row>
    <row r="76725" spans="7:7" x14ac:dyDescent="0.2">
      <c r="G76725"/>
    </row>
    <row r="76726" spans="7:7" x14ac:dyDescent="0.2">
      <c r="G76726"/>
    </row>
    <row r="76727" spans="7:7" x14ac:dyDescent="0.2">
      <c r="G76727"/>
    </row>
    <row r="76728" spans="7:7" x14ac:dyDescent="0.2">
      <c r="G76728"/>
    </row>
    <row r="76729" spans="7:7" x14ac:dyDescent="0.2">
      <c r="G76729"/>
    </row>
    <row r="76730" spans="7:7" x14ac:dyDescent="0.2">
      <c r="G76730"/>
    </row>
    <row r="76731" spans="7:7" x14ac:dyDescent="0.2">
      <c r="G76731"/>
    </row>
    <row r="76732" spans="7:7" x14ac:dyDescent="0.2">
      <c r="G76732"/>
    </row>
    <row r="76733" spans="7:7" x14ac:dyDescent="0.2">
      <c r="G76733"/>
    </row>
    <row r="76734" spans="7:7" x14ac:dyDescent="0.2">
      <c r="G76734"/>
    </row>
    <row r="76735" spans="7:7" x14ac:dyDescent="0.2">
      <c r="G76735"/>
    </row>
    <row r="76736" spans="7:7" x14ac:dyDescent="0.2">
      <c r="G76736"/>
    </row>
    <row r="76737" spans="7:7" x14ac:dyDescent="0.2">
      <c r="G76737"/>
    </row>
    <row r="76738" spans="7:7" x14ac:dyDescent="0.2">
      <c r="G76738"/>
    </row>
    <row r="76739" spans="7:7" x14ac:dyDescent="0.2">
      <c r="G76739"/>
    </row>
    <row r="76740" spans="7:7" x14ac:dyDescent="0.2">
      <c r="G76740"/>
    </row>
    <row r="76741" spans="7:7" x14ac:dyDescent="0.2">
      <c r="G76741"/>
    </row>
    <row r="76742" spans="7:7" x14ac:dyDescent="0.2">
      <c r="G76742"/>
    </row>
    <row r="76743" spans="7:7" x14ac:dyDescent="0.2">
      <c r="G76743"/>
    </row>
    <row r="76744" spans="7:7" x14ac:dyDescent="0.2">
      <c r="G76744"/>
    </row>
    <row r="76745" spans="7:7" x14ac:dyDescent="0.2">
      <c r="G76745"/>
    </row>
    <row r="76746" spans="7:7" x14ac:dyDescent="0.2">
      <c r="G76746"/>
    </row>
    <row r="76747" spans="7:7" x14ac:dyDescent="0.2">
      <c r="G76747"/>
    </row>
    <row r="76748" spans="7:7" x14ac:dyDescent="0.2">
      <c r="G76748"/>
    </row>
    <row r="76749" spans="7:7" x14ac:dyDescent="0.2">
      <c r="G76749"/>
    </row>
    <row r="76750" spans="7:7" x14ac:dyDescent="0.2">
      <c r="G76750"/>
    </row>
    <row r="76751" spans="7:7" x14ac:dyDescent="0.2">
      <c r="G76751"/>
    </row>
    <row r="76752" spans="7:7" x14ac:dyDescent="0.2">
      <c r="G76752"/>
    </row>
    <row r="76753" spans="7:7" x14ac:dyDescent="0.2">
      <c r="G76753"/>
    </row>
    <row r="76754" spans="7:7" x14ac:dyDescent="0.2">
      <c r="G76754"/>
    </row>
    <row r="76755" spans="7:7" x14ac:dyDescent="0.2">
      <c r="G76755"/>
    </row>
    <row r="76756" spans="7:7" x14ac:dyDescent="0.2">
      <c r="G76756"/>
    </row>
    <row r="76757" spans="7:7" x14ac:dyDescent="0.2">
      <c r="G76757"/>
    </row>
    <row r="76758" spans="7:7" x14ac:dyDescent="0.2">
      <c r="G76758"/>
    </row>
    <row r="76759" spans="7:7" x14ac:dyDescent="0.2">
      <c r="G76759"/>
    </row>
    <row r="76760" spans="7:7" x14ac:dyDescent="0.2">
      <c r="G76760"/>
    </row>
    <row r="76761" spans="7:7" x14ac:dyDescent="0.2">
      <c r="G76761"/>
    </row>
    <row r="76762" spans="7:7" x14ac:dyDescent="0.2">
      <c r="G76762"/>
    </row>
    <row r="76763" spans="7:7" x14ac:dyDescent="0.2">
      <c r="G76763"/>
    </row>
    <row r="76764" spans="7:7" x14ac:dyDescent="0.2">
      <c r="G76764"/>
    </row>
    <row r="76765" spans="7:7" x14ac:dyDescent="0.2">
      <c r="G76765"/>
    </row>
    <row r="76766" spans="7:7" x14ac:dyDescent="0.2">
      <c r="G76766"/>
    </row>
    <row r="76767" spans="7:7" x14ac:dyDescent="0.2">
      <c r="G76767"/>
    </row>
    <row r="76768" spans="7:7" x14ac:dyDescent="0.2">
      <c r="G76768"/>
    </row>
    <row r="76769" spans="7:7" x14ac:dyDescent="0.2">
      <c r="G76769"/>
    </row>
    <row r="76770" spans="7:7" x14ac:dyDescent="0.2">
      <c r="G76770"/>
    </row>
    <row r="76771" spans="7:7" x14ac:dyDescent="0.2">
      <c r="G76771"/>
    </row>
    <row r="76772" spans="7:7" x14ac:dyDescent="0.2">
      <c r="G76772"/>
    </row>
    <row r="76773" spans="7:7" x14ac:dyDescent="0.2">
      <c r="G76773"/>
    </row>
    <row r="76774" spans="7:7" x14ac:dyDescent="0.2">
      <c r="G76774"/>
    </row>
    <row r="76775" spans="7:7" x14ac:dyDescent="0.2">
      <c r="G76775"/>
    </row>
    <row r="76776" spans="7:7" x14ac:dyDescent="0.2">
      <c r="G76776"/>
    </row>
    <row r="76777" spans="7:7" x14ac:dyDescent="0.2">
      <c r="G76777"/>
    </row>
    <row r="76778" spans="7:7" x14ac:dyDescent="0.2">
      <c r="G76778"/>
    </row>
    <row r="76779" spans="7:7" x14ac:dyDescent="0.2">
      <c r="G76779"/>
    </row>
    <row r="76780" spans="7:7" x14ac:dyDescent="0.2">
      <c r="G76780"/>
    </row>
    <row r="76781" spans="7:7" x14ac:dyDescent="0.2">
      <c r="G76781"/>
    </row>
    <row r="76782" spans="7:7" x14ac:dyDescent="0.2">
      <c r="G76782"/>
    </row>
    <row r="76783" spans="7:7" x14ac:dyDescent="0.2">
      <c r="G76783"/>
    </row>
    <row r="76784" spans="7:7" x14ac:dyDescent="0.2">
      <c r="G76784"/>
    </row>
    <row r="76785" spans="7:7" x14ac:dyDescent="0.2">
      <c r="G76785"/>
    </row>
    <row r="76786" spans="7:7" x14ac:dyDescent="0.2">
      <c r="G76786"/>
    </row>
    <row r="76787" spans="7:7" x14ac:dyDescent="0.2">
      <c r="G76787"/>
    </row>
    <row r="76788" spans="7:7" x14ac:dyDescent="0.2">
      <c r="G76788"/>
    </row>
    <row r="76789" spans="7:7" x14ac:dyDescent="0.2">
      <c r="G76789"/>
    </row>
    <row r="76790" spans="7:7" x14ac:dyDescent="0.2">
      <c r="G76790"/>
    </row>
    <row r="76791" spans="7:7" x14ac:dyDescent="0.2">
      <c r="G76791"/>
    </row>
    <row r="76792" spans="7:7" x14ac:dyDescent="0.2">
      <c r="G76792"/>
    </row>
    <row r="76793" spans="7:7" x14ac:dyDescent="0.2">
      <c r="G76793"/>
    </row>
    <row r="76794" spans="7:7" x14ac:dyDescent="0.2">
      <c r="G76794"/>
    </row>
    <row r="76795" spans="7:7" x14ac:dyDescent="0.2">
      <c r="G76795"/>
    </row>
    <row r="76796" spans="7:7" x14ac:dyDescent="0.2">
      <c r="G76796"/>
    </row>
    <row r="76797" spans="7:7" x14ac:dyDescent="0.2">
      <c r="G76797"/>
    </row>
    <row r="76798" spans="7:7" x14ac:dyDescent="0.2">
      <c r="G76798"/>
    </row>
    <row r="76799" spans="7:7" x14ac:dyDescent="0.2">
      <c r="G76799"/>
    </row>
    <row r="76800" spans="7:7" x14ac:dyDescent="0.2">
      <c r="G76800"/>
    </row>
    <row r="76801" spans="7:7" x14ac:dyDescent="0.2">
      <c r="G76801"/>
    </row>
    <row r="76802" spans="7:7" x14ac:dyDescent="0.2">
      <c r="G76802"/>
    </row>
    <row r="76803" spans="7:7" x14ac:dyDescent="0.2">
      <c r="G76803"/>
    </row>
    <row r="76804" spans="7:7" x14ac:dyDescent="0.2">
      <c r="G76804"/>
    </row>
    <row r="76805" spans="7:7" x14ac:dyDescent="0.2">
      <c r="G76805"/>
    </row>
    <row r="76806" spans="7:7" x14ac:dyDescent="0.2">
      <c r="G76806"/>
    </row>
    <row r="76807" spans="7:7" x14ac:dyDescent="0.2">
      <c r="G76807"/>
    </row>
    <row r="76808" spans="7:7" x14ac:dyDescent="0.2">
      <c r="G76808"/>
    </row>
    <row r="76809" spans="7:7" x14ac:dyDescent="0.2">
      <c r="G76809"/>
    </row>
    <row r="76810" spans="7:7" x14ac:dyDescent="0.2">
      <c r="G76810"/>
    </row>
    <row r="76811" spans="7:7" x14ac:dyDescent="0.2">
      <c r="G76811"/>
    </row>
    <row r="76812" spans="7:7" x14ac:dyDescent="0.2">
      <c r="G76812"/>
    </row>
    <row r="76813" spans="7:7" x14ac:dyDescent="0.2">
      <c r="G76813"/>
    </row>
    <row r="76814" spans="7:7" x14ac:dyDescent="0.2">
      <c r="G76814"/>
    </row>
    <row r="76815" spans="7:7" x14ac:dyDescent="0.2">
      <c r="G76815"/>
    </row>
    <row r="76816" spans="7:7" x14ac:dyDescent="0.2">
      <c r="G76816"/>
    </row>
    <row r="76817" spans="7:7" x14ac:dyDescent="0.2">
      <c r="G76817"/>
    </row>
    <row r="76818" spans="7:7" x14ac:dyDescent="0.2">
      <c r="G76818"/>
    </row>
    <row r="76819" spans="7:7" x14ac:dyDescent="0.2">
      <c r="G76819"/>
    </row>
    <row r="76820" spans="7:7" x14ac:dyDescent="0.2">
      <c r="G76820"/>
    </row>
    <row r="76821" spans="7:7" x14ac:dyDescent="0.2">
      <c r="G76821"/>
    </row>
    <row r="76822" spans="7:7" x14ac:dyDescent="0.2">
      <c r="G76822"/>
    </row>
    <row r="76823" spans="7:7" x14ac:dyDescent="0.2">
      <c r="G76823"/>
    </row>
    <row r="76824" spans="7:7" x14ac:dyDescent="0.2">
      <c r="G76824"/>
    </row>
    <row r="76825" spans="7:7" x14ac:dyDescent="0.2">
      <c r="G76825"/>
    </row>
    <row r="76826" spans="7:7" x14ac:dyDescent="0.2">
      <c r="G76826"/>
    </row>
    <row r="76827" spans="7:7" x14ac:dyDescent="0.2">
      <c r="G76827"/>
    </row>
    <row r="76828" spans="7:7" x14ac:dyDescent="0.2">
      <c r="G76828"/>
    </row>
    <row r="76829" spans="7:7" x14ac:dyDescent="0.2">
      <c r="G76829"/>
    </row>
    <row r="76830" spans="7:7" x14ac:dyDescent="0.2">
      <c r="G76830"/>
    </row>
    <row r="76831" spans="7:7" x14ac:dyDescent="0.2">
      <c r="G76831"/>
    </row>
    <row r="76832" spans="7:7" x14ac:dyDescent="0.2">
      <c r="G76832"/>
    </row>
    <row r="76833" spans="7:7" x14ac:dyDescent="0.2">
      <c r="G76833"/>
    </row>
    <row r="76834" spans="7:7" x14ac:dyDescent="0.2">
      <c r="G76834"/>
    </row>
    <row r="76835" spans="7:7" x14ac:dyDescent="0.2">
      <c r="G76835"/>
    </row>
    <row r="76836" spans="7:7" x14ac:dyDescent="0.2">
      <c r="G76836"/>
    </row>
    <row r="76837" spans="7:7" x14ac:dyDescent="0.2">
      <c r="G76837"/>
    </row>
    <row r="76838" spans="7:7" x14ac:dyDescent="0.2">
      <c r="G76838"/>
    </row>
    <row r="76839" spans="7:7" x14ac:dyDescent="0.2">
      <c r="G76839"/>
    </row>
    <row r="76840" spans="7:7" x14ac:dyDescent="0.2">
      <c r="G76840"/>
    </row>
    <row r="76841" spans="7:7" x14ac:dyDescent="0.2">
      <c r="G76841"/>
    </row>
    <row r="76842" spans="7:7" x14ac:dyDescent="0.2">
      <c r="G76842"/>
    </row>
    <row r="76843" spans="7:7" x14ac:dyDescent="0.2">
      <c r="G76843"/>
    </row>
    <row r="76844" spans="7:7" x14ac:dyDescent="0.2">
      <c r="G76844"/>
    </row>
    <row r="76845" spans="7:7" x14ac:dyDescent="0.2">
      <c r="G76845"/>
    </row>
    <row r="76846" spans="7:7" x14ac:dyDescent="0.2">
      <c r="G76846"/>
    </row>
    <row r="76847" spans="7:7" x14ac:dyDescent="0.2">
      <c r="G76847"/>
    </row>
    <row r="76848" spans="7:7" x14ac:dyDescent="0.2">
      <c r="G76848"/>
    </row>
    <row r="76849" spans="7:7" x14ac:dyDescent="0.2">
      <c r="G76849"/>
    </row>
    <row r="76850" spans="7:7" x14ac:dyDescent="0.2">
      <c r="G76850"/>
    </row>
    <row r="76851" spans="7:7" x14ac:dyDescent="0.2">
      <c r="G76851"/>
    </row>
    <row r="76852" spans="7:7" x14ac:dyDescent="0.2">
      <c r="G76852"/>
    </row>
    <row r="76853" spans="7:7" x14ac:dyDescent="0.2">
      <c r="G76853"/>
    </row>
    <row r="76854" spans="7:7" x14ac:dyDescent="0.2">
      <c r="G76854"/>
    </row>
    <row r="76855" spans="7:7" x14ac:dyDescent="0.2">
      <c r="G76855"/>
    </row>
    <row r="76856" spans="7:7" x14ac:dyDescent="0.2">
      <c r="G76856"/>
    </row>
    <row r="76857" spans="7:7" x14ac:dyDescent="0.2">
      <c r="G76857"/>
    </row>
    <row r="76858" spans="7:7" x14ac:dyDescent="0.2">
      <c r="G76858"/>
    </row>
    <row r="76859" spans="7:7" x14ac:dyDescent="0.2">
      <c r="G76859"/>
    </row>
    <row r="76860" spans="7:7" x14ac:dyDescent="0.2">
      <c r="G76860"/>
    </row>
    <row r="76861" spans="7:7" x14ac:dyDescent="0.2">
      <c r="G76861"/>
    </row>
    <row r="76862" spans="7:7" x14ac:dyDescent="0.2">
      <c r="G76862"/>
    </row>
    <row r="76863" spans="7:7" x14ac:dyDescent="0.2">
      <c r="G76863"/>
    </row>
    <row r="76864" spans="7:7" x14ac:dyDescent="0.2">
      <c r="G76864"/>
    </row>
    <row r="76865" spans="7:7" x14ac:dyDescent="0.2">
      <c r="G76865"/>
    </row>
    <row r="76866" spans="7:7" x14ac:dyDescent="0.2">
      <c r="G76866"/>
    </row>
    <row r="76867" spans="7:7" x14ac:dyDescent="0.2">
      <c r="G76867"/>
    </row>
    <row r="76868" spans="7:7" x14ac:dyDescent="0.2">
      <c r="G76868"/>
    </row>
    <row r="76869" spans="7:7" x14ac:dyDescent="0.2">
      <c r="G76869"/>
    </row>
    <row r="76870" spans="7:7" x14ac:dyDescent="0.2">
      <c r="G76870"/>
    </row>
    <row r="76871" spans="7:7" x14ac:dyDescent="0.2">
      <c r="G76871"/>
    </row>
    <row r="76872" spans="7:7" x14ac:dyDescent="0.2">
      <c r="G76872"/>
    </row>
    <row r="76873" spans="7:7" x14ac:dyDescent="0.2">
      <c r="G76873"/>
    </row>
    <row r="76874" spans="7:7" x14ac:dyDescent="0.2">
      <c r="G76874"/>
    </row>
    <row r="76875" spans="7:7" x14ac:dyDescent="0.2">
      <c r="G76875"/>
    </row>
    <row r="76876" spans="7:7" x14ac:dyDescent="0.2">
      <c r="G76876"/>
    </row>
    <row r="76877" spans="7:7" x14ac:dyDescent="0.2">
      <c r="G76877"/>
    </row>
    <row r="76878" spans="7:7" x14ac:dyDescent="0.2">
      <c r="G76878"/>
    </row>
    <row r="76879" spans="7:7" x14ac:dyDescent="0.2">
      <c r="G76879"/>
    </row>
    <row r="76880" spans="7:7" x14ac:dyDescent="0.2">
      <c r="G76880"/>
    </row>
    <row r="76881" spans="7:7" x14ac:dyDescent="0.2">
      <c r="G76881"/>
    </row>
    <row r="76882" spans="7:7" x14ac:dyDescent="0.2">
      <c r="G76882"/>
    </row>
    <row r="76883" spans="7:7" x14ac:dyDescent="0.2">
      <c r="G76883"/>
    </row>
    <row r="76884" spans="7:7" x14ac:dyDescent="0.2">
      <c r="G76884"/>
    </row>
    <row r="76885" spans="7:7" x14ac:dyDescent="0.2">
      <c r="G76885"/>
    </row>
    <row r="76886" spans="7:7" x14ac:dyDescent="0.2">
      <c r="G76886"/>
    </row>
    <row r="76887" spans="7:7" x14ac:dyDescent="0.2">
      <c r="G76887"/>
    </row>
    <row r="76888" spans="7:7" x14ac:dyDescent="0.2">
      <c r="G76888"/>
    </row>
    <row r="76889" spans="7:7" x14ac:dyDescent="0.2">
      <c r="G76889"/>
    </row>
    <row r="76890" spans="7:7" x14ac:dyDescent="0.2">
      <c r="G76890"/>
    </row>
    <row r="76891" spans="7:7" x14ac:dyDescent="0.2">
      <c r="G76891"/>
    </row>
    <row r="76892" spans="7:7" x14ac:dyDescent="0.2">
      <c r="G76892"/>
    </row>
    <row r="76893" spans="7:7" x14ac:dyDescent="0.2">
      <c r="G76893"/>
    </row>
    <row r="76894" spans="7:7" x14ac:dyDescent="0.2">
      <c r="G76894"/>
    </row>
    <row r="76895" spans="7:7" x14ac:dyDescent="0.2">
      <c r="G76895"/>
    </row>
    <row r="76896" spans="7:7" x14ac:dyDescent="0.2">
      <c r="G76896"/>
    </row>
    <row r="76897" spans="7:7" x14ac:dyDescent="0.2">
      <c r="G76897"/>
    </row>
    <row r="76898" spans="7:7" x14ac:dyDescent="0.2">
      <c r="G76898"/>
    </row>
    <row r="76899" spans="7:7" x14ac:dyDescent="0.2">
      <c r="G76899"/>
    </row>
    <row r="76900" spans="7:7" x14ac:dyDescent="0.2">
      <c r="G76900"/>
    </row>
    <row r="76901" spans="7:7" x14ac:dyDescent="0.2">
      <c r="G76901"/>
    </row>
    <row r="76902" spans="7:7" x14ac:dyDescent="0.2">
      <c r="G76902"/>
    </row>
    <row r="76903" spans="7:7" x14ac:dyDescent="0.2">
      <c r="G76903"/>
    </row>
    <row r="76904" spans="7:7" x14ac:dyDescent="0.2">
      <c r="G76904"/>
    </row>
    <row r="76905" spans="7:7" x14ac:dyDescent="0.2">
      <c r="G76905"/>
    </row>
    <row r="76906" spans="7:7" x14ac:dyDescent="0.2">
      <c r="G76906"/>
    </row>
    <row r="76907" spans="7:7" x14ac:dyDescent="0.2">
      <c r="G76907"/>
    </row>
    <row r="76908" spans="7:7" x14ac:dyDescent="0.2">
      <c r="G76908"/>
    </row>
    <row r="76909" spans="7:7" x14ac:dyDescent="0.2">
      <c r="G76909"/>
    </row>
    <row r="76910" spans="7:7" x14ac:dyDescent="0.2">
      <c r="G76910"/>
    </row>
    <row r="76911" spans="7:7" x14ac:dyDescent="0.2">
      <c r="G76911"/>
    </row>
    <row r="76912" spans="7:7" x14ac:dyDescent="0.2">
      <c r="G76912"/>
    </row>
    <row r="76913" spans="7:7" x14ac:dyDescent="0.2">
      <c r="G76913"/>
    </row>
    <row r="76914" spans="7:7" x14ac:dyDescent="0.2">
      <c r="G76914"/>
    </row>
    <row r="76915" spans="7:7" x14ac:dyDescent="0.2">
      <c r="G76915"/>
    </row>
    <row r="76916" spans="7:7" x14ac:dyDescent="0.2">
      <c r="G76916"/>
    </row>
    <row r="76917" spans="7:7" x14ac:dyDescent="0.2">
      <c r="G76917"/>
    </row>
    <row r="76918" spans="7:7" x14ac:dyDescent="0.2">
      <c r="G76918"/>
    </row>
    <row r="76919" spans="7:7" x14ac:dyDescent="0.2">
      <c r="G76919"/>
    </row>
    <row r="76920" spans="7:7" x14ac:dyDescent="0.2">
      <c r="G76920"/>
    </row>
    <row r="76921" spans="7:7" x14ac:dyDescent="0.2">
      <c r="G76921"/>
    </row>
    <row r="76922" spans="7:7" x14ac:dyDescent="0.2">
      <c r="G76922"/>
    </row>
    <row r="76923" spans="7:7" x14ac:dyDescent="0.2">
      <c r="G76923"/>
    </row>
    <row r="76924" spans="7:7" x14ac:dyDescent="0.2">
      <c r="G76924"/>
    </row>
    <row r="76925" spans="7:7" x14ac:dyDescent="0.2">
      <c r="G76925"/>
    </row>
    <row r="76926" spans="7:7" x14ac:dyDescent="0.2">
      <c r="G76926"/>
    </row>
    <row r="76927" spans="7:7" x14ac:dyDescent="0.2">
      <c r="G76927"/>
    </row>
    <row r="76928" spans="7:7" x14ac:dyDescent="0.2">
      <c r="G76928"/>
    </row>
    <row r="76929" spans="7:7" x14ac:dyDescent="0.2">
      <c r="G76929"/>
    </row>
    <row r="76930" spans="7:7" x14ac:dyDescent="0.2">
      <c r="G76930"/>
    </row>
    <row r="76931" spans="7:7" x14ac:dyDescent="0.2">
      <c r="G76931"/>
    </row>
    <row r="76932" spans="7:7" x14ac:dyDescent="0.2">
      <c r="G76932"/>
    </row>
    <row r="76933" spans="7:7" x14ac:dyDescent="0.2">
      <c r="G76933"/>
    </row>
    <row r="76934" spans="7:7" x14ac:dyDescent="0.2">
      <c r="G76934"/>
    </row>
    <row r="76935" spans="7:7" x14ac:dyDescent="0.2">
      <c r="G76935"/>
    </row>
    <row r="76936" spans="7:7" x14ac:dyDescent="0.2">
      <c r="G76936"/>
    </row>
    <row r="76937" spans="7:7" x14ac:dyDescent="0.2">
      <c r="G76937"/>
    </row>
    <row r="76938" spans="7:7" x14ac:dyDescent="0.2">
      <c r="G76938"/>
    </row>
    <row r="76939" spans="7:7" x14ac:dyDescent="0.2">
      <c r="G76939"/>
    </row>
    <row r="76940" spans="7:7" x14ac:dyDescent="0.2">
      <c r="G76940"/>
    </row>
    <row r="76941" spans="7:7" x14ac:dyDescent="0.2">
      <c r="G76941"/>
    </row>
    <row r="76942" spans="7:7" x14ac:dyDescent="0.2">
      <c r="G76942"/>
    </row>
    <row r="76943" spans="7:7" x14ac:dyDescent="0.2">
      <c r="G76943"/>
    </row>
    <row r="76944" spans="7:7" x14ac:dyDescent="0.2">
      <c r="G76944"/>
    </row>
    <row r="76945" spans="7:7" x14ac:dyDescent="0.2">
      <c r="G76945"/>
    </row>
    <row r="76946" spans="7:7" x14ac:dyDescent="0.2">
      <c r="G76946"/>
    </row>
    <row r="76947" spans="7:7" x14ac:dyDescent="0.2">
      <c r="G76947"/>
    </row>
    <row r="76948" spans="7:7" x14ac:dyDescent="0.2">
      <c r="G76948"/>
    </row>
    <row r="76949" spans="7:7" x14ac:dyDescent="0.2">
      <c r="G76949"/>
    </row>
    <row r="76950" spans="7:7" x14ac:dyDescent="0.2">
      <c r="G76950"/>
    </row>
    <row r="76951" spans="7:7" x14ac:dyDescent="0.2">
      <c r="G76951"/>
    </row>
    <row r="76952" spans="7:7" x14ac:dyDescent="0.2">
      <c r="G76952"/>
    </row>
    <row r="76953" spans="7:7" x14ac:dyDescent="0.2">
      <c r="G76953"/>
    </row>
    <row r="76954" spans="7:7" x14ac:dyDescent="0.2">
      <c r="G76954"/>
    </row>
    <row r="76955" spans="7:7" x14ac:dyDescent="0.2">
      <c r="G76955"/>
    </row>
    <row r="76956" spans="7:7" x14ac:dyDescent="0.2">
      <c r="G76956"/>
    </row>
    <row r="76957" spans="7:7" x14ac:dyDescent="0.2">
      <c r="G76957"/>
    </row>
    <row r="76958" spans="7:7" x14ac:dyDescent="0.2">
      <c r="G76958"/>
    </row>
    <row r="76959" spans="7:7" x14ac:dyDescent="0.2">
      <c r="G76959"/>
    </row>
    <row r="76960" spans="7:7" x14ac:dyDescent="0.2">
      <c r="G76960"/>
    </row>
    <row r="76961" spans="7:7" x14ac:dyDescent="0.2">
      <c r="G76961"/>
    </row>
    <row r="76962" spans="7:7" x14ac:dyDescent="0.2">
      <c r="G76962"/>
    </row>
    <row r="76963" spans="7:7" x14ac:dyDescent="0.2">
      <c r="G76963"/>
    </row>
    <row r="76964" spans="7:7" x14ac:dyDescent="0.2">
      <c r="G76964"/>
    </row>
    <row r="76965" spans="7:7" x14ac:dyDescent="0.2">
      <c r="G76965"/>
    </row>
    <row r="76966" spans="7:7" x14ac:dyDescent="0.2">
      <c r="G76966"/>
    </row>
    <row r="76967" spans="7:7" x14ac:dyDescent="0.2">
      <c r="G76967"/>
    </row>
    <row r="76968" spans="7:7" x14ac:dyDescent="0.2">
      <c r="G76968"/>
    </row>
    <row r="76969" spans="7:7" x14ac:dyDescent="0.2">
      <c r="G76969"/>
    </row>
    <row r="76970" spans="7:7" x14ac:dyDescent="0.2">
      <c r="G76970"/>
    </row>
    <row r="76971" spans="7:7" x14ac:dyDescent="0.2">
      <c r="G76971"/>
    </row>
    <row r="76972" spans="7:7" x14ac:dyDescent="0.2">
      <c r="G76972"/>
    </row>
    <row r="76973" spans="7:7" x14ac:dyDescent="0.2">
      <c r="G76973"/>
    </row>
    <row r="76974" spans="7:7" x14ac:dyDescent="0.2">
      <c r="G76974"/>
    </row>
    <row r="76975" spans="7:7" x14ac:dyDescent="0.2">
      <c r="G76975"/>
    </row>
    <row r="76976" spans="7:7" x14ac:dyDescent="0.2">
      <c r="G76976"/>
    </row>
    <row r="76977" spans="7:7" x14ac:dyDescent="0.2">
      <c r="G76977"/>
    </row>
    <row r="76978" spans="7:7" x14ac:dyDescent="0.2">
      <c r="G76978"/>
    </row>
    <row r="76979" spans="7:7" x14ac:dyDescent="0.2">
      <c r="G76979"/>
    </row>
    <row r="76980" spans="7:7" x14ac:dyDescent="0.2">
      <c r="G76980"/>
    </row>
    <row r="76981" spans="7:7" x14ac:dyDescent="0.2">
      <c r="G76981"/>
    </row>
    <row r="76982" spans="7:7" x14ac:dyDescent="0.2">
      <c r="G76982"/>
    </row>
    <row r="76983" spans="7:7" x14ac:dyDescent="0.2">
      <c r="G76983"/>
    </row>
    <row r="76984" spans="7:7" x14ac:dyDescent="0.2">
      <c r="G76984"/>
    </row>
    <row r="76985" spans="7:7" x14ac:dyDescent="0.2">
      <c r="G76985"/>
    </row>
    <row r="76986" spans="7:7" x14ac:dyDescent="0.2">
      <c r="G76986"/>
    </row>
    <row r="76987" spans="7:7" x14ac:dyDescent="0.2">
      <c r="G76987"/>
    </row>
    <row r="76988" spans="7:7" x14ac:dyDescent="0.2">
      <c r="G76988"/>
    </row>
    <row r="76989" spans="7:7" x14ac:dyDescent="0.2">
      <c r="G76989"/>
    </row>
    <row r="76990" spans="7:7" x14ac:dyDescent="0.2">
      <c r="G76990"/>
    </row>
    <row r="76991" spans="7:7" x14ac:dyDescent="0.2">
      <c r="G76991"/>
    </row>
    <row r="76992" spans="7:7" x14ac:dyDescent="0.2">
      <c r="G76992"/>
    </row>
    <row r="76993" spans="7:7" x14ac:dyDescent="0.2">
      <c r="G76993"/>
    </row>
    <row r="76994" spans="7:7" x14ac:dyDescent="0.2">
      <c r="G76994"/>
    </row>
    <row r="76995" spans="7:7" x14ac:dyDescent="0.2">
      <c r="G76995"/>
    </row>
    <row r="76996" spans="7:7" x14ac:dyDescent="0.2">
      <c r="G76996"/>
    </row>
    <row r="76997" spans="7:7" x14ac:dyDescent="0.2">
      <c r="G76997"/>
    </row>
    <row r="76998" spans="7:7" x14ac:dyDescent="0.2">
      <c r="G76998"/>
    </row>
    <row r="76999" spans="7:7" x14ac:dyDescent="0.2">
      <c r="G76999"/>
    </row>
    <row r="77000" spans="7:7" x14ac:dyDescent="0.2">
      <c r="G77000"/>
    </row>
    <row r="77001" spans="7:7" x14ac:dyDescent="0.2">
      <c r="G77001"/>
    </row>
    <row r="77002" spans="7:7" x14ac:dyDescent="0.2">
      <c r="G77002"/>
    </row>
    <row r="77003" spans="7:7" x14ac:dyDescent="0.2">
      <c r="G77003"/>
    </row>
    <row r="77004" spans="7:7" x14ac:dyDescent="0.2">
      <c r="G77004"/>
    </row>
    <row r="77005" spans="7:7" x14ac:dyDescent="0.2">
      <c r="G77005"/>
    </row>
    <row r="77006" spans="7:7" x14ac:dyDescent="0.2">
      <c r="G77006"/>
    </row>
    <row r="77007" spans="7:7" x14ac:dyDescent="0.2">
      <c r="G77007"/>
    </row>
    <row r="77008" spans="7:7" x14ac:dyDescent="0.2">
      <c r="G77008"/>
    </row>
    <row r="77009" spans="7:7" x14ac:dyDescent="0.2">
      <c r="G77009"/>
    </row>
    <row r="77010" spans="7:7" x14ac:dyDescent="0.2">
      <c r="G77010"/>
    </row>
    <row r="77011" spans="7:7" x14ac:dyDescent="0.2">
      <c r="G77011"/>
    </row>
    <row r="77012" spans="7:7" x14ac:dyDescent="0.2">
      <c r="G77012"/>
    </row>
    <row r="77013" spans="7:7" x14ac:dyDescent="0.2">
      <c r="G77013"/>
    </row>
    <row r="77014" spans="7:7" x14ac:dyDescent="0.2">
      <c r="G77014"/>
    </row>
    <row r="77015" spans="7:7" x14ac:dyDescent="0.2">
      <c r="G77015"/>
    </row>
    <row r="77016" spans="7:7" x14ac:dyDescent="0.2">
      <c r="G77016"/>
    </row>
    <row r="77017" spans="7:7" x14ac:dyDescent="0.2">
      <c r="G77017"/>
    </row>
    <row r="77018" spans="7:7" x14ac:dyDescent="0.2">
      <c r="G77018"/>
    </row>
    <row r="77019" spans="7:7" x14ac:dyDescent="0.2">
      <c r="G77019"/>
    </row>
    <row r="77020" spans="7:7" x14ac:dyDescent="0.2">
      <c r="G77020"/>
    </row>
    <row r="77021" spans="7:7" x14ac:dyDescent="0.2">
      <c r="G77021"/>
    </row>
    <row r="77022" spans="7:7" x14ac:dyDescent="0.2">
      <c r="G77022"/>
    </row>
    <row r="77023" spans="7:7" x14ac:dyDescent="0.2">
      <c r="G77023"/>
    </row>
    <row r="77024" spans="7:7" x14ac:dyDescent="0.2">
      <c r="G77024"/>
    </row>
    <row r="77025" spans="7:7" x14ac:dyDescent="0.2">
      <c r="G77025"/>
    </row>
    <row r="77026" spans="7:7" x14ac:dyDescent="0.2">
      <c r="G77026"/>
    </row>
    <row r="77027" spans="7:7" x14ac:dyDescent="0.2">
      <c r="G77027"/>
    </row>
    <row r="77028" spans="7:7" x14ac:dyDescent="0.2">
      <c r="G77028"/>
    </row>
    <row r="77029" spans="7:7" x14ac:dyDescent="0.2">
      <c r="G77029"/>
    </row>
    <row r="77030" spans="7:7" x14ac:dyDescent="0.2">
      <c r="G77030"/>
    </row>
    <row r="77031" spans="7:7" x14ac:dyDescent="0.2">
      <c r="G77031"/>
    </row>
    <row r="77032" spans="7:7" x14ac:dyDescent="0.2">
      <c r="G77032"/>
    </row>
    <row r="77033" spans="7:7" x14ac:dyDescent="0.2">
      <c r="G77033"/>
    </row>
    <row r="77034" spans="7:7" x14ac:dyDescent="0.2">
      <c r="G77034"/>
    </row>
    <row r="77035" spans="7:7" x14ac:dyDescent="0.2">
      <c r="G77035"/>
    </row>
    <row r="77036" spans="7:7" x14ac:dyDescent="0.2">
      <c r="G77036"/>
    </row>
    <row r="77037" spans="7:7" x14ac:dyDescent="0.2">
      <c r="G77037"/>
    </row>
    <row r="77038" spans="7:7" x14ac:dyDescent="0.2">
      <c r="G77038"/>
    </row>
    <row r="77039" spans="7:7" x14ac:dyDescent="0.2">
      <c r="G77039"/>
    </row>
    <row r="77040" spans="7:7" x14ac:dyDescent="0.2">
      <c r="G77040"/>
    </row>
    <row r="77041" spans="7:7" x14ac:dyDescent="0.2">
      <c r="G77041"/>
    </row>
    <row r="77042" spans="7:7" x14ac:dyDescent="0.2">
      <c r="G77042"/>
    </row>
    <row r="77043" spans="7:7" x14ac:dyDescent="0.2">
      <c r="G77043"/>
    </row>
    <row r="77044" spans="7:7" x14ac:dyDescent="0.2">
      <c r="G77044"/>
    </row>
    <row r="77045" spans="7:7" x14ac:dyDescent="0.2">
      <c r="G77045"/>
    </row>
    <row r="77046" spans="7:7" x14ac:dyDescent="0.2">
      <c r="G77046"/>
    </row>
    <row r="77047" spans="7:7" x14ac:dyDescent="0.2">
      <c r="G77047"/>
    </row>
    <row r="77048" spans="7:7" x14ac:dyDescent="0.2">
      <c r="G77048"/>
    </row>
    <row r="77049" spans="7:7" x14ac:dyDescent="0.2">
      <c r="G77049"/>
    </row>
    <row r="77050" spans="7:7" x14ac:dyDescent="0.2">
      <c r="G77050"/>
    </row>
    <row r="77051" spans="7:7" x14ac:dyDescent="0.2">
      <c r="G77051"/>
    </row>
    <row r="77052" spans="7:7" x14ac:dyDescent="0.2">
      <c r="G77052"/>
    </row>
    <row r="77053" spans="7:7" x14ac:dyDescent="0.2">
      <c r="G77053"/>
    </row>
    <row r="77054" spans="7:7" x14ac:dyDescent="0.2">
      <c r="G77054"/>
    </row>
    <row r="77055" spans="7:7" x14ac:dyDescent="0.2">
      <c r="G77055"/>
    </row>
    <row r="77056" spans="7:7" x14ac:dyDescent="0.2">
      <c r="G77056"/>
    </row>
    <row r="77057" spans="7:7" x14ac:dyDescent="0.2">
      <c r="G77057"/>
    </row>
    <row r="77058" spans="7:7" x14ac:dyDescent="0.2">
      <c r="G77058"/>
    </row>
    <row r="77059" spans="7:7" x14ac:dyDescent="0.2">
      <c r="G77059"/>
    </row>
    <row r="77060" spans="7:7" x14ac:dyDescent="0.2">
      <c r="G77060"/>
    </row>
    <row r="77061" spans="7:7" x14ac:dyDescent="0.2">
      <c r="G77061"/>
    </row>
    <row r="77062" spans="7:7" x14ac:dyDescent="0.2">
      <c r="G77062"/>
    </row>
    <row r="77063" spans="7:7" x14ac:dyDescent="0.2">
      <c r="G77063"/>
    </row>
    <row r="77064" spans="7:7" x14ac:dyDescent="0.2">
      <c r="G77064"/>
    </row>
    <row r="77065" spans="7:7" x14ac:dyDescent="0.2">
      <c r="G77065"/>
    </row>
    <row r="77066" spans="7:7" x14ac:dyDescent="0.2">
      <c r="G77066"/>
    </row>
    <row r="77067" spans="7:7" x14ac:dyDescent="0.2">
      <c r="G77067"/>
    </row>
    <row r="77068" spans="7:7" x14ac:dyDescent="0.2">
      <c r="G77068"/>
    </row>
    <row r="77069" spans="7:7" x14ac:dyDescent="0.2">
      <c r="G77069"/>
    </row>
    <row r="77070" spans="7:7" x14ac:dyDescent="0.2">
      <c r="G77070"/>
    </row>
    <row r="77071" spans="7:7" x14ac:dyDescent="0.2">
      <c r="G77071"/>
    </row>
    <row r="77072" spans="7:7" x14ac:dyDescent="0.2">
      <c r="G77072"/>
    </row>
    <row r="77073" spans="7:7" x14ac:dyDescent="0.2">
      <c r="G77073"/>
    </row>
    <row r="77074" spans="7:7" x14ac:dyDescent="0.2">
      <c r="G77074"/>
    </row>
    <row r="77075" spans="7:7" x14ac:dyDescent="0.2">
      <c r="G77075"/>
    </row>
    <row r="77076" spans="7:7" x14ac:dyDescent="0.2">
      <c r="G77076"/>
    </row>
    <row r="77077" spans="7:7" x14ac:dyDescent="0.2">
      <c r="G77077"/>
    </row>
    <row r="77078" spans="7:7" x14ac:dyDescent="0.2">
      <c r="G77078"/>
    </row>
    <row r="77079" spans="7:7" x14ac:dyDescent="0.2">
      <c r="G77079"/>
    </row>
    <row r="77080" spans="7:7" x14ac:dyDescent="0.2">
      <c r="G77080"/>
    </row>
    <row r="77081" spans="7:7" x14ac:dyDescent="0.2">
      <c r="G77081"/>
    </row>
    <row r="77082" spans="7:7" x14ac:dyDescent="0.2">
      <c r="G77082"/>
    </row>
    <row r="77083" spans="7:7" x14ac:dyDescent="0.2">
      <c r="G77083"/>
    </row>
    <row r="77084" spans="7:7" x14ac:dyDescent="0.2">
      <c r="G77084"/>
    </row>
    <row r="77085" spans="7:7" x14ac:dyDescent="0.2">
      <c r="G77085"/>
    </row>
    <row r="77086" spans="7:7" x14ac:dyDescent="0.2">
      <c r="G77086"/>
    </row>
    <row r="77087" spans="7:7" x14ac:dyDescent="0.2">
      <c r="G77087"/>
    </row>
    <row r="77088" spans="7:7" x14ac:dyDescent="0.2">
      <c r="G77088"/>
    </row>
    <row r="77089" spans="7:7" x14ac:dyDescent="0.2">
      <c r="G77089"/>
    </row>
    <row r="77090" spans="7:7" x14ac:dyDescent="0.2">
      <c r="G77090"/>
    </row>
    <row r="77091" spans="7:7" x14ac:dyDescent="0.2">
      <c r="G77091"/>
    </row>
    <row r="77092" spans="7:7" x14ac:dyDescent="0.2">
      <c r="G77092"/>
    </row>
    <row r="77093" spans="7:7" x14ac:dyDescent="0.2">
      <c r="G77093"/>
    </row>
    <row r="77094" spans="7:7" x14ac:dyDescent="0.2">
      <c r="G77094"/>
    </row>
    <row r="77095" spans="7:7" x14ac:dyDescent="0.2">
      <c r="G77095"/>
    </row>
    <row r="77096" spans="7:7" x14ac:dyDescent="0.2">
      <c r="G77096"/>
    </row>
    <row r="77097" spans="7:7" x14ac:dyDescent="0.2">
      <c r="G77097"/>
    </row>
    <row r="77098" spans="7:7" x14ac:dyDescent="0.2">
      <c r="G77098"/>
    </row>
    <row r="77099" spans="7:7" x14ac:dyDescent="0.2">
      <c r="G77099"/>
    </row>
    <row r="77100" spans="7:7" x14ac:dyDescent="0.2">
      <c r="G77100"/>
    </row>
    <row r="77101" spans="7:7" x14ac:dyDescent="0.2">
      <c r="G77101"/>
    </row>
    <row r="77102" spans="7:7" x14ac:dyDescent="0.2">
      <c r="G77102"/>
    </row>
    <row r="77103" spans="7:7" x14ac:dyDescent="0.2">
      <c r="G77103"/>
    </row>
    <row r="77104" spans="7:7" x14ac:dyDescent="0.2">
      <c r="G77104"/>
    </row>
    <row r="77105" spans="7:7" x14ac:dyDescent="0.2">
      <c r="G77105"/>
    </row>
    <row r="77106" spans="7:7" x14ac:dyDescent="0.2">
      <c r="G77106"/>
    </row>
    <row r="77107" spans="7:7" x14ac:dyDescent="0.2">
      <c r="G77107"/>
    </row>
    <row r="77108" spans="7:7" x14ac:dyDescent="0.2">
      <c r="G77108"/>
    </row>
    <row r="77109" spans="7:7" x14ac:dyDescent="0.2">
      <c r="G77109"/>
    </row>
    <row r="77110" spans="7:7" x14ac:dyDescent="0.2">
      <c r="G77110"/>
    </row>
    <row r="77111" spans="7:7" x14ac:dyDescent="0.2">
      <c r="G77111"/>
    </row>
    <row r="77112" spans="7:7" x14ac:dyDescent="0.2">
      <c r="G77112"/>
    </row>
    <row r="77113" spans="7:7" x14ac:dyDescent="0.2">
      <c r="G77113"/>
    </row>
    <row r="77114" spans="7:7" x14ac:dyDescent="0.2">
      <c r="G77114"/>
    </row>
    <row r="77115" spans="7:7" x14ac:dyDescent="0.2">
      <c r="G77115"/>
    </row>
    <row r="77116" spans="7:7" x14ac:dyDescent="0.2">
      <c r="G77116"/>
    </row>
    <row r="77117" spans="7:7" x14ac:dyDescent="0.2">
      <c r="G77117"/>
    </row>
    <row r="77118" spans="7:7" x14ac:dyDescent="0.2">
      <c r="G77118"/>
    </row>
    <row r="77119" spans="7:7" x14ac:dyDescent="0.2">
      <c r="G77119"/>
    </row>
    <row r="77120" spans="7:7" x14ac:dyDescent="0.2">
      <c r="G77120"/>
    </row>
    <row r="77121" spans="7:7" x14ac:dyDescent="0.2">
      <c r="G77121"/>
    </row>
    <row r="77122" spans="7:7" x14ac:dyDescent="0.2">
      <c r="G77122"/>
    </row>
    <row r="77123" spans="7:7" x14ac:dyDescent="0.2">
      <c r="G77123"/>
    </row>
    <row r="77124" spans="7:7" x14ac:dyDescent="0.2">
      <c r="G77124"/>
    </row>
    <row r="77125" spans="7:7" x14ac:dyDescent="0.2">
      <c r="G77125"/>
    </row>
    <row r="77126" spans="7:7" x14ac:dyDescent="0.2">
      <c r="G77126"/>
    </row>
    <row r="77127" spans="7:7" x14ac:dyDescent="0.2">
      <c r="G77127"/>
    </row>
    <row r="77128" spans="7:7" x14ac:dyDescent="0.2">
      <c r="G77128"/>
    </row>
    <row r="77129" spans="7:7" x14ac:dyDescent="0.2">
      <c r="G77129"/>
    </row>
    <row r="77130" spans="7:7" x14ac:dyDescent="0.2">
      <c r="G77130"/>
    </row>
    <row r="77131" spans="7:7" x14ac:dyDescent="0.2">
      <c r="G77131"/>
    </row>
    <row r="77132" spans="7:7" x14ac:dyDescent="0.2">
      <c r="G77132"/>
    </row>
    <row r="77133" spans="7:7" x14ac:dyDescent="0.2">
      <c r="G77133"/>
    </row>
    <row r="77134" spans="7:7" x14ac:dyDescent="0.2">
      <c r="G77134"/>
    </row>
    <row r="77135" spans="7:7" x14ac:dyDescent="0.2">
      <c r="G77135"/>
    </row>
    <row r="77136" spans="7:7" x14ac:dyDescent="0.2">
      <c r="G77136"/>
    </row>
    <row r="77137" spans="7:7" x14ac:dyDescent="0.2">
      <c r="G77137"/>
    </row>
    <row r="77138" spans="7:7" x14ac:dyDescent="0.2">
      <c r="G77138"/>
    </row>
    <row r="77139" spans="7:7" x14ac:dyDescent="0.2">
      <c r="G77139"/>
    </row>
    <row r="77140" spans="7:7" x14ac:dyDescent="0.2">
      <c r="G77140"/>
    </row>
    <row r="77141" spans="7:7" x14ac:dyDescent="0.2">
      <c r="G77141"/>
    </row>
    <row r="77142" spans="7:7" x14ac:dyDescent="0.2">
      <c r="G77142"/>
    </row>
    <row r="77143" spans="7:7" x14ac:dyDescent="0.2">
      <c r="G77143"/>
    </row>
    <row r="77144" spans="7:7" x14ac:dyDescent="0.2">
      <c r="G77144"/>
    </row>
    <row r="77145" spans="7:7" x14ac:dyDescent="0.2">
      <c r="G77145"/>
    </row>
    <row r="77146" spans="7:7" x14ac:dyDescent="0.2">
      <c r="G77146"/>
    </row>
    <row r="77147" spans="7:7" x14ac:dyDescent="0.2">
      <c r="G77147"/>
    </row>
    <row r="77148" spans="7:7" x14ac:dyDescent="0.2">
      <c r="G77148"/>
    </row>
    <row r="77149" spans="7:7" x14ac:dyDescent="0.2">
      <c r="G77149"/>
    </row>
    <row r="77150" spans="7:7" x14ac:dyDescent="0.2">
      <c r="G77150"/>
    </row>
    <row r="77151" spans="7:7" x14ac:dyDescent="0.2">
      <c r="G77151"/>
    </row>
    <row r="77152" spans="7:7" x14ac:dyDescent="0.2">
      <c r="G77152"/>
    </row>
    <row r="77153" spans="7:7" x14ac:dyDescent="0.2">
      <c r="G77153"/>
    </row>
    <row r="77154" spans="7:7" x14ac:dyDescent="0.2">
      <c r="G77154"/>
    </row>
    <row r="77155" spans="7:7" x14ac:dyDescent="0.2">
      <c r="G77155"/>
    </row>
    <row r="77156" spans="7:7" x14ac:dyDescent="0.2">
      <c r="G77156"/>
    </row>
    <row r="77157" spans="7:7" x14ac:dyDescent="0.2">
      <c r="G77157"/>
    </row>
    <row r="77158" spans="7:7" x14ac:dyDescent="0.2">
      <c r="G77158"/>
    </row>
    <row r="77159" spans="7:7" x14ac:dyDescent="0.2">
      <c r="G77159"/>
    </row>
    <row r="77160" spans="7:7" x14ac:dyDescent="0.2">
      <c r="G77160"/>
    </row>
    <row r="77161" spans="7:7" x14ac:dyDescent="0.2">
      <c r="G77161"/>
    </row>
    <row r="77162" spans="7:7" x14ac:dyDescent="0.2">
      <c r="G77162"/>
    </row>
    <row r="77163" spans="7:7" x14ac:dyDescent="0.2">
      <c r="G77163"/>
    </row>
    <row r="77164" spans="7:7" x14ac:dyDescent="0.2">
      <c r="G77164"/>
    </row>
    <row r="77165" spans="7:7" x14ac:dyDescent="0.2">
      <c r="G77165"/>
    </row>
    <row r="77166" spans="7:7" x14ac:dyDescent="0.2">
      <c r="G77166"/>
    </row>
    <row r="77167" spans="7:7" x14ac:dyDescent="0.2">
      <c r="G77167"/>
    </row>
    <row r="77168" spans="7:7" x14ac:dyDescent="0.2">
      <c r="G77168"/>
    </row>
    <row r="77169" spans="7:7" x14ac:dyDescent="0.2">
      <c r="G77169"/>
    </row>
    <row r="77170" spans="7:7" x14ac:dyDescent="0.2">
      <c r="G77170"/>
    </row>
    <row r="77171" spans="7:7" x14ac:dyDescent="0.2">
      <c r="G77171"/>
    </row>
    <row r="77172" spans="7:7" x14ac:dyDescent="0.2">
      <c r="G77172"/>
    </row>
    <row r="77173" spans="7:7" x14ac:dyDescent="0.2">
      <c r="G77173"/>
    </row>
    <row r="77174" spans="7:7" x14ac:dyDescent="0.2">
      <c r="G77174"/>
    </row>
    <row r="77175" spans="7:7" x14ac:dyDescent="0.2">
      <c r="G77175"/>
    </row>
    <row r="77176" spans="7:7" x14ac:dyDescent="0.2">
      <c r="G77176"/>
    </row>
    <row r="77177" spans="7:7" x14ac:dyDescent="0.2">
      <c r="G77177"/>
    </row>
    <row r="77178" spans="7:7" x14ac:dyDescent="0.2">
      <c r="G77178"/>
    </row>
    <row r="77179" spans="7:7" x14ac:dyDescent="0.2">
      <c r="G77179"/>
    </row>
    <row r="77180" spans="7:7" x14ac:dyDescent="0.2">
      <c r="G77180"/>
    </row>
    <row r="77181" spans="7:7" x14ac:dyDescent="0.2">
      <c r="G77181"/>
    </row>
    <row r="77182" spans="7:7" x14ac:dyDescent="0.2">
      <c r="G77182"/>
    </row>
    <row r="77183" spans="7:7" x14ac:dyDescent="0.2">
      <c r="G77183"/>
    </row>
    <row r="77184" spans="7:7" x14ac:dyDescent="0.2">
      <c r="G77184"/>
    </row>
    <row r="77185" spans="7:7" x14ac:dyDescent="0.2">
      <c r="G77185"/>
    </row>
    <row r="77186" spans="7:7" x14ac:dyDescent="0.2">
      <c r="G77186"/>
    </row>
    <row r="77187" spans="7:7" x14ac:dyDescent="0.2">
      <c r="G77187"/>
    </row>
    <row r="77188" spans="7:7" x14ac:dyDescent="0.2">
      <c r="G77188"/>
    </row>
    <row r="77189" spans="7:7" x14ac:dyDescent="0.2">
      <c r="G77189"/>
    </row>
    <row r="77190" spans="7:7" x14ac:dyDescent="0.2">
      <c r="G77190"/>
    </row>
    <row r="77191" spans="7:7" x14ac:dyDescent="0.2">
      <c r="G77191"/>
    </row>
    <row r="77192" spans="7:7" x14ac:dyDescent="0.2">
      <c r="G77192"/>
    </row>
    <row r="77193" spans="7:7" x14ac:dyDescent="0.2">
      <c r="G77193"/>
    </row>
    <row r="77194" spans="7:7" x14ac:dyDescent="0.2">
      <c r="G77194"/>
    </row>
    <row r="77195" spans="7:7" x14ac:dyDescent="0.2">
      <c r="G77195"/>
    </row>
    <row r="77196" spans="7:7" x14ac:dyDescent="0.2">
      <c r="G77196"/>
    </row>
    <row r="77197" spans="7:7" x14ac:dyDescent="0.2">
      <c r="G77197"/>
    </row>
    <row r="77198" spans="7:7" x14ac:dyDescent="0.2">
      <c r="G77198"/>
    </row>
    <row r="77199" spans="7:7" x14ac:dyDescent="0.2">
      <c r="G77199"/>
    </row>
    <row r="77200" spans="7:7" x14ac:dyDescent="0.2">
      <c r="G77200"/>
    </row>
    <row r="77201" spans="7:7" x14ac:dyDescent="0.2">
      <c r="G77201"/>
    </row>
    <row r="77202" spans="7:7" x14ac:dyDescent="0.2">
      <c r="G77202"/>
    </row>
    <row r="77203" spans="7:7" x14ac:dyDescent="0.2">
      <c r="G77203"/>
    </row>
    <row r="77204" spans="7:7" x14ac:dyDescent="0.2">
      <c r="G77204"/>
    </row>
    <row r="77205" spans="7:7" x14ac:dyDescent="0.2">
      <c r="G77205"/>
    </row>
    <row r="77206" spans="7:7" x14ac:dyDescent="0.2">
      <c r="G77206"/>
    </row>
    <row r="77207" spans="7:7" x14ac:dyDescent="0.2">
      <c r="G77207"/>
    </row>
    <row r="77208" spans="7:7" x14ac:dyDescent="0.2">
      <c r="G77208"/>
    </row>
    <row r="77209" spans="7:7" x14ac:dyDescent="0.2">
      <c r="G77209"/>
    </row>
    <row r="77210" spans="7:7" x14ac:dyDescent="0.2">
      <c r="G77210"/>
    </row>
    <row r="77211" spans="7:7" x14ac:dyDescent="0.2">
      <c r="G77211"/>
    </row>
    <row r="77212" spans="7:7" x14ac:dyDescent="0.2">
      <c r="G77212"/>
    </row>
    <row r="77213" spans="7:7" x14ac:dyDescent="0.2">
      <c r="G77213"/>
    </row>
    <row r="77214" spans="7:7" x14ac:dyDescent="0.2">
      <c r="G77214"/>
    </row>
    <row r="77215" spans="7:7" x14ac:dyDescent="0.2">
      <c r="G77215"/>
    </row>
    <row r="77216" spans="7:7" x14ac:dyDescent="0.2">
      <c r="G77216"/>
    </row>
    <row r="77217" spans="7:7" x14ac:dyDescent="0.2">
      <c r="G77217"/>
    </row>
    <row r="77218" spans="7:7" x14ac:dyDescent="0.2">
      <c r="G77218"/>
    </row>
    <row r="77219" spans="7:7" x14ac:dyDescent="0.2">
      <c r="G77219"/>
    </row>
    <row r="77220" spans="7:7" x14ac:dyDescent="0.2">
      <c r="G77220"/>
    </row>
    <row r="77221" spans="7:7" x14ac:dyDescent="0.2">
      <c r="G77221"/>
    </row>
    <row r="77222" spans="7:7" x14ac:dyDescent="0.2">
      <c r="G77222"/>
    </row>
    <row r="77223" spans="7:7" x14ac:dyDescent="0.2">
      <c r="G77223"/>
    </row>
    <row r="77224" spans="7:7" x14ac:dyDescent="0.2">
      <c r="G77224"/>
    </row>
    <row r="77225" spans="7:7" x14ac:dyDescent="0.2">
      <c r="G77225"/>
    </row>
    <row r="77226" spans="7:7" x14ac:dyDescent="0.2">
      <c r="G77226"/>
    </row>
    <row r="77227" spans="7:7" x14ac:dyDescent="0.2">
      <c r="G77227"/>
    </row>
    <row r="77228" spans="7:7" x14ac:dyDescent="0.2">
      <c r="G77228"/>
    </row>
    <row r="77229" spans="7:7" x14ac:dyDescent="0.2">
      <c r="G77229"/>
    </row>
    <row r="77230" spans="7:7" x14ac:dyDescent="0.2">
      <c r="G77230"/>
    </row>
    <row r="77231" spans="7:7" x14ac:dyDescent="0.2">
      <c r="G77231"/>
    </row>
    <row r="77232" spans="7:7" x14ac:dyDescent="0.2">
      <c r="G77232"/>
    </row>
    <row r="77233" spans="7:7" x14ac:dyDescent="0.2">
      <c r="G77233"/>
    </row>
    <row r="77234" spans="7:7" x14ac:dyDescent="0.2">
      <c r="G77234"/>
    </row>
    <row r="77235" spans="7:7" x14ac:dyDescent="0.2">
      <c r="G77235"/>
    </row>
    <row r="77236" spans="7:7" x14ac:dyDescent="0.2">
      <c r="G77236"/>
    </row>
    <row r="77237" spans="7:7" x14ac:dyDescent="0.2">
      <c r="G77237"/>
    </row>
    <row r="77238" spans="7:7" x14ac:dyDescent="0.2">
      <c r="G77238"/>
    </row>
    <row r="77239" spans="7:7" x14ac:dyDescent="0.2">
      <c r="G77239"/>
    </row>
    <row r="77240" spans="7:7" x14ac:dyDescent="0.2">
      <c r="G77240"/>
    </row>
    <row r="77241" spans="7:7" x14ac:dyDescent="0.2">
      <c r="G77241"/>
    </row>
    <row r="77242" spans="7:7" x14ac:dyDescent="0.2">
      <c r="G77242"/>
    </row>
    <row r="77243" spans="7:7" x14ac:dyDescent="0.2">
      <c r="G77243"/>
    </row>
    <row r="77244" spans="7:7" x14ac:dyDescent="0.2">
      <c r="G77244"/>
    </row>
    <row r="77245" spans="7:7" x14ac:dyDescent="0.2">
      <c r="G77245"/>
    </row>
    <row r="77246" spans="7:7" x14ac:dyDescent="0.2">
      <c r="G77246"/>
    </row>
    <row r="77247" spans="7:7" x14ac:dyDescent="0.2">
      <c r="G77247"/>
    </row>
    <row r="77248" spans="7:7" x14ac:dyDescent="0.2">
      <c r="G77248"/>
    </row>
    <row r="77249" spans="7:7" x14ac:dyDescent="0.2">
      <c r="G77249"/>
    </row>
    <row r="77250" spans="7:7" x14ac:dyDescent="0.2">
      <c r="G77250"/>
    </row>
    <row r="77251" spans="7:7" x14ac:dyDescent="0.2">
      <c r="G77251"/>
    </row>
    <row r="77252" spans="7:7" x14ac:dyDescent="0.2">
      <c r="G77252"/>
    </row>
    <row r="77253" spans="7:7" x14ac:dyDescent="0.2">
      <c r="G77253"/>
    </row>
    <row r="77254" spans="7:7" x14ac:dyDescent="0.2">
      <c r="G77254"/>
    </row>
    <row r="77255" spans="7:7" x14ac:dyDescent="0.2">
      <c r="G77255"/>
    </row>
    <row r="77256" spans="7:7" x14ac:dyDescent="0.2">
      <c r="G77256"/>
    </row>
    <row r="77257" spans="7:7" x14ac:dyDescent="0.2">
      <c r="G77257"/>
    </row>
    <row r="77258" spans="7:7" x14ac:dyDescent="0.2">
      <c r="G77258"/>
    </row>
    <row r="77259" spans="7:7" x14ac:dyDescent="0.2">
      <c r="G77259"/>
    </row>
    <row r="77260" spans="7:7" x14ac:dyDescent="0.2">
      <c r="G77260"/>
    </row>
    <row r="77261" spans="7:7" x14ac:dyDescent="0.2">
      <c r="G77261"/>
    </row>
    <row r="77262" spans="7:7" x14ac:dyDescent="0.2">
      <c r="G77262"/>
    </row>
    <row r="77263" spans="7:7" x14ac:dyDescent="0.2">
      <c r="G77263"/>
    </row>
    <row r="77264" spans="7:7" x14ac:dyDescent="0.2">
      <c r="G77264"/>
    </row>
    <row r="77265" spans="7:7" x14ac:dyDescent="0.2">
      <c r="G77265"/>
    </row>
    <row r="77266" spans="7:7" x14ac:dyDescent="0.2">
      <c r="G77266"/>
    </row>
    <row r="77267" spans="7:7" x14ac:dyDescent="0.2">
      <c r="G77267"/>
    </row>
    <row r="77268" spans="7:7" x14ac:dyDescent="0.2">
      <c r="G77268"/>
    </row>
    <row r="77269" spans="7:7" x14ac:dyDescent="0.2">
      <c r="G77269"/>
    </row>
    <row r="77270" spans="7:7" x14ac:dyDescent="0.2">
      <c r="G77270"/>
    </row>
    <row r="77271" spans="7:7" x14ac:dyDescent="0.2">
      <c r="G77271"/>
    </row>
    <row r="77272" spans="7:7" x14ac:dyDescent="0.2">
      <c r="G77272"/>
    </row>
    <row r="77273" spans="7:7" x14ac:dyDescent="0.2">
      <c r="G77273"/>
    </row>
    <row r="77274" spans="7:7" x14ac:dyDescent="0.2">
      <c r="G77274"/>
    </row>
    <row r="77275" spans="7:7" x14ac:dyDescent="0.2">
      <c r="G77275"/>
    </row>
    <row r="77276" spans="7:7" x14ac:dyDescent="0.2">
      <c r="G77276"/>
    </row>
    <row r="77277" spans="7:7" x14ac:dyDescent="0.2">
      <c r="G77277"/>
    </row>
    <row r="77278" spans="7:7" x14ac:dyDescent="0.2">
      <c r="G77278"/>
    </row>
    <row r="77279" spans="7:7" x14ac:dyDescent="0.2">
      <c r="G77279"/>
    </row>
    <row r="77280" spans="7:7" x14ac:dyDescent="0.2">
      <c r="G77280"/>
    </row>
    <row r="77281" spans="7:7" x14ac:dyDescent="0.2">
      <c r="G77281"/>
    </row>
    <row r="77282" spans="7:7" x14ac:dyDescent="0.2">
      <c r="G77282"/>
    </row>
    <row r="77283" spans="7:7" x14ac:dyDescent="0.2">
      <c r="G77283"/>
    </row>
    <row r="77284" spans="7:7" x14ac:dyDescent="0.2">
      <c r="G77284"/>
    </row>
    <row r="77285" spans="7:7" x14ac:dyDescent="0.2">
      <c r="G77285"/>
    </row>
    <row r="77286" spans="7:7" x14ac:dyDescent="0.2">
      <c r="G77286"/>
    </row>
    <row r="77287" spans="7:7" x14ac:dyDescent="0.2">
      <c r="G77287"/>
    </row>
    <row r="77288" spans="7:7" x14ac:dyDescent="0.2">
      <c r="G77288"/>
    </row>
    <row r="77289" spans="7:7" x14ac:dyDescent="0.2">
      <c r="G77289"/>
    </row>
    <row r="77290" spans="7:7" x14ac:dyDescent="0.2">
      <c r="G77290"/>
    </row>
    <row r="77291" spans="7:7" x14ac:dyDescent="0.2">
      <c r="G77291"/>
    </row>
    <row r="77292" spans="7:7" x14ac:dyDescent="0.2">
      <c r="G77292"/>
    </row>
    <row r="77293" spans="7:7" x14ac:dyDescent="0.2">
      <c r="G77293"/>
    </row>
    <row r="77294" spans="7:7" x14ac:dyDescent="0.2">
      <c r="G77294"/>
    </row>
    <row r="77295" spans="7:7" x14ac:dyDescent="0.2">
      <c r="G77295"/>
    </row>
    <row r="77296" spans="7:7" x14ac:dyDescent="0.2">
      <c r="G77296"/>
    </row>
    <row r="77297" spans="7:7" x14ac:dyDescent="0.2">
      <c r="G77297"/>
    </row>
    <row r="77298" spans="7:7" x14ac:dyDescent="0.2">
      <c r="G77298"/>
    </row>
    <row r="77299" spans="7:7" x14ac:dyDescent="0.2">
      <c r="G77299"/>
    </row>
    <row r="77300" spans="7:7" x14ac:dyDescent="0.2">
      <c r="G77300"/>
    </row>
    <row r="77301" spans="7:7" x14ac:dyDescent="0.2">
      <c r="G77301"/>
    </row>
    <row r="77302" spans="7:7" x14ac:dyDescent="0.2">
      <c r="G77302"/>
    </row>
    <row r="77303" spans="7:7" x14ac:dyDescent="0.2">
      <c r="G77303"/>
    </row>
    <row r="77304" spans="7:7" x14ac:dyDescent="0.2">
      <c r="G77304"/>
    </row>
    <row r="77305" spans="7:7" x14ac:dyDescent="0.2">
      <c r="G77305"/>
    </row>
    <row r="77306" spans="7:7" x14ac:dyDescent="0.2">
      <c r="G77306"/>
    </row>
    <row r="77307" spans="7:7" x14ac:dyDescent="0.2">
      <c r="G77307"/>
    </row>
    <row r="77308" spans="7:7" x14ac:dyDescent="0.2">
      <c r="G77308"/>
    </row>
    <row r="77309" spans="7:7" x14ac:dyDescent="0.2">
      <c r="G77309"/>
    </row>
    <row r="77310" spans="7:7" x14ac:dyDescent="0.2">
      <c r="G77310"/>
    </row>
    <row r="77311" spans="7:7" x14ac:dyDescent="0.2">
      <c r="G77311"/>
    </row>
    <row r="77312" spans="7:7" x14ac:dyDescent="0.2">
      <c r="G77312"/>
    </row>
    <row r="77313" spans="7:7" x14ac:dyDescent="0.2">
      <c r="G77313"/>
    </row>
    <row r="77314" spans="7:7" x14ac:dyDescent="0.2">
      <c r="G77314"/>
    </row>
    <row r="77315" spans="7:7" x14ac:dyDescent="0.2">
      <c r="G77315"/>
    </row>
    <row r="77316" spans="7:7" x14ac:dyDescent="0.2">
      <c r="G77316"/>
    </row>
    <row r="77317" spans="7:7" x14ac:dyDescent="0.2">
      <c r="G77317"/>
    </row>
    <row r="77318" spans="7:7" x14ac:dyDescent="0.2">
      <c r="G77318"/>
    </row>
    <row r="77319" spans="7:7" x14ac:dyDescent="0.2">
      <c r="G77319"/>
    </row>
    <row r="77320" spans="7:7" x14ac:dyDescent="0.2">
      <c r="G77320"/>
    </row>
    <row r="77321" spans="7:7" x14ac:dyDescent="0.2">
      <c r="G77321"/>
    </row>
    <row r="77322" spans="7:7" x14ac:dyDescent="0.2">
      <c r="G77322"/>
    </row>
    <row r="77323" spans="7:7" x14ac:dyDescent="0.2">
      <c r="G77323"/>
    </row>
    <row r="77324" spans="7:7" x14ac:dyDescent="0.2">
      <c r="G77324"/>
    </row>
    <row r="77325" spans="7:7" x14ac:dyDescent="0.2">
      <c r="G77325"/>
    </row>
    <row r="77326" spans="7:7" x14ac:dyDescent="0.2">
      <c r="G77326"/>
    </row>
    <row r="77327" spans="7:7" x14ac:dyDescent="0.2">
      <c r="G77327"/>
    </row>
    <row r="77328" spans="7:7" x14ac:dyDescent="0.2">
      <c r="G77328"/>
    </row>
    <row r="77329" spans="7:7" x14ac:dyDescent="0.2">
      <c r="G77329"/>
    </row>
    <row r="77330" spans="7:7" x14ac:dyDescent="0.2">
      <c r="G77330"/>
    </row>
    <row r="77331" spans="7:7" x14ac:dyDescent="0.2">
      <c r="G77331"/>
    </row>
    <row r="77332" spans="7:7" x14ac:dyDescent="0.2">
      <c r="G77332"/>
    </row>
    <row r="77333" spans="7:7" x14ac:dyDescent="0.2">
      <c r="G77333"/>
    </row>
    <row r="77334" spans="7:7" x14ac:dyDescent="0.2">
      <c r="G77334"/>
    </row>
    <row r="77335" spans="7:7" x14ac:dyDescent="0.2">
      <c r="G77335"/>
    </row>
    <row r="77336" spans="7:7" x14ac:dyDescent="0.2">
      <c r="G77336"/>
    </row>
    <row r="77337" spans="7:7" x14ac:dyDescent="0.2">
      <c r="G77337"/>
    </row>
    <row r="77338" spans="7:7" x14ac:dyDescent="0.2">
      <c r="G77338"/>
    </row>
    <row r="77339" spans="7:7" x14ac:dyDescent="0.2">
      <c r="G77339"/>
    </row>
    <row r="77340" spans="7:7" x14ac:dyDescent="0.2">
      <c r="G77340"/>
    </row>
    <row r="77341" spans="7:7" x14ac:dyDescent="0.2">
      <c r="G77341"/>
    </row>
    <row r="77342" spans="7:7" x14ac:dyDescent="0.2">
      <c r="G77342"/>
    </row>
    <row r="77343" spans="7:7" x14ac:dyDescent="0.2">
      <c r="G77343"/>
    </row>
    <row r="77344" spans="7:7" x14ac:dyDescent="0.2">
      <c r="G77344"/>
    </row>
    <row r="77345" spans="7:7" x14ac:dyDescent="0.2">
      <c r="G77345"/>
    </row>
    <row r="77346" spans="7:7" x14ac:dyDescent="0.2">
      <c r="G77346"/>
    </row>
    <row r="77347" spans="7:7" x14ac:dyDescent="0.2">
      <c r="G77347"/>
    </row>
    <row r="77348" spans="7:7" x14ac:dyDescent="0.2">
      <c r="G77348"/>
    </row>
    <row r="77349" spans="7:7" x14ac:dyDescent="0.2">
      <c r="G77349"/>
    </row>
    <row r="77350" spans="7:7" x14ac:dyDescent="0.2">
      <c r="G77350"/>
    </row>
    <row r="77351" spans="7:7" x14ac:dyDescent="0.2">
      <c r="G77351"/>
    </row>
    <row r="77352" spans="7:7" x14ac:dyDescent="0.2">
      <c r="G77352"/>
    </row>
    <row r="77353" spans="7:7" x14ac:dyDescent="0.2">
      <c r="G77353"/>
    </row>
    <row r="77354" spans="7:7" x14ac:dyDescent="0.2">
      <c r="G77354"/>
    </row>
    <row r="77355" spans="7:7" x14ac:dyDescent="0.2">
      <c r="G77355"/>
    </row>
    <row r="77356" spans="7:7" x14ac:dyDescent="0.2">
      <c r="G77356"/>
    </row>
    <row r="77357" spans="7:7" x14ac:dyDescent="0.2">
      <c r="G77357"/>
    </row>
    <row r="77358" spans="7:7" x14ac:dyDescent="0.2">
      <c r="G77358"/>
    </row>
    <row r="77359" spans="7:7" x14ac:dyDescent="0.2">
      <c r="G77359"/>
    </row>
    <row r="77360" spans="7:7" x14ac:dyDescent="0.2">
      <c r="G77360"/>
    </row>
    <row r="77361" spans="7:7" x14ac:dyDescent="0.2">
      <c r="G77361"/>
    </row>
    <row r="77362" spans="7:7" x14ac:dyDescent="0.2">
      <c r="G77362"/>
    </row>
    <row r="77363" spans="7:7" x14ac:dyDescent="0.2">
      <c r="G77363"/>
    </row>
    <row r="77364" spans="7:7" x14ac:dyDescent="0.2">
      <c r="G77364"/>
    </row>
    <row r="77365" spans="7:7" x14ac:dyDescent="0.2">
      <c r="G77365"/>
    </row>
    <row r="77366" spans="7:7" x14ac:dyDescent="0.2">
      <c r="G77366"/>
    </row>
    <row r="77367" spans="7:7" x14ac:dyDescent="0.2">
      <c r="G77367"/>
    </row>
    <row r="77368" spans="7:7" x14ac:dyDescent="0.2">
      <c r="G77368"/>
    </row>
    <row r="77369" spans="7:7" x14ac:dyDescent="0.2">
      <c r="G77369"/>
    </row>
    <row r="77370" spans="7:7" x14ac:dyDescent="0.2">
      <c r="G77370"/>
    </row>
    <row r="77371" spans="7:7" x14ac:dyDescent="0.2">
      <c r="G77371"/>
    </row>
    <row r="77372" spans="7:7" x14ac:dyDescent="0.2">
      <c r="G77372"/>
    </row>
    <row r="77373" spans="7:7" x14ac:dyDescent="0.2">
      <c r="G77373"/>
    </row>
    <row r="77374" spans="7:7" x14ac:dyDescent="0.2">
      <c r="G77374"/>
    </row>
    <row r="77375" spans="7:7" x14ac:dyDescent="0.2">
      <c r="G77375"/>
    </row>
    <row r="77376" spans="7:7" x14ac:dyDescent="0.2">
      <c r="G77376"/>
    </row>
    <row r="77377" spans="7:7" x14ac:dyDescent="0.2">
      <c r="G77377"/>
    </row>
    <row r="77378" spans="7:7" x14ac:dyDescent="0.2">
      <c r="G77378"/>
    </row>
    <row r="77379" spans="7:7" x14ac:dyDescent="0.2">
      <c r="G77379"/>
    </row>
    <row r="77380" spans="7:7" x14ac:dyDescent="0.2">
      <c r="G77380"/>
    </row>
    <row r="77381" spans="7:7" x14ac:dyDescent="0.2">
      <c r="G77381"/>
    </row>
    <row r="77382" spans="7:7" x14ac:dyDescent="0.2">
      <c r="G77382"/>
    </row>
    <row r="77383" spans="7:7" x14ac:dyDescent="0.2">
      <c r="G77383"/>
    </row>
    <row r="77384" spans="7:7" x14ac:dyDescent="0.2">
      <c r="G77384"/>
    </row>
    <row r="77385" spans="7:7" x14ac:dyDescent="0.2">
      <c r="G77385"/>
    </row>
    <row r="77386" spans="7:7" x14ac:dyDescent="0.2">
      <c r="G77386"/>
    </row>
    <row r="77387" spans="7:7" x14ac:dyDescent="0.2">
      <c r="G77387"/>
    </row>
    <row r="77388" spans="7:7" x14ac:dyDescent="0.2">
      <c r="G77388"/>
    </row>
    <row r="77389" spans="7:7" x14ac:dyDescent="0.2">
      <c r="G77389"/>
    </row>
    <row r="77390" spans="7:7" x14ac:dyDescent="0.2">
      <c r="G77390"/>
    </row>
    <row r="77391" spans="7:7" x14ac:dyDescent="0.2">
      <c r="G77391"/>
    </row>
    <row r="77392" spans="7:7" x14ac:dyDescent="0.2">
      <c r="G77392"/>
    </row>
    <row r="77393" spans="7:7" x14ac:dyDescent="0.2">
      <c r="G77393"/>
    </row>
    <row r="77394" spans="7:7" x14ac:dyDescent="0.2">
      <c r="G77394"/>
    </row>
    <row r="77395" spans="7:7" x14ac:dyDescent="0.2">
      <c r="G77395"/>
    </row>
    <row r="77396" spans="7:7" x14ac:dyDescent="0.2">
      <c r="G77396"/>
    </row>
    <row r="77397" spans="7:7" x14ac:dyDescent="0.2">
      <c r="G77397"/>
    </row>
    <row r="77398" spans="7:7" x14ac:dyDescent="0.2">
      <c r="G77398"/>
    </row>
    <row r="77399" spans="7:7" x14ac:dyDescent="0.2">
      <c r="G77399"/>
    </row>
    <row r="77400" spans="7:7" x14ac:dyDescent="0.2">
      <c r="G77400"/>
    </row>
    <row r="77401" spans="7:7" x14ac:dyDescent="0.2">
      <c r="G77401"/>
    </row>
    <row r="77402" spans="7:7" x14ac:dyDescent="0.2">
      <c r="G77402"/>
    </row>
    <row r="77403" spans="7:7" x14ac:dyDescent="0.2">
      <c r="G77403"/>
    </row>
    <row r="77404" spans="7:7" x14ac:dyDescent="0.2">
      <c r="G77404"/>
    </row>
    <row r="77405" spans="7:7" x14ac:dyDescent="0.2">
      <c r="G77405"/>
    </row>
    <row r="77406" spans="7:7" x14ac:dyDescent="0.2">
      <c r="G77406"/>
    </row>
    <row r="77407" spans="7:7" x14ac:dyDescent="0.2">
      <c r="G77407"/>
    </row>
    <row r="77408" spans="7:7" x14ac:dyDescent="0.2">
      <c r="G77408"/>
    </row>
    <row r="77409" spans="7:7" x14ac:dyDescent="0.2">
      <c r="G77409"/>
    </row>
    <row r="77410" spans="7:7" x14ac:dyDescent="0.2">
      <c r="G77410"/>
    </row>
    <row r="77411" spans="7:7" x14ac:dyDescent="0.2">
      <c r="G77411"/>
    </row>
    <row r="77412" spans="7:7" x14ac:dyDescent="0.2">
      <c r="G77412"/>
    </row>
    <row r="77413" spans="7:7" x14ac:dyDescent="0.2">
      <c r="G77413"/>
    </row>
    <row r="77414" spans="7:7" x14ac:dyDescent="0.2">
      <c r="G77414"/>
    </row>
    <row r="77415" spans="7:7" x14ac:dyDescent="0.2">
      <c r="G77415"/>
    </row>
    <row r="77416" spans="7:7" x14ac:dyDescent="0.2">
      <c r="G77416"/>
    </row>
    <row r="77417" spans="7:7" x14ac:dyDescent="0.2">
      <c r="G77417"/>
    </row>
    <row r="77418" spans="7:7" x14ac:dyDescent="0.2">
      <c r="G77418"/>
    </row>
    <row r="77419" spans="7:7" x14ac:dyDescent="0.2">
      <c r="G77419"/>
    </row>
    <row r="77420" spans="7:7" x14ac:dyDescent="0.2">
      <c r="G77420"/>
    </row>
    <row r="77421" spans="7:7" x14ac:dyDescent="0.2">
      <c r="G77421"/>
    </row>
    <row r="77422" spans="7:7" x14ac:dyDescent="0.2">
      <c r="G77422"/>
    </row>
    <row r="77423" spans="7:7" x14ac:dyDescent="0.2">
      <c r="G77423"/>
    </row>
    <row r="77424" spans="7:7" x14ac:dyDescent="0.2">
      <c r="G77424"/>
    </row>
    <row r="77425" spans="7:7" x14ac:dyDescent="0.2">
      <c r="G77425"/>
    </row>
    <row r="77426" spans="7:7" x14ac:dyDescent="0.2">
      <c r="G77426"/>
    </row>
    <row r="77427" spans="7:7" x14ac:dyDescent="0.2">
      <c r="G77427"/>
    </row>
    <row r="77428" spans="7:7" x14ac:dyDescent="0.2">
      <c r="G77428"/>
    </row>
    <row r="77429" spans="7:7" x14ac:dyDescent="0.2">
      <c r="G77429"/>
    </row>
    <row r="77430" spans="7:7" x14ac:dyDescent="0.2">
      <c r="G77430"/>
    </row>
    <row r="77431" spans="7:7" x14ac:dyDescent="0.2">
      <c r="G77431"/>
    </row>
    <row r="77432" spans="7:7" x14ac:dyDescent="0.2">
      <c r="G77432"/>
    </row>
    <row r="77433" spans="7:7" x14ac:dyDescent="0.2">
      <c r="G77433"/>
    </row>
    <row r="77434" spans="7:7" x14ac:dyDescent="0.2">
      <c r="G77434"/>
    </row>
    <row r="77435" spans="7:7" x14ac:dyDescent="0.2">
      <c r="G77435"/>
    </row>
    <row r="77436" spans="7:7" x14ac:dyDescent="0.2">
      <c r="G77436"/>
    </row>
    <row r="77437" spans="7:7" x14ac:dyDescent="0.2">
      <c r="G77437"/>
    </row>
    <row r="77438" spans="7:7" x14ac:dyDescent="0.2">
      <c r="G77438"/>
    </row>
    <row r="77439" spans="7:7" x14ac:dyDescent="0.2">
      <c r="G77439"/>
    </row>
    <row r="77440" spans="7:7" x14ac:dyDescent="0.2">
      <c r="G77440"/>
    </row>
    <row r="77441" spans="7:7" x14ac:dyDescent="0.2">
      <c r="G77441"/>
    </row>
    <row r="77442" spans="7:7" x14ac:dyDescent="0.2">
      <c r="G77442"/>
    </row>
    <row r="77443" spans="7:7" x14ac:dyDescent="0.2">
      <c r="G77443"/>
    </row>
    <row r="77444" spans="7:7" x14ac:dyDescent="0.2">
      <c r="G77444"/>
    </row>
    <row r="77445" spans="7:7" x14ac:dyDescent="0.2">
      <c r="G77445"/>
    </row>
    <row r="77446" spans="7:7" x14ac:dyDescent="0.2">
      <c r="G77446"/>
    </row>
    <row r="77447" spans="7:7" x14ac:dyDescent="0.2">
      <c r="G77447"/>
    </row>
    <row r="77448" spans="7:7" x14ac:dyDescent="0.2">
      <c r="G77448"/>
    </row>
    <row r="77449" spans="7:7" x14ac:dyDescent="0.2">
      <c r="G77449"/>
    </row>
    <row r="77450" spans="7:7" x14ac:dyDescent="0.2">
      <c r="G77450"/>
    </row>
    <row r="77451" spans="7:7" x14ac:dyDescent="0.2">
      <c r="G77451"/>
    </row>
    <row r="77452" spans="7:7" x14ac:dyDescent="0.2">
      <c r="G77452"/>
    </row>
    <row r="77453" spans="7:7" x14ac:dyDescent="0.2">
      <c r="G77453"/>
    </row>
    <row r="77454" spans="7:7" x14ac:dyDescent="0.2">
      <c r="G77454"/>
    </row>
    <row r="77455" spans="7:7" x14ac:dyDescent="0.2">
      <c r="G77455"/>
    </row>
    <row r="77456" spans="7:7" x14ac:dyDescent="0.2">
      <c r="G77456"/>
    </row>
    <row r="77457" spans="7:7" x14ac:dyDescent="0.2">
      <c r="G77457"/>
    </row>
    <row r="77458" spans="7:7" x14ac:dyDescent="0.2">
      <c r="G77458"/>
    </row>
    <row r="77459" spans="7:7" x14ac:dyDescent="0.2">
      <c r="G77459"/>
    </row>
    <row r="77460" spans="7:7" x14ac:dyDescent="0.2">
      <c r="G77460"/>
    </row>
    <row r="77461" spans="7:7" x14ac:dyDescent="0.2">
      <c r="G77461"/>
    </row>
    <row r="77462" spans="7:7" x14ac:dyDescent="0.2">
      <c r="G77462"/>
    </row>
    <row r="77463" spans="7:7" x14ac:dyDescent="0.2">
      <c r="G77463"/>
    </row>
    <row r="77464" spans="7:7" x14ac:dyDescent="0.2">
      <c r="G77464"/>
    </row>
    <row r="77465" spans="7:7" x14ac:dyDescent="0.2">
      <c r="G77465"/>
    </row>
    <row r="77466" spans="7:7" x14ac:dyDescent="0.2">
      <c r="G77466"/>
    </row>
    <row r="77467" spans="7:7" x14ac:dyDescent="0.2">
      <c r="G77467"/>
    </row>
    <row r="77468" spans="7:7" x14ac:dyDescent="0.2">
      <c r="G77468"/>
    </row>
    <row r="77469" spans="7:7" x14ac:dyDescent="0.2">
      <c r="G77469"/>
    </row>
    <row r="77470" spans="7:7" x14ac:dyDescent="0.2">
      <c r="G77470"/>
    </row>
    <row r="77471" spans="7:7" x14ac:dyDescent="0.2">
      <c r="G77471"/>
    </row>
    <row r="77472" spans="7:7" x14ac:dyDescent="0.2">
      <c r="G77472"/>
    </row>
    <row r="77473" spans="7:7" x14ac:dyDescent="0.2">
      <c r="G77473"/>
    </row>
    <row r="77474" spans="7:7" x14ac:dyDescent="0.2">
      <c r="G77474"/>
    </row>
    <row r="77475" spans="7:7" x14ac:dyDescent="0.2">
      <c r="G77475"/>
    </row>
    <row r="77476" spans="7:7" x14ac:dyDescent="0.2">
      <c r="G77476"/>
    </row>
    <row r="77477" spans="7:7" x14ac:dyDescent="0.2">
      <c r="G77477"/>
    </row>
    <row r="77478" spans="7:7" x14ac:dyDescent="0.2">
      <c r="G77478"/>
    </row>
    <row r="77479" spans="7:7" x14ac:dyDescent="0.2">
      <c r="G77479"/>
    </row>
    <row r="77480" spans="7:7" x14ac:dyDescent="0.2">
      <c r="G77480"/>
    </row>
    <row r="77481" spans="7:7" x14ac:dyDescent="0.2">
      <c r="G77481"/>
    </row>
    <row r="77482" spans="7:7" x14ac:dyDescent="0.2">
      <c r="G77482"/>
    </row>
    <row r="77483" spans="7:7" x14ac:dyDescent="0.2">
      <c r="G77483"/>
    </row>
    <row r="77484" spans="7:7" x14ac:dyDescent="0.2">
      <c r="G77484"/>
    </row>
    <row r="77485" spans="7:7" x14ac:dyDescent="0.2">
      <c r="G77485"/>
    </row>
    <row r="77486" spans="7:7" x14ac:dyDescent="0.2">
      <c r="G77486"/>
    </row>
    <row r="77487" spans="7:7" x14ac:dyDescent="0.2">
      <c r="G77487"/>
    </row>
    <row r="77488" spans="7:7" x14ac:dyDescent="0.2">
      <c r="G77488"/>
    </row>
    <row r="77489" spans="7:7" x14ac:dyDescent="0.2">
      <c r="G77489"/>
    </row>
    <row r="77490" spans="7:7" x14ac:dyDescent="0.2">
      <c r="G77490"/>
    </row>
    <row r="77491" spans="7:7" x14ac:dyDescent="0.2">
      <c r="G77491"/>
    </row>
    <row r="77492" spans="7:7" x14ac:dyDescent="0.2">
      <c r="G77492"/>
    </row>
    <row r="77493" spans="7:7" x14ac:dyDescent="0.2">
      <c r="G77493"/>
    </row>
    <row r="77494" spans="7:7" x14ac:dyDescent="0.2">
      <c r="G77494"/>
    </row>
    <row r="77495" spans="7:7" x14ac:dyDescent="0.2">
      <c r="G77495"/>
    </row>
    <row r="77496" spans="7:7" x14ac:dyDescent="0.2">
      <c r="G77496"/>
    </row>
    <row r="77497" spans="7:7" x14ac:dyDescent="0.2">
      <c r="G77497"/>
    </row>
    <row r="77498" spans="7:7" x14ac:dyDescent="0.2">
      <c r="G77498"/>
    </row>
    <row r="77499" spans="7:7" x14ac:dyDescent="0.2">
      <c r="G77499"/>
    </row>
    <row r="77500" spans="7:7" x14ac:dyDescent="0.2">
      <c r="G77500"/>
    </row>
    <row r="77501" spans="7:7" x14ac:dyDescent="0.2">
      <c r="G77501"/>
    </row>
    <row r="77502" spans="7:7" x14ac:dyDescent="0.2">
      <c r="G77502"/>
    </row>
    <row r="77503" spans="7:7" x14ac:dyDescent="0.2">
      <c r="G77503"/>
    </row>
    <row r="77504" spans="7:7" x14ac:dyDescent="0.2">
      <c r="G77504"/>
    </row>
    <row r="77505" spans="7:7" x14ac:dyDescent="0.2">
      <c r="G77505"/>
    </row>
    <row r="77506" spans="7:7" x14ac:dyDescent="0.2">
      <c r="G77506"/>
    </row>
    <row r="77507" spans="7:7" x14ac:dyDescent="0.2">
      <c r="G77507"/>
    </row>
    <row r="77508" spans="7:7" x14ac:dyDescent="0.2">
      <c r="G77508"/>
    </row>
    <row r="77509" spans="7:7" x14ac:dyDescent="0.2">
      <c r="G77509"/>
    </row>
    <row r="77510" spans="7:7" x14ac:dyDescent="0.2">
      <c r="G77510"/>
    </row>
    <row r="77511" spans="7:7" x14ac:dyDescent="0.2">
      <c r="G77511"/>
    </row>
    <row r="77512" spans="7:7" x14ac:dyDescent="0.2">
      <c r="G77512"/>
    </row>
    <row r="77513" spans="7:7" x14ac:dyDescent="0.2">
      <c r="G77513"/>
    </row>
    <row r="77514" spans="7:7" x14ac:dyDescent="0.2">
      <c r="G77514"/>
    </row>
    <row r="77515" spans="7:7" x14ac:dyDescent="0.2">
      <c r="G77515"/>
    </row>
    <row r="77516" spans="7:7" x14ac:dyDescent="0.2">
      <c r="G77516"/>
    </row>
    <row r="77517" spans="7:7" x14ac:dyDescent="0.2">
      <c r="G77517"/>
    </row>
    <row r="77518" spans="7:7" x14ac:dyDescent="0.2">
      <c r="G77518"/>
    </row>
    <row r="77519" spans="7:7" x14ac:dyDescent="0.2">
      <c r="G77519"/>
    </row>
    <row r="77520" spans="7:7" x14ac:dyDescent="0.2">
      <c r="G77520"/>
    </row>
    <row r="77521" spans="7:7" x14ac:dyDescent="0.2">
      <c r="G77521"/>
    </row>
    <row r="77522" spans="7:7" x14ac:dyDescent="0.2">
      <c r="G77522"/>
    </row>
    <row r="77523" spans="7:7" x14ac:dyDescent="0.2">
      <c r="G77523"/>
    </row>
    <row r="77524" spans="7:7" x14ac:dyDescent="0.2">
      <c r="G77524"/>
    </row>
    <row r="77525" spans="7:7" x14ac:dyDescent="0.2">
      <c r="G77525"/>
    </row>
    <row r="77526" spans="7:7" x14ac:dyDescent="0.2">
      <c r="G77526"/>
    </row>
    <row r="77527" spans="7:7" x14ac:dyDescent="0.2">
      <c r="G77527"/>
    </row>
    <row r="77528" spans="7:7" x14ac:dyDescent="0.2">
      <c r="G77528"/>
    </row>
    <row r="77529" spans="7:7" x14ac:dyDescent="0.2">
      <c r="G77529"/>
    </row>
    <row r="77530" spans="7:7" x14ac:dyDescent="0.2">
      <c r="G77530"/>
    </row>
    <row r="77531" spans="7:7" x14ac:dyDescent="0.2">
      <c r="G77531"/>
    </row>
    <row r="77532" spans="7:7" x14ac:dyDescent="0.2">
      <c r="G77532"/>
    </row>
    <row r="77533" spans="7:7" x14ac:dyDescent="0.2">
      <c r="G77533"/>
    </row>
    <row r="77534" spans="7:7" x14ac:dyDescent="0.2">
      <c r="G77534"/>
    </row>
    <row r="77535" spans="7:7" x14ac:dyDescent="0.2">
      <c r="G77535"/>
    </row>
    <row r="77536" spans="7:7" x14ac:dyDescent="0.2">
      <c r="G77536"/>
    </row>
    <row r="77537" spans="7:7" x14ac:dyDescent="0.2">
      <c r="G77537"/>
    </row>
    <row r="77538" spans="7:7" x14ac:dyDescent="0.2">
      <c r="G77538"/>
    </row>
    <row r="77539" spans="7:7" x14ac:dyDescent="0.2">
      <c r="G77539"/>
    </row>
    <row r="77540" spans="7:7" x14ac:dyDescent="0.2">
      <c r="G77540"/>
    </row>
    <row r="77541" spans="7:7" x14ac:dyDescent="0.2">
      <c r="G77541"/>
    </row>
    <row r="77542" spans="7:7" x14ac:dyDescent="0.2">
      <c r="G77542"/>
    </row>
    <row r="77543" spans="7:7" x14ac:dyDescent="0.2">
      <c r="G77543"/>
    </row>
    <row r="77544" spans="7:7" x14ac:dyDescent="0.2">
      <c r="G77544"/>
    </row>
    <row r="77545" spans="7:7" x14ac:dyDescent="0.2">
      <c r="G77545"/>
    </row>
    <row r="77546" spans="7:7" x14ac:dyDescent="0.2">
      <c r="G77546"/>
    </row>
    <row r="77547" spans="7:7" x14ac:dyDescent="0.2">
      <c r="G77547"/>
    </row>
    <row r="77548" spans="7:7" x14ac:dyDescent="0.2">
      <c r="G77548"/>
    </row>
    <row r="77549" spans="7:7" x14ac:dyDescent="0.2">
      <c r="G77549"/>
    </row>
    <row r="77550" spans="7:7" x14ac:dyDescent="0.2">
      <c r="G77550"/>
    </row>
    <row r="77551" spans="7:7" x14ac:dyDescent="0.2">
      <c r="G77551"/>
    </row>
    <row r="77552" spans="7:7" x14ac:dyDescent="0.2">
      <c r="G77552"/>
    </row>
    <row r="77553" spans="7:7" x14ac:dyDescent="0.2">
      <c r="G77553"/>
    </row>
    <row r="77554" spans="7:7" x14ac:dyDescent="0.2">
      <c r="G77554"/>
    </row>
    <row r="77555" spans="7:7" x14ac:dyDescent="0.2">
      <c r="G77555"/>
    </row>
    <row r="77556" spans="7:7" x14ac:dyDescent="0.2">
      <c r="G77556"/>
    </row>
    <row r="77557" spans="7:7" x14ac:dyDescent="0.2">
      <c r="G77557"/>
    </row>
    <row r="77558" spans="7:7" x14ac:dyDescent="0.2">
      <c r="G77558"/>
    </row>
    <row r="77559" spans="7:7" x14ac:dyDescent="0.2">
      <c r="G77559"/>
    </row>
    <row r="77560" spans="7:7" x14ac:dyDescent="0.2">
      <c r="G77560"/>
    </row>
    <row r="77561" spans="7:7" x14ac:dyDescent="0.2">
      <c r="G77561"/>
    </row>
    <row r="77562" spans="7:7" x14ac:dyDescent="0.2">
      <c r="G77562"/>
    </row>
    <row r="77563" spans="7:7" x14ac:dyDescent="0.2">
      <c r="G77563"/>
    </row>
    <row r="77564" spans="7:7" x14ac:dyDescent="0.2">
      <c r="G77564"/>
    </row>
    <row r="77565" spans="7:7" x14ac:dyDescent="0.2">
      <c r="G77565"/>
    </row>
    <row r="77566" spans="7:7" x14ac:dyDescent="0.2">
      <c r="G77566"/>
    </row>
    <row r="77567" spans="7:7" x14ac:dyDescent="0.2">
      <c r="G77567"/>
    </row>
    <row r="77568" spans="7:7" x14ac:dyDescent="0.2">
      <c r="G77568"/>
    </row>
    <row r="77569" spans="7:7" x14ac:dyDescent="0.2">
      <c r="G77569"/>
    </row>
    <row r="77570" spans="7:7" x14ac:dyDescent="0.2">
      <c r="G77570"/>
    </row>
    <row r="77571" spans="7:7" x14ac:dyDescent="0.2">
      <c r="G77571"/>
    </row>
    <row r="77572" spans="7:7" x14ac:dyDescent="0.2">
      <c r="G77572"/>
    </row>
    <row r="77573" spans="7:7" x14ac:dyDescent="0.2">
      <c r="G77573"/>
    </row>
    <row r="77574" spans="7:7" x14ac:dyDescent="0.2">
      <c r="G77574"/>
    </row>
    <row r="77575" spans="7:7" x14ac:dyDescent="0.2">
      <c r="G77575"/>
    </row>
    <row r="77576" spans="7:7" x14ac:dyDescent="0.2">
      <c r="G77576"/>
    </row>
    <row r="77577" spans="7:7" x14ac:dyDescent="0.2">
      <c r="G77577"/>
    </row>
    <row r="77578" spans="7:7" x14ac:dyDescent="0.2">
      <c r="G77578"/>
    </row>
    <row r="77579" spans="7:7" x14ac:dyDescent="0.2">
      <c r="G77579"/>
    </row>
    <row r="77580" spans="7:7" x14ac:dyDescent="0.2">
      <c r="G77580"/>
    </row>
    <row r="77581" spans="7:7" x14ac:dyDescent="0.2">
      <c r="G77581"/>
    </row>
    <row r="77582" spans="7:7" x14ac:dyDescent="0.2">
      <c r="G77582"/>
    </row>
    <row r="77583" spans="7:7" x14ac:dyDescent="0.2">
      <c r="G77583"/>
    </row>
    <row r="77584" spans="7:7" x14ac:dyDescent="0.2">
      <c r="G77584"/>
    </row>
    <row r="77585" spans="7:7" x14ac:dyDescent="0.2">
      <c r="G77585"/>
    </row>
    <row r="77586" spans="7:7" x14ac:dyDescent="0.2">
      <c r="G77586"/>
    </row>
    <row r="77587" spans="7:7" x14ac:dyDescent="0.2">
      <c r="G77587"/>
    </row>
    <row r="77588" spans="7:7" x14ac:dyDescent="0.2">
      <c r="G77588"/>
    </row>
    <row r="77589" spans="7:7" x14ac:dyDescent="0.2">
      <c r="G77589"/>
    </row>
    <row r="77590" spans="7:7" x14ac:dyDescent="0.2">
      <c r="G77590"/>
    </row>
    <row r="77591" spans="7:7" x14ac:dyDescent="0.2">
      <c r="G77591"/>
    </row>
    <row r="77592" spans="7:7" x14ac:dyDescent="0.2">
      <c r="G77592"/>
    </row>
    <row r="77593" spans="7:7" x14ac:dyDescent="0.2">
      <c r="G77593"/>
    </row>
    <row r="77594" spans="7:7" x14ac:dyDescent="0.2">
      <c r="G77594"/>
    </row>
    <row r="77595" spans="7:7" x14ac:dyDescent="0.2">
      <c r="G77595"/>
    </row>
    <row r="77596" spans="7:7" x14ac:dyDescent="0.2">
      <c r="G77596"/>
    </row>
    <row r="77597" spans="7:7" x14ac:dyDescent="0.2">
      <c r="G77597"/>
    </row>
    <row r="77598" spans="7:7" x14ac:dyDescent="0.2">
      <c r="G77598"/>
    </row>
    <row r="77599" spans="7:7" x14ac:dyDescent="0.2">
      <c r="G77599"/>
    </row>
    <row r="77600" spans="7:7" x14ac:dyDescent="0.2">
      <c r="G77600"/>
    </row>
    <row r="77601" spans="7:7" x14ac:dyDescent="0.2">
      <c r="G77601"/>
    </row>
    <row r="77602" spans="7:7" x14ac:dyDescent="0.2">
      <c r="G77602"/>
    </row>
    <row r="77603" spans="7:7" x14ac:dyDescent="0.2">
      <c r="G77603"/>
    </row>
    <row r="77604" spans="7:7" x14ac:dyDescent="0.2">
      <c r="G77604"/>
    </row>
    <row r="77605" spans="7:7" x14ac:dyDescent="0.2">
      <c r="G77605"/>
    </row>
    <row r="77606" spans="7:7" x14ac:dyDescent="0.2">
      <c r="G77606"/>
    </row>
    <row r="77607" spans="7:7" x14ac:dyDescent="0.2">
      <c r="G77607"/>
    </row>
    <row r="77608" spans="7:7" x14ac:dyDescent="0.2">
      <c r="G77608"/>
    </row>
    <row r="77609" spans="7:7" x14ac:dyDescent="0.2">
      <c r="G77609"/>
    </row>
    <row r="77610" spans="7:7" x14ac:dyDescent="0.2">
      <c r="G77610"/>
    </row>
    <row r="77611" spans="7:7" x14ac:dyDescent="0.2">
      <c r="G77611"/>
    </row>
    <row r="77612" spans="7:7" x14ac:dyDescent="0.2">
      <c r="G77612"/>
    </row>
    <row r="77613" spans="7:7" x14ac:dyDescent="0.2">
      <c r="G77613"/>
    </row>
    <row r="77614" spans="7:7" x14ac:dyDescent="0.2">
      <c r="G77614"/>
    </row>
    <row r="77615" spans="7:7" x14ac:dyDescent="0.2">
      <c r="G77615"/>
    </row>
    <row r="77616" spans="7:7" x14ac:dyDescent="0.2">
      <c r="G77616"/>
    </row>
    <row r="77617" spans="7:7" x14ac:dyDescent="0.2">
      <c r="G77617"/>
    </row>
    <row r="77618" spans="7:7" x14ac:dyDescent="0.2">
      <c r="G77618"/>
    </row>
    <row r="77619" spans="7:7" x14ac:dyDescent="0.2">
      <c r="G77619"/>
    </row>
    <row r="77620" spans="7:7" x14ac:dyDescent="0.2">
      <c r="G77620"/>
    </row>
    <row r="77621" spans="7:7" x14ac:dyDescent="0.2">
      <c r="G77621"/>
    </row>
    <row r="77622" spans="7:7" x14ac:dyDescent="0.2">
      <c r="G77622"/>
    </row>
    <row r="77623" spans="7:7" x14ac:dyDescent="0.2">
      <c r="G77623"/>
    </row>
    <row r="77624" spans="7:7" x14ac:dyDescent="0.2">
      <c r="G77624"/>
    </row>
    <row r="77625" spans="7:7" x14ac:dyDescent="0.2">
      <c r="G77625"/>
    </row>
    <row r="77626" spans="7:7" x14ac:dyDescent="0.2">
      <c r="G77626"/>
    </row>
    <row r="77627" spans="7:7" x14ac:dyDescent="0.2">
      <c r="G77627"/>
    </row>
    <row r="77628" spans="7:7" x14ac:dyDescent="0.2">
      <c r="G77628"/>
    </row>
    <row r="77629" spans="7:7" x14ac:dyDescent="0.2">
      <c r="G77629"/>
    </row>
    <row r="77630" spans="7:7" x14ac:dyDescent="0.2">
      <c r="G77630"/>
    </row>
    <row r="77631" spans="7:7" x14ac:dyDescent="0.2">
      <c r="G77631"/>
    </row>
    <row r="77632" spans="7:7" x14ac:dyDescent="0.2">
      <c r="G77632"/>
    </row>
    <row r="77633" spans="7:7" x14ac:dyDescent="0.2">
      <c r="G77633"/>
    </row>
    <row r="77634" spans="7:7" x14ac:dyDescent="0.2">
      <c r="G77634"/>
    </row>
    <row r="77635" spans="7:7" x14ac:dyDescent="0.2">
      <c r="G77635"/>
    </row>
    <row r="77636" spans="7:7" x14ac:dyDescent="0.2">
      <c r="G77636"/>
    </row>
    <row r="77637" spans="7:7" x14ac:dyDescent="0.2">
      <c r="G77637"/>
    </row>
    <row r="77638" spans="7:7" x14ac:dyDescent="0.2">
      <c r="G77638"/>
    </row>
    <row r="77639" spans="7:7" x14ac:dyDescent="0.2">
      <c r="G77639"/>
    </row>
    <row r="77640" spans="7:7" x14ac:dyDescent="0.2">
      <c r="G77640"/>
    </row>
    <row r="77641" spans="7:7" x14ac:dyDescent="0.2">
      <c r="G77641"/>
    </row>
    <row r="77642" spans="7:7" x14ac:dyDescent="0.2">
      <c r="G77642"/>
    </row>
    <row r="77643" spans="7:7" x14ac:dyDescent="0.2">
      <c r="G77643"/>
    </row>
    <row r="77644" spans="7:7" x14ac:dyDescent="0.2">
      <c r="G77644"/>
    </row>
    <row r="77645" spans="7:7" x14ac:dyDescent="0.2">
      <c r="G77645"/>
    </row>
    <row r="77646" spans="7:7" x14ac:dyDescent="0.2">
      <c r="G77646"/>
    </row>
    <row r="77647" spans="7:7" x14ac:dyDescent="0.2">
      <c r="G77647"/>
    </row>
    <row r="77648" spans="7:7" x14ac:dyDescent="0.2">
      <c r="G77648"/>
    </row>
    <row r="77649" spans="7:7" x14ac:dyDescent="0.2">
      <c r="G77649"/>
    </row>
    <row r="77650" spans="7:7" x14ac:dyDescent="0.2">
      <c r="G77650"/>
    </row>
    <row r="77651" spans="7:7" x14ac:dyDescent="0.2">
      <c r="G77651"/>
    </row>
    <row r="77652" spans="7:7" x14ac:dyDescent="0.2">
      <c r="G77652"/>
    </row>
    <row r="77653" spans="7:7" x14ac:dyDescent="0.2">
      <c r="G77653"/>
    </row>
    <row r="77654" spans="7:7" x14ac:dyDescent="0.2">
      <c r="G77654"/>
    </row>
    <row r="77655" spans="7:7" x14ac:dyDescent="0.2">
      <c r="G77655"/>
    </row>
    <row r="77656" spans="7:7" x14ac:dyDescent="0.2">
      <c r="G77656"/>
    </row>
    <row r="77657" spans="7:7" x14ac:dyDescent="0.2">
      <c r="G77657"/>
    </row>
    <row r="77658" spans="7:7" x14ac:dyDescent="0.2">
      <c r="G77658"/>
    </row>
    <row r="77659" spans="7:7" x14ac:dyDescent="0.2">
      <c r="G77659"/>
    </row>
    <row r="77660" spans="7:7" x14ac:dyDescent="0.2">
      <c r="G77660"/>
    </row>
    <row r="77661" spans="7:7" x14ac:dyDescent="0.2">
      <c r="G77661"/>
    </row>
    <row r="77662" spans="7:7" x14ac:dyDescent="0.2">
      <c r="G77662"/>
    </row>
    <row r="77663" spans="7:7" x14ac:dyDescent="0.2">
      <c r="G77663"/>
    </row>
    <row r="77664" spans="7:7" x14ac:dyDescent="0.2">
      <c r="G77664"/>
    </row>
    <row r="77665" spans="7:7" x14ac:dyDescent="0.2">
      <c r="G77665"/>
    </row>
    <row r="77666" spans="7:7" x14ac:dyDescent="0.2">
      <c r="G77666"/>
    </row>
    <row r="77667" spans="7:7" x14ac:dyDescent="0.2">
      <c r="G77667"/>
    </row>
    <row r="77668" spans="7:7" x14ac:dyDescent="0.2">
      <c r="G77668"/>
    </row>
    <row r="77669" spans="7:7" x14ac:dyDescent="0.2">
      <c r="G77669"/>
    </row>
    <row r="77670" spans="7:7" x14ac:dyDescent="0.2">
      <c r="G77670"/>
    </row>
    <row r="77671" spans="7:7" x14ac:dyDescent="0.2">
      <c r="G77671"/>
    </row>
    <row r="77672" spans="7:7" x14ac:dyDescent="0.2">
      <c r="G77672"/>
    </row>
    <row r="77673" spans="7:7" x14ac:dyDescent="0.2">
      <c r="G77673"/>
    </row>
    <row r="77674" spans="7:7" x14ac:dyDescent="0.2">
      <c r="G77674"/>
    </row>
    <row r="77675" spans="7:7" x14ac:dyDescent="0.2">
      <c r="G77675"/>
    </row>
    <row r="77676" spans="7:7" x14ac:dyDescent="0.2">
      <c r="G77676"/>
    </row>
    <row r="77677" spans="7:7" x14ac:dyDescent="0.2">
      <c r="G77677"/>
    </row>
    <row r="77678" spans="7:7" x14ac:dyDescent="0.2">
      <c r="G77678"/>
    </row>
    <row r="77679" spans="7:7" x14ac:dyDescent="0.2">
      <c r="G77679"/>
    </row>
    <row r="77680" spans="7:7" x14ac:dyDescent="0.2">
      <c r="G77680"/>
    </row>
    <row r="77681" spans="7:7" x14ac:dyDescent="0.2">
      <c r="G77681"/>
    </row>
    <row r="77682" spans="7:7" x14ac:dyDescent="0.2">
      <c r="G77682"/>
    </row>
    <row r="77683" spans="7:7" x14ac:dyDescent="0.2">
      <c r="G77683"/>
    </row>
    <row r="77684" spans="7:7" x14ac:dyDescent="0.2">
      <c r="G77684"/>
    </row>
    <row r="77685" spans="7:7" x14ac:dyDescent="0.2">
      <c r="G77685"/>
    </row>
    <row r="77686" spans="7:7" x14ac:dyDescent="0.2">
      <c r="G77686"/>
    </row>
    <row r="77687" spans="7:7" x14ac:dyDescent="0.2">
      <c r="G77687"/>
    </row>
    <row r="77688" spans="7:7" x14ac:dyDescent="0.2">
      <c r="G77688"/>
    </row>
    <row r="77689" spans="7:7" x14ac:dyDescent="0.2">
      <c r="G77689"/>
    </row>
    <row r="77690" spans="7:7" x14ac:dyDescent="0.2">
      <c r="G77690"/>
    </row>
    <row r="77691" spans="7:7" x14ac:dyDescent="0.2">
      <c r="G77691"/>
    </row>
    <row r="77692" spans="7:7" x14ac:dyDescent="0.2">
      <c r="G77692"/>
    </row>
    <row r="77693" spans="7:7" x14ac:dyDescent="0.2">
      <c r="G77693"/>
    </row>
    <row r="77694" spans="7:7" x14ac:dyDescent="0.2">
      <c r="G77694"/>
    </row>
    <row r="77695" spans="7:7" x14ac:dyDescent="0.2">
      <c r="G77695"/>
    </row>
    <row r="77696" spans="7:7" x14ac:dyDescent="0.2">
      <c r="G77696"/>
    </row>
    <row r="77697" spans="7:7" x14ac:dyDescent="0.2">
      <c r="G77697"/>
    </row>
    <row r="77698" spans="7:7" x14ac:dyDescent="0.2">
      <c r="G77698"/>
    </row>
    <row r="77699" spans="7:7" x14ac:dyDescent="0.2">
      <c r="G77699"/>
    </row>
    <row r="77700" spans="7:7" x14ac:dyDescent="0.2">
      <c r="G77700"/>
    </row>
    <row r="77701" spans="7:7" x14ac:dyDescent="0.2">
      <c r="G77701"/>
    </row>
    <row r="77702" spans="7:7" x14ac:dyDescent="0.2">
      <c r="G77702"/>
    </row>
    <row r="77703" spans="7:7" x14ac:dyDescent="0.2">
      <c r="G77703"/>
    </row>
    <row r="77704" spans="7:7" x14ac:dyDescent="0.2">
      <c r="G77704"/>
    </row>
    <row r="77705" spans="7:7" x14ac:dyDescent="0.2">
      <c r="G77705"/>
    </row>
    <row r="77706" spans="7:7" x14ac:dyDescent="0.2">
      <c r="G77706"/>
    </row>
    <row r="77707" spans="7:7" x14ac:dyDescent="0.2">
      <c r="G77707"/>
    </row>
    <row r="77708" spans="7:7" x14ac:dyDescent="0.2">
      <c r="G77708"/>
    </row>
    <row r="77709" spans="7:7" x14ac:dyDescent="0.2">
      <c r="G77709"/>
    </row>
    <row r="77710" spans="7:7" x14ac:dyDescent="0.2">
      <c r="G77710"/>
    </row>
    <row r="77711" spans="7:7" x14ac:dyDescent="0.2">
      <c r="G77711"/>
    </row>
    <row r="77712" spans="7:7" x14ac:dyDescent="0.2">
      <c r="G77712"/>
    </row>
    <row r="77713" spans="7:7" x14ac:dyDescent="0.2">
      <c r="G77713"/>
    </row>
    <row r="77714" spans="7:7" x14ac:dyDescent="0.2">
      <c r="G77714"/>
    </row>
    <row r="77715" spans="7:7" x14ac:dyDescent="0.2">
      <c r="G77715"/>
    </row>
    <row r="77716" spans="7:7" x14ac:dyDescent="0.2">
      <c r="G77716"/>
    </row>
    <row r="77717" spans="7:7" x14ac:dyDescent="0.2">
      <c r="G77717"/>
    </row>
    <row r="77718" spans="7:7" x14ac:dyDescent="0.2">
      <c r="G77718"/>
    </row>
    <row r="77719" spans="7:7" x14ac:dyDescent="0.2">
      <c r="G77719"/>
    </row>
    <row r="77720" spans="7:7" x14ac:dyDescent="0.2">
      <c r="G77720"/>
    </row>
    <row r="77721" spans="7:7" x14ac:dyDescent="0.2">
      <c r="G77721"/>
    </row>
    <row r="77722" spans="7:7" x14ac:dyDescent="0.2">
      <c r="G77722"/>
    </row>
    <row r="77723" spans="7:7" x14ac:dyDescent="0.2">
      <c r="G77723"/>
    </row>
    <row r="77724" spans="7:7" x14ac:dyDescent="0.2">
      <c r="G77724"/>
    </row>
    <row r="77725" spans="7:7" x14ac:dyDescent="0.2">
      <c r="G77725"/>
    </row>
    <row r="77726" spans="7:7" x14ac:dyDescent="0.2">
      <c r="G77726"/>
    </row>
    <row r="77727" spans="7:7" x14ac:dyDescent="0.2">
      <c r="G77727"/>
    </row>
    <row r="77728" spans="7:7" x14ac:dyDescent="0.2">
      <c r="G77728"/>
    </row>
    <row r="77729" spans="7:7" x14ac:dyDescent="0.2">
      <c r="G77729"/>
    </row>
    <row r="77730" spans="7:7" x14ac:dyDescent="0.2">
      <c r="G77730"/>
    </row>
    <row r="77731" spans="7:7" x14ac:dyDescent="0.2">
      <c r="G77731"/>
    </row>
    <row r="77732" spans="7:7" x14ac:dyDescent="0.2">
      <c r="G77732"/>
    </row>
    <row r="77733" spans="7:7" x14ac:dyDescent="0.2">
      <c r="G77733"/>
    </row>
    <row r="77734" spans="7:7" x14ac:dyDescent="0.2">
      <c r="G77734"/>
    </row>
    <row r="77735" spans="7:7" x14ac:dyDescent="0.2">
      <c r="G77735"/>
    </row>
    <row r="77736" spans="7:7" x14ac:dyDescent="0.2">
      <c r="G77736"/>
    </row>
    <row r="77737" spans="7:7" x14ac:dyDescent="0.2">
      <c r="G77737"/>
    </row>
    <row r="77738" spans="7:7" x14ac:dyDescent="0.2">
      <c r="G77738"/>
    </row>
    <row r="77739" spans="7:7" x14ac:dyDescent="0.2">
      <c r="G77739"/>
    </row>
    <row r="77740" spans="7:7" x14ac:dyDescent="0.2">
      <c r="G77740"/>
    </row>
    <row r="77741" spans="7:7" x14ac:dyDescent="0.2">
      <c r="G77741"/>
    </row>
    <row r="77742" spans="7:7" x14ac:dyDescent="0.2">
      <c r="G77742"/>
    </row>
    <row r="77743" spans="7:7" x14ac:dyDescent="0.2">
      <c r="G77743"/>
    </row>
    <row r="77744" spans="7:7" x14ac:dyDescent="0.2">
      <c r="G77744"/>
    </row>
    <row r="77745" spans="7:7" x14ac:dyDescent="0.2">
      <c r="G77745"/>
    </row>
    <row r="77746" spans="7:7" x14ac:dyDescent="0.2">
      <c r="G77746"/>
    </row>
    <row r="77747" spans="7:7" x14ac:dyDescent="0.2">
      <c r="G77747"/>
    </row>
    <row r="77748" spans="7:7" x14ac:dyDescent="0.2">
      <c r="G77748"/>
    </row>
    <row r="77749" spans="7:7" x14ac:dyDescent="0.2">
      <c r="G77749"/>
    </row>
    <row r="77750" spans="7:7" x14ac:dyDescent="0.2">
      <c r="G77750"/>
    </row>
    <row r="77751" spans="7:7" x14ac:dyDescent="0.2">
      <c r="G77751"/>
    </row>
    <row r="77752" spans="7:7" x14ac:dyDescent="0.2">
      <c r="G77752"/>
    </row>
    <row r="77753" spans="7:7" x14ac:dyDescent="0.2">
      <c r="G77753"/>
    </row>
    <row r="77754" spans="7:7" x14ac:dyDescent="0.2">
      <c r="G77754"/>
    </row>
    <row r="77755" spans="7:7" x14ac:dyDescent="0.2">
      <c r="G77755"/>
    </row>
    <row r="77756" spans="7:7" x14ac:dyDescent="0.2">
      <c r="G77756"/>
    </row>
    <row r="77757" spans="7:7" x14ac:dyDescent="0.2">
      <c r="G77757"/>
    </row>
    <row r="77758" spans="7:7" x14ac:dyDescent="0.2">
      <c r="G77758"/>
    </row>
    <row r="77759" spans="7:7" x14ac:dyDescent="0.2">
      <c r="G77759"/>
    </row>
    <row r="77760" spans="7:7" x14ac:dyDescent="0.2">
      <c r="G77760"/>
    </row>
    <row r="77761" spans="7:7" x14ac:dyDescent="0.2">
      <c r="G77761"/>
    </row>
    <row r="77762" spans="7:7" x14ac:dyDescent="0.2">
      <c r="G77762"/>
    </row>
    <row r="77763" spans="7:7" x14ac:dyDescent="0.2">
      <c r="G77763"/>
    </row>
    <row r="77764" spans="7:7" x14ac:dyDescent="0.2">
      <c r="G77764"/>
    </row>
    <row r="77765" spans="7:7" x14ac:dyDescent="0.2">
      <c r="G77765"/>
    </row>
    <row r="77766" spans="7:7" x14ac:dyDescent="0.2">
      <c r="G77766"/>
    </row>
    <row r="77767" spans="7:7" x14ac:dyDescent="0.2">
      <c r="G77767"/>
    </row>
    <row r="77768" spans="7:7" x14ac:dyDescent="0.2">
      <c r="G77768"/>
    </row>
    <row r="77769" spans="7:7" x14ac:dyDescent="0.2">
      <c r="G77769"/>
    </row>
    <row r="77770" spans="7:7" x14ac:dyDescent="0.2">
      <c r="G77770"/>
    </row>
    <row r="77771" spans="7:7" x14ac:dyDescent="0.2">
      <c r="G77771"/>
    </row>
    <row r="77772" spans="7:7" x14ac:dyDescent="0.2">
      <c r="G77772"/>
    </row>
    <row r="77773" spans="7:7" x14ac:dyDescent="0.2">
      <c r="G77773"/>
    </row>
    <row r="77774" spans="7:7" x14ac:dyDescent="0.2">
      <c r="G77774"/>
    </row>
    <row r="77775" spans="7:7" x14ac:dyDescent="0.2">
      <c r="G77775"/>
    </row>
    <row r="77776" spans="7:7" x14ac:dyDescent="0.2">
      <c r="G77776"/>
    </row>
    <row r="77777" spans="7:7" x14ac:dyDescent="0.2">
      <c r="G77777"/>
    </row>
    <row r="77778" spans="7:7" x14ac:dyDescent="0.2">
      <c r="G77778"/>
    </row>
    <row r="77779" spans="7:7" x14ac:dyDescent="0.2">
      <c r="G77779"/>
    </row>
    <row r="77780" spans="7:7" x14ac:dyDescent="0.2">
      <c r="G77780"/>
    </row>
    <row r="77781" spans="7:7" x14ac:dyDescent="0.2">
      <c r="G77781"/>
    </row>
    <row r="77782" spans="7:7" x14ac:dyDescent="0.2">
      <c r="G77782"/>
    </row>
    <row r="77783" spans="7:7" x14ac:dyDescent="0.2">
      <c r="G77783"/>
    </row>
    <row r="77784" spans="7:7" x14ac:dyDescent="0.2">
      <c r="G77784"/>
    </row>
    <row r="77785" spans="7:7" x14ac:dyDescent="0.2">
      <c r="G77785"/>
    </row>
    <row r="77786" spans="7:7" x14ac:dyDescent="0.2">
      <c r="G77786"/>
    </row>
    <row r="77787" spans="7:7" x14ac:dyDescent="0.2">
      <c r="G77787"/>
    </row>
    <row r="77788" spans="7:7" x14ac:dyDescent="0.2">
      <c r="G77788"/>
    </row>
    <row r="77789" spans="7:7" x14ac:dyDescent="0.2">
      <c r="G77789"/>
    </row>
    <row r="77790" spans="7:7" x14ac:dyDescent="0.2">
      <c r="G77790"/>
    </row>
    <row r="77791" spans="7:7" x14ac:dyDescent="0.2">
      <c r="G77791"/>
    </row>
    <row r="77792" spans="7:7" x14ac:dyDescent="0.2">
      <c r="G77792"/>
    </row>
    <row r="77793" spans="7:7" x14ac:dyDescent="0.2">
      <c r="G77793"/>
    </row>
    <row r="77794" spans="7:7" x14ac:dyDescent="0.2">
      <c r="G77794"/>
    </row>
    <row r="77795" spans="7:7" x14ac:dyDescent="0.2">
      <c r="G77795"/>
    </row>
    <row r="77796" spans="7:7" x14ac:dyDescent="0.2">
      <c r="G77796"/>
    </row>
    <row r="77797" spans="7:7" x14ac:dyDescent="0.2">
      <c r="G77797"/>
    </row>
    <row r="77798" spans="7:7" x14ac:dyDescent="0.2">
      <c r="G77798"/>
    </row>
    <row r="77799" spans="7:7" x14ac:dyDescent="0.2">
      <c r="G77799"/>
    </row>
    <row r="77800" spans="7:7" x14ac:dyDescent="0.2">
      <c r="G77800"/>
    </row>
    <row r="77801" spans="7:7" x14ac:dyDescent="0.2">
      <c r="G77801"/>
    </row>
    <row r="77802" spans="7:7" x14ac:dyDescent="0.2">
      <c r="G77802"/>
    </row>
    <row r="77803" spans="7:7" x14ac:dyDescent="0.2">
      <c r="G77803"/>
    </row>
    <row r="77804" spans="7:7" x14ac:dyDescent="0.2">
      <c r="G77804"/>
    </row>
    <row r="77805" spans="7:7" x14ac:dyDescent="0.2">
      <c r="G77805"/>
    </row>
    <row r="77806" spans="7:7" x14ac:dyDescent="0.2">
      <c r="G77806"/>
    </row>
    <row r="77807" spans="7:7" x14ac:dyDescent="0.2">
      <c r="G77807"/>
    </row>
    <row r="77808" spans="7:7" x14ac:dyDescent="0.2">
      <c r="G77808"/>
    </row>
    <row r="77809" spans="7:7" x14ac:dyDescent="0.2">
      <c r="G77809"/>
    </row>
    <row r="77810" spans="7:7" x14ac:dyDescent="0.2">
      <c r="G77810"/>
    </row>
    <row r="77811" spans="7:7" x14ac:dyDescent="0.2">
      <c r="G77811"/>
    </row>
    <row r="77812" spans="7:7" x14ac:dyDescent="0.2">
      <c r="G77812"/>
    </row>
    <row r="77813" spans="7:7" x14ac:dyDescent="0.2">
      <c r="G77813"/>
    </row>
    <row r="77814" spans="7:7" x14ac:dyDescent="0.2">
      <c r="G77814"/>
    </row>
    <row r="77815" spans="7:7" x14ac:dyDescent="0.2">
      <c r="G77815"/>
    </row>
    <row r="77816" spans="7:7" x14ac:dyDescent="0.2">
      <c r="G77816"/>
    </row>
    <row r="77817" spans="7:7" x14ac:dyDescent="0.2">
      <c r="G77817"/>
    </row>
    <row r="77818" spans="7:7" x14ac:dyDescent="0.2">
      <c r="G77818"/>
    </row>
    <row r="77819" spans="7:7" x14ac:dyDescent="0.2">
      <c r="G77819"/>
    </row>
    <row r="77820" spans="7:7" x14ac:dyDescent="0.2">
      <c r="G77820"/>
    </row>
    <row r="77821" spans="7:7" x14ac:dyDescent="0.2">
      <c r="G77821"/>
    </row>
    <row r="77822" spans="7:7" x14ac:dyDescent="0.2">
      <c r="G77822"/>
    </row>
    <row r="77823" spans="7:7" x14ac:dyDescent="0.2">
      <c r="G77823"/>
    </row>
    <row r="77824" spans="7:7" x14ac:dyDescent="0.2">
      <c r="G77824"/>
    </row>
    <row r="77825" spans="7:7" x14ac:dyDescent="0.2">
      <c r="G77825"/>
    </row>
    <row r="77826" spans="7:7" x14ac:dyDescent="0.2">
      <c r="G77826"/>
    </row>
    <row r="77827" spans="7:7" x14ac:dyDescent="0.2">
      <c r="G77827"/>
    </row>
    <row r="77828" spans="7:7" x14ac:dyDescent="0.2">
      <c r="G77828"/>
    </row>
    <row r="77829" spans="7:7" x14ac:dyDescent="0.2">
      <c r="G77829"/>
    </row>
    <row r="77830" spans="7:7" x14ac:dyDescent="0.2">
      <c r="G77830"/>
    </row>
    <row r="77831" spans="7:7" x14ac:dyDescent="0.2">
      <c r="G77831"/>
    </row>
    <row r="77832" spans="7:7" x14ac:dyDescent="0.2">
      <c r="G77832"/>
    </row>
    <row r="77833" spans="7:7" x14ac:dyDescent="0.2">
      <c r="G77833"/>
    </row>
    <row r="77834" spans="7:7" x14ac:dyDescent="0.2">
      <c r="G77834"/>
    </row>
    <row r="77835" spans="7:7" x14ac:dyDescent="0.2">
      <c r="G77835"/>
    </row>
    <row r="77836" spans="7:7" x14ac:dyDescent="0.2">
      <c r="G77836"/>
    </row>
    <row r="77837" spans="7:7" x14ac:dyDescent="0.2">
      <c r="G77837"/>
    </row>
    <row r="77838" spans="7:7" x14ac:dyDescent="0.2">
      <c r="G77838"/>
    </row>
    <row r="77839" spans="7:7" x14ac:dyDescent="0.2">
      <c r="G77839"/>
    </row>
    <row r="77840" spans="7:7" x14ac:dyDescent="0.2">
      <c r="G77840"/>
    </row>
    <row r="77841" spans="7:7" x14ac:dyDescent="0.2">
      <c r="G77841"/>
    </row>
    <row r="77842" spans="7:7" x14ac:dyDescent="0.2">
      <c r="G77842"/>
    </row>
    <row r="77843" spans="7:7" x14ac:dyDescent="0.2">
      <c r="G77843"/>
    </row>
    <row r="77844" spans="7:7" x14ac:dyDescent="0.2">
      <c r="G77844"/>
    </row>
    <row r="77845" spans="7:7" x14ac:dyDescent="0.2">
      <c r="G77845"/>
    </row>
    <row r="77846" spans="7:7" x14ac:dyDescent="0.2">
      <c r="G77846"/>
    </row>
    <row r="77847" spans="7:7" x14ac:dyDescent="0.2">
      <c r="G77847"/>
    </row>
    <row r="77848" spans="7:7" x14ac:dyDescent="0.2">
      <c r="G77848"/>
    </row>
    <row r="77849" spans="7:7" x14ac:dyDescent="0.2">
      <c r="G77849"/>
    </row>
    <row r="77850" spans="7:7" x14ac:dyDescent="0.2">
      <c r="G77850"/>
    </row>
    <row r="77851" spans="7:7" x14ac:dyDescent="0.2">
      <c r="G77851"/>
    </row>
    <row r="77852" spans="7:7" x14ac:dyDescent="0.2">
      <c r="G77852"/>
    </row>
    <row r="77853" spans="7:7" x14ac:dyDescent="0.2">
      <c r="G77853"/>
    </row>
    <row r="77854" spans="7:7" x14ac:dyDescent="0.2">
      <c r="G77854"/>
    </row>
    <row r="77855" spans="7:7" x14ac:dyDescent="0.2">
      <c r="G77855"/>
    </row>
    <row r="77856" spans="7:7" x14ac:dyDescent="0.2">
      <c r="G77856"/>
    </row>
    <row r="77857" spans="7:7" x14ac:dyDescent="0.2">
      <c r="G77857"/>
    </row>
    <row r="77858" spans="7:7" x14ac:dyDescent="0.2">
      <c r="G77858"/>
    </row>
    <row r="77859" spans="7:7" x14ac:dyDescent="0.2">
      <c r="G77859"/>
    </row>
    <row r="77860" spans="7:7" x14ac:dyDescent="0.2">
      <c r="G77860"/>
    </row>
    <row r="77861" spans="7:7" x14ac:dyDescent="0.2">
      <c r="G77861"/>
    </row>
    <row r="77862" spans="7:7" x14ac:dyDescent="0.2">
      <c r="G77862"/>
    </row>
    <row r="77863" spans="7:7" x14ac:dyDescent="0.2">
      <c r="G77863"/>
    </row>
    <row r="77864" spans="7:7" x14ac:dyDescent="0.2">
      <c r="G77864"/>
    </row>
    <row r="77865" spans="7:7" x14ac:dyDescent="0.2">
      <c r="G77865"/>
    </row>
    <row r="77866" spans="7:7" x14ac:dyDescent="0.2">
      <c r="G77866"/>
    </row>
    <row r="77867" spans="7:7" x14ac:dyDescent="0.2">
      <c r="G77867"/>
    </row>
    <row r="77868" spans="7:7" x14ac:dyDescent="0.2">
      <c r="G77868"/>
    </row>
    <row r="77869" spans="7:7" x14ac:dyDescent="0.2">
      <c r="G77869"/>
    </row>
    <row r="77870" spans="7:7" x14ac:dyDescent="0.2">
      <c r="G77870"/>
    </row>
    <row r="77871" spans="7:7" x14ac:dyDescent="0.2">
      <c r="G77871"/>
    </row>
    <row r="77872" spans="7:7" x14ac:dyDescent="0.2">
      <c r="G77872"/>
    </row>
    <row r="77873" spans="7:7" x14ac:dyDescent="0.2">
      <c r="G77873"/>
    </row>
    <row r="77874" spans="7:7" x14ac:dyDescent="0.2">
      <c r="G77874"/>
    </row>
    <row r="77875" spans="7:7" x14ac:dyDescent="0.2">
      <c r="G77875"/>
    </row>
    <row r="77876" spans="7:7" x14ac:dyDescent="0.2">
      <c r="G77876"/>
    </row>
    <row r="77877" spans="7:7" x14ac:dyDescent="0.2">
      <c r="G77877"/>
    </row>
    <row r="77878" spans="7:7" x14ac:dyDescent="0.2">
      <c r="G77878"/>
    </row>
    <row r="77879" spans="7:7" x14ac:dyDescent="0.2">
      <c r="G77879"/>
    </row>
    <row r="77880" spans="7:7" x14ac:dyDescent="0.2">
      <c r="G77880"/>
    </row>
    <row r="77881" spans="7:7" x14ac:dyDescent="0.2">
      <c r="G77881"/>
    </row>
    <row r="77882" spans="7:7" x14ac:dyDescent="0.2">
      <c r="G77882"/>
    </row>
    <row r="77883" spans="7:7" x14ac:dyDescent="0.2">
      <c r="G77883"/>
    </row>
    <row r="77884" spans="7:7" x14ac:dyDescent="0.2">
      <c r="G77884"/>
    </row>
    <row r="77885" spans="7:7" x14ac:dyDescent="0.2">
      <c r="G77885"/>
    </row>
    <row r="77886" spans="7:7" x14ac:dyDescent="0.2">
      <c r="G77886"/>
    </row>
    <row r="77887" spans="7:7" x14ac:dyDescent="0.2">
      <c r="G77887"/>
    </row>
    <row r="77888" spans="7:7" x14ac:dyDescent="0.2">
      <c r="G77888"/>
    </row>
    <row r="77889" spans="7:7" x14ac:dyDescent="0.2">
      <c r="G77889"/>
    </row>
    <row r="77890" spans="7:7" x14ac:dyDescent="0.2">
      <c r="G77890"/>
    </row>
    <row r="77891" spans="7:7" x14ac:dyDescent="0.2">
      <c r="G77891"/>
    </row>
    <row r="77892" spans="7:7" x14ac:dyDescent="0.2">
      <c r="G77892"/>
    </row>
    <row r="77893" spans="7:7" x14ac:dyDescent="0.2">
      <c r="G77893"/>
    </row>
    <row r="77894" spans="7:7" x14ac:dyDescent="0.2">
      <c r="G77894"/>
    </row>
    <row r="77895" spans="7:7" x14ac:dyDescent="0.2">
      <c r="G77895"/>
    </row>
    <row r="77896" spans="7:7" x14ac:dyDescent="0.2">
      <c r="G77896"/>
    </row>
    <row r="77897" spans="7:7" x14ac:dyDescent="0.2">
      <c r="G77897"/>
    </row>
    <row r="77898" spans="7:7" x14ac:dyDescent="0.2">
      <c r="G77898"/>
    </row>
    <row r="77899" spans="7:7" x14ac:dyDescent="0.2">
      <c r="G77899"/>
    </row>
    <row r="77900" spans="7:7" x14ac:dyDescent="0.2">
      <c r="G77900"/>
    </row>
    <row r="77901" spans="7:7" x14ac:dyDescent="0.2">
      <c r="G77901"/>
    </row>
    <row r="77902" spans="7:7" x14ac:dyDescent="0.2">
      <c r="G77902"/>
    </row>
    <row r="77903" spans="7:7" x14ac:dyDescent="0.2">
      <c r="G77903"/>
    </row>
    <row r="77904" spans="7:7" x14ac:dyDescent="0.2">
      <c r="G77904"/>
    </row>
    <row r="77905" spans="7:7" x14ac:dyDescent="0.2">
      <c r="G77905"/>
    </row>
    <row r="77906" spans="7:7" x14ac:dyDescent="0.2">
      <c r="G77906"/>
    </row>
    <row r="77907" spans="7:7" x14ac:dyDescent="0.2">
      <c r="G77907"/>
    </row>
    <row r="77908" spans="7:7" x14ac:dyDescent="0.2">
      <c r="G77908"/>
    </row>
    <row r="77909" spans="7:7" x14ac:dyDescent="0.2">
      <c r="G77909"/>
    </row>
    <row r="77910" spans="7:7" x14ac:dyDescent="0.2">
      <c r="G77910"/>
    </row>
    <row r="77911" spans="7:7" x14ac:dyDescent="0.2">
      <c r="G77911"/>
    </row>
    <row r="77912" spans="7:7" x14ac:dyDescent="0.2">
      <c r="G77912"/>
    </row>
    <row r="77913" spans="7:7" x14ac:dyDescent="0.2">
      <c r="G77913"/>
    </row>
    <row r="77914" spans="7:7" x14ac:dyDescent="0.2">
      <c r="G77914"/>
    </row>
    <row r="77915" spans="7:7" x14ac:dyDescent="0.2">
      <c r="G77915"/>
    </row>
    <row r="77916" spans="7:7" x14ac:dyDescent="0.2">
      <c r="G77916"/>
    </row>
    <row r="77917" spans="7:7" x14ac:dyDescent="0.2">
      <c r="G77917"/>
    </row>
    <row r="77918" spans="7:7" x14ac:dyDescent="0.2">
      <c r="G77918"/>
    </row>
    <row r="77919" spans="7:7" x14ac:dyDescent="0.2">
      <c r="G77919"/>
    </row>
    <row r="77920" spans="7:7" x14ac:dyDescent="0.2">
      <c r="G77920"/>
    </row>
    <row r="77921" spans="7:7" x14ac:dyDescent="0.2">
      <c r="G77921"/>
    </row>
    <row r="77922" spans="7:7" x14ac:dyDescent="0.2">
      <c r="G77922"/>
    </row>
    <row r="77923" spans="7:7" x14ac:dyDescent="0.2">
      <c r="G77923"/>
    </row>
    <row r="77924" spans="7:7" x14ac:dyDescent="0.2">
      <c r="G77924"/>
    </row>
    <row r="77925" spans="7:7" x14ac:dyDescent="0.2">
      <c r="G77925"/>
    </row>
    <row r="77926" spans="7:7" x14ac:dyDescent="0.2">
      <c r="G77926"/>
    </row>
    <row r="77927" spans="7:7" x14ac:dyDescent="0.2">
      <c r="G77927"/>
    </row>
    <row r="77928" spans="7:7" x14ac:dyDescent="0.2">
      <c r="G77928"/>
    </row>
    <row r="77929" spans="7:7" x14ac:dyDescent="0.2">
      <c r="G77929"/>
    </row>
    <row r="77930" spans="7:7" x14ac:dyDescent="0.2">
      <c r="G77930"/>
    </row>
    <row r="77931" spans="7:7" x14ac:dyDescent="0.2">
      <c r="G77931"/>
    </row>
    <row r="77932" spans="7:7" x14ac:dyDescent="0.2">
      <c r="G77932"/>
    </row>
    <row r="77933" spans="7:7" x14ac:dyDescent="0.2">
      <c r="G77933"/>
    </row>
    <row r="77934" spans="7:7" x14ac:dyDescent="0.2">
      <c r="G77934"/>
    </row>
    <row r="77935" spans="7:7" x14ac:dyDescent="0.2">
      <c r="G77935"/>
    </row>
    <row r="77936" spans="7:7" x14ac:dyDescent="0.2">
      <c r="G77936"/>
    </row>
    <row r="77937" spans="7:7" x14ac:dyDescent="0.2">
      <c r="G77937"/>
    </row>
    <row r="77938" spans="7:7" x14ac:dyDescent="0.2">
      <c r="G77938"/>
    </row>
    <row r="77939" spans="7:7" x14ac:dyDescent="0.2">
      <c r="G77939"/>
    </row>
    <row r="77940" spans="7:7" x14ac:dyDescent="0.2">
      <c r="G77940"/>
    </row>
    <row r="77941" spans="7:7" x14ac:dyDescent="0.2">
      <c r="G77941"/>
    </row>
    <row r="77942" spans="7:7" x14ac:dyDescent="0.2">
      <c r="G77942"/>
    </row>
    <row r="77943" spans="7:7" x14ac:dyDescent="0.2">
      <c r="G77943"/>
    </row>
    <row r="77944" spans="7:7" x14ac:dyDescent="0.2">
      <c r="G77944"/>
    </row>
    <row r="77945" spans="7:7" x14ac:dyDescent="0.2">
      <c r="G77945"/>
    </row>
    <row r="77946" spans="7:7" x14ac:dyDescent="0.2">
      <c r="G77946"/>
    </row>
    <row r="77947" spans="7:7" x14ac:dyDescent="0.2">
      <c r="G77947"/>
    </row>
    <row r="77948" spans="7:7" x14ac:dyDescent="0.2">
      <c r="G77948"/>
    </row>
    <row r="77949" spans="7:7" x14ac:dyDescent="0.2">
      <c r="G77949"/>
    </row>
    <row r="77950" spans="7:7" x14ac:dyDescent="0.2">
      <c r="G77950"/>
    </row>
    <row r="77951" spans="7:7" x14ac:dyDescent="0.2">
      <c r="G77951"/>
    </row>
    <row r="77952" spans="7:7" x14ac:dyDescent="0.2">
      <c r="G77952"/>
    </row>
    <row r="77953" spans="7:7" x14ac:dyDescent="0.2">
      <c r="G77953"/>
    </row>
    <row r="77954" spans="7:7" x14ac:dyDescent="0.2">
      <c r="G77954"/>
    </row>
    <row r="77955" spans="7:7" x14ac:dyDescent="0.2">
      <c r="G77955"/>
    </row>
    <row r="77956" spans="7:7" x14ac:dyDescent="0.2">
      <c r="G77956"/>
    </row>
    <row r="77957" spans="7:7" x14ac:dyDescent="0.2">
      <c r="G77957"/>
    </row>
    <row r="77958" spans="7:7" x14ac:dyDescent="0.2">
      <c r="G77958"/>
    </row>
    <row r="77959" spans="7:7" x14ac:dyDescent="0.2">
      <c r="G77959"/>
    </row>
    <row r="77960" spans="7:7" x14ac:dyDescent="0.2">
      <c r="G77960"/>
    </row>
    <row r="77961" spans="7:7" x14ac:dyDescent="0.2">
      <c r="G77961"/>
    </row>
    <row r="77962" spans="7:7" x14ac:dyDescent="0.2">
      <c r="G77962"/>
    </row>
    <row r="77963" spans="7:7" x14ac:dyDescent="0.2">
      <c r="G77963"/>
    </row>
    <row r="77964" spans="7:7" x14ac:dyDescent="0.2">
      <c r="G77964"/>
    </row>
    <row r="77965" spans="7:7" x14ac:dyDescent="0.2">
      <c r="G77965"/>
    </row>
    <row r="77966" spans="7:7" x14ac:dyDescent="0.2">
      <c r="G77966"/>
    </row>
    <row r="77967" spans="7:7" x14ac:dyDescent="0.2">
      <c r="G77967"/>
    </row>
    <row r="77968" spans="7:7" x14ac:dyDescent="0.2">
      <c r="G77968"/>
    </row>
    <row r="77969" spans="7:7" x14ac:dyDescent="0.2">
      <c r="G77969"/>
    </row>
    <row r="77970" spans="7:7" x14ac:dyDescent="0.2">
      <c r="G77970"/>
    </row>
    <row r="77971" spans="7:7" x14ac:dyDescent="0.2">
      <c r="G77971"/>
    </row>
    <row r="77972" spans="7:7" x14ac:dyDescent="0.2">
      <c r="G77972"/>
    </row>
    <row r="77973" spans="7:7" x14ac:dyDescent="0.2">
      <c r="G77973"/>
    </row>
    <row r="77974" spans="7:7" x14ac:dyDescent="0.2">
      <c r="G77974"/>
    </row>
    <row r="77975" spans="7:7" x14ac:dyDescent="0.2">
      <c r="G77975"/>
    </row>
    <row r="77976" spans="7:7" x14ac:dyDescent="0.2">
      <c r="G77976"/>
    </row>
    <row r="77977" spans="7:7" x14ac:dyDescent="0.2">
      <c r="G77977"/>
    </row>
    <row r="77978" spans="7:7" x14ac:dyDescent="0.2">
      <c r="G77978"/>
    </row>
    <row r="77979" spans="7:7" x14ac:dyDescent="0.2">
      <c r="G77979"/>
    </row>
    <row r="77980" spans="7:7" x14ac:dyDescent="0.2">
      <c r="G77980"/>
    </row>
    <row r="77981" spans="7:7" x14ac:dyDescent="0.2">
      <c r="G77981"/>
    </row>
    <row r="77982" spans="7:7" x14ac:dyDescent="0.2">
      <c r="G77982"/>
    </row>
    <row r="77983" spans="7:7" x14ac:dyDescent="0.2">
      <c r="G77983"/>
    </row>
    <row r="77984" spans="7:7" x14ac:dyDescent="0.2">
      <c r="G77984"/>
    </row>
    <row r="77985" spans="7:7" x14ac:dyDescent="0.2">
      <c r="G77985"/>
    </row>
    <row r="77986" spans="7:7" x14ac:dyDescent="0.2">
      <c r="G77986"/>
    </row>
    <row r="77987" spans="7:7" x14ac:dyDescent="0.2">
      <c r="G77987"/>
    </row>
    <row r="77988" spans="7:7" x14ac:dyDescent="0.2">
      <c r="G77988"/>
    </row>
    <row r="77989" spans="7:7" x14ac:dyDescent="0.2">
      <c r="G77989"/>
    </row>
    <row r="77990" spans="7:7" x14ac:dyDescent="0.2">
      <c r="G77990"/>
    </row>
    <row r="77991" spans="7:7" x14ac:dyDescent="0.2">
      <c r="G77991"/>
    </row>
    <row r="77992" spans="7:7" x14ac:dyDescent="0.2">
      <c r="G77992"/>
    </row>
    <row r="77993" spans="7:7" x14ac:dyDescent="0.2">
      <c r="G77993"/>
    </row>
    <row r="77994" spans="7:7" x14ac:dyDescent="0.2">
      <c r="G77994"/>
    </row>
    <row r="77995" spans="7:7" x14ac:dyDescent="0.2">
      <c r="G77995"/>
    </row>
    <row r="77996" spans="7:7" x14ac:dyDescent="0.2">
      <c r="G77996"/>
    </row>
    <row r="77997" spans="7:7" x14ac:dyDescent="0.2">
      <c r="G77997"/>
    </row>
    <row r="77998" spans="7:7" x14ac:dyDescent="0.2">
      <c r="G77998"/>
    </row>
    <row r="77999" spans="7:7" x14ac:dyDescent="0.2">
      <c r="G77999"/>
    </row>
    <row r="78000" spans="7:7" x14ac:dyDescent="0.2">
      <c r="G78000"/>
    </row>
    <row r="78001" spans="7:7" x14ac:dyDescent="0.2">
      <c r="G78001"/>
    </row>
    <row r="78002" spans="7:7" x14ac:dyDescent="0.2">
      <c r="G78002"/>
    </row>
    <row r="78003" spans="7:7" x14ac:dyDescent="0.2">
      <c r="G78003"/>
    </row>
    <row r="78004" spans="7:7" x14ac:dyDescent="0.2">
      <c r="G78004"/>
    </row>
    <row r="78005" spans="7:7" x14ac:dyDescent="0.2">
      <c r="G78005"/>
    </row>
    <row r="78006" spans="7:7" x14ac:dyDescent="0.2">
      <c r="G78006"/>
    </row>
    <row r="78007" spans="7:7" x14ac:dyDescent="0.2">
      <c r="G78007"/>
    </row>
    <row r="78008" spans="7:7" x14ac:dyDescent="0.2">
      <c r="G78008"/>
    </row>
    <row r="78009" spans="7:7" x14ac:dyDescent="0.2">
      <c r="G78009"/>
    </row>
    <row r="78010" spans="7:7" x14ac:dyDescent="0.2">
      <c r="G78010"/>
    </row>
    <row r="78011" spans="7:7" x14ac:dyDescent="0.2">
      <c r="G78011"/>
    </row>
    <row r="78012" spans="7:7" x14ac:dyDescent="0.2">
      <c r="G78012"/>
    </row>
    <row r="78013" spans="7:7" x14ac:dyDescent="0.2">
      <c r="G78013"/>
    </row>
    <row r="78014" spans="7:7" x14ac:dyDescent="0.2">
      <c r="G78014"/>
    </row>
    <row r="78015" spans="7:7" x14ac:dyDescent="0.2">
      <c r="G78015"/>
    </row>
    <row r="78016" spans="7:7" x14ac:dyDescent="0.2">
      <c r="G78016"/>
    </row>
    <row r="78017" spans="7:7" x14ac:dyDescent="0.2">
      <c r="G78017"/>
    </row>
    <row r="78018" spans="7:7" x14ac:dyDescent="0.2">
      <c r="G78018"/>
    </row>
    <row r="78019" spans="7:7" x14ac:dyDescent="0.2">
      <c r="G78019"/>
    </row>
    <row r="78020" spans="7:7" x14ac:dyDescent="0.2">
      <c r="G78020"/>
    </row>
    <row r="78021" spans="7:7" x14ac:dyDescent="0.2">
      <c r="G78021"/>
    </row>
    <row r="78022" spans="7:7" x14ac:dyDescent="0.2">
      <c r="G78022"/>
    </row>
    <row r="78023" spans="7:7" x14ac:dyDescent="0.2">
      <c r="G78023"/>
    </row>
    <row r="78024" spans="7:7" x14ac:dyDescent="0.2">
      <c r="G78024"/>
    </row>
    <row r="78025" spans="7:7" x14ac:dyDescent="0.2">
      <c r="G78025"/>
    </row>
    <row r="78026" spans="7:7" x14ac:dyDescent="0.2">
      <c r="G78026"/>
    </row>
    <row r="78027" spans="7:7" x14ac:dyDescent="0.2">
      <c r="G78027"/>
    </row>
    <row r="78028" spans="7:7" x14ac:dyDescent="0.2">
      <c r="G78028"/>
    </row>
    <row r="78029" spans="7:7" x14ac:dyDescent="0.2">
      <c r="G78029"/>
    </row>
    <row r="78030" spans="7:7" x14ac:dyDescent="0.2">
      <c r="G78030"/>
    </row>
    <row r="78031" spans="7:7" x14ac:dyDescent="0.2">
      <c r="G78031"/>
    </row>
    <row r="78032" spans="7:7" x14ac:dyDescent="0.2">
      <c r="G78032"/>
    </row>
    <row r="78033" spans="7:7" x14ac:dyDescent="0.2">
      <c r="G78033"/>
    </row>
    <row r="78034" spans="7:7" x14ac:dyDescent="0.2">
      <c r="G78034"/>
    </row>
    <row r="78035" spans="7:7" x14ac:dyDescent="0.2">
      <c r="G78035"/>
    </row>
    <row r="78036" spans="7:7" x14ac:dyDescent="0.2">
      <c r="G78036"/>
    </row>
    <row r="78037" spans="7:7" x14ac:dyDescent="0.2">
      <c r="G78037"/>
    </row>
    <row r="78038" spans="7:7" x14ac:dyDescent="0.2">
      <c r="G78038"/>
    </row>
    <row r="78039" spans="7:7" x14ac:dyDescent="0.2">
      <c r="G78039"/>
    </row>
    <row r="78040" spans="7:7" x14ac:dyDescent="0.2">
      <c r="G78040"/>
    </row>
    <row r="78041" spans="7:7" x14ac:dyDescent="0.2">
      <c r="G78041"/>
    </row>
    <row r="78042" spans="7:7" x14ac:dyDescent="0.2">
      <c r="G78042"/>
    </row>
    <row r="78043" spans="7:7" x14ac:dyDescent="0.2">
      <c r="G78043"/>
    </row>
    <row r="78044" spans="7:7" x14ac:dyDescent="0.2">
      <c r="G78044"/>
    </row>
    <row r="78045" spans="7:7" x14ac:dyDescent="0.2">
      <c r="G78045"/>
    </row>
    <row r="78046" spans="7:7" x14ac:dyDescent="0.2">
      <c r="G78046"/>
    </row>
    <row r="78047" spans="7:7" x14ac:dyDescent="0.2">
      <c r="G78047"/>
    </row>
    <row r="78048" spans="7:7" x14ac:dyDescent="0.2">
      <c r="G78048"/>
    </row>
    <row r="78049" spans="7:7" x14ac:dyDescent="0.2">
      <c r="G78049"/>
    </row>
    <row r="78050" spans="7:7" x14ac:dyDescent="0.2">
      <c r="G78050"/>
    </row>
    <row r="78051" spans="7:7" x14ac:dyDescent="0.2">
      <c r="G78051"/>
    </row>
    <row r="78052" spans="7:7" x14ac:dyDescent="0.2">
      <c r="G78052"/>
    </row>
    <row r="78053" spans="7:7" x14ac:dyDescent="0.2">
      <c r="G78053"/>
    </row>
    <row r="78054" spans="7:7" x14ac:dyDescent="0.2">
      <c r="G78054"/>
    </row>
    <row r="78055" spans="7:7" x14ac:dyDescent="0.2">
      <c r="G78055"/>
    </row>
    <row r="78056" spans="7:7" x14ac:dyDescent="0.2">
      <c r="G78056"/>
    </row>
    <row r="78057" spans="7:7" x14ac:dyDescent="0.2">
      <c r="G78057"/>
    </row>
    <row r="78058" spans="7:7" x14ac:dyDescent="0.2">
      <c r="G78058"/>
    </row>
    <row r="78059" spans="7:7" x14ac:dyDescent="0.2">
      <c r="G78059"/>
    </row>
    <row r="78060" spans="7:7" x14ac:dyDescent="0.2">
      <c r="G78060"/>
    </row>
    <row r="78061" spans="7:7" x14ac:dyDescent="0.2">
      <c r="G78061"/>
    </row>
    <row r="78062" spans="7:7" x14ac:dyDescent="0.2">
      <c r="G78062"/>
    </row>
    <row r="78063" spans="7:7" x14ac:dyDescent="0.2">
      <c r="G78063"/>
    </row>
    <row r="78064" spans="7:7" x14ac:dyDescent="0.2">
      <c r="G78064"/>
    </row>
    <row r="78065" spans="7:7" x14ac:dyDescent="0.2">
      <c r="G78065"/>
    </row>
    <row r="78066" spans="7:7" x14ac:dyDescent="0.2">
      <c r="G78066"/>
    </row>
    <row r="78067" spans="7:7" x14ac:dyDescent="0.2">
      <c r="G78067"/>
    </row>
    <row r="78068" spans="7:7" x14ac:dyDescent="0.2">
      <c r="G78068"/>
    </row>
    <row r="78069" spans="7:7" x14ac:dyDescent="0.2">
      <c r="G78069"/>
    </row>
    <row r="78070" spans="7:7" x14ac:dyDescent="0.2">
      <c r="G78070"/>
    </row>
    <row r="78071" spans="7:7" x14ac:dyDescent="0.2">
      <c r="G78071"/>
    </row>
    <row r="78072" spans="7:7" x14ac:dyDescent="0.2">
      <c r="G78072"/>
    </row>
    <row r="78073" spans="7:7" x14ac:dyDescent="0.2">
      <c r="G78073"/>
    </row>
    <row r="78074" spans="7:7" x14ac:dyDescent="0.2">
      <c r="G78074"/>
    </row>
    <row r="78075" spans="7:7" x14ac:dyDescent="0.2">
      <c r="G78075"/>
    </row>
    <row r="78076" spans="7:7" x14ac:dyDescent="0.2">
      <c r="G78076"/>
    </row>
    <row r="78077" spans="7:7" x14ac:dyDescent="0.2">
      <c r="G78077"/>
    </row>
    <row r="78078" spans="7:7" x14ac:dyDescent="0.2">
      <c r="G78078"/>
    </row>
    <row r="78079" spans="7:7" x14ac:dyDescent="0.2">
      <c r="G78079"/>
    </row>
    <row r="78080" spans="7:7" x14ac:dyDescent="0.2">
      <c r="G78080"/>
    </row>
    <row r="78081" spans="7:7" x14ac:dyDescent="0.2">
      <c r="G78081"/>
    </row>
    <row r="78082" spans="7:7" x14ac:dyDescent="0.2">
      <c r="G78082"/>
    </row>
    <row r="78083" spans="7:7" x14ac:dyDescent="0.2">
      <c r="G78083"/>
    </row>
    <row r="78084" spans="7:7" x14ac:dyDescent="0.2">
      <c r="G78084"/>
    </row>
    <row r="78085" spans="7:7" x14ac:dyDescent="0.2">
      <c r="G78085"/>
    </row>
    <row r="78086" spans="7:7" x14ac:dyDescent="0.2">
      <c r="G78086"/>
    </row>
    <row r="78087" spans="7:7" x14ac:dyDescent="0.2">
      <c r="G78087"/>
    </row>
    <row r="78088" spans="7:7" x14ac:dyDescent="0.2">
      <c r="G78088"/>
    </row>
    <row r="78089" spans="7:7" x14ac:dyDescent="0.2">
      <c r="G78089"/>
    </row>
    <row r="78090" spans="7:7" x14ac:dyDescent="0.2">
      <c r="G78090"/>
    </row>
    <row r="78091" spans="7:7" x14ac:dyDescent="0.2">
      <c r="G78091"/>
    </row>
    <row r="78092" spans="7:7" x14ac:dyDescent="0.2">
      <c r="G78092"/>
    </row>
    <row r="78093" spans="7:7" x14ac:dyDescent="0.2">
      <c r="G78093"/>
    </row>
    <row r="78094" spans="7:7" x14ac:dyDescent="0.2">
      <c r="G78094"/>
    </row>
    <row r="78095" spans="7:7" x14ac:dyDescent="0.2">
      <c r="G78095"/>
    </row>
    <row r="78096" spans="7:7" x14ac:dyDescent="0.2">
      <c r="G78096"/>
    </row>
    <row r="78097" spans="7:7" x14ac:dyDescent="0.2">
      <c r="G78097"/>
    </row>
    <row r="78098" spans="7:7" x14ac:dyDescent="0.2">
      <c r="G78098"/>
    </row>
    <row r="78099" spans="7:7" x14ac:dyDescent="0.2">
      <c r="G78099"/>
    </row>
    <row r="78100" spans="7:7" x14ac:dyDescent="0.2">
      <c r="G78100"/>
    </row>
    <row r="78101" spans="7:7" x14ac:dyDescent="0.2">
      <c r="G78101"/>
    </row>
    <row r="78102" spans="7:7" x14ac:dyDescent="0.2">
      <c r="G78102"/>
    </row>
    <row r="78103" spans="7:7" x14ac:dyDescent="0.2">
      <c r="G78103"/>
    </row>
    <row r="78104" spans="7:7" x14ac:dyDescent="0.2">
      <c r="G78104"/>
    </row>
    <row r="78105" spans="7:7" x14ac:dyDescent="0.2">
      <c r="G78105"/>
    </row>
    <row r="78106" spans="7:7" x14ac:dyDescent="0.2">
      <c r="G78106"/>
    </row>
    <row r="78107" spans="7:7" x14ac:dyDescent="0.2">
      <c r="G78107"/>
    </row>
    <row r="78108" spans="7:7" x14ac:dyDescent="0.2">
      <c r="G78108"/>
    </row>
    <row r="78109" spans="7:7" x14ac:dyDescent="0.2">
      <c r="G78109"/>
    </row>
    <row r="78110" spans="7:7" x14ac:dyDescent="0.2">
      <c r="G78110"/>
    </row>
    <row r="78111" spans="7:7" x14ac:dyDescent="0.2">
      <c r="G78111"/>
    </row>
    <row r="78112" spans="7:7" x14ac:dyDescent="0.2">
      <c r="G78112"/>
    </row>
    <row r="78113" spans="7:7" x14ac:dyDescent="0.2">
      <c r="G78113"/>
    </row>
    <row r="78114" spans="7:7" x14ac:dyDescent="0.2">
      <c r="G78114"/>
    </row>
    <row r="78115" spans="7:7" x14ac:dyDescent="0.2">
      <c r="G78115"/>
    </row>
    <row r="78116" spans="7:7" x14ac:dyDescent="0.2">
      <c r="G78116"/>
    </row>
    <row r="78117" spans="7:7" x14ac:dyDescent="0.2">
      <c r="G78117"/>
    </row>
    <row r="78118" spans="7:7" x14ac:dyDescent="0.2">
      <c r="G78118"/>
    </row>
    <row r="78119" spans="7:7" x14ac:dyDescent="0.2">
      <c r="G78119"/>
    </row>
    <row r="78120" spans="7:7" x14ac:dyDescent="0.2">
      <c r="G78120"/>
    </row>
    <row r="78121" spans="7:7" x14ac:dyDescent="0.2">
      <c r="G78121"/>
    </row>
    <row r="78122" spans="7:7" x14ac:dyDescent="0.2">
      <c r="G78122"/>
    </row>
    <row r="78123" spans="7:7" x14ac:dyDescent="0.2">
      <c r="G78123"/>
    </row>
    <row r="78124" spans="7:7" x14ac:dyDescent="0.2">
      <c r="G78124"/>
    </row>
    <row r="78125" spans="7:7" x14ac:dyDescent="0.2">
      <c r="G78125"/>
    </row>
    <row r="78126" spans="7:7" x14ac:dyDescent="0.2">
      <c r="G78126"/>
    </row>
    <row r="78127" spans="7:7" x14ac:dyDescent="0.2">
      <c r="G78127"/>
    </row>
    <row r="78128" spans="7:7" x14ac:dyDescent="0.2">
      <c r="G78128"/>
    </row>
    <row r="78129" spans="7:7" x14ac:dyDescent="0.2">
      <c r="G78129"/>
    </row>
    <row r="78130" spans="7:7" x14ac:dyDescent="0.2">
      <c r="G78130"/>
    </row>
    <row r="78131" spans="7:7" x14ac:dyDescent="0.2">
      <c r="G78131"/>
    </row>
    <row r="78132" spans="7:7" x14ac:dyDescent="0.2">
      <c r="G78132"/>
    </row>
    <row r="78133" spans="7:7" x14ac:dyDescent="0.2">
      <c r="G78133"/>
    </row>
    <row r="78134" spans="7:7" x14ac:dyDescent="0.2">
      <c r="G78134"/>
    </row>
    <row r="78135" spans="7:7" x14ac:dyDescent="0.2">
      <c r="G78135"/>
    </row>
    <row r="78136" spans="7:7" x14ac:dyDescent="0.2">
      <c r="G78136"/>
    </row>
    <row r="78137" spans="7:7" x14ac:dyDescent="0.2">
      <c r="G78137"/>
    </row>
    <row r="78138" spans="7:7" x14ac:dyDescent="0.2">
      <c r="G78138"/>
    </row>
    <row r="78139" spans="7:7" x14ac:dyDescent="0.2">
      <c r="G78139"/>
    </row>
    <row r="78140" spans="7:7" x14ac:dyDescent="0.2">
      <c r="G78140"/>
    </row>
    <row r="78141" spans="7:7" x14ac:dyDescent="0.2">
      <c r="G78141"/>
    </row>
    <row r="78142" spans="7:7" x14ac:dyDescent="0.2">
      <c r="G78142"/>
    </row>
    <row r="78143" spans="7:7" x14ac:dyDescent="0.2">
      <c r="G78143"/>
    </row>
    <row r="78144" spans="7:7" x14ac:dyDescent="0.2">
      <c r="G78144"/>
    </row>
    <row r="78145" spans="7:7" x14ac:dyDescent="0.2">
      <c r="G78145"/>
    </row>
    <row r="78146" spans="7:7" x14ac:dyDescent="0.2">
      <c r="G78146"/>
    </row>
    <row r="78147" spans="7:7" x14ac:dyDescent="0.2">
      <c r="G78147"/>
    </row>
    <row r="78148" spans="7:7" x14ac:dyDescent="0.2">
      <c r="G78148"/>
    </row>
    <row r="78149" spans="7:7" x14ac:dyDescent="0.2">
      <c r="G78149"/>
    </row>
    <row r="78150" spans="7:7" x14ac:dyDescent="0.2">
      <c r="G78150"/>
    </row>
    <row r="78151" spans="7:7" x14ac:dyDescent="0.2">
      <c r="G78151"/>
    </row>
    <row r="78152" spans="7:7" x14ac:dyDescent="0.2">
      <c r="G78152"/>
    </row>
    <row r="78153" spans="7:7" x14ac:dyDescent="0.2">
      <c r="G78153"/>
    </row>
    <row r="78154" spans="7:7" x14ac:dyDescent="0.2">
      <c r="G78154"/>
    </row>
    <row r="78155" spans="7:7" x14ac:dyDescent="0.2">
      <c r="G78155"/>
    </row>
    <row r="78156" spans="7:7" x14ac:dyDescent="0.2">
      <c r="G78156"/>
    </row>
    <row r="78157" spans="7:7" x14ac:dyDescent="0.2">
      <c r="G78157"/>
    </row>
    <row r="78158" spans="7:7" x14ac:dyDescent="0.2">
      <c r="G78158"/>
    </row>
    <row r="78159" spans="7:7" x14ac:dyDescent="0.2">
      <c r="G78159"/>
    </row>
    <row r="78160" spans="7:7" x14ac:dyDescent="0.2">
      <c r="G78160"/>
    </row>
    <row r="78161" spans="7:7" x14ac:dyDescent="0.2">
      <c r="G78161"/>
    </row>
    <row r="78162" spans="7:7" x14ac:dyDescent="0.2">
      <c r="G78162"/>
    </row>
    <row r="78163" spans="7:7" x14ac:dyDescent="0.2">
      <c r="G78163"/>
    </row>
    <row r="78164" spans="7:7" x14ac:dyDescent="0.2">
      <c r="G78164"/>
    </row>
    <row r="78165" spans="7:7" x14ac:dyDescent="0.2">
      <c r="G78165"/>
    </row>
    <row r="78166" spans="7:7" x14ac:dyDescent="0.2">
      <c r="G78166"/>
    </row>
    <row r="78167" spans="7:7" x14ac:dyDescent="0.2">
      <c r="G78167"/>
    </row>
    <row r="78168" spans="7:7" x14ac:dyDescent="0.2">
      <c r="G78168"/>
    </row>
    <row r="78169" spans="7:7" x14ac:dyDescent="0.2">
      <c r="G78169"/>
    </row>
    <row r="78170" spans="7:7" x14ac:dyDescent="0.2">
      <c r="G78170"/>
    </row>
    <row r="78171" spans="7:7" x14ac:dyDescent="0.2">
      <c r="G78171"/>
    </row>
    <row r="78172" spans="7:7" x14ac:dyDescent="0.2">
      <c r="G78172"/>
    </row>
    <row r="78173" spans="7:7" x14ac:dyDescent="0.2">
      <c r="G78173"/>
    </row>
    <row r="78174" spans="7:7" x14ac:dyDescent="0.2">
      <c r="G78174"/>
    </row>
    <row r="78175" spans="7:7" x14ac:dyDescent="0.2">
      <c r="G78175"/>
    </row>
    <row r="78176" spans="7:7" x14ac:dyDescent="0.2">
      <c r="G78176"/>
    </row>
    <row r="78177" spans="7:7" x14ac:dyDescent="0.2">
      <c r="G78177"/>
    </row>
    <row r="78178" spans="7:7" x14ac:dyDescent="0.2">
      <c r="G78178"/>
    </row>
    <row r="78179" spans="7:7" x14ac:dyDescent="0.2">
      <c r="G78179"/>
    </row>
    <row r="78180" spans="7:7" x14ac:dyDescent="0.2">
      <c r="G78180"/>
    </row>
    <row r="78181" spans="7:7" x14ac:dyDescent="0.2">
      <c r="G78181"/>
    </row>
    <row r="78182" spans="7:7" x14ac:dyDescent="0.2">
      <c r="G78182"/>
    </row>
    <row r="78183" spans="7:7" x14ac:dyDescent="0.2">
      <c r="G78183"/>
    </row>
    <row r="78184" spans="7:7" x14ac:dyDescent="0.2">
      <c r="G78184"/>
    </row>
    <row r="78185" spans="7:7" x14ac:dyDescent="0.2">
      <c r="G78185"/>
    </row>
    <row r="78186" spans="7:7" x14ac:dyDescent="0.2">
      <c r="G78186"/>
    </row>
    <row r="78187" spans="7:7" x14ac:dyDescent="0.2">
      <c r="G78187"/>
    </row>
    <row r="78188" spans="7:7" x14ac:dyDescent="0.2">
      <c r="G78188"/>
    </row>
    <row r="78189" spans="7:7" x14ac:dyDescent="0.2">
      <c r="G78189"/>
    </row>
    <row r="78190" spans="7:7" x14ac:dyDescent="0.2">
      <c r="G78190"/>
    </row>
    <row r="78191" spans="7:7" x14ac:dyDescent="0.2">
      <c r="G78191"/>
    </row>
    <row r="78192" spans="7:7" x14ac:dyDescent="0.2">
      <c r="G78192"/>
    </row>
    <row r="78193" spans="7:7" x14ac:dyDescent="0.2">
      <c r="G78193"/>
    </row>
    <row r="78194" spans="7:7" x14ac:dyDescent="0.2">
      <c r="G78194"/>
    </row>
    <row r="78195" spans="7:7" x14ac:dyDescent="0.2">
      <c r="G78195"/>
    </row>
    <row r="78196" spans="7:7" x14ac:dyDescent="0.2">
      <c r="G78196"/>
    </row>
    <row r="78197" spans="7:7" x14ac:dyDescent="0.2">
      <c r="G78197"/>
    </row>
    <row r="78198" spans="7:7" x14ac:dyDescent="0.2">
      <c r="G78198"/>
    </row>
    <row r="78199" spans="7:7" x14ac:dyDescent="0.2">
      <c r="G78199"/>
    </row>
    <row r="78200" spans="7:7" x14ac:dyDescent="0.2">
      <c r="G78200"/>
    </row>
    <row r="78201" spans="7:7" x14ac:dyDescent="0.2">
      <c r="G78201"/>
    </row>
    <row r="78202" spans="7:7" x14ac:dyDescent="0.2">
      <c r="G78202"/>
    </row>
    <row r="78203" spans="7:7" x14ac:dyDescent="0.2">
      <c r="G78203"/>
    </row>
    <row r="78204" spans="7:7" x14ac:dyDescent="0.2">
      <c r="G78204"/>
    </row>
    <row r="78205" spans="7:7" x14ac:dyDescent="0.2">
      <c r="G78205"/>
    </row>
    <row r="78206" spans="7:7" x14ac:dyDescent="0.2">
      <c r="G78206"/>
    </row>
    <row r="78207" spans="7:7" x14ac:dyDescent="0.2">
      <c r="G78207"/>
    </row>
    <row r="78208" spans="7:7" x14ac:dyDescent="0.2">
      <c r="G78208"/>
    </row>
    <row r="78209" spans="7:7" x14ac:dyDescent="0.2">
      <c r="G78209"/>
    </row>
    <row r="78210" spans="7:7" x14ac:dyDescent="0.2">
      <c r="G78210"/>
    </row>
    <row r="78211" spans="7:7" x14ac:dyDescent="0.2">
      <c r="G78211"/>
    </row>
    <row r="78212" spans="7:7" x14ac:dyDescent="0.2">
      <c r="G78212"/>
    </row>
    <row r="78213" spans="7:7" x14ac:dyDescent="0.2">
      <c r="G78213"/>
    </row>
    <row r="78214" spans="7:7" x14ac:dyDescent="0.2">
      <c r="G78214"/>
    </row>
    <row r="78215" spans="7:7" x14ac:dyDescent="0.2">
      <c r="G78215"/>
    </row>
    <row r="78216" spans="7:7" x14ac:dyDescent="0.2">
      <c r="G78216"/>
    </row>
    <row r="78217" spans="7:7" x14ac:dyDescent="0.2">
      <c r="G78217"/>
    </row>
    <row r="78218" spans="7:7" x14ac:dyDescent="0.2">
      <c r="G78218"/>
    </row>
    <row r="78219" spans="7:7" x14ac:dyDescent="0.2">
      <c r="G78219"/>
    </row>
    <row r="78220" spans="7:7" x14ac:dyDescent="0.2">
      <c r="G78220"/>
    </row>
    <row r="78221" spans="7:7" x14ac:dyDescent="0.2">
      <c r="G78221"/>
    </row>
    <row r="78222" spans="7:7" x14ac:dyDescent="0.2">
      <c r="G78222"/>
    </row>
    <row r="78223" spans="7:7" x14ac:dyDescent="0.2">
      <c r="G78223"/>
    </row>
    <row r="78224" spans="7:7" x14ac:dyDescent="0.2">
      <c r="G78224"/>
    </row>
    <row r="78225" spans="7:7" x14ac:dyDescent="0.2">
      <c r="G78225"/>
    </row>
    <row r="78226" spans="7:7" x14ac:dyDescent="0.2">
      <c r="G78226"/>
    </row>
    <row r="78227" spans="7:7" x14ac:dyDescent="0.2">
      <c r="G78227"/>
    </row>
    <row r="78228" spans="7:7" x14ac:dyDescent="0.2">
      <c r="G78228"/>
    </row>
    <row r="78229" spans="7:7" x14ac:dyDescent="0.2">
      <c r="G78229"/>
    </row>
    <row r="78230" spans="7:7" x14ac:dyDescent="0.2">
      <c r="G78230"/>
    </row>
    <row r="78231" spans="7:7" x14ac:dyDescent="0.2">
      <c r="G78231"/>
    </row>
    <row r="78232" spans="7:7" x14ac:dyDescent="0.2">
      <c r="G78232"/>
    </row>
    <row r="78233" spans="7:7" x14ac:dyDescent="0.2">
      <c r="G78233"/>
    </row>
    <row r="78234" spans="7:7" x14ac:dyDescent="0.2">
      <c r="G78234"/>
    </row>
    <row r="78235" spans="7:7" x14ac:dyDescent="0.2">
      <c r="G78235"/>
    </row>
    <row r="78236" spans="7:7" x14ac:dyDescent="0.2">
      <c r="G78236"/>
    </row>
    <row r="78237" spans="7:7" x14ac:dyDescent="0.2">
      <c r="G78237"/>
    </row>
    <row r="78238" spans="7:7" x14ac:dyDescent="0.2">
      <c r="G78238"/>
    </row>
    <row r="78239" spans="7:7" x14ac:dyDescent="0.2">
      <c r="G78239"/>
    </row>
    <row r="78240" spans="7:7" x14ac:dyDescent="0.2">
      <c r="G78240"/>
    </row>
    <row r="78241" spans="7:7" x14ac:dyDescent="0.2">
      <c r="G78241"/>
    </row>
    <row r="78242" spans="7:7" x14ac:dyDescent="0.2">
      <c r="G78242"/>
    </row>
    <row r="78243" spans="7:7" x14ac:dyDescent="0.2">
      <c r="G78243"/>
    </row>
    <row r="78244" spans="7:7" x14ac:dyDescent="0.2">
      <c r="G78244"/>
    </row>
    <row r="78245" spans="7:7" x14ac:dyDescent="0.2">
      <c r="G78245"/>
    </row>
    <row r="78246" spans="7:7" x14ac:dyDescent="0.2">
      <c r="G78246"/>
    </row>
    <row r="78247" spans="7:7" x14ac:dyDescent="0.2">
      <c r="G78247"/>
    </row>
    <row r="78248" spans="7:7" x14ac:dyDescent="0.2">
      <c r="G78248"/>
    </row>
    <row r="78249" spans="7:7" x14ac:dyDescent="0.2">
      <c r="G78249"/>
    </row>
    <row r="78250" spans="7:7" x14ac:dyDescent="0.2">
      <c r="G78250"/>
    </row>
    <row r="78251" spans="7:7" x14ac:dyDescent="0.2">
      <c r="G78251"/>
    </row>
    <row r="78252" spans="7:7" x14ac:dyDescent="0.2">
      <c r="G78252"/>
    </row>
    <row r="78253" spans="7:7" x14ac:dyDescent="0.2">
      <c r="G78253"/>
    </row>
    <row r="78254" spans="7:7" x14ac:dyDescent="0.2">
      <c r="G78254"/>
    </row>
    <row r="78255" spans="7:7" x14ac:dyDescent="0.2">
      <c r="G78255"/>
    </row>
    <row r="78256" spans="7:7" x14ac:dyDescent="0.2">
      <c r="G78256"/>
    </row>
    <row r="78257" spans="7:7" x14ac:dyDescent="0.2">
      <c r="G78257"/>
    </row>
    <row r="78258" spans="7:7" x14ac:dyDescent="0.2">
      <c r="G78258"/>
    </row>
    <row r="78259" spans="7:7" x14ac:dyDescent="0.2">
      <c r="G78259"/>
    </row>
    <row r="78260" spans="7:7" x14ac:dyDescent="0.2">
      <c r="G78260"/>
    </row>
    <row r="78261" spans="7:7" x14ac:dyDescent="0.2">
      <c r="G78261"/>
    </row>
    <row r="78262" spans="7:7" x14ac:dyDescent="0.2">
      <c r="G78262"/>
    </row>
    <row r="78263" spans="7:7" x14ac:dyDescent="0.2">
      <c r="G78263"/>
    </row>
    <row r="78264" spans="7:7" x14ac:dyDescent="0.2">
      <c r="G78264"/>
    </row>
    <row r="78265" spans="7:7" x14ac:dyDescent="0.2">
      <c r="G78265"/>
    </row>
    <row r="78266" spans="7:7" x14ac:dyDescent="0.2">
      <c r="G78266"/>
    </row>
    <row r="78267" spans="7:7" x14ac:dyDescent="0.2">
      <c r="G78267"/>
    </row>
    <row r="78268" spans="7:7" x14ac:dyDescent="0.2">
      <c r="G78268"/>
    </row>
    <row r="78269" spans="7:7" x14ac:dyDescent="0.2">
      <c r="G78269"/>
    </row>
    <row r="78270" spans="7:7" x14ac:dyDescent="0.2">
      <c r="G78270"/>
    </row>
    <row r="78271" spans="7:7" x14ac:dyDescent="0.2">
      <c r="G78271"/>
    </row>
    <row r="78272" spans="7:7" x14ac:dyDescent="0.2">
      <c r="G78272"/>
    </row>
    <row r="78273" spans="7:7" x14ac:dyDescent="0.2">
      <c r="G78273"/>
    </row>
    <row r="78274" spans="7:7" x14ac:dyDescent="0.2">
      <c r="G78274"/>
    </row>
    <row r="78275" spans="7:7" x14ac:dyDescent="0.2">
      <c r="G78275"/>
    </row>
    <row r="78276" spans="7:7" x14ac:dyDescent="0.2">
      <c r="G78276"/>
    </row>
    <row r="78277" spans="7:7" x14ac:dyDescent="0.2">
      <c r="G78277"/>
    </row>
    <row r="78278" spans="7:7" x14ac:dyDescent="0.2">
      <c r="G78278"/>
    </row>
    <row r="78279" spans="7:7" x14ac:dyDescent="0.2">
      <c r="G78279"/>
    </row>
    <row r="78280" spans="7:7" x14ac:dyDescent="0.2">
      <c r="G78280"/>
    </row>
    <row r="78281" spans="7:7" x14ac:dyDescent="0.2">
      <c r="G78281"/>
    </row>
    <row r="78282" spans="7:7" x14ac:dyDescent="0.2">
      <c r="G78282"/>
    </row>
    <row r="78283" spans="7:7" x14ac:dyDescent="0.2">
      <c r="G78283"/>
    </row>
    <row r="78284" spans="7:7" x14ac:dyDescent="0.2">
      <c r="G78284"/>
    </row>
    <row r="78285" spans="7:7" x14ac:dyDescent="0.2">
      <c r="G78285"/>
    </row>
    <row r="78286" spans="7:7" x14ac:dyDescent="0.2">
      <c r="G78286"/>
    </row>
    <row r="78287" spans="7:7" x14ac:dyDescent="0.2">
      <c r="G78287"/>
    </row>
    <row r="78288" spans="7:7" x14ac:dyDescent="0.2">
      <c r="G78288"/>
    </row>
    <row r="78289" spans="7:7" x14ac:dyDescent="0.2">
      <c r="G78289"/>
    </row>
    <row r="78290" spans="7:7" x14ac:dyDescent="0.2">
      <c r="G78290"/>
    </row>
    <row r="78291" spans="7:7" x14ac:dyDescent="0.2">
      <c r="G78291"/>
    </row>
    <row r="78292" spans="7:7" x14ac:dyDescent="0.2">
      <c r="G78292"/>
    </row>
    <row r="78293" spans="7:7" x14ac:dyDescent="0.2">
      <c r="G78293"/>
    </row>
    <row r="78294" spans="7:7" x14ac:dyDescent="0.2">
      <c r="G78294"/>
    </row>
    <row r="78295" spans="7:7" x14ac:dyDescent="0.2">
      <c r="G78295"/>
    </row>
    <row r="78296" spans="7:7" x14ac:dyDescent="0.2">
      <c r="G78296"/>
    </row>
    <row r="78297" spans="7:7" x14ac:dyDescent="0.2">
      <c r="G78297"/>
    </row>
    <row r="78298" spans="7:7" x14ac:dyDescent="0.2">
      <c r="G78298"/>
    </row>
    <row r="78299" spans="7:7" x14ac:dyDescent="0.2">
      <c r="G78299"/>
    </row>
    <row r="78300" spans="7:7" x14ac:dyDescent="0.2">
      <c r="G78300"/>
    </row>
    <row r="78301" spans="7:7" x14ac:dyDescent="0.2">
      <c r="G78301"/>
    </row>
    <row r="78302" spans="7:7" x14ac:dyDescent="0.2">
      <c r="G78302"/>
    </row>
    <row r="78303" spans="7:7" x14ac:dyDescent="0.2">
      <c r="G78303"/>
    </row>
    <row r="78304" spans="7:7" x14ac:dyDescent="0.2">
      <c r="G78304"/>
    </row>
    <row r="78305" spans="7:7" x14ac:dyDescent="0.2">
      <c r="G78305"/>
    </row>
    <row r="78306" spans="7:7" x14ac:dyDescent="0.2">
      <c r="G78306"/>
    </row>
    <row r="78307" spans="7:7" x14ac:dyDescent="0.2">
      <c r="G78307"/>
    </row>
    <row r="78308" spans="7:7" x14ac:dyDescent="0.2">
      <c r="G78308"/>
    </row>
    <row r="78309" spans="7:7" x14ac:dyDescent="0.2">
      <c r="G78309"/>
    </row>
    <row r="78310" spans="7:7" x14ac:dyDescent="0.2">
      <c r="G78310"/>
    </row>
    <row r="78311" spans="7:7" x14ac:dyDescent="0.2">
      <c r="G78311"/>
    </row>
    <row r="78312" spans="7:7" x14ac:dyDescent="0.2">
      <c r="G78312"/>
    </row>
    <row r="78313" spans="7:7" x14ac:dyDescent="0.2">
      <c r="G78313"/>
    </row>
    <row r="78314" spans="7:7" x14ac:dyDescent="0.2">
      <c r="G78314"/>
    </row>
    <row r="78315" spans="7:7" x14ac:dyDescent="0.2">
      <c r="G78315"/>
    </row>
    <row r="78316" spans="7:7" x14ac:dyDescent="0.2">
      <c r="G78316"/>
    </row>
    <row r="78317" spans="7:7" x14ac:dyDescent="0.2">
      <c r="G78317"/>
    </row>
    <row r="78318" spans="7:7" x14ac:dyDescent="0.2">
      <c r="G78318"/>
    </row>
    <row r="78319" spans="7:7" x14ac:dyDescent="0.2">
      <c r="G78319"/>
    </row>
    <row r="78320" spans="7:7" x14ac:dyDescent="0.2">
      <c r="G78320"/>
    </row>
    <row r="78321" spans="7:7" x14ac:dyDescent="0.2">
      <c r="G78321"/>
    </row>
    <row r="78322" spans="7:7" x14ac:dyDescent="0.2">
      <c r="G78322"/>
    </row>
    <row r="78323" spans="7:7" x14ac:dyDescent="0.2">
      <c r="G78323"/>
    </row>
    <row r="78324" spans="7:7" x14ac:dyDescent="0.2">
      <c r="G78324"/>
    </row>
    <row r="78325" spans="7:7" x14ac:dyDescent="0.2">
      <c r="G78325"/>
    </row>
    <row r="78326" spans="7:7" x14ac:dyDescent="0.2">
      <c r="G78326"/>
    </row>
    <row r="78327" spans="7:7" x14ac:dyDescent="0.2">
      <c r="G78327"/>
    </row>
    <row r="78328" spans="7:7" x14ac:dyDescent="0.2">
      <c r="G78328"/>
    </row>
    <row r="78329" spans="7:7" x14ac:dyDescent="0.2">
      <c r="G78329"/>
    </row>
    <row r="78330" spans="7:7" x14ac:dyDescent="0.2">
      <c r="G78330"/>
    </row>
    <row r="78331" spans="7:7" x14ac:dyDescent="0.2">
      <c r="G78331"/>
    </row>
    <row r="78332" spans="7:7" x14ac:dyDescent="0.2">
      <c r="G78332"/>
    </row>
    <row r="78333" spans="7:7" x14ac:dyDescent="0.2">
      <c r="G78333"/>
    </row>
    <row r="78334" spans="7:7" x14ac:dyDescent="0.2">
      <c r="G78334"/>
    </row>
    <row r="78335" spans="7:7" x14ac:dyDescent="0.2">
      <c r="G78335"/>
    </row>
    <row r="78336" spans="7:7" x14ac:dyDescent="0.2">
      <c r="G78336"/>
    </row>
    <row r="78337" spans="7:7" x14ac:dyDescent="0.2">
      <c r="G78337"/>
    </row>
    <row r="78338" spans="7:7" x14ac:dyDescent="0.2">
      <c r="G78338"/>
    </row>
    <row r="78339" spans="7:7" x14ac:dyDescent="0.2">
      <c r="G78339"/>
    </row>
    <row r="78340" spans="7:7" x14ac:dyDescent="0.2">
      <c r="G78340"/>
    </row>
    <row r="78341" spans="7:7" x14ac:dyDescent="0.2">
      <c r="G78341"/>
    </row>
    <row r="78342" spans="7:7" x14ac:dyDescent="0.2">
      <c r="G78342"/>
    </row>
    <row r="78343" spans="7:7" x14ac:dyDescent="0.2">
      <c r="G78343"/>
    </row>
    <row r="78344" spans="7:7" x14ac:dyDescent="0.2">
      <c r="G78344"/>
    </row>
    <row r="78345" spans="7:7" x14ac:dyDescent="0.2">
      <c r="G78345"/>
    </row>
    <row r="78346" spans="7:7" x14ac:dyDescent="0.2">
      <c r="G78346"/>
    </row>
    <row r="78347" spans="7:7" x14ac:dyDescent="0.2">
      <c r="G78347"/>
    </row>
    <row r="78348" spans="7:7" x14ac:dyDescent="0.2">
      <c r="G78348"/>
    </row>
    <row r="78349" spans="7:7" x14ac:dyDescent="0.2">
      <c r="G78349"/>
    </row>
    <row r="78350" spans="7:7" x14ac:dyDescent="0.2">
      <c r="G78350"/>
    </row>
    <row r="78351" spans="7:7" x14ac:dyDescent="0.2">
      <c r="G78351"/>
    </row>
    <row r="78352" spans="7:7" x14ac:dyDescent="0.2">
      <c r="G78352"/>
    </row>
    <row r="78353" spans="7:7" x14ac:dyDescent="0.2">
      <c r="G78353"/>
    </row>
    <row r="78354" spans="7:7" x14ac:dyDescent="0.2">
      <c r="G78354"/>
    </row>
    <row r="78355" spans="7:7" x14ac:dyDescent="0.2">
      <c r="G78355"/>
    </row>
    <row r="78356" spans="7:7" x14ac:dyDescent="0.2">
      <c r="G78356"/>
    </row>
    <row r="78357" spans="7:7" x14ac:dyDescent="0.2">
      <c r="G78357"/>
    </row>
    <row r="78358" spans="7:7" x14ac:dyDescent="0.2">
      <c r="G78358"/>
    </row>
    <row r="78359" spans="7:7" x14ac:dyDescent="0.2">
      <c r="G78359"/>
    </row>
    <row r="78360" spans="7:7" x14ac:dyDescent="0.2">
      <c r="G78360"/>
    </row>
    <row r="78361" spans="7:7" x14ac:dyDescent="0.2">
      <c r="G78361"/>
    </row>
    <row r="78362" spans="7:7" x14ac:dyDescent="0.2">
      <c r="G78362"/>
    </row>
    <row r="78363" spans="7:7" x14ac:dyDescent="0.2">
      <c r="G78363"/>
    </row>
    <row r="78364" spans="7:7" x14ac:dyDescent="0.2">
      <c r="G78364"/>
    </row>
    <row r="78365" spans="7:7" x14ac:dyDescent="0.2">
      <c r="G78365"/>
    </row>
    <row r="78366" spans="7:7" x14ac:dyDescent="0.2">
      <c r="G78366"/>
    </row>
    <row r="78367" spans="7:7" x14ac:dyDescent="0.2">
      <c r="G78367"/>
    </row>
    <row r="78368" spans="7:7" x14ac:dyDescent="0.2">
      <c r="G78368"/>
    </row>
    <row r="78369" spans="7:7" x14ac:dyDescent="0.2">
      <c r="G78369"/>
    </row>
    <row r="78370" spans="7:7" x14ac:dyDescent="0.2">
      <c r="G78370"/>
    </row>
    <row r="78371" spans="7:7" x14ac:dyDescent="0.2">
      <c r="G78371"/>
    </row>
    <row r="78372" spans="7:7" x14ac:dyDescent="0.2">
      <c r="G78372"/>
    </row>
    <row r="78373" spans="7:7" x14ac:dyDescent="0.2">
      <c r="G78373"/>
    </row>
    <row r="78374" spans="7:7" x14ac:dyDescent="0.2">
      <c r="G78374"/>
    </row>
    <row r="78375" spans="7:7" x14ac:dyDescent="0.2">
      <c r="G78375"/>
    </row>
    <row r="78376" spans="7:7" x14ac:dyDescent="0.2">
      <c r="G78376"/>
    </row>
    <row r="78377" spans="7:7" x14ac:dyDescent="0.2">
      <c r="G78377"/>
    </row>
    <row r="78378" spans="7:7" x14ac:dyDescent="0.2">
      <c r="G78378"/>
    </row>
    <row r="78379" spans="7:7" x14ac:dyDescent="0.2">
      <c r="G78379"/>
    </row>
    <row r="78380" spans="7:7" x14ac:dyDescent="0.2">
      <c r="G78380"/>
    </row>
    <row r="78381" spans="7:7" x14ac:dyDescent="0.2">
      <c r="G78381"/>
    </row>
    <row r="78382" spans="7:7" x14ac:dyDescent="0.2">
      <c r="G78382"/>
    </row>
    <row r="78383" spans="7:7" x14ac:dyDescent="0.2">
      <c r="G78383"/>
    </row>
    <row r="78384" spans="7:7" x14ac:dyDescent="0.2">
      <c r="G78384"/>
    </row>
    <row r="78385" spans="7:7" x14ac:dyDescent="0.2">
      <c r="G78385"/>
    </row>
    <row r="78386" spans="7:7" x14ac:dyDescent="0.2">
      <c r="G78386"/>
    </row>
    <row r="78387" spans="7:7" x14ac:dyDescent="0.2">
      <c r="G78387"/>
    </row>
    <row r="78388" spans="7:7" x14ac:dyDescent="0.2">
      <c r="G78388"/>
    </row>
    <row r="78389" spans="7:7" x14ac:dyDescent="0.2">
      <c r="G78389"/>
    </row>
    <row r="78390" spans="7:7" x14ac:dyDescent="0.2">
      <c r="G78390"/>
    </row>
    <row r="78391" spans="7:7" x14ac:dyDescent="0.2">
      <c r="G78391"/>
    </row>
    <row r="78392" spans="7:7" x14ac:dyDescent="0.2">
      <c r="G78392"/>
    </row>
    <row r="78393" spans="7:7" x14ac:dyDescent="0.2">
      <c r="G78393"/>
    </row>
    <row r="78394" spans="7:7" x14ac:dyDescent="0.2">
      <c r="G78394"/>
    </row>
    <row r="78395" spans="7:7" x14ac:dyDescent="0.2">
      <c r="G78395"/>
    </row>
    <row r="78396" spans="7:7" x14ac:dyDescent="0.2">
      <c r="G78396"/>
    </row>
    <row r="78397" spans="7:7" x14ac:dyDescent="0.2">
      <c r="G78397"/>
    </row>
    <row r="78398" spans="7:7" x14ac:dyDescent="0.2">
      <c r="G78398"/>
    </row>
    <row r="78399" spans="7:7" x14ac:dyDescent="0.2">
      <c r="G78399"/>
    </row>
    <row r="78400" spans="7:7" x14ac:dyDescent="0.2">
      <c r="G78400"/>
    </row>
    <row r="78401" spans="7:7" x14ac:dyDescent="0.2">
      <c r="G78401"/>
    </row>
    <row r="78402" spans="7:7" x14ac:dyDescent="0.2">
      <c r="G78402"/>
    </row>
    <row r="78403" spans="7:7" x14ac:dyDescent="0.2">
      <c r="G78403"/>
    </row>
    <row r="78404" spans="7:7" x14ac:dyDescent="0.2">
      <c r="G78404"/>
    </row>
    <row r="78405" spans="7:7" x14ac:dyDescent="0.2">
      <c r="G78405"/>
    </row>
    <row r="78406" spans="7:7" x14ac:dyDescent="0.2">
      <c r="G78406"/>
    </row>
    <row r="78407" spans="7:7" x14ac:dyDescent="0.2">
      <c r="G78407"/>
    </row>
    <row r="78408" spans="7:7" x14ac:dyDescent="0.2">
      <c r="G78408"/>
    </row>
    <row r="78409" spans="7:7" x14ac:dyDescent="0.2">
      <c r="G78409"/>
    </row>
    <row r="78410" spans="7:7" x14ac:dyDescent="0.2">
      <c r="G78410"/>
    </row>
    <row r="78411" spans="7:7" x14ac:dyDescent="0.2">
      <c r="G78411"/>
    </row>
    <row r="78412" spans="7:7" x14ac:dyDescent="0.2">
      <c r="G78412"/>
    </row>
    <row r="78413" spans="7:7" x14ac:dyDescent="0.2">
      <c r="G78413"/>
    </row>
    <row r="78414" spans="7:7" x14ac:dyDescent="0.2">
      <c r="G78414"/>
    </row>
    <row r="78415" spans="7:7" x14ac:dyDescent="0.2">
      <c r="G78415"/>
    </row>
    <row r="78416" spans="7:7" x14ac:dyDescent="0.2">
      <c r="G78416"/>
    </row>
    <row r="78417" spans="7:7" x14ac:dyDescent="0.2">
      <c r="G78417"/>
    </row>
    <row r="78418" spans="7:7" x14ac:dyDescent="0.2">
      <c r="G78418"/>
    </row>
    <row r="78419" spans="7:7" x14ac:dyDescent="0.2">
      <c r="G78419"/>
    </row>
    <row r="78420" spans="7:7" x14ac:dyDescent="0.2">
      <c r="G78420"/>
    </row>
    <row r="78421" spans="7:7" x14ac:dyDescent="0.2">
      <c r="G78421"/>
    </row>
    <row r="78422" spans="7:7" x14ac:dyDescent="0.2">
      <c r="G78422"/>
    </row>
    <row r="78423" spans="7:7" x14ac:dyDescent="0.2">
      <c r="G78423"/>
    </row>
    <row r="78424" spans="7:7" x14ac:dyDescent="0.2">
      <c r="G78424"/>
    </row>
    <row r="78425" spans="7:7" x14ac:dyDescent="0.2">
      <c r="G78425"/>
    </row>
    <row r="78426" spans="7:7" x14ac:dyDescent="0.2">
      <c r="G78426"/>
    </row>
    <row r="78427" spans="7:7" x14ac:dyDescent="0.2">
      <c r="G78427"/>
    </row>
    <row r="78428" spans="7:7" x14ac:dyDescent="0.2">
      <c r="G78428"/>
    </row>
    <row r="78429" spans="7:7" x14ac:dyDescent="0.2">
      <c r="G78429"/>
    </row>
    <row r="78430" spans="7:7" x14ac:dyDescent="0.2">
      <c r="G78430"/>
    </row>
    <row r="78431" spans="7:7" x14ac:dyDescent="0.2">
      <c r="G78431"/>
    </row>
    <row r="78432" spans="7:7" x14ac:dyDescent="0.2">
      <c r="G78432"/>
    </row>
    <row r="78433" spans="7:7" x14ac:dyDescent="0.2">
      <c r="G78433"/>
    </row>
    <row r="78434" spans="7:7" x14ac:dyDescent="0.2">
      <c r="G78434"/>
    </row>
    <row r="78435" spans="7:7" x14ac:dyDescent="0.2">
      <c r="G78435"/>
    </row>
    <row r="78436" spans="7:7" x14ac:dyDescent="0.2">
      <c r="G78436"/>
    </row>
    <row r="78437" spans="7:7" x14ac:dyDescent="0.2">
      <c r="G78437"/>
    </row>
    <row r="78438" spans="7:7" x14ac:dyDescent="0.2">
      <c r="G78438"/>
    </row>
    <row r="78439" spans="7:7" x14ac:dyDescent="0.2">
      <c r="G78439"/>
    </row>
    <row r="78440" spans="7:7" x14ac:dyDescent="0.2">
      <c r="G78440"/>
    </row>
    <row r="78441" spans="7:7" x14ac:dyDescent="0.2">
      <c r="G78441"/>
    </row>
    <row r="78442" spans="7:7" x14ac:dyDescent="0.2">
      <c r="G78442"/>
    </row>
    <row r="78443" spans="7:7" x14ac:dyDescent="0.2">
      <c r="G78443"/>
    </row>
    <row r="78444" spans="7:7" x14ac:dyDescent="0.2">
      <c r="G78444"/>
    </row>
    <row r="78445" spans="7:7" x14ac:dyDescent="0.2">
      <c r="G78445"/>
    </row>
    <row r="78446" spans="7:7" x14ac:dyDescent="0.2">
      <c r="G78446"/>
    </row>
    <row r="78447" spans="7:7" x14ac:dyDescent="0.2">
      <c r="G78447"/>
    </row>
    <row r="78448" spans="7:7" x14ac:dyDescent="0.2">
      <c r="G78448"/>
    </row>
    <row r="78449" spans="7:7" x14ac:dyDescent="0.2">
      <c r="G78449"/>
    </row>
    <row r="78450" spans="7:7" x14ac:dyDescent="0.2">
      <c r="G78450"/>
    </row>
    <row r="78451" spans="7:7" x14ac:dyDescent="0.2">
      <c r="G78451"/>
    </row>
    <row r="78452" spans="7:7" x14ac:dyDescent="0.2">
      <c r="G78452"/>
    </row>
    <row r="78453" spans="7:7" x14ac:dyDescent="0.2">
      <c r="G78453"/>
    </row>
    <row r="78454" spans="7:7" x14ac:dyDescent="0.2">
      <c r="G78454"/>
    </row>
    <row r="78455" spans="7:7" x14ac:dyDescent="0.2">
      <c r="G78455"/>
    </row>
    <row r="78456" spans="7:7" x14ac:dyDescent="0.2">
      <c r="G78456"/>
    </row>
    <row r="78457" spans="7:7" x14ac:dyDescent="0.2">
      <c r="G78457"/>
    </row>
    <row r="78458" spans="7:7" x14ac:dyDescent="0.2">
      <c r="G78458"/>
    </row>
    <row r="78459" spans="7:7" x14ac:dyDescent="0.2">
      <c r="G78459"/>
    </row>
    <row r="78460" spans="7:7" x14ac:dyDescent="0.2">
      <c r="G78460"/>
    </row>
    <row r="78461" spans="7:7" x14ac:dyDescent="0.2">
      <c r="G78461"/>
    </row>
    <row r="78462" spans="7:7" x14ac:dyDescent="0.2">
      <c r="G78462"/>
    </row>
    <row r="78463" spans="7:7" x14ac:dyDescent="0.2">
      <c r="G78463"/>
    </row>
    <row r="78464" spans="7:7" x14ac:dyDescent="0.2">
      <c r="G78464"/>
    </row>
    <row r="78465" spans="7:7" x14ac:dyDescent="0.2">
      <c r="G78465"/>
    </row>
    <row r="78466" spans="7:7" x14ac:dyDescent="0.2">
      <c r="G78466"/>
    </row>
    <row r="78467" spans="7:7" x14ac:dyDescent="0.2">
      <c r="G78467"/>
    </row>
    <row r="78468" spans="7:7" x14ac:dyDescent="0.2">
      <c r="G78468"/>
    </row>
    <row r="78469" spans="7:7" x14ac:dyDescent="0.2">
      <c r="G78469"/>
    </row>
    <row r="78470" spans="7:7" x14ac:dyDescent="0.2">
      <c r="G78470"/>
    </row>
    <row r="78471" spans="7:7" x14ac:dyDescent="0.2">
      <c r="G78471"/>
    </row>
    <row r="78472" spans="7:7" x14ac:dyDescent="0.2">
      <c r="G78472"/>
    </row>
    <row r="78473" spans="7:7" x14ac:dyDescent="0.2">
      <c r="G78473"/>
    </row>
    <row r="78474" spans="7:7" x14ac:dyDescent="0.2">
      <c r="G78474"/>
    </row>
    <row r="78475" spans="7:7" x14ac:dyDescent="0.2">
      <c r="G78475"/>
    </row>
    <row r="78476" spans="7:7" x14ac:dyDescent="0.2">
      <c r="G78476"/>
    </row>
    <row r="78477" spans="7:7" x14ac:dyDescent="0.2">
      <c r="G78477"/>
    </row>
    <row r="78478" spans="7:7" x14ac:dyDescent="0.2">
      <c r="G78478"/>
    </row>
    <row r="78479" spans="7:7" x14ac:dyDescent="0.2">
      <c r="G78479"/>
    </row>
    <row r="78480" spans="7:7" x14ac:dyDescent="0.2">
      <c r="G78480"/>
    </row>
    <row r="78481" spans="7:7" x14ac:dyDescent="0.2">
      <c r="G78481"/>
    </row>
    <row r="78482" spans="7:7" x14ac:dyDescent="0.2">
      <c r="G78482"/>
    </row>
    <row r="78483" spans="7:7" x14ac:dyDescent="0.2">
      <c r="G78483"/>
    </row>
    <row r="78484" spans="7:7" x14ac:dyDescent="0.2">
      <c r="G78484"/>
    </row>
    <row r="78485" spans="7:7" x14ac:dyDescent="0.2">
      <c r="G78485"/>
    </row>
    <row r="78486" spans="7:7" x14ac:dyDescent="0.2">
      <c r="G78486"/>
    </row>
    <row r="78487" spans="7:7" x14ac:dyDescent="0.2">
      <c r="G78487"/>
    </row>
    <row r="78488" spans="7:7" x14ac:dyDescent="0.2">
      <c r="G78488"/>
    </row>
    <row r="78489" spans="7:7" x14ac:dyDescent="0.2">
      <c r="G78489"/>
    </row>
    <row r="78490" spans="7:7" x14ac:dyDescent="0.2">
      <c r="G78490"/>
    </row>
    <row r="78491" spans="7:7" x14ac:dyDescent="0.2">
      <c r="G78491"/>
    </row>
    <row r="78492" spans="7:7" x14ac:dyDescent="0.2">
      <c r="G78492"/>
    </row>
    <row r="78493" spans="7:7" x14ac:dyDescent="0.2">
      <c r="G78493"/>
    </row>
    <row r="78494" spans="7:7" x14ac:dyDescent="0.2">
      <c r="G78494"/>
    </row>
    <row r="78495" spans="7:7" x14ac:dyDescent="0.2">
      <c r="G78495"/>
    </row>
    <row r="78496" spans="7:7" x14ac:dyDescent="0.2">
      <c r="G78496"/>
    </row>
    <row r="78497" spans="7:7" x14ac:dyDescent="0.2">
      <c r="G78497"/>
    </row>
    <row r="78498" spans="7:7" x14ac:dyDescent="0.2">
      <c r="G78498"/>
    </row>
    <row r="78499" spans="7:7" x14ac:dyDescent="0.2">
      <c r="G78499"/>
    </row>
    <row r="78500" spans="7:7" x14ac:dyDescent="0.2">
      <c r="G78500"/>
    </row>
    <row r="78501" spans="7:7" x14ac:dyDescent="0.2">
      <c r="G78501"/>
    </row>
    <row r="78502" spans="7:7" x14ac:dyDescent="0.2">
      <c r="G78502"/>
    </row>
    <row r="78503" spans="7:7" x14ac:dyDescent="0.2">
      <c r="G78503"/>
    </row>
    <row r="78504" spans="7:7" x14ac:dyDescent="0.2">
      <c r="G78504"/>
    </row>
    <row r="78505" spans="7:7" x14ac:dyDescent="0.2">
      <c r="G78505"/>
    </row>
    <row r="78506" spans="7:7" x14ac:dyDescent="0.2">
      <c r="G78506"/>
    </row>
    <row r="78507" spans="7:7" x14ac:dyDescent="0.2">
      <c r="G78507"/>
    </row>
    <row r="78508" spans="7:7" x14ac:dyDescent="0.2">
      <c r="G78508"/>
    </row>
    <row r="78509" spans="7:7" x14ac:dyDescent="0.2">
      <c r="G78509"/>
    </row>
    <row r="78510" spans="7:7" x14ac:dyDescent="0.2">
      <c r="G78510"/>
    </row>
    <row r="78511" spans="7:7" x14ac:dyDescent="0.2">
      <c r="G78511"/>
    </row>
    <row r="78512" spans="7:7" x14ac:dyDescent="0.2">
      <c r="G78512"/>
    </row>
    <row r="78513" spans="7:7" x14ac:dyDescent="0.2">
      <c r="G78513"/>
    </row>
    <row r="78514" spans="7:7" x14ac:dyDescent="0.2">
      <c r="G78514"/>
    </row>
    <row r="78515" spans="7:7" x14ac:dyDescent="0.2">
      <c r="G78515"/>
    </row>
    <row r="78516" spans="7:7" x14ac:dyDescent="0.2">
      <c r="G78516"/>
    </row>
    <row r="78517" spans="7:7" x14ac:dyDescent="0.2">
      <c r="G78517"/>
    </row>
    <row r="78518" spans="7:7" x14ac:dyDescent="0.2">
      <c r="G78518"/>
    </row>
    <row r="78519" spans="7:7" x14ac:dyDescent="0.2">
      <c r="G78519"/>
    </row>
    <row r="78520" spans="7:7" x14ac:dyDescent="0.2">
      <c r="G78520"/>
    </row>
    <row r="78521" spans="7:7" x14ac:dyDescent="0.2">
      <c r="G78521"/>
    </row>
    <row r="78522" spans="7:7" x14ac:dyDescent="0.2">
      <c r="G78522"/>
    </row>
    <row r="78523" spans="7:7" x14ac:dyDescent="0.2">
      <c r="G78523"/>
    </row>
    <row r="78524" spans="7:7" x14ac:dyDescent="0.2">
      <c r="G78524"/>
    </row>
    <row r="78525" spans="7:7" x14ac:dyDescent="0.2">
      <c r="G78525"/>
    </row>
    <row r="78526" spans="7:7" x14ac:dyDescent="0.2">
      <c r="G78526"/>
    </row>
    <row r="78527" spans="7:7" x14ac:dyDescent="0.2">
      <c r="G78527"/>
    </row>
    <row r="78528" spans="7:7" x14ac:dyDescent="0.2">
      <c r="G78528"/>
    </row>
    <row r="78529" spans="7:7" x14ac:dyDescent="0.2">
      <c r="G78529"/>
    </row>
    <row r="78530" spans="7:7" x14ac:dyDescent="0.2">
      <c r="G78530"/>
    </row>
    <row r="78531" spans="7:7" x14ac:dyDescent="0.2">
      <c r="G78531"/>
    </row>
    <row r="78532" spans="7:7" x14ac:dyDescent="0.2">
      <c r="G78532"/>
    </row>
    <row r="78533" spans="7:7" x14ac:dyDescent="0.2">
      <c r="G78533"/>
    </row>
    <row r="78534" spans="7:7" x14ac:dyDescent="0.2">
      <c r="G78534"/>
    </row>
    <row r="78535" spans="7:7" x14ac:dyDescent="0.2">
      <c r="G78535"/>
    </row>
    <row r="78536" spans="7:7" x14ac:dyDescent="0.2">
      <c r="G78536"/>
    </row>
    <row r="78537" spans="7:7" x14ac:dyDescent="0.2">
      <c r="G78537"/>
    </row>
    <row r="78538" spans="7:7" x14ac:dyDescent="0.2">
      <c r="G78538"/>
    </row>
    <row r="78539" spans="7:7" x14ac:dyDescent="0.2">
      <c r="G78539"/>
    </row>
    <row r="78540" spans="7:7" x14ac:dyDescent="0.2">
      <c r="G78540"/>
    </row>
    <row r="78541" spans="7:7" x14ac:dyDescent="0.2">
      <c r="G78541"/>
    </row>
    <row r="78542" spans="7:7" x14ac:dyDescent="0.2">
      <c r="G78542"/>
    </row>
    <row r="78543" spans="7:7" x14ac:dyDescent="0.2">
      <c r="G78543"/>
    </row>
    <row r="78544" spans="7:7" x14ac:dyDescent="0.2">
      <c r="G78544"/>
    </row>
    <row r="78545" spans="7:7" x14ac:dyDescent="0.2">
      <c r="G78545"/>
    </row>
    <row r="78546" spans="7:7" x14ac:dyDescent="0.2">
      <c r="G78546"/>
    </row>
    <row r="78547" spans="7:7" x14ac:dyDescent="0.2">
      <c r="G78547"/>
    </row>
    <row r="78548" spans="7:7" x14ac:dyDescent="0.2">
      <c r="G78548"/>
    </row>
    <row r="78549" spans="7:7" x14ac:dyDescent="0.2">
      <c r="G78549"/>
    </row>
    <row r="78550" spans="7:7" x14ac:dyDescent="0.2">
      <c r="G78550"/>
    </row>
    <row r="78551" spans="7:7" x14ac:dyDescent="0.2">
      <c r="G78551"/>
    </row>
    <row r="78552" spans="7:7" x14ac:dyDescent="0.2">
      <c r="G78552"/>
    </row>
    <row r="78553" spans="7:7" x14ac:dyDescent="0.2">
      <c r="G78553"/>
    </row>
    <row r="78554" spans="7:7" x14ac:dyDescent="0.2">
      <c r="G78554"/>
    </row>
    <row r="78555" spans="7:7" x14ac:dyDescent="0.2">
      <c r="G78555"/>
    </row>
    <row r="78556" spans="7:7" x14ac:dyDescent="0.2">
      <c r="G78556"/>
    </row>
    <row r="78557" spans="7:7" x14ac:dyDescent="0.2">
      <c r="G78557"/>
    </row>
    <row r="78558" spans="7:7" x14ac:dyDescent="0.2">
      <c r="G78558"/>
    </row>
    <row r="78559" spans="7:7" x14ac:dyDescent="0.2">
      <c r="G78559"/>
    </row>
    <row r="78560" spans="7:7" x14ac:dyDescent="0.2">
      <c r="G78560"/>
    </row>
    <row r="78561" spans="7:7" x14ac:dyDescent="0.2">
      <c r="G78561"/>
    </row>
    <row r="78562" spans="7:7" x14ac:dyDescent="0.2">
      <c r="G78562"/>
    </row>
    <row r="78563" spans="7:7" x14ac:dyDescent="0.2">
      <c r="G78563"/>
    </row>
    <row r="78564" spans="7:7" x14ac:dyDescent="0.2">
      <c r="G78564"/>
    </row>
    <row r="78565" spans="7:7" x14ac:dyDescent="0.2">
      <c r="G78565"/>
    </row>
    <row r="78566" spans="7:7" x14ac:dyDescent="0.2">
      <c r="G78566"/>
    </row>
    <row r="78567" spans="7:7" x14ac:dyDescent="0.2">
      <c r="G78567"/>
    </row>
    <row r="78568" spans="7:7" x14ac:dyDescent="0.2">
      <c r="G78568"/>
    </row>
    <row r="78569" spans="7:7" x14ac:dyDescent="0.2">
      <c r="G78569"/>
    </row>
    <row r="78570" spans="7:7" x14ac:dyDescent="0.2">
      <c r="G78570"/>
    </row>
    <row r="78571" spans="7:7" x14ac:dyDescent="0.2">
      <c r="G78571"/>
    </row>
    <row r="78572" spans="7:7" x14ac:dyDescent="0.2">
      <c r="G78572"/>
    </row>
    <row r="78573" spans="7:7" x14ac:dyDescent="0.2">
      <c r="G78573"/>
    </row>
    <row r="78574" spans="7:7" x14ac:dyDescent="0.2">
      <c r="G78574"/>
    </row>
    <row r="78575" spans="7:7" x14ac:dyDescent="0.2">
      <c r="G78575"/>
    </row>
    <row r="78576" spans="7:7" x14ac:dyDescent="0.2">
      <c r="G78576"/>
    </row>
    <row r="78577" spans="7:7" x14ac:dyDescent="0.2">
      <c r="G78577"/>
    </row>
    <row r="78578" spans="7:7" x14ac:dyDescent="0.2">
      <c r="G78578"/>
    </row>
    <row r="78579" spans="7:7" x14ac:dyDescent="0.2">
      <c r="G78579"/>
    </row>
    <row r="78580" spans="7:7" x14ac:dyDescent="0.2">
      <c r="G78580"/>
    </row>
    <row r="78581" spans="7:7" x14ac:dyDescent="0.2">
      <c r="G78581"/>
    </row>
    <row r="78582" spans="7:7" x14ac:dyDescent="0.2">
      <c r="G78582"/>
    </row>
    <row r="78583" spans="7:7" x14ac:dyDescent="0.2">
      <c r="G78583"/>
    </row>
    <row r="78584" spans="7:7" x14ac:dyDescent="0.2">
      <c r="G78584"/>
    </row>
    <row r="78585" spans="7:7" x14ac:dyDescent="0.2">
      <c r="G78585"/>
    </row>
    <row r="78586" spans="7:7" x14ac:dyDescent="0.2">
      <c r="G78586"/>
    </row>
    <row r="78587" spans="7:7" x14ac:dyDescent="0.2">
      <c r="G78587"/>
    </row>
    <row r="78588" spans="7:7" x14ac:dyDescent="0.2">
      <c r="G78588"/>
    </row>
    <row r="78589" spans="7:7" x14ac:dyDescent="0.2">
      <c r="G78589"/>
    </row>
    <row r="78590" spans="7:7" x14ac:dyDescent="0.2">
      <c r="G78590"/>
    </row>
    <row r="78591" spans="7:7" x14ac:dyDescent="0.2">
      <c r="G78591"/>
    </row>
    <row r="78592" spans="7:7" x14ac:dyDescent="0.2">
      <c r="G78592"/>
    </row>
    <row r="78593" spans="7:7" x14ac:dyDescent="0.2">
      <c r="G78593"/>
    </row>
    <row r="78594" spans="7:7" x14ac:dyDescent="0.2">
      <c r="G78594"/>
    </row>
    <row r="78595" spans="7:7" x14ac:dyDescent="0.2">
      <c r="G78595"/>
    </row>
    <row r="78596" spans="7:7" x14ac:dyDescent="0.2">
      <c r="G78596"/>
    </row>
    <row r="78597" spans="7:7" x14ac:dyDescent="0.2">
      <c r="G78597"/>
    </row>
    <row r="78598" spans="7:7" x14ac:dyDescent="0.2">
      <c r="G78598"/>
    </row>
    <row r="78599" spans="7:7" x14ac:dyDescent="0.2">
      <c r="G78599"/>
    </row>
    <row r="78600" spans="7:7" x14ac:dyDescent="0.2">
      <c r="G78600"/>
    </row>
    <row r="78601" spans="7:7" x14ac:dyDescent="0.2">
      <c r="G78601"/>
    </row>
    <row r="78602" spans="7:7" x14ac:dyDescent="0.2">
      <c r="G78602"/>
    </row>
    <row r="78603" spans="7:7" x14ac:dyDescent="0.2">
      <c r="G78603"/>
    </row>
    <row r="78604" spans="7:7" x14ac:dyDescent="0.2">
      <c r="G78604"/>
    </row>
    <row r="78605" spans="7:7" x14ac:dyDescent="0.2">
      <c r="G78605"/>
    </row>
    <row r="78606" spans="7:7" x14ac:dyDescent="0.2">
      <c r="G78606"/>
    </row>
    <row r="78607" spans="7:7" x14ac:dyDescent="0.2">
      <c r="G78607"/>
    </row>
    <row r="78608" spans="7:7" x14ac:dyDescent="0.2">
      <c r="G78608"/>
    </row>
    <row r="78609" spans="7:7" x14ac:dyDescent="0.2">
      <c r="G78609"/>
    </row>
    <row r="78610" spans="7:7" x14ac:dyDescent="0.2">
      <c r="G78610"/>
    </row>
    <row r="78611" spans="7:7" x14ac:dyDescent="0.2">
      <c r="G78611"/>
    </row>
    <row r="78612" spans="7:7" x14ac:dyDescent="0.2">
      <c r="G78612"/>
    </row>
    <row r="78613" spans="7:7" x14ac:dyDescent="0.2">
      <c r="G78613"/>
    </row>
    <row r="78614" spans="7:7" x14ac:dyDescent="0.2">
      <c r="G78614"/>
    </row>
    <row r="78615" spans="7:7" x14ac:dyDescent="0.2">
      <c r="G78615"/>
    </row>
    <row r="78616" spans="7:7" x14ac:dyDescent="0.2">
      <c r="G78616"/>
    </row>
    <row r="78617" spans="7:7" x14ac:dyDescent="0.2">
      <c r="G78617"/>
    </row>
    <row r="78618" spans="7:7" x14ac:dyDescent="0.2">
      <c r="G78618"/>
    </row>
    <row r="78619" spans="7:7" x14ac:dyDescent="0.2">
      <c r="G78619"/>
    </row>
    <row r="78620" spans="7:7" x14ac:dyDescent="0.2">
      <c r="G78620"/>
    </row>
    <row r="78621" spans="7:7" x14ac:dyDescent="0.2">
      <c r="G78621"/>
    </row>
    <row r="78622" spans="7:7" x14ac:dyDescent="0.2">
      <c r="G78622"/>
    </row>
    <row r="78623" spans="7:7" x14ac:dyDescent="0.2">
      <c r="G78623"/>
    </row>
    <row r="78624" spans="7:7" x14ac:dyDescent="0.2">
      <c r="G78624"/>
    </row>
    <row r="78625" spans="7:7" x14ac:dyDescent="0.2">
      <c r="G78625"/>
    </row>
    <row r="78626" spans="7:7" x14ac:dyDescent="0.2">
      <c r="G78626"/>
    </row>
    <row r="78627" spans="7:7" x14ac:dyDescent="0.2">
      <c r="G78627"/>
    </row>
    <row r="78628" spans="7:7" x14ac:dyDescent="0.2">
      <c r="G78628"/>
    </row>
    <row r="78629" spans="7:7" x14ac:dyDescent="0.2">
      <c r="G78629"/>
    </row>
    <row r="78630" spans="7:7" x14ac:dyDescent="0.2">
      <c r="G78630"/>
    </row>
    <row r="78631" spans="7:7" x14ac:dyDescent="0.2">
      <c r="G78631"/>
    </row>
    <row r="78632" spans="7:7" x14ac:dyDescent="0.2">
      <c r="G78632"/>
    </row>
    <row r="78633" spans="7:7" x14ac:dyDescent="0.2">
      <c r="G78633"/>
    </row>
    <row r="78634" spans="7:7" x14ac:dyDescent="0.2">
      <c r="G78634"/>
    </row>
    <row r="78635" spans="7:7" x14ac:dyDescent="0.2">
      <c r="G78635"/>
    </row>
    <row r="78636" spans="7:7" x14ac:dyDescent="0.2">
      <c r="G78636"/>
    </row>
    <row r="78637" spans="7:7" x14ac:dyDescent="0.2">
      <c r="G78637"/>
    </row>
    <row r="78638" spans="7:7" x14ac:dyDescent="0.2">
      <c r="G78638"/>
    </row>
    <row r="78639" spans="7:7" x14ac:dyDescent="0.2">
      <c r="G78639"/>
    </row>
    <row r="78640" spans="7:7" x14ac:dyDescent="0.2">
      <c r="G78640"/>
    </row>
    <row r="78641" spans="7:7" x14ac:dyDescent="0.2">
      <c r="G78641"/>
    </row>
    <row r="78642" spans="7:7" x14ac:dyDescent="0.2">
      <c r="G78642"/>
    </row>
    <row r="78643" spans="7:7" x14ac:dyDescent="0.2">
      <c r="G78643"/>
    </row>
    <row r="78644" spans="7:7" x14ac:dyDescent="0.2">
      <c r="G78644"/>
    </row>
    <row r="78645" spans="7:7" x14ac:dyDescent="0.2">
      <c r="G78645"/>
    </row>
    <row r="78646" spans="7:7" x14ac:dyDescent="0.2">
      <c r="G78646"/>
    </row>
    <row r="78647" spans="7:7" x14ac:dyDescent="0.2">
      <c r="G78647"/>
    </row>
    <row r="78648" spans="7:7" x14ac:dyDescent="0.2">
      <c r="G78648"/>
    </row>
    <row r="78649" spans="7:7" x14ac:dyDescent="0.2">
      <c r="G78649"/>
    </row>
    <row r="78650" spans="7:7" x14ac:dyDescent="0.2">
      <c r="G78650"/>
    </row>
    <row r="78651" spans="7:7" x14ac:dyDescent="0.2">
      <c r="G78651"/>
    </row>
    <row r="78652" spans="7:7" x14ac:dyDescent="0.2">
      <c r="G78652"/>
    </row>
    <row r="78653" spans="7:7" x14ac:dyDescent="0.2">
      <c r="G78653"/>
    </row>
    <row r="78654" spans="7:7" x14ac:dyDescent="0.2">
      <c r="G78654"/>
    </row>
    <row r="78655" spans="7:7" x14ac:dyDescent="0.2">
      <c r="G78655"/>
    </row>
    <row r="78656" spans="7:7" x14ac:dyDescent="0.2">
      <c r="G78656"/>
    </row>
    <row r="78657" spans="7:7" x14ac:dyDescent="0.2">
      <c r="G78657"/>
    </row>
    <row r="78658" spans="7:7" x14ac:dyDescent="0.2">
      <c r="G78658"/>
    </row>
    <row r="78659" spans="7:7" x14ac:dyDescent="0.2">
      <c r="G78659"/>
    </row>
    <row r="78660" spans="7:7" x14ac:dyDescent="0.2">
      <c r="G78660"/>
    </row>
    <row r="78661" spans="7:7" x14ac:dyDescent="0.2">
      <c r="G78661"/>
    </row>
    <row r="78662" spans="7:7" x14ac:dyDescent="0.2">
      <c r="G78662"/>
    </row>
    <row r="78663" spans="7:7" x14ac:dyDescent="0.2">
      <c r="G78663"/>
    </row>
    <row r="78664" spans="7:7" x14ac:dyDescent="0.2">
      <c r="G78664"/>
    </row>
    <row r="78665" spans="7:7" x14ac:dyDescent="0.2">
      <c r="G78665"/>
    </row>
    <row r="78666" spans="7:7" x14ac:dyDescent="0.2">
      <c r="G78666"/>
    </row>
    <row r="78667" spans="7:7" x14ac:dyDescent="0.2">
      <c r="G78667"/>
    </row>
    <row r="78668" spans="7:7" x14ac:dyDescent="0.2">
      <c r="G78668"/>
    </row>
    <row r="78669" spans="7:7" x14ac:dyDescent="0.2">
      <c r="G78669"/>
    </row>
    <row r="78670" spans="7:7" x14ac:dyDescent="0.2">
      <c r="G78670"/>
    </row>
    <row r="78671" spans="7:7" x14ac:dyDescent="0.2">
      <c r="G78671"/>
    </row>
    <row r="78672" spans="7:7" x14ac:dyDescent="0.2">
      <c r="G78672"/>
    </row>
    <row r="78673" spans="7:7" x14ac:dyDescent="0.2">
      <c r="G78673"/>
    </row>
    <row r="78674" spans="7:7" x14ac:dyDescent="0.2">
      <c r="G78674"/>
    </row>
    <row r="78675" spans="7:7" x14ac:dyDescent="0.2">
      <c r="G78675"/>
    </row>
    <row r="78676" spans="7:7" x14ac:dyDescent="0.2">
      <c r="G78676"/>
    </row>
    <row r="78677" spans="7:7" x14ac:dyDescent="0.2">
      <c r="G78677"/>
    </row>
    <row r="78678" spans="7:7" x14ac:dyDescent="0.2">
      <c r="G78678"/>
    </row>
    <row r="78679" spans="7:7" x14ac:dyDescent="0.2">
      <c r="G78679"/>
    </row>
    <row r="78680" spans="7:7" x14ac:dyDescent="0.2">
      <c r="G78680"/>
    </row>
    <row r="78681" spans="7:7" x14ac:dyDescent="0.2">
      <c r="G78681"/>
    </row>
    <row r="78682" spans="7:7" x14ac:dyDescent="0.2">
      <c r="G78682"/>
    </row>
    <row r="78683" spans="7:7" x14ac:dyDescent="0.2">
      <c r="G78683"/>
    </row>
    <row r="78684" spans="7:7" x14ac:dyDescent="0.2">
      <c r="G78684"/>
    </row>
    <row r="78685" spans="7:7" x14ac:dyDescent="0.2">
      <c r="G78685"/>
    </row>
    <row r="78686" spans="7:7" x14ac:dyDescent="0.2">
      <c r="G78686"/>
    </row>
    <row r="78687" spans="7:7" x14ac:dyDescent="0.2">
      <c r="G78687"/>
    </row>
    <row r="78688" spans="7:7" x14ac:dyDescent="0.2">
      <c r="G78688"/>
    </row>
    <row r="78689" spans="7:7" x14ac:dyDescent="0.2">
      <c r="G78689"/>
    </row>
    <row r="78690" spans="7:7" x14ac:dyDescent="0.2">
      <c r="G78690"/>
    </row>
    <row r="78691" spans="7:7" x14ac:dyDescent="0.2">
      <c r="G78691"/>
    </row>
    <row r="78692" spans="7:7" x14ac:dyDescent="0.2">
      <c r="G78692"/>
    </row>
    <row r="78693" spans="7:7" x14ac:dyDescent="0.2">
      <c r="G78693"/>
    </row>
    <row r="78694" spans="7:7" x14ac:dyDescent="0.2">
      <c r="G78694"/>
    </row>
    <row r="78695" spans="7:7" x14ac:dyDescent="0.2">
      <c r="G78695"/>
    </row>
    <row r="78696" spans="7:7" x14ac:dyDescent="0.2">
      <c r="G78696"/>
    </row>
    <row r="78697" spans="7:7" x14ac:dyDescent="0.2">
      <c r="G78697"/>
    </row>
    <row r="78698" spans="7:7" x14ac:dyDescent="0.2">
      <c r="G78698"/>
    </row>
    <row r="78699" spans="7:7" x14ac:dyDescent="0.2">
      <c r="G78699"/>
    </row>
    <row r="78700" spans="7:7" x14ac:dyDescent="0.2">
      <c r="G78700"/>
    </row>
    <row r="78701" spans="7:7" x14ac:dyDescent="0.2">
      <c r="G78701"/>
    </row>
    <row r="78702" spans="7:7" x14ac:dyDescent="0.2">
      <c r="G78702"/>
    </row>
    <row r="78703" spans="7:7" x14ac:dyDescent="0.2">
      <c r="G78703"/>
    </row>
    <row r="78704" spans="7:7" x14ac:dyDescent="0.2">
      <c r="G78704"/>
    </row>
    <row r="78705" spans="7:7" x14ac:dyDescent="0.2">
      <c r="G78705"/>
    </row>
    <row r="78706" spans="7:7" x14ac:dyDescent="0.2">
      <c r="G78706"/>
    </row>
    <row r="78707" spans="7:7" x14ac:dyDescent="0.2">
      <c r="G78707"/>
    </row>
    <row r="78708" spans="7:7" x14ac:dyDescent="0.2">
      <c r="G78708"/>
    </row>
    <row r="78709" spans="7:7" x14ac:dyDescent="0.2">
      <c r="G78709"/>
    </row>
    <row r="78710" spans="7:7" x14ac:dyDescent="0.2">
      <c r="G78710"/>
    </row>
    <row r="78711" spans="7:7" x14ac:dyDescent="0.2">
      <c r="G78711"/>
    </row>
    <row r="78712" spans="7:7" x14ac:dyDescent="0.2">
      <c r="G78712"/>
    </row>
    <row r="78713" spans="7:7" x14ac:dyDescent="0.2">
      <c r="G78713"/>
    </row>
    <row r="78714" spans="7:7" x14ac:dyDescent="0.2">
      <c r="G78714"/>
    </row>
    <row r="78715" spans="7:7" x14ac:dyDescent="0.2">
      <c r="G78715"/>
    </row>
    <row r="78716" spans="7:7" x14ac:dyDescent="0.2">
      <c r="G78716"/>
    </row>
    <row r="78717" spans="7:7" x14ac:dyDescent="0.2">
      <c r="G78717"/>
    </row>
    <row r="78718" spans="7:7" x14ac:dyDescent="0.2">
      <c r="G78718"/>
    </row>
    <row r="78719" spans="7:7" x14ac:dyDescent="0.2">
      <c r="G78719"/>
    </row>
    <row r="78720" spans="7:7" x14ac:dyDescent="0.2">
      <c r="G78720"/>
    </row>
    <row r="78721" spans="7:7" x14ac:dyDescent="0.2">
      <c r="G78721"/>
    </row>
    <row r="78722" spans="7:7" x14ac:dyDescent="0.2">
      <c r="G78722"/>
    </row>
    <row r="78723" spans="7:7" x14ac:dyDescent="0.2">
      <c r="G78723"/>
    </row>
    <row r="78724" spans="7:7" x14ac:dyDescent="0.2">
      <c r="G78724"/>
    </row>
    <row r="78725" spans="7:7" x14ac:dyDescent="0.2">
      <c r="G78725"/>
    </row>
    <row r="78726" spans="7:7" x14ac:dyDescent="0.2">
      <c r="G78726"/>
    </row>
    <row r="78727" spans="7:7" x14ac:dyDescent="0.2">
      <c r="G78727"/>
    </row>
    <row r="78728" spans="7:7" x14ac:dyDescent="0.2">
      <c r="G78728"/>
    </row>
    <row r="78729" spans="7:7" x14ac:dyDescent="0.2">
      <c r="G78729"/>
    </row>
    <row r="78730" spans="7:7" x14ac:dyDescent="0.2">
      <c r="G78730"/>
    </row>
    <row r="78731" spans="7:7" x14ac:dyDescent="0.2">
      <c r="G78731"/>
    </row>
    <row r="78732" spans="7:7" x14ac:dyDescent="0.2">
      <c r="G78732"/>
    </row>
    <row r="78733" spans="7:7" x14ac:dyDescent="0.2">
      <c r="G78733"/>
    </row>
    <row r="78734" spans="7:7" x14ac:dyDescent="0.2">
      <c r="G78734"/>
    </row>
    <row r="78735" spans="7:7" x14ac:dyDescent="0.2">
      <c r="G78735"/>
    </row>
    <row r="78736" spans="7:7" x14ac:dyDescent="0.2">
      <c r="G78736"/>
    </row>
    <row r="78737" spans="7:7" x14ac:dyDescent="0.2">
      <c r="G78737"/>
    </row>
    <row r="78738" spans="7:7" x14ac:dyDescent="0.2">
      <c r="G78738"/>
    </row>
    <row r="78739" spans="7:7" x14ac:dyDescent="0.2">
      <c r="G78739"/>
    </row>
    <row r="78740" spans="7:7" x14ac:dyDescent="0.2">
      <c r="G78740"/>
    </row>
    <row r="78741" spans="7:7" x14ac:dyDescent="0.2">
      <c r="G78741"/>
    </row>
    <row r="78742" spans="7:7" x14ac:dyDescent="0.2">
      <c r="G78742"/>
    </row>
    <row r="78743" spans="7:7" x14ac:dyDescent="0.2">
      <c r="G78743"/>
    </row>
    <row r="78744" spans="7:7" x14ac:dyDescent="0.2">
      <c r="G78744"/>
    </row>
    <row r="78745" spans="7:7" x14ac:dyDescent="0.2">
      <c r="G78745"/>
    </row>
    <row r="78746" spans="7:7" x14ac:dyDescent="0.2">
      <c r="G78746"/>
    </row>
    <row r="78747" spans="7:7" x14ac:dyDescent="0.2">
      <c r="G78747"/>
    </row>
    <row r="78748" spans="7:7" x14ac:dyDescent="0.2">
      <c r="G78748"/>
    </row>
    <row r="78749" spans="7:7" x14ac:dyDescent="0.2">
      <c r="G78749"/>
    </row>
    <row r="78750" spans="7:7" x14ac:dyDescent="0.2">
      <c r="G78750"/>
    </row>
    <row r="78751" spans="7:7" x14ac:dyDescent="0.2">
      <c r="G78751"/>
    </row>
    <row r="78752" spans="7:7" x14ac:dyDescent="0.2">
      <c r="G78752"/>
    </row>
    <row r="78753" spans="7:7" x14ac:dyDescent="0.2">
      <c r="G78753"/>
    </row>
    <row r="78754" spans="7:7" x14ac:dyDescent="0.2">
      <c r="G78754"/>
    </row>
    <row r="78755" spans="7:7" x14ac:dyDescent="0.2">
      <c r="G78755"/>
    </row>
    <row r="78756" spans="7:7" x14ac:dyDescent="0.2">
      <c r="G78756"/>
    </row>
    <row r="78757" spans="7:7" x14ac:dyDescent="0.2">
      <c r="G78757"/>
    </row>
    <row r="78758" spans="7:7" x14ac:dyDescent="0.2">
      <c r="G78758"/>
    </row>
    <row r="78759" spans="7:7" x14ac:dyDescent="0.2">
      <c r="G78759"/>
    </row>
    <row r="78760" spans="7:7" x14ac:dyDescent="0.2">
      <c r="G78760"/>
    </row>
    <row r="78761" spans="7:7" x14ac:dyDescent="0.2">
      <c r="G78761"/>
    </row>
    <row r="78762" spans="7:7" x14ac:dyDescent="0.2">
      <c r="G78762"/>
    </row>
    <row r="78763" spans="7:7" x14ac:dyDescent="0.2">
      <c r="G78763"/>
    </row>
    <row r="78764" spans="7:7" x14ac:dyDescent="0.2">
      <c r="G78764"/>
    </row>
    <row r="78765" spans="7:7" x14ac:dyDescent="0.2">
      <c r="G78765"/>
    </row>
    <row r="78766" spans="7:7" x14ac:dyDescent="0.2">
      <c r="G78766"/>
    </row>
    <row r="78767" spans="7:7" x14ac:dyDescent="0.2">
      <c r="G78767"/>
    </row>
    <row r="78768" spans="7:7" x14ac:dyDescent="0.2">
      <c r="G78768"/>
    </row>
    <row r="78769" spans="7:7" x14ac:dyDescent="0.2">
      <c r="G78769"/>
    </row>
    <row r="78770" spans="7:7" x14ac:dyDescent="0.2">
      <c r="G78770"/>
    </row>
    <row r="78771" spans="7:7" x14ac:dyDescent="0.2">
      <c r="G78771"/>
    </row>
    <row r="78772" spans="7:7" x14ac:dyDescent="0.2">
      <c r="G78772"/>
    </row>
    <row r="78773" spans="7:7" x14ac:dyDescent="0.2">
      <c r="G78773"/>
    </row>
    <row r="78774" spans="7:7" x14ac:dyDescent="0.2">
      <c r="G78774"/>
    </row>
    <row r="78775" spans="7:7" x14ac:dyDescent="0.2">
      <c r="G78775"/>
    </row>
    <row r="78776" spans="7:7" x14ac:dyDescent="0.2">
      <c r="G78776"/>
    </row>
    <row r="78777" spans="7:7" x14ac:dyDescent="0.2">
      <c r="G78777"/>
    </row>
    <row r="78778" spans="7:7" x14ac:dyDescent="0.2">
      <c r="G78778"/>
    </row>
    <row r="78779" spans="7:7" x14ac:dyDescent="0.2">
      <c r="G78779"/>
    </row>
    <row r="78780" spans="7:7" x14ac:dyDescent="0.2">
      <c r="G78780"/>
    </row>
    <row r="78781" spans="7:7" x14ac:dyDescent="0.2">
      <c r="G78781"/>
    </row>
    <row r="78782" spans="7:7" x14ac:dyDescent="0.2">
      <c r="G78782"/>
    </row>
    <row r="78783" spans="7:7" x14ac:dyDescent="0.2">
      <c r="G78783"/>
    </row>
    <row r="78784" spans="7:7" x14ac:dyDescent="0.2">
      <c r="G78784"/>
    </row>
    <row r="78785" spans="7:7" x14ac:dyDescent="0.2">
      <c r="G78785"/>
    </row>
    <row r="78786" spans="7:7" x14ac:dyDescent="0.2">
      <c r="G78786"/>
    </row>
    <row r="78787" spans="7:7" x14ac:dyDescent="0.2">
      <c r="G78787"/>
    </row>
    <row r="78788" spans="7:7" x14ac:dyDescent="0.2">
      <c r="G78788"/>
    </row>
    <row r="78789" spans="7:7" x14ac:dyDescent="0.2">
      <c r="G78789"/>
    </row>
    <row r="78790" spans="7:7" x14ac:dyDescent="0.2">
      <c r="G78790"/>
    </row>
    <row r="78791" spans="7:7" x14ac:dyDescent="0.2">
      <c r="G78791"/>
    </row>
    <row r="78792" spans="7:7" x14ac:dyDescent="0.2">
      <c r="G78792"/>
    </row>
    <row r="78793" spans="7:7" x14ac:dyDescent="0.2">
      <c r="G78793"/>
    </row>
    <row r="78794" spans="7:7" x14ac:dyDescent="0.2">
      <c r="G78794"/>
    </row>
    <row r="78795" spans="7:7" x14ac:dyDescent="0.2">
      <c r="G78795"/>
    </row>
    <row r="78796" spans="7:7" x14ac:dyDescent="0.2">
      <c r="G78796"/>
    </row>
    <row r="78797" spans="7:7" x14ac:dyDescent="0.2">
      <c r="G78797"/>
    </row>
    <row r="78798" spans="7:7" x14ac:dyDescent="0.2">
      <c r="G78798"/>
    </row>
    <row r="78799" spans="7:7" x14ac:dyDescent="0.2">
      <c r="G78799"/>
    </row>
    <row r="78800" spans="7:7" x14ac:dyDescent="0.2">
      <c r="G78800"/>
    </row>
    <row r="78801" spans="7:7" x14ac:dyDescent="0.2">
      <c r="G78801"/>
    </row>
    <row r="78802" spans="7:7" x14ac:dyDescent="0.2">
      <c r="G78802"/>
    </row>
    <row r="78803" spans="7:7" x14ac:dyDescent="0.2">
      <c r="G78803"/>
    </row>
    <row r="78804" spans="7:7" x14ac:dyDescent="0.2">
      <c r="G78804"/>
    </row>
    <row r="78805" spans="7:7" x14ac:dyDescent="0.2">
      <c r="G78805"/>
    </row>
    <row r="78806" spans="7:7" x14ac:dyDescent="0.2">
      <c r="G78806"/>
    </row>
    <row r="78807" spans="7:7" x14ac:dyDescent="0.2">
      <c r="G78807"/>
    </row>
    <row r="78808" spans="7:7" x14ac:dyDescent="0.2">
      <c r="G78808"/>
    </row>
    <row r="78809" spans="7:7" x14ac:dyDescent="0.2">
      <c r="G78809"/>
    </row>
    <row r="78810" spans="7:7" x14ac:dyDescent="0.2">
      <c r="G78810"/>
    </row>
    <row r="78811" spans="7:7" x14ac:dyDescent="0.2">
      <c r="G78811"/>
    </row>
    <row r="78812" spans="7:7" x14ac:dyDescent="0.2">
      <c r="G78812"/>
    </row>
    <row r="78813" spans="7:7" x14ac:dyDescent="0.2">
      <c r="G78813"/>
    </row>
    <row r="78814" spans="7:7" x14ac:dyDescent="0.2">
      <c r="G78814"/>
    </row>
    <row r="78815" spans="7:7" x14ac:dyDescent="0.2">
      <c r="G78815"/>
    </row>
    <row r="78816" spans="7:7" x14ac:dyDescent="0.2">
      <c r="G78816"/>
    </row>
    <row r="78817" spans="7:7" x14ac:dyDescent="0.2">
      <c r="G78817"/>
    </row>
    <row r="78818" spans="7:7" x14ac:dyDescent="0.2">
      <c r="G78818"/>
    </row>
    <row r="78819" spans="7:7" x14ac:dyDescent="0.2">
      <c r="G78819"/>
    </row>
    <row r="78820" spans="7:7" x14ac:dyDescent="0.2">
      <c r="G78820"/>
    </row>
    <row r="78821" spans="7:7" x14ac:dyDescent="0.2">
      <c r="G78821"/>
    </row>
    <row r="78822" spans="7:7" x14ac:dyDescent="0.2">
      <c r="G78822"/>
    </row>
    <row r="78823" spans="7:7" x14ac:dyDescent="0.2">
      <c r="G78823"/>
    </row>
    <row r="78824" spans="7:7" x14ac:dyDescent="0.2">
      <c r="G78824"/>
    </row>
    <row r="78825" spans="7:7" x14ac:dyDescent="0.2">
      <c r="G78825"/>
    </row>
    <row r="78826" spans="7:7" x14ac:dyDescent="0.2">
      <c r="G78826"/>
    </row>
    <row r="78827" spans="7:7" x14ac:dyDescent="0.2">
      <c r="G78827"/>
    </row>
    <row r="78828" spans="7:7" x14ac:dyDescent="0.2">
      <c r="G78828"/>
    </row>
    <row r="78829" spans="7:7" x14ac:dyDescent="0.2">
      <c r="G78829"/>
    </row>
    <row r="78830" spans="7:7" x14ac:dyDescent="0.2">
      <c r="G78830"/>
    </row>
    <row r="78831" spans="7:7" x14ac:dyDescent="0.2">
      <c r="G78831"/>
    </row>
    <row r="78832" spans="7:7" x14ac:dyDescent="0.2">
      <c r="G78832"/>
    </row>
    <row r="78833" spans="7:7" x14ac:dyDescent="0.2">
      <c r="G78833"/>
    </row>
    <row r="78834" spans="7:7" x14ac:dyDescent="0.2">
      <c r="G78834"/>
    </row>
    <row r="78835" spans="7:7" x14ac:dyDescent="0.2">
      <c r="G78835"/>
    </row>
    <row r="78836" spans="7:7" x14ac:dyDescent="0.2">
      <c r="G78836"/>
    </row>
    <row r="78837" spans="7:7" x14ac:dyDescent="0.2">
      <c r="G78837"/>
    </row>
    <row r="78838" spans="7:7" x14ac:dyDescent="0.2">
      <c r="G78838"/>
    </row>
    <row r="78839" spans="7:7" x14ac:dyDescent="0.2">
      <c r="G78839"/>
    </row>
    <row r="78840" spans="7:7" x14ac:dyDescent="0.2">
      <c r="G78840"/>
    </row>
    <row r="78841" spans="7:7" x14ac:dyDescent="0.2">
      <c r="G78841"/>
    </row>
    <row r="78842" spans="7:7" x14ac:dyDescent="0.2">
      <c r="G78842"/>
    </row>
    <row r="78843" spans="7:7" x14ac:dyDescent="0.2">
      <c r="G78843"/>
    </row>
    <row r="78844" spans="7:7" x14ac:dyDescent="0.2">
      <c r="G78844"/>
    </row>
    <row r="78845" spans="7:7" x14ac:dyDescent="0.2">
      <c r="G78845"/>
    </row>
    <row r="78846" spans="7:7" x14ac:dyDescent="0.2">
      <c r="G78846"/>
    </row>
    <row r="78847" spans="7:7" x14ac:dyDescent="0.2">
      <c r="G78847"/>
    </row>
    <row r="78848" spans="7:7" x14ac:dyDescent="0.2">
      <c r="G78848"/>
    </row>
    <row r="78849" spans="7:7" x14ac:dyDescent="0.2">
      <c r="G78849"/>
    </row>
    <row r="78850" spans="7:7" x14ac:dyDescent="0.2">
      <c r="G78850"/>
    </row>
    <row r="78851" spans="7:7" x14ac:dyDescent="0.2">
      <c r="G78851"/>
    </row>
    <row r="78852" spans="7:7" x14ac:dyDescent="0.2">
      <c r="G78852"/>
    </row>
    <row r="78853" spans="7:7" x14ac:dyDescent="0.2">
      <c r="G78853"/>
    </row>
    <row r="78854" spans="7:7" x14ac:dyDescent="0.2">
      <c r="G78854"/>
    </row>
    <row r="78855" spans="7:7" x14ac:dyDescent="0.2">
      <c r="G78855"/>
    </row>
    <row r="78856" spans="7:7" x14ac:dyDescent="0.2">
      <c r="G78856"/>
    </row>
    <row r="78857" spans="7:7" x14ac:dyDescent="0.2">
      <c r="G78857"/>
    </row>
    <row r="78858" spans="7:7" x14ac:dyDescent="0.2">
      <c r="G78858"/>
    </row>
    <row r="78859" spans="7:7" x14ac:dyDescent="0.2">
      <c r="G78859"/>
    </row>
    <row r="78860" spans="7:7" x14ac:dyDescent="0.2">
      <c r="G78860"/>
    </row>
    <row r="78861" spans="7:7" x14ac:dyDescent="0.2">
      <c r="G78861"/>
    </row>
    <row r="78862" spans="7:7" x14ac:dyDescent="0.2">
      <c r="G78862"/>
    </row>
    <row r="78863" spans="7:7" x14ac:dyDescent="0.2">
      <c r="G78863"/>
    </row>
    <row r="78864" spans="7:7" x14ac:dyDescent="0.2">
      <c r="G78864"/>
    </row>
    <row r="78865" spans="7:7" x14ac:dyDescent="0.2">
      <c r="G78865"/>
    </row>
    <row r="78866" spans="7:7" x14ac:dyDescent="0.2">
      <c r="G78866"/>
    </row>
    <row r="78867" spans="7:7" x14ac:dyDescent="0.2">
      <c r="G78867"/>
    </row>
    <row r="78868" spans="7:7" x14ac:dyDescent="0.2">
      <c r="G78868"/>
    </row>
    <row r="78869" spans="7:7" x14ac:dyDescent="0.2">
      <c r="G78869"/>
    </row>
    <row r="78870" spans="7:7" x14ac:dyDescent="0.2">
      <c r="G78870"/>
    </row>
    <row r="78871" spans="7:7" x14ac:dyDescent="0.2">
      <c r="G78871"/>
    </row>
    <row r="78872" spans="7:7" x14ac:dyDescent="0.2">
      <c r="G78872"/>
    </row>
    <row r="78873" spans="7:7" x14ac:dyDescent="0.2">
      <c r="G78873"/>
    </row>
    <row r="78874" spans="7:7" x14ac:dyDescent="0.2">
      <c r="G78874"/>
    </row>
    <row r="78875" spans="7:7" x14ac:dyDescent="0.2">
      <c r="G78875"/>
    </row>
    <row r="78876" spans="7:7" x14ac:dyDescent="0.2">
      <c r="G78876"/>
    </row>
    <row r="78877" spans="7:7" x14ac:dyDescent="0.2">
      <c r="G78877"/>
    </row>
    <row r="78878" spans="7:7" x14ac:dyDescent="0.2">
      <c r="G78878"/>
    </row>
    <row r="78879" spans="7:7" x14ac:dyDescent="0.2">
      <c r="G78879"/>
    </row>
    <row r="78880" spans="7:7" x14ac:dyDescent="0.2">
      <c r="G78880"/>
    </row>
    <row r="78881" spans="7:7" x14ac:dyDescent="0.2">
      <c r="G78881"/>
    </row>
    <row r="78882" spans="7:7" x14ac:dyDescent="0.2">
      <c r="G78882"/>
    </row>
    <row r="78883" spans="7:7" x14ac:dyDescent="0.2">
      <c r="G78883"/>
    </row>
    <row r="78884" spans="7:7" x14ac:dyDescent="0.2">
      <c r="G78884"/>
    </row>
    <row r="78885" spans="7:7" x14ac:dyDescent="0.2">
      <c r="G78885"/>
    </row>
    <row r="78886" spans="7:7" x14ac:dyDescent="0.2">
      <c r="G78886"/>
    </row>
    <row r="78887" spans="7:7" x14ac:dyDescent="0.2">
      <c r="G78887"/>
    </row>
    <row r="78888" spans="7:7" x14ac:dyDescent="0.2">
      <c r="G78888"/>
    </row>
    <row r="78889" spans="7:7" x14ac:dyDescent="0.2">
      <c r="G78889"/>
    </row>
    <row r="78890" spans="7:7" x14ac:dyDescent="0.2">
      <c r="G78890"/>
    </row>
    <row r="78891" spans="7:7" x14ac:dyDescent="0.2">
      <c r="G78891"/>
    </row>
    <row r="78892" spans="7:7" x14ac:dyDescent="0.2">
      <c r="G78892"/>
    </row>
    <row r="78893" spans="7:7" x14ac:dyDescent="0.2">
      <c r="G78893"/>
    </row>
    <row r="78894" spans="7:7" x14ac:dyDescent="0.2">
      <c r="G78894"/>
    </row>
    <row r="78895" spans="7:7" x14ac:dyDescent="0.2">
      <c r="G78895"/>
    </row>
    <row r="78896" spans="7:7" x14ac:dyDescent="0.2">
      <c r="G78896"/>
    </row>
    <row r="78897" spans="7:7" x14ac:dyDescent="0.2">
      <c r="G78897"/>
    </row>
    <row r="78898" spans="7:7" x14ac:dyDescent="0.2">
      <c r="G78898"/>
    </row>
    <row r="78899" spans="7:7" x14ac:dyDescent="0.2">
      <c r="G78899"/>
    </row>
    <row r="78900" spans="7:7" x14ac:dyDescent="0.2">
      <c r="G78900"/>
    </row>
    <row r="78901" spans="7:7" x14ac:dyDescent="0.2">
      <c r="G78901"/>
    </row>
    <row r="78902" spans="7:7" x14ac:dyDescent="0.2">
      <c r="G78902"/>
    </row>
    <row r="78903" spans="7:7" x14ac:dyDescent="0.2">
      <c r="G78903"/>
    </row>
    <row r="78904" spans="7:7" x14ac:dyDescent="0.2">
      <c r="G78904"/>
    </row>
    <row r="78905" spans="7:7" x14ac:dyDescent="0.2">
      <c r="G78905"/>
    </row>
    <row r="78906" spans="7:7" x14ac:dyDescent="0.2">
      <c r="G78906"/>
    </row>
    <row r="78907" spans="7:7" x14ac:dyDescent="0.2">
      <c r="G78907"/>
    </row>
    <row r="78908" spans="7:7" x14ac:dyDescent="0.2">
      <c r="G78908"/>
    </row>
    <row r="78909" spans="7:7" x14ac:dyDescent="0.2">
      <c r="G78909"/>
    </row>
    <row r="78910" spans="7:7" x14ac:dyDescent="0.2">
      <c r="G78910"/>
    </row>
    <row r="78911" spans="7:7" x14ac:dyDescent="0.2">
      <c r="G78911"/>
    </row>
    <row r="78912" spans="7:7" x14ac:dyDescent="0.2">
      <c r="G78912"/>
    </row>
    <row r="78913" spans="7:7" x14ac:dyDescent="0.2">
      <c r="G78913"/>
    </row>
    <row r="78914" spans="7:7" x14ac:dyDescent="0.2">
      <c r="G78914"/>
    </row>
    <row r="78915" spans="7:7" x14ac:dyDescent="0.2">
      <c r="G78915"/>
    </row>
    <row r="78916" spans="7:7" x14ac:dyDescent="0.2">
      <c r="G78916"/>
    </row>
    <row r="78917" spans="7:7" x14ac:dyDescent="0.2">
      <c r="G78917"/>
    </row>
    <row r="78918" spans="7:7" x14ac:dyDescent="0.2">
      <c r="G78918"/>
    </row>
    <row r="78919" spans="7:7" x14ac:dyDescent="0.2">
      <c r="G78919"/>
    </row>
    <row r="78920" spans="7:7" x14ac:dyDescent="0.2">
      <c r="G78920"/>
    </row>
    <row r="78921" spans="7:7" x14ac:dyDescent="0.2">
      <c r="G78921"/>
    </row>
    <row r="78922" spans="7:7" x14ac:dyDescent="0.2">
      <c r="G78922"/>
    </row>
    <row r="78923" spans="7:7" x14ac:dyDescent="0.2">
      <c r="G78923"/>
    </row>
    <row r="78924" spans="7:7" x14ac:dyDescent="0.2">
      <c r="G78924"/>
    </row>
    <row r="78925" spans="7:7" x14ac:dyDescent="0.2">
      <c r="G78925"/>
    </row>
    <row r="78926" spans="7:7" x14ac:dyDescent="0.2">
      <c r="G78926"/>
    </row>
    <row r="78927" spans="7:7" x14ac:dyDescent="0.2">
      <c r="G78927"/>
    </row>
    <row r="78928" spans="7:7" x14ac:dyDescent="0.2">
      <c r="G78928"/>
    </row>
    <row r="78929" spans="7:7" x14ac:dyDescent="0.2">
      <c r="G78929"/>
    </row>
    <row r="78930" spans="7:7" x14ac:dyDescent="0.2">
      <c r="G78930"/>
    </row>
    <row r="78931" spans="7:7" x14ac:dyDescent="0.2">
      <c r="G78931"/>
    </row>
    <row r="78932" spans="7:7" x14ac:dyDescent="0.2">
      <c r="G78932"/>
    </row>
    <row r="78933" spans="7:7" x14ac:dyDescent="0.2">
      <c r="G78933"/>
    </row>
    <row r="78934" spans="7:7" x14ac:dyDescent="0.2">
      <c r="G78934"/>
    </row>
    <row r="78935" spans="7:7" x14ac:dyDescent="0.2">
      <c r="G78935"/>
    </row>
    <row r="78936" spans="7:7" x14ac:dyDescent="0.2">
      <c r="G78936"/>
    </row>
    <row r="78937" spans="7:7" x14ac:dyDescent="0.2">
      <c r="G78937"/>
    </row>
    <row r="78938" spans="7:7" x14ac:dyDescent="0.2">
      <c r="G78938"/>
    </row>
    <row r="78939" spans="7:7" x14ac:dyDescent="0.2">
      <c r="G78939"/>
    </row>
    <row r="78940" spans="7:7" x14ac:dyDescent="0.2">
      <c r="G78940"/>
    </row>
    <row r="78941" spans="7:7" x14ac:dyDescent="0.2">
      <c r="G78941"/>
    </row>
    <row r="78942" spans="7:7" x14ac:dyDescent="0.2">
      <c r="G78942"/>
    </row>
    <row r="78943" spans="7:7" x14ac:dyDescent="0.2">
      <c r="G78943"/>
    </row>
    <row r="78944" spans="7:7" x14ac:dyDescent="0.2">
      <c r="G78944"/>
    </row>
    <row r="78945" spans="7:7" x14ac:dyDescent="0.2">
      <c r="G78945"/>
    </row>
    <row r="78946" spans="7:7" x14ac:dyDescent="0.2">
      <c r="G78946"/>
    </row>
    <row r="78947" spans="7:7" x14ac:dyDescent="0.2">
      <c r="G78947"/>
    </row>
    <row r="78948" spans="7:7" x14ac:dyDescent="0.2">
      <c r="G78948"/>
    </row>
    <row r="78949" spans="7:7" x14ac:dyDescent="0.2">
      <c r="G78949"/>
    </row>
    <row r="78950" spans="7:7" x14ac:dyDescent="0.2">
      <c r="G78950"/>
    </row>
    <row r="78951" spans="7:7" x14ac:dyDescent="0.2">
      <c r="G78951"/>
    </row>
    <row r="78952" spans="7:7" x14ac:dyDescent="0.2">
      <c r="G78952"/>
    </row>
    <row r="78953" spans="7:7" x14ac:dyDescent="0.2">
      <c r="G78953"/>
    </row>
    <row r="78954" spans="7:7" x14ac:dyDescent="0.2">
      <c r="G78954"/>
    </row>
    <row r="78955" spans="7:7" x14ac:dyDescent="0.2">
      <c r="G78955"/>
    </row>
    <row r="78956" spans="7:7" x14ac:dyDescent="0.2">
      <c r="G78956"/>
    </row>
    <row r="78957" spans="7:7" x14ac:dyDescent="0.2">
      <c r="G78957"/>
    </row>
    <row r="78958" spans="7:7" x14ac:dyDescent="0.2">
      <c r="G78958"/>
    </row>
    <row r="78959" spans="7:7" x14ac:dyDescent="0.2">
      <c r="G78959"/>
    </row>
    <row r="78960" spans="7:7" x14ac:dyDescent="0.2">
      <c r="G78960"/>
    </row>
    <row r="78961" spans="7:7" x14ac:dyDescent="0.2">
      <c r="G78961"/>
    </row>
    <row r="78962" spans="7:7" x14ac:dyDescent="0.2">
      <c r="G78962"/>
    </row>
    <row r="78963" spans="7:7" x14ac:dyDescent="0.2">
      <c r="G78963"/>
    </row>
    <row r="78964" spans="7:7" x14ac:dyDescent="0.2">
      <c r="G78964"/>
    </row>
    <row r="78965" spans="7:7" x14ac:dyDescent="0.2">
      <c r="G78965"/>
    </row>
    <row r="78966" spans="7:7" x14ac:dyDescent="0.2">
      <c r="G78966"/>
    </row>
    <row r="78967" spans="7:7" x14ac:dyDescent="0.2">
      <c r="G78967"/>
    </row>
    <row r="78968" spans="7:7" x14ac:dyDescent="0.2">
      <c r="G78968"/>
    </row>
    <row r="78969" spans="7:7" x14ac:dyDescent="0.2">
      <c r="G78969"/>
    </row>
    <row r="78970" spans="7:7" x14ac:dyDescent="0.2">
      <c r="G78970"/>
    </row>
    <row r="78971" spans="7:7" x14ac:dyDescent="0.2">
      <c r="G78971"/>
    </row>
    <row r="78972" spans="7:7" x14ac:dyDescent="0.2">
      <c r="G78972"/>
    </row>
    <row r="78973" spans="7:7" x14ac:dyDescent="0.2">
      <c r="G78973"/>
    </row>
    <row r="78974" spans="7:7" x14ac:dyDescent="0.2">
      <c r="G78974"/>
    </row>
    <row r="78975" spans="7:7" x14ac:dyDescent="0.2">
      <c r="G78975"/>
    </row>
    <row r="78976" spans="7:7" x14ac:dyDescent="0.2">
      <c r="G78976"/>
    </row>
    <row r="78977" spans="7:7" x14ac:dyDescent="0.2">
      <c r="G78977"/>
    </row>
    <row r="78978" spans="7:7" x14ac:dyDescent="0.2">
      <c r="G78978"/>
    </row>
    <row r="78979" spans="7:7" x14ac:dyDescent="0.2">
      <c r="G78979"/>
    </row>
    <row r="78980" spans="7:7" x14ac:dyDescent="0.2">
      <c r="G78980"/>
    </row>
    <row r="78981" spans="7:7" x14ac:dyDescent="0.2">
      <c r="G78981"/>
    </row>
    <row r="78982" spans="7:7" x14ac:dyDescent="0.2">
      <c r="G78982"/>
    </row>
    <row r="78983" spans="7:7" x14ac:dyDescent="0.2">
      <c r="G78983"/>
    </row>
    <row r="78984" spans="7:7" x14ac:dyDescent="0.2">
      <c r="G78984"/>
    </row>
    <row r="78985" spans="7:7" x14ac:dyDescent="0.2">
      <c r="G78985"/>
    </row>
    <row r="78986" spans="7:7" x14ac:dyDescent="0.2">
      <c r="G78986"/>
    </row>
    <row r="78987" spans="7:7" x14ac:dyDescent="0.2">
      <c r="G78987"/>
    </row>
    <row r="78988" spans="7:7" x14ac:dyDescent="0.2">
      <c r="G78988"/>
    </row>
    <row r="78989" spans="7:7" x14ac:dyDescent="0.2">
      <c r="G78989"/>
    </row>
    <row r="78990" spans="7:7" x14ac:dyDescent="0.2">
      <c r="G78990"/>
    </row>
    <row r="78991" spans="7:7" x14ac:dyDescent="0.2">
      <c r="G78991"/>
    </row>
    <row r="78992" spans="7:7" x14ac:dyDescent="0.2">
      <c r="G78992"/>
    </row>
    <row r="78993" spans="7:7" x14ac:dyDescent="0.2">
      <c r="G78993"/>
    </row>
    <row r="78994" spans="7:7" x14ac:dyDescent="0.2">
      <c r="G78994"/>
    </row>
    <row r="78995" spans="7:7" x14ac:dyDescent="0.2">
      <c r="G78995"/>
    </row>
    <row r="78996" spans="7:7" x14ac:dyDescent="0.2">
      <c r="G78996"/>
    </row>
    <row r="78997" spans="7:7" x14ac:dyDescent="0.2">
      <c r="G78997"/>
    </row>
    <row r="78998" spans="7:7" x14ac:dyDescent="0.2">
      <c r="G78998"/>
    </row>
    <row r="78999" spans="7:7" x14ac:dyDescent="0.2">
      <c r="G78999"/>
    </row>
    <row r="79000" spans="7:7" x14ac:dyDescent="0.2">
      <c r="G79000"/>
    </row>
    <row r="79001" spans="7:7" x14ac:dyDescent="0.2">
      <c r="G79001"/>
    </row>
    <row r="79002" spans="7:7" x14ac:dyDescent="0.2">
      <c r="G79002"/>
    </row>
    <row r="79003" spans="7:7" x14ac:dyDescent="0.2">
      <c r="G79003"/>
    </row>
    <row r="79004" spans="7:7" x14ac:dyDescent="0.2">
      <c r="G79004"/>
    </row>
    <row r="79005" spans="7:7" x14ac:dyDescent="0.2">
      <c r="G79005"/>
    </row>
    <row r="79006" spans="7:7" x14ac:dyDescent="0.2">
      <c r="G79006"/>
    </row>
    <row r="79007" spans="7:7" x14ac:dyDescent="0.2">
      <c r="G79007"/>
    </row>
    <row r="79008" spans="7:7" x14ac:dyDescent="0.2">
      <c r="G79008"/>
    </row>
    <row r="79009" spans="7:7" x14ac:dyDescent="0.2">
      <c r="G79009"/>
    </row>
    <row r="79010" spans="7:7" x14ac:dyDescent="0.2">
      <c r="G79010"/>
    </row>
    <row r="79011" spans="7:7" x14ac:dyDescent="0.2">
      <c r="G79011"/>
    </row>
    <row r="79012" spans="7:7" x14ac:dyDescent="0.2">
      <c r="G79012"/>
    </row>
    <row r="79013" spans="7:7" x14ac:dyDescent="0.2">
      <c r="G79013"/>
    </row>
    <row r="79014" spans="7:7" x14ac:dyDescent="0.2">
      <c r="G79014"/>
    </row>
    <row r="79015" spans="7:7" x14ac:dyDescent="0.2">
      <c r="G79015"/>
    </row>
    <row r="79016" spans="7:7" x14ac:dyDescent="0.2">
      <c r="G79016"/>
    </row>
    <row r="79017" spans="7:7" x14ac:dyDescent="0.2">
      <c r="G79017"/>
    </row>
    <row r="79018" spans="7:7" x14ac:dyDescent="0.2">
      <c r="G79018"/>
    </row>
    <row r="79019" spans="7:7" x14ac:dyDescent="0.2">
      <c r="G79019"/>
    </row>
    <row r="79020" spans="7:7" x14ac:dyDescent="0.2">
      <c r="G79020"/>
    </row>
    <row r="79021" spans="7:7" x14ac:dyDescent="0.2">
      <c r="G79021"/>
    </row>
    <row r="79022" spans="7:7" x14ac:dyDescent="0.2">
      <c r="G79022"/>
    </row>
    <row r="79023" spans="7:7" x14ac:dyDescent="0.2">
      <c r="G79023"/>
    </row>
    <row r="79024" spans="7:7" x14ac:dyDescent="0.2">
      <c r="G79024"/>
    </row>
    <row r="79025" spans="7:7" x14ac:dyDescent="0.2">
      <c r="G79025"/>
    </row>
    <row r="79026" spans="7:7" x14ac:dyDescent="0.2">
      <c r="G79026"/>
    </row>
    <row r="79027" spans="7:7" x14ac:dyDescent="0.2">
      <c r="G79027"/>
    </row>
    <row r="79028" spans="7:7" x14ac:dyDescent="0.2">
      <c r="G79028"/>
    </row>
    <row r="79029" spans="7:7" x14ac:dyDescent="0.2">
      <c r="G79029"/>
    </row>
    <row r="79030" spans="7:7" x14ac:dyDescent="0.2">
      <c r="G79030"/>
    </row>
    <row r="79031" spans="7:7" x14ac:dyDescent="0.2">
      <c r="G79031"/>
    </row>
    <row r="79032" spans="7:7" x14ac:dyDescent="0.2">
      <c r="G79032"/>
    </row>
    <row r="79033" spans="7:7" x14ac:dyDescent="0.2">
      <c r="G79033"/>
    </row>
    <row r="79034" spans="7:7" x14ac:dyDescent="0.2">
      <c r="G79034"/>
    </row>
    <row r="79035" spans="7:7" x14ac:dyDescent="0.2">
      <c r="G79035"/>
    </row>
    <row r="79036" spans="7:7" x14ac:dyDescent="0.2">
      <c r="G79036"/>
    </row>
    <row r="79037" spans="7:7" x14ac:dyDescent="0.2">
      <c r="G79037"/>
    </row>
    <row r="79038" spans="7:7" x14ac:dyDescent="0.2">
      <c r="G79038"/>
    </row>
    <row r="79039" spans="7:7" x14ac:dyDescent="0.2">
      <c r="G79039"/>
    </row>
    <row r="79040" spans="7:7" x14ac:dyDescent="0.2">
      <c r="G79040"/>
    </row>
    <row r="79041" spans="7:7" x14ac:dyDescent="0.2">
      <c r="G79041"/>
    </row>
    <row r="79042" spans="7:7" x14ac:dyDescent="0.2">
      <c r="G79042"/>
    </row>
    <row r="79043" spans="7:7" x14ac:dyDescent="0.2">
      <c r="G79043"/>
    </row>
    <row r="79044" spans="7:7" x14ac:dyDescent="0.2">
      <c r="G79044"/>
    </row>
    <row r="79045" spans="7:7" x14ac:dyDescent="0.2">
      <c r="G79045"/>
    </row>
    <row r="79046" spans="7:7" x14ac:dyDescent="0.2">
      <c r="G79046"/>
    </row>
    <row r="79047" spans="7:7" x14ac:dyDescent="0.2">
      <c r="G79047"/>
    </row>
    <row r="79048" spans="7:7" x14ac:dyDescent="0.2">
      <c r="G79048"/>
    </row>
    <row r="79049" spans="7:7" x14ac:dyDescent="0.2">
      <c r="G79049"/>
    </row>
    <row r="79050" spans="7:7" x14ac:dyDescent="0.2">
      <c r="G79050"/>
    </row>
    <row r="79051" spans="7:7" x14ac:dyDescent="0.2">
      <c r="G79051"/>
    </row>
    <row r="79052" spans="7:7" x14ac:dyDescent="0.2">
      <c r="G79052"/>
    </row>
    <row r="79053" spans="7:7" x14ac:dyDescent="0.2">
      <c r="G79053"/>
    </row>
    <row r="79054" spans="7:7" x14ac:dyDescent="0.2">
      <c r="G79054"/>
    </row>
    <row r="79055" spans="7:7" x14ac:dyDescent="0.2">
      <c r="G79055"/>
    </row>
    <row r="79056" spans="7:7" x14ac:dyDescent="0.2">
      <c r="G79056"/>
    </row>
    <row r="79057" spans="7:7" x14ac:dyDescent="0.2">
      <c r="G79057"/>
    </row>
    <row r="79058" spans="7:7" x14ac:dyDescent="0.2">
      <c r="G79058"/>
    </row>
    <row r="79059" spans="7:7" x14ac:dyDescent="0.2">
      <c r="G79059"/>
    </row>
    <row r="79060" spans="7:7" x14ac:dyDescent="0.2">
      <c r="G79060"/>
    </row>
    <row r="79061" spans="7:7" x14ac:dyDescent="0.2">
      <c r="G79061"/>
    </row>
    <row r="79062" spans="7:7" x14ac:dyDescent="0.2">
      <c r="G79062"/>
    </row>
    <row r="79063" spans="7:7" x14ac:dyDescent="0.2">
      <c r="G79063"/>
    </row>
    <row r="79064" spans="7:7" x14ac:dyDescent="0.2">
      <c r="G79064"/>
    </row>
    <row r="79065" spans="7:7" x14ac:dyDescent="0.2">
      <c r="G79065"/>
    </row>
    <row r="79066" spans="7:7" x14ac:dyDescent="0.2">
      <c r="G79066"/>
    </row>
    <row r="79067" spans="7:7" x14ac:dyDescent="0.2">
      <c r="G79067"/>
    </row>
    <row r="79068" spans="7:7" x14ac:dyDescent="0.2">
      <c r="G79068"/>
    </row>
    <row r="79069" spans="7:7" x14ac:dyDescent="0.2">
      <c r="G79069"/>
    </row>
    <row r="79070" spans="7:7" x14ac:dyDescent="0.2">
      <c r="G79070"/>
    </row>
    <row r="79071" spans="7:7" x14ac:dyDescent="0.2">
      <c r="G79071"/>
    </row>
    <row r="79072" spans="7:7" x14ac:dyDescent="0.2">
      <c r="G79072"/>
    </row>
    <row r="79073" spans="7:7" x14ac:dyDescent="0.2">
      <c r="G79073"/>
    </row>
    <row r="79074" spans="7:7" x14ac:dyDescent="0.2">
      <c r="G79074"/>
    </row>
    <row r="79075" spans="7:7" x14ac:dyDescent="0.2">
      <c r="G79075"/>
    </row>
    <row r="79076" spans="7:7" x14ac:dyDescent="0.2">
      <c r="G79076"/>
    </row>
    <row r="79077" spans="7:7" x14ac:dyDescent="0.2">
      <c r="G79077"/>
    </row>
    <row r="79078" spans="7:7" x14ac:dyDescent="0.2">
      <c r="G79078"/>
    </row>
    <row r="79079" spans="7:7" x14ac:dyDescent="0.2">
      <c r="G79079"/>
    </row>
    <row r="79080" spans="7:7" x14ac:dyDescent="0.2">
      <c r="G79080"/>
    </row>
    <row r="79081" spans="7:7" x14ac:dyDescent="0.2">
      <c r="G79081"/>
    </row>
    <row r="79082" spans="7:7" x14ac:dyDescent="0.2">
      <c r="G79082"/>
    </row>
    <row r="79083" spans="7:7" x14ac:dyDescent="0.2">
      <c r="G79083"/>
    </row>
    <row r="79084" spans="7:7" x14ac:dyDescent="0.2">
      <c r="G79084"/>
    </row>
    <row r="79085" spans="7:7" x14ac:dyDescent="0.2">
      <c r="G79085"/>
    </row>
    <row r="79086" spans="7:7" x14ac:dyDescent="0.2">
      <c r="G79086"/>
    </row>
    <row r="79087" spans="7:7" x14ac:dyDescent="0.2">
      <c r="G79087"/>
    </row>
    <row r="79088" spans="7:7" x14ac:dyDescent="0.2">
      <c r="G79088"/>
    </row>
    <row r="79089" spans="7:7" x14ac:dyDescent="0.2">
      <c r="G79089"/>
    </row>
    <row r="79090" spans="7:7" x14ac:dyDescent="0.2">
      <c r="G79090"/>
    </row>
    <row r="79091" spans="7:7" x14ac:dyDescent="0.2">
      <c r="G79091"/>
    </row>
    <row r="79092" spans="7:7" x14ac:dyDescent="0.2">
      <c r="G79092"/>
    </row>
    <row r="79093" spans="7:7" x14ac:dyDescent="0.2">
      <c r="G79093"/>
    </row>
    <row r="79094" spans="7:7" x14ac:dyDescent="0.2">
      <c r="G79094"/>
    </row>
    <row r="79095" spans="7:7" x14ac:dyDescent="0.2">
      <c r="G79095"/>
    </row>
    <row r="79096" spans="7:7" x14ac:dyDescent="0.2">
      <c r="G79096"/>
    </row>
    <row r="79097" spans="7:7" x14ac:dyDescent="0.2">
      <c r="G79097"/>
    </row>
    <row r="79098" spans="7:7" x14ac:dyDescent="0.2">
      <c r="G79098"/>
    </row>
    <row r="79099" spans="7:7" x14ac:dyDescent="0.2">
      <c r="G79099"/>
    </row>
    <row r="79100" spans="7:7" x14ac:dyDescent="0.2">
      <c r="G79100"/>
    </row>
    <row r="79101" spans="7:7" x14ac:dyDescent="0.2">
      <c r="G79101"/>
    </row>
    <row r="79102" spans="7:7" x14ac:dyDescent="0.2">
      <c r="G79102"/>
    </row>
    <row r="79103" spans="7:7" x14ac:dyDescent="0.2">
      <c r="G79103"/>
    </row>
    <row r="79104" spans="7:7" x14ac:dyDescent="0.2">
      <c r="G79104"/>
    </row>
    <row r="79105" spans="7:7" x14ac:dyDescent="0.2">
      <c r="G79105"/>
    </row>
    <row r="79106" spans="7:7" x14ac:dyDescent="0.2">
      <c r="G79106"/>
    </row>
    <row r="79107" spans="7:7" x14ac:dyDescent="0.2">
      <c r="G79107"/>
    </row>
    <row r="79108" spans="7:7" x14ac:dyDescent="0.2">
      <c r="G79108"/>
    </row>
    <row r="79109" spans="7:7" x14ac:dyDescent="0.2">
      <c r="G79109"/>
    </row>
    <row r="79110" spans="7:7" x14ac:dyDescent="0.2">
      <c r="G79110"/>
    </row>
    <row r="79111" spans="7:7" x14ac:dyDescent="0.2">
      <c r="G79111"/>
    </row>
    <row r="79112" spans="7:7" x14ac:dyDescent="0.2">
      <c r="G79112"/>
    </row>
    <row r="79113" spans="7:7" x14ac:dyDescent="0.2">
      <c r="G79113"/>
    </row>
    <row r="79114" spans="7:7" x14ac:dyDescent="0.2">
      <c r="G79114"/>
    </row>
    <row r="79115" spans="7:7" x14ac:dyDescent="0.2">
      <c r="G79115"/>
    </row>
    <row r="79116" spans="7:7" x14ac:dyDescent="0.2">
      <c r="G79116"/>
    </row>
    <row r="79117" spans="7:7" x14ac:dyDescent="0.2">
      <c r="G79117"/>
    </row>
    <row r="79118" spans="7:7" x14ac:dyDescent="0.2">
      <c r="G79118"/>
    </row>
    <row r="79119" spans="7:7" x14ac:dyDescent="0.2">
      <c r="G79119"/>
    </row>
    <row r="79120" spans="7:7" x14ac:dyDescent="0.2">
      <c r="G79120"/>
    </row>
    <row r="79121" spans="7:7" x14ac:dyDescent="0.2">
      <c r="G79121"/>
    </row>
    <row r="79122" spans="7:7" x14ac:dyDescent="0.2">
      <c r="G79122"/>
    </row>
    <row r="79123" spans="7:7" x14ac:dyDescent="0.2">
      <c r="G79123"/>
    </row>
    <row r="79124" spans="7:7" x14ac:dyDescent="0.2">
      <c r="G79124"/>
    </row>
    <row r="79125" spans="7:7" x14ac:dyDescent="0.2">
      <c r="G79125"/>
    </row>
    <row r="79126" spans="7:7" x14ac:dyDescent="0.2">
      <c r="G79126"/>
    </row>
    <row r="79127" spans="7:7" x14ac:dyDescent="0.2">
      <c r="G79127"/>
    </row>
    <row r="79128" spans="7:7" x14ac:dyDescent="0.2">
      <c r="G79128"/>
    </row>
    <row r="79129" spans="7:7" x14ac:dyDescent="0.2">
      <c r="G79129"/>
    </row>
    <row r="79130" spans="7:7" x14ac:dyDescent="0.2">
      <c r="G79130"/>
    </row>
    <row r="79131" spans="7:7" x14ac:dyDescent="0.2">
      <c r="G79131"/>
    </row>
    <row r="79132" spans="7:7" x14ac:dyDescent="0.2">
      <c r="G79132"/>
    </row>
    <row r="79133" spans="7:7" x14ac:dyDescent="0.2">
      <c r="G79133"/>
    </row>
    <row r="79134" spans="7:7" x14ac:dyDescent="0.2">
      <c r="G79134"/>
    </row>
    <row r="79135" spans="7:7" x14ac:dyDescent="0.2">
      <c r="G79135"/>
    </row>
    <row r="79136" spans="7:7" x14ac:dyDescent="0.2">
      <c r="G79136"/>
    </row>
    <row r="79137" spans="7:7" x14ac:dyDescent="0.2">
      <c r="G79137"/>
    </row>
    <row r="79138" spans="7:7" x14ac:dyDescent="0.2">
      <c r="G79138"/>
    </row>
    <row r="79139" spans="7:7" x14ac:dyDescent="0.2">
      <c r="G79139"/>
    </row>
    <row r="79140" spans="7:7" x14ac:dyDescent="0.2">
      <c r="G79140"/>
    </row>
    <row r="79141" spans="7:7" x14ac:dyDescent="0.2">
      <c r="G79141"/>
    </row>
    <row r="79142" spans="7:7" x14ac:dyDescent="0.2">
      <c r="G79142"/>
    </row>
    <row r="79143" spans="7:7" x14ac:dyDescent="0.2">
      <c r="G79143"/>
    </row>
    <row r="79144" spans="7:7" x14ac:dyDescent="0.2">
      <c r="G79144"/>
    </row>
    <row r="79145" spans="7:7" x14ac:dyDescent="0.2">
      <c r="G79145"/>
    </row>
    <row r="79146" spans="7:7" x14ac:dyDescent="0.2">
      <c r="G79146"/>
    </row>
    <row r="79147" spans="7:7" x14ac:dyDescent="0.2">
      <c r="G79147"/>
    </row>
    <row r="79148" spans="7:7" x14ac:dyDescent="0.2">
      <c r="G79148"/>
    </row>
    <row r="79149" spans="7:7" x14ac:dyDescent="0.2">
      <c r="G79149"/>
    </row>
    <row r="79150" spans="7:7" x14ac:dyDescent="0.2">
      <c r="G79150"/>
    </row>
    <row r="79151" spans="7:7" x14ac:dyDescent="0.2">
      <c r="G79151"/>
    </row>
    <row r="79152" spans="7:7" x14ac:dyDescent="0.2">
      <c r="G79152"/>
    </row>
    <row r="79153" spans="7:7" x14ac:dyDescent="0.2">
      <c r="G79153"/>
    </row>
    <row r="79154" spans="7:7" x14ac:dyDescent="0.2">
      <c r="G79154"/>
    </row>
    <row r="79155" spans="7:7" x14ac:dyDescent="0.2">
      <c r="G79155"/>
    </row>
    <row r="79156" spans="7:7" x14ac:dyDescent="0.2">
      <c r="G79156"/>
    </row>
    <row r="79157" spans="7:7" x14ac:dyDescent="0.2">
      <c r="G79157"/>
    </row>
    <row r="79158" spans="7:7" x14ac:dyDescent="0.2">
      <c r="G79158"/>
    </row>
    <row r="79159" spans="7:7" x14ac:dyDescent="0.2">
      <c r="G79159"/>
    </row>
    <row r="79160" spans="7:7" x14ac:dyDescent="0.2">
      <c r="G79160"/>
    </row>
    <row r="79161" spans="7:7" x14ac:dyDescent="0.2">
      <c r="G79161"/>
    </row>
    <row r="79162" spans="7:7" x14ac:dyDescent="0.2">
      <c r="G79162"/>
    </row>
    <row r="79163" spans="7:7" x14ac:dyDescent="0.2">
      <c r="G79163"/>
    </row>
    <row r="79164" spans="7:7" x14ac:dyDescent="0.2">
      <c r="G79164"/>
    </row>
    <row r="79165" spans="7:7" x14ac:dyDescent="0.2">
      <c r="G79165"/>
    </row>
    <row r="79166" spans="7:7" x14ac:dyDescent="0.2">
      <c r="G79166"/>
    </row>
    <row r="79167" spans="7:7" x14ac:dyDescent="0.2">
      <c r="G79167"/>
    </row>
    <row r="79168" spans="7:7" x14ac:dyDescent="0.2">
      <c r="G79168"/>
    </row>
    <row r="79169" spans="7:7" x14ac:dyDescent="0.2">
      <c r="G79169"/>
    </row>
    <row r="79170" spans="7:7" x14ac:dyDescent="0.2">
      <c r="G79170"/>
    </row>
    <row r="79171" spans="7:7" x14ac:dyDescent="0.2">
      <c r="G79171"/>
    </row>
    <row r="79172" spans="7:7" x14ac:dyDescent="0.2">
      <c r="G79172"/>
    </row>
    <row r="79173" spans="7:7" x14ac:dyDescent="0.2">
      <c r="G79173"/>
    </row>
    <row r="79174" spans="7:7" x14ac:dyDescent="0.2">
      <c r="G79174"/>
    </row>
    <row r="79175" spans="7:7" x14ac:dyDescent="0.2">
      <c r="G79175"/>
    </row>
    <row r="79176" spans="7:7" x14ac:dyDescent="0.2">
      <c r="G79176"/>
    </row>
    <row r="79177" spans="7:7" x14ac:dyDescent="0.2">
      <c r="G79177"/>
    </row>
    <row r="79178" spans="7:7" x14ac:dyDescent="0.2">
      <c r="G79178"/>
    </row>
    <row r="79179" spans="7:7" x14ac:dyDescent="0.2">
      <c r="G79179"/>
    </row>
    <row r="79180" spans="7:7" x14ac:dyDescent="0.2">
      <c r="G79180"/>
    </row>
    <row r="79181" spans="7:7" x14ac:dyDescent="0.2">
      <c r="G79181"/>
    </row>
    <row r="79182" spans="7:7" x14ac:dyDescent="0.2">
      <c r="G79182"/>
    </row>
    <row r="79183" spans="7:7" x14ac:dyDescent="0.2">
      <c r="G79183"/>
    </row>
    <row r="79184" spans="7:7" x14ac:dyDescent="0.2">
      <c r="G79184"/>
    </row>
    <row r="79185" spans="7:7" x14ac:dyDescent="0.2">
      <c r="G79185"/>
    </row>
    <row r="79186" spans="7:7" x14ac:dyDescent="0.2">
      <c r="G79186"/>
    </row>
    <row r="79187" spans="7:7" x14ac:dyDescent="0.2">
      <c r="G79187"/>
    </row>
    <row r="79188" spans="7:7" x14ac:dyDescent="0.2">
      <c r="G79188"/>
    </row>
    <row r="79189" spans="7:7" x14ac:dyDescent="0.2">
      <c r="G79189"/>
    </row>
    <row r="79190" spans="7:7" x14ac:dyDescent="0.2">
      <c r="G79190"/>
    </row>
    <row r="79191" spans="7:7" x14ac:dyDescent="0.2">
      <c r="G79191"/>
    </row>
    <row r="79192" spans="7:7" x14ac:dyDescent="0.2">
      <c r="G79192"/>
    </row>
    <row r="79193" spans="7:7" x14ac:dyDescent="0.2">
      <c r="G79193"/>
    </row>
    <row r="79194" spans="7:7" x14ac:dyDescent="0.2">
      <c r="G79194"/>
    </row>
    <row r="79195" spans="7:7" x14ac:dyDescent="0.2">
      <c r="G79195"/>
    </row>
    <row r="79196" spans="7:7" x14ac:dyDescent="0.2">
      <c r="G79196"/>
    </row>
    <row r="79197" spans="7:7" x14ac:dyDescent="0.2">
      <c r="G79197"/>
    </row>
    <row r="79198" spans="7:7" x14ac:dyDescent="0.2">
      <c r="G79198"/>
    </row>
    <row r="79199" spans="7:7" x14ac:dyDescent="0.2">
      <c r="G79199"/>
    </row>
    <row r="79200" spans="7:7" x14ac:dyDescent="0.2">
      <c r="G79200"/>
    </row>
    <row r="79201" spans="7:7" x14ac:dyDescent="0.2">
      <c r="G79201"/>
    </row>
    <row r="79202" spans="7:7" x14ac:dyDescent="0.2">
      <c r="G79202"/>
    </row>
    <row r="79203" spans="7:7" x14ac:dyDescent="0.2">
      <c r="G79203"/>
    </row>
    <row r="79204" spans="7:7" x14ac:dyDescent="0.2">
      <c r="G79204"/>
    </row>
    <row r="79205" spans="7:7" x14ac:dyDescent="0.2">
      <c r="G79205"/>
    </row>
    <row r="79206" spans="7:7" x14ac:dyDescent="0.2">
      <c r="G79206"/>
    </row>
    <row r="79207" spans="7:7" x14ac:dyDescent="0.2">
      <c r="G79207"/>
    </row>
    <row r="79208" spans="7:7" x14ac:dyDescent="0.2">
      <c r="G79208"/>
    </row>
    <row r="79209" spans="7:7" x14ac:dyDescent="0.2">
      <c r="G79209"/>
    </row>
    <row r="79210" spans="7:7" x14ac:dyDescent="0.2">
      <c r="G79210"/>
    </row>
    <row r="79211" spans="7:7" x14ac:dyDescent="0.2">
      <c r="G79211"/>
    </row>
    <row r="79212" spans="7:7" x14ac:dyDescent="0.2">
      <c r="G79212"/>
    </row>
    <row r="79213" spans="7:7" x14ac:dyDescent="0.2">
      <c r="G79213"/>
    </row>
    <row r="79214" spans="7:7" x14ac:dyDescent="0.2">
      <c r="G79214"/>
    </row>
    <row r="79215" spans="7:7" x14ac:dyDescent="0.2">
      <c r="G79215"/>
    </row>
    <row r="79216" spans="7:7" x14ac:dyDescent="0.2">
      <c r="G79216"/>
    </row>
    <row r="79217" spans="7:7" x14ac:dyDescent="0.2">
      <c r="G79217"/>
    </row>
    <row r="79218" spans="7:7" x14ac:dyDescent="0.2">
      <c r="G79218"/>
    </row>
    <row r="79219" spans="7:7" x14ac:dyDescent="0.2">
      <c r="G79219"/>
    </row>
    <row r="79220" spans="7:7" x14ac:dyDescent="0.2">
      <c r="G79220"/>
    </row>
    <row r="79221" spans="7:7" x14ac:dyDescent="0.2">
      <c r="G79221"/>
    </row>
    <row r="79222" spans="7:7" x14ac:dyDescent="0.2">
      <c r="G79222"/>
    </row>
    <row r="79223" spans="7:7" x14ac:dyDescent="0.2">
      <c r="G79223"/>
    </row>
    <row r="79224" spans="7:7" x14ac:dyDescent="0.2">
      <c r="G79224"/>
    </row>
    <row r="79225" spans="7:7" x14ac:dyDescent="0.2">
      <c r="G79225"/>
    </row>
    <row r="79226" spans="7:7" x14ac:dyDescent="0.2">
      <c r="G79226"/>
    </row>
    <row r="79227" spans="7:7" x14ac:dyDescent="0.2">
      <c r="G79227"/>
    </row>
    <row r="79228" spans="7:7" x14ac:dyDescent="0.2">
      <c r="G79228"/>
    </row>
    <row r="79229" spans="7:7" x14ac:dyDescent="0.2">
      <c r="G79229"/>
    </row>
    <row r="79230" spans="7:7" x14ac:dyDescent="0.2">
      <c r="G79230"/>
    </row>
    <row r="79231" spans="7:7" x14ac:dyDescent="0.2">
      <c r="G79231"/>
    </row>
    <row r="79232" spans="7:7" x14ac:dyDescent="0.2">
      <c r="G79232"/>
    </row>
    <row r="79233" spans="7:7" x14ac:dyDescent="0.2">
      <c r="G79233"/>
    </row>
    <row r="79234" spans="7:7" x14ac:dyDescent="0.2">
      <c r="G79234"/>
    </row>
    <row r="79235" spans="7:7" x14ac:dyDescent="0.2">
      <c r="G79235"/>
    </row>
    <row r="79236" spans="7:7" x14ac:dyDescent="0.2">
      <c r="G79236"/>
    </row>
    <row r="79237" spans="7:7" x14ac:dyDescent="0.2">
      <c r="G79237"/>
    </row>
    <row r="79238" spans="7:7" x14ac:dyDescent="0.2">
      <c r="G79238"/>
    </row>
    <row r="79239" spans="7:7" x14ac:dyDescent="0.2">
      <c r="G79239"/>
    </row>
    <row r="79240" spans="7:7" x14ac:dyDescent="0.2">
      <c r="G79240"/>
    </row>
    <row r="79241" spans="7:7" x14ac:dyDescent="0.2">
      <c r="G79241"/>
    </row>
    <row r="79242" spans="7:7" x14ac:dyDescent="0.2">
      <c r="G79242"/>
    </row>
    <row r="79243" spans="7:7" x14ac:dyDescent="0.2">
      <c r="G79243"/>
    </row>
    <row r="79244" spans="7:7" x14ac:dyDescent="0.2">
      <c r="G79244"/>
    </row>
    <row r="79245" spans="7:7" x14ac:dyDescent="0.2">
      <c r="G79245"/>
    </row>
    <row r="79246" spans="7:7" x14ac:dyDescent="0.2">
      <c r="G79246"/>
    </row>
    <row r="79247" spans="7:7" x14ac:dyDescent="0.2">
      <c r="G79247"/>
    </row>
    <row r="79248" spans="7:7" x14ac:dyDescent="0.2">
      <c r="G79248"/>
    </row>
    <row r="79249" spans="7:7" x14ac:dyDescent="0.2">
      <c r="G79249"/>
    </row>
    <row r="79250" spans="7:7" x14ac:dyDescent="0.2">
      <c r="G79250"/>
    </row>
    <row r="79251" spans="7:7" x14ac:dyDescent="0.2">
      <c r="G79251"/>
    </row>
    <row r="79252" spans="7:7" x14ac:dyDescent="0.2">
      <c r="G79252"/>
    </row>
    <row r="79253" spans="7:7" x14ac:dyDescent="0.2">
      <c r="G79253"/>
    </row>
    <row r="79254" spans="7:7" x14ac:dyDescent="0.2">
      <c r="G79254"/>
    </row>
    <row r="79255" spans="7:7" x14ac:dyDescent="0.2">
      <c r="G79255"/>
    </row>
    <row r="79256" spans="7:7" x14ac:dyDescent="0.2">
      <c r="G79256"/>
    </row>
    <row r="79257" spans="7:7" x14ac:dyDescent="0.2">
      <c r="G79257"/>
    </row>
    <row r="79258" spans="7:7" x14ac:dyDescent="0.2">
      <c r="G79258"/>
    </row>
    <row r="79259" spans="7:7" x14ac:dyDescent="0.2">
      <c r="G79259"/>
    </row>
    <row r="79260" spans="7:7" x14ac:dyDescent="0.2">
      <c r="G79260"/>
    </row>
    <row r="79261" spans="7:7" x14ac:dyDescent="0.2">
      <c r="G79261"/>
    </row>
    <row r="79262" spans="7:7" x14ac:dyDescent="0.2">
      <c r="G79262"/>
    </row>
    <row r="79263" spans="7:7" x14ac:dyDescent="0.2">
      <c r="G79263"/>
    </row>
    <row r="79264" spans="7:7" x14ac:dyDescent="0.2">
      <c r="G79264"/>
    </row>
    <row r="79265" spans="7:7" x14ac:dyDescent="0.2">
      <c r="G79265"/>
    </row>
    <row r="79266" spans="7:7" x14ac:dyDescent="0.2">
      <c r="G79266"/>
    </row>
    <row r="79267" spans="7:7" x14ac:dyDescent="0.2">
      <c r="G79267"/>
    </row>
    <row r="79268" spans="7:7" x14ac:dyDescent="0.2">
      <c r="G79268"/>
    </row>
    <row r="79269" spans="7:7" x14ac:dyDescent="0.2">
      <c r="G79269"/>
    </row>
    <row r="79270" spans="7:7" x14ac:dyDescent="0.2">
      <c r="G79270"/>
    </row>
    <row r="79271" spans="7:7" x14ac:dyDescent="0.2">
      <c r="G79271"/>
    </row>
    <row r="79272" spans="7:7" x14ac:dyDescent="0.2">
      <c r="G79272"/>
    </row>
    <row r="79273" spans="7:7" x14ac:dyDescent="0.2">
      <c r="G79273"/>
    </row>
    <row r="79274" spans="7:7" x14ac:dyDescent="0.2">
      <c r="G79274"/>
    </row>
    <row r="79275" spans="7:7" x14ac:dyDescent="0.2">
      <c r="G79275"/>
    </row>
    <row r="79276" spans="7:7" x14ac:dyDescent="0.2">
      <c r="G79276"/>
    </row>
    <row r="79277" spans="7:7" x14ac:dyDescent="0.2">
      <c r="G79277"/>
    </row>
    <row r="79278" spans="7:7" x14ac:dyDescent="0.2">
      <c r="G79278"/>
    </row>
    <row r="79279" spans="7:7" x14ac:dyDescent="0.2">
      <c r="G79279"/>
    </row>
    <row r="79280" spans="7:7" x14ac:dyDescent="0.2">
      <c r="G79280"/>
    </row>
    <row r="79281" spans="7:7" x14ac:dyDescent="0.2">
      <c r="G79281"/>
    </row>
    <row r="79282" spans="7:7" x14ac:dyDescent="0.2">
      <c r="G79282"/>
    </row>
    <row r="79283" spans="7:7" x14ac:dyDescent="0.2">
      <c r="G79283"/>
    </row>
    <row r="79284" spans="7:7" x14ac:dyDescent="0.2">
      <c r="G79284"/>
    </row>
    <row r="79285" spans="7:7" x14ac:dyDescent="0.2">
      <c r="G79285"/>
    </row>
    <row r="79286" spans="7:7" x14ac:dyDescent="0.2">
      <c r="G79286"/>
    </row>
    <row r="79287" spans="7:7" x14ac:dyDescent="0.2">
      <c r="G79287"/>
    </row>
    <row r="79288" spans="7:7" x14ac:dyDescent="0.2">
      <c r="G79288"/>
    </row>
    <row r="79289" spans="7:7" x14ac:dyDescent="0.2">
      <c r="G79289"/>
    </row>
    <row r="79290" spans="7:7" x14ac:dyDescent="0.2">
      <c r="G79290"/>
    </row>
    <row r="79291" spans="7:7" x14ac:dyDescent="0.2">
      <c r="G79291"/>
    </row>
    <row r="79292" spans="7:7" x14ac:dyDescent="0.2">
      <c r="G79292"/>
    </row>
    <row r="79293" spans="7:7" x14ac:dyDescent="0.2">
      <c r="G79293"/>
    </row>
    <row r="79294" spans="7:7" x14ac:dyDescent="0.2">
      <c r="G79294"/>
    </row>
    <row r="79295" spans="7:7" x14ac:dyDescent="0.2">
      <c r="G79295"/>
    </row>
    <row r="79296" spans="7:7" x14ac:dyDescent="0.2">
      <c r="G79296"/>
    </row>
    <row r="79297" spans="7:7" x14ac:dyDescent="0.2">
      <c r="G79297"/>
    </row>
    <row r="79298" spans="7:7" x14ac:dyDescent="0.2">
      <c r="G79298"/>
    </row>
    <row r="79299" spans="7:7" x14ac:dyDescent="0.2">
      <c r="G79299"/>
    </row>
    <row r="79300" spans="7:7" x14ac:dyDescent="0.2">
      <c r="G79300"/>
    </row>
    <row r="79301" spans="7:7" x14ac:dyDescent="0.2">
      <c r="G79301"/>
    </row>
    <row r="79302" spans="7:7" x14ac:dyDescent="0.2">
      <c r="G79302"/>
    </row>
    <row r="79303" spans="7:7" x14ac:dyDescent="0.2">
      <c r="G79303"/>
    </row>
    <row r="79304" spans="7:7" x14ac:dyDescent="0.2">
      <c r="G79304"/>
    </row>
    <row r="79305" spans="7:7" x14ac:dyDescent="0.2">
      <c r="G79305"/>
    </row>
    <row r="79306" spans="7:7" x14ac:dyDescent="0.2">
      <c r="G79306"/>
    </row>
    <row r="79307" spans="7:7" x14ac:dyDescent="0.2">
      <c r="G79307"/>
    </row>
    <row r="79308" spans="7:7" x14ac:dyDescent="0.2">
      <c r="G79308"/>
    </row>
    <row r="79309" spans="7:7" x14ac:dyDescent="0.2">
      <c r="G79309"/>
    </row>
    <row r="79310" spans="7:7" x14ac:dyDescent="0.2">
      <c r="G79310"/>
    </row>
    <row r="79311" spans="7:7" x14ac:dyDescent="0.2">
      <c r="G79311"/>
    </row>
    <row r="79312" spans="7:7" x14ac:dyDescent="0.2">
      <c r="G79312"/>
    </row>
    <row r="79313" spans="7:7" x14ac:dyDescent="0.2">
      <c r="G79313"/>
    </row>
    <row r="79314" spans="7:7" x14ac:dyDescent="0.2">
      <c r="G79314"/>
    </row>
    <row r="79315" spans="7:7" x14ac:dyDescent="0.2">
      <c r="G79315"/>
    </row>
    <row r="79316" spans="7:7" x14ac:dyDescent="0.2">
      <c r="G79316"/>
    </row>
    <row r="79317" spans="7:7" x14ac:dyDescent="0.2">
      <c r="G79317"/>
    </row>
    <row r="79318" spans="7:7" x14ac:dyDescent="0.2">
      <c r="G79318"/>
    </row>
    <row r="79319" spans="7:7" x14ac:dyDescent="0.2">
      <c r="G79319"/>
    </row>
    <row r="79320" spans="7:7" x14ac:dyDescent="0.2">
      <c r="G79320"/>
    </row>
    <row r="79321" spans="7:7" x14ac:dyDescent="0.2">
      <c r="G79321"/>
    </row>
    <row r="79322" spans="7:7" x14ac:dyDescent="0.2">
      <c r="G79322"/>
    </row>
    <row r="79323" spans="7:7" x14ac:dyDescent="0.2">
      <c r="G79323"/>
    </row>
    <row r="79324" spans="7:7" x14ac:dyDescent="0.2">
      <c r="G79324"/>
    </row>
    <row r="79325" spans="7:7" x14ac:dyDescent="0.2">
      <c r="G79325"/>
    </row>
    <row r="79326" spans="7:7" x14ac:dyDescent="0.2">
      <c r="G79326"/>
    </row>
    <row r="79327" spans="7:7" x14ac:dyDescent="0.2">
      <c r="G79327"/>
    </row>
    <row r="79328" spans="7:7" x14ac:dyDescent="0.2">
      <c r="G79328"/>
    </row>
    <row r="79329" spans="7:7" x14ac:dyDescent="0.2">
      <c r="G79329"/>
    </row>
    <row r="79330" spans="7:7" x14ac:dyDescent="0.2">
      <c r="G79330"/>
    </row>
    <row r="79331" spans="7:7" x14ac:dyDescent="0.2">
      <c r="G79331"/>
    </row>
    <row r="79332" spans="7:7" x14ac:dyDescent="0.2">
      <c r="G79332"/>
    </row>
    <row r="79333" spans="7:7" x14ac:dyDescent="0.2">
      <c r="G79333"/>
    </row>
    <row r="79334" spans="7:7" x14ac:dyDescent="0.2">
      <c r="G79334"/>
    </row>
    <row r="79335" spans="7:7" x14ac:dyDescent="0.2">
      <c r="G79335"/>
    </row>
    <row r="79336" spans="7:7" x14ac:dyDescent="0.2">
      <c r="G79336"/>
    </row>
    <row r="79337" spans="7:7" x14ac:dyDescent="0.2">
      <c r="G79337"/>
    </row>
    <row r="79338" spans="7:7" x14ac:dyDescent="0.2">
      <c r="G79338"/>
    </row>
    <row r="79339" spans="7:7" x14ac:dyDescent="0.2">
      <c r="G79339"/>
    </row>
    <row r="79340" spans="7:7" x14ac:dyDescent="0.2">
      <c r="G79340"/>
    </row>
    <row r="79341" spans="7:7" x14ac:dyDescent="0.2">
      <c r="G79341"/>
    </row>
    <row r="79342" spans="7:7" x14ac:dyDescent="0.2">
      <c r="G79342"/>
    </row>
    <row r="79343" spans="7:7" x14ac:dyDescent="0.2">
      <c r="G79343"/>
    </row>
    <row r="79344" spans="7:7" x14ac:dyDescent="0.2">
      <c r="G79344"/>
    </row>
    <row r="79345" spans="7:7" x14ac:dyDescent="0.2">
      <c r="G79345"/>
    </row>
    <row r="79346" spans="7:7" x14ac:dyDescent="0.2">
      <c r="G79346"/>
    </row>
    <row r="79347" spans="7:7" x14ac:dyDescent="0.2">
      <c r="G79347"/>
    </row>
    <row r="79348" spans="7:7" x14ac:dyDescent="0.2">
      <c r="G79348"/>
    </row>
    <row r="79349" spans="7:7" x14ac:dyDescent="0.2">
      <c r="G79349"/>
    </row>
    <row r="79350" spans="7:7" x14ac:dyDescent="0.2">
      <c r="G79350"/>
    </row>
    <row r="79351" spans="7:7" x14ac:dyDescent="0.2">
      <c r="G79351"/>
    </row>
    <row r="79352" spans="7:7" x14ac:dyDescent="0.2">
      <c r="G79352"/>
    </row>
    <row r="79353" spans="7:7" x14ac:dyDescent="0.2">
      <c r="G79353"/>
    </row>
    <row r="79354" spans="7:7" x14ac:dyDescent="0.2">
      <c r="G79354"/>
    </row>
    <row r="79355" spans="7:7" x14ac:dyDescent="0.2">
      <c r="G79355"/>
    </row>
    <row r="79356" spans="7:7" x14ac:dyDescent="0.2">
      <c r="G79356"/>
    </row>
    <row r="79357" spans="7:7" x14ac:dyDescent="0.2">
      <c r="G79357"/>
    </row>
    <row r="79358" spans="7:7" x14ac:dyDescent="0.2">
      <c r="G79358"/>
    </row>
    <row r="79359" spans="7:7" x14ac:dyDescent="0.2">
      <c r="G79359"/>
    </row>
    <row r="79360" spans="7:7" x14ac:dyDescent="0.2">
      <c r="G79360"/>
    </row>
    <row r="79361" spans="7:7" x14ac:dyDescent="0.2">
      <c r="G79361"/>
    </row>
    <row r="79362" spans="7:7" x14ac:dyDescent="0.2">
      <c r="G79362"/>
    </row>
    <row r="79363" spans="7:7" x14ac:dyDescent="0.2">
      <c r="G79363"/>
    </row>
    <row r="79364" spans="7:7" x14ac:dyDescent="0.2">
      <c r="G79364"/>
    </row>
    <row r="79365" spans="7:7" x14ac:dyDescent="0.2">
      <c r="G79365"/>
    </row>
    <row r="79366" spans="7:7" x14ac:dyDescent="0.2">
      <c r="G79366"/>
    </row>
    <row r="79367" spans="7:7" x14ac:dyDescent="0.2">
      <c r="G79367"/>
    </row>
    <row r="79368" spans="7:7" x14ac:dyDescent="0.2">
      <c r="G79368"/>
    </row>
    <row r="79369" spans="7:7" x14ac:dyDescent="0.2">
      <c r="G79369"/>
    </row>
    <row r="79370" spans="7:7" x14ac:dyDescent="0.2">
      <c r="G79370"/>
    </row>
    <row r="79371" spans="7:7" x14ac:dyDescent="0.2">
      <c r="G79371"/>
    </row>
    <row r="79372" spans="7:7" x14ac:dyDescent="0.2">
      <c r="G79372"/>
    </row>
    <row r="79373" spans="7:7" x14ac:dyDescent="0.2">
      <c r="G79373"/>
    </row>
    <row r="79374" spans="7:7" x14ac:dyDescent="0.2">
      <c r="G79374"/>
    </row>
    <row r="79375" spans="7:7" x14ac:dyDescent="0.2">
      <c r="G79375"/>
    </row>
    <row r="79376" spans="7:7" x14ac:dyDescent="0.2">
      <c r="G79376"/>
    </row>
    <row r="79377" spans="7:7" x14ac:dyDescent="0.2">
      <c r="G79377"/>
    </row>
    <row r="79378" spans="7:7" x14ac:dyDescent="0.2">
      <c r="G79378"/>
    </row>
    <row r="79379" spans="7:7" x14ac:dyDescent="0.2">
      <c r="G79379"/>
    </row>
    <row r="79380" spans="7:7" x14ac:dyDescent="0.2">
      <c r="G79380"/>
    </row>
    <row r="79381" spans="7:7" x14ac:dyDescent="0.2">
      <c r="G79381"/>
    </row>
    <row r="79382" spans="7:7" x14ac:dyDescent="0.2">
      <c r="G79382"/>
    </row>
    <row r="79383" spans="7:7" x14ac:dyDescent="0.2">
      <c r="G79383"/>
    </row>
    <row r="79384" spans="7:7" x14ac:dyDescent="0.2">
      <c r="G79384"/>
    </row>
    <row r="79385" spans="7:7" x14ac:dyDescent="0.2">
      <c r="G79385"/>
    </row>
    <row r="79386" spans="7:7" x14ac:dyDescent="0.2">
      <c r="G79386"/>
    </row>
    <row r="79387" spans="7:7" x14ac:dyDescent="0.2">
      <c r="G79387"/>
    </row>
    <row r="79388" spans="7:7" x14ac:dyDescent="0.2">
      <c r="G79388"/>
    </row>
    <row r="79389" spans="7:7" x14ac:dyDescent="0.2">
      <c r="G79389"/>
    </row>
    <row r="79390" spans="7:7" x14ac:dyDescent="0.2">
      <c r="G79390"/>
    </row>
    <row r="79391" spans="7:7" x14ac:dyDescent="0.2">
      <c r="G79391"/>
    </row>
    <row r="79392" spans="7:7" x14ac:dyDescent="0.2">
      <c r="G79392"/>
    </row>
    <row r="79393" spans="7:7" x14ac:dyDescent="0.2">
      <c r="G79393"/>
    </row>
    <row r="79394" spans="7:7" x14ac:dyDescent="0.2">
      <c r="G79394"/>
    </row>
    <row r="79395" spans="7:7" x14ac:dyDescent="0.2">
      <c r="G79395"/>
    </row>
    <row r="79396" spans="7:7" x14ac:dyDescent="0.2">
      <c r="G79396"/>
    </row>
    <row r="79397" spans="7:7" x14ac:dyDescent="0.2">
      <c r="G79397"/>
    </row>
    <row r="79398" spans="7:7" x14ac:dyDescent="0.2">
      <c r="G79398"/>
    </row>
    <row r="79399" spans="7:7" x14ac:dyDescent="0.2">
      <c r="G79399"/>
    </row>
    <row r="79400" spans="7:7" x14ac:dyDescent="0.2">
      <c r="G79400"/>
    </row>
    <row r="79401" spans="7:7" x14ac:dyDescent="0.2">
      <c r="G79401"/>
    </row>
    <row r="79402" spans="7:7" x14ac:dyDescent="0.2">
      <c r="G79402"/>
    </row>
    <row r="79403" spans="7:7" x14ac:dyDescent="0.2">
      <c r="G79403"/>
    </row>
    <row r="79404" spans="7:7" x14ac:dyDescent="0.2">
      <c r="G79404"/>
    </row>
    <row r="79405" spans="7:7" x14ac:dyDescent="0.2">
      <c r="G79405"/>
    </row>
    <row r="79406" spans="7:7" x14ac:dyDescent="0.2">
      <c r="G79406"/>
    </row>
    <row r="79407" spans="7:7" x14ac:dyDescent="0.2">
      <c r="G79407"/>
    </row>
    <row r="79408" spans="7:7" x14ac:dyDescent="0.2">
      <c r="G79408"/>
    </row>
    <row r="79409" spans="7:7" x14ac:dyDescent="0.2">
      <c r="G79409"/>
    </row>
    <row r="79410" spans="7:7" x14ac:dyDescent="0.2">
      <c r="G79410"/>
    </row>
    <row r="79411" spans="7:7" x14ac:dyDescent="0.2">
      <c r="G79411"/>
    </row>
    <row r="79412" spans="7:7" x14ac:dyDescent="0.2">
      <c r="G79412"/>
    </row>
    <row r="79413" spans="7:7" x14ac:dyDescent="0.2">
      <c r="G79413"/>
    </row>
    <row r="79414" spans="7:7" x14ac:dyDescent="0.2">
      <c r="G79414"/>
    </row>
    <row r="79415" spans="7:7" x14ac:dyDescent="0.2">
      <c r="G79415"/>
    </row>
    <row r="79416" spans="7:7" x14ac:dyDescent="0.2">
      <c r="G79416"/>
    </row>
    <row r="79417" spans="7:7" x14ac:dyDescent="0.2">
      <c r="G79417"/>
    </row>
    <row r="79418" spans="7:7" x14ac:dyDescent="0.2">
      <c r="G79418"/>
    </row>
    <row r="79419" spans="7:7" x14ac:dyDescent="0.2">
      <c r="G79419"/>
    </row>
    <row r="79420" spans="7:7" x14ac:dyDescent="0.2">
      <c r="G79420"/>
    </row>
    <row r="79421" spans="7:7" x14ac:dyDescent="0.2">
      <c r="G79421"/>
    </row>
    <row r="79422" spans="7:7" x14ac:dyDescent="0.2">
      <c r="G79422"/>
    </row>
    <row r="79423" spans="7:7" x14ac:dyDescent="0.2">
      <c r="G79423"/>
    </row>
    <row r="79424" spans="7:7" x14ac:dyDescent="0.2">
      <c r="G79424"/>
    </row>
    <row r="79425" spans="7:7" x14ac:dyDescent="0.2">
      <c r="G79425"/>
    </row>
    <row r="79426" spans="7:7" x14ac:dyDescent="0.2">
      <c r="G79426"/>
    </row>
    <row r="79427" spans="7:7" x14ac:dyDescent="0.2">
      <c r="G79427"/>
    </row>
    <row r="79428" spans="7:7" x14ac:dyDescent="0.2">
      <c r="G79428"/>
    </row>
    <row r="79429" spans="7:7" x14ac:dyDescent="0.2">
      <c r="G79429"/>
    </row>
    <row r="79430" spans="7:7" x14ac:dyDescent="0.2">
      <c r="G79430"/>
    </row>
    <row r="79431" spans="7:7" x14ac:dyDescent="0.2">
      <c r="G79431"/>
    </row>
    <row r="79432" spans="7:7" x14ac:dyDescent="0.2">
      <c r="G79432"/>
    </row>
    <row r="79433" spans="7:7" x14ac:dyDescent="0.2">
      <c r="G79433"/>
    </row>
    <row r="79434" spans="7:7" x14ac:dyDescent="0.2">
      <c r="G79434"/>
    </row>
    <row r="79435" spans="7:7" x14ac:dyDescent="0.2">
      <c r="G79435"/>
    </row>
    <row r="79436" spans="7:7" x14ac:dyDescent="0.2">
      <c r="G79436"/>
    </row>
    <row r="79437" spans="7:7" x14ac:dyDescent="0.2">
      <c r="G79437"/>
    </row>
    <row r="79438" spans="7:7" x14ac:dyDescent="0.2">
      <c r="G79438"/>
    </row>
    <row r="79439" spans="7:7" x14ac:dyDescent="0.2">
      <c r="G79439"/>
    </row>
    <row r="79440" spans="7:7" x14ac:dyDescent="0.2">
      <c r="G79440"/>
    </row>
    <row r="79441" spans="7:7" x14ac:dyDescent="0.2">
      <c r="G79441"/>
    </row>
    <row r="79442" spans="7:7" x14ac:dyDescent="0.2">
      <c r="G79442"/>
    </row>
    <row r="79443" spans="7:7" x14ac:dyDescent="0.2">
      <c r="G79443"/>
    </row>
    <row r="79444" spans="7:7" x14ac:dyDescent="0.2">
      <c r="G79444"/>
    </row>
    <row r="79445" spans="7:7" x14ac:dyDescent="0.2">
      <c r="G79445"/>
    </row>
    <row r="79446" spans="7:7" x14ac:dyDescent="0.2">
      <c r="G79446"/>
    </row>
    <row r="79447" spans="7:7" x14ac:dyDescent="0.2">
      <c r="G79447"/>
    </row>
    <row r="79448" spans="7:7" x14ac:dyDescent="0.2">
      <c r="G79448"/>
    </row>
    <row r="79449" spans="7:7" x14ac:dyDescent="0.2">
      <c r="G79449"/>
    </row>
    <row r="79450" spans="7:7" x14ac:dyDescent="0.2">
      <c r="G79450"/>
    </row>
    <row r="79451" spans="7:7" x14ac:dyDescent="0.2">
      <c r="G79451"/>
    </row>
    <row r="79452" spans="7:7" x14ac:dyDescent="0.2">
      <c r="G79452"/>
    </row>
    <row r="79453" spans="7:7" x14ac:dyDescent="0.2">
      <c r="G79453"/>
    </row>
    <row r="79454" spans="7:7" x14ac:dyDescent="0.2">
      <c r="G79454"/>
    </row>
    <row r="79455" spans="7:7" x14ac:dyDescent="0.2">
      <c r="G79455"/>
    </row>
    <row r="79456" spans="7:7" x14ac:dyDescent="0.2">
      <c r="G79456"/>
    </row>
    <row r="79457" spans="7:7" x14ac:dyDescent="0.2">
      <c r="G79457"/>
    </row>
    <row r="79458" spans="7:7" x14ac:dyDescent="0.2">
      <c r="G79458"/>
    </row>
    <row r="79459" spans="7:7" x14ac:dyDescent="0.2">
      <c r="G79459"/>
    </row>
    <row r="79460" spans="7:7" x14ac:dyDescent="0.2">
      <c r="G79460"/>
    </row>
    <row r="79461" spans="7:7" x14ac:dyDescent="0.2">
      <c r="G79461"/>
    </row>
    <row r="79462" spans="7:7" x14ac:dyDescent="0.2">
      <c r="G79462"/>
    </row>
    <row r="79463" spans="7:7" x14ac:dyDescent="0.2">
      <c r="G79463"/>
    </row>
    <row r="79464" spans="7:7" x14ac:dyDescent="0.2">
      <c r="G79464"/>
    </row>
    <row r="79465" spans="7:7" x14ac:dyDescent="0.2">
      <c r="G79465"/>
    </row>
    <row r="79466" spans="7:7" x14ac:dyDescent="0.2">
      <c r="G79466"/>
    </row>
    <row r="79467" spans="7:7" x14ac:dyDescent="0.2">
      <c r="G79467"/>
    </row>
    <row r="79468" spans="7:7" x14ac:dyDescent="0.2">
      <c r="G79468"/>
    </row>
    <row r="79469" spans="7:7" x14ac:dyDescent="0.2">
      <c r="G79469"/>
    </row>
    <row r="79470" spans="7:7" x14ac:dyDescent="0.2">
      <c r="G79470"/>
    </row>
    <row r="79471" spans="7:7" x14ac:dyDescent="0.2">
      <c r="G79471"/>
    </row>
    <row r="79472" spans="7:7" x14ac:dyDescent="0.2">
      <c r="G79472"/>
    </row>
    <row r="79473" spans="7:7" x14ac:dyDescent="0.2">
      <c r="G79473"/>
    </row>
    <row r="79474" spans="7:7" x14ac:dyDescent="0.2">
      <c r="G79474"/>
    </row>
    <row r="79475" spans="7:7" x14ac:dyDescent="0.2">
      <c r="G79475"/>
    </row>
    <row r="79476" spans="7:7" x14ac:dyDescent="0.2">
      <c r="G79476"/>
    </row>
    <row r="79477" spans="7:7" x14ac:dyDescent="0.2">
      <c r="G79477"/>
    </row>
    <row r="79478" spans="7:7" x14ac:dyDescent="0.2">
      <c r="G79478"/>
    </row>
    <row r="79479" spans="7:7" x14ac:dyDescent="0.2">
      <c r="G79479"/>
    </row>
    <row r="79480" spans="7:7" x14ac:dyDescent="0.2">
      <c r="G79480"/>
    </row>
    <row r="79481" spans="7:7" x14ac:dyDescent="0.2">
      <c r="G79481"/>
    </row>
    <row r="79482" spans="7:7" x14ac:dyDescent="0.2">
      <c r="G79482"/>
    </row>
    <row r="79483" spans="7:7" x14ac:dyDescent="0.2">
      <c r="G79483"/>
    </row>
    <row r="79484" spans="7:7" x14ac:dyDescent="0.2">
      <c r="G79484"/>
    </row>
    <row r="79485" spans="7:7" x14ac:dyDescent="0.2">
      <c r="G79485"/>
    </row>
    <row r="79486" spans="7:7" x14ac:dyDescent="0.2">
      <c r="G79486"/>
    </row>
    <row r="79487" spans="7:7" x14ac:dyDescent="0.2">
      <c r="G79487"/>
    </row>
    <row r="79488" spans="7:7" x14ac:dyDescent="0.2">
      <c r="G79488"/>
    </row>
    <row r="79489" spans="7:7" x14ac:dyDescent="0.2">
      <c r="G79489"/>
    </row>
    <row r="79490" spans="7:7" x14ac:dyDescent="0.2">
      <c r="G79490"/>
    </row>
    <row r="79491" spans="7:7" x14ac:dyDescent="0.2">
      <c r="G79491"/>
    </row>
    <row r="79492" spans="7:7" x14ac:dyDescent="0.2">
      <c r="G79492"/>
    </row>
    <row r="79493" spans="7:7" x14ac:dyDescent="0.2">
      <c r="G79493"/>
    </row>
    <row r="79494" spans="7:7" x14ac:dyDescent="0.2">
      <c r="G79494"/>
    </row>
    <row r="79495" spans="7:7" x14ac:dyDescent="0.2">
      <c r="G79495"/>
    </row>
    <row r="79496" spans="7:7" x14ac:dyDescent="0.2">
      <c r="G79496"/>
    </row>
    <row r="79497" spans="7:7" x14ac:dyDescent="0.2">
      <c r="G79497"/>
    </row>
    <row r="79498" spans="7:7" x14ac:dyDescent="0.2">
      <c r="G79498"/>
    </row>
    <row r="79499" spans="7:7" x14ac:dyDescent="0.2">
      <c r="G79499"/>
    </row>
    <row r="79500" spans="7:7" x14ac:dyDescent="0.2">
      <c r="G79500"/>
    </row>
    <row r="79501" spans="7:7" x14ac:dyDescent="0.2">
      <c r="G79501"/>
    </row>
    <row r="79502" spans="7:7" x14ac:dyDescent="0.2">
      <c r="G79502"/>
    </row>
    <row r="79503" spans="7:7" x14ac:dyDescent="0.2">
      <c r="G79503"/>
    </row>
    <row r="79504" spans="7:7" x14ac:dyDescent="0.2">
      <c r="G79504"/>
    </row>
    <row r="79505" spans="7:7" x14ac:dyDescent="0.2">
      <c r="G79505"/>
    </row>
    <row r="79506" spans="7:7" x14ac:dyDescent="0.2">
      <c r="G79506"/>
    </row>
    <row r="79507" spans="7:7" x14ac:dyDescent="0.2">
      <c r="G79507"/>
    </row>
    <row r="79508" spans="7:7" x14ac:dyDescent="0.2">
      <c r="G79508"/>
    </row>
    <row r="79509" spans="7:7" x14ac:dyDescent="0.2">
      <c r="G79509"/>
    </row>
    <row r="79510" spans="7:7" x14ac:dyDescent="0.2">
      <c r="G79510"/>
    </row>
    <row r="79511" spans="7:7" x14ac:dyDescent="0.2">
      <c r="G79511"/>
    </row>
    <row r="79512" spans="7:7" x14ac:dyDescent="0.2">
      <c r="G79512"/>
    </row>
    <row r="79513" spans="7:7" x14ac:dyDescent="0.2">
      <c r="G79513"/>
    </row>
    <row r="79514" spans="7:7" x14ac:dyDescent="0.2">
      <c r="G79514"/>
    </row>
    <row r="79515" spans="7:7" x14ac:dyDescent="0.2">
      <c r="G79515"/>
    </row>
    <row r="79516" spans="7:7" x14ac:dyDescent="0.2">
      <c r="G79516"/>
    </row>
    <row r="79517" spans="7:7" x14ac:dyDescent="0.2">
      <c r="G79517"/>
    </row>
    <row r="79518" spans="7:7" x14ac:dyDescent="0.2">
      <c r="G79518"/>
    </row>
    <row r="79519" spans="7:7" x14ac:dyDescent="0.2">
      <c r="G79519"/>
    </row>
    <row r="79520" spans="7:7" x14ac:dyDescent="0.2">
      <c r="G79520"/>
    </row>
    <row r="79521" spans="7:7" x14ac:dyDescent="0.2">
      <c r="G79521"/>
    </row>
    <row r="79522" spans="7:7" x14ac:dyDescent="0.2">
      <c r="G79522"/>
    </row>
    <row r="79523" spans="7:7" x14ac:dyDescent="0.2">
      <c r="G79523"/>
    </row>
    <row r="79524" spans="7:7" x14ac:dyDescent="0.2">
      <c r="G79524"/>
    </row>
    <row r="79525" spans="7:7" x14ac:dyDescent="0.2">
      <c r="G79525"/>
    </row>
    <row r="79526" spans="7:7" x14ac:dyDescent="0.2">
      <c r="G79526"/>
    </row>
    <row r="79527" spans="7:7" x14ac:dyDescent="0.2">
      <c r="G79527"/>
    </row>
    <row r="79528" spans="7:7" x14ac:dyDescent="0.2">
      <c r="G79528"/>
    </row>
    <row r="79529" spans="7:7" x14ac:dyDescent="0.2">
      <c r="G79529"/>
    </row>
    <row r="79530" spans="7:7" x14ac:dyDescent="0.2">
      <c r="G79530"/>
    </row>
    <row r="79531" spans="7:7" x14ac:dyDescent="0.2">
      <c r="G79531"/>
    </row>
    <row r="79532" spans="7:7" x14ac:dyDescent="0.2">
      <c r="G79532"/>
    </row>
    <row r="79533" spans="7:7" x14ac:dyDescent="0.2">
      <c r="G79533"/>
    </row>
    <row r="79534" spans="7:7" x14ac:dyDescent="0.2">
      <c r="G79534"/>
    </row>
    <row r="79535" spans="7:7" x14ac:dyDescent="0.2">
      <c r="G79535"/>
    </row>
    <row r="79536" spans="7:7" x14ac:dyDescent="0.2">
      <c r="G79536"/>
    </row>
    <row r="79537" spans="7:7" x14ac:dyDescent="0.2">
      <c r="G79537"/>
    </row>
    <row r="79538" spans="7:7" x14ac:dyDescent="0.2">
      <c r="G79538"/>
    </row>
    <row r="79539" spans="7:7" x14ac:dyDescent="0.2">
      <c r="G79539"/>
    </row>
    <row r="79540" spans="7:7" x14ac:dyDescent="0.2">
      <c r="G79540"/>
    </row>
    <row r="79541" spans="7:7" x14ac:dyDescent="0.2">
      <c r="G79541"/>
    </row>
    <row r="79542" spans="7:7" x14ac:dyDescent="0.2">
      <c r="G79542"/>
    </row>
    <row r="79543" spans="7:7" x14ac:dyDescent="0.2">
      <c r="G79543"/>
    </row>
    <row r="79544" spans="7:7" x14ac:dyDescent="0.2">
      <c r="G79544"/>
    </row>
    <row r="79545" spans="7:7" x14ac:dyDescent="0.2">
      <c r="G79545"/>
    </row>
    <row r="79546" spans="7:7" x14ac:dyDescent="0.2">
      <c r="G79546"/>
    </row>
    <row r="79547" spans="7:7" x14ac:dyDescent="0.2">
      <c r="G79547"/>
    </row>
    <row r="79548" spans="7:7" x14ac:dyDescent="0.2">
      <c r="G79548"/>
    </row>
    <row r="79549" spans="7:7" x14ac:dyDescent="0.2">
      <c r="G79549"/>
    </row>
    <row r="79550" spans="7:7" x14ac:dyDescent="0.2">
      <c r="G79550"/>
    </row>
    <row r="79551" spans="7:7" x14ac:dyDescent="0.2">
      <c r="G79551"/>
    </row>
    <row r="79552" spans="7:7" x14ac:dyDescent="0.2">
      <c r="G79552"/>
    </row>
    <row r="79553" spans="7:7" x14ac:dyDescent="0.2">
      <c r="G79553"/>
    </row>
    <row r="79554" spans="7:7" x14ac:dyDescent="0.2">
      <c r="G79554"/>
    </row>
    <row r="79555" spans="7:7" x14ac:dyDescent="0.2">
      <c r="G79555"/>
    </row>
    <row r="79556" spans="7:7" x14ac:dyDescent="0.2">
      <c r="G79556"/>
    </row>
    <row r="79557" spans="7:7" x14ac:dyDescent="0.2">
      <c r="G79557"/>
    </row>
    <row r="79558" spans="7:7" x14ac:dyDescent="0.2">
      <c r="G79558"/>
    </row>
    <row r="79559" spans="7:7" x14ac:dyDescent="0.2">
      <c r="G79559"/>
    </row>
    <row r="79560" spans="7:7" x14ac:dyDescent="0.2">
      <c r="G79560"/>
    </row>
    <row r="79561" spans="7:7" x14ac:dyDescent="0.2">
      <c r="G79561"/>
    </row>
    <row r="79562" spans="7:7" x14ac:dyDescent="0.2">
      <c r="G79562"/>
    </row>
    <row r="79563" spans="7:7" x14ac:dyDescent="0.2">
      <c r="G79563"/>
    </row>
    <row r="79564" spans="7:7" x14ac:dyDescent="0.2">
      <c r="G79564"/>
    </row>
    <row r="79565" spans="7:7" x14ac:dyDescent="0.2">
      <c r="G79565"/>
    </row>
    <row r="79566" spans="7:7" x14ac:dyDescent="0.2">
      <c r="G79566"/>
    </row>
    <row r="79567" spans="7:7" x14ac:dyDescent="0.2">
      <c r="G79567"/>
    </row>
    <row r="79568" spans="7:7" x14ac:dyDescent="0.2">
      <c r="G79568"/>
    </row>
    <row r="79569" spans="7:7" x14ac:dyDescent="0.2">
      <c r="G79569"/>
    </row>
    <row r="79570" spans="7:7" x14ac:dyDescent="0.2">
      <c r="G79570"/>
    </row>
    <row r="79571" spans="7:7" x14ac:dyDescent="0.2">
      <c r="G79571"/>
    </row>
    <row r="79572" spans="7:7" x14ac:dyDescent="0.2">
      <c r="G79572"/>
    </row>
    <row r="79573" spans="7:7" x14ac:dyDescent="0.2">
      <c r="G79573"/>
    </row>
    <row r="79574" spans="7:7" x14ac:dyDescent="0.2">
      <c r="G79574"/>
    </row>
    <row r="79575" spans="7:7" x14ac:dyDescent="0.2">
      <c r="G79575"/>
    </row>
    <row r="79576" spans="7:7" x14ac:dyDescent="0.2">
      <c r="G79576"/>
    </row>
    <row r="79577" spans="7:7" x14ac:dyDescent="0.2">
      <c r="G79577"/>
    </row>
    <row r="79578" spans="7:7" x14ac:dyDescent="0.2">
      <c r="G79578"/>
    </row>
    <row r="79579" spans="7:7" x14ac:dyDescent="0.2">
      <c r="G79579"/>
    </row>
    <row r="79580" spans="7:7" x14ac:dyDescent="0.2">
      <c r="G79580"/>
    </row>
    <row r="79581" spans="7:7" x14ac:dyDescent="0.2">
      <c r="G79581"/>
    </row>
    <row r="79582" spans="7:7" x14ac:dyDescent="0.2">
      <c r="G79582"/>
    </row>
    <row r="79583" spans="7:7" x14ac:dyDescent="0.2">
      <c r="G79583"/>
    </row>
    <row r="79584" spans="7:7" x14ac:dyDescent="0.2">
      <c r="G79584"/>
    </row>
    <row r="79585" spans="7:7" x14ac:dyDescent="0.2">
      <c r="G79585"/>
    </row>
    <row r="79586" spans="7:7" x14ac:dyDescent="0.2">
      <c r="G79586"/>
    </row>
    <row r="79587" spans="7:7" x14ac:dyDescent="0.2">
      <c r="G79587"/>
    </row>
    <row r="79588" spans="7:7" x14ac:dyDescent="0.2">
      <c r="G79588"/>
    </row>
    <row r="79589" spans="7:7" x14ac:dyDescent="0.2">
      <c r="G79589"/>
    </row>
    <row r="79590" spans="7:7" x14ac:dyDescent="0.2">
      <c r="G79590"/>
    </row>
    <row r="79591" spans="7:7" x14ac:dyDescent="0.2">
      <c r="G79591"/>
    </row>
    <row r="79592" spans="7:7" x14ac:dyDescent="0.2">
      <c r="G79592"/>
    </row>
    <row r="79593" spans="7:7" x14ac:dyDescent="0.2">
      <c r="G79593"/>
    </row>
    <row r="79594" spans="7:7" x14ac:dyDescent="0.2">
      <c r="G79594"/>
    </row>
    <row r="79595" spans="7:7" x14ac:dyDescent="0.2">
      <c r="G79595"/>
    </row>
    <row r="79596" spans="7:7" x14ac:dyDescent="0.2">
      <c r="G79596"/>
    </row>
    <row r="79597" spans="7:7" x14ac:dyDescent="0.2">
      <c r="G79597"/>
    </row>
    <row r="79598" spans="7:7" x14ac:dyDescent="0.2">
      <c r="G79598"/>
    </row>
    <row r="79599" spans="7:7" x14ac:dyDescent="0.2">
      <c r="G79599"/>
    </row>
    <row r="79600" spans="7:7" x14ac:dyDescent="0.2">
      <c r="G79600"/>
    </row>
    <row r="79601" spans="7:7" x14ac:dyDescent="0.2">
      <c r="G79601"/>
    </row>
    <row r="79602" spans="7:7" x14ac:dyDescent="0.2">
      <c r="G79602"/>
    </row>
    <row r="79603" spans="7:7" x14ac:dyDescent="0.2">
      <c r="G79603"/>
    </row>
    <row r="79604" spans="7:7" x14ac:dyDescent="0.2">
      <c r="G79604"/>
    </row>
    <row r="79605" spans="7:7" x14ac:dyDescent="0.2">
      <c r="G79605"/>
    </row>
    <row r="79606" spans="7:7" x14ac:dyDescent="0.2">
      <c r="G79606"/>
    </row>
    <row r="79607" spans="7:7" x14ac:dyDescent="0.2">
      <c r="G79607"/>
    </row>
    <row r="79608" spans="7:7" x14ac:dyDescent="0.2">
      <c r="G79608"/>
    </row>
    <row r="79609" spans="7:7" x14ac:dyDescent="0.2">
      <c r="G79609"/>
    </row>
    <row r="79610" spans="7:7" x14ac:dyDescent="0.2">
      <c r="G79610"/>
    </row>
    <row r="79611" spans="7:7" x14ac:dyDescent="0.2">
      <c r="G79611"/>
    </row>
    <row r="79612" spans="7:7" x14ac:dyDescent="0.2">
      <c r="G79612"/>
    </row>
    <row r="79613" spans="7:7" x14ac:dyDescent="0.2">
      <c r="G79613"/>
    </row>
    <row r="79614" spans="7:7" x14ac:dyDescent="0.2">
      <c r="G79614"/>
    </row>
    <row r="79615" spans="7:7" x14ac:dyDescent="0.2">
      <c r="G79615"/>
    </row>
    <row r="79616" spans="7:7" x14ac:dyDescent="0.2">
      <c r="G79616"/>
    </row>
    <row r="79617" spans="7:7" x14ac:dyDescent="0.2">
      <c r="G79617"/>
    </row>
    <row r="79618" spans="7:7" x14ac:dyDescent="0.2">
      <c r="G79618"/>
    </row>
    <row r="79619" spans="7:7" x14ac:dyDescent="0.2">
      <c r="G79619"/>
    </row>
    <row r="79620" spans="7:7" x14ac:dyDescent="0.2">
      <c r="G79620"/>
    </row>
    <row r="79621" spans="7:7" x14ac:dyDescent="0.2">
      <c r="G79621"/>
    </row>
    <row r="79622" spans="7:7" x14ac:dyDescent="0.2">
      <c r="G79622"/>
    </row>
    <row r="79623" spans="7:7" x14ac:dyDescent="0.2">
      <c r="G79623"/>
    </row>
    <row r="79624" spans="7:7" x14ac:dyDescent="0.2">
      <c r="G79624"/>
    </row>
    <row r="79625" spans="7:7" x14ac:dyDescent="0.2">
      <c r="G79625"/>
    </row>
    <row r="79626" spans="7:7" x14ac:dyDescent="0.2">
      <c r="G79626"/>
    </row>
    <row r="79627" spans="7:7" x14ac:dyDescent="0.2">
      <c r="G79627"/>
    </row>
    <row r="79628" spans="7:7" x14ac:dyDescent="0.2">
      <c r="G79628"/>
    </row>
    <row r="79629" spans="7:7" x14ac:dyDescent="0.2">
      <c r="G79629"/>
    </row>
    <row r="79630" spans="7:7" x14ac:dyDescent="0.2">
      <c r="G79630"/>
    </row>
    <row r="79631" spans="7:7" x14ac:dyDescent="0.2">
      <c r="G79631"/>
    </row>
    <row r="79632" spans="7:7" x14ac:dyDescent="0.2">
      <c r="G79632"/>
    </row>
    <row r="79633" spans="7:7" x14ac:dyDescent="0.2">
      <c r="G79633"/>
    </row>
    <row r="79634" spans="7:7" x14ac:dyDescent="0.2">
      <c r="G79634"/>
    </row>
    <row r="79635" spans="7:7" x14ac:dyDescent="0.2">
      <c r="G79635"/>
    </row>
    <row r="79636" spans="7:7" x14ac:dyDescent="0.2">
      <c r="G79636"/>
    </row>
    <row r="79637" spans="7:7" x14ac:dyDescent="0.2">
      <c r="G79637"/>
    </row>
    <row r="79638" spans="7:7" x14ac:dyDescent="0.2">
      <c r="G79638"/>
    </row>
    <row r="79639" spans="7:7" x14ac:dyDescent="0.2">
      <c r="G79639"/>
    </row>
    <row r="79640" spans="7:7" x14ac:dyDescent="0.2">
      <c r="G79640"/>
    </row>
    <row r="79641" spans="7:7" x14ac:dyDescent="0.2">
      <c r="G79641"/>
    </row>
    <row r="79642" spans="7:7" x14ac:dyDescent="0.2">
      <c r="G79642"/>
    </row>
    <row r="79643" spans="7:7" x14ac:dyDescent="0.2">
      <c r="G79643"/>
    </row>
    <row r="79644" spans="7:7" x14ac:dyDescent="0.2">
      <c r="G79644"/>
    </row>
    <row r="79645" spans="7:7" x14ac:dyDescent="0.2">
      <c r="G79645"/>
    </row>
    <row r="79646" spans="7:7" x14ac:dyDescent="0.2">
      <c r="G79646"/>
    </row>
    <row r="79647" spans="7:7" x14ac:dyDescent="0.2">
      <c r="G79647"/>
    </row>
    <row r="79648" spans="7:7" x14ac:dyDescent="0.2">
      <c r="G79648"/>
    </row>
    <row r="79649" spans="7:7" x14ac:dyDescent="0.2">
      <c r="G79649"/>
    </row>
    <row r="79650" spans="7:7" x14ac:dyDescent="0.2">
      <c r="G79650"/>
    </row>
    <row r="79651" spans="7:7" x14ac:dyDescent="0.2">
      <c r="G79651"/>
    </row>
    <row r="79652" spans="7:7" x14ac:dyDescent="0.2">
      <c r="G79652"/>
    </row>
    <row r="79653" spans="7:7" x14ac:dyDescent="0.2">
      <c r="G79653"/>
    </row>
    <row r="79654" spans="7:7" x14ac:dyDescent="0.2">
      <c r="G79654"/>
    </row>
    <row r="79655" spans="7:7" x14ac:dyDescent="0.2">
      <c r="G79655"/>
    </row>
    <row r="79656" spans="7:7" x14ac:dyDescent="0.2">
      <c r="G79656"/>
    </row>
    <row r="79657" spans="7:7" x14ac:dyDescent="0.2">
      <c r="G79657"/>
    </row>
    <row r="79658" spans="7:7" x14ac:dyDescent="0.2">
      <c r="G79658"/>
    </row>
    <row r="79659" spans="7:7" x14ac:dyDescent="0.2">
      <c r="G79659"/>
    </row>
    <row r="79660" spans="7:7" x14ac:dyDescent="0.2">
      <c r="G79660"/>
    </row>
    <row r="79661" spans="7:7" x14ac:dyDescent="0.2">
      <c r="G79661"/>
    </row>
    <row r="79662" spans="7:7" x14ac:dyDescent="0.2">
      <c r="G79662"/>
    </row>
    <row r="79663" spans="7:7" x14ac:dyDescent="0.2">
      <c r="G79663"/>
    </row>
    <row r="79664" spans="7:7" x14ac:dyDescent="0.2">
      <c r="G79664"/>
    </row>
    <row r="79665" spans="7:7" x14ac:dyDescent="0.2">
      <c r="G79665"/>
    </row>
    <row r="79666" spans="7:7" x14ac:dyDescent="0.2">
      <c r="G79666"/>
    </row>
    <row r="79667" spans="7:7" x14ac:dyDescent="0.2">
      <c r="G79667"/>
    </row>
    <row r="79668" spans="7:7" x14ac:dyDescent="0.2">
      <c r="G79668"/>
    </row>
    <row r="79669" spans="7:7" x14ac:dyDescent="0.2">
      <c r="G79669"/>
    </row>
    <row r="79670" spans="7:7" x14ac:dyDescent="0.2">
      <c r="G79670"/>
    </row>
    <row r="79671" spans="7:7" x14ac:dyDescent="0.2">
      <c r="G79671"/>
    </row>
    <row r="79672" spans="7:7" x14ac:dyDescent="0.2">
      <c r="G79672"/>
    </row>
    <row r="79673" spans="7:7" x14ac:dyDescent="0.2">
      <c r="G79673"/>
    </row>
    <row r="79674" spans="7:7" x14ac:dyDescent="0.2">
      <c r="G79674"/>
    </row>
    <row r="79675" spans="7:7" x14ac:dyDescent="0.2">
      <c r="G79675"/>
    </row>
    <row r="79676" spans="7:7" x14ac:dyDescent="0.2">
      <c r="G79676"/>
    </row>
    <row r="79677" spans="7:7" x14ac:dyDescent="0.2">
      <c r="G79677"/>
    </row>
    <row r="79678" spans="7:7" x14ac:dyDescent="0.2">
      <c r="G79678"/>
    </row>
    <row r="79679" spans="7:7" x14ac:dyDescent="0.2">
      <c r="G79679"/>
    </row>
    <row r="79680" spans="7:7" x14ac:dyDescent="0.2">
      <c r="G79680"/>
    </row>
    <row r="79681" spans="7:7" x14ac:dyDescent="0.2">
      <c r="G79681"/>
    </row>
    <row r="79682" spans="7:7" x14ac:dyDescent="0.2">
      <c r="G79682"/>
    </row>
    <row r="79683" spans="7:7" x14ac:dyDescent="0.2">
      <c r="G79683"/>
    </row>
    <row r="79684" spans="7:7" x14ac:dyDescent="0.2">
      <c r="G79684"/>
    </row>
    <row r="79685" spans="7:7" x14ac:dyDescent="0.2">
      <c r="G79685"/>
    </row>
    <row r="79686" spans="7:7" x14ac:dyDescent="0.2">
      <c r="G79686"/>
    </row>
    <row r="79687" spans="7:7" x14ac:dyDescent="0.2">
      <c r="G79687"/>
    </row>
    <row r="79688" spans="7:7" x14ac:dyDescent="0.2">
      <c r="G79688"/>
    </row>
    <row r="79689" spans="7:7" x14ac:dyDescent="0.2">
      <c r="G79689"/>
    </row>
    <row r="79690" spans="7:7" x14ac:dyDescent="0.2">
      <c r="G79690"/>
    </row>
    <row r="79691" spans="7:7" x14ac:dyDescent="0.2">
      <c r="G79691"/>
    </row>
    <row r="79692" spans="7:7" x14ac:dyDescent="0.2">
      <c r="G79692"/>
    </row>
    <row r="79693" spans="7:7" x14ac:dyDescent="0.2">
      <c r="G79693"/>
    </row>
    <row r="79694" spans="7:7" x14ac:dyDescent="0.2">
      <c r="G79694"/>
    </row>
    <row r="79695" spans="7:7" x14ac:dyDescent="0.2">
      <c r="G79695"/>
    </row>
    <row r="79696" spans="7:7" x14ac:dyDescent="0.2">
      <c r="G79696"/>
    </row>
    <row r="79697" spans="7:7" x14ac:dyDescent="0.2">
      <c r="G79697"/>
    </row>
    <row r="79698" spans="7:7" x14ac:dyDescent="0.2">
      <c r="G79698"/>
    </row>
    <row r="79699" spans="7:7" x14ac:dyDescent="0.2">
      <c r="G79699"/>
    </row>
    <row r="79700" spans="7:7" x14ac:dyDescent="0.2">
      <c r="G79700"/>
    </row>
    <row r="79701" spans="7:7" x14ac:dyDescent="0.2">
      <c r="G79701"/>
    </row>
    <row r="79702" spans="7:7" x14ac:dyDescent="0.2">
      <c r="G79702"/>
    </row>
    <row r="79703" spans="7:7" x14ac:dyDescent="0.2">
      <c r="G79703"/>
    </row>
    <row r="79704" spans="7:7" x14ac:dyDescent="0.2">
      <c r="G79704"/>
    </row>
    <row r="79705" spans="7:7" x14ac:dyDescent="0.2">
      <c r="G79705"/>
    </row>
    <row r="79706" spans="7:7" x14ac:dyDescent="0.2">
      <c r="G79706"/>
    </row>
    <row r="79707" spans="7:7" x14ac:dyDescent="0.2">
      <c r="G79707"/>
    </row>
    <row r="79708" spans="7:7" x14ac:dyDescent="0.2">
      <c r="G79708"/>
    </row>
    <row r="79709" spans="7:7" x14ac:dyDescent="0.2">
      <c r="G79709"/>
    </row>
    <row r="79710" spans="7:7" x14ac:dyDescent="0.2">
      <c r="G79710"/>
    </row>
    <row r="79711" spans="7:7" x14ac:dyDescent="0.2">
      <c r="G79711"/>
    </row>
    <row r="79712" spans="7:7" x14ac:dyDescent="0.2">
      <c r="G79712"/>
    </row>
    <row r="79713" spans="7:7" x14ac:dyDescent="0.2">
      <c r="G79713"/>
    </row>
    <row r="79714" spans="7:7" x14ac:dyDescent="0.2">
      <c r="G79714"/>
    </row>
    <row r="79715" spans="7:7" x14ac:dyDescent="0.2">
      <c r="G79715"/>
    </row>
    <row r="79716" spans="7:7" x14ac:dyDescent="0.2">
      <c r="G79716"/>
    </row>
    <row r="79717" spans="7:7" x14ac:dyDescent="0.2">
      <c r="G79717"/>
    </row>
    <row r="79718" spans="7:7" x14ac:dyDescent="0.2">
      <c r="G79718"/>
    </row>
    <row r="79719" spans="7:7" x14ac:dyDescent="0.2">
      <c r="G79719"/>
    </row>
    <row r="79720" spans="7:7" x14ac:dyDescent="0.2">
      <c r="G79720"/>
    </row>
    <row r="79721" spans="7:7" x14ac:dyDescent="0.2">
      <c r="G79721"/>
    </row>
    <row r="79722" spans="7:7" x14ac:dyDescent="0.2">
      <c r="G79722"/>
    </row>
    <row r="79723" spans="7:7" x14ac:dyDescent="0.2">
      <c r="G79723"/>
    </row>
    <row r="79724" spans="7:7" x14ac:dyDescent="0.2">
      <c r="G79724"/>
    </row>
    <row r="79725" spans="7:7" x14ac:dyDescent="0.2">
      <c r="G79725"/>
    </row>
    <row r="79726" spans="7:7" x14ac:dyDescent="0.2">
      <c r="G79726"/>
    </row>
    <row r="79727" spans="7:7" x14ac:dyDescent="0.2">
      <c r="G79727"/>
    </row>
    <row r="79728" spans="7:7" x14ac:dyDescent="0.2">
      <c r="G79728"/>
    </row>
    <row r="79729" spans="7:7" x14ac:dyDescent="0.2">
      <c r="G79729"/>
    </row>
    <row r="79730" spans="7:7" x14ac:dyDescent="0.2">
      <c r="G79730"/>
    </row>
    <row r="79731" spans="7:7" x14ac:dyDescent="0.2">
      <c r="G79731"/>
    </row>
    <row r="79732" spans="7:7" x14ac:dyDescent="0.2">
      <c r="G79732"/>
    </row>
    <row r="79733" spans="7:7" x14ac:dyDescent="0.2">
      <c r="G79733"/>
    </row>
    <row r="79734" spans="7:7" x14ac:dyDescent="0.2">
      <c r="G79734"/>
    </row>
    <row r="79735" spans="7:7" x14ac:dyDescent="0.2">
      <c r="G79735"/>
    </row>
    <row r="79736" spans="7:7" x14ac:dyDescent="0.2">
      <c r="G79736"/>
    </row>
    <row r="79737" spans="7:7" x14ac:dyDescent="0.2">
      <c r="G79737"/>
    </row>
    <row r="79738" spans="7:7" x14ac:dyDescent="0.2">
      <c r="G79738"/>
    </row>
    <row r="79739" spans="7:7" x14ac:dyDescent="0.2">
      <c r="G79739"/>
    </row>
    <row r="79740" spans="7:7" x14ac:dyDescent="0.2">
      <c r="G79740"/>
    </row>
    <row r="79741" spans="7:7" x14ac:dyDescent="0.2">
      <c r="G79741"/>
    </row>
    <row r="79742" spans="7:7" x14ac:dyDescent="0.2">
      <c r="G79742"/>
    </row>
    <row r="79743" spans="7:7" x14ac:dyDescent="0.2">
      <c r="G79743"/>
    </row>
    <row r="79744" spans="7:7" x14ac:dyDescent="0.2">
      <c r="G79744"/>
    </row>
    <row r="79745" spans="7:7" x14ac:dyDescent="0.2">
      <c r="G79745"/>
    </row>
    <row r="79746" spans="7:7" x14ac:dyDescent="0.2">
      <c r="G79746"/>
    </row>
    <row r="79747" spans="7:7" x14ac:dyDescent="0.2">
      <c r="G79747"/>
    </row>
    <row r="79748" spans="7:7" x14ac:dyDescent="0.2">
      <c r="G79748"/>
    </row>
    <row r="79749" spans="7:7" x14ac:dyDescent="0.2">
      <c r="G79749"/>
    </row>
    <row r="79750" spans="7:7" x14ac:dyDescent="0.2">
      <c r="G79750"/>
    </row>
    <row r="79751" spans="7:7" x14ac:dyDescent="0.2">
      <c r="G79751"/>
    </row>
    <row r="79752" spans="7:7" x14ac:dyDescent="0.2">
      <c r="G79752"/>
    </row>
    <row r="79753" spans="7:7" x14ac:dyDescent="0.2">
      <c r="G79753"/>
    </row>
    <row r="79754" spans="7:7" x14ac:dyDescent="0.2">
      <c r="G79754"/>
    </row>
    <row r="79755" spans="7:7" x14ac:dyDescent="0.2">
      <c r="G79755"/>
    </row>
    <row r="79756" spans="7:7" x14ac:dyDescent="0.2">
      <c r="G79756"/>
    </row>
    <row r="79757" spans="7:7" x14ac:dyDescent="0.2">
      <c r="G79757"/>
    </row>
    <row r="79758" spans="7:7" x14ac:dyDescent="0.2">
      <c r="G79758"/>
    </row>
    <row r="79759" spans="7:7" x14ac:dyDescent="0.2">
      <c r="G79759"/>
    </row>
    <row r="79760" spans="7:7" x14ac:dyDescent="0.2">
      <c r="G79760"/>
    </row>
    <row r="79761" spans="7:7" x14ac:dyDescent="0.2">
      <c r="G79761"/>
    </row>
    <row r="79762" spans="7:7" x14ac:dyDescent="0.2">
      <c r="G79762"/>
    </row>
    <row r="79763" spans="7:7" x14ac:dyDescent="0.2">
      <c r="G79763"/>
    </row>
    <row r="79764" spans="7:7" x14ac:dyDescent="0.2">
      <c r="G79764"/>
    </row>
    <row r="79765" spans="7:7" x14ac:dyDescent="0.2">
      <c r="G79765"/>
    </row>
    <row r="79766" spans="7:7" x14ac:dyDescent="0.2">
      <c r="G79766"/>
    </row>
    <row r="79767" spans="7:7" x14ac:dyDescent="0.2">
      <c r="G79767"/>
    </row>
    <row r="79768" spans="7:7" x14ac:dyDescent="0.2">
      <c r="G79768"/>
    </row>
    <row r="79769" spans="7:7" x14ac:dyDescent="0.2">
      <c r="G79769"/>
    </row>
    <row r="79770" spans="7:7" x14ac:dyDescent="0.2">
      <c r="G79770"/>
    </row>
    <row r="79771" spans="7:7" x14ac:dyDescent="0.2">
      <c r="G79771"/>
    </row>
    <row r="79772" spans="7:7" x14ac:dyDescent="0.2">
      <c r="G79772"/>
    </row>
    <row r="79773" spans="7:7" x14ac:dyDescent="0.2">
      <c r="G79773"/>
    </row>
    <row r="79774" spans="7:7" x14ac:dyDescent="0.2">
      <c r="G79774"/>
    </row>
    <row r="79775" spans="7:7" x14ac:dyDescent="0.2">
      <c r="G79775"/>
    </row>
    <row r="79776" spans="7:7" x14ac:dyDescent="0.2">
      <c r="G79776"/>
    </row>
    <row r="79777" spans="7:7" x14ac:dyDescent="0.2">
      <c r="G79777"/>
    </row>
    <row r="79778" spans="7:7" x14ac:dyDescent="0.2">
      <c r="G79778"/>
    </row>
    <row r="79779" spans="7:7" x14ac:dyDescent="0.2">
      <c r="G79779"/>
    </row>
    <row r="79780" spans="7:7" x14ac:dyDescent="0.2">
      <c r="G79780"/>
    </row>
    <row r="79781" spans="7:7" x14ac:dyDescent="0.2">
      <c r="G79781"/>
    </row>
    <row r="79782" spans="7:7" x14ac:dyDescent="0.2">
      <c r="G79782"/>
    </row>
    <row r="79783" spans="7:7" x14ac:dyDescent="0.2">
      <c r="G79783"/>
    </row>
    <row r="79784" spans="7:7" x14ac:dyDescent="0.2">
      <c r="G79784"/>
    </row>
    <row r="79785" spans="7:7" x14ac:dyDescent="0.2">
      <c r="G79785"/>
    </row>
    <row r="79786" spans="7:7" x14ac:dyDescent="0.2">
      <c r="G79786"/>
    </row>
    <row r="79787" spans="7:7" x14ac:dyDescent="0.2">
      <c r="G79787"/>
    </row>
    <row r="79788" spans="7:7" x14ac:dyDescent="0.2">
      <c r="G79788"/>
    </row>
    <row r="79789" spans="7:7" x14ac:dyDescent="0.2">
      <c r="G79789"/>
    </row>
    <row r="79790" spans="7:7" x14ac:dyDescent="0.2">
      <c r="G79790"/>
    </row>
    <row r="79791" spans="7:7" x14ac:dyDescent="0.2">
      <c r="G79791"/>
    </row>
    <row r="79792" spans="7:7" x14ac:dyDescent="0.2">
      <c r="G79792"/>
    </row>
    <row r="79793" spans="7:7" x14ac:dyDescent="0.2">
      <c r="G79793"/>
    </row>
    <row r="79794" spans="7:7" x14ac:dyDescent="0.2">
      <c r="G79794"/>
    </row>
    <row r="79795" spans="7:7" x14ac:dyDescent="0.2">
      <c r="G79795"/>
    </row>
    <row r="79796" spans="7:7" x14ac:dyDescent="0.2">
      <c r="G79796"/>
    </row>
    <row r="79797" spans="7:7" x14ac:dyDescent="0.2">
      <c r="G79797"/>
    </row>
    <row r="79798" spans="7:7" x14ac:dyDescent="0.2">
      <c r="G79798"/>
    </row>
    <row r="79799" spans="7:7" x14ac:dyDescent="0.2">
      <c r="G79799"/>
    </row>
    <row r="79800" spans="7:7" x14ac:dyDescent="0.2">
      <c r="G79800"/>
    </row>
    <row r="79801" spans="7:7" x14ac:dyDescent="0.2">
      <c r="G79801"/>
    </row>
    <row r="79802" spans="7:7" x14ac:dyDescent="0.2">
      <c r="G79802"/>
    </row>
    <row r="79803" spans="7:7" x14ac:dyDescent="0.2">
      <c r="G79803"/>
    </row>
    <row r="79804" spans="7:7" x14ac:dyDescent="0.2">
      <c r="G79804"/>
    </row>
    <row r="79805" spans="7:7" x14ac:dyDescent="0.2">
      <c r="G79805"/>
    </row>
    <row r="79806" spans="7:7" x14ac:dyDescent="0.2">
      <c r="G79806"/>
    </row>
    <row r="79807" spans="7:7" x14ac:dyDescent="0.2">
      <c r="G79807"/>
    </row>
    <row r="79808" spans="7:7" x14ac:dyDescent="0.2">
      <c r="G79808"/>
    </row>
    <row r="79809" spans="7:7" x14ac:dyDescent="0.2">
      <c r="G79809"/>
    </row>
    <row r="79810" spans="7:7" x14ac:dyDescent="0.2">
      <c r="G79810"/>
    </row>
    <row r="79811" spans="7:7" x14ac:dyDescent="0.2">
      <c r="G79811"/>
    </row>
    <row r="79812" spans="7:7" x14ac:dyDescent="0.2">
      <c r="G79812"/>
    </row>
    <row r="79813" spans="7:7" x14ac:dyDescent="0.2">
      <c r="G79813"/>
    </row>
    <row r="79814" spans="7:7" x14ac:dyDescent="0.2">
      <c r="G79814"/>
    </row>
    <row r="79815" spans="7:7" x14ac:dyDescent="0.2">
      <c r="G79815"/>
    </row>
    <row r="79816" spans="7:7" x14ac:dyDescent="0.2">
      <c r="G79816"/>
    </row>
    <row r="79817" spans="7:7" x14ac:dyDescent="0.2">
      <c r="G79817"/>
    </row>
    <row r="79818" spans="7:7" x14ac:dyDescent="0.2">
      <c r="G79818"/>
    </row>
    <row r="79819" spans="7:7" x14ac:dyDescent="0.2">
      <c r="G79819"/>
    </row>
    <row r="79820" spans="7:7" x14ac:dyDescent="0.2">
      <c r="G79820"/>
    </row>
    <row r="79821" spans="7:7" x14ac:dyDescent="0.2">
      <c r="G79821"/>
    </row>
    <row r="79822" spans="7:7" x14ac:dyDescent="0.2">
      <c r="G79822"/>
    </row>
    <row r="79823" spans="7:7" x14ac:dyDescent="0.2">
      <c r="G79823"/>
    </row>
    <row r="79824" spans="7:7" x14ac:dyDescent="0.2">
      <c r="G79824"/>
    </row>
    <row r="79825" spans="7:7" x14ac:dyDescent="0.2">
      <c r="G79825"/>
    </row>
    <row r="79826" spans="7:7" x14ac:dyDescent="0.2">
      <c r="G79826"/>
    </row>
    <row r="79827" spans="7:7" x14ac:dyDescent="0.2">
      <c r="G79827"/>
    </row>
    <row r="79828" spans="7:7" x14ac:dyDescent="0.2">
      <c r="G79828"/>
    </row>
    <row r="79829" spans="7:7" x14ac:dyDescent="0.2">
      <c r="G79829"/>
    </row>
    <row r="79830" spans="7:7" x14ac:dyDescent="0.2">
      <c r="G79830"/>
    </row>
    <row r="79831" spans="7:7" x14ac:dyDescent="0.2">
      <c r="G79831"/>
    </row>
    <row r="79832" spans="7:7" x14ac:dyDescent="0.2">
      <c r="G79832"/>
    </row>
    <row r="79833" spans="7:7" x14ac:dyDescent="0.2">
      <c r="G79833"/>
    </row>
    <row r="79834" spans="7:7" x14ac:dyDescent="0.2">
      <c r="G79834"/>
    </row>
    <row r="79835" spans="7:7" x14ac:dyDescent="0.2">
      <c r="G79835"/>
    </row>
    <row r="79836" spans="7:7" x14ac:dyDescent="0.2">
      <c r="G79836"/>
    </row>
    <row r="79837" spans="7:7" x14ac:dyDescent="0.2">
      <c r="G79837"/>
    </row>
    <row r="79838" spans="7:7" x14ac:dyDescent="0.2">
      <c r="G79838"/>
    </row>
    <row r="79839" spans="7:7" x14ac:dyDescent="0.2">
      <c r="G79839"/>
    </row>
    <row r="79840" spans="7:7" x14ac:dyDescent="0.2">
      <c r="G79840"/>
    </row>
    <row r="79841" spans="7:7" x14ac:dyDescent="0.2">
      <c r="G79841"/>
    </row>
    <row r="79842" spans="7:7" x14ac:dyDescent="0.2">
      <c r="G79842"/>
    </row>
    <row r="79843" spans="7:7" x14ac:dyDescent="0.2">
      <c r="G79843"/>
    </row>
    <row r="79844" spans="7:7" x14ac:dyDescent="0.2">
      <c r="G79844"/>
    </row>
    <row r="79845" spans="7:7" x14ac:dyDescent="0.2">
      <c r="G79845"/>
    </row>
    <row r="79846" spans="7:7" x14ac:dyDescent="0.2">
      <c r="G79846"/>
    </row>
    <row r="79847" spans="7:7" x14ac:dyDescent="0.2">
      <c r="G79847"/>
    </row>
    <row r="79848" spans="7:7" x14ac:dyDescent="0.2">
      <c r="G79848"/>
    </row>
    <row r="79849" spans="7:7" x14ac:dyDescent="0.2">
      <c r="G79849"/>
    </row>
    <row r="79850" spans="7:7" x14ac:dyDescent="0.2">
      <c r="G79850"/>
    </row>
    <row r="79851" spans="7:7" x14ac:dyDescent="0.2">
      <c r="G79851"/>
    </row>
    <row r="79852" spans="7:7" x14ac:dyDescent="0.2">
      <c r="G79852"/>
    </row>
    <row r="79853" spans="7:7" x14ac:dyDescent="0.2">
      <c r="G79853"/>
    </row>
    <row r="79854" spans="7:7" x14ac:dyDescent="0.2">
      <c r="G79854"/>
    </row>
    <row r="79855" spans="7:7" x14ac:dyDescent="0.2">
      <c r="G79855"/>
    </row>
    <row r="79856" spans="7:7" x14ac:dyDescent="0.2">
      <c r="G79856"/>
    </row>
    <row r="79857" spans="7:7" x14ac:dyDescent="0.2">
      <c r="G79857"/>
    </row>
    <row r="79858" spans="7:7" x14ac:dyDescent="0.2">
      <c r="G79858"/>
    </row>
    <row r="79859" spans="7:7" x14ac:dyDescent="0.2">
      <c r="G79859"/>
    </row>
    <row r="79860" spans="7:7" x14ac:dyDescent="0.2">
      <c r="G79860"/>
    </row>
    <row r="79861" spans="7:7" x14ac:dyDescent="0.2">
      <c r="G79861"/>
    </row>
    <row r="79862" spans="7:7" x14ac:dyDescent="0.2">
      <c r="G79862"/>
    </row>
    <row r="79863" spans="7:7" x14ac:dyDescent="0.2">
      <c r="G79863"/>
    </row>
    <row r="79864" spans="7:7" x14ac:dyDescent="0.2">
      <c r="G79864"/>
    </row>
    <row r="79865" spans="7:7" x14ac:dyDescent="0.2">
      <c r="G79865"/>
    </row>
    <row r="79866" spans="7:7" x14ac:dyDescent="0.2">
      <c r="G79866"/>
    </row>
    <row r="79867" spans="7:7" x14ac:dyDescent="0.2">
      <c r="G79867"/>
    </row>
    <row r="79868" spans="7:7" x14ac:dyDescent="0.2">
      <c r="G79868"/>
    </row>
    <row r="79869" spans="7:7" x14ac:dyDescent="0.2">
      <c r="G79869"/>
    </row>
    <row r="79870" spans="7:7" x14ac:dyDescent="0.2">
      <c r="G79870"/>
    </row>
    <row r="79871" spans="7:7" x14ac:dyDescent="0.2">
      <c r="G79871"/>
    </row>
    <row r="79872" spans="7:7" x14ac:dyDescent="0.2">
      <c r="G79872"/>
    </row>
    <row r="79873" spans="7:7" x14ac:dyDescent="0.2">
      <c r="G79873"/>
    </row>
    <row r="79874" spans="7:7" x14ac:dyDescent="0.2">
      <c r="G79874"/>
    </row>
    <row r="79875" spans="7:7" x14ac:dyDescent="0.2">
      <c r="G79875"/>
    </row>
    <row r="79876" spans="7:7" x14ac:dyDescent="0.2">
      <c r="G79876"/>
    </row>
    <row r="79877" spans="7:7" x14ac:dyDescent="0.2">
      <c r="G79877"/>
    </row>
    <row r="79878" spans="7:7" x14ac:dyDescent="0.2">
      <c r="G79878"/>
    </row>
    <row r="79879" spans="7:7" x14ac:dyDescent="0.2">
      <c r="G79879"/>
    </row>
    <row r="79880" spans="7:7" x14ac:dyDescent="0.2">
      <c r="G79880"/>
    </row>
    <row r="79881" spans="7:7" x14ac:dyDescent="0.2">
      <c r="G79881"/>
    </row>
    <row r="79882" spans="7:7" x14ac:dyDescent="0.2">
      <c r="G79882"/>
    </row>
    <row r="79883" spans="7:7" x14ac:dyDescent="0.2">
      <c r="G79883"/>
    </row>
    <row r="79884" spans="7:7" x14ac:dyDescent="0.2">
      <c r="G79884"/>
    </row>
    <row r="79885" spans="7:7" x14ac:dyDescent="0.2">
      <c r="G79885"/>
    </row>
    <row r="79886" spans="7:7" x14ac:dyDescent="0.2">
      <c r="G79886"/>
    </row>
    <row r="79887" spans="7:7" x14ac:dyDescent="0.2">
      <c r="G79887"/>
    </row>
    <row r="79888" spans="7:7" x14ac:dyDescent="0.2">
      <c r="G79888"/>
    </row>
    <row r="79889" spans="7:7" x14ac:dyDescent="0.2">
      <c r="G79889"/>
    </row>
    <row r="79890" spans="7:7" x14ac:dyDescent="0.2">
      <c r="G79890"/>
    </row>
    <row r="79891" spans="7:7" x14ac:dyDescent="0.2">
      <c r="G79891"/>
    </row>
    <row r="79892" spans="7:7" x14ac:dyDescent="0.2">
      <c r="G79892"/>
    </row>
    <row r="79893" spans="7:7" x14ac:dyDescent="0.2">
      <c r="G79893"/>
    </row>
    <row r="79894" spans="7:7" x14ac:dyDescent="0.2">
      <c r="G79894"/>
    </row>
    <row r="79895" spans="7:7" x14ac:dyDescent="0.2">
      <c r="G79895"/>
    </row>
    <row r="79896" spans="7:7" x14ac:dyDescent="0.2">
      <c r="G79896"/>
    </row>
    <row r="79897" spans="7:7" x14ac:dyDescent="0.2">
      <c r="G79897"/>
    </row>
    <row r="79898" spans="7:7" x14ac:dyDescent="0.2">
      <c r="G79898"/>
    </row>
    <row r="79899" spans="7:7" x14ac:dyDescent="0.2">
      <c r="G79899"/>
    </row>
    <row r="79900" spans="7:7" x14ac:dyDescent="0.2">
      <c r="G79900"/>
    </row>
    <row r="79901" spans="7:7" x14ac:dyDescent="0.2">
      <c r="G79901"/>
    </row>
    <row r="79902" spans="7:7" x14ac:dyDescent="0.2">
      <c r="G79902"/>
    </row>
    <row r="79903" spans="7:7" x14ac:dyDescent="0.2">
      <c r="G79903"/>
    </row>
    <row r="79904" spans="7:7" x14ac:dyDescent="0.2">
      <c r="G79904"/>
    </row>
    <row r="79905" spans="7:7" x14ac:dyDescent="0.2">
      <c r="G79905"/>
    </row>
    <row r="79906" spans="7:7" x14ac:dyDescent="0.2">
      <c r="G79906"/>
    </row>
    <row r="79907" spans="7:7" x14ac:dyDescent="0.2">
      <c r="G79907"/>
    </row>
    <row r="79908" spans="7:7" x14ac:dyDescent="0.2">
      <c r="G79908"/>
    </row>
    <row r="79909" spans="7:7" x14ac:dyDescent="0.2">
      <c r="G79909"/>
    </row>
    <row r="79910" spans="7:7" x14ac:dyDescent="0.2">
      <c r="G79910"/>
    </row>
    <row r="79911" spans="7:7" x14ac:dyDescent="0.2">
      <c r="G79911"/>
    </row>
    <row r="79912" spans="7:7" x14ac:dyDescent="0.2">
      <c r="G79912"/>
    </row>
    <row r="79913" spans="7:7" x14ac:dyDescent="0.2">
      <c r="G79913"/>
    </row>
    <row r="79914" spans="7:7" x14ac:dyDescent="0.2">
      <c r="G79914"/>
    </row>
    <row r="79915" spans="7:7" x14ac:dyDescent="0.2">
      <c r="G79915"/>
    </row>
    <row r="79916" spans="7:7" x14ac:dyDescent="0.2">
      <c r="G79916"/>
    </row>
    <row r="79917" spans="7:7" x14ac:dyDescent="0.2">
      <c r="G79917"/>
    </row>
    <row r="79918" spans="7:7" x14ac:dyDescent="0.2">
      <c r="G79918"/>
    </row>
    <row r="79919" spans="7:7" x14ac:dyDescent="0.2">
      <c r="G79919"/>
    </row>
    <row r="79920" spans="7:7" x14ac:dyDescent="0.2">
      <c r="G79920"/>
    </row>
    <row r="79921" spans="7:7" x14ac:dyDescent="0.2">
      <c r="G79921"/>
    </row>
    <row r="79922" spans="7:7" x14ac:dyDescent="0.2">
      <c r="G79922"/>
    </row>
    <row r="79923" spans="7:7" x14ac:dyDescent="0.2">
      <c r="G79923"/>
    </row>
    <row r="79924" spans="7:7" x14ac:dyDescent="0.2">
      <c r="G79924"/>
    </row>
    <row r="79925" spans="7:7" x14ac:dyDescent="0.2">
      <c r="G79925"/>
    </row>
    <row r="79926" spans="7:7" x14ac:dyDescent="0.2">
      <c r="G79926"/>
    </row>
    <row r="79927" spans="7:7" x14ac:dyDescent="0.2">
      <c r="G79927"/>
    </row>
    <row r="79928" spans="7:7" x14ac:dyDescent="0.2">
      <c r="G79928"/>
    </row>
    <row r="79929" spans="7:7" x14ac:dyDescent="0.2">
      <c r="G79929"/>
    </row>
    <row r="79930" spans="7:7" x14ac:dyDescent="0.2">
      <c r="G79930"/>
    </row>
    <row r="79931" spans="7:7" x14ac:dyDescent="0.2">
      <c r="G79931"/>
    </row>
    <row r="79932" spans="7:7" x14ac:dyDescent="0.2">
      <c r="G79932"/>
    </row>
    <row r="79933" spans="7:7" x14ac:dyDescent="0.2">
      <c r="G79933"/>
    </row>
    <row r="79934" spans="7:7" x14ac:dyDescent="0.2">
      <c r="G79934"/>
    </row>
    <row r="79935" spans="7:7" x14ac:dyDescent="0.2">
      <c r="G79935"/>
    </row>
    <row r="79936" spans="7:7" x14ac:dyDescent="0.2">
      <c r="G79936"/>
    </row>
    <row r="79937" spans="7:7" x14ac:dyDescent="0.2">
      <c r="G79937"/>
    </row>
    <row r="79938" spans="7:7" x14ac:dyDescent="0.2">
      <c r="G79938"/>
    </row>
    <row r="79939" spans="7:7" x14ac:dyDescent="0.2">
      <c r="G79939"/>
    </row>
    <row r="79940" spans="7:7" x14ac:dyDescent="0.2">
      <c r="G79940"/>
    </row>
    <row r="79941" spans="7:7" x14ac:dyDescent="0.2">
      <c r="G79941"/>
    </row>
    <row r="79942" spans="7:7" x14ac:dyDescent="0.2">
      <c r="G79942"/>
    </row>
    <row r="79943" spans="7:7" x14ac:dyDescent="0.2">
      <c r="G79943"/>
    </row>
    <row r="79944" spans="7:7" x14ac:dyDescent="0.2">
      <c r="G79944"/>
    </row>
    <row r="79945" spans="7:7" x14ac:dyDescent="0.2">
      <c r="G79945"/>
    </row>
    <row r="79946" spans="7:7" x14ac:dyDescent="0.2">
      <c r="G79946"/>
    </row>
    <row r="79947" spans="7:7" x14ac:dyDescent="0.2">
      <c r="G79947"/>
    </row>
    <row r="79948" spans="7:7" x14ac:dyDescent="0.2">
      <c r="G79948"/>
    </row>
    <row r="79949" spans="7:7" x14ac:dyDescent="0.2">
      <c r="G79949"/>
    </row>
    <row r="79950" spans="7:7" x14ac:dyDescent="0.2">
      <c r="G79950"/>
    </row>
    <row r="79951" spans="7:7" x14ac:dyDescent="0.2">
      <c r="G79951"/>
    </row>
    <row r="79952" spans="7:7" x14ac:dyDescent="0.2">
      <c r="G79952"/>
    </row>
    <row r="79953" spans="7:7" x14ac:dyDescent="0.2">
      <c r="G79953"/>
    </row>
    <row r="79954" spans="7:7" x14ac:dyDescent="0.2">
      <c r="G79954"/>
    </row>
    <row r="79955" spans="7:7" x14ac:dyDescent="0.2">
      <c r="G79955"/>
    </row>
    <row r="79956" spans="7:7" x14ac:dyDescent="0.2">
      <c r="G79956"/>
    </row>
    <row r="79957" spans="7:7" x14ac:dyDescent="0.2">
      <c r="G79957"/>
    </row>
    <row r="79958" spans="7:7" x14ac:dyDescent="0.2">
      <c r="G79958"/>
    </row>
    <row r="79959" spans="7:7" x14ac:dyDescent="0.2">
      <c r="G79959"/>
    </row>
    <row r="79960" spans="7:7" x14ac:dyDescent="0.2">
      <c r="G79960"/>
    </row>
    <row r="79961" spans="7:7" x14ac:dyDescent="0.2">
      <c r="G79961"/>
    </row>
    <row r="79962" spans="7:7" x14ac:dyDescent="0.2">
      <c r="G79962"/>
    </row>
    <row r="79963" spans="7:7" x14ac:dyDescent="0.2">
      <c r="G79963"/>
    </row>
    <row r="79964" spans="7:7" x14ac:dyDescent="0.2">
      <c r="G79964"/>
    </row>
    <row r="79965" spans="7:7" x14ac:dyDescent="0.2">
      <c r="G79965"/>
    </row>
    <row r="79966" spans="7:7" x14ac:dyDescent="0.2">
      <c r="G79966"/>
    </row>
    <row r="79967" spans="7:7" x14ac:dyDescent="0.2">
      <c r="G79967"/>
    </row>
    <row r="79968" spans="7:7" x14ac:dyDescent="0.2">
      <c r="G79968"/>
    </row>
    <row r="79969" spans="7:7" x14ac:dyDescent="0.2">
      <c r="G79969"/>
    </row>
    <row r="79970" spans="7:7" x14ac:dyDescent="0.2">
      <c r="G79970"/>
    </row>
    <row r="79971" spans="7:7" x14ac:dyDescent="0.2">
      <c r="G79971"/>
    </row>
    <row r="79972" spans="7:7" x14ac:dyDescent="0.2">
      <c r="G79972"/>
    </row>
    <row r="79973" spans="7:7" x14ac:dyDescent="0.2">
      <c r="G79973"/>
    </row>
    <row r="79974" spans="7:7" x14ac:dyDescent="0.2">
      <c r="G79974"/>
    </row>
    <row r="79975" spans="7:7" x14ac:dyDescent="0.2">
      <c r="G79975"/>
    </row>
    <row r="79976" spans="7:7" x14ac:dyDescent="0.2">
      <c r="G79976"/>
    </row>
    <row r="79977" spans="7:7" x14ac:dyDescent="0.2">
      <c r="G79977"/>
    </row>
    <row r="79978" spans="7:7" x14ac:dyDescent="0.2">
      <c r="G79978"/>
    </row>
    <row r="79979" spans="7:7" x14ac:dyDescent="0.2">
      <c r="G79979"/>
    </row>
    <row r="79980" spans="7:7" x14ac:dyDescent="0.2">
      <c r="G79980"/>
    </row>
    <row r="79981" spans="7:7" x14ac:dyDescent="0.2">
      <c r="G79981"/>
    </row>
    <row r="79982" spans="7:7" x14ac:dyDescent="0.2">
      <c r="G79982"/>
    </row>
    <row r="79983" spans="7:7" x14ac:dyDescent="0.2">
      <c r="G79983"/>
    </row>
    <row r="79984" spans="7:7" x14ac:dyDescent="0.2">
      <c r="G79984"/>
    </row>
    <row r="79985" spans="7:7" x14ac:dyDescent="0.2">
      <c r="G79985"/>
    </row>
    <row r="79986" spans="7:7" x14ac:dyDescent="0.2">
      <c r="G79986"/>
    </row>
    <row r="79987" spans="7:7" x14ac:dyDescent="0.2">
      <c r="G79987"/>
    </row>
    <row r="79988" spans="7:7" x14ac:dyDescent="0.2">
      <c r="G79988"/>
    </row>
    <row r="79989" spans="7:7" x14ac:dyDescent="0.2">
      <c r="G79989"/>
    </row>
    <row r="79990" spans="7:7" x14ac:dyDescent="0.2">
      <c r="G79990"/>
    </row>
    <row r="79991" spans="7:7" x14ac:dyDescent="0.2">
      <c r="G79991"/>
    </row>
    <row r="79992" spans="7:7" x14ac:dyDescent="0.2">
      <c r="G79992"/>
    </row>
    <row r="79993" spans="7:7" x14ac:dyDescent="0.2">
      <c r="G79993"/>
    </row>
    <row r="79994" spans="7:7" x14ac:dyDescent="0.2">
      <c r="G79994"/>
    </row>
    <row r="79995" spans="7:7" x14ac:dyDescent="0.2">
      <c r="G79995"/>
    </row>
    <row r="79996" spans="7:7" x14ac:dyDescent="0.2">
      <c r="G79996"/>
    </row>
    <row r="79997" spans="7:7" x14ac:dyDescent="0.2">
      <c r="G79997"/>
    </row>
    <row r="79998" spans="7:7" x14ac:dyDescent="0.2">
      <c r="G79998"/>
    </row>
    <row r="79999" spans="7:7" x14ac:dyDescent="0.2">
      <c r="G79999"/>
    </row>
    <row r="80000" spans="7:7" x14ac:dyDescent="0.2">
      <c r="G80000"/>
    </row>
    <row r="80001" spans="7:7" x14ac:dyDescent="0.2">
      <c r="G80001"/>
    </row>
    <row r="80002" spans="7:7" x14ac:dyDescent="0.2">
      <c r="G80002"/>
    </row>
    <row r="80003" spans="7:7" x14ac:dyDescent="0.2">
      <c r="G80003"/>
    </row>
    <row r="80004" spans="7:7" x14ac:dyDescent="0.2">
      <c r="G80004"/>
    </row>
    <row r="80005" spans="7:7" x14ac:dyDescent="0.2">
      <c r="G80005"/>
    </row>
    <row r="80006" spans="7:7" x14ac:dyDescent="0.2">
      <c r="G80006"/>
    </row>
    <row r="80007" spans="7:7" x14ac:dyDescent="0.2">
      <c r="G80007"/>
    </row>
    <row r="80008" spans="7:7" x14ac:dyDescent="0.2">
      <c r="G80008"/>
    </row>
    <row r="80009" spans="7:7" x14ac:dyDescent="0.2">
      <c r="G80009"/>
    </row>
    <row r="80010" spans="7:7" x14ac:dyDescent="0.2">
      <c r="G80010"/>
    </row>
    <row r="80011" spans="7:7" x14ac:dyDescent="0.2">
      <c r="G80011"/>
    </row>
    <row r="80012" spans="7:7" x14ac:dyDescent="0.2">
      <c r="G80012"/>
    </row>
    <row r="80013" spans="7:7" x14ac:dyDescent="0.2">
      <c r="G80013"/>
    </row>
    <row r="80014" spans="7:7" x14ac:dyDescent="0.2">
      <c r="G80014"/>
    </row>
    <row r="80015" spans="7:7" x14ac:dyDescent="0.2">
      <c r="G80015"/>
    </row>
    <row r="80016" spans="7:7" x14ac:dyDescent="0.2">
      <c r="G80016"/>
    </row>
    <row r="80017" spans="7:7" x14ac:dyDescent="0.2">
      <c r="G80017"/>
    </row>
    <row r="80018" spans="7:7" x14ac:dyDescent="0.2">
      <c r="G80018"/>
    </row>
    <row r="80019" spans="7:7" x14ac:dyDescent="0.2">
      <c r="G80019"/>
    </row>
    <row r="80020" spans="7:7" x14ac:dyDescent="0.2">
      <c r="G80020"/>
    </row>
    <row r="80021" spans="7:7" x14ac:dyDescent="0.2">
      <c r="G80021"/>
    </row>
    <row r="80022" spans="7:7" x14ac:dyDescent="0.2">
      <c r="G80022"/>
    </row>
    <row r="80023" spans="7:7" x14ac:dyDescent="0.2">
      <c r="G80023"/>
    </row>
    <row r="80024" spans="7:7" x14ac:dyDescent="0.2">
      <c r="G80024"/>
    </row>
    <row r="80025" spans="7:7" x14ac:dyDescent="0.2">
      <c r="G80025"/>
    </row>
    <row r="80026" spans="7:7" x14ac:dyDescent="0.2">
      <c r="G80026"/>
    </row>
    <row r="80027" spans="7:7" x14ac:dyDescent="0.2">
      <c r="G80027"/>
    </row>
    <row r="80028" spans="7:7" x14ac:dyDescent="0.2">
      <c r="G80028"/>
    </row>
    <row r="80029" spans="7:7" x14ac:dyDescent="0.2">
      <c r="G80029"/>
    </row>
    <row r="80030" spans="7:7" x14ac:dyDescent="0.2">
      <c r="G80030"/>
    </row>
    <row r="80031" spans="7:7" x14ac:dyDescent="0.2">
      <c r="G80031"/>
    </row>
    <row r="80032" spans="7:7" x14ac:dyDescent="0.2">
      <c r="G80032"/>
    </row>
    <row r="80033" spans="7:7" x14ac:dyDescent="0.2">
      <c r="G80033"/>
    </row>
    <row r="80034" spans="7:7" x14ac:dyDescent="0.2">
      <c r="G80034"/>
    </row>
    <row r="80035" spans="7:7" x14ac:dyDescent="0.2">
      <c r="G80035"/>
    </row>
    <row r="80036" spans="7:7" x14ac:dyDescent="0.2">
      <c r="G80036"/>
    </row>
    <row r="80037" spans="7:7" x14ac:dyDescent="0.2">
      <c r="G80037"/>
    </row>
    <row r="80038" spans="7:7" x14ac:dyDescent="0.2">
      <c r="G80038"/>
    </row>
    <row r="80039" spans="7:7" x14ac:dyDescent="0.2">
      <c r="G80039"/>
    </row>
    <row r="80040" spans="7:7" x14ac:dyDescent="0.2">
      <c r="G80040"/>
    </row>
    <row r="80041" spans="7:7" x14ac:dyDescent="0.2">
      <c r="G80041"/>
    </row>
    <row r="80042" spans="7:7" x14ac:dyDescent="0.2">
      <c r="G80042"/>
    </row>
    <row r="80043" spans="7:7" x14ac:dyDescent="0.2">
      <c r="G80043"/>
    </row>
    <row r="80044" spans="7:7" x14ac:dyDescent="0.2">
      <c r="G80044"/>
    </row>
    <row r="80045" spans="7:7" x14ac:dyDescent="0.2">
      <c r="G80045"/>
    </row>
    <row r="80046" spans="7:7" x14ac:dyDescent="0.2">
      <c r="G80046"/>
    </row>
    <row r="80047" spans="7:7" x14ac:dyDescent="0.2">
      <c r="G80047"/>
    </row>
    <row r="80048" spans="7:7" x14ac:dyDescent="0.2">
      <c r="G80048"/>
    </row>
    <row r="80049" spans="7:7" x14ac:dyDescent="0.2">
      <c r="G80049"/>
    </row>
    <row r="80050" spans="7:7" x14ac:dyDescent="0.2">
      <c r="G80050"/>
    </row>
    <row r="80051" spans="7:7" x14ac:dyDescent="0.2">
      <c r="G80051"/>
    </row>
    <row r="80052" spans="7:7" x14ac:dyDescent="0.2">
      <c r="G80052"/>
    </row>
    <row r="80053" spans="7:7" x14ac:dyDescent="0.2">
      <c r="G80053"/>
    </row>
    <row r="80054" spans="7:7" x14ac:dyDescent="0.2">
      <c r="G80054"/>
    </row>
    <row r="80055" spans="7:7" x14ac:dyDescent="0.2">
      <c r="G80055"/>
    </row>
    <row r="80056" spans="7:7" x14ac:dyDescent="0.2">
      <c r="G80056"/>
    </row>
    <row r="80057" spans="7:7" x14ac:dyDescent="0.2">
      <c r="G80057"/>
    </row>
    <row r="80058" spans="7:7" x14ac:dyDescent="0.2">
      <c r="G80058"/>
    </row>
    <row r="80059" spans="7:7" x14ac:dyDescent="0.2">
      <c r="G80059"/>
    </row>
    <row r="80060" spans="7:7" x14ac:dyDescent="0.2">
      <c r="G80060"/>
    </row>
    <row r="80061" spans="7:7" x14ac:dyDescent="0.2">
      <c r="G80061"/>
    </row>
    <row r="80062" spans="7:7" x14ac:dyDescent="0.2">
      <c r="G80062"/>
    </row>
    <row r="80063" spans="7:7" x14ac:dyDescent="0.2">
      <c r="G80063"/>
    </row>
    <row r="80064" spans="7:7" x14ac:dyDescent="0.2">
      <c r="G80064"/>
    </row>
    <row r="80065" spans="7:7" x14ac:dyDescent="0.2">
      <c r="G80065"/>
    </row>
    <row r="80066" spans="7:7" x14ac:dyDescent="0.2">
      <c r="G80066"/>
    </row>
    <row r="80067" spans="7:7" x14ac:dyDescent="0.2">
      <c r="G80067"/>
    </row>
    <row r="80068" spans="7:7" x14ac:dyDescent="0.2">
      <c r="G80068"/>
    </row>
    <row r="80069" spans="7:7" x14ac:dyDescent="0.2">
      <c r="G80069"/>
    </row>
    <row r="80070" spans="7:7" x14ac:dyDescent="0.2">
      <c r="G80070"/>
    </row>
    <row r="80071" spans="7:7" x14ac:dyDescent="0.2">
      <c r="G80071"/>
    </row>
    <row r="80072" spans="7:7" x14ac:dyDescent="0.2">
      <c r="G80072"/>
    </row>
    <row r="80073" spans="7:7" x14ac:dyDescent="0.2">
      <c r="G80073"/>
    </row>
    <row r="80074" spans="7:7" x14ac:dyDescent="0.2">
      <c r="G80074"/>
    </row>
    <row r="80075" spans="7:7" x14ac:dyDescent="0.2">
      <c r="G80075"/>
    </row>
    <row r="80076" spans="7:7" x14ac:dyDescent="0.2">
      <c r="G80076"/>
    </row>
    <row r="80077" spans="7:7" x14ac:dyDescent="0.2">
      <c r="G80077"/>
    </row>
    <row r="80078" spans="7:7" x14ac:dyDescent="0.2">
      <c r="G80078"/>
    </row>
    <row r="80079" spans="7:7" x14ac:dyDescent="0.2">
      <c r="G80079"/>
    </row>
    <row r="80080" spans="7:7" x14ac:dyDescent="0.2">
      <c r="G80080"/>
    </row>
    <row r="80081" spans="7:7" x14ac:dyDescent="0.2">
      <c r="G80081"/>
    </row>
    <row r="80082" spans="7:7" x14ac:dyDescent="0.2">
      <c r="G80082"/>
    </row>
    <row r="80083" spans="7:7" x14ac:dyDescent="0.2">
      <c r="G80083"/>
    </row>
    <row r="80084" spans="7:7" x14ac:dyDescent="0.2">
      <c r="G80084"/>
    </row>
    <row r="80085" spans="7:7" x14ac:dyDescent="0.2">
      <c r="G80085"/>
    </row>
    <row r="80086" spans="7:7" x14ac:dyDescent="0.2">
      <c r="G80086"/>
    </row>
    <row r="80087" spans="7:7" x14ac:dyDescent="0.2">
      <c r="G80087"/>
    </row>
    <row r="80088" spans="7:7" x14ac:dyDescent="0.2">
      <c r="G80088"/>
    </row>
    <row r="80089" spans="7:7" x14ac:dyDescent="0.2">
      <c r="G80089"/>
    </row>
    <row r="80090" spans="7:7" x14ac:dyDescent="0.2">
      <c r="G80090"/>
    </row>
    <row r="80091" spans="7:7" x14ac:dyDescent="0.2">
      <c r="G80091"/>
    </row>
    <row r="80092" spans="7:7" x14ac:dyDescent="0.2">
      <c r="G80092"/>
    </row>
    <row r="80093" spans="7:7" x14ac:dyDescent="0.2">
      <c r="G80093"/>
    </row>
    <row r="80094" spans="7:7" x14ac:dyDescent="0.2">
      <c r="G80094"/>
    </row>
    <row r="80095" spans="7:7" x14ac:dyDescent="0.2">
      <c r="G80095"/>
    </row>
    <row r="80096" spans="7:7" x14ac:dyDescent="0.2">
      <c r="G80096"/>
    </row>
    <row r="80097" spans="7:7" x14ac:dyDescent="0.2">
      <c r="G80097"/>
    </row>
    <row r="80098" spans="7:7" x14ac:dyDescent="0.2">
      <c r="G80098"/>
    </row>
    <row r="80099" spans="7:7" x14ac:dyDescent="0.2">
      <c r="G80099"/>
    </row>
    <row r="80100" spans="7:7" x14ac:dyDescent="0.2">
      <c r="G80100"/>
    </row>
    <row r="80101" spans="7:7" x14ac:dyDescent="0.2">
      <c r="G80101"/>
    </row>
    <row r="80102" spans="7:7" x14ac:dyDescent="0.2">
      <c r="G80102"/>
    </row>
    <row r="80103" spans="7:7" x14ac:dyDescent="0.2">
      <c r="G80103"/>
    </row>
    <row r="80104" spans="7:7" x14ac:dyDescent="0.2">
      <c r="G80104"/>
    </row>
    <row r="80105" spans="7:7" x14ac:dyDescent="0.2">
      <c r="G80105"/>
    </row>
    <row r="80106" spans="7:7" x14ac:dyDescent="0.2">
      <c r="G80106"/>
    </row>
    <row r="80107" spans="7:7" x14ac:dyDescent="0.2">
      <c r="G80107"/>
    </row>
    <row r="80108" spans="7:7" x14ac:dyDescent="0.2">
      <c r="G80108"/>
    </row>
    <row r="80109" spans="7:7" x14ac:dyDescent="0.2">
      <c r="G80109"/>
    </row>
    <row r="80110" spans="7:7" x14ac:dyDescent="0.2">
      <c r="G80110"/>
    </row>
    <row r="80111" spans="7:7" x14ac:dyDescent="0.2">
      <c r="G80111"/>
    </row>
    <row r="80112" spans="7:7" x14ac:dyDescent="0.2">
      <c r="G80112"/>
    </row>
    <row r="80113" spans="7:7" x14ac:dyDescent="0.2">
      <c r="G80113"/>
    </row>
    <row r="80114" spans="7:7" x14ac:dyDescent="0.2">
      <c r="G80114"/>
    </row>
    <row r="80115" spans="7:7" x14ac:dyDescent="0.2">
      <c r="G80115"/>
    </row>
    <row r="80116" spans="7:7" x14ac:dyDescent="0.2">
      <c r="G80116"/>
    </row>
    <row r="80117" spans="7:7" x14ac:dyDescent="0.2">
      <c r="G80117"/>
    </row>
    <row r="80118" spans="7:7" x14ac:dyDescent="0.2">
      <c r="G80118"/>
    </row>
    <row r="80119" spans="7:7" x14ac:dyDescent="0.2">
      <c r="G80119"/>
    </row>
    <row r="80120" spans="7:7" x14ac:dyDescent="0.2">
      <c r="G80120"/>
    </row>
    <row r="80121" spans="7:7" x14ac:dyDescent="0.2">
      <c r="G80121"/>
    </row>
    <row r="80122" spans="7:7" x14ac:dyDescent="0.2">
      <c r="G80122"/>
    </row>
    <row r="80123" spans="7:7" x14ac:dyDescent="0.2">
      <c r="G80123"/>
    </row>
    <row r="80124" spans="7:7" x14ac:dyDescent="0.2">
      <c r="G80124"/>
    </row>
    <row r="80125" spans="7:7" x14ac:dyDescent="0.2">
      <c r="G80125"/>
    </row>
    <row r="80126" spans="7:7" x14ac:dyDescent="0.2">
      <c r="G80126"/>
    </row>
    <row r="80127" spans="7:7" x14ac:dyDescent="0.2">
      <c r="G80127"/>
    </row>
    <row r="80128" spans="7:7" x14ac:dyDescent="0.2">
      <c r="G80128"/>
    </row>
    <row r="80129" spans="7:7" x14ac:dyDescent="0.2">
      <c r="G80129"/>
    </row>
    <row r="80130" spans="7:7" x14ac:dyDescent="0.2">
      <c r="G80130"/>
    </row>
    <row r="80131" spans="7:7" x14ac:dyDescent="0.2">
      <c r="G80131"/>
    </row>
    <row r="80132" spans="7:7" x14ac:dyDescent="0.2">
      <c r="G80132"/>
    </row>
    <row r="80133" spans="7:7" x14ac:dyDescent="0.2">
      <c r="G80133"/>
    </row>
    <row r="80134" spans="7:7" x14ac:dyDescent="0.2">
      <c r="G80134"/>
    </row>
    <row r="80135" spans="7:7" x14ac:dyDescent="0.2">
      <c r="G80135"/>
    </row>
    <row r="80136" spans="7:7" x14ac:dyDescent="0.2">
      <c r="G80136"/>
    </row>
    <row r="80137" spans="7:7" x14ac:dyDescent="0.2">
      <c r="G80137"/>
    </row>
    <row r="80138" spans="7:7" x14ac:dyDescent="0.2">
      <c r="G80138"/>
    </row>
    <row r="80139" spans="7:7" x14ac:dyDescent="0.2">
      <c r="G80139"/>
    </row>
    <row r="80140" spans="7:7" x14ac:dyDescent="0.2">
      <c r="G80140"/>
    </row>
    <row r="80141" spans="7:7" x14ac:dyDescent="0.2">
      <c r="G80141"/>
    </row>
    <row r="80142" spans="7:7" x14ac:dyDescent="0.2">
      <c r="G80142"/>
    </row>
    <row r="80143" spans="7:7" x14ac:dyDescent="0.2">
      <c r="G80143"/>
    </row>
    <row r="80144" spans="7:7" x14ac:dyDescent="0.2">
      <c r="G80144"/>
    </row>
    <row r="80145" spans="7:7" x14ac:dyDescent="0.2">
      <c r="G80145"/>
    </row>
    <row r="80146" spans="7:7" x14ac:dyDescent="0.2">
      <c r="G80146"/>
    </row>
    <row r="80147" spans="7:7" x14ac:dyDescent="0.2">
      <c r="G80147"/>
    </row>
    <row r="80148" spans="7:7" x14ac:dyDescent="0.2">
      <c r="G80148"/>
    </row>
    <row r="80149" spans="7:7" x14ac:dyDescent="0.2">
      <c r="G80149"/>
    </row>
    <row r="80150" spans="7:7" x14ac:dyDescent="0.2">
      <c r="G80150"/>
    </row>
    <row r="80151" spans="7:7" x14ac:dyDescent="0.2">
      <c r="G80151"/>
    </row>
    <row r="80152" spans="7:7" x14ac:dyDescent="0.2">
      <c r="G80152"/>
    </row>
    <row r="80153" spans="7:7" x14ac:dyDescent="0.2">
      <c r="G80153"/>
    </row>
    <row r="80154" spans="7:7" x14ac:dyDescent="0.2">
      <c r="G80154"/>
    </row>
    <row r="80155" spans="7:7" x14ac:dyDescent="0.2">
      <c r="G80155"/>
    </row>
    <row r="80156" spans="7:7" x14ac:dyDescent="0.2">
      <c r="G80156"/>
    </row>
    <row r="80157" spans="7:7" x14ac:dyDescent="0.2">
      <c r="G80157"/>
    </row>
    <row r="80158" spans="7:7" x14ac:dyDescent="0.2">
      <c r="G80158"/>
    </row>
    <row r="80159" spans="7:7" x14ac:dyDescent="0.2">
      <c r="G80159"/>
    </row>
    <row r="80160" spans="7:7" x14ac:dyDescent="0.2">
      <c r="G80160"/>
    </row>
    <row r="80161" spans="7:7" x14ac:dyDescent="0.2">
      <c r="G80161"/>
    </row>
    <row r="80162" spans="7:7" x14ac:dyDescent="0.2">
      <c r="G80162"/>
    </row>
    <row r="80163" spans="7:7" x14ac:dyDescent="0.2">
      <c r="G80163"/>
    </row>
    <row r="80164" spans="7:7" x14ac:dyDescent="0.2">
      <c r="G80164"/>
    </row>
    <row r="80165" spans="7:7" x14ac:dyDescent="0.2">
      <c r="G80165"/>
    </row>
    <row r="80166" spans="7:7" x14ac:dyDescent="0.2">
      <c r="G80166"/>
    </row>
    <row r="80167" spans="7:7" x14ac:dyDescent="0.2">
      <c r="G80167"/>
    </row>
    <row r="80168" spans="7:7" x14ac:dyDescent="0.2">
      <c r="G80168"/>
    </row>
    <row r="80169" spans="7:7" x14ac:dyDescent="0.2">
      <c r="G80169"/>
    </row>
    <row r="80170" spans="7:7" x14ac:dyDescent="0.2">
      <c r="G80170"/>
    </row>
    <row r="80171" spans="7:7" x14ac:dyDescent="0.2">
      <c r="G80171"/>
    </row>
    <row r="80172" spans="7:7" x14ac:dyDescent="0.2">
      <c r="G80172"/>
    </row>
    <row r="80173" spans="7:7" x14ac:dyDescent="0.2">
      <c r="G80173"/>
    </row>
    <row r="80174" spans="7:7" x14ac:dyDescent="0.2">
      <c r="G80174"/>
    </row>
    <row r="80175" spans="7:7" x14ac:dyDescent="0.2">
      <c r="G80175"/>
    </row>
    <row r="80176" spans="7:7" x14ac:dyDescent="0.2">
      <c r="G80176"/>
    </row>
    <row r="80177" spans="7:7" x14ac:dyDescent="0.2">
      <c r="G80177"/>
    </row>
    <row r="80178" spans="7:7" x14ac:dyDescent="0.2">
      <c r="G80178"/>
    </row>
    <row r="80179" spans="7:7" x14ac:dyDescent="0.2">
      <c r="G80179"/>
    </row>
    <row r="80180" spans="7:7" x14ac:dyDescent="0.2">
      <c r="G80180"/>
    </row>
    <row r="80181" spans="7:7" x14ac:dyDescent="0.2">
      <c r="G80181"/>
    </row>
    <row r="80182" spans="7:7" x14ac:dyDescent="0.2">
      <c r="G80182"/>
    </row>
    <row r="80183" spans="7:7" x14ac:dyDescent="0.2">
      <c r="G80183"/>
    </row>
    <row r="80184" spans="7:7" x14ac:dyDescent="0.2">
      <c r="G80184"/>
    </row>
    <row r="80185" spans="7:7" x14ac:dyDescent="0.2">
      <c r="G80185"/>
    </row>
    <row r="80186" spans="7:7" x14ac:dyDescent="0.2">
      <c r="G80186"/>
    </row>
    <row r="80187" spans="7:7" x14ac:dyDescent="0.2">
      <c r="G80187"/>
    </row>
    <row r="80188" spans="7:7" x14ac:dyDescent="0.2">
      <c r="G80188"/>
    </row>
    <row r="80189" spans="7:7" x14ac:dyDescent="0.2">
      <c r="G80189"/>
    </row>
    <row r="80190" spans="7:7" x14ac:dyDescent="0.2">
      <c r="G80190"/>
    </row>
    <row r="80191" spans="7:7" x14ac:dyDescent="0.2">
      <c r="G80191"/>
    </row>
    <row r="80192" spans="7:7" x14ac:dyDescent="0.2">
      <c r="G80192"/>
    </row>
    <row r="80193" spans="7:7" x14ac:dyDescent="0.2">
      <c r="G80193"/>
    </row>
    <row r="80194" spans="7:7" x14ac:dyDescent="0.2">
      <c r="G80194"/>
    </row>
    <row r="80195" spans="7:7" x14ac:dyDescent="0.2">
      <c r="G80195"/>
    </row>
    <row r="80196" spans="7:7" x14ac:dyDescent="0.2">
      <c r="G80196"/>
    </row>
    <row r="80197" spans="7:7" x14ac:dyDescent="0.2">
      <c r="G80197"/>
    </row>
    <row r="80198" spans="7:7" x14ac:dyDescent="0.2">
      <c r="G80198"/>
    </row>
    <row r="80199" spans="7:7" x14ac:dyDescent="0.2">
      <c r="G80199"/>
    </row>
    <row r="80200" spans="7:7" x14ac:dyDescent="0.2">
      <c r="G80200"/>
    </row>
    <row r="80201" spans="7:7" x14ac:dyDescent="0.2">
      <c r="G80201"/>
    </row>
    <row r="80202" spans="7:7" x14ac:dyDescent="0.2">
      <c r="G80202"/>
    </row>
    <row r="80203" spans="7:7" x14ac:dyDescent="0.2">
      <c r="G80203"/>
    </row>
    <row r="80204" spans="7:7" x14ac:dyDescent="0.2">
      <c r="G80204"/>
    </row>
    <row r="80205" spans="7:7" x14ac:dyDescent="0.2">
      <c r="G80205"/>
    </row>
    <row r="80206" spans="7:7" x14ac:dyDescent="0.2">
      <c r="G80206"/>
    </row>
    <row r="80207" spans="7:7" x14ac:dyDescent="0.2">
      <c r="G80207"/>
    </row>
    <row r="80208" spans="7:7" x14ac:dyDescent="0.2">
      <c r="G80208"/>
    </row>
    <row r="80209" spans="7:7" x14ac:dyDescent="0.2">
      <c r="G80209"/>
    </row>
    <row r="80210" spans="7:7" x14ac:dyDescent="0.2">
      <c r="G80210"/>
    </row>
    <row r="80211" spans="7:7" x14ac:dyDescent="0.2">
      <c r="G80211"/>
    </row>
    <row r="80212" spans="7:7" x14ac:dyDescent="0.2">
      <c r="G80212"/>
    </row>
    <row r="80213" spans="7:7" x14ac:dyDescent="0.2">
      <c r="G80213"/>
    </row>
    <row r="80214" spans="7:7" x14ac:dyDescent="0.2">
      <c r="G80214"/>
    </row>
    <row r="80215" spans="7:7" x14ac:dyDescent="0.2">
      <c r="G80215"/>
    </row>
    <row r="80216" spans="7:7" x14ac:dyDescent="0.2">
      <c r="G80216"/>
    </row>
    <row r="80217" spans="7:7" x14ac:dyDescent="0.2">
      <c r="G80217"/>
    </row>
    <row r="80218" spans="7:7" x14ac:dyDescent="0.2">
      <c r="G80218"/>
    </row>
    <row r="80219" spans="7:7" x14ac:dyDescent="0.2">
      <c r="G80219"/>
    </row>
    <row r="80220" spans="7:7" x14ac:dyDescent="0.2">
      <c r="G80220"/>
    </row>
    <row r="80221" spans="7:7" x14ac:dyDescent="0.2">
      <c r="G80221"/>
    </row>
    <row r="80222" spans="7:7" x14ac:dyDescent="0.2">
      <c r="G80222"/>
    </row>
    <row r="80223" spans="7:7" x14ac:dyDescent="0.2">
      <c r="G80223"/>
    </row>
    <row r="80224" spans="7:7" x14ac:dyDescent="0.2">
      <c r="G80224"/>
    </row>
    <row r="80225" spans="7:7" x14ac:dyDescent="0.2">
      <c r="G80225"/>
    </row>
    <row r="80226" spans="7:7" x14ac:dyDescent="0.2">
      <c r="G80226"/>
    </row>
    <row r="80227" spans="7:7" x14ac:dyDescent="0.2">
      <c r="G80227"/>
    </row>
    <row r="80228" spans="7:7" x14ac:dyDescent="0.2">
      <c r="G80228"/>
    </row>
    <row r="80229" spans="7:7" x14ac:dyDescent="0.2">
      <c r="G80229"/>
    </row>
    <row r="80230" spans="7:7" x14ac:dyDescent="0.2">
      <c r="G80230"/>
    </row>
    <row r="80231" spans="7:7" x14ac:dyDescent="0.2">
      <c r="G80231"/>
    </row>
    <row r="80232" spans="7:7" x14ac:dyDescent="0.2">
      <c r="G80232"/>
    </row>
    <row r="80233" spans="7:7" x14ac:dyDescent="0.2">
      <c r="G80233"/>
    </row>
    <row r="80234" spans="7:7" x14ac:dyDescent="0.2">
      <c r="G80234"/>
    </row>
    <row r="80235" spans="7:7" x14ac:dyDescent="0.2">
      <c r="G80235"/>
    </row>
    <row r="80236" spans="7:7" x14ac:dyDescent="0.2">
      <c r="G80236"/>
    </row>
    <row r="80237" spans="7:7" x14ac:dyDescent="0.2">
      <c r="G80237"/>
    </row>
    <row r="80238" spans="7:7" x14ac:dyDescent="0.2">
      <c r="G80238"/>
    </row>
    <row r="80239" spans="7:7" x14ac:dyDescent="0.2">
      <c r="G80239"/>
    </row>
    <row r="80240" spans="7:7" x14ac:dyDescent="0.2">
      <c r="G80240"/>
    </row>
    <row r="80241" spans="7:7" x14ac:dyDescent="0.2">
      <c r="G80241"/>
    </row>
    <row r="80242" spans="7:7" x14ac:dyDescent="0.2">
      <c r="G80242"/>
    </row>
    <row r="80243" spans="7:7" x14ac:dyDescent="0.2">
      <c r="G80243"/>
    </row>
    <row r="80244" spans="7:7" x14ac:dyDescent="0.2">
      <c r="G80244"/>
    </row>
    <row r="80245" spans="7:7" x14ac:dyDescent="0.2">
      <c r="G80245"/>
    </row>
    <row r="80246" spans="7:7" x14ac:dyDescent="0.2">
      <c r="G80246"/>
    </row>
    <row r="80247" spans="7:7" x14ac:dyDescent="0.2">
      <c r="G80247"/>
    </row>
    <row r="80248" spans="7:7" x14ac:dyDescent="0.2">
      <c r="G80248"/>
    </row>
    <row r="80249" spans="7:7" x14ac:dyDescent="0.2">
      <c r="G80249"/>
    </row>
    <row r="80250" spans="7:7" x14ac:dyDescent="0.2">
      <c r="G80250"/>
    </row>
    <row r="80251" spans="7:7" x14ac:dyDescent="0.2">
      <c r="G80251"/>
    </row>
    <row r="80252" spans="7:7" x14ac:dyDescent="0.2">
      <c r="G80252"/>
    </row>
    <row r="80253" spans="7:7" x14ac:dyDescent="0.2">
      <c r="G80253"/>
    </row>
    <row r="80254" spans="7:7" x14ac:dyDescent="0.2">
      <c r="G80254"/>
    </row>
    <row r="80255" spans="7:7" x14ac:dyDescent="0.2">
      <c r="G80255"/>
    </row>
    <row r="80256" spans="7:7" x14ac:dyDescent="0.2">
      <c r="G80256"/>
    </row>
    <row r="80257" spans="7:7" x14ac:dyDescent="0.2">
      <c r="G80257"/>
    </row>
    <row r="80258" spans="7:7" x14ac:dyDescent="0.2">
      <c r="G80258"/>
    </row>
    <row r="80259" spans="7:7" x14ac:dyDescent="0.2">
      <c r="G80259"/>
    </row>
    <row r="80260" spans="7:7" x14ac:dyDescent="0.2">
      <c r="G80260"/>
    </row>
    <row r="80261" spans="7:7" x14ac:dyDescent="0.2">
      <c r="G80261"/>
    </row>
    <row r="80262" spans="7:7" x14ac:dyDescent="0.2">
      <c r="G80262"/>
    </row>
    <row r="80263" spans="7:7" x14ac:dyDescent="0.2">
      <c r="G80263"/>
    </row>
    <row r="80264" spans="7:7" x14ac:dyDescent="0.2">
      <c r="G80264"/>
    </row>
    <row r="80265" spans="7:7" x14ac:dyDescent="0.2">
      <c r="G80265"/>
    </row>
    <row r="80266" spans="7:7" x14ac:dyDescent="0.2">
      <c r="G80266"/>
    </row>
    <row r="80267" spans="7:7" x14ac:dyDescent="0.2">
      <c r="G80267"/>
    </row>
    <row r="80268" spans="7:7" x14ac:dyDescent="0.2">
      <c r="G80268"/>
    </row>
    <row r="80269" spans="7:7" x14ac:dyDescent="0.2">
      <c r="G80269"/>
    </row>
    <row r="80270" spans="7:7" x14ac:dyDescent="0.2">
      <c r="G80270"/>
    </row>
    <row r="80271" spans="7:7" x14ac:dyDescent="0.2">
      <c r="G80271"/>
    </row>
    <row r="80272" spans="7:7" x14ac:dyDescent="0.2">
      <c r="G80272"/>
    </row>
    <row r="80273" spans="7:7" x14ac:dyDescent="0.2">
      <c r="G80273"/>
    </row>
    <row r="80274" spans="7:7" x14ac:dyDescent="0.2">
      <c r="G80274"/>
    </row>
    <row r="80275" spans="7:7" x14ac:dyDescent="0.2">
      <c r="G80275"/>
    </row>
    <row r="80276" spans="7:7" x14ac:dyDescent="0.2">
      <c r="G80276"/>
    </row>
    <row r="80277" spans="7:7" x14ac:dyDescent="0.2">
      <c r="G80277"/>
    </row>
    <row r="80278" spans="7:7" x14ac:dyDescent="0.2">
      <c r="G80278"/>
    </row>
    <row r="80279" spans="7:7" x14ac:dyDescent="0.2">
      <c r="G80279"/>
    </row>
    <row r="80280" spans="7:7" x14ac:dyDescent="0.2">
      <c r="G80280"/>
    </row>
    <row r="80281" spans="7:7" x14ac:dyDescent="0.2">
      <c r="G80281"/>
    </row>
    <row r="80282" spans="7:7" x14ac:dyDescent="0.2">
      <c r="G80282"/>
    </row>
    <row r="80283" spans="7:7" x14ac:dyDescent="0.2">
      <c r="G80283"/>
    </row>
    <row r="80284" spans="7:7" x14ac:dyDescent="0.2">
      <c r="G80284"/>
    </row>
    <row r="80285" spans="7:7" x14ac:dyDescent="0.2">
      <c r="G80285"/>
    </row>
    <row r="80286" spans="7:7" x14ac:dyDescent="0.2">
      <c r="G80286"/>
    </row>
    <row r="80287" spans="7:7" x14ac:dyDescent="0.2">
      <c r="G80287"/>
    </row>
    <row r="80288" spans="7:7" x14ac:dyDescent="0.2">
      <c r="G80288"/>
    </row>
    <row r="80289" spans="7:7" x14ac:dyDescent="0.2">
      <c r="G80289"/>
    </row>
    <row r="80290" spans="7:7" x14ac:dyDescent="0.2">
      <c r="G80290"/>
    </row>
    <row r="80291" spans="7:7" x14ac:dyDescent="0.2">
      <c r="G80291"/>
    </row>
    <row r="80292" spans="7:7" x14ac:dyDescent="0.2">
      <c r="G80292"/>
    </row>
    <row r="80293" spans="7:7" x14ac:dyDescent="0.2">
      <c r="G80293"/>
    </row>
    <row r="80294" spans="7:7" x14ac:dyDescent="0.2">
      <c r="G80294"/>
    </row>
    <row r="80295" spans="7:7" x14ac:dyDescent="0.2">
      <c r="G80295"/>
    </row>
    <row r="80296" spans="7:7" x14ac:dyDescent="0.2">
      <c r="G80296"/>
    </row>
    <row r="80297" spans="7:7" x14ac:dyDescent="0.2">
      <c r="G80297"/>
    </row>
    <row r="80298" spans="7:7" x14ac:dyDescent="0.2">
      <c r="G80298"/>
    </row>
    <row r="80299" spans="7:7" x14ac:dyDescent="0.2">
      <c r="G80299"/>
    </row>
    <row r="80300" spans="7:7" x14ac:dyDescent="0.2">
      <c r="G80300"/>
    </row>
    <row r="80301" spans="7:7" x14ac:dyDescent="0.2">
      <c r="G80301"/>
    </row>
    <row r="80302" spans="7:7" x14ac:dyDescent="0.2">
      <c r="G80302"/>
    </row>
    <row r="80303" spans="7:7" x14ac:dyDescent="0.2">
      <c r="G80303"/>
    </row>
    <row r="80304" spans="7:7" x14ac:dyDescent="0.2">
      <c r="G80304"/>
    </row>
    <row r="80305" spans="7:7" x14ac:dyDescent="0.2">
      <c r="G80305"/>
    </row>
    <row r="80306" spans="7:7" x14ac:dyDescent="0.2">
      <c r="G80306"/>
    </row>
    <row r="80307" spans="7:7" x14ac:dyDescent="0.2">
      <c r="G80307"/>
    </row>
    <row r="80308" spans="7:7" x14ac:dyDescent="0.2">
      <c r="G80308"/>
    </row>
    <row r="80309" spans="7:7" x14ac:dyDescent="0.2">
      <c r="G80309"/>
    </row>
    <row r="80310" spans="7:7" x14ac:dyDescent="0.2">
      <c r="G80310"/>
    </row>
    <row r="80311" spans="7:7" x14ac:dyDescent="0.2">
      <c r="G80311"/>
    </row>
    <row r="80312" spans="7:7" x14ac:dyDescent="0.2">
      <c r="G80312"/>
    </row>
    <row r="80313" spans="7:7" x14ac:dyDescent="0.2">
      <c r="G80313"/>
    </row>
    <row r="80314" spans="7:7" x14ac:dyDescent="0.2">
      <c r="G80314"/>
    </row>
    <row r="80315" spans="7:7" x14ac:dyDescent="0.2">
      <c r="G80315"/>
    </row>
    <row r="80316" spans="7:7" x14ac:dyDescent="0.2">
      <c r="G80316"/>
    </row>
    <row r="80317" spans="7:7" x14ac:dyDescent="0.2">
      <c r="G80317"/>
    </row>
    <row r="80318" spans="7:7" x14ac:dyDescent="0.2">
      <c r="G80318"/>
    </row>
    <row r="80319" spans="7:7" x14ac:dyDescent="0.2">
      <c r="G80319"/>
    </row>
    <row r="80320" spans="7:7" x14ac:dyDescent="0.2">
      <c r="G80320"/>
    </row>
    <row r="80321" spans="7:7" x14ac:dyDescent="0.2">
      <c r="G80321"/>
    </row>
    <row r="80322" spans="7:7" x14ac:dyDescent="0.2">
      <c r="G80322"/>
    </row>
    <row r="80323" spans="7:7" x14ac:dyDescent="0.2">
      <c r="G80323"/>
    </row>
    <row r="80324" spans="7:7" x14ac:dyDescent="0.2">
      <c r="G80324"/>
    </row>
    <row r="80325" spans="7:7" x14ac:dyDescent="0.2">
      <c r="G80325"/>
    </row>
    <row r="80326" spans="7:7" x14ac:dyDescent="0.2">
      <c r="G80326"/>
    </row>
    <row r="80327" spans="7:7" x14ac:dyDescent="0.2">
      <c r="G80327"/>
    </row>
    <row r="80328" spans="7:7" x14ac:dyDescent="0.2">
      <c r="G80328"/>
    </row>
    <row r="80329" spans="7:7" x14ac:dyDescent="0.2">
      <c r="G80329"/>
    </row>
    <row r="80330" spans="7:7" x14ac:dyDescent="0.2">
      <c r="G80330"/>
    </row>
    <row r="80331" spans="7:7" x14ac:dyDescent="0.2">
      <c r="G80331"/>
    </row>
    <row r="80332" spans="7:7" x14ac:dyDescent="0.2">
      <c r="G80332"/>
    </row>
    <row r="80333" spans="7:7" x14ac:dyDescent="0.2">
      <c r="G80333"/>
    </row>
    <row r="80334" spans="7:7" x14ac:dyDescent="0.2">
      <c r="G80334"/>
    </row>
    <row r="80335" spans="7:7" x14ac:dyDescent="0.2">
      <c r="G80335"/>
    </row>
    <row r="80336" spans="7:7" x14ac:dyDescent="0.2">
      <c r="G80336"/>
    </row>
    <row r="80337" spans="7:7" x14ac:dyDescent="0.2">
      <c r="G80337"/>
    </row>
    <row r="80338" spans="7:7" x14ac:dyDescent="0.2">
      <c r="G80338"/>
    </row>
    <row r="80339" spans="7:7" x14ac:dyDescent="0.2">
      <c r="G80339"/>
    </row>
    <row r="80340" spans="7:7" x14ac:dyDescent="0.2">
      <c r="G80340"/>
    </row>
    <row r="80341" spans="7:7" x14ac:dyDescent="0.2">
      <c r="G80341"/>
    </row>
    <row r="80342" spans="7:7" x14ac:dyDescent="0.2">
      <c r="G80342"/>
    </row>
    <row r="80343" spans="7:7" x14ac:dyDescent="0.2">
      <c r="G80343"/>
    </row>
    <row r="80344" spans="7:7" x14ac:dyDescent="0.2">
      <c r="G80344"/>
    </row>
    <row r="80345" spans="7:7" x14ac:dyDescent="0.2">
      <c r="G80345"/>
    </row>
    <row r="80346" spans="7:7" x14ac:dyDescent="0.2">
      <c r="G80346"/>
    </row>
    <row r="80347" spans="7:7" x14ac:dyDescent="0.2">
      <c r="G80347"/>
    </row>
    <row r="80348" spans="7:7" x14ac:dyDescent="0.2">
      <c r="G80348"/>
    </row>
    <row r="80349" spans="7:7" x14ac:dyDescent="0.2">
      <c r="G80349"/>
    </row>
    <row r="80350" spans="7:7" x14ac:dyDescent="0.2">
      <c r="G80350"/>
    </row>
    <row r="80351" spans="7:7" x14ac:dyDescent="0.2">
      <c r="G80351"/>
    </row>
    <row r="80352" spans="7:7" x14ac:dyDescent="0.2">
      <c r="G80352"/>
    </row>
    <row r="80353" spans="7:7" x14ac:dyDescent="0.2">
      <c r="G80353"/>
    </row>
    <row r="80354" spans="7:7" x14ac:dyDescent="0.2">
      <c r="G80354"/>
    </row>
    <row r="80355" spans="7:7" x14ac:dyDescent="0.2">
      <c r="G80355"/>
    </row>
    <row r="80356" spans="7:7" x14ac:dyDescent="0.2">
      <c r="G80356"/>
    </row>
    <row r="80357" spans="7:7" x14ac:dyDescent="0.2">
      <c r="G80357"/>
    </row>
    <row r="80358" spans="7:7" x14ac:dyDescent="0.2">
      <c r="G80358"/>
    </row>
    <row r="80359" spans="7:7" x14ac:dyDescent="0.2">
      <c r="G80359"/>
    </row>
    <row r="80360" spans="7:7" x14ac:dyDescent="0.2">
      <c r="G80360"/>
    </row>
    <row r="80361" spans="7:7" x14ac:dyDescent="0.2">
      <c r="G80361"/>
    </row>
    <row r="80362" spans="7:7" x14ac:dyDescent="0.2">
      <c r="G80362"/>
    </row>
    <row r="80363" spans="7:7" x14ac:dyDescent="0.2">
      <c r="G80363"/>
    </row>
    <row r="80364" spans="7:7" x14ac:dyDescent="0.2">
      <c r="G80364"/>
    </row>
    <row r="80365" spans="7:7" x14ac:dyDescent="0.2">
      <c r="G80365"/>
    </row>
    <row r="80366" spans="7:7" x14ac:dyDescent="0.2">
      <c r="G80366"/>
    </row>
    <row r="80367" spans="7:7" x14ac:dyDescent="0.2">
      <c r="G80367"/>
    </row>
    <row r="80368" spans="7:7" x14ac:dyDescent="0.2">
      <c r="G80368"/>
    </row>
    <row r="80369" spans="7:7" x14ac:dyDescent="0.2">
      <c r="G80369"/>
    </row>
    <row r="80370" spans="7:7" x14ac:dyDescent="0.2">
      <c r="G80370"/>
    </row>
    <row r="80371" spans="7:7" x14ac:dyDescent="0.2">
      <c r="G80371"/>
    </row>
    <row r="80372" spans="7:7" x14ac:dyDescent="0.2">
      <c r="G80372"/>
    </row>
    <row r="80373" spans="7:7" x14ac:dyDescent="0.2">
      <c r="G80373"/>
    </row>
    <row r="80374" spans="7:7" x14ac:dyDescent="0.2">
      <c r="G80374"/>
    </row>
    <row r="80375" spans="7:7" x14ac:dyDescent="0.2">
      <c r="G80375"/>
    </row>
    <row r="80376" spans="7:7" x14ac:dyDescent="0.2">
      <c r="G80376"/>
    </row>
    <row r="80377" spans="7:7" x14ac:dyDescent="0.2">
      <c r="G80377"/>
    </row>
    <row r="80378" spans="7:7" x14ac:dyDescent="0.2">
      <c r="G80378"/>
    </row>
    <row r="80379" spans="7:7" x14ac:dyDescent="0.2">
      <c r="G80379"/>
    </row>
    <row r="80380" spans="7:7" x14ac:dyDescent="0.2">
      <c r="G80380"/>
    </row>
    <row r="80381" spans="7:7" x14ac:dyDescent="0.2">
      <c r="G80381"/>
    </row>
    <row r="80382" spans="7:7" x14ac:dyDescent="0.2">
      <c r="G80382"/>
    </row>
    <row r="80383" spans="7:7" x14ac:dyDescent="0.2">
      <c r="G80383"/>
    </row>
    <row r="80384" spans="7:7" x14ac:dyDescent="0.2">
      <c r="G80384"/>
    </row>
    <row r="80385" spans="7:7" x14ac:dyDescent="0.2">
      <c r="G80385"/>
    </row>
    <row r="80386" spans="7:7" x14ac:dyDescent="0.2">
      <c r="G80386"/>
    </row>
    <row r="80387" spans="7:7" x14ac:dyDescent="0.2">
      <c r="G80387"/>
    </row>
    <row r="80388" spans="7:7" x14ac:dyDescent="0.2">
      <c r="G80388"/>
    </row>
    <row r="80389" spans="7:7" x14ac:dyDescent="0.2">
      <c r="G80389"/>
    </row>
    <row r="80390" spans="7:7" x14ac:dyDescent="0.2">
      <c r="G80390"/>
    </row>
    <row r="80391" spans="7:7" x14ac:dyDescent="0.2">
      <c r="G80391"/>
    </row>
    <row r="80392" spans="7:7" x14ac:dyDescent="0.2">
      <c r="G80392"/>
    </row>
    <row r="80393" spans="7:7" x14ac:dyDescent="0.2">
      <c r="G80393"/>
    </row>
    <row r="80394" spans="7:7" x14ac:dyDescent="0.2">
      <c r="G80394"/>
    </row>
    <row r="80395" spans="7:7" x14ac:dyDescent="0.2">
      <c r="G80395"/>
    </row>
    <row r="80396" spans="7:7" x14ac:dyDescent="0.2">
      <c r="G80396"/>
    </row>
    <row r="80397" spans="7:7" x14ac:dyDescent="0.2">
      <c r="G80397"/>
    </row>
    <row r="80398" spans="7:7" x14ac:dyDescent="0.2">
      <c r="G80398"/>
    </row>
    <row r="80399" spans="7:7" x14ac:dyDescent="0.2">
      <c r="G80399"/>
    </row>
    <row r="80400" spans="7:7" x14ac:dyDescent="0.2">
      <c r="G80400"/>
    </row>
    <row r="80401" spans="7:7" x14ac:dyDescent="0.2">
      <c r="G80401"/>
    </row>
    <row r="80402" spans="7:7" x14ac:dyDescent="0.2">
      <c r="G80402"/>
    </row>
    <row r="80403" spans="7:7" x14ac:dyDescent="0.2">
      <c r="G80403"/>
    </row>
    <row r="80404" spans="7:7" x14ac:dyDescent="0.2">
      <c r="G80404"/>
    </row>
    <row r="80405" spans="7:7" x14ac:dyDescent="0.2">
      <c r="G80405"/>
    </row>
    <row r="80406" spans="7:7" x14ac:dyDescent="0.2">
      <c r="G80406"/>
    </row>
    <row r="80407" spans="7:7" x14ac:dyDescent="0.2">
      <c r="G80407"/>
    </row>
    <row r="80408" spans="7:7" x14ac:dyDescent="0.2">
      <c r="G80408"/>
    </row>
    <row r="80409" spans="7:7" x14ac:dyDescent="0.2">
      <c r="G80409"/>
    </row>
    <row r="80410" spans="7:7" x14ac:dyDescent="0.2">
      <c r="G80410"/>
    </row>
    <row r="80411" spans="7:7" x14ac:dyDescent="0.2">
      <c r="G80411"/>
    </row>
    <row r="80412" spans="7:7" x14ac:dyDescent="0.2">
      <c r="G80412"/>
    </row>
    <row r="80413" spans="7:7" x14ac:dyDescent="0.2">
      <c r="G80413"/>
    </row>
    <row r="80414" spans="7:7" x14ac:dyDescent="0.2">
      <c r="G80414"/>
    </row>
    <row r="80415" spans="7:7" x14ac:dyDescent="0.2">
      <c r="G80415"/>
    </row>
    <row r="80416" spans="7:7" x14ac:dyDescent="0.2">
      <c r="G80416"/>
    </row>
    <row r="80417" spans="7:7" x14ac:dyDescent="0.2">
      <c r="G80417"/>
    </row>
    <row r="80418" spans="7:7" x14ac:dyDescent="0.2">
      <c r="G80418"/>
    </row>
    <row r="80419" spans="7:7" x14ac:dyDescent="0.2">
      <c r="G80419"/>
    </row>
    <row r="80420" spans="7:7" x14ac:dyDescent="0.2">
      <c r="G80420"/>
    </row>
    <row r="80421" spans="7:7" x14ac:dyDescent="0.2">
      <c r="G80421"/>
    </row>
    <row r="80422" spans="7:7" x14ac:dyDescent="0.2">
      <c r="G80422"/>
    </row>
    <row r="80423" spans="7:7" x14ac:dyDescent="0.2">
      <c r="G80423"/>
    </row>
    <row r="80424" spans="7:7" x14ac:dyDescent="0.2">
      <c r="G80424"/>
    </row>
    <row r="80425" spans="7:7" x14ac:dyDescent="0.2">
      <c r="G80425"/>
    </row>
    <row r="80426" spans="7:7" x14ac:dyDescent="0.2">
      <c r="G80426"/>
    </row>
    <row r="80427" spans="7:7" x14ac:dyDescent="0.2">
      <c r="G80427"/>
    </row>
    <row r="80428" spans="7:7" x14ac:dyDescent="0.2">
      <c r="G80428"/>
    </row>
    <row r="80429" spans="7:7" x14ac:dyDescent="0.2">
      <c r="G80429"/>
    </row>
    <row r="80430" spans="7:7" x14ac:dyDescent="0.2">
      <c r="G80430"/>
    </row>
    <row r="80431" spans="7:7" x14ac:dyDescent="0.2">
      <c r="G80431"/>
    </row>
    <row r="80432" spans="7:7" x14ac:dyDescent="0.2">
      <c r="G80432"/>
    </row>
    <row r="80433" spans="7:7" x14ac:dyDescent="0.2">
      <c r="G80433"/>
    </row>
    <row r="80434" spans="7:7" x14ac:dyDescent="0.2">
      <c r="G80434"/>
    </row>
    <row r="80435" spans="7:7" x14ac:dyDescent="0.2">
      <c r="G80435"/>
    </row>
    <row r="80436" spans="7:7" x14ac:dyDescent="0.2">
      <c r="G80436"/>
    </row>
    <row r="80437" spans="7:7" x14ac:dyDescent="0.2">
      <c r="G80437"/>
    </row>
    <row r="80438" spans="7:7" x14ac:dyDescent="0.2">
      <c r="G80438"/>
    </row>
    <row r="80439" spans="7:7" x14ac:dyDescent="0.2">
      <c r="G80439"/>
    </row>
    <row r="80440" spans="7:7" x14ac:dyDescent="0.2">
      <c r="G80440"/>
    </row>
    <row r="80441" spans="7:7" x14ac:dyDescent="0.2">
      <c r="G80441"/>
    </row>
    <row r="80442" spans="7:7" x14ac:dyDescent="0.2">
      <c r="G80442"/>
    </row>
    <row r="80443" spans="7:7" x14ac:dyDescent="0.2">
      <c r="G80443"/>
    </row>
    <row r="80444" spans="7:7" x14ac:dyDescent="0.2">
      <c r="G80444"/>
    </row>
    <row r="80445" spans="7:7" x14ac:dyDescent="0.2">
      <c r="G80445"/>
    </row>
    <row r="80446" spans="7:7" x14ac:dyDescent="0.2">
      <c r="G80446"/>
    </row>
    <row r="80447" spans="7:7" x14ac:dyDescent="0.2">
      <c r="G80447"/>
    </row>
    <row r="80448" spans="7:7" x14ac:dyDescent="0.2">
      <c r="G80448"/>
    </row>
    <row r="80449" spans="7:7" x14ac:dyDescent="0.2">
      <c r="G80449"/>
    </row>
    <row r="80450" spans="7:7" x14ac:dyDescent="0.2">
      <c r="G80450"/>
    </row>
    <row r="80451" spans="7:7" x14ac:dyDescent="0.2">
      <c r="G80451"/>
    </row>
    <row r="80452" spans="7:7" x14ac:dyDescent="0.2">
      <c r="G80452"/>
    </row>
    <row r="80453" spans="7:7" x14ac:dyDescent="0.2">
      <c r="G80453"/>
    </row>
    <row r="80454" spans="7:7" x14ac:dyDescent="0.2">
      <c r="G80454"/>
    </row>
    <row r="80455" spans="7:7" x14ac:dyDescent="0.2">
      <c r="G80455"/>
    </row>
    <row r="80456" spans="7:7" x14ac:dyDescent="0.2">
      <c r="G80456"/>
    </row>
    <row r="80457" spans="7:7" x14ac:dyDescent="0.2">
      <c r="G80457"/>
    </row>
    <row r="80458" spans="7:7" x14ac:dyDescent="0.2">
      <c r="G80458"/>
    </row>
    <row r="80459" spans="7:7" x14ac:dyDescent="0.2">
      <c r="G80459"/>
    </row>
    <row r="80460" spans="7:7" x14ac:dyDescent="0.2">
      <c r="G80460"/>
    </row>
    <row r="80461" spans="7:7" x14ac:dyDescent="0.2">
      <c r="G80461"/>
    </row>
    <row r="80462" spans="7:7" x14ac:dyDescent="0.2">
      <c r="G80462"/>
    </row>
    <row r="80463" spans="7:7" x14ac:dyDescent="0.2">
      <c r="G80463"/>
    </row>
    <row r="80464" spans="7:7" x14ac:dyDescent="0.2">
      <c r="G80464"/>
    </row>
    <row r="80465" spans="7:7" x14ac:dyDescent="0.2">
      <c r="G80465"/>
    </row>
    <row r="80466" spans="7:7" x14ac:dyDescent="0.2">
      <c r="G80466"/>
    </row>
    <row r="80467" spans="7:7" x14ac:dyDescent="0.2">
      <c r="G80467"/>
    </row>
    <row r="80468" spans="7:7" x14ac:dyDescent="0.2">
      <c r="G80468"/>
    </row>
    <row r="80469" spans="7:7" x14ac:dyDescent="0.2">
      <c r="G80469"/>
    </row>
    <row r="80470" spans="7:7" x14ac:dyDescent="0.2">
      <c r="G80470"/>
    </row>
    <row r="80471" spans="7:7" x14ac:dyDescent="0.2">
      <c r="G80471"/>
    </row>
    <row r="80472" spans="7:7" x14ac:dyDescent="0.2">
      <c r="G80472"/>
    </row>
    <row r="80473" spans="7:7" x14ac:dyDescent="0.2">
      <c r="G80473"/>
    </row>
    <row r="80474" spans="7:7" x14ac:dyDescent="0.2">
      <c r="G80474"/>
    </row>
    <row r="80475" spans="7:7" x14ac:dyDescent="0.2">
      <c r="G80475"/>
    </row>
    <row r="80476" spans="7:7" x14ac:dyDescent="0.2">
      <c r="G80476"/>
    </row>
    <row r="80477" spans="7:7" x14ac:dyDescent="0.2">
      <c r="G80477"/>
    </row>
    <row r="80478" spans="7:7" x14ac:dyDescent="0.2">
      <c r="G80478"/>
    </row>
    <row r="80479" spans="7:7" x14ac:dyDescent="0.2">
      <c r="G80479"/>
    </row>
    <row r="80480" spans="7:7" x14ac:dyDescent="0.2">
      <c r="G80480"/>
    </row>
    <row r="80481" spans="7:7" x14ac:dyDescent="0.2">
      <c r="G80481"/>
    </row>
    <row r="80482" spans="7:7" x14ac:dyDescent="0.2">
      <c r="G80482"/>
    </row>
    <row r="80483" spans="7:7" x14ac:dyDescent="0.2">
      <c r="G80483"/>
    </row>
    <row r="80484" spans="7:7" x14ac:dyDescent="0.2">
      <c r="G80484"/>
    </row>
    <row r="80485" spans="7:7" x14ac:dyDescent="0.2">
      <c r="G80485"/>
    </row>
    <row r="80486" spans="7:7" x14ac:dyDescent="0.2">
      <c r="G80486"/>
    </row>
    <row r="80487" spans="7:7" x14ac:dyDescent="0.2">
      <c r="G80487"/>
    </row>
    <row r="80488" spans="7:7" x14ac:dyDescent="0.2">
      <c r="G80488"/>
    </row>
    <row r="80489" spans="7:7" x14ac:dyDescent="0.2">
      <c r="G80489"/>
    </row>
    <row r="80490" spans="7:7" x14ac:dyDescent="0.2">
      <c r="G80490"/>
    </row>
    <row r="80491" spans="7:7" x14ac:dyDescent="0.2">
      <c r="G80491"/>
    </row>
    <row r="80492" spans="7:7" x14ac:dyDescent="0.2">
      <c r="G80492"/>
    </row>
    <row r="80493" spans="7:7" x14ac:dyDescent="0.2">
      <c r="G80493"/>
    </row>
    <row r="80494" spans="7:7" x14ac:dyDescent="0.2">
      <c r="G80494"/>
    </row>
    <row r="80495" spans="7:7" x14ac:dyDescent="0.2">
      <c r="G80495"/>
    </row>
    <row r="80496" spans="7:7" x14ac:dyDescent="0.2">
      <c r="G80496"/>
    </row>
    <row r="80497" spans="7:7" x14ac:dyDescent="0.2">
      <c r="G80497"/>
    </row>
    <row r="80498" spans="7:7" x14ac:dyDescent="0.2">
      <c r="G80498"/>
    </row>
    <row r="80499" spans="7:7" x14ac:dyDescent="0.2">
      <c r="G80499"/>
    </row>
    <row r="80500" spans="7:7" x14ac:dyDescent="0.2">
      <c r="G80500"/>
    </row>
    <row r="80501" spans="7:7" x14ac:dyDescent="0.2">
      <c r="G80501"/>
    </row>
    <row r="80502" spans="7:7" x14ac:dyDescent="0.2">
      <c r="G80502"/>
    </row>
    <row r="80503" spans="7:7" x14ac:dyDescent="0.2">
      <c r="G80503"/>
    </row>
    <row r="80504" spans="7:7" x14ac:dyDescent="0.2">
      <c r="G80504"/>
    </row>
    <row r="80505" spans="7:7" x14ac:dyDescent="0.2">
      <c r="G80505"/>
    </row>
    <row r="80506" spans="7:7" x14ac:dyDescent="0.2">
      <c r="G80506"/>
    </row>
    <row r="80507" spans="7:7" x14ac:dyDescent="0.2">
      <c r="G80507"/>
    </row>
    <row r="80508" spans="7:7" x14ac:dyDescent="0.2">
      <c r="G80508"/>
    </row>
    <row r="80509" spans="7:7" x14ac:dyDescent="0.2">
      <c r="G80509"/>
    </row>
    <row r="80510" spans="7:7" x14ac:dyDescent="0.2">
      <c r="G80510"/>
    </row>
    <row r="80511" spans="7:7" x14ac:dyDescent="0.2">
      <c r="G80511"/>
    </row>
    <row r="80512" spans="7:7" x14ac:dyDescent="0.2">
      <c r="G80512"/>
    </row>
    <row r="80513" spans="7:7" x14ac:dyDescent="0.2">
      <c r="G80513"/>
    </row>
    <row r="80514" spans="7:7" x14ac:dyDescent="0.2">
      <c r="G80514"/>
    </row>
    <row r="80515" spans="7:7" x14ac:dyDescent="0.2">
      <c r="G80515"/>
    </row>
    <row r="80516" spans="7:7" x14ac:dyDescent="0.2">
      <c r="G80516"/>
    </row>
    <row r="80517" spans="7:7" x14ac:dyDescent="0.2">
      <c r="G80517"/>
    </row>
    <row r="80518" spans="7:7" x14ac:dyDescent="0.2">
      <c r="G80518"/>
    </row>
    <row r="80519" spans="7:7" x14ac:dyDescent="0.2">
      <c r="G80519"/>
    </row>
    <row r="80520" spans="7:7" x14ac:dyDescent="0.2">
      <c r="G80520"/>
    </row>
    <row r="80521" spans="7:7" x14ac:dyDescent="0.2">
      <c r="G80521"/>
    </row>
    <row r="80522" spans="7:7" x14ac:dyDescent="0.2">
      <c r="G80522"/>
    </row>
    <row r="80523" spans="7:7" x14ac:dyDescent="0.2">
      <c r="G80523"/>
    </row>
    <row r="80524" spans="7:7" x14ac:dyDescent="0.2">
      <c r="G80524"/>
    </row>
    <row r="80525" spans="7:7" x14ac:dyDescent="0.2">
      <c r="G80525"/>
    </row>
    <row r="80526" spans="7:7" x14ac:dyDescent="0.2">
      <c r="G80526"/>
    </row>
    <row r="80527" spans="7:7" x14ac:dyDescent="0.2">
      <c r="G80527"/>
    </row>
    <row r="80528" spans="7:7" x14ac:dyDescent="0.2">
      <c r="G80528"/>
    </row>
    <row r="80529" spans="7:7" x14ac:dyDescent="0.2">
      <c r="G80529"/>
    </row>
    <row r="80530" spans="7:7" x14ac:dyDescent="0.2">
      <c r="G80530"/>
    </row>
    <row r="80531" spans="7:7" x14ac:dyDescent="0.2">
      <c r="G80531"/>
    </row>
    <row r="80532" spans="7:7" x14ac:dyDescent="0.2">
      <c r="G80532"/>
    </row>
    <row r="80533" spans="7:7" x14ac:dyDescent="0.2">
      <c r="G80533"/>
    </row>
    <row r="80534" spans="7:7" x14ac:dyDescent="0.2">
      <c r="G80534"/>
    </row>
    <row r="80535" spans="7:7" x14ac:dyDescent="0.2">
      <c r="G80535"/>
    </row>
    <row r="80536" spans="7:7" x14ac:dyDescent="0.2">
      <c r="G80536"/>
    </row>
    <row r="80537" spans="7:7" x14ac:dyDescent="0.2">
      <c r="G80537"/>
    </row>
    <row r="80538" spans="7:7" x14ac:dyDescent="0.2">
      <c r="G80538"/>
    </row>
    <row r="80539" spans="7:7" x14ac:dyDescent="0.2">
      <c r="G80539"/>
    </row>
    <row r="80540" spans="7:7" x14ac:dyDescent="0.2">
      <c r="G80540"/>
    </row>
    <row r="80541" spans="7:7" x14ac:dyDescent="0.2">
      <c r="G80541"/>
    </row>
    <row r="80542" spans="7:7" x14ac:dyDescent="0.2">
      <c r="G80542"/>
    </row>
    <row r="80543" spans="7:7" x14ac:dyDescent="0.2">
      <c r="G80543"/>
    </row>
    <row r="80544" spans="7:7" x14ac:dyDescent="0.2">
      <c r="G80544"/>
    </row>
    <row r="80545" spans="7:7" x14ac:dyDescent="0.2">
      <c r="G80545"/>
    </row>
    <row r="80546" spans="7:7" x14ac:dyDescent="0.2">
      <c r="G80546"/>
    </row>
    <row r="80547" spans="7:7" x14ac:dyDescent="0.2">
      <c r="G80547"/>
    </row>
    <row r="80548" spans="7:7" x14ac:dyDescent="0.2">
      <c r="G80548"/>
    </row>
    <row r="80549" spans="7:7" x14ac:dyDescent="0.2">
      <c r="G80549"/>
    </row>
    <row r="80550" spans="7:7" x14ac:dyDescent="0.2">
      <c r="G80550"/>
    </row>
    <row r="80551" spans="7:7" x14ac:dyDescent="0.2">
      <c r="G80551"/>
    </row>
    <row r="80552" spans="7:7" x14ac:dyDescent="0.2">
      <c r="G80552"/>
    </row>
    <row r="80553" spans="7:7" x14ac:dyDescent="0.2">
      <c r="G80553"/>
    </row>
    <row r="80554" spans="7:7" x14ac:dyDescent="0.2">
      <c r="G80554"/>
    </row>
    <row r="80555" spans="7:7" x14ac:dyDescent="0.2">
      <c r="G80555"/>
    </row>
    <row r="80556" spans="7:7" x14ac:dyDescent="0.2">
      <c r="G80556"/>
    </row>
    <row r="80557" spans="7:7" x14ac:dyDescent="0.2">
      <c r="G80557"/>
    </row>
    <row r="80558" spans="7:7" x14ac:dyDescent="0.2">
      <c r="G80558"/>
    </row>
    <row r="80559" spans="7:7" x14ac:dyDescent="0.2">
      <c r="G80559"/>
    </row>
    <row r="80560" spans="7:7" x14ac:dyDescent="0.2">
      <c r="G80560"/>
    </row>
    <row r="80561" spans="7:7" x14ac:dyDescent="0.2">
      <c r="G80561"/>
    </row>
    <row r="80562" spans="7:7" x14ac:dyDescent="0.2">
      <c r="G80562"/>
    </row>
    <row r="80563" spans="7:7" x14ac:dyDescent="0.2">
      <c r="G80563"/>
    </row>
    <row r="80564" spans="7:7" x14ac:dyDescent="0.2">
      <c r="G80564"/>
    </row>
    <row r="80565" spans="7:7" x14ac:dyDescent="0.2">
      <c r="G80565"/>
    </row>
    <row r="80566" spans="7:7" x14ac:dyDescent="0.2">
      <c r="G80566"/>
    </row>
    <row r="80567" spans="7:7" x14ac:dyDescent="0.2">
      <c r="G80567"/>
    </row>
    <row r="80568" spans="7:7" x14ac:dyDescent="0.2">
      <c r="G80568"/>
    </row>
    <row r="80569" spans="7:7" x14ac:dyDescent="0.2">
      <c r="G80569"/>
    </row>
    <row r="80570" spans="7:7" x14ac:dyDescent="0.2">
      <c r="G80570"/>
    </row>
    <row r="80571" spans="7:7" x14ac:dyDescent="0.2">
      <c r="G80571"/>
    </row>
    <row r="80572" spans="7:7" x14ac:dyDescent="0.2">
      <c r="G80572"/>
    </row>
    <row r="80573" spans="7:7" x14ac:dyDescent="0.2">
      <c r="G80573"/>
    </row>
    <row r="80574" spans="7:7" x14ac:dyDescent="0.2">
      <c r="G80574"/>
    </row>
    <row r="80575" spans="7:7" x14ac:dyDescent="0.2">
      <c r="G80575"/>
    </row>
    <row r="80576" spans="7:7" x14ac:dyDescent="0.2">
      <c r="G80576"/>
    </row>
    <row r="80577" spans="7:7" x14ac:dyDescent="0.2">
      <c r="G80577"/>
    </row>
    <row r="80578" spans="7:7" x14ac:dyDescent="0.2">
      <c r="G80578"/>
    </row>
    <row r="80579" spans="7:7" x14ac:dyDescent="0.2">
      <c r="G80579"/>
    </row>
    <row r="80580" spans="7:7" x14ac:dyDescent="0.2">
      <c r="G80580"/>
    </row>
    <row r="80581" spans="7:7" x14ac:dyDescent="0.2">
      <c r="G80581"/>
    </row>
    <row r="80582" spans="7:7" x14ac:dyDescent="0.2">
      <c r="G80582"/>
    </row>
    <row r="80583" spans="7:7" x14ac:dyDescent="0.2">
      <c r="G80583"/>
    </row>
    <row r="80584" spans="7:7" x14ac:dyDescent="0.2">
      <c r="G80584"/>
    </row>
    <row r="80585" spans="7:7" x14ac:dyDescent="0.2">
      <c r="G80585"/>
    </row>
    <row r="80586" spans="7:7" x14ac:dyDescent="0.2">
      <c r="G80586"/>
    </row>
    <row r="80587" spans="7:7" x14ac:dyDescent="0.2">
      <c r="G80587"/>
    </row>
    <row r="80588" spans="7:7" x14ac:dyDescent="0.2">
      <c r="G80588"/>
    </row>
    <row r="80589" spans="7:7" x14ac:dyDescent="0.2">
      <c r="G80589"/>
    </row>
    <row r="80590" spans="7:7" x14ac:dyDescent="0.2">
      <c r="G80590"/>
    </row>
    <row r="80591" spans="7:7" x14ac:dyDescent="0.2">
      <c r="G80591"/>
    </row>
    <row r="80592" spans="7:7" x14ac:dyDescent="0.2">
      <c r="G80592"/>
    </row>
    <row r="80593" spans="7:7" x14ac:dyDescent="0.2">
      <c r="G80593"/>
    </row>
    <row r="80594" spans="7:7" x14ac:dyDescent="0.2">
      <c r="G80594"/>
    </row>
    <row r="80595" spans="7:7" x14ac:dyDescent="0.2">
      <c r="G80595"/>
    </row>
    <row r="80596" spans="7:7" x14ac:dyDescent="0.2">
      <c r="G80596"/>
    </row>
    <row r="80597" spans="7:7" x14ac:dyDescent="0.2">
      <c r="G80597"/>
    </row>
    <row r="80598" spans="7:7" x14ac:dyDescent="0.2">
      <c r="G80598"/>
    </row>
    <row r="80599" spans="7:7" x14ac:dyDescent="0.2">
      <c r="G80599"/>
    </row>
    <row r="80600" spans="7:7" x14ac:dyDescent="0.2">
      <c r="G80600"/>
    </row>
    <row r="80601" spans="7:7" x14ac:dyDescent="0.2">
      <c r="G80601"/>
    </row>
    <row r="80602" spans="7:7" x14ac:dyDescent="0.2">
      <c r="G80602"/>
    </row>
    <row r="80603" spans="7:7" x14ac:dyDescent="0.2">
      <c r="G80603"/>
    </row>
    <row r="80604" spans="7:7" x14ac:dyDescent="0.2">
      <c r="G80604"/>
    </row>
    <row r="80605" spans="7:7" x14ac:dyDescent="0.2">
      <c r="G80605"/>
    </row>
    <row r="80606" spans="7:7" x14ac:dyDescent="0.2">
      <c r="G80606"/>
    </row>
    <row r="80607" spans="7:7" x14ac:dyDescent="0.2">
      <c r="G80607"/>
    </row>
    <row r="80608" spans="7:7" x14ac:dyDescent="0.2">
      <c r="G80608"/>
    </row>
    <row r="80609" spans="7:7" x14ac:dyDescent="0.2">
      <c r="G80609"/>
    </row>
    <row r="80610" spans="7:7" x14ac:dyDescent="0.2">
      <c r="G80610"/>
    </row>
    <row r="80611" spans="7:7" x14ac:dyDescent="0.2">
      <c r="G80611"/>
    </row>
    <row r="80612" spans="7:7" x14ac:dyDescent="0.2">
      <c r="G80612"/>
    </row>
    <row r="80613" spans="7:7" x14ac:dyDescent="0.2">
      <c r="G80613"/>
    </row>
    <row r="80614" spans="7:7" x14ac:dyDescent="0.2">
      <c r="G80614"/>
    </row>
    <row r="80615" spans="7:7" x14ac:dyDescent="0.2">
      <c r="G80615"/>
    </row>
    <row r="80616" spans="7:7" x14ac:dyDescent="0.2">
      <c r="G80616"/>
    </row>
    <row r="80617" spans="7:7" x14ac:dyDescent="0.2">
      <c r="G80617"/>
    </row>
    <row r="80618" spans="7:7" x14ac:dyDescent="0.2">
      <c r="G80618"/>
    </row>
    <row r="80619" spans="7:7" x14ac:dyDescent="0.2">
      <c r="G80619"/>
    </row>
    <row r="80620" spans="7:7" x14ac:dyDescent="0.2">
      <c r="G80620"/>
    </row>
    <row r="80621" spans="7:7" x14ac:dyDescent="0.2">
      <c r="G80621"/>
    </row>
    <row r="80622" spans="7:7" x14ac:dyDescent="0.2">
      <c r="G80622"/>
    </row>
    <row r="80623" spans="7:7" x14ac:dyDescent="0.2">
      <c r="G80623"/>
    </row>
    <row r="80624" spans="7:7" x14ac:dyDescent="0.2">
      <c r="G80624"/>
    </row>
    <row r="80625" spans="7:7" x14ac:dyDescent="0.2">
      <c r="G80625"/>
    </row>
    <row r="80626" spans="7:7" x14ac:dyDescent="0.2">
      <c r="G80626"/>
    </row>
    <row r="80627" spans="7:7" x14ac:dyDescent="0.2">
      <c r="G80627"/>
    </row>
    <row r="80628" spans="7:7" x14ac:dyDescent="0.2">
      <c r="G80628"/>
    </row>
    <row r="80629" spans="7:7" x14ac:dyDescent="0.2">
      <c r="G80629"/>
    </row>
    <row r="80630" spans="7:7" x14ac:dyDescent="0.2">
      <c r="G80630"/>
    </row>
    <row r="80631" spans="7:7" x14ac:dyDescent="0.2">
      <c r="G80631"/>
    </row>
    <row r="80632" spans="7:7" x14ac:dyDescent="0.2">
      <c r="G80632"/>
    </row>
    <row r="80633" spans="7:7" x14ac:dyDescent="0.2">
      <c r="G80633"/>
    </row>
    <row r="80634" spans="7:7" x14ac:dyDescent="0.2">
      <c r="G80634"/>
    </row>
    <row r="80635" spans="7:7" x14ac:dyDescent="0.2">
      <c r="G80635"/>
    </row>
    <row r="80636" spans="7:7" x14ac:dyDescent="0.2">
      <c r="G80636"/>
    </row>
    <row r="80637" spans="7:7" x14ac:dyDescent="0.2">
      <c r="G80637"/>
    </row>
    <row r="80638" spans="7:7" x14ac:dyDescent="0.2">
      <c r="G80638"/>
    </row>
    <row r="80639" spans="7:7" x14ac:dyDescent="0.2">
      <c r="G80639"/>
    </row>
    <row r="80640" spans="7:7" x14ac:dyDescent="0.2">
      <c r="G80640"/>
    </row>
    <row r="80641" spans="7:7" x14ac:dyDescent="0.2">
      <c r="G80641"/>
    </row>
    <row r="80642" spans="7:7" x14ac:dyDescent="0.2">
      <c r="G80642"/>
    </row>
    <row r="80643" spans="7:7" x14ac:dyDescent="0.2">
      <c r="G80643"/>
    </row>
    <row r="80644" spans="7:7" x14ac:dyDescent="0.2">
      <c r="G80644"/>
    </row>
    <row r="80645" spans="7:7" x14ac:dyDescent="0.2">
      <c r="G80645"/>
    </row>
    <row r="80646" spans="7:7" x14ac:dyDescent="0.2">
      <c r="G80646"/>
    </row>
    <row r="80647" spans="7:7" x14ac:dyDescent="0.2">
      <c r="G80647"/>
    </row>
    <row r="80648" spans="7:7" x14ac:dyDescent="0.2">
      <c r="G80648"/>
    </row>
    <row r="80649" spans="7:7" x14ac:dyDescent="0.2">
      <c r="G80649"/>
    </row>
    <row r="80650" spans="7:7" x14ac:dyDescent="0.2">
      <c r="G80650"/>
    </row>
    <row r="80651" spans="7:7" x14ac:dyDescent="0.2">
      <c r="G80651"/>
    </row>
    <row r="80652" spans="7:7" x14ac:dyDescent="0.2">
      <c r="G80652"/>
    </row>
    <row r="80653" spans="7:7" x14ac:dyDescent="0.2">
      <c r="G80653"/>
    </row>
    <row r="80654" spans="7:7" x14ac:dyDescent="0.2">
      <c r="G80654"/>
    </row>
    <row r="80655" spans="7:7" x14ac:dyDescent="0.2">
      <c r="G80655"/>
    </row>
    <row r="80656" spans="7:7" x14ac:dyDescent="0.2">
      <c r="G80656"/>
    </row>
    <row r="80657" spans="7:7" x14ac:dyDescent="0.2">
      <c r="G80657"/>
    </row>
    <row r="80658" spans="7:7" x14ac:dyDescent="0.2">
      <c r="G80658"/>
    </row>
    <row r="80659" spans="7:7" x14ac:dyDescent="0.2">
      <c r="G80659"/>
    </row>
    <row r="80660" spans="7:7" x14ac:dyDescent="0.2">
      <c r="G80660"/>
    </row>
    <row r="80661" spans="7:7" x14ac:dyDescent="0.2">
      <c r="G80661"/>
    </row>
    <row r="80662" spans="7:7" x14ac:dyDescent="0.2">
      <c r="G80662"/>
    </row>
    <row r="80663" spans="7:7" x14ac:dyDescent="0.2">
      <c r="G80663"/>
    </row>
    <row r="80664" spans="7:7" x14ac:dyDescent="0.2">
      <c r="G80664"/>
    </row>
    <row r="80665" spans="7:7" x14ac:dyDescent="0.2">
      <c r="G80665"/>
    </row>
    <row r="80666" spans="7:7" x14ac:dyDescent="0.2">
      <c r="G80666"/>
    </row>
    <row r="80667" spans="7:7" x14ac:dyDescent="0.2">
      <c r="G80667"/>
    </row>
    <row r="80668" spans="7:7" x14ac:dyDescent="0.2">
      <c r="G80668"/>
    </row>
    <row r="80669" spans="7:7" x14ac:dyDescent="0.2">
      <c r="G80669"/>
    </row>
    <row r="80670" spans="7:7" x14ac:dyDescent="0.2">
      <c r="G80670"/>
    </row>
    <row r="80671" spans="7:7" x14ac:dyDescent="0.2">
      <c r="G80671"/>
    </row>
    <row r="80672" spans="7:7" x14ac:dyDescent="0.2">
      <c r="G80672"/>
    </row>
    <row r="80673" spans="7:7" x14ac:dyDescent="0.2">
      <c r="G80673"/>
    </row>
    <row r="80674" spans="7:7" x14ac:dyDescent="0.2">
      <c r="G80674"/>
    </row>
    <row r="80675" spans="7:7" x14ac:dyDescent="0.2">
      <c r="G80675"/>
    </row>
    <row r="80676" spans="7:7" x14ac:dyDescent="0.2">
      <c r="G80676"/>
    </row>
    <row r="80677" spans="7:7" x14ac:dyDescent="0.2">
      <c r="G80677"/>
    </row>
    <row r="80678" spans="7:7" x14ac:dyDescent="0.2">
      <c r="G80678"/>
    </row>
    <row r="80679" spans="7:7" x14ac:dyDescent="0.2">
      <c r="G80679"/>
    </row>
    <row r="80680" spans="7:7" x14ac:dyDescent="0.2">
      <c r="G80680"/>
    </row>
    <row r="80681" spans="7:7" x14ac:dyDescent="0.2">
      <c r="G80681"/>
    </row>
    <row r="80682" spans="7:7" x14ac:dyDescent="0.2">
      <c r="G80682"/>
    </row>
    <row r="80683" spans="7:7" x14ac:dyDescent="0.2">
      <c r="G80683"/>
    </row>
    <row r="80684" spans="7:7" x14ac:dyDescent="0.2">
      <c r="G80684"/>
    </row>
    <row r="80685" spans="7:7" x14ac:dyDescent="0.2">
      <c r="G80685"/>
    </row>
    <row r="80686" spans="7:7" x14ac:dyDescent="0.2">
      <c r="G80686"/>
    </row>
    <row r="80687" spans="7:7" x14ac:dyDescent="0.2">
      <c r="G80687"/>
    </row>
    <row r="80688" spans="7:7" x14ac:dyDescent="0.2">
      <c r="G80688"/>
    </row>
    <row r="80689" spans="7:7" x14ac:dyDescent="0.2">
      <c r="G80689"/>
    </row>
    <row r="80690" spans="7:7" x14ac:dyDescent="0.2">
      <c r="G80690"/>
    </row>
    <row r="80691" spans="7:7" x14ac:dyDescent="0.2">
      <c r="G80691"/>
    </row>
    <row r="80692" spans="7:7" x14ac:dyDescent="0.2">
      <c r="G80692"/>
    </row>
    <row r="80693" spans="7:7" x14ac:dyDescent="0.2">
      <c r="G80693"/>
    </row>
    <row r="80694" spans="7:7" x14ac:dyDescent="0.2">
      <c r="G80694"/>
    </row>
    <row r="80695" spans="7:7" x14ac:dyDescent="0.2">
      <c r="G80695"/>
    </row>
    <row r="80696" spans="7:7" x14ac:dyDescent="0.2">
      <c r="G80696"/>
    </row>
    <row r="80697" spans="7:7" x14ac:dyDescent="0.2">
      <c r="G80697"/>
    </row>
    <row r="80698" spans="7:7" x14ac:dyDescent="0.2">
      <c r="G80698"/>
    </row>
    <row r="80699" spans="7:7" x14ac:dyDescent="0.2">
      <c r="G80699"/>
    </row>
    <row r="80700" spans="7:7" x14ac:dyDescent="0.2">
      <c r="G80700"/>
    </row>
    <row r="80701" spans="7:7" x14ac:dyDescent="0.2">
      <c r="G80701"/>
    </row>
    <row r="80702" spans="7:7" x14ac:dyDescent="0.2">
      <c r="G80702"/>
    </row>
    <row r="80703" spans="7:7" x14ac:dyDescent="0.2">
      <c r="G80703"/>
    </row>
    <row r="80704" spans="7:7" x14ac:dyDescent="0.2">
      <c r="G80704"/>
    </row>
    <row r="80705" spans="7:7" x14ac:dyDescent="0.2">
      <c r="G80705"/>
    </row>
    <row r="80706" spans="7:7" x14ac:dyDescent="0.2">
      <c r="G80706"/>
    </row>
    <row r="80707" spans="7:7" x14ac:dyDescent="0.2">
      <c r="G80707"/>
    </row>
    <row r="80708" spans="7:7" x14ac:dyDescent="0.2">
      <c r="G80708"/>
    </row>
    <row r="80709" spans="7:7" x14ac:dyDescent="0.2">
      <c r="G80709"/>
    </row>
    <row r="80710" spans="7:7" x14ac:dyDescent="0.2">
      <c r="G80710"/>
    </row>
    <row r="80711" spans="7:7" x14ac:dyDescent="0.2">
      <c r="G80711"/>
    </row>
    <row r="80712" spans="7:7" x14ac:dyDescent="0.2">
      <c r="G80712"/>
    </row>
    <row r="80713" spans="7:7" x14ac:dyDescent="0.2">
      <c r="G80713"/>
    </row>
    <row r="80714" spans="7:7" x14ac:dyDescent="0.2">
      <c r="G80714"/>
    </row>
    <row r="80715" spans="7:7" x14ac:dyDescent="0.2">
      <c r="G80715"/>
    </row>
    <row r="80716" spans="7:7" x14ac:dyDescent="0.2">
      <c r="G80716"/>
    </row>
    <row r="80717" spans="7:7" x14ac:dyDescent="0.2">
      <c r="G80717"/>
    </row>
    <row r="80718" spans="7:7" x14ac:dyDescent="0.2">
      <c r="G80718"/>
    </row>
    <row r="80719" spans="7:7" x14ac:dyDescent="0.2">
      <c r="G80719"/>
    </row>
    <row r="80720" spans="7:7" x14ac:dyDescent="0.2">
      <c r="G80720"/>
    </row>
    <row r="80721" spans="7:7" x14ac:dyDescent="0.2">
      <c r="G80721"/>
    </row>
    <row r="80722" spans="7:7" x14ac:dyDescent="0.2">
      <c r="G80722"/>
    </row>
    <row r="80723" spans="7:7" x14ac:dyDescent="0.2">
      <c r="G80723"/>
    </row>
    <row r="80724" spans="7:7" x14ac:dyDescent="0.2">
      <c r="G80724"/>
    </row>
    <row r="80725" spans="7:7" x14ac:dyDescent="0.2">
      <c r="G80725"/>
    </row>
    <row r="80726" spans="7:7" x14ac:dyDescent="0.2">
      <c r="G80726"/>
    </row>
    <row r="80727" spans="7:7" x14ac:dyDescent="0.2">
      <c r="G80727"/>
    </row>
    <row r="80728" spans="7:7" x14ac:dyDescent="0.2">
      <c r="G80728"/>
    </row>
    <row r="80729" spans="7:7" x14ac:dyDescent="0.2">
      <c r="G80729"/>
    </row>
    <row r="80730" spans="7:7" x14ac:dyDescent="0.2">
      <c r="G80730"/>
    </row>
    <row r="80731" spans="7:7" x14ac:dyDescent="0.2">
      <c r="G80731"/>
    </row>
    <row r="80732" spans="7:7" x14ac:dyDescent="0.2">
      <c r="G80732"/>
    </row>
    <row r="80733" spans="7:7" x14ac:dyDescent="0.2">
      <c r="G80733"/>
    </row>
    <row r="80734" spans="7:7" x14ac:dyDescent="0.2">
      <c r="G80734"/>
    </row>
    <row r="80735" spans="7:7" x14ac:dyDescent="0.2">
      <c r="G80735"/>
    </row>
    <row r="80736" spans="7:7" x14ac:dyDescent="0.2">
      <c r="G80736"/>
    </row>
    <row r="80737" spans="7:7" x14ac:dyDescent="0.2">
      <c r="G80737"/>
    </row>
    <row r="80738" spans="7:7" x14ac:dyDescent="0.2">
      <c r="G80738"/>
    </row>
    <row r="80739" spans="7:7" x14ac:dyDescent="0.2">
      <c r="G80739"/>
    </row>
    <row r="80740" spans="7:7" x14ac:dyDescent="0.2">
      <c r="G80740"/>
    </row>
    <row r="80741" spans="7:7" x14ac:dyDescent="0.2">
      <c r="G80741"/>
    </row>
    <row r="80742" spans="7:7" x14ac:dyDescent="0.2">
      <c r="G80742"/>
    </row>
    <row r="80743" spans="7:7" x14ac:dyDescent="0.2">
      <c r="G80743"/>
    </row>
    <row r="80744" spans="7:7" x14ac:dyDescent="0.2">
      <c r="G80744"/>
    </row>
    <row r="80745" spans="7:7" x14ac:dyDescent="0.2">
      <c r="G80745"/>
    </row>
    <row r="80746" spans="7:7" x14ac:dyDescent="0.2">
      <c r="G80746"/>
    </row>
    <row r="80747" spans="7:7" x14ac:dyDescent="0.2">
      <c r="G80747"/>
    </row>
    <row r="80748" spans="7:7" x14ac:dyDescent="0.2">
      <c r="G80748"/>
    </row>
    <row r="80749" spans="7:7" x14ac:dyDescent="0.2">
      <c r="G80749"/>
    </row>
    <row r="80750" spans="7:7" x14ac:dyDescent="0.2">
      <c r="G80750"/>
    </row>
    <row r="80751" spans="7:7" x14ac:dyDescent="0.2">
      <c r="G80751"/>
    </row>
    <row r="80752" spans="7:7" x14ac:dyDescent="0.2">
      <c r="G80752"/>
    </row>
    <row r="80753" spans="7:7" x14ac:dyDescent="0.2">
      <c r="G80753"/>
    </row>
    <row r="80754" spans="7:7" x14ac:dyDescent="0.2">
      <c r="G80754"/>
    </row>
    <row r="80755" spans="7:7" x14ac:dyDescent="0.2">
      <c r="G80755"/>
    </row>
    <row r="80756" spans="7:7" x14ac:dyDescent="0.2">
      <c r="G80756"/>
    </row>
    <row r="80757" spans="7:7" x14ac:dyDescent="0.2">
      <c r="G80757"/>
    </row>
    <row r="80758" spans="7:7" x14ac:dyDescent="0.2">
      <c r="G80758"/>
    </row>
    <row r="80759" spans="7:7" x14ac:dyDescent="0.2">
      <c r="G80759"/>
    </row>
    <row r="80760" spans="7:7" x14ac:dyDescent="0.2">
      <c r="G80760"/>
    </row>
    <row r="80761" spans="7:7" x14ac:dyDescent="0.2">
      <c r="G80761"/>
    </row>
    <row r="80762" spans="7:7" x14ac:dyDescent="0.2">
      <c r="G80762"/>
    </row>
    <row r="80763" spans="7:7" x14ac:dyDescent="0.2">
      <c r="G80763"/>
    </row>
    <row r="80764" spans="7:7" x14ac:dyDescent="0.2">
      <c r="G80764"/>
    </row>
    <row r="80765" spans="7:7" x14ac:dyDescent="0.2">
      <c r="G80765"/>
    </row>
    <row r="80766" spans="7:7" x14ac:dyDescent="0.2">
      <c r="G80766"/>
    </row>
    <row r="80767" spans="7:7" x14ac:dyDescent="0.2">
      <c r="G80767"/>
    </row>
    <row r="80768" spans="7:7" x14ac:dyDescent="0.2">
      <c r="G80768"/>
    </row>
    <row r="80769" spans="7:7" x14ac:dyDescent="0.2">
      <c r="G80769"/>
    </row>
    <row r="80770" spans="7:7" x14ac:dyDescent="0.2">
      <c r="G80770"/>
    </row>
    <row r="80771" spans="7:7" x14ac:dyDescent="0.2">
      <c r="G80771"/>
    </row>
    <row r="80772" spans="7:7" x14ac:dyDescent="0.2">
      <c r="G80772"/>
    </row>
    <row r="80773" spans="7:7" x14ac:dyDescent="0.2">
      <c r="G80773"/>
    </row>
    <row r="80774" spans="7:7" x14ac:dyDescent="0.2">
      <c r="G80774"/>
    </row>
    <row r="80775" spans="7:7" x14ac:dyDescent="0.2">
      <c r="G80775"/>
    </row>
    <row r="80776" spans="7:7" x14ac:dyDescent="0.2">
      <c r="G80776"/>
    </row>
    <row r="80777" spans="7:7" x14ac:dyDescent="0.2">
      <c r="G80777"/>
    </row>
    <row r="80778" spans="7:7" x14ac:dyDescent="0.2">
      <c r="G80778"/>
    </row>
    <row r="80779" spans="7:7" x14ac:dyDescent="0.2">
      <c r="G80779"/>
    </row>
    <row r="80780" spans="7:7" x14ac:dyDescent="0.2">
      <c r="G80780"/>
    </row>
    <row r="80781" spans="7:7" x14ac:dyDescent="0.2">
      <c r="G80781"/>
    </row>
    <row r="80782" spans="7:7" x14ac:dyDescent="0.2">
      <c r="G80782"/>
    </row>
    <row r="80783" spans="7:7" x14ac:dyDescent="0.2">
      <c r="G80783"/>
    </row>
    <row r="80784" spans="7:7" x14ac:dyDescent="0.2">
      <c r="G80784"/>
    </row>
    <row r="80785" spans="7:7" x14ac:dyDescent="0.2">
      <c r="G80785"/>
    </row>
    <row r="80786" spans="7:7" x14ac:dyDescent="0.2">
      <c r="G80786"/>
    </row>
    <row r="80787" spans="7:7" x14ac:dyDescent="0.2">
      <c r="G80787"/>
    </row>
    <row r="80788" spans="7:7" x14ac:dyDescent="0.2">
      <c r="G80788"/>
    </row>
    <row r="80789" spans="7:7" x14ac:dyDescent="0.2">
      <c r="G80789"/>
    </row>
    <row r="80790" spans="7:7" x14ac:dyDescent="0.2">
      <c r="G80790"/>
    </row>
    <row r="80791" spans="7:7" x14ac:dyDescent="0.2">
      <c r="G80791"/>
    </row>
    <row r="80792" spans="7:7" x14ac:dyDescent="0.2">
      <c r="G80792"/>
    </row>
    <row r="80793" spans="7:7" x14ac:dyDescent="0.2">
      <c r="G80793"/>
    </row>
    <row r="80794" spans="7:7" x14ac:dyDescent="0.2">
      <c r="G80794"/>
    </row>
    <row r="80795" spans="7:7" x14ac:dyDescent="0.2">
      <c r="G80795"/>
    </row>
    <row r="80796" spans="7:7" x14ac:dyDescent="0.2">
      <c r="G80796"/>
    </row>
    <row r="80797" spans="7:7" x14ac:dyDescent="0.2">
      <c r="G80797"/>
    </row>
    <row r="80798" spans="7:7" x14ac:dyDescent="0.2">
      <c r="G80798"/>
    </row>
    <row r="80799" spans="7:7" x14ac:dyDescent="0.2">
      <c r="G80799"/>
    </row>
    <row r="80800" spans="7:7" x14ac:dyDescent="0.2">
      <c r="G80800"/>
    </row>
    <row r="80801" spans="7:7" x14ac:dyDescent="0.2">
      <c r="G80801"/>
    </row>
    <row r="80802" spans="7:7" x14ac:dyDescent="0.2">
      <c r="G80802"/>
    </row>
    <row r="80803" spans="7:7" x14ac:dyDescent="0.2">
      <c r="G80803"/>
    </row>
    <row r="80804" spans="7:7" x14ac:dyDescent="0.2">
      <c r="G80804"/>
    </row>
    <row r="80805" spans="7:7" x14ac:dyDescent="0.2">
      <c r="G80805"/>
    </row>
    <row r="80806" spans="7:7" x14ac:dyDescent="0.2">
      <c r="G80806"/>
    </row>
    <row r="80807" spans="7:7" x14ac:dyDescent="0.2">
      <c r="G80807"/>
    </row>
    <row r="80808" spans="7:7" x14ac:dyDescent="0.2">
      <c r="G80808"/>
    </row>
    <row r="80809" spans="7:7" x14ac:dyDescent="0.2">
      <c r="G80809"/>
    </row>
    <row r="80810" spans="7:7" x14ac:dyDescent="0.2">
      <c r="G80810"/>
    </row>
    <row r="80811" spans="7:7" x14ac:dyDescent="0.2">
      <c r="G80811"/>
    </row>
    <row r="80812" spans="7:7" x14ac:dyDescent="0.2">
      <c r="G80812"/>
    </row>
    <row r="80813" spans="7:7" x14ac:dyDescent="0.2">
      <c r="G80813"/>
    </row>
    <row r="80814" spans="7:7" x14ac:dyDescent="0.2">
      <c r="G80814"/>
    </row>
    <row r="80815" spans="7:7" x14ac:dyDescent="0.2">
      <c r="G80815"/>
    </row>
    <row r="80816" spans="7:7" x14ac:dyDescent="0.2">
      <c r="G80816"/>
    </row>
    <row r="80817" spans="7:7" x14ac:dyDescent="0.2">
      <c r="G80817"/>
    </row>
    <row r="80818" spans="7:7" x14ac:dyDescent="0.2">
      <c r="G80818"/>
    </row>
    <row r="80819" spans="7:7" x14ac:dyDescent="0.2">
      <c r="G80819"/>
    </row>
    <row r="80820" spans="7:7" x14ac:dyDescent="0.2">
      <c r="G80820"/>
    </row>
    <row r="80821" spans="7:7" x14ac:dyDescent="0.2">
      <c r="G80821"/>
    </row>
    <row r="80822" spans="7:7" x14ac:dyDescent="0.2">
      <c r="G80822"/>
    </row>
    <row r="80823" spans="7:7" x14ac:dyDescent="0.2">
      <c r="G80823"/>
    </row>
    <row r="80824" spans="7:7" x14ac:dyDescent="0.2">
      <c r="G80824"/>
    </row>
    <row r="80825" spans="7:7" x14ac:dyDescent="0.2">
      <c r="G80825"/>
    </row>
    <row r="80826" spans="7:7" x14ac:dyDescent="0.2">
      <c r="G80826"/>
    </row>
    <row r="80827" spans="7:7" x14ac:dyDescent="0.2">
      <c r="G80827"/>
    </row>
    <row r="80828" spans="7:7" x14ac:dyDescent="0.2">
      <c r="G80828"/>
    </row>
    <row r="80829" spans="7:7" x14ac:dyDescent="0.2">
      <c r="G80829"/>
    </row>
    <row r="80830" spans="7:7" x14ac:dyDescent="0.2">
      <c r="G80830"/>
    </row>
    <row r="80831" spans="7:7" x14ac:dyDescent="0.2">
      <c r="G80831"/>
    </row>
    <row r="80832" spans="7:7" x14ac:dyDescent="0.2">
      <c r="G80832"/>
    </row>
    <row r="80833" spans="7:7" x14ac:dyDescent="0.2">
      <c r="G80833"/>
    </row>
    <row r="80834" spans="7:7" x14ac:dyDescent="0.2">
      <c r="G80834"/>
    </row>
    <row r="80835" spans="7:7" x14ac:dyDescent="0.2">
      <c r="G80835"/>
    </row>
    <row r="80836" spans="7:7" x14ac:dyDescent="0.2">
      <c r="G80836"/>
    </row>
    <row r="80837" spans="7:7" x14ac:dyDescent="0.2">
      <c r="G80837"/>
    </row>
    <row r="80838" spans="7:7" x14ac:dyDescent="0.2">
      <c r="G80838"/>
    </row>
    <row r="80839" spans="7:7" x14ac:dyDescent="0.2">
      <c r="G80839"/>
    </row>
    <row r="80840" spans="7:7" x14ac:dyDescent="0.2">
      <c r="G80840"/>
    </row>
    <row r="80841" spans="7:7" x14ac:dyDescent="0.2">
      <c r="G80841"/>
    </row>
    <row r="80842" spans="7:7" x14ac:dyDescent="0.2">
      <c r="G80842"/>
    </row>
    <row r="80843" spans="7:7" x14ac:dyDescent="0.2">
      <c r="G80843"/>
    </row>
    <row r="80844" spans="7:7" x14ac:dyDescent="0.2">
      <c r="G80844"/>
    </row>
    <row r="80845" spans="7:7" x14ac:dyDescent="0.2">
      <c r="G80845"/>
    </row>
    <row r="80846" spans="7:7" x14ac:dyDescent="0.2">
      <c r="G80846"/>
    </row>
    <row r="80847" spans="7:7" x14ac:dyDescent="0.2">
      <c r="G80847"/>
    </row>
    <row r="80848" spans="7:7" x14ac:dyDescent="0.2">
      <c r="G80848"/>
    </row>
    <row r="80849" spans="7:7" x14ac:dyDescent="0.2">
      <c r="G80849"/>
    </row>
    <row r="80850" spans="7:7" x14ac:dyDescent="0.2">
      <c r="G80850"/>
    </row>
    <row r="80851" spans="7:7" x14ac:dyDescent="0.2">
      <c r="G80851"/>
    </row>
    <row r="80852" spans="7:7" x14ac:dyDescent="0.2">
      <c r="G80852"/>
    </row>
    <row r="80853" spans="7:7" x14ac:dyDescent="0.2">
      <c r="G80853"/>
    </row>
    <row r="80854" spans="7:7" x14ac:dyDescent="0.2">
      <c r="G80854"/>
    </row>
    <row r="80855" spans="7:7" x14ac:dyDescent="0.2">
      <c r="G80855"/>
    </row>
    <row r="80856" spans="7:7" x14ac:dyDescent="0.2">
      <c r="G80856"/>
    </row>
    <row r="80857" spans="7:7" x14ac:dyDescent="0.2">
      <c r="G80857"/>
    </row>
    <row r="80858" spans="7:7" x14ac:dyDescent="0.2">
      <c r="G80858"/>
    </row>
    <row r="80859" spans="7:7" x14ac:dyDescent="0.2">
      <c r="G80859"/>
    </row>
    <row r="80860" spans="7:7" x14ac:dyDescent="0.2">
      <c r="G80860"/>
    </row>
    <row r="80861" spans="7:7" x14ac:dyDescent="0.2">
      <c r="G80861"/>
    </row>
    <row r="80862" spans="7:7" x14ac:dyDescent="0.2">
      <c r="G80862"/>
    </row>
    <row r="80863" spans="7:7" x14ac:dyDescent="0.2">
      <c r="G80863"/>
    </row>
    <row r="80864" spans="7:7" x14ac:dyDescent="0.2">
      <c r="G80864"/>
    </row>
    <row r="80865" spans="7:7" x14ac:dyDescent="0.2">
      <c r="G80865"/>
    </row>
    <row r="80866" spans="7:7" x14ac:dyDescent="0.2">
      <c r="G80866"/>
    </row>
    <row r="80867" spans="7:7" x14ac:dyDescent="0.2">
      <c r="G80867"/>
    </row>
    <row r="80868" spans="7:7" x14ac:dyDescent="0.2">
      <c r="G80868"/>
    </row>
    <row r="80869" spans="7:7" x14ac:dyDescent="0.2">
      <c r="G80869"/>
    </row>
    <row r="80870" spans="7:7" x14ac:dyDescent="0.2">
      <c r="G80870"/>
    </row>
    <row r="80871" spans="7:7" x14ac:dyDescent="0.2">
      <c r="G80871"/>
    </row>
    <row r="80872" spans="7:7" x14ac:dyDescent="0.2">
      <c r="G80872"/>
    </row>
    <row r="80873" spans="7:7" x14ac:dyDescent="0.2">
      <c r="G80873"/>
    </row>
    <row r="80874" spans="7:7" x14ac:dyDescent="0.2">
      <c r="G80874"/>
    </row>
    <row r="80875" spans="7:7" x14ac:dyDescent="0.2">
      <c r="G80875"/>
    </row>
    <row r="80876" spans="7:7" x14ac:dyDescent="0.2">
      <c r="G80876"/>
    </row>
    <row r="80877" spans="7:7" x14ac:dyDescent="0.2">
      <c r="G80877"/>
    </row>
    <row r="80878" spans="7:7" x14ac:dyDescent="0.2">
      <c r="G80878"/>
    </row>
    <row r="80879" spans="7:7" x14ac:dyDescent="0.2">
      <c r="G80879"/>
    </row>
    <row r="80880" spans="7:7" x14ac:dyDescent="0.2">
      <c r="G80880"/>
    </row>
    <row r="80881" spans="7:7" x14ac:dyDescent="0.2">
      <c r="G80881"/>
    </row>
    <row r="80882" spans="7:7" x14ac:dyDescent="0.2">
      <c r="G80882"/>
    </row>
    <row r="80883" spans="7:7" x14ac:dyDescent="0.2">
      <c r="G80883"/>
    </row>
    <row r="80884" spans="7:7" x14ac:dyDescent="0.2">
      <c r="G80884"/>
    </row>
    <row r="80885" spans="7:7" x14ac:dyDescent="0.2">
      <c r="G80885"/>
    </row>
    <row r="80886" spans="7:7" x14ac:dyDescent="0.2">
      <c r="G80886"/>
    </row>
    <row r="80887" spans="7:7" x14ac:dyDescent="0.2">
      <c r="G80887"/>
    </row>
    <row r="80888" spans="7:7" x14ac:dyDescent="0.2">
      <c r="G80888"/>
    </row>
    <row r="80889" spans="7:7" x14ac:dyDescent="0.2">
      <c r="G80889"/>
    </row>
    <row r="80890" spans="7:7" x14ac:dyDescent="0.2">
      <c r="G80890"/>
    </row>
    <row r="80891" spans="7:7" x14ac:dyDescent="0.2">
      <c r="G80891"/>
    </row>
    <row r="80892" spans="7:7" x14ac:dyDescent="0.2">
      <c r="G80892"/>
    </row>
    <row r="80893" spans="7:7" x14ac:dyDescent="0.2">
      <c r="G80893"/>
    </row>
    <row r="80894" spans="7:7" x14ac:dyDescent="0.2">
      <c r="G80894"/>
    </row>
    <row r="80895" spans="7:7" x14ac:dyDescent="0.2">
      <c r="G80895"/>
    </row>
    <row r="80896" spans="7:7" x14ac:dyDescent="0.2">
      <c r="G80896"/>
    </row>
    <row r="80897" spans="7:7" x14ac:dyDescent="0.2">
      <c r="G80897"/>
    </row>
    <row r="80898" spans="7:7" x14ac:dyDescent="0.2">
      <c r="G80898"/>
    </row>
    <row r="80899" spans="7:7" x14ac:dyDescent="0.2">
      <c r="G80899"/>
    </row>
    <row r="80900" spans="7:7" x14ac:dyDescent="0.2">
      <c r="G80900"/>
    </row>
    <row r="80901" spans="7:7" x14ac:dyDescent="0.2">
      <c r="G80901"/>
    </row>
    <row r="80902" spans="7:7" x14ac:dyDescent="0.2">
      <c r="G80902"/>
    </row>
    <row r="80903" spans="7:7" x14ac:dyDescent="0.2">
      <c r="G80903"/>
    </row>
    <row r="80904" spans="7:7" x14ac:dyDescent="0.2">
      <c r="G80904"/>
    </row>
    <row r="80905" spans="7:7" x14ac:dyDescent="0.2">
      <c r="G80905"/>
    </row>
    <row r="80906" spans="7:7" x14ac:dyDescent="0.2">
      <c r="G80906"/>
    </row>
    <row r="80907" spans="7:7" x14ac:dyDescent="0.2">
      <c r="G80907"/>
    </row>
    <row r="80908" spans="7:7" x14ac:dyDescent="0.2">
      <c r="G80908"/>
    </row>
    <row r="80909" spans="7:7" x14ac:dyDescent="0.2">
      <c r="G80909"/>
    </row>
    <row r="80910" spans="7:7" x14ac:dyDescent="0.2">
      <c r="G80910"/>
    </row>
    <row r="80911" spans="7:7" x14ac:dyDescent="0.2">
      <c r="G80911"/>
    </row>
    <row r="80912" spans="7:7" x14ac:dyDescent="0.2">
      <c r="G80912"/>
    </row>
    <row r="80913" spans="7:7" x14ac:dyDescent="0.2">
      <c r="G80913"/>
    </row>
    <row r="80914" spans="7:7" x14ac:dyDescent="0.2">
      <c r="G80914"/>
    </row>
    <row r="80915" spans="7:7" x14ac:dyDescent="0.2">
      <c r="G80915"/>
    </row>
    <row r="80916" spans="7:7" x14ac:dyDescent="0.2">
      <c r="G80916"/>
    </row>
    <row r="80917" spans="7:7" x14ac:dyDescent="0.2">
      <c r="G80917"/>
    </row>
    <row r="80918" spans="7:7" x14ac:dyDescent="0.2">
      <c r="G80918"/>
    </row>
    <row r="80919" spans="7:7" x14ac:dyDescent="0.2">
      <c r="G80919"/>
    </row>
    <row r="80920" spans="7:7" x14ac:dyDescent="0.2">
      <c r="G80920"/>
    </row>
    <row r="80921" spans="7:7" x14ac:dyDescent="0.2">
      <c r="G80921"/>
    </row>
    <row r="80922" spans="7:7" x14ac:dyDescent="0.2">
      <c r="G80922"/>
    </row>
    <row r="80923" spans="7:7" x14ac:dyDescent="0.2">
      <c r="G80923"/>
    </row>
    <row r="80924" spans="7:7" x14ac:dyDescent="0.2">
      <c r="G80924"/>
    </row>
    <row r="80925" spans="7:7" x14ac:dyDescent="0.2">
      <c r="G80925"/>
    </row>
    <row r="80926" spans="7:7" x14ac:dyDescent="0.2">
      <c r="G80926"/>
    </row>
    <row r="80927" spans="7:7" x14ac:dyDescent="0.2">
      <c r="G80927"/>
    </row>
    <row r="80928" spans="7:7" x14ac:dyDescent="0.2">
      <c r="G80928"/>
    </row>
    <row r="80929" spans="7:7" x14ac:dyDescent="0.2">
      <c r="G80929"/>
    </row>
    <row r="80930" spans="7:7" x14ac:dyDescent="0.2">
      <c r="G80930"/>
    </row>
    <row r="80931" spans="7:7" x14ac:dyDescent="0.2">
      <c r="G80931"/>
    </row>
    <row r="80932" spans="7:7" x14ac:dyDescent="0.2">
      <c r="G80932"/>
    </row>
    <row r="80933" spans="7:7" x14ac:dyDescent="0.2">
      <c r="G80933"/>
    </row>
    <row r="80934" spans="7:7" x14ac:dyDescent="0.2">
      <c r="G80934"/>
    </row>
    <row r="80935" spans="7:7" x14ac:dyDescent="0.2">
      <c r="G80935"/>
    </row>
    <row r="80936" spans="7:7" x14ac:dyDescent="0.2">
      <c r="G80936"/>
    </row>
    <row r="80937" spans="7:7" x14ac:dyDescent="0.2">
      <c r="G80937"/>
    </row>
    <row r="80938" spans="7:7" x14ac:dyDescent="0.2">
      <c r="G80938"/>
    </row>
    <row r="80939" spans="7:7" x14ac:dyDescent="0.2">
      <c r="G80939"/>
    </row>
    <row r="80940" spans="7:7" x14ac:dyDescent="0.2">
      <c r="G80940"/>
    </row>
    <row r="80941" spans="7:7" x14ac:dyDescent="0.2">
      <c r="G80941"/>
    </row>
    <row r="80942" spans="7:7" x14ac:dyDescent="0.2">
      <c r="G80942"/>
    </row>
    <row r="80943" spans="7:7" x14ac:dyDescent="0.2">
      <c r="G80943"/>
    </row>
    <row r="80944" spans="7:7" x14ac:dyDescent="0.2">
      <c r="G80944"/>
    </row>
    <row r="80945" spans="7:7" x14ac:dyDescent="0.2">
      <c r="G80945"/>
    </row>
    <row r="80946" spans="7:7" x14ac:dyDescent="0.2">
      <c r="G80946"/>
    </row>
    <row r="80947" spans="7:7" x14ac:dyDescent="0.2">
      <c r="G80947"/>
    </row>
    <row r="80948" spans="7:7" x14ac:dyDescent="0.2">
      <c r="G80948"/>
    </row>
    <row r="80949" spans="7:7" x14ac:dyDescent="0.2">
      <c r="G80949"/>
    </row>
    <row r="80950" spans="7:7" x14ac:dyDescent="0.2">
      <c r="G80950"/>
    </row>
    <row r="80951" spans="7:7" x14ac:dyDescent="0.2">
      <c r="G80951"/>
    </row>
    <row r="80952" spans="7:7" x14ac:dyDescent="0.2">
      <c r="G80952"/>
    </row>
    <row r="80953" spans="7:7" x14ac:dyDescent="0.2">
      <c r="G80953"/>
    </row>
    <row r="80954" spans="7:7" x14ac:dyDescent="0.2">
      <c r="G80954"/>
    </row>
    <row r="80955" spans="7:7" x14ac:dyDescent="0.2">
      <c r="G80955"/>
    </row>
    <row r="80956" spans="7:7" x14ac:dyDescent="0.2">
      <c r="G80956"/>
    </row>
    <row r="80957" spans="7:7" x14ac:dyDescent="0.2">
      <c r="G80957"/>
    </row>
    <row r="80958" spans="7:7" x14ac:dyDescent="0.2">
      <c r="G80958"/>
    </row>
    <row r="80959" spans="7:7" x14ac:dyDescent="0.2">
      <c r="G80959"/>
    </row>
    <row r="80960" spans="7:7" x14ac:dyDescent="0.2">
      <c r="G80960"/>
    </row>
    <row r="80961" spans="7:7" x14ac:dyDescent="0.2">
      <c r="G80961"/>
    </row>
    <row r="80962" spans="7:7" x14ac:dyDescent="0.2">
      <c r="G80962"/>
    </row>
    <row r="80963" spans="7:7" x14ac:dyDescent="0.2">
      <c r="G80963"/>
    </row>
    <row r="80964" spans="7:7" x14ac:dyDescent="0.2">
      <c r="G80964"/>
    </row>
    <row r="80965" spans="7:7" x14ac:dyDescent="0.2">
      <c r="G80965"/>
    </row>
    <row r="80966" spans="7:7" x14ac:dyDescent="0.2">
      <c r="G80966"/>
    </row>
    <row r="80967" spans="7:7" x14ac:dyDescent="0.2">
      <c r="G80967"/>
    </row>
    <row r="80968" spans="7:7" x14ac:dyDescent="0.2">
      <c r="G80968"/>
    </row>
    <row r="80969" spans="7:7" x14ac:dyDescent="0.2">
      <c r="G80969"/>
    </row>
    <row r="80970" spans="7:7" x14ac:dyDescent="0.2">
      <c r="G80970"/>
    </row>
    <row r="80971" spans="7:7" x14ac:dyDescent="0.2">
      <c r="G80971"/>
    </row>
    <row r="80972" spans="7:7" x14ac:dyDescent="0.2">
      <c r="G80972"/>
    </row>
    <row r="80973" spans="7:7" x14ac:dyDescent="0.2">
      <c r="G80973"/>
    </row>
    <row r="80974" spans="7:7" x14ac:dyDescent="0.2">
      <c r="G80974"/>
    </row>
    <row r="80975" spans="7:7" x14ac:dyDescent="0.2">
      <c r="G80975"/>
    </row>
    <row r="80976" spans="7:7" x14ac:dyDescent="0.2">
      <c r="G80976"/>
    </row>
    <row r="80977" spans="7:7" x14ac:dyDescent="0.2">
      <c r="G80977"/>
    </row>
    <row r="80978" spans="7:7" x14ac:dyDescent="0.2">
      <c r="G80978"/>
    </row>
    <row r="80979" spans="7:7" x14ac:dyDescent="0.2">
      <c r="G80979"/>
    </row>
    <row r="80980" spans="7:7" x14ac:dyDescent="0.2">
      <c r="G80980"/>
    </row>
    <row r="80981" spans="7:7" x14ac:dyDescent="0.2">
      <c r="G80981"/>
    </row>
    <row r="80982" spans="7:7" x14ac:dyDescent="0.2">
      <c r="G80982"/>
    </row>
    <row r="80983" spans="7:7" x14ac:dyDescent="0.2">
      <c r="G80983"/>
    </row>
    <row r="80984" spans="7:7" x14ac:dyDescent="0.2">
      <c r="G80984"/>
    </row>
    <row r="80985" spans="7:7" x14ac:dyDescent="0.2">
      <c r="G80985"/>
    </row>
    <row r="80986" spans="7:7" x14ac:dyDescent="0.2">
      <c r="G80986"/>
    </row>
    <row r="80987" spans="7:7" x14ac:dyDescent="0.2">
      <c r="G80987"/>
    </row>
    <row r="80988" spans="7:7" x14ac:dyDescent="0.2">
      <c r="G80988"/>
    </row>
    <row r="80989" spans="7:7" x14ac:dyDescent="0.2">
      <c r="G80989"/>
    </row>
    <row r="80990" spans="7:7" x14ac:dyDescent="0.2">
      <c r="G80990"/>
    </row>
    <row r="80991" spans="7:7" x14ac:dyDescent="0.2">
      <c r="G80991"/>
    </row>
    <row r="80992" spans="7:7" x14ac:dyDescent="0.2">
      <c r="G80992"/>
    </row>
    <row r="80993" spans="7:7" x14ac:dyDescent="0.2">
      <c r="G80993"/>
    </row>
    <row r="80994" spans="7:7" x14ac:dyDescent="0.2">
      <c r="G80994"/>
    </row>
    <row r="80995" spans="7:7" x14ac:dyDescent="0.2">
      <c r="G80995"/>
    </row>
    <row r="80996" spans="7:7" x14ac:dyDescent="0.2">
      <c r="G80996"/>
    </row>
    <row r="80997" spans="7:7" x14ac:dyDescent="0.2">
      <c r="G80997"/>
    </row>
    <row r="80998" spans="7:7" x14ac:dyDescent="0.2">
      <c r="G80998"/>
    </row>
    <row r="80999" spans="7:7" x14ac:dyDescent="0.2">
      <c r="G80999"/>
    </row>
    <row r="81000" spans="7:7" x14ac:dyDescent="0.2">
      <c r="G81000"/>
    </row>
    <row r="81001" spans="7:7" x14ac:dyDescent="0.2">
      <c r="G81001"/>
    </row>
    <row r="81002" spans="7:7" x14ac:dyDescent="0.2">
      <c r="G81002"/>
    </row>
    <row r="81003" spans="7:7" x14ac:dyDescent="0.2">
      <c r="G81003"/>
    </row>
    <row r="81004" spans="7:7" x14ac:dyDescent="0.2">
      <c r="G81004"/>
    </row>
    <row r="81005" spans="7:7" x14ac:dyDescent="0.2">
      <c r="G81005"/>
    </row>
    <row r="81006" spans="7:7" x14ac:dyDescent="0.2">
      <c r="G81006"/>
    </row>
    <row r="81007" spans="7:7" x14ac:dyDescent="0.2">
      <c r="G81007"/>
    </row>
    <row r="81008" spans="7:7" x14ac:dyDescent="0.2">
      <c r="G81008"/>
    </row>
    <row r="81009" spans="7:7" x14ac:dyDescent="0.2">
      <c r="G81009"/>
    </row>
    <row r="81010" spans="7:7" x14ac:dyDescent="0.2">
      <c r="G81010"/>
    </row>
    <row r="81011" spans="7:7" x14ac:dyDescent="0.2">
      <c r="G81011"/>
    </row>
    <row r="81012" spans="7:7" x14ac:dyDescent="0.2">
      <c r="G81012"/>
    </row>
    <row r="81013" spans="7:7" x14ac:dyDescent="0.2">
      <c r="G81013"/>
    </row>
    <row r="81014" spans="7:7" x14ac:dyDescent="0.2">
      <c r="G81014"/>
    </row>
    <row r="81015" spans="7:7" x14ac:dyDescent="0.2">
      <c r="G81015"/>
    </row>
    <row r="81016" spans="7:7" x14ac:dyDescent="0.2">
      <c r="G81016"/>
    </row>
    <row r="81017" spans="7:7" x14ac:dyDescent="0.2">
      <c r="G81017"/>
    </row>
    <row r="81018" spans="7:7" x14ac:dyDescent="0.2">
      <c r="G81018"/>
    </row>
    <row r="81019" spans="7:7" x14ac:dyDescent="0.2">
      <c r="G81019"/>
    </row>
    <row r="81020" spans="7:7" x14ac:dyDescent="0.2">
      <c r="G81020"/>
    </row>
    <row r="81021" spans="7:7" x14ac:dyDescent="0.2">
      <c r="G81021"/>
    </row>
    <row r="81022" spans="7:7" x14ac:dyDescent="0.2">
      <c r="G81022"/>
    </row>
    <row r="81023" spans="7:7" x14ac:dyDescent="0.2">
      <c r="G81023"/>
    </row>
    <row r="81024" spans="7:7" x14ac:dyDescent="0.2">
      <c r="G81024"/>
    </row>
    <row r="81025" spans="7:7" x14ac:dyDescent="0.2">
      <c r="G81025"/>
    </row>
    <row r="81026" spans="7:7" x14ac:dyDescent="0.2">
      <c r="G81026"/>
    </row>
    <row r="81027" spans="7:7" x14ac:dyDescent="0.2">
      <c r="G81027"/>
    </row>
    <row r="81028" spans="7:7" x14ac:dyDescent="0.2">
      <c r="G81028"/>
    </row>
    <row r="81029" spans="7:7" x14ac:dyDescent="0.2">
      <c r="G81029"/>
    </row>
    <row r="81030" spans="7:7" x14ac:dyDescent="0.2">
      <c r="G81030"/>
    </row>
    <row r="81031" spans="7:7" x14ac:dyDescent="0.2">
      <c r="G81031"/>
    </row>
    <row r="81032" spans="7:7" x14ac:dyDescent="0.2">
      <c r="G81032"/>
    </row>
    <row r="81033" spans="7:7" x14ac:dyDescent="0.2">
      <c r="G81033"/>
    </row>
    <row r="81034" spans="7:7" x14ac:dyDescent="0.2">
      <c r="G81034"/>
    </row>
    <row r="81035" spans="7:7" x14ac:dyDescent="0.2">
      <c r="G81035"/>
    </row>
    <row r="81036" spans="7:7" x14ac:dyDescent="0.2">
      <c r="G81036"/>
    </row>
    <row r="81037" spans="7:7" x14ac:dyDescent="0.2">
      <c r="G81037"/>
    </row>
    <row r="81038" spans="7:7" x14ac:dyDescent="0.2">
      <c r="G81038"/>
    </row>
    <row r="81039" spans="7:7" x14ac:dyDescent="0.2">
      <c r="G81039"/>
    </row>
    <row r="81040" spans="7:7" x14ac:dyDescent="0.2">
      <c r="G81040"/>
    </row>
    <row r="81041" spans="7:7" x14ac:dyDescent="0.2">
      <c r="G81041"/>
    </row>
    <row r="81042" spans="7:7" x14ac:dyDescent="0.2">
      <c r="G81042"/>
    </row>
    <row r="81043" spans="7:7" x14ac:dyDescent="0.2">
      <c r="G81043"/>
    </row>
    <row r="81044" spans="7:7" x14ac:dyDescent="0.2">
      <c r="G81044"/>
    </row>
    <row r="81045" spans="7:7" x14ac:dyDescent="0.2">
      <c r="G81045"/>
    </row>
    <row r="81046" spans="7:7" x14ac:dyDescent="0.2">
      <c r="G81046"/>
    </row>
    <row r="81047" spans="7:7" x14ac:dyDescent="0.2">
      <c r="G81047"/>
    </row>
    <row r="81048" spans="7:7" x14ac:dyDescent="0.2">
      <c r="G81048"/>
    </row>
    <row r="81049" spans="7:7" x14ac:dyDescent="0.2">
      <c r="G81049"/>
    </row>
    <row r="81050" spans="7:7" x14ac:dyDescent="0.2">
      <c r="G81050"/>
    </row>
    <row r="81051" spans="7:7" x14ac:dyDescent="0.2">
      <c r="G81051"/>
    </row>
    <row r="81052" spans="7:7" x14ac:dyDescent="0.2">
      <c r="G81052"/>
    </row>
    <row r="81053" spans="7:7" x14ac:dyDescent="0.2">
      <c r="G81053"/>
    </row>
    <row r="81054" spans="7:7" x14ac:dyDescent="0.2">
      <c r="G81054"/>
    </row>
    <row r="81055" spans="7:7" x14ac:dyDescent="0.2">
      <c r="G81055"/>
    </row>
    <row r="81056" spans="7:7" x14ac:dyDescent="0.2">
      <c r="G81056"/>
    </row>
    <row r="81057" spans="7:7" x14ac:dyDescent="0.2">
      <c r="G81057"/>
    </row>
    <row r="81058" spans="7:7" x14ac:dyDescent="0.2">
      <c r="G81058"/>
    </row>
    <row r="81059" spans="7:7" x14ac:dyDescent="0.2">
      <c r="G81059"/>
    </row>
    <row r="81060" spans="7:7" x14ac:dyDescent="0.2">
      <c r="G81060"/>
    </row>
    <row r="81061" spans="7:7" x14ac:dyDescent="0.2">
      <c r="G81061"/>
    </row>
    <row r="81062" spans="7:7" x14ac:dyDescent="0.2">
      <c r="G81062"/>
    </row>
    <row r="81063" spans="7:7" x14ac:dyDescent="0.2">
      <c r="G81063"/>
    </row>
    <row r="81064" spans="7:7" x14ac:dyDescent="0.2">
      <c r="G81064"/>
    </row>
    <row r="81065" spans="7:7" x14ac:dyDescent="0.2">
      <c r="G81065"/>
    </row>
    <row r="81066" spans="7:7" x14ac:dyDescent="0.2">
      <c r="G81066"/>
    </row>
    <row r="81067" spans="7:7" x14ac:dyDescent="0.2">
      <c r="G81067"/>
    </row>
    <row r="81068" spans="7:7" x14ac:dyDescent="0.2">
      <c r="G81068"/>
    </row>
    <row r="81069" spans="7:7" x14ac:dyDescent="0.2">
      <c r="G81069"/>
    </row>
    <row r="81070" spans="7:7" x14ac:dyDescent="0.2">
      <c r="G81070"/>
    </row>
    <row r="81071" spans="7:7" x14ac:dyDescent="0.2">
      <c r="G81071"/>
    </row>
    <row r="81072" spans="7:7" x14ac:dyDescent="0.2">
      <c r="G81072"/>
    </row>
    <row r="81073" spans="7:7" x14ac:dyDescent="0.2">
      <c r="G81073"/>
    </row>
    <row r="81074" spans="7:7" x14ac:dyDescent="0.2">
      <c r="G81074"/>
    </row>
    <row r="81075" spans="7:7" x14ac:dyDescent="0.2">
      <c r="G81075"/>
    </row>
    <row r="81076" spans="7:7" x14ac:dyDescent="0.2">
      <c r="G81076"/>
    </row>
    <row r="81077" spans="7:7" x14ac:dyDescent="0.2">
      <c r="G81077"/>
    </row>
    <row r="81078" spans="7:7" x14ac:dyDescent="0.2">
      <c r="G81078"/>
    </row>
    <row r="81079" spans="7:7" x14ac:dyDescent="0.2">
      <c r="G81079"/>
    </row>
    <row r="81080" spans="7:7" x14ac:dyDescent="0.2">
      <c r="G81080"/>
    </row>
    <row r="81081" spans="7:7" x14ac:dyDescent="0.2">
      <c r="G81081"/>
    </row>
    <row r="81082" spans="7:7" x14ac:dyDescent="0.2">
      <c r="G81082"/>
    </row>
    <row r="81083" spans="7:7" x14ac:dyDescent="0.2">
      <c r="G81083"/>
    </row>
    <row r="81084" spans="7:7" x14ac:dyDescent="0.2">
      <c r="G81084"/>
    </row>
    <row r="81085" spans="7:7" x14ac:dyDescent="0.2">
      <c r="G81085"/>
    </row>
    <row r="81086" spans="7:7" x14ac:dyDescent="0.2">
      <c r="G81086"/>
    </row>
    <row r="81087" spans="7:7" x14ac:dyDescent="0.2">
      <c r="G81087"/>
    </row>
    <row r="81088" spans="7:7" x14ac:dyDescent="0.2">
      <c r="G81088"/>
    </row>
    <row r="81089" spans="7:7" x14ac:dyDescent="0.2">
      <c r="G81089"/>
    </row>
    <row r="81090" spans="7:7" x14ac:dyDescent="0.2">
      <c r="G81090"/>
    </row>
    <row r="81091" spans="7:7" x14ac:dyDescent="0.2">
      <c r="G81091"/>
    </row>
    <row r="81092" spans="7:7" x14ac:dyDescent="0.2">
      <c r="G81092"/>
    </row>
    <row r="81093" spans="7:7" x14ac:dyDescent="0.2">
      <c r="G81093"/>
    </row>
    <row r="81094" spans="7:7" x14ac:dyDescent="0.2">
      <c r="G81094"/>
    </row>
    <row r="81095" spans="7:7" x14ac:dyDescent="0.2">
      <c r="G81095"/>
    </row>
    <row r="81096" spans="7:7" x14ac:dyDescent="0.2">
      <c r="G81096"/>
    </row>
    <row r="81097" spans="7:7" x14ac:dyDescent="0.2">
      <c r="G81097"/>
    </row>
    <row r="81098" spans="7:7" x14ac:dyDescent="0.2">
      <c r="G81098"/>
    </row>
    <row r="81099" spans="7:7" x14ac:dyDescent="0.2">
      <c r="G81099"/>
    </row>
    <row r="81100" spans="7:7" x14ac:dyDescent="0.2">
      <c r="G81100"/>
    </row>
    <row r="81101" spans="7:7" x14ac:dyDescent="0.2">
      <c r="G81101"/>
    </row>
    <row r="81102" spans="7:7" x14ac:dyDescent="0.2">
      <c r="G81102"/>
    </row>
    <row r="81103" spans="7:7" x14ac:dyDescent="0.2">
      <c r="G81103"/>
    </row>
    <row r="81104" spans="7:7" x14ac:dyDescent="0.2">
      <c r="G81104"/>
    </row>
    <row r="81105" spans="7:7" x14ac:dyDescent="0.2">
      <c r="G81105"/>
    </row>
    <row r="81106" spans="7:7" x14ac:dyDescent="0.2">
      <c r="G81106"/>
    </row>
    <row r="81107" spans="7:7" x14ac:dyDescent="0.2">
      <c r="G81107"/>
    </row>
    <row r="81108" spans="7:7" x14ac:dyDescent="0.2">
      <c r="G81108"/>
    </row>
    <row r="81109" spans="7:7" x14ac:dyDescent="0.2">
      <c r="G81109"/>
    </row>
    <row r="81110" spans="7:7" x14ac:dyDescent="0.2">
      <c r="G81110"/>
    </row>
    <row r="81111" spans="7:7" x14ac:dyDescent="0.2">
      <c r="G81111"/>
    </row>
    <row r="81112" spans="7:7" x14ac:dyDescent="0.2">
      <c r="G81112"/>
    </row>
    <row r="81113" spans="7:7" x14ac:dyDescent="0.2">
      <c r="G81113"/>
    </row>
    <row r="81114" spans="7:7" x14ac:dyDescent="0.2">
      <c r="G81114"/>
    </row>
    <row r="81115" spans="7:7" x14ac:dyDescent="0.2">
      <c r="G81115"/>
    </row>
    <row r="81116" spans="7:7" x14ac:dyDescent="0.2">
      <c r="G81116"/>
    </row>
    <row r="81117" spans="7:7" x14ac:dyDescent="0.2">
      <c r="G81117"/>
    </row>
    <row r="81118" spans="7:7" x14ac:dyDescent="0.2">
      <c r="G81118"/>
    </row>
    <row r="81119" spans="7:7" x14ac:dyDescent="0.2">
      <c r="G81119"/>
    </row>
    <row r="81120" spans="7:7" x14ac:dyDescent="0.2">
      <c r="G81120"/>
    </row>
    <row r="81121" spans="7:7" x14ac:dyDescent="0.2">
      <c r="G81121"/>
    </row>
    <row r="81122" spans="7:7" x14ac:dyDescent="0.2">
      <c r="G81122"/>
    </row>
    <row r="81123" spans="7:7" x14ac:dyDescent="0.2">
      <c r="G81123"/>
    </row>
    <row r="81124" spans="7:7" x14ac:dyDescent="0.2">
      <c r="G81124"/>
    </row>
    <row r="81125" spans="7:7" x14ac:dyDescent="0.2">
      <c r="G81125"/>
    </row>
    <row r="81126" spans="7:7" x14ac:dyDescent="0.2">
      <c r="G81126"/>
    </row>
    <row r="81127" spans="7:7" x14ac:dyDescent="0.2">
      <c r="G81127"/>
    </row>
    <row r="81128" spans="7:7" x14ac:dyDescent="0.2">
      <c r="G81128"/>
    </row>
    <row r="81129" spans="7:7" x14ac:dyDescent="0.2">
      <c r="G81129"/>
    </row>
    <row r="81130" spans="7:7" x14ac:dyDescent="0.2">
      <c r="G81130"/>
    </row>
    <row r="81131" spans="7:7" x14ac:dyDescent="0.2">
      <c r="G81131"/>
    </row>
    <row r="81132" spans="7:7" x14ac:dyDescent="0.2">
      <c r="G81132"/>
    </row>
    <row r="81133" spans="7:7" x14ac:dyDescent="0.2">
      <c r="G81133"/>
    </row>
    <row r="81134" spans="7:7" x14ac:dyDescent="0.2">
      <c r="G81134"/>
    </row>
    <row r="81135" spans="7:7" x14ac:dyDescent="0.2">
      <c r="G81135"/>
    </row>
    <row r="81136" spans="7:7" x14ac:dyDescent="0.2">
      <c r="G81136"/>
    </row>
    <row r="81137" spans="7:7" x14ac:dyDescent="0.2">
      <c r="G81137"/>
    </row>
    <row r="81138" spans="7:7" x14ac:dyDescent="0.2">
      <c r="G81138"/>
    </row>
    <row r="81139" spans="7:7" x14ac:dyDescent="0.2">
      <c r="G81139"/>
    </row>
    <row r="81140" spans="7:7" x14ac:dyDescent="0.2">
      <c r="G81140"/>
    </row>
    <row r="81141" spans="7:7" x14ac:dyDescent="0.2">
      <c r="G81141"/>
    </row>
    <row r="81142" spans="7:7" x14ac:dyDescent="0.2">
      <c r="G81142"/>
    </row>
    <row r="81143" spans="7:7" x14ac:dyDescent="0.2">
      <c r="G81143"/>
    </row>
    <row r="81144" spans="7:7" x14ac:dyDescent="0.2">
      <c r="G81144"/>
    </row>
    <row r="81145" spans="7:7" x14ac:dyDescent="0.2">
      <c r="G81145"/>
    </row>
    <row r="81146" spans="7:7" x14ac:dyDescent="0.2">
      <c r="G81146"/>
    </row>
    <row r="81147" spans="7:7" x14ac:dyDescent="0.2">
      <c r="G81147"/>
    </row>
    <row r="81148" spans="7:7" x14ac:dyDescent="0.2">
      <c r="G81148"/>
    </row>
    <row r="81149" spans="7:7" x14ac:dyDescent="0.2">
      <c r="G81149"/>
    </row>
    <row r="81150" spans="7:7" x14ac:dyDescent="0.2">
      <c r="G81150"/>
    </row>
    <row r="81151" spans="7:7" x14ac:dyDescent="0.2">
      <c r="G81151"/>
    </row>
    <row r="81152" spans="7:7" x14ac:dyDescent="0.2">
      <c r="G81152"/>
    </row>
    <row r="81153" spans="7:7" x14ac:dyDescent="0.2">
      <c r="G81153"/>
    </row>
    <row r="81154" spans="7:7" x14ac:dyDescent="0.2">
      <c r="G81154"/>
    </row>
    <row r="81155" spans="7:7" x14ac:dyDescent="0.2">
      <c r="G81155"/>
    </row>
    <row r="81156" spans="7:7" x14ac:dyDescent="0.2">
      <c r="G81156"/>
    </row>
    <row r="81157" spans="7:7" x14ac:dyDescent="0.2">
      <c r="G81157"/>
    </row>
    <row r="81158" spans="7:7" x14ac:dyDescent="0.2">
      <c r="G81158"/>
    </row>
    <row r="81159" spans="7:7" x14ac:dyDescent="0.2">
      <c r="G81159"/>
    </row>
    <row r="81160" spans="7:7" x14ac:dyDescent="0.2">
      <c r="G81160"/>
    </row>
    <row r="81161" spans="7:7" x14ac:dyDescent="0.2">
      <c r="G81161"/>
    </row>
    <row r="81162" spans="7:7" x14ac:dyDescent="0.2">
      <c r="G81162"/>
    </row>
    <row r="81163" spans="7:7" x14ac:dyDescent="0.2">
      <c r="G81163"/>
    </row>
    <row r="81164" spans="7:7" x14ac:dyDescent="0.2">
      <c r="G81164"/>
    </row>
    <row r="81165" spans="7:7" x14ac:dyDescent="0.2">
      <c r="G81165"/>
    </row>
    <row r="81166" spans="7:7" x14ac:dyDescent="0.2">
      <c r="G81166"/>
    </row>
    <row r="81167" spans="7:7" x14ac:dyDescent="0.2">
      <c r="G81167"/>
    </row>
    <row r="81168" spans="7:7" x14ac:dyDescent="0.2">
      <c r="G81168"/>
    </row>
    <row r="81169" spans="7:7" x14ac:dyDescent="0.2">
      <c r="G81169"/>
    </row>
    <row r="81170" spans="7:7" x14ac:dyDescent="0.2">
      <c r="G81170"/>
    </row>
    <row r="81171" spans="7:7" x14ac:dyDescent="0.2">
      <c r="G81171"/>
    </row>
    <row r="81172" spans="7:7" x14ac:dyDescent="0.2">
      <c r="G81172"/>
    </row>
    <row r="81173" spans="7:7" x14ac:dyDescent="0.2">
      <c r="G81173"/>
    </row>
    <row r="81174" spans="7:7" x14ac:dyDescent="0.2">
      <c r="G81174"/>
    </row>
    <row r="81175" spans="7:7" x14ac:dyDescent="0.2">
      <c r="G81175"/>
    </row>
    <row r="81176" spans="7:7" x14ac:dyDescent="0.2">
      <c r="G81176"/>
    </row>
    <row r="81177" spans="7:7" x14ac:dyDescent="0.2">
      <c r="G81177"/>
    </row>
    <row r="81178" spans="7:7" x14ac:dyDescent="0.2">
      <c r="G81178"/>
    </row>
    <row r="81179" spans="7:7" x14ac:dyDescent="0.2">
      <c r="G81179"/>
    </row>
    <row r="81180" spans="7:7" x14ac:dyDescent="0.2">
      <c r="G81180"/>
    </row>
    <row r="81181" spans="7:7" x14ac:dyDescent="0.2">
      <c r="G81181"/>
    </row>
    <row r="81182" spans="7:7" x14ac:dyDescent="0.2">
      <c r="G81182"/>
    </row>
    <row r="81183" spans="7:7" x14ac:dyDescent="0.2">
      <c r="G81183"/>
    </row>
    <row r="81184" spans="7:7" x14ac:dyDescent="0.2">
      <c r="G81184"/>
    </row>
    <row r="81185" spans="7:7" x14ac:dyDescent="0.2">
      <c r="G81185"/>
    </row>
    <row r="81186" spans="7:7" x14ac:dyDescent="0.2">
      <c r="G81186"/>
    </row>
    <row r="81187" spans="7:7" x14ac:dyDescent="0.2">
      <c r="G81187"/>
    </row>
    <row r="81188" spans="7:7" x14ac:dyDescent="0.2">
      <c r="G81188"/>
    </row>
    <row r="81189" spans="7:7" x14ac:dyDescent="0.2">
      <c r="G81189"/>
    </row>
    <row r="81190" spans="7:7" x14ac:dyDescent="0.2">
      <c r="G81190"/>
    </row>
    <row r="81191" spans="7:7" x14ac:dyDescent="0.2">
      <c r="G81191"/>
    </row>
    <row r="81192" spans="7:7" x14ac:dyDescent="0.2">
      <c r="G81192"/>
    </row>
    <row r="81193" spans="7:7" x14ac:dyDescent="0.2">
      <c r="G81193"/>
    </row>
    <row r="81194" spans="7:7" x14ac:dyDescent="0.2">
      <c r="G81194"/>
    </row>
    <row r="81195" spans="7:7" x14ac:dyDescent="0.2">
      <c r="G81195"/>
    </row>
    <row r="81196" spans="7:7" x14ac:dyDescent="0.2">
      <c r="G81196"/>
    </row>
    <row r="81197" spans="7:7" x14ac:dyDescent="0.2">
      <c r="G81197"/>
    </row>
    <row r="81198" spans="7:7" x14ac:dyDescent="0.2">
      <c r="G81198"/>
    </row>
    <row r="81199" spans="7:7" x14ac:dyDescent="0.2">
      <c r="G81199"/>
    </row>
    <row r="81200" spans="7:7" x14ac:dyDescent="0.2">
      <c r="G81200"/>
    </row>
    <row r="81201" spans="7:7" x14ac:dyDescent="0.2">
      <c r="G81201"/>
    </row>
    <row r="81202" spans="7:7" x14ac:dyDescent="0.2">
      <c r="G81202"/>
    </row>
    <row r="81203" spans="7:7" x14ac:dyDescent="0.2">
      <c r="G81203"/>
    </row>
    <row r="81204" spans="7:7" x14ac:dyDescent="0.2">
      <c r="G81204"/>
    </row>
    <row r="81205" spans="7:7" x14ac:dyDescent="0.2">
      <c r="G81205"/>
    </row>
    <row r="81206" spans="7:7" x14ac:dyDescent="0.2">
      <c r="G81206"/>
    </row>
    <row r="81207" spans="7:7" x14ac:dyDescent="0.2">
      <c r="G81207"/>
    </row>
    <row r="81208" spans="7:7" x14ac:dyDescent="0.2">
      <c r="G81208"/>
    </row>
    <row r="81209" spans="7:7" x14ac:dyDescent="0.2">
      <c r="G81209"/>
    </row>
    <row r="81210" spans="7:7" x14ac:dyDescent="0.2">
      <c r="G81210"/>
    </row>
    <row r="81211" spans="7:7" x14ac:dyDescent="0.2">
      <c r="G81211"/>
    </row>
    <row r="81212" spans="7:7" x14ac:dyDescent="0.2">
      <c r="G81212"/>
    </row>
    <row r="81213" spans="7:7" x14ac:dyDescent="0.2">
      <c r="G81213"/>
    </row>
    <row r="81214" spans="7:7" x14ac:dyDescent="0.2">
      <c r="G81214"/>
    </row>
    <row r="81215" spans="7:7" x14ac:dyDescent="0.2">
      <c r="G81215"/>
    </row>
    <row r="81216" spans="7:7" x14ac:dyDescent="0.2">
      <c r="G81216"/>
    </row>
    <row r="81217" spans="7:7" x14ac:dyDescent="0.2">
      <c r="G81217"/>
    </row>
    <row r="81218" spans="7:7" x14ac:dyDescent="0.2">
      <c r="G81218"/>
    </row>
    <row r="81219" spans="7:7" x14ac:dyDescent="0.2">
      <c r="G81219"/>
    </row>
    <row r="81220" spans="7:7" x14ac:dyDescent="0.2">
      <c r="G81220"/>
    </row>
    <row r="81221" spans="7:7" x14ac:dyDescent="0.2">
      <c r="G81221"/>
    </row>
    <row r="81222" spans="7:7" x14ac:dyDescent="0.2">
      <c r="G81222"/>
    </row>
    <row r="81223" spans="7:7" x14ac:dyDescent="0.2">
      <c r="G81223"/>
    </row>
    <row r="81224" spans="7:7" x14ac:dyDescent="0.2">
      <c r="G81224"/>
    </row>
    <row r="81225" spans="7:7" x14ac:dyDescent="0.2">
      <c r="G81225"/>
    </row>
    <row r="81226" spans="7:7" x14ac:dyDescent="0.2">
      <c r="G81226"/>
    </row>
    <row r="81227" spans="7:7" x14ac:dyDescent="0.2">
      <c r="G81227"/>
    </row>
    <row r="81228" spans="7:7" x14ac:dyDescent="0.2">
      <c r="G81228"/>
    </row>
    <row r="81229" spans="7:7" x14ac:dyDescent="0.2">
      <c r="G81229"/>
    </row>
    <row r="81230" spans="7:7" x14ac:dyDescent="0.2">
      <c r="G81230"/>
    </row>
    <row r="81231" spans="7:7" x14ac:dyDescent="0.2">
      <c r="G81231"/>
    </row>
    <row r="81232" spans="7:7" x14ac:dyDescent="0.2">
      <c r="G81232"/>
    </row>
    <row r="81233" spans="7:7" x14ac:dyDescent="0.2">
      <c r="G81233"/>
    </row>
    <row r="81234" spans="7:7" x14ac:dyDescent="0.2">
      <c r="G81234"/>
    </row>
    <row r="81235" spans="7:7" x14ac:dyDescent="0.2">
      <c r="G81235"/>
    </row>
    <row r="81236" spans="7:7" x14ac:dyDescent="0.2">
      <c r="G81236"/>
    </row>
    <row r="81237" spans="7:7" x14ac:dyDescent="0.2">
      <c r="G81237"/>
    </row>
    <row r="81238" spans="7:7" x14ac:dyDescent="0.2">
      <c r="G81238"/>
    </row>
    <row r="81239" spans="7:7" x14ac:dyDescent="0.2">
      <c r="G81239"/>
    </row>
    <row r="81240" spans="7:7" x14ac:dyDescent="0.2">
      <c r="G81240"/>
    </row>
    <row r="81241" spans="7:7" x14ac:dyDescent="0.2">
      <c r="G81241"/>
    </row>
    <row r="81242" spans="7:7" x14ac:dyDescent="0.2">
      <c r="G81242"/>
    </row>
    <row r="81243" spans="7:7" x14ac:dyDescent="0.2">
      <c r="G81243"/>
    </row>
    <row r="81244" spans="7:7" x14ac:dyDescent="0.2">
      <c r="G81244"/>
    </row>
    <row r="81245" spans="7:7" x14ac:dyDescent="0.2">
      <c r="G81245"/>
    </row>
    <row r="81246" spans="7:7" x14ac:dyDescent="0.2">
      <c r="G81246"/>
    </row>
    <row r="81247" spans="7:7" x14ac:dyDescent="0.2">
      <c r="G81247"/>
    </row>
    <row r="81248" spans="7:7" x14ac:dyDescent="0.2">
      <c r="G81248"/>
    </row>
    <row r="81249" spans="7:7" x14ac:dyDescent="0.2">
      <c r="G81249"/>
    </row>
    <row r="81250" spans="7:7" x14ac:dyDescent="0.2">
      <c r="G81250"/>
    </row>
    <row r="81251" spans="7:7" x14ac:dyDescent="0.2">
      <c r="G81251"/>
    </row>
    <row r="81252" spans="7:7" x14ac:dyDescent="0.2">
      <c r="G81252"/>
    </row>
    <row r="81253" spans="7:7" x14ac:dyDescent="0.2">
      <c r="G81253"/>
    </row>
    <row r="81254" spans="7:7" x14ac:dyDescent="0.2">
      <c r="G81254"/>
    </row>
    <row r="81255" spans="7:7" x14ac:dyDescent="0.2">
      <c r="G81255"/>
    </row>
    <row r="81256" spans="7:7" x14ac:dyDescent="0.2">
      <c r="G81256"/>
    </row>
    <row r="81257" spans="7:7" x14ac:dyDescent="0.2">
      <c r="G81257"/>
    </row>
    <row r="81258" spans="7:7" x14ac:dyDescent="0.2">
      <c r="G81258"/>
    </row>
    <row r="81259" spans="7:7" x14ac:dyDescent="0.2">
      <c r="G81259"/>
    </row>
    <row r="81260" spans="7:7" x14ac:dyDescent="0.2">
      <c r="G81260"/>
    </row>
    <row r="81261" spans="7:7" x14ac:dyDescent="0.2">
      <c r="G81261"/>
    </row>
    <row r="81262" spans="7:7" x14ac:dyDescent="0.2">
      <c r="G81262"/>
    </row>
    <row r="81263" spans="7:7" x14ac:dyDescent="0.2">
      <c r="G81263"/>
    </row>
    <row r="81264" spans="7:7" x14ac:dyDescent="0.2">
      <c r="G81264"/>
    </row>
    <row r="81265" spans="7:7" x14ac:dyDescent="0.2">
      <c r="G81265"/>
    </row>
    <row r="81266" spans="7:7" x14ac:dyDescent="0.2">
      <c r="G81266"/>
    </row>
    <row r="81267" spans="7:7" x14ac:dyDescent="0.2">
      <c r="G81267"/>
    </row>
    <row r="81268" spans="7:7" x14ac:dyDescent="0.2">
      <c r="G81268"/>
    </row>
    <row r="81269" spans="7:7" x14ac:dyDescent="0.2">
      <c r="G81269"/>
    </row>
    <row r="81270" spans="7:7" x14ac:dyDescent="0.2">
      <c r="G81270"/>
    </row>
    <row r="81271" spans="7:7" x14ac:dyDescent="0.2">
      <c r="G81271"/>
    </row>
    <row r="81272" spans="7:7" x14ac:dyDescent="0.2">
      <c r="G81272"/>
    </row>
    <row r="81273" spans="7:7" x14ac:dyDescent="0.2">
      <c r="G81273"/>
    </row>
    <row r="81274" spans="7:7" x14ac:dyDescent="0.2">
      <c r="G81274"/>
    </row>
    <row r="81275" spans="7:7" x14ac:dyDescent="0.2">
      <c r="G81275"/>
    </row>
    <row r="81276" spans="7:7" x14ac:dyDescent="0.2">
      <c r="G81276"/>
    </row>
    <row r="81277" spans="7:7" x14ac:dyDescent="0.2">
      <c r="G81277"/>
    </row>
    <row r="81278" spans="7:7" x14ac:dyDescent="0.2">
      <c r="G81278"/>
    </row>
    <row r="81279" spans="7:7" x14ac:dyDescent="0.2">
      <c r="G81279"/>
    </row>
    <row r="81280" spans="7:7" x14ac:dyDescent="0.2">
      <c r="G81280"/>
    </row>
    <row r="81281" spans="7:7" x14ac:dyDescent="0.2">
      <c r="G81281"/>
    </row>
    <row r="81282" spans="7:7" x14ac:dyDescent="0.2">
      <c r="G81282"/>
    </row>
    <row r="81283" spans="7:7" x14ac:dyDescent="0.2">
      <c r="G81283"/>
    </row>
    <row r="81284" spans="7:7" x14ac:dyDescent="0.2">
      <c r="G81284"/>
    </row>
    <row r="81285" spans="7:7" x14ac:dyDescent="0.2">
      <c r="G81285"/>
    </row>
    <row r="81286" spans="7:7" x14ac:dyDescent="0.2">
      <c r="G81286"/>
    </row>
    <row r="81287" spans="7:7" x14ac:dyDescent="0.2">
      <c r="G81287"/>
    </row>
    <row r="81288" spans="7:7" x14ac:dyDescent="0.2">
      <c r="G81288"/>
    </row>
    <row r="81289" spans="7:7" x14ac:dyDescent="0.2">
      <c r="G81289"/>
    </row>
    <row r="81290" spans="7:7" x14ac:dyDescent="0.2">
      <c r="G81290"/>
    </row>
    <row r="81291" spans="7:7" x14ac:dyDescent="0.2">
      <c r="G81291"/>
    </row>
    <row r="81292" spans="7:7" x14ac:dyDescent="0.2">
      <c r="G81292"/>
    </row>
    <row r="81293" spans="7:7" x14ac:dyDescent="0.2">
      <c r="G81293"/>
    </row>
    <row r="81294" spans="7:7" x14ac:dyDescent="0.2">
      <c r="G81294"/>
    </row>
    <row r="81295" spans="7:7" x14ac:dyDescent="0.2">
      <c r="G81295"/>
    </row>
    <row r="81296" spans="7:7" x14ac:dyDescent="0.2">
      <c r="G81296"/>
    </row>
    <row r="81297" spans="7:7" x14ac:dyDescent="0.2">
      <c r="G81297"/>
    </row>
    <row r="81298" spans="7:7" x14ac:dyDescent="0.2">
      <c r="G81298"/>
    </row>
    <row r="81299" spans="7:7" x14ac:dyDescent="0.2">
      <c r="G81299"/>
    </row>
    <row r="81300" spans="7:7" x14ac:dyDescent="0.2">
      <c r="G81300"/>
    </row>
    <row r="81301" spans="7:7" x14ac:dyDescent="0.2">
      <c r="G81301"/>
    </row>
    <row r="81302" spans="7:7" x14ac:dyDescent="0.2">
      <c r="G81302"/>
    </row>
    <row r="81303" spans="7:7" x14ac:dyDescent="0.2">
      <c r="G81303"/>
    </row>
    <row r="81304" spans="7:7" x14ac:dyDescent="0.2">
      <c r="G81304"/>
    </row>
    <row r="81305" spans="7:7" x14ac:dyDescent="0.2">
      <c r="G81305"/>
    </row>
    <row r="81306" spans="7:7" x14ac:dyDescent="0.2">
      <c r="G81306"/>
    </row>
    <row r="81307" spans="7:7" x14ac:dyDescent="0.2">
      <c r="G81307"/>
    </row>
    <row r="81308" spans="7:7" x14ac:dyDescent="0.2">
      <c r="G81308"/>
    </row>
    <row r="81309" spans="7:7" x14ac:dyDescent="0.2">
      <c r="G81309"/>
    </row>
    <row r="81310" spans="7:7" x14ac:dyDescent="0.2">
      <c r="G81310"/>
    </row>
    <row r="81311" spans="7:7" x14ac:dyDescent="0.2">
      <c r="G81311"/>
    </row>
    <row r="81312" spans="7:7" x14ac:dyDescent="0.2">
      <c r="G81312"/>
    </row>
    <row r="81313" spans="7:7" x14ac:dyDescent="0.2">
      <c r="G81313"/>
    </row>
    <row r="81314" spans="7:7" x14ac:dyDescent="0.2">
      <c r="G81314"/>
    </row>
    <row r="81315" spans="7:7" x14ac:dyDescent="0.2">
      <c r="G81315"/>
    </row>
    <row r="81316" spans="7:7" x14ac:dyDescent="0.2">
      <c r="G81316"/>
    </row>
    <row r="81317" spans="7:7" x14ac:dyDescent="0.2">
      <c r="G81317"/>
    </row>
    <row r="81318" spans="7:7" x14ac:dyDescent="0.2">
      <c r="G81318"/>
    </row>
    <row r="81319" spans="7:7" x14ac:dyDescent="0.2">
      <c r="G81319"/>
    </row>
    <row r="81320" spans="7:7" x14ac:dyDescent="0.2">
      <c r="G81320"/>
    </row>
    <row r="81321" spans="7:7" x14ac:dyDescent="0.2">
      <c r="G81321"/>
    </row>
    <row r="81322" spans="7:7" x14ac:dyDescent="0.2">
      <c r="G81322"/>
    </row>
    <row r="81323" spans="7:7" x14ac:dyDescent="0.2">
      <c r="G81323"/>
    </row>
    <row r="81324" spans="7:7" x14ac:dyDescent="0.2">
      <c r="G81324"/>
    </row>
    <row r="81325" spans="7:7" x14ac:dyDescent="0.2">
      <c r="G81325"/>
    </row>
    <row r="81326" spans="7:7" x14ac:dyDescent="0.2">
      <c r="G81326"/>
    </row>
    <row r="81327" spans="7:7" x14ac:dyDescent="0.2">
      <c r="G81327"/>
    </row>
    <row r="81328" spans="7:7" x14ac:dyDescent="0.2">
      <c r="G81328"/>
    </row>
    <row r="81329" spans="7:7" x14ac:dyDescent="0.2">
      <c r="G81329"/>
    </row>
    <row r="81330" spans="7:7" x14ac:dyDescent="0.2">
      <c r="G81330"/>
    </row>
    <row r="81331" spans="7:7" x14ac:dyDescent="0.2">
      <c r="G81331"/>
    </row>
    <row r="81332" spans="7:7" x14ac:dyDescent="0.2">
      <c r="G81332"/>
    </row>
    <row r="81333" spans="7:7" x14ac:dyDescent="0.2">
      <c r="G81333"/>
    </row>
    <row r="81334" spans="7:7" x14ac:dyDescent="0.2">
      <c r="G81334"/>
    </row>
    <row r="81335" spans="7:7" x14ac:dyDescent="0.2">
      <c r="G81335"/>
    </row>
    <row r="81336" spans="7:7" x14ac:dyDescent="0.2">
      <c r="G81336"/>
    </row>
    <row r="81337" spans="7:7" x14ac:dyDescent="0.2">
      <c r="G81337"/>
    </row>
    <row r="81338" spans="7:7" x14ac:dyDescent="0.2">
      <c r="G81338"/>
    </row>
    <row r="81339" spans="7:7" x14ac:dyDescent="0.2">
      <c r="G81339"/>
    </row>
    <row r="81340" spans="7:7" x14ac:dyDescent="0.2">
      <c r="G81340"/>
    </row>
    <row r="81341" spans="7:7" x14ac:dyDescent="0.2">
      <c r="G81341"/>
    </row>
    <row r="81342" spans="7:7" x14ac:dyDescent="0.2">
      <c r="G81342"/>
    </row>
    <row r="81343" spans="7:7" x14ac:dyDescent="0.2">
      <c r="G81343"/>
    </row>
    <row r="81344" spans="7:7" x14ac:dyDescent="0.2">
      <c r="G81344"/>
    </row>
    <row r="81345" spans="7:7" x14ac:dyDescent="0.2">
      <c r="G81345"/>
    </row>
    <row r="81346" spans="7:7" x14ac:dyDescent="0.2">
      <c r="G81346"/>
    </row>
    <row r="81347" spans="7:7" x14ac:dyDescent="0.2">
      <c r="G81347"/>
    </row>
    <row r="81348" spans="7:7" x14ac:dyDescent="0.2">
      <c r="G81348"/>
    </row>
    <row r="81349" spans="7:7" x14ac:dyDescent="0.2">
      <c r="G81349"/>
    </row>
    <row r="81350" spans="7:7" x14ac:dyDescent="0.2">
      <c r="G81350"/>
    </row>
    <row r="81351" spans="7:7" x14ac:dyDescent="0.2">
      <c r="G81351"/>
    </row>
    <row r="81352" spans="7:7" x14ac:dyDescent="0.2">
      <c r="G81352"/>
    </row>
    <row r="81353" spans="7:7" x14ac:dyDescent="0.2">
      <c r="G81353"/>
    </row>
    <row r="81354" spans="7:7" x14ac:dyDescent="0.2">
      <c r="G81354"/>
    </row>
    <row r="81355" spans="7:7" x14ac:dyDescent="0.2">
      <c r="G81355"/>
    </row>
    <row r="81356" spans="7:7" x14ac:dyDescent="0.2">
      <c r="G81356"/>
    </row>
    <row r="81357" spans="7:7" x14ac:dyDescent="0.2">
      <c r="G81357"/>
    </row>
    <row r="81358" spans="7:7" x14ac:dyDescent="0.2">
      <c r="G81358"/>
    </row>
    <row r="81359" spans="7:7" x14ac:dyDescent="0.2">
      <c r="G81359"/>
    </row>
    <row r="81360" spans="7:7" x14ac:dyDescent="0.2">
      <c r="G81360"/>
    </row>
    <row r="81361" spans="7:7" x14ac:dyDescent="0.2">
      <c r="G81361"/>
    </row>
    <row r="81362" spans="7:7" x14ac:dyDescent="0.2">
      <c r="G81362"/>
    </row>
    <row r="81363" spans="7:7" x14ac:dyDescent="0.2">
      <c r="G81363"/>
    </row>
    <row r="81364" spans="7:7" x14ac:dyDescent="0.2">
      <c r="G81364"/>
    </row>
    <row r="81365" spans="7:7" x14ac:dyDescent="0.2">
      <c r="G81365"/>
    </row>
    <row r="81366" spans="7:7" x14ac:dyDescent="0.2">
      <c r="G81366"/>
    </row>
    <row r="81367" spans="7:7" x14ac:dyDescent="0.2">
      <c r="G81367"/>
    </row>
    <row r="81368" spans="7:7" x14ac:dyDescent="0.2">
      <c r="G81368"/>
    </row>
    <row r="81369" spans="7:7" x14ac:dyDescent="0.2">
      <c r="G81369"/>
    </row>
    <row r="81370" spans="7:7" x14ac:dyDescent="0.2">
      <c r="G81370"/>
    </row>
    <row r="81371" spans="7:7" x14ac:dyDescent="0.2">
      <c r="G81371"/>
    </row>
    <row r="81372" spans="7:7" x14ac:dyDescent="0.2">
      <c r="G81372"/>
    </row>
    <row r="81373" spans="7:7" x14ac:dyDescent="0.2">
      <c r="G81373"/>
    </row>
    <row r="81374" spans="7:7" x14ac:dyDescent="0.2">
      <c r="G81374"/>
    </row>
    <row r="81375" spans="7:7" x14ac:dyDescent="0.2">
      <c r="G81375"/>
    </row>
    <row r="81376" spans="7:7" x14ac:dyDescent="0.2">
      <c r="G81376"/>
    </row>
    <row r="81377" spans="7:7" x14ac:dyDescent="0.2">
      <c r="G81377"/>
    </row>
    <row r="81378" spans="7:7" x14ac:dyDescent="0.2">
      <c r="G81378"/>
    </row>
    <row r="81379" spans="7:7" x14ac:dyDescent="0.2">
      <c r="G81379"/>
    </row>
    <row r="81380" spans="7:7" x14ac:dyDescent="0.2">
      <c r="G81380"/>
    </row>
    <row r="81381" spans="7:7" x14ac:dyDescent="0.2">
      <c r="G81381"/>
    </row>
    <row r="81382" spans="7:7" x14ac:dyDescent="0.2">
      <c r="G81382"/>
    </row>
    <row r="81383" spans="7:7" x14ac:dyDescent="0.2">
      <c r="G81383"/>
    </row>
    <row r="81384" spans="7:7" x14ac:dyDescent="0.2">
      <c r="G81384"/>
    </row>
    <row r="81385" spans="7:7" x14ac:dyDescent="0.2">
      <c r="G81385"/>
    </row>
    <row r="81386" spans="7:7" x14ac:dyDescent="0.2">
      <c r="G81386"/>
    </row>
    <row r="81387" spans="7:7" x14ac:dyDescent="0.2">
      <c r="G81387"/>
    </row>
    <row r="81388" spans="7:7" x14ac:dyDescent="0.2">
      <c r="G81388"/>
    </row>
    <row r="81389" spans="7:7" x14ac:dyDescent="0.2">
      <c r="G81389"/>
    </row>
    <row r="81390" spans="7:7" x14ac:dyDescent="0.2">
      <c r="G81390"/>
    </row>
    <row r="81391" spans="7:7" x14ac:dyDescent="0.2">
      <c r="G81391"/>
    </row>
    <row r="81392" spans="7:7" x14ac:dyDescent="0.2">
      <c r="G81392"/>
    </row>
    <row r="81393" spans="7:7" x14ac:dyDescent="0.2">
      <c r="G81393"/>
    </row>
    <row r="81394" spans="7:7" x14ac:dyDescent="0.2">
      <c r="G81394"/>
    </row>
    <row r="81395" spans="7:7" x14ac:dyDescent="0.2">
      <c r="G81395"/>
    </row>
    <row r="81396" spans="7:7" x14ac:dyDescent="0.2">
      <c r="G81396"/>
    </row>
    <row r="81397" spans="7:7" x14ac:dyDescent="0.2">
      <c r="G81397"/>
    </row>
    <row r="81398" spans="7:7" x14ac:dyDescent="0.2">
      <c r="G81398"/>
    </row>
    <row r="81399" spans="7:7" x14ac:dyDescent="0.2">
      <c r="G81399"/>
    </row>
    <row r="81400" spans="7:7" x14ac:dyDescent="0.2">
      <c r="G81400"/>
    </row>
    <row r="81401" spans="7:7" x14ac:dyDescent="0.2">
      <c r="G81401"/>
    </row>
    <row r="81402" spans="7:7" x14ac:dyDescent="0.2">
      <c r="G81402"/>
    </row>
    <row r="81403" spans="7:7" x14ac:dyDescent="0.2">
      <c r="G81403"/>
    </row>
    <row r="81404" spans="7:7" x14ac:dyDescent="0.2">
      <c r="G81404"/>
    </row>
    <row r="81405" spans="7:7" x14ac:dyDescent="0.2">
      <c r="G81405"/>
    </row>
    <row r="81406" spans="7:7" x14ac:dyDescent="0.2">
      <c r="G81406"/>
    </row>
    <row r="81407" spans="7:7" x14ac:dyDescent="0.2">
      <c r="G81407"/>
    </row>
    <row r="81408" spans="7:7" x14ac:dyDescent="0.2">
      <c r="G81408"/>
    </row>
    <row r="81409" spans="7:7" x14ac:dyDescent="0.2">
      <c r="G81409"/>
    </row>
    <row r="81410" spans="7:7" x14ac:dyDescent="0.2">
      <c r="G81410"/>
    </row>
    <row r="81411" spans="7:7" x14ac:dyDescent="0.2">
      <c r="G81411"/>
    </row>
    <row r="81412" spans="7:7" x14ac:dyDescent="0.2">
      <c r="G81412"/>
    </row>
    <row r="81413" spans="7:7" x14ac:dyDescent="0.2">
      <c r="G81413"/>
    </row>
    <row r="81414" spans="7:7" x14ac:dyDescent="0.2">
      <c r="G81414"/>
    </row>
    <row r="81415" spans="7:7" x14ac:dyDescent="0.2">
      <c r="G81415"/>
    </row>
    <row r="81416" spans="7:7" x14ac:dyDescent="0.2">
      <c r="G81416"/>
    </row>
    <row r="81417" spans="7:7" x14ac:dyDescent="0.2">
      <c r="G81417"/>
    </row>
    <row r="81418" spans="7:7" x14ac:dyDescent="0.2">
      <c r="G81418"/>
    </row>
    <row r="81419" spans="7:7" x14ac:dyDescent="0.2">
      <c r="G81419"/>
    </row>
    <row r="81420" spans="7:7" x14ac:dyDescent="0.2">
      <c r="G81420"/>
    </row>
    <row r="81421" spans="7:7" x14ac:dyDescent="0.2">
      <c r="G81421"/>
    </row>
    <row r="81422" spans="7:7" x14ac:dyDescent="0.2">
      <c r="G81422"/>
    </row>
    <row r="81423" spans="7:7" x14ac:dyDescent="0.2">
      <c r="G81423"/>
    </row>
    <row r="81424" spans="7:7" x14ac:dyDescent="0.2">
      <c r="G81424"/>
    </row>
    <row r="81425" spans="7:7" x14ac:dyDescent="0.2">
      <c r="G81425"/>
    </row>
    <row r="81426" spans="7:7" x14ac:dyDescent="0.2">
      <c r="G81426"/>
    </row>
    <row r="81427" spans="7:7" x14ac:dyDescent="0.2">
      <c r="G81427"/>
    </row>
    <row r="81428" spans="7:7" x14ac:dyDescent="0.2">
      <c r="G81428"/>
    </row>
    <row r="81429" spans="7:7" x14ac:dyDescent="0.2">
      <c r="G81429"/>
    </row>
    <row r="81430" spans="7:7" x14ac:dyDescent="0.2">
      <c r="G81430"/>
    </row>
    <row r="81431" spans="7:7" x14ac:dyDescent="0.2">
      <c r="G81431"/>
    </row>
    <row r="81432" spans="7:7" x14ac:dyDescent="0.2">
      <c r="G81432"/>
    </row>
    <row r="81433" spans="7:7" x14ac:dyDescent="0.2">
      <c r="G81433"/>
    </row>
    <row r="81434" spans="7:7" x14ac:dyDescent="0.2">
      <c r="G81434"/>
    </row>
    <row r="81435" spans="7:7" x14ac:dyDescent="0.2">
      <c r="G81435"/>
    </row>
    <row r="81436" spans="7:7" x14ac:dyDescent="0.2">
      <c r="G81436"/>
    </row>
    <row r="81437" spans="7:7" x14ac:dyDescent="0.2">
      <c r="G81437"/>
    </row>
    <row r="81438" spans="7:7" x14ac:dyDescent="0.2">
      <c r="G81438"/>
    </row>
    <row r="81439" spans="7:7" x14ac:dyDescent="0.2">
      <c r="G81439"/>
    </row>
    <row r="81440" spans="7:7" x14ac:dyDescent="0.2">
      <c r="G81440"/>
    </row>
    <row r="81441" spans="7:7" x14ac:dyDescent="0.2">
      <c r="G81441"/>
    </row>
    <row r="81442" spans="7:7" x14ac:dyDescent="0.2">
      <c r="G81442"/>
    </row>
    <row r="81443" spans="7:7" x14ac:dyDescent="0.2">
      <c r="G81443"/>
    </row>
    <row r="81444" spans="7:7" x14ac:dyDescent="0.2">
      <c r="G81444"/>
    </row>
    <row r="81445" spans="7:7" x14ac:dyDescent="0.2">
      <c r="G81445"/>
    </row>
    <row r="81446" spans="7:7" x14ac:dyDescent="0.2">
      <c r="G81446"/>
    </row>
    <row r="81447" spans="7:7" x14ac:dyDescent="0.2">
      <c r="G81447"/>
    </row>
    <row r="81448" spans="7:7" x14ac:dyDescent="0.2">
      <c r="G81448"/>
    </row>
    <row r="81449" spans="7:7" x14ac:dyDescent="0.2">
      <c r="G81449"/>
    </row>
    <row r="81450" spans="7:7" x14ac:dyDescent="0.2">
      <c r="G81450"/>
    </row>
    <row r="81451" spans="7:7" x14ac:dyDescent="0.2">
      <c r="G81451"/>
    </row>
    <row r="81452" spans="7:7" x14ac:dyDescent="0.2">
      <c r="G81452"/>
    </row>
    <row r="81453" spans="7:7" x14ac:dyDescent="0.2">
      <c r="G81453"/>
    </row>
    <row r="81454" spans="7:7" x14ac:dyDescent="0.2">
      <c r="G81454"/>
    </row>
    <row r="81455" spans="7:7" x14ac:dyDescent="0.2">
      <c r="G81455"/>
    </row>
    <row r="81456" spans="7:7" x14ac:dyDescent="0.2">
      <c r="G81456"/>
    </row>
    <row r="81457" spans="7:7" x14ac:dyDescent="0.2">
      <c r="G81457"/>
    </row>
    <row r="81458" spans="7:7" x14ac:dyDescent="0.2">
      <c r="G81458"/>
    </row>
    <row r="81459" spans="7:7" x14ac:dyDescent="0.2">
      <c r="G81459"/>
    </row>
    <row r="81460" spans="7:7" x14ac:dyDescent="0.2">
      <c r="G81460"/>
    </row>
    <row r="81461" spans="7:7" x14ac:dyDescent="0.2">
      <c r="G81461"/>
    </row>
    <row r="81462" spans="7:7" x14ac:dyDescent="0.2">
      <c r="G81462"/>
    </row>
    <row r="81463" spans="7:7" x14ac:dyDescent="0.2">
      <c r="G81463"/>
    </row>
    <row r="81464" spans="7:7" x14ac:dyDescent="0.2">
      <c r="G81464"/>
    </row>
    <row r="81465" spans="7:7" x14ac:dyDescent="0.2">
      <c r="G81465"/>
    </row>
    <row r="81466" spans="7:7" x14ac:dyDescent="0.2">
      <c r="G81466"/>
    </row>
    <row r="81467" spans="7:7" x14ac:dyDescent="0.2">
      <c r="G81467"/>
    </row>
    <row r="81468" spans="7:7" x14ac:dyDescent="0.2">
      <c r="G81468"/>
    </row>
    <row r="81469" spans="7:7" x14ac:dyDescent="0.2">
      <c r="G81469"/>
    </row>
    <row r="81470" spans="7:7" x14ac:dyDescent="0.2">
      <c r="G81470"/>
    </row>
    <row r="81471" spans="7:7" x14ac:dyDescent="0.2">
      <c r="G81471"/>
    </row>
    <row r="81472" spans="7:7" x14ac:dyDescent="0.2">
      <c r="G81472"/>
    </row>
    <row r="81473" spans="7:7" x14ac:dyDescent="0.2">
      <c r="G81473"/>
    </row>
    <row r="81474" spans="7:7" x14ac:dyDescent="0.2">
      <c r="G81474"/>
    </row>
    <row r="81475" spans="7:7" x14ac:dyDescent="0.2">
      <c r="G81475"/>
    </row>
    <row r="81476" spans="7:7" x14ac:dyDescent="0.2">
      <c r="G81476"/>
    </row>
    <row r="81477" spans="7:7" x14ac:dyDescent="0.2">
      <c r="G81477"/>
    </row>
    <row r="81478" spans="7:7" x14ac:dyDescent="0.2">
      <c r="G81478"/>
    </row>
    <row r="81479" spans="7:7" x14ac:dyDescent="0.2">
      <c r="G81479"/>
    </row>
    <row r="81480" spans="7:7" x14ac:dyDescent="0.2">
      <c r="G81480"/>
    </row>
    <row r="81481" spans="7:7" x14ac:dyDescent="0.2">
      <c r="G81481"/>
    </row>
    <row r="81482" spans="7:7" x14ac:dyDescent="0.2">
      <c r="G81482"/>
    </row>
    <row r="81483" spans="7:7" x14ac:dyDescent="0.2">
      <c r="G81483"/>
    </row>
    <row r="81484" spans="7:7" x14ac:dyDescent="0.2">
      <c r="G81484"/>
    </row>
    <row r="81485" spans="7:7" x14ac:dyDescent="0.2">
      <c r="G81485"/>
    </row>
    <row r="81486" spans="7:7" x14ac:dyDescent="0.2">
      <c r="G81486"/>
    </row>
    <row r="81487" spans="7:7" x14ac:dyDescent="0.2">
      <c r="G81487"/>
    </row>
    <row r="81488" spans="7:7" x14ac:dyDescent="0.2">
      <c r="G81488"/>
    </row>
    <row r="81489" spans="7:7" x14ac:dyDescent="0.2">
      <c r="G81489"/>
    </row>
    <row r="81490" spans="7:7" x14ac:dyDescent="0.2">
      <c r="G81490"/>
    </row>
    <row r="81491" spans="7:7" x14ac:dyDescent="0.2">
      <c r="G81491"/>
    </row>
    <row r="81492" spans="7:7" x14ac:dyDescent="0.2">
      <c r="G81492"/>
    </row>
    <row r="81493" spans="7:7" x14ac:dyDescent="0.2">
      <c r="G81493"/>
    </row>
    <row r="81494" spans="7:7" x14ac:dyDescent="0.2">
      <c r="G81494"/>
    </row>
    <row r="81495" spans="7:7" x14ac:dyDescent="0.2">
      <c r="G81495"/>
    </row>
    <row r="81496" spans="7:7" x14ac:dyDescent="0.2">
      <c r="G81496"/>
    </row>
    <row r="81497" spans="7:7" x14ac:dyDescent="0.2">
      <c r="G81497"/>
    </row>
    <row r="81498" spans="7:7" x14ac:dyDescent="0.2">
      <c r="G81498"/>
    </row>
    <row r="81499" spans="7:7" x14ac:dyDescent="0.2">
      <c r="G81499"/>
    </row>
    <row r="81500" spans="7:7" x14ac:dyDescent="0.2">
      <c r="G81500"/>
    </row>
    <row r="81501" spans="7:7" x14ac:dyDescent="0.2">
      <c r="G81501"/>
    </row>
    <row r="81502" spans="7:7" x14ac:dyDescent="0.2">
      <c r="G81502"/>
    </row>
    <row r="81503" spans="7:7" x14ac:dyDescent="0.2">
      <c r="G81503"/>
    </row>
    <row r="81504" spans="7:7" x14ac:dyDescent="0.2">
      <c r="G81504"/>
    </row>
    <row r="81505" spans="7:7" x14ac:dyDescent="0.2">
      <c r="G81505"/>
    </row>
    <row r="81506" spans="7:7" x14ac:dyDescent="0.2">
      <c r="G81506"/>
    </row>
    <row r="81507" spans="7:7" x14ac:dyDescent="0.2">
      <c r="G81507"/>
    </row>
    <row r="81508" spans="7:7" x14ac:dyDescent="0.2">
      <c r="G81508"/>
    </row>
    <row r="81509" spans="7:7" x14ac:dyDescent="0.2">
      <c r="G81509"/>
    </row>
    <row r="81510" spans="7:7" x14ac:dyDescent="0.2">
      <c r="G81510"/>
    </row>
    <row r="81511" spans="7:7" x14ac:dyDescent="0.2">
      <c r="G81511"/>
    </row>
    <row r="81512" spans="7:7" x14ac:dyDescent="0.2">
      <c r="G81512"/>
    </row>
    <row r="81513" spans="7:7" x14ac:dyDescent="0.2">
      <c r="G81513"/>
    </row>
    <row r="81514" spans="7:7" x14ac:dyDescent="0.2">
      <c r="G81514"/>
    </row>
    <row r="81515" spans="7:7" x14ac:dyDescent="0.2">
      <c r="G81515"/>
    </row>
    <row r="81516" spans="7:7" x14ac:dyDescent="0.2">
      <c r="G81516"/>
    </row>
    <row r="81517" spans="7:7" x14ac:dyDescent="0.2">
      <c r="G81517"/>
    </row>
    <row r="81518" spans="7:7" x14ac:dyDescent="0.2">
      <c r="G81518"/>
    </row>
    <row r="81519" spans="7:7" x14ac:dyDescent="0.2">
      <c r="G81519"/>
    </row>
    <row r="81520" spans="7:7" x14ac:dyDescent="0.2">
      <c r="G81520"/>
    </row>
    <row r="81521" spans="7:7" x14ac:dyDescent="0.2">
      <c r="G81521"/>
    </row>
    <row r="81522" spans="7:7" x14ac:dyDescent="0.2">
      <c r="G81522"/>
    </row>
    <row r="81523" spans="7:7" x14ac:dyDescent="0.2">
      <c r="G81523"/>
    </row>
    <row r="81524" spans="7:7" x14ac:dyDescent="0.2">
      <c r="G81524"/>
    </row>
    <row r="81525" spans="7:7" x14ac:dyDescent="0.2">
      <c r="G81525"/>
    </row>
    <row r="81526" spans="7:7" x14ac:dyDescent="0.2">
      <c r="G81526"/>
    </row>
    <row r="81527" spans="7:7" x14ac:dyDescent="0.2">
      <c r="G81527"/>
    </row>
    <row r="81528" spans="7:7" x14ac:dyDescent="0.2">
      <c r="G81528"/>
    </row>
    <row r="81529" spans="7:7" x14ac:dyDescent="0.2">
      <c r="G81529"/>
    </row>
    <row r="81530" spans="7:7" x14ac:dyDescent="0.2">
      <c r="G81530"/>
    </row>
    <row r="81531" spans="7:7" x14ac:dyDescent="0.2">
      <c r="G81531"/>
    </row>
    <row r="81532" spans="7:7" x14ac:dyDescent="0.2">
      <c r="G81532"/>
    </row>
    <row r="81533" spans="7:7" x14ac:dyDescent="0.2">
      <c r="G81533"/>
    </row>
    <row r="81534" spans="7:7" x14ac:dyDescent="0.2">
      <c r="G81534"/>
    </row>
    <row r="81535" spans="7:7" x14ac:dyDescent="0.2">
      <c r="G81535"/>
    </row>
    <row r="81536" spans="7:7" x14ac:dyDescent="0.2">
      <c r="G81536"/>
    </row>
    <row r="81537" spans="7:7" x14ac:dyDescent="0.2">
      <c r="G81537"/>
    </row>
    <row r="81538" spans="7:7" x14ac:dyDescent="0.2">
      <c r="G81538"/>
    </row>
    <row r="81539" spans="7:7" x14ac:dyDescent="0.2">
      <c r="G81539"/>
    </row>
    <row r="81540" spans="7:7" x14ac:dyDescent="0.2">
      <c r="G81540"/>
    </row>
    <row r="81541" spans="7:7" x14ac:dyDescent="0.2">
      <c r="G81541"/>
    </row>
    <row r="81542" spans="7:7" x14ac:dyDescent="0.2">
      <c r="G81542"/>
    </row>
    <row r="81543" spans="7:7" x14ac:dyDescent="0.2">
      <c r="G81543"/>
    </row>
    <row r="81544" spans="7:7" x14ac:dyDescent="0.2">
      <c r="G81544"/>
    </row>
    <row r="81545" spans="7:7" x14ac:dyDescent="0.2">
      <c r="G81545"/>
    </row>
    <row r="81546" spans="7:7" x14ac:dyDescent="0.2">
      <c r="G81546"/>
    </row>
    <row r="81547" spans="7:7" x14ac:dyDescent="0.2">
      <c r="G81547"/>
    </row>
    <row r="81548" spans="7:7" x14ac:dyDescent="0.2">
      <c r="G81548"/>
    </row>
    <row r="81549" spans="7:7" x14ac:dyDescent="0.2">
      <c r="G81549"/>
    </row>
    <row r="81550" spans="7:7" x14ac:dyDescent="0.2">
      <c r="G81550"/>
    </row>
    <row r="81551" spans="7:7" x14ac:dyDescent="0.2">
      <c r="G81551"/>
    </row>
    <row r="81552" spans="7:7" x14ac:dyDescent="0.2">
      <c r="G81552"/>
    </row>
    <row r="81553" spans="7:7" x14ac:dyDescent="0.2">
      <c r="G81553"/>
    </row>
    <row r="81554" spans="7:7" x14ac:dyDescent="0.2">
      <c r="G81554"/>
    </row>
    <row r="81555" spans="7:7" x14ac:dyDescent="0.2">
      <c r="G81555"/>
    </row>
    <row r="81556" spans="7:7" x14ac:dyDescent="0.2">
      <c r="G81556"/>
    </row>
    <row r="81557" spans="7:7" x14ac:dyDescent="0.2">
      <c r="G81557"/>
    </row>
    <row r="81558" spans="7:7" x14ac:dyDescent="0.2">
      <c r="G81558"/>
    </row>
    <row r="81559" spans="7:7" x14ac:dyDescent="0.2">
      <c r="G81559"/>
    </row>
    <row r="81560" spans="7:7" x14ac:dyDescent="0.2">
      <c r="G81560"/>
    </row>
    <row r="81561" spans="7:7" x14ac:dyDescent="0.2">
      <c r="G81561"/>
    </row>
    <row r="81562" spans="7:7" x14ac:dyDescent="0.2">
      <c r="G81562"/>
    </row>
    <row r="81563" spans="7:7" x14ac:dyDescent="0.2">
      <c r="G81563"/>
    </row>
    <row r="81564" spans="7:7" x14ac:dyDescent="0.2">
      <c r="G81564"/>
    </row>
    <row r="81565" spans="7:7" x14ac:dyDescent="0.2">
      <c r="G81565"/>
    </row>
    <row r="81566" spans="7:7" x14ac:dyDescent="0.2">
      <c r="G81566"/>
    </row>
    <row r="81567" spans="7:7" x14ac:dyDescent="0.2">
      <c r="G81567"/>
    </row>
    <row r="81568" spans="7:7" x14ac:dyDescent="0.2">
      <c r="G81568"/>
    </row>
    <row r="81569" spans="7:7" x14ac:dyDescent="0.2">
      <c r="G81569"/>
    </row>
    <row r="81570" spans="7:7" x14ac:dyDescent="0.2">
      <c r="G81570"/>
    </row>
    <row r="81571" spans="7:7" x14ac:dyDescent="0.2">
      <c r="G81571"/>
    </row>
    <row r="81572" spans="7:7" x14ac:dyDescent="0.2">
      <c r="G81572"/>
    </row>
    <row r="81573" spans="7:7" x14ac:dyDescent="0.2">
      <c r="G81573"/>
    </row>
    <row r="81574" spans="7:7" x14ac:dyDescent="0.2">
      <c r="G81574"/>
    </row>
    <row r="81575" spans="7:7" x14ac:dyDescent="0.2">
      <c r="G81575"/>
    </row>
    <row r="81576" spans="7:7" x14ac:dyDescent="0.2">
      <c r="G81576"/>
    </row>
    <row r="81577" spans="7:7" x14ac:dyDescent="0.2">
      <c r="G81577"/>
    </row>
    <row r="81578" spans="7:7" x14ac:dyDescent="0.2">
      <c r="G81578"/>
    </row>
    <row r="81579" spans="7:7" x14ac:dyDescent="0.2">
      <c r="G81579"/>
    </row>
    <row r="81580" spans="7:7" x14ac:dyDescent="0.2">
      <c r="G81580"/>
    </row>
    <row r="81581" spans="7:7" x14ac:dyDescent="0.2">
      <c r="G81581"/>
    </row>
    <row r="81582" spans="7:7" x14ac:dyDescent="0.2">
      <c r="G81582"/>
    </row>
    <row r="81583" spans="7:7" x14ac:dyDescent="0.2">
      <c r="G81583"/>
    </row>
    <row r="81584" spans="7:7" x14ac:dyDescent="0.2">
      <c r="G81584"/>
    </row>
    <row r="81585" spans="7:7" x14ac:dyDescent="0.2">
      <c r="G81585"/>
    </row>
    <row r="81586" spans="7:7" x14ac:dyDescent="0.2">
      <c r="G81586"/>
    </row>
    <row r="81587" spans="7:7" x14ac:dyDescent="0.2">
      <c r="G81587"/>
    </row>
    <row r="81588" spans="7:7" x14ac:dyDescent="0.2">
      <c r="G81588"/>
    </row>
    <row r="81589" spans="7:7" x14ac:dyDescent="0.2">
      <c r="G81589"/>
    </row>
    <row r="81590" spans="7:7" x14ac:dyDescent="0.2">
      <c r="G81590"/>
    </row>
    <row r="81591" spans="7:7" x14ac:dyDescent="0.2">
      <c r="G81591"/>
    </row>
    <row r="81592" spans="7:7" x14ac:dyDescent="0.2">
      <c r="G81592"/>
    </row>
    <row r="81593" spans="7:7" x14ac:dyDescent="0.2">
      <c r="G81593"/>
    </row>
    <row r="81594" spans="7:7" x14ac:dyDescent="0.2">
      <c r="G81594"/>
    </row>
    <row r="81595" spans="7:7" x14ac:dyDescent="0.2">
      <c r="G81595"/>
    </row>
    <row r="81596" spans="7:7" x14ac:dyDescent="0.2">
      <c r="G81596"/>
    </row>
    <row r="81597" spans="7:7" x14ac:dyDescent="0.2">
      <c r="G81597"/>
    </row>
    <row r="81598" spans="7:7" x14ac:dyDescent="0.2">
      <c r="G81598"/>
    </row>
    <row r="81599" spans="7:7" x14ac:dyDescent="0.2">
      <c r="G81599"/>
    </row>
    <row r="81600" spans="7:7" x14ac:dyDescent="0.2">
      <c r="G81600"/>
    </row>
    <row r="81601" spans="7:7" x14ac:dyDescent="0.2">
      <c r="G81601"/>
    </row>
    <row r="81602" spans="7:7" x14ac:dyDescent="0.2">
      <c r="G81602"/>
    </row>
    <row r="81603" spans="7:7" x14ac:dyDescent="0.2">
      <c r="G81603"/>
    </row>
    <row r="81604" spans="7:7" x14ac:dyDescent="0.2">
      <c r="G81604"/>
    </row>
    <row r="81605" spans="7:7" x14ac:dyDescent="0.2">
      <c r="G81605"/>
    </row>
    <row r="81606" spans="7:7" x14ac:dyDescent="0.2">
      <c r="G81606"/>
    </row>
    <row r="81607" spans="7:7" x14ac:dyDescent="0.2">
      <c r="G81607"/>
    </row>
    <row r="81608" spans="7:7" x14ac:dyDescent="0.2">
      <c r="G81608"/>
    </row>
    <row r="81609" spans="7:7" x14ac:dyDescent="0.2">
      <c r="G81609"/>
    </row>
    <row r="81610" spans="7:7" x14ac:dyDescent="0.2">
      <c r="G81610"/>
    </row>
    <row r="81611" spans="7:7" x14ac:dyDescent="0.2">
      <c r="G81611"/>
    </row>
    <row r="81612" spans="7:7" x14ac:dyDescent="0.2">
      <c r="G81612"/>
    </row>
    <row r="81613" spans="7:7" x14ac:dyDescent="0.2">
      <c r="G81613"/>
    </row>
    <row r="81614" spans="7:7" x14ac:dyDescent="0.2">
      <c r="G81614"/>
    </row>
    <row r="81615" spans="7:7" x14ac:dyDescent="0.2">
      <c r="G81615"/>
    </row>
    <row r="81616" spans="7:7" x14ac:dyDescent="0.2">
      <c r="G81616"/>
    </row>
    <row r="81617" spans="7:7" x14ac:dyDescent="0.2">
      <c r="G81617"/>
    </row>
    <row r="81618" spans="7:7" x14ac:dyDescent="0.2">
      <c r="G81618"/>
    </row>
    <row r="81619" spans="7:7" x14ac:dyDescent="0.2">
      <c r="G81619"/>
    </row>
    <row r="81620" spans="7:7" x14ac:dyDescent="0.2">
      <c r="G81620"/>
    </row>
    <row r="81621" spans="7:7" x14ac:dyDescent="0.2">
      <c r="G81621"/>
    </row>
    <row r="81622" spans="7:7" x14ac:dyDescent="0.2">
      <c r="G81622"/>
    </row>
    <row r="81623" spans="7:7" x14ac:dyDescent="0.2">
      <c r="G81623"/>
    </row>
    <row r="81624" spans="7:7" x14ac:dyDescent="0.2">
      <c r="G81624"/>
    </row>
    <row r="81625" spans="7:7" x14ac:dyDescent="0.2">
      <c r="G81625"/>
    </row>
    <row r="81626" spans="7:7" x14ac:dyDescent="0.2">
      <c r="G81626"/>
    </row>
    <row r="81627" spans="7:7" x14ac:dyDescent="0.2">
      <c r="G81627"/>
    </row>
    <row r="81628" spans="7:7" x14ac:dyDescent="0.2">
      <c r="G81628"/>
    </row>
    <row r="81629" spans="7:7" x14ac:dyDescent="0.2">
      <c r="G81629"/>
    </row>
    <row r="81630" spans="7:7" x14ac:dyDescent="0.2">
      <c r="G81630"/>
    </row>
    <row r="81631" spans="7:7" x14ac:dyDescent="0.2">
      <c r="G81631"/>
    </row>
    <row r="81632" spans="7:7" x14ac:dyDescent="0.2">
      <c r="G81632"/>
    </row>
    <row r="81633" spans="7:7" x14ac:dyDescent="0.2">
      <c r="G81633"/>
    </row>
    <row r="81634" spans="7:7" x14ac:dyDescent="0.2">
      <c r="G81634"/>
    </row>
    <row r="81635" spans="7:7" x14ac:dyDescent="0.2">
      <c r="G81635"/>
    </row>
    <row r="81636" spans="7:7" x14ac:dyDescent="0.2">
      <c r="G81636"/>
    </row>
    <row r="81637" spans="7:7" x14ac:dyDescent="0.2">
      <c r="G81637"/>
    </row>
    <row r="81638" spans="7:7" x14ac:dyDescent="0.2">
      <c r="G81638"/>
    </row>
    <row r="81639" spans="7:7" x14ac:dyDescent="0.2">
      <c r="G81639"/>
    </row>
    <row r="81640" spans="7:7" x14ac:dyDescent="0.2">
      <c r="G81640"/>
    </row>
    <row r="81641" spans="7:7" x14ac:dyDescent="0.2">
      <c r="G81641"/>
    </row>
    <row r="81642" spans="7:7" x14ac:dyDescent="0.2">
      <c r="G81642"/>
    </row>
    <row r="81643" spans="7:7" x14ac:dyDescent="0.2">
      <c r="G81643"/>
    </row>
    <row r="81644" spans="7:7" x14ac:dyDescent="0.2">
      <c r="G81644"/>
    </row>
    <row r="81645" spans="7:7" x14ac:dyDescent="0.2">
      <c r="G81645"/>
    </row>
    <row r="81646" spans="7:7" x14ac:dyDescent="0.2">
      <c r="G81646"/>
    </row>
    <row r="81647" spans="7:7" x14ac:dyDescent="0.2">
      <c r="G81647"/>
    </row>
    <row r="81648" spans="7:7" x14ac:dyDescent="0.2">
      <c r="G81648"/>
    </row>
    <row r="81649" spans="7:7" x14ac:dyDescent="0.2">
      <c r="G81649"/>
    </row>
    <row r="81650" spans="7:7" x14ac:dyDescent="0.2">
      <c r="G81650"/>
    </row>
    <row r="81651" spans="7:7" x14ac:dyDescent="0.2">
      <c r="G81651"/>
    </row>
    <row r="81652" spans="7:7" x14ac:dyDescent="0.2">
      <c r="G81652"/>
    </row>
    <row r="81653" spans="7:7" x14ac:dyDescent="0.2">
      <c r="G81653"/>
    </row>
    <row r="81654" spans="7:7" x14ac:dyDescent="0.2">
      <c r="G81654"/>
    </row>
    <row r="81655" spans="7:7" x14ac:dyDescent="0.2">
      <c r="G81655"/>
    </row>
    <row r="81656" spans="7:7" x14ac:dyDescent="0.2">
      <c r="G81656"/>
    </row>
    <row r="81657" spans="7:7" x14ac:dyDescent="0.2">
      <c r="G81657"/>
    </row>
    <row r="81658" spans="7:7" x14ac:dyDescent="0.2">
      <c r="G81658"/>
    </row>
    <row r="81659" spans="7:7" x14ac:dyDescent="0.2">
      <c r="G81659"/>
    </row>
    <row r="81660" spans="7:7" x14ac:dyDescent="0.2">
      <c r="G81660"/>
    </row>
    <row r="81661" spans="7:7" x14ac:dyDescent="0.2">
      <c r="G81661"/>
    </row>
    <row r="81662" spans="7:7" x14ac:dyDescent="0.2">
      <c r="G81662"/>
    </row>
    <row r="81663" spans="7:7" x14ac:dyDescent="0.2">
      <c r="G81663"/>
    </row>
    <row r="81664" spans="7:7" x14ac:dyDescent="0.2">
      <c r="G81664"/>
    </row>
    <row r="81665" spans="7:7" x14ac:dyDescent="0.2">
      <c r="G81665"/>
    </row>
    <row r="81666" spans="7:7" x14ac:dyDescent="0.2">
      <c r="G81666"/>
    </row>
    <row r="81667" spans="7:7" x14ac:dyDescent="0.2">
      <c r="G81667"/>
    </row>
    <row r="81668" spans="7:7" x14ac:dyDescent="0.2">
      <c r="G81668"/>
    </row>
    <row r="81669" spans="7:7" x14ac:dyDescent="0.2">
      <c r="G81669"/>
    </row>
    <row r="81670" spans="7:7" x14ac:dyDescent="0.2">
      <c r="G81670"/>
    </row>
    <row r="81671" spans="7:7" x14ac:dyDescent="0.2">
      <c r="G81671"/>
    </row>
    <row r="81672" spans="7:7" x14ac:dyDescent="0.2">
      <c r="G81672"/>
    </row>
    <row r="81673" spans="7:7" x14ac:dyDescent="0.2">
      <c r="G81673"/>
    </row>
    <row r="81674" spans="7:7" x14ac:dyDescent="0.2">
      <c r="G81674"/>
    </row>
    <row r="81675" spans="7:7" x14ac:dyDescent="0.2">
      <c r="G81675"/>
    </row>
    <row r="81676" spans="7:7" x14ac:dyDescent="0.2">
      <c r="G81676"/>
    </row>
    <row r="81677" spans="7:7" x14ac:dyDescent="0.2">
      <c r="G81677"/>
    </row>
    <row r="81678" spans="7:7" x14ac:dyDescent="0.2">
      <c r="G81678"/>
    </row>
    <row r="81679" spans="7:7" x14ac:dyDescent="0.2">
      <c r="G81679"/>
    </row>
    <row r="81680" spans="7:7" x14ac:dyDescent="0.2">
      <c r="G81680"/>
    </row>
    <row r="81681" spans="7:7" x14ac:dyDescent="0.2">
      <c r="G81681"/>
    </row>
    <row r="81682" spans="7:7" x14ac:dyDescent="0.2">
      <c r="G81682"/>
    </row>
    <row r="81683" spans="7:7" x14ac:dyDescent="0.2">
      <c r="G81683"/>
    </row>
    <row r="81684" spans="7:7" x14ac:dyDescent="0.2">
      <c r="G81684"/>
    </row>
    <row r="81685" spans="7:7" x14ac:dyDescent="0.2">
      <c r="G81685"/>
    </row>
    <row r="81686" spans="7:7" x14ac:dyDescent="0.2">
      <c r="G81686"/>
    </row>
    <row r="81687" spans="7:7" x14ac:dyDescent="0.2">
      <c r="G81687"/>
    </row>
    <row r="81688" spans="7:7" x14ac:dyDescent="0.2">
      <c r="G81688"/>
    </row>
    <row r="81689" spans="7:7" x14ac:dyDescent="0.2">
      <c r="G81689"/>
    </row>
    <row r="81690" spans="7:7" x14ac:dyDescent="0.2">
      <c r="G81690"/>
    </row>
    <row r="81691" spans="7:7" x14ac:dyDescent="0.2">
      <c r="G81691"/>
    </row>
    <row r="81692" spans="7:7" x14ac:dyDescent="0.2">
      <c r="G81692"/>
    </row>
    <row r="81693" spans="7:7" x14ac:dyDescent="0.2">
      <c r="G81693"/>
    </row>
    <row r="81694" spans="7:7" x14ac:dyDescent="0.2">
      <c r="G81694"/>
    </row>
    <row r="81695" spans="7:7" x14ac:dyDescent="0.2">
      <c r="G81695"/>
    </row>
    <row r="81696" spans="7:7" x14ac:dyDescent="0.2">
      <c r="G81696"/>
    </row>
    <row r="81697" spans="7:7" x14ac:dyDescent="0.2">
      <c r="G81697"/>
    </row>
    <row r="81698" spans="7:7" x14ac:dyDescent="0.2">
      <c r="G81698"/>
    </row>
    <row r="81699" spans="7:7" x14ac:dyDescent="0.2">
      <c r="G81699"/>
    </row>
    <row r="81700" spans="7:7" x14ac:dyDescent="0.2">
      <c r="G81700"/>
    </row>
    <row r="81701" spans="7:7" x14ac:dyDescent="0.2">
      <c r="G81701"/>
    </row>
    <row r="81702" spans="7:7" x14ac:dyDescent="0.2">
      <c r="G81702"/>
    </row>
    <row r="81703" spans="7:7" x14ac:dyDescent="0.2">
      <c r="G81703"/>
    </row>
    <row r="81704" spans="7:7" x14ac:dyDescent="0.2">
      <c r="G81704"/>
    </row>
    <row r="81705" spans="7:7" x14ac:dyDescent="0.2">
      <c r="G81705"/>
    </row>
    <row r="81706" spans="7:7" x14ac:dyDescent="0.2">
      <c r="G81706"/>
    </row>
    <row r="81707" spans="7:7" x14ac:dyDescent="0.2">
      <c r="G81707"/>
    </row>
    <row r="81708" spans="7:7" x14ac:dyDescent="0.2">
      <c r="G81708"/>
    </row>
    <row r="81709" spans="7:7" x14ac:dyDescent="0.2">
      <c r="G81709"/>
    </row>
    <row r="81710" spans="7:7" x14ac:dyDescent="0.2">
      <c r="G81710"/>
    </row>
    <row r="81711" spans="7:7" x14ac:dyDescent="0.2">
      <c r="G81711"/>
    </row>
    <row r="81712" spans="7:7" x14ac:dyDescent="0.2">
      <c r="G81712"/>
    </row>
    <row r="81713" spans="7:7" x14ac:dyDescent="0.2">
      <c r="G81713"/>
    </row>
    <row r="81714" spans="7:7" x14ac:dyDescent="0.2">
      <c r="G81714"/>
    </row>
    <row r="81715" spans="7:7" x14ac:dyDescent="0.2">
      <c r="G81715"/>
    </row>
    <row r="81716" spans="7:7" x14ac:dyDescent="0.2">
      <c r="G81716"/>
    </row>
    <row r="81717" spans="7:7" x14ac:dyDescent="0.2">
      <c r="G81717"/>
    </row>
    <row r="81718" spans="7:7" x14ac:dyDescent="0.2">
      <c r="G81718"/>
    </row>
    <row r="81719" spans="7:7" x14ac:dyDescent="0.2">
      <c r="G81719"/>
    </row>
    <row r="81720" spans="7:7" x14ac:dyDescent="0.2">
      <c r="G81720"/>
    </row>
    <row r="81721" spans="7:7" x14ac:dyDescent="0.2">
      <c r="G81721"/>
    </row>
    <row r="81722" spans="7:7" x14ac:dyDescent="0.2">
      <c r="G81722"/>
    </row>
    <row r="81723" spans="7:7" x14ac:dyDescent="0.2">
      <c r="G81723"/>
    </row>
    <row r="81724" spans="7:7" x14ac:dyDescent="0.2">
      <c r="G81724"/>
    </row>
    <row r="81725" spans="7:7" x14ac:dyDescent="0.2">
      <c r="G81725"/>
    </row>
    <row r="81726" spans="7:7" x14ac:dyDescent="0.2">
      <c r="G81726"/>
    </row>
    <row r="81727" spans="7:7" x14ac:dyDescent="0.2">
      <c r="G81727"/>
    </row>
    <row r="81728" spans="7:7" x14ac:dyDescent="0.2">
      <c r="G81728"/>
    </row>
    <row r="81729" spans="7:7" x14ac:dyDescent="0.2">
      <c r="G81729"/>
    </row>
    <row r="81730" spans="7:7" x14ac:dyDescent="0.2">
      <c r="G81730"/>
    </row>
    <row r="81731" spans="7:7" x14ac:dyDescent="0.2">
      <c r="G81731"/>
    </row>
    <row r="81732" spans="7:7" x14ac:dyDescent="0.2">
      <c r="G81732"/>
    </row>
    <row r="81733" spans="7:7" x14ac:dyDescent="0.2">
      <c r="G81733"/>
    </row>
    <row r="81734" spans="7:7" x14ac:dyDescent="0.2">
      <c r="G81734"/>
    </row>
    <row r="81735" spans="7:7" x14ac:dyDescent="0.2">
      <c r="G81735"/>
    </row>
    <row r="81736" spans="7:7" x14ac:dyDescent="0.2">
      <c r="G81736"/>
    </row>
    <row r="81737" spans="7:7" x14ac:dyDescent="0.2">
      <c r="G81737"/>
    </row>
    <row r="81738" spans="7:7" x14ac:dyDescent="0.2">
      <c r="G81738"/>
    </row>
    <row r="81739" spans="7:7" x14ac:dyDescent="0.2">
      <c r="G81739"/>
    </row>
    <row r="81740" spans="7:7" x14ac:dyDescent="0.2">
      <c r="G81740"/>
    </row>
    <row r="81741" spans="7:7" x14ac:dyDescent="0.2">
      <c r="G81741"/>
    </row>
    <row r="81742" spans="7:7" x14ac:dyDescent="0.2">
      <c r="G81742"/>
    </row>
    <row r="81743" spans="7:7" x14ac:dyDescent="0.2">
      <c r="G81743"/>
    </row>
    <row r="81744" spans="7:7" x14ac:dyDescent="0.2">
      <c r="G81744"/>
    </row>
    <row r="81745" spans="7:7" x14ac:dyDescent="0.2">
      <c r="G81745"/>
    </row>
    <row r="81746" spans="7:7" x14ac:dyDescent="0.2">
      <c r="G81746"/>
    </row>
    <row r="81747" spans="7:7" x14ac:dyDescent="0.2">
      <c r="G81747"/>
    </row>
    <row r="81748" spans="7:7" x14ac:dyDescent="0.2">
      <c r="G81748"/>
    </row>
    <row r="81749" spans="7:7" x14ac:dyDescent="0.2">
      <c r="G81749"/>
    </row>
    <row r="81750" spans="7:7" x14ac:dyDescent="0.2">
      <c r="G81750"/>
    </row>
    <row r="81751" spans="7:7" x14ac:dyDescent="0.2">
      <c r="G81751"/>
    </row>
    <row r="81752" spans="7:7" x14ac:dyDescent="0.2">
      <c r="G81752"/>
    </row>
    <row r="81753" spans="7:7" x14ac:dyDescent="0.2">
      <c r="G81753"/>
    </row>
    <row r="81754" spans="7:7" x14ac:dyDescent="0.2">
      <c r="G81754"/>
    </row>
    <row r="81755" spans="7:7" x14ac:dyDescent="0.2">
      <c r="G81755"/>
    </row>
    <row r="81756" spans="7:7" x14ac:dyDescent="0.2">
      <c r="G81756"/>
    </row>
    <row r="81757" spans="7:7" x14ac:dyDescent="0.2">
      <c r="G81757"/>
    </row>
    <row r="81758" spans="7:7" x14ac:dyDescent="0.2">
      <c r="G81758"/>
    </row>
    <row r="81759" spans="7:7" x14ac:dyDescent="0.2">
      <c r="G81759"/>
    </row>
    <row r="81760" spans="7:7" x14ac:dyDescent="0.2">
      <c r="G81760"/>
    </row>
    <row r="81761" spans="7:7" x14ac:dyDescent="0.2">
      <c r="G81761"/>
    </row>
    <row r="81762" spans="7:7" x14ac:dyDescent="0.2">
      <c r="G81762"/>
    </row>
    <row r="81763" spans="7:7" x14ac:dyDescent="0.2">
      <c r="G81763"/>
    </row>
    <row r="81764" spans="7:7" x14ac:dyDescent="0.2">
      <c r="G81764"/>
    </row>
    <row r="81765" spans="7:7" x14ac:dyDescent="0.2">
      <c r="G81765"/>
    </row>
    <row r="81766" spans="7:7" x14ac:dyDescent="0.2">
      <c r="G81766"/>
    </row>
    <row r="81767" spans="7:7" x14ac:dyDescent="0.2">
      <c r="G81767"/>
    </row>
    <row r="81768" spans="7:7" x14ac:dyDescent="0.2">
      <c r="G81768"/>
    </row>
    <row r="81769" spans="7:7" x14ac:dyDescent="0.2">
      <c r="G81769"/>
    </row>
    <row r="81770" spans="7:7" x14ac:dyDescent="0.2">
      <c r="G81770"/>
    </row>
    <row r="81771" spans="7:7" x14ac:dyDescent="0.2">
      <c r="G81771"/>
    </row>
    <row r="81772" spans="7:7" x14ac:dyDescent="0.2">
      <c r="G81772"/>
    </row>
    <row r="81773" spans="7:7" x14ac:dyDescent="0.2">
      <c r="G81773"/>
    </row>
    <row r="81774" spans="7:7" x14ac:dyDescent="0.2">
      <c r="G81774"/>
    </row>
    <row r="81775" spans="7:7" x14ac:dyDescent="0.2">
      <c r="G81775"/>
    </row>
    <row r="81776" spans="7:7" x14ac:dyDescent="0.2">
      <c r="G81776"/>
    </row>
    <row r="81777" spans="7:7" x14ac:dyDescent="0.2">
      <c r="G81777"/>
    </row>
    <row r="81778" spans="7:7" x14ac:dyDescent="0.2">
      <c r="G81778"/>
    </row>
    <row r="81779" spans="7:7" x14ac:dyDescent="0.2">
      <c r="G81779"/>
    </row>
    <row r="81780" spans="7:7" x14ac:dyDescent="0.2">
      <c r="G81780"/>
    </row>
    <row r="81781" spans="7:7" x14ac:dyDescent="0.2">
      <c r="G81781"/>
    </row>
    <row r="81782" spans="7:7" x14ac:dyDescent="0.2">
      <c r="G81782"/>
    </row>
    <row r="81783" spans="7:7" x14ac:dyDescent="0.2">
      <c r="G81783"/>
    </row>
    <row r="81784" spans="7:7" x14ac:dyDescent="0.2">
      <c r="G81784"/>
    </row>
    <row r="81785" spans="7:7" x14ac:dyDescent="0.2">
      <c r="G81785"/>
    </row>
    <row r="81786" spans="7:7" x14ac:dyDescent="0.2">
      <c r="G81786"/>
    </row>
    <row r="81787" spans="7:7" x14ac:dyDescent="0.2">
      <c r="G81787"/>
    </row>
    <row r="81788" spans="7:7" x14ac:dyDescent="0.2">
      <c r="G81788"/>
    </row>
    <row r="81789" spans="7:7" x14ac:dyDescent="0.2">
      <c r="G81789"/>
    </row>
    <row r="81790" spans="7:7" x14ac:dyDescent="0.2">
      <c r="G81790"/>
    </row>
    <row r="81791" spans="7:7" x14ac:dyDescent="0.2">
      <c r="G81791"/>
    </row>
    <row r="81792" spans="7:7" x14ac:dyDescent="0.2">
      <c r="G81792"/>
    </row>
    <row r="81793" spans="7:7" x14ac:dyDescent="0.2">
      <c r="G81793"/>
    </row>
    <row r="81794" spans="7:7" x14ac:dyDescent="0.2">
      <c r="G81794"/>
    </row>
    <row r="81795" spans="7:7" x14ac:dyDescent="0.2">
      <c r="G81795"/>
    </row>
    <row r="81796" spans="7:7" x14ac:dyDescent="0.2">
      <c r="G81796"/>
    </row>
    <row r="81797" spans="7:7" x14ac:dyDescent="0.2">
      <c r="G81797"/>
    </row>
    <row r="81798" spans="7:7" x14ac:dyDescent="0.2">
      <c r="G81798"/>
    </row>
    <row r="81799" spans="7:7" x14ac:dyDescent="0.2">
      <c r="G81799"/>
    </row>
    <row r="81800" spans="7:7" x14ac:dyDescent="0.2">
      <c r="G81800"/>
    </row>
    <row r="81801" spans="7:7" x14ac:dyDescent="0.2">
      <c r="G81801"/>
    </row>
    <row r="81802" spans="7:7" x14ac:dyDescent="0.2">
      <c r="G81802"/>
    </row>
    <row r="81803" spans="7:7" x14ac:dyDescent="0.2">
      <c r="G81803"/>
    </row>
    <row r="81804" spans="7:7" x14ac:dyDescent="0.2">
      <c r="G81804"/>
    </row>
    <row r="81805" spans="7:7" x14ac:dyDescent="0.2">
      <c r="G81805"/>
    </row>
    <row r="81806" spans="7:7" x14ac:dyDescent="0.2">
      <c r="G81806"/>
    </row>
    <row r="81807" spans="7:7" x14ac:dyDescent="0.2">
      <c r="G81807"/>
    </row>
    <row r="81808" spans="7:7" x14ac:dyDescent="0.2">
      <c r="G81808"/>
    </row>
    <row r="81809" spans="7:7" x14ac:dyDescent="0.2">
      <c r="G81809"/>
    </row>
    <row r="81810" spans="7:7" x14ac:dyDescent="0.2">
      <c r="G81810"/>
    </row>
    <row r="81811" spans="7:7" x14ac:dyDescent="0.2">
      <c r="G81811"/>
    </row>
    <row r="81812" spans="7:7" x14ac:dyDescent="0.2">
      <c r="G81812"/>
    </row>
    <row r="81813" spans="7:7" x14ac:dyDescent="0.2">
      <c r="G81813"/>
    </row>
    <row r="81814" spans="7:7" x14ac:dyDescent="0.2">
      <c r="G81814"/>
    </row>
    <row r="81815" spans="7:7" x14ac:dyDescent="0.2">
      <c r="G81815"/>
    </row>
    <row r="81816" spans="7:7" x14ac:dyDescent="0.2">
      <c r="G81816"/>
    </row>
    <row r="81817" spans="7:7" x14ac:dyDescent="0.2">
      <c r="G81817"/>
    </row>
    <row r="81818" spans="7:7" x14ac:dyDescent="0.2">
      <c r="G81818"/>
    </row>
    <row r="81819" spans="7:7" x14ac:dyDescent="0.2">
      <c r="G81819"/>
    </row>
    <row r="81820" spans="7:7" x14ac:dyDescent="0.2">
      <c r="G81820"/>
    </row>
    <row r="81821" spans="7:7" x14ac:dyDescent="0.2">
      <c r="G81821"/>
    </row>
    <row r="81822" spans="7:7" x14ac:dyDescent="0.2">
      <c r="G81822"/>
    </row>
    <row r="81823" spans="7:7" x14ac:dyDescent="0.2">
      <c r="G81823"/>
    </row>
    <row r="81824" spans="7:7" x14ac:dyDescent="0.2">
      <c r="G81824"/>
    </row>
    <row r="81825" spans="7:7" x14ac:dyDescent="0.2">
      <c r="G81825"/>
    </row>
    <row r="81826" spans="7:7" x14ac:dyDescent="0.2">
      <c r="G81826"/>
    </row>
    <row r="81827" spans="7:7" x14ac:dyDescent="0.2">
      <c r="G81827"/>
    </row>
    <row r="81828" spans="7:7" x14ac:dyDescent="0.2">
      <c r="G81828"/>
    </row>
    <row r="81829" spans="7:7" x14ac:dyDescent="0.2">
      <c r="G81829"/>
    </row>
    <row r="81830" spans="7:7" x14ac:dyDescent="0.2">
      <c r="G81830"/>
    </row>
    <row r="81831" spans="7:7" x14ac:dyDescent="0.2">
      <c r="G81831"/>
    </row>
    <row r="81832" spans="7:7" x14ac:dyDescent="0.2">
      <c r="G81832"/>
    </row>
    <row r="81833" spans="7:7" x14ac:dyDescent="0.2">
      <c r="G81833"/>
    </row>
    <row r="81834" spans="7:7" x14ac:dyDescent="0.2">
      <c r="G81834"/>
    </row>
    <row r="81835" spans="7:7" x14ac:dyDescent="0.2">
      <c r="G81835"/>
    </row>
    <row r="81836" spans="7:7" x14ac:dyDescent="0.2">
      <c r="G81836"/>
    </row>
    <row r="81837" spans="7:7" x14ac:dyDescent="0.2">
      <c r="G81837"/>
    </row>
    <row r="81838" spans="7:7" x14ac:dyDescent="0.2">
      <c r="G81838"/>
    </row>
    <row r="81839" spans="7:7" x14ac:dyDescent="0.2">
      <c r="G81839"/>
    </row>
    <row r="81840" spans="7:7" x14ac:dyDescent="0.2">
      <c r="G81840"/>
    </row>
    <row r="81841" spans="7:7" x14ac:dyDescent="0.2">
      <c r="G81841"/>
    </row>
    <row r="81842" spans="7:7" x14ac:dyDescent="0.2">
      <c r="G81842"/>
    </row>
    <row r="81843" spans="7:7" x14ac:dyDescent="0.2">
      <c r="G81843"/>
    </row>
    <row r="81844" spans="7:7" x14ac:dyDescent="0.2">
      <c r="G81844"/>
    </row>
    <row r="81845" spans="7:7" x14ac:dyDescent="0.2">
      <c r="G81845"/>
    </row>
    <row r="81846" spans="7:7" x14ac:dyDescent="0.2">
      <c r="G81846"/>
    </row>
    <row r="81847" spans="7:7" x14ac:dyDescent="0.2">
      <c r="G81847"/>
    </row>
    <row r="81848" spans="7:7" x14ac:dyDescent="0.2">
      <c r="G81848"/>
    </row>
    <row r="81849" spans="7:7" x14ac:dyDescent="0.2">
      <c r="G81849"/>
    </row>
    <row r="81850" spans="7:7" x14ac:dyDescent="0.2">
      <c r="G81850"/>
    </row>
    <row r="81851" spans="7:7" x14ac:dyDescent="0.2">
      <c r="G81851"/>
    </row>
    <row r="81852" spans="7:7" x14ac:dyDescent="0.2">
      <c r="G81852"/>
    </row>
    <row r="81853" spans="7:7" x14ac:dyDescent="0.2">
      <c r="G81853"/>
    </row>
    <row r="81854" spans="7:7" x14ac:dyDescent="0.2">
      <c r="G81854"/>
    </row>
    <row r="81855" spans="7:7" x14ac:dyDescent="0.2">
      <c r="G81855"/>
    </row>
    <row r="81856" spans="7:7" x14ac:dyDescent="0.2">
      <c r="G81856"/>
    </row>
    <row r="81857" spans="7:7" x14ac:dyDescent="0.2">
      <c r="G81857"/>
    </row>
    <row r="81858" spans="7:7" x14ac:dyDescent="0.2">
      <c r="G81858"/>
    </row>
    <row r="81859" spans="7:7" x14ac:dyDescent="0.2">
      <c r="G81859"/>
    </row>
    <row r="81860" spans="7:7" x14ac:dyDescent="0.2">
      <c r="G81860"/>
    </row>
    <row r="81861" spans="7:7" x14ac:dyDescent="0.2">
      <c r="G81861"/>
    </row>
    <row r="81862" spans="7:7" x14ac:dyDescent="0.2">
      <c r="G81862"/>
    </row>
    <row r="81863" spans="7:7" x14ac:dyDescent="0.2">
      <c r="G81863"/>
    </row>
    <row r="81864" spans="7:7" x14ac:dyDescent="0.2">
      <c r="G81864"/>
    </row>
    <row r="81865" spans="7:7" x14ac:dyDescent="0.2">
      <c r="G81865"/>
    </row>
    <row r="81866" spans="7:7" x14ac:dyDescent="0.2">
      <c r="G81866"/>
    </row>
    <row r="81867" spans="7:7" x14ac:dyDescent="0.2">
      <c r="G81867"/>
    </row>
    <row r="81868" spans="7:7" x14ac:dyDescent="0.2">
      <c r="G81868"/>
    </row>
    <row r="81869" spans="7:7" x14ac:dyDescent="0.2">
      <c r="G81869"/>
    </row>
    <row r="81870" spans="7:7" x14ac:dyDescent="0.2">
      <c r="G81870"/>
    </row>
    <row r="81871" spans="7:7" x14ac:dyDescent="0.2">
      <c r="G81871"/>
    </row>
    <row r="81872" spans="7:7" x14ac:dyDescent="0.2">
      <c r="G81872"/>
    </row>
    <row r="81873" spans="7:7" x14ac:dyDescent="0.2">
      <c r="G81873"/>
    </row>
    <row r="81874" spans="7:7" x14ac:dyDescent="0.2">
      <c r="G81874"/>
    </row>
    <row r="81875" spans="7:7" x14ac:dyDescent="0.2">
      <c r="G81875"/>
    </row>
    <row r="81876" spans="7:7" x14ac:dyDescent="0.2">
      <c r="G81876"/>
    </row>
    <row r="81877" spans="7:7" x14ac:dyDescent="0.2">
      <c r="G81877"/>
    </row>
    <row r="81878" spans="7:7" x14ac:dyDescent="0.2">
      <c r="G81878"/>
    </row>
    <row r="81879" spans="7:7" x14ac:dyDescent="0.2">
      <c r="G81879"/>
    </row>
    <row r="81880" spans="7:7" x14ac:dyDescent="0.2">
      <c r="G81880"/>
    </row>
    <row r="81881" spans="7:7" x14ac:dyDescent="0.2">
      <c r="G81881"/>
    </row>
    <row r="81882" spans="7:7" x14ac:dyDescent="0.2">
      <c r="G81882"/>
    </row>
    <row r="81883" spans="7:7" x14ac:dyDescent="0.2">
      <c r="G81883"/>
    </row>
    <row r="81884" spans="7:7" x14ac:dyDescent="0.2">
      <c r="G81884"/>
    </row>
    <row r="81885" spans="7:7" x14ac:dyDescent="0.2">
      <c r="G81885"/>
    </row>
    <row r="81886" spans="7:7" x14ac:dyDescent="0.2">
      <c r="G81886"/>
    </row>
    <row r="81887" spans="7:7" x14ac:dyDescent="0.2">
      <c r="G81887"/>
    </row>
    <row r="81888" spans="7:7" x14ac:dyDescent="0.2">
      <c r="G81888"/>
    </row>
    <row r="81889" spans="7:7" x14ac:dyDescent="0.2">
      <c r="G81889"/>
    </row>
    <row r="81890" spans="7:7" x14ac:dyDescent="0.2">
      <c r="G81890"/>
    </row>
    <row r="81891" spans="7:7" x14ac:dyDescent="0.2">
      <c r="G81891"/>
    </row>
    <row r="81892" spans="7:7" x14ac:dyDescent="0.2">
      <c r="G81892"/>
    </row>
    <row r="81893" spans="7:7" x14ac:dyDescent="0.2">
      <c r="G81893"/>
    </row>
    <row r="81894" spans="7:7" x14ac:dyDescent="0.2">
      <c r="G81894"/>
    </row>
    <row r="81895" spans="7:7" x14ac:dyDescent="0.2">
      <c r="G81895"/>
    </row>
    <row r="81896" spans="7:7" x14ac:dyDescent="0.2">
      <c r="G81896"/>
    </row>
    <row r="81897" spans="7:7" x14ac:dyDescent="0.2">
      <c r="G81897"/>
    </row>
    <row r="81898" spans="7:7" x14ac:dyDescent="0.2">
      <c r="G81898"/>
    </row>
    <row r="81899" spans="7:7" x14ac:dyDescent="0.2">
      <c r="G81899"/>
    </row>
    <row r="81900" spans="7:7" x14ac:dyDescent="0.2">
      <c r="G81900"/>
    </row>
    <row r="81901" spans="7:7" x14ac:dyDescent="0.2">
      <c r="G81901"/>
    </row>
    <row r="81902" spans="7:7" x14ac:dyDescent="0.2">
      <c r="G81902"/>
    </row>
    <row r="81903" spans="7:7" x14ac:dyDescent="0.2">
      <c r="G81903"/>
    </row>
    <row r="81904" spans="7:7" x14ac:dyDescent="0.2">
      <c r="G81904"/>
    </row>
    <row r="81905" spans="7:7" x14ac:dyDescent="0.2">
      <c r="G81905"/>
    </row>
    <row r="81906" spans="7:7" x14ac:dyDescent="0.2">
      <c r="G81906"/>
    </row>
    <row r="81907" spans="7:7" x14ac:dyDescent="0.2">
      <c r="G81907"/>
    </row>
    <row r="81908" spans="7:7" x14ac:dyDescent="0.2">
      <c r="G81908"/>
    </row>
    <row r="81909" spans="7:7" x14ac:dyDescent="0.2">
      <c r="G81909"/>
    </row>
    <row r="81910" spans="7:7" x14ac:dyDescent="0.2">
      <c r="G81910"/>
    </row>
    <row r="81911" spans="7:7" x14ac:dyDescent="0.2">
      <c r="G81911"/>
    </row>
    <row r="81912" spans="7:7" x14ac:dyDescent="0.2">
      <c r="G81912"/>
    </row>
    <row r="81913" spans="7:7" x14ac:dyDescent="0.2">
      <c r="G81913"/>
    </row>
    <row r="81914" spans="7:7" x14ac:dyDescent="0.2">
      <c r="G81914"/>
    </row>
    <row r="81915" spans="7:7" x14ac:dyDescent="0.2">
      <c r="G81915"/>
    </row>
    <row r="81916" spans="7:7" x14ac:dyDescent="0.2">
      <c r="G81916"/>
    </row>
    <row r="81917" spans="7:7" x14ac:dyDescent="0.2">
      <c r="G81917"/>
    </row>
    <row r="81918" spans="7:7" x14ac:dyDescent="0.2">
      <c r="G81918"/>
    </row>
    <row r="81919" spans="7:7" x14ac:dyDescent="0.2">
      <c r="G81919"/>
    </row>
    <row r="81920" spans="7:7" x14ac:dyDescent="0.2">
      <c r="G81920"/>
    </row>
    <row r="81921" spans="7:7" x14ac:dyDescent="0.2">
      <c r="G81921"/>
    </row>
    <row r="81922" spans="7:7" x14ac:dyDescent="0.2">
      <c r="G81922"/>
    </row>
    <row r="81923" spans="7:7" x14ac:dyDescent="0.2">
      <c r="G81923"/>
    </row>
    <row r="81924" spans="7:7" x14ac:dyDescent="0.2">
      <c r="G81924"/>
    </row>
    <row r="81925" spans="7:7" x14ac:dyDescent="0.2">
      <c r="G81925"/>
    </row>
    <row r="81926" spans="7:7" x14ac:dyDescent="0.2">
      <c r="G81926"/>
    </row>
    <row r="81927" spans="7:7" x14ac:dyDescent="0.2">
      <c r="G81927"/>
    </row>
    <row r="81928" spans="7:7" x14ac:dyDescent="0.2">
      <c r="G81928"/>
    </row>
    <row r="81929" spans="7:7" x14ac:dyDescent="0.2">
      <c r="G81929"/>
    </row>
    <row r="81930" spans="7:7" x14ac:dyDescent="0.2">
      <c r="G81930"/>
    </row>
    <row r="81931" spans="7:7" x14ac:dyDescent="0.2">
      <c r="G81931"/>
    </row>
    <row r="81932" spans="7:7" x14ac:dyDescent="0.2">
      <c r="G81932"/>
    </row>
    <row r="81933" spans="7:7" x14ac:dyDescent="0.2">
      <c r="G81933"/>
    </row>
    <row r="81934" spans="7:7" x14ac:dyDescent="0.2">
      <c r="G81934"/>
    </row>
    <row r="81935" spans="7:7" x14ac:dyDescent="0.2">
      <c r="G81935"/>
    </row>
    <row r="81936" spans="7:7" x14ac:dyDescent="0.2">
      <c r="G81936"/>
    </row>
    <row r="81937" spans="7:7" x14ac:dyDescent="0.2">
      <c r="G81937"/>
    </row>
    <row r="81938" spans="7:7" x14ac:dyDescent="0.2">
      <c r="G81938"/>
    </row>
    <row r="81939" spans="7:7" x14ac:dyDescent="0.2">
      <c r="G81939"/>
    </row>
    <row r="81940" spans="7:7" x14ac:dyDescent="0.2">
      <c r="G81940"/>
    </row>
    <row r="81941" spans="7:7" x14ac:dyDescent="0.2">
      <c r="G81941"/>
    </row>
    <row r="81942" spans="7:7" x14ac:dyDescent="0.2">
      <c r="G81942"/>
    </row>
    <row r="81943" spans="7:7" x14ac:dyDescent="0.2">
      <c r="G81943"/>
    </row>
    <row r="81944" spans="7:7" x14ac:dyDescent="0.2">
      <c r="G81944"/>
    </row>
    <row r="81945" spans="7:7" x14ac:dyDescent="0.2">
      <c r="G81945"/>
    </row>
    <row r="81946" spans="7:7" x14ac:dyDescent="0.2">
      <c r="G81946"/>
    </row>
    <row r="81947" spans="7:7" x14ac:dyDescent="0.2">
      <c r="G81947"/>
    </row>
    <row r="81948" spans="7:7" x14ac:dyDescent="0.2">
      <c r="G81948"/>
    </row>
    <row r="81949" spans="7:7" x14ac:dyDescent="0.2">
      <c r="G81949"/>
    </row>
    <row r="81950" spans="7:7" x14ac:dyDescent="0.2">
      <c r="G81950"/>
    </row>
    <row r="81951" spans="7:7" x14ac:dyDescent="0.2">
      <c r="G81951"/>
    </row>
    <row r="81952" spans="7:7" x14ac:dyDescent="0.2">
      <c r="G81952"/>
    </row>
    <row r="81953" spans="7:7" x14ac:dyDescent="0.2">
      <c r="G81953"/>
    </row>
    <row r="81954" spans="7:7" x14ac:dyDescent="0.2">
      <c r="G81954"/>
    </row>
    <row r="81955" spans="7:7" x14ac:dyDescent="0.2">
      <c r="G81955"/>
    </row>
    <row r="81956" spans="7:7" x14ac:dyDescent="0.2">
      <c r="G81956"/>
    </row>
    <row r="81957" spans="7:7" x14ac:dyDescent="0.2">
      <c r="G81957"/>
    </row>
    <row r="81958" spans="7:7" x14ac:dyDescent="0.2">
      <c r="G81958"/>
    </row>
    <row r="81959" spans="7:7" x14ac:dyDescent="0.2">
      <c r="G81959"/>
    </row>
    <row r="81960" spans="7:7" x14ac:dyDescent="0.2">
      <c r="G81960"/>
    </row>
    <row r="81961" spans="7:7" x14ac:dyDescent="0.2">
      <c r="G81961"/>
    </row>
    <row r="81962" spans="7:7" x14ac:dyDescent="0.2">
      <c r="G81962"/>
    </row>
    <row r="81963" spans="7:7" x14ac:dyDescent="0.2">
      <c r="G81963"/>
    </row>
    <row r="81964" spans="7:7" x14ac:dyDescent="0.2">
      <c r="G81964"/>
    </row>
    <row r="81965" spans="7:7" x14ac:dyDescent="0.2">
      <c r="G81965"/>
    </row>
    <row r="81966" spans="7:7" x14ac:dyDescent="0.2">
      <c r="G81966"/>
    </row>
    <row r="81967" spans="7:7" x14ac:dyDescent="0.2">
      <c r="G81967"/>
    </row>
    <row r="81968" spans="7:7" x14ac:dyDescent="0.2">
      <c r="G81968"/>
    </row>
    <row r="81969" spans="7:7" x14ac:dyDescent="0.2">
      <c r="G81969"/>
    </row>
    <row r="81970" spans="7:7" x14ac:dyDescent="0.2">
      <c r="G81970"/>
    </row>
    <row r="81971" spans="7:7" x14ac:dyDescent="0.2">
      <c r="G81971"/>
    </row>
    <row r="81972" spans="7:7" x14ac:dyDescent="0.2">
      <c r="G81972"/>
    </row>
    <row r="81973" spans="7:7" x14ac:dyDescent="0.2">
      <c r="G81973"/>
    </row>
    <row r="81974" spans="7:7" x14ac:dyDescent="0.2">
      <c r="G81974"/>
    </row>
    <row r="81975" spans="7:7" x14ac:dyDescent="0.2">
      <c r="G81975"/>
    </row>
    <row r="81976" spans="7:7" x14ac:dyDescent="0.2">
      <c r="G81976"/>
    </row>
    <row r="81977" spans="7:7" x14ac:dyDescent="0.2">
      <c r="G81977"/>
    </row>
    <row r="81978" spans="7:7" x14ac:dyDescent="0.2">
      <c r="G81978"/>
    </row>
    <row r="81979" spans="7:7" x14ac:dyDescent="0.2">
      <c r="G81979"/>
    </row>
    <row r="81980" spans="7:7" x14ac:dyDescent="0.2">
      <c r="G81980"/>
    </row>
    <row r="81981" spans="7:7" x14ac:dyDescent="0.2">
      <c r="G81981"/>
    </row>
    <row r="81982" spans="7:7" x14ac:dyDescent="0.2">
      <c r="G81982"/>
    </row>
    <row r="81983" spans="7:7" x14ac:dyDescent="0.2">
      <c r="G81983"/>
    </row>
    <row r="81984" spans="7:7" x14ac:dyDescent="0.2">
      <c r="G81984"/>
    </row>
    <row r="81985" spans="7:7" x14ac:dyDescent="0.2">
      <c r="G81985"/>
    </row>
    <row r="81986" spans="7:7" x14ac:dyDescent="0.2">
      <c r="G81986"/>
    </row>
    <row r="81987" spans="7:7" x14ac:dyDescent="0.2">
      <c r="G81987"/>
    </row>
    <row r="81988" spans="7:7" x14ac:dyDescent="0.2">
      <c r="G81988"/>
    </row>
    <row r="81989" spans="7:7" x14ac:dyDescent="0.2">
      <c r="G81989"/>
    </row>
    <row r="81990" spans="7:7" x14ac:dyDescent="0.2">
      <c r="G81990"/>
    </row>
    <row r="81991" spans="7:7" x14ac:dyDescent="0.2">
      <c r="G81991"/>
    </row>
    <row r="81992" spans="7:7" x14ac:dyDescent="0.2">
      <c r="G81992"/>
    </row>
    <row r="81993" spans="7:7" x14ac:dyDescent="0.2">
      <c r="G81993"/>
    </row>
    <row r="81994" spans="7:7" x14ac:dyDescent="0.2">
      <c r="G81994"/>
    </row>
    <row r="81995" spans="7:7" x14ac:dyDescent="0.2">
      <c r="G81995"/>
    </row>
    <row r="81996" spans="7:7" x14ac:dyDescent="0.2">
      <c r="G81996"/>
    </row>
    <row r="81997" spans="7:7" x14ac:dyDescent="0.2">
      <c r="G81997"/>
    </row>
    <row r="81998" spans="7:7" x14ac:dyDescent="0.2">
      <c r="G81998"/>
    </row>
    <row r="81999" spans="7:7" x14ac:dyDescent="0.2">
      <c r="G81999"/>
    </row>
    <row r="82000" spans="7:7" x14ac:dyDescent="0.2">
      <c r="G82000"/>
    </row>
    <row r="82001" spans="7:7" x14ac:dyDescent="0.2">
      <c r="G82001"/>
    </row>
    <row r="82002" spans="7:7" x14ac:dyDescent="0.2">
      <c r="G82002"/>
    </row>
    <row r="82003" spans="7:7" x14ac:dyDescent="0.2">
      <c r="G82003"/>
    </row>
    <row r="82004" spans="7:7" x14ac:dyDescent="0.2">
      <c r="G82004"/>
    </row>
    <row r="82005" spans="7:7" x14ac:dyDescent="0.2">
      <c r="G82005"/>
    </row>
    <row r="82006" spans="7:7" x14ac:dyDescent="0.2">
      <c r="G82006"/>
    </row>
    <row r="82007" spans="7:7" x14ac:dyDescent="0.2">
      <c r="G82007"/>
    </row>
    <row r="82008" spans="7:7" x14ac:dyDescent="0.2">
      <c r="G82008"/>
    </row>
    <row r="82009" spans="7:7" x14ac:dyDescent="0.2">
      <c r="G82009"/>
    </row>
    <row r="82010" spans="7:7" x14ac:dyDescent="0.2">
      <c r="G82010"/>
    </row>
    <row r="82011" spans="7:7" x14ac:dyDescent="0.2">
      <c r="G82011"/>
    </row>
    <row r="82012" spans="7:7" x14ac:dyDescent="0.2">
      <c r="G82012"/>
    </row>
    <row r="82013" spans="7:7" x14ac:dyDescent="0.2">
      <c r="G82013"/>
    </row>
    <row r="82014" spans="7:7" x14ac:dyDescent="0.2">
      <c r="G82014"/>
    </row>
    <row r="82015" spans="7:7" x14ac:dyDescent="0.2">
      <c r="G82015"/>
    </row>
    <row r="82016" spans="7:7" x14ac:dyDescent="0.2">
      <c r="G82016"/>
    </row>
    <row r="82017" spans="7:7" x14ac:dyDescent="0.2">
      <c r="G82017"/>
    </row>
    <row r="82018" spans="7:7" x14ac:dyDescent="0.2">
      <c r="G82018"/>
    </row>
    <row r="82019" spans="7:7" x14ac:dyDescent="0.2">
      <c r="G82019"/>
    </row>
    <row r="82020" spans="7:7" x14ac:dyDescent="0.2">
      <c r="G82020"/>
    </row>
    <row r="82021" spans="7:7" x14ac:dyDescent="0.2">
      <c r="G82021"/>
    </row>
    <row r="82022" spans="7:7" x14ac:dyDescent="0.2">
      <c r="G82022"/>
    </row>
    <row r="82023" spans="7:7" x14ac:dyDescent="0.2">
      <c r="G82023"/>
    </row>
    <row r="82024" spans="7:7" x14ac:dyDescent="0.2">
      <c r="G82024"/>
    </row>
    <row r="82025" spans="7:7" x14ac:dyDescent="0.2">
      <c r="G82025"/>
    </row>
    <row r="82026" spans="7:7" x14ac:dyDescent="0.2">
      <c r="G82026"/>
    </row>
    <row r="82027" spans="7:7" x14ac:dyDescent="0.2">
      <c r="G82027"/>
    </row>
    <row r="82028" spans="7:7" x14ac:dyDescent="0.2">
      <c r="G82028"/>
    </row>
    <row r="82029" spans="7:7" x14ac:dyDescent="0.2">
      <c r="G82029"/>
    </row>
    <row r="82030" spans="7:7" x14ac:dyDescent="0.2">
      <c r="G82030"/>
    </row>
    <row r="82031" spans="7:7" x14ac:dyDescent="0.2">
      <c r="G82031"/>
    </row>
    <row r="82032" spans="7:7" x14ac:dyDescent="0.2">
      <c r="G82032"/>
    </row>
    <row r="82033" spans="7:7" x14ac:dyDescent="0.2">
      <c r="G82033"/>
    </row>
    <row r="82034" spans="7:7" x14ac:dyDescent="0.2">
      <c r="G82034"/>
    </row>
    <row r="82035" spans="7:7" x14ac:dyDescent="0.2">
      <c r="G82035"/>
    </row>
    <row r="82036" spans="7:7" x14ac:dyDescent="0.2">
      <c r="G82036"/>
    </row>
    <row r="82037" spans="7:7" x14ac:dyDescent="0.2">
      <c r="G82037"/>
    </row>
    <row r="82038" spans="7:7" x14ac:dyDescent="0.2">
      <c r="G82038"/>
    </row>
    <row r="82039" spans="7:7" x14ac:dyDescent="0.2">
      <c r="G82039"/>
    </row>
    <row r="82040" spans="7:7" x14ac:dyDescent="0.2">
      <c r="G82040"/>
    </row>
    <row r="82041" spans="7:7" x14ac:dyDescent="0.2">
      <c r="G82041"/>
    </row>
    <row r="82042" spans="7:7" x14ac:dyDescent="0.2">
      <c r="G82042"/>
    </row>
    <row r="82043" spans="7:7" x14ac:dyDescent="0.2">
      <c r="G82043"/>
    </row>
    <row r="82044" spans="7:7" x14ac:dyDescent="0.2">
      <c r="G82044"/>
    </row>
    <row r="82045" spans="7:7" x14ac:dyDescent="0.2">
      <c r="G82045"/>
    </row>
    <row r="82046" spans="7:7" x14ac:dyDescent="0.2">
      <c r="G82046"/>
    </row>
    <row r="82047" spans="7:7" x14ac:dyDescent="0.2">
      <c r="G82047"/>
    </row>
    <row r="82048" spans="7:7" x14ac:dyDescent="0.2">
      <c r="G82048"/>
    </row>
    <row r="82049" spans="7:7" x14ac:dyDescent="0.2">
      <c r="G82049"/>
    </row>
    <row r="82050" spans="7:7" x14ac:dyDescent="0.2">
      <c r="G82050"/>
    </row>
    <row r="82051" spans="7:7" x14ac:dyDescent="0.2">
      <c r="G82051"/>
    </row>
    <row r="82052" spans="7:7" x14ac:dyDescent="0.2">
      <c r="G82052"/>
    </row>
    <row r="82053" spans="7:7" x14ac:dyDescent="0.2">
      <c r="G82053"/>
    </row>
    <row r="82054" spans="7:7" x14ac:dyDescent="0.2">
      <c r="G82054"/>
    </row>
    <row r="82055" spans="7:7" x14ac:dyDescent="0.2">
      <c r="G82055"/>
    </row>
    <row r="82056" spans="7:7" x14ac:dyDescent="0.2">
      <c r="G82056"/>
    </row>
    <row r="82057" spans="7:7" x14ac:dyDescent="0.2">
      <c r="G82057"/>
    </row>
    <row r="82058" spans="7:7" x14ac:dyDescent="0.2">
      <c r="G82058"/>
    </row>
    <row r="82059" spans="7:7" x14ac:dyDescent="0.2">
      <c r="G82059"/>
    </row>
    <row r="82060" spans="7:7" x14ac:dyDescent="0.2">
      <c r="G82060"/>
    </row>
    <row r="82061" spans="7:7" x14ac:dyDescent="0.2">
      <c r="G82061"/>
    </row>
    <row r="82062" spans="7:7" x14ac:dyDescent="0.2">
      <c r="G82062"/>
    </row>
    <row r="82063" spans="7:7" x14ac:dyDescent="0.2">
      <c r="G82063"/>
    </row>
    <row r="82064" spans="7:7" x14ac:dyDescent="0.2">
      <c r="G82064"/>
    </row>
    <row r="82065" spans="7:7" x14ac:dyDescent="0.2">
      <c r="G82065"/>
    </row>
    <row r="82066" spans="7:7" x14ac:dyDescent="0.2">
      <c r="G82066"/>
    </row>
    <row r="82067" spans="7:7" x14ac:dyDescent="0.2">
      <c r="G82067"/>
    </row>
    <row r="82068" spans="7:7" x14ac:dyDescent="0.2">
      <c r="G82068"/>
    </row>
    <row r="82069" spans="7:7" x14ac:dyDescent="0.2">
      <c r="G82069"/>
    </row>
    <row r="82070" spans="7:7" x14ac:dyDescent="0.2">
      <c r="G82070"/>
    </row>
    <row r="82071" spans="7:7" x14ac:dyDescent="0.2">
      <c r="G82071"/>
    </row>
    <row r="82072" spans="7:7" x14ac:dyDescent="0.2">
      <c r="G82072"/>
    </row>
    <row r="82073" spans="7:7" x14ac:dyDescent="0.2">
      <c r="G82073"/>
    </row>
    <row r="82074" spans="7:7" x14ac:dyDescent="0.2">
      <c r="G82074"/>
    </row>
    <row r="82075" spans="7:7" x14ac:dyDescent="0.2">
      <c r="G82075"/>
    </row>
    <row r="82076" spans="7:7" x14ac:dyDescent="0.2">
      <c r="G82076"/>
    </row>
    <row r="82077" spans="7:7" x14ac:dyDescent="0.2">
      <c r="G82077"/>
    </row>
    <row r="82078" spans="7:7" x14ac:dyDescent="0.2">
      <c r="G82078"/>
    </row>
    <row r="82079" spans="7:7" x14ac:dyDescent="0.2">
      <c r="G82079"/>
    </row>
    <row r="82080" spans="7:7" x14ac:dyDescent="0.2">
      <c r="G82080"/>
    </row>
    <row r="82081" spans="7:7" x14ac:dyDescent="0.2">
      <c r="G82081"/>
    </row>
    <row r="82082" spans="7:7" x14ac:dyDescent="0.2">
      <c r="G82082"/>
    </row>
    <row r="82083" spans="7:7" x14ac:dyDescent="0.2">
      <c r="G82083"/>
    </row>
    <row r="82084" spans="7:7" x14ac:dyDescent="0.2">
      <c r="G82084"/>
    </row>
    <row r="82085" spans="7:7" x14ac:dyDescent="0.2">
      <c r="G82085"/>
    </row>
    <row r="82086" spans="7:7" x14ac:dyDescent="0.2">
      <c r="G82086"/>
    </row>
    <row r="82087" spans="7:7" x14ac:dyDescent="0.2">
      <c r="G82087"/>
    </row>
    <row r="82088" spans="7:7" x14ac:dyDescent="0.2">
      <c r="G82088"/>
    </row>
    <row r="82089" spans="7:7" x14ac:dyDescent="0.2">
      <c r="G82089"/>
    </row>
    <row r="82090" spans="7:7" x14ac:dyDescent="0.2">
      <c r="G82090"/>
    </row>
    <row r="82091" spans="7:7" x14ac:dyDescent="0.2">
      <c r="G82091"/>
    </row>
    <row r="82092" spans="7:7" x14ac:dyDescent="0.2">
      <c r="G82092"/>
    </row>
    <row r="82093" spans="7:7" x14ac:dyDescent="0.2">
      <c r="G82093"/>
    </row>
    <row r="82094" spans="7:7" x14ac:dyDescent="0.2">
      <c r="G82094"/>
    </row>
    <row r="82095" spans="7:7" x14ac:dyDescent="0.2">
      <c r="G82095"/>
    </row>
    <row r="82096" spans="7:7" x14ac:dyDescent="0.2">
      <c r="G82096"/>
    </row>
    <row r="82097" spans="7:7" x14ac:dyDescent="0.2">
      <c r="G82097"/>
    </row>
    <row r="82098" spans="7:7" x14ac:dyDescent="0.2">
      <c r="G82098"/>
    </row>
    <row r="82099" spans="7:7" x14ac:dyDescent="0.2">
      <c r="G82099"/>
    </row>
    <row r="82100" spans="7:7" x14ac:dyDescent="0.2">
      <c r="G82100"/>
    </row>
    <row r="82101" spans="7:7" x14ac:dyDescent="0.2">
      <c r="G82101"/>
    </row>
    <row r="82102" spans="7:7" x14ac:dyDescent="0.2">
      <c r="G82102"/>
    </row>
    <row r="82103" spans="7:7" x14ac:dyDescent="0.2">
      <c r="G82103"/>
    </row>
    <row r="82104" spans="7:7" x14ac:dyDescent="0.2">
      <c r="G82104"/>
    </row>
    <row r="82105" spans="7:7" x14ac:dyDescent="0.2">
      <c r="G82105"/>
    </row>
    <row r="82106" spans="7:7" x14ac:dyDescent="0.2">
      <c r="G82106"/>
    </row>
    <row r="82107" spans="7:7" x14ac:dyDescent="0.2">
      <c r="G82107"/>
    </row>
    <row r="82108" spans="7:7" x14ac:dyDescent="0.2">
      <c r="G82108"/>
    </row>
    <row r="82109" spans="7:7" x14ac:dyDescent="0.2">
      <c r="G82109"/>
    </row>
    <row r="82110" spans="7:7" x14ac:dyDescent="0.2">
      <c r="G82110"/>
    </row>
    <row r="82111" spans="7:7" x14ac:dyDescent="0.2">
      <c r="G82111"/>
    </row>
    <row r="82112" spans="7:7" x14ac:dyDescent="0.2">
      <c r="G82112"/>
    </row>
    <row r="82113" spans="7:7" x14ac:dyDescent="0.2">
      <c r="G82113"/>
    </row>
    <row r="82114" spans="7:7" x14ac:dyDescent="0.2">
      <c r="G82114"/>
    </row>
    <row r="82115" spans="7:7" x14ac:dyDescent="0.2">
      <c r="G82115"/>
    </row>
    <row r="82116" spans="7:7" x14ac:dyDescent="0.2">
      <c r="G82116"/>
    </row>
    <row r="82117" spans="7:7" x14ac:dyDescent="0.2">
      <c r="G82117"/>
    </row>
    <row r="82118" spans="7:7" x14ac:dyDescent="0.2">
      <c r="G82118"/>
    </row>
    <row r="82119" spans="7:7" x14ac:dyDescent="0.2">
      <c r="G82119"/>
    </row>
    <row r="82120" spans="7:7" x14ac:dyDescent="0.2">
      <c r="G82120"/>
    </row>
    <row r="82121" spans="7:7" x14ac:dyDescent="0.2">
      <c r="G82121"/>
    </row>
    <row r="82122" spans="7:7" x14ac:dyDescent="0.2">
      <c r="G82122"/>
    </row>
    <row r="82123" spans="7:7" x14ac:dyDescent="0.2">
      <c r="G82123"/>
    </row>
    <row r="82124" spans="7:7" x14ac:dyDescent="0.2">
      <c r="G82124"/>
    </row>
    <row r="82125" spans="7:7" x14ac:dyDescent="0.2">
      <c r="G82125"/>
    </row>
    <row r="82126" spans="7:7" x14ac:dyDescent="0.2">
      <c r="G82126"/>
    </row>
    <row r="82127" spans="7:7" x14ac:dyDescent="0.2">
      <c r="G82127"/>
    </row>
    <row r="82128" spans="7:7" x14ac:dyDescent="0.2">
      <c r="G82128"/>
    </row>
    <row r="82129" spans="7:7" x14ac:dyDescent="0.2">
      <c r="G82129"/>
    </row>
    <row r="82130" spans="7:7" x14ac:dyDescent="0.2">
      <c r="G82130"/>
    </row>
    <row r="82131" spans="7:7" x14ac:dyDescent="0.2">
      <c r="G82131"/>
    </row>
    <row r="82132" spans="7:7" x14ac:dyDescent="0.2">
      <c r="G82132"/>
    </row>
    <row r="82133" spans="7:7" x14ac:dyDescent="0.2">
      <c r="G82133"/>
    </row>
    <row r="82134" spans="7:7" x14ac:dyDescent="0.2">
      <c r="G82134"/>
    </row>
    <row r="82135" spans="7:7" x14ac:dyDescent="0.2">
      <c r="G82135"/>
    </row>
    <row r="82136" spans="7:7" x14ac:dyDescent="0.2">
      <c r="G82136"/>
    </row>
    <row r="82137" spans="7:7" x14ac:dyDescent="0.2">
      <c r="G82137"/>
    </row>
    <row r="82138" spans="7:7" x14ac:dyDescent="0.2">
      <c r="G82138"/>
    </row>
    <row r="82139" spans="7:7" x14ac:dyDescent="0.2">
      <c r="G82139"/>
    </row>
    <row r="82140" spans="7:7" x14ac:dyDescent="0.2">
      <c r="G82140"/>
    </row>
    <row r="82141" spans="7:7" x14ac:dyDescent="0.2">
      <c r="G82141"/>
    </row>
    <row r="82142" spans="7:7" x14ac:dyDescent="0.2">
      <c r="G82142"/>
    </row>
    <row r="82143" spans="7:7" x14ac:dyDescent="0.2">
      <c r="G82143"/>
    </row>
    <row r="82144" spans="7:7" x14ac:dyDescent="0.2">
      <c r="G82144"/>
    </row>
    <row r="82145" spans="7:7" x14ac:dyDescent="0.2">
      <c r="G82145"/>
    </row>
    <row r="82146" spans="7:7" x14ac:dyDescent="0.2">
      <c r="G82146"/>
    </row>
    <row r="82147" spans="7:7" x14ac:dyDescent="0.2">
      <c r="G82147"/>
    </row>
    <row r="82148" spans="7:7" x14ac:dyDescent="0.2">
      <c r="G82148"/>
    </row>
    <row r="82149" spans="7:7" x14ac:dyDescent="0.2">
      <c r="G82149"/>
    </row>
    <row r="82150" spans="7:7" x14ac:dyDescent="0.2">
      <c r="G82150"/>
    </row>
    <row r="82151" spans="7:7" x14ac:dyDescent="0.2">
      <c r="G82151"/>
    </row>
    <row r="82152" spans="7:7" x14ac:dyDescent="0.2">
      <c r="G82152"/>
    </row>
    <row r="82153" spans="7:7" x14ac:dyDescent="0.2">
      <c r="G82153"/>
    </row>
    <row r="82154" spans="7:7" x14ac:dyDescent="0.2">
      <c r="G82154"/>
    </row>
    <row r="82155" spans="7:7" x14ac:dyDescent="0.2">
      <c r="G82155"/>
    </row>
    <row r="82156" spans="7:7" x14ac:dyDescent="0.2">
      <c r="G82156"/>
    </row>
    <row r="82157" spans="7:7" x14ac:dyDescent="0.2">
      <c r="G82157"/>
    </row>
    <row r="82158" spans="7:7" x14ac:dyDescent="0.2">
      <c r="G82158"/>
    </row>
    <row r="82159" spans="7:7" x14ac:dyDescent="0.2">
      <c r="G82159"/>
    </row>
    <row r="82160" spans="7:7" x14ac:dyDescent="0.2">
      <c r="G82160"/>
    </row>
    <row r="82161" spans="7:7" x14ac:dyDescent="0.2">
      <c r="G82161"/>
    </row>
    <row r="82162" spans="7:7" x14ac:dyDescent="0.2">
      <c r="G82162"/>
    </row>
    <row r="82163" spans="7:7" x14ac:dyDescent="0.2">
      <c r="G82163"/>
    </row>
    <row r="82164" spans="7:7" x14ac:dyDescent="0.2">
      <c r="G82164"/>
    </row>
    <row r="82165" spans="7:7" x14ac:dyDescent="0.2">
      <c r="G82165"/>
    </row>
    <row r="82166" spans="7:7" x14ac:dyDescent="0.2">
      <c r="G82166"/>
    </row>
    <row r="82167" spans="7:7" x14ac:dyDescent="0.2">
      <c r="G82167"/>
    </row>
    <row r="82168" spans="7:7" x14ac:dyDescent="0.2">
      <c r="G82168"/>
    </row>
    <row r="82169" spans="7:7" x14ac:dyDescent="0.2">
      <c r="G82169"/>
    </row>
    <row r="82170" spans="7:7" x14ac:dyDescent="0.2">
      <c r="G82170"/>
    </row>
    <row r="82171" spans="7:7" x14ac:dyDescent="0.2">
      <c r="G82171"/>
    </row>
    <row r="82172" spans="7:7" x14ac:dyDescent="0.2">
      <c r="G82172"/>
    </row>
    <row r="82173" spans="7:7" x14ac:dyDescent="0.2">
      <c r="G82173"/>
    </row>
    <row r="82174" spans="7:7" x14ac:dyDescent="0.2">
      <c r="G82174"/>
    </row>
    <row r="82175" spans="7:7" x14ac:dyDescent="0.2">
      <c r="G82175"/>
    </row>
    <row r="82176" spans="7:7" x14ac:dyDescent="0.2">
      <c r="G82176"/>
    </row>
    <row r="82177" spans="7:7" x14ac:dyDescent="0.2">
      <c r="G82177"/>
    </row>
    <row r="82178" spans="7:7" x14ac:dyDescent="0.2">
      <c r="G82178"/>
    </row>
    <row r="82179" spans="7:7" x14ac:dyDescent="0.2">
      <c r="G82179"/>
    </row>
    <row r="82180" spans="7:7" x14ac:dyDescent="0.2">
      <c r="G82180"/>
    </row>
    <row r="82181" spans="7:7" x14ac:dyDescent="0.2">
      <c r="G82181"/>
    </row>
    <row r="82182" spans="7:7" x14ac:dyDescent="0.2">
      <c r="G82182"/>
    </row>
    <row r="82183" spans="7:7" x14ac:dyDescent="0.2">
      <c r="G82183"/>
    </row>
    <row r="82184" spans="7:7" x14ac:dyDescent="0.2">
      <c r="G82184"/>
    </row>
    <row r="82185" spans="7:7" x14ac:dyDescent="0.2">
      <c r="G82185"/>
    </row>
    <row r="82186" spans="7:7" x14ac:dyDescent="0.2">
      <c r="G82186"/>
    </row>
    <row r="82187" spans="7:7" x14ac:dyDescent="0.2">
      <c r="G82187"/>
    </row>
    <row r="82188" spans="7:7" x14ac:dyDescent="0.2">
      <c r="G82188"/>
    </row>
    <row r="82189" spans="7:7" x14ac:dyDescent="0.2">
      <c r="G82189"/>
    </row>
    <row r="82190" spans="7:7" x14ac:dyDescent="0.2">
      <c r="G82190"/>
    </row>
    <row r="82191" spans="7:7" x14ac:dyDescent="0.2">
      <c r="G82191"/>
    </row>
    <row r="82192" spans="7:7" x14ac:dyDescent="0.2">
      <c r="G82192"/>
    </row>
    <row r="82193" spans="7:7" x14ac:dyDescent="0.2">
      <c r="G82193"/>
    </row>
    <row r="82194" spans="7:7" x14ac:dyDescent="0.2">
      <c r="G82194"/>
    </row>
    <row r="82195" spans="7:7" x14ac:dyDescent="0.2">
      <c r="G82195"/>
    </row>
    <row r="82196" spans="7:7" x14ac:dyDescent="0.2">
      <c r="G82196"/>
    </row>
    <row r="82197" spans="7:7" x14ac:dyDescent="0.2">
      <c r="G82197"/>
    </row>
    <row r="82198" spans="7:7" x14ac:dyDescent="0.2">
      <c r="G82198"/>
    </row>
    <row r="82199" spans="7:7" x14ac:dyDescent="0.2">
      <c r="G82199"/>
    </row>
    <row r="82200" spans="7:7" x14ac:dyDescent="0.2">
      <c r="G82200"/>
    </row>
    <row r="82201" spans="7:7" x14ac:dyDescent="0.2">
      <c r="G82201"/>
    </row>
    <row r="82202" spans="7:7" x14ac:dyDescent="0.2">
      <c r="G82202"/>
    </row>
    <row r="82203" spans="7:7" x14ac:dyDescent="0.2">
      <c r="G82203"/>
    </row>
    <row r="82204" spans="7:7" x14ac:dyDescent="0.2">
      <c r="G82204"/>
    </row>
    <row r="82205" spans="7:7" x14ac:dyDescent="0.2">
      <c r="G82205"/>
    </row>
    <row r="82206" spans="7:7" x14ac:dyDescent="0.2">
      <c r="G82206"/>
    </row>
    <row r="82207" spans="7:7" x14ac:dyDescent="0.2">
      <c r="G82207"/>
    </row>
    <row r="82208" spans="7:7" x14ac:dyDescent="0.2">
      <c r="G82208"/>
    </row>
    <row r="82209" spans="7:7" x14ac:dyDescent="0.2">
      <c r="G82209"/>
    </row>
    <row r="82210" spans="7:7" x14ac:dyDescent="0.2">
      <c r="G82210"/>
    </row>
    <row r="82211" spans="7:7" x14ac:dyDescent="0.2">
      <c r="G82211"/>
    </row>
    <row r="82212" spans="7:7" x14ac:dyDescent="0.2">
      <c r="G82212"/>
    </row>
    <row r="82213" spans="7:7" x14ac:dyDescent="0.2">
      <c r="G82213"/>
    </row>
    <row r="82214" spans="7:7" x14ac:dyDescent="0.2">
      <c r="G82214"/>
    </row>
    <row r="82215" spans="7:7" x14ac:dyDescent="0.2">
      <c r="G82215"/>
    </row>
    <row r="82216" spans="7:7" x14ac:dyDescent="0.2">
      <c r="G82216"/>
    </row>
    <row r="82217" spans="7:7" x14ac:dyDescent="0.2">
      <c r="G82217"/>
    </row>
    <row r="82218" spans="7:7" x14ac:dyDescent="0.2">
      <c r="G82218"/>
    </row>
    <row r="82219" spans="7:7" x14ac:dyDescent="0.2">
      <c r="G82219"/>
    </row>
    <row r="82220" spans="7:7" x14ac:dyDescent="0.2">
      <c r="G82220"/>
    </row>
    <row r="82221" spans="7:7" x14ac:dyDescent="0.2">
      <c r="G82221"/>
    </row>
    <row r="82222" spans="7:7" x14ac:dyDescent="0.2">
      <c r="G82222"/>
    </row>
    <row r="82223" spans="7:7" x14ac:dyDescent="0.2">
      <c r="G82223"/>
    </row>
    <row r="82224" spans="7:7" x14ac:dyDescent="0.2">
      <c r="G82224"/>
    </row>
    <row r="82225" spans="7:7" x14ac:dyDescent="0.2">
      <c r="G82225"/>
    </row>
    <row r="82226" spans="7:7" x14ac:dyDescent="0.2">
      <c r="G82226"/>
    </row>
    <row r="82227" spans="7:7" x14ac:dyDescent="0.2">
      <c r="G82227"/>
    </row>
    <row r="82228" spans="7:7" x14ac:dyDescent="0.2">
      <c r="G82228"/>
    </row>
    <row r="82229" spans="7:7" x14ac:dyDescent="0.2">
      <c r="G82229"/>
    </row>
    <row r="82230" spans="7:7" x14ac:dyDescent="0.2">
      <c r="G82230"/>
    </row>
    <row r="82231" spans="7:7" x14ac:dyDescent="0.2">
      <c r="G82231"/>
    </row>
    <row r="82232" spans="7:7" x14ac:dyDescent="0.2">
      <c r="G82232"/>
    </row>
    <row r="82233" spans="7:7" x14ac:dyDescent="0.2">
      <c r="G82233"/>
    </row>
    <row r="82234" spans="7:7" x14ac:dyDescent="0.2">
      <c r="G82234"/>
    </row>
    <row r="82235" spans="7:7" x14ac:dyDescent="0.2">
      <c r="G82235"/>
    </row>
    <row r="82236" spans="7:7" x14ac:dyDescent="0.2">
      <c r="G82236"/>
    </row>
    <row r="82237" spans="7:7" x14ac:dyDescent="0.2">
      <c r="G82237"/>
    </row>
    <row r="82238" spans="7:7" x14ac:dyDescent="0.2">
      <c r="G82238"/>
    </row>
    <row r="82239" spans="7:7" x14ac:dyDescent="0.2">
      <c r="G82239"/>
    </row>
    <row r="82240" spans="7:7" x14ac:dyDescent="0.2">
      <c r="G82240"/>
    </row>
    <row r="82241" spans="7:7" x14ac:dyDescent="0.2">
      <c r="G82241"/>
    </row>
    <row r="82242" spans="7:7" x14ac:dyDescent="0.2">
      <c r="G82242"/>
    </row>
    <row r="82243" spans="7:7" x14ac:dyDescent="0.2">
      <c r="G82243"/>
    </row>
    <row r="82244" spans="7:7" x14ac:dyDescent="0.2">
      <c r="G82244"/>
    </row>
    <row r="82245" spans="7:7" x14ac:dyDescent="0.2">
      <c r="G82245"/>
    </row>
    <row r="82246" spans="7:7" x14ac:dyDescent="0.2">
      <c r="G82246"/>
    </row>
    <row r="82247" spans="7:7" x14ac:dyDescent="0.2">
      <c r="G82247"/>
    </row>
    <row r="82248" spans="7:7" x14ac:dyDescent="0.2">
      <c r="G82248"/>
    </row>
    <row r="82249" spans="7:7" x14ac:dyDescent="0.2">
      <c r="G82249"/>
    </row>
    <row r="82250" spans="7:7" x14ac:dyDescent="0.2">
      <c r="G82250"/>
    </row>
    <row r="82251" spans="7:7" x14ac:dyDescent="0.2">
      <c r="G82251"/>
    </row>
    <row r="82252" spans="7:7" x14ac:dyDescent="0.2">
      <c r="G82252"/>
    </row>
    <row r="82253" spans="7:7" x14ac:dyDescent="0.2">
      <c r="G82253"/>
    </row>
    <row r="82254" spans="7:7" x14ac:dyDescent="0.2">
      <c r="G82254"/>
    </row>
    <row r="82255" spans="7:7" x14ac:dyDescent="0.2">
      <c r="G82255"/>
    </row>
    <row r="82256" spans="7:7" x14ac:dyDescent="0.2">
      <c r="G82256"/>
    </row>
    <row r="82257" spans="7:7" x14ac:dyDescent="0.2">
      <c r="G82257"/>
    </row>
    <row r="82258" spans="7:7" x14ac:dyDescent="0.2">
      <c r="G82258"/>
    </row>
    <row r="82259" spans="7:7" x14ac:dyDescent="0.2">
      <c r="G82259"/>
    </row>
    <row r="82260" spans="7:7" x14ac:dyDescent="0.2">
      <c r="G82260"/>
    </row>
    <row r="82261" spans="7:7" x14ac:dyDescent="0.2">
      <c r="G82261"/>
    </row>
    <row r="82262" spans="7:7" x14ac:dyDescent="0.2">
      <c r="G82262"/>
    </row>
    <row r="82263" spans="7:7" x14ac:dyDescent="0.2">
      <c r="G82263"/>
    </row>
    <row r="82264" spans="7:7" x14ac:dyDescent="0.2">
      <c r="G82264"/>
    </row>
    <row r="82265" spans="7:7" x14ac:dyDescent="0.2">
      <c r="G82265"/>
    </row>
    <row r="82266" spans="7:7" x14ac:dyDescent="0.2">
      <c r="G82266"/>
    </row>
    <row r="82267" spans="7:7" x14ac:dyDescent="0.2">
      <c r="G82267"/>
    </row>
    <row r="82268" spans="7:7" x14ac:dyDescent="0.2">
      <c r="G82268"/>
    </row>
    <row r="82269" spans="7:7" x14ac:dyDescent="0.2">
      <c r="G82269"/>
    </row>
    <row r="82270" spans="7:7" x14ac:dyDescent="0.2">
      <c r="G82270"/>
    </row>
    <row r="82271" spans="7:7" x14ac:dyDescent="0.2">
      <c r="G82271"/>
    </row>
    <row r="82272" spans="7:7" x14ac:dyDescent="0.2">
      <c r="G82272"/>
    </row>
    <row r="82273" spans="7:7" x14ac:dyDescent="0.2">
      <c r="G82273"/>
    </row>
    <row r="82274" spans="7:7" x14ac:dyDescent="0.2">
      <c r="G82274"/>
    </row>
    <row r="82275" spans="7:7" x14ac:dyDescent="0.2">
      <c r="G82275"/>
    </row>
    <row r="82276" spans="7:7" x14ac:dyDescent="0.2">
      <c r="G82276"/>
    </row>
    <row r="82277" spans="7:7" x14ac:dyDescent="0.2">
      <c r="G82277"/>
    </row>
    <row r="82278" spans="7:7" x14ac:dyDescent="0.2">
      <c r="G82278"/>
    </row>
    <row r="82279" spans="7:7" x14ac:dyDescent="0.2">
      <c r="G82279"/>
    </row>
    <row r="82280" spans="7:7" x14ac:dyDescent="0.2">
      <c r="G82280"/>
    </row>
    <row r="82281" spans="7:7" x14ac:dyDescent="0.2">
      <c r="G82281"/>
    </row>
    <row r="82282" spans="7:7" x14ac:dyDescent="0.2">
      <c r="G82282"/>
    </row>
    <row r="82283" spans="7:7" x14ac:dyDescent="0.2">
      <c r="G82283"/>
    </row>
    <row r="82284" spans="7:7" x14ac:dyDescent="0.2">
      <c r="G82284"/>
    </row>
    <row r="82285" spans="7:7" x14ac:dyDescent="0.2">
      <c r="G82285"/>
    </row>
    <row r="82286" spans="7:7" x14ac:dyDescent="0.2">
      <c r="G82286"/>
    </row>
    <row r="82287" spans="7:7" x14ac:dyDescent="0.2">
      <c r="G82287"/>
    </row>
    <row r="82288" spans="7:7" x14ac:dyDescent="0.2">
      <c r="G82288"/>
    </row>
    <row r="82289" spans="7:7" x14ac:dyDescent="0.2">
      <c r="G82289"/>
    </row>
    <row r="82290" spans="7:7" x14ac:dyDescent="0.2">
      <c r="G82290"/>
    </row>
    <row r="82291" spans="7:7" x14ac:dyDescent="0.2">
      <c r="G82291"/>
    </row>
    <row r="82292" spans="7:7" x14ac:dyDescent="0.2">
      <c r="G82292"/>
    </row>
    <row r="82293" spans="7:7" x14ac:dyDescent="0.2">
      <c r="G82293"/>
    </row>
    <row r="82294" spans="7:7" x14ac:dyDescent="0.2">
      <c r="G82294"/>
    </row>
    <row r="82295" spans="7:7" x14ac:dyDescent="0.2">
      <c r="G82295"/>
    </row>
    <row r="82296" spans="7:7" x14ac:dyDescent="0.2">
      <c r="G82296"/>
    </row>
    <row r="82297" spans="7:7" x14ac:dyDescent="0.2">
      <c r="G82297"/>
    </row>
    <row r="82298" spans="7:7" x14ac:dyDescent="0.2">
      <c r="G82298"/>
    </row>
    <row r="82299" spans="7:7" x14ac:dyDescent="0.2">
      <c r="G82299"/>
    </row>
    <row r="82300" spans="7:7" x14ac:dyDescent="0.2">
      <c r="G82300"/>
    </row>
    <row r="82301" spans="7:7" x14ac:dyDescent="0.2">
      <c r="G82301"/>
    </row>
    <row r="82302" spans="7:7" x14ac:dyDescent="0.2">
      <c r="G82302"/>
    </row>
    <row r="82303" spans="7:7" x14ac:dyDescent="0.2">
      <c r="G82303"/>
    </row>
    <row r="82304" spans="7:7" x14ac:dyDescent="0.2">
      <c r="G82304"/>
    </row>
    <row r="82305" spans="7:7" x14ac:dyDescent="0.2">
      <c r="G82305"/>
    </row>
    <row r="82306" spans="7:7" x14ac:dyDescent="0.2">
      <c r="G82306"/>
    </row>
    <row r="82307" spans="7:7" x14ac:dyDescent="0.2">
      <c r="G82307"/>
    </row>
    <row r="82308" spans="7:7" x14ac:dyDescent="0.2">
      <c r="G82308"/>
    </row>
    <row r="82309" spans="7:7" x14ac:dyDescent="0.2">
      <c r="G82309"/>
    </row>
    <row r="82310" spans="7:7" x14ac:dyDescent="0.2">
      <c r="G82310"/>
    </row>
    <row r="82311" spans="7:7" x14ac:dyDescent="0.2">
      <c r="G82311"/>
    </row>
    <row r="82312" spans="7:7" x14ac:dyDescent="0.2">
      <c r="G82312"/>
    </row>
    <row r="82313" spans="7:7" x14ac:dyDescent="0.2">
      <c r="G82313"/>
    </row>
    <row r="82314" spans="7:7" x14ac:dyDescent="0.2">
      <c r="G82314"/>
    </row>
    <row r="82315" spans="7:7" x14ac:dyDescent="0.2">
      <c r="G82315"/>
    </row>
    <row r="82316" spans="7:7" x14ac:dyDescent="0.2">
      <c r="G82316"/>
    </row>
    <row r="82317" spans="7:7" x14ac:dyDescent="0.2">
      <c r="G82317"/>
    </row>
    <row r="82318" spans="7:7" x14ac:dyDescent="0.2">
      <c r="G82318"/>
    </row>
    <row r="82319" spans="7:7" x14ac:dyDescent="0.2">
      <c r="G82319"/>
    </row>
    <row r="82320" spans="7:7" x14ac:dyDescent="0.2">
      <c r="G82320"/>
    </row>
    <row r="82321" spans="7:7" x14ac:dyDescent="0.2">
      <c r="G82321"/>
    </row>
    <row r="82322" spans="7:7" x14ac:dyDescent="0.2">
      <c r="G82322"/>
    </row>
    <row r="82323" spans="7:7" x14ac:dyDescent="0.2">
      <c r="G82323"/>
    </row>
    <row r="82324" spans="7:7" x14ac:dyDescent="0.2">
      <c r="G82324"/>
    </row>
    <row r="82325" spans="7:7" x14ac:dyDescent="0.2">
      <c r="G82325"/>
    </row>
    <row r="82326" spans="7:7" x14ac:dyDescent="0.2">
      <c r="G82326"/>
    </row>
    <row r="82327" spans="7:7" x14ac:dyDescent="0.2">
      <c r="G82327"/>
    </row>
    <row r="82328" spans="7:7" x14ac:dyDescent="0.2">
      <c r="G82328"/>
    </row>
    <row r="82329" spans="7:7" x14ac:dyDescent="0.2">
      <c r="G82329"/>
    </row>
    <row r="82330" spans="7:7" x14ac:dyDescent="0.2">
      <c r="G82330"/>
    </row>
    <row r="82331" spans="7:7" x14ac:dyDescent="0.2">
      <c r="G82331"/>
    </row>
    <row r="82332" spans="7:7" x14ac:dyDescent="0.2">
      <c r="G82332"/>
    </row>
    <row r="82333" spans="7:7" x14ac:dyDescent="0.2">
      <c r="G82333"/>
    </row>
    <row r="82334" spans="7:7" x14ac:dyDescent="0.2">
      <c r="G82334"/>
    </row>
    <row r="82335" spans="7:7" x14ac:dyDescent="0.2">
      <c r="G82335"/>
    </row>
    <row r="82336" spans="7:7" x14ac:dyDescent="0.2">
      <c r="G82336"/>
    </row>
    <row r="82337" spans="7:7" x14ac:dyDescent="0.2">
      <c r="G82337"/>
    </row>
    <row r="82338" spans="7:7" x14ac:dyDescent="0.2">
      <c r="G82338"/>
    </row>
    <row r="82339" spans="7:7" x14ac:dyDescent="0.2">
      <c r="G82339"/>
    </row>
    <row r="82340" spans="7:7" x14ac:dyDescent="0.2">
      <c r="G82340"/>
    </row>
    <row r="82341" spans="7:7" x14ac:dyDescent="0.2">
      <c r="G82341"/>
    </row>
    <row r="82342" spans="7:7" x14ac:dyDescent="0.2">
      <c r="G82342"/>
    </row>
    <row r="82343" spans="7:7" x14ac:dyDescent="0.2">
      <c r="G82343"/>
    </row>
    <row r="82344" spans="7:7" x14ac:dyDescent="0.2">
      <c r="G82344"/>
    </row>
    <row r="82345" spans="7:7" x14ac:dyDescent="0.2">
      <c r="G82345"/>
    </row>
    <row r="82346" spans="7:7" x14ac:dyDescent="0.2">
      <c r="G82346"/>
    </row>
    <row r="82347" spans="7:7" x14ac:dyDescent="0.2">
      <c r="G82347"/>
    </row>
    <row r="82348" spans="7:7" x14ac:dyDescent="0.2">
      <c r="G82348"/>
    </row>
    <row r="82349" spans="7:7" x14ac:dyDescent="0.2">
      <c r="G82349"/>
    </row>
    <row r="82350" spans="7:7" x14ac:dyDescent="0.2">
      <c r="G82350"/>
    </row>
    <row r="82351" spans="7:7" x14ac:dyDescent="0.2">
      <c r="G82351"/>
    </row>
    <row r="82352" spans="7:7" x14ac:dyDescent="0.2">
      <c r="G82352"/>
    </row>
    <row r="82353" spans="7:7" x14ac:dyDescent="0.2">
      <c r="G82353"/>
    </row>
    <row r="82354" spans="7:7" x14ac:dyDescent="0.2">
      <c r="G82354"/>
    </row>
    <row r="82355" spans="7:7" x14ac:dyDescent="0.2">
      <c r="G82355"/>
    </row>
    <row r="82356" spans="7:7" x14ac:dyDescent="0.2">
      <c r="G82356"/>
    </row>
    <row r="82357" spans="7:7" x14ac:dyDescent="0.2">
      <c r="G82357"/>
    </row>
    <row r="82358" spans="7:7" x14ac:dyDescent="0.2">
      <c r="G82358"/>
    </row>
    <row r="82359" spans="7:7" x14ac:dyDescent="0.2">
      <c r="G82359"/>
    </row>
    <row r="82360" spans="7:7" x14ac:dyDescent="0.2">
      <c r="G82360"/>
    </row>
    <row r="82361" spans="7:7" x14ac:dyDescent="0.2">
      <c r="G82361"/>
    </row>
    <row r="82362" spans="7:7" x14ac:dyDescent="0.2">
      <c r="G82362"/>
    </row>
    <row r="82363" spans="7:7" x14ac:dyDescent="0.2">
      <c r="G82363"/>
    </row>
    <row r="82364" spans="7:7" x14ac:dyDescent="0.2">
      <c r="G82364"/>
    </row>
    <row r="82365" spans="7:7" x14ac:dyDescent="0.2">
      <c r="G82365"/>
    </row>
    <row r="82366" spans="7:7" x14ac:dyDescent="0.2">
      <c r="G82366"/>
    </row>
    <row r="82367" spans="7:7" x14ac:dyDescent="0.2">
      <c r="G82367"/>
    </row>
    <row r="82368" spans="7:7" x14ac:dyDescent="0.2">
      <c r="G82368"/>
    </row>
    <row r="82369" spans="7:7" x14ac:dyDescent="0.2">
      <c r="G82369"/>
    </row>
    <row r="82370" spans="7:7" x14ac:dyDescent="0.2">
      <c r="G82370"/>
    </row>
    <row r="82371" spans="7:7" x14ac:dyDescent="0.2">
      <c r="G82371"/>
    </row>
    <row r="82372" spans="7:7" x14ac:dyDescent="0.2">
      <c r="G82372"/>
    </row>
    <row r="82373" spans="7:7" x14ac:dyDescent="0.2">
      <c r="G82373"/>
    </row>
    <row r="82374" spans="7:7" x14ac:dyDescent="0.2">
      <c r="G82374"/>
    </row>
    <row r="82375" spans="7:7" x14ac:dyDescent="0.2">
      <c r="G82375"/>
    </row>
    <row r="82376" spans="7:7" x14ac:dyDescent="0.2">
      <c r="G82376"/>
    </row>
    <row r="82377" spans="7:7" x14ac:dyDescent="0.2">
      <c r="G82377"/>
    </row>
    <row r="82378" spans="7:7" x14ac:dyDescent="0.2">
      <c r="G82378"/>
    </row>
    <row r="82379" spans="7:7" x14ac:dyDescent="0.2">
      <c r="G82379"/>
    </row>
    <row r="82380" spans="7:7" x14ac:dyDescent="0.2">
      <c r="G82380"/>
    </row>
    <row r="82381" spans="7:7" x14ac:dyDescent="0.2">
      <c r="G82381"/>
    </row>
    <row r="82382" spans="7:7" x14ac:dyDescent="0.2">
      <c r="G82382"/>
    </row>
    <row r="82383" spans="7:7" x14ac:dyDescent="0.2">
      <c r="G82383"/>
    </row>
    <row r="82384" spans="7:7" x14ac:dyDescent="0.2">
      <c r="G82384"/>
    </row>
    <row r="82385" spans="7:7" x14ac:dyDescent="0.2">
      <c r="G82385"/>
    </row>
    <row r="82386" spans="7:7" x14ac:dyDescent="0.2">
      <c r="G82386"/>
    </row>
    <row r="82387" spans="7:7" x14ac:dyDescent="0.2">
      <c r="G82387"/>
    </row>
    <row r="82388" spans="7:7" x14ac:dyDescent="0.2">
      <c r="G82388"/>
    </row>
    <row r="82389" spans="7:7" x14ac:dyDescent="0.2">
      <c r="G82389"/>
    </row>
    <row r="82390" spans="7:7" x14ac:dyDescent="0.2">
      <c r="G82390"/>
    </row>
    <row r="82391" spans="7:7" x14ac:dyDescent="0.2">
      <c r="G82391"/>
    </row>
    <row r="82392" spans="7:7" x14ac:dyDescent="0.2">
      <c r="G82392"/>
    </row>
    <row r="82393" spans="7:7" x14ac:dyDescent="0.2">
      <c r="G82393"/>
    </row>
    <row r="82394" spans="7:7" x14ac:dyDescent="0.2">
      <c r="G82394"/>
    </row>
    <row r="82395" spans="7:7" x14ac:dyDescent="0.2">
      <c r="G82395"/>
    </row>
    <row r="82396" spans="7:7" x14ac:dyDescent="0.2">
      <c r="G82396"/>
    </row>
    <row r="82397" spans="7:7" x14ac:dyDescent="0.2">
      <c r="G82397"/>
    </row>
    <row r="82398" spans="7:7" x14ac:dyDescent="0.2">
      <c r="G82398"/>
    </row>
    <row r="82399" spans="7:7" x14ac:dyDescent="0.2">
      <c r="G82399"/>
    </row>
    <row r="82400" spans="7:7" x14ac:dyDescent="0.2">
      <c r="G82400"/>
    </row>
    <row r="82401" spans="7:7" x14ac:dyDescent="0.2">
      <c r="G82401"/>
    </row>
    <row r="82402" spans="7:7" x14ac:dyDescent="0.2">
      <c r="G82402"/>
    </row>
    <row r="82403" spans="7:7" x14ac:dyDescent="0.2">
      <c r="G82403"/>
    </row>
    <row r="82404" spans="7:7" x14ac:dyDescent="0.2">
      <c r="G82404"/>
    </row>
    <row r="82405" spans="7:7" x14ac:dyDescent="0.2">
      <c r="G82405"/>
    </row>
    <row r="82406" spans="7:7" x14ac:dyDescent="0.2">
      <c r="G82406"/>
    </row>
    <row r="82407" spans="7:7" x14ac:dyDescent="0.2">
      <c r="G82407"/>
    </row>
    <row r="82408" spans="7:7" x14ac:dyDescent="0.2">
      <c r="G82408"/>
    </row>
    <row r="82409" spans="7:7" x14ac:dyDescent="0.2">
      <c r="G82409"/>
    </row>
    <row r="82410" spans="7:7" x14ac:dyDescent="0.2">
      <c r="G82410"/>
    </row>
    <row r="82411" spans="7:7" x14ac:dyDescent="0.2">
      <c r="G82411"/>
    </row>
    <row r="82412" spans="7:7" x14ac:dyDescent="0.2">
      <c r="G82412"/>
    </row>
    <row r="82413" spans="7:7" x14ac:dyDescent="0.2">
      <c r="G82413"/>
    </row>
    <row r="82414" spans="7:7" x14ac:dyDescent="0.2">
      <c r="G82414"/>
    </row>
    <row r="82415" spans="7:7" x14ac:dyDescent="0.2">
      <c r="G82415"/>
    </row>
    <row r="82416" spans="7:7" x14ac:dyDescent="0.2">
      <c r="G82416"/>
    </row>
    <row r="82417" spans="7:7" x14ac:dyDescent="0.2">
      <c r="G82417"/>
    </row>
    <row r="82418" spans="7:7" x14ac:dyDescent="0.2">
      <c r="G82418"/>
    </row>
    <row r="82419" spans="7:7" x14ac:dyDescent="0.2">
      <c r="G82419"/>
    </row>
    <row r="82420" spans="7:7" x14ac:dyDescent="0.2">
      <c r="G82420"/>
    </row>
    <row r="82421" spans="7:7" x14ac:dyDescent="0.2">
      <c r="G82421"/>
    </row>
    <row r="82422" spans="7:7" x14ac:dyDescent="0.2">
      <c r="G82422"/>
    </row>
    <row r="82423" spans="7:7" x14ac:dyDescent="0.2">
      <c r="G82423"/>
    </row>
    <row r="82424" spans="7:7" x14ac:dyDescent="0.2">
      <c r="G82424"/>
    </row>
    <row r="82425" spans="7:7" x14ac:dyDescent="0.2">
      <c r="G82425"/>
    </row>
    <row r="82426" spans="7:7" x14ac:dyDescent="0.2">
      <c r="G82426"/>
    </row>
    <row r="82427" spans="7:7" x14ac:dyDescent="0.2">
      <c r="G82427"/>
    </row>
    <row r="82428" spans="7:7" x14ac:dyDescent="0.2">
      <c r="G82428"/>
    </row>
    <row r="82429" spans="7:7" x14ac:dyDescent="0.2">
      <c r="G82429"/>
    </row>
    <row r="82430" spans="7:7" x14ac:dyDescent="0.2">
      <c r="G82430"/>
    </row>
    <row r="82431" spans="7:7" x14ac:dyDescent="0.2">
      <c r="G82431"/>
    </row>
    <row r="82432" spans="7:7" x14ac:dyDescent="0.2">
      <c r="G82432"/>
    </row>
    <row r="82433" spans="7:7" x14ac:dyDescent="0.2">
      <c r="G82433"/>
    </row>
    <row r="82434" spans="7:7" x14ac:dyDescent="0.2">
      <c r="G82434"/>
    </row>
    <row r="82435" spans="7:7" x14ac:dyDescent="0.2">
      <c r="G82435"/>
    </row>
    <row r="82436" spans="7:7" x14ac:dyDescent="0.2">
      <c r="G82436"/>
    </row>
    <row r="82437" spans="7:7" x14ac:dyDescent="0.2">
      <c r="G82437"/>
    </row>
    <row r="82438" spans="7:7" x14ac:dyDescent="0.2">
      <c r="G82438"/>
    </row>
    <row r="82439" spans="7:7" x14ac:dyDescent="0.2">
      <c r="G82439"/>
    </row>
    <row r="82440" spans="7:7" x14ac:dyDescent="0.2">
      <c r="G82440"/>
    </row>
    <row r="82441" spans="7:7" x14ac:dyDescent="0.2">
      <c r="G82441"/>
    </row>
    <row r="82442" spans="7:7" x14ac:dyDescent="0.2">
      <c r="G82442"/>
    </row>
    <row r="82443" spans="7:7" x14ac:dyDescent="0.2">
      <c r="G82443"/>
    </row>
    <row r="82444" spans="7:7" x14ac:dyDescent="0.2">
      <c r="G82444"/>
    </row>
    <row r="82445" spans="7:7" x14ac:dyDescent="0.2">
      <c r="G82445"/>
    </row>
    <row r="82446" spans="7:7" x14ac:dyDescent="0.2">
      <c r="G82446"/>
    </row>
    <row r="82447" spans="7:7" x14ac:dyDescent="0.2">
      <c r="G82447"/>
    </row>
    <row r="82448" spans="7:7" x14ac:dyDescent="0.2">
      <c r="G82448"/>
    </row>
    <row r="82449" spans="7:7" x14ac:dyDescent="0.2">
      <c r="G82449"/>
    </row>
    <row r="82450" spans="7:7" x14ac:dyDescent="0.2">
      <c r="G82450"/>
    </row>
    <row r="82451" spans="7:7" x14ac:dyDescent="0.2">
      <c r="G82451"/>
    </row>
    <row r="82452" spans="7:7" x14ac:dyDescent="0.2">
      <c r="G82452"/>
    </row>
    <row r="82453" spans="7:7" x14ac:dyDescent="0.2">
      <c r="G82453"/>
    </row>
    <row r="82454" spans="7:7" x14ac:dyDescent="0.2">
      <c r="G82454"/>
    </row>
    <row r="82455" spans="7:7" x14ac:dyDescent="0.2">
      <c r="G82455"/>
    </row>
    <row r="82456" spans="7:7" x14ac:dyDescent="0.2">
      <c r="G82456"/>
    </row>
    <row r="82457" spans="7:7" x14ac:dyDescent="0.2">
      <c r="G82457"/>
    </row>
    <row r="82458" spans="7:7" x14ac:dyDescent="0.2">
      <c r="G82458"/>
    </row>
    <row r="82459" spans="7:7" x14ac:dyDescent="0.2">
      <c r="G82459"/>
    </row>
    <row r="82460" spans="7:7" x14ac:dyDescent="0.2">
      <c r="G82460"/>
    </row>
    <row r="82461" spans="7:7" x14ac:dyDescent="0.2">
      <c r="G82461"/>
    </row>
    <row r="82462" spans="7:7" x14ac:dyDescent="0.2">
      <c r="G82462"/>
    </row>
    <row r="82463" spans="7:7" x14ac:dyDescent="0.2">
      <c r="G82463"/>
    </row>
    <row r="82464" spans="7:7" x14ac:dyDescent="0.2">
      <c r="G82464"/>
    </row>
    <row r="82465" spans="7:7" x14ac:dyDescent="0.2">
      <c r="G82465"/>
    </row>
    <row r="82466" spans="7:7" x14ac:dyDescent="0.2">
      <c r="G82466"/>
    </row>
    <row r="82467" spans="7:7" x14ac:dyDescent="0.2">
      <c r="G82467"/>
    </row>
    <row r="82468" spans="7:7" x14ac:dyDescent="0.2">
      <c r="G82468"/>
    </row>
    <row r="82469" spans="7:7" x14ac:dyDescent="0.2">
      <c r="G82469"/>
    </row>
    <row r="82470" spans="7:7" x14ac:dyDescent="0.2">
      <c r="G82470"/>
    </row>
    <row r="82471" spans="7:7" x14ac:dyDescent="0.2">
      <c r="G82471"/>
    </row>
    <row r="82472" spans="7:7" x14ac:dyDescent="0.2">
      <c r="G82472"/>
    </row>
    <row r="82473" spans="7:7" x14ac:dyDescent="0.2">
      <c r="G82473"/>
    </row>
    <row r="82474" spans="7:7" x14ac:dyDescent="0.2">
      <c r="G82474"/>
    </row>
    <row r="82475" spans="7:7" x14ac:dyDescent="0.2">
      <c r="G82475"/>
    </row>
    <row r="82476" spans="7:7" x14ac:dyDescent="0.2">
      <c r="G82476"/>
    </row>
    <row r="82477" spans="7:7" x14ac:dyDescent="0.2">
      <c r="G82477"/>
    </row>
    <row r="82478" spans="7:7" x14ac:dyDescent="0.2">
      <c r="G82478"/>
    </row>
    <row r="82479" spans="7:7" x14ac:dyDescent="0.2">
      <c r="G82479"/>
    </row>
    <row r="82480" spans="7:7" x14ac:dyDescent="0.2">
      <c r="G82480"/>
    </row>
    <row r="82481" spans="7:7" x14ac:dyDescent="0.2">
      <c r="G82481"/>
    </row>
    <row r="82482" spans="7:7" x14ac:dyDescent="0.2">
      <c r="G82482"/>
    </row>
    <row r="82483" spans="7:7" x14ac:dyDescent="0.2">
      <c r="G82483"/>
    </row>
    <row r="82484" spans="7:7" x14ac:dyDescent="0.2">
      <c r="G82484"/>
    </row>
    <row r="82485" spans="7:7" x14ac:dyDescent="0.2">
      <c r="G82485"/>
    </row>
    <row r="82486" spans="7:7" x14ac:dyDescent="0.2">
      <c r="G82486"/>
    </row>
    <row r="82487" spans="7:7" x14ac:dyDescent="0.2">
      <c r="G82487"/>
    </row>
    <row r="82488" spans="7:7" x14ac:dyDescent="0.2">
      <c r="G82488"/>
    </row>
    <row r="82489" spans="7:7" x14ac:dyDescent="0.2">
      <c r="G82489"/>
    </row>
    <row r="82490" spans="7:7" x14ac:dyDescent="0.2">
      <c r="G82490"/>
    </row>
    <row r="82491" spans="7:7" x14ac:dyDescent="0.2">
      <c r="G82491"/>
    </row>
    <row r="82492" spans="7:7" x14ac:dyDescent="0.2">
      <c r="G82492"/>
    </row>
    <row r="82493" spans="7:7" x14ac:dyDescent="0.2">
      <c r="G82493"/>
    </row>
    <row r="82494" spans="7:7" x14ac:dyDescent="0.2">
      <c r="G82494"/>
    </row>
    <row r="82495" spans="7:7" x14ac:dyDescent="0.2">
      <c r="G82495"/>
    </row>
    <row r="82496" spans="7:7" x14ac:dyDescent="0.2">
      <c r="G82496"/>
    </row>
    <row r="82497" spans="7:7" x14ac:dyDescent="0.2">
      <c r="G82497"/>
    </row>
    <row r="82498" spans="7:7" x14ac:dyDescent="0.2">
      <c r="G82498"/>
    </row>
    <row r="82499" spans="7:7" x14ac:dyDescent="0.2">
      <c r="G82499"/>
    </row>
    <row r="82500" spans="7:7" x14ac:dyDescent="0.2">
      <c r="G82500"/>
    </row>
    <row r="82501" spans="7:7" x14ac:dyDescent="0.2">
      <c r="G82501"/>
    </row>
    <row r="82502" spans="7:7" x14ac:dyDescent="0.2">
      <c r="G82502"/>
    </row>
    <row r="82503" spans="7:7" x14ac:dyDescent="0.2">
      <c r="G82503"/>
    </row>
    <row r="82504" spans="7:7" x14ac:dyDescent="0.2">
      <c r="G82504"/>
    </row>
    <row r="82505" spans="7:7" x14ac:dyDescent="0.2">
      <c r="G82505"/>
    </row>
    <row r="82506" spans="7:7" x14ac:dyDescent="0.2">
      <c r="G82506"/>
    </row>
    <row r="82507" spans="7:7" x14ac:dyDescent="0.2">
      <c r="G82507"/>
    </row>
    <row r="82508" spans="7:7" x14ac:dyDescent="0.2">
      <c r="G82508"/>
    </row>
    <row r="82509" spans="7:7" x14ac:dyDescent="0.2">
      <c r="G82509"/>
    </row>
    <row r="82510" spans="7:7" x14ac:dyDescent="0.2">
      <c r="G82510"/>
    </row>
    <row r="82511" spans="7:7" x14ac:dyDescent="0.2">
      <c r="G82511"/>
    </row>
    <row r="82512" spans="7:7" x14ac:dyDescent="0.2">
      <c r="G82512"/>
    </row>
    <row r="82513" spans="7:7" x14ac:dyDescent="0.2">
      <c r="G82513"/>
    </row>
    <row r="82514" spans="7:7" x14ac:dyDescent="0.2">
      <c r="G82514"/>
    </row>
    <row r="82515" spans="7:7" x14ac:dyDescent="0.2">
      <c r="G82515"/>
    </row>
    <row r="82516" spans="7:7" x14ac:dyDescent="0.2">
      <c r="G82516"/>
    </row>
    <row r="82517" spans="7:7" x14ac:dyDescent="0.2">
      <c r="G82517"/>
    </row>
    <row r="82518" spans="7:7" x14ac:dyDescent="0.2">
      <c r="G82518"/>
    </row>
    <row r="82519" spans="7:7" x14ac:dyDescent="0.2">
      <c r="G82519"/>
    </row>
    <row r="82520" spans="7:7" x14ac:dyDescent="0.2">
      <c r="G82520"/>
    </row>
    <row r="82521" spans="7:7" x14ac:dyDescent="0.2">
      <c r="G82521"/>
    </row>
    <row r="82522" spans="7:7" x14ac:dyDescent="0.2">
      <c r="G82522"/>
    </row>
    <row r="82523" spans="7:7" x14ac:dyDescent="0.2">
      <c r="G82523"/>
    </row>
    <row r="82524" spans="7:7" x14ac:dyDescent="0.2">
      <c r="G82524"/>
    </row>
    <row r="82525" spans="7:7" x14ac:dyDescent="0.2">
      <c r="G82525"/>
    </row>
    <row r="82526" spans="7:7" x14ac:dyDescent="0.2">
      <c r="G82526"/>
    </row>
    <row r="82527" spans="7:7" x14ac:dyDescent="0.2">
      <c r="G82527"/>
    </row>
    <row r="82528" spans="7:7" x14ac:dyDescent="0.2">
      <c r="G82528"/>
    </row>
    <row r="82529" spans="7:7" x14ac:dyDescent="0.2">
      <c r="G82529"/>
    </row>
    <row r="82530" spans="7:7" x14ac:dyDescent="0.2">
      <c r="G82530"/>
    </row>
    <row r="82531" spans="7:7" x14ac:dyDescent="0.2">
      <c r="G82531"/>
    </row>
    <row r="82532" spans="7:7" x14ac:dyDescent="0.2">
      <c r="G82532"/>
    </row>
    <row r="82533" spans="7:7" x14ac:dyDescent="0.2">
      <c r="G82533"/>
    </row>
    <row r="82534" spans="7:7" x14ac:dyDescent="0.2">
      <c r="G82534"/>
    </row>
    <row r="82535" spans="7:7" x14ac:dyDescent="0.2">
      <c r="G82535"/>
    </row>
    <row r="82536" spans="7:7" x14ac:dyDescent="0.2">
      <c r="G82536"/>
    </row>
    <row r="82537" spans="7:7" x14ac:dyDescent="0.2">
      <c r="G82537"/>
    </row>
    <row r="82538" spans="7:7" x14ac:dyDescent="0.2">
      <c r="G82538"/>
    </row>
    <row r="82539" spans="7:7" x14ac:dyDescent="0.2">
      <c r="G82539"/>
    </row>
    <row r="82540" spans="7:7" x14ac:dyDescent="0.2">
      <c r="G82540"/>
    </row>
    <row r="82541" spans="7:7" x14ac:dyDescent="0.2">
      <c r="G82541"/>
    </row>
    <row r="82542" spans="7:7" x14ac:dyDescent="0.2">
      <c r="G82542"/>
    </row>
    <row r="82543" spans="7:7" x14ac:dyDescent="0.2">
      <c r="G82543"/>
    </row>
    <row r="82544" spans="7:7" x14ac:dyDescent="0.2">
      <c r="G82544"/>
    </row>
    <row r="82545" spans="7:7" x14ac:dyDescent="0.2">
      <c r="G82545"/>
    </row>
    <row r="82546" spans="7:7" x14ac:dyDescent="0.2">
      <c r="G82546"/>
    </row>
    <row r="82547" spans="7:7" x14ac:dyDescent="0.2">
      <c r="G82547"/>
    </row>
    <row r="82548" spans="7:7" x14ac:dyDescent="0.2">
      <c r="G82548"/>
    </row>
    <row r="82549" spans="7:7" x14ac:dyDescent="0.2">
      <c r="G82549"/>
    </row>
    <row r="82550" spans="7:7" x14ac:dyDescent="0.2">
      <c r="G82550"/>
    </row>
    <row r="82551" spans="7:7" x14ac:dyDescent="0.2">
      <c r="G82551"/>
    </row>
    <row r="82552" spans="7:7" x14ac:dyDescent="0.2">
      <c r="G82552"/>
    </row>
    <row r="82553" spans="7:7" x14ac:dyDescent="0.2">
      <c r="G82553"/>
    </row>
    <row r="82554" spans="7:7" x14ac:dyDescent="0.2">
      <c r="G82554"/>
    </row>
    <row r="82555" spans="7:7" x14ac:dyDescent="0.2">
      <c r="G82555"/>
    </row>
    <row r="82556" spans="7:7" x14ac:dyDescent="0.2">
      <c r="G82556"/>
    </row>
    <row r="82557" spans="7:7" x14ac:dyDescent="0.2">
      <c r="G82557"/>
    </row>
    <row r="82558" spans="7:7" x14ac:dyDescent="0.2">
      <c r="G82558"/>
    </row>
    <row r="82559" spans="7:7" x14ac:dyDescent="0.2">
      <c r="G82559"/>
    </row>
    <row r="82560" spans="7:7" x14ac:dyDescent="0.2">
      <c r="G82560"/>
    </row>
    <row r="82561" spans="7:7" x14ac:dyDescent="0.2">
      <c r="G82561"/>
    </row>
    <row r="82562" spans="7:7" x14ac:dyDescent="0.2">
      <c r="G82562"/>
    </row>
    <row r="82563" spans="7:7" x14ac:dyDescent="0.2">
      <c r="G82563"/>
    </row>
    <row r="82564" spans="7:7" x14ac:dyDescent="0.2">
      <c r="G82564"/>
    </row>
    <row r="82565" spans="7:7" x14ac:dyDescent="0.2">
      <c r="G82565"/>
    </row>
    <row r="82566" spans="7:7" x14ac:dyDescent="0.2">
      <c r="G82566"/>
    </row>
    <row r="82567" spans="7:7" x14ac:dyDescent="0.2">
      <c r="G82567"/>
    </row>
    <row r="82568" spans="7:7" x14ac:dyDescent="0.2">
      <c r="G82568"/>
    </row>
    <row r="82569" spans="7:7" x14ac:dyDescent="0.2">
      <c r="G82569"/>
    </row>
    <row r="82570" spans="7:7" x14ac:dyDescent="0.2">
      <c r="G82570"/>
    </row>
    <row r="82571" spans="7:7" x14ac:dyDescent="0.2">
      <c r="G82571"/>
    </row>
    <row r="82572" spans="7:7" x14ac:dyDescent="0.2">
      <c r="G82572"/>
    </row>
    <row r="82573" spans="7:7" x14ac:dyDescent="0.2">
      <c r="G82573"/>
    </row>
    <row r="82574" spans="7:7" x14ac:dyDescent="0.2">
      <c r="G82574"/>
    </row>
    <row r="82575" spans="7:7" x14ac:dyDescent="0.2">
      <c r="G82575"/>
    </row>
    <row r="82576" spans="7:7" x14ac:dyDescent="0.2">
      <c r="G82576"/>
    </row>
    <row r="82577" spans="7:7" x14ac:dyDescent="0.2">
      <c r="G82577"/>
    </row>
    <row r="82578" spans="7:7" x14ac:dyDescent="0.2">
      <c r="G82578"/>
    </row>
    <row r="82579" spans="7:7" x14ac:dyDescent="0.2">
      <c r="G82579"/>
    </row>
    <row r="82580" spans="7:7" x14ac:dyDescent="0.2">
      <c r="G82580"/>
    </row>
    <row r="82581" spans="7:7" x14ac:dyDescent="0.2">
      <c r="G82581"/>
    </row>
    <row r="82582" spans="7:7" x14ac:dyDescent="0.2">
      <c r="G82582"/>
    </row>
    <row r="82583" spans="7:7" x14ac:dyDescent="0.2">
      <c r="G82583"/>
    </row>
    <row r="82584" spans="7:7" x14ac:dyDescent="0.2">
      <c r="G82584"/>
    </row>
    <row r="82585" spans="7:7" x14ac:dyDescent="0.2">
      <c r="G82585"/>
    </row>
    <row r="82586" spans="7:7" x14ac:dyDescent="0.2">
      <c r="G82586"/>
    </row>
    <row r="82587" spans="7:7" x14ac:dyDescent="0.2">
      <c r="G82587"/>
    </row>
    <row r="82588" spans="7:7" x14ac:dyDescent="0.2">
      <c r="G82588"/>
    </row>
    <row r="82589" spans="7:7" x14ac:dyDescent="0.2">
      <c r="G82589"/>
    </row>
    <row r="82590" spans="7:7" x14ac:dyDescent="0.2">
      <c r="G82590"/>
    </row>
    <row r="82591" spans="7:7" x14ac:dyDescent="0.2">
      <c r="G82591"/>
    </row>
    <row r="82592" spans="7:7" x14ac:dyDescent="0.2">
      <c r="G82592"/>
    </row>
    <row r="82593" spans="7:7" x14ac:dyDescent="0.2">
      <c r="G82593"/>
    </row>
    <row r="82594" spans="7:7" x14ac:dyDescent="0.2">
      <c r="G82594"/>
    </row>
    <row r="82595" spans="7:7" x14ac:dyDescent="0.2">
      <c r="G82595"/>
    </row>
    <row r="82596" spans="7:7" x14ac:dyDescent="0.2">
      <c r="G82596"/>
    </row>
    <row r="82597" spans="7:7" x14ac:dyDescent="0.2">
      <c r="G82597"/>
    </row>
    <row r="82598" spans="7:7" x14ac:dyDescent="0.2">
      <c r="G82598"/>
    </row>
    <row r="82599" spans="7:7" x14ac:dyDescent="0.2">
      <c r="G82599"/>
    </row>
    <row r="82600" spans="7:7" x14ac:dyDescent="0.2">
      <c r="G82600"/>
    </row>
    <row r="82601" spans="7:7" x14ac:dyDescent="0.2">
      <c r="G82601"/>
    </row>
    <row r="82602" spans="7:7" x14ac:dyDescent="0.2">
      <c r="G82602"/>
    </row>
    <row r="82603" spans="7:7" x14ac:dyDescent="0.2">
      <c r="G82603"/>
    </row>
    <row r="82604" spans="7:7" x14ac:dyDescent="0.2">
      <c r="G82604"/>
    </row>
    <row r="82605" spans="7:7" x14ac:dyDescent="0.2">
      <c r="G82605"/>
    </row>
    <row r="82606" spans="7:7" x14ac:dyDescent="0.2">
      <c r="G82606"/>
    </row>
    <row r="82607" spans="7:7" x14ac:dyDescent="0.2">
      <c r="G82607"/>
    </row>
    <row r="82608" spans="7:7" x14ac:dyDescent="0.2">
      <c r="G82608"/>
    </row>
    <row r="82609" spans="7:7" x14ac:dyDescent="0.2">
      <c r="G82609"/>
    </row>
    <row r="82610" spans="7:7" x14ac:dyDescent="0.2">
      <c r="G82610"/>
    </row>
    <row r="82611" spans="7:7" x14ac:dyDescent="0.2">
      <c r="G82611"/>
    </row>
    <row r="82612" spans="7:7" x14ac:dyDescent="0.2">
      <c r="G82612"/>
    </row>
    <row r="82613" spans="7:7" x14ac:dyDescent="0.2">
      <c r="G82613"/>
    </row>
    <row r="82614" spans="7:7" x14ac:dyDescent="0.2">
      <c r="G82614"/>
    </row>
    <row r="82615" spans="7:7" x14ac:dyDescent="0.2">
      <c r="G82615"/>
    </row>
    <row r="82616" spans="7:7" x14ac:dyDescent="0.2">
      <c r="G82616"/>
    </row>
    <row r="82617" spans="7:7" x14ac:dyDescent="0.2">
      <c r="G82617"/>
    </row>
    <row r="82618" spans="7:7" x14ac:dyDescent="0.2">
      <c r="G82618"/>
    </row>
    <row r="82619" spans="7:7" x14ac:dyDescent="0.2">
      <c r="G82619"/>
    </row>
    <row r="82620" spans="7:7" x14ac:dyDescent="0.2">
      <c r="G82620"/>
    </row>
    <row r="82621" spans="7:7" x14ac:dyDescent="0.2">
      <c r="G82621"/>
    </row>
    <row r="82622" spans="7:7" x14ac:dyDescent="0.2">
      <c r="G82622"/>
    </row>
    <row r="82623" spans="7:7" x14ac:dyDescent="0.2">
      <c r="G82623"/>
    </row>
    <row r="82624" spans="7:7" x14ac:dyDescent="0.2">
      <c r="G82624"/>
    </row>
    <row r="82625" spans="7:7" x14ac:dyDescent="0.2">
      <c r="G82625"/>
    </row>
    <row r="82626" spans="7:7" x14ac:dyDescent="0.2">
      <c r="G82626"/>
    </row>
    <row r="82627" spans="7:7" x14ac:dyDescent="0.2">
      <c r="G82627"/>
    </row>
    <row r="82628" spans="7:7" x14ac:dyDescent="0.2">
      <c r="G82628"/>
    </row>
    <row r="82629" spans="7:7" x14ac:dyDescent="0.2">
      <c r="G82629"/>
    </row>
    <row r="82630" spans="7:7" x14ac:dyDescent="0.2">
      <c r="G82630"/>
    </row>
    <row r="82631" spans="7:7" x14ac:dyDescent="0.2">
      <c r="G82631"/>
    </row>
    <row r="82632" spans="7:7" x14ac:dyDescent="0.2">
      <c r="G82632"/>
    </row>
    <row r="82633" spans="7:7" x14ac:dyDescent="0.2">
      <c r="G82633"/>
    </row>
    <row r="82634" spans="7:7" x14ac:dyDescent="0.2">
      <c r="G82634"/>
    </row>
    <row r="82635" spans="7:7" x14ac:dyDescent="0.2">
      <c r="G82635"/>
    </row>
    <row r="82636" spans="7:7" x14ac:dyDescent="0.2">
      <c r="G82636"/>
    </row>
    <row r="82637" spans="7:7" x14ac:dyDescent="0.2">
      <c r="G82637"/>
    </row>
    <row r="82638" spans="7:7" x14ac:dyDescent="0.2">
      <c r="G82638"/>
    </row>
    <row r="82639" spans="7:7" x14ac:dyDescent="0.2">
      <c r="G82639"/>
    </row>
    <row r="82640" spans="7:7" x14ac:dyDescent="0.2">
      <c r="G82640"/>
    </row>
    <row r="82641" spans="7:7" x14ac:dyDescent="0.2">
      <c r="G82641"/>
    </row>
    <row r="82642" spans="7:7" x14ac:dyDescent="0.2">
      <c r="G82642"/>
    </row>
    <row r="82643" spans="7:7" x14ac:dyDescent="0.2">
      <c r="G82643"/>
    </row>
    <row r="82644" spans="7:7" x14ac:dyDescent="0.2">
      <c r="G82644"/>
    </row>
    <row r="82645" spans="7:7" x14ac:dyDescent="0.2">
      <c r="G82645"/>
    </row>
    <row r="82646" spans="7:7" x14ac:dyDescent="0.2">
      <c r="G82646"/>
    </row>
    <row r="82647" spans="7:7" x14ac:dyDescent="0.2">
      <c r="G82647"/>
    </row>
    <row r="82648" spans="7:7" x14ac:dyDescent="0.2">
      <c r="G82648"/>
    </row>
    <row r="82649" spans="7:7" x14ac:dyDescent="0.2">
      <c r="G82649"/>
    </row>
    <row r="82650" spans="7:7" x14ac:dyDescent="0.2">
      <c r="G82650"/>
    </row>
    <row r="82651" spans="7:7" x14ac:dyDescent="0.2">
      <c r="G82651"/>
    </row>
    <row r="82652" spans="7:7" x14ac:dyDescent="0.2">
      <c r="G82652"/>
    </row>
    <row r="82653" spans="7:7" x14ac:dyDescent="0.2">
      <c r="G82653"/>
    </row>
    <row r="82654" spans="7:7" x14ac:dyDescent="0.2">
      <c r="G82654"/>
    </row>
    <row r="82655" spans="7:7" x14ac:dyDescent="0.2">
      <c r="G82655"/>
    </row>
    <row r="82656" spans="7:7" x14ac:dyDescent="0.2">
      <c r="G82656"/>
    </row>
    <row r="82657" spans="7:7" x14ac:dyDescent="0.2">
      <c r="G82657"/>
    </row>
    <row r="82658" spans="7:7" x14ac:dyDescent="0.2">
      <c r="G82658"/>
    </row>
    <row r="82659" spans="7:7" x14ac:dyDescent="0.2">
      <c r="G82659"/>
    </row>
    <row r="82660" spans="7:7" x14ac:dyDescent="0.2">
      <c r="G82660"/>
    </row>
    <row r="82661" spans="7:7" x14ac:dyDescent="0.2">
      <c r="G82661"/>
    </row>
    <row r="82662" spans="7:7" x14ac:dyDescent="0.2">
      <c r="G82662"/>
    </row>
    <row r="82663" spans="7:7" x14ac:dyDescent="0.2">
      <c r="G82663"/>
    </row>
    <row r="82664" spans="7:7" x14ac:dyDescent="0.2">
      <c r="G82664"/>
    </row>
    <row r="82665" spans="7:7" x14ac:dyDescent="0.2">
      <c r="G82665"/>
    </row>
    <row r="82666" spans="7:7" x14ac:dyDescent="0.2">
      <c r="G82666"/>
    </row>
    <row r="82667" spans="7:7" x14ac:dyDescent="0.2">
      <c r="G82667"/>
    </row>
    <row r="82668" spans="7:7" x14ac:dyDescent="0.2">
      <c r="G82668"/>
    </row>
    <row r="82669" spans="7:7" x14ac:dyDescent="0.2">
      <c r="G82669"/>
    </row>
    <row r="82670" spans="7:7" x14ac:dyDescent="0.2">
      <c r="G82670"/>
    </row>
    <row r="82671" spans="7:7" x14ac:dyDescent="0.2">
      <c r="G82671"/>
    </row>
    <row r="82672" spans="7:7" x14ac:dyDescent="0.2">
      <c r="G82672"/>
    </row>
    <row r="82673" spans="7:7" x14ac:dyDescent="0.2">
      <c r="G82673"/>
    </row>
    <row r="82674" spans="7:7" x14ac:dyDescent="0.2">
      <c r="G82674"/>
    </row>
    <row r="82675" spans="7:7" x14ac:dyDescent="0.2">
      <c r="G82675"/>
    </row>
    <row r="82676" spans="7:7" x14ac:dyDescent="0.2">
      <c r="G82676"/>
    </row>
    <row r="82677" spans="7:7" x14ac:dyDescent="0.2">
      <c r="G82677"/>
    </row>
    <row r="82678" spans="7:7" x14ac:dyDescent="0.2">
      <c r="G82678"/>
    </row>
    <row r="82679" spans="7:7" x14ac:dyDescent="0.2">
      <c r="G82679"/>
    </row>
    <row r="82680" spans="7:7" x14ac:dyDescent="0.2">
      <c r="G82680"/>
    </row>
    <row r="82681" spans="7:7" x14ac:dyDescent="0.2">
      <c r="G82681"/>
    </row>
    <row r="82682" spans="7:7" x14ac:dyDescent="0.2">
      <c r="G82682"/>
    </row>
    <row r="82683" spans="7:7" x14ac:dyDescent="0.2">
      <c r="G82683"/>
    </row>
    <row r="82684" spans="7:7" x14ac:dyDescent="0.2">
      <c r="G82684"/>
    </row>
    <row r="82685" spans="7:7" x14ac:dyDescent="0.2">
      <c r="G82685"/>
    </row>
    <row r="82686" spans="7:7" x14ac:dyDescent="0.2">
      <c r="G82686"/>
    </row>
    <row r="82687" spans="7:7" x14ac:dyDescent="0.2">
      <c r="G82687"/>
    </row>
    <row r="82688" spans="7:7" x14ac:dyDescent="0.2">
      <c r="G82688"/>
    </row>
    <row r="82689" spans="7:7" x14ac:dyDescent="0.2">
      <c r="G82689"/>
    </row>
    <row r="82690" spans="7:7" x14ac:dyDescent="0.2">
      <c r="G82690"/>
    </row>
    <row r="82691" spans="7:7" x14ac:dyDescent="0.2">
      <c r="G82691"/>
    </row>
    <row r="82692" spans="7:7" x14ac:dyDescent="0.2">
      <c r="G82692"/>
    </row>
    <row r="82693" spans="7:7" x14ac:dyDescent="0.2">
      <c r="G82693"/>
    </row>
    <row r="82694" spans="7:7" x14ac:dyDescent="0.2">
      <c r="G82694"/>
    </row>
    <row r="82695" spans="7:7" x14ac:dyDescent="0.2">
      <c r="G82695"/>
    </row>
    <row r="82696" spans="7:7" x14ac:dyDescent="0.2">
      <c r="G82696"/>
    </row>
    <row r="82697" spans="7:7" x14ac:dyDescent="0.2">
      <c r="G82697"/>
    </row>
    <row r="82698" spans="7:7" x14ac:dyDescent="0.2">
      <c r="G82698"/>
    </row>
    <row r="82699" spans="7:7" x14ac:dyDescent="0.2">
      <c r="G82699"/>
    </row>
    <row r="82700" spans="7:7" x14ac:dyDescent="0.2">
      <c r="G82700"/>
    </row>
    <row r="82701" spans="7:7" x14ac:dyDescent="0.2">
      <c r="G82701"/>
    </row>
    <row r="82702" spans="7:7" x14ac:dyDescent="0.2">
      <c r="G82702"/>
    </row>
    <row r="82703" spans="7:7" x14ac:dyDescent="0.2">
      <c r="G82703"/>
    </row>
    <row r="82704" spans="7:7" x14ac:dyDescent="0.2">
      <c r="G82704"/>
    </row>
    <row r="82705" spans="7:7" x14ac:dyDescent="0.2">
      <c r="G82705"/>
    </row>
    <row r="82706" spans="7:7" x14ac:dyDescent="0.2">
      <c r="G82706"/>
    </row>
    <row r="82707" spans="7:7" x14ac:dyDescent="0.2">
      <c r="G82707"/>
    </row>
    <row r="82708" spans="7:7" x14ac:dyDescent="0.2">
      <c r="G82708"/>
    </row>
    <row r="82709" spans="7:7" x14ac:dyDescent="0.2">
      <c r="G82709"/>
    </row>
    <row r="82710" spans="7:7" x14ac:dyDescent="0.2">
      <c r="G82710"/>
    </row>
    <row r="82711" spans="7:7" x14ac:dyDescent="0.2">
      <c r="G82711"/>
    </row>
    <row r="82712" spans="7:7" x14ac:dyDescent="0.2">
      <c r="G82712"/>
    </row>
    <row r="82713" spans="7:7" x14ac:dyDescent="0.2">
      <c r="G82713"/>
    </row>
    <row r="82714" spans="7:7" x14ac:dyDescent="0.2">
      <c r="G82714"/>
    </row>
    <row r="82715" spans="7:7" x14ac:dyDescent="0.2">
      <c r="G82715"/>
    </row>
    <row r="82716" spans="7:7" x14ac:dyDescent="0.2">
      <c r="G82716"/>
    </row>
    <row r="82717" spans="7:7" x14ac:dyDescent="0.2">
      <c r="G82717"/>
    </row>
    <row r="82718" spans="7:7" x14ac:dyDescent="0.2">
      <c r="G82718"/>
    </row>
    <row r="82719" spans="7:7" x14ac:dyDescent="0.2">
      <c r="G82719"/>
    </row>
    <row r="82720" spans="7:7" x14ac:dyDescent="0.2">
      <c r="G82720"/>
    </row>
    <row r="82721" spans="7:7" x14ac:dyDescent="0.2">
      <c r="G82721"/>
    </row>
    <row r="82722" spans="7:7" x14ac:dyDescent="0.2">
      <c r="G82722"/>
    </row>
    <row r="82723" spans="7:7" x14ac:dyDescent="0.2">
      <c r="G82723"/>
    </row>
    <row r="82724" spans="7:7" x14ac:dyDescent="0.2">
      <c r="G82724"/>
    </row>
    <row r="82725" spans="7:7" x14ac:dyDescent="0.2">
      <c r="G82725"/>
    </row>
    <row r="82726" spans="7:7" x14ac:dyDescent="0.2">
      <c r="G82726"/>
    </row>
    <row r="82727" spans="7:7" x14ac:dyDescent="0.2">
      <c r="G82727"/>
    </row>
    <row r="82728" spans="7:7" x14ac:dyDescent="0.2">
      <c r="G82728"/>
    </row>
    <row r="82729" spans="7:7" x14ac:dyDescent="0.2">
      <c r="G82729"/>
    </row>
    <row r="82730" spans="7:7" x14ac:dyDescent="0.2">
      <c r="G82730"/>
    </row>
    <row r="82731" spans="7:7" x14ac:dyDescent="0.2">
      <c r="G82731"/>
    </row>
    <row r="82732" spans="7:7" x14ac:dyDescent="0.2">
      <c r="G82732"/>
    </row>
    <row r="82733" spans="7:7" x14ac:dyDescent="0.2">
      <c r="G82733"/>
    </row>
    <row r="82734" spans="7:7" x14ac:dyDescent="0.2">
      <c r="G82734"/>
    </row>
    <row r="82735" spans="7:7" x14ac:dyDescent="0.2">
      <c r="G82735"/>
    </row>
    <row r="82736" spans="7:7" x14ac:dyDescent="0.2">
      <c r="G82736"/>
    </row>
    <row r="82737" spans="7:7" x14ac:dyDescent="0.2">
      <c r="G82737"/>
    </row>
    <row r="82738" spans="7:7" x14ac:dyDescent="0.2">
      <c r="G82738"/>
    </row>
    <row r="82739" spans="7:7" x14ac:dyDescent="0.2">
      <c r="G82739"/>
    </row>
    <row r="82740" spans="7:7" x14ac:dyDescent="0.2">
      <c r="G82740"/>
    </row>
    <row r="82741" spans="7:7" x14ac:dyDescent="0.2">
      <c r="G82741"/>
    </row>
    <row r="82742" spans="7:7" x14ac:dyDescent="0.2">
      <c r="G82742"/>
    </row>
    <row r="82743" spans="7:7" x14ac:dyDescent="0.2">
      <c r="G82743"/>
    </row>
    <row r="82744" spans="7:7" x14ac:dyDescent="0.2">
      <c r="G82744"/>
    </row>
    <row r="82745" spans="7:7" x14ac:dyDescent="0.2">
      <c r="G82745"/>
    </row>
    <row r="82746" spans="7:7" x14ac:dyDescent="0.2">
      <c r="G82746"/>
    </row>
    <row r="82747" spans="7:7" x14ac:dyDescent="0.2">
      <c r="G82747"/>
    </row>
    <row r="82748" spans="7:7" x14ac:dyDescent="0.2">
      <c r="G82748"/>
    </row>
    <row r="82749" spans="7:7" x14ac:dyDescent="0.2">
      <c r="G82749"/>
    </row>
    <row r="82750" spans="7:7" x14ac:dyDescent="0.2">
      <c r="G82750"/>
    </row>
    <row r="82751" spans="7:7" x14ac:dyDescent="0.2">
      <c r="G82751"/>
    </row>
    <row r="82752" spans="7:7" x14ac:dyDescent="0.2">
      <c r="G82752"/>
    </row>
    <row r="82753" spans="7:7" x14ac:dyDescent="0.2">
      <c r="G82753"/>
    </row>
    <row r="82754" spans="7:7" x14ac:dyDescent="0.2">
      <c r="G82754"/>
    </row>
    <row r="82755" spans="7:7" x14ac:dyDescent="0.2">
      <c r="G82755"/>
    </row>
    <row r="82756" spans="7:7" x14ac:dyDescent="0.2">
      <c r="G82756"/>
    </row>
    <row r="82757" spans="7:7" x14ac:dyDescent="0.2">
      <c r="G82757"/>
    </row>
    <row r="82758" spans="7:7" x14ac:dyDescent="0.2">
      <c r="G82758"/>
    </row>
    <row r="82759" spans="7:7" x14ac:dyDescent="0.2">
      <c r="G82759"/>
    </row>
    <row r="82760" spans="7:7" x14ac:dyDescent="0.2">
      <c r="G82760"/>
    </row>
    <row r="82761" spans="7:7" x14ac:dyDescent="0.2">
      <c r="G82761"/>
    </row>
    <row r="82762" spans="7:7" x14ac:dyDescent="0.2">
      <c r="G82762"/>
    </row>
    <row r="82763" spans="7:7" x14ac:dyDescent="0.2">
      <c r="G82763"/>
    </row>
    <row r="82764" spans="7:7" x14ac:dyDescent="0.2">
      <c r="G82764"/>
    </row>
    <row r="82765" spans="7:7" x14ac:dyDescent="0.2">
      <c r="G82765"/>
    </row>
    <row r="82766" spans="7:7" x14ac:dyDescent="0.2">
      <c r="G82766"/>
    </row>
    <row r="82767" spans="7:7" x14ac:dyDescent="0.2">
      <c r="G82767"/>
    </row>
    <row r="82768" spans="7:7" x14ac:dyDescent="0.2">
      <c r="G82768"/>
    </row>
    <row r="82769" spans="7:7" x14ac:dyDescent="0.2">
      <c r="G82769"/>
    </row>
    <row r="82770" spans="7:7" x14ac:dyDescent="0.2">
      <c r="G82770"/>
    </row>
    <row r="82771" spans="7:7" x14ac:dyDescent="0.2">
      <c r="G82771"/>
    </row>
    <row r="82772" spans="7:7" x14ac:dyDescent="0.2">
      <c r="G82772"/>
    </row>
    <row r="82773" spans="7:7" x14ac:dyDescent="0.2">
      <c r="G82773"/>
    </row>
    <row r="82774" spans="7:7" x14ac:dyDescent="0.2">
      <c r="G82774"/>
    </row>
    <row r="82775" spans="7:7" x14ac:dyDescent="0.2">
      <c r="G82775"/>
    </row>
    <row r="82776" spans="7:7" x14ac:dyDescent="0.2">
      <c r="G82776"/>
    </row>
    <row r="82777" spans="7:7" x14ac:dyDescent="0.2">
      <c r="G82777"/>
    </row>
    <row r="82778" spans="7:7" x14ac:dyDescent="0.2">
      <c r="G82778"/>
    </row>
    <row r="82779" spans="7:7" x14ac:dyDescent="0.2">
      <c r="G82779"/>
    </row>
    <row r="82780" spans="7:7" x14ac:dyDescent="0.2">
      <c r="G82780"/>
    </row>
    <row r="82781" spans="7:7" x14ac:dyDescent="0.2">
      <c r="G82781"/>
    </row>
    <row r="82782" spans="7:7" x14ac:dyDescent="0.2">
      <c r="G82782"/>
    </row>
    <row r="82783" spans="7:7" x14ac:dyDescent="0.2">
      <c r="G82783"/>
    </row>
    <row r="82784" spans="7:7" x14ac:dyDescent="0.2">
      <c r="G82784"/>
    </row>
    <row r="82785" spans="7:7" x14ac:dyDescent="0.2">
      <c r="G82785"/>
    </row>
    <row r="82786" spans="7:7" x14ac:dyDescent="0.2">
      <c r="G82786"/>
    </row>
    <row r="82787" spans="7:7" x14ac:dyDescent="0.2">
      <c r="G82787"/>
    </row>
    <row r="82788" spans="7:7" x14ac:dyDescent="0.2">
      <c r="G82788"/>
    </row>
    <row r="82789" spans="7:7" x14ac:dyDescent="0.2">
      <c r="G82789"/>
    </row>
    <row r="82790" spans="7:7" x14ac:dyDescent="0.2">
      <c r="G82790"/>
    </row>
    <row r="82791" spans="7:7" x14ac:dyDescent="0.2">
      <c r="G82791"/>
    </row>
    <row r="82792" spans="7:7" x14ac:dyDescent="0.2">
      <c r="G82792"/>
    </row>
    <row r="82793" spans="7:7" x14ac:dyDescent="0.2">
      <c r="G82793"/>
    </row>
    <row r="82794" spans="7:7" x14ac:dyDescent="0.2">
      <c r="G82794"/>
    </row>
    <row r="82795" spans="7:7" x14ac:dyDescent="0.2">
      <c r="G82795"/>
    </row>
    <row r="82796" spans="7:7" x14ac:dyDescent="0.2">
      <c r="G82796"/>
    </row>
    <row r="82797" spans="7:7" x14ac:dyDescent="0.2">
      <c r="G82797"/>
    </row>
    <row r="82798" spans="7:7" x14ac:dyDescent="0.2">
      <c r="G82798"/>
    </row>
    <row r="82799" spans="7:7" x14ac:dyDescent="0.2">
      <c r="G82799"/>
    </row>
    <row r="82800" spans="7:7" x14ac:dyDescent="0.2">
      <c r="G82800"/>
    </row>
    <row r="82801" spans="7:7" x14ac:dyDescent="0.2">
      <c r="G82801"/>
    </row>
    <row r="82802" spans="7:7" x14ac:dyDescent="0.2">
      <c r="G82802"/>
    </row>
    <row r="82803" spans="7:7" x14ac:dyDescent="0.2">
      <c r="G82803"/>
    </row>
    <row r="82804" spans="7:7" x14ac:dyDescent="0.2">
      <c r="G82804"/>
    </row>
    <row r="82805" spans="7:7" x14ac:dyDescent="0.2">
      <c r="G82805"/>
    </row>
    <row r="82806" spans="7:7" x14ac:dyDescent="0.2">
      <c r="G82806"/>
    </row>
    <row r="82807" spans="7:7" x14ac:dyDescent="0.2">
      <c r="G82807"/>
    </row>
    <row r="82808" spans="7:7" x14ac:dyDescent="0.2">
      <c r="G82808"/>
    </row>
    <row r="82809" spans="7:7" x14ac:dyDescent="0.2">
      <c r="G82809"/>
    </row>
    <row r="82810" spans="7:7" x14ac:dyDescent="0.2">
      <c r="G82810"/>
    </row>
    <row r="82811" spans="7:7" x14ac:dyDescent="0.2">
      <c r="G82811"/>
    </row>
    <row r="82812" spans="7:7" x14ac:dyDescent="0.2">
      <c r="G82812"/>
    </row>
    <row r="82813" spans="7:7" x14ac:dyDescent="0.2">
      <c r="G82813"/>
    </row>
    <row r="82814" spans="7:7" x14ac:dyDescent="0.2">
      <c r="G82814"/>
    </row>
    <row r="82815" spans="7:7" x14ac:dyDescent="0.2">
      <c r="G82815"/>
    </row>
    <row r="82816" spans="7:7" x14ac:dyDescent="0.2">
      <c r="G82816"/>
    </row>
    <row r="82817" spans="7:7" x14ac:dyDescent="0.2">
      <c r="G82817"/>
    </row>
    <row r="82818" spans="7:7" x14ac:dyDescent="0.2">
      <c r="G82818"/>
    </row>
    <row r="82819" spans="7:7" x14ac:dyDescent="0.2">
      <c r="G82819"/>
    </row>
    <row r="82820" spans="7:7" x14ac:dyDescent="0.2">
      <c r="G82820"/>
    </row>
    <row r="82821" spans="7:7" x14ac:dyDescent="0.2">
      <c r="G82821"/>
    </row>
    <row r="82822" spans="7:7" x14ac:dyDescent="0.2">
      <c r="G82822"/>
    </row>
    <row r="82823" spans="7:7" x14ac:dyDescent="0.2">
      <c r="G82823"/>
    </row>
    <row r="82824" spans="7:7" x14ac:dyDescent="0.2">
      <c r="G82824"/>
    </row>
    <row r="82825" spans="7:7" x14ac:dyDescent="0.2">
      <c r="G82825"/>
    </row>
    <row r="82826" spans="7:7" x14ac:dyDescent="0.2">
      <c r="G82826"/>
    </row>
    <row r="82827" spans="7:7" x14ac:dyDescent="0.2">
      <c r="G82827"/>
    </row>
    <row r="82828" spans="7:7" x14ac:dyDescent="0.2">
      <c r="G82828"/>
    </row>
    <row r="82829" spans="7:7" x14ac:dyDescent="0.2">
      <c r="G82829"/>
    </row>
    <row r="82830" spans="7:7" x14ac:dyDescent="0.2">
      <c r="G82830"/>
    </row>
    <row r="82831" spans="7:7" x14ac:dyDescent="0.2">
      <c r="G82831"/>
    </row>
    <row r="82832" spans="7:7" x14ac:dyDescent="0.2">
      <c r="G82832"/>
    </row>
    <row r="82833" spans="7:7" x14ac:dyDescent="0.2">
      <c r="G82833"/>
    </row>
    <row r="82834" spans="7:7" x14ac:dyDescent="0.2">
      <c r="G82834"/>
    </row>
    <row r="82835" spans="7:7" x14ac:dyDescent="0.2">
      <c r="G82835"/>
    </row>
    <row r="82836" spans="7:7" x14ac:dyDescent="0.2">
      <c r="G82836"/>
    </row>
    <row r="82837" spans="7:7" x14ac:dyDescent="0.2">
      <c r="G82837"/>
    </row>
    <row r="82838" spans="7:7" x14ac:dyDescent="0.2">
      <c r="G82838"/>
    </row>
    <row r="82839" spans="7:7" x14ac:dyDescent="0.2">
      <c r="G82839"/>
    </row>
    <row r="82840" spans="7:7" x14ac:dyDescent="0.2">
      <c r="G82840"/>
    </row>
    <row r="82841" spans="7:7" x14ac:dyDescent="0.2">
      <c r="G82841"/>
    </row>
    <row r="82842" spans="7:7" x14ac:dyDescent="0.2">
      <c r="G82842"/>
    </row>
    <row r="82843" spans="7:7" x14ac:dyDescent="0.2">
      <c r="G82843"/>
    </row>
    <row r="82844" spans="7:7" x14ac:dyDescent="0.2">
      <c r="G82844"/>
    </row>
    <row r="82845" spans="7:7" x14ac:dyDescent="0.2">
      <c r="G82845"/>
    </row>
    <row r="82846" spans="7:7" x14ac:dyDescent="0.2">
      <c r="G82846"/>
    </row>
    <row r="82847" spans="7:7" x14ac:dyDescent="0.2">
      <c r="G82847"/>
    </row>
    <row r="82848" spans="7:7" x14ac:dyDescent="0.2">
      <c r="G82848"/>
    </row>
    <row r="82849" spans="7:7" x14ac:dyDescent="0.2">
      <c r="G82849"/>
    </row>
    <row r="82850" spans="7:7" x14ac:dyDescent="0.2">
      <c r="G82850"/>
    </row>
    <row r="82851" spans="7:7" x14ac:dyDescent="0.2">
      <c r="G82851"/>
    </row>
    <row r="82852" spans="7:7" x14ac:dyDescent="0.2">
      <c r="G82852"/>
    </row>
    <row r="82853" spans="7:7" x14ac:dyDescent="0.2">
      <c r="G82853"/>
    </row>
    <row r="82854" spans="7:7" x14ac:dyDescent="0.2">
      <c r="G82854"/>
    </row>
    <row r="82855" spans="7:7" x14ac:dyDescent="0.2">
      <c r="G82855"/>
    </row>
    <row r="82856" spans="7:7" x14ac:dyDescent="0.2">
      <c r="G82856"/>
    </row>
    <row r="82857" spans="7:7" x14ac:dyDescent="0.2">
      <c r="G82857"/>
    </row>
    <row r="82858" spans="7:7" x14ac:dyDescent="0.2">
      <c r="G82858"/>
    </row>
    <row r="82859" spans="7:7" x14ac:dyDescent="0.2">
      <c r="G82859"/>
    </row>
    <row r="82860" spans="7:7" x14ac:dyDescent="0.2">
      <c r="G82860"/>
    </row>
    <row r="82861" spans="7:7" x14ac:dyDescent="0.2">
      <c r="G82861"/>
    </row>
    <row r="82862" spans="7:7" x14ac:dyDescent="0.2">
      <c r="G82862"/>
    </row>
    <row r="82863" spans="7:7" x14ac:dyDescent="0.2">
      <c r="G82863"/>
    </row>
    <row r="82864" spans="7:7" x14ac:dyDescent="0.2">
      <c r="G82864"/>
    </row>
    <row r="82865" spans="7:7" x14ac:dyDescent="0.2">
      <c r="G82865"/>
    </row>
    <row r="82866" spans="7:7" x14ac:dyDescent="0.2">
      <c r="G82866"/>
    </row>
    <row r="82867" spans="7:7" x14ac:dyDescent="0.2">
      <c r="G82867"/>
    </row>
    <row r="82868" spans="7:7" x14ac:dyDescent="0.2">
      <c r="G82868"/>
    </row>
    <row r="82869" spans="7:7" x14ac:dyDescent="0.2">
      <c r="G82869"/>
    </row>
    <row r="82870" spans="7:7" x14ac:dyDescent="0.2">
      <c r="G82870"/>
    </row>
    <row r="82871" spans="7:7" x14ac:dyDescent="0.2">
      <c r="G82871"/>
    </row>
    <row r="82872" spans="7:7" x14ac:dyDescent="0.2">
      <c r="G82872"/>
    </row>
    <row r="82873" spans="7:7" x14ac:dyDescent="0.2">
      <c r="G82873"/>
    </row>
    <row r="82874" spans="7:7" x14ac:dyDescent="0.2">
      <c r="G82874"/>
    </row>
    <row r="82875" spans="7:7" x14ac:dyDescent="0.2">
      <c r="G82875"/>
    </row>
    <row r="82876" spans="7:7" x14ac:dyDescent="0.2">
      <c r="G82876"/>
    </row>
    <row r="82877" spans="7:7" x14ac:dyDescent="0.2">
      <c r="G82877"/>
    </row>
    <row r="82878" spans="7:7" x14ac:dyDescent="0.2">
      <c r="G82878"/>
    </row>
    <row r="82879" spans="7:7" x14ac:dyDescent="0.2">
      <c r="G82879"/>
    </row>
    <row r="82880" spans="7:7" x14ac:dyDescent="0.2">
      <c r="G82880"/>
    </row>
    <row r="82881" spans="7:7" x14ac:dyDescent="0.2">
      <c r="G82881"/>
    </row>
    <row r="82882" spans="7:7" x14ac:dyDescent="0.2">
      <c r="G82882"/>
    </row>
    <row r="82883" spans="7:7" x14ac:dyDescent="0.2">
      <c r="G82883"/>
    </row>
    <row r="82884" spans="7:7" x14ac:dyDescent="0.2">
      <c r="G82884"/>
    </row>
    <row r="82885" spans="7:7" x14ac:dyDescent="0.2">
      <c r="G82885"/>
    </row>
    <row r="82886" spans="7:7" x14ac:dyDescent="0.2">
      <c r="G82886"/>
    </row>
    <row r="82887" spans="7:7" x14ac:dyDescent="0.2">
      <c r="G82887"/>
    </row>
    <row r="82888" spans="7:7" x14ac:dyDescent="0.2">
      <c r="G82888"/>
    </row>
    <row r="82889" spans="7:7" x14ac:dyDescent="0.2">
      <c r="G82889"/>
    </row>
    <row r="82890" spans="7:7" x14ac:dyDescent="0.2">
      <c r="G82890"/>
    </row>
    <row r="82891" spans="7:7" x14ac:dyDescent="0.2">
      <c r="G82891"/>
    </row>
    <row r="82892" spans="7:7" x14ac:dyDescent="0.2">
      <c r="G82892"/>
    </row>
    <row r="82893" spans="7:7" x14ac:dyDescent="0.2">
      <c r="G82893"/>
    </row>
    <row r="82894" spans="7:7" x14ac:dyDescent="0.2">
      <c r="G82894"/>
    </row>
    <row r="82895" spans="7:7" x14ac:dyDescent="0.2">
      <c r="G82895"/>
    </row>
    <row r="82896" spans="7:7" x14ac:dyDescent="0.2">
      <c r="G82896"/>
    </row>
    <row r="82897" spans="7:7" x14ac:dyDescent="0.2">
      <c r="G82897"/>
    </row>
    <row r="82898" spans="7:7" x14ac:dyDescent="0.2">
      <c r="G82898"/>
    </row>
    <row r="82899" spans="7:7" x14ac:dyDescent="0.2">
      <c r="G82899"/>
    </row>
    <row r="82900" spans="7:7" x14ac:dyDescent="0.2">
      <c r="G82900"/>
    </row>
    <row r="82901" spans="7:7" x14ac:dyDescent="0.2">
      <c r="G82901"/>
    </row>
    <row r="82902" spans="7:7" x14ac:dyDescent="0.2">
      <c r="G82902"/>
    </row>
    <row r="82903" spans="7:7" x14ac:dyDescent="0.2">
      <c r="G82903"/>
    </row>
    <row r="82904" spans="7:7" x14ac:dyDescent="0.2">
      <c r="G82904"/>
    </row>
    <row r="82905" spans="7:7" x14ac:dyDescent="0.2">
      <c r="G82905"/>
    </row>
    <row r="82906" spans="7:7" x14ac:dyDescent="0.2">
      <c r="G82906"/>
    </row>
    <row r="82907" spans="7:7" x14ac:dyDescent="0.2">
      <c r="G82907"/>
    </row>
    <row r="82908" spans="7:7" x14ac:dyDescent="0.2">
      <c r="G82908"/>
    </row>
    <row r="82909" spans="7:7" x14ac:dyDescent="0.2">
      <c r="G82909"/>
    </row>
    <row r="82910" spans="7:7" x14ac:dyDescent="0.2">
      <c r="G82910"/>
    </row>
    <row r="82911" spans="7:7" x14ac:dyDescent="0.2">
      <c r="G82911"/>
    </row>
    <row r="82912" spans="7:7" x14ac:dyDescent="0.2">
      <c r="G82912"/>
    </row>
    <row r="82913" spans="7:7" x14ac:dyDescent="0.2">
      <c r="G82913"/>
    </row>
    <row r="82914" spans="7:7" x14ac:dyDescent="0.2">
      <c r="G82914"/>
    </row>
    <row r="82915" spans="7:7" x14ac:dyDescent="0.2">
      <c r="G82915"/>
    </row>
    <row r="82916" spans="7:7" x14ac:dyDescent="0.2">
      <c r="G82916"/>
    </row>
    <row r="82917" spans="7:7" x14ac:dyDescent="0.2">
      <c r="G82917"/>
    </row>
    <row r="82918" spans="7:7" x14ac:dyDescent="0.2">
      <c r="G82918"/>
    </row>
    <row r="82919" spans="7:7" x14ac:dyDescent="0.2">
      <c r="G82919"/>
    </row>
    <row r="82920" spans="7:7" x14ac:dyDescent="0.2">
      <c r="G82920"/>
    </row>
    <row r="82921" spans="7:7" x14ac:dyDescent="0.2">
      <c r="G82921"/>
    </row>
    <row r="82922" spans="7:7" x14ac:dyDescent="0.2">
      <c r="G82922"/>
    </row>
    <row r="82923" spans="7:7" x14ac:dyDescent="0.2">
      <c r="G82923"/>
    </row>
    <row r="82924" spans="7:7" x14ac:dyDescent="0.2">
      <c r="G82924"/>
    </row>
    <row r="82925" spans="7:7" x14ac:dyDescent="0.2">
      <c r="G82925"/>
    </row>
    <row r="82926" spans="7:7" x14ac:dyDescent="0.2">
      <c r="G82926"/>
    </row>
    <row r="82927" spans="7:7" x14ac:dyDescent="0.2">
      <c r="G82927"/>
    </row>
    <row r="82928" spans="7:7" x14ac:dyDescent="0.2">
      <c r="G82928"/>
    </row>
    <row r="82929" spans="7:7" x14ac:dyDescent="0.2">
      <c r="G82929"/>
    </row>
    <row r="82930" spans="7:7" x14ac:dyDescent="0.2">
      <c r="G82930"/>
    </row>
    <row r="82931" spans="7:7" x14ac:dyDescent="0.2">
      <c r="G82931"/>
    </row>
    <row r="82932" spans="7:7" x14ac:dyDescent="0.2">
      <c r="G82932"/>
    </row>
    <row r="82933" spans="7:7" x14ac:dyDescent="0.2">
      <c r="G82933"/>
    </row>
    <row r="82934" spans="7:7" x14ac:dyDescent="0.2">
      <c r="G82934"/>
    </row>
    <row r="82935" spans="7:7" x14ac:dyDescent="0.2">
      <c r="G82935"/>
    </row>
    <row r="82936" spans="7:7" x14ac:dyDescent="0.2">
      <c r="G82936"/>
    </row>
    <row r="82937" spans="7:7" x14ac:dyDescent="0.2">
      <c r="G82937"/>
    </row>
    <row r="82938" spans="7:7" x14ac:dyDescent="0.2">
      <c r="G82938"/>
    </row>
    <row r="82939" spans="7:7" x14ac:dyDescent="0.2">
      <c r="G82939"/>
    </row>
    <row r="82940" spans="7:7" x14ac:dyDescent="0.2">
      <c r="G82940"/>
    </row>
    <row r="82941" spans="7:7" x14ac:dyDescent="0.2">
      <c r="G82941"/>
    </row>
    <row r="82942" spans="7:7" x14ac:dyDescent="0.2">
      <c r="G82942"/>
    </row>
    <row r="82943" spans="7:7" x14ac:dyDescent="0.2">
      <c r="G82943"/>
    </row>
    <row r="82944" spans="7:7" x14ac:dyDescent="0.2">
      <c r="G82944"/>
    </row>
    <row r="82945" spans="7:7" x14ac:dyDescent="0.2">
      <c r="G82945"/>
    </row>
    <row r="82946" spans="7:7" x14ac:dyDescent="0.2">
      <c r="G82946"/>
    </row>
    <row r="82947" spans="7:7" x14ac:dyDescent="0.2">
      <c r="G82947"/>
    </row>
    <row r="82948" spans="7:7" x14ac:dyDescent="0.2">
      <c r="G82948"/>
    </row>
    <row r="82949" spans="7:7" x14ac:dyDescent="0.2">
      <c r="G82949"/>
    </row>
    <row r="82950" spans="7:7" x14ac:dyDescent="0.2">
      <c r="G82950"/>
    </row>
    <row r="82951" spans="7:7" x14ac:dyDescent="0.2">
      <c r="G82951"/>
    </row>
    <row r="82952" spans="7:7" x14ac:dyDescent="0.2">
      <c r="G82952"/>
    </row>
    <row r="82953" spans="7:7" x14ac:dyDescent="0.2">
      <c r="G82953"/>
    </row>
    <row r="82954" spans="7:7" x14ac:dyDescent="0.2">
      <c r="G82954"/>
    </row>
    <row r="82955" spans="7:7" x14ac:dyDescent="0.2">
      <c r="G82955"/>
    </row>
    <row r="82956" spans="7:7" x14ac:dyDescent="0.2">
      <c r="G82956"/>
    </row>
    <row r="82957" spans="7:7" x14ac:dyDescent="0.2">
      <c r="G82957"/>
    </row>
    <row r="82958" spans="7:7" x14ac:dyDescent="0.2">
      <c r="G82958"/>
    </row>
    <row r="82959" spans="7:7" x14ac:dyDescent="0.2">
      <c r="G82959"/>
    </row>
    <row r="82960" spans="7:7" x14ac:dyDescent="0.2">
      <c r="G82960"/>
    </row>
    <row r="82961" spans="7:7" x14ac:dyDescent="0.2">
      <c r="G82961"/>
    </row>
    <row r="82962" spans="7:7" x14ac:dyDescent="0.2">
      <c r="G82962"/>
    </row>
    <row r="82963" spans="7:7" x14ac:dyDescent="0.2">
      <c r="G82963"/>
    </row>
    <row r="82964" spans="7:7" x14ac:dyDescent="0.2">
      <c r="G82964"/>
    </row>
    <row r="82965" spans="7:7" x14ac:dyDescent="0.2">
      <c r="G82965"/>
    </row>
    <row r="82966" spans="7:7" x14ac:dyDescent="0.2">
      <c r="G82966"/>
    </row>
    <row r="82967" spans="7:7" x14ac:dyDescent="0.2">
      <c r="G82967"/>
    </row>
    <row r="82968" spans="7:7" x14ac:dyDescent="0.2">
      <c r="G82968"/>
    </row>
    <row r="82969" spans="7:7" x14ac:dyDescent="0.2">
      <c r="G82969"/>
    </row>
    <row r="82970" spans="7:7" x14ac:dyDescent="0.2">
      <c r="G82970"/>
    </row>
    <row r="82971" spans="7:7" x14ac:dyDescent="0.2">
      <c r="G82971"/>
    </row>
    <row r="82972" spans="7:7" x14ac:dyDescent="0.2">
      <c r="G82972"/>
    </row>
    <row r="82973" spans="7:7" x14ac:dyDescent="0.2">
      <c r="G82973"/>
    </row>
    <row r="82974" spans="7:7" x14ac:dyDescent="0.2">
      <c r="G82974"/>
    </row>
    <row r="82975" spans="7:7" x14ac:dyDescent="0.2">
      <c r="G82975"/>
    </row>
    <row r="82976" spans="7:7" x14ac:dyDescent="0.2">
      <c r="G82976"/>
    </row>
    <row r="82977" spans="7:7" x14ac:dyDescent="0.2">
      <c r="G82977"/>
    </row>
    <row r="82978" spans="7:7" x14ac:dyDescent="0.2">
      <c r="G82978"/>
    </row>
    <row r="82979" spans="7:7" x14ac:dyDescent="0.2">
      <c r="G82979"/>
    </row>
    <row r="82980" spans="7:7" x14ac:dyDescent="0.2">
      <c r="G82980"/>
    </row>
    <row r="82981" spans="7:7" x14ac:dyDescent="0.2">
      <c r="G82981"/>
    </row>
    <row r="82982" spans="7:7" x14ac:dyDescent="0.2">
      <c r="G82982"/>
    </row>
    <row r="82983" spans="7:7" x14ac:dyDescent="0.2">
      <c r="G82983"/>
    </row>
    <row r="82984" spans="7:7" x14ac:dyDescent="0.2">
      <c r="G82984"/>
    </row>
    <row r="82985" spans="7:7" x14ac:dyDescent="0.2">
      <c r="G82985"/>
    </row>
    <row r="82986" spans="7:7" x14ac:dyDescent="0.2">
      <c r="G82986"/>
    </row>
    <row r="82987" spans="7:7" x14ac:dyDescent="0.2">
      <c r="G82987"/>
    </row>
    <row r="82988" spans="7:7" x14ac:dyDescent="0.2">
      <c r="G82988"/>
    </row>
    <row r="82989" spans="7:7" x14ac:dyDescent="0.2">
      <c r="G82989"/>
    </row>
    <row r="82990" spans="7:7" x14ac:dyDescent="0.2">
      <c r="G82990"/>
    </row>
    <row r="82991" spans="7:7" x14ac:dyDescent="0.2">
      <c r="G82991"/>
    </row>
    <row r="82992" spans="7:7" x14ac:dyDescent="0.2">
      <c r="G82992"/>
    </row>
    <row r="82993" spans="7:7" x14ac:dyDescent="0.2">
      <c r="G82993"/>
    </row>
    <row r="82994" spans="7:7" x14ac:dyDescent="0.2">
      <c r="G82994"/>
    </row>
    <row r="82995" spans="7:7" x14ac:dyDescent="0.2">
      <c r="G82995"/>
    </row>
    <row r="82996" spans="7:7" x14ac:dyDescent="0.2">
      <c r="G82996"/>
    </row>
    <row r="82997" spans="7:7" x14ac:dyDescent="0.2">
      <c r="G82997"/>
    </row>
    <row r="82998" spans="7:7" x14ac:dyDescent="0.2">
      <c r="G82998"/>
    </row>
    <row r="82999" spans="7:7" x14ac:dyDescent="0.2">
      <c r="G82999"/>
    </row>
    <row r="83000" spans="7:7" x14ac:dyDescent="0.2">
      <c r="G83000"/>
    </row>
    <row r="83001" spans="7:7" x14ac:dyDescent="0.2">
      <c r="G83001"/>
    </row>
    <row r="83002" spans="7:7" x14ac:dyDescent="0.2">
      <c r="G83002"/>
    </row>
    <row r="83003" spans="7:7" x14ac:dyDescent="0.2">
      <c r="G83003"/>
    </row>
    <row r="83004" spans="7:7" x14ac:dyDescent="0.2">
      <c r="G83004"/>
    </row>
    <row r="83005" spans="7:7" x14ac:dyDescent="0.2">
      <c r="G83005"/>
    </row>
    <row r="83006" spans="7:7" x14ac:dyDescent="0.2">
      <c r="G83006"/>
    </row>
    <row r="83007" spans="7:7" x14ac:dyDescent="0.2">
      <c r="G83007"/>
    </row>
    <row r="83008" spans="7:7" x14ac:dyDescent="0.2">
      <c r="G83008"/>
    </row>
    <row r="83009" spans="7:7" x14ac:dyDescent="0.2">
      <c r="G83009"/>
    </row>
    <row r="83010" spans="7:7" x14ac:dyDescent="0.2">
      <c r="G83010"/>
    </row>
    <row r="83011" spans="7:7" x14ac:dyDescent="0.2">
      <c r="G83011"/>
    </row>
    <row r="83012" spans="7:7" x14ac:dyDescent="0.2">
      <c r="G83012"/>
    </row>
    <row r="83013" spans="7:7" x14ac:dyDescent="0.2">
      <c r="G83013"/>
    </row>
    <row r="83014" spans="7:7" x14ac:dyDescent="0.2">
      <c r="G83014"/>
    </row>
    <row r="83015" spans="7:7" x14ac:dyDescent="0.2">
      <c r="G83015"/>
    </row>
    <row r="83016" spans="7:7" x14ac:dyDescent="0.2">
      <c r="G83016"/>
    </row>
    <row r="83017" spans="7:7" x14ac:dyDescent="0.2">
      <c r="G83017"/>
    </row>
    <row r="83018" spans="7:7" x14ac:dyDescent="0.2">
      <c r="G83018"/>
    </row>
    <row r="83019" spans="7:7" x14ac:dyDescent="0.2">
      <c r="G83019"/>
    </row>
    <row r="83020" spans="7:7" x14ac:dyDescent="0.2">
      <c r="G83020"/>
    </row>
    <row r="83021" spans="7:7" x14ac:dyDescent="0.2">
      <c r="G83021"/>
    </row>
    <row r="83022" spans="7:7" x14ac:dyDescent="0.2">
      <c r="G83022"/>
    </row>
    <row r="83023" spans="7:7" x14ac:dyDescent="0.2">
      <c r="G83023"/>
    </row>
    <row r="83024" spans="7:7" x14ac:dyDescent="0.2">
      <c r="G83024"/>
    </row>
    <row r="83025" spans="7:7" x14ac:dyDescent="0.2">
      <c r="G83025"/>
    </row>
    <row r="83026" spans="7:7" x14ac:dyDescent="0.2">
      <c r="G83026"/>
    </row>
    <row r="83027" spans="7:7" x14ac:dyDescent="0.2">
      <c r="G83027"/>
    </row>
    <row r="83028" spans="7:7" x14ac:dyDescent="0.2">
      <c r="G83028"/>
    </row>
    <row r="83029" spans="7:7" x14ac:dyDescent="0.2">
      <c r="G83029"/>
    </row>
    <row r="83030" spans="7:7" x14ac:dyDescent="0.2">
      <c r="G83030"/>
    </row>
    <row r="83031" spans="7:7" x14ac:dyDescent="0.2">
      <c r="G83031"/>
    </row>
    <row r="83032" spans="7:7" x14ac:dyDescent="0.2">
      <c r="G83032"/>
    </row>
    <row r="83033" spans="7:7" x14ac:dyDescent="0.2">
      <c r="G83033"/>
    </row>
    <row r="83034" spans="7:7" x14ac:dyDescent="0.2">
      <c r="G83034"/>
    </row>
    <row r="83035" spans="7:7" x14ac:dyDescent="0.2">
      <c r="G83035"/>
    </row>
    <row r="83036" spans="7:7" x14ac:dyDescent="0.2">
      <c r="G83036"/>
    </row>
    <row r="83037" spans="7:7" x14ac:dyDescent="0.2">
      <c r="G83037"/>
    </row>
    <row r="83038" spans="7:7" x14ac:dyDescent="0.2">
      <c r="G83038"/>
    </row>
    <row r="83039" spans="7:7" x14ac:dyDescent="0.2">
      <c r="G83039"/>
    </row>
    <row r="83040" spans="7:7" x14ac:dyDescent="0.2">
      <c r="G83040"/>
    </row>
    <row r="83041" spans="7:7" x14ac:dyDescent="0.2">
      <c r="G83041"/>
    </row>
    <row r="83042" spans="7:7" x14ac:dyDescent="0.2">
      <c r="G83042"/>
    </row>
    <row r="83043" spans="7:7" x14ac:dyDescent="0.2">
      <c r="G83043"/>
    </row>
    <row r="83044" spans="7:7" x14ac:dyDescent="0.2">
      <c r="G83044"/>
    </row>
    <row r="83045" spans="7:7" x14ac:dyDescent="0.2">
      <c r="G83045"/>
    </row>
    <row r="83046" spans="7:7" x14ac:dyDescent="0.2">
      <c r="G83046"/>
    </row>
    <row r="83047" spans="7:7" x14ac:dyDescent="0.2">
      <c r="G83047"/>
    </row>
    <row r="83048" spans="7:7" x14ac:dyDescent="0.2">
      <c r="G83048"/>
    </row>
    <row r="83049" spans="7:7" x14ac:dyDescent="0.2">
      <c r="G83049"/>
    </row>
    <row r="83050" spans="7:7" x14ac:dyDescent="0.2">
      <c r="G83050"/>
    </row>
    <row r="83051" spans="7:7" x14ac:dyDescent="0.2">
      <c r="G83051"/>
    </row>
    <row r="83052" spans="7:7" x14ac:dyDescent="0.2">
      <c r="G83052"/>
    </row>
    <row r="83053" spans="7:7" x14ac:dyDescent="0.2">
      <c r="G83053"/>
    </row>
    <row r="83054" spans="7:7" x14ac:dyDescent="0.2">
      <c r="G83054"/>
    </row>
    <row r="83055" spans="7:7" x14ac:dyDescent="0.2">
      <c r="G83055"/>
    </row>
    <row r="83056" spans="7:7" x14ac:dyDescent="0.2">
      <c r="G83056"/>
    </row>
    <row r="83057" spans="7:7" x14ac:dyDescent="0.2">
      <c r="G83057"/>
    </row>
    <row r="83058" spans="7:7" x14ac:dyDescent="0.2">
      <c r="G83058"/>
    </row>
    <row r="83059" spans="7:7" x14ac:dyDescent="0.2">
      <c r="G83059"/>
    </row>
    <row r="83060" spans="7:7" x14ac:dyDescent="0.2">
      <c r="G83060"/>
    </row>
    <row r="83061" spans="7:7" x14ac:dyDescent="0.2">
      <c r="G83061"/>
    </row>
    <row r="83062" spans="7:7" x14ac:dyDescent="0.2">
      <c r="G83062"/>
    </row>
    <row r="83063" spans="7:7" x14ac:dyDescent="0.2">
      <c r="G83063"/>
    </row>
    <row r="83064" spans="7:7" x14ac:dyDescent="0.2">
      <c r="G83064"/>
    </row>
    <row r="83065" spans="7:7" x14ac:dyDescent="0.2">
      <c r="G83065"/>
    </row>
    <row r="83066" spans="7:7" x14ac:dyDescent="0.2">
      <c r="G83066"/>
    </row>
    <row r="83067" spans="7:7" x14ac:dyDescent="0.2">
      <c r="G83067"/>
    </row>
    <row r="83068" spans="7:7" x14ac:dyDescent="0.2">
      <c r="G83068"/>
    </row>
    <row r="83069" spans="7:7" x14ac:dyDescent="0.2">
      <c r="G83069"/>
    </row>
    <row r="83070" spans="7:7" x14ac:dyDescent="0.2">
      <c r="G83070"/>
    </row>
    <row r="83071" spans="7:7" x14ac:dyDescent="0.2">
      <c r="G83071"/>
    </row>
    <row r="83072" spans="7:7" x14ac:dyDescent="0.2">
      <c r="G83072"/>
    </row>
    <row r="83073" spans="7:7" x14ac:dyDescent="0.2">
      <c r="G83073"/>
    </row>
    <row r="83074" spans="7:7" x14ac:dyDescent="0.2">
      <c r="G83074"/>
    </row>
    <row r="83075" spans="7:7" x14ac:dyDescent="0.2">
      <c r="G83075"/>
    </row>
    <row r="83076" spans="7:7" x14ac:dyDescent="0.2">
      <c r="G83076"/>
    </row>
    <row r="83077" spans="7:7" x14ac:dyDescent="0.2">
      <c r="G83077"/>
    </row>
    <row r="83078" spans="7:7" x14ac:dyDescent="0.2">
      <c r="G83078"/>
    </row>
    <row r="83079" spans="7:7" x14ac:dyDescent="0.2">
      <c r="G83079"/>
    </row>
    <row r="83080" spans="7:7" x14ac:dyDescent="0.2">
      <c r="G83080"/>
    </row>
    <row r="83081" spans="7:7" x14ac:dyDescent="0.2">
      <c r="G83081"/>
    </row>
    <row r="83082" spans="7:7" x14ac:dyDescent="0.2">
      <c r="G83082"/>
    </row>
    <row r="83083" spans="7:7" x14ac:dyDescent="0.2">
      <c r="G83083"/>
    </row>
    <row r="83084" spans="7:7" x14ac:dyDescent="0.2">
      <c r="G83084"/>
    </row>
    <row r="83085" spans="7:7" x14ac:dyDescent="0.2">
      <c r="G83085"/>
    </row>
    <row r="83086" spans="7:7" x14ac:dyDescent="0.2">
      <c r="G83086"/>
    </row>
    <row r="83087" spans="7:7" x14ac:dyDescent="0.2">
      <c r="G83087"/>
    </row>
    <row r="83088" spans="7:7" x14ac:dyDescent="0.2">
      <c r="G83088"/>
    </row>
    <row r="83089" spans="7:7" x14ac:dyDescent="0.2">
      <c r="G83089"/>
    </row>
    <row r="83090" spans="7:7" x14ac:dyDescent="0.2">
      <c r="G83090"/>
    </row>
    <row r="83091" spans="7:7" x14ac:dyDescent="0.2">
      <c r="G83091"/>
    </row>
    <row r="83092" spans="7:7" x14ac:dyDescent="0.2">
      <c r="G83092"/>
    </row>
    <row r="83093" spans="7:7" x14ac:dyDescent="0.2">
      <c r="G83093"/>
    </row>
    <row r="83094" spans="7:7" x14ac:dyDescent="0.2">
      <c r="G83094"/>
    </row>
    <row r="83095" spans="7:7" x14ac:dyDescent="0.2">
      <c r="G83095"/>
    </row>
    <row r="83096" spans="7:7" x14ac:dyDescent="0.2">
      <c r="G83096"/>
    </row>
    <row r="83097" spans="7:7" x14ac:dyDescent="0.2">
      <c r="G83097"/>
    </row>
    <row r="83098" spans="7:7" x14ac:dyDescent="0.2">
      <c r="G83098"/>
    </row>
    <row r="83099" spans="7:7" x14ac:dyDescent="0.2">
      <c r="G83099"/>
    </row>
    <row r="83100" spans="7:7" x14ac:dyDescent="0.2">
      <c r="G83100"/>
    </row>
    <row r="83101" spans="7:7" x14ac:dyDescent="0.2">
      <c r="G83101"/>
    </row>
    <row r="83102" spans="7:7" x14ac:dyDescent="0.2">
      <c r="G83102"/>
    </row>
    <row r="83103" spans="7:7" x14ac:dyDescent="0.2">
      <c r="G83103"/>
    </row>
    <row r="83104" spans="7:7" x14ac:dyDescent="0.2">
      <c r="G83104"/>
    </row>
    <row r="83105" spans="7:7" x14ac:dyDescent="0.2">
      <c r="G83105"/>
    </row>
    <row r="83106" spans="7:7" x14ac:dyDescent="0.2">
      <c r="G83106"/>
    </row>
    <row r="83107" spans="7:7" x14ac:dyDescent="0.2">
      <c r="G83107"/>
    </row>
    <row r="83108" spans="7:7" x14ac:dyDescent="0.2">
      <c r="G83108"/>
    </row>
    <row r="83109" spans="7:7" x14ac:dyDescent="0.2">
      <c r="G83109"/>
    </row>
    <row r="83110" spans="7:7" x14ac:dyDescent="0.2">
      <c r="G83110"/>
    </row>
    <row r="83111" spans="7:7" x14ac:dyDescent="0.2">
      <c r="G83111"/>
    </row>
    <row r="83112" spans="7:7" x14ac:dyDescent="0.2">
      <c r="G83112"/>
    </row>
    <row r="83113" spans="7:7" x14ac:dyDescent="0.2">
      <c r="G83113"/>
    </row>
    <row r="83114" spans="7:7" x14ac:dyDescent="0.2">
      <c r="G83114"/>
    </row>
    <row r="83115" spans="7:7" x14ac:dyDescent="0.2">
      <c r="G83115"/>
    </row>
    <row r="83116" spans="7:7" x14ac:dyDescent="0.2">
      <c r="G83116"/>
    </row>
    <row r="83117" spans="7:7" x14ac:dyDescent="0.2">
      <c r="G83117"/>
    </row>
    <row r="83118" spans="7:7" x14ac:dyDescent="0.2">
      <c r="G83118"/>
    </row>
    <row r="83119" spans="7:7" x14ac:dyDescent="0.2">
      <c r="G83119"/>
    </row>
    <row r="83120" spans="7:7" x14ac:dyDescent="0.2">
      <c r="G83120"/>
    </row>
    <row r="83121" spans="7:7" x14ac:dyDescent="0.2">
      <c r="G83121"/>
    </row>
    <row r="83122" spans="7:7" x14ac:dyDescent="0.2">
      <c r="G83122"/>
    </row>
    <row r="83123" spans="7:7" x14ac:dyDescent="0.2">
      <c r="G83123"/>
    </row>
    <row r="83124" spans="7:7" x14ac:dyDescent="0.2">
      <c r="G83124"/>
    </row>
    <row r="83125" spans="7:7" x14ac:dyDescent="0.2">
      <c r="G83125"/>
    </row>
    <row r="83126" spans="7:7" x14ac:dyDescent="0.2">
      <c r="G83126"/>
    </row>
    <row r="83127" spans="7:7" x14ac:dyDescent="0.2">
      <c r="G83127"/>
    </row>
    <row r="83128" spans="7:7" x14ac:dyDescent="0.2">
      <c r="G83128"/>
    </row>
    <row r="83129" spans="7:7" x14ac:dyDescent="0.2">
      <c r="G83129"/>
    </row>
    <row r="83130" spans="7:7" x14ac:dyDescent="0.2">
      <c r="G83130"/>
    </row>
    <row r="83131" spans="7:7" x14ac:dyDescent="0.2">
      <c r="G83131"/>
    </row>
    <row r="83132" spans="7:7" x14ac:dyDescent="0.2">
      <c r="G83132"/>
    </row>
    <row r="83133" spans="7:7" x14ac:dyDescent="0.2">
      <c r="G83133"/>
    </row>
    <row r="83134" spans="7:7" x14ac:dyDescent="0.2">
      <c r="G83134"/>
    </row>
    <row r="83135" spans="7:7" x14ac:dyDescent="0.2">
      <c r="G83135"/>
    </row>
    <row r="83136" spans="7:7" x14ac:dyDescent="0.2">
      <c r="G83136"/>
    </row>
    <row r="83137" spans="7:7" x14ac:dyDescent="0.2">
      <c r="G83137"/>
    </row>
    <row r="83138" spans="7:7" x14ac:dyDescent="0.2">
      <c r="G83138"/>
    </row>
    <row r="83139" spans="7:7" x14ac:dyDescent="0.2">
      <c r="G83139"/>
    </row>
    <row r="83140" spans="7:7" x14ac:dyDescent="0.2">
      <c r="G83140"/>
    </row>
    <row r="83141" spans="7:7" x14ac:dyDescent="0.2">
      <c r="G83141"/>
    </row>
    <row r="83142" spans="7:7" x14ac:dyDescent="0.2">
      <c r="G83142"/>
    </row>
    <row r="83143" spans="7:7" x14ac:dyDescent="0.2">
      <c r="G83143"/>
    </row>
    <row r="83144" spans="7:7" x14ac:dyDescent="0.2">
      <c r="G83144"/>
    </row>
    <row r="83145" spans="7:7" x14ac:dyDescent="0.2">
      <c r="G83145"/>
    </row>
    <row r="83146" spans="7:7" x14ac:dyDescent="0.2">
      <c r="G83146"/>
    </row>
    <row r="83147" spans="7:7" x14ac:dyDescent="0.2">
      <c r="G83147"/>
    </row>
    <row r="83148" spans="7:7" x14ac:dyDescent="0.2">
      <c r="G83148"/>
    </row>
    <row r="83149" spans="7:7" x14ac:dyDescent="0.2">
      <c r="G83149"/>
    </row>
    <row r="83150" spans="7:7" x14ac:dyDescent="0.2">
      <c r="G83150"/>
    </row>
    <row r="83151" spans="7:7" x14ac:dyDescent="0.2">
      <c r="G83151"/>
    </row>
    <row r="83152" spans="7:7" x14ac:dyDescent="0.2">
      <c r="G83152"/>
    </row>
    <row r="83153" spans="7:7" x14ac:dyDescent="0.2">
      <c r="G83153"/>
    </row>
    <row r="83154" spans="7:7" x14ac:dyDescent="0.2">
      <c r="G83154"/>
    </row>
    <row r="83155" spans="7:7" x14ac:dyDescent="0.2">
      <c r="G83155"/>
    </row>
    <row r="83156" spans="7:7" x14ac:dyDescent="0.2">
      <c r="G83156"/>
    </row>
    <row r="83157" spans="7:7" x14ac:dyDescent="0.2">
      <c r="G83157"/>
    </row>
    <row r="83158" spans="7:7" x14ac:dyDescent="0.2">
      <c r="G83158"/>
    </row>
    <row r="83159" spans="7:7" x14ac:dyDescent="0.2">
      <c r="G83159"/>
    </row>
    <row r="83160" spans="7:7" x14ac:dyDescent="0.2">
      <c r="G83160"/>
    </row>
    <row r="83161" spans="7:7" x14ac:dyDescent="0.2">
      <c r="G83161"/>
    </row>
    <row r="83162" spans="7:7" x14ac:dyDescent="0.2">
      <c r="G83162"/>
    </row>
    <row r="83163" spans="7:7" x14ac:dyDescent="0.2">
      <c r="G83163"/>
    </row>
    <row r="83164" spans="7:7" x14ac:dyDescent="0.2">
      <c r="G83164"/>
    </row>
    <row r="83165" spans="7:7" x14ac:dyDescent="0.2">
      <c r="G83165"/>
    </row>
    <row r="83166" spans="7:7" x14ac:dyDescent="0.2">
      <c r="G83166"/>
    </row>
    <row r="83167" spans="7:7" x14ac:dyDescent="0.2">
      <c r="G83167"/>
    </row>
    <row r="83168" spans="7:7" x14ac:dyDescent="0.2">
      <c r="G83168"/>
    </row>
    <row r="83169" spans="7:7" x14ac:dyDescent="0.2">
      <c r="G83169"/>
    </row>
    <row r="83170" spans="7:7" x14ac:dyDescent="0.2">
      <c r="G83170"/>
    </row>
    <row r="83171" spans="7:7" x14ac:dyDescent="0.2">
      <c r="G83171"/>
    </row>
    <row r="83172" spans="7:7" x14ac:dyDescent="0.2">
      <c r="G83172"/>
    </row>
    <row r="83173" spans="7:7" x14ac:dyDescent="0.2">
      <c r="G83173"/>
    </row>
    <row r="83174" spans="7:7" x14ac:dyDescent="0.2">
      <c r="G83174"/>
    </row>
    <row r="83175" spans="7:7" x14ac:dyDescent="0.2">
      <c r="G83175"/>
    </row>
    <row r="83176" spans="7:7" x14ac:dyDescent="0.2">
      <c r="G83176"/>
    </row>
    <row r="83177" spans="7:7" x14ac:dyDescent="0.2">
      <c r="G83177"/>
    </row>
    <row r="83178" spans="7:7" x14ac:dyDescent="0.2">
      <c r="G83178"/>
    </row>
    <row r="83179" spans="7:7" x14ac:dyDescent="0.2">
      <c r="G83179"/>
    </row>
    <row r="83180" spans="7:7" x14ac:dyDescent="0.2">
      <c r="G83180"/>
    </row>
    <row r="83181" spans="7:7" x14ac:dyDescent="0.2">
      <c r="G83181"/>
    </row>
    <row r="83182" spans="7:7" x14ac:dyDescent="0.2">
      <c r="G83182"/>
    </row>
    <row r="83183" spans="7:7" x14ac:dyDescent="0.2">
      <c r="G83183"/>
    </row>
    <row r="83184" spans="7:7" x14ac:dyDescent="0.2">
      <c r="G83184"/>
    </row>
    <row r="83185" spans="7:7" x14ac:dyDescent="0.2">
      <c r="G83185"/>
    </row>
    <row r="83186" spans="7:7" x14ac:dyDescent="0.2">
      <c r="G83186"/>
    </row>
    <row r="83187" spans="7:7" x14ac:dyDescent="0.2">
      <c r="G83187"/>
    </row>
    <row r="83188" spans="7:7" x14ac:dyDescent="0.2">
      <c r="G83188"/>
    </row>
    <row r="83189" spans="7:7" x14ac:dyDescent="0.2">
      <c r="G83189"/>
    </row>
    <row r="83190" spans="7:7" x14ac:dyDescent="0.2">
      <c r="G83190"/>
    </row>
    <row r="83191" spans="7:7" x14ac:dyDescent="0.2">
      <c r="G83191"/>
    </row>
    <row r="83192" spans="7:7" x14ac:dyDescent="0.2">
      <c r="G83192"/>
    </row>
    <row r="83193" spans="7:7" x14ac:dyDescent="0.2">
      <c r="G83193"/>
    </row>
    <row r="83194" spans="7:7" x14ac:dyDescent="0.2">
      <c r="G83194"/>
    </row>
    <row r="83195" spans="7:7" x14ac:dyDescent="0.2">
      <c r="G83195"/>
    </row>
    <row r="83196" spans="7:7" x14ac:dyDescent="0.2">
      <c r="G83196"/>
    </row>
    <row r="83197" spans="7:7" x14ac:dyDescent="0.2">
      <c r="G83197"/>
    </row>
    <row r="83198" spans="7:7" x14ac:dyDescent="0.2">
      <c r="G83198"/>
    </row>
    <row r="83199" spans="7:7" x14ac:dyDescent="0.2">
      <c r="G83199"/>
    </row>
    <row r="83200" spans="7:7" x14ac:dyDescent="0.2">
      <c r="G83200"/>
    </row>
    <row r="83201" spans="7:7" x14ac:dyDescent="0.2">
      <c r="G83201"/>
    </row>
    <row r="83202" spans="7:7" x14ac:dyDescent="0.2">
      <c r="G83202"/>
    </row>
    <row r="83203" spans="7:7" x14ac:dyDescent="0.2">
      <c r="G83203"/>
    </row>
    <row r="83204" spans="7:7" x14ac:dyDescent="0.2">
      <c r="G83204"/>
    </row>
    <row r="83205" spans="7:7" x14ac:dyDescent="0.2">
      <c r="G83205"/>
    </row>
    <row r="83206" spans="7:7" x14ac:dyDescent="0.2">
      <c r="G83206"/>
    </row>
    <row r="83207" spans="7:7" x14ac:dyDescent="0.2">
      <c r="G83207"/>
    </row>
    <row r="83208" spans="7:7" x14ac:dyDescent="0.2">
      <c r="G83208"/>
    </row>
    <row r="83209" spans="7:7" x14ac:dyDescent="0.2">
      <c r="G83209"/>
    </row>
    <row r="83210" spans="7:7" x14ac:dyDescent="0.2">
      <c r="G83210"/>
    </row>
    <row r="83211" spans="7:7" x14ac:dyDescent="0.2">
      <c r="G83211"/>
    </row>
    <row r="83212" spans="7:7" x14ac:dyDescent="0.2">
      <c r="G83212"/>
    </row>
    <row r="83213" spans="7:7" x14ac:dyDescent="0.2">
      <c r="G83213"/>
    </row>
    <row r="83214" spans="7:7" x14ac:dyDescent="0.2">
      <c r="G83214"/>
    </row>
    <row r="83215" spans="7:7" x14ac:dyDescent="0.2">
      <c r="G83215"/>
    </row>
    <row r="83216" spans="7:7" x14ac:dyDescent="0.2">
      <c r="G83216"/>
    </row>
    <row r="83217" spans="7:7" x14ac:dyDescent="0.2">
      <c r="G83217"/>
    </row>
    <row r="83218" spans="7:7" x14ac:dyDescent="0.2">
      <c r="G83218"/>
    </row>
    <row r="83219" spans="7:7" x14ac:dyDescent="0.2">
      <c r="G83219"/>
    </row>
    <row r="83220" spans="7:7" x14ac:dyDescent="0.2">
      <c r="G83220"/>
    </row>
    <row r="83221" spans="7:7" x14ac:dyDescent="0.2">
      <c r="G83221"/>
    </row>
    <row r="83222" spans="7:7" x14ac:dyDescent="0.2">
      <c r="G83222"/>
    </row>
    <row r="83223" spans="7:7" x14ac:dyDescent="0.2">
      <c r="G83223"/>
    </row>
    <row r="83224" spans="7:7" x14ac:dyDescent="0.2">
      <c r="G83224"/>
    </row>
    <row r="83225" spans="7:7" x14ac:dyDescent="0.2">
      <c r="G83225"/>
    </row>
    <row r="83226" spans="7:7" x14ac:dyDescent="0.2">
      <c r="G83226"/>
    </row>
    <row r="83227" spans="7:7" x14ac:dyDescent="0.2">
      <c r="G83227"/>
    </row>
    <row r="83228" spans="7:7" x14ac:dyDescent="0.2">
      <c r="G83228"/>
    </row>
    <row r="83229" spans="7:7" x14ac:dyDescent="0.2">
      <c r="G83229"/>
    </row>
    <row r="83230" spans="7:7" x14ac:dyDescent="0.2">
      <c r="G83230"/>
    </row>
    <row r="83231" spans="7:7" x14ac:dyDescent="0.2">
      <c r="G83231"/>
    </row>
    <row r="83232" spans="7:7" x14ac:dyDescent="0.2">
      <c r="G83232"/>
    </row>
    <row r="83233" spans="7:7" x14ac:dyDescent="0.2">
      <c r="G83233"/>
    </row>
    <row r="83234" spans="7:7" x14ac:dyDescent="0.2">
      <c r="G83234"/>
    </row>
    <row r="83235" spans="7:7" x14ac:dyDescent="0.2">
      <c r="G83235"/>
    </row>
    <row r="83236" spans="7:7" x14ac:dyDescent="0.2">
      <c r="G83236"/>
    </row>
    <row r="83237" spans="7:7" x14ac:dyDescent="0.2">
      <c r="G83237"/>
    </row>
    <row r="83238" spans="7:7" x14ac:dyDescent="0.2">
      <c r="G83238"/>
    </row>
    <row r="83239" spans="7:7" x14ac:dyDescent="0.2">
      <c r="G83239"/>
    </row>
    <row r="83240" spans="7:7" x14ac:dyDescent="0.2">
      <c r="G83240"/>
    </row>
    <row r="83241" spans="7:7" x14ac:dyDescent="0.2">
      <c r="G83241"/>
    </row>
    <row r="83242" spans="7:7" x14ac:dyDescent="0.2">
      <c r="G83242"/>
    </row>
    <row r="83243" spans="7:7" x14ac:dyDescent="0.2">
      <c r="G83243"/>
    </row>
    <row r="83244" spans="7:7" x14ac:dyDescent="0.2">
      <c r="G83244"/>
    </row>
    <row r="83245" spans="7:7" x14ac:dyDescent="0.2">
      <c r="G83245"/>
    </row>
    <row r="83246" spans="7:7" x14ac:dyDescent="0.2">
      <c r="G83246"/>
    </row>
    <row r="83247" spans="7:7" x14ac:dyDescent="0.2">
      <c r="G83247"/>
    </row>
    <row r="83248" spans="7:7" x14ac:dyDescent="0.2">
      <c r="G83248"/>
    </row>
    <row r="83249" spans="7:7" x14ac:dyDescent="0.2">
      <c r="G83249"/>
    </row>
    <row r="83250" spans="7:7" x14ac:dyDescent="0.2">
      <c r="G83250"/>
    </row>
    <row r="83251" spans="7:7" x14ac:dyDescent="0.2">
      <c r="G83251"/>
    </row>
    <row r="83252" spans="7:7" x14ac:dyDescent="0.2">
      <c r="G83252"/>
    </row>
    <row r="83253" spans="7:7" x14ac:dyDescent="0.2">
      <c r="G83253"/>
    </row>
    <row r="83254" spans="7:7" x14ac:dyDescent="0.2">
      <c r="G83254"/>
    </row>
    <row r="83255" spans="7:7" x14ac:dyDescent="0.2">
      <c r="G83255"/>
    </row>
    <row r="83256" spans="7:7" x14ac:dyDescent="0.2">
      <c r="G83256"/>
    </row>
    <row r="83257" spans="7:7" x14ac:dyDescent="0.2">
      <c r="G83257"/>
    </row>
    <row r="83258" spans="7:7" x14ac:dyDescent="0.2">
      <c r="G83258"/>
    </row>
    <row r="83259" spans="7:7" x14ac:dyDescent="0.2">
      <c r="G83259"/>
    </row>
    <row r="83260" spans="7:7" x14ac:dyDescent="0.2">
      <c r="G83260"/>
    </row>
    <row r="83261" spans="7:7" x14ac:dyDescent="0.2">
      <c r="G83261"/>
    </row>
    <row r="83262" spans="7:7" x14ac:dyDescent="0.2">
      <c r="G83262"/>
    </row>
    <row r="83263" spans="7:7" x14ac:dyDescent="0.2">
      <c r="G83263"/>
    </row>
    <row r="83264" spans="7:7" x14ac:dyDescent="0.2">
      <c r="G83264"/>
    </row>
    <row r="83265" spans="7:7" x14ac:dyDescent="0.2">
      <c r="G83265"/>
    </row>
    <row r="83266" spans="7:7" x14ac:dyDescent="0.2">
      <c r="G83266"/>
    </row>
    <row r="83267" spans="7:7" x14ac:dyDescent="0.2">
      <c r="G83267"/>
    </row>
    <row r="83268" spans="7:7" x14ac:dyDescent="0.2">
      <c r="G83268"/>
    </row>
    <row r="83269" spans="7:7" x14ac:dyDescent="0.2">
      <c r="G83269"/>
    </row>
    <row r="83270" spans="7:7" x14ac:dyDescent="0.2">
      <c r="G83270"/>
    </row>
    <row r="83271" spans="7:7" x14ac:dyDescent="0.2">
      <c r="G83271"/>
    </row>
    <row r="83272" spans="7:7" x14ac:dyDescent="0.2">
      <c r="G83272"/>
    </row>
    <row r="83273" spans="7:7" x14ac:dyDescent="0.2">
      <c r="G83273"/>
    </row>
    <row r="83274" spans="7:7" x14ac:dyDescent="0.2">
      <c r="G83274"/>
    </row>
    <row r="83275" spans="7:7" x14ac:dyDescent="0.2">
      <c r="G83275"/>
    </row>
    <row r="83276" spans="7:7" x14ac:dyDescent="0.2">
      <c r="G83276"/>
    </row>
    <row r="83277" spans="7:7" x14ac:dyDescent="0.2">
      <c r="G83277"/>
    </row>
    <row r="83278" spans="7:7" x14ac:dyDescent="0.2">
      <c r="G83278"/>
    </row>
    <row r="83279" spans="7:7" x14ac:dyDescent="0.2">
      <c r="G83279"/>
    </row>
    <row r="83280" spans="7:7" x14ac:dyDescent="0.2">
      <c r="G83280"/>
    </row>
    <row r="83281" spans="7:7" x14ac:dyDescent="0.2">
      <c r="G83281"/>
    </row>
    <row r="83282" spans="7:7" x14ac:dyDescent="0.2">
      <c r="G83282"/>
    </row>
    <row r="83283" spans="7:7" x14ac:dyDescent="0.2">
      <c r="G83283"/>
    </row>
    <row r="83284" spans="7:7" x14ac:dyDescent="0.2">
      <c r="G83284"/>
    </row>
    <row r="83285" spans="7:7" x14ac:dyDescent="0.2">
      <c r="G83285"/>
    </row>
    <row r="83286" spans="7:7" x14ac:dyDescent="0.2">
      <c r="G83286"/>
    </row>
    <row r="83287" spans="7:7" x14ac:dyDescent="0.2">
      <c r="G83287"/>
    </row>
    <row r="83288" spans="7:7" x14ac:dyDescent="0.2">
      <c r="G83288"/>
    </row>
    <row r="83289" spans="7:7" x14ac:dyDescent="0.2">
      <c r="G83289"/>
    </row>
    <row r="83290" spans="7:7" x14ac:dyDescent="0.2">
      <c r="G83290"/>
    </row>
    <row r="83291" spans="7:7" x14ac:dyDescent="0.2">
      <c r="G83291"/>
    </row>
    <row r="83292" spans="7:7" x14ac:dyDescent="0.2">
      <c r="G83292"/>
    </row>
    <row r="83293" spans="7:7" x14ac:dyDescent="0.2">
      <c r="G83293"/>
    </row>
    <row r="83294" spans="7:7" x14ac:dyDescent="0.2">
      <c r="G83294"/>
    </row>
    <row r="83295" spans="7:7" x14ac:dyDescent="0.2">
      <c r="G83295"/>
    </row>
    <row r="83296" spans="7:7" x14ac:dyDescent="0.2">
      <c r="G83296"/>
    </row>
    <row r="83297" spans="7:7" x14ac:dyDescent="0.2">
      <c r="G83297"/>
    </row>
    <row r="83298" spans="7:7" x14ac:dyDescent="0.2">
      <c r="G83298"/>
    </row>
    <row r="83299" spans="7:7" x14ac:dyDescent="0.2">
      <c r="G83299"/>
    </row>
    <row r="83300" spans="7:7" x14ac:dyDescent="0.2">
      <c r="G83300"/>
    </row>
    <row r="83301" spans="7:7" x14ac:dyDescent="0.2">
      <c r="G83301"/>
    </row>
    <row r="83302" spans="7:7" x14ac:dyDescent="0.2">
      <c r="G83302"/>
    </row>
    <row r="83303" spans="7:7" x14ac:dyDescent="0.2">
      <c r="G83303"/>
    </row>
    <row r="83304" spans="7:7" x14ac:dyDescent="0.2">
      <c r="G83304"/>
    </row>
    <row r="83305" spans="7:7" x14ac:dyDescent="0.2">
      <c r="G83305"/>
    </row>
    <row r="83306" spans="7:7" x14ac:dyDescent="0.2">
      <c r="G83306"/>
    </row>
    <row r="83307" spans="7:7" x14ac:dyDescent="0.2">
      <c r="G83307"/>
    </row>
    <row r="83308" spans="7:7" x14ac:dyDescent="0.2">
      <c r="G83308"/>
    </row>
    <row r="83309" spans="7:7" x14ac:dyDescent="0.2">
      <c r="G83309"/>
    </row>
    <row r="83310" spans="7:7" x14ac:dyDescent="0.2">
      <c r="G83310"/>
    </row>
    <row r="83311" spans="7:7" x14ac:dyDescent="0.2">
      <c r="G83311"/>
    </row>
    <row r="83312" spans="7:7" x14ac:dyDescent="0.2">
      <c r="G83312"/>
    </row>
    <row r="83313" spans="7:7" x14ac:dyDescent="0.2">
      <c r="G83313"/>
    </row>
    <row r="83314" spans="7:7" x14ac:dyDescent="0.2">
      <c r="G83314"/>
    </row>
    <row r="83315" spans="7:7" x14ac:dyDescent="0.2">
      <c r="G83315"/>
    </row>
    <row r="83316" spans="7:7" x14ac:dyDescent="0.2">
      <c r="G83316"/>
    </row>
    <row r="83317" spans="7:7" x14ac:dyDescent="0.2">
      <c r="G83317"/>
    </row>
    <row r="83318" spans="7:7" x14ac:dyDescent="0.2">
      <c r="G83318"/>
    </row>
    <row r="83319" spans="7:7" x14ac:dyDescent="0.2">
      <c r="G83319"/>
    </row>
    <row r="83320" spans="7:7" x14ac:dyDescent="0.2">
      <c r="G83320"/>
    </row>
    <row r="83321" spans="7:7" x14ac:dyDescent="0.2">
      <c r="G83321"/>
    </row>
    <row r="83322" spans="7:7" x14ac:dyDescent="0.2">
      <c r="G83322"/>
    </row>
    <row r="83323" spans="7:7" x14ac:dyDescent="0.2">
      <c r="G83323"/>
    </row>
    <row r="83324" spans="7:7" x14ac:dyDescent="0.2">
      <c r="G83324"/>
    </row>
    <row r="83325" spans="7:7" x14ac:dyDescent="0.2">
      <c r="G83325"/>
    </row>
    <row r="83326" spans="7:7" x14ac:dyDescent="0.2">
      <c r="G83326"/>
    </row>
    <row r="83327" spans="7:7" x14ac:dyDescent="0.2">
      <c r="G83327"/>
    </row>
    <row r="83328" spans="7:7" x14ac:dyDescent="0.2">
      <c r="G83328"/>
    </row>
    <row r="83329" spans="7:7" x14ac:dyDescent="0.2">
      <c r="G83329"/>
    </row>
    <row r="83330" spans="7:7" x14ac:dyDescent="0.2">
      <c r="G83330"/>
    </row>
    <row r="83331" spans="7:7" x14ac:dyDescent="0.2">
      <c r="G83331"/>
    </row>
    <row r="83332" spans="7:7" x14ac:dyDescent="0.2">
      <c r="G83332"/>
    </row>
    <row r="83333" spans="7:7" x14ac:dyDescent="0.2">
      <c r="G83333"/>
    </row>
    <row r="83334" spans="7:7" x14ac:dyDescent="0.2">
      <c r="G83334"/>
    </row>
    <row r="83335" spans="7:7" x14ac:dyDescent="0.2">
      <c r="G83335"/>
    </row>
    <row r="83336" spans="7:7" x14ac:dyDescent="0.2">
      <c r="G83336"/>
    </row>
    <row r="83337" spans="7:7" x14ac:dyDescent="0.2">
      <c r="G83337"/>
    </row>
    <row r="83338" spans="7:7" x14ac:dyDescent="0.2">
      <c r="G83338"/>
    </row>
    <row r="83339" spans="7:7" x14ac:dyDescent="0.2">
      <c r="G83339"/>
    </row>
    <row r="83340" spans="7:7" x14ac:dyDescent="0.2">
      <c r="G83340"/>
    </row>
    <row r="83341" spans="7:7" x14ac:dyDescent="0.2">
      <c r="G83341"/>
    </row>
    <row r="83342" spans="7:7" x14ac:dyDescent="0.2">
      <c r="G83342"/>
    </row>
    <row r="83343" spans="7:7" x14ac:dyDescent="0.2">
      <c r="G83343"/>
    </row>
    <row r="83344" spans="7:7" x14ac:dyDescent="0.2">
      <c r="G83344"/>
    </row>
    <row r="83345" spans="7:7" x14ac:dyDescent="0.2">
      <c r="G83345"/>
    </row>
    <row r="83346" spans="7:7" x14ac:dyDescent="0.2">
      <c r="G83346"/>
    </row>
    <row r="83347" spans="7:7" x14ac:dyDescent="0.2">
      <c r="G83347"/>
    </row>
    <row r="83348" spans="7:7" x14ac:dyDescent="0.2">
      <c r="G83348"/>
    </row>
    <row r="83349" spans="7:7" x14ac:dyDescent="0.2">
      <c r="G83349"/>
    </row>
    <row r="83350" spans="7:7" x14ac:dyDescent="0.2">
      <c r="G83350"/>
    </row>
    <row r="83351" spans="7:7" x14ac:dyDescent="0.2">
      <c r="G83351"/>
    </row>
    <row r="83352" spans="7:7" x14ac:dyDescent="0.2">
      <c r="G83352"/>
    </row>
    <row r="83353" spans="7:7" x14ac:dyDescent="0.2">
      <c r="G83353"/>
    </row>
    <row r="83354" spans="7:7" x14ac:dyDescent="0.2">
      <c r="G83354"/>
    </row>
    <row r="83355" spans="7:7" x14ac:dyDescent="0.2">
      <c r="G83355"/>
    </row>
    <row r="83356" spans="7:7" x14ac:dyDescent="0.2">
      <c r="G83356"/>
    </row>
    <row r="83357" spans="7:7" x14ac:dyDescent="0.2">
      <c r="G83357"/>
    </row>
    <row r="83358" spans="7:7" x14ac:dyDescent="0.2">
      <c r="G83358"/>
    </row>
    <row r="83359" spans="7:7" x14ac:dyDescent="0.2">
      <c r="G83359"/>
    </row>
    <row r="83360" spans="7:7" x14ac:dyDescent="0.2">
      <c r="G83360"/>
    </row>
    <row r="83361" spans="7:7" x14ac:dyDescent="0.2">
      <c r="G83361"/>
    </row>
    <row r="83362" spans="7:7" x14ac:dyDescent="0.2">
      <c r="G83362"/>
    </row>
    <row r="83363" spans="7:7" x14ac:dyDescent="0.2">
      <c r="G83363"/>
    </row>
    <row r="83364" spans="7:7" x14ac:dyDescent="0.2">
      <c r="G83364"/>
    </row>
    <row r="83365" spans="7:7" x14ac:dyDescent="0.2">
      <c r="G83365"/>
    </row>
    <row r="83366" spans="7:7" x14ac:dyDescent="0.2">
      <c r="G83366"/>
    </row>
    <row r="83367" spans="7:7" x14ac:dyDescent="0.2">
      <c r="G83367"/>
    </row>
    <row r="83368" spans="7:7" x14ac:dyDescent="0.2">
      <c r="G83368"/>
    </row>
    <row r="83369" spans="7:7" x14ac:dyDescent="0.2">
      <c r="G83369"/>
    </row>
    <row r="83370" spans="7:7" x14ac:dyDescent="0.2">
      <c r="G83370"/>
    </row>
    <row r="83371" spans="7:7" x14ac:dyDescent="0.2">
      <c r="G83371"/>
    </row>
    <row r="83372" spans="7:7" x14ac:dyDescent="0.2">
      <c r="G83372"/>
    </row>
    <row r="83373" spans="7:7" x14ac:dyDescent="0.2">
      <c r="G83373"/>
    </row>
    <row r="83374" spans="7:7" x14ac:dyDescent="0.2">
      <c r="G83374"/>
    </row>
    <row r="83375" spans="7:7" x14ac:dyDescent="0.2">
      <c r="G83375"/>
    </row>
    <row r="83376" spans="7:7" x14ac:dyDescent="0.2">
      <c r="G83376"/>
    </row>
    <row r="83377" spans="7:7" x14ac:dyDescent="0.2">
      <c r="G83377"/>
    </row>
    <row r="83378" spans="7:7" x14ac:dyDescent="0.2">
      <c r="G83378"/>
    </row>
    <row r="83379" spans="7:7" x14ac:dyDescent="0.2">
      <c r="G83379"/>
    </row>
    <row r="83380" spans="7:7" x14ac:dyDescent="0.2">
      <c r="G83380"/>
    </row>
    <row r="83381" spans="7:7" x14ac:dyDescent="0.2">
      <c r="G83381"/>
    </row>
    <row r="83382" spans="7:7" x14ac:dyDescent="0.2">
      <c r="G83382"/>
    </row>
    <row r="83383" spans="7:7" x14ac:dyDescent="0.2">
      <c r="G83383"/>
    </row>
    <row r="83384" spans="7:7" x14ac:dyDescent="0.2">
      <c r="G83384"/>
    </row>
    <row r="83385" spans="7:7" x14ac:dyDescent="0.2">
      <c r="G83385"/>
    </row>
    <row r="83386" spans="7:7" x14ac:dyDescent="0.2">
      <c r="G83386"/>
    </row>
    <row r="83387" spans="7:7" x14ac:dyDescent="0.2">
      <c r="G83387"/>
    </row>
    <row r="83388" spans="7:7" x14ac:dyDescent="0.2">
      <c r="G83388"/>
    </row>
    <row r="83389" spans="7:7" x14ac:dyDescent="0.2">
      <c r="G83389"/>
    </row>
    <row r="83390" spans="7:7" x14ac:dyDescent="0.2">
      <c r="G83390"/>
    </row>
    <row r="83391" spans="7:7" x14ac:dyDescent="0.2">
      <c r="G83391"/>
    </row>
    <row r="83392" spans="7:7" x14ac:dyDescent="0.2">
      <c r="G83392"/>
    </row>
    <row r="83393" spans="7:7" x14ac:dyDescent="0.2">
      <c r="G83393"/>
    </row>
    <row r="83394" spans="7:7" x14ac:dyDescent="0.2">
      <c r="G83394"/>
    </row>
    <row r="83395" spans="7:7" x14ac:dyDescent="0.2">
      <c r="G83395"/>
    </row>
    <row r="83396" spans="7:7" x14ac:dyDescent="0.2">
      <c r="G83396"/>
    </row>
    <row r="83397" spans="7:7" x14ac:dyDescent="0.2">
      <c r="G83397"/>
    </row>
    <row r="83398" spans="7:7" x14ac:dyDescent="0.2">
      <c r="G83398"/>
    </row>
    <row r="83399" spans="7:7" x14ac:dyDescent="0.2">
      <c r="G83399"/>
    </row>
    <row r="83400" spans="7:7" x14ac:dyDescent="0.2">
      <c r="G83400"/>
    </row>
    <row r="83401" spans="7:7" x14ac:dyDescent="0.2">
      <c r="G83401"/>
    </row>
    <row r="83402" spans="7:7" x14ac:dyDescent="0.2">
      <c r="G83402"/>
    </row>
    <row r="83403" spans="7:7" x14ac:dyDescent="0.2">
      <c r="G83403"/>
    </row>
    <row r="83404" spans="7:7" x14ac:dyDescent="0.2">
      <c r="G83404"/>
    </row>
    <row r="83405" spans="7:7" x14ac:dyDescent="0.2">
      <c r="G83405"/>
    </row>
    <row r="83406" spans="7:7" x14ac:dyDescent="0.2">
      <c r="G83406"/>
    </row>
    <row r="83407" spans="7:7" x14ac:dyDescent="0.2">
      <c r="G83407"/>
    </row>
    <row r="83408" spans="7:7" x14ac:dyDescent="0.2">
      <c r="G83408"/>
    </row>
    <row r="83409" spans="7:7" x14ac:dyDescent="0.2">
      <c r="G83409"/>
    </row>
    <row r="83410" spans="7:7" x14ac:dyDescent="0.2">
      <c r="G83410"/>
    </row>
    <row r="83411" spans="7:7" x14ac:dyDescent="0.2">
      <c r="G83411"/>
    </row>
    <row r="83412" spans="7:7" x14ac:dyDescent="0.2">
      <c r="G83412"/>
    </row>
    <row r="83413" spans="7:7" x14ac:dyDescent="0.2">
      <c r="G83413"/>
    </row>
    <row r="83414" spans="7:7" x14ac:dyDescent="0.2">
      <c r="G83414"/>
    </row>
    <row r="83415" spans="7:7" x14ac:dyDescent="0.2">
      <c r="G83415"/>
    </row>
    <row r="83416" spans="7:7" x14ac:dyDescent="0.2">
      <c r="G83416"/>
    </row>
    <row r="83417" spans="7:7" x14ac:dyDescent="0.2">
      <c r="G83417"/>
    </row>
    <row r="83418" spans="7:7" x14ac:dyDescent="0.2">
      <c r="G83418"/>
    </row>
    <row r="83419" spans="7:7" x14ac:dyDescent="0.2">
      <c r="G83419"/>
    </row>
    <row r="83420" spans="7:7" x14ac:dyDescent="0.2">
      <c r="G83420"/>
    </row>
    <row r="83421" spans="7:7" x14ac:dyDescent="0.2">
      <c r="G83421"/>
    </row>
    <row r="83422" spans="7:7" x14ac:dyDescent="0.2">
      <c r="G83422"/>
    </row>
    <row r="83423" spans="7:7" x14ac:dyDescent="0.2">
      <c r="G83423"/>
    </row>
    <row r="83424" spans="7:7" x14ac:dyDescent="0.2">
      <c r="G83424"/>
    </row>
    <row r="83425" spans="7:7" x14ac:dyDescent="0.2">
      <c r="G83425"/>
    </row>
    <row r="83426" spans="7:7" x14ac:dyDescent="0.2">
      <c r="G83426"/>
    </row>
    <row r="83427" spans="7:7" x14ac:dyDescent="0.2">
      <c r="G83427"/>
    </row>
    <row r="83428" spans="7:7" x14ac:dyDescent="0.2">
      <c r="G83428"/>
    </row>
    <row r="83429" spans="7:7" x14ac:dyDescent="0.2">
      <c r="G83429"/>
    </row>
    <row r="83430" spans="7:7" x14ac:dyDescent="0.2">
      <c r="G83430"/>
    </row>
    <row r="83431" spans="7:7" x14ac:dyDescent="0.2">
      <c r="G83431"/>
    </row>
    <row r="83432" spans="7:7" x14ac:dyDescent="0.2">
      <c r="G83432"/>
    </row>
    <row r="83433" spans="7:7" x14ac:dyDescent="0.2">
      <c r="G83433"/>
    </row>
    <row r="83434" spans="7:7" x14ac:dyDescent="0.2">
      <c r="G83434"/>
    </row>
    <row r="83435" spans="7:7" x14ac:dyDescent="0.2">
      <c r="G83435"/>
    </row>
    <row r="83436" spans="7:7" x14ac:dyDescent="0.2">
      <c r="G83436"/>
    </row>
    <row r="83437" spans="7:7" x14ac:dyDescent="0.2">
      <c r="G83437"/>
    </row>
    <row r="83438" spans="7:7" x14ac:dyDescent="0.2">
      <c r="G83438"/>
    </row>
    <row r="83439" spans="7:7" x14ac:dyDescent="0.2">
      <c r="G83439"/>
    </row>
    <row r="83440" spans="7:7" x14ac:dyDescent="0.2">
      <c r="G83440"/>
    </row>
    <row r="83441" spans="7:7" x14ac:dyDescent="0.2">
      <c r="G83441"/>
    </row>
    <row r="83442" spans="7:7" x14ac:dyDescent="0.2">
      <c r="G83442"/>
    </row>
    <row r="83443" spans="7:7" x14ac:dyDescent="0.2">
      <c r="G83443"/>
    </row>
    <row r="83444" spans="7:7" x14ac:dyDescent="0.2">
      <c r="G83444"/>
    </row>
    <row r="83445" spans="7:7" x14ac:dyDescent="0.2">
      <c r="G83445"/>
    </row>
    <row r="83446" spans="7:7" x14ac:dyDescent="0.2">
      <c r="G83446"/>
    </row>
    <row r="83447" spans="7:7" x14ac:dyDescent="0.2">
      <c r="G83447"/>
    </row>
    <row r="83448" spans="7:7" x14ac:dyDescent="0.2">
      <c r="G83448"/>
    </row>
    <row r="83449" spans="7:7" x14ac:dyDescent="0.2">
      <c r="G83449"/>
    </row>
    <row r="83450" spans="7:7" x14ac:dyDescent="0.2">
      <c r="G83450"/>
    </row>
    <row r="83451" spans="7:7" x14ac:dyDescent="0.2">
      <c r="G83451"/>
    </row>
    <row r="83452" spans="7:7" x14ac:dyDescent="0.2">
      <c r="G83452"/>
    </row>
    <row r="83453" spans="7:7" x14ac:dyDescent="0.2">
      <c r="G83453"/>
    </row>
    <row r="83454" spans="7:7" x14ac:dyDescent="0.2">
      <c r="G83454"/>
    </row>
    <row r="83455" spans="7:7" x14ac:dyDescent="0.2">
      <c r="G83455"/>
    </row>
    <row r="83456" spans="7:7" x14ac:dyDescent="0.2">
      <c r="G83456"/>
    </row>
    <row r="83457" spans="7:7" x14ac:dyDescent="0.2">
      <c r="G83457"/>
    </row>
    <row r="83458" spans="7:7" x14ac:dyDescent="0.2">
      <c r="G83458"/>
    </row>
    <row r="83459" spans="7:7" x14ac:dyDescent="0.2">
      <c r="G83459"/>
    </row>
    <row r="83460" spans="7:7" x14ac:dyDescent="0.2">
      <c r="G83460"/>
    </row>
    <row r="83461" spans="7:7" x14ac:dyDescent="0.2">
      <c r="G83461"/>
    </row>
    <row r="83462" spans="7:7" x14ac:dyDescent="0.2">
      <c r="G83462"/>
    </row>
    <row r="83463" spans="7:7" x14ac:dyDescent="0.2">
      <c r="G83463"/>
    </row>
    <row r="83464" spans="7:7" x14ac:dyDescent="0.2">
      <c r="G83464"/>
    </row>
    <row r="83465" spans="7:7" x14ac:dyDescent="0.2">
      <c r="G83465"/>
    </row>
    <row r="83466" spans="7:7" x14ac:dyDescent="0.2">
      <c r="G83466"/>
    </row>
    <row r="83467" spans="7:7" x14ac:dyDescent="0.2">
      <c r="G83467"/>
    </row>
    <row r="83468" spans="7:7" x14ac:dyDescent="0.2">
      <c r="G83468"/>
    </row>
    <row r="83469" spans="7:7" x14ac:dyDescent="0.2">
      <c r="G83469"/>
    </row>
    <row r="83470" spans="7:7" x14ac:dyDescent="0.2">
      <c r="G83470"/>
    </row>
    <row r="83471" spans="7:7" x14ac:dyDescent="0.2">
      <c r="G83471"/>
    </row>
    <row r="83472" spans="7:7" x14ac:dyDescent="0.2">
      <c r="G83472"/>
    </row>
    <row r="83473" spans="7:7" x14ac:dyDescent="0.2">
      <c r="G83473"/>
    </row>
    <row r="83474" spans="7:7" x14ac:dyDescent="0.2">
      <c r="G83474"/>
    </row>
    <row r="83475" spans="7:7" x14ac:dyDescent="0.2">
      <c r="G83475"/>
    </row>
    <row r="83476" spans="7:7" x14ac:dyDescent="0.2">
      <c r="G83476"/>
    </row>
    <row r="83477" spans="7:7" x14ac:dyDescent="0.2">
      <c r="G83477"/>
    </row>
    <row r="83478" spans="7:7" x14ac:dyDescent="0.2">
      <c r="G83478"/>
    </row>
    <row r="83479" spans="7:7" x14ac:dyDescent="0.2">
      <c r="G83479"/>
    </row>
    <row r="83480" spans="7:7" x14ac:dyDescent="0.2">
      <c r="G83480"/>
    </row>
    <row r="83481" spans="7:7" x14ac:dyDescent="0.2">
      <c r="G83481"/>
    </row>
    <row r="83482" spans="7:7" x14ac:dyDescent="0.2">
      <c r="G83482"/>
    </row>
    <row r="83483" spans="7:7" x14ac:dyDescent="0.2">
      <c r="G83483"/>
    </row>
    <row r="83484" spans="7:7" x14ac:dyDescent="0.2">
      <c r="G83484"/>
    </row>
    <row r="83485" spans="7:7" x14ac:dyDescent="0.2">
      <c r="G83485"/>
    </row>
    <row r="83486" spans="7:7" x14ac:dyDescent="0.2">
      <c r="G83486"/>
    </row>
    <row r="83487" spans="7:7" x14ac:dyDescent="0.2">
      <c r="G83487"/>
    </row>
    <row r="83488" spans="7:7" x14ac:dyDescent="0.2">
      <c r="G83488"/>
    </row>
    <row r="83489" spans="7:7" x14ac:dyDescent="0.2">
      <c r="G83489"/>
    </row>
    <row r="83490" spans="7:7" x14ac:dyDescent="0.2">
      <c r="G83490"/>
    </row>
    <row r="83491" spans="7:7" x14ac:dyDescent="0.2">
      <c r="G83491"/>
    </row>
    <row r="83492" spans="7:7" x14ac:dyDescent="0.2">
      <c r="G83492"/>
    </row>
    <row r="83493" spans="7:7" x14ac:dyDescent="0.2">
      <c r="G83493"/>
    </row>
    <row r="83494" spans="7:7" x14ac:dyDescent="0.2">
      <c r="G83494"/>
    </row>
    <row r="83495" spans="7:7" x14ac:dyDescent="0.2">
      <c r="G83495"/>
    </row>
    <row r="83496" spans="7:7" x14ac:dyDescent="0.2">
      <c r="G83496"/>
    </row>
    <row r="83497" spans="7:7" x14ac:dyDescent="0.2">
      <c r="G83497"/>
    </row>
    <row r="83498" spans="7:7" x14ac:dyDescent="0.2">
      <c r="G83498"/>
    </row>
    <row r="83499" spans="7:7" x14ac:dyDescent="0.2">
      <c r="G83499"/>
    </row>
    <row r="83500" spans="7:7" x14ac:dyDescent="0.2">
      <c r="G83500"/>
    </row>
    <row r="83501" spans="7:7" x14ac:dyDescent="0.2">
      <c r="G83501"/>
    </row>
    <row r="83502" spans="7:7" x14ac:dyDescent="0.2">
      <c r="G83502"/>
    </row>
    <row r="83503" spans="7:7" x14ac:dyDescent="0.2">
      <c r="G83503"/>
    </row>
    <row r="83504" spans="7:7" x14ac:dyDescent="0.2">
      <c r="G83504"/>
    </row>
    <row r="83505" spans="7:7" x14ac:dyDescent="0.2">
      <c r="G83505"/>
    </row>
    <row r="83506" spans="7:7" x14ac:dyDescent="0.2">
      <c r="G83506"/>
    </row>
    <row r="83507" spans="7:7" x14ac:dyDescent="0.2">
      <c r="G83507"/>
    </row>
    <row r="83508" spans="7:7" x14ac:dyDescent="0.2">
      <c r="G83508"/>
    </row>
    <row r="83509" spans="7:7" x14ac:dyDescent="0.2">
      <c r="G83509"/>
    </row>
    <row r="83510" spans="7:7" x14ac:dyDescent="0.2">
      <c r="G83510"/>
    </row>
    <row r="83511" spans="7:7" x14ac:dyDescent="0.2">
      <c r="G83511"/>
    </row>
    <row r="83512" spans="7:7" x14ac:dyDescent="0.2">
      <c r="G83512"/>
    </row>
    <row r="83513" spans="7:7" x14ac:dyDescent="0.2">
      <c r="G83513"/>
    </row>
    <row r="83514" spans="7:7" x14ac:dyDescent="0.2">
      <c r="G83514"/>
    </row>
    <row r="83515" spans="7:7" x14ac:dyDescent="0.2">
      <c r="G83515"/>
    </row>
    <row r="83516" spans="7:7" x14ac:dyDescent="0.2">
      <c r="G83516"/>
    </row>
    <row r="83517" spans="7:7" x14ac:dyDescent="0.2">
      <c r="G83517"/>
    </row>
    <row r="83518" spans="7:7" x14ac:dyDescent="0.2">
      <c r="G83518"/>
    </row>
    <row r="83519" spans="7:7" x14ac:dyDescent="0.2">
      <c r="G83519"/>
    </row>
    <row r="83520" spans="7:7" x14ac:dyDescent="0.2">
      <c r="G83520"/>
    </row>
    <row r="83521" spans="7:7" x14ac:dyDescent="0.2">
      <c r="G83521"/>
    </row>
    <row r="83522" spans="7:7" x14ac:dyDescent="0.2">
      <c r="G83522"/>
    </row>
    <row r="83523" spans="7:7" x14ac:dyDescent="0.2">
      <c r="G83523"/>
    </row>
    <row r="83524" spans="7:7" x14ac:dyDescent="0.2">
      <c r="G83524"/>
    </row>
    <row r="83525" spans="7:7" x14ac:dyDescent="0.2">
      <c r="G83525"/>
    </row>
    <row r="83526" spans="7:7" x14ac:dyDescent="0.2">
      <c r="G83526"/>
    </row>
    <row r="83527" spans="7:7" x14ac:dyDescent="0.2">
      <c r="G83527"/>
    </row>
    <row r="83528" spans="7:7" x14ac:dyDescent="0.2">
      <c r="G83528"/>
    </row>
    <row r="83529" spans="7:7" x14ac:dyDescent="0.2">
      <c r="G83529"/>
    </row>
    <row r="83530" spans="7:7" x14ac:dyDescent="0.2">
      <c r="G83530"/>
    </row>
    <row r="83531" spans="7:7" x14ac:dyDescent="0.2">
      <c r="G83531"/>
    </row>
    <row r="83532" spans="7:7" x14ac:dyDescent="0.2">
      <c r="G83532"/>
    </row>
    <row r="83533" spans="7:7" x14ac:dyDescent="0.2">
      <c r="G83533"/>
    </row>
    <row r="83534" spans="7:7" x14ac:dyDescent="0.2">
      <c r="G83534"/>
    </row>
    <row r="83535" spans="7:7" x14ac:dyDescent="0.2">
      <c r="G83535"/>
    </row>
    <row r="83536" spans="7:7" x14ac:dyDescent="0.2">
      <c r="G83536"/>
    </row>
    <row r="83537" spans="7:7" x14ac:dyDescent="0.2">
      <c r="G83537"/>
    </row>
    <row r="83538" spans="7:7" x14ac:dyDescent="0.2">
      <c r="G83538"/>
    </row>
    <row r="83539" spans="7:7" x14ac:dyDescent="0.2">
      <c r="G83539"/>
    </row>
    <row r="83540" spans="7:7" x14ac:dyDescent="0.2">
      <c r="G83540"/>
    </row>
    <row r="83541" spans="7:7" x14ac:dyDescent="0.2">
      <c r="G83541"/>
    </row>
    <row r="83542" spans="7:7" x14ac:dyDescent="0.2">
      <c r="G83542"/>
    </row>
    <row r="83543" spans="7:7" x14ac:dyDescent="0.2">
      <c r="G83543"/>
    </row>
    <row r="83544" spans="7:7" x14ac:dyDescent="0.2">
      <c r="G83544"/>
    </row>
    <row r="83545" spans="7:7" x14ac:dyDescent="0.2">
      <c r="G83545"/>
    </row>
    <row r="83546" spans="7:7" x14ac:dyDescent="0.2">
      <c r="G83546"/>
    </row>
    <row r="83547" spans="7:7" x14ac:dyDescent="0.2">
      <c r="G83547"/>
    </row>
    <row r="83548" spans="7:7" x14ac:dyDescent="0.2">
      <c r="G83548"/>
    </row>
    <row r="83549" spans="7:7" x14ac:dyDescent="0.2">
      <c r="G83549"/>
    </row>
    <row r="83550" spans="7:7" x14ac:dyDescent="0.2">
      <c r="G83550"/>
    </row>
    <row r="83551" spans="7:7" x14ac:dyDescent="0.2">
      <c r="G83551"/>
    </row>
    <row r="83552" spans="7:7" x14ac:dyDescent="0.2">
      <c r="G83552"/>
    </row>
    <row r="83553" spans="7:7" x14ac:dyDescent="0.2">
      <c r="G83553"/>
    </row>
    <row r="83554" spans="7:7" x14ac:dyDescent="0.2">
      <c r="G83554"/>
    </row>
    <row r="83555" spans="7:7" x14ac:dyDescent="0.2">
      <c r="G83555"/>
    </row>
    <row r="83556" spans="7:7" x14ac:dyDescent="0.2">
      <c r="G83556"/>
    </row>
    <row r="83557" spans="7:7" x14ac:dyDescent="0.2">
      <c r="G83557"/>
    </row>
    <row r="83558" spans="7:7" x14ac:dyDescent="0.2">
      <c r="G83558"/>
    </row>
    <row r="83559" spans="7:7" x14ac:dyDescent="0.2">
      <c r="G83559"/>
    </row>
    <row r="83560" spans="7:7" x14ac:dyDescent="0.2">
      <c r="G83560"/>
    </row>
    <row r="83561" spans="7:7" x14ac:dyDescent="0.2">
      <c r="G83561"/>
    </row>
    <row r="83562" spans="7:7" x14ac:dyDescent="0.2">
      <c r="G83562"/>
    </row>
    <row r="83563" spans="7:7" x14ac:dyDescent="0.2">
      <c r="G83563"/>
    </row>
    <row r="83564" spans="7:7" x14ac:dyDescent="0.2">
      <c r="G83564"/>
    </row>
    <row r="83565" spans="7:7" x14ac:dyDescent="0.2">
      <c r="G83565"/>
    </row>
    <row r="83566" spans="7:7" x14ac:dyDescent="0.2">
      <c r="G83566"/>
    </row>
    <row r="83567" spans="7:7" x14ac:dyDescent="0.2">
      <c r="G83567"/>
    </row>
    <row r="83568" spans="7:7" x14ac:dyDescent="0.2">
      <c r="G83568"/>
    </row>
    <row r="83569" spans="7:7" x14ac:dyDescent="0.2">
      <c r="G83569"/>
    </row>
    <row r="83570" spans="7:7" x14ac:dyDescent="0.2">
      <c r="G83570"/>
    </row>
    <row r="83571" spans="7:7" x14ac:dyDescent="0.2">
      <c r="G83571"/>
    </row>
    <row r="83572" spans="7:7" x14ac:dyDescent="0.2">
      <c r="G83572"/>
    </row>
    <row r="83573" spans="7:7" x14ac:dyDescent="0.2">
      <c r="G83573"/>
    </row>
    <row r="83574" spans="7:7" x14ac:dyDescent="0.2">
      <c r="G83574"/>
    </row>
    <row r="83575" spans="7:7" x14ac:dyDescent="0.2">
      <c r="G83575"/>
    </row>
    <row r="83576" spans="7:7" x14ac:dyDescent="0.2">
      <c r="G83576"/>
    </row>
    <row r="83577" spans="7:7" x14ac:dyDescent="0.2">
      <c r="G83577"/>
    </row>
    <row r="83578" spans="7:7" x14ac:dyDescent="0.2">
      <c r="G83578"/>
    </row>
    <row r="83579" spans="7:7" x14ac:dyDescent="0.2">
      <c r="G83579"/>
    </row>
    <row r="83580" spans="7:7" x14ac:dyDescent="0.2">
      <c r="G83580"/>
    </row>
    <row r="83581" spans="7:7" x14ac:dyDescent="0.2">
      <c r="G83581"/>
    </row>
    <row r="83582" spans="7:7" x14ac:dyDescent="0.2">
      <c r="G83582"/>
    </row>
    <row r="83583" spans="7:7" x14ac:dyDescent="0.2">
      <c r="G83583"/>
    </row>
    <row r="83584" spans="7:7" x14ac:dyDescent="0.2">
      <c r="G83584"/>
    </row>
    <row r="83585" spans="7:7" x14ac:dyDescent="0.2">
      <c r="G83585"/>
    </row>
    <row r="83586" spans="7:7" x14ac:dyDescent="0.2">
      <c r="G83586"/>
    </row>
    <row r="83587" spans="7:7" x14ac:dyDescent="0.2">
      <c r="G83587"/>
    </row>
    <row r="83588" spans="7:7" x14ac:dyDescent="0.2">
      <c r="G83588"/>
    </row>
    <row r="83589" spans="7:7" x14ac:dyDescent="0.2">
      <c r="G83589"/>
    </row>
    <row r="83590" spans="7:7" x14ac:dyDescent="0.2">
      <c r="G83590"/>
    </row>
    <row r="83591" spans="7:7" x14ac:dyDescent="0.2">
      <c r="G83591"/>
    </row>
    <row r="83592" spans="7:7" x14ac:dyDescent="0.2">
      <c r="G83592"/>
    </row>
    <row r="83593" spans="7:7" x14ac:dyDescent="0.2">
      <c r="G83593"/>
    </row>
    <row r="83594" spans="7:7" x14ac:dyDescent="0.2">
      <c r="G83594"/>
    </row>
    <row r="83595" spans="7:7" x14ac:dyDescent="0.2">
      <c r="G83595"/>
    </row>
    <row r="83596" spans="7:7" x14ac:dyDescent="0.2">
      <c r="G83596"/>
    </row>
    <row r="83597" spans="7:7" x14ac:dyDescent="0.2">
      <c r="G83597"/>
    </row>
    <row r="83598" spans="7:7" x14ac:dyDescent="0.2">
      <c r="G83598"/>
    </row>
    <row r="83599" spans="7:7" x14ac:dyDescent="0.2">
      <c r="G83599"/>
    </row>
    <row r="83600" spans="7:7" x14ac:dyDescent="0.2">
      <c r="G83600"/>
    </row>
    <row r="83601" spans="7:7" x14ac:dyDescent="0.2">
      <c r="G83601"/>
    </row>
    <row r="83602" spans="7:7" x14ac:dyDescent="0.2">
      <c r="G83602"/>
    </row>
    <row r="83603" spans="7:7" x14ac:dyDescent="0.2">
      <c r="G83603"/>
    </row>
    <row r="83604" spans="7:7" x14ac:dyDescent="0.2">
      <c r="G83604"/>
    </row>
    <row r="83605" spans="7:7" x14ac:dyDescent="0.2">
      <c r="G83605"/>
    </row>
    <row r="83606" spans="7:7" x14ac:dyDescent="0.2">
      <c r="G83606"/>
    </row>
    <row r="83607" spans="7:7" x14ac:dyDescent="0.2">
      <c r="G83607"/>
    </row>
    <row r="83608" spans="7:7" x14ac:dyDescent="0.2">
      <c r="G83608"/>
    </row>
    <row r="83609" spans="7:7" x14ac:dyDescent="0.2">
      <c r="G83609"/>
    </row>
    <row r="83610" spans="7:7" x14ac:dyDescent="0.2">
      <c r="G83610"/>
    </row>
    <row r="83611" spans="7:7" x14ac:dyDescent="0.2">
      <c r="G83611"/>
    </row>
    <row r="83612" spans="7:7" x14ac:dyDescent="0.2">
      <c r="G83612"/>
    </row>
    <row r="83613" spans="7:7" x14ac:dyDescent="0.2">
      <c r="G83613"/>
    </row>
    <row r="83614" spans="7:7" x14ac:dyDescent="0.2">
      <c r="G83614"/>
    </row>
    <row r="83615" spans="7:7" x14ac:dyDescent="0.2">
      <c r="G83615"/>
    </row>
    <row r="83616" spans="7:7" x14ac:dyDescent="0.2">
      <c r="G83616"/>
    </row>
    <row r="83617" spans="7:7" x14ac:dyDescent="0.2">
      <c r="G83617"/>
    </row>
    <row r="83618" spans="7:7" x14ac:dyDescent="0.2">
      <c r="G83618"/>
    </row>
    <row r="83619" spans="7:7" x14ac:dyDescent="0.2">
      <c r="G83619"/>
    </row>
    <row r="83620" spans="7:7" x14ac:dyDescent="0.2">
      <c r="G83620"/>
    </row>
    <row r="83621" spans="7:7" x14ac:dyDescent="0.2">
      <c r="G83621"/>
    </row>
    <row r="83622" spans="7:7" x14ac:dyDescent="0.2">
      <c r="G83622"/>
    </row>
    <row r="83623" spans="7:7" x14ac:dyDescent="0.2">
      <c r="G83623"/>
    </row>
    <row r="83624" spans="7:7" x14ac:dyDescent="0.2">
      <c r="G83624"/>
    </row>
    <row r="83625" spans="7:7" x14ac:dyDescent="0.2">
      <c r="G83625"/>
    </row>
    <row r="83626" spans="7:7" x14ac:dyDescent="0.2">
      <c r="G83626"/>
    </row>
    <row r="83627" spans="7:7" x14ac:dyDescent="0.2">
      <c r="G83627"/>
    </row>
    <row r="83628" spans="7:7" x14ac:dyDescent="0.2">
      <c r="G83628"/>
    </row>
    <row r="83629" spans="7:7" x14ac:dyDescent="0.2">
      <c r="G83629"/>
    </row>
    <row r="83630" spans="7:7" x14ac:dyDescent="0.2">
      <c r="G83630"/>
    </row>
    <row r="83631" spans="7:7" x14ac:dyDescent="0.2">
      <c r="G83631"/>
    </row>
    <row r="83632" spans="7:7" x14ac:dyDescent="0.2">
      <c r="G83632"/>
    </row>
    <row r="83633" spans="7:7" x14ac:dyDescent="0.2">
      <c r="G83633"/>
    </row>
    <row r="83634" spans="7:7" x14ac:dyDescent="0.2">
      <c r="G83634"/>
    </row>
    <row r="83635" spans="7:7" x14ac:dyDescent="0.2">
      <c r="G83635"/>
    </row>
    <row r="83636" spans="7:7" x14ac:dyDescent="0.2">
      <c r="G83636"/>
    </row>
    <row r="83637" spans="7:7" x14ac:dyDescent="0.2">
      <c r="G83637"/>
    </row>
    <row r="83638" spans="7:7" x14ac:dyDescent="0.2">
      <c r="G83638"/>
    </row>
    <row r="83639" spans="7:7" x14ac:dyDescent="0.2">
      <c r="G83639"/>
    </row>
    <row r="83640" spans="7:7" x14ac:dyDescent="0.2">
      <c r="G83640"/>
    </row>
    <row r="83641" spans="7:7" x14ac:dyDescent="0.2">
      <c r="G83641"/>
    </row>
    <row r="83642" spans="7:7" x14ac:dyDescent="0.2">
      <c r="G83642"/>
    </row>
    <row r="83643" spans="7:7" x14ac:dyDescent="0.2">
      <c r="G83643"/>
    </row>
    <row r="83644" spans="7:7" x14ac:dyDescent="0.2">
      <c r="G83644"/>
    </row>
    <row r="83645" spans="7:7" x14ac:dyDescent="0.2">
      <c r="G83645"/>
    </row>
    <row r="83646" spans="7:7" x14ac:dyDescent="0.2">
      <c r="G83646"/>
    </row>
    <row r="83647" spans="7:7" x14ac:dyDescent="0.2">
      <c r="G83647"/>
    </row>
    <row r="83648" spans="7:7" x14ac:dyDescent="0.2">
      <c r="G83648"/>
    </row>
    <row r="83649" spans="7:7" x14ac:dyDescent="0.2">
      <c r="G83649"/>
    </row>
    <row r="83650" spans="7:7" x14ac:dyDescent="0.2">
      <c r="G83650"/>
    </row>
    <row r="83651" spans="7:7" x14ac:dyDescent="0.2">
      <c r="G83651"/>
    </row>
    <row r="83652" spans="7:7" x14ac:dyDescent="0.2">
      <c r="G83652"/>
    </row>
    <row r="83653" spans="7:7" x14ac:dyDescent="0.2">
      <c r="G83653"/>
    </row>
    <row r="83654" spans="7:7" x14ac:dyDescent="0.2">
      <c r="G83654"/>
    </row>
    <row r="83655" spans="7:7" x14ac:dyDescent="0.2">
      <c r="G83655"/>
    </row>
    <row r="83656" spans="7:7" x14ac:dyDescent="0.2">
      <c r="G83656"/>
    </row>
    <row r="83657" spans="7:7" x14ac:dyDescent="0.2">
      <c r="G83657"/>
    </row>
    <row r="83658" spans="7:7" x14ac:dyDescent="0.2">
      <c r="G83658"/>
    </row>
    <row r="83659" spans="7:7" x14ac:dyDescent="0.2">
      <c r="G83659"/>
    </row>
    <row r="83660" spans="7:7" x14ac:dyDescent="0.2">
      <c r="G83660"/>
    </row>
    <row r="83661" spans="7:7" x14ac:dyDescent="0.2">
      <c r="G83661"/>
    </row>
    <row r="83662" spans="7:7" x14ac:dyDescent="0.2">
      <c r="G83662"/>
    </row>
    <row r="83663" spans="7:7" x14ac:dyDescent="0.2">
      <c r="G83663"/>
    </row>
    <row r="83664" spans="7:7" x14ac:dyDescent="0.2">
      <c r="G83664"/>
    </row>
    <row r="83665" spans="7:7" x14ac:dyDescent="0.2">
      <c r="G83665"/>
    </row>
    <row r="83666" spans="7:7" x14ac:dyDescent="0.2">
      <c r="G83666"/>
    </row>
    <row r="83667" spans="7:7" x14ac:dyDescent="0.2">
      <c r="G83667"/>
    </row>
    <row r="83668" spans="7:7" x14ac:dyDescent="0.2">
      <c r="G83668"/>
    </row>
    <row r="83669" spans="7:7" x14ac:dyDescent="0.2">
      <c r="G83669"/>
    </row>
    <row r="83670" spans="7:7" x14ac:dyDescent="0.2">
      <c r="G83670"/>
    </row>
    <row r="83671" spans="7:7" x14ac:dyDescent="0.2">
      <c r="G83671"/>
    </row>
    <row r="83672" spans="7:7" x14ac:dyDescent="0.2">
      <c r="G83672"/>
    </row>
    <row r="83673" spans="7:7" x14ac:dyDescent="0.2">
      <c r="G83673"/>
    </row>
    <row r="83674" spans="7:7" x14ac:dyDescent="0.2">
      <c r="G83674"/>
    </row>
    <row r="83675" spans="7:7" x14ac:dyDescent="0.2">
      <c r="G83675"/>
    </row>
    <row r="83676" spans="7:7" x14ac:dyDescent="0.2">
      <c r="G83676"/>
    </row>
    <row r="83677" spans="7:7" x14ac:dyDescent="0.2">
      <c r="G83677"/>
    </row>
    <row r="83678" spans="7:7" x14ac:dyDescent="0.2">
      <c r="G83678"/>
    </row>
    <row r="83679" spans="7:7" x14ac:dyDescent="0.2">
      <c r="G83679"/>
    </row>
    <row r="83680" spans="7:7" x14ac:dyDescent="0.2">
      <c r="G83680"/>
    </row>
    <row r="83681" spans="7:7" x14ac:dyDescent="0.2">
      <c r="G83681"/>
    </row>
    <row r="83682" spans="7:7" x14ac:dyDescent="0.2">
      <c r="G83682"/>
    </row>
    <row r="83683" spans="7:7" x14ac:dyDescent="0.2">
      <c r="G83683"/>
    </row>
    <row r="83684" spans="7:7" x14ac:dyDescent="0.2">
      <c r="G83684"/>
    </row>
    <row r="83685" spans="7:7" x14ac:dyDescent="0.2">
      <c r="G83685"/>
    </row>
    <row r="83686" spans="7:7" x14ac:dyDescent="0.2">
      <c r="G83686"/>
    </row>
    <row r="83687" spans="7:7" x14ac:dyDescent="0.2">
      <c r="G83687"/>
    </row>
    <row r="83688" spans="7:7" x14ac:dyDescent="0.2">
      <c r="G83688"/>
    </row>
    <row r="83689" spans="7:7" x14ac:dyDescent="0.2">
      <c r="G83689"/>
    </row>
    <row r="83690" spans="7:7" x14ac:dyDescent="0.2">
      <c r="G83690"/>
    </row>
    <row r="83691" spans="7:7" x14ac:dyDescent="0.2">
      <c r="G83691"/>
    </row>
    <row r="83692" spans="7:7" x14ac:dyDescent="0.2">
      <c r="G83692"/>
    </row>
    <row r="83693" spans="7:7" x14ac:dyDescent="0.2">
      <c r="G83693"/>
    </row>
    <row r="83694" spans="7:7" x14ac:dyDescent="0.2">
      <c r="G83694"/>
    </row>
    <row r="83695" spans="7:7" x14ac:dyDescent="0.2">
      <c r="G83695"/>
    </row>
    <row r="83696" spans="7:7" x14ac:dyDescent="0.2">
      <c r="G83696"/>
    </row>
    <row r="83697" spans="7:7" x14ac:dyDescent="0.2">
      <c r="G83697"/>
    </row>
    <row r="83698" spans="7:7" x14ac:dyDescent="0.2">
      <c r="G83698"/>
    </row>
    <row r="83699" spans="7:7" x14ac:dyDescent="0.2">
      <c r="G83699"/>
    </row>
    <row r="83700" spans="7:7" x14ac:dyDescent="0.2">
      <c r="G83700"/>
    </row>
    <row r="83701" spans="7:7" x14ac:dyDescent="0.2">
      <c r="G83701"/>
    </row>
    <row r="83702" spans="7:7" x14ac:dyDescent="0.2">
      <c r="G83702"/>
    </row>
    <row r="83703" spans="7:7" x14ac:dyDescent="0.2">
      <c r="G83703"/>
    </row>
    <row r="83704" spans="7:7" x14ac:dyDescent="0.2">
      <c r="G83704"/>
    </row>
    <row r="83705" spans="7:7" x14ac:dyDescent="0.2">
      <c r="G83705"/>
    </row>
    <row r="83706" spans="7:7" x14ac:dyDescent="0.2">
      <c r="G83706"/>
    </row>
    <row r="83707" spans="7:7" x14ac:dyDescent="0.2">
      <c r="G83707"/>
    </row>
    <row r="83708" spans="7:7" x14ac:dyDescent="0.2">
      <c r="G83708"/>
    </row>
    <row r="83709" spans="7:7" x14ac:dyDescent="0.2">
      <c r="G83709"/>
    </row>
    <row r="83710" spans="7:7" x14ac:dyDescent="0.2">
      <c r="G83710"/>
    </row>
    <row r="83711" spans="7:7" x14ac:dyDescent="0.2">
      <c r="G83711"/>
    </row>
    <row r="83712" spans="7:7" x14ac:dyDescent="0.2">
      <c r="G83712"/>
    </row>
    <row r="83713" spans="7:7" x14ac:dyDescent="0.2">
      <c r="G83713"/>
    </row>
    <row r="83714" spans="7:7" x14ac:dyDescent="0.2">
      <c r="G83714"/>
    </row>
    <row r="83715" spans="7:7" x14ac:dyDescent="0.2">
      <c r="G83715"/>
    </row>
    <row r="83716" spans="7:7" x14ac:dyDescent="0.2">
      <c r="G83716"/>
    </row>
    <row r="83717" spans="7:7" x14ac:dyDescent="0.2">
      <c r="G83717"/>
    </row>
    <row r="83718" spans="7:7" x14ac:dyDescent="0.2">
      <c r="G83718"/>
    </row>
    <row r="83719" spans="7:7" x14ac:dyDescent="0.2">
      <c r="G83719"/>
    </row>
    <row r="83720" spans="7:7" x14ac:dyDescent="0.2">
      <c r="G83720"/>
    </row>
    <row r="83721" spans="7:7" x14ac:dyDescent="0.2">
      <c r="G83721"/>
    </row>
    <row r="83722" spans="7:7" x14ac:dyDescent="0.2">
      <c r="G83722"/>
    </row>
    <row r="83723" spans="7:7" x14ac:dyDescent="0.2">
      <c r="G83723"/>
    </row>
    <row r="83724" spans="7:7" x14ac:dyDescent="0.2">
      <c r="G83724"/>
    </row>
    <row r="83725" spans="7:7" x14ac:dyDescent="0.2">
      <c r="G83725"/>
    </row>
    <row r="83726" spans="7:7" x14ac:dyDescent="0.2">
      <c r="G83726"/>
    </row>
    <row r="83727" spans="7:7" x14ac:dyDescent="0.2">
      <c r="G83727"/>
    </row>
    <row r="83728" spans="7:7" x14ac:dyDescent="0.2">
      <c r="G83728"/>
    </row>
    <row r="83729" spans="7:7" x14ac:dyDescent="0.2">
      <c r="G83729"/>
    </row>
    <row r="83730" spans="7:7" x14ac:dyDescent="0.2">
      <c r="G83730"/>
    </row>
    <row r="83731" spans="7:7" x14ac:dyDescent="0.2">
      <c r="G83731"/>
    </row>
    <row r="83732" spans="7:7" x14ac:dyDescent="0.2">
      <c r="G83732"/>
    </row>
    <row r="83733" spans="7:7" x14ac:dyDescent="0.2">
      <c r="G83733"/>
    </row>
    <row r="83734" spans="7:7" x14ac:dyDescent="0.2">
      <c r="G83734"/>
    </row>
    <row r="83735" spans="7:7" x14ac:dyDescent="0.2">
      <c r="G83735"/>
    </row>
    <row r="83736" spans="7:7" x14ac:dyDescent="0.2">
      <c r="G83736"/>
    </row>
    <row r="83737" spans="7:7" x14ac:dyDescent="0.2">
      <c r="G83737"/>
    </row>
    <row r="83738" spans="7:7" x14ac:dyDescent="0.2">
      <c r="G83738"/>
    </row>
    <row r="83739" spans="7:7" x14ac:dyDescent="0.2">
      <c r="G83739"/>
    </row>
    <row r="83740" spans="7:7" x14ac:dyDescent="0.2">
      <c r="G83740"/>
    </row>
    <row r="83741" spans="7:7" x14ac:dyDescent="0.2">
      <c r="G83741"/>
    </row>
    <row r="83742" spans="7:7" x14ac:dyDescent="0.2">
      <c r="G83742"/>
    </row>
    <row r="83743" spans="7:7" x14ac:dyDescent="0.2">
      <c r="G83743"/>
    </row>
    <row r="83744" spans="7:7" x14ac:dyDescent="0.2">
      <c r="G83744"/>
    </row>
    <row r="83745" spans="7:7" x14ac:dyDescent="0.2">
      <c r="G83745"/>
    </row>
    <row r="83746" spans="7:7" x14ac:dyDescent="0.2">
      <c r="G83746"/>
    </row>
    <row r="83747" spans="7:7" x14ac:dyDescent="0.2">
      <c r="G83747"/>
    </row>
    <row r="83748" spans="7:7" x14ac:dyDescent="0.2">
      <c r="G83748"/>
    </row>
    <row r="83749" spans="7:7" x14ac:dyDescent="0.2">
      <c r="G83749"/>
    </row>
    <row r="83750" spans="7:7" x14ac:dyDescent="0.2">
      <c r="G83750"/>
    </row>
    <row r="83751" spans="7:7" x14ac:dyDescent="0.2">
      <c r="G83751"/>
    </row>
    <row r="83752" spans="7:7" x14ac:dyDescent="0.2">
      <c r="G83752"/>
    </row>
    <row r="83753" spans="7:7" x14ac:dyDescent="0.2">
      <c r="G83753"/>
    </row>
    <row r="83754" spans="7:7" x14ac:dyDescent="0.2">
      <c r="G83754"/>
    </row>
    <row r="83755" spans="7:7" x14ac:dyDescent="0.2">
      <c r="G83755"/>
    </row>
    <row r="83756" spans="7:7" x14ac:dyDescent="0.2">
      <c r="G83756"/>
    </row>
    <row r="83757" spans="7:7" x14ac:dyDescent="0.2">
      <c r="G83757"/>
    </row>
    <row r="83758" spans="7:7" x14ac:dyDescent="0.2">
      <c r="G83758"/>
    </row>
    <row r="83759" spans="7:7" x14ac:dyDescent="0.2">
      <c r="G83759"/>
    </row>
    <row r="83760" spans="7:7" x14ac:dyDescent="0.2">
      <c r="G83760"/>
    </row>
    <row r="83761" spans="7:7" x14ac:dyDescent="0.2">
      <c r="G83761"/>
    </row>
    <row r="83762" spans="7:7" x14ac:dyDescent="0.2">
      <c r="G83762"/>
    </row>
    <row r="83763" spans="7:7" x14ac:dyDescent="0.2">
      <c r="G83763"/>
    </row>
    <row r="83764" spans="7:7" x14ac:dyDescent="0.2">
      <c r="G83764"/>
    </row>
    <row r="83765" spans="7:7" x14ac:dyDescent="0.2">
      <c r="G83765"/>
    </row>
    <row r="83766" spans="7:7" x14ac:dyDescent="0.2">
      <c r="G83766"/>
    </row>
    <row r="83767" spans="7:7" x14ac:dyDescent="0.2">
      <c r="G83767"/>
    </row>
    <row r="83768" spans="7:7" x14ac:dyDescent="0.2">
      <c r="G83768"/>
    </row>
    <row r="83769" spans="7:7" x14ac:dyDescent="0.2">
      <c r="G83769"/>
    </row>
    <row r="83770" spans="7:7" x14ac:dyDescent="0.2">
      <c r="G83770"/>
    </row>
    <row r="83771" spans="7:7" x14ac:dyDescent="0.2">
      <c r="G83771"/>
    </row>
    <row r="83772" spans="7:7" x14ac:dyDescent="0.2">
      <c r="G83772"/>
    </row>
    <row r="83773" spans="7:7" x14ac:dyDescent="0.2">
      <c r="G83773"/>
    </row>
    <row r="83774" spans="7:7" x14ac:dyDescent="0.2">
      <c r="G83774"/>
    </row>
    <row r="83775" spans="7:7" x14ac:dyDescent="0.2">
      <c r="G83775"/>
    </row>
    <row r="83776" spans="7:7" x14ac:dyDescent="0.2">
      <c r="G83776"/>
    </row>
    <row r="83777" spans="7:7" x14ac:dyDescent="0.2">
      <c r="G83777"/>
    </row>
    <row r="83778" spans="7:7" x14ac:dyDescent="0.2">
      <c r="G83778"/>
    </row>
    <row r="83779" spans="7:7" x14ac:dyDescent="0.2">
      <c r="G83779"/>
    </row>
    <row r="83780" spans="7:7" x14ac:dyDescent="0.2">
      <c r="G83780"/>
    </row>
    <row r="83781" spans="7:7" x14ac:dyDescent="0.2">
      <c r="G83781"/>
    </row>
    <row r="83782" spans="7:7" x14ac:dyDescent="0.2">
      <c r="G83782"/>
    </row>
    <row r="83783" spans="7:7" x14ac:dyDescent="0.2">
      <c r="G83783"/>
    </row>
    <row r="83784" spans="7:7" x14ac:dyDescent="0.2">
      <c r="G83784"/>
    </row>
    <row r="83785" spans="7:7" x14ac:dyDescent="0.2">
      <c r="G83785"/>
    </row>
    <row r="83786" spans="7:7" x14ac:dyDescent="0.2">
      <c r="G83786"/>
    </row>
    <row r="83787" spans="7:7" x14ac:dyDescent="0.2">
      <c r="G83787"/>
    </row>
    <row r="83788" spans="7:7" x14ac:dyDescent="0.2">
      <c r="G83788"/>
    </row>
    <row r="83789" spans="7:7" x14ac:dyDescent="0.2">
      <c r="G83789"/>
    </row>
    <row r="83790" spans="7:7" x14ac:dyDescent="0.2">
      <c r="G83790"/>
    </row>
    <row r="83791" spans="7:7" x14ac:dyDescent="0.2">
      <c r="G83791"/>
    </row>
    <row r="83792" spans="7:7" x14ac:dyDescent="0.2">
      <c r="G83792"/>
    </row>
    <row r="83793" spans="7:7" x14ac:dyDescent="0.2">
      <c r="G83793"/>
    </row>
    <row r="83794" spans="7:7" x14ac:dyDescent="0.2">
      <c r="G83794"/>
    </row>
    <row r="83795" spans="7:7" x14ac:dyDescent="0.2">
      <c r="G83795"/>
    </row>
    <row r="83796" spans="7:7" x14ac:dyDescent="0.2">
      <c r="G83796"/>
    </row>
    <row r="83797" spans="7:7" x14ac:dyDescent="0.2">
      <c r="G83797"/>
    </row>
    <row r="83798" spans="7:7" x14ac:dyDescent="0.2">
      <c r="G83798"/>
    </row>
    <row r="83799" spans="7:7" x14ac:dyDescent="0.2">
      <c r="G83799"/>
    </row>
    <row r="83800" spans="7:7" x14ac:dyDescent="0.2">
      <c r="G83800"/>
    </row>
    <row r="83801" spans="7:7" x14ac:dyDescent="0.2">
      <c r="G83801"/>
    </row>
    <row r="83802" spans="7:7" x14ac:dyDescent="0.2">
      <c r="G83802"/>
    </row>
    <row r="83803" spans="7:7" x14ac:dyDescent="0.2">
      <c r="G83803"/>
    </row>
    <row r="83804" spans="7:7" x14ac:dyDescent="0.2">
      <c r="G83804"/>
    </row>
    <row r="83805" spans="7:7" x14ac:dyDescent="0.2">
      <c r="G83805"/>
    </row>
    <row r="83806" spans="7:7" x14ac:dyDescent="0.2">
      <c r="G83806"/>
    </row>
    <row r="83807" spans="7:7" x14ac:dyDescent="0.2">
      <c r="G83807"/>
    </row>
    <row r="83808" spans="7:7" x14ac:dyDescent="0.2">
      <c r="G83808"/>
    </row>
    <row r="83809" spans="7:7" x14ac:dyDescent="0.2">
      <c r="G83809"/>
    </row>
    <row r="83810" spans="7:7" x14ac:dyDescent="0.2">
      <c r="G83810"/>
    </row>
    <row r="83811" spans="7:7" x14ac:dyDescent="0.2">
      <c r="G83811"/>
    </row>
    <row r="83812" spans="7:7" x14ac:dyDescent="0.2">
      <c r="G83812"/>
    </row>
    <row r="83813" spans="7:7" x14ac:dyDescent="0.2">
      <c r="G83813"/>
    </row>
    <row r="83814" spans="7:7" x14ac:dyDescent="0.2">
      <c r="G83814"/>
    </row>
    <row r="83815" spans="7:7" x14ac:dyDescent="0.2">
      <c r="G83815"/>
    </row>
    <row r="83816" spans="7:7" x14ac:dyDescent="0.2">
      <c r="G83816"/>
    </row>
    <row r="83817" spans="7:7" x14ac:dyDescent="0.2">
      <c r="G83817"/>
    </row>
    <row r="83818" spans="7:7" x14ac:dyDescent="0.2">
      <c r="G83818"/>
    </row>
    <row r="83819" spans="7:7" x14ac:dyDescent="0.2">
      <c r="G83819"/>
    </row>
    <row r="83820" spans="7:7" x14ac:dyDescent="0.2">
      <c r="G83820"/>
    </row>
    <row r="83821" spans="7:7" x14ac:dyDescent="0.2">
      <c r="G83821"/>
    </row>
    <row r="83822" spans="7:7" x14ac:dyDescent="0.2">
      <c r="G83822"/>
    </row>
    <row r="83823" spans="7:7" x14ac:dyDescent="0.2">
      <c r="G83823"/>
    </row>
    <row r="83824" spans="7:7" x14ac:dyDescent="0.2">
      <c r="G83824"/>
    </row>
    <row r="83825" spans="7:7" x14ac:dyDescent="0.2">
      <c r="G83825"/>
    </row>
    <row r="83826" spans="7:7" x14ac:dyDescent="0.2">
      <c r="G83826"/>
    </row>
    <row r="83827" spans="7:7" x14ac:dyDescent="0.2">
      <c r="G83827"/>
    </row>
    <row r="83828" spans="7:7" x14ac:dyDescent="0.2">
      <c r="G83828"/>
    </row>
    <row r="83829" spans="7:7" x14ac:dyDescent="0.2">
      <c r="G83829"/>
    </row>
    <row r="83830" spans="7:7" x14ac:dyDescent="0.2">
      <c r="G83830"/>
    </row>
    <row r="83831" spans="7:7" x14ac:dyDescent="0.2">
      <c r="G83831"/>
    </row>
    <row r="83832" spans="7:7" x14ac:dyDescent="0.2">
      <c r="G83832"/>
    </row>
    <row r="83833" spans="7:7" x14ac:dyDescent="0.2">
      <c r="G83833"/>
    </row>
    <row r="83834" spans="7:7" x14ac:dyDescent="0.2">
      <c r="G83834"/>
    </row>
    <row r="83835" spans="7:7" x14ac:dyDescent="0.2">
      <c r="G83835"/>
    </row>
    <row r="83836" spans="7:7" x14ac:dyDescent="0.2">
      <c r="G83836"/>
    </row>
    <row r="83837" spans="7:7" x14ac:dyDescent="0.2">
      <c r="G83837"/>
    </row>
    <row r="83838" spans="7:7" x14ac:dyDescent="0.2">
      <c r="G83838"/>
    </row>
    <row r="83839" spans="7:7" x14ac:dyDescent="0.2">
      <c r="G83839"/>
    </row>
    <row r="83840" spans="7:7" x14ac:dyDescent="0.2">
      <c r="G83840"/>
    </row>
    <row r="83841" spans="7:7" x14ac:dyDescent="0.2">
      <c r="G83841"/>
    </row>
    <row r="83842" spans="7:7" x14ac:dyDescent="0.2">
      <c r="G83842"/>
    </row>
    <row r="83843" spans="7:7" x14ac:dyDescent="0.2">
      <c r="G83843"/>
    </row>
    <row r="83844" spans="7:7" x14ac:dyDescent="0.2">
      <c r="G83844"/>
    </row>
    <row r="83845" spans="7:7" x14ac:dyDescent="0.2">
      <c r="G83845"/>
    </row>
    <row r="83846" spans="7:7" x14ac:dyDescent="0.2">
      <c r="G83846"/>
    </row>
    <row r="83847" spans="7:7" x14ac:dyDescent="0.2">
      <c r="G83847"/>
    </row>
    <row r="83848" spans="7:7" x14ac:dyDescent="0.2">
      <c r="G83848"/>
    </row>
    <row r="83849" spans="7:7" x14ac:dyDescent="0.2">
      <c r="G83849"/>
    </row>
    <row r="83850" spans="7:7" x14ac:dyDescent="0.2">
      <c r="G83850"/>
    </row>
    <row r="83851" spans="7:7" x14ac:dyDescent="0.2">
      <c r="G83851"/>
    </row>
    <row r="83852" spans="7:7" x14ac:dyDescent="0.2">
      <c r="G83852"/>
    </row>
    <row r="83853" spans="7:7" x14ac:dyDescent="0.2">
      <c r="G83853"/>
    </row>
    <row r="83854" spans="7:7" x14ac:dyDescent="0.2">
      <c r="G83854"/>
    </row>
    <row r="83855" spans="7:7" x14ac:dyDescent="0.2">
      <c r="G83855"/>
    </row>
    <row r="83856" spans="7:7" x14ac:dyDescent="0.2">
      <c r="G83856"/>
    </row>
    <row r="83857" spans="7:7" x14ac:dyDescent="0.2">
      <c r="G83857"/>
    </row>
    <row r="83858" spans="7:7" x14ac:dyDescent="0.2">
      <c r="G83858"/>
    </row>
    <row r="83859" spans="7:7" x14ac:dyDescent="0.2">
      <c r="G83859"/>
    </row>
    <row r="83860" spans="7:7" x14ac:dyDescent="0.2">
      <c r="G83860"/>
    </row>
    <row r="83861" spans="7:7" x14ac:dyDescent="0.2">
      <c r="G83861"/>
    </row>
    <row r="83862" spans="7:7" x14ac:dyDescent="0.2">
      <c r="G83862"/>
    </row>
    <row r="83863" spans="7:7" x14ac:dyDescent="0.2">
      <c r="G83863"/>
    </row>
    <row r="83864" spans="7:7" x14ac:dyDescent="0.2">
      <c r="G83864"/>
    </row>
    <row r="83865" spans="7:7" x14ac:dyDescent="0.2">
      <c r="G83865"/>
    </row>
    <row r="83866" spans="7:7" x14ac:dyDescent="0.2">
      <c r="G83866"/>
    </row>
    <row r="83867" spans="7:7" x14ac:dyDescent="0.2">
      <c r="G83867"/>
    </row>
    <row r="83868" spans="7:7" x14ac:dyDescent="0.2">
      <c r="G83868"/>
    </row>
    <row r="83869" spans="7:7" x14ac:dyDescent="0.2">
      <c r="G83869"/>
    </row>
    <row r="83870" spans="7:7" x14ac:dyDescent="0.2">
      <c r="G83870"/>
    </row>
    <row r="83871" spans="7:7" x14ac:dyDescent="0.2">
      <c r="G83871"/>
    </row>
    <row r="83872" spans="7:7" x14ac:dyDescent="0.2">
      <c r="G83872"/>
    </row>
    <row r="83873" spans="7:7" x14ac:dyDescent="0.2">
      <c r="G83873"/>
    </row>
    <row r="83874" spans="7:7" x14ac:dyDescent="0.2">
      <c r="G83874"/>
    </row>
    <row r="83875" spans="7:7" x14ac:dyDescent="0.2">
      <c r="G83875"/>
    </row>
    <row r="83876" spans="7:7" x14ac:dyDescent="0.2">
      <c r="G83876"/>
    </row>
    <row r="83877" spans="7:7" x14ac:dyDescent="0.2">
      <c r="G83877"/>
    </row>
    <row r="83878" spans="7:7" x14ac:dyDescent="0.2">
      <c r="G83878"/>
    </row>
    <row r="83879" spans="7:7" x14ac:dyDescent="0.2">
      <c r="G83879"/>
    </row>
    <row r="83880" spans="7:7" x14ac:dyDescent="0.2">
      <c r="G83880"/>
    </row>
    <row r="83881" spans="7:7" x14ac:dyDescent="0.2">
      <c r="G83881"/>
    </row>
    <row r="83882" spans="7:7" x14ac:dyDescent="0.2">
      <c r="G83882"/>
    </row>
    <row r="83883" spans="7:7" x14ac:dyDescent="0.2">
      <c r="G83883"/>
    </row>
    <row r="83884" spans="7:7" x14ac:dyDescent="0.2">
      <c r="G83884"/>
    </row>
    <row r="83885" spans="7:7" x14ac:dyDescent="0.2">
      <c r="G83885"/>
    </row>
    <row r="83886" spans="7:7" x14ac:dyDescent="0.2">
      <c r="G83886"/>
    </row>
    <row r="83887" spans="7:7" x14ac:dyDescent="0.2">
      <c r="G83887"/>
    </row>
    <row r="83888" spans="7:7" x14ac:dyDescent="0.2">
      <c r="G83888"/>
    </row>
    <row r="83889" spans="7:7" x14ac:dyDescent="0.2">
      <c r="G83889"/>
    </row>
    <row r="83890" spans="7:7" x14ac:dyDescent="0.2">
      <c r="G83890"/>
    </row>
    <row r="83891" spans="7:7" x14ac:dyDescent="0.2">
      <c r="G83891"/>
    </row>
    <row r="83892" spans="7:7" x14ac:dyDescent="0.2">
      <c r="G83892"/>
    </row>
    <row r="83893" spans="7:7" x14ac:dyDescent="0.2">
      <c r="G83893"/>
    </row>
    <row r="83894" spans="7:7" x14ac:dyDescent="0.2">
      <c r="G83894"/>
    </row>
    <row r="83895" spans="7:7" x14ac:dyDescent="0.2">
      <c r="G83895"/>
    </row>
    <row r="83896" spans="7:7" x14ac:dyDescent="0.2">
      <c r="G83896"/>
    </row>
    <row r="83897" spans="7:7" x14ac:dyDescent="0.2">
      <c r="G83897"/>
    </row>
    <row r="83898" spans="7:7" x14ac:dyDescent="0.2">
      <c r="G83898"/>
    </row>
    <row r="83899" spans="7:7" x14ac:dyDescent="0.2">
      <c r="G83899"/>
    </row>
    <row r="83900" spans="7:7" x14ac:dyDescent="0.2">
      <c r="G83900"/>
    </row>
    <row r="83901" spans="7:7" x14ac:dyDescent="0.2">
      <c r="G83901"/>
    </row>
    <row r="83902" spans="7:7" x14ac:dyDescent="0.2">
      <c r="G83902"/>
    </row>
    <row r="83903" spans="7:7" x14ac:dyDescent="0.2">
      <c r="G83903"/>
    </row>
    <row r="83904" spans="7:7" x14ac:dyDescent="0.2">
      <c r="G83904"/>
    </row>
    <row r="83905" spans="7:7" x14ac:dyDescent="0.2">
      <c r="G83905"/>
    </row>
    <row r="83906" spans="7:7" x14ac:dyDescent="0.2">
      <c r="G83906"/>
    </row>
    <row r="83907" spans="7:7" x14ac:dyDescent="0.2">
      <c r="G83907"/>
    </row>
    <row r="83908" spans="7:7" x14ac:dyDescent="0.2">
      <c r="G83908"/>
    </row>
    <row r="83909" spans="7:7" x14ac:dyDescent="0.2">
      <c r="G83909"/>
    </row>
    <row r="83910" spans="7:7" x14ac:dyDescent="0.2">
      <c r="G83910"/>
    </row>
    <row r="83911" spans="7:7" x14ac:dyDescent="0.2">
      <c r="G83911"/>
    </row>
    <row r="83912" spans="7:7" x14ac:dyDescent="0.2">
      <c r="G83912"/>
    </row>
    <row r="83913" spans="7:7" x14ac:dyDescent="0.2">
      <c r="G83913"/>
    </row>
    <row r="83914" spans="7:7" x14ac:dyDescent="0.2">
      <c r="G83914"/>
    </row>
    <row r="83915" spans="7:7" x14ac:dyDescent="0.2">
      <c r="G83915"/>
    </row>
    <row r="83916" spans="7:7" x14ac:dyDescent="0.2">
      <c r="G83916"/>
    </row>
    <row r="83917" spans="7:7" x14ac:dyDescent="0.2">
      <c r="G83917"/>
    </row>
    <row r="83918" spans="7:7" x14ac:dyDescent="0.2">
      <c r="G83918"/>
    </row>
    <row r="83919" spans="7:7" x14ac:dyDescent="0.2">
      <c r="G83919"/>
    </row>
    <row r="83920" spans="7:7" x14ac:dyDescent="0.2">
      <c r="G83920"/>
    </row>
    <row r="83921" spans="7:7" x14ac:dyDescent="0.2">
      <c r="G83921"/>
    </row>
    <row r="83922" spans="7:7" x14ac:dyDescent="0.2">
      <c r="G83922"/>
    </row>
    <row r="83923" spans="7:7" x14ac:dyDescent="0.2">
      <c r="G83923"/>
    </row>
    <row r="83924" spans="7:7" x14ac:dyDescent="0.2">
      <c r="G83924"/>
    </row>
    <row r="83925" spans="7:7" x14ac:dyDescent="0.2">
      <c r="G83925"/>
    </row>
    <row r="83926" spans="7:7" x14ac:dyDescent="0.2">
      <c r="G83926"/>
    </row>
    <row r="83927" spans="7:7" x14ac:dyDescent="0.2">
      <c r="G83927"/>
    </row>
    <row r="83928" spans="7:7" x14ac:dyDescent="0.2">
      <c r="G83928"/>
    </row>
    <row r="83929" spans="7:7" x14ac:dyDescent="0.2">
      <c r="G83929"/>
    </row>
    <row r="83930" spans="7:7" x14ac:dyDescent="0.2">
      <c r="G83930"/>
    </row>
    <row r="83931" spans="7:7" x14ac:dyDescent="0.2">
      <c r="G83931"/>
    </row>
    <row r="83932" spans="7:7" x14ac:dyDescent="0.2">
      <c r="G83932"/>
    </row>
    <row r="83933" spans="7:7" x14ac:dyDescent="0.2">
      <c r="G83933"/>
    </row>
    <row r="83934" spans="7:7" x14ac:dyDescent="0.2">
      <c r="G83934"/>
    </row>
    <row r="83935" spans="7:7" x14ac:dyDescent="0.2">
      <c r="G83935"/>
    </row>
    <row r="83936" spans="7:7" x14ac:dyDescent="0.2">
      <c r="G83936"/>
    </row>
    <row r="83937" spans="7:7" x14ac:dyDescent="0.2">
      <c r="G83937"/>
    </row>
    <row r="83938" spans="7:7" x14ac:dyDescent="0.2">
      <c r="G83938"/>
    </row>
    <row r="83939" spans="7:7" x14ac:dyDescent="0.2">
      <c r="G83939"/>
    </row>
    <row r="83940" spans="7:7" x14ac:dyDescent="0.2">
      <c r="G83940"/>
    </row>
    <row r="83941" spans="7:7" x14ac:dyDescent="0.2">
      <c r="G83941"/>
    </row>
    <row r="83942" spans="7:7" x14ac:dyDescent="0.2">
      <c r="G83942"/>
    </row>
    <row r="83943" spans="7:7" x14ac:dyDescent="0.2">
      <c r="G83943"/>
    </row>
    <row r="83944" spans="7:7" x14ac:dyDescent="0.2">
      <c r="G83944"/>
    </row>
    <row r="83945" spans="7:7" x14ac:dyDescent="0.2">
      <c r="G83945"/>
    </row>
    <row r="83946" spans="7:7" x14ac:dyDescent="0.2">
      <c r="G83946"/>
    </row>
    <row r="83947" spans="7:7" x14ac:dyDescent="0.2">
      <c r="G83947"/>
    </row>
    <row r="83948" spans="7:7" x14ac:dyDescent="0.2">
      <c r="G83948"/>
    </row>
    <row r="83949" spans="7:7" x14ac:dyDescent="0.2">
      <c r="G83949"/>
    </row>
    <row r="83950" spans="7:7" x14ac:dyDescent="0.2">
      <c r="G83950"/>
    </row>
    <row r="83951" spans="7:7" x14ac:dyDescent="0.2">
      <c r="G83951"/>
    </row>
    <row r="83952" spans="7:7" x14ac:dyDescent="0.2">
      <c r="G83952"/>
    </row>
    <row r="83953" spans="7:7" x14ac:dyDescent="0.2">
      <c r="G83953"/>
    </row>
    <row r="83954" spans="7:7" x14ac:dyDescent="0.2">
      <c r="G83954"/>
    </row>
    <row r="83955" spans="7:7" x14ac:dyDescent="0.2">
      <c r="G83955"/>
    </row>
    <row r="83956" spans="7:7" x14ac:dyDescent="0.2">
      <c r="G83956"/>
    </row>
    <row r="83957" spans="7:7" x14ac:dyDescent="0.2">
      <c r="G83957"/>
    </row>
    <row r="83958" spans="7:7" x14ac:dyDescent="0.2">
      <c r="G83958"/>
    </row>
    <row r="83959" spans="7:7" x14ac:dyDescent="0.2">
      <c r="G83959"/>
    </row>
    <row r="83960" spans="7:7" x14ac:dyDescent="0.2">
      <c r="G83960"/>
    </row>
    <row r="83961" spans="7:7" x14ac:dyDescent="0.2">
      <c r="G83961"/>
    </row>
    <row r="83962" spans="7:7" x14ac:dyDescent="0.2">
      <c r="G83962"/>
    </row>
    <row r="83963" spans="7:7" x14ac:dyDescent="0.2">
      <c r="G83963"/>
    </row>
    <row r="83964" spans="7:7" x14ac:dyDescent="0.2">
      <c r="G83964"/>
    </row>
    <row r="83965" spans="7:7" x14ac:dyDescent="0.2">
      <c r="G83965"/>
    </row>
    <row r="83966" spans="7:7" x14ac:dyDescent="0.2">
      <c r="G83966"/>
    </row>
    <row r="83967" spans="7:7" x14ac:dyDescent="0.2">
      <c r="G83967"/>
    </row>
    <row r="83968" spans="7:7" x14ac:dyDescent="0.2">
      <c r="G83968"/>
    </row>
    <row r="83969" spans="7:7" x14ac:dyDescent="0.2">
      <c r="G83969"/>
    </row>
    <row r="83970" spans="7:7" x14ac:dyDescent="0.2">
      <c r="G83970"/>
    </row>
    <row r="83971" spans="7:7" x14ac:dyDescent="0.2">
      <c r="G83971"/>
    </row>
    <row r="83972" spans="7:7" x14ac:dyDescent="0.2">
      <c r="G83972"/>
    </row>
    <row r="83973" spans="7:7" x14ac:dyDescent="0.2">
      <c r="G83973"/>
    </row>
    <row r="83974" spans="7:7" x14ac:dyDescent="0.2">
      <c r="G83974"/>
    </row>
    <row r="83975" spans="7:7" x14ac:dyDescent="0.2">
      <c r="G83975"/>
    </row>
    <row r="83976" spans="7:7" x14ac:dyDescent="0.2">
      <c r="G83976"/>
    </row>
    <row r="83977" spans="7:7" x14ac:dyDescent="0.2">
      <c r="G83977"/>
    </row>
    <row r="83978" spans="7:7" x14ac:dyDescent="0.2">
      <c r="G83978"/>
    </row>
    <row r="83979" spans="7:7" x14ac:dyDescent="0.2">
      <c r="G83979"/>
    </row>
    <row r="83980" spans="7:7" x14ac:dyDescent="0.2">
      <c r="G83980"/>
    </row>
    <row r="83981" spans="7:7" x14ac:dyDescent="0.2">
      <c r="G83981"/>
    </row>
    <row r="83982" spans="7:7" x14ac:dyDescent="0.2">
      <c r="G83982"/>
    </row>
    <row r="83983" spans="7:7" x14ac:dyDescent="0.2">
      <c r="G83983"/>
    </row>
    <row r="83984" spans="7:7" x14ac:dyDescent="0.2">
      <c r="G83984"/>
    </row>
    <row r="83985" spans="7:7" x14ac:dyDescent="0.2">
      <c r="G83985"/>
    </row>
    <row r="83986" spans="7:7" x14ac:dyDescent="0.2">
      <c r="G83986"/>
    </row>
    <row r="83987" spans="7:7" x14ac:dyDescent="0.2">
      <c r="G83987"/>
    </row>
    <row r="83988" spans="7:7" x14ac:dyDescent="0.2">
      <c r="G83988"/>
    </row>
    <row r="83989" spans="7:7" x14ac:dyDescent="0.2">
      <c r="G83989"/>
    </row>
    <row r="83990" spans="7:7" x14ac:dyDescent="0.2">
      <c r="G83990"/>
    </row>
    <row r="83991" spans="7:7" x14ac:dyDescent="0.2">
      <c r="G83991"/>
    </row>
    <row r="83992" spans="7:7" x14ac:dyDescent="0.2">
      <c r="G83992"/>
    </row>
    <row r="83993" spans="7:7" x14ac:dyDescent="0.2">
      <c r="G83993"/>
    </row>
    <row r="83994" spans="7:7" x14ac:dyDescent="0.2">
      <c r="G83994"/>
    </row>
    <row r="83995" spans="7:7" x14ac:dyDescent="0.2">
      <c r="G83995"/>
    </row>
    <row r="83996" spans="7:7" x14ac:dyDescent="0.2">
      <c r="G83996"/>
    </row>
    <row r="83997" spans="7:7" x14ac:dyDescent="0.2">
      <c r="G83997"/>
    </row>
    <row r="83998" spans="7:7" x14ac:dyDescent="0.2">
      <c r="G83998"/>
    </row>
    <row r="83999" spans="7:7" x14ac:dyDescent="0.2">
      <c r="G83999"/>
    </row>
    <row r="84000" spans="7:7" x14ac:dyDescent="0.2">
      <c r="G84000"/>
    </row>
    <row r="84001" spans="7:7" x14ac:dyDescent="0.2">
      <c r="G84001"/>
    </row>
    <row r="84002" spans="7:7" x14ac:dyDescent="0.2">
      <c r="G84002"/>
    </row>
    <row r="84003" spans="7:7" x14ac:dyDescent="0.2">
      <c r="G84003"/>
    </row>
    <row r="84004" spans="7:7" x14ac:dyDescent="0.2">
      <c r="G84004"/>
    </row>
    <row r="84005" spans="7:7" x14ac:dyDescent="0.2">
      <c r="G84005"/>
    </row>
    <row r="84006" spans="7:7" x14ac:dyDescent="0.2">
      <c r="G84006"/>
    </row>
    <row r="84007" spans="7:7" x14ac:dyDescent="0.2">
      <c r="G84007"/>
    </row>
    <row r="84008" spans="7:7" x14ac:dyDescent="0.2">
      <c r="G84008"/>
    </row>
    <row r="84009" spans="7:7" x14ac:dyDescent="0.2">
      <c r="G84009"/>
    </row>
    <row r="84010" spans="7:7" x14ac:dyDescent="0.2">
      <c r="G84010"/>
    </row>
    <row r="84011" spans="7:7" x14ac:dyDescent="0.2">
      <c r="G84011"/>
    </row>
    <row r="84012" spans="7:7" x14ac:dyDescent="0.2">
      <c r="G84012"/>
    </row>
    <row r="84013" spans="7:7" x14ac:dyDescent="0.2">
      <c r="G84013"/>
    </row>
    <row r="84014" spans="7:7" x14ac:dyDescent="0.2">
      <c r="G84014"/>
    </row>
    <row r="84015" spans="7:7" x14ac:dyDescent="0.2">
      <c r="G84015"/>
    </row>
    <row r="84016" spans="7:7" x14ac:dyDescent="0.2">
      <c r="G84016"/>
    </row>
    <row r="84017" spans="7:7" x14ac:dyDescent="0.2">
      <c r="G84017"/>
    </row>
    <row r="84018" spans="7:7" x14ac:dyDescent="0.2">
      <c r="G84018"/>
    </row>
    <row r="84019" spans="7:7" x14ac:dyDescent="0.2">
      <c r="G84019"/>
    </row>
    <row r="84020" spans="7:7" x14ac:dyDescent="0.2">
      <c r="G84020"/>
    </row>
    <row r="84021" spans="7:7" x14ac:dyDescent="0.2">
      <c r="G84021"/>
    </row>
    <row r="84022" spans="7:7" x14ac:dyDescent="0.2">
      <c r="G84022"/>
    </row>
    <row r="84023" spans="7:7" x14ac:dyDescent="0.2">
      <c r="G84023"/>
    </row>
    <row r="84024" spans="7:7" x14ac:dyDescent="0.2">
      <c r="G84024"/>
    </row>
    <row r="84025" spans="7:7" x14ac:dyDescent="0.2">
      <c r="G84025"/>
    </row>
    <row r="84026" spans="7:7" x14ac:dyDescent="0.2">
      <c r="G84026"/>
    </row>
    <row r="84027" spans="7:7" x14ac:dyDescent="0.2">
      <c r="G84027"/>
    </row>
    <row r="84028" spans="7:7" x14ac:dyDescent="0.2">
      <c r="G84028"/>
    </row>
    <row r="84029" spans="7:7" x14ac:dyDescent="0.2">
      <c r="G84029"/>
    </row>
    <row r="84030" spans="7:7" x14ac:dyDescent="0.2">
      <c r="G84030"/>
    </row>
    <row r="84031" spans="7:7" x14ac:dyDescent="0.2">
      <c r="G84031"/>
    </row>
    <row r="84032" spans="7:7" x14ac:dyDescent="0.2">
      <c r="G84032"/>
    </row>
    <row r="84033" spans="7:7" x14ac:dyDescent="0.2">
      <c r="G84033"/>
    </row>
    <row r="84034" spans="7:7" x14ac:dyDescent="0.2">
      <c r="G84034"/>
    </row>
    <row r="84035" spans="7:7" x14ac:dyDescent="0.2">
      <c r="G84035"/>
    </row>
    <row r="84036" spans="7:7" x14ac:dyDescent="0.2">
      <c r="G84036"/>
    </row>
    <row r="84037" spans="7:7" x14ac:dyDescent="0.2">
      <c r="G84037"/>
    </row>
    <row r="84038" spans="7:7" x14ac:dyDescent="0.2">
      <c r="G84038"/>
    </row>
    <row r="84039" spans="7:7" x14ac:dyDescent="0.2">
      <c r="G84039"/>
    </row>
    <row r="84040" spans="7:7" x14ac:dyDescent="0.2">
      <c r="G84040"/>
    </row>
    <row r="84041" spans="7:7" x14ac:dyDescent="0.2">
      <c r="G84041"/>
    </row>
    <row r="84042" spans="7:7" x14ac:dyDescent="0.2">
      <c r="G84042"/>
    </row>
    <row r="84043" spans="7:7" x14ac:dyDescent="0.2">
      <c r="G84043"/>
    </row>
    <row r="84044" spans="7:7" x14ac:dyDescent="0.2">
      <c r="G84044"/>
    </row>
    <row r="84045" spans="7:7" x14ac:dyDescent="0.2">
      <c r="G84045"/>
    </row>
    <row r="84046" spans="7:7" x14ac:dyDescent="0.2">
      <c r="G84046"/>
    </row>
    <row r="84047" spans="7:7" x14ac:dyDescent="0.2">
      <c r="G84047"/>
    </row>
    <row r="84048" spans="7:7" x14ac:dyDescent="0.2">
      <c r="G84048"/>
    </row>
    <row r="84049" spans="7:7" x14ac:dyDescent="0.2">
      <c r="G84049"/>
    </row>
    <row r="84050" spans="7:7" x14ac:dyDescent="0.2">
      <c r="G84050"/>
    </row>
    <row r="84051" spans="7:7" x14ac:dyDescent="0.2">
      <c r="G84051"/>
    </row>
    <row r="84052" spans="7:7" x14ac:dyDescent="0.2">
      <c r="G84052"/>
    </row>
    <row r="84053" spans="7:7" x14ac:dyDescent="0.2">
      <c r="G84053"/>
    </row>
    <row r="84054" spans="7:7" x14ac:dyDescent="0.2">
      <c r="G84054"/>
    </row>
    <row r="84055" spans="7:7" x14ac:dyDescent="0.2">
      <c r="G84055"/>
    </row>
    <row r="84056" spans="7:7" x14ac:dyDescent="0.2">
      <c r="G84056"/>
    </row>
    <row r="84057" spans="7:7" x14ac:dyDescent="0.2">
      <c r="G84057"/>
    </row>
    <row r="84058" spans="7:7" x14ac:dyDescent="0.2">
      <c r="G84058"/>
    </row>
    <row r="84059" spans="7:7" x14ac:dyDescent="0.2">
      <c r="G84059"/>
    </row>
    <row r="84060" spans="7:7" x14ac:dyDescent="0.2">
      <c r="G84060"/>
    </row>
    <row r="84061" spans="7:7" x14ac:dyDescent="0.2">
      <c r="G84061"/>
    </row>
    <row r="84062" spans="7:7" x14ac:dyDescent="0.2">
      <c r="G84062"/>
    </row>
    <row r="84063" spans="7:7" x14ac:dyDescent="0.2">
      <c r="G84063"/>
    </row>
    <row r="84064" spans="7:7" x14ac:dyDescent="0.2">
      <c r="G84064"/>
    </row>
    <row r="84065" spans="7:7" x14ac:dyDescent="0.2">
      <c r="G84065"/>
    </row>
    <row r="84066" spans="7:7" x14ac:dyDescent="0.2">
      <c r="G84066"/>
    </row>
    <row r="84067" spans="7:7" x14ac:dyDescent="0.2">
      <c r="G84067"/>
    </row>
    <row r="84068" spans="7:7" x14ac:dyDescent="0.2">
      <c r="G84068"/>
    </row>
    <row r="84069" spans="7:7" x14ac:dyDescent="0.2">
      <c r="G84069"/>
    </row>
    <row r="84070" spans="7:7" x14ac:dyDescent="0.2">
      <c r="G84070"/>
    </row>
    <row r="84071" spans="7:7" x14ac:dyDescent="0.2">
      <c r="G84071"/>
    </row>
    <row r="84072" spans="7:7" x14ac:dyDescent="0.2">
      <c r="G84072"/>
    </row>
    <row r="84073" spans="7:7" x14ac:dyDescent="0.2">
      <c r="G84073"/>
    </row>
    <row r="84074" spans="7:7" x14ac:dyDescent="0.2">
      <c r="G84074"/>
    </row>
    <row r="84075" spans="7:7" x14ac:dyDescent="0.2">
      <c r="G84075"/>
    </row>
    <row r="84076" spans="7:7" x14ac:dyDescent="0.2">
      <c r="G84076"/>
    </row>
    <row r="84077" spans="7:7" x14ac:dyDescent="0.2">
      <c r="G84077"/>
    </row>
    <row r="84078" spans="7:7" x14ac:dyDescent="0.2">
      <c r="G84078"/>
    </row>
    <row r="84079" spans="7:7" x14ac:dyDescent="0.2">
      <c r="G84079"/>
    </row>
    <row r="84080" spans="7:7" x14ac:dyDescent="0.2">
      <c r="G84080"/>
    </row>
    <row r="84081" spans="7:7" x14ac:dyDescent="0.2">
      <c r="G84081"/>
    </row>
    <row r="84082" spans="7:7" x14ac:dyDescent="0.2">
      <c r="G84082"/>
    </row>
    <row r="84083" spans="7:7" x14ac:dyDescent="0.2">
      <c r="G84083"/>
    </row>
    <row r="84084" spans="7:7" x14ac:dyDescent="0.2">
      <c r="G84084"/>
    </row>
    <row r="84085" spans="7:7" x14ac:dyDescent="0.2">
      <c r="G84085"/>
    </row>
    <row r="84086" spans="7:7" x14ac:dyDescent="0.2">
      <c r="G84086"/>
    </row>
    <row r="84087" spans="7:7" x14ac:dyDescent="0.2">
      <c r="G84087"/>
    </row>
    <row r="84088" spans="7:7" x14ac:dyDescent="0.2">
      <c r="G84088"/>
    </row>
    <row r="84089" spans="7:7" x14ac:dyDescent="0.2">
      <c r="G84089"/>
    </row>
    <row r="84090" spans="7:7" x14ac:dyDescent="0.2">
      <c r="G84090"/>
    </row>
    <row r="84091" spans="7:7" x14ac:dyDescent="0.2">
      <c r="G84091"/>
    </row>
    <row r="84092" spans="7:7" x14ac:dyDescent="0.2">
      <c r="G84092"/>
    </row>
    <row r="84093" spans="7:7" x14ac:dyDescent="0.2">
      <c r="G84093"/>
    </row>
    <row r="84094" spans="7:7" x14ac:dyDescent="0.2">
      <c r="G84094"/>
    </row>
    <row r="84095" spans="7:7" x14ac:dyDescent="0.2">
      <c r="G84095"/>
    </row>
    <row r="84096" spans="7:7" x14ac:dyDescent="0.2">
      <c r="G84096"/>
    </row>
    <row r="84097" spans="7:7" x14ac:dyDescent="0.2">
      <c r="G84097"/>
    </row>
    <row r="84098" spans="7:7" x14ac:dyDescent="0.2">
      <c r="G84098"/>
    </row>
    <row r="84099" spans="7:7" x14ac:dyDescent="0.2">
      <c r="G84099"/>
    </row>
    <row r="84100" spans="7:7" x14ac:dyDescent="0.2">
      <c r="G84100"/>
    </row>
    <row r="84101" spans="7:7" x14ac:dyDescent="0.2">
      <c r="G84101"/>
    </row>
    <row r="84102" spans="7:7" x14ac:dyDescent="0.2">
      <c r="G84102"/>
    </row>
    <row r="84103" spans="7:7" x14ac:dyDescent="0.2">
      <c r="G84103"/>
    </row>
    <row r="84104" spans="7:7" x14ac:dyDescent="0.2">
      <c r="G84104"/>
    </row>
    <row r="84105" spans="7:7" x14ac:dyDescent="0.2">
      <c r="G84105"/>
    </row>
    <row r="84106" spans="7:7" x14ac:dyDescent="0.2">
      <c r="G84106"/>
    </row>
    <row r="84107" spans="7:7" x14ac:dyDescent="0.2">
      <c r="G84107"/>
    </row>
    <row r="84108" spans="7:7" x14ac:dyDescent="0.2">
      <c r="G84108"/>
    </row>
    <row r="84109" spans="7:7" x14ac:dyDescent="0.2">
      <c r="G84109"/>
    </row>
    <row r="84110" spans="7:7" x14ac:dyDescent="0.2">
      <c r="G84110"/>
    </row>
    <row r="84111" spans="7:7" x14ac:dyDescent="0.2">
      <c r="G84111"/>
    </row>
    <row r="84112" spans="7:7" x14ac:dyDescent="0.2">
      <c r="G84112"/>
    </row>
    <row r="84113" spans="7:7" x14ac:dyDescent="0.2">
      <c r="G84113"/>
    </row>
    <row r="84114" spans="7:7" x14ac:dyDescent="0.2">
      <c r="G84114"/>
    </row>
    <row r="84115" spans="7:7" x14ac:dyDescent="0.2">
      <c r="G84115"/>
    </row>
    <row r="84116" spans="7:7" x14ac:dyDescent="0.2">
      <c r="G84116"/>
    </row>
    <row r="84117" spans="7:7" x14ac:dyDescent="0.2">
      <c r="G84117"/>
    </row>
    <row r="84118" spans="7:7" x14ac:dyDescent="0.2">
      <c r="G84118"/>
    </row>
    <row r="84119" spans="7:7" x14ac:dyDescent="0.2">
      <c r="G84119"/>
    </row>
    <row r="84120" spans="7:7" x14ac:dyDescent="0.2">
      <c r="G84120"/>
    </row>
    <row r="84121" spans="7:7" x14ac:dyDescent="0.2">
      <c r="G84121"/>
    </row>
    <row r="84122" spans="7:7" x14ac:dyDescent="0.2">
      <c r="G84122"/>
    </row>
    <row r="84123" spans="7:7" x14ac:dyDescent="0.2">
      <c r="G84123"/>
    </row>
    <row r="84124" spans="7:7" x14ac:dyDescent="0.2">
      <c r="G84124"/>
    </row>
    <row r="84125" spans="7:7" x14ac:dyDescent="0.2">
      <c r="G84125"/>
    </row>
    <row r="84126" spans="7:7" x14ac:dyDescent="0.2">
      <c r="G84126"/>
    </row>
    <row r="84127" spans="7:7" x14ac:dyDescent="0.2">
      <c r="G84127"/>
    </row>
    <row r="84128" spans="7:7" x14ac:dyDescent="0.2">
      <c r="G84128"/>
    </row>
    <row r="84129" spans="7:7" x14ac:dyDescent="0.2">
      <c r="G84129"/>
    </row>
    <row r="84130" spans="7:7" x14ac:dyDescent="0.2">
      <c r="G84130"/>
    </row>
    <row r="84131" spans="7:7" x14ac:dyDescent="0.2">
      <c r="G84131"/>
    </row>
    <row r="84132" spans="7:7" x14ac:dyDescent="0.2">
      <c r="G84132"/>
    </row>
    <row r="84133" spans="7:7" x14ac:dyDescent="0.2">
      <c r="G84133"/>
    </row>
    <row r="84134" spans="7:7" x14ac:dyDescent="0.2">
      <c r="G84134"/>
    </row>
    <row r="84135" spans="7:7" x14ac:dyDescent="0.2">
      <c r="G84135"/>
    </row>
    <row r="84136" spans="7:7" x14ac:dyDescent="0.2">
      <c r="G84136"/>
    </row>
    <row r="84137" spans="7:7" x14ac:dyDescent="0.2">
      <c r="G84137"/>
    </row>
    <row r="84138" spans="7:7" x14ac:dyDescent="0.2">
      <c r="G84138"/>
    </row>
    <row r="84139" spans="7:7" x14ac:dyDescent="0.2">
      <c r="G84139"/>
    </row>
    <row r="84140" spans="7:7" x14ac:dyDescent="0.2">
      <c r="G84140"/>
    </row>
    <row r="84141" spans="7:7" x14ac:dyDescent="0.2">
      <c r="G84141"/>
    </row>
    <row r="84142" spans="7:7" x14ac:dyDescent="0.2">
      <c r="G84142"/>
    </row>
    <row r="84143" spans="7:7" x14ac:dyDescent="0.2">
      <c r="G84143"/>
    </row>
    <row r="84144" spans="7:7" x14ac:dyDescent="0.2">
      <c r="G84144"/>
    </row>
    <row r="84145" spans="7:7" x14ac:dyDescent="0.2">
      <c r="G84145"/>
    </row>
    <row r="84146" spans="7:7" x14ac:dyDescent="0.2">
      <c r="G84146"/>
    </row>
    <row r="84147" spans="7:7" x14ac:dyDescent="0.2">
      <c r="G84147"/>
    </row>
    <row r="84148" spans="7:7" x14ac:dyDescent="0.2">
      <c r="G84148"/>
    </row>
    <row r="84149" spans="7:7" x14ac:dyDescent="0.2">
      <c r="G84149"/>
    </row>
    <row r="84150" spans="7:7" x14ac:dyDescent="0.2">
      <c r="G84150"/>
    </row>
    <row r="84151" spans="7:7" x14ac:dyDescent="0.2">
      <c r="G84151"/>
    </row>
    <row r="84152" spans="7:7" x14ac:dyDescent="0.2">
      <c r="G84152"/>
    </row>
    <row r="84153" spans="7:7" x14ac:dyDescent="0.2">
      <c r="G84153"/>
    </row>
    <row r="84154" spans="7:7" x14ac:dyDescent="0.2">
      <c r="G84154"/>
    </row>
    <row r="84155" spans="7:7" x14ac:dyDescent="0.2">
      <c r="G84155"/>
    </row>
    <row r="84156" spans="7:7" x14ac:dyDescent="0.2">
      <c r="G84156"/>
    </row>
    <row r="84157" spans="7:7" x14ac:dyDescent="0.2">
      <c r="G84157"/>
    </row>
    <row r="84158" spans="7:7" x14ac:dyDescent="0.2">
      <c r="G84158"/>
    </row>
    <row r="84159" spans="7:7" x14ac:dyDescent="0.2">
      <c r="G84159"/>
    </row>
    <row r="84160" spans="7:7" x14ac:dyDescent="0.2">
      <c r="G84160"/>
    </row>
    <row r="84161" spans="7:7" x14ac:dyDescent="0.2">
      <c r="G84161"/>
    </row>
    <row r="84162" spans="7:7" x14ac:dyDescent="0.2">
      <c r="G84162"/>
    </row>
    <row r="84163" spans="7:7" x14ac:dyDescent="0.2">
      <c r="G84163"/>
    </row>
    <row r="84164" spans="7:7" x14ac:dyDescent="0.2">
      <c r="G84164"/>
    </row>
    <row r="84165" spans="7:7" x14ac:dyDescent="0.2">
      <c r="G84165"/>
    </row>
    <row r="84166" spans="7:7" x14ac:dyDescent="0.2">
      <c r="G84166"/>
    </row>
    <row r="84167" spans="7:7" x14ac:dyDescent="0.2">
      <c r="G84167"/>
    </row>
    <row r="84168" spans="7:7" x14ac:dyDescent="0.2">
      <c r="G84168"/>
    </row>
    <row r="84169" spans="7:7" x14ac:dyDescent="0.2">
      <c r="G84169"/>
    </row>
    <row r="84170" spans="7:7" x14ac:dyDescent="0.2">
      <c r="G84170"/>
    </row>
    <row r="84171" spans="7:7" x14ac:dyDescent="0.2">
      <c r="G84171"/>
    </row>
    <row r="84172" spans="7:7" x14ac:dyDescent="0.2">
      <c r="G84172"/>
    </row>
    <row r="84173" spans="7:7" x14ac:dyDescent="0.2">
      <c r="G84173"/>
    </row>
    <row r="84174" spans="7:7" x14ac:dyDescent="0.2">
      <c r="G84174"/>
    </row>
    <row r="84175" spans="7:7" x14ac:dyDescent="0.2">
      <c r="G84175"/>
    </row>
    <row r="84176" spans="7:7" x14ac:dyDescent="0.2">
      <c r="G84176"/>
    </row>
    <row r="84177" spans="7:7" x14ac:dyDescent="0.2">
      <c r="G84177"/>
    </row>
    <row r="84178" spans="7:7" x14ac:dyDescent="0.2">
      <c r="G84178"/>
    </row>
    <row r="84179" spans="7:7" x14ac:dyDescent="0.2">
      <c r="G84179"/>
    </row>
    <row r="84180" spans="7:7" x14ac:dyDescent="0.2">
      <c r="G84180"/>
    </row>
    <row r="84181" spans="7:7" x14ac:dyDescent="0.2">
      <c r="G84181"/>
    </row>
    <row r="84182" spans="7:7" x14ac:dyDescent="0.2">
      <c r="G84182"/>
    </row>
    <row r="84183" spans="7:7" x14ac:dyDescent="0.2">
      <c r="G84183"/>
    </row>
    <row r="84184" spans="7:7" x14ac:dyDescent="0.2">
      <c r="G84184"/>
    </row>
    <row r="84185" spans="7:7" x14ac:dyDescent="0.2">
      <c r="G84185"/>
    </row>
    <row r="84186" spans="7:7" x14ac:dyDescent="0.2">
      <c r="G84186"/>
    </row>
    <row r="84187" spans="7:7" x14ac:dyDescent="0.2">
      <c r="G84187"/>
    </row>
    <row r="84188" spans="7:7" x14ac:dyDescent="0.2">
      <c r="G84188"/>
    </row>
    <row r="84189" spans="7:7" x14ac:dyDescent="0.2">
      <c r="G84189"/>
    </row>
    <row r="84190" spans="7:7" x14ac:dyDescent="0.2">
      <c r="G84190"/>
    </row>
    <row r="84191" spans="7:7" x14ac:dyDescent="0.2">
      <c r="G84191"/>
    </row>
    <row r="84192" spans="7:7" x14ac:dyDescent="0.2">
      <c r="G84192"/>
    </row>
    <row r="84193" spans="7:7" x14ac:dyDescent="0.2">
      <c r="G84193"/>
    </row>
    <row r="84194" spans="7:7" x14ac:dyDescent="0.2">
      <c r="G84194"/>
    </row>
    <row r="84195" spans="7:7" x14ac:dyDescent="0.2">
      <c r="G84195"/>
    </row>
    <row r="84196" spans="7:7" x14ac:dyDescent="0.2">
      <c r="G84196"/>
    </row>
    <row r="84197" spans="7:7" x14ac:dyDescent="0.2">
      <c r="G84197"/>
    </row>
    <row r="84198" spans="7:7" x14ac:dyDescent="0.2">
      <c r="G84198"/>
    </row>
    <row r="84199" spans="7:7" x14ac:dyDescent="0.2">
      <c r="G84199"/>
    </row>
    <row r="84200" spans="7:7" x14ac:dyDescent="0.2">
      <c r="G84200"/>
    </row>
    <row r="84201" spans="7:7" x14ac:dyDescent="0.2">
      <c r="G84201"/>
    </row>
    <row r="84202" spans="7:7" x14ac:dyDescent="0.2">
      <c r="G84202"/>
    </row>
    <row r="84203" spans="7:7" x14ac:dyDescent="0.2">
      <c r="G84203"/>
    </row>
    <row r="84204" spans="7:7" x14ac:dyDescent="0.2">
      <c r="G84204"/>
    </row>
    <row r="84205" spans="7:7" x14ac:dyDescent="0.2">
      <c r="G84205"/>
    </row>
    <row r="84206" spans="7:7" x14ac:dyDescent="0.2">
      <c r="G84206"/>
    </row>
    <row r="84207" spans="7:7" x14ac:dyDescent="0.2">
      <c r="G84207"/>
    </row>
    <row r="84208" spans="7:7" x14ac:dyDescent="0.2">
      <c r="G84208"/>
    </row>
    <row r="84209" spans="7:7" x14ac:dyDescent="0.2">
      <c r="G84209"/>
    </row>
    <row r="84210" spans="7:7" x14ac:dyDescent="0.2">
      <c r="G84210"/>
    </row>
    <row r="84211" spans="7:7" x14ac:dyDescent="0.2">
      <c r="G84211"/>
    </row>
    <row r="84212" spans="7:7" x14ac:dyDescent="0.2">
      <c r="G84212"/>
    </row>
    <row r="84213" spans="7:7" x14ac:dyDescent="0.2">
      <c r="G84213"/>
    </row>
    <row r="84214" spans="7:7" x14ac:dyDescent="0.2">
      <c r="G84214"/>
    </row>
    <row r="84215" spans="7:7" x14ac:dyDescent="0.2">
      <c r="G84215"/>
    </row>
    <row r="84216" spans="7:7" x14ac:dyDescent="0.2">
      <c r="G84216"/>
    </row>
    <row r="84217" spans="7:7" x14ac:dyDescent="0.2">
      <c r="G84217"/>
    </row>
    <row r="84218" spans="7:7" x14ac:dyDescent="0.2">
      <c r="G84218"/>
    </row>
    <row r="84219" spans="7:7" x14ac:dyDescent="0.2">
      <c r="G84219"/>
    </row>
    <row r="84220" spans="7:7" x14ac:dyDescent="0.2">
      <c r="G84220"/>
    </row>
    <row r="84221" spans="7:7" x14ac:dyDescent="0.2">
      <c r="G84221"/>
    </row>
    <row r="84222" spans="7:7" x14ac:dyDescent="0.2">
      <c r="G84222"/>
    </row>
    <row r="84223" spans="7:7" x14ac:dyDescent="0.2">
      <c r="G84223"/>
    </row>
    <row r="84224" spans="7:7" x14ac:dyDescent="0.2">
      <c r="G84224"/>
    </row>
    <row r="84225" spans="7:7" x14ac:dyDescent="0.2">
      <c r="G84225"/>
    </row>
    <row r="84226" spans="7:7" x14ac:dyDescent="0.2">
      <c r="G84226"/>
    </row>
    <row r="84227" spans="7:7" x14ac:dyDescent="0.2">
      <c r="G84227"/>
    </row>
    <row r="84228" spans="7:7" x14ac:dyDescent="0.2">
      <c r="G84228"/>
    </row>
    <row r="84229" spans="7:7" x14ac:dyDescent="0.2">
      <c r="G84229"/>
    </row>
    <row r="84230" spans="7:7" x14ac:dyDescent="0.2">
      <c r="G84230"/>
    </row>
    <row r="84231" spans="7:7" x14ac:dyDescent="0.2">
      <c r="G84231"/>
    </row>
    <row r="84232" spans="7:7" x14ac:dyDescent="0.2">
      <c r="G84232"/>
    </row>
    <row r="84233" spans="7:7" x14ac:dyDescent="0.2">
      <c r="G84233"/>
    </row>
    <row r="84234" spans="7:7" x14ac:dyDescent="0.2">
      <c r="G84234"/>
    </row>
    <row r="84235" spans="7:7" x14ac:dyDescent="0.2">
      <c r="G84235"/>
    </row>
    <row r="84236" spans="7:7" x14ac:dyDescent="0.2">
      <c r="G84236"/>
    </row>
    <row r="84237" spans="7:7" x14ac:dyDescent="0.2">
      <c r="G84237"/>
    </row>
    <row r="84238" spans="7:7" x14ac:dyDescent="0.2">
      <c r="G84238"/>
    </row>
    <row r="84239" spans="7:7" x14ac:dyDescent="0.2">
      <c r="G84239"/>
    </row>
    <row r="84240" spans="7:7" x14ac:dyDescent="0.2">
      <c r="G84240"/>
    </row>
    <row r="84241" spans="7:7" x14ac:dyDescent="0.2">
      <c r="G84241"/>
    </row>
    <row r="84242" spans="7:7" x14ac:dyDescent="0.2">
      <c r="G84242"/>
    </row>
    <row r="84243" spans="7:7" x14ac:dyDescent="0.2">
      <c r="G84243"/>
    </row>
    <row r="84244" spans="7:7" x14ac:dyDescent="0.2">
      <c r="G84244"/>
    </row>
    <row r="84245" spans="7:7" x14ac:dyDescent="0.2">
      <c r="G84245"/>
    </row>
    <row r="84246" spans="7:7" x14ac:dyDescent="0.2">
      <c r="G84246"/>
    </row>
    <row r="84247" spans="7:7" x14ac:dyDescent="0.2">
      <c r="G84247"/>
    </row>
    <row r="84248" spans="7:7" x14ac:dyDescent="0.2">
      <c r="G84248"/>
    </row>
    <row r="84249" spans="7:7" x14ac:dyDescent="0.2">
      <c r="G84249"/>
    </row>
    <row r="84250" spans="7:7" x14ac:dyDescent="0.2">
      <c r="G84250"/>
    </row>
    <row r="84251" spans="7:7" x14ac:dyDescent="0.2">
      <c r="G84251"/>
    </row>
    <row r="84252" spans="7:7" x14ac:dyDescent="0.2">
      <c r="G84252"/>
    </row>
    <row r="84253" spans="7:7" x14ac:dyDescent="0.2">
      <c r="G84253"/>
    </row>
    <row r="84254" spans="7:7" x14ac:dyDescent="0.2">
      <c r="G84254"/>
    </row>
    <row r="84255" spans="7:7" x14ac:dyDescent="0.2">
      <c r="G84255"/>
    </row>
    <row r="84256" spans="7:7" x14ac:dyDescent="0.2">
      <c r="G84256"/>
    </row>
    <row r="84257" spans="7:7" x14ac:dyDescent="0.2">
      <c r="G84257"/>
    </row>
    <row r="84258" spans="7:7" x14ac:dyDescent="0.2">
      <c r="G84258"/>
    </row>
    <row r="84259" spans="7:7" x14ac:dyDescent="0.2">
      <c r="G84259"/>
    </row>
    <row r="84260" spans="7:7" x14ac:dyDescent="0.2">
      <c r="G84260"/>
    </row>
    <row r="84261" spans="7:7" x14ac:dyDescent="0.2">
      <c r="G84261"/>
    </row>
    <row r="84262" spans="7:7" x14ac:dyDescent="0.2">
      <c r="G84262"/>
    </row>
    <row r="84263" spans="7:7" x14ac:dyDescent="0.2">
      <c r="G84263"/>
    </row>
    <row r="84264" spans="7:7" x14ac:dyDescent="0.2">
      <c r="G84264"/>
    </row>
    <row r="84265" spans="7:7" x14ac:dyDescent="0.2">
      <c r="G84265"/>
    </row>
    <row r="84266" spans="7:7" x14ac:dyDescent="0.2">
      <c r="G84266"/>
    </row>
    <row r="84267" spans="7:7" x14ac:dyDescent="0.2">
      <c r="G84267"/>
    </row>
    <row r="84268" spans="7:7" x14ac:dyDescent="0.2">
      <c r="G84268"/>
    </row>
    <row r="84269" spans="7:7" x14ac:dyDescent="0.2">
      <c r="G84269"/>
    </row>
    <row r="84270" spans="7:7" x14ac:dyDescent="0.2">
      <c r="G84270"/>
    </row>
    <row r="84271" spans="7:7" x14ac:dyDescent="0.2">
      <c r="G84271"/>
    </row>
    <row r="84272" spans="7:7" x14ac:dyDescent="0.2">
      <c r="G84272"/>
    </row>
    <row r="84273" spans="7:7" x14ac:dyDescent="0.2">
      <c r="G84273"/>
    </row>
    <row r="84274" spans="7:7" x14ac:dyDescent="0.2">
      <c r="G84274"/>
    </row>
    <row r="84275" spans="7:7" x14ac:dyDescent="0.2">
      <c r="G84275"/>
    </row>
    <row r="84276" spans="7:7" x14ac:dyDescent="0.2">
      <c r="G84276"/>
    </row>
    <row r="84277" spans="7:7" x14ac:dyDescent="0.2">
      <c r="G84277"/>
    </row>
    <row r="84278" spans="7:7" x14ac:dyDescent="0.2">
      <c r="G84278"/>
    </row>
    <row r="84279" spans="7:7" x14ac:dyDescent="0.2">
      <c r="G84279"/>
    </row>
    <row r="84280" spans="7:7" x14ac:dyDescent="0.2">
      <c r="G84280"/>
    </row>
    <row r="84281" spans="7:7" x14ac:dyDescent="0.2">
      <c r="G84281"/>
    </row>
    <row r="84282" spans="7:7" x14ac:dyDescent="0.2">
      <c r="G84282"/>
    </row>
    <row r="84283" spans="7:7" x14ac:dyDescent="0.2">
      <c r="G84283"/>
    </row>
    <row r="84284" spans="7:7" x14ac:dyDescent="0.2">
      <c r="G84284"/>
    </row>
    <row r="84285" spans="7:7" x14ac:dyDescent="0.2">
      <c r="G84285"/>
    </row>
    <row r="84286" spans="7:7" x14ac:dyDescent="0.2">
      <c r="G84286"/>
    </row>
    <row r="84287" spans="7:7" x14ac:dyDescent="0.2">
      <c r="G84287"/>
    </row>
    <row r="84288" spans="7:7" x14ac:dyDescent="0.2">
      <c r="G84288"/>
    </row>
    <row r="84289" spans="7:7" x14ac:dyDescent="0.2">
      <c r="G84289"/>
    </row>
    <row r="84290" spans="7:7" x14ac:dyDescent="0.2">
      <c r="G84290"/>
    </row>
    <row r="84291" spans="7:7" x14ac:dyDescent="0.2">
      <c r="G84291"/>
    </row>
    <row r="84292" spans="7:7" x14ac:dyDescent="0.2">
      <c r="G84292"/>
    </row>
    <row r="84293" spans="7:7" x14ac:dyDescent="0.2">
      <c r="G84293"/>
    </row>
    <row r="84294" spans="7:7" x14ac:dyDescent="0.2">
      <c r="G84294"/>
    </row>
    <row r="84295" spans="7:7" x14ac:dyDescent="0.2">
      <c r="G84295"/>
    </row>
    <row r="84296" spans="7:7" x14ac:dyDescent="0.2">
      <c r="G84296"/>
    </row>
    <row r="84297" spans="7:7" x14ac:dyDescent="0.2">
      <c r="G84297"/>
    </row>
    <row r="84298" spans="7:7" x14ac:dyDescent="0.2">
      <c r="G84298"/>
    </row>
    <row r="84299" spans="7:7" x14ac:dyDescent="0.2">
      <c r="G84299"/>
    </row>
    <row r="84300" spans="7:7" x14ac:dyDescent="0.2">
      <c r="G84300"/>
    </row>
    <row r="84301" spans="7:7" x14ac:dyDescent="0.2">
      <c r="G84301"/>
    </row>
    <row r="84302" spans="7:7" x14ac:dyDescent="0.2">
      <c r="G84302"/>
    </row>
    <row r="84303" spans="7:7" x14ac:dyDescent="0.2">
      <c r="G84303"/>
    </row>
    <row r="84304" spans="7:7" x14ac:dyDescent="0.2">
      <c r="G84304"/>
    </row>
    <row r="84305" spans="7:7" x14ac:dyDescent="0.2">
      <c r="G84305"/>
    </row>
    <row r="84306" spans="7:7" x14ac:dyDescent="0.2">
      <c r="G84306"/>
    </row>
    <row r="84307" spans="7:7" x14ac:dyDescent="0.2">
      <c r="G84307"/>
    </row>
    <row r="84308" spans="7:7" x14ac:dyDescent="0.2">
      <c r="G84308"/>
    </row>
    <row r="84309" spans="7:7" x14ac:dyDescent="0.2">
      <c r="G84309"/>
    </row>
    <row r="84310" spans="7:7" x14ac:dyDescent="0.2">
      <c r="G84310"/>
    </row>
    <row r="84311" spans="7:7" x14ac:dyDescent="0.2">
      <c r="G84311"/>
    </row>
    <row r="84312" spans="7:7" x14ac:dyDescent="0.2">
      <c r="G84312"/>
    </row>
    <row r="84313" spans="7:7" x14ac:dyDescent="0.2">
      <c r="G84313"/>
    </row>
    <row r="84314" spans="7:7" x14ac:dyDescent="0.2">
      <c r="G84314"/>
    </row>
    <row r="84315" spans="7:7" x14ac:dyDescent="0.2">
      <c r="G84315"/>
    </row>
    <row r="84316" spans="7:7" x14ac:dyDescent="0.2">
      <c r="G84316"/>
    </row>
    <row r="84317" spans="7:7" x14ac:dyDescent="0.2">
      <c r="G84317"/>
    </row>
    <row r="84318" spans="7:7" x14ac:dyDescent="0.2">
      <c r="G84318"/>
    </row>
    <row r="84319" spans="7:7" x14ac:dyDescent="0.2">
      <c r="G84319"/>
    </row>
    <row r="84320" spans="7:7" x14ac:dyDescent="0.2">
      <c r="G84320"/>
    </row>
    <row r="84321" spans="7:7" x14ac:dyDescent="0.2">
      <c r="G84321"/>
    </row>
    <row r="84322" spans="7:7" x14ac:dyDescent="0.2">
      <c r="G84322"/>
    </row>
    <row r="84323" spans="7:7" x14ac:dyDescent="0.2">
      <c r="G84323"/>
    </row>
    <row r="84324" spans="7:7" x14ac:dyDescent="0.2">
      <c r="G84324"/>
    </row>
    <row r="84325" spans="7:7" x14ac:dyDescent="0.2">
      <c r="G84325"/>
    </row>
    <row r="84326" spans="7:7" x14ac:dyDescent="0.2">
      <c r="G84326"/>
    </row>
    <row r="84327" spans="7:7" x14ac:dyDescent="0.2">
      <c r="G84327"/>
    </row>
    <row r="84328" spans="7:7" x14ac:dyDescent="0.2">
      <c r="G84328"/>
    </row>
    <row r="84329" spans="7:7" x14ac:dyDescent="0.2">
      <c r="G84329"/>
    </row>
    <row r="84330" spans="7:7" x14ac:dyDescent="0.2">
      <c r="G84330"/>
    </row>
    <row r="84331" spans="7:7" x14ac:dyDescent="0.2">
      <c r="G84331"/>
    </row>
    <row r="84332" spans="7:7" x14ac:dyDescent="0.2">
      <c r="G84332"/>
    </row>
    <row r="84333" spans="7:7" x14ac:dyDescent="0.2">
      <c r="G84333"/>
    </row>
    <row r="84334" spans="7:7" x14ac:dyDescent="0.2">
      <c r="G84334"/>
    </row>
    <row r="84335" spans="7:7" x14ac:dyDescent="0.2">
      <c r="G84335"/>
    </row>
    <row r="84336" spans="7:7" x14ac:dyDescent="0.2">
      <c r="G84336"/>
    </row>
    <row r="84337" spans="7:7" x14ac:dyDescent="0.2">
      <c r="G84337"/>
    </row>
    <row r="84338" spans="7:7" x14ac:dyDescent="0.2">
      <c r="G84338"/>
    </row>
    <row r="84339" spans="7:7" x14ac:dyDescent="0.2">
      <c r="G84339"/>
    </row>
    <row r="84340" spans="7:7" x14ac:dyDescent="0.2">
      <c r="G84340"/>
    </row>
    <row r="84341" spans="7:7" x14ac:dyDescent="0.2">
      <c r="G84341"/>
    </row>
    <row r="84342" spans="7:7" x14ac:dyDescent="0.2">
      <c r="G84342"/>
    </row>
    <row r="84343" spans="7:7" x14ac:dyDescent="0.2">
      <c r="G84343"/>
    </row>
    <row r="84344" spans="7:7" x14ac:dyDescent="0.2">
      <c r="G84344"/>
    </row>
    <row r="84345" spans="7:7" x14ac:dyDescent="0.2">
      <c r="G84345"/>
    </row>
    <row r="84346" spans="7:7" x14ac:dyDescent="0.2">
      <c r="G84346"/>
    </row>
    <row r="84347" spans="7:7" x14ac:dyDescent="0.2">
      <c r="G84347"/>
    </row>
    <row r="84348" spans="7:7" x14ac:dyDescent="0.2">
      <c r="G84348"/>
    </row>
    <row r="84349" spans="7:7" x14ac:dyDescent="0.2">
      <c r="G84349"/>
    </row>
    <row r="84350" spans="7:7" x14ac:dyDescent="0.2">
      <c r="G84350"/>
    </row>
    <row r="84351" spans="7:7" x14ac:dyDescent="0.2">
      <c r="G84351"/>
    </row>
    <row r="84352" spans="7:7" x14ac:dyDescent="0.2">
      <c r="G84352"/>
    </row>
    <row r="84353" spans="7:7" x14ac:dyDescent="0.2">
      <c r="G84353"/>
    </row>
    <row r="84354" spans="7:7" x14ac:dyDescent="0.2">
      <c r="G84354"/>
    </row>
    <row r="84355" spans="7:7" x14ac:dyDescent="0.2">
      <c r="G84355"/>
    </row>
    <row r="84356" spans="7:7" x14ac:dyDescent="0.2">
      <c r="G84356"/>
    </row>
    <row r="84357" spans="7:7" x14ac:dyDescent="0.2">
      <c r="G84357"/>
    </row>
    <row r="84358" spans="7:7" x14ac:dyDescent="0.2">
      <c r="G84358"/>
    </row>
    <row r="84359" spans="7:7" x14ac:dyDescent="0.2">
      <c r="G84359"/>
    </row>
    <row r="84360" spans="7:7" x14ac:dyDescent="0.2">
      <c r="G84360"/>
    </row>
    <row r="84361" spans="7:7" x14ac:dyDescent="0.2">
      <c r="G84361"/>
    </row>
    <row r="84362" spans="7:7" x14ac:dyDescent="0.2">
      <c r="G84362"/>
    </row>
    <row r="84363" spans="7:7" x14ac:dyDescent="0.2">
      <c r="G84363"/>
    </row>
    <row r="84364" spans="7:7" x14ac:dyDescent="0.2">
      <c r="G84364"/>
    </row>
    <row r="84365" spans="7:7" x14ac:dyDescent="0.2">
      <c r="G84365"/>
    </row>
    <row r="84366" spans="7:7" x14ac:dyDescent="0.2">
      <c r="G84366"/>
    </row>
    <row r="84367" spans="7:7" x14ac:dyDescent="0.2">
      <c r="G84367"/>
    </row>
    <row r="84368" spans="7:7" x14ac:dyDescent="0.2">
      <c r="G84368"/>
    </row>
    <row r="84369" spans="7:7" x14ac:dyDescent="0.2">
      <c r="G84369"/>
    </row>
    <row r="84370" spans="7:7" x14ac:dyDescent="0.2">
      <c r="G84370"/>
    </row>
    <row r="84371" spans="7:7" x14ac:dyDescent="0.2">
      <c r="G84371"/>
    </row>
    <row r="84372" spans="7:7" x14ac:dyDescent="0.2">
      <c r="G84372"/>
    </row>
    <row r="84373" spans="7:7" x14ac:dyDescent="0.2">
      <c r="G84373"/>
    </row>
    <row r="84374" spans="7:7" x14ac:dyDescent="0.2">
      <c r="G84374"/>
    </row>
    <row r="84375" spans="7:7" x14ac:dyDescent="0.2">
      <c r="G84375"/>
    </row>
    <row r="84376" spans="7:7" x14ac:dyDescent="0.2">
      <c r="G84376"/>
    </row>
    <row r="84377" spans="7:7" x14ac:dyDescent="0.2">
      <c r="G84377"/>
    </row>
    <row r="84378" spans="7:7" x14ac:dyDescent="0.2">
      <c r="G84378"/>
    </row>
    <row r="84379" spans="7:7" x14ac:dyDescent="0.2">
      <c r="G84379"/>
    </row>
    <row r="84380" spans="7:7" x14ac:dyDescent="0.2">
      <c r="G84380"/>
    </row>
    <row r="84381" spans="7:7" x14ac:dyDescent="0.2">
      <c r="G84381"/>
    </row>
    <row r="84382" spans="7:7" x14ac:dyDescent="0.2">
      <c r="G84382"/>
    </row>
    <row r="84383" spans="7:7" x14ac:dyDescent="0.2">
      <c r="G84383"/>
    </row>
    <row r="84384" spans="7:7" x14ac:dyDescent="0.2">
      <c r="G84384"/>
    </row>
    <row r="84385" spans="7:7" x14ac:dyDescent="0.2">
      <c r="G84385"/>
    </row>
    <row r="84386" spans="7:7" x14ac:dyDescent="0.2">
      <c r="G84386"/>
    </row>
    <row r="84387" spans="7:7" x14ac:dyDescent="0.2">
      <c r="G84387"/>
    </row>
    <row r="84388" spans="7:7" x14ac:dyDescent="0.2">
      <c r="G84388"/>
    </row>
    <row r="84389" spans="7:7" x14ac:dyDescent="0.2">
      <c r="G84389"/>
    </row>
    <row r="84390" spans="7:7" x14ac:dyDescent="0.2">
      <c r="G84390"/>
    </row>
    <row r="84391" spans="7:7" x14ac:dyDescent="0.2">
      <c r="G84391"/>
    </row>
    <row r="84392" spans="7:7" x14ac:dyDescent="0.2">
      <c r="G84392"/>
    </row>
    <row r="84393" spans="7:7" x14ac:dyDescent="0.2">
      <c r="G84393"/>
    </row>
    <row r="84394" spans="7:7" x14ac:dyDescent="0.2">
      <c r="G84394"/>
    </row>
    <row r="84395" spans="7:7" x14ac:dyDescent="0.2">
      <c r="G84395"/>
    </row>
    <row r="84396" spans="7:7" x14ac:dyDescent="0.2">
      <c r="G84396"/>
    </row>
    <row r="84397" spans="7:7" x14ac:dyDescent="0.2">
      <c r="G84397"/>
    </row>
    <row r="84398" spans="7:7" x14ac:dyDescent="0.2">
      <c r="G84398"/>
    </row>
    <row r="84399" spans="7:7" x14ac:dyDescent="0.2">
      <c r="G84399"/>
    </row>
    <row r="84400" spans="7:7" x14ac:dyDescent="0.2">
      <c r="G84400"/>
    </row>
    <row r="84401" spans="7:7" x14ac:dyDescent="0.2">
      <c r="G84401"/>
    </row>
    <row r="84402" spans="7:7" x14ac:dyDescent="0.2">
      <c r="G84402"/>
    </row>
    <row r="84403" spans="7:7" x14ac:dyDescent="0.2">
      <c r="G84403"/>
    </row>
    <row r="84404" spans="7:7" x14ac:dyDescent="0.2">
      <c r="G84404"/>
    </row>
    <row r="84405" spans="7:7" x14ac:dyDescent="0.2">
      <c r="G84405"/>
    </row>
    <row r="84406" spans="7:7" x14ac:dyDescent="0.2">
      <c r="G84406"/>
    </row>
    <row r="84407" spans="7:7" x14ac:dyDescent="0.2">
      <c r="G84407"/>
    </row>
    <row r="84408" spans="7:7" x14ac:dyDescent="0.2">
      <c r="G84408"/>
    </row>
    <row r="84409" spans="7:7" x14ac:dyDescent="0.2">
      <c r="G84409"/>
    </row>
    <row r="84410" spans="7:7" x14ac:dyDescent="0.2">
      <c r="G84410"/>
    </row>
    <row r="84411" spans="7:7" x14ac:dyDescent="0.2">
      <c r="G84411"/>
    </row>
    <row r="84412" spans="7:7" x14ac:dyDescent="0.2">
      <c r="G84412"/>
    </row>
    <row r="84413" spans="7:7" x14ac:dyDescent="0.2">
      <c r="G84413"/>
    </row>
    <row r="84414" spans="7:7" x14ac:dyDescent="0.2">
      <c r="G84414"/>
    </row>
    <row r="84415" spans="7:7" x14ac:dyDescent="0.2">
      <c r="G84415"/>
    </row>
    <row r="84416" spans="7:7" x14ac:dyDescent="0.2">
      <c r="G84416"/>
    </row>
    <row r="84417" spans="7:7" x14ac:dyDescent="0.2">
      <c r="G84417"/>
    </row>
    <row r="84418" spans="7:7" x14ac:dyDescent="0.2">
      <c r="G84418"/>
    </row>
    <row r="84419" spans="7:7" x14ac:dyDescent="0.2">
      <c r="G84419"/>
    </row>
    <row r="84420" spans="7:7" x14ac:dyDescent="0.2">
      <c r="G84420"/>
    </row>
    <row r="84421" spans="7:7" x14ac:dyDescent="0.2">
      <c r="G84421"/>
    </row>
    <row r="84422" spans="7:7" x14ac:dyDescent="0.2">
      <c r="G84422"/>
    </row>
    <row r="84423" spans="7:7" x14ac:dyDescent="0.2">
      <c r="G84423"/>
    </row>
    <row r="84424" spans="7:7" x14ac:dyDescent="0.2">
      <c r="G84424"/>
    </row>
    <row r="84425" spans="7:7" x14ac:dyDescent="0.2">
      <c r="G84425"/>
    </row>
    <row r="84426" spans="7:7" x14ac:dyDescent="0.2">
      <c r="G84426"/>
    </row>
    <row r="84427" spans="7:7" x14ac:dyDescent="0.2">
      <c r="G84427"/>
    </row>
    <row r="84428" spans="7:7" x14ac:dyDescent="0.2">
      <c r="G84428"/>
    </row>
    <row r="84429" spans="7:7" x14ac:dyDescent="0.2">
      <c r="G84429"/>
    </row>
    <row r="84430" spans="7:7" x14ac:dyDescent="0.2">
      <c r="G84430"/>
    </row>
    <row r="84431" spans="7:7" x14ac:dyDescent="0.2">
      <c r="G84431"/>
    </row>
    <row r="84432" spans="7:7" x14ac:dyDescent="0.2">
      <c r="G84432"/>
    </row>
    <row r="84433" spans="7:7" x14ac:dyDescent="0.2">
      <c r="G84433"/>
    </row>
    <row r="84434" spans="7:7" x14ac:dyDescent="0.2">
      <c r="G84434"/>
    </row>
    <row r="84435" spans="7:7" x14ac:dyDescent="0.2">
      <c r="G84435"/>
    </row>
    <row r="84436" spans="7:7" x14ac:dyDescent="0.2">
      <c r="G84436"/>
    </row>
    <row r="84437" spans="7:7" x14ac:dyDescent="0.2">
      <c r="G84437"/>
    </row>
    <row r="84438" spans="7:7" x14ac:dyDescent="0.2">
      <c r="G84438"/>
    </row>
    <row r="84439" spans="7:7" x14ac:dyDescent="0.2">
      <c r="G84439"/>
    </row>
    <row r="84440" spans="7:7" x14ac:dyDescent="0.2">
      <c r="G84440"/>
    </row>
    <row r="84441" spans="7:7" x14ac:dyDescent="0.2">
      <c r="G84441"/>
    </row>
    <row r="84442" spans="7:7" x14ac:dyDescent="0.2">
      <c r="G84442"/>
    </row>
    <row r="84443" spans="7:7" x14ac:dyDescent="0.2">
      <c r="G84443"/>
    </row>
    <row r="84444" spans="7:7" x14ac:dyDescent="0.2">
      <c r="G84444"/>
    </row>
    <row r="84445" spans="7:7" x14ac:dyDescent="0.2">
      <c r="G84445"/>
    </row>
    <row r="84446" spans="7:7" x14ac:dyDescent="0.2">
      <c r="G84446"/>
    </row>
    <row r="84447" spans="7:7" x14ac:dyDescent="0.2">
      <c r="G84447"/>
    </row>
    <row r="84448" spans="7:7" x14ac:dyDescent="0.2">
      <c r="G84448"/>
    </row>
    <row r="84449" spans="7:7" x14ac:dyDescent="0.2">
      <c r="G84449"/>
    </row>
    <row r="84450" spans="7:7" x14ac:dyDescent="0.2">
      <c r="G84450"/>
    </row>
    <row r="84451" spans="7:7" x14ac:dyDescent="0.2">
      <c r="G84451"/>
    </row>
    <row r="84452" spans="7:7" x14ac:dyDescent="0.2">
      <c r="G84452"/>
    </row>
    <row r="84453" spans="7:7" x14ac:dyDescent="0.2">
      <c r="G84453"/>
    </row>
    <row r="84454" spans="7:7" x14ac:dyDescent="0.2">
      <c r="G84454"/>
    </row>
    <row r="84455" spans="7:7" x14ac:dyDescent="0.2">
      <c r="G84455"/>
    </row>
    <row r="84456" spans="7:7" x14ac:dyDescent="0.2">
      <c r="G84456"/>
    </row>
    <row r="84457" spans="7:7" x14ac:dyDescent="0.2">
      <c r="G84457"/>
    </row>
    <row r="84458" spans="7:7" x14ac:dyDescent="0.2">
      <c r="G84458"/>
    </row>
    <row r="84459" spans="7:7" x14ac:dyDescent="0.2">
      <c r="G84459"/>
    </row>
    <row r="84460" spans="7:7" x14ac:dyDescent="0.2">
      <c r="G84460"/>
    </row>
    <row r="84461" spans="7:7" x14ac:dyDescent="0.2">
      <c r="G84461"/>
    </row>
    <row r="84462" spans="7:7" x14ac:dyDescent="0.2">
      <c r="G84462"/>
    </row>
    <row r="84463" spans="7:7" x14ac:dyDescent="0.2">
      <c r="G84463"/>
    </row>
    <row r="84464" spans="7:7" x14ac:dyDescent="0.2">
      <c r="G84464"/>
    </row>
    <row r="84465" spans="7:7" x14ac:dyDescent="0.2">
      <c r="G84465"/>
    </row>
    <row r="84466" spans="7:7" x14ac:dyDescent="0.2">
      <c r="G84466"/>
    </row>
    <row r="84467" spans="7:7" x14ac:dyDescent="0.2">
      <c r="G84467"/>
    </row>
    <row r="84468" spans="7:7" x14ac:dyDescent="0.2">
      <c r="G84468"/>
    </row>
    <row r="84469" spans="7:7" x14ac:dyDescent="0.2">
      <c r="G84469"/>
    </row>
    <row r="84470" spans="7:7" x14ac:dyDescent="0.2">
      <c r="G84470"/>
    </row>
    <row r="84471" spans="7:7" x14ac:dyDescent="0.2">
      <c r="G84471"/>
    </row>
    <row r="84472" spans="7:7" x14ac:dyDescent="0.2">
      <c r="G84472"/>
    </row>
    <row r="84473" spans="7:7" x14ac:dyDescent="0.2">
      <c r="G84473"/>
    </row>
    <row r="84474" spans="7:7" x14ac:dyDescent="0.2">
      <c r="G84474"/>
    </row>
    <row r="84475" spans="7:7" x14ac:dyDescent="0.2">
      <c r="G84475"/>
    </row>
    <row r="84476" spans="7:7" x14ac:dyDescent="0.2">
      <c r="G84476"/>
    </row>
    <row r="84477" spans="7:7" x14ac:dyDescent="0.2">
      <c r="G84477"/>
    </row>
    <row r="84478" spans="7:7" x14ac:dyDescent="0.2">
      <c r="G84478"/>
    </row>
    <row r="84479" spans="7:7" x14ac:dyDescent="0.2">
      <c r="G84479"/>
    </row>
    <row r="84480" spans="7:7" x14ac:dyDescent="0.2">
      <c r="G84480"/>
    </row>
    <row r="84481" spans="7:7" x14ac:dyDescent="0.2">
      <c r="G84481"/>
    </row>
    <row r="84482" spans="7:7" x14ac:dyDescent="0.2">
      <c r="G84482"/>
    </row>
    <row r="84483" spans="7:7" x14ac:dyDescent="0.2">
      <c r="G84483"/>
    </row>
    <row r="84484" spans="7:7" x14ac:dyDescent="0.2">
      <c r="G84484"/>
    </row>
    <row r="84485" spans="7:7" x14ac:dyDescent="0.2">
      <c r="G84485"/>
    </row>
    <row r="84486" spans="7:7" x14ac:dyDescent="0.2">
      <c r="G84486"/>
    </row>
    <row r="84487" spans="7:7" x14ac:dyDescent="0.2">
      <c r="G84487"/>
    </row>
    <row r="84488" spans="7:7" x14ac:dyDescent="0.2">
      <c r="G84488"/>
    </row>
    <row r="84489" spans="7:7" x14ac:dyDescent="0.2">
      <c r="G84489"/>
    </row>
    <row r="84490" spans="7:7" x14ac:dyDescent="0.2">
      <c r="G84490"/>
    </row>
    <row r="84491" spans="7:7" x14ac:dyDescent="0.2">
      <c r="G84491"/>
    </row>
    <row r="84492" spans="7:7" x14ac:dyDescent="0.2">
      <c r="G84492"/>
    </row>
    <row r="84493" spans="7:7" x14ac:dyDescent="0.2">
      <c r="G84493"/>
    </row>
    <row r="84494" spans="7:7" x14ac:dyDescent="0.2">
      <c r="G84494"/>
    </row>
    <row r="84495" spans="7:7" x14ac:dyDescent="0.2">
      <c r="G84495"/>
    </row>
    <row r="84496" spans="7:7" x14ac:dyDescent="0.2">
      <c r="G84496"/>
    </row>
    <row r="84497" spans="7:7" x14ac:dyDescent="0.2">
      <c r="G84497"/>
    </row>
    <row r="84498" spans="7:7" x14ac:dyDescent="0.2">
      <c r="G84498"/>
    </row>
    <row r="84499" spans="7:7" x14ac:dyDescent="0.2">
      <c r="G84499"/>
    </row>
    <row r="84500" spans="7:7" x14ac:dyDescent="0.2">
      <c r="G84500"/>
    </row>
    <row r="84501" spans="7:7" x14ac:dyDescent="0.2">
      <c r="G84501"/>
    </row>
    <row r="84502" spans="7:7" x14ac:dyDescent="0.2">
      <c r="G84502"/>
    </row>
    <row r="84503" spans="7:7" x14ac:dyDescent="0.2">
      <c r="G84503"/>
    </row>
    <row r="84504" spans="7:7" x14ac:dyDescent="0.2">
      <c r="G84504"/>
    </row>
    <row r="84505" spans="7:7" x14ac:dyDescent="0.2">
      <c r="G84505"/>
    </row>
    <row r="84506" spans="7:7" x14ac:dyDescent="0.2">
      <c r="G84506"/>
    </row>
    <row r="84507" spans="7:7" x14ac:dyDescent="0.2">
      <c r="G84507"/>
    </row>
    <row r="84508" spans="7:7" x14ac:dyDescent="0.2">
      <c r="G84508"/>
    </row>
    <row r="84509" spans="7:7" x14ac:dyDescent="0.2">
      <c r="G84509"/>
    </row>
    <row r="84510" spans="7:7" x14ac:dyDescent="0.2">
      <c r="G84510"/>
    </row>
    <row r="84511" spans="7:7" x14ac:dyDescent="0.2">
      <c r="G84511"/>
    </row>
    <row r="84512" spans="7:7" x14ac:dyDescent="0.2">
      <c r="G84512"/>
    </row>
    <row r="84513" spans="7:7" x14ac:dyDescent="0.2">
      <c r="G84513"/>
    </row>
    <row r="84514" spans="7:7" x14ac:dyDescent="0.2">
      <c r="G84514"/>
    </row>
    <row r="84515" spans="7:7" x14ac:dyDescent="0.2">
      <c r="G84515"/>
    </row>
    <row r="84516" spans="7:7" x14ac:dyDescent="0.2">
      <c r="G84516"/>
    </row>
    <row r="84517" spans="7:7" x14ac:dyDescent="0.2">
      <c r="G84517"/>
    </row>
    <row r="84518" spans="7:7" x14ac:dyDescent="0.2">
      <c r="G84518"/>
    </row>
    <row r="84519" spans="7:7" x14ac:dyDescent="0.2">
      <c r="G84519"/>
    </row>
    <row r="84520" spans="7:7" x14ac:dyDescent="0.2">
      <c r="G84520"/>
    </row>
    <row r="84521" spans="7:7" x14ac:dyDescent="0.2">
      <c r="G84521"/>
    </row>
    <row r="84522" spans="7:7" x14ac:dyDescent="0.2">
      <c r="G84522"/>
    </row>
    <row r="84523" spans="7:7" x14ac:dyDescent="0.2">
      <c r="G84523"/>
    </row>
    <row r="84524" spans="7:7" x14ac:dyDescent="0.2">
      <c r="G84524"/>
    </row>
    <row r="84525" spans="7:7" x14ac:dyDescent="0.2">
      <c r="G84525"/>
    </row>
    <row r="84526" spans="7:7" x14ac:dyDescent="0.2">
      <c r="G84526"/>
    </row>
    <row r="84527" spans="7:7" x14ac:dyDescent="0.2">
      <c r="G84527"/>
    </row>
    <row r="84528" spans="7:7" x14ac:dyDescent="0.2">
      <c r="G84528"/>
    </row>
    <row r="84529" spans="7:7" x14ac:dyDescent="0.2">
      <c r="G84529"/>
    </row>
    <row r="84530" spans="7:7" x14ac:dyDescent="0.2">
      <c r="G84530"/>
    </row>
    <row r="84531" spans="7:7" x14ac:dyDescent="0.2">
      <c r="G84531"/>
    </row>
    <row r="84532" spans="7:7" x14ac:dyDescent="0.2">
      <c r="G84532"/>
    </row>
    <row r="84533" spans="7:7" x14ac:dyDescent="0.2">
      <c r="G84533"/>
    </row>
    <row r="84534" spans="7:7" x14ac:dyDescent="0.2">
      <c r="G84534"/>
    </row>
    <row r="84535" spans="7:7" x14ac:dyDescent="0.2">
      <c r="G84535"/>
    </row>
    <row r="84536" spans="7:7" x14ac:dyDescent="0.2">
      <c r="G84536"/>
    </row>
    <row r="84537" spans="7:7" x14ac:dyDescent="0.2">
      <c r="G84537"/>
    </row>
    <row r="84538" spans="7:7" x14ac:dyDescent="0.2">
      <c r="G84538"/>
    </row>
    <row r="84539" spans="7:7" x14ac:dyDescent="0.2">
      <c r="G84539"/>
    </row>
    <row r="84540" spans="7:7" x14ac:dyDescent="0.2">
      <c r="G84540"/>
    </row>
    <row r="84541" spans="7:7" x14ac:dyDescent="0.2">
      <c r="G84541"/>
    </row>
    <row r="84542" spans="7:7" x14ac:dyDescent="0.2">
      <c r="G84542"/>
    </row>
    <row r="84543" spans="7:7" x14ac:dyDescent="0.2">
      <c r="G84543"/>
    </row>
    <row r="84544" spans="7:7" x14ac:dyDescent="0.2">
      <c r="G84544"/>
    </row>
    <row r="84545" spans="7:7" x14ac:dyDescent="0.2">
      <c r="G84545"/>
    </row>
    <row r="84546" spans="7:7" x14ac:dyDescent="0.2">
      <c r="G84546"/>
    </row>
    <row r="84547" spans="7:7" x14ac:dyDescent="0.2">
      <c r="G84547"/>
    </row>
    <row r="84548" spans="7:7" x14ac:dyDescent="0.2">
      <c r="G84548"/>
    </row>
    <row r="84549" spans="7:7" x14ac:dyDescent="0.2">
      <c r="G84549"/>
    </row>
    <row r="84550" spans="7:7" x14ac:dyDescent="0.2">
      <c r="G84550"/>
    </row>
    <row r="84551" spans="7:7" x14ac:dyDescent="0.2">
      <c r="G84551"/>
    </row>
    <row r="84552" spans="7:7" x14ac:dyDescent="0.2">
      <c r="G84552"/>
    </row>
    <row r="84553" spans="7:7" x14ac:dyDescent="0.2">
      <c r="G84553"/>
    </row>
    <row r="84554" spans="7:7" x14ac:dyDescent="0.2">
      <c r="G84554"/>
    </row>
    <row r="84555" spans="7:7" x14ac:dyDescent="0.2">
      <c r="G84555"/>
    </row>
    <row r="84556" spans="7:7" x14ac:dyDescent="0.2">
      <c r="G84556"/>
    </row>
    <row r="84557" spans="7:7" x14ac:dyDescent="0.2">
      <c r="G84557"/>
    </row>
    <row r="84558" spans="7:7" x14ac:dyDescent="0.2">
      <c r="G84558"/>
    </row>
    <row r="84559" spans="7:7" x14ac:dyDescent="0.2">
      <c r="G84559"/>
    </row>
    <row r="84560" spans="7:7" x14ac:dyDescent="0.2">
      <c r="G84560"/>
    </row>
    <row r="84561" spans="7:7" x14ac:dyDescent="0.2">
      <c r="G84561"/>
    </row>
    <row r="84562" spans="7:7" x14ac:dyDescent="0.2">
      <c r="G84562"/>
    </row>
    <row r="84563" spans="7:7" x14ac:dyDescent="0.2">
      <c r="G84563"/>
    </row>
    <row r="84564" spans="7:7" x14ac:dyDescent="0.2">
      <c r="G84564"/>
    </row>
    <row r="84565" spans="7:7" x14ac:dyDescent="0.2">
      <c r="G84565"/>
    </row>
    <row r="84566" spans="7:7" x14ac:dyDescent="0.2">
      <c r="G84566"/>
    </row>
    <row r="84567" spans="7:7" x14ac:dyDescent="0.2">
      <c r="G84567"/>
    </row>
    <row r="84568" spans="7:7" x14ac:dyDescent="0.2">
      <c r="G84568"/>
    </row>
    <row r="84569" spans="7:7" x14ac:dyDescent="0.2">
      <c r="G84569"/>
    </row>
    <row r="84570" spans="7:7" x14ac:dyDescent="0.2">
      <c r="G84570"/>
    </row>
    <row r="84571" spans="7:7" x14ac:dyDescent="0.2">
      <c r="G84571"/>
    </row>
    <row r="84572" spans="7:7" x14ac:dyDescent="0.2">
      <c r="G84572"/>
    </row>
    <row r="84573" spans="7:7" x14ac:dyDescent="0.2">
      <c r="G84573"/>
    </row>
    <row r="84574" spans="7:7" x14ac:dyDescent="0.2">
      <c r="G84574"/>
    </row>
    <row r="84575" spans="7:7" x14ac:dyDescent="0.2">
      <c r="G84575"/>
    </row>
    <row r="84576" spans="7:7" x14ac:dyDescent="0.2">
      <c r="G84576"/>
    </row>
    <row r="84577" spans="7:7" x14ac:dyDescent="0.2">
      <c r="G84577"/>
    </row>
    <row r="84578" spans="7:7" x14ac:dyDescent="0.2">
      <c r="G84578"/>
    </row>
    <row r="84579" spans="7:7" x14ac:dyDescent="0.2">
      <c r="G84579"/>
    </row>
    <row r="84580" spans="7:7" x14ac:dyDescent="0.2">
      <c r="G84580"/>
    </row>
    <row r="84581" spans="7:7" x14ac:dyDescent="0.2">
      <c r="G84581"/>
    </row>
    <row r="84582" spans="7:7" x14ac:dyDescent="0.2">
      <c r="G84582"/>
    </row>
    <row r="84583" spans="7:7" x14ac:dyDescent="0.2">
      <c r="G84583"/>
    </row>
    <row r="84584" spans="7:7" x14ac:dyDescent="0.2">
      <c r="G84584"/>
    </row>
    <row r="84585" spans="7:7" x14ac:dyDescent="0.2">
      <c r="G84585"/>
    </row>
    <row r="84586" spans="7:7" x14ac:dyDescent="0.2">
      <c r="G84586"/>
    </row>
    <row r="84587" spans="7:7" x14ac:dyDescent="0.2">
      <c r="G84587"/>
    </row>
    <row r="84588" spans="7:7" x14ac:dyDescent="0.2">
      <c r="G84588"/>
    </row>
    <row r="84589" spans="7:7" x14ac:dyDescent="0.2">
      <c r="G84589"/>
    </row>
    <row r="84590" spans="7:7" x14ac:dyDescent="0.2">
      <c r="G84590"/>
    </row>
    <row r="84591" spans="7:7" x14ac:dyDescent="0.2">
      <c r="G84591"/>
    </row>
    <row r="84592" spans="7:7" x14ac:dyDescent="0.2">
      <c r="G84592"/>
    </row>
    <row r="84593" spans="7:7" x14ac:dyDescent="0.2">
      <c r="G84593"/>
    </row>
    <row r="84594" spans="7:7" x14ac:dyDescent="0.2">
      <c r="G84594"/>
    </row>
    <row r="84595" spans="7:7" x14ac:dyDescent="0.2">
      <c r="G84595"/>
    </row>
    <row r="84596" spans="7:7" x14ac:dyDescent="0.2">
      <c r="G84596"/>
    </row>
    <row r="84597" spans="7:7" x14ac:dyDescent="0.2">
      <c r="G84597"/>
    </row>
    <row r="84598" spans="7:7" x14ac:dyDescent="0.2">
      <c r="G84598"/>
    </row>
    <row r="84599" spans="7:7" x14ac:dyDescent="0.2">
      <c r="G84599"/>
    </row>
    <row r="84600" spans="7:7" x14ac:dyDescent="0.2">
      <c r="G84600"/>
    </row>
    <row r="84601" spans="7:7" x14ac:dyDescent="0.2">
      <c r="G84601"/>
    </row>
    <row r="84602" spans="7:7" x14ac:dyDescent="0.2">
      <c r="G84602"/>
    </row>
    <row r="84603" spans="7:7" x14ac:dyDescent="0.2">
      <c r="G84603"/>
    </row>
    <row r="84604" spans="7:7" x14ac:dyDescent="0.2">
      <c r="G84604"/>
    </row>
    <row r="84605" spans="7:7" x14ac:dyDescent="0.2">
      <c r="G84605"/>
    </row>
    <row r="84606" spans="7:7" x14ac:dyDescent="0.2">
      <c r="G84606"/>
    </row>
    <row r="84607" spans="7:7" x14ac:dyDescent="0.2">
      <c r="G84607"/>
    </row>
    <row r="84608" spans="7:7" x14ac:dyDescent="0.2">
      <c r="G84608"/>
    </row>
    <row r="84609" spans="7:7" x14ac:dyDescent="0.2">
      <c r="G84609"/>
    </row>
    <row r="84610" spans="7:7" x14ac:dyDescent="0.2">
      <c r="G84610"/>
    </row>
    <row r="84611" spans="7:7" x14ac:dyDescent="0.2">
      <c r="G84611"/>
    </row>
    <row r="84612" spans="7:7" x14ac:dyDescent="0.2">
      <c r="G84612"/>
    </row>
    <row r="84613" spans="7:7" x14ac:dyDescent="0.2">
      <c r="G84613"/>
    </row>
    <row r="84614" spans="7:7" x14ac:dyDescent="0.2">
      <c r="G84614"/>
    </row>
    <row r="84615" spans="7:7" x14ac:dyDescent="0.2">
      <c r="G84615"/>
    </row>
    <row r="84616" spans="7:7" x14ac:dyDescent="0.2">
      <c r="G84616"/>
    </row>
    <row r="84617" spans="7:7" x14ac:dyDescent="0.2">
      <c r="G84617"/>
    </row>
    <row r="84618" spans="7:7" x14ac:dyDescent="0.2">
      <c r="G84618"/>
    </row>
    <row r="84619" spans="7:7" x14ac:dyDescent="0.2">
      <c r="G84619"/>
    </row>
    <row r="84620" spans="7:7" x14ac:dyDescent="0.2">
      <c r="G84620"/>
    </row>
    <row r="84621" spans="7:7" x14ac:dyDescent="0.2">
      <c r="G84621"/>
    </row>
    <row r="84622" spans="7:7" x14ac:dyDescent="0.2">
      <c r="G84622"/>
    </row>
    <row r="84623" spans="7:7" x14ac:dyDescent="0.2">
      <c r="G84623"/>
    </row>
    <row r="84624" spans="7:7" x14ac:dyDescent="0.2">
      <c r="G84624"/>
    </row>
    <row r="84625" spans="7:7" x14ac:dyDescent="0.2">
      <c r="G84625"/>
    </row>
    <row r="84626" spans="7:7" x14ac:dyDescent="0.2">
      <c r="G84626"/>
    </row>
    <row r="84627" spans="7:7" x14ac:dyDescent="0.2">
      <c r="G84627"/>
    </row>
    <row r="84628" spans="7:7" x14ac:dyDescent="0.2">
      <c r="G84628"/>
    </row>
    <row r="84629" spans="7:7" x14ac:dyDescent="0.2">
      <c r="G84629"/>
    </row>
    <row r="84630" spans="7:7" x14ac:dyDescent="0.2">
      <c r="G84630"/>
    </row>
    <row r="84631" spans="7:7" x14ac:dyDescent="0.2">
      <c r="G84631"/>
    </row>
    <row r="84632" spans="7:7" x14ac:dyDescent="0.2">
      <c r="G84632"/>
    </row>
    <row r="84633" spans="7:7" x14ac:dyDescent="0.2">
      <c r="G84633"/>
    </row>
    <row r="84634" spans="7:7" x14ac:dyDescent="0.2">
      <c r="G84634"/>
    </row>
    <row r="84635" spans="7:7" x14ac:dyDescent="0.2">
      <c r="G84635"/>
    </row>
    <row r="84636" spans="7:7" x14ac:dyDescent="0.2">
      <c r="G84636"/>
    </row>
    <row r="84637" spans="7:7" x14ac:dyDescent="0.2">
      <c r="G84637"/>
    </row>
    <row r="84638" spans="7:7" x14ac:dyDescent="0.2">
      <c r="G84638"/>
    </row>
    <row r="84639" spans="7:7" x14ac:dyDescent="0.2">
      <c r="G84639"/>
    </row>
    <row r="84640" spans="7:7" x14ac:dyDescent="0.2">
      <c r="G84640"/>
    </row>
    <row r="84641" spans="7:7" x14ac:dyDescent="0.2">
      <c r="G84641"/>
    </row>
    <row r="84642" spans="7:7" x14ac:dyDescent="0.2">
      <c r="G84642"/>
    </row>
    <row r="84643" spans="7:7" x14ac:dyDescent="0.2">
      <c r="G84643"/>
    </row>
    <row r="84644" spans="7:7" x14ac:dyDescent="0.2">
      <c r="G84644"/>
    </row>
    <row r="84645" spans="7:7" x14ac:dyDescent="0.2">
      <c r="G84645"/>
    </row>
    <row r="84646" spans="7:7" x14ac:dyDescent="0.2">
      <c r="G84646"/>
    </row>
    <row r="84647" spans="7:7" x14ac:dyDescent="0.2">
      <c r="G84647"/>
    </row>
    <row r="84648" spans="7:7" x14ac:dyDescent="0.2">
      <c r="G84648"/>
    </row>
    <row r="84649" spans="7:7" x14ac:dyDescent="0.2">
      <c r="G84649"/>
    </row>
    <row r="84650" spans="7:7" x14ac:dyDescent="0.2">
      <c r="G84650"/>
    </row>
    <row r="84651" spans="7:7" x14ac:dyDescent="0.2">
      <c r="G84651"/>
    </row>
    <row r="84652" spans="7:7" x14ac:dyDescent="0.2">
      <c r="G84652"/>
    </row>
    <row r="84653" spans="7:7" x14ac:dyDescent="0.2">
      <c r="G84653"/>
    </row>
    <row r="84654" spans="7:7" x14ac:dyDescent="0.2">
      <c r="G84654"/>
    </row>
    <row r="84655" spans="7:7" x14ac:dyDescent="0.2">
      <c r="G84655"/>
    </row>
    <row r="84656" spans="7:7" x14ac:dyDescent="0.2">
      <c r="G84656"/>
    </row>
    <row r="84657" spans="7:7" x14ac:dyDescent="0.2">
      <c r="G84657"/>
    </row>
    <row r="84658" spans="7:7" x14ac:dyDescent="0.2">
      <c r="G84658"/>
    </row>
    <row r="84659" spans="7:7" x14ac:dyDescent="0.2">
      <c r="G84659"/>
    </row>
    <row r="84660" spans="7:7" x14ac:dyDescent="0.2">
      <c r="G84660"/>
    </row>
    <row r="84661" spans="7:7" x14ac:dyDescent="0.2">
      <c r="G84661"/>
    </row>
    <row r="84662" spans="7:7" x14ac:dyDescent="0.2">
      <c r="G84662"/>
    </row>
    <row r="84663" spans="7:7" x14ac:dyDescent="0.2">
      <c r="G84663"/>
    </row>
    <row r="84664" spans="7:7" x14ac:dyDescent="0.2">
      <c r="G84664"/>
    </row>
    <row r="84665" spans="7:7" x14ac:dyDescent="0.2">
      <c r="G84665"/>
    </row>
    <row r="84666" spans="7:7" x14ac:dyDescent="0.2">
      <c r="G84666"/>
    </row>
    <row r="84667" spans="7:7" x14ac:dyDescent="0.2">
      <c r="G84667"/>
    </row>
    <row r="84668" spans="7:7" x14ac:dyDescent="0.2">
      <c r="G84668"/>
    </row>
    <row r="84669" spans="7:7" x14ac:dyDescent="0.2">
      <c r="G84669"/>
    </row>
    <row r="84670" spans="7:7" x14ac:dyDescent="0.2">
      <c r="G84670"/>
    </row>
    <row r="84671" spans="7:7" x14ac:dyDescent="0.2">
      <c r="G84671"/>
    </row>
    <row r="84672" spans="7:7" x14ac:dyDescent="0.2">
      <c r="G84672"/>
    </row>
    <row r="84673" spans="7:7" x14ac:dyDescent="0.2">
      <c r="G84673"/>
    </row>
    <row r="84674" spans="7:7" x14ac:dyDescent="0.2">
      <c r="G84674"/>
    </row>
    <row r="84675" spans="7:7" x14ac:dyDescent="0.2">
      <c r="G84675"/>
    </row>
    <row r="84676" spans="7:7" x14ac:dyDescent="0.2">
      <c r="G84676"/>
    </row>
    <row r="84677" spans="7:7" x14ac:dyDescent="0.2">
      <c r="G84677"/>
    </row>
    <row r="84678" spans="7:7" x14ac:dyDescent="0.2">
      <c r="G84678"/>
    </row>
    <row r="84679" spans="7:7" x14ac:dyDescent="0.2">
      <c r="G84679"/>
    </row>
    <row r="84680" spans="7:7" x14ac:dyDescent="0.2">
      <c r="G84680"/>
    </row>
    <row r="84681" spans="7:7" x14ac:dyDescent="0.2">
      <c r="G84681"/>
    </row>
    <row r="84682" spans="7:7" x14ac:dyDescent="0.2">
      <c r="G84682"/>
    </row>
    <row r="84683" spans="7:7" x14ac:dyDescent="0.2">
      <c r="G84683"/>
    </row>
    <row r="84684" spans="7:7" x14ac:dyDescent="0.2">
      <c r="G84684"/>
    </row>
    <row r="84685" spans="7:7" x14ac:dyDescent="0.2">
      <c r="G84685"/>
    </row>
    <row r="84686" spans="7:7" x14ac:dyDescent="0.2">
      <c r="G84686"/>
    </row>
    <row r="84687" spans="7:7" x14ac:dyDescent="0.2">
      <c r="G84687"/>
    </row>
    <row r="84688" spans="7:7" x14ac:dyDescent="0.2">
      <c r="G84688"/>
    </row>
    <row r="84689" spans="7:7" x14ac:dyDescent="0.2">
      <c r="G84689"/>
    </row>
    <row r="84690" spans="7:7" x14ac:dyDescent="0.2">
      <c r="G84690"/>
    </row>
    <row r="84691" spans="7:7" x14ac:dyDescent="0.2">
      <c r="G84691"/>
    </row>
    <row r="84692" spans="7:7" x14ac:dyDescent="0.2">
      <c r="G84692"/>
    </row>
    <row r="84693" spans="7:7" x14ac:dyDescent="0.2">
      <c r="G84693"/>
    </row>
    <row r="84694" spans="7:7" x14ac:dyDescent="0.2">
      <c r="G84694"/>
    </row>
    <row r="84695" spans="7:7" x14ac:dyDescent="0.2">
      <c r="G84695"/>
    </row>
    <row r="84696" spans="7:7" x14ac:dyDescent="0.2">
      <c r="G84696"/>
    </row>
    <row r="84697" spans="7:7" x14ac:dyDescent="0.2">
      <c r="G84697"/>
    </row>
    <row r="84698" spans="7:7" x14ac:dyDescent="0.2">
      <c r="G84698"/>
    </row>
    <row r="84699" spans="7:7" x14ac:dyDescent="0.2">
      <c r="G84699"/>
    </row>
    <row r="84700" spans="7:7" x14ac:dyDescent="0.2">
      <c r="G84700"/>
    </row>
    <row r="84701" spans="7:7" x14ac:dyDescent="0.2">
      <c r="G84701"/>
    </row>
    <row r="84702" spans="7:7" x14ac:dyDescent="0.2">
      <c r="G84702"/>
    </row>
    <row r="84703" spans="7:7" x14ac:dyDescent="0.2">
      <c r="G84703"/>
    </row>
    <row r="84704" spans="7:7" x14ac:dyDescent="0.2">
      <c r="G84704"/>
    </row>
    <row r="84705" spans="7:7" x14ac:dyDescent="0.2">
      <c r="G84705"/>
    </row>
    <row r="84706" spans="7:7" x14ac:dyDescent="0.2">
      <c r="G84706"/>
    </row>
    <row r="84707" spans="7:7" x14ac:dyDescent="0.2">
      <c r="G84707"/>
    </row>
    <row r="84708" spans="7:7" x14ac:dyDescent="0.2">
      <c r="G84708"/>
    </row>
    <row r="84709" spans="7:7" x14ac:dyDescent="0.2">
      <c r="G84709"/>
    </row>
    <row r="84710" spans="7:7" x14ac:dyDescent="0.2">
      <c r="G84710"/>
    </row>
    <row r="84711" spans="7:7" x14ac:dyDescent="0.2">
      <c r="G84711"/>
    </row>
    <row r="84712" spans="7:7" x14ac:dyDescent="0.2">
      <c r="G84712"/>
    </row>
    <row r="84713" spans="7:7" x14ac:dyDescent="0.2">
      <c r="G84713"/>
    </row>
    <row r="84714" spans="7:7" x14ac:dyDescent="0.2">
      <c r="G84714"/>
    </row>
    <row r="84715" spans="7:7" x14ac:dyDescent="0.2">
      <c r="G84715"/>
    </row>
    <row r="84716" spans="7:7" x14ac:dyDescent="0.2">
      <c r="G84716"/>
    </row>
    <row r="84717" spans="7:7" x14ac:dyDescent="0.2">
      <c r="G84717"/>
    </row>
    <row r="84718" spans="7:7" x14ac:dyDescent="0.2">
      <c r="G84718"/>
    </row>
    <row r="84719" spans="7:7" x14ac:dyDescent="0.2">
      <c r="G84719"/>
    </row>
    <row r="84720" spans="7:7" x14ac:dyDescent="0.2">
      <c r="G84720"/>
    </row>
    <row r="84721" spans="7:7" x14ac:dyDescent="0.2">
      <c r="G84721"/>
    </row>
    <row r="84722" spans="7:7" x14ac:dyDescent="0.2">
      <c r="G84722"/>
    </row>
    <row r="84723" spans="7:7" x14ac:dyDescent="0.2">
      <c r="G84723"/>
    </row>
    <row r="84724" spans="7:7" x14ac:dyDescent="0.2">
      <c r="G84724"/>
    </row>
    <row r="84725" spans="7:7" x14ac:dyDescent="0.2">
      <c r="G84725"/>
    </row>
    <row r="84726" spans="7:7" x14ac:dyDescent="0.2">
      <c r="G84726"/>
    </row>
    <row r="84727" spans="7:7" x14ac:dyDescent="0.2">
      <c r="G84727"/>
    </row>
    <row r="84728" spans="7:7" x14ac:dyDescent="0.2">
      <c r="G84728"/>
    </row>
    <row r="84729" spans="7:7" x14ac:dyDescent="0.2">
      <c r="G84729"/>
    </row>
    <row r="84730" spans="7:7" x14ac:dyDescent="0.2">
      <c r="G84730"/>
    </row>
    <row r="84731" spans="7:7" x14ac:dyDescent="0.2">
      <c r="G84731"/>
    </row>
    <row r="84732" spans="7:7" x14ac:dyDescent="0.2">
      <c r="G84732"/>
    </row>
    <row r="84733" spans="7:7" x14ac:dyDescent="0.2">
      <c r="G84733"/>
    </row>
    <row r="84734" spans="7:7" x14ac:dyDescent="0.2">
      <c r="G84734"/>
    </row>
    <row r="84735" spans="7:7" x14ac:dyDescent="0.2">
      <c r="G84735"/>
    </row>
    <row r="84736" spans="7:7" x14ac:dyDescent="0.2">
      <c r="G84736"/>
    </row>
    <row r="84737" spans="7:7" x14ac:dyDescent="0.2">
      <c r="G84737"/>
    </row>
    <row r="84738" spans="7:7" x14ac:dyDescent="0.2">
      <c r="G84738"/>
    </row>
    <row r="84739" spans="7:7" x14ac:dyDescent="0.2">
      <c r="G84739"/>
    </row>
    <row r="84740" spans="7:7" x14ac:dyDescent="0.2">
      <c r="G84740"/>
    </row>
    <row r="84741" spans="7:7" x14ac:dyDescent="0.2">
      <c r="G84741"/>
    </row>
    <row r="84742" spans="7:7" x14ac:dyDescent="0.2">
      <c r="G84742"/>
    </row>
    <row r="84743" spans="7:7" x14ac:dyDescent="0.2">
      <c r="G84743"/>
    </row>
    <row r="84744" spans="7:7" x14ac:dyDescent="0.2">
      <c r="G84744"/>
    </row>
    <row r="84745" spans="7:7" x14ac:dyDescent="0.2">
      <c r="G84745"/>
    </row>
    <row r="84746" spans="7:7" x14ac:dyDescent="0.2">
      <c r="G84746"/>
    </row>
    <row r="84747" spans="7:7" x14ac:dyDescent="0.2">
      <c r="G84747"/>
    </row>
    <row r="84748" spans="7:7" x14ac:dyDescent="0.2">
      <c r="G84748"/>
    </row>
    <row r="84749" spans="7:7" x14ac:dyDescent="0.2">
      <c r="G84749"/>
    </row>
    <row r="84750" spans="7:7" x14ac:dyDescent="0.2">
      <c r="G84750"/>
    </row>
    <row r="84751" spans="7:7" x14ac:dyDescent="0.2">
      <c r="G84751"/>
    </row>
    <row r="84752" spans="7:7" x14ac:dyDescent="0.2">
      <c r="G84752"/>
    </row>
    <row r="84753" spans="7:7" x14ac:dyDescent="0.2">
      <c r="G84753"/>
    </row>
    <row r="84754" spans="7:7" x14ac:dyDescent="0.2">
      <c r="G84754"/>
    </row>
    <row r="84755" spans="7:7" x14ac:dyDescent="0.2">
      <c r="G84755"/>
    </row>
    <row r="84756" spans="7:7" x14ac:dyDescent="0.2">
      <c r="G84756"/>
    </row>
    <row r="84757" spans="7:7" x14ac:dyDescent="0.2">
      <c r="G84757"/>
    </row>
    <row r="84758" spans="7:7" x14ac:dyDescent="0.2">
      <c r="G84758"/>
    </row>
    <row r="84759" spans="7:7" x14ac:dyDescent="0.2">
      <c r="G84759"/>
    </row>
    <row r="84760" spans="7:7" x14ac:dyDescent="0.2">
      <c r="G84760"/>
    </row>
    <row r="84761" spans="7:7" x14ac:dyDescent="0.2">
      <c r="G84761"/>
    </row>
    <row r="84762" spans="7:7" x14ac:dyDescent="0.2">
      <c r="G84762"/>
    </row>
    <row r="84763" spans="7:7" x14ac:dyDescent="0.2">
      <c r="G84763"/>
    </row>
    <row r="84764" spans="7:7" x14ac:dyDescent="0.2">
      <c r="G84764"/>
    </row>
    <row r="84765" spans="7:7" x14ac:dyDescent="0.2">
      <c r="G84765"/>
    </row>
    <row r="84766" spans="7:7" x14ac:dyDescent="0.2">
      <c r="G84766"/>
    </row>
    <row r="84767" spans="7:7" x14ac:dyDescent="0.2">
      <c r="G84767"/>
    </row>
    <row r="84768" spans="7:7" x14ac:dyDescent="0.2">
      <c r="G84768"/>
    </row>
    <row r="84769" spans="7:7" x14ac:dyDescent="0.2">
      <c r="G84769"/>
    </row>
    <row r="84770" spans="7:7" x14ac:dyDescent="0.2">
      <c r="G84770"/>
    </row>
    <row r="84771" spans="7:7" x14ac:dyDescent="0.2">
      <c r="G84771"/>
    </row>
    <row r="84772" spans="7:7" x14ac:dyDescent="0.2">
      <c r="G84772"/>
    </row>
    <row r="84773" spans="7:7" x14ac:dyDescent="0.2">
      <c r="G84773"/>
    </row>
    <row r="84774" spans="7:7" x14ac:dyDescent="0.2">
      <c r="G84774"/>
    </row>
    <row r="84775" spans="7:7" x14ac:dyDescent="0.2">
      <c r="G84775"/>
    </row>
    <row r="84776" spans="7:7" x14ac:dyDescent="0.2">
      <c r="G84776"/>
    </row>
    <row r="84777" spans="7:7" x14ac:dyDescent="0.2">
      <c r="G84777"/>
    </row>
    <row r="84778" spans="7:7" x14ac:dyDescent="0.2">
      <c r="G84778"/>
    </row>
    <row r="84779" spans="7:7" x14ac:dyDescent="0.2">
      <c r="G84779"/>
    </row>
    <row r="84780" spans="7:7" x14ac:dyDescent="0.2">
      <c r="G84780"/>
    </row>
    <row r="84781" spans="7:7" x14ac:dyDescent="0.2">
      <c r="G84781"/>
    </row>
    <row r="84782" spans="7:7" x14ac:dyDescent="0.2">
      <c r="G84782"/>
    </row>
    <row r="84783" spans="7:7" x14ac:dyDescent="0.2">
      <c r="G84783"/>
    </row>
    <row r="84784" spans="7:7" x14ac:dyDescent="0.2">
      <c r="G84784"/>
    </row>
    <row r="84785" spans="7:7" x14ac:dyDescent="0.2">
      <c r="G84785"/>
    </row>
    <row r="84786" spans="7:7" x14ac:dyDescent="0.2">
      <c r="G84786"/>
    </row>
    <row r="84787" spans="7:7" x14ac:dyDescent="0.2">
      <c r="G84787"/>
    </row>
    <row r="84788" spans="7:7" x14ac:dyDescent="0.2">
      <c r="G84788"/>
    </row>
    <row r="84789" spans="7:7" x14ac:dyDescent="0.2">
      <c r="G84789"/>
    </row>
    <row r="84790" spans="7:7" x14ac:dyDescent="0.2">
      <c r="G84790"/>
    </row>
    <row r="84791" spans="7:7" x14ac:dyDescent="0.2">
      <c r="G84791"/>
    </row>
    <row r="84792" spans="7:7" x14ac:dyDescent="0.2">
      <c r="G84792"/>
    </row>
    <row r="84793" spans="7:7" x14ac:dyDescent="0.2">
      <c r="G84793"/>
    </row>
    <row r="84794" spans="7:7" x14ac:dyDescent="0.2">
      <c r="G84794"/>
    </row>
    <row r="84795" spans="7:7" x14ac:dyDescent="0.2">
      <c r="G84795"/>
    </row>
    <row r="84796" spans="7:7" x14ac:dyDescent="0.2">
      <c r="G84796"/>
    </row>
    <row r="84797" spans="7:7" x14ac:dyDescent="0.2">
      <c r="G84797"/>
    </row>
    <row r="84798" spans="7:7" x14ac:dyDescent="0.2">
      <c r="G84798"/>
    </row>
    <row r="84799" spans="7:7" x14ac:dyDescent="0.2">
      <c r="G84799"/>
    </row>
    <row r="84800" spans="7:7" x14ac:dyDescent="0.2">
      <c r="G84800"/>
    </row>
    <row r="84801" spans="7:7" x14ac:dyDescent="0.2">
      <c r="G84801"/>
    </row>
    <row r="84802" spans="7:7" x14ac:dyDescent="0.2">
      <c r="G84802"/>
    </row>
    <row r="84803" spans="7:7" x14ac:dyDescent="0.2">
      <c r="G84803"/>
    </row>
    <row r="84804" spans="7:7" x14ac:dyDescent="0.2">
      <c r="G84804"/>
    </row>
    <row r="84805" spans="7:7" x14ac:dyDescent="0.2">
      <c r="G84805"/>
    </row>
    <row r="84806" spans="7:7" x14ac:dyDescent="0.2">
      <c r="G84806"/>
    </row>
    <row r="84807" spans="7:7" x14ac:dyDescent="0.2">
      <c r="G84807"/>
    </row>
    <row r="84808" spans="7:7" x14ac:dyDescent="0.2">
      <c r="G84808"/>
    </row>
    <row r="84809" spans="7:7" x14ac:dyDescent="0.2">
      <c r="G84809"/>
    </row>
    <row r="84810" spans="7:7" x14ac:dyDescent="0.2">
      <c r="G84810"/>
    </row>
    <row r="84811" spans="7:7" x14ac:dyDescent="0.2">
      <c r="G84811"/>
    </row>
    <row r="84812" spans="7:7" x14ac:dyDescent="0.2">
      <c r="G84812"/>
    </row>
    <row r="84813" spans="7:7" x14ac:dyDescent="0.2">
      <c r="G84813"/>
    </row>
    <row r="84814" spans="7:7" x14ac:dyDescent="0.2">
      <c r="G84814"/>
    </row>
    <row r="84815" spans="7:7" x14ac:dyDescent="0.2">
      <c r="G84815"/>
    </row>
    <row r="84816" spans="7:7" x14ac:dyDescent="0.2">
      <c r="G84816"/>
    </row>
    <row r="84817" spans="7:7" x14ac:dyDescent="0.2">
      <c r="G84817"/>
    </row>
    <row r="84818" spans="7:7" x14ac:dyDescent="0.2">
      <c r="G84818"/>
    </row>
    <row r="84819" spans="7:7" x14ac:dyDescent="0.2">
      <c r="G84819"/>
    </row>
    <row r="84820" spans="7:7" x14ac:dyDescent="0.2">
      <c r="G84820"/>
    </row>
    <row r="84821" spans="7:7" x14ac:dyDescent="0.2">
      <c r="G84821"/>
    </row>
    <row r="84822" spans="7:7" x14ac:dyDescent="0.2">
      <c r="G84822"/>
    </row>
    <row r="84823" spans="7:7" x14ac:dyDescent="0.2">
      <c r="G84823"/>
    </row>
    <row r="84824" spans="7:7" x14ac:dyDescent="0.2">
      <c r="G84824"/>
    </row>
    <row r="84825" spans="7:7" x14ac:dyDescent="0.2">
      <c r="G84825"/>
    </row>
    <row r="84826" spans="7:7" x14ac:dyDescent="0.2">
      <c r="G84826"/>
    </row>
    <row r="84827" spans="7:7" x14ac:dyDescent="0.2">
      <c r="G84827"/>
    </row>
    <row r="84828" spans="7:7" x14ac:dyDescent="0.2">
      <c r="G84828"/>
    </row>
    <row r="84829" spans="7:7" x14ac:dyDescent="0.2">
      <c r="G84829"/>
    </row>
    <row r="84830" spans="7:7" x14ac:dyDescent="0.2">
      <c r="G84830"/>
    </row>
    <row r="84831" spans="7:7" x14ac:dyDescent="0.2">
      <c r="G84831"/>
    </row>
    <row r="84832" spans="7:7" x14ac:dyDescent="0.2">
      <c r="G84832"/>
    </row>
    <row r="84833" spans="7:7" x14ac:dyDescent="0.2">
      <c r="G84833"/>
    </row>
    <row r="84834" spans="7:7" x14ac:dyDescent="0.2">
      <c r="G84834"/>
    </row>
    <row r="84835" spans="7:7" x14ac:dyDescent="0.2">
      <c r="G84835"/>
    </row>
    <row r="84836" spans="7:7" x14ac:dyDescent="0.2">
      <c r="G84836"/>
    </row>
    <row r="84837" spans="7:7" x14ac:dyDescent="0.2">
      <c r="G84837"/>
    </row>
    <row r="84838" spans="7:7" x14ac:dyDescent="0.2">
      <c r="G84838"/>
    </row>
    <row r="84839" spans="7:7" x14ac:dyDescent="0.2">
      <c r="G84839"/>
    </row>
    <row r="84840" spans="7:7" x14ac:dyDescent="0.2">
      <c r="G84840"/>
    </row>
    <row r="84841" spans="7:7" x14ac:dyDescent="0.2">
      <c r="G84841"/>
    </row>
    <row r="84842" spans="7:7" x14ac:dyDescent="0.2">
      <c r="G84842"/>
    </row>
    <row r="84843" spans="7:7" x14ac:dyDescent="0.2">
      <c r="G84843"/>
    </row>
    <row r="84844" spans="7:7" x14ac:dyDescent="0.2">
      <c r="G84844"/>
    </row>
    <row r="84845" spans="7:7" x14ac:dyDescent="0.2">
      <c r="G84845"/>
    </row>
    <row r="84846" spans="7:7" x14ac:dyDescent="0.2">
      <c r="G84846"/>
    </row>
    <row r="84847" spans="7:7" x14ac:dyDescent="0.2">
      <c r="G84847"/>
    </row>
    <row r="84848" spans="7:7" x14ac:dyDescent="0.2">
      <c r="G84848"/>
    </row>
    <row r="84849" spans="7:7" x14ac:dyDescent="0.2">
      <c r="G84849"/>
    </row>
    <row r="84850" spans="7:7" x14ac:dyDescent="0.2">
      <c r="G84850"/>
    </row>
    <row r="84851" spans="7:7" x14ac:dyDescent="0.2">
      <c r="G84851"/>
    </row>
    <row r="84852" spans="7:7" x14ac:dyDescent="0.2">
      <c r="G84852"/>
    </row>
    <row r="84853" spans="7:7" x14ac:dyDescent="0.2">
      <c r="G84853"/>
    </row>
    <row r="84854" spans="7:7" x14ac:dyDescent="0.2">
      <c r="G84854"/>
    </row>
    <row r="84855" spans="7:7" x14ac:dyDescent="0.2">
      <c r="G84855"/>
    </row>
    <row r="84856" spans="7:7" x14ac:dyDescent="0.2">
      <c r="G84856"/>
    </row>
    <row r="84857" spans="7:7" x14ac:dyDescent="0.2">
      <c r="G84857"/>
    </row>
    <row r="84858" spans="7:7" x14ac:dyDescent="0.2">
      <c r="G84858"/>
    </row>
    <row r="84859" spans="7:7" x14ac:dyDescent="0.2">
      <c r="G84859"/>
    </row>
    <row r="84860" spans="7:7" x14ac:dyDescent="0.2">
      <c r="G84860"/>
    </row>
    <row r="84861" spans="7:7" x14ac:dyDescent="0.2">
      <c r="G84861"/>
    </row>
    <row r="84862" spans="7:7" x14ac:dyDescent="0.2">
      <c r="G84862"/>
    </row>
    <row r="84863" spans="7:7" x14ac:dyDescent="0.2">
      <c r="G84863"/>
    </row>
    <row r="84864" spans="7:7" x14ac:dyDescent="0.2">
      <c r="G84864"/>
    </row>
    <row r="84865" spans="7:7" x14ac:dyDescent="0.2">
      <c r="G84865"/>
    </row>
    <row r="84866" spans="7:7" x14ac:dyDescent="0.2">
      <c r="G84866"/>
    </row>
    <row r="84867" spans="7:7" x14ac:dyDescent="0.2">
      <c r="G84867"/>
    </row>
    <row r="84868" spans="7:7" x14ac:dyDescent="0.2">
      <c r="G84868"/>
    </row>
    <row r="84869" spans="7:7" x14ac:dyDescent="0.2">
      <c r="G84869"/>
    </row>
    <row r="84870" spans="7:7" x14ac:dyDescent="0.2">
      <c r="G84870"/>
    </row>
    <row r="84871" spans="7:7" x14ac:dyDescent="0.2">
      <c r="G84871"/>
    </row>
    <row r="84872" spans="7:7" x14ac:dyDescent="0.2">
      <c r="G84872"/>
    </row>
    <row r="84873" spans="7:7" x14ac:dyDescent="0.2">
      <c r="G84873"/>
    </row>
    <row r="84874" spans="7:7" x14ac:dyDescent="0.2">
      <c r="G84874"/>
    </row>
    <row r="84875" spans="7:7" x14ac:dyDescent="0.2">
      <c r="G84875"/>
    </row>
    <row r="84876" spans="7:7" x14ac:dyDescent="0.2">
      <c r="G84876"/>
    </row>
    <row r="84877" spans="7:7" x14ac:dyDescent="0.2">
      <c r="G84877"/>
    </row>
    <row r="84878" spans="7:7" x14ac:dyDescent="0.2">
      <c r="G84878"/>
    </row>
    <row r="84879" spans="7:7" x14ac:dyDescent="0.2">
      <c r="G84879"/>
    </row>
    <row r="84880" spans="7:7" x14ac:dyDescent="0.2">
      <c r="G84880"/>
    </row>
    <row r="84881" spans="7:7" x14ac:dyDescent="0.2">
      <c r="G84881"/>
    </row>
    <row r="84882" spans="7:7" x14ac:dyDescent="0.2">
      <c r="G84882"/>
    </row>
    <row r="84883" spans="7:7" x14ac:dyDescent="0.2">
      <c r="G84883"/>
    </row>
    <row r="84884" spans="7:7" x14ac:dyDescent="0.2">
      <c r="G84884"/>
    </row>
    <row r="84885" spans="7:7" x14ac:dyDescent="0.2">
      <c r="G84885"/>
    </row>
    <row r="84886" spans="7:7" x14ac:dyDescent="0.2">
      <c r="G84886"/>
    </row>
    <row r="84887" spans="7:7" x14ac:dyDescent="0.2">
      <c r="G84887"/>
    </row>
    <row r="84888" spans="7:7" x14ac:dyDescent="0.2">
      <c r="G84888"/>
    </row>
    <row r="84889" spans="7:7" x14ac:dyDescent="0.2">
      <c r="G84889"/>
    </row>
    <row r="84890" spans="7:7" x14ac:dyDescent="0.2">
      <c r="G84890"/>
    </row>
    <row r="84891" spans="7:7" x14ac:dyDescent="0.2">
      <c r="G84891"/>
    </row>
    <row r="84892" spans="7:7" x14ac:dyDescent="0.2">
      <c r="G84892"/>
    </row>
    <row r="84893" spans="7:7" x14ac:dyDescent="0.2">
      <c r="G84893"/>
    </row>
    <row r="84894" spans="7:7" x14ac:dyDescent="0.2">
      <c r="G84894"/>
    </row>
    <row r="84895" spans="7:7" x14ac:dyDescent="0.2">
      <c r="G84895"/>
    </row>
    <row r="84896" spans="7:7" x14ac:dyDescent="0.2">
      <c r="G84896"/>
    </row>
    <row r="84897" spans="7:7" x14ac:dyDescent="0.2">
      <c r="G84897"/>
    </row>
    <row r="84898" spans="7:7" x14ac:dyDescent="0.2">
      <c r="G84898"/>
    </row>
    <row r="84899" spans="7:7" x14ac:dyDescent="0.2">
      <c r="G84899"/>
    </row>
    <row r="84900" spans="7:7" x14ac:dyDescent="0.2">
      <c r="G84900"/>
    </row>
    <row r="84901" spans="7:7" x14ac:dyDescent="0.2">
      <c r="G84901"/>
    </row>
    <row r="84902" spans="7:7" x14ac:dyDescent="0.2">
      <c r="G84902"/>
    </row>
    <row r="84903" spans="7:7" x14ac:dyDescent="0.2">
      <c r="G84903"/>
    </row>
    <row r="84904" spans="7:7" x14ac:dyDescent="0.2">
      <c r="G84904"/>
    </row>
    <row r="84905" spans="7:7" x14ac:dyDescent="0.2">
      <c r="G84905"/>
    </row>
    <row r="84906" spans="7:7" x14ac:dyDescent="0.2">
      <c r="G84906"/>
    </row>
    <row r="84907" spans="7:7" x14ac:dyDescent="0.2">
      <c r="G84907"/>
    </row>
    <row r="84908" spans="7:7" x14ac:dyDescent="0.2">
      <c r="G84908"/>
    </row>
    <row r="84909" spans="7:7" x14ac:dyDescent="0.2">
      <c r="G84909"/>
    </row>
    <row r="84910" spans="7:7" x14ac:dyDescent="0.2">
      <c r="G84910"/>
    </row>
    <row r="84911" spans="7:7" x14ac:dyDescent="0.2">
      <c r="G84911"/>
    </row>
    <row r="84912" spans="7:7" x14ac:dyDescent="0.2">
      <c r="G84912"/>
    </row>
    <row r="84913" spans="7:7" x14ac:dyDescent="0.2">
      <c r="G84913"/>
    </row>
    <row r="84914" spans="7:7" x14ac:dyDescent="0.2">
      <c r="G84914"/>
    </row>
    <row r="84915" spans="7:7" x14ac:dyDescent="0.2">
      <c r="G84915"/>
    </row>
    <row r="84916" spans="7:7" x14ac:dyDescent="0.2">
      <c r="G84916"/>
    </row>
    <row r="84917" spans="7:7" x14ac:dyDescent="0.2">
      <c r="G84917"/>
    </row>
    <row r="84918" spans="7:7" x14ac:dyDescent="0.2">
      <c r="G84918"/>
    </row>
    <row r="84919" spans="7:7" x14ac:dyDescent="0.2">
      <c r="G84919"/>
    </row>
    <row r="84920" spans="7:7" x14ac:dyDescent="0.2">
      <c r="G84920"/>
    </row>
    <row r="84921" spans="7:7" x14ac:dyDescent="0.2">
      <c r="G84921"/>
    </row>
    <row r="84922" spans="7:7" x14ac:dyDescent="0.2">
      <c r="G84922"/>
    </row>
    <row r="84923" spans="7:7" x14ac:dyDescent="0.2">
      <c r="G84923"/>
    </row>
    <row r="84924" spans="7:7" x14ac:dyDescent="0.2">
      <c r="G84924"/>
    </row>
    <row r="84925" spans="7:7" x14ac:dyDescent="0.2">
      <c r="G84925"/>
    </row>
    <row r="84926" spans="7:7" x14ac:dyDescent="0.2">
      <c r="G84926"/>
    </row>
    <row r="84927" spans="7:7" x14ac:dyDescent="0.2">
      <c r="G84927"/>
    </row>
    <row r="84928" spans="7:7" x14ac:dyDescent="0.2">
      <c r="G84928"/>
    </row>
    <row r="84929" spans="7:7" x14ac:dyDescent="0.2">
      <c r="G84929"/>
    </row>
    <row r="84930" spans="7:7" x14ac:dyDescent="0.2">
      <c r="G84930"/>
    </row>
    <row r="84931" spans="7:7" x14ac:dyDescent="0.2">
      <c r="G84931"/>
    </row>
    <row r="84932" spans="7:7" x14ac:dyDescent="0.2">
      <c r="G84932"/>
    </row>
    <row r="84933" spans="7:7" x14ac:dyDescent="0.2">
      <c r="G84933"/>
    </row>
    <row r="84934" spans="7:7" x14ac:dyDescent="0.2">
      <c r="G84934"/>
    </row>
    <row r="84935" spans="7:7" x14ac:dyDescent="0.2">
      <c r="G84935"/>
    </row>
    <row r="84936" spans="7:7" x14ac:dyDescent="0.2">
      <c r="G84936"/>
    </row>
    <row r="84937" spans="7:7" x14ac:dyDescent="0.2">
      <c r="G84937"/>
    </row>
    <row r="84938" spans="7:7" x14ac:dyDescent="0.2">
      <c r="G84938"/>
    </row>
    <row r="84939" spans="7:7" x14ac:dyDescent="0.2">
      <c r="G84939"/>
    </row>
    <row r="84940" spans="7:7" x14ac:dyDescent="0.2">
      <c r="G84940"/>
    </row>
    <row r="84941" spans="7:7" x14ac:dyDescent="0.2">
      <c r="G84941"/>
    </row>
    <row r="84942" spans="7:7" x14ac:dyDescent="0.2">
      <c r="G84942"/>
    </row>
    <row r="84943" spans="7:7" x14ac:dyDescent="0.2">
      <c r="G84943"/>
    </row>
    <row r="84944" spans="7:7" x14ac:dyDescent="0.2">
      <c r="G84944"/>
    </row>
    <row r="84945" spans="7:7" x14ac:dyDescent="0.2">
      <c r="G84945"/>
    </row>
    <row r="84946" spans="7:7" x14ac:dyDescent="0.2">
      <c r="G84946"/>
    </row>
    <row r="84947" spans="7:7" x14ac:dyDescent="0.2">
      <c r="G84947"/>
    </row>
    <row r="84948" spans="7:7" x14ac:dyDescent="0.2">
      <c r="G84948"/>
    </row>
    <row r="84949" spans="7:7" x14ac:dyDescent="0.2">
      <c r="G84949"/>
    </row>
    <row r="84950" spans="7:7" x14ac:dyDescent="0.2">
      <c r="G84950"/>
    </row>
    <row r="84951" spans="7:7" x14ac:dyDescent="0.2">
      <c r="G84951"/>
    </row>
    <row r="84952" spans="7:7" x14ac:dyDescent="0.2">
      <c r="G84952"/>
    </row>
    <row r="84953" spans="7:7" x14ac:dyDescent="0.2">
      <c r="G84953"/>
    </row>
    <row r="84954" spans="7:7" x14ac:dyDescent="0.2">
      <c r="G84954"/>
    </row>
    <row r="84955" spans="7:7" x14ac:dyDescent="0.2">
      <c r="G84955"/>
    </row>
    <row r="84956" spans="7:7" x14ac:dyDescent="0.2">
      <c r="G84956"/>
    </row>
    <row r="84957" spans="7:7" x14ac:dyDescent="0.2">
      <c r="G84957"/>
    </row>
    <row r="84958" spans="7:7" x14ac:dyDescent="0.2">
      <c r="G84958"/>
    </row>
    <row r="84959" spans="7:7" x14ac:dyDescent="0.2">
      <c r="G84959"/>
    </row>
    <row r="84960" spans="7:7" x14ac:dyDescent="0.2">
      <c r="G84960"/>
    </row>
    <row r="84961" spans="7:7" x14ac:dyDescent="0.2">
      <c r="G84961"/>
    </row>
    <row r="84962" spans="7:7" x14ac:dyDescent="0.2">
      <c r="G84962"/>
    </row>
    <row r="84963" spans="7:7" x14ac:dyDescent="0.2">
      <c r="G84963"/>
    </row>
    <row r="84964" spans="7:7" x14ac:dyDescent="0.2">
      <c r="G84964"/>
    </row>
    <row r="84965" spans="7:7" x14ac:dyDescent="0.2">
      <c r="G84965"/>
    </row>
    <row r="84966" spans="7:7" x14ac:dyDescent="0.2">
      <c r="G84966"/>
    </row>
    <row r="84967" spans="7:7" x14ac:dyDescent="0.2">
      <c r="G84967"/>
    </row>
    <row r="84968" spans="7:7" x14ac:dyDescent="0.2">
      <c r="G84968"/>
    </row>
    <row r="84969" spans="7:7" x14ac:dyDescent="0.2">
      <c r="G84969"/>
    </row>
    <row r="84970" spans="7:7" x14ac:dyDescent="0.2">
      <c r="G84970"/>
    </row>
    <row r="84971" spans="7:7" x14ac:dyDescent="0.2">
      <c r="G84971"/>
    </row>
    <row r="84972" spans="7:7" x14ac:dyDescent="0.2">
      <c r="G84972"/>
    </row>
    <row r="84973" spans="7:7" x14ac:dyDescent="0.2">
      <c r="G84973"/>
    </row>
    <row r="84974" spans="7:7" x14ac:dyDescent="0.2">
      <c r="G84974"/>
    </row>
    <row r="84975" spans="7:7" x14ac:dyDescent="0.2">
      <c r="G84975"/>
    </row>
    <row r="84976" spans="7:7" x14ac:dyDescent="0.2">
      <c r="G84976"/>
    </row>
    <row r="84977" spans="7:7" x14ac:dyDescent="0.2">
      <c r="G84977"/>
    </row>
    <row r="84978" spans="7:7" x14ac:dyDescent="0.2">
      <c r="G84978"/>
    </row>
    <row r="84979" spans="7:7" x14ac:dyDescent="0.2">
      <c r="G84979"/>
    </row>
    <row r="84980" spans="7:7" x14ac:dyDescent="0.2">
      <c r="G84980"/>
    </row>
    <row r="84981" spans="7:7" x14ac:dyDescent="0.2">
      <c r="G84981"/>
    </row>
    <row r="84982" spans="7:7" x14ac:dyDescent="0.2">
      <c r="G84982"/>
    </row>
    <row r="84983" spans="7:7" x14ac:dyDescent="0.2">
      <c r="G84983"/>
    </row>
    <row r="84984" spans="7:7" x14ac:dyDescent="0.2">
      <c r="G84984"/>
    </row>
    <row r="84985" spans="7:7" x14ac:dyDescent="0.2">
      <c r="G84985"/>
    </row>
    <row r="84986" spans="7:7" x14ac:dyDescent="0.2">
      <c r="G84986"/>
    </row>
    <row r="84987" spans="7:7" x14ac:dyDescent="0.2">
      <c r="G84987"/>
    </row>
    <row r="84988" spans="7:7" x14ac:dyDescent="0.2">
      <c r="G84988"/>
    </row>
    <row r="84989" spans="7:7" x14ac:dyDescent="0.2">
      <c r="G84989"/>
    </row>
    <row r="84990" spans="7:7" x14ac:dyDescent="0.2">
      <c r="G84990"/>
    </row>
    <row r="84991" spans="7:7" x14ac:dyDescent="0.2">
      <c r="G84991"/>
    </row>
    <row r="84992" spans="7:7" x14ac:dyDescent="0.2">
      <c r="G84992"/>
    </row>
    <row r="84993" spans="7:7" x14ac:dyDescent="0.2">
      <c r="G84993"/>
    </row>
    <row r="84994" spans="7:7" x14ac:dyDescent="0.2">
      <c r="G84994"/>
    </row>
    <row r="84995" spans="7:7" x14ac:dyDescent="0.2">
      <c r="G84995"/>
    </row>
    <row r="84996" spans="7:7" x14ac:dyDescent="0.2">
      <c r="G84996"/>
    </row>
    <row r="84997" spans="7:7" x14ac:dyDescent="0.2">
      <c r="G84997"/>
    </row>
    <row r="84998" spans="7:7" x14ac:dyDescent="0.2">
      <c r="G84998"/>
    </row>
    <row r="84999" spans="7:7" x14ac:dyDescent="0.2">
      <c r="G84999"/>
    </row>
    <row r="85000" spans="7:7" x14ac:dyDescent="0.2">
      <c r="G85000"/>
    </row>
    <row r="85001" spans="7:7" x14ac:dyDescent="0.2">
      <c r="G85001"/>
    </row>
    <row r="85002" spans="7:7" x14ac:dyDescent="0.2">
      <c r="G85002"/>
    </row>
    <row r="85003" spans="7:7" x14ac:dyDescent="0.2">
      <c r="G85003"/>
    </row>
    <row r="85004" spans="7:7" x14ac:dyDescent="0.2">
      <c r="G85004"/>
    </row>
    <row r="85005" spans="7:7" x14ac:dyDescent="0.2">
      <c r="G85005"/>
    </row>
    <row r="85006" spans="7:7" x14ac:dyDescent="0.2">
      <c r="G85006"/>
    </row>
    <row r="85007" spans="7:7" x14ac:dyDescent="0.2">
      <c r="G85007"/>
    </row>
    <row r="85008" spans="7:7" x14ac:dyDescent="0.2">
      <c r="G85008"/>
    </row>
    <row r="85009" spans="7:7" x14ac:dyDescent="0.2">
      <c r="G85009"/>
    </row>
    <row r="85010" spans="7:7" x14ac:dyDescent="0.2">
      <c r="G85010"/>
    </row>
    <row r="85011" spans="7:7" x14ac:dyDescent="0.2">
      <c r="G85011"/>
    </row>
    <row r="85012" spans="7:7" x14ac:dyDescent="0.2">
      <c r="G85012"/>
    </row>
    <row r="85013" spans="7:7" x14ac:dyDescent="0.2">
      <c r="G85013"/>
    </row>
    <row r="85014" spans="7:7" x14ac:dyDescent="0.2">
      <c r="G85014"/>
    </row>
    <row r="85015" spans="7:7" x14ac:dyDescent="0.2">
      <c r="G85015"/>
    </row>
    <row r="85016" spans="7:7" x14ac:dyDescent="0.2">
      <c r="G85016"/>
    </row>
    <row r="85017" spans="7:7" x14ac:dyDescent="0.2">
      <c r="G85017"/>
    </row>
    <row r="85018" spans="7:7" x14ac:dyDescent="0.2">
      <c r="G85018"/>
    </row>
    <row r="85019" spans="7:7" x14ac:dyDescent="0.2">
      <c r="G85019"/>
    </row>
    <row r="85020" spans="7:7" x14ac:dyDescent="0.2">
      <c r="G85020"/>
    </row>
    <row r="85021" spans="7:7" x14ac:dyDescent="0.2">
      <c r="G85021"/>
    </row>
    <row r="85022" spans="7:7" x14ac:dyDescent="0.2">
      <c r="G85022"/>
    </row>
    <row r="85023" spans="7:7" x14ac:dyDescent="0.2">
      <c r="G85023"/>
    </row>
    <row r="85024" spans="7:7" x14ac:dyDescent="0.2">
      <c r="G85024"/>
    </row>
    <row r="85025" spans="7:7" x14ac:dyDescent="0.2">
      <c r="G85025"/>
    </row>
    <row r="85026" spans="7:7" x14ac:dyDescent="0.2">
      <c r="G85026"/>
    </row>
    <row r="85027" spans="7:7" x14ac:dyDescent="0.2">
      <c r="G85027"/>
    </row>
    <row r="85028" spans="7:7" x14ac:dyDescent="0.2">
      <c r="G85028"/>
    </row>
    <row r="85029" spans="7:7" x14ac:dyDescent="0.2">
      <c r="G85029"/>
    </row>
    <row r="85030" spans="7:7" x14ac:dyDescent="0.2">
      <c r="G85030"/>
    </row>
    <row r="85031" spans="7:7" x14ac:dyDescent="0.2">
      <c r="G85031"/>
    </row>
    <row r="85032" spans="7:7" x14ac:dyDescent="0.2">
      <c r="G85032"/>
    </row>
    <row r="85033" spans="7:7" x14ac:dyDescent="0.2">
      <c r="G85033"/>
    </row>
    <row r="85034" spans="7:7" x14ac:dyDescent="0.2">
      <c r="G85034"/>
    </row>
    <row r="85035" spans="7:7" x14ac:dyDescent="0.2">
      <c r="G85035"/>
    </row>
    <row r="85036" spans="7:7" x14ac:dyDescent="0.2">
      <c r="G85036"/>
    </row>
    <row r="85037" spans="7:7" x14ac:dyDescent="0.2">
      <c r="G85037"/>
    </row>
    <row r="85038" spans="7:7" x14ac:dyDescent="0.2">
      <c r="G85038"/>
    </row>
    <row r="85039" spans="7:7" x14ac:dyDescent="0.2">
      <c r="G85039"/>
    </row>
    <row r="85040" spans="7:7" x14ac:dyDescent="0.2">
      <c r="G85040"/>
    </row>
    <row r="85041" spans="7:7" x14ac:dyDescent="0.2">
      <c r="G85041"/>
    </row>
    <row r="85042" spans="7:7" x14ac:dyDescent="0.2">
      <c r="G85042"/>
    </row>
    <row r="85043" spans="7:7" x14ac:dyDescent="0.2">
      <c r="G85043"/>
    </row>
    <row r="85044" spans="7:7" x14ac:dyDescent="0.2">
      <c r="G85044"/>
    </row>
    <row r="85045" spans="7:7" x14ac:dyDescent="0.2">
      <c r="G85045"/>
    </row>
    <row r="85046" spans="7:7" x14ac:dyDescent="0.2">
      <c r="G85046"/>
    </row>
    <row r="85047" spans="7:7" x14ac:dyDescent="0.2">
      <c r="G85047"/>
    </row>
    <row r="85048" spans="7:7" x14ac:dyDescent="0.2">
      <c r="G85048"/>
    </row>
    <row r="85049" spans="7:7" x14ac:dyDescent="0.2">
      <c r="G85049"/>
    </row>
    <row r="85050" spans="7:7" x14ac:dyDescent="0.2">
      <c r="G85050"/>
    </row>
    <row r="85051" spans="7:7" x14ac:dyDescent="0.2">
      <c r="G85051"/>
    </row>
    <row r="85052" spans="7:7" x14ac:dyDescent="0.2">
      <c r="G85052"/>
    </row>
    <row r="85053" spans="7:7" x14ac:dyDescent="0.2">
      <c r="G85053"/>
    </row>
    <row r="85054" spans="7:7" x14ac:dyDescent="0.2">
      <c r="G85054"/>
    </row>
    <row r="85055" spans="7:7" x14ac:dyDescent="0.2">
      <c r="G85055"/>
    </row>
    <row r="85056" spans="7:7" x14ac:dyDescent="0.2">
      <c r="G85056"/>
    </row>
    <row r="85057" spans="7:7" x14ac:dyDescent="0.2">
      <c r="G85057"/>
    </row>
    <row r="85058" spans="7:7" x14ac:dyDescent="0.2">
      <c r="G85058"/>
    </row>
    <row r="85059" spans="7:7" x14ac:dyDescent="0.2">
      <c r="G85059"/>
    </row>
    <row r="85060" spans="7:7" x14ac:dyDescent="0.2">
      <c r="G85060"/>
    </row>
    <row r="85061" spans="7:7" x14ac:dyDescent="0.2">
      <c r="G85061"/>
    </row>
    <row r="85062" spans="7:7" x14ac:dyDescent="0.2">
      <c r="G85062"/>
    </row>
    <row r="85063" spans="7:7" x14ac:dyDescent="0.2">
      <c r="G85063"/>
    </row>
    <row r="85064" spans="7:7" x14ac:dyDescent="0.2">
      <c r="G85064"/>
    </row>
    <row r="85065" spans="7:7" x14ac:dyDescent="0.2">
      <c r="G85065"/>
    </row>
    <row r="85066" spans="7:7" x14ac:dyDescent="0.2">
      <c r="G85066"/>
    </row>
    <row r="85067" spans="7:7" x14ac:dyDescent="0.2">
      <c r="G85067"/>
    </row>
    <row r="85068" spans="7:7" x14ac:dyDescent="0.2">
      <c r="G85068"/>
    </row>
    <row r="85069" spans="7:7" x14ac:dyDescent="0.2">
      <c r="G85069"/>
    </row>
    <row r="85070" spans="7:7" x14ac:dyDescent="0.2">
      <c r="G85070"/>
    </row>
    <row r="85071" spans="7:7" x14ac:dyDescent="0.2">
      <c r="G85071"/>
    </row>
    <row r="85072" spans="7:7" x14ac:dyDescent="0.2">
      <c r="G85072"/>
    </row>
    <row r="85073" spans="7:7" x14ac:dyDescent="0.2">
      <c r="G85073"/>
    </row>
    <row r="85074" spans="7:7" x14ac:dyDescent="0.2">
      <c r="G85074"/>
    </row>
    <row r="85075" spans="7:7" x14ac:dyDescent="0.2">
      <c r="G85075"/>
    </row>
    <row r="85076" spans="7:7" x14ac:dyDescent="0.2">
      <c r="G85076"/>
    </row>
    <row r="85077" spans="7:7" x14ac:dyDescent="0.2">
      <c r="G85077"/>
    </row>
    <row r="85078" spans="7:7" x14ac:dyDescent="0.2">
      <c r="G85078"/>
    </row>
    <row r="85079" spans="7:7" x14ac:dyDescent="0.2">
      <c r="G85079"/>
    </row>
    <row r="85080" spans="7:7" x14ac:dyDescent="0.2">
      <c r="G85080"/>
    </row>
    <row r="85081" spans="7:7" x14ac:dyDescent="0.2">
      <c r="G85081"/>
    </row>
    <row r="85082" spans="7:7" x14ac:dyDescent="0.2">
      <c r="G85082"/>
    </row>
    <row r="85083" spans="7:7" x14ac:dyDescent="0.2">
      <c r="G85083"/>
    </row>
    <row r="85084" spans="7:7" x14ac:dyDescent="0.2">
      <c r="G85084"/>
    </row>
    <row r="85085" spans="7:7" x14ac:dyDescent="0.2">
      <c r="G85085"/>
    </row>
    <row r="85086" spans="7:7" x14ac:dyDescent="0.2">
      <c r="G85086"/>
    </row>
    <row r="85087" spans="7:7" x14ac:dyDescent="0.2">
      <c r="G85087"/>
    </row>
    <row r="85088" spans="7:7" x14ac:dyDescent="0.2">
      <c r="G85088"/>
    </row>
    <row r="85089" spans="7:7" x14ac:dyDescent="0.2">
      <c r="G85089"/>
    </row>
    <row r="85090" spans="7:7" x14ac:dyDescent="0.2">
      <c r="G85090"/>
    </row>
    <row r="85091" spans="7:7" x14ac:dyDescent="0.2">
      <c r="G85091"/>
    </row>
    <row r="85092" spans="7:7" x14ac:dyDescent="0.2">
      <c r="G85092"/>
    </row>
    <row r="85093" spans="7:7" x14ac:dyDescent="0.2">
      <c r="G85093"/>
    </row>
    <row r="85094" spans="7:7" x14ac:dyDescent="0.2">
      <c r="G85094"/>
    </row>
    <row r="85095" spans="7:7" x14ac:dyDescent="0.2">
      <c r="G85095"/>
    </row>
    <row r="85096" spans="7:7" x14ac:dyDescent="0.2">
      <c r="G85096"/>
    </row>
    <row r="85097" spans="7:7" x14ac:dyDescent="0.2">
      <c r="G85097"/>
    </row>
    <row r="85098" spans="7:7" x14ac:dyDescent="0.2">
      <c r="G85098"/>
    </row>
    <row r="85099" spans="7:7" x14ac:dyDescent="0.2">
      <c r="G85099"/>
    </row>
    <row r="85100" spans="7:7" x14ac:dyDescent="0.2">
      <c r="G85100"/>
    </row>
    <row r="85101" spans="7:7" x14ac:dyDescent="0.2">
      <c r="G85101"/>
    </row>
    <row r="85102" spans="7:7" x14ac:dyDescent="0.2">
      <c r="G85102"/>
    </row>
    <row r="85103" spans="7:7" x14ac:dyDescent="0.2">
      <c r="G85103"/>
    </row>
    <row r="85104" spans="7:7" x14ac:dyDescent="0.2">
      <c r="G85104"/>
    </row>
    <row r="85105" spans="7:7" x14ac:dyDescent="0.2">
      <c r="G85105"/>
    </row>
    <row r="85106" spans="7:7" x14ac:dyDescent="0.2">
      <c r="G85106"/>
    </row>
    <row r="85107" spans="7:7" x14ac:dyDescent="0.2">
      <c r="G85107"/>
    </row>
    <row r="85108" spans="7:7" x14ac:dyDescent="0.2">
      <c r="G85108"/>
    </row>
    <row r="85109" spans="7:7" x14ac:dyDescent="0.2">
      <c r="G85109"/>
    </row>
    <row r="85110" spans="7:7" x14ac:dyDescent="0.2">
      <c r="G85110"/>
    </row>
    <row r="85111" spans="7:7" x14ac:dyDescent="0.2">
      <c r="G85111"/>
    </row>
    <row r="85112" spans="7:7" x14ac:dyDescent="0.2">
      <c r="G85112"/>
    </row>
    <row r="85113" spans="7:7" x14ac:dyDescent="0.2">
      <c r="G85113"/>
    </row>
    <row r="85114" spans="7:7" x14ac:dyDescent="0.2">
      <c r="G85114"/>
    </row>
    <row r="85115" spans="7:7" x14ac:dyDescent="0.2">
      <c r="G85115"/>
    </row>
    <row r="85116" spans="7:7" x14ac:dyDescent="0.2">
      <c r="G85116"/>
    </row>
    <row r="85117" spans="7:7" x14ac:dyDescent="0.2">
      <c r="G85117"/>
    </row>
    <row r="85118" spans="7:7" x14ac:dyDescent="0.2">
      <c r="G85118"/>
    </row>
    <row r="85119" spans="7:7" x14ac:dyDescent="0.2">
      <c r="G85119"/>
    </row>
    <row r="85120" spans="7:7" x14ac:dyDescent="0.2">
      <c r="G85120"/>
    </row>
    <row r="85121" spans="7:7" x14ac:dyDescent="0.2">
      <c r="G85121"/>
    </row>
    <row r="85122" spans="7:7" x14ac:dyDescent="0.2">
      <c r="G85122"/>
    </row>
    <row r="85123" spans="7:7" x14ac:dyDescent="0.2">
      <c r="G85123"/>
    </row>
    <row r="85124" spans="7:7" x14ac:dyDescent="0.2">
      <c r="G85124"/>
    </row>
    <row r="85125" spans="7:7" x14ac:dyDescent="0.2">
      <c r="G85125"/>
    </row>
    <row r="85126" spans="7:7" x14ac:dyDescent="0.2">
      <c r="G85126"/>
    </row>
    <row r="85127" spans="7:7" x14ac:dyDescent="0.2">
      <c r="G85127"/>
    </row>
    <row r="85128" spans="7:7" x14ac:dyDescent="0.2">
      <c r="G85128"/>
    </row>
    <row r="85129" spans="7:7" x14ac:dyDescent="0.2">
      <c r="G85129"/>
    </row>
    <row r="85130" spans="7:7" x14ac:dyDescent="0.2">
      <c r="G85130"/>
    </row>
    <row r="85131" spans="7:7" x14ac:dyDescent="0.2">
      <c r="G85131"/>
    </row>
    <row r="85132" spans="7:7" x14ac:dyDescent="0.2">
      <c r="G85132"/>
    </row>
    <row r="85133" spans="7:7" x14ac:dyDescent="0.2">
      <c r="G85133"/>
    </row>
    <row r="85134" spans="7:7" x14ac:dyDescent="0.2">
      <c r="G85134"/>
    </row>
    <row r="85135" spans="7:7" x14ac:dyDescent="0.2">
      <c r="G85135"/>
    </row>
    <row r="85136" spans="7:7" x14ac:dyDescent="0.2">
      <c r="G85136"/>
    </row>
    <row r="85137" spans="7:7" x14ac:dyDescent="0.2">
      <c r="G85137"/>
    </row>
    <row r="85138" spans="7:7" x14ac:dyDescent="0.2">
      <c r="G85138"/>
    </row>
    <row r="85139" spans="7:7" x14ac:dyDescent="0.2">
      <c r="G85139"/>
    </row>
    <row r="85140" spans="7:7" x14ac:dyDescent="0.2">
      <c r="G85140"/>
    </row>
    <row r="85141" spans="7:7" x14ac:dyDescent="0.2">
      <c r="G85141"/>
    </row>
    <row r="85142" spans="7:7" x14ac:dyDescent="0.2">
      <c r="G85142"/>
    </row>
    <row r="85143" spans="7:7" x14ac:dyDescent="0.2">
      <c r="G85143"/>
    </row>
    <row r="85144" spans="7:7" x14ac:dyDescent="0.2">
      <c r="G85144"/>
    </row>
    <row r="85145" spans="7:7" x14ac:dyDescent="0.2">
      <c r="G85145"/>
    </row>
    <row r="85146" spans="7:7" x14ac:dyDescent="0.2">
      <c r="G85146"/>
    </row>
    <row r="85147" spans="7:7" x14ac:dyDescent="0.2">
      <c r="G85147"/>
    </row>
    <row r="85148" spans="7:7" x14ac:dyDescent="0.2">
      <c r="G85148"/>
    </row>
    <row r="85149" spans="7:7" x14ac:dyDescent="0.2">
      <c r="G85149"/>
    </row>
    <row r="85150" spans="7:7" x14ac:dyDescent="0.2">
      <c r="G85150"/>
    </row>
    <row r="85151" spans="7:7" x14ac:dyDescent="0.2">
      <c r="G85151"/>
    </row>
    <row r="85152" spans="7:7" x14ac:dyDescent="0.2">
      <c r="G85152"/>
    </row>
    <row r="85153" spans="7:7" x14ac:dyDescent="0.2">
      <c r="G85153"/>
    </row>
    <row r="85154" spans="7:7" x14ac:dyDescent="0.2">
      <c r="G85154"/>
    </row>
    <row r="85155" spans="7:7" x14ac:dyDescent="0.2">
      <c r="G85155"/>
    </row>
    <row r="85156" spans="7:7" x14ac:dyDescent="0.2">
      <c r="G85156"/>
    </row>
    <row r="85157" spans="7:7" x14ac:dyDescent="0.2">
      <c r="G85157"/>
    </row>
    <row r="85158" spans="7:7" x14ac:dyDescent="0.2">
      <c r="G85158"/>
    </row>
    <row r="85159" spans="7:7" x14ac:dyDescent="0.2">
      <c r="G85159"/>
    </row>
    <row r="85160" spans="7:7" x14ac:dyDescent="0.2">
      <c r="G85160"/>
    </row>
    <row r="85161" spans="7:7" x14ac:dyDescent="0.2">
      <c r="G85161"/>
    </row>
    <row r="85162" spans="7:7" x14ac:dyDescent="0.2">
      <c r="G85162"/>
    </row>
    <row r="85163" spans="7:7" x14ac:dyDescent="0.2">
      <c r="G85163"/>
    </row>
    <row r="85164" spans="7:7" x14ac:dyDescent="0.2">
      <c r="G85164"/>
    </row>
    <row r="85165" spans="7:7" x14ac:dyDescent="0.2">
      <c r="G85165"/>
    </row>
    <row r="85166" spans="7:7" x14ac:dyDescent="0.2">
      <c r="G85166"/>
    </row>
    <row r="85167" spans="7:7" x14ac:dyDescent="0.2">
      <c r="G85167"/>
    </row>
    <row r="85168" spans="7:7" x14ac:dyDescent="0.2">
      <c r="G85168"/>
    </row>
    <row r="85169" spans="7:7" x14ac:dyDescent="0.2">
      <c r="G85169"/>
    </row>
    <row r="85170" spans="7:7" x14ac:dyDescent="0.2">
      <c r="G85170"/>
    </row>
    <row r="85171" spans="7:7" x14ac:dyDescent="0.2">
      <c r="G85171"/>
    </row>
    <row r="85172" spans="7:7" x14ac:dyDescent="0.2">
      <c r="G85172"/>
    </row>
    <row r="85173" spans="7:7" x14ac:dyDescent="0.2">
      <c r="G85173"/>
    </row>
    <row r="85174" spans="7:7" x14ac:dyDescent="0.2">
      <c r="G85174"/>
    </row>
    <row r="85175" spans="7:7" x14ac:dyDescent="0.2">
      <c r="G85175"/>
    </row>
    <row r="85176" spans="7:7" x14ac:dyDescent="0.2">
      <c r="G85176"/>
    </row>
    <row r="85177" spans="7:7" x14ac:dyDescent="0.2">
      <c r="G85177"/>
    </row>
    <row r="85178" spans="7:7" x14ac:dyDescent="0.2">
      <c r="G85178"/>
    </row>
    <row r="85179" spans="7:7" x14ac:dyDescent="0.2">
      <c r="G85179"/>
    </row>
    <row r="85180" spans="7:7" x14ac:dyDescent="0.2">
      <c r="G85180"/>
    </row>
    <row r="85181" spans="7:7" x14ac:dyDescent="0.2">
      <c r="G85181"/>
    </row>
    <row r="85182" spans="7:7" x14ac:dyDescent="0.2">
      <c r="G85182"/>
    </row>
    <row r="85183" spans="7:7" x14ac:dyDescent="0.2">
      <c r="G85183"/>
    </row>
    <row r="85184" spans="7:7" x14ac:dyDescent="0.2">
      <c r="G85184"/>
    </row>
    <row r="85185" spans="7:7" x14ac:dyDescent="0.2">
      <c r="G85185"/>
    </row>
    <row r="85186" spans="7:7" x14ac:dyDescent="0.2">
      <c r="G85186"/>
    </row>
    <row r="85187" spans="7:7" x14ac:dyDescent="0.2">
      <c r="G85187"/>
    </row>
    <row r="85188" spans="7:7" x14ac:dyDescent="0.2">
      <c r="G85188"/>
    </row>
    <row r="85189" spans="7:7" x14ac:dyDescent="0.2">
      <c r="G85189"/>
    </row>
    <row r="85190" spans="7:7" x14ac:dyDescent="0.2">
      <c r="G85190"/>
    </row>
    <row r="85191" spans="7:7" x14ac:dyDescent="0.2">
      <c r="G85191"/>
    </row>
    <row r="85192" spans="7:7" x14ac:dyDescent="0.2">
      <c r="G85192"/>
    </row>
    <row r="85193" spans="7:7" x14ac:dyDescent="0.2">
      <c r="G85193"/>
    </row>
    <row r="85194" spans="7:7" x14ac:dyDescent="0.2">
      <c r="G85194"/>
    </row>
    <row r="85195" spans="7:7" x14ac:dyDescent="0.2">
      <c r="G85195"/>
    </row>
    <row r="85196" spans="7:7" x14ac:dyDescent="0.2">
      <c r="G85196"/>
    </row>
    <row r="85197" spans="7:7" x14ac:dyDescent="0.2">
      <c r="G85197"/>
    </row>
    <row r="85198" spans="7:7" x14ac:dyDescent="0.2">
      <c r="G85198"/>
    </row>
    <row r="85199" spans="7:7" x14ac:dyDescent="0.2">
      <c r="G85199"/>
    </row>
    <row r="85200" spans="7:7" x14ac:dyDescent="0.2">
      <c r="G85200"/>
    </row>
    <row r="85201" spans="7:7" x14ac:dyDescent="0.2">
      <c r="G85201"/>
    </row>
    <row r="85202" spans="7:7" x14ac:dyDescent="0.2">
      <c r="G85202"/>
    </row>
    <row r="85203" spans="7:7" x14ac:dyDescent="0.2">
      <c r="G85203"/>
    </row>
    <row r="85204" spans="7:7" x14ac:dyDescent="0.2">
      <c r="G85204"/>
    </row>
    <row r="85205" spans="7:7" x14ac:dyDescent="0.2">
      <c r="G85205"/>
    </row>
    <row r="85206" spans="7:7" x14ac:dyDescent="0.2">
      <c r="G85206"/>
    </row>
    <row r="85207" spans="7:7" x14ac:dyDescent="0.2">
      <c r="G85207"/>
    </row>
    <row r="85208" spans="7:7" x14ac:dyDescent="0.2">
      <c r="G85208"/>
    </row>
    <row r="85209" spans="7:7" x14ac:dyDescent="0.2">
      <c r="G85209"/>
    </row>
    <row r="85210" spans="7:7" x14ac:dyDescent="0.2">
      <c r="G85210"/>
    </row>
    <row r="85211" spans="7:7" x14ac:dyDescent="0.2">
      <c r="G85211"/>
    </row>
    <row r="85212" spans="7:7" x14ac:dyDescent="0.2">
      <c r="G85212"/>
    </row>
    <row r="85213" spans="7:7" x14ac:dyDescent="0.2">
      <c r="G85213"/>
    </row>
    <row r="85214" spans="7:7" x14ac:dyDescent="0.2">
      <c r="G85214"/>
    </row>
    <row r="85215" spans="7:7" x14ac:dyDescent="0.2">
      <c r="G85215"/>
    </row>
    <row r="85216" spans="7:7" x14ac:dyDescent="0.2">
      <c r="G85216"/>
    </row>
    <row r="85217" spans="7:7" x14ac:dyDescent="0.2">
      <c r="G85217"/>
    </row>
    <row r="85218" spans="7:7" x14ac:dyDescent="0.2">
      <c r="G85218"/>
    </row>
    <row r="85219" spans="7:7" x14ac:dyDescent="0.2">
      <c r="G85219"/>
    </row>
    <row r="85220" spans="7:7" x14ac:dyDescent="0.2">
      <c r="G85220"/>
    </row>
    <row r="85221" spans="7:7" x14ac:dyDescent="0.2">
      <c r="G85221"/>
    </row>
    <row r="85222" spans="7:7" x14ac:dyDescent="0.2">
      <c r="G85222"/>
    </row>
    <row r="85223" spans="7:7" x14ac:dyDescent="0.2">
      <c r="G85223"/>
    </row>
    <row r="85224" spans="7:7" x14ac:dyDescent="0.2">
      <c r="G85224"/>
    </row>
    <row r="85225" spans="7:7" x14ac:dyDescent="0.2">
      <c r="G85225"/>
    </row>
    <row r="85226" spans="7:7" x14ac:dyDescent="0.2">
      <c r="G85226"/>
    </row>
    <row r="85227" spans="7:7" x14ac:dyDescent="0.2">
      <c r="G85227"/>
    </row>
    <row r="85228" spans="7:7" x14ac:dyDescent="0.2">
      <c r="G85228"/>
    </row>
    <row r="85229" spans="7:7" x14ac:dyDescent="0.2">
      <c r="G85229"/>
    </row>
    <row r="85230" spans="7:7" x14ac:dyDescent="0.2">
      <c r="G85230"/>
    </row>
    <row r="85231" spans="7:7" x14ac:dyDescent="0.2">
      <c r="G85231"/>
    </row>
    <row r="85232" spans="7:7" x14ac:dyDescent="0.2">
      <c r="G85232"/>
    </row>
    <row r="85233" spans="7:7" x14ac:dyDescent="0.2">
      <c r="G85233"/>
    </row>
    <row r="85234" spans="7:7" x14ac:dyDescent="0.2">
      <c r="G85234"/>
    </row>
    <row r="85235" spans="7:7" x14ac:dyDescent="0.2">
      <c r="G85235"/>
    </row>
    <row r="85236" spans="7:7" x14ac:dyDescent="0.2">
      <c r="G85236"/>
    </row>
    <row r="85237" spans="7:7" x14ac:dyDescent="0.2">
      <c r="G85237"/>
    </row>
    <row r="85238" spans="7:7" x14ac:dyDescent="0.2">
      <c r="G85238"/>
    </row>
    <row r="85239" spans="7:7" x14ac:dyDescent="0.2">
      <c r="G85239"/>
    </row>
    <row r="85240" spans="7:7" x14ac:dyDescent="0.2">
      <c r="G85240"/>
    </row>
    <row r="85241" spans="7:7" x14ac:dyDescent="0.2">
      <c r="G85241"/>
    </row>
    <row r="85242" spans="7:7" x14ac:dyDescent="0.2">
      <c r="G85242"/>
    </row>
    <row r="85243" spans="7:7" x14ac:dyDescent="0.2">
      <c r="G85243"/>
    </row>
    <row r="85244" spans="7:7" x14ac:dyDescent="0.2">
      <c r="G85244"/>
    </row>
    <row r="85245" spans="7:7" x14ac:dyDescent="0.2">
      <c r="G85245"/>
    </row>
    <row r="85246" spans="7:7" x14ac:dyDescent="0.2">
      <c r="G85246"/>
    </row>
    <row r="85247" spans="7:7" x14ac:dyDescent="0.2">
      <c r="G85247"/>
    </row>
    <row r="85248" spans="7:7" x14ac:dyDescent="0.2">
      <c r="G85248"/>
    </row>
    <row r="85249" spans="7:7" x14ac:dyDescent="0.2">
      <c r="G85249"/>
    </row>
    <row r="85250" spans="7:7" x14ac:dyDescent="0.2">
      <c r="G85250"/>
    </row>
    <row r="85251" spans="7:7" x14ac:dyDescent="0.2">
      <c r="G85251"/>
    </row>
    <row r="85252" spans="7:7" x14ac:dyDescent="0.2">
      <c r="G85252"/>
    </row>
    <row r="85253" spans="7:7" x14ac:dyDescent="0.2">
      <c r="G85253"/>
    </row>
    <row r="85254" spans="7:7" x14ac:dyDescent="0.2">
      <c r="G85254"/>
    </row>
    <row r="85255" spans="7:7" x14ac:dyDescent="0.2">
      <c r="G85255"/>
    </row>
    <row r="85256" spans="7:7" x14ac:dyDescent="0.2">
      <c r="G85256"/>
    </row>
    <row r="85257" spans="7:7" x14ac:dyDescent="0.2">
      <c r="G85257"/>
    </row>
    <row r="85258" spans="7:7" x14ac:dyDescent="0.2">
      <c r="G85258"/>
    </row>
    <row r="85259" spans="7:7" x14ac:dyDescent="0.2">
      <c r="G85259"/>
    </row>
    <row r="85260" spans="7:7" x14ac:dyDescent="0.2">
      <c r="G85260"/>
    </row>
    <row r="85261" spans="7:7" x14ac:dyDescent="0.2">
      <c r="G85261"/>
    </row>
    <row r="85262" spans="7:7" x14ac:dyDescent="0.2">
      <c r="G85262"/>
    </row>
    <row r="85263" spans="7:7" x14ac:dyDescent="0.2">
      <c r="G85263"/>
    </row>
    <row r="85264" spans="7:7" x14ac:dyDescent="0.2">
      <c r="G85264"/>
    </row>
    <row r="85265" spans="7:7" x14ac:dyDescent="0.2">
      <c r="G85265"/>
    </row>
    <row r="85266" spans="7:7" x14ac:dyDescent="0.2">
      <c r="G85266"/>
    </row>
    <row r="85267" spans="7:7" x14ac:dyDescent="0.2">
      <c r="G85267"/>
    </row>
    <row r="85268" spans="7:7" x14ac:dyDescent="0.2">
      <c r="G85268"/>
    </row>
    <row r="85269" spans="7:7" x14ac:dyDescent="0.2">
      <c r="G85269"/>
    </row>
    <row r="85270" spans="7:7" x14ac:dyDescent="0.2">
      <c r="G85270"/>
    </row>
    <row r="85271" spans="7:7" x14ac:dyDescent="0.2">
      <c r="G85271"/>
    </row>
    <row r="85272" spans="7:7" x14ac:dyDescent="0.2">
      <c r="G85272"/>
    </row>
    <row r="85273" spans="7:7" x14ac:dyDescent="0.2">
      <c r="G85273"/>
    </row>
    <row r="85274" spans="7:7" x14ac:dyDescent="0.2">
      <c r="G85274"/>
    </row>
    <row r="85275" spans="7:7" x14ac:dyDescent="0.2">
      <c r="G85275"/>
    </row>
    <row r="85276" spans="7:7" x14ac:dyDescent="0.2">
      <c r="G85276"/>
    </row>
    <row r="85277" spans="7:7" x14ac:dyDescent="0.2">
      <c r="G85277"/>
    </row>
    <row r="85278" spans="7:7" x14ac:dyDescent="0.2">
      <c r="G85278"/>
    </row>
    <row r="85279" spans="7:7" x14ac:dyDescent="0.2">
      <c r="G85279"/>
    </row>
    <row r="85280" spans="7:7" x14ac:dyDescent="0.2">
      <c r="G85280"/>
    </row>
    <row r="85281" spans="7:7" x14ac:dyDescent="0.2">
      <c r="G85281"/>
    </row>
    <row r="85282" spans="7:7" x14ac:dyDescent="0.2">
      <c r="G85282"/>
    </row>
    <row r="85283" spans="7:7" x14ac:dyDescent="0.2">
      <c r="G85283"/>
    </row>
    <row r="85284" spans="7:7" x14ac:dyDescent="0.2">
      <c r="G85284"/>
    </row>
    <row r="85285" spans="7:7" x14ac:dyDescent="0.2">
      <c r="G85285"/>
    </row>
    <row r="85286" spans="7:7" x14ac:dyDescent="0.2">
      <c r="G85286"/>
    </row>
    <row r="85287" spans="7:7" x14ac:dyDescent="0.2">
      <c r="G85287"/>
    </row>
    <row r="85288" spans="7:7" x14ac:dyDescent="0.2">
      <c r="G85288"/>
    </row>
    <row r="85289" spans="7:7" x14ac:dyDescent="0.2">
      <c r="G85289"/>
    </row>
    <row r="85290" spans="7:7" x14ac:dyDescent="0.2">
      <c r="G85290"/>
    </row>
    <row r="85291" spans="7:7" x14ac:dyDescent="0.2">
      <c r="G85291"/>
    </row>
    <row r="85292" spans="7:7" x14ac:dyDescent="0.2">
      <c r="G85292"/>
    </row>
    <row r="85293" spans="7:7" x14ac:dyDescent="0.2">
      <c r="G85293"/>
    </row>
    <row r="85294" spans="7:7" x14ac:dyDescent="0.2">
      <c r="G85294"/>
    </row>
    <row r="85295" spans="7:7" x14ac:dyDescent="0.2">
      <c r="G85295"/>
    </row>
    <row r="85296" spans="7:7" x14ac:dyDescent="0.2">
      <c r="G85296"/>
    </row>
    <row r="85297" spans="7:7" x14ac:dyDescent="0.2">
      <c r="G85297"/>
    </row>
    <row r="85298" spans="7:7" x14ac:dyDescent="0.2">
      <c r="G85298"/>
    </row>
    <row r="85299" spans="7:7" x14ac:dyDescent="0.2">
      <c r="G85299"/>
    </row>
    <row r="85300" spans="7:7" x14ac:dyDescent="0.2">
      <c r="G85300"/>
    </row>
    <row r="85301" spans="7:7" x14ac:dyDescent="0.2">
      <c r="G85301"/>
    </row>
    <row r="85302" spans="7:7" x14ac:dyDescent="0.2">
      <c r="G85302"/>
    </row>
    <row r="85303" spans="7:7" x14ac:dyDescent="0.2">
      <c r="G85303"/>
    </row>
    <row r="85304" spans="7:7" x14ac:dyDescent="0.2">
      <c r="G85304"/>
    </row>
    <row r="85305" spans="7:7" x14ac:dyDescent="0.2">
      <c r="G85305"/>
    </row>
    <row r="85306" spans="7:7" x14ac:dyDescent="0.2">
      <c r="G85306"/>
    </row>
    <row r="85307" spans="7:7" x14ac:dyDescent="0.2">
      <c r="G85307"/>
    </row>
    <row r="85308" spans="7:7" x14ac:dyDescent="0.2">
      <c r="G85308"/>
    </row>
    <row r="85309" spans="7:7" x14ac:dyDescent="0.2">
      <c r="G85309"/>
    </row>
    <row r="85310" spans="7:7" x14ac:dyDescent="0.2">
      <c r="G85310"/>
    </row>
    <row r="85311" spans="7:7" x14ac:dyDescent="0.2">
      <c r="G85311"/>
    </row>
    <row r="85312" spans="7:7" x14ac:dyDescent="0.2">
      <c r="G85312"/>
    </row>
    <row r="85313" spans="7:7" x14ac:dyDescent="0.2">
      <c r="G85313"/>
    </row>
    <row r="85314" spans="7:7" x14ac:dyDescent="0.2">
      <c r="G85314"/>
    </row>
    <row r="85315" spans="7:7" x14ac:dyDescent="0.2">
      <c r="G85315"/>
    </row>
    <row r="85316" spans="7:7" x14ac:dyDescent="0.2">
      <c r="G85316"/>
    </row>
    <row r="85317" spans="7:7" x14ac:dyDescent="0.2">
      <c r="G85317"/>
    </row>
    <row r="85318" spans="7:7" x14ac:dyDescent="0.2">
      <c r="G85318"/>
    </row>
    <row r="85319" spans="7:7" x14ac:dyDescent="0.2">
      <c r="G85319"/>
    </row>
    <row r="85320" spans="7:7" x14ac:dyDescent="0.2">
      <c r="G85320"/>
    </row>
    <row r="85321" spans="7:7" x14ac:dyDescent="0.2">
      <c r="G85321"/>
    </row>
    <row r="85322" spans="7:7" x14ac:dyDescent="0.2">
      <c r="G85322"/>
    </row>
    <row r="85323" spans="7:7" x14ac:dyDescent="0.2">
      <c r="G85323"/>
    </row>
    <row r="85324" spans="7:7" x14ac:dyDescent="0.2">
      <c r="G85324"/>
    </row>
    <row r="85325" spans="7:7" x14ac:dyDescent="0.2">
      <c r="G85325"/>
    </row>
    <row r="85326" spans="7:7" x14ac:dyDescent="0.2">
      <c r="G85326"/>
    </row>
    <row r="85327" spans="7:7" x14ac:dyDescent="0.2">
      <c r="G85327"/>
    </row>
    <row r="85328" spans="7:7" x14ac:dyDescent="0.2">
      <c r="G85328"/>
    </row>
    <row r="85329" spans="7:7" x14ac:dyDescent="0.2">
      <c r="G85329"/>
    </row>
    <row r="85330" spans="7:7" x14ac:dyDescent="0.2">
      <c r="G85330"/>
    </row>
    <row r="85331" spans="7:7" x14ac:dyDescent="0.2">
      <c r="G85331"/>
    </row>
    <row r="85332" spans="7:7" x14ac:dyDescent="0.2">
      <c r="G85332"/>
    </row>
    <row r="85333" spans="7:7" x14ac:dyDescent="0.2">
      <c r="G85333"/>
    </row>
    <row r="85334" spans="7:7" x14ac:dyDescent="0.2">
      <c r="G85334"/>
    </row>
    <row r="85335" spans="7:7" x14ac:dyDescent="0.2">
      <c r="G85335"/>
    </row>
    <row r="85336" spans="7:7" x14ac:dyDescent="0.2">
      <c r="G85336"/>
    </row>
    <row r="85337" spans="7:7" x14ac:dyDescent="0.2">
      <c r="G85337"/>
    </row>
    <row r="85338" spans="7:7" x14ac:dyDescent="0.2">
      <c r="G85338"/>
    </row>
    <row r="85339" spans="7:7" x14ac:dyDescent="0.2">
      <c r="G85339"/>
    </row>
    <row r="85340" spans="7:7" x14ac:dyDescent="0.2">
      <c r="G85340"/>
    </row>
    <row r="85341" spans="7:7" x14ac:dyDescent="0.2">
      <c r="G85341"/>
    </row>
    <row r="85342" spans="7:7" x14ac:dyDescent="0.2">
      <c r="G85342"/>
    </row>
    <row r="85343" spans="7:7" x14ac:dyDescent="0.2">
      <c r="G85343"/>
    </row>
    <row r="85344" spans="7:7" x14ac:dyDescent="0.2">
      <c r="G85344"/>
    </row>
    <row r="85345" spans="7:7" x14ac:dyDescent="0.2">
      <c r="G85345"/>
    </row>
    <row r="85346" spans="7:7" x14ac:dyDescent="0.2">
      <c r="G85346"/>
    </row>
    <row r="85347" spans="7:7" x14ac:dyDescent="0.2">
      <c r="G85347"/>
    </row>
    <row r="85348" spans="7:7" x14ac:dyDescent="0.2">
      <c r="G85348"/>
    </row>
    <row r="85349" spans="7:7" x14ac:dyDescent="0.2">
      <c r="G85349"/>
    </row>
    <row r="85350" spans="7:7" x14ac:dyDescent="0.2">
      <c r="G85350"/>
    </row>
    <row r="85351" spans="7:7" x14ac:dyDescent="0.2">
      <c r="G85351"/>
    </row>
    <row r="85352" spans="7:7" x14ac:dyDescent="0.2">
      <c r="G85352"/>
    </row>
    <row r="85353" spans="7:7" x14ac:dyDescent="0.2">
      <c r="G85353"/>
    </row>
    <row r="85354" spans="7:7" x14ac:dyDescent="0.2">
      <c r="G85354"/>
    </row>
    <row r="85355" spans="7:7" x14ac:dyDescent="0.2">
      <c r="G85355"/>
    </row>
    <row r="85356" spans="7:7" x14ac:dyDescent="0.2">
      <c r="G85356"/>
    </row>
    <row r="85357" spans="7:7" x14ac:dyDescent="0.2">
      <c r="G85357"/>
    </row>
    <row r="85358" spans="7:7" x14ac:dyDescent="0.2">
      <c r="G85358"/>
    </row>
    <row r="85359" spans="7:7" x14ac:dyDescent="0.2">
      <c r="G85359"/>
    </row>
    <row r="85360" spans="7:7" x14ac:dyDescent="0.2">
      <c r="G85360"/>
    </row>
    <row r="85361" spans="7:7" x14ac:dyDescent="0.2">
      <c r="G85361"/>
    </row>
    <row r="85362" spans="7:7" x14ac:dyDescent="0.2">
      <c r="G85362"/>
    </row>
    <row r="85363" spans="7:7" x14ac:dyDescent="0.2">
      <c r="G85363"/>
    </row>
    <row r="85364" spans="7:7" x14ac:dyDescent="0.2">
      <c r="G85364"/>
    </row>
    <row r="85365" spans="7:7" x14ac:dyDescent="0.2">
      <c r="G85365"/>
    </row>
    <row r="85366" spans="7:7" x14ac:dyDescent="0.2">
      <c r="G85366"/>
    </row>
    <row r="85367" spans="7:7" x14ac:dyDescent="0.2">
      <c r="G85367"/>
    </row>
    <row r="85368" spans="7:7" x14ac:dyDescent="0.2">
      <c r="G85368"/>
    </row>
    <row r="85369" spans="7:7" x14ac:dyDescent="0.2">
      <c r="G85369"/>
    </row>
    <row r="85370" spans="7:7" x14ac:dyDescent="0.2">
      <c r="G85370"/>
    </row>
    <row r="85371" spans="7:7" x14ac:dyDescent="0.2">
      <c r="G85371"/>
    </row>
    <row r="85372" spans="7:7" x14ac:dyDescent="0.2">
      <c r="G85372"/>
    </row>
    <row r="85373" spans="7:7" x14ac:dyDescent="0.2">
      <c r="G85373"/>
    </row>
    <row r="85374" spans="7:7" x14ac:dyDescent="0.2">
      <c r="G85374"/>
    </row>
    <row r="85375" spans="7:7" x14ac:dyDescent="0.2">
      <c r="G85375"/>
    </row>
    <row r="85376" spans="7:7" x14ac:dyDescent="0.2">
      <c r="G85376"/>
    </row>
    <row r="85377" spans="7:7" x14ac:dyDescent="0.2">
      <c r="G85377"/>
    </row>
    <row r="85378" spans="7:7" x14ac:dyDescent="0.2">
      <c r="G85378"/>
    </row>
    <row r="85379" spans="7:7" x14ac:dyDescent="0.2">
      <c r="G85379"/>
    </row>
    <row r="85380" spans="7:7" x14ac:dyDescent="0.2">
      <c r="G85380"/>
    </row>
    <row r="85381" spans="7:7" x14ac:dyDescent="0.2">
      <c r="G85381"/>
    </row>
    <row r="85382" spans="7:7" x14ac:dyDescent="0.2">
      <c r="G85382"/>
    </row>
    <row r="85383" spans="7:7" x14ac:dyDescent="0.2">
      <c r="G85383"/>
    </row>
    <row r="85384" spans="7:7" x14ac:dyDescent="0.2">
      <c r="G85384"/>
    </row>
    <row r="85385" spans="7:7" x14ac:dyDescent="0.2">
      <c r="G85385"/>
    </row>
    <row r="85386" spans="7:7" x14ac:dyDescent="0.2">
      <c r="G85386"/>
    </row>
    <row r="85387" spans="7:7" x14ac:dyDescent="0.2">
      <c r="G85387"/>
    </row>
    <row r="85388" spans="7:7" x14ac:dyDescent="0.2">
      <c r="G85388"/>
    </row>
    <row r="85389" spans="7:7" x14ac:dyDescent="0.2">
      <c r="G85389"/>
    </row>
    <row r="85390" spans="7:7" x14ac:dyDescent="0.2">
      <c r="G85390"/>
    </row>
    <row r="85391" spans="7:7" x14ac:dyDescent="0.2">
      <c r="G85391"/>
    </row>
    <row r="85392" spans="7:7" x14ac:dyDescent="0.2">
      <c r="G85392"/>
    </row>
    <row r="85393" spans="7:7" x14ac:dyDescent="0.2">
      <c r="G85393"/>
    </row>
    <row r="85394" spans="7:7" x14ac:dyDescent="0.2">
      <c r="G85394"/>
    </row>
    <row r="85395" spans="7:7" x14ac:dyDescent="0.2">
      <c r="G85395"/>
    </row>
    <row r="85396" spans="7:7" x14ac:dyDescent="0.2">
      <c r="G85396"/>
    </row>
    <row r="85397" spans="7:7" x14ac:dyDescent="0.2">
      <c r="G85397"/>
    </row>
    <row r="85398" spans="7:7" x14ac:dyDescent="0.2">
      <c r="G85398"/>
    </row>
    <row r="85399" spans="7:7" x14ac:dyDescent="0.2">
      <c r="G85399"/>
    </row>
    <row r="85400" spans="7:7" x14ac:dyDescent="0.2">
      <c r="G85400"/>
    </row>
    <row r="85401" spans="7:7" x14ac:dyDescent="0.2">
      <c r="G85401"/>
    </row>
    <row r="85402" spans="7:7" x14ac:dyDescent="0.2">
      <c r="G85402"/>
    </row>
    <row r="85403" spans="7:7" x14ac:dyDescent="0.2">
      <c r="G85403"/>
    </row>
    <row r="85404" spans="7:7" x14ac:dyDescent="0.2">
      <c r="G85404"/>
    </row>
    <row r="85405" spans="7:7" x14ac:dyDescent="0.2">
      <c r="G85405"/>
    </row>
    <row r="85406" spans="7:7" x14ac:dyDescent="0.2">
      <c r="G85406"/>
    </row>
    <row r="85407" spans="7:7" x14ac:dyDescent="0.2">
      <c r="G85407"/>
    </row>
    <row r="85408" spans="7:7" x14ac:dyDescent="0.2">
      <c r="G85408"/>
    </row>
    <row r="85409" spans="7:7" x14ac:dyDescent="0.2">
      <c r="G85409"/>
    </row>
    <row r="85410" spans="7:7" x14ac:dyDescent="0.2">
      <c r="G85410"/>
    </row>
    <row r="85411" spans="7:7" x14ac:dyDescent="0.2">
      <c r="G85411"/>
    </row>
    <row r="85412" spans="7:7" x14ac:dyDescent="0.2">
      <c r="G85412"/>
    </row>
    <row r="85413" spans="7:7" x14ac:dyDescent="0.2">
      <c r="G85413"/>
    </row>
    <row r="85414" spans="7:7" x14ac:dyDescent="0.2">
      <c r="G85414"/>
    </row>
    <row r="85415" spans="7:7" x14ac:dyDescent="0.2">
      <c r="G85415"/>
    </row>
    <row r="85416" spans="7:7" x14ac:dyDescent="0.2">
      <c r="G85416"/>
    </row>
    <row r="85417" spans="7:7" x14ac:dyDescent="0.2">
      <c r="G85417"/>
    </row>
    <row r="85418" spans="7:7" x14ac:dyDescent="0.2">
      <c r="G85418"/>
    </row>
    <row r="85419" spans="7:7" x14ac:dyDescent="0.2">
      <c r="G85419"/>
    </row>
    <row r="85420" spans="7:7" x14ac:dyDescent="0.2">
      <c r="G85420"/>
    </row>
    <row r="85421" spans="7:7" x14ac:dyDescent="0.2">
      <c r="G85421"/>
    </row>
    <row r="85422" spans="7:7" x14ac:dyDescent="0.2">
      <c r="G85422"/>
    </row>
    <row r="85423" spans="7:7" x14ac:dyDescent="0.2">
      <c r="G85423"/>
    </row>
    <row r="85424" spans="7:7" x14ac:dyDescent="0.2">
      <c r="G85424"/>
    </row>
    <row r="85425" spans="7:7" x14ac:dyDescent="0.2">
      <c r="G85425"/>
    </row>
    <row r="85426" spans="7:7" x14ac:dyDescent="0.2">
      <c r="G85426"/>
    </row>
    <row r="85427" spans="7:7" x14ac:dyDescent="0.2">
      <c r="G85427"/>
    </row>
    <row r="85428" spans="7:7" x14ac:dyDescent="0.2">
      <c r="G85428"/>
    </row>
    <row r="85429" spans="7:7" x14ac:dyDescent="0.2">
      <c r="G85429"/>
    </row>
    <row r="85430" spans="7:7" x14ac:dyDescent="0.2">
      <c r="G85430"/>
    </row>
    <row r="85431" spans="7:7" x14ac:dyDescent="0.2">
      <c r="G85431"/>
    </row>
    <row r="85432" spans="7:7" x14ac:dyDescent="0.2">
      <c r="G85432"/>
    </row>
    <row r="85433" spans="7:7" x14ac:dyDescent="0.2">
      <c r="G85433"/>
    </row>
    <row r="85434" spans="7:7" x14ac:dyDescent="0.2">
      <c r="G85434"/>
    </row>
    <row r="85435" spans="7:7" x14ac:dyDescent="0.2">
      <c r="G85435"/>
    </row>
    <row r="85436" spans="7:7" x14ac:dyDescent="0.2">
      <c r="G85436"/>
    </row>
    <row r="85437" spans="7:7" x14ac:dyDescent="0.2">
      <c r="G85437"/>
    </row>
    <row r="85438" spans="7:7" x14ac:dyDescent="0.2">
      <c r="G85438"/>
    </row>
    <row r="85439" spans="7:7" x14ac:dyDescent="0.2">
      <c r="G85439"/>
    </row>
    <row r="85440" spans="7:7" x14ac:dyDescent="0.2">
      <c r="G85440"/>
    </row>
    <row r="85441" spans="7:7" x14ac:dyDescent="0.2">
      <c r="G85441"/>
    </row>
    <row r="85442" spans="7:7" x14ac:dyDescent="0.2">
      <c r="G85442"/>
    </row>
    <row r="85443" spans="7:7" x14ac:dyDescent="0.2">
      <c r="G85443"/>
    </row>
    <row r="85444" spans="7:7" x14ac:dyDescent="0.2">
      <c r="G85444"/>
    </row>
    <row r="85445" spans="7:7" x14ac:dyDescent="0.2">
      <c r="G85445"/>
    </row>
    <row r="85446" spans="7:7" x14ac:dyDescent="0.2">
      <c r="G85446"/>
    </row>
    <row r="85447" spans="7:7" x14ac:dyDescent="0.2">
      <c r="G85447"/>
    </row>
    <row r="85448" spans="7:7" x14ac:dyDescent="0.2">
      <c r="G85448"/>
    </row>
    <row r="85449" spans="7:7" x14ac:dyDescent="0.2">
      <c r="G85449"/>
    </row>
    <row r="85450" spans="7:7" x14ac:dyDescent="0.2">
      <c r="G85450"/>
    </row>
    <row r="85451" spans="7:7" x14ac:dyDescent="0.2">
      <c r="G85451"/>
    </row>
    <row r="85452" spans="7:7" x14ac:dyDescent="0.2">
      <c r="G85452"/>
    </row>
    <row r="85453" spans="7:7" x14ac:dyDescent="0.2">
      <c r="G85453"/>
    </row>
    <row r="85454" spans="7:7" x14ac:dyDescent="0.2">
      <c r="G85454"/>
    </row>
    <row r="85455" spans="7:7" x14ac:dyDescent="0.2">
      <c r="G85455"/>
    </row>
    <row r="85456" spans="7:7" x14ac:dyDescent="0.2">
      <c r="G85456"/>
    </row>
    <row r="85457" spans="7:7" x14ac:dyDescent="0.2">
      <c r="G85457"/>
    </row>
    <row r="85458" spans="7:7" x14ac:dyDescent="0.2">
      <c r="G85458"/>
    </row>
    <row r="85459" spans="7:7" x14ac:dyDescent="0.2">
      <c r="G85459"/>
    </row>
    <row r="85460" spans="7:7" x14ac:dyDescent="0.2">
      <c r="G85460"/>
    </row>
    <row r="85461" spans="7:7" x14ac:dyDescent="0.2">
      <c r="G85461"/>
    </row>
    <row r="85462" spans="7:7" x14ac:dyDescent="0.2">
      <c r="G85462"/>
    </row>
    <row r="85463" spans="7:7" x14ac:dyDescent="0.2">
      <c r="G85463"/>
    </row>
    <row r="85464" spans="7:7" x14ac:dyDescent="0.2">
      <c r="G85464"/>
    </row>
    <row r="85465" spans="7:7" x14ac:dyDescent="0.2">
      <c r="G85465"/>
    </row>
    <row r="85466" spans="7:7" x14ac:dyDescent="0.2">
      <c r="G85466"/>
    </row>
    <row r="85467" spans="7:7" x14ac:dyDescent="0.2">
      <c r="G85467"/>
    </row>
    <row r="85468" spans="7:7" x14ac:dyDescent="0.2">
      <c r="G85468"/>
    </row>
    <row r="85469" spans="7:7" x14ac:dyDescent="0.2">
      <c r="G85469"/>
    </row>
    <row r="85470" spans="7:7" x14ac:dyDescent="0.2">
      <c r="G85470"/>
    </row>
    <row r="85471" spans="7:7" x14ac:dyDescent="0.2">
      <c r="G85471"/>
    </row>
    <row r="85472" spans="7:7" x14ac:dyDescent="0.2">
      <c r="G85472"/>
    </row>
    <row r="85473" spans="7:7" x14ac:dyDescent="0.2">
      <c r="G85473"/>
    </row>
    <row r="85474" spans="7:7" x14ac:dyDescent="0.2">
      <c r="G85474"/>
    </row>
    <row r="85475" spans="7:7" x14ac:dyDescent="0.2">
      <c r="G85475"/>
    </row>
    <row r="85476" spans="7:7" x14ac:dyDescent="0.2">
      <c r="G85476"/>
    </row>
    <row r="85477" spans="7:7" x14ac:dyDescent="0.2">
      <c r="G85477"/>
    </row>
    <row r="85478" spans="7:7" x14ac:dyDescent="0.2">
      <c r="G85478"/>
    </row>
    <row r="85479" spans="7:7" x14ac:dyDescent="0.2">
      <c r="G85479"/>
    </row>
    <row r="85480" spans="7:7" x14ac:dyDescent="0.2">
      <c r="G85480"/>
    </row>
    <row r="85481" spans="7:7" x14ac:dyDescent="0.2">
      <c r="G85481"/>
    </row>
    <row r="85482" spans="7:7" x14ac:dyDescent="0.2">
      <c r="G85482"/>
    </row>
    <row r="85483" spans="7:7" x14ac:dyDescent="0.2">
      <c r="G85483"/>
    </row>
    <row r="85484" spans="7:7" x14ac:dyDescent="0.2">
      <c r="G85484"/>
    </row>
    <row r="85485" spans="7:7" x14ac:dyDescent="0.2">
      <c r="G85485"/>
    </row>
    <row r="85486" spans="7:7" x14ac:dyDescent="0.2">
      <c r="G85486"/>
    </row>
    <row r="85487" spans="7:7" x14ac:dyDescent="0.2">
      <c r="G85487"/>
    </row>
    <row r="85488" spans="7:7" x14ac:dyDescent="0.2">
      <c r="G85488"/>
    </row>
    <row r="85489" spans="7:7" x14ac:dyDescent="0.2">
      <c r="G85489"/>
    </row>
    <row r="85490" spans="7:7" x14ac:dyDescent="0.2">
      <c r="G85490"/>
    </row>
    <row r="85491" spans="7:7" x14ac:dyDescent="0.2">
      <c r="G85491"/>
    </row>
    <row r="85492" spans="7:7" x14ac:dyDescent="0.2">
      <c r="G85492"/>
    </row>
    <row r="85493" spans="7:7" x14ac:dyDescent="0.2">
      <c r="G85493"/>
    </row>
    <row r="85494" spans="7:7" x14ac:dyDescent="0.2">
      <c r="G85494"/>
    </row>
    <row r="85495" spans="7:7" x14ac:dyDescent="0.2">
      <c r="G85495"/>
    </row>
    <row r="85496" spans="7:7" x14ac:dyDescent="0.2">
      <c r="G85496"/>
    </row>
    <row r="85497" spans="7:7" x14ac:dyDescent="0.2">
      <c r="G85497"/>
    </row>
    <row r="85498" spans="7:7" x14ac:dyDescent="0.2">
      <c r="G85498"/>
    </row>
    <row r="85499" spans="7:7" x14ac:dyDescent="0.2">
      <c r="G85499"/>
    </row>
    <row r="85500" spans="7:7" x14ac:dyDescent="0.2">
      <c r="G85500"/>
    </row>
    <row r="85501" spans="7:7" x14ac:dyDescent="0.2">
      <c r="G85501"/>
    </row>
    <row r="85502" spans="7:7" x14ac:dyDescent="0.2">
      <c r="G85502"/>
    </row>
    <row r="85503" spans="7:7" x14ac:dyDescent="0.2">
      <c r="G85503"/>
    </row>
    <row r="85504" spans="7:7" x14ac:dyDescent="0.2">
      <c r="G85504"/>
    </row>
    <row r="85505" spans="7:7" x14ac:dyDescent="0.2">
      <c r="G85505"/>
    </row>
    <row r="85506" spans="7:7" x14ac:dyDescent="0.2">
      <c r="G85506"/>
    </row>
    <row r="85507" spans="7:7" x14ac:dyDescent="0.2">
      <c r="G85507"/>
    </row>
    <row r="85508" spans="7:7" x14ac:dyDescent="0.2">
      <c r="G85508"/>
    </row>
    <row r="85509" spans="7:7" x14ac:dyDescent="0.2">
      <c r="G85509"/>
    </row>
    <row r="85510" spans="7:7" x14ac:dyDescent="0.2">
      <c r="G85510"/>
    </row>
    <row r="85511" spans="7:7" x14ac:dyDescent="0.2">
      <c r="G85511"/>
    </row>
    <row r="85512" spans="7:7" x14ac:dyDescent="0.2">
      <c r="G85512"/>
    </row>
    <row r="85513" spans="7:7" x14ac:dyDescent="0.2">
      <c r="G85513"/>
    </row>
    <row r="85514" spans="7:7" x14ac:dyDescent="0.2">
      <c r="G85514"/>
    </row>
    <row r="85515" spans="7:7" x14ac:dyDescent="0.2">
      <c r="G85515"/>
    </row>
    <row r="85516" spans="7:7" x14ac:dyDescent="0.2">
      <c r="G85516"/>
    </row>
    <row r="85517" spans="7:7" x14ac:dyDescent="0.2">
      <c r="G85517"/>
    </row>
    <row r="85518" spans="7:7" x14ac:dyDescent="0.2">
      <c r="G85518"/>
    </row>
    <row r="85519" spans="7:7" x14ac:dyDescent="0.2">
      <c r="G85519"/>
    </row>
    <row r="85520" spans="7:7" x14ac:dyDescent="0.2">
      <c r="G85520"/>
    </row>
    <row r="85521" spans="7:7" x14ac:dyDescent="0.2">
      <c r="G85521"/>
    </row>
    <row r="85522" spans="7:7" x14ac:dyDescent="0.2">
      <c r="G85522"/>
    </row>
    <row r="85523" spans="7:7" x14ac:dyDescent="0.2">
      <c r="G85523"/>
    </row>
    <row r="85524" spans="7:7" x14ac:dyDescent="0.2">
      <c r="G85524"/>
    </row>
    <row r="85525" spans="7:7" x14ac:dyDescent="0.2">
      <c r="G85525"/>
    </row>
    <row r="85526" spans="7:7" x14ac:dyDescent="0.2">
      <c r="G85526"/>
    </row>
    <row r="85527" spans="7:7" x14ac:dyDescent="0.2">
      <c r="G85527"/>
    </row>
    <row r="85528" spans="7:7" x14ac:dyDescent="0.2">
      <c r="G85528"/>
    </row>
    <row r="85529" spans="7:7" x14ac:dyDescent="0.2">
      <c r="G85529"/>
    </row>
    <row r="85530" spans="7:7" x14ac:dyDescent="0.2">
      <c r="G85530"/>
    </row>
    <row r="85531" spans="7:7" x14ac:dyDescent="0.2">
      <c r="G85531"/>
    </row>
    <row r="85532" spans="7:7" x14ac:dyDescent="0.2">
      <c r="G85532"/>
    </row>
    <row r="85533" spans="7:7" x14ac:dyDescent="0.2">
      <c r="G85533"/>
    </row>
    <row r="85534" spans="7:7" x14ac:dyDescent="0.2">
      <c r="G85534"/>
    </row>
    <row r="85535" spans="7:7" x14ac:dyDescent="0.2">
      <c r="G85535"/>
    </row>
    <row r="85536" spans="7:7" x14ac:dyDescent="0.2">
      <c r="G85536"/>
    </row>
    <row r="85537" spans="7:7" x14ac:dyDescent="0.2">
      <c r="G85537"/>
    </row>
    <row r="85538" spans="7:7" x14ac:dyDescent="0.2">
      <c r="G85538"/>
    </row>
    <row r="85539" spans="7:7" x14ac:dyDescent="0.2">
      <c r="G85539"/>
    </row>
    <row r="85540" spans="7:7" x14ac:dyDescent="0.2">
      <c r="G85540"/>
    </row>
    <row r="85541" spans="7:7" x14ac:dyDescent="0.2">
      <c r="G85541"/>
    </row>
    <row r="85542" spans="7:7" x14ac:dyDescent="0.2">
      <c r="G85542"/>
    </row>
    <row r="85543" spans="7:7" x14ac:dyDescent="0.2">
      <c r="G85543"/>
    </row>
    <row r="85544" spans="7:7" x14ac:dyDescent="0.2">
      <c r="G85544"/>
    </row>
    <row r="85545" spans="7:7" x14ac:dyDescent="0.2">
      <c r="G85545"/>
    </row>
    <row r="85546" spans="7:7" x14ac:dyDescent="0.2">
      <c r="G85546"/>
    </row>
    <row r="85547" spans="7:7" x14ac:dyDescent="0.2">
      <c r="G85547"/>
    </row>
    <row r="85548" spans="7:7" x14ac:dyDescent="0.2">
      <c r="G85548"/>
    </row>
    <row r="85549" spans="7:7" x14ac:dyDescent="0.2">
      <c r="G85549"/>
    </row>
    <row r="85550" spans="7:7" x14ac:dyDescent="0.2">
      <c r="G85550"/>
    </row>
    <row r="85551" spans="7:7" x14ac:dyDescent="0.2">
      <c r="G85551"/>
    </row>
    <row r="85552" spans="7:7" x14ac:dyDescent="0.2">
      <c r="G85552"/>
    </row>
    <row r="85553" spans="7:7" x14ac:dyDescent="0.2">
      <c r="G85553"/>
    </row>
    <row r="85554" spans="7:7" x14ac:dyDescent="0.2">
      <c r="G85554"/>
    </row>
    <row r="85555" spans="7:7" x14ac:dyDescent="0.2">
      <c r="G85555"/>
    </row>
    <row r="85556" spans="7:7" x14ac:dyDescent="0.2">
      <c r="G85556"/>
    </row>
    <row r="85557" spans="7:7" x14ac:dyDescent="0.2">
      <c r="G85557"/>
    </row>
    <row r="85558" spans="7:7" x14ac:dyDescent="0.2">
      <c r="G85558"/>
    </row>
    <row r="85559" spans="7:7" x14ac:dyDescent="0.2">
      <c r="G85559"/>
    </row>
    <row r="85560" spans="7:7" x14ac:dyDescent="0.2">
      <c r="G85560"/>
    </row>
    <row r="85561" spans="7:7" x14ac:dyDescent="0.2">
      <c r="G85561"/>
    </row>
    <row r="85562" spans="7:7" x14ac:dyDescent="0.2">
      <c r="G85562"/>
    </row>
    <row r="85563" spans="7:7" x14ac:dyDescent="0.2">
      <c r="G85563"/>
    </row>
    <row r="85564" spans="7:7" x14ac:dyDescent="0.2">
      <c r="G85564"/>
    </row>
    <row r="85565" spans="7:7" x14ac:dyDescent="0.2">
      <c r="G85565"/>
    </row>
    <row r="85566" spans="7:7" x14ac:dyDescent="0.2">
      <c r="G85566"/>
    </row>
    <row r="85567" spans="7:7" x14ac:dyDescent="0.2">
      <c r="G85567"/>
    </row>
    <row r="85568" spans="7:7" x14ac:dyDescent="0.2">
      <c r="G85568"/>
    </row>
    <row r="85569" spans="7:7" x14ac:dyDescent="0.2">
      <c r="G85569"/>
    </row>
    <row r="85570" spans="7:7" x14ac:dyDescent="0.2">
      <c r="G85570"/>
    </row>
    <row r="85571" spans="7:7" x14ac:dyDescent="0.2">
      <c r="G85571"/>
    </row>
    <row r="85572" spans="7:7" x14ac:dyDescent="0.2">
      <c r="G85572"/>
    </row>
    <row r="85573" spans="7:7" x14ac:dyDescent="0.2">
      <c r="G85573"/>
    </row>
    <row r="85574" spans="7:7" x14ac:dyDescent="0.2">
      <c r="G85574"/>
    </row>
    <row r="85575" spans="7:7" x14ac:dyDescent="0.2">
      <c r="G85575"/>
    </row>
    <row r="85576" spans="7:7" x14ac:dyDescent="0.2">
      <c r="G85576"/>
    </row>
    <row r="85577" spans="7:7" x14ac:dyDescent="0.2">
      <c r="G85577"/>
    </row>
    <row r="85578" spans="7:7" x14ac:dyDescent="0.2">
      <c r="G85578"/>
    </row>
    <row r="85579" spans="7:7" x14ac:dyDescent="0.2">
      <c r="G85579"/>
    </row>
    <row r="85580" spans="7:7" x14ac:dyDescent="0.2">
      <c r="G85580"/>
    </row>
    <row r="85581" spans="7:7" x14ac:dyDescent="0.2">
      <c r="G85581"/>
    </row>
    <row r="85582" spans="7:7" x14ac:dyDescent="0.2">
      <c r="G85582"/>
    </row>
    <row r="85583" spans="7:7" x14ac:dyDescent="0.2">
      <c r="G85583"/>
    </row>
    <row r="85584" spans="7:7" x14ac:dyDescent="0.2">
      <c r="G85584"/>
    </row>
    <row r="85585" spans="7:7" x14ac:dyDescent="0.2">
      <c r="G85585"/>
    </row>
    <row r="85586" spans="7:7" x14ac:dyDescent="0.2">
      <c r="G85586"/>
    </row>
    <row r="85587" spans="7:7" x14ac:dyDescent="0.2">
      <c r="G85587"/>
    </row>
    <row r="85588" spans="7:7" x14ac:dyDescent="0.2">
      <c r="G85588"/>
    </row>
    <row r="85589" spans="7:7" x14ac:dyDescent="0.2">
      <c r="G85589"/>
    </row>
    <row r="85590" spans="7:7" x14ac:dyDescent="0.2">
      <c r="G85590"/>
    </row>
    <row r="85591" spans="7:7" x14ac:dyDescent="0.2">
      <c r="G85591"/>
    </row>
    <row r="85592" spans="7:7" x14ac:dyDescent="0.2">
      <c r="G85592"/>
    </row>
    <row r="85593" spans="7:7" x14ac:dyDescent="0.2">
      <c r="G85593"/>
    </row>
    <row r="85594" spans="7:7" x14ac:dyDescent="0.2">
      <c r="G85594"/>
    </row>
    <row r="85595" spans="7:7" x14ac:dyDescent="0.2">
      <c r="G85595"/>
    </row>
    <row r="85596" spans="7:7" x14ac:dyDescent="0.2">
      <c r="G85596"/>
    </row>
    <row r="85597" spans="7:7" x14ac:dyDescent="0.2">
      <c r="G85597"/>
    </row>
    <row r="85598" spans="7:7" x14ac:dyDescent="0.2">
      <c r="G85598"/>
    </row>
    <row r="85599" spans="7:7" x14ac:dyDescent="0.2">
      <c r="G85599"/>
    </row>
    <row r="85600" spans="7:7" x14ac:dyDescent="0.2">
      <c r="G85600"/>
    </row>
    <row r="85601" spans="7:7" x14ac:dyDescent="0.2">
      <c r="G85601"/>
    </row>
    <row r="85602" spans="7:7" x14ac:dyDescent="0.2">
      <c r="G85602"/>
    </row>
    <row r="85603" spans="7:7" x14ac:dyDescent="0.2">
      <c r="G85603"/>
    </row>
    <row r="85604" spans="7:7" x14ac:dyDescent="0.2">
      <c r="G85604"/>
    </row>
    <row r="85605" spans="7:7" x14ac:dyDescent="0.2">
      <c r="G85605"/>
    </row>
    <row r="85606" spans="7:7" x14ac:dyDescent="0.2">
      <c r="G85606"/>
    </row>
    <row r="85607" spans="7:7" x14ac:dyDescent="0.2">
      <c r="G85607"/>
    </row>
    <row r="85608" spans="7:7" x14ac:dyDescent="0.2">
      <c r="G85608"/>
    </row>
    <row r="85609" spans="7:7" x14ac:dyDescent="0.2">
      <c r="G85609"/>
    </row>
    <row r="85610" spans="7:7" x14ac:dyDescent="0.2">
      <c r="G85610"/>
    </row>
    <row r="85611" spans="7:7" x14ac:dyDescent="0.2">
      <c r="G85611"/>
    </row>
    <row r="85612" spans="7:7" x14ac:dyDescent="0.2">
      <c r="G85612"/>
    </row>
    <row r="85613" spans="7:7" x14ac:dyDescent="0.2">
      <c r="G85613"/>
    </row>
    <row r="85614" spans="7:7" x14ac:dyDescent="0.2">
      <c r="G85614"/>
    </row>
    <row r="85615" spans="7:7" x14ac:dyDescent="0.2">
      <c r="G85615"/>
    </row>
    <row r="85616" spans="7:7" x14ac:dyDescent="0.2">
      <c r="G85616"/>
    </row>
    <row r="85617" spans="7:7" x14ac:dyDescent="0.2">
      <c r="G85617"/>
    </row>
    <row r="85618" spans="7:7" x14ac:dyDescent="0.2">
      <c r="G85618"/>
    </row>
    <row r="85619" spans="7:7" x14ac:dyDescent="0.2">
      <c r="G85619"/>
    </row>
    <row r="85620" spans="7:7" x14ac:dyDescent="0.2">
      <c r="G85620"/>
    </row>
    <row r="85621" spans="7:7" x14ac:dyDescent="0.2">
      <c r="G85621"/>
    </row>
    <row r="85622" spans="7:7" x14ac:dyDescent="0.2">
      <c r="G85622"/>
    </row>
    <row r="85623" spans="7:7" x14ac:dyDescent="0.2">
      <c r="G85623"/>
    </row>
    <row r="85624" spans="7:7" x14ac:dyDescent="0.2">
      <c r="G85624"/>
    </row>
    <row r="85625" spans="7:7" x14ac:dyDescent="0.2">
      <c r="G85625"/>
    </row>
    <row r="85626" spans="7:7" x14ac:dyDescent="0.2">
      <c r="G85626"/>
    </row>
    <row r="85627" spans="7:7" x14ac:dyDescent="0.2">
      <c r="G85627"/>
    </row>
    <row r="85628" spans="7:7" x14ac:dyDescent="0.2">
      <c r="G85628"/>
    </row>
    <row r="85629" spans="7:7" x14ac:dyDescent="0.2">
      <c r="G85629"/>
    </row>
    <row r="85630" spans="7:7" x14ac:dyDescent="0.2">
      <c r="G85630"/>
    </row>
    <row r="85631" spans="7:7" x14ac:dyDescent="0.2">
      <c r="G85631"/>
    </row>
    <row r="85632" spans="7:7" x14ac:dyDescent="0.2">
      <c r="G85632"/>
    </row>
    <row r="85633" spans="7:7" x14ac:dyDescent="0.2">
      <c r="G85633"/>
    </row>
    <row r="85634" spans="7:7" x14ac:dyDescent="0.2">
      <c r="G85634"/>
    </row>
    <row r="85635" spans="7:7" x14ac:dyDescent="0.2">
      <c r="G85635"/>
    </row>
    <row r="85636" spans="7:7" x14ac:dyDescent="0.2">
      <c r="G85636"/>
    </row>
    <row r="85637" spans="7:7" x14ac:dyDescent="0.2">
      <c r="G85637"/>
    </row>
    <row r="85638" spans="7:7" x14ac:dyDescent="0.2">
      <c r="G85638"/>
    </row>
    <row r="85639" spans="7:7" x14ac:dyDescent="0.2">
      <c r="G85639"/>
    </row>
    <row r="85640" spans="7:7" x14ac:dyDescent="0.2">
      <c r="G85640"/>
    </row>
    <row r="85641" spans="7:7" x14ac:dyDescent="0.2">
      <c r="G85641"/>
    </row>
    <row r="85642" spans="7:7" x14ac:dyDescent="0.2">
      <c r="G85642"/>
    </row>
    <row r="85643" spans="7:7" x14ac:dyDescent="0.2">
      <c r="G85643"/>
    </row>
    <row r="85644" spans="7:7" x14ac:dyDescent="0.2">
      <c r="G85644"/>
    </row>
    <row r="85645" spans="7:7" x14ac:dyDescent="0.2">
      <c r="G85645"/>
    </row>
    <row r="85646" spans="7:7" x14ac:dyDescent="0.2">
      <c r="G85646"/>
    </row>
    <row r="85647" spans="7:7" x14ac:dyDescent="0.2">
      <c r="G85647"/>
    </row>
    <row r="85648" spans="7:7" x14ac:dyDescent="0.2">
      <c r="G85648"/>
    </row>
    <row r="85649" spans="7:7" x14ac:dyDescent="0.2">
      <c r="G85649"/>
    </row>
    <row r="85650" spans="7:7" x14ac:dyDescent="0.2">
      <c r="G85650"/>
    </row>
    <row r="85651" spans="7:7" x14ac:dyDescent="0.2">
      <c r="G85651"/>
    </row>
    <row r="85652" spans="7:7" x14ac:dyDescent="0.2">
      <c r="G85652"/>
    </row>
    <row r="85653" spans="7:7" x14ac:dyDescent="0.2">
      <c r="G85653"/>
    </row>
    <row r="85654" spans="7:7" x14ac:dyDescent="0.2">
      <c r="G85654"/>
    </row>
    <row r="85655" spans="7:7" x14ac:dyDescent="0.2">
      <c r="G85655"/>
    </row>
    <row r="85656" spans="7:7" x14ac:dyDescent="0.2">
      <c r="G85656"/>
    </row>
    <row r="85657" spans="7:7" x14ac:dyDescent="0.2">
      <c r="G85657"/>
    </row>
    <row r="85658" spans="7:7" x14ac:dyDescent="0.2">
      <c r="G85658"/>
    </row>
    <row r="85659" spans="7:7" x14ac:dyDescent="0.2">
      <c r="G85659"/>
    </row>
    <row r="85660" spans="7:7" x14ac:dyDescent="0.2">
      <c r="G85660"/>
    </row>
    <row r="85661" spans="7:7" x14ac:dyDescent="0.2">
      <c r="G85661"/>
    </row>
    <row r="85662" spans="7:7" x14ac:dyDescent="0.2">
      <c r="G85662"/>
    </row>
    <row r="85663" spans="7:7" x14ac:dyDescent="0.2">
      <c r="G85663"/>
    </row>
    <row r="85664" spans="7:7" x14ac:dyDescent="0.2">
      <c r="G85664"/>
    </row>
    <row r="85665" spans="7:7" x14ac:dyDescent="0.2">
      <c r="G85665"/>
    </row>
    <row r="85666" spans="7:7" x14ac:dyDescent="0.2">
      <c r="G85666"/>
    </row>
    <row r="85667" spans="7:7" x14ac:dyDescent="0.2">
      <c r="G85667"/>
    </row>
    <row r="85668" spans="7:7" x14ac:dyDescent="0.2">
      <c r="G85668"/>
    </row>
    <row r="85669" spans="7:7" x14ac:dyDescent="0.2">
      <c r="G85669"/>
    </row>
    <row r="85670" spans="7:7" x14ac:dyDescent="0.2">
      <c r="G85670"/>
    </row>
    <row r="85671" spans="7:7" x14ac:dyDescent="0.2">
      <c r="G85671"/>
    </row>
    <row r="85672" spans="7:7" x14ac:dyDescent="0.2">
      <c r="G85672"/>
    </row>
    <row r="85673" spans="7:7" x14ac:dyDescent="0.2">
      <c r="G85673"/>
    </row>
    <row r="85674" spans="7:7" x14ac:dyDescent="0.2">
      <c r="G85674"/>
    </row>
    <row r="85675" spans="7:7" x14ac:dyDescent="0.2">
      <c r="G85675"/>
    </row>
    <row r="85676" spans="7:7" x14ac:dyDescent="0.2">
      <c r="G85676"/>
    </row>
    <row r="85677" spans="7:7" x14ac:dyDescent="0.2">
      <c r="G85677"/>
    </row>
    <row r="85678" spans="7:7" x14ac:dyDescent="0.2">
      <c r="G85678"/>
    </row>
    <row r="85679" spans="7:7" x14ac:dyDescent="0.2">
      <c r="G85679"/>
    </row>
    <row r="85680" spans="7:7" x14ac:dyDescent="0.2">
      <c r="G85680"/>
    </row>
    <row r="85681" spans="7:7" x14ac:dyDescent="0.2">
      <c r="G85681"/>
    </row>
    <row r="85682" spans="7:7" x14ac:dyDescent="0.2">
      <c r="G85682"/>
    </row>
    <row r="85683" spans="7:7" x14ac:dyDescent="0.2">
      <c r="G85683"/>
    </row>
    <row r="85684" spans="7:7" x14ac:dyDescent="0.2">
      <c r="G85684"/>
    </row>
    <row r="85685" spans="7:7" x14ac:dyDescent="0.2">
      <c r="G85685"/>
    </row>
    <row r="85686" spans="7:7" x14ac:dyDescent="0.2">
      <c r="G85686"/>
    </row>
    <row r="85687" spans="7:7" x14ac:dyDescent="0.2">
      <c r="G85687"/>
    </row>
    <row r="85688" spans="7:7" x14ac:dyDescent="0.2">
      <c r="G85688"/>
    </row>
    <row r="85689" spans="7:7" x14ac:dyDescent="0.2">
      <c r="G85689"/>
    </row>
    <row r="85690" spans="7:7" x14ac:dyDescent="0.2">
      <c r="G85690"/>
    </row>
    <row r="85691" spans="7:7" x14ac:dyDescent="0.2">
      <c r="G85691"/>
    </row>
    <row r="85692" spans="7:7" x14ac:dyDescent="0.2">
      <c r="G85692"/>
    </row>
    <row r="85693" spans="7:7" x14ac:dyDescent="0.2">
      <c r="G85693"/>
    </row>
    <row r="85694" spans="7:7" x14ac:dyDescent="0.2">
      <c r="G85694"/>
    </row>
    <row r="85695" spans="7:7" x14ac:dyDescent="0.2">
      <c r="G85695"/>
    </row>
    <row r="85696" spans="7:7" x14ac:dyDescent="0.2">
      <c r="G85696"/>
    </row>
    <row r="85697" spans="7:7" x14ac:dyDescent="0.2">
      <c r="G85697"/>
    </row>
    <row r="85698" spans="7:7" x14ac:dyDescent="0.2">
      <c r="G85698"/>
    </row>
    <row r="85699" spans="7:7" x14ac:dyDescent="0.2">
      <c r="G85699"/>
    </row>
    <row r="85700" spans="7:7" x14ac:dyDescent="0.2">
      <c r="G85700"/>
    </row>
    <row r="85701" spans="7:7" x14ac:dyDescent="0.2">
      <c r="G85701"/>
    </row>
    <row r="85702" spans="7:7" x14ac:dyDescent="0.2">
      <c r="G85702"/>
    </row>
    <row r="85703" spans="7:7" x14ac:dyDescent="0.2">
      <c r="G85703"/>
    </row>
    <row r="85704" spans="7:7" x14ac:dyDescent="0.2">
      <c r="G85704"/>
    </row>
    <row r="85705" spans="7:7" x14ac:dyDescent="0.2">
      <c r="G85705"/>
    </row>
    <row r="85706" spans="7:7" x14ac:dyDescent="0.2">
      <c r="G85706"/>
    </row>
    <row r="85707" spans="7:7" x14ac:dyDescent="0.2">
      <c r="G85707"/>
    </row>
    <row r="85708" spans="7:7" x14ac:dyDescent="0.2">
      <c r="G85708"/>
    </row>
    <row r="85709" spans="7:7" x14ac:dyDescent="0.2">
      <c r="G85709"/>
    </row>
    <row r="85710" spans="7:7" x14ac:dyDescent="0.2">
      <c r="G85710"/>
    </row>
    <row r="85711" spans="7:7" x14ac:dyDescent="0.2">
      <c r="G85711"/>
    </row>
    <row r="85712" spans="7:7" x14ac:dyDescent="0.2">
      <c r="G85712"/>
    </row>
    <row r="85713" spans="7:7" x14ac:dyDescent="0.2">
      <c r="G85713"/>
    </row>
    <row r="85714" spans="7:7" x14ac:dyDescent="0.2">
      <c r="G85714"/>
    </row>
    <row r="85715" spans="7:7" x14ac:dyDescent="0.2">
      <c r="G85715"/>
    </row>
    <row r="85716" spans="7:7" x14ac:dyDescent="0.2">
      <c r="G85716"/>
    </row>
    <row r="85717" spans="7:7" x14ac:dyDescent="0.2">
      <c r="G85717"/>
    </row>
    <row r="85718" spans="7:7" x14ac:dyDescent="0.2">
      <c r="G85718"/>
    </row>
    <row r="85719" spans="7:7" x14ac:dyDescent="0.2">
      <c r="G85719"/>
    </row>
    <row r="85720" spans="7:7" x14ac:dyDescent="0.2">
      <c r="G85720"/>
    </row>
    <row r="85721" spans="7:7" x14ac:dyDescent="0.2">
      <c r="G85721"/>
    </row>
    <row r="85722" spans="7:7" x14ac:dyDescent="0.2">
      <c r="G85722"/>
    </row>
    <row r="85723" spans="7:7" x14ac:dyDescent="0.2">
      <c r="G85723"/>
    </row>
    <row r="85724" spans="7:7" x14ac:dyDescent="0.2">
      <c r="G85724"/>
    </row>
    <row r="85725" spans="7:7" x14ac:dyDescent="0.2">
      <c r="G85725"/>
    </row>
    <row r="85726" spans="7:7" x14ac:dyDescent="0.2">
      <c r="G85726"/>
    </row>
    <row r="85727" spans="7:7" x14ac:dyDescent="0.2">
      <c r="G85727"/>
    </row>
    <row r="85728" spans="7:7" x14ac:dyDescent="0.2">
      <c r="G85728"/>
    </row>
    <row r="85729" spans="7:7" x14ac:dyDescent="0.2">
      <c r="G85729"/>
    </row>
    <row r="85730" spans="7:7" x14ac:dyDescent="0.2">
      <c r="G85730"/>
    </row>
    <row r="85731" spans="7:7" x14ac:dyDescent="0.2">
      <c r="G85731"/>
    </row>
    <row r="85732" spans="7:7" x14ac:dyDescent="0.2">
      <c r="G85732"/>
    </row>
    <row r="85733" spans="7:7" x14ac:dyDescent="0.2">
      <c r="G85733"/>
    </row>
    <row r="85734" spans="7:7" x14ac:dyDescent="0.2">
      <c r="G85734"/>
    </row>
    <row r="85735" spans="7:7" x14ac:dyDescent="0.2">
      <c r="G85735"/>
    </row>
    <row r="85736" spans="7:7" x14ac:dyDescent="0.2">
      <c r="G85736"/>
    </row>
    <row r="85737" spans="7:7" x14ac:dyDescent="0.2">
      <c r="G85737"/>
    </row>
    <row r="85738" spans="7:7" x14ac:dyDescent="0.2">
      <c r="G85738"/>
    </row>
    <row r="85739" spans="7:7" x14ac:dyDescent="0.2">
      <c r="G85739"/>
    </row>
    <row r="85740" spans="7:7" x14ac:dyDescent="0.2">
      <c r="G85740"/>
    </row>
    <row r="85741" spans="7:7" x14ac:dyDescent="0.2">
      <c r="G85741"/>
    </row>
    <row r="85742" spans="7:7" x14ac:dyDescent="0.2">
      <c r="G85742"/>
    </row>
    <row r="85743" spans="7:7" x14ac:dyDescent="0.2">
      <c r="G85743"/>
    </row>
    <row r="85744" spans="7:7" x14ac:dyDescent="0.2">
      <c r="G85744"/>
    </row>
    <row r="85745" spans="7:7" x14ac:dyDescent="0.2">
      <c r="G85745"/>
    </row>
    <row r="85746" spans="7:7" x14ac:dyDescent="0.2">
      <c r="G85746"/>
    </row>
    <row r="85747" spans="7:7" x14ac:dyDescent="0.2">
      <c r="G85747"/>
    </row>
    <row r="85748" spans="7:7" x14ac:dyDescent="0.2">
      <c r="G85748"/>
    </row>
    <row r="85749" spans="7:7" x14ac:dyDescent="0.2">
      <c r="G85749"/>
    </row>
    <row r="85750" spans="7:7" x14ac:dyDescent="0.2">
      <c r="G85750"/>
    </row>
    <row r="85751" spans="7:7" x14ac:dyDescent="0.2">
      <c r="G85751"/>
    </row>
    <row r="85752" spans="7:7" x14ac:dyDescent="0.2">
      <c r="G85752"/>
    </row>
    <row r="85753" spans="7:7" x14ac:dyDescent="0.2">
      <c r="G85753"/>
    </row>
    <row r="85754" spans="7:7" x14ac:dyDescent="0.2">
      <c r="G85754"/>
    </row>
    <row r="85755" spans="7:7" x14ac:dyDescent="0.2">
      <c r="G85755"/>
    </row>
    <row r="85756" spans="7:7" x14ac:dyDescent="0.2">
      <c r="G85756"/>
    </row>
    <row r="85757" spans="7:7" x14ac:dyDescent="0.2">
      <c r="G85757"/>
    </row>
    <row r="85758" spans="7:7" x14ac:dyDescent="0.2">
      <c r="G85758"/>
    </row>
    <row r="85759" spans="7:7" x14ac:dyDescent="0.2">
      <c r="G85759"/>
    </row>
    <row r="85760" spans="7:7" x14ac:dyDescent="0.2">
      <c r="G85760"/>
    </row>
    <row r="85761" spans="7:7" x14ac:dyDescent="0.2">
      <c r="G85761"/>
    </row>
    <row r="85762" spans="7:7" x14ac:dyDescent="0.2">
      <c r="G85762"/>
    </row>
    <row r="85763" spans="7:7" x14ac:dyDescent="0.2">
      <c r="G85763"/>
    </row>
    <row r="85764" spans="7:7" x14ac:dyDescent="0.2">
      <c r="G85764"/>
    </row>
    <row r="85765" spans="7:7" x14ac:dyDescent="0.2">
      <c r="G85765"/>
    </row>
    <row r="85766" spans="7:7" x14ac:dyDescent="0.2">
      <c r="G85766"/>
    </row>
    <row r="85767" spans="7:7" x14ac:dyDescent="0.2">
      <c r="G85767"/>
    </row>
    <row r="85768" spans="7:7" x14ac:dyDescent="0.2">
      <c r="G85768"/>
    </row>
    <row r="85769" spans="7:7" x14ac:dyDescent="0.2">
      <c r="G85769"/>
    </row>
    <row r="85770" spans="7:7" x14ac:dyDescent="0.2">
      <c r="G85770"/>
    </row>
    <row r="85771" spans="7:7" x14ac:dyDescent="0.2">
      <c r="G85771"/>
    </row>
    <row r="85772" spans="7:7" x14ac:dyDescent="0.2">
      <c r="G85772"/>
    </row>
    <row r="85773" spans="7:7" x14ac:dyDescent="0.2">
      <c r="G85773"/>
    </row>
    <row r="85774" spans="7:7" x14ac:dyDescent="0.2">
      <c r="G85774"/>
    </row>
    <row r="85775" spans="7:7" x14ac:dyDescent="0.2">
      <c r="G85775"/>
    </row>
    <row r="85776" spans="7:7" x14ac:dyDescent="0.2">
      <c r="G85776"/>
    </row>
    <row r="85777" spans="7:7" x14ac:dyDescent="0.2">
      <c r="G85777"/>
    </row>
    <row r="85778" spans="7:7" x14ac:dyDescent="0.2">
      <c r="G85778"/>
    </row>
    <row r="85779" spans="7:7" x14ac:dyDescent="0.2">
      <c r="G85779"/>
    </row>
    <row r="85780" spans="7:7" x14ac:dyDescent="0.2">
      <c r="G85780"/>
    </row>
    <row r="85781" spans="7:7" x14ac:dyDescent="0.2">
      <c r="G85781"/>
    </row>
    <row r="85782" spans="7:7" x14ac:dyDescent="0.2">
      <c r="G85782"/>
    </row>
    <row r="85783" spans="7:7" x14ac:dyDescent="0.2">
      <c r="G85783"/>
    </row>
    <row r="85784" spans="7:7" x14ac:dyDescent="0.2">
      <c r="G85784"/>
    </row>
    <row r="85785" spans="7:7" x14ac:dyDescent="0.2">
      <c r="G85785"/>
    </row>
    <row r="85786" spans="7:7" x14ac:dyDescent="0.2">
      <c r="G85786"/>
    </row>
    <row r="85787" spans="7:7" x14ac:dyDescent="0.2">
      <c r="G85787"/>
    </row>
    <row r="85788" spans="7:7" x14ac:dyDescent="0.2">
      <c r="G85788"/>
    </row>
    <row r="85789" spans="7:7" x14ac:dyDescent="0.2">
      <c r="G85789"/>
    </row>
    <row r="85790" spans="7:7" x14ac:dyDescent="0.2">
      <c r="G85790"/>
    </row>
    <row r="85791" spans="7:7" x14ac:dyDescent="0.2">
      <c r="G85791"/>
    </row>
    <row r="85792" spans="7:7" x14ac:dyDescent="0.2">
      <c r="G85792"/>
    </row>
    <row r="85793" spans="7:7" x14ac:dyDescent="0.2">
      <c r="G85793"/>
    </row>
    <row r="85794" spans="7:7" x14ac:dyDescent="0.2">
      <c r="G85794"/>
    </row>
    <row r="85795" spans="7:7" x14ac:dyDescent="0.2">
      <c r="G85795"/>
    </row>
    <row r="85796" spans="7:7" x14ac:dyDescent="0.2">
      <c r="G85796"/>
    </row>
    <row r="85797" spans="7:7" x14ac:dyDescent="0.2">
      <c r="G85797"/>
    </row>
    <row r="85798" spans="7:7" x14ac:dyDescent="0.2">
      <c r="G85798"/>
    </row>
    <row r="85799" spans="7:7" x14ac:dyDescent="0.2">
      <c r="G85799"/>
    </row>
    <row r="85800" spans="7:7" x14ac:dyDescent="0.2">
      <c r="G85800"/>
    </row>
    <row r="85801" spans="7:7" x14ac:dyDescent="0.2">
      <c r="G85801"/>
    </row>
    <row r="85802" spans="7:7" x14ac:dyDescent="0.2">
      <c r="G85802"/>
    </row>
    <row r="85803" spans="7:7" x14ac:dyDescent="0.2">
      <c r="G85803"/>
    </row>
    <row r="85804" spans="7:7" x14ac:dyDescent="0.2">
      <c r="G85804"/>
    </row>
    <row r="85805" spans="7:7" x14ac:dyDescent="0.2">
      <c r="G85805"/>
    </row>
    <row r="85806" spans="7:7" x14ac:dyDescent="0.2">
      <c r="G85806"/>
    </row>
    <row r="85807" spans="7:7" x14ac:dyDescent="0.2">
      <c r="G85807"/>
    </row>
    <row r="85808" spans="7:7" x14ac:dyDescent="0.2">
      <c r="G85808"/>
    </row>
    <row r="85809" spans="7:7" x14ac:dyDescent="0.2">
      <c r="G85809"/>
    </row>
    <row r="85810" spans="7:7" x14ac:dyDescent="0.2">
      <c r="G85810"/>
    </row>
    <row r="85811" spans="7:7" x14ac:dyDescent="0.2">
      <c r="G85811"/>
    </row>
    <row r="85812" spans="7:7" x14ac:dyDescent="0.2">
      <c r="G85812"/>
    </row>
    <row r="85813" spans="7:7" x14ac:dyDescent="0.2">
      <c r="G85813"/>
    </row>
    <row r="85814" spans="7:7" x14ac:dyDescent="0.2">
      <c r="G85814"/>
    </row>
    <row r="85815" spans="7:7" x14ac:dyDescent="0.2">
      <c r="G85815"/>
    </row>
    <row r="85816" spans="7:7" x14ac:dyDescent="0.2">
      <c r="G85816"/>
    </row>
    <row r="85817" spans="7:7" x14ac:dyDescent="0.2">
      <c r="G85817"/>
    </row>
    <row r="85818" spans="7:7" x14ac:dyDescent="0.2">
      <c r="G85818"/>
    </row>
    <row r="85819" spans="7:7" x14ac:dyDescent="0.2">
      <c r="G85819"/>
    </row>
    <row r="85820" spans="7:7" x14ac:dyDescent="0.2">
      <c r="G85820"/>
    </row>
    <row r="85821" spans="7:7" x14ac:dyDescent="0.2">
      <c r="G85821"/>
    </row>
    <row r="85822" spans="7:7" x14ac:dyDescent="0.2">
      <c r="G85822"/>
    </row>
    <row r="85823" spans="7:7" x14ac:dyDescent="0.2">
      <c r="G85823"/>
    </row>
    <row r="85824" spans="7:7" x14ac:dyDescent="0.2">
      <c r="G85824"/>
    </row>
    <row r="85825" spans="7:7" x14ac:dyDescent="0.2">
      <c r="G85825"/>
    </row>
    <row r="85826" spans="7:7" x14ac:dyDescent="0.2">
      <c r="G85826"/>
    </row>
    <row r="85827" spans="7:7" x14ac:dyDescent="0.2">
      <c r="G85827"/>
    </row>
    <row r="85828" spans="7:7" x14ac:dyDescent="0.2">
      <c r="G85828"/>
    </row>
    <row r="85829" spans="7:7" x14ac:dyDescent="0.2">
      <c r="G85829"/>
    </row>
    <row r="85830" spans="7:7" x14ac:dyDescent="0.2">
      <c r="G85830"/>
    </row>
    <row r="85831" spans="7:7" x14ac:dyDescent="0.2">
      <c r="G85831"/>
    </row>
    <row r="85832" spans="7:7" x14ac:dyDescent="0.2">
      <c r="G85832"/>
    </row>
    <row r="85833" spans="7:7" x14ac:dyDescent="0.2">
      <c r="G85833"/>
    </row>
    <row r="85834" spans="7:7" x14ac:dyDescent="0.2">
      <c r="G85834"/>
    </row>
    <row r="85835" spans="7:7" x14ac:dyDescent="0.2">
      <c r="G85835"/>
    </row>
    <row r="85836" spans="7:7" x14ac:dyDescent="0.2">
      <c r="G85836"/>
    </row>
    <row r="85837" spans="7:7" x14ac:dyDescent="0.2">
      <c r="G85837"/>
    </row>
    <row r="85838" spans="7:7" x14ac:dyDescent="0.2">
      <c r="G85838"/>
    </row>
    <row r="85839" spans="7:7" x14ac:dyDescent="0.2">
      <c r="G85839"/>
    </row>
    <row r="85840" spans="7:7" x14ac:dyDescent="0.2">
      <c r="G85840"/>
    </row>
    <row r="85841" spans="7:7" x14ac:dyDescent="0.2">
      <c r="G85841"/>
    </row>
    <row r="85842" spans="7:7" x14ac:dyDescent="0.2">
      <c r="G85842"/>
    </row>
    <row r="85843" spans="7:7" x14ac:dyDescent="0.2">
      <c r="G85843"/>
    </row>
    <row r="85844" spans="7:7" x14ac:dyDescent="0.2">
      <c r="G85844"/>
    </row>
    <row r="85845" spans="7:7" x14ac:dyDescent="0.2">
      <c r="G85845"/>
    </row>
    <row r="85846" spans="7:7" x14ac:dyDescent="0.2">
      <c r="G85846"/>
    </row>
    <row r="85847" spans="7:7" x14ac:dyDescent="0.2">
      <c r="G85847"/>
    </row>
    <row r="85848" spans="7:7" x14ac:dyDescent="0.2">
      <c r="G85848"/>
    </row>
    <row r="85849" spans="7:7" x14ac:dyDescent="0.2">
      <c r="G85849"/>
    </row>
    <row r="85850" spans="7:7" x14ac:dyDescent="0.2">
      <c r="G85850"/>
    </row>
    <row r="85851" spans="7:7" x14ac:dyDescent="0.2">
      <c r="G85851"/>
    </row>
    <row r="85852" spans="7:7" x14ac:dyDescent="0.2">
      <c r="G85852"/>
    </row>
    <row r="85853" spans="7:7" x14ac:dyDescent="0.2">
      <c r="G85853"/>
    </row>
    <row r="85854" spans="7:7" x14ac:dyDescent="0.2">
      <c r="G85854"/>
    </row>
    <row r="85855" spans="7:7" x14ac:dyDescent="0.2">
      <c r="G85855"/>
    </row>
    <row r="85856" spans="7:7" x14ac:dyDescent="0.2">
      <c r="G85856"/>
    </row>
    <row r="85857" spans="7:7" x14ac:dyDescent="0.2">
      <c r="G85857"/>
    </row>
    <row r="85858" spans="7:7" x14ac:dyDescent="0.2">
      <c r="G85858"/>
    </row>
    <row r="85859" spans="7:7" x14ac:dyDescent="0.2">
      <c r="G85859"/>
    </row>
    <row r="85860" spans="7:7" x14ac:dyDescent="0.2">
      <c r="G85860"/>
    </row>
    <row r="85861" spans="7:7" x14ac:dyDescent="0.2">
      <c r="G85861"/>
    </row>
    <row r="85862" spans="7:7" x14ac:dyDescent="0.2">
      <c r="G85862"/>
    </row>
    <row r="85863" spans="7:7" x14ac:dyDescent="0.2">
      <c r="G85863"/>
    </row>
    <row r="85864" spans="7:7" x14ac:dyDescent="0.2">
      <c r="G85864"/>
    </row>
    <row r="85865" spans="7:7" x14ac:dyDescent="0.2">
      <c r="G85865"/>
    </row>
    <row r="85866" spans="7:7" x14ac:dyDescent="0.2">
      <c r="G85866"/>
    </row>
    <row r="85867" spans="7:7" x14ac:dyDescent="0.2">
      <c r="G85867"/>
    </row>
    <row r="85868" spans="7:7" x14ac:dyDescent="0.2">
      <c r="G85868"/>
    </row>
    <row r="85869" spans="7:7" x14ac:dyDescent="0.2">
      <c r="G85869"/>
    </row>
    <row r="85870" spans="7:7" x14ac:dyDescent="0.2">
      <c r="G85870"/>
    </row>
    <row r="85871" spans="7:7" x14ac:dyDescent="0.2">
      <c r="G85871"/>
    </row>
    <row r="85872" spans="7:7" x14ac:dyDescent="0.2">
      <c r="G85872"/>
    </row>
    <row r="85873" spans="7:7" x14ac:dyDescent="0.2">
      <c r="G85873"/>
    </row>
    <row r="85874" spans="7:7" x14ac:dyDescent="0.2">
      <c r="G85874"/>
    </row>
    <row r="85875" spans="7:7" x14ac:dyDescent="0.2">
      <c r="G85875"/>
    </row>
    <row r="85876" spans="7:7" x14ac:dyDescent="0.2">
      <c r="G85876"/>
    </row>
    <row r="85877" spans="7:7" x14ac:dyDescent="0.2">
      <c r="G85877"/>
    </row>
    <row r="85878" spans="7:7" x14ac:dyDescent="0.2">
      <c r="G85878"/>
    </row>
    <row r="85879" spans="7:7" x14ac:dyDescent="0.2">
      <c r="G85879"/>
    </row>
    <row r="85880" spans="7:7" x14ac:dyDescent="0.2">
      <c r="G85880"/>
    </row>
    <row r="85881" spans="7:7" x14ac:dyDescent="0.2">
      <c r="G85881"/>
    </row>
    <row r="85882" spans="7:7" x14ac:dyDescent="0.2">
      <c r="G85882"/>
    </row>
    <row r="85883" spans="7:7" x14ac:dyDescent="0.2">
      <c r="G85883"/>
    </row>
    <row r="85884" spans="7:7" x14ac:dyDescent="0.2">
      <c r="G85884"/>
    </row>
    <row r="85885" spans="7:7" x14ac:dyDescent="0.2">
      <c r="G85885"/>
    </row>
    <row r="85886" spans="7:7" x14ac:dyDescent="0.2">
      <c r="G85886"/>
    </row>
    <row r="85887" spans="7:7" x14ac:dyDescent="0.2">
      <c r="G85887"/>
    </row>
    <row r="85888" spans="7:7" x14ac:dyDescent="0.2">
      <c r="G85888"/>
    </row>
    <row r="85889" spans="7:7" x14ac:dyDescent="0.2">
      <c r="G85889"/>
    </row>
    <row r="85890" spans="7:7" x14ac:dyDescent="0.2">
      <c r="G85890"/>
    </row>
    <row r="85891" spans="7:7" x14ac:dyDescent="0.2">
      <c r="G85891"/>
    </row>
    <row r="85892" spans="7:7" x14ac:dyDescent="0.2">
      <c r="G85892"/>
    </row>
    <row r="85893" spans="7:7" x14ac:dyDescent="0.2">
      <c r="G85893"/>
    </row>
    <row r="85894" spans="7:7" x14ac:dyDescent="0.2">
      <c r="G85894"/>
    </row>
    <row r="85895" spans="7:7" x14ac:dyDescent="0.2">
      <c r="G85895"/>
    </row>
    <row r="85896" spans="7:7" x14ac:dyDescent="0.2">
      <c r="G85896"/>
    </row>
    <row r="85897" spans="7:7" x14ac:dyDescent="0.2">
      <c r="G85897"/>
    </row>
    <row r="85898" spans="7:7" x14ac:dyDescent="0.2">
      <c r="G85898"/>
    </row>
    <row r="85899" spans="7:7" x14ac:dyDescent="0.2">
      <c r="G85899"/>
    </row>
    <row r="85900" spans="7:7" x14ac:dyDescent="0.2">
      <c r="G85900"/>
    </row>
    <row r="85901" spans="7:7" x14ac:dyDescent="0.2">
      <c r="G85901"/>
    </row>
    <row r="85902" spans="7:7" x14ac:dyDescent="0.2">
      <c r="G85902"/>
    </row>
    <row r="85903" spans="7:7" x14ac:dyDescent="0.2">
      <c r="G85903"/>
    </row>
    <row r="85904" spans="7:7" x14ac:dyDescent="0.2">
      <c r="G85904"/>
    </row>
    <row r="85905" spans="7:7" x14ac:dyDescent="0.2">
      <c r="G85905"/>
    </row>
    <row r="85906" spans="7:7" x14ac:dyDescent="0.2">
      <c r="G85906"/>
    </row>
    <row r="85907" spans="7:7" x14ac:dyDescent="0.2">
      <c r="G85907"/>
    </row>
    <row r="85908" spans="7:7" x14ac:dyDescent="0.2">
      <c r="G85908"/>
    </row>
    <row r="85909" spans="7:7" x14ac:dyDescent="0.2">
      <c r="G85909"/>
    </row>
    <row r="85910" spans="7:7" x14ac:dyDescent="0.2">
      <c r="G85910"/>
    </row>
    <row r="85911" spans="7:7" x14ac:dyDescent="0.2">
      <c r="G85911"/>
    </row>
    <row r="85912" spans="7:7" x14ac:dyDescent="0.2">
      <c r="G85912"/>
    </row>
    <row r="85913" spans="7:7" x14ac:dyDescent="0.2">
      <c r="G85913"/>
    </row>
    <row r="85914" spans="7:7" x14ac:dyDescent="0.2">
      <c r="G85914"/>
    </row>
    <row r="85915" spans="7:7" x14ac:dyDescent="0.2">
      <c r="G85915"/>
    </row>
    <row r="85916" spans="7:7" x14ac:dyDescent="0.2">
      <c r="G85916"/>
    </row>
    <row r="85917" spans="7:7" x14ac:dyDescent="0.2">
      <c r="G85917"/>
    </row>
    <row r="85918" spans="7:7" x14ac:dyDescent="0.2">
      <c r="G85918"/>
    </row>
    <row r="85919" spans="7:7" x14ac:dyDescent="0.2">
      <c r="G85919"/>
    </row>
    <row r="85920" spans="7:7" x14ac:dyDescent="0.2">
      <c r="G85920"/>
    </row>
    <row r="85921" spans="7:7" x14ac:dyDescent="0.2">
      <c r="G85921"/>
    </row>
    <row r="85922" spans="7:7" x14ac:dyDescent="0.2">
      <c r="G85922"/>
    </row>
    <row r="85923" spans="7:7" x14ac:dyDescent="0.2">
      <c r="G85923"/>
    </row>
    <row r="85924" spans="7:7" x14ac:dyDescent="0.2">
      <c r="G85924"/>
    </row>
    <row r="85925" spans="7:7" x14ac:dyDescent="0.2">
      <c r="G85925"/>
    </row>
    <row r="85926" spans="7:7" x14ac:dyDescent="0.2">
      <c r="G85926"/>
    </row>
    <row r="85927" spans="7:7" x14ac:dyDescent="0.2">
      <c r="G85927"/>
    </row>
    <row r="85928" spans="7:7" x14ac:dyDescent="0.2">
      <c r="G85928"/>
    </row>
    <row r="85929" spans="7:7" x14ac:dyDescent="0.2">
      <c r="G85929"/>
    </row>
    <row r="85930" spans="7:7" x14ac:dyDescent="0.2">
      <c r="G85930"/>
    </row>
    <row r="85931" spans="7:7" x14ac:dyDescent="0.2">
      <c r="G85931"/>
    </row>
    <row r="85932" spans="7:7" x14ac:dyDescent="0.2">
      <c r="G85932"/>
    </row>
    <row r="85933" spans="7:7" x14ac:dyDescent="0.2">
      <c r="G85933"/>
    </row>
    <row r="85934" spans="7:7" x14ac:dyDescent="0.2">
      <c r="G85934"/>
    </row>
    <row r="85935" spans="7:7" x14ac:dyDescent="0.2">
      <c r="G85935"/>
    </row>
    <row r="85936" spans="7:7" x14ac:dyDescent="0.2">
      <c r="G85936"/>
    </row>
    <row r="85937" spans="7:7" x14ac:dyDescent="0.2">
      <c r="G85937"/>
    </row>
    <row r="85938" spans="7:7" x14ac:dyDescent="0.2">
      <c r="G85938"/>
    </row>
    <row r="85939" spans="7:7" x14ac:dyDescent="0.2">
      <c r="G85939"/>
    </row>
    <row r="85940" spans="7:7" x14ac:dyDescent="0.2">
      <c r="G85940"/>
    </row>
    <row r="85941" spans="7:7" x14ac:dyDescent="0.2">
      <c r="G85941"/>
    </row>
    <row r="85942" spans="7:7" x14ac:dyDescent="0.2">
      <c r="G85942"/>
    </row>
    <row r="85943" spans="7:7" x14ac:dyDescent="0.2">
      <c r="G85943"/>
    </row>
    <row r="85944" spans="7:7" x14ac:dyDescent="0.2">
      <c r="G85944"/>
    </row>
    <row r="85945" spans="7:7" x14ac:dyDescent="0.2">
      <c r="G85945"/>
    </row>
    <row r="85946" spans="7:7" x14ac:dyDescent="0.2">
      <c r="G85946"/>
    </row>
    <row r="85947" spans="7:7" x14ac:dyDescent="0.2">
      <c r="G85947"/>
    </row>
    <row r="85948" spans="7:7" x14ac:dyDescent="0.2">
      <c r="G85948"/>
    </row>
    <row r="85949" spans="7:7" x14ac:dyDescent="0.2">
      <c r="G85949"/>
    </row>
    <row r="85950" spans="7:7" x14ac:dyDescent="0.2">
      <c r="G85950"/>
    </row>
    <row r="85951" spans="7:7" x14ac:dyDescent="0.2">
      <c r="G85951"/>
    </row>
    <row r="85952" spans="7:7" x14ac:dyDescent="0.2">
      <c r="G85952"/>
    </row>
    <row r="85953" spans="7:7" x14ac:dyDescent="0.2">
      <c r="G85953"/>
    </row>
    <row r="85954" spans="7:7" x14ac:dyDescent="0.2">
      <c r="G85954"/>
    </row>
    <row r="85955" spans="7:7" x14ac:dyDescent="0.2">
      <c r="G85955"/>
    </row>
    <row r="85956" spans="7:7" x14ac:dyDescent="0.2">
      <c r="G85956"/>
    </row>
    <row r="85957" spans="7:7" x14ac:dyDescent="0.2">
      <c r="G85957"/>
    </row>
    <row r="85958" spans="7:7" x14ac:dyDescent="0.2">
      <c r="G85958"/>
    </row>
    <row r="85959" spans="7:7" x14ac:dyDescent="0.2">
      <c r="G85959"/>
    </row>
    <row r="85960" spans="7:7" x14ac:dyDescent="0.2">
      <c r="G85960"/>
    </row>
    <row r="85961" spans="7:7" x14ac:dyDescent="0.2">
      <c r="G85961"/>
    </row>
    <row r="85962" spans="7:7" x14ac:dyDescent="0.2">
      <c r="G85962"/>
    </row>
    <row r="85963" spans="7:7" x14ac:dyDescent="0.2">
      <c r="G85963"/>
    </row>
    <row r="85964" spans="7:7" x14ac:dyDescent="0.2">
      <c r="G85964"/>
    </row>
    <row r="85965" spans="7:7" x14ac:dyDescent="0.2">
      <c r="G85965"/>
    </row>
    <row r="85966" spans="7:7" x14ac:dyDescent="0.2">
      <c r="G85966"/>
    </row>
    <row r="85967" spans="7:7" x14ac:dyDescent="0.2">
      <c r="G85967"/>
    </row>
    <row r="85968" spans="7:7" x14ac:dyDescent="0.2">
      <c r="G85968"/>
    </row>
    <row r="85969" spans="7:7" x14ac:dyDescent="0.2">
      <c r="G85969"/>
    </row>
    <row r="85970" spans="7:7" x14ac:dyDescent="0.2">
      <c r="G85970"/>
    </row>
    <row r="85971" spans="7:7" x14ac:dyDescent="0.2">
      <c r="G85971"/>
    </row>
    <row r="85972" spans="7:7" x14ac:dyDescent="0.2">
      <c r="G85972"/>
    </row>
    <row r="85973" spans="7:7" x14ac:dyDescent="0.2">
      <c r="G85973"/>
    </row>
    <row r="85974" spans="7:7" x14ac:dyDescent="0.2">
      <c r="G85974"/>
    </row>
    <row r="85975" spans="7:7" x14ac:dyDescent="0.2">
      <c r="G85975"/>
    </row>
    <row r="85976" spans="7:7" x14ac:dyDescent="0.2">
      <c r="G85976"/>
    </row>
    <row r="85977" spans="7:7" x14ac:dyDescent="0.2">
      <c r="G85977"/>
    </row>
    <row r="85978" spans="7:7" x14ac:dyDescent="0.2">
      <c r="G85978"/>
    </row>
    <row r="85979" spans="7:7" x14ac:dyDescent="0.2">
      <c r="G85979"/>
    </row>
    <row r="85980" spans="7:7" x14ac:dyDescent="0.2">
      <c r="G85980"/>
    </row>
    <row r="85981" spans="7:7" x14ac:dyDescent="0.2">
      <c r="G85981"/>
    </row>
    <row r="85982" spans="7:7" x14ac:dyDescent="0.2">
      <c r="G85982"/>
    </row>
    <row r="85983" spans="7:7" x14ac:dyDescent="0.2">
      <c r="G85983"/>
    </row>
    <row r="85984" spans="7:7" x14ac:dyDescent="0.2">
      <c r="G85984"/>
    </row>
    <row r="85985" spans="7:7" x14ac:dyDescent="0.2">
      <c r="G85985"/>
    </row>
    <row r="85986" spans="7:7" x14ac:dyDescent="0.2">
      <c r="G85986"/>
    </row>
    <row r="85987" spans="7:7" x14ac:dyDescent="0.2">
      <c r="G85987"/>
    </row>
    <row r="85988" spans="7:7" x14ac:dyDescent="0.2">
      <c r="G85988"/>
    </row>
    <row r="85989" spans="7:7" x14ac:dyDescent="0.2">
      <c r="G85989"/>
    </row>
    <row r="85990" spans="7:7" x14ac:dyDescent="0.2">
      <c r="G85990"/>
    </row>
    <row r="85991" spans="7:7" x14ac:dyDescent="0.2">
      <c r="G85991"/>
    </row>
    <row r="85992" spans="7:7" x14ac:dyDescent="0.2">
      <c r="G85992"/>
    </row>
    <row r="85993" spans="7:7" x14ac:dyDescent="0.2">
      <c r="G85993"/>
    </row>
    <row r="85994" spans="7:7" x14ac:dyDescent="0.2">
      <c r="G85994"/>
    </row>
    <row r="85995" spans="7:7" x14ac:dyDescent="0.2">
      <c r="G85995"/>
    </row>
    <row r="85996" spans="7:7" x14ac:dyDescent="0.2">
      <c r="G85996"/>
    </row>
    <row r="85997" spans="7:7" x14ac:dyDescent="0.2">
      <c r="G85997"/>
    </row>
    <row r="85998" spans="7:7" x14ac:dyDescent="0.2">
      <c r="G85998"/>
    </row>
    <row r="85999" spans="7:7" x14ac:dyDescent="0.2">
      <c r="G85999"/>
    </row>
    <row r="86000" spans="7:7" x14ac:dyDescent="0.2">
      <c r="G86000"/>
    </row>
    <row r="86001" spans="7:7" x14ac:dyDescent="0.2">
      <c r="G86001"/>
    </row>
    <row r="86002" spans="7:7" x14ac:dyDescent="0.2">
      <c r="G86002"/>
    </row>
    <row r="86003" spans="7:7" x14ac:dyDescent="0.2">
      <c r="G86003"/>
    </row>
    <row r="86004" spans="7:7" x14ac:dyDescent="0.2">
      <c r="G86004"/>
    </row>
    <row r="86005" spans="7:7" x14ac:dyDescent="0.2">
      <c r="G86005"/>
    </row>
    <row r="86006" spans="7:7" x14ac:dyDescent="0.2">
      <c r="G86006"/>
    </row>
    <row r="86007" spans="7:7" x14ac:dyDescent="0.2">
      <c r="G86007"/>
    </row>
    <row r="86008" spans="7:7" x14ac:dyDescent="0.2">
      <c r="G86008"/>
    </row>
    <row r="86009" spans="7:7" x14ac:dyDescent="0.2">
      <c r="G86009"/>
    </row>
    <row r="86010" spans="7:7" x14ac:dyDescent="0.2">
      <c r="G86010"/>
    </row>
    <row r="86011" spans="7:7" x14ac:dyDescent="0.2">
      <c r="G86011"/>
    </row>
    <row r="86012" spans="7:7" x14ac:dyDescent="0.2">
      <c r="G86012"/>
    </row>
    <row r="86013" spans="7:7" x14ac:dyDescent="0.2">
      <c r="G86013"/>
    </row>
    <row r="86014" spans="7:7" x14ac:dyDescent="0.2">
      <c r="G86014"/>
    </row>
    <row r="86015" spans="7:7" x14ac:dyDescent="0.2">
      <c r="G86015"/>
    </row>
    <row r="86016" spans="7:7" x14ac:dyDescent="0.2">
      <c r="G86016"/>
    </row>
    <row r="86017" spans="7:7" x14ac:dyDescent="0.2">
      <c r="G86017"/>
    </row>
    <row r="86018" spans="7:7" x14ac:dyDescent="0.2">
      <c r="G86018"/>
    </row>
    <row r="86019" spans="7:7" x14ac:dyDescent="0.2">
      <c r="G86019"/>
    </row>
    <row r="86020" spans="7:7" x14ac:dyDescent="0.2">
      <c r="G86020"/>
    </row>
    <row r="86021" spans="7:7" x14ac:dyDescent="0.2">
      <c r="G86021"/>
    </row>
    <row r="86022" spans="7:7" x14ac:dyDescent="0.2">
      <c r="G86022"/>
    </row>
    <row r="86023" spans="7:7" x14ac:dyDescent="0.2">
      <c r="G86023"/>
    </row>
    <row r="86024" spans="7:7" x14ac:dyDescent="0.2">
      <c r="G86024"/>
    </row>
    <row r="86025" spans="7:7" x14ac:dyDescent="0.2">
      <c r="G86025"/>
    </row>
    <row r="86026" spans="7:7" x14ac:dyDescent="0.2">
      <c r="G86026"/>
    </row>
    <row r="86027" spans="7:7" x14ac:dyDescent="0.2">
      <c r="G86027"/>
    </row>
    <row r="86028" spans="7:7" x14ac:dyDescent="0.2">
      <c r="G86028"/>
    </row>
    <row r="86029" spans="7:7" x14ac:dyDescent="0.2">
      <c r="G86029"/>
    </row>
    <row r="86030" spans="7:7" x14ac:dyDescent="0.2">
      <c r="G86030"/>
    </row>
    <row r="86031" spans="7:7" x14ac:dyDescent="0.2">
      <c r="G86031"/>
    </row>
    <row r="86032" spans="7:7" x14ac:dyDescent="0.2">
      <c r="G86032"/>
    </row>
    <row r="86033" spans="7:7" x14ac:dyDescent="0.2">
      <c r="G86033"/>
    </row>
    <row r="86034" spans="7:7" x14ac:dyDescent="0.2">
      <c r="G86034"/>
    </row>
    <row r="86035" spans="7:7" x14ac:dyDescent="0.2">
      <c r="G86035"/>
    </row>
    <row r="86036" spans="7:7" x14ac:dyDescent="0.2">
      <c r="G86036"/>
    </row>
    <row r="86037" spans="7:7" x14ac:dyDescent="0.2">
      <c r="G86037"/>
    </row>
    <row r="86038" spans="7:7" x14ac:dyDescent="0.2">
      <c r="G86038"/>
    </row>
    <row r="86039" spans="7:7" x14ac:dyDescent="0.2">
      <c r="G86039"/>
    </row>
    <row r="86040" spans="7:7" x14ac:dyDescent="0.2">
      <c r="G86040"/>
    </row>
    <row r="86041" spans="7:7" x14ac:dyDescent="0.2">
      <c r="G86041"/>
    </row>
    <row r="86042" spans="7:7" x14ac:dyDescent="0.2">
      <c r="G86042"/>
    </row>
    <row r="86043" spans="7:7" x14ac:dyDescent="0.2">
      <c r="G86043"/>
    </row>
    <row r="86044" spans="7:7" x14ac:dyDescent="0.2">
      <c r="G86044"/>
    </row>
    <row r="86045" spans="7:7" x14ac:dyDescent="0.2">
      <c r="G86045"/>
    </row>
    <row r="86046" spans="7:7" x14ac:dyDescent="0.2">
      <c r="G86046"/>
    </row>
    <row r="86047" spans="7:7" x14ac:dyDescent="0.2">
      <c r="G86047"/>
    </row>
    <row r="86048" spans="7:7" x14ac:dyDescent="0.2">
      <c r="G86048"/>
    </row>
    <row r="86049" spans="7:7" x14ac:dyDescent="0.2">
      <c r="G86049"/>
    </row>
    <row r="86050" spans="7:7" x14ac:dyDescent="0.2">
      <c r="G86050"/>
    </row>
    <row r="86051" spans="7:7" x14ac:dyDescent="0.2">
      <c r="G86051"/>
    </row>
    <row r="86052" spans="7:7" x14ac:dyDescent="0.2">
      <c r="G86052"/>
    </row>
    <row r="86053" spans="7:7" x14ac:dyDescent="0.2">
      <c r="G86053"/>
    </row>
    <row r="86054" spans="7:7" x14ac:dyDescent="0.2">
      <c r="G86054"/>
    </row>
    <row r="86055" spans="7:7" x14ac:dyDescent="0.2">
      <c r="G86055"/>
    </row>
    <row r="86056" spans="7:7" x14ac:dyDescent="0.2">
      <c r="G86056"/>
    </row>
    <row r="86057" spans="7:7" x14ac:dyDescent="0.2">
      <c r="G86057"/>
    </row>
    <row r="86058" spans="7:7" x14ac:dyDescent="0.2">
      <c r="G86058"/>
    </row>
    <row r="86059" spans="7:7" x14ac:dyDescent="0.2">
      <c r="G86059"/>
    </row>
    <row r="86060" spans="7:7" x14ac:dyDescent="0.2">
      <c r="G86060"/>
    </row>
    <row r="86061" spans="7:7" x14ac:dyDescent="0.2">
      <c r="G86061"/>
    </row>
    <row r="86062" spans="7:7" x14ac:dyDescent="0.2">
      <c r="G86062"/>
    </row>
    <row r="86063" spans="7:7" x14ac:dyDescent="0.2">
      <c r="G86063"/>
    </row>
    <row r="86064" spans="7:7" x14ac:dyDescent="0.2">
      <c r="G86064"/>
    </row>
    <row r="86065" spans="7:7" x14ac:dyDescent="0.2">
      <c r="G86065"/>
    </row>
    <row r="86066" spans="7:7" x14ac:dyDescent="0.2">
      <c r="G86066"/>
    </row>
    <row r="86067" spans="7:7" x14ac:dyDescent="0.2">
      <c r="G86067"/>
    </row>
    <row r="86068" spans="7:7" x14ac:dyDescent="0.2">
      <c r="G86068"/>
    </row>
    <row r="86069" spans="7:7" x14ac:dyDescent="0.2">
      <c r="G86069"/>
    </row>
    <row r="86070" spans="7:7" x14ac:dyDescent="0.2">
      <c r="G86070"/>
    </row>
    <row r="86071" spans="7:7" x14ac:dyDescent="0.2">
      <c r="G86071"/>
    </row>
    <row r="86072" spans="7:7" x14ac:dyDescent="0.2">
      <c r="G86072"/>
    </row>
    <row r="86073" spans="7:7" x14ac:dyDescent="0.2">
      <c r="G86073"/>
    </row>
    <row r="86074" spans="7:7" x14ac:dyDescent="0.2">
      <c r="G86074"/>
    </row>
    <row r="86075" spans="7:7" x14ac:dyDescent="0.2">
      <c r="G86075"/>
    </row>
    <row r="86076" spans="7:7" x14ac:dyDescent="0.2">
      <c r="G86076"/>
    </row>
    <row r="86077" spans="7:7" x14ac:dyDescent="0.2">
      <c r="G86077"/>
    </row>
    <row r="86078" spans="7:7" x14ac:dyDescent="0.2">
      <c r="G86078"/>
    </row>
    <row r="86079" spans="7:7" x14ac:dyDescent="0.2">
      <c r="G86079"/>
    </row>
    <row r="86080" spans="7:7" x14ac:dyDescent="0.2">
      <c r="G86080"/>
    </row>
    <row r="86081" spans="7:7" x14ac:dyDescent="0.2">
      <c r="G86081"/>
    </row>
    <row r="86082" spans="7:7" x14ac:dyDescent="0.2">
      <c r="G86082"/>
    </row>
    <row r="86083" spans="7:7" x14ac:dyDescent="0.2">
      <c r="G86083"/>
    </row>
    <row r="86084" spans="7:7" x14ac:dyDescent="0.2">
      <c r="G86084"/>
    </row>
    <row r="86085" spans="7:7" x14ac:dyDescent="0.2">
      <c r="G86085"/>
    </row>
    <row r="86086" spans="7:7" x14ac:dyDescent="0.2">
      <c r="G86086"/>
    </row>
    <row r="86087" spans="7:7" x14ac:dyDescent="0.2">
      <c r="G86087"/>
    </row>
    <row r="86088" spans="7:7" x14ac:dyDescent="0.2">
      <c r="G86088"/>
    </row>
    <row r="86089" spans="7:7" x14ac:dyDescent="0.2">
      <c r="G86089"/>
    </row>
    <row r="86090" spans="7:7" x14ac:dyDescent="0.2">
      <c r="G86090"/>
    </row>
    <row r="86091" spans="7:7" x14ac:dyDescent="0.2">
      <c r="G86091"/>
    </row>
    <row r="86092" spans="7:7" x14ac:dyDescent="0.2">
      <c r="G86092"/>
    </row>
    <row r="86093" spans="7:7" x14ac:dyDescent="0.2">
      <c r="G86093"/>
    </row>
    <row r="86094" spans="7:7" x14ac:dyDescent="0.2">
      <c r="G86094"/>
    </row>
    <row r="86095" spans="7:7" x14ac:dyDescent="0.2">
      <c r="G86095"/>
    </row>
    <row r="86096" spans="7:7" x14ac:dyDescent="0.2">
      <c r="G86096"/>
    </row>
    <row r="86097" spans="7:7" x14ac:dyDescent="0.2">
      <c r="G86097"/>
    </row>
    <row r="86098" spans="7:7" x14ac:dyDescent="0.2">
      <c r="G86098"/>
    </row>
    <row r="86099" spans="7:7" x14ac:dyDescent="0.2">
      <c r="G86099"/>
    </row>
    <row r="86100" spans="7:7" x14ac:dyDescent="0.2">
      <c r="G86100"/>
    </row>
    <row r="86101" spans="7:7" x14ac:dyDescent="0.2">
      <c r="G86101"/>
    </row>
    <row r="86102" spans="7:7" x14ac:dyDescent="0.2">
      <c r="G86102"/>
    </row>
    <row r="86103" spans="7:7" x14ac:dyDescent="0.2">
      <c r="G86103"/>
    </row>
    <row r="86104" spans="7:7" x14ac:dyDescent="0.2">
      <c r="G86104"/>
    </row>
    <row r="86105" spans="7:7" x14ac:dyDescent="0.2">
      <c r="G86105"/>
    </row>
    <row r="86106" spans="7:7" x14ac:dyDescent="0.2">
      <c r="G86106"/>
    </row>
    <row r="86107" spans="7:7" x14ac:dyDescent="0.2">
      <c r="G86107"/>
    </row>
    <row r="86108" spans="7:7" x14ac:dyDescent="0.2">
      <c r="G86108"/>
    </row>
    <row r="86109" spans="7:7" x14ac:dyDescent="0.2">
      <c r="G86109"/>
    </row>
    <row r="86110" spans="7:7" x14ac:dyDescent="0.2">
      <c r="G86110"/>
    </row>
    <row r="86111" spans="7:7" x14ac:dyDescent="0.2">
      <c r="G86111"/>
    </row>
    <row r="86112" spans="7:7" x14ac:dyDescent="0.2">
      <c r="G86112"/>
    </row>
    <row r="86113" spans="7:7" x14ac:dyDescent="0.2">
      <c r="G86113"/>
    </row>
    <row r="86114" spans="7:7" x14ac:dyDescent="0.2">
      <c r="G86114"/>
    </row>
    <row r="86115" spans="7:7" x14ac:dyDescent="0.2">
      <c r="G86115"/>
    </row>
    <row r="86116" spans="7:7" x14ac:dyDescent="0.2">
      <c r="G86116"/>
    </row>
    <row r="86117" spans="7:7" x14ac:dyDescent="0.2">
      <c r="G86117"/>
    </row>
    <row r="86118" spans="7:7" x14ac:dyDescent="0.2">
      <c r="G86118"/>
    </row>
    <row r="86119" spans="7:7" x14ac:dyDescent="0.2">
      <c r="G86119"/>
    </row>
    <row r="86120" spans="7:7" x14ac:dyDescent="0.2">
      <c r="G86120"/>
    </row>
    <row r="86121" spans="7:7" x14ac:dyDescent="0.2">
      <c r="G86121"/>
    </row>
    <row r="86122" spans="7:7" x14ac:dyDescent="0.2">
      <c r="G86122"/>
    </row>
    <row r="86123" spans="7:7" x14ac:dyDescent="0.2">
      <c r="G86123"/>
    </row>
    <row r="86124" spans="7:7" x14ac:dyDescent="0.2">
      <c r="G86124"/>
    </row>
    <row r="86125" spans="7:7" x14ac:dyDescent="0.2">
      <c r="G86125"/>
    </row>
    <row r="86126" spans="7:7" x14ac:dyDescent="0.2">
      <c r="G86126"/>
    </row>
    <row r="86127" spans="7:7" x14ac:dyDescent="0.2">
      <c r="G86127"/>
    </row>
    <row r="86128" spans="7:7" x14ac:dyDescent="0.2">
      <c r="G86128"/>
    </row>
    <row r="86129" spans="7:7" x14ac:dyDescent="0.2">
      <c r="G86129"/>
    </row>
    <row r="86130" spans="7:7" x14ac:dyDescent="0.2">
      <c r="G86130"/>
    </row>
    <row r="86131" spans="7:7" x14ac:dyDescent="0.2">
      <c r="G86131"/>
    </row>
    <row r="86132" spans="7:7" x14ac:dyDescent="0.2">
      <c r="G86132"/>
    </row>
    <row r="86133" spans="7:7" x14ac:dyDescent="0.2">
      <c r="G86133"/>
    </row>
    <row r="86134" spans="7:7" x14ac:dyDescent="0.2">
      <c r="G86134"/>
    </row>
    <row r="86135" spans="7:7" x14ac:dyDescent="0.2">
      <c r="G86135"/>
    </row>
    <row r="86136" spans="7:7" x14ac:dyDescent="0.2">
      <c r="G86136"/>
    </row>
    <row r="86137" spans="7:7" x14ac:dyDescent="0.2">
      <c r="G86137"/>
    </row>
    <row r="86138" spans="7:7" x14ac:dyDescent="0.2">
      <c r="G86138"/>
    </row>
    <row r="86139" spans="7:7" x14ac:dyDescent="0.2">
      <c r="G86139"/>
    </row>
    <row r="86140" spans="7:7" x14ac:dyDescent="0.2">
      <c r="G86140"/>
    </row>
    <row r="86141" spans="7:7" x14ac:dyDescent="0.2">
      <c r="G86141"/>
    </row>
    <row r="86142" spans="7:7" x14ac:dyDescent="0.2">
      <c r="G86142"/>
    </row>
    <row r="86143" spans="7:7" x14ac:dyDescent="0.2">
      <c r="G86143"/>
    </row>
    <row r="86144" spans="7:7" x14ac:dyDescent="0.2">
      <c r="G86144"/>
    </row>
    <row r="86145" spans="7:7" x14ac:dyDescent="0.2">
      <c r="G86145"/>
    </row>
    <row r="86146" spans="7:7" x14ac:dyDescent="0.2">
      <c r="G86146"/>
    </row>
    <row r="86147" spans="7:7" x14ac:dyDescent="0.2">
      <c r="G86147"/>
    </row>
    <row r="86148" spans="7:7" x14ac:dyDescent="0.2">
      <c r="G86148"/>
    </row>
    <row r="86149" spans="7:7" x14ac:dyDescent="0.2">
      <c r="G86149"/>
    </row>
    <row r="86150" spans="7:7" x14ac:dyDescent="0.2">
      <c r="G86150"/>
    </row>
    <row r="86151" spans="7:7" x14ac:dyDescent="0.2">
      <c r="G86151"/>
    </row>
    <row r="86152" spans="7:7" x14ac:dyDescent="0.2">
      <c r="G86152"/>
    </row>
    <row r="86153" spans="7:7" x14ac:dyDescent="0.2">
      <c r="G86153"/>
    </row>
    <row r="86154" spans="7:7" x14ac:dyDescent="0.2">
      <c r="G86154"/>
    </row>
    <row r="86155" spans="7:7" x14ac:dyDescent="0.2">
      <c r="G86155"/>
    </row>
    <row r="86156" spans="7:7" x14ac:dyDescent="0.2">
      <c r="G86156"/>
    </row>
    <row r="86157" spans="7:7" x14ac:dyDescent="0.2">
      <c r="G86157"/>
    </row>
    <row r="86158" spans="7:7" x14ac:dyDescent="0.2">
      <c r="G86158"/>
    </row>
    <row r="86159" spans="7:7" x14ac:dyDescent="0.2">
      <c r="G86159"/>
    </row>
    <row r="86160" spans="7:7" x14ac:dyDescent="0.2">
      <c r="G86160"/>
    </row>
    <row r="86161" spans="7:7" x14ac:dyDescent="0.2">
      <c r="G86161"/>
    </row>
    <row r="86162" spans="7:7" x14ac:dyDescent="0.2">
      <c r="G86162"/>
    </row>
    <row r="86163" spans="7:7" x14ac:dyDescent="0.2">
      <c r="G86163"/>
    </row>
    <row r="86164" spans="7:7" x14ac:dyDescent="0.2">
      <c r="G86164"/>
    </row>
    <row r="86165" spans="7:7" x14ac:dyDescent="0.2">
      <c r="G86165"/>
    </row>
    <row r="86166" spans="7:7" x14ac:dyDescent="0.2">
      <c r="G86166"/>
    </row>
    <row r="86167" spans="7:7" x14ac:dyDescent="0.2">
      <c r="G86167"/>
    </row>
    <row r="86168" spans="7:7" x14ac:dyDescent="0.2">
      <c r="G86168"/>
    </row>
    <row r="86169" spans="7:7" x14ac:dyDescent="0.2">
      <c r="G86169"/>
    </row>
    <row r="86170" spans="7:7" x14ac:dyDescent="0.2">
      <c r="G86170"/>
    </row>
    <row r="86171" spans="7:7" x14ac:dyDescent="0.2">
      <c r="G86171"/>
    </row>
    <row r="86172" spans="7:7" x14ac:dyDescent="0.2">
      <c r="G86172"/>
    </row>
    <row r="86173" spans="7:7" x14ac:dyDescent="0.2">
      <c r="G86173"/>
    </row>
    <row r="86174" spans="7:7" x14ac:dyDescent="0.2">
      <c r="G86174"/>
    </row>
    <row r="86175" spans="7:7" x14ac:dyDescent="0.2">
      <c r="G86175"/>
    </row>
    <row r="86176" spans="7:7" x14ac:dyDescent="0.2">
      <c r="G86176"/>
    </row>
    <row r="86177" spans="7:7" x14ac:dyDescent="0.2">
      <c r="G86177"/>
    </row>
    <row r="86178" spans="7:7" x14ac:dyDescent="0.2">
      <c r="G86178"/>
    </row>
    <row r="86179" spans="7:7" x14ac:dyDescent="0.2">
      <c r="G86179"/>
    </row>
    <row r="86180" spans="7:7" x14ac:dyDescent="0.2">
      <c r="G86180"/>
    </row>
    <row r="86181" spans="7:7" x14ac:dyDescent="0.2">
      <c r="G86181"/>
    </row>
    <row r="86182" spans="7:7" x14ac:dyDescent="0.2">
      <c r="G86182"/>
    </row>
    <row r="86183" spans="7:7" x14ac:dyDescent="0.2">
      <c r="G86183"/>
    </row>
    <row r="86184" spans="7:7" x14ac:dyDescent="0.2">
      <c r="G86184"/>
    </row>
    <row r="86185" spans="7:7" x14ac:dyDescent="0.2">
      <c r="G86185"/>
    </row>
    <row r="86186" spans="7:7" x14ac:dyDescent="0.2">
      <c r="G86186"/>
    </row>
    <row r="86187" spans="7:7" x14ac:dyDescent="0.2">
      <c r="G86187"/>
    </row>
    <row r="86188" spans="7:7" x14ac:dyDescent="0.2">
      <c r="G86188"/>
    </row>
    <row r="86189" spans="7:7" x14ac:dyDescent="0.2">
      <c r="G86189"/>
    </row>
    <row r="86190" spans="7:7" x14ac:dyDescent="0.2">
      <c r="G86190"/>
    </row>
    <row r="86191" spans="7:7" x14ac:dyDescent="0.2">
      <c r="G86191"/>
    </row>
    <row r="86192" spans="7:7" x14ac:dyDescent="0.2">
      <c r="G86192"/>
    </row>
    <row r="86193" spans="7:7" x14ac:dyDescent="0.2">
      <c r="G86193"/>
    </row>
    <row r="86194" spans="7:7" x14ac:dyDescent="0.2">
      <c r="G86194"/>
    </row>
    <row r="86195" spans="7:7" x14ac:dyDescent="0.2">
      <c r="G86195"/>
    </row>
    <row r="86196" spans="7:7" x14ac:dyDescent="0.2">
      <c r="G86196"/>
    </row>
    <row r="86197" spans="7:7" x14ac:dyDescent="0.2">
      <c r="G86197"/>
    </row>
    <row r="86198" spans="7:7" x14ac:dyDescent="0.2">
      <c r="G86198"/>
    </row>
    <row r="86199" spans="7:7" x14ac:dyDescent="0.2">
      <c r="G86199"/>
    </row>
    <row r="86200" spans="7:7" x14ac:dyDescent="0.2">
      <c r="G86200"/>
    </row>
    <row r="86201" spans="7:7" x14ac:dyDescent="0.2">
      <c r="G86201"/>
    </row>
    <row r="86202" spans="7:7" x14ac:dyDescent="0.2">
      <c r="G86202"/>
    </row>
    <row r="86203" spans="7:7" x14ac:dyDescent="0.2">
      <c r="G86203"/>
    </row>
    <row r="86204" spans="7:7" x14ac:dyDescent="0.2">
      <c r="G86204"/>
    </row>
    <row r="86205" spans="7:7" x14ac:dyDescent="0.2">
      <c r="G86205"/>
    </row>
    <row r="86206" spans="7:7" x14ac:dyDescent="0.2">
      <c r="G86206"/>
    </row>
    <row r="86207" spans="7:7" x14ac:dyDescent="0.2">
      <c r="G86207"/>
    </row>
    <row r="86208" spans="7:7" x14ac:dyDescent="0.2">
      <c r="G86208"/>
    </row>
    <row r="86209" spans="7:7" x14ac:dyDescent="0.2">
      <c r="G86209"/>
    </row>
    <row r="86210" spans="7:7" x14ac:dyDescent="0.2">
      <c r="G86210"/>
    </row>
    <row r="86211" spans="7:7" x14ac:dyDescent="0.2">
      <c r="G86211"/>
    </row>
    <row r="86212" spans="7:7" x14ac:dyDescent="0.2">
      <c r="G86212"/>
    </row>
    <row r="86213" spans="7:7" x14ac:dyDescent="0.2">
      <c r="G86213"/>
    </row>
    <row r="86214" spans="7:7" x14ac:dyDescent="0.2">
      <c r="G86214"/>
    </row>
    <row r="86215" spans="7:7" x14ac:dyDescent="0.2">
      <c r="G86215"/>
    </row>
    <row r="86216" spans="7:7" x14ac:dyDescent="0.2">
      <c r="G86216"/>
    </row>
    <row r="86217" spans="7:7" x14ac:dyDescent="0.2">
      <c r="G86217"/>
    </row>
    <row r="86218" spans="7:7" x14ac:dyDescent="0.2">
      <c r="G86218"/>
    </row>
    <row r="86219" spans="7:7" x14ac:dyDescent="0.2">
      <c r="G86219"/>
    </row>
    <row r="86220" spans="7:7" x14ac:dyDescent="0.2">
      <c r="G86220"/>
    </row>
    <row r="86221" spans="7:7" x14ac:dyDescent="0.2">
      <c r="G86221"/>
    </row>
    <row r="86222" spans="7:7" x14ac:dyDescent="0.2">
      <c r="G86222"/>
    </row>
    <row r="86223" spans="7:7" x14ac:dyDescent="0.2">
      <c r="G86223"/>
    </row>
    <row r="86224" spans="7:7" x14ac:dyDescent="0.2">
      <c r="G86224"/>
    </row>
    <row r="86225" spans="7:7" x14ac:dyDescent="0.2">
      <c r="G86225"/>
    </row>
    <row r="86226" spans="7:7" x14ac:dyDescent="0.2">
      <c r="G86226"/>
    </row>
    <row r="86227" spans="7:7" x14ac:dyDescent="0.2">
      <c r="G86227"/>
    </row>
    <row r="86228" spans="7:7" x14ac:dyDescent="0.2">
      <c r="G86228"/>
    </row>
    <row r="86229" spans="7:7" x14ac:dyDescent="0.2">
      <c r="G86229"/>
    </row>
    <row r="86230" spans="7:7" x14ac:dyDescent="0.2">
      <c r="G86230"/>
    </row>
    <row r="86231" spans="7:7" x14ac:dyDescent="0.2">
      <c r="G86231"/>
    </row>
    <row r="86232" spans="7:7" x14ac:dyDescent="0.2">
      <c r="G86232"/>
    </row>
    <row r="86233" spans="7:7" x14ac:dyDescent="0.2">
      <c r="G86233"/>
    </row>
    <row r="86234" spans="7:7" x14ac:dyDescent="0.2">
      <c r="G86234"/>
    </row>
    <row r="86235" spans="7:7" x14ac:dyDescent="0.2">
      <c r="G86235"/>
    </row>
    <row r="86236" spans="7:7" x14ac:dyDescent="0.2">
      <c r="G86236"/>
    </row>
    <row r="86237" spans="7:7" x14ac:dyDescent="0.2">
      <c r="G86237"/>
    </row>
    <row r="86238" spans="7:7" x14ac:dyDescent="0.2">
      <c r="G86238"/>
    </row>
    <row r="86239" spans="7:7" x14ac:dyDescent="0.2">
      <c r="G86239"/>
    </row>
    <row r="86240" spans="7:7" x14ac:dyDescent="0.2">
      <c r="G86240"/>
    </row>
    <row r="86241" spans="7:7" x14ac:dyDescent="0.2">
      <c r="G86241"/>
    </row>
    <row r="86242" spans="7:7" x14ac:dyDescent="0.2">
      <c r="G86242"/>
    </row>
    <row r="86243" spans="7:7" x14ac:dyDescent="0.2">
      <c r="G86243"/>
    </row>
    <row r="86244" spans="7:7" x14ac:dyDescent="0.2">
      <c r="G86244"/>
    </row>
    <row r="86245" spans="7:7" x14ac:dyDescent="0.2">
      <c r="G86245"/>
    </row>
    <row r="86246" spans="7:7" x14ac:dyDescent="0.2">
      <c r="G86246"/>
    </row>
    <row r="86247" spans="7:7" x14ac:dyDescent="0.2">
      <c r="G86247"/>
    </row>
    <row r="86248" spans="7:7" x14ac:dyDescent="0.2">
      <c r="G86248"/>
    </row>
    <row r="86249" spans="7:7" x14ac:dyDescent="0.2">
      <c r="G86249"/>
    </row>
    <row r="86250" spans="7:7" x14ac:dyDescent="0.2">
      <c r="G86250"/>
    </row>
    <row r="86251" spans="7:7" x14ac:dyDescent="0.2">
      <c r="G86251"/>
    </row>
    <row r="86252" spans="7:7" x14ac:dyDescent="0.2">
      <c r="G86252"/>
    </row>
    <row r="86253" spans="7:7" x14ac:dyDescent="0.2">
      <c r="G86253"/>
    </row>
    <row r="86254" spans="7:7" x14ac:dyDescent="0.2">
      <c r="G86254"/>
    </row>
    <row r="86255" spans="7:7" x14ac:dyDescent="0.2">
      <c r="G86255"/>
    </row>
    <row r="86256" spans="7:7" x14ac:dyDescent="0.2">
      <c r="G86256"/>
    </row>
    <row r="86257" spans="7:7" x14ac:dyDescent="0.2">
      <c r="G86257"/>
    </row>
    <row r="86258" spans="7:7" x14ac:dyDescent="0.2">
      <c r="G86258"/>
    </row>
    <row r="86259" spans="7:7" x14ac:dyDescent="0.2">
      <c r="G86259"/>
    </row>
    <row r="86260" spans="7:7" x14ac:dyDescent="0.2">
      <c r="G86260"/>
    </row>
    <row r="86261" spans="7:7" x14ac:dyDescent="0.2">
      <c r="G86261"/>
    </row>
    <row r="86262" spans="7:7" x14ac:dyDescent="0.2">
      <c r="G86262"/>
    </row>
    <row r="86263" spans="7:7" x14ac:dyDescent="0.2">
      <c r="G86263"/>
    </row>
    <row r="86264" spans="7:7" x14ac:dyDescent="0.2">
      <c r="G86264"/>
    </row>
    <row r="86265" spans="7:7" x14ac:dyDescent="0.2">
      <c r="G86265"/>
    </row>
    <row r="86266" spans="7:7" x14ac:dyDescent="0.2">
      <c r="G86266"/>
    </row>
    <row r="86267" spans="7:7" x14ac:dyDescent="0.2">
      <c r="G86267"/>
    </row>
    <row r="86268" spans="7:7" x14ac:dyDescent="0.2">
      <c r="G86268"/>
    </row>
    <row r="86269" spans="7:7" x14ac:dyDescent="0.2">
      <c r="G86269"/>
    </row>
    <row r="86270" spans="7:7" x14ac:dyDescent="0.2">
      <c r="G86270"/>
    </row>
    <row r="86271" spans="7:7" x14ac:dyDescent="0.2">
      <c r="G86271"/>
    </row>
    <row r="86272" spans="7:7" x14ac:dyDescent="0.2">
      <c r="G86272"/>
    </row>
    <row r="86273" spans="7:7" x14ac:dyDescent="0.2">
      <c r="G86273"/>
    </row>
    <row r="86274" spans="7:7" x14ac:dyDescent="0.2">
      <c r="G86274"/>
    </row>
    <row r="86275" spans="7:7" x14ac:dyDescent="0.2">
      <c r="G86275"/>
    </row>
    <row r="86276" spans="7:7" x14ac:dyDescent="0.2">
      <c r="G86276"/>
    </row>
    <row r="86277" spans="7:7" x14ac:dyDescent="0.2">
      <c r="G86277"/>
    </row>
    <row r="86278" spans="7:7" x14ac:dyDescent="0.2">
      <c r="G86278"/>
    </row>
    <row r="86279" spans="7:7" x14ac:dyDescent="0.2">
      <c r="G86279"/>
    </row>
    <row r="86280" spans="7:7" x14ac:dyDescent="0.2">
      <c r="G86280"/>
    </row>
    <row r="86281" spans="7:7" x14ac:dyDescent="0.2">
      <c r="G86281"/>
    </row>
    <row r="86282" spans="7:7" x14ac:dyDescent="0.2">
      <c r="G86282"/>
    </row>
    <row r="86283" spans="7:7" x14ac:dyDescent="0.2">
      <c r="G86283"/>
    </row>
    <row r="86284" spans="7:7" x14ac:dyDescent="0.2">
      <c r="G86284"/>
    </row>
    <row r="86285" spans="7:7" x14ac:dyDescent="0.2">
      <c r="G86285"/>
    </row>
    <row r="86286" spans="7:7" x14ac:dyDescent="0.2">
      <c r="G86286"/>
    </row>
    <row r="86287" spans="7:7" x14ac:dyDescent="0.2">
      <c r="G86287"/>
    </row>
    <row r="86288" spans="7:7" x14ac:dyDescent="0.2">
      <c r="G86288"/>
    </row>
    <row r="86289" spans="7:7" x14ac:dyDescent="0.2">
      <c r="G86289"/>
    </row>
    <row r="86290" spans="7:7" x14ac:dyDescent="0.2">
      <c r="G86290"/>
    </row>
    <row r="86291" spans="7:7" x14ac:dyDescent="0.2">
      <c r="G86291"/>
    </row>
    <row r="86292" spans="7:7" x14ac:dyDescent="0.2">
      <c r="G86292"/>
    </row>
    <row r="86293" spans="7:7" x14ac:dyDescent="0.2">
      <c r="G86293"/>
    </row>
    <row r="86294" spans="7:7" x14ac:dyDescent="0.2">
      <c r="G86294"/>
    </row>
    <row r="86295" spans="7:7" x14ac:dyDescent="0.2">
      <c r="G86295"/>
    </row>
    <row r="86296" spans="7:7" x14ac:dyDescent="0.2">
      <c r="G86296"/>
    </row>
    <row r="86297" spans="7:7" x14ac:dyDescent="0.2">
      <c r="G86297"/>
    </row>
    <row r="86298" spans="7:7" x14ac:dyDescent="0.2">
      <c r="G86298"/>
    </row>
    <row r="86299" spans="7:7" x14ac:dyDescent="0.2">
      <c r="G86299"/>
    </row>
    <row r="86300" spans="7:7" x14ac:dyDescent="0.2">
      <c r="G86300"/>
    </row>
    <row r="86301" spans="7:7" x14ac:dyDescent="0.2">
      <c r="G86301"/>
    </row>
    <row r="86302" spans="7:7" x14ac:dyDescent="0.2">
      <c r="G86302"/>
    </row>
    <row r="86303" spans="7:7" x14ac:dyDescent="0.2">
      <c r="G86303"/>
    </row>
    <row r="86304" spans="7:7" x14ac:dyDescent="0.2">
      <c r="G86304"/>
    </row>
    <row r="86305" spans="7:7" x14ac:dyDescent="0.2">
      <c r="G86305"/>
    </row>
    <row r="86306" spans="7:7" x14ac:dyDescent="0.2">
      <c r="G86306"/>
    </row>
    <row r="86307" spans="7:7" x14ac:dyDescent="0.2">
      <c r="G86307"/>
    </row>
    <row r="86308" spans="7:7" x14ac:dyDescent="0.2">
      <c r="G86308"/>
    </row>
    <row r="86309" spans="7:7" x14ac:dyDescent="0.2">
      <c r="G86309"/>
    </row>
    <row r="86310" spans="7:7" x14ac:dyDescent="0.2">
      <c r="G86310"/>
    </row>
    <row r="86311" spans="7:7" x14ac:dyDescent="0.2">
      <c r="G86311"/>
    </row>
    <row r="86312" spans="7:7" x14ac:dyDescent="0.2">
      <c r="G86312"/>
    </row>
    <row r="86313" spans="7:7" x14ac:dyDescent="0.2">
      <c r="G86313"/>
    </row>
    <row r="86314" spans="7:7" x14ac:dyDescent="0.2">
      <c r="G86314"/>
    </row>
    <row r="86315" spans="7:7" x14ac:dyDescent="0.2">
      <c r="G86315"/>
    </row>
    <row r="86316" spans="7:7" x14ac:dyDescent="0.2">
      <c r="G86316"/>
    </row>
    <row r="86317" spans="7:7" x14ac:dyDescent="0.2">
      <c r="G86317"/>
    </row>
    <row r="86318" spans="7:7" x14ac:dyDescent="0.2">
      <c r="G86318"/>
    </row>
    <row r="86319" spans="7:7" x14ac:dyDescent="0.2">
      <c r="G86319"/>
    </row>
    <row r="86320" spans="7:7" x14ac:dyDescent="0.2">
      <c r="G86320"/>
    </row>
    <row r="86321" spans="7:7" x14ac:dyDescent="0.2">
      <c r="G86321"/>
    </row>
    <row r="86322" spans="7:7" x14ac:dyDescent="0.2">
      <c r="G86322"/>
    </row>
    <row r="86323" spans="7:7" x14ac:dyDescent="0.2">
      <c r="G86323"/>
    </row>
    <row r="86324" spans="7:7" x14ac:dyDescent="0.2">
      <c r="G86324"/>
    </row>
    <row r="86325" spans="7:7" x14ac:dyDescent="0.2">
      <c r="G86325"/>
    </row>
    <row r="86326" spans="7:7" x14ac:dyDescent="0.2">
      <c r="G86326"/>
    </row>
    <row r="86327" spans="7:7" x14ac:dyDescent="0.2">
      <c r="G86327"/>
    </row>
    <row r="86328" spans="7:7" x14ac:dyDescent="0.2">
      <c r="G86328"/>
    </row>
    <row r="86329" spans="7:7" x14ac:dyDescent="0.2">
      <c r="G86329"/>
    </row>
    <row r="86330" spans="7:7" x14ac:dyDescent="0.2">
      <c r="G86330"/>
    </row>
    <row r="86331" spans="7:7" x14ac:dyDescent="0.2">
      <c r="G86331"/>
    </row>
    <row r="86332" spans="7:7" x14ac:dyDescent="0.2">
      <c r="G86332"/>
    </row>
    <row r="86333" spans="7:7" x14ac:dyDescent="0.2">
      <c r="G86333"/>
    </row>
    <row r="86334" spans="7:7" x14ac:dyDescent="0.2">
      <c r="G86334"/>
    </row>
    <row r="86335" spans="7:7" x14ac:dyDescent="0.2">
      <c r="G86335"/>
    </row>
    <row r="86336" spans="7:7" x14ac:dyDescent="0.2">
      <c r="G86336"/>
    </row>
    <row r="86337" spans="7:7" x14ac:dyDescent="0.2">
      <c r="G86337"/>
    </row>
    <row r="86338" spans="7:7" x14ac:dyDescent="0.2">
      <c r="G86338"/>
    </row>
    <row r="86339" spans="7:7" x14ac:dyDescent="0.2">
      <c r="G86339"/>
    </row>
    <row r="86340" spans="7:7" x14ac:dyDescent="0.2">
      <c r="G86340"/>
    </row>
    <row r="86341" spans="7:7" x14ac:dyDescent="0.2">
      <c r="G86341"/>
    </row>
    <row r="86342" spans="7:7" x14ac:dyDescent="0.2">
      <c r="G86342"/>
    </row>
    <row r="86343" spans="7:7" x14ac:dyDescent="0.2">
      <c r="G86343"/>
    </row>
    <row r="86344" spans="7:7" x14ac:dyDescent="0.2">
      <c r="G86344"/>
    </row>
    <row r="86345" spans="7:7" x14ac:dyDescent="0.2">
      <c r="G86345"/>
    </row>
    <row r="86346" spans="7:7" x14ac:dyDescent="0.2">
      <c r="G86346"/>
    </row>
    <row r="86347" spans="7:7" x14ac:dyDescent="0.2">
      <c r="G86347"/>
    </row>
    <row r="86348" spans="7:7" x14ac:dyDescent="0.2">
      <c r="G86348"/>
    </row>
    <row r="86349" spans="7:7" x14ac:dyDescent="0.2">
      <c r="G86349"/>
    </row>
    <row r="86350" spans="7:7" x14ac:dyDescent="0.2">
      <c r="G86350"/>
    </row>
    <row r="86351" spans="7:7" x14ac:dyDescent="0.2">
      <c r="G86351"/>
    </row>
    <row r="86352" spans="7:7" x14ac:dyDescent="0.2">
      <c r="G86352"/>
    </row>
    <row r="86353" spans="7:7" x14ac:dyDescent="0.2">
      <c r="G86353"/>
    </row>
    <row r="86354" spans="7:7" x14ac:dyDescent="0.2">
      <c r="G86354"/>
    </row>
    <row r="86355" spans="7:7" x14ac:dyDescent="0.2">
      <c r="G86355"/>
    </row>
    <row r="86356" spans="7:7" x14ac:dyDescent="0.2">
      <c r="G86356"/>
    </row>
    <row r="86357" spans="7:7" x14ac:dyDescent="0.2">
      <c r="G86357"/>
    </row>
    <row r="86358" spans="7:7" x14ac:dyDescent="0.2">
      <c r="G86358"/>
    </row>
    <row r="86359" spans="7:7" x14ac:dyDescent="0.2">
      <c r="G86359"/>
    </row>
    <row r="86360" spans="7:7" x14ac:dyDescent="0.2">
      <c r="G86360"/>
    </row>
    <row r="86361" spans="7:7" x14ac:dyDescent="0.2">
      <c r="G86361"/>
    </row>
    <row r="86362" spans="7:7" x14ac:dyDescent="0.2">
      <c r="G86362"/>
    </row>
    <row r="86363" spans="7:7" x14ac:dyDescent="0.2">
      <c r="G86363"/>
    </row>
    <row r="86364" spans="7:7" x14ac:dyDescent="0.2">
      <c r="G86364"/>
    </row>
    <row r="86365" spans="7:7" x14ac:dyDescent="0.2">
      <c r="G86365"/>
    </row>
    <row r="86366" spans="7:7" x14ac:dyDescent="0.2">
      <c r="G86366"/>
    </row>
    <row r="86367" spans="7:7" x14ac:dyDescent="0.2">
      <c r="G86367"/>
    </row>
    <row r="86368" spans="7:7" x14ac:dyDescent="0.2">
      <c r="G86368"/>
    </row>
    <row r="86369" spans="7:7" x14ac:dyDescent="0.2">
      <c r="G86369"/>
    </row>
    <row r="86370" spans="7:7" x14ac:dyDescent="0.2">
      <c r="G86370"/>
    </row>
    <row r="86371" spans="7:7" x14ac:dyDescent="0.2">
      <c r="G86371"/>
    </row>
    <row r="86372" spans="7:7" x14ac:dyDescent="0.2">
      <c r="G86372"/>
    </row>
    <row r="86373" spans="7:7" x14ac:dyDescent="0.2">
      <c r="G86373"/>
    </row>
    <row r="86374" spans="7:7" x14ac:dyDescent="0.2">
      <c r="G86374"/>
    </row>
    <row r="86375" spans="7:7" x14ac:dyDescent="0.2">
      <c r="G86375"/>
    </row>
    <row r="86376" spans="7:7" x14ac:dyDescent="0.2">
      <c r="G86376"/>
    </row>
    <row r="86377" spans="7:7" x14ac:dyDescent="0.2">
      <c r="G86377"/>
    </row>
    <row r="86378" spans="7:7" x14ac:dyDescent="0.2">
      <c r="G86378"/>
    </row>
    <row r="86379" spans="7:7" x14ac:dyDescent="0.2">
      <c r="G86379"/>
    </row>
    <row r="86380" spans="7:7" x14ac:dyDescent="0.2">
      <c r="G86380"/>
    </row>
    <row r="86381" spans="7:7" x14ac:dyDescent="0.2">
      <c r="G86381"/>
    </row>
    <row r="86382" spans="7:7" x14ac:dyDescent="0.2">
      <c r="G86382"/>
    </row>
    <row r="86383" spans="7:7" x14ac:dyDescent="0.2">
      <c r="G86383"/>
    </row>
    <row r="86384" spans="7:7" x14ac:dyDescent="0.2">
      <c r="G86384"/>
    </row>
    <row r="86385" spans="7:7" x14ac:dyDescent="0.2">
      <c r="G86385"/>
    </row>
    <row r="86386" spans="7:7" x14ac:dyDescent="0.2">
      <c r="G86386"/>
    </row>
    <row r="86387" spans="7:7" x14ac:dyDescent="0.2">
      <c r="G86387"/>
    </row>
    <row r="86388" spans="7:7" x14ac:dyDescent="0.2">
      <c r="G86388"/>
    </row>
    <row r="86389" spans="7:7" x14ac:dyDescent="0.2">
      <c r="G86389"/>
    </row>
    <row r="86390" spans="7:7" x14ac:dyDescent="0.2">
      <c r="G86390"/>
    </row>
    <row r="86391" spans="7:7" x14ac:dyDescent="0.2">
      <c r="G86391"/>
    </row>
    <row r="86392" spans="7:7" x14ac:dyDescent="0.2">
      <c r="G86392"/>
    </row>
    <row r="86393" spans="7:7" x14ac:dyDescent="0.2">
      <c r="G86393"/>
    </row>
    <row r="86394" spans="7:7" x14ac:dyDescent="0.2">
      <c r="G86394"/>
    </row>
    <row r="86395" spans="7:7" x14ac:dyDescent="0.2">
      <c r="G86395"/>
    </row>
    <row r="86396" spans="7:7" x14ac:dyDescent="0.2">
      <c r="G86396"/>
    </row>
    <row r="86397" spans="7:7" x14ac:dyDescent="0.2">
      <c r="G86397"/>
    </row>
    <row r="86398" spans="7:7" x14ac:dyDescent="0.2">
      <c r="G86398"/>
    </row>
    <row r="86399" spans="7:7" x14ac:dyDescent="0.2">
      <c r="G86399"/>
    </row>
    <row r="86400" spans="7:7" x14ac:dyDescent="0.2">
      <c r="G86400"/>
    </row>
    <row r="86401" spans="7:7" x14ac:dyDescent="0.2">
      <c r="G86401"/>
    </row>
    <row r="86402" spans="7:7" x14ac:dyDescent="0.2">
      <c r="G86402"/>
    </row>
    <row r="86403" spans="7:7" x14ac:dyDescent="0.2">
      <c r="G86403"/>
    </row>
    <row r="86404" spans="7:7" x14ac:dyDescent="0.2">
      <c r="G86404"/>
    </row>
    <row r="86405" spans="7:7" x14ac:dyDescent="0.2">
      <c r="G86405"/>
    </row>
    <row r="86406" spans="7:7" x14ac:dyDescent="0.2">
      <c r="G86406"/>
    </row>
    <row r="86407" spans="7:7" x14ac:dyDescent="0.2">
      <c r="G86407"/>
    </row>
    <row r="86408" spans="7:7" x14ac:dyDescent="0.2">
      <c r="G86408"/>
    </row>
    <row r="86409" spans="7:7" x14ac:dyDescent="0.2">
      <c r="G86409"/>
    </row>
    <row r="86410" spans="7:7" x14ac:dyDescent="0.2">
      <c r="G86410"/>
    </row>
    <row r="86411" spans="7:7" x14ac:dyDescent="0.2">
      <c r="G86411"/>
    </row>
    <row r="86412" spans="7:7" x14ac:dyDescent="0.2">
      <c r="G86412"/>
    </row>
    <row r="86413" spans="7:7" x14ac:dyDescent="0.2">
      <c r="G86413"/>
    </row>
    <row r="86414" spans="7:7" x14ac:dyDescent="0.2">
      <c r="G86414"/>
    </row>
    <row r="86415" spans="7:7" x14ac:dyDescent="0.2">
      <c r="G86415"/>
    </row>
    <row r="86416" spans="7:7" x14ac:dyDescent="0.2">
      <c r="G86416"/>
    </row>
    <row r="86417" spans="7:7" x14ac:dyDescent="0.2">
      <c r="G86417"/>
    </row>
    <row r="86418" spans="7:7" x14ac:dyDescent="0.2">
      <c r="G86418"/>
    </row>
    <row r="86419" spans="7:7" x14ac:dyDescent="0.2">
      <c r="G86419"/>
    </row>
    <row r="86420" spans="7:7" x14ac:dyDescent="0.2">
      <c r="G86420"/>
    </row>
    <row r="86421" spans="7:7" x14ac:dyDescent="0.2">
      <c r="G86421"/>
    </row>
    <row r="86422" spans="7:7" x14ac:dyDescent="0.2">
      <c r="G86422"/>
    </row>
    <row r="86423" spans="7:7" x14ac:dyDescent="0.2">
      <c r="G86423"/>
    </row>
    <row r="86424" spans="7:7" x14ac:dyDescent="0.2">
      <c r="G86424"/>
    </row>
    <row r="86425" spans="7:7" x14ac:dyDescent="0.2">
      <c r="G86425"/>
    </row>
    <row r="86426" spans="7:7" x14ac:dyDescent="0.2">
      <c r="G86426"/>
    </row>
    <row r="86427" spans="7:7" x14ac:dyDescent="0.2">
      <c r="G86427"/>
    </row>
    <row r="86428" spans="7:7" x14ac:dyDescent="0.2">
      <c r="G86428"/>
    </row>
    <row r="86429" spans="7:7" x14ac:dyDescent="0.2">
      <c r="G86429"/>
    </row>
    <row r="86430" spans="7:7" x14ac:dyDescent="0.2">
      <c r="G86430"/>
    </row>
    <row r="86431" spans="7:7" x14ac:dyDescent="0.2">
      <c r="G86431"/>
    </row>
    <row r="86432" spans="7:7" x14ac:dyDescent="0.2">
      <c r="G86432"/>
    </row>
    <row r="86433" spans="7:7" x14ac:dyDescent="0.2">
      <c r="G86433"/>
    </row>
    <row r="86434" spans="7:7" x14ac:dyDescent="0.2">
      <c r="G86434"/>
    </row>
    <row r="86435" spans="7:7" x14ac:dyDescent="0.2">
      <c r="G86435"/>
    </row>
    <row r="86436" spans="7:7" x14ac:dyDescent="0.2">
      <c r="G86436"/>
    </row>
    <row r="86437" spans="7:7" x14ac:dyDescent="0.2">
      <c r="G86437"/>
    </row>
    <row r="86438" spans="7:7" x14ac:dyDescent="0.2">
      <c r="G86438"/>
    </row>
    <row r="86439" spans="7:7" x14ac:dyDescent="0.2">
      <c r="G86439"/>
    </row>
    <row r="86440" spans="7:7" x14ac:dyDescent="0.2">
      <c r="G86440"/>
    </row>
    <row r="86441" spans="7:7" x14ac:dyDescent="0.2">
      <c r="G86441"/>
    </row>
    <row r="86442" spans="7:7" x14ac:dyDescent="0.2">
      <c r="G86442"/>
    </row>
    <row r="86443" spans="7:7" x14ac:dyDescent="0.2">
      <c r="G86443"/>
    </row>
    <row r="86444" spans="7:7" x14ac:dyDescent="0.2">
      <c r="G86444"/>
    </row>
    <row r="86445" spans="7:7" x14ac:dyDescent="0.2">
      <c r="G86445"/>
    </row>
    <row r="86446" spans="7:7" x14ac:dyDescent="0.2">
      <c r="G86446"/>
    </row>
    <row r="86447" spans="7:7" x14ac:dyDescent="0.2">
      <c r="G86447"/>
    </row>
    <row r="86448" spans="7:7" x14ac:dyDescent="0.2">
      <c r="G86448"/>
    </row>
    <row r="86449" spans="7:7" x14ac:dyDescent="0.2">
      <c r="G86449"/>
    </row>
    <row r="86450" spans="7:7" x14ac:dyDescent="0.2">
      <c r="G86450"/>
    </row>
    <row r="86451" spans="7:7" x14ac:dyDescent="0.2">
      <c r="G86451"/>
    </row>
    <row r="86452" spans="7:7" x14ac:dyDescent="0.2">
      <c r="G86452"/>
    </row>
    <row r="86453" spans="7:7" x14ac:dyDescent="0.2">
      <c r="G86453"/>
    </row>
    <row r="86454" spans="7:7" x14ac:dyDescent="0.2">
      <c r="G86454"/>
    </row>
    <row r="86455" spans="7:7" x14ac:dyDescent="0.2">
      <c r="G86455"/>
    </row>
    <row r="86456" spans="7:7" x14ac:dyDescent="0.2">
      <c r="G86456"/>
    </row>
    <row r="86457" spans="7:7" x14ac:dyDescent="0.2">
      <c r="G86457"/>
    </row>
    <row r="86458" spans="7:7" x14ac:dyDescent="0.2">
      <c r="G86458"/>
    </row>
    <row r="86459" spans="7:7" x14ac:dyDescent="0.2">
      <c r="G86459"/>
    </row>
    <row r="86460" spans="7:7" x14ac:dyDescent="0.2">
      <c r="G86460"/>
    </row>
    <row r="86461" spans="7:7" x14ac:dyDescent="0.2">
      <c r="G86461"/>
    </row>
    <row r="86462" spans="7:7" x14ac:dyDescent="0.2">
      <c r="G86462"/>
    </row>
    <row r="86463" spans="7:7" x14ac:dyDescent="0.2">
      <c r="G86463"/>
    </row>
    <row r="86464" spans="7:7" x14ac:dyDescent="0.2">
      <c r="G86464"/>
    </row>
    <row r="86465" spans="7:7" x14ac:dyDescent="0.2">
      <c r="G86465"/>
    </row>
    <row r="86466" spans="7:7" x14ac:dyDescent="0.2">
      <c r="G86466"/>
    </row>
    <row r="86467" spans="7:7" x14ac:dyDescent="0.2">
      <c r="G86467"/>
    </row>
    <row r="86468" spans="7:7" x14ac:dyDescent="0.2">
      <c r="G86468"/>
    </row>
    <row r="86469" spans="7:7" x14ac:dyDescent="0.2">
      <c r="G86469"/>
    </row>
    <row r="86470" spans="7:7" x14ac:dyDescent="0.2">
      <c r="G86470"/>
    </row>
    <row r="86471" spans="7:7" x14ac:dyDescent="0.2">
      <c r="G86471"/>
    </row>
    <row r="86472" spans="7:7" x14ac:dyDescent="0.2">
      <c r="G86472"/>
    </row>
    <row r="86473" spans="7:7" x14ac:dyDescent="0.2">
      <c r="G86473"/>
    </row>
    <row r="86474" spans="7:7" x14ac:dyDescent="0.2">
      <c r="G86474"/>
    </row>
    <row r="86475" spans="7:7" x14ac:dyDescent="0.2">
      <c r="G86475"/>
    </row>
    <row r="86476" spans="7:7" x14ac:dyDescent="0.2">
      <c r="G86476"/>
    </row>
    <row r="86477" spans="7:7" x14ac:dyDescent="0.2">
      <c r="G86477"/>
    </row>
    <row r="86478" spans="7:7" x14ac:dyDescent="0.2">
      <c r="G86478"/>
    </row>
    <row r="86479" spans="7:7" x14ac:dyDescent="0.2">
      <c r="G86479"/>
    </row>
    <row r="86480" spans="7:7" x14ac:dyDescent="0.2">
      <c r="G86480"/>
    </row>
    <row r="86481" spans="7:7" x14ac:dyDescent="0.2">
      <c r="G86481"/>
    </row>
    <row r="86482" spans="7:7" x14ac:dyDescent="0.2">
      <c r="G86482"/>
    </row>
    <row r="86483" spans="7:7" x14ac:dyDescent="0.2">
      <c r="G86483"/>
    </row>
    <row r="86484" spans="7:7" x14ac:dyDescent="0.2">
      <c r="G86484"/>
    </row>
    <row r="86485" spans="7:7" x14ac:dyDescent="0.2">
      <c r="G86485"/>
    </row>
    <row r="86486" spans="7:7" x14ac:dyDescent="0.2">
      <c r="G86486"/>
    </row>
    <row r="86487" spans="7:7" x14ac:dyDescent="0.2">
      <c r="G86487"/>
    </row>
    <row r="86488" spans="7:7" x14ac:dyDescent="0.2">
      <c r="G86488"/>
    </row>
    <row r="86489" spans="7:7" x14ac:dyDescent="0.2">
      <c r="G86489"/>
    </row>
    <row r="86490" spans="7:7" x14ac:dyDescent="0.2">
      <c r="G86490"/>
    </row>
    <row r="86491" spans="7:7" x14ac:dyDescent="0.2">
      <c r="G86491"/>
    </row>
    <row r="86492" spans="7:7" x14ac:dyDescent="0.2">
      <c r="G86492"/>
    </row>
    <row r="86493" spans="7:7" x14ac:dyDescent="0.2">
      <c r="G86493"/>
    </row>
    <row r="86494" spans="7:7" x14ac:dyDescent="0.2">
      <c r="G86494"/>
    </row>
    <row r="86495" spans="7:7" x14ac:dyDescent="0.2">
      <c r="G86495"/>
    </row>
    <row r="86496" spans="7:7" x14ac:dyDescent="0.2">
      <c r="G86496"/>
    </row>
    <row r="86497" spans="7:7" x14ac:dyDescent="0.2">
      <c r="G86497"/>
    </row>
    <row r="86498" spans="7:7" x14ac:dyDescent="0.2">
      <c r="G86498"/>
    </row>
    <row r="86499" spans="7:7" x14ac:dyDescent="0.2">
      <c r="G86499"/>
    </row>
    <row r="86500" spans="7:7" x14ac:dyDescent="0.2">
      <c r="G86500"/>
    </row>
    <row r="86501" spans="7:7" x14ac:dyDescent="0.2">
      <c r="G86501"/>
    </row>
    <row r="86502" spans="7:7" x14ac:dyDescent="0.2">
      <c r="G86502"/>
    </row>
    <row r="86503" spans="7:7" x14ac:dyDescent="0.2">
      <c r="G86503"/>
    </row>
    <row r="86504" spans="7:7" x14ac:dyDescent="0.2">
      <c r="G86504"/>
    </row>
    <row r="86505" spans="7:7" x14ac:dyDescent="0.2">
      <c r="G86505"/>
    </row>
    <row r="86506" spans="7:7" x14ac:dyDescent="0.2">
      <c r="G86506"/>
    </row>
    <row r="86507" spans="7:7" x14ac:dyDescent="0.2">
      <c r="G86507"/>
    </row>
    <row r="86508" spans="7:7" x14ac:dyDescent="0.2">
      <c r="G86508"/>
    </row>
    <row r="86509" spans="7:7" x14ac:dyDescent="0.2">
      <c r="G86509"/>
    </row>
    <row r="86510" spans="7:7" x14ac:dyDescent="0.2">
      <c r="G86510"/>
    </row>
    <row r="86511" spans="7:7" x14ac:dyDescent="0.2">
      <c r="G86511"/>
    </row>
    <row r="86512" spans="7:7" x14ac:dyDescent="0.2">
      <c r="G86512"/>
    </row>
    <row r="86513" spans="7:7" x14ac:dyDescent="0.2">
      <c r="G86513"/>
    </row>
    <row r="86514" spans="7:7" x14ac:dyDescent="0.2">
      <c r="G86514"/>
    </row>
    <row r="86515" spans="7:7" x14ac:dyDescent="0.2">
      <c r="G86515"/>
    </row>
    <row r="86516" spans="7:7" x14ac:dyDescent="0.2">
      <c r="G86516"/>
    </row>
    <row r="86517" spans="7:7" x14ac:dyDescent="0.2">
      <c r="G86517"/>
    </row>
    <row r="86518" spans="7:7" x14ac:dyDescent="0.2">
      <c r="G86518"/>
    </row>
    <row r="86519" spans="7:7" x14ac:dyDescent="0.2">
      <c r="G86519"/>
    </row>
    <row r="86520" spans="7:7" x14ac:dyDescent="0.2">
      <c r="G86520"/>
    </row>
    <row r="86521" spans="7:7" x14ac:dyDescent="0.2">
      <c r="G86521"/>
    </row>
    <row r="86522" spans="7:7" x14ac:dyDescent="0.2">
      <c r="G86522"/>
    </row>
    <row r="86523" spans="7:7" x14ac:dyDescent="0.2">
      <c r="G86523"/>
    </row>
    <row r="86524" spans="7:7" x14ac:dyDescent="0.2">
      <c r="G86524"/>
    </row>
    <row r="86525" spans="7:7" x14ac:dyDescent="0.2">
      <c r="G86525"/>
    </row>
    <row r="86526" spans="7:7" x14ac:dyDescent="0.2">
      <c r="G86526"/>
    </row>
    <row r="86527" spans="7:7" x14ac:dyDescent="0.2">
      <c r="G86527"/>
    </row>
    <row r="86528" spans="7:7" x14ac:dyDescent="0.2">
      <c r="G86528"/>
    </row>
    <row r="86529" spans="7:7" x14ac:dyDescent="0.2">
      <c r="G86529"/>
    </row>
    <row r="86530" spans="7:7" x14ac:dyDescent="0.2">
      <c r="G86530"/>
    </row>
    <row r="86531" spans="7:7" x14ac:dyDescent="0.2">
      <c r="G86531"/>
    </row>
    <row r="86532" spans="7:7" x14ac:dyDescent="0.2">
      <c r="G86532"/>
    </row>
    <row r="86533" spans="7:7" x14ac:dyDescent="0.2">
      <c r="G86533"/>
    </row>
    <row r="86534" spans="7:7" x14ac:dyDescent="0.2">
      <c r="G86534"/>
    </row>
    <row r="86535" spans="7:7" x14ac:dyDescent="0.2">
      <c r="G86535"/>
    </row>
    <row r="86536" spans="7:7" x14ac:dyDescent="0.2">
      <c r="G86536"/>
    </row>
    <row r="86537" spans="7:7" x14ac:dyDescent="0.2">
      <c r="G86537"/>
    </row>
    <row r="86538" spans="7:7" x14ac:dyDescent="0.2">
      <c r="G86538"/>
    </row>
    <row r="86539" spans="7:7" x14ac:dyDescent="0.2">
      <c r="G86539"/>
    </row>
    <row r="86540" spans="7:7" x14ac:dyDescent="0.2">
      <c r="G86540"/>
    </row>
    <row r="86541" spans="7:7" x14ac:dyDescent="0.2">
      <c r="G86541"/>
    </row>
    <row r="86542" spans="7:7" x14ac:dyDescent="0.2">
      <c r="G86542"/>
    </row>
    <row r="86543" spans="7:7" x14ac:dyDescent="0.2">
      <c r="G86543"/>
    </row>
    <row r="86544" spans="7:7" x14ac:dyDescent="0.2">
      <c r="G86544"/>
    </row>
    <row r="86545" spans="7:7" x14ac:dyDescent="0.2">
      <c r="G86545"/>
    </row>
    <row r="86546" spans="7:7" x14ac:dyDescent="0.2">
      <c r="G86546"/>
    </row>
    <row r="86547" spans="7:7" x14ac:dyDescent="0.2">
      <c r="G86547"/>
    </row>
    <row r="86548" spans="7:7" x14ac:dyDescent="0.2">
      <c r="G86548"/>
    </row>
    <row r="86549" spans="7:7" x14ac:dyDescent="0.2">
      <c r="G86549"/>
    </row>
    <row r="86550" spans="7:7" x14ac:dyDescent="0.2">
      <c r="G86550"/>
    </row>
    <row r="86551" spans="7:7" x14ac:dyDescent="0.2">
      <c r="G86551"/>
    </row>
    <row r="86552" spans="7:7" x14ac:dyDescent="0.2">
      <c r="G86552"/>
    </row>
    <row r="86553" spans="7:7" x14ac:dyDescent="0.2">
      <c r="G86553"/>
    </row>
    <row r="86554" spans="7:7" x14ac:dyDescent="0.2">
      <c r="G86554"/>
    </row>
    <row r="86555" spans="7:7" x14ac:dyDescent="0.2">
      <c r="G86555"/>
    </row>
    <row r="86556" spans="7:7" x14ac:dyDescent="0.2">
      <c r="G86556"/>
    </row>
    <row r="86557" spans="7:7" x14ac:dyDescent="0.2">
      <c r="G86557"/>
    </row>
    <row r="86558" spans="7:7" x14ac:dyDescent="0.2">
      <c r="G86558"/>
    </row>
    <row r="86559" spans="7:7" x14ac:dyDescent="0.2">
      <c r="G86559"/>
    </row>
    <row r="86560" spans="7:7" x14ac:dyDescent="0.2">
      <c r="G86560"/>
    </row>
    <row r="86561" spans="7:7" x14ac:dyDescent="0.2">
      <c r="G86561"/>
    </row>
    <row r="86562" spans="7:7" x14ac:dyDescent="0.2">
      <c r="G86562"/>
    </row>
    <row r="86563" spans="7:7" x14ac:dyDescent="0.2">
      <c r="G86563"/>
    </row>
    <row r="86564" spans="7:7" x14ac:dyDescent="0.2">
      <c r="G86564"/>
    </row>
    <row r="86565" spans="7:7" x14ac:dyDescent="0.2">
      <c r="G86565"/>
    </row>
    <row r="86566" spans="7:7" x14ac:dyDescent="0.2">
      <c r="G86566"/>
    </row>
    <row r="86567" spans="7:7" x14ac:dyDescent="0.2">
      <c r="G86567"/>
    </row>
    <row r="86568" spans="7:7" x14ac:dyDescent="0.2">
      <c r="G86568"/>
    </row>
    <row r="86569" spans="7:7" x14ac:dyDescent="0.2">
      <c r="G86569"/>
    </row>
    <row r="86570" spans="7:7" x14ac:dyDescent="0.2">
      <c r="G86570"/>
    </row>
    <row r="86571" spans="7:7" x14ac:dyDescent="0.2">
      <c r="G86571"/>
    </row>
    <row r="86572" spans="7:7" x14ac:dyDescent="0.2">
      <c r="G86572"/>
    </row>
    <row r="86573" spans="7:7" x14ac:dyDescent="0.2">
      <c r="G86573"/>
    </row>
    <row r="86574" spans="7:7" x14ac:dyDescent="0.2">
      <c r="G86574"/>
    </row>
    <row r="86575" spans="7:7" x14ac:dyDescent="0.2">
      <c r="G86575"/>
    </row>
    <row r="86576" spans="7:7" x14ac:dyDescent="0.2">
      <c r="G86576"/>
    </row>
    <row r="86577" spans="7:7" x14ac:dyDescent="0.2">
      <c r="G86577"/>
    </row>
    <row r="86578" spans="7:7" x14ac:dyDescent="0.2">
      <c r="G86578"/>
    </row>
    <row r="86579" spans="7:7" x14ac:dyDescent="0.2">
      <c r="G86579"/>
    </row>
    <row r="86580" spans="7:7" x14ac:dyDescent="0.2">
      <c r="G86580"/>
    </row>
    <row r="86581" spans="7:7" x14ac:dyDescent="0.2">
      <c r="G86581"/>
    </row>
    <row r="86582" spans="7:7" x14ac:dyDescent="0.2">
      <c r="G86582"/>
    </row>
    <row r="86583" spans="7:7" x14ac:dyDescent="0.2">
      <c r="G86583"/>
    </row>
    <row r="86584" spans="7:7" x14ac:dyDescent="0.2">
      <c r="G86584"/>
    </row>
    <row r="86585" spans="7:7" x14ac:dyDescent="0.2">
      <c r="G86585"/>
    </row>
    <row r="86586" spans="7:7" x14ac:dyDescent="0.2">
      <c r="G86586"/>
    </row>
    <row r="86587" spans="7:7" x14ac:dyDescent="0.2">
      <c r="G86587"/>
    </row>
    <row r="86588" spans="7:7" x14ac:dyDescent="0.2">
      <c r="G86588"/>
    </row>
    <row r="86589" spans="7:7" x14ac:dyDescent="0.2">
      <c r="G86589"/>
    </row>
    <row r="86590" spans="7:7" x14ac:dyDescent="0.2">
      <c r="G86590"/>
    </row>
    <row r="86591" spans="7:7" x14ac:dyDescent="0.2">
      <c r="G86591"/>
    </row>
    <row r="86592" spans="7:7" x14ac:dyDescent="0.2">
      <c r="G86592"/>
    </row>
    <row r="86593" spans="7:7" x14ac:dyDescent="0.2">
      <c r="G86593"/>
    </row>
    <row r="86594" spans="7:7" x14ac:dyDescent="0.2">
      <c r="G86594"/>
    </row>
    <row r="86595" spans="7:7" x14ac:dyDescent="0.2">
      <c r="G86595"/>
    </row>
    <row r="86596" spans="7:7" x14ac:dyDescent="0.2">
      <c r="G86596"/>
    </row>
    <row r="86597" spans="7:7" x14ac:dyDescent="0.2">
      <c r="G86597"/>
    </row>
    <row r="86598" spans="7:7" x14ac:dyDescent="0.2">
      <c r="G86598"/>
    </row>
    <row r="86599" spans="7:7" x14ac:dyDescent="0.2">
      <c r="G86599"/>
    </row>
    <row r="86600" spans="7:7" x14ac:dyDescent="0.2">
      <c r="G86600"/>
    </row>
    <row r="86601" spans="7:7" x14ac:dyDescent="0.2">
      <c r="G86601"/>
    </row>
    <row r="86602" spans="7:7" x14ac:dyDescent="0.2">
      <c r="G86602"/>
    </row>
    <row r="86603" spans="7:7" x14ac:dyDescent="0.2">
      <c r="G86603"/>
    </row>
    <row r="86604" spans="7:7" x14ac:dyDescent="0.2">
      <c r="G86604"/>
    </row>
    <row r="86605" spans="7:7" x14ac:dyDescent="0.2">
      <c r="G86605"/>
    </row>
    <row r="86606" spans="7:7" x14ac:dyDescent="0.2">
      <c r="G86606"/>
    </row>
    <row r="86607" spans="7:7" x14ac:dyDescent="0.2">
      <c r="G86607"/>
    </row>
    <row r="86608" spans="7:7" x14ac:dyDescent="0.2">
      <c r="G86608"/>
    </row>
    <row r="86609" spans="7:7" x14ac:dyDescent="0.2">
      <c r="G86609"/>
    </row>
    <row r="86610" spans="7:7" x14ac:dyDescent="0.2">
      <c r="G86610"/>
    </row>
    <row r="86611" spans="7:7" x14ac:dyDescent="0.2">
      <c r="G86611"/>
    </row>
    <row r="86612" spans="7:7" x14ac:dyDescent="0.2">
      <c r="G86612"/>
    </row>
    <row r="86613" spans="7:7" x14ac:dyDescent="0.2">
      <c r="G86613"/>
    </row>
    <row r="86614" spans="7:7" x14ac:dyDescent="0.2">
      <c r="G86614"/>
    </row>
    <row r="86615" spans="7:7" x14ac:dyDescent="0.2">
      <c r="G86615"/>
    </row>
    <row r="86616" spans="7:7" x14ac:dyDescent="0.2">
      <c r="G86616"/>
    </row>
    <row r="86617" spans="7:7" x14ac:dyDescent="0.2">
      <c r="G86617"/>
    </row>
    <row r="86618" spans="7:7" x14ac:dyDescent="0.2">
      <c r="G86618"/>
    </row>
    <row r="86619" spans="7:7" x14ac:dyDescent="0.2">
      <c r="G86619"/>
    </row>
    <row r="86620" spans="7:7" x14ac:dyDescent="0.2">
      <c r="G86620"/>
    </row>
    <row r="86621" spans="7:7" x14ac:dyDescent="0.2">
      <c r="G86621"/>
    </row>
    <row r="86622" spans="7:7" x14ac:dyDescent="0.2">
      <c r="G86622"/>
    </row>
    <row r="86623" spans="7:7" x14ac:dyDescent="0.2">
      <c r="G86623"/>
    </row>
    <row r="86624" spans="7:7" x14ac:dyDescent="0.2">
      <c r="G86624"/>
    </row>
    <row r="86625" spans="7:7" x14ac:dyDescent="0.2">
      <c r="G86625"/>
    </row>
    <row r="86626" spans="7:7" x14ac:dyDescent="0.2">
      <c r="G86626"/>
    </row>
    <row r="86627" spans="7:7" x14ac:dyDescent="0.2">
      <c r="G86627"/>
    </row>
    <row r="86628" spans="7:7" x14ac:dyDescent="0.2">
      <c r="G86628"/>
    </row>
    <row r="86629" spans="7:7" x14ac:dyDescent="0.2">
      <c r="G86629"/>
    </row>
    <row r="86630" spans="7:7" x14ac:dyDescent="0.2">
      <c r="G86630"/>
    </row>
    <row r="86631" spans="7:7" x14ac:dyDescent="0.2">
      <c r="G86631"/>
    </row>
    <row r="86632" spans="7:7" x14ac:dyDescent="0.2">
      <c r="G86632"/>
    </row>
    <row r="86633" spans="7:7" x14ac:dyDescent="0.2">
      <c r="G86633"/>
    </row>
    <row r="86634" spans="7:7" x14ac:dyDescent="0.2">
      <c r="G86634"/>
    </row>
    <row r="86635" spans="7:7" x14ac:dyDescent="0.2">
      <c r="G86635"/>
    </row>
    <row r="86636" spans="7:7" x14ac:dyDescent="0.2">
      <c r="G86636"/>
    </row>
    <row r="86637" spans="7:7" x14ac:dyDescent="0.2">
      <c r="G86637"/>
    </row>
    <row r="86638" spans="7:7" x14ac:dyDescent="0.2">
      <c r="G86638"/>
    </row>
    <row r="86639" spans="7:7" x14ac:dyDescent="0.2">
      <c r="G86639"/>
    </row>
    <row r="86640" spans="7:7" x14ac:dyDescent="0.2">
      <c r="G86640"/>
    </row>
    <row r="86641" spans="7:7" x14ac:dyDescent="0.2">
      <c r="G86641"/>
    </row>
    <row r="86642" spans="7:7" x14ac:dyDescent="0.2">
      <c r="G86642"/>
    </row>
    <row r="86643" spans="7:7" x14ac:dyDescent="0.2">
      <c r="G86643"/>
    </row>
    <row r="86644" spans="7:7" x14ac:dyDescent="0.2">
      <c r="G86644"/>
    </row>
    <row r="86645" spans="7:7" x14ac:dyDescent="0.2">
      <c r="G86645"/>
    </row>
    <row r="86646" spans="7:7" x14ac:dyDescent="0.2">
      <c r="G86646"/>
    </row>
    <row r="86647" spans="7:7" x14ac:dyDescent="0.2">
      <c r="G86647"/>
    </row>
    <row r="86648" spans="7:7" x14ac:dyDescent="0.2">
      <c r="G86648"/>
    </row>
    <row r="86649" spans="7:7" x14ac:dyDescent="0.2">
      <c r="G86649"/>
    </row>
    <row r="86650" spans="7:7" x14ac:dyDescent="0.2">
      <c r="G86650"/>
    </row>
    <row r="86651" spans="7:7" x14ac:dyDescent="0.2">
      <c r="G86651"/>
    </row>
    <row r="86652" spans="7:7" x14ac:dyDescent="0.2">
      <c r="G86652"/>
    </row>
    <row r="86653" spans="7:7" x14ac:dyDescent="0.2">
      <c r="G86653"/>
    </row>
    <row r="86654" spans="7:7" x14ac:dyDescent="0.2">
      <c r="G86654"/>
    </row>
    <row r="86655" spans="7:7" x14ac:dyDescent="0.2">
      <c r="G86655"/>
    </row>
    <row r="86656" spans="7:7" x14ac:dyDescent="0.2">
      <c r="G86656"/>
    </row>
    <row r="86657" spans="7:7" x14ac:dyDescent="0.2">
      <c r="G86657"/>
    </row>
    <row r="86658" spans="7:7" x14ac:dyDescent="0.2">
      <c r="G86658"/>
    </row>
    <row r="86659" spans="7:7" x14ac:dyDescent="0.2">
      <c r="G86659"/>
    </row>
    <row r="86660" spans="7:7" x14ac:dyDescent="0.2">
      <c r="G86660"/>
    </row>
    <row r="86661" spans="7:7" x14ac:dyDescent="0.2">
      <c r="G86661"/>
    </row>
    <row r="86662" spans="7:7" x14ac:dyDescent="0.2">
      <c r="G86662"/>
    </row>
    <row r="86663" spans="7:7" x14ac:dyDescent="0.2">
      <c r="G86663"/>
    </row>
    <row r="86664" spans="7:7" x14ac:dyDescent="0.2">
      <c r="G86664"/>
    </row>
    <row r="86665" spans="7:7" x14ac:dyDescent="0.2">
      <c r="G86665"/>
    </row>
    <row r="86666" spans="7:7" x14ac:dyDescent="0.2">
      <c r="G86666"/>
    </row>
    <row r="86667" spans="7:7" x14ac:dyDescent="0.2">
      <c r="G86667"/>
    </row>
    <row r="86668" spans="7:7" x14ac:dyDescent="0.2">
      <c r="G86668"/>
    </row>
    <row r="86669" spans="7:7" x14ac:dyDescent="0.2">
      <c r="G86669"/>
    </row>
    <row r="86670" spans="7:7" x14ac:dyDescent="0.2">
      <c r="G86670"/>
    </row>
    <row r="86671" spans="7:7" x14ac:dyDescent="0.2">
      <c r="G86671"/>
    </row>
    <row r="86672" spans="7:7" x14ac:dyDescent="0.2">
      <c r="G86672"/>
    </row>
    <row r="86673" spans="7:7" x14ac:dyDescent="0.2">
      <c r="G86673"/>
    </row>
    <row r="86674" spans="7:7" x14ac:dyDescent="0.2">
      <c r="G86674"/>
    </row>
    <row r="86675" spans="7:7" x14ac:dyDescent="0.2">
      <c r="G86675"/>
    </row>
    <row r="86676" spans="7:7" x14ac:dyDescent="0.2">
      <c r="G86676"/>
    </row>
    <row r="86677" spans="7:7" x14ac:dyDescent="0.2">
      <c r="G86677"/>
    </row>
    <row r="86678" spans="7:7" x14ac:dyDescent="0.2">
      <c r="G86678"/>
    </row>
    <row r="86679" spans="7:7" x14ac:dyDescent="0.2">
      <c r="G86679"/>
    </row>
    <row r="86680" spans="7:7" x14ac:dyDescent="0.2">
      <c r="G86680"/>
    </row>
    <row r="86681" spans="7:7" x14ac:dyDescent="0.2">
      <c r="G86681"/>
    </row>
    <row r="86682" spans="7:7" x14ac:dyDescent="0.2">
      <c r="G86682"/>
    </row>
    <row r="86683" spans="7:7" x14ac:dyDescent="0.2">
      <c r="G86683"/>
    </row>
    <row r="86684" spans="7:7" x14ac:dyDescent="0.2">
      <c r="G86684"/>
    </row>
    <row r="86685" spans="7:7" x14ac:dyDescent="0.2">
      <c r="G86685"/>
    </row>
    <row r="86686" spans="7:7" x14ac:dyDescent="0.2">
      <c r="G86686"/>
    </row>
    <row r="86687" spans="7:7" x14ac:dyDescent="0.2">
      <c r="G86687"/>
    </row>
    <row r="86688" spans="7:7" x14ac:dyDescent="0.2">
      <c r="G86688"/>
    </row>
    <row r="86689" spans="7:7" x14ac:dyDescent="0.2">
      <c r="G86689"/>
    </row>
    <row r="86690" spans="7:7" x14ac:dyDescent="0.2">
      <c r="G86690"/>
    </row>
    <row r="86691" spans="7:7" x14ac:dyDescent="0.2">
      <c r="G86691"/>
    </row>
    <row r="86692" spans="7:7" x14ac:dyDescent="0.2">
      <c r="G86692"/>
    </row>
    <row r="86693" spans="7:7" x14ac:dyDescent="0.2">
      <c r="G86693"/>
    </row>
    <row r="86694" spans="7:7" x14ac:dyDescent="0.2">
      <c r="G86694"/>
    </row>
    <row r="86695" spans="7:7" x14ac:dyDescent="0.2">
      <c r="G86695"/>
    </row>
    <row r="86696" spans="7:7" x14ac:dyDescent="0.2">
      <c r="G86696"/>
    </row>
    <row r="86697" spans="7:7" x14ac:dyDescent="0.2">
      <c r="G86697"/>
    </row>
    <row r="86698" spans="7:7" x14ac:dyDescent="0.2">
      <c r="G86698"/>
    </row>
    <row r="86699" spans="7:7" x14ac:dyDescent="0.2">
      <c r="G86699"/>
    </row>
    <row r="86700" spans="7:7" x14ac:dyDescent="0.2">
      <c r="G86700"/>
    </row>
    <row r="86701" spans="7:7" x14ac:dyDescent="0.2">
      <c r="G86701"/>
    </row>
    <row r="86702" spans="7:7" x14ac:dyDescent="0.2">
      <c r="G86702"/>
    </row>
    <row r="86703" spans="7:7" x14ac:dyDescent="0.2">
      <c r="G86703"/>
    </row>
    <row r="86704" spans="7:7" x14ac:dyDescent="0.2">
      <c r="G86704"/>
    </row>
    <row r="86705" spans="7:7" x14ac:dyDescent="0.2">
      <c r="G86705"/>
    </row>
    <row r="86706" spans="7:7" x14ac:dyDescent="0.2">
      <c r="G86706"/>
    </row>
    <row r="86707" spans="7:7" x14ac:dyDescent="0.2">
      <c r="G86707"/>
    </row>
    <row r="86708" spans="7:7" x14ac:dyDescent="0.2">
      <c r="G86708"/>
    </row>
    <row r="86709" spans="7:7" x14ac:dyDescent="0.2">
      <c r="G86709"/>
    </row>
    <row r="86710" spans="7:7" x14ac:dyDescent="0.2">
      <c r="G86710"/>
    </row>
    <row r="86711" spans="7:7" x14ac:dyDescent="0.2">
      <c r="G86711"/>
    </row>
    <row r="86712" spans="7:7" x14ac:dyDescent="0.2">
      <c r="G86712"/>
    </row>
    <row r="86713" spans="7:7" x14ac:dyDescent="0.2">
      <c r="G86713"/>
    </row>
    <row r="86714" spans="7:7" x14ac:dyDescent="0.2">
      <c r="G86714"/>
    </row>
    <row r="86715" spans="7:7" x14ac:dyDescent="0.2">
      <c r="G86715"/>
    </row>
    <row r="86716" spans="7:7" x14ac:dyDescent="0.2">
      <c r="G86716"/>
    </row>
    <row r="86717" spans="7:7" x14ac:dyDescent="0.2">
      <c r="G86717"/>
    </row>
    <row r="86718" spans="7:7" x14ac:dyDescent="0.2">
      <c r="G86718"/>
    </row>
    <row r="86719" spans="7:7" x14ac:dyDescent="0.2">
      <c r="G86719"/>
    </row>
    <row r="86720" spans="7:7" x14ac:dyDescent="0.2">
      <c r="G86720"/>
    </row>
    <row r="86721" spans="7:7" x14ac:dyDescent="0.2">
      <c r="G86721"/>
    </row>
    <row r="86722" spans="7:7" x14ac:dyDescent="0.2">
      <c r="G86722"/>
    </row>
    <row r="86723" spans="7:7" x14ac:dyDescent="0.2">
      <c r="G86723"/>
    </row>
    <row r="86724" spans="7:7" x14ac:dyDescent="0.2">
      <c r="G86724"/>
    </row>
    <row r="86725" spans="7:7" x14ac:dyDescent="0.2">
      <c r="G86725"/>
    </row>
    <row r="86726" spans="7:7" x14ac:dyDescent="0.2">
      <c r="G86726"/>
    </row>
    <row r="86727" spans="7:7" x14ac:dyDescent="0.2">
      <c r="G86727"/>
    </row>
    <row r="86728" spans="7:7" x14ac:dyDescent="0.2">
      <c r="G86728"/>
    </row>
    <row r="86729" spans="7:7" x14ac:dyDescent="0.2">
      <c r="G86729"/>
    </row>
    <row r="86730" spans="7:7" x14ac:dyDescent="0.2">
      <c r="G86730"/>
    </row>
    <row r="86731" spans="7:7" x14ac:dyDescent="0.2">
      <c r="G86731"/>
    </row>
    <row r="86732" spans="7:7" x14ac:dyDescent="0.2">
      <c r="G86732"/>
    </row>
    <row r="86733" spans="7:7" x14ac:dyDescent="0.2">
      <c r="G86733"/>
    </row>
    <row r="86734" spans="7:7" x14ac:dyDescent="0.2">
      <c r="G86734"/>
    </row>
    <row r="86735" spans="7:7" x14ac:dyDescent="0.2">
      <c r="G86735"/>
    </row>
    <row r="86736" spans="7:7" x14ac:dyDescent="0.2">
      <c r="G86736"/>
    </row>
    <row r="86737" spans="7:7" x14ac:dyDescent="0.2">
      <c r="G86737"/>
    </row>
    <row r="86738" spans="7:7" x14ac:dyDescent="0.2">
      <c r="G86738"/>
    </row>
    <row r="86739" spans="7:7" x14ac:dyDescent="0.2">
      <c r="G86739"/>
    </row>
    <row r="86740" spans="7:7" x14ac:dyDescent="0.2">
      <c r="G86740"/>
    </row>
    <row r="86741" spans="7:7" x14ac:dyDescent="0.2">
      <c r="G86741"/>
    </row>
    <row r="86742" spans="7:7" x14ac:dyDescent="0.2">
      <c r="G86742"/>
    </row>
    <row r="86743" spans="7:7" x14ac:dyDescent="0.2">
      <c r="G86743"/>
    </row>
    <row r="86744" spans="7:7" x14ac:dyDescent="0.2">
      <c r="G86744"/>
    </row>
    <row r="86745" spans="7:7" x14ac:dyDescent="0.2">
      <c r="G86745"/>
    </row>
    <row r="86746" spans="7:7" x14ac:dyDescent="0.2">
      <c r="G86746"/>
    </row>
    <row r="86747" spans="7:7" x14ac:dyDescent="0.2">
      <c r="G86747"/>
    </row>
    <row r="86748" spans="7:7" x14ac:dyDescent="0.2">
      <c r="G86748"/>
    </row>
    <row r="86749" spans="7:7" x14ac:dyDescent="0.2">
      <c r="G86749"/>
    </row>
    <row r="86750" spans="7:7" x14ac:dyDescent="0.2">
      <c r="G86750"/>
    </row>
    <row r="86751" spans="7:7" x14ac:dyDescent="0.2">
      <c r="G86751"/>
    </row>
    <row r="86752" spans="7:7" x14ac:dyDescent="0.2">
      <c r="G86752"/>
    </row>
    <row r="86753" spans="7:7" x14ac:dyDescent="0.2">
      <c r="G86753"/>
    </row>
    <row r="86754" spans="7:7" x14ac:dyDescent="0.2">
      <c r="G86754"/>
    </row>
    <row r="86755" spans="7:7" x14ac:dyDescent="0.2">
      <c r="G86755"/>
    </row>
    <row r="86756" spans="7:7" x14ac:dyDescent="0.2">
      <c r="G86756"/>
    </row>
    <row r="86757" spans="7:7" x14ac:dyDescent="0.2">
      <c r="G86757"/>
    </row>
    <row r="86758" spans="7:7" x14ac:dyDescent="0.2">
      <c r="G86758"/>
    </row>
    <row r="86759" spans="7:7" x14ac:dyDescent="0.2">
      <c r="G86759"/>
    </row>
    <row r="86760" spans="7:7" x14ac:dyDescent="0.2">
      <c r="G86760"/>
    </row>
    <row r="86761" spans="7:7" x14ac:dyDescent="0.2">
      <c r="G86761"/>
    </row>
    <row r="86762" spans="7:7" x14ac:dyDescent="0.2">
      <c r="G86762"/>
    </row>
    <row r="86763" spans="7:7" x14ac:dyDescent="0.2">
      <c r="G86763"/>
    </row>
    <row r="86764" spans="7:7" x14ac:dyDescent="0.2">
      <c r="G86764"/>
    </row>
    <row r="86765" spans="7:7" x14ac:dyDescent="0.2">
      <c r="G86765"/>
    </row>
    <row r="86766" spans="7:7" x14ac:dyDescent="0.2">
      <c r="G86766"/>
    </row>
    <row r="86767" spans="7:7" x14ac:dyDescent="0.2">
      <c r="G86767"/>
    </row>
    <row r="86768" spans="7:7" x14ac:dyDescent="0.2">
      <c r="G86768"/>
    </row>
    <row r="86769" spans="7:7" x14ac:dyDescent="0.2">
      <c r="G86769"/>
    </row>
    <row r="86770" spans="7:7" x14ac:dyDescent="0.2">
      <c r="G86770"/>
    </row>
    <row r="86771" spans="7:7" x14ac:dyDescent="0.2">
      <c r="G86771"/>
    </row>
    <row r="86772" spans="7:7" x14ac:dyDescent="0.2">
      <c r="G86772"/>
    </row>
    <row r="86773" spans="7:7" x14ac:dyDescent="0.2">
      <c r="G86773"/>
    </row>
    <row r="86774" spans="7:7" x14ac:dyDescent="0.2">
      <c r="G86774"/>
    </row>
    <row r="86775" spans="7:7" x14ac:dyDescent="0.2">
      <c r="G86775"/>
    </row>
    <row r="86776" spans="7:7" x14ac:dyDescent="0.2">
      <c r="G86776"/>
    </row>
    <row r="86777" spans="7:7" x14ac:dyDescent="0.2">
      <c r="G86777"/>
    </row>
    <row r="86778" spans="7:7" x14ac:dyDescent="0.2">
      <c r="G86778"/>
    </row>
    <row r="86779" spans="7:7" x14ac:dyDescent="0.2">
      <c r="G86779"/>
    </row>
    <row r="86780" spans="7:7" x14ac:dyDescent="0.2">
      <c r="G86780"/>
    </row>
    <row r="86781" spans="7:7" x14ac:dyDescent="0.2">
      <c r="G86781"/>
    </row>
    <row r="86782" spans="7:7" x14ac:dyDescent="0.2">
      <c r="G86782"/>
    </row>
    <row r="86783" spans="7:7" x14ac:dyDescent="0.2">
      <c r="G86783"/>
    </row>
    <row r="86784" spans="7:7" x14ac:dyDescent="0.2">
      <c r="G86784"/>
    </row>
    <row r="86785" spans="7:7" x14ac:dyDescent="0.2">
      <c r="G86785"/>
    </row>
    <row r="86786" spans="7:7" x14ac:dyDescent="0.2">
      <c r="G86786"/>
    </row>
    <row r="86787" spans="7:7" x14ac:dyDescent="0.2">
      <c r="G86787"/>
    </row>
    <row r="86788" spans="7:7" x14ac:dyDescent="0.2">
      <c r="G86788"/>
    </row>
    <row r="86789" spans="7:7" x14ac:dyDescent="0.2">
      <c r="G86789"/>
    </row>
    <row r="86790" spans="7:7" x14ac:dyDescent="0.2">
      <c r="G86790"/>
    </row>
    <row r="86791" spans="7:7" x14ac:dyDescent="0.2">
      <c r="G86791"/>
    </row>
    <row r="86792" spans="7:7" x14ac:dyDescent="0.2">
      <c r="G86792"/>
    </row>
    <row r="86793" spans="7:7" x14ac:dyDescent="0.2">
      <c r="G86793"/>
    </row>
    <row r="86794" spans="7:7" x14ac:dyDescent="0.2">
      <c r="G86794"/>
    </row>
    <row r="86795" spans="7:7" x14ac:dyDescent="0.2">
      <c r="G86795"/>
    </row>
    <row r="86796" spans="7:7" x14ac:dyDescent="0.2">
      <c r="G86796"/>
    </row>
    <row r="86797" spans="7:7" x14ac:dyDescent="0.2">
      <c r="G86797"/>
    </row>
    <row r="86798" spans="7:7" x14ac:dyDescent="0.2">
      <c r="G86798"/>
    </row>
    <row r="86799" spans="7:7" x14ac:dyDescent="0.2">
      <c r="G86799"/>
    </row>
    <row r="86800" spans="7:7" x14ac:dyDescent="0.2">
      <c r="G86800"/>
    </row>
    <row r="86801" spans="7:7" x14ac:dyDescent="0.2">
      <c r="G86801"/>
    </row>
    <row r="86802" spans="7:7" x14ac:dyDescent="0.2">
      <c r="G86802"/>
    </row>
    <row r="86803" spans="7:7" x14ac:dyDescent="0.2">
      <c r="G86803"/>
    </row>
    <row r="86804" spans="7:7" x14ac:dyDescent="0.2">
      <c r="G86804"/>
    </row>
    <row r="86805" spans="7:7" x14ac:dyDescent="0.2">
      <c r="G86805"/>
    </row>
    <row r="86806" spans="7:7" x14ac:dyDescent="0.2">
      <c r="G86806"/>
    </row>
    <row r="86807" spans="7:7" x14ac:dyDescent="0.2">
      <c r="G86807"/>
    </row>
    <row r="86808" spans="7:7" x14ac:dyDescent="0.2">
      <c r="G86808"/>
    </row>
    <row r="86809" spans="7:7" x14ac:dyDescent="0.2">
      <c r="G86809"/>
    </row>
    <row r="86810" spans="7:7" x14ac:dyDescent="0.2">
      <c r="G86810"/>
    </row>
    <row r="86811" spans="7:7" x14ac:dyDescent="0.2">
      <c r="G86811"/>
    </row>
    <row r="86812" spans="7:7" x14ac:dyDescent="0.2">
      <c r="G86812"/>
    </row>
    <row r="86813" spans="7:7" x14ac:dyDescent="0.2">
      <c r="G86813"/>
    </row>
    <row r="86814" spans="7:7" x14ac:dyDescent="0.2">
      <c r="G86814"/>
    </row>
    <row r="86815" spans="7:7" x14ac:dyDescent="0.2">
      <c r="G86815"/>
    </row>
    <row r="86816" spans="7:7" x14ac:dyDescent="0.2">
      <c r="G86816"/>
    </row>
    <row r="86817" spans="7:7" x14ac:dyDescent="0.2">
      <c r="G86817"/>
    </row>
    <row r="86818" spans="7:7" x14ac:dyDescent="0.2">
      <c r="G86818"/>
    </row>
    <row r="86819" spans="7:7" x14ac:dyDescent="0.2">
      <c r="G86819"/>
    </row>
    <row r="86820" spans="7:7" x14ac:dyDescent="0.2">
      <c r="G86820"/>
    </row>
    <row r="86821" spans="7:7" x14ac:dyDescent="0.2">
      <c r="G86821"/>
    </row>
    <row r="86822" spans="7:7" x14ac:dyDescent="0.2">
      <c r="G86822"/>
    </row>
    <row r="86823" spans="7:7" x14ac:dyDescent="0.2">
      <c r="G86823"/>
    </row>
    <row r="86824" spans="7:7" x14ac:dyDescent="0.2">
      <c r="G86824"/>
    </row>
    <row r="86825" spans="7:7" x14ac:dyDescent="0.2">
      <c r="G86825"/>
    </row>
    <row r="86826" spans="7:7" x14ac:dyDescent="0.2">
      <c r="G86826"/>
    </row>
    <row r="86827" spans="7:7" x14ac:dyDescent="0.2">
      <c r="G86827"/>
    </row>
    <row r="86828" spans="7:7" x14ac:dyDescent="0.2">
      <c r="G86828"/>
    </row>
    <row r="86829" spans="7:7" x14ac:dyDescent="0.2">
      <c r="G86829"/>
    </row>
    <row r="86830" spans="7:7" x14ac:dyDescent="0.2">
      <c r="G86830"/>
    </row>
    <row r="86831" spans="7:7" x14ac:dyDescent="0.2">
      <c r="G86831"/>
    </row>
    <row r="86832" spans="7:7" x14ac:dyDescent="0.2">
      <c r="G86832"/>
    </row>
    <row r="86833" spans="7:7" x14ac:dyDescent="0.2">
      <c r="G86833"/>
    </row>
    <row r="86834" spans="7:7" x14ac:dyDescent="0.2">
      <c r="G86834"/>
    </row>
    <row r="86835" spans="7:7" x14ac:dyDescent="0.2">
      <c r="G86835"/>
    </row>
    <row r="86836" spans="7:7" x14ac:dyDescent="0.2">
      <c r="G86836"/>
    </row>
    <row r="86837" spans="7:7" x14ac:dyDescent="0.2">
      <c r="G86837"/>
    </row>
    <row r="86838" spans="7:7" x14ac:dyDescent="0.2">
      <c r="G86838"/>
    </row>
    <row r="86839" spans="7:7" x14ac:dyDescent="0.2">
      <c r="G86839"/>
    </row>
    <row r="86840" spans="7:7" x14ac:dyDescent="0.2">
      <c r="G86840"/>
    </row>
    <row r="86841" spans="7:7" x14ac:dyDescent="0.2">
      <c r="G86841"/>
    </row>
    <row r="86842" spans="7:7" x14ac:dyDescent="0.2">
      <c r="G86842"/>
    </row>
    <row r="86843" spans="7:7" x14ac:dyDescent="0.2">
      <c r="G86843"/>
    </row>
    <row r="86844" spans="7:7" x14ac:dyDescent="0.2">
      <c r="G86844"/>
    </row>
    <row r="86845" spans="7:7" x14ac:dyDescent="0.2">
      <c r="G86845"/>
    </row>
    <row r="86846" spans="7:7" x14ac:dyDescent="0.2">
      <c r="G86846"/>
    </row>
    <row r="86847" spans="7:7" x14ac:dyDescent="0.2">
      <c r="G86847"/>
    </row>
    <row r="86848" spans="7:7" x14ac:dyDescent="0.2">
      <c r="G86848"/>
    </row>
    <row r="86849" spans="7:7" x14ac:dyDescent="0.2">
      <c r="G86849"/>
    </row>
    <row r="86850" spans="7:7" x14ac:dyDescent="0.2">
      <c r="G86850"/>
    </row>
    <row r="86851" spans="7:7" x14ac:dyDescent="0.2">
      <c r="G86851"/>
    </row>
    <row r="86852" spans="7:7" x14ac:dyDescent="0.2">
      <c r="G86852"/>
    </row>
    <row r="86853" spans="7:7" x14ac:dyDescent="0.2">
      <c r="G86853"/>
    </row>
    <row r="86854" spans="7:7" x14ac:dyDescent="0.2">
      <c r="G86854"/>
    </row>
    <row r="86855" spans="7:7" x14ac:dyDescent="0.2">
      <c r="G86855"/>
    </row>
    <row r="86856" spans="7:7" x14ac:dyDescent="0.2">
      <c r="G86856"/>
    </row>
    <row r="86857" spans="7:7" x14ac:dyDescent="0.2">
      <c r="G86857"/>
    </row>
    <row r="86858" spans="7:7" x14ac:dyDescent="0.2">
      <c r="G86858"/>
    </row>
    <row r="86859" spans="7:7" x14ac:dyDescent="0.2">
      <c r="G86859"/>
    </row>
    <row r="86860" spans="7:7" x14ac:dyDescent="0.2">
      <c r="G86860"/>
    </row>
    <row r="86861" spans="7:7" x14ac:dyDescent="0.2">
      <c r="G86861"/>
    </row>
    <row r="86862" spans="7:7" x14ac:dyDescent="0.2">
      <c r="G86862"/>
    </row>
    <row r="86863" spans="7:7" x14ac:dyDescent="0.2">
      <c r="G86863"/>
    </row>
    <row r="86864" spans="7:7" x14ac:dyDescent="0.2">
      <c r="G86864"/>
    </row>
    <row r="86865" spans="7:7" x14ac:dyDescent="0.2">
      <c r="G86865"/>
    </row>
    <row r="86866" spans="7:7" x14ac:dyDescent="0.2">
      <c r="G86866"/>
    </row>
    <row r="86867" spans="7:7" x14ac:dyDescent="0.2">
      <c r="G86867"/>
    </row>
    <row r="86868" spans="7:7" x14ac:dyDescent="0.2">
      <c r="G86868"/>
    </row>
    <row r="86869" spans="7:7" x14ac:dyDescent="0.2">
      <c r="G86869"/>
    </row>
    <row r="86870" spans="7:7" x14ac:dyDescent="0.2">
      <c r="G86870"/>
    </row>
    <row r="86871" spans="7:7" x14ac:dyDescent="0.2">
      <c r="G86871"/>
    </row>
    <row r="86872" spans="7:7" x14ac:dyDescent="0.2">
      <c r="G86872"/>
    </row>
    <row r="86873" spans="7:7" x14ac:dyDescent="0.2">
      <c r="G86873"/>
    </row>
    <row r="86874" spans="7:7" x14ac:dyDescent="0.2">
      <c r="G86874"/>
    </row>
    <row r="86875" spans="7:7" x14ac:dyDescent="0.2">
      <c r="G86875"/>
    </row>
    <row r="86876" spans="7:7" x14ac:dyDescent="0.2">
      <c r="G86876"/>
    </row>
    <row r="86877" spans="7:7" x14ac:dyDescent="0.2">
      <c r="G86877"/>
    </row>
    <row r="86878" spans="7:7" x14ac:dyDescent="0.2">
      <c r="G86878"/>
    </row>
    <row r="86879" spans="7:7" x14ac:dyDescent="0.2">
      <c r="G86879"/>
    </row>
    <row r="86880" spans="7:7" x14ac:dyDescent="0.2">
      <c r="G86880"/>
    </row>
    <row r="86881" spans="7:7" x14ac:dyDescent="0.2">
      <c r="G86881"/>
    </row>
    <row r="86882" spans="7:7" x14ac:dyDescent="0.2">
      <c r="G86882"/>
    </row>
    <row r="86883" spans="7:7" x14ac:dyDescent="0.2">
      <c r="G86883"/>
    </row>
    <row r="86884" spans="7:7" x14ac:dyDescent="0.2">
      <c r="G86884"/>
    </row>
    <row r="86885" spans="7:7" x14ac:dyDescent="0.2">
      <c r="G86885"/>
    </row>
    <row r="86886" spans="7:7" x14ac:dyDescent="0.2">
      <c r="G86886"/>
    </row>
    <row r="86887" spans="7:7" x14ac:dyDescent="0.2">
      <c r="G86887"/>
    </row>
    <row r="86888" spans="7:7" x14ac:dyDescent="0.2">
      <c r="G86888"/>
    </row>
    <row r="86889" spans="7:7" x14ac:dyDescent="0.2">
      <c r="G86889"/>
    </row>
    <row r="86890" spans="7:7" x14ac:dyDescent="0.2">
      <c r="G86890"/>
    </row>
    <row r="86891" spans="7:7" x14ac:dyDescent="0.2">
      <c r="G86891"/>
    </row>
    <row r="86892" spans="7:7" x14ac:dyDescent="0.2">
      <c r="G86892"/>
    </row>
    <row r="86893" spans="7:7" x14ac:dyDescent="0.2">
      <c r="G86893"/>
    </row>
    <row r="86894" spans="7:7" x14ac:dyDescent="0.2">
      <c r="G86894"/>
    </row>
    <row r="86895" spans="7:7" x14ac:dyDescent="0.2">
      <c r="G86895"/>
    </row>
    <row r="86896" spans="7:7" x14ac:dyDescent="0.2">
      <c r="G86896"/>
    </row>
    <row r="86897" spans="7:7" x14ac:dyDescent="0.2">
      <c r="G86897"/>
    </row>
    <row r="86898" spans="7:7" x14ac:dyDescent="0.2">
      <c r="G86898"/>
    </row>
    <row r="86899" spans="7:7" x14ac:dyDescent="0.2">
      <c r="G86899"/>
    </row>
    <row r="86900" spans="7:7" x14ac:dyDescent="0.2">
      <c r="G86900"/>
    </row>
    <row r="86901" spans="7:7" x14ac:dyDescent="0.2">
      <c r="G86901"/>
    </row>
    <row r="86902" spans="7:7" x14ac:dyDescent="0.2">
      <c r="G86902"/>
    </row>
    <row r="86903" spans="7:7" x14ac:dyDescent="0.2">
      <c r="G86903"/>
    </row>
    <row r="86904" spans="7:7" x14ac:dyDescent="0.2">
      <c r="G86904"/>
    </row>
    <row r="86905" spans="7:7" x14ac:dyDescent="0.2">
      <c r="G86905"/>
    </row>
    <row r="86906" spans="7:7" x14ac:dyDescent="0.2">
      <c r="G86906"/>
    </row>
    <row r="86907" spans="7:7" x14ac:dyDescent="0.2">
      <c r="G86907"/>
    </row>
    <row r="86908" spans="7:7" x14ac:dyDescent="0.2">
      <c r="G86908"/>
    </row>
    <row r="86909" spans="7:7" x14ac:dyDescent="0.2">
      <c r="G86909"/>
    </row>
    <row r="86910" spans="7:7" x14ac:dyDescent="0.2">
      <c r="G86910"/>
    </row>
    <row r="86911" spans="7:7" x14ac:dyDescent="0.2">
      <c r="G86911"/>
    </row>
    <row r="86912" spans="7:7" x14ac:dyDescent="0.2">
      <c r="G86912"/>
    </row>
    <row r="86913" spans="7:7" x14ac:dyDescent="0.2">
      <c r="G86913"/>
    </row>
    <row r="86914" spans="7:7" x14ac:dyDescent="0.2">
      <c r="G86914"/>
    </row>
    <row r="86915" spans="7:7" x14ac:dyDescent="0.2">
      <c r="G86915"/>
    </row>
    <row r="86916" spans="7:7" x14ac:dyDescent="0.2">
      <c r="G86916"/>
    </row>
    <row r="86917" spans="7:7" x14ac:dyDescent="0.2">
      <c r="G86917"/>
    </row>
    <row r="86918" spans="7:7" x14ac:dyDescent="0.2">
      <c r="G86918"/>
    </row>
    <row r="86919" spans="7:7" x14ac:dyDescent="0.2">
      <c r="G86919"/>
    </row>
    <row r="86920" spans="7:7" x14ac:dyDescent="0.2">
      <c r="G86920"/>
    </row>
    <row r="86921" spans="7:7" x14ac:dyDescent="0.2">
      <c r="G86921"/>
    </row>
    <row r="86922" spans="7:7" x14ac:dyDescent="0.2">
      <c r="G86922"/>
    </row>
    <row r="86923" spans="7:7" x14ac:dyDescent="0.2">
      <c r="G86923"/>
    </row>
    <row r="86924" spans="7:7" x14ac:dyDescent="0.2">
      <c r="G86924"/>
    </row>
    <row r="86925" spans="7:7" x14ac:dyDescent="0.2">
      <c r="G86925"/>
    </row>
    <row r="86926" spans="7:7" x14ac:dyDescent="0.2">
      <c r="G86926"/>
    </row>
    <row r="86927" spans="7:7" x14ac:dyDescent="0.2">
      <c r="G86927"/>
    </row>
    <row r="86928" spans="7:7" x14ac:dyDescent="0.2">
      <c r="G86928"/>
    </row>
    <row r="86929" spans="7:7" x14ac:dyDescent="0.2">
      <c r="G86929"/>
    </row>
    <row r="86930" spans="7:7" x14ac:dyDescent="0.2">
      <c r="G86930"/>
    </row>
    <row r="86931" spans="7:7" x14ac:dyDescent="0.2">
      <c r="G86931"/>
    </row>
    <row r="86932" spans="7:7" x14ac:dyDescent="0.2">
      <c r="G86932"/>
    </row>
    <row r="86933" spans="7:7" x14ac:dyDescent="0.2">
      <c r="G86933"/>
    </row>
    <row r="86934" spans="7:7" x14ac:dyDescent="0.2">
      <c r="G86934"/>
    </row>
    <row r="86935" spans="7:7" x14ac:dyDescent="0.2">
      <c r="G86935"/>
    </row>
    <row r="86936" spans="7:7" x14ac:dyDescent="0.2">
      <c r="G86936"/>
    </row>
    <row r="86937" spans="7:7" x14ac:dyDescent="0.2">
      <c r="G86937"/>
    </row>
    <row r="86938" spans="7:7" x14ac:dyDescent="0.2">
      <c r="G86938"/>
    </row>
    <row r="86939" spans="7:7" x14ac:dyDescent="0.2">
      <c r="G86939"/>
    </row>
    <row r="86940" spans="7:7" x14ac:dyDescent="0.2">
      <c r="G86940"/>
    </row>
    <row r="86941" spans="7:7" x14ac:dyDescent="0.2">
      <c r="G86941"/>
    </row>
    <row r="86942" spans="7:7" x14ac:dyDescent="0.2">
      <c r="G86942"/>
    </row>
    <row r="86943" spans="7:7" x14ac:dyDescent="0.2">
      <c r="G86943"/>
    </row>
    <row r="86944" spans="7:7" x14ac:dyDescent="0.2">
      <c r="G86944"/>
    </row>
    <row r="86945" spans="7:7" x14ac:dyDescent="0.2">
      <c r="G86945"/>
    </row>
    <row r="86946" spans="7:7" x14ac:dyDescent="0.2">
      <c r="G86946"/>
    </row>
    <row r="86947" spans="7:7" x14ac:dyDescent="0.2">
      <c r="G86947"/>
    </row>
    <row r="86948" spans="7:7" x14ac:dyDescent="0.2">
      <c r="G86948"/>
    </row>
    <row r="86949" spans="7:7" x14ac:dyDescent="0.2">
      <c r="G86949"/>
    </row>
    <row r="86950" spans="7:7" x14ac:dyDescent="0.2">
      <c r="G86950"/>
    </row>
    <row r="86951" spans="7:7" x14ac:dyDescent="0.2">
      <c r="G86951"/>
    </row>
    <row r="86952" spans="7:7" x14ac:dyDescent="0.2">
      <c r="G86952"/>
    </row>
    <row r="86953" spans="7:7" x14ac:dyDescent="0.2">
      <c r="G86953"/>
    </row>
    <row r="86954" spans="7:7" x14ac:dyDescent="0.2">
      <c r="G86954"/>
    </row>
    <row r="86955" spans="7:7" x14ac:dyDescent="0.2">
      <c r="G86955"/>
    </row>
    <row r="86956" spans="7:7" x14ac:dyDescent="0.2">
      <c r="G86956"/>
    </row>
    <row r="86957" spans="7:7" x14ac:dyDescent="0.2">
      <c r="G86957"/>
    </row>
    <row r="86958" spans="7:7" x14ac:dyDescent="0.2">
      <c r="G86958"/>
    </row>
    <row r="86959" spans="7:7" x14ac:dyDescent="0.2">
      <c r="G86959"/>
    </row>
    <row r="86960" spans="7:7" x14ac:dyDescent="0.2">
      <c r="G86960"/>
    </row>
    <row r="86961" spans="7:7" x14ac:dyDescent="0.2">
      <c r="G86961"/>
    </row>
    <row r="86962" spans="7:7" x14ac:dyDescent="0.2">
      <c r="G86962"/>
    </row>
    <row r="86963" spans="7:7" x14ac:dyDescent="0.2">
      <c r="G86963"/>
    </row>
    <row r="86964" spans="7:7" x14ac:dyDescent="0.2">
      <c r="G86964"/>
    </row>
    <row r="86965" spans="7:7" x14ac:dyDescent="0.2">
      <c r="G86965"/>
    </row>
    <row r="86966" spans="7:7" x14ac:dyDescent="0.2">
      <c r="G86966"/>
    </row>
    <row r="86967" spans="7:7" x14ac:dyDescent="0.2">
      <c r="G86967"/>
    </row>
    <row r="86968" spans="7:7" x14ac:dyDescent="0.2">
      <c r="G86968"/>
    </row>
    <row r="86969" spans="7:7" x14ac:dyDescent="0.2">
      <c r="G86969"/>
    </row>
    <row r="86970" spans="7:7" x14ac:dyDescent="0.2">
      <c r="G86970"/>
    </row>
    <row r="86971" spans="7:7" x14ac:dyDescent="0.2">
      <c r="G86971"/>
    </row>
    <row r="86972" spans="7:7" x14ac:dyDescent="0.2">
      <c r="G86972"/>
    </row>
    <row r="86973" spans="7:7" x14ac:dyDescent="0.2">
      <c r="G86973"/>
    </row>
    <row r="86974" spans="7:7" x14ac:dyDescent="0.2">
      <c r="G86974"/>
    </row>
    <row r="86975" spans="7:7" x14ac:dyDescent="0.2">
      <c r="G86975"/>
    </row>
    <row r="86976" spans="7:7" x14ac:dyDescent="0.2">
      <c r="G86976"/>
    </row>
    <row r="86977" spans="7:7" x14ac:dyDescent="0.2">
      <c r="G86977"/>
    </row>
    <row r="86978" spans="7:7" x14ac:dyDescent="0.2">
      <c r="G86978"/>
    </row>
    <row r="86979" spans="7:7" x14ac:dyDescent="0.2">
      <c r="G86979"/>
    </row>
    <row r="86980" spans="7:7" x14ac:dyDescent="0.2">
      <c r="G86980"/>
    </row>
    <row r="86981" spans="7:7" x14ac:dyDescent="0.2">
      <c r="G86981"/>
    </row>
    <row r="86982" spans="7:7" x14ac:dyDescent="0.2">
      <c r="G86982"/>
    </row>
    <row r="86983" spans="7:7" x14ac:dyDescent="0.2">
      <c r="G86983"/>
    </row>
    <row r="86984" spans="7:7" x14ac:dyDescent="0.2">
      <c r="G86984"/>
    </row>
    <row r="86985" spans="7:7" x14ac:dyDescent="0.2">
      <c r="G86985"/>
    </row>
    <row r="86986" spans="7:7" x14ac:dyDescent="0.2">
      <c r="G86986"/>
    </row>
    <row r="86987" spans="7:7" x14ac:dyDescent="0.2">
      <c r="G86987"/>
    </row>
    <row r="86988" spans="7:7" x14ac:dyDescent="0.2">
      <c r="G86988"/>
    </row>
    <row r="86989" spans="7:7" x14ac:dyDescent="0.2">
      <c r="G86989"/>
    </row>
    <row r="86990" spans="7:7" x14ac:dyDescent="0.2">
      <c r="G86990"/>
    </row>
    <row r="86991" spans="7:7" x14ac:dyDescent="0.2">
      <c r="G86991"/>
    </row>
    <row r="86992" spans="7:7" x14ac:dyDescent="0.2">
      <c r="G86992"/>
    </row>
    <row r="86993" spans="7:7" x14ac:dyDescent="0.2">
      <c r="G86993"/>
    </row>
    <row r="86994" spans="7:7" x14ac:dyDescent="0.2">
      <c r="G86994"/>
    </row>
    <row r="86995" spans="7:7" x14ac:dyDescent="0.2">
      <c r="G86995"/>
    </row>
    <row r="86996" spans="7:7" x14ac:dyDescent="0.2">
      <c r="G86996"/>
    </row>
    <row r="86997" spans="7:7" x14ac:dyDescent="0.2">
      <c r="G86997"/>
    </row>
    <row r="86998" spans="7:7" x14ac:dyDescent="0.2">
      <c r="G86998"/>
    </row>
    <row r="86999" spans="7:7" x14ac:dyDescent="0.2">
      <c r="G86999"/>
    </row>
    <row r="87000" spans="7:7" x14ac:dyDescent="0.2">
      <c r="G87000"/>
    </row>
    <row r="87001" spans="7:7" x14ac:dyDescent="0.2">
      <c r="G87001"/>
    </row>
    <row r="87002" spans="7:7" x14ac:dyDescent="0.2">
      <c r="G87002"/>
    </row>
    <row r="87003" spans="7:7" x14ac:dyDescent="0.2">
      <c r="G87003"/>
    </row>
    <row r="87004" spans="7:7" x14ac:dyDescent="0.2">
      <c r="G87004"/>
    </row>
    <row r="87005" spans="7:7" x14ac:dyDescent="0.2">
      <c r="G87005"/>
    </row>
    <row r="87006" spans="7:7" x14ac:dyDescent="0.2">
      <c r="G87006"/>
    </row>
    <row r="87007" spans="7:7" x14ac:dyDescent="0.2">
      <c r="G87007"/>
    </row>
    <row r="87008" spans="7:7" x14ac:dyDescent="0.2">
      <c r="G87008"/>
    </row>
    <row r="87009" spans="7:7" x14ac:dyDescent="0.2">
      <c r="G87009"/>
    </row>
    <row r="87010" spans="7:7" x14ac:dyDescent="0.2">
      <c r="G87010"/>
    </row>
    <row r="87011" spans="7:7" x14ac:dyDescent="0.2">
      <c r="G87011"/>
    </row>
    <row r="87012" spans="7:7" x14ac:dyDescent="0.2">
      <c r="G87012"/>
    </row>
    <row r="87013" spans="7:7" x14ac:dyDescent="0.2">
      <c r="G87013"/>
    </row>
    <row r="87014" spans="7:7" x14ac:dyDescent="0.2">
      <c r="G87014"/>
    </row>
    <row r="87015" spans="7:7" x14ac:dyDescent="0.2">
      <c r="G87015"/>
    </row>
    <row r="87016" spans="7:7" x14ac:dyDescent="0.2">
      <c r="G87016"/>
    </row>
    <row r="87017" spans="7:7" x14ac:dyDescent="0.2">
      <c r="G87017"/>
    </row>
    <row r="87018" spans="7:7" x14ac:dyDescent="0.2">
      <c r="G87018"/>
    </row>
    <row r="87019" spans="7:7" x14ac:dyDescent="0.2">
      <c r="G87019"/>
    </row>
    <row r="87020" spans="7:7" x14ac:dyDescent="0.2">
      <c r="G87020"/>
    </row>
    <row r="87021" spans="7:7" x14ac:dyDescent="0.2">
      <c r="G87021"/>
    </row>
    <row r="87022" spans="7:7" x14ac:dyDescent="0.2">
      <c r="G87022"/>
    </row>
    <row r="87023" spans="7:7" x14ac:dyDescent="0.2">
      <c r="G87023"/>
    </row>
    <row r="87024" spans="7:7" x14ac:dyDescent="0.2">
      <c r="G87024"/>
    </row>
    <row r="87025" spans="7:7" x14ac:dyDescent="0.2">
      <c r="G87025"/>
    </row>
    <row r="87026" spans="7:7" x14ac:dyDescent="0.2">
      <c r="G87026"/>
    </row>
    <row r="87027" spans="7:7" x14ac:dyDescent="0.2">
      <c r="G87027"/>
    </row>
    <row r="87028" spans="7:7" x14ac:dyDescent="0.2">
      <c r="G87028"/>
    </row>
    <row r="87029" spans="7:7" x14ac:dyDescent="0.2">
      <c r="G87029"/>
    </row>
    <row r="87030" spans="7:7" x14ac:dyDescent="0.2">
      <c r="G87030"/>
    </row>
    <row r="87031" spans="7:7" x14ac:dyDescent="0.2">
      <c r="G87031"/>
    </row>
    <row r="87032" spans="7:7" x14ac:dyDescent="0.2">
      <c r="G87032"/>
    </row>
    <row r="87033" spans="7:7" x14ac:dyDescent="0.2">
      <c r="G87033"/>
    </row>
    <row r="87034" spans="7:7" x14ac:dyDescent="0.2">
      <c r="G87034"/>
    </row>
    <row r="87035" spans="7:7" x14ac:dyDescent="0.2">
      <c r="G87035"/>
    </row>
    <row r="87036" spans="7:7" x14ac:dyDescent="0.2">
      <c r="G87036"/>
    </row>
    <row r="87037" spans="7:7" x14ac:dyDescent="0.2">
      <c r="G87037"/>
    </row>
    <row r="87038" spans="7:7" x14ac:dyDescent="0.2">
      <c r="G87038"/>
    </row>
    <row r="87039" spans="7:7" x14ac:dyDescent="0.2">
      <c r="G87039"/>
    </row>
    <row r="87040" spans="7:7" x14ac:dyDescent="0.2">
      <c r="G87040"/>
    </row>
    <row r="87041" spans="7:7" x14ac:dyDescent="0.2">
      <c r="G87041"/>
    </row>
    <row r="87042" spans="7:7" x14ac:dyDescent="0.2">
      <c r="G87042"/>
    </row>
    <row r="87043" spans="7:7" x14ac:dyDescent="0.2">
      <c r="G87043"/>
    </row>
    <row r="87044" spans="7:7" x14ac:dyDescent="0.2">
      <c r="G87044"/>
    </row>
    <row r="87045" spans="7:7" x14ac:dyDescent="0.2">
      <c r="G87045"/>
    </row>
    <row r="87046" spans="7:7" x14ac:dyDescent="0.2">
      <c r="G87046"/>
    </row>
    <row r="87047" spans="7:7" x14ac:dyDescent="0.2">
      <c r="G87047"/>
    </row>
    <row r="87048" spans="7:7" x14ac:dyDescent="0.2">
      <c r="G87048"/>
    </row>
    <row r="87049" spans="7:7" x14ac:dyDescent="0.2">
      <c r="G87049"/>
    </row>
    <row r="87050" spans="7:7" x14ac:dyDescent="0.2">
      <c r="G87050"/>
    </row>
    <row r="87051" spans="7:7" x14ac:dyDescent="0.2">
      <c r="G87051"/>
    </row>
    <row r="87052" spans="7:7" x14ac:dyDescent="0.2">
      <c r="G87052"/>
    </row>
    <row r="87053" spans="7:7" x14ac:dyDescent="0.2">
      <c r="G87053"/>
    </row>
    <row r="87054" spans="7:7" x14ac:dyDescent="0.2">
      <c r="G87054"/>
    </row>
    <row r="87055" spans="7:7" x14ac:dyDescent="0.2">
      <c r="G87055"/>
    </row>
    <row r="87056" spans="7:7" x14ac:dyDescent="0.2">
      <c r="G87056"/>
    </row>
    <row r="87057" spans="7:7" x14ac:dyDescent="0.2">
      <c r="G87057"/>
    </row>
    <row r="87058" spans="7:7" x14ac:dyDescent="0.2">
      <c r="G87058"/>
    </row>
    <row r="87059" spans="7:7" x14ac:dyDescent="0.2">
      <c r="G87059"/>
    </row>
    <row r="87060" spans="7:7" x14ac:dyDescent="0.2">
      <c r="G87060"/>
    </row>
    <row r="87061" spans="7:7" x14ac:dyDescent="0.2">
      <c r="G87061"/>
    </row>
    <row r="87062" spans="7:7" x14ac:dyDescent="0.2">
      <c r="G87062"/>
    </row>
    <row r="87063" spans="7:7" x14ac:dyDescent="0.2">
      <c r="G87063"/>
    </row>
    <row r="87064" spans="7:7" x14ac:dyDescent="0.2">
      <c r="G87064"/>
    </row>
    <row r="87065" spans="7:7" x14ac:dyDescent="0.2">
      <c r="G87065"/>
    </row>
    <row r="87066" spans="7:7" x14ac:dyDescent="0.2">
      <c r="G87066"/>
    </row>
    <row r="87067" spans="7:7" x14ac:dyDescent="0.2">
      <c r="G87067"/>
    </row>
    <row r="87068" spans="7:7" x14ac:dyDescent="0.2">
      <c r="G87068"/>
    </row>
    <row r="87069" spans="7:7" x14ac:dyDescent="0.2">
      <c r="G87069"/>
    </row>
    <row r="87070" spans="7:7" x14ac:dyDescent="0.2">
      <c r="G87070"/>
    </row>
    <row r="87071" spans="7:7" x14ac:dyDescent="0.2">
      <c r="G87071"/>
    </row>
    <row r="87072" spans="7:7" x14ac:dyDescent="0.2">
      <c r="G87072"/>
    </row>
    <row r="87073" spans="7:7" x14ac:dyDescent="0.2">
      <c r="G87073"/>
    </row>
    <row r="87074" spans="7:7" x14ac:dyDescent="0.2">
      <c r="G87074"/>
    </row>
    <row r="87075" spans="7:7" x14ac:dyDescent="0.2">
      <c r="G87075"/>
    </row>
    <row r="87076" spans="7:7" x14ac:dyDescent="0.2">
      <c r="G87076"/>
    </row>
    <row r="87077" spans="7:7" x14ac:dyDescent="0.2">
      <c r="G87077"/>
    </row>
    <row r="87078" spans="7:7" x14ac:dyDescent="0.2">
      <c r="G87078"/>
    </row>
    <row r="87079" spans="7:7" x14ac:dyDescent="0.2">
      <c r="G87079"/>
    </row>
    <row r="87080" spans="7:7" x14ac:dyDescent="0.2">
      <c r="G87080"/>
    </row>
    <row r="87081" spans="7:7" x14ac:dyDescent="0.2">
      <c r="G87081"/>
    </row>
    <row r="87082" spans="7:7" x14ac:dyDescent="0.2">
      <c r="G87082"/>
    </row>
    <row r="87083" spans="7:7" x14ac:dyDescent="0.2">
      <c r="G87083"/>
    </row>
    <row r="87084" spans="7:7" x14ac:dyDescent="0.2">
      <c r="G87084"/>
    </row>
    <row r="87085" spans="7:7" x14ac:dyDescent="0.2">
      <c r="G87085"/>
    </row>
    <row r="87086" spans="7:7" x14ac:dyDescent="0.2">
      <c r="G87086"/>
    </row>
    <row r="87087" spans="7:7" x14ac:dyDescent="0.2">
      <c r="G87087"/>
    </row>
    <row r="87088" spans="7:7" x14ac:dyDescent="0.2">
      <c r="G87088"/>
    </row>
    <row r="87089" spans="7:7" x14ac:dyDescent="0.2">
      <c r="G87089"/>
    </row>
    <row r="87090" spans="7:7" x14ac:dyDescent="0.2">
      <c r="G87090"/>
    </row>
    <row r="87091" spans="7:7" x14ac:dyDescent="0.2">
      <c r="G87091"/>
    </row>
    <row r="87092" spans="7:7" x14ac:dyDescent="0.2">
      <c r="G87092"/>
    </row>
    <row r="87093" spans="7:7" x14ac:dyDescent="0.2">
      <c r="G87093"/>
    </row>
    <row r="87094" spans="7:7" x14ac:dyDescent="0.2">
      <c r="G87094"/>
    </row>
    <row r="87095" spans="7:7" x14ac:dyDescent="0.2">
      <c r="G87095"/>
    </row>
    <row r="87096" spans="7:7" x14ac:dyDescent="0.2">
      <c r="G87096"/>
    </row>
    <row r="87097" spans="7:7" x14ac:dyDescent="0.2">
      <c r="G87097"/>
    </row>
    <row r="87098" spans="7:7" x14ac:dyDescent="0.2">
      <c r="G87098"/>
    </row>
    <row r="87099" spans="7:7" x14ac:dyDescent="0.2">
      <c r="G87099"/>
    </row>
    <row r="87100" spans="7:7" x14ac:dyDescent="0.2">
      <c r="G87100"/>
    </row>
    <row r="87101" spans="7:7" x14ac:dyDescent="0.2">
      <c r="G87101"/>
    </row>
    <row r="87102" spans="7:7" x14ac:dyDescent="0.2">
      <c r="G87102"/>
    </row>
    <row r="87103" spans="7:7" x14ac:dyDescent="0.2">
      <c r="G87103"/>
    </row>
    <row r="87104" spans="7:7" x14ac:dyDescent="0.2">
      <c r="G87104"/>
    </row>
    <row r="87105" spans="7:7" x14ac:dyDescent="0.2">
      <c r="G87105"/>
    </row>
    <row r="87106" spans="7:7" x14ac:dyDescent="0.2">
      <c r="G87106"/>
    </row>
    <row r="87107" spans="7:7" x14ac:dyDescent="0.2">
      <c r="G87107"/>
    </row>
    <row r="87108" spans="7:7" x14ac:dyDescent="0.2">
      <c r="G87108"/>
    </row>
    <row r="87109" spans="7:7" x14ac:dyDescent="0.2">
      <c r="G87109"/>
    </row>
    <row r="87110" spans="7:7" x14ac:dyDescent="0.2">
      <c r="G87110"/>
    </row>
    <row r="87111" spans="7:7" x14ac:dyDescent="0.2">
      <c r="G87111"/>
    </row>
    <row r="87112" spans="7:7" x14ac:dyDescent="0.2">
      <c r="G87112"/>
    </row>
    <row r="87113" spans="7:7" x14ac:dyDescent="0.2">
      <c r="G87113"/>
    </row>
    <row r="87114" spans="7:7" x14ac:dyDescent="0.2">
      <c r="G87114"/>
    </row>
    <row r="87115" spans="7:7" x14ac:dyDescent="0.2">
      <c r="G87115"/>
    </row>
    <row r="87116" spans="7:7" x14ac:dyDescent="0.2">
      <c r="G87116"/>
    </row>
    <row r="87117" spans="7:7" x14ac:dyDescent="0.2">
      <c r="G87117"/>
    </row>
    <row r="87118" spans="7:7" x14ac:dyDescent="0.2">
      <c r="G87118"/>
    </row>
    <row r="87119" spans="7:7" x14ac:dyDescent="0.2">
      <c r="G87119"/>
    </row>
    <row r="87120" spans="7:7" x14ac:dyDescent="0.2">
      <c r="G87120"/>
    </row>
    <row r="87121" spans="7:7" x14ac:dyDescent="0.2">
      <c r="G87121"/>
    </row>
    <row r="87122" spans="7:7" x14ac:dyDescent="0.2">
      <c r="G87122"/>
    </row>
    <row r="87123" spans="7:7" x14ac:dyDescent="0.2">
      <c r="G87123"/>
    </row>
    <row r="87124" spans="7:7" x14ac:dyDescent="0.2">
      <c r="G87124"/>
    </row>
    <row r="87125" spans="7:7" x14ac:dyDescent="0.2">
      <c r="G87125"/>
    </row>
    <row r="87126" spans="7:7" x14ac:dyDescent="0.2">
      <c r="G87126"/>
    </row>
    <row r="87127" spans="7:7" x14ac:dyDescent="0.2">
      <c r="G87127"/>
    </row>
    <row r="87128" spans="7:7" x14ac:dyDescent="0.2">
      <c r="G87128"/>
    </row>
    <row r="87129" spans="7:7" x14ac:dyDescent="0.2">
      <c r="G87129"/>
    </row>
    <row r="87130" spans="7:7" x14ac:dyDescent="0.2">
      <c r="G87130"/>
    </row>
    <row r="87131" spans="7:7" x14ac:dyDescent="0.2">
      <c r="G87131"/>
    </row>
    <row r="87132" spans="7:7" x14ac:dyDescent="0.2">
      <c r="G87132"/>
    </row>
    <row r="87133" spans="7:7" x14ac:dyDescent="0.2">
      <c r="G87133"/>
    </row>
    <row r="87134" spans="7:7" x14ac:dyDescent="0.2">
      <c r="G87134"/>
    </row>
    <row r="87135" spans="7:7" x14ac:dyDescent="0.2">
      <c r="G87135"/>
    </row>
    <row r="87136" spans="7:7" x14ac:dyDescent="0.2">
      <c r="G87136"/>
    </row>
    <row r="87137" spans="7:7" x14ac:dyDescent="0.2">
      <c r="G87137"/>
    </row>
    <row r="87138" spans="7:7" x14ac:dyDescent="0.2">
      <c r="G87138"/>
    </row>
    <row r="87139" spans="7:7" x14ac:dyDescent="0.2">
      <c r="G87139"/>
    </row>
    <row r="87140" spans="7:7" x14ac:dyDescent="0.2">
      <c r="G87140"/>
    </row>
    <row r="87141" spans="7:7" x14ac:dyDescent="0.2">
      <c r="G87141"/>
    </row>
    <row r="87142" spans="7:7" x14ac:dyDescent="0.2">
      <c r="G87142"/>
    </row>
    <row r="87143" spans="7:7" x14ac:dyDescent="0.2">
      <c r="G87143"/>
    </row>
    <row r="87144" spans="7:7" x14ac:dyDescent="0.2">
      <c r="G87144"/>
    </row>
    <row r="87145" spans="7:7" x14ac:dyDescent="0.2">
      <c r="G87145"/>
    </row>
    <row r="87146" spans="7:7" x14ac:dyDescent="0.2">
      <c r="G87146"/>
    </row>
    <row r="87147" spans="7:7" x14ac:dyDescent="0.2">
      <c r="G87147"/>
    </row>
    <row r="87148" spans="7:7" x14ac:dyDescent="0.2">
      <c r="G87148"/>
    </row>
    <row r="87149" spans="7:7" x14ac:dyDescent="0.2">
      <c r="G87149"/>
    </row>
    <row r="87150" spans="7:7" x14ac:dyDescent="0.2">
      <c r="G87150"/>
    </row>
    <row r="87151" spans="7:7" x14ac:dyDescent="0.2">
      <c r="G87151"/>
    </row>
    <row r="87152" spans="7:7" x14ac:dyDescent="0.2">
      <c r="G87152"/>
    </row>
    <row r="87153" spans="7:7" x14ac:dyDescent="0.2">
      <c r="G87153"/>
    </row>
    <row r="87154" spans="7:7" x14ac:dyDescent="0.2">
      <c r="G87154"/>
    </row>
    <row r="87155" spans="7:7" x14ac:dyDescent="0.2">
      <c r="G87155"/>
    </row>
    <row r="87156" spans="7:7" x14ac:dyDescent="0.2">
      <c r="G87156"/>
    </row>
    <row r="87157" spans="7:7" x14ac:dyDescent="0.2">
      <c r="G87157"/>
    </row>
    <row r="87158" spans="7:7" x14ac:dyDescent="0.2">
      <c r="G87158"/>
    </row>
    <row r="87159" spans="7:7" x14ac:dyDescent="0.2">
      <c r="G87159"/>
    </row>
    <row r="87160" spans="7:7" x14ac:dyDescent="0.2">
      <c r="G87160"/>
    </row>
    <row r="87161" spans="7:7" x14ac:dyDescent="0.2">
      <c r="G87161"/>
    </row>
    <row r="87162" spans="7:7" x14ac:dyDescent="0.2">
      <c r="G87162"/>
    </row>
    <row r="87163" spans="7:7" x14ac:dyDescent="0.2">
      <c r="G87163"/>
    </row>
    <row r="87164" spans="7:7" x14ac:dyDescent="0.2">
      <c r="G87164"/>
    </row>
    <row r="87165" spans="7:7" x14ac:dyDescent="0.2">
      <c r="G87165"/>
    </row>
    <row r="87166" spans="7:7" x14ac:dyDescent="0.2">
      <c r="G87166"/>
    </row>
    <row r="87167" spans="7:7" x14ac:dyDescent="0.2">
      <c r="G87167"/>
    </row>
    <row r="87168" spans="7:7" x14ac:dyDescent="0.2">
      <c r="G87168"/>
    </row>
    <row r="87169" spans="7:7" x14ac:dyDescent="0.2">
      <c r="G87169"/>
    </row>
    <row r="87170" spans="7:7" x14ac:dyDescent="0.2">
      <c r="G87170"/>
    </row>
    <row r="87171" spans="7:7" x14ac:dyDescent="0.2">
      <c r="G87171"/>
    </row>
    <row r="87172" spans="7:7" x14ac:dyDescent="0.2">
      <c r="G87172"/>
    </row>
    <row r="87173" spans="7:7" x14ac:dyDescent="0.2">
      <c r="G87173"/>
    </row>
    <row r="87174" spans="7:7" x14ac:dyDescent="0.2">
      <c r="G87174"/>
    </row>
    <row r="87175" spans="7:7" x14ac:dyDescent="0.2">
      <c r="G87175"/>
    </row>
    <row r="87176" spans="7:7" x14ac:dyDescent="0.2">
      <c r="G87176"/>
    </row>
    <row r="87177" spans="7:7" x14ac:dyDescent="0.2">
      <c r="G87177"/>
    </row>
    <row r="87178" spans="7:7" x14ac:dyDescent="0.2">
      <c r="G87178"/>
    </row>
    <row r="87179" spans="7:7" x14ac:dyDescent="0.2">
      <c r="G87179"/>
    </row>
    <row r="87180" spans="7:7" x14ac:dyDescent="0.2">
      <c r="G87180"/>
    </row>
    <row r="87181" spans="7:7" x14ac:dyDescent="0.2">
      <c r="G87181"/>
    </row>
    <row r="87182" spans="7:7" x14ac:dyDescent="0.2">
      <c r="G87182"/>
    </row>
    <row r="87183" spans="7:7" x14ac:dyDescent="0.2">
      <c r="G87183"/>
    </row>
    <row r="87184" spans="7:7" x14ac:dyDescent="0.2">
      <c r="G87184"/>
    </row>
    <row r="87185" spans="7:7" x14ac:dyDescent="0.2">
      <c r="G87185"/>
    </row>
    <row r="87186" spans="7:7" x14ac:dyDescent="0.2">
      <c r="G87186"/>
    </row>
    <row r="87187" spans="7:7" x14ac:dyDescent="0.2">
      <c r="G87187"/>
    </row>
    <row r="87188" spans="7:7" x14ac:dyDescent="0.2">
      <c r="G87188"/>
    </row>
    <row r="87189" spans="7:7" x14ac:dyDescent="0.2">
      <c r="G87189"/>
    </row>
    <row r="87190" spans="7:7" x14ac:dyDescent="0.2">
      <c r="G87190"/>
    </row>
    <row r="87191" spans="7:7" x14ac:dyDescent="0.2">
      <c r="G87191"/>
    </row>
    <row r="87192" spans="7:7" x14ac:dyDescent="0.2">
      <c r="G87192"/>
    </row>
    <row r="87193" spans="7:7" x14ac:dyDescent="0.2">
      <c r="G87193"/>
    </row>
    <row r="87194" spans="7:7" x14ac:dyDescent="0.2">
      <c r="G87194"/>
    </row>
    <row r="87195" spans="7:7" x14ac:dyDescent="0.2">
      <c r="G87195"/>
    </row>
    <row r="87196" spans="7:7" x14ac:dyDescent="0.2">
      <c r="G87196"/>
    </row>
    <row r="87197" spans="7:7" x14ac:dyDescent="0.2">
      <c r="G87197"/>
    </row>
    <row r="87198" spans="7:7" x14ac:dyDescent="0.2">
      <c r="G87198"/>
    </row>
    <row r="87199" spans="7:7" x14ac:dyDescent="0.2">
      <c r="G87199"/>
    </row>
    <row r="87200" spans="7:7" x14ac:dyDescent="0.2">
      <c r="G87200"/>
    </row>
    <row r="87201" spans="7:7" x14ac:dyDescent="0.2">
      <c r="G87201"/>
    </row>
    <row r="87202" spans="7:7" x14ac:dyDescent="0.2">
      <c r="G87202"/>
    </row>
    <row r="87203" spans="7:7" x14ac:dyDescent="0.2">
      <c r="G87203"/>
    </row>
    <row r="87204" spans="7:7" x14ac:dyDescent="0.2">
      <c r="G87204"/>
    </row>
    <row r="87205" spans="7:7" x14ac:dyDescent="0.2">
      <c r="G87205"/>
    </row>
    <row r="87206" spans="7:7" x14ac:dyDescent="0.2">
      <c r="G87206"/>
    </row>
    <row r="87207" spans="7:7" x14ac:dyDescent="0.2">
      <c r="G87207"/>
    </row>
    <row r="87208" spans="7:7" x14ac:dyDescent="0.2">
      <c r="G87208"/>
    </row>
    <row r="87209" spans="7:7" x14ac:dyDescent="0.2">
      <c r="G87209"/>
    </row>
    <row r="87210" spans="7:7" x14ac:dyDescent="0.2">
      <c r="G87210"/>
    </row>
    <row r="87211" spans="7:7" x14ac:dyDescent="0.2">
      <c r="G87211"/>
    </row>
    <row r="87212" spans="7:7" x14ac:dyDescent="0.2">
      <c r="G87212"/>
    </row>
    <row r="87213" spans="7:7" x14ac:dyDescent="0.2">
      <c r="G87213"/>
    </row>
    <row r="87214" spans="7:7" x14ac:dyDescent="0.2">
      <c r="G87214"/>
    </row>
    <row r="87215" spans="7:7" x14ac:dyDescent="0.2">
      <c r="G87215"/>
    </row>
    <row r="87216" spans="7:7" x14ac:dyDescent="0.2">
      <c r="G87216"/>
    </row>
    <row r="87217" spans="7:7" x14ac:dyDescent="0.2">
      <c r="G87217"/>
    </row>
    <row r="87218" spans="7:7" x14ac:dyDescent="0.2">
      <c r="G87218"/>
    </row>
    <row r="87219" spans="7:7" x14ac:dyDescent="0.2">
      <c r="G87219"/>
    </row>
    <row r="87220" spans="7:7" x14ac:dyDescent="0.2">
      <c r="G87220"/>
    </row>
    <row r="87221" spans="7:7" x14ac:dyDescent="0.2">
      <c r="G87221"/>
    </row>
    <row r="87222" spans="7:7" x14ac:dyDescent="0.2">
      <c r="G87222"/>
    </row>
    <row r="87223" spans="7:7" x14ac:dyDescent="0.2">
      <c r="G87223"/>
    </row>
    <row r="87224" spans="7:7" x14ac:dyDescent="0.2">
      <c r="G87224"/>
    </row>
    <row r="87225" spans="7:7" x14ac:dyDescent="0.2">
      <c r="G87225"/>
    </row>
    <row r="87226" spans="7:7" x14ac:dyDescent="0.2">
      <c r="G87226"/>
    </row>
    <row r="87227" spans="7:7" x14ac:dyDescent="0.2">
      <c r="G87227"/>
    </row>
    <row r="87228" spans="7:7" x14ac:dyDescent="0.2">
      <c r="G87228"/>
    </row>
    <row r="87229" spans="7:7" x14ac:dyDescent="0.2">
      <c r="G87229"/>
    </row>
    <row r="87230" spans="7:7" x14ac:dyDescent="0.2">
      <c r="G87230"/>
    </row>
    <row r="87231" spans="7:7" x14ac:dyDescent="0.2">
      <c r="G87231"/>
    </row>
    <row r="87232" spans="7:7" x14ac:dyDescent="0.2">
      <c r="G87232"/>
    </row>
    <row r="87233" spans="7:7" x14ac:dyDescent="0.2">
      <c r="G87233"/>
    </row>
    <row r="87234" spans="7:7" x14ac:dyDescent="0.2">
      <c r="G87234"/>
    </row>
    <row r="87235" spans="7:7" x14ac:dyDescent="0.2">
      <c r="G87235"/>
    </row>
    <row r="87236" spans="7:7" x14ac:dyDescent="0.2">
      <c r="G87236"/>
    </row>
    <row r="87237" spans="7:7" x14ac:dyDescent="0.2">
      <c r="G87237"/>
    </row>
    <row r="87238" spans="7:7" x14ac:dyDescent="0.2">
      <c r="G87238"/>
    </row>
    <row r="87239" spans="7:7" x14ac:dyDescent="0.2">
      <c r="G87239"/>
    </row>
    <row r="87240" spans="7:7" x14ac:dyDescent="0.2">
      <c r="G87240"/>
    </row>
    <row r="87241" spans="7:7" x14ac:dyDescent="0.2">
      <c r="G87241"/>
    </row>
    <row r="87242" spans="7:7" x14ac:dyDescent="0.2">
      <c r="G87242"/>
    </row>
    <row r="87243" spans="7:7" x14ac:dyDescent="0.2">
      <c r="G87243"/>
    </row>
    <row r="87244" spans="7:7" x14ac:dyDescent="0.2">
      <c r="G87244"/>
    </row>
    <row r="87245" spans="7:7" x14ac:dyDescent="0.2">
      <c r="G87245"/>
    </row>
    <row r="87246" spans="7:7" x14ac:dyDescent="0.2">
      <c r="G87246"/>
    </row>
    <row r="87247" spans="7:7" x14ac:dyDescent="0.2">
      <c r="G87247"/>
    </row>
    <row r="87248" spans="7:7" x14ac:dyDescent="0.2">
      <c r="G87248"/>
    </row>
    <row r="87249" spans="7:7" x14ac:dyDescent="0.2">
      <c r="G87249"/>
    </row>
    <row r="87250" spans="7:7" x14ac:dyDescent="0.2">
      <c r="G87250"/>
    </row>
    <row r="87251" spans="7:7" x14ac:dyDescent="0.2">
      <c r="G87251"/>
    </row>
    <row r="87252" spans="7:7" x14ac:dyDescent="0.2">
      <c r="G87252"/>
    </row>
    <row r="87253" spans="7:7" x14ac:dyDescent="0.2">
      <c r="G87253"/>
    </row>
    <row r="87254" spans="7:7" x14ac:dyDescent="0.2">
      <c r="G87254"/>
    </row>
    <row r="87255" spans="7:7" x14ac:dyDescent="0.2">
      <c r="G87255"/>
    </row>
    <row r="87256" spans="7:7" x14ac:dyDescent="0.2">
      <c r="G87256"/>
    </row>
    <row r="87257" spans="7:7" x14ac:dyDescent="0.2">
      <c r="G87257"/>
    </row>
    <row r="87258" spans="7:7" x14ac:dyDescent="0.2">
      <c r="G87258"/>
    </row>
    <row r="87259" spans="7:7" x14ac:dyDescent="0.2">
      <c r="G87259"/>
    </row>
    <row r="87260" spans="7:7" x14ac:dyDescent="0.2">
      <c r="G87260"/>
    </row>
    <row r="87261" spans="7:7" x14ac:dyDescent="0.2">
      <c r="G87261"/>
    </row>
    <row r="87262" spans="7:7" x14ac:dyDescent="0.2">
      <c r="G87262"/>
    </row>
    <row r="87263" spans="7:7" x14ac:dyDescent="0.2">
      <c r="G87263"/>
    </row>
    <row r="87264" spans="7:7" x14ac:dyDescent="0.2">
      <c r="G87264"/>
    </row>
    <row r="87265" spans="7:7" x14ac:dyDescent="0.2">
      <c r="G87265"/>
    </row>
    <row r="87266" spans="7:7" x14ac:dyDescent="0.2">
      <c r="G87266"/>
    </row>
    <row r="87267" spans="7:7" x14ac:dyDescent="0.2">
      <c r="G87267"/>
    </row>
    <row r="87268" spans="7:7" x14ac:dyDescent="0.2">
      <c r="G87268"/>
    </row>
    <row r="87269" spans="7:7" x14ac:dyDescent="0.2">
      <c r="G87269"/>
    </row>
    <row r="87270" spans="7:7" x14ac:dyDescent="0.2">
      <c r="G87270"/>
    </row>
    <row r="87271" spans="7:7" x14ac:dyDescent="0.2">
      <c r="G87271"/>
    </row>
    <row r="87272" spans="7:7" x14ac:dyDescent="0.2">
      <c r="G87272"/>
    </row>
    <row r="87273" spans="7:7" x14ac:dyDescent="0.2">
      <c r="G87273"/>
    </row>
    <row r="87274" spans="7:7" x14ac:dyDescent="0.2">
      <c r="G87274"/>
    </row>
    <row r="87275" spans="7:7" x14ac:dyDescent="0.2">
      <c r="G87275"/>
    </row>
    <row r="87276" spans="7:7" x14ac:dyDescent="0.2">
      <c r="G87276"/>
    </row>
    <row r="87277" spans="7:7" x14ac:dyDescent="0.2">
      <c r="G87277"/>
    </row>
    <row r="87278" spans="7:7" x14ac:dyDescent="0.2">
      <c r="G87278"/>
    </row>
    <row r="87279" spans="7:7" x14ac:dyDescent="0.2">
      <c r="G87279"/>
    </row>
    <row r="87280" spans="7:7" x14ac:dyDescent="0.2">
      <c r="G87280"/>
    </row>
    <row r="87281" spans="7:7" x14ac:dyDescent="0.2">
      <c r="G87281"/>
    </row>
    <row r="87282" spans="7:7" x14ac:dyDescent="0.2">
      <c r="G87282"/>
    </row>
    <row r="87283" spans="7:7" x14ac:dyDescent="0.2">
      <c r="G87283"/>
    </row>
    <row r="87284" spans="7:7" x14ac:dyDescent="0.2">
      <c r="G87284"/>
    </row>
    <row r="87285" spans="7:7" x14ac:dyDescent="0.2">
      <c r="G87285"/>
    </row>
    <row r="87286" spans="7:7" x14ac:dyDescent="0.2">
      <c r="G87286"/>
    </row>
    <row r="87287" spans="7:7" x14ac:dyDescent="0.2">
      <c r="G87287"/>
    </row>
    <row r="87288" spans="7:7" x14ac:dyDescent="0.2">
      <c r="G87288"/>
    </row>
    <row r="87289" spans="7:7" x14ac:dyDescent="0.2">
      <c r="G87289"/>
    </row>
    <row r="87290" spans="7:7" x14ac:dyDescent="0.2">
      <c r="G87290"/>
    </row>
    <row r="87291" spans="7:7" x14ac:dyDescent="0.2">
      <c r="G87291"/>
    </row>
    <row r="87292" spans="7:7" x14ac:dyDescent="0.2">
      <c r="G87292"/>
    </row>
    <row r="87293" spans="7:7" x14ac:dyDescent="0.2">
      <c r="G87293"/>
    </row>
    <row r="87294" spans="7:7" x14ac:dyDescent="0.2">
      <c r="G87294"/>
    </row>
    <row r="87295" spans="7:7" x14ac:dyDescent="0.2">
      <c r="G87295"/>
    </row>
    <row r="87296" spans="7:7" x14ac:dyDescent="0.2">
      <c r="G87296"/>
    </row>
    <row r="87297" spans="7:7" x14ac:dyDescent="0.2">
      <c r="G87297"/>
    </row>
    <row r="87298" spans="7:7" x14ac:dyDescent="0.2">
      <c r="G87298"/>
    </row>
    <row r="87299" spans="7:7" x14ac:dyDescent="0.2">
      <c r="G87299"/>
    </row>
    <row r="87300" spans="7:7" x14ac:dyDescent="0.2">
      <c r="G87300"/>
    </row>
    <row r="87301" spans="7:7" x14ac:dyDescent="0.2">
      <c r="G87301"/>
    </row>
    <row r="87302" spans="7:7" x14ac:dyDescent="0.2">
      <c r="G87302"/>
    </row>
    <row r="87303" spans="7:7" x14ac:dyDescent="0.2">
      <c r="G87303"/>
    </row>
    <row r="87304" spans="7:7" x14ac:dyDescent="0.2">
      <c r="G87304"/>
    </row>
    <row r="87305" spans="7:7" x14ac:dyDescent="0.2">
      <c r="G87305"/>
    </row>
    <row r="87306" spans="7:7" x14ac:dyDescent="0.2">
      <c r="G87306"/>
    </row>
    <row r="87307" spans="7:7" x14ac:dyDescent="0.2">
      <c r="G87307"/>
    </row>
    <row r="87308" spans="7:7" x14ac:dyDescent="0.2">
      <c r="G87308"/>
    </row>
    <row r="87309" spans="7:7" x14ac:dyDescent="0.2">
      <c r="G87309"/>
    </row>
    <row r="87310" spans="7:7" x14ac:dyDescent="0.2">
      <c r="G87310"/>
    </row>
    <row r="87311" spans="7:7" x14ac:dyDescent="0.2">
      <c r="G87311"/>
    </row>
    <row r="87312" spans="7:7" x14ac:dyDescent="0.2">
      <c r="G87312"/>
    </row>
    <row r="87313" spans="7:7" x14ac:dyDescent="0.2">
      <c r="G87313"/>
    </row>
    <row r="87314" spans="7:7" x14ac:dyDescent="0.2">
      <c r="G87314"/>
    </row>
    <row r="87315" spans="7:7" x14ac:dyDescent="0.2">
      <c r="G87315"/>
    </row>
    <row r="87316" spans="7:7" x14ac:dyDescent="0.2">
      <c r="G87316"/>
    </row>
    <row r="87317" spans="7:7" x14ac:dyDescent="0.2">
      <c r="G87317"/>
    </row>
    <row r="87318" spans="7:7" x14ac:dyDescent="0.2">
      <c r="G87318"/>
    </row>
    <row r="87319" spans="7:7" x14ac:dyDescent="0.2">
      <c r="G87319"/>
    </row>
    <row r="87320" spans="7:7" x14ac:dyDescent="0.2">
      <c r="G87320"/>
    </row>
    <row r="87321" spans="7:7" x14ac:dyDescent="0.2">
      <c r="G87321"/>
    </row>
    <row r="87322" spans="7:7" x14ac:dyDescent="0.2">
      <c r="G87322"/>
    </row>
    <row r="87323" spans="7:7" x14ac:dyDescent="0.2">
      <c r="G87323"/>
    </row>
    <row r="87324" spans="7:7" x14ac:dyDescent="0.2">
      <c r="G87324"/>
    </row>
    <row r="87325" spans="7:7" x14ac:dyDescent="0.2">
      <c r="G87325"/>
    </row>
    <row r="87326" spans="7:7" x14ac:dyDescent="0.2">
      <c r="G87326"/>
    </row>
    <row r="87327" spans="7:7" x14ac:dyDescent="0.2">
      <c r="G87327"/>
    </row>
    <row r="87328" spans="7:7" x14ac:dyDescent="0.2">
      <c r="G87328"/>
    </row>
    <row r="87329" spans="7:7" x14ac:dyDescent="0.2">
      <c r="G87329"/>
    </row>
    <row r="87330" spans="7:7" x14ac:dyDescent="0.2">
      <c r="G87330"/>
    </row>
    <row r="87331" spans="7:7" x14ac:dyDescent="0.2">
      <c r="G87331"/>
    </row>
    <row r="87332" spans="7:7" x14ac:dyDescent="0.2">
      <c r="G87332"/>
    </row>
    <row r="87333" spans="7:7" x14ac:dyDescent="0.2">
      <c r="G87333"/>
    </row>
    <row r="87334" spans="7:7" x14ac:dyDescent="0.2">
      <c r="G87334"/>
    </row>
    <row r="87335" spans="7:7" x14ac:dyDescent="0.2">
      <c r="G87335"/>
    </row>
    <row r="87336" spans="7:7" x14ac:dyDescent="0.2">
      <c r="G87336"/>
    </row>
    <row r="87337" spans="7:7" x14ac:dyDescent="0.2">
      <c r="G87337"/>
    </row>
    <row r="87338" spans="7:7" x14ac:dyDescent="0.2">
      <c r="G87338"/>
    </row>
    <row r="87339" spans="7:7" x14ac:dyDescent="0.2">
      <c r="G87339"/>
    </row>
    <row r="87340" spans="7:7" x14ac:dyDescent="0.2">
      <c r="G87340"/>
    </row>
    <row r="87341" spans="7:7" x14ac:dyDescent="0.2">
      <c r="G87341"/>
    </row>
    <row r="87342" spans="7:7" x14ac:dyDescent="0.2">
      <c r="G87342"/>
    </row>
    <row r="87343" spans="7:7" x14ac:dyDescent="0.2">
      <c r="G87343"/>
    </row>
    <row r="87344" spans="7:7" x14ac:dyDescent="0.2">
      <c r="G87344"/>
    </row>
    <row r="87345" spans="7:7" x14ac:dyDescent="0.2">
      <c r="G87345"/>
    </row>
    <row r="87346" spans="7:7" x14ac:dyDescent="0.2">
      <c r="G87346"/>
    </row>
    <row r="87347" spans="7:7" x14ac:dyDescent="0.2">
      <c r="G87347"/>
    </row>
    <row r="87348" spans="7:7" x14ac:dyDescent="0.2">
      <c r="G87348"/>
    </row>
    <row r="87349" spans="7:7" x14ac:dyDescent="0.2">
      <c r="G87349"/>
    </row>
    <row r="87350" spans="7:7" x14ac:dyDescent="0.2">
      <c r="G87350"/>
    </row>
    <row r="87351" spans="7:7" x14ac:dyDescent="0.2">
      <c r="G87351"/>
    </row>
    <row r="87352" spans="7:7" x14ac:dyDescent="0.2">
      <c r="G87352"/>
    </row>
    <row r="87353" spans="7:7" x14ac:dyDescent="0.2">
      <c r="G87353"/>
    </row>
    <row r="87354" spans="7:7" x14ac:dyDescent="0.2">
      <c r="G87354"/>
    </row>
    <row r="87355" spans="7:7" x14ac:dyDescent="0.2">
      <c r="G87355"/>
    </row>
    <row r="87356" spans="7:7" x14ac:dyDescent="0.2">
      <c r="G87356"/>
    </row>
    <row r="87357" spans="7:7" x14ac:dyDescent="0.2">
      <c r="G87357"/>
    </row>
    <row r="87358" spans="7:7" x14ac:dyDescent="0.2">
      <c r="G87358"/>
    </row>
    <row r="87359" spans="7:7" x14ac:dyDescent="0.2">
      <c r="G87359"/>
    </row>
    <row r="87360" spans="7:7" x14ac:dyDescent="0.2">
      <c r="G87360"/>
    </row>
    <row r="87361" spans="7:7" x14ac:dyDescent="0.2">
      <c r="G87361"/>
    </row>
    <row r="87362" spans="7:7" x14ac:dyDescent="0.2">
      <c r="G87362"/>
    </row>
    <row r="87363" spans="7:7" x14ac:dyDescent="0.2">
      <c r="G87363"/>
    </row>
    <row r="87364" spans="7:7" x14ac:dyDescent="0.2">
      <c r="G87364"/>
    </row>
    <row r="87365" spans="7:7" x14ac:dyDescent="0.2">
      <c r="G87365"/>
    </row>
    <row r="87366" spans="7:7" x14ac:dyDescent="0.2">
      <c r="G87366"/>
    </row>
    <row r="87367" spans="7:7" x14ac:dyDescent="0.2">
      <c r="G87367"/>
    </row>
    <row r="87368" spans="7:7" x14ac:dyDescent="0.2">
      <c r="G87368"/>
    </row>
    <row r="87369" spans="7:7" x14ac:dyDescent="0.2">
      <c r="G87369"/>
    </row>
    <row r="87370" spans="7:7" x14ac:dyDescent="0.2">
      <c r="G87370"/>
    </row>
    <row r="87371" spans="7:7" x14ac:dyDescent="0.2">
      <c r="G87371"/>
    </row>
    <row r="87372" spans="7:7" x14ac:dyDescent="0.2">
      <c r="G87372"/>
    </row>
    <row r="87373" spans="7:7" x14ac:dyDescent="0.2">
      <c r="G87373"/>
    </row>
    <row r="87374" spans="7:7" x14ac:dyDescent="0.2">
      <c r="G87374"/>
    </row>
    <row r="87375" spans="7:7" x14ac:dyDescent="0.2">
      <c r="G87375"/>
    </row>
    <row r="87376" spans="7:7" x14ac:dyDescent="0.2">
      <c r="G87376"/>
    </row>
    <row r="87377" spans="7:7" x14ac:dyDescent="0.2">
      <c r="G87377"/>
    </row>
    <row r="87378" spans="7:7" x14ac:dyDescent="0.2">
      <c r="G87378"/>
    </row>
    <row r="87379" spans="7:7" x14ac:dyDescent="0.2">
      <c r="G87379"/>
    </row>
    <row r="87380" spans="7:7" x14ac:dyDescent="0.2">
      <c r="G87380"/>
    </row>
    <row r="87381" spans="7:7" x14ac:dyDescent="0.2">
      <c r="G87381"/>
    </row>
    <row r="87382" spans="7:7" x14ac:dyDescent="0.2">
      <c r="G87382"/>
    </row>
    <row r="87383" spans="7:7" x14ac:dyDescent="0.2">
      <c r="G87383"/>
    </row>
    <row r="87384" spans="7:7" x14ac:dyDescent="0.2">
      <c r="G87384"/>
    </row>
    <row r="87385" spans="7:7" x14ac:dyDescent="0.2">
      <c r="G87385"/>
    </row>
    <row r="87386" spans="7:7" x14ac:dyDescent="0.2">
      <c r="G87386"/>
    </row>
    <row r="87387" spans="7:7" x14ac:dyDescent="0.2">
      <c r="G87387"/>
    </row>
    <row r="87388" spans="7:7" x14ac:dyDescent="0.2">
      <c r="G87388"/>
    </row>
    <row r="87389" spans="7:7" x14ac:dyDescent="0.2">
      <c r="G87389"/>
    </row>
    <row r="87390" spans="7:7" x14ac:dyDescent="0.2">
      <c r="G87390"/>
    </row>
    <row r="87391" spans="7:7" x14ac:dyDescent="0.2">
      <c r="G87391"/>
    </row>
    <row r="87392" spans="7:7" x14ac:dyDescent="0.2">
      <c r="G87392"/>
    </row>
    <row r="87393" spans="7:7" x14ac:dyDescent="0.2">
      <c r="G87393"/>
    </row>
    <row r="87394" spans="7:7" x14ac:dyDescent="0.2">
      <c r="G87394"/>
    </row>
    <row r="87395" spans="7:7" x14ac:dyDescent="0.2">
      <c r="G87395"/>
    </row>
    <row r="87396" spans="7:7" x14ac:dyDescent="0.2">
      <c r="G87396"/>
    </row>
    <row r="87397" spans="7:7" x14ac:dyDescent="0.2">
      <c r="G87397"/>
    </row>
    <row r="87398" spans="7:7" x14ac:dyDescent="0.2">
      <c r="G87398"/>
    </row>
    <row r="87399" spans="7:7" x14ac:dyDescent="0.2">
      <c r="G87399"/>
    </row>
    <row r="87400" spans="7:7" x14ac:dyDescent="0.2">
      <c r="G87400"/>
    </row>
    <row r="87401" spans="7:7" x14ac:dyDescent="0.2">
      <c r="G87401"/>
    </row>
    <row r="87402" spans="7:7" x14ac:dyDescent="0.2">
      <c r="G87402"/>
    </row>
    <row r="87403" spans="7:7" x14ac:dyDescent="0.2">
      <c r="G87403"/>
    </row>
    <row r="87404" spans="7:7" x14ac:dyDescent="0.2">
      <c r="G87404"/>
    </row>
    <row r="87405" spans="7:7" x14ac:dyDescent="0.2">
      <c r="G87405"/>
    </row>
    <row r="87406" spans="7:7" x14ac:dyDescent="0.2">
      <c r="G87406"/>
    </row>
    <row r="87407" spans="7:7" x14ac:dyDescent="0.2">
      <c r="G87407"/>
    </row>
    <row r="87408" spans="7:7" x14ac:dyDescent="0.2">
      <c r="G87408"/>
    </row>
    <row r="87409" spans="7:7" x14ac:dyDescent="0.2">
      <c r="G87409"/>
    </row>
    <row r="87410" spans="7:7" x14ac:dyDescent="0.2">
      <c r="G87410"/>
    </row>
    <row r="87411" spans="7:7" x14ac:dyDescent="0.2">
      <c r="G87411"/>
    </row>
    <row r="87412" spans="7:7" x14ac:dyDescent="0.2">
      <c r="G87412"/>
    </row>
    <row r="87413" spans="7:7" x14ac:dyDescent="0.2">
      <c r="G87413"/>
    </row>
    <row r="87414" spans="7:7" x14ac:dyDescent="0.2">
      <c r="G87414"/>
    </row>
    <row r="87415" spans="7:7" x14ac:dyDescent="0.2">
      <c r="G87415"/>
    </row>
    <row r="87416" spans="7:7" x14ac:dyDescent="0.2">
      <c r="G87416"/>
    </row>
    <row r="87417" spans="7:7" x14ac:dyDescent="0.2">
      <c r="G87417"/>
    </row>
    <row r="87418" spans="7:7" x14ac:dyDescent="0.2">
      <c r="G87418"/>
    </row>
    <row r="87419" spans="7:7" x14ac:dyDescent="0.2">
      <c r="G87419"/>
    </row>
    <row r="87420" spans="7:7" x14ac:dyDescent="0.2">
      <c r="G87420"/>
    </row>
    <row r="87421" spans="7:7" x14ac:dyDescent="0.2">
      <c r="G87421"/>
    </row>
    <row r="87422" spans="7:7" x14ac:dyDescent="0.2">
      <c r="G87422"/>
    </row>
    <row r="87423" spans="7:7" x14ac:dyDescent="0.2">
      <c r="G87423"/>
    </row>
    <row r="87424" spans="7:7" x14ac:dyDescent="0.2">
      <c r="G87424"/>
    </row>
    <row r="87425" spans="7:7" x14ac:dyDescent="0.2">
      <c r="G87425"/>
    </row>
    <row r="87426" spans="7:7" x14ac:dyDescent="0.2">
      <c r="G87426"/>
    </row>
    <row r="87427" spans="7:7" x14ac:dyDescent="0.2">
      <c r="G87427"/>
    </row>
    <row r="87428" spans="7:7" x14ac:dyDescent="0.2">
      <c r="G87428"/>
    </row>
    <row r="87429" spans="7:7" x14ac:dyDescent="0.2">
      <c r="G87429"/>
    </row>
    <row r="87430" spans="7:7" x14ac:dyDescent="0.2">
      <c r="G87430"/>
    </row>
    <row r="87431" spans="7:7" x14ac:dyDescent="0.2">
      <c r="G87431"/>
    </row>
    <row r="87432" spans="7:7" x14ac:dyDescent="0.2">
      <c r="G87432"/>
    </row>
    <row r="87433" spans="7:7" x14ac:dyDescent="0.2">
      <c r="G87433"/>
    </row>
    <row r="87434" spans="7:7" x14ac:dyDescent="0.2">
      <c r="G87434"/>
    </row>
    <row r="87435" spans="7:7" x14ac:dyDescent="0.2">
      <c r="G87435"/>
    </row>
    <row r="87436" spans="7:7" x14ac:dyDescent="0.2">
      <c r="G87436"/>
    </row>
    <row r="87437" spans="7:7" x14ac:dyDescent="0.2">
      <c r="G87437"/>
    </row>
    <row r="87438" spans="7:7" x14ac:dyDescent="0.2">
      <c r="G87438"/>
    </row>
    <row r="87439" spans="7:7" x14ac:dyDescent="0.2">
      <c r="G87439"/>
    </row>
    <row r="87440" spans="7:7" x14ac:dyDescent="0.2">
      <c r="G87440"/>
    </row>
    <row r="87441" spans="7:7" x14ac:dyDescent="0.2">
      <c r="G87441"/>
    </row>
    <row r="87442" spans="7:7" x14ac:dyDescent="0.2">
      <c r="G87442"/>
    </row>
    <row r="87443" spans="7:7" x14ac:dyDescent="0.2">
      <c r="G87443"/>
    </row>
    <row r="87444" spans="7:7" x14ac:dyDescent="0.2">
      <c r="G87444"/>
    </row>
    <row r="87445" spans="7:7" x14ac:dyDescent="0.2">
      <c r="G87445"/>
    </row>
    <row r="87446" spans="7:7" x14ac:dyDescent="0.2">
      <c r="G87446"/>
    </row>
    <row r="87447" spans="7:7" x14ac:dyDescent="0.2">
      <c r="G87447"/>
    </row>
    <row r="87448" spans="7:7" x14ac:dyDescent="0.2">
      <c r="G87448"/>
    </row>
    <row r="87449" spans="7:7" x14ac:dyDescent="0.2">
      <c r="G87449"/>
    </row>
    <row r="87450" spans="7:7" x14ac:dyDescent="0.2">
      <c r="G87450"/>
    </row>
    <row r="87451" spans="7:7" x14ac:dyDescent="0.2">
      <c r="G87451"/>
    </row>
    <row r="87452" spans="7:7" x14ac:dyDescent="0.2">
      <c r="G87452"/>
    </row>
    <row r="87453" spans="7:7" x14ac:dyDescent="0.2">
      <c r="G87453"/>
    </row>
    <row r="87454" spans="7:7" x14ac:dyDescent="0.2">
      <c r="G87454"/>
    </row>
    <row r="87455" spans="7:7" x14ac:dyDescent="0.2">
      <c r="G87455"/>
    </row>
    <row r="87456" spans="7:7" x14ac:dyDescent="0.2">
      <c r="G87456"/>
    </row>
    <row r="87457" spans="7:7" x14ac:dyDescent="0.2">
      <c r="G87457"/>
    </row>
    <row r="87458" spans="7:7" x14ac:dyDescent="0.2">
      <c r="G87458"/>
    </row>
    <row r="87459" spans="7:7" x14ac:dyDescent="0.2">
      <c r="G87459"/>
    </row>
    <row r="87460" spans="7:7" x14ac:dyDescent="0.2">
      <c r="G87460"/>
    </row>
    <row r="87461" spans="7:7" x14ac:dyDescent="0.2">
      <c r="G87461"/>
    </row>
    <row r="87462" spans="7:7" x14ac:dyDescent="0.2">
      <c r="G87462"/>
    </row>
    <row r="87463" spans="7:7" x14ac:dyDescent="0.2">
      <c r="G87463"/>
    </row>
    <row r="87464" spans="7:7" x14ac:dyDescent="0.2">
      <c r="G87464"/>
    </row>
    <row r="87465" spans="7:7" x14ac:dyDescent="0.2">
      <c r="G87465"/>
    </row>
    <row r="87466" spans="7:7" x14ac:dyDescent="0.2">
      <c r="G87466"/>
    </row>
    <row r="87467" spans="7:7" x14ac:dyDescent="0.2">
      <c r="G87467"/>
    </row>
    <row r="87468" spans="7:7" x14ac:dyDescent="0.2">
      <c r="G87468"/>
    </row>
    <row r="87469" spans="7:7" x14ac:dyDescent="0.2">
      <c r="G87469"/>
    </row>
    <row r="87470" spans="7:7" x14ac:dyDescent="0.2">
      <c r="G87470"/>
    </row>
    <row r="87471" spans="7:7" x14ac:dyDescent="0.2">
      <c r="G87471"/>
    </row>
    <row r="87472" spans="7:7" x14ac:dyDescent="0.2">
      <c r="G87472"/>
    </row>
    <row r="87473" spans="7:7" x14ac:dyDescent="0.2">
      <c r="G87473"/>
    </row>
    <row r="87474" spans="7:7" x14ac:dyDescent="0.2">
      <c r="G87474"/>
    </row>
    <row r="87475" spans="7:7" x14ac:dyDescent="0.2">
      <c r="G87475"/>
    </row>
    <row r="87476" spans="7:7" x14ac:dyDescent="0.2">
      <c r="G87476"/>
    </row>
    <row r="87477" spans="7:7" x14ac:dyDescent="0.2">
      <c r="G87477"/>
    </row>
    <row r="87478" spans="7:7" x14ac:dyDescent="0.2">
      <c r="G87478"/>
    </row>
    <row r="87479" spans="7:7" x14ac:dyDescent="0.2">
      <c r="G87479"/>
    </row>
    <row r="87480" spans="7:7" x14ac:dyDescent="0.2">
      <c r="G87480"/>
    </row>
    <row r="87481" spans="7:7" x14ac:dyDescent="0.2">
      <c r="G87481"/>
    </row>
    <row r="87482" spans="7:7" x14ac:dyDescent="0.2">
      <c r="G87482"/>
    </row>
    <row r="87483" spans="7:7" x14ac:dyDescent="0.2">
      <c r="G87483"/>
    </row>
    <row r="87484" spans="7:7" x14ac:dyDescent="0.2">
      <c r="G87484"/>
    </row>
    <row r="87485" spans="7:7" x14ac:dyDescent="0.2">
      <c r="G87485"/>
    </row>
    <row r="87486" spans="7:7" x14ac:dyDescent="0.2">
      <c r="G87486"/>
    </row>
    <row r="87487" spans="7:7" x14ac:dyDescent="0.2">
      <c r="G87487"/>
    </row>
    <row r="87488" spans="7:7" x14ac:dyDescent="0.2">
      <c r="G87488"/>
    </row>
    <row r="87489" spans="7:7" x14ac:dyDescent="0.2">
      <c r="G87489"/>
    </row>
    <row r="87490" spans="7:7" x14ac:dyDescent="0.2">
      <c r="G87490"/>
    </row>
    <row r="87491" spans="7:7" x14ac:dyDescent="0.2">
      <c r="G87491"/>
    </row>
    <row r="87492" spans="7:7" x14ac:dyDescent="0.2">
      <c r="G87492"/>
    </row>
    <row r="87493" spans="7:7" x14ac:dyDescent="0.2">
      <c r="G87493"/>
    </row>
    <row r="87494" spans="7:7" x14ac:dyDescent="0.2">
      <c r="G87494"/>
    </row>
    <row r="87495" spans="7:7" x14ac:dyDescent="0.2">
      <c r="G87495"/>
    </row>
    <row r="87496" spans="7:7" x14ac:dyDescent="0.2">
      <c r="G87496"/>
    </row>
    <row r="87497" spans="7:7" x14ac:dyDescent="0.2">
      <c r="G87497"/>
    </row>
    <row r="87498" spans="7:7" x14ac:dyDescent="0.2">
      <c r="G87498"/>
    </row>
    <row r="87499" spans="7:7" x14ac:dyDescent="0.2">
      <c r="G87499"/>
    </row>
    <row r="87500" spans="7:7" x14ac:dyDescent="0.2">
      <c r="G87500"/>
    </row>
    <row r="87501" spans="7:7" x14ac:dyDescent="0.2">
      <c r="G87501"/>
    </row>
    <row r="87502" spans="7:7" x14ac:dyDescent="0.2">
      <c r="G87502"/>
    </row>
    <row r="87503" spans="7:7" x14ac:dyDescent="0.2">
      <c r="G87503"/>
    </row>
    <row r="87504" spans="7:7" x14ac:dyDescent="0.2">
      <c r="G87504"/>
    </row>
    <row r="87505" spans="7:7" x14ac:dyDescent="0.2">
      <c r="G87505"/>
    </row>
    <row r="87506" spans="7:7" x14ac:dyDescent="0.2">
      <c r="G87506"/>
    </row>
    <row r="87507" spans="7:7" x14ac:dyDescent="0.2">
      <c r="G87507"/>
    </row>
    <row r="87508" spans="7:7" x14ac:dyDescent="0.2">
      <c r="G87508"/>
    </row>
    <row r="87509" spans="7:7" x14ac:dyDescent="0.2">
      <c r="G87509"/>
    </row>
    <row r="87510" spans="7:7" x14ac:dyDescent="0.2">
      <c r="G87510"/>
    </row>
    <row r="87511" spans="7:7" x14ac:dyDescent="0.2">
      <c r="G87511"/>
    </row>
    <row r="87512" spans="7:7" x14ac:dyDescent="0.2">
      <c r="G87512"/>
    </row>
    <row r="87513" spans="7:7" x14ac:dyDescent="0.2">
      <c r="G87513"/>
    </row>
    <row r="87514" spans="7:7" x14ac:dyDescent="0.2">
      <c r="G87514"/>
    </row>
    <row r="87515" spans="7:7" x14ac:dyDescent="0.2">
      <c r="G87515"/>
    </row>
    <row r="87516" spans="7:7" x14ac:dyDescent="0.2">
      <c r="G87516"/>
    </row>
    <row r="87517" spans="7:7" x14ac:dyDescent="0.2">
      <c r="G87517"/>
    </row>
    <row r="87518" spans="7:7" x14ac:dyDescent="0.2">
      <c r="G87518"/>
    </row>
    <row r="87519" spans="7:7" x14ac:dyDescent="0.2">
      <c r="G87519"/>
    </row>
    <row r="87520" spans="7:7" x14ac:dyDescent="0.2">
      <c r="G87520"/>
    </row>
    <row r="87521" spans="7:7" x14ac:dyDescent="0.2">
      <c r="G87521"/>
    </row>
    <row r="87522" spans="7:7" x14ac:dyDescent="0.2">
      <c r="G87522"/>
    </row>
    <row r="87523" spans="7:7" x14ac:dyDescent="0.2">
      <c r="G87523"/>
    </row>
    <row r="87524" spans="7:7" x14ac:dyDescent="0.2">
      <c r="G87524"/>
    </row>
    <row r="87525" spans="7:7" x14ac:dyDescent="0.2">
      <c r="G87525"/>
    </row>
    <row r="87526" spans="7:7" x14ac:dyDescent="0.2">
      <c r="G87526"/>
    </row>
    <row r="87527" spans="7:7" x14ac:dyDescent="0.2">
      <c r="G87527"/>
    </row>
    <row r="87528" spans="7:7" x14ac:dyDescent="0.2">
      <c r="G87528"/>
    </row>
    <row r="87529" spans="7:7" x14ac:dyDescent="0.2">
      <c r="G87529"/>
    </row>
    <row r="87530" spans="7:7" x14ac:dyDescent="0.2">
      <c r="G87530"/>
    </row>
    <row r="87531" spans="7:7" x14ac:dyDescent="0.2">
      <c r="G87531"/>
    </row>
    <row r="87532" spans="7:7" x14ac:dyDescent="0.2">
      <c r="G87532"/>
    </row>
    <row r="87533" spans="7:7" x14ac:dyDescent="0.2">
      <c r="G87533"/>
    </row>
    <row r="87534" spans="7:7" x14ac:dyDescent="0.2">
      <c r="G87534"/>
    </row>
    <row r="87535" spans="7:7" x14ac:dyDescent="0.2">
      <c r="G87535"/>
    </row>
    <row r="87536" spans="7:7" x14ac:dyDescent="0.2">
      <c r="G87536"/>
    </row>
    <row r="87537" spans="7:7" x14ac:dyDescent="0.2">
      <c r="G87537"/>
    </row>
    <row r="87538" spans="7:7" x14ac:dyDescent="0.2">
      <c r="G87538"/>
    </row>
    <row r="87539" spans="7:7" x14ac:dyDescent="0.2">
      <c r="G87539"/>
    </row>
    <row r="87540" spans="7:7" x14ac:dyDescent="0.2">
      <c r="G87540"/>
    </row>
    <row r="87541" spans="7:7" x14ac:dyDescent="0.2">
      <c r="G87541"/>
    </row>
    <row r="87542" spans="7:7" x14ac:dyDescent="0.2">
      <c r="G87542"/>
    </row>
    <row r="87543" spans="7:7" x14ac:dyDescent="0.2">
      <c r="G87543"/>
    </row>
    <row r="87544" spans="7:7" x14ac:dyDescent="0.2">
      <c r="G87544"/>
    </row>
    <row r="87545" spans="7:7" x14ac:dyDescent="0.2">
      <c r="G87545"/>
    </row>
    <row r="87546" spans="7:7" x14ac:dyDescent="0.2">
      <c r="G87546"/>
    </row>
    <row r="87547" spans="7:7" x14ac:dyDescent="0.2">
      <c r="G87547"/>
    </row>
    <row r="87548" spans="7:7" x14ac:dyDescent="0.2">
      <c r="G87548"/>
    </row>
    <row r="87549" spans="7:7" x14ac:dyDescent="0.2">
      <c r="G87549"/>
    </row>
    <row r="87550" spans="7:7" x14ac:dyDescent="0.2">
      <c r="G87550"/>
    </row>
    <row r="87551" spans="7:7" x14ac:dyDescent="0.2">
      <c r="G87551"/>
    </row>
    <row r="87552" spans="7:7" x14ac:dyDescent="0.2">
      <c r="G87552"/>
    </row>
    <row r="87553" spans="7:7" x14ac:dyDescent="0.2">
      <c r="G87553"/>
    </row>
    <row r="87554" spans="7:7" x14ac:dyDescent="0.2">
      <c r="G87554"/>
    </row>
    <row r="87555" spans="7:7" x14ac:dyDescent="0.2">
      <c r="G87555"/>
    </row>
    <row r="87556" spans="7:7" x14ac:dyDescent="0.2">
      <c r="G87556"/>
    </row>
    <row r="87557" spans="7:7" x14ac:dyDescent="0.2">
      <c r="G87557"/>
    </row>
    <row r="87558" spans="7:7" x14ac:dyDescent="0.2">
      <c r="G87558"/>
    </row>
    <row r="87559" spans="7:7" x14ac:dyDescent="0.2">
      <c r="G87559"/>
    </row>
    <row r="87560" spans="7:7" x14ac:dyDescent="0.2">
      <c r="G87560"/>
    </row>
    <row r="87561" spans="7:7" x14ac:dyDescent="0.2">
      <c r="G87561"/>
    </row>
    <row r="87562" spans="7:7" x14ac:dyDescent="0.2">
      <c r="G87562"/>
    </row>
    <row r="87563" spans="7:7" x14ac:dyDescent="0.2">
      <c r="G87563"/>
    </row>
    <row r="87564" spans="7:7" x14ac:dyDescent="0.2">
      <c r="G87564"/>
    </row>
    <row r="87565" spans="7:7" x14ac:dyDescent="0.2">
      <c r="G87565"/>
    </row>
    <row r="87566" spans="7:7" x14ac:dyDescent="0.2">
      <c r="G87566"/>
    </row>
    <row r="87567" spans="7:7" x14ac:dyDescent="0.2">
      <c r="G87567"/>
    </row>
    <row r="87568" spans="7:7" x14ac:dyDescent="0.2">
      <c r="G87568"/>
    </row>
    <row r="87569" spans="7:7" x14ac:dyDescent="0.2">
      <c r="G87569"/>
    </row>
    <row r="87570" spans="7:7" x14ac:dyDescent="0.2">
      <c r="G87570"/>
    </row>
    <row r="87571" spans="7:7" x14ac:dyDescent="0.2">
      <c r="G87571"/>
    </row>
    <row r="87572" spans="7:7" x14ac:dyDescent="0.2">
      <c r="G87572"/>
    </row>
    <row r="87573" spans="7:7" x14ac:dyDescent="0.2">
      <c r="G87573"/>
    </row>
    <row r="87574" spans="7:7" x14ac:dyDescent="0.2">
      <c r="G87574"/>
    </row>
    <row r="87575" spans="7:7" x14ac:dyDescent="0.2">
      <c r="G87575"/>
    </row>
    <row r="87576" spans="7:7" x14ac:dyDescent="0.2">
      <c r="G87576"/>
    </row>
    <row r="87577" spans="7:7" x14ac:dyDescent="0.2">
      <c r="G87577"/>
    </row>
    <row r="87578" spans="7:7" x14ac:dyDescent="0.2">
      <c r="G87578"/>
    </row>
    <row r="87579" spans="7:7" x14ac:dyDescent="0.2">
      <c r="G87579"/>
    </row>
    <row r="87580" spans="7:7" x14ac:dyDescent="0.2">
      <c r="G87580"/>
    </row>
    <row r="87581" spans="7:7" x14ac:dyDescent="0.2">
      <c r="G87581"/>
    </row>
    <row r="87582" spans="7:7" x14ac:dyDescent="0.2">
      <c r="G87582"/>
    </row>
    <row r="87583" spans="7:7" x14ac:dyDescent="0.2">
      <c r="G87583"/>
    </row>
    <row r="87584" spans="7:7" x14ac:dyDescent="0.2">
      <c r="G87584"/>
    </row>
    <row r="87585" spans="7:7" x14ac:dyDescent="0.2">
      <c r="G87585"/>
    </row>
    <row r="87586" spans="7:7" x14ac:dyDescent="0.2">
      <c r="G87586"/>
    </row>
    <row r="87587" spans="7:7" x14ac:dyDescent="0.2">
      <c r="G87587"/>
    </row>
    <row r="87588" spans="7:7" x14ac:dyDescent="0.2">
      <c r="G87588"/>
    </row>
    <row r="87589" spans="7:7" x14ac:dyDescent="0.2">
      <c r="G87589"/>
    </row>
    <row r="87590" spans="7:7" x14ac:dyDescent="0.2">
      <c r="G87590"/>
    </row>
    <row r="87591" spans="7:7" x14ac:dyDescent="0.2">
      <c r="G87591"/>
    </row>
    <row r="87592" spans="7:7" x14ac:dyDescent="0.2">
      <c r="G87592"/>
    </row>
    <row r="87593" spans="7:7" x14ac:dyDescent="0.2">
      <c r="G87593"/>
    </row>
    <row r="87594" spans="7:7" x14ac:dyDescent="0.2">
      <c r="G87594"/>
    </row>
    <row r="87595" spans="7:7" x14ac:dyDescent="0.2">
      <c r="G87595"/>
    </row>
    <row r="87596" spans="7:7" x14ac:dyDescent="0.2">
      <c r="G87596"/>
    </row>
    <row r="87597" spans="7:7" x14ac:dyDescent="0.2">
      <c r="G87597"/>
    </row>
    <row r="87598" spans="7:7" x14ac:dyDescent="0.2">
      <c r="G87598"/>
    </row>
    <row r="87599" spans="7:7" x14ac:dyDescent="0.2">
      <c r="G87599"/>
    </row>
    <row r="87600" spans="7:7" x14ac:dyDescent="0.2">
      <c r="G87600"/>
    </row>
    <row r="87601" spans="7:7" x14ac:dyDescent="0.2">
      <c r="G87601"/>
    </row>
    <row r="87602" spans="7:7" x14ac:dyDescent="0.2">
      <c r="G87602"/>
    </row>
    <row r="87603" spans="7:7" x14ac:dyDescent="0.2">
      <c r="G87603"/>
    </row>
    <row r="87604" spans="7:7" x14ac:dyDescent="0.2">
      <c r="G87604"/>
    </row>
    <row r="87605" spans="7:7" x14ac:dyDescent="0.2">
      <c r="G87605"/>
    </row>
    <row r="87606" spans="7:7" x14ac:dyDescent="0.2">
      <c r="G87606"/>
    </row>
    <row r="87607" spans="7:7" x14ac:dyDescent="0.2">
      <c r="G87607"/>
    </row>
    <row r="87608" spans="7:7" x14ac:dyDescent="0.2">
      <c r="G87608"/>
    </row>
    <row r="87609" spans="7:7" x14ac:dyDescent="0.2">
      <c r="G87609"/>
    </row>
    <row r="87610" spans="7:7" x14ac:dyDescent="0.2">
      <c r="G87610"/>
    </row>
    <row r="87611" spans="7:7" x14ac:dyDescent="0.2">
      <c r="G87611"/>
    </row>
    <row r="87612" spans="7:7" x14ac:dyDescent="0.2">
      <c r="G87612"/>
    </row>
    <row r="87613" spans="7:7" x14ac:dyDescent="0.2">
      <c r="G87613"/>
    </row>
    <row r="87614" spans="7:7" x14ac:dyDescent="0.2">
      <c r="G87614"/>
    </row>
    <row r="87615" spans="7:7" x14ac:dyDescent="0.2">
      <c r="G87615"/>
    </row>
    <row r="87616" spans="7:7" x14ac:dyDescent="0.2">
      <c r="G87616"/>
    </row>
    <row r="87617" spans="7:7" x14ac:dyDescent="0.2">
      <c r="G87617"/>
    </row>
    <row r="87618" spans="7:7" x14ac:dyDescent="0.2">
      <c r="G87618"/>
    </row>
    <row r="87619" spans="7:7" x14ac:dyDescent="0.2">
      <c r="G87619"/>
    </row>
    <row r="87620" spans="7:7" x14ac:dyDescent="0.2">
      <c r="G87620"/>
    </row>
    <row r="87621" spans="7:7" x14ac:dyDescent="0.2">
      <c r="G87621"/>
    </row>
    <row r="87622" spans="7:7" x14ac:dyDescent="0.2">
      <c r="G87622"/>
    </row>
    <row r="87623" spans="7:7" x14ac:dyDescent="0.2">
      <c r="G87623"/>
    </row>
    <row r="87624" spans="7:7" x14ac:dyDescent="0.2">
      <c r="G87624"/>
    </row>
    <row r="87625" spans="7:7" x14ac:dyDescent="0.2">
      <c r="G87625"/>
    </row>
    <row r="87626" spans="7:7" x14ac:dyDescent="0.2">
      <c r="G87626"/>
    </row>
    <row r="87627" spans="7:7" x14ac:dyDescent="0.2">
      <c r="G87627"/>
    </row>
    <row r="87628" spans="7:7" x14ac:dyDescent="0.2">
      <c r="G87628"/>
    </row>
    <row r="87629" spans="7:7" x14ac:dyDescent="0.2">
      <c r="G87629"/>
    </row>
    <row r="87630" spans="7:7" x14ac:dyDescent="0.2">
      <c r="G87630"/>
    </row>
    <row r="87631" spans="7:7" x14ac:dyDescent="0.2">
      <c r="G87631"/>
    </row>
    <row r="87632" spans="7:7" x14ac:dyDescent="0.2">
      <c r="G87632"/>
    </row>
    <row r="87633" spans="7:7" x14ac:dyDescent="0.2">
      <c r="G87633"/>
    </row>
    <row r="87634" spans="7:7" x14ac:dyDescent="0.2">
      <c r="G87634"/>
    </row>
    <row r="87635" spans="7:7" x14ac:dyDescent="0.2">
      <c r="G87635"/>
    </row>
    <row r="87636" spans="7:7" x14ac:dyDescent="0.2">
      <c r="G87636"/>
    </row>
    <row r="87637" spans="7:7" x14ac:dyDescent="0.2">
      <c r="G87637"/>
    </row>
    <row r="87638" spans="7:7" x14ac:dyDescent="0.2">
      <c r="G87638"/>
    </row>
    <row r="87639" spans="7:7" x14ac:dyDescent="0.2">
      <c r="G87639"/>
    </row>
    <row r="87640" spans="7:7" x14ac:dyDescent="0.2">
      <c r="G87640"/>
    </row>
    <row r="87641" spans="7:7" x14ac:dyDescent="0.2">
      <c r="G87641"/>
    </row>
    <row r="87642" spans="7:7" x14ac:dyDescent="0.2">
      <c r="G87642"/>
    </row>
    <row r="87643" spans="7:7" x14ac:dyDescent="0.2">
      <c r="G87643"/>
    </row>
    <row r="87644" spans="7:7" x14ac:dyDescent="0.2">
      <c r="G87644"/>
    </row>
    <row r="87645" spans="7:7" x14ac:dyDescent="0.2">
      <c r="G87645"/>
    </row>
    <row r="87646" spans="7:7" x14ac:dyDescent="0.2">
      <c r="G87646"/>
    </row>
    <row r="87647" spans="7:7" x14ac:dyDescent="0.2">
      <c r="G87647"/>
    </row>
    <row r="87648" spans="7:7" x14ac:dyDescent="0.2">
      <c r="G87648"/>
    </row>
    <row r="87649" spans="7:7" x14ac:dyDescent="0.2">
      <c r="G87649"/>
    </row>
    <row r="87650" spans="7:7" x14ac:dyDescent="0.2">
      <c r="G87650"/>
    </row>
    <row r="87651" spans="7:7" x14ac:dyDescent="0.2">
      <c r="G87651"/>
    </row>
    <row r="87652" spans="7:7" x14ac:dyDescent="0.2">
      <c r="G87652"/>
    </row>
    <row r="87653" spans="7:7" x14ac:dyDescent="0.2">
      <c r="G87653"/>
    </row>
    <row r="87654" spans="7:7" x14ac:dyDescent="0.2">
      <c r="G87654"/>
    </row>
    <row r="87655" spans="7:7" x14ac:dyDescent="0.2">
      <c r="G87655"/>
    </row>
    <row r="87656" spans="7:7" x14ac:dyDescent="0.2">
      <c r="G87656"/>
    </row>
    <row r="87657" spans="7:7" x14ac:dyDescent="0.2">
      <c r="G87657"/>
    </row>
    <row r="87658" spans="7:7" x14ac:dyDescent="0.2">
      <c r="G87658"/>
    </row>
    <row r="87659" spans="7:7" x14ac:dyDescent="0.2">
      <c r="G87659"/>
    </row>
    <row r="87660" spans="7:7" x14ac:dyDescent="0.2">
      <c r="G87660"/>
    </row>
    <row r="87661" spans="7:7" x14ac:dyDescent="0.2">
      <c r="G87661"/>
    </row>
    <row r="87662" spans="7:7" x14ac:dyDescent="0.2">
      <c r="G87662"/>
    </row>
    <row r="87663" spans="7:7" x14ac:dyDescent="0.2">
      <c r="G87663"/>
    </row>
    <row r="87664" spans="7:7" x14ac:dyDescent="0.2">
      <c r="G87664"/>
    </row>
    <row r="87665" spans="7:7" x14ac:dyDescent="0.2">
      <c r="G87665"/>
    </row>
    <row r="87666" spans="7:7" x14ac:dyDescent="0.2">
      <c r="G87666"/>
    </row>
    <row r="87667" spans="7:7" x14ac:dyDescent="0.2">
      <c r="G87667"/>
    </row>
    <row r="87668" spans="7:7" x14ac:dyDescent="0.2">
      <c r="G87668"/>
    </row>
    <row r="87669" spans="7:7" x14ac:dyDescent="0.2">
      <c r="G87669"/>
    </row>
    <row r="87670" spans="7:7" x14ac:dyDescent="0.2">
      <c r="G87670"/>
    </row>
    <row r="87671" spans="7:7" x14ac:dyDescent="0.2">
      <c r="G87671"/>
    </row>
    <row r="87672" spans="7:7" x14ac:dyDescent="0.2">
      <c r="G87672"/>
    </row>
    <row r="87673" spans="7:7" x14ac:dyDescent="0.2">
      <c r="G87673"/>
    </row>
    <row r="87674" spans="7:7" x14ac:dyDescent="0.2">
      <c r="G87674"/>
    </row>
    <row r="87675" spans="7:7" x14ac:dyDescent="0.2">
      <c r="G87675"/>
    </row>
    <row r="87676" spans="7:7" x14ac:dyDescent="0.2">
      <c r="G87676"/>
    </row>
    <row r="87677" spans="7:7" x14ac:dyDescent="0.2">
      <c r="G87677"/>
    </row>
    <row r="87678" spans="7:7" x14ac:dyDescent="0.2">
      <c r="G87678"/>
    </row>
    <row r="87679" spans="7:7" x14ac:dyDescent="0.2">
      <c r="G87679"/>
    </row>
    <row r="87680" spans="7:7" x14ac:dyDescent="0.2">
      <c r="G87680"/>
    </row>
    <row r="87681" spans="7:7" x14ac:dyDescent="0.2">
      <c r="G87681"/>
    </row>
    <row r="87682" spans="7:7" x14ac:dyDescent="0.2">
      <c r="G87682"/>
    </row>
    <row r="87683" spans="7:7" x14ac:dyDescent="0.2">
      <c r="G87683"/>
    </row>
    <row r="87684" spans="7:7" x14ac:dyDescent="0.2">
      <c r="G87684"/>
    </row>
    <row r="87685" spans="7:7" x14ac:dyDescent="0.2">
      <c r="G87685"/>
    </row>
    <row r="87686" spans="7:7" x14ac:dyDescent="0.2">
      <c r="G87686"/>
    </row>
    <row r="87687" spans="7:7" x14ac:dyDescent="0.2">
      <c r="G87687"/>
    </row>
    <row r="87688" spans="7:7" x14ac:dyDescent="0.2">
      <c r="G87688"/>
    </row>
    <row r="87689" spans="7:7" x14ac:dyDescent="0.2">
      <c r="G87689"/>
    </row>
    <row r="87690" spans="7:7" x14ac:dyDescent="0.2">
      <c r="G87690"/>
    </row>
    <row r="87691" spans="7:7" x14ac:dyDescent="0.2">
      <c r="G87691"/>
    </row>
    <row r="87692" spans="7:7" x14ac:dyDescent="0.2">
      <c r="G87692"/>
    </row>
    <row r="87693" spans="7:7" x14ac:dyDescent="0.2">
      <c r="G87693"/>
    </row>
    <row r="87694" spans="7:7" x14ac:dyDescent="0.2">
      <c r="G87694"/>
    </row>
    <row r="87695" spans="7:7" x14ac:dyDescent="0.2">
      <c r="G87695"/>
    </row>
    <row r="87696" spans="7:7" x14ac:dyDescent="0.2">
      <c r="G87696"/>
    </row>
    <row r="87697" spans="7:7" x14ac:dyDescent="0.2">
      <c r="G87697"/>
    </row>
    <row r="87698" spans="7:7" x14ac:dyDescent="0.2">
      <c r="G87698"/>
    </row>
    <row r="87699" spans="7:7" x14ac:dyDescent="0.2">
      <c r="G87699"/>
    </row>
    <row r="87700" spans="7:7" x14ac:dyDescent="0.2">
      <c r="G87700"/>
    </row>
    <row r="87701" spans="7:7" x14ac:dyDescent="0.2">
      <c r="G87701"/>
    </row>
    <row r="87702" spans="7:7" x14ac:dyDescent="0.2">
      <c r="G87702"/>
    </row>
    <row r="87703" spans="7:7" x14ac:dyDescent="0.2">
      <c r="G87703"/>
    </row>
    <row r="87704" spans="7:7" x14ac:dyDescent="0.2">
      <c r="G87704"/>
    </row>
    <row r="87705" spans="7:7" x14ac:dyDescent="0.2">
      <c r="G87705"/>
    </row>
    <row r="87706" spans="7:7" x14ac:dyDescent="0.2">
      <c r="G87706"/>
    </row>
    <row r="87707" spans="7:7" x14ac:dyDescent="0.2">
      <c r="G87707"/>
    </row>
    <row r="87708" spans="7:7" x14ac:dyDescent="0.2">
      <c r="G87708"/>
    </row>
    <row r="87709" spans="7:7" x14ac:dyDescent="0.2">
      <c r="G87709"/>
    </row>
    <row r="87710" spans="7:7" x14ac:dyDescent="0.2">
      <c r="G87710"/>
    </row>
    <row r="87711" spans="7:7" x14ac:dyDescent="0.2">
      <c r="G87711"/>
    </row>
    <row r="87712" spans="7:7" x14ac:dyDescent="0.2">
      <c r="G87712"/>
    </row>
    <row r="87713" spans="7:7" x14ac:dyDescent="0.2">
      <c r="G87713"/>
    </row>
    <row r="87714" spans="7:7" x14ac:dyDescent="0.2">
      <c r="G87714"/>
    </row>
    <row r="87715" spans="7:7" x14ac:dyDescent="0.2">
      <c r="G87715"/>
    </row>
    <row r="87716" spans="7:7" x14ac:dyDescent="0.2">
      <c r="G87716"/>
    </row>
    <row r="87717" spans="7:7" x14ac:dyDescent="0.2">
      <c r="G87717"/>
    </row>
    <row r="87718" spans="7:7" x14ac:dyDescent="0.2">
      <c r="G87718"/>
    </row>
    <row r="87719" spans="7:7" x14ac:dyDescent="0.2">
      <c r="G87719"/>
    </row>
    <row r="87720" spans="7:7" x14ac:dyDescent="0.2">
      <c r="G87720"/>
    </row>
    <row r="87721" spans="7:7" x14ac:dyDescent="0.2">
      <c r="G87721"/>
    </row>
    <row r="87722" spans="7:7" x14ac:dyDescent="0.2">
      <c r="G87722"/>
    </row>
    <row r="87723" spans="7:7" x14ac:dyDescent="0.2">
      <c r="G87723"/>
    </row>
    <row r="87724" spans="7:7" x14ac:dyDescent="0.2">
      <c r="G87724"/>
    </row>
    <row r="87725" spans="7:7" x14ac:dyDescent="0.2">
      <c r="G87725"/>
    </row>
    <row r="87726" spans="7:7" x14ac:dyDescent="0.2">
      <c r="G87726"/>
    </row>
    <row r="87727" spans="7:7" x14ac:dyDescent="0.2">
      <c r="G87727"/>
    </row>
    <row r="87728" spans="7:7" x14ac:dyDescent="0.2">
      <c r="G87728"/>
    </row>
    <row r="87729" spans="7:7" x14ac:dyDescent="0.2">
      <c r="G87729"/>
    </row>
    <row r="87730" spans="7:7" x14ac:dyDescent="0.2">
      <c r="G87730"/>
    </row>
    <row r="87731" spans="7:7" x14ac:dyDescent="0.2">
      <c r="G87731"/>
    </row>
    <row r="87732" spans="7:7" x14ac:dyDescent="0.2">
      <c r="G87732"/>
    </row>
    <row r="87733" spans="7:7" x14ac:dyDescent="0.2">
      <c r="G87733"/>
    </row>
    <row r="87734" spans="7:7" x14ac:dyDescent="0.2">
      <c r="G87734"/>
    </row>
    <row r="87735" spans="7:7" x14ac:dyDescent="0.2">
      <c r="G87735"/>
    </row>
    <row r="87736" spans="7:7" x14ac:dyDescent="0.2">
      <c r="G87736"/>
    </row>
    <row r="87737" spans="7:7" x14ac:dyDescent="0.2">
      <c r="G87737"/>
    </row>
    <row r="87738" spans="7:7" x14ac:dyDescent="0.2">
      <c r="G87738"/>
    </row>
    <row r="87739" spans="7:7" x14ac:dyDescent="0.2">
      <c r="G87739"/>
    </row>
    <row r="87740" spans="7:7" x14ac:dyDescent="0.2">
      <c r="G87740"/>
    </row>
    <row r="87741" spans="7:7" x14ac:dyDescent="0.2">
      <c r="G87741"/>
    </row>
    <row r="87742" spans="7:7" x14ac:dyDescent="0.2">
      <c r="G87742"/>
    </row>
    <row r="87743" spans="7:7" x14ac:dyDescent="0.2">
      <c r="G87743"/>
    </row>
    <row r="87744" spans="7:7" x14ac:dyDescent="0.2">
      <c r="G87744"/>
    </row>
    <row r="87745" spans="7:7" x14ac:dyDescent="0.2">
      <c r="G87745"/>
    </row>
    <row r="87746" spans="7:7" x14ac:dyDescent="0.2">
      <c r="G87746"/>
    </row>
    <row r="87747" spans="7:7" x14ac:dyDescent="0.2">
      <c r="G87747"/>
    </row>
    <row r="87748" spans="7:7" x14ac:dyDescent="0.2">
      <c r="G87748"/>
    </row>
    <row r="87749" spans="7:7" x14ac:dyDescent="0.2">
      <c r="G87749"/>
    </row>
    <row r="87750" spans="7:7" x14ac:dyDescent="0.2">
      <c r="G87750"/>
    </row>
    <row r="87751" spans="7:7" x14ac:dyDescent="0.2">
      <c r="G87751"/>
    </row>
    <row r="87752" spans="7:7" x14ac:dyDescent="0.2">
      <c r="G87752"/>
    </row>
    <row r="87753" spans="7:7" x14ac:dyDescent="0.2">
      <c r="G87753"/>
    </row>
    <row r="87754" spans="7:7" x14ac:dyDescent="0.2">
      <c r="G87754"/>
    </row>
    <row r="87755" spans="7:7" x14ac:dyDescent="0.2">
      <c r="G87755"/>
    </row>
    <row r="87756" spans="7:7" x14ac:dyDescent="0.2">
      <c r="G87756"/>
    </row>
    <row r="87757" spans="7:7" x14ac:dyDescent="0.2">
      <c r="G87757"/>
    </row>
    <row r="87758" spans="7:7" x14ac:dyDescent="0.2">
      <c r="G87758"/>
    </row>
    <row r="87759" spans="7:7" x14ac:dyDescent="0.2">
      <c r="G87759"/>
    </row>
    <row r="87760" spans="7:7" x14ac:dyDescent="0.2">
      <c r="G87760"/>
    </row>
    <row r="87761" spans="7:7" x14ac:dyDescent="0.2">
      <c r="G87761"/>
    </row>
    <row r="87762" spans="7:7" x14ac:dyDescent="0.2">
      <c r="G87762"/>
    </row>
    <row r="87763" spans="7:7" x14ac:dyDescent="0.2">
      <c r="G87763"/>
    </row>
    <row r="87764" spans="7:7" x14ac:dyDescent="0.2">
      <c r="G87764"/>
    </row>
    <row r="87765" spans="7:7" x14ac:dyDescent="0.2">
      <c r="G87765"/>
    </row>
    <row r="87766" spans="7:7" x14ac:dyDescent="0.2">
      <c r="G87766"/>
    </row>
    <row r="87767" spans="7:7" x14ac:dyDescent="0.2">
      <c r="G87767"/>
    </row>
    <row r="87768" spans="7:7" x14ac:dyDescent="0.2">
      <c r="G87768"/>
    </row>
    <row r="87769" spans="7:7" x14ac:dyDescent="0.2">
      <c r="G87769"/>
    </row>
    <row r="87770" spans="7:7" x14ac:dyDescent="0.2">
      <c r="G87770"/>
    </row>
    <row r="87771" spans="7:7" x14ac:dyDescent="0.2">
      <c r="G87771"/>
    </row>
    <row r="87772" spans="7:7" x14ac:dyDescent="0.2">
      <c r="G87772"/>
    </row>
    <row r="87773" spans="7:7" x14ac:dyDescent="0.2">
      <c r="G87773"/>
    </row>
    <row r="87774" spans="7:7" x14ac:dyDescent="0.2">
      <c r="G87774"/>
    </row>
    <row r="87775" spans="7:7" x14ac:dyDescent="0.2">
      <c r="G87775"/>
    </row>
    <row r="87776" spans="7:7" x14ac:dyDescent="0.2">
      <c r="G87776"/>
    </row>
    <row r="87777" spans="7:7" x14ac:dyDescent="0.2">
      <c r="G87777"/>
    </row>
    <row r="87778" spans="7:7" x14ac:dyDescent="0.2">
      <c r="G87778"/>
    </row>
    <row r="87779" spans="7:7" x14ac:dyDescent="0.2">
      <c r="G87779"/>
    </row>
    <row r="87780" spans="7:7" x14ac:dyDescent="0.2">
      <c r="G87780"/>
    </row>
    <row r="87781" spans="7:7" x14ac:dyDescent="0.2">
      <c r="G87781"/>
    </row>
    <row r="87782" spans="7:7" x14ac:dyDescent="0.2">
      <c r="G87782"/>
    </row>
    <row r="87783" spans="7:7" x14ac:dyDescent="0.2">
      <c r="G87783"/>
    </row>
    <row r="87784" spans="7:7" x14ac:dyDescent="0.2">
      <c r="G87784"/>
    </row>
    <row r="87785" spans="7:7" x14ac:dyDescent="0.2">
      <c r="G87785"/>
    </row>
    <row r="87786" spans="7:7" x14ac:dyDescent="0.2">
      <c r="G87786"/>
    </row>
    <row r="87787" spans="7:7" x14ac:dyDescent="0.2">
      <c r="G87787"/>
    </row>
    <row r="87788" spans="7:7" x14ac:dyDescent="0.2">
      <c r="G87788"/>
    </row>
    <row r="87789" spans="7:7" x14ac:dyDescent="0.2">
      <c r="G87789"/>
    </row>
    <row r="87790" spans="7:7" x14ac:dyDescent="0.2">
      <c r="G87790"/>
    </row>
    <row r="87791" spans="7:7" x14ac:dyDescent="0.2">
      <c r="G87791"/>
    </row>
    <row r="87792" spans="7:7" x14ac:dyDescent="0.2">
      <c r="G87792"/>
    </row>
    <row r="87793" spans="7:7" x14ac:dyDescent="0.2">
      <c r="G87793"/>
    </row>
    <row r="87794" spans="7:7" x14ac:dyDescent="0.2">
      <c r="G87794"/>
    </row>
    <row r="87795" spans="7:7" x14ac:dyDescent="0.2">
      <c r="G87795"/>
    </row>
    <row r="87796" spans="7:7" x14ac:dyDescent="0.2">
      <c r="G87796"/>
    </row>
    <row r="87797" spans="7:7" x14ac:dyDescent="0.2">
      <c r="G87797"/>
    </row>
    <row r="87798" spans="7:7" x14ac:dyDescent="0.2">
      <c r="G87798"/>
    </row>
    <row r="87799" spans="7:7" x14ac:dyDescent="0.2">
      <c r="G87799"/>
    </row>
    <row r="87800" spans="7:7" x14ac:dyDescent="0.2">
      <c r="G87800"/>
    </row>
    <row r="87801" spans="7:7" x14ac:dyDescent="0.2">
      <c r="G87801"/>
    </row>
    <row r="87802" spans="7:7" x14ac:dyDescent="0.2">
      <c r="G87802"/>
    </row>
    <row r="87803" spans="7:7" x14ac:dyDescent="0.2">
      <c r="G87803"/>
    </row>
    <row r="87804" spans="7:7" x14ac:dyDescent="0.2">
      <c r="G87804"/>
    </row>
    <row r="87805" spans="7:7" x14ac:dyDescent="0.2">
      <c r="G87805"/>
    </row>
    <row r="87806" spans="7:7" x14ac:dyDescent="0.2">
      <c r="G87806"/>
    </row>
    <row r="87807" spans="7:7" x14ac:dyDescent="0.2">
      <c r="G87807"/>
    </row>
    <row r="87808" spans="7:7" x14ac:dyDescent="0.2">
      <c r="G87808"/>
    </row>
    <row r="87809" spans="7:7" x14ac:dyDescent="0.2">
      <c r="G87809"/>
    </row>
    <row r="87810" spans="7:7" x14ac:dyDescent="0.2">
      <c r="G87810"/>
    </row>
    <row r="87811" spans="7:7" x14ac:dyDescent="0.2">
      <c r="G87811"/>
    </row>
    <row r="87812" spans="7:7" x14ac:dyDescent="0.2">
      <c r="G87812"/>
    </row>
    <row r="87813" spans="7:7" x14ac:dyDescent="0.2">
      <c r="G87813"/>
    </row>
    <row r="87814" spans="7:7" x14ac:dyDescent="0.2">
      <c r="G87814"/>
    </row>
    <row r="87815" spans="7:7" x14ac:dyDescent="0.2">
      <c r="G87815"/>
    </row>
    <row r="87816" spans="7:7" x14ac:dyDescent="0.2">
      <c r="G87816"/>
    </row>
    <row r="87817" spans="7:7" x14ac:dyDescent="0.2">
      <c r="G87817"/>
    </row>
    <row r="87818" spans="7:7" x14ac:dyDescent="0.2">
      <c r="G87818"/>
    </row>
    <row r="87819" spans="7:7" x14ac:dyDescent="0.2">
      <c r="G87819"/>
    </row>
    <row r="87820" spans="7:7" x14ac:dyDescent="0.2">
      <c r="G87820"/>
    </row>
    <row r="87821" spans="7:7" x14ac:dyDescent="0.2">
      <c r="G87821"/>
    </row>
    <row r="87822" spans="7:7" x14ac:dyDescent="0.2">
      <c r="G87822"/>
    </row>
    <row r="87823" spans="7:7" x14ac:dyDescent="0.2">
      <c r="G87823"/>
    </row>
    <row r="87824" spans="7:7" x14ac:dyDescent="0.2">
      <c r="G87824"/>
    </row>
    <row r="87825" spans="7:7" x14ac:dyDescent="0.2">
      <c r="G87825"/>
    </row>
    <row r="87826" spans="7:7" x14ac:dyDescent="0.2">
      <c r="G87826"/>
    </row>
    <row r="87827" spans="7:7" x14ac:dyDescent="0.2">
      <c r="G87827"/>
    </row>
    <row r="87828" spans="7:7" x14ac:dyDescent="0.2">
      <c r="G87828"/>
    </row>
    <row r="87829" spans="7:7" x14ac:dyDescent="0.2">
      <c r="G87829"/>
    </row>
    <row r="87830" spans="7:7" x14ac:dyDescent="0.2">
      <c r="G87830"/>
    </row>
    <row r="87831" spans="7:7" x14ac:dyDescent="0.2">
      <c r="G87831"/>
    </row>
    <row r="87832" spans="7:7" x14ac:dyDescent="0.2">
      <c r="G87832"/>
    </row>
    <row r="87833" spans="7:7" x14ac:dyDescent="0.2">
      <c r="G87833"/>
    </row>
    <row r="87834" spans="7:7" x14ac:dyDescent="0.2">
      <c r="G87834"/>
    </row>
    <row r="87835" spans="7:7" x14ac:dyDescent="0.2">
      <c r="G87835"/>
    </row>
    <row r="87836" spans="7:7" x14ac:dyDescent="0.2">
      <c r="G87836"/>
    </row>
    <row r="87837" spans="7:7" x14ac:dyDescent="0.2">
      <c r="G87837"/>
    </row>
    <row r="87838" spans="7:7" x14ac:dyDescent="0.2">
      <c r="G87838"/>
    </row>
    <row r="87839" spans="7:7" x14ac:dyDescent="0.2">
      <c r="G87839"/>
    </row>
    <row r="87840" spans="7:7" x14ac:dyDescent="0.2">
      <c r="G87840"/>
    </row>
    <row r="87841" spans="7:7" x14ac:dyDescent="0.2">
      <c r="G87841"/>
    </row>
    <row r="87842" spans="7:7" x14ac:dyDescent="0.2">
      <c r="G87842"/>
    </row>
    <row r="87843" spans="7:7" x14ac:dyDescent="0.2">
      <c r="G87843"/>
    </row>
    <row r="87844" spans="7:7" x14ac:dyDescent="0.2">
      <c r="G87844"/>
    </row>
    <row r="87845" spans="7:7" x14ac:dyDescent="0.2">
      <c r="G87845"/>
    </row>
    <row r="87846" spans="7:7" x14ac:dyDescent="0.2">
      <c r="G87846"/>
    </row>
    <row r="87847" spans="7:7" x14ac:dyDescent="0.2">
      <c r="G87847"/>
    </row>
    <row r="87848" spans="7:7" x14ac:dyDescent="0.2">
      <c r="G87848"/>
    </row>
    <row r="87849" spans="7:7" x14ac:dyDescent="0.2">
      <c r="G87849"/>
    </row>
    <row r="87850" spans="7:7" x14ac:dyDescent="0.2">
      <c r="G87850"/>
    </row>
    <row r="87851" spans="7:7" x14ac:dyDescent="0.2">
      <c r="G87851"/>
    </row>
    <row r="87852" spans="7:7" x14ac:dyDescent="0.2">
      <c r="G87852"/>
    </row>
    <row r="87853" spans="7:7" x14ac:dyDescent="0.2">
      <c r="G87853"/>
    </row>
    <row r="87854" spans="7:7" x14ac:dyDescent="0.2">
      <c r="G87854"/>
    </row>
    <row r="87855" spans="7:7" x14ac:dyDescent="0.2">
      <c r="G87855"/>
    </row>
    <row r="87856" spans="7:7" x14ac:dyDescent="0.2">
      <c r="G87856"/>
    </row>
    <row r="87857" spans="7:7" x14ac:dyDescent="0.2">
      <c r="G87857"/>
    </row>
    <row r="87858" spans="7:7" x14ac:dyDescent="0.2">
      <c r="G87858"/>
    </row>
    <row r="87859" spans="7:7" x14ac:dyDescent="0.2">
      <c r="G87859"/>
    </row>
    <row r="87860" spans="7:7" x14ac:dyDescent="0.2">
      <c r="G87860"/>
    </row>
    <row r="87861" spans="7:7" x14ac:dyDescent="0.2">
      <c r="G87861"/>
    </row>
    <row r="87862" spans="7:7" x14ac:dyDescent="0.2">
      <c r="G87862"/>
    </row>
    <row r="87863" spans="7:7" x14ac:dyDescent="0.2">
      <c r="G87863"/>
    </row>
    <row r="87864" spans="7:7" x14ac:dyDescent="0.2">
      <c r="G87864"/>
    </row>
    <row r="87865" spans="7:7" x14ac:dyDescent="0.2">
      <c r="G87865"/>
    </row>
    <row r="87866" spans="7:7" x14ac:dyDescent="0.2">
      <c r="G87866"/>
    </row>
    <row r="87867" spans="7:7" x14ac:dyDescent="0.2">
      <c r="G87867"/>
    </row>
    <row r="87868" spans="7:7" x14ac:dyDescent="0.2">
      <c r="G87868"/>
    </row>
    <row r="87869" spans="7:7" x14ac:dyDescent="0.2">
      <c r="G87869"/>
    </row>
    <row r="87870" spans="7:7" x14ac:dyDescent="0.2">
      <c r="G87870"/>
    </row>
    <row r="87871" spans="7:7" x14ac:dyDescent="0.2">
      <c r="G87871"/>
    </row>
    <row r="87872" spans="7:7" x14ac:dyDescent="0.2">
      <c r="G87872"/>
    </row>
    <row r="87873" spans="7:7" x14ac:dyDescent="0.2">
      <c r="G87873"/>
    </row>
    <row r="87874" spans="7:7" x14ac:dyDescent="0.2">
      <c r="G87874"/>
    </row>
    <row r="87875" spans="7:7" x14ac:dyDescent="0.2">
      <c r="G87875"/>
    </row>
    <row r="87876" spans="7:7" x14ac:dyDescent="0.2">
      <c r="G87876"/>
    </row>
    <row r="87877" spans="7:7" x14ac:dyDescent="0.2">
      <c r="G87877"/>
    </row>
    <row r="87878" spans="7:7" x14ac:dyDescent="0.2">
      <c r="G87878"/>
    </row>
    <row r="87879" spans="7:7" x14ac:dyDescent="0.2">
      <c r="G87879"/>
    </row>
    <row r="87880" spans="7:7" x14ac:dyDescent="0.2">
      <c r="G87880"/>
    </row>
    <row r="87881" spans="7:7" x14ac:dyDescent="0.2">
      <c r="G87881"/>
    </row>
    <row r="87882" spans="7:7" x14ac:dyDescent="0.2">
      <c r="G87882"/>
    </row>
    <row r="87883" spans="7:7" x14ac:dyDescent="0.2">
      <c r="G87883"/>
    </row>
    <row r="87884" spans="7:7" x14ac:dyDescent="0.2">
      <c r="G87884"/>
    </row>
    <row r="87885" spans="7:7" x14ac:dyDescent="0.2">
      <c r="G87885"/>
    </row>
    <row r="87886" spans="7:7" x14ac:dyDescent="0.2">
      <c r="G87886"/>
    </row>
    <row r="87887" spans="7:7" x14ac:dyDescent="0.2">
      <c r="G87887"/>
    </row>
    <row r="87888" spans="7:7" x14ac:dyDescent="0.2">
      <c r="G87888"/>
    </row>
    <row r="87889" spans="7:7" x14ac:dyDescent="0.2">
      <c r="G87889"/>
    </row>
    <row r="87890" spans="7:7" x14ac:dyDescent="0.2">
      <c r="G87890"/>
    </row>
    <row r="87891" spans="7:7" x14ac:dyDescent="0.2">
      <c r="G87891"/>
    </row>
    <row r="87892" spans="7:7" x14ac:dyDescent="0.2">
      <c r="G87892"/>
    </row>
    <row r="87893" spans="7:7" x14ac:dyDescent="0.2">
      <c r="G87893"/>
    </row>
    <row r="87894" spans="7:7" x14ac:dyDescent="0.2">
      <c r="G87894"/>
    </row>
    <row r="87895" spans="7:7" x14ac:dyDescent="0.2">
      <c r="G87895"/>
    </row>
    <row r="87896" spans="7:7" x14ac:dyDescent="0.2">
      <c r="G87896"/>
    </row>
    <row r="87897" spans="7:7" x14ac:dyDescent="0.2">
      <c r="G87897"/>
    </row>
    <row r="87898" spans="7:7" x14ac:dyDescent="0.2">
      <c r="G87898"/>
    </row>
    <row r="87899" spans="7:7" x14ac:dyDescent="0.2">
      <c r="G87899"/>
    </row>
    <row r="87900" spans="7:7" x14ac:dyDescent="0.2">
      <c r="G87900"/>
    </row>
    <row r="87901" spans="7:7" x14ac:dyDescent="0.2">
      <c r="G87901"/>
    </row>
    <row r="87902" spans="7:7" x14ac:dyDescent="0.2">
      <c r="G87902"/>
    </row>
    <row r="87903" spans="7:7" x14ac:dyDescent="0.2">
      <c r="G87903"/>
    </row>
    <row r="87904" spans="7:7" x14ac:dyDescent="0.2">
      <c r="G87904"/>
    </row>
    <row r="87905" spans="7:7" x14ac:dyDescent="0.2">
      <c r="G87905"/>
    </row>
    <row r="87906" spans="7:7" x14ac:dyDescent="0.2">
      <c r="G87906"/>
    </row>
    <row r="87907" spans="7:7" x14ac:dyDescent="0.2">
      <c r="G87907"/>
    </row>
    <row r="87908" spans="7:7" x14ac:dyDescent="0.2">
      <c r="G87908"/>
    </row>
    <row r="87909" spans="7:7" x14ac:dyDescent="0.2">
      <c r="G87909"/>
    </row>
    <row r="87910" spans="7:7" x14ac:dyDescent="0.2">
      <c r="G87910"/>
    </row>
    <row r="87911" spans="7:7" x14ac:dyDescent="0.2">
      <c r="G87911"/>
    </row>
    <row r="87912" spans="7:7" x14ac:dyDescent="0.2">
      <c r="G87912"/>
    </row>
    <row r="87913" spans="7:7" x14ac:dyDescent="0.2">
      <c r="G87913"/>
    </row>
    <row r="87914" spans="7:7" x14ac:dyDescent="0.2">
      <c r="G87914"/>
    </row>
    <row r="87915" spans="7:7" x14ac:dyDescent="0.2">
      <c r="G87915"/>
    </row>
    <row r="87916" spans="7:7" x14ac:dyDescent="0.2">
      <c r="G87916"/>
    </row>
    <row r="87917" spans="7:7" x14ac:dyDescent="0.2">
      <c r="G87917"/>
    </row>
    <row r="87918" spans="7:7" x14ac:dyDescent="0.2">
      <c r="G87918"/>
    </row>
    <row r="87919" spans="7:7" x14ac:dyDescent="0.2">
      <c r="G87919"/>
    </row>
    <row r="87920" spans="7:7" x14ac:dyDescent="0.2">
      <c r="G87920"/>
    </row>
    <row r="87921" spans="7:7" x14ac:dyDescent="0.2">
      <c r="G87921"/>
    </row>
    <row r="87922" spans="7:7" x14ac:dyDescent="0.2">
      <c r="G87922"/>
    </row>
    <row r="87923" spans="7:7" x14ac:dyDescent="0.2">
      <c r="G87923"/>
    </row>
    <row r="87924" spans="7:7" x14ac:dyDescent="0.2">
      <c r="G87924"/>
    </row>
    <row r="87925" spans="7:7" x14ac:dyDescent="0.2">
      <c r="G87925"/>
    </row>
    <row r="87926" spans="7:7" x14ac:dyDescent="0.2">
      <c r="G87926"/>
    </row>
    <row r="87927" spans="7:7" x14ac:dyDescent="0.2">
      <c r="G87927"/>
    </row>
    <row r="87928" spans="7:7" x14ac:dyDescent="0.2">
      <c r="G87928"/>
    </row>
    <row r="87929" spans="7:7" x14ac:dyDescent="0.2">
      <c r="G87929"/>
    </row>
    <row r="87930" spans="7:7" x14ac:dyDescent="0.2">
      <c r="G87930"/>
    </row>
    <row r="87931" spans="7:7" x14ac:dyDescent="0.2">
      <c r="G87931"/>
    </row>
    <row r="87932" spans="7:7" x14ac:dyDescent="0.2">
      <c r="G87932"/>
    </row>
    <row r="87933" spans="7:7" x14ac:dyDescent="0.2">
      <c r="G87933"/>
    </row>
    <row r="87934" spans="7:7" x14ac:dyDescent="0.2">
      <c r="G87934"/>
    </row>
    <row r="87935" spans="7:7" x14ac:dyDescent="0.2">
      <c r="G87935"/>
    </row>
    <row r="87936" spans="7:7" x14ac:dyDescent="0.2">
      <c r="G87936"/>
    </row>
    <row r="87937" spans="7:7" x14ac:dyDescent="0.2">
      <c r="G87937"/>
    </row>
    <row r="87938" spans="7:7" x14ac:dyDescent="0.2">
      <c r="G87938"/>
    </row>
    <row r="87939" spans="7:7" x14ac:dyDescent="0.2">
      <c r="G87939"/>
    </row>
    <row r="87940" spans="7:7" x14ac:dyDescent="0.2">
      <c r="G87940"/>
    </row>
    <row r="87941" spans="7:7" x14ac:dyDescent="0.2">
      <c r="G87941"/>
    </row>
    <row r="87942" spans="7:7" x14ac:dyDescent="0.2">
      <c r="G87942"/>
    </row>
    <row r="87943" spans="7:7" x14ac:dyDescent="0.2">
      <c r="G87943"/>
    </row>
    <row r="87944" spans="7:7" x14ac:dyDescent="0.2">
      <c r="G87944"/>
    </row>
    <row r="87945" spans="7:7" x14ac:dyDescent="0.2">
      <c r="G87945"/>
    </row>
    <row r="87946" spans="7:7" x14ac:dyDescent="0.2">
      <c r="G87946"/>
    </row>
    <row r="87947" spans="7:7" x14ac:dyDescent="0.2">
      <c r="G87947"/>
    </row>
    <row r="87948" spans="7:7" x14ac:dyDescent="0.2">
      <c r="G87948"/>
    </row>
    <row r="87949" spans="7:7" x14ac:dyDescent="0.2">
      <c r="G87949"/>
    </row>
    <row r="87950" spans="7:7" x14ac:dyDescent="0.2">
      <c r="G87950"/>
    </row>
    <row r="87951" spans="7:7" x14ac:dyDescent="0.2">
      <c r="G87951"/>
    </row>
    <row r="87952" spans="7:7" x14ac:dyDescent="0.2">
      <c r="G87952"/>
    </row>
    <row r="87953" spans="7:7" x14ac:dyDescent="0.2">
      <c r="G87953"/>
    </row>
    <row r="87954" spans="7:7" x14ac:dyDescent="0.2">
      <c r="G87954"/>
    </row>
    <row r="87955" spans="7:7" x14ac:dyDescent="0.2">
      <c r="G87955"/>
    </row>
    <row r="87956" spans="7:7" x14ac:dyDescent="0.2">
      <c r="G87956"/>
    </row>
    <row r="87957" spans="7:7" x14ac:dyDescent="0.2">
      <c r="G87957"/>
    </row>
    <row r="87958" spans="7:7" x14ac:dyDescent="0.2">
      <c r="G87958"/>
    </row>
    <row r="87959" spans="7:7" x14ac:dyDescent="0.2">
      <c r="G87959"/>
    </row>
    <row r="87960" spans="7:7" x14ac:dyDescent="0.2">
      <c r="G87960"/>
    </row>
    <row r="87961" spans="7:7" x14ac:dyDescent="0.2">
      <c r="G87961"/>
    </row>
    <row r="87962" spans="7:7" x14ac:dyDescent="0.2">
      <c r="G87962"/>
    </row>
    <row r="87963" spans="7:7" x14ac:dyDescent="0.2">
      <c r="G87963"/>
    </row>
    <row r="87964" spans="7:7" x14ac:dyDescent="0.2">
      <c r="G87964"/>
    </row>
    <row r="87965" spans="7:7" x14ac:dyDescent="0.2">
      <c r="G87965"/>
    </row>
    <row r="87966" spans="7:7" x14ac:dyDescent="0.2">
      <c r="G87966"/>
    </row>
    <row r="87967" spans="7:7" x14ac:dyDescent="0.2">
      <c r="G87967"/>
    </row>
    <row r="87968" spans="7:7" x14ac:dyDescent="0.2">
      <c r="G87968"/>
    </row>
    <row r="87969" spans="7:7" x14ac:dyDescent="0.2">
      <c r="G87969"/>
    </row>
    <row r="87970" spans="7:7" x14ac:dyDescent="0.2">
      <c r="G87970"/>
    </row>
    <row r="87971" spans="7:7" x14ac:dyDescent="0.2">
      <c r="G87971"/>
    </row>
    <row r="87972" spans="7:7" x14ac:dyDescent="0.2">
      <c r="G87972"/>
    </row>
    <row r="87973" spans="7:7" x14ac:dyDescent="0.2">
      <c r="G87973"/>
    </row>
    <row r="87974" spans="7:7" x14ac:dyDescent="0.2">
      <c r="G87974"/>
    </row>
    <row r="87975" spans="7:7" x14ac:dyDescent="0.2">
      <c r="G87975"/>
    </row>
    <row r="87976" spans="7:7" x14ac:dyDescent="0.2">
      <c r="G87976"/>
    </row>
    <row r="87977" spans="7:7" x14ac:dyDescent="0.2">
      <c r="G87977"/>
    </row>
    <row r="87978" spans="7:7" x14ac:dyDescent="0.2">
      <c r="G87978"/>
    </row>
    <row r="87979" spans="7:7" x14ac:dyDescent="0.2">
      <c r="G87979"/>
    </row>
    <row r="87980" spans="7:7" x14ac:dyDescent="0.2">
      <c r="G87980"/>
    </row>
    <row r="87981" spans="7:7" x14ac:dyDescent="0.2">
      <c r="G87981"/>
    </row>
    <row r="87982" spans="7:7" x14ac:dyDescent="0.2">
      <c r="G87982"/>
    </row>
    <row r="87983" spans="7:7" x14ac:dyDescent="0.2">
      <c r="G87983"/>
    </row>
    <row r="87984" spans="7:7" x14ac:dyDescent="0.2">
      <c r="G87984"/>
    </row>
    <row r="87985" spans="7:7" x14ac:dyDescent="0.2">
      <c r="G87985"/>
    </row>
    <row r="87986" spans="7:7" x14ac:dyDescent="0.2">
      <c r="G87986"/>
    </row>
    <row r="87987" spans="7:7" x14ac:dyDescent="0.2">
      <c r="G87987"/>
    </row>
    <row r="87988" spans="7:7" x14ac:dyDescent="0.2">
      <c r="G87988"/>
    </row>
    <row r="87989" spans="7:7" x14ac:dyDescent="0.2">
      <c r="G87989"/>
    </row>
    <row r="87990" spans="7:7" x14ac:dyDescent="0.2">
      <c r="G87990"/>
    </row>
    <row r="87991" spans="7:7" x14ac:dyDescent="0.2">
      <c r="G87991"/>
    </row>
    <row r="87992" spans="7:7" x14ac:dyDescent="0.2">
      <c r="G87992"/>
    </row>
    <row r="87993" spans="7:7" x14ac:dyDescent="0.2">
      <c r="G87993"/>
    </row>
    <row r="87994" spans="7:7" x14ac:dyDescent="0.2">
      <c r="G87994"/>
    </row>
    <row r="87995" spans="7:7" x14ac:dyDescent="0.2">
      <c r="G87995"/>
    </row>
    <row r="87996" spans="7:7" x14ac:dyDescent="0.2">
      <c r="G87996"/>
    </row>
    <row r="87997" spans="7:7" x14ac:dyDescent="0.2">
      <c r="G87997"/>
    </row>
    <row r="87998" spans="7:7" x14ac:dyDescent="0.2">
      <c r="G87998"/>
    </row>
    <row r="87999" spans="7:7" x14ac:dyDescent="0.2">
      <c r="G87999"/>
    </row>
    <row r="88000" spans="7:7" x14ac:dyDescent="0.2">
      <c r="G88000"/>
    </row>
    <row r="88001" spans="7:7" x14ac:dyDescent="0.2">
      <c r="G88001"/>
    </row>
    <row r="88002" spans="7:7" x14ac:dyDescent="0.2">
      <c r="G88002"/>
    </row>
    <row r="88003" spans="7:7" x14ac:dyDescent="0.2">
      <c r="G88003"/>
    </row>
    <row r="88004" spans="7:7" x14ac:dyDescent="0.2">
      <c r="G88004"/>
    </row>
    <row r="88005" spans="7:7" x14ac:dyDescent="0.2">
      <c r="G88005"/>
    </row>
    <row r="88006" spans="7:7" x14ac:dyDescent="0.2">
      <c r="G88006"/>
    </row>
    <row r="88007" spans="7:7" x14ac:dyDescent="0.2">
      <c r="G88007"/>
    </row>
    <row r="88008" spans="7:7" x14ac:dyDescent="0.2">
      <c r="G88008"/>
    </row>
    <row r="88009" spans="7:7" x14ac:dyDescent="0.2">
      <c r="G88009"/>
    </row>
    <row r="88010" spans="7:7" x14ac:dyDescent="0.2">
      <c r="G88010"/>
    </row>
    <row r="88011" spans="7:7" x14ac:dyDescent="0.2">
      <c r="G88011"/>
    </row>
    <row r="88012" spans="7:7" x14ac:dyDescent="0.2">
      <c r="G88012"/>
    </row>
    <row r="88013" spans="7:7" x14ac:dyDescent="0.2">
      <c r="G88013"/>
    </row>
    <row r="88014" spans="7:7" x14ac:dyDescent="0.2">
      <c r="G88014"/>
    </row>
    <row r="88015" spans="7:7" x14ac:dyDescent="0.2">
      <c r="G88015"/>
    </row>
    <row r="88016" spans="7:7" x14ac:dyDescent="0.2">
      <c r="G88016"/>
    </row>
    <row r="88017" spans="7:7" x14ac:dyDescent="0.2">
      <c r="G88017"/>
    </row>
    <row r="88018" spans="7:7" x14ac:dyDescent="0.2">
      <c r="G88018"/>
    </row>
    <row r="88019" spans="7:7" x14ac:dyDescent="0.2">
      <c r="G88019"/>
    </row>
    <row r="88020" spans="7:7" x14ac:dyDescent="0.2">
      <c r="G88020"/>
    </row>
    <row r="88021" spans="7:7" x14ac:dyDescent="0.2">
      <c r="G88021"/>
    </row>
    <row r="88022" spans="7:7" x14ac:dyDescent="0.2">
      <c r="G88022"/>
    </row>
    <row r="88023" spans="7:7" x14ac:dyDescent="0.2">
      <c r="G88023"/>
    </row>
    <row r="88024" spans="7:7" x14ac:dyDescent="0.2">
      <c r="G88024"/>
    </row>
    <row r="88025" spans="7:7" x14ac:dyDescent="0.2">
      <c r="G88025"/>
    </row>
    <row r="88026" spans="7:7" x14ac:dyDescent="0.2">
      <c r="G88026"/>
    </row>
    <row r="88027" spans="7:7" x14ac:dyDescent="0.2">
      <c r="G88027"/>
    </row>
    <row r="88028" spans="7:7" x14ac:dyDescent="0.2">
      <c r="G88028"/>
    </row>
    <row r="88029" spans="7:7" x14ac:dyDescent="0.2">
      <c r="G88029"/>
    </row>
    <row r="88030" spans="7:7" x14ac:dyDescent="0.2">
      <c r="G88030"/>
    </row>
    <row r="88031" spans="7:7" x14ac:dyDescent="0.2">
      <c r="G88031"/>
    </row>
    <row r="88032" spans="7:7" x14ac:dyDescent="0.2">
      <c r="G88032"/>
    </row>
    <row r="88033" spans="7:7" x14ac:dyDescent="0.2">
      <c r="G88033"/>
    </row>
    <row r="88034" spans="7:7" x14ac:dyDescent="0.2">
      <c r="G88034"/>
    </row>
    <row r="88035" spans="7:7" x14ac:dyDescent="0.2">
      <c r="G88035"/>
    </row>
    <row r="88036" spans="7:7" x14ac:dyDescent="0.2">
      <c r="G88036"/>
    </row>
    <row r="88037" spans="7:7" x14ac:dyDescent="0.2">
      <c r="G88037"/>
    </row>
    <row r="88038" spans="7:7" x14ac:dyDescent="0.2">
      <c r="G88038"/>
    </row>
    <row r="88039" spans="7:7" x14ac:dyDescent="0.2">
      <c r="G88039"/>
    </row>
    <row r="88040" spans="7:7" x14ac:dyDescent="0.2">
      <c r="G88040"/>
    </row>
    <row r="88041" spans="7:7" x14ac:dyDescent="0.2">
      <c r="G88041"/>
    </row>
    <row r="88042" spans="7:7" x14ac:dyDescent="0.2">
      <c r="G88042"/>
    </row>
    <row r="88043" spans="7:7" x14ac:dyDescent="0.2">
      <c r="G88043"/>
    </row>
    <row r="88044" spans="7:7" x14ac:dyDescent="0.2">
      <c r="G88044"/>
    </row>
    <row r="88045" spans="7:7" x14ac:dyDescent="0.2">
      <c r="G88045"/>
    </row>
    <row r="88046" spans="7:7" x14ac:dyDescent="0.2">
      <c r="G88046"/>
    </row>
    <row r="88047" spans="7:7" x14ac:dyDescent="0.2">
      <c r="G88047"/>
    </row>
    <row r="88048" spans="7:7" x14ac:dyDescent="0.2">
      <c r="G88048"/>
    </row>
    <row r="88049" spans="7:7" x14ac:dyDescent="0.2">
      <c r="G88049"/>
    </row>
    <row r="88050" spans="7:7" x14ac:dyDescent="0.2">
      <c r="G88050"/>
    </row>
    <row r="88051" spans="7:7" x14ac:dyDescent="0.2">
      <c r="G88051"/>
    </row>
    <row r="88052" spans="7:7" x14ac:dyDescent="0.2">
      <c r="G88052"/>
    </row>
    <row r="88053" spans="7:7" x14ac:dyDescent="0.2">
      <c r="G88053"/>
    </row>
    <row r="88054" spans="7:7" x14ac:dyDescent="0.2">
      <c r="G88054"/>
    </row>
    <row r="88055" spans="7:7" x14ac:dyDescent="0.2">
      <c r="G88055"/>
    </row>
    <row r="88056" spans="7:7" x14ac:dyDescent="0.2">
      <c r="G88056"/>
    </row>
    <row r="88057" spans="7:7" x14ac:dyDescent="0.2">
      <c r="G88057"/>
    </row>
    <row r="88058" spans="7:7" x14ac:dyDescent="0.2">
      <c r="G88058"/>
    </row>
    <row r="88059" spans="7:7" x14ac:dyDescent="0.2">
      <c r="G88059"/>
    </row>
    <row r="88060" spans="7:7" x14ac:dyDescent="0.2">
      <c r="G88060"/>
    </row>
    <row r="88061" spans="7:7" x14ac:dyDescent="0.2">
      <c r="G88061"/>
    </row>
    <row r="88062" spans="7:7" x14ac:dyDescent="0.2">
      <c r="G88062"/>
    </row>
    <row r="88063" spans="7:7" x14ac:dyDescent="0.2">
      <c r="G88063"/>
    </row>
    <row r="88064" spans="7:7" x14ac:dyDescent="0.2">
      <c r="G88064"/>
    </row>
    <row r="88065" spans="7:7" x14ac:dyDescent="0.2">
      <c r="G88065"/>
    </row>
    <row r="88066" spans="7:7" x14ac:dyDescent="0.2">
      <c r="G88066"/>
    </row>
    <row r="88067" spans="7:7" x14ac:dyDescent="0.2">
      <c r="G88067"/>
    </row>
    <row r="88068" spans="7:7" x14ac:dyDescent="0.2">
      <c r="G88068"/>
    </row>
    <row r="88069" spans="7:7" x14ac:dyDescent="0.2">
      <c r="G88069"/>
    </row>
    <row r="88070" spans="7:7" x14ac:dyDescent="0.2">
      <c r="G88070"/>
    </row>
    <row r="88071" spans="7:7" x14ac:dyDescent="0.2">
      <c r="G88071"/>
    </row>
    <row r="88072" spans="7:7" x14ac:dyDescent="0.2">
      <c r="G88072"/>
    </row>
    <row r="88073" spans="7:7" x14ac:dyDescent="0.2">
      <c r="G88073"/>
    </row>
    <row r="88074" spans="7:7" x14ac:dyDescent="0.2">
      <c r="G88074"/>
    </row>
    <row r="88075" spans="7:7" x14ac:dyDescent="0.2">
      <c r="G88075"/>
    </row>
    <row r="88076" spans="7:7" x14ac:dyDescent="0.2">
      <c r="G88076"/>
    </row>
    <row r="88077" spans="7:7" x14ac:dyDescent="0.2">
      <c r="G88077"/>
    </row>
    <row r="88078" spans="7:7" x14ac:dyDescent="0.2">
      <c r="G88078"/>
    </row>
    <row r="88079" spans="7:7" x14ac:dyDescent="0.2">
      <c r="G88079"/>
    </row>
    <row r="88080" spans="7:7" x14ac:dyDescent="0.2">
      <c r="G88080"/>
    </row>
    <row r="88081" spans="7:7" x14ac:dyDescent="0.2">
      <c r="G88081"/>
    </row>
    <row r="88082" spans="7:7" x14ac:dyDescent="0.2">
      <c r="G88082"/>
    </row>
    <row r="88083" spans="7:7" x14ac:dyDescent="0.2">
      <c r="G88083"/>
    </row>
    <row r="88084" spans="7:7" x14ac:dyDescent="0.2">
      <c r="G88084"/>
    </row>
    <row r="88085" spans="7:7" x14ac:dyDescent="0.2">
      <c r="G88085"/>
    </row>
    <row r="88086" spans="7:7" x14ac:dyDescent="0.2">
      <c r="G88086"/>
    </row>
    <row r="88087" spans="7:7" x14ac:dyDescent="0.2">
      <c r="G88087"/>
    </row>
    <row r="88088" spans="7:7" x14ac:dyDescent="0.2">
      <c r="G88088"/>
    </row>
    <row r="88089" spans="7:7" x14ac:dyDescent="0.2">
      <c r="G88089"/>
    </row>
    <row r="88090" spans="7:7" x14ac:dyDescent="0.2">
      <c r="G88090"/>
    </row>
    <row r="88091" spans="7:7" x14ac:dyDescent="0.2">
      <c r="G88091"/>
    </row>
    <row r="88092" spans="7:7" x14ac:dyDescent="0.2">
      <c r="G88092"/>
    </row>
    <row r="88093" spans="7:7" x14ac:dyDescent="0.2">
      <c r="G88093"/>
    </row>
    <row r="88094" spans="7:7" x14ac:dyDescent="0.2">
      <c r="G88094"/>
    </row>
    <row r="88095" spans="7:7" x14ac:dyDescent="0.2">
      <c r="G88095"/>
    </row>
    <row r="88096" spans="7:7" x14ac:dyDescent="0.2">
      <c r="G88096"/>
    </row>
    <row r="88097" spans="7:7" x14ac:dyDescent="0.2">
      <c r="G88097"/>
    </row>
    <row r="88098" spans="7:7" x14ac:dyDescent="0.2">
      <c r="G88098"/>
    </row>
    <row r="88099" spans="7:7" x14ac:dyDescent="0.2">
      <c r="G88099"/>
    </row>
    <row r="88100" spans="7:7" x14ac:dyDescent="0.2">
      <c r="G88100"/>
    </row>
    <row r="88101" spans="7:7" x14ac:dyDescent="0.2">
      <c r="G88101"/>
    </row>
    <row r="88102" spans="7:7" x14ac:dyDescent="0.2">
      <c r="G88102"/>
    </row>
    <row r="88103" spans="7:7" x14ac:dyDescent="0.2">
      <c r="G88103"/>
    </row>
    <row r="88104" spans="7:7" x14ac:dyDescent="0.2">
      <c r="G88104"/>
    </row>
    <row r="88105" spans="7:7" x14ac:dyDescent="0.2">
      <c r="G88105"/>
    </row>
    <row r="88106" spans="7:7" x14ac:dyDescent="0.2">
      <c r="G88106"/>
    </row>
    <row r="88107" spans="7:7" x14ac:dyDescent="0.2">
      <c r="G88107"/>
    </row>
    <row r="88108" spans="7:7" x14ac:dyDescent="0.2">
      <c r="G88108"/>
    </row>
    <row r="88109" spans="7:7" x14ac:dyDescent="0.2">
      <c r="G88109"/>
    </row>
    <row r="88110" spans="7:7" x14ac:dyDescent="0.2">
      <c r="G88110"/>
    </row>
    <row r="88111" spans="7:7" x14ac:dyDescent="0.2">
      <c r="G88111"/>
    </row>
    <row r="88112" spans="7:7" x14ac:dyDescent="0.2">
      <c r="G88112"/>
    </row>
    <row r="88113" spans="7:7" x14ac:dyDescent="0.2">
      <c r="G88113"/>
    </row>
    <row r="88114" spans="7:7" x14ac:dyDescent="0.2">
      <c r="G88114"/>
    </row>
    <row r="88115" spans="7:7" x14ac:dyDescent="0.2">
      <c r="G88115"/>
    </row>
    <row r="88116" spans="7:7" x14ac:dyDescent="0.2">
      <c r="G88116"/>
    </row>
    <row r="88117" spans="7:7" x14ac:dyDescent="0.2">
      <c r="G88117"/>
    </row>
    <row r="88118" spans="7:7" x14ac:dyDescent="0.2">
      <c r="G88118"/>
    </row>
    <row r="88119" spans="7:7" x14ac:dyDescent="0.2">
      <c r="G88119"/>
    </row>
    <row r="88120" spans="7:7" x14ac:dyDescent="0.2">
      <c r="G88120"/>
    </row>
    <row r="88121" spans="7:7" x14ac:dyDescent="0.2">
      <c r="G88121"/>
    </row>
    <row r="88122" spans="7:7" x14ac:dyDescent="0.2">
      <c r="G88122"/>
    </row>
    <row r="88123" spans="7:7" x14ac:dyDescent="0.2">
      <c r="G88123"/>
    </row>
    <row r="88124" spans="7:7" x14ac:dyDescent="0.2">
      <c r="G88124"/>
    </row>
    <row r="88125" spans="7:7" x14ac:dyDescent="0.2">
      <c r="G88125"/>
    </row>
    <row r="88126" spans="7:7" x14ac:dyDescent="0.2">
      <c r="G88126"/>
    </row>
    <row r="88127" spans="7:7" x14ac:dyDescent="0.2">
      <c r="G88127"/>
    </row>
    <row r="88128" spans="7:7" x14ac:dyDescent="0.2">
      <c r="G88128"/>
    </row>
    <row r="88129" spans="7:7" x14ac:dyDescent="0.2">
      <c r="G88129"/>
    </row>
    <row r="88130" spans="7:7" x14ac:dyDescent="0.2">
      <c r="G88130"/>
    </row>
    <row r="88131" spans="7:7" x14ac:dyDescent="0.2">
      <c r="G88131"/>
    </row>
    <row r="88132" spans="7:7" x14ac:dyDescent="0.2">
      <c r="G88132"/>
    </row>
    <row r="88133" spans="7:7" x14ac:dyDescent="0.2">
      <c r="G88133"/>
    </row>
    <row r="88134" spans="7:7" x14ac:dyDescent="0.2">
      <c r="G88134"/>
    </row>
    <row r="88135" spans="7:7" x14ac:dyDescent="0.2">
      <c r="G88135"/>
    </row>
    <row r="88136" spans="7:7" x14ac:dyDescent="0.2">
      <c r="G88136"/>
    </row>
    <row r="88137" spans="7:7" x14ac:dyDescent="0.2">
      <c r="G88137"/>
    </row>
    <row r="88138" spans="7:7" x14ac:dyDescent="0.2">
      <c r="G88138"/>
    </row>
    <row r="88139" spans="7:7" x14ac:dyDescent="0.2">
      <c r="G88139"/>
    </row>
    <row r="88140" spans="7:7" x14ac:dyDescent="0.2">
      <c r="G88140"/>
    </row>
    <row r="88141" spans="7:7" x14ac:dyDescent="0.2">
      <c r="G88141"/>
    </row>
    <row r="88142" spans="7:7" x14ac:dyDescent="0.2">
      <c r="G88142"/>
    </row>
    <row r="88143" spans="7:7" x14ac:dyDescent="0.2">
      <c r="G88143"/>
    </row>
    <row r="88144" spans="7:7" x14ac:dyDescent="0.2">
      <c r="G88144"/>
    </row>
    <row r="88145" spans="7:7" x14ac:dyDescent="0.2">
      <c r="G88145"/>
    </row>
    <row r="88146" spans="7:7" x14ac:dyDescent="0.2">
      <c r="G88146"/>
    </row>
    <row r="88147" spans="7:7" x14ac:dyDescent="0.2">
      <c r="G88147"/>
    </row>
    <row r="88148" spans="7:7" x14ac:dyDescent="0.2">
      <c r="G88148"/>
    </row>
    <row r="88149" spans="7:7" x14ac:dyDescent="0.2">
      <c r="G88149"/>
    </row>
    <row r="88150" spans="7:7" x14ac:dyDescent="0.2">
      <c r="G88150"/>
    </row>
    <row r="88151" spans="7:7" x14ac:dyDescent="0.2">
      <c r="G88151"/>
    </row>
    <row r="88152" spans="7:7" x14ac:dyDescent="0.2">
      <c r="G88152"/>
    </row>
    <row r="88153" spans="7:7" x14ac:dyDescent="0.2">
      <c r="G88153"/>
    </row>
    <row r="88154" spans="7:7" x14ac:dyDescent="0.2">
      <c r="G88154"/>
    </row>
    <row r="88155" spans="7:7" x14ac:dyDescent="0.2">
      <c r="G88155"/>
    </row>
    <row r="88156" spans="7:7" x14ac:dyDescent="0.2">
      <c r="G88156"/>
    </row>
    <row r="88157" spans="7:7" x14ac:dyDescent="0.2">
      <c r="G88157"/>
    </row>
    <row r="88158" spans="7:7" x14ac:dyDescent="0.2">
      <c r="G88158"/>
    </row>
    <row r="88159" spans="7:7" x14ac:dyDescent="0.2">
      <c r="G88159"/>
    </row>
    <row r="88160" spans="7:7" x14ac:dyDescent="0.2">
      <c r="G88160"/>
    </row>
    <row r="88161" spans="7:7" x14ac:dyDescent="0.2">
      <c r="G88161"/>
    </row>
    <row r="88162" spans="7:7" x14ac:dyDescent="0.2">
      <c r="G88162"/>
    </row>
    <row r="88163" spans="7:7" x14ac:dyDescent="0.2">
      <c r="G88163"/>
    </row>
    <row r="88164" spans="7:7" x14ac:dyDescent="0.2">
      <c r="G88164"/>
    </row>
    <row r="88165" spans="7:7" x14ac:dyDescent="0.2">
      <c r="G88165"/>
    </row>
    <row r="88166" spans="7:7" x14ac:dyDescent="0.2">
      <c r="G88166"/>
    </row>
    <row r="88167" spans="7:7" x14ac:dyDescent="0.2">
      <c r="G88167"/>
    </row>
    <row r="88168" spans="7:7" x14ac:dyDescent="0.2">
      <c r="G88168"/>
    </row>
    <row r="88169" spans="7:7" x14ac:dyDescent="0.2">
      <c r="G88169"/>
    </row>
    <row r="88170" spans="7:7" x14ac:dyDescent="0.2">
      <c r="G88170"/>
    </row>
    <row r="88171" spans="7:7" x14ac:dyDescent="0.2">
      <c r="G88171"/>
    </row>
    <row r="88172" spans="7:7" x14ac:dyDescent="0.2">
      <c r="G88172"/>
    </row>
    <row r="88173" spans="7:7" x14ac:dyDescent="0.2">
      <c r="G88173"/>
    </row>
    <row r="88174" spans="7:7" x14ac:dyDescent="0.2">
      <c r="G88174"/>
    </row>
    <row r="88175" spans="7:7" x14ac:dyDescent="0.2">
      <c r="G88175"/>
    </row>
    <row r="88176" spans="7:7" x14ac:dyDescent="0.2">
      <c r="G88176"/>
    </row>
    <row r="88177" spans="7:7" x14ac:dyDescent="0.2">
      <c r="G88177"/>
    </row>
    <row r="88178" spans="7:7" x14ac:dyDescent="0.2">
      <c r="G88178"/>
    </row>
    <row r="88179" spans="7:7" x14ac:dyDescent="0.2">
      <c r="G88179"/>
    </row>
    <row r="88180" spans="7:7" x14ac:dyDescent="0.2">
      <c r="G88180"/>
    </row>
    <row r="88181" spans="7:7" x14ac:dyDescent="0.2">
      <c r="G88181"/>
    </row>
    <row r="88182" spans="7:7" x14ac:dyDescent="0.2">
      <c r="G88182"/>
    </row>
    <row r="88183" spans="7:7" x14ac:dyDescent="0.2">
      <c r="G88183"/>
    </row>
    <row r="88184" spans="7:7" x14ac:dyDescent="0.2">
      <c r="G88184"/>
    </row>
    <row r="88185" spans="7:7" x14ac:dyDescent="0.2">
      <c r="G88185"/>
    </row>
    <row r="88186" spans="7:7" x14ac:dyDescent="0.2">
      <c r="G88186"/>
    </row>
    <row r="88187" spans="7:7" x14ac:dyDescent="0.2">
      <c r="G88187"/>
    </row>
    <row r="88188" spans="7:7" x14ac:dyDescent="0.2">
      <c r="G88188"/>
    </row>
    <row r="88189" spans="7:7" x14ac:dyDescent="0.2">
      <c r="G88189"/>
    </row>
    <row r="88190" spans="7:7" x14ac:dyDescent="0.2">
      <c r="G88190"/>
    </row>
    <row r="88191" spans="7:7" x14ac:dyDescent="0.2">
      <c r="G88191"/>
    </row>
    <row r="88192" spans="7:7" x14ac:dyDescent="0.2">
      <c r="G88192"/>
    </row>
    <row r="88193" spans="7:7" x14ac:dyDescent="0.2">
      <c r="G88193"/>
    </row>
    <row r="88194" spans="7:7" x14ac:dyDescent="0.2">
      <c r="G88194"/>
    </row>
    <row r="88195" spans="7:7" x14ac:dyDescent="0.2">
      <c r="G88195"/>
    </row>
    <row r="88196" spans="7:7" x14ac:dyDescent="0.2">
      <c r="G88196"/>
    </row>
    <row r="88197" spans="7:7" x14ac:dyDescent="0.2">
      <c r="G88197"/>
    </row>
    <row r="88198" spans="7:7" x14ac:dyDescent="0.2">
      <c r="G88198"/>
    </row>
    <row r="88199" spans="7:7" x14ac:dyDescent="0.2">
      <c r="G88199"/>
    </row>
    <row r="88200" spans="7:7" x14ac:dyDescent="0.2">
      <c r="G88200"/>
    </row>
    <row r="88201" spans="7:7" x14ac:dyDescent="0.2">
      <c r="G88201"/>
    </row>
    <row r="88202" spans="7:7" x14ac:dyDescent="0.2">
      <c r="G88202"/>
    </row>
    <row r="88203" spans="7:7" x14ac:dyDescent="0.2">
      <c r="G88203"/>
    </row>
    <row r="88204" spans="7:7" x14ac:dyDescent="0.2">
      <c r="G88204"/>
    </row>
    <row r="88205" spans="7:7" x14ac:dyDescent="0.2">
      <c r="G88205"/>
    </row>
    <row r="88206" spans="7:7" x14ac:dyDescent="0.2">
      <c r="G88206"/>
    </row>
    <row r="88207" spans="7:7" x14ac:dyDescent="0.2">
      <c r="G88207"/>
    </row>
    <row r="88208" spans="7:7" x14ac:dyDescent="0.2">
      <c r="G88208"/>
    </row>
    <row r="88209" spans="7:7" x14ac:dyDescent="0.2">
      <c r="G88209"/>
    </row>
    <row r="88210" spans="7:7" x14ac:dyDescent="0.2">
      <c r="G88210"/>
    </row>
    <row r="88211" spans="7:7" x14ac:dyDescent="0.2">
      <c r="G88211"/>
    </row>
    <row r="88212" spans="7:7" x14ac:dyDescent="0.2">
      <c r="G88212"/>
    </row>
    <row r="88213" spans="7:7" x14ac:dyDescent="0.2">
      <c r="G88213"/>
    </row>
    <row r="88214" spans="7:7" x14ac:dyDescent="0.2">
      <c r="G88214"/>
    </row>
    <row r="88215" spans="7:7" x14ac:dyDescent="0.2">
      <c r="G88215"/>
    </row>
    <row r="88216" spans="7:7" x14ac:dyDescent="0.2">
      <c r="G88216"/>
    </row>
    <row r="88217" spans="7:7" x14ac:dyDescent="0.2">
      <c r="G88217"/>
    </row>
    <row r="88218" spans="7:7" x14ac:dyDescent="0.2">
      <c r="G88218"/>
    </row>
    <row r="88219" spans="7:7" x14ac:dyDescent="0.2">
      <c r="G88219"/>
    </row>
    <row r="88220" spans="7:7" x14ac:dyDescent="0.2">
      <c r="G88220"/>
    </row>
    <row r="88221" spans="7:7" x14ac:dyDescent="0.2">
      <c r="G88221"/>
    </row>
    <row r="88222" spans="7:7" x14ac:dyDescent="0.2">
      <c r="G88222"/>
    </row>
    <row r="88223" spans="7:7" x14ac:dyDescent="0.2">
      <c r="G88223"/>
    </row>
    <row r="88224" spans="7:7" x14ac:dyDescent="0.2">
      <c r="G88224"/>
    </row>
    <row r="88225" spans="7:7" x14ac:dyDescent="0.2">
      <c r="G88225"/>
    </row>
    <row r="88226" spans="7:7" x14ac:dyDescent="0.2">
      <c r="G88226"/>
    </row>
    <row r="88227" spans="7:7" x14ac:dyDescent="0.2">
      <c r="G88227"/>
    </row>
    <row r="88228" spans="7:7" x14ac:dyDescent="0.2">
      <c r="G88228"/>
    </row>
    <row r="88229" spans="7:7" x14ac:dyDescent="0.2">
      <c r="G88229"/>
    </row>
    <row r="88230" spans="7:7" x14ac:dyDescent="0.2">
      <c r="G88230"/>
    </row>
    <row r="88231" spans="7:7" x14ac:dyDescent="0.2">
      <c r="G88231"/>
    </row>
    <row r="88232" spans="7:7" x14ac:dyDescent="0.2">
      <c r="G88232"/>
    </row>
    <row r="88233" spans="7:7" x14ac:dyDescent="0.2">
      <c r="G88233"/>
    </row>
    <row r="88234" spans="7:7" x14ac:dyDescent="0.2">
      <c r="G88234"/>
    </row>
    <row r="88235" spans="7:7" x14ac:dyDescent="0.2">
      <c r="G88235"/>
    </row>
    <row r="88236" spans="7:7" x14ac:dyDescent="0.2">
      <c r="G88236"/>
    </row>
    <row r="88237" spans="7:7" x14ac:dyDescent="0.2">
      <c r="G88237"/>
    </row>
    <row r="88238" spans="7:7" x14ac:dyDescent="0.2">
      <c r="G88238"/>
    </row>
    <row r="88239" spans="7:7" x14ac:dyDescent="0.2">
      <c r="G88239"/>
    </row>
    <row r="88240" spans="7:7" x14ac:dyDescent="0.2">
      <c r="G88240"/>
    </row>
    <row r="88241" spans="7:7" x14ac:dyDescent="0.2">
      <c r="G88241"/>
    </row>
    <row r="88242" spans="7:7" x14ac:dyDescent="0.2">
      <c r="G88242"/>
    </row>
    <row r="88243" spans="7:7" x14ac:dyDescent="0.2">
      <c r="G88243"/>
    </row>
    <row r="88244" spans="7:7" x14ac:dyDescent="0.2">
      <c r="G88244"/>
    </row>
    <row r="88245" spans="7:7" x14ac:dyDescent="0.2">
      <c r="G88245"/>
    </row>
    <row r="88246" spans="7:7" x14ac:dyDescent="0.2">
      <c r="G88246"/>
    </row>
    <row r="88247" spans="7:7" x14ac:dyDescent="0.2">
      <c r="G88247"/>
    </row>
    <row r="88248" spans="7:7" x14ac:dyDescent="0.2">
      <c r="G88248"/>
    </row>
    <row r="88249" spans="7:7" x14ac:dyDescent="0.2">
      <c r="G88249"/>
    </row>
    <row r="88250" spans="7:7" x14ac:dyDescent="0.2">
      <c r="G88250"/>
    </row>
    <row r="88251" spans="7:7" x14ac:dyDescent="0.2">
      <c r="G88251"/>
    </row>
    <row r="88252" spans="7:7" x14ac:dyDescent="0.2">
      <c r="G88252"/>
    </row>
    <row r="88253" spans="7:7" x14ac:dyDescent="0.2">
      <c r="G88253"/>
    </row>
    <row r="88254" spans="7:7" x14ac:dyDescent="0.2">
      <c r="G88254"/>
    </row>
    <row r="88255" spans="7:7" x14ac:dyDescent="0.2">
      <c r="G88255"/>
    </row>
    <row r="88256" spans="7:7" x14ac:dyDescent="0.2">
      <c r="G88256"/>
    </row>
    <row r="88257" spans="7:7" x14ac:dyDescent="0.2">
      <c r="G88257"/>
    </row>
    <row r="88258" spans="7:7" x14ac:dyDescent="0.2">
      <c r="G88258"/>
    </row>
    <row r="88259" spans="7:7" x14ac:dyDescent="0.2">
      <c r="G88259"/>
    </row>
    <row r="88260" spans="7:7" x14ac:dyDescent="0.2">
      <c r="G88260"/>
    </row>
    <row r="88261" spans="7:7" x14ac:dyDescent="0.2">
      <c r="G88261"/>
    </row>
    <row r="88262" spans="7:7" x14ac:dyDescent="0.2">
      <c r="G88262"/>
    </row>
    <row r="88263" spans="7:7" x14ac:dyDescent="0.2">
      <c r="G88263"/>
    </row>
    <row r="88264" spans="7:7" x14ac:dyDescent="0.2">
      <c r="G88264"/>
    </row>
    <row r="88265" spans="7:7" x14ac:dyDescent="0.2">
      <c r="G88265"/>
    </row>
    <row r="88266" spans="7:7" x14ac:dyDescent="0.2">
      <c r="G88266"/>
    </row>
    <row r="88267" spans="7:7" x14ac:dyDescent="0.2">
      <c r="G88267"/>
    </row>
    <row r="88268" spans="7:7" x14ac:dyDescent="0.2">
      <c r="G88268"/>
    </row>
    <row r="88269" spans="7:7" x14ac:dyDescent="0.2">
      <c r="G88269"/>
    </row>
    <row r="88270" spans="7:7" x14ac:dyDescent="0.2">
      <c r="G88270"/>
    </row>
    <row r="88271" spans="7:7" x14ac:dyDescent="0.2">
      <c r="G88271"/>
    </row>
    <row r="88272" spans="7:7" x14ac:dyDescent="0.2">
      <c r="G88272"/>
    </row>
    <row r="88273" spans="7:7" x14ac:dyDescent="0.2">
      <c r="G88273"/>
    </row>
    <row r="88274" spans="7:7" x14ac:dyDescent="0.2">
      <c r="G88274"/>
    </row>
    <row r="88275" spans="7:7" x14ac:dyDescent="0.2">
      <c r="G88275"/>
    </row>
    <row r="88276" spans="7:7" x14ac:dyDescent="0.2">
      <c r="G88276"/>
    </row>
    <row r="88277" spans="7:7" x14ac:dyDescent="0.2">
      <c r="G88277"/>
    </row>
    <row r="88278" spans="7:7" x14ac:dyDescent="0.2">
      <c r="G88278"/>
    </row>
    <row r="88279" spans="7:7" x14ac:dyDescent="0.2">
      <c r="G88279"/>
    </row>
    <row r="88280" spans="7:7" x14ac:dyDescent="0.2">
      <c r="G88280"/>
    </row>
    <row r="88281" spans="7:7" x14ac:dyDescent="0.2">
      <c r="G88281"/>
    </row>
    <row r="88282" spans="7:7" x14ac:dyDescent="0.2">
      <c r="G88282"/>
    </row>
    <row r="88283" spans="7:7" x14ac:dyDescent="0.2">
      <c r="G88283"/>
    </row>
    <row r="88284" spans="7:7" x14ac:dyDescent="0.2">
      <c r="G88284"/>
    </row>
    <row r="88285" spans="7:7" x14ac:dyDescent="0.2">
      <c r="G88285"/>
    </row>
    <row r="88286" spans="7:7" x14ac:dyDescent="0.2">
      <c r="G88286"/>
    </row>
    <row r="88287" spans="7:7" x14ac:dyDescent="0.2">
      <c r="G88287"/>
    </row>
    <row r="88288" spans="7:7" x14ac:dyDescent="0.2">
      <c r="G88288"/>
    </row>
    <row r="88289" spans="7:7" x14ac:dyDescent="0.2">
      <c r="G88289"/>
    </row>
    <row r="88290" spans="7:7" x14ac:dyDescent="0.2">
      <c r="G88290"/>
    </row>
    <row r="88291" spans="7:7" x14ac:dyDescent="0.2">
      <c r="G88291"/>
    </row>
    <row r="88292" spans="7:7" x14ac:dyDescent="0.2">
      <c r="G88292"/>
    </row>
    <row r="88293" spans="7:7" x14ac:dyDescent="0.2">
      <c r="G88293"/>
    </row>
    <row r="88294" spans="7:7" x14ac:dyDescent="0.2">
      <c r="G88294"/>
    </row>
    <row r="88295" spans="7:7" x14ac:dyDescent="0.2">
      <c r="G88295"/>
    </row>
    <row r="88296" spans="7:7" x14ac:dyDescent="0.2">
      <c r="G88296"/>
    </row>
    <row r="88297" spans="7:7" x14ac:dyDescent="0.2">
      <c r="G88297"/>
    </row>
    <row r="88298" spans="7:7" x14ac:dyDescent="0.2">
      <c r="G88298"/>
    </row>
    <row r="88299" spans="7:7" x14ac:dyDescent="0.2">
      <c r="G88299"/>
    </row>
    <row r="88300" spans="7:7" x14ac:dyDescent="0.2">
      <c r="G88300"/>
    </row>
    <row r="88301" spans="7:7" x14ac:dyDescent="0.2">
      <c r="G88301"/>
    </row>
    <row r="88302" spans="7:7" x14ac:dyDescent="0.2">
      <c r="G88302"/>
    </row>
    <row r="88303" spans="7:7" x14ac:dyDescent="0.2">
      <c r="G88303"/>
    </row>
    <row r="88304" spans="7:7" x14ac:dyDescent="0.2">
      <c r="G88304"/>
    </row>
    <row r="88305" spans="7:7" x14ac:dyDescent="0.2">
      <c r="G88305"/>
    </row>
    <row r="88306" spans="7:7" x14ac:dyDescent="0.2">
      <c r="G88306"/>
    </row>
    <row r="88307" spans="7:7" x14ac:dyDescent="0.2">
      <c r="G88307"/>
    </row>
    <row r="88308" spans="7:7" x14ac:dyDescent="0.2">
      <c r="G88308"/>
    </row>
    <row r="88309" spans="7:7" x14ac:dyDescent="0.2">
      <c r="G88309"/>
    </row>
    <row r="88310" spans="7:7" x14ac:dyDescent="0.2">
      <c r="G88310"/>
    </row>
    <row r="88311" spans="7:7" x14ac:dyDescent="0.2">
      <c r="G88311"/>
    </row>
    <row r="88312" spans="7:7" x14ac:dyDescent="0.2">
      <c r="G88312"/>
    </row>
    <row r="88313" spans="7:7" x14ac:dyDescent="0.2">
      <c r="G88313"/>
    </row>
    <row r="88314" spans="7:7" x14ac:dyDescent="0.2">
      <c r="G88314"/>
    </row>
    <row r="88315" spans="7:7" x14ac:dyDescent="0.2">
      <c r="G88315"/>
    </row>
    <row r="88316" spans="7:7" x14ac:dyDescent="0.2">
      <c r="G88316"/>
    </row>
    <row r="88317" spans="7:7" x14ac:dyDescent="0.2">
      <c r="G88317"/>
    </row>
    <row r="88318" spans="7:7" x14ac:dyDescent="0.2">
      <c r="G88318"/>
    </row>
    <row r="88319" spans="7:7" x14ac:dyDescent="0.2">
      <c r="G88319"/>
    </row>
    <row r="88320" spans="7:7" x14ac:dyDescent="0.2">
      <c r="G88320"/>
    </row>
    <row r="88321" spans="7:7" x14ac:dyDescent="0.2">
      <c r="G88321"/>
    </row>
    <row r="88322" spans="7:7" x14ac:dyDescent="0.2">
      <c r="G88322"/>
    </row>
    <row r="88323" spans="7:7" x14ac:dyDescent="0.2">
      <c r="G88323"/>
    </row>
    <row r="88324" spans="7:7" x14ac:dyDescent="0.2">
      <c r="G88324"/>
    </row>
    <row r="88325" spans="7:7" x14ac:dyDescent="0.2">
      <c r="G88325"/>
    </row>
    <row r="88326" spans="7:7" x14ac:dyDescent="0.2">
      <c r="G88326"/>
    </row>
    <row r="88327" spans="7:7" x14ac:dyDescent="0.2">
      <c r="G88327"/>
    </row>
    <row r="88328" spans="7:7" x14ac:dyDescent="0.2">
      <c r="G88328"/>
    </row>
    <row r="88329" spans="7:7" x14ac:dyDescent="0.2">
      <c r="G88329"/>
    </row>
    <row r="88330" spans="7:7" x14ac:dyDescent="0.2">
      <c r="G88330"/>
    </row>
    <row r="88331" spans="7:7" x14ac:dyDescent="0.2">
      <c r="G88331"/>
    </row>
    <row r="88332" spans="7:7" x14ac:dyDescent="0.2">
      <c r="G88332"/>
    </row>
    <row r="88333" spans="7:7" x14ac:dyDescent="0.2">
      <c r="G88333"/>
    </row>
    <row r="88334" spans="7:7" x14ac:dyDescent="0.2">
      <c r="G88334"/>
    </row>
    <row r="88335" spans="7:7" x14ac:dyDescent="0.2">
      <c r="G88335"/>
    </row>
    <row r="88336" spans="7:7" x14ac:dyDescent="0.2">
      <c r="G88336"/>
    </row>
    <row r="88337" spans="7:7" x14ac:dyDescent="0.2">
      <c r="G88337"/>
    </row>
    <row r="88338" spans="7:7" x14ac:dyDescent="0.2">
      <c r="G88338"/>
    </row>
    <row r="88339" spans="7:7" x14ac:dyDescent="0.2">
      <c r="G88339"/>
    </row>
    <row r="88340" spans="7:7" x14ac:dyDescent="0.2">
      <c r="G88340"/>
    </row>
    <row r="88341" spans="7:7" x14ac:dyDescent="0.2">
      <c r="G88341"/>
    </row>
    <row r="88342" spans="7:7" x14ac:dyDescent="0.2">
      <c r="G88342"/>
    </row>
    <row r="88343" spans="7:7" x14ac:dyDescent="0.2">
      <c r="G88343"/>
    </row>
    <row r="88344" spans="7:7" x14ac:dyDescent="0.2">
      <c r="G88344"/>
    </row>
    <row r="88345" spans="7:7" x14ac:dyDescent="0.2">
      <c r="G88345"/>
    </row>
    <row r="88346" spans="7:7" x14ac:dyDescent="0.2">
      <c r="G88346"/>
    </row>
    <row r="88347" spans="7:7" x14ac:dyDescent="0.2">
      <c r="G88347"/>
    </row>
    <row r="88348" spans="7:7" x14ac:dyDescent="0.2">
      <c r="G88348"/>
    </row>
    <row r="88349" spans="7:7" x14ac:dyDescent="0.2">
      <c r="G88349"/>
    </row>
    <row r="88350" spans="7:7" x14ac:dyDescent="0.2">
      <c r="G88350"/>
    </row>
    <row r="88351" spans="7:7" x14ac:dyDescent="0.2">
      <c r="G88351"/>
    </row>
    <row r="88352" spans="7:7" x14ac:dyDescent="0.2">
      <c r="G88352"/>
    </row>
    <row r="88353" spans="7:7" x14ac:dyDescent="0.2">
      <c r="G88353"/>
    </row>
    <row r="88354" spans="7:7" x14ac:dyDescent="0.2">
      <c r="G88354"/>
    </row>
    <row r="88355" spans="7:7" x14ac:dyDescent="0.2">
      <c r="G88355"/>
    </row>
    <row r="88356" spans="7:7" x14ac:dyDescent="0.2">
      <c r="G88356"/>
    </row>
    <row r="88357" spans="7:7" x14ac:dyDescent="0.2">
      <c r="G88357"/>
    </row>
    <row r="88358" spans="7:7" x14ac:dyDescent="0.2">
      <c r="G88358"/>
    </row>
    <row r="88359" spans="7:7" x14ac:dyDescent="0.2">
      <c r="G88359"/>
    </row>
    <row r="88360" spans="7:7" x14ac:dyDescent="0.2">
      <c r="G88360"/>
    </row>
    <row r="88361" spans="7:7" x14ac:dyDescent="0.2">
      <c r="G88361"/>
    </row>
    <row r="88362" spans="7:7" x14ac:dyDescent="0.2">
      <c r="G88362"/>
    </row>
    <row r="88363" spans="7:7" x14ac:dyDescent="0.2">
      <c r="G88363"/>
    </row>
    <row r="88364" spans="7:7" x14ac:dyDescent="0.2">
      <c r="G88364"/>
    </row>
    <row r="88365" spans="7:7" x14ac:dyDescent="0.2">
      <c r="G88365"/>
    </row>
    <row r="88366" spans="7:7" x14ac:dyDescent="0.2">
      <c r="G88366"/>
    </row>
    <row r="88367" spans="7:7" x14ac:dyDescent="0.2">
      <c r="G88367"/>
    </row>
    <row r="88368" spans="7:7" x14ac:dyDescent="0.2">
      <c r="G88368"/>
    </row>
    <row r="88369" spans="7:7" x14ac:dyDescent="0.2">
      <c r="G88369"/>
    </row>
    <row r="88370" spans="7:7" x14ac:dyDescent="0.2">
      <c r="G88370"/>
    </row>
    <row r="88371" spans="7:7" x14ac:dyDescent="0.2">
      <c r="G88371"/>
    </row>
    <row r="88372" spans="7:7" x14ac:dyDescent="0.2">
      <c r="G88372"/>
    </row>
    <row r="88373" spans="7:7" x14ac:dyDescent="0.2">
      <c r="G88373"/>
    </row>
    <row r="88374" spans="7:7" x14ac:dyDescent="0.2">
      <c r="G88374"/>
    </row>
    <row r="88375" spans="7:7" x14ac:dyDescent="0.2">
      <c r="G88375"/>
    </row>
    <row r="88376" spans="7:7" x14ac:dyDescent="0.2">
      <c r="G88376"/>
    </row>
    <row r="88377" spans="7:7" x14ac:dyDescent="0.2">
      <c r="G88377"/>
    </row>
    <row r="88378" spans="7:7" x14ac:dyDescent="0.2">
      <c r="G88378"/>
    </row>
    <row r="88379" spans="7:7" x14ac:dyDescent="0.2">
      <c r="G88379"/>
    </row>
    <row r="88380" spans="7:7" x14ac:dyDescent="0.2">
      <c r="G88380"/>
    </row>
    <row r="88381" spans="7:7" x14ac:dyDescent="0.2">
      <c r="G88381"/>
    </row>
    <row r="88382" spans="7:7" x14ac:dyDescent="0.2">
      <c r="G88382"/>
    </row>
    <row r="88383" spans="7:7" x14ac:dyDescent="0.2">
      <c r="G88383"/>
    </row>
    <row r="88384" spans="7:7" x14ac:dyDescent="0.2">
      <c r="G88384"/>
    </row>
    <row r="88385" spans="7:7" x14ac:dyDescent="0.2">
      <c r="G88385"/>
    </row>
    <row r="88386" spans="7:7" x14ac:dyDescent="0.2">
      <c r="G88386"/>
    </row>
    <row r="88387" spans="7:7" x14ac:dyDescent="0.2">
      <c r="G88387"/>
    </row>
    <row r="88388" spans="7:7" x14ac:dyDescent="0.2">
      <c r="G88388"/>
    </row>
    <row r="88389" spans="7:7" x14ac:dyDescent="0.2">
      <c r="G88389"/>
    </row>
    <row r="88390" spans="7:7" x14ac:dyDescent="0.2">
      <c r="G88390"/>
    </row>
    <row r="88391" spans="7:7" x14ac:dyDescent="0.2">
      <c r="G88391"/>
    </row>
    <row r="88392" spans="7:7" x14ac:dyDescent="0.2">
      <c r="G88392"/>
    </row>
    <row r="88393" spans="7:7" x14ac:dyDescent="0.2">
      <c r="G88393"/>
    </row>
    <row r="88394" spans="7:7" x14ac:dyDescent="0.2">
      <c r="G88394"/>
    </row>
    <row r="88395" spans="7:7" x14ac:dyDescent="0.2">
      <c r="G88395"/>
    </row>
    <row r="88396" spans="7:7" x14ac:dyDescent="0.2">
      <c r="G88396"/>
    </row>
    <row r="88397" spans="7:7" x14ac:dyDescent="0.2">
      <c r="G88397"/>
    </row>
    <row r="88398" spans="7:7" x14ac:dyDescent="0.2">
      <c r="G88398"/>
    </row>
    <row r="88399" spans="7:7" x14ac:dyDescent="0.2">
      <c r="G88399"/>
    </row>
    <row r="88400" spans="7:7" x14ac:dyDescent="0.2">
      <c r="G88400"/>
    </row>
    <row r="88401" spans="7:7" x14ac:dyDescent="0.2">
      <c r="G88401"/>
    </row>
    <row r="88402" spans="7:7" x14ac:dyDescent="0.2">
      <c r="G88402"/>
    </row>
    <row r="88403" spans="7:7" x14ac:dyDescent="0.2">
      <c r="G88403"/>
    </row>
    <row r="88404" spans="7:7" x14ac:dyDescent="0.2">
      <c r="G88404"/>
    </row>
    <row r="88405" spans="7:7" x14ac:dyDescent="0.2">
      <c r="G88405"/>
    </row>
    <row r="88406" spans="7:7" x14ac:dyDescent="0.2">
      <c r="G88406"/>
    </row>
    <row r="88407" spans="7:7" x14ac:dyDescent="0.2">
      <c r="G88407"/>
    </row>
    <row r="88408" spans="7:7" x14ac:dyDescent="0.2">
      <c r="G88408"/>
    </row>
    <row r="88409" spans="7:7" x14ac:dyDescent="0.2">
      <c r="G88409"/>
    </row>
    <row r="88410" spans="7:7" x14ac:dyDescent="0.2">
      <c r="G88410"/>
    </row>
    <row r="88411" spans="7:7" x14ac:dyDescent="0.2">
      <c r="G88411"/>
    </row>
    <row r="88412" spans="7:7" x14ac:dyDescent="0.2">
      <c r="G88412"/>
    </row>
    <row r="88413" spans="7:7" x14ac:dyDescent="0.2">
      <c r="G88413"/>
    </row>
    <row r="88414" spans="7:7" x14ac:dyDescent="0.2">
      <c r="G88414"/>
    </row>
    <row r="88415" spans="7:7" x14ac:dyDescent="0.2">
      <c r="G88415"/>
    </row>
    <row r="88416" spans="7:7" x14ac:dyDescent="0.2">
      <c r="G88416"/>
    </row>
    <row r="88417" spans="7:7" x14ac:dyDescent="0.2">
      <c r="G88417"/>
    </row>
    <row r="88418" spans="7:7" x14ac:dyDescent="0.2">
      <c r="G88418"/>
    </row>
    <row r="88419" spans="7:7" x14ac:dyDescent="0.2">
      <c r="G88419"/>
    </row>
    <row r="88420" spans="7:7" x14ac:dyDescent="0.2">
      <c r="G88420"/>
    </row>
    <row r="88421" spans="7:7" x14ac:dyDescent="0.2">
      <c r="G88421"/>
    </row>
    <row r="88422" spans="7:7" x14ac:dyDescent="0.2">
      <c r="G88422"/>
    </row>
    <row r="88423" spans="7:7" x14ac:dyDescent="0.2">
      <c r="G88423"/>
    </row>
    <row r="88424" spans="7:7" x14ac:dyDescent="0.2">
      <c r="G88424"/>
    </row>
    <row r="88425" spans="7:7" x14ac:dyDescent="0.2">
      <c r="G88425"/>
    </row>
    <row r="88426" spans="7:7" x14ac:dyDescent="0.2">
      <c r="G88426"/>
    </row>
    <row r="88427" spans="7:7" x14ac:dyDescent="0.2">
      <c r="G88427"/>
    </row>
    <row r="88428" spans="7:7" x14ac:dyDescent="0.2">
      <c r="G88428"/>
    </row>
    <row r="88429" spans="7:7" x14ac:dyDescent="0.2">
      <c r="G88429"/>
    </row>
    <row r="88430" spans="7:7" x14ac:dyDescent="0.2">
      <c r="G88430"/>
    </row>
    <row r="88431" spans="7:7" x14ac:dyDescent="0.2">
      <c r="G88431"/>
    </row>
    <row r="88432" spans="7:7" x14ac:dyDescent="0.2">
      <c r="G88432"/>
    </row>
    <row r="88433" spans="7:7" x14ac:dyDescent="0.2">
      <c r="G88433"/>
    </row>
    <row r="88434" spans="7:7" x14ac:dyDescent="0.2">
      <c r="G88434"/>
    </row>
    <row r="88435" spans="7:7" x14ac:dyDescent="0.2">
      <c r="G88435"/>
    </row>
    <row r="88436" spans="7:7" x14ac:dyDescent="0.2">
      <c r="G88436"/>
    </row>
    <row r="88437" spans="7:7" x14ac:dyDescent="0.2">
      <c r="G88437"/>
    </row>
    <row r="88438" spans="7:7" x14ac:dyDescent="0.2">
      <c r="G88438"/>
    </row>
    <row r="88439" spans="7:7" x14ac:dyDescent="0.2">
      <c r="G88439"/>
    </row>
    <row r="88440" spans="7:7" x14ac:dyDescent="0.2">
      <c r="G88440"/>
    </row>
    <row r="88441" spans="7:7" x14ac:dyDescent="0.2">
      <c r="G88441"/>
    </row>
    <row r="88442" spans="7:7" x14ac:dyDescent="0.2">
      <c r="G88442"/>
    </row>
    <row r="88443" spans="7:7" x14ac:dyDescent="0.2">
      <c r="G88443"/>
    </row>
    <row r="88444" spans="7:7" x14ac:dyDescent="0.2">
      <c r="G88444"/>
    </row>
    <row r="88445" spans="7:7" x14ac:dyDescent="0.2">
      <c r="G88445"/>
    </row>
    <row r="88446" spans="7:7" x14ac:dyDescent="0.2">
      <c r="G88446"/>
    </row>
    <row r="88447" spans="7:7" x14ac:dyDescent="0.2">
      <c r="G88447"/>
    </row>
    <row r="88448" spans="7:7" x14ac:dyDescent="0.2">
      <c r="G88448"/>
    </row>
    <row r="88449" spans="7:7" x14ac:dyDescent="0.2">
      <c r="G88449"/>
    </row>
    <row r="88450" spans="7:7" x14ac:dyDescent="0.2">
      <c r="G88450"/>
    </row>
    <row r="88451" spans="7:7" x14ac:dyDescent="0.2">
      <c r="G88451"/>
    </row>
    <row r="88452" spans="7:7" x14ac:dyDescent="0.2">
      <c r="G88452"/>
    </row>
    <row r="88453" spans="7:7" x14ac:dyDescent="0.2">
      <c r="G88453"/>
    </row>
    <row r="88454" spans="7:7" x14ac:dyDescent="0.2">
      <c r="G88454"/>
    </row>
    <row r="88455" spans="7:7" x14ac:dyDescent="0.2">
      <c r="G88455"/>
    </row>
    <row r="88456" spans="7:7" x14ac:dyDescent="0.2">
      <c r="G88456"/>
    </row>
    <row r="88457" spans="7:7" x14ac:dyDescent="0.2">
      <c r="G88457"/>
    </row>
    <row r="88458" spans="7:7" x14ac:dyDescent="0.2">
      <c r="G88458"/>
    </row>
    <row r="88459" spans="7:7" x14ac:dyDescent="0.2">
      <c r="G88459"/>
    </row>
    <row r="88460" spans="7:7" x14ac:dyDescent="0.2">
      <c r="G88460"/>
    </row>
    <row r="88461" spans="7:7" x14ac:dyDescent="0.2">
      <c r="G88461"/>
    </row>
    <row r="88462" spans="7:7" x14ac:dyDescent="0.2">
      <c r="G88462"/>
    </row>
    <row r="88463" spans="7:7" x14ac:dyDescent="0.2">
      <c r="G88463"/>
    </row>
    <row r="88464" spans="7:7" x14ac:dyDescent="0.2">
      <c r="G88464"/>
    </row>
    <row r="88465" spans="7:7" x14ac:dyDescent="0.2">
      <c r="G88465"/>
    </row>
    <row r="88466" spans="7:7" x14ac:dyDescent="0.2">
      <c r="G88466"/>
    </row>
    <row r="88467" spans="7:7" x14ac:dyDescent="0.2">
      <c r="G88467"/>
    </row>
    <row r="88468" spans="7:7" x14ac:dyDescent="0.2">
      <c r="G88468"/>
    </row>
    <row r="88469" spans="7:7" x14ac:dyDescent="0.2">
      <c r="G88469"/>
    </row>
    <row r="88470" spans="7:7" x14ac:dyDescent="0.2">
      <c r="G88470"/>
    </row>
    <row r="88471" spans="7:7" x14ac:dyDescent="0.2">
      <c r="G88471"/>
    </row>
    <row r="88472" spans="7:7" x14ac:dyDescent="0.2">
      <c r="G88472"/>
    </row>
    <row r="88473" spans="7:7" x14ac:dyDescent="0.2">
      <c r="G88473"/>
    </row>
    <row r="88474" spans="7:7" x14ac:dyDescent="0.2">
      <c r="G88474"/>
    </row>
    <row r="88475" spans="7:7" x14ac:dyDescent="0.2">
      <c r="G88475"/>
    </row>
    <row r="88476" spans="7:7" x14ac:dyDescent="0.2">
      <c r="G88476"/>
    </row>
    <row r="88477" spans="7:7" x14ac:dyDescent="0.2">
      <c r="G88477"/>
    </row>
    <row r="88478" spans="7:7" x14ac:dyDescent="0.2">
      <c r="G88478"/>
    </row>
    <row r="88479" spans="7:7" x14ac:dyDescent="0.2">
      <c r="G88479"/>
    </row>
    <row r="88480" spans="7:7" x14ac:dyDescent="0.2">
      <c r="G88480"/>
    </row>
    <row r="88481" spans="7:7" x14ac:dyDescent="0.2">
      <c r="G88481"/>
    </row>
    <row r="88482" spans="7:7" x14ac:dyDescent="0.2">
      <c r="G88482"/>
    </row>
    <row r="88483" spans="7:7" x14ac:dyDescent="0.2">
      <c r="G88483"/>
    </row>
    <row r="88484" spans="7:7" x14ac:dyDescent="0.2">
      <c r="G88484"/>
    </row>
    <row r="88485" spans="7:7" x14ac:dyDescent="0.2">
      <c r="G88485"/>
    </row>
    <row r="88486" spans="7:7" x14ac:dyDescent="0.2">
      <c r="G88486"/>
    </row>
    <row r="88487" spans="7:7" x14ac:dyDescent="0.2">
      <c r="G88487"/>
    </row>
    <row r="88488" spans="7:7" x14ac:dyDescent="0.2">
      <c r="G88488"/>
    </row>
    <row r="88489" spans="7:7" x14ac:dyDescent="0.2">
      <c r="G88489"/>
    </row>
    <row r="88490" spans="7:7" x14ac:dyDescent="0.2">
      <c r="G88490"/>
    </row>
    <row r="88491" spans="7:7" x14ac:dyDescent="0.2">
      <c r="G88491"/>
    </row>
    <row r="88492" spans="7:7" x14ac:dyDescent="0.2">
      <c r="G88492"/>
    </row>
    <row r="88493" spans="7:7" x14ac:dyDescent="0.2">
      <c r="G88493"/>
    </row>
    <row r="88494" spans="7:7" x14ac:dyDescent="0.2">
      <c r="G88494"/>
    </row>
    <row r="88495" spans="7:7" x14ac:dyDescent="0.2">
      <c r="G88495"/>
    </row>
    <row r="88496" spans="7:7" x14ac:dyDescent="0.2">
      <c r="G88496"/>
    </row>
    <row r="88497" spans="7:7" x14ac:dyDescent="0.2">
      <c r="G88497"/>
    </row>
    <row r="88498" spans="7:7" x14ac:dyDescent="0.2">
      <c r="G88498"/>
    </row>
    <row r="88499" spans="7:7" x14ac:dyDescent="0.2">
      <c r="G88499"/>
    </row>
    <row r="88500" spans="7:7" x14ac:dyDescent="0.2">
      <c r="G88500"/>
    </row>
    <row r="88501" spans="7:7" x14ac:dyDescent="0.2">
      <c r="G88501"/>
    </row>
    <row r="88502" spans="7:7" x14ac:dyDescent="0.2">
      <c r="G88502"/>
    </row>
    <row r="88503" spans="7:7" x14ac:dyDescent="0.2">
      <c r="G88503"/>
    </row>
    <row r="88504" spans="7:7" x14ac:dyDescent="0.2">
      <c r="G88504"/>
    </row>
    <row r="88505" spans="7:7" x14ac:dyDescent="0.2">
      <c r="G88505"/>
    </row>
    <row r="88506" spans="7:7" x14ac:dyDescent="0.2">
      <c r="G88506"/>
    </row>
    <row r="88507" spans="7:7" x14ac:dyDescent="0.2">
      <c r="G88507"/>
    </row>
    <row r="88508" spans="7:7" x14ac:dyDescent="0.2">
      <c r="G88508"/>
    </row>
    <row r="88509" spans="7:7" x14ac:dyDescent="0.2">
      <c r="G88509"/>
    </row>
    <row r="88510" spans="7:7" x14ac:dyDescent="0.2">
      <c r="G88510"/>
    </row>
    <row r="88511" spans="7:7" x14ac:dyDescent="0.2">
      <c r="G88511"/>
    </row>
    <row r="88512" spans="7:7" x14ac:dyDescent="0.2">
      <c r="G88512"/>
    </row>
    <row r="88513" spans="7:7" x14ac:dyDescent="0.2">
      <c r="G88513"/>
    </row>
    <row r="88514" spans="7:7" x14ac:dyDescent="0.2">
      <c r="G88514"/>
    </row>
    <row r="88515" spans="7:7" x14ac:dyDescent="0.2">
      <c r="G88515"/>
    </row>
    <row r="88516" spans="7:7" x14ac:dyDescent="0.2">
      <c r="G88516"/>
    </row>
    <row r="88517" spans="7:7" x14ac:dyDescent="0.2">
      <c r="G88517"/>
    </row>
    <row r="88518" spans="7:7" x14ac:dyDescent="0.2">
      <c r="G88518"/>
    </row>
    <row r="88519" spans="7:7" x14ac:dyDescent="0.2">
      <c r="G88519"/>
    </row>
    <row r="88520" spans="7:7" x14ac:dyDescent="0.2">
      <c r="G88520"/>
    </row>
    <row r="88521" spans="7:7" x14ac:dyDescent="0.2">
      <c r="G88521"/>
    </row>
    <row r="88522" spans="7:7" x14ac:dyDescent="0.2">
      <c r="G88522"/>
    </row>
    <row r="88523" spans="7:7" x14ac:dyDescent="0.2">
      <c r="G88523"/>
    </row>
    <row r="88524" spans="7:7" x14ac:dyDescent="0.2">
      <c r="G88524"/>
    </row>
    <row r="88525" spans="7:7" x14ac:dyDescent="0.2">
      <c r="G88525"/>
    </row>
    <row r="88526" spans="7:7" x14ac:dyDescent="0.2">
      <c r="G88526"/>
    </row>
    <row r="88527" spans="7:7" x14ac:dyDescent="0.2">
      <c r="G88527"/>
    </row>
    <row r="88528" spans="7:7" x14ac:dyDescent="0.2">
      <c r="G88528"/>
    </row>
    <row r="88529" spans="7:7" x14ac:dyDescent="0.2">
      <c r="G88529"/>
    </row>
    <row r="88530" spans="7:7" x14ac:dyDescent="0.2">
      <c r="G88530"/>
    </row>
    <row r="88531" spans="7:7" x14ac:dyDescent="0.2">
      <c r="G88531"/>
    </row>
    <row r="88532" spans="7:7" x14ac:dyDescent="0.2">
      <c r="G88532"/>
    </row>
    <row r="88533" spans="7:7" x14ac:dyDescent="0.2">
      <c r="G88533"/>
    </row>
    <row r="88534" spans="7:7" x14ac:dyDescent="0.2">
      <c r="G88534"/>
    </row>
    <row r="88535" spans="7:7" x14ac:dyDescent="0.2">
      <c r="G88535"/>
    </row>
    <row r="88536" spans="7:7" x14ac:dyDescent="0.2">
      <c r="G88536"/>
    </row>
    <row r="88537" spans="7:7" x14ac:dyDescent="0.2">
      <c r="G88537"/>
    </row>
    <row r="88538" spans="7:7" x14ac:dyDescent="0.2">
      <c r="G88538"/>
    </row>
    <row r="88539" spans="7:7" x14ac:dyDescent="0.2">
      <c r="G88539"/>
    </row>
    <row r="88540" spans="7:7" x14ac:dyDescent="0.2">
      <c r="G88540"/>
    </row>
    <row r="88541" spans="7:7" x14ac:dyDescent="0.2">
      <c r="G88541"/>
    </row>
    <row r="88542" spans="7:7" x14ac:dyDescent="0.2">
      <c r="G88542"/>
    </row>
    <row r="88543" spans="7:7" x14ac:dyDescent="0.2">
      <c r="G88543"/>
    </row>
    <row r="88544" spans="7:7" x14ac:dyDescent="0.2">
      <c r="G88544"/>
    </row>
    <row r="88545" spans="7:7" x14ac:dyDescent="0.2">
      <c r="G88545"/>
    </row>
    <row r="88546" spans="7:7" x14ac:dyDescent="0.2">
      <c r="G88546"/>
    </row>
    <row r="88547" spans="7:7" x14ac:dyDescent="0.2">
      <c r="G88547"/>
    </row>
    <row r="88548" spans="7:7" x14ac:dyDescent="0.2">
      <c r="G88548"/>
    </row>
    <row r="88549" spans="7:7" x14ac:dyDescent="0.2">
      <c r="G88549"/>
    </row>
    <row r="88550" spans="7:7" x14ac:dyDescent="0.2">
      <c r="G88550"/>
    </row>
    <row r="88551" spans="7:7" x14ac:dyDescent="0.2">
      <c r="G88551"/>
    </row>
    <row r="88552" spans="7:7" x14ac:dyDescent="0.2">
      <c r="G88552"/>
    </row>
    <row r="88553" spans="7:7" x14ac:dyDescent="0.2">
      <c r="G88553"/>
    </row>
    <row r="88554" spans="7:7" x14ac:dyDescent="0.2">
      <c r="G88554"/>
    </row>
    <row r="88555" spans="7:7" x14ac:dyDescent="0.2">
      <c r="G88555"/>
    </row>
    <row r="88556" spans="7:7" x14ac:dyDescent="0.2">
      <c r="G88556"/>
    </row>
    <row r="88557" spans="7:7" x14ac:dyDescent="0.2">
      <c r="G88557"/>
    </row>
    <row r="88558" spans="7:7" x14ac:dyDescent="0.2">
      <c r="G88558"/>
    </row>
    <row r="88559" spans="7:7" x14ac:dyDescent="0.2">
      <c r="G88559"/>
    </row>
    <row r="88560" spans="7:7" x14ac:dyDescent="0.2">
      <c r="G88560"/>
    </row>
    <row r="88561" spans="7:7" x14ac:dyDescent="0.2">
      <c r="G88561"/>
    </row>
    <row r="88562" spans="7:7" x14ac:dyDescent="0.2">
      <c r="G88562"/>
    </row>
    <row r="88563" spans="7:7" x14ac:dyDescent="0.2">
      <c r="G88563"/>
    </row>
    <row r="88564" spans="7:7" x14ac:dyDescent="0.2">
      <c r="G88564"/>
    </row>
    <row r="88565" spans="7:7" x14ac:dyDescent="0.2">
      <c r="G88565"/>
    </row>
    <row r="88566" spans="7:7" x14ac:dyDescent="0.2">
      <c r="G88566"/>
    </row>
    <row r="88567" spans="7:7" x14ac:dyDescent="0.2">
      <c r="G88567"/>
    </row>
    <row r="88568" spans="7:7" x14ac:dyDescent="0.2">
      <c r="G88568"/>
    </row>
    <row r="88569" spans="7:7" x14ac:dyDescent="0.2">
      <c r="G88569"/>
    </row>
    <row r="88570" spans="7:7" x14ac:dyDescent="0.2">
      <c r="G88570"/>
    </row>
    <row r="88571" spans="7:7" x14ac:dyDescent="0.2">
      <c r="G88571"/>
    </row>
    <row r="88572" spans="7:7" x14ac:dyDescent="0.2">
      <c r="G88572"/>
    </row>
    <row r="88573" spans="7:7" x14ac:dyDescent="0.2">
      <c r="G88573"/>
    </row>
    <row r="88574" spans="7:7" x14ac:dyDescent="0.2">
      <c r="G88574"/>
    </row>
    <row r="88575" spans="7:7" x14ac:dyDescent="0.2">
      <c r="G88575"/>
    </row>
    <row r="88576" spans="7:7" x14ac:dyDescent="0.2">
      <c r="G88576"/>
    </row>
    <row r="88577" spans="7:7" x14ac:dyDescent="0.2">
      <c r="G88577"/>
    </row>
    <row r="88578" spans="7:7" x14ac:dyDescent="0.2">
      <c r="G88578"/>
    </row>
    <row r="88579" spans="7:7" x14ac:dyDescent="0.2">
      <c r="G88579"/>
    </row>
    <row r="88580" spans="7:7" x14ac:dyDescent="0.2">
      <c r="G88580"/>
    </row>
    <row r="88581" spans="7:7" x14ac:dyDescent="0.2">
      <c r="G88581"/>
    </row>
    <row r="88582" spans="7:7" x14ac:dyDescent="0.2">
      <c r="G88582"/>
    </row>
    <row r="88583" spans="7:7" x14ac:dyDescent="0.2">
      <c r="G88583"/>
    </row>
    <row r="88584" spans="7:7" x14ac:dyDescent="0.2">
      <c r="G88584"/>
    </row>
    <row r="88585" spans="7:7" x14ac:dyDescent="0.2">
      <c r="G88585"/>
    </row>
    <row r="88586" spans="7:7" x14ac:dyDescent="0.2">
      <c r="G88586"/>
    </row>
    <row r="88587" spans="7:7" x14ac:dyDescent="0.2">
      <c r="G88587"/>
    </row>
    <row r="88588" spans="7:7" x14ac:dyDescent="0.2">
      <c r="G88588"/>
    </row>
    <row r="88589" spans="7:7" x14ac:dyDescent="0.2">
      <c r="G88589"/>
    </row>
    <row r="88590" spans="7:7" x14ac:dyDescent="0.2">
      <c r="G88590"/>
    </row>
    <row r="88591" spans="7:7" x14ac:dyDescent="0.2">
      <c r="G88591"/>
    </row>
    <row r="88592" spans="7:7" x14ac:dyDescent="0.2">
      <c r="G88592"/>
    </row>
    <row r="88593" spans="7:7" x14ac:dyDescent="0.2">
      <c r="G88593"/>
    </row>
    <row r="88594" spans="7:7" x14ac:dyDescent="0.2">
      <c r="G88594"/>
    </row>
    <row r="88595" spans="7:7" x14ac:dyDescent="0.2">
      <c r="G88595"/>
    </row>
    <row r="88596" spans="7:7" x14ac:dyDescent="0.2">
      <c r="G88596"/>
    </row>
    <row r="88597" spans="7:7" x14ac:dyDescent="0.2">
      <c r="G88597"/>
    </row>
    <row r="88598" spans="7:7" x14ac:dyDescent="0.2">
      <c r="G88598"/>
    </row>
    <row r="88599" spans="7:7" x14ac:dyDescent="0.2">
      <c r="G88599"/>
    </row>
    <row r="88600" spans="7:7" x14ac:dyDescent="0.2">
      <c r="G88600"/>
    </row>
    <row r="88601" spans="7:7" x14ac:dyDescent="0.2">
      <c r="G88601"/>
    </row>
    <row r="88602" spans="7:7" x14ac:dyDescent="0.2">
      <c r="G88602"/>
    </row>
    <row r="88603" spans="7:7" x14ac:dyDescent="0.2">
      <c r="G88603"/>
    </row>
    <row r="88604" spans="7:7" x14ac:dyDescent="0.2">
      <c r="G88604"/>
    </row>
    <row r="88605" spans="7:7" x14ac:dyDescent="0.2">
      <c r="G88605"/>
    </row>
    <row r="88606" spans="7:7" x14ac:dyDescent="0.2">
      <c r="G88606"/>
    </row>
    <row r="88607" spans="7:7" x14ac:dyDescent="0.2">
      <c r="G88607"/>
    </row>
    <row r="88608" spans="7:7" x14ac:dyDescent="0.2">
      <c r="G88608"/>
    </row>
    <row r="88609" spans="7:7" x14ac:dyDescent="0.2">
      <c r="G88609"/>
    </row>
    <row r="88610" spans="7:7" x14ac:dyDescent="0.2">
      <c r="G88610"/>
    </row>
    <row r="88611" spans="7:7" x14ac:dyDescent="0.2">
      <c r="G88611"/>
    </row>
    <row r="88612" spans="7:7" x14ac:dyDescent="0.2">
      <c r="G88612"/>
    </row>
    <row r="88613" spans="7:7" x14ac:dyDescent="0.2">
      <c r="G88613"/>
    </row>
    <row r="88614" spans="7:7" x14ac:dyDescent="0.2">
      <c r="G88614"/>
    </row>
    <row r="88615" spans="7:7" x14ac:dyDescent="0.2">
      <c r="G88615"/>
    </row>
    <row r="88616" spans="7:7" x14ac:dyDescent="0.2">
      <c r="G88616"/>
    </row>
    <row r="88617" spans="7:7" x14ac:dyDescent="0.2">
      <c r="G88617"/>
    </row>
    <row r="88618" spans="7:7" x14ac:dyDescent="0.2">
      <c r="G88618"/>
    </row>
    <row r="88619" spans="7:7" x14ac:dyDescent="0.2">
      <c r="G88619"/>
    </row>
    <row r="88620" spans="7:7" x14ac:dyDescent="0.2">
      <c r="G88620"/>
    </row>
    <row r="88621" spans="7:7" x14ac:dyDescent="0.2">
      <c r="G88621"/>
    </row>
    <row r="88622" spans="7:7" x14ac:dyDescent="0.2">
      <c r="G88622"/>
    </row>
    <row r="88623" spans="7:7" x14ac:dyDescent="0.2">
      <c r="G88623"/>
    </row>
    <row r="88624" spans="7:7" x14ac:dyDescent="0.2">
      <c r="G88624"/>
    </row>
    <row r="88625" spans="7:7" x14ac:dyDescent="0.2">
      <c r="G88625"/>
    </row>
    <row r="88626" spans="7:7" x14ac:dyDescent="0.2">
      <c r="G88626"/>
    </row>
    <row r="88627" spans="7:7" x14ac:dyDescent="0.2">
      <c r="G88627"/>
    </row>
    <row r="88628" spans="7:7" x14ac:dyDescent="0.2">
      <c r="G88628"/>
    </row>
    <row r="88629" spans="7:7" x14ac:dyDescent="0.2">
      <c r="G88629"/>
    </row>
    <row r="88630" spans="7:7" x14ac:dyDescent="0.2">
      <c r="G88630"/>
    </row>
    <row r="88631" spans="7:7" x14ac:dyDescent="0.2">
      <c r="G88631"/>
    </row>
    <row r="88632" spans="7:7" x14ac:dyDescent="0.2">
      <c r="G88632"/>
    </row>
    <row r="88633" spans="7:7" x14ac:dyDescent="0.2">
      <c r="G88633"/>
    </row>
    <row r="88634" spans="7:7" x14ac:dyDescent="0.2">
      <c r="G88634"/>
    </row>
    <row r="88635" spans="7:7" x14ac:dyDescent="0.2">
      <c r="G88635"/>
    </row>
    <row r="88636" spans="7:7" x14ac:dyDescent="0.2">
      <c r="G88636"/>
    </row>
    <row r="88637" spans="7:7" x14ac:dyDescent="0.2">
      <c r="G88637"/>
    </row>
    <row r="88638" spans="7:7" x14ac:dyDescent="0.2">
      <c r="G88638"/>
    </row>
    <row r="88639" spans="7:7" x14ac:dyDescent="0.2">
      <c r="G88639"/>
    </row>
    <row r="88640" spans="7:7" x14ac:dyDescent="0.2">
      <c r="G88640"/>
    </row>
    <row r="88641" spans="7:7" x14ac:dyDescent="0.2">
      <c r="G88641"/>
    </row>
    <row r="88642" spans="7:7" x14ac:dyDescent="0.2">
      <c r="G88642"/>
    </row>
    <row r="88643" spans="7:7" x14ac:dyDescent="0.2">
      <c r="G88643"/>
    </row>
    <row r="88644" spans="7:7" x14ac:dyDescent="0.2">
      <c r="G88644"/>
    </row>
    <row r="88645" spans="7:7" x14ac:dyDescent="0.2">
      <c r="G88645"/>
    </row>
    <row r="88646" spans="7:7" x14ac:dyDescent="0.2">
      <c r="G88646"/>
    </row>
    <row r="88647" spans="7:7" x14ac:dyDescent="0.2">
      <c r="G88647"/>
    </row>
    <row r="88648" spans="7:7" x14ac:dyDescent="0.2">
      <c r="G88648"/>
    </row>
    <row r="88649" spans="7:7" x14ac:dyDescent="0.2">
      <c r="G88649"/>
    </row>
    <row r="88650" spans="7:7" x14ac:dyDescent="0.2">
      <c r="G88650"/>
    </row>
    <row r="88651" spans="7:7" x14ac:dyDescent="0.2">
      <c r="G88651"/>
    </row>
    <row r="88652" spans="7:7" x14ac:dyDescent="0.2">
      <c r="G88652"/>
    </row>
    <row r="88653" spans="7:7" x14ac:dyDescent="0.2">
      <c r="G88653"/>
    </row>
    <row r="88654" spans="7:7" x14ac:dyDescent="0.2">
      <c r="G88654"/>
    </row>
    <row r="88655" spans="7:7" x14ac:dyDescent="0.2">
      <c r="G88655"/>
    </row>
    <row r="88656" spans="7:7" x14ac:dyDescent="0.2">
      <c r="G88656"/>
    </row>
    <row r="88657" spans="7:7" x14ac:dyDescent="0.2">
      <c r="G88657"/>
    </row>
    <row r="88658" spans="7:7" x14ac:dyDescent="0.2">
      <c r="G88658"/>
    </row>
    <row r="88659" spans="7:7" x14ac:dyDescent="0.2">
      <c r="G88659"/>
    </row>
    <row r="88660" spans="7:7" x14ac:dyDescent="0.2">
      <c r="G88660"/>
    </row>
    <row r="88661" spans="7:7" x14ac:dyDescent="0.2">
      <c r="G88661"/>
    </row>
    <row r="88662" spans="7:7" x14ac:dyDescent="0.2">
      <c r="G88662"/>
    </row>
    <row r="88663" spans="7:7" x14ac:dyDescent="0.2">
      <c r="G88663"/>
    </row>
    <row r="88664" spans="7:7" x14ac:dyDescent="0.2">
      <c r="G88664"/>
    </row>
    <row r="88665" spans="7:7" x14ac:dyDescent="0.2">
      <c r="G88665"/>
    </row>
    <row r="88666" spans="7:7" x14ac:dyDescent="0.2">
      <c r="G88666"/>
    </row>
    <row r="88667" spans="7:7" x14ac:dyDescent="0.2">
      <c r="G88667"/>
    </row>
    <row r="88668" spans="7:7" x14ac:dyDescent="0.2">
      <c r="G88668"/>
    </row>
    <row r="88669" spans="7:7" x14ac:dyDescent="0.2">
      <c r="G88669"/>
    </row>
    <row r="88670" spans="7:7" x14ac:dyDescent="0.2">
      <c r="G88670"/>
    </row>
    <row r="88671" spans="7:7" x14ac:dyDescent="0.2">
      <c r="G88671"/>
    </row>
    <row r="88672" spans="7:7" x14ac:dyDescent="0.2">
      <c r="G88672"/>
    </row>
    <row r="88673" spans="7:7" x14ac:dyDescent="0.2">
      <c r="G88673"/>
    </row>
    <row r="88674" spans="7:7" x14ac:dyDescent="0.2">
      <c r="G88674"/>
    </row>
    <row r="88675" spans="7:7" x14ac:dyDescent="0.2">
      <c r="G88675"/>
    </row>
    <row r="88676" spans="7:7" x14ac:dyDescent="0.2">
      <c r="G88676"/>
    </row>
    <row r="88677" spans="7:7" x14ac:dyDescent="0.2">
      <c r="G88677"/>
    </row>
    <row r="88678" spans="7:7" x14ac:dyDescent="0.2">
      <c r="G88678"/>
    </row>
    <row r="88679" spans="7:7" x14ac:dyDescent="0.2">
      <c r="G88679"/>
    </row>
    <row r="88680" spans="7:7" x14ac:dyDescent="0.2">
      <c r="G88680"/>
    </row>
    <row r="88681" spans="7:7" x14ac:dyDescent="0.2">
      <c r="G88681"/>
    </row>
    <row r="88682" spans="7:7" x14ac:dyDescent="0.2">
      <c r="G88682"/>
    </row>
    <row r="88683" spans="7:7" x14ac:dyDescent="0.2">
      <c r="G88683"/>
    </row>
    <row r="88684" spans="7:7" x14ac:dyDescent="0.2">
      <c r="G88684"/>
    </row>
    <row r="88685" spans="7:7" x14ac:dyDescent="0.2">
      <c r="G88685"/>
    </row>
    <row r="88686" spans="7:7" x14ac:dyDescent="0.2">
      <c r="G88686"/>
    </row>
    <row r="88687" spans="7:7" x14ac:dyDescent="0.2">
      <c r="G88687"/>
    </row>
    <row r="88688" spans="7:7" x14ac:dyDescent="0.2">
      <c r="G88688"/>
    </row>
    <row r="88689" spans="7:7" x14ac:dyDescent="0.2">
      <c r="G88689"/>
    </row>
    <row r="88690" spans="7:7" x14ac:dyDescent="0.2">
      <c r="G88690"/>
    </row>
    <row r="88691" spans="7:7" x14ac:dyDescent="0.2">
      <c r="G88691"/>
    </row>
    <row r="88692" spans="7:7" x14ac:dyDescent="0.2">
      <c r="G88692"/>
    </row>
    <row r="88693" spans="7:7" x14ac:dyDescent="0.2">
      <c r="G88693"/>
    </row>
    <row r="88694" spans="7:7" x14ac:dyDescent="0.2">
      <c r="G88694"/>
    </row>
    <row r="88695" spans="7:7" x14ac:dyDescent="0.2">
      <c r="G88695"/>
    </row>
    <row r="88696" spans="7:7" x14ac:dyDescent="0.2">
      <c r="G88696"/>
    </row>
    <row r="88697" spans="7:7" x14ac:dyDescent="0.2">
      <c r="G88697"/>
    </row>
    <row r="88698" spans="7:7" x14ac:dyDescent="0.2">
      <c r="G88698"/>
    </row>
    <row r="88699" spans="7:7" x14ac:dyDescent="0.2">
      <c r="G88699"/>
    </row>
    <row r="88700" spans="7:7" x14ac:dyDescent="0.2">
      <c r="G88700"/>
    </row>
    <row r="88701" spans="7:7" x14ac:dyDescent="0.2">
      <c r="G88701"/>
    </row>
    <row r="88702" spans="7:7" x14ac:dyDescent="0.2">
      <c r="G88702"/>
    </row>
    <row r="88703" spans="7:7" x14ac:dyDescent="0.2">
      <c r="G88703"/>
    </row>
    <row r="88704" spans="7:7" x14ac:dyDescent="0.2">
      <c r="G88704"/>
    </row>
    <row r="88705" spans="7:7" x14ac:dyDescent="0.2">
      <c r="G88705"/>
    </row>
    <row r="88706" spans="7:7" x14ac:dyDescent="0.2">
      <c r="G88706"/>
    </row>
    <row r="88707" spans="7:7" x14ac:dyDescent="0.2">
      <c r="G88707"/>
    </row>
    <row r="88708" spans="7:7" x14ac:dyDescent="0.2">
      <c r="G88708"/>
    </row>
    <row r="88709" spans="7:7" x14ac:dyDescent="0.2">
      <c r="G88709"/>
    </row>
    <row r="88710" spans="7:7" x14ac:dyDescent="0.2">
      <c r="G88710"/>
    </row>
    <row r="88711" spans="7:7" x14ac:dyDescent="0.2">
      <c r="G88711"/>
    </row>
    <row r="88712" spans="7:7" x14ac:dyDescent="0.2">
      <c r="G88712"/>
    </row>
    <row r="88713" spans="7:7" x14ac:dyDescent="0.2">
      <c r="G88713"/>
    </row>
    <row r="88714" spans="7:7" x14ac:dyDescent="0.2">
      <c r="G88714"/>
    </row>
    <row r="88715" spans="7:7" x14ac:dyDescent="0.2">
      <c r="G88715"/>
    </row>
    <row r="88716" spans="7:7" x14ac:dyDescent="0.2">
      <c r="G88716"/>
    </row>
    <row r="88717" spans="7:7" x14ac:dyDescent="0.2">
      <c r="G88717"/>
    </row>
    <row r="88718" spans="7:7" x14ac:dyDescent="0.2">
      <c r="G88718"/>
    </row>
    <row r="88719" spans="7:7" x14ac:dyDescent="0.2">
      <c r="G88719"/>
    </row>
    <row r="88720" spans="7:7" x14ac:dyDescent="0.2">
      <c r="G88720"/>
    </row>
    <row r="88721" spans="7:7" x14ac:dyDescent="0.2">
      <c r="G88721"/>
    </row>
    <row r="88722" spans="7:7" x14ac:dyDescent="0.2">
      <c r="G88722"/>
    </row>
    <row r="88723" spans="7:7" x14ac:dyDescent="0.2">
      <c r="G88723"/>
    </row>
    <row r="88724" spans="7:7" x14ac:dyDescent="0.2">
      <c r="G88724"/>
    </row>
    <row r="88725" spans="7:7" x14ac:dyDescent="0.2">
      <c r="G88725"/>
    </row>
    <row r="88726" spans="7:7" x14ac:dyDescent="0.2">
      <c r="G88726"/>
    </row>
    <row r="88727" spans="7:7" x14ac:dyDescent="0.2">
      <c r="G88727"/>
    </row>
    <row r="88728" spans="7:7" x14ac:dyDescent="0.2">
      <c r="G88728"/>
    </row>
    <row r="88729" spans="7:7" x14ac:dyDescent="0.2">
      <c r="G88729"/>
    </row>
    <row r="88730" spans="7:7" x14ac:dyDescent="0.2">
      <c r="G88730"/>
    </row>
    <row r="88731" spans="7:7" x14ac:dyDescent="0.2">
      <c r="G88731"/>
    </row>
    <row r="88732" spans="7:7" x14ac:dyDescent="0.2">
      <c r="G88732"/>
    </row>
    <row r="88733" spans="7:7" x14ac:dyDescent="0.2">
      <c r="G88733"/>
    </row>
    <row r="88734" spans="7:7" x14ac:dyDescent="0.2">
      <c r="G88734"/>
    </row>
    <row r="88735" spans="7:7" x14ac:dyDescent="0.2">
      <c r="G88735"/>
    </row>
    <row r="88736" spans="7:7" x14ac:dyDescent="0.2">
      <c r="G88736"/>
    </row>
    <row r="88737" spans="7:7" x14ac:dyDescent="0.2">
      <c r="G88737"/>
    </row>
    <row r="88738" spans="7:7" x14ac:dyDescent="0.2">
      <c r="G88738"/>
    </row>
    <row r="88739" spans="7:7" x14ac:dyDescent="0.2">
      <c r="G88739"/>
    </row>
    <row r="88740" spans="7:7" x14ac:dyDescent="0.2">
      <c r="G88740"/>
    </row>
    <row r="88741" spans="7:7" x14ac:dyDescent="0.2">
      <c r="G88741"/>
    </row>
    <row r="88742" spans="7:7" x14ac:dyDescent="0.2">
      <c r="G88742"/>
    </row>
    <row r="88743" spans="7:7" x14ac:dyDescent="0.2">
      <c r="G88743"/>
    </row>
    <row r="88744" spans="7:7" x14ac:dyDescent="0.2">
      <c r="G88744"/>
    </row>
    <row r="88745" spans="7:7" x14ac:dyDescent="0.2">
      <c r="G88745"/>
    </row>
    <row r="88746" spans="7:7" x14ac:dyDescent="0.2">
      <c r="G88746"/>
    </row>
    <row r="88747" spans="7:7" x14ac:dyDescent="0.2">
      <c r="G88747"/>
    </row>
    <row r="88748" spans="7:7" x14ac:dyDescent="0.2">
      <c r="G88748"/>
    </row>
    <row r="88749" spans="7:7" x14ac:dyDescent="0.2">
      <c r="G88749"/>
    </row>
    <row r="88750" spans="7:7" x14ac:dyDescent="0.2">
      <c r="G88750"/>
    </row>
    <row r="88751" spans="7:7" x14ac:dyDescent="0.2">
      <c r="G88751"/>
    </row>
    <row r="88752" spans="7:7" x14ac:dyDescent="0.2">
      <c r="G88752"/>
    </row>
    <row r="88753" spans="7:7" x14ac:dyDescent="0.2">
      <c r="G88753"/>
    </row>
    <row r="88754" spans="7:7" x14ac:dyDescent="0.2">
      <c r="G88754"/>
    </row>
    <row r="88755" spans="7:7" x14ac:dyDescent="0.2">
      <c r="G88755"/>
    </row>
    <row r="88756" spans="7:7" x14ac:dyDescent="0.2">
      <c r="G88756"/>
    </row>
    <row r="88757" spans="7:7" x14ac:dyDescent="0.2">
      <c r="G88757"/>
    </row>
    <row r="88758" spans="7:7" x14ac:dyDescent="0.2">
      <c r="G88758"/>
    </row>
    <row r="88759" spans="7:7" x14ac:dyDescent="0.2">
      <c r="G88759"/>
    </row>
    <row r="88760" spans="7:7" x14ac:dyDescent="0.2">
      <c r="G88760"/>
    </row>
    <row r="88761" spans="7:7" x14ac:dyDescent="0.2">
      <c r="G88761"/>
    </row>
    <row r="88762" spans="7:7" x14ac:dyDescent="0.2">
      <c r="G88762"/>
    </row>
    <row r="88763" spans="7:7" x14ac:dyDescent="0.2">
      <c r="G88763"/>
    </row>
    <row r="88764" spans="7:7" x14ac:dyDescent="0.2">
      <c r="G88764"/>
    </row>
    <row r="88765" spans="7:7" x14ac:dyDescent="0.2">
      <c r="G88765"/>
    </row>
    <row r="88766" spans="7:7" x14ac:dyDescent="0.2">
      <c r="G88766"/>
    </row>
    <row r="88767" spans="7:7" x14ac:dyDescent="0.2">
      <c r="G88767"/>
    </row>
    <row r="88768" spans="7:7" x14ac:dyDescent="0.2">
      <c r="G88768"/>
    </row>
    <row r="88769" spans="7:7" x14ac:dyDescent="0.2">
      <c r="G88769"/>
    </row>
    <row r="88770" spans="7:7" x14ac:dyDescent="0.2">
      <c r="G88770"/>
    </row>
    <row r="88771" spans="7:7" x14ac:dyDescent="0.2">
      <c r="G88771"/>
    </row>
    <row r="88772" spans="7:7" x14ac:dyDescent="0.2">
      <c r="G88772"/>
    </row>
    <row r="88773" spans="7:7" x14ac:dyDescent="0.2">
      <c r="G88773"/>
    </row>
    <row r="88774" spans="7:7" x14ac:dyDescent="0.2">
      <c r="G88774"/>
    </row>
    <row r="88775" spans="7:7" x14ac:dyDescent="0.2">
      <c r="G88775"/>
    </row>
    <row r="88776" spans="7:7" x14ac:dyDescent="0.2">
      <c r="G88776"/>
    </row>
    <row r="88777" spans="7:7" x14ac:dyDescent="0.2">
      <c r="G88777"/>
    </row>
    <row r="88778" spans="7:7" x14ac:dyDescent="0.2">
      <c r="G88778"/>
    </row>
    <row r="88779" spans="7:7" x14ac:dyDescent="0.2">
      <c r="G88779"/>
    </row>
    <row r="88780" spans="7:7" x14ac:dyDescent="0.2">
      <c r="G88780"/>
    </row>
    <row r="88781" spans="7:7" x14ac:dyDescent="0.2">
      <c r="G88781"/>
    </row>
    <row r="88782" spans="7:7" x14ac:dyDescent="0.2">
      <c r="G88782"/>
    </row>
    <row r="88783" spans="7:7" x14ac:dyDescent="0.2">
      <c r="G88783"/>
    </row>
    <row r="88784" spans="7:7" x14ac:dyDescent="0.2">
      <c r="G88784"/>
    </row>
    <row r="88785" spans="7:7" x14ac:dyDescent="0.2">
      <c r="G88785"/>
    </row>
    <row r="88786" spans="7:7" x14ac:dyDescent="0.2">
      <c r="G88786"/>
    </row>
    <row r="88787" spans="7:7" x14ac:dyDescent="0.2">
      <c r="G88787"/>
    </row>
    <row r="88788" spans="7:7" x14ac:dyDescent="0.2">
      <c r="G88788"/>
    </row>
    <row r="88789" spans="7:7" x14ac:dyDescent="0.2">
      <c r="G88789"/>
    </row>
    <row r="88790" spans="7:7" x14ac:dyDescent="0.2">
      <c r="G88790"/>
    </row>
    <row r="88791" spans="7:7" x14ac:dyDescent="0.2">
      <c r="G88791"/>
    </row>
    <row r="88792" spans="7:7" x14ac:dyDescent="0.2">
      <c r="G88792"/>
    </row>
    <row r="88793" spans="7:7" x14ac:dyDescent="0.2">
      <c r="G88793"/>
    </row>
    <row r="88794" spans="7:7" x14ac:dyDescent="0.2">
      <c r="G88794"/>
    </row>
    <row r="88795" spans="7:7" x14ac:dyDescent="0.2">
      <c r="G88795"/>
    </row>
    <row r="88796" spans="7:7" x14ac:dyDescent="0.2">
      <c r="G88796"/>
    </row>
    <row r="88797" spans="7:7" x14ac:dyDescent="0.2">
      <c r="G88797"/>
    </row>
    <row r="88798" spans="7:7" x14ac:dyDescent="0.2">
      <c r="G88798"/>
    </row>
    <row r="88799" spans="7:7" x14ac:dyDescent="0.2">
      <c r="G88799"/>
    </row>
    <row r="88800" spans="7:7" x14ac:dyDescent="0.2">
      <c r="G88800"/>
    </row>
    <row r="88801" spans="7:7" x14ac:dyDescent="0.2">
      <c r="G88801"/>
    </row>
    <row r="88802" spans="7:7" x14ac:dyDescent="0.2">
      <c r="G88802"/>
    </row>
    <row r="88803" spans="7:7" x14ac:dyDescent="0.2">
      <c r="G88803"/>
    </row>
    <row r="88804" spans="7:7" x14ac:dyDescent="0.2">
      <c r="G88804"/>
    </row>
    <row r="88805" spans="7:7" x14ac:dyDescent="0.2">
      <c r="G88805"/>
    </row>
    <row r="88806" spans="7:7" x14ac:dyDescent="0.2">
      <c r="G88806"/>
    </row>
    <row r="88807" spans="7:7" x14ac:dyDescent="0.2">
      <c r="G88807"/>
    </row>
    <row r="88808" spans="7:7" x14ac:dyDescent="0.2">
      <c r="G88808"/>
    </row>
    <row r="88809" spans="7:7" x14ac:dyDescent="0.2">
      <c r="G88809"/>
    </row>
    <row r="88810" spans="7:7" x14ac:dyDescent="0.2">
      <c r="G88810"/>
    </row>
    <row r="88811" spans="7:7" x14ac:dyDescent="0.2">
      <c r="G88811"/>
    </row>
    <row r="88812" spans="7:7" x14ac:dyDescent="0.2">
      <c r="G88812"/>
    </row>
    <row r="88813" spans="7:7" x14ac:dyDescent="0.2">
      <c r="G88813"/>
    </row>
    <row r="88814" spans="7:7" x14ac:dyDescent="0.2">
      <c r="G88814"/>
    </row>
    <row r="88815" spans="7:7" x14ac:dyDescent="0.2">
      <c r="G88815"/>
    </row>
    <row r="88816" spans="7:7" x14ac:dyDescent="0.2">
      <c r="G88816"/>
    </row>
    <row r="88817" spans="7:7" x14ac:dyDescent="0.2">
      <c r="G88817"/>
    </row>
    <row r="88818" spans="7:7" x14ac:dyDescent="0.2">
      <c r="G88818"/>
    </row>
    <row r="88819" spans="7:7" x14ac:dyDescent="0.2">
      <c r="G88819"/>
    </row>
    <row r="88820" spans="7:7" x14ac:dyDescent="0.2">
      <c r="G88820"/>
    </row>
    <row r="88821" spans="7:7" x14ac:dyDescent="0.2">
      <c r="G88821"/>
    </row>
    <row r="88822" spans="7:7" x14ac:dyDescent="0.2">
      <c r="G88822"/>
    </row>
    <row r="88823" spans="7:7" x14ac:dyDescent="0.2">
      <c r="G88823"/>
    </row>
    <row r="88824" spans="7:7" x14ac:dyDescent="0.2">
      <c r="G88824"/>
    </row>
    <row r="88825" spans="7:7" x14ac:dyDescent="0.2">
      <c r="G88825"/>
    </row>
    <row r="88826" spans="7:7" x14ac:dyDescent="0.2">
      <c r="G88826"/>
    </row>
    <row r="88827" spans="7:7" x14ac:dyDescent="0.2">
      <c r="G88827"/>
    </row>
    <row r="88828" spans="7:7" x14ac:dyDescent="0.2">
      <c r="G88828"/>
    </row>
    <row r="88829" spans="7:7" x14ac:dyDescent="0.2">
      <c r="G88829"/>
    </row>
    <row r="88830" spans="7:7" x14ac:dyDescent="0.2">
      <c r="G88830"/>
    </row>
    <row r="88831" spans="7:7" x14ac:dyDescent="0.2">
      <c r="G88831"/>
    </row>
    <row r="88832" spans="7:7" x14ac:dyDescent="0.2">
      <c r="G88832"/>
    </row>
    <row r="88833" spans="7:7" x14ac:dyDescent="0.2">
      <c r="G88833"/>
    </row>
    <row r="88834" spans="7:7" x14ac:dyDescent="0.2">
      <c r="G88834"/>
    </row>
    <row r="88835" spans="7:7" x14ac:dyDescent="0.2">
      <c r="G88835"/>
    </row>
    <row r="88836" spans="7:7" x14ac:dyDescent="0.2">
      <c r="G88836"/>
    </row>
    <row r="88837" spans="7:7" x14ac:dyDescent="0.2">
      <c r="G88837"/>
    </row>
    <row r="88838" spans="7:7" x14ac:dyDescent="0.2">
      <c r="G88838"/>
    </row>
    <row r="88839" spans="7:7" x14ac:dyDescent="0.2">
      <c r="G88839"/>
    </row>
    <row r="88840" spans="7:7" x14ac:dyDescent="0.2">
      <c r="G88840"/>
    </row>
    <row r="88841" spans="7:7" x14ac:dyDescent="0.2">
      <c r="G88841"/>
    </row>
    <row r="88842" spans="7:7" x14ac:dyDescent="0.2">
      <c r="G88842"/>
    </row>
    <row r="88843" spans="7:7" x14ac:dyDescent="0.2">
      <c r="G88843"/>
    </row>
    <row r="88844" spans="7:7" x14ac:dyDescent="0.2">
      <c r="G88844"/>
    </row>
    <row r="88845" spans="7:7" x14ac:dyDescent="0.2">
      <c r="G88845"/>
    </row>
    <row r="88846" spans="7:7" x14ac:dyDescent="0.2">
      <c r="G88846"/>
    </row>
    <row r="88847" spans="7:7" x14ac:dyDescent="0.2">
      <c r="G88847"/>
    </row>
    <row r="88848" spans="7:7" x14ac:dyDescent="0.2">
      <c r="G88848"/>
    </row>
    <row r="88849" spans="7:7" x14ac:dyDescent="0.2">
      <c r="G88849"/>
    </row>
    <row r="88850" spans="7:7" x14ac:dyDescent="0.2">
      <c r="G88850"/>
    </row>
    <row r="88851" spans="7:7" x14ac:dyDescent="0.2">
      <c r="G88851"/>
    </row>
    <row r="88852" spans="7:7" x14ac:dyDescent="0.2">
      <c r="G88852"/>
    </row>
    <row r="88853" spans="7:7" x14ac:dyDescent="0.2">
      <c r="G88853"/>
    </row>
    <row r="88854" spans="7:7" x14ac:dyDescent="0.2">
      <c r="G88854"/>
    </row>
    <row r="88855" spans="7:7" x14ac:dyDescent="0.2">
      <c r="G88855"/>
    </row>
    <row r="88856" spans="7:7" x14ac:dyDescent="0.2">
      <c r="G88856"/>
    </row>
    <row r="88857" spans="7:7" x14ac:dyDescent="0.2">
      <c r="G88857"/>
    </row>
    <row r="88858" spans="7:7" x14ac:dyDescent="0.2">
      <c r="G88858"/>
    </row>
    <row r="88859" spans="7:7" x14ac:dyDescent="0.2">
      <c r="G88859"/>
    </row>
    <row r="88860" spans="7:7" x14ac:dyDescent="0.2">
      <c r="G88860"/>
    </row>
    <row r="88861" spans="7:7" x14ac:dyDescent="0.2">
      <c r="G88861"/>
    </row>
    <row r="88862" spans="7:7" x14ac:dyDescent="0.2">
      <c r="G88862"/>
    </row>
    <row r="88863" spans="7:7" x14ac:dyDescent="0.2">
      <c r="G88863"/>
    </row>
    <row r="88864" spans="7:7" x14ac:dyDescent="0.2">
      <c r="G88864"/>
    </row>
    <row r="88865" spans="7:7" x14ac:dyDescent="0.2">
      <c r="G88865"/>
    </row>
    <row r="88866" spans="7:7" x14ac:dyDescent="0.2">
      <c r="G88866"/>
    </row>
    <row r="88867" spans="7:7" x14ac:dyDescent="0.2">
      <c r="G88867"/>
    </row>
    <row r="88868" spans="7:7" x14ac:dyDescent="0.2">
      <c r="G88868"/>
    </row>
    <row r="88869" spans="7:7" x14ac:dyDescent="0.2">
      <c r="G88869"/>
    </row>
    <row r="88870" spans="7:7" x14ac:dyDescent="0.2">
      <c r="G88870"/>
    </row>
    <row r="88871" spans="7:7" x14ac:dyDescent="0.2">
      <c r="G88871"/>
    </row>
    <row r="88872" spans="7:7" x14ac:dyDescent="0.2">
      <c r="G88872"/>
    </row>
    <row r="88873" spans="7:7" x14ac:dyDescent="0.2">
      <c r="G88873"/>
    </row>
    <row r="88874" spans="7:7" x14ac:dyDescent="0.2">
      <c r="G88874"/>
    </row>
    <row r="88875" spans="7:7" x14ac:dyDescent="0.2">
      <c r="G88875"/>
    </row>
    <row r="88876" spans="7:7" x14ac:dyDescent="0.2">
      <c r="G88876"/>
    </row>
    <row r="88877" spans="7:7" x14ac:dyDescent="0.2">
      <c r="G88877"/>
    </row>
    <row r="88878" spans="7:7" x14ac:dyDescent="0.2">
      <c r="G88878"/>
    </row>
    <row r="88879" spans="7:7" x14ac:dyDescent="0.2">
      <c r="G88879"/>
    </row>
    <row r="88880" spans="7:7" x14ac:dyDescent="0.2">
      <c r="G88880"/>
    </row>
    <row r="88881" spans="7:7" x14ac:dyDescent="0.2">
      <c r="G88881"/>
    </row>
    <row r="88882" spans="7:7" x14ac:dyDescent="0.2">
      <c r="G88882"/>
    </row>
    <row r="88883" spans="7:7" x14ac:dyDescent="0.2">
      <c r="G88883"/>
    </row>
    <row r="88884" spans="7:7" x14ac:dyDescent="0.2">
      <c r="G88884"/>
    </row>
    <row r="88885" spans="7:7" x14ac:dyDescent="0.2">
      <c r="G88885"/>
    </row>
    <row r="88886" spans="7:7" x14ac:dyDescent="0.2">
      <c r="G88886"/>
    </row>
    <row r="88887" spans="7:7" x14ac:dyDescent="0.2">
      <c r="G88887"/>
    </row>
    <row r="88888" spans="7:7" x14ac:dyDescent="0.2">
      <c r="G88888"/>
    </row>
    <row r="88889" spans="7:7" x14ac:dyDescent="0.2">
      <c r="G88889"/>
    </row>
    <row r="88890" spans="7:7" x14ac:dyDescent="0.2">
      <c r="G88890"/>
    </row>
    <row r="88891" spans="7:7" x14ac:dyDescent="0.2">
      <c r="G88891"/>
    </row>
    <row r="88892" spans="7:7" x14ac:dyDescent="0.2">
      <c r="G88892"/>
    </row>
    <row r="88893" spans="7:7" x14ac:dyDescent="0.2">
      <c r="G88893"/>
    </row>
    <row r="88894" spans="7:7" x14ac:dyDescent="0.2">
      <c r="G88894"/>
    </row>
    <row r="88895" spans="7:7" x14ac:dyDescent="0.2">
      <c r="G88895"/>
    </row>
    <row r="88896" spans="7:7" x14ac:dyDescent="0.2">
      <c r="G88896"/>
    </row>
    <row r="88897" spans="7:7" x14ac:dyDescent="0.2">
      <c r="G88897"/>
    </row>
    <row r="88898" spans="7:7" x14ac:dyDescent="0.2">
      <c r="G88898"/>
    </row>
    <row r="88899" spans="7:7" x14ac:dyDescent="0.2">
      <c r="G88899"/>
    </row>
    <row r="88900" spans="7:7" x14ac:dyDescent="0.2">
      <c r="G88900"/>
    </row>
    <row r="88901" spans="7:7" x14ac:dyDescent="0.2">
      <c r="G88901"/>
    </row>
    <row r="88902" spans="7:7" x14ac:dyDescent="0.2">
      <c r="G88902"/>
    </row>
    <row r="88903" spans="7:7" x14ac:dyDescent="0.2">
      <c r="G88903"/>
    </row>
    <row r="88904" spans="7:7" x14ac:dyDescent="0.2">
      <c r="G88904"/>
    </row>
    <row r="88905" spans="7:7" x14ac:dyDescent="0.2">
      <c r="G88905"/>
    </row>
    <row r="88906" spans="7:7" x14ac:dyDescent="0.2">
      <c r="G88906"/>
    </row>
    <row r="88907" spans="7:7" x14ac:dyDescent="0.2">
      <c r="G88907"/>
    </row>
    <row r="88908" spans="7:7" x14ac:dyDescent="0.2">
      <c r="G88908"/>
    </row>
    <row r="88909" spans="7:7" x14ac:dyDescent="0.2">
      <c r="G88909"/>
    </row>
    <row r="88910" spans="7:7" x14ac:dyDescent="0.2">
      <c r="G88910"/>
    </row>
    <row r="88911" spans="7:7" x14ac:dyDescent="0.2">
      <c r="G88911"/>
    </row>
    <row r="88912" spans="7:7" x14ac:dyDescent="0.2">
      <c r="G88912"/>
    </row>
    <row r="88913" spans="7:7" x14ac:dyDescent="0.2">
      <c r="G88913"/>
    </row>
    <row r="88914" spans="7:7" x14ac:dyDescent="0.2">
      <c r="G88914"/>
    </row>
    <row r="88915" spans="7:7" x14ac:dyDescent="0.2">
      <c r="G88915"/>
    </row>
    <row r="88916" spans="7:7" x14ac:dyDescent="0.2">
      <c r="G88916"/>
    </row>
    <row r="88917" spans="7:7" x14ac:dyDescent="0.2">
      <c r="G88917"/>
    </row>
    <row r="88918" spans="7:7" x14ac:dyDescent="0.2">
      <c r="G88918"/>
    </row>
    <row r="88919" spans="7:7" x14ac:dyDescent="0.2">
      <c r="G88919"/>
    </row>
    <row r="88920" spans="7:7" x14ac:dyDescent="0.2">
      <c r="G88920"/>
    </row>
    <row r="88921" spans="7:7" x14ac:dyDescent="0.2">
      <c r="G88921"/>
    </row>
    <row r="88922" spans="7:7" x14ac:dyDescent="0.2">
      <c r="G88922"/>
    </row>
    <row r="88923" spans="7:7" x14ac:dyDescent="0.2">
      <c r="G88923"/>
    </row>
    <row r="88924" spans="7:7" x14ac:dyDescent="0.2">
      <c r="G88924"/>
    </row>
    <row r="88925" spans="7:7" x14ac:dyDescent="0.2">
      <c r="G88925"/>
    </row>
    <row r="88926" spans="7:7" x14ac:dyDescent="0.2">
      <c r="G88926"/>
    </row>
    <row r="88927" spans="7:7" x14ac:dyDescent="0.2">
      <c r="G88927"/>
    </row>
    <row r="88928" spans="7:7" x14ac:dyDescent="0.2">
      <c r="G88928"/>
    </row>
    <row r="88929" spans="7:7" x14ac:dyDescent="0.2">
      <c r="G88929"/>
    </row>
    <row r="88930" spans="7:7" x14ac:dyDescent="0.2">
      <c r="G88930"/>
    </row>
    <row r="88931" spans="7:7" x14ac:dyDescent="0.2">
      <c r="G88931"/>
    </row>
    <row r="88932" spans="7:7" x14ac:dyDescent="0.2">
      <c r="G88932"/>
    </row>
    <row r="88933" spans="7:7" x14ac:dyDescent="0.2">
      <c r="G88933"/>
    </row>
    <row r="88934" spans="7:7" x14ac:dyDescent="0.2">
      <c r="G88934"/>
    </row>
    <row r="88935" spans="7:7" x14ac:dyDescent="0.2">
      <c r="G88935"/>
    </row>
    <row r="88936" spans="7:7" x14ac:dyDescent="0.2">
      <c r="G88936"/>
    </row>
    <row r="88937" spans="7:7" x14ac:dyDescent="0.2">
      <c r="G88937"/>
    </row>
    <row r="88938" spans="7:7" x14ac:dyDescent="0.2">
      <c r="G88938"/>
    </row>
    <row r="88939" spans="7:7" x14ac:dyDescent="0.2">
      <c r="G88939"/>
    </row>
    <row r="88940" spans="7:7" x14ac:dyDescent="0.2">
      <c r="G88940"/>
    </row>
    <row r="88941" spans="7:7" x14ac:dyDescent="0.2">
      <c r="G88941"/>
    </row>
    <row r="88942" spans="7:7" x14ac:dyDescent="0.2">
      <c r="G88942"/>
    </row>
    <row r="88943" spans="7:7" x14ac:dyDescent="0.2">
      <c r="G88943"/>
    </row>
    <row r="88944" spans="7:7" x14ac:dyDescent="0.2">
      <c r="G88944"/>
    </row>
    <row r="88945" spans="7:7" x14ac:dyDescent="0.2">
      <c r="G88945"/>
    </row>
    <row r="88946" spans="7:7" x14ac:dyDescent="0.2">
      <c r="G88946"/>
    </row>
    <row r="88947" spans="7:7" x14ac:dyDescent="0.2">
      <c r="G88947"/>
    </row>
    <row r="88948" spans="7:7" x14ac:dyDescent="0.2">
      <c r="G88948"/>
    </row>
    <row r="88949" spans="7:7" x14ac:dyDescent="0.2">
      <c r="G88949"/>
    </row>
    <row r="88950" spans="7:7" x14ac:dyDescent="0.2">
      <c r="G88950"/>
    </row>
    <row r="88951" spans="7:7" x14ac:dyDescent="0.2">
      <c r="G88951"/>
    </row>
    <row r="88952" spans="7:7" x14ac:dyDescent="0.2">
      <c r="G88952"/>
    </row>
    <row r="88953" spans="7:7" x14ac:dyDescent="0.2">
      <c r="G88953"/>
    </row>
    <row r="88954" spans="7:7" x14ac:dyDescent="0.2">
      <c r="G88954"/>
    </row>
    <row r="88955" spans="7:7" x14ac:dyDescent="0.2">
      <c r="G88955"/>
    </row>
    <row r="88956" spans="7:7" x14ac:dyDescent="0.2">
      <c r="G88956"/>
    </row>
    <row r="88957" spans="7:7" x14ac:dyDescent="0.2">
      <c r="G88957"/>
    </row>
    <row r="88958" spans="7:7" x14ac:dyDescent="0.2">
      <c r="G88958"/>
    </row>
    <row r="88959" spans="7:7" x14ac:dyDescent="0.2">
      <c r="G88959"/>
    </row>
    <row r="88960" spans="7:7" x14ac:dyDescent="0.2">
      <c r="G88960"/>
    </row>
    <row r="88961" spans="7:7" x14ac:dyDescent="0.2">
      <c r="G88961"/>
    </row>
    <row r="88962" spans="7:7" x14ac:dyDescent="0.2">
      <c r="G88962"/>
    </row>
    <row r="88963" spans="7:7" x14ac:dyDescent="0.2">
      <c r="G88963"/>
    </row>
    <row r="88964" spans="7:7" x14ac:dyDescent="0.2">
      <c r="G88964"/>
    </row>
    <row r="88965" spans="7:7" x14ac:dyDescent="0.2">
      <c r="G88965"/>
    </row>
    <row r="88966" spans="7:7" x14ac:dyDescent="0.2">
      <c r="G88966"/>
    </row>
    <row r="88967" spans="7:7" x14ac:dyDescent="0.2">
      <c r="G88967"/>
    </row>
    <row r="88968" spans="7:7" x14ac:dyDescent="0.2">
      <c r="G88968"/>
    </row>
    <row r="88969" spans="7:7" x14ac:dyDescent="0.2">
      <c r="G88969"/>
    </row>
    <row r="88970" spans="7:7" x14ac:dyDescent="0.2">
      <c r="G88970"/>
    </row>
    <row r="88971" spans="7:7" x14ac:dyDescent="0.2">
      <c r="G88971"/>
    </row>
    <row r="88972" spans="7:7" x14ac:dyDescent="0.2">
      <c r="G88972"/>
    </row>
    <row r="88973" spans="7:7" x14ac:dyDescent="0.2">
      <c r="G88973"/>
    </row>
    <row r="88974" spans="7:7" x14ac:dyDescent="0.2">
      <c r="G88974"/>
    </row>
    <row r="88975" spans="7:7" x14ac:dyDescent="0.2">
      <c r="G88975"/>
    </row>
    <row r="88976" spans="7:7" x14ac:dyDescent="0.2">
      <c r="G88976"/>
    </row>
    <row r="88977" spans="7:7" x14ac:dyDescent="0.2">
      <c r="G88977"/>
    </row>
    <row r="88978" spans="7:7" x14ac:dyDescent="0.2">
      <c r="G88978"/>
    </row>
    <row r="88979" spans="7:7" x14ac:dyDescent="0.2">
      <c r="G88979"/>
    </row>
    <row r="88980" spans="7:7" x14ac:dyDescent="0.2">
      <c r="G88980"/>
    </row>
    <row r="88981" spans="7:7" x14ac:dyDescent="0.2">
      <c r="G88981"/>
    </row>
    <row r="88982" spans="7:7" x14ac:dyDescent="0.2">
      <c r="G88982"/>
    </row>
    <row r="88983" spans="7:7" x14ac:dyDescent="0.2">
      <c r="G88983"/>
    </row>
    <row r="88984" spans="7:7" x14ac:dyDescent="0.2">
      <c r="G88984"/>
    </row>
    <row r="88985" spans="7:7" x14ac:dyDescent="0.2">
      <c r="G88985"/>
    </row>
    <row r="88986" spans="7:7" x14ac:dyDescent="0.2">
      <c r="G88986"/>
    </row>
    <row r="88987" spans="7:7" x14ac:dyDescent="0.2">
      <c r="G88987"/>
    </row>
    <row r="88988" spans="7:7" x14ac:dyDescent="0.2">
      <c r="G88988"/>
    </row>
    <row r="88989" spans="7:7" x14ac:dyDescent="0.2">
      <c r="G88989"/>
    </row>
    <row r="88990" spans="7:7" x14ac:dyDescent="0.2">
      <c r="G88990"/>
    </row>
    <row r="88991" spans="7:7" x14ac:dyDescent="0.2">
      <c r="G88991"/>
    </row>
    <row r="88992" spans="7:7" x14ac:dyDescent="0.2">
      <c r="G88992"/>
    </row>
    <row r="88993" spans="7:7" x14ac:dyDescent="0.2">
      <c r="G88993"/>
    </row>
    <row r="88994" spans="7:7" x14ac:dyDescent="0.2">
      <c r="G88994"/>
    </row>
    <row r="88995" spans="7:7" x14ac:dyDescent="0.2">
      <c r="G88995"/>
    </row>
    <row r="88996" spans="7:7" x14ac:dyDescent="0.2">
      <c r="G88996"/>
    </row>
    <row r="88997" spans="7:7" x14ac:dyDescent="0.2">
      <c r="G88997"/>
    </row>
    <row r="88998" spans="7:7" x14ac:dyDescent="0.2">
      <c r="G88998"/>
    </row>
    <row r="88999" spans="7:7" x14ac:dyDescent="0.2">
      <c r="G88999"/>
    </row>
    <row r="89000" spans="7:7" x14ac:dyDescent="0.2">
      <c r="G89000"/>
    </row>
    <row r="89001" spans="7:7" x14ac:dyDescent="0.2">
      <c r="G89001"/>
    </row>
    <row r="89002" spans="7:7" x14ac:dyDescent="0.2">
      <c r="G89002"/>
    </row>
    <row r="89003" spans="7:7" x14ac:dyDescent="0.2">
      <c r="G89003"/>
    </row>
    <row r="89004" spans="7:7" x14ac:dyDescent="0.2">
      <c r="G89004"/>
    </row>
    <row r="89005" spans="7:7" x14ac:dyDescent="0.2">
      <c r="G89005"/>
    </row>
    <row r="89006" spans="7:7" x14ac:dyDescent="0.2">
      <c r="G89006"/>
    </row>
    <row r="89007" spans="7:7" x14ac:dyDescent="0.2">
      <c r="G89007"/>
    </row>
    <row r="89008" spans="7:7" x14ac:dyDescent="0.2">
      <c r="G89008"/>
    </row>
    <row r="89009" spans="7:7" x14ac:dyDescent="0.2">
      <c r="G89009"/>
    </row>
    <row r="89010" spans="7:7" x14ac:dyDescent="0.2">
      <c r="G89010"/>
    </row>
    <row r="89011" spans="7:7" x14ac:dyDescent="0.2">
      <c r="G89011"/>
    </row>
    <row r="89012" spans="7:7" x14ac:dyDescent="0.2">
      <c r="G89012"/>
    </row>
    <row r="89013" spans="7:7" x14ac:dyDescent="0.2">
      <c r="G89013"/>
    </row>
    <row r="89014" spans="7:7" x14ac:dyDescent="0.2">
      <c r="G89014"/>
    </row>
    <row r="89015" spans="7:7" x14ac:dyDescent="0.2">
      <c r="G89015"/>
    </row>
    <row r="89016" spans="7:7" x14ac:dyDescent="0.2">
      <c r="G89016"/>
    </row>
    <row r="89017" spans="7:7" x14ac:dyDescent="0.2">
      <c r="G89017"/>
    </row>
    <row r="89018" spans="7:7" x14ac:dyDescent="0.2">
      <c r="G89018"/>
    </row>
    <row r="89019" spans="7:7" x14ac:dyDescent="0.2">
      <c r="G89019"/>
    </row>
    <row r="89020" spans="7:7" x14ac:dyDescent="0.2">
      <c r="G89020"/>
    </row>
    <row r="89021" spans="7:7" x14ac:dyDescent="0.2">
      <c r="G89021"/>
    </row>
    <row r="89022" spans="7:7" x14ac:dyDescent="0.2">
      <c r="G89022"/>
    </row>
    <row r="89023" spans="7:7" x14ac:dyDescent="0.2">
      <c r="G89023"/>
    </row>
    <row r="89024" spans="7:7" x14ac:dyDescent="0.2">
      <c r="G89024"/>
    </row>
    <row r="89025" spans="7:7" x14ac:dyDescent="0.2">
      <c r="G89025"/>
    </row>
    <row r="89026" spans="7:7" x14ac:dyDescent="0.2">
      <c r="G89026"/>
    </row>
    <row r="89027" spans="7:7" x14ac:dyDescent="0.2">
      <c r="G89027"/>
    </row>
    <row r="89028" spans="7:7" x14ac:dyDescent="0.2">
      <c r="G89028"/>
    </row>
    <row r="89029" spans="7:7" x14ac:dyDescent="0.2">
      <c r="G89029"/>
    </row>
    <row r="89030" spans="7:7" x14ac:dyDescent="0.2">
      <c r="G89030"/>
    </row>
    <row r="89031" spans="7:7" x14ac:dyDescent="0.2">
      <c r="G89031"/>
    </row>
    <row r="89032" spans="7:7" x14ac:dyDescent="0.2">
      <c r="G89032"/>
    </row>
    <row r="89033" spans="7:7" x14ac:dyDescent="0.2">
      <c r="G89033"/>
    </row>
    <row r="89034" spans="7:7" x14ac:dyDescent="0.2">
      <c r="G89034"/>
    </row>
    <row r="89035" spans="7:7" x14ac:dyDescent="0.2">
      <c r="G89035"/>
    </row>
    <row r="89036" spans="7:7" x14ac:dyDescent="0.2">
      <c r="G89036"/>
    </row>
    <row r="89037" spans="7:7" x14ac:dyDescent="0.2">
      <c r="G89037"/>
    </row>
    <row r="89038" spans="7:7" x14ac:dyDescent="0.2">
      <c r="G89038"/>
    </row>
    <row r="89039" spans="7:7" x14ac:dyDescent="0.2">
      <c r="G89039"/>
    </row>
    <row r="89040" spans="7:7" x14ac:dyDescent="0.2">
      <c r="G89040"/>
    </row>
    <row r="89041" spans="7:7" x14ac:dyDescent="0.2">
      <c r="G89041"/>
    </row>
    <row r="89042" spans="7:7" x14ac:dyDescent="0.2">
      <c r="G89042"/>
    </row>
    <row r="89043" spans="7:7" x14ac:dyDescent="0.2">
      <c r="G89043"/>
    </row>
    <row r="89044" spans="7:7" x14ac:dyDescent="0.2">
      <c r="G89044"/>
    </row>
    <row r="89045" spans="7:7" x14ac:dyDescent="0.2">
      <c r="G89045"/>
    </row>
    <row r="89046" spans="7:7" x14ac:dyDescent="0.2">
      <c r="G89046"/>
    </row>
    <row r="89047" spans="7:7" x14ac:dyDescent="0.2">
      <c r="G89047"/>
    </row>
    <row r="89048" spans="7:7" x14ac:dyDescent="0.2">
      <c r="G89048"/>
    </row>
    <row r="89049" spans="7:7" x14ac:dyDescent="0.2">
      <c r="G89049"/>
    </row>
    <row r="89050" spans="7:7" x14ac:dyDescent="0.2">
      <c r="G89050"/>
    </row>
    <row r="89051" spans="7:7" x14ac:dyDescent="0.2">
      <c r="G89051"/>
    </row>
    <row r="89052" spans="7:7" x14ac:dyDescent="0.2">
      <c r="G89052"/>
    </row>
    <row r="89053" spans="7:7" x14ac:dyDescent="0.2">
      <c r="G89053"/>
    </row>
    <row r="89054" spans="7:7" x14ac:dyDescent="0.2">
      <c r="G89054"/>
    </row>
    <row r="89055" spans="7:7" x14ac:dyDescent="0.2">
      <c r="G89055"/>
    </row>
    <row r="89056" spans="7:7" x14ac:dyDescent="0.2">
      <c r="G89056"/>
    </row>
    <row r="89057" spans="7:7" x14ac:dyDescent="0.2">
      <c r="G89057"/>
    </row>
    <row r="89058" spans="7:7" x14ac:dyDescent="0.2">
      <c r="G89058"/>
    </row>
    <row r="89059" spans="7:7" x14ac:dyDescent="0.2">
      <c r="G89059"/>
    </row>
    <row r="89060" spans="7:7" x14ac:dyDescent="0.2">
      <c r="G89060"/>
    </row>
    <row r="89061" spans="7:7" x14ac:dyDescent="0.2">
      <c r="G89061"/>
    </row>
    <row r="89062" spans="7:7" x14ac:dyDescent="0.2">
      <c r="G89062"/>
    </row>
    <row r="89063" spans="7:7" x14ac:dyDescent="0.2">
      <c r="G89063"/>
    </row>
    <row r="89064" spans="7:7" x14ac:dyDescent="0.2">
      <c r="G89064"/>
    </row>
    <row r="89065" spans="7:7" x14ac:dyDescent="0.2">
      <c r="G89065"/>
    </row>
    <row r="89066" spans="7:7" x14ac:dyDescent="0.2">
      <c r="G89066"/>
    </row>
    <row r="89067" spans="7:7" x14ac:dyDescent="0.2">
      <c r="G89067"/>
    </row>
    <row r="89068" spans="7:7" x14ac:dyDescent="0.2">
      <c r="G89068"/>
    </row>
    <row r="89069" spans="7:7" x14ac:dyDescent="0.2">
      <c r="G89069"/>
    </row>
    <row r="89070" spans="7:7" x14ac:dyDescent="0.2">
      <c r="G89070"/>
    </row>
    <row r="89071" spans="7:7" x14ac:dyDescent="0.2">
      <c r="G89071"/>
    </row>
    <row r="89072" spans="7:7" x14ac:dyDescent="0.2">
      <c r="G89072"/>
    </row>
    <row r="89073" spans="7:7" x14ac:dyDescent="0.2">
      <c r="G89073"/>
    </row>
    <row r="89074" spans="7:7" x14ac:dyDescent="0.2">
      <c r="G89074"/>
    </row>
    <row r="89075" spans="7:7" x14ac:dyDescent="0.2">
      <c r="G89075"/>
    </row>
    <row r="89076" spans="7:7" x14ac:dyDescent="0.2">
      <c r="G89076"/>
    </row>
    <row r="89077" spans="7:7" x14ac:dyDescent="0.2">
      <c r="G89077"/>
    </row>
    <row r="89078" spans="7:7" x14ac:dyDescent="0.2">
      <c r="G89078"/>
    </row>
    <row r="89079" spans="7:7" x14ac:dyDescent="0.2">
      <c r="G89079"/>
    </row>
    <row r="89080" spans="7:7" x14ac:dyDescent="0.2">
      <c r="G89080"/>
    </row>
    <row r="89081" spans="7:7" x14ac:dyDescent="0.2">
      <c r="G89081"/>
    </row>
    <row r="89082" spans="7:7" x14ac:dyDescent="0.2">
      <c r="G89082"/>
    </row>
    <row r="89083" spans="7:7" x14ac:dyDescent="0.2">
      <c r="G89083"/>
    </row>
    <row r="89084" spans="7:7" x14ac:dyDescent="0.2">
      <c r="G89084"/>
    </row>
    <row r="89085" spans="7:7" x14ac:dyDescent="0.2">
      <c r="G89085"/>
    </row>
    <row r="89086" spans="7:7" x14ac:dyDescent="0.2">
      <c r="G89086"/>
    </row>
    <row r="89087" spans="7:7" x14ac:dyDescent="0.2">
      <c r="G89087"/>
    </row>
    <row r="89088" spans="7:7" x14ac:dyDescent="0.2">
      <c r="G89088"/>
    </row>
    <row r="89089" spans="7:7" x14ac:dyDescent="0.2">
      <c r="G89089"/>
    </row>
    <row r="89090" spans="7:7" x14ac:dyDescent="0.2">
      <c r="G89090"/>
    </row>
    <row r="89091" spans="7:7" x14ac:dyDescent="0.2">
      <c r="G89091"/>
    </row>
    <row r="89092" spans="7:7" x14ac:dyDescent="0.2">
      <c r="G89092"/>
    </row>
    <row r="89093" spans="7:7" x14ac:dyDescent="0.2">
      <c r="G89093"/>
    </row>
    <row r="89094" spans="7:7" x14ac:dyDescent="0.2">
      <c r="G89094"/>
    </row>
    <row r="89095" spans="7:7" x14ac:dyDescent="0.2">
      <c r="G89095"/>
    </row>
    <row r="89096" spans="7:7" x14ac:dyDescent="0.2">
      <c r="G89096"/>
    </row>
    <row r="89097" spans="7:7" x14ac:dyDescent="0.2">
      <c r="G89097"/>
    </row>
    <row r="89098" spans="7:7" x14ac:dyDescent="0.2">
      <c r="G89098"/>
    </row>
    <row r="89099" spans="7:7" x14ac:dyDescent="0.2">
      <c r="G89099"/>
    </row>
    <row r="89100" spans="7:7" x14ac:dyDescent="0.2">
      <c r="G89100"/>
    </row>
    <row r="89101" spans="7:7" x14ac:dyDescent="0.2">
      <c r="G89101"/>
    </row>
    <row r="89102" spans="7:7" x14ac:dyDescent="0.2">
      <c r="G89102"/>
    </row>
    <row r="89103" spans="7:7" x14ac:dyDescent="0.2">
      <c r="G89103"/>
    </row>
    <row r="89104" spans="7:7" x14ac:dyDescent="0.2">
      <c r="G89104"/>
    </row>
    <row r="89105" spans="7:7" x14ac:dyDescent="0.2">
      <c r="G89105"/>
    </row>
    <row r="89106" spans="7:7" x14ac:dyDescent="0.2">
      <c r="G89106"/>
    </row>
    <row r="89107" spans="7:7" x14ac:dyDescent="0.2">
      <c r="G89107"/>
    </row>
    <row r="89108" spans="7:7" x14ac:dyDescent="0.2">
      <c r="G89108"/>
    </row>
    <row r="89109" spans="7:7" x14ac:dyDescent="0.2">
      <c r="G89109"/>
    </row>
    <row r="89110" spans="7:7" x14ac:dyDescent="0.2">
      <c r="G89110"/>
    </row>
    <row r="89111" spans="7:7" x14ac:dyDescent="0.2">
      <c r="G89111"/>
    </row>
    <row r="89112" spans="7:7" x14ac:dyDescent="0.2">
      <c r="G89112"/>
    </row>
    <row r="89113" spans="7:7" x14ac:dyDescent="0.2">
      <c r="G89113"/>
    </row>
    <row r="89114" spans="7:7" x14ac:dyDescent="0.2">
      <c r="G89114"/>
    </row>
    <row r="89115" spans="7:7" x14ac:dyDescent="0.2">
      <c r="G89115"/>
    </row>
    <row r="89116" spans="7:7" x14ac:dyDescent="0.2">
      <c r="G89116"/>
    </row>
    <row r="89117" spans="7:7" x14ac:dyDescent="0.2">
      <c r="G89117"/>
    </row>
    <row r="89118" spans="7:7" x14ac:dyDescent="0.2">
      <c r="G89118"/>
    </row>
    <row r="89119" spans="7:7" x14ac:dyDescent="0.2">
      <c r="G89119"/>
    </row>
    <row r="89120" spans="7:7" x14ac:dyDescent="0.2">
      <c r="G89120"/>
    </row>
    <row r="89121" spans="7:7" x14ac:dyDescent="0.2">
      <c r="G89121"/>
    </row>
    <row r="89122" spans="7:7" x14ac:dyDescent="0.2">
      <c r="G89122"/>
    </row>
    <row r="89123" spans="7:7" x14ac:dyDescent="0.2">
      <c r="G89123"/>
    </row>
    <row r="89124" spans="7:7" x14ac:dyDescent="0.2">
      <c r="G89124"/>
    </row>
    <row r="89125" spans="7:7" x14ac:dyDescent="0.2">
      <c r="G89125"/>
    </row>
    <row r="89126" spans="7:7" x14ac:dyDescent="0.2">
      <c r="G89126"/>
    </row>
    <row r="89127" spans="7:7" x14ac:dyDescent="0.2">
      <c r="G89127"/>
    </row>
    <row r="89128" spans="7:7" x14ac:dyDescent="0.2">
      <c r="G89128"/>
    </row>
    <row r="89129" spans="7:7" x14ac:dyDescent="0.2">
      <c r="G89129"/>
    </row>
    <row r="89130" spans="7:7" x14ac:dyDescent="0.2">
      <c r="G89130"/>
    </row>
    <row r="89131" spans="7:7" x14ac:dyDescent="0.2">
      <c r="G89131"/>
    </row>
    <row r="89132" spans="7:7" x14ac:dyDescent="0.2">
      <c r="G89132"/>
    </row>
    <row r="89133" spans="7:7" x14ac:dyDescent="0.2">
      <c r="G89133"/>
    </row>
    <row r="89134" spans="7:7" x14ac:dyDescent="0.2">
      <c r="G89134"/>
    </row>
    <row r="89135" spans="7:7" x14ac:dyDescent="0.2">
      <c r="G89135"/>
    </row>
    <row r="89136" spans="7:7" x14ac:dyDescent="0.2">
      <c r="G89136"/>
    </row>
    <row r="89137" spans="7:7" x14ac:dyDescent="0.2">
      <c r="G89137"/>
    </row>
    <row r="89138" spans="7:7" x14ac:dyDescent="0.2">
      <c r="G89138"/>
    </row>
    <row r="89139" spans="7:7" x14ac:dyDescent="0.2">
      <c r="G89139"/>
    </row>
    <row r="89140" spans="7:7" x14ac:dyDescent="0.2">
      <c r="G89140"/>
    </row>
    <row r="89141" spans="7:7" x14ac:dyDescent="0.2">
      <c r="G89141"/>
    </row>
    <row r="89142" spans="7:7" x14ac:dyDescent="0.2">
      <c r="G89142"/>
    </row>
    <row r="89143" spans="7:7" x14ac:dyDescent="0.2">
      <c r="G89143"/>
    </row>
    <row r="89144" spans="7:7" x14ac:dyDescent="0.2">
      <c r="G89144"/>
    </row>
    <row r="89145" spans="7:7" x14ac:dyDescent="0.2">
      <c r="G89145"/>
    </row>
    <row r="89146" spans="7:7" x14ac:dyDescent="0.2">
      <c r="G89146"/>
    </row>
    <row r="89147" spans="7:7" x14ac:dyDescent="0.2">
      <c r="G89147"/>
    </row>
    <row r="89148" spans="7:7" x14ac:dyDescent="0.2">
      <c r="G89148"/>
    </row>
    <row r="89149" spans="7:7" x14ac:dyDescent="0.2">
      <c r="G89149"/>
    </row>
    <row r="89150" spans="7:7" x14ac:dyDescent="0.2">
      <c r="G89150"/>
    </row>
    <row r="89151" spans="7:7" x14ac:dyDescent="0.2">
      <c r="G89151"/>
    </row>
    <row r="89152" spans="7:7" x14ac:dyDescent="0.2">
      <c r="G89152"/>
    </row>
    <row r="89153" spans="7:7" x14ac:dyDescent="0.2">
      <c r="G89153"/>
    </row>
    <row r="89154" spans="7:7" x14ac:dyDescent="0.2">
      <c r="G89154"/>
    </row>
    <row r="89155" spans="7:7" x14ac:dyDescent="0.2">
      <c r="G89155"/>
    </row>
    <row r="89156" spans="7:7" x14ac:dyDescent="0.2">
      <c r="G89156"/>
    </row>
    <row r="89157" spans="7:7" x14ac:dyDescent="0.2">
      <c r="G89157"/>
    </row>
    <row r="89158" spans="7:7" x14ac:dyDescent="0.2">
      <c r="G89158"/>
    </row>
    <row r="89159" spans="7:7" x14ac:dyDescent="0.2">
      <c r="G89159"/>
    </row>
    <row r="89160" spans="7:7" x14ac:dyDescent="0.2">
      <c r="G89160"/>
    </row>
    <row r="89161" spans="7:7" x14ac:dyDescent="0.2">
      <c r="G89161"/>
    </row>
    <row r="89162" spans="7:7" x14ac:dyDescent="0.2">
      <c r="G89162"/>
    </row>
    <row r="89163" spans="7:7" x14ac:dyDescent="0.2">
      <c r="G89163"/>
    </row>
    <row r="89164" spans="7:7" x14ac:dyDescent="0.2">
      <c r="G89164"/>
    </row>
    <row r="89165" spans="7:7" x14ac:dyDescent="0.2">
      <c r="G89165"/>
    </row>
    <row r="89166" spans="7:7" x14ac:dyDescent="0.2">
      <c r="G89166"/>
    </row>
    <row r="89167" spans="7:7" x14ac:dyDescent="0.2">
      <c r="G89167"/>
    </row>
    <row r="89168" spans="7:7" x14ac:dyDescent="0.2">
      <c r="G89168"/>
    </row>
    <row r="89169" spans="7:7" x14ac:dyDescent="0.2">
      <c r="G89169"/>
    </row>
    <row r="89170" spans="7:7" x14ac:dyDescent="0.2">
      <c r="G89170"/>
    </row>
    <row r="89171" spans="7:7" x14ac:dyDescent="0.2">
      <c r="G89171"/>
    </row>
    <row r="89172" spans="7:7" x14ac:dyDescent="0.2">
      <c r="G89172"/>
    </row>
    <row r="89173" spans="7:7" x14ac:dyDescent="0.2">
      <c r="G89173"/>
    </row>
    <row r="89174" spans="7:7" x14ac:dyDescent="0.2">
      <c r="G89174"/>
    </row>
    <row r="89175" spans="7:7" x14ac:dyDescent="0.2">
      <c r="G89175"/>
    </row>
    <row r="89176" spans="7:7" x14ac:dyDescent="0.2">
      <c r="G89176"/>
    </row>
    <row r="89177" spans="7:7" x14ac:dyDescent="0.2">
      <c r="G89177"/>
    </row>
    <row r="89178" spans="7:7" x14ac:dyDescent="0.2">
      <c r="G89178"/>
    </row>
    <row r="89179" spans="7:7" x14ac:dyDescent="0.2">
      <c r="G89179"/>
    </row>
    <row r="89180" spans="7:7" x14ac:dyDescent="0.2">
      <c r="G89180"/>
    </row>
    <row r="89181" spans="7:7" x14ac:dyDescent="0.2">
      <c r="G89181"/>
    </row>
    <row r="89182" spans="7:7" x14ac:dyDescent="0.2">
      <c r="G89182"/>
    </row>
    <row r="89183" spans="7:7" x14ac:dyDescent="0.2">
      <c r="G89183"/>
    </row>
    <row r="89184" spans="7:7" x14ac:dyDescent="0.2">
      <c r="G89184"/>
    </row>
    <row r="89185" spans="7:7" x14ac:dyDescent="0.2">
      <c r="G89185"/>
    </row>
    <row r="89186" spans="7:7" x14ac:dyDescent="0.2">
      <c r="G89186"/>
    </row>
    <row r="89187" spans="7:7" x14ac:dyDescent="0.2">
      <c r="G89187"/>
    </row>
    <row r="89188" spans="7:7" x14ac:dyDescent="0.2">
      <c r="G89188"/>
    </row>
    <row r="89189" spans="7:7" x14ac:dyDescent="0.2">
      <c r="G89189"/>
    </row>
    <row r="89190" spans="7:7" x14ac:dyDescent="0.2">
      <c r="G89190"/>
    </row>
    <row r="89191" spans="7:7" x14ac:dyDescent="0.2">
      <c r="G89191"/>
    </row>
    <row r="89192" spans="7:7" x14ac:dyDescent="0.2">
      <c r="G89192"/>
    </row>
    <row r="89193" spans="7:7" x14ac:dyDescent="0.2">
      <c r="G89193"/>
    </row>
    <row r="89194" spans="7:7" x14ac:dyDescent="0.2">
      <c r="G89194"/>
    </row>
    <row r="89195" spans="7:7" x14ac:dyDescent="0.2">
      <c r="G89195"/>
    </row>
    <row r="89196" spans="7:7" x14ac:dyDescent="0.2">
      <c r="G89196"/>
    </row>
    <row r="89197" spans="7:7" x14ac:dyDescent="0.2">
      <c r="G89197"/>
    </row>
    <row r="89198" spans="7:7" x14ac:dyDescent="0.2">
      <c r="G89198"/>
    </row>
    <row r="89199" spans="7:7" x14ac:dyDescent="0.2">
      <c r="G89199"/>
    </row>
    <row r="89200" spans="7:7" x14ac:dyDescent="0.2">
      <c r="G89200"/>
    </row>
    <row r="89201" spans="7:7" x14ac:dyDescent="0.2">
      <c r="G89201"/>
    </row>
    <row r="89202" spans="7:7" x14ac:dyDescent="0.2">
      <c r="G89202"/>
    </row>
    <row r="89203" spans="7:7" x14ac:dyDescent="0.2">
      <c r="G89203"/>
    </row>
    <row r="89204" spans="7:7" x14ac:dyDescent="0.2">
      <c r="G89204"/>
    </row>
    <row r="89205" spans="7:7" x14ac:dyDescent="0.2">
      <c r="G89205"/>
    </row>
    <row r="89206" spans="7:7" x14ac:dyDescent="0.2">
      <c r="G89206"/>
    </row>
    <row r="89207" spans="7:7" x14ac:dyDescent="0.2">
      <c r="G89207"/>
    </row>
    <row r="89208" spans="7:7" x14ac:dyDescent="0.2">
      <c r="G89208"/>
    </row>
    <row r="89209" spans="7:7" x14ac:dyDescent="0.2">
      <c r="G89209"/>
    </row>
    <row r="89210" spans="7:7" x14ac:dyDescent="0.2">
      <c r="G89210"/>
    </row>
    <row r="89211" spans="7:7" x14ac:dyDescent="0.2">
      <c r="G89211"/>
    </row>
    <row r="89212" spans="7:7" x14ac:dyDescent="0.2">
      <c r="G89212"/>
    </row>
    <row r="89213" spans="7:7" x14ac:dyDescent="0.2">
      <c r="G89213"/>
    </row>
    <row r="89214" spans="7:7" x14ac:dyDescent="0.2">
      <c r="G89214"/>
    </row>
    <row r="89215" spans="7:7" x14ac:dyDescent="0.2">
      <c r="G89215"/>
    </row>
    <row r="89216" spans="7:7" x14ac:dyDescent="0.2">
      <c r="G89216"/>
    </row>
    <row r="89217" spans="7:7" x14ac:dyDescent="0.2">
      <c r="G89217"/>
    </row>
    <row r="89218" spans="7:7" x14ac:dyDescent="0.2">
      <c r="G89218"/>
    </row>
    <row r="89219" spans="7:7" x14ac:dyDescent="0.2">
      <c r="G89219"/>
    </row>
    <row r="89220" spans="7:7" x14ac:dyDescent="0.2">
      <c r="G89220"/>
    </row>
    <row r="89221" spans="7:7" x14ac:dyDescent="0.2">
      <c r="G89221"/>
    </row>
    <row r="89222" spans="7:7" x14ac:dyDescent="0.2">
      <c r="G89222"/>
    </row>
    <row r="89223" spans="7:7" x14ac:dyDescent="0.2">
      <c r="G89223"/>
    </row>
    <row r="89224" spans="7:7" x14ac:dyDescent="0.2">
      <c r="G89224"/>
    </row>
    <row r="89225" spans="7:7" x14ac:dyDescent="0.2">
      <c r="G89225"/>
    </row>
    <row r="89226" spans="7:7" x14ac:dyDescent="0.2">
      <c r="G89226"/>
    </row>
    <row r="89227" spans="7:7" x14ac:dyDescent="0.2">
      <c r="G89227"/>
    </row>
    <row r="89228" spans="7:7" x14ac:dyDescent="0.2">
      <c r="G89228"/>
    </row>
    <row r="89229" spans="7:7" x14ac:dyDescent="0.2">
      <c r="G89229"/>
    </row>
    <row r="89230" spans="7:7" x14ac:dyDescent="0.2">
      <c r="G89230"/>
    </row>
    <row r="89231" spans="7:7" x14ac:dyDescent="0.2">
      <c r="G89231"/>
    </row>
    <row r="89232" spans="7:7" x14ac:dyDescent="0.2">
      <c r="G89232"/>
    </row>
    <row r="89233" spans="7:7" x14ac:dyDescent="0.2">
      <c r="G89233"/>
    </row>
    <row r="89234" spans="7:7" x14ac:dyDescent="0.2">
      <c r="G89234"/>
    </row>
    <row r="89235" spans="7:7" x14ac:dyDescent="0.2">
      <c r="G89235"/>
    </row>
    <row r="89236" spans="7:7" x14ac:dyDescent="0.2">
      <c r="G89236"/>
    </row>
    <row r="89237" spans="7:7" x14ac:dyDescent="0.2">
      <c r="G89237"/>
    </row>
    <row r="89238" spans="7:7" x14ac:dyDescent="0.2">
      <c r="G89238"/>
    </row>
    <row r="89239" spans="7:7" x14ac:dyDescent="0.2">
      <c r="G89239"/>
    </row>
    <row r="89240" spans="7:7" x14ac:dyDescent="0.2">
      <c r="G89240"/>
    </row>
    <row r="89241" spans="7:7" x14ac:dyDescent="0.2">
      <c r="G89241"/>
    </row>
    <row r="89242" spans="7:7" x14ac:dyDescent="0.2">
      <c r="G89242"/>
    </row>
    <row r="89243" spans="7:7" x14ac:dyDescent="0.2">
      <c r="G89243"/>
    </row>
    <row r="89244" spans="7:7" x14ac:dyDescent="0.2">
      <c r="G89244"/>
    </row>
    <row r="89245" spans="7:7" x14ac:dyDescent="0.2">
      <c r="G89245"/>
    </row>
    <row r="89246" spans="7:7" x14ac:dyDescent="0.2">
      <c r="G89246"/>
    </row>
    <row r="89247" spans="7:7" x14ac:dyDescent="0.2">
      <c r="G89247"/>
    </row>
    <row r="89248" spans="7:7" x14ac:dyDescent="0.2">
      <c r="G89248"/>
    </row>
    <row r="89249" spans="7:7" x14ac:dyDescent="0.2">
      <c r="G89249"/>
    </row>
    <row r="89250" spans="7:7" x14ac:dyDescent="0.2">
      <c r="G89250"/>
    </row>
    <row r="89251" spans="7:7" x14ac:dyDescent="0.2">
      <c r="G89251"/>
    </row>
    <row r="89252" spans="7:7" x14ac:dyDescent="0.2">
      <c r="G89252"/>
    </row>
    <row r="89253" spans="7:7" x14ac:dyDescent="0.2">
      <c r="G89253"/>
    </row>
    <row r="89254" spans="7:7" x14ac:dyDescent="0.2">
      <c r="G89254"/>
    </row>
    <row r="89255" spans="7:7" x14ac:dyDescent="0.2">
      <c r="G89255"/>
    </row>
    <row r="89256" spans="7:7" x14ac:dyDescent="0.2">
      <c r="G89256"/>
    </row>
    <row r="89257" spans="7:7" x14ac:dyDescent="0.2">
      <c r="G89257"/>
    </row>
    <row r="89258" spans="7:7" x14ac:dyDescent="0.2">
      <c r="G89258"/>
    </row>
    <row r="89259" spans="7:7" x14ac:dyDescent="0.2">
      <c r="G89259"/>
    </row>
    <row r="89260" spans="7:7" x14ac:dyDescent="0.2">
      <c r="G89260"/>
    </row>
    <row r="89261" spans="7:7" x14ac:dyDescent="0.2">
      <c r="G89261"/>
    </row>
    <row r="89262" spans="7:7" x14ac:dyDescent="0.2">
      <c r="G89262"/>
    </row>
    <row r="89263" spans="7:7" x14ac:dyDescent="0.2">
      <c r="G89263"/>
    </row>
    <row r="89264" spans="7:7" x14ac:dyDescent="0.2">
      <c r="G89264"/>
    </row>
    <row r="89265" spans="7:7" x14ac:dyDescent="0.2">
      <c r="G89265"/>
    </row>
    <row r="89266" spans="7:7" x14ac:dyDescent="0.2">
      <c r="G89266"/>
    </row>
    <row r="89267" spans="7:7" x14ac:dyDescent="0.2">
      <c r="G89267"/>
    </row>
    <row r="89268" spans="7:7" x14ac:dyDescent="0.2">
      <c r="G89268"/>
    </row>
    <row r="89269" spans="7:7" x14ac:dyDescent="0.2">
      <c r="G89269"/>
    </row>
    <row r="89270" spans="7:7" x14ac:dyDescent="0.2">
      <c r="G89270"/>
    </row>
    <row r="89271" spans="7:7" x14ac:dyDescent="0.2">
      <c r="G89271"/>
    </row>
    <row r="89272" spans="7:7" x14ac:dyDescent="0.2">
      <c r="G89272"/>
    </row>
    <row r="89273" spans="7:7" x14ac:dyDescent="0.2">
      <c r="G89273"/>
    </row>
    <row r="89274" spans="7:7" x14ac:dyDescent="0.2">
      <c r="G89274"/>
    </row>
    <row r="89275" spans="7:7" x14ac:dyDescent="0.2">
      <c r="G89275"/>
    </row>
    <row r="89276" spans="7:7" x14ac:dyDescent="0.2">
      <c r="G89276"/>
    </row>
    <row r="89277" spans="7:7" x14ac:dyDescent="0.2">
      <c r="G89277"/>
    </row>
    <row r="89278" spans="7:7" x14ac:dyDescent="0.2">
      <c r="G89278"/>
    </row>
    <row r="89279" spans="7:7" x14ac:dyDescent="0.2">
      <c r="G89279"/>
    </row>
    <row r="89280" spans="7:7" x14ac:dyDescent="0.2">
      <c r="G89280"/>
    </row>
    <row r="89281" spans="7:7" x14ac:dyDescent="0.2">
      <c r="G89281"/>
    </row>
    <row r="89282" spans="7:7" x14ac:dyDescent="0.2">
      <c r="G89282"/>
    </row>
    <row r="89283" spans="7:7" x14ac:dyDescent="0.2">
      <c r="G89283"/>
    </row>
    <row r="89284" spans="7:7" x14ac:dyDescent="0.2">
      <c r="G89284"/>
    </row>
    <row r="89285" spans="7:7" x14ac:dyDescent="0.2">
      <c r="G89285"/>
    </row>
    <row r="89286" spans="7:7" x14ac:dyDescent="0.2">
      <c r="G89286"/>
    </row>
    <row r="89287" spans="7:7" x14ac:dyDescent="0.2">
      <c r="G89287"/>
    </row>
    <row r="89288" spans="7:7" x14ac:dyDescent="0.2">
      <c r="G89288"/>
    </row>
    <row r="89289" spans="7:7" x14ac:dyDescent="0.2">
      <c r="G89289"/>
    </row>
    <row r="89290" spans="7:7" x14ac:dyDescent="0.2">
      <c r="G89290"/>
    </row>
    <row r="89291" spans="7:7" x14ac:dyDescent="0.2">
      <c r="G89291"/>
    </row>
    <row r="89292" spans="7:7" x14ac:dyDescent="0.2">
      <c r="G89292"/>
    </row>
    <row r="89293" spans="7:7" x14ac:dyDescent="0.2">
      <c r="G89293"/>
    </row>
    <row r="89294" spans="7:7" x14ac:dyDescent="0.2">
      <c r="G89294"/>
    </row>
    <row r="89295" spans="7:7" x14ac:dyDescent="0.2">
      <c r="G89295"/>
    </row>
    <row r="89296" spans="7:7" x14ac:dyDescent="0.2">
      <c r="G89296"/>
    </row>
    <row r="89297" spans="7:7" x14ac:dyDescent="0.2">
      <c r="G89297"/>
    </row>
    <row r="89298" spans="7:7" x14ac:dyDescent="0.2">
      <c r="G89298"/>
    </row>
    <row r="89299" spans="7:7" x14ac:dyDescent="0.2">
      <c r="G89299"/>
    </row>
    <row r="89300" spans="7:7" x14ac:dyDescent="0.2">
      <c r="G89300"/>
    </row>
    <row r="89301" spans="7:7" x14ac:dyDescent="0.2">
      <c r="G89301"/>
    </row>
    <row r="89302" spans="7:7" x14ac:dyDescent="0.2">
      <c r="G89302"/>
    </row>
    <row r="89303" spans="7:7" x14ac:dyDescent="0.2">
      <c r="G89303"/>
    </row>
    <row r="89304" spans="7:7" x14ac:dyDescent="0.2">
      <c r="G89304"/>
    </row>
    <row r="89305" spans="7:7" x14ac:dyDescent="0.2">
      <c r="G89305"/>
    </row>
    <row r="89306" spans="7:7" x14ac:dyDescent="0.2">
      <c r="G89306"/>
    </row>
    <row r="89307" spans="7:7" x14ac:dyDescent="0.2">
      <c r="G89307"/>
    </row>
    <row r="89308" spans="7:7" x14ac:dyDescent="0.2">
      <c r="G89308"/>
    </row>
    <row r="89309" spans="7:7" x14ac:dyDescent="0.2">
      <c r="G89309"/>
    </row>
    <row r="89310" spans="7:7" x14ac:dyDescent="0.2">
      <c r="G89310"/>
    </row>
    <row r="89311" spans="7:7" x14ac:dyDescent="0.2">
      <c r="G89311"/>
    </row>
    <row r="89312" spans="7:7" x14ac:dyDescent="0.2">
      <c r="G89312"/>
    </row>
    <row r="89313" spans="7:7" x14ac:dyDescent="0.2">
      <c r="G89313"/>
    </row>
    <row r="89314" spans="7:7" x14ac:dyDescent="0.2">
      <c r="G89314"/>
    </row>
    <row r="89315" spans="7:7" x14ac:dyDescent="0.2">
      <c r="G89315"/>
    </row>
    <row r="89316" spans="7:7" x14ac:dyDescent="0.2">
      <c r="G89316"/>
    </row>
    <row r="89317" spans="7:7" x14ac:dyDescent="0.2">
      <c r="G89317"/>
    </row>
    <row r="89318" spans="7:7" x14ac:dyDescent="0.2">
      <c r="G89318"/>
    </row>
    <row r="89319" spans="7:7" x14ac:dyDescent="0.2">
      <c r="G89319"/>
    </row>
    <row r="89320" spans="7:7" x14ac:dyDescent="0.2">
      <c r="G89320"/>
    </row>
    <row r="89321" spans="7:7" x14ac:dyDescent="0.2">
      <c r="G89321"/>
    </row>
    <row r="89322" spans="7:7" x14ac:dyDescent="0.2">
      <c r="G89322"/>
    </row>
    <row r="89323" spans="7:7" x14ac:dyDescent="0.2">
      <c r="G89323"/>
    </row>
    <row r="89324" spans="7:7" x14ac:dyDescent="0.2">
      <c r="G89324"/>
    </row>
    <row r="89325" spans="7:7" x14ac:dyDescent="0.2">
      <c r="G89325"/>
    </row>
    <row r="89326" spans="7:7" x14ac:dyDescent="0.2">
      <c r="G89326"/>
    </row>
    <row r="89327" spans="7:7" x14ac:dyDescent="0.2">
      <c r="G89327"/>
    </row>
    <row r="89328" spans="7:7" x14ac:dyDescent="0.2">
      <c r="G89328"/>
    </row>
    <row r="89329" spans="7:7" x14ac:dyDescent="0.2">
      <c r="G89329"/>
    </row>
    <row r="89330" spans="7:7" x14ac:dyDescent="0.2">
      <c r="G89330"/>
    </row>
    <row r="89331" spans="7:7" x14ac:dyDescent="0.2">
      <c r="G89331"/>
    </row>
    <row r="89332" spans="7:7" x14ac:dyDescent="0.2">
      <c r="G89332"/>
    </row>
    <row r="89333" spans="7:7" x14ac:dyDescent="0.2">
      <c r="G89333"/>
    </row>
    <row r="89334" spans="7:7" x14ac:dyDescent="0.2">
      <c r="G89334"/>
    </row>
    <row r="89335" spans="7:7" x14ac:dyDescent="0.2">
      <c r="G89335"/>
    </row>
    <row r="89336" spans="7:7" x14ac:dyDescent="0.2">
      <c r="G89336"/>
    </row>
    <row r="89337" spans="7:7" x14ac:dyDescent="0.2">
      <c r="G89337"/>
    </row>
    <row r="89338" spans="7:7" x14ac:dyDescent="0.2">
      <c r="G89338"/>
    </row>
    <row r="89339" spans="7:7" x14ac:dyDescent="0.2">
      <c r="G89339"/>
    </row>
    <row r="89340" spans="7:7" x14ac:dyDescent="0.2">
      <c r="G89340"/>
    </row>
    <row r="89341" spans="7:7" x14ac:dyDescent="0.2">
      <c r="G89341"/>
    </row>
    <row r="89342" spans="7:7" x14ac:dyDescent="0.2">
      <c r="G89342"/>
    </row>
    <row r="89343" spans="7:7" x14ac:dyDescent="0.2">
      <c r="G89343"/>
    </row>
    <row r="89344" spans="7:7" x14ac:dyDescent="0.2">
      <c r="G89344"/>
    </row>
    <row r="89345" spans="7:7" x14ac:dyDescent="0.2">
      <c r="G89345"/>
    </row>
    <row r="89346" spans="7:7" x14ac:dyDescent="0.2">
      <c r="G89346"/>
    </row>
    <row r="89347" spans="7:7" x14ac:dyDescent="0.2">
      <c r="G89347"/>
    </row>
    <row r="89348" spans="7:7" x14ac:dyDescent="0.2">
      <c r="G89348"/>
    </row>
    <row r="89349" spans="7:7" x14ac:dyDescent="0.2">
      <c r="G89349"/>
    </row>
    <row r="89350" spans="7:7" x14ac:dyDescent="0.2">
      <c r="G89350"/>
    </row>
    <row r="89351" spans="7:7" x14ac:dyDescent="0.2">
      <c r="G89351"/>
    </row>
    <row r="89352" spans="7:7" x14ac:dyDescent="0.2">
      <c r="G89352"/>
    </row>
    <row r="89353" spans="7:7" x14ac:dyDescent="0.2">
      <c r="G89353"/>
    </row>
    <row r="89354" spans="7:7" x14ac:dyDescent="0.2">
      <c r="G89354"/>
    </row>
    <row r="89355" spans="7:7" x14ac:dyDescent="0.2">
      <c r="G89355"/>
    </row>
    <row r="89356" spans="7:7" x14ac:dyDescent="0.2">
      <c r="G89356"/>
    </row>
    <row r="89357" spans="7:7" x14ac:dyDescent="0.2">
      <c r="G89357"/>
    </row>
    <row r="89358" spans="7:7" x14ac:dyDescent="0.2">
      <c r="G89358"/>
    </row>
    <row r="89359" spans="7:7" x14ac:dyDescent="0.2">
      <c r="G89359"/>
    </row>
    <row r="89360" spans="7:7" x14ac:dyDescent="0.2">
      <c r="G89360"/>
    </row>
    <row r="89361" spans="7:7" x14ac:dyDescent="0.2">
      <c r="G89361"/>
    </row>
    <row r="89362" spans="7:7" x14ac:dyDescent="0.2">
      <c r="G89362"/>
    </row>
    <row r="89363" spans="7:7" x14ac:dyDescent="0.2">
      <c r="G89363"/>
    </row>
    <row r="89364" spans="7:7" x14ac:dyDescent="0.2">
      <c r="G89364"/>
    </row>
    <row r="89365" spans="7:7" x14ac:dyDescent="0.2">
      <c r="G89365"/>
    </row>
    <row r="89366" spans="7:7" x14ac:dyDescent="0.2">
      <c r="G89366"/>
    </row>
    <row r="89367" spans="7:7" x14ac:dyDescent="0.2">
      <c r="G89367"/>
    </row>
    <row r="89368" spans="7:7" x14ac:dyDescent="0.2">
      <c r="G89368"/>
    </row>
    <row r="89369" spans="7:7" x14ac:dyDescent="0.2">
      <c r="G89369"/>
    </row>
    <row r="89370" spans="7:7" x14ac:dyDescent="0.2">
      <c r="G89370"/>
    </row>
    <row r="89371" spans="7:7" x14ac:dyDescent="0.2">
      <c r="G89371"/>
    </row>
    <row r="89372" spans="7:7" x14ac:dyDescent="0.2">
      <c r="G89372"/>
    </row>
    <row r="89373" spans="7:7" x14ac:dyDescent="0.2">
      <c r="G89373"/>
    </row>
    <row r="89374" spans="7:7" x14ac:dyDescent="0.2">
      <c r="G89374"/>
    </row>
    <row r="89375" spans="7:7" x14ac:dyDescent="0.2">
      <c r="G89375"/>
    </row>
    <row r="89376" spans="7:7" x14ac:dyDescent="0.2">
      <c r="G89376"/>
    </row>
    <row r="89377" spans="7:7" x14ac:dyDescent="0.2">
      <c r="G89377"/>
    </row>
    <row r="89378" spans="7:7" x14ac:dyDescent="0.2">
      <c r="G89378"/>
    </row>
    <row r="89379" spans="7:7" x14ac:dyDescent="0.2">
      <c r="G89379"/>
    </row>
    <row r="89380" spans="7:7" x14ac:dyDescent="0.2">
      <c r="G89380"/>
    </row>
    <row r="89381" spans="7:7" x14ac:dyDescent="0.2">
      <c r="G89381"/>
    </row>
    <row r="89382" spans="7:7" x14ac:dyDescent="0.2">
      <c r="G89382"/>
    </row>
    <row r="89383" spans="7:7" x14ac:dyDescent="0.2">
      <c r="G89383"/>
    </row>
    <row r="89384" spans="7:7" x14ac:dyDescent="0.2">
      <c r="G89384"/>
    </row>
    <row r="89385" spans="7:7" x14ac:dyDescent="0.2">
      <c r="G89385"/>
    </row>
    <row r="89386" spans="7:7" x14ac:dyDescent="0.2">
      <c r="G89386"/>
    </row>
    <row r="89387" spans="7:7" x14ac:dyDescent="0.2">
      <c r="G89387"/>
    </row>
    <row r="89388" spans="7:7" x14ac:dyDescent="0.2">
      <c r="G89388"/>
    </row>
    <row r="89389" spans="7:7" x14ac:dyDescent="0.2">
      <c r="G89389"/>
    </row>
    <row r="89390" spans="7:7" x14ac:dyDescent="0.2">
      <c r="G89390"/>
    </row>
    <row r="89391" spans="7:7" x14ac:dyDescent="0.2">
      <c r="G89391"/>
    </row>
    <row r="89392" spans="7:7" x14ac:dyDescent="0.2">
      <c r="G89392"/>
    </row>
    <row r="89393" spans="7:7" x14ac:dyDescent="0.2">
      <c r="G89393"/>
    </row>
    <row r="89394" spans="7:7" x14ac:dyDescent="0.2">
      <c r="G89394"/>
    </row>
    <row r="89395" spans="7:7" x14ac:dyDescent="0.2">
      <c r="G89395"/>
    </row>
    <row r="89396" spans="7:7" x14ac:dyDescent="0.2">
      <c r="G89396"/>
    </row>
    <row r="89397" spans="7:7" x14ac:dyDescent="0.2">
      <c r="G89397"/>
    </row>
    <row r="89398" spans="7:7" x14ac:dyDescent="0.2">
      <c r="G89398"/>
    </row>
    <row r="89399" spans="7:7" x14ac:dyDescent="0.2">
      <c r="G89399"/>
    </row>
    <row r="89400" spans="7:7" x14ac:dyDescent="0.2">
      <c r="G89400"/>
    </row>
    <row r="89401" spans="7:7" x14ac:dyDescent="0.2">
      <c r="G89401"/>
    </row>
    <row r="89402" spans="7:7" x14ac:dyDescent="0.2">
      <c r="G89402"/>
    </row>
    <row r="89403" spans="7:7" x14ac:dyDescent="0.2">
      <c r="G89403"/>
    </row>
    <row r="89404" spans="7:7" x14ac:dyDescent="0.2">
      <c r="G89404"/>
    </row>
    <row r="89405" spans="7:7" x14ac:dyDescent="0.2">
      <c r="G89405"/>
    </row>
    <row r="89406" spans="7:7" x14ac:dyDescent="0.2">
      <c r="G89406"/>
    </row>
    <row r="89407" spans="7:7" x14ac:dyDescent="0.2">
      <c r="G89407"/>
    </row>
    <row r="89408" spans="7:7" x14ac:dyDescent="0.2">
      <c r="G89408"/>
    </row>
    <row r="89409" spans="7:7" x14ac:dyDescent="0.2">
      <c r="G89409"/>
    </row>
    <row r="89410" spans="7:7" x14ac:dyDescent="0.2">
      <c r="G89410"/>
    </row>
    <row r="89411" spans="7:7" x14ac:dyDescent="0.2">
      <c r="G89411"/>
    </row>
    <row r="89412" spans="7:7" x14ac:dyDescent="0.2">
      <c r="G89412"/>
    </row>
    <row r="89413" spans="7:7" x14ac:dyDescent="0.2">
      <c r="G89413"/>
    </row>
    <row r="89414" spans="7:7" x14ac:dyDescent="0.2">
      <c r="G89414"/>
    </row>
    <row r="89415" spans="7:7" x14ac:dyDescent="0.2">
      <c r="G89415"/>
    </row>
    <row r="89416" spans="7:7" x14ac:dyDescent="0.2">
      <c r="G89416"/>
    </row>
    <row r="89417" spans="7:7" x14ac:dyDescent="0.2">
      <c r="G89417"/>
    </row>
    <row r="89418" spans="7:7" x14ac:dyDescent="0.2">
      <c r="G89418"/>
    </row>
    <row r="89419" spans="7:7" x14ac:dyDescent="0.2">
      <c r="G89419"/>
    </row>
    <row r="89420" spans="7:7" x14ac:dyDescent="0.2">
      <c r="G89420"/>
    </row>
    <row r="89421" spans="7:7" x14ac:dyDescent="0.2">
      <c r="G89421"/>
    </row>
    <row r="89422" spans="7:7" x14ac:dyDescent="0.2">
      <c r="G89422"/>
    </row>
    <row r="89423" spans="7:7" x14ac:dyDescent="0.2">
      <c r="G89423"/>
    </row>
    <row r="89424" spans="7:7" x14ac:dyDescent="0.2">
      <c r="G89424"/>
    </row>
    <row r="89425" spans="7:7" x14ac:dyDescent="0.2">
      <c r="G89425"/>
    </row>
    <row r="89426" spans="7:7" x14ac:dyDescent="0.2">
      <c r="G89426"/>
    </row>
    <row r="89427" spans="7:7" x14ac:dyDescent="0.2">
      <c r="G89427"/>
    </row>
    <row r="89428" spans="7:7" x14ac:dyDescent="0.2">
      <c r="G89428"/>
    </row>
    <row r="89429" spans="7:7" x14ac:dyDescent="0.2">
      <c r="G89429"/>
    </row>
    <row r="89430" spans="7:7" x14ac:dyDescent="0.2">
      <c r="G89430"/>
    </row>
    <row r="89431" spans="7:7" x14ac:dyDescent="0.2">
      <c r="G89431"/>
    </row>
    <row r="89432" spans="7:7" x14ac:dyDescent="0.2">
      <c r="G89432"/>
    </row>
    <row r="89433" spans="7:7" x14ac:dyDescent="0.2">
      <c r="G89433"/>
    </row>
    <row r="89434" spans="7:7" x14ac:dyDescent="0.2">
      <c r="G89434"/>
    </row>
    <row r="89435" spans="7:7" x14ac:dyDescent="0.2">
      <c r="G89435"/>
    </row>
    <row r="89436" spans="7:7" x14ac:dyDescent="0.2">
      <c r="G89436"/>
    </row>
    <row r="89437" spans="7:7" x14ac:dyDescent="0.2">
      <c r="G89437"/>
    </row>
    <row r="89438" spans="7:7" x14ac:dyDescent="0.2">
      <c r="G89438"/>
    </row>
    <row r="89439" spans="7:7" x14ac:dyDescent="0.2">
      <c r="G89439"/>
    </row>
    <row r="89440" spans="7:7" x14ac:dyDescent="0.2">
      <c r="G89440"/>
    </row>
    <row r="89441" spans="7:7" x14ac:dyDescent="0.2">
      <c r="G89441"/>
    </row>
    <row r="89442" spans="7:7" x14ac:dyDescent="0.2">
      <c r="G89442"/>
    </row>
    <row r="89443" spans="7:7" x14ac:dyDescent="0.2">
      <c r="G89443"/>
    </row>
    <row r="89444" spans="7:7" x14ac:dyDescent="0.2">
      <c r="G89444"/>
    </row>
    <row r="89445" spans="7:7" x14ac:dyDescent="0.2">
      <c r="G89445"/>
    </row>
    <row r="89446" spans="7:7" x14ac:dyDescent="0.2">
      <c r="G89446"/>
    </row>
    <row r="89447" spans="7:7" x14ac:dyDescent="0.2">
      <c r="G89447"/>
    </row>
    <row r="89448" spans="7:7" x14ac:dyDescent="0.2">
      <c r="G89448"/>
    </row>
    <row r="89449" spans="7:7" x14ac:dyDescent="0.2">
      <c r="G89449"/>
    </row>
    <row r="89450" spans="7:7" x14ac:dyDescent="0.2">
      <c r="G89450"/>
    </row>
    <row r="89451" spans="7:7" x14ac:dyDescent="0.2">
      <c r="G89451"/>
    </row>
    <row r="89452" spans="7:7" x14ac:dyDescent="0.2">
      <c r="G89452"/>
    </row>
    <row r="89453" spans="7:7" x14ac:dyDescent="0.2">
      <c r="G89453"/>
    </row>
    <row r="89454" spans="7:7" x14ac:dyDescent="0.2">
      <c r="G89454"/>
    </row>
    <row r="89455" spans="7:7" x14ac:dyDescent="0.2">
      <c r="G89455"/>
    </row>
    <row r="89456" spans="7:7" x14ac:dyDescent="0.2">
      <c r="G89456"/>
    </row>
    <row r="89457" spans="7:7" x14ac:dyDescent="0.2">
      <c r="G89457"/>
    </row>
    <row r="89458" spans="7:7" x14ac:dyDescent="0.2">
      <c r="G89458"/>
    </row>
    <row r="89459" spans="7:7" x14ac:dyDescent="0.2">
      <c r="G89459"/>
    </row>
    <row r="89460" spans="7:7" x14ac:dyDescent="0.2">
      <c r="G89460"/>
    </row>
    <row r="89461" spans="7:7" x14ac:dyDescent="0.2">
      <c r="G89461"/>
    </row>
    <row r="89462" spans="7:7" x14ac:dyDescent="0.2">
      <c r="G89462"/>
    </row>
    <row r="89463" spans="7:7" x14ac:dyDescent="0.2">
      <c r="G89463"/>
    </row>
    <row r="89464" spans="7:7" x14ac:dyDescent="0.2">
      <c r="G89464"/>
    </row>
    <row r="89465" spans="7:7" x14ac:dyDescent="0.2">
      <c r="G89465"/>
    </row>
    <row r="89466" spans="7:7" x14ac:dyDescent="0.2">
      <c r="G89466"/>
    </row>
    <row r="89467" spans="7:7" x14ac:dyDescent="0.2">
      <c r="G89467"/>
    </row>
    <row r="89468" spans="7:7" x14ac:dyDescent="0.2">
      <c r="G89468"/>
    </row>
    <row r="89469" spans="7:7" x14ac:dyDescent="0.2">
      <c r="G89469"/>
    </row>
    <row r="89470" spans="7:7" x14ac:dyDescent="0.2">
      <c r="G89470"/>
    </row>
    <row r="89471" spans="7:7" x14ac:dyDescent="0.2">
      <c r="G89471"/>
    </row>
    <row r="89472" spans="7:7" x14ac:dyDescent="0.2">
      <c r="G89472"/>
    </row>
    <row r="89473" spans="7:7" x14ac:dyDescent="0.2">
      <c r="G89473"/>
    </row>
    <row r="89474" spans="7:7" x14ac:dyDescent="0.2">
      <c r="G89474"/>
    </row>
    <row r="89475" spans="7:7" x14ac:dyDescent="0.2">
      <c r="G89475"/>
    </row>
    <row r="89476" spans="7:7" x14ac:dyDescent="0.2">
      <c r="G89476"/>
    </row>
    <row r="89477" spans="7:7" x14ac:dyDescent="0.2">
      <c r="G89477"/>
    </row>
    <row r="89478" spans="7:7" x14ac:dyDescent="0.2">
      <c r="G89478"/>
    </row>
    <row r="89479" spans="7:7" x14ac:dyDescent="0.2">
      <c r="G89479"/>
    </row>
    <row r="89480" spans="7:7" x14ac:dyDescent="0.2">
      <c r="G89480"/>
    </row>
    <row r="89481" spans="7:7" x14ac:dyDescent="0.2">
      <c r="G89481"/>
    </row>
    <row r="89482" spans="7:7" x14ac:dyDescent="0.2">
      <c r="G89482"/>
    </row>
    <row r="89483" spans="7:7" x14ac:dyDescent="0.2">
      <c r="G89483"/>
    </row>
    <row r="89484" spans="7:7" x14ac:dyDescent="0.2">
      <c r="G89484"/>
    </row>
    <row r="89485" spans="7:7" x14ac:dyDescent="0.2">
      <c r="G89485"/>
    </row>
    <row r="89486" spans="7:7" x14ac:dyDescent="0.2">
      <c r="G89486"/>
    </row>
    <row r="89487" spans="7:7" x14ac:dyDescent="0.2">
      <c r="G89487"/>
    </row>
    <row r="89488" spans="7:7" x14ac:dyDescent="0.2">
      <c r="G89488"/>
    </row>
    <row r="89489" spans="7:7" x14ac:dyDescent="0.2">
      <c r="G89489"/>
    </row>
    <row r="89490" spans="7:7" x14ac:dyDescent="0.2">
      <c r="G89490"/>
    </row>
    <row r="89491" spans="7:7" x14ac:dyDescent="0.2">
      <c r="G89491"/>
    </row>
    <row r="89492" spans="7:7" x14ac:dyDescent="0.2">
      <c r="G89492"/>
    </row>
    <row r="89493" spans="7:7" x14ac:dyDescent="0.2">
      <c r="G89493"/>
    </row>
    <row r="89494" spans="7:7" x14ac:dyDescent="0.2">
      <c r="G89494"/>
    </row>
    <row r="89495" spans="7:7" x14ac:dyDescent="0.2">
      <c r="G89495"/>
    </row>
    <row r="89496" spans="7:7" x14ac:dyDescent="0.2">
      <c r="G89496"/>
    </row>
    <row r="89497" spans="7:7" x14ac:dyDescent="0.2">
      <c r="G89497"/>
    </row>
    <row r="89498" spans="7:7" x14ac:dyDescent="0.2">
      <c r="G89498"/>
    </row>
    <row r="89499" spans="7:7" x14ac:dyDescent="0.2">
      <c r="G89499"/>
    </row>
    <row r="89500" spans="7:7" x14ac:dyDescent="0.2">
      <c r="G89500"/>
    </row>
    <row r="89501" spans="7:7" x14ac:dyDescent="0.2">
      <c r="G89501"/>
    </row>
    <row r="89502" spans="7:7" x14ac:dyDescent="0.2">
      <c r="G89502"/>
    </row>
    <row r="89503" spans="7:7" x14ac:dyDescent="0.2">
      <c r="G89503"/>
    </row>
    <row r="89504" spans="7:7" x14ac:dyDescent="0.2">
      <c r="G89504"/>
    </row>
    <row r="89505" spans="7:7" x14ac:dyDescent="0.2">
      <c r="G89505"/>
    </row>
    <row r="89506" spans="7:7" x14ac:dyDescent="0.2">
      <c r="G89506"/>
    </row>
    <row r="89507" spans="7:7" x14ac:dyDescent="0.2">
      <c r="G89507"/>
    </row>
    <row r="89508" spans="7:7" x14ac:dyDescent="0.2">
      <c r="G89508"/>
    </row>
    <row r="89509" spans="7:7" x14ac:dyDescent="0.2">
      <c r="G89509"/>
    </row>
    <row r="89510" spans="7:7" x14ac:dyDescent="0.2">
      <c r="G89510"/>
    </row>
    <row r="89511" spans="7:7" x14ac:dyDescent="0.2">
      <c r="G89511"/>
    </row>
    <row r="89512" spans="7:7" x14ac:dyDescent="0.2">
      <c r="G89512"/>
    </row>
    <row r="89513" spans="7:7" x14ac:dyDescent="0.2">
      <c r="G89513"/>
    </row>
    <row r="89514" spans="7:7" x14ac:dyDescent="0.2">
      <c r="G89514"/>
    </row>
    <row r="89515" spans="7:7" x14ac:dyDescent="0.2">
      <c r="G89515"/>
    </row>
    <row r="89516" spans="7:7" x14ac:dyDescent="0.2">
      <c r="G89516"/>
    </row>
    <row r="89517" spans="7:7" x14ac:dyDescent="0.2">
      <c r="G89517"/>
    </row>
    <row r="89518" spans="7:7" x14ac:dyDescent="0.2">
      <c r="G89518"/>
    </row>
    <row r="89519" spans="7:7" x14ac:dyDescent="0.2">
      <c r="G89519"/>
    </row>
    <row r="89520" spans="7:7" x14ac:dyDescent="0.2">
      <c r="G89520"/>
    </row>
    <row r="89521" spans="7:7" x14ac:dyDescent="0.2">
      <c r="G89521"/>
    </row>
    <row r="89522" spans="7:7" x14ac:dyDescent="0.2">
      <c r="G89522"/>
    </row>
    <row r="89523" spans="7:7" x14ac:dyDescent="0.2">
      <c r="G89523"/>
    </row>
    <row r="89524" spans="7:7" x14ac:dyDescent="0.2">
      <c r="G89524"/>
    </row>
    <row r="89525" spans="7:7" x14ac:dyDescent="0.2">
      <c r="G89525"/>
    </row>
    <row r="89526" spans="7:7" x14ac:dyDescent="0.2">
      <c r="G89526"/>
    </row>
    <row r="89527" spans="7:7" x14ac:dyDescent="0.2">
      <c r="G89527"/>
    </row>
    <row r="89528" spans="7:7" x14ac:dyDescent="0.2">
      <c r="G89528"/>
    </row>
    <row r="89529" spans="7:7" x14ac:dyDescent="0.2">
      <c r="G89529"/>
    </row>
    <row r="89530" spans="7:7" x14ac:dyDescent="0.2">
      <c r="G89530"/>
    </row>
    <row r="89531" spans="7:7" x14ac:dyDescent="0.2">
      <c r="G89531"/>
    </row>
    <row r="89532" spans="7:7" x14ac:dyDescent="0.2">
      <c r="G89532"/>
    </row>
    <row r="89533" spans="7:7" x14ac:dyDescent="0.2">
      <c r="G89533"/>
    </row>
    <row r="89534" spans="7:7" x14ac:dyDescent="0.2">
      <c r="G89534"/>
    </row>
    <row r="89535" spans="7:7" x14ac:dyDescent="0.2">
      <c r="G89535"/>
    </row>
    <row r="89536" spans="7:7" x14ac:dyDescent="0.2">
      <c r="G89536"/>
    </row>
    <row r="89537" spans="7:7" x14ac:dyDescent="0.2">
      <c r="G89537"/>
    </row>
    <row r="89538" spans="7:7" x14ac:dyDescent="0.2">
      <c r="G89538"/>
    </row>
    <row r="89539" spans="7:7" x14ac:dyDescent="0.2">
      <c r="G89539"/>
    </row>
    <row r="89540" spans="7:7" x14ac:dyDescent="0.2">
      <c r="G89540"/>
    </row>
    <row r="89541" spans="7:7" x14ac:dyDescent="0.2">
      <c r="G89541"/>
    </row>
    <row r="89542" spans="7:7" x14ac:dyDescent="0.2">
      <c r="G89542"/>
    </row>
    <row r="89543" spans="7:7" x14ac:dyDescent="0.2">
      <c r="G89543"/>
    </row>
    <row r="89544" spans="7:7" x14ac:dyDescent="0.2">
      <c r="G89544"/>
    </row>
    <row r="89545" spans="7:7" x14ac:dyDescent="0.2">
      <c r="G89545"/>
    </row>
    <row r="89546" spans="7:7" x14ac:dyDescent="0.2">
      <c r="G89546"/>
    </row>
    <row r="89547" spans="7:7" x14ac:dyDescent="0.2">
      <c r="G89547"/>
    </row>
    <row r="89548" spans="7:7" x14ac:dyDescent="0.2">
      <c r="G89548"/>
    </row>
    <row r="89549" spans="7:7" x14ac:dyDescent="0.2">
      <c r="G89549"/>
    </row>
    <row r="89550" spans="7:7" x14ac:dyDescent="0.2">
      <c r="G89550"/>
    </row>
    <row r="89551" spans="7:7" x14ac:dyDescent="0.2">
      <c r="G89551"/>
    </row>
    <row r="89552" spans="7:7" x14ac:dyDescent="0.2">
      <c r="G89552"/>
    </row>
    <row r="89553" spans="7:7" x14ac:dyDescent="0.2">
      <c r="G89553"/>
    </row>
    <row r="89554" spans="7:7" x14ac:dyDescent="0.2">
      <c r="G89554"/>
    </row>
    <row r="89555" spans="7:7" x14ac:dyDescent="0.2">
      <c r="G89555"/>
    </row>
    <row r="89556" spans="7:7" x14ac:dyDescent="0.2">
      <c r="G89556"/>
    </row>
    <row r="89557" spans="7:7" x14ac:dyDescent="0.2">
      <c r="G89557"/>
    </row>
    <row r="89558" spans="7:7" x14ac:dyDescent="0.2">
      <c r="G89558"/>
    </row>
    <row r="89559" spans="7:7" x14ac:dyDescent="0.2">
      <c r="G89559"/>
    </row>
    <row r="89560" spans="7:7" x14ac:dyDescent="0.2">
      <c r="G89560"/>
    </row>
    <row r="89561" spans="7:7" x14ac:dyDescent="0.2">
      <c r="G89561"/>
    </row>
    <row r="89562" spans="7:7" x14ac:dyDescent="0.2">
      <c r="G89562"/>
    </row>
    <row r="89563" spans="7:7" x14ac:dyDescent="0.2">
      <c r="G89563"/>
    </row>
    <row r="89564" spans="7:7" x14ac:dyDescent="0.2">
      <c r="G89564"/>
    </row>
    <row r="89565" spans="7:7" x14ac:dyDescent="0.2">
      <c r="G89565"/>
    </row>
    <row r="89566" spans="7:7" x14ac:dyDescent="0.2">
      <c r="G89566"/>
    </row>
    <row r="89567" spans="7:7" x14ac:dyDescent="0.2">
      <c r="G89567"/>
    </row>
    <row r="89568" spans="7:7" x14ac:dyDescent="0.2">
      <c r="G89568"/>
    </row>
    <row r="89569" spans="7:7" x14ac:dyDescent="0.2">
      <c r="G89569"/>
    </row>
    <row r="89570" spans="7:7" x14ac:dyDescent="0.2">
      <c r="G89570"/>
    </row>
    <row r="89571" spans="7:7" x14ac:dyDescent="0.2">
      <c r="G89571"/>
    </row>
    <row r="89572" spans="7:7" x14ac:dyDescent="0.2">
      <c r="G89572"/>
    </row>
    <row r="89573" spans="7:7" x14ac:dyDescent="0.2">
      <c r="G89573"/>
    </row>
    <row r="89574" spans="7:7" x14ac:dyDescent="0.2">
      <c r="G89574"/>
    </row>
    <row r="89575" spans="7:7" x14ac:dyDescent="0.2">
      <c r="G89575"/>
    </row>
    <row r="89576" spans="7:7" x14ac:dyDescent="0.2">
      <c r="G89576"/>
    </row>
    <row r="89577" spans="7:7" x14ac:dyDescent="0.2">
      <c r="G89577"/>
    </row>
    <row r="89578" spans="7:7" x14ac:dyDescent="0.2">
      <c r="G89578"/>
    </row>
    <row r="89579" spans="7:7" x14ac:dyDescent="0.2">
      <c r="G89579"/>
    </row>
    <row r="89580" spans="7:7" x14ac:dyDescent="0.2">
      <c r="G89580"/>
    </row>
    <row r="89581" spans="7:7" x14ac:dyDescent="0.2">
      <c r="G89581"/>
    </row>
    <row r="89582" spans="7:7" x14ac:dyDescent="0.2">
      <c r="G89582"/>
    </row>
    <row r="89583" spans="7:7" x14ac:dyDescent="0.2">
      <c r="G89583"/>
    </row>
    <row r="89584" spans="7:7" x14ac:dyDescent="0.2">
      <c r="G89584"/>
    </row>
    <row r="89585" spans="7:7" x14ac:dyDescent="0.2">
      <c r="G89585"/>
    </row>
    <row r="89586" spans="7:7" x14ac:dyDescent="0.2">
      <c r="G89586"/>
    </row>
    <row r="89587" spans="7:7" x14ac:dyDescent="0.2">
      <c r="G89587"/>
    </row>
    <row r="89588" spans="7:7" x14ac:dyDescent="0.2">
      <c r="G89588"/>
    </row>
    <row r="89589" spans="7:7" x14ac:dyDescent="0.2">
      <c r="G89589"/>
    </row>
    <row r="89590" spans="7:7" x14ac:dyDescent="0.2">
      <c r="G89590"/>
    </row>
    <row r="89591" spans="7:7" x14ac:dyDescent="0.2">
      <c r="G89591"/>
    </row>
    <row r="89592" spans="7:7" x14ac:dyDescent="0.2">
      <c r="G89592"/>
    </row>
    <row r="89593" spans="7:7" x14ac:dyDescent="0.2">
      <c r="G89593"/>
    </row>
    <row r="89594" spans="7:7" x14ac:dyDescent="0.2">
      <c r="G89594"/>
    </row>
    <row r="89595" spans="7:7" x14ac:dyDescent="0.2">
      <c r="G89595"/>
    </row>
    <row r="89596" spans="7:7" x14ac:dyDescent="0.2">
      <c r="G89596"/>
    </row>
    <row r="89597" spans="7:7" x14ac:dyDescent="0.2">
      <c r="G89597"/>
    </row>
    <row r="89598" spans="7:7" x14ac:dyDescent="0.2">
      <c r="G89598"/>
    </row>
    <row r="89599" spans="7:7" x14ac:dyDescent="0.2">
      <c r="G89599"/>
    </row>
    <row r="89600" spans="7:7" x14ac:dyDescent="0.2">
      <c r="G89600"/>
    </row>
    <row r="89601" spans="7:7" x14ac:dyDescent="0.2">
      <c r="G89601"/>
    </row>
    <row r="89602" spans="7:7" x14ac:dyDescent="0.2">
      <c r="G89602"/>
    </row>
    <row r="89603" spans="7:7" x14ac:dyDescent="0.2">
      <c r="G89603"/>
    </row>
    <row r="89604" spans="7:7" x14ac:dyDescent="0.2">
      <c r="G89604"/>
    </row>
    <row r="89605" spans="7:7" x14ac:dyDescent="0.2">
      <c r="G89605"/>
    </row>
    <row r="89606" spans="7:7" x14ac:dyDescent="0.2">
      <c r="G89606"/>
    </row>
    <row r="89607" spans="7:7" x14ac:dyDescent="0.2">
      <c r="G89607"/>
    </row>
    <row r="89608" spans="7:7" x14ac:dyDescent="0.2">
      <c r="G89608"/>
    </row>
    <row r="89609" spans="7:7" x14ac:dyDescent="0.2">
      <c r="G89609"/>
    </row>
    <row r="89610" spans="7:7" x14ac:dyDescent="0.2">
      <c r="G89610"/>
    </row>
    <row r="89611" spans="7:7" x14ac:dyDescent="0.2">
      <c r="G89611"/>
    </row>
    <row r="89612" spans="7:7" x14ac:dyDescent="0.2">
      <c r="G89612"/>
    </row>
    <row r="89613" spans="7:7" x14ac:dyDescent="0.2">
      <c r="G89613"/>
    </row>
    <row r="89614" spans="7:7" x14ac:dyDescent="0.2">
      <c r="G89614"/>
    </row>
    <row r="89615" spans="7:7" x14ac:dyDescent="0.2">
      <c r="G89615"/>
    </row>
    <row r="89616" spans="7:7" x14ac:dyDescent="0.2">
      <c r="G89616"/>
    </row>
    <row r="89617" spans="7:7" x14ac:dyDescent="0.2">
      <c r="G89617"/>
    </row>
    <row r="89618" spans="7:7" x14ac:dyDescent="0.2">
      <c r="G89618"/>
    </row>
    <row r="89619" spans="7:7" x14ac:dyDescent="0.2">
      <c r="G89619"/>
    </row>
    <row r="89620" spans="7:7" x14ac:dyDescent="0.2">
      <c r="G89620"/>
    </row>
    <row r="89621" spans="7:7" x14ac:dyDescent="0.2">
      <c r="G89621"/>
    </row>
    <row r="89622" spans="7:7" x14ac:dyDescent="0.2">
      <c r="G89622"/>
    </row>
    <row r="89623" spans="7:7" x14ac:dyDescent="0.2">
      <c r="G89623"/>
    </row>
    <row r="89624" spans="7:7" x14ac:dyDescent="0.2">
      <c r="G89624"/>
    </row>
    <row r="89625" spans="7:7" x14ac:dyDescent="0.2">
      <c r="G89625"/>
    </row>
    <row r="89626" spans="7:7" x14ac:dyDescent="0.2">
      <c r="G89626"/>
    </row>
    <row r="89627" spans="7:7" x14ac:dyDescent="0.2">
      <c r="G89627"/>
    </row>
    <row r="89628" spans="7:7" x14ac:dyDescent="0.2">
      <c r="G89628"/>
    </row>
    <row r="89629" spans="7:7" x14ac:dyDescent="0.2">
      <c r="G89629"/>
    </row>
    <row r="89630" spans="7:7" x14ac:dyDescent="0.2">
      <c r="G89630"/>
    </row>
    <row r="89631" spans="7:7" x14ac:dyDescent="0.2">
      <c r="G89631"/>
    </row>
    <row r="89632" spans="7:7" x14ac:dyDescent="0.2">
      <c r="G89632"/>
    </row>
    <row r="89633" spans="7:7" x14ac:dyDescent="0.2">
      <c r="G89633"/>
    </row>
    <row r="89634" spans="7:7" x14ac:dyDescent="0.2">
      <c r="G89634"/>
    </row>
    <row r="89635" spans="7:7" x14ac:dyDescent="0.2">
      <c r="G89635"/>
    </row>
    <row r="89636" spans="7:7" x14ac:dyDescent="0.2">
      <c r="G89636"/>
    </row>
    <row r="89637" spans="7:7" x14ac:dyDescent="0.2">
      <c r="G89637"/>
    </row>
    <row r="89638" spans="7:7" x14ac:dyDescent="0.2">
      <c r="G89638"/>
    </row>
    <row r="89639" spans="7:7" x14ac:dyDescent="0.2">
      <c r="G89639"/>
    </row>
    <row r="89640" spans="7:7" x14ac:dyDescent="0.2">
      <c r="G89640"/>
    </row>
    <row r="89641" spans="7:7" x14ac:dyDescent="0.2">
      <c r="G89641"/>
    </row>
    <row r="89642" spans="7:7" x14ac:dyDescent="0.2">
      <c r="G89642"/>
    </row>
    <row r="89643" spans="7:7" x14ac:dyDescent="0.2">
      <c r="G89643"/>
    </row>
    <row r="89644" spans="7:7" x14ac:dyDescent="0.2">
      <c r="G89644"/>
    </row>
    <row r="89645" spans="7:7" x14ac:dyDescent="0.2">
      <c r="G89645"/>
    </row>
    <row r="89646" spans="7:7" x14ac:dyDescent="0.2">
      <c r="G89646"/>
    </row>
    <row r="89647" spans="7:7" x14ac:dyDescent="0.2">
      <c r="G89647"/>
    </row>
    <row r="89648" spans="7:7" x14ac:dyDescent="0.2">
      <c r="G89648"/>
    </row>
    <row r="89649" spans="7:7" x14ac:dyDescent="0.2">
      <c r="G89649"/>
    </row>
    <row r="89650" spans="7:7" x14ac:dyDescent="0.2">
      <c r="G89650"/>
    </row>
    <row r="89651" spans="7:7" x14ac:dyDescent="0.2">
      <c r="G89651"/>
    </row>
    <row r="89652" spans="7:7" x14ac:dyDescent="0.2">
      <c r="G89652"/>
    </row>
    <row r="89653" spans="7:7" x14ac:dyDescent="0.2">
      <c r="G89653"/>
    </row>
    <row r="89654" spans="7:7" x14ac:dyDescent="0.2">
      <c r="G89654"/>
    </row>
    <row r="89655" spans="7:7" x14ac:dyDescent="0.2">
      <c r="G89655"/>
    </row>
    <row r="89656" spans="7:7" x14ac:dyDescent="0.2">
      <c r="G89656"/>
    </row>
    <row r="89657" spans="7:7" x14ac:dyDescent="0.2">
      <c r="G89657"/>
    </row>
    <row r="89658" spans="7:7" x14ac:dyDescent="0.2">
      <c r="G89658"/>
    </row>
    <row r="89659" spans="7:7" x14ac:dyDescent="0.2">
      <c r="G89659"/>
    </row>
    <row r="89660" spans="7:7" x14ac:dyDescent="0.2">
      <c r="G89660"/>
    </row>
    <row r="89661" spans="7:7" x14ac:dyDescent="0.2">
      <c r="G89661"/>
    </row>
    <row r="89662" spans="7:7" x14ac:dyDescent="0.2">
      <c r="G89662"/>
    </row>
    <row r="89663" spans="7:7" x14ac:dyDescent="0.2">
      <c r="G89663"/>
    </row>
    <row r="89664" spans="7:7" x14ac:dyDescent="0.2">
      <c r="G89664"/>
    </row>
    <row r="89665" spans="7:7" x14ac:dyDescent="0.2">
      <c r="G89665"/>
    </row>
    <row r="89666" spans="7:7" x14ac:dyDescent="0.2">
      <c r="G89666"/>
    </row>
    <row r="89667" spans="7:7" x14ac:dyDescent="0.2">
      <c r="G89667"/>
    </row>
    <row r="89668" spans="7:7" x14ac:dyDescent="0.2">
      <c r="G89668"/>
    </row>
    <row r="89669" spans="7:7" x14ac:dyDescent="0.2">
      <c r="G89669"/>
    </row>
    <row r="89670" spans="7:7" x14ac:dyDescent="0.2">
      <c r="G89670"/>
    </row>
    <row r="89671" spans="7:7" x14ac:dyDescent="0.2">
      <c r="G89671"/>
    </row>
    <row r="89672" spans="7:7" x14ac:dyDescent="0.2">
      <c r="G89672"/>
    </row>
    <row r="89673" spans="7:7" x14ac:dyDescent="0.2">
      <c r="G89673"/>
    </row>
    <row r="89674" spans="7:7" x14ac:dyDescent="0.2">
      <c r="G89674"/>
    </row>
    <row r="89675" spans="7:7" x14ac:dyDescent="0.2">
      <c r="G89675"/>
    </row>
    <row r="89676" spans="7:7" x14ac:dyDescent="0.2">
      <c r="G89676"/>
    </row>
    <row r="89677" spans="7:7" x14ac:dyDescent="0.2">
      <c r="G89677"/>
    </row>
    <row r="89678" spans="7:7" x14ac:dyDescent="0.2">
      <c r="G89678"/>
    </row>
    <row r="89679" spans="7:7" x14ac:dyDescent="0.2">
      <c r="G89679"/>
    </row>
    <row r="89680" spans="7:7" x14ac:dyDescent="0.2">
      <c r="G89680"/>
    </row>
    <row r="89681" spans="7:7" x14ac:dyDescent="0.2">
      <c r="G89681"/>
    </row>
    <row r="89682" spans="7:7" x14ac:dyDescent="0.2">
      <c r="G89682"/>
    </row>
    <row r="89683" spans="7:7" x14ac:dyDescent="0.2">
      <c r="G89683"/>
    </row>
    <row r="89684" spans="7:7" x14ac:dyDescent="0.2">
      <c r="G89684"/>
    </row>
    <row r="89685" spans="7:7" x14ac:dyDescent="0.2">
      <c r="G89685"/>
    </row>
    <row r="89686" spans="7:7" x14ac:dyDescent="0.2">
      <c r="G89686"/>
    </row>
    <row r="89687" spans="7:7" x14ac:dyDescent="0.2">
      <c r="G89687"/>
    </row>
    <row r="89688" spans="7:7" x14ac:dyDescent="0.2">
      <c r="G89688"/>
    </row>
    <row r="89689" spans="7:7" x14ac:dyDescent="0.2">
      <c r="G89689"/>
    </row>
    <row r="89690" spans="7:7" x14ac:dyDescent="0.2">
      <c r="G89690"/>
    </row>
    <row r="89691" spans="7:7" x14ac:dyDescent="0.2">
      <c r="G89691"/>
    </row>
    <row r="89692" spans="7:7" x14ac:dyDescent="0.2">
      <c r="G89692"/>
    </row>
    <row r="89693" spans="7:7" x14ac:dyDescent="0.2">
      <c r="G89693"/>
    </row>
    <row r="89694" spans="7:7" x14ac:dyDescent="0.2">
      <c r="G89694"/>
    </row>
    <row r="89695" spans="7:7" x14ac:dyDescent="0.2">
      <c r="G89695"/>
    </row>
    <row r="89696" spans="7:7" x14ac:dyDescent="0.2">
      <c r="G89696"/>
    </row>
    <row r="89697" spans="7:7" x14ac:dyDescent="0.2">
      <c r="G89697"/>
    </row>
    <row r="89698" spans="7:7" x14ac:dyDescent="0.2">
      <c r="G89698"/>
    </row>
    <row r="89699" spans="7:7" x14ac:dyDescent="0.2">
      <c r="G89699"/>
    </row>
    <row r="89700" spans="7:7" x14ac:dyDescent="0.2">
      <c r="G89700"/>
    </row>
    <row r="89701" spans="7:7" x14ac:dyDescent="0.2">
      <c r="G89701"/>
    </row>
    <row r="89702" spans="7:7" x14ac:dyDescent="0.2">
      <c r="G89702"/>
    </row>
    <row r="89703" spans="7:7" x14ac:dyDescent="0.2">
      <c r="G89703"/>
    </row>
    <row r="89704" spans="7:7" x14ac:dyDescent="0.2">
      <c r="G89704"/>
    </row>
    <row r="89705" spans="7:7" x14ac:dyDescent="0.2">
      <c r="G89705"/>
    </row>
    <row r="89706" spans="7:7" x14ac:dyDescent="0.2">
      <c r="G89706"/>
    </row>
    <row r="89707" spans="7:7" x14ac:dyDescent="0.2">
      <c r="G89707"/>
    </row>
    <row r="89708" spans="7:7" x14ac:dyDescent="0.2">
      <c r="G89708"/>
    </row>
    <row r="89709" spans="7:7" x14ac:dyDescent="0.2">
      <c r="G89709"/>
    </row>
    <row r="89710" spans="7:7" x14ac:dyDescent="0.2">
      <c r="G89710"/>
    </row>
    <row r="89711" spans="7:7" x14ac:dyDescent="0.2">
      <c r="G89711"/>
    </row>
    <row r="89712" spans="7:7" x14ac:dyDescent="0.2">
      <c r="G89712"/>
    </row>
    <row r="89713" spans="7:7" x14ac:dyDescent="0.2">
      <c r="G89713"/>
    </row>
    <row r="89714" spans="7:7" x14ac:dyDescent="0.2">
      <c r="G89714"/>
    </row>
    <row r="89715" spans="7:7" x14ac:dyDescent="0.2">
      <c r="G89715"/>
    </row>
    <row r="89716" spans="7:7" x14ac:dyDescent="0.2">
      <c r="G89716"/>
    </row>
    <row r="89717" spans="7:7" x14ac:dyDescent="0.2">
      <c r="G89717"/>
    </row>
    <row r="89718" spans="7:7" x14ac:dyDescent="0.2">
      <c r="G89718"/>
    </row>
    <row r="89719" spans="7:7" x14ac:dyDescent="0.2">
      <c r="G89719"/>
    </row>
    <row r="89720" spans="7:7" x14ac:dyDescent="0.2">
      <c r="G89720"/>
    </row>
    <row r="89721" spans="7:7" x14ac:dyDescent="0.2">
      <c r="G89721"/>
    </row>
    <row r="89722" spans="7:7" x14ac:dyDescent="0.2">
      <c r="G89722"/>
    </row>
    <row r="89723" spans="7:7" x14ac:dyDescent="0.2">
      <c r="G89723"/>
    </row>
    <row r="89724" spans="7:7" x14ac:dyDescent="0.2">
      <c r="G89724"/>
    </row>
    <row r="89725" spans="7:7" x14ac:dyDescent="0.2">
      <c r="G89725"/>
    </row>
    <row r="89726" spans="7:7" x14ac:dyDescent="0.2">
      <c r="G89726"/>
    </row>
    <row r="89727" spans="7:7" x14ac:dyDescent="0.2">
      <c r="G89727"/>
    </row>
    <row r="89728" spans="7:7" x14ac:dyDescent="0.2">
      <c r="G89728"/>
    </row>
    <row r="89729" spans="7:7" x14ac:dyDescent="0.2">
      <c r="G89729"/>
    </row>
    <row r="89730" spans="7:7" x14ac:dyDescent="0.2">
      <c r="G89730"/>
    </row>
    <row r="89731" spans="7:7" x14ac:dyDescent="0.2">
      <c r="G89731"/>
    </row>
    <row r="89732" spans="7:7" x14ac:dyDescent="0.2">
      <c r="G89732"/>
    </row>
    <row r="89733" spans="7:7" x14ac:dyDescent="0.2">
      <c r="G89733"/>
    </row>
    <row r="89734" spans="7:7" x14ac:dyDescent="0.2">
      <c r="G89734"/>
    </row>
    <row r="89735" spans="7:7" x14ac:dyDescent="0.2">
      <c r="G89735"/>
    </row>
    <row r="89736" spans="7:7" x14ac:dyDescent="0.2">
      <c r="G89736"/>
    </row>
    <row r="89737" spans="7:7" x14ac:dyDescent="0.2">
      <c r="G89737"/>
    </row>
    <row r="89738" spans="7:7" x14ac:dyDescent="0.2">
      <c r="G89738"/>
    </row>
    <row r="89739" spans="7:7" x14ac:dyDescent="0.2">
      <c r="G89739"/>
    </row>
    <row r="89740" spans="7:7" x14ac:dyDescent="0.2">
      <c r="G89740"/>
    </row>
    <row r="89741" spans="7:7" x14ac:dyDescent="0.2">
      <c r="G89741"/>
    </row>
    <row r="89742" spans="7:7" x14ac:dyDescent="0.2">
      <c r="G89742"/>
    </row>
    <row r="89743" spans="7:7" x14ac:dyDescent="0.2">
      <c r="G89743"/>
    </row>
    <row r="89744" spans="7:7" x14ac:dyDescent="0.2">
      <c r="G89744"/>
    </row>
    <row r="89745" spans="7:7" x14ac:dyDescent="0.2">
      <c r="G89745"/>
    </row>
    <row r="89746" spans="7:7" x14ac:dyDescent="0.2">
      <c r="G89746"/>
    </row>
    <row r="89747" spans="7:7" x14ac:dyDescent="0.2">
      <c r="G89747"/>
    </row>
    <row r="89748" spans="7:7" x14ac:dyDescent="0.2">
      <c r="G89748"/>
    </row>
    <row r="89749" spans="7:7" x14ac:dyDescent="0.2">
      <c r="G89749"/>
    </row>
    <row r="89750" spans="7:7" x14ac:dyDescent="0.2">
      <c r="G89750"/>
    </row>
    <row r="89751" spans="7:7" x14ac:dyDescent="0.2">
      <c r="G89751"/>
    </row>
    <row r="89752" spans="7:7" x14ac:dyDescent="0.2">
      <c r="G89752"/>
    </row>
    <row r="89753" spans="7:7" x14ac:dyDescent="0.2">
      <c r="G89753"/>
    </row>
    <row r="89754" spans="7:7" x14ac:dyDescent="0.2">
      <c r="G89754"/>
    </row>
    <row r="89755" spans="7:7" x14ac:dyDescent="0.2">
      <c r="G89755"/>
    </row>
    <row r="89756" spans="7:7" x14ac:dyDescent="0.2">
      <c r="G89756"/>
    </row>
    <row r="89757" spans="7:7" x14ac:dyDescent="0.2">
      <c r="G89757"/>
    </row>
    <row r="89758" spans="7:7" x14ac:dyDescent="0.2">
      <c r="G89758"/>
    </row>
    <row r="89759" spans="7:7" x14ac:dyDescent="0.2">
      <c r="G89759"/>
    </row>
    <row r="89760" spans="7:7" x14ac:dyDescent="0.2">
      <c r="G89760"/>
    </row>
    <row r="89761" spans="7:7" x14ac:dyDescent="0.2">
      <c r="G89761"/>
    </row>
    <row r="89762" spans="7:7" x14ac:dyDescent="0.2">
      <c r="G89762"/>
    </row>
    <row r="89763" spans="7:7" x14ac:dyDescent="0.2">
      <c r="G89763"/>
    </row>
    <row r="89764" spans="7:7" x14ac:dyDescent="0.2">
      <c r="G89764"/>
    </row>
    <row r="89765" spans="7:7" x14ac:dyDescent="0.2">
      <c r="G89765"/>
    </row>
    <row r="89766" spans="7:7" x14ac:dyDescent="0.2">
      <c r="G89766"/>
    </row>
    <row r="89767" spans="7:7" x14ac:dyDescent="0.2">
      <c r="G89767"/>
    </row>
    <row r="89768" spans="7:7" x14ac:dyDescent="0.2">
      <c r="G89768"/>
    </row>
    <row r="89769" spans="7:7" x14ac:dyDescent="0.2">
      <c r="G89769"/>
    </row>
    <row r="89770" spans="7:7" x14ac:dyDescent="0.2">
      <c r="G89770"/>
    </row>
    <row r="89771" spans="7:7" x14ac:dyDescent="0.2">
      <c r="G89771"/>
    </row>
    <row r="89772" spans="7:7" x14ac:dyDescent="0.2">
      <c r="G89772"/>
    </row>
    <row r="89773" spans="7:7" x14ac:dyDescent="0.2">
      <c r="G89773"/>
    </row>
    <row r="89774" spans="7:7" x14ac:dyDescent="0.2">
      <c r="G89774"/>
    </row>
    <row r="89775" spans="7:7" x14ac:dyDescent="0.2">
      <c r="G89775"/>
    </row>
    <row r="89776" spans="7:7" x14ac:dyDescent="0.2">
      <c r="G89776"/>
    </row>
    <row r="89777" spans="7:7" x14ac:dyDescent="0.2">
      <c r="G89777"/>
    </row>
    <row r="89778" spans="7:7" x14ac:dyDescent="0.2">
      <c r="G89778"/>
    </row>
    <row r="89779" spans="7:7" x14ac:dyDescent="0.2">
      <c r="G89779"/>
    </row>
    <row r="89780" spans="7:7" x14ac:dyDescent="0.2">
      <c r="G89780"/>
    </row>
    <row r="89781" spans="7:7" x14ac:dyDescent="0.2">
      <c r="G89781"/>
    </row>
    <row r="89782" spans="7:7" x14ac:dyDescent="0.2">
      <c r="G89782"/>
    </row>
    <row r="89783" spans="7:7" x14ac:dyDescent="0.2">
      <c r="G89783"/>
    </row>
    <row r="89784" spans="7:7" x14ac:dyDescent="0.2">
      <c r="G89784"/>
    </row>
    <row r="89785" spans="7:7" x14ac:dyDescent="0.2">
      <c r="G89785"/>
    </row>
    <row r="89786" spans="7:7" x14ac:dyDescent="0.2">
      <c r="G89786"/>
    </row>
    <row r="89787" spans="7:7" x14ac:dyDescent="0.2">
      <c r="G89787"/>
    </row>
    <row r="89788" spans="7:7" x14ac:dyDescent="0.2">
      <c r="G89788"/>
    </row>
    <row r="89789" spans="7:7" x14ac:dyDescent="0.2">
      <c r="G89789"/>
    </row>
    <row r="89790" spans="7:7" x14ac:dyDescent="0.2">
      <c r="G89790"/>
    </row>
    <row r="89791" spans="7:7" x14ac:dyDescent="0.2">
      <c r="G89791"/>
    </row>
    <row r="89792" spans="7:7" x14ac:dyDescent="0.2">
      <c r="G89792"/>
    </row>
    <row r="89793" spans="7:7" x14ac:dyDescent="0.2">
      <c r="G89793"/>
    </row>
    <row r="89794" spans="7:7" x14ac:dyDescent="0.2">
      <c r="G89794"/>
    </row>
    <row r="89795" spans="7:7" x14ac:dyDescent="0.2">
      <c r="G89795"/>
    </row>
    <row r="89796" spans="7:7" x14ac:dyDescent="0.2">
      <c r="G89796"/>
    </row>
    <row r="89797" spans="7:7" x14ac:dyDescent="0.2">
      <c r="G89797"/>
    </row>
    <row r="89798" spans="7:7" x14ac:dyDescent="0.2">
      <c r="G89798"/>
    </row>
    <row r="89799" spans="7:7" x14ac:dyDescent="0.2">
      <c r="G89799"/>
    </row>
    <row r="89800" spans="7:7" x14ac:dyDescent="0.2">
      <c r="G89800"/>
    </row>
    <row r="89801" spans="7:7" x14ac:dyDescent="0.2">
      <c r="G89801"/>
    </row>
    <row r="89802" spans="7:7" x14ac:dyDescent="0.2">
      <c r="G89802"/>
    </row>
    <row r="89803" spans="7:7" x14ac:dyDescent="0.2">
      <c r="G89803"/>
    </row>
    <row r="89804" spans="7:7" x14ac:dyDescent="0.2">
      <c r="G89804"/>
    </row>
    <row r="89805" spans="7:7" x14ac:dyDescent="0.2">
      <c r="G89805"/>
    </row>
    <row r="89806" spans="7:7" x14ac:dyDescent="0.2">
      <c r="G89806"/>
    </row>
    <row r="89807" spans="7:7" x14ac:dyDescent="0.2">
      <c r="G89807"/>
    </row>
    <row r="89808" spans="7:7" x14ac:dyDescent="0.2">
      <c r="G89808"/>
    </row>
    <row r="89809" spans="7:7" x14ac:dyDescent="0.2">
      <c r="G89809"/>
    </row>
    <row r="89810" spans="7:7" x14ac:dyDescent="0.2">
      <c r="G89810"/>
    </row>
    <row r="89811" spans="7:7" x14ac:dyDescent="0.2">
      <c r="G89811"/>
    </row>
    <row r="89812" spans="7:7" x14ac:dyDescent="0.2">
      <c r="G89812"/>
    </row>
    <row r="89813" spans="7:7" x14ac:dyDescent="0.2">
      <c r="G89813"/>
    </row>
    <row r="89814" spans="7:7" x14ac:dyDescent="0.2">
      <c r="G89814"/>
    </row>
    <row r="89815" spans="7:7" x14ac:dyDescent="0.2">
      <c r="G89815"/>
    </row>
    <row r="89816" spans="7:7" x14ac:dyDescent="0.2">
      <c r="G89816"/>
    </row>
    <row r="89817" spans="7:7" x14ac:dyDescent="0.2">
      <c r="G89817"/>
    </row>
    <row r="89818" spans="7:7" x14ac:dyDescent="0.2">
      <c r="G89818"/>
    </row>
    <row r="89819" spans="7:7" x14ac:dyDescent="0.2">
      <c r="G89819"/>
    </row>
    <row r="89820" spans="7:7" x14ac:dyDescent="0.2">
      <c r="G89820"/>
    </row>
    <row r="89821" spans="7:7" x14ac:dyDescent="0.2">
      <c r="G89821"/>
    </row>
    <row r="89822" spans="7:7" x14ac:dyDescent="0.2">
      <c r="G89822"/>
    </row>
    <row r="89823" spans="7:7" x14ac:dyDescent="0.2">
      <c r="G89823"/>
    </row>
    <row r="89824" spans="7:7" x14ac:dyDescent="0.2">
      <c r="G89824"/>
    </row>
    <row r="89825" spans="7:7" x14ac:dyDescent="0.2">
      <c r="G89825"/>
    </row>
    <row r="89826" spans="7:7" x14ac:dyDescent="0.2">
      <c r="G89826"/>
    </row>
    <row r="89827" spans="7:7" x14ac:dyDescent="0.2">
      <c r="G89827"/>
    </row>
    <row r="89828" spans="7:7" x14ac:dyDescent="0.2">
      <c r="G89828"/>
    </row>
    <row r="89829" spans="7:7" x14ac:dyDescent="0.2">
      <c r="G89829"/>
    </row>
    <row r="89830" spans="7:7" x14ac:dyDescent="0.2">
      <c r="G89830"/>
    </row>
    <row r="89831" spans="7:7" x14ac:dyDescent="0.2">
      <c r="G89831"/>
    </row>
    <row r="89832" spans="7:7" x14ac:dyDescent="0.2">
      <c r="G89832"/>
    </row>
    <row r="89833" spans="7:7" x14ac:dyDescent="0.2">
      <c r="G89833"/>
    </row>
    <row r="89834" spans="7:7" x14ac:dyDescent="0.2">
      <c r="G89834"/>
    </row>
    <row r="89835" spans="7:7" x14ac:dyDescent="0.2">
      <c r="G89835"/>
    </row>
    <row r="89836" spans="7:7" x14ac:dyDescent="0.2">
      <c r="G89836"/>
    </row>
    <row r="89837" spans="7:7" x14ac:dyDescent="0.2">
      <c r="G89837"/>
    </row>
    <row r="89838" spans="7:7" x14ac:dyDescent="0.2">
      <c r="G89838"/>
    </row>
    <row r="89839" spans="7:7" x14ac:dyDescent="0.2">
      <c r="G89839"/>
    </row>
    <row r="89840" spans="7:7" x14ac:dyDescent="0.2">
      <c r="G89840"/>
    </row>
    <row r="89841" spans="7:7" x14ac:dyDescent="0.2">
      <c r="G89841"/>
    </row>
    <row r="89842" spans="7:7" x14ac:dyDescent="0.2">
      <c r="G89842"/>
    </row>
    <row r="89843" spans="7:7" x14ac:dyDescent="0.2">
      <c r="G89843"/>
    </row>
    <row r="89844" spans="7:7" x14ac:dyDescent="0.2">
      <c r="G89844"/>
    </row>
    <row r="89845" spans="7:7" x14ac:dyDescent="0.2">
      <c r="G89845"/>
    </row>
    <row r="89846" spans="7:7" x14ac:dyDescent="0.2">
      <c r="G89846"/>
    </row>
    <row r="89847" spans="7:7" x14ac:dyDescent="0.2">
      <c r="G89847"/>
    </row>
    <row r="89848" spans="7:7" x14ac:dyDescent="0.2">
      <c r="G89848"/>
    </row>
    <row r="89849" spans="7:7" x14ac:dyDescent="0.2">
      <c r="G89849"/>
    </row>
    <row r="89850" spans="7:7" x14ac:dyDescent="0.2">
      <c r="G89850"/>
    </row>
    <row r="89851" spans="7:7" x14ac:dyDescent="0.2">
      <c r="G89851"/>
    </row>
    <row r="89852" spans="7:7" x14ac:dyDescent="0.2">
      <c r="G89852"/>
    </row>
    <row r="89853" spans="7:7" x14ac:dyDescent="0.2">
      <c r="G89853"/>
    </row>
    <row r="89854" spans="7:7" x14ac:dyDescent="0.2">
      <c r="G89854"/>
    </row>
    <row r="89855" spans="7:7" x14ac:dyDescent="0.2">
      <c r="G89855"/>
    </row>
    <row r="89856" spans="7:7" x14ac:dyDescent="0.2">
      <c r="G89856"/>
    </row>
    <row r="89857" spans="7:7" x14ac:dyDescent="0.2">
      <c r="G89857"/>
    </row>
    <row r="89858" spans="7:7" x14ac:dyDescent="0.2">
      <c r="G89858"/>
    </row>
    <row r="89859" spans="7:7" x14ac:dyDescent="0.2">
      <c r="G89859"/>
    </row>
    <row r="89860" spans="7:7" x14ac:dyDescent="0.2">
      <c r="G89860"/>
    </row>
    <row r="89861" spans="7:7" x14ac:dyDescent="0.2">
      <c r="G89861"/>
    </row>
    <row r="89862" spans="7:7" x14ac:dyDescent="0.2">
      <c r="G89862"/>
    </row>
    <row r="89863" spans="7:7" x14ac:dyDescent="0.2">
      <c r="G89863"/>
    </row>
    <row r="89864" spans="7:7" x14ac:dyDescent="0.2">
      <c r="G89864"/>
    </row>
    <row r="89865" spans="7:7" x14ac:dyDescent="0.2">
      <c r="G89865"/>
    </row>
    <row r="89866" spans="7:7" x14ac:dyDescent="0.2">
      <c r="G89866"/>
    </row>
    <row r="89867" spans="7:7" x14ac:dyDescent="0.2">
      <c r="G89867"/>
    </row>
    <row r="89868" spans="7:7" x14ac:dyDescent="0.2">
      <c r="G89868"/>
    </row>
    <row r="89869" spans="7:7" x14ac:dyDescent="0.2">
      <c r="G89869"/>
    </row>
    <row r="89870" spans="7:7" x14ac:dyDescent="0.2">
      <c r="G89870"/>
    </row>
    <row r="89871" spans="7:7" x14ac:dyDescent="0.2">
      <c r="G89871"/>
    </row>
    <row r="89872" spans="7:7" x14ac:dyDescent="0.2">
      <c r="G89872"/>
    </row>
    <row r="89873" spans="7:7" x14ac:dyDescent="0.2">
      <c r="G89873"/>
    </row>
    <row r="89874" spans="7:7" x14ac:dyDescent="0.2">
      <c r="G89874"/>
    </row>
    <row r="89875" spans="7:7" x14ac:dyDescent="0.2">
      <c r="G89875"/>
    </row>
    <row r="89876" spans="7:7" x14ac:dyDescent="0.2">
      <c r="G89876"/>
    </row>
    <row r="89877" spans="7:7" x14ac:dyDescent="0.2">
      <c r="G89877"/>
    </row>
    <row r="89878" spans="7:7" x14ac:dyDescent="0.2">
      <c r="G89878"/>
    </row>
    <row r="89879" spans="7:7" x14ac:dyDescent="0.2">
      <c r="G89879"/>
    </row>
    <row r="89880" spans="7:7" x14ac:dyDescent="0.2">
      <c r="G89880"/>
    </row>
    <row r="89881" spans="7:7" x14ac:dyDescent="0.2">
      <c r="G89881"/>
    </row>
    <row r="89882" spans="7:7" x14ac:dyDescent="0.2">
      <c r="G89882"/>
    </row>
    <row r="89883" spans="7:7" x14ac:dyDescent="0.2">
      <c r="G89883"/>
    </row>
    <row r="89884" spans="7:7" x14ac:dyDescent="0.2">
      <c r="G89884"/>
    </row>
    <row r="89885" spans="7:7" x14ac:dyDescent="0.2">
      <c r="G89885"/>
    </row>
    <row r="89886" spans="7:7" x14ac:dyDescent="0.2">
      <c r="G89886"/>
    </row>
    <row r="89887" spans="7:7" x14ac:dyDescent="0.2">
      <c r="G89887"/>
    </row>
    <row r="89888" spans="7:7" x14ac:dyDescent="0.2">
      <c r="G89888"/>
    </row>
    <row r="89889" spans="7:7" x14ac:dyDescent="0.2">
      <c r="G89889"/>
    </row>
    <row r="89890" spans="7:7" x14ac:dyDescent="0.2">
      <c r="G89890"/>
    </row>
    <row r="89891" spans="7:7" x14ac:dyDescent="0.2">
      <c r="G89891"/>
    </row>
    <row r="89892" spans="7:7" x14ac:dyDescent="0.2">
      <c r="G89892"/>
    </row>
    <row r="89893" spans="7:7" x14ac:dyDescent="0.2">
      <c r="G89893"/>
    </row>
    <row r="89894" spans="7:7" x14ac:dyDescent="0.2">
      <c r="G89894"/>
    </row>
    <row r="89895" spans="7:7" x14ac:dyDescent="0.2">
      <c r="G89895"/>
    </row>
    <row r="89896" spans="7:7" x14ac:dyDescent="0.2">
      <c r="G89896"/>
    </row>
    <row r="89897" spans="7:7" x14ac:dyDescent="0.2">
      <c r="G89897"/>
    </row>
    <row r="89898" spans="7:7" x14ac:dyDescent="0.2">
      <c r="G89898"/>
    </row>
    <row r="89899" spans="7:7" x14ac:dyDescent="0.2">
      <c r="G89899"/>
    </row>
    <row r="89900" spans="7:7" x14ac:dyDescent="0.2">
      <c r="G89900"/>
    </row>
    <row r="89901" spans="7:7" x14ac:dyDescent="0.2">
      <c r="G89901"/>
    </row>
    <row r="89902" spans="7:7" x14ac:dyDescent="0.2">
      <c r="G89902"/>
    </row>
    <row r="89903" spans="7:7" x14ac:dyDescent="0.2">
      <c r="G89903"/>
    </row>
    <row r="89904" spans="7:7" x14ac:dyDescent="0.2">
      <c r="G89904"/>
    </row>
    <row r="89905" spans="7:7" x14ac:dyDescent="0.2">
      <c r="G89905"/>
    </row>
    <row r="89906" spans="7:7" x14ac:dyDescent="0.2">
      <c r="G89906"/>
    </row>
    <row r="89907" spans="7:7" x14ac:dyDescent="0.2">
      <c r="G89907"/>
    </row>
    <row r="89908" spans="7:7" x14ac:dyDescent="0.2">
      <c r="G89908"/>
    </row>
    <row r="89909" spans="7:7" x14ac:dyDescent="0.2">
      <c r="G89909"/>
    </row>
    <row r="89910" spans="7:7" x14ac:dyDescent="0.2">
      <c r="G89910"/>
    </row>
    <row r="89911" spans="7:7" x14ac:dyDescent="0.2">
      <c r="G89911"/>
    </row>
    <row r="89912" spans="7:7" x14ac:dyDescent="0.2">
      <c r="G89912"/>
    </row>
    <row r="89913" spans="7:7" x14ac:dyDescent="0.2">
      <c r="G89913"/>
    </row>
    <row r="89914" spans="7:7" x14ac:dyDescent="0.2">
      <c r="G89914"/>
    </row>
    <row r="89915" spans="7:7" x14ac:dyDescent="0.2">
      <c r="G89915"/>
    </row>
    <row r="89916" spans="7:7" x14ac:dyDescent="0.2">
      <c r="G89916"/>
    </row>
    <row r="89917" spans="7:7" x14ac:dyDescent="0.2">
      <c r="G89917"/>
    </row>
    <row r="89918" spans="7:7" x14ac:dyDescent="0.2">
      <c r="G89918"/>
    </row>
    <row r="89919" spans="7:7" x14ac:dyDescent="0.2">
      <c r="G89919"/>
    </row>
    <row r="89920" spans="7:7" x14ac:dyDescent="0.2">
      <c r="G89920"/>
    </row>
    <row r="89921" spans="7:7" x14ac:dyDescent="0.2">
      <c r="G89921"/>
    </row>
    <row r="89922" spans="7:7" x14ac:dyDescent="0.2">
      <c r="G89922"/>
    </row>
    <row r="89923" spans="7:7" x14ac:dyDescent="0.2">
      <c r="G89923"/>
    </row>
    <row r="89924" spans="7:7" x14ac:dyDescent="0.2">
      <c r="G89924"/>
    </row>
    <row r="89925" spans="7:7" x14ac:dyDescent="0.2">
      <c r="G89925"/>
    </row>
    <row r="89926" spans="7:7" x14ac:dyDescent="0.2">
      <c r="G89926"/>
    </row>
    <row r="89927" spans="7:7" x14ac:dyDescent="0.2">
      <c r="G89927"/>
    </row>
    <row r="89928" spans="7:7" x14ac:dyDescent="0.2">
      <c r="G89928"/>
    </row>
    <row r="89929" spans="7:7" x14ac:dyDescent="0.2">
      <c r="G89929"/>
    </row>
    <row r="89930" spans="7:7" x14ac:dyDescent="0.2">
      <c r="G89930"/>
    </row>
    <row r="89931" spans="7:7" x14ac:dyDescent="0.2">
      <c r="G89931"/>
    </row>
    <row r="89932" spans="7:7" x14ac:dyDescent="0.2">
      <c r="G89932"/>
    </row>
    <row r="89933" spans="7:7" x14ac:dyDescent="0.2">
      <c r="G89933"/>
    </row>
    <row r="89934" spans="7:7" x14ac:dyDescent="0.2">
      <c r="G89934"/>
    </row>
    <row r="89935" spans="7:7" x14ac:dyDescent="0.2">
      <c r="G89935"/>
    </row>
    <row r="89936" spans="7:7" x14ac:dyDescent="0.2">
      <c r="G89936"/>
    </row>
    <row r="89937" spans="7:7" x14ac:dyDescent="0.2">
      <c r="G89937"/>
    </row>
    <row r="89938" spans="7:7" x14ac:dyDescent="0.2">
      <c r="G89938"/>
    </row>
    <row r="89939" spans="7:7" x14ac:dyDescent="0.2">
      <c r="G89939"/>
    </row>
    <row r="89940" spans="7:7" x14ac:dyDescent="0.2">
      <c r="G89940"/>
    </row>
    <row r="89941" spans="7:7" x14ac:dyDescent="0.2">
      <c r="G89941"/>
    </row>
    <row r="89942" spans="7:7" x14ac:dyDescent="0.2">
      <c r="G89942"/>
    </row>
    <row r="89943" spans="7:7" x14ac:dyDescent="0.2">
      <c r="G89943"/>
    </row>
    <row r="89944" spans="7:7" x14ac:dyDescent="0.2">
      <c r="G89944"/>
    </row>
    <row r="89945" spans="7:7" x14ac:dyDescent="0.2">
      <c r="G89945"/>
    </row>
    <row r="89946" spans="7:7" x14ac:dyDescent="0.2">
      <c r="G89946"/>
    </row>
    <row r="89947" spans="7:7" x14ac:dyDescent="0.2">
      <c r="G89947"/>
    </row>
    <row r="89948" spans="7:7" x14ac:dyDescent="0.2">
      <c r="G89948"/>
    </row>
    <row r="89949" spans="7:7" x14ac:dyDescent="0.2">
      <c r="G89949"/>
    </row>
    <row r="89950" spans="7:7" x14ac:dyDescent="0.2">
      <c r="G89950"/>
    </row>
    <row r="89951" spans="7:7" x14ac:dyDescent="0.2">
      <c r="G89951"/>
    </row>
    <row r="89952" spans="7:7" x14ac:dyDescent="0.2">
      <c r="G89952"/>
    </row>
    <row r="89953" spans="7:7" x14ac:dyDescent="0.2">
      <c r="G89953"/>
    </row>
    <row r="89954" spans="7:7" x14ac:dyDescent="0.2">
      <c r="G89954"/>
    </row>
    <row r="89955" spans="7:7" x14ac:dyDescent="0.2">
      <c r="G89955"/>
    </row>
    <row r="89956" spans="7:7" x14ac:dyDescent="0.2">
      <c r="G89956"/>
    </row>
    <row r="89957" spans="7:7" x14ac:dyDescent="0.2">
      <c r="G89957"/>
    </row>
    <row r="89958" spans="7:7" x14ac:dyDescent="0.2">
      <c r="G89958"/>
    </row>
    <row r="89959" spans="7:7" x14ac:dyDescent="0.2">
      <c r="G89959"/>
    </row>
    <row r="89960" spans="7:7" x14ac:dyDescent="0.2">
      <c r="G89960"/>
    </row>
    <row r="89961" spans="7:7" x14ac:dyDescent="0.2">
      <c r="G89961"/>
    </row>
    <row r="89962" spans="7:7" x14ac:dyDescent="0.2">
      <c r="G89962"/>
    </row>
    <row r="89963" spans="7:7" x14ac:dyDescent="0.2">
      <c r="G89963"/>
    </row>
    <row r="89964" spans="7:7" x14ac:dyDescent="0.2">
      <c r="G89964"/>
    </row>
    <row r="89965" spans="7:7" x14ac:dyDescent="0.2">
      <c r="G89965"/>
    </row>
    <row r="89966" spans="7:7" x14ac:dyDescent="0.2">
      <c r="G89966"/>
    </row>
    <row r="89967" spans="7:7" x14ac:dyDescent="0.2">
      <c r="G89967"/>
    </row>
    <row r="89968" spans="7:7" x14ac:dyDescent="0.2">
      <c r="G89968"/>
    </row>
    <row r="89969" spans="7:7" x14ac:dyDescent="0.2">
      <c r="G89969"/>
    </row>
    <row r="89970" spans="7:7" x14ac:dyDescent="0.2">
      <c r="G89970"/>
    </row>
    <row r="89971" spans="7:7" x14ac:dyDescent="0.2">
      <c r="G89971"/>
    </row>
    <row r="89972" spans="7:7" x14ac:dyDescent="0.2">
      <c r="G89972"/>
    </row>
    <row r="89973" spans="7:7" x14ac:dyDescent="0.2">
      <c r="G89973"/>
    </row>
    <row r="89974" spans="7:7" x14ac:dyDescent="0.2">
      <c r="G89974"/>
    </row>
    <row r="89975" spans="7:7" x14ac:dyDescent="0.2">
      <c r="G89975"/>
    </row>
    <row r="89976" spans="7:7" x14ac:dyDescent="0.2">
      <c r="G89976"/>
    </row>
    <row r="89977" spans="7:7" x14ac:dyDescent="0.2">
      <c r="G89977"/>
    </row>
    <row r="89978" spans="7:7" x14ac:dyDescent="0.2">
      <c r="G89978"/>
    </row>
    <row r="89979" spans="7:7" x14ac:dyDescent="0.2">
      <c r="G89979"/>
    </row>
    <row r="89980" spans="7:7" x14ac:dyDescent="0.2">
      <c r="G89980"/>
    </row>
    <row r="89981" spans="7:7" x14ac:dyDescent="0.2">
      <c r="G89981"/>
    </row>
    <row r="89982" spans="7:7" x14ac:dyDescent="0.2">
      <c r="G89982"/>
    </row>
    <row r="89983" spans="7:7" x14ac:dyDescent="0.2">
      <c r="G89983"/>
    </row>
    <row r="89984" spans="7:7" x14ac:dyDescent="0.2">
      <c r="G89984"/>
    </row>
    <row r="89985" spans="7:7" x14ac:dyDescent="0.2">
      <c r="G89985"/>
    </row>
    <row r="89986" spans="7:7" x14ac:dyDescent="0.2">
      <c r="G89986"/>
    </row>
    <row r="89987" spans="7:7" x14ac:dyDescent="0.2">
      <c r="G89987"/>
    </row>
    <row r="89988" spans="7:7" x14ac:dyDescent="0.2">
      <c r="G89988"/>
    </row>
    <row r="89989" spans="7:7" x14ac:dyDescent="0.2">
      <c r="G89989"/>
    </row>
    <row r="89990" spans="7:7" x14ac:dyDescent="0.2">
      <c r="G89990"/>
    </row>
    <row r="89991" spans="7:7" x14ac:dyDescent="0.2">
      <c r="G89991"/>
    </row>
    <row r="89992" spans="7:7" x14ac:dyDescent="0.2">
      <c r="G89992"/>
    </row>
    <row r="89993" spans="7:7" x14ac:dyDescent="0.2">
      <c r="G89993"/>
    </row>
    <row r="89994" spans="7:7" x14ac:dyDescent="0.2">
      <c r="G89994"/>
    </row>
    <row r="89995" spans="7:7" x14ac:dyDescent="0.2">
      <c r="G89995"/>
    </row>
    <row r="89996" spans="7:7" x14ac:dyDescent="0.2">
      <c r="G89996"/>
    </row>
    <row r="89997" spans="7:7" x14ac:dyDescent="0.2">
      <c r="G89997"/>
    </row>
    <row r="89998" spans="7:7" x14ac:dyDescent="0.2">
      <c r="G89998"/>
    </row>
    <row r="89999" spans="7:7" x14ac:dyDescent="0.2">
      <c r="G89999"/>
    </row>
    <row r="90000" spans="7:7" x14ac:dyDescent="0.2">
      <c r="G90000"/>
    </row>
    <row r="90001" spans="7:7" x14ac:dyDescent="0.2">
      <c r="G90001"/>
    </row>
    <row r="90002" spans="7:7" x14ac:dyDescent="0.2">
      <c r="G90002"/>
    </row>
    <row r="90003" spans="7:7" x14ac:dyDescent="0.2">
      <c r="G90003"/>
    </row>
    <row r="90004" spans="7:7" x14ac:dyDescent="0.2">
      <c r="G90004"/>
    </row>
    <row r="90005" spans="7:7" x14ac:dyDescent="0.2">
      <c r="G90005"/>
    </row>
    <row r="90006" spans="7:7" x14ac:dyDescent="0.2">
      <c r="G90006"/>
    </row>
    <row r="90007" spans="7:7" x14ac:dyDescent="0.2">
      <c r="G90007"/>
    </row>
    <row r="90008" spans="7:7" x14ac:dyDescent="0.2">
      <c r="G90008"/>
    </row>
    <row r="90009" spans="7:7" x14ac:dyDescent="0.2">
      <c r="G90009"/>
    </row>
    <row r="90010" spans="7:7" x14ac:dyDescent="0.2">
      <c r="G90010"/>
    </row>
    <row r="90011" spans="7:7" x14ac:dyDescent="0.2">
      <c r="G90011"/>
    </row>
    <row r="90012" spans="7:7" x14ac:dyDescent="0.2">
      <c r="G90012"/>
    </row>
    <row r="90013" spans="7:7" x14ac:dyDescent="0.2">
      <c r="G90013"/>
    </row>
    <row r="90014" spans="7:7" x14ac:dyDescent="0.2">
      <c r="G90014"/>
    </row>
    <row r="90015" spans="7:7" x14ac:dyDescent="0.2">
      <c r="G90015"/>
    </row>
    <row r="90016" spans="7:7" x14ac:dyDescent="0.2">
      <c r="G90016"/>
    </row>
    <row r="90017" spans="7:7" x14ac:dyDescent="0.2">
      <c r="G90017"/>
    </row>
    <row r="90018" spans="7:7" x14ac:dyDescent="0.2">
      <c r="G90018"/>
    </row>
    <row r="90019" spans="7:7" x14ac:dyDescent="0.2">
      <c r="G90019"/>
    </row>
    <row r="90020" spans="7:7" x14ac:dyDescent="0.2">
      <c r="G90020"/>
    </row>
    <row r="90021" spans="7:7" x14ac:dyDescent="0.2">
      <c r="G90021"/>
    </row>
    <row r="90022" spans="7:7" x14ac:dyDescent="0.2">
      <c r="G90022"/>
    </row>
    <row r="90023" spans="7:7" x14ac:dyDescent="0.2">
      <c r="G90023"/>
    </row>
    <row r="90024" spans="7:7" x14ac:dyDescent="0.2">
      <c r="G90024"/>
    </row>
    <row r="90025" spans="7:7" x14ac:dyDescent="0.2">
      <c r="G90025"/>
    </row>
    <row r="90026" spans="7:7" x14ac:dyDescent="0.2">
      <c r="G90026"/>
    </row>
    <row r="90027" spans="7:7" x14ac:dyDescent="0.2">
      <c r="G90027"/>
    </row>
    <row r="90028" spans="7:7" x14ac:dyDescent="0.2">
      <c r="G90028"/>
    </row>
    <row r="90029" spans="7:7" x14ac:dyDescent="0.2">
      <c r="G90029"/>
    </row>
    <row r="90030" spans="7:7" x14ac:dyDescent="0.2">
      <c r="G90030"/>
    </row>
    <row r="90031" spans="7:7" x14ac:dyDescent="0.2">
      <c r="G90031"/>
    </row>
    <row r="90032" spans="7:7" x14ac:dyDescent="0.2">
      <c r="G90032"/>
    </row>
    <row r="90033" spans="7:7" x14ac:dyDescent="0.2">
      <c r="G90033"/>
    </row>
    <row r="90034" spans="7:7" x14ac:dyDescent="0.2">
      <c r="G90034"/>
    </row>
    <row r="90035" spans="7:7" x14ac:dyDescent="0.2">
      <c r="G90035"/>
    </row>
    <row r="90036" spans="7:7" x14ac:dyDescent="0.2">
      <c r="G90036"/>
    </row>
    <row r="90037" spans="7:7" x14ac:dyDescent="0.2">
      <c r="G90037"/>
    </row>
    <row r="90038" spans="7:7" x14ac:dyDescent="0.2">
      <c r="G90038"/>
    </row>
    <row r="90039" spans="7:7" x14ac:dyDescent="0.2">
      <c r="G90039"/>
    </row>
    <row r="90040" spans="7:7" x14ac:dyDescent="0.2">
      <c r="G90040"/>
    </row>
    <row r="90041" spans="7:7" x14ac:dyDescent="0.2">
      <c r="G90041"/>
    </row>
    <row r="90042" spans="7:7" x14ac:dyDescent="0.2">
      <c r="G90042"/>
    </row>
    <row r="90043" spans="7:7" x14ac:dyDescent="0.2">
      <c r="G90043"/>
    </row>
    <row r="90044" spans="7:7" x14ac:dyDescent="0.2">
      <c r="G90044"/>
    </row>
    <row r="90045" spans="7:7" x14ac:dyDescent="0.2">
      <c r="G90045"/>
    </row>
    <row r="90046" spans="7:7" x14ac:dyDescent="0.2">
      <c r="G90046"/>
    </row>
    <row r="90047" spans="7:7" x14ac:dyDescent="0.2">
      <c r="G90047"/>
    </row>
    <row r="90048" spans="7:7" x14ac:dyDescent="0.2">
      <c r="G90048"/>
    </row>
    <row r="90049" spans="7:7" x14ac:dyDescent="0.2">
      <c r="G90049"/>
    </row>
    <row r="90050" spans="7:7" x14ac:dyDescent="0.2">
      <c r="G90050"/>
    </row>
    <row r="90051" spans="7:7" x14ac:dyDescent="0.2">
      <c r="G90051"/>
    </row>
    <row r="90052" spans="7:7" x14ac:dyDescent="0.2">
      <c r="G90052"/>
    </row>
    <row r="90053" spans="7:7" x14ac:dyDescent="0.2">
      <c r="G90053"/>
    </row>
    <row r="90054" spans="7:7" x14ac:dyDescent="0.2">
      <c r="G90054"/>
    </row>
    <row r="90055" spans="7:7" x14ac:dyDescent="0.2">
      <c r="G90055"/>
    </row>
    <row r="90056" spans="7:7" x14ac:dyDescent="0.2">
      <c r="G90056"/>
    </row>
    <row r="90057" spans="7:7" x14ac:dyDescent="0.2">
      <c r="G90057"/>
    </row>
    <row r="90058" spans="7:7" x14ac:dyDescent="0.2">
      <c r="G90058"/>
    </row>
    <row r="90059" spans="7:7" x14ac:dyDescent="0.2">
      <c r="G90059"/>
    </row>
    <row r="90060" spans="7:7" x14ac:dyDescent="0.2">
      <c r="G90060"/>
    </row>
    <row r="90061" spans="7:7" x14ac:dyDescent="0.2">
      <c r="G90061"/>
    </row>
    <row r="90062" spans="7:7" x14ac:dyDescent="0.2">
      <c r="G90062"/>
    </row>
    <row r="90063" spans="7:7" x14ac:dyDescent="0.2">
      <c r="G90063"/>
    </row>
    <row r="90064" spans="7:7" x14ac:dyDescent="0.2">
      <c r="G90064"/>
    </row>
    <row r="90065" spans="7:7" x14ac:dyDescent="0.2">
      <c r="G90065"/>
    </row>
    <row r="90066" spans="7:7" x14ac:dyDescent="0.2">
      <c r="G90066"/>
    </row>
    <row r="90067" spans="7:7" x14ac:dyDescent="0.2">
      <c r="G90067"/>
    </row>
    <row r="90068" spans="7:7" x14ac:dyDescent="0.2">
      <c r="G90068"/>
    </row>
    <row r="90069" spans="7:7" x14ac:dyDescent="0.2">
      <c r="G90069"/>
    </row>
    <row r="90070" spans="7:7" x14ac:dyDescent="0.2">
      <c r="G90070"/>
    </row>
    <row r="90071" spans="7:7" x14ac:dyDescent="0.2">
      <c r="G90071"/>
    </row>
    <row r="90072" spans="7:7" x14ac:dyDescent="0.2">
      <c r="G90072"/>
    </row>
    <row r="90073" spans="7:7" x14ac:dyDescent="0.2">
      <c r="G90073"/>
    </row>
    <row r="90074" spans="7:7" x14ac:dyDescent="0.2">
      <c r="G90074"/>
    </row>
    <row r="90075" spans="7:7" x14ac:dyDescent="0.2">
      <c r="G90075"/>
    </row>
    <row r="90076" spans="7:7" x14ac:dyDescent="0.2">
      <c r="G90076"/>
    </row>
    <row r="90077" spans="7:7" x14ac:dyDescent="0.2">
      <c r="G90077"/>
    </row>
    <row r="90078" spans="7:7" x14ac:dyDescent="0.2">
      <c r="G90078"/>
    </row>
    <row r="90079" spans="7:7" x14ac:dyDescent="0.2">
      <c r="G90079"/>
    </row>
    <row r="90080" spans="7:7" x14ac:dyDescent="0.2">
      <c r="G90080"/>
    </row>
    <row r="90081" spans="7:7" x14ac:dyDescent="0.2">
      <c r="G90081"/>
    </row>
    <row r="90082" spans="7:7" x14ac:dyDescent="0.2">
      <c r="G90082"/>
    </row>
    <row r="90083" spans="7:7" x14ac:dyDescent="0.2">
      <c r="G90083"/>
    </row>
    <row r="90084" spans="7:7" x14ac:dyDescent="0.2">
      <c r="G90084"/>
    </row>
    <row r="90085" spans="7:7" x14ac:dyDescent="0.2">
      <c r="G90085"/>
    </row>
    <row r="90086" spans="7:7" x14ac:dyDescent="0.2">
      <c r="G90086"/>
    </row>
    <row r="90087" spans="7:7" x14ac:dyDescent="0.2">
      <c r="G90087"/>
    </row>
    <row r="90088" spans="7:7" x14ac:dyDescent="0.2">
      <c r="G90088"/>
    </row>
    <row r="90089" spans="7:7" x14ac:dyDescent="0.2">
      <c r="G90089"/>
    </row>
    <row r="90090" spans="7:7" x14ac:dyDescent="0.2">
      <c r="G90090"/>
    </row>
    <row r="90091" spans="7:7" x14ac:dyDescent="0.2">
      <c r="G90091"/>
    </row>
    <row r="90092" spans="7:7" x14ac:dyDescent="0.2">
      <c r="G90092"/>
    </row>
    <row r="90093" spans="7:7" x14ac:dyDescent="0.2">
      <c r="G90093"/>
    </row>
    <row r="90094" spans="7:7" x14ac:dyDescent="0.2">
      <c r="G90094"/>
    </row>
    <row r="90095" spans="7:7" x14ac:dyDescent="0.2">
      <c r="G90095"/>
    </row>
    <row r="90096" spans="7:7" x14ac:dyDescent="0.2">
      <c r="G90096"/>
    </row>
    <row r="90097" spans="7:7" x14ac:dyDescent="0.2">
      <c r="G90097"/>
    </row>
    <row r="90098" spans="7:7" x14ac:dyDescent="0.2">
      <c r="G90098"/>
    </row>
    <row r="90099" spans="7:7" x14ac:dyDescent="0.2">
      <c r="G90099"/>
    </row>
    <row r="90100" spans="7:7" x14ac:dyDescent="0.2">
      <c r="G90100"/>
    </row>
    <row r="90101" spans="7:7" x14ac:dyDescent="0.2">
      <c r="G90101"/>
    </row>
    <row r="90102" spans="7:7" x14ac:dyDescent="0.2">
      <c r="G90102"/>
    </row>
    <row r="90103" spans="7:7" x14ac:dyDescent="0.2">
      <c r="G90103"/>
    </row>
    <row r="90104" spans="7:7" x14ac:dyDescent="0.2">
      <c r="G90104"/>
    </row>
    <row r="90105" spans="7:7" x14ac:dyDescent="0.2">
      <c r="G90105"/>
    </row>
    <row r="90106" spans="7:7" x14ac:dyDescent="0.2">
      <c r="G90106"/>
    </row>
    <row r="90107" spans="7:7" x14ac:dyDescent="0.2">
      <c r="G90107"/>
    </row>
    <row r="90108" spans="7:7" x14ac:dyDescent="0.2">
      <c r="G90108"/>
    </row>
    <row r="90109" spans="7:7" x14ac:dyDescent="0.2">
      <c r="G90109"/>
    </row>
    <row r="90110" spans="7:7" x14ac:dyDescent="0.2">
      <c r="G90110"/>
    </row>
    <row r="90111" spans="7:7" x14ac:dyDescent="0.2">
      <c r="G90111"/>
    </row>
    <row r="90112" spans="7:7" x14ac:dyDescent="0.2">
      <c r="G90112"/>
    </row>
    <row r="90113" spans="7:7" x14ac:dyDescent="0.2">
      <c r="G90113"/>
    </row>
    <row r="90114" spans="7:7" x14ac:dyDescent="0.2">
      <c r="G90114"/>
    </row>
    <row r="90115" spans="7:7" x14ac:dyDescent="0.2">
      <c r="G90115"/>
    </row>
    <row r="90116" spans="7:7" x14ac:dyDescent="0.2">
      <c r="G90116"/>
    </row>
    <row r="90117" spans="7:7" x14ac:dyDescent="0.2">
      <c r="G90117"/>
    </row>
    <row r="90118" spans="7:7" x14ac:dyDescent="0.2">
      <c r="G90118"/>
    </row>
    <row r="90119" spans="7:7" x14ac:dyDescent="0.2">
      <c r="G90119"/>
    </row>
    <row r="90120" spans="7:7" x14ac:dyDescent="0.2">
      <c r="G90120"/>
    </row>
    <row r="90121" spans="7:7" x14ac:dyDescent="0.2">
      <c r="G90121"/>
    </row>
    <row r="90122" spans="7:7" x14ac:dyDescent="0.2">
      <c r="G90122"/>
    </row>
    <row r="90123" spans="7:7" x14ac:dyDescent="0.2">
      <c r="G90123"/>
    </row>
    <row r="90124" spans="7:7" x14ac:dyDescent="0.2">
      <c r="G90124"/>
    </row>
    <row r="90125" spans="7:7" x14ac:dyDescent="0.2">
      <c r="G90125"/>
    </row>
    <row r="90126" spans="7:7" x14ac:dyDescent="0.2">
      <c r="G90126"/>
    </row>
    <row r="90127" spans="7:7" x14ac:dyDescent="0.2">
      <c r="G90127"/>
    </row>
    <row r="90128" spans="7:7" x14ac:dyDescent="0.2">
      <c r="G90128"/>
    </row>
    <row r="90129" spans="7:7" x14ac:dyDescent="0.2">
      <c r="G90129"/>
    </row>
    <row r="90130" spans="7:7" x14ac:dyDescent="0.2">
      <c r="G90130"/>
    </row>
    <row r="90131" spans="7:7" x14ac:dyDescent="0.2">
      <c r="G90131"/>
    </row>
    <row r="90132" spans="7:7" x14ac:dyDescent="0.2">
      <c r="G90132"/>
    </row>
    <row r="90133" spans="7:7" x14ac:dyDescent="0.2">
      <c r="G90133"/>
    </row>
    <row r="90134" spans="7:7" x14ac:dyDescent="0.2">
      <c r="G90134"/>
    </row>
    <row r="90135" spans="7:7" x14ac:dyDescent="0.2">
      <c r="G90135"/>
    </row>
    <row r="90136" spans="7:7" x14ac:dyDescent="0.2">
      <c r="G90136"/>
    </row>
    <row r="90137" spans="7:7" x14ac:dyDescent="0.2">
      <c r="G90137"/>
    </row>
    <row r="90138" spans="7:7" x14ac:dyDescent="0.2">
      <c r="G90138"/>
    </row>
    <row r="90139" spans="7:7" x14ac:dyDescent="0.2">
      <c r="G90139"/>
    </row>
    <row r="90140" spans="7:7" x14ac:dyDescent="0.2">
      <c r="G90140"/>
    </row>
    <row r="90141" spans="7:7" x14ac:dyDescent="0.2">
      <c r="G90141"/>
    </row>
    <row r="90142" spans="7:7" x14ac:dyDescent="0.2">
      <c r="G90142"/>
    </row>
    <row r="90143" spans="7:7" x14ac:dyDescent="0.2">
      <c r="G90143"/>
    </row>
    <row r="90144" spans="7:7" x14ac:dyDescent="0.2">
      <c r="G90144"/>
    </row>
    <row r="90145" spans="7:7" x14ac:dyDescent="0.2">
      <c r="G90145"/>
    </row>
    <row r="90146" spans="7:7" x14ac:dyDescent="0.2">
      <c r="G90146"/>
    </row>
    <row r="90147" spans="7:7" x14ac:dyDescent="0.2">
      <c r="G90147"/>
    </row>
    <row r="90148" spans="7:7" x14ac:dyDescent="0.2">
      <c r="G90148"/>
    </row>
    <row r="90149" spans="7:7" x14ac:dyDescent="0.2">
      <c r="G90149"/>
    </row>
    <row r="90150" spans="7:7" x14ac:dyDescent="0.2">
      <c r="G90150"/>
    </row>
    <row r="90151" spans="7:7" x14ac:dyDescent="0.2">
      <c r="G90151"/>
    </row>
    <row r="90152" spans="7:7" x14ac:dyDescent="0.2">
      <c r="G90152"/>
    </row>
    <row r="90153" spans="7:7" x14ac:dyDescent="0.2">
      <c r="G90153"/>
    </row>
    <row r="90154" spans="7:7" x14ac:dyDescent="0.2">
      <c r="G90154"/>
    </row>
    <row r="90155" spans="7:7" x14ac:dyDescent="0.2">
      <c r="G90155"/>
    </row>
    <row r="90156" spans="7:7" x14ac:dyDescent="0.2">
      <c r="G90156"/>
    </row>
    <row r="90157" spans="7:7" x14ac:dyDescent="0.2">
      <c r="G90157"/>
    </row>
    <row r="90158" spans="7:7" x14ac:dyDescent="0.2">
      <c r="G90158"/>
    </row>
    <row r="90159" spans="7:7" x14ac:dyDescent="0.2">
      <c r="G90159"/>
    </row>
    <row r="90160" spans="7:7" x14ac:dyDescent="0.2">
      <c r="G90160"/>
    </row>
    <row r="90161" spans="7:7" x14ac:dyDescent="0.2">
      <c r="G90161"/>
    </row>
    <row r="90162" spans="7:7" x14ac:dyDescent="0.2">
      <c r="G90162"/>
    </row>
    <row r="90163" spans="7:7" x14ac:dyDescent="0.2">
      <c r="G90163"/>
    </row>
    <row r="90164" spans="7:7" x14ac:dyDescent="0.2">
      <c r="G90164"/>
    </row>
    <row r="90165" spans="7:7" x14ac:dyDescent="0.2">
      <c r="G90165"/>
    </row>
    <row r="90166" spans="7:7" x14ac:dyDescent="0.2">
      <c r="G90166"/>
    </row>
    <row r="90167" spans="7:7" x14ac:dyDescent="0.2">
      <c r="G90167"/>
    </row>
    <row r="90168" spans="7:7" x14ac:dyDescent="0.2">
      <c r="G90168"/>
    </row>
    <row r="90169" spans="7:7" x14ac:dyDescent="0.2">
      <c r="G90169"/>
    </row>
    <row r="90170" spans="7:7" x14ac:dyDescent="0.2">
      <c r="G90170"/>
    </row>
    <row r="90171" spans="7:7" x14ac:dyDescent="0.2">
      <c r="G90171"/>
    </row>
    <row r="90172" spans="7:7" x14ac:dyDescent="0.2">
      <c r="G90172"/>
    </row>
    <row r="90173" spans="7:7" x14ac:dyDescent="0.2">
      <c r="G90173"/>
    </row>
    <row r="90174" spans="7:7" x14ac:dyDescent="0.2">
      <c r="G90174"/>
    </row>
    <row r="90175" spans="7:7" x14ac:dyDescent="0.2">
      <c r="G90175"/>
    </row>
    <row r="90176" spans="7:7" x14ac:dyDescent="0.2">
      <c r="G90176"/>
    </row>
    <row r="90177" spans="7:7" x14ac:dyDescent="0.2">
      <c r="G90177"/>
    </row>
    <row r="90178" spans="7:7" x14ac:dyDescent="0.2">
      <c r="G90178"/>
    </row>
    <row r="90179" spans="7:7" x14ac:dyDescent="0.2">
      <c r="G90179"/>
    </row>
    <row r="90180" spans="7:7" x14ac:dyDescent="0.2">
      <c r="G90180"/>
    </row>
    <row r="90181" spans="7:7" x14ac:dyDescent="0.2">
      <c r="G90181"/>
    </row>
    <row r="90182" spans="7:7" x14ac:dyDescent="0.2">
      <c r="G90182"/>
    </row>
    <row r="90183" spans="7:7" x14ac:dyDescent="0.2">
      <c r="G90183"/>
    </row>
    <row r="90184" spans="7:7" x14ac:dyDescent="0.2">
      <c r="G90184"/>
    </row>
    <row r="90185" spans="7:7" x14ac:dyDescent="0.2">
      <c r="G90185"/>
    </row>
    <row r="90186" spans="7:7" x14ac:dyDescent="0.2">
      <c r="G90186"/>
    </row>
    <row r="90187" spans="7:7" x14ac:dyDescent="0.2">
      <c r="G90187"/>
    </row>
    <row r="90188" spans="7:7" x14ac:dyDescent="0.2">
      <c r="G90188"/>
    </row>
    <row r="90189" spans="7:7" x14ac:dyDescent="0.2">
      <c r="G90189"/>
    </row>
    <row r="90190" spans="7:7" x14ac:dyDescent="0.2">
      <c r="G90190"/>
    </row>
    <row r="90191" spans="7:7" x14ac:dyDescent="0.2">
      <c r="G90191"/>
    </row>
    <row r="90192" spans="7:7" x14ac:dyDescent="0.2">
      <c r="G90192"/>
    </row>
    <row r="90193" spans="7:7" x14ac:dyDescent="0.2">
      <c r="G90193"/>
    </row>
    <row r="90194" spans="7:7" x14ac:dyDescent="0.2">
      <c r="G90194"/>
    </row>
    <row r="90195" spans="7:7" x14ac:dyDescent="0.2">
      <c r="G90195"/>
    </row>
    <row r="90196" spans="7:7" x14ac:dyDescent="0.2">
      <c r="G90196"/>
    </row>
    <row r="90197" spans="7:7" x14ac:dyDescent="0.2">
      <c r="G90197"/>
    </row>
    <row r="90198" spans="7:7" x14ac:dyDescent="0.2">
      <c r="G90198"/>
    </row>
    <row r="90199" spans="7:7" x14ac:dyDescent="0.2">
      <c r="G90199"/>
    </row>
    <row r="90200" spans="7:7" x14ac:dyDescent="0.2">
      <c r="G90200"/>
    </row>
    <row r="90201" spans="7:7" x14ac:dyDescent="0.2">
      <c r="G90201"/>
    </row>
    <row r="90202" spans="7:7" x14ac:dyDescent="0.2">
      <c r="G90202"/>
    </row>
    <row r="90203" spans="7:7" x14ac:dyDescent="0.2">
      <c r="G90203"/>
    </row>
    <row r="90204" spans="7:7" x14ac:dyDescent="0.2">
      <c r="G90204"/>
    </row>
    <row r="90205" spans="7:7" x14ac:dyDescent="0.2">
      <c r="G90205"/>
    </row>
    <row r="90206" spans="7:7" x14ac:dyDescent="0.2">
      <c r="G90206"/>
    </row>
    <row r="90207" spans="7:7" x14ac:dyDescent="0.2">
      <c r="G90207"/>
    </row>
    <row r="90208" spans="7:7" x14ac:dyDescent="0.2">
      <c r="G90208"/>
    </row>
    <row r="90209" spans="7:7" x14ac:dyDescent="0.2">
      <c r="G90209"/>
    </row>
    <row r="90210" spans="7:7" x14ac:dyDescent="0.2">
      <c r="G90210"/>
    </row>
    <row r="90211" spans="7:7" x14ac:dyDescent="0.2">
      <c r="G90211"/>
    </row>
    <row r="90212" spans="7:7" x14ac:dyDescent="0.2">
      <c r="G90212"/>
    </row>
    <row r="90213" spans="7:7" x14ac:dyDescent="0.2">
      <c r="G90213"/>
    </row>
    <row r="90214" spans="7:7" x14ac:dyDescent="0.2">
      <c r="G90214"/>
    </row>
    <row r="90215" spans="7:7" x14ac:dyDescent="0.2">
      <c r="G90215"/>
    </row>
    <row r="90216" spans="7:7" x14ac:dyDescent="0.2">
      <c r="G90216"/>
    </row>
    <row r="90217" spans="7:7" x14ac:dyDescent="0.2">
      <c r="G90217"/>
    </row>
    <row r="90218" spans="7:7" x14ac:dyDescent="0.2">
      <c r="G90218"/>
    </row>
    <row r="90219" spans="7:7" x14ac:dyDescent="0.2">
      <c r="G90219"/>
    </row>
    <row r="90220" spans="7:7" x14ac:dyDescent="0.2">
      <c r="G90220"/>
    </row>
    <row r="90221" spans="7:7" x14ac:dyDescent="0.2">
      <c r="G90221"/>
    </row>
    <row r="90222" spans="7:7" x14ac:dyDescent="0.2">
      <c r="G90222"/>
    </row>
    <row r="90223" spans="7:7" x14ac:dyDescent="0.2">
      <c r="G90223"/>
    </row>
    <row r="90224" spans="7:7" x14ac:dyDescent="0.2">
      <c r="G90224"/>
    </row>
    <row r="90225" spans="7:7" x14ac:dyDescent="0.2">
      <c r="G90225"/>
    </row>
    <row r="90226" spans="7:7" x14ac:dyDescent="0.2">
      <c r="G90226"/>
    </row>
    <row r="90227" spans="7:7" x14ac:dyDescent="0.2">
      <c r="G90227"/>
    </row>
    <row r="90228" spans="7:7" x14ac:dyDescent="0.2">
      <c r="G90228"/>
    </row>
    <row r="90229" spans="7:7" x14ac:dyDescent="0.2">
      <c r="G90229"/>
    </row>
    <row r="90230" spans="7:7" x14ac:dyDescent="0.2">
      <c r="G90230"/>
    </row>
    <row r="90231" spans="7:7" x14ac:dyDescent="0.2">
      <c r="G90231"/>
    </row>
    <row r="90232" spans="7:7" x14ac:dyDescent="0.2">
      <c r="G90232"/>
    </row>
    <row r="90233" spans="7:7" x14ac:dyDescent="0.2">
      <c r="G90233"/>
    </row>
    <row r="90234" spans="7:7" x14ac:dyDescent="0.2">
      <c r="G90234"/>
    </row>
    <row r="90235" spans="7:7" x14ac:dyDescent="0.2">
      <c r="G90235"/>
    </row>
    <row r="90236" spans="7:7" x14ac:dyDescent="0.2">
      <c r="G90236"/>
    </row>
    <row r="90237" spans="7:7" x14ac:dyDescent="0.2">
      <c r="G90237"/>
    </row>
    <row r="90238" spans="7:7" x14ac:dyDescent="0.2">
      <c r="G90238"/>
    </row>
    <row r="90239" spans="7:7" x14ac:dyDescent="0.2">
      <c r="G90239"/>
    </row>
    <row r="90240" spans="7:7" x14ac:dyDescent="0.2">
      <c r="G90240"/>
    </row>
    <row r="90241" spans="7:7" x14ac:dyDescent="0.2">
      <c r="G90241"/>
    </row>
    <row r="90242" spans="7:7" x14ac:dyDescent="0.2">
      <c r="G90242"/>
    </row>
    <row r="90243" spans="7:7" x14ac:dyDescent="0.2">
      <c r="G90243"/>
    </row>
    <row r="90244" spans="7:7" x14ac:dyDescent="0.2">
      <c r="G90244"/>
    </row>
    <row r="90245" spans="7:7" x14ac:dyDescent="0.2">
      <c r="G90245"/>
    </row>
    <row r="90246" spans="7:7" x14ac:dyDescent="0.2">
      <c r="G90246"/>
    </row>
    <row r="90247" spans="7:7" x14ac:dyDescent="0.2">
      <c r="G90247"/>
    </row>
    <row r="90248" spans="7:7" x14ac:dyDescent="0.2">
      <c r="G90248"/>
    </row>
    <row r="90249" spans="7:7" x14ac:dyDescent="0.2">
      <c r="G90249"/>
    </row>
    <row r="90250" spans="7:7" x14ac:dyDescent="0.2">
      <c r="G90250"/>
    </row>
    <row r="90251" spans="7:7" x14ac:dyDescent="0.2">
      <c r="G90251"/>
    </row>
    <row r="90252" spans="7:7" x14ac:dyDescent="0.2">
      <c r="G90252"/>
    </row>
    <row r="90253" spans="7:7" x14ac:dyDescent="0.2">
      <c r="G90253"/>
    </row>
    <row r="90254" spans="7:7" x14ac:dyDescent="0.2">
      <c r="G90254"/>
    </row>
    <row r="90255" spans="7:7" x14ac:dyDescent="0.2">
      <c r="G90255"/>
    </row>
    <row r="90256" spans="7:7" x14ac:dyDescent="0.2">
      <c r="G90256"/>
    </row>
    <row r="90257" spans="7:7" x14ac:dyDescent="0.2">
      <c r="G90257"/>
    </row>
    <row r="90258" spans="7:7" x14ac:dyDescent="0.2">
      <c r="G90258"/>
    </row>
    <row r="90259" spans="7:7" x14ac:dyDescent="0.2">
      <c r="G90259"/>
    </row>
    <row r="90260" spans="7:7" x14ac:dyDescent="0.2">
      <c r="G90260"/>
    </row>
    <row r="90261" spans="7:7" x14ac:dyDescent="0.2">
      <c r="G90261"/>
    </row>
    <row r="90262" spans="7:7" x14ac:dyDescent="0.2">
      <c r="G90262"/>
    </row>
    <row r="90263" spans="7:7" x14ac:dyDescent="0.2">
      <c r="G90263"/>
    </row>
    <row r="90264" spans="7:7" x14ac:dyDescent="0.2">
      <c r="G90264"/>
    </row>
    <row r="90265" spans="7:7" x14ac:dyDescent="0.2">
      <c r="G90265"/>
    </row>
    <row r="90266" spans="7:7" x14ac:dyDescent="0.2">
      <c r="G90266"/>
    </row>
    <row r="90267" spans="7:7" x14ac:dyDescent="0.2">
      <c r="G90267"/>
    </row>
    <row r="90268" spans="7:7" x14ac:dyDescent="0.2">
      <c r="G90268"/>
    </row>
    <row r="90269" spans="7:7" x14ac:dyDescent="0.2">
      <c r="G90269"/>
    </row>
    <row r="90270" spans="7:7" x14ac:dyDescent="0.2">
      <c r="G90270"/>
    </row>
    <row r="90271" spans="7:7" x14ac:dyDescent="0.2">
      <c r="G90271"/>
    </row>
    <row r="90272" spans="7:7" x14ac:dyDescent="0.2">
      <c r="G90272"/>
    </row>
    <row r="90273" spans="7:7" x14ac:dyDescent="0.2">
      <c r="G90273"/>
    </row>
    <row r="90274" spans="7:7" x14ac:dyDescent="0.2">
      <c r="G90274"/>
    </row>
    <row r="90275" spans="7:7" x14ac:dyDescent="0.2">
      <c r="G90275"/>
    </row>
    <row r="90276" spans="7:7" x14ac:dyDescent="0.2">
      <c r="G90276"/>
    </row>
    <row r="90277" spans="7:7" x14ac:dyDescent="0.2">
      <c r="G90277"/>
    </row>
    <row r="90278" spans="7:7" x14ac:dyDescent="0.2">
      <c r="G90278"/>
    </row>
    <row r="90279" spans="7:7" x14ac:dyDescent="0.2">
      <c r="G90279"/>
    </row>
    <row r="90280" spans="7:7" x14ac:dyDescent="0.2">
      <c r="G90280"/>
    </row>
    <row r="90281" spans="7:7" x14ac:dyDescent="0.2">
      <c r="G90281"/>
    </row>
    <row r="90282" spans="7:7" x14ac:dyDescent="0.2">
      <c r="G90282"/>
    </row>
    <row r="90283" spans="7:7" x14ac:dyDescent="0.2">
      <c r="G90283"/>
    </row>
    <row r="90284" spans="7:7" x14ac:dyDescent="0.2">
      <c r="G90284"/>
    </row>
    <row r="90285" spans="7:7" x14ac:dyDescent="0.2">
      <c r="G90285"/>
    </row>
    <row r="90286" spans="7:7" x14ac:dyDescent="0.2">
      <c r="G90286"/>
    </row>
    <row r="90287" spans="7:7" x14ac:dyDescent="0.2">
      <c r="G90287"/>
    </row>
    <row r="90288" spans="7:7" x14ac:dyDescent="0.2">
      <c r="G90288"/>
    </row>
    <row r="90289" spans="7:7" x14ac:dyDescent="0.2">
      <c r="G90289"/>
    </row>
    <row r="90290" spans="7:7" x14ac:dyDescent="0.2">
      <c r="G90290"/>
    </row>
    <row r="90291" spans="7:7" x14ac:dyDescent="0.2">
      <c r="G90291"/>
    </row>
    <row r="90292" spans="7:7" x14ac:dyDescent="0.2">
      <c r="G90292"/>
    </row>
    <row r="90293" spans="7:7" x14ac:dyDescent="0.2">
      <c r="G90293"/>
    </row>
    <row r="90294" spans="7:7" x14ac:dyDescent="0.2">
      <c r="G90294"/>
    </row>
    <row r="90295" spans="7:7" x14ac:dyDescent="0.2">
      <c r="G90295"/>
    </row>
    <row r="90296" spans="7:7" x14ac:dyDescent="0.2">
      <c r="G90296"/>
    </row>
    <row r="90297" spans="7:7" x14ac:dyDescent="0.2">
      <c r="G90297"/>
    </row>
    <row r="90298" spans="7:7" x14ac:dyDescent="0.2">
      <c r="G90298"/>
    </row>
    <row r="90299" spans="7:7" x14ac:dyDescent="0.2">
      <c r="G90299"/>
    </row>
    <row r="90300" spans="7:7" x14ac:dyDescent="0.2">
      <c r="G90300"/>
    </row>
    <row r="90301" spans="7:7" x14ac:dyDescent="0.2">
      <c r="G90301"/>
    </row>
    <row r="90302" spans="7:7" x14ac:dyDescent="0.2">
      <c r="G90302"/>
    </row>
    <row r="90303" spans="7:7" x14ac:dyDescent="0.2">
      <c r="G90303"/>
    </row>
    <row r="90304" spans="7:7" x14ac:dyDescent="0.2">
      <c r="G90304"/>
    </row>
    <row r="90305" spans="7:7" x14ac:dyDescent="0.2">
      <c r="G90305"/>
    </row>
    <row r="90306" spans="7:7" x14ac:dyDescent="0.2">
      <c r="G90306"/>
    </row>
    <row r="90307" spans="7:7" x14ac:dyDescent="0.2">
      <c r="G90307"/>
    </row>
    <row r="90308" spans="7:7" x14ac:dyDescent="0.2">
      <c r="G90308"/>
    </row>
    <row r="90309" spans="7:7" x14ac:dyDescent="0.2">
      <c r="G90309"/>
    </row>
    <row r="90310" spans="7:7" x14ac:dyDescent="0.2">
      <c r="G90310"/>
    </row>
    <row r="90311" spans="7:7" x14ac:dyDescent="0.2">
      <c r="G90311"/>
    </row>
    <row r="90312" spans="7:7" x14ac:dyDescent="0.2">
      <c r="G90312"/>
    </row>
    <row r="90313" spans="7:7" x14ac:dyDescent="0.2">
      <c r="G90313"/>
    </row>
    <row r="90314" spans="7:7" x14ac:dyDescent="0.2">
      <c r="G90314"/>
    </row>
    <row r="90315" spans="7:7" x14ac:dyDescent="0.2">
      <c r="G90315"/>
    </row>
    <row r="90316" spans="7:7" x14ac:dyDescent="0.2">
      <c r="G90316"/>
    </row>
    <row r="90317" spans="7:7" x14ac:dyDescent="0.2">
      <c r="G90317"/>
    </row>
    <row r="90318" spans="7:7" x14ac:dyDescent="0.2">
      <c r="G90318"/>
    </row>
    <row r="90319" spans="7:7" x14ac:dyDescent="0.2">
      <c r="G90319"/>
    </row>
    <row r="90320" spans="7:7" x14ac:dyDescent="0.2">
      <c r="G90320"/>
    </row>
    <row r="90321" spans="7:7" x14ac:dyDescent="0.2">
      <c r="G90321"/>
    </row>
    <row r="90322" spans="7:7" x14ac:dyDescent="0.2">
      <c r="G90322"/>
    </row>
    <row r="90323" spans="7:7" x14ac:dyDescent="0.2">
      <c r="G90323"/>
    </row>
    <row r="90324" spans="7:7" x14ac:dyDescent="0.2">
      <c r="G90324"/>
    </row>
    <row r="90325" spans="7:7" x14ac:dyDescent="0.2">
      <c r="G90325"/>
    </row>
    <row r="90326" spans="7:7" x14ac:dyDescent="0.2">
      <c r="G90326"/>
    </row>
    <row r="90327" spans="7:7" x14ac:dyDescent="0.2">
      <c r="G90327"/>
    </row>
    <row r="90328" spans="7:7" x14ac:dyDescent="0.2">
      <c r="G90328"/>
    </row>
    <row r="90329" spans="7:7" x14ac:dyDescent="0.2">
      <c r="G90329"/>
    </row>
    <row r="90330" spans="7:7" x14ac:dyDescent="0.2">
      <c r="G90330"/>
    </row>
    <row r="90331" spans="7:7" x14ac:dyDescent="0.2">
      <c r="G90331"/>
    </row>
    <row r="90332" spans="7:7" x14ac:dyDescent="0.2">
      <c r="G90332"/>
    </row>
    <row r="90333" spans="7:7" x14ac:dyDescent="0.2">
      <c r="G90333"/>
    </row>
    <row r="90334" spans="7:7" x14ac:dyDescent="0.2">
      <c r="G90334"/>
    </row>
    <row r="90335" spans="7:7" x14ac:dyDescent="0.2">
      <c r="G90335"/>
    </row>
    <row r="90336" spans="7:7" x14ac:dyDescent="0.2">
      <c r="G90336"/>
    </row>
    <row r="90337" spans="7:7" x14ac:dyDescent="0.2">
      <c r="G90337"/>
    </row>
    <row r="90338" spans="7:7" x14ac:dyDescent="0.2">
      <c r="G90338"/>
    </row>
    <row r="90339" spans="7:7" x14ac:dyDescent="0.2">
      <c r="G90339"/>
    </row>
    <row r="90340" spans="7:7" x14ac:dyDescent="0.2">
      <c r="G90340"/>
    </row>
    <row r="90341" spans="7:7" x14ac:dyDescent="0.2">
      <c r="G90341"/>
    </row>
    <row r="90342" spans="7:7" x14ac:dyDescent="0.2">
      <c r="G90342"/>
    </row>
    <row r="90343" spans="7:7" x14ac:dyDescent="0.2">
      <c r="G90343"/>
    </row>
    <row r="90344" spans="7:7" x14ac:dyDescent="0.2">
      <c r="G90344"/>
    </row>
    <row r="90345" spans="7:7" x14ac:dyDescent="0.2">
      <c r="G90345"/>
    </row>
    <row r="90346" spans="7:7" x14ac:dyDescent="0.2">
      <c r="G90346"/>
    </row>
    <row r="90347" spans="7:7" x14ac:dyDescent="0.2">
      <c r="G90347"/>
    </row>
    <row r="90348" spans="7:7" x14ac:dyDescent="0.2">
      <c r="G90348"/>
    </row>
    <row r="90349" spans="7:7" x14ac:dyDescent="0.2">
      <c r="G90349"/>
    </row>
    <row r="90350" spans="7:7" x14ac:dyDescent="0.2">
      <c r="G90350"/>
    </row>
    <row r="90351" spans="7:7" x14ac:dyDescent="0.2">
      <c r="G90351"/>
    </row>
    <row r="90352" spans="7:7" x14ac:dyDescent="0.2">
      <c r="G90352"/>
    </row>
    <row r="90353" spans="7:7" x14ac:dyDescent="0.2">
      <c r="G90353"/>
    </row>
    <row r="90354" spans="7:7" x14ac:dyDescent="0.2">
      <c r="G90354"/>
    </row>
    <row r="90355" spans="7:7" x14ac:dyDescent="0.2">
      <c r="G90355"/>
    </row>
    <row r="90356" spans="7:7" x14ac:dyDescent="0.2">
      <c r="G90356"/>
    </row>
    <row r="90357" spans="7:7" x14ac:dyDescent="0.2">
      <c r="G90357"/>
    </row>
    <row r="90358" spans="7:7" x14ac:dyDescent="0.2">
      <c r="G90358"/>
    </row>
    <row r="90359" spans="7:7" x14ac:dyDescent="0.2">
      <c r="G90359"/>
    </row>
    <row r="90360" spans="7:7" x14ac:dyDescent="0.2">
      <c r="G90360"/>
    </row>
    <row r="90361" spans="7:7" x14ac:dyDescent="0.2">
      <c r="G90361"/>
    </row>
    <row r="90362" spans="7:7" x14ac:dyDescent="0.2">
      <c r="G90362"/>
    </row>
    <row r="90363" spans="7:7" x14ac:dyDescent="0.2">
      <c r="G90363"/>
    </row>
    <row r="90364" spans="7:7" x14ac:dyDescent="0.2">
      <c r="G90364"/>
    </row>
    <row r="90365" spans="7:7" x14ac:dyDescent="0.2">
      <c r="G90365"/>
    </row>
    <row r="90366" spans="7:7" x14ac:dyDescent="0.2">
      <c r="G90366"/>
    </row>
    <row r="90367" spans="7:7" x14ac:dyDescent="0.2">
      <c r="G90367"/>
    </row>
    <row r="90368" spans="7:7" x14ac:dyDescent="0.2">
      <c r="G90368"/>
    </row>
    <row r="90369" spans="7:7" x14ac:dyDescent="0.2">
      <c r="G90369"/>
    </row>
    <row r="90370" spans="7:7" x14ac:dyDescent="0.2">
      <c r="G90370"/>
    </row>
    <row r="90371" spans="7:7" x14ac:dyDescent="0.2">
      <c r="G90371"/>
    </row>
    <row r="90372" spans="7:7" x14ac:dyDescent="0.2">
      <c r="G90372"/>
    </row>
    <row r="90373" spans="7:7" x14ac:dyDescent="0.2">
      <c r="G90373"/>
    </row>
    <row r="90374" spans="7:7" x14ac:dyDescent="0.2">
      <c r="G90374"/>
    </row>
    <row r="90375" spans="7:7" x14ac:dyDescent="0.2">
      <c r="G90375"/>
    </row>
    <row r="90376" spans="7:7" x14ac:dyDescent="0.2">
      <c r="G90376"/>
    </row>
    <row r="90377" spans="7:7" x14ac:dyDescent="0.2">
      <c r="G90377"/>
    </row>
    <row r="90378" spans="7:7" x14ac:dyDescent="0.2">
      <c r="G90378"/>
    </row>
    <row r="90379" spans="7:7" x14ac:dyDescent="0.2">
      <c r="G90379"/>
    </row>
    <row r="90380" spans="7:7" x14ac:dyDescent="0.2">
      <c r="G90380"/>
    </row>
    <row r="90381" spans="7:7" x14ac:dyDescent="0.2">
      <c r="G90381"/>
    </row>
    <row r="90382" spans="7:7" x14ac:dyDescent="0.2">
      <c r="G90382"/>
    </row>
    <row r="90383" spans="7:7" x14ac:dyDescent="0.2">
      <c r="G90383"/>
    </row>
    <row r="90384" spans="7:7" x14ac:dyDescent="0.2">
      <c r="G90384"/>
    </row>
    <row r="90385" spans="7:7" x14ac:dyDescent="0.2">
      <c r="G90385"/>
    </row>
    <row r="90386" spans="7:7" x14ac:dyDescent="0.2">
      <c r="G90386"/>
    </row>
    <row r="90387" spans="7:7" x14ac:dyDescent="0.2">
      <c r="G90387"/>
    </row>
    <row r="90388" spans="7:7" x14ac:dyDescent="0.2">
      <c r="G90388"/>
    </row>
    <row r="90389" spans="7:7" x14ac:dyDescent="0.2">
      <c r="G90389"/>
    </row>
    <row r="90390" spans="7:7" x14ac:dyDescent="0.2">
      <c r="G90390"/>
    </row>
    <row r="90391" spans="7:7" x14ac:dyDescent="0.2">
      <c r="G90391"/>
    </row>
    <row r="90392" spans="7:7" x14ac:dyDescent="0.2">
      <c r="G90392"/>
    </row>
    <row r="90393" spans="7:7" x14ac:dyDescent="0.2">
      <c r="G90393"/>
    </row>
    <row r="90394" spans="7:7" x14ac:dyDescent="0.2">
      <c r="G90394"/>
    </row>
    <row r="90395" spans="7:7" x14ac:dyDescent="0.2">
      <c r="G90395"/>
    </row>
    <row r="90396" spans="7:7" x14ac:dyDescent="0.2">
      <c r="G90396"/>
    </row>
    <row r="90397" spans="7:7" x14ac:dyDescent="0.2">
      <c r="G90397"/>
    </row>
    <row r="90398" spans="7:7" x14ac:dyDescent="0.2">
      <c r="G90398"/>
    </row>
    <row r="90399" spans="7:7" x14ac:dyDescent="0.2">
      <c r="G90399"/>
    </row>
    <row r="90400" spans="7:7" x14ac:dyDescent="0.2">
      <c r="G90400"/>
    </row>
    <row r="90401" spans="7:7" x14ac:dyDescent="0.2">
      <c r="G90401"/>
    </row>
    <row r="90402" spans="7:7" x14ac:dyDescent="0.2">
      <c r="G90402"/>
    </row>
    <row r="90403" spans="7:7" x14ac:dyDescent="0.2">
      <c r="G90403"/>
    </row>
    <row r="90404" spans="7:7" x14ac:dyDescent="0.2">
      <c r="G90404"/>
    </row>
    <row r="90405" spans="7:7" x14ac:dyDescent="0.2">
      <c r="G90405"/>
    </row>
    <row r="90406" spans="7:7" x14ac:dyDescent="0.2">
      <c r="G90406"/>
    </row>
    <row r="90407" spans="7:7" x14ac:dyDescent="0.2">
      <c r="G90407"/>
    </row>
    <row r="90408" spans="7:7" x14ac:dyDescent="0.2">
      <c r="G90408"/>
    </row>
    <row r="90409" spans="7:7" x14ac:dyDescent="0.2">
      <c r="G90409"/>
    </row>
    <row r="90410" spans="7:7" x14ac:dyDescent="0.2">
      <c r="G90410"/>
    </row>
    <row r="90411" spans="7:7" x14ac:dyDescent="0.2">
      <c r="G90411"/>
    </row>
    <row r="90412" spans="7:7" x14ac:dyDescent="0.2">
      <c r="G90412"/>
    </row>
    <row r="90413" spans="7:7" x14ac:dyDescent="0.2">
      <c r="G90413"/>
    </row>
    <row r="90414" spans="7:7" x14ac:dyDescent="0.2">
      <c r="G90414"/>
    </row>
    <row r="90415" spans="7:7" x14ac:dyDescent="0.2">
      <c r="G90415"/>
    </row>
    <row r="90416" spans="7:7" x14ac:dyDescent="0.2">
      <c r="G90416"/>
    </row>
    <row r="90417" spans="7:7" x14ac:dyDescent="0.2">
      <c r="G90417"/>
    </row>
    <row r="90418" spans="7:7" x14ac:dyDescent="0.2">
      <c r="G90418"/>
    </row>
    <row r="90419" spans="7:7" x14ac:dyDescent="0.2">
      <c r="G90419"/>
    </row>
    <row r="90420" spans="7:7" x14ac:dyDescent="0.2">
      <c r="G90420"/>
    </row>
    <row r="90421" spans="7:7" x14ac:dyDescent="0.2">
      <c r="G90421"/>
    </row>
    <row r="90422" spans="7:7" x14ac:dyDescent="0.2">
      <c r="G90422"/>
    </row>
    <row r="90423" spans="7:7" x14ac:dyDescent="0.2">
      <c r="G90423"/>
    </row>
    <row r="90424" spans="7:7" x14ac:dyDescent="0.2">
      <c r="G90424"/>
    </row>
    <row r="90425" spans="7:7" x14ac:dyDescent="0.2">
      <c r="G90425"/>
    </row>
    <row r="90426" spans="7:7" x14ac:dyDescent="0.2">
      <c r="G90426"/>
    </row>
    <row r="90427" spans="7:7" x14ac:dyDescent="0.2">
      <c r="G90427"/>
    </row>
    <row r="90428" spans="7:7" x14ac:dyDescent="0.2">
      <c r="G90428"/>
    </row>
    <row r="90429" spans="7:7" x14ac:dyDescent="0.2">
      <c r="G90429"/>
    </row>
    <row r="90430" spans="7:7" x14ac:dyDescent="0.2">
      <c r="G90430"/>
    </row>
    <row r="90431" spans="7:7" x14ac:dyDescent="0.2">
      <c r="G90431"/>
    </row>
    <row r="90432" spans="7:7" x14ac:dyDescent="0.2">
      <c r="G90432"/>
    </row>
    <row r="90433" spans="7:7" x14ac:dyDescent="0.2">
      <c r="G90433"/>
    </row>
    <row r="90434" spans="7:7" x14ac:dyDescent="0.2">
      <c r="G90434"/>
    </row>
    <row r="90435" spans="7:7" x14ac:dyDescent="0.2">
      <c r="G90435"/>
    </row>
    <row r="90436" spans="7:7" x14ac:dyDescent="0.2">
      <c r="G90436"/>
    </row>
    <row r="90437" spans="7:7" x14ac:dyDescent="0.2">
      <c r="G90437"/>
    </row>
    <row r="90438" spans="7:7" x14ac:dyDescent="0.2">
      <c r="G90438"/>
    </row>
    <row r="90439" spans="7:7" x14ac:dyDescent="0.2">
      <c r="G90439"/>
    </row>
    <row r="90440" spans="7:7" x14ac:dyDescent="0.2">
      <c r="G90440"/>
    </row>
    <row r="90441" spans="7:7" x14ac:dyDescent="0.2">
      <c r="G90441"/>
    </row>
    <row r="90442" spans="7:7" x14ac:dyDescent="0.2">
      <c r="G90442"/>
    </row>
    <row r="90443" spans="7:7" x14ac:dyDescent="0.2">
      <c r="G90443"/>
    </row>
    <row r="90444" spans="7:7" x14ac:dyDescent="0.2">
      <c r="G90444"/>
    </row>
    <row r="90445" spans="7:7" x14ac:dyDescent="0.2">
      <c r="G90445"/>
    </row>
    <row r="90446" spans="7:7" x14ac:dyDescent="0.2">
      <c r="G90446"/>
    </row>
    <row r="90447" spans="7:7" x14ac:dyDescent="0.2">
      <c r="G90447"/>
    </row>
    <row r="90448" spans="7:7" x14ac:dyDescent="0.2">
      <c r="G90448"/>
    </row>
    <row r="90449" spans="7:7" x14ac:dyDescent="0.2">
      <c r="G90449"/>
    </row>
    <row r="90450" spans="7:7" x14ac:dyDescent="0.2">
      <c r="G90450"/>
    </row>
    <row r="90451" spans="7:7" x14ac:dyDescent="0.2">
      <c r="G90451"/>
    </row>
    <row r="90452" spans="7:7" x14ac:dyDescent="0.2">
      <c r="G90452"/>
    </row>
    <row r="90453" spans="7:7" x14ac:dyDescent="0.2">
      <c r="G90453"/>
    </row>
    <row r="90454" spans="7:7" x14ac:dyDescent="0.2">
      <c r="G90454"/>
    </row>
    <row r="90455" spans="7:7" x14ac:dyDescent="0.2">
      <c r="G90455"/>
    </row>
    <row r="90456" spans="7:7" x14ac:dyDescent="0.2">
      <c r="G90456"/>
    </row>
    <row r="90457" spans="7:7" x14ac:dyDescent="0.2">
      <c r="G90457"/>
    </row>
    <row r="90458" spans="7:7" x14ac:dyDescent="0.2">
      <c r="G90458"/>
    </row>
    <row r="90459" spans="7:7" x14ac:dyDescent="0.2">
      <c r="G90459"/>
    </row>
    <row r="90460" spans="7:7" x14ac:dyDescent="0.2">
      <c r="G90460"/>
    </row>
    <row r="90461" spans="7:7" x14ac:dyDescent="0.2">
      <c r="G90461"/>
    </row>
    <row r="90462" spans="7:7" x14ac:dyDescent="0.2">
      <c r="G90462"/>
    </row>
    <row r="90463" spans="7:7" x14ac:dyDescent="0.2">
      <c r="G90463"/>
    </row>
    <row r="90464" spans="7:7" x14ac:dyDescent="0.2">
      <c r="G90464"/>
    </row>
    <row r="90465" spans="7:7" x14ac:dyDescent="0.2">
      <c r="G90465"/>
    </row>
    <row r="90466" spans="7:7" x14ac:dyDescent="0.2">
      <c r="G90466"/>
    </row>
    <row r="90467" spans="7:7" x14ac:dyDescent="0.2">
      <c r="G90467"/>
    </row>
    <row r="90468" spans="7:7" x14ac:dyDescent="0.2">
      <c r="G90468"/>
    </row>
    <row r="90469" spans="7:7" x14ac:dyDescent="0.2">
      <c r="G90469"/>
    </row>
    <row r="90470" spans="7:7" x14ac:dyDescent="0.2">
      <c r="G90470"/>
    </row>
    <row r="90471" spans="7:7" x14ac:dyDescent="0.2">
      <c r="G90471"/>
    </row>
    <row r="90472" spans="7:7" x14ac:dyDescent="0.2">
      <c r="G90472"/>
    </row>
    <row r="90473" spans="7:7" x14ac:dyDescent="0.2">
      <c r="G90473"/>
    </row>
    <row r="90474" spans="7:7" x14ac:dyDescent="0.2">
      <c r="G90474"/>
    </row>
    <row r="90475" spans="7:7" x14ac:dyDescent="0.2">
      <c r="G90475"/>
    </row>
    <row r="90476" spans="7:7" x14ac:dyDescent="0.2">
      <c r="G90476"/>
    </row>
    <row r="90477" spans="7:7" x14ac:dyDescent="0.2">
      <c r="G90477"/>
    </row>
    <row r="90478" spans="7:7" x14ac:dyDescent="0.2">
      <c r="G90478"/>
    </row>
    <row r="90479" spans="7:7" x14ac:dyDescent="0.2">
      <c r="G90479"/>
    </row>
    <row r="90480" spans="7:7" x14ac:dyDescent="0.2">
      <c r="G90480"/>
    </row>
    <row r="90481" spans="7:7" x14ac:dyDescent="0.2">
      <c r="G90481"/>
    </row>
    <row r="90482" spans="7:7" x14ac:dyDescent="0.2">
      <c r="G90482"/>
    </row>
    <row r="90483" spans="7:7" x14ac:dyDescent="0.2">
      <c r="G90483"/>
    </row>
    <row r="90484" spans="7:7" x14ac:dyDescent="0.2">
      <c r="G90484"/>
    </row>
    <row r="90485" spans="7:7" x14ac:dyDescent="0.2">
      <c r="G90485"/>
    </row>
    <row r="90486" spans="7:7" x14ac:dyDescent="0.2">
      <c r="G90486"/>
    </row>
    <row r="90487" spans="7:7" x14ac:dyDescent="0.2">
      <c r="G90487"/>
    </row>
    <row r="90488" spans="7:7" x14ac:dyDescent="0.2">
      <c r="G90488"/>
    </row>
    <row r="90489" spans="7:7" x14ac:dyDescent="0.2">
      <c r="G90489"/>
    </row>
    <row r="90490" spans="7:7" x14ac:dyDescent="0.2">
      <c r="G90490"/>
    </row>
    <row r="90491" spans="7:7" x14ac:dyDescent="0.2">
      <c r="G90491"/>
    </row>
    <row r="90492" spans="7:7" x14ac:dyDescent="0.2">
      <c r="G90492"/>
    </row>
    <row r="90493" spans="7:7" x14ac:dyDescent="0.2">
      <c r="G90493"/>
    </row>
    <row r="90494" spans="7:7" x14ac:dyDescent="0.2">
      <c r="G90494"/>
    </row>
    <row r="90495" spans="7:7" x14ac:dyDescent="0.2">
      <c r="G90495"/>
    </row>
    <row r="90496" spans="7:7" x14ac:dyDescent="0.2">
      <c r="G90496"/>
    </row>
    <row r="90497" spans="7:7" x14ac:dyDescent="0.2">
      <c r="G90497"/>
    </row>
    <row r="90498" spans="7:7" x14ac:dyDescent="0.2">
      <c r="G90498"/>
    </row>
    <row r="90499" spans="7:7" x14ac:dyDescent="0.2">
      <c r="G90499"/>
    </row>
    <row r="90500" spans="7:7" x14ac:dyDescent="0.2">
      <c r="G90500"/>
    </row>
    <row r="90501" spans="7:7" x14ac:dyDescent="0.2">
      <c r="G90501"/>
    </row>
    <row r="90502" spans="7:7" x14ac:dyDescent="0.2">
      <c r="G90502"/>
    </row>
    <row r="90503" spans="7:7" x14ac:dyDescent="0.2">
      <c r="G90503"/>
    </row>
    <row r="90504" spans="7:7" x14ac:dyDescent="0.2">
      <c r="G90504"/>
    </row>
    <row r="90505" spans="7:7" x14ac:dyDescent="0.2">
      <c r="G90505"/>
    </row>
    <row r="90506" spans="7:7" x14ac:dyDescent="0.2">
      <c r="G90506"/>
    </row>
    <row r="90507" spans="7:7" x14ac:dyDescent="0.2">
      <c r="G90507"/>
    </row>
    <row r="90508" spans="7:7" x14ac:dyDescent="0.2">
      <c r="G90508"/>
    </row>
    <row r="90509" spans="7:7" x14ac:dyDescent="0.2">
      <c r="G90509"/>
    </row>
    <row r="90510" spans="7:7" x14ac:dyDescent="0.2">
      <c r="G90510"/>
    </row>
    <row r="90511" spans="7:7" x14ac:dyDescent="0.2">
      <c r="G90511"/>
    </row>
    <row r="90512" spans="7:7" x14ac:dyDescent="0.2">
      <c r="G90512"/>
    </row>
    <row r="90513" spans="7:7" x14ac:dyDescent="0.2">
      <c r="G90513"/>
    </row>
    <row r="90514" spans="7:7" x14ac:dyDescent="0.2">
      <c r="G90514"/>
    </row>
    <row r="90515" spans="7:7" x14ac:dyDescent="0.2">
      <c r="G90515"/>
    </row>
    <row r="90516" spans="7:7" x14ac:dyDescent="0.2">
      <c r="G90516"/>
    </row>
    <row r="90517" spans="7:7" x14ac:dyDescent="0.2">
      <c r="G90517"/>
    </row>
    <row r="90518" spans="7:7" x14ac:dyDescent="0.2">
      <c r="G90518"/>
    </row>
    <row r="90519" spans="7:7" x14ac:dyDescent="0.2">
      <c r="G90519"/>
    </row>
    <row r="90520" spans="7:7" x14ac:dyDescent="0.2">
      <c r="G90520"/>
    </row>
    <row r="90521" spans="7:7" x14ac:dyDescent="0.2">
      <c r="G90521"/>
    </row>
    <row r="90522" spans="7:7" x14ac:dyDescent="0.2">
      <c r="G90522"/>
    </row>
    <row r="90523" spans="7:7" x14ac:dyDescent="0.2">
      <c r="G90523"/>
    </row>
    <row r="90524" spans="7:7" x14ac:dyDescent="0.2">
      <c r="G90524"/>
    </row>
    <row r="90525" spans="7:7" x14ac:dyDescent="0.2">
      <c r="G90525"/>
    </row>
    <row r="90526" spans="7:7" x14ac:dyDescent="0.2">
      <c r="G90526"/>
    </row>
    <row r="90527" spans="7:7" x14ac:dyDescent="0.2">
      <c r="G90527"/>
    </row>
    <row r="90528" spans="7:7" x14ac:dyDescent="0.2">
      <c r="G90528"/>
    </row>
    <row r="90529" spans="7:7" x14ac:dyDescent="0.2">
      <c r="G90529"/>
    </row>
    <row r="90530" spans="7:7" x14ac:dyDescent="0.2">
      <c r="G90530"/>
    </row>
    <row r="90531" spans="7:7" x14ac:dyDescent="0.2">
      <c r="G90531"/>
    </row>
    <row r="90532" spans="7:7" x14ac:dyDescent="0.2">
      <c r="G90532"/>
    </row>
    <row r="90533" spans="7:7" x14ac:dyDescent="0.2">
      <c r="G90533"/>
    </row>
    <row r="90534" spans="7:7" x14ac:dyDescent="0.2">
      <c r="G90534"/>
    </row>
    <row r="90535" spans="7:7" x14ac:dyDescent="0.2">
      <c r="G90535"/>
    </row>
    <row r="90536" spans="7:7" x14ac:dyDescent="0.2">
      <c r="G90536"/>
    </row>
    <row r="90537" spans="7:7" x14ac:dyDescent="0.2">
      <c r="G90537"/>
    </row>
    <row r="90538" spans="7:7" x14ac:dyDescent="0.2">
      <c r="G90538"/>
    </row>
    <row r="90539" spans="7:7" x14ac:dyDescent="0.2">
      <c r="G90539"/>
    </row>
    <row r="90540" spans="7:7" x14ac:dyDescent="0.2">
      <c r="G90540"/>
    </row>
    <row r="90541" spans="7:7" x14ac:dyDescent="0.2">
      <c r="G90541"/>
    </row>
    <row r="90542" spans="7:7" x14ac:dyDescent="0.2">
      <c r="G90542"/>
    </row>
    <row r="90543" spans="7:7" x14ac:dyDescent="0.2">
      <c r="G90543"/>
    </row>
    <row r="90544" spans="7:7" x14ac:dyDescent="0.2">
      <c r="G90544"/>
    </row>
    <row r="90545" spans="7:7" x14ac:dyDescent="0.2">
      <c r="G90545"/>
    </row>
    <row r="90546" spans="7:7" x14ac:dyDescent="0.2">
      <c r="G90546"/>
    </row>
    <row r="90547" spans="7:7" x14ac:dyDescent="0.2">
      <c r="G90547"/>
    </row>
    <row r="90548" spans="7:7" x14ac:dyDescent="0.2">
      <c r="G90548"/>
    </row>
    <row r="90549" spans="7:7" x14ac:dyDescent="0.2">
      <c r="G90549"/>
    </row>
    <row r="90550" spans="7:7" x14ac:dyDescent="0.2">
      <c r="G90550"/>
    </row>
    <row r="90551" spans="7:7" x14ac:dyDescent="0.2">
      <c r="G90551"/>
    </row>
    <row r="90552" spans="7:7" x14ac:dyDescent="0.2">
      <c r="G90552"/>
    </row>
    <row r="90553" spans="7:7" x14ac:dyDescent="0.2">
      <c r="G90553"/>
    </row>
    <row r="90554" spans="7:7" x14ac:dyDescent="0.2">
      <c r="G90554"/>
    </row>
    <row r="90555" spans="7:7" x14ac:dyDescent="0.2">
      <c r="G90555"/>
    </row>
    <row r="90556" spans="7:7" x14ac:dyDescent="0.2">
      <c r="G90556"/>
    </row>
    <row r="90557" spans="7:7" x14ac:dyDescent="0.2">
      <c r="G90557"/>
    </row>
    <row r="90558" spans="7:7" x14ac:dyDescent="0.2">
      <c r="G90558"/>
    </row>
    <row r="90559" spans="7:7" x14ac:dyDescent="0.2">
      <c r="G90559"/>
    </row>
    <row r="90560" spans="7:7" x14ac:dyDescent="0.2">
      <c r="G90560"/>
    </row>
    <row r="90561" spans="7:7" x14ac:dyDescent="0.2">
      <c r="G90561"/>
    </row>
    <row r="90562" spans="7:7" x14ac:dyDescent="0.2">
      <c r="G90562"/>
    </row>
    <row r="90563" spans="7:7" x14ac:dyDescent="0.2">
      <c r="G90563"/>
    </row>
    <row r="90564" spans="7:7" x14ac:dyDescent="0.2">
      <c r="G90564"/>
    </row>
    <row r="90565" spans="7:7" x14ac:dyDescent="0.2">
      <c r="G90565"/>
    </row>
    <row r="90566" spans="7:7" x14ac:dyDescent="0.2">
      <c r="G90566"/>
    </row>
    <row r="90567" spans="7:7" x14ac:dyDescent="0.2">
      <c r="G90567"/>
    </row>
    <row r="90568" spans="7:7" x14ac:dyDescent="0.2">
      <c r="G90568"/>
    </row>
    <row r="90569" spans="7:7" x14ac:dyDescent="0.2">
      <c r="G90569"/>
    </row>
    <row r="90570" spans="7:7" x14ac:dyDescent="0.2">
      <c r="G90570"/>
    </row>
    <row r="90571" spans="7:7" x14ac:dyDescent="0.2">
      <c r="G90571"/>
    </row>
    <row r="90572" spans="7:7" x14ac:dyDescent="0.2">
      <c r="G90572"/>
    </row>
    <row r="90573" spans="7:7" x14ac:dyDescent="0.2">
      <c r="G90573"/>
    </row>
    <row r="90574" spans="7:7" x14ac:dyDescent="0.2">
      <c r="G90574"/>
    </row>
    <row r="90575" spans="7:7" x14ac:dyDescent="0.2">
      <c r="G90575"/>
    </row>
    <row r="90576" spans="7:7" x14ac:dyDescent="0.2">
      <c r="G90576"/>
    </row>
    <row r="90577" spans="7:7" x14ac:dyDescent="0.2">
      <c r="G90577"/>
    </row>
    <row r="90578" spans="7:7" x14ac:dyDescent="0.2">
      <c r="G90578"/>
    </row>
    <row r="90579" spans="7:7" x14ac:dyDescent="0.2">
      <c r="G90579"/>
    </row>
    <row r="90580" spans="7:7" x14ac:dyDescent="0.2">
      <c r="G90580"/>
    </row>
    <row r="90581" spans="7:7" x14ac:dyDescent="0.2">
      <c r="G90581"/>
    </row>
    <row r="90582" spans="7:7" x14ac:dyDescent="0.2">
      <c r="G90582"/>
    </row>
    <row r="90583" spans="7:7" x14ac:dyDescent="0.2">
      <c r="G90583"/>
    </row>
    <row r="90584" spans="7:7" x14ac:dyDescent="0.2">
      <c r="G90584"/>
    </row>
    <row r="90585" spans="7:7" x14ac:dyDescent="0.2">
      <c r="G90585"/>
    </row>
    <row r="90586" spans="7:7" x14ac:dyDescent="0.2">
      <c r="G90586"/>
    </row>
    <row r="90587" spans="7:7" x14ac:dyDescent="0.2">
      <c r="G90587"/>
    </row>
    <row r="90588" spans="7:7" x14ac:dyDescent="0.2">
      <c r="G90588"/>
    </row>
    <row r="90589" spans="7:7" x14ac:dyDescent="0.2">
      <c r="G90589"/>
    </row>
    <row r="90590" spans="7:7" x14ac:dyDescent="0.2">
      <c r="G90590"/>
    </row>
    <row r="90591" spans="7:7" x14ac:dyDescent="0.2">
      <c r="G90591"/>
    </row>
    <row r="90592" spans="7:7" x14ac:dyDescent="0.2">
      <c r="G90592"/>
    </row>
    <row r="90593" spans="7:7" x14ac:dyDescent="0.2">
      <c r="G90593"/>
    </row>
    <row r="90594" spans="7:7" x14ac:dyDescent="0.2">
      <c r="G90594"/>
    </row>
    <row r="90595" spans="7:7" x14ac:dyDescent="0.2">
      <c r="G90595"/>
    </row>
    <row r="90596" spans="7:7" x14ac:dyDescent="0.2">
      <c r="G90596"/>
    </row>
    <row r="90597" spans="7:7" x14ac:dyDescent="0.2">
      <c r="G90597"/>
    </row>
    <row r="90598" spans="7:7" x14ac:dyDescent="0.2">
      <c r="G90598"/>
    </row>
    <row r="90599" spans="7:7" x14ac:dyDescent="0.2">
      <c r="G90599"/>
    </row>
    <row r="90600" spans="7:7" x14ac:dyDescent="0.2">
      <c r="G90600"/>
    </row>
    <row r="90601" spans="7:7" x14ac:dyDescent="0.2">
      <c r="G90601"/>
    </row>
    <row r="90602" spans="7:7" x14ac:dyDescent="0.2">
      <c r="G90602"/>
    </row>
    <row r="90603" spans="7:7" x14ac:dyDescent="0.2">
      <c r="G90603"/>
    </row>
    <row r="90604" spans="7:7" x14ac:dyDescent="0.2">
      <c r="G90604"/>
    </row>
    <row r="90605" spans="7:7" x14ac:dyDescent="0.2">
      <c r="G90605"/>
    </row>
    <row r="90606" spans="7:7" x14ac:dyDescent="0.2">
      <c r="G90606"/>
    </row>
    <row r="90607" spans="7:7" x14ac:dyDescent="0.2">
      <c r="G90607"/>
    </row>
    <row r="90608" spans="7:7" x14ac:dyDescent="0.2">
      <c r="G90608"/>
    </row>
    <row r="90609" spans="7:7" x14ac:dyDescent="0.2">
      <c r="G90609"/>
    </row>
    <row r="90610" spans="7:7" x14ac:dyDescent="0.2">
      <c r="G90610"/>
    </row>
    <row r="90611" spans="7:7" x14ac:dyDescent="0.2">
      <c r="G90611"/>
    </row>
    <row r="90612" spans="7:7" x14ac:dyDescent="0.2">
      <c r="G90612"/>
    </row>
    <row r="90613" spans="7:7" x14ac:dyDescent="0.2">
      <c r="G90613"/>
    </row>
    <row r="90614" spans="7:7" x14ac:dyDescent="0.2">
      <c r="G90614"/>
    </row>
    <row r="90615" spans="7:7" x14ac:dyDescent="0.2">
      <c r="G90615"/>
    </row>
    <row r="90616" spans="7:7" x14ac:dyDescent="0.2">
      <c r="G90616"/>
    </row>
    <row r="90617" spans="7:7" x14ac:dyDescent="0.2">
      <c r="G90617"/>
    </row>
    <row r="90618" spans="7:7" x14ac:dyDescent="0.2">
      <c r="G90618"/>
    </row>
    <row r="90619" spans="7:7" x14ac:dyDescent="0.2">
      <c r="G90619"/>
    </row>
    <row r="90620" spans="7:7" x14ac:dyDescent="0.2">
      <c r="G90620"/>
    </row>
    <row r="90621" spans="7:7" x14ac:dyDescent="0.2">
      <c r="G90621"/>
    </row>
    <row r="90622" spans="7:7" x14ac:dyDescent="0.2">
      <c r="G90622"/>
    </row>
    <row r="90623" spans="7:7" x14ac:dyDescent="0.2">
      <c r="G90623"/>
    </row>
    <row r="90624" spans="7:7" x14ac:dyDescent="0.2">
      <c r="G90624"/>
    </row>
    <row r="90625" spans="7:7" x14ac:dyDescent="0.2">
      <c r="G90625"/>
    </row>
    <row r="90626" spans="7:7" x14ac:dyDescent="0.2">
      <c r="G90626"/>
    </row>
    <row r="90627" spans="7:7" x14ac:dyDescent="0.2">
      <c r="G90627"/>
    </row>
    <row r="90628" spans="7:7" x14ac:dyDescent="0.2">
      <c r="G90628"/>
    </row>
    <row r="90629" spans="7:7" x14ac:dyDescent="0.2">
      <c r="G90629"/>
    </row>
    <row r="90630" spans="7:7" x14ac:dyDescent="0.2">
      <c r="G90630"/>
    </row>
    <row r="90631" spans="7:7" x14ac:dyDescent="0.2">
      <c r="G90631"/>
    </row>
    <row r="90632" spans="7:7" x14ac:dyDescent="0.2">
      <c r="G90632"/>
    </row>
    <row r="90633" spans="7:7" x14ac:dyDescent="0.2">
      <c r="G90633"/>
    </row>
    <row r="90634" spans="7:7" x14ac:dyDescent="0.2">
      <c r="G90634"/>
    </row>
    <row r="90635" spans="7:7" x14ac:dyDescent="0.2">
      <c r="G90635"/>
    </row>
    <row r="90636" spans="7:7" x14ac:dyDescent="0.2">
      <c r="G90636"/>
    </row>
    <row r="90637" spans="7:7" x14ac:dyDescent="0.2">
      <c r="G90637"/>
    </row>
    <row r="90638" spans="7:7" x14ac:dyDescent="0.2">
      <c r="G90638"/>
    </row>
    <row r="90639" spans="7:7" x14ac:dyDescent="0.2">
      <c r="G90639"/>
    </row>
    <row r="90640" spans="7:7" x14ac:dyDescent="0.2">
      <c r="G90640"/>
    </row>
    <row r="90641" spans="7:7" x14ac:dyDescent="0.2">
      <c r="G90641"/>
    </row>
    <row r="90642" spans="7:7" x14ac:dyDescent="0.2">
      <c r="G90642"/>
    </row>
    <row r="90643" spans="7:7" x14ac:dyDescent="0.2">
      <c r="G90643"/>
    </row>
    <row r="90644" spans="7:7" x14ac:dyDescent="0.2">
      <c r="G90644"/>
    </row>
    <row r="90645" spans="7:7" x14ac:dyDescent="0.2">
      <c r="G90645"/>
    </row>
    <row r="90646" spans="7:7" x14ac:dyDescent="0.2">
      <c r="G90646"/>
    </row>
    <row r="90647" spans="7:7" x14ac:dyDescent="0.2">
      <c r="G90647"/>
    </row>
    <row r="90648" spans="7:7" x14ac:dyDescent="0.2">
      <c r="G90648"/>
    </row>
    <row r="90649" spans="7:7" x14ac:dyDescent="0.2">
      <c r="G90649"/>
    </row>
    <row r="90650" spans="7:7" x14ac:dyDescent="0.2">
      <c r="G90650"/>
    </row>
    <row r="90651" spans="7:7" x14ac:dyDescent="0.2">
      <c r="G90651"/>
    </row>
    <row r="90652" spans="7:7" x14ac:dyDescent="0.2">
      <c r="G90652"/>
    </row>
    <row r="90653" spans="7:7" x14ac:dyDescent="0.2">
      <c r="G90653"/>
    </row>
    <row r="90654" spans="7:7" x14ac:dyDescent="0.2">
      <c r="G90654"/>
    </row>
    <row r="90655" spans="7:7" x14ac:dyDescent="0.2">
      <c r="G90655"/>
    </row>
    <row r="90656" spans="7:7" x14ac:dyDescent="0.2">
      <c r="G90656"/>
    </row>
    <row r="90657" spans="7:7" x14ac:dyDescent="0.2">
      <c r="G90657"/>
    </row>
    <row r="90658" spans="7:7" x14ac:dyDescent="0.2">
      <c r="G90658"/>
    </row>
    <row r="90659" spans="7:7" x14ac:dyDescent="0.2">
      <c r="G90659"/>
    </row>
    <row r="90660" spans="7:7" x14ac:dyDescent="0.2">
      <c r="G90660"/>
    </row>
    <row r="90661" spans="7:7" x14ac:dyDescent="0.2">
      <c r="G90661"/>
    </row>
    <row r="90662" spans="7:7" x14ac:dyDescent="0.2">
      <c r="G90662"/>
    </row>
    <row r="90663" spans="7:7" x14ac:dyDescent="0.2">
      <c r="G90663"/>
    </row>
    <row r="90664" spans="7:7" x14ac:dyDescent="0.2">
      <c r="G90664"/>
    </row>
    <row r="90665" spans="7:7" x14ac:dyDescent="0.2">
      <c r="G90665"/>
    </row>
    <row r="90666" spans="7:7" x14ac:dyDescent="0.2">
      <c r="G90666"/>
    </row>
    <row r="90667" spans="7:7" x14ac:dyDescent="0.2">
      <c r="G90667"/>
    </row>
    <row r="90668" spans="7:7" x14ac:dyDescent="0.2">
      <c r="G90668"/>
    </row>
    <row r="90669" spans="7:7" x14ac:dyDescent="0.2">
      <c r="G90669"/>
    </row>
    <row r="90670" spans="7:7" x14ac:dyDescent="0.2">
      <c r="G90670"/>
    </row>
    <row r="90671" spans="7:7" x14ac:dyDescent="0.2">
      <c r="G90671"/>
    </row>
    <row r="90672" spans="7:7" x14ac:dyDescent="0.2">
      <c r="G90672"/>
    </row>
    <row r="90673" spans="7:7" x14ac:dyDescent="0.2">
      <c r="G90673"/>
    </row>
    <row r="90674" spans="7:7" x14ac:dyDescent="0.2">
      <c r="G90674"/>
    </row>
    <row r="90675" spans="7:7" x14ac:dyDescent="0.2">
      <c r="G90675"/>
    </row>
    <row r="90676" spans="7:7" x14ac:dyDescent="0.2">
      <c r="G90676"/>
    </row>
    <row r="90677" spans="7:7" x14ac:dyDescent="0.2">
      <c r="G90677"/>
    </row>
    <row r="90678" spans="7:7" x14ac:dyDescent="0.2">
      <c r="G90678"/>
    </row>
    <row r="90679" spans="7:7" x14ac:dyDescent="0.2">
      <c r="G90679"/>
    </row>
    <row r="90680" spans="7:7" x14ac:dyDescent="0.2">
      <c r="G90680"/>
    </row>
    <row r="90681" spans="7:7" x14ac:dyDescent="0.2">
      <c r="G90681"/>
    </row>
    <row r="90682" spans="7:7" x14ac:dyDescent="0.2">
      <c r="G90682"/>
    </row>
    <row r="90683" spans="7:7" x14ac:dyDescent="0.2">
      <c r="G90683"/>
    </row>
    <row r="90684" spans="7:7" x14ac:dyDescent="0.2">
      <c r="G90684"/>
    </row>
    <row r="90685" spans="7:7" x14ac:dyDescent="0.2">
      <c r="G90685"/>
    </row>
    <row r="90686" spans="7:7" x14ac:dyDescent="0.2">
      <c r="G90686"/>
    </row>
    <row r="90687" spans="7:7" x14ac:dyDescent="0.2">
      <c r="G90687"/>
    </row>
    <row r="90688" spans="7:7" x14ac:dyDescent="0.2">
      <c r="G90688"/>
    </row>
    <row r="90689" spans="7:7" x14ac:dyDescent="0.2">
      <c r="G90689"/>
    </row>
    <row r="90690" spans="7:7" x14ac:dyDescent="0.2">
      <c r="G90690"/>
    </row>
    <row r="90691" spans="7:7" x14ac:dyDescent="0.2">
      <c r="G90691"/>
    </row>
    <row r="90692" spans="7:7" x14ac:dyDescent="0.2">
      <c r="G90692"/>
    </row>
    <row r="90693" spans="7:7" x14ac:dyDescent="0.2">
      <c r="G90693"/>
    </row>
    <row r="90694" spans="7:7" x14ac:dyDescent="0.2">
      <c r="G90694"/>
    </row>
    <row r="90695" spans="7:7" x14ac:dyDescent="0.2">
      <c r="G90695"/>
    </row>
    <row r="90696" spans="7:7" x14ac:dyDescent="0.2">
      <c r="G90696"/>
    </row>
    <row r="90697" spans="7:7" x14ac:dyDescent="0.2">
      <c r="G90697"/>
    </row>
    <row r="90698" spans="7:7" x14ac:dyDescent="0.2">
      <c r="G90698"/>
    </row>
    <row r="90699" spans="7:7" x14ac:dyDescent="0.2">
      <c r="G90699"/>
    </row>
    <row r="90700" spans="7:7" x14ac:dyDescent="0.2">
      <c r="G90700"/>
    </row>
    <row r="90701" spans="7:7" x14ac:dyDescent="0.2">
      <c r="G90701"/>
    </row>
    <row r="90702" spans="7:7" x14ac:dyDescent="0.2">
      <c r="G90702"/>
    </row>
    <row r="90703" spans="7:7" x14ac:dyDescent="0.2">
      <c r="G90703"/>
    </row>
    <row r="90704" spans="7:7" x14ac:dyDescent="0.2">
      <c r="G90704"/>
    </row>
    <row r="90705" spans="7:7" x14ac:dyDescent="0.2">
      <c r="G90705"/>
    </row>
    <row r="90706" spans="7:7" x14ac:dyDescent="0.2">
      <c r="G90706"/>
    </row>
    <row r="90707" spans="7:7" x14ac:dyDescent="0.2">
      <c r="G90707"/>
    </row>
    <row r="90708" spans="7:7" x14ac:dyDescent="0.2">
      <c r="G90708"/>
    </row>
    <row r="90709" spans="7:7" x14ac:dyDescent="0.2">
      <c r="G90709"/>
    </row>
    <row r="90710" spans="7:7" x14ac:dyDescent="0.2">
      <c r="G90710"/>
    </row>
    <row r="90711" spans="7:7" x14ac:dyDescent="0.2">
      <c r="G90711"/>
    </row>
    <row r="90712" spans="7:7" x14ac:dyDescent="0.2">
      <c r="G90712"/>
    </row>
    <row r="90713" spans="7:7" x14ac:dyDescent="0.2">
      <c r="G90713"/>
    </row>
    <row r="90714" spans="7:7" x14ac:dyDescent="0.2">
      <c r="G90714"/>
    </row>
    <row r="90715" spans="7:7" x14ac:dyDescent="0.2">
      <c r="G90715"/>
    </row>
    <row r="90716" spans="7:7" x14ac:dyDescent="0.2">
      <c r="G90716"/>
    </row>
    <row r="90717" spans="7:7" x14ac:dyDescent="0.2">
      <c r="G90717"/>
    </row>
    <row r="90718" spans="7:7" x14ac:dyDescent="0.2">
      <c r="G90718"/>
    </row>
    <row r="90719" spans="7:7" x14ac:dyDescent="0.2">
      <c r="G90719"/>
    </row>
    <row r="90720" spans="7:7" x14ac:dyDescent="0.2">
      <c r="G90720"/>
    </row>
    <row r="90721" spans="7:7" x14ac:dyDescent="0.2">
      <c r="G90721"/>
    </row>
    <row r="90722" spans="7:7" x14ac:dyDescent="0.2">
      <c r="G90722"/>
    </row>
    <row r="90723" spans="7:7" x14ac:dyDescent="0.2">
      <c r="G90723"/>
    </row>
    <row r="90724" spans="7:7" x14ac:dyDescent="0.2">
      <c r="G90724"/>
    </row>
    <row r="90725" spans="7:7" x14ac:dyDescent="0.2">
      <c r="G90725"/>
    </row>
    <row r="90726" spans="7:7" x14ac:dyDescent="0.2">
      <c r="G90726"/>
    </row>
    <row r="90727" spans="7:7" x14ac:dyDescent="0.2">
      <c r="G90727"/>
    </row>
    <row r="90728" spans="7:7" x14ac:dyDescent="0.2">
      <c r="G90728"/>
    </row>
    <row r="90729" spans="7:7" x14ac:dyDescent="0.2">
      <c r="G90729"/>
    </row>
    <row r="90730" spans="7:7" x14ac:dyDescent="0.2">
      <c r="G90730"/>
    </row>
    <row r="90731" spans="7:7" x14ac:dyDescent="0.2">
      <c r="G90731"/>
    </row>
    <row r="90732" spans="7:7" x14ac:dyDescent="0.2">
      <c r="G90732"/>
    </row>
    <row r="90733" spans="7:7" x14ac:dyDescent="0.2">
      <c r="G90733"/>
    </row>
    <row r="90734" spans="7:7" x14ac:dyDescent="0.2">
      <c r="G90734"/>
    </row>
    <row r="90735" spans="7:7" x14ac:dyDescent="0.2">
      <c r="G90735"/>
    </row>
    <row r="90736" spans="7:7" x14ac:dyDescent="0.2">
      <c r="G90736"/>
    </row>
    <row r="90737" spans="7:7" x14ac:dyDescent="0.2">
      <c r="G90737"/>
    </row>
    <row r="90738" spans="7:7" x14ac:dyDescent="0.2">
      <c r="G90738"/>
    </row>
    <row r="90739" spans="7:7" x14ac:dyDescent="0.2">
      <c r="G90739"/>
    </row>
    <row r="90740" spans="7:7" x14ac:dyDescent="0.2">
      <c r="G90740"/>
    </row>
    <row r="90741" spans="7:7" x14ac:dyDescent="0.2">
      <c r="G90741"/>
    </row>
    <row r="90742" spans="7:7" x14ac:dyDescent="0.2">
      <c r="G90742"/>
    </row>
    <row r="90743" spans="7:7" x14ac:dyDescent="0.2">
      <c r="G90743"/>
    </row>
    <row r="90744" spans="7:7" x14ac:dyDescent="0.2">
      <c r="G90744"/>
    </row>
    <row r="90745" spans="7:7" x14ac:dyDescent="0.2">
      <c r="G90745"/>
    </row>
    <row r="90746" spans="7:7" x14ac:dyDescent="0.2">
      <c r="G90746"/>
    </row>
    <row r="90747" spans="7:7" x14ac:dyDescent="0.2">
      <c r="G90747"/>
    </row>
    <row r="90748" spans="7:7" x14ac:dyDescent="0.2">
      <c r="G90748"/>
    </row>
    <row r="90749" spans="7:7" x14ac:dyDescent="0.2">
      <c r="G90749"/>
    </row>
    <row r="90750" spans="7:7" x14ac:dyDescent="0.2">
      <c r="G90750"/>
    </row>
    <row r="90751" spans="7:7" x14ac:dyDescent="0.2">
      <c r="G90751"/>
    </row>
    <row r="90752" spans="7:7" x14ac:dyDescent="0.2">
      <c r="G90752"/>
    </row>
    <row r="90753" spans="7:7" x14ac:dyDescent="0.2">
      <c r="G90753"/>
    </row>
    <row r="90754" spans="7:7" x14ac:dyDescent="0.2">
      <c r="G90754"/>
    </row>
    <row r="90755" spans="7:7" x14ac:dyDescent="0.2">
      <c r="G90755"/>
    </row>
    <row r="90756" spans="7:7" x14ac:dyDescent="0.2">
      <c r="G90756"/>
    </row>
    <row r="90757" spans="7:7" x14ac:dyDescent="0.2">
      <c r="G90757"/>
    </row>
    <row r="90758" spans="7:7" x14ac:dyDescent="0.2">
      <c r="G90758"/>
    </row>
    <row r="90759" spans="7:7" x14ac:dyDescent="0.2">
      <c r="G90759"/>
    </row>
    <row r="90760" spans="7:7" x14ac:dyDescent="0.2">
      <c r="G90760"/>
    </row>
    <row r="90761" spans="7:7" x14ac:dyDescent="0.2">
      <c r="G90761"/>
    </row>
    <row r="90762" spans="7:7" x14ac:dyDescent="0.2">
      <c r="G90762"/>
    </row>
    <row r="90763" spans="7:7" x14ac:dyDescent="0.2">
      <c r="G90763"/>
    </row>
    <row r="90764" spans="7:7" x14ac:dyDescent="0.2">
      <c r="G90764"/>
    </row>
    <row r="90765" spans="7:7" x14ac:dyDescent="0.2">
      <c r="G90765"/>
    </row>
    <row r="90766" spans="7:7" x14ac:dyDescent="0.2">
      <c r="G90766"/>
    </row>
    <row r="90767" spans="7:7" x14ac:dyDescent="0.2">
      <c r="G90767"/>
    </row>
    <row r="90768" spans="7:7" x14ac:dyDescent="0.2">
      <c r="G90768"/>
    </row>
    <row r="90769" spans="7:7" x14ac:dyDescent="0.2">
      <c r="G90769"/>
    </row>
    <row r="90770" spans="7:7" x14ac:dyDescent="0.2">
      <c r="G90770"/>
    </row>
    <row r="90771" spans="7:7" x14ac:dyDescent="0.2">
      <c r="G90771"/>
    </row>
    <row r="90772" spans="7:7" x14ac:dyDescent="0.2">
      <c r="G90772"/>
    </row>
    <row r="90773" spans="7:7" x14ac:dyDescent="0.2">
      <c r="G90773"/>
    </row>
    <row r="90774" spans="7:7" x14ac:dyDescent="0.2">
      <c r="G90774"/>
    </row>
    <row r="90775" spans="7:7" x14ac:dyDescent="0.2">
      <c r="G90775"/>
    </row>
    <row r="90776" spans="7:7" x14ac:dyDescent="0.2">
      <c r="G90776"/>
    </row>
    <row r="90777" spans="7:7" x14ac:dyDescent="0.2">
      <c r="G90777"/>
    </row>
    <row r="90778" spans="7:7" x14ac:dyDescent="0.2">
      <c r="G90778"/>
    </row>
    <row r="90779" spans="7:7" x14ac:dyDescent="0.2">
      <c r="G90779"/>
    </row>
    <row r="90780" spans="7:7" x14ac:dyDescent="0.2">
      <c r="G90780"/>
    </row>
    <row r="90781" spans="7:7" x14ac:dyDescent="0.2">
      <c r="G90781"/>
    </row>
    <row r="90782" spans="7:7" x14ac:dyDescent="0.2">
      <c r="G90782"/>
    </row>
    <row r="90783" spans="7:7" x14ac:dyDescent="0.2">
      <c r="G90783"/>
    </row>
    <row r="90784" spans="7:7" x14ac:dyDescent="0.2">
      <c r="G90784"/>
    </row>
    <row r="90785" spans="7:7" x14ac:dyDescent="0.2">
      <c r="G90785"/>
    </row>
    <row r="90786" spans="7:7" x14ac:dyDescent="0.2">
      <c r="G90786"/>
    </row>
    <row r="90787" spans="7:7" x14ac:dyDescent="0.2">
      <c r="G90787"/>
    </row>
    <row r="90788" spans="7:7" x14ac:dyDescent="0.2">
      <c r="G90788"/>
    </row>
    <row r="90789" spans="7:7" x14ac:dyDescent="0.2">
      <c r="G90789"/>
    </row>
    <row r="90790" spans="7:7" x14ac:dyDescent="0.2">
      <c r="G90790"/>
    </row>
    <row r="90791" spans="7:7" x14ac:dyDescent="0.2">
      <c r="G90791"/>
    </row>
    <row r="90792" spans="7:7" x14ac:dyDescent="0.2">
      <c r="G90792"/>
    </row>
    <row r="90793" spans="7:7" x14ac:dyDescent="0.2">
      <c r="G90793"/>
    </row>
    <row r="90794" spans="7:7" x14ac:dyDescent="0.2">
      <c r="G90794"/>
    </row>
    <row r="90795" spans="7:7" x14ac:dyDescent="0.2">
      <c r="G90795"/>
    </row>
    <row r="90796" spans="7:7" x14ac:dyDescent="0.2">
      <c r="G90796"/>
    </row>
    <row r="90797" spans="7:7" x14ac:dyDescent="0.2">
      <c r="G90797"/>
    </row>
    <row r="90798" spans="7:7" x14ac:dyDescent="0.2">
      <c r="G90798"/>
    </row>
    <row r="90799" spans="7:7" x14ac:dyDescent="0.2">
      <c r="G90799"/>
    </row>
    <row r="90800" spans="7:7" x14ac:dyDescent="0.2">
      <c r="G90800"/>
    </row>
    <row r="90801" spans="7:7" x14ac:dyDescent="0.2">
      <c r="G90801"/>
    </row>
    <row r="90802" spans="7:7" x14ac:dyDescent="0.2">
      <c r="G90802"/>
    </row>
    <row r="90803" spans="7:7" x14ac:dyDescent="0.2">
      <c r="G90803"/>
    </row>
    <row r="90804" spans="7:7" x14ac:dyDescent="0.2">
      <c r="G90804"/>
    </row>
    <row r="90805" spans="7:7" x14ac:dyDescent="0.2">
      <c r="G90805"/>
    </row>
    <row r="90806" spans="7:7" x14ac:dyDescent="0.2">
      <c r="G90806"/>
    </row>
    <row r="90807" spans="7:7" x14ac:dyDescent="0.2">
      <c r="G90807"/>
    </row>
    <row r="90808" spans="7:7" x14ac:dyDescent="0.2">
      <c r="G90808"/>
    </row>
    <row r="90809" spans="7:7" x14ac:dyDescent="0.2">
      <c r="G90809"/>
    </row>
    <row r="90810" spans="7:7" x14ac:dyDescent="0.2">
      <c r="G90810"/>
    </row>
    <row r="90811" spans="7:7" x14ac:dyDescent="0.2">
      <c r="G90811"/>
    </row>
    <row r="90812" spans="7:7" x14ac:dyDescent="0.2">
      <c r="G90812"/>
    </row>
    <row r="90813" spans="7:7" x14ac:dyDescent="0.2">
      <c r="G90813"/>
    </row>
    <row r="90814" spans="7:7" x14ac:dyDescent="0.2">
      <c r="G90814"/>
    </row>
    <row r="90815" spans="7:7" x14ac:dyDescent="0.2">
      <c r="G90815"/>
    </row>
    <row r="90816" spans="7:7" x14ac:dyDescent="0.2">
      <c r="G90816"/>
    </row>
    <row r="90817" spans="7:7" x14ac:dyDescent="0.2">
      <c r="G90817"/>
    </row>
    <row r="90818" spans="7:7" x14ac:dyDescent="0.2">
      <c r="G90818"/>
    </row>
    <row r="90819" spans="7:7" x14ac:dyDescent="0.2">
      <c r="G90819"/>
    </row>
    <row r="90820" spans="7:7" x14ac:dyDescent="0.2">
      <c r="G90820"/>
    </row>
    <row r="90821" spans="7:7" x14ac:dyDescent="0.2">
      <c r="G90821"/>
    </row>
    <row r="90822" spans="7:7" x14ac:dyDescent="0.2">
      <c r="G90822"/>
    </row>
    <row r="90823" spans="7:7" x14ac:dyDescent="0.2">
      <c r="G90823"/>
    </row>
    <row r="90824" spans="7:7" x14ac:dyDescent="0.2">
      <c r="G90824"/>
    </row>
    <row r="90825" spans="7:7" x14ac:dyDescent="0.2">
      <c r="G90825"/>
    </row>
    <row r="90826" spans="7:7" x14ac:dyDescent="0.2">
      <c r="G90826"/>
    </row>
    <row r="90827" spans="7:7" x14ac:dyDescent="0.2">
      <c r="G90827"/>
    </row>
    <row r="90828" spans="7:7" x14ac:dyDescent="0.2">
      <c r="G90828"/>
    </row>
    <row r="90829" spans="7:7" x14ac:dyDescent="0.2">
      <c r="G90829"/>
    </row>
    <row r="90830" spans="7:7" x14ac:dyDescent="0.2">
      <c r="G90830"/>
    </row>
    <row r="90831" spans="7:7" x14ac:dyDescent="0.2">
      <c r="G90831"/>
    </row>
    <row r="90832" spans="7:7" x14ac:dyDescent="0.2">
      <c r="G90832"/>
    </row>
    <row r="90833" spans="7:7" x14ac:dyDescent="0.2">
      <c r="G90833"/>
    </row>
    <row r="90834" spans="7:7" x14ac:dyDescent="0.2">
      <c r="G90834"/>
    </row>
    <row r="90835" spans="7:7" x14ac:dyDescent="0.2">
      <c r="G90835"/>
    </row>
    <row r="90836" spans="7:7" x14ac:dyDescent="0.2">
      <c r="G90836"/>
    </row>
    <row r="90837" spans="7:7" x14ac:dyDescent="0.2">
      <c r="G90837"/>
    </row>
    <row r="90838" spans="7:7" x14ac:dyDescent="0.2">
      <c r="G90838"/>
    </row>
    <row r="90839" spans="7:7" x14ac:dyDescent="0.2">
      <c r="G90839"/>
    </row>
    <row r="90840" spans="7:7" x14ac:dyDescent="0.2">
      <c r="G90840"/>
    </row>
    <row r="90841" spans="7:7" x14ac:dyDescent="0.2">
      <c r="G90841"/>
    </row>
    <row r="90842" spans="7:7" x14ac:dyDescent="0.2">
      <c r="G90842"/>
    </row>
    <row r="90843" spans="7:7" x14ac:dyDescent="0.2">
      <c r="G90843"/>
    </row>
    <row r="90844" spans="7:7" x14ac:dyDescent="0.2">
      <c r="G90844"/>
    </row>
    <row r="90845" spans="7:7" x14ac:dyDescent="0.2">
      <c r="G90845"/>
    </row>
    <row r="90846" spans="7:7" x14ac:dyDescent="0.2">
      <c r="G90846"/>
    </row>
    <row r="90847" spans="7:7" x14ac:dyDescent="0.2">
      <c r="G90847"/>
    </row>
    <row r="90848" spans="7:7" x14ac:dyDescent="0.2">
      <c r="G90848"/>
    </row>
    <row r="90849" spans="7:7" x14ac:dyDescent="0.2">
      <c r="G90849"/>
    </row>
    <row r="90850" spans="7:7" x14ac:dyDescent="0.2">
      <c r="G90850"/>
    </row>
    <row r="90851" spans="7:7" x14ac:dyDescent="0.2">
      <c r="G90851"/>
    </row>
    <row r="90852" spans="7:7" x14ac:dyDescent="0.2">
      <c r="G90852"/>
    </row>
    <row r="90853" spans="7:7" x14ac:dyDescent="0.2">
      <c r="G90853"/>
    </row>
    <row r="90854" spans="7:7" x14ac:dyDescent="0.2">
      <c r="G90854"/>
    </row>
    <row r="90855" spans="7:7" x14ac:dyDescent="0.2">
      <c r="G90855"/>
    </row>
    <row r="90856" spans="7:7" x14ac:dyDescent="0.2">
      <c r="G90856"/>
    </row>
    <row r="90857" spans="7:7" x14ac:dyDescent="0.2">
      <c r="G90857"/>
    </row>
    <row r="90858" spans="7:7" x14ac:dyDescent="0.2">
      <c r="G90858"/>
    </row>
    <row r="90859" spans="7:7" x14ac:dyDescent="0.2">
      <c r="G90859"/>
    </row>
    <row r="90860" spans="7:7" x14ac:dyDescent="0.2">
      <c r="G90860"/>
    </row>
    <row r="90861" spans="7:7" x14ac:dyDescent="0.2">
      <c r="G90861"/>
    </row>
    <row r="90862" spans="7:7" x14ac:dyDescent="0.2">
      <c r="G90862"/>
    </row>
    <row r="90863" spans="7:7" x14ac:dyDescent="0.2">
      <c r="G90863"/>
    </row>
    <row r="90864" spans="7:7" x14ac:dyDescent="0.2">
      <c r="G90864"/>
    </row>
    <row r="90865" spans="7:7" x14ac:dyDescent="0.2">
      <c r="G90865"/>
    </row>
    <row r="90866" spans="7:7" x14ac:dyDescent="0.2">
      <c r="G90866"/>
    </row>
    <row r="90867" spans="7:7" x14ac:dyDescent="0.2">
      <c r="G90867"/>
    </row>
    <row r="90868" spans="7:7" x14ac:dyDescent="0.2">
      <c r="G90868"/>
    </row>
    <row r="90869" spans="7:7" x14ac:dyDescent="0.2">
      <c r="G90869"/>
    </row>
    <row r="90870" spans="7:7" x14ac:dyDescent="0.2">
      <c r="G90870"/>
    </row>
    <row r="90871" spans="7:7" x14ac:dyDescent="0.2">
      <c r="G90871"/>
    </row>
    <row r="90872" spans="7:7" x14ac:dyDescent="0.2">
      <c r="G90872"/>
    </row>
    <row r="90873" spans="7:7" x14ac:dyDescent="0.2">
      <c r="G90873"/>
    </row>
    <row r="90874" spans="7:7" x14ac:dyDescent="0.2">
      <c r="G90874"/>
    </row>
    <row r="90875" spans="7:7" x14ac:dyDescent="0.2">
      <c r="G90875"/>
    </row>
    <row r="90876" spans="7:7" x14ac:dyDescent="0.2">
      <c r="G90876"/>
    </row>
    <row r="90877" spans="7:7" x14ac:dyDescent="0.2">
      <c r="G90877"/>
    </row>
    <row r="90878" spans="7:7" x14ac:dyDescent="0.2">
      <c r="G90878"/>
    </row>
    <row r="90879" spans="7:7" x14ac:dyDescent="0.2">
      <c r="G90879"/>
    </row>
    <row r="90880" spans="7:7" x14ac:dyDescent="0.2">
      <c r="G90880"/>
    </row>
    <row r="90881" spans="7:7" x14ac:dyDescent="0.2">
      <c r="G90881"/>
    </row>
    <row r="90882" spans="7:7" x14ac:dyDescent="0.2">
      <c r="G90882"/>
    </row>
    <row r="90883" spans="7:7" x14ac:dyDescent="0.2">
      <c r="G90883"/>
    </row>
    <row r="90884" spans="7:7" x14ac:dyDescent="0.2">
      <c r="G90884"/>
    </row>
    <row r="90885" spans="7:7" x14ac:dyDescent="0.2">
      <c r="G90885"/>
    </row>
    <row r="90886" spans="7:7" x14ac:dyDescent="0.2">
      <c r="G90886"/>
    </row>
    <row r="90887" spans="7:7" x14ac:dyDescent="0.2">
      <c r="G90887"/>
    </row>
    <row r="90888" spans="7:7" x14ac:dyDescent="0.2">
      <c r="G90888"/>
    </row>
    <row r="90889" spans="7:7" x14ac:dyDescent="0.2">
      <c r="G90889"/>
    </row>
    <row r="90890" spans="7:7" x14ac:dyDescent="0.2">
      <c r="G90890"/>
    </row>
    <row r="90891" spans="7:7" x14ac:dyDescent="0.2">
      <c r="G90891"/>
    </row>
    <row r="90892" spans="7:7" x14ac:dyDescent="0.2">
      <c r="G90892"/>
    </row>
    <row r="90893" spans="7:7" x14ac:dyDescent="0.2">
      <c r="G90893"/>
    </row>
    <row r="90894" spans="7:7" x14ac:dyDescent="0.2">
      <c r="G90894"/>
    </row>
    <row r="90895" spans="7:7" x14ac:dyDescent="0.2">
      <c r="G90895"/>
    </row>
    <row r="90896" spans="7:7" x14ac:dyDescent="0.2">
      <c r="G90896"/>
    </row>
    <row r="90897" spans="7:7" x14ac:dyDescent="0.2">
      <c r="G90897"/>
    </row>
    <row r="90898" spans="7:7" x14ac:dyDescent="0.2">
      <c r="G90898"/>
    </row>
    <row r="90899" spans="7:7" x14ac:dyDescent="0.2">
      <c r="G90899"/>
    </row>
    <row r="90900" spans="7:7" x14ac:dyDescent="0.2">
      <c r="G90900"/>
    </row>
    <row r="90901" spans="7:7" x14ac:dyDescent="0.2">
      <c r="G90901"/>
    </row>
    <row r="90902" spans="7:7" x14ac:dyDescent="0.2">
      <c r="G90902"/>
    </row>
    <row r="90903" spans="7:7" x14ac:dyDescent="0.2">
      <c r="G90903"/>
    </row>
    <row r="90904" spans="7:7" x14ac:dyDescent="0.2">
      <c r="G90904"/>
    </row>
    <row r="90905" spans="7:7" x14ac:dyDescent="0.2">
      <c r="G90905"/>
    </row>
    <row r="90906" spans="7:7" x14ac:dyDescent="0.2">
      <c r="G90906"/>
    </row>
    <row r="90907" spans="7:7" x14ac:dyDescent="0.2">
      <c r="G90907"/>
    </row>
    <row r="90908" spans="7:7" x14ac:dyDescent="0.2">
      <c r="G90908"/>
    </row>
    <row r="90909" spans="7:7" x14ac:dyDescent="0.2">
      <c r="G90909"/>
    </row>
    <row r="90910" spans="7:7" x14ac:dyDescent="0.2">
      <c r="G90910"/>
    </row>
    <row r="90911" spans="7:7" x14ac:dyDescent="0.2">
      <c r="G90911"/>
    </row>
    <row r="90912" spans="7:7" x14ac:dyDescent="0.2">
      <c r="G90912"/>
    </row>
    <row r="90913" spans="7:7" x14ac:dyDescent="0.2">
      <c r="G90913"/>
    </row>
    <row r="90914" spans="7:7" x14ac:dyDescent="0.2">
      <c r="G90914"/>
    </row>
    <row r="90915" spans="7:7" x14ac:dyDescent="0.2">
      <c r="G90915"/>
    </row>
    <row r="90916" spans="7:7" x14ac:dyDescent="0.2">
      <c r="G90916"/>
    </row>
    <row r="90917" spans="7:7" x14ac:dyDescent="0.2">
      <c r="G90917"/>
    </row>
    <row r="90918" spans="7:7" x14ac:dyDescent="0.2">
      <c r="G90918"/>
    </row>
    <row r="90919" spans="7:7" x14ac:dyDescent="0.2">
      <c r="G90919"/>
    </row>
    <row r="90920" spans="7:7" x14ac:dyDescent="0.2">
      <c r="G90920"/>
    </row>
    <row r="90921" spans="7:7" x14ac:dyDescent="0.2">
      <c r="G90921"/>
    </row>
    <row r="90922" spans="7:7" x14ac:dyDescent="0.2">
      <c r="G90922"/>
    </row>
    <row r="90923" spans="7:7" x14ac:dyDescent="0.2">
      <c r="G90923"/>
    </row>
    <row r="90924" spans="7:7" x14ac:dyDescent="0.2">
      <c r="G90924"/>
    </row>
    <row r="90925" spans="7:7" x14ac:dyDescent="0.2">
      <c r="G90925"/>
    </row>
    <row r="90926" spans="7:7" x14ac:dyDescent="0.2">
      <c r="G90926"/>
    </row>
    <row r="90927" spans="7:7" x14ac:dyDescent="0.2">
      <c r="G90927"/>
    </row>
    <row r="90928" spans="7:7" x14ac:dyDescent="0.2">
      <c r="G90928"/>
    </row>
    <row r="90929" spans="7:7" x14ac:dyDescent="0.2">
      <c r="G90929"/>
    </row>
    <row r="90930" spans="7:7" x14ac:dyDescent="0.2">
      <c r="G90930"/>
    </row>
    <row r="90931" spans="7:7" x14ac:dyDescent="0.2">
      <c r="G90931"/>
    </row>
    <row r="90932" spans="7:7" x14ac:dyDescent="0.2">
      <c r="G90932"/>
    </row>
    <row r="90933" spans="7:7" x14ac:dyDescent="0.2">
      <c r="G90933"/>
    </row>
    <row r="90934" spans="7:7" x14ac:dyDescent="0.2">
      <c r="G90934"/>
    </row>
    <row r="90935" spans="7:7" x14ac:dyDescent="0.2">
      <c r="G90935"/>
    </row>
    <row r="90936" spans="7:7" x14ac:dyDescent="0.2">
      <c r="G90936"/>
    </row>
    <row r="90937" spans="7:7" x14ac:dyDescent="0.2">
      <c r="G90937"/>
    </row>
    <row r="90938" spans="7:7" x14ac:dyDescent="0.2">
      <c r="G90938"/>
    </row>
    <row r="90939" spans="7:7" x14ac:dyDescent="0.2">
      <c r="G90939"/>
    </row>
    <row r="90940" spans="7:7" x14ac:dyDescent="0.2">
      <c r="G90940"/>
    </row>
    <row r="90941" spans="7:7" x14ac:dyDescent="0.2">
      <c r="G90941"/>
    </row>
    <row r="90942" spans="7:7" x14ac:dyDescent="0.2">
      <c r="G90942"/>
    </row>
    <row r="90943" spans="7:7" x14ac:dyDescent="0.2">
      <c r="G90943"/>
    </row>
    <row r="90944" spans="7:7" x14ac:dyDescent="0.2">
      <c r="G90944"/>
    </row>
    <row r="90945" spans="7:7" x14ac:dyDescent="0.2">
      <c r="G90945"/>
    </row>
    <row r="90946" spans="7:7" x14ac:dyDescent="0.2">
      <c r="G90946"/>
    </row>
    <row r="90947" spans="7:7" x14ac:dyDescent="0.2">
      <c r="G90947"/>
    </row>
    <row r="90948" spans="7:7" x14ac:dyDescent="0.2">
      <c r="G90948"/>
    </row>
    <row r="90949" spans="7:7" x14ac:dyDescent="0.2">
      <c r="G90949"/>
    </row>
    <row r="90950" spans="7:7" x14ac:dyDescent="0.2">
      <c r="G90950"/>
    </row>
    <row r="90951" spans="7:7" x14ac:dyDescent="0.2">
      <c r="G90951"/>
    </row>
    <row r="90952" spans="7:7" x14ac:dyDescent="0.2">
      <c r="G90952"/>
    </row>
    <row r="90953" spans="7:7" x14ac:dyDescent="0.2">
      <c r="G90953"/>
    </row>
    <row r="90954" spans="7:7" x14ac:dyDescent="0.2">
      <c r="G90954"/>
    </row>
    <row r="90955" spans="7:7" x14ac:dyDescent="0.2">
      <c r="G90955"/>
    </row>
    <row r="90956" spans="7:7" x14ac:dyDescent="0.2">
      <c r="G90956"/>
    </row>
    <row r="90957" spans="7:7" x14ac:dyDescent="0.2">
      <c r="G90957"/>
    </row>
    <row r="90958" spans="7:7" x14ac:dyDescent="0.2">
      <c r="G90958"/>
    </row>
    <row r="90959" spans="7:7" x14ac:dyDescent="0.2">
      <c r="G90959"/>
    </row>
    <row r="90960" spans="7:7" x14ac:dyDescent="0.2">
      <c r="G90960"/>
    </row>
    <row r="90961" spans="7:7" x14ac:dyDescent="0.2">
      <c r="G90961"/>
    </row>
    <row r="90962" spans="7:7" x14ac:dyDescent="0.2">
      <c r="G90962"/>
    </row>
    <row r="90963" spans="7:7" x14ac:dyDescent="0.2">
      <c r="G90963"/>
    </row>
    <row r="90964" spans="7:7" x14ac:dyDescent="0.2">
      <c r="G90964"/>
    </row>
    <row r="90965" spans="7:7" x14ac:dyDescent="0.2">
      <c r="G90965"/>
    </row>
    <row r="90966" spans="7:7" x14ac:dyDescent="0.2">
      <c r="G90966"/>
    </row>
    <row r="90967" spans="7:7" x14ac:dyDescent="0.2">
      <c r="G90967"/>
    </row>
    <row r="90968" spans="7:7" x14ac:dyDescent="0.2">
      <c r="G90968"/>
    </row>
    <row r="90969" spans="7:7" x14ac:dyDescent="0.2">
      <c r="G90969"/>
    </row>
    <row r="90970" spans="7:7" x14ac:dyDescent="0.2">
      <c r="G90970"/>
    </row>
    <row r="90971" spans="7:7" x14ac:dyDescent="0.2">
      <c r="G90971"/>
    </row>
    <row r="90972" spans="7:7" x14ac:dyDescent="0.2">
      <c r="G90972"/>
    </row>
    <row r="90973" spans="7:7" x14ac:dyDescent="0.2">
      <c r="G90973"/>
    </row>
    <row r="90974" spans="7:7" x14ac:dyDescent="0.2">
      <c r="G90974"/>
    </row>
    <row r="90975" spans="7:7" x14ac:dyDescent="0.2">
      <c r="G90975"/>
    </row>
    <row r="90976" spans="7:7" x14ac:dyDescent="0.2">
      <c r="G90976"/>
    </row>
    <row r="90977" spans="7:7" x14ac:dyDescent="0.2">
      <c r="G90977"/>
    </row>
    <row r="90978" spans="7:7" x14ac:dyDescent="0.2">
      <c r="G90978"/>
    </row>
    <row r="90979" spans="7:7" x14ac:dyDescent="0.2">
      <c r="G90979"/>
    </row>
    <row r="90980" spans="7:7" x14ac:dyDescent="0.2">
      <c r="G90980"/>
    </row>
    <row r="90981" spans="7:7" x14ac:dyDescent="0.2">
      <c r="G90981"/>
    </row>
    <row r="90982" spans="7:7" x14ac:dyDescent="0.2">
      <c r="G90982"/>
    </row>
    <row r="90983" spans="7:7" x14ac:dyDescent="0.2">
      <c r="G90983"/>
    </row>
    <row r="90984" spans="7:7" x14ac:dyDescent="0.2">
      <c r="G90984"/>
    </row>
    <row r="90985" spans="7:7" x14ac:dyDescent="0.2">
      <c r="G90985"/>
    </row>
    <row r="90986" spans="7:7" x14ac:dyDescent="0.2">
      <c r="G90986"/>
    </row>
    <row r="90987" spans="7:7" x14ac:dyDescent="0.2">
      <c r="G90987"/>
    </row>
    <row r="90988" spans="7:7" x14ac:dyDescent="0.2">
      <c r="G90988"/>
    </row>
    <row r="90989" spans="7:7" x14ac:dyDescent="0.2">
      <c r="G90989"/>
    </row>
    <row r="90990" spans="7:7" x14ac:dyDescent="0.2">
      <c r="G90990"/>
    </row>
    <row r="90991" spans="7:7" x14ac:dyDescent="0.2">
      <c r="G90991"/>
    </row>
    <row r="90992" spans="7:7" x14ac:dyDescent="0.2">
      <c r="G90992"/>
    </row>
    <row r="90993" spans="7:7" x14ac:dyDescent="0.2">
      <c r="G90993"/>
    </row>
    <row r="90994" spans="7:7" x14ac:dyDescent="0.2">
      <c r="G90994"/>
    </row>
    <row r="90995" spans="7:7" x14ac:dyDescent="0.2">
      <c r="G90995"/>
    </row>
    <row r="90996" spans="7:7" x14ac:dyDescent="0.2">
      <c r="G90996"/>
    </row>
    <row r="90997" spans="7:7" x14ac:dyDescent="0.2">
      <c r="G90997"/>
    </row>
    <row r="90998" spans="7:7" x14ac:dyDescent="0.2">
      <c r="G90998"/>
    </row>
    <row r="90999" spans="7:7" x14ac:dyDescent="0.2">
      <c r="G90999"/>
    </row>
    <row r="91000" spans="7:7" x14ac:dyDescent="0.2">
      <c r="G91000"/>
    </row>
    <row r="91001" spans="7:7" x14ac:dyDescent="0.2">
      <c r="G91001"/>
    </row>
    <row r="91002" spans="7:7" x14ac:dyDescent="0.2">
      <c r="G91002"/>
    </row>
    <row r="91003" spans="7:7" x14ac:dyDescent="0.2">
      <c r="G91003"/>
    </row>
    <row r="91004" spans="7:7" x14ac:dyDescent="0.2">
      <c r="G91004"/>
    </row>
    <row r="91005" spans="7:7" x14ac:dyDescent="0.2">
      <c r="G91005"/>
    </row>
    <row r="91006" spans="7:7" x14ac:dyDescent="0.2">
      <c r="G91006"/>
    </row>
    <row r="91007" spans="7:7" x14ac:dyDescent="0.2">
      <c r="G91007"/>
    </row>
    <row r="91008" spans="7:7" x14ac:dyDescent="0.2">
      <c r="G91008"/>
    </row>
    <row r="91009" spans="7:7" x14ac:dyDescent="0.2">
      <c r="G91009"/>
    </row>
    <row r="91010" spans="7:7" x14ac:dyDescent="0.2">
      <c r="G91010"/>
    </row>
    <row r="91011" spans="7:7" x14ac:dyDescent="0.2">
      <c r="G91011"/>
    </row>
    <row r="91012" spans="7:7" x14ac:dyDescent="0.2">
      <c r="G91012"/>
    </row>
    <row r="91013" spans="7:7" x14ac:dyDescent="0.2">
      <c r="G91013"/>
    </row>
    <row r="91014" spans="7:7" x14ac:dyDescent="0.2">
      <c r="G91014"/>
    </row>
    <row r="91015" spans="7:7" x14ac:dyDescent="0.2">
      <c r="G91015"/>
    </row>
    <row r="91016" spans="7:7" x14ac:dyDescent="0.2">
      <c r="G91016"/>
    </row>
    <row r="91017" spans="7:7" x14ac:dyDescent="0.2">
      <c r="G91017"/>
    </row>
    <row r="91018" spans="7:7" x14ac:dyDescent="0.2">
      <c r="G91018"/>
    </row>
    <row r="91019" spans="7:7" x14ac:dyDescent="0.2">
      <c r="G91019"/>
    </row>
    <row r="91020" spans="7:7" x14ac:dyDescent="0.2">
      <c r="G91020"/>
    </row>
    <row r="91021" spans="7:7" x14ac:dyDescent="0.2">
      <c r="G91021"/>
    </row>
    <row r="91022" spans="7:7" x14ac:dyDescent="0.2">
      <c r="G91022"/>
    </row>
    <row r="91023" spans="7:7" x14ac:dyDescent="0.2">
      <c r="G91023"/>
    </row>
    <row r="91024" spans="7:7" x14ac:dyDescent="0.2">
      <c r="G91024"/>
    </row>
    <row r="91025" spans="7:7" x14ac:dyDescent="0.2">
      <c r="G91025"/>
    </row>
    <row r="91026" spans="7:7" x14ac:dyDescent="0.2">
      <c r="G91026"/>
    </row>
    <row r="91027" spans="7:7" x14ac:dyDescent="0.2">
      <c r="G91027"/>
    </row>
    <row r="91028" spans="7:7" x14ac:dyDescent="0.2">
      <c r="G91028"/>
    </row>
    <row r="91029" spans="7:7" x14ac:dyDescent="0.2">
      <c r="G91029"/>
    </row>
    <row r="91030" spans="7:7" x14ac:dyDescent="0.2">
      <c r="G91030"/>
    </row>
    <row r="91031" spans="7:7" x14ac:dyDescent="0.2">
      <c r="G91031"/>
    </row>
    <row r="91032" spans="7:7" x14ac:dyDescent="0.2">
      <c r="G91032"/>
    </row>
    <row r="91033" spans="7:7" x14ac:dyDescent="0.2">
      <c r="G91033"/>
    </row>
    <row r="91034" spans="7:7" x14ac:dyDescent="0.2">
      <c r="G91034"/>
    </row>
    <row r="91035" spans="7:7" x14ac:dyDescent="0.2">
      <c r="G91035"/>
    </row>
    <row r="91036" spans="7:7" x14ac:dyDescent="0.2">
      <c r="G91036"/>
    </row>
    <row r="91037" spans="7:7" x14ac:dyDescent="0.2">
      <c r="G91037"/>
    </row>
    <row r="91038" spans="7:7" x14ac:dyDescent="0.2">
      <c r="G91038"/>
    </row>
    <row r="91039" spans="7:7" x14ac:dyDescent="0.2">
      <c r="G91039"/>
    </row>
    <row r="91040" spans="7:7" x14ac:dyDescent="0.2">
      <c r="G91040"/>
    </row>
    <row r="91041" spans="7:7" x14ac:dyDescent="0.2">
      <c r="G91041"/>
    </row>
    <row r="91042" spans="7:7" x14ac:dyDescent="0.2">
      <c r="G91042"/>
    </row>
    <row r="91043" spans="7:7" x14ac:dyDescent="0.2">
      <c r="G91043"/>
    </row>
    <row r="91044" spans="7:7" x14ac:dyDescent="0.2">
      <c r="G91044"/>
    </row>
    <row r="91045" spans="7:7" x14ac:dyDescent="0.2">
      <c r="G91045"/>
    </row>
    <row r="91046" spans="7:7" x14ac:dyDescent="0.2">
      <c r="G91046"/>
    </row>
    <row r="91047" spans="7:7" x14ac:dyDescent="0.2">
      <c r="G91047"/>
    </row>
    <row r="91048" spans="7:7" x14ac:dyDescent="0.2">
      <c r="G91048"/>
    </row>
    <row r="91049" spans="7:7" x14ac:dyDescent="0.2">
      <c r="G91049"/>
    </row>
    <row r="91050" spans="7:7" x14ac:dyDescent="0.2">
      <c r="G91050"/>
    </row>
    <row r="91051" spans="7:7" x14ac:dyDescent="0.2">
      <c r="G91051"/>
    </row>
    <row r="91052" spans="7:7" x14ac:dyDescent="0.2">
      <c r="G91052"/>
    </row>
    <row r="91053" spans="7:7" x14ac:dyDescent="0.2">
      <c r="G91053"/>
    </row>
    <row r="91054" spans="7:7" x14ac:dyDescent="0.2">
      <c r="G91054"/>
    </row>
    <row r="91055" spans="7:7" x14ac:dyDescent="0.2">
      <c r="G91055"/>
    </row>
    <row r="91056" spans="7:7" x14ac:dyDescent="0.2">
      <c r="G91056"/>
    </row>
    <row r="91057" spans="7:7" x14ac:dyDescent="0.2">
      <c r="G91057"/>
    </row>
    <row r="91058" spans="7:7" x14ac:dyDescent="0.2">
      <c r="G91058"/>
    </row>
    <row r="91059" spans="7:7" x14ac:dyDescent="0.2">
      <c r="G91059"/>
    </row>
    <row r="91060" spans="7:7" x14ac:dyDescent="0.2">
      <c r="G91060"/>
    </row>
    <row r="91061" spans="7:7" x14ac:dyDescent="0.2">
      <c r="G91061"/>
    </row>
    <row r="91062" spans="7:7" x14ac:dyDescent="0.2">
      <c r="G91062"/>
    </row>
    <row r="91063" spans="7:7" x14ac:dyDescent="0.2">
      <c r="G91063"/>
    </row>
    <row r="91064" spans="7:7" x14ac:dyDescent="0.2">
      <c r="G91064"/>
    </row>
    <row r="91065" spans="7:7" x14ac:dyDescent="0.2">
      <c r="G91065"/>
    </row>
    <row r="91066" spans="7:7" x14ac:dyDescent="0.2">
      <c r="G91066"/>
    </row>
    <row r="91067" spans="7:7" x14ac:dyDescent="0.2">
      <c r="G91067"/>
    </row>
    <row r="91068" spans="7:7" x14ac:dyDescent="0.2">
      <c r="G91068"/>
    </row>
    <row r="91069" spans="7:7" x14ac:dyDescent="0.2">
      <c r="G91069"/>
    </row>
    <row r="91070" spans="7:7" x14ac:dyDescent="0.2">
      <c r="G91070"/>
    </row>
    <row r="91071" spans="7:7" x14ac:dyDescent="0.2">
      <c r="G91071"/>
    </row>
    <row r="91072" spans="7:7" x14ac:dyDescent="0.2">
      <c r="G91072"/>
    </row>
    <row r="91073" spans="7:7" x14ac:dyDescent="0.2">
      <c r="G91073"/>
    </row>
    <row r="91074" spans="7:7" x14ac:dyDescent="0.2">
      <c r="G91074"/>
    </row>
    <row r="91075" spans="7:7" x14ac:dyDescent="0.2">
      <c r="G91075"/>
    </row>
    <row r="91076" spans="7:7" x14ac:dyDescent="0.2">
      <c r="G91076"/>
    </row>
    <row r="91077" spans="7:7" x14ac:dyDescent="0.2">
      <c r="G91077"/>
    </row>
    <row r="91078" spans="7:7" x14ac:dyDescent="0.2">
      <c r="G91078"/>
    </row>
    <row r="91079" spans="7:7" x14ac:dyDescent="0.2">
      <c r="G91079"/>
    </row>
    <row r="91080" spans="7:7" x14ac:dyDescent="0.2">
      <c r="G91080"/>
    </row>
    <row r="91081" spans="7:7" x14ac:dyDescent="0.2">
      <c r="G91081"/>
    </row>
    <row r="91082" spans="7:7" x14ac:dyDescent="0.2">
      <c r="G91082"/>
    </row>
    <row r="91083" spans="7:7" x14ac:dyDescent="0.2">
      <c r="G91083"/>
    </row>
    <row r="91084" spans="7:7" x14ac:dyDescent="0.2">
      <c r="G91084"/>
    </row>
    <row r="91085" spans="7:7" x14ac:dyDescent="0.2">
      <c r="G91085"/>
    </row>
    <row r="91086" spans="7:7" x14ac:dyDescent="0.2">
      <c r="G91086"/>
    </row>
    <row r="91087" spans="7:7" x14ac:dyDescent="0.2">
      <c r="G91087"/>
    </row>
    <row r="91088" spans="7:7" x14ac:dyDescent="0.2">
      <c r="G91088"/>
    </row>
    <row r="91089" spans="7:7" x14ac:dyDescent="0.2">
      <c r="G91089"/>
    </row>
    <row r="91090" spans="7:7" x14ac:dyDescent="0.2">
      <c r="G91090"/>
    </row>
    <row r="91091" spans="7:7" x14ac:dyDescent="0.2">
      <c r="G91091"/>
    </row>
    <row r="91092" spans="7:7" x14ac:dyDescent="0.2">
      <c r="G91092"/>
    </row>
    <row r="91093" spans="7:7" x14ac:dyDescent="0.2">
      <c r="G91093"/>
    </row>
    <row r="91094" spans="7:7" x14ac:dyDescent="0.2">
      <c r="G91094"/>
    </row>
    <row r="91095" spans="7:7" x14ac:dyDescent="0.2">
      <c r="G91095"/>
    </row>
    <row r="91096" spans="7:7" x14ac:dyDescent="0.2">
      <c r="G91096"/>
    </row>
    <row r="91097" spans="7:7" x14ac:dyDescent="0.2">
      <c r="G91097"/>
    </row>
    <row r="91098" spans="7:7" x14ac:dyDescent="0.2">
      <c r="G91098"/>
    </row>
    <row r="91099" spans="7:7" x14ac:dyDescent="0.2">
      <c r="G91099"/>
    </row>
    <row r="91100" spans="7:7" x14ac:dyDescent="0.2">
      <c r="G91100"/>
    </row>
    <row r="91101" spans="7:7" x14ac:dyDescent="0.2">
      <c r="G91101"/>
    </row>
    <row r="91102" spans="7:7" x14ac:dyDescent="0.2">
      <c r="G91102"/>
    </row>
    <row r="91103" spans="7:7" x14ac:dyDescent="0.2">
      <c r="G91103"/>
    </row>
    <row r="91104" spans="7:7" x14ac:dyDescent="0.2">
      <c r="G91104"/>
    </row>
    <row r="91105" spans="7:7" x14ac:dyDescent="0.2">
      <c r="G91105"/>
    </row>
    <row r="91106" spans="7:7" x14ac:dyDescent="0.2">
      <c r="G91106"/>
    </row>
    <row r="91107" spans="7:7" x14ac:dyDescent="0.2">
      <c r="G91107"/>
    </row>
    <row r="91108" spans="7:7" x14ac:dyDescent="0.2">
      <c r="G91108"/>
    </row>
    <row r="91109" spans="7:7" x14ac:dyDescent="0.2">
      <c r="G91109"/>
    </row>
    <row r="91110" spans="7:7" x14ac:dyDescent="0.2">
      <c r="G91110"/>
    </row>
    <row r="91111" spans="7:7" x14ac:dyDescent="0.2">
      <c r="G91111"/>
    </row>
    <row r="91112" spans="7:7" x14ac:dyDescent="0.2">
      <c r="G91112"/>
    </row>
    <row r="91113" spans="7:7" x14ac:dyDescent="0.2">
      <c r="G91113"/>
    </row>
    <row r="91114" spans="7:7" x14ac:dyDescent="0.2">
      <c r="G91114"/>
    </row>
    <row r="91115" spans="7:7" x14ac:dyDescent="0.2">
      <c r="G91115"/>
    </row>
    <row r="91116" spans="7:7" x14ac:dyDescent="0.2">
      <c r="G91116"/>
    </row>
    <row r="91117" spans="7:7" x14ac:dyDescent="0.2">
      <c r="G91117"/>
    </row>
    <row r="91118" spans="7:7" x14ac:dyDescent="0.2">
      <c r="G91118"/>
    </row>
    <row r="91119" spans="7:7" x14ac:dyDescent="0.2">
      <c r="G91119"/>
    </row>
    <row r="91120" spans="7:7" x14ac:dyDescent="0.2">
      <c r="G91120"/>
    </row>
    <row r="91121" spans="7:7" x14ac:dyDescent="0.2">
      <c r="G91121"/>
    </row>
    <row r="91122" spans="7:7" x14ac:dyDescent="0.2">
      <c r="G91122"/>
    </row>
    <row r="91123" spans="7:7" x14ac:dyDescent="0.2">
      <c r="G91123"/>
    </row>
    <row r="91124" spans="7:7" x14ac:dyDescent="0.2">
      <c r="G91124"/>
    </row>
    <row r="91125" spans="7:7" x14ac:dyDescent="0.2">
      <c r="G91125"/>
    </row>
    <row r="91126" spans="7:7" x14ac:dyDescent="0.2">
      <c r="G91126"/>
    </row>
    <row r="91127" spans="7:7" x14ac:dyDescent="0.2">
      <c r="G91127"/>
    </row>
    <row r="91128" spans="7:7" x14ac:dyDescent="0.2">
      <c r="G91128"/>
    </row>
    <row r="91129" spans="7:7" x14ac:dyDescent="0.2">
      <c r="G91129"/>
    </row>
    <row r="91130" spans="7:7" x14ac:dyDescent="0.2">
      <c r="G91130"/>
    </row>
    <row r="91131" spans="7:7" x14ac:dyDescent="0.2">
      <c r="G91131"/>
    </row>
    <row r="91132" spans="7:7" x14ac:dyDescent="0.2">
      <c r="G91132"/>
    </row>
    <row r="91133" spans="7:7" x14ac:dyDescent="0.2">
      <c r="G91133"/>
    </row>
    <row r="91134" spans="7:7" x14ac:dyDescent="0.2">
      <c r="G91134"/>
    </row>
    <row r="91135" spans="7:7" x14ac:dyDescent="0.2">
      <c r="G91135"/>
    </row>
    <row r="91136" spans="7:7" x14ac:dyDescent="0.2">
      <c r="G91136"/>
    </row>
    <row r="91137" spans="7:7" x14ac:dyDescent="0.2">
      <c r="G91137"/>
    </row>
    <row r="91138" spans="7:7" x14ac:dyDescent="0.2">
      <c r="G91138"/>
    </row>
    <row r="91139" spans="7:7" x14ac:dyDescent="0.2">
      <c r="G91139"/>
    </row>
    <row r="91140" spans="7:7" x14ac:dyDescent="0.2">
      <c r="G91140"/>
    </row>
    <row r="91141" spans="7:7" x14ac:dyDescent="0.2">
      <c r="G91141"/>
    </row>
    <row r="91142" spans="7:7" x14ac:dyDescent="0.2">
      <c r="G91142"/>
    </row>
    <row r="91143" spans="7:7" x14ac:dyDescent="0.2">
      <c r="G91143"/>
    </row>
    <row r="91144" spans="7:7" x14ac:dyDescent="0.2">
      <c r="G91144"/>
    </row>
    <row r="91145" spans="7:7" x14ac:dyDescent="0.2">
      <c r="G91145"/>
    </row>
    <row r="91146" spans="7:7" x14ac:dyDescent="0.2">
      <c r="G91146"/>
    </row>
    <row r="91147" spans="7:7" x14ac:dyDescent="0.2">
      <c r="G91147"/>
    </row>
    <row r="91148" spans="7:7" x14ac:dyDescent="0.2">
      <c r="G91148"/>
    </row>
    <row r="91149" spans="7:7" x14ac:dyDescent="0.2">
      <c r="G91149"/>
    </row>
    <row r="91150" spans="7:7" x14ac:dyDescent="0.2">
      <c r="G91150"/>
    </row>
    <row r="91151" spans="7:7" x14ac:dyDescent="0.2">
      <c r="G91151"/>
    </row>
    <row r="91152" spans="7:7" x14ac:dyDescent="0.2">
      <c r="G91152"/>
    </row>
    <row r="91153" spans="7:7" x14ac:dyDescent="0.2">
      <c r="G91153"/>
    </row>
    <row r="91154" spans="7:7" x14ac:dyDescent="0.2">
      <c r="G91154"/>
    </row>
    <row r="91155" spans="7:7" x14ac:dyDescent="0.2">
      <c r="G91155"/>
    </row>
    <row r="91156" spans="7:7" x14ac:dyDescent="0.2">
      <c r="G91156"/>
    </row>
    <row r="91157" spans="7:7" x14ac:dyDescent="0.2">
      <c r="G91157"/>
    </row>
    <row r="91158" spans="7:7" x14ac:dyDescent="0.2">
      <c r="G91158"/>
    </row>
    <row r="91159" spans="7:7" x14ac:dyDescent="0.2">
      <c r="G91159"/>
    </row>
    <row r="91160" spans="7:7" x14ac:dyDescent="0.2">
      <c r="G91160"/>
    </row>
    <row r="91161" spans="7:7" x14ac:dyDescent="0.2">
      <c r="G91161"/>
    </row>
    <row r="91162" spans="7:7" x14ac:dyDescent="0.2">
      <c r="G91162"/>
    </row>
    <row r="91163" spans="7:7" x14ac:dyDescent="0.2">
      <c r="G91163"/>
    </row>
    <row r="91164" spans="7:7" x14ac:dyDescent="0.2">
      <c r="G91164"/>
    </row>
    <row r="91165" spans="7:7" x14ac:dyDescent="0.2">
      <c r="G91165"/>
    </row>
    <row r="91166" spans="7:7" x14ac:dyDescent="0.2">
      <c r="G91166"/>
    </row>
    <row r="91167" spans="7:7" x14ac:dyDescent="0.2">
      <c r="G91167"/>
    </row>
    <row r="91168" spans="7:7" x14ac:dyDescent="0.2">
      <c r="G91168"/>
    </row>
    <row r="91169" spans="7:7" x14ac:dyDescent="0.2">
      <c r="G91169"/>
    </row>
    <row r="91170" spans="7:7" x14ac:dyDescent="0.2">
      <c r="G91170"/>
    </row>
    <row r="91171" spans="7:7" x14ac:dyDescent="0.2">
      <c r="G91171"/>
    </row>
    <row r="91172" spans="7:7" x14ac:dyDescent="0.2">
      <c r="G91172"/>
    </row>
    <row r="91173" spans="7:7" x14ac:dyDescent="0.2">
      <c r="G91173"/>
    </row>
    <row r="91174" spans="7:7" x14ac:dyDescent="0.2">
      <c r="G91174"/>
    </row>
    <row r="91175" spans="7:7" x14ac:dyDescent="0.2">
      <c r="G91175"/>
    </row>
    <row r="91176" spans="7:7" x14ac:dyDescent="0.2">
      <c r="G91176"/>
    </row>
    <row r="91177" spans="7:7" x14ac:dyDescent="0.2">
      <c r="G91177"/>
    </row>
    <row r="91178" spans="7:7" x14ac:dyDescent="0.2">
      <c r="G91178"/>
    </row>
    <row r="91179" spans="7:7" x14ac:dyDescent="0.2">
      <c r="G91179"/>
    </row>
    <row r="91180" spans="7:7" x14ac:dyDescent="0.2">
      <c r="G91180"/>
    </row>
    <row r="91181" spans="7:7" x14ac:dyDescent="0.2">
      <c r="G91181"/>
    </row>
    <row r="91182" spans="7:7" x14ac:dyDescent="0.2">
      <c r="G91182"/>
    </row>
    <row r="91183" spans="7:7" x14ac:dyDescent="0.2">
      <c r="G91183"/>
    </row>
    <row r="91184" spans="7:7" x14ac:dyDescent="0.2">
      <c r="G91184"/>
    </row>
    <row r="91185" spans="7:7" x14ac:dyDescent="0.2">
      <c r="G91185"/>
    </row>
    <row r="91186" spans="7:7" x14ac:dyDescent="0.2">
      <c r="G91186"/>
    </row>
    <row r="91187" spans="7:7" x14ac:dyDescent="0.2">
      <c r="G91187"/>
    </row>
    <row r="91188" spans="7:7" x14ac:dyDescent="0.2">
      <c r="G91188"/>
    </row>
    <row r="91189" spans="7:7" x14ac:dyDescent="0.2">
      <c r="G91189"/>
    </row>
    <row r="91190" spans="7:7" x14ac:dyDescent="0.2">
      <c r="G91190"/>
    </row>
    <row r="91191" spans="7:7" x14ac:dyDescent="0.2">
      <c r="G91191"/>
    </row>
    <row r="91192" spans="7:7" x14ac:dyDescent="0.2">
      <c r="G91192"/>
    </row>
    <row r="91193" spans="7:7" x14ac:dyDescent="0.2">
      <c r="G91193"/>
    </row>
    <row r="91194" spans="7:7" x14ac:dyDescent="0.2">
      <c r="G91194"/>
    </row>
    <row r="91195" spans="7:7" x14ac:dyDescent="0.2">
      <c r="G91195"/>
    </row>
    <row r="91196" spans="7:7" x14ac:dyDescent="0.2">
      <c r="G91196"/>
    </row>
    <row r="91197" spans="7:7" x14ac:dyDescent="0.2">
      <c r="G91197"/>
    </row>
    <row r="91198" spans="7:7" x14ac:dyDescent="0.2">
      <c r="G91198"/>
    </row>
    <row r="91199" spans="7:7" x14ac:dyDescent="0.2">
      <c r="G91199"/>
    </row>
    <row r="91200" spans="7:7" x14ac:dyDescent="0.2">
      <c r="G91200"/>
    </row>
    <row r="91201" spans="7:7" x14ac:dyDescent="0.2">
      <c r="G91201"/>
    </row>
    <row r="91202" spans="7:7" x14ac:dyDescent="0.2">
      <c r="G91202"/>
    </row>
    <row r="91203" spans="7:7" x14ac:dyDescent="0.2">
      <c r="G91203"/>
    </row>
    <row r="91204" spans="7:7" x14ac:dyDescent="0.2">
      <c r="G91204"/>
    </row>
    <row r="91205" spans="7:7" x14ac:dyDescent="0.2">
      <c r="G91205"/>
    </row>
    <row r="91206" spans="7:7" x14ac:dyDescent="0.2">
      <c r="G91206"/>
    </row>
    <row r="91207" spans="7:7" x14ac:dyDescent="0.2">
      <c r="G91207"/>
    </row>
    <row r="91208" spans="7:7" x14ac:dyDescent="0.2">
      <c r="G91208"/>
    </row>
    <row r="91209" spans="7:7" x14ac:dyDescent="0.2">
      <c r="G91209"/>
    </row>
    <row r="91210" spans="7:7" x14ac:dyDescent="0.2">
      <c r="G91210"/>
    </row>
    <row r="91211" spans="7:7" x14ac:dyDescent="0.2">
      <c r="G91211"/>
    </row>
    <row r="91212" spans="7:7" x14ac:dyDescent="0.2">
      <c r="G91212"/>
    </row>
    <row r="91213" spans="7:7" x14ac:dyDescent="0.2">
      <c r="G91213"/>
    </row>
    <row r="91214" spans="7:7" x14ac:dyDescent="0.2">
      <c r="G91214"/>
    </row>
    <row r="91215" spans="7:7" x14ac:dyDescent="0.2">
      <c r="G91215"/>
    </row>
    <row r="91216" spans="7:7" x14ac:dyDescent="0.2">
      <c r="G91216"/>
    </row>
    <row r="91217" spans="7:7" x14ac:dyDescent="0.2">
      <c r="G91217"/>
    </row>
    <row r="91218" spans="7:7" x14ac:dyDescent="0.2">
      <c r="G91218"/>
    </row>
    <row r="91219" spans="7:7" x14ac:dyDescent="0.2">
      <c r="G91219"/>
    </row>
    <row r="91220" spans="7:7" x14ac:dyDescent="0.2">
      <c r="G91220"/>
    </row>
    <row r="91221" spans="7:7" x14ac:dyDescent="0.2">
      <c r="G91221"/>
    </row>
    <row r="91222" spans="7:7" x14ac:dyDescent="0.2">
      <c r="G91222"/>
    </row>
    <row r="91223" spans="7:7" x14ac:dyDescent="0.2">
      <c r="G91223"/>
    </row>
    <row r="91224" spans="7:7" x14ac:dyDescent="0.2">
      <c r="G91224"/>
    </row>
    <row r="91225" spans="7:7" x14ac:dyDescent="0.2">
      <c r="G91225"/>
    </row>
    <row r="91226" spans="7:7" x14ac:dyDescent="0.2">
      <c r="G91226"/>
    </row>
    <row r="91227" spans="7:7" x14ac:dyDescent="0.2">
      <c r="G91227"/>
    </row>
    <row r="91228" spans="7:7" x14ac:dyDescent="0.2">
      <c r="G91228"/>
    </row>
    <row r="91229" spans="7:7" x14ac:dyDescent="0.2">
      <c r="G91229"/>
    </row>
    <row r="91230" spans="7:7" x14ac:dyDescent="0.2">
      <c r="G91230"/>
    </row>
    <row r="91231" spans="7:7" x14ac:dyDescent="0.2">
      <c r="G91231"/>
    </row>
    <row r="91232" spans="7:7" x14ac:dyDescent="0.2">
      <c r="G91232"/>
    </row>
    <row r="91233" spans="7:7" x14ac:dyDescent="0.2">
      <c r="G91233"/>
    </row>
    <row r="91234" spans="7:7" x14ac:dyDescent="0.2">
      <c r="G91234"/>
    </row>
    <row r="91235" spans="7:7" x14ac:dyDescent="0.2">
      <c r="G91235"/>
    </row>
    <row r="91236" spans="7:7" x14ac:dyDescent="0.2">
      <c r="G91236"/>
    </row>
    <row r="91237" spans="7:7" x14ac:dyDescent="0.2">
      <c r="G91237"/>
    </row>
    <row r="91238" spans="7:7" x14ac:dyDescent="0.2">
      <c r="G91238"/>
    </row>
    <row r="91239" spans="7:7" x14ac:dyDescent="0.2">
      <c r="G91239"/>
    </row>
    <row r="91240" spans="7:7" x14ac:dyDescent="0.2">
      <c r="G91240"/>
    </row>
    <row r="91241" spans="7:7" x14ac:dyDescent="0.2">
      <c r="G91241"/>
    </row>
    <row r="91242" spans="7:7" x14ac:dyDescent="0.2">
      <c r="G91242"/>
    </row>
    <row r="91243" spans="7:7" x14ac:dyDescent="0.2">
      <c r="G91243"/>
    </row>
    <row r="91244" spans="7:7" x14ac:dyDescent="0.2">
      <c r="G91244"/>
    </row>
    <row r="91245" spans="7:7" x14ac:dyDescent="0.2">
      <c r="G91245"/>
    </row>
    <row r="91246" spans="7:7" x14ac:dyDescent="0.2">
      <c r="G91246"/>
    </row>
    <row r="91247" spans="7:7" x14ac:dyDescent="0.2">
      <c r="G91247"/>
    </row>
    <row r="91248" spans="7:7" x14ac:dyDescent="0.2">
      <c r="G91248"/>
    </row>
    <row r="91249" spans="7:7" x14ac:dyDescent="0.2">
      <c r="G91249"/>
    </row>
    <row r="91250" spans="7:7" x14ac:dyDescent="0.2">
      <c r="G91250"/>
    </row>
    <row r="91251" spans="7:7" x14ac:dyDescent="0.2">
      <c r="G91251"/>
    </row>
    <row r="91252" spans="7:7" x14ac:dyDescent="0.2">
      <c r="G91252"/>
    </row>
    <row r="91253" spans="7:7" x14ac:dyDescent="0.2">
      <c r="G91253"/>
    </row>
    <row r="91254" spans="7:7" x14ac:dyDescent="0.2">
      <c r="G91254"/>
    </row>
    <row r="91255" spans="7:7" x14ac:dyDescent="0.2">
      <c r="G91255"/>
    </row>
    <row r="91256" spans="7:7" x14ac:dyDescent="0.2">
      <c r="G91256"/>
    </row>
    <row r="91257" spans="7:7" x14ac:dyDescent="0.2">
      <c r="G91257"/>
    </row>
    <row r="91258" spans="7:7" x14ac:dyDescent="0.2">
      <c r="G91258"/>
    </row>
    <row r="91259" spans="7:7" x14ac:dyDescent="0.2">
      <c r="G91259"/>
    </row>
    <row r="91260" spans="7:7" x14ac:dyDescent="0.2">
      <c r="G91260"/>
    </row>
    <row r="91261" spans="7:7" x14ac:dyDescent="0.2">
      <c r="G91261"/>
    </row>
    <row r="91262" spans="7:7" x14ac:dyDescent="0.2">
      <c r="G91262"/>
    </row>
    <row r="91263" spans="7:7" x14ac:dyDescent="0.2">
      <c r="G91263"/>
    </row>
    <row r="91264" spans="7:7" x14ac:dyDescent="0.2">
      <c r="G91264"/>
    </row>
    <row r="91265" spans="7:7" x14ac:dyDescent="0.2">
      <c r="G91265"/>
    </row>
    <row r="91266" spans="7:7" x14ac:dyDescent="0.2">
      <c r="G91266"/>
    </row>
    <row r="91267" spans="7:7" x14ac:dyDescent="0.2">
      <c r="G91267"/>
    </row>
    <row r="91268" spans="7:7" x14ac:dyDescent="0.2">
      <c r="G91268"/>
    </row>
    <row r="91269" spans="7:7" x14ac:dyDescent="0.2">
      <c r="G91269"/>
    </row>
    <row r="91270" spans="7:7" x14ac:dyDescent="0.2">
      <c r="G91270"/>
    </row>
    <row r="91271" spans="7:7" x14ac:dyDescent="0.2">
      <c r="G91271"/>
    </row>
    <row r="91272" spans="7:7" x14ac:dyDescent="0.2">
      <c r="G91272"/>
    </row>
    <row r="91273" spans="7:7" x14ac:dyDescent="0.2">
      <c r="G91273"/>
    </row>
    <row r="91274" spans="7:7" x14ac:dyDescent="0.2">
      <c r="G91274"/>
    </row>
    <row r="91275" spans="7:7" x14ac:dyDescent="0.2">
      <c r="G91275"/>
    </row>
    <row r="91276" spans="7:7" x14ac:dyDescent="0.2">
      <c r="G91276"/>
    </row>
    <row r="91277" spans="7:7" x14ac:dyDescent="0.2">
      <c r="G91277"/>
    </row>
    <row r="91278" spans="7:7" x14ac:dyDescent="0.2">
      <c r="G91278"/>
    </row>
    <row r="91279" spans="7:7" x14ac:dyDescent="0.2">
      <c r="G91279"/>
    </row>
    <row r="91280" spans="7:7" x14ac:dyDescent="0.2">
      <c r="G91280"/>
    </row>
    <row r="91281" spans="7:7" x14ac:dyDescent="0.2">
      <c r="G91281"/>
    </row>
    <row r="91282" spans="7:7" x14ac:dyDescent="0.2">
      <c r="G91282"/>
    </row>
    <row r="91283" spans="7:7" x14ac:dyDescent="0.2">
      <c r="G91283"/>
    </row>
    <row r="91284" spans="7:7" x14ac:dyDescent="0.2">
      <c r="G91284"/>
    </row>
    <row r="91285" spans="7:7" x14ac:dyDescent="0.2">
      <c r="G91285"/>
    </row>
    <row r="91286" spans="7:7" x14ac:dyDescent="0.2">
      <c r="G91286"/>
    </row>
    <row r="91287" spans="7:7" x14ac:dyDescent="0.2">
      <c r="G91287"/>
    </row>
    <row r="91288" spans="7:7" x14ac:dyDescent="0.2">
      <c r="G91288"/>
    </row>
    <row r="91289" spans="7:7" x14ac:dyDescent="0.2">
      <c r="G91289"/>
    </row>
    <row r="91290" spans="7:7" x14ac:dyDescent="0.2">
      <c r="G91290"/>
    </row>
    <row r="91291" spans="7:7" x14ac:dyDescent="0.2">
      <c r="G91291"/>
    </row>
    <row r="91292" spans="7:7" x14ac:dyDescent="0.2">
      <c r="G91292"/>
    </row>
    <row r="91293" spans="7:7" x14ac:dyDescent="0.2">
      <c r="G91293"/>
    </row>
    <row r="91294" spans="7:7" x14ac:dyDescent="0.2">
      <c r="G91294"/>
    </row>
    <row r="91295" spans="7:7" x14ac:dyDescent="0.2">
      <c r="G91295"/>
    </row>
    <row r="91296" spans="7:7" x14ac:dyDescent="0.2">
      <c r="G91296"/>
    </row>
    <row r="91297" spans="7:7" x14ac:dyDescent="0.2">
      <c r="G91297"/>
    </row>
    <row r="91298" spans="7:7" x14ac:dyDescent="0.2">
      <c r="G91298"/>
    </row>
    <row r="91299" spans="7:7" x14ac:dyDescent="0.2">
      <c r="G91299"/>
    </row>
    <row r="91300" spans="7:7" x14ac:dyDescent="0.2">
      <c r="G91300"/>
    </row>
    <row r="91301" spans="7:7" x14ac:dyDescent="0.2">
      <c r="G91301"/>
    </row>
    <row r="91302" spans="7:7" x14ac:dyDescent="0.2">
      <c r="G91302"/>
    </row>
    <row r="91303" spans="7:7" x14ac:dyDescent="0.2">
      <c r="G91303"/>
    </row>
    <row r="91304" spans="7:7" x14ac:dyDescent="0.2">
      <c r="G91304"/>
    </row>
    <row r="91305" spans="7:7" x14ac:dyDescent="0.2">
      <c r="G91305"/>
    </row>
    <row r="91306" spans="7:7" x14ac:dyDescent="0.2">
      <c r="G91306"/>
    </row>
    <row r="91307" spans="7:7" x14ac:dyDescent="0.2">
      <c r="G91307"/>
    </row>
    <row r="91308" spans="7:7" x14ac:dyDescent="0.2">
      <c r="G91308"/>
    </row>
    <row r="91309" spans="7:7" x14ac:dyDescent="0.2">
      <c r="G91309"/>
    </row>
    <row r="91310" spans="7:7" x14ac:dyDescent="0.2">
      <c r="G91310"/>
    </row>
    <row r="91311" spans="7:7" x14ac:dyDescent="0.2">
      <c r="G91311"/>
    </row>
    <row r="91312" spans="7:7" x14ac:dyDescent="0.2">
      <c r="G91312"/>
    </row>
    <row r="91313" spans="7:7" x14ac:dyDescent="0.2">
      <c r="G91313"/>
    </row>
    <row r="91314" spans="7:7" x14ac:dyDescent="0.2">
      <c r="G91314"/>
    </row>
    <row r="91315" spans="7:7" x14ac:dyDescent="0.2">
      <c r="G91315"/>
    </row>
    <row r="91316" spans="7:7" x14ac:dyDescent="0.2">
      <c r="G91316"/>
    </row>
    <row r="91317" spans="7:7" x14ac:dyDescent="0.2">
      <c r="G91317"/>
    </row>
    <row r="91318" spans="7:7" x14ac:dyDescent="0.2">
      <c r="G91318"/>
    </row>
    <row r="91319" spans="7:7" x14ac:dyDescent="0.2">
      <c r="G91319"/>
    </row>
    <row r="91320" spans="7:7" x14ac:dyDescent="0.2">
      <c r="G91320"/>
    </row>
    <row r="91321" spans="7:7" x14ac:dyDescent="0.2">
      <c r="G91321"/>
    </row>
    <row r="91322" spans="7:7" x14ac:dyDescent="0.2">
      <c r="G91322"/>
    </row>
    <row r="91323" spans="7:7" x14ac:dyDescent="0.2">
      <c r="G91323"/>
    </row>
    <row r="91324" spans="7:7" x14ac:dyDescent="0.2">
      <c r="G91324"/>
    </row>
    <row r="91325" spans="7:7" x14ac:dyDescent="0.2">
      <c r="G91325"/>
    </row>
    <row r="91326" spans="7:7" x14ac:dyDescent="0.2">
      <c r="G91326"/>
    </row>
    <row r="91327" spans="7:7" x14ac:dyDescent="0.2">
      <c r="G91327"/>
    </row>
    <row r="91328" spans="7:7" x14ac:dyDescent="0.2">
      <c r="G91328"/>
    </row>
    <row r="91329" spans="7:7" x14ac:dyDescent="0.2">
      <c r="G91329"/>
    </row>
    <row r="91330" spans="7:7" x14ac:dyDescent="0.2">
      <c r="G91330"/>
    </row>
    <row r="91331" spans="7:7" x14ac:dyDescent="0.2">
      <c r="G91331"/>
    </row>
    <row r="91332" spans="7:7" x14ac:dyDescent="0.2">
      <c r="G91332"/>
    </row>
    <row r="91333" spans="7:7" x14ac:dyDescent="0.2">
      <c r="G91333"/>
    </row>
    <row r="91334" spans="7:7" x14ac:dyDescent="0.2">
      <c r="G91334"/>
    </row>
    <row r="91335" spans="7:7" x14ac:dyDescent="0.2">
      <c r="G91335"/>
    </row>
    <row r="91336" spans="7:7" x14ac:dyDescent="0.2">
      <c r="G91336"/>
    </row>
    <row r="91337" spans="7:7" x14ac:dyDescent="0.2">
      <c r="G91337"/>
    </row>
    <row r="91338" spans="7:7" x14ac:dyDescent="0.2">
      <c r="G91338"/>
    </row>
    <row r="91339" spans="7:7" x14ac:dyDescent="0.2">
      <c r="G91339"/>
    </row>
    <row r="91340" spans="7:7" x14ac:dyDescent="0.2">
      <c r="G91340"/>
    </row>
    <row r="91341" spans="7:7" x14ac:dyDescent="0.2">
      <c r="G91341"/>
    </row>
    <row r="91342" spans="7:7" x14ac:dyDescent="0.2">
      <c r="G91342"/>
    </row>
    <row r="91343" spans="7:7" x14ac:dyDescent="0.2">
      <c r="G91343"/>
    </row>
    <row r="91344" spans="7:7" x14ac:dyDescent="0.2">
      <c r="G91344"/>
    </row>
    <row r="91345" spans="7:7" x14ac:dyDescent="0.2">
      <c r="G91345"/>
    </row>
    <row r="91346" spans="7:7" x14ac:dyDescent="0.2">
      <c r="G91346"/>
    </row>
    <row r="91347" spans="7:7" x14ac:dyDescent="0.2">
      <c r="G91347"/>
    </row>
    <row r="91348" spans="7:7" x14ac:dyDescent="0.2">
      <c r="G91348"/>
    </row>
    <row r="91349" spans="7:7" x14ac:dyDescent="0.2">
      <c r="G91349"/>
    </row>
    <row r="91350" spans="7:7" x14ac:dyDescent="0.2">
      <c r="G91350"/>
    </row>
    <row r="91351" spans="7:7" x14ac:dyDescent="0.2">
      <c r="G91351"/>
    </row>
    <row r="91352" spans="7:7" x14ac:dyDescent="0.2">
      <c r="G91352"/>
    </row>
    <row r="91353" spans="7:7" x14ac:dyDescent="0.2">
      <c r="G91353"/>
    </row>
    <row r="91354" spans="7:7" x14ac:dyDescent="0.2">
      <c r="G91354"/>
    </row>
    <row r="91355" spans="7:7" x14ac:dyDescent="0.2">
      <c r="G91355"/>
    </row>
    <row r="91356" spans="7:7" x14ac:dyDescent="0.2">
      <c r="G91356"/>
    </row>
    <row r="91357" spans="7:7" x14ac:dyDescent="0.2">
      <c r="G91357"/>
    </row>
    <row r="91358" spans="7:7" x14ac:dyDescent="0.2">
      <c r="G91358"/>
    </row>
    <row r="91359" spans="7:7" x14ac:dyDescent="0.2">
      <c r="G91359"/>
    </row>
    <row r="91360" spans="7:7" x14ac:dyDescent="0.2">
      <c r="G91360"/>
    </row>
    <row r="91361" spans="7:7" x14ac:dyDescent="0.2">
      <c r="G91361"/>
    </row>
    <row r="91362" spans="7:7" x14ac:dyDescent="0.2">
      <c r="G91362"/>
    </row>
    <row r="91363" spans="7:7" x14ac:dyDescent="0.2">
      <c r="G91363"/>
    </row>
    <row r="91364" spans="7:7" x14ac:dyDescent="0.2">
      <c r="G91364"/>
    </row>
    <row r="91365" spans="7:7" x14ac:dyDescent="0.2">
      <c r="G91365"/>
    </row>
    <row r="91366" spans="7:7" x14ac:dyDescent="0.2">
      <c r="G91366"/>
    </row>
    <row r="91367" spans="7:7" x14ac:dyDescent="0.2">
      <c r="G91367"/>
    </row>
    <row r="91368" spans="7:7" x14ac:dyDescent="0.2">
      <c r="G91368"/>
    </row>
    <row r="91369" spans="7:7" x14ac:dyDescent="0.2">
      <c r="G91369"/>
    </row>
    <row r="91370" spans="7:7" x14ac:dyDescent="0.2">
      <c r="G91370"/>
    </row>
    <row r="91371" spans="7:7" x14ac:dyDescent="0.2">
      <c r="G91371"/>
    </row>
    <row r="91372" spans="7:7" x14ac:dyDescent="0.2">
      <c r="G91372"/>
    </row>
    <row r="91373" spans="7:7" x14ac:dyDescent="0.2">
      <c r="G91373"/>
    </row>
    <row r="91374" spans="7:7" x14ac:dyDescent="0.2">
      <c r="G91374"/>
    </row>
    <row r="91375" spans="7:7" x14ac:dyDescent="0.2">
      <c r="G91375"/>
    </row>
    <row r="91376" spans="7:7" x14ac:dyDescent="0.2">
      <c r="G91376"/>
    </row>
    <row r="91377" spans="7:7" x14ac:dyDescent="0.2">
      <c r="G91377"/>
    </row>
    <row r="91378" spans="7:7" x14ac:dyDescent="0.2">
      <c r="G91378"/>
    </row>
    <row r="91379" spans="7:7" x14ac:dyDescent="0.2">
      <c r="G91379"/>
    </row>
    <row r="91380" spans="7:7" x14ac:dyDescent="0.2">
      <c r="G91380"/>
    </row>
    <row r="91381" spans="7:7" x14ac:dyDescent="0.2">
      <c r="G91381"/>
    </row>
    <row r="91382" spans="7:7" x14ac:dyDescent="0.2">
      <c r="G91382"/>
    </row>
    <row r="91383" spans="7:7" x14ac:dyDescent="0.2">
      <c r="G91383"/>
    </row>
    <row r="91384" spans="7:7" x14ac:dyDescent="0.2">
      <c r="G91384"/>
    </row>
    <row r="91385" spans="7:7" x14ac:dyDescent="0.2">
      <c r="G91385"/>
    </row>
    <row r="91386" spans="7:7" x14ac:dyDescent="0.2">
      <c r="G91386"/>
    </row>
    <row r="91387" spans="7:7" x14ac:dyDescent="0.2">
      <c r="G91387"/>
    </row>
    <row r="91388" spans="7:7" x14ac:dyDescent="0.2">
      <c r="G91388"/>
    </row>
    <row r="91389" spans="7:7" x14ac:dyDescent="0.2">
      <c r="G91389"/>
    </row>
    <row r="91390" spans="7:7" x14ac:dyDescent="0.2">
      <c r="G91390"/>
    </row>
    <row r="91391" spans="7:7" x14ac:dyDescent="0.2">
      <c r="G91391"/>
    </row>
    <row r="91392" spans="7:7" x14ac:dyDescent="0.2">
      <c r="G91392"/>
    </row>
    <row r="91393" spans="7:7" x14ac:dyDescent="0.2">
      <c r="G91393"/>
    </row>
    <row r="91394" spans="7:7" x14ac:dyDescent="0.2">
      <c r="G91394"/>
    </row>
    <row r="91395" spans="7:7" x14ac:dyDescent="0.2">
      <c r="G91395"/>
    </row>
    <row r="91396" spans="7:7" x14ac:dyDescent="0.2">
      <c r="G91396"/>
    </row>
    <row r="91397" spans="7:7" x14ac:dyDescent="0.2">
      <c r="G91397"/>
    </row>
    <row r="91398" spans="7:7" x14ac:dyDescent="0.2">
      <c r="G91398"/>
    </row>
    <row r="91399" spans="7:7" x14ac:dyDescent="0.2">
      <c r="G91399"/>
    </row>
    <row r="91400" spans="7:7" x14ac:dyDescent="0.2">
      <c r="G91400"/>
    </row>
    <row r="91401" spans="7:7" x14ac:dyDescent="0.2">
      <c r="G91401"/>
    </row>
    <row r="91402" spans="7:7" x14ac:dyDescent="0.2">
      <c r="G91402"/>
    </row>
    <row r="91403" spans="7:7" x14ac:dyDescent="0.2">
      <c r="G91403"/>
    </row>
    <row r="91404" spans="7:7" x14ac:dyDescent="0.2">
      <c r="G91404"/>
    </row>
    <row r="91405" spans="7:7" x14ac:dyDescent="0.2">
      <c r="G91405"/>
    </row>
    <row r="91406" spans="7:7" x14ac:dyDescent="0.2">
      <c r="G91406"/>
    </row>
    <row r="91407" spans="7:7" x14ac:dyDescent="0.2">
      <c r="G91407"/>
    </row>
    <row r="91408" spans="7:7" x14ac:dyDescent="0.2">
      <c r="G91408"/>
    </row>
    <row r="91409" spans="7:7" x14ac:dyDescent="0.2">
      <c r="G91409"/>
    </row>
    <row r="91410" spans="7:7" x14ac:dyDescent="0.2">
      <c r="G91410"/>
    </row>
    <row r="91411" spans="7:7" x14ac:dyDescent="0.2">
      <c r="G91411"/>
    </row>
    <row r="91412" spans="7:7" x14ac:dyDescent="0.2">
      <c r="G91412"/>
    </row>
    <row r="91413" spans="7:7" x14ac:dyDescent="0.2">
      <c r="G91413"/>
    </row>
    <row r="91414" spans="7:7" x14ac:dyDescent="0.2">
      <c r="G91414"/>
    </row>
    <row r="91415" spans="7:7" x14ac:dyDescent="0.2">
      <c r="G91415"/>
    </row>
    <row r="91416" spans="7:7" x14ac:dyDescent="0.2">
      <c r="G91416"/>
    </row>
    <row r="91417" spans="7:7" x14ac:dyDescent="0.2">
      <c r="G91417"/>
    </row>
    <row r="91418" spans="7:7" x14ac:dyDescent="0.2">
      <c r="G91418"/>
    </row>
    <row r="91419" spans="7:7" x14ac:dyDescent="0.2">
      <c r="G91419"/>
    </row>
    <row r="91420" spans="7:7" x14ac:dyDescent="0.2">
      <c r="G91420"/>
    </row>
    <row r="91421" spans="7:7" x14ac:dyDescent="0.2">
      <c r="G91421"/>
    </row>
    <row r="91422" spans="7:7" x14ac:dyDescent="0.2">
      <c r="G91422"/>
    </row>
    <row r="91423" spans="7:7" x14ac:dyDescent="0.2">
      <c r="G91423"/>
    </row>
    <row r="91424" spans="7:7" x14ac:dyDescent="0.2">
      <c r="G91424"/>
    </row>
    <row r="91425" spans="7:7" x14ac:dyDescent="0.2">
      <c r="G91425"/>
    </row>
    <row r="91426" spans="7:7" x14ac:dyDescent="0.2">
      <c r="G91426"/>
    </row>
    <row r="91427" spans="7:7" x14ac:dyDescent="0.2">
      <c r="G91427"/>
    </row>
    <row r="91428" spans="7:7" x14ac:dyDescent="0.2">
      <c r="G91428"/>
    </row>
    <row r="91429" spans="7:7" x14ac:dyDescent="0.2">
      <c r="G91429"/>
    </row>
    <row r="91430" spans="7:7" x14ac:dyDescent="0.2">
      <c r="G91430"/>
    </row>
    <row r="91431" spans="7:7" x14ac:dyDescent="0.2">
      <c r="G91431"/>
    </row>
    <row r="91432" spans="7:7" x14ac:dyDescent="0.2">
      <c r="G91432"/>
    </row>
    <row r="91433" spans="7:7" x14ac:dyDescent="0.2">
      <c r="G91433"/>
    </row>
    <row r="91434" spans="7:7" x14ac:dyDescent="0.2">
      <c r="G91434"/>
    </row>
    <row r="91435" spans="7:7" x14ac:dyDescent="0.2">
      <c r="G91435"/>
    </row>
    <row r="91436" spans="7:7" x14ac:dyDescent="0.2">
      <c r="G91436"/>
    </row>
    <row r="91437" spans="7:7" x14ac:dyDescent="0.2">
      <c r="G91437"/>
    </row>
    <row r="91438" spans="7:7" x14ac:dyDescent="0.2">
      <c r="G91438"/>
    </row>
    <row r="91439" spans="7:7" x14ac:dyDescent="0.2">
      <c r="G91439"/>
    </row>
    <row r="91440" spans="7:7" x14ac:dyDescent="0.2">
      <c r="G91440"/>
    </row>
    <row r="91441" spans="7:7" x14ac:dyDescent="0.2">
      <c r="G91441"/>
    </row>
    <row r="91442" spans="7:7" x14ac:dyDescent="0.2">
      <c r="G91442"/>
    </row>
    <row r="91443" spans="7:7" x14ac:dyDescent="0.2">
      <c r="G91443"/>
    </row>
    <row r="91444" spans="7:7" x14ac:dyDescent="0.2">
      <c r="G91444"/>
    </row>
    <row r="91445" spans="7:7" x14ac:dyDescent="0.2">
      <c r="G91445"/>
    </row>
    <row r="91446" spans="7:7" x14ac:dyDescent="0.2">
      <c r="G91446"/>
    </row>
    <row r="91447" spans="7:7" x14ac:dyDescent="0.2">
      <c r="G91447"/>
    </row>
    <row r="91448" spans="7:7" x14ac:dyDescent="0.2">
      <c r="G91448"/>
    </row>
    <row r="91449" spans="7:7" x14ac:dyDescent="0.2">
      <c r="G91449"/>
    </row>
    <row r="91450" spans="7:7" x14ac:dyDescent="0.2">
      <c r="G91450"/>
    </row>
    <row r="91451" spans="7:7" x14ac:dyDescent="0.2">
      <c r="G91451"/>
    </row>
    <row r="91452" spans="7:7" x14ac:dyDescent="0.2">
      <c r="G91452"/>
    </row>
    <row r="91453" spans="7:7" x14ac:dyDescent="0.2">
      <c r="G91453"/>
    </row>
    <row r="91454" spans="7:7" x14ac:dyDescent="0.2">
      <c r="G91454"/>
    </row>
    <row r="91455" spans="7:7" x14ac:dyDescent="0.2">
      <c r="G91455"/>
    </row>
    <row r="91456" spans="7:7" x14ac:dyDescent="0.2">
      <c r="G91456"/>
    </row>
    <row r="91457" spans="7:7" x14ac:dyDescent="0.2">
      <c r="G91457"/>
    </row>
    <row r="91458" spans="7:7" x14ac:dyDescent="0.2">
      <c r="G91458"/>
    </row>
    <row r="91459" spans="7:7" x14ac:dyDescent="0.2">
      <c r="G91459"/>
    </row>
    <row r="91460" spans="7:7" x14ac:dyDescent="0.2">
      <c r="G91460"/>
    </row>
    <row r="91461" spans="7:7" x14ac:dyDescent="0.2">
      <c r="G91461"/>
    </row>
    <row r="91462" spans="7:7" x14ac:dyDescent="0.2">
      <c r="G91462"/>
    </row>
    <row r="91463" spans="7:7" x14ac:dyDescent="0.2">
      <c r="G91463"/>
    </row>
    <row r="91464" spans="7:7" x14ac:dyDescent="0.2">
      <c r="G91464"/>
    </row>
    <row r="91465" spans="7:7" x14ac:dyDescent="0.2">
      <c r="G91465"/>
    </row>
    <row r="91466" spans="7:7" x14ac:dyDescent="0.2">
      <c r="G91466"/>
    </row>
    <row r="91467" spans="7:7" x14ac:dyDescent="0.2">
      <c r="G91467"/>
    </row>
    <row r="91468" spans="7:7" x14ac:dyDescent="0.2">
      <c r="G91468"/>
    </row>
    <row r="91469" spans="7:7" x14ac:dyDescent="0.2">
      <c r="G91469"/>
    </row>
    <row r="91470" spans="7:7" x14ac:dyDescent="0.2">
      <c r="G91470"/>
    </row>
    <row r="91471" spans="7:7" x14ac:dyDescent="0.2">
      <c r="G91471"/>
    </row>
    <row r="91472" spans="7:7" x14ac:dyDescent="0.2">
      <c r="G91472"/>
    </row>
    <row r="91473" spans="7:7" x14ac:dyDescent="0.2">
      <c r="G91473"/>
    </row>
    <row r="91474" spans="7:7" x14ac:dyDescent="0.2">
      <c r="G91474"/>
    </row>
    <row r="91475" spans="7:7" x14ac:dyDescent="0.2">
      <c r="G91475"/>
    </row>
    <row r="91476" spans="7:7" x14ac:dyDescent="0.2">
      <c r="G91476"/>
    </row>
    <row r="91477" spans="7:7" x14ac:dyDescent="0.2">
      <c r="G91477"/>
    </row>
    <row r="91478" spans="7:7" x14ac:dyDescent="0.2">
      <c r="G91478"/>
    </row>
    <row r="91479" spans="7:7" x14ac:dyDescent="0.2">
      <c r="G91479"/>
    </row>
    <row r="91480" spans="7:7" x14ac:dyDescent="0.2">
      <c r="G91480"/>
    </row>
    <row r="91481" spans="7:7" x14ac:dyDescent="0.2">
      <c r="G91481"/>
    </row>
    <row r="91482" spans="7:7" x14ac:dyDescent="0.2">
      <c r="G91482"/>
    </row>
    <row r="91483" spans="7:7" x14ac:dyDescent="0.2">
      <c r="G91483"/>
    </row>
    <row r="91484" spans="7:7" x14ac:dyDescent="0.2">
      <c r="G91484"/>
    </row>
    <row r="91485" spans="7:7" x14ac:dyDescent="0.2">
      <c r="G91485"/>
    </row>
    <row r="91486" spans="7:7" x14ac:dyDescent="0.2">
      <c r="G91486"/>
    </row>
    <row r="91487" spans="7:7" x14ac:dyDescent="0.2">
      <c r="G91487"/>
    </row>
    <row r="91488" spans="7:7" x14ac:dyDescent="0.2">
      <c r="G91488"/>
    </row>
    <row r="91489" spans="7:7" x14ac:dyDescent="0.2">
      <c r="G91489"/>
    </row>
    <row r="91490" spans="7:7" x14ac:dyDescent="0.2">
      <c r="G91490"/>
    </row>
    <row r="91491" spans="7:7" x14ac:dyDescent="0.2">
      <c r="G91491"/>
    </row>
    <row r="91492" spans="7:7" x14ac:dyDescent="0.2">
      <c r="G91492"/>
    </row>
    <row r="91493" spans="7:7" x14ac:dyDescent="0.2">
      <c r="G91493"/>
    </row>
    <row r="91494" spans="7:7" x14ac:dyDescent="0.2">
      <c r="G91494"/>
    </row>
    <row r="91495" spans="7:7" x14ac:dyDescent="0.2">
      <c r="G91495"/>
    </row>
    <row r="91496" spans="7:7" x14ac:dyDescent="0.2">
      <c r="G91496"/>
    </row>
    <row r="91497" spans="7:7" x14ac:dyDescent="0.2">
      <c r="G91497"/>
    </row>
    <row r="91498" spans="7:7" x14ac:dyDescent="0.2">
      <c r="G91498"/>
    </row>
    <row r="91499" spans="7:7" x14ac:dyDescent="0.2">
      <c r="G91499"/>
    </row>
    <row r="91500" spans="7:7" x14ac:dyDescent="0.2">
      <c r="G91500"/>
    </row>
    <row r="91501" spans="7:7" x14ac:dyDescent="0.2">
      <c r="G91501"/>
    </row>
    <row r="91502" spans="7:7" x14ac:dyDescent="0.2">
      <c r="G91502"/>
    </row>
    <row r="91503" spans="7:7" x14ac:dyDescent="0.2">
      <c r="G91503"/>
    </row>
    <row r="91504" spans="7:7" x14ac:dyDescent="0.2">
      <c r="G91504"/>
    </row>
    <row r="91505" spans="7:7" x14ac:dyDescent="0.2">
      <c r="G91505"/>
    </row>
    <row r="91506" spans="7:7" x14ac:dyDescent="0.2">
      <c r="G91506"/>
    </row>
    <row r="91507" spans="7:7" x14ac:dyDescent="0.2">
      <c r="G91507"/>
    </row>
    <row r="91508" spans="7:7" x14ac:dyDescent="0.2">
      <c r="G91508"/>
    </row>
    <row r="91509" spans="7:7" x14ac:dyDescent="0.2">
      <c r="G91509"/>
    </row>
    <row r="91510" spans="7:7" x14ac:dyDescent="0.2">
      <c r="G91510"/>
    </row>
    <row r="91511" spans="7:7" x14ac:dyDescent="0.2">
      <c r="G91511"/>
    </row>
    <row r="91512" spans="7:7" x14ac:dyDescent="0.2">
      <c r="G91512"/>
    </row>
    <row r="91513" spans="7:7" x14ac:dyDescent="0.2">
      <c r="G91513"/>
    </row>
    <row r="91514" spans="7:7" x14ac:dyDescent="0.2">
      <c r="G91514"/>
    </row>
    <row r="91515" spans="7:7" x14ac:dyDescent="0.2">
      <c r="G91515"/>
    </row>
    <row r="91516" spans="7:7" x14ac:dyDescent="0.2">
      <c r="G91516"/>
    </row>
    <row r="91517" spans="7:7" x14ac:dyDescent="0.2">
      <c r="G91517"/>
    </row>
    <row r="91518" spans="7:7" x14ac:dyDescent="0.2">
      <c r="G91518"/>
    </row>
    <row r="91519" spans="7:7" x14ac:dyDescent="0.2">
      <c r="G91519"/>
    </row>
    <row r="91520" spans="7:7" x14ac:dyDescent="0.2">
      <c r="G91520"/>
    </row>
    <row r="91521" spans="7:7" x14ac:dyDescent="0.2">
      <c r="G91521"/>
    </row>
    <row r="91522" spans="7:7" x14ac:dyDescent="0.2">
      <c r="G91522"/>
    </row>
    <row r="91523" spans="7:7" x14ac:dyDescent="0.2">
      <c r="G91523"/>
    </row>
    <row r="91524" spans="7:7" x14ac:dyDescent="0.2">
      <c r="G91524"/>
    </row>
    <row r="91525" spans="7:7" x14ac:dyDescent="0.2">
      <c r="G91525"/>
    </row>
    <row r="91526" spans="7:7" x14ac:dyDescent="0.2">
      <c r="G91526"/>
    </row>
    <row r="91527" spans="7:7" x14ac:dyDescent="0.2">
      <c r="G91527"/>
    </row>
    <row r="91528" spans="7:7" x14ac:dyDescent="0.2">
      <c r="G91528"/>
    </row>
    <row r="91529" spans="7:7" x14ac:dyDescent="0.2">
      <c r="G91529"/>
    </row>
    <row r="91530" spans="7:7" x14ac:dyDescent="0.2">
      <c r="G91530"/>
    </row>
    <row r="91531" spans="7:7" x14ac:dyDescent="0.2">
      <c r="G91531"/>
    </row>
    <row r="91532" spans="7:7" x14ac:dyDescent="0.2">
      <c r="G91532"/>
    </row>
    <row r="91533" spans="7:7" x14ac:dyDescent="0.2">
      <c r="G91533"/>
    </row>
    <row r="91534" spans="7:7" x14ac:dyDescent="0.2">
      <c r="G91534"/>
    </row>
    <row r="91535" spans="7:7" x14ac:dyDescent="0.2">
      <c r="G91535"/>
    </row>
    <row r="91536" spans="7:7" x14ac:dyDescent="0.2">
      <c r="G91536"/>
    </row>
    <row r="91537" spans="7:7" x14ac:dyDescent="0.2">
      <c r="G91537"/>
    </row>
    <row r="91538" spans="7:7" x14ac:dyDescent="0.2">
      <c r="G91538"/>
    </row>
    <row r="91539" spans="7:7" x14ac:dyDescent="0.2">
      <c r="G91539"/>
    </row>
    <row r="91540" spans="7:7" x14ac:dyDescent="0.2">
      <c r="G91540"/>
    </row>
    <row r="91541" spans="7:7" x14ac:dyDescent="0.2">
      <c r="G91541"/>
    </row>
    <row r="91542" spans="7:7" x14ac:dyDescent="0.2">
      <c r="G91542"/>
    </row>
    <row r="91543" spans="7:7" x14ac:dyDescent="0.2">
      <c r="G91543"/>
    </row>
    <row r="91544" spans="7:7" x14ac:dyDescent="0.2">
      <c r="G91544"/>
    </row>
    <row r="91545" spans="7:7" x14ac:dyDescent="0.2">
      <c r="G91545"/>
    </row>
    <row r="91546" spans="7:7" x14ac:dyDescent="0.2">
      <c r="G91546"/>
    </row>
    <row r="91547" spans="7:7" x14ac:dyDescent="0.2">
      <c r="G91547"/>
    </row>
    <row r="91548" spans="7:7" x14ac:dyDescent="0.2">
      <c r="G91548"/>
    </row>
    <row r="91549" spans="7:7" x14ac:dyDescent="0.2">
      <c r="G91549"/>
    </row>
    <row r="91550" spans="7:7" x14ac:dyDescent="0.2">
      <c r="G91550"/>
    </row>
    <row r="91551" spans="7:7" x14ac:dyDescent="0.2">
      <c r="G91551"/>
    </row>
    <row r="91552" spans="7:7" x14ac:dyDescent="0.2">
      <c r="G91552"/>
    </row>
    <row r="91553" spans="7:7" x14ac:dyDescent="0.2">
      <c r="G91553"/>
    </row>
    <row r="91554" spans="7:7" x14ac:dyDescent="0.2">
      <c r="G91554"/>
    </row>
    <row r="91555" spans="7:7" x14ac:dyDescent="0.2">
      <c r="G91555"/>
    </row>
    <row r="91556" spans="7:7" x14ac:dyDescent="0.2">
      <c r="G91556"/>
    </row>
    <row r="91557" spans="7:7" x14ac:dyDescent="0.2">
      <c r="G91557"/>
    </row>
    <row r="91558" spans="7:7" x14ac:dyDescent="0.2">
      <c r="G91558"/>
    </row>
    <row r="91559" spans="7:7" x14ac:dyDescent="0.2">
      <c r="G91559"/>
    </row>
    <row r="91560" spans="7:7" x14ac:dyDescent="0.2">
      <c r="G91560"/>
    </row>
    <row r="91561" spans="7:7" x14ac:dyDescent="0.2">
      <c r="G91561"/>
    </row>
    <row r="91562" spans="7:7" x14ac:dyDescent="0.2">
      <c r="G91562"/>
    </row>
    <row r="91563" spans="7:7" x14ac:dyDescent="0.2">
      <c r="G91563"/>
    </row>
    <row r="91564" spans="7:7" x14ac:dyDescent="0.2">
      <c r="G91564"/>
    </row>
    <row r="91565" spans="7:7" x14ac:dyDescent="0.2">
      <c r="G91565"/>
    </row>
    <row r="91566" spans="7:7" x14ac:dyDescent="0.2">
      <c r="G91566"/>
    </row>
    <row r="91567" spans="7:7" x14ac:dyDescent="0.2">
      <c r="G91567"/>
    </row>
    <row r="91568" spans="7:7" x14ac:dyDescent="0.2">
      <c r="G91568"/>
    </row>
    <row r="91569" spans="7:7" x14ac:dyDescent="0.2">
      <c r="G91569"/>
    </row>
    <row r="91570" spans="7:7" x14ac:dyDescent="0.2">
      <c r="G91570"/>
    </row>
    <row r="91571" spans="7:7" x14ac:dyDescent="0.2">
      <c r="G91571"/>
    </row>
    <row r="91572" spans="7:7" x14ac:dyDescent="0.2">
      <c r="G91572"/>
    </row>
    <row r="91573" spans="7:7" x14ac:dyDescent="0.2">
      <c r="G91573"/>
    </row>
    <row r="91574" spans="7:7" x14ac:dyDescent="0.2">
      <c r="G91574"/>
    </row>
    <row r="91575" spans="7:7" x14ac:dyDescent="0.2">
      <c r="G91575"/>
    </row>
    <row r="91576" spans="7:7" x14ac:dyDescent="0.2">
      <c r="G91576"/>
    </row>
    <row r="91577" spans="7:7" x14ac:dyDescent="0.2">
      <c r="G91577"/>
    </row>
    <row r="91578" spans="7:7" x14ac:dyDescent="0.2">
      <c r="G91578"/>
    </row>
    <row r="91579" spans="7:7" x14ac:dyDescent="0.2">
      <c r="G91579"/>
    </row>
    <row r="91580" spans="7:7" x14ac:dyDescent="0.2">
      <c r="G91580"/>
    </row>
    <row r="91581" spans="7:7" x14ac:dyDescent="0.2">
      <c r="G91581"/>
    </row>
    <row r="91582" spans="7:7" x14ac:dyDescent="0.2">
      <c r="G91582"/>
    </row>
    <row r="91583" spans="7:7" x14ac:dyDescent="0.2">
      <c r="G91583"/>
    </row>
    <row r="91584" spans="7:7" x14ac:dyDescent="0.2">
      <c r="G91584"/>
    </row>
    <row r="91585" spans="7:7" x14ac:dyDescent="0.2">
      <c r="G91585"/>
    </row>
    <row r="91586" spans="7:7" x14ac:dyDescent="0.2">
      <c r="G91586"/>
    </row>
    <row r="91587" spans="7:7" x14ac:dyDescent="0.2">
      <c r="G91587"/>
    </row>
    <row r="91588" spans="7:7" x14ac:dyDescent="0.2">
      <c r="G91588"/>
    </row>
    <row r="91589" spans="7:7" x14ac:dyDescent="0.2">
      <c r="G91589"/>
    </row>
    <row r="91590" spans="7:7" x14ac:dyDescent="0.2">
      <c r="G91590"/>
    </row>
    <row r="91591" spans="7:7" x14ac:dyDescent="0.2">
      <c r="G91591"/>
    </row>
    <row r="91592" spans="7:7" x14ac:dyDescent="0.2">
      <c r="G91592"/>
    </row>
    <row r="91593" spans="7:7" x14ac:dyDescent="0.2">
      <c r="G91593"/>
    </row>
    <row r="91594" spans="7:7" x14ac:dyDescent="0.2">
      <c r="G91594"/>
    </row>
    <row r="91595" spans="7:7" x14ac:dyDescent="0.2">
      <c r="G91595"/>
    </row>
    <row r="91596" spans="7:7" x14ac:dyDescent="0.2">
      <c r="G91596"/>
    </row>
    <row r="91597" spans="7:7" x14ac:dyDescent="0.2">
      <c r="G91597"/>
    </row>
    <row r="91598" spans="7:7" x14ac:dyDescent="0.2">
      <c r="G91598"/>
    </row>
    <row r="91599" spans="7:7" x14ac:dyDescent="0.2">
      <c r="G91599"/>
    </row>
    <row r="91600" spans="7:7" x14ac:dyDescent="0.2">
      <c r="G91600"/>
    </row>
    <row r="91601" spans="7:7" x14ac:dyDescent="0.2">
      <c r="G91601"/>
    </row>
    <row r="91602" spans="7:7" x14ac:dyDescent="0.2">
      <c r="G91602"/>
    </row>
    <row r="91603" spans="7:7" x14ac:dyDescent="0.2">
      <c r="G91603"/>
    </row>
    <row r="91604" spans="7:7" x14ac:dyDescent="0.2">
      <c r="G91604"/>
    </row>
    <row r="91605" spans="7:7" x14ac:dyDescent="0.2">
      <c r="G91605"/>
    </row>
    <row r="91606" spans="7:7" x14ac:dyDescent="0.2">
      <c r="G91606"/>
    </row>
    <row r="91607" spans="7:7" x14ac:dyDescent="0.2">
      <c r="G91607"/>
    </row>
    <row r="91608" spans="7:7" x14ac:dyDescent="0.2">
      <c r="G91608"/>
    </row>
    <row r="91609" spans="7:7" x14ac:dyDescent="0.2">
      <c r="G91609"/>
    </row>
    <row r="91610" spans="7:7" x14ac:dyDescent="0.2">
      <c r="G91610"/>
    </row>
    <row r="91611" spans="7:7" x14ac:dyDescent="0.2">
      <c r="G91611"/>
    </row>
    <row r="91612" spans="7:7" x14ac:dyDescent="0.2">
      <c r="G91612"/>
    </row>
    <row r="91613" spans="7:7" x14ac:dyDescent="0.2">
      <c r="G91613"/>
    </row>
    <row r="91614" spans="7:7" x14ac:dyDescent="0.2">
      <c r="G91614"/>
    </row>
    <row r="91615" spans="7:7" x14ac:dyDescent="0.2">
      <c r="G91615"/>
    </row>
    <row r="91616" spans="7:7" x14ac:dyDescent="0.2">
      <c r="G91616"/>
    </row>
    <row r="91617" spans="7:7" x14ac:dyDescent="0.2">
      <c r="G91617"/>
    </row>
    <row r="91618" spans="7:7" x14ac:dyDescent="0.2">
      <c r="G91618"/>
    </row>
    <row r="91619" spans="7:7" x14ac:dyDescent="0.2">
      <c r="G91619"/>
    </row>
    <row r="91620" spans="7:7" x14ac:dyDescent="0.2">
      <c r="G91620"/>
    </row>
    <row r="91621" spans="7:7" x14ac:dyDescent="0.2">
      <c r="G91621"/>
    </row>
    <row r="91622" spans="7:7" x14ac:dyDescent="0.2">
      <c r="G91622"/>
    </row>
    <row r="91623" spans="7:7" x14ac:dyDescent="0.2">
      <c r="G91623"/>
    </row>
    <row r="91624" spans="7:7" x14ac:dyDescent="0.2">
      <c r="G91624"/>
    </row>
    <row r="91625" spans="7:7" x14ac:dyDescent="0.2">
      <c r="G91625"/>
    </row>
    <row r="91626" spans="7:7" x14ac:dyDescent="0.2">
      <c r="G91626"/>
    </row>
    <row r="91627" spans="7:7" x14ac:dyDescent="0.2">
      <c r="G91627"/>
    </row>
    <row r="91628" spans="7:7" x14ac:dyDescent="0.2">
      <c r="G91628"/>
    </row>
    <row r="91629" spans="7:7" x14ac:dyDescent="0.2">
      <c r="G91629"/>
    </row>
    <row r="91630" spans="7:7" x14ac:dyDescent="0.2">
      <c r="G91630"/>
    </row>
    <row r="91631" spans="7:7" x14ac:dyDescent="0.2">
      <c r="G91631"/>
    </row>
    <row r="91632" spans="7:7" x14ac:dyDescent="0.2">
      <c r="G91632"/>
    </row>
    <row r="91633" spans="7:7" x14ac:dyDescent="0.2">
      <c r="G91633"/>
    </row>
    <row r="91634" spans="7:7" x14ac:dyDescent="0.2">
      <c r="G91634"/>
    </row>
    <row r="91635" spans="7:7" x14ac:dyDescent="0.2">
      <c r="G91635"/>
    </row>
    <row r="91636" spans="7:7" x14ac:dyDescent="0.2">
      <c r="G91636"/>
    </row>
    <row r="91637" spans="7:7" x14ac:dyDescent="0.2">
      <c r="G91637"/>
    </row>
    <row r="91638" spans="7:7" x14ac:dyDescent="0.2">
      <c r="G91638"/>
    </row>
    <row r="91639" spans="7:7" x14ac:dyDescent="0.2">
      <c r="G91639"/>
    </row>
    <row r="91640" spans="7:7" x14ac:dyDescent="0.2">
      <c r="G91640"/>
    </row>
    <row r="91641" spans="7:7" x14ac:dyDescent="0.2">
      <c r="G91641"/>
    </row>
    <row r="91642" spans="7:7" x14ac:dyDescent="0.2">
      <c r="G91642"/>
    </row>
    <row r="91643" spans="7:7" x14ac:dyDescent="0.2">
      <c r="G91643"/>
    </row>
    <row r="91644" spans="7:7" x14ac:dyDescent="0.2">
      <c r="G91644"/>
    </row>
    <row r="91645" spans="7:7" x14ac:dyDescent="0.2">
      <c r="G91645"/>
    </row>
    <row r="91646" spans="7:7" x14ac:dyDescent="0.2">
      <c r="G91646"/>
    </row>
    <row r="91647" spans="7:7" x14ac:dyDescent="0.2">
      <c r="G91647"/>
    </row>
    <row r="91648" spans="7:7" x14ac:dyDescent="0.2">
      <c r="G91648"/>
    </row>
    <row r="91649" spans="7:7" x14ac:dyDescent="0.2">
      <c r="G91649"/>
    </row>
    <row r="91650" spans="7:7" x14ac:dyDescent="0.2">
      <c r="G91650"/>
    </row>
    <row r="91651" spans="7:7" x14ac:dyDescent="0.2">
      <c r="G91651"/>
    </row>
    <row r="91652" spans="7:7" x14ac:dyDescent="0.2">
      <c r="G91652"/>
    </row>
    <row r="91653" spans="7:7" x14ac:dyDescent="0.2">
      <c r="G91653"/>
    </row>
    <row r="91654" spans="7:7" x14ac:dyDescent="0.2">
      <c r="G91654"/>
    </row>
    <row r="91655" spans="7:7" x14ac:dyDescent="0.2">
      <c r="G91655"/>
    </row>
    <row r="91656" spans="7:7" x14ac:dyDescent="0.2">
      <c r="G91656"/>
    </row>
    <row r="91657" spans="7:7" x14ac:dyDescent="0.2">
      <c r="G91657"/>
    </row>
    <row r="91658" spans="7:7" x14ac:dyDescent="0.2">
      <c r="G91658"/>
    </row>
    <row r="91659" spans="7:7" x14ac:dyDescent="0.2">
      <c r="G91659"/>
    </row>
    <row r="91660" spans="7:7" x14ac:dyDescent="0.2">
      <c r="G91660"/>
    </row>
    <row r="91661" spans="7:7" x14ac:dyDescent="0.2">
      <c r="G91661"/>
    </row>
    <row r="91662" spans="7:7" x14ac:dyDescent="0.2">
      <c r="G91662"/>
    </row>
    <row r="91663" spans="7:7" x14ac:dyDescent="0.2">
      <c r="G91663"/>
    </row>
    <row r="91664" spans="7:7" x14ac:dyDescent="0.2">
      <c r="G91664"/>
    </row>
    <row r="91665" spans="7:7" x14ac:dyDescent="0.2">
      <c r="G91665"/>
    </row>
    <row r="91666" spans="7:7" x14ac:dyDescent="0.2">
      <c r="G91666"/>
    </row>
    <row r="91667" spans="7:7" x14ac:dyDescent="0.2">
      <c r="G91667"/>
    </row>
    <row r="91668" spans="7:7" x14ac:dyDescent="0.2">
      <c r="G91668"/>
    </row>
    <row r="91669" spans="7:7" x14ac:dyDescent="0.2">
      <c r="G91669"/>
    </row>
    <row r="91670" spans="7:7" x14ac:dyDescent="0.2">
      <c r="G91670"/>
    </row>
    <row r="91671" spans="7:7" x14ac:dyDescent="0.2">
      <c r="G91671"/>
    </row>
    <row r="91672" spans="7:7" x14ac:dyDescent="0.2">
      <c r="G91672"/>
    </row>
    <row r="91673" spans="7:7" x14ac:dyDescent="0.2">
      <c r="G91673"/>
    </row>
    <row r="91674" spans="7:7" x14ac:dyDescent="0.2">
      <c r="G91674"/>
    </row>
    <row r="91675" spans="7:7" x14ac:dyDescent="0.2">
      <c r="G91675"/>
    </row>
    <row r="91676" spans="7:7" x14ac:dyDescent="0.2">
      <c r="G91676"/>
    </row>
    <row r="91677" spans="7:7" x14ac:dyDescent="0.2">
      <c r="G91677"/>
    </row>
    <row r="91678" spans="7:7" x14ac:dyDescent="0.2">
      <c r="G91678"/>
    </row>
    <row r="91679" spans="7:7" x14ac:dyDescent="0.2">
      <c r="G91679"/>
    </row>
    <row r="91680" spans="7:7" x14ac:dyDescent="0.2">
      <c r="G91680"/>
    </row>
    <row r="91681" spans="7:7" x14ac:dyDescent="0.2">
      <c r="G91681"/>
    </row>
    <row r="91682" spans="7:7" x14ac:dyDescent="0.2">
      <c r="G91682"/>
    </row>
    <row r="91683" spans="7:7" x14ac:dyDescent="0.2">
      <c r="G91683"/>
    </row>
    <row r="91684" spans="7:7" x14ac:dyDescent="0.2">
      <c r="G91684"/>
    </row>
    <row r="91685" spans="7:7" x14ac:dyDescent="0.2">
      <c r="G91685"/>
    </row>
    <row r="91686" spans="7:7" x14ac:dyDescent="0.2">
      <c r="G91686"/>
    </row>
    <row r="91687" spans="7:7" x14ac:dyDescent="0.2">
      <c r="G91687"/>
    </row>
    <row r="91688" spans="7:7" x14ac:dyDescent="0.2">
      <c r="G91688"/>
    </row>
    <row r="91689" spans="7:7" x14ac:dyDescent="0.2">
      <c r="G91689"/>
    </row>
    <row r="91690" spans="7:7" x14ac:dyDescent="0.2">
      <c r="G91690"/>
    </row>
    <row r="91691" spans="7:7" x14ac:dyDescent="0.2">
      <c r="G91691"/>
    </row>
    <row r="91692" spans="7:7" x14ac:dyDescent="0.2">
      <c r="G91692"/>
    </row>
    <row r="91693" spans="7:7" x14ac:dyDescent="0.2">
      <c r="G91693"/>
    </row>
    <row r="91694" spans="7:7" x14ac:dyDescent="0.2">
      <c r="G91694"/>
    </row>
    <row r="91695" spans="7:7" x14ac:dyDescent="0.2">
      <c r="G91695"/>
    </row>
    <row r="91696" spans="7:7" x14ac:dyDescent="0.2">
      <c r="G91696"/>
    </row>
    <row r="91697" spans="7:7" x14ac:dyDescent="0.2">
      <c r="G91697"/>
    </row>
    <row r="91698" spans="7:7" x14ac:dyDescent="0.2">
      <c r="G91698"/>
    </row>
    <row r="91699" spans="7:7" x14ac:dyDescent="0.2">
      <c r="G91699"/>
    </row>
    <row r="91700" spans="7:7" x14ac:dyDescent="0.2">
      <c r="G91700"/>
    </row>
    <row r="91701" spans="7:7" x14ac:dyDescent="0.2">
      <c r="G91701"/>
    </row>
    <row r="91702" spans="7:7" x14ac:dyDescent="0.2">
      <c r="G91702"/>
    </row>
    <row r="91703" spans="7:7" x14ac:dyDescent="0.2">
      <c r="G91703"/>
    </row>
    <row r="91704" spans="7:7" x14ac:dyDescent="0.2">
      <c r="G91704"/>
    </row>
    <row r="91705" spans="7:7" x14ac:dyDescent="0.2">
      <c r="G91705"/>
    </row>
    <row r="91706" spans="7:7" x14ac:dyDescent="0.2">
      <c r="G91706"/>
    </row>
    <row r="91707" spans="7:7" x14ac:dyDescent="0.2">
      <c r="G91707"/>
    </row>
    <row r="91708" spans="7:7" x14ac:dyDescent="0.2">
      <c r="G91708"/>
    </row>
    <row r="91709" spans="7:7" x14ac:dyDescent="0.2">
      <c r="G91709"/>
    </row>
    <row r="91710" spans="7:7" x14ac:dyDescent="0.2">
      <c r="G91710"/>
    </row>
    <row r="91711" spans="7:7" x14ac:dyDescent="0.2">
      <c r="G91711"/>
    </row>
    <row r="91712" spans="7:7" x14ac:dyDescent="0.2">
      <c r="G91712"/>
    </row>
    <row r="91713" spans="7:7" x14ac:dyDescent="0.2">
      <c r="G91713"/>
    </row>
    <row r="91714" spans="7:7" x14ac:dyDescent="0.2">
      <c r="G91714"/>
    </row>
    <row r="91715" spans="7:7" x14ac:dyDescent="0.2">
      <c r="G91715"/>
    </row>
    <row r="91716" spans="7:7" x14ac:dyDescent="0.2">
      <c r="G91716"/>
    </row>
    <row r="91717" spans="7:7" x14ac:dyDescent="0.2">
      <c r="G91717"/>
    </row>
    <row r="91718" spans="7:7" x14ac:dyDescent="0.2">
      <c r="G91718"/>
    </row>
    <row r="91719" spans="7:7" x14ac:dyDescent="0.2">
      <c r="G91719"/>
    </row>
    <row r="91720" spans="7:7" x14ac:dyDescent="0.2">
      <c r="G91720"/>
    </row>
    <row r="91721" spans="7:7" x14ac:dyDescent="0.2">
      <c r="G91721"/>
    </row>
    <row r="91722" spans="7:7" x14ac:dyDescent="0.2">
      <c r="G91722"/>
    </row>
    <row r="91723" spans="7:7" x14ac:dyDescent="0.2">
      <c r="G91723"/>
    </row>
    <row r="91724" spans="7:7" x14ac:dyDescent="0.2">
      <c r="G91724"/>
    </row>
    <row r="91725" spans="7:7" x14ac:dyDescent="0.2">
      <c r="G91725"/>
    </row>
    <row r="91726" spans="7:7" x14ac:dyDescent="0.2">
      <c r="G91726"/>
    </row>
    <row r="91727" spans="7:7" x14ac:dyDescent="0.2">
      <c r="G91727"/>
    </row>
    <row r="91728" spans="7:7" x14ac:dyDescent="0.2">
      <c r="G91728"/>
    </row>
    <row r="91729" spans="7:7" x14ac:dyDescent="0.2">
      <c r="G91729"/>
    </row>
    <row r="91730" spans="7:7" x14ac:dyDescent="0.2">
      <c r="G91730"/>
    </row>
    <row r="91731" spans="7:7" x14ac:dyDescent="0.2">
      <c r="G91731"/>
    </row>
    <row r="91732" spans="7:7" x14ac:dyDescent="0.2">
      <c r="G91732"/>
    </row>
    <row r="91733" spans="7:7" x14ac:dyDescent="0.2">
      <c r="G91733"/>
    </row>
    <row r="91734" spans="7:7" x14ac:dyDescent="0.2">
      <c r="G91734"/>
    </row>
    <row r="91735" spans="7:7" x14ac:dyDescent="0.2">
      <c r="G91735"/>
    </row>
    <row r="91736" spans="7:7" x14ac:dyDescent="0.2">
      <c r="G91736"/>
    </row>
    <row r="91737" spans="7:7" x14ac:dyDescent="0.2">
      <c r="G91737"/>
    </row>
    <row r="91738" spans="7:7" x14ac:dyDescent="0.2">
      <c r="G91738"/>
    </row>
    <row r="91739" spans="7:7" x14ac:dyDescent="0.2">
      <c r="G91739"/>
    </row>
    <row r="91740" spans="7:7" x14ac:dyDescent="0.2">
      <c r="G91740"/>
    </row>
    <row r="91741" spans="7:7" x14ac:dyDescent="0.2">
      <c r="G91741"/>
    </row>
    <row r="91742" spans="7:7" x14ac:dyDescent="0.2">
      <c r="G91742"/>
    </row>
    <row r="91743" spans="7:7" x14ac:dyDescent="0.2">
      <c r="G91743"/>
    </row>
    <row r="91744" spans="7:7" x14ac:dyDescent="0.2">
      <c r="G91744"/>
    </row>
    <row r="91745" spans="7:7" x14ac:dyDescent="0.2">
      <c r="G91745"/>
    </row>
    <row r="91746" spans="7:7" x14ac:dyDescent="0.2">
      <c r="G91746"/>
    </row>
    <row r="91747" spans="7:7" x14ac:dyDescent="0.2">
      <c r="G91747"/>
    </row>
    <row r="91748" spans="7:7" x14ac:dyDescent="0.2">
      <c r="G91748"/>
    </row>
    <row r="91749" spans="7:7" x14ac:dyDescent="0.2">
      <c r="G91749"/>
    </row>
    <row r="91750" spans="7:7" x14ac:dyDescent="0.2">
      <c r="G91750"/>
    </row>
    <row r="91751" spans="7:7" x14ac:dyDescent="0.2">
      <c r="G91751"/>
    </row>
    <row r="91752" spans="7:7" x14ac:dyDescent="0.2">
      <c r="G91752"/>
    </row>
    <row r="91753" spans="7:7" x14ac:dyDescent="0.2">
      <c r="G91753"/>
    </row>
    <row r="91754" spans="7:7" x14ac:dyDescent="0.2">
      <c r="G91754"/>
    </row>
    <row r="91755" spans="7:7" x14ac:dyDescent="0.2">
      <c r="G91755"/>
    </row>
    <row r="91756" spans="7:7" x14ac:dyDescent="0.2">
      <c r="G91756"/>
    </row>
    <row r="91757" spans="7:7" x14ac:dyDescent="0.2">
      <c r="G91757"/>
    </row>
    <row r="91758" spans="7:7" x14ac:dyDescent="0.2">
      <c r="G91758"/>
    </row>
    <row r="91759" spans="7:7" x14ac:dyDescent="0.2">
      <c r="G91759"/>
    </row>
    <row r="91760" spans="7:7" x14ac:dyDescent="0.2">
      <c r="G91760"/>
    </row>
    <row r="91761" spans="7:7" x14ac:dyDescent="0.2">
      <c r="G91761"/>
    </row>
    <row r="91762" spans="7:7" x14ac:dyDescent="0.2">
      <c r="G91762"/>
    </row>
    <row r="91763" spans="7:7" x14ac:dyDescent="0.2">
      <c r="G91763"/>
    </row>
    <row r="91764" spans="7:7" x14ac:dyDescent="0.2">
      <c r="G91764"/>
    </row>
    <row r="91765" spans="7:7" x14ac:dyDescent="0.2">
      <c r="G91765"/>
    </row>
    <row r="91766" spans="7:7" x14ac:dyDescent="0.2">
      <c r="G91766"/>
    </row>
    <row r="91767" spans="7:7" x14ac:dyDescent="0.2">
      <c r="G91767"/>
    </row>
    <row r="91768" spans="7:7" x14ac:dyDescent="0.2">
      <c r="G91768"/>
    </row>
    <row r="91769" spans="7:7" x14ac:dyDescent="0.2">
      <c r="G91769"/>
    </row>
    <row r="91770" spans="7:7" x14ac:dyDescent="0.2">
      <c r="G91770"/>
    </row>
    <row r="91771" spans="7:7" x14ac:dyDescent="0.2">
      <c r="G91771"/>
    </row>
    <row r="91772" spans="7:7" x14ac:dyDescent="0.2">
      <c r="G91772"/>
    </row>
    <row r="91773" spans="7:7" x14ac:dyDescent="0.2">
      <c r="G91773"/>
    </row>
    <row r="91774" spans="7:7" x14ac:dyDescent="0.2">
      <c r="G91774"/>
    </row>
    <row r="91775" spans="7:7" x14ac:dyDescent="0.2">
      <c r="G91775"/>
    </row>
    <row r="91776" spans="7:7" x14ac:dyDescent="0.2">
      <c r="G91776"/>
    </row>
    <row r="91777" spans="7:7" x14ac:dyDescent="0.2">
      <c r="G91777"/>
    </row>
    <row r="91778" spans="7:7" x14ac:dyDescent="0.2">
      <c r="G91778"/>
    </row>
    <row r="91779" spans="7:7" x14ac:dyDescent="0.2">
      <c r="G91779"/>
    </row>
    <row r="91780" spans="7:7" x14ac:dyDescent="0.2">
      <c r="G91780"/>
    </row>
    <row r="91781" spans="7:7" x14ac:dyDescent="0.2">
      <c r="G91781"/>
    </row>
    <row r="91782" spans="7:7" x14ac:dyDescent="0.2">
      <c r="G91782"/>
    </row>
    <row r="91783" spans="7:7" x14ac:dyDescent="0.2">
      <c r="G91783"/>
    </row>
    <row r="91784" spans="7:7" x14ac:dyDescent="0.2">
      <c r="G91784"/>
    </row>
    <row r="91785" spans="7:7" x14ac:dyDescent="0.2">
      <c r="G91785"/>
    </row>
    <row r="91786" spans="7:7" x14ac:dyDescent="0.2">
      <c r="G91786"/>
    </row>
    <row r="91787" spans="7:7" x14ac:dyDescent="0.2">
      <c r="G91787"/>
    </row>
    <row r="91788" spans="7:7" x14ac:dyDescent="0.2">
      <c r="G91788"/>
    </row>
    <row r="91789" spans="7:7" x14ac:dyDescent="0.2">
      <c r="G91789"/>
    </row>
    <row r="91790" spans="7:7" x14ac:dyDescent="0.2">
      <c r="G91790"/>
    </row>
    <row r="91791" spans="7:7" x14ac:dyDescent="0.2">
      <c r="G91791"/>
    </row>
    <row r="91792" spans="7:7" x14ac:dyDescent="0.2">
      <c r="G91792"/>
    </row>
    <row r="91793" spans="7:7" x14ac:dyDescent="0.2">
      <c r="G91793"/>
    </row>
    <row r="91794" spans="7:7" x14ac:dyDescent="0.2">
      <c r="G91794"/>
    </row>
    <row r="91795" spans="7:7" x14ac:dyDescent="0.2">
      <c r="G91795"/>
    </row>
    <row r="91796" spans="7:7" x14ac:dyDescent="0.2">
      <c r="G91796"/>
    </row>
    <row r="91797" spans="7:7" x14ac:dyDescent="0.2">
      <c r="G91797"/>
    </row>
    <row r="91798" spans="7:7" x14ac:dyDescent="0.2">
      <c r="G91798"/>
    </row>
    <row r="91799" spans="7:7" x14ac:dyDescent="0.2">
      <c r="G91799"/>
    </row>
    <row r="91800" spans="7:7" x14ac:dyDescent="0.2">
      <c r="G91800"/>
    </row>
    <row r="91801" spans="7:7" x14ac:dyDescent="0.2">
      <c r="G91801"/>
    </row>
    <row r="91802" spans="7:7" x14ac:dyDescent="0.2">
      <c r="G91802"/>
    </row>
    <row r="91803" spans="7:7" x14ac:dyDescent="0.2">
      <c r="G91803"/>
    </row>
    <row r="91804" spans="7:7" x14ac:dyDescent="0.2">
      <c r="G91804"/>
    </row>
    <row r="91805" spans="7:7" x14ac:dyDescent="0.2">
      <c r="G91805"/>
    </row>
    <row r="91806" spans="7:7" x14ac:dyDescent="0.2">
      <c r="G91806"/>
    </row>
    <row r="91807" spans="7:7" x14ac:dyDescent="0.2">
      <c r="G91807"/>
    </row>
    <row r="91808" spans="7:7" x14ac:dyDescent="0.2">
      <c r="G91808"/>
    </row>
    <row r="91809" spans="7:7" x14ac:dyDescent="0.2">
      <c r="G91809"/>
    </row>
    <row r="91810" spans="7:7" x14ac:dyDescent="0.2">
      <c r="G91810"/>
    </row>
    <row r="91811" spans="7:7" x14ac:dyDescent="0.2">
      <c r="G91811"/>
    </row>
    <row r="91812" spans="7:7" x14ac:dyDescent="0.2">
      <c r="G91812"/>
    </row>
    <row r="91813" spans="7:7" x14ac:dyDescent="0.2">
      <c r="G91813"/>
    </row>
    <row r="91814" spans="7:7" x14ac:dyDescent="0.2">
      <c r="G91814"/>
    </row>
    <row r="91815" spans="7:7" x14ac:dyDescent="0.2">
      <c r="G91815"/>
    </row>
    <row r="91816" spans="7:7" x14ac:dyDescent="0.2">
      <c r="G91816"/>
    </row>
    <row r="91817" spans="7:7" x14ac:dyDescent="0.2">
      <c r="G91817"/>
    </row>
    <row r="91818" spans="7:7" x14ac:dyDescent="0.2">
      <c r="G91818"/>
    </row>
    <row r="91819" spans="7:7" x14ac:dyDescent="0.2">
      <c r="G91819"/>
    </row>
    <row r="91820" spans="7:7" x14ac:dyDescent="0.2">
      <c r="G91820"/>
    </row>
    <row r="91821" spans="7:7" x14ac:dyDescent="0.2">
      <c r="G91821"/>
    </row>
    <row r="91822" spans="7:7" x14ac:dyDescent="0.2">
      <c r="G91822"/>
    </row>
    <row r="91823" spans="7:7" x14ac:dyDescent="0.2">
      <c r="G91823"/>
    </row>
    <row r="91824" spans="7:7" x14ac:dyDescent="0.2">
      <c r="G91824"/>
    </row>
    <row r="91825" spans="7:7" x14ac:dyDescent="0.2">
      <c r="G91825"/>
    </row>
    <row r="91826" spans="7:7" x14ac:dyDescent="0.2">
      <c r="G91826"/>
    </row>
    <row r="91827" spans="7:7" x14ac:dyDescent="0.2">
      <c r="G91827"/>
    </row>
    <row r="91828" spans="7:7" x14ac:dyDescent="0.2">
      <c r="G91828"/>
    </row>
    <row r="91829" spans="7:7" x14ac:dyDescent="0.2">
      <c r="G91829"/>
    </row>
    <row r="91830" spans="7:7" x14ac:dyDescent="0.2">
      <c r="G91830"/>
    </row>
    <row r="91831" spans="7:7" x14ac:dyDescent="0.2">
      <c r="G91831"/>
    </row>
    <row r="91832" spans="7:7" x14ac:dyDescent="0.2">
      <c r="G91832"/>
    </row>
    <row r="91833" spans="7:7" x14ac:dyDescent="0.2">
      <c r="G91833"/>
    </row>
    <row r="91834" spans="7:7" x14ac:dyDescent="0.2">
      <c r="G91834"/>
    </row>
    <row r="91835" spans="7:7" x14ac:dyDescent="0.2">
      <c r="G91835"/>
    </row>
    <row r="91836" spans="7:7" x14ac:dyDescent="0.2">
      <c r="G91836"/>
    </row>
    <row r="91837" spans="7:7" x14ac:dyDescent="0.2">
      <c r="G91837"/>
    </row>
    <row r="91838" spans="7:7" x14ac:dyDescent="0.2">
      <c r="G91838"/>
    </row>
    <row r="91839" spans="7:7" x14ac:dyDescent="0.2">
      <c r="G91839"/>
    </row>
    <row r="91840" spans="7:7" x14ac:dyDescent="0.2">
      <c r="G91840"/>
    </row>
    <row r="91841" spans="7:7" x14ac:dyDescent="0.2">
      <c r="G91841"/>
    </row>
    <row r="91842" spans="7:7" x14ac:dyDescent="0.2">
      <c r="G91842"/>
    </row>
    <row r="91843" spans="7:7" x14ac:dyDescent="0.2">
      <c r="G91843"/>
    </row>
    <row r="91844" spans="7:7" x14ac:dyDescent="0.2">
      <c r="G91844"/>
    </row>
    <row r="91845" spans="7:7" x14ac:dyDescent="0.2">
      <c r="G91845"/>
    </row>
    <row r="91846" spans="7:7" x14ac:dyDescent="0.2">
      <c r="G91846"/>
    </row>
    <row r="91847" spans="7:7" x14ac:dyDescent="0.2">
      <c r="G91847"/>
    </row>
    <row r="91848" spans="7:7" x14ac:dyDescent="0.2">
      <c r="G91848"/>
    </row>
    <row r="91849" spans="7:7" x14ac:dyDescent="0.2">
      <c r="G91849"/>
    </row>
    <row r="91850" spans="7:7" x14ac:dyDescent="0.2">
      <c r="G91850"/>
    </row>
    <row r="91851" spans="7:7" x14ac:dyDescent="0.2">
      <c r="G91851"/>
    </row>
    <row r="91852" spans="7:7" x14ac:dyDescent="0.2">
      <c r="G91852"/>
    </row>
    <row r="91853" spans="7:7" x14ac:dyDescent="0.2">
      <c r="G91853"/>
    </row>
    <row r="91854" spans="7:7" x14ac:dyDescent="0.2">
      <c r="G91854"/>
    </row>
    <row r="91855" spans="7:7" x14ac:dyDescent="0.2">
      <c r="G91855"/>
    </row>
    <row r="91856" spans="7:7" x14ac:dyDescent="0.2">
      <c r="G91856"/>
    </row>
    <row r="91857" spans="7:7" x14ac:dyDescent="0.2">
      <c r="G91857"/>
    </row>
    <row r="91858" spans="7:7" x14ac:dyDescent="0.2">
      <c r="G91858"/>
    </row>
    <row r="91859" spans="7:7" x14ac:dyDescent="0.2">
      <c r="G91859"/>
    </row>
    <row r="91860" spans="7:7" x14ac:dyDescent="0.2">
      <c r="G91860"/>
    </row>
    <row r="91861" spans="7:7" x14ac:dyDescent="0.2">
      <c r="G91861"/>
    </row>
    <row r="91862" spans="7:7" x14ac:dyDescent="0.2">
      <c r="G91862"/>
    </row>
    <row r="91863" spans="7:7" x14ac:dyDescent="0.2">
      <c r="G91863"/>
    </row>
    <row r="91864" spans="7:7" x14ac:dyDescent="0.2">
      <c r="G91864"/>
    </row>
    <row r="91865" spans="7:7" x14ac:dyDescent="0.2">
      <c r="G91865"/>
    </row>
    <row r="91866" spans="7:7" x14ac:dyDescent="0.2">
      <c r="G91866"/>
    </row>
    <row r="91867" spans="7:7" x14ac:dyDescent="0.2">
      <c r="G91867"/>
    </row>
    <row r="91868" spans="7:7" x14ac:dyDescent="0.2">
      <c r="G91868"/>
    </row>
    <row r="91869" spans="7:7" x14ac:dyDescent="0.2">
      <c r="G91869"/>
    </row>
    <row r="91870" spans="7:7" x14ac:dyDescent="0.2">
      <c r="G91870"/>
    </row>
    <row r="91871" spans="7:7" x14ac:dyDescent="0.2">
      <c r="G91871"/>
    </row>
    <row r="91872" spans="7:7" x14ac:dyDescent="0.2">
      <c r="G91872"/>
    </row>
    <row r="91873" spans="7:7" x14ac:dyDescent="0.2">
      <c r="G91873"/>
    </row>
    <row r="91874" spans="7:7" x14ac:dyDescent="0.2">
      <c r="G91874"/>
    </row>
    <row r="91875" spans="7:7" x14ac:dyDescent="0.2">
      <c r="G91875"/>
    </row>
    <row r="91876" spans="7:7" x14ac:dyDescent="0.2">
      <c r="G91876"/>
    </row>
    <row r="91877" spans="7:7" x14ac:dyDescent="0.2">
      <c r="G91877"/>
    </row>
    <row r="91878" spans="7:7" x14ac:dyDescent="0.2">
      <c r="G91878"/>
    </row>
    <row r="91879" spans="7:7" x14ac:dyDescent="0.2">
      <c r="G91879"/>
    </row>
    <row r="91880" spans="7:7" x14ac:dyDescent="0.2">
      <c r="G91880"/>
    </row>
    <row r="91881" spans="7:7" x14ac:dyDescent="0.2">
      <c r="G91881"/>
    </row>
    <row r="91882" spans="7:7" x14ac:dyDescent="0.2">
      <c r="G91882"/>
    </row>
    <row r="91883" spans="7:7" x14ac:dyDescent="0.2">
      <c r="G91883"/>
    </row>
    <row r="91884" spans="7:7" x14ac:dyDescent="0.2">
      <c r="G91884"/>
    </row>
    <row r="91885" spans="7:7" x14ac:dyDescent="0.2">
      <c r="G91885"/>
    </row>
    <row r="91886" spans="7:7" x14ac:dyDescent="0.2">
      <c r="G91886"/>
    </row>
    <row r="91887" spans="7:7" x14ac:dyDescent="0.2">
      <c r="G91887"/>
    </row>
    <row r="91888" spans="7:7" x14ac:dyDescent="0.2">
      <c r="G91888"/>
    </row>
    <row r="91889" spans="7:7" x14ac:dyDescent="0.2">
      <c r="G91889"/>
    </row>
    <row r="91890" spans="7:7" x14ac:dyDescent="0.2">
      <c r="G91890"/>
    </row>
    <row r="91891" spans="7:7" x14ac:dyDescent="0.2">
      <c r="G91891"/>
    </row>
    <row r="91892" spans="7:7" x14ac:dyDescent="0.2">
      <c r="G91892"/>
    </row>
    <row r="91893" spans="7:7" x14ac:dyDescent="0.2">
      <c r="G91893"/>
    </row>
    <row r="91894" spans="7:7" x14ac:dyDescent="0.2">
      <c r="G91894"/>
    </row>
    <row r="91895" spans="7:7" x14ac:dyDescent="0.2">
      <c r="G91895"/>
    </row>
    <row r="91896" spans="7:7" x14ac:dyDescent="0.2">
      <c r="G91896"/>
    </row>
    <row r="91897" spans="7:7" x14ac:dyDescent="0.2">
      <c r="G91897"/>
    </row>
    <row r="91898" spans="7:7" x14ac:dyDescent="0.2">
      <c r="G91898"/>
    </row>
    <row r="91899" spans="7:7" x14ac:dyDescent="0.2">
      <c r="G91899"/>
    </row>
    <row r="91900" spans="7:7" x14ac:dyDescent="0.2">
      <c r="G91900"/>
    </row>
    <row r="91901" spans="7:7" x14ac:dyDescent="0.2">
      <c r="G91901"/>
    </row>
    <row r="91902" spans="7:7" x14ac:dyDescent="0.2">
      <c r="G91902"/>
    </row>
    <row r="91903" spans="7:7" x14ac:dyDescent="0.2">
      <c r="G91903"/>
    </row>
    <row r="91904" spans="7:7" x14ac:dyDescent="0.2">
      <c r="G91904"/>
    </row>
    <row r="91905" spans="7:7" x14ac:dyDescent="0.2">
      <c r="G91905"/>
    </row>
    <row r="91906" spans="7:7" x14ac:dyDescent="0.2">
      <c r="G91906"/>
    </row>
    <row r="91907" spans="7:7" x14ac:dyDescent="0.2">
      <c r="G91907"/>
    </row>
    <row r="91908" spans="7:7" x14ac:dyDescent="0.2">
      <c r="G91908"/>
    </row>
    <row r="91909" spans="7:7" x14ac:dyDescent="0.2">
      <c r="G91909"/>
    </row>
    <row r="91910" spans="7:7" x14ac:dyDescent="0.2">
      <c r="G91910"/>
    </row>
    <row r="91911" spans="7:7" x14ac:dyDescent="0.2">
      <c r="G91911"/>
    </row>
    <row r="91912" spans="7:7" x14ac:dyDescent="0.2">
      <c r="G91912"/>
    </row>
    <row r="91913" spans="7:7" x14ac:dyDescent="0.2">
      <c r="G91913"/>
    </row>
    <row r="91914" spans="7:7" x14ac:dyDescent="0.2">
      <c r="G91914"/>
    </row>
    <row r="91915" spans="7:7" x14ac:dyDescent="0.2">
      <c r="G91915"/>
    </row>
    <row r="91916" spans="7:7" x14ac:dyDescent="0.2">
      <c r="G91916"/>
    </row>
    <row r="91917" spans="7:7" x14ac:dyDescent="0.2">
      <c r="G91917"/>
    </row>
    <row r="91918" spans="7:7" x14ac:dyDescent="0.2">
      <c r="G91918"/>
    </row>
    <row r="91919" spans="7:7" x14ac:dyDescent="0.2">
      <c r="G91919"/>
    </row>
    <row r="91920" spans="7:7" x14ac:dyDescent="0.2">
      <c r="G91920"/>
    </row>
    <row r="91921" spans="7:7" x14ac:dyDescent="0.2">
      <c r="G91921"/>
    </row>
    <row r="91922" spans="7:7" x14ac:dyDescent="0.2">
      <c r="G91922"/>
    </row>
    <row r="91923" spans="7:7" x14ac:dyDescent="0.2">
      <c r="G91923"/>
    </row>
    <row r="91924" spans="7:7" x14ac:dyDescent="0.2">
      <c r="G91924"/>
    </row>
    <row r="91925" spans="7:7" x14ac:dyDescent="0.2">
      <c r="G91925"/>
    </row>
    <row r="91926" spans="7:7" x14ac:dyDescent="0.2">
      <c r="G91926"/>
    </row>
    <row r="91927" spans="7:7" x14ac:dyDescent="0.2">
      <c r="G91927"/>
    </row>
    <row r="91928" spans="7:7" x14ac:dyDescent="0.2">
      <c r="G91928"/>
    </row>
    <row r="91929" spans="7:7" x14ac:dyDescent="0.2">
      <c r="G91929"/>
    </row>
    <row r="91930" spans="7:7" x14ac:dyDescent="0.2">
      <c r="G91930"/>
    </row>
    <row r="91931" spans="7:7" x14ac:dyDescent="0.2">
      <c r="G91931"/>
    </row>
    <row r="91932" spans="7:7" x14ac:dyDescent="0.2">
      <c r="G91932"/>
    </row>
    <row r="91933" spans="7:7" x14ac:dyDescent="0.2">
      <c r="G91933"/>
    </row>
    <row r="91934" spans="7:7" x14ac:dyDescent="0.2">
      <c r="G91934"/>
    </row>
    <row r="91935" spans="7:7" x14ac:dyDescent="0.2">
      <c r="G91935"/>
    </row>
    <row r="91936" spans="7:7" x14ac:dyDescent="0.2">
      <c r="G91936"/>
    </row>
    <row r="91937" spans="7:7" x14ac:dyDescent="0.2">
      <c r="G91937"/>
    </row>
    <row r="91938" spans="7:7" x14ac:dyDescent="0.2">
      <c r="G91938"/>
    </row>
    <row r="91939" spans="7:7" x14ac:dyDescent="0.2">
      <c r="G91939"/>
    </row>
    <row r="91940" spans="7:7" x14ac:dyDescent="0.2">
      <c r="G91940"/>
    </row>
    <row r="91941" spans="7:7" x14ac:dyDescent="0.2">
      <c r="G91941"/>
    </row>
    <row r="91942" spans="7:7" x14ac:dyDescent="0.2">
      <c r="G91942"/>
    </row>
    <row r="91943" spans="7:7" x14ac:dyDescent="0.2">
      <c r="G91943"/>
    </row>
    <row r="91944" spans="7:7" x14ac:dyDescent="0.2">
      <c r="G91944"/>
    </row>
    <row r="91945" spans="7:7" x14ac:dyDescent="0.2">
      <c r="G91945"/>
    </row>
    <row r="91946" spans="7:7" x14ac:dyDescent="0.2">
      <c r="G91946"/>
    </row>
    <row r="91947" spans="7:7" x14ac:dyDescent="0.2">
      <c r="G91947"/>
    </row>
    <row r="91948" spans="7:7" x14ac:dyDescent="0.2">
      <c r="G91948"/>
    </row>
    <row r="91949" spans="7:7" x14ac:dyDescent="0.2">
      <c r="G91949"/>
    </row>
    <row r="91950" spans="7:7" x14ac:dyDescent="0.2">
      <c r="G91950"/>
    </row>
    <row r="91951" spans="7:7" x14ac:dyDescent="0.2">
      <c r="G91951"/>
    </row>
    <row r="91952" spans="7:7" x14ac:dyDescent="0.2">
      <c r="G91952"/>
    </row>
    <row r="91953" spans="7:7" x14ac:dyDescent="0.2">
      <c r="G91953"/>
    </row>
    <row r="91954" spans="7:7" x14ac:dyDescent="0.2">
      <c r="G91954"/>
    </row>
    <row r="91955" spans="7:7" x14ac:dyDescent="0.2">
      <c r="G91955"/>
    </row>
    <row r="91956" spans="7:7" x14ac:dyDescent="0.2">
      <c r="G91956"/>
    </row>
    <row r="91957" spans="7:7" x14ac:dyDescent="0.2">
      <c r="G91957"/>
    </row>
    <row r="91958" spans="7:7" x14ac:dyDescent="0.2">
      <c r="G91958"/>
    </row>
    <row r="91959" spans="7:7" x14ac:dyDescent="0.2">
      <c r="G91959"/>
    </row>
    <row r="91960" spans="7:7" x14ac:dyDescent="0.2">
      <c r="G91960"/>
    </row>
    <row r="91961" spans="7:7" x14ac:dyDescent="0.2">
      <c r="G91961"/>
    </row>
    <row r="91962" spans="7:7" x14ac:dyDescent="0.2">
      <c r="G91962"/>
    </row>
    <row r="91963" spans="7:7" x14ac:dyDescent="0.2">
      <c r="G91963"/>
    </row>
    <row r="91964" spans="7:7" x14ac:dyDescent="0.2">
      <c r="G91964"/>
    </row>
    <row r="91965" spans="7:7" x14ac:dyDescent="0.2">
      <c r="G91965"/>
    </row>
    <row r="91966" spans="7:7" x14ac:dyDescent="0.2">
      <c r="G91966"/>
    </row>
    <row r="91967" spans="7:7" x14ac:dyDescent="0.2">
      <c r="G91967"/>
    </row>
    <row r="91968" spans="7:7" x14ac:dyDescent="0.2">
      <c r="G91968"/>
    </row>
    <row r="91969" spans="7:7" x14ac:dyDescent="0.2">
      <c r="G91969"/>
    </row>
    <row r="91970" spans="7:7" x14ac:dyDescent="0.2">
      <c r="G91970"/>
    </row>
    <row r="91971" spans="7:7" x14ac:dyDescent="0.2">
      <c r="G91971"/>
    </row>
    <row r="91972" spans="7:7" x14ac:dyDescent="0.2">
      <c r="G91972"/>
    </row>
    <row r="91973" spans="7:7" x14ac:dyDescent="0.2">
      <c r="G91973"/>
    </row>
    <row r="91974" spans="7:7" x14ac:dyDescent="0.2">
      <c r="G91974"/>
    </row>
    <row r="91975" spans="7:7" x14ac:dyDescent="0.2">
      <c r="G91975"/>
    </row>
    <row r="91976" spans="7:7" x14ac:dyDescent="0.2">
      <c r="G91976"/>
    </row>
    <row r="91977" spans="7:7" x14ac:dyDescent="0.2">
      <c r="G91977"/>
    </row>
    <row r="91978" spans="7:7" x14ac:dyDescent="0.2">
      <c r="G91978"/>
    </row>
    <row r="91979" spans="7:7" x14ac:dyDescent="0.2">
      <c r="G91979"/>
    </row>
    <row r="91980" spans="7:7" x14ac:dyDescent="0.2">
      <c r="G91980"/>
    </row>
    <row r="91981" spans="7:7" x14ac:dyDescent="0.2">
      <c r="G91981"/>
    </row>
    <row r="91982" spans="7:7" x14ac:dyDescent="0.2">
      <c r="G91982"/>
    </row>
    <row r="91983" spans="7:7" x14ac:dyDescent="0.2">
      <c r="G91983"/>
    </row>
    <row r="91984" spans="7:7" x14ac:dyDescent="0.2">
      <c r="G91984"/>
    </row>
    <row r="91985" spans="7:7" x14ac:dyDescent="0.2">
      <c r="G91985"/>
    </row>
    <row r="91986" spans="7:7" x14ac:dyDescent="0.2">
      <c r="G91986"/>
    </row>
    <row r="91987" spans="7:7" x14ac:dyDescent="0.2">
      <c r="G91987"/>
    </row>
    <row r="91988" spans="7:7" x14ac:dyDescent="0.2">
      <c r="G91988"/>
    </row>
    <row r="91989" spans="7:7" x14ac:dyDescent="0.2">
      <c r="G91989"/>
    </row>
    <row r="91990" spans="7:7" x14ac:dyDescent="0.2">
      <c r="G91990"/>
    </row>
    <row r="91991" spans="7:7" x14ac:dyDescent="0.2">
      <c r="G91991"/>
    </row>
    <row r="91992" spans="7:7" x14ac:dyDescent="0.2">
      <c r="G91992"/>
    </row>
    <row r="91993" spans="7:7" x14ac:dyDescent="0.2">
      <c r="G91993"/>
    </row>
    <row r="91994" spans="7:7" x14ac:dyDescent="0.2">
      <c r="G91994"/>
    </row>
    <row r="91995" spans="7:7" x14ac:dyDescent="0.2">
      <c r="G91995"/>
    </row>
    <row r="91996" spans="7:7" x14ac:dyDescent="0.2">
      <c r="G91996"/>
    </row>
    <row r="91997" spans="7:7" x14ac:dyDescent="0.2">
      <c r="G91997"/>
    </row>
    <row r="91998" spans="7:7" x14ac:dyDescent="0.2">
      <c r="G91998"/>
    </row>
    <row r="91999" spans="7:7" x14ac:dyDescent="0.2">
      <c r="G91999"/>
    </row>
    <row r="92000" spans="7:7" x14ac:dyDescent="0.2">
      <c r="G92000"/>
    </row>
    <row r="92001" spans="7:7" x14ac:dyDescent="0.2">
      <c r="G92001"/>
    </row>
    <row r="92002" spans="7:7" x14ac:dyDescent="0.2">
      <c r="G92002"/>
    </row>
    <row r="92003" spans="7:7" x14ac:dyDescent="0.2">
      <c r="G92003"/>
    </row>
    <row r="92004" spans="7:7" x14ac:dyDescent="0.2">
      <c r="G92004"/>
    </row>
    <row r="92005" spans="7:7" x14ac:dyDescent="0.2">
      <c r="G92005"/>
    </row>
    <row r="92006" spans="7:7" x14ac:dyDescent="0.2">
      <c r="G92006"/>
    </row>
    <row r="92007" spans="7:7" x14ac:dyDescent="0.2">
      <c r="G92007"/>
    </row>
    <row r="92008" spans="7:7" x14ac:dyDescent="0.2">
      <c r="G92008"/>
    </row>
    <row r="92009" spans="7:7" x14ac:dyDescent="0.2">
      <c r="G92009"/>
    </row>
    <row r="92010" spans="7:7" x14ac:dyDescent="0.2">
      <c r="G92010"/>
    </row>
    <row r="92011" spans="7:7" x14ac:dyDescent="0.2">
      <c r="G92011"/>
    </row>
    <row r="92012" spans="7:7" x14ac:dyDescent="0.2">
      <c r="G92012"/>
    </row>
    <row r="92013" spans="7:7" x14ac:dyDescent="0.2">
      <c r="G92013"/>
    </row>
    <row r="92014" spans="7:7" x14ac:dyDescent="0.2">
      <c r="G92014"/>
    </row>
    <row r="92015" spans="7:7" x14ac:dyDescent="0.2">
      <c r="G92015"/>
    </row>
    <row r="92016" spans="7:7" x14ac:dyDescent="0.2">
      <c r="G92016"/>
    </row>
    <row r="92017" spans="7:7" x14ac:dyDescent="0.2">
      <c r="G92017"/>
    </row>
    <row r="92018" spans="7:7" x14ac:dyDescent="0.2">
      <c r="G92018"/>
    </row>
    <row r="92019" spans="7:7" x14ac:dyDescent="0.2">
      <c r="G92019"/>
    </row>
    <row r="92020" spans="7:7" x14ac:dyDescent="0.2">
      <c r="G92020"/>
    </row>
    <row r="92021" spans="7:7" x14ac:dyDescent="0.2">
      <c r="G92021"/>
    </row>
    <row r="92022" spans="7:7" x14ac:dyDescent="0.2">
      <c r="G92022"/>
    </row>
    <row r="92023" spans="7:7" x14ac:dyDescent="0.2">
      <c r="G92023"/>
    </row>
    <row r="92024" spans="7:7" x14ac:dyDescent="0.2">
      <c r="G92024"/>
    </row>
    <row r="92025" spans="7:7" x14ac:dyDescent="0.2">
      <c r="G92025"/>
    </row>
    <row r="92026" spans="7:7" x14ac:dyDescent="0.2">
      <c r="G92026"/>
    </row>
    <row r="92027" spans="7:7" x14ac:dyDescent="0.2">
      <c r="G92027"/>
    </row>
    <row r="92028" spans="7:7" x14ac:dyDescent="0.2">
      <c r="G92028"/>
    </row>
    <row r="92029" spans="7:7" x14ac:dyDescent="0.2">
      <c r="G92029"/>
    </row>
    <row r="92030" spans="7:7" x14ac:dyDescent="0.2">
      <c r="G92030"/>
    </row>
    <row r="92031" spans="7:7" x14ac:dyDescent="0.2">
      <c r="G92031"/>
    </row>
    <row r="92032" spans="7:7" x14ac:dyDescent="0.2">
      <c r="G92032"/>
    </row>
    <row r="92033" spans="7:7" x14ac:dyDescent="0.2">
      <c r="G92033"/>
    </row>
    <row r="92034" spans="7:7" x14ac:dyDescent="0.2">
      <c r="G92034"/>
    </row>
    <row r="92035" spans="7:7" x14ac:dyDescent="0.2">
      <c r="G92035"/>
    </row>
    <row r="92036" spans="7:7" x14ac:dyDescent="0.2">
      <c r="G92036"/>
    </row>
    <row r="92037" spans="7:7" x14ac:dyDescent="0.2">
      <c r="G92037"/>
    </row>
    <row r="92038" spans="7:7" x14ac:dyDescent="0.2">
      <c r="G92038"/>
    </row>
    <row r="92039" spans="7:7" x14ac:dyDescent="0.2">
      <c r="G92039"/>
    </row>
    <row r="92040" spans="7:7" x14ac:dyDescent="0.2">
      <c r="G92040"/>
    </row>
    <row r="92041" spans="7:7" x14ac:dyDescent="0.2">
      <c r="G92041"/>
    </row>
    <row r="92042" spans="7:7" x14ac:dyDescent="0.2">
      <c r="G92042"/>
    </row>
    <row r="92043" spans="7:7" x14ac:dyDescent="0.2">
      <c r="G92043"/>
    </row>
    <row r="92044" spans="7:7" x14ac:dyDescent="0.2">
      <c r="G92044"/>
    </row>
    <row r="92045" spans="7:7" x14ac:dyDescent="0.2">
      <c r="G92045"/>
    </row>
    <row r="92046" spans="7:7" x14ac:dyDescent="0.2">
      <c r="G92046"/>
    </row>
    <row r="92047" spans="7:7" x14ac:dyDescent="0.2">
      <c r="G92047"/>
    </row>
    <row r="92048" spans="7:7" x14ac:dyDescent="0.2">
      <c r="G92048"/>
    </row>
    <row r="92049" spans="7:7" x14ac:dyDescent="0.2">
      <c r="G92049"/>
    </row>
    <row r="92050" spans="7:7" x14ac:dyDescent="0.2">
      <c r="G92050"/>
    </row>
    <row r="92051" spans="7:7" x14ac:dyDescent="0.2">
      <c r="G92051"/>
    </row>
    <row r="92052" spans="7:7" x14ac:dyDescent="0.2">
      <c r="G92052"/>
    </row>
    <row r="92053" spans="7:7" x14ac:dyDescent="0.2">
      <c r="G92053"/>
    </row>
    <row r="92054" spans="7:7" x14ac:dyDescent="0.2">
      <c r="G92054"/>
    </row>
    <row r="92055" spans="7:7" x14ac:dyDescent="0.2">
      <c r="G92055"/>
    </row>
    <row r="92056" spans="7:7" x14ac:dyDescent="0.2">
      <c r="G92056"/>
    </row>
    <row r="92057" spans="7:7" x14ac:dyDescent="0.2">
      <c r="G92057"/>
    </row>
    <row r="92058" spans="7:7" x14ac:dyDescent="0.2">
      <c r="G92058"/>
    </row>
    <row r="92059" spans="7:7" x14ac:dyDescent="0.2">
      <c r="G92059"/>
    </row>
    <row r="92060" spans="7:7" x14ac:dyDescent="0.2">
      <c r="G92060"/>
    </row>
    <row r="92061" spans="7:7" x14ac:dyDescent="0.2">
      <c r="G92061"/>
    </row>
    <row r="92062" spans="7:7" x14ac:dyDescent="0.2">
      <c r="G92062"/>
    </row>
    <row r="92063" spans="7:7" x14ac:dyDescent="0.2">
      <c r="G92063"/>
    </row>
    <row r="92064" spans="7:7" x14ac:dyDescent="0.2">
      <c r="G92064"/>
    </row>
    <row r="92065" spans="7:7" x14ac:dyDescent="0.2">
      <c r="G92065"/>
    </row>
    <row r="92066" spans="7:7" x14ac:dyDescent="0.2">
      <c r="G92066"/>
    </row>
    <row r="92067" spans="7:7" x14ac:dyDescent="0.2">
      <c r="G92067"/>
    </row>
    <row r="92068" spans="7:7" x14ac:dyDescent="0.2">
      <c r="G92068"/>
    </row>
    <row r="92069" spans="7:7" x14ac:dyDescent="0.2">
      <c r="G92069"/>
    </row>
    <row r="92070" spans="7:7" x14ac:dyDescent="0.2">
      <c r="G92070"/>
    </row>
    <row r="92071" spans="7:7" x14ac:dyDescent="0.2">
      <c r="G92071"/>
    </row>
    <row r="92072" spans="7:7" x14ac:dyDescent="0.2">
      <c r="G92072"/>
    </row>
    <row r="92073" spans="7:7" x14ac:dyDescent="0.2">
      <c r="G92073"/>
    </row>
    <row r="92074" spans="7:7" x14ac:dyDescent="0.2">
      <c r="G92074"/>
    </row>
    <row r="92075" spans="7:7" x14ac:dyDescent="0.2">
      <c r="G92075"/>
    </row>
    <row r="92076" spans="7:7" x14ac:dyDescent="0.2">
      <c r="G92076"/>
    </row>
    <row r="92077" spans="7:7" x14ac:dyDescent="0.2">
      <c r="G92077"/>
    </row>
    <row r="92078" spans="7:7" x14ac:dyDescent="0.2">
      <c r="G92078"/>
    </row>
    <row r="92079" spans="7:7" x14ac:dyDescent="0.2">
      <c r="G92079"/>
    </row>
    <row r="92080" spans="7:7" x14ac:dyDescent="0.2">
      <c r="G92080"/>
    </row>
    <row r="92081" spans="7:7" x14ac:dyDescent="0.2">
      <c r="G92081"/>
    </row>
    <row r="92082" spans="7:7" x14ac:dyDescent="0.2">
      <c r="G92082"/>
    </row>
    <row r="92083" spans="7:7" x14ac:dyDescent="0.2">
      <c r="G92083"/>
    </row>
    <row r="92084" spans="7:7" x14ac:dyDescent="0.2">
      <c r="G92084"/>
    </row>
    <row r="92085" spans="7:7" x14ac:dyDescent="0.2">
      <c r="G92085"/>
    </row>
    <row r="92086" spans="7:7" x14ac:dyDescent="0.2">
      <c r="G92086"/>
    </row>
    <row r="92087" spans="7:7" x14ac:dyDescent="0.2">
      <c r="G92087"/>
    </row>
    <row r="92088" spans="7:7" x14ac:dyDescent="0.2">
      <c r="G92088"/>
    </row>
    <row r="92089" spans="7:7" x14ac:dyDescent="0.2">
      <c r="G92089"/>
    </row>
    <row r="92090" spans="7:7" x14ac:dyDescent="0.2">
      <c r="G92090"/>
    </row>
    <row r="92091" spans="7:7" x14ac:dyDescent="0.2">
      <c r="G92091"/>
    </row>
    <row r="92092" spans="7:7" x14ac:dyDescent="0.2">
      <c r="G92092"/>
    </row>
    <row r="92093" spans="7:7" x14ac:dyDescent="0.2">
      <c r="G92093"/>
    </row>
    <row r="92094" spans="7:7" x14ac:dyDescent="0.2">
      <c r="G92094"/>
    </row>
    <row r="92095" spans="7:7" x14ac:dyDescent="0.2">
      <c r="G92095"/>
    </row>
    <row r="92096" spans="7:7" x14ac:dyDescent="0.2">
      <c r="G92096"/>
    </row>
    <row r="92097" spans="7:7" x14ac:dyDescent="0.2">
      <c r="G92097"/>
    </row>
    <row r="92098" spans="7:7" x14ac:dyDescent="0.2">
      <c r="G92098"/>
    </row>
    <row r="92099" spans="7:7" x14ac:dyDescent="0.2">
      <c r="G92099"/>
    </row>
    <row r="92100" spans="7:7" x14ac:dyDescent="0.2">
      <c r="G92100"/>
    </row>
    <row r="92101" spans="7:7" x14ac:dyDescent="0.2">
      <c r="G92101"/>
    </row>
    <row r="92102" spans="7:7" x14ac:dyDescent="0.2">
      <c r="G92102"/>
    </row>
    <row r="92103" spans="7:7" x14ac:dyDescent="0.2">
      <c r="G92103"/>
    </row>
    <row r="92104" spans="7:7" x14ac:dyDescent="0.2">
      <c r="G92104"/>
    </row>
    <row r="92105" spans="7:7" x14ac:dyDescent="0.2">
      <c r="G92105"/>
    </row>
    <row r="92106" spans="7:7" x14ac:dyDescent="0.2">
      <c r="G92106"/>
    </row>
    <row r="92107" spans="7:7" x14ac:dyDescent="0.2">
      <c r="G92107"/>
    </row>
    <row r="92108" spans="7:7" x14ac:dyDescent="0.2">
      <c r="G92108"/>
    </row>
    <row r="92109" spans="7:7" x14ac:dyDescent="0.2">
      <c r="G92109"/>
    </row>
    <row r="92110" spans="7:7" x14ac:dyDescent="0.2">
      <c r="G92110"/>
    </row>
    <row r="92111" spans="7:7" x14ac:dyDescent="0.2">
      <c r="G92111"/>
    </row>
    <row r="92112" spans="7:7" x14ac:dyDescent="0.2">
      <c r="G92112"/>
    </row>
    <row r="92113" spans="7:7" x14ac:dyDescent="0.2">
      <c r="G92113"/>
    </row>
    <row r="92114" spans="7:7" x14ac:dyDescent="0.2">
      <c r="G92114"/>
    </row>
    <row r="92115" spans="7:7" x14ac:dyDescent="0.2">
      <c r="G92115"/>
    </row>
    <row r="92116" spans="7:7" x14ac:dyDescent="0.2">
      <c r="G92116"/>
    </row>
    <row r="92117" spans="7:7" x14ac:dyDescent="0.2">
      <c r="G92117"/>
    </row>
    <row r="92118" spans="7:7" x14ac:dyDescent="0.2">
      <c r="G92118"/>
    </row>
    <row r="92119" spans="7:7" x14ac:dyDescent="0.2">
      <c r="G92119"/>
    </row>
    <row r="92120" spans="7:7" x14ac:dyDescent="0.2">
      <c r="G92120"/>
    </row>
    <row r="92121" spans="7:7" x14ac:dyDescent="0.2">
      <c r="G92121"/>
    </row>
    <row r="92122" spans="7:7" x14ac:dyDescent="0.2">
      <c r="G92122"/>
    </row>
    <row r="92123" spans="7:7" x14ac:dyDescent="0.2">
      <c r="G92123"/>
    </row>
    <row r="92124" spans="7:7" x14ac:dyDescent="0.2">
      <c r="G92124"/>
    </row>
    <row r="92125" spans="7:7" x14ac:dyDescent="0.2">
      <c r="G92125"/>
    </row>
    <row r="92126" spans="7:7" x14ac:dyDescent="0.2">
      <c r="G92126"/>
    </row>
    <row r="92127" spans="7:7" x14ac:dyDescent="0.2">
      <c r="G92127"/>
    </row>
    <row r="92128" spans="7:7" x14ac:dyDescent="0.2">
      <c r="G92128"/>
    </row>
    <row r="92129" spans="7:7" x14ac:dyDescent="0.2">
      <c r="G92129"/>
    </row>
    <row r="92130" spans="7:7" x14ac:dyDescent="0.2">
      <c r="G92130"/>
    </row>
    <row r="92131" spans="7:7" x14ac:dyDescent="0.2">
      <c r="G92131"/>
    </row>
    <row r="92132" spans="7:7" x14ac:dyDescent="0.2">
      <c r="G92132"/>
    </row>
    <row r="92133" spans="7:7" x14ac:dyDescent="0.2">
      <c r="G92133"/>
    </row>
    <row r="92134" spans="7:7" x14ac:dyDescent="0.2">
      <c r="G92134"/>
    </row>
    <row r="92135" spans="7:7" x14ac:dyDescent="0.2">
      <c r="G92135"/>
    </row>
    <row r="92136" spans="7:7" x14ac:dyDescent="0.2">
      <c r="G92136"/>
    </row>
    <row r="92137" spans="7:7" x14ac:dyDescent="0.2">
      <c r="G92137"/>
    </row>
    <row r="92138" spans="7:7" x14ac:dyDescent="0.2">
      <c r="G92138"/>
    </row>
    <row r="92139" spans="7:7" x14ac:dyDescent="0.2">
      <c r="G92139"/>
    </row>
    <row r="92140" spans="7:7" x14ac:dyDescent="0.2">
      <c r="G92140"/>
    </row>
    <row r="92141" spans="7:7" x14ac:dyDescent="0.2">
      <c r="G92141"/>
    </row>
    <row r="92142" spans="7:7" x14ac:dyDescent="0.2">
      <c r="G92142"/>
    </row>
    <row r="92143" spans="7:7" x14ac:dyDescent="0.2">
      <c r="G92143"/>
    </row>
    <row r="92144" spans="7:7" x14ac:dyDescent="0.2">
      <c r="G92144"/>
    </row>
    <row r="92145" spans="7:7" x14ac:dyDescent="0.2">
      <c r="G92145"/>
    </row>
    <row r="92146" spans="7:7" x14ac:dyDescent="0.2">
      <c r="G92146"/>
    </row>
    <row r="92147" spans="7:7" x14ac:dyDescent="0.2">
      <c r="G92147"/>
    </row>
    <row r="92148" spans="7:7" x14ac:dyDescent="0.2">
      <c r="G92148"/>
    </row>
    <row r="92149" spans="7:7" x14ac:dyDescent="0.2">
      <c r="G92149"/>
    </row>
    <row r="92150" spans="7:7" x14ac:dyDescent="0.2">
      <c r="G92150"/>
    </row>
    <row r="92151" spans="7:7" x14ac:dyDescent="0.2">
      <c r="G92151"/>
    </row>
    <row r="92152" spans="7:7" x14ac:dyDescent="0.2">
      <c r="G92152"/>
    </row>
    <row r="92153" spans="7:7" x14ac:dyDescent="0.2">
      <c r="G92153"/>
    </row>
    <row r="92154" spans="7:7" x14ac:dyDescent="0.2">
      <c r="G92154"/>
    </row>
    <row r="92155" spans="7:7" x14ac:dyDescent="0.2">
      <c r="G92155"/>
    </row>
    <row r="92156" spans="7:7" x14ac:dyDescent="0.2">
      <c r="G92156"/>
    </row>
    <row r="92157" spans="7:7" x14ac:dyDescent="0.2">
      <c r="G92157"/>
    </row>
    <row r="92158" spans="7:7" x14ac:dyDescent="0.2">
      <c r="G92158"/>
    </row>
    <row r="92159" spans="7:7" x14ac:dyDescent="0.2">
      <c r="G92159"/>
    </row>
    <row r="92160" spans="7:7" x14ac:dyDescent="0.2">
      <c r="G92160"/>
    </row>
    <row r="92161" spans="7:7" x14ac:dyDescent="0.2">
      <c r="G92161"/>
    </row>
    <row r="92162" spans="7:7" x14ac:dyDescent="0.2">
      <c r="G92162"/>
    </row>
    <row r="92163" spans="7:7" x14ac:dyDescent="0.2">
      <c r="G92163"/>
    </row>
    <row r="92164" spans="7:7" x14ac:dyDescent="0.2">
      <c r="G92164"/>
    </row>
    <row r="92165" spans="7:7" x14ac:dyDescent="0.2">
      <c r="G92165"/>
    </row>
    <row r="92166" spans="7:7" x14ac:dyDescent="0.2">
      <c r="G92166"/>
    </row>
    <row r="92167" spans="7:7" x14ac:dyDescent="0.2">
      <c r="G92167"/>
    </row>
    <row r="92168" spans="7:7" x14ac:dyDescent="0.2">
      <c r="G92168"/>
    </row>
    <row r="92169" spans="7:7" x14ac:dyDescent="0.2">
      <c r="G92169"/>
    </row>
    <row r="92170" spans="7:7" x14ac:dyDescent="0.2">
      <c r="G92170"/>
    </row>
    <row r="92171" spans="7:7" x14ac:dyDescent="0.2">
      <c r="G92171"/>
    </row>
    <row r="92172" spans="7:7" x14ac:dyDescent="0.2">
      <c r="G92172"/>
    </row>
    <row r="92173" spans="7:7" x14ac:dyDescent="0.2">
      <c r="G92173"/>
    </row>
    <row r="92174" spans="7:7" x14ac:dyDescent="0.2">
      <c r="G92174"/>
    </row>
    <row r="92175" spans="7:7" x14ac:dyDescent="0.2">
      <c r="G92175"/>
    </row>
    <row r="92176" spans="7:7" x14ac:dyDescent="0.2">
      <c r="G92176"/>
    </row>
    <row r="92177" spans="7:7" x14ac:dyDescent="0.2">
      <c r="G92177"/>
    </row>
    <row r="92178" spans="7:7" x14ac:dyDescent="0.2">
      <c r="G92178"/>
    </row>
    <row r="92179" spans="7:7" x14ac:dyDescent="0.2">
      <c r="G92179"/>
    </row>
    <row r="92180" spans="7:7" x14ac:dyDescent="0.2">
      <c r="G92180"/>
    </row>
    <row r="92181" spans="7:7" x14ac:dyDescent="0.2">
      <c r="G92181"/>
    </row>
    <row r="92182" spans="7:7" x14ac:dyDescent="0.2">
      <c r="G92182"/>
    </row>
    <row r="92183" spans="7:7" x14ac:dyDescent="0.2">
      <c r="G92183"/>
    </row>
    <row r="92184" spans="7:7" x14ac:dyDescent="0.2">
      <c r="G92184"/>
    </row>
    <row r="92185" spans="7:7" x14ac:dyDescent="0.2">
      <c r="G92185"/>
    </row>
    <row r="92186" spans="7:7" x14ac:dyDescent="0.2">
      <c r="G92186"/>
    </row>
    <row r="92187" spans="7:7" x14ac:dyDescent="0.2">
      <c r="G92187"/>
    </row>
    <row r="92188" spans="7:7" x14ac:dyDescent="0.2">
      <c r="G92188"/>
    </row>
    <row r="92189" spans="7:7" x14ac:dyDescent="0.2">
      <c r="G92189"/>
    </row>
    <row r="92190" spans="7:7" x14ac:dyDescent="0.2">
      <c r="G92190"/>
    </row>
    <row r="92191" spans="7:7" x14ac:dyDescent="0.2">
      <c r="G92191"/>
    </row>
    <row r="92192" spans="7:7" x14ac:dyDescent="0.2">
      <c r="G92192"/>
    </row>
    <row r="92193" spans="7:7" x14ac:dyDescent="0.2">
      <c r="G92193"/>
    </row>
    <row r="92194" spans="7:7" x14ac:dyDescent="0.2">
      <c r="G92194"/>
    </row>
    <row r="92195" spans="7:7" x14ac:dyDescent="0.2">
      <c r="G92195"/>
    </row>
    <row r="92196" spans="7:7" x14ac:dyDescent="0.2">
      <c r="G92196"/>
    </row>
    <row r="92197" spans="7:7" x14ac:dyDescent="0.2">
      <c r="G92197"/>
    </row>
    <row r="92198" spans="7:7" x14ac:dyDescent="0.2">
      <c r="G92198"/>
    </row>
    <row r="92199" spans="7:7" x14ac:dyDescent="0.2">
      <c r="G92199"/>
    </row>
    <row r="92200" spans="7:7" x14ac:dyDescent="0.2">
      <c r="G92200"/>
    </row>
    <row r="92201" spans="7:7" x14ac:dyDescent="0.2">
      <c r="G92201"/>
    </row>
    <row r="92202" spans="7:7" x14ac:dyDescent="0.2">
      <c r="G92202"/>
    </row>
    <row r="92203" spans="7:7" x14ac:dyDescent="0.2">
      <c r="G92203"/>
    </row>
    <row r="92204" spans="7:7" x14ac:dyDescent="0.2">
      <c r="G92204"/>
    </row>
    <row r="92205" spans="7:7" x14ac:dyDescent="0.2">
      <c r="G92205"/>
    </row>
    <row r="92206" spans="7:7" x14ac:dyDescent="0.2">
      <c r="G92206"/>
    </row>
    <row r="92207" spans="7:7" x14ac:dyDescent="0.2">
      <c r="G92207"/>
    </row>
    <row r="92208" spans="7:7" x14ac:dyDescent="0.2">
      <c r="G92208"/>
    </row>
    <row r="92209" spans="7:7" x14ac:dyDescent="0.2">
      <c r="G92209"/>
    </row>
    <row r="92210" spans="7:7" x14ac:dyDescent="0.2">
      <c r="G92210"/>
    </row>
    <row r="92211" spans="7:7" x14ac:dyDescent="0.2">
      <c r="G92211"/>
    </row>
    <row r="92212" spans="7:7" x14ac:dyDescent="0.2">
      <c r="G92212"/>
    </row>
    <row r="92213" spans="7:7" x14ac:dyDescent="0.2">
      <c r="G92213"/>
    </row>
    <row r="92214" spans="7:7" x14ac:dyDescent="0.2">
      <c r="G92214"/>
    </row>
    <row r="92215" spans="7:7" x14ac:dyDescent="0.2">
      <c r="G92215"/>
    </row>
    <row r="92216" spans="7:7" x14ac:dyDescent="0.2">
      <c r="G92216"/>
    </row>
    <row r="92217" spans="7:7" x14ac:dyDescent="0.2">
      <c r="G92217"/>
    </row>
    <row r="92218" spans="7:7" x14ac:dyDescent="0.2">
      <c r="G92218"/>
    </row>
    <row r="92219" spans="7:7" x14ac:dyDescent="0.2">
      <c r="G92219"/>
    </row>
    <row r="92220" spans="7:7" x14ac:dyDescent="0.2">
      <c r="G92220"/>
    </row>
    <row r="92221" spans="7:7" x14ac:dyDescent="0.2">
      <c r="G92221"/>
    </row>
    <row r="92222" spans="7:7" x14ac:dyDescent="0.2">
      <c r="G92222"/>
    </row>
    <row r="92223" spans="7:7" x14ac:dyDescent="0.2">
      <c r="G92223"/>
    </row>
    <row r="92224" spans="7:7" x14ac:dyDescent="0.2">
      <c r="G92224"/>
    </row>
    <row r="92225" spans="7:7" x14ac:dyDescent="0.2">
      <c r="G92225"/>
    </row>
    <row r="92226" spans="7:7" x14ac:dyDescent="0.2">
      <c r="G92226"/>
    </row>
    <row r="92227" spans="7:7" x14ac:dyDescent="0.2">
      <c r="G92227"/>
    </row>
    <row r="92228" spans="7:7" x14ac:dyDescent="0.2">
      <c r="G92228"/>
    </row>
    <row r="92229" spans="7:7" x14ac:dyDescent="0.2">
      <c r="G92229"/>
    </row>
    <row r="92230" spans="7:7" x14ac:dyDescent="0.2">
      <c r="G92230"/>
    </row>
    <row r="92231" spans="7:7" x14ac:dyDescent="0.2">
      <c r="G92231"/>
    </row>
    <row r="92232" spans="7:7" x14ac:dyDescent="0.2">
      <c r="G92232"/>
    </row>
    <row r="92233" spans="7:7" x14ac:dyDescent="0.2">
      <c r="G92233"/>
    </row>
    <row r="92234" spans="7:7" x14ac:dyDescent="0.2">
      <c r="G92234"/>
    </row>
    <row r="92235" spans="7:7" x14ac:dyDescent="0.2">
      <c r="G92235"/>
    </row>
    <row r="92236" spans="7:7" x14ac:dyDescent="0.2">
      <c r="G92236"/>
    </row>
    <row r="92237" spans="7:7" x14ac:dyDescent="0.2">
      <c r="G92237"/>
    </row>
    <row r="92238" spans="7:7" x14ac:dyDescent="0.2">
      <c r="G92238"/>
    </row>
    <row r="92239" spans="7:7" x14ac:dyDescent="0.2">
      <c r="G92239"/>
    </row>
    <row r="92240" spans="7:7" x14ac:dyDescent="0.2">
      <c r="G92240"/>
    </row>
    <row r="92241" spans="7:7" x14ac:dyDescent="0.2">
      <c r="G92241"/>
    </row>
    <row r="92242" spans="7:7" x14ac:dyDescent="0.2">
      <c r="G92242"/>
    </row>
    <row r="92243" spans="7:7" x14ac:dyDescent="0.2">
      <c r="G92243"/>
    </row>
    <row r="92244" spans="7:7" x14ac:dyDescent="0.2">
      <c r="G92244"/>
    </row>
    <row r="92245" spans="7:7" x14ac:dyDescent="0.2">
      <c r="G92245"/>
    </row>
    <row r="92246" spans="7:7" x14ac:dyDescent="0.2">
      <c r="G92246"/>
    </row>
    <row r="92247" spans="7:7" x14ac:dyDescent="0.2">
      <c r="G92247"/>
    </row>
    <row r="92248" spans="7:7" x14ac:dyDescent="0.2">
      <c r="G92248"/>
    </row>
    <row r="92249" spans="7:7" x14ac:dyDescent="0.2">
      <c r="G92249"/>
    </row>
    <row r="92250" spans="7:7" x14ac:dyDescent="0.2">
      <c r="G92250"/>
    </row>
    <row r="92251" spans="7:7" x14ac:dyDescent="0.2">
      <c r="G92251"/>
    </row>
    <row r="92252" spans="7:7" x14ac:dyDescent="0.2">
      <c r="G92252"/>
    </row>
    <row r="92253" spans="7:7" x14ac:dyDescent="0.2">
      <c r="G92253"/>
    </row>
    <row r="92254" spans="7:7" x14ac:dyDescent="0.2">
      <c r="G92254"/>
    </row>
    <row r="92255" spans="7:7" x14ac:dyDescent="0.2">
      <c r="G92255"/>
    </row>
    <row r="92256" spans="7:7" x14ac:dyDescent="0.2">
      <c r="G92256"/>
    </row>
    <row r="92257" spans="7:7" x14ac:dyDescent="0.2">
      <c r="G92257"/>
    </row>
    <row r="92258" spans="7:7" x14ac:dyDescent="0.2">
      <c r="G92258"/>
    </row>
    <row r="92259" spans="7:7" x14ac:dyDescent="0.2">
      <c r="G92259"/>
    </row>
    <row r="92260" spans="7:7" x14ac:dyDescent="0.2">
      <c r="G92260"/>
    </row>
    <row r="92261" spans="7:7" x14ac:dyDescent="0.2">
      <c r="G92261"/>
    </row>
    <row r="92262" spans="7:7" x14ac:dyDescent="0.2">
      <c r="G92262"/>
    </row>
    <row r="92263" spans="7:7" x14ac:dyDescent="0.2">
      <c r="G92263"/>
    </row>
    <row r="92264" spans="7:7" x14ac:dyDescent="0.2">
      <c r="G92264"/>
    </row>
    <row r="92265" spans="7:7" x14ac:dyDescent="0.2">
      <c r="G92265"/>
    </row>
    <row r="92266" spans="7:7" x14ac:dyDescent="0.2">
      <c r="G92266"/>
    </row>
    <row r="92267" spans="7:7" x14ac:dyDescent="0.2">
      <c r="G92267"/>
    </row>
    <row r="92268" spans="7:7" x14ac:dyDescent="0.2">
      <c r="G92268"/>
    </row>
    <row r="92269" spans="7:7" x14ac:dyDescent="0.2">
      <c r="G92269"/>
    </row>
    <row r="92270" spans="7:7" x14ac:dyDescent="0.2">
      <c r="G92270"/>
    </row>
    <row r="92271" spans="7:7" x14ac:dyDescent="0.2">
      <c r="G92271"/>
    </row>
    <row r="92272" spans="7:7" x14ac:dyDescent="0.2">
      <c r="G92272"/>
    </row>
    <row r="92273" spans="7:7" x14ac:dyDescent="0.2">
      <c r="G92273"/>
    </row>
    <row r="92274" spans="7:7" x14ac:dyDescent="0.2">
      <c r="G92274"/>
    </row>
    <row r="92275" spans="7:7" x14ac:dyDescent="0.2">
      <c r="G92275"/>
    </row>
    <row r="92276" spans="7:7" x14ac:dyDescent="0.2">
      <c r="G92276"/>
    </row>
    <row r="92277" spans="7:7" x14ac:dyDescent="0.2">
      <c r="G92277"/>
    </row>
    <row r="92278" spans="7:7" x14ac:dyDescent="0.2">
      <c r="G92278"/>
    </row>
    <row r="92279" spans="7:7" x14ac:dyDescent="0.2">
      <c r="G92279"/>
    </row>
    <row r="92280" spans="7:7" x14ac:dyDescent="0.2">
      <c r="G92280"/>
    </row>
    <row r="92281" spans="7:7" x14ac:dyDescent="0.2">
      <c r="G92281"/>
    </row>
    <row r="92282" spans="7:7" x14ac:dyDescent="0.2">
      <c r="G92282"/>
    </row>
    <row r="92283" spans="7:7" x14ac:dyDescent="0.2">
      <c r="G92283"/>
    </row>
    <row r="92284" spans="7:7" x14ac:dyDescent="0.2">
      <c r="G92284"/>
    </row>
    <row r="92285" spans="7:7" x14ac:dyDescent="0.2">
      <c r="G92285"/>
    </row>
    <row r="92286" spans="7:7" x14ac:dyDescent="0.2">
      <c r="G92286"/>
    </row>
    <row r="92287" spans="7:7" x14ac:dyDescent="0.2">
      <c r="G92287"/>
    </row>
    <row r="92288" spans="7:7" x14ac:dyDescent="0.2">
      <c r="G92288"/>
    </row>
    <row r="92289" spans="7:7" x14ac:dyDescent="0.2">
      <c r="G92289"/>
    </row>
    <row r="92290" spans="7:7" x14ac:dyDescent="0.2">
      <c r="G92290"/>
    </row>
    <row r="92291" spans="7:7" x14ac:dyDescent="0.2">
      <c r="G92291"/>
    </row>
    <row r="92292" spans="7:7" x14ac:dyDescent="0.2">
      <c r="G92292"/>
    </row>
    <row r="92293" spans="7:7" x14ac:dyDescent="0.2">
      <c r="G92293"/>
    </row>
    <row r="92294" spans="7:7" x14ac:dyDescent="0.2">
      <c r="G92294"/>
    </row>
    <row r="92295" spans="7:7" x14ac:dyDescent="0.2">
      <c r="G92295"/>
    </row>
    <row r="92296" spans="7:7" x14ac:dyDescent="0.2">
      <c r="G92296"/>
    </row>
    <row r="92297" spans="7:7" x14ac:dyDescent="0.2">
      <c r="G92297"/>
    </row>
    <row r="92298" spans="7:7" x14ac:dyDescent="0.2">
      <c r="G92298"/>
    </row>
    <row r="92299" spans="7:7" x14ac:dyDescent="0.2">
      <c r="G92299"/>
    </row>
    <row r="92300" spans="7:7" x14ac:dyDescent="0.2">
      <c r="G92300"/>
    </row>
    <row r="92301" spans="7:7" x14ac:dyDescent="0.2">
      <c r="G92301"/>
    </row>
    <row r="92302" spans="7:7" x14ac:dyDescent="0.2">
      <c r="G92302"/>
    </row>
    <row r="92303" spans="7:7" x14ac:dyDescent="0.2">
      <c r="G92303"/>
    </row>
    <row r="92304" spans="7:7" x14ac:dyDescent="0.2">
      <c r="G92304"/>
    </row>
    <row r="92305" spans="7:7" x14ac:dyDescent="0.2">
      <c r="G92305"/>
    </row>
    <row r="92306" spans="7:7" x14ac:dyDescent="0.2">
      <c r="G92306"/>
    </row>
    <row r="92307" spans="7:7" x14ac:dyDescent="0.2">
      <c r="G92307"/>
    </row>
    <row r="92308" spans="7:7" x14ac:dyDescent="0.2">
      <c r="G92308"/>
    </row>
    <row r="92309" spans="7:7" x14ac:dyDescent="0.2">
      <c r="G92309"/>
    </row>
    <row r="92310" spans="7:7" x14ac:dyDescent="0.2">
      <c r="G92310"/>
    </row>
    <row r="92311" spans="7:7" x14ac:dyDescent="0.2">
      <c r="G92311"/>
    </row>
    <row r="92312" spans="7:7" x14ac:dyDescent="0.2">
      <c r="G92312"/>
    </row>
    <row r="92313" spans="7:7" x14ac:dyDescent="0.2">
      <c r="G92313"/>
    </row>
    <row r="92314" spans="7:7" x14ac:dyDescent="0.2">
      <c r="G92314"/>
    </row>
    <row r="92315" spans="7:7" x14ac:dyDescent="0.2">
      <c r="G92315"/>
    </row>
    <row r="92316" spans="7:7" x14ac:dyDescent="0.2">
      <c r="G92316"/>
    </row>
    <row r="92317" spans="7:7" x14ac:dyDescent="0.2">
      <c r="G92317"/>
    </row>
    <row r="92318" spans="7:7" x14ac:dyDescent="0.2">
      <c r="G92318"/>
    </row>
    <row r="92319" spans="7:7" x14ac:dyDescent="0.2">
      <c r="G92319"/>
    </row>
    <row r="92320" spans="7:7" x14ac:dyDescent="0.2">
      <c r="G92320"/>
    </row>
    <row r="92321" spans="7:7" x14ac:dyDescent="0.2">
      <c r="G92321"/>
    </row>
    <row r="92322" spans="7:7" x14ac:dyDescent="0.2">
      <c r="G92322"/>
    </row>
    <row r="92323" spans="7:7" x14ac:dyDescent="0.2">
      <c r="G92323"/>
    </row>
    <row r="92324" spans="7:7" x14ac:dyDescent="0.2">
      <c r="G92324"/>
    </row>
    <row r="92325" spans="7:7" x14ac:dyDescent="0.2">
      <c r="G92325"/>
    </row>
    <row r="92326" spans="7:7" x14ac:dyDescent="0.2">
      <c r="G92326"/>
    </row>
    <row r="92327" spans="7:7" x14ac:dyDescent="0.2">
      <c r="G92327"/>
    </row>
    <row r="92328" spans="7:7" x14ac:dyDescent="0.2">
      <c r="G92328"/>
    </row>
    <row r="92329" spans="7:7" x14ac:dyDescent="0.2">
      <c r="G92329"/>
    </row>
    <row r="92330" spans="7:7" x14ac:dyDescent="0.2">
      <c r="G92330"/>
    </row>
    <row r="92331" spans="7:7" x14ac:dyDescent="0.2">
      <c r="G92331"/>
    </row>
    <row r="92332" spans="7:7" x14ac:dyDescent="0.2">
      <c r="G92332"/>
    </row>
    <row r="92333" spans="7:7" x14ac:dyDescent="0.2">
      <c r="G92333"/>
    </row>
    <row r="92334" spans="7:7" x14ac:dyDescent="0.2">
      <c r="G92334"/>
    </row>
    <row r="92335" spans="7:7" x14ac:dyDescent="0.2">
      <c r="G92335"/>
    </row>
    <row r="92336" spans="7:7" x14ac:dyDescent="0.2">
      <c r="G92336"/>
    </row>
    <row r="92337" spans="7:7" x14ac:dyDescent="0.2">
      <c r="G92337"/>
    </row>
    <row r="92338" spans="7:7" x14ac:dyDescent="0.2">
      <c r="G92338"/>
    </row>
    <row r="92339" spans="7:7" x14ac:dyDescent="0.2">
      <c r="G92339"/>
    </row>
    <row r="92340" spans="7:7" x14ac:dyDescent="0.2">
      <c r="G92340"/>
    </row>
    <row r="92341" spans="7:7" x14ac:dyDescent="0.2">
      <c r="G92341"/>
    </row>
    <row r="92342" spans="7:7" x14ac:dyDescent="0.2">
      <c r="G92342"/>
    </row>
    <row r="92343" spans="7:7" x14ac:dyDescent="0.2">
      <c r="G92343"/>
    </row>
    <row r="92344" spans="7:7" x14ac:dyDescent="0.2">
      <c r="G92344"/>
    </row>
    <row r="92345" spans="7:7" x14ac:dyDescent="0.2">
      <c r="G92345"/>
    </row>
    <row r="92346" spans="7:7" x14ac:dyDescent="0.2">
      <c r="G92346"/>
    </row>
    <row r="92347" spans="7:7" x14ac:dyDescent="0.2">
      <c r="G92347"/>
    </row>
    <row r="92348" spans="7:7" x14ac:dyDescent="0.2">
      <c r="G92348"/>
    </row>
    <row r="92349" spans="7:7" x14ac:dyDescent="0.2">
      <c r="G92349"/>
    </row>
    <row r="92350" spans="7:7" x14ac:dyDescent="0.2">
      <c r="G92350"/>
    </row>
    <row r="92351" spans="7:7" x14ac:dyDescent="0.2">
      <c r="G92351"/>
    </row>
    <row r="92352" spans="7:7" x14ac:dyDescent="0.2">
      <c r="G92352"/>
    </row>
    <row r="92353" spans="7:7" x14ac:dyDescent="0.2">
      <c r="G92353"/>
    </row>
    <row r="92354" spans="7:7" x14ac:dyDescent="0.2">
      <c r="G92354"/>
    </row>
    <row r="92355" spans="7:7" x14ac:dyDescent="0.2">
      <c r="G92355"/>
    </row>
    <row r="92356" spans="7:7" x14ac:dyDescent="0.2">
      <c r="G92356"/>
    </row>
    <row r="92357" spans="7:7" x14ac:dyDescent="0.2">
      <c r="G92357"/>
    </row>
    <row r="92358" spans="7:7" x14ac:dyDescent="0.2">
      <c r="G92358"/>
    </row>
    <row r="92359" spans="7:7" x14ac:dyDescent="0.2">
      <c r="G92359"/>
    </row>
    <row r="92360" spans="7:7" x14ac:dyDescent="0.2">
      <c r="G92360"/>
    </row>
    <row r="92361" spans="7:7" x14ac:dyDescent="0.2">
      <c r="G92361"/>
    </row>
    <row r="92362" spans="7:7" x14ac:dyDescent="0.2">
      <c r="G92362"/>
    </row>
    <row r="92363" spans="7:7" x14ac:dyDescent="0.2">
      <c r="G92363"/>
    </row>
    <row r="92364" spans="7:7" x14ac:dyDescent="0.2">
      <c r="G92364"/>
    </row>
    <row r="92365" spans="7:7" x14ac:dyDescent="0.2">
      <c r="G92365"/>
    </row>
    <row r="92366" spans="7:7" x14ac:dyDescent="0.2">
      <c r="G92366"/>
    </row>
    <row r="92367" spans="7:7" x14ac:dyDescent="0.2">
      <c r="G92367"/>
    </row>
    <row r="92368" spans="7:7" x14ac:dyDescent="0.2">
      <c r="G92368"/>
    </row>
    <row r="92369" spans="7:7" x14ac:dyDescent="0.2">
      <c r="G92369"/>
    </row>
    <row r="92370" spans="7:7" x14ac:dyDescent="0.2">
      <c r="G92370"/>
    </row>
    <row r="92371" spans="7:7" x14ac:dyDescent="0.2">
      <c r="G92371"/>
    </row>
    <row r="92372" spans="7:7" x14ac:dyDescent="0.2">
      <c r="G92372"/>
    </row>
    <row r="92373" spans="7:7" x14ac:dyDescent="0.2">
      <c r="G92373"/>
    </row>
    <row r="92374" spans="7:7" x14ac:dyDescent="0.2">
      <c r="G92374"/>
    </row>
    <row r="92375" spans="7:7" x14ac:dyDescent="0.2">
      <c r="G92375"/>
    </row>
    <row r="92376" spans="7:7" x14ac:dyDescent="0.2">
      <c r="G92376"/>
    </row>
    <row r="92377" spans="7:7" x14ac:dyDescent="0.2">
      <c r="G92377"/>
    </row>
    <row r="92378" spans="7:7" x14ac:dyDescent="0.2">
      <c r="G92378"/>
    </row>
    <row r="92379" spans="7:7" x14ac:dyDescent="0.2">
      <c r="G92379"/>
    </row>
    <row r="92380" spans="7:7" x14ac:dyDescent="0.2">
      <c r="G92380"/>
    </row>
    <row r="92381" spans="7:7" x14ac:dyDescent="0.2">
      <c r="G92381"/>
    </row>
    <row r="92382" spans="7:7" x14ac:dyDescent="0.2">
      <c r="G92382"/>
    </row>
    <row r="92383" spans="7:7" x14ac:dyDescent="0.2">
      <c r="G92383"/>
    </row>
    <row r="92384" spans="7:7" x14ac:dyDescent="0.2">
      <c r="G92384"/>
    </row>
    <row r="92385" spans="7:7" x14ac:dyDescent="0.2">
      <c r="G92385"/>
    </row>
    <row r="92386" spans="7:7" x14ac:dyDescent="0.2">
      <c r="G92386"/>
    </row>
    <row r="92387" spans="7:7" x14ac:dyDescent="0.2">
      <c r="G92387"/>
    </row>
    <row r="92388" spans="7:7" x14ac:dyDescent="0.2">
      <c r="G92388"/>
    </row>
    <row r="92389" spans="7:7" x14ac:dyDescent="0.2">
      <c r="G92389"/>
    </row>
    <row r="92390" spans="7:7" x14ac:dyDescent="0.2">
      <c r="G92390"/>
    </row>
    <row r="92391" spans="7:7" x14ac:dyDescent="0.2">
      <c r="G92391"/>
    </row>
    <row r="92392" spans="7:7" x14ac:dyDescent="0.2">
      <c r="G92392"/>
    </row>
    <row r="92393" spans="7:7" x14ac:dyDescent="0.2">
      <c r="G92393"/>
    </row>
    <row r="92394" spans="7:7" x14ac:dyDescent="0.2">
      <c r="G92394"/>
    </row>
    <row r="92395" spans="7:7" x14ac:dyDescent="0.2">
      <c r="G92395"/>
    </row>
    <row r="92396" spans="7:7" x14ac:dyDescent="0.2">
      <c r="G92396"/>
    </row>
    <row r="92397" spans="7:7" x14ac:dyDescent="0.2">
      <c r="G92397"/>
    </row>
    <row r="92398" spans="7:7" x14ac:dyDescent="0.2">
      <c r="G92398"/>
    </row>
    <row r="92399" spans="7:7" x14ac:dyDescent="0.2">
      <c r="G92399"/>
    </row>
    <row r="92400" spans="7:7" x14ac:dyDescent="0.2">
      <c r="G92400"/>
    </row>
    <row r="92401" spans="7:7" x14ac:dyDescent="0.2">
      <c r="G92401"/>
    </row>
    <row r="92402" spans="7:7" x14ac:dyDescent="0.2">
      <c r="G92402"/>
    </row>
    <row r="92403" spans="7:7" x14ac:dyDescent="0.2">
      <c r="G92403"/>
    </row>
    <row r="92404" spans="7:7" x14ac:dyDescent="0.2">
      <c r="G92404"/>
    </row>
    <row r="92405" spans="7:7" x14ac:dyDescent="0.2">
      <c r="G92405"/>
    </row>
    <row r="92406" spans="7:7" x14ac:dyDescent="0.2">
      <c r="G92406"/>
    </row>
    <row r="92407" spans="7:7" x14ac:dyDescent="0.2">
      <c r="G92407"/>
    </row>
    <row r="92408" spans="7:7" x14ac:dyDescent="0.2">
      <c r="G92408"/>
    </row>
    <row r="92409" spans="7:7" x14ac:dyDescent="0.2">
      <c r="G92409"/>
    </row>
    <row r="92410" spans="7:7" x14ac:dyDescent="0.2">
      <c r="G92410"/>
    </row>
    <row r="92411" spans="7:7" x14ac:dyDescent="0.2">
      <c r="G92411"/>
    </row>
    <row r="92412" spans="7:7" x14ac:dyDescent="0.2">
      <c r="G92412"/>
    </row>
    <row r="92413" spans="7:7" x14ac:dyDescent="0.2">
      <c r="G92413"/>
    </row>
    <row r="92414" spans="7:7" x14ac:dyDescent="0.2">
      <c r="G92414"/>
    </row>
    <row r="92415" spans="7:7" x14ac:dyDescent="0.2">
      <c r="G92415"/>
    </row>
    <row r="92416" spans="7:7" x14ac:dyDescent="0.2">
      <c r="G92416"/>
    </row>
    <row r="92417" spans="7:7" x14ac:dyDescent="0.2">
      <c r="G92417"/>
    </row>
    <row r="92418" spans="7:7" x14ac:dyDescent="0.2">
      <c r="G92418"/>
    </row>
    <row r="92419" spans="7:7" x14ac:dyDescent="0.2">
      <c r="G92419"/>
    </row>
    <row r="92420" spans="7:7" x14ac:dyDescent="0.2">
      <c r="G92420"/>
    </row>
    <row r="92421" spans="7:7" x14ac:dyDescent="0.2">
      <c r="G92421"/>
    </row>
    <row r="92422" spans="7:7" x14ac:dyDescent="0.2">
      <c r="G92422"/>
    </row>
    <row r="92423" spans="7:7" x14ac:dyDescent="0.2">
      <c r="G92423"/>
    </row>
    <row r="92424" spans="7:7" x14ac:dyDescent="0.2">
      <c r="G92424"/>
    </row>
    <row r="92425" spans="7:7" x14ac:dyDescent="0.2">
      <c r="G92425"/>
    </row>
    <row r="92426" spans="7:7" x14ac:dyDescent="0.2">
      <c r="G92426"/>
    </row>
    <row r="92427" spans="7:7" x14ac:dyDescent="0.2">
      <c r="G92427"/>
    </row>
    <row r="92428" spans="7:7" x14ac:dyDescent="0.2">
      <c r="G92428"/>
    </row>
    <row r="92429" spans="7:7" x14ac:dyDescent="0.2">
      <c r="G92429"/>
    </row>
    <row r="92430" spans="7:7" x14ac:dyDescent="0.2">
      <c r="G92430"/>
    </row>
    <row r="92431" spans="7:7" x14ac:dyDescent="0.2">
      <c r="G92431"/>
    </row>
    <row r="92432" spans="7:7" x14ac:dyDescent="0.2">
      <c r="G92432"/>
    </row>
    <row r="92433" spans="7:7" x14ac:dyDescent="0.2">
      <c r="G92433"/>
    </row>
    <row r="92434" spans="7:7" x14ac:dyDescent="0.2">
      <c r="G92434"/>
    </row>
    <row r="92435" spans="7:7" x14ac:dyDescent="0.2">
      <c r="G92435"/>
    </row>
    <row r="92436" spans="7:7" x14ac:dyDescent="0.2">
      <c r="G92436"/>
    </row>
    <row r="92437" spans="7:7" x14ac:dyDescent="0.2">
      <c r="G92437"/>
    </row>
    <row r="92438" spans="7:7" x14ac:dyDescent="0.2">
      <c r="G92438"/>
    </row>
    <row r="92439" spans="7:7" x14ac:dyDescent="0.2">
      <c r="G92439"/>
    </row>
    <row r="92440" spans="7:7" x14ac:dyDescent="0.2">
      <c r="G92440"/>
    </row>
    <row r="92441" spans="7:7" x14ac:dyDescent="0.2">
      <c r="G92441"/>
    </row>
    <row r="92442" spans="7:7" x14ac:dyDescent="0.2">
      <c r="G92442"/>
    </row>
    <row r="92443" spans="7:7" x14ac:dyDescent="0.2">
      <c r="G92443"/>
    </row>
    <row r="92444" spans="7:7" x14ac:dyDescent="0.2">
      <c r="G92444"/>
    </row>
    <row r="92445" spans="7:7" x14ac:dyDescent="0.2">
      <c r="G92445"/>
    </row>
    <row r="92446" spans="7:7" x14ac:dyDescent="0.2">
      <c r="G92446"/>
    </row>
    <row r="92447" spans="7:7" x14ac:dyDescent="0.2">
      <c r="G92447"/>
    </row>
    <row r="92448" spans="7:7" x14ac:dyDescent="0.2">
      <c r="G92448"/>
    </row>
    <row r="92449" spans="7:7" x14ac:dyDescent="0.2">
      <c r="G92449"/>
    </row>
    <row r="92450" spans="7:7" x14ac:dyDescent="0.2">
      <c r="G92450"/>
    </row>
    <row r="92451" spans="7:7" x14ac:dyDescent="0.2">
      <c r="G92451"/>
    </row>
    <row r="92452" spans="7:7" x14ac:dyDescent="0.2">
      <c r="G92452"/>
    </row>
    <row r="92453" spans="7:7" x14ac:dyDescent="0.2">
      <c r="G92453"/>
    </row>
    <row r="92454" spans="7:7" x14ac:dyDescent="0.2">
      <c r="G92454"/>
    </row>
    <row r="92455" spans="7:7" x14ac:dyDescent="0.2">
      <c r="G92455"/>
    </row>
    <row r="92456" spans="7:7" x14ac:dyDescent="0.2">
      <c r="G92456"/>
    </row>
    <row r="92457" spans="7:7" x14ac:dyDescent="0.2">
      <c r="G92457"/>
    </row>
    <row r="92458" spans="7:7" x14ac:dyDescent="0.2">
      <c r="G92458"/>
    </row>
    <row r="92459" spans="7:7" x14ac:dyDescent="0.2">
      <c r="G92459"/>
    </row>
    <row r="92460" spans="7:7" x14ac:dyDescent="0.2">
      <c r="G92460"/>
    </row>
    <row r="92461" spans="7:7" x14ac:dyDescent="0.2">
      <c r="G92461"/>
    </row>
    <row r="92462" spans="7:7" x14ac:dyDescent="0.2">
      <c r="G92462"/>
    </row>
    <row r="92463" spans="7:7" x14ac:dyDescent="0.2">
      <c r="G92463"/>
    </row>
    <row r="92464" spans="7:7" x14ac:dyDescent="0.2">
      <c r="G92464"/>
    </row>
    <row r="92465" spans="7:7" x14ac:dyDescent="0.2">
      <c r="G92465"/>
    </row>
    <row r="92466" spans="7:7" x14ac:dyDescent="0.2">
      <c r="G92466"/>
    </row>
    <row r="92467" spans="7:7" x14ac:dyDescent="0.2">
      <c r="G92467"/>
    </row>
    <row r="92468" spans="7:7" x14ac:dyDescent="0.2">
      <c r="G92468"/>
    </row>
    <row r="92469" spans="7:7" x14ac:dyDescent="0.2">
      <c r="G92469"/>
    </row>
    <row r="92470" spans="7:7" x14ac:dyDescent="0.2">
      <c r="G92470"/>
    </row>
    <row r="92471" spans="7:7" x14ac:dyDescent="0.2">
      <c r="G92471"/>
    </row>
    <row r="92472" spans="7:7" x14ac:dyDescent="0.2">
      <c r="G92472"/>
    </row>
    <row r="92473" spans="7:7" x14ac:dyDescent="0.2">
      <c r="G92473"/>
    </row>
    <row r="92474" spans="7:7" x14ac:dyDescent="0.2">
      <c r="G92474"/>
    </row>
    <row r="92475" spans="7:7" x14ac:dyDescent="0.2">
      <c r="G92475"/>
    </row>
    <row r="92476" spans="7:7" x14ac:dyDescent="0.2">
      <c r="G92476"/>
    </row>
    <row r="92477" spans="7:7" x14ac:dyDescent="0.2">
      <c r="G92477"/>
    </row>
    <row r="92478" spans="7:7" x14ac:dyDescent="0.2">
      <c r="G92478"/>
    </row>
    <row r="92479" spans="7:7" x14ac:dyDescent="0.2">
      <c r="G92479"/>
    </row>
    <row r="92480" spans="7:7" x14ac:dyDescent="0.2">
      <c r="G92480"/>
    </row>
    <row r="92481" spans="7:7" x14ac:dyDescent="0.2">
      <c r="G92481"/>
    </row>
    <row r="92482" spans="7:7" x14ac:dyDescent="0.2">
      <c r="G92482"/>
    </row>
    <row r="92483" spans="7:7" x14ac:dyDescent="0.2">
      <c r="G92483"/>
    </row>
    <row r="92484" spans="7:7" x14ac:dyDescent="0.2">
      <c r="G92484"/>
    </row>
    <row r="92485" spans="7:7" x14ac:dyDescent="0.2">
      <c r="G92485"/>
    </row>
    <row r="92486" spans="7:7" x14ac:dyDescent="0.2">
      <c r="G92486"/>
    </row>
    <row r="92487" spans="7:7" x14ac:dyDescent="0.2">
      <c r="G92487"/>
    </row>
    <row r="92488" spans="7:7" x14ac:dyDescent="0.2">
      <c r="G92488"/>
    </row>
    <row r="92489" spans="7:7" x14ac:dyDescent="0.2">
      <c r="G92489"/>
    </row>
    <row r="92490" spans="7:7" x14ac:dyDescent="0.2">
      <c r="G92490"/>
    </row>
    <row r="92491" spans="7:7" x14ac:dyDescent="0.2">
      <c r="G92491"/>
    </row>
    <row r="92492" spans="7:7" x14ac:dyDescent="0.2">
      <c r="G92492"/>
    </row>
    <row r="92493" spans="7:7" x14ac:dyDescent="0.2">
      <c r="G92493"/>
    </row>
    <row r="92494" spans="7:7" x14ac:dyDescent="0.2">
      <c r="G92494"/>
    </row>
    <row r="92495" spans="7:7" x14ac:dyDescent="0.2">
      <c r="G92495"/>
    </row>
    <row r="92496" spans="7:7" x14ac:dyDescent="0.2">
      <c r="G92496"/>
    </row>
    <row r="92497" spans="7:7" x14ac:dyDescent="0.2">
      <c r="G92497"/>
    </row>
    <row r="92498" spans="7:7" x14ac:dyDescent="0.2">
      <c r="G92498"/>
    </row>
    <row r="92499" spans="7:7" x14ac:dyDescent="0.2">
      <c r="G92499"/>
    </row>
    <row r="92500" spans="7:7" x14ac:dyDescent="0.2">
      <c r="G92500"/>
    </row>
    <row r="92501" spans="7:7" x14ac:dyDescent="0.2">
      <c r="G92501"/>
    </row>
    <row r="92502" spans="7:7" x14ac:dyDescent="0.2">
      <c r="G92502"/>
    </row>
    <row r="92503" spans="7:7" x14ac:dyDescent="0.2">
      <c r="G92503"/>
    </row>
    <row r="92504" spans="7:7" x14ac:dyDescent="0.2">
      <c r="G92504"/>
    </row>
    <row r="92505" spans="7:7" x14ac:dyDescent="0.2">
      <c r="G92505"/>
    </row>
    <row r="92506" spans="7:7" x14ac:dyDescent="0.2">
      <c r="G92506"/>
    </row>
    <row r="92507" spans="7:7" x14ac:dyDescent="0.2">
      <c r="G92507"/>
    </row>
    <row r="92508" spans="7:7" x14ac:dyDescent="0.2">
      <c r="G92508"/>
    </row>
    <row r="92509" spans="7:7" x14ac:dyDescent="0.2">
      <c r="G92509"/>
    </row>
    <row r="92510" spans="7:7" x14ac:dyDescent="0.2">
      <c r="G92510"/>
    </row>
    <row r="92511" spans="7:7" x14ac:dyDescent="0.2">
      <c r="G92511"/>
    </row>
    <row r="92512" spans="7:7" x14ac:dyDescent="0.2">
      <c r="G92512"/>
    </row>
    <row r="92513" spans="7:7" x14ac:dyDescent="0.2">
      <c r="G92513"/>
    </row>
    <row r="92514" spans="7:7" x14ac:dyDescent="0.2">
      <c r="G92514"/>
    </row>
    <row r="92515" spans="7:7" x14ac:dyDescent="0.2">
      <c r="G92515"/>
    </row>
    <row r="92516" spans="7:7" x14ac:dyDescent="0.2">
      <c r="G92516"/>
    </row>
    <row r="92517" spans="7:7" x14ac:dyDescent="0.2">
      <c r="G92517"/>
    </row>
    <row r="92518" spans="7:7" x14ac:dyDescent="0.2">
      <c r="G92518"/>
    </row>
    <row r="92519" spans="7:7" x14ac:dyDescent="0.2">
      <c r="G92519"/>
    </row>
    <row r="92520" spans="7:7" x14ac:dyDescent="0.2">
      <c r="G92520"/>
    </row>
    <row r="92521" spans="7:7" x14ac:dyDescent="0.2">
      <c r="G92521"/>
    </row>
    <row r="92522" spans="7:7" x14ac:dyDescent="0.2">
      <c r="G92522"/>
    </row>
    <row r="92523" spans="7:7" x14ac:dyDescent="0.2">
      <c r="G92523"/>
    </row>
    <row r="92524" spans="7:7" x14ac:dyDescent="0.2">
      <c r="G92524"/>
    </row>
    <row r="92525" spans="7:7" x14ac:dyDescent="0.2">
      <c r="G92525"/>
    </row>
    <row r="92526" spans="7:7" x14ac:dyDescent="0.2">
      <c r="G92526"/>
    </row>
    <row r="92527" spans="7:7" x14ac:dyDescent="0.2">
      <c r="G92527"/>
    </row>
    <row r="92528" spans="7:7" x14ac:dyDescent="0.2">
      <c r="G92528"/>
    </row>
    <row r="92529" spans="7:7" x14ac:dyDescent="0.2">
      <c r="G92529"/>
    </row>
    <row r="92530" spans="7:7" x14ac:dyDescent="0.2">
      <c r="G92530"/>
    </row>
    <row r="92531" spans="7:7" x14ac:dyDescent="0.2">
      <c r="G92531"/>
    </row>
    <row r="92532" spans="7:7" x14ac:dyDescent="0.2">
      <c r="G92532"/>
    </row>
    <row r="92533" spans="7:7" x14ac:dyDescent="0.2">
      <c r="G92533"/>
    </row>
    <row r="92534" spans="7:7" x14ac:dyDescent="0.2">
      <c r="G92534"/>
    </row>
    <row r="92535" spans="7:7" x14ac:dyDescent="0.2">
      <c r="G92535"/>
    </row>
    <row r="92536" spans="7:7" x14ac:dyDescent="0.2">
      <c r="G92536"/>
    </row>
    <row r="92537" spans="7:7" x14ac:dyDescent="0.2">
      <c r="G92537"/>
    </row>
    <row r="92538" spans="7:7" x14ac:dyDescent="0.2">
      <c r="G92538"/>
    </row>
    <row r="92539" spans="7:7" x14ac:dyDescent="0.2">
      <c r="G92539"/>
    </row>
    <row r="92540" spans="7:7" x14ac:dyDescent="0.2">
      <c r="G92540"/>
    </row>
    <row r="92541" spans="7:7" x14ac:dyDescent="0.2">
      <c r="G92541"/>
    </row>
    <row r="92542" spans="7:7" x14ac:dyDescent="0.2">
      <c r="G92542"/>
    </row>
    <row r="92543" spans="7:7" x14ac:dyDescent="0.2">
      <c r="G92543"/>
    </row>
    <row r="92544" spans="7:7" x14ac:dyDescent="0.2">
      <c r="G92544"/>
    </row>
    <row r="92545" spans="7:7" x14ac:dyDescent="0.2">
      <c r="G92545"/>
    </row>
    <row r="92546" spans="7:7" x14ac:dyDescent="0.2">
      <c r="G92546"/>
    </row>
    <row r="92547" spans="7:7" x14ac:dyDescent="0.2">
      <c r="G92547"/>
    </row>
    <row r="92548" spans="7:7" x14ac:dyDescent="0.2">
      <c r="G92548"/>
    </row>
    <row r="92549" spans="7:7" x14ac:dyDescent="0.2">
      <c r="G92549"/>
    </row>
    <row r="92550" spans="7:7" x14ac:dyDescent="0.2">
      <c r="G92550"/>
    </row>
    <row r="92551" spans="7:7" x14ac:dyDescent="0.2">
      <c r="G92551"/>
    </row>
    <row r="92552" spans="7:7" x14ac:dyDescent="0.2">
      <c r="G92552"/>
    </row>
    <row r="92553" spans="7:7" x14ac:dyDescent="0.2">
      <c r="G92553"/>
    </row>
    <row r="92554" spans="7:7" x14ac:dyDescent="0.2">
      <c r="G92554"/>
    </row>
    <row r="92555" spans="7:7" x14ac:dyDescent="0.2">
      <c r="G92555"/>
    </row>
    <row r="92556" spans="7:7" x14ac:dyDescent="0.2">
      <c r="G92556"/>
    </row>
    <row r="92557" spans="7:7" x14ac:dyDescent="0.2">
      <c r="G92557"/>
    </row>
    <row r="92558" spans="7:7" x14ac:dyDescent="0.2">
      <c r="G92558"/>
    </row>
    <row r="92559" spans="7:7" x14ac:dyDescent="0.2">
      <c r="G92559"/>
    </row>
    <row r="92560" spans="7:7" x14ac:dyDescent="0.2">
      <c r="G92560"/>
    </row>
    <row r="92561" spans="7:7" x14ac:dyDescent="0.2">
      <c r="G92561"/>
    </row>
    <row r="92562" spans="7:7" x14ac:dyDescent="0.2">
      <c r="G92562"/>
    </row>
    <row r="92563" spans="7:7" x14ac:dyDescent="0.2">
      <c r="G92563"/>
    </row>
    <row r="92564" spans="7:7" x14ac:dyDescent="0.2">
      <c r="G92564"/>
    </row>
    <row r="92565" spans="7:7" x14ac:dyDescent="0.2">
      <c r="G92565"/>
    </row>
    <row r="92566" spans="7:7" x14ac:dyDescent="0.2">
      <c r="G92566"/>
    </row>
    <row r="92567" spans="7:7" x14ac:dyDescent="0.2">
      <c r="G92567"/>
    </row>
    <row r="92568" spans="7:7" x14ac:dyDescent="0.2">
      <c r="G92568"/>
    </row>
    <row r="92569" spans="7:7" x14ac:dyDescent="0.2">
      <c r="G92569"/>
    </row>
    <row r="92570" spans="7:7" x14ac:dyDescent="0.2">
      <c r="G92570"/>
    </row>
    <row r="92571" spans="7:7" x14ac:dyDescent="0.2">
      <c r="G92571"/>
    </row>
    <row r="92572" spans="7:7" x14ac:dyDescent="0.2">
      <c r="G92572"/>
    </row>
    <row r="92573" spans="7:7" x14ac:dyDescent="0.2">
      <c r="G92573"/>
    </row>
    <row r="92574" spans="7:7" x14ac:dyDescent="0.2">
      <c r="G92574"/>
    </row>
    <row r="92575" spans="7:7" x14ac:dyDescent="0.2">
      <c r="G92575"/>
    </row>
    <row r="92576" spans="7:7" x14ac:dyDescent="0.2">
      <c r="G92576"/>
    </row>
    <row r="92577" spans="7:7" x14ac:dyDescent="0.2">
      <c r="G92577"/>
    </row>
    <row r="92578" spans="7:7" x14ac:dyDescent="0.2">
      <c r="G92578"/>
    </row>
    <row r="92579" spans="7:7" x14ac:dyDescent="0.2">
      <c r="G92579"/>
    </row>
    <row r="92580" spans="7:7" x14ac:dyDescent="0.2">
      <c r="G92580"/>
    </row>
    <row r="92581" spans="7:7" x14ac:dyDescent="0.2">
      <c r="G92581"/>
    </row>
    <row r="92582" spans="7:7" x14ac:dyDescent="0.2">
      <c r="G92582"/>
    </row>
    <row r="92583" spans="7:7" x14ac:dyDescent="0.2">
      <c r="G92583"/>
    </row>
    <row r="92584" spans="7:7" x14ac:dyDescent="0.2">
      <c r="G92584"/>
    </row>
    <row r="92585" spans="7:7" x14ac:dyDescent="0.2">
      <c r="G92585"/>
    </row>
    <row r="92586" spans="7:7" x14ac:dyDescent="0.2">
      <c r="G92586"/>
    </row>
    <row r="92587" spans="7:7" x14ac:dyDescent="0.2">
      <c r="G92587"/>
    </row>
    <row r="92588" spans="7:7" x14ac:dyDescent="0.2">
      <c r="G92588"/>
    </row>
    <row r="92589" spans="7:7" x14ac:dyDescent="0.2">
      <c r="G92589"/>
    </row>
    <row r="92590" spans="7:7" x14ac:dyDescent="0.2">
      <c r="G92590"/>
    </row>
    <row r="92591" spans="7:7" x14ac:dyDescent="0.2">
      <c r="G92591"/>
    </row>
    <row r="92592" spans="7:7" x14ac:dyDescent="0.2">
      <c r="G92592"/>
    </row>
    <row r="92593" spans="7:7" x14ac:dyDescent="0.2">
      <c r="G92593"/>
    </row>
    <row r="92594" spans="7:7" x14ac:dyDescent="0.2">
      <c r="G92594"/>
    </row>
    <row r="92595" spans="7:7" x14ac:dyDescent="0.2">
      <c r="G92595"/>
    </row>
    <row r="92596" spans="7:7" x14ac:dyDescent="0.2">
      <c r="G92596"/>
    </row>
    <row r="92597" spans="7:7" x14ac:dyDescent="0.2">
      <c r="G92597"/>
    </row>
    <row r="92598" spans="7:7" x14ac:dyDescent="0.2">
      <c r="G92598"/>
    </row>
    <row r="92599" spans="7:7" x14ac:dyDescent="0.2">
      <c r="G92599"/>
    </row>
    <row r="92600" spans="7:7" x14ac:dyDescent="0.2">
      <c r="G92600"/>
    </row>
    <row r="92601" spans="7:7" x14ac:dyDescent="0.2">
      <c r="G92601"/>
    </row>
    <row r="92602" spans="7:7" x14ac:dyDescent="0.2">
      <c r="G92602"/>
    </row>
    <row r="92603" spans="7:7" x14ac:dyDescent="0.2">
      <c r="G92603"/>
    </row>
    <row r="92604" spans="7:7" x14ac:dyDescent="0.2">
      <c r="G92604"/>
    </row>
    <row r="92605" spans="7:7" x14ac:dyDescent="0.2">
      <c r="G92605"/>
    </row>
    <row r="92606" spans="7:7" x14ac:dyDescent="0.2">
      <c r="G92606"/>
    </row>
    <row r="92607" spans="7:7" x14ac:dyDescent="0.2">
      <c r="G92607"/>
    </row>
    <row r="92608" spans="7:7" x14ac:dyDescent="0.2">
      <c r="G92608"/>
    </row>
    <row r="92609" spans="7:7" x14ac:dyDescent="0.2">
      <c r="G92609"/>
    </row>
    <row r="92610" spans="7:7" x14ac:dyDescent="0.2">
      <c r="G92610"/>
    </row>
    <row r="92611" spans="7:7" x14ac:dyDescent="0.2">
      <c r="G92611"/>
    </row>
    <row r="92612" spans="7:7" x14ac:dyDescent="0.2">
      <c r="G92612"/>
    </row>
    <row r="92613" spans="7:7" x14ac:dyDescent="0.2">
      <c r="G92613"/>
    </row>
    <row r="92614" spans="7:7" x14ac:dyDescent="0.2">
      <c r="G92614"/>
    </row>
    <row r="92615" spans="7:7" x14ac:dyDescent="0.2">
      <c r="G92615"/>
    </row>
    <row r="92616" spans="7:7" x14ac:dyDescent="0.2">
      <c r="G92616"/>
    </row>
    <row r="92617" spans="7:7" x14ac:dyDescent="0.2">
      <c r="G92617"/>
    </row>
    <row r="92618" spans="7:7" x14ac:dyDescent="0.2">
      <c r="G92618"/>
    </row>
    <row r="92619" spans="7:7" x14ac:dyDescent="0.2">
      <c r="G92619"/>
    </row>
    <row r="92620" spans="7:7" x14ac:dyDescent="0.2">
      <c r="G92620"/>
    </row>
    <row r="92621" spans="7:7" x14ac:dyDescent="0.2">
      <c r="G92621"/>
    </row>
    <row r="92622" spans="7:7" x14ac:dyDescent="0.2">
      <c r="G92622"/>
    </row>
    <row r="92623" spans="7:7" x14ac:dyDescent="0.2">
      <c r="G92623"/>
    </row>
    <row r="92624" spans="7:7" x14ac:dyDescent="0.2">
      <c r="G92624"/>
    </row>
    <row r="92625" spans="7:7" x14ac:dyDescent="0.2">
      <c r="G92625"/>
    </row>
    <row r="92626" spans="7:7" x14ac:dyDescent="0.2">
      <c r="G92626"/>
    </row>
    <row r="92627" spans="7:7" x14ac:dyDescent="0.2">
      <c r="G92627"/>
    </row>
    <row r="92628" spans="7:7" x14ac:dyDescent="0.2">
      <c r="G92628"/>
    </row>
    <row r="92629" spans="7:7" x14ac:dyDescent="0.2">
      <c r="G92629"/>
    </row>
    <row r="92630" spans="7:7" x14ac:dyDescent="0.2">
      <c r="G92630"/>
    </row>
    <row r="92631" spans="7:7" x14ac:dyDescent="0.2">
      <c r="G92631"/>
    </row>
    <row r="92632" spans="7:7" x14ac:dyDescent="0.2">
      <c r="G92632"/>
    </row>
    <row r="92633" spans="7:7" x14ac:dyDescent="0.2">
      <c r="G92633"/>
    </row>
    <row r="92634" spans="7:7" x14ac:dyDescent="0.2">
      <c r="G92634"/>
    </row>
    <row r="92635" spans="7:7" x14ac:dyDescent="0.2">
      <c r="G92635"/>
    </row>
    <row r="92636" spans="7:7" x14ac:dyDescent="0.2">
      <c r="G92636"/>
    </row>
    <row r="92637" spans="7:7" x14ac:dyDescent="0.2">
      <c r="G92637"/>
    </row>
    <row r="92638" spans="7:7" x14ac:dyDescent="0.2">
      <c r="G92638"/>
    </row>
    <row r="92639" spans="7:7" x14ac:dyDescent="0.2">
      <c r="G92639"/>
    </row>
    <row r="92640" spans="7:7" x14ac:dyDescent="0.2">
      <c r="G92640"/>
    </row>
    <row r="92641" spans="7:7" x14ac:dyDescent="0.2">
      <c r="G92641"/>
    </row>
    <row r="92642" spans="7:7" x14ac:dyDescent="0.2">
      <c r="G92642"/>
    </row>
    <row r="92643" spans="7:7" x14ac:dyDescent="0.2">
      <c r="G92643"/>
    </row>
    <row r="92644" spans="7:7" x14ac:dyDescent="0.2">
      <c r="G92644"/>
    </row>
    <row r="92645" spans="7:7" x14ac:dyDescent="0.2">
      <c r="G92645"/>
    </row>
    <row r="92646" spans="7:7" x14ac:dyDescent="0.2">
      <c r="G92646"/>
    </row>
    <row r="92647" spans="7:7" x14ac:dyDescent="0.2">
      <c r="G92647"/>
    </row>
    <row r="92648" spans="7:7" x14ac:dyDescent="0.2">
      <c r="G92648"/>
    </row>
    <row r="92649" spans="7:7" x14ac:dyDescent="0.2">
      <c r="G92649"/>
    </row>
    <row r="92650" spans="7:7" x14ac:dyDescent="0.2">
      <c r="G92650"/>
    </row>
    <row r="92651" spans="7:7" x14ac:dyDescent="0.2">
      <c r="G92651"/>
    </row>
    <row r="92652" spans="7:7" x14ac:dyDescent="0.2">
      <c r="G92652"/>
    </row>
    <row r="92653" spans="7:7" x14ac:dyDescent="0.2">
      <c r="G92653"/>
    </row>
    <row r="92654" spans="7:7" x14ac:dyDescent="0.2">
      <c r="G92654"/>
    </row>
    <row r="92655" spans="7:7" x14ac:dyDescent="0.2">
      <c r="G92655"/>
    </row>
    <row r="92656" spans="7:7" x14ac:dyDescent="0.2">
      <c r="G92656"/>
    </row>
    <row r="92657" spans="7:7" x14ac:dyDescent="0.2">
      <c r="G92657"/>
    </row>
    <row r="92658" spans="7:7" x14ac:dyDescent="0.2">
      <c r="G92658"/>
    </row>
    <row r="92659" spans="7:7" x14ac:dyDescent="0.2">
      <c r="G92659"/>
    </row>
    <row r="92660" spans="7:7" x14ac:dyDescent="0.2">
      <c r="G92660"/>
    </row>
    <row r="92661" spans="7:7" x14ac:dyDescent="0.2">
      <c r="G92661"/>
    </row>
    <row r="92662" spans="7:7" x14ac:dyDescent="0.2">
      <c r="G92662"/>
    </row>
    <row r="92663" spans="7:7" x14ac:dyDescent="0.2">
      <c r="G92663"/>
    </row>
    <row r="92664" spans="7:7" x14ac:dyDescent="0.2">
      <c r="G92664"/>
    </row>
    <row r="92665" spans="7:7" x14ac:dyDescent="0.2">
      <c r="G92665"/>
    </row>
    <row r="92666" spans="7:7" x14ac:dyDescent="0.2">
      <c r="G92666"/>
    </row>
    <row r="92667" spans="7:7" x14ac:dyDescent="0.2">
      <c r="G92667"/>
    </row>
    <row r="92668" spans="7:7" x14ac:dyDescent="0.2">
      <c r="G92668"/>
    </row>
    <row r="92669" spans="7:7" x14ac:dyDescent="0.2">
      <c r="G92669"/>
    </row>
    <row r="92670" spans="7:7" x14ac:dyDescent="0.2">
      <c r="G92670"/>
    </row>
    <row r="92671" spans="7:7" x14ac:dyDescent="0.2">
      <c r="G92671"/>
    </row>
    <row r="92672" spans="7:7" x14ac:dyDescent="0.2">
      <c r="G92672"/>
    </row>
    <row r="92673" spans="7:7" x14ac:dyDescent="0.2">
      <c r="G92673"/>
    </row>
    <row r="92674" spans="7:7" x14ac:dyDescent="0.2">
      <c r="G92674"/>
    </row>
    <row r="92675" spans="7:7" x14ac:dyDescent="0.2">
      <c r="G92675"/>
    </row>
    <row r="92676" spans="7:7" x14ac:dyDescent="0.2">
      <c r="G92676"/>
    </row>
    <row r="92677" spans="7:7" x14ac:dyDescent="0.2">
      <c r="G92677"/>
    </row>
    <row r="92678" spans="7:7" x14ac:dyDescent="0.2">
      <c r="G92678"/>
    </row>
    <row r="92679" spans="7:7" x14ac:dyDescent="0.2">
      <c r="G92679"/>
    </row>
    <row r="92680" spans="7:7" x14ac:dyDescent="0.2">
      <c r="G92680"/>
    </row>
    <row r="92681" spans="7:7" x14ac:dyDescent="0.2">
      <c r="G92681"/>
    </row>
    <row r="92682" spans="7:7" x14ac:dyDescent="0.2">
      <c r="G92682"/>
    </row>
    <row r="92683" spans="7:7" x14ac:dyDescent="0.2">
      <c r="G92683"/>
    </row>
    <row r="92684" spans="7:7" x14ac:dyDescent="0.2">
      <c r="G92684"/>
    </row>
    <row r="92685" spans="7:7" x14ac:dyDescent="0.2">
      <c r="G92685"/>
    </row>
    <row r="92686" spans="7:7" x14ac:dyDescent="0.2">
      <c r="G92686"/>
    </row>
    <row r="92687" spans="7:7" x14ac:dyDescent="0.2">
      <c r="G92687"/>
    </row>
    <row r="92688" spans="7:7" x14ac:dyDescent="0.2">
      <c r="G92688"/>
    </row>
    <row r="92689" spans="7:7" x14ac:dyDescent="0.2">
      <c r="G92689"/>
    </row>
    <row r="92690" spans="7:7" x14ac:dyDescent="0.2">
      <c r="G92690"/>
    </row>
    <row r="92691" spans="7:7" x14ac:dyDescent="0.2">
      <c r="G92691"/>
    </row>
    <row r="92692" spans="7:7" x14ac:dyDescent="0.2">
      <c r="G92692"/>
    </row>
    <row r="92693" spans="7:7" x14ac:dyDescent="0.2">
      <c r="G92693"/>
    </row>
    <row r="92694" spans="7:7" x14ac:dyDescent="0.2">
      <c r="G92694"/>
    </row>
    <row r="92695" spans="7:7" x14ac:dyDescent="0.2">
      <c r="G92695"/>
    </row>
    <row r="92696" spans="7:7" x14ac:dyDescent="0.2">
      <c r="G92696"/>
    </row>
    <row r="92697" spans="7:7" x14ac:dyDescent="0.2">
      <c r="G92697"/>
    </row>
    <row r="92698" spans="7:7" x14ac:dyDescent="0.2">
      <c r="G92698"/>
    </row>
    <row r="92699" spans="7:7" x14ac:dyDescent="0.2">
      <c r="G92699"/>
    </row>
    <row r="92700" spans="7:7" x14ac:dyDescent="0.2">
      <c r="G92700"/>
    </row>
    <row r="92701" spans="7:7" x14ac:dyDescent="0.2">
      <c r="G92701"/>
    </row>
    <row r="92702" spans="7:7" x14ac:dyDescent="0.2">
      <c r="G92702"/>
    </row>
    <row r="92703" spans="7:7" x14ac:dyDescent="0.2">
      <c r="G92703"/>
    </row>
    <row r="92704" spans="7:7" x14ac:dyDescent="0.2">
      <c r="G92704"/>
    </row>
    <row r="92705" spans="7:7" x14ac:dyDescent="0.2">
      <c r="G92705"/>
    </row>
    <row r="92706" spans="7:7" x14ac:dyDescent="0.2">
      <c r="G92706"/>
    </row>
    <row r="92707" spans="7:7" x14ac:dyDescent="0.2">
      <c r="G92707"/>
    </row>
    <row r="92708" spans="7:7" x14ac:dyDescent="0.2">
      <c r="G92708"/>
    </row>
    <row r="92709" spans="7:7" x14ac:dyDescent="0.2">
      <c r="G92709"/>
    </row>
    <row r="92710" spans="7:7" x14ac:dyDescent="0.2">
      <c r="G92710"/>
    </row>
    <row r="92711" spans="7:7" x14ac:dyDescent="0.2">
      <c r="G92711"/>
    </row>
    <row r="92712" spans="7:7" x14ac:dyDescent="0.2">
      <c r="G92712"/>
    </row>
    <row r="92713" spans="7:7" x14ac:dyDescent="0.2">
      <c r="G92713"/>
    </row>
    <row r="92714" spans="7:7" x14ac:dyDescent="0.2">
      <c r="G92714"/>
    </row>
    <row r="92715" spans="7:7" x14ac:dyDescent="0.2">
      <c r="G92715"/>
    </row>
    <row r="92716" spans="7:7" x14ac:dyDescent="0.2">
      <c r="G92716"/>
    </row>
    <row r="92717" spans="7:7" x14ac:dyDescent="0.2">
      <c r="G92717"/>
    </row>
    <row r="92718" spans="7:7" x14ac:dyDescent="0.2">
      <c r="G92718"/>
    </row>
    <row r="92719" spans="7:7" x14ac:dyDescent="0.2">
      <c r="G92719"/>
    </row>
    <row r="92720" spans="7:7" x14ac:dyDescent="0.2">
      <c r="G92720"/>
    </row>
    <row r="92721" spans="7:7" x14ac:dyDescent="0.2">
      <c r="G92721"/>
    </row>
    <row r="92722" spans="7:7" x14ac:dyDescent="0.2">
      <c r="G92722"/>
    </row>
    <row r="92723" spans="7:7" x14ac:dyDescent="0.2">
      <c r="G92723"/>
    </row>
    <row r="92724" spans="7:7" x14ac:dyDescent="0.2">
      <c r="G92724"/>
    </row>
    <row r="92725" spans="7:7" x14ac:dyDescent="0.2">
      <c r="G92725"/>
    </row>
    <row r="92726" spans="7:7" x14ac:dyDescent="0.2">
      <c r="G92726"/>
    </row>
    <row r="92727" spans="7:7" x14ac:dyDescent="0.2">
      <c r="G92727"/>
    </row>
    <row r="92728" spans="7:7" x14ac:dyDescent="0.2">
      <c r="G92728"/>
    </row>
    <row r="92729" spans="7:7" x14ac:dyDescent="0.2">
      <c r="G92729"/>
    </row>
    <row r="92730" spans="7:7" x14ac:dyDescent="0.2">
      <c r="G92730"/>
    </row>
    <row r="92731" spans="7:7" x14ac:dyDescent="0.2">
      <c r="G92731"/>
    </row>
    <row r="92732" spans="7:7" x14ac:dyDescent="0.2">
      <c r="G92732"/>
    </row>
    <row r="92733" spans="7:7" x14ac:dyDescent="0.2">
      <c r="G92733"/>
    </row>
    <row r="92734" spans="7:7" x14ac:dyDescent="0.2">
      <c r="G92734"/>
    </row>
    <row r="92735" spans="7:7" x14ac:dyDescent="0.2">
      <c r="G92735"/>
    </row>
    <row r="92736" spans="7:7" x14ac:dyDescent="0.2">
      <c r="G92736"/>
    </row>
    <row r="92737" spans="7:7" x14ac:dyDescent="0.2">
      <c r="G92737"/>
    </row>
    <row r="92738" spans="7:7" x14ac:dyDescent="0.2">
      <c r="G92738"/>
    </row>
    <row r="92739" spans="7:7" x14ac:dyDescent="0.2">
      <c r="G92739"/>
    </row>
    <row r="92740" spans="7:7" x14ac:dyDescent="0.2">
      <c r="G92740"/>
    </row>
    <row r="92741" spans="7:7" x14ac:dyDescent="0.2">
      <c r="G92741"/>
    </row>
    <row r="92742" spans="7:7" x14ac:dyDescent="0.2">
      <c r="G92742"/>
    </row>
    <row r="92743" spans="7:7" x14ac:dyDescent="0.2">
      <c r="G92743"/>
    </row>
    <row r="92744" spans="7:7" x14ac:dyDescent="0.2">
      <c r="G92744"/>
    </row>
    <row r="92745" spans="7:7" x14ac:dyDescent="0.2">
      <c r="G92745"/>
    </row>
    <row r="92746" spans="7:7" x14ac:dyDescent="0.2">
      <c r="G92746"/>
    </row>
    <row r="92747" spans="7:7" x14ac:dyDescent="0.2">
      <c r="G92747"/>
    </row>
    <row r="92748" spans="7:7" x14ac:dyDescent="0.2">
      <c r="G92748"/>
    </row>
    <row r="92749" spans="7:7" x14ac:dyDescent="0.2">
      <c r="G92749"/>
    </row>
    <row r="92750" spans="7:7" x14ac:dyDescent="0.2">
      <c r="G92750"/>
    </row>
    <row r="92751" spans="7:7" x14ac:dyDescent="0.2">
      <c r="G92751"/>
    </row>
    <row r="92752" spans="7:7" x14ac:dyDescent="0.2">
      <c r="G92752"/>
    </row>
    <row r="92753" spans="7:7" x14ac:dyDescent="0.2">
      <c r="G92753"/>
    </row>
    <row r="92754" spans="7:7" x14ac:dyDescent="0.2">
      <c r="G92754"/>
    </row>
    <row r="92755" spans="7:7" x14ac:dyDescent="0.2">
      <c r="G92755"/>
    </row>
    <row r="92756" spans="7:7" x14ac:dyDescent="0.2">
      <c r="G92756"/>
    </row>
    <row r="92757" spans="7:7" x14ac:dyDescent="0.2">
      <c r="G92757"/>
    </row>
    <row r="92758" spans="7:7" x14ac:dyDescent="0.2">
      <c r="G92758"/>
    </row>
    <row r="92759" spans="7:7" x14ac:dyDescent="0.2">
      <c r="G92759"/>
    </row>
    <row r="92760" spans="7:7" x14ac:dyDescent="0.2">
      <c r="G92760"/>
    </row>
    <row r="92761" spans="7:7" x14ac:dyDescent="0.2">
      <c r="G92761"/>
    </row>
    <row r="92762" spans="7:7" x14ac:dyDescent="0.2">
      <c r="G92762"/>
    </row>
    <row r="92763" spans="7:7" x14ac:dyDescent="0.2">
      <c r="G92763"/>
    </row>
    <row r="92764" spans="7:7" x14ac:dyDescent="0.2">
      <c r="G92764"/>
    </row>
    <row r="92765" spans="7:7" x14ac:dyDescent="0.2">
      <c r="G92765"/>
    </row>
    <row r="92766" spans="7:7" x14ac:dyDescent="0.2">
      <c r="G92766"/>
    </row>
    <row r="92767" spans="7:7" x14ac:dyDescent="0.2">
      <c r="G92767"/>
    </row>
    <row r="92768" spans="7:7" x14ac:dyDescent="0.2">
      <c r="G92768"/>
    </row>
    <row r="92769" spans="7:7" x14ac:dyDescent="0.2">
      <c r="G92769"/>
    </row>
    <row r="92770" spans="7:7" x14ac:dyDescent="0.2">
      <c r="G92770"/>
    </row>
    <row r="92771" spans="7:7" x14ac:dyDescent="0.2">
      <c r="G92771"/>
    </row>
    <row r="92772" spans="7:7" x14ac:dyDescent="0.2">
      <c r="G92772"/>
    </row>
    <row r="92773" spans="7:7" x14ac:dyDescent="0.2">
      <c r="G92773"/>
    </row>
    <row r="92774" spans="7:7" x14ac:dyDescent="0.2">
      <c r="G92774"/>
    </row>
    <row r="92775" spans="7:7" x14ac:dyDescent="0.2">
      <c r="G92775"/>
    </row>
    <row r="92776" spans="7:7" x14ac:dyDescent="0.2">
      <c r="G92776"/>
    </row>
    <row r="92777" spans="7:7" x14ac:dyDescent="0.2">
      <c r="G92777"/>
    </row>
    <row r="92778" spans="7:7" x14ac:dyDescent="0.2">
      <c r="G92778"/>
    </row>
    <row r="92779" spans="7:7" x14ac:dyDescent="0.2">
      <c r="G92779"/>
    </row>
    <row r="92780" spans="7:7" x14ac:dyDescent="0.2">
      <c r="G92780"/>
    </row>
    <row r="92781" spans="7:7" x14ac:dyDescent="0.2">
      <c r="G92781"/>
    </row>
    <row r="92782" spans="7:7" x14ac:dyDescent="0.2">
      <c r="G92782"/>
    </row>
    <row r="92783" spans="7:7" x14ac:dyDescent="0.2">
      <c r="G92783"/>
    </row>
    <row r="92784" spans="7:7" x14ac:dyDescent="0.2">
      <c r="G92784"/>
    </row>
    <row r="92785" spans="7:7" x14ac:dyDescent="0.2">
      <c r="G92785"/>
    </row>
    <row r="92786" spans="7:7" x14ac:dyDescent="0.2">
      <c r="G92786"/>
    </row>
    <row r="92787" spans="7:7" x14ac:dyDescent="0.2">
      <c r="G92787"/>
    </row>
    <row r="92788" spans="7:7" x14ac:dyDescent="0.2">
      <c r="G92788"/>
    </row>
    <row r="92789" spans="7:7" x14ac:dyDescent="0.2">
      <c r="G92789"/>
    </row>
    <row r="92790" spans="7:7" x14ac:dyDescent="0.2">
      <c r="G92790"/>
    </row>
    <row r="92791" spans="7:7" x14ac:dyDescent="0.2">
      <c r="G92791"/>
    </row>
    <row r="92792" spans="7:7" x14ac:dyDescent="0.2">
      <c r="G92792"/>
    </row>
    <row r="92793" spans="7:7" x14ac:dyDescent="0.2">
      <c r="G92793"/>
    </row>
    <row r="92794" spans="7:7" x14ac:dyDescent="0.2">
      <c r="G92794"/>
    </row>
    <row r="92795" spans="7:7" x14ac:dyDescent="0.2">
      <c r="G92795"/>
    </row>
    <row r="92796" spans="7:7" x14ac:dyDescent="0.2">
      <c r="G92796"/>
    </row>
    <row r="92797" spans="7:7" x14ac:dyDescent="0.2">
      <c r="G92797"/>
    </row>
    <row r="92798" spans="7:7" x14ac:dyDescent="0.2">
      <c r="G92798"/>
    </row>
    <row r="92799" spans="7:7" x14ac:dyDescent="0.2">
      <c r="G92799"/>
    </row>
    <row r="92800" spans="7:7" x14ac:dyDescent="0.2">
      <c r="G92800"/>
    </row>
    <row r="92801" spans="7:7" x14ac:dyDescent="0.2">
      <c r="G92801"/>
    </row>
    <row r="92802" spans="7:7" x14ac:dyDescent="0.2">
      <c r="G92802"/>
    </row>
    <row r="92803" spans="7:7" x14ac:dyDescent="0.2">
      <c r="G92803"/>
    </row>
    <row r="92804" spans="7:7" x14ac:dyDescent="0.2">
      <c r="G92804"/>
    </row>
    <row r="92805" spans="7:7" x14ac:dyDescent="0.2">
      <c r="G92805"/>
    </row>
    <row r="92806" spans="7:7" x14ac:dyDescent="0.2">
      <c r="G92806"/>
    </row>
    <row r="92807" spans="7:7" x14ac:dyDescent="0.2">
      <c r="G92807"/>
    </row>
    <row r="92808" spans="7:7" x14ac:dyDescent="0.2">
      <c r="G92808"/>
    </row>
    <row r="92809" spans="7:7" x14ac:dyDescent="0.2">
      <c r="G92809"/>
    </row>
    <row r="92810" spans="7:7" x14ac:dyDescent="0.2">
      <c r="G92810"/>
    </row>
    <row r="92811" spans="7:7" x14ac:dyDescent="0.2">
      <c r="G92811"/>
    </row>
    <row r="92812" spans="7:7" x14ac:dyDescent="0.2">
      <c r="G92812"/>
    </row>
    <row r="92813" spans="7:7" x14ac:dyDescent="0.2">
      <c r="G92813"/>
    </row>
    <row r="92814" spans="7:7" x14ac:dyDescent="0.2">
      <c r="G92814"/>
    </row>
    <row r="92815" spans="7:7" x14ac:dyDescent="0.2">
      <c r="G92815"/>
    </row>
    <row r="92816" spans="7:7" x14ac:dyDescent="0.2">
      <c r="G92816"/>
    </row>
    <row r="92817" spans="7:7" x14ac:dyDescent="0.2">
      <c r="G92817"/>
    </row>
    <row r="92818" spans="7:7" x14ac:dyDescent="0.2">
      <c r="G92818"/>
    </row>
    <row r="92819" spans="7:7" x14ac:dyDescent="0.2">
      <c r="G92819"/>
    </row>
    <row r="92820" spans="7:7" x14ac:dyDescent="0.2">
      <c r="G92820"/>
    </row>
    <row r="92821" spans="7:7" x14ac:dyDescent="0.2">
      <c r="G92821"/>
    </row>
    <row r="92822" spans="7:7" x14ac:dyDescent="0.2">
      <c r="G92822"/>
    </row>
    <row r="92823" spans="7:7" x14ac:dyDescent="0.2">
      <c r="G92823"/>
    </row>
    <row r="92824" spans="7:7" x14ac:dyDescent="0.2">
      <c r="G92824"/>
    </row>
    <row r="92825" spans="7:7" x14ac:dyDescent="0.2">
      <c r="G92825"/>
    </row>
    <row r="92826" spans="7:7" x14ac:dyDescent="0.2">
      <c r="G92826"/>
    </row>
    <row r="92827" spans="7:7" x14ac:dyDescent="0.2">
      <c r="G92827"/>
    </row>
    <row r="92828" spans="7:7" x14ac:dyDescent="0.2">
      <c r="G92828"/>
    </row>
    <row r="92829" spans="7:7" x14ac:dyDescent="0.2">
      <c r="G92829"/>
    </row>
    <row r="92830" spans="7:7" x14ac:dyDescent="0.2">
      <c r="G92830"/>
    </row>
    <row r="92831" spans="7:7" x14ac:dyDescent="0.2">
      <c r="G92831"/>
    </row>
    <row r="92832" spans="7:7" x14ac:dyDescent="0.2">
      <c r="G92832"/>
    </row>
    <row r="92833" spans="7:7" x14ac:dyDescent="0.2">
      <c r="G92833"/>
    </row>
    <row r="92834" spans="7:7" x14ac:dyDescent="0.2">
      <c r="G92834"/>
    </row>
    <row r="92835" spans="7:7" x14ac:dyDescent="0.2">
      <c r="G92835"/>
    </row>
    <row r="92836" spans="7:7" x14ac:dyDescent="0.2">
      <c r="G92836"/>
    </row>
    <row r="92837" spans="7:7" x14ac:dyDescent="0.2">
      <c r="G92837"/>
    </row>
    <row r="92838" spans="7:7" x14ac:dyDescent="0.2">
      <c r="G92838"/>
    </row>
    <row r="92839" spans="7:7" x14ac:dyDescent="0.2">
      <c r="G92839"/>
    </row>
    <row r="92840" spans="7:7" x14ac:dyDescent="0.2">
      <c r="G92840"/>
    </row>
    <row r="92841" spans="7:7" x14ac:dyDescent="0.2">
      <c r="G92841"/>
    </row>
    <row r="92842" spans="7:7" x14ac:dyDescent="0.2">
      <c r="G92842"/>
    </row>
    <row r="92843" spans="7:7" x14ac:dyDescent="0.2">
      <c r="G92843"/>
    </row>
    <row r="92844" spans="7:7" x14ac:dyDescent="0.2">
      <c r="G92844"/>
    </row>
    <row r="92845" spans="7:7" x14ac:dyDescent="0.2">
      <c r="G92845"/>
    </row>
    <row r="92846" spans="7:7" x14ac:dyDescent="0.2">
      <c r="G92846"/>
    </row>
    <row r="92847" spans="7:7" x14ac:dyDescent="0.2">
      <c r="G92847"/>
    </row>
    <row r="92848" spans="7:7" x14ac:dyDescent="0.2">
      <c r="G92848"/>
    </row>
    <row r="92849" spans="7:7" x14ac:dyDescent="0.2">
      <c r="G92849"/>
    </row>
    <row r="92850" spans="7:7" x14ac:dyDescent="0.2">
      <c r="G92850"/>
    </row>
    <row r="92851" spans="7:7" x14ac:dyDescent="0.2">
      <c r="G92851"/>
    </row>
    <row r="92852" spans="7:7" x14ac:dyDescent="0.2">
      <c r="G92852"/>
    </row>
    <row r="92853" spans="7:7" x14ac:dyDescent="0.2">
      <c r="G92853"/>
    </row>
    <row r="92854" spans="7:7" x14ac:dyDescent="0.2">
      <c r="G92854"/>
    </row>
    <row r="92855" spans="7:7" x14ac:dyDescent="0.2">
      <c r="G92855"/>
    </row>
    <row r="92856" spans="7:7" x14ac:dyDescent="0.2">
      <c r="G92856"/>
    </row>
    <row r="92857" spans="7:7" x14ac:dyDescent="0.2">
      <c r="G92857"/>
    </row>
    <row r="92858" spans="7:7" x14ac:dyDescent="0.2">
      <c r="G92858"/>
    </row>
    <row r="92859" spans="7:7" x14ac:dyDescent="0.2">
      <c r="G92859"/>
    </row>
    <row r="92860" spans="7:7" x14ac:dyDescent="0.2">
      <c r="G92860"/>
    </row>
    <row r="92861" spans="7:7" x14ac:dyDescent="0.2">
      <c r="G92861"/>
    </row>
    <row r="92862" spans="7:7" x14ac:dyDescent="0.2">
      <c r="G92862"/>
    </row>
    <row r="92863" spans="7:7" x14ac:dyDescent="0.2">
      <c r="G92863"/>
    </row>
    <row r="92864" spans="7:7" x14ac:dyDescent="0.2">
      <c r="G92864"/>
    </row>
    <row r="92865" spans="7:7" x14ac:dyDescent="0.2">
      <c r="G92865"/>
    </row>
    <row r="92866" spans="7:7" x14ac:dyDescent="0.2">
      <c r="G92866"/>
    </row>
    <row r="92867" spans="7:7" x14ac:dyDescent="0.2">
      <c r="G92867"/>
    </row>
    <row r="92868" spans="7:7" x14ac:dyDescent="0.2">
      <c r="G92868"/>
    </row>
    <row r="92869" spans="7:7" x14ac:dyDescent="0.2">
      <c r="G92869"/>
    </row>
    <row r="92870" spans="7:7" x14ac:dyDescent="0.2">
      <c r="G92870"/>
    </row>
    <row r="92871" spans="7:7" x14ac:dyDescent="0.2">
      <c r="G92871"/>
    </row>
    <row r="92872" spans="7:7" x14ac:dyDescent="0.2">
      <c r="G92872"/>
    </row>
    <row r="92873" spans="7:7" x14ac:dyDescent="0.2">
      <c r="G92873"/>
    </row>
    <row r="92874" spans="7:7" x14ac:dyDescent="0.2">
      <c r="G92874"/>
    </row>
    <row r="92875" spans="7:7" x14ac:dyDescent="0.2">
      <c r="G92875"/>
    </row>
    <row r="92876" spans="7:7" x14ac:dyDescent="0.2">
      <c r="G92876"/>
    </row>
    <row r="92877" spans="7:7" x14ac:dyDescent="0.2">
      <c r="G92877"/>
    </row>
    <row r="92878" spans="7:7" x14ac:dyDescent="0.2">
      <c r="G92878"/>
    </row>
    <row r="92879" spans="7:7" x14ac:dyDescent="0.2">
      <c r="G92879"/>
    </row>
    <row r="92880" spans="7:7" x14ac:dyDescent="0.2">
      <c r="G92880"/>
    </row>
    <row r="92881" spans="7:7" x14ac:dyDescent="0.2">
      <c r="G92881"/>
    </row>
    <row r="92882" spans="7:7" x14ac:dyDescent="0.2">
      <c r="G92882"/>
    </row>
    <row r="92883" spans="7:7" x14ac:dyDescent="0.2">
      <c r="G92883"/>
    </row>
    <row r="92884" spans="7:7" x14ac:dyDescent="0.2">
      <c r="G92884"/>
    </row>
    <row r="92885" spans="7:7" x14ac:dyDescent="0.2">
      <c r="G92885"/>
    </row>
    <row r="92886" spans="7:7" x14ac:dyDescent="0.2">
      <c r="G92886"/>
    </row>
    <row r="92887" spans="7:7" x14ac:dyDescent="0.2">
      <c r="G92887"/>
    </row>
    <row r="92888" spans="7:7" x14ac:dyDescent="0.2">
      <c r="G92888"/>
    </row>
    <row r="92889" spans="7:7" x14ac:dyDescent="0.2">
      <c r="G92889"/>
    </row>
    <row r="92890" spans="7:7" x14ac:dyDescent="0.2">
      <c r="G92890"/>
    </row>
    <row r="92891" spans="7:7" x14ac:dyDescent="0.2">
      <c r="G92891"/>
    </row>
    <row r="92892" spans="7:7" x14ac:dyDescent="0.2">
      <c r="G92892"/>
    </row>
    <row r="92893" spans="7:7" x14ac:dyDescent="0.2">
      <c r="G92893"/>
    </row>
    <row r="92894" spans="7:7" x14ac:dyDescent="0.2">
      <c r="G92894"/>
    </row>
    <row r="92895" spans="7:7" x14ac:dyDescent="0.2">
      <c r="G92895"/>
    </row>
    <row r="92896" spans="7:7" x14ac:dyDescent="0.2">
      <c r="G92896"/>
    </row>
    <row r="92897" spans="7:7" x14ac:dyDescent="0.2">
      <c r="G92897"/>
    </row>
    <row r="92898" spans="7:7" x14ac:dyDescent="0.2">
      <c r="G92898"/>
    </row>
    <row r="92899" spans="7:7" x14ac:dyDescent="0.2">
      <c r="G92899"/>
    </row>
    <row r="92900" spans="7:7" x14ac:dyDescent="0.2">
      <c r="G92900"/>
    </row>
    <row r="92901" spans="7:7" x14ac:dyDescent="0.2">
      <c r="G92901"/>
    </row>
    <row r="92902" spans="7:7" x14ac:dyDescent="0.2">
      <c r="G92902"/>
    </row>
    <row r="92903" spans="7:7" x14ac:dyDescent="0.2">
      <c r="G92903"/>
    </row>
    <row r="92904" spans="7:7" x14ac:dyDescent="0.2">
      <c r="G92904"/>
    </row>
    <row r="92905" spans="7:7" x14ac:dyDescent="0.2">
      <c r="G92905"/>
    </row>
    <row r="92906" spans="7:7" x14ac:dyDescent="0.2">
      <c r="G92906"/>
    </row>
    <row r="92907" spans="7:7" x14ac:dyDescent="0.2">
      <c r="G92907"/>
    </row>
    <row r="92908" spans="7:7" x14ac:dyDescent="0.2">
      <c r="G92908"/>
    </row>
    <row r="92909" spans="7:7" x14ac:dyDescent="0.2">
      <c r="G92909"/>
    </row>
    <row r="92910" spans="7:7" x14ac:dyDescent="0.2">
      <c r="G92910"/>
    </row>
    <row r="92911" spans="7:7" x14ac:dyDescent="0.2">
      <c r="G92911"/>
    </row>
    <row r="92912" spans="7:7" x14ac:dyDescent="0.2">
      <c r="G92912"/>
    </row>
    <row r="92913" spans="7:7" x14ac:dyDescent="0.2">
      <c r="G92913"/>
    </row>
    <row r="92914" spans="7:7" x14ac:dyDescent="0.2">
      <c r="G92914"/>
    </row>
    <row r="92915" spans="7:7" x14ac:dyDescent="0.2">
      <c r="G92915"/>
    </row>
    <row r="92916" spans="7:7" x14ac:dyDescent="0.2">
      <c r="G92916"/>
    </row>
    <row r="92917" spans="7:7" x14ac:dyDescent="0.2">
      <c r="G92917"/>
    </row>
    <row r="92918" spans="7:7" x14ac:dyDescent="0.2">
      <c r="G92918"/>
    </row>
    <row r="92919" spans="7:7" x14ac:dyDescent="0.2">
      <c r="G92919"/>
    </row>
    <row r="92920" spans="7:7" x14ac:dyDescent="0.2">
      <c r="G92920"/>
    </row>
    <row r="92921" spans="7:7" x14ac:dyDescent="0.2">
      <c r="G92921"/>
    </row>
    <row r="92922" spans="7:7" x14ac:dyDescent="0.2">
      <c r="G92922"/>
    </row>
    <row r="92923" spans="7:7" x14ac:dyDescent="0.2">
      <c r="G92923"/>
    </row>
    <row r="92924" spans="7:7" x14ac:dyDescent="0.2">
      <c r="G92924"/>
    </row>
    <row r="92925" spans="7:7" x14ac:dyDescent="0.2">
      <c r="G92925"/>
    </row>
    <row r="92926" spans="7:7" x14ac:dyDescent="0.2">
      <c r="G92926"/>
    </row>
    <row r="92927" spans="7:7" x14ac:dyDescent="0.2">
      <c r="G92927"/>
    </row>
    <row r="92928" spans="7:7" x14ac:dyDescent="0.2">
      <c r="G92928"/>
    </row>
    <row r="92929" spans="7:7" x14ac:dyDescent="0.2">
      <c r="G92929"/>
    </row>
    <row r="92930" spans="7:7" x14ac:dyDescent="0.2">
      <c r="G92930"/>
    </row>
    <row r="92931" spans="7:7" x14ac:dyDescent="0.2">
      <c r="G92931"/>
    </row>
    <row r="92932" spans="7:7" x14ac:dyDescent="0.2">
      <c r="G92932"/>
    </row>
    <row r="92933" spans="7:7" x14ac:dyDescent="0.2">
      <c r="G92933"/>
    </row>
    <row r="92934" spans="7:7" x14ac:dyDescent="0.2">
      <c r="G92934"/>
    </row>
    <row r="92935" spans="7:7" x14ac:dyDescent="0.2">
      <c r="G92935"/>
    </row>
    <row r="92936" spans="7:7" x14ac:dyDescent="0.2">
      <c r="G92936"/>
    </row>
    <row r="92937" spans="7:7" x14ac:dyDescent="0.2">
      <c r="G92937"/>
    </row>
    <row r="92938" spans="7:7" x14ac:dyDescent="0.2">
      <c r="G92938"/>
    </row>
    <row r="92939" spans="7:7" x14ac:dyDescent="0.2">
      <c r="G92939"/>
    </row>
    <row r="92940" spans="7:7" x14ac:dyDescent="0.2">
      <c r="G92940"/>
    </row>
    <row r="92941" spans="7:7" x14ac:dyDescent="0.2">
      <c r="G92941"/>
    </row>
    <row r="92942" spans="7:7" x14ac:dyDescent="0.2">
      <c r="G92942"/>
    </row>
    <row r="92943" spans="7:7" x14ac:dyDescent="0.2">
      <c r="G92943"/>
    </row>
    <row r="92944" spans="7:7" x14ac:dyDescent="0.2">
      <c r="G92944"/>
    </row>
    <row r="92945" spans="7:7" x14ac:dyDescent="0.2">
      <c r="G92945"/>
    </row>
    <row r="92946" spans="7:7" x14ac:dyDescent="0.2">
      <c r="G92946"/>
    </row>
    <row r="92947" spans="7:7" x14ac:dyDescent="0.2">
      <c r="G92947"/>
    </row>
    <row r="92948" spans="7:7" x14ac:dyDescent="0.2">
      <c r="G92948"/>
    </row>
    <row r="92949" spans="7:7" x14ac:dyDescent="0.2">
      <c r="G92949"/>
    </row>
    <row r="92950" spans="7:7" x14ac:dyDescent="0.2">
      <c r="G92950"/>
    </row>
    <row r="92951" spans="7:7" x14ac:dyDescent="0.2">
      <c r="G92951"/>
    </row>
    <row r="92952" spans="7:7" x14ac:dyDescent="0.2">
      <c r="G92952"/>
    </row>
    <row r="92953" spans="7:7" x14ac:dyDescent="0.2">
      <c r="G92953"/>
    </row>
    <row r="92954" spans="7:7" x14ac:dyDescent="0.2">
      <c r="G92954"/>
    </row>
    <row r="92955" spans="7:7" x14ac:dyDescent="0.2">
      <c r="G92955"/>
    </row>
    <row r="92956" spans="7:7" x14ac:dyDescent="0.2">
      <c r="G92956"/>
    </row>
    <row r="92957" spans="7:7" x14ac:dyDescent="0.2">
      <c r="G92957"/>
    </row>
    <row r="92958" spans="7:7" x14ac:dyDescent="0.2">
      <c r="G92958"/>
    </row>
    <row r="92959" spans="7:7" x14ac:dyDescent="0.2">
      <c r="G92959"/>
    </row>
    <row r="92960" spans="7:7" x14ac:dyDescent="0.2">
      <c r="G92960"/>
    </row>
    <row r="92961" spans="7:7" x14ac:dyDescent="0.2">
      <c r="G92961"/>
    </row>
    <row r="92962" spans="7:7" x14ac:dyDescent="0.2">
      <c r="G92962"/>
    </row>
    <row r="92963" spans="7:7" x14ac:dyDescent="0.2">
      <c r="G92963"/>
    </row>
    <row r="92964" spans="7:7" x14ac:dyDescent="0.2">
      <c r="G92964"/>
    </row>
    <row r="92965" spans="7:7" x14ac:dyDescent="0.2">
      <c r="G92965"/>
    </row>
    <row r="92966" spans="7:7" x14ac:dyDescent="0.2">
      <c r="G92966"/>
    </row>
    <row r="92967" spans="7:7" x14ac:dyDescent="0.2">
      <c r="G92967"/>
    </row>
    <row r="92968" spans="7:7" x14ac:dyDescent="0.2">
      <c r="G92968"/>
    </row>
    <row r="92969" spans="7:7" x14ac:dyDescent="0.2">
      <c r="G92969"/>
    </row>
    <row r="92970" spans="7:7" x14ac:dyDescent="0.2">
      <c r="G92970"/>
    </row>
    <row r="92971" spans="7:7" x14ac:dyDescent="0.2">
      <c r="G92971"/>
    </row>
    <row r="92972" spans="7:7" x14ac:dyDescent="0.2">
      <c r="G92972"/>
    </row>
    <row r="92973" spans="7:7" x14ac:dyDescent="0.2">
      <c r="G92973"/>
    </row>
    <row r="92974" spans="7:7" x14ac:dyDescent="0.2">
      <c r="G92974"/>
    </row>
    <row r="92975" spans="7:7" x14ac:dyDescent="0.2">
      <c r="G92975"/>
    </row>
    <row r="92976" spans="7:7" x14ac:dyDescent="0.2">
      <c r="G92976"/>
    </row>
    <row r="92977" spans="7:7" x14ac:dyDescent="0.2">
      <c r="G92977"/>
    </row>
    <row r="92978" spans="7:7" x14ac:dyDescent="0.2">
      <c r="G92978"/>
    </row>
    <row r="92979" spans="7:7" x14ac:dyDescent="0.2">
      <c r="G92979"/>
    </row>
    <row r="92980" spans="7:7" x14ac:dyDescent="0.2">
      <c r="G92980"/>
    </row>
    <row r="92981" spans="7:7" x14ac:dyDescent="0.2">
      <c r="G92981"/>
    </row>
    <row r="92982" spans="7:7" x14ac:dyDescent="0.2">
      <c r="G92982"/>
    </row>
    <row r="92983" spans="7:7" x14ac:dyDescent="0.2">
      <c r="G92983"/>
    </row>
    <row r="92984" spans="7:7" x14ac:dyDescent="0.2">
      <c r="G92984"/>
    </row>
    <row r="92985" spans="7:7" x14ac:dyDescent="0.2">
      <c r="G92985"/>
    </row>
    <row r="92986" spans="7:7" x14ac:dyDescent="0.2">
      <c r="G92986"/>
    </row>
    <row r="92987" spans="7:7" x14ac:dyDescent="0.2">
      <c r="G92987"/>
    </row>
    <row r="92988" spans="7:7" x14ac:dyDescent="0.2">
      <c r="G92988"/>
    </row>
    <row r="92989" spans="7:7" x14ac:dyDescent="0.2">
      <c r="G92989"/>
    </row>
    <row r="92990" spans="7:7" x14ac:dyDescent="0.2">
      <c r="G92990"/>
    </row>
    <row r="92991" spans="7:7" x14ac:dyDescent="0.2">
      <c r="G92991"/>
    </row>
    <row r="92992" spans="7:7" x14ac:dyDescent="0.2">
      <c r="G92992"/>
    </row>
    <row r="92993" spans="7:7" x14ac:dyDescent="0.2">
      <c r="G92993"/>
    </row>
    <row r="92994" spans="7:7" x14ac:dyDescent="0.2">
      <c r="G92994"/>
    </row>
    <row r="92995" spans="7:7" x14ac:dyDescent="0.2">
      <c r="G92995"/>
    </row>
    <row r="92996" spans="7:7" x14ac:dyDescent="0.2">
      <c r="G92996"/>
    </row>
    <row r="92997" spans="7:7" x14ac:dyDescent="0.2">
      <c r="G92997"/>
    </row>
    <row r="92998" spans="7:7" x14ac:dyDescent="0.2">
      <c r="G92998"/>
    </row>
    <row r="92999" spans="7:7" x14ac:dyDescent="0.2">
      <c r="G92999"/>
    </row>
    <row r="93000" spans="7:7" x14ac:dyDescent="0.2">
      <c r="G93000"/>
    </row>
    <row r="93001" spans="7:7" x14ac:dyDescent="0.2">
      <c r="G93001"/>
    </row>
    <row r="93002" spans="7:7" x14ac:dyDescent="0.2">
      <c r="G93002"/>
    </row>
    <row r="93003" spans="7:7" x14ac:dyDescent="0.2">
      <c r="G93003"/>
    </row>
    <row r="93004" spans="7:7" x14ac:dyDescent="0.2">
      <c r="G93004"/>
    </row>
    <row r="93005" spans="7:7" x14ac:dyDescent="0.2">
      <c r="G93005"/>
    </row>
    <row r="93006" spans="7:7" x14ac:dyDescent="0.2">
      <c r="G93006"/>
    </row>
    <row r="93007" spans="7:7" x14ac:dyDescent="0.2">
      <c r="G93007"/>
    </row>
    <row r="93008" spans="7:7" x14ac:dyDescent="0.2">
      <c r="G93008"/>
    </row>
    <row r="93009" spans="7:7" x14ac:dyDescent="0.2">
      <c r="G93009"/>
    </row>
    <row r="93010" spans="7:7" x14ac:dyDescent="0.2">
      <c r="G93010"/>
    </row>
    <row r="93011" spans="7:7" x14ac:dyDescent="0.2">
      <c r="G93011"/>
    </row>
    <row r="93012" spans="7:7" x14ac:dyDescent="0.2">
      <c r="G93012"/>
    </row>
    <row r="93013" spans="7:7" x14ac:dyDescent="0.2">
      <c r="G93013"/>
    </row>
    <row r="93014" spans="7:7" x14ac:dyDescent="0.2">
      <c r="G93014"/>
    </row>
    <row r="93015" spans="7:7" x14ac:dyDescent="0.2">
      <c r="G93015"/>
    </row>
    <row r="93016" spans="7:7" x14ac:dyDescent="0.2">
      <c r="G93016"/>
    </row>
    <row r="93017" spans="7:7" x14ac:dyDescent="0.2">
      <c r="G93017"/>
    </row>
    <row r="93018" spans="7:7" x14ac:dyDescent="0.2">
      <c r="G93018"/>
    </row>
    <row r="93019" spans="7:7" x14ac:dyDescent="0.2">
      <c r="G93019"/>
    </row>
    <row r="93020" spans="7:7" x14ac:dyDescent="0.2">
      <c r="G93020"/>
    </row>
    <row r="93021" spans="7:7" x14ac:dyDescent="0.2">
      <c r="G93021"/>
    </row>
    <row r="93022" spans="7:7" x14ac:dyDescent="0.2">
      <c r="G93022"/>
    </row>
    <row r="93023" spans="7:7" x14ac:dyDescent="0.2">
      <c r="G93023"/>
    </row>
    <row r="93024" spans="7:7" x14ac:dyDescent="0.2">
      <c r="G93024"/>
    </row>
    <row r="93025" spans="7:7" x14ac:dyDescent="0.2">
      <c r="G93025"/>
    </row>
    <row r="93026" spans="7:7" x14ac:dyDescent="0.2">
      <c r="G93026"/>
    </row>
    <row r="93027" spans="7:7" x14ac:dyDescent="0.2">
      <c r="G93027"/>
    </row>
    <row r="93028" spans="7:7" x14ac:dyDescent="0.2">
      <c r="G93028"/>
    </row>
    <row r="93029" spans="7:7" x14ac:dyDescent="0.2">
      <c r="G93029"/>
    </row>
    <row r="93030" spans="7:7" x14ac:dyDescent="0.2">
      <c r="G93030"/>
    </row>
    <row r="93031" spans="7:7" x14ac:dyDescent="0.2">
      <c r="G93031"/>
    </row>
    <row r="93032" spans="7:7" x14ac:dyDescent="0.2">
      <c r="G93032"/>
    </row>
    <row r="93033" spans="7:7" x14ac:dyDescent="0.2">
      <c r="G93033"/>
    </row>
    <row r="93034" spans="7:7" x14ac:dyDescent="0.2">
      <c r="G93034"/>
    </row>
    <row r="93035" spans="7:7" x14ac:dyDescent="0.2">
      <c r="G93035"/>
    </row>
    <row r="93036" spans="7:7" x14ac:dyDescent="0.2">
      <c r="G93036"/>
    </row>
    <row r="93037" spans="7:7" x14ac:dyDescent="0.2">
      <c r="G93037"/>
    </row>
    <row r="93038" spans="7:7" x14ac:dyDescent="0.2">
      <c r="G93038"/>
    </row>
    <row r="93039" spans="7:7" x14ac:dyDescent="0.2">
      <c r="G93039"/>
    </row>
    <row r="93040" spans="7:7" x14ac:dyDescent="0.2">
      <c r="G93040"/>
    </row>
    <row r="93041" spans="7:7" x14ac:dyDescent="0.2">
      <c r="G93041"/>
    </row>
    <row r="93042" spans="7:7" x14ac:dyDescent="0.2">
      <c r="G93042"/>
    </row>
    <row r="93043" spans="7:7" x14ac:dyDescent="0.2">
      <c r="G93043"/>
    </row>
    <row r="93044" spans="7:7" x14ac:dyDescent="0.2">
      <c r="G93044"/>
    </row>
    <row r="93045" spans="7:7" x14ac:dyDescent="0.2">
      <c r="G93045"/>
    </row>
    <row r="93046" spans="7:7" x14ac:dyDescent="0.2">
      <c r="G93046"/>
    </row>
    <row r="93047" spans="7:7" x14ac:dyDescent="0.2">
      <c r="G93047"/>
    </row>
    <row r="93048" spans="7:7" x14ac:dyDescent="0.2">
      <c r="G93048"/>
    </row>
    <row r="93049" spans="7:7" x14ac:dyDescent="0.2">
      <c r="G93049"/>
    </row>
    <row r="93050" spans="7:7" x14ac:dyDescent="0.2">
      <c r="G93050"/>
    </row>
    <row r="93051" spans="7:7" x14ac:dyDescent="0.2">
      <c r="G93051"/>
    </row>
    <row r="93052" spans="7:7" x14ac:dyDescent="0.2">
      <c r="G93052"/>
    </row>
    <row r="93053" spans="7:7" x14ac:dyDescent="0.2">
      <c r="G93053"/>
    </row>
    <row r="93054" spans="7:7" x14ac:dyDescent="0.2">
      <c r="G93054"/>
    </row>
    <row r="93055" spans="7:7" x14ac:dyDescent="0.2">
      <c r="G93055"/>
    </row>
    <row r="93056" spans="7:7" x14ac:dyDescent="0.2">
      <c r="G93056"/>
    </row>
    <row r="93057" spans="7:7" x14ac:dyDescent="0.2">
      <c r="G93057"/>
    </row>
    <row r="93058" spans="7:7" x14ac:dyDescent="0.2">
      <c r="G93058"/>
    </row>
    <row r="93059" spans="7:7" x14ac:dyDescent="0.2">
      <c r="G93059"/>
    </row>
    <row r="93060" spans="7:7" x14ac:dyDescent="0.2">
      <c r="G93060"/>
    </row>
    <row r="93061" spans="7:7" x14ac:dyDescent="0.2">
      <c r="G93061"/>
    </row>
    <row r="93062" spans="7:7" x14ac:dyDescent="0.2">
      <c r="G93062"/>
    </row>
    <row r="93063" spans="7:7" x14ac:dyDescent="0.2">
      <c r="G93063"/>
    </row>
    <row r="93064" spans="7:7" x14ac:dyDescent="0.2">
      <c r="G93064"/>
    </row>
    <row r="93065" spans="7:7" x14ac:dyDescent="0.2">
      <c r="G93065"/>
    </row>
    <row r="93066" spans="7:7" x14ac:dyDescent="0.2">
      <c r="G93066"/>
    </row>
    <row r="93067" spans="7:7" x14ac:dyDescent="0.2">
      <c r="G93067"/>
    </row>
    <row r="93068" spans="7:7" x14ac:dyDescent="0.2">
      <c r="G93068"/>
    </row>
    <row r="93069" spans="7:7" x14ac:dyDescent="0.2">
      <c r="G93069"/>
    </row>
    <row r="93070" spans="7:7" x14ac:dyDescent="0.2">
      <c r="G93070"/>
    </row>
    <row r="93071" spans="7:7" x14ac:dyDescent="0.2">
      <c r="G93071"/>
    </row>
    <row r="93072" spans="7:7" x14ac:dyDescent="0.2">
      <c r="G93072"/>
    </row>
    <row r="93073" spans="7:7" x14ac:dyDescent="0.2">
      <c r="G93073"/>
    </row>
    <row r="93074" spans="7:7" x14ac:dyDescent="0.2">
      <c r="G93074"/>
    </row>
    <row r="93075" spans="7:7" x14ac:dyDescent="0.2">
      <c r="G93075"/>
    </row>
    <row r="93076" spans="7:7" x14ac:dyDescent="0.2">
      <c r="G93076"/>
    </row>
    <row r="93077" spans="7:7" x14ac:dyDescent="0.2">
      <c r="G93077"/>
    </row>
    <row r="93078" spans="7:7" x14ac:dyDescent="0.2">
      <c r="G93078"/>
    </row>
    <row r="93079" spans="7:7" x14ac:dyDescent="0.2">
      <c r="G93079"/>
    </row>
    <row r="93080" spans="7:7" x14ac:dyDescent="0.2">
      <c r="G93080"/>
    </row>
    <row r="93081" spans="7:7" x14ac:dyDescent="0.2">
      <c r="G93081"/>
    </row>
    <row r="93082" spans="7:7" x14ac:dyDescent="0.2">
      <c r="G93082"/>
    </row>
    <row r="93083" spans="7:7" x14ac:dyDescent="0.2">
      <c r="G93083"/>
    </row>
    <row r="93084" spans="7:7" x14ac:dyDescent="0.2">
      <c r="G93084"/>
    </row>
    <row r="93085" spans="7:7" x14ac:dyDescent="0.2">
      <c r="G93085"/>
    </row>
    <row r="93086" spans="7:7" x14ac:dyDescent="0.2">
      <c r="G93086"/>
    </row>
    <row r="93087" spans="7:7" x14ac:dyDescent="0.2">
      <c r="G93087"/>
    </row>
    <row r="93088" spans="7:7" x14ac:dyDescent="0.2">
      <c r="G93088"/>
    </row>
    <row r="93089" spans="7:7" x14ac:dyDescent="0.2">
      <c r="G93089"/>
    </row>
    <row r="93090" spans="7:7" x14ac:dyDescent="0.2">
      <c r="G93090"/>
    </row>
    <row r="93091" spans="7:7" x14ac:dyDescent="0.2">
      <c r="G93091"/>
    </row>
    <row r="93092" spans="7:7" x14ac:dyDescent="0.2">
      <c r="G93092"/>
    </row>
    <row r="93093" spans="7:7" x14ac:dyDescent="0.2">
      <c r="G93093"/>
    </row>
    <row r="93094" spans="7:7" x14ac:dyDescent="0.2">
      <c r="G93094"/>
    </row>
    <row r="93095" spans="7:7" x14ac:dyDescent="0.2">
      <c r="G93095"/>
    </row>
    <row r="93096" spans="7:7" x14ac:dyDescent="0.2">
      <c r="G93096"/>
    </row>
    <row r="93097" spans="7:7" x14ac:dyDescent="0.2">
      <c r="G93097"/>
    </row>
    <row r="93098" spans="7:7" x14ac:dyDescent="0.2">
      <c r="G93098"/>
    </row>
    <row r="93099" spans="7:7" x14ac:dyDescent="0.2">
      <c r="G93099"/>
    </row>
    <row r="93100" spans="7:7" x14ac:dyDescent="0.2">
      <c r="G93100"/>
    </row>
    <row r="93101" spans="7:7" x14ac:dyDescent="0.2">
      <c r="G93101"/>
    </row>
    <row r="93102" spans="7:7" x14ac:dyDescent="0.2">
      <c r="G93102"/>
    </row>
    <row r="93103" spans="7:7" x14ac:dyDescent="0.2">
      <c r="G93103"/>
    </row>
    <row r="93104" spans="7:7" x14ac:dyDescent="0.2">
      <c r="G93104"/>
    </row>
    <row r="93105" spans="7:7" x14ac:dyDescent="0.2">
      <c r="G93105"/>
    </row>
    <row r="93106" spans="7:7" x14ac:dyDescent="0.2">
      <c r="G93106"/>
    </row>
    <row r="93107" spans="7:7" x14ac:dyDescent="0.2">
      <c r="G93107"/>
    </row>
    <row r="93108" spans="7:7" x14ac:dyDescent="0.2">
      <c r="G93108"/>
    </row>
    <row r="93109" spans="7:7" x14ac:dyDescent="0.2">
      <c r="G93109"/>
    </row>
    <row r="93110" spans="7:7" x14ac:dyDescent="0.2">
      <c r="G93110"/>
    </row>
    <row r="93111" spans="7:7" x14ac:dyDescent="0.2">
      <c r="G93111"/>
    </row>
    <row r="93112" spans="7:7" x14ac:dyDescent="0.2">
      <c r="G93112"/>
    </row>
    <row r="93113" spans="7:7" x14ac:dyDescent="0.2">
      <c r="G93113"/>
    </row>
    <row r="93114" spans="7:7" x14ac:dyDescent="0.2">
      <c r="G93114"/>
    </row>
    <row r="93115" spans="7:7" x14ac:dyDescent="0.2">
      <c r="G93115"/>
    </row>
    <row r="93116" spans="7:7" x14ac:dyDescent="0.2">
      <c r="G93116"/>
    </row>
    <row r="93117" spans="7:7" x14ac:dyDescent="0.2">
      <c r="G93117"/>
    </row>
    <row r="93118" spans="7:7" x14ac:dyDescent="0.2">
      <c r="G93118"/>
    </row>
    <row r="93119" spans="7:7" x14ac:dyDescent="0.2">
      <c r="G93119"/>
    </row>
    <row r="93120" spans="7:7" x14ac:dyDescent="0.2">
      <c r="G93120"/>
    </row>
    <row r="93121" spans="7:7" x14ac:dyDescent="0.2">
      <c r="G93121"/>
    </row>
    <row r="93122" spans="7:7" x14ac:dyDescent="0.2">
      <c r="G93122"/>
    </row>
    <row r="93123" spans="7:7" x14ac:dyDescent="0.2">
      <c r="G93123"/>
    </row>
    <row r="93124" spans="7:7" x14ac:dyDescent="0.2">
      <c r="G93124"/>
    </row>
    <row r="93125" spans="7:7" x14ac:dyDescent="0.2">
      <c r="G93125"/>
    </row>
    <row r="93126" spans="7:7" x14ac:dyDescent="0.2">
      <c r="G93126"/>
    </row>
    <row r="93127" spans="7:7" x14ac:dyDescent="0.2">
      <c r="G93127"/>
    </row>
    <row r="93128" spans="7:7" x14ac:dyDescent="0.2">
      <c r="G93128"/>
    </row>
    <row r="93129" spans="7:7" x14ac:dyDescent="0.2">
      <c r="G93129"/>
    </row>
    <row r="93130" spans="7:7" x14ac:dyDescent="0.2">
      <c r="G93130"/>
    </row>
    <row r="93131" spans="7:7" x14ac:dyDescent="0.2">
      <c r="G93131"/>
    </row>
    <row r="93132" spans="7:7" x14ac:dyDescent="0.2">
      <c r="G93132"/>
    </row>
    <row r="93133" spans="7:7" x14ac:dyDescent="0.2">
      <c r="G93133"/>
    </row>
    <row r="93134" spans="7:7" x14ac:dyDescent="0.2">
      <c r="G93134"/>
    </row>
    <row r="93135" spans="7:7" x14ac:dyDescent="0.2">
      <c r="G93135"/>
    </row>
    <row r="93136" spans="7:7" x14ac:dyDescent="0.2">
      <c r="G93136"/>
    </row>
    <row r="93137" spans="7:7" x14ac:dyDescent="0.2">
      <c r="G93137"/>
    </row>
    <row r="93138" spans="7:7" x14ac:dyDescent="0.2">
      <c r="G93138"/>
    </row>
    <row r="93139" spans="7:7" x14ac:dyDescent="0.2">
      <c r="G93139"/>
    </row>
    <row r="93140" spans="7:7" x14ac:dyDescent="0.2">
      <c r="G93140"/>
    </row>
    <row r="93141" spans="7:7" x14ac:dyDescent="0.2">
      <c r="G93141"/>
    </row>
    <row r="93142" spans="7:7" x14ac:dyDescent="0.2">
      <c r="G93142"/>
    </row>
    <row r="93143" spans="7:7" x14ac:dyDescent="0.2">
      <c r="G93143"/>
    </row>
    <row r="93144" spans="7:7" x14ac:dyDescent="0.2">
      <c r="G93144"/>
    </row>
    <row r="93145" spans="7:7" x14ac:dyDescent="0.2">
      <c r="G93145"/>
    </row>
    <row r="93146" spans="7:7" x14ac:dyDescent="0.2">
      <c r="G93146"/>
    </row>
    <row r="93147" spans="7:7" x14ac:dyDescent="0.2">
      <c r="G93147"/>
    </row>
    <row r="93148" spans="7:7" x14ac:dyDescent="0.2">
      <c r="G93148"/>
    </row>
    <row r="93149" spans="7:7" x14ac:dyDescent="0.2">
      <c r="G93149"/>
    </row>
    <row r="93150" spans="7:7" x14ac:dyDescent="0.2">
      <c r="G93150"/>
    </row>
    <row r="93151" spans="7:7" x14ac:dyDescent="0.2">
      <c r="G93151"/>
    </row>
    <row r="93152" spans="7:7" x14ac:dyDescent="0.2">
      <c r="G93152"/>
    </row>
    <row r="93153" spans="7:7" x14ac:dyDescent="0.2">
      <c r="G93153"/>
    </row>
    <row r="93154" spans="7:7" x14ac:dyDescent="0.2">
      <c r="G93154"/>
    </row>
    <row r="93155" spans="7:7" x14ac:dyDescent="0.2">
      <c r="G93155"/>
    </row>
    <row r="93156" spans="7:7" x14ac:dyDescent="0.2">
      <c r="G93156"/>
    </row>
    <row r="93157" spans="7:7" x14ac:dyDescent="0.2">
      <c r="G93157"/>
    </row>
    <row r="93158" spans="7:7" x14ac:dyDescent="0.2">
      <c r="G93158"/>
    </row>
    <row r="93159" spans="7:7" x14ac:dyDescent="0.2">
      <c r="G93159"/>
    </row>
    <row r="93160" spans="7:7" x14ac:dyDescent="0.2">
      <c r="G93160"/>
    </row>
    <row r="93161" spans="7:7" x14ac:dyDescent="0.2">
      <c r="G93161"/>
    </row>
    <row r="93162" spans="7:7" x14ac:dyDescent="0.2">
      <c r="G93162"/>
    </row>
    <row r="93163" spans="7:7" x14ac:dyDescent="0.2">
      <c r="G93163"/>
    </row>
    <row r="93164" spans="7:7" x14ac:dyDescent="0.2">
      <c r="G93164"/>
    </row>
    <row r="93165" spans="7:7" x14ac:dyDescent="0.2">
      <c r="G93165"/>
    </row>
    <row r="93166" spans="7:7" x14ac:dyDescent="0.2">
      <c r="G93166"/>
    </row>
    <row r="93167" spans="7:7" x14ac:dyDescent="0.2">
      <c r="G93167"/>
    </row>
    <row r="93168" spans="7:7" x14ac:dyDescent="0.2">
      <c r="G93168"/>
    </row>
    <row r="93169" spans="7:7" x14ac:dyDescent="0.2">
      <c r="G93169"/>
    </row>
    <row r="93170" spans="7:7" x14ac:dyDescent="0.2">
      <c r="G93170"/>
    </row>
    <row r="93171" spans="7:7" x14ac:dyDescent="0.2">
      <c r="G93171"/>
    </row>
    <row r="93172" spans="7:7" x14ac:dyDescent="0.2">
      <c r="G93172"/>
    </row>
    <row r="93173" spans="7:7" x14ac:dyDescent="0.2">
      <c r="G93173"/>
    </row>
    <row r="93174" spans="7:7" x14ac:dyDescent="0.2">
      <c r="G93174"/>
    </row>
    <row r="93175" spans="7:7" x14ac:dyDescent="0.2">
      <c r="G93175"/>
    </row>
    <row r="93176" spans="7:7" x14ac:dyDescent="0.2">
      <c r="G93176"/>
    </row>
    <row r="93177" spans="7:7" x14ac:dyDescent="0.2">
      <c r="G93177"/>
    </row>
    <row r="93178" spans="7:7" x14ac:dyDescent="0.2">
      <c r="G93178"/>
    </row>
    <row r="93179" spans="7:7" x14ac:dyDescent="0.2">
      <c r="G93179"/>
    </row>
    <row r="93180" spans="7:7" x14ac:dyDescent="0.2">
      <c r="G93180"/>
    </row>
    <row r="93181" spans="7:7" x14ac:dyDescent="0.2">
      <c r="G93181"/>
    </row>
    <row r="93182" spans="7:7" x14ac:dyDescent="0.2">
      <c r="G93182"/>
    </row>
    <row r="93183" spans="7:7" x14ac:dyDescent="0.2">
      <c r="G93183"/>
    </row>
    <row r="93184" spans="7:7" x14ac:dyDescent="0.2">
      <c r="G93184"/>
    </row>
    <row r="93185" spans="7:7" x14ac:dyDescent="0.2">
      <c r="G93185"/>
    </row>
    <row r="93186" spans="7:7" x14ac:dyDescent="0.2">
      <c r="G93186"/>
    </row>
    <row r="93187" spans="7:7" x14ac:dyDescent="0.2">
      <c r="G93187"/>
    </row>
    <row r="93188" spans="7:7" x14ac:dyDescent="0.2">
      <c r="G93188"/>
    </row>
    <row r="93189" spans="7:7" x14ac:dyDescent="0.2">
      <c r="G93189"/>
    </row>
    <row r="93190" spans="7:7" x14ac:dyDescent="0.2">
      <c r="G93190"/>
    </row>
    <row r="93191" spans="7:7" x14ac:dyDescent="0.2">
      <c r="G93191"/>
    </row>
    <row r="93192" spans="7:7" x14ac:dyDescent="0.2">
      <c r="G93192"/>
    </row>
    <row r="93193" spans="7:7" x14ac:dyDescent="0.2">
      <c r="G93193"/>
    </row>
    <row r="93194" spans="7:7" x14ac:dyDescent="0.2">
      <c r="G93194"/>
    </row>
    <row r="93195" spans="7:7" x14ac:dyDescent="0.2">
      <c r="G93195"/>
    </row>
    <row r="93196" spans="7:7" x14ac:dyDescent="0.2">
      <c r="G93196"/>
    </row>
    <row r="93197" spans="7:7" x14ac:dyDescent="0.2">
      <c r="G93197"/>
    </row>
    <row r="93198" spans="7:7" x14ac:dyDescent="0.2">
      <c r="G93198"/>
    </row>
    <row r="93199" spans="7:7" x14ac:dyDescent="0.2">
      <c r="G93199"/>
    </row>
    <row r="93200" spans="7:7" x14ac:dyDescent="0.2">
      <c r="G93200"/>
    </row>
    <row r="93201" spans="7:7" x14ac:dyDescent="0.2">
      <c r="G93201"/>
    </row>
    <row r="93202" spans="7:7" x14ac:dyDescent="0.2">
      <c r="G93202"/>
    </row>
    <row r="93203" spans="7:7" x14ac:dyDescent="0.2">
      <c r="G93203"/>
    </row>
    <row r="93204" spans="7:7" x14ac:dyDescent="0.2">
      <c r="G93204"/>
    </row>
    <row r="93205" spans="7:7" x14ac:dyDescent="0.2">
      <c r="G93205"/>
    </row>
    <row r="93206" spans="7:7" x14ac:dyDescent="0.2">
      <c r="G93206"/>
    </row>
    <row r="93207" spans="7:7" x14ac:dyDescent="0.2">
      <c r="G93207"/>
    </row>
    <row r="93208" spans="7:7" x14ac:dyDescent="0.2">
      <c r="G93208"/>
    </row>
    <row r="93209" spans="7:7" x14ac:dyDescent="0.2">
      <c r="G93209"/>
    </row>
    <row r="93210" spans="7:7" x14ac:dyDescent="0.2">
      <c r="G93210"/>
    </row>
    <row r="93211" spans="7:7" x14ac:dyDescent="0.2">
      <c r="G93211"/>
    </row>
    <row r="93212" spans="7:7" x14ac:dyDescent="0.2">
      <c r="G93212"/>
    </row>
    <row r="93213" spans="7:7" x14ac:dyDescent="0.2">
      <c r="G93213"/>
    </row>
    <row r="93214" spans="7:7" x14ac:dyDescent="0.2">
      <c r="G93214"/>
    </row>
    <row r="93215" spans="7:7" x14ac:dyDescent="0.2">
      <c r="G93215"/>
    </row>
    <row r="93216" spans="7:7" x14ac:dyDescent="0.2">
      <c r="G93216"/>
    </row>
    <row r="93217" spans="7:7" x14ac:dyDescent="0.2">
      <c r="G93217"/>
    </row>
    <row r="93218" spans="7:7" x14ac:dyDescent="0.2">
      <c r="G93218"/>
    </row>
    <row r="93219" spans="7:7" x14ac:dyDescent="0.2">
      <c r="G93219"/>
    </row>
    <row r="93220" spans="7:7" x14ac:dyDescent="0.2">
      <c r="G93220"/>
    </row>
    <row r="93221" spans="7:7" x14ac:dyDescent="0.2">
      <c r="G93221"/>
    </row>
    <row r="93222" spans="7:7" x14ac:dyDescent="0.2">
      <c r="G93222"/>
    </row>
    <row r="93223" spans="7:7" x14ac:dyDescent="0.2">
      <c r="G93223"/>
    </row>
    <row r="93224" spans="7:7" x14ac:dyDescent="0.2">
      <c r="G93224"/>
    </row>
    <row r="93225" spans="7:7" x14ac:dyDescent="0.2">
      <c r="G93225"/>
    </row>
    <row r="93226" spans="7:7" x14ac:dyDescent="0.2">
      <c r="G93226"/>
    </row>
    <row r="93227" spans="7:7" x14ac:dyDescent="0.2">
      <c r="G93227"/>
    </row>
    <row r="93228" spans="7:7" x14ac:dyDescent="0.2">
      <c r="G93228"/>
    </row>
    <row r="93229" spans="7:7" x14ac:dyDescent="0.2">
      <c r="G93229"/>
    </row>
    <row r="93230" spans="7:7" x14ac:dyDescent="0.2">
      <c r="G93230"/>
    </row>
    <row r="93231" spans="7:7" x14ac:dyDescent="0.2">
      <c r="G93231"/>
    </row>
    <row r="93232" spans="7:7" x14ac:dyDescent="0.2">
      <c r="G93232"/>
    </row>
    <row r="93233" spans="7:7" x14ac:dyDescent="0.2">
      <c r="G93233"/>
    </row>
    <row r="93234" spans="7:7" x14ac:dyDescent="0.2">
      <c r="G93234"/>
    </row>
    <row r="93235" spans="7:7" x14ac:dyDescent="0.2">
      <c r="G93235"/>
    </row>
    <row r="93236" spans="7:7" x14ac:dyDescent="0.2">
      <c r="G93236"/>
    </row>
    <row r="93237" spans="7:7" x14ac:dyDescent="0.2">
      <c r="G93237"/>
    </row>
    <row r="93238" spans="7:7" x14ac:dyDescent="0.2">
      <c r="G93238"/>
    </row>
    <row r="93239" spans="7:7" x14ac:dyDescent="0.2">
      <c r="G93239"/>
    </row>
    <row r="93240" spans="7:7" x14ac:dyDescent="0.2">
      <c r="G93240"/>
    </row>
    <row r="93241" spans="7:7" x14ac:dyDescent="0.2">
      <c r="G93241"/>
    </row>
    <row r="93242" spans="7:7" x14ac:dyDescent="0.2">
      <c r="G93242"/>
    </row>
    <row r="93243" spans="7:7" x14ac:dyDescent="0.2">
      <c r="G93243"/>
    </row>
    <row r="93244" spans="7:7" x14ac:dyDescent="0.2">
      <c r="G93244"/>
    </row>
    <row r="93245" spans="7:7" x14ac:dyDescent="0.2">
      <c r="G93245"/>
    </row>
    <row r="93246" spans="7:7" x14ac:dyDescent="0.2">
      <c r="G93246"/>
    </row>
    <row r="93247" spans="7:7" x14ac:dyDescent="0.2">
      <c r="G93247"/>
    </row>
    <row r="93248" spans="7:7" x14ac:dyDescent="0.2">
      <c r="G93248"/>
    </row>
    <row r="93249" spans="7:7" x14ac:dyDescent="0.2">
      <c r="G93249"/>
    </row>
    <row r="93250" spans="7:7" x14ac:dyDescent="0.2">
      <c r="G93250"/>
    </row>
    <row r="93251" spans="7:7" x14ac:dyDescent="0.2">
      <c r="G93251"/>
    </row>
    <row r="93252" spans="7:7" x14ac:dyDescent="0.2">
      <c r="G93252"/>
    </row>
    <row r="93253" spans="7:7" x14ac:dyDescent="0.2">
      <c r="G93253"/>
    </row>
    <row r="93254" spans="7:7" x14ac:dyDescent="0.2">
      <c r="G93254"/>
    </row>
    <row r="93255" spans="7:7" x14ac:dyDescent="0.2">
      <c r="G93255"/>
    </row>
    <row r="93256" spans="7:7" x14ac:dyDescent="0.2">
      <c r="G93256"/>
    </row>
    <row r="93257" spans="7:7" x14ac:dyDescent="0.2">
      <c r="G93257"/>
    </row>
    <row r="93258" spans="7:7" x14ac:dyDescent="0.2">
      <c r="G93258"/>
    </row>
    <row r="93259" spans="7:7" x14ac:dyDescent="0.2">
      <c r="G93259"/>
    </row>
    <row r="93260" spans="7:7" x14ac:dyDescent="0.2">
      <c r="G93260"/>
    </row>
    <row r="93261" spans="7:7" x14ac:dyDescent="0.2">
      <c r="G93261"/>
    </row>
    <row r="93262" spans="7:7" x14ac:dyDescent="0.2">
      <c r="G93262"/>
    </row>
    <row r="93263" spans="7:7" x14ac:dyDescent="0.2">
      <c r="G93263"/>
    </row>
    <row r="93264" spans="7:7" x14ac:dyDescent="0.2">
      <c r="G93264"/>
    </row>
    <row r="93265" spans="7:7" x14ac:dyDescent="0.2">
      <c r="G93265"/>
    </row>
    <row r="93266" spans="7:7" x14ac:dyDescent="0.2">
      <c r="G93266"/>
    </row>
    <row r="93267" spans="7:7" x14ac:dyDescent="0.2">
      <c r="G93267"/>
    </row>
    <row r="93268" spans="7:7" x14ac:dyDescent="0.2">
      <c r="G93268"/>
    </row>
    <row r="93269" spans="7:7" x14ac:dyDescent="0.2">
      <c r="G93269"/>
    </row>
    <row r="93270" spans="7:7" x14ac:dyDescent="0.2">
      <c r="G93270"/>
    </row>
    <row r="93271" spans="7:7" x14ac:dyDescent="0.2">
      <c r="G93271"/>
    </row>
    <row r="93272" spans="7:7" x14ac:dyDescent="0.2">
      <c r="G93272"/>
    </row>
    <row r="93273" spans="7:7" x14ac:dyDescent="0.2">
      <c r="G93273"/>
    </row>
    <row r="93274" spans="7:7" x14ac:dyDescent="0.2">
      <c r="G93274"/>
    </row>
    <row r="93275" spans="7:7" x14ac:dyDescent="0.2">
      <c r="G93275"/>
    </row>
    <row r="93276" spans="7:7" x14ac:dyDescent="0.2">
      <c r="G93276"/>
    </row>
    <row r="93277" spans="7:7" x14ac:dyDescent="0.2">
      <c r="G93277"/>
    </row>
    <row r="93278" spans="7:7" x14ac:dyDescent="0.2">
      <c r="G93278"/>
    </row>
    <row r="93279" spans="7:7" x14ac:dyDescent="0.2">
      <c r="G93279"/>
    </row>
    <row r="93280" spans="7:7" x14ac:dyDescent="0.2">
      <c r="G93280"/>
    </row>
    <row r="93281" spans="7:7" x14ac:dyDescent="0.2">
      <c r="G93281"/>
    </row>
    <row r="93282" spans="7:7" x14ac:dyDescent="0.2">
      <c r="G93282"/>
    </row>
    <row r="93283" spans="7:7" x14ac:dyDescent="0.2">
      <c r="G93283"/>
    </row>
    <row r="93284" spans="7:7" x14ac:dyDescent="0.2">
      <c r="G93284"/>
    </row>
    <row r="93285" spans="7:7" x14ac:dyDescent="0.2">
      <c r="G93285"/>
    </row>
    <row r="93286" spans="7:7" x14ac:dyDescent="0.2">
      <c r="G93286"/>
    </row>
    <row r="93287" spans="7:7" x14ac:dyDescent="0.2">
      <c r="G93287"/>
    </row>
    <row r="93288" spans="7:7" x14ac:dyDescent="0.2">
      <c r="G93288"/>
    </row>
    <row r="93289" spans="7:7" x14ac:dyDescent="0.2">
      <c r="G93289"/>
    </row>
    <row r="93290" spans="7:7" x14ac:dyDescent="0.2">
      <c r="G93290"/>
    </row>
    <row r="93291" spans="7:7" x14ac:dyDescent="0.2">
      <c r="G93291"/>
    </row>
    <row r="93292" spans="7:7" x14ac:dyDescent="0.2">
      <c r="G93292"/>
    </row>
    <row r="93293" spans="7:7" x14ac:dyDescent="0.2">
      <c r="G93293"/>
    </row>
    <row r="93294" spans="7:7" x14ac:dyDescent="0.2">
      <c r="G93294"/>
    </row>
    <row r="93295" spans="7:7" x14ac:dyDescent="0.2">
      <c r="G93295"/>
    </row>
    <row r="93296" spans="7:7" x14ac:dyDescent="0.2">
      <c r="G93296"/>
    </row>
    <row r="93297" spans="7:7" x14ac:dyDescent="0.2">
      <c r="G93297"/>
    </row>
    <row r="93298" spans="7:7" x14ac:dyDescent="0.2">
      <c r="G93298"/>
    </row>
    <row r="93299" spans="7:7" x14ac:dyDescent="0.2">
      <c r="G93299"/>
    </row>
    <row r="93300" spans="7:7" x14ac:dyDescent="0.2">
      <c r="G93300"/>
    </row>
    <row r="93301" spans="7:7" x14ac:dyDescent="0.2">
      <c r="G93301"/>
    </row>
    <row r="93302" spans="7:7" x14ac:dyDescent="0.2">
      <c r="G93302"/>
    </row>
    <row r="93303" spans="7:7" x14ac:dyDescent="0.2">
      <c r="G93303"/>
    </row>
    <row r="93304" spans="7:7" x14ac:dyDescent="0.2">
      <c r="G93304"/>
    </row>
    <row r="93305" spans="7:7" x14ac:dyDescent="0.2">
      <c r="G93305"/>
    </row>
    <row r="93306" spans="7:7" x14ac:dyDescent="0.2">
      <c r="G93306"/>
    </row>
    <row r="93307" spans="7:7" x14ac:dyDescent="0.2">
      <c r="G93307"/>
    </row>
    <row r="93308" spans="7:7" x14ac:dyDescent="0.2">
      <c r="G93308"/>
    </row>
    <row r="93309" spans="7:7" x14ac:dyDescent="0.2">
      <c r="G93309"/>
    </row>
    <row r="93310" spans="7:7" x14ac:dyDescent="0.2">
      <c r="G93310"/>
    </row>
    <row r="93311" spans="7:7" x14ac:dyDescent="0.2">
      <c r="G93311"/>
    </row>
    <row r="93312" spans="7:7" x14ac:dyDescent="0.2">
      <c r="G93312"/>
    </row>
    <row r="93313" spans="7:7" x14ac:dyDescent="0.2">
      <c r="G93313"/>
    </row>
    <row r="93314" spans="7:7" x14ac:dyDescent="0.2">
      <c r="G93314"/>
    </row>
    <row r="93315" spans="7:7" x14ac:dyDescent="0.2">
      <c r="G93315"/>
    </row>
    <row r="93316" spans="7:7" x14ac:dyDescent="0.2">
      <c r="G93316"/>
    </row>
    <row r="93317" spans="7:7" x14ac:dyDescent="0.2">
      <c r="G93317"/>
    </row>
    <row r="93318" spans="7:7" x14ac:dyDescent="0.2">
      <c r="G93318"/>
    </row>
    <row r="93319" spans="7:7" x14ac:dyDescent="0.2">
      <c r="G93319"/>
    </row>
    <row r="93320" spans="7:7" x14ac:dyDescent="0.2">
      <c r="G93320"/>
    </row>
    <row r="93321" spans="7:7" x14ac:dyDescent="0.2">
      <c r="G93321"/>
    </row>
    <row r="93322" spans="7:7" x14ac:dyDescent="0.2">
      <c r="G93322"/>
    </row>
    <row r="93323" spans="7:7" x14ac:dyDescent="0.2">
      <c r="G93323"/>
    </row>
    <row r="93324" spans="7:7" x14ac:dyDescent="0.2">
      <c r="G93324"/>
    </row>
    <row r="93325" spans="7:7" x14ac:dyDescent="0.2">
      <c r="G93325"/>
    </row>
    <row r="93326" spans="7:7" x14ac:dyDescent="0.2">
      <c r="G93326"/>
    </row>
    <row r="93327" spans="7:7" x14ac:dyDescent="0.2">
      <c r="G93327"/>
    </row>
    <row r="93328" spans="7:7" x14ac:dyDescent="0.2">
      <c r="G93328"/>
    </row>
    <row r="93329" spans="7:7" x14ac:dyDescent="0.2">
      <c r="G93329"/>
    </row>
    <row r="93330" spans="7:7" x14ac:dyDescent="0.2">
      <c r="G93330"/>
    </row>
    <row r="93331" spans="7:7" x14ac:dyDescent="0.2">
      <c r="G93331"/>
    </row>
    <row r="93332" spans="7:7" x14ac:dyDescent="0.2">
      <c r="G93332"/>
    </row>
    <row r="93333" spans="7:7" x14ac:dyDescent="0.2">
      <c r="G93333"/>
    </row>
    <row r="93334" spans="7:7" x14ac:dyDescent="0.2">
      <c r="G93334"/>
    </row>
    <row r="93335" spans="7:7" x14ac:dyDescent="0.2">
      <c r="G93335"/>
    </row>
    <row r="93336" spans="7:7" x14ac:dyDescent="0.2">
      <c r="G93336"/>
    </row>
    <row r="93337" spans="7:7" x14ac:dyDescent="0.2">
      <c r="G93337"/>
    </row>
    <row r="93338" spans="7:7" x14ac:dyDescent="0.2">
      <c r="G93338"/>
    </row>
    <row r="93339" spans="7:7" x14ac:dyDescent="0.2">
      <c r="G93339"/>
    </row>
    <row r="93340" spans="7:7" x14ac:dyDescent="0.2">
      <c r="G93340"/>
    </row>
    <row r="93341" spans="7:7" x14ac:dyDescent="0.2">
      <c r="G93341"/>
    </row>
    <row r="93342" spans="7:7" x14ac:dyDescent="0.2">
      <c r="G93342"/>
    </row>
    <row r="93343" spans="7:7" x14ac:dyDescent="0.2">
      <c r="G93343"/>
    </row>
    <row r="93344" spans="7:7" x14ac:dyDescent="0.2">
      <c r="G93344"/>
    </row>
    <row r="93345" spans="7:7" x14ac:dyDescent="0.2">
      <c r="G93345"/>
    </row>
    <row r="93346" spans="7:7" x14ac:dyDescent="0.2">
      <c r="G93346"/>
    </row>
    <row r="93347" spans="7:7" x14ac:dyDescent="0.2">
      <c r="G93347"/>
    </row>
    <row r="93348" spans="7:7" x14ac:dyDescent="0.2">
      <c r="G93348"/>
    </row>
    <row r="93349" spans="7:7" x14ac:dyDescent="0.2">
      <c r="G93349"/>
    </row>
    <row r="93350" spans="7:7" x14ac:dyDescent="0.2">
      <c r="G93350"/>
    </row>
    <row r="93351" spans="7:7" x14ac:dyDescent="0.2">
      <c r="G93351"/>
    </row>
    <row r="93352" spans="7:7" x14ac:dyDescent="0.2">
      <c r="G93352"/>
    </row>
    <row r="93353" spans="7:7" x14ac:dyDescent="0.2">
      <c r="G93353"/>
    </row>
    <row r="93354" spans="7:7" x14ac:dyDescent="0.2">
      <c r="G93354"/>
    </row>
    <row r="93355" spans="7:7" x14ac:dyDescent="0.2">
      <c r="G93355"/>
    </row>
    <row r="93356" spans="7:7" x14ac:dyDescent="0.2">
      <c r="G93356"/>
    </row>
    <row r="93357" spans="7:7" x14ac:dyDescent="0.2">
      <c r="G93357"/>
    </row>
    <row r="93358" spans="7:7" x14ac:dyDescent="0.2">
      <c r="G93358"/>
    </row>
    <row r="93359" spans="7:7" x14ac:dyDescent="0.2">
      <c r="G93359"/>
    </row>
    <row r="93360" spans="7:7" x14ac:dyDescent="0.2">
      <c r="G93360"/>
    </row>
    <row r="93361" spans="7:7" x14ac:dyDescent="0.2">
      <c r="G93361"/>
    </row>
    <row r="93362" spans="7:7" x14ac:dyDescent="0.2">
      <c r="G93362"/>
    </row>
    <row r="93363" spans="7:7" x14ac:dyDescent="0.2">
      <c r="G93363"/>
    </row>
    <row r="93364" spans="7:7" x14ac:dyDescent="0.2">
      <c r="G93364"/>
    </row>
    <row r="93365" spans="7:7" x14ac:dyDescent="0.2">
      <c r="G93365"/>
    </row>
    <row r="93366" spans="7:7" x14ac:dyDescent="0.2">
      <c r="G93366"/>
    </row>
    <row r="93367" spans="7:7" x14ac:dyDescent="0.2">
      <c r="G93367"/>
    </row>
    <row r="93368" spans="7:7" x14ac:dyDescent="0.2">
      <c r="G93368"/>
    </row>
    <row r="93369" spans="7:7" x14ac:dyDescent="0.2">
      <c r="G93369"/>
    </row>
    <row r="93370" spans="7:7" x14ac:dyDescent="0.2">
      <c r="G93370"/>
    </row>
    <row r="93371" spans="7:7" x14ac:dyDescent="0.2">
      <c r="G93371"/>
    </row>
    <row r="93372" spans="7:7" x14ac:dyDescent="0.2">
      <c r="G93372"/>
    </row>
    <row r="93373" spans="7:7" x14ac:dyDescent="0.2">
      <c r="G93373"/>
    </row>
    <row r="93374" spans="7:7" x14ac:dyDescent="0.2">
      <c r="G93374"/>
    </row>
    <row r="93375" spans="7:7" x14ac:dyDescent="0.2">
      <c r="G93375"/>
    </row>
    <row r="93376" spans="7:7" x14ac:dyDescent="0.2">
      <c r="G93376"/>
    </row>
    <row r="93377" spans="7:7" x14ac:dyDescent="0.2">
      <c r="G93377"/>
    </row>
    <row r="93378" spans="7:7" x14ac:dyDescent="0.2">
      <c r="G93378"/>
    </row>
    <row r="93379" spans="7:7" x14ac:dyDescent="0.2">
      <c r="G93379"/>
    </row>
    <row r="93380" spans="7:7" x14ac:dyDescent="0.2">
      <c r="G93380"/>
    </row>
    <row r="93381" spans="7:7" x14ac:dyDescent="0.2">
      <c r="G93381"/>
    </row>
    <row r="93382" spans="7:7" x14ac:dyDescent="0.2">
      <c r="G93382"/>
    </row>
    <row r="93383" spans="7:7" x14ac:dyDescent="0.2">
      <c r="G93383"/>
    </row>
    <row r="93384" spans="7:7" x14ac:dyDescent="0.2">
      <c r="G93384"/>
    </row>
    <row r="93385" spans="7:7" x14ac:dyDescent="0.2">
      <c r="G93385"/>
    </row>
    <row r="93386" spans="7:7" x14ac:dyDescent="0.2">
      <c r="G93386"/>
    </row>
    <row r="93387" spans="7:7" x14ac:dyDescent="0.2">
      <c r="G93387"/>
    </row>
    <row r="93388" spans="7:7" x14ac:dyDescent="0.2">
      <c r="G93388"/>
    </row>
    <row r="93389" spans="7:7" x14ac:dyDescent="0.2">
      <c r="G93389"/>
    </row>
    <row r="93390" spans="7:7" x14ac:dyDescent="0.2">
      <c r="G93390"/>
    </row>
    <row r="93391" spans="7:7" x14ac:dyDescent="0.2">
      <c r="G93391"/>
    </row>
    <row r="93392" spans="7:7" x14ac:dyDescent="0.2">
      <c r="G93392"/>
    </row>
    <row r="93393" spans="7:7" x14ac:dyDescent="0.2">
      <c r="G93393"/>
    </row>
    <row r="93394" spans="7:7" x14ac:dyDescent="0.2">
      <c r="G93394"/>
    </row>
    <row r="93395" spans="7:7" x14ac:dyDescent="0.2">
      <c r="G93395"/>
    </row>
    <row r="93396" spans="7:7" x14ac:dyDescent="0.2">
      <c r="G93396"/>
    </row>
    <row r="93397" spans="7:7" x14ac:dyDescent="0.2">
      <c r="G93397"/>
    </row>
    <row r="93398" spans="7:7" x14ac:dyDescent="0.2">
      <c r="G93398"/>
    </row>
    <row r="93399" spans="7:7" x14ac:dyDescent="0.2">
      <c r="G93399"/>
    </row>
    <row r="93400" spans="7:7" x14ac:dyDescent="0.2">
      <c r="G93400"/>
    </row>
    <row r="93401" spans="7:7" x14ac:dyDescent="0.2">
      <c r="G93401"/>
    </row>
    <row r="93402" spans="7:7" x14ac:dyDescent="0.2">
      <c r="G93402"/>
    </row>
    <row r="93403" spans="7:7" x14ac:dyDescent="0.2">
      <c r="G93403"/>
    </row>
    <row r="93404" spans="7:7" x14ac:dyDescent="0.2">
      <c r="G93404"/>
    </row>
    <row r="93405" spans="7:7" x14ac:dyDescent="0.2">
      <c r="G93405"/>
    </row>
    <row r="93406" spans="7:7" x14ac:dyDescent="0.2">
      <c r="G93406"/>
    </row>
    <row r="93407" spans="7:7" x14ac:dyDescent="0.2">
      <c r="G93407"/>
    </row>
    <row r="93408" spans="7:7" x14ac:dyDescent="0.2">
      <c r="G93408"/>
    </row>
    <row r="93409" spans="7:7" x14ac:dyDescent="0.2">
      <c r="G93409"/>
    </row>
    <row r="93410" spans="7:7" x14ac:dyDescent="0.2">
      <c r="G93410"/>
    </row>
    <row r="93411" spans="7:7" x14ac:dyDescent="0.2">
      <c r="G93411"/>
    </row>
    <row r="93412" spans="7:7" x14ac:dyDescent="0.2">
      <c r="G93412"/>
    </row>
    <row r="93413" spans="7:7" x14ac:dyDescent="0.2">
      <c r="G93413"/>
    </row>
    <row r="93414" spans="7:7" x14ac:dyDescent="0.2">
      <c r="G93414"/>
    </row>
    <row r="93415" spans="7:7" x14ac:dyDescent="0.2">
      <c r="G93415"/>
    </row>
    <row r="93416" spans="7:7" x14ac:dyDescent="0.2">
      <c r="G93416"/>
    </row>
    <row r="93417" spans="7:7" x14ac:dyDescent="0.2">
      <c r="G93417"/>
    </row>
    <row r="93418" spans="7:7" x14ac:dyDescent="0.2">
      <c r="G93418"/>
    </row>
    <row r="93419" spans="7:7" x14ac:dyDescent="0.2">
      <c r="G93419"/>
    </row>
    <row r="93420" spans="7:7" x14ac:dyDescent="0.2">
      <c r="G93420"/>
    </row>
    <row r="93421" spans="7:7" x14ac:dyDescent="0.2">
      <c r="G93421"/>
    </row>
    <row r="93422" spans="7:7" x14ac:dyDescent="0.2">
      <c r="G93422"/>
    </row>
    <row r="93423" spans="7:7" x14ac:dyDescent="0.2">
      <c r="G93423"/>
    </row>
    <row r="93424" spans="7:7" x14ac:dyDescent="0.2">
      <c r="G93424"/>
    </row>
    <row r="93425" spans="7:7" x14ac:dyDescent="0.2">
      <c r="G93425"/>
    </row>
    <row r="93426" spans="7:7" x14ac:dyDescent="0.2">
      <c r="G93426"/>
    </row>
    <row r="93427" spans="7:7" x14ac:dyDescent="0.2">
      <c r="G93427"/>
    </row>
    <row r="93428" spans="7:7" x14ac:dyDescent="0.2">
      <c r="G93428"/>
    </row>
    <row r="93429" spans="7:7" x14ac:dyDescent="0.2">
      <c r="G93429"/>
    </row>
    <row r="93430" spans="7:7" x14ac:dyDescent="0.2">
      <c r="G93430"/>
    </row>
    <row r="93431" spans="7:7" x14ac:dyDescent="0.2">
      <c r="G93431"/>
    </row>
    <row r="93432" spans="7:7" x14ac:dyDescent="0.2">
      <c r="G93432"/>
    </row>
    <row r="93433" spans="7:7" x14ac:dyDescent="0.2">
      <c r="G93433"/>
    </row>
    <row r="93434" spans="7:7" x14ac:dyDescent="0.2">
      <c r="G93434"/>
    </row>
    <row r="93435" spans="7:7" x14ac:dyDescent="0.2">
      <c r="G93435"/>
    </row>
    <row r="93436" spans="7:7" x14ac:dyDescent="0.2">
      <c r="G93436"/>
    </row>
    <row r="93437" spans="7:7" x14ac:dyDescent="0.2">
      <c r="G93437"/>
    </row>
    <row r="93438" spans="7:7" x14ac:dyDescent="0.2">
      <c r="G93438"/>
    </row>
    <row r="93439" spans="7:7" x14ac:dyDescent="0.2">
      <c r="G93439"/>
    </row>
    <row r="93440" spans="7:7" x14ac:dyDescent="0.2">
      <c r="G93440"/>
    </row>
    <row r="93441" spans="7:7" x14ac:dyDescent="0.2">
      <c r="G93441"/>
    </row>
    <row r="93442" spans="7:7" x14ac:dyDescent="0.2">
      <c r="G93442"/>
    </row>
    <row r="93443" spans="7:7" x14ac:dyDescent="0.2">
      <c r="G93443"/>
    </row>
    <row r="93444" spans="7:7" x14ac:dyDescent="0.2">
      <c r="G93444"/>
    </row>
    <row r="93445" spans="7:7" x14ac:dyDescent="0.2">
      <c r="G93445"/>
    </row>
    <row r="93446" spans="7:7" x14ac:dyDescent="0.2">
      <c r="G93446"/>
    </row>
    <row r="93447" spans="7:7" x14ac:dyDescent="0.2">
      <c r="G93447"/>
    </row>
    <row r="93448" spans="7:7" x14ac:dyDescent="0.2">
      <c r="G93448"/>
    </row>
    <row r="93449" spans="7:7" x14ac:dyDescent="0.2">
      <c r="G93449"/>
    </row>
    <row r="93450" spans="7:7" x14ac:dyDescent="0.2">
      <c r="G93450"/>
    </row>
    <row r="93451" spans="7:7" x14ac:dyDescent="0.2">
      <c r="G93451"/>
    </row>
    <row r="93452" spans="7:7" x14ac:dyDescent="0.2">
      <c r="G93452"/>
    </row>
    <row r="93453" spans="7:7" x14ac:dyDescent="0.2">
      <c r="G93453"/>
    </row>
    <row r="93454" spans="7:7" x14ac:dyDescent="0.2">
      <c r="G93454"/>
    </row>
    <row r="93455" spans="7:7" x14ac:dyDescent="0.2">
      <c r="G93455"/>
    </row>
    <row r="93456" spans="7:7" x14ac:dyDescent="0.2">
      <c r="G93456"/>
    </row>
    <row r="93457" spans="7:7" x14ac:dyDescent="0.2">
      <c r="G93457"/>
    </row>
    <row r="93458" spans="7:7" x14ac:dyDescent="0.2">
      <c r="G93458"/>
    </row>
    <row r="93459" spans="7:7" x14ac:dyDescent="0.2">
      <c r="G93459"/>
    </row>
    <row r="93460" spans="7:7" x14ac:dyDescent="0.2">
      <c r="G93460"/>
    </row>
    <row r="93461" spans="7:7" x14ac:dyDescent="0.2">
      <c r="G93461"/>
    </row>
    <row r="93462" spans="7:7" x14ac:dyDescent="0.2">
      <c r="G93462"/>
    </row>
    <row r="93463" spans="7:7" x14ac:dyDescent="0.2">
      <c r="G93463"/>
    </row>
    <row r="93464" spans="7:7" x14ac:dyDescent="0.2">
      <c r="G93464"/>
    </row>
    <row r="93465" spans="7:7" x14ac:dyDescent="0.2">
      <c r="G93465"/>
    </row>
    <row r="93466" spans="7:7" x14ac:dyDescent="0.2">
      <c r="G93466"/>
    </row>
    <row r="93467" spans="7:7" x14ac:dyDescent="0.2">
      <c r="G93467"/>
    </row>
    <row r="93468" spans="7:7" x14ac:dyDescent="0.2">
      <c r="G93468"/>
    </row>
    <row r="93469" spans="7:7" x14ac:dyDescent="0.2">
      <c r="G93469"/>
    </row>
    <row r="93470" spans="7:7" x14ac:dyDescent="0.2">
      <c r="G93470"/>
    </row>
    <row r="93471" spans="7:7" x14ac:dyDescent="0.2">
      <c r="G93471"/>
    </row>
    <row r="93472" spans="7:7" x14ac:dyDescent="0.2">
      <c r="G93472"/>
    </row>
    <row r="93473" spans="7:7" x14ac:dyDescent="0.2">
      <c r="G93473"/>
    </row>
    <row r="93474" spans="7:7" x14ac:dyDescent="0.2">
      <c r="G93474"/>
    </row>
    <row r="93475" spans="7:7" x14ac:dyDescent="0.2">
      <c r="G93475"/>
    </row>
    <row r="93476" spans="7:7" x14ac:dyDescent="0.2">
      <c r="G93476"/>
    </row>
    <row r="93477" spans="7:7" x14ac:dyDescent="0.2">
      <c r="G93477"/>
    </row>
    <row r="93478" spans="7:7" x14ac:dyDescent="0.2">
      <c r="G93478"/>
    </row>
    <row r="93479" spans="7:7" x14ac:dyDescent="0.2">
      <c r="G93479"/>
    </row>
    <row r="93480" spans="7:7" x14ac:dyDescent="0.2">
      <c r="G93480"/>
    </row>
    <row r="93481" spans="7:7" x14ac:dyDescent="0.2">
      <c r="G93481"/>
    </row>
    <row r="93482" spans="7:7" x14ac:dyDescent="0.2">
      <c r="G93482"/>
    </row>
    <row r="93483" spans="7:7" x14ac:dyDescent="0.2">
      <c r="G93483"/>
    </row>
    <row r="93484" spans="7:7" x14ac:dyDescent="0.2">
      <c r="G93484"/>
    </row>
    <row r="93485" spans="7:7" x14ac:dyDescent="0.2">
      <c r="G93485"/>
    </row>
    <row r="93486" spans="7:7" x14ac:dyDescent="0.2">
      <c r="G93486"/>
    </row>
    <row r="93487" spans="7:7" x14ac:dyDescent="0.2">
      <c r="G93487"/>
    </row>
    <row r="93488" spans="7:7" x14ac:dyDescent="0.2">
      <c r="G93488"/>
    </row>
    <row r="93489" spans="7:7" x14ac:dyDescent="0.2">
      <c r="G93489"/>
    </row>
    <row r="93490" spans="7:7" x14ac:dyDescent="0.2">
      <c r="G93490"/>
    </row>
    <row r="93491" spans="7:7" x14ac:dyDescent="0.2">
      <c r="G93491"/>
    </row>
    <row r="93492" spans="7:7" x14ac:dyDescent="0.2">
      <c r="G93492"/>
    </row>
    <row r="93493" spans="7:7" x14ac:dyDescent="0.2">
      <c r="G93493"/>
    </row>
    <row r="93494" spans="7:7" x14ac:dyDescent="0.2">
      <c r="G93494"/>
    </row>
    <row r="93495" spans="7:7" x14ac:dyDescent="0.2">
      <c r="G93495"/>
    </row>
    <row r="93496" spans="7:7" x14ac:dyDescent="0.2">
      <c r="G93496"/>
    </row>
    <row r="93497" spans="7:7" x14ac:dyDescent="0.2">
      <c r="G93497"/>
    </row>
    <row r="93498" spans="7:7" x14ac:dyDescent="0.2">
      <c r="G93498"/>
    </row>
    <row r="93499" spans="7:7" x14ac:dyDescent="0.2">
      <c r="G93499"/>
    </row>
    <row r="93500" spans="7:7" x14ac:dyDescent="0.2">
      <c r="G93500"/>
    </row>
    <row r="93501" spans="7:7" x14ac:dyDescent="0.2">
      <c r="G93501"/>
    </row>
    <row r="93502" spans="7:7" x14ac:dyDescent="0.2">
      <c r="G93502"/>
    </row>
    <row r="93503" spans="7:7" x14ac:dyDescent="0.2">
      <c r="G93503"/>
    </row>
    <row r="93504" spans="7:7" x14ac:dyDescent="0.2">
      <c r="G93504"/>
    </row>
    <row r="93505" spans="7:7" x14ac:dyDescent="0.2">
      <c r="G93505"/>
    </row>
    <row r="93506" spans="7:7" x14ac:dyDescent="0.2">
      <c r="G93506"/>
    </row>
    <row r="93507" spans="7:7" x14ac:dyDescent="0.2">
      <c r="G93507"/>
    </row>
    <row r="93508" spans="7:7" x14ac:dyDescent="0.2">
      <c r="G93508"/>
    </row>
    <row r="93509" spans="7:7" x14ac:dyDescent="0.2">
      <c r="G93509"/>
    </row>
    <row r="93510" spans="7:7" x14ac:dyDescent="0.2">
      <c r="G93510"/>
    </row>
    <row r="93511" spans="7:7" x14ac:dyDescent="0.2">
      <c r="G93511"/>
    </row>
    <row r="93512" spans="7:7" x14ac:dyDescent="0.2">
      <c r="G93512"/>
    </row>
    <row r="93513" spans="7:7" x14ac:dyDescent="0.2">
      <c r="G93513"/>
    </row>
    <row r="93514" spans="7:7" x14ac:dyDescent="0.2">
      <c r="G93514"/>
    </row>
    <row r="93515" spans="7:7" x14ac:dyDescent="0.2">
      <c r="G93515"/>
    </row>
    <row r="93516" spans="7:7" x14ac:dyDescent="0.2">
      <c r="G93516"/>
    </row>
    <row r="93517" spans="7:7" x14ac:dyDescent="0.2">
      <c r="G93517"/>
    </row>
    <row r="93518" spans="7:7" x14ac:dyDescent="0.2">
      <c r="G93518"/>
    </row>
    <row r="93519" spans="7:7" x14ac:dyDescent="0.2">
      <c r="G93519"/>
    </row>
    <row r="93520" spans="7:7" x14ac:dyDescent="0.2">
      <c r="G93520"/>
    </row>
    <row r="93521" spans="7:7" x14ac:dyDescent="0.2">
      <c r="G93521"/>
    </row>
    <row r="93522" spans="7:7" x14ac:dyDescent="0.2">
      <c r="G93522"/>
    </row>
    <row r="93523" spans="7:7" x14ac:dyDescent="0.2">
      <c r="G93523"/>
    </row>
    <row r="93524" spans="7:7" x14ac:dyDescent="0.2">
      <c r="G93524"/>
    </row>
    <row r="93525" spans="7:7" x14ac:dyDescent="0.2">
      <c r="G93525"/>
    </row>
    <row r="93526" spans="7:7" x14ac:dyDescent="0.2">
      <c r="G93526"/>
    </row>
    <row r="93527" spans="7:7" x14ac:dyDescent="0.2">
      <c r="G93527"/>
    </row>
    <row r="93528" spans="7:7" x14ac:dyDescent="0.2">
      <c r="G93528"/>
    </row>
    <row r="93529" spans="7:7" x14ac:dyDescent="0.2">
      <c r="G93529"/>
    </row>
    <row r="93530" spans="7:7" x14ac:dyDescent="0.2">
      <c r="G93530"/>
    </row>
    <row r="93531" spans="7:7" x14ac:dyDescent="0.2">
      <c r="G93531"/>
    </row>
    <row r="93532" spans="7:7" x14ac:dyDescent="0.2">
      <c r="G93532"/>
    </row>
    <row r="93533" spans="7:7" x14ac:dyDescent="0.2">
      <c r="G93533"/>
    </row>
    <row r="93534" spans="7:7" x14ac:dyDescent="0.2">
      <c r="G93534"/>
    </row>
    <row r="93535" spans="7:7" x14ac:dyDescent="0.2">
      <c r="G93535"/>
    </row>
    <row r="93536" spans="7:7" x14ac:dyDescent="0.2">
      <c r="G93536"/>
    </row>
    <row r="93537" spans="7:7" x14ac:dyDescent="0.2">
      <c r="G93537"/>
    </row>
    <row r="93538" spans="7:7" x14ac:dyDescent="0.2">
      <c r="G93538"/>
    </row>
    <row r="93539" spans="7:7" x14ac:dyDescent="0.2">
      <c r="G93539"/>
    </row>
    <row r="93540" spans="7:7" x14ac:dyDescent="0.2">
      <c r="G93540"/>
    </row>
    <row r="93541" spans="7:7" x14ac:dyDescent="0.2">
      <c r="G93541"/>
    </row>
    <row r="93542" spans="7:7" x14ac:dyDescent="0.2">
      <c r="G93542"/>
    </row>
    <row r="93543" spans="7:7" x14ac:dyDescent="0.2">
      <c r="G93543"/>
    </row>
    <row r="93544" spans="7:7" x14ac:dyDescent="0.2">
      <c r="G93544"/>
    </row>
    <row r="93545" spans="7:7" x14ac:dyDescent="0.2">
      <c r="G93545"/>
    </row>
    <row r="93546" spans="7:7" x14ac:dyDescent="0.2">
      <c r="G93546"/>
    </row>
    <row r="93547" spans="7:7" x14ac:dyDescent="0.2">
      <c r="G93547"/>
    </row>
    <row r="93548" spans="7:7" x14ac:dyDescent="0.2">
      <c r="G93548"/>
    </row>
    <row r="93549" spans="7:7" x14ac:dyDescent="0.2">
      <c r="G93549"/>
    </row>
    <row r="93550" spans="7:7" x14ac:dyDescent="0.2">
      <c r="G93550"/>
    </row>
    <row r="93551" spans="7:7" x14ac:dyDescent="0.2">
      <c r="G93551"/>
    </row>
    <row r="93552" spans="7:7" x14ac:dyDescent="0.2">
      <c r="G93552"/>
    </row>
    <row r="93553" spans="7:7" x14ac:dyDescent="0.2">
      <c r="G93553"/>
    </row>
    <row r="93554" spans="7:7" x14ac:dyDescent="0.2">
      <c r="G93554"/>
    </row>
    <row r="93555" spans="7:7" x14ac:dyDescent="0.2">
      <c r="G93555"/>
    </row>
    <row r="93556" spans="7:7" x14ac:dyDescent="0.2">
      <c r="G93556"/>
    </row>
    <row r="93557" spans="7:7" x14ac:dyDescent="0.2">
      <c r="G93557"/>
    </row>
    <row r="93558" spans="7:7" x14ac:dyDescent="0.2">
      <c r="G93558"/>
    </row>
    <row r="93559" spans="7:7" x14ac:dyDescent="0.2">
      <c r="G93559"/>
    </row>
    <row r="93560" spans="7:7" x14ac:dyDescent="0.2">
      <c r="G93560"/>
    </row>
    <row r="93561" spans="7:7" x14ac:dyDescent="0.2">
      <c r="G93561"/>
    </row>
    <row r="93562" spans="7:7" x14ac:dyDescent="0.2">
      <c r="G93562"/>
    </row>
    <row r="93563" spans="7:7" x14ac:dyDescent="0.2">
      <c r="G93563"/>
    </row>
    <row r="93564" spans="7:7" x14ac:dyDescent="0.2">
      <c r="G93564"/>
    </row>
    <row r="93565" spans="7:7" x14ac:dyDescent="0.2">
      <c r="G93565"/>
    </row>
    <row r="93566" spans="7:7" x14ac:dyDescent="0.2">
      <c r="G93566"/>
    </row>
    <row r="93567" spans="7:7" x14ac:dyDescent="0.2">
      <c r="G93567"/>
    </row>
    <row r="93568" spans="7:7" x14ac:dyDescent="0.2">
      <c r="G93568"/>
    </row>
    <row r="93569" spans="7:7" x14ac:dyDescent="0.2">
      <c r="G93569"/>
    </row>
    <row r="93570" spans="7:7" x14ac:dyDescent="0.2">
      <c r="G93570"/>
    </row>
    <row r="93571" spans="7:7" x14ac:dyDescent="0.2">
      <c r="G93571"/>
    </row>
    <row r="93572" spans="7:7" x14ac:dyDescent="0.2">
      <c r="G93572"/>
    </row>
    <row r="93573" spans="7:7" x14ac:dyDescent="0.2">
      <c r="G93573"/>
    </row>
    <row r="93574" spans="7:7" x14ac:dyDescent="0.2">
      <c r="G93574"/>
    </row>
    <row r="93575" spans="7:7" x14ac:dyDescent="0.2">
      <c r="G93575"/>
    </row>
    <row r="93576" spans="7:7" x14ac:dyDescent="0.2">
      <c r="G93576"/>
    </row>
    <row r="93577" spans="7:7" x14ac:dyDescent="0.2">
      <c r="G93577"/>
    </row>
    <row r="93578" spans="7:7" x14ac:dyDescent="0.2">
      <c r="G93578"/>
    </row>
    <row r="93579" spans="7:7" x14ac:dyDescent="0.2">
      <c r="G93579"/>
    </row>
    <row r="93580" spans="7:7" x14ac:dyDescent="0.2">
      <c r="G93580"/>
    </row>
    <row r="93581" spans="7:7" x14ac:dyDescent="0.2">
      <c r="G93581"/>
    </row>
    <row r="93582" spans="7:7" x14ac:dyDescent="0.2">
      <c r="G93582"/>
    </row>
    <row r="93583" spans="7:7" x14ac:dyDescent="0.2">
      <c r="G93583"/>
    </row>
    <row r="93584" spans="7:7" x14ac:dyDescent="0.2">
      <c r="G93584"/>
    </row>
    <row r="93585" spans="7:7" x14ac:dyDescent="0.2">
      <c r="G93585"/>
    </row>
    <row r="93586" spans="7:7" x14ac:dyDescent="0.2">
      <c r="G93586"/>
    </row>
    <row r="93587" spans="7:7" x14ac:dyDescent="0.2">
      <c r="G93587"/>
    </row>
    <row r="93588" spans="7:7" x14ac:dyDescent="0.2">
      <c r="G93588"/>
    </row>
    <row r="93589" spans="7:7" x14ac:dyDescent="0.2">
      <c r="G93589"/>
    </row>
    <row r="93590" spans="7:7" x14ac:dyDescent="0.2">
      <c r="G93590"/>
    </row>
    <row r="93591" spans="7:7" x14ac:dyDescent="0.2">
      <c r="G93591"/>
    </row>
    <row r="93592" spans="7:7" x14ac:dyDescent="0.2">
      <c r="G93592"/>
    </row>
    <row r="93593" spans="7:7" x14ac:dyDescent="0.2">
      <c r="G93593"/>
    </row>
    <row r="93594" spans="7:7" x14ac:dyDescent="0.2">
      <c r="G93594"/>
    </row>
    <row r="93595" spans="7:7" x14ac:dyDescent="0.2">
      <c r="G93595"/>
    </row>
    <row r="93596" spans="7:7" x14ac:dyDescent="0.2">
      <c r="G93596"/>
    </row>
    <row r="93597" spans="7:7" x14ac:dyDescent="0.2">
      <c r="G93597"/>
    </row>
    <row r="93598" spans="7:7" x14ac:dyDescent="0.2">
      <c r="G93598"/>
    </row>
    <row r="93599" spans="7:7" x14ac:dyDescent="0.2">
      <c r="G93599"/>
    </row>
    <row r="93600" spans="7:7" x14ac:dyDescent="0.2">
      <c r="G93600"/>
    </row>
    <row r="93601" spans="7:7" x14ac:dyDescent="0.2">
      <c r="G93601"/>
    </row>
    <row r="93602" spans="7:7" x14ac:dyDescent="0.2">
      <c r="G93602"/>
    </row>
    <row r="93603" spans="7:7" x14ac:dyDescent="0.2">
      <c r="G93603"/>
    </row>
    <row r="93604" spans="7:7" x14ac:dyDescent="0.2">
      <c r="G93604"/>
    </row>
    <row r="93605" spans="7:7" x14ac:dyDescent="0.2">
      <c r="G93605"/>
    </row>
    <row r="93606" spans="7:7" x14ac:dyDescent="0.2">
      <c r="G93606"/>
    </row>
    <row r="93607" spans="7:7" x14ac:dyDescent="0.2">
      <c r="G93607"/>
    </row>
    <row r="93608" spans="7:7" x14ac:dyDescent="0.2">
      <c r="G93608"/>
    </row>
    <row r="93609" spans="7:7" x14ac:dyDescent="0.2">
      <c r="G93609"/>
    </row>
    <row r="93610" spans="7:7" x14ac:dyDescent="0.2">
      <c r="G93610"/>
    </row>
    <row r="93611" spans="7:7" x14ac:dyDescent="0.2">
      <c r="G93611"/>
    </row>
    <row r="93612" spans="7:7" x14ac:dyDescent="0.2">
      <c r="G93612"/>
    </row>
    <row r="93613" spans="7:7" x14ac:dyDescent="0.2">
      <c r="G93613"/>
    </row>
    <row r="93614" spans="7:7" x14ac:dyDescent="0.2">
      <c r="G93614"/>
    </row>
    <row r="93615" spans="7:7" x14ac:dyDescent="0.2">
      <c r="G93615"/>
    </row>
    <row r="93616" spans="7:7" x14ac:dyDescent="0.2">
      <c r="G93616"/>
    </row>
    <row r="93617" spans="7:7" x14ac:dyDescent="0.2">
      <c r="G93617"/>
    </row>
    <row r="93618" spans="7:7" x14ac:dyDescent="0.2">
      <c r="G93618"/>
    </row>
    <row r="93619" spans="7:7" x14ac:dyDescent="0.2">
      <c r="G93619"/>
    </row>
    <row r="93620" spans="7:7" x14ac:dyDescent="0.2">
      <c r="G93620"/>
    </row>
    <row r="93621" spans="7:7" x14ac:dyDescent="0.2">
      <c r="G93621"/>
    </row>
    <row r="93622" spans="7:7" x14ac:dyDescent="0.2">
      <c r="G93622"/>
    </row>
    <row r="93623" spans="7:7" x14ac:dyDescent="0.2">
      <c r="G93623"/>
    </row>
    <row r="93624" spans="7:7" x14ac:dyDescent="0.2">
      <c r="G93624"/>
    </row>
    <row r="93625" spans="7:7" x14ac:dyDescent="0.2">
      <c r="G93625"/>
    </row>
    <row r="93626" spans="7:7" x14ac:dyDescent="0.2">
      <c r="G93626"/>
    </row>
    <row r="93627" spans="7:7" x14ac:dyDescent="0.2">
      <c r="G93627"/>
    </row>
    <row r="93628" spans="7:7" x14ac:dyDescent="0.2">
      <c r="G93628"/>
    </row>
    <row r="93629" spans="7:7" x14ac:dyDescent="0.2">
      <c r="G93629"/>
    </row>
    <row r="93630" spans="7:7" x14ac:dyDescent="0.2">
      <c r="G93630"/>
    </row>
    <row r="93631" spans="7:7" x14ac:dyDescent="0.2">
      <c r="G93631"/>
    </row>
    <row r="93632" spans="7:7" x14ac:dyDescent="0.2">
      <c r="G93632"/>
    </row>
    <row r="93633" spans="7:7" x14ac:dyDescent="0.2">
      <c r="G93633"/>
    </row>
    <row r="93634" spans="7:7" x14ac:dyDescent="0.2">
      <c r="G93634"/>
    </row>
    <row r="93635" spans="7:7" x14ac:dyDescent="0.2">
      <c r="G93635"/>
    </row>
    <row r="93636" spans="7:7" x14ac:dyDescent="0.2">
      <c r="G93636"/>
    </row>
    <row r="93637" spans="7:7" x14ac:dyDescent="0.2">
      <c r="G93637"/>
    </row>
    <row r="93638" spans="7:7" x14ac:dyDescent="0.2">
      <c r="G93638"/>
    </row>
    <row r="93639" spans="7:7" x14ac:dyDescent="0.2">
      <c r="G93639"/>
    </row>
    <row r="93640" spans="7:7" x14ac:dyDescent="0.2">
      <c r="G93640"/>
    </row>
    <row r="93641" spans="7:7" x14ac:dyDescent="0.2">
      <c r="G93641"/>
    </row>
    <row r="93642" spans="7:7" x14ac:dyDescent="0.2">
      <c r="G93642"/>
    </row>
    <row r="93643" spans="7:7" x14ac:dyDescent="0.2">
      <c r="G93643"/>
    </row>
    <row r="93644" spans="7:7" x14ac:dyDescent="0.2">
      <c r="G93644"/>
    </row>
    <row r="93645" spans="7:7" x14ac:dyDescent="0.2">
      <c r="G93645"/>
    </row>
    <row r="93646" spans="7:7" x14ac:dyDescent="0.2">
      <c r="G93646"/>
    </row>
    <row r="93647" spans="7:7" x14ac:dyDescent="0.2">
      <c r="G93647"/>
    </row>
    <row r="93648" spans="7:7" x14ac:dyDescent="0.2">
      <c r="G93648"/>
    </row>
    <row r="93649" spans="7:7" x14ac:dyDescent="0.2">
      <c r="G93649"/>
    </row>
    <row r="93650" spans="7:7" x14ac:dyDescent="0.2">
      <c r="G93650"/>
    </row>
    <row r="93651" spans="7:7" x14ac:dyDescent="0.2">
      <c r="G93651"/>
    </row>
    <row r="93652" spans="7:7" x14ac:dyDescent="0.2">
      <c r="G93652"/>
    </row>
    <row r="93653" spans="7:7" x14ac:dyDescent="0.2">
      <c r="G93653"/>
    </row>
    <row r="93654" spans="7:7" x14ac:dyDescent="0.2">
      <c r="G93654"/>
    </row>
    <row r="93655" spans="7:7" x14ac:dyDescent="0.2">
      <c r="G93655"/>
    </row>
    <row r="93656" spans="7:7" x14ac:dyDescent="0.2">
      <c r="G93656"/>
    </row>
    <row r="93657" spans="7:7" x14ac:dyDescent="0.2">
      <c r="G93657"/>
    </row>
    <row r="93658" spans="7:7" x14ac:dyDescent="0.2">
      <c r="G93658"/>
    </row>
    <row r="93659" spans="7:7" x14ac:dyDescent="0.2">
      <c r="G93659"/>
    </row>
    <row r="93660" spans="7:7" x14ac:dyDescent="0.2">
      <c r="G93660"/>
    </row>
    <row r="93661" spans="7:7" x14ac:dyDescent="0.2">
      <c r="G93661"/>
    </row>
    <row r="93662" spans="7:7" x14ac:dyDescent="0.2">
      <c r="G93662"/>
    </row>
    <row r="93663" spans="7:7" x14ac:dyDescent="0.2">
      <c r="G93663"/>
    </row>
    <row r="93664" spans="7:7" x14ac:dyDescent="0.2">
      <c r="G93664"/>
    </row>
    <row r="93665" spans="7:7" x14ac:dyDescent="0.2">
      <c r="G93665"/>
    </row>
    <row r="93666" spans="7:7" x14ac:dyDescent="0.2">
      <c r="G93666"/>
    </row>
    <row r="93667" spans="7:7" x14ac:dyDescent="0.2">
      <c r="G93667"/>
    </row>
    <row r="93668" spans="7:7" x14ac:dyDescent="0.2">
      <c r="G93668"/>
    </row>
    <row r="93669" spans="7:7" x14ac:dyDescent="0.2">
      <c r="G93669"/>
    </row>
    <row r="93670" spans="7:7" x14ac:dyDescent="0.2">
      <c r="G93670"/>
    </row>
    <row r="93671" spans="7:7" x14ac:dyDescent="0.2">
      <c r="G93671"/>
    </row>
    <row r="93672" spans="7:7" x14ac:dyDescent="0.2">
      <c r="G93672"/>
    </row>
    <row r="93673" spans="7:7" x14ac:dyDescent="0.2">
      <c r="G93673"/>
    </row>
    <row r="93674" spans="7:7" x14ac:dyDescent="0.2">
      <c r="G93674"/>
    </row>
    <row r="93675" spans="7:7" x14ac:dyDescent="0.2">
      <c r="G93675"/>
    </row>
    <row r="93676" spans="7:7" x14ac:dyDescent="0.2">
      <c r="G93676"/>
    </row>
    <row r="93677" spans="7:7" x14ac:dyDescent="0.2">
      <c r="G93677"/>
    </row>
    <row r="93678" spans="7:7" x14ac:dyDescent="0.2">
      <c r="G93678"/>
    </row>
    <row r="93679" spans="7:7" x14ac:dyDescent="0.2">
      <c r="G93679"/>
    </row>
    <row r="93680" spans="7:7" x14ac:dyDescent="0.2">
      <c r="G93680"/>
    </row>
    <row r="93681" spans="7:7" x14ac:dyDescent="0.2">
      <c r="G93681"/>
    </row>
    <row r="93682" spans="7:7" x14ac:dyDescent="0.2">
      <c r="G93682"/>
    </row>
    <row r="93683" spans="7:7" x14ac:dyDescent="0.2">
      <c r="G93683"/>
    </row>
    <row r="93684" spans="7:7" x14ac:dyDescent="0.2">
      <c r="G93684"/>
    </row>
    <row r="93685" spans="7:7" x14ac:dyDescent="0.2">
      <c r="G93685"/>
    </row>
    <row r="93686" spans="7:7" x14ac:dyDescent="0.2">
      <c r="G93686"/>
    </row>
    <row r="93687" spans="7:7" x14ac:dyDescent="0.2">
      <c r="G93687"/>
    </row>
    <row r="93688" spans="7:7" x14ac:dyDescent="0.2">
      <c r="G93688"/>
    </row>
    <row r="93689" spans="7:7" x14ac:dyDescent="0.2">
      <c r="G93689"/>
    </row>
    <row r="93690" spans="7:7" x14ac:dyDescent="0.2">
      <c r="G93690"/>
    </row>
    <row r="93691" spans="7:7" x14ac:dyDescent="0.2">
      <c r="G93691"/>
    </row>
    <row r="93692" spans="7:7" x14ac:dyDescent="0.2">
      <c r="G93692"/>
    </row>
    <row r="93693" spans="7:7" x14ac:dyDescent="0.2">
      <c r="G93693"/>
    </row>
    <row r="93694" spans="7:7" x14ac:dyDescent="0.2">
      <c r="G93694"/>
    </row>
    <row r="93695" spans="7:7" x14ac:dyDescent="0.2">
      <c r="G93695"/>
    </row>
    <row r="93696" spans="7:7" x14ac:dyDescent="0.2">
      <c r="G93696"/>
    </row>
    <row r="93697" spans="7:7" x14ac:dyDescent="0.2">
      <c r="G93697"/>
    </row>
    <row r="93698" spans="7:7" x14ac:dyDescent="0.2">
      <c r="G93698"/>
    </row>
    <row r="93699" spans="7:7" x14ac:dyDescent="0.2">
      <c r="G93699"/>
    </row>
    <row r="93700" spans="7:7" x14ac:dyDescent="0.2">
      <c r="G93700"/>
    </row>
    <row r="93701" spans="7:7" x14ac:dyDescent="0.2">
      <c r="G93701"/>
    </row>
    <row r="93702" spans="7:7" x14ac:dyDescent="0.2">
      <c r="G93702"/>
    </row>
    <row r="93703" spans="7:7" x14ac:dyDescent="0.2">
      <c r="G93703"/>
    </row>
    <row r="93704" spans="7:7" x14ac:dyDescent="0.2">
      <c r="G93704"/>
    </row>
    <row r="93705" spans="7:7" x14ac:dyDescent="0.2">
      <c r="G93705"/>
    </row>
    <row r="93706" spans="7:7" x14ac:dyDescent="0.2">
      <c r="G93706"/>
    </row>
    <row r="93707" spans="7:7" x14ac:dyDescent="0.2">
      <c r="G93707"/>
    </row>
    <row r="93708" spans="7:7" x14ac:dyDescent="0.2">
      <c r="G93708"/>
    </row>
    <row r="93709" spans="7:7" x14ac:dyDescent="0.2">
      <c r="G93709"/>
    </row>
    <row r="93710" spans="7:7" x14ac:dyDescent="0.2">
      <c r="G93710"/>
    </row>
    <row r="93711" spans="7:7" x14ac:dyDescent="0.2">
      <c r="G93711"/>
    </row>
    <row r="93712" spans="7:7" x14ac:dyDescent="0.2">
      <c r="G93712"/>
    </row>
    <row r="93713" spans="7:7" x14ac:dyDescent="0.2">
      <c r="G93713"/>
    </row>
    <row r="93714" spans="7:7" x14ac:dyDescent="0.2">
      <c r="G93714"/>
    </row>
    <row r="93715" spans="7:7" x14ac:dyDescent="0.2">
      <c r="G93715"/>
    </row>
    <row r="93716" spans="7:7" x14ac:dyDescent="0.2">
      <c r="G93716"/>
    </row>
    <row r="93717" spans="7:7" x14ac:dyDescent="0.2">
      <c r="G93717"/>
    </row>
    <row r="93718" spans="7:7" x14ac:dyDescent="0.2">
      <c r="G93718"/>
    </row>
    <row r="93719" spans="7:7" x14ac:dyDescent="0.2">
      <c r="G93719"/>
    </row>
    <row r="93720" spans="7:7" x14ac:dyDescent="0.2">
      <c r="G93720"/>
    </row>
    <row r="93721" spans="7:7" x14ac:dyDescent="0.2">
      <c r="G93721"/>
    </row>
    <row r="93722" spans="7:7" x14ac:dyDescent="0.2">
      <c r="G93722"/>
    </row>
    <row r="93723" spans="7:7" x14ac:dyDescent="0.2">
      <c r="G93723"/>
    </row>
    <row r="93724" spans="7:7" x14ac:dyDescent="0.2">
      <c r="G93724"/>
    </row>
    <row r="93725" spans="7:7" x14ac:dyDescent="0.2">
      <c r="G93725"/>
    </row>
    <row r="93726" spans="7:7" x14ac:dyDescent="0.2">
      <c r="G93726"/>
    </row>
    <row r="93727" spans="7:7" x14ac:dyDescent="0.2">
      <c r="G93727"/>
    </row>
    <row r="93728" spans="7:7" x14ac:dyDescent="0.2">
      <c r="G93728"/>
    </row>
    <row r="93729" spans="7:7" x14ac:dyDescent="0.2">
      <c r="G93729"/>
    </row>
    <row r="93730" spans="7:7" x14ac:dyDescent="0.2">
      <c r="G93730"/>
    </row>
    <row r="93731" spans="7:7" x14ac:dyDescent="0.2">
      <c r="G93731"/>
    </row>
    <row r="93732" spans="7:7" x14ac:dyDescent="0.2">
      <c r="G93732"/>
    </row>
    <row r="93733" spans="7:7" x14ac:dyDescent="0.2">
      <c r="G93733"/>
    </row>
    <row r="93734" spans="7:7" x14ac:dyDescent="0.2">
      <c r="G93734"/>
    </row>
    <row r="93735" spans="7:7" x14ac:dyDescent="0.2">
      <c r="G93735"/>
    </row>
    <row r="93736" spans="7:7" x14ac:dyDescent="0.2">
      <c r="G93736"/>
    </row>
    <row r="93737" spans="7:7" x14ac:dyDescent="0.2">
      <c r="G93737"/>
    </row>
    <row r="93738" spans="7:7" x14ac:dyDescent="0.2">
      <c r="G93738"/>
    </row>
    <row r="93739" spans="7:7" x14ac:dyDescent="0.2">
      <c r="G93739"/>
    </row>
    <row r="93740" spans="7:7" x14ac:dyDescent="0.2">
      <c r="G93740"/>
    </row>
    <row r="93741" spans="7:7" x14ac:dyDescent="0.2">
      <c r="G93741"/>
    </row>
    <row r="93742" spans="7:7" x14ac:dyDescent="0.2">
      <c r="G93742"/>
    </row>
    <row r="93743" spans="7:7" x14ac:dyDescent="0.2">
      <c r="G93743"/>
    </row>
    <row r="93744" spans="7:7" x14ac:dyDescent="0.2">
      <c r="G93744"/>
    </row>
    <row r="93745" spans="7:7" x14ac:dyDescent="0.2">
      <c r="G93745"/>
    </row>
    <row r="93746" spans="7:7" x14ac:dyDescent="0.2">
      <c r="G93746"/>
    </row>
    <row r="93747" spans="7:7" x14ac:dyDescent="0.2">
      <c r="G93747"/>
    </row>
    <row r="93748" spans="7:7" x14ac:dyDescent="0.2">
      <c r="G93748"/>
    </row>
    <row r="93749" spans="7:7" x14ac:dyDescent="0.2">
      <c r="G93749"/>
    </row>
    <row r="93750" spans="7:7" x14ac:dyDescent="0.2">
      <c r="G93750"/>
    </row>
    <row r="93751" spans="7:7" x14ac:dyDescent="0.2">
      <c r="G93751"/>
    </row>
    <row r="93752" spans="7:7" x14ac:dyDescent="0.2">
      <c r="G93752"/>
    </row>
    <row r="93753" spans="7:7" x14ac:dyDescent="0.2">
      <c r="G93753"/>
    </row>
    <row r="93754" spans="7:7" x14ac:dyDescent="0.2">
      <c r="G93754"/>
    </row>
    <row r="93755" spans="7:7" x14ac:dyDescent="0.2">
      <c r="G93755"/>
    </row>
    <row r="93756" spans="7:7" x14ac:dyDescent="0.2">
      <c r="G93756"/>
    </row>
    <row r="93757" spans="7:7" x14ac:dyDescent="0.2">
      <c r="G93757"/>
    </row>
    <row r="93758" spans="7:7" x14ac:dyDescent="0.2">
      <c r="G93758"/>
    </row>
    <row r="93759" spans="7:7" x14ac:dyDescent="0.2">
      <c r="G93759"/>
    </row>
    <row r="93760" spans="7:7" x14ac:dyDescent="0.2">
      <c r="G93760"/>
    </row>
    <row r="93761" spans="7:7" x14ac:dyDescent="0.2">
      <c r="G93761"/>
    </row>
    <row r="93762" spans="7:7" x14ac:dyDescent="0.2">
      <c r="G93762"/>
    </row>
    <row r="93763" spans="7:7" x14ac:dyDescent="0.2">
      <c r="G93763"/>
    </row>
    <row r="93764" spans="7:7" x14ac:dyDescent="0.2">
      <c r="G93764"/>
    </row>
    <row r="93765" spans="7:7" x14ac:dyDescent="0.2">
      <c r="G93765"/>
    </row>
    <row r="93766" spans="7:7" x14ac:dyDescent="0.2">
      <c r="G93766"/>
    </row>
    <row r="93767" spans="7:7" x14ac:dyDescent="0.2">
      <c r="G93767"/>
    </row>
    <row r="93768" spans="7:7" x14ac:dyDescent="0.2">
      <c r="G93768"/>
    </row>
    <row r="93769" spans="7:7" x14ac:dyDescent="0.2">
      <c r="G93769"/>
    </row>
    <row r="93770" spans="7:7" x14ac:dyDescent="0.2">
      <c r="G93770"/>
    </row>
    <row r="93771" spans="7:7" x14ac:dyDescent="0.2">
      <c r="G93771"/>
    </row>
    <row r="93772" spans="7:7" x14ac:dyDescent="0.2">
      <c r="G93772"/>
    </row>
    <row r="93773" spans="7:7" x14ac:dyDescent="0.2">
      <c r="G93773"/>
    </row>
    <row r="93774" spans="7:7" x14ac:dyDescent="0.2">
      <c r="G93774"/>
    </row>
    <row r="93775" spans="7:7" x14ac:dyDescent="0.2">
      <c r="G93775"/>
    </row>
    <row r="93776" spans="7:7" x14ac:dyDescent="0.2">
      <c r="G93776"/>
    </row>
    <row r="93777" spans="7:7" x14ac:dyDescent="0.2">
      <c r="G93777"/>
    </row>
    <row r="93778" spans="7:7" x14ac:dyDescent="0.2">
      <c r="G93778"/>
    </row>
    <row r="93779" spans="7:7" x14ac:dyDescent="0.2">
      <c r="G93779"/>
    </row>
    <row r="93780" spans="7:7" x14ac:dyDescent="0.2">
      <c r="G93780"/>
    </row>
    <row r="93781" spans="7:7" x14ac:dyDescent="0.2">
      <c r="G93781"/>
    </row>
    <row r="93782" spans="7:7" x14ac:dyDescent="0.2">
      <c r="G93782"/>
    </row>
    <row r="93783" spans="7:7" x14ac:dyDescent="0.2">
      <c r="G93783"/>
    </row>
    <row r="93784" spans="7:7" x14ac:dyDescent="0.2">
      <c r="G93784"/>
    </row>
    <row r="93785" spans="7:7" x14ac:dyDescent="0.2">
      <c r="G93785"/>
    </row>
    <row r="93786" spans="7:7" x14ac:dyDescent="0.2">
      <c r="G93786"/>
    </row>
    <row r="93787" spans="7:7" x14ac:dyDescent="0.2">
      <c r="G93787"/>
    </row>
    <row r="93788" spans="7:7" x14ac:dyDescent="0.2">
      <c r="G93788"/>
    </row>
    <row r="93789" spans="7:7" x14ac:dyDescent="0.2">
      <c r="G93789"/>
    </row>
    <row r="93790" spans="7:7" x14ac:dyDescent="0.2">
      <c r="G93790"/>
    </row>
    <row r="93791" spans="7:7" x14ac:dyDescent="0.2">
      <c r="G93791"/>
    </row>
    <row r="93792" spans="7:7" x14ac:dyDescent="0.2">
      <c r="G93792"/>
    </row>
    <row r="93793" spans="7:7" x14ac:dyDescent="0.2">
      <c r="G93793"/>
    </row>
    <row r="93794" spans="7:7" x14ac:dyDescent="0.2">
      <c r="G93794"/>
    </row>
    <row r="93795" spans="7:7" x14ac:dyDescent="0.2">
      <c r="G93795"/>
    </row>
    <row r="93796" spans="7:7" x14ac:dyDescent="0.2">
      <c r="G93796"/>
    </row>
    <row r="93797" spans="7:7" x14ac:dyDescent="0.2">
      <c r="G93797"/>
    </row>
    <row r="93798" spans="7:7" x14ac:dyDescent="0.2">
      <c r="G93798"/>
    </row>
    <row r="93799" spans="7:7" x14ac:dyDescent="0.2">
      <c r="G93799"/>
    </row>
    <row r="93800" spans="7:7" x14ac:dyDescent="0.2">
      <c r="G93800"/>
    </row>
    <row r="93801" spans="7:7" x14ac:dyDescent="0.2">
      <c r="G93801"/>
    </row>
    <row r="93802" spans="7:7" x14ac:dyDescent="0.2">
      <c r="G93802"/>
    </row>
    <row r="93803" spans="7:7" x14ac:dyDescent="0.2">
      <c r="G93803"/>
    </row>
    <row r="93804" spans="7:7" x14ac:dyDescent="0.2">
      <c r="G93804"/>
    </row>
    <row r="93805" spans="7:7" x14ac:dyDescent="0.2">
      <c r="G93805"/>
    </row>
    <row r="93806" spans="7:7" x14ac:dyDescent="0.2">
      <c r="G93806"/>
    </row>
    <row r="93807" spans="7:7" x14ac:dyDescent="0.2">
      <c r="G93807"/>
    </row>
    <row r="93808" spans="7:7" x14ac:dyDescent="0.2">
      <c r="G93808"/>
    </row>
    <row r="93809" spans="7:7" x14ac:dyDescent="0.2">
      <c r="G93809"/>
    </row>
    <row r="93810" spans="7:7" x14ac:dyDescent="0.2">
      <c r="G93810"/>
    </row>
    <row r="93811" spans="7:7" x14ac:dyDescent="0.2">
      <c r="G93811"/>
    </row>
    <row r="93812" spans="7:7" x14ac:dyDescent="0.2">
      <c r="G93812"/>
    </row>
    <row r="93813" spans="7:7" x14ac:dyDescent="0.2">
      <c r="G93813"/>
    </row>
    <row r="93814" spans="7:7" x14ac:dyDescent="0.2">
      <c r="G93814"/>
    </row>
    <row r="93815" spans="7:7" x14ac:dyDescent="0.2">
      <c r="G93815"/>
    </row>
    <row r="93816" spans="7:7" x14ac:dyDescent="0.2">
      <c r="G93816"/>
    </row>
    <row r="93817" spans="7:7" x14ac:dyDescent="0.2">
      <c r="G93817"/>
    </row>
    <row r="93818" spans="7:7" x14ac:dyDescent="0.2">
      <c r="G93818"/>
    </row>
    <row r="93819" spans="7:7" x14ac:dyDescent="0.2">
      <c r="G93819"/>
    </row>
    <row r="93820" spans="7:7" x14ac:dyDescent="0.2">
      <c r="G93820"/>
    </row>
    <row r="93821" spans="7:7" x14ac:dyDescent="0.2">
      <c r="G93821"/>
    </row>
    <row r="93822" spans="7:7" x14ac:dyDescent="0.2">
      <c r="G93822"/>
    </row>
    <row r="93823" spans="7:7" x14ac:dyDescent="0.2">
      <c r="G93823"/>
    </row>
    <row r="93824" spans="7:7" x14ac:dyDescent="0.2">
      <c r="G93824"/>
    </row>
    <row r="93825" spans="7:7" x14ac:dyDescent="0.2">
      <c r="G93825"/>
    </row>
    <row r="93826" spans="7:7" x14ac:dyDescent="0.2">
      <c r="G93826"/>
    </row>
    <row r="93827" spans="7:7" x14ac:dyDescent="0.2">
      <c r="G93827"/>
    </row>
    <row r="93828" spans="7:7" x14ac:dyDescent="0.2">
      <c r="G93828"/>
    </row>
    <row r="93829" spans="7:7" x14ac:dyDescent="0.2">
      <c r="G93829"/>
    </row>
    <row r="93830" spans="7:7" x14ac:dyDescent="0.2">
      <c r="G93830"/>
    </row>
    <row r="93831" spans="7:7" x14ac:dyDescent="0.2">
      <c r="G93831"/>
    </row>
    <row r="93832" spans="7:7" x14ac:dyDescent="0.2">
      <c r="G93832"/>
    </row>
    <row r="93833" spans="7:7" x14ac:dyDescent="0.2">
      <c r="G93833"/>
    </row>
    <row r="93834" spans="7:7" x14ac:dyDescent="0.2">
      <c r="G93834"/>
    </row>
    <row r="93835" spans="7:7" x14ac:dyDescent="0.2">
      <c r="G93835"/>
    </row>
    <row r="93836" spans="7:7" x14ac:dyDescent="0.2">
      <c r="G93836"/>
    </row>
    <row r="93837" spans="7:7" x14ac:dyDescent="0.2">
      <c r="G93837"/>
    </row>
    <row r="93838" spans="7:7" x14ac:dyDescent="0.2">
      <c r="G93838"/>
    </row>
    <row r="93839" spans="7:7" x14ac:dyDescent="0.2">
      <c r="G93839"/>
    </row>
    <row r="93840" spans="7:7" x14ac:dyDescent="0.2">
      <c r="G93840"/>
    </row>
    <row r="93841" spans="7:7" x14ac:dyDescent="0.2">
      <c r="G93841"/>
    </row>
    <row r="93842" spans="7:7" x14ac:dyDescent="0.2">
      <c r="G93842"/>
    </row>
    <row r="93843" spans="7:7" x14ac:dyDescent="0.2">
      <c r="G93843"/>
    </row>
    <row r="93844" spans="7:7" x14ac:dyDescent="0.2">
      <c r="G93844"/>
    </row>
    <row r="93845" spans="7:7" x14ac:dyDescent="0.2">
      <c r="G93845"/>
    </row>
    <row r="93846" spans="7:7" x14ac:dyDescent="0.2">
      <c r="G93846"/>
    </row>
    <row r="93847" spans="7:7" x14ac:dyDescent="0.2">
      <c r="G93847"/>
    </row>
    <row r="93848" spans="7:7" x14ac:dyDescent="0.2">
      <c r="G93848"/>
    </row>
    <row r="93849" spans="7:7" x14ac:dyDescent="0.2">
      <c r="G93849"/>
    </row>
    <row r="93850" spans="7:7" x14ac:dyDescent="0.2">
      <c r="G93850"/>
    </row>
    <row r="93851" spans="7:7" x14ac:dyDescent="0.2">
      <c r="G93851"/>
    </row>
    <row r="93852" spans="7:7" x14ac:dyDescent="0.2">
      <c r="G93852"/>
    </row>
    <row r="93853" spans="7:7" x14ac:dyDescent="0.2">
      <c r="G93853"/>
    </row>
    <row r="93854" spans="7:7" x14ac:dyDescent="0.2">
      <c r="G93854"/>
    </row>
    <row r="93855" spans="7:7" x14ac:dyDescent="0.2">
      <c r="G93855"/>
    </row>
    <row r="93856" spans="7:7" x14ac:dyDescent="0.2">
      <c r="G93856"/>
    </row>
    <row r="93857" spans="7:7" x14ac:dyDescent="0.2">
      <c r="G93857"/>
    </row>
    <row r="93858" spans="7:7" x14ac:dyDescent="0.2">
      <c r="G93858"/>
    </row>
    <row r="93859" spans="7:7" x14ac:dyDescent="0.2">
      <c r="G93859"/>
    </row>
    <row r="93860" spans="7:7" x14ac:dyDescent="0.2">
      <c r="G93860"/>
    </row>
    <row r="93861" spans="7:7" x14ac:dyDescent="0.2">
      <c r="G93861"/>
    </row>
    <row r="93862" spans="7:7" x14ac:dyDescent="0.2">
      <c r="G93862"/>
    </row>
    <row r="93863" spans="7:7" x14ac:dyDescent="0.2">
      <c r="G93863"/>
    </row>
    <row r="93864" spans="7:7" x14ac:dyDescent="0.2">
      <c r="G93864"/>
    </row>
    <row r="93865" spans="7:7" x14ac:dyDescent="0.2">
      <c r="G93865"/>
    </row>
    <row r="93866" spans="7:7" x14ac:dyDescent="0.2">
      <c r="G93866"/>
    </row>
    <row r="93867" spans="7:7" x14ac:dyDescent="0.2">
      <c r="G93867"/>
    </row>
    <row r="93868" spans="7:7" x14ac:dyDescent="0.2">
      <c r="G93868"/>
    </row>
    <row r="93869" spans="7:7" x14ac:dyDescent="0.2">
      <c r="G93869"/>
    </row>
    <row r="93870" spans="7:7" x14ac:dyDescent="0.2">
      <c r="G93870"/>
    </row>
    <row r="93871" spans="7:7" x14ac:dyDescent="0.2">
      <c r="G93871"/>
    </row>
    <row r="93872" spans="7:7" x14ac:dyDescent="0.2">
      <c r="G93872"/>
    </row>
    <row r="93873" spans="7:7" x14ac:dyDescent="0.2">
      <c r="G93873"/>
    </row>
    <row r="93874" spans="7:7" x14ac:dyDescent="0.2">
      <c r="G93874"/>
    </row>
    <row r="93875" spans="7:7" x14ac:dyDescent="0.2">
      <c r="G93875"/>
    </row>
    <row r="93876" spans="7:7" x14ac:dyDescent="0.2">
      <c r="G93876"/>
    </row>
    <row r="93877" spans="7:7" x14ac:dyDescent="0.2">
      <c r="G93877"/>
    </row>
    <row r="93878" spans="7:7" x14ac:dyDescent="0.2">
      <c r="G93878"/>
    </row>
    <row r="93879" spans="7:7" x14ac:dyDescent="0.2">
      <c r="G93879"/>
    </row>
    <row r="93880" spans="7:7" x14ac:dyDescent="0.2">
      <c r="G93880"/>
    </row>
    <row r="93881" spans="7:7" x14ac:dyDescent="0.2">
      <c r="G93881"/>
    </row>
    <row r="93882" spans="7:7" x14ac:dyDescent="0.2">
      <c r="G93882"/>
    </row>
    <row r="93883" spans="7:7" x14ac:dyDescent="0.2">
      <c r="G93883"/>
    </row>
    <row r="93884" spans="7:7" x14ac:dyDescent="0.2">
      <c r="G93884"/>
    </row>
    <row r="93885" spans="7:7" x14ac:dyDescent="0.2">
      <c r="G93885"/>
    </row>
    <row r="93886" spans="7:7" x14ac:dyDescent="0.2">
      <c r="G93886"/>
    </row>
    <row r="93887" spans="7:7" x14ac:dyDescent="0.2">
      <c r="G93887"/>
    </row>
    <row r="93888" spans="7:7" x14ac:dyDescent="0.2">
      <c r="G93888"/>
    </row>
    <row r="93889" spans="7:7" x14ac:dyDescent="0.2">
      <c r="G93889"/>
    </row>
    <row r="93890" spans="7:7" x14ac:dyDescent="0.2">
      <c r="G93890"/>
    </row>
    <row r="93891" spans="7:7" x14ac:dyDescent="0.2">
      <c r="G93891"/>
    </row>
    <row r="93892" spans="7:7" x14ac:dyDescent="0.2">
      <c r="G93892"/>
    </row>
    <row r="93893" spans="7:7" x14ac:dyDescent="0.2">
      <c r="G93893"/>
    </row>
    <row r="93894" spans="7:7" x14ac:dyDescent="0.2">
      <c r="G93894"/>
    </row>
    <row r="93895" spans="7:7" x14ac:dyDescent="0.2">
      <c r="G93895"/>
    </row>
    <row r="93896" spans="7:7" x14ac:dyDescent="0.2">
      <c r="G93896"/>
    </row>
    <row r="93897" spans="7:7" x14ac:dyDescent="0.2">
      <c r="G93897"/>
    </row>
    <row r="93898" spans="7:7" x14ac:dyDescent="0.2">
      <c r="G93898"/>
    </row>
    <row r="93899" spans="7:7" x14ac:dyDescent="0.2">
      <c r="G93899"/>
    </row>
    <row r="93900" spans="7:7" x14ac:dyDescent="0.2">
      <c r="G93900"/>
    </row>
    <row r="93901" spans="7:7" x14ac:dyDescent="0.2">
      <c r="G93901"/>
    </row>
    <row r="93902" spans="7:7" x14ac:dyDescent="0.2">
      <c r="G93902"/>
    </row>
    <row r="93903" spans="7:7" x14ac:dyDescent="0.2">
      <c r="G93903"/>
    </row>
    <row r="93904" spans="7:7" x14ac:dyDescent="0.2">
      <c r="G93904"/>
    </row>
    <row r="93905" spans="7:7" x14ac:dyDescent="0.2">
      <c r="G93905"/>
    </row>
    <row r="93906" spans="7:7" x14ac:dyDescent="0.2">
      <c r="G93906"/>
    </row>
    <row r="93907" spans="7:7" x14ac:dyDescent="0.2">
      <c r="G93907"/>
    </row>
    <row r="93908" spans="7:7" x14ac:dyDescent="0.2">
      <c r="G93908"/>
    </row>
    <row r="93909" spans="7:7" x14ac:dyDescent="0.2">
      <c r="G93909"/>
    </row>
    <row r="93910" spans="7:7" x14ac:dyDescent="0.2">
      <c r="G93910"/>
    </row>
    <row r="93911" spans="7:7" x14ac:dyDescent="0.2">
      <c r="G93911"/>
    </row>
    <row r="93912" spans="7:7" x14ac:dyDescent="0.2">
      <c r="G93912"/>
    </row>
    <row r="93913" spans="7:7" x14ac:dyDescent="0.2">
      <c r="G93913"/>
    </row>
    <row r="93914" spans="7:7" x14ac:dyDescent="0.2">
      <c r="G93914"/>
    </row>
    <row r="93915" spans="7:7" x14ac:dyDescent="0.2">
      <c r="G93915"/>
    </row>
    <row r="93916" spans="7:7" x14ac:dyDescent="0.2">
      <c r="G93916"/>
    </row>
    <row r="93917" spans="7:7" x14ac:dyDescent="0.2">
      <c r="G93917"/>
    </row>
    <row r="93918" spans="7:7" x14ac:dyDescent="0.2">
      <c r="G93918"/>
    </row>
    <row r="93919" spans="7:7" x14ac:dyDescent="0.2">
      <c r="G93919"/>
    </row>
    <row r="93920" spans="7:7" x14ac:dyDescent="0.2">
      <c r="G93920"/>
    </row>
    <row r="93921" spans="7:7" x14ac:dyDescent="0.2">
      <c r="G93921"/>
    </row>
    <row r="93922" spans="7:7" x14ac:dyDescent="0.2">
      <c r="G93922"/>
    </row>
    <row r="93923" spans="7:7" x14ac:dyDescent="0.2">
      <c r="G93923"/>
    </row>
    <row r="93924" spans="7:7" x14ac:dyDescent="0.2">
      <c r="G93924"/>
    </row>
    <row r="93925" spans="7:7" x14ac:dyDescent="0.2">
      <c r="G93925"/>
    </row>
    <row r="93926" spans="7:7" x14ac:dyDescent="0.2">
      <c r="G93926"/>
    </row>
    <row r="93927" spans="7:7" x14ac:dyDescent="0.2">
      <c r="G93927"/>
    </row>
    <row r="93928" spans="7:7" x14ac:dyDescent="0.2">
      <c r="G93928"/>
    </row>
    <row r="93929" spans="7:7" x14ac:dyDescent="0.2">
      <c r="G93929"/>
    </row>
    <row r="93930" spans="7:7" x14ac:dyDescent="0.2">
      <c r="G93930"/>
    </row>
    <row r="93931" spans="7:7" x14ac:dyDescent="0.2">
      <c r="G93931"/>
    </row>
    <row r="93932" spans="7:7" x14ac:dyDescent="0.2">
      <c r="G93932"/>
    </row>
    <row r="93933" spans="7:7" x14ac:dyDescent="0.2">
      <c r="G93933"/>
    </row>
    <row r="93934" spans="7:7" x14ac:dyDescent="0.2">
      <c r="G93934"/>
    </row>
    <row r="93935" spans="7:7" x14ac:dyDescent="0.2">
      <c r="G93935"/>
    </row>
    <row r="93936" spans="7:7" x14ac:dyDescent="0.2">
      <c r="G93936"/>
    </row>
    <row r="93937" spans="7:7" x14ac:dyDescent="0.2">
      <c r="G93937"/>
    </row>
    <row r="93938" spans="7:7" x14ac:dyDescent="0.2">
      <c r="G93938"/>
    </row>
    <row r="93939" spans="7:7" x14ac:dyDescent="0.2">
      <c r="G93939"/>
    </row>
    <row r="93940" spans="7:7" x14ac:dyDescent="0.2">
      <c r="G93940"/>
    </row>
    <row r="93941" spans="7:7" x14ac:dyDescent="0.2">
      <c r="G93941"/>
    </row>
    <row r="93942" spans="7:7" x14ac:dyDescent="0.2">
      <c r="G93942"/>
    </row>
    <row r="93943" spans="7:7" x14ac:dyDescent="0.2">
      <c r="G93943"/>
    </row>
    <row r="93944" spans="7:7" x14ac:dyDescent="0.2">
      <c r="G93944"/>
    </row>
    <row r="93945" spans="7:7" x14ac:dyDescent="0.2">
      <c r="G93945"/>
    </row>
    <row r="93946" spans="7:7" x14ac:dyDescent="0.2">
      <c r="G93946"/>
    </row>
    <row r="93947" spans="7:7" x14ac:dyDescent="0.2">
      <c r="G93947"/>
    </row>
    <row r="93948" spans="7:7" x14ac:dyDescent="0.2">
      <c r="G93948"/>
    </row>
    <row r="93949" spans="7:7" x14ac:dyDescent="0.2">
      <c r="G93949"/>
    </row>
    <row r="93950" spans="7:7" x14ac:dyDescent="0.2">
      <c r="G93950"/>
    </row>
    <row r="93951" spans="7:7" x14ac:dyDescent="0.2">
      <c r="G93951"/>
    </row>
    <row r="93952" spans="7:7" x14ac:dyDescent="0.2">
      <c r="G93952"/>
    </row>
    <row r="93953" spans="7:7" x14ac:dyDescent="0.2">
      <c r="G93953"/>
    </row>
    <row r="93954" spans="7:7" x14ac:dyDescent="0.2">
      <c r="G93954"/>
    </row>
    <row r="93955" spans="7:7" x14ac:dyDescent="0.2">
      <c r="G93955"/>
    </row>
    <row r="93956" spans="7:7" x14ac:dyDescent="0.2">
      <c r="G93956"/>
    </row>
    <row r="93957" spans="7:7" x14ac:dyDescent="0.2">
      <c r="G93957"/>
    </row>
    <row r="93958" spans="7:7" x14ac:dyDescent="0.2">
      <c r="G93958"/>
    </row>
    <row r="93959" spans="7:7" x14ac:dyDescent="0.2">
      <c r="G93959"/>
    </row>
    <row r="93960" spans="7:7" x14ac:dyDescent="0.2">
      <c r="G93960"/>
    </row>
    <row r="93961" spans="7:7" x14ac:dyDescent="0.2">
      <c r="G93961"/>
    </row>
    <row r="93962" spans="7:7" x14ac:dyDescent="0.2">
      <c r="G93962"/>
    </row>
    <row r="93963" spans="7:7" x14ac:dyDescent="0.2">
      <c r="G93963"/>
    </row>
    <row r="93964" spans="7:7" x14ac:dyDescent="0.2">
      <c r="G93964"/>
    </row>
    <row r="93965" spans="7:7" x14ac:dyDescent="0.2">
      <c r="G93965"/>
    </row>
    <row r="93966" spans="7:7" x14ac:dyDescent="0.2">
      <c r="G93966"/>
    </row>
    <row r="93967" spans="7:7" x14ac:dyDescent="0.2">
      <c r="G93967"/>
    </row>
    <row r="93968" spans="7:7" x14ac:dyDescent="0.2">
      <c r="G93968"/>
    </row>
    <row r="93969" spans="7:7" x14ac:dyDescent="0.2">
      <c r="G93969"/>
    </row>
    <row r="93970" spans="7:7" x14ac:dyDescent="0.2">
      <c r="G93970"/>
    </row>
    <row r="93971" spans="7:7" x14ac:dyDescent="0.2">
      <c r="G93971"/>
    </row>
    <row r="93972" spans="7:7" x14ac:dyDescent="0.2">
      <c r="G93972"/>
    </row>
    <row r="93973" spans="7:7" x14ac:dyDescent="0.2">
      <c r="G93973"/>
    </row>
    <row r="93974" spans="7:7" x14ac:dyDescent="0.2">
      <c r="G93974"/>
    </row>
    <row r="93975" spans="7:7" x14ac:dyDescent="0.2">
      <c r="G93975"/>
    </row>
    <row r="93976" spans="7:7" x14ac:dyDescent="0.2">
      <c r="G93976"/>
    </row>
    <row r="93977" spans="7:7" x14ac:dyDescent="0.2">
      <c r="G93977"/>
    </row>
    <row r="93978" spans="7:7" x14ac:dyDescent="0.2">
      <c r="G93978"/>
    </row>
    <row r="93979" spans="7:7" x14ac:dyDescent="0.2">
      <c r="G93979"/>
    </row>
    <row r="93980" spans="7:7" x14ac:dyDescent="0.2">
      <c r="G93980"/>
    </row>
    <row r="93981" spans="7:7" x14ac:dyDescent="0.2">
      <c r="G93981"/>
    </row>
    <row r="93982" spans="7:7" x14ac:dyDescent="0.2">
      <c r="G93982"/>
    </row>
    <row r="93983" spans="7:7" x14ac:dyDescent="0.2">
      <c r="G93983"/>
    </row>
    <row r="93984" spans="7:7" x14ac:dyDescent="0.2">
      <c r="G93984"/>
    </row>
    <row r="93985" spans="7:7" x14ac:dyDescent="0.2">
      <c r="G93985"/>
    </row>
    <row r="93986" spans="7:7" x14ac:dyDescent="0.2">
      <c r="G93986"/>
    </row>
    <row r="93987" spans="7:7" x14ac:dyDescent="0.2">
      <c r="G93987"/>
    </row>
    <row r="93988" spans="7:7" x14ac:dyDescent="0.2">
      <c r="G93988"/>
    </row>
    <row r="93989" spans="7:7" x14ac:dyDescent="0.2">
      <c r="G93989"/>
    </row>
    <row r="93990" spans="7:7" x14ac:dyDescent="0.2">
      <c r="G93990"/>
    </row>
    <row r="93991" spans="7:7" x14ac:dyDescent="0.2">
      <c r="G93991"/>
    </row>
    <row r="93992" spans="7:7" x14ac:dyDescent="0.2">
      <c r="G93992"/>
    </row>
    <row r="93993" spans="7:7" x14ac:dyDescent="0.2">
      <c r="G93993"/>
    </row>
    <row r="93994" spans="7:7" x14ac:dyDescent="0.2">
      <c r="G93994"/>
    </row>
    <row r="93995" spans="7:7" x14ac:dyDescent="0.2">
      <c r="G93995"/>
    </row>
    <row r="93996" spans="7:7" x14ac:dyDescent="0.2">
      <c r="G93996"/>
    </row>
    <row r="93997" spans="7:7" x14ac:dyDescent="0.2">
      <c r="G93997"/>
    </row>
    <row r="93998" spans="7:7" x14ac:dyDescent="0.2">
      <c r="G93998"/>
    </row>
    <row r="93999" spans="7:7" x14ac:dyDescent="0.2">
      <c r="G93999"/>
    </row>
    <row r="94000" spans="7:7" x14ac:dyDescent="0.2">
      <c r="G94000"/>
    </row>
    <row r="94001" spans="7:7" x14ac:dyDescent="0.2">
      <c r="G94001"/>
    </row>
    <row r="94002" spans="7:7" x14ac:dyDescent="0.2">
      <c r="G94002"/>
    </row>
    <row r="94003" spans="7:7" x14ac:dyDescent="0.2">
      <c r="G94003"/>
    </row>
    <row r="94004" spans="7:7" x14ac:dyDescent="0.2">
      <c r="G94004"/>
    </row>
    <row r="94005" spans="7:7" x14ac:dyDescent="0.2">
      <c r="G94005"/>
    </row>
    <row r="94006" spans="7:7" x14ac:dyDescent="0.2">
      <c r="G94006"/>
    </row>
    <row r="94007" spans="7:7" x14ac:dyDescent="0.2">
      <c r="G94007"/>
    </row>
    <row r="94008" spans="7:7" x14ac:dyDescent="0.2">
      <c r="G94008"/>
    </row>
    <row r="94009" spans="7:7" x14ac:dyDescent="0.2">
      <c r="G94009"/>
    </row>
    <row r="94010" spans="7:7" x14ac:dyDescent="0.2">
      <c r="G94010"/>
    </row>
    <row r="94011" spans="7:7" x14ac:dyDescent="0.2">
      <c r="G94011"/>
    </row>
    <row r="94012" spans="7:7" x14ac:dyDescent="0.2">
      <c r="G94012"/>
    </row>
    <row r="94013" spans="7:7" x14ac:dyDescent="0.2">
      <c r="G94013"/>
    </row>
    <row r="94014" spans="7:7" x14ac:dyDescent="0.2">
      <c r="G94014"/>
    </row>
    <row r="94015" spans="7:7" x14ac:dyDescent="0.2">
      <c r="G94015"/>
    </row>
    <row r="94016" spans="7:7" x14ac:dyDescent="0.2">
      <c r="G94016"/>
    </row>
    <row r="94017" spans="7:7" x14ac:dyDescent="0.2">
      <c r="G94017"/>
    </row>
    <row r="94018" spans="7:7" x14ac:dyDescent="0.2">
      <c r="G94018"/>
    </row>
    <row r="94019" spans="7:7" x14ac:dyDescent="0.2">
      <c r="G94019"/>
    </row>
    <row r="94020" spans="7:7" x14ac:dyDescent="0.2">
      <c r="G94020"/>
    </row>
    <row r="94021" spans="7:7" x14ac:dyDescent="0.2">
      <c r="G94021"/>
    </row>
    <row r="94022" spans="7:7" x14ac:dyDescent="0.2">
      <c r="G94022"/>
    </row>
    <row r="94023" spans="7:7" x14ac:dyDescent="0.2">
      <c r="G94023"/>
    </row>
    <row r="94024" spans="7:7" x14ac:dyDescent="0.2">
      <c r="G94024"/>
    </row>
    <row r="94025" spans="7:7" x14ac:dyDescent="0.2">
      <c r="G94025"/>
    </row>
    <row r="94026" spans="7:7" x14ac:dyDescent="0.2">
      <c r="G94026"/>
    </row>
    <row r="94027" spans="7:7" x14ac:dyDescent="0.2">
      <c r="G94027"/>
    </row>
    <row r="94028" spans="7:7" x14ac:dyDescent="0.2">
      <c r="G94028"/>
    </row>
    <row r="94029" spans="7:7" x14ac:dyDescent="0.2">
      <c r="G94029"/>
    </row>
    <row r="94030" spans="7:7" x14ac:dyDescent="0.2">
      <c r="G94030"/>
    </row>
    <row r="94031" spans="7:7" x14ac:dyDescent="0.2">
      <c r="G94031"/>
    </row>
    <row r="94032" spans="7:7" x14ac:dyDescent="0.2">
      <c r="G94032"/>
    </row>
    <row r="94033" spans="7:7" x14ac:dyDescent="0.2">
      <c r="G94033"/>
    </row>
    <row r="94034" spans="7:7" x14ac:dyDescent="0.2">
      <c r="G94034"/>
    </row>
    <row r="94035" spans="7:7" x14ac:dyDescent="0.2">
      <c r="G94035"/>
    </row>
    <row r="94036" spans="7:7" x14ac:dyDescent="0.2">
      <c r="G94036"/>
    </row>
    <row r="94037" spans="7:7" x14ac:dyDescent="0.2">
      <c r="G94037"/>
    </row>
    <row r="94038" spans="7:7" x14ac:dyDescent="0.2">
      <c r="G94038"/>
    </row>
    <row r="94039" spans="7:7" x14ac:dyDescent="0.2">
      <c r="G94039"/>
    </row>
    <row r="94040" spans="7:7" x14ac:dyDescent="0.2">
      <c r="G94040"/>
    </row>
    <row r="94041" spans="7:7" x14ac:dyDescent="0.2">
      <c r="G94041"/>
    </row>
    <row r="94042" spans="7:7" x14ac:dyDescent="0.2">
      <c r="G94042"/>
    </row>
    <row r="94043" spans="7:7" x14ac:dyDescent="0.2">
      <c r="G94043"/>
    </row>
    <row r="94044" spans="7:7" x14ac:dyDescent="0.2">
      <c r="G94044"/>
    </row>
    <row r="94045" spans="7:7" x14ac:dyDescent="0.2">
      <c r="G94045"/>
    </row>
    <row r="94046" spans="7:7" x14ac:dyDescent="0.2">
      <c r="G94046"/>
    </row>
    <row r="94047" spans="7:7" x14ac:dyDescent="0.2">
      <c r="G94047"/>
    </row>
    <row r="94048" spans="7:7" x14ac:dyDescent="0.2">
      <c r="G94048"/>
    </row>
    <row r="94049" spans="7:7" x14ac:dyDescent="0.2">
      <c r="G94049"/>
    </row>
    <row r="94050" spans="7:7" x14ac:dyDescent="0.2">
      <c r="G94050"/>
    </row>
    <row r="94051" spans="7:7" x14ac:dyDescent="0.2">
      <c r="G94051"/>
    </row>
    <row r="94052" spans="7:7" x14ac:dyDescent="0.2">
      <c r="G94052"/>
    </row>
    <row r="94053" spans="7:7" x14ac:dyDescent="0.2">
      <c r="G94053"/>
    </row>
    <row r="94054" spans="7:7" x14ac:dyDescent="0.2">
      <c r="G94054"/>
    </row>
    <row r="94055" spans="7:7" x14ac:dyDescent="0.2">
      <c r="G94055"/>
    </row>
    <row r="94056" spans="7:7" x14ac:dyDescent="0.2">
      <c r="G94056"/>
    </row>
    <row r="94057" spans="7:7" x14ac:dyDescent="0.2">
      <c r="G94057"/>
    </row>
    <row r="94058" spans="7:7" x14ac:dyDescent="0.2">
      <c r="G94058"/>
    </row>
    <row r="94059" spans="7:7" x14ac:dyDescent="0.2">
      <c r="G94059"/>
    </row>
    <row r="94060" spans="7:7" x14ac:dyDescent="0.2">
      <c r="G94060"/>
    </row>
    <row r="94061" spans="7:7" x14ac:dyDescent="0.2">
      <c r="G94061"/>
    </row>
    <row r="94062" spans="7:7" x14ac:dyDescent="0.2">
      <c r="G94062"/>
    </row>
    <row r="94063" spans="7:7" x14ac:dyDescent="0.2">
      <c r="G94063"/>
    </row>
    <row r="94064" spans="7:7" x14ac:dyDescent="0.2">
      <c r="G94064"/>
    </row>
    <row r="94065" spans="7:7" x14ac:dyDescent="0.2">
      <c r="G94065"/>
    </row>
    <row r="94066" spans="7:7" x14ac:dyDescent="0.2">
      <c r="G94066"/>
    </row>
    <row r="94067" spans="7:7" x14ac:dyDescent="0.2">
      <c r="G94067"/>
    </row>
    <row r="94068" spans="7:7" x14ac:dyDescent="0.2">
      <c r="G94068"/>
    </row>
    <row r="94069" spans="7:7" x14ac:dyDescent="0.2">
      <c r="G94069"/>
    </row>
    <row r="94070" spans="7:7" x14ac:dyDescent="0.2">
      <c r="G94070"/>
    </row>
    <row r="94071" spans="7:7" x14ac:dyDescent="0.2">
      <c r="G94071"/>
    </row>
    <row r="94072" spans="7:7" x14ac:dyDescent="0.2">
      <c r="G94072"/>
    </row>
    <row r="94073" spans="7:7" x14ac:dyDescent="0.2">
      <c r="G94073"/>
    </row>
    <row r="94074" spans="7:7" x14ac:dyDescent="0.2">
      <c r="G94074"/>
    </row>
    <row r="94075" spans="7:7" x14ac:dyDescent="0.2">
      <c r="G94075"/>
    </row>
    <row r="94076" spans="7:7" x14ac:dyDescent="0.2">
      <c r="G94076"/>
    </row>
    <row r="94077" spans="7:7" x14ac:dyDescent="0.2">
      <c r="G94077"/>
    </row>
    <row r="94078" spans="7:7" x14ac:dyDescent="0.2">
      <c r="G94078"/>
    </row>
    <row r="94079" spans="7:7" x14ac:dyDescent="0.2">
      <c r="G94079"/>
    </row>
    <row r="94080" spans="7:7" x14ac:dyDescent="0.2">
      <c r="G94080"/>
    </row>
    <row r="94081" spans="7:7" x14ac:dyDescent="0.2">
      <c r="G94081"/>
    </row>
    <row r="94082" spans="7:7" x14ac:dyDescent="0.2">
      <c r="G94082"/>
    </row>
    <row r="94083" spans="7:7" x14ac:dyDescent="0.2">
      <c r="G94083"/>
    </row>
    <row r="94084" spans="7:7" x14ac:dyDescent="0.2">
      <c r="G94084"/>
    </row>
    <row r="94085" spans="7:7" x14ac:dyDescent="0.2">
      <c r="G94085"/>
    </row>
    <row r="94086" spans="7:7" x14ac:dyDescent="0.2">
      <c r="G94086"/>
    </row>
    <row r="94087" spans="7:7" x14ac:dyDescent="0.2">
      <c r="G94087"/>
    </row>
    <row r="94088" spans="7:7" x14ac:dyDescent="0.2">
      <c r="G94088"/>
    </row>
    <row r="94089" spans="7:7" x14ac:dyDescent="0.2">
      <c r="G94089"/>
    </row>
    <row r="94090" spans="7:7" x14ac:dyDescent="0.2">
      <c r="G94090"/>
    </row>
    <row r="94091" spans="7:7" x14ac:dyDescent="0.2">
      <c r="G94091"/>
    </row>
    <row r="94092" spans="7:7" x14ac:dyDescent="0.2">
      <c r="G94092"/>
    </row>
    <row r="94093" spans="7:7" x14ac:dyDescent="0.2">
      <c r="G94093"/>
    </row>
    <row r="94094" spans="7:7" x14ac:dyDescent="0.2">
      <c r="G94094"/>
    </row>
    <row r="94095" spans="7:7" x14ac:dyDescent="0.2">
      <c r="G94095"/>
    </row>
    <row r="94096" spans="7:7" x14ac:dyDescent="0.2">
      <c r="G94096"/>
    </row>
    <row r="94097" spans="7:7" x14ac:dyDescent="0.2">
      <c r="G94097"/>
    </row>
    <row r="94098" spans="7:7" x14ac:dyDescent="0.2">
      <c r="G94098"/>
    </row>
    <row r="94099" spans="7:7" x14ac:dyDescent="0.2">
      <c r="G94099"/>
    </row>
    <row r="94100" spans="7:7" x14ac:dyDescent="0.2">
      <c r="G94100"/>
    </row>
    <row r="94101" spans="7:7" x14ac:dyDescent="0.2">
      <c r="G94101"/>
    </row>
    <row r="94102" spans="7:7" x14ac:dyDescent="0.2">
      <c r="G94102"/>
    </row>
    <row r="94103" spans="7:7" x14ac:dyDescent="0.2">
      <c r="G94103"/>
    </row>
    <row r="94104" spans="7:7" x14ac:dyDescent="0.2">
      <c r="G94104"/>
    </row>
    <row r="94105" spans="7:7" x14ac:dyDescent="0.2">
      <c r="G94105"/>
    </row>
    <row r="94106" spans="7:7" x14ac:dyDescent="0.2">
      <c r="G94106"/>
    </row>
    <row r="94107" spans="7:7" x14ac:dyDescent="0.2">
      <c r="G94107"/>
    </row>
    <row r="94108" spans="7:7" x14ac:dyDescent="0.2">
      <c r="G94108"/>
    </row>
    <row r="94109" spans="7:7" x14ac:dyDescent="0.2">
      <c r="G94109"/>
    </row>
    <row r="94110" spans="7:7" x14ac:dyDescent="0.2">
      <c r="G94110"/>
    </row>
    <row r="94111" spans="7:7" x14ac:dyDescent="0.2">
      <c r="G94111"/>
    </row>
    <row r="94112" spans="7:7" x14ac:dyDescent="0.2">
      <c r="G94112"/>
    </row>
    <row r="94113" spans="7:7" x14ac:dyDescent="0.2">
      <c r="G94113"/>
    </row>
    <row r="94114" spans="7:7" x14ac:dyDescent="0.2">
      <c r="G94114"/>
    </row>
    <row r="94115" spans="7:7" x14ac:dyDescent="0.2">
      <c r="G94115"/>
    </row>
    <row r="94116" spans="7:7" x14ac:dyDescent="0.2">
      <c r="G94116"/>
    </row>
    <row r="94117" spans="7:7" x14ac:dyDescent="0.2">
      <c r="G94117"/>
    </row>
    <row r="94118" spans="7:7" x14ac:dyDescent="0.2">
      <c r="G94118"/>
    </row>
    <row r="94119" spans="7:7" x14ac:dyDescent="0.2">
      <c r="G94119"/>
    </row>
    <row r="94120" spans="7:7" x14ac:dyDescent="0.2">
      <c r="G94120"/>
    </row>
    <row r="94121" spans="7:7" x14ac:dyDescent="0.2">
      <c r="G94121"/>
    </row>
    <row r="94122" spans="7:7" x14ac:dyDescent="0.2">
      <c r="G94122"/>
    </row>
    <row r="94123" spans="7:7" x14ac:dyDescent="0.2">
      <c r="G94123"/>
    </row>
    <row r="94124" spans="7:7" x14ac:dyDescent="0.2">
      <c r="G94124"/>
    </row>
    <row r="94125" spans="7:7" x14ac:dyDescent="0.2">
      <c r="G94125"/>
    </row>
    <row r="94126" spans="7:7" x14ac:dyDescent="0.2">
      <c r="G94126"/>
    </row>
    <row r="94127" spans="7:7" x14ac:dyDescent="0.2">
      <c r="G94127"/>
    </row>
    <row r="94128" spans="7:7" x14ac:dyDescent="0.2">
      <c r="G94128"/>
    </row>
    <row r="94129" spans="7:7" x14ac:dyDescent="0.2">
      <c r="G94129"/>
    </row>
    <row r="94130" spans="7:7" x14ac:dyDescent="0.2">
      <c r="G94130"/>
    </row>
    <row r="94131" spans="7:7" x14ac:dyDescent="0.2">
      <c r="G94131"/>
    </row>
    <row r="94132" spans="7:7" x14ac:dyDescent="0.2">
      <c r="G94132"/>
    </row>
    <row r="94133" spans="7:7" x14ac:dyDescent="0.2">
      <c r="G94133"/>
    </row>
    <row r="94134" spans="7:7" x14ac:dyDescent="0.2">
      <c r="G94134"/>
    </row>
    <row r="94135" spans="7:7" x14ac:dyDescent="0.2">
      <c r="G94135"/>
    </row>
    <row r="94136" spans="7:7" x14ac:dyDescent="0.2">
      <c r="G94136"/>
    </row>
    <row r="94137" spans="7:7" x14ac:dyDescent="0.2">
      <c r="G94137"/>
    </row>
    <row r="94138" spans="7:7" x14ac:dyDescent="0.2">
      <c r="G94138"/>
    </row>
    <row r="94139" spans="7:7" x14ac:dyDescent="0.2">
      <c r="G94139"/>
    </row>
    <row r="94140" spans="7:7" x14ac:dyDescent="0.2">
      <c r="G94140"/>
    </row>
    <row r="94141" spans="7:7" x14ac:dyDescent="0.2">
      <c r="G94141"/>
    </row>
    <row r="94142" spans="7:7" x14ac:dyDescent="0.2">
      <c r="G94142"/>
    </row>
    <row r="94143" spans="7:7" x14ac:dyDescent="0.2">
      <c r="G94143"/>
    </row>
    <row r="94144" spans="7:7" x14ac:dyDescent="0.2">
      <c r="G94144"/>
    </row>
    <row r="94145" spans="7:7" x14ac:dyDescent="0.2">
      <c r="G94145"/>
    </row>
    <row r="94146" spans="7:7" x14ac:dyDescent="0.2">
      <c r="G94146"/>
    </row>
    <row r="94147" spans="7:7" x14ac:dyDescent="0.2">
      <c r="G94147"/>
    </row>
    <row r="94148" spans="7:7" x14ac:dyDescent="0.2">
      <c r="G94148"/>
    </row>
    <row r="94149" spans="7:7" x14ac:dyDescent="0.2">
      <c r="G94149"/>
    </row>
    <row r="94150" spans="7:7" x14ac:dyDescent="0.2">
      <c r="G94150"/>
    </row>
    <row r="94151" spans="7:7" x14ac:dyDescent="0.2">
      <c r="G94151"/>
    </row>
    <row r="94152" spans="7:7" x14ac:dyDescent="0.2">
      <c r="G94152"/>
    </row>
    <row r="94153" spans="7:7" x14ac:dyDescent="0.2">
      <c r="G94153"/>
    </row>
    <row r="94154" spans="7:7" x14ac:dyDescent="0.2">
      <c r="G94154"/>
    </row>
    <row r="94155" spans="7:7" x14ac:dyDescent="0.2">
      <c r="G94155"/>
    </row>
    <row r="94156" spans="7:7" x14ac:dyDescent="0.2">
      <c r="G94156"/>
    </row>
    <row r="94157" spans="7:7" x14ac:dyDescent="0.2">
      <c r="G94157"/>
    </row>
    <row r="94158" spans="7:7" x14ac:dyDescent="0.2">
      <c r="G94158"/>
    </row>
    <row r="94159" spans="7:7" x14ac:dyDescent="0.2">
      <c r="G94159"/>
    </row>
    <row r="94160" spans="7:7" x14ac:dyDescent="0.2">
      <c r="G94160"/>
    </row>
    <row r="94161" spans="7:7" x14ac:dyDescent="0.2">
      <c r="G94161"/>
    </row>
    <row r="94162" spans="7:7" x14ac:dyDescent="0.2">
      <c r="G94162"/>
    </row>
    <row r="94163" spans="7:7" x14ac:dyDescent="0.2">
      <c r="G94163"/>
    </row>
    <row r="94164" spans="7:7" x14ac:dyDescent="0.2">
      <c r="G94164"/>
    </row>
    <row r="94165" spans="7:7" x14ac:dyDescent="0.2">
      <c r="G94165"/>
    </row>
    <row r="94166" spans="7:7" x14ac:dyDescent="0.2">
      <c r="G94166"/>
    </row>
    <row r="94167" spans="7:7" x14ac:dyDescent="0.2">
      <c r="G94167"/>
    </row>
    <row r="94168" spans="7:7" x14ac:dyDescent="0.2">
      <c r="G94168"/>
    </row>
    <row r="94169" spans="7:7" x14ac:dyDescent="0.2">
      <c r="G94169"/>
    </row>
    <row r="94170" spans="7:7" x14ac:dyDescent="0.2">
      <c r="G94170"/>
    </row>
    <row r="94171" spans="7:7" x14ac:dyDescent="0.2">
      <c r="G94171"/>
    </row>
    <row r="94172" spans="7:7" x14ac:dyDescent="0.2">
      <c r="G94172"/>
    </row>
    <row r="94173" spans="7:7" x14ac:dyDescent="0.2">
      <c r="G94173"/>
    </row>
    <row r="94174" spans="7:7" x14ac:dyDescent="0.2">
      <c r="G94174"/>
    </row>
    <row r="94175" spans="7:7" x14ac:dyDescent="0.2">
      <c r="G94175"/>
    </row>
    <row r="94176" spans="7:7" x14ac:dyDescent="0.2">
      <c r="G94176"/>
    </row>
    <row r="94177" spans="7:7" x14ac:dyDescent="0.2">
      <c r="G94177"/>
    </row>
    <row r="94178" spans="7:7" x14ac:dyDescent="0.2">
      <c r="G94178"/>
    </row>
    <row r="94179" spans="7:7" x14ac:dyDescent="0.2">
      <c r="G94179"/>
    </row>
    <row r="94180" spans="7:7" x14ac:dyDescent="0.2">
      <c r="G94180"/>
    </row>
    <row r="94181" spans="7:7" x14ac:dyDescent="0.2">
      <c r="G94181"/>
    </row>
    <row r="94182" spans="7:7" x14ac:dyDescent="0.2">
      <c r="G94182"/>
    </row>
    <row r="94183" spans="7:7" x14ac:dyDescent="0.2">
      <c r="G94183"/>
    </row>
    <row r="94184" spans="7:7" x14ac:dyDescent="0.2">
      <c r="G94184"/>
    </row>
    <row r="94185" spans="7:7" x14ac:dyDescent="0.2">
      <c r="G94185"/>
    </row>
    <row r="94186" spans="7:7" x14ac:dyDescent="0.2">
      <c r="G94186"/>
    </row>
    <row r="94187" spans="7:7" x14ac:dyDescent="0.2">
      <c r="G94187"/>
    </row>
    <row r="94188" spans="7:7" x14ac:dyDescent="0.2">
      <c r="G94188"/>
    </row>
    <row r="94189" spans="7:7" x14ac:dyDescent="0.2">
      <c r="G94189"/>
    </row>
    <row r="94190" spans="7:7" x14ac:dyDescent="0.2">
      <c r="G94190"/>
    </row>
    <row r="94191" spans="7:7" x14ac:dyDescent="0.2">
      <c r="G94191"/>
    </row>
    <row r="94192" spans="7:7" x14ac:dyDescent="0.2">
      <c r="G94192"/>
    </row>
    <row r="94193" spans="7:7" x14ac:dyDescent="0.2">
      <c r="G94193"/>
    </row>
    <row r="94194" spans="7:7" x14ac:dyDescent="0.2">
      <c r="G94194"/>
    </row>
    <row r="94195" spans="7:7" x14ac:dyDescent="0.2">
      <c r="G94195"/>
    </row>
    <row r="94196" spans="7:7" x14ac:dyDescent="0.2">
      <c r="G94196"/>
    </row>
    <row r="94197" spans="7:7" x14ac:dyDescent="0.2">
      <c r="G94197"/>
    </row>
    <row r="94198" spans="7:7" x14ac:dyDescent="0.2">
      <c r="G94198"/>
    </row>
    <row r="94199" spans="7:7" x14ac:dyDescent="0.2">
      <c r="G94199"/>
    </row>
    <row r="94200" spans="7:7" x14ac:dyDescent="0.2">
      <c r="G94200"/>
    </row>
    <row r="94201" spans="7:7" x14ac:dyDescent="0.2">
      <c r="G94201"/>
    </row>
    <row r="94202" spans="7:7" x14ac:dyDescent="0.2">
      <c r="G94202"/>
    </row>
    <row r="94203" spans="7:7" x14ac:dyDescent="0.2">
      <c r="G94203"/>
    </row>
    <row r="94204" spans="7:7" x14ac:dyDescent="0.2">
      <c r="G94204"/>
    </row>
    <row r="94205" spans="7:7" x14ac:dyDescent="0.2">
      <c r="G94205"/>
    </row>
    <row r="94206" spans="7:7" x14ac:dyDescent="0.2">
      <c r="G94206"/>
    </row>
    <row r="94207" spans="7:7" x14ac:dyDescent="0.2">
      <c r="G94207"/>
    </row>
    <row r="94208" spans="7:7" x14ac:dyDescent="0.2">
      <c r="G94208"/>
    </row>
    <row r="94209" spans="7:7" x14ac:dyDescent="0.2">
      <c r="G94209"/>
    </row>
    <row r="94210" spans="7:7" x14ac:dyDescent="0.2">
      <c r="G94210"/>
    </row>
    <row r="94211" spans="7:7" x14ac:dyDescent="0.2">
      <c r="G94211"/>
    </row>
    <row r="94212" spans="7:7" x14ac:dyDescent="0.2">
      <c r="G94212"/>
    </row>
    <row r="94213" spans="7:7" x14ac:dyDescent="0.2">
      <c r="G94213"/>
    </row>
    <row r="94214" spans="7:7" x14ac:dyDescent="0.2">
      <c r="G94214"/>
    </row>
    <row r="94215" spans="7:7" x14ac:dyDescent="0.2">
      <c r="G94215"/>
    </row>
    <row r="94216" spans="7:7" x14ac:dyDescent="0.2">
      <c r="G94216"/>
    </row>
    <row r="94217" spans="7:7" x14ac:dyDescent="0.2">
      <c r="G94217"/>
    </row>
    <row r="94218" spans="7:7" x14ac:dyDescent="0.2">
      <c r="G94218"/>
    </row>
    <row r="94219" spans="7:7" x14ac:dyDescent="0.2">
      <c r="G94219"/>
    </row>
    <row r="94220" spans="7:7" x14ac:dyDescent="0.2">
      <c r="G94220"/>
    </row>
    <row r="94221" spans="7:7" x14ac:dyDescent="0.2">
      <c r="G94221"/>
    </row>
    <row r="94222" spans="7:7" x14ac:dyDescent="0.2">
      <c r="G94222"/>
    </row>
    <row r="94223" spans="7:7" x14ac:dyDescent="0.2">
      <c r="G94223"/>
    </row>
    <row r="94224" spans="7:7" x14ac:dyDescent="0.2">
      <c r="G94224"/>
    </row>
    <row r="94225" spans="7:7" x14ac:dyDescent="0.2">
      <c r="G94225"/>
    </row>
    <row r="94226" spans="7:7" x14ac:dyDescent="0.2">
      <c r="G94226"/>
    </row>
    <row r="94227" spans="7:7" x14ac:dyDescent="0.2">
      <c r="G94227"/>
    </row>
    <row r="94228" spans="7:7" x14ac:dyDescent="0.2">
      <c r="G94228"/>
    </row>
    <row r="94229" spans="7:7" x14ac:dyDescent="0.2">
      <c r="G94229"/>
    </row>
    <row r="94230" spans="7:7" x14ac:dyDescent="0.2">
      <c r="G94230"/>
    </row>
    <row r="94231" spans="7:7" x14ac:dyDescent="0.2">
      <c r="G94231"/>
    </row>
    <row r="94232" spans="7:7" x14ac:dyDescent="0.2">
      <c r="G94232"/>
    </row>
    <row r="94233" spans="7:7" x14ac:dyDescent="0.2">
      <c r="G94233"/>
    </row>
    <row r="94234" spans="7:7" x14ac:dyDescent="0.2">
      <c r="G94234"/>
    </row>
    <row r="94235" spans="7:7" x14ac:dyDescent="0.2">
      <c r="G94235"/>
    </row>
    <row r="94236" spans="7:7" x14ac:dyDescent="0.2">
      <c r="G94236"/>
    </row>
    <row r="94237" spans="7:7" x14ac:dyDescent="0.2">
      <c r="G94237"/>
    </row>
    <row r="94238" spans="7:7" x14ac:dyDescent="0.2">
      <c r="G94238"/>
    </row>
    <row r="94239" spans="7:7" x14ac:dyDescent="0.2">
      <c r="G94239"/>
    </row>
    <row r="94240" spans="7:7" x14ac:dyDescent="0.2">
      <c r="G94240"/>
    </row>
    <row r="94241" spans="7:7" x14ac:dyDescent="0.2">
      <c r="G94241"/>
    </row>
    <row r="94242" spans="7:7" x14ac:dyDescent="0.2">
      <c r="G94242"/>
    </row>
    <row r="94243" spans="7:7" x14ac:dyDescent="0.2">
      <c r="G94243"/>
    </row>
    <row r="94244" spans="7:7" x14ac:dyDescent="0.2">
      <c r="G94244"/>
    </row>
    <row r="94245" spans="7:7" x14ac:dyDescent="0.2">
      <c r="G94245"/>
    </row>
    <row r="94246" spans="7:7" x14ac:dyDescent="0.2">
      <c r="G94246"/>
    </row>
    <row r="94247" spans="7:7" x14ac:dyDescent="0.2">
      <c r="G94247"/>
    </row>
    <row r="94248" spans="7:7" x14ac:dyDescent="0.2">
      <c r="G94248"/>
    </row>
    <row r="94249" spans="7:7" x14ac:dyDescent="0.2">
      <c r="G94249"/>
    </row>
    <row r="94250" spans="7:7" x14ac:dyDescent="0.2">
      <c r="G94250"/>
    </row>
    <row r="94251" spans="7:7" x14ac:dyDescent="0.2">
      <c r="G94251"/>
    </row>
    <row r="94252" spans="7:7" x14ac:dyDescent="0.2">
      <c r="G94252"/>
    </row>
    <row r="94253" spans="7:7" x14ac:dyDescent="0.2">
      <c r="G94253"/>
    </row>
    <row r="94254" spans="7:7" x14ac:dyDescent="0.2">
      <c r="G94254"/>
    </row>
    <row r="94255" spans="7:7" x14ac:dyDescent="0.2">
      <c r="G94255"/>
    </row>
    <row r="94256" spans="7:7" x14ac:dyDescent="0.2">
      <c r="G94256"/>
    </row>
    <row r="94257" spans="7:7" x14ac:dyDescent="0.2">
      <c r="G94257"/>
    </row>
    <row r="94258" spans="7:7" x14ac:dyDescent="0.2">
      <c r="G94258"/>
    </row>
    <row r="94259" spans="7:7" x14ac:dyDescent="0.2">
      <c r="G94259"/>
    </row>
    <row r="94260" spans="7:7" x14ac:dyDescent="0.2">
      <c r="G94260"/>
    </row>
    <row r="94261" spans="7:7" x14ac:dyDescent="0.2">
      <c r="G94261"/>
    </row>
    <row r="94262" spans="7:7" x14ac:dyDescent="0.2">
      <c r="G94262"/>
    </row>
    <row r="94263" spans="7:7" x14ac:dyDescent="0.2">
      <c r="G94263"/>
    </row>
    <row r="94264" spans="7:7" x14ac:dyDescent="0.2">
      <c r="G94264"/>
    </row>
    <row r="94265" spans="7:7" x14ac:dyDescent="0.2">
      <c r="G94265"/>
    </row>
    <row r="94266" spans="7:7" x14ac:dyDescent="0.2">
      <c r="G94266"/>
    </row>
    <row r="94267" spans="7:7" x14ac:dyDescent="0.2">
      <c r="G94267"/>
    </row>
    <row r="94268" spans="7:7" x14ac:dyDescent="0.2">
      <c r="G94268"/>
    </row>
    <row r="94269" spans="7:7" x14ac:dyDescent="0.2">
      <c r="G94269"/>
    </row>
    <row r="94270" spans="7:7" x14ac:dyDescent="0.2">
      <c r="G94270"/>
    </row>
    <row r="94271" spans="7:7" x14ac:dyDescent="0.2">
      <c r="G94271"/>
    </row>
    <row r="94272" spans="7:7" x14ac:dyDescent="0.2">
      <c r="G94272"/>
    </row>
    <row r="94273" spans="7:7" x14ac:dyDescent="0.2">
      <c r="G94273"/>
    </row>
    <row r="94274" spans="7:7" x14ac:dyDescent="0.2">
      <c r="G94274"/>
    </row>
    <row r="94275" spans="7:7" x14ac:dyDescent="0.2">
      <c r="G94275"/>
    </row>
    <row r="94276" spans="7:7" x14ac:dyDescent="0.2">
      <c r="G94276"/>
    </row>
    <row r="94277" spans="7:7" x14ac:dyDescent="0.2">
      <c r="G94277"/>
    </row>
    <row r="94278" spans="7:7" x14ac:dyDescent="0.2">
      <c r="G94278"/>
    </row>
    <row r="94279" spans="7:7" x14ac:dyDescent="0.2">
      <c r="G94279"/>
    </row>
    <row r="94280" spans="7:7" x14ac:dyDescent="0.2">
      <c r="G94280"/>
    </row>
    <row r="94281" spans="7:7" x14ac:dyDescent="0.2">
      <c r="G94281"/>
    </row>
    <row r="94282" spans="7:7" x14ac:dyDescent="0.2">
      <c r="G94282"/>
    </row>
    <row r="94283" spans="7:7" x14ac:dyDescent="0.2">
      <c r="G94283"/>
    </row>
    <row r="94284" spans="7:7" x14ac:dyDescent="0.2">
      <c r="G94284"/>
    </row>
    <row r="94285" spans="7:7" x14ac:dyDescent="0.2">
      <c r="G94285"/>
    </row>
    <row r="94286" spans="7:7" x14ac:dyDescent="0.2">
      <c r="G94286"/>
    </row>
    <row r="94287" spans="7:7" x14ac:dyDescent="0.2">
      <c r="G94287"/>
    </row>
    <row r="94288" spans="7:7" x14ac:dyDescent="0.2">
      <c r="G94288"/>
    </row>
    <row r="94289" spans="7:7" x14ac:dyDescent="0.2">
      <c r="G94289"/>
    </row>
    <row r="94290" spans="7:7" x14ac:dyDescent="0.2">
      <c r="G94290"/>
    </row>
    <row r="94291" spans="7:7" x14ac:dyDescent="0.2">
      <c r="G94291"/>
    </row>
    <row r="94292" spans="7:7" x14ac:dyDescent="0.2">
      <c r="G94292"/>
    </row>
    <row r="94293" spans="7:7" x14ac:dyDescent="0.2">
      <c r="G94293"/>
    </row>
    <row r="94294" spans="7:7" x14ac:dyDescent="0.2">
      <c r="G94294"/>
    </row>
    <row r="94295" spans="7:7" x14ac:dyDescent="0.2">
      <c r="G94295"/>
    </row>
    <row r="94296" spans="7:7" x14ac:dyDescent="0.2">
      <c r="G94296"/>
    </row>
    <row r="94297" spans="7:7" x14ac:dyDescent="0.2">
      <c r="G94297"/>
    </row>
    <row r="94298" spans="7:7" x14ac:dyDescent="0.2">
      <c r="G94298"/>
    </row>
    <row r="94299" spans="7:7" x14ac:dyDescent="0.2">
      <c r="G94299"/>
    </row>
    <row r="94300" spans="7:7" x14ac:dyDescent="0.2">
      <c r="G94300"/>
    </row>
    <row r="94301" spans="7:7" x14ac:dyDescent="0.2">
      <c r="G94301"/>
    </row>
    <row r="94302" spans="7:7" x14ac:dyDescent="0.2">
      <c r="G94302"/>
    </row>
    <row r="94303" spans="7:7" x14ac:dyDescent="0.2">
      <c r="G94303"/>
    </row>
    <row r="94304" spans="7:7" x14ac:dyDescent="0.2">
      <c r="G94304"/>
    </row>
    <row r="94305" spans="7:7" x14ac:dyDescent="0.2">
      <c r="G94305"/>
    </row>
    <row r="94306" spans="7:7" x14ac:dyDescent="0.2">
      <c r="G94306"/>
    </row>
    <row r="94307" spans="7:7" x14ac:dyDescent="0.2">
      <c r="G94307"/>
    </row>
    <row r="94308" spans="7:7" x14ac:dyDescent="0.2">
      <c r="G94308"/>
    </row>
    <row r="94309" spans="7:7" x14ac:dyDescent="0.2">
      <c r="G94309"/>
    </row>
    <row r="94310" spans="7:7" x14ac:dyDescent="0.2">
      <c r="G94310"/>
    </row>
    <row r="94311" spans="7:7" x14ac:dyDescent="0.2">
      <c r="G94311"/>
    </row>
    <row r="94312" spans="7:7" x14ac:dyDescent="0.2">
      <c r="G94312"/>
    </row>
    <row r="94313" spans="7:7" x14ac:dyDescent="0.2">
      <c r="G94313"/>
    </row>
    <row r="94314" spans="7:7" x14ac:dyDescent="0.2">
      <c r="G94314"/>
    </row>
    <row r="94315" spans="7:7" x14ac:dyDescent="0.2">
      <c r="G94315"/>
    </row>
    <row r="94316" spans="7:7" x14ac:dyDescent="0.2">
      <c r="G94316"/>
    </row>
    <row r="94317" spans="7:7" x14ac:dyDescent="0.2">
      <c r="G94317"/>
    </row>
    <row r="94318" spans="7:7" x14ac:dyDescent="0.2">
      <c r="G94318"/>
    </row>
    <row r="94319" spans="7:7" x14ac:dyDescent="0.2">
      <c r="G94319"/>
    </row>
    <row r="94320" spans="7:7" x14ac:dyDescent="0.2">
      <c r="G94320"/>
    </row>
    <row r="94321" spans="7:7" x14ac:dyDescent="0.2">
      <c r="G94321"/>
    </row>
    <row r="94322" spans="7:7" x14ac:dyDescent="0.2">
      <c r="G94322"/>
    </row>
    <row r="94323" spans="7:7" x14ac:dyDescent="0.2">
      <c r="G94323"/>
    </row>
    <row r="94324" spans="7:7" x14ac:dyDescent="0.2">
      <c r="G94324"/>
    </row>
    <row r="94325" spans="7:7" x14ac:dyDescent="0.2">
      <c r="G94325"/>
    </row>
    <row r="94326" spans="7:7" x14ac:dyDescent="0.2">
      <c r="G94326"/>
    </row>
    <row r="94327" spans="7:7" x14ac:dyDescent="0.2">
      <c r="G94327"/>
    </row>
    <row r="94328" spans="7:7" x14ac:dyDescent="0.2">
      <c r="G94328"/>
    </row>
    <row r="94329" spans="7:7" x14ac:dyDescent="0.2">
      <c r="G94329"/>
    </row>
    <row r="94330" spans="7:7" x14ac:dyDescent="0.2">
      <c r="G94330"/>
    </row>
    <row r="94331" spans="7:7" x14ac:dyDescent="0.2">
      <c r="G94331"/>
    </row>
    <row r="94332" spans="7:7" x14ac:dyDescent="0.2">
      <c r="G94332"/>
    </row>
    <row r="94333" spans="7:7" x14ac:dyDescent="0.2">
      <c r="G94333"/>
    </row>
    <row r="94334" spans="7:7" x14ac:dyDescent="0.2">
      <c r="G94334"/>
    </row>
    <row r="94335" spans="7:7" x14ac:dyDescent="0.2">
      <c r="G94335"/>
    </row>
    <row r="94336" spans="7:7" x14ac:dyDescent="0.2">
      <c r="G94336"/>
    </row>
    <row r="94337" spans="7:7" x14ac:dyDescent="0.2">
      <c r="G94337"/>
    </row>
    <row r="94338" spans="7:7" x14ac:dyDescent="0.2">
      <c r="G94338"/>
    </row>
    <row r="94339" spans="7:7" x14ac:dyDescent="0.2">
      <c r="G94339"/>
    </row>
    <row r="94340" spans="7:7" x14ac:dyDescent="0.2">
      <c r="G94340"/>
    </row>
    <row r="94341" spans="7:7" x14ac:dyDescent="0.2">
      <c r="G94341"/>
    </row>
    <row r="94342" spans="7:7" x14ac:dyDescent="0.2">
      <c r="G94342"/>
    </row>
    <row r="94343" spans="7:7" x14ac:dyDescent="0.2">
      <c r="G94343"/>
    </row>
    <row r="94344" spans="7:7" x14ac:dyDescent="0.2">
      <c r="G94344"/>
    </row>
    <row r="94345" spans="7:7" x14ac:dyDescent="0.2">
      <c r="G94345"/>
    </row>
    <row r="94346" spans="7:7" x14ac:dyDescent="0.2">
      <c r="G94346"/>
    </row>
    <row r="94347" spans="7:7" x14ac:dyDescent="0.2">
      <c r="G94347"/>
    </row>
    <row r="94348" spans="7:7" x14ac:dyDescent="0.2">
      <c r="G94348"/>
    </row>
    <row r="94349" spans="7:7" x14ac:dyDescent="0.2">
      <c r="G94349"/>
    </row>
    <row r="94350" spans="7:7" x14ac:dyDescent="0.2">
      <c r="G94350"/>
    </row>
    <row r="94351" spans="7:7" x14ac:dyDescent="0.2">
      <c r="G94351"/>
    </row>
    <row r="94352" spans="7:7" x14ac:dyDescent="0.2">
      <c r="G94352"/>
    </row>
    <row r="94353" spans="7:7" x14ac:dyDescent="0.2">
      <c r="G94353"/>
    </row>
    <row r="94354" spans="7:7" x14ac:dyDescent="0.2">
      <c r="G94354"/>
    </row>
    <row r="94355" spans="7:7" x14ac:dyDescent="0.2">
      <c r="G94355"/>
    </row>
    <row r="94356" spans="7:7" x14ac:dyDescent="0.2">
      <c r="G94356"/>
    </row>
    <row r="94357" spans="7:7" x14ac:dyDescent="0.2">
      <c r="G94357"/>
    </row>
    <row r="94358" spans="7:7" x14ac:dyDescent="0.2">
      <c r="G94358"/>
    </row>
    <row r="94359" spans="7:7" x14ac:dyDescent="0.2">
      <c r="G94359"/>
    </row>
    <row r="94360" spans="7:7" x14ac:dyDescent="0.2">
      <c r="G94360"/>
    </row>
    <row r="94361" spans="7:7" x14ac:dyDescent="0.2">
      <c r="G94361"/>
    </row>
    <row r="94362" spans="7:7" x14ac:dyDescent="0.2">
      <c r="G94362"/>
    </row>
    <row r="94363" spans="7:7" x14ac:dyDescent="0.2">
      <c r="G94363"/>
    </row>
    <row r="94364" spans="7:7" x14ac:dyDescent="0.2">
      <c r="G94364"/>
    </row>
    <row r="94365" spans="7:7" x14ac:dyDescent="0.2">
      <c r="G94365"/>
    </row>
    <row r="94366" spans="7:7" x14ac:dyDescent="0.2">
      <c r="G94366"/>
    </row>
    <row r="94367" spans="7:7" x14ac:dyDescent="0.2">
      <c r="G94367"/>
    </row>
    <row r="94368" spans="7:7" x14ac:dyDescent="0.2">
      <c r="G94368"/>
    </row>
    <row r="94369" spans="7:7" x14ac:dyDescent="0.2">
      <c r="G94369"/>
    </row>
    <row r="94370" spans="7:7" x14ac:dyDescent="0.2">
      <c r="G94370"/>
    </row>
    <row r="94371" spans="7:7" x14ac:dyDescent="0.2">
      <c r="G94371"/>
    </row>
    <row r="94372" spans="7:7" x14ac:dyDescent="0.2">
      <c r="G94372"/>
    </row>
    <row r="94373" spans="7:7" x14ac:dyDescent="0.2">
      <c r="G94373"/>
    </row>
    <row r="94374" spans="7:7" x14ac:dyDescent="0.2">
      <c r="G94374"/>
    </row>
    <row r="94375" spans="7:7" x14ac:dyDescent="0.2">
      <c r="G94375"/>
    </row>
    <row r="94376" spans="7:7" x14ac:dyDescent="0.2">
      <c r="G94376"/>
    </row>
    <row r="94377" spans="7:7" x14ac:dyDescent="0.2">
      <c r="G94377"/>
    </row>
    <row r="94378" spans="7:7" x14ac:dyDescent="0.2">
      <c r="G94378"/>
    </row>
    <row r="94379" spans="7:7" x14ac:dyDescent="0.2">
      <c r="G94379"/>
    </row>
    <row r="94380" spans="7:7" x14ac:dyDescent="0.2">
      <c r="G94380"/>
    </row>
    <row r="94381" spans="7:7" x14ac:dyDescent="0.2">
      <c r="G94381"/>
    </row>
    <row r="94382" spans="7:7" x14ac:dyDescent="0.2">
      <c r="G94382"/>
    </row>
    <row r="94383" spans="7:7" x14ac:dyDescent="0.2">
      <c r="G94383"/>
    </row>
    <row r="94384" spans="7:7" x14ac:dyDescent="0.2">
      <c r="G94384"/>
    </row>
    <row r="94385" spans="7:7" x14ac:dyDescent="0.2">
      <c r="G94385"/>
    </row>
    <row r="94386" spans="7:7" x14ac:dyDescent="0.2">
      <c r="G94386"/>
    </row>
    <row r="94387" spans="7:7" x14ac:dyDescent="0.2">
      <c r="G94387"/>
    </row>
    <row r="94388" spans="7:7" x14ac:dyDescent="0.2">
      <c r="G94388"/>
    </row>
    <row r="94389" spans="7:7" x14ac:dyDescent="0.2">
      <c r="G94389"/>
    </row>
    <row r="94390" spans="7:7" x14ac:dyDescent="0.2">
      <c r="G94390"/>
    </row>
    <row r="94391" spans="7:7" x14ac:dyDescent="0.2">
      <c r="G94391"/>
    </row>
    <row r="94392" spans="7:7" x14ac:dyDescent="0.2">
      <c r="G94392"/>
    </row>
    <row r="94393" spans="7:7" x14ac:dyDescent="0.2">
      <c r="G94393"/>
    </row>
    <row r="94394" spans="7:7" x14ac:dyDescent="0.2">
      <c r="G94394"/>
    </row>
    <row r="94395" spans="7:7" x14ac:dyDescent="0.2">
      <c r="G94395"/>
    </row>
    <row r="94396" spans="7:7" x14ac:dyDescent="0.2">
      <c r="G94396"/>
    </row>
    <row r="94397" spans="7:7" x14ac:dyDescent="0.2">
      <c r="G94397"/>
    </row>
    <row r="94398" spans="7:7" x14ac:dyDescent="0.2">
      <c r="G94398"/>
    </row>
    <row r="94399" spans="7:7" x14ac:dyDescent="0.2">
      <c r="G94399"/>
    </row>
    <row r="94400" spans="7:7" x14ac:dyDescent="0.2">
      <c r="G94400"/>
    </row>
    <row r="94401" spans="7:7" x14ac:dyDescent="0.2">
      <c r="G94401"/>
    </row>
    <row r="94402" spans="7:7" x14ac:dyDescent="0.2">
      <c r="G94402"/>
    </row>
    <row r="94403" spans="7:7" x14ac:dyDescent="0.2">
      <c r="G94403"/>
    </row>
    <row r="94404" spans="7:7" x14ac:dyDescent="0.2">
      <c r="G94404"/>
    </row>
    <row r="94405" spans="7:7" x14ac:dyDescent="0.2">
      <c r="G94405"/>
    </row>
    <row r="94406" spans="7:7" x14ac:dyDescent="0.2">
      <c r="G94406"/>
    </row>
    <row r="94407" spans="7:7" x14ac:dyDescent="0.2">
      <c r="G94407"/>
    </row>
    <row r="94408" spans="7:7" x14ac:dyDescent="0.2">
      <c r="G94408"/>
    </row>
    <row r="94409" spans="7:7" x14ac:dyDescent="0.2">
      <c r="G94409"/>
    </row>
    <row r="94410" spans="7:7" x14ac:dyDescent="0.2">
      <c r="G94410"/>
    </row>
    <row r="94411" spans="7:7" x14ac:dyDescent="0.2">
      <c r="G94411"/>
    </row>
    <row r="94412" spans="7:7" x14ac:dyDescent="0.2">
      <c r="G94412"/>
    </row>
    <row r="94413" spans="7:7" x14ac:dyDescent="0.2">
      <c r="G94413"/>
    </row>
    <row r="94414" spans="7:7" x14ac:dyDescent="0.2">
      <c r="G94414"/>
    </row>
    <row r="94415" spans="7:7" x14ac:dyDescent="0.2">
      <c r="G94415"/>
    </row>
    <row r="94416" spans="7:7" x14ac:dyDescent="0.2">
      <c r="G94416"/>
    </row>
    <row r="94417" spans="7:7" x14ac:dyDescent="0.2">
      <c r="G94417"/>
    </row>
    <row r="94418" spans="7:7" x14ac:dyDescent="0.2">
      <c r="G94418"/>
    </row>
    <row r="94419" spans="7:7" x14ac:dyDescent="0.2">
      <c r="G94419"/>
    </row>
    <row r="94420" spans="7:7" x14ac:dyDescent="0.2">
      <c r="G94420"/>
    </row>
    <row r="94421" spans="7:7" x14ac:dyDescent="0.2">
      <c r="G94421"/>
    </row>
    <row r="94422" spans="7:7" x14ac:dyDescent="0.2">
      <c r="G94422"/>
    </row>
    <row r="94423" spans="7:7" x14ac:dyDescent="0.2">
      <c r="G94423"/>
    </row>
    <row r="94424" spans="7:7" x14ac:dyDescent="0.2">
      <c r="G94424"/>
    </row>
    <row r="94425" spans="7:7" x14ac:dyDescent="0.2">
      <c r="G94425"/>
    </row>
    <row r="94426" spans="7:7" x14ac:dyDescent="0.2">
      <c r="G94426"/>
    </row>
    <row r="94427" spans="7:7" x14ac:dyDescent="0.2">
      <c r="G94427"/>
    </row>
    <row r="94428" spans="7:7" x14ac:dyDescent="0.2">
      <c r="G94428"/>
    </row>
    <row r="94429" spans="7:7" x14ac:dyDescent="0.2">
      <c r="G94429"/>
    </row>
    <row r="94430" spans="7:7" x14ac:dyDescent="0.2">
      <c r="G94430"/>
    </row>
    <row r="94431" spans="7:7" x14ac:dyDescent="0.2">
      <c r="G94431"/>
    </row>
    <row r="94432" spans="7:7" x14ac:dyDescent="0.2">
      <c r="G94432"/>
    </row>
    <row r="94433" spans="7:7" x14ac:dyDescent="0.2">
      <c r="G94433"/>
    </row>
    <row r="94434" spans="7:7" x14ac:dyDescent="0.2">
      <c r="G94434"/>
    </row>
    <row r="94435" spans="7:7" x14ac:dyDescent="0.2">
      <c r="G94435"/>
    </row>
    <row r="94436" spans="7:7" x14ac:dyDescent="0.2">
      <c r="G94436"/>
    </row>
    <row r="94437" spans="7:7" x14ac:dyDescent="0.2">
      <c r="G94437"/>
    </row>
    <row r="94438" spans="7:7" x14ac:dyDescent="0.2">
      <c r="G94438"/>
    </row>
    <row r="94439" spans="7:7" x14ac:dyDescent="0.2">
      <c r="G94439"/>
    </row>
    <row r="94440" spans="7:7" x14ac:dyDescent="0.2">
      <c r="G94440"/>
    </row>
    <row r="94441" spans="7:7" x14ac:dyDescent="0.2">
      <c r="G94441"/>
    </row>
    <row r="94442" spans="7:7" x14ac:dyDescent="0.2">
      <c r="G94442"/>
    </row>
    <row r="94443" spans="7:7" x14ac:dyDescent="0.2">
      <c r="G94443"/>
    </row>
    <row r="94444" spans="7:7" x14ac:dyDescent="0.2">
      <c r="G94444"/>
    </row>
    <row r="94445" spans="7:7" x14ac:dyDescent="0.2">
      <c r="G94445"/>
    </row>
    <row r="94446" spans="7:7" x14ac:dyDescent="0.2">
      <c r="G94446"/>
    </row>
    <row r="94447" spans="7:7" x14ac:dyDescent="0.2">
      <c r="G94447"/>
    </row>
    <row r="94448" spans="7:7" x14ac:dyDescent="0.2">
      <c r="G94448"/>
    </row>
    <row r="94449" spans="7:7" x14ac:dyDescent="0.2">
      <c r="G94449"/>
    </row>
    <row r="94450" spans="7:7" x14ac:dyDescent="0.2">
      <c r="G94450"/>
    </row>
    <row r="94451" spans="7:7" x14ac:dyDescent="0.2">
      <c r="G94451"/>
    </row>
    <row r="94452" spans="7:7" x14ac:dyDescent="0.2">
      <c r="G94452"/>
    </row>
    <row r="94453" spans="7:7" x14ac:dyDescent="0.2">
      <c r="G94453"/>
    </row>
    <row r="94454" spans="7:7" x14ac:dyDescent="0.2">
      <c r="G94454"/>
    </row>
    <row r="94455" spans="7:7" x14ac:dyDescent="0.2">
      <c r="G94455"/>
    </row>
    <row r="94456" spans="7:7" x14ac:dyDescent="0.2">
      <c r="G94456"/>
    </row>
    <row r="94457" spans="7:7" x14ac:dyDescent="0.2">
      <c r="G94457"/>
    </row>
    <row r="94458" spans="7:7" x14ac:dyDescent="0.2">
      <c r="G94458"/>
    </row>
    <row r="94459" spans="7:7" x14ac:dyDescent="0.2">
      <c r="G94459"/>
    </row>
    <row r="94460" spans="7:7" x14ac:dyDescent="0.2">
      <c r="G94460"/>
    </row>
    <row r="94461" spans="7:7" x14ac:dyDescent="0.2">
      <c r="G94461"/>
    </row>
    <row r="94462" spans="7:7" x14ac:dyDescent="0.2">
      <c r="G94462"/>
    </row>
    <row r="94463" spans="7:7" x14ac:dyDescent="0.2">
      <c r="G94463"/>
    </row>
    <row r="94464" spans="7:7" x14ac:dyDescent="0.2">
      <c r="G94464"/>
    </row>
    <row r="94465" spans="7:7" x14ac:dyDescent="0.2">
      <c r="G94465"/>
    </row>
    <row r="94466" spans="7:7" x14ac:dyDescent="0.2">
      <c r="G94466"/>
    </row>
    <row r="94467" spans="7:7" x14ac:dyDescent="0.2">
      <c r="G94467"/>
    </row>
    <row r="94468" spans="7:7" x14ac:dyDescent="0.2">
      <c r="G94468"/>
    </row>
    <row r="94469" spans="7:7" x14ac:dyDescent="0.2">
      <c r="G94469"/>
    </row>
    <row r="94470" spans="7:7" x14ac:dyDescent="0.2">
      <c r="G94470"/>
    </row>
    <row r="94471" spans="7:7" x14ac:dyDescent="0.2">
      <c r="G94471"/>
    </row>
    <row r="94472" spans="7:7" x14ac:dyDescent="0.2">
      <c r="G94472"/>
    </row>
    <row r="94473" spans="7:7" x14ac:dyDescent="0.2">
      <c r="G94473"/>
    </row>
    <row r="94474" spans="7:7" x14ac:dyDescent="0.2">
      <c r="G94474"/>
    </row>
    <row r="94475" spans="7:7" x14ac:dyDescent="0.2">
      <c r="G94475"/>
    </row>
    <row r="94476" spans="7:7" x14ac:dyDescent="0.2">
      <c r="G94476"/>
    </row>
    <row r="94477" spans="7:7" x14ac:dyDescent="0.2">
      <c r="G94477"/>
    </row>
    <row r="94478" spans="7:7" x14ac:dyDescent="0.2">
      <c r="G94478"/>
    </row>
    <row r="94479" spans="7:7" x14ac:dyDescent="0.2">
      <c r="G94479"/>
    </row>
    <row r="94480" spans="7:7" x14ac:dyDescent="0.2">
      <c r="G94480"/>
    </row>
    <row r="94481" spans="7:7" x14ac:dyDescent="0.2">
      <c r="G94481"/>
    </row>
    <row r="94482" spans="7:7" x14ac:dyDescent="0.2">
      <c r="G94482"/>
    </row>
    <row r="94483" spans="7:7" x14ac:dyDescent="0.2">
      <c r="G94483"/>
    </row>
    <row r="94484" spans="7:7" x14ac:dyDescent="0.2">
      <c r="G94484"/>
    </row>
    <row r="94485" spans="7:7" x14ac:dyDescent="0.2">
      <c r="G94485"/>
    </row>
    <row r="94486" spans="7:7" x14ac:dyDescent="0.2">
      <c r="G94486"/>
    </row>
    <row r="94487" spans="7:7" x14ac:dyDescent="0.2">
      <c r="G94487"/>
    </row>
    <row r="94488" spans="7:7" x14ac:dyDescent="0.2">
      <c r="G94488"/>
    </row>
    <row r="94489" spans="7:7" x14ac:dyDescent="0.2">
      <c r="G94489"/>
    </row>
    <row r="94490" spans="7:7" x14ac:dyDescent="0.2">
      <c r="G94490"/>
    </row>
    <row r="94491" spans="7:7" x14ac:dyDescent="0.2">
      <c r="G94491"/>
    </row>
    <row r="94492" spans="7:7" x14ac:dyDescent="0.2">
      <c r="G94492"/>
    </row>
    <row r="94493" spans="7:7" x14ac:dyDescent="0.2">
      <c r="G94493"/>
    </row>
    <row r="94494" spans="7:7" x14ac:dyDescent="0.2">
      <c r="G94494"/>
    </row>
    <row r="94495" spans="7:7" x14ac:dyDescent="0.2">
      <c r="G94495"/>
    </row>
    <row r="94496" spans="7:7" x14ac:dyDescent="0.2">
      <c r="G94496"/>
    </row>
    <row r="94497" spans="7:7" x14ac:dyDescent="0.2">
      <c r="G94497"/>
    </row>
    <row r="94498" spans="7:7" x14ac:dyDescent="0.2">
      <c r="G94498"/>
    </row>
    <row r="94499" spans="7:7" x14ac:dyDescent="0.2">
      <c r="G94499"/>
    </row>
    <row r="94500" spans="7:7" x14ac:dyDescent="0.2">
      <c r="G94500"/>
    </row>
    <row r="94501" spans="7:7" x14ac:dyDescent="0.2">
      <c r="G94501"/>
    </row>
    <row r="94502" spans="7:7" x14ac:dyDescent="0.2">
      <c r="G94502"/>
    </row>
    <row r="94503" spans="7:7" x14ac:dyDescent="0.2">
      <c r="G94503"/>
    </row>
    <row r="94504" spans="7:7" x14ac:dyDescent="0.2">
      <c r="G94504"/>
    </row>
    <row r="94505" spans="7:7" x14ac:dyDescent="0.2">
      <c r="G94505"/>
    </row>
    <row r="94506" spans="7:7" x14ac:dyDescent="0.2">
      <c r="G94506"/>
    </row>
    <row r="94507" spans="7:7" x14ac:dyDescent="0.2">
      <c r="G94507"/>
    </row>
    <row r="94508" spans="7:7" x14ac:dyDescent="0.2">
      <c r="G94508"/>
    </row>
    <row r="94509" spans="7:7" x14ac:dyDescent="0.2">
      <c r="G94509"/>
    </row>
    <row r="94510" spans="7:7" x14ac:dyDescent="0.2">
      <c r="G94510"/>
    </row>
    <row r="94511" spans="7:7" x14ac:dyDescent="0.2">
      <c r="G94511"/>
    </row>
    <row r="94512" spans="7:7" x14ac:dyDescent="0.2">
      <c r="G94512"/>
    </row>
    <row r="94513" spans="7:7" x14ac:dyDescent="0.2">
      <c r="G94513"/>
    </row>
    <row r="94514" spans="7:7" x14ac:dyDescent="0.2">
      <c r="G94514"/>
    </row>
    <row r="94515" spans="7:7" x14ac:dyDescent="0.2">
      <c r="G94515"/>
    </row>
    <row r="94516" spans="7:7" x14ac:dyDescent="0.2">
      <c r="G94516"/>
    </row>
    <row r="94517" spans="7:7" x14ac:dyDescent="0.2">
      <c r="G94517"/>
    </row>
    <row r="94518" spans="7:7" x14ac:dyDescent="0.2">
      <c r="G94518"/>
    </row>
    <row r="94519" spans="7:7" x14ac:dyDescent="0.2">
      <c r="G94519"/>
    </row>
    <row r="94520" spans="7:7" x14ac:dyDescent="0.2">
      <c r="G94520"/>
    </row>
    <row r="94521" spans="7:7" x14ac:dyDescent="0.2">
      <c r="G94521"/>
    </row>
    <row r="94522" spans="7:7" x14ac:dyDescent="0.2">
      <c r="G94522"/>
    </row>
    <row r="94523" spans="7:7" x14ac:dyDescent="0.2">
      <c r="G94523"/>
    </row>
    <row r="94524" spans="7:7" x14ac:dyDescent="0.2">
      <c r="G94524"/>
    </row>
    <row r="94525" spans="7:7" x14ac:dyDescent="0.2">
      <c r="G94525"/>
    </row>
    <row r="94526" spans="7:7" x14ac:dyDescent="0.2">
      <c r="G94526"/>
    </row>
    <row r="94527" spans="7:7" x14ac:dyDescent="0.2">
      <c r="G94527"/>
    </row>
    <row r="94528" spans="7:7" x14ac:dyDescent="0.2">
      <c r="G94528"/>
    </row>
    <row r="94529" spans="7:7" x14ac:dyDescent="0.2">
      <c r="G94529"/>
    </row>
    <row r="94530" spans="7:7" x14ac:dyDescent="0.2">
      <c r="G94530"/>
    </row>
    <row r="94531" spans="7:7" x14ac:dyDescent="0.2">
      <c r="G94531"/>
    </row>
    <row r="94532" spans="7:7" x14ac:dyDescent="0.2">
      <c r="G94532"/>
    </row>
    <row r="94533" spans="7:7" x14ac:dyDescent="0.2">
      <c r="G94533"/>
    </row>
    <row r="94534" spans="7:7" x14ac:dyDescent="0.2">
      <c r="G94534"/>
    </row>
    <row r="94535" spans="7:7" x14ac:dyDescent="0.2">
      <c r="G94535"/>
    </row>
    <row r="94536" spans="7:7" x14ac:dyDescent="0.2">
      <c r="G94536"/>
    </row>
    <row r="94537" spans="7:7" x14ac:dyDescent="0.2">
      <c r="G94537"/>
    </row>
    <row r="94538" spans="7:7" x14ac:dyDescent="0.2">
      <c r="G94538"/>
    </row>
    <row r="94539" spans="7:7" x14ac:dyDescent="0.2">
      <c r="G94539"/>
    </row>
    <row r="94540" spans="7:7" x14ac:dyDescent="0.2">
      <c r="G94540"/>
    </row>
    <row r="94541" spans="7:7" x14ac:dyDescent="0.2">
      <c r="G94541"/>
    </row>
    <row r="94542" spans="7:7" x14ac:dyDescent="0.2">
      <c r="G94542"/>
    </row>
    <row r="94543" spans="7:7" x14ac:dyDescent="0.2">
      <c r="G94543"/>
    </row>
    <row r="94544" spans="7:7" x14ac:dyDescent="0.2">
      <c r="G94544"/>
    </row>
    <row r="94545" spans="7:7" x14ac:dyDescent="0.2">
      <c r="G94545"/>
    </row>
    <row r="94546" spans="7:7" x14ac:dyDescent="0.2">
      <c r="G94546"/>
    </row>
    <row r="94547" spans="7:7" x14ac:dyDescent="0.2">
      <c r="G94547"/>
    </row>
    <row r="94548" spans="7:7" x14ac:dyDescent="0.2">
      <c r="G94548"/>
    </row>
    <row r="94549" spans="7:7" x14ac:dyDescent="0.2">
      <c r="G94549"/>
    </row>
    <row r="94550" spans="7:7" x14ac:dyDescent="0.2">
      <c r="G94550"/>
    </row>
    <row r="94551" spans="7:7" x14ac:dyDescent="0.2">
      <c r="G94551"/>
    </row>
    <row r="94552" spans="7:7" x14ac:dyDescent="0.2">
      <c r="G94552"/>
    </row>
    <row r="94553" spans="7:7" x14ac:dyDescent="0.2">
      <c r="G94553"/>
    </row>
    <row r="94554" spans="7:7" x14ac:dyDescent="0.2">
      <c r="G94554"/>
    </row>
    <row r="94555" spans="7:7" x14ac:dyDescent="0.2">
      <c r="G94555"/>
    </row>
    <row r="94556" spans="7:7" x14ac:dyDescent="0.2">
      <c r="G94556"/>
    </row>
    <row r="94557" spans="7:7" x14ac:dyDescent="0.2">
      <c r="G94557"/>
    </row>
    <row r="94558" spans="7:7" x14ac:dyDescent="0.2">
      <c r="G94558"/>
    </row>
    <row r="94559" spans="7:7" x14ac:dyDescent="0.2">
      <c r="G94559"/>
    </row>
    <row r="94560" spans="7:7" x14ac:dyDescent="0.2">
      <c r="G94560"/>
    </row>
    <row r="94561" spans="7:7" x14ac:dyDescent="0.2">
      <c r="G94561"/>
    </row>
    <row r="94562" spans="7:7" x14ac:dyDescent="0.2">
      <c r="G94562"/>
    </row>
    <row r="94563" spans="7:7" x14ac:dyDescent="0.2">
      <c r="G94563"/>
    </row>
    <row r="94564" spans="7:7" x14ac:dyDescent="0.2">
      <c r="G94564"/>
    </row>
    <row r="94565" spans="7:7" x14ac:dyDescent="0.2">
      <c r="G94565"/>
    </row>
    <row r="94566" spans="7:7" x14ac:dyDescent="0.2">
      <c r="G94566"/>
    </row>
    <row r="94567" spans="7:7" x14ac:dyDescent="0.2">
      <c r="G94567"/>
    </row>
    <row r="94568" spans="7:7" x14ac:dyDescent="0.2">
      <c r="G94568"/>
    </row>
    <row r="94569" spans="7:7" x14ac:dyDescent="0.2">
      <c r="G94569"/>
    </row>
    <row r="94570" spans="7:7" x14ac:dyDescent="0.2">
      <c r="G94570"/>
    </row>
    <row r="94571" spans="7:7" x14ac:dyDescent="0.2">
      <c r="G94571"/>
    </row>
    <row r="94572" spans="7:7" x14ac:dyDescent="0.2">
      <c r="G94572"/>
    </row>
    <row r="94573" spans="7:7" x14ac:dyDescent="0.2">
      <c r="G94573"/>
    </row>
    <row r="94574" spans="7:7" x14ac:dyDescent="0.2">
      <c r="G94574"/>
    </row>
    <row r="94575" spans="7:7" x14ac:dyDescent="0.2">
      <c r="G94575"/>
    </row>
    <row r="94576" spans="7:7" x14ac:dyDescent="0.2">
      <c r="G94576"/>
    </row>
    <row r="94577" spans="7:7" x14ac:dyDescent="0.2">
      <c r="G94577"/>
    </row>
    <row r="94578" spans="7:7" x14ac:dyDescent="0.2">
      <c r="G94578"/>
    </row>
    <row r="94579" spans="7:7" x14ac:dyDescent="0.2">
      <c r="G94579"/>
    </row>
    <row r="94580" spans="7:7" x14ac:dyDescent="0.2">
      <c r="G94580"/>
    </row>
    <row r="94581" spans="7:7" x14ac:dyDescent="0.2">
      <c r="G94581"/>
    </row>
    <row r="94582" spans="7:7" x14ac:dyDescent="0.2">
      <c r="G94582"/>
    </row>
    <row r="94583" spans="7:7" x14ac:dyDescent="0.2">
      <c r="G94583"/>
    </row>
    <row r="94584" spans="7:7" x14ac:dyDescent="0.2">
      <c r="G94584"/>
    </row>
    <row r="94585" spans="7:7" x14ac:dyDescent="0.2">
      <c r="G94585"/>
    </row>
    <row r="94586" spans="7:7" x14ac:dyDescent="0.2">
      <c r="G94586"/>
    </row>
    <row r="94587" spans="7:7" x14ac:dyDescent="0.2">
      <c r="G94587"/>
    </row>
    <row r="94588" spans="7:7" x14ac:dyDescent="0.2">
      <c r="G94588"/>
    </row>
    <row r="94589" spans="7:7" x14ac:dyDescent="0.2">
      <c r="G94589"/>
    </row>
    <row r="94590" spans="7:7" x14ac:dyDescent="0.2">
      <c r="G94590"/>
    </row>
    <row r="94591" spans="7:7" x14ac:dyDescent="0.2">
      <c r="G94591"/>
    </row>
    <row r="94592" spans="7:7" x14ac:dyDescent="0.2">
      <c r="G94592"/>
    </row>
    <row r="94593" spans="7:7" x14ac:dyDescent="0.2">
      <c r="G94593"/>
    </row>
    <row r="94594" spans="7:7" x14ac:dyDescent="0.2">
      <c r="G94594"/>
    </row>
    <row r="94595" spans="7:7" x14ac:dyDescent="0.2">
      <c r="G94595"/>
    </row>
    <row r="94596" spans="7:7" x14ac:dyDescent="0.2">
      <c r="G94596"/>
    </row>
    <row r="94597" spans="7:7" x14ac:dyDescent="0.2">
      <c r="G94597"/>
    </row>
    <row r="94598" spans="7:7" x14ac:dyDescent="0.2">
      <c r="G94598"/>
    </row>
    <row r="94599" spans="7:7" x14ac:dyDescent="0.2">
      <c r="G94599"/>
    </row>
    <row r="94600" spans="7:7" x14ac:dyDescent="0.2">
      <c r="G94600"/>
    </row>
    <row r="94601" spans="7:7" x14ac:dyDescent="0.2">
      <c r="G94601"/>
    </row>
    <row r="94602" spans="7:7" x14ac:dyDescent="0.2">
      <c r="G94602"/>
    </row>
    <row r="94603" spans="7:7" x14ac:dyDescent="0.2">
      <c r="G94603"/>
    </row>
    <row r="94604" spans="7:7" x14ac:dyDescent="0.2">
      <c r="G94604"/>
    </row>
    <row r="94605" spans="7:7" x14ac:dyDescent="0.2">
      <c r="G94605"/>
    </row>
    <row r="94606" spans="7:7" x14ac:dyDescent="0.2">
      <c r="G94606"/>
    </row>
    <row r="94607" spans="7:7" x14ac:dyDescent="0.2">
      <c r="G94607"/>
    </row>
    <row r="94608" spans="7:7" x14ac:dyDescent="0.2">
      <c r="G94608"/>
    </row>
    <row r="94609" spans="7:7" x14ac:dyDescent="0.2">
      <c r="G94609"/>
    </row>
    <row r="94610" spans="7:7" x14ac:dyDescent="0.2">
      <c r="G94610"/>
    </row>
    <row r="94611" spans="7:7" x14ac:dyDescent="0.2">
      <c r="G94611"/>
    </row>
    <row r="94612" spans="7:7" x14ac:dyDescent="0.2">
      <c r="G94612"/>
    </row>
    <row r="94613" spans="7:7" x14ac:dyDescent="0.2">
      <c r="G94613"/>
    </row>
    <row r="94614" spans="7:7" x14ac:dyDescent="0.2">
      <c r="G94614"/>
    </row>
    <row r="94615" spans="7:7" x14ac:dyDescent="0.2">
      <c r="G94615"/>
    </row>
    <row r="94616" spans="7:7" x14ac:dyDescent="0.2">
      <c r="G94616"/>
    </row>
    <row r="94617" spans="7:7" x14ac:dyDescent="0.2">
      <c r="G94617"/>
    </row>
    <row r="94618" spans="7:7" x14ac:dyDescent="0.2">
      <c r="G94618"/>
    </row>
    <row r="94619" spans="7:7" x14ac:dyDescent="0.2">
      <c r="G94619"/>
    </row>
    <row r="94620" spans="7:7" x14ac:dyDescent="0.2">
      <c r="G94620"/>
    </row>
    <row r="94621" spans="7:7" x14ac:dyDescent="0.2">
      <c r="G94621"/>
    </row>
    <row r="94622" spans="7:7" x14ac:dyDescent="0.2">
      <c r="G94622"/>
    </row>
    <row r="94623" spans="7:7" x14ac:dyDescent="0.2">
      <c r="G94623"/>
    </row>
    <row r="94624" spans="7:7" x14ac:dyDescent="0.2">
      <c r="G94624"/>
    </row>
    <row r="94625" spans="7:7" x14ac:dyDescent="0.2">
      <c r="G94625"/>
    </row>
    <row r="94626" spans="7:7" x14ac:dyDescent="0.2">
      <c r="G94626"/>
    </row>
    <row r="94627" spans="7:7" x14ac:dyDescent="0.2">
      <c r="G94627"/>
    </row>
    <row r="94628" spans="7:7" x14ac:dyDescent="0.2">
      <c r="G94628"/>
    </row>
    <row r="94629" spans="7:7" x14ac:dyDescent="0.2">
      <c r="G94629"/>
    </row>
    <row r="94630" spans="7:7" x14ac:dyDescent="0.2">
      <c r="G94630"/>
    </row>
    <row r="94631" spans="7:7" x14ac:dyDescent="0.2">
      <c r="G94631"/>
    </row>
    <row r="94632" spans="7:7" x14ac:dyDescent="0.2">
      <c r="G94632"/>
    </row>
    <row r="94633" spans="7:7" x14ac:dyDescent="0.2">
      <c r="G94633"/>
    </row>
    <row r="94634" spans="7:7" x14ac:dyDescent="0.2">
      <c r="G94634"/>
    </row>
    <row r="94635" spans="7:7" x14ac:dyDescent="0.2">
      <c r="G94635"/>
    </row>
    <row r="94636" spans="7:7" x14ac:dyDescent="0.2">
      <c r="G94636"/>
    </row>
    <row r="94637" spans="7:7" x14ac:dyDescent="0.2">
      <c r="G94637"/>
    </row>
    <row r="94638" spans="7:7" x14ac:dyDescent="0.2">
      <c r="G94638"/>
    </row>
    <row r="94639" spans="7:7" x14ac:dyDescent="0.2">
      <c r="G94639"/>
    </row>
    <row r="94640" spans="7:7" x14ac:dyDescent="0.2">
      <c r="G94640"/>
    </row>
    <row r="94641" spans="7:7" x14ac:dyDescent="0.2">
      <c r="G94641"/>
    </row>
    <row r="94642" spans="7:7" x14ac:dyDescent="0.2">
      <c r="G94642"/>
    </row>
    <row r="94643" spans="7:7" x14ac:dyDescent="0.2">
      <c r="G94643"/>
    </row>
    <row r="94644" spans="7:7" x14ac:dyDescent="0.2">
      <c r="G94644"/>
    </row>
    <row r="94645" spans="7:7" x14ac:dyDescent="0.2">
      <c r="G94645"/>
    </row>
    <row r="94646" spans="7:7" x14ac:dyDescent="0.2">
      <c r="G94646"/>
    </row>
    <row r="94647" spans="7:7" x14ac:dyDescent="0.2">
      <c r="G94647"/>
    </row>
    <row r="94648" spans="7:7" x14ac:dyDescent="0.2">
      <c r="G94648"/>
    </row>
    <row r="94649" spans="7:7" x14ac:dyDescent="0.2">
      <c r="G94649"/>
    </row>
    <row r="94650" spans="7:7" x14ac:dyDescent="0.2">
      <c r="G94650"/>
    </row>
    <row r="94651" spans="7:7" x14ac:dyDescent="0.2">
      <c r="G94651"/>
    </row>
    <row r="94652" spans="7:7" x14ac:dyDescent="0.2">
      <c r="G94652"/>
    </row>
    <row r="94653" spans="7:7" x14ac:dyDescent="0.2">
      <c r="G94653"/>
    </row>
    <row r="94654" spans="7:7" x14ac:dyDescent="0.2">
      <c r="G94654"/>
    </row>
    <row r="94655" spans="7:7" x14ac:dyDescent="0.2">
      <c r="G94655"/>
    </row>
    <row r="94656" spans="7:7" x14ac:dyDescent="0.2">
      <c r="G94656"/>
    </row>
    <row r="94657" spans="7:7" x14ac:dyDescent="0.2">
      <c r="G94657"/>
    </row>
    <row r="94658" spans="7:7" x14ac:dyDescent="0.2">
      <c r="G94658"/>
    </row>
    <row r="94659" spans="7:7" x14ac:dyDescent="0.2">
      <c r="G94659"/>
    </row>
    <row r="94660" spans="7:7" x14ac:dyDescent="0.2">
      <c r="G94660"/>
    </row>
    <row r="94661" spans="7:7" x14ac:dyDescent="0.2">
      <c r="G94661"/>
    </row>
    <row r="94662" spans="7:7" x14ac:dyDescent="0.2">
      <c r="G94662"/>
    </row>
    <row r="94663" spans="7:7" x14ac:dyDescent="0.2">
      <c r="G94663"/>
    </row>
    <row r="94664" spans="7:7" x14ac:dyDescent="0.2">
      <c r="G94664"/>
    </row>
    <row r="94665" spans="7:7" x14ac:dyDescent="0.2">
      <c r="G94665"/>
    </row>
    <row r="94666" spans="7:7" x14ac:dyDescent="0.2">
      <c r="G94666"/>
    </row>
    <row r="94667" spans="7:7" x14ac:dyDescent="0.2">
      <c r="G94667"/>
    </row>
    <row r="94668" spans="7:7" x14ac:dyDescent="0.2">
      <c r="G94668"/>
    </row>
    <row r="94669" spans="7:7" x14ac:dyDescent="0.2">
      <c r="G94669"/>
    </row>
    <row r="94670" spans="7:7" x14ac:dyDescent="0.2">
      <c r="G94670"/>
    </row>
    <row r="94671" spans="7:7" x14ac:dyDescent="0.2">
      <c r="G94671"/>
    </row>
    <row r="94672" spans="7:7" x14ac:dyDescent="0.2">
      <c r="G94672"/>
    </row>
    <row r="94673" spans="7:7" x14ac:dyDescent="0.2">
      <c r="G94673"/>
    </row>
    <row r="94674" spans="7:7" x14ac:dyDescent="0.2">
      <c r="G94674"/>
    </row>
    <row r="94675" spans="7:7" x14ac:dyDescent="0.2">
      <c r="G94675"/>
    </row>
    <row r="94676" spans="7:7" x14ac:dyDescent="0.2">
      <c r="G94676"/>
    </row>
    <row r="94677" spans="7:7" x14ac:dyDescent="0.2">
      <c r="G94677"/>
    </row>
    <row r="94678" spans="7:7" x14ac:dyDescent="0.2">
      <c r="G94678"/>
    </row>
    <row r="94679" spans="7:7" x14ac:dyDescent="0.2">
      <c r="G94679"/>
    </row>
    <row r="94680" spans="7:7" x14ac:dyDescent="0.2">
      <c r="G94680"/>
    </row>
    <row r="94681" spans="7:7" x14ac:dyDescent="0.2">
      <c r="G94681"/>
    </row>
    <row r="94682" spans="7:7" x14ac:dyDescent="0.2">
      <c r="G94682"/>
    </row>
    <row r="94683" spans="7:7" x14ac:dyDescent="0.2">
      <c r="G94683"/>
    </row>
    <row r="94684" spans="7:7" x14ac:dyDescent="0.2">
      <c r="G94684"/>
    </row>
    <row r="94685" spans="7:7" x14ac:dyDescent="0.2">
      <c r="G94685"/>
    </row>
    <row r="94686" spans="7:7" x14ac:dyDescent="0.2">
      <c r="G94686"/>
    </row>
    <row r="94687" spans="7:7" x14ac:dyDescent="0.2">
      <c r="G94687"/>
    </row>
    <row r="94688" spans="7:7" x14ac:dyDescent="0.2">
      <c r="G94688"/>
    </row>
    <row r="94689" spans="7:7" x14ac:dyDescent="0.2">
      <c r="G94689"/>
    </row>
    <row r="94690" spans="7:7" x14ac:dyDescent="0.2">
      <c r="G94690"/>
    </row>
    <row r="94691" spans="7:7" x14ac:dyDescent="0.2">
      <c r="G94691"/>
    </row>
    <row r="94692" spans="7:7" x14ac:dyDescent="0.2">
      <c r="G94692"/>
    </row>
    <row r="94693" spans="7:7" x14ac:dyDescent="0.2">
      <c r="G94693"/>
    </row>
    <row r="94694" spans="7:7" x14ac:dyDescent="0.2">
      <c r="G94694"/>
    </row>
    <row r="94695" spans="7:7" x14ac:dyDescent="0.2">
      <c r="G94695"/>
    </row>
    <row r="94696" spans="7:7" x14ac:dyDescent="0.2">
      <c r="G94696"/>
    </row>
    <row r="94697" spans="7:7" x14ac:dyDescent="0.2">
      <c r="G94697"/>
    </row>
    <row r="94698" spans="7:7" x14ac:dyDescent="0.2">
      <c r="G94698"/>
    </row>
    <row r="94699" spans="7:7" x14ac:dyDescent="0.2">
      <c r="G94699"/>
    </row>
    <row r="94700" spans="7:7" x14ac:dyDescent="0.2">
      <c r="G94700"/>
    </row>
    <row r="94701" spans="7:7" x14ac:dyDescent="0.2">
      <c r="G94701"/>
    </row>
    <row r="94702" spans="7:7" x14ac:dyDescent="0.2">
      <c r="G94702"/>
    </row>
    <row r="94703" spans="7:7" x14ac:dyDescent="0.2">
      <c r="G94703"/>
    </row>
    <row r="94704" spans="7:7" x14ac:dyDescent="0.2">
      <c r="G94704"/>
    </row>
    <row r="94705" spans="7:7" x14ac:dyDescent="0.2">
      <c r="G94705"/>
    </row>
    <row r="94706" spans="7:7" x14ac:dyDescent="0.2">
      <c r="G94706"/>
    </row>
    <row r="94707" spans="7:7" x14ac:dyDescent="0.2">
      <c r="G94707"/>
    </row>
    <row r="94708" spans="7:7" x14ac:dyDescent="0.2">
      <c r="G94708"/>
    </row>
    <row r="94709" spans="7:7" x14ac:dyDescent="0.2">
      <c r="G94709"/>
    </row>
    <row r="94710" spans="7:7" x14ac:dyDescent="0.2">
      <c r="G94710"/>
    </row>
    <row r="94711" spans="7:7" x14ac:dyDescent="0.2">
      <c r="G94711"/>
    </row>
    <row r="94712" spans="7:7" x14ac:dyDescent="0.2">
      <c r="G94712"/>
    </row>
    <row r="94713" spans="7:7" x14ac:dyDescent="0.2">
      <c r="G94713"/>
    </row>
    <row r="94714" spans="7:7" x14ac:dyDescent="0.2">
      <c r="G94714"/>
    </row>
    <row r="94715" spans="7:7" x14ac:dyDescent="0.2">
      <c r="G94715"/>
    </row>
    <row r="94716" spans="7:7" x14ac:dyDescent="0.2">
      <c r="G94716"/>
    </row>
    <row r="94717" spans="7:7" x14ac:dyDescent="0.2">
      <c r="G94717"/>
    </row>
    <row r="94718" spans="7:7" x14ac:dyDescent="0.2">
      <c r="G94718"/>
    </row>
    <row r="94719" spans="7:7" x14ac:dyDescent="0.2">
      <c r="G94719"/>
    </row>
    <row r="94720" spans="7:7" x14ac:dyDescent="0.2">
      <c r="G94720"/>
    </row>
    <row r="94721" spans="7:7" x14ac:dyDescent="0.2">
      <c r="G94721"/>
    </row>
    <row r="94722" spans="7:7" x14ac:dyDescent="0.2">
      <c r="G94722"/>
    </row>
    <row r="94723" spans="7:7" x14ac:dyDescent="0.2">
      <c r="G94723"/>
    </row>
    <row r="94724" spans="7:7" x14ac:dyDescent="0.2">
      <c r="G94724"/>
    </row>
    <row r="94725" spans="7:7" x14ac:dyDescent="0.2">
      <c r="G94725"/>
    </row>
    <row r="94726" spans="7:7" x14ac:dyDescent="0.2">
      <c r="G94726"/>
    </row>
    <row r="94727" spans="7:7" x14ac:dyDescent="0.2">
      <c r="G94727"/>
    </row>
    <row r="94728" spans="7:7" x14ac:dyDescent="0.2">
      <c r="G94728"/>
    </row>
    <row r="94729" spans="7:7" x14ac:dyDescent="0.2">
      <c r="G94729"/>
    </row>
    <row r="94730" spans="7:7" x14ac:dyDescent="0.2">
      <c r="G94730"/>
    </row>
    <row r="94731" spans="7:7" x14ac:dyDescent="0.2">
      <c r="G94731"/>
    </row>
    <row r="94732" spans="7:7" x14ac:dyDescent="0.2">
      <c r="G94732"/>
    </row>
    <row r="94733" spans="7:7" x14ac:dyDescent="0.2">
      <c r="G94733"/>
    </row>
    <row r="94734" spans="7:7" x14ac:dyDescent="0.2">
      <c r="G94734"/>
    </row>
    <row r="94735" spans="7:7" x14ac:dyDescent="0.2">
      <c r="G94735"/>
    </row>
    <row r="94736" spans="7:7" x14ac:dyDescent="0.2">
      <c r="G94736"/>
    </row>
    <row r="94737" spans="7:7" x14ac:dyDescent="0.2">
      <c r="G94737"/>
    </row>
    <row r="94738" spans="7:7" x14ac:dyDescent="0.2">
      <c r="G94738"/>
    </row>
    <row r="94739" spans="7:7" x14ac:dyDescent="0.2">
      <c r="G94739"/>
    </row>
    <row r="94740" spans="7:7" x14ac:dyDescent="0.2">
      <c r="G94740"/>
    </row>
    <row r="94741" spans="7:7" x14ac:dyDescent="0.2">
      <c r="G94741"/>
    </row>
    <row r="94742" spans="7:7" x14ac:dyDescent="0.2">
      <c r="G94742"/>
    </row>
    <row r="94743" spans="7:7" x14ac:dyDescent="0.2">
      <c r="G94743"/>
    </row>
    <row r="94744" spans="7:7" x14ac:dyDescent="0.2">
      <c r="G94744"/>
    </row>
    <row r="94745" spans="7:7" x14ac:dyDescent="0.2">
      <c r="G94745"/>
    </row>
    <row r="94746" spans="7:7" x14ac:dyDescent="0.2">
      <c r="G94746"/>
    </row>
    <row r="94747" spans="7:7" x14ac:dyDescent="0.2">
      <c r="G94747"/>
    </row>
    <row r="94748" spans="7:7" x14ac:dyDescent="0.2">
      <c r="G94748"/>
    </row>
    <row r="94749" spans="7:7" x14ac:dyDescent="0.2">
      <c r="G94749"/>
    </row>
    <row r="94750" spans="7:7" x14ac:dyDescent="0.2">
      <c r="G94750"/>
    </row>
    <row r="94751" spans="7:7" x14ac:dyDescent="0.2">
      <c r="G94751"/>
    </row>
    <row r="94752" spans="7:7" x14ac:dyDescent="0.2">
      <c r="G94752"/>
    </row>
    <row r="94753" spans="7:7" x14ac:dyDescent="0.2">
      <c r="G94753"/>
    </row>
    <row r="94754" spans="7:7" x14ac:dyDescent="0.2">
      <c r="G94754"/>
    </row>
    <row r="94755" spans="7:7" x14ac:dyDescent="0.2">
      <c r="G94755"/>
    </row>
    <row r="94756" spans="7:7" x14ac:dyDescent="0.2">
      <c r="G94756"/>
    </row>
    <row r="94757" spans="7:7" x14ac:dyDescent="0.2">
      <c r="G94757"/>
    </row>
    <row r="94758" spans="7:7" x14ac:dyDescent="0.2">
      <c r="G94758"/>
    </row>
    <row r="94759" spans="7:7" x14ac:dyDescent="0.2">
      <c r="G94759"/>
    </row>
    <row r="94760" spans="7:7" x14ac:dyDescent="0.2">
      <c r="G94760"/>
    </row>
    <row r="94761" spans="7:7" x14ac:dyDescent="0.2">
      <c r="G94761"/>
    </row>
    <row r="94762" spans="7:7" x14ac:dyDescent="0.2">
      <c r="G94762"/>
    </row>
    <row r="94763" spans="7:7" x14ac:dyDescent="0.2">
      <c r="G94763"/>
    </row>
    <row r="94764" spans="7:7" x14ac:dyDescent="0.2">
      <c r="G94764"/>
    </row>
    <row r="94765" spans="7:7" x14ac:dyDescent="0.2">
      <c r="G94765"/>
    </row>
    <row r="94766" spans="7:7" x14ac:dyDescent="0.2">
      <c r="G94766"/>
    </row>
    <row r="94767" spans="7:7" x14ac:dyDescent="0.2">
      <c r="G94767"/>
    </row>
    <row r="94768" spans="7:7" x14ac:dyDescent="0.2">
      <c r="G94768"/>
    </row>
    <row r="94769" spans="7:7" x14ac:dyDescent="0.2">
      <c r="G94769"/>
    </row>
    <row r="94770" spans="7:7" x14ac:dyDescent="0.2">
      <c r="G94770"/>
    </row>
    <row r="94771" spans="7:7" x14ac:dyDescent="0.2">
      <c r="G94771"/>
    </row>
    <row r="94772" spans="7:7" x14ac:dyDescent="0.2">
      <c r="G94772"/>
    </row>
    <row r="94773" spans="7:7" x14ac:dyDescent="0.2">
      <c r="G94773"/>
    </row>
    <row r="94774" spans="7:7" x14ac:dyDescent="0.2">
      <c r="G94774"/>
    </row>
    <row r="94775" spans="7:7" x14ac:dyDescent="0.2">
      <c r="G94775"/>
    </row>
    <row r="94776" spans="7:7" x14ac:dyDescent="0.2">
      <c r="G94776"/>
    </row>
    <row r="94777" spans="7:7" x14ac:dyDescent="0.2">
      <c r="G94777"/>
    </row>
    <row r="94778" spans="7:7" x14ac:dyDescent="0.2">
      <c r="G94778"/>
    </row>
    <row r="94779" spans="7:7" x14ac:dyDescent="0.2">
      <c r="G94779"/>
    </row>
    <row r="94780" spans="7:7" x14ac:dyDescent="0.2">
      <c r="G94780"/>
    </row>
    <row r="94781" spans="7:7" x14ac:dyDescent="0.2">
      <c r="G94781"/>
    </row>
    <row r="94782" spans="7:7" x14ac:dyDescent="0.2">
      <c r="G94782"/>
    </row>
    <row r="94783" spans="7:7" x14ac:dyDescent="0.2">
      <c r="G94783"/>
    </row>
    <row r="94784" spans="7:7" x14ac:dyDescent="0.2">
      <c r="G94784"/>
    </row>
    <row r="94785" spans="7:7" x14ac:dyDescent="0.2">
      <c r="G94785"/>
    </row>
    <row r="94786" spans="7:7" x14ac:dyDescent="0.2">
      <c r="G94786"/>
    </row>
    <row r="94787" spans="7:7" x14ac:dyDescent="0.2">
      <c r="G94787"/>
    </row>
    <row r="94788" spans="7:7" x14ac:dyDescent="0.2">
      <c r="G94788"/>
    </row>
    <row r="94789" spans="7:7" x14ac:dyDescent="0.2">
      <c r="G94789"/>
    </row>
    <row r="94790" spans="7:7" x14ac:dyDescent="0.2">
      <c r="G94790"/>
    </row>
    <row r="94791" spans="7:7" x14ac:dyDescent="0.2">
      <c r="G94791"/>
    </row>
    <row r="94792" spans="7:7" x14ac:dyDescent="0.2">
      <c r="G94792"/>
    </row>
    <row r="94793" spans="7:7" x14ac:dyDescent="0.2">
      <c r="G94793"/>
    </row>
    <row r="94794" spans="7:7" x14ac:dyDescent="0.2">
      <c r="G94794"/>
    </row>
    <row r="94795" spans="7:7" x14ac:dyDescent="0.2">
      <c r="G94795"/>
    </row>
    <row r="94796" spans="7:7" x14ac:dyDescent="0.2">
      <c r="G94796"/>
    </row>
    <row r="94797" spans="7:7" x14ac:dyDescent="0.2">
      <c r="G94797"/>
    </row>
    <row r="94798" spans="7:7" x14ac:dyDescent="0.2">
      <c r="G94798"/>
    </row>
    <row r="94799" spans="7:7" x14ac:dyDescent="0.2">
      <c r="G94799"/>
    </row>
    <row r="94800" spans="7:7" x14ac:dyDescent="0.2">
      <c r="G94800"/>
    </row>
    <row r="94801" spans="7:7" x14ac:dyDescent="0.2">
      <c r="G94801"/>
    </row>
    <row r="94802" spans="7:7" x14ac:dyDescent="0.2">
      <c r="G94802"/>
    </row>
    <row r="94803" spans="7:7" x14ac:dyDescent="0.2">
      <c r="G94803"/>
    </row>
    <row r="94804" spans="7:7" x14ac:dyDescent="0.2">
      <c r="G94804"/>
    </row>
    <row r="94805" spans="7:7" x14ac:dyDescent="0.2">
      <c r="G94805"/>
    </row>
    <row r="94806" spans="7:7" x14ac:dyDescent="0.2">
      <c r="G94806"/>
    </row>
    <row r="94807" spans="7:7" x14ac:dyDescent="0.2">
      <c r="G94807"/>
    </row>
    <row r="94808" spans="7:7" x14ac:dyDescent="0.2">
      <c r="G94808"/>
    </row>
    <row r="94809" spans="7:7" x14ac:dyDescent="0.2">
      <c r="G94809"/>
    </row>
    <row r="94810" spans="7:7" x14ac:dyDescent="0.2">
      <c r="G94810"/>
    </row>
    <row r="94811" spans="7:7" x14ac:dyDescent="0.2">
      <c r="G94811"/>
    </row>
    <row r="94812" spans="7:7" x14ac:dyDescent="0.2">
      <c r="G94812"/>
    </row>
    <row r="94813" spans="7:7" x14ac:dyDescent="0.2">
      <c r="G94813"/>
    </row>
    <row r="94814" spans="7:7" x14ac:dyDescent="0.2">
      <c r="G94814"/>
    </row>
    <row r="94815" spans="7:7" x14ac:dyDescent="0.2">
      <c r="G94815"/>
    </row>
    <row r="94816" spans="7:7" x14ac:dyDescent="0.2">
      <c r="G94816"/>
    </row>
    <row r="94817" spans="7:7" x14ac:dyDescent="0.2">
      <c r="G94817"/>
    </row>
    <row r="94818" spans="7:7" x14ac:dyDescent="0.2">
      <c r="G94818"/>
    </row>
    <row r="94819" spans="7:7" x14ac:dyDescent="0.2">
      <c r="G94819"/>
    </row>
    <row r="94820" spans="7:7" x14ac:dyDescent="0.2">
      <c r="G94820"/>
    </row>
    <row r="94821" spans="7:7" x14ac:dyDescent="0.2">
      <c r="G94821"/>
    </row>
    <row r="94822" spans="7:7" x14ac:dyDescent="0.2">
      <c r="G94822"/>
    </row>
    <row r="94823" spans="7:7" x14ac:dyDescent="0.2">
      <c r="G94823"/>
    </row>
    <row r="94824" spans="7:7" x14ac:dyDescent="0.2">
      <c r="G94824"/>
    </row>
    <row r="94825" spans="7:7" x14ac:dyDescent="0.2">
      <c r="G94825"/>
    </row>
    <row r="94826" spans="7:7" x14ac:dyDescent="0.2">
      <c r="G94826"/>
    </row>
    <row r="94827" spans="7:7" x14ac:dyDescent="0.2">
      <c r="G94827"/>
    </row>
    <row r="94828" spans="7:7" x14ac:dyDescent="0.2">
      <c r="G94828"/>
    </row>
    <row r="94829" spans="7:7" x14ac:dyDescent="0.2">
      <c r="G94829"/>
    </row>
    <row r="94830" spans="7:7" x14ac:dyDescent="0.2">
      <c r="G94830"/>
    </row>
    <row r="94831" spans="7:7" x14ac:dyDescent="0.2">
      <c r="G94831"/>
    </row>
    <row r="94832" spans="7:7" x14ac:dyDescent="0.2">
      <c r="G94832"/>
    </row>
    <row r="94833" spans="7:7" x14ac:dyDescent="0.2">
      <c r="G94833"/>
    </row>
    <row r="94834" spans="7:7" x14ac:dyDescent="0.2">
      <c r="G94834"/>
    </row>
    <row r="94835" spans="7:7" x14ac:dyDescent="0.2">
      <c r="G94835"/>
    </row>
    <row r="94836" spans="7:7" x14ac:dyDescent="0.2">
      <c r="G94836"/>
    </row>
    <row r="94837" spans="7:7" x14ac:dyDescent="0.2">
      <c r="G94837"/>
    </row>
    <row r="94838" spans="7:7" x14ac:dyDescent="0.2">
      <c r="G94838"/>
    </row>
    <row r="94839" spans="7:7" x14ac:dyDescent="0.2">
      <c r="G94839"/>
    </row>
    <row r="94840" spans="7:7" x14ac:dyDescent="0.2">
      <c r="G94840"/>
    </row>
    <row r="94841" spans="7:7" x14ac:dyDescent="0.2">
      <c r="G94841"/>
    </row>
    <row r="94842" spans="7:7" x14ac:dyDescent="0.2">
      <c r="G94842"/>
    </row>
    <row r="94843" spans="7:7" x14ac:dyDescent="0.2">
      <c r="G94843"/>
    </row>
    <row r="94844" spans="7:7" x14ac:dyDescent="0.2">
      <c r="G94844"/>
    </row>
    <row r="94845" spans="7:7" x14ac:dyDescent="0.2">
      <c r="G94845"/>
    </row>
    <row r="94846" spans="7:7" x14ac:dyDescent="0.2">
      <c r="G94846"/>
    </row>
    <row r="94847" spans="7:7" x14ac:dyDescent="0.2">
      <c r="G94847"/>
    </row>
    <row r="94848" spans="7:7" x14ac:dyDescent="0.2">
      <c r="G94848"/>
    </row>
    <row r="94849" spans="7:7" x14ac:dyDescent="0.2">
      <c r="G94849"/>
    </row>
    <row r="94850" spans="7:7" x14ac:dyDescent="0.2">
      <c r="G94850"/>
    </row>
    <row r="94851" spans="7:7" x14ac:dyDescent="0.2">
      <c r="G94851"/>
    </row>
    <row r="94852" spans="7:7" x14ac:dyDescent="0.2">
      <c r="G94852"/>
    </row>
    <row r="94853" spans="7:7" x14ac:dyDescent="0.2">
      <c r="G94853"/>
    </row>
    <row r="94854" spans="7:7" x14ac:dyDescent="0.2">
      <c r="G94854"/>
    </row>
    <row r="94855" spans="7:7" x14ac:dyDescent="0.2">
      <c r="G94855"/>
    </row>
    <row r="94856" spans="7:7" x14ac:dyDescent="0.2">
      <c r="G94856"/>
    </row>
    <row r="94857" spans="7:7" x14ac:dyDescent="0.2">
      <c r="G94857"/>
    </row>
    <row r="94858" spans="7:7" x14ac:dyDescent="0.2">
      <c r="G94858"/>
    </row>
    <row r="94859" spans="7:7" x14ac:dyDescent="0.2">
      <c r="G94859"/>
    </row>
    <row r="94860" spans="7:7" x14ac:dyDescent="0.2">
      <c r="G94860"/>
    </row>
    <row r="94861" spans="7:7" x14ac:dyDescent="0.2">
      <c r="G94861"/>
    </row>
    <row r="94862" spans="7:7" x14ac:dyDescent="0.2">
      <c r="G94862"/>
    </row>
    <row r="94863" spans="7:7" x14ac:dyDescent="0.2">
      <c r="G94863"/>
    </row>
    <row r="94864" spans="7:7" x14ac:dyDescent="0.2">
      <c r="G94864"/>
    </row>
    <row r="94865" spans="7:7" x14ac:dyDescent="0.2">
      <c r="G94865"/>
    </row>
    <row r="94866" spans="7:7" x14ac:dyDescent="0.2">
      <c r="G94866"/>
    </row>
    <row r="94867" spans="7:7" x14ac:dyDescent="0.2">
      <c r="G94867"/>
    </row>
    <row r="94868" spans="7:7" x14ac:dyDescent="0.2">
      <c r="G94868"/>
    </row>
    <row r="94869" spans="7:7" x14ac:dyDescent="0.2">
      <c r="G94869"/>
    </row>
    <row r="94870" spans="7:7" x14ac:dyDescent="0.2">
      <c r="G94870"/>
    </row>
    <row r="94871" spans="7:7" x14ac:dyDescent="0.2">
      <c r="G94871"/>
    </row>
    <row r="94872" spans="7:7" x14ac:dyDescent="0.2">
      <c r="G94872"/>
    </row>
    <row r="94873" spans="7:7" x14ac:dyDescent="0.2">
      <c r="G94873"/>
    </row>
    <row r="94874" spans="7:7" x14ac:dyDescent="0.2">
      <c r="G94874"/>
    </row>
    <row r="94875" spans="7:7" x14ac:dyDescent="0.2">
      <c r="G94875"/>
    </row>
    <row r="94876" spans="7:7" x14ac:dyDescent="0.2">
      <c r="G94876"/>
    </row>
    <row r="94877" spans="7:7" x14ac:dyDescent="0.2">
      <c r="G94877"/>
    </row>
    <row r="94878" spans="7:7" x14ac:dyDescent="0.2">
      <c r="G94878"/>
    </row>
    <row r="94879" spans="7:7" x14ac:dyDescent="0.2">
      <c r="G94879"/>
    </row>
    <row r="94880" spans="7:7" x14ac:dyDescent="0.2">
      <c r="G94880"/>
    </row>
    <row r="94881" spans="7:7" x14ac:dyDescent="0.2">
      <c r="G94881"/>
    </row>
    <row r="94882" spans="7:7" x14ac:dyDescent="0.2">
      <c r="G94882"/>
    </row>
    <row r="94883" spans="7:7" x14ac:dyDescent="0.2">
      <c r="G94883"/>
    </row>
    <row r="94884" spans="7:7" x14ac:dyDescent="0.2">
      <c r="G94884"/>
    </row>
    <row r="94885" spans="7:7" x14ac:dyDescent="0.2">
      <c r="G94885"/>
    </row>
    <row r="94886" spans="7:7" x14ac:dyDescent="0.2">
      <c r="G94886"/>
    </row>
    <row r="94887" spans="7:7" x14ac:dyDescent="0.2">
      <c r="G94887"/>
    </row>
    <row r="94888" spans="7:7" x14ac:dyDescent="0.2">
      <c r="G94888"/>
    </row>
    <row r="94889" spans="7:7" x14ac:dyDescent="0.2">
      <c r="G94889"/>
    </row>
    <row r="94890" spans="7:7" x14ac:dyDescent="0.2">
      <c r="G94890"/>
    </row>
    <row r="94891" spans="7:7" x14ac:dyDescent="0.2">
      <c r="G94891"/>
    </row>
    <row r="94892" spans="7:7" x14ac:dyDescent="0.2">
      <c r="G94892"/>
    </row>
    <row r="94893" spans="7:7" x14ac:dyDescent="0.2">
      <c r="G94893"/>
    </row>
    <row r="94894" spans="7:7" x14ac:dyDescent="0.2">
      <c r="G94894"/>
    </row>
    <row r="94895" spans="7:7" x14ac:dyDescent="0.2">
      <c r="G94895"/>
    </row>
    <row r="94896" spans="7:7" x14ac:dyDescent="0.2">
      <c r="G94896"/>
    </row>
    <row r="94897" spans="7:7" x14ac:dyDescent="0.2">
      <c r="G94897"/>
    </row>
    <row r="94898" spans="7:7" x14ac:dyDescent="0.2">
      <c r="G94898"/>
    </row>
    <row r="94899" spans="7:7" x14ac:dyDescent="0.2">
      <c r="G94899"/>
    </row>
    <row r="94900" spans="7:7" x14ac:dyDescent="0.2">
      <c r="G94900"/>
    </row>
    <row r="94901" spans="7:7" x14ac:dyDescent="0.2">
      <c r="G94901"/>
    </row>
    <row r="94902" spans="7:7" x14ac:dyDescent="0.2">
      <c r="G94902"/>
    </row>
    <row r="94903" spans="7:7" x14ac:dyDescent="0.2">
      <c r="G94903"/>
    </row>
    <row r="94904" spans="7:7" x14ac:dyDescent="0.2">
      <c r="G94904"/>
    </row>
    <row r="94905" spans="7:7" x14ac:dyDescent="0.2">
      <c r="G94905"/>
    </row>
    <row r="94906" spans="7:7" x14ac:dyDescent="0.2">
      <c r="G94906"/>
    </row>
    <row r="94907" spans="7:7" x14ac:dyDescent="0.2">
      <c r="G94907"/>
    </row>
    <row r="94908" spans="7:7" x14ac:dyDescent="0.2">
      <c r="G94908"/>
    </row>
    <row r="94909" spans="7:7" x14ac:dyDescent="0.2">
      <c r="G94909"/>
    </row>
    <row r="94910" spans="7:7" x14ac:dyDescent="0.2">
      <c r="G94910"/>
    </row>
    <row r="94911" spans="7:7" x14ac:dyDescent="0.2">
      <c r="G94911"/>
    </row>
    <row r="94912" spans="7:7" x14ac:dyDescent="0.2">
      <c r="G94912"/>
    </row>
    <row r="94913" spans="7:7" x14ac:dyDescent="0.2">
      <c r="G94913"/>
    </row>
    <row r="94914" spans="7:7" x14ac:dyDescent="0.2">
      <c r="G94914"/>
    </row>
    <row r="94915" spans="7:7" x14ac:dyDescent="0.2">
      <c r="G94915"/>
    </row>
    <row r="94916" spans="7:7" x14ac:dyDescent="0.2">
      <c r="G94916"/>
    </row>
    <row r="94917" spans="7:7" x14ac:dyDescent="0.2">
      <c r="G94917"/>
    </row>
    <row r="94918" spans="7:7" x14ac:dyDescent="0.2">
      <c r="G94918"/>
    </row>
    <row r="94919" spans="7:7" x14ac:dyDescent="0.2">
      <c r="G94919"/>
    </row>
    <row r="94920" spans="7:7" x14ac:dyDescent="0.2">
      <c r="G94920"/>
    </row>
    <row r="94921" spans="7:7" x14ac:dyDescent="0.2">
      <c r="G94921"/>
    </row>
    <row r="94922" spans="7:7" x14ac:dyDescent="0.2">
      <c r="G94922"/>
    </row>
    <row r="94923" spans="7:7" x14ac:dyDescent="0.2">
      <c r="G94923"/>
    </row>
    <row r="94924" spans="7:7" x14ac:dyDescent="0.2">
      <c r="G94924"/>
    </row>
    <row r="94925" spans="7:7" x14ac:dyDescent="0.2">
      <c r="G94925"/>
    </row>
    <row r="94926" spans="7:7" x14ac:dyDescent="0.2">
      <c r="G94926"/>
    </row>
    <row r="94927" spans="7:7" x14ac:dyDescent="0.2">
      <c r="G94927"/>
    </row>
    <row r="94928" spans="7:7" x14ac:dyDescent="0.2">
      <c r="G94928"/>
    </row>
    <row r="94929" spans="7:7" x14ac:dyDescent="0.2">
      <c r="G94929"/>
    </row>
    <row r="94930" spans="7:7" x14ac:dyDescent="0.2">
      <c r="G94930"/>
    </row>
    <row r="94931" spans="7:7" x14ac:dyDescent="0.2">
      <c r="G94931"/>
    </row>
    <row r="94932" spans="7:7" x14ac:dyDescent="0.2">
      <c r="G94932"/>
    </row>
    <row r="94933" spans="7:7" x14ac:dyDescent="0.2">
      <c r="G94933"/>
    </row>
    <row r="94934" spans="7:7" x14ac:dyDescent="0.2">
      <c r="G94934"/>
    </row>
    <row r="94935" spans="7:7" x14ac:dyDescent="0.2">
      <c r="G94935"/>
    </row>
    <row r="94936" spans="7:7" x14ac:dyDescent="0.2">
      <c r="G94936"/>
    </row>
    <row r="94937" spans="7:7" x14ac:dyDescent="0.2">
      <c r="G94937"/>
    </row>
    <row r="94938" spans="7:7" x14ac:dyDescent="0.2">
      <c r="G94938"/>
    </row>
    <row r="94939" spans="7:7" x14ac:dyDescent="0.2">
      <c r="G94939"/>
    </row>
    <row r="94940" spans="7:7" x14ac:dyDescent="0.2">
      <c r="G94940"/>
    </row>
    <row r="94941" spans="7:7" x14ac:dyDescent="0.2">
      <c r="G94941"/>
    </row>
    <row r="94942" spans="7:7" x14ac:dyDescent="0.2">
      <c r="G94942"/>
    </row>
    <row r="94943" spans="7:7" x14ac:dyDescent="0.2">
      <c r="G94943"/>
    </row>
    <row r="94944" spans="7:7" x14ac:dyDescent="0.2">
      <c r="G94944"/>
    </row>
    <row r="94945" spans="7:7" x14ac:dyDescent="0.2">
      <c r="G94945"/>
    </row>
    <row r="94946" spans="7:7" x14ac:dyDescent="0.2">
      <c r="G94946"/>
    </row>
    <row r="94947" spans="7:7" x14ac:dyDescent="0.2">
      <c r="G94947"/>
    </row>
    <row r="94948" spans="7:7" x14ac:dyDescent="0.2">
      <c r="G94948"/>
    </row>
    <row r="94949" spans="7:7" x14ac:dyDescent="0.2">
      <c r="G94949"/>
    </row>
    <row r="94950" spans="7:7" x14ac:dyDescent="0.2">
      <c r="G94950"/>
    </row>
    <row r="94951" spans="7:7" x14ac:dyDescent="0.2">
      <c r="G94951"/>
    </row>
    <row r="94952" spans="7:7" x14ac:dyDescent="0.2">
      <c r="G94952"/>
    </row>
    <row r="94953" spans="7:7" x14ac:dyDescent="0.2">
      <c r="G94953"/>
    </row>
    <row r="94954" spans="7:7" x14ac:dyDescent="0.2">
      <c r="G94954"/>
    </row>
    <row r="94955" spans="7:7" x14ac:dyDescent="0.2">
      <c r="G94955"/>
    </row>
    <row r="94956" spans="7:7" x14ac:dyDescent="0.2">
      <c r="G94956"/>
    </row>
    <row r="94957" spans="7:7" x14ac:dyDescent="0.2">
      <c r="G94957"/>
    </row>
    <row r="94958" spans="7:7" x14ac:dyDescent="0.2">
      <c r="G94958"/>
    </row>
    <row r="94959" spans="7:7" x14ac:dyDescent="0.2">
      <c r="G94959"/>
    </row>
    <row r="94960" spans="7:7" x14ac:dyDescent="0.2">
      <c r="G94960"/>
    </row>
    <row r="94961" spans="7:7" x14ac:dyDescent="0.2">
      <c r="G94961"/>
    </row>
    <row r="94962" spans="7:7" x14ac:dyDescent="0.2">
      <c r="G94962"/>
    </row>
    <row r="94963" spans="7:7" x14ac:dyDescent="0.2">
      <c r="G94963"/>
    </row>
    <row r="94964" spans="7:7" x14ac:dyDescent="0.2">
      <c r="G94964"/>
    </row>
    <row r="94965" spans="7:7" x14ac:dyDescent="0.2">
      <c r="G94965"/>
    </row>
    <row r="94966" spans="7:7" x14ac:dyDescent="0.2">
      <c r="G94966"/>
    </row>
    <row r="94967" spans="7:7" x14ac:dyDescent="0.2">
      <c r="G94967"/>
    </row>
    <row r="94968" spans="7:7" x14ac:dyDescent="0.2">
      <c r="G94968"/>
    </row>
    <row r="94969" spans="7:7" x14ac:dyDescent="0.2">
      <c r="G94969"/>
    </row>
    <row r="94970" spans="7:7" x14ac:dyDescent="0.2">
      <c r="G94970"/>
    </row>
    <row r="94971" spans="7:7" x14ac:dyDescent="0.2">
      <c r="G94971"/>
    </row>
    <row r="94972" spans="7:7" x14ac:dyDescent="0.2">
      <c r="G94972"/>
    </row>
    <row r="94973" spans="7:7" x14ac:dyDescent="0.2">
      <c r="G94973"/>
    </row>
    <row r="94974" spans="7:7" x14ac:dyDescent="0.2">
      <c r="G94974"/>
    </row>
    <row r="94975" spans="7:7" x14ac:dyDescent="0.2">
      <c r="G94975"/>
    </row>
    <row r="94976" spans="7:7" x14ac:dyDescent="0.2">
      <c r="G94976"/>
    </row>
    <row r="94977" spans="7:7" x14ac:dyDescent="0.2">
      <c r="G94977"/>
    </row>
    <row r="94978" spans="7:7" x14ac:dyDescent="0.2">
      <c r="G94978"/>
    </row>
    <row r="94979" spans="7:7" x14ac:dyDescent="0.2">
      <c r="G94979"/>
    </row>
    <row r="94980" spans="7:7" x14ac:dyDescent="0.2">
      <c r="G94980"/>
    </row>
    <row r="94981" spans="7:7" x14ac:dyDescent="0.2">
      <c r="G94981"/>
    </row>
    <row r="94982" spans="7:7" x14ac:dyDescent="0.2">
      <c r="G94982"/>
    </row>
    <row r="94983" spans="7:7" x14ac:dyDescent="0.2">
      <c r="G94983"/>
    </row>
    <row r="94984" spans="7:7" x14ac:dyDescent="0.2">
      <c r="G94984"/>
    </row>
    <row r="94985" spans="7:7" x14ac:dyDescent="0.2">
      <c r="G94985"/>
    </row>
    <row r="94986" spans="7:7" x14ac:dyDescent="0.2">
      <c r="G94986"/>
    </row>
    <row r="94987" spans="7:7" x14ac:dyDescent="0.2">
      <c r="G94987"/>
    </row>
    <row r="94988" spans="7:7" x14ac:dyDescent="0.2">
      <c r="G94988"/>
    </row>
    <row r="94989" spans="7:7" x14ac:dyDescent="0.2">
      <c r="G94989"/>
    </row>
    <row r="94990" spans="7:7" x14ac:dyDescent="0.2">
      <c r="G94990"/>
    </row>
    <row r="94991" spans="7:7" x14ac:dyDescent="0.2">
      <c r="G94991"/>
    </row>
    <row r="94992" spans="7:7" x14ac:dyDescent="0.2">
      <c r="G94992"/>
    </row>
    <row r="94993" spans="7:7" x14ac:dyDescent="0.2">
      <c r="G94993"/>
    </row>
    <row r="94994" spans="7:7" x14ac:dyDescent="0.2">
      <c r="G94994"/>
    </row>
    <row r="94995" spans="7:7" x14ac:dyDescent="0.2">
      <c r="G94995"/>
    </row>
    <row r="94996" spans="7:7" x14ac:dyDescent="0.2">
      <c r="G94996"/>
    </row>
    <row r="94997" spans="7:7" x14ac:dyDescent="0.2">
      <c r="G94997"/>
    </row>
    <row r="94998" spans="7:7" x14ac:dyDescent="0.2">
      <c r="G94998"/>
    </row>
    <row r="94999" spans="7:7" x14ac:dyDescent="0.2">
      <c r="G94999"/>
    </row>
    <row r="95000" spans="7:7" x14ac:dyDescent="0.2">
      <c r="G95000"/>
    </row>
    <row r="95001" spans="7:7" x14ac:dyDescent="0.2">
      <c r="G95001"/>
    </row>
    <row r="95002" spans="7:7" x14ac:dyDescent="0.2">
      <c r="G95002"/>
    </row>
    <row r="95003" spans="7:7" x14ac:dyDescent="0.2">
      <c r="G95003"/>
    </row>
    <row r="95004" spans="7:7" x14ac:dyDescent="0.2">
      <c r="G95004"/>
    </row>
    <row r="95005" spans="7:7" x14ac:dyDescent="0.2">
      <c r="G95005"/>
    </row>
    <row r="95006" spans="7:7" x14ac:dyDescent="0.2">
      <c r="G95006"/>
    </row>
    <row r="95007" spans="7:7" x14ac:dyDescent="0.2">
      <c r="G95007"/>
    </row>
    <row r="95008" spans="7:7" x14ac:dyDescent="0.2">
      <c r="G95008"/>
    </row>
    <row r="95009" spans="7:7" x14ac:dyDescent="0.2">
      <c r="G95009"/>
    </row>
    <row r="95010" spans="7:7" x14ac:dyDescent="0.2">
      <c r="G95010"/>
    </row>
    <row r="95011" spans="7:7" x14ac:dyDescent="0.2">
      <c r="G95011"/>
    </row>
    <row r="95012" spans="7:7" x14ac:dyDescent="0.2">
      <c r="G95012"/>
    </row>
    <row r="95013" spans="7:7" x14ac:dyDescent="0.2">
      <c r="G95013"/>
    </row>
    <row r="95014" spans="7:7" x14ac:dyDescent="0.2">
      <c r="G95014"/>
    </row>
    <row r="95015" spans="7:7" x14ac:dyDescent="0.2">
      <c r="G95015"/>
    </row>
    <row r="95016" spans="7:7" x14ac:dyDescent="0.2">
      <c r="G95016"/>
    </row>
    <row r="95017" spans="7:7" x14ac:dyDescent="0.2">
      <c r="G95017"/>
    </row>
    <row r="95018" spans="7:7" x14ac:dyDescent="0.2">
      <c r="G95018"/>
    </row>
    <row r="95019" spans="7:7" x14ac:dyDescent="0.2">
      <c r="G95019"/>
    </row>
    <row r="95020" spans="7:7" x14ac:dyDescent="0.2">
      <c r="G95020"/>
    </row>
    <row r="95021" spans="7:7" x14ac:dyDescent="0.2">
      <c r="G95021"/>
    </row>
    <row r="95022" spans="7:7" x14ac:dyDescent="0.2">
      <c r="G95022"/>
    </row>
    <row r="95023" spans="7:7" x14ac:dyDescent="0.2">
      <c r="G95023"/>
    </row>
    <row r="95024" spans="7:7" x14ac:dyDescent="0.2">
      <c r="G95024"/>
    </row>
    <row r="95025" spans="7:7" x14ac:dyDescent="0.2">
      <c r="G95025"/>
    </row>
    <row r="95026" spans="7:7" x14ac:dyDescent="0.2">
      <c r="G95026"/>
    </row>
    <row r="95027" spans="7:7" x14ac:dyDescent="0.2">
      <c r="G95027"/>
    </row>
    <row r="95028" spans="7:7" x14ac:dyDescent="0.2">
      <c r="G95028"/>
    </row>
    <row r="95029" spans="7:7" x14ac:dyDescent="0.2">
      <c r="G95029"/>
    </row>
    <row r="95030" spans="7:7" x14ac:dyDescent="0.2">
      <c r="G95030"/>
    </row>
    <row r="95031" spans="7:7" x14ac:dyDescent="0.2">
      <c r="G95031"/>
    </row>
    <row r="95032" spans="7:7" x14ac:dyDescent="0.2">
      <c r="G95032"/>
    </row>
    <row r="95033" spans="7:7" x14ac:dyDescent="0.2">
      <c r="G95033"/>
    </row>
    <row r="95034" spans="7:7" x14ac:dyDescent="0.2">
      <c r="G95034"/>
    </row>
    <row r="95035" spans="7:7" x14ac:dyDescent="0.2">
      <c r="G95035"/>
    </row>
    <row r="95036" spans="7:7" x14ac:dyDescent="0.2">
      <c r="G95036"/>
    </row>
    <row r="95037" spans="7:7" x14ac:dyDescent="0.2">
      <c r="G95037"/>
    </row>
    <row r="95038" spans="7:7" x14ac:dyDescent="0.2">
      <c r="G95038"/>
    </row>
    <row r="95039" spans="7:7" x14ac:dyDescent="0.2">
      <c r="G95039"/>
    </row>
    <row r="95040" spans="7:7" x14ac:dyDescent="0.2">
      <c r="G95040"/>
    </row>
    <row r="95041" spans="7:7" x14ac:dyDescent="0.2">
      <c r="G95041"/>
    </row>
    <row r="95042" spans="7:7" x14ac:dyDescent="0.2">
      <c r="G95042"/>
    </row>
    <row r="95043" spans="7:7" x14ac:dyDescent="0.2">
      <c r="G95043"/>
    </row>
    <row r="95044" spans="7:7" x14ac:dyDescent="0.2">
      <c r="G95044"/>
    </row>
    <row r="95045" spans="7:7" x14ac:dyDescent="0.2">
      <c r="G95045"/>
    </row>
    <row r="95046" spans="7:7" x14ac:dyDescent="0.2">
      <c r="G95046"/>
    </row>
    <row r="95047" spans="7:7" x14ac:dyDescent="0.2">
      <c r="G95047"/>
    </row>
    <row r="95048" spans="7:7" x14ac:dyDescent="0.2">
      <c r="G95048"/>
    </row>
    <row r="95049" spans="7:7" x14ac:dyDescent="0.2">
      <c r="G95049"/>
    </row>
    <row r="95050" spans="7:7" x14ac:dyDescent="0.2">
      <c r="G95050"/>
    </row>
    <row r="95051" spans="7:7" x14ac:dyDescent="0.2">
      <c r="G95051"/>
    </row>
    <row r="95052" spans="7:7" x14ac:dyDescent="0.2">
      <c r="G95052"/>
    </row>
    <row r="95053" spans="7:7" x14ac:dyDescent="0.2">
      <c r="G95053"/>
    </row>
    <row r="95054" spans="7:7" x14ac:dyDescent="0.2">
      <c r="G95054"/>
    </row>
    <row r="95055" spans="7:7" x14ac:dyDescent="0.2">
      <c r="G95055"/>
    </row>
    <row r="95056" spans="7:7" x14ac:dyDescent="0.2">
      <c r="G95056"/>
    </row>
    <row r="95057" spans="7:7" x14ac:dyDescent="0.2">
      <c r="G95057"/>
    </row>
    <row r="95058" spans="7:7" x14ac:dyDescent="0.2">
      <c r="G95058"/>
    </row>
    <row r="95059" spans="7:7" x14ac:dyDescent="0.2">
      <c r="G95059"/>
    </row>
    <row r="95060" spans="7:7" x14ac:dyDescent="0.2">
      <c r="G95060"/>
    </row>
    <row r="95061" spans="7:7" x14ac:dyDescent="0.2">
      <c r="G95061"/>
    </row>
    <row r="95062" spans="7:7" x14ac:dyDescent="0.2">
      <c r="G95062"/>
    </row>
    <row r="95063" spans="7:7" x14ac:dyDescent="0.2">
      <c r="G95063"/>
    </row>
    <row r="95064" spans="7:7" x14ac:dyDescent="0.2">
      <c r="G95064"/>
    </row>
    <row r="95065" spans="7:7" x14ac:dyDescent="0.2">
      <c r="G95065"/>
    </row>
    <row r="95066" spans="7:7" x14ac:dyDescent="0.2">
      <c r="G95066"/>
    </row>
    <row r="95067" spans="7:7" x14ac:dyDescent="0.2">
      <c r="G95067"/>
    </row>
    <row r="95068" spans="7:7" x14ac:dyDescent="0.2">
      <c r="G95068"/>
    </row>
    <row r="95069" spans="7:7" x14ac:dyDescent="0.2">
      <c r="G95069"/>
    </row>
    <row r="95070" spans="7:7" x14ac:dyDescent="0.2">
      <c r="G95070"/>
    </row>
    <row r="95071" spans="7:7" x14ac:dyDescent="0.2">
      <c r="G95071"/>
    </row>
    <row r="95072" spans="7:7" x14ac:dyDescent="0.2">
      <c r="G95072"/>
    </row>
    <row r="95073" spans="7:7" x14ac:dyDescent="0.2">
      <c r="G95073"/>
    </row>
    <row r="95074" spans="7:7" x14ac:dyDescent="0.2">
      <c r="G95074"/>
    </row>
    <row r="95075" spans="7:7" x14ac:dyDescent="0.2">
      <c r="G95075"/>
    </row>
    <row r="95076" spans="7:7" x14ac:dyDescent="0.2">
      <c r="G95076"/>
    </row>
    <row r="95077" spans="7:7" x14ac:dyDescent="0.2">
      <c r="G95077"/>
    </row>
    <row r="95078" spans="7:7" x14ac:dyDescent="0.2">
      <c r="G95078"/>
    </row>
    <row r="95079" spans="7:7" x14ac:dyDescent="0.2">
      <c r="G95079"/>
    </row>
    <row r="95080" spans="7:7" x14ac:dyDescent="0.2">
      <c r="G95080"/>
    </row>
    <row r="95081" spans="7:7" x14ac:dyDescent="0.2">
      <c r="G95081"/>
    </row>
    <row r="95082" spans="7:7" x14ac:dyDescent="0.2">
      <c r="G95082"/>
    </row>
    <row r="95083" spans="7:7" x14ac:dyDescent="0.2">
      <c r="G95083"/>
    </row>
    <row r="95084" spans="7:7" x14ac:dyDescent="0.2">
      <c r="G95084"/>
    </row>
    <row r="95085" spans="7:7" x14ac:dyDescent="0.2">
      <c r="G95085"/>
    </row>
    <row r="95086" spans="7:7" x14ac:dyDescent="0.2">
      <c r="G95086"/>
    </row>
    <row r="95087" spans="7:7" x14ac:dyDescent="0.2">
      <c r="G95087"/>
    </row>
    <row r="95088" spans="7:7" x14ac:dyDescent="0.2">
      <c r="G95088"/>
    </row>
    <row r="95089" spans="7:7" x14ac:dyDescent="0.2">
      <c r="G95089"/>
    </row>
    <row r="95090" spans="7:7" x14ac:dyDescent="0.2">
      <c r="G95090"/>
    </row>
    <row r="95091" spans="7:7" x14ac:dyDescent="0.2">
      <c r="G95091"/>
    </row>
    <row r="95092" spans="7:7" x14ac:dyDescent="0.2">
      <c r="G95092"/>
    </row>
    <row r="95093" spans="7:7" x14ac:dyDescent="0.2">
      <c r="G95093"/>
    </row>
    <row r="95094" spans="7:7" x14ac:dyDescent="0.2">
      <c r="G95094"/>
    </row>
    <row r="95095" spans="7:7" x14ac:dyDescent="0.2">
      <c r="G95095"/>
    </row>
    <row r="95096" spans="7:7" x14ac:dyDescent="0.2">
      <c r="G95096"/>
    </row>
    <row r="95097" spans="7:7" x14ac:dyDescent="0.2">
      <c r="G95097"/>
    </row>
    <row r="95098" spans="7:7" x14ac:dyDescent="0.2">
      <c r="G95098"/>
    </row>
    <row r="95099" spans="7:7" x14ac:dyDescent="0.2">
      <c r="G95099"/>
    </row>
    <row r="95100" spans="7:7" x14ac:dyDescent="0.2">
      <c r="G95100"/>
    </row>
    <row r="95101" spans="7:7" x14ac:dyDescent="0.2">
      <c r="G95101"/>
    </row>
    <row r="95102" spans="7:7" x14ac:dyDescent="0.2">
      <c r="G95102"/>
    </row>
    <row r="95103" spans="7:7" x14ac:dyDescent="0.2">
      <c r="G95103"/>
    </row>
    <row r="95104" spans="7:7" x14ac:dyDescent="0.2">
      <c r="G95104"/>
    </row>
    <row r="95105" spans="7:7" x14ac:dyDescent="0.2">
      <c r="G95105"/>
    </row>
    <row r="95106" spans="7:7" x14ac:dyDescent="0.2">
      <c r="G95106"/>
    </row>
    <row r="95107" spans="7:7" x14ac:dyDescent="0.2">
      <c r="G95107"/>
    </row>
    <row r="95108" spans="7:7" x14ac:dyDescent="0.2">
      <c r="G95108"/>
    </row>
    <row r="95109" spans="7:7" x14ac:dyDescent="0.2">
      <c r="G95109"/>
    </row>
    <row r="95110" spans="7:7" x14ac:dyDescent="0.2">
      <c r="G95110"/>
    </row>
    <row r="95111" spans="7:7" x14ac:dyDescent="0.2">
      <c r="G95111"/>
    </row>
    <row r="95112" spans="7:7" x14ac:dyDescent="0.2">
      <c r="G95112"/>
    </row>
    <row r="95113" spans="7:7" x14ac:dyDescent="0.2">
      <c r="G95113"/>
    </row>
    <row r="95114" spans="7:7" x14ac:dyDescent="0.2">
      <c r="G95114"/>
    </row>
    <row r="95115" spans="7:7" x14ac:dyDescent="0.2">
      <c r="G95115"/>
    </row>
    <row r="95116" spans="7:7" x14ac:dyDescent="0.2">
      <c r="G95116"/>
    </row>
    <row r="95117" spans="7:7" x14ac:dyDescent="0.2">
      <c r="G95117"/>
    </row>
    <row r="95118" spans="7:7" x14ac:dyDescent="0.2">
      <c r="G95118"/>
    </row>
    <row r="95119" spans="7:7" x14ac:dyDescent="0.2">
      <c r="G95119"/>
    </row>
    <row r="95120" spans="7:7" x14ac:dyDescent="0.2">
      <c r="G95120"/>
    </row>
    <row r="95121" spans="7:7" x14ac:dyDescent="0.2">
      <c r="G95121"/>
    </row>
    <row r="95122" spans="7:7" x14ac:dyDescent="0.2">
      <c r="G95122"/>
    </row>
    <row r="95123" spans="7:7" x14ac:dyDescent="0.2">
      <c r="G95123"/>
    </row>
    <row r="95124" spans="7:7" x14ac:dyDescent="0.2">
      <c r="G95124"/>
    </row>
    <row r="95125" spans="7:7" x14ac:dyDescent="0.2">
      <c r="G95125"/>
    </row>
    <row r="95126" spans="7:7" x14ac:dyDescent="0.2">
      <c r="G95126"/>
    </row>
    <row r="95127" spans="7:7" x14ac:dyDescent="0.2">
      <c r="G95127"/>
    </row>
    <row r="95128" spans="7:7" x14ac:dyDescent="0.2">
      <c r="G95128"/>
    </row>
    <row r="95129" spans="7:7" x14ac:dyDescent="0.2">
      <c r="G95129"/>
    </row>
    <row r="95130" spans="7:7" x14ac:dyDescent="0.2">
      <c r="G95130"/>
    </row>
    <row r="95131" spans="7:7" x14ac:dyDescent="0.2">
      <c r="G95131"/>
    </row>
    <row r="95132" spans="7:7" x14ac:dyDescent="0.2">
      <c r="G95132"/>
    </row>
    <row r="95133" spans="7:7" x14ac:dyDescent="0.2">
      <c r="G95133"/>
    </row>
    <row r="95134" spans="7:7" x14ac:dyDescent="0.2">
      <c r="G95134"/>
    </row>
    <row r="95135" spans="7:7" x14ac:dyDescent="0.2">
      <c r="G95135"/>
    </row>
    <row r="95136" spans="7:7" x14ac:dyDescent="0.2">
      <c r="G95136"/>
    </row>
    <row r="95137" spans="7:7" x14ac:dyDescent="0.2">
      <c r="G95137"/>
    </row>
    <row r="95138" spans="7:7" x14ac:dyDescent="0.2">
      <c r="G95138"/>
    </row>
    <row r="95139" spans="7:7" x14ac:dyDescent="0.2">
      <c r="G95139"/>
    </row>
    <row r="95140" spans="7:7" x14ac:dyDescent="0.2">
      <c r="G95140"/>
    </row>
    <row r="95141" spans="7:7" x14ac:dyDescent="0.2">
      <c r="G95141"/>
    </row>
    <row r="95142" spans="7:7" x14ac:dyDescent="0.2">
      <c r="G95142"/>
    </row>
    <row r="95143" spans="7:7" x14ac:dyDescent="0.2">
      <c r="G95143"/>
    </row>
    <row r="95144" spans="7:7" x14ac:dyDescent="0.2">
      <c r="G95144"/>
    </row>
    <row r="95145" spans="7:7" x14ac:dyDescent="0.2">
      <c r="G95145"/>
    </row>
    <row r="95146" spans="7:7" x14ac:dyDescent="0.2">
      <c r="G95146"/>
    </row>
    <row r="95147" spans="7:7" x14ac:dyDescent="0.2">
      <c r="G95147"/>
    </row>
    <row r="95148" spans="7:7" x14ac:dyDescent="0.2">
      <c r="G95148"/>
    </row>
    <row r="95149" spans="7:7" x14ac:dyDescent="0.2">
      <c r="G95149"/>
    </row>
    <row r="95150" spans="7:7" x14ac:dyDescent="0.2">
      <c r="G95150"/>
    </row>
    <row r="95151" spans="7:7" x14ac:dyDescent="0.2">
      <c r="G95151"/>
    </row>
    <row r="95152" spans="7:7" x14ac:dyDescent="0.2">
      <c r="G95152"/>
    </row>
    <row r="95153" spans="7:7" x14ac:dyDescent="0.2">
      <c r="G95153"/>
    </row>
    <row r="95154" spans="7:7" x14ac:dyDescent="0.2">
      <c r="G95154"/>
    </row>
    <row r="95155" spans="7:7" x14ac:dyDescent="0.2">
      <c r="G95155"/>
    </row>
    <row r="95156" spans="7:7" x14ac:dyDescent="0.2">
      <c r="G95156"/>
    </row>
    <row r="95157" spans="7:7" x14ac:dyDescent="0.2">
      <c r="G95157"/>
    </row>
    <row r="95158" spans="7:7" x14ac:dyDescent="0.2">
      <c r="G95158"/>
    </row>
    <row r="95159" spans="7:7" x14ac:dyDescent="0.2">
      <c r="G95159"/>
    </row>
    <row r="95160" spans="7:7" x14ac:dyDescent="0.2">
      <c r="G95160"/>
    </row>
    <row r="95161" spans="7:7" x14ac:dyDescent="0.2">
      <c r="G95161"/>
    </row>
    <row r="95162" spans="7:7" x14ac:dyDescent="0.2">
      <c r="G95162"/>
    </row>
    <row r="95163" spans="7:7" x14ac:dyDescent="0.2">
      <c r="G95163"/>
    </row>
    <row r="95164" spans="7:7" x14ac:dyDescent="0.2">
      <c r="G95164"/>
    </row>
    <row r="95165" spans="7:7" x14ac:dyDescent="0.2">
      <c r="G95165"/>
    </row>
    <row r="95166" spans="7:7" x14ac:dyDescent="0.2">
      <c r="G95166"/>
    </row>
    <row r="95167" spans="7:7" x14ac:dyDescent="0.2">
      <c r="G95167"/>
    </row>
    <row r="95168" spans="7:7" x14ac:dyDescent="0.2">
      <c r="G95168"/>
    </row>
    <row r="95169" spans="7:7" x14ac:dyDescent="0.2">
      <c r="G95169"/>
    </row>
    <row r="95170" spans="7:7" x14ac:dyDescent="0.2">
      <c r="G95170"/>
    </row>
    <row r="95171" spans="7:7" x14ac:dyDescent="0.2">
      <c r="G95171"/>
    </row>
    <row r="95172" spans="7:7" x14ac:dyDescent="0.2">
      <c r="G95172"/>
    </row>
    <row r="95173" spans="7:7" x14ac:dyDescent="0.2">
      <c r="G95173"/>
    </row>
    <row r="95174" spans="7:7" x14ac:dyDescent="0.2">
      <c r="G95174"/>
    </row>
    <row r="95175" spans="7:7" x14ac:dyDescent="0.2">
      <c r="G95175"/>
    </row>
    <row r="95176" spans="7:7" x14ac:dyDescent="0.2">
      <c r="G95176"/>
    </row>
    <row r="95177" spans="7:7" x14ac:dyDescent="0.2">
      <c r="G95177"/>
    </row>
    <row r="95178" spans="7:7" x14ac:dyDescent="0.2">
      <c r="G95178"/>
    </row>
    <row r="95179" spans="7:7" x14ac:dyDescent="0.2">
      <c r="G95179"/>
    </row>
    <row r="95180" spans="7:7" x14ac:dyDescent="0.2">
      <c r="G95180"/>
    </row>
    <row r="95181" spans="7:7" x14ac:dyDescent="0.2">
      <c r="G95181"/>
    </row>
    <row r="95182" spans="7:7" x14ac:dyDescent="0.2">
      <c r="G95182"/>
    </row>
    <row r="95183" spans="7:7" x14ac:dyDescent="0.2">
      <c r="G95183"/>
    </row>
    <row r="95184" spans="7:7" x14ac:dyDescent="0.2">
      <c r="G95184"/>
    </row>
    <row r="95185" spans="7:7" x14ac:dyDescent="0.2">
      <c r="G95185"/>
    </row>
    <row r="95186" spans="7:7" x14ac:dyDescent="0.2">
      <c r="G95186"/>
    </row>
    <row r="95187" spans="7:7" x14ac:dyDescent="0.2">
      <c r="G95187"/>
    </row>
    <row r="95188" spans="7:7" x14ac:dyDescent="0.2">
      <c r="G95188"/>
    </row>
    <row r="95189" spans="7:7" x14ac:dyDescent="0.2">
      <c r="G95189"/>
    </row>
    <row r="95190" spans="7:7" x14ac:dyDescent="0.2">
      <c r="G95190"/>
    </row>
    <row r="95191" spans="7:7" x14ac:dyDescent="0.2">
      <c r="G95191"/>
    </row>
    <row r="95192" spans="7:7" x14ac:dyDescent="0.2">
      <c r="G95192"/>
    </row>
    <row r="95193" spans="7:7" x14ac:dyDescent="0.2">
      <c r="G95193"/>
    </row>
    <row r="95194" spans="7:7" x14ac:dyDescent="0.2">
      <c r="G95194"/>
    </row>
    <row r="95195" spans="7:7" x14ac:dyDescent="0.2">
      <c r="G95195"/>
    </row>
    <row r="95196" spans="7:7" x14ac:dyDescent="0.2">
      <c r="G95196"/>
    </row>
    <row r="95197" spans="7:7" x14ac:dyDescent="0.2">
      <c r="G95197"/>
    </row>
    <row r="95198" spans="7:7" x14ac:dyDescent="0.2">
      <c r="G95198"/>
    </row>
    <row r="95199" spans="7:7" x14ac:dyDescent="0.2">
      <c r="G95199"/>
    </row>
    <row r="95200" spans="7:7" x14ac:dyDescent="0.2">
      <c r="G95200"/>
    </row>
    <row r="95201" spans="7:7" x14ac:dyDescent="0.2">
      <c r="G95201"/>
    </row>
    <row r="95202" spans="7:7" x14ac:dyDescent="0.2">
      <c r="G95202"/>
    </row>
    <row r="95203" spans="7:7" x14ac:dyDescent="0.2">
      <c r="G95203"/>
    </row>
    <row r="95204" spans="7:7" x14ac:dyDescent="0.2">
      <c r="G95204"/>
    </row>
    <row r="95205" spans="7:7" x14ac:dyDescent="0.2">
      <c r="G95205"/>
    </row>
    <row r="95206" spans="7:7" x14ac:dyDescent="0.2">
      <c r="G95206"/>
    </row>
    <row r="95207" spans="7:7" x14ac:dyDescent="0.2">
      <c r="G95207"/>
    </row>
    <row r="95208" spans="7:7" x14ac:dyDescent="0.2">
      <c r="G95208"/>
    </row>
    <row r="95209" spans="7:7" x14ac:dyDescent="0.2">
      <c r="G95209"/>
    </row>
    <row r="95210" spans="7:7" x14ac:dyDescent="0.2">
      <c r="G95210"/>
    </row>
    <row r="95211" spans="7:7" x14ac:dyDescent="0.2">
      <c r="G95211"/>
    </row>
    <row r="95212" spans="7:7" x14ac:dyDescent="0.2">
      <c r="G95212"/>
    </row>
    <row r="95213" spans="7:7" x14ac:dyDescent="0.2">
      <c r="G95213"/>
    </row>
    <row r="95214" spans="7:7" x14ac:dyDescent="0.2">
      <c r="G95214"/>
    </row>
    <row r="95215" spans="7:7" x14ac:dyDescent="0.2">
      <c r="G95215"/>
    </row>
    <row r="95216" spans="7:7" x14ac:dyDescent="0.2">
      <c r="G95216"/>
    </row>
    <row r="95217" spans="7:7" x14ac:dyDescent="0.2">
      <c r="G95217"/>
    </row>
    <row r="95218" spans="7:7" x14ac:dyDescent="0.2">
      <c r="G95218"/>
    </row>
    <row r="95219" spans="7:7" x14ac:dyDescent="0.2">
      <c r="G95219"/>
    </row>
    <row r="95220" spans="7:7" x14ac:dyDescent="0.2">
      <c r="G95220"/>
    </row>
    <row r="95221" spans="7:7" x14ac:dyDescent="0.2">
      <c r="G95221"/>
    </row>
    <row r="95222" spans="7:7" x14ac:dyDescent="0.2">
      <c r="G95222"/>
    </row>
    <row r="95223" spans="7:7" x14ac:dyDescent="0.2">
      <c r="G95223"/>
    </row>
    <row r="95224" spans="7:7" x14ac:dyDescent="0.2">
      <c r="G95224"/>
    </row>
    <row r="95225" spans="7:7" x14ac:dyDescent="0.2">
      <c r="G95225"/>
    </row>
    <row r="95226" spans="7:7" x14ac:dyDescent="0.2">
      <c r="G95226"/>
    </row>
    <row r="95227" spans="7:7" x14ac:dyDescent="0.2">
      <c r="G95227"/>
    </row>
    <row r="95228" spans="7:7" x14ac:dyDescent="0.2">
      <c r="G95228"/>
    </row>
    <row r="95229" spans="7:7" x14ac:dyDescent="0.2">
      <c r="G95229"/>
    </row>
    <row r="95230" spans="7:7" x14ac:dyDescent="0.2">
      <c r="G95230"/>
    </row>
    <row r="95231" spans="7:7" x14ac:dyDescent="0.2">
      <c r="G95231"/>
    </row>
    <row r="95232" spans="7:7" x14ac:dyDescent="0.2">
      <c r="G95232"/>
    </row>
    <row r="95233" spans="7:7" x14ac:dyDescent="0.2">
      <c r="G95233"/>
    </row>
    <row r="95234" spans="7:7" x14ac:dyDescent="0.2">
      <c r="G95234"/>
    </row>
    <row r="95235" spans="7:7" x14ac:dyDescent="0.2">
      <c r="G95235"/>
    </row>
    <row r="95236" spans="7:7" x14ac:dyDescent="0.2">
      <c r="G95236"/>
    </row>
    <row r="95237" spans="7:7" x14ac:dyDescent="0.2">
      <c r="G95237"/>
    </row>
    <row r="95238" spans="7:7" x14ac:dyDescent="0.2">
      <c r="G95238"/>
    </row>
    <row r="95239" spans="7:7" x14ac:dyDescent="0.2">
      <c r="G95239"/>
    </row>
    <row r="95240" spans="7:7" x14ac:dyDescent="0.2">
      <c r="G95240"/>
    </row>
    <row r="95241" spans="7:7" x14ac:dyDescent="0.2">
      <c r="G95241"/>
    </row>
    <row r="95242" spans="7:7" x14ac:dyDescent="0.2">
      <c r="G95242"/>
    </row>
    <row r="95243" spans="7:7" x14ac:dyDescent="0.2">
      <c r="G95243"/>
    </row>
    <row r="95244" spans="7:7" x14ac:dyDescent="0.2">
      <c r="G95244"/>
    </row>
    <row r="95245" spans="7:7" x14ac:dyDescent="0.2">
      <c r="G95245"/>
    </row>
    <row r="95246" spans="7:7" x14ac:dyDescent="0.2">
      <c r="G95246"/>
    </row>
    <row r="95247" spans="7:7" x14ac:dyDescent="0.2">
      <c r="G95247"/>
    </row>
    <row r="95248" spans="7:7" x14ac:dyDescent="0.2">
      <c r="G95248"/>
    </row>
    <row r="95249" spans="7:7" x14ac:dyDescent="0.2">
      <c r="G95249"/>
    </row>
    <row r="95250" spans="7:7" x14ac:dyDescent="0.2">
      <c r="G95250"/>
    </row>
    <row r="95251" spans="7:7" x14ac:dyDescent="0.2">
      <c r="G95251"/>
    </row>
    <row r="95252" spans="7:7" x14ac:dyDescent="0.2">
      <c r="G95252"/>
    </row>
    <row r="95253" spans="7:7" x14ac:dyDescent="0.2">
      <c r="G95253"/>
    </row>
    <row r="95254" spans="7:7" x14ac:dyDescent="0.2">
      <c r="G95254"/>
    </row>
    <row r="95255" spans="7:7" x14ac:dyDescent="0.2">
      <c r="G95255"/>
    </row>
    <row r="95256" spans="7:7" x14ac:dyDescent="0.2">
      <c r="G95256"/>
    </row>
    <row r="95257" spans="7:7" x14ac:dyDescent="0.2">
      <c r="G95257"/>
    </row>
    <row r="95258" spans="7:7" x14ac:dyDescent="0.2">
      <c r="G95258"/>
    </row>
    <row r="95259" spans="7:7" x14ac:dyDescent="0.2">
      <c r="G95259"/>
    </row>
    <row r="95260" spans="7:7" x14ac:dyDescent="0.2">
      <c r="G95260"/>
    </row>
    <row r="95261" spans="7:7" x14ac:dyDescent="0.2">
      <c r="G95261"/>
    </row>
    <row r="95262" spans="7:7" x14ac:dyDescent="0.2">
      <c r="G95262"/>
    </row>
    <row r="95263" spans="7:7" x14ac:dyDescent="0.2">
      <c r="G95263"/>
    </row>
    <row r="95264" spans="7:7" x14ac:dyDescent="0.2">
      <c r="G95264"/>
    </row>
    <row r="95265" spans="7:7" x14ac:dyDescent="0.2">
      <c r="G95265"/>
    </row>
    <row r="95266" spans="7:7" x14ac:dyDescent="0.2">
      <c r="G95266"/>
    </row>
    <row r="95267" spans="7:7" x14ac:dyDescent="0.2">
      <c r="G95267"/>
    </row>
    <row r="95268" spans="7:7" x14ac:dyDescent="0.2">
      <c r="G95268"/>
    </row>
    <row r="95269" spans="7:7" x14ac:dyDescent="0.2">
      <c r="G95269"/>
    </row>
    <row r="95270" spans="7:7" x14ac:dyDescent="0.2">
      <c r="G95270"/>
    </row>
    <row r="95271" spans="7:7" x14ac:dyDescent="0.2">
      <c r="G95271"/>
    </row>
    <row r="95272" spans="7:7" x14ac:dyDescent="0.2">
      <c r="G95272"/>
    </row>
    <row r="95273" spans="7:7" x14ac:dyDescent="0.2">
      <c r="G95273"/>
    </row>
    <row r="95274" spans="7:7" x14ac:dyDescent="0.2">
      <c r="G95274"/>
    </row>
    <row r="95275" spans="7:7" x14ac:dyDescent="0.2">
      <c r="G95275"/>
    </row>
    <row r="95276" spans="7:7" x14ac:dyDescent="0.2">
      <c r="G95276"/>
    </row>
    <row r="95277" spans="7:7" x14ac:dyDescent="0.2">
      <c r="G95277"/>
    </row>
    <row r="95278" spans="7:7" x14ac:dyDescent="0.2">
      <c r="G95278"/>
    </row>
    <row r="95279" spans="7:7" x14ac:dyDescent="0.2">
      <c r="G95279"/>
    </row>
    <row r="95280" spans="7:7" x14ac:dyDescent="0.2">
      <c r="G95280"/>
    </row>
    <row r="95281" spans="7:7" x14ac:dyDescent="0.2">
      <c r="G95281"/>
    </row>
    <row r="95282" spans="7:7" x14ac:dyDescent="0.2">
      <c r="G95282"/>
    </row>
    <row r="95283" spans="7:7" x14ac:dyDescent="0.2">
      <c r="G95283"/>
    </row>
    <row r="95284" spans="7:7" x14ac:dyDescent="0.2">
      <c r="G95284"/>
    </row>
    <row r="95285" spans="7:7" x14ac:dyDescent="0.2">
      <c r="G95285"/>
    </row>
    <row r="95286" spans="7:7" x14ac:dyDescent="0.2">
      <c r="G95286"/>
    </row>
    <row r="95287" spans="7:7" x14ac:dyDescent="0.2">
      <c r="G95287"/>
    </row>
    <row r="95288" spans="7:7" x14ac:dyDescent="0.2">
      <c r="G95288"/>
    </row>
    <row r="95289" spans="7:7" x14ac:dyDescent="0.2">
      <c r="G95289"/>
    </row>
    <row r="95290" spans="7:7" x14ac:dyDescent="0.2">
      <c r="G95290"/>
    </row>
    <row r="95291" spans="7:7" x14ac:dyDescent="0.2">
      <c r="G95291"/>
    </row>
    <row r="95292" spans="7:7" x14ac:dyDescent="0.2">
      <c r="G95292"/>
    </row>
    <row r="95293" spans="7:7" x14ac:dyDescent="0.2">
      <c r="G95293"/>
    </row>
    <row r="95294" spans="7:7" x14ac:dyDescent="0.2">
      <c r="G95294"/>
    </row>
    <row r="95295" spans="7:7" x14ac:dyDescent="0.2">
      <c r="G95295"/>
    </row>
    <row r="95296" spans="7:7" x14ac:dyDescent="0.2">
      <c r="G95296"/>
    </row>
    <row r="95297" spans="7:7" x14ac:dyDescent="0.2">
      <c r="G95297"/>
    </row>
    <row r="95298" spans="7:7" x14ac:dyDescent="0.2">
      <c r="G95298"/>
    </row>
    <row r="95299" spans="7:7" x14ac:dyDescent="0.2">
      <c r="G95299"/>
    </row>
    <row r="95300" spans="7:7" x14ac:dyDescent="0.2">
      <c r="G95300"/>
    </row>
    <row r="95301" spans="7:7" x14ac:dyDescent="0.2">
      <c r="G95301"/>
    </row>
    <row r="95302" spans="7:7" x14ac:dyDescent="0.2">
      <c r="G95302"/>
    </row>
    <row r="95303" spans="7:7" x14ac:dyDescent="0.2">
      <c r="G95303"/>
    </row>
    <row r="95304" spans="7:7" x14ac:dyDescent="0.2">
      <c r="G95304"/>
    </row>
    <row r="95305" spans="7:7" x14ac:dyDescent="0.2">
      <c r="G95305"/>
    </row>
    <row r="95306" spans="7:7" x14ac:dyDescent="0.2">
      <c r="G95306"/>
    </row>
    <row r="95307" spans="7:7" x14ac:dyDescent="0.2">
      <c r="G95307"/>
    </row>
    <row r="95308" spans="7:7" x14ac:dyDescent="0.2">
      <c r="G95308"/>
    </row>
    <row r="95309" spans="7:7" x14ac:dyDescent="0.2">
      <c r="G95309"/>
    </row>
    <row r="95310" spans="7:7" x14ac:dyDescent="0.2">
      <c r="G95310"/>
    </row>
    <row r="95311" spans="7:7" x14ac:dyDescent="0.2">
      <c r="G95311"/>
    </row>
    <row r="95312" spans="7:7" x14ac:dyDescent="0.2">
      <c r="G95312"/>
    </row>
    <row r="95313" spans="7:7" x14ac:dyDescent="0.2">
      <c r="G95313"/>
    </row>
    <row r="95314" spans="7:7" x14ac:dyDescent="0.2">
      <c r="G95314"/>
    </row>
    <row r="95315" spans="7:7" x14ac:dyDescent="0.2">
      <c r="G95315"/>
    </row>
    <row r="95316" spans="7:7" x14ac:dyDescent="0.2">
      <c r="G95316"/>
    </row>
    <row r="95317" spans="7:7" x14ac:dyDescent="0.2">
      <c r="G95317"/>
    </row>
    <row r="95318" spans="7:7" x14ac:dyDescent="0.2">
      <c r="G95318"/>
    </row>
    <row r="95319" spans="7:7" x14ac:dyDescent="0.2">
      <c r="G95319"/>
    </row>
    <row r="95320" spans="7:7" x14ac:dyDescent="0.2">
      <c r="G95320"/>
    </row>
    <row r="95321" spans="7:7" x14ac:dyDescent="0.2">
      <c r="G95321"/>
    </row>
    <row r="95322" spans="7:7" x14ac:dyDescent="0.2">
      <c r="G95322"/>
    </row>
    <row r="95323" spans="7:7" x14ac:dyDescent="0.2">
      <c r="G95323"/>
    </row>
    <row r="95324" spans="7:7" x14ac:dyDescent="0.2">
      <c r="G95324"/>
    </row>
    <row r="95325" spans="7:7" x14ac:dyDescent="0.2">
      <c r="G95325"/>
    </row>
    <row r="95326" spans="7:7" x14ac:dyDescent="0.2">
      <c r="G95326"/>
    </row>
    <row r="95327" spans="7:7" x14ac:dyDescent="0.2">
      <c r="G95327"/>
    </row>
    <row r="95328" spans="7:7" x14ac:dyDescent="0.2">
      <c r="G95328"/>
    </row>
    <row r="95329" spans="7:7" x14ac:dyDescent="0.2">
      <c r="G95329"/>
    </row>
    <row r="95330" spans="7:7" x14ac:dyDescent="0.2">
      <c r="G95330"/>
    </row>
    <row r="95331" spans="7:7" x14ac:dyDescent="0.2">
      <c r="G95331"/>
    </row>
    <row r="95332" spans="7:7" x14ac:dyDescent="0.2">
      <c r="G95332"/>
    </row>
    <row r="95333" spans="7:7" x14ac:dyDescent="0.2">
      <c r="G95333"/>
    </row>
    <row r="95334" spans="7:7" x14ac:dyDescent="0.2">
      <c r="G95334"/>
    </row>
    <row r="95335" spans="7:7" x14ac:dyDescent="0.2">
      <c r="G95335"/>
    </row>
    <row r="95336" spans="7:7" x14ac:dyDescent="0.2">
      <c r="G95336"/>
    </row>
    <row r="95337" spans="7:7" x14ac:dyDescent="0.2">
      <c r="G95337"/>
    </row>
    <row r="95338" spans="7:7" x14ac:dyDescent="0.2">
      <c r="G95338"/>
    </row>
    <row r="95339" spans="7:7" x14ac:dyDescent="0.2">
      <c r="G95339"/>
    </row>
    <row r="95340" spans="7:7" x14ac:dyDescent="0.2">
      <c r="G95340"/>
    </row>
    <row r="95341" spans="7:7" x14ac:dyDescent="0.2">
      <c r="G95341"/>
    </row>
    <row r="95342" spans="7:7" x14ac:dyDescent="0.2">
      <c r="G95342"/>
    </row>
    <row r="95343" spans="7:7" x14ac:dyDescent="0.2">
      <c r="G95343"/>
    </row>
    <row r="95344" spans="7:7" x14ac:dyDescent="0.2">
      <c r="G95344"/>
    </row>
    <row r="95345" spans="7:7" x14ac:dyDescent="0.2">
      <c r="G95345"/>
    </row>
    <row r="95346" spans="7:7" x14ac:dyDescent="0.2">
      <c r="G95346"/>
    </row>
    <row r="95347" spans="7:7" x14ac:dyDescent="0.2">
      <c r="G95347"/>
    </row>
    <row r="95348" spans="7:7" x14ac:dyDescent="0.2">
      <c r="G95348"/>
    </row>
    <row r="95349" spans="7:7" x14ac:dyDescent="0.2">
      <c r="G95349"/>
    </row>
    <row r="95350" spans="7:7" x14ac:dyDescent="0.2">
      <c r="G95350"/>
    </row>
    <row r="95351" spans="7:7" x14ac:dyDescent="0.2">
      <c r="G95351"/>
    </row>
    <row r="95352" spans="7:7" x14ac:dyDescent="0.2">
      <c r="G95352"/>
    </row>
    <row r="95353" spans="7:7" x14ac:dyDescent="0.2">
      <c r="G95353"/>
    </row>
    <row r="95354" spans="7:7" x14ac:dyDescent="0.2">
      <c r="G95354"/>
    </row>
    <row r="95355" spans="7:7" x14ac:dyDescent="0.2">
      <c r="G95355"/>
    </row>
    <row r="95356" spans="7:7" x14ac:dyDescent="0.2">
      <c r="G95356"/>
    </row>
    <row r="95357" spans="7:7" x14ac:dyDescent="0.2">
      <c r="G95357"/>
    </row>
    <row r="95358" spans="7:7" x14ac:dyDescent="0.2">
      <c r="G95358"/>
    </row>
    <row r="95359" spans="7:7" x14ac:dyDescent="0.2">
      <c r="G95359"/>
    </row>
    <row r="95360" spans="7:7" x14ac:dyDescent="0.2">
      <c r="G95360"/>
    </row>
    <row r="95361" spans="7:7" x14ac:dyDescent="0.2">
      <c r="G95361"/>
    </row>
    <row r="95362" spans="7:7" x14ac:dyDescent="0.2">
      <c r="G95362"/>
    </row>
    <row r="95363" spans="7:7" x14ac:dyDescent="0.2">
      <c r="G95363"/>
    </row>
    <row r="95364" spans="7:7" x14ac:dyDescent="0.2">
      <c r="G95364"/>
    </row>
    <row r="95365" spans="7:7" x14ac:dyDescent="0.2">
      <c r="G95365"/>
    </row>
    <row r="95366" spans="7:7" x14ac:dyDescent="0.2">
      <c r="G95366"/>
    </row>
    <row r="95367" spans="7:7" x14ac:dyDescent="0.2">
      <c r="G95367"/>
    </row>
    <row r="95368" spans="7:7" x14ac:dyDescent="0.2">
      <c r="G95368"/>
    </row>
    <row r="95369" spans="7:7" x14ac:dyDescent="0.2">
      <c r="G95369"/>
    </row>
    <row r="95370" spans="7:7" x14ac:dyDescent="0.2">
      <c r="G95370"/>
    </row>
    <row r="95371" spans="7:7" x14ac:dyDescent="0.2">
      <c r="G95371"/>
    </row>
    <row r="95372" spans="7:7" x14ac:dyDescent="0.2">
      <c r="G95372"/>
    </row>
    <row r="95373" spans="7:7" x14ac:dyDescent="0.2">
      <c r="G95373"/>
    </row>
    <row r="95374" spans="7:7" x14ac:dyDescent="0.2">
      <c r="G95374"/>
    </row>
    <row r="95375" spans="7:7" x14ac:dyDescent="0.2">
      <c r="G95375"/>
    </row>
    <row r="95376" spans="7:7" x14ac:dyDescent="0.2">
      <c r="G95376"/>
    </row>
    <row r="95377" spans="7:7" x14ac:dyDescent="0.2">
      <c r="G95377"/>
    </row>
    <row r="95378" spans="7:7" x14ac:dyDescent="0.2">
      <c r="G95378"/>
    </row>
    <row r="95379" spans="7:7" x14ac:dyDescent="0.2">
      <c r="G95379"/>
    </row>
    <row r="95380" spans="7:7" x14ac:dyDescent="0.2">
      <c r="G95380"/>
    </row>
    <row r="95381" spans="7:7" x14ac:dyDescent="0.2">
      <c r="G95381"/>
    </row>
    <row r="95382" spans="7:7" x14ac:dyDescent="0.2">
      <c r="G95382"/>
    </row>
    <row r="95383" spans="7:7" x14ac:dyDescent="0.2">
      <c r="G95383"/>
    </row>
    <row r="95384" spans="7:7" x14ac:dyDescent="0.2">
      <c r="G95384"/>
    </row>
    <row r="95385" spans="7:7" x14ac:dyDescent="0.2">
      <c r="G95385"/>
    </row>
    <row r="95386" spans="7:7" x14ac:dyDescent="0.2">
      <c r="G95386"/>
    </row>
    <row r="95387" spans="7:7" x14ac:dyDescent="0.2">
      <c r="G95387"/>
    </row>
    <row r="95388" spans="7:7" x14ac:dyDescent="0.2">
      <c r="G95388"/>
    </row>
    <row r="95389" spans="7:7" x14ac:dyDescent="0.2">
      <c r="G95389"/>
    </row>
    <row r="95390" spans="7:7" x14ac:dyDescent="0.2">
      <c r="G95390"/>
    </row>
    <row r="95391" spans="7:7" x14ac:dyDescent="0.2">
      <c r="G95391"/>
    </row>
    <row r="95392" spans="7:7" x14ac:dyDescent="0.2">
      <c r="G95392"/>
    </row>
    <row r="95393" spans="7:7" x14ac:dyDescent="0.2">
      <c r="G95393"/>
    </row>
    <row r="95394" spans="7:7" x14ac:dyDescent="0.2">
      <c r="G95394"/>
    </row>
    <row r="95395" spans="7:7" x14ac:dyDescent="0.2">
      <c r="G95395"/>
    </row>
    <row r="95396" spans="7:7" x14ac:dyDescent="0.2">
      <c r="G95396"/>
    </row>
    <row r="95397" spans="7:7" x14ac:dyDescent="0.2">
      <c r="G95397"/>
    </row>
    <row r="95398" spans="7:7" x14ac:dyDescent="0.2">
      <c r="G95398"/>
    </row>
    <row r="95399" spans="7:7" x14ac:dyDescent="0.2">
      <c r="G95399"/>
    </row>
    <row r="95400" spans="7:7" x14ac:dyDescent="0.2">
      <c r="G95400"/>
    </row>
    <row r="95401" spans="7:7" x14ac:dyDescent="0.2">
      <c r="G95401"/>
    </row>
    <row r="95402" spans="7:7" x14ac:dyDescent="0.2">
      <c r="G95402"/>
    </row>
    <row r="95403" spans="7:7" x14ac:dyDescent="0.2">
      <c r="G95403"/>
    </row>
    <row r="95404" spans="7:7" x14ac:dyDescent="0.2">
      <c r="G95404"/>
    </row>
    <row r="95405" spans="7:7" x14ac:dyDescent="0.2">
      <c r="G95405"/>
    </row>
    <row r="95406" spans="7:7" x14ac:dyDescent="0.2">
      <c r="G95406"/>
    </row>
    <row r="95407" spans="7:7" x14ac:dyDescent="0.2">
      <c r="G95407"/>
    </row>
    <row r="95408" spans="7:7" x14ac:dyDescent="0.2">
      <c r="G95408"/>
    </row>
    <row r="95409" spans="7:7" x14ac:dyDescent="0.2">
      <c r="G95409"/>
    </row>
    <row r="95410" spans="7:7" x14ac:dyDescent="0.2">
      <c r="G95410"/>
    </row>
    <row r="95411" spans="7:7" x14ac:dyDescent="0.2">
      <c r="G95411"/>
    </row>
    <row r="95412" spans="7:7" x14ac:dyDescent="0.2">
      <c r="G95412"/>
    </row>
    <row r="95413" spans="7:7" x14ac:dyDescent="0.2">
      <c r="G95413"/>
    </row>
    <row r="95414" spans="7:7" x14ac:dyDescent="0.2">
      <c r="G95414"/>
    </row>
    <row r="95415" spans="7:7" x14ac:dyDescent="0.2">
      <c r="G95415"/>
    </row>
    <row r="95416" spans="7:7" x14ac:dyDescent="0.2">
      <c r="G95416"/>
    </row>
    <row r="95417" spans="7:7" x14ac:dyDescent="0.2">
      <c r="G95417"/>
    </row>
    <row r="95418" spans="7:7" x14ac:dyDescent="0.2">
      <c r="G95418"/>
    </row>
    <row r="95419" spans="7:7" x14ac:dyDescent="0.2">
      <c r="G95419"/>
    </row>
    <row r="95420" spans="7:7" x14ac:dyDescent="0.2">
      <c r="G95420"/>
    </row>
    <row r="95421" spans="7:7" x14ac:dyDescent="0.2">
      <c r="G95421"/>
    </row>
    <row r="95422" spans="7:7" x14ac:dyDescent="0.2">
      <c r="G95422"/>
    </row>
    <row r="95423" spans="7:7" x14ac:dyDescent="0.2">
      <c r="G95423"/>
    </row>
    <row r="95424" spans="7:7" x14ac:dyDescent="0.2">
      <c r="G95424"/>
    </row>
    <row r="95425" spans="7:7" x14ac:dyDescent="0.2">
      <c r="G95425"/>
    </row>
    <row r="95426" spans="7:7" x14ac:dyDescent="0.2">
      <c r="G95426"/>
    </row>
    <row r="95427" spans="7:7" x14ac:dyDescent="0.2">
      <c r="G95427"/>
    </row>
    <row r="95428" spans="7:7" x14ac:dyDescent="0.2">
      <c r="G95428"/>
    </row>
    <row r="95429" spans="7:7" x14ac:dyDescent="0.2">
      <c r="G95429"/>
    </row>
    <row r="95430" spans="7:7" x14ac:dyDescent="0.2">
      <c r="G95430"/>
    </row>
    <row r="95431" spans="7:7" x14ac:dyDescent="0.2">
      <c r="G95431"/>
    </row>
    <row r="95432" spans="7:7" x14ac:dyDescent="0.2">
      <c r="G95432"/>
    </row>
    <row r="95433" spans="7:7" x14ac:dyDescent="0.2">
      <c r="G95433"/>
    </row>
    <row r="95434" spans="7:7" x14ac:dyDescent="0.2">
      <c r="G95434"/>
    </row>
    <row r="95435" spans="7:7" x14ac:dyDescent="0.2">
      <c r="G95435"/>
    </row>
    <row r="95436" spans="7:7" x14ac:dyDescent="0.2">
      <c r="G95436"/>
    </row>
    <row r="95437" spans="7:7" x14ac:dyDescent="0.2">
      <c r="G95437"/>
    </row>
    <row r="95438" spans="7:7" x14ac:dyDescent="0.2">
      <c r="G95438"/>
    </row>
    <row r="95439" spans="7:7" x14ac:dyDescent="0.2">
      <c r="G95439"/>
    </row>
    <row r="95440" spans="7:7" x14ac:dyDescent="0.2">
      <c r="G95440"/>
    </row>
    <row r="95441" spans="7:7" x14ac:dyDescent="0.2">
      <c r="G95441"/>
    </row>
    <row r="95442" spans="7:7" x14ac:dyDescent="0.2">
      <c r="G95442"/>
    </row>
    <row r="95443" spans="7:7" x14ac:dyDescent="0.2">
      <c r="G95443"/>
    </row>
    <row r="95444" spans="7:7" x14ac:dyDescent="0.2">
      <c r="G95444"/>
    </row>
    <row r="95445" spans="7:7" x14ac:dyDescent="0.2">
      <c r="G95445"/>
    </row>
    <row r="95446" spans="7:7" x14ac:dyDescent="0.2">
      <c r="G95446"/>
    </row>
    <row r="95447" spans="7:7" x14ac:dyDescent="0.2">
      <c r="G95447"/>
    </row>
    <row r="95448" spans="7:7" x14ac:dyDescent="0.2">
      <c r="G95448"/>
    </row>
    <row r="95449" spans="7:7" x14ac:dyDescent="0.2">
      <c r="G95449"/>
    </row>
    <row r="95450" spans="7:7" x14ac:dyDescent="0.2">
      <c r="G95450"/>
    </row>
    <row r="95451" spans="7:7" x14ac:dyDescent="0.2">
      <c r="G95451"/>
    </row>
    <row r="95452" spans="7:7" x14ac:dyDescent="0.2">
      <c r="G95452"/>
    </row>
    <row r="95453" spans="7:7" x14ac:dyDescent="0.2">
      <c r="G95453"/>
    </row>
    <row r="95454" spans="7:7" x14ac:dyDescent="0.2">
      <c r="G95454"/>
    </row>
    <row r="95455" spans="7:7" x14ac:dyDescent="0.2">
      <c r="G95455"/>
    </row>
    <row r="95456" spans="7:7" x14ac:dyDescent="0.2">
      <c r="G95456"/>
    </row>
    <row r="95457" spans="7:7" x14ac:dyDescent="0.2">
      <c r="G95457"/>
    </row>
    <row r="95458" spans="7:7" x14ac:dyDescent="0.2">
      <c r="G95458"/>
    </row>
    <row r="95459" spans="7:7" x14ac:dyDescent="0.2">
      <c r="G95459"/>
    </row>
    <row r="95460" spans="7:7" x14ac:dyDescent="0.2">
      <c r="G95460"/>
    </row>
    <row r="95461" spans="7:7" x14ac:dyDescent="0.2">
      <c r="G95461"/>
    </row>
    <row r="95462" spans="7:7" x14ac:dyDescent="0.2">
      <c r="G95462"/>
    </row>
    <row r="95463" spans="7:7" x14ac:dyDescent="0.2">
      <c r="G95463"/>
    </row>
    <row r="95464" spans="7:7" x14ac:dyDescent="0.2">
      <c r="G95464"/>
    </row>
    <row r="95465" spans="7:7" x14ac:dyDescent="0.2">
      <c r="G95465"/>
    </row>
    <row r="95466" spans="7:7" x14ac:dyDescent="0.2">
      <c r="G95466"/>
    </row>
    <row r="95467" spans="7:7" x14ac:dyDescent="0.2">
      <c r="G95467"/>
    </row>
    <row r="95468" spans="7:7" x14ac:dyDescent="0.2">
      <c r="G95468"/>
    </row>
    <row r="95469" spans="7:7" x14ac:dyDescent="0.2">
      <c r="G95469"/>
    </row>
    <row r="95470" spans="7:7" x14ac:dyDescent="0.2">
      <c r="G95470"/>
    </row>
    <row r="95471" spans="7:7" x14ac:dyDescent="0.2">
      <c r="G95471"/>
    </row>
    <row r="95472" spans="7:7" x14ac:dyDescent="0.2">
      <c r="G95472"/>
    </row>
    <row r="95473" spans="7:7" x14ac:dyDescent="0.2">
      <c r="G95473"/>
    </row>
    <row r="95474" spans="7:7" x14ac:dyDescent="0.2">
      <c r="G95474"/>
    </row>
    <row r="95475" spans="7:7" x14ac:dyDescent="0.2">
      <c r="G95475"/>
    </row>
    <row r="95476" spans="7:7" x14ac:dyDescent="0.2">
      <c r="G95476"/>
    </row>
    <row r="95477" spans="7:7" x14ac:dyDescent="0.2">
      <c r="G95477"/>
    </row>
    <row r="95478" spans="7:7" x14ac:dyDescent="0.2">
      <c r="G95478"/>
    </row>
    <row r="95479" spans="7:7" x14ac:dyDescent="0.2">
      <c r="G95479"/>
    </row>
    <row r="95480" spans="7:7" x14ac:dyDescent="0.2">
      <c r="G95480"/>
    </row>
    <row r="95481" spans="7:7" x14ac:dyDescent="0.2">
      <c r="G95481"/>
    </row>
    <row r="95482" spans="7:7" x14ac:dyDescent="0.2">
      <c r="G95482"/>
    </row>
    <row r="95483" spans="7:7" x14ac:dyDescent="0.2">
      <c r="G95483"/>
    </row>
    <row r="95484" spans="7:7" x14ac:dyDescent="0.2">
      <c r="G95484"/>
    </row>
    <row r="95485" spans="7:7" x14ac:dyDescent="0.2">
      <c r="G95485"/>
    </row>
    <row r="95486" spans="7:7" x14ac:dyDescent="0.2">
      <c r="G95486"/>
    </row>
    <row r="95487" spans="7:7" x14ac:dyDescent="0.2">
      <c r="G95487"/>
    </row>
    <row r="95488" spans="7:7" x14ac:dyDescent="0.2">
      <c r="G95488"/>
    </row>
    <row r="95489" spans="7:7" x14ac:dyDescent="0.2">
      <c r="G95489"/>
    </row>
    <row r="95490" spans="7:7" x14ac:dyDescent="0.2">
      <c r="G95490"/>
    </row>
    <row r="95491" spans="7:7" x14ac:dyDescent="0.2">
      <c r="G95491"/>
    </row>
    <row r="95492" spans="7:7" x14ac:dyDescent="0.2">
      <c r="G95492"/>
    </row>
    <row r="95493" spans="7:7" x14ac:dyDescent="0.2">
      <c r="G95493"/>
    </row>
    <row r="95494" spans="7:7" x14ac:dyDescent="0.2">
      <c r="G95494"/>
    </row>
    <row r="95495" spans="7:7" x14ac:dyDescent="0.2">
      <c r="G95495"/>
    </row>
    <row r="95496" spans="7:7" x14ac:dyDescent="0.2">
      <c r="G95496"/>
    </row>
    <row r="95497" spans="7:7" x14ac:dyDescent="0.2">
      <c r="G95497"/>
    </row>
    <row r="95498" spans="7:7" x14ac:dyDescent="0.2">
      <c r="G95498"/>
    </row>
    <row r="95499" spans="7:7" x14ac:dyDescent="0.2">
      <c r="G95499"/>
    </row>
    <row r="95500" spans="7:7" x14ac:dyDescent="0.2">
      <c r="G95500"/>
    </row>
    <row r="95501" spans="7:7" x14ac:dyDescent="0.2">
      <c r="G95501"/>
    </row>
    <row r="95502" spans="7:7" x14ac:dyDescent="0.2">
      <c r="G95502"/>
    </row>
    <row r="95503" spans="7:7" x14ac:dyDescent="0.2">
      <c r="G95503"/>
    </row>
    <row r="95504" spans="7:7" x14ac:dyDescent="0.2">
      <c r="G95504"/>
    </row>
    <row r="95505" spans="7:7" x14ac:dyDescent="0.2">
      <c r="G95505"/>
    </row>
    <row r="95506" spans="7:7" x14ac:dyDescent="0.2">
      <c r="G95506"/>
    </row>
    <row r="95507" spans="7:7" x14ac:dyDescent="0.2">
      <c r="G95507"/>
    </row>
    <row r="95508" spans="7:7" x14ac:dyDescent="0.2">
      <c r="G95508"/>
    </row>
    <row r="95509" spans="7:7" x14ac:dyDescent="0.2">
      <c r="G95509"/>
    </row>
    <row r="95510" spans="7:7" x14ac:dyDescent="0.2">
      <c r="G95510"/>
    </row>
    <row r="95511" spans="7:7" x14ac:dyDescent="0.2">
      <c r="G95511"/>
    </row>
    <row r="95512" spans="7:7" x14ac:dyDescent="0.2">
      <c r="G95512"/>
    </row>
    <row r="95513" spans="7:7" x14ac:dyDescent="0.2">
      <c r="G95513"/>
    </row>
    <row r="95514" spans="7:7" x14ac:dyDescent="0.2">
      <c r="G95514"/>
    </row>
    <row r="95515" spans="7:7" x14ac:dyDescent="0.2">
      <c r="G95515"/>
    </row>
    <row r="95516" spans="7:7" x14ac:dyDescent="0.2">
      <c r="G95516"/>
    </row>
    <row r="95517" spans="7:7" x14ac:dyDescent="0.2">
      <c r="G95517"/>
    </row>
    <row r="95518" spans="7:7" x14ac:dyDescent="0.2">
      <c r="G95518"/>
    </row>
    <row r="95519" spans="7:7" x14ac:dyDescent="0.2">
      <c r="G95519"/>
    </row>
    <row r="95520" spans="7:7" x14ac:dyDescent="0.2">
      <c r="G95520"/>
    </row>
    <row r="95521" spans="7:7" x14ac:dyDescent="0.2">
      <c r="G95521"/>
    </row>
    <row r="95522" spans="7:7" x14ac:dyDescent="0.2">
      <c r="G95522"/>
    </row>
    <row r="95523" spans="7:7" x14ac:dyDescent="0.2">
      <c r="G95523"/>
    </row>
    <row r="95524" spans="7:7" x14ac:dyDescent="0.2">
      <c r="G95524"/>
    </row>
    <row r="95525" spans="7:7" x14ac:dyDescent="0.2">
      <c r="G95525"/>
    </row>
    <row r="95526" spans="7:7" x14ac:dyDescent="0.2">
      <c r="G95526"/>
    </row>
    <row r="95527" spans="7:7" x14ac:dyDescent="0.2">
      <c r="G95527"/>
    </row>
    <row r="95528" spans="7:7" x14ac:dyDescent="0.2">
      <c r="G95528"/>
    </row>
    <row r="95529" spans="7:7" x14ac:dyDescent="0.2">
      <c r="G95529"/>
    </row>
    <row r="95530" spans="7:7" x14ac:dyDescent="0.2">
      <c r="G95530"/>
    </row>
    <row r="95531" spans="7:7" x14ac:dyDescent="0.2">
      <c r="G95531"/>
    </row>
    <row r="95532" spans="7:7" x14ac:dyDescent="0.2">
      <c r="G95532"/>
    </row>
    <row r="95533" spans="7:7" x14ac:dyDescent="0.2">
      <c r="G95533"/>
    </row>
    <row r="95534" spans="7:7" x14ac:dyDescent="0.2">
      <c r="G95534"/>
    </row>
    <row r="95535" spans="7:7" x14ac:dyDescent="0.2">
      <c r="G95535"/>
    </row>
    <row r="95536" spans="7:7" x14ac:dyDescent="0.2">
      <c r="G95536"/>
    </row>
    <row r="95537" spans="7:7" x14ac:dyDescent="0.2">
      <c r="G95537"/>
    </row>
    <row r="95538" spans="7:7" x14ac:dyDescent="0.2">
      <c r="G95538"/>
    </row>
    <row r="95539" spans="7:7" x14ac:dyDescent="0.2">
      <c r="G95539"/>
    </row>
    <row r="95540" spans="7:7" x14ac:dyDescent="0.2">
      <c r="G95540"/>
    </row>
    <row r="95541" spans="7:7" x14ac:dyDescent="0.2">
      <c r="G95541"/>
    </row>
    <row r="95542" spans="7:7" x14ac:dyDescent="0.2">
      <c r="G95542"/>
    </row>
    <row r="95543" spans="7:7" x14ac:dyDescent="0.2">
      <c r="G95543"/>
    </row>
    <row r="95544" spans="7:7" x14ac:dyDescent="0.2">
      <c r="G95544"/>
    </row>
    <row r="95545" spans="7:7" x14ac:dyDescent="0.2">
      <c r="G95545"/>
    </row>
    <row r="95546" spans="7:7" x14ac:dyDescent="0.2">
      <c r="G95546"/>
    </row>
    <row r="95547" spans="7:7" x14ac:dyDescent="0.2">
      <c r="G95547"/>
    </row>
    <row r="95548" spans="7:7" x14ac:dyDescent="0.2">
      <c r="G95548"/>
    </row>
    <row r="95549" spans="7:7" x14ac:dyDescent="0.2">
      <c r="G95549"/>
    </row>
    <row r="95550" spans="7:7" x14ac:dyDescent="0.2">
      <c r="G95550"/>
    </row>
    <row r="95551" spans="7:7" x14ac:dyDescent="0.2">
      <c r="G95551"/>
    </row>
    <row r="95552" spans="7:7" x14ac:dyDescent="0.2">
      <c r="G95552"/>
    </row>
    <row r="95553" spans="7:7" x14ac:dyDescent="0.2">
      <c r="G95553"/>
    </row>
    <row r="95554" spans="7:7" x14ac:dyDescent="0.2">
      <c r="G95554"/>
    </row>
    <row r="95555" spans="7:7" x14ac:dyDescent="0.2">
      <c r="G95555"/>
    </row>
    <row r="95556" spans="7:7" x14ac:dyDescent="0.2">
      <c r="G95556"/>
    </row>
    <row r="95557" spans="7:7" x14ac:dyDescent="0.2">
      <c r="G95557"/>
    </row>
    <row r="95558" spans="7:7" x14ac:dyDescent="0.2">
      <c r="G95558"/>
    </row>
    <row r="95559" spans="7:7" x14ac:dyDescent="0.2">
      <c r="G95559"/>
    </row>
    <row r="95560" spans="7:7" x14ac:dyDescent="0.2">
      <c r="G95560"/>
    </row>
    <row r="95561" spans="7:7" x14ac:dyDescent="0.2">
      <c r="G95561"/>
    </row>
    <row r="95562" spans="7:7" x14ac:dyDescent="0.2">
      <c r="G95562"/>
    </row>
    <row r="95563" spans="7:7" x14ac:dyDescent="0.2">
      <c r="G95563"/>
    </row>
    <row r="95564" spans="7:7" x14ac:dyDescent="0.2">
      <c r="G95564"/>
    </row>
    <row r="95565" spans="7:7" x14ac:dyDescent="0.2">
      <c r="G95565"/>
    </row>
    <row r="95566" spans="7:7" x14ac:dyDescent="0.2">
      <c r="G95566"/>
    </row>
    <row r="95567" spans="7:7" x14ac:dyDescent="0.2">
      <c r="G95567"/>
    </row>
    <row r="95568" spans="7:7" x14ac:dyDescent="0.2">
      <c r="G95568"/>
    </row>
    <row r="95569" spans="7:7" x14ac:dyDescent="0.2">
      <c r="G95569"/>
    </row>
    <row r="95570" spans="7:7" x14ac:dyDescent="0.2">
      <c r="G95570"/>
    </row>
    <row r="95571" spans="7:7" x14ac:dyDescent="0.2">
      <c r="G95571"/>
    </row>
    <row r="95572" spans="7:7" x14ac:dyDescent="0.2">
      <c r="G95572"/>
    </row>
    <row r="95573" spans="7:7" x14ac:dyDescent="0.2">
      <c r="G95573"/>
    </row>
    <row r="95574" spans="7:7" x14ac:dyDescent="0.2">
      <c r="G95574"/>
    </row>
    <row r="95575" spans="7:7" x14ac:dyDescent="0.2">
      <c r="G95575"/>
    </row>
    <row r="95576" spans="7:7" x14ac:dyDescent="0.2">
      <c r="G95576"/>
    </row>
    <row r="95577" spans="7:7" x14ac:dyDescent="0.2">
      <c r="G95577"/>
    </row>
    <row r="95578" spans="7:7" x14ac:dyDescent="0.2">
      <c r="G95578"/>
    </row>
    <row r="95579" spans="7:7" x14ac:dyDescent="0.2">
      <c r="G95579"/>
    </row>
    <row r="95580" spans="7:7" x14ac:dyDescent="0.2">
      <c r="G95580"/>
    </row>
    <row r="95581" spans="7:7" x14ac:dyDescent="0.2">
      <c r="G95581"/>
    </row>
    <row r="95582" spans="7:7" x14ac:dyDescent="0.2">
      <c r="G95582"/>
    </row>
    <row r="95583" spans="7:7" x14ac:dyDescent="0.2">
      <c r="G95583"/>
    </row>
    <row r="95584" spans="7:7" x14ac:dyDescent="0.2">
      <c r="G95584"/>
    </row>
    <row r="95585" spans="7:7" x14ac:dyDescent="0.2">
      <c r="G95585"/>
    </row>
    <row r="95586" spans="7:7" x14ac:dyDescent="0.2">
      <c r="G95586"/>
    </row>
    <row r="95587" spans="7:7" x14ac:dyDescent="0.2">
      <c r="G95587"/>
    </row>
    <row r="95588" spans="7:7" x14ac:dyDescent="0.2">
      <c r="G95588"/>
    </row>
    <row r="95589" spans="7:7" x14ac:dyDescent="0.2">
      <c r="G95589"/>
    </row>
    <row r="95590" spans="7:7" x14ac:dyDescent="0.2">
      <c r="G95590"/>
    </row>
    <row r="95591" spans="7:7" x14ac:dyDescent="0.2">
      <c r="G95591"/>
    </row>
    <row r="95592" spans="7:7" x14ac:dyDescent="0.2">
      <c r="G95592"/>
    </row>
    <row r="95593" spans="7:7" x14ac:dyDescent="0.2">
      <c r="G95593"/>
    </row>
    <row r="95594" spans="7:7" x14ac:dyDescent="0.2">
      <c r="G95594"/>
    </row>
    <row r="95595" spans="7:7" x14ac:dyDescent="0.2">
      <c r="G95595"/>
    </row>
    <row r="95596" spans="7:7" x14ac:dyDescent="0.2">
      <c r="G95596"/>
    </row>
    <row r="95597" spans="7:7" x14ac:dyDescent="0.2">
      <c r="G95597"/>
    </row>
    <row r="95598" spans="7:7" x14ac:dyDescent="0.2">
      <c r="G95598"/>
    </row>
    <row r="95599" spans="7:7" x14ac:dyDescent="0.2">
      <c r="G95599"/>
    </row>
    <row r="95600" spans="7:7" x14ac:dyDescent="0.2">
      <c r="G95600"/>
    </row>
    <row r="95601" spans="7:7" x14ac:dyDescent="0.2">
      <c r="G95601"/>
    </row>
    <row r="95602" spans="7:7" x14ac:dyDescent="0.2">
      <c r="G95602"/>
    </row>
    <row r="95603" spans="7:7" x14ac:dyDescent="0.2">
      <c r="G95603"/>
    </row>
    <row r="95604" spans="7:7" x14ac:dyDescent="0.2">
      <c r="G95604"/>
    </row>
    <row r="95605" spans="7:7" x14ac:dyDescent="0.2">
      <c r="G95605"/>
    </row>
    <row r="95606" spans="7:7" x14ac:dyDescent="0.2">
      <c r="G95606"/>
    </row>
    <row r="95607" spans="7:7" x14ac:dyDescent="0.2">
      <c r="G95607"/>
    </row>
    <row r="95608" spans="7:7" x14ac:dyDescent="0.2">
      <c r="G95608"/>
    </row>
    <row r="95609" spans="7:7" x14ac:dyDescent="0.2">
      <c r="G95609"/>
    </row>
    <row r="95610" spans="7:7" x14ac:dyDescent="0.2">
      <c r="G95610"/>
    </row>
    <row r="95611" spans="7:7" x14ac:dyDescent="0.2">
      <c r="G95611"/>
    </row>
    <row r="95612" spans="7:7" x14ac:dyDescent="0.2">
      <c r="G95612"/>
    </row>
    <row r="95613" spans="7:7" x14ac:dyDescent="0.2">
      <c r="G95613"/>
    </row>
    <row r="95614" spans="7:7" x14ac:dyDescent="0.2">
      <c r="G95614"/>
    </row>
    <row r="95615" spans="7:7" x14ac:dyDescent="0.2">
      <c r="G95615"/>
    </row>
    <row r="95616" spans="7:7" x14ac:dyDescent="0.2">
      <c r="G95616"/>
    </row>
    <row r="95617" spans="7:7" x14ac:dyDescent="0.2">
      <c r="G95617"/>
    </row>
    <row r="95618" spans="7:7" x14ac:dyDescent="0.2">
      <c r="G95618"/>
    </row>
    <row r="95619" spans="7:7" x14ac:dyDescent="0.2">
      <c r="G95619"/>
    </row>
    <row r="95620" spans="7:7" x14ac:dyDescent="0.2">
      <c r="G95620"/>
    </row>
    <row r="95621" spans="7:7" x14ac:dyDescent="0.2">
      <c r="G95621"/>
    </row>
    <row r="95622" spans="7:7" x14ac:dyDescent="0.2">
      <c r="G95622"/>
    </row>
    <row r="95623" spans="7:7" x14ac:dyDescent="0.2">
      <c r="G95623"/>
    </row>
    <row r="95624" spans="7:7" x14ac:dyDescent="0.2">
      <c r="G95624"/>
    </row>
    <row r="95625" spans="7:7" x14ac:dyDescent="0.2">
      <c r="G95625"/>
    </row>
    <row r="95626" spans="7:7" x14ac:dyDescent="0.2">
      <c r="G95626"/>
    </row>
    <row r="95627" spans="7:7" x14ac:dyDescent="0.2">
      <c r="G95627"/>
    </row>
    <row r="95628" spans="7:7" x14ac:dyDescent="0.2">
      <c r="G95628"/>
    </row>
    <row r="95629" spans="7:7" x14ac:dyDescent="0.2">
      <c r="G95629"/>
    </row>
    <row r="95630" spans="7:7" x14ac:dyDescent="0.2">
      <c r="G95630"/>
    </row>
    <row r="95631" spans="7:7" x14ac:dyDescent="0.2">
      <c r="G95631"/>
    </row>
    <row r="95632" spans="7:7" x14ac:dyDescent="0.2">
      <c r="G95632"/>
    </row>
    <row r="95633" spans="7:7" x14ac:dyDescent="0.2">
      <c r="G95633"/>
    </row>
    <row r="95634" spans="7:7" x14ac:dyDescent="0.2">
      <c r="G95634"/>
    </row>
    <row r="95635" spans="7:7" x14ac:dyDescent="0.2">
      <c r="G95635"/>
    </row>
    <row r="95636" spans="7:7" x14ac:dyDescent="0.2">
      <c r="G95636"/>
    </row>
    <row r="95637" spans="7:7" x14ac:dyDescent="0.2">
      <c r="G95637"/>
    </row>
    <row r="95638" spans="7:7" x14ac:dyDescent="0.2">
      <c r="G95638"/>
    </row>
    <row r="95639" spans="7:7" x14ac:dyDescent="0.2">
      <c r="G95639"/>
    </row>
    <row r="95640" spans="7:7" x14ac:dyDescent="0.2">
      <c r="G95640"/>
    </row>
    <row r="95641" spans="7:7" x14ac:dyDescent="0.2">
      <c r="G95641"/>
    </row>
    <row r="95642" spans="7:7" x14ac:dyDescent="0.2">
      <c r="G95642"/>
    </row>
    <row r="95643" spans="7:7" x14ac:dyDescent="0.2">
      <c r="G95643"/>
    </row>
    <row r="95644" spans="7:7" x14ac:dyDescent="0.2">
      <c r="G95644"/>
    </row>
    <row r="95645" spans="7:7" x14ac:dyDescent="0.2">
      <c r="G95645"/>
    </row>
    <row r="95646" spans="7:7" x14ac:dyDescent="0.2">
      <c r="G95646"/>
    </row>
    <row r="95647" spans="7:7" x14ac:dyDescent="0.2">
      <c r="G95647"/>
    </row>
    <row r="95648" spans="7:7" x14ac:dyDescent="0.2">
      <c r="G95648"/>
    </row>
    <row r="95649" spans="7:7" x14ac:dyDescent="0.2">
      <c r="G95649"/>
    </row>
    <row r="95650" spans="7:7" x14ac:dyDescent="0.2">
      <c r="G95650"/>
    </row>
    <row r="95651" spans="7:7" x14ac:dyDescent="0.2">
      <c r="G95651"/>
    </row>
    <row r="95652" spans="7:7" x14ac:dyDescent="0.2">
      <c r="G95652"/>
    </row>
    <row r="95653" spans="7:7" x14ac:dyDescent="0.2">
      <c r="G95653"/>
    </row>
    <row r="95654" spans="7:7" x14ac:dyDescent="0.2">
      <c r="G95654"/>
    </row>
    <row r="95655" spans="7:7" x14ac:dyDescent="0.2">
      <c r="G95655"/>
    </row>
    <row r="95656" spans="7:7" x14ac:dyDescent="0.2">
      <c r="G95656"/>
    </row>
    <row r="95657" spans="7:7" x14ac:dyDescent="0.2">
      <c r="G95657"/>
    </row>
    <row r="95658" spans="7:7" x14ac:dyDescent="0.2">
      <c r="G95658"/>
    </row>
    <row r="95659" spans="7:7" x14ac:dyDescent="0.2">
      <c r="G95659"/>
    </row>
    <row r="95660" spans="7:7" x14ac:dyDescent="0.2">
      <c r="G95660"/>
    </row>
    <row r="95661" spans="7:7" x14ac:dyDescent="0.2">
      <c r="G95661"/>
    </row>
    <row r="95662" spans="7:7" x14ac:dyDescent="0.2">
      <c r="G95662"/>
    </row>
    <row r="95663" spans="7:7" x14ac:dyDescent="0.2">
      <c r="G95663"/>
    </row>
    <row r="95664" spans="7:7" x14ac:dyDescent="0.2">
      <c r="G95664"/>
    </row>
    <row r="95665" spans="7:7" x14ac:dyDescent="0.2">
      <c r="G95665"/>
    </row>
    <row r="95666" spans="7:7" x14ac:dyDescent="0.2">
      <c r="G95666"/>
    </row>
    <row r="95667" spans="7:7" x14ac:dyDescent="0.2">
      <c r="G95667"/>
    </row>
    <row r="95668" spans="7:7" x14ac:dyDescent="0.2">
      <c r="G95668"/>
    </row>
    <row r="95669" spans="7:7" x14ac:dyDescent="0.2">
      <c r="G95669"/>
    </row>
    <row r="95670" spans="7:7" x14ac:dyDescent="0.2">
      <c r="G95670"/>
    </row>
    <row r="95671" spans="7:7" x14ac:dyDescent="0.2">
      <c r="G95671"/>
    </row>
    <row r="95672" spans="7:7" x14ac:dyDescent="0.2">
      <c r="G95672"/>
    </row>
    <row r="95673" spans="7:7" x14ac:dyDescent="0.2">
      <c r="G95673"/>
    </row>
    <row r="95674" spans="7:7" x14ac:dyDescent="0.2">
      <c r="G95674"/>
    </row>
    <row r="95675" spans="7:7" x14ac:dyDescent="0.2">
      <c r="G95675"/>
    </row>
    <row r="95676" spans="7:7" x14ac:dyDescent="0.2">
      <c r="G95676"/>
    </row>
    <row r="95677" spans="7:7" x14ac:dyDescent="0.2">
      <c r="G95677"/>
    </row>
    <row r="95678" spans="7:7" x14ac:dyDescent="0.2">
      <c r="G95678"/>
    </row>
    <row r="95679" spans="7:7" x14ac:dyDescent="0.2">
      <c r="G95679"/>
    </row>
    <row r="95680" spans="7:7" x14ac:dyDescent="0.2">
      <c r="G95680"/>
    </row>
    <row r="95681" spans="7:7" x14ac:dyDescent="0.2">
      <c r="G95681"/>
    </row>
    <row r="95682" spans="7:7" x14ac:dyDescent="0.2">
      <c r="G95682"/>
    </row>
    <row r="95683" spans="7:7" x14ac:dyDescent="0.2">
      <c r="G95683"/>
    </row>
    <row r="95684" spans="7:7" x14ac:dyDescent="0.2">
      <c r="G95684"/>
    </row>
    <row r="95685" spans="7:7" x14ac:dyDescent="0.2">
      <c r="G95685"/>
    </row>
    <row r="95686" spans="7:7" x14ac:dyDescent="0.2">
      <c r="G95686"/>
    </row>
    <row r="95687" spans="7:7" x14ac:dyDescent="0.2">
      <c r="G95687"/>
    </row>
    <row r="95688" spans="7:7" x14ac:dyDescent="0.2">
      <c r="G95688"/>
    </row>
    <row r="95689" spans="7:7" x14ac:dyDescent="0.2">
      <c r="G95689"/>
    </row>
    <row r="95690" spans="7:7" x14ac:dyDescent="0.2">
      <c r="G95690"/>
    </row>
    <row r="95691" spans="7:7" x14ac:dyDescent="0.2">
      <c r="G95691"/>
    </row>
    <row r="95692" spans="7:7" x14ac:dyDescent="0.2">
      <c r="G95692"/>
    </row>
    <row r="95693" spans="7:7" x14ac:dyDescent="0.2">
      <c r="G95693"/>
    </row>
    <row r="95694" spans="7:7" x14ac:dyDescent="0.2">
      <c r="G95694"/>
    </row>
    <row r="95695" spans="7:7" x14ac:dyDescent="0.2">
      <c r="G95695"/>
    </row>
    <row r="95696" spans="7:7" x14ac:dyDescent="0.2">
      <c r="G95696"/>
    </row>
    <row r="95697" spans="7:7" x14ac:dyDescent="0.2">
      <c r="G95697"/>
    </row>
    <row r="95698" spans="7:7" x14ac:dyDescent="0.2">
      <c r="G95698"/>
    </row>
    <row r="95699" spans="7:7" x14ac:dyDescent="0.2">
      <c r="G95699"/>
    </row>
    <row r="95700" spans="7:7" x14ac:dyDescent="0.2">
      <c r="G95700"/>
    </row>
    <row r="95701" spans="7:7" x14ac:dyDescent="0.2">
      <c r="G95701"/>
    </row>
    <row r="95702" spans="7:7" x14ac:dyDescent="0.2">
      <c r="G95702"/>
    </row>
    <row r="95703" spans="7:7" x14ac:dyDescent="0.2">
      <c r="G95703"/>
    </row>
    <row r="95704" spans="7:7" x14ac:dyDescent="0.2">
      <c r="G95704"/>
    </row>
    <row r="95705" spans="7:7" x14ac:dyDescent="0.2">
      <c r="G95705"/>
    </row>
    <row r="95706" spans="7:7" x14ac:dyDescent="0.2">
      <c r="G95706"/>
    </row>
    <row r="95707" spans="7:7" x14ac:dyDescent="0.2">
      <c r="G95707"/>
    </row>
    <row r="95708" spans="7:7" x14ac:dyDescent="0.2">
      <c r="G95708"/>
    </row>
    <row r="95709" spans="7:7" x14ac:dyDescent="0.2">
      <c r="G95709"/>
    </row>
    <row r="95710" spans="7:7" x14ac:dyDescent="0.2">
      <c r="G95710"/>
    </row>
    <row r="95711" spans="7:7" x14ac:dyDescent="0.2">
      <c r="G95711"/>
    </row>
    <row r="95712" spans="7:7" x14ac:dyDescent="0.2">
      <c r="G95712"/>
    </row>
    <row r="95713" spans="7:7" x14ac:dyDescent="0.2">
      <c r="G95713"/>
    </row>
    <row r="95714" spans="7:7" x14ac:dyDescent="0.2">
      <c r="G95714"/>
    </row>
    <row r="95715" spans="7:7" x14ac:dyDescent="0.2">
      <c r="G95715"/>
    </row>
    <row r="95716" spans="7:7" x14ac:dyDescent="0.2">
      <c r="G95716"/>
    </row>
    <row r="95717" spans="7:7" x14ac:dyDescent="0.2">
      <c r="G95717"/>
    </row>
    <row r="95718" spans="7:7" x14ac:dyDescent="0.2">
      <c r="G95718"/>
    </row>
    <row r="95719" spans="7:7" x14ac:dyDescent="0.2">
      <c r="G95719"/>
    </row>
    <row r="95720" spans="7:7" x14ac:dyDescent="0.2">
      <c r="G95720"/>
    </row>
    <row r="95721" spans="7:7" x14ac:dyDescent="0.2">
      <c r="G95721"/>
    </row>
    <row r="95722" spans="7:7" x14ac:dyDescent="0.2">
      <c r="G95722"/>
    </row>
    <row r="95723" spans="7:7" x14ac:dyDescent="0.2">
      <c r="G95723"/>
    </row>
    <row r="95724" spans="7:7" x14ac:dyDescent="0.2">
      <c r="G95724"/>
    </row>
    <row r="95725" spans="7:7" x14ac:dyDescent="0.2">
      <c r="G95725"/>
    </row>
    <row r="95726" spans="7:7" x14ac:dyDescent="0.2">
      <c r="G95726"/>
    </row>
    <row r="95727" spans="7:7" x14ac:dyDescent="0.2">
      <c r="G95727"/>
    </row>
    <row r="95728" spans="7:7" x14ac:dyDescent="0.2">
      <c r="G95728"/>
    </row>
    <row r="95729" spans="7:7" x14ac:dyDescent="0.2">
      <c r="G95729"/>
    </row>
    <row r="95730" spans="7:7" x14ac:dyDescent="0.2">
      <c r="G95730"/>
    </row>
    <row r="95731" spans="7:7" x14ac:dyDescent="0.2">
      <c r="G95731"/>
    </row>
    <row r="95732" spans="7:7" x14ac:dyDescent="0.2">
      <c r="G95732"/>
    </row>
    <row r="95733" spans="7:7" x14ac:dyDescent="0.2">
      <c r="G95733"/>
    </row>
    <row r="95734" spans="7:7" x14ac:dyDescent="0.2">
      <c r="G95734"/>
    </row>
    <row r="95735" spans="7:7" x14ac:dyDescent="0.2">
      <c r="G95735"/>
    </row>
    <row r="95736" spans="7:7" x14ac:dyDescent="0.2">
      <c r="G95736"/>
    </row>
    <row r="95737" spans="7:7" x14ac:dyDescent="0.2">
      <c r="G95737"/>
    </row>
    <row r="95738" spans="7:7" x14ac:dyDescent="0.2">
      <c r="G95738"/>
    </row>
    <row r="95739" spans="7:7" x14ac:dyDescent="0.2">
      <c r="G95739"/>
    </row>
    <row r="95740" spans="7:7" x14ac:dyDescent="0.2">
      <c r="G95740"/>
    </row>
    <row r="95741" spans="7:7" x14ac:dyDescent="0.2">
      <c r="G95741"/>
    </row>
    <row r="95742" spans="7:7" x14ac:dyDescent="0.2">
      <c r="G95742"/>
    </row>
    <row r="95743" spans="7:7" x14ac:dyDescent="0.2">
      <c r="G95743"/>
    </row>
    <row r="95744" spans="7:7" x14ac:dyDescent="0.2">
      <c r="G95744"/>
    </row>
    <row r="95745" spans="7:7" x14ac:dyDescent="0.2">
      <c r="G95745"/>
    </row>
    <row r="95746" spans="7:7" x14ac:dyDescent="0.2">
      <c r="G95746"/>
    </row>
    <row r="95747" spans="7:7" x14ac:dyDescent="0.2">
      <c r="G95747"/>
    </row>
    <row r="95748" spans="7:7" x14ac:dyDescent="0.2">
      <c r="G95748"/>
    </row>
    <row r="95749" spans="7:7" x14ac:dyDescent="0.2">
      <c r="G95749"/>
    </row>
    <row r="95750" spans="7:7" x14ac:dyDescent="0.2">
      <c r="G95750"/>
    </row>
    <row r="95751" spans="7:7" x14ac:dyDescent="0.2">
      <c r="G95751"/>
    </row>
    <row r="95752" spans="7:7" x14ac:dyDescent="0.2">
      <c r="G95752"/>
    </row>
    <row r="95753" spans="7:7" x14ac:dyDescent="0.2">
      <c r="G95753"/>
    </row>
    <row r="95754" spans="7:7" x14ac:dyDescent="0.2">
      <c r="G95754"/>
    </row>
    <row r="95755" spans="7:7" x14ac:dyDescent="0.2">
      <c r="G95755"/>
    </row>
    <row r="95756" spans="7:7" x14ac:dyDescent="0.2">
      <c r="G95756"/>
    </row>
    <row r="95757" spans="7:7" x14ac:dyDescent="0.2">
      <c r="G95757"/>
    </row>
    <row r="95758" spans="7:7" x14ac:dyDescent="0.2">
      <c r="G95758"/>
    </row>
    <row r="95759" spans="7:7" x14ac:dyDescent="0.2">
      <c r="G95759"/>
    </row>
    <row r="95760" spans="7:7" x14ac:dyDescent="0.2">
      <c r="G95760"/>
    </row>
    <row r="95761" spans="7:7" x14ac:dyDescent="0.2">
      <c r="G95761"/>
    </row>
    <row r="95762" spans="7:7" x14ac:dyDescent="0.2">
      <c r="G95762"/>
    </row>
    <row r="95763" spans="7:7" x14ac:dyDescent="0.2">
      <c r="G95763"/>
    </row>
    <row r="95764" spans="7:7" x14ac:dyDescent="0.2">
      <c r="G95764"/>
    </row>
    <row r="95765" spans="7:7" x14ac:dyDescent="0.2">
      <c r="G95765"/>
    </row>
    <row r="95766" spans="7:7" x14ac:dyDescent="0.2">
      <c r="G95766"/>
    </row>
    <row r="95767" spans="7:7" x14ac:dyDescent="0.2">
      <c r="G95767"/>
    </row>
    <row r="95768" spans="7:7" x14ac:dyDescent="0.2">
      <c r="G95768"/>
    </row>
    <row r="95769" spans="7:7" x14ac:dyDescent="0.2">
      <c r="G95769"/>
    </row>
    <row r="95770" spans="7:7" x14ac:dyDescent="0.2">
      <c r="G95770"/>
    </row>
    <row r="95771" spans="7:7" x14ac:dyDescent="0.2">
      <c r="G95771"/>
    </row>
    <row r="95772" spans="7:7" x14ac:dyDescent="0.2">
      <c r="G95772"/>
    </row>
    <row r="95773" spans="7:7" x14ac:dyDescent="0.2">
      <c r="G95773"/>
    </row>
    <row r="95774" spans="7:7" x14ac:dyDescent="0.2">
      <c r="G95774"/>
    </row>
    <row r="95775" spans="7:7" x14ac:dyDescent="0.2">
      <c r="G95775"/>
    </row>
    <row r="95776" spans="7:7" x14ac:dyDescent="0.2">
      <c r="G95776"/>
    </row>
    <row r="95777" spans="7:7" x14ac:dyDescent="0.2">
      <c r="G95777"/>
    </row>
    <row r="95778" spans="7:7" x14ac:dyDescent="0.2">
      <c r="G95778"/>
    </row>
    <row r="95779" spans="7:7" x14ac:dyDescent="0.2">
      <c r="G95779"/>
    </row>
    <row r="95780" spans="7:7" x14ac:dyDescent="0.2">
      <c r="G95780"/>
    </row>
    <row r="95781" spans="7:7" x14ac:dyDescent="0.2">
      <c r="G95781"/>
    </row>
    <row r="95782" spans="7:7" x14ac:dyDescent="0.2">
      <c r="G95782"/>
    </row>
    <row r="95783" spans="7:7" x14ac:dyDescent="0.2">
      <c r="G95783"/>
    </row>
    <row r="95784" spans="7:7" x14ac:dyDescent="0.2">
      <c r="G95784"/>
    </row>
    <row r="95785" spans="7:7" x14ac:dyDescent="0.2">
      <c r="G95785"/>
    </row>
    <row r="95786" spans="7:7" x14ac:dyDescent="0.2">
      <c r="G95786"/>
    </row>
    <row r="95787" spans="7:7" x14ac:dyDescent="0.2">
      <c r="G95787"/>
    </row>
    <row r="95788" spans="7:7" x14ac:dyDescent="0.2">
      <c r="G95788"/>
    </row>
    <row r="95789" spans="7:7" x14ac:dyDescent="0.2">
      <c r="G95789"/>
    </row>
    <row r="95790" spans="7:7" x14ac:dyDescent="0.2">
      <c r="G95790"/>
    </row>
    <row r="95791" spans="7:7" x14ac:dyDescent="0.2">
      <c r="G95791"/>
    </row>
    <row r="95792" spans="7:7" x14ac:dyDescent="0.2">
      <c r="G95792"/>
    </row>
    <row r="95793" spans="7:7" x14ac:dyDescent="0.2">
      <c r="G95793"/>
    </row>
    <row r="95794" spans="7:7" x14ac:dyDescent="0.2">
      <c r="G95794"/>
    </row>
    <row r="95795" spans="7:7" x14ac:dyDescent="0.2">
      <c r="G95795"/>
    </row>
    <row r="95796" spans="7:7" x14ac:dyDescent="0.2">
      <c r="G95796"/>
    </row>
    <row r="95797" spans="7:7" x14ac:dyDescent="0.2">
      <c r="G95797"/>
    </row>
    <row r="95798" spans="7:7" x14ac:dyDescent="0.2">
      <c r="G95798"/>
    </row>
    <row r="95799" spans="7:7" x14ac:dyDescent="0.2">
      <c r="G95799"/>
    </row>
    <row r="95800" spans="7:7" x14ac:dyDescent="0.2">
      <c r="G95800"/>
    </row>
    <row r="95801" spans="7:7" x14ac:dyDescent="0.2">
      <c r="G95801"/>
    </row>
    <row r="95802" spans="7:7" x14ac:dyDescent="0.2">
      <c r="G95802"/>
    </row>
    <row r="95803" spans="7:7" x14ac:dyDescent="0.2">
      <c r="G95803"/>
    </row>
    <row r="95804" spans="7:7" x14ac:dyDescent="0.2">
      <c r="G95804"/>
    </row>
    <row r="95805" spans="7:7" x14ac:dyDescent="0.2">
      <c r="G95805"/>
    </row>
    <row r="95806" spans="7:7" x14ac:dyDescent="0.2">
      <c r="G95806"/>
    </row>
    <row r="95807" spans="7:7" x14ac:dyDescent="0.2">
      <c r="G95807"/>
    </row>
    <row r="95808" spans="7:7" x14ac:dyDescent="0.2">
      <c r="G95808"/>
    </row>
    <row r="95809" spans="7:7" x14ac:dyDescent="0.2">
      <c r="G95809"/>
    </row>
    <row r="95810" spans="7:7" x14ac:dyDescent="0.2">
      <c r="G95810"/>
    </row>
    <row r="95811" spans="7:7" x14ac:dyDescent="0.2">
      <c r="G95811"/>
    </row>
    <row r="95812" spans="7:7" x14ac:dyDescent="0.2">
      <c r="G95812"/>
    </row>
    <row r="95813" spans="7:7" x14ac:dyDescent="0.2">
      <c r="G95813"/>
    </row>
    <row r="95814" spans="7:7" x14ac:dyDescent="0.2">
      <c r="G95814"/>
    </row>
    <row r="95815" spans="7:7" x14ac:dyDescent="0.2">
      <c r="G95815"/>
    </row>
    <row r="95816" spans="7:7" x14ac:dyDescent="0.2">
      <c r="G95816"/>
    </row>
    <row r="95817" spans="7:7" x14ac:dyDescent="0.2">
      <c r="G95817"/>
    </row>
    <row r="95818" spans="7:7" x14ac:dyDescent="0.2">
      <c r="G95818"/>
    </row>
    <row r="95819" spans="7:7" x14ac:dyDescent="0.2">
      <c r="G95819"/>
    </row>
    <row r="95820" spans="7:7" x14ac:dyDescent="0.2">
      <c r="G95820"/>
    </row>
    <row r="95821" spans="7:7" x14ac:dyDescent="0.2">
      <c r="G95821"/>
    </row>
    <row r="95822" spans="7:7" x14ac:dyDescent="0.2">
      <c r="G95822"/>
    </row>
    <row r="95823" spans="7:7" x14ac:dyDescent="0.2">
      <c r="G95823"/>
    </row>
    <row r="95824" spans="7:7" x14ac:dyDescent="0.2">
      <c r="G95824"/>
    </row>
    <row r="95825" spans="7:7" x14ac:dyDescent="0.2">
      <c r="G95825"/>
    </row>
    <row r="95826" spans="7:7" x14ac:dyDescent="0.2">
      <c r="G95826"/>
    </row>
    <row r="95827" spans="7:7" x14ac:dyDescent="0.2">
      <c r="G95827"/>
    </row>
    <row r="95828" spans="7:7" x14ac:dyDescent="0.2">
      <c r="G95828"/>
    </row>
    <row r="95829" spans="7:7" x14ac:dyDescent="0.2">
      <c r="G95829"/>
    </row>
    <row r="95830" spans="7:7" x14ac:dyDescent="0.2">
      <c r="G95830"/>
    </row>
    <row r="95831" spans="7:7" x14ac:dyDescent="0.2">
      <c r="G95831"/>
    </row>
    <row r="95832" spans="7:7" x14ac:dyDescent="0.2">
      <c r="G95832"/>
    </row>
    <row r="95833" spans="7:7" x14ac:dyDescent="0.2">
      <c r="G95833"/>
    </row>
    <row r="95834" spans="7:7" x14ac:dyDescent="0.2">
      <c r="G95834"/>
    </row>
    <row r="95835" spans="7:7" x14ac:dyDescent="0.2">
      <c r="G95835"/>
    </row>
    <row r="95836" spans="7:7" x14ac:dyDescent="0.2">
      <c r="G95836"/>
    </row>
    <row r="95837" spans="7:7" x14ac:dyDescent="0.2">
      <c r="G95837"/>
    </row>
    <row r="95838" spans="7:7" x14ac:dyDescent="0.2">
      <c r="G95838"/>
    </row>
    <row r="95839" spans="7:7" x14ac:dyDescent="0.2">
      <c r="G95839"/>
    </row>
    <row r="95840" spans="7:7" x14ac:dyDescent="0.2">
      <c r="G95840"/>
    </row>
    <row r="95841" spans="7:7" x14ac:dyDescent="0.2">
      <c r="G95841"/>
    </row>
    <row r="95842" spans="7:7" x14ac:dyDescent="0.2">
      <c r="G95842"/>
    </row>
    <row r="95843" spans="7:7" x14ac:dyDescent="0.2">
      <c r="G95843"/>
    </row>
    <row r="95844" spans="7:7" x14ac:dyDescent="0.2">
      <c r="G95844"/>
    </row>
    <row r="95845" spans="7:7" x14ac:dyDescent="0.2">
      <c r="G95845"/>
    </row>
    <row r="95846" spans="7:7" x14ac:dyDescent="0.2">
      <c r="G95846"/>
    </row>
    <row r="95847" spans="7:7" x14ac:dyDescent="0.2">
      <c r="G95847"/>
    </row>
    <row r="95848" spans="7:7" x14ac:dyDescent="0.2">
      <c r="G95848"/>
    </row>
    <row r="95849" spans="7:7" x14ac:dyDescent="0.2">
      <c r="G95849"/>
    </row>
    <row r="95850" spans="7:7" x14ac:dyDescent="0.2">
      <c r="G95850"/>
    </row>
    <row r="95851" spans="7:7" x14ac:dyDescent="0.2">
      <c r="G95851"/>
    </row>
    <row r="95852" spans="7:7" x14ac:dyDescent="0.2">
      <c r="G95852"/>
    </row>
    <row r="95853" spans="7:7" x14ac:dyDescent="0.2">
      <c r="G95853"/>
    </row>
    <row r="95854" spans="7:7" x14ac:dyDescent="0.2">
      <c r="G95854"/>
    </row>
    <row r="95855" spans="7:7" x14ac:dyDescent="0.2">
      <c r="G95855"/>
    </row>
    <row r="95856" spans="7:7" x14ac:dyDescent="0.2">
      <c r="G95856"/>
    </row>
    <row r="95857" spans="7:7" x14ac:dyDescent="0.2">
      <c r="G95857"/>
    </row>
    <row r="95858" spans="7:7" x14ac:dyDescent="0.2">
      <c r="G95858"/>
    </row>
    <row r="95859" spans="7:7" x14ac:dyDescent="0.2">
      <c r="G95859"/>
    </row>
    <row r="95860" spans="7:7" x14ac:dyDescent="0.2">
      <c r="G95860"/>
    </row>
    <row r="95861" spans="7:7" x14ac:dyDescent="0.2">
      <c r="G95861"/>
    </row>
    <row r="95862" spans="7:7" x14ac:dyDescent="0.2">
      <c r="G95862"/>
    </row>
    <row r="95863" spans="7:7" x14ac:dyDescent="0.2">
      <c r="G95863"/>
    </row>
    <row r="95864" spans="7:7" x14ac:dyDescent="0.2">
      <c r="G95864"/>
    </row>
    <row r="95865" spans="7:7" x14ac:dyDescent="0.2">
      <c r="G95865"/>
    </row>
    <row r="95866" spans="7:7" x14ac:dyDescent="0.2">
      <c r="G95866"/>
    </row>
    <row r="95867" spans="7:7" x14ac:dyDescent="0.2">
      <c r="G95867"/>
    </row>
    <row r="95868" spans="7:7" x14ac:dyDescent="0.2">
      <c r="G95868"/>
    </row>
    <row r="95869" spans="7:7" x14ac:dyDescent="0.2">
      <c r="G95869"/>
    </row>
    <row r="95870" spans="7:7" x14ac:dyDescent="0.2">
      <c r="G95870"/>
    </row>
    <row r="95871" spans="7:7" x14ac:dyDescent="0.2">
      <c r="G95871"/>
    </row>
    <row r="95872" spans="7:7" x14ac:dyDescent="0.2">
      <c r="G95872"/>
    </row>
    <row r="95873" spans="7:7" x14ac:dyDescent="0.2">
      <c r="G95873"/>
    </row>
    <row r="95874" spans="7:7" x14ac:dyDescent="0.2">
      <c r="G95874"/>
    </row>
    <row r="95875" spans="7:7" x14ac:dyDescent="0.2">
      <c r="G95875"/>
    </row>
    <row r="95876" spans="7:7" x14ac:dyDescent="0.2">
      <c r="G95876"/>
    </row>
    <row r="95877" spans="7:7" x14ac:dyDescent="0.2">
      <c r="G95877"/>
    </row>
    <row r="95878" spans="7:7" x14ac:dyDescent="0.2">
      <c r="G95878"/>
    </row>
    <row r="95879" spans="7:7" x14ac:dyDescent="0.2">
      <c r="G95879"/>
    </row>
    <row r="95880" spans="7:7" x14ac:dyDescent="0.2">
      <c r="G95880"/>
    </row>
    <row r="95881" spans="7:7" x14ac:dyDescent="0.2">
      <c r="G95881"/>
    </row>
    <row r="95882" spans="7:7" x14ac:dyDescent="0.2">
      <c r="G95882"/>
    </row>
    <row r="95883" spans="7:7" x14ac:dyDescent="0.2">
      <c r="G95883"/>
    </row>
    <row r="95884" spans="7:7" x14ac:dyDescent="0.2">
      <c r="G95884"/>
    </row>
    <row r="95885" spans="7:7" x14ac:dyDescent="0.2">
      <c r="G95885"/>
    </row>
    <row r="95886" spans="7:7" x14ac:dyDescent="0.2">
      <c r="G95886"/>
    </row>
    <row r="95887" spans="7:7" x14ac:dyDescent="0.2">
      <c r="G95887"/>
    </row>
    <row r="95888" spans="7:7" x14ac:dyDescent="0.2">
      <c r="G95888"/>
    </row>
    <row r="95889" spans="7:7" x14ac:dyDescent="0.2">
      <c r="G95889"/>
    </row>
    <row r="95890" spans="7:7" x14ac:dyDescent="0.2">
      <c r="G95890"/>
    </row>
    <row r="95891" spans="7:7" x14ac:dyDescent="0.2">
      <c r="G95891"/>
    </row>
    <row r="95892" spans="7:7" x14ac:dyDescent="0.2">
      <c r="G95892"/>
    </row>
    <row r="95893" spans="7:7" x14ac:dyDescent="0.2">
      <c r="G95893"/>
    </row>
    <row r="95894" spans="7:7" x14ac:dyDescent="0.2">
      <c r="G95894"/>
    </row>
    <row r="95895" spans="7:7" x14ac:dyDescent="0.2">
      <c r="G95895"/>
    </row>
    <row r="95896" spans="7:7" x14ac:dyDescent="0.2">
      <c r="G95896"/>
    </row>
    <row r="95897" spans="7:7" x14ac:dyDescent="0.2">
      <c r="G95897"/>
    </row>
    <row r="95898" spans="7:7" x14ac:dyDescent="0.2">
      <c r="G95898"/>
    </row>
    <row r="95899" spans="7:7" x14ac:dyDescent="0.2">
      <c r="G95899"/>
    </row>
    <row r="95900" spans="7:7" x14ac:dyDescent="0.2">
      <c r="G95900"/>
    </row>
    <row r="95901" spans="7:7" x14ac:dyDescent="0.2">
      <c r="G95901"/>
    </row>
    <row r="95902" spans="7:7" x14ac:dyDescent="0.2">
      <c r="G95902"/>
    </row>
    <row r="95903" spans="7:7" x14ac:dyDescent="0.2">
      <c r="G95903"/>
    </row>
    <row r="95904" spans="7:7" x14ac:dyDescent="0.2">
      <c r="G95904"/>
    </row>
    <row r="95905" spans="7:7" x14ac:dyDescent="0.2">
      <c r="G95905"/>
    </row>
    <row r="95906" spans="7:7" x14ac:dyDescent="0.2">
      <c r="G95906"/>
    </row>
    <row r="95907" spans="7:7" x14ac:dyDescent="0.2">
      <c r="G95907"/>
    </row>
    <row r="95908" spans="7:7" x14ac:dyDescent="0.2">
      <c r="G95908"/>
    </row>
    <row r="95909" spans="7:7" x14ac:dyDescent="0.2">
      <c r="G95909"/>
    </row>
    <row r="95910" spans="7:7" x14ac:dyDescent="0.2">
      <c r="G95910"/>
    </row>
    <row r="95911" spans="7:7" x14ac:dyDescent="0.2">
      <c r="G95911"/>
    </row>
    <row r="95912" spans="7:7" x14ac:dyDescent="0.2">
      <c r="G95912"/>
    </row>
    <row r="95913" spans="7:7" x14ac:dyDescent="0.2">
      <c r="G95913"/>
    </row>
    <row r="95914" spans="7:7" x14ac:dyDescent="0.2">
      <c r="G95914"/>
    </row>
    <row r="95915" spans="7:7" x14ac:dyDescent="0.2">
      <c r="G95915"/>
    </row>
    <row r="95916" spans="7:7" x14ac:dyDescent="0.2">
      <c r="G95916"/>
    </row>
    <row r="95917" spans="7:7" x14ac:dyDescent="0.2">
      <c r="G95917"/>
    </row>
    <row r="95918" spans="7:7" x14ac:dyDescent="0.2">
      <c r="G95918"/>
    </row>
    <row r="95919" spans="7:7" x14ac:dyDescent="0.2">
      <c r="G95919"/>
    </row>
    <row r="95920" spans="7:7" x14ac:dyDescent="0.2">
      <c r="G95920"/>
    </row>
    <row r="95921" spans="7:7" x14ac:dyDescent="0.2">
      <c r="G95921"/>
    </row>
    <row r="95922" spans="7:7" x14ac:dyDescent="0.2">
      <c r="G95922"/>
    </row>
    <row r="95923" spans="7:7" x14ac:dyDescent="0.2">
      <c r="G95923"/>
    </row>
    <row r="95924" spans="7:7" x14ac:dyDescent="0.2">
      <c r="G95924"/>
    </row>
    <row r="95925" spans="7:7" x14ac:dyDescent="0.2">
      <c r="G95925"/>
    </row>
    <row r="95926" spans="7:7" x14ac:dyDescent="0.2">
      <c r="G95926"/>
    </row>
    <row r="95927" spans="7:7" x14ac:dyDescent="0.2">
      <c r="G95927"/>
    </row>
    <row r="95928" spans="7:7" x14ac:dyDescent="0.2">
      <c r="G95928"/>
    </row>
    <row r="95929" spans="7:7" x14ac:dyDescent="0.2">
      <c r="G95929"/>
    </row>
    <row r="95930" spans="7:7" x14ac:dyDescent="0.2">
      <c r="G95930"/>
    </row>
    <row r="95931" spans="7:7" x14ac:dyDescent="0.2">
      <c r="G95931"/>
    </row>
    <row r="95932" spans="7:7" x14ac:dyDescent="0.2">
      <c r="G95932"/>
    </row>
    <row r="95933" spans="7:7" x14ac:dyDescent="0.2">
      <c r="G95933"/>
    </row>
    <row r="95934" spans="7:7" x14ac:dyDescent="0.2">
      <c r="G95934"/>
    </row>
    <row r="95935" spans="7:7" x14ac:dyDescent="0.2">
      <c r="G95935"/>
    </row>
    <row r="95936" spans="7:7" x14ac:dyDescent="0.2">
      <c r="G95936"/>
    </row>
    <row r="95937" spans="7:7" x14ac:dyDescent="0.2">
      <c r="G95937"/>
    </row>
    <row r="95938" spans="7:7" x14ac:dyDescent="0.2">
      <c r="G95938"/>
    </row>
    <row r="95939" spans="7:7" x14ac:dyDescent="0.2">
      <c r="G95939"/>
    </row>
    <row r="95940" spans="7:7" x14ac:dyDescent="0.2">
      <c r="G95940"/>
    </row>
    <row r="95941" spans="7:7" x14ac:dyDescent="0.2">
      <c r="G95941"/>
    </row>
    <row r="95942" spans="7:7" x14ac:dyDescent="0.2">
      <c r="G95942"/>
    </row>
    <row r="95943" spans="7:7" x14ac:dyDescent="0.2">
      <c r="G95943"/>
    </row>
    <row r="95944" spans="7:7" x14ac:dyDescent="0.2">
      <c r="G95944"/>
    </row>
    <row r="95945" spans="7:7" x14ac:dyDescent="0.2">
      <c r="G95945"/>
    </row>
    <row r="95946" spans="7:7" x14ac:dyDescent="0.2">
      <c r="G95946"/>
    </row>
    <row r="95947" spans="7:7" x14ac:dyDescent="0.2">
      <c r="G95947"/>
    </row>
    <row r="95948" spans="7:7" x14ac:dyDescent="0.2">
      <c r="G95948"/>
    </row>
    <row r="95949" spans="7:7" x14ac:dyDescent="0.2">
      <c r="G95949"/>
    </row>
    <row r="95950" spans="7:7" x14ac:dyDescent="0.2">
      <c r="G95950"/>
    </row>
    <row r="95951" spans="7:7" x14ac:dyDescent="0.2">
      <c r="G95951"/>
    </row>
    <row r="95952" spans="7:7" x14ac:dyDescent="0.2">
      <c r="G95952"/>
    </row>
    <row r="95953" spans="7:7" x14ac:dyDescent="0.2">
      <c r="G95953"/>
    </row>
    <row r="95954" spans="7:7" x14ac:dyDescent="0.2">
      <c r="G95954"/>
    </row>
    <row r="95955" spans="7:7" x14ac:dyDescent="0.2">
      <c r="G95955"/>
    </row>
    <row r="95956" spans="7:7" x14ac:dyDescent="0.2">
      <c r="G95956"/>
    </row>
    <row r="95957" spans="7:7" x14ac:dyDescent="0.2">
      <c r="G95957"/>
    </row>
    <row r="95958" spans="7:7" x14ac:dyDescent="0.2">
      <c r="G95958"/>
    </row>
    <row r="95959" spans="7:7" x14ac:dyDescent="0.2">
      <c r="G95959"/>
    </row>
    <row r="95960" spans="7:7" x14ac:dyDescent="0.2">
      <c r="G95960"/>
    </row>
    <row r="95961" spans="7:7" x14ac:dyDescent="0.2">
      <c r="G95961"/>
    </row>
    <row r="95962" spans="7:7" x14ac:dyDescent="0.2">
      <c r="G95962"/>
    </row>
    <row r="95963" spans="7:7" x14ac:dyDescent="0.2">
      <c r="G95963"/>
    </row>
    <row r="95964" spans="7:7" x14ac:dyDescent="0.2">
      <c r="G95964"/>
    </row>
    <row r="95965" spans="7:7" x14ac:dyDescent="0.2">
      <c r="G95965"/>
    </row>
    <row r="95966" spans="7:7" x14ac:dyDescent="0.2">
      <c r="G95966"/>
    </row>
    <row r="95967" spans="7:7" x14ac:dyDescent="0.2">
      <c r="G95967"/>
    </row>
    <row r="95968" spans="7:7" x14ac:dyDescent="0.2">
      <c r="G95968"/>
    </row>
    <row r="95969" spans="7:7" x14ac:dyDescent="0.2">
      <c r="G95969"/>
    </row>
    <row r="95970" spans="7:7" x14ac:dyDescent="0.2">
      <c r="G95970"/>
    </row>
    <row r="95971" spans="7:7" x14ac:dyDescent="0.2">
      <c r="G95971"/>
    </row>
    <row r="95972" spans="7:7" x14ac:dyDescent="0.2">
      <c r="G95972"/>
    </row>
    <row r="95973" spans="7:7" x14ac:dyDescent="0.2">
      <c r="G95973"/>
    </row>
    <row r="95974" spans="7:7" x14ac:dyDescent="0.2">
      <c r="G95974"/>
    </row>
    <row r="95975" spans="7:7" x14ac:dyDescent="0.2">
      <c r="G95975"/>
    </row>
    <row r="95976" spans="7:7" x14ac:dyDescent="0.2">
      <c r="G95976"/>
    </row>
    <row r="95977" spans="7:7" x14ac:dyDescent="0.2">
      <c r="G95977"/>
    </row>
    <row r="95978" spans="7:7" x14ac:dyDescent="0.2">
      <c r="G95978"/>
    </row>
    <row r="95979" spans="7:7" x14ac:dyDescent="0.2">
      <c r="G95979"/>
    </row>
    <row r="95980" spans="7:7" x14ac:dyDescent="0.2">
      <c r="G95980"/>
    </row>
    <row r="95981" spans="7:7" x14ac:dyDescent="0.2">
      <c r="G95981"/>
    </row>
    <row r="95982" spans="7:7" x14ac:dyDescent="0.2">
      <c r="G95982"/>
    </row>
    <row r="95983" spans="7:7" x14ac:dyDescent="0.2">
      <c r="G95983"/>
    </row>
    <row r="95984" spans="7:7" x14ac:dyDescent="0.2">
      <c r="G95984"/>
    </row>
    <row r="95985" spans="7:7" x14ac:dyDescent="0.2">
      <c r="G95985"/>
    </row>
    <row r="95986" spans="7:7" x14ac:dyDescent="0.2">
      <c r="G95986"/>
    </row>
    <row r="95987" spans="7:7" x14ac:dyDescent="0.2">
      <c r="G95987"/>
    </row>
    <row r="95988" spans="7:7" x14ac:dyDescent="0.2">
      <c r="G95988"/>
    </row>
    <row r="95989" spans="7:7" x14ac:dyDescent="0.2">
      <c r="G95989"/>
    </row>
    <row r="95990" spans="7:7" x14ac:dyDescent="0.2">
      <c r="G95990"/>
    </row>
    <row r="95991" spans="7:7" x14ac:dyDescent="0.2">
      <c r="G95991"/>
    </row>
    <row r="95992" spans="7:7" x14ac:dyDescent="0.2">
      <c r="G95992"/>
    </row>
    <row r="95993" spans="7:7" x14ac:dyDescent="0.2">
      <c r="G95993"/>
    </row>
    <row r="95994" spans="7:7" x14ac:dyDescent="0.2">
      <c r="G95994"/>
    </row>
    <row r="95995" spans="7:7" x14ac:dyDescent="0.2">
      <c r="G95995"/>
    </row>
    <row r="95996" spans="7:7" x14ac:dyDescent="0.2">
      <c r="G95996"/>
    </row>
    <row r="95997" spans="7:7" x14ac:dyDescent="0.2">
      <c r="G95997"/>
    </row>
    <row r="95998" spans="7:7" x14ac:dyDescent="0.2">
      <c r="G95998"/>
    </row>
    <row r="95999" spans="7:7" x14ac:dyDescent="0.2">
      <c r="G95999"/>
    </row>
    <row r="96000" spans="7:7" x14ac:dyDescent="0.2">
      <c r="G96000"/>
    </row>
    <row r="96001" spans="7:7" x14ac:dyDescent="0.2">
      <c r="G96001"/>
    </row>
    <row r="96002" spans="7:7" x14ac:dyDescent="0.2">
      <c r="G96002"/>
    </row>
    <row r="96003" spans="7:7" x14ac:dyDescent="0.2">
      <c r="G96003"/>
    </row>
    <row r="96004" spans="7:7" x14ac:dyDescent="0.2">
      <c r="G96004"/>
    </row>
    <row r="96005" spans="7:7" x14ac:dyDescent="0.2">
      <c r="G96005"/>
    </row>
    <row r="96006" spans="7:7" x14ac:dyDescent="0.2">
      <c r="G96006"/>
    </row>
    <row r="96007" spans="7:7" x14ac:dyDescent="0.2">
      <c r="G96007"/>
    </row>
    <row r="96008" spans="7:7" x14ac:dyDescent="0.2">
      <c r="G96008"/>
    </row>
    <row r="96009" spans="7:7" x14ac:dyDescent="0.2">
      <c r="G96009"/>
    </row>
    <row r="96010" spans="7:7" x14ac:dyDescent="0.2">
      <c r="G96010"/>
    </row>
    <row r="96011" spans="7:7" x14ac:dyDescent="0.2">
      <c r="G96011"/>
    </row>
    <row r="96012" spans="7:7" x14ac:dyDescent="0.2">
      <c r="G96012"/>
    </row>
    <row r="96013" spans="7:7" x14ac:dyDescent="0.2">
      <c r="G96013"/>
    </row>
    <row r="96014" spans="7:7" x14ac:dyDescent="0.2">
      <c r="G96014"/>
    </row>
    <row r="96015" spans="7:7" x14ac:dyDescent="0.2">
      <c r="G96015"/>
    </row>
    <row r="96016" spans="7:7" x14ac:dyDescent="0.2">
      <c r="G96016"/>
    </row>
    <row r="96017" spans="7:7" x14ac:dyDescent="0.2">
      <c r="G96017"/>
    </row>
    <row r="96018" spans="7:7" x14ac:dyDescent="0.2">
      <c r="G96018"/>
    </row>
    <row r="96019" spans="7:7" x14ac:dyDescent="0.2">
      <c r="G96019"/>
    </row>
    <row r="96020" spans="7:7" x14ac:dyDescent="0.2">
      <c r="G96020"/>
    </row>
    <row r="96021" spans="7:7" x14ac:dyDescent="0.2">
      <c r="G96021"/>
    </row>
    <row r="96022" spans="7:7" x14ac:dyDescent="0.2">
      <c r="G96022"/>
    </row>
    <row r="96023" spans="7:7" x14ac:dyDescent="0.2">
      <c r="G96023"/>
    </row>
    <row r="96024" spans="7:7" x14ac:dyDescent="0.2">
      <c r="G96024"/>
    </row>
    <row r="96025" spans="7:7" x14ac:dyDescent="0.2">
      <c r="G96025"/>
    </row>
    <row r="96026" spans="7:7" x14ac:dyDescent="0.2">
      <c r="G96026"/>
    </row>
    <row r="96027" spans="7:7" x14ac:dyDescent="0.2">
      <c r="G96027"/>
    </row>
    <row r="96028" spans="7:7" x14ac:dyDescent="0.2">
      <c r="G96028"/>
    </row>
    <row r="96029" spans="7:7" x14ac:dyDescent="0.2">
      <c r="G96029"/>
    </row>
    <row r="96030" spans="7:7" x14ac:dyDescent="0.2">
      <c r="G96030"/>
    </row>
    <row r="96031" spans="7:7" x14ac:dyDescent="0.2">
      <c r="G96031"/>
    </row>
    <row r="96032" spans="7:7" x14ac:dyDescent="0.2">
      <c r="G96032"/>
    </row>
    <row r="96033" spans="7:7" x14ac:dyDescent="0.2">
      <c r="G96033"/>
    </row>
    <row r="96034" spans="7:7" x14ac:dyDescent="0.2">
      <c r="G96034"/>
    </row>
    <row r="96035" spans="7:7" x14ac:dyDescent="0.2">
      <c r="G96035"/>
    </row>
    <row r="96036" spans="7:7" x14ac:dyDescent="0.2">
      <c r="G96036"/>
    </row>
    <row r="96037" spans="7:7" x14ac:dyDescent="0.2">
      <c r="G96037"/>
    </row>
    <row r="96038" spans="7:7" x14ac:dyDescent="0.2">
      <c r="G96038"/>
    </row>
    <row r="96039" spans="7:7" x14ac:dyDescent="0.2">
      <c r="G96039"/>
    </row>
    <row r="96040" spans="7:7" x14ac:dyDescent="0.2">
      <c r="G96040"/>
    </row>
    <row r="96041" spans="7:7" x14ac:dyDescent="0.2">
      <c r="G96041"/>
    </row>
    <row r="96042" spans="7:7" x14ac:dyDescent="0.2">
      <c r="G96042"/>
    </row>
    <row r="96043" spans="7:7" x14ac:dyDescent="0.2">
      <c r="G96043"/>
    </row>
    <row r="96044" spans="7:7" x14ac:dyDescent="0.2">
      <c r="G96044"/>
    </row>
    <row r="96045" spans="7:7" x14ac:dyDescent="0.2">
      <c r="G96045"/>
    </row>
    <row r="96046" spans="7:7" x14ac:dyDescent="0.2">
      <c r="G96046"/>
    </row>
    <row r="96047" spans="7:7" x14ac:dyDescent="0.2">
      <c r="G96047"/>
    </row>
    <row r="96048" spans="7:7" x14ac:dyDescent="0.2">
      <c r="G96048"/>
    </row>
    <row r="96049" spans="7:7" x14ac:dyDescent="0.2">
      <c r="G96049"/>
    </row>
    <row r="96050" spans="7:7" x14ac:dyDescent="0.2">
      <c r="G96050"/>
    </row>
    <row r="96051" spans="7:7" x14ac:dyDescent="0.2">
      <c r="G96051"/>
    </row>
    <row r="96052" spans="7:7" x14ac:dyDescent="0.2">
      <c r="G96052"/>
    </row>
    <row r="96053" spans="7:7" x14ac:dyDescent="0.2">
      <c r="G96053"/>
    </row>
    <row r="96054" spans="7:7" x14ac:dyDescent="0.2">
      <c r="G96054"/>
    </row>
    <row r="96055" spans="7:7" x14ac:dyDescent="0.2">
      <c r="G96055"/>
    </row>
    <row r="96056" spans="7:7" x14ac:dyDescent="0.2">
      <c r="G96056"/>
    </row>
    <row r="96057" spans="7:7" x14ac:dyDescent="0.2">
      <c r="G96057"/>
    </row>
    <row r="96058" spans="7:7" x14ac:dyDescent="0.2">
      <c r="G96058"/>
    </row>
    <row r="96059" spans="7:7" x14ac:dyDescent="0.2">
      <c r="G96059"/>
    </row>
    <row r="96060" spans="7:7" x14ac:dyDescent="0.2">
      <c r="G96060"/>
    </row>
    <row r="96061" spans="7:7" x14ac:dyDescent="0.2">
      <c r="G96061"/>
    </row>
    <row r="96062" spans="7:7" x14ac:dyDescent="0.2">
      <c r="G96062"/>
    </row>
    <row r="96063" spans="7:7" x14ac:dyDescent="0.2">
      <c r="G96063"/>
    </row>
    <row r="96064" spans="7:7" x14ac:dyDescent="0.2">
      <c r="G96064"/>
    </row>
    <row r="96065" spans="7:7" x14ac:dyDescent="0.2">
      <c r="G96065"/>
    </row>
    <row r="96066" spans="7:7" x14ac:dyDescent="0.2">
      <c r="G96066"/>
    </row>
    <row r="96067" spans="7:7" x14ac:dyDescent="0.2">
      <c r="G96067"/>
    </row>
    <row r="96068" spans="7:7" x14ac:dyDescent="0.2">
      <c r="G96068"/>
    </row>
    <row r="96069" spans="7:7" x14ac:dyDescent="0.2">
      <c r="G96069"/>
    </row>
    <row r="96070" spans="7:7" x14ac:dyDescent="0.2">
      <c r="G96070"/>
    </row>
    <row r="96071" spans="7:7" x14ac:dyDescent="0.2">
      <c r="G96071"/>
    </row>
    <row r="96072" spans="7:7" x14ac:dyDescent="0.2">
      <c r="G96072"/>
    </row>
    <row r="96073" spans="7:7" x14ac:dyDescent="0.2">
      <c r="G96073"/>
    </row>
    <row r="96074" spans="7:7" x14ac:dyDescent="0.2">
      <c r="G96074"/>
    </row>
    <row r="96075" spans="7:7" x14ac:dyDescent="0.2">
      <c r="G96075"/>
    </row>
    <row r="96076" spans="7:7" x14ac:dyDescent="0.2">
      <c r="G96076"/>
    </row>
    <row r="96077" spans="7:7" x14ac:dyDescent="0.2">
      <c r="G96077"/>
    </row>
    <row r="96078" spans="7:7" x14ac:dyDescent="0.2">
      <c r="G96078"/>
    </row>
    <row r="96079" spans="7:7" x14ac:dyDescent="0.2">
      <c r="G96079"/>
    </row>
    <row r="96080" spans="7:7" x14ac:dyDescent="0.2">
      <c r="G96080"/>
    </row>
    <row r="96081" spans="7:7" x14ac:dyDescent="0.2">
      <c r="G96081"/>
    </row>
    <row r="96082" spans="7:7" x14ac:dyDescent="0.2">
      <c r="G96082"/>
    </row>
    <row r="96083" spans="7:7" x14ac:dyDescent="0.2">
      <c r="G96083"/>
    </row>
    <row r="96084" spans="7:7" x14ac:dyDescent="0.2">
      <c r="G96084"/>
    </row>
    <row r="96085" spans="7:7" x14ac:dyDescent="0.2">
      <c r="G96085"/>
    </row>
    <row r="96086" spans="7:7" x14ac:dyDescent="0.2">
      <c r="G96086"/>
    </row>
    <row r="96087" spans="7:7" x14ac:dyDescent="0.2">
      <c r="G96087"/>
    </row>
    <row r="96088" spans="7:7" x14ac:dyDescent="0.2">
      <c r="G96088"/>
    </row>
    <row r="96089" spans="7:7" x14ac:dyDescent="0.2">
      <c r="G96089"/>
    </row>
    <row r="96090" spans="7:7" x14ac:dyDescent="0.2">
      <c r="G96090"/>
    </row>
    <row r="96091" spans="7:7" x14ac:dyDescent="0.2">
      <c r="G96091"/>
    </row>
    <row r="96092" spans="7:7" x14ac:dyDescent="0.2">
      <c r="G96092"/>
    </row>
    <row r="96093" spans="7:7" x14ac:dyDescent="0.2">
      <c r="G96093"/>
    </row>
    <row r="96094" spans="7:7" x14ac:dyDescent="0.2">
      <c r="G96094"/>
    </row>
    <row r="96095" spans="7:7" x14ac:dyDescent="0.2">
      <c r="G96095"/>
    </row>
    <row r="96096" spans="7:7" x14ac:dyDescent="0.2">
      <c r="G96096"/>
    </row>
    <row r="96097" spans="7:7" x14ac:dyDescent="0.2">
      <c r="G96097"/>
    </row>
    <row r="96098" spans="7:7" x14ac:dyDescent="0.2">
      <c r="G96098"/>
    </row>
    <row r="96099" spans="7:7" x14ac:dyDescent="0.2">
      <c r="G96099"/>
    </row>
    <row r="96100" spans="7:7" x14ac:dyDescent="0.2">
      <c r="G96100"/>
    </row>
    <row r="96101" spans="7:7" x14ac:dyDescent="0.2">
      <c r="G96101"/>
    </row>
    <row r="96102" spans="7:7" x14ac:dyDescent="0.2">
      <c r="G96102"/>
    </row>
    <row r="96103" spans="7:7" x14ac:dyDescent="0.2">
      <c r="G96103"/>
    </row>
    <row r="96104" spans="7:7" x14ac:dyDescent="0.2">
      <c r="G96104"/>
    </row>
    <row r="96105" spans="7:7" x14ac:dyDescent="0.2">
      <c r="G96105"/>
    </row>
    <row r="96106" spans="7:7" x14ac:dyDescent="0.2">
      <c r="G96106"/>
    </row>
    <row r="96107" spans="7:7" x14ac:dyDescent="0.2">
      <c r="G96107"/>
    </row>
    <row r="96108" spans="7:7" x14ac:dyDescent="0.2">
      <c r="G96108"/>
    </row>
    <row r="96109" spans="7:7" x14ac:dyDescent="0.2">
      <c r="G96109"/>
    </row>
    <row r="96110" spans="7:7" x14ac:dyDescent="0.2">
      <c r="G96110"/>
    </row>
    <row r="96111" spans="7:7" x14ac:dyDescent="0.2">
      <c r="G96111"/>
    </row>
    <row r="96112" spans="7:7" x14ac:dyDescent="0.2">
      <c r="G96112"/>
    </row>
    <row r="96113" spans="7:7" x14ac:dyDescent="0.2">
      <c r="G96113"/>
    </row>
    <row r="96114" spans="7:7" x14ac:dyDescent="0.2">
      <c r="G96114"/>
    </row>
    <row r="96115" spans="7:7" x14ac:dyDescent="0.2">
      <c r="G96115"/>
    </row>
    <row r="96116" spans="7:7" x14ac:dyDescent="0.2">
      <c r="G96116"/>
    </row>
    <row r="96117" spans="7:7" x14ac:dyDescent="0.2">
      <c r="G96117"/>
    </row>
    <row r="96118" spans="7:7" x14ac:dyDescent="0.2">
      <c r="G96118"/>
    </row>
    <row r="96119" spans="7:7" x14ac:dyDescent="0.2">
      <c r="G96119"/>
    </row>
    <row r="96120" spans="7:7" x14ac:dyDescent="0.2">
      <c r="G96120"/>
    </row>
    <row r="96121" spans="7:7" x14ac:dyDescent="0.2">
      <c r="G96121"/>
    </row>
    <row r="96122" spans="7:7" x14ac:dyDescent="0.2">
      <c r="G96122"/>
    </row>
    <row r="96123" spans="7:7" x14ac:dyDescent="0.2">
      <c r="G96123"/>
    </row>
    <row r="96124" spans="7:7" x14ac:dyDescent="0.2">
      <c r="G96124"/>
    </row>
    <row r="96125" spans="7:7" x14ac:dyDescent="0.2">
      <c r="G96125"/>
    </row>
    <row r="96126" spans="7:7" x14ac:dyDescent="0.2">
      <c r="G96126"/>
    </row>
    <row r="96127" spans="7:7" x14ac:dyDescent="0.2">
      <c r="G96127"/>
    </row>
    <row r="96128" spans="7:7" x14ac:dyDescent="0.2">
      <c r="G96128"/>
    </row>
    <row r="96129" spans="7:7" x14ac:dyDescent="0.2">
      <c r="G96129"/>
    </row>
    <row r="96130" spans="7:7" x14ac:dyDescent="0.2">
      <c r="G96130"/>
    </row>
    <row r="96131" spans="7:7" x14ac:dyDescent="0.2">
      <c r="G96131"/>
    </row>
    <row r="96132" spans="7:7" x14ac:dyDescent="0.2">
      <c r="G96132"/>
    </row>
    <row r="96133" spans="7:7" x14ac:dyDescent="0.2">
      <c r="G96133"/>
    </row>
    <row r="96134" spans="7:7" x14ac:dyDescent="0.2">
      <c r="G96134"/>
    </row>
    <row r="96135" spans="7:7" x14ac:dyDescent="0.2">
      <c r="G96135"/>
    </row>
    <row r="96136" spans="7:7" x14ac:dyDescent="0.2">
      <c r="G96136"/>
    </row>
    <row r="96137" spans="7:7" x14ac:dyDescent="0.2">
      <c r="G96137"/>
    </row>
    <row r="96138" spans="7:7" x14ac:dyDescent="0.2">
      <c r="G96138"/>
    </row>
    <row r="96139" spans="7:7" x14ac:dyDescent="0.2">
      <c r="G96139"/>
    </row>
    <row r="96140" spans="7:7" x14ac:dyDescent="0.2">
      <c r="G96140"/>
    </row>
    <row r="96141" spans="7:7" x14ac:dyDescent="0.2">
      <c r="G96141"/>
    </row>
    <row r="96142" spans="7:7" x14ac:dyDescent="0.2">
      <c r="G96142"/>
    </row>
    <row r="96143" spans="7:7" x14ac:dyDescent="0.2">
      <c r="G96143"/>
    </row>
    <row r="96144" spans="7:7" x14ac:dyDescent="0.2">
      <c r="G96144"/>
    </row>
    <row r="96145" spans="7:7" x14ac:dyDescent="0.2">
      <c r="G96145"/>
    </row>
    <row r="96146" spans="7:7" x14ac:dyDescent="0.2">
      <c r="G96146"/>
    </row>
    <row r="96147" spans="7:7" x14ac:dyDescent="0.2">
      <c r="G96147"/>
    </row>
    <row r="96148" spans="7:7" x14ac:dyDescent="0.2">
      <c r="G96148"/>
    </row>
    <row r="96149" spans="7:7" x14ac:dyDescent="0.2">
      <c r="G96149"/>
    </row>
    <row r="96150" spans="7:7" x14ac:dyDescent="0.2">
      <c r="G96150"/>
    </row>
    <row r="96151" spans="7:7" x14ac:dyDescent="0.2">
      <c r="G96151"/>
    </row>
    <row r="96152" spans="7:7" x14ac:dyDescent="0.2">
      <c r="G96152"/>
    </row>
    <row r="96153" spans="7:7" x14ac:dyDescent="0.2">
      <c r="G96153"/>
    </row>
    <row r="96154" spans="7:7" x14ac:dyDescent="0.2">
      <c r="G96154"/>
    </row>
    <row r="96155" spans="7:7" x14ac:dyDescent="0.2">
      <c r="G96155"/>
    </row>
    <row r="96156" spans="7:7" x14ac:dyDescent="0.2">
      <c r="G96156"/>
    </row>
    <row r="96157" spans="7:7" x14ac:dyDescent="0.2">
      <c r="G96157"/>
    </row>
    <row r="96158" spans="7:7" x14ac:dyDescent="0.2">
      <c r="G96158"/>
    </row>
    <row r="96159" spans="7:7" x14ac:dyDescent="0.2">
      <c r="G96159"/>
    </row>
    <row r="96160" spans="7:7" x14ac:dyDescent="0.2">
      <c r="G96160"/>
    </row>
    <row r="96161" spans="7:7" x14ac:dyDescent="0.2">
      <c r="G96161"/>
    </row>
    <row r="96162" spans="7:7" x14ac:dyDescent="0.2">
      <c r="G96162"/>
    </row>
    <row r="96163" spans="7:7" x14ac:dyDescent="0.2">
      <c r="G96163"/>
    </row>
    <row r="96164" spans="7:7" x14ac:dyDescent="0.2">
      <c r="G96164"/>
    </row>
    <row r="96165" spans="7:7" x14ac:dyDescent="0.2">
      <c r="G96165"/>
    </row>
    <row r="96166" spans="7:7" x14ac:dyDescent="0.2">
      <c r="G96166"/>
    </row>
    <row r="96167" spans="7:7" x14ac:dyDescent="0.2">
      <c r="G96167"/>
    </row>
    <row r="96168" spans="7:7" x14ac:dyDescent="0.2">
      <c r="G96168"/>
    </row>
    <row r="96169" spans="7:7" x14ac:dyDescent="0.2">
      <c r="G96169"/>
    </row>
    <row r="96170" spans="7:7" x14ac:dyDescent="0.2">
      <c r="G96170"/>
    </row>
    <row r="96171" spans="7:7" x14ac:dyDescent="0.2">
      <c r="G96171"/>
    </row>
    <row r="96172" spans="7:7" x14ac:dyDescent="0.2">
      <c r="G96172"/>
    </row>
    <row r="96173" spans="7:7" x14ac:dyDescent="0.2">
      <c r="G96173"/>
    </row>
    <row r="96174" spans="7:7" x14ac:dyDescent="0.2">
      <c r="G96174"/>
    </row>
    <row r="96175" spans="7:7" x14ac:dyDescent="0.2">
      <c r="G96175"/>
    </row>
    <row r="96176" spans="7:7" x14ac:dyDescent="0.2">
      <c r="G96176"/>
    </row>
    <row r="96177" spans="7:7" x14ac:dyDescent="0.2">
      <c r="G96177"/>
    </row>
    <row r="96178" spans="7:7" x14ac:dyDescent="0.2">
      <c r="G96178"/>
    </row>
    <row r="96179" spans="7:7" x14ac:dyDescent="0.2">
      <c r="G96179"/>
    </row>
    <row r="96180" spans="7:7" x14ac:dyDescent="0.2">
      <c r="G96180"/>
    </row>
    <row r="96181" spans="7:7" x14ac:dyDescent="0.2">
      <c r="G96181"/>
    </row>
    <row r="96182" spans="7:7" x14ac:dyDescent="0.2">
      <c r="G96182"/>
    </row>
    <row r="96183" spans="7:7" x14ac:dyDescent="0.2">
      <c r="G96183"/>
    </row>
    <row r="96184" spans="7:7" x14ac:dyDescent="0.2">
      <c r="G96184"/>
    </row>
    <row r="96185" spans="7:7" x14ac:dyDescent="0.2">
      <c r="G96185"/>
    </row>
    <row r="96186" spans="7:7" x14ac:dyDescent="0.2">
      <c r="G96186"/>
    </row>
    <row r="96187" spans="7:7" x14ac:dyDescent="0.2">
      <c r="G96187"/>
    </row>
    <row r="96188" spans="7:7" x14ac:dyDescent="0.2">
      <c r="G96188"/>
    </row>
    <row r="96189" spans="7:7" x14ac:dyDescent="0.2">
      <c r="G96189"/>
    </row>
    <row r="96190" spans="7:7" x14ac:dyDescent="0.2">
      <c r="G96190"/>
    </row>
    <row r="96191" spans="7:7" x14ac:dyDescent="0.2">
      <c r="G96191"/>
    </row>
    <row r="96192" spans="7:7" x14ac:dyDescent="0.2">
      <c r="G96192"/>
    </row>
    <row r="96193" spans="7:7" x14ac:dyDescent="0.2">
      <c r="G96193"/>
    </row>
    <row r="96194" spans="7:7" x14ac:dyDescent="0.2">
      <c r="G96194"/>
    </row>
    <row r="96195" spans="7:7" x14ac:dyDescent="0.2">
      <c r="G96195"/>
    </row>
    <row r="96196" spans="7:7" x14ac:dyDescent="0.2">
      <c r="G96196"/>
    </row>
    <row r="96197" spans="7:7" x14ac:dyDescent="0.2">
      <c r="G96197"/>
    </row>
    <row r="96198" spans="7:7" x14ac:dyDescent="0.2">
      <c r="G96198"/>
    </row>
    <row r="96199" spans="7:7" x14ac:dyDescent="0.2">
      <c r="G96199"/>
    </row>
    <row r="96200" spans="7:7" x14ac:dyDescent="0.2">
      <c r="G96200"/>
    </row>
    <row r="96201" spans="7:7" x14ac:dyDescent="0.2">
      <c r="G96201"/>
    </row>
    <row r="96202" spans="7:7" x14ac:dyDescent="0.2">
      <c r="G96202"/>
    </row>
    <row r="96203" spans="7:7" x14ac:dyDescent="0.2">
      <c r="G96203"/>
    </row>
    <row r="96204" spans="7:7" x14ac:dyDescent="0.2">
      <c r="G96204"/>
    </row>
    <row r="96205" spans="7:7" x14ac:dyDescent="0.2">
      <c r="G96205"/>
    </row>
    <row r="96206" spans="7:7" x14ac:dyDescent="0.2">
      <c r="G96206"/>
    </row>
    <row r="96207" spans="7:7" x14ac:dyDescent="0.2">
      <c r="G96207"/>
    </row>
    <row r="96208" spans="7:7" x14ac:dyDescent="0.2">
      <c r="G96208"/>
    </row>
    <row r="96209" spans="7:7" x14ac:dyDescent="0.2">
      <c r="G96209"/>
    </row>
    <row r="96210" spans="7:7" x14ac:dyDescent="0.2">
      <c r="G96210"/>
    </row>
    <row r="96211" spans="7:7" x14ac:dyDescent="0.2">
      <c r="G96211"/>
    </row>
    <row r="96212" spans="7:7" x14ac:dyDescent="0.2">
      <c r="G96212"/>
    </row>
    <row r="96213" spans="7:7" x14ac:dyDescent="0.2">
      <c r="G96213"/>
    </row>
    <row r="96214" spans="7:7" x14ac:dyDescent="0.2">
      <c r="G96214"/>
    </row>
    <row r="96215" spans="7:7" x14ac:dyDescent="0.2">
      <c r="G96215"/>
    </row>
    <row r="96216" spans="7:7" x14ac:dyDescent="0.2">
      <c r="G96216"/>
    </row>
    <row r="96217" spans="7:7" x14ac:dyDescent="0.2">
      <c r="G96217"/>
    </row>
    <row r="96218" spans="7:7" x14ac:dyDescent="0.2">
      <c r="G96218"/>
    </row>
    <row r="96219" spans="7:7" x14ac:dyDescent="0.2">
      <c r="G96219"/>
    </row>
    <row r="96220" spans="7:7" x14ac:dyDescent="0.2">
      <c r="G96220"/>
    </row>
    <row r="96221" spans="7:7" x14ac:dyDescent="0.2">
      <c r="G96221"/>
    </row>
    <row r="96222" spans="7:7" x14ac:dyDescent="0.2">
      <c r="G96222"/>
    </row>
    <row r="96223" spans="7:7" x14ac:dyDescent="0.2">
      <c r="G96223"/>
    </row>
    <row r="96224" spans="7:7" x14ac:dyDescent="0.2">
      <c r="G96224"/>
    </row>
    <row r="96225" spans="7:7" x14ac:dyDescent="0.2">
      <c r="G96225"/>
    </row>
    <row r="96226" spans="7:7" x14ac:dyDescent="0.2">
      <c r="G96226"/>
    </row>
    <row r="96227" spans="7:7" x14ac:dyDescent="0.2">
      <c r="G96227"/>
    </row>
    <row r="96228" spans="7:7" x14ac:dyDescent="0.2">
      <c r="G96228"/>
    </row>
    <row r="96229" spans="7:7" x14ac:dyDescent="0.2">
      <c r="G96229"/>
    </row>
    <row r="96230" spans="7:7" x14ac:dyDescent="0.2">
      <c r="G96230"/>
    </row>
    <row r="96231" spans="7:7" x14ac:dyDescent="0.2">
      <c r="G96231"/>
    </row>
    <row r="96232" spans="7:7" x14ac:dyDescent="0.2">
      <c r="G96232"/>
    </row>
    <row r="96233" spans="7:7" x14ac:dyDescent="0.2">
      <c r="G96233"/>
    </row>
    <row r="96234" spans="7:7" x14ac:dyDescent="0.2">
      <c r="G96234"/>
    </row>
    <row r="96235" spans="7:7" x14ac:dyDescent="0.2">
      <c r="G96235"/>
    </row>
    <row r="96236" spans="7:7" x14ac:dyDescent="0.2">
      <c r="G96236"/>
    </row>
    <row r="96237" spans="7:7" x14ac:dyDescent="0.2">
      <c r="G96237"/>
    </row>
    <row r="96238" spans="7:7" x14ac:dyDescent="0.2">
      <c r="G96238"/>
    </row>
    <row r="96239" spans="7:7" x14ac:dyDescent="0.2">
      <c r="G96239"/>
    </row>
    <row r="96240" spans="7:7" x14ac:dyDescent="0.2">
      <c r="G96240"/>
    </row>
    <row r="96241" spans="7:7" x14ac:dyDescent="0.2">
      <c r="G96241"/>
    </row>
    <row r="96242" spans="7:7" x14ac:dyDescent="0.2">
      <c r="G96242"/>
    </row>
    <row r="96243" spans="7:7" x14ac:dyDescent="0.2">
      <c r="G96243"/>
    </row>
    <row r="96244" spans="7:7" x14ac:dyDescent="0.2">
      <c r="G96244"/>
    </row>
    <row r="96245" spans="7:7" x14ac:dyDescent="0.2">
      <c r="G96245"/>
    </row>
    <row r="96246" spans="7:7" x14ac:dyDescent="0.2">
      <c r="G96246"/>
    </row>
    <row r="96247" spans="7:7" x14ac:dyDescent="0.2">
      <c r="G96247"/>
    </row>
    <row r="96248" spans="7:7" x14ac:dyDescent="0.2">
      <c r="G96248"/>
    </row>
    <row r="96249" spans="7:7" x14ac:dyDescent="0.2">
      <c r="G96249"/>
    </row>
    <row r="96250" spans="7:7" x14ac:dyDescent="0.2">
      <c r="G96250"/>
    </row>
    <row r="96251" spans="7:7" x14ac:dyDescent="0.2">
      <c r="G96251"/>
    </row>
    <row r="96252" spans="7:7" x14ac:dyDescent="0.2">
      <c r="G96252"/>
    </row>
    <row r="96253" spans="7:7" x14ac:dyDescent="0.2">
      <c r="G96253"/>
    </row>
    <row r="96254" spans="7:7" x14ac:dyDescent="0.2">
      <c r="G96254"/>
    </row>
    <row r="96255" spans="7:7" x14ac:dyDescent="0.2">
      <c r="G96255"/>
    </row>
    <row r="96256" spans="7:7" x14ac:dyDescent="0.2">
      <c r="G96256"/>
    </row>
    <row r="96257" spans="7:7" x14ac:dyDescent="0.2">
      <c r="G96257"/>
    </row>
    <row r="96258" spans="7:7" x14ac:dyDescent="0.2">
      <c r="G96258"/>
    </row>
    <row r="96259" spans="7:7" x14ac:dyDescent="0.2">
      <c r="G96259"/>
    </row>
    <row r="96260" spans="7:7" x14ac:dyDescent="0.2">
      <c r="G96260"/>
    </row>
    <row r="96261" spans="7:7" x14ac:dyDescent="0.2">
      <c r="G96261"/>
    </row>
    <row r="96262" spans="7:7" x14ac:dyDescent="0.2">
      <c r="G96262"/>
    </row>
    <row r="96263" spans="7:7" x14ac:dyDescent="0.2">
      <c r="G96263"/>
    </row>
    <row r="96264" spans="7:7" x14ac:dyDescent="0.2">
      <c r="G96264"/>
    </row>
    <row r="96265" spans="7:7" x14ac:dyDescent="0.2">
      <c r="G96265"/>
    </row>
    <row r="96266" spans="7:7" x14ac:dyDescent="0.2">
      <c r="G96266"/>
    </row>
    <row r="96267" spans="7:7" x14ac:dyDescent="0.2">
      <c r="G96267"/>
    </row>
    <row r="96268" spans="7:7" x14ac:dyDescent="0.2">
      <c r="G96268"/>
    </row>
    <row r="96269" spans="7:7" x14ac:dyDescent="0.2">
      <c r="G96269"/>
    </row>
    <row r="96270" spans="7:7" x14ac:dyDescent="0.2">
      <c r="G96270"/>
    </row>
    <row r="96271" spans="7:7" x14ac:dyDescent="0.2">
      <c r="G96271"/>
    </row>
    <row r="96272" spans="7:7" x14ac:dyDescent="0.2">
      <c r="G96272"/>
    </row>
    <row r="96273" spans="7:7" x14ac:dyDescent="0.2">
      <c r="G96273"/>
    </row>
    <row r="96274" spans="7:7" x14ac:dyDescent="0.2">
      <c r="G96274"/>
    </row>
    <row r="96275" spans="7:7" x14ac:dyDescent="0.2">
      <c r="G96275"/>
    </row>
    <row r="96276" spans="7:7" x14ac:dyDescent="0.2">
      <c r="G96276"/>
    </row>
    <row r="96277" spans="7:7" x14ac:dyDescent="0.2">
      <c r="G96277"/>
    </row>
    <row r="96278" spans="7:7" x14ac:dyDescent="0.2">
      <c r="G96278"/>
    </row>
    <row r="96279" spans="7:7" x14ac:dyDescent="0.2">
      <c r="G96279"/>
    </row>
    <row r="96280" spans="7:7" x14ac:dyDescent="0.2">
      <c r="G96280"/>
    </row>
    <row r="96281" spans="7:7" x14ac:dyDescent="0.2">
      <c r="G96281"/>
    </row>
    <row r="96282" spans="7:7" x14ac:dyDescent="0.2">
      <c r="G96282"/>
    </row>
    <row r="96283" spans="7:7" x14ac:dyDescent="0.2">
      <c r="G96283"/>
    </row>
    <row r="96284" spans="7:7" x14ac:dyDescent="0.2">
      <c r="G96284"/>
    </row>
    <row r="96285" spans="7:7" x14ac:dyDescent="0.2">
      <c r="G96285"/>
    </row>
    <row r="96286" spans="7:7" x14ac:dyDescent="0.2">
      <c r="G96286"/>
    </row>
    <row r="96287" spans="7:7" x14ac:dyDescent="0.2">
      <c r="G96287"/>
    </row>
    <row r="96288" spans="7:7" x14ac:dyDescent="0.2">
      <c r="G96288"/>
    </row>
    <row r="96289" spans="7:7" x14ac:dyDescent="0.2">
      <c r="G96289"/>
    </row>
    <row r="96290" spans="7:7" x14ac:dyDescent="0.2">
      <c r="G96290"/>
    </row>
    <row r="96291" spans="7:7" x14ac:dyDescent="0.2">
      <c r="G96291"/>
    </row>
    <row r="96292" spans="7:7" x14ac:dyDescent="0.2">
      <c r="G96292"/>
    </row>
    <row r="96293" spans="7:7" x14ac:dyDescent="0.2">
      <c r="G96293"/>
    </row>
    <row r="96294" spans="7:7" x14ac:dyDescent="0.2">
      <c r="G96294"/>
    </row>
    <row r="96295" spans="7:7" x14ac:dyDescent="0.2">
      <c r="G96295"/>
    </row>
    <row r="96296" spans="7:7" x14ac:dyDescent="0.2">
      <c r="G96296"/>
    </row>
    <row r="96297" spans="7:7" x14ac:dyDescent="0.2">
      <c r="G96297"/>
    </row>
    <row r="96298" spans="7:7" x14ac:dyDescent="0.2">
      <c r="G96298"/>
    </row>
    <row r="96299" spans="7:7" x14ac:dyDescent="0.2">
      <c r="G96299"/>
    </row>
    <row r="96300" spans="7:7" x14ac:dyDescent="0.2">
      <c r="G96300"/>
    </row>
    <row r="96301" spans="7:7" x14ac:dyDescent="0.2">
      <c r="G96301"/>
    </row>
    <row r="96302" spans="7:7" x14ac:dyDescent="0.2">
      <c r="G96302"/>
    </row>
    <row r="96303" spans="7:7" x14ac:dyDescent="0.2">
      <c r="G96303"/>
    </row>
    <row r="96304" spans="7:7" x14ac:dyDescent="0.2">
      <c r="G96304"/>
    </row>
    <row r="96305" spans="7:7" x14ac:dyDescent="0.2">
      <c r="G96305"/>
    </row>
    <row r="96306" spans="7:7" x14ac:dyDescent="0.2">
      <c r="G96306"/>
    </row>
    <row r="96307" spans="7:7" x14ac:dyDescent="0.2">
      <c r="G96307"/>
    </row>
    <row r="96308" spans="7:7" x14ac:dyDescent="0.2">
      <c r="G96308"/>
    </row>
    <row r="96309" spans="7:7" x14ac:dyDescent="0.2">
      <c r="G96309"/>
    </row>
    <row r="96310" spans="7:7" x14ac:dyDescent="0.2">
      <c r="G96310"/>
    </row>
    <row r="96311" spans="7:7" x14ac:dyDescent="0.2">
      <c r="G96311"/>
    </row>
    <row r="96312" spans="7:7" x14ac:dyDescent="0.2">
      <c r="G96312"/>
    </row>
    <row r="96313" spans="7:7" x14ac:dyDescent="0.2">
      <c r="G96313"/>
    </row>
    <row r="96314" spans="7:7" x14ac:dyDescent="0.2">
      <c r="G96314"/>
    </row>
    <row r="96315" spans="7:7" x14ac:dyDescent="0.2">
      <c r="G96315"/>
    </row>
    <row r="96316" spans="7:7" x14ac:dyDescent="0.2">
      <c r="G96316"/>
    </row>
    <row r="96317" spans="7:7" x14ac:dyDescent="0.2">
      <c r="G96317"/>
    </row>
    <row r="96318" spans="7:7" x14ac:dyDescent="0.2">
      <c r="G96318"/>
    </row>
    <row r="96319" spans="7:7" x14ac:dyDescent="0.2">
      <c r="G96319"/>
    </row>
    <row r="96320" spans="7:7" x14ac:dyDescent="0.2">
      <c r="G96320"/>
    </row>
    <row r="96321" spans="7:7" x14ac:dyDescent="0.2">
      <c r="G96321"/>
    </row>
    <row r="96322" spans="7:7" x14ac:dyDescent="0.2">
      <c r="G96322"/>
    </row>
    <row r="96323" spans="7:7" x14ac:dyDescent="0.2">
      <c r="G96323"/>
    </row>
    <row r="96324" spans="7:7" x14ac:dyDescent="0.2">
      <c r="G96324"/>
    </row>
    <row r="96325" spans="7:7" x14ac:dyDescent="0.2">
      <c r="G96325"/>
    </row>
    <row r="96326" spans="7:7" x14ac:dyDescent="0.2">
      <c r="G96326"/>
    </row>
    <row r="96327" spans="7:7" x14ac:dyDescent="0.2">
      <c r="G96327"/>
    </row>
    <row r="96328" spans="7:7" x14ac:dyDescent="0.2">
      <c r="G96328"/>
    </row>
    <row r="96329" spans="7:7" x14ac:dyDescent="0.2">
      <c r="G96329"/>
    </row>
    <row r="96330" spans="7:7" x14ac:dyDescent="0.2">
      <c r="G96330"/>
    </row>
    <row r="96331" spans="7:7" x14ac:dyDescent="0.2">
      <c r="G96331"/>
    </row>
    <row r="96332" spans="7:7" x14ac:dyDescent="0.2">
      <c r="G96332"/>
    </row>
    <row r="96333" spans="7:7" x14ac:dyDescent="0.2">
      <c r="G96333"/>
    </row>
    <row r="96334" spans="7:7" x14ac:dyDescent="0.2">
      <c r="G96334"/>
    </row>
    <row r="96335" spans="7:7" x14ac:dyDescent="0.2">
      <c r="G96335"/>
    </row>
    <row r="96336" spans="7:7" x14ac:dyDescent="0.2">
      <c r="G96336"/>
    </row>
    <row r="96337" spans="7:7" x14ac:dyDescent="0.2">
      <c r="G96337"/>
    </row>
    <row r="96338" spans="7:7" x14ac:dyDescent="0.2">
      <c r="G96338"/>
    </row>
    <row r="96339" spans="7:7" x14ac:dyDescent="0.2">
      <c r="G96339"/>
    </row>
    <row r="96340" spans="7:7" x14ac:dyDescent="0.2">
      <c r="G96340"/>
    </row>
    <row r="96341" spans="7:7" x14ac:dyDescent="0.2">
      <c r="G96341"/>
    </row>
    <row r="96342" spans="7:7" x14ac:dyDescent="0.2">
      <c r="G96342"/>
    </row>
    <row r="96343" spans="7:7" x14ac:dyDescent="0.2">
      <c r="G96343"/>
    </row>
    <row r="96344" spans="7:7" x14ac:dyDescent="0.2">
      <c r="G96344"/>
    </row>
    <row r="96345" spans="7:7" x14ac:dyDescent="0.2">
      <c r="G96345"/>
    </row>
    <row r="96346" spans="7:7" x14ac:dyDescent="0.2">
      <c r="G96346"/>
    </row>
    <row r="96347" spans="7:7" x14ac:dyDescent="0.2">
      <c r="G96347"/>
    </row>
    <row r="96348" spans="7:7" x14ac:dyDescent="0.2">
      <c r="G96348"/>
    </row>
    <row r="96349" spans="7:7" x14ac:dyDescent="0.2">
      <c r="G96349"/>
    </row>
    <row r="96350" spans="7:7" x14ac:dyDescent="0.2">
      <c r="G96350"/>
    </row>
    <row r="96351" spans="7:7" x14ac:dyDescent="0.2">
      <c r="G96351"/>
    </row>
    <row r="96352" spans="7:7" x14ac:dyDescent="0.2">
      <c r="G96352"/>
    </row>
    <row r="96353" spans="7:7" x14ac:dyDescent="0.2">
      <c r="G96353"/>
    </row>
    <row r="96354" spans="7:7" x14ac:dyDescent="0.2">
      <c r="G96354"/>
    </row>
    <row r="96355" spans="7:7" x14ac:dyDescent="0.2">
      <c r="G96355"/>
    </row>
    <row r="96356" spans="7:7" x14ac:dyDescent="0.2">
      <c r="G96356"/>
    </row>
    <row r="96357" spans="7:7" x14ac:dyDescent="0.2">
      <c r="G96357"/>
    </row>
    <row r="96358" spans="7:7" x14ac:dyDescent="0.2">
      <c r="G96358"/>
    </row>
    <row r="96359" spans="7:7" x14ac:dyDescent="0.2">
      <c r="G96359"/>
    </row>
    <row r="96360" spans="7:7" x14ac:dyDescent="0.2">
      <c r="G96360"/>
    </row>
    <row r="96361" spans="7:7" x14ac:dyDescent="0.2">
      <c r="G96361"/>
    </row>
    <row r="96362" spans="7:7" x14ac:dyDescent="0.2">
      <c r="G96362"/>
    </row>
    <row r="96363" spans="7:7" x14ac:dyDescent="0.2">
      <c r="G96363"/>
    </row>
    <row r="96364" spans="7:7" x14ac:dyDescent="0.2">
      <c r="G96364"/>
    </row>
    <row r="96365" spans="7:7" x14ac:dyDescent="0.2">
      <c r="G96365"/>
    </row>
    <row r="96366" spans="7:7" x14ac:dyDescent="0.2">
      <c r="G96366"/>
    </row>
    <row r="96367" spans="7:7" x14ac:dyDescent="0.2">
      <c r="G96367"/>
    </row>
    <row r="96368" spans="7:7" x14ac:dyDescent="0.2">
      <c r="G96368"/>
    </row>
    <row r="96369" spans="7:7" x14ac:dyDescent="0.2">
      <c r="G96369"/>
    </row>
    <row r="96370" spans="7:7" x14ac:dyDescent="0.2">
      <c r="G96370"/>
    </row>
    <row r="96371" spans="7:7" x14ac:dyDescent="0.2">
      <c r="G96371"/>
    </row>
    <row r="96372" spans="7:7" x14ac:dyDescent="0.2">
      <c r="G96372"/>
    </row>
    <row r="96373" spans="7:7" x14ac:dyDescent="0.2">
      <c r="G96373"/>
    </row>
    <row r="96374" spans="7:7" x14ac:dyDescent="0.2">
      <c r="G96374"/>
    </row>
    <row r="96375" spans="7:7" x14ac:dyDescent="0.2">
      <c r="G96375"/>
    </row>
    <row r="96376" spans="7:7" x14ac:dyDescent="0.2">
      <c r="G96376"/>
    </row>
    <row r="96377" spans="7:7" x14ac:dyDescent="0.2">
      <c r="G96377"/>
    </row>
    <row r="96378" spans="7:7" x14ac:dyDescent="0.2">
      <c r="G96378"/>
    </row>
    <row r="96379" spans="7:7" x14ac:dyDescent="0.2">
      <c r="G96379"/>
    </row>
    <row r="96380" spans="7:7" x14ac:dyDescent="0.2">
      <c r="G96380"/>
    </row>
    <row r="96381" spans="7:7" x14ac:dyDescent="0.2">
      <c r="G96381"/>
    </row>
    <row r="96382" spans="7:7" x14ac:dyDescent="0.2">
      <c r="G96382"/>
    </row>
    <row r="96383" spans="7:7" x14ac:dyDescent="0.2">
      <c r="G96383"/>
    </row>
    <row r="96384" spans="7:7" x14ac:dyDescent="0.2">
      <c r="G96384"/>
    </row>
    <row r="96385" spans="7:7" x14ac:dyDescent="0.2">
      <c r="G96385"/>
    </row>
    <row r="96386" spans="7:7" x14ac:dyDescent="0.2">
      <c r="G96386"/>
    </row>
    <row r="96387" spans="7:7" x14ac:dyDescent="0.2">
      <c r="G96387"/>
    </row>
    <row r="96388" spans="7:7" x14ac:dyDescent="0.2">
      <c r="G96388"/>
    </row>
    <row r="96389" spans="7:7" x14ac:dyDescent="0.2">
      <c r="G96389"/>
    </row>
    <row r="96390" spans="7:7" x14ac:dyDescent="0.2">
      <c r="G96390"/>
    </row>
    <row r="96391" spans="7:7" x14ac:dyDescent="0.2">
      <c r="G96391"/>
    </row>
    <row r="96392" spans="7:7" x14ac:dyDescent="0.2">
      <c r="G96392"/>
    </row>
    <row r="96393" spans="7:7" x14ac:dyDescent="0.2">
      <c r="G96393"/>
    </row>
    <row r="96394" spans="7:7" x14ac:dyDescent="0.2">
      <c r="G96394"/>
    </row>
    <row r="96395" spans="7:7" x14ac:dyDescent="0.2">
      <c r="G96395"/>
    </row>
    <row r="96396" spans="7:7" x14ac:dyDescent="0.2">
      <c r="G96396"/>
    </row>
    <row r="96397" spans="7:7" x14ac:dyDescent="0.2">
      <c r="G96397"/>
    </row>
    <row r="96398" spans="7:7" x14ac:dyDescent="0.2">
      <c r="G96398"/>
    </row>
    <row r="96399" spans="7:7" x14ac:dyDescent="0.2">
      <c r="G96399"/>
    </row>
    <row r="96400" spans="7:7" x14ac:dyDescent="0.2">
      <c r="G96400"/>
    </row>
    <row r="96401" spans="7:7" x14ac:dyDescent="0.2">
      <c r="G96401"/>
    </row>
    <row r="96402" spans="7:7" x14ac:dyDescent="0.2">
      <c r="G96402"/>
    </row>
    <row r="96403" spans="7:7" x14ac:dyDescent="0.2">
      <c r="G96403"/>
    </row>
    <row r="96404" spans="7:7" x14ac:dyDescent="0.2">
      <c r="G96404"/>
    </row>
    <row r="96405" spans="7:7" x14ac:dyDescent="0.2">
      <c r="G96405"/>
    </row>
    <row r="96406" spans="7:7" x14ac:dyDescent="0.2">
      <c r="G96406"/>
    </row>
    <row r="96407" spans="7:7" x14ac:dyDescent="0.2">
      <c r="G96407"/>
    </row>
    <row r="96408" spans="7:7" x14ac:dyDescent="0.2">
      <c r="G96408"/>
    </row>
    <row r="96409" spans="7:7" x14ac:dyDescent="0.2">
      <c r="G96409"/>
    </row>
    <row r="96410" spans="7:7" x14ac:dyDescent="0.2">
      <c r="G96410"/>
    </row>
    <row r="96411" spans="7:7" x14ac:dyDescent="0.2">
      <c r="G96411"/>
    </row>
    <row r="96412" spans="7:7" x14ac:dyDescent="0.2">
      <c r="G96412"/>
    </row>
    <row r="96413" spans="7:7" x14ac:dyDescent="0.2">
      <c r="G96413"/>
    </row>
    <row r="96414" spans="7:7" x14ac:dyDescent="0.2">
      <c r="G96414"/>
    </row>
    <row r="96415" spans="7:7" x14ac:dyDescent="0.2">
      <c r="G96415"/>
    </row>
    <row r="96416" spans="7:7" x14ac:dyDescent="0.2">
      <c r="G96416"/>
    </row>
    <row r="96417" spans="7:7" x14ac:dyDescent="0.2">
      <c r="G96417"/>
    </row>
    <row r="96418" spans="7:7" x14ac:dyDescent="0.2">
      <c r="G96418"/>
    </row>
    <row r="96419" spans="7:7" x14ac:dyDescent="0.2">
      <c r="G96419"/>
    </row>
    <row r="96420" spans="7:7" x14ac:dyDescent="0.2">
      <c r="G96420"/>
    </row>
    <row r="96421" spans="7:7" x14ac:dyDescent="0.2">
      <c r="G96421"/>
    </row>
    <row r="96422" spans="7:7" x14ac:dyDescent="0.2">
      <c r="G96422"/>
    </row>
    <row r="96423" spans="7:7" x14ac:dyDescent="0.2">
      <c r="G96423"/>
    </row>
    <row r="96424" spans="7:7" x14ac:dyDescent="0.2">
      <c r="G96424"/>
    </row>
    <row r="96425" spans="7:7" x14ac:dyDescent="0.2">
      <c r="G96425"/>
    </row>
    <row r="96426" spans="7:7" x14ac:dyDescent="0.2">
      <c r="G96426"/>
    </row>
    <row r="96427" spans="7:7" x14ac:dyDescent="0.2">
      <c r="G96427"/>
    </row>
    <row r="96428" spans="7:7" x14ac:dyDescent="0.2">
      <c r="G96428"/>
    </row>
    <row r="96429" spans="7:7" x14ac:dyDescent="0.2">
      <c r="G96429"/>
    </row>
    <row r="96430" spans="7:7" x14ac:dyDescent="0.2">
      <c r="G96430"/>
    </row>
    <row r="96431" spans="7:7" x14ac:dyDescent="0.2">
      <c r="G96431"/>
    </row>
    <row r="96432" spans="7:7" x14ac:dyDescent="0.2">
      <c r="G96432"/>
    </row>
    <row r="96433" spans="7:7" x14ac:dyDescent="0.2">
      <c r="G96433"/>
    </row>
    <row r="96434" spans="7:7" x14ac:dyDescent="0.2">
      <c r="G96434"/>
    </row>
    <row r="96435" spans="7:7" x14ac:dyDescent="0.2">
      <c r="G96435"/>
    </row>
    <row r="96436" spans="7:7" x14ac:dyDescent="0.2">
      <c r="G96436"/>
    </row>
    <row r="96437" spans="7:7" x14ac:dyDescent="0.2">
      <c r="G96437"/>
    </row>
    <row r="96438" spans="7:7" x14ac:dyDescent="0.2">
      <c r="G96438"/>
    </row>
    <row r="96439" spans="7:7" x14ac:dyDescent="0.2">
      <c r="G96439"/>
    </row>
    <row r="96440" spans="7:7" x14ac:dyDescent="0.2">
      <c r="G96440"/>
    </row>
    <row r="96441" spans="7:7" x14ac:dyDescent="0.2">
      <c r="G96441"/>
    </row>
    <row r="96442" spans="7:7" x14ac:dyDescent="0.2">
      <c r="G96442"/>
    </row>
    <row r="96443" spans="7:7" x14ac:dyDescent="0.2">
      <c r="G96443"/>
    </row>
    <row r="96444" spans="7:7" x14ac:dyDescent="0.2">
      <c r="G96444"/>
    </row>
    <row r="96445" spans="7:7" x14ac:dyDescent="0.2">
      <c r="G96445"/>
    </row>
    <row r="96446" spans="7:7" x14ac:dyDescent="0.2">
      <c r="G96446"/>
    </row>
    <row r="96447" spans="7:7" x14ac:dyDescent="0.2">
      <c r="G96447"/>
    </row>
    <row r="96448" spans="7:7" x14ac:dyDescent="0.2">
      <c r="G96448"/>
    </row>
    <row r="96449" spans="7:7" x14ac:dyDescent="0.2">
      <c r="G96449"/>
    </row>
    <row r="96450" spans="7:7" x14ac:dyDescent="0.2">
      <c r="G96450"/>
    </row>
    <row r="96451" spans="7:7" x14ac:dyDescent="0.2">
      <c r="G96451"/>
    </row>
    <row r="96452" spans="7:7" x14ac:dyDescent="0.2">
      <c r="G96452"/>
    </row>
    <row r="96453" spans="7:7" x14ac:dyDescent="0.2">
      <c r="G96453"/>
    </row>
    <row r="96454" spans="7:7" x14ac:dyDescent="0.2">
      <c r="G96454"/>
    </row>
    <row r="96455" spans="7:7" x14ac:dyDescent="0.2">
      <c r="G96455"/>
    </row>
    <row r="96456" spans="7:7" x14ac:dyDescent="0.2">
      <c r="G96456"/>
    </row>
    <row r="96457" spans="7:7" x14ac:dyDescent="0.2">
      <c r="G96457"/>
    </row>
    <row r="96458" spans="7:7" x14ac:dyDescent="0.2">
      <c r="G96458"/>
    </row>
    <row r="96459" spans="7:7" x14ac:dyDescent="0.2">
      <c r="G96459"/>
    </row>
    <row r="96460" spans="7:7" x14ac:dyDescent="0.2">
      <c r="G96460"/>
    </row>
    <row r="96461" spans="7:7" x14ac:dyDescent="0.2">
      <c r="G96461"/>
    </row>
    <row r="96462" spans="7:7" x14ac:dyDescent="0.2">
      <c r="G96462"/>
    </row>
    <row r="96463" spans="7:7" x14ac:dyDescent="0.2">
      <c r="G96463"/>
    </row>
    <row r="96464" spans="7:7" x14ac:dyDescent="0.2">
      <c r="G96464"/>
    </row>
    <row r="96465" spans="7:7" x14ac:dyDescent="0.2">
      <c r="G96465"/>
    </row>
    <row r="96466" spans="7:7" x14ac:dyDescent="0.2">
      <c r="G96466"/>
    </row>
    <row r="96467" spans="7:7" x14ac:dyDescent="0.2">
      <c r="G96467"/>
    </row>
    <row r="96468" spans="7:7" x14ac:dyDescent="0.2">
      <c r="G96468"/>
    </row>
    <row r="96469" spans="7:7" x14ac:dyDescent="0.2">
      <c r="G96469"/>
    </row>
    <row r="96470" spans="7:7" x14ac:dyDescent="0.2">
      <c r="G96470"/>
    </row>
    <row r="96471" spans="7:7" x14ac:dyDescent="0.2">
      <c r="G96471"/>
    </row>
    <row r="96472" spans="7:7" x14ac:dyDescent="0.2">
      <c r="G96472"/>
    </row>
    <row r="96473" spans="7:7" x14ac:dyDescent="0.2">
      <c r="G96473"/>
    </row>
    <row r="96474" spans="7:7" x14ac:dyDescent="0.2">
      <c r="G96474"/>
    </row>
    <row r="96475" spans="7:7" x14ac:dyDescent="0.2">
      <c r="G96475"/>
    </row>
    <row r="96476" spans="7:7" x14ac:dyDescent="0.2">
      <c r="G96476"/>
    </row>
    <row r="96477" spans="7:7" x14ac:dyDescent="0.2">
      <c r="G96477"/>
    </row>
    <row r="96478" spans="7:7" x14ac:dyDescent="0.2">
      <c r="G96478"/>
    </row>
    <row r="96479" spans="7:7" x14ac:dyDescent="0.2">
      <c r="G96479"/>
    </row>
    <row r="96480" spans="7:7" x14ac:dyDescent="0.2">
      <c r="G96480"/>
    </row>
    <row r="96481" spans="7:7" x14ac:dyDescent="0.2">
      <c r="G96481"/>
    </row>
    <row r="96482" spans="7:7" x14ac:dyDescent="0.2">
      <c r="G96482"/>
    </row>
    <row r="96483" spans="7:7" x14ac:dyDescent="0.2">
      <c r="G96483"/>
    </row>
    <row r="96484" spans="7:7" x14ac:dyDescent="0.2">
      <c r="G96484"/>
    </row>
    <row r="96485" spans="7:7" x14ac:dyDescent="0.2">
      <c r="G96485"/>
    </row>
    <row r="96486" spans="7:7" x14ac:dyDescent="0.2">
      <c r="G96486"/>
    </row>
    <row r="96487" spans="7:7" x14ac:dyDescent="0.2">
      <c r="G96487"/>
    </row>
    <row r="96488" spans="7:7" x14ac:dyDescent="0.2">
      <c r="G96488"/>
    </row>
    <row r="96489" spans="7:7" x14ac:dyDescent="0.2">
      <c r="G96489"/>
    </row>
    <row r="96490" spans="7:7" x14ac:dyDescent="0.2">
      <c r="G96490"/>
    </row>
    <row r="96491" spans="7:7" x14ac:dyDescent="0.2">
      <c r="G96491"/>
    </row>
    <row r="96492" spans="7:7" x14ac:dyDescent="0.2">
      <c r="G96492"/>
    </row>
    <row r="96493" spans="7:7" x14ac:dyDescent="0.2">
      <c r="G96493"/>
    </row>
    <row r="96494" spans="7:7" x14ac:dyDescent="0.2">
      <c r="G96494"/>
    </row>
    <row r="96495" spans="7:7" x14ac:dyDescent="0.2">
      <c r="G96495"/>
    </row>
    <row r="96496" spans="7:7" x14ac:dyDescent="0.2">
      <c r="G96496"/>
    </row>
    <row r="96497" spans="7:7" x14ac:dyDescent="0.2">
      <c r="G96497"/>
    </row>
    <row r="96498" spans="7:7" x14ac:dyDescent="0.2">
      <c r="G96498"/>
    </row>
    <row r="96499" spans="7:7" x14ac:dyDescent="0.2">
      <c r="G96499"/>
    </row>
    <row r="96500" spans="7:7" x14ac:dyDescent="0.2">
      <c r="G96500"/>
    </row>
    <row r="96501" spans="7:7" x14ac:dyDescent="0.2">
      <c r="G96501"/>
    </row>
    <row r="96502" spans="7:7" x14ac:dyDescent="0.2">
      <c r="G96502"/>
    </row>
    <row r="96503" spans="7:7" x14ac:dyDescent="0.2">
      <c r="G96503"/>
    </row>
    <row r="96504" spans="7:7" x14ac:dyDescent="0.2">
      <c r="G96504"/>
    </row>
    <row r="96505" spans="7:7" x14ac:dyDescent="0.2">
      <c r="G96505"/>
    </row>
    <row r="96506" spans="7:7" x14ac:dyDescent="0.2">
      <c r="G96506"/>
    </row>
    <row r="96507" spans="7:7" x14ac:dyDescent="0.2">
      <c r="G96507"/>
    </row>
    <row r="96508" spans="7:7" x14ac:dyDescent="0.2">
      <c r="G96508"/>
    </row>
    <row r="96509" spans="7:7" x14ac:dyDescent="0.2">
      <c r="G96509"/>
    </row>
    <row r="96510" spans="7:7" x14ac:dyDescent="0.2">
      <c r="G96510"/>
    </row>
    <row r="96511" spans="7:7" x14ac:dyDescent="0.2">
      <c r="G96511"/>
    </row>
    <row r="96512" spans="7:7" x14ac:dyDescent="0.2">
      <c r="G96512"/>
    </row>
    <row r="96513" spans="7:7" x14ac:dyDescent="0.2">
      <c r="G96513"/>
    </row>
    <row r="96514" spans="7:7" x14ac:dyDescent="0.2">
      <c r="G96514"/>
    </row>
    <row r="96515" spans="7:7" x14ac:dyDescent="0.2">
      <c r="G96515"/>
    </row>
    <row r="96516" spans="7:7" x14ac:dyDescent="0.2">
      <c r="G96516"/>
    </row>
    <row r="96517" spans="7:7" x14ac:dyDescent="0.2">
      <c r="G96517"/>
    </row>
    <row r="96518" spans="7:7" x14ac:dyDescent="0.2">
      <c r="G96518"/>
    </row>
    <row r="96519" spans="7:7" x14ac:dyDescent="0.2">
      <c r="G96519"/>
    </row>
    <row r="96520" spans="7:7" x14ac:dyDescent="0.2">
      <c r="G96520"/>
    </row>
    <row r="96521" spans="7:7" x14ac:dyDescent="0.2">
      <c r="G96521"/>
    </row>
    <row r="96522" spans="7:7" x14ac:dyDescent="0.2">
      <c r="G96522"/>
    </row>
    <row r="96523" spans="7:7" x14ac:dyDescent="0.2">
      <c r="G96523"/>
    </row>
    <row r="96524" spans="7:7" x14ac:dyDescent="0.2">
      <c r="G96524"/>
    </row>
    <row r="96525" spans="7:7" x14ac:dyDescent="0.2">
      <c r="G96525"/>
    </row>
    <row r="96526" spans="7:7" x14ac:dyDescent="0.2">
      <c r="G96526"/>
    </row>
    <row r="96527" spans="7:7" x14ac:dyDescent="0.2">
      <c r="G96527"/>
    </row>
    <row r="96528" spans="7:7" x14ac:dyDescent="0.2">
      <c r="G96528"/>
    </row>
    <row r="96529" spans="7:7" x14ac:dyDescent="0.2">
      <c r="G96529"/>
    </row>
    <row r="96530" spans="7:7" x14ac:dyDescent="0.2">
      <c r="G96530"/>
    </row>
    <row r="96531" spans="7:7" x14ac:dyDescent="0.2">
      <c r="G96531"/>
    </row>
    <row r="96532" spans="7:7" x14ac:dyDescent="0.2">
      <c r="G96532"/>
    </row>
    <row r="96533" spans="7:7" x14ac:dyDescent="0.2">
      <c r="G96533"/>
    </row>
    <row r="96534" spans="7:7" x14ac:dyDescent="0.2">
      <c r="G96534"/>
    </row>
    <row r="96535" spans="7:7" x14ac:dyDescent="0.2">
      <c r="G96535"/>
    </row>
    <row r="96536" spans="7:7" x14ac:dyDescent="0.2">
      <c r="G96536"/>
    </row>
    <row r="96537" spans="7:7" x14ac:dyDescent="0.2">
      <c r="G96537"/>
    </row>
    <row r="96538" spans="7:7" x14ac:dyDescent="0.2">
      <c r="G96538"/>
    </row>
    <row r="96539" spans="7:7" x14ac:dyDescent="0.2">
      <c r="G96539"/>
    </row>
    <row r="96540" spans="7:7" x14ac:dyDescent="0.2">
      <c r="G96540"/>
    </row>
    <row r="96541" spans="7:7" x14ac:dyDescent="0.2">
      <c r="G96541"/>
    </row>
    <row r="96542" spans="7:7" x14ac:dyDescent="0.2">
      <c r="G96542"/>
    </row>
    <row r="96543" spans="7:7" x14ac:dyDescent="0.2">
      <c r="G96543"/>
    </row>
    <row r="96544" spans="7:7" x14ac:dyDescent="0.2">
      <c r="G96544"/>
    </row>
    <row r="96545" spans="7:7" x14ac:dyDescent="0.2">
      <c r="G96545"/>
    </row>
    <row r="96546" spans="7:7" x14ac:dyDescent="0.2">
      <c r="G96546"/>
    </row>
    <row r="96547" spans="7:7" x14ac:dyDescent="0.2">
      <c r="G96547"/>
    </row>
    <row r="96548" spans="7:7" x14ac:dyDescent="0.2">
      <c r="G96548"/>
    </row>
    <row r="96549" spans="7:7" x14ac:dyDescent="0.2">
      <c r="G96549"/>
    </row>
    <row r="96550" spans="7:7" x14ac:dyDescent="0.2">
      <c r="G96550"/>
    </row>
    <row r="96551" spans="7:7" x14ac:dyDescent="0.2">
      <c r="G96551"/>
    </row>
    <row r="96552" spans="7:7" x14ac:dyDescent="0.2">
      <c r="G96552"/>
    </row>
    <row r="96553" spans="7:7" x14ac:dyDescent="0.2">
      <c r="G96553"/>
    </row>
    <row r="96554" spans="7:7" x14ac:dyDescent="0.2">
      <c r="G96554"/>
    </row>
    <row r="96555" spans="7:7" x14ac:dyDescent="0.2">
      <c r="G96555"/>
    </row>
    <row r="96556" spans="7:7" x14ac:dyDescent="0.2">
      <c r="G96556"/>
    </row>
    <row r="96557" spans="7:7" x14ac:dyDescent="0.2">
      <c r="G96557"/>
    </row>
    <row r="96558" spans="7:7" x14ac:dyDescent="0.2">
      <c r="G96558"/>
    </row>
    <row r="96559" spans="7:7" x14ac:dyDescent="0.2">
      <c r="G96559"/>
    </row>
    <row r="96560" spans="7:7" x14ac:dyDescent="0.2">
      <c r="G96560"/>
    </row>
    <row r="96561" spans="7:7" x14ac:dyDescent="0.2">
      <c r="G96561"/>
    </row>
    <row r="96562" spans="7:7" x14ac:dyDescent="0.2">
      <c r="G96562"/>
    </row>
    <row r="96563" spans="7:7" x14ac:dyDescent="0.2">
      <c r="G96563"/>
    </row>
    <row r="96564" spans="7:7" x14ac:dyDescent="0.2">
      <c r="G96564"/>
    </row>
    <row r="96565" spans="7:7" x14ac:dyDescent="0.2">
      <c r="G96565"/>
    </row>
    <row r="96566" spans="7:7" x14ac:dyDescent="0.2">
      <c r="G96566"/>
    </row>
    <row r="96567" spans="7:7" x14ac:dyDescent="0.2">
      <c r="G96567"/>
    </row>
    <row r="96568" spans="7:7" x14ac:dyDescent="0.2">
      <c r="G96568"/>
    </row>
    <row r="96569" spans="7:7" x14ac:dyDescent="0.2">
      <c r="G96569"/>
    </row>
    <row r="96570" spans="7:7" x14ac:dyDescent="0.2">
      <c r="G96570"/>
    </row>
    <row r="96571" spans="7:7" x14ac:dyDescent="0.2">
      <c r="G96571"/>
    </row>
    <row r="96572" spans="7:7" x14ac:dyDescent="0.2">
      <c r="G96572"/>
    </row>
    <row r="96573" spans="7:7" x14ac:dyDescent="0.2">
      <c r="G96573"/>
    </row>
    <row r="96574" spans="7:7" x14ac:dyDescent="0.2">
      <c r="G96574"/>
    </row>
    <row r="96575" spans="7:7" x14ac:dyDescent="0.2">
      <c r="G96575"/>
    </row>
    <row r="96576" spans="7:7" x14ac:dyDescent="0.2">
      <c r="G96576"/>
    </row>
    <row r="96577" spans="7:7" x14ac:dyDescent="0.2">
      <c r="G96577"/>
    </row>
    <row r="96578" spans="7:7" x14ac:dyDescent="0.2">
      <c r="G96578"/>
    </row>
    <row r="96579" spans="7:7" x14ac:dyDescent="0.2">
      <c r="G96579"/>
    </row>
    <row r="96580" spans="7:7" x14ac:dyDescent="0.2">
      <c r="G96580"/>
    </row>
    <row r="96581" spans="7:7" x14ac:dyDescent="0.2">
      <c r="G96581"/>
    </row>
    <row r="96582" spans="7:7" x14ac:dyDescent="0.2">
      <c r="G96582"/>
    </row>
    <row r="96583" spans="7:7" x14ac:dyDescent="0.2">
      <c r="G96583"/>
    </row>
    <row r="96584" spans="7:7" x14ac:dyDescent="0.2">
      <c r="G96584"/>
    </row>
    <row r="96585" spans="7:7" x14ac:dyDescent="0.2">
      <c r="G96585"/>
    </row>
    <row r="96586" spans="7:7" x14ac:dyDescent="0.2">
      <c r="G96586"/>
    </row>
    <row r="96587" spans="7:7" x14ac:dyDescent="0.2">
      <c r="G96587"/>
    </row>
    <row r="96588" spans="7:7" x14ac:dyDescent="0.2">
      <c r="G96588"/>
    </row>
    <row r="96589" spans="7:7" x14ac:dyDescent="0.2">
      <c r="G96589"/>
    </row>
    <row r="96590" spans="7:7" x14ac:dyDescent="0.2">
      <c r="G96590"/>
    </row>
    <row r="96591" spans="7:7" x14ac:dyDescent="0.2">
      <c r="G96591"/>
    </row>
    <row r="96592" spans="7:7" x14ac:dyDescent="0.2">
      <c r="G96592"/>
    </row>
    <row r="96593" spans="7:7" x14ac:dyDescent="0.2">
      <c r="G96593"/>
    </row>
    <row r="96594" spans="7:7" x14ac:dyDescent="0.2">
      <c r="G96594"/>
    </row>
    <row r="96595" spans="7:7" x14ac:dyDescent="0.2">
      <c r="G96595"/>
    </row>
    <row r="96596" spans="7:7" x14ac:dyDescent="0.2">
      <c r="G96596"/>
    </row>
    <row r="96597" spans="7:7" x14ac:dyDescent="0.2">
      <c r="G96597"/>
    </row>
    <row r="96598" spans="7:7" x14ac:dyDescent="0.2">
      <c r="G96598"/>
    </row>
    <row r="96599" spans="7:7" x14ac:dyDescent="0.2">
      <c r="G96599"/>
    </row>
    <row r="96600" spans="7:7" x14ac:dyDescent="0.2">
      <c r="G96600"/>
    </row>
    <row r="96601" spans="7:7" x14ac:dyDescent="0.2">
      <c r="G96601"/>
    </row>
    <row r="96602" spans="7:7" x14ac:dyDescent="0.2">
      <c r="G96602"/>
    </row>
    <row r="96603" spans="7:7" x14ac:dyDescent="0.2">
      <c r="G96603"/>
    </row>
    <row r="96604" spans="7:7" x14ac:dyDescent="0.2">
      <c r="G96604"/>
    </row>
    <row r="96605" spans="7:7" x14ac:dyDescent="0.2">
      <c r="G96605"/>
    </row>
    <row r="96606" spans="7:7" x14ac:dyDescent="0.2">
      <c r="G96606"/>
    </row>
    <row r="96607" spans="7:7" x14ac:dyDescent="0.2">
      <c r="G96607"/>
    </row>
    <row r="96608" spans="7:7" x14ac:dyDescent="0.2">
      <c r="G96608"/>
    </row>
    <row r="96609" spans="7:7" x14ac:dyDescent="0.2">
      <c r="G96609"/>
    </row>
    <row r="96610" spans="7:7" x14ac:dyDescent="0.2">
      <c r="G96610"/>
    </row>
    <row r="96611" spans="7:7" x14ac:dyDescent="0.2">
      <c r="G96611"/>
    </row>
    <row r="96612" spans="7:7" x14ac:dyDescent="0.2">
      <c r="G96612"/>
    </row>
    <row r="96613" spans="7:7" x14ac:dyDescent="0.2">
      <c r="G96613"/>
    </row>
    <row r="96614" spans="7:7" x14ac:dyDescent="0.2">
      <c r="G96614"/>
    </row>
    <row r="96615" spans="7:7" x14ac:dyDescent="0.2">
      <c r="G96615"/>
    </row>
    <row r="96616" spans="7:7" x14ac:dyDescent="0.2">
      <c r="G96616"/>
    </row>
    <row r="96617" spans="7:7" x14ac:dyDescent="0.2">
      <c r="G96617"/>
    </row>
    <row r="96618" spans="7:7" x14ac:dyDescent="0.2">
      <c r="G96618"/>
    </row>
    <row r="96619" spans="7:7" x14ac:dyDescent="0.2">
      <c r="G96619"/>
    </row>
    <row r="96620" spans="7:7" x14ac:dyDescent="0.2">
      <c r="G96620"/>
    </row>
    <row r="96621" spans="7:7" x14ac:dyDescent="0.2">
      <c r="G96621"/>
    </row>
    <row r="96622" spans="7:7" x14ac:dyDescent="0.2">
      <c r="G96622"/>
    </row>
    <row r="96623" spans="7:7" x14ac:dyDescent="0.2">
      <c r="G96623"/>
    </row>
    <row r="96624" spans="7:7" x14ac:dyDescent="0.2">
      <c r="G96624"/>
    </row>
    <row r="96625" spans="7:7" x14ac:dyDescent="0.2">
      <c r="G96625"/>
    </row>
    <row r="96626" spans="7:7" x14ac:dyDescent="0.2">
      <c r="G96626"/>
    </row>
    <row r="96627" spans="7:7" x14ac:dyDescent="0.2">
      <c r="G96627"/>
    </row>
    <row r="96628" spans="7:7" x14ac:dyDescent="0.2">
      <c r="G96628"/>
    </row>
    <row r="96629" spans="7:7" x14ac:dyDescent="0.2">
      <c r="G96629"/>
    </row>
    <row r="96630" spans="7:7" x14ac:dyDescent="0.2">
      <c r="G96630"/>
    </row>
    <row r="96631" spans="7:7" x14ac:dyDescent="0.2">
      <c r="G96631"/>
    </row>
    <row r="96632" spans="7:7" x14ac:dyDescent="0.2">
      <c r="G96632"/>
    </row>
    <row r="96633" spans="7:7" x14ac:dyDescent="0.2">
      <c r="G96633"/>
    </row>
    <row r="96634" spans="7:7" x14ac:dyDescent="0.2">
      <c r="G96634"/>
    </row>
    <row r="96635" spans="7:7" x14ac:dyDescent="0.2">
      <c r="G96635"/>
    </row>
    <row r="96636" spans="7:7" x14ac:dyDescent="0.2">
      <c r="G96636"/>
    </row>
    <row r="96637" spans="7:7" x14ac:dyDescent="0.2">
      <c r="G96637"/>
    </row>
    <row r="96638" spans="7:7" x14ac:dyDescent="0.2">
      <c r="G96638"/>
    </row>
    <row r="96639" spans="7:7" x14ac:dyDescent="0.2">
      <c r="G96639"/>
    </row>
    <row r="96640" spans="7:7" x14ac:dyDescent="0.2">
      <c r="G96640"/>
    </row>
    <row r="96641" spans="7:7" x14ac:dyDescent="0.2">
      <c r="G96641"/>
    </row>
    <row r="96642" spans="7:7" x14ac:dyDescent="0.2">
      <c r="G96642"/>
    </row>
    <row r="96643" spans="7:7" x14ac:dyDescent="0.2">
      <c r="G96643"/>
    </row>
    <row r="96644" spans="7:7" x14ac:dyDescent="0.2">
      <c r="G96644"/>
    </row>
    <row r="96645" spans="7:7" x14ac:dyDescent="0.2">
      <c r="G96645"/>
    </row>
    <row r="96646" spans="7:7" x14ac:dyDescent="0.2">
      <c r="G96646"/>
    </row>
    <row r="96647" spans="7:7" x14ac:dyDescent="0.2">
      <c r="G96647"/>
    </row>
    <row r="96648" spans="7:7" x14ac:dyDescent="0.2">
      <c r="G96648"/>
    </row>
    <row r="96649" spans="7:7" x14ac:dyDescent="0.2">
      <c r="G96649"/>
    </row>
    <row r="96650" spans="7:7" x14ac:dyDescent="0.2">
      <c r="G96650"/>
    </row>
    <row r="96651" spans="7:7" x14ac:dyDescent="0.2">
      <c r="G96651"/>
    </row>
    <row r="96652" spans="7:7" x14ac:dyDescent="0.2">
      <c r="G96652"/>
    </row>
    <row r="96653" spans="7:7" x14ac:dyDescent="0.2">
      <c r="G96653"/>
    </row>
    <row r="96654" spans="7:7" x14ac:dyDescent="0.2">
      <c r="G96654"/>
    </row>
    <row r="96655" spans="7:7" x14ac:dyDescent="0.2">
      <c r="G96655"/>
    </row>
    <row r="96656" spans="7:7" x14ac:dyDescent="0.2">
      <c r="G96656"/>
    </row>
    <row r="96657" spans="7:7" x14ac:dyDescent="0.2">
      <c r="G96657"/>
    </row>
    <row r="96658" spans="7:7" x14ac:dyDescent="0.2">
      <c r="G96658"/>
    </row>
    <row r="96659" spans="7:7" x14ac:dyDescent="0.2">
      <c r="G96659"/>
    </row>
    <row r="96660" spans="7:7" x14ac:dyDescent="0.2">
      <c r="G96660"/>
    </row>
    <row r="96661" spans="7:7" x14ac:dyDescent="0.2">
      <c r="G96661"/>
    </row>
    <row r="96662" spans="7:7" x14ac:dyDescent="0.2">
      <c r="G96662"/>
    </row>
    <row r="96663" spans="7:7" x14ac:dyDescent="0.2">
      <c r="G96663"/>
    </row>
    <row r="96664" spans="7:7" x14ac:dyDescent="0.2">
      <c r="G96664"/>
    </row>
    <row r="96665" spans="7:7" x14ac:dyDescent="0.2">
      <c r="G96665"/>
    </row>
    <row r="96666" spans="7:7" x14ac:dyDescent="0.2">
      <c r="G96666"/>
    </row>
    <row r="96667" spans="7:7" x14ac:dyDescent="0.2">
      <c r="G96667"/>
    </row>
    <row r="96668" spans="7:7" x14ac:dyDescent="0.2">
      <c r="G96668"/>
    </row>
    <row r="96669" spans="7:7" x14ac:dyDescent="0.2">
      <c r="G96669"/>
    </row>
    <row r="96670" spans="7:7" x14ac:dyDescent="0.2">
      <c r="G96670"/>
    </row>
    <row r="96671" spans="7:7" x14ac:dyDescent="0.2">
      <c r="G96671"/>
    </row>
    <row r="96672" spans="7:7" x14ac:dyDescent="0.2">
      <c r="G96672"/>
    </row>
    <row r="96673" spans="7:7" x14ac:dyDescent="0.2">
      <c r="G96673"/>
    </row>
    <row r="96674" spans="7:7" x14ac:dyDescent="0.2">
      <c r="G96674"/>
    </row>
    <row r="96675" spans="7:7" x14ac:dyDescent="0.2">
      <c r="G96675"/>
    </row>
    <row r="96676" spans="7:7" x14ac:dyDescent="0.2">
      <c r="G96676"/>
    </row>
    <row r="96677" spans="7:7" x14ac:dyDescent="0.2">
      <c r="G96677"/>
    </row>
    <row r="96678" spans="7:7" x14ac:dyDescent="0.2">
      <c r="G96678"/>
    </row>
    <row r="96679" spans="7:7" x14ac:dyDescent="0.2">
      <c r="G96679"/>
    </row>
    <row r="96680" spans="7:7" x14ac:dyDescent="0.2">
      <c r="G96680"/>
    </row>
    <row r="96681" spans="7:7" x14ac:dyDescent="0.2">
      <c r="G96681"/>
    </row>
    <row r="96682" spans="7:7" x14ac:dyDescent="0.2">
      <c r="G96682"/>
    </row>
    <row r="96683" spans="7:7" x14ac:dyDescent="0.2">
      <c r="G96683"/>
    </row>
    <row r="96684" spans="7:7" x14ac:dyDescent="0.2">
      <c r="G96684"/>
    </row>
    <row r="96685" spans="7:7" x14ac:dyDescent="0.2">
      <c r="G96685"/>
    </row>
    <row r="96686" spans="7:7" x14ac:dyDescent="0.2">
      <c r="G96686"/>
    </row>
    <row r="96687" spans="7:7" x14ac:dyDescent="0.2">
      <c r="G96687"/>
    </row>
    <row r="96688" spans="7:7" x14ac:dyDescent="0.2">
      <c r="G96688"/>
    </row>
    <row r="96689" spans="7:7" x14ac:dyDescent="0.2">
      <c r="G96689"/>
    </row>
    <row r="96690" spans="7:7" x14ac:dyDescent="0.2">
      <c r="G96690"/>
    </row>
    <row r="96691" spans="7:7" x14ac:dyDescent="0.2">
      <c r="G96691"/>
    </row>
    <row r="96692" spans="7:7" x14ac:dyDescent="0.2">
      <c r="G96692"/>
    </row>
    <row r="96693" spans="7:7" x14ac:dyDescent="0.2">
      <c r="G96693"/>
    </row>
    <row r="96694" spans="7:7" x14ac:dyDescent="0.2">
      <c r="G96694"/>
    </row>
    <row r="96695" spans="7:7" x14ac:dyDescent="0.2">
      <c r="G96695"/>
    </row>
    <row r="96696" spans="7:7" x14ac:dyDescent="0.2">
      <c r="G96696"/>
    </row>
    <row r="96697" spans="7:7" x14ac:dyDescent="0.2">
      <c r="G96697"/>
    </row>
    <row r="96698" spans="7:7" x14ac:dyDescent="0.2">
      <c r="G96698"/>
    </row>
    <row r="96699" spans="7:7" x14ac:dyDescent="0.2">
      <c r="G96699"/>
    </row>
    <row r="96700" spans="7:7" x14ac:dyDescent="0.2">
      <c r="G96700"/>
    </row>
    <row r="96701" spans="7:7" x14ac:dyDescent="0.2">
      <c r="G96701"/>
    </row>
    <row r="96702" spans="7:7" x14ac:dyDescent="0.2">
      <c r="G96702"/>
    </row>
    <row r="96703" spans="7:7" x14ac:dyDescent="0.2">
      <c r="G96703"/>
    </row>
    <row r="96704" spans="7:7" x14ac:dyDescent="0.2">
      <c r="G96704"/>
    </row>
    <row r="96705" spans="7:7" x14ac:dyDescent="0.2">
      <c r="G96705"/>
    </row>
    <row r="96706" spans="7:7" x14ac:dyDescent="0.2">
      <c r="G96706"/>
    </row>
    <row r="96707" spans="7:7" x14ac:dyDescent="0.2">
      <c r="G96707"/>
    </row>
    <row r="96708" spans="7:7" x14ac:dyDescent="0.2">
      <c r="G96708"/>
    </row>
    <row r="96709" spans="7:7" x14ac:dyDescent="0.2">
      <c r="G96709"/>
    </row>
    <row r="96710" spans="7:7" x14ac:dyDescent="0.2">
      <c r="G96710"/>
    </row>
    <row r="96711" spans="7:7" x14ac:dyDescent="0.2">
      <c r="G96711"/>
    </row>
    <row r="96712" spans="7:7" x14ac:dyDescent="0.2">
      <c r="G96712"/>
    </row>
    <row r="96713" spans="7:7" x14ac:dyDescent="0.2">
      <c r="G96713"/>
    </row>
    <row r="96714" spans="7:7" x14ac:dyDescent="0.2">
      <c r="G96714"/>
    </row>
    <row r="96715" spans="7:7" x14ac:dyDescent="0.2">
      <c r="G96715"/>
    </row>
    <row r="96716" spans="7:7" x14ac:dyDescent="0.2">
      <c r="G96716"/>
    </row>
    <row r="96717" spans="7:7" x14ac:dyDescent="0.2">
      <c r="G96717"/>
    </row>
    <row r="96718" spans="7:7" x14ac:dyDescent="0.2">
      <c r="G96718"/>
    </row>
    <row r="96719" spans="7:7" x14ac:dyDescent="0.2">
      <c r="G96719"/>
    </row>
    <row r="96720" spans="7:7" x14ac:dyDescent="0.2">
      <c r="G96720"/>
    </row>
    <row r="96721" spans="7:7" x14ac:dyDescent="0.2">
      <c r="G96721"/>
    </row>
    <row r="96722" spans="7:7" x14ac:dyDescent="0.2">
      <c r="G96722"/>
    </row>
    <row r="96723" spans="7:7" x14ac:dyDescent="0.2">
      <c r="G96723"/>
    </row>
    <row r="96724" spans="7:7" x14ac:dyDescent="0.2">
      <c r="G96724"/>
    </row>
    <row r="96725" spans="7:7" x14ac:dyDescent="0.2">
      <c r="G96725"/>
    </row>
    <row r="96726" spans="7:7" x14ac:dyDescent="0.2">
      <c r="G96726"/>
    </row>
    <row r="96727" spans="7:7" x14ac:dyDescent="0.2">
      <c r="G96727"/>
    </row>
    <row r="96728" spans="7:7" x14ac:dyDescent="0.2">
      <c r="G96728"/>
    </row>
    <row r="96729" spans="7:7" x14ac:dyDescent="0.2">
      <c r="G96729"/>
    </row>
    <row r="96730" spans="7:7" x14ac:dyDescent="0.2">
      <c r="G96730"/>
    </row>
    <row r="96731" spans="7:7" x14ac:dyDescent="0.2">
      <c r="G96731"/>
    </row>
    <row r="96732" spans="7:7" x14ac:dyDescent="0.2">
      <c r="G96732"/>
    </row>
    <row r="96733" spans="7:7" x14ac:dyDescent="0.2">
      <c r="G96733"/>
    </row>
    <row r="96734" spans="7:7" x14ac:dyDescent="0.2">
      <c r="G96734"/>
    </row>
    <row r="96735" spans="7:7" x14ac:dyDescent="0.2">
      <c r="G96735"/>
    </row>
    <row r="96736" spans="7:7" x14ac:dyDescent="0.2">
      <c r="G96736"/>
    </row>
    <row r="96737" spans="7:7" x14ac:dyDescent="0.2">
      <c r="G96737"/>
    </row>
    <row r="96738" spans="7:7" x14ac:dyDescent="0.2">
      <c r="G96738"/>
    </row>
    <row r="96739" spans="7:7" x14ac:dyDescent="0.2">
      <c r="G96739"/>
    </row>
    <row r="96740" spans="7:7" x14ac:dyDescent="0.2">
      <c r="G96740"/>
    </row>
    <row r="96741" spans="7:7" x14ac:dyDescent="0.2">
      <c r="G96741"/>
    </row>
    <row r="96742" spans="7:7" x14ac:dyDescent="0.2">
      <c r="G96742"/>
    </row>
    <row r="96743" spans="7:7" x14ac:dyDescent="0.2">
      <c r="G96743"/>
    </row>
    <row r="96744" spans="7:7" x14ac:dyDescent="0.2">
      <c r="G96744"/>
    </row>
    <row r="96745" spans="7:7" x14ac:dyDescent="0.2">
      <c r="G96745"/>
    </row>
    <row r="96746" spans="7:7" x14ac:dyDescent="0.2">
      <c r="G96746"/>
    </row>
    <row r="96747" spans="7:7" x14ac:dyDescent="0.2">
      <c r="G96747"/>
    </row>
    <row r="96748" spans="7:7" x14ac:dyDescent="0.2">
      <c r="G96748"/>
    </row>
    <row r="96749" spans="7:7" x14ac:dyDescent="0.2">
      <c r="G96749"/>
    </row>
    <row r="96750" spans="7:7" x14ac:dyDescent="0.2">
      <c r="G96750"/>
    </row>
    <row r="96751" spans="7:7" x14ac:dyDescent="0.2">
      <c r="G96751"/>
    </row>
    <row r="96752" spans="7:7" x14ac:dyDescent="0.2">
      <c r="G96752"/>
    </row>
    <row r="96753" spans="7:7" x14ac:dyDescent="0.2">
      <c r="G96753"/>
    </row>
    <row r="96754" spans="7:7" x14ac:dyDescent="0.2">
      <c r="G96754"/>
    </row>
    <row r="96755" spans="7:7" x14ac:dyDescent="0.2">
      <c r="G96755"/>
    </row>
    <row r="96756" spans="7:7" x14ac:dyDescent="0.2">
      <c r="G96756"/>
    </row>
    <row r="96757" spans="7:7" x14ac:dyDescent="0.2">
      <c r="G96757"/>
    </row>
    <row r="96758" spans="7:7" x14ac:dyDescent="0.2">
      <c r="G96758"/>
    </row>
    <row r="96759" spans="7:7" x14ac:dyDescent="0.2">
      <c r="G96759"/>
    </row>
    <row r="96760" spans="7:7" x14ac:dyDescent="0.2">
      <c r="G96760"/>
    </row>
    <row r="96761" spans="7:7" x14ac:dyDescent="0.2">
      <c r="G96761"/>
    </row>
    <row r="96762" spans="7:7" x14ac:dyDescent="0.2">
      <c r="G96762"/>
    </row>
    <row r="96763" spans="7:7" x14ac:dyDescent="0.2">
      <c r="G96763"/>
    </row>
    <row r="96764" spans="7:7" x14ac:dyDescent="0.2">
      <c r="G96764"/>
    </row>
    <row r="96765" spans="7:7" x14ac:dyDescent="0.2">
      <c r="G96765"/>
    </row>
    <row r="96766" spans="7:7" x14ac:dyDescent="0.2">
      <c r="G96766"/>
    </row>
    <row r="96767" spans="7:7" x14ac:dyDescent="0.2">
      <c r="G96767"/>
    </row>
    <row r="96768" spans="7:7" x14ac:dyDescent="0.2">
      <c r="G96768"/>
    </row>
    <row r="96769" spans="7:7" x14ac:dyDescent="0.2">
      <c r="G96769"/>
    </row>
    <row r="96770" spans="7:7" x14ac:dyDescent="0.2">
      <c r="G96770"/>
    </row>
    <row r="96771" spans="7:7" x14ac:dyDescent="0.2">
      <c r="G96771"/>
    </row>
    <row r="96772" spans="7:7" x14ac:dyDescent="0.2">
      <c r="G96772"/>
    </row>
    <row r="96773" spans="7:7" x14ac:dyDescent="0.2">
      <c r="G96773"/>
    </row>
    <row r="96774" spans="7:7" x14ac:dyDescent="0.2">
      <c r="G96774"/>
    </row>
    <row r="96775" spans="7:7" x14ac:dyDescent="0.2">
      <c r="G96775"/>
    </row>
    <row r="96776" spans="7:7" x14ac:dyDescent="0.2">
      <c r="G96776"/>
    </row>
    <row r="96777" spans="7:7" x14ac:dyDescent="0.2">
      <c r="G96777"/>
    </row>
    <row r="96778" spans="7:7" x14ac:dyDescent="0.2">
      <c r="G96778"/>
    </row>
    <row r="96779" spans="7:7" x14ac:dyDescent="0.2">
      <c r="G96779"/>
    </row>
    <row r="96780" spans="7:7" x14ac:dyDescent="0.2">
      <c r="G96780"/>
    </row>
    <row r="96781" spans="7:7" x14ac:dyDescent="0.2">
      <c r="G96781"/>
    </row>
    <row r="96782" spans="7:7" x14ac:dyDescent="0.2">
      <c r="G96782"/>
    </row>
    <row r="96783" spans="7:7" x14ac:dyDescent="0.2">
      <c r="G96783"/>
    </row>
    <row r="96784" spans="7:7" x14ac:dyDescent="0.2">
      <c r="G96784"/>
    </row>
    <row r="96785" spans="7:7" x14ac:dyDescent="0.2">
      <c r="G96785"/>
    </row>
    <row r="96786" spans="7:7" x14ac:dyDescent="0.2">
      <c r="G96786"/>
    </row>
    <row r="96787" spans="7:7" x14ac:dyDescent="0.2">
      <c r="G96787"/>
    </row>
    <row r="96788" spans="7:7" x14ac:dyDescent="0.2">
      <c r="G96788"/>
    </row>
    <row r="96789" spans="7:7" x14ac:dyDescent="0.2">
      <c r="G96789"/>
    </row>
    <row r="96790" spans="7:7" x14ac:dyDescent="0.2">
      <c r="G96790"/>
    </row>
    <row r="96791" spans="7:7" x14ac:dyDescent="0.2">
      <c r="G96791"/>
    </row>
    <row r="96792" spans="7:7" x14ac:dyDescent="0.2">
      <c r="G96792"/>
    </row>
    <row r="96793" spans="7:7" x14ac:dyDescent="0.2">
      <c r="G96793"/>
    </row>
    <row r="96794" spans="7:7" x14ac:dyDescent="0.2">
      <c r="G96794"/>
    </row>
    <row r="96795" spans="7:7" x14ac:dyDescent="0.2">
      <c r="G96795"/>
    </row>
    <row r="96796" spans="7:7" x14ac:dyDescent="0.2">
      <c r="G96796"/>
    </row>
    <row r="96797" spans="7:7" x14ac:dyDescent="0.2">
      <c r="G96797"/>
    </row>
    <row r="96798" spans="7:7" x14ac:dyDescent="0.2">
      <c r="G96798"/>
    </row>
    <row r="96799" spans="7:7" x14ac:dyDescent="0.2">
      <c r="G96799"/>
    </row>
    <row r="96800" spans="7:7" x14ac:dyDescent="0.2">
      <c r="G96800"/>
    </row>
    <row r="96801" spans="7:7" x14ac:dyDescent="0.2">
      <c r="G96801"/>
    </row>
    <row r="96802" spans="7:7" x14ac:dyDescent="0.2">
      <c r="G96802"/>
    </row>
    <row r="96803" spans="7:7" x14ac:dyDescent="0.2">
      <c r="G96803"/>
    </row>
    <row r="96804" spans="7:7" x14ac:dyDescent="0.2">
      <c r="G96804"/>
    </row>
    <row r="96805" spans="7:7" x14ac:dyDescent="0.2">
      <c r="G96805"/>
    </row>
    <row r="96806" spans="7:7" x14ac:dyDescent="0.2">
      <c r="G96806"/>
    </row>
    <row r="96807" spans="7:7" x14ac:dyDescent="0.2">
      <c r="G96807"/>
    </row>
    <row r="96808" spans="7:7" x14ac:dyDescent="0.2">
      <c r="G96808"/>
    </row>
    <row r="96809" spans="7:7" x14ac:dyDescent="0.2">
      <c r="G96809"/>
    </row>
    <row r="96810" spans="7:7" x14ac:dyDescent="0.2">
      <c r="G96810"/>
    </row>
    <row r="96811" spans="7:7" x14ac:dyDescent="0.2">
      <c r="G96811"/>
    </row>
    <row r="96812" spans="7:7" x14ac:dyDescent="0.2">
      <c r="G96812"/>
    </row>
    <row r="96813" spans="7:7" x14ac:dyDescent="0.2">
      <c r="G96813"/>
    </row>
    <row r="96814" spans="7:7" x14ac:dyDescent="0.2">
      <c r="G96814"/>
    </row>
    <row r="96815" spans="7:7" x14ac:dyDescent="0.2">
      <c r="G96815"/>
    </row>
    <row r="96816" spans="7:7" x14ac:dyDescent="0.2">
      <c r="G96816"/>
    </row>
    <row r="96817" spans="7:7" x14ac:dyDescent="0.2">
      <c r="G96817"/>
    </row>
    <row r="96818" spans="7:7" x14ac:dyDescent="0.2">
      <c r="G96818"/>
    </row>
    <row r="96819" spans="7:7" x14ac:dyDescent="0.2">
      <c r="G96819"/>
    </row>
    <row r="96820" spans="7:7" x14ac:dyDescent="0.2">
      <c r="G96820"/>
    </row>
    <row r="96821" spans="7:7" x14ac:dyDescent="0.2">
      <c r="G96821"/>
    </row>
    <row r="96822" spans="7:7" x14ac:dyDescent="0.2">
      <c r="G96822"/>
    </row>
    <row r="96823" spans="7:7" x14ac:dyDescent="0.2">
      <c r="G96823"/>
    </row>
    <row r="96824" spans="7:7" x14ac:dyDescent="0.2">
      <c r="G96824"/>
    </row>
    <row r="96825" spans="7:7" x14ac:dyDescent="0.2">
      <c r="G96825"/>
    </row>
    <row r="96826" spans="7:7" x14ac:dyDescent="0.2">
      <c r="G96826"/>
    </row>
    <row r="96827" spans="7:7" x14ac:dyDescent="0.2">
      <c r="G96827"/>
    </row>
    <row r="96828" spans="7:7" x14ac:dyDescent="0.2">
      <c r="G96828"/>
    </row>
    <row r="96829" spans="7:7" x14ac:dyDescent="0.2">
      <c r="G96829"/>
    </row>
    <row r="96830" spans="7:7" x14ac:dyDescent="0.2">
      <c r="G96830"/>
    </row>
    <row r="96831" spans="7:7" x14ac:dyDescent="0.2">
      <c r="G96831"/>
    </row>
    <row r="96832" spans="7:7" x14ac:dyDescent="0.2">
      <c r="G96832"/>
    </row>
    <row r="96833" spans="7:7" x14ac:dyDescent="0.2">
      <c r="G96833"/>
    </row>
    <row r="96834" spans="7:7" x14ac:dyDescent="0.2">
      <c r="G96834"/>
    </row>
    <row r="96835" spans="7:7" x14ac:dyDescent="0.2">
      <c r="G96835"/>
    </row>
    <row r="96836" spans="7:7" x14ac:dyDescent="0.2">
      <c r="G96836"/>
    </row>
    <row r="96837" spans="7:7" x14ac:dyDescent="0.2">
      <c r="G96837"/>
    </row>
    <row r="96838" spans="7:7" x14ac:dyDescent="0.2">
      <c r="G96838"/>
    </row>
    <row r="96839" spans="7:7" x14ac:dyDescent="0.2">
      <c r="G96839"/>
    </row>
    <row r="96840" spans="7:7" x14ac:dyDescent="0.2">
      <c r="G96840"/>
    </row>
    <row r="96841" spans="7:7" x14ac:dyDescent="0.2">
      <c r="G96841"/>
    </row>
    <row r="96842" spans="7:7" x14ac:dyDescent="0.2">
      <c r="G96842"/>
    </row>
    <row r="96843" spans="7:7" x14ac:dyDescent="0.2">
      <c r="G96843"/>
    </row>
    <row r="96844" spans="7:7" x14ac:dyDescent="0.2">
      <c r="G96844"/>
    </row>
    <row r="96845" spans="7:7" x14ac:dyDescent="0.2">
      <c r="G96845"/>
    </row>
    <row r="96846" spans="7:7" x14ac:dyDescent="0.2">
      <c r="G96846"/>
    </row>
    <row r="96847" spans="7:7" x14ac:dyDescent="0.2">
      <c r="G96847"/>
    </row>
    <row r="96848" spans="7:7" x14ac:dyDescent="0.2">
      <c r="G96848"/>
    </row>
    <row r="96849" spans="7:7" x14ac:dyDescent="0.2">
      <c r="G96849"/>
    </row>
    <row r="96850" spans="7:7" x14ac:dyDescent="0.2">
      <c r="G96850"/>
    </row>
    <row r="96851" spans="7:7" x14ac:dyDescent="0.2">
      <c r="G96851"/>
    </row>
    <row r="96852" spans="7:7" x14ac:dyDescent="0.2">
      <c r="G96852"/>
    </row>
    <row r="96853" spans="7:7" x14ac:dyDescent="0.2">
      <c r="G96853"/>
    </row>
    <row r="96854" spans="7:7" x14ac:dyDescent="0.2">
      <c r="G96854"/>
    </row>
    <row r="96855" spans="7:7" x14ac:dyDescent="0.2">
      <c r="G96855"/>
    </row>
    <row r="96856" spans="7:7" x14ac:dyDescent="0.2">
      <c r="G96856"/>
    </row>
    <row r="96857" spans="7:7" x14ac:dyDescent="0.2">
      <c r="G96857"/>
    </row>
    <row r="96858" spans="7:7" x14ac:dyDescent="0.2">
      <c r="G96858"/>
    </row>
    <row r="96859" spans="7:7" x14ac:dyDescent="0.2">
      <c r="G96859"/>
    </row>
    <row r="96860" spans="7:7" x14ac:dyDescent="0.2">
      <c r="G96860"/>
    </row>
    <row r="96861" spans="7:7" x14ac:dyDescent="0.2">
      <c r="G96861"/>
    </row>
    <row r="96862" spans="7:7" x14ac:dyDescent="0.2">
      <c r="G96862"/>
    </row>
    <row r="96863" spans="7:7" x14ac:dyDescent="0.2">
      <c r="G96863"/>
    </row>
    <row r="96864" spans="7:7" x14ac:dyDescent="0.2">
      <c r="G96864"/>
    </row>
    <row r="96865" spans="7:7" x14ac:dyDescent="0.2">
      <c r="G96865"/>
    </row>
    <row r="96866" spans="7:7" x14ac:dyDescent="0.2">
      <c r="G96866"/>
    </row>
    <row r="96867" spans="7:7" x14ac:dyDescent="0.2">
      <c r="G96867"/>
    </row>
    <row r="96868" spans="7:7" x14ac:dyDescent="0.2">
      <c r="G96868"/>
    </row>
    <row r="96869" spans="7:7" x14ac:dyDescent="0.2">
      <c r="G96869"/>
    </row>
    <row r="96870" spans="7:7" x14ac:dyDescent="0.2">
      <c r="G96870"/>
    </row>
    <row r="96871" spans="7:7" x14ac:dyDescent="0.2">
      <c r="G96871"/>
    </row>
    <row r="96872" spans="7:7" x14ac:dyDescent="0.2">
      <c r="G96872"/>
    </row>
    <row r="96873" spans="7:7" x14ac:dyDescent="0.2">
      <c r="G96873"/>
    </row>
    <row r="96874" spans="7:7" x14ac:dyDescent="0.2">
      <c r="G96874"/>
    </row>
    <row r="96875" spans="7:7" x14ac:dyDescent="0.2">
      <c r="G96875"/>
    </row>
    <row r="96876" spans="7:7" x14ac:dyDescent="0.2">
      <c r="G96876"/>
    </row>
    <row r="96877" spans="7:7" x14ac:dyDescent="0.2">
      <c r="G96877"/>
    </row>
    <row r="96878" spans="7:7" x14ac:dyDescent="0.2">
      <c r="G96878"/>
    </row>
    <row r="96879" spans="7:7" x14ac:dyDescent="0.2">
      <c r="G96879"/>
    </row>
    <row r="96880" spans="7:7" x14ac:dyDescent="0.2">
      <c r="G96880"/>
    </row>
    <row r="96881" spans="7:7" x14ac:dyDescent="0.2">
      <c r="G96881"/>
    </row>
    <row r="96882" spans="7:7" x14ac:dyDescent="0.2">
      <c r="G96882"/>
    </row>
    <row r="96883" spans="7:7" x14ac:dyDescent="0.2">
      <c r="G96883"/>
    </row>
    <row r="96884" spans="7:7" x14ac:dyDescent="0.2">
      <c r="G96884"/>
    </row>
    <row r="96885" spans="7:7" x14ac:dyDescent="0.2">
      <c r="G96885"/>
    </row>
    <row r="96886" spans="7:7" x14ac:dyDescent="0.2">
      <c r="G96886"/>
    </row>
    <row r="96887" spans="7:7" x14ac:dyDescent="0.2">
      <c r="G96887"/>
    </row>
    <row r="96888" spans="7:7" x14ac:dyDescent="0.2">
      <c r="G96888"/>
    </row>
    <row r="96889" spans="7:7" x14ac:dyDescent="0.2">
      <c r="G96889"/>
    </row>
    <row r="96890" spans="7:7" x14ac:dyDescent="0.2">
      <c r="G96890"/>
    </row>
    <row r="96891" spans="7:7" x14ac:dyDescent="0.2">
      <c r="G96891"/>
    </row>
    <row r="96892" spans="7:7" x14ac:dyDescent="0.2">
      <c r="G96892"/>
    </row>
    <row r="96893" spans="7:7" x14ac:dyDescent="0.2">
      <c r="G96893"/>
    </row>
    <row r="96894" spans="7:7" x14ac:dyDescent="0.2">
      <c r="G96894"/>
    </row>
    <row r="96895" spans="7:7" x14ac:dyDescent="0.2">
      <c r="G96895"/>
    </row>
    <row r="96896" spans="7:7" x14ac:dyDescent="0.2">
      <c r="G96896"/>
    </row>
    <row r="96897" spans="7:7" x14ac:dyDescent="0.2">
      <c r="G96897"/>
    </row>
    <row r="96898" spans="7:7" x14ac:dyDescent="0.2">
      <c r="G96898"/>
    </row>
    <row r="96899" spans="7:7" x14ac:dyDescent="0.2">
      <c r="G96899"/>
    </row>
    <row r="96900" spans="7:7" x14ac:dyDescent="0.2">
      <c r="G96900"/>
    </row>
    <row r="96901" spans="7:7" x14ac:dyDescent="0.2">
      <c r="G96901"/>
    </row>
    <row r="96902" spans="7:7" x14ac:dyDescent="0.2">
      <c r="G96902"/>
    </row>
    <row r="96903" spans="7:7" x14ac:dyDescent="0.2">
      <c r="G96903"/>
    </row>
    <row r="96904" spans="7:7" x14ac:dyDescent="0.2">
      <c r="G96904"/>
    </row>
    <row r="96905" spans="7:7" x14ac:dyDescent="0.2">
      <c r="G96905"/>
    </row>
    <row r="96906" spans="7:7" x14ac:dyDescent="0.2">
      <c r="G96906"/>
    </row>
    <row r="96907" spans="7:7" x14ac:dyDescent="0.2">
      <c r="G96907"/>
    </row>
    <row r="96908" spans="7:7" x14ac:dyDescent="0.2">
      <c r="G96908"/>
    </row>
    <row r="96909" spans="7:7" x14ac:dyDescent="0.2">
      <c r="G96909"/>
    </row>
    <row r="96910" spans="7:7" x14ac:dyDescent="0.2">
      <c r="G96910"/>
    </row>
    <row r="96911" spans="7:7" x14ac:dyDescent="0.2">
      <c r="G96911"/>
    </row>
    <row r="96912" spans="7:7" x14ac:dyDescent="0.2">
      <c r="G96912"/>
    </row>
    <row r="96913" spans="7:7" x14ac:dyDescent="0.2">
      <c r="G96913"/>
    </row>
    <row r="96914" spans="7:7" x14ac:dyDescent="0.2">
      <c r="G96914"/>
    </row>
    <row r="96915" spans="7:7" x14ac:dyDescent="0.2">
      <c r="G96915"/>
    </row>
    <row r="96916" spans="7:7" x14ac:dyDescent="0.2">
      <c r="G96916"/>
    </row>
    <row r="96917" spans="7:7" x14ac:dyDescent="0.2">
      <c r="G96917"/>
    </row>
    <row r="96918" spans="7:7" x14ac:dyDescent="0.2">
      <c r="G96918"/>
    </row>
    <row r="96919" spans="7:7" x14ac:dyDescent="0.2">
      <c r="G96919"/>
    </row>
    <row r="96920" spans="7:7" x14ac:dyDescent="0.2">
      <c r="G96920"/>
    </row>
    <row r="96921" spans="7:7" x14ac:dyDescent="0.2">
      <c r="G96921"/>
    </row>
    <row r="96922" spans="7:7" x14ac:dyDescent="0.2">
      <c r="G96922"/>
    </row>
    <row r="96923" spans="7:7" x14ac:dyDescent="0.2">
      <c r="G96923"/>
    </row>
    <row r="96924" spans="7:7" x14ac:dyDescent="0.2">
      <c r="G96924"/>
    </row>
    <row r="96925" spans="7:7" x14ac:dyDescent="0.2">
      <c r="G96925"/>
    </row>
    <row r="96926" spans="7:7" x14ac:dyDescent="0.2">
      <c r="G96926"/>
    </row>
    <row r="96927" spans="7:7" x14ac:dyDescent="0.2">
      <c r="G96927"/>
    </row>
    <row r="96928" spans="7:7" x14ac:dyDescent="0.2">
      <c r="G96928"/>
    </row>
    <row r="96929" spans="7:7" x14ac:dyDescent="0.2">
      <c r="G96929"/>
    </row>
    <row r="96930" spans="7:7" x14ac:dyDescent="0.2">
      <c r="G96930"/>
    </row>
    <row r="96931" spans="7:7" x14ac:dyDescent="0.2">
      <c r="G96931"/>
    </row>
    <row r="96932" spans="7:7" x14ac:dyDescent="0.2">
      <c r="G96932"/>
    </row>
    <row r="96933" spans="7:7" x14ac:dyDescent="0.2">
      <c r="G96933"/>
    </row>
    <row r="96934" spans="7:7" x14ac:dyDescent="0.2">
      <c r="G96934"/>
    </row>
    <row r="96935" spans="7:7" x14ac:dyDescent="0.2">
      <c r="G96935"/>
    </row>
    <row r="96936" spans="7:7" x14ac:dyDescent="0.2">
      <c r="G96936"/>
    </row>
    <row r="96937" spans="7:7" x14ac:dyDescent="0.2">
      <c r="G96937"/>
    </row>
    <row r="96938" spans="7:7" x14ac:dyDescent="0.2">
      <c r="G96938"/>
    </row>
    <row r="96939" spans="7:7" x14ac:dyDescent="0.2">
      <c r="G96939"/>
    </row>
    <row r="96940" spans="7:7" x14ac:dyDescent="0.2">
      <c r="G96940"/>
    </row>
    <row r="96941" spans="7:7" x14ac:dyDescent="0.2">
      <c r="G96941"/>
    </row>
    <row r="96942" spans="7:7" x14ac:dyDescent="0.2">
      <c r="G96942"/>
    </row>
    <row r="96943" spans="7:7" x14ac:dyDescent="0.2">
      <c r="G96943"/>
    </row>
    <row r="96944" spans="7:7" x14ac:dyDescent="0.2">
      <c r="G96944"/>
    </row>
    <row r="96945" spans="7:7" x14ac:dyDescent="0.2">
      <c r="G96945"/>
    </row>
    <row r="96946" spans="7:7" x14ac:dyDescent="0.2">
      <c r="G96946"/>
    </row>
    <row r="96947" spans="7:7" x14ac:dyDescent="0.2">
      <c r="G96947"/>
    </row>
    <row r="96948" spans="7:7" x14ac:dyDescent="0.2">
      <c r="G96948"/>
    </row>
    <row r="96949" spans="7:7" x14ac:dyDescent="0.2">
      <c r="G96949"/>
    </row>
    <row r="96950" spans="7:7" x14ac:dyDescent="0.2">
      <c r="G96950"/>
    </row>
    <row r="96951" spans="7:7" x14ac:dyDescent="0.2">
      <c r="G96951"/>
    </row>
    <row r="96952" spans="7:7" x14ac:dyDescent="0.2">
      <c r="G96952"/>
    </row>
    <row r="96953" spans="7:7" x14ac:dyDescent="0.2">
      <c r="G96953"/>
    </row>
    <row r="96954" spans="7:7" x14ac:dyDescent="0.2">
      <c r="G96954"/>
    </row>
    <row r="96955" spans="7:7" x14ac:dyDescent="0.2">
      <c r="G96955"/>
    </row>
    <row r="96956" spans="7:7" x14ac:dyDescent="0.2">
      <c r="G96956"/>
    </row>
    <row r="96957" spans="7:7" x14ac:dyDescent="0.2">
      <c r="G96957"/>
    </row>
    <row r="96958" spans="7:7" x14ac:dyDescent="0.2">
      <c r="G96958"/>
    </row>
    <row r="96959" spans="7:7" x14ac:dyDescent="0.2">
      <c r="G96959"/>
    </row>
    <row r="96960" spans="7:7" x14ac:dyDescent="0.2">
      <c r="G96960"/>
    </row>
    <row r="96961" spans="7:7" x14ac:dyDescent="0.2">
      <c r="G96961"/>
    </row>
    <row r="96962" spans="7:7" x14ac:dyDescent="0.2">
      <c r="G96962"/>
    </row>
    <row r="96963" spans="7:7" x14ac:dyDescent="0.2">
      <c r="G96963"/>
    </row>
    <row r="96964" spans="7:7" x14ac:dyDescent="0.2">
      <c r="G96964"/>
    </row>
    <row r="96965" spans="7:7" x14ac:dyDescent="0.2">
      <c r="G96965"/>
    </row>
    <row r="96966" spans="7:7" x14ac:dyDescent="0.2">
      <c r="G96966"/>
    </row>
    <row r="96967" spans="7:7" x14ac:dyDescent="0.2">
      <c r="G96967"/>
    </row>
    <row r="96968" spans="7:7" x14ac:dyDescent="0.2">
      <c r="G96968"/>
    </row>
    <row r="96969" spans="7:7" x14ac:dyDescent="0.2">
      <c r="G96969"/>
    </row>
    <row r="96970" spans="7:7" x14ac:dyDescent="0.2">
      <c r="G96970"/>
    </row>
    <row r="96971" spans="7:7" x14ac:dyDescent="0.2">
      <c r="G96971"/>
    </row>
    <row r="96972" spans="7:7" x14ac:dyDescent="0.2">
      <c r="G96972"/>
    </row>
    <row r="96973" spans="7:7" x14ac:dyDescent="0.2">
      <c r="G96973"/>
    </row>
    <row r="96974" spans="7:7" x14ac:dyDescent="0.2">
      <c r="G96974"/>
    </row>
    <row r="96975" spans="7:7" x14ac:dyDescent="0.2">
      <c r="G96975"/>
    </row>
    <row r="96976" spans="7:7" x14ac:dyDescent="0.2">
      <c r="G96976"/>
    </row>
    <row r="96977" spans="7:7" x14ac:dyDescent="0.2">
      <c r="G96977"/>
    </row>
    <row r="96978" spans="7:7" x14ac:dyDescent="0.2">
      <c r="G96978"/>
    </row>
    <row r="96979" spans="7:7" x14ac:dyDescent="0.2">
      <c r="G96979"/>
    </row>
    <row r="96980" spans="7:7" x14ac:dyDescent="0.2">
      <c r="G96980"/>
    </row>
    <row r="96981" spans="7:7" x14ac:dyDescent="0.2">
      <c r="G96981"/>
    </row>
    <row r="96982" spans="7:7" x14ac:dyDescent="0.2">
      <c r="G96982"/>
    </row>
    <row r="96983" spans="7:7" x14ac:dyDescent="0.2">
      <c r="G96983"/>
    </row>
    <row r="96984" spans="7:7" x14ac:dyDescent="0.2">
      <c r="G96984"/>
    </row>
    <row r="96985" spans="7:7" x14ac:dyDescent="0.2">
      <c r="G96985"/>
    </row>
    <row r="96986" spans="7:7" x14ac:dyDescent="0.2">
      <c r="G96986"/>
    </row>
    <row r="96987" spans="7:7" x14ac:dyDescent="0.2">
      <c r="G96987"/>
    </row>
    <row r="96988" spans="7:7" x14ac:dyDescent="0.2">
      <c r="G96988"/>
    </row>
    <row r="96989" spans="7:7" x14ac:dyDescent="0.2">
      <c r="G96989"/>
    </row>
    <row r="96990" spans="7:7" x14ac:dyDescent="0.2">
      <c r="G96990"/>
    </row>
    <row r="96991" spans="7:7" x14ac:dyDescent="0.2">
      <c r="G96991"/>
    </row>
    <row r="96992" spans="7:7" x14ac:dyDescent="0.2">
      <c r="G96992"/>
    </row>
    <row r="96993" spans="7:7" x14ac:dyDescent="0.2">
      <c r="G96993"/>
    </row>
    <row r="96994" spans="7:7" x14ac:dyDescent="0.2">
      <c r="G96994"/>
    </row>
    <row r="96995" spans="7:7" x14ac:dyDescent="0.2">
      <c r="G96995"/>
    </row>
    <row r="96996" spans="7:7" x14ac:dyDescent="0.2">
      <c r="G96996"/>
    </row>
    <row r="96997" spans="7:7" x14ac:dyDescent="0.2">
      <c r="G96997"/>
    </row>
    <row r="96998" spans="7:7" x14ac:dyDescent="0.2">
      <c r="G96998"/>
    </row>
    <row r="96999" spans="7:7" x14ac:dyDescent="0.2">
      <c r="G96999"/>
    </row>
    <row r="97000" spans="7:7" x14ac:dyDescent="0.2">
      <c r="G97000"/>
    </row>
    <row r="97001" spans="7:7" x14ac:dyDescent="0.2">
      <c r="G97001"/>
    </row>
    <row r="97002" spans="7:7" x14ac:dyDescent="0.2">
      <c r="G97002"/>
    </row>
    <row r="97003" spans="7:7" x14ac:dyDescent="0.2">
      <c r="G97003"/>
    </row>
    <row r="97004" spans="7:7" x14ac:dyDescent="0.2">
      <c r="G97004"/>
    </row>
    <row r="97005" spans="7:7" x14ac:dyDescent="0.2">
      <c r="G97005"/>
    </row>
    <row r="97006" spans="7:7" x14ac:dyDescent="0.2">
      <c r="G97006"/>
    </row>
    <row r="97007" spans="7:7" x14ac:dyDescent="0.2">
      <c r="G97007"/>
    </row>
    <row r="97008" spans="7:7" x14ac:dyDescent="0.2">
      <c r="G97008"/>
    </row>
    <row r="97009" spans="7:7" x14ac:dyDescent="0.2">
      <c r="G97009"/>
    </row>
    <row r="97010" spans="7:7" x14ac:dyDescent="0.2">
      <c r="G97010"/>
    </row>
    <row r="97011" spans="7:7" x14ac:dyDescent="0.2">
      <c r="G97011"/>
    </row>
    <row r="97012" spans="7:7" x14ac:dyDescent="0.2">
      <c r="G97012"/>
    </row>
    <row r="97013" spans="7:7" x14ac:dyDescent="0.2">
      <c r="G97013"/>
    </row>
    <row r="97014" spans="7:7" x14ac:dyDescent="0.2">
      <c r="G97014"/>
    </row>
    <row r="97015" spans="7:7" x14ac:dyDescent="0.2">
      <c r="G97015"/>
    </row>
    <row r="97016" spans="7:7" x14ac:dyDescent="0.2">
      <c r="G97016"/>
    </row>
    <row r="97017" spans="7:7" x14ac:dyDescent="0.2">
      <c r="G97017"/>
    </row>
    <row r="97018" spans="7:7" x14ac:dyDescent="0.2">
      <c r="G97018"/>
    </row>
    <row r="97019" spans="7:7" x14ac:dyDescent="0.2">
      <c r="G97019"/>
    </row>
    <row r="97020" spans="7:7" x14ac:dyDescent="0.2">
      <c r="G97020"/>
    </row>
    <row r="97021" spans="7:7" x14ac:dyDescent="0.2">
      <c r="G97021"/>
    </row>
    <row r="97022" spans="7:7" x14ac:dyDescent="0.2">
      <c r="G97022"/>
    </row>
    <row r="97023" spans="7:7" x14ac:dyDescent="0.2">
      <c r="G97023"/>
    </row>
    <row r="97024" spans="7:7" x14ac:dyDescent="0.2">
      <c r="G97024"/>
    </row>
    <row r="97025" spans="7:7" x14ac:dyDescent="0.2">
      <c r="G97025"/>
    </row>
    <row r="97026" spans="7:7" x14ac:dyDescent="0.2">
      <c r="G97026"/>
    </row>
    <row r="97027" spans="7:7" x14ac:dyDescent="0.2">
      <c r="G97027"/>
    </row>
    <row r="97028" spans="7:7" x14ac:dyDescent="0.2">
      <c r="G97028"/>
    </row>
    <row r="97029" spans="7:7" x14ac:dyDescent="0.2">
      <c r="G97029"/>
    </row>
    <row r="97030" spans="7:7" x14ac:dyDescent="0.2">
      <c r="G97030"/>
    </row>
    <row r="97031" spans="7:7" x14ac:dyDescent="0.2">
      <c r="G97031"/>
    </row>
    <row r="97032" spans="7:7" x14ac:dyDescent="0.2">
      <c r="G97032"/>
    </row>
    <row r="97033" spans="7:7" x14ac:dyDescent="0.2">
      <c r="G97033"/>
    </row>
    <row r="97034" spans="7:7" x14ac:dyDescent="0.2">
      <c r="G97034"/>
    </row>
    <row r="97035" spans="7:7" x14ac:dyDescent="0.2">
      <c r="G97035"/>
    </row>
    <row r="97036" spans="7:7" x14ac:dyDescent="0.2">
      <c r="G97036"/>
    </row>
    <row r="97037" spans="7:7" x14ac:dyDescent="0.2">
      <c r="G97037"/>
    </row>
    <row r="97038" spans="7:7" x14ac:dyDescent="0.2">
      <c r="G97038"/>
    </row>
    <row r="97039" spans="7:7" x14ac:dyDescent="0.2">
      <c r="G97039"/>
    </row>
    <row r="97040" spans="7:7" x14ac:dyDescent="0.2">
      <c r="G97040"/>
    </row>
    <row r="97041" spans="7:7" x14ac:dyDescent="0.2">
      <c r="G97041"/>
    </row>
    <row r="97042" spans="7:7" x14ac:dyDescent="0.2">
      <c r="G97042"/>
    </row>
    <row r="97043" spans="7:7" x14ac:dyDescent="0.2">
      <c r="G97043"/>
    </row>
    <row r="97044" spans="7:7" x14ac:dyDescent="0.2">
      <c r="G97044"/>
    </row>
    <row r="97045" spans="7:7" x14ac:dyDescent="0.2">
      <c r="G97045"/>
    </row>
    <row r="97046" spans="7:7" x14ac:dyDescent="0.2">
      <c r="G97046"/>
    </row>
    <row r="97047" spans="7:7" x14ac:dyDescent="0.2">
      <c r="G97047"/>
    </row>
    <row r="97048" spans="7:7" x14ac:dyDescent="0.2">
      <c r="G97048"/>
    </row>
    <row r="97049" spans="7:7" x14ac:dyDescent="0.2">
      <c r="G97049"/>
    </row>
    <row r="97050" spans="7:7" x14ac:dyDescent="0.2">
      <c r="G97050"/>
    </row>
    <row r="97051" spans="7:7" x14ac:dyDescent="0.2">
      <c r="G97051"/>
    </row>
    <row r="97052" spans="7:7" x14ac:dyDescent="0.2">
      <c r="G97052"/>
    </row>
    <row r="97053" spans="7:7" x14ac:dyDescent="0.2">
      <c r="G97053"/>
    </row>
    <row r="97054" spans="7:7" x14ac:dyDescent="0.2">
      <c r="G97054"/>
    </row>
    <row r="97055" spans="7:7" x14ac:dyDescent="0.2">
      <c r="G97055"/>
    </row>
    <row r="97056" spans="7:7" x14ac:dyDescent="0.2">
      <c r="G97056"/>
    </row>
    <row r="97057" spans="7:7" x14ac:dyDescent="0.2">
      <c r="G97057"/>
    </row>
    <row r="97058" spans="7:7" x14ac:dyDescent="0.2">
      <c r="G97058"/>
    </row>
    <row r="97059" spans="7:7" x14ac:dyDescent="0.2">
      <c r="G97059"/>
    </row>
    <row r="97060" spans="7:7" x14ac:dyDescent="0.2">
      <c r="G97060"/>
    </row>
    <row r="97061" spans="7:7" x14ac:dyDescent="0.2">
      <c r="G97061"/>
    </row>
    <row r="97062" spans="7:7" x14ac:dyDescent="0.2">
      <c r="G97062"/>
    </row>
    <row r="97063" spans="7:7" x14ac:dyDescent="0.2">
      <c r="G97063"/>
    </row>
    <row r="97064" spans="7:7" x14ac:dyDescent="0.2">
      <c r="G97064"/>
    </row>
    <row r="97065" spans="7:7" x14ac:dyDescent="0.2">
      <c r="G97065"/>
    </row>
    <row r="97066" spans="7:7" x14ac:dyDescent="0.2">
      <c r="G97066"/>
    </row>
    <row r="97067" spans="7:7" x14ac:dyDescent="0.2">
      <c r="G97067"/>
    </row>
    <row r="97068" spans="7:7" x14ac:dyDescent="0.2">
      <c r="G97068"/>
    </row>
    <row r="97069" spans="7:7" x14ac:dyDescent="0.2">
      <c r="G97069"/>
    </row>
    <row r="97070" spans="7:7" x14ac:dyDescent="0.2">
      <c r="G97070"/>
    </row>
    <row r="97071" spans="7:7" x14ac:dyDescent="0.2">
      <c r="G97071"/>
    </row>
    <row r="97072" spans="7:7" x14ac:dyDescent="0.2">
      <c r="G97072"/>
    </row>
    <row r="97073" spans="7:7" x14ac:dyDescent="0.2">
      <c r="G97073"/>
    </row>
    <row r="97074" spans="7:7" x14ac:dyDescent="0.2">
      <c r="G97074"/>
    </row>
    <row r="97075" spans="7:7" x14ac:dyDescent="0.2">
      <c r="G97075"/>
    </row>
    <row r="97076" spans="7:7" x14ac:dyDescent="0.2">
      <c r="G97076"/>
    </row>
    <row r="97077" spans="7:7" x14ac:dyDescent="0.2">
      <c r="G97077"/>
    </row>
    <row r="97078" spans="7:7" x14ac:dyDescent="0.2">
      <c r="G97078"/>
    </row>
    <row r="97079" spans="7:7" x14ac:dyDescent="0.2">
      <c r="G97079"/>
    </row>
    <row r="97080" spans="7:7" x14ac:dyDescent="0.2">
      <c r="G97080"/>
    </row>
    <row r="97081" spans="7:7" x14ac:dyDescent="0.2">
      <c r="G97081"/>
    </row>
    <row r="97082" spans="7:7" x14ac:dyDescent="0.2">
      <c r="G97082"/>
    </row>
    <row r="97083" spans="7:7" x14ac:dyDescent="0.2">
      <c r="G97083"/>
    </row>
    <row r="97084" spans="7:7" x14ac:dyDescent="0.2">
      <c r="G97084"/>
    </row>
    <row r="97085" spans="7:7" x14ac:dyDescent="0.2">
      <c r="G97085"/>
    </row>
    <row r="97086" spans="7:7" x14ac:dyDescent="0.2">
      <c r="G97086"/>
    </row>
    <row r="97087" spans="7:7" x14ac:dyDescent="0.2">
      <c r="G97087"/>
    </row>
    <row r="97088" spans="7:7" x14ac:dyDescent="0.2">
      <c r="G97088"/>
    </row>
    <row r="97089" spans="7:7" x14ac:dyDescent="0.2">
      <c r="G97089"/>
    </row>
    <row r="97090" spans="7:7" x14ac:dyDescent="0.2">
      <c r="G97090"/>
    </row>
    <row r="97091" spans="7:7" x14ac:dyDescent="0.2">
      <c r="G97091"/>
    </row>
    <row r="97092" spans="7:7" x14ac:dyDescent="0.2">
      <c r="G97092"/>
    </row>
    <row r="97093" spans="7:7" x14ac:dyDescent="0.2">
      <c r="G97093"/>
    </row>
    <row r="97094" spans="7:7" x14ac:dyDescent="0.2">
      <c r="G97094"/>
    </row>
    <row r="97095" spans="7:7" x14ac:dyDescent="0.2">
      <c r="G97095"/>
    </row>
    <row r="97096" spans="7:7" x14ac:dyDescent="0.2">
      <c r="G97096"/>
    </row>
    <row r="97097" spans="7:7" x14ac:dyDescent="0.2">
      <c r="G97097"/>
    </row>
    <row r="97098" spans="7:7" x14ac:dyDescent="0.2">
      <c r="G97098"/>
    </row>
    <row r="97099" spans="7:7" x14ac:dyDescent="0.2">
      <c r="G97099"/>
    </row>
    <row r="97100" spans="7:7" x14ac:dyDescent="0.2">
      <c r="G97100"/>
    </row>
    <row r="97101" spans="7:7" x14ac:dyDescent="0.2">
      <c r="G97101"/>
    </row>
    <row r="97102" spans="7:7" x14ac:dyDescent="0.2">
      <c r="G97102"/>
    </row>
    <row r="97103" spans="7:7" x14ac:dyDescent="0.2">
      <c r="G97103"/>
    </row>
    <row r="97104" spans="7:7" x14ac:dyDescent="0.2">
      <c r="G97104"/>
    </row>
    <row r="97105" spans="7:7" x14ac:dyDescent="0.2">
      <c r="G97105"/>
    </row>
    <row r="97106" spans="7:7" x14ac:dyDescent="0.2">
      <c r="G97106"/>
    </row>
    <row r="97107" spans="7:7" x14ac:dyDescent="0.2">
      <c r="G97107"/>
    </row>
    <row r="97108" spans="7:7" x14ac:dyDescent="0.2">
      <c r="G97108"/>
    </row>
    <row r="97109" spans="7:7" x14ac:dyDescent="0.2">
      <c r="G97109"/>
    </row>
    <row r="97110" spans="7:7" x14ac:dyDescent="0.2">
      <c r="G97110"/>
    </row>
    <row r="97111" spans="7:7" x14ac:dyDescent="0.2">
      <c r="G97111"/>
    </row>
    <row r="97112" spans="7:7" x14ac:dyDescent="0.2">
      <c r="G97112"/>
    </row>
    <row r="97113" spans="7:7" x14ac:dyDescent="0.2">
      <c r="G97113"/>
    </row>
    <row r="97114" spans="7:7" x14ac:dyDescent="0.2">
      <c r="G97114"/>
    </row>
    <row r="97115" spans="7:7" x14ac:dyDescent="0.2">
      <c r="G97115"/>
    </row>
    <row r="97116" spans="7:7" x14ac:dyDescent="0.2">
      <c r="G97116"/>
    </row>
    <row r="97117" spans="7:7" x14ac:dyDescent="0.2">
      <c r="G97117"/>
    </row>
    <row r="97118" spans="7:7" x14ac:dyDescent="0.2">
      <c r="G97118"/>
    </row>
    <row r="97119" spans="7:7" x14ac:dyDescent="0.2">
      <c r="G97119"/>
    </row>
    <row r="97120" spans="7:7" x14ac:dyDescent="0.2">
      <c r="G97120"/>
    </row>
    <row r="97121" spans="7:7" x14ac:dyDescent="0.2">
      <c r="G97121"/>
    </row>
    <row r="97122" spans="7:7" x14ac:dyDescent="0.2">
      <c r="G97122"/>
    </row>
    <row r="97123" spans="7:7" x14ac:dyDescent="0.2">
      <c r="G97123"/>
    </row>
    <row r="97124" spans="7:7" x14ac:dyDescent="0.2">
      <c r="G97124"/>
    </row>
    <row r="97125" spans="7:7" x14ac:dyDescent="0.2">
      <c r="G97125"/>
    </row>
    <row r="97126" spans="7:7" x14ac:dyDescent="0.2">
      <c r="G97126"/>
    </row>
    <row r="97127" spans="7:7" x14ac:dyDescent="0.2">
      <c r="G97127"/>
    </row>
    <row r="97128" spans="7:7" x14ac:dyDescent="0.2">
      <c r="G97128"/>
    </row>
    <row r="97129" spans="7:7" x14ac:dyDescent="0.2">
      <c r="G97129"/>
    </row>
    <row r="97130" spans="7:7" x14ac:dyDescent="0.2">
      <c r="G97130"/>
    </row>
    <row r="97131" spans="7:7" x14ac:dyDescent="0.2">
      <c r="G97131"/>
    </row>
    <row r="97132" spans="7:7" x14ac:dyDescent="0.2">
      <c r="G97132"/>
    </row>
    <row r="97133" spans="7:7" x14ac:dyDescent="0.2">
      <c r="G97133"/>
    </row>
    <row r="97134" spans="7:7" x14ac:dyDescent="0.2">
      <c r="G97134"/>
    </row>
    <row r="97135" spans="7:7" x14ac:dyDescent="0.2">
      <c r="G97135"/>
    </row>
    <row r="97136" spans="7:7" x14ac:dyDescent="0.2">
      <c r="G97136"/>
    </row>
    <row r="97137" spans="7:7" x14ac:dyDescent="0.2">
      <c r="G97137"/>
    </row>
    <row r="97138" spans="7:7" x14ac:dyDescent="0.2">
      <c r="G97138"/>
    </row>
    <row r="97139" spans="7:7" x14ac:dyDescent="0.2">
      <c r="G97139"/>
    </row>
    <row r="97140" spans="7:7" x14ac:dyDescent="0.2">
      <c r="G97140"/>
    </row>
    <row r="97141" spans="7:7" x14ac:dyDescent="0.2">
      <c r="G97141"/>
    </row>
    <row r="97142" spans="7:7" x14ac:dyDescent="0.2">
      <c r="G97142"/>
    </row>
    <row r="97143" spans="7:7" x14ac:dyDescent="0.2">
      <c r="G97143"/>
    </row>
    <row r="97144" spans="7:7" x14ac:dyDescent="0.2">
      <c r="G97144"/>
    </row>
    <row r="97145" spans="7:7" x14ac:dyDescent="0.2">
      <c r="G97145"/>
    </row>
    <row r="97146" spans="7:7" x14ac:dyDescent="0.2">
      <c r="G97146"/>
    </row>
    <row r="97147" spans="7:7" x14ac:dyDescent="0.2">
      <c r="G97147"/>
    </row>
    <row r="97148" spans="7:7" x14ac:dyDescent="0.2">
      <c r="G97148"/>
    </row>
    <row r="97149" spans="7:7" x14ac:dyDescent="0.2">
      <c r="G97149"/>
    </row>
    <row r="97150" spans="7:7" x14ac:dyDescent="0.2">
      <c r="G97150"/>
    </row>
    <row r="97151" spans="7:7" x14ac:dyDescent="0.2">
      <c r="G97151"/>
    </row>
    <row r="97152" spans="7:7" x14ac:dyDescent="0.2">
      <c r="G97152"/>
    </row>
    <row r="97153" spans="7:7" x14ac:dyDescent="0.2">
      <c r="G97153"/>
    </row>
    <row r="97154" spans="7:7" x14ac:dyDescent="0.2">
      <c r="G97154"/>
    </row>
    <row r="97155" spans="7:7" x14ac:dyDescent="0.2">
      <c r="G97155"/>
    </row>
    <row r="97156" spans="7:7" x14ac:dyDescent="0.2">
      <c r="G97156"/>
    </row>
    <row r="97157" spans="7:7" x14ac:dyDescent="0.2">
      <c r="G97157"/>
    </row>
    <row r="97158" spans="7:7" x14ac:dyDescent="0.2">
      <c r="G97158"/>
    </row>
    <row r="97159" spans="7:7" x14ac:dyDescent="0.2">
      <c r="G97159"/>
    </row>
    <row r="97160" spans="7:7" x14ac:dyDescent="0.2">
      <c r="G97160"/>
    </row>
    <row r="97161" spans="7:7" x14ac:dyDescent="0.2">
      <c r="G97161"/>
    </row>
    <row r="97162" spans="7:7" x14ac:dyDescent="0.2">
      <c r="G97162"/>
    </row>
    <row r="97163" spans="7:7" x14ac:dyDescent="0.2">
      <c r="G97163"/>
    </row>
    <row r="97164" spans="7:7" x14ac:dyDescent="0.2">
      <c r="G97164"/>
    </row>
    <row r="97165" spans="7:7" x14ac:dyDescent="0.2">
      <c r="G97165"/>
    </row>
    <row r="97166" spans="7:7" x14ac:dyDescent="0.2">
      <c r="G97166"/>
    </row>
    <row r="97167" spans="7:7" x14ac:dyDescent="0.2">
      <c r="G97167"/>
    </row>
    <row r="97168" spans="7:7" x14ac:dyDescent="0.2">
      <c r="G97168"/>
    </row>
    <row r="97169" spans="7:7" x14ac:dyDescent="0.2">
      <c r="G97169"/>
    </row>
    <row r="97170" spans="7:7" x14ac:dyDescent="0.2">
      <c r="G97170"/>
    </row>
    <row r="97171" spans="7:7" x14ac:dyDescent="0.2">
      <c r="G97171"/>
    </row>
    <row r="97172" spans="7:7" x14ac:dyDescent="0.2">
      <c r="G97172"/>
    </row>
    <row r="97173" spans="7:7" x14ac:dyDescent="0.2">
      <c r="G97173"/>
    </row>
    <row r="97174" spans="7:7" x14ac:dyDescent="0.2">
      <c r="G97174"/>
    </row>
    <row r="97175" spans="7:7" x14ac:dyDescent="0.2">
      <c r="G97175"/>
    </row>
    <row r="97176" spans="7:7" x14ac:dyDescent="0.2">
      <c r="G97176"/>
    </row>
    <row r="97177" spans="7:7" x14ac:dyDescent="0.2">
      <c r="G97177"/>
    </row>
    <row r="97178" spans="7:7" x14ac:dyDescent="0.2">
      <c r="G97178"/>
    </row>
    <row r="97179" spans="7:7" x14ac:dyDescent="0.2">
      <c r="G97179"/>
    </row>
    <row r="97180" spans="7:7" x14ac:dyDescent="0.2">
      <c r="G97180"/>
    </row>
    <row r="97181" spans="7:7" x14ac:dyDescent="0.2">
      <c r="G97181"/>
    </row>
    <row r="97182" spans="7:7" x14ac:dyDescent="0.2">
      <c r="G97182"/>
    </row>
    <row r="97183" spans="7:7" x14ac:dyDescent="0.2">
      <c r="G97183"/>
    </row>
    <row r="97184" spans="7:7" x14ac:dyDescent="0.2">
      <c r="G97184"/>
    </row>
    <row r="97185" spans="7:7" x14ac:dyDescent="0.2">
      <c r="G97185"/>
    </row>
    <row r="97186" spans="7:7" x14ac:dyDescent="0.2">
      <c r="G97186"/>
    </row>
    <row r="97187" spans="7:7" x14ac:dyDescent="0.2">
      <c r="G97187"/>
    </row>
    <row r="97188" spans="7:7" x14ac:dyDescent="0.2">
      <c r="G97188"/>
    </row>
    <row r="97189" spans="7:7" x14ac:dyDescent="0.2">
      <c r="G97189"/>
    </row>
    <row r="97190" spans="7:7" x14ac:dyDescent="0.2">
      <c r="G97190"/>
    </row>
    <row r="97191" spans="7:7" x14ac:dyDescent="0.2">
      <c r="G97191"/>
    </row>
    <row r="97192" spans="7:7" x14ac:dyDescent="0.2">
      <c r="G97192"/>
    </row>
    <row r="97193" spans="7:7" x14ac:dyDescent="0.2">
      <c r="G97193"/>
    </row>
    <row r="97194" spans="7:7" x14ac:dyDescent="0.2">
      <c r="G97194"/>
    </row>
    <row r="97195" spans="7:7" x14ac:dyDescent="0.2">
      <c r="G97195"/>
    </row>
    <row r="97196" spans="7:7" x14ac:dyDescent="0.2">
      <c r="G97196"/>
    </row>
    <row r="97197" spans="7:7" x14ac:dyDescent="0.2">
      <c r="G97197"/>
    </row>
    <row r="97198" spans="7:7" x14ac:dyDescent="0.2">
      <c r="G97198"/>
    </row>
    <row r="97199" spans="7:7" x14ac:dyDescent="0.2">
      <c r="G97199"/>
    </row>
    <row r="97200" spans="7:7" x14ac:dyDescent="0.2">
      <c r="G97200"/>
    </row>
    <row r="97201" spans="7:7" x14ac:dyDescent="0.2">
      <c r="G97201"/>
    </row>
    <row r="97202" spans="7:7" x14ac:dyDescent="0.2">
      <c r="G97202"/>
    </row>
    <row r="97203" spans="7:7" x14ac:dyDescent="0.2">
      <c r="G97203"/>
    </row>
    <row r="97204" spans="7:7" x14ac:dyDescent="0.2">
      <c r="G97204"/>
    </row>
    <row r="97205" spans="7:7" x14ac:dyDescent="0.2">
      <c r="G97205"/>
    </row>
    <row r="97206" spans="7:7" x14ac:dyDescent="0.2">
      <c r="G97206"/>
    </row>
    <row r="97207" spans="7:7" x14ac:dyDescent="0.2">
      <c r="G97207"/>
    </row>
    <row r="97208" spans="7:7" x14ac:dyDescent="0.2">
      <c r="G97208"/>
    </row>
    <row r="97209" spans="7:7" x14ac:dyDescent="0.2">
      <c r="G97209"/>
    </row>
    <row r="97210" spans="7:7" x14ac:dyDescent="0.2">
      <c r="G97210"/>
    </row>
    <row r="97211" spans="7:7" x14ac:dyDescent="0.2">
      <c r="G97211"/>
    </row>
    <row r="97212" spans="7:7" x14ac:dyDescent="0.2">
      <c r="G97212"/>
    </row>
    <row r="97213" spans="7:7" x14ac:dyDescent="0.2">
      <c r="G97213"/>
    </row>
    <row r="97214" spans="7:7" x14ac:dyDescent="0.2">
      <c r="G97214"/>
    </row>
    <row r="97215" spans="7:7" x14ac:dyDescent="0.2">
      <c r="G97215"/>
    </row>
    <row r="97216" spans="7:7" x14ac:dyDescent="0.2">
      <c r="G97216"/>
    </row>
    <row r="97217" spans="7:7" x14ac:dyDescent="0.2">
      <c r="G97217"/>
    </row>
    <row r="97218" spans="7:7" x14ac:dyDescent="0.2">
      <c r="G97218"/>
    </row>
    <row r="97219" spans="7:7" x14ac:dyDescent="0.2">
      <c r="G97219"/>
    </row>
    <row r="97220" spans="7:7" x14ac:dyDescent="0.2">
      <c r="G97220"/>
    </row>
    <row r="97221" spans="7:7" x14ac:dyDescent="0.2">
      <c r="G97221"/>
    </row>
    <row r="97222" spans="7:7" x14ac:dyDescent="0.2">
      <c r="G97222"/>
    </row>
    <row r="97223" spans="7:7" x14ac:dyDescent="0.2">
      <c r="G97223"/>
    </row>
    <row r="97224" spans="7:7" x14ac:dyDescent="0.2">
      <c r="G97224"/>
    </row>
    <row r="97225" spans="7:7" x14ac:dyDescent="0.2">
      <c r="G97225"/>
    </row>
    <row r="97226" spans="7:7" x14ac:dyDescent="0.2">
      <c r="G97226"/>
    </row>
    <row r="97227" spans="7:7" x14ac:dyDescent="0.2">
      <c r="G97227"/>
    </row>
    <row r="97228" spans="7:7" x14ac:dyDescent="0.2">
      <c r="G97228"/>
    </row>
    <row r="97229" spans="7:7" x14ac:dyDescent="0.2">
      <c r="G97229"/>
    </row>
    <row r="97230" spans="7:7" x14ac:dyDescent="0.2">
      <c r="G97230"/>
    </row>
    <row r="97231" spans="7:7" x14ac:dyDescent="0.2">
      <c r="G97231"/>
    </row>
    <row r="97232" spans="7:7" x14ac:dyDescent="0.2">
      <c r="G97232"/>
    </row>
    <row r="97233" spans="7:7" x14ac:dyDescent="0.2">
      <c r="G97233"/>
    </row>
    <row r="97234" spans="7:7" x14ac:dyDescent="0.2">
      <c r="G97234"/>
    </row>
    <row r="97235" spans="7:7" x14ac:dyDescent="0.2">
      <c r="G97235"/>
    </row>
    <row r="97236" spans="7:7" x14ac:dyDescent="0.2">
      <c r="G97236"/>
    </row>
    <row r="97237" spans="7:7" x14ac:dyDescent="0.2">
      <c r="G97237"/>
    </row>
    <row r="97238" spans="7:7" x14ac:dyDescent="0.2">
      <c r="G97238"/>
    </row>
    <row r="97239" spans="7:7" x14ac:dyDescent="0.2">
      <c r="G97239"/>
    </row>
    <row r="97240" spans="7:7" x14ac:dyDescent="0.2">
      <c r="G97240"/>
    </row>
    <row r="97241" spans="7:7" x14ac:dyDescent="0.2">
      <c r="G97241"/>
    </row>
    <row r="97242" spans="7:7" x14ac:dyDescent="0.2">
      <c r="G97242"/>
    </row>
    <row r="97243" spans="7:7" x14ac:dyDescent="0.2">
      <c r="G97243"/>
    </row>
    <row r="97244" spans="7:7" x14ac:dyDescent="0.2">
      <c r="G97244"/>
    </row>
    <row r="97245" spans="7:7" x14ac:dyDescent="0.2">
      <c r="G97245"/>
    </row>
    <row r="97246" spans="7:7" x14ac:dyDescent="0.2">
      <c r="G97246"/>
    </row>
    <row r="97247" spans="7:7" x14ac:dyDescent="0.2">
      <c r="G97247"/>
    </row>
    <row r="97248" spans="7:7" x14ac:dyDescent="0.2">
      <c r="G97248"/>
    </row>
    <row r="97249" spans="7:7" x14ac:dyDescent="0.2">
      <c r="G97249"/>
    </row>
    <row r="97250" spans="7:7" x14ac:dyDescent="0.2">
      <c r="G97250"/>
    </row>
    <row r="97251" spans="7:7" x14ac:dyDescent="0.2">
      <c r="G97251"/>
    </row>
    <row r="97252" spans="7:7" x14ac:dyDescent="0.2">
      <c r="G97252"/>
    </row>
    <row r="97253" spans="7:7" x14ac:dyDescent="0.2">
      <c r="G97253"/>
    </row>
    <row r="97254" spans="7:7" x14ac:dyDescent="0.2">
      <c r="G97254"/>
    </row>
    <row r="97255" spans="7:7" x14ac:dyDescent="0.2">
      <c r="G97255"/>
    </row>
    <row r="97256" spans="7:7" x14ac:dyDescent="0.2">
      <c r="G97256"/>
    </row>
    <row r="97257" spans="7:7" x14ac:dyDescent="0.2">
      <c r="G97257"/>
    </row>
    <row r="97258" spans="7:7" x14ac:dyDescent="0.2">
      <c r="G97258"/>
    </row>
    <row r="97259" spans="7:7" x14ac:dyDescent="0.2">
      <c r="G97259"/>
    </row>
    <row r="97260" spans="7:7" x14ac:dyDescent="0.2">
      <c r="G97260"/>
    </row>
    <row r="97261" spans="7:7" x14ac:dyDescent="0.2">
      <c r="G97261"/>
    </row>
    <row r="97262" spans="7:7" x14ac:dyDescent="0.2">
      <c r="G97262"/>
    </row>
    <row r="97263" spans="7:7" x14ac:dyDescent="0.2">
      <c r="G97263"/>
    </row>
    <row r="97264" spans="7:7" x14ac:dyDescent="0.2">
      <c r="G97264"/>
    </row>
    <row r="97265" spans="7:7" x14ac:dyDescent="0.2">
      <c r="G97265"/>
    </row>
    <row r="97266" spans="7:7" x14ac:dyDescent="0.2">
      <c r="G97266"/>
    </row>
    <row r="97267" spans="7:7" x14ac:dyDescent="0.2">
      <c r="G97267"/>
    </row>
    <row r="97268" spans="7:7" x14ac:dyDescent="0.2">
      <c r="G97268"/>
    </row>
    <row r="97269" spans="7:7" x14ac:dyDescent="0.2">
      <c r="G97269"/>
    </row>
    <row r="97270" spans="7:7" x14ac:dyDescent="0.2">
      <c r="G97270"/>
    </row>
    <row r="97271" spans="7:7" x14ac:dyDescent="0.2">
      <c r="G97271"/>
    </row>
    <row r="97272" spans="7:7" x14ac:dyDescent="0.2">
      <c r="G97272"/>
    </row>
    <row r="97273" spans="7:7" x14ac:dyDescent="0.2">
      <c r="G97273"/>
    </row>
    <row r="97274" spans="7:7" x14ac:dyDescent="0.2">
      <c r="G97274"/>
    </row>
    <row r="97275" spans="7:7" x14ac:dyDescent="0.2">
      <c r="G97275"/>
    </row>
    <row r="97276" spans="7:7" x14ac:dyDescent="0.2">
      <c r="G97276"/>
    </row>
    <row r="97277" spans="7:7" x14ac:dyDescent="0.2">
      <c r="G97277"/>
    </row>
    <row r="97278" spans="7:7" x14ac:dyDescent="0.2">
      <c r="G97278"/>
    </row>
    <row r="97279" spans="7:7" x14ac:dyDescent="0.2">
      <c r="G97279"/>
    </row>
    <row r="97280" spans="7:7" x14ac:dyDescent="0.2">
      <c r="G97280"/>
    </row>
    <row r="97281" spans="7:7" x14ac:dyDescent="0.2">
      <c r="G97281"/>
    </row>
    <row r="97282" spans="7:7" x14ac:dyDescent="0.2">
      <c r="G97282"/>
    </row>
    <row r="97283" spans="7:7" x14ac:dyDescent="0.2">
      <c r="G97283"/>
    </row>
    <row r="97284" spans="7:7" x14ac:dyDescent="0.2">
      <c r="G97284"/>
    </row>
    <row r="97285" spans="7:7" x14ac:dyDescent="0.2">
      <c r="G97285"/>
    </row>
    <row r="97286" spans="7:7" x14ac:dyDescent="0.2">
      <c r="G97286"/>
    </row>
    <row r="97287" spans="7:7" x14ac:dyDescent="0.2">
      <c r="G97287"/>
    </row>
    <row r="97288" spans="7:7" x14ac:dyDescent="0.2">
      <c r="G97288"/>
    </row>
    <row r="97289" spans="7:7" x14ac:dyDescent="0.2">
      <c r="G97289"/>
    </row>
    <row r="97290" spans="7:7" x14ac:dyDescent="0.2">
      <c r="G97290"/>
    </row>
    <row r="97291" spans="7:7" x14ac:dyDescent="0.2">
      <c r="G97291"/>
    </row>
    <row r="97292" spans="7:7" x14ac:dyDescent="0.2">
      <c r="G97292"/>
    </row>
    <row r="97293" spans="7:7" x14ac:dyDescent="0.2">
      <c r="G97293"/>
    </row>
    <row r="97294" spans="7:7" x14ac:dyDescent="0.2">
      <c r="G97294"/>
    </row>
    <row r="97295" spans="7:7" x14ac:dyDescent="0.2">
      <c r="G97295"/>
    </row>
    <row r="97296" spans="7:7" x14ac:dyDescent="0.2">
      <c r="G97296"/>
    </row>
    <row r="97297" spans="7:7" x14ac:dyDescent="0.2">
      <c r="G97297"/>
    </row>
    <row r="97298" spans="7:7" x14ac:dyDescent="0.2">
      <c r="G97298"/>
    </row>
    <row r="97299" spans="7:7" x14ac:dyDescent="0.2">
      <c r="G97299"/>
    </row>
    <row r="97300" spans="7:7" x14ac:dyDescent="0.2">
      <c r="G97300"/>
    </row>
    <row r="97301" spans="7:7" x14ac:dyDescent="0.2">
      <c r="G97301"/>
    </row>
    <row r="97302" spans="7:7" x14ac:dyDescent="0.2">
      <c r="G97302"/>
    </row>
    <row r="97303" spans="7:7" x14ac:dyDescent="0.2">
      <c r="G97303"/>
    </row>
    <row r="97304" spans="7:7" x14ac:dyDescent="0.2">
      <c r="G97304"/>
    </row>
    <row r="97305" spans="7:7" x14ac:dyDescent="0.2">
      <c r="G97305"/>
    </row>
    <row r="97306" spans="7:7" x14ac:dyDescent="0.2">
      <c r="G97306"/>
    </row>
    <row r="97307" spans="7:7" x14ac:dyDescent="0.2">
      <c r="G97307"/>
    </row>
    <row r="97308" spans="7:7" x14ac:dyDescent="0.2">
      <c r="G97308"/>
    </row>
    <row r="97309" spans="7:7" x14ac:dyDescent="0.2">
      <c r="G97309"/>
    </row>
    <row r="97310" spans="7:7" x14ac:dyDescent="0.2">
      <c r="G97310"/>
    </row>
    <row r="97311" spans="7:7" x14ac:dyDescent="0.2">
      <c r="G97311"/>
    </row>
    <row r="97312" spans="7:7" x14ac:dyDescent="0.2">
      <c r="G97312"/>
    </row>
    <row r="97313" spans="7:7" x14ac:dyDescent="0.2">
      <c r="G97313"/>
    </row>
    <row r="97314" spans="7:7" x14ac:dyDescent="0.2">
      <c r="G97314"/>
    </row>
    <row r="97315" spans="7:7" x14ac:dyDescent="0.2">
      <c r="G97315"/>
    </row>
    <row r="97316" spans="7:7" x14ac:dyDescent="0.2">
      <c r="G97316"/>
    </row>
    <row r="97317" spans="7:7" x14ac:dyDescent="0.2">
      <c r="G97317"/>
    </row>
    <row r="97318" spans="7:7" x14ac:dyDescent="0.2">
      <c r="G97318"/>
    </row>
    <row r="97319" spans="7:7" x14ac:dyDescent="0.2">
      <c r="G97319"/>
    </row>
    <row r="97320" spans="7:7" x14ac:dyDescent="0.2">
      <c r="G97320"/>
    </row>
    <row r="97321" spans="7:7" x14ac:dyDescent="0.2">
      <c r="G97321"/>
    </row>
    <row r="97322" spans="7:7" x14ac:dyDescent="0.2">
      <c r="G97322"/>
    </row>
    <row r="97323" spans="7:7" x14ac:dyDescent="0.2">
      <c r="G97323"/>
    </row>
    <row r="97324" spans="7:7" x14ac:dyDescent="0.2">
      <c r="G97324"/>
    </row>
    <row r="97325" spans="7:7" x14ac:dyDescent="0.2">
      <c r="G97325"/>
    </row>
    <row r="97326" spans="7:7" x14ac:dyDescent="0.2">
      <c r="G97326"/>
    </row>
    <row r="97327" spans="7:7" x14ac:dyDescent="0.2">
      <c r="G97327"/>
    </row>
    <row r="97328" spans="7:7" x14ac:dyDescent="0.2">
      <c r="G97328"/>
    </row>
    <row r="97329" spans="7:7" x14ac:dyDescent="0.2">
      <c r="G97329"/>
    </row>
    <row r="97330" spans="7:7" x14ac:dyDescent="0.2">
      <c r="G97330"/>
    </row>
    <row r="97331" spans="7:7" x14ac:dyDescent="0.2">
      <c r="G97331"/>
    </row>
    <row r="97332" spans="7:7" x14ac:dyDescent="0.2">
      <c r="G97332"/>
    </row>
    <row r="97333" spans="7:7" x14ac:dyDescent="0.2">
      <c r="G97333"/>
    </row>
    <row r="97334" spans="7:7" x14ac:dyDescent="0.2">
      <c r="G97334"/>
    </row>
    <row r="97335" spans="7:7" x14ac:dyDescent="0.2">
      <c r="G97335"/>
    </row>
    <row r="97336" spans="7:7" x14ac:dyDescent="0.2">
      <c r="G97336"/>
    </row>
    <row r="97337" spans="7:7" x14ac:dyDescent="0.2">
      <c r="G97337"/>
    </row>
    <row r="97338" spans="7:7" x14ac:dyDescent="0.2">
      <c r="G97338"/>
    </row>
    <row r="97339" spans="7:7" x14ac:dyDescent="0.2">
      <c r="G97339"/>
    </row>
    <row r="97340" spans="7:7" x14ac:dyDescent="0.2">
      <c r="G97340"/>
    </row>
    <row r="97341" spans="7:7" x14ac:dyDescent="0.2">
      <c r="G97341"/>
    </row>
    <row r="97342" spans="7:7" x14ac:dyDescent="0.2">
      <c r="G97342"/>
    </row>
    <row r="97343" spans="7:7" x14ac:dyDescent="0.2">
      <c r="G97343"/>
    </row>
    <row r="97344" spans="7:7" x14ac:dyDescent="0.2">
      <c r="G97344"/>
    </row>
    <row r="97345" spans="7:7" x14ac:dyDescent="0.2">
      <c r="G97345"/>
    </row>
    <row r="97346" spans="7:7" x14ac:dyDescent="0.2">
      <c r="G97346"/>
    </row>
    <row r="97347" spans="7:7" x14ac:dyDescent="0.2">
      <c r="G97347"/>
    </row>
    <row r="97348" spans="7:7" x14ac:dyDescent="0.2">
      <c r="G97348"/>
    </row>
    <row r="97349" spans="7:7" x14ac:dyDescent="0.2">
      <c r="G97349"/>
    </row>
    <row r="97350" spans="7:7" x14ac:dyDescent="0.2">
      <c r="G97350"/>
    </row>
    <row r="97351" spans="7:7" x14ac:dyDescent="0.2">
      <c r="G97351"/>
    </row>
    <row r="97352" spans="7:7" x14ac:dyDescent="0.2">
      <c r="G97352"/>
    </row>
    <row r="97353" spans="7:7" x14ac:dyDescent="0.2">
      <c r="G97353"/>
    </row>
    <row r="97354" spans="7:7" x14ac:dyDescent="0.2">
      <c r="G97354"/>
    </row>
    <row r="97355" spans="7:7" x14ac:dyDescent="0.2">
      <c r="G97355"/>
    </row>
    <row r="97356" spans="7:7" x14ac:dyDescent="0.2">
      <c r="G97356"/>
    </row>
    <row r="97357" spans="7:7" x14ac:dyDescent="0.2">
      <c r="G97357"/>
    </row>
    <row r="97358" spans="7:7" x14ac:dyDescent="0.2">
      <c r="G97358"/>
    </row>
    <row r="97359" spans="7:7" x14ac:dyDescent="0.2">
      <c r="G97359"/>
    </row>
    <row r="97360" spans="7:7" x14ac:dyDescent="0.2">
      <c r="G97360"/>
    </row>
    <row r="97361" spans="7:7" x14ac:dyDescent="0.2">
      <c r="G97361"/>
    </row>
    <row r="97362" spans="7:7" x14ac:dyDescent="0.2">
      <c r="G97362"/>
    </row>
    <row r="97363" spans="7:7" x14ac:dyDescent="0.2">
      <c r="G97363"/>
    </row>
    <row r="97364" spans="7:7" x14ac:dyDescent="0.2">
      <c r="G97364"/>
    </row>
    <row r="97365" spans="7:7" x14ac:dyDescent="0.2">
      <c r="G97365"/>
    </row>
    <row r="97366" spans="7:7" x14ac:dyDescent="0.2">
      <c r="G97366"/>
    </row>
    <row r="97367" spans="7:7" x14ac:dyDescent="0.2">
      <c r="G97367"/>
    </row>
    <row r="97368" spans="7:7" x14ac:dyDescent="0.2">
      <c r="G97368"/>
    </row>
    <row r="97369" spans="7:7" x14ac:dyDescent="0.2">
      <c r="G97369"/>
    </row>
    <row r="97370" spans="7:7" x14ac:dyDescent="0.2">
      <c r="G97370"/>
    </row>
    <row r="97371" spans="7:7" x14ac:dyDescent="0.2">
      <c r="G97371"/>
    </row>
    <row r="97372" spans="7:7" x14ac:dyDescent="0.2">
      <c r="G97372"/>
    </row>
    <row r="97373" spans="7:7" x14ac:dyDescent="0.2">
      <c r="G97373"/>
    </row>
    <row r="97374" spans="7:7" x14ac:dyDescent="0.2">
      <c r="G97374"/>
    </row>
    <row r="97375" spans="7:7" x14ac:dyDescent="0.2">
      <c r="G97375"/>
    </row>
    <row r="97376" spans="7:7" x14ac:dyDescent="0.2">
      <c r="G97376"/>
    </row>
    <row r="97377" spans="7:7" x14ac:dyDescent="0.2">
      <c r="G97377"/>
    </row>
    <row r="97378" spans="7:7" x14ac:dyDescent="0.2">
      <c r="G97378"/>
    </row>
    <row r="97379" spans="7:7" x14ac:dyDescent="0.2">
      <c r="G97379"/>
    </row>
    <row r="97380" spans="7:7" x14ac:dyDescent="0.2">
      <c r="G97380"/>
    </row>
    <row r="97381" spans="7:7" x14ac:dyDescent="0.2">
      <c r="G97381"/>
    </row>
    <row r="97382" spans="7:7" x14ac:dyDescent="0.2">
      <c r="G97382"/>
    </row>
    <row r="97383" spans="7:7" x14ac:dyDescent="0.2">
      <c r="G97383"/>
    </row>
    <row r="97384" spans="7:7" x14ac:dyDescent="0.2">
      <c r="G97384"/>
    </row>
    <row r="97385" spans="7:7" x14ac:dyDescent="0.2">
      <c r="G97385"/>
    </row>
    <row r="97386" spans="7:7" x14ac:dyDescent="0.2">
      <c r="G97386"/>
    </row>
    <row r="97387" spans="7:7" x14ac:dyDescent="0.2">
      <c r="G97387"/>
    </row>
    <row r="97388" spans="7:7" x14ac:dyDescent="0.2">
      <c r="G97388"/>
    </row>
    <row r="97389" spans="7:7" x14ac:dyDescent="0.2">
      <c r="G97389"/>
    </row>
    <row r="97390" spans="7:7" x14ac:dyDescent="0.2">
      <c r="G97390"/>
    </row>
    <row r="97391" spans="7:7" x14ac:dyDescent="0.2">
      <c r="G97391"/>
    </row>
    <row r="97392" spans="7:7" x14ac:dyDescent="0.2">
      <c r="G97392"/>
    </row>
    <row r="97393" spans="7:7" x14ac:dyDescent="0.2">
      <c r="G97393"/>
    </row>
    <row r="97394" spans="7:7" x14ac:dyDescent="0.2">
      <c r="G97394"/>
    </row>
    <row r="97395" spans="7:7" x14ac:dyDescent="0.2">
      <c r="G97395"/>
    </row>
    <row r="97396" spans="7:7" x14ac:dyDescent="0.2">
      <c r="G97396"/>
    </row>
    <row r="97397" spans="7:7" x14ac:dyDescent="0.2">
      <c r="G97397"/>
    </row>
    <row r="97398" spans="7:7" x14ac:dyDescent="0.2">
      <c r="G97398"/>
    </row>
    <row r="97399" spans="7:7" x14ac:dyDescent="0.2">
      <c r="G97399"/>
    </row>
    <row r="97400" spans="7:7" x14ac:dyDescent="0.2">
      <c r="G97400"/>
    </row>
    <row r="97401" spans="7:7" x14ac:dyDescent="0.2">
      <c r="G97401"/>
    </row>
    <row r="97402" spans="7:7" x14ac:dyDescent="0.2">
      <c r="G97402"/>
    </row>
    <row r="97403" spans="7:7" x14ac:dyDescent="0.2">
      <c r="G97403"/>
    </row>
    <row r="97404" spans="7:7" x14ac:dyDescent="0.2">
      <c r="G97404"/>
    </row>
    <row r="97405" spans="7:7" x14ac:dyDescent="0.2">
      <c r="G97405"/>
    </row>
    <row r="97406" spans="7:7" x14ac:dyDescent="0.2">
      <c r="G97406"/>
    </row>
    <row r="97407" spans="7:7" x14ac:dyDescent="0.2">
      <c r="G97407"/>
    </row>
    <row r="97408" spans="7:7" x14ac:dyDescent="0.2">
      <c r="G97408"/>
    </row>
    <row r="97409" spans="7:7" x14ac:dyDescent="0.2">
      <c r="G97409"/>
    </row>
    <row r="97410" spans="7:7" x14ac:dyDescent="0.2">
      <c r="G97410"/>
    </row>
    <row r="97411" spans="7:7" x14ac:dyDescent="0.2">
      <c r="G97411"/>
    </row>
    <row r="97412" spans="7:7" x14ac:dyDescent="0.2">
      <c r="G97412"/>
    </row>
    <row r="97413" spans="7:7" x14ac:dyDescent="0.2">
      <c r="G97413"/>
    </row>
    <row r="97414" spans="7:7" x14ac:dyDescent="0.2">
      <c r="G97414"/>
    </row>
    <row r="97415" spans="7:7" x14ac:dyDescent="0.2">
      <c r="G97415"/>
    </row>
    <row r="97416" spans="7:7" x14ac:dyDescent="0.2">
      <c r="G97416"/>
    </row>
    <row r="97417" spans="7:7" x14ac:dyDescent="0.2">
      <c r="G97417"/>
    </row>
    <row r="97418" spans="7:7" x14ac:dyDescent="0.2">
      <c r="G97418"/>
    </row>
    <row r="97419" spans="7:7" x14ac:dyDescent="0.2">
      <c r="G97419"/>
    </row>
    <row r="97420" spans="7:7" x14ac:dyDescent="0.2">
      <c r="G97420"/>
    </row>
    <row r="97421" spans="7:7" x14ac:dyDescent="0.2">
      <c r="G97421"/>
    </row>
    <row r="97422" spans="7:7" x14ac:dyDescent="0.2">
      <c r="G97422"/>
    </row>
    <row r="97423" spans="7:7" x14ac:dyDescent="0.2">
      <c r="G97423"/>
    </row>
    <row r="97424" spans="7:7" x14ac:dyDescent="0.2">
      <c r="G97424"/>
    </row>
    <row r="97425" spans="7:7" x14ac:dyDescent="0.2">
      <c r="G97425"/>
    </row>
    <row r="97426" spans="7:7" x14ac:dyDescent="0.2">
      <c r="G97426"/>
    </row>
    <row r="97427" spans="7:7" x14ac:dyDescent="0.2">
      <c r="G97427"/>
    </row>
    <row r="97428" spans="7:7" x14ac:dyDescent="0.2">
      <c r="G97428"/>
    </row>
    <row r="97429" spans="7:7" x14ac:dyDescent="0.2">
      <c r="G97429"/>
    </row>
    <row r="97430" spans="7:7" x14ac:dyDescent="0.2">
      <c r="G97430"/>
    </row>
    <row r="97431" spans="7:7" x14ac:dyDescent="0.2">
      <c r="G97431"/>
    </row>
    <row r="97432" spans="7:7" x14ac:dyDescent="0.2">
      <c r="G97432"/>
    </row>
    <row r="97433" spans="7:7" x14ac:dyDescent="0.2">
      <c r="G97433"/>
    </row>
    <row r="97434" spans="7:7" x14ac:dyDescent="0.2">
      <c r="G97434"/>
    </row>
    <row r="97435" spans="7:7" x14ac:dyDescent="0.2">
      <c r="G97435"/>
    </row>
    <row r="97436" spans="7:7" x14ac:dyDescent="0.2">
      <c r="G97436"/>
    </row>
    <row r="97437" spans="7:7" x14ac:dyDescent="0.2">
      <c r="G97437"/>
    </row>
    <row r="97438" spans="7:7" x14ac:dyDescent="0.2">
      <c r="G97438"/>
    </row>
    <row r="97439" spans="7:7" x14ac:dyDescent="0.2">
      <c r="G97439"/>
    </row>
    <row r="97440" spans="7:7" x14ac:dyDescent="0.2">
      <c r="G97440"/>
    </row>
    <row r="97441" spans="7:7" x14ac:dyDescent="0.2">
      <c r="G97441"/>
    </row>
    <row r="97442" spans="7:7" x14ac:dyDescent="0.2">
      <c r="G97442"/>
    </row>
    <row r="97443" spans="7:7" x14ac:dyDescent="0.2">
      <c r="G97443"/>
    </row>
    <row r="97444" spans="7:7" x14ac:dyDescent="0.2">
      <c r="G97444"/>
    </row>
    <row r="97445" spans="7:7" x14ac:dyDescent="0.2">
      <c r="G97445"/>
    </row>
    <row r="97446" spans="7:7" x14ac:dyDescent="0.2">
      <c r="G97446"/>
    </row>
    <row r="97447" spans="7:7" x14ac:dyDescent="0.2">
      <c r="G97447"/>
    </row>
    <row r="97448" spans="7:7" x14ac:dyDescent="0.2">
      <c r="G97448"/>
    </row>
    <row r="97449" spans="7:7" x14ac:dyDescent="0.2">
      <c r="G97449"/>
    </row>
    <row r="97450" spans="7:7" x14ac:dyDescent="0.2">
      <c r="G97450"/>
    </row>
    <row r="97451" spans="7:7" x14ac:dyDescent="0.2">
      <c r="G97451"/>
    </row>
    <row r="97452" spans="7:7" x14ac:dyDescent="0.2">
      <c r="G97452"/>
    </row>
    <row r="97453" spans="7:7" x14ac:dyDescent="0.2">
      <c r="G97453"/>
    </row>
    <row r="97454" spans="7:7" x14ac:dyDescent="0.2">
      <c r="G97454"/>
    </row>
    <row r="97455" spans="7:7" x14ac:dyDescent="0.2">
      <c r="G97455"/>
    </row>
    <row r="97456" spans="7:7" x14ac:dyDescent="0.2">
      <c r="G97456"/>
    </row>
    <row r="97457" spans="7:7" x14ac:dyDescent="0.2">
      <c r="G97457"/>
    </row>
    <row r="97458" spans="7:7" x14ac:dyDescent="0.2">
      <c r="G97458"/>
    </row>
    <row r="97459" spans="7:7" x14ac:dyDescent="0.2">
      <c r="G97459"/>
    </row>
    <row r="97460" spans="7:7" x14ac:dyDescent="0.2">
      <c r="G97460"/>
    </row>
    <row r="97461" spans="7:7" x14ac:dyDescent="0.2">
      <c r="G97461"/>
    </row>
    <row r="97462" spans="7:7" x14ac:dyDescent="0.2">
      <c r="G97462"/>
    </row>
    <row r="97463" spans="7:7" x14ac:dyDescent="0.2">
      <c r="G97463"/>
    </row>
    <row r="97464" spans="7:7" x14ac:dyDescent="0.2">
      <c r="G97464"/>
    </row>
    <row r="97465" spans="7:7" x14ac:dyDescent="0.2">
      <c r="G97465"/>
    </row>
    <row r="97466" spans="7:7" x14ac:dyDescent="0.2">
      <c r="G97466"/>
    </row>
    <row r="97467" spans="7:7" x14ac:dyDescent="0.2">
      <c r="G97467"/>
    </row>
    <row r="97468" spans="7:7" x14ac:dyDescent="0.2">
      <c r="G97468"/>
    </row>
    <row r="97469" spans="7:7" x14ac:dyDescent="0.2">
      <c r="G97469"/>
    </row>
    <row r="97470" spans="7:7" x14ac:dyDescent="0.2">
      <c r="G97470"/>
    </row>
    <row r="97471" spans="7:7" x14ac:dyDescent="0.2">
      <c r="G97471"/>
    </row>
    <row r="97472" spans="7:7" x14ac:dyDescent="0.2">
      <c r="G97472"/>
    </row>
    <row r="97473" spans="7:7" x14ac:dyDescent="0.2">
      <c r="G97473"/>
    </row>
    <row r="97474" spans="7:7" x14ac:dyDescent="0.2">
      <c r="G97474"/>
    </row>
    <row r="97475" spans="7:7" x14ac:dyDescent="0.2">
      <c r="G97475"/>
    </row>
    <row r="97476" spans="7:7" x14ac:dyDescent="0.2">
      <c r="G97476"/>
    </row>
    <row r="97477" spans="7:7" x14ac:dyDescent="0.2">
      <c r="G97477"/>
    </row>
    <row r="97478" spans="7:7" x14ac:dyDescent="0.2">
      <c r="G97478"/>
    </row>
    <row r="97479" spans="7:7" x14ac:dyDescent="0.2">
      <c r="G97479"/>
    </row>
    <row r="97480" spans="7:7" x14ac:dyDescent="0.2">
      <c r="G97480"/>
    </row>
    <row r="97481" spans="7:7" x14ac:dyDescent="0.2">
      <c r="G97481"/>
    </row>
    <row r="97482" spans="7:7" x14ac:dyDescent="0.2">
      <c r="G97482"/>
    </row>
    <row r="97483" spans="7:7" x14ac:dyDescent="0.2">
      <c r="G97483"/>
    </row>
    <row r="97484" spans="7:7" x14ac:dyDescent="0.2">
      <c r="G97484"/>
    </row>
    <row r="97485" spans="7:7" x14ac:dyDescent="0.2">
      <c r="G97485"/>
    </row>
    <row r="97486" spans="7:7" x14ac:dyDescent="0.2">
      <c r="G97486"/>
    </row>
    <row r="97487" spans="7:7" x14ac:dyDescent="0.2">
      <c r="G97487"/>
    </row>
    <row r="97488" spans="7:7" x14ac:dyDescent="0.2">
      <c r="G97488"/>
    </row>
    <row r="97489" spans="7:7" x14ac:dyDescent="0.2">
      <c r="G97489"/>
    </row>
    <row r="97490" spans="7:7" x14ac:dyDescent="0.2">
      <c r="G97490"/>
    </row>
    <row r="97491" spans="7:7" x14ac:dyDescent="0.2">
      <c r="G97491"/>
    </row>
    <row r="97492" spans="7:7" x14ac:dyDescent="0.2">
      <c r="G97492"/>
    </row>
    <row r="97493" spans="7:7" x14ac:dyDescent="0.2">
      <c r="G97493"/>
    </row>
    <row r="97494" spans="7:7" x14ac:dyDescent="0.2">
      <c r="G97494"/>
    </row>
    <row r="97495" spans="7:7" x14ac:dyDescent="0.2">
      <c r="G97495"/>
    </row>
    <row r="97496" spans="7:7" x14ac:dyDescent="0.2">
      <c r="G97496"/>
    </row>
    <row r="97497" spans="7:7" x14ac:dyDescent="0.2">
      <c r="G97497"/>
    </row>
    <row r="97498" spans="7:7" x14ac:dyDescent="0.2">
      <c r="G97498"/>
    </row>
    <row r="97499" spans="7:7" x14ac:dyDescent="0.2">
      <c r="G97499"/>
    </row>
    <row r="97500" spans="7:7" x14ac:dyDescent="0.2">
      <c r="G97500"/>
    </row>
    <row r="97501" spans="7:7" x14ac:dyDescent="0.2">
      <c r="G97501"/>
    </row>
    <row r="97502" spans="7:7" x14ac:dyDescent="0.2">
      <c r="G97502"/>
    </row>
    <row r="97503" spans="7:7" x14ac:dyDescent="0.2">
      <c r="G97503"/>
    </row>
    <row r="97504" spans="7:7" x14ac:dyDescent="0.2">
      <c r="G97504"/>
    </row>
    <row r="97505" spans="7:7" x14ac:dyDescent="0.2">
      <c r="G97505"/>
    </row>
    <row r="97506" spans="7:7" x14ac:dyDescent="0.2">
      <c r="G97506"/>
    </row>
    <row r="97507" spans="7:7" x14ac:dyDescent="0.2">
      <c r="G97507"/>
    </row>
    <row r="97508" spans="7:7" x14ac:dyDescent="0.2">
      <c r="G97508"/>
    </row>
    <row r="97509" spans="7:7" x14ac:dyDescent="0.2">
      <c r="G97509"/>
    </row>
    <row r="97510" spans="7:7" x14ac:dyDescent="0.2">
      <c r="G97510"/>
    </row>
    <row r="97511" spans="7:7" x14ac:dyDescent="0.2">
      <c r="G97511"/>
    </row>
    <row r="97512" spans="7:7" x14ac:dyDescent="0.2">
      <c r="G97512"/>
    </row>
    <row r="97513" spans="7:7" x14ac:dyDescent="0.2">
      <c r="G97513"/>
    </row>
    <row r="97514" spans="7:7" x14ac:dyDescent="0.2">
      <c r="G97514"/>
    </row>
    <row r="97515" spans="7:7" x14ac:dyDescent="0.2">
      <c r="G97515"/>
    </row>
    <row r="97516" spans="7:7" x14ac:dyDescent="0.2">
      <c r="G97516"/>
    </row>
    <row r="97517" spans="7:7" x14ac:dyDescent="0.2">
      <c r="G97517"/>
    </row>
    <row r="97518" spans="7:7" x14ac:dyDescent="0.2">
      <c r="G97518"/>
    </row>
    <row r="97519" spans="7:7" x14ac:dyDescent="0.2">
      <c r="G97519"/>
    </row>
    <row r="97520" spans="7:7" x14ac:dyDescent="0.2">
      <c r="G97520"/>
    </row>
    <row r="97521" spans="7:7" x14ac:dyDescent="0.2">
      <c r="G97521"/>
    </row>
    <row r="97522" spans="7:7" x14ac:dyDescent="0.2">
      <c r="G97522"/>
    </row>
    <row r="97523" spans="7:7" x14ac:dyDescent="0.2">
      <c r="G97523"/>
    </row>
    <row r="97524" spans="7:7" x14ac:dyDescent="0.2">
      <c r="G97524"/>
    </row>
    <row r="97525" spans="7:7" x14ac:dyDescent="0.2">
      <c r="G97525"/>
    </row>
    <row r="97526" spans="7:7" x14ac:dyDescent="0.2">
      <c r="G97526"/>
    </row>
    <row r="97527" spans="7:7" x14ac:dyDescent="0.2">
      <c r="G97527"/>
    </row>
    <row r="97528" spans="7:7" x14ac:dyDescent="0.2">
      <c r="G97528"/>
    </row>
    <row r="97529" spans="7:7" x14ac:dyDescent="0.2">
      <c r="G97529"/>
    </row>
    <row r="97530" spans="7:7" x14ac:dyDescent="0.2">
      <c r="G97530"/>
    </row>
    <row r="97531" spans="7:7" x14ac:dyDescent="0.2">
      <c r="G97531"/>
    </row>
    <row r="97532" spans="7:7" x14ac:dyDescent="0.2">
      <c r="G97532"/>
    </row>
    <row r="97533" spans="7:7" x14ac:dyDescent="0.2">
      <c r="G97533"/>
    </row>
    <row r="97534" spans="7:7" x14ac:dyDescent="0.2">
      <c r="G97534"/>
    </row>
    <row r="97535" spans="7:7" x14ac:dyDescent="0.2">
      <c r="G97535"/>
    </row>
    <row r="97536" spans="7:7" x14ac:dyDescent="0.2">
      <c r="G97536"/>
    </row>
    <row r="97537" spans="7:7" x14ac:dyDescent="0.2">
      <c r="G97537"/>
    </row>
    <row r="97538" spans="7:7" x14ac:dyDescent="0.2">
      <c r="G97538"/>
    </row>
    <row r="97539" spans="7:7" x14ac:dyDescent="0.2">
      <c r="G97539"/>
    </row>
    <row r="97540" spans="7:7" x14ac:dyDescent="0.2">
      <c r="G97540"/>
    </row>
    <row r="97541" spans="7:7" x14ac:dyDescent="0.2">
      <c r="G97541"/>
    </row>
    <row r="97542" spans="7:7" x14ac:dyDescent="0.2">
      <c r="G97542"/>
    </row>
    <row r="97543" spans="7:7" x14ac:dyDescent="0.2">
      <c r="G97543"/>
    </row>
    <row r="97544" spans="7:7" x14ac:dyDescent="0.2">
      <c r="G97544"/>
    </row>
    <row r="97545" spans="7:7" x14ac:dyDescent="0.2">
      <c r="G97545"/>
    </row>
    <row r="97546" spans="7:7" x14ac:dyDescent="0.2">
      <c r="G97546"/>
    </row>
    <row r="97547" spans="7:7" x14ac:dyDescent="0.2">
      <c r="G97547"/>
    </row>
    <row r="97548" spans="7:7" x14ac:dyDescent="0.2">
      <c r="G97548"/>
    </row>
    <row r="97549" spans="7:7" x14ac:dyDescent="0.2">
      <c r="G97549"/>
    </row>
    <row r="97550" spans="7:7" x14ac:dyDescent="0.2">
      <c r="G97550"/>
    </row>
    <row r="97551" spans="7:7" x14ac:dyDescent="0.2">
      <c r="G97551"/>
    </row>
    <row r="97552" spans="7:7" x14ac:dyDescent="0.2">
      <c r="G97552"/>
    </row>
    <row r="97553" spans="7:7" x14ac:dyDescent="0.2">
      <c r="G97553"/>
    </row>
    <row r="97554" spans="7:7" x14ac:dyDescent="0.2">
      <c r="G97554"/>
    </row>
    <row r="97555" spans="7:7" x14ac:dyDescent="0.2">
      <c r="G97555"/>
    </row>
    <row r="97556" spans="7:7" x14ac:dyDescent="0.2">
      <c r="G97556"/>
    </row>
    <row r="97557" spans="7:7" x14ac:dyDescent="0.2">
      <c r="G97557"/>
    </row>
    <row r="97558" spans="7:7" x14ac:dyDescent="0.2">
      <c r="G97558"/>
    </row>
    <row r="97559" spans="7:7" x14ac:dyDescent="0.2">
      <c r="G97559"/>
    </row>
    <row r="97560" spans="7:7" x14ac:dyDescent="0.2">
      <c r="G97560"/>
    </row>
    <row r="97561" spans="7:7" x14ac:dyDescent="0.2">
      <c r="G97561"/>
    </row>
    <row r="97562" spans="7:7" x14ac:dyDescent="0.2">
      <c r="G97562"/>
    </row>
    <row r="97563" spans="7:7" x14ac:dyDescent="0.2">
      <c r="G97563"/>
    </row>
    <row r="97564" spans="7:7" x14ac:dyDescent="0.2">
      <c r="G97564"/>
    </row>
    <row r="97565" spans="7:7" x14ac:dyDescent="0.2">
      <c r="G97565"/>
    </row>
    <row r="97566" spans="7:7" x14ac:dyDescent="0.2">
      <c r="G97566"/>
    </row>
    <row r="97567" spans="7:7" x14ac:dyDescent="0.2">
      <c r="G97567"/>
    </row>
    <row r="97568" spans="7:7" x14ac:dyDescent="0.2">
      <c r="G97568"/>
    </row>
    <row r="97569" spans="7:7" x14ac:dyDescent="0.2">
      <c r="G97569"/>
    </row>
    <row r="97570" spans="7:7" x14ac:dyDescent="0.2">
      <c r="G97570"/>
    </row>
    <row r="97571" spans="7:7" x14ac:dyDescent="0.2">
      <c r="G97571"/>
    </row>
    <row r="97572" spans="7:7" x14ac:dyDescent="0.2">
      <c r="G97572"/>
    </row>
    <row r="97573" spans="7:7" x14ac:dyDescent="0.2">
      <c r="G97573"/>
    </row>
    <row r="97574" spans="7:7" x14ac:dyDescent="0.2">
      <c r="G97574"/>
    </row>
    <row r="97575" spans="7:7" x14ac:dyDescent="0.2">
      <c r="G97575"/>
    </row>
    <row r="97576" spans="7:7" x14ac:dyDescent="0.2">
      <c r="G97576"/>
    </row>
    <row r="97577" spans="7:7" x14ac:dyDescent="0.2">
      <c r="G97577"/>
    </row>
    <row r="97578" spans="7:7" x14ac:dyDescent="0.2">
      <c r="G97578"/>
    </row>
    <row r="97579" spans="7:7" x14ac:dyDescent="0.2">
      <c r="G97579"/>
    </row>
    <row r="97580" spans="7:7" x14ac:dyDescent="0.2">
      <c r="G97580"/>
    </row>
    <row r="97581" spans="7:7" x14ac:dyDescent="0.2">
      <c r="G97581"/>
    </row>
    <row r="97582" spans="7:7" x14ac:dyDescent="0.2">
      <c r="G97582"/>
    </row>
    <row r="97583" spans="7:7" x14ac:dyDescent="0.2">
      <c r="G97583"/>
    </row>
    <row r="97584" spans="7:7" x14ac:dyDescent="0.2">
      <c r="G97584"/>
    </row>
    <row r="97585" spans="7:7" x14ac:dyDescent="0.2">
      <c r="G97585"/>
    </row>
    <row r="97586" spans="7:7" x14ac:dyDescent="0.2">
      <c r="G97586"/>
    </row>
    <row r="97587" spans="7:7" x14ac:dyDescent="0.2">
      <c r="G97587"/>
    </row>
    <row r="97588" spans="7:7" x14ac:dyDescent="0.2">
      <c r="G97588"/>
    </row>
    <row r="97589" spans="7:7" x14ac:dyDescent="0.2">
      <c r="G97589"/>
    </row>
    <row r="97590" spans="7:7" x14ac:dyDescent="0.2">
      <c r="G97590"/>
    </row>
    <row r="97591" spans="7:7" x14ac:dyDescent="0.2">
      <c r="G97591"/>
    </row>
    <row r="97592" spans="7:7" x14ac:dyDescent="0.2">
      <c r="G97592"/>
    </row>
    <row r="97593" spans="7:7" x14ac:dyDescent="0.2">
      <c r="G97593"/>
    </row>
    <row r="97594" spans="7:7" x14ac:dyDescent="0.2">
      <c r="G97594"/>
    </row>
    <row r="97595" spans="7:7" x14ac:dyDescent="0.2">
      <c r="G97595"/>
    </row>
    <row r="97596" spans="7:7" x14ac:dyDescent="0.2">
      <c r="G97596"/>
    </row>
    <row r="97597" spans="7:7" x14ac:dyDescent="0.2">
      <c r="G97597"/>
    </row>
    <row r="97598" spans="7:7" x14ac:dyDescent="0.2">
      <c r="G97598"/>
    </row>
    <row r="97599" spans="7:7" x14ac:dyDescent="0.2">
      <c r="G97599"/>
    </row>
    <row r="97600" spans="7:7" x14ac:dyDescent="0.2">
      <c r="G97600"/>
    </row>
    <row r="97601" spans="7:7" x14ac:dyDescent="0.2">
      <c r="G97601"/>
    </row>
    <row r="97602" spans="7:7" x14ac:dyDescent="0.2">
      <c r="G97602"/>
    </row>
    <row r="97603" spans="7:7" x14ac:dyDescent="0.2">
      <c r="G97603"/>
    </row>
    <row r="97604" spans="7:7" x14ac:dyDescent="0.2">
      <c r="G97604"/>
    </row>
    <row r="97605" spans="7:7" x14ac:dyDescent="0.2">
      <c r="G97605"/>
    </row>
    <row r="97606" spans="7:7" x14ac:dyDescent="0.2">
      <c r="G97606"/>
    </row>
    <row r="97607" spans="7:7" x14ac:dyDescent="0.2">
      <c r="G97607"/>
    </row>
    <row r="97608" spans="7:7" x14ac:dyDescent="0.2">
      <c r="G97608"/>
    </row>
    <row r="97609" spans="7:7" x14ac:dyDescent="0.2">
      <c r="G97609"/>
    </row>
    <row r="97610" spans="7:7" x14ac:dyDescent="0.2">
      <c r="G97610"/>
    </row>
    <row r="97611" spans="7:7" x14ac:dyDescent="0.2">
      <c r="G97611"/>
    </row>
    <row r="97612" spans="7:7" x14ac:dyDescent="0.2">
      <c r="G97612"/>
    </row>
    <row r="97613" spans="7:7" x14ac:dyDescent="0.2">
      <c r="G97613"/>
    </row>
    <row r="97614" spans="7:7" x14ac:dyDescent="0.2">
      <c r="G97614"/>
    </row>
    <row r="97615" spans="7:7" x14ac:dyDescent="0.2">
      <c r="G97615"/>
    </row>
    <row r="97616" spans="7:7" x14ac:dyDescent="0.2">
      <c r="G97616"/>
    </row>
    <row r="97617" spans="7:7" x14ac:dyDescent="0.2">
      <c r="G97617"/>
    </row>
    <row r="97618" spans="7:7" x14ac:dyDescent="0.2">
      <c r="G97618"/>
    </row>
    <row r="97619" spans="7:7" x14ac:dyDescent="0.2">
      <c r="G97619"/>
    </row>
    <row r="97620" spans="7:7" x14ac:dyDescent="0.2">
      <c r="G97620"/>
    </row>
    <row r="97621" spans="7:7" x14ac:dyDescent="0.2">
      <c r="G97621"/>
    </row>
    <row r="97622" spans="7:7" x14ac:dyDescent="0.2">
      <c r="G97622"/>
    </row>
    <row r="97623" spans="7:7" x14ac:dyDescent="0.2">
      <c r="G97623"/>
    </row>
    <row r="97624" spans="7:7" x14ac:dyDescent="0.2">
      <c r="G97624"/>
    </row>
    <row r="97625" spans="7:7" x14ac:dyDescent="0.2">
      <c r="G97625"/>
    </row>
    <row r="97626" spans="7:7" x14ac:dyDescent="0.2">
      <c r="G97626"/>
    </row>
    <row r="97627" spans="7:7" x14ac:dyDescent="0.2">
      <c r="G97627"/>
    </row>
    <row r="97628" spans="7:7" x14ac:dyDescent="0.2">
      <c r="G97628"/>
    </row>
    <row r="97629" spans="7:7" x14ac:dyDescent="0.2">
      <c r="G97629"/>
    </row>
    <row r="97630" spans="7:7" x14ac:dyDescent="0.2">
      <c r="G97630"/>
    </row>
    <row r="97631" spans="7:7" x14ac:dyDescent="0.2">
      <c r="G97631"/>
    </row>
    <row r="97632" spans="7:7" x14ac:dyDescent="0.2">
      <c r="G97632"/>
    </row>
    <row r="97633" spans="7:7" x14ac:dyDescent="0.2">
      <c r="G97633"/>
    </row>
    <row r="97634" spans="7:7" x14ac:dyDescent="0.2">
      <c r="G97634"/>
    </row>
    <row r="97635" spans="7:7" x14ac:dyDescent="0.2">
      <c r="G97635"/>
    </row>
    <row r="97636" spans="7:7" x14ac:dyDescent="0.2">
      <c r="G97636"/>
    </row>
    <row r="97637" spans="7:7" x14ac:dyDescent="0.2">
      <c r="G97637"/>
    </row>
    <row r="97638" spans="7:7" x14ac:dyDescent="0.2">
      <c r="G97638"/>
    </row>
    <row r="97639" spans="7:7" x14ac:dyDescent="0.2">
      <c r="G97639"/>
    </row>
    <row r="97640" spans="7:7" x14ac:dyDescent="0.2">
      <c r="G97640"/>
    </row>
    <row r="97641" spans="7:7" x14ac:dyDescent="0.2">
      <c r="G97641"/>
    </row>
    <row r="97642" spans="7:7" x14ac:dyDescent="0.2">
      <c r="G97642"/>
    </row>
    <row r="97643" spans="7:7" x14ac:dyDescent="0.2">
      <c r="G97643"/>
    </row>
    <row r="97644" spans="7:7" x14ac:dyDescent="0.2">
      <c r="G97644"/>
    </row>
    <row r="97645" spans="7:7" x14ac:dyDescent="0.2">
      <c r="G97645"/>
    </row>
    <row r="97646" spans="7:7" x14ac:dyDescent="0.2">
      <c r="G97646"/>
    </row>
    <row r="97647" spans="7:7" x14ac:dyDescent="0.2">
      <c r="G97647"/>
    </row>
    <row r="97648" spans="7:7" x14ac:dyDescent="0.2">
      <c r="G97648"/>
    </row>
    <row r="97649" spans="7:7" x14ac:dyDescent="0.2">
      <c r="G97649"/>
    </row>
    <row r="97650" spans="7:7" x14ac:dyDescent="0.2">
      <c r="G97650"/>
    </row>
    <row r="97651" spans="7:7" x14ac:dyDescent="0.2">
      <c r="G97651"/>
    </row>
    <row r="97652" spans="7:7" x14ac:dyDescent="0.2">
      <c r="G97652"/>
    </row>
    <row r="97653" spans="7:7" x14ac:dyDescent="0.2">
      <c r="G97653"/>
    </row>
    <row r="97654" spans="7:7" x14ac:dyDescent="0.2">
      <c r="G97654"/>
    </row>
    <row r="97655" spans="7:7" x14ac:dyDescent="0.2">
      <c r="G97655"/>
    </row>
    <row r="97656" spans="7:7" x14ac:dyDescent="0.2">
      <c r="G97656"/>
    </row>
    <row r="97657" spans="7:7" x14ac:dyDescent="0.2">
      <c r="G97657"/>
    </row>
    <row r="97658" spans="7:7" x14ac:dyDescent="0.2">
      <c r="G97658"/>
    </row>
    <row r="97659" spans="7:7" x14ac:dyDescent="0.2">
      <c r="G97659"/>
    </row>
    <row r="97660" spans="7:7" x14ac:dyDescent="0.2">
      <c r="G97660"/>
    </row>
    <row r="97661" spans="7:7" x14ac:dyDescent="0.2">
      <c r="G97661"/>
    </row>
    <row r="97662" spans="7:7" x14ac:dyDescent="0.2">
      <c r="G97662"/>
    </row>
    <row r="97663" spans="7:7" x14ac:dyDescent="0.2">
      <c r="G97663"/>
    </row>
    <row r="97664" spans="7:7" x14ac:dyDescent="0.2">
      <c r="G97664"/>
    </row>
    <row r="97665" spans="7:7" x14ac:dyDescent="0.2">
      <c r="G97665"/>
    </row>
    <row r="97666" spans="7:7" x14ac:dyDescent="0.2">
      <c r="G97666"/>
    </row>
    <row r="97667" spans="7:7" x14ac:dyDescent="0.2">
      <c r="G97667"/>
    </row>
    <row r="97668" spans="7:7" x14ac:dyDescent="0.2">
      <c r="G97668"/>
    </row>
    <row r="97669" spans="7:7" x14ac:dyDescent="0.2">
      <c r="G97669"/>
    </row>
    <row r="97670" spans="7:7" x14ac:dyDescent="0.2">
      <c r="G97670"/>
    </row>
    <row r="97671" spans="7:7" x14ac:dyDescent="0.2">
      <c r="G97671"/>
    </row>
    <row r="97672" spans="7:7" x14ac:dyDescent="0.2">
      <c r="G97672"/>
    </row>
    <row r="97673" spans="7:7" x14ac:dyDescent="0.2">
      <c r="G97673"/>
    </row>
    <row r="97674" spans="7:7" x14ac:dyDescent="0.2">
      <c r="G97674"/>
    </row>
    <row r="97675" spans="7:7" x14ac:dyDescent="0.2">
      <c r="G97675"/>
    </row>
    <row r="97676" spans="7:7" x14ac:dyDescent="0.2">
      <c r="G97676"/>
    </row>
    <row r="97677" spans="7:7" x14ac:dyDescent="0.2">
      <c r="G97677"/>
    </row>
    <row r="97678" spans="7:7" x14ac:dyDescent="0.2">
      <c r="G97678"/>
    </row>
    <row r="97679" spans="7:7" x14ac:dyDescent="0.2">
      <c r="G97679"/>
    </row>
    <row r="97680" spans="7:7" x14ac:dyDescent="0.2">
      <c r="G97680"/>
    </row>
    <row r="97681" spans="7:7" x14ac:dyDescent="0.2">
      <c r="G97681"/>
    </row>
    <row r="97682" spans="7:7" x14ac:dyDescent="0.2">
      <c r="G97682"/>
    </row>
    <row r="97683" spans="7:7" x14ac:dyDescent="0.2">
      <c r="G97683"/>
    </row>
    <row r="97684" spans="7:7" x14ac:dyDescent="0.2">
      <c r="G97684"/>
    </row>
    <row r="97685" spans="7:7" x14ac:dyDescent="0.2">
      <c r="G97685"/>
    </row>
    <row r="97686" spans="7:7" x14ac:dyDescent="0.2">
      <c r="G97686"/>
    </row>
    <row r="97687" spans="7:7" x14ac:dyDescent="0.2">
      <c r="G97687"/>
    </row>
    <row r="97688" spans="7:7" x14ac:dyDescent="0.2">
      <c r="G97688"/>
    </row>
    <row r="97689" spans="7:7" x14ac:dyDescent="0.2">
      <c r="G97689"/>
    </row>
    <row r="97690" spans="7:7" x14ac:dyDescent="0.2">
      <c r="G97690"/>
    </row>
    <row r="97691" spans="7:7" x14ac:dyDescent="0.2">
      <c r="G97691"/>
    </row>
    <row r="97692" spans="7:7" x14ac:dyDescent="0.2">
      <c r="G97692"/>
    </row>
    <row r="97693" spans="7:7" x14ac:dyDescent="0.2">
      <c r="G97693"/>
    </row>
    <row r="97694" spans="7:7" x14ac:dyDescent="0.2">
      <c r="G97694"/>
    </row>
    <row r="97695" spans="7:7" x14ac:dyDescent="0.2">
      <c r="G97695"/>
    </row>
    <row r="97696" spans="7:7" x14ac:dyDescent="0.2">
      <c r="G97696"/>
    </row>
    <row r="97697" spans="7:7" x14ac:dyDescent="0.2">
      <c r="G97697"/>
    </row>
    <row r="97698" spans="7:7" x14ac:dyDescent="0.2">
      <c r="G97698"/>
    </row>
    <row r="97699" spans="7:7" x14ac:dyDescent="0.2">
      <c r="G97699"/>
    </row>
    <row r="97700" spans="7:7" x14ac:dyDescent="0.2">
      <c r="G97700"/>
    </row>
    <row r="97701" spans="7:7" x14ac:dyDescent="0.2">
      <c r="G97701"/>
    </row>
    <row r="97702" spans="7:7" x14ac:dyDescent="0.2">
      <c r="G97702"/>
    </row>
    <row r="97703" spans="7:7" x14ac:dyDescent="0.2">
      <c r="G97703"/>
    </row>
    <row r="97704" spans="7:7" x14ac:dyDescent="0.2">
      <c r="G97704"/>
    </row>
    <row r="97705" spans="7:7" x14ac:dyDescent="0.2">
      <c r="G97705"/>
    </row>
    <row r="97706" spans="7:7" x14ac:dyDescent="0.2">
      <c r="G97706"/>
    </row>
    <row r="97707" spans="7:7" x14ac:dyDescent="0.2">
      <c r="G97707"/>
    </row>
    <row r="97708" spans="7:7" x14ac:dyDescent="0.2">
      <c r="G97708"/>
    </row>
    <row r="97709" spans="7:7" x14ac:dyDescent="0.2">
      <c r="G97709"/>
    </row>
    <row r="97710" spans="7:7" x14ac:dyDescent="0.2">
      <c r="G97710"/>
    </row>
    <row r="97711" spans="7:7" x14ac:dyDescent="0.2">
      <c r="G97711"/>
    </row>
    <row r="97712" spans="7:7" x14ac:dyDescent="0.2">
      <c r="G97712"/>
    </row>
    <row r="97713" spans="7:7" x14ac:dyDescent="0.2">
      <c r="G97713"/>
    </row>
    <row r="97714" spans="7:7" x14ac:dyDescent="0.2">
      <c r="G97714"/>
    </row>
    <row r="97715" spans="7:7" x14ac:dyDescent="0.2">
      <c r="G97715"/>
    </row>
    <row r="97716" spans="7:7" x14ac:dyDescent="0.2">
      <c r="G97716"/>
    </row>
    <row r="97717" spans="7:7" x14ac:dyDescent="0.2">
      <c r="G97717"/>
    </row>
    <row r="97718" spans="7:7" x14ac:dyDescent="0.2">
      <c r="G97718"/>
    </row>
    <row r="97719" spans="7:7" x14ac:dyDescent="0.2">
      <c r="G97719"/>
    </row>
    <row r="97720" spans="7:7" x14ac:dyDescent="0.2">
      <c r="G97720"/>
    </row>
    <row r="97721" spans="7:7" x14ac:dyDescent="0.2">
      <c r="G97721"/>
    </row>
    <row r="97722" spans="7:7" x14ac:dyDescent="0.2">
      <c r="G97722"/>
    </row>
    <row r="97723" spans="7:7" x14ac:dyDescent="0.2">
      <c r="G97723"/>
    </row>
    <row r="97724" spans="7:7" x14ac:dyDescent="0.2">
      <c r="G97724"/>
    </row>
    <row r="97725" spans="7:7" x14ac:dyDescent="0.2">
      <c r="G97725"/>
    </row>
    <row r="97726" spans="7:7" x14ac:dyDescent="0.2">
      <c r="G97726"/>
    </row>
    <row r="97727" spans="7:7" x14ac:dyDescent="0.2">
      <c r="G97727"/>
    </row>
    <row r="97728" spans="7:7" x14ac:dyDescent="0.2">
      <c r="G97728"/>
    </row>
    <row r="97729" spans="7:7" x14ac:dyDescent="0.2">
      <c r="G97729"/>
    </row>
    <row r="97730" spans="7:7" x14ac:dyDescent="0.2">
      <c r="G97730"/>
    </row>
    <row r="97731" spans="7:7" x14ac:dyDescent="0.2">
      <c r="G97731"/>
    </row>
    <row r="97732" spans="7:7" x14ac:dyDescent="0.2">
      <c r="G97732"/>
    </row>
    <row r="97733" spans="7:7" x14ac:dyDescent="0.2">
      <c r="G97733"/>
    </row>
    <row r="97734" spans="7:7" x14ac:dyDescent="0.2">
      <c r="G97734"/>
    </row>
    <row r="97735" spans="7:7" x14ac:dyDescent="0.2">
      <c r="G97735"/>
    </row>
    <row r="97736" spans="7:7" x14ac:dyDescent="0.2">
      <c r="G97736"/>
    </row>
    <row r="97737" spans="7:7" x14ac:dyDescent="0.2">
      <c r="G97737"/>
    </row>
    <row r="97738" spans="7:7" x14ac:dyDescent="0.2">
      <c r="G97738"/>
    </row>
    <row r="97739" spans="7:7" x14ac:dyDescent="0.2">
      <c r="G97739"/>
    </row>
    <row r="97740" spans="7:7" x14ac:dyDescent="0.2">
      <c r="G97740"/>
    </row>
    <row r="97741" spans="7:7" x14ac:dyDescent="0.2">
      <c r="G97741"/>
    </row>
    <row r="97742" spans="7:7" x14ac:dyDescent="0.2">
      <c r="G97742"/>
    </row>
    <row r="97743" spans="7:7" x14ac:dyDescent="0.2">
      <c r="G97743"/>
    </row>
    <row r="97744" spans="7:7" x14ac:dyDescent="0.2">
      <c r="G97744"/>
    </row>
    <row r="97745" spans="7:7" x14ac:dyDescent="0.2">
      <c r="G97745"/>
    </row>
    <row r="97746" spans="7:7" x14ac:dyDescent="0.2">
      <c r="G97746"/>
    </row>
    <row r="97747" spans="7:7" x14ac:dyDescent="0.2">
      <c r="G97747"/>
    </row>
    <row r="97748" spans="7:7" x14ac:dyDescent="0.2">
      <c r="G97748"/>
    </row>
    <row r="97749" spans="7:7" x14ac:dyDescent="0.2">
      <c r="G97749"/>
    </row>
    <row r="97750" spans="7:7" x14ac:dyDescent="0.2">
      <c r="G97750"/>
    </row>
    <row r="97751" spans="7:7" x14ac:dyDescent="0.2">
      <c r="G97751"/>
    </row>
    <row r="97752" spans="7:7" x14ac:dyDescent="0.2">
      <c r="G97752"/>
    </row>
    <row r="97753" spans="7:7" x14ac:dyDescent="0.2">
      <c r="G97753"/>
    </row>
    <row r="97754" spans="7:7" x14ac:dyDescent="0.2">
      <c r="G97754"/>
    </row>
    <row r="97755" spans="7:7" x14ac:dyDescent="0.2">
      <c r="G97755"/>
    </row>
    <row r="97756" spans="7:7" x14ac:dyDescent="0.2">
      <c r="G97756"/>
    </row>
    <row r="97757" spans="7:7" x14ac:dyDescent="0.2">
      <c r="G97757"/>
    </row>
    <row r="97758" spans="7:7" x14ac:dyDescent="0.2">
      <c r="G97758"/>
    </row>
    <row r="97759" spans="7:7" x14ac:dyDescent="0.2">
      <c r="G97759"/>
    </row>
    <row r="97760" spans="7:7" x14ac:dyDescent="0.2">
      <c r="G97760"/>
    </row>
    <row r="97761" spans="7:7" x14ac:dyDescent="0.2">
      <c r="G97761"/>
    </row>
    <row r="97762" spans="7:7" x14ac:dyDescent="0.2">
      <c r="G97762"/>
    </row>
    <row r="97763" spans="7:7" x14ac:dyDescent="0.2">
      <c r="G97763"/>
    </row>
    <row r="97764" spans="7:7" x14ac:dyDescent="0.2">
      <c r="G97764"/>
    </row>
    <row r="97765" spans="7:7" x14ac:dyDescent="0.2">
      <c r="G97765"/>
    </row>
    <row r="97766" spans="7:7" x14ac:dyDescent="0.2">
      <c r="G97766"/>
    </row>
    <row r="97767" spans="7:7" x14ac:dyDescent="0.2">
      <c r="G97767"/>
    </row>
    <row r="97768" spans="7:7" x14ac:dyDescent="0.2">
      <c r="G97768"/>
    </row>
    <row r="97769" spans="7:7" x14ac:dyDescent="0.2">
      <c r="G97769"/>
    </row>
    <row r="97770" spans="7:7" x14ac:dyDescent="0.2">
      <c r="G97770"/>
    </row>
    <row r="97771" spans="7:7" x14ac:dyDescent="0.2">
      <c r="G97771"/>
    </row>
    <row r="97772" spans="7:7" x14ac:dyDescent="0.2">
      <c r="G97772"/>
    </row>
    <row r="97773" spans="7:7" x14ac:dyDescent="0.2">
      <c r="G97773"/>
    </row>
    <row r="97774" spans="7:7" x14ac:dyDescent="0.2">
      <c r="G97774"/>
    </row>
    <row r="97775" spans="7:7" x14ac:dyDescent="0.2">
      <c r="G97775"/>
    </row>
    <row r="97776" spans="7:7" x14ac:dyDescent="0.2">
      <c r="G97776"/>
    </row>
    <row r="97777" spans="7:7" x14ac:dyDescent="0.2">
      <c r="G97777"/>
    </row>
    <row r="97778" spans="7:7" x14ac:dyDescent="0.2">
      <c r="G97778"/>
    </row>
    <row r="97779" spans="7:7" x14ac:dyDescent="0.2">
      <c r="G97779"/>
    </row>
    <row r="97780" spans="7:7" x14ac:dyDescent="0.2">
      <c r="G97780"/>
    </row>
    <row r="97781" spans="7:7" x14ac:dyDescent="0.2">
      <c r="G97781"/>
    </row>
    <row r="97782" spans="7:7" x14ac:dyDescent="0.2">
      <c r="G97782"/>
    </row>
    <row r="97783" spans="7:7" x14ac:dyDescent="0.2">
      <c r="G97783"/>
    </row>
    <row r="97784" spans="7:7" x14ac:dyDescent="0.2">
      <c r="G97784"/>
    </row>
    <row r="97785" spans="7:7" x14ac:dyDescent="0.2">
      <c r="G97785"/>
    </row>
    <row r="97786" spans="7:7" x14ac:dyDescent="0.2">
      <c r="G97786"/>
    </row>
    <row r="97787" spans="7:7" x14ac:dyDescent="0.2">
      <c r="G97787"/>
    </row>
    <row r="97788" spans="7:7" x14ac:dyDescent="0.2">
      <c r="G97788"/>
    </row>
    <row r="97789" spans="7:7" x14ac:dyDescent="0.2">
      <c r="G97789"/>
    </row>
    <row r="97790" spans="7:7" x14ac:dyDescent="0.2">
      <c r="G97790"/>
    </row>
    <row r="97791" spans="7:7" x14ac:dyDescent="0.2">
      <c r="G97791"/>
    </row>
    <row r="97792" spans="7:7" x14ac:dyDescent="0.2">
      <c r="G97792"/>
    </row>
    <row r="97793" spans="7:7" x14ac:dyDescent="0.2">
      <c r="G97793"/>
    </row>
    <row r="97794" spans="7:7" x14ac:dyDescent="0.2">
      <c r="G97794"/>
    </row>
    <row r="97795" spans="7:7" x14ac:dyDescent="0.2">
      <c r="G97795"/>
    </row>
    <row r="97796" spans="7:7" x14ac:dyDescent="0.2">
      <c r="G97796"/>
    </row>
    <row r="97797" spans="7:7" x14ac:dyDescent="0.2">
      <c r="G97797"/>
    </row>
    <row r="97798" spans="7:7" x14ac:dyDescent="0.2">
      <c r="G97798"/>
    </row>
    <row r="97799" spans="7:7" x14ac:dyDescent="0.2">
      <c r="G97799"/>
    </row>
    <row r="97800" spans="7:7" x14ac:dyDescent="0.2">
      <c r="G97800"/>
    </row>
    <row r="97801" spans="7:7" x14ac:dyDescent="0.2">
      <c r="G97801"/>
    </row>
    <row r="97802" spans="7:7" x14ac:dyDescent="0.2">
      <c r="G97802"/>
    </row>
    <row r="97803" spans="7:7" x14ac:dyDescent="0.2">
      <c r="G97803"/>
    </row>
    <row r="97804" spans="7:7" x14ac:dyDescent="0.2">
      <c r="G97804"/>
    </row>
    <row r="97805" spans="7:7" x14ac:dyDescent="0.2">
      <c r="G97805"/>
    </row>
    <row r="97806" spans="7:7" x14ac:dyDescent="0.2">
      <c r="G97806"/>
    </row>
    <row r="97807" spans="7:7" x14ac:dyDescent="0.2">
      <c r="G97807"/>
    </row>
    <row r="97808" spans="7:7" x14ac:dyDescent="0.2">
      <c r="G97808"/>
    </row>
    <row r="97809" spans="7:7" x14ac:dyDescent="0.2">
      <c r="G97809"/>
    </row>
    <row r="97810" spans="7:7" x14ac:dyDescent="0.2">
      <c r="G97810"/>
    </row>
    <row r="97811" spans="7:7" x14ac:dyDescent="0.2">
      <c r="G97811"/>
    </row>
    <row r="97812" spans="7:7" x14ac:dyDescent="0.2">
      <c r="G97812"/>
    </row>
    <row r="97813" spans="7:7" x14ac:dyDescent="0.2">
      <c r="G97813"/>
    </row>
    <row r="97814" spans="7:7" x14ac:dyDescent="0.2">
      <c r="G97814"/>
    </row>
    <row r="97815" spans="7:7" x14ac:dyDescent="0.2">
      <c r="G97815"/>
    </row>
    <row r="97816" spans="7:7" x14ac:dyDescent="0.2">
      <c r="G97816"/>
    </row>
    <row r="97817" spans="7:7" x14ac:dyDescent="0.2">
      <c r="G97817"/>
    </row>
    <row r="97818" spans="7:7" x14ac:dyDescent="0.2">
      <c r="G97818"/>
    </row>
    <row r="97819" spans="7:7" x14ac:dyDescent="0.2">
      <c r="G97819"/>
    </row>
    <row r="97820" spans="7:7" x14ac:dyDescent="0.2">
      <c r="G97820"/>
    </row>
    <row r="97821" spans="7:7" x14ac:dyDescent="0.2">
      <c r="G97821"/>
    </row>
    <row r="97822" spans="7:7" x14ac:dyDescent="0.2">
      <c r="G97822"/>
    </row>
    <row r="97823" spans="7:7" x14ac:dyDescent="0.2">
      <c r="G97823"/>
    </row>
    <row r="97824" spans="7:7" x14ac:dyDescent="0.2">
      <c r="G97824"/>
    </row>
    <row r="97825" spans="7:7" x14ac:dyDescent="0.2">
      <c r="G97825"/>
    </row>
    <row r="97826" spans="7:7" x14ac:dyDescent="0.2">
      <c r="G97826"/>
    </row>
    <row r="97827" spans="7:7" x14ac:dyDescent="0.2">
      <c r="G97827"/>
    </row>
    <row r="97828" spans="7:7" x14ac:dyDescent="0.2">
      <c r="G97828"/>
    </row>
    <row r="97829" spans="7:7" x14ac:dyDescent="0.2">
      <c r="G97829"/>
    </row>
    <row r="97830" spans="7:7" x14ac:dyDescent="0.2">
      <c r="G97830"/>
    </row>
    <row r="97831" spans="7:7" x14ac:dyDescent="0.2">
      <c r="G97831"/>
    </row>
    <row r="97832" spans="7:7" x14ac:dyDescent="0.2">
      <c r="G97832"/>
    </row>
    <row r="97833" spans="7:7" x14ac:dyDescent="0.2">
      <c r="G97833"/>
    </row>
    <row r="97834" spans="7:7" x14ac:dyDescent="0.2">
      <c r="G97834"/>
    </row>
    <row r="97835" spans="7:7" x14ac:dyDescent="0.2">
      <c r="G97835"/>
    </row>
    <row r="97836" spans="7:7" x14ac:dyDescent="0.2">
      <c r="G97836"/>
    </row>
    <row r="97837" spans="7:7" x14ac:dyDescent="0.2">
      <c r="G97837"/>
    </row>
    <row r="97838" spans="7:7" x14ac:dyDescent="0.2">
      <c r="G97838"/>
    </row>
    <row r="97839" spans="7:7" x14ac:dyDescent="0.2">
      <c r="G97839"/>
    </row>
    <row r="97840" spans="7:7" x14ac:dyDescent="0.2">
      <c r="G97840"/>
    </row>
    <row r="97841" spans="7:7" x14ac:dyDescent="0.2">
      <c r="G97841"/>
    </row>
    <row r="97842" spans="7:7" x14ac:dyDescent="0.2">
      <c r="G97842"/>
    </row>
    <row r="97843" spans="7:7" x14ac:dyDescent="0.2">
      <c r="G97843"/>
    </row>
    <row r="97844" spans="7:7" x14ac:dyDescent="0.2">
      <c r="G97844"/>
    </row>
    <row r="97845" spans="7:7" x14ac:dyDescent="0.2">
      <c r="G97845"/>
    </row>
    <row r="97846" spans="7:7" x14ac:dyDescent="0.2">
      <c r="G97846"/>
    </row>
    <row r="97847" spans="7:7" x14ac:dyDescent="0.2">
      <c r="G97847"/>
    </row>
    <row r="97848" spans="7:7" x14ac:dyDescent="0.2">
      <c r="G97848"/>
    </row>
    <row r="97849" spans="7:7" x14ac:dyDescent="0.2">
      <c r="G97849"/>
    </row>
    <row r="97850" spans="7:7" x14ac:dyDescent="0.2">
      <c r="G97850"/>
    </row>
    <row r="97851" spans="7:7" x14ac:dyDescent="0.2">
      <c r="G97851"/>
    </row>
    <row r="97852" spans="7:7" x14ac:dyDescent="0.2">
      <c r="G97852"/>
    </row>
    <row r="97853" spans="7:7" x14ac:dyDescent="0.2">
      <c r="G97853"/>
    </row>
    <row r="97854" spans="7:7" x14ac:dyDescent="0.2">
      <c r="G97854"/>
    </row>
    <row r="97855" spans="7:7" x14ac:dyDescent="0.2">
      <c r="G97855"/>
    </row>
    <row r="97856" spans="7:7" x14ac:dyDescent="0.2">
      <c r="G97856"/>
    </row>
    <row r="97857" spans="7:7" x14ac:dyDescent="0.2">
      <c r="G97857"/>
    </row>
    <row r="97858" spans="7:7" x14ac:dyDescent="0.2">
      <c r="G97858"/>
    </row>
    <row r="97859" spans="7:7" x14ac:dyDescent="0.2">
      <c r="G97859"/>
    </row>
    <row r="97860" spans="7:7" x14ac:dyDescent="0.2">
      <c r="G97860"/>
    </row>
    <row r="97861" spans="7:7" x14ac:dyDescent="0.2">
      <c r="G97861"/>
    </row>
    <row r="97862" spans="7:7" x14ac:dyDescent="0.2">
      <c r="G97862"/>
    </row>
    <row r="97863" spans="7:7" x14ac:dyDescent="0.2">
      <c r="G97863"/>
    </row>
    <row r="97864" spans="7:7" x14ac:dyDescent="0.2">
      <c r="G97864"/>
    </row>
    <row r="97865" spans="7:7" x14ac:dyDescent="0.2">
      <c r="G97865"/>
    </row>
    <row r="97866" spans="7:7" x14ac:dyDescent="0.2">
      <c r="G97866"/>
    </row>
    <row r="97867" spans="7:7" x14ac:dyDescent="0.2">
      <c r="G97867"/>
    </row>
    <row r="97868" spans="7:7" x14ac:dyDescent="0.2">
      <c r="G97868"/>
    </row>
    <row r="97869" spans="7:7" x14ac:dyDescent="0.2">
      <c r="G97869"/>
    </row>
    <row r="97870" spans="7:7" x14ac:dyDescent="0.2">
      <c r="G97870"/>
    </row>
    <row r="97871" spans="7:7" x14ac:dyDescent="0.2">
      <c r="G97871"/>
    </row>
    <row r="97872" spans="7:7" x14ac:dyDescent="0.2">
      <c r="G97872"/>
    </row>
    <row r="97873" spans="7:7" x14ac:dyDescent="0.2">
      <c r="G97873"/>
    </row>
    <row r="97874" spans="7:7" x14ac:dyDescent="0.2">
      <c r="G97874"/>
    </row>
    <row r="97875" spans="7:7" x14ac:dyDescent="0.2">
      <c r="G97875"/>
    </row>
    <row r="97876" spans="7:7" x14ac:dyDescent="0.2">
      <c r="G97876"/>
    </row>
    <row r="97877" spans="7:7" x14ac:dyDescent="0.2">
      <c r="G97877"/>
    </row>
    <row r="97878" spans="7:7" x14ac:dyDescent="0.2">
      <c r="G97878"/>
    </row>
    <row r="97879" spans="7:7" x14ac:dyDescent="0.2">
      <c r="G97879"/>
    </row>
    <row r="97880" spans="7:7" x14ac:dyDescent="0.2">
      <c r="G97880"/>
    </row>
    <row r="97881" spans="7:7" x14ac:dyDescent="0.2">
      <c r="G97881"/>
    </row>
    <row r="97882" spans="7:7" x14ac:dyDescent="0.2">
      <c r="G97882"/>
    </row>
    <row r="97883" spans="7:7" x14ac:dyDescent="0.2">
      <c r="G97883"/>
    </row>
    <row r="97884" spans="7:7" x14ac:dyDescent="0.2">
      <c r="G97884"/>
    </row>
    <row r="97885" spans="7:7" x14ac:dyDescent="0.2">
      <c r="G97885"/>
    </row>
    <row r="97886" spans="7:7" x14ac:dyDescent="0.2">
      <c r="G97886"/>
    </row>
    <row r="97887" spans="7:7" x14ac:dyDescent="0.2">
      <c r="G97887"/>
    </row>
    <row r="97888" spans="7:7" x14ac:dyDescent="0.2">
      <c r="G97888"/>
    </row>
    <row r="97889" spans="7:7" x14ac:dyDescent="0.2">
      <c r="G97889"/>
    </row>
    <row r="97890" spans="7:7" x14ac:dyDescent="0.2">
      <c r="G97890"/>
    </row>
    <row r="97891" spans="7:7" x14ac:dyDescent="0.2">
      <c r="G97891"/>
    </row>
    <row r="97892" spans="7:7" x14ac:dyDescent="0.2">
      <c r="G97892"/>
    </row>
    <row r="97893" spans="7:7" x14ac:dyDescent="0.2">
      <c r="G97893"/>
    </row>
    <row r="97894" spans="7:7" x14ac:dyDescent="0.2">
      <c r="G97894"/>
    </row>
    <row r="97895" spans="7:7" x14ac:dyDescent="0.2">
      <c r="G97895"/>
    </row>
    <row r="97896" spans="7:7" x14ac:dyDescent="0.2">
      <c r="G97896"/>
    </row>
    <row r="97897" spans="7:7" x14ac:dyDescent="0.2">
      <c r="G97897"/>
    </row>
    <row r="97898" spans="7:7" x14ac:dyDescent="0.2">
      <c r="G97898"/>
    </row>
    <row r="97899" spans="7:7" x14ac:dyDescent="0.2">
      <c r="G97899"/>
    </row>
    <row r="97900" spans="7:7" x14ac:dyDescent="0.2">
      <c r="G97900"/>
    </row>
    <row r="97901" spans="7:7" x14ac:dyDescent="0.2">
      <c r="G97901"/>
    </row>
    <row r="97902" spans="7:7" x14ac:dyDescent="0.2">
      <c r="G97902"/>
    </row>
    <row r="97903" spans="7:7" x14ac:dyDescent="0.2">
      <c r="G97903"/>
    </row>
    <row r="97904" spans="7:7" x14ac:dyDescent="0.2">
      <c r="G97904"/>
    </row>
    <row r="97905" spans="7:7" x14ac:dyDescent="0.2">
      <c r="G97905"/>
    </row>
    <row r="97906" spans="7:7" x14ac:dyDescent="0.2">
      <c r="G97906"/>
    </row>
    <row r="97907" spans="7:7" x14ac:dyDescent="0.2">
      <c r="G97907"/>
    </row>
    <row r="97908" spans="7:7" x14ac:dyDescent="0.2">
      <c r="G97908"/>
    </row>
    <row r="97909" spans="7:7" x14ac:dyDescent="0.2">
      <c r="G97909"/>
    </row>
    <row r="97910" spans="7:7" x14ac:dyDescent="0.2">
      <c r="G97910"/>
    </row>
    <row r="97911" spans="7:7" x14ac:dyDescent="0.2">
      <c r="G97911"/>
    </row>
    <row r="97912" spans="7:7" x14ac:dyDescent="0.2">
      <c r="G97912"/>
    </row>
    <row r="97913" spans="7:7" x14ac:dyDescent="0.2">
      <c r="G97913"/>
    </row>
    <row r="97914" spans="7:7" x14ac:dyDescent="0.2">
      <c r="G97914"/>
    </row>
    <row r="97915" spans="7:7" x14ac:dyDescent="0.2">
      <c r="G97915"/>
    </row>
    <row r="97916" spans="7:7" x14ac:dyDescent="0.2">
      <c r="G97916"/>
    </row>
    <row r="97917" spans="7:7" x14ac:dyDescent="0.2">
      <c r="G97917"/>
    </row>
    <row r="97918" spans="7:7" x14ac:dyDescent="0.2">
      <c r="G97918"/>
    </row>
    <row r="97919" spans="7:7" x14ac:dyDescent="0.2">
      <c r="G97919"/>
    </row>
    <row r="97920" spans="7:7" x14ac:dyDescent="0.2">
      <c r="G97920"/>
    </row>
    <row r="97921" spans="7:7" x14ac:dyDescent="0.2">
      <c r="G97921"/>
    </row>
    <row r="97922" spans="7:7" x14ac:dyDescent="0.2">
      <c r="G97922"/>
    </row>
    <row r="97923" spans="7:7" x14ac:dyDescent="0.2">
      <c r="G97923"/>
    </row>
    <row r="97924" spans="7:7" x14ac:dyDescent="0.2">
      <c r="G97924"/>
    </row>
    <row r="97925" spans="7:7" x14ac:dyDescent="0.2">
      <c r="G97925"/>
    </row>
    <row r="97926" spans="7:7" x14ac:dyDescent="0.2">
      <c r="G97926"/>
    </row>
    <row r="97927" spans="7:7" x14ac:dyDescent="0.2">
      <c r="G97927"/>
    </row>
    <row r="97928" spans="7:7" x14ac:dyDescent="0.2">
      <c r="G97928"/>
    </row>
    <row r="97929" spans="7:7" x14ac:dyDescent="0.2">
      <c r="G97929"/>
    </row>
    <row r="97930" spans="7:7" x14ac:dyDescent="0.2">
      <c r="G97930"/>
    </row>
    <row r="97931" spans="7:7" x14ac:dyDescent="0.2">
      <c r="G97931"/>
    </row>
    <row r="97932" spans="7:7" x14ac:dyDescent="0.2">
      <c r="G97932"/>
    </row>
    <row r="97933" spans="7:7" x14ac:dyDescent="0.2">
      <c r="G97933"/>
    </row>
    <row r="97934" spans="7:7" x14ac:dyDescent="0.2">
      <c r="G97934"/>
    </row>
    <row r="97935" spans="7:7" x14ac:dyDescent="0.2">
      <c r="G97935"/>
    </row>
    <row r="97936" spans="7:7" x14ac:dyDescent="0.2">
      <c r="G97936"/>
    </row>
    <row r="97937" spans="7:7" x14ac:dyDescent="0.2">
      <c r="G97937"/>
    </row>
    <row r="97938" spans="7:7" x14ac:dyDescent="0.2">
      <c r="G97938"/>
    </row>
    <row r="97939" spans="7:7" x14ac:dyDescent="0.2">
      <c r="G97939"/>
    </row>
    <row r="97940" spans="7:7" x14ac:dyDescent="0.2">
      <c r="G97940"/>
    </row>
    <row r="97941" spans="7:7" x14ac:dyDescent="0.2">
      <c r="G97941"/>
    </row>
    <row r="97942" spans="7:7" x14ac:dyDescent="0.2">
      <c r="G97942"/>
    </row>
    <row r="97943" spans="7:7" x14ac:dyDescent="0.2">
      <c r="G97943"/>
    </row>
    <row r="97944" spans="7:7" x14ac:dyDescent="0.2">
      <c r="G97944"/>
    </row>
    <row r="97945" spans="7:7" x14ac:dyDescent="0.2">
      <c r="G97945"/>
    </row>
    <row r="97946" spans="7:7" x14ac:dyDescent="0.2">
      <c r="G97946"/>
    </row>
    <row r="97947" spans="7:7" x14ac:dyDescent="0.2">
      <c r="G97947"/>
    </row>
    <row r="97948" spans="7:7" x14ac:dyDescent="0.2">
      <c r="G97948"/>
    </row>
    <row r="97949" spans="7:7" x14ac:dyDescent="0.2">
      <c r="G97949"/>
    </row>
    <row r="97950" spans="7:7" x14ac:dyDescent="0.2">
      <c r="G97950"/>
    </row>
    <row r="97951" spans="7:7" x14ac:dyDescent="0.2">
      <c r="G97951"/>
    </row>
    <row r="97952" spans="7:7" x14ac:dyDescent="0.2">
      <c r="G97952"/>
    </row>
    <row r="97953" spans="7:7" x14ac:dyDescent="0.2">
      <c r="G97953"/>
    </row>
    <row r="97954" spans="7:7" x14ac:dyDescent="0.2">
      <c r="G97954"/>
    </row>
    <row r="97955" spans="7:7" x14ac:dyDescent="0.2">
      <c r="G97955"/>
    </row>
    <row r="97956" spans="7:7" x14ac:dyDescent="0.2">
      <c r="G97956"/>
    </row>
    <row r="97957" spans="7:7" x14ac:dyDescent="0.2">
      <c r="G97957"/>
    </row>
    <row r="97958" spans="7:7" x14ac:dyDescent="0.2">
      <c r="G97958"/>
    </row>
    <row r="97959" spans="7:7" x14ac:dyDescent="0.2">
      <c r="G97959"/>
    </row>
    <row r="97960" spans="7:7" x14ac:dyDescent="0.2">
      <c r="G97960"/>
    </row>
    <row r="97961" spans="7:7" x14ac:dyDescent="0.2">
      <c r="G97961"/>
    </row>
    <row r="97962" spans="7:7" x14ac:dyDescent="0.2">
      <c r="G97962"/>
    </row>
    <row r="97963" spans="7:7" x14ac:dyDescent="0.2">
      <c r="G97963"/>
    </row>
    <row r="97964" spans="7:7" x14ac:dyDescent="0.2">
      <c r="G97964"/>
    </row>
    <row r="97965" spans="7:7" x14ac:dyDescent="0.2">
      <c r="G97965"/>
    </row>
    <row r="97966" spans="7:7" x14ac:dyDescent="0.2">
      <c r="G97966"/>
    </row>
    <row r="97967" spans="7:7" x14ac:dyDescent="0.2">
      <c r="G97967"/>
    </row>
    <row r="97968" spans="7:7" x14ac:dyDescent="0.2">
      <c r="G97968"/>
    </row>
    <row r="97969" spans="7:7" x14ac:dyDescent="0.2">
      <c r="G97969"/>
    </row>
    <row r="97970" spans="7:7" x14ac:dyDescent="0.2">
      <c r="G97970"/>
    </row>
    <row r="97971" spans="7:7" x14ac:dyDescent="0.2">
      <c r="G97971"/>
    </row>
    <row r="97972" spans="7:7" x14ac:dyDescent="0.2">
      <c r="G97972"/>
    </row>
    <row r="97973" spans="7:7" x14ac:dyDescent="0.2">
      <c r="G97973"/>
    </row>
    <row r="97974" spans="7:7" x14ac:dyDescent="0.2">
      <c r="G97974"/>
    </row>
    <row r="97975" spans="7:7" x14ac:dyDescent="0.2">
      <c r="G97975"/>
    </row>
    <row r="97976" spans="7:7" x14ac:dyDescent="0.2">
      <c r="G97976"/>
    </row>
    <row r="97977" spans="7:7" x14ac:dyDescent="0.2">
      <c r="G97977"/>
    </row>
    <row r="97978" spans="7:7" x14ac:dyDescent="0.2">
      <c r="G97978"/>
    </row>
    <row r="97979" spans="7:7" x14ac:dyDescent="0.2">
      <c r="G97979"/>
    </row>
    <row r="97980" spans="7:7" x14ac:dyDescent="0.2">
      <c r="G97980"/>
    </row>
    <row r="97981" spans="7:7" x14ac:dyDescent="0.2">
      <c r="G97981"/>
    </row>
    <row r="97982" spans="7:7" x14ac:dyDescent="0.2">
      <c r="G97982"/>
    </row>
    <row r="97983" spans="7:7" x14ac:dyDescent="0.2">
      <c r="G97983"/>
    </row>
    <row r="97984" spans="7:7" x14ac:dyDescent="0.2">
      <c r="G97984"/>
    </row>
    <row r="97985" spans="7:7" x14ac:dyDescent="0.2">
      <c r="G97985"/>
    </row>
    <row r="97986" spans="7:7" x14ac:dyDescent="0.2">
      <c r="G97986"/>
    </row>
    <row r="97987" spans="7:7" x14ac:dyDescent="0.2">
      <c r="G97987"/>
    </row>
    <row r="97988" spans="7:7" x14ac:dyDescent="0.2">
      <c r="G97988"/>
    </row>
    <row r="97989" spans="7:7" x14ac:dyDescent="0.2">
      <c r="G97989"/>
    </row>
    <row r="97990" spans="7:7" x14ac:dyDescent="0.2">
      <c r="G97990"/>
    </row>
    <row r="97991" spans="7:7" x14ac:dyDescent="0.2">
      <c r="G97991"/>
    </row>
    <row r="97992" spans="7:7" x14ac:dyDescent="0.2">
      <c r="G97992"/>
    </row>
    <row r="97993" spans="7:7" x14ac:dyDescent="0.2">
      <c r="G97993"/>
    </row>
    <row r="97994" spans="7:7" x14ac:dyDescent="0.2">
      <c r="G97994"/>
    </row>
    <row r="97995" spans="7:7" x14ac:dyDescent="0.2">
      <c r="G97995"/>
    </row>
    <row r="97996" spans="7:7" x14ac:dyDescent="0.2">
      <c r="G97996"/>
    </row>
    <row r="97997" spans="7:7" x14ac:dyDescent="0.2">
      <c r="G97997"/>
    </row>
    <row r="97998" spans="7:7" x14ac:dyDescent="0.2">
      <c r="G97998"/>
    </row>
    <row r="97999" spans="7:7" x14ac:dyDescent="0.2">
      <c r="G97999"/>
    </row>
    <row r="98000" spans="7:7" x14ac:dyDescent="0.2">
      <c r="G98000"/>
    </row>
    <row r="98001" spans="7:7" x14ac:dyDescent="0.2">
      <c r="G98001"/>
    </row>
    <row r="98002" spans="7:7" x14ac:dyDescent="0.2">
      <c r="G98002"/>
    </row>
    <row r="98003" spans="7:7" x14ac:dyDescent="0.2">
      <c r="G98003"/>
    </row>
    <row r="98004" spans="7:7" x14ac:dyDescent="0.2">
      <c r="G98004"/>
    </row>
    <row r="98005" spans="7:7" x14ac:dyDescent="0.2">
      <c r="G98005"/>
    </row>
    <row r="98006" spans="7:7" x14ac:dyDescent="0.2">
      <c r="G98006"/>
    </row>
    <row r="98007" spans="7:7" x14ac:dyDescent="0.2">
      <c r="G98007"/>
    </row>
    <row r="98008" spans="7:7" x14ac:dyDescent="0.2">
      <c r="G98008"/>
    </row>
    <row r="98009" spans="7:7" x14ac:dyDescent="0.2">
      <c r="G98009"/>
    </row>
    <row r="98010" spans="7:7" x14ac:dyDescent="0.2">
      <c r="G98010"/>
    </row>
    <row r="98011" spans="7:7" x14ac:dyDescent="0.2">
      <c r="G98011"/>
    </row>
    <row r="98012" spans="7:7" x14ac:dyDescent="0.2">
      <c r="G98012"/>
    </row>
    <row r="98013" spans="7:7" x14ac:dyDescent="0.2">
      <c r="G98013"/>
    </row>
    <row r="98014" spans="7:7" x14ac:dyDescent="0.2">
      <c r="G98014"/>
    </row>
    <row r="98015" spans="7:7" x14ac:dyDescent="0.2">
      <c r="G98015"/>
    </row>
    <row r="98016" spans="7:7" x14ac:dyDescent="0.2">
      <c r="G98016"/>
    </row>
    <row r="98017" spans="7:7" x14ac:dyDescent="0.2">
      <c r="G98017"/>
    </row>
    <row r="98018" spans="7:7" x14ac:dyDescent="0.2">
      <c r="G98018"/>
    </row>
    <row r="98019" spans="7:7" x14ac:dyDescent="0.2">
      <c r="G98019"/>
    </row>
    <row r="98020" spans="7:7" x14ac:dyDescent="0.2">
      <c r="G98020"/>
    </row>
    <row r="98021" spans="7:7" x14ac:dyDescent="0.2">
      <c r="G98021"/>
    </row>
    <row r="98022" spans="7:7" x14ac:dyDescent="0.2">
      <c r="G98022"/>
    </row>
    <row r="98023" spans="7:7" x14ac:dyDescent="0.2">
      <c r="G98023"/>
    </row>
    <row r="98024" spans="7:7" x14ac:dyDescent="0.2">
      <c r="G98024"/>
    </row>
    <row r="98025" spans="7:7" x14ac:dyDescent="0.2">
      <c r="G98025"/>
    </row>
    <row r="98026" spans="7:7" x14ac:dyDescent="0.2">
      <c r="G98026"/>
    </row>
    <row r="98027" spans="7:7" x14ac:dyDescent="0.2">
      <c r="G98027"/>
    </row>
    <row r="98028" spans="7:7" x14ac:dyDescent="0.2">
      <c r="G98028"/>
    </row>
    <row r="98029" spans="7:7" x14ac:dyDescent="0.2">
      <c r="G98029"/>
    </row>
    <row r="98030" spans="7:7" x14ac:dyDescent="0.2">
      <c r="G98030"/>
    </row>
    <row r="98031" spans="7:7" x14ac:dyDescent="0.2">
      <c r="G98031"/>
    </row>
    <row r="98032" spans="7:7" x14ac:dyDescent="0.2">
      <c r="G98032"/>
    </row>
    <row r="98033" spans="7:7" x14ac:dyDescent="0.2">
      <c r="G98033"/>
    </row>
    <row r="98034" spans="7:7" x14ac:dyDescent="0.2">
      <c r="G98034"/>
    </row>
    <row r="98035" spans="7:7" x14ac:dyDescent="0.2">
      <c r="G98035"/>
    </row>
    <row r="98036" spans="7:7" x14ac:dyDescent="0.2">
      <c r="G98036"/>
    </row>
    <row r="98037" spans="7:7" x14ac:dyDescent="0.2">
      <c r="G98037"/>
    </row>
    <row r="98038" spans="7:7" x14ac:dyDescent="0.2">
      <c r="G98038"/>
    </row>
    <row r="98039" spans="7:7" x14ac:dyDescent="0.2">
      <c r="G98039"/>
    </row>
    <row r="98040" spans="7:7" x14ac:dyDescent="0.2">
      <c r="G98040"/>
    </row>
    <row r="98041" spans="7:7" x14ac:dyDescent="0.2">
      <c r="G98041"/>
    </row>
    <row r="98042" spans="7:7" x14ac:dyDescent="0.2">
      <c r="G98042"/>
    </row>
    <row r="98043" spans="7:7" x14ac:dyDescent="0.2">
      <c r="G98043"/>
    </row>
    <row r="98044" spans="7:7" x14ac:dyDescent="0.2">
      <c r="G98044"/>
    </row>
    <row r="98045" spans="7:7" x14ac:dyDescent="0.2">
      <c r="G98045"/>
    </row>
    <row r="98046" spans="7:7" x14ac:dyDescent="0.2">
      <c r="G98046"/>
    </row>
    <row r="98047" spans="7:7" x14ac:dyDescent="0.2">
      <c r="G98047"/>
    </row>
    <row r="98048" spans="7:7" x14ac:dyDescent="0.2">
      <c r="G98048"/>
    </row>
    <row r="98049" spans="7:7" x14ac:dyDescent="0.2">
      <c r="G98049"/>
    </row>
    <row r="98050" spans="7:7" x14ac:dyDescent="0.2">
      <c r="G98050"/>
    </row>
    <row r="98051" spans="7:7" x14ac:dyDescent="0.2">
      <c r="G98051"/>
    </row>
    <row r="98052" spans="7:7" x14ac:dyDescent="0.2">
      <c r="G98052"/>
    </row>
    <row r="98053" spans="7:7" x14ac:dyDescent="0.2">
      <c r="G98053"/>
    </row>
    <row r="98054" spans="7:7" x14ac:dyDescent="0.2">
      <c r="G98054"/>
    </row>
    <row r="98055" spans="7:7" x14ac:dyDescent="0.2">
      <c r="G98055"/>
    </row>
    <row r="98056" spans="7:7" x14ac:dyDescent="0.2">
      <c r="G98056"/>
    </row>
    <row r="98057" spans="7:7" x14ac:dyDescent="0.2">
      <c r="G98057"/>
    </row>
    <row r="98058" spans="7:7" x14ac:dyDescent="0.2">
      <c r="G98058"/>
    </row>
    <row r="98059" spans="7:7" x14ac:dyDescent="0.2">
      <c r="G98059"/>
    </row>
    <row r="98060" spans="7:7" x14ac:dyDescent="0.2">
      <c r="G98060"/>
    </row>
    <row r="98061" spans="7:7" x14ac:dyDescent="0.2">
      <c r="G98061"/>
    </row>
    <row r="98062" spans="7:7" x14ac:dyDescent="0.2">
      <c r="G98062"/>
    </row>
    <row r="98063" spans="7:7" x14ac:dyDescent="0.2">
      <c r="G98063"/>
    </row>
    <row r="98064" spans="7:7" x14ac:dyDescent="0.2">
      <c r="G98064"/>
    </row>
    <row r="98065" spans="7:7" x14ac:dyDescent="0.2">
      <c r="G98065"/>
    </row>
    <row r="98066" spans="7:7" x14ac:dyDescent="0.2">
      <c r="G98066"/>
    </row>
    <row r="98067" spans="7:7" x14ac:dyDescent="0.2">
      <c r="G98067"/>
    </row>
    <row r="98068" spans="7:7" x14ac:dyDescent="0.2">
      <c r="G98068"/>
    </row>
    <row r="98069" spans="7:7" x14ac:dyDescent="0.2">
      <c r="G98069"/>
    </row>
    <row r="98070" spans="7:7" x14ac:dyDescent="0.2">
      <c r="G98070"/>
    </row>
    <row r="98071" spans="7:7" x14ac:dyDescent="0.2">
      <c r="G98071"/>
    </row>
    <row r="98072" spans="7:7" x14ac:dyDescent="0.2">
      <c r="G98072"/>
    </row>
    <row r="98073" spans="7:7" x14ac:dyDescent="0.2">
      <c r="G98073"/>
    </row>
    <row r="98074" spans="7:7" x14ac:dyDescent="0.2">
      <c r="G98074"/>
    </row>
    <row r="98075" spans="7:7" x14ac:dyDescent="0.2">
      <c r="G98075"/>
    </row>
    <row r="98076" spans="7:7" x14ac:dyDescent="0.2">
      <c r="G98076"/>
    </row>
    <row r="98077" spans="7:7" x14ac:dyDescent="0.2">
      <c r="G98077"/>
    </row>
    <row r="98078" spans="7:7" x14ac:dyDescent="0.2">
      <c r="G98078"/>
    </row>
    <row r="98079" spans="7:7" x14ac:dyDescent="0.2">
      <c r="G98079"/>
    </row>
    <row r="98080" spans="7:7" x14ac:dyDescent="0.2">
      <c r="G98080"/>
    </row>
    <row r="98081" spans="7:7" x14ac:dyDescent="0.2">
      <c r="G98081"/>
    </row>
    <row r="98082" spans="7:7" x14ac:dyDescent="0.2">
      <c r="G98082"/>
    </row>
    <row r="98083" spans="7:7" x14ac:dyDescent="0.2">
      <c r="G98083"/>
    </row>
    <row r="98084" spans="7:7" x14ac:dyDescent="0.2">
      <c r="G98084"/>
    </row>
    <row r="98085" spans="7:7" x14ac:dyDescent="0.2">
      <c r="G98085"/>
    </row>
    <row r="98086" spans="7:7" x14ac:dyDescent="0.2">
      <c r="G98086"/>
    </row>
    <row r="98087" spans="7:7" x14ac:dyDescent="0.2">
      <c r="G98087"/>
    </row>
    <row r="98088" spans="7:7" x14ac:dyDescent="0.2">
      <c r="G98088"/>
    </row>
    <row r="98089" spans="7:7" x14ac:dyDescent="0.2">
      <c r="G98089"/>
    </row>
    <row r="98090" spans="7:7" x14ac:dyDescent="0.2">
      <c r="G98090"/>
    </row>
    <row r="98091" spans="7:7" x14ac:dyDescent="0.2">
      <c r="G98091"/>
    </row>
    <row r="98092" spans="7:7" x14ac:dyDescent="0.2">
      <c r="G98092"/>
    </row>
    <row r="98093" spans="7:7" x14ac:dyDescent="0.2">
      <c r="G98093"/>
    </row>
    <row r="98094" spans="7:7" x14ac:dyDescent="0.2">
      <c r="G98094"/>
    </row>
    <row r="98095" spans="7:7" x14ac:dyDescent="0.2">
      <c r="G98095"/>
    </row>
    <row r="98096" spans="7:7" x14ac:dyDescent="0.2">
      <c r="G98096"/>
    </row>
    <row r="98097" spans="7:7" x14ac:dyDescent="0.2">
      <c r="G98097"/>
    </row>
    <row r="98098" spans="7:7" x14ac:dyDescent="0.2">
      <c r="G98098"/>
    </row>
    <row r="98099" spans="7:7" x14ac:dyDescent="0.2">
      <c r="G98099"/>
    </row>
    <row r="98100" spans="7:7" x14ac:dyDescent="0.2">
      <c r="G98100"/>
    </row>
    <row r="98101" spans="7:7" x14ac:dyDescent="0.2">
      <c r="G98101"/>
    </row>
    <row r="98102" spans="7:7" x14ac:dyDescent="0.2">
      <c r="G98102"/>
    </row>
    <row r="98103" spans="7:7" x14ac:dyDescent="0.2">
      <c r="G98103"/>
    </row>
    <row r="98104" spans="7:7" x14ac:dyDescent="0.2">
      <c r="G98104"/>
    </row>
    <row r="98105" spans="7:7" x14ac:dyDescent="0.2">
      <c r="G98105"/>
    </row>
    <row r="98106" spans="7:7" x14ac:dyDescent="0.2">
      <c r="G98106"/>
    </row>
    <row r="98107" spans="7:7" x14ac:dyDescent="0.2">
      <c r="G98107"/>
    </row>
    <row r="98108" spans="7:7" x14ac:dyDescent="0.2">
      <c r="G98108"/>
    </row>
    <row r="98109" spans="7:7" x14ac:dyDescent="0.2">
      <c r="G98109"/>
    </row>
    <row r="98110" spans="7:7" x14ac:dyDescent="0.2">
      <c r="G98110"/>
    </row>
    <row r="98111" spans="7:7" x14ac:dyDescent="0.2">
      <c r="G98111"/>
    </row>
    <row r="98112" spans="7:7" x14ac:dyDescent="0.2">
      <c r="G98112"/>
    </row>
    <row r="98113" spans="7:7" x14ac:dyDescent="0.2">
      <c r="G98113"/>
    </row>
    <row r="98114" spans="7:7" x14ac:dyDescent="0.2">
      <c r="G98114"/>
    </row>
    <row r="98115" spans="7:7" x14ac:dyDescent="0.2">
      <c r="G98115"/>
    </row>
    <row r="98116" spans="7:7" x14ac:dyDescent="0.2">
      <c r="G98116"/>
    </row>
    <row r="98117" spans="7:7" x14ac:dyDescent="0.2">
      <c r="G98117"/>
    </row>
    <row r="98118" spans="7:7" x14ac:dyDescent="0.2">
      <c r="G98118"/>
    </row>
    <row r="98119" spans="7:7" x14ac:dyDescent="0.2">
      <c r="G98119"/>
    </row>
    <row r="98120" spans="7:7" x14ac:dyDescent="0.2">
      <c r="G98120"/>
    </row>
    <row r="98121" spans="7:7" x14ac:dyDescent="0.2">
      <c r="G98121"/>
    </row>
    <row r="98122" spans="7:7" x14ac:dyDescent="0.2">
      <c r="G98122"/>
    </row>
    <row r="98123" spans="7:7" x14ac:dyDescent="0.2">
      <c r="G98123"/>
    </row>
    <row r="98124" spans="7:7" x14ac:dyDescent="0.2">
      <c r="G98124"/>
    </row>
    <row r="98125" spans="7:7" x14ac:dyDescent="0.2">
      <c r="G98125"/>
    </row>
    <row r="98126" spans="7:7" x14ac:dyDescent="0.2">
      <c r="G98126"/>
    </row>
    <row r="98127" spans="7:7" x14ac:dyDescent="0.2">
      <c r="G98127"/>
    </row>
    <row r="98128" spans="7:7" x14ac:dyDescent="0.2">
      <c r="G98128"/>
    </row>
    <row r="98129" spans="7:7" x14ac:dyDescent="0.2">
      <c r="G98129"/>
    </row>
    <row r="98130" spans="7:7" x14ac:dyDescent="0.2">
      <c r="G98130"/>
    </row>
    <row r="98131" spans="7:7" x14ac:dyDescent="0.2">
      <c r="G98131"/>
    </row>
    <row r="98132" spans="7:7" x14ac:dyDescent="0.2">
      <c r="G98132"/>
    </row>
    <row r="98133" spans="7:7" x14ac:dyDescent="0.2">
      <c r="G98133"/>
    </row>
    <row r="98134" spans="7:7" x14ac:dyDescent="0.2">
      <c r="G98134"/>
    </row>
    <row r="98135" spans="7:7" x14ac:dyDescent="0.2">
      <c r="G98135"/>
    </row>
    <row r="98136" spans="7:7" x14ac:dyDescent="0.2">
      <c r="G98136"/>
    </row>
    <row r="98137" spans="7:7" x14ac:dyDescent="0.2">
      <c r="G98137"/>
    </row>
    <row r="98138" spans="7:7" x14ac:dyDescent="0.2">
      <c r="G98138"/>
    </row>
    <row r="98139" spans="7:7" x14ac:dyDescent="0.2">
      <c r="G98139"/>
    </row>
    <row r="98140" spans="7:7" x14ac:dyDescent="0.2">
      <c r="G98140"/>
    </row>
    <row r="98141" spans="7:7" x14ac:dyDescent="0.2">
      <c r="G98141"/>
    </row>
    <row r="98142" spans="7:7" x14ac:dyDescent="0.2">
      <c r="G98142"/>
    </row>
    <row r="98143" spans="7:7" x14ac:dyDescent="0.2">
      <c r="G98143"/>
    </row>
    <row r="98144" spans="7:7" x14ac:dyDescent="0.2">
      <c r="G98144"/>
    </row>
    <row r="98145" spans="7:7" x14ac:dyDescent="0.2">
      <c r="G98145"/>
    </row>
    <row r="98146" spans="7:7" x14ac:dyDescent="0.2">
      <c r="G98146"/>
    </row>
    <row r="98147" spans="7:7" x14ac:dyDescent="0.2">
      <c r="G98147"/>
    </row>
    <row r="98148" spans="7:7" x14ac:dyDescent="0.2">
      <c r="G98148"/>
    </row>
    <row r="98149" spans="7:7" x14ac:dyDescent="0.2">
      <c r="G98149"/>
    </row>
    <row r="98150" spans="7:7" x14ac:dyDescent="0.2">
      <c r="G98150"/>
    </row>
    <row r="98151" spans="7:7" x14ac:dyDescent="0.2">
      <c r="G98151"/>
    </row>
    <row r="98152" spans="7:7" x14ac:dyDescent="0.2">
      <c r="G98152"/>
    </row>
    <row r="98153" spans="7:7" x14ac:dyDescent="0.2">
      <c r="G98153"/>
    </row>
    <row r="98154" spans="7:7" x14ac:dyDescent="0.2">
      <c r="G98154"/>
    </row>
    <row r="98155" spans="7:7" x14ac:dyDescent="0.2">
      <c r="G98155"/>
    </row>
    <row r="98156" spans="7:7" x14ac:dyDescent="0.2">
      <c r="G98156"/>
    </row>
    <row r="98157" spans="7:7" x14ac:dyDescent="0.2">
      <c r="G98157"/>
    </row>
    <row r="98158" spans="7:7" x14ac:dyDescent="0.2">
      <c r="G98158"/>
    </row>
    <row r="98159" spans="7:7" x14ac:dyDescent="0.2">
      <c r="G98159"/>
    </row>
    <row r="98160" spans="7:7" x14ac:dyDescent="0.2">
      <c r="G98160"/>
    </row>
    <row r="98161" spans="7:7" x14ac:dyDescent="0.2">
      <c r="G98161"/>
    </row>
    <row r="98162" spans="7:7" x14ac:dyDescent="0.2">
      <c r="G98162"/>
    </row>
    <row r="98163" spans="7:7" x14ac:dyDescent="0.2">
      <c r="G98163"/>
    </row>
    <row r="98164" spans="7:7" x14ac:dyDescent="0.2">
      <c r="G98164"/>
    </row>
    <row r="98165" spans="7:7" x14ac:dyDescent="0.2">
      <c r="G98165"/>
    </row>
    <row r="98166" spans="7:7" x14ac:dyDescent="0.2">
      <c r="G98166"/>
    </row>
    <row r="98167" spans="7:7" x14ac:dyDescent="0.2">
      <c r="G98167"/>
    </row>
    <row r="98168" spans="7:7" x14ac:dyDescent="0.2">
      <c r="G98168"/>
    </row>
    <row r="98169" spans="7:7" x14ac:dyDescent="0.2">
      <c r="G98169"/>
    </row>
    <row r="98170" spans="7:7" x14ac:dyDescent="0.2">
      <c r="G98170"/>
    </row>
    <row r="98171" spans="7:7" x14ac:dyDescent="0.2">
      <c r="G98171"/>
    </row>
    <row r="98172" spans="7:7" x14ac:dyDescent="0.2">
      <c r="G98172"/>
    </row>
    <row r="98173" spans="7:7" x14ac:dyDescent="0.2">
      <c r="G98173"/>
    </row>
    <row r="98174" spans="7:7" x14ac:dyDescent="0.2">
      <c r="G98174"/>
    </row>
    <row r="98175" spans="7:7" x14ac:dyDescent="0.2">
      <c r="G98175"/>
    </row>
    <row r="98176" spans="7:7" x14ac:dyDescent="0.2">
      <c r="G98176"/>
    </row>
    <row r="98177" spans="7:7" x14ac:dyDescent="0.2">
      <c r="G98177"/>
    </row>
    <row r="98178" spans="7:7" x14ac:dyDescent="0.2">
      <c r="G98178"/>
    </row>
    <row r="98179" spans="7:7" x14ac:dyDescent="0.2">
      <c r="G98179"/>
    </row>
    <row r="98180" spans="7:7" x14ac:dyDescent="0.2">
      <c r="G98180"/>
    </row>
    <row r="98181" spans="7:7" x14ac:dyDescent="0.2">
      <c r="G98181"/>
    </row>
    <row r="98182" spans="7:7" x14ac:dyDescent="0.2">
      <c r="G98182"/>
    </row>
    <row r="98183" spans="7:7" x14ac:dyDescent="0.2">
      <c r="G98183"/>
    </row>
    <row r="98184" spans="7:7" x14ac:dyDescent="0.2">
      <c r="G98184"/>
    </row>
    <row r="98185" spans="7:7" x14ac:dyDescent="0.2">
      <c r="G98185"/>
    </row>
    <row r="98186" spans="7:7" x14ac:dyDescent="0.2">
      <c r="G98186"/>
    </row>
    <row r="98187" spans="7:7" x14ac:dyDescent="0.2">
      <c r="G98187"/>
    </row>
    <row r="98188" spans="7:7" x14ac:dyDescent="0.2">
      <c r="G98188"/>
    </row>
    <row r="98189" spans="7:7" x14ac:dyDescent="0.2">
      <c r="G98189"/>
    </row>
    <row r="98190" spans="7:7" x14ac:dyDescent="0.2">
      <c r="G98190"/>
    </row>
    <row r="98191" spans="7:7" x14ac:dyDescent="0.2">
      <c r="G98191"/>
    </row>
    <row r="98192" spans="7:7" x14ac:dyDescent="0.2">
      <c r="G98192"/>
    </row>
    <row r="98193" spans="7:7" x14ac:dyDescent="0.2">
      <c r="G98193"/>
    </row>
    <row r="98194" spans="7:7" x14ac:dyDescent="0.2">
      <c r="G98194"/>
    </row>
    <row r="98195" spans="7:7" x14ac:dyDescent="0.2">
      <c r="G98195"/>
    </row>
    <row r="98196" spans="7:7" x14ac:dyDescent="0.2">
      <c r="G98196"/>
    </row>
    <row r="98197" spans="7:7" x14ac:dyDescent="0.2">
      <c r="G98197"/>
    </row>
    <row r="98198" spans="7:7" x14ac:dyDescent="0.2">
      <c r="G98198"/>
    </row>
    <row r="98199" spans="7:7" x14ac:dyDescent="0.2">
      <c r="G98199"/>
    </row>
    <row r="98200" spans="7:7" x14ac:dyDescent="0.2">
      <c r="G98200"/>
    </row>
    <row r="98201" spans="7:7" x14ac:dyDescent="0.2">
      <c r="G98201"/>
    </row>
    <row r="98202" spans="7:7" x14ac:dyDescent="0.2">
      <c r="G98202"/>
    </row>
    <row r="98203" spans="7:7" x14ac:dyDescent="0.2">
      <c r="G98203"/>
    </row>
    <row r="98204" spans="7:7" x14ac:dyDescent="0.2">
      <c r="G98204"/>
    </row>
    <row r="98205" spans="7:7" x14ac:dyDescent="0.2">
      <c r="G98205"/>
    </row>
    <row r="98206" spans="7:7" x14ac:dyDescent="0.2">
      <c r="G98206"/>
    </row>
    <row r="98207" spans="7:7" x14ac:dyDescent="0.2">
      <c r="G98207"/>
    </row>
    <row r="98208" spans="7:7" x14ac:dyDescent="0.2">
      <c r="G98208"/>
    </row>
    <row r="98209" spans="7:7" x14ac:dyDescent="0.2">
      <c r="G98209"/>
    </row>
    <row r="98210" spans="7:7" x14ac:dyDescent="0.2">
      <c r="G98210"/>
    </row>
    <row r="98211" spans="7:7" x14ac:dyDescent="0.2">
      <c r="G98211"/>
    </row>
    <row r="98212" spans="7:7" x14ac:dyDescent="0.2">
      <c r="G98212"/>
    </row>
    <row r="98213" spans="7:7" x14ac:dyDescent="0.2">
      <c r="G98213"/>
    </row>
    <row r="98214" spans="7:7" x14ac:dyDescent="0.2">
      <c r="G98214"/>
    </row>
    <row r="98215" spans="7:7" x14ac:dyDescent="0.2">
      <c r="G98215"/>
    </row>
    <row r="98216" spans="7:7" x14ac:dyDescent="0.2">
      <c r="G98216"/>
    </row>
    <row r="98217" spans="7:7" x14ac:dyDescent="0.2">
      <c r="G98217"/>
    </row>
    <row r="98218" spans="7:7" x14ac:dyDescent="0.2">
      <c r="G98218"/>
    </row>
    <row r="98219" spans="7:7" x14ac:dyDescent="0.2">
      <c r="G98219"/>
    </row>
    <row r="98220" spans="7:7" x14ac:dyDescent="0.2">
      <c r="G98220"/>
    </row>
    <row r="98221" spans="7:7" x14ac:dyDescent="0.2">
      <c r="G98221"/>
    </row>
    <row r="98222" spans="7:7" x14ac:dyDescent="0.2">
      <c r="G98222"/>
    </row>
    <row r="98223" spans="7:7" x14ac:dyDescent="0.2">
      <c r="G98223"/>
    </row>
    <row r="98224" spans="7:7" x14ac:dyDescent="0.2">
      <c r="G98224"/>
    </row>
    <row r="98225" spans="7:7" x14ac:dyDescent="0.2">
      <c r="G98225"/>
    </row>
    <row r="98226" spans="7:7" x14ac:dyDescent="0.2">
      <c r="G98226"/>
    </row>
    <row r="98227" spans="7:7" x14ac:dyDescent="0.2">
      <c r="G98227"/>
    </row>
    <row r="98228" spans="7:7" x14ac:dyDescent="0.2">
      <c r="G98228"/>
    </row>
    <row r="98229" spans="7:7" x14ac:dyDescent="0.2">
      <c r="G98229"/>
    </row>
    <row r="98230" spans="7:7" x14ac:dyDescent="0.2">
      <c r="G98230"/>
    </row>
    <row r="98231" spans="7:7" x14ac:dyDescent="0.2">
      <c r="G98231"/>
    </row>
    <row r="98232" spans="7:7" x14ac:dyDescent="0.2">
      <c r="G98232"/>
    </row>
    <row r="98233" spans="7:7" x14ac:dyDescent="0.2">
      <c r="G98233"/>
    </row>
    <row r="98234" spans="7:7" x14ac:dyDescent="0.2">
      <c r="G98234"/>
    </row>
    <row r="98235" spans="7:7" x14ac:dyDescent="0.2">
      <c r="G98235"/>
    </row>
    <row r="98236" spans="7:7" x14ac:dyDescent="0.2">
      <c r="G98236"/>
    </row>
    <row r="98237" spans="7:7" x14ac:dyDescent="0.2">
      <c r="G98237"/>
    </row>
    <row r="98238" spans="7:7" x14ac:dyDescent="0.2">
      <c r="G98238"/>
    </row>
    <row r="98239" spans="7:7" x14ac:dyDescent="0.2">
      <c r="G98239"/>
    </row>
    <row r="98240" spans="7:7" x14ac:dyDescent="0.2">
      <c r="G98240"/>
    </row>
    <row r="98241" spans="7:7" x14ac:dyDescent="0.2">
      <c r="G98241"/>
    </row>
    <row r="98242" spans="7:7" x14ac:dyDescent="0.2">
      <c r="G98242"/>
    </row>
    <row r="98243" spans="7:7" x14ac:dyDescent="0.2">
      <c r="G98243"/>
    </row>
    <row r="98244" spans="7:7" x14ac:dyDescent="0.2">
      <c r="G98244"/>
    </row>
    <row r="98245" spans="7:7" x14ac:dyDescent="0.2">
      <c r="G98245"/>
    </row>
    <row r="98246" spans="7:7" x14ac:dyDescent="0.2">
      <c r="G98246"/>
    </row>
    <row r="98247" spans="7:7" x14ac:dyDescent="0.2">
      <c r="G98247"/>
    </row>
    <row r="98248" spans="7:7" x14ac:dyDescent="0.2">
      <c r="G98248"/>
    </row>
    <row r="98249" spans="7:7" x14ac:dyDescent="0.2">
      <c r="G98249"/>
    </row>
    <row r="98250" spans="7:7" x14ac:dyDescent="0.2">
      <c r="G98250"/>
    </row>
    <row r="98251" spans="7:7" x14ac:dyDescent="0.2">
      <c r="G98251"/>
    </row>
    <row r="98252" spans="7:7" x14ac:dyDescent="0.2">
      <c r="G98252"/>
    </row>
    <row r="98253" spans="7:7" x14ac:dyDescent="0.2">
      <c r="G98253"/>
    </row>
    <row r="98254" spans="7:7" x14ac:dyDescent="0.2">
      <c r="G98254"/>
    </row>
    <row r="98255" spans="7:7" x14ac:dyDescent="0.2">
      <c r="G98255"/>
    </row>
    <row r="98256" spans="7:7" x14ac:dyDescent="0.2">
      <c r="G98256"/>
    </row>
    <row r="98257" spans="7:7" x14ac:dyDescent="0.2">
      <c r="G98257"/>
    </row>
    <row r="98258" spans="7:7" x14ac:dyDescent="0.2">
      <c r="G98258"/>
    </row>
    <row r="98259" spans="7:7" x14ac:dyDescent="0.2">
      <c r="G98259"/>
    </row>
    <row r="98260" spans="7:7" x14ac:dyDescent="0.2">
      <c r="G98260"/>
    </row>
    <row r="98261" spans="7:7" x14ac:dyDescent="0.2">
      <c r="G98261"/>
    </row>
    <row r="98262" spans="7:7" x14ac:dyDescent="0.2">
      <c r="G98262"/>
    </row>
    <row r="98263" spans="7:7" x14ac:dyDescent="0.2">
      <c r="G98263"/>
    </row>
    <row r="98264" spans="7:7" x14ac:dyDescent="0.2">
      <c r="G98264"/>
    </row>
    <row r="98265" spans="7:7" x14ac:dyDescent="0.2">
      <c r="G98265"/>
    </row>
    <row r="98266" spans="7:7" x14ac:dyDescent="0.2">
      <c r="G98266"/>
    </row>
    <row r="98267" spans="7:7" x14ac:dyDescent="0.2">
      <c r="G98267"/>
    </row>
    <row r="98268" spans="7:7" x14ac:dyDescent="0.2">
      <c r="G98268"/>
    </row>
    <row r="98269" spans="7:7" x14ac:dyDescent="0.2">
      <c r="G98269"/>
    </row>
    <row r="98270" spans="7:7" x14ac:dyDescent="0.2">
      <c r="G98270"/>
    </row>
    <row r="98271" spans="7:7" x14ac:dyDescent="0.2">
      <c r="G98271"/>
    </row>
    <row r="98272" spans="7:7" x14ac:dyDescent="0.2">
      <c r="G98272"/>
    </row>
    <row r="98273" spans="7:7" x14ac:dyDescent="0.2">
      <c r="G98273"/>
    </row>
    <row r="98274" spans="7:7" x14ac:dyDescent="0.2">
      <c r="G98274"/>
    </row>
    <row r="98275" spans="7:7" x14ac:dyDescent="0.2">
      <c r="G98275"/>
    </row>
    <row r="98276" spans="7:7" x14ac:dyDescent="0.2">
      <c r="G98276"/>
    </row>
    <row r="98277" spans="7:7" x14ac:dyDescent="0.2">
      <c r="G98277"/>
    </row>
    <row r="98278" spans="7:7" x14ac:dyDescent="0.2">
      <c r="G98278"/>
    </row>
    <row r="98279" spans="7:7" x14ac:dyDescent="0.2">
      <c r="G98279"/>
    </row>
    <row r="98280" spans="7:7" x14ac:dyDescent="0.2">
      <c r="G98280"/>
    </row>
    <row r="98281" spans="7:7" x14ac:dyDescent="0.2">
      <c r="G98281"/>
    </row>
    <row r="98282" spans="7:7" x14ac:dyDescent="0.2">
      <c r="G98282"/>
    </row>
    <row r="98283" spans="7:7" x14ac:dyDescent="0.2">
      <c r="G98283"/>
    </row>
    <row r="98284" spans="7:7" x14ac:dyDescent="0.2">
      <c r="G98284"/>
    </row>
    <row r="98285" spans="7:7" x14ac:dyDescent="0.2">
      <c r="G98285"/>
    </row>
    <row r="98286" spans="7:7" x14ac:dyDescent="0.2">
      <c r="G98286"/>
    </row>
    <row r="98287" spans="7:7" x14ac:dyDescent="0.2">
      <c r="G98287"/>
    </row>
    <row r="98288" spans="7:7" x14ac:dyDescent="0.2">
      <c r="G98288"/>
    </row>
    <row r="98289" spans="7:7" x14ac:dyDescent="0.2">
      <c r="G98289"/>
    </row>
    <row r="98290" spans="7:7" x14ac:dyDescent="0.2">
      <c r="G98290"/>
    </row>
    <row r="98291" spans="7:7" x14ac:dyDescent="0.2">
      <c r="G98291"/>
    </row>
    <row r="98292" spans="7:7" x14ac:dyDescent="0.2">
      <c r="G98292"/>
    </row>
    <row r="98293" spans="7:7" x14ac:dyDescent="0.2">
      <c r="G98293"/>
    </row>
    <row r="98294" spans="7:7" x14ac:dyDescent="0.2">
      <c r="G98294"/>
    </row>
    <row r="98295" spans="7:7" x14ac:dyDescent="0.2">
      <c r="G98295"/>
    </row>
    <row r="98296" spans="7:7" x14ac:dyDescent="0.2">
      <c r="G98296"/>
    </row>
    <row r="98297" spans="7:7" x14ac:dyDescent="0.2">
      <c r="G98297"/>
    </row>
    <row r="98298" spans="7:7" x14ac:dyDescent="0.2">
      <c r="G98298"/>
    </row>
    <row r="98299" spans="7:7" x14ac:dyDescent="0.2">
      <c r="G98299"/>
    </row>
    <row r="98300" spans="7:7" x14ac:dyDescent="0.2">
      <c r="G98300"/>
    </row>
    <row r="98301" spans="7:7" x14ac:dyDescent="0.2">
      <c r="G98301"/>
    </row>
    <row r="98302" spans="7:7" x14ac:dyDescent="0.2">
      <c r="G98302"/>
    </row>
    <row r="98303" spans="7:7" x14ac:dyDescent="0.2">
      <c r="G98303"/>
    </row>
    <row r="98304" spans="7:7" x14ac:dyDescent="0.2">
      <c r="G98304"/>
    </row>
    <row r="98305" spans="7:7" x14ac:dyDescent="0.2">
      <c r="G98305"/>
    </row>
    <row r="98306" spans="7:7" x14ac:dyDescent="0.2">
      <c r="G98306"/>
    </row>
    <row r="98307" spans="7:7" x14ac:dyDescent="0.2">
      <c r="G98307"/>
    </row>
    <row r="98308" spans="7:7" x14ac:dyDescent="0.2">
      <c r="G98308"/>
    </row>
    <row r="98309" spans="7:7" x14ac:dyDescent="0.2">
      <c r="G98309"/>
    </row>
    <row r="98310" spans="7:7" x14ac:dyDescent="0.2">
      <c r="G98310"/>
    </row>
    <row r="98311" spans="7:7" x14ac:dyDescent="0.2">
      <c r="G98311"/>
    </row>
    <row r="98312" spans="7:7" x14ac:dyDescent="0.2">
      <c r="G98312"/>
    </row>
    <row r="98313" spans="7:7" x14ac:dyDescent="0.2">
      <c r="G98313"/>
    </row>
    <row r="98314" spans="7:7" x14ac:dyDescent="0.2">
      <c r="G98314"/>
    </row>
    <row r="98315" spans="7:7" x14ac:dyDescent="0.2">
      <c r="G98315"/>
    </row>
    <row r="98316" spans="7:7" x14ac:dyDescent="0.2">
      <c r="G98316"/>
    </row>
    <row r="98317" spans="7:7" x14ac:dyDescent="0.2">
      <c r="G98317"/>
    </row>
    <row r="98318" spans="7:7" x14ac:dyDescent="0.2">
      <c r="G98318"/>
    </row>
    <row r="98319" spans="7:7" x14ac:dyDescent="0.2">
      <c r="G98319"/>
    </row>
    <row r="98320" spans="7:7" x14ac:dyDescent="0.2">
      <c r="G98320"/>
    </row>
    <row r="98321" spans="7:7" x14ac:dyDescent="0.2">
      <c r="G98321"/>
    </row>
    <row r="98322" spans="7:7" x14ac:dyDescent="0.2">
      <c r="G98322"/>
    </row>
    <row r="98323" spans="7:7" x14ac:dyDescent="0.2">
      <c r="G98323"/>
    </row>
    <row r="98324" spans="7:7" x14ac:dyDescent="0.2">
      <c r="G98324"/>
    </row>
    <row r="98325" spans="7:7" x14ac:dyDescent="0.2">
      <c r="G98325"/>
    </row>
    <row r="98326" spans="7:7" x14ac:dyDescent="0.2">
      <c r="G98326"/>
    </row>
    <row r="98327" spans="7:7" x14ac:dyDescent="0.2">
      <c r="G98327"/>
    </row>
    <row r="98328" spans="7:7" x14ac:dyDescent="0.2">
      <c r="G98328"/>
    </row>
    <row r="98329" spans="7:7" x14ac:dyDescent="0.2">
      <c r="G98329"/>
    </row>
    <row r="98330" spans="7:7" x14ac:dyDescent="0.2">
      <c r="G98330"/>
    </row>
    <row r="98331" spans="7:7" x14ac:dyDescent="0.2">
      <c r="G98331"/>
    </row>
    <row r="98332" spans="7:7" x14ac:dyDescent="0.2">
      <c r="G98332"/>
    </row>
    <row r="98333" spans="7:7" x14ac:dyDescent="0.2">
      <c r="G98333"/>
    </row>
    <row r="98334" spans="7:7" x14ac:dyDescent="0.2">
      <c r="G98334"/>
    </row>
    <row r="98335" spans="7:7" x14ac:dyDescent="0.2">
      <c r="G98335"/>
    </row>
    <row r="98336" spans="7:7" x14ac:dyDescent="0.2">
      <c r="G98336"/>
    </row>
    <row r="98337" spans="7:7" x14ac:dyDescent="0.2">
      <c r="G98337"/>
    </row>
    <row r="98338" spans="7:7" x14ac:dyDescent="0.2">
      <c r="G98338"/>
    </row>
    <row r="98339" spans="7:7" x14ac:dyDescent="0.2">
      <c r="G98339"/>
    </row>
    <row r="98340" spans="7:7" x14ac:dyDescent="0.2">
      <c r="G98340"/>
    </row>
    <row r="98341" spans="7:7" x14ac:dyDescent="0.2">
      <c r="G98341"/>
    </row>
    <row r="98342" spans="7:7" x14ac:dyDescent="0.2">
      <c r="G98342"/>
    </row>
    <row r="98343" spans="7:7" x14ac:dyDescent="0.2">
      <c r="G98343"/>
    </row>
    <row r="98344" spans="7:7" x14ac:dyDescent="0.2">
      <c r="G98344"/>
    </row>
    <row r="98345" spans="7:7" x14ac:dyDescent="0.2">
      <c r="G98345"/>
    </row>
    <row r="98346" spans="7:7" x14ac:dyDescent="0.2">
      <c r="G98346"/>
    </row>
    <row r="98347" spans="7:7" x14ac:dyDescent="0.2">
      <c r="G98347"/>
    </row>
    <row r="98348" spans="7:7" x14ac:dyDescent="0.2">
      <c r="G98348"/>
    </row>
    <row r="98349" spans="7:7" x14ac:dyDescent="0.2">
      <c r="G98349"/>
    </row>
    <row r="98350" spans="7:7" x14ac:dyDescent="0.2">
      <c r="G98350"/>
    </row>
    <row r="98351" spans="7:7" x14ac:dyDescent="0.2">
      <c r="G98351"/>
    </row>
    <row r="98352" spans="7:7" x14ac:dyDescent="0.2">
      <c r="G98352"/>
    </row>
    <row r="98353" spans="7:7" x14ac:dyDescent="0.2">
      <c r="G98353"/>
    </row>
    <row r="98354" spans="7:7" x14ac:dyDescent="0.2">
      <c r="G98354"/>
    </row>
    <row r="98355" spans="7:7" x14ac:dyDescent="0.2">
      <c r="G98355"/>
    </row>
    <row r="98356" spans="7:7" x14ac:dyDescent="0.2">
      <c r="G98356"/>
    </row>
    <row r="98357" spans="7:7" x14ac:dyDescent="0.2">
      <c r="G98357"/>
    </row>
    <row r="98358" spans="7:7" x14ac:dyDescent="0.2">
      <c r="G98358"/>
    </row>
    <row r="98359" spans="7:7" x14ac:dyDescent="0.2">
      <c r="G98359"/>
    </row>
    <row r="98360" spans="7:7" x14ac:dyDescent="0.2">
      <c r="G98360"/>
    </row>
    <row r="98361" spans="7:7" x14ac:dyDescent="0.2">
      <c r="G98361"/>
    </row>
    <row r="98362" spans="7:7" x14ac:dyDescent="0.2">
      <c r="G98362"/>
    </row>
    <row r="98363" spans="7:7" x14ac:dyDescent="0.2">
      <c r="G98363"/>
    </row>
    <row r="98364" spans="7:7" x14ac:dyDescent="0.2">
      <c r="G98364"/>
    </row>
    <row r="98365" spans="7:7" x14ac:dyDescent="0.2">
      <c r="G98365"/>
    </row>
    <row r="98366" spans="7:7" x14ac:dyDescent="0.2">
      <c r="G98366"/>
    </row>
    <row r="98367" spans="7:7" x14ac:dyDescent="0.2">
      <c r="G98367"/>
    </row>
    <row r="98368" spans="7:7" x14ac:dyDescent="0.2">
      <c r="G98368"/>
    </row>
    <row r="98369" spans="7:7" x14ac:dyDescent="0.2">
      <c r="G98369"/>
    </row>
    <row r="98370" spans="7:7" x14ac:dyDescent="0.2">
      <c r="G98370"/>
    </row>
    <row r="98371" spans="7:7" x14ac:dyDescent="0.2">
      <c r="G98371"/>
    </row>
    <row r="98372" spans="7:7" x14ac:dyDescent="0.2">
      <c r="G98372"/>
    </row>
    <row r="98373" spans="7:7" x14ac:dyDescent="0.2">
      <c r="G98373"/>
    </row>
    <row r="98374" spans="7:7" x14ac:dyDescent="0.2">
      <c r="G98374"/>
    </row>
    <row r="98375" spans="7:7" x14ac:dyDescent="0.2">
      <c r="G98375"/>
    </row>
    <row r="98376" spans="7:7" x14ac:dyDescent="0.2">
      <c r="G98376"/>
    </row>
    <row r="98377" spans="7:7" x14ac:dyDescent="0.2">
      <c r="G98377"/>
    </row>
    <row r="98378" spans="7:7" x14ac:dyDescent="0.2">
      <c r="G98378"/>
    </row>
    <row r="98379" spans="7:7" x14ac:dyDescent="0.2">
      <c r="G98379"/>
    </row>
    <row r="98380" spans="7:7" x14ac:dyDescent="0.2">
      <c r="G98380"/>
    </row>
    <row r="98381" spans="7:7" x14ac:dyDescent="0.2">
      <c r="G98381"/>
    </row>
    <row r="98382" spans="7:7" x14ac:dyDescent="0.2">
      <c r="G98382"/>
    </row>
    <row r="98383" spans="7:7" x14ac:dyDescent="0.2">
      <c r="G98383"/>
    </row>
    <row r="98384" spans="7:7" x14ac:dyDescent="0.2">
      <c r="G98384"/>
    </row>
    <row r="98385" spans="7:7" x14ac:dyDescent="0.2">
      <c r="G98385"/>
    </row>
    <row r="98386" spans="7:7" x14ac:dyDescent="0.2">
      <c r="G98386"/>
    </row>
    <row r="98387" spans="7:7" x14ac:dyDescent="0.2">
      <c r="G98387"/>
    </row>
    <row r="98388" spans="7:7" x14ac:dyDescent="0.2">
      <c r="G98388"/>
    </row>
    <row r="98389" spans="7:7" x14ac:dyDescent="0.2">
      <c r="G98389"/>
    </row>
    <row r="98390" spans="7:7" x14ac:dyDescent="0.2">
      <c r="G98390"/>
    </row>
    <row r="98391" spans="7:7" x14ac:dyDescent="0.2">
      <c r="G98391"/>
    </row>
    <row r="98392" spans="7:7" x14ac:dyDescent="0.2">
      <c r="G98392"/>
    </row>
    <row r="98393" spans="7:7" x14ac:dyDescent="0.2">
      <c r="G98393"/>
    </row>
    <row r="98394" spans="7:7" x14ac:dyDescent="0.2">
      <c r="G98394"/>
    </row>
    <row r="98395" spans="7:7" x14ac:dyDescent="0.2">
      <c r="G98395"/>
    </row>
    <row r="98396" spans="7:7" x14ac:dyDescent="0.2">
      <c r="G98396"/>
    </row>
    <row r="98397" spans="7:7" x14ac:dyDescent="0.2">
      <c r="G98397"/>
    </row>
    <row r="98398" spans="7:7" x14ac:dyDescent="0.2">
      <c r="G98398"/>
    </row>
    <row r="98399" spans="7:7" x14ac:dyDescent="0.2">
      <c r="G98399"/>
    </row>
    <row r="98400" spans="7:7" x14ac:dyDescent="0.2">
      <c r="G98400"/>
    </row>
    <row r="98401" spans="7:7" x14ac:dyDescent="0.2">
      <c r="G98401"/>
    </row>
    <row r="98402" spans="7:7" x14ac:dyDescent="0.2">
      <c r="G98402"/>
    </row>
    <row r="98403" spans="7:7" x14ac:dyDescent="0.2">
      <c r="G98403"/>
    </row>
    <row r="98404" spans="7:7" x14ac:dyDescent="0.2">
      <c r="G98404"/>
    </row>
    <row r="98405" spans="7:7" x14ac:dyDescent="0.2">
      <c r="G98405"/>
    </row>
    <row r="98406" spans="7:7" x14ac:dyDescent="0.2">
      <c r="G98406"/>
    </row>
    <row r="98407" spans="7:7" x14ac:dyDescent="0.2">
      <c r="G98407"/>
    </row>
    <row r="98408" spans="7:7" x14ac:dyDescent="0.2">
      <c r="G98408"/>
    </row>
    <row r="98409" spans="7:7" x14ac:dyDescent="0.2">
      <c r="G98409"/>
    </row>
    <row r="98410" spans="7:7" x14ac:dyDescent="0.2">
      <c r="G98410"/>
    </row>
    <row r="98411" spans="7:7" x14ac:dyDescent="0.2">
      <c r="G98411"/>
    </row>
    <row r="98412" spans="7:7" x14ac:dyDescent="0.2">
      <c r="G98412"/>
    </row>
    <row r="98413" spans="7:7" x14ac:dyDescent="0.2">
      <c r="G98413"/>
    </row>
    <row r="98414" spans="7:7" x14ac:dyDescent="0.2">
      <c r="G98414"/>
    </row>
    <row r="98415" spans="7:7" x14ac:dyDescent="0.2">
      <c r="G98415"/>
    </row>
    <row r="98416" spans="7:7" x14ac:dyDescent="0.2">
      <c r="G98416"/>
    </row>
    <row r="98417" spans="7:7" x14ac:dyDescent="0.2">
      <c r="G98417"/>
    </row>
    <row r="98418" spans="7:7" x14ac:dyDescent="0.2">
      <c r="G98418"/>
    </row>
    <row r="98419" spans="7:7" x14ac:dyDescent="0.2">
      <c r="G98419"/>
    </row>
    <row r="98420" spans="7:7" x14ac:dyDescent="0.2">
      <c r="G98420"/>
    </row>
    <row r="98421" spans="7:7" x14ac:dyDescent="0.2">
      <c r="G98421"/>
    </row>
    <row r="98422" spans="7:7" x14ac:dyDescent="0.2">
      <c r="G98422"/>
    </row>
    <row r="98423" spans="7:7" x14ac:dyDescent="0.2">
      <c r="G98423"/>
    </row>
    <row r="98424" spans="7:7" x14ac:dyDescent="0.2">
      <c r="G98424"/>
    </row>
    <row r="98425" spans="7:7" x14ac:dyDescent="0.2">
      <c r="G98425"/>
    </row>
    <row r="98426" spans="7:7" x14ac:dyDescent="0.2">
      <c r="G98426"/>
    </row>
    <row r="98427" spans="7:7" x14ac:dyDescent="0.2">
      <c r="G98427"/>
    </row>
    <row r="98428" spans="7:7" x14ac:dyDescent="0.2">
      <c r="G98428"/>
    </row>
    <row r="98429" spans="7:7" x14ac:dyDescent="0.2">
      <c r="G98429"/>
    </row>
    <row r="98430" spans="7:7" x14ac:dyDescent="0.2">
      <c r="G98430"/>
    </row>
    <row r="98431" spans="7:7" x14ac:dyDescent="0.2">
      <c r="G98431"/>
    </row>
    <row r="98432" spans="7:7" x14ac:dyDescent="0.2">
      <c r="G98432"/>
    </row>
    <row r="98433" spans="7:7" x14ac:dyDescent="0.2">
      <c r="G98433"/>
    </row>
    <row r="98434" spans="7:7" x14ac:dyDescent="0.2">
      <c r="G98434"/>
    </row>
    <row r="98435" spans="7:7" x14ac:dyDescent="0.2">
      <c r="G98435"/>
    </row>
    <row r="98436" spans="7:7" x14ac:dyDescent="0.2">
      <c r="G98436"/>
    </row>
    <row r="98437" spans="7:7" x14ac:dyDescent="0.2">
      <c r="G98437"/>
    </row>
    <row r="98438" spans="7:7" x14ac:dyDescent="0.2">
      <c r="G98438"/>
    </row>
    <row r="98439" spans="7:7" x14ac:dyDescent="0.2">
      <c r="G98439"/>
    </row>
    <row r="98440" spans="7:7" x14ac:dyDescent="0.2">
      <c r="G98440"/>
    </row>
    <row r="98441" spans="7:7" x14ac:dyDescent="0.2">
      <c r="G98441"/>
    </row>
    <row r="98442" spans="7:7" x14ac:dyDescent="0.2">
      <c r="G98442"/>
    </row>
    <row r="98443" spans="7:7" x14ac:dyDescent="0.2">
      <c r="G98443"/>
    </row>
    <row r="98444" spans="7:7" x14ac:dyDescent="0.2">
      <c r="G98444"/>
    </row>
    <row r="98445" spans="7:7" x14ac:dyDescent="0.2">
      <c r="G98445"/>
    </row>
    <row r="98446" spans="7:7" x14ac:dyDescent="0.2">
      <c r="G98446"/>
    </row>
    <row r="98447" spans="7:7" x14ac:dyDescent="0.2">
      <c r="G98447"/>
    </row>
    <row r="98448" spans="7:7" x14ac:dyDescent="0.2">
      <c r="G98448"/>
    </row>
    <row r="98449" spans="7:7" x14ac:dyDescent="0.2">
      <c r="G98449"/>
    </row>
    <row r="98450" spans="7:7" x14ac:dyDescent="0.2">
      <c r="G98450"/>
    </row>
    <row r="98451" spans="7:7" x14ac:dyDescent="0.2">
      <c r="G98451"/>
    </row>
    <row r="98452" spans="7:7" x14ac:dyDescent="0.2">
      <c r="G98452"/>
    </row>
    <row r="98453" spans="7:7" x14ac:dyDescent="0.2">
      <c r="G98453"/>
    </row>
    <row r="98454" spans="7:7" x14ac:dyDescent="0.2">
      <c r="G98454"/>
    </row>
    <row r="98455" spans="7:7" x14ac:dyDescent="0.2">
      <c r="G98455"/>
    </row>
    <row r="98456" spans="7:7" x14ac:dyDescent="0.2">
      <c r="G98456"/>
    </row>
    <row r="98457" spans="7:7" x14ac:dyDescent="0.2">
      <c r="G98457"/>
    </row>
    <row r="98458" spans="7:7" x14ac:dyDescent="0.2">
      <c r="G98458"/>
    </row>
    <row r="98459" spans="7:7" x14ac:dyDescent="0.2">
      <c r="G98459"/>
    </row>
    <row r="98460" spans="7:7" x14ac:dyDescent="0.2">
      <c r="G98460"/>
    </row>
    <row r="98461" spans="7:7" x14ac:dyDescent="0.2">
      <c r="G98461"/>
    </row>
    <row r="98462" spans="7:7" x14ac:dyDescent="0.2">
      <c r="G98462"/>
    </row>
    <row r="98463" spans="7:7" x14ac:dyDescent="0.2">
      <c r="G98463"/>
    </row>
    <row r="98464" spans="7:7" x14ac:dyDescent="0.2">
      <c r="G98464"/>
    </row>
    <row r="98465" spans="7:7" x14ac:dyDescent="0.2">
      <c r="G98465"/>
    </row>
    <row r="98466" spans="7:7" x14ac:dyDescent="0.2">
      <c r="G98466"/>
    </row>
    <row r="98467" spans="7:7" x14ac:dyDescent="0.2">
      <c r="G98467"/>
    </row>
    <row r="98468" spans="7:7" x14ac:dyDescent="0.2">
      <c r="G98468"/>
    </row>
    <row r="98469" spans="7:7" x14ac:dyDescent="0.2">
      <c r="G98469"/>
    </row>
    <row r="98470" spans="7:7" x14ac:dyDescent="0.2">
      <c r="G98470"/>
    </row>
    <row r="98471" spans="7:7" x14ac:dyDescent="0.2">
      <c r="G98471"/>
    </row>
    <row r="98472" spans="7:7" x14ac:dyDescent="0.2">
      <c r="G98472"/>
    </row>
    <row r="98473" spans="7:7" x14ac:dyDescent="0.2">
      <c r="G98473"/>
    </row>
    <row r="98474" spans="7:7" x14ac:dyDescent="0.2">
      <c r="G98474"/>
    </row>
    <row r="98475" spans="7:7" x14ac:dyDescent="0.2">
      <c r="G98475"/>
    </row>
    <row r="98476" spans="7:7" x14ac:dyDescent="0.2">
      <c r="G98476"/>
    </row>
    <row r="98477" spans="7:7" x14ac:dyDescent="0.2">
      <c r="G98477"/>
    </row>
    <row r="98478" spans="7:7" x14ac:dyDescent="0.2">
      <c r="G98478"/>
    </row>
    <row r="98479" spans="7:7" x14ac:dyDescent="0.2">
      <c r="G98479"/>
    </row>
    <row r="98480" spans="7:7" x14ac:dyDescent="0.2">
      <c r="G98480"/>
    </row>
    <row r="98481" spans="7:7" x14ac:dyDescent="0.2">
      <c r="G98481"/>
    </row>
    <row r="98482" spans="7:7" x14ac:dyDescent="0.2">
      <c r="G98482"/>
    </row>
    <row r="98483" spans="7:7" x14ac:dyDescent="0.2">
      <c r="G98483"/>
    </row>
    <row r="98484" spans="7:7" x14ac:dyDescent="0.2">
      <c r="G98484"/>
    </row>
    <row r="98485" spans="7:7" x14ac:dyDescent="0.2">
      <c r="G98485"/>
    </row>
    <row r="98486" spans="7:7" x14ac:dyDescent="0.2">
      <c r="G98486"/>
    </row>
    <row r="98487" spans="7:7" x14ac:dyDescent="0.2">
      <c r="G98487"/>
    </row>
    <row r="98488" spans="7:7" x14ac:dyDescent="0.2">
      <c r="G98488"/>
    </row>
    <row r="98489" spans="7:7" x14ac:dyDescent="0.2">
      <c r="G98489"/>
    </row>
    <row r="98490" spans="7:7" x14ac:dyDescent="0.2">
      <c r="G98490"/>
    </row>
    <row r="98491" spans="7:7" x14ac:dyDescent="0.2">
      <c r="G98491"/>
    </row>
    <row r="98492" spans="7:7" x14ac:dyDescent="0.2">
      <c r="G98492"/>
    </row>
    <row r="98493" spans="7:7" x14ac:dyDescent="0.2">
      <c r="G98493"/>
    </row>
    <row r="98494" spans="7:7" x14ac:dyDescent="0.2">
      <c r="G98494"/>
    </row>
    <row r="98495" spans="7:7" x14ac:dyDescent="0.2">
      <c r="G98495"/>
    </row>
    <row r="98496" spans="7:7" x14ac:dyDescent="0.2">
      <c r="G98496"/>
    </row>
    <row r="98497" spans="7:7" x14ac:dyDescent="0.2">
      <c r="G98497"/>
    </row>
    <row r="98498" spans="7:7" x14ac:dyDescent="0.2">
      <c r="G98498"/>
    </row>
    <row r="98499" spans="7:7" x14ac:dyDescent="0.2">
      <c r="G98499"/>
    </row>
    <row r="98500" spans="7:7" x14ac:dyDescent="0.2">
      <c r="G98500"/>
    </row>
    <row r="98501" spans="7:7" x14ac:dyDescent="0.2">
      <c r="G98501"/>
    </row>
    <row r="98502" spans="7:7" x14ac:dyDescent="0.2">
      <c r="G98502"/>
    </row>
    <row r="98503" spans="7:7" x14ac:dyDescent="0.2">
      <c r="G98503"/>
    </row>
    <row r="98504" spans="7:7" x14ac:dyDescent="0.2">
      <c r="G98504"/>
    </row>
    <row r="98505" spans="7:7" x14ac:dyDescent="0.2">
      <c r="G98505"/>
    </row>
    <row r="98506" spans="7:7" x14ac:dyDescent="0.2">
      <c r="G98506"/>
    </row>
    <row r="98507" spans="7:7" x14ac:dyDescent="0.2">
      <c r="G98507"/>
    </row>
    <row r="98508" spans="7:7" x14ac:dyDescent="0.2">
      <c r="G98508"/>
    </row>
    <row r="98509" spans="7:7" x14ac:dyDescent="0.2">
      <c r="G98509"/>
    </row>
    <row r="98510" spans="7:7" x14ac:dyDescent="0.2">
      <c r="G98510"/>
    </row>
    <row r="98511" spans="7:7" x14ac:dyDescent="0.2">
      <c r="G98511"/>
    </row>
    <row r="98512" spans="7:7" x14ac:dyDescent="0.2">
      <c r="G98512"/>
    </row>
    <row r="98513" spans="7:7" x14ac:dyDescent="0.2">
      <c r="G98513"/>
    </row>
    <row r="98514" spans="7:7" x14ac:dyDescent="0.2">
      <c r="G98514"/>
    </row>
    <row r="98515" spans="7:7" x14ac:dyDescent="0.2">
      <c r="G98515"/>
    </row>
    <row r="98516" spans="7:7" x14ac:dyDescent="0.2">
      <c r="G98516"/>
    </row>
    <row r="98517" spans="7:7" x14ac:dyDescent="0.2">
      <c r="G98517"/>
    </row>
    <row r="98518" spans="7:7" x14ac:dyDescent="0.2">
      <c r="G98518"/>
    </row>
    <row r="98519" spans="7:7" x14ac:dyDescent="0.2">
      <c r="G98519"/>
    </row>
    <row r="98520" spans="7:7" x14ac:dyDescent="0.2">
      <c r="G98520"/>
    </row>
    <row r="98521" spans="7:7" x14ac:dyDescent="0.2">
      <c r="G98521"/>
    </row>
    <row r="98522" spans="7:7" x14ac:dyDescent="0.2">
      <c r="G98522"/>
    </row>
    <row r="98523" spans="7:7" x14ac:dyDescent="0.2">
      <c r="G98523"/>
    </row>
    <row r="98524" spans="7:7" x14ac:dyDescent="0.2">
      <c r="G98524"/>
    </row>
    <row r="98525" spans="7:7" x14ac:dyDescent="0.2">
      <c r="G98525"/>
    </row>
    <row r="98526" spans="7:7" x14ac:dyDescent="0.2">
      <c r="G98526"/>
    </row>
    <row r="98527" spans="7:7" x14ac:dyDescent="0.2">
      <c r="G98527"/>
    </row>
    <row r="98528" spans="7:7" x14ac:dyDescent="0.2">
      <c r="G98528"/>
    </row>
    <row r="98529" spans="7:7" x14ac:dyDescent="0.2">
      <c r="G98529"/>
    </row>
    <row r="98530" spans="7:7" x14ac:dyDescent="0.2">
      <c r="G98530"/>
    </row>
    <row r="98531" spans="7:7" x14ac:dyDescent="0.2">
      <c r="G98531"/>
    </row>
    <row r="98532" spans="7:7" x14ac:dyDescent="0.2">
      <c r="G98532"/>
    </row>
    <row r="98533" spans="7:7" x14ac:dyDescent="0.2">
      <c r="G98533"/>
    </row>
    <row r="98534" spans="7:7" x14ac:dyDescent="0.2">
      <c r="G98534"/>
    </row>
    <row r="98535" spans="7:7" x14ac:dyDescent="0.2">
      <c r="G98535"/>
    </row>
    <row r="98536" spans="7:7" x14ac:dyDescent="0.2">
      <c r="G98536"/>
    </row>
    <row r="98537" spans="7:7" x14ac:dyDescent="0.2">
      <c r="G98537"/>
    </row>
    <row r="98538" spans="7:7" x14ac:dyDescent="0.2">
      <c r="G98538"/>
    </row>
    <row r="98539" spans="7:7" x14ac:dyDescent="0.2">
      <c r="G98539"/>
    </row>
    <row r="98540" spans="7:7" x14ac:dyDescent="0.2">
      <c r="G98540"/>
    </row>
    <row r="98541" spans="7:7" x14ac:dyDescent="0.2">
      <c r="G98541"/>
    </row>
    <row r="98542" spans="7:7" x14ac:dyDescent="0.2">
      <c r="G98542"/>
    </row>
    <row r="98543" spans="7:7" x14ac:dyDescent="0.2">
      <c r="G98543"/>
    </row>
    <row r="98544" spans="7:7" x14ac:dyDescent="0.2">
      <c r="G98544"/>
    </row>
    <row r="98545" spans="7:7" x14ac:dyDescent="0.2">
      <c r="G98545"/>
    </row>
    <row r="98546" spans="7:7" x14ac:dyDescent="0.2">
      <c r="G98546"/>
    </row>
    <row r="98547" spans="7:7" x14ac:dyDescent="0.2">
      <c r="G98547"/>
    </row>
    <row r="98548" spans="7:7" x14ac:dyDescent="0.2">
      <c r="G98548"/>
    </row>
    <row r="98549" spans="7:7" x14ac:dyDescent="0.2">
      <c r="G98549"/>
    </row>
    <row r="98550" spans="7:7" x14ac:dyDescent="0.2">
      <c r="G98550"/>
    </row>
    <row r="98551" spans="7:7" x14ac:dyDescent="0.2">
      <c r="G98551"/>
    </row>
    <row r="98552" spans="7:7" x14ac:dyDescent="0.2">
      <c r="G98552"/>
    </row>
    <row r="98553" spans="7:7" x14ac:dyDescent="0.2">
      <c r="G98553"/>
    </row>
    <row r="98554" spans="7:7" x14ac:dyDescent="0.2">
      <c r="G98554"/>
    </row>
    <row r="98555" spans="7:7" x14ac:dyDescent="0.2">
      <c r="G98555"/>
    </row>
    <row r="98556" spans="7:7" x14ac:dyDescent="0.2">
      <c r="G98556"/>
    </row>
    <row r="98557" spans="7:7" x14ac:dyDescent="0.2">
      <c r="G98557"/>
    </row>
    <row r="98558" spans="7:7" x14ac:dyDescent="0.2">
      <c r="G98558"/>
    </row>
    <row r="98559" spans="7:7" x14ac:dyDescent="0.2">
      <c r="G98559"/>
    </row>
    <row r="98560" spans="7:7" x14ac:dyDescent="0.2">
      <c r="G98560"/>
    </row>
    <row r="98561" spans="7:7" x14ac:dyDescent="0.2">
      <c r="G98561"/>
    </row>
    <row r="98562" spans="7:7" x14ac:dyDescent="0.2">
      <c r="G98562"/>
    </row>
    <row r="98563" spans="7:7" x14ac:dyDescent="0.2">
      <c r="G98563"/>
    </row>
    <row r="98564" spans="7:7" x14ac:dyDescent="0.2">
      <c r="G98564"/>
    </row>
    <row r="98565" spans="7:7" x14ac:dyDescent="0.2">
      <c r="G98565"/>
    </row>
    <row r="98566" spans="7:7" x14ac:dyDescent="0.2">
      <c r="G98566"/>
    </row>
    <row r="98567" spans="7:7" x14ac:dyDescent="0.2">
      <c r="G98567"/>
    </row>
    <row r="98568" spans="7:7" x14ac:dyDescent="0.2">
      <c r="G98568"/>
    </row>
    <row r="98569" spans="7:7" x14ac:dyDescent="0.2">
      <c r="G98569"/>
    </row>
    <row r="98570" spans="7:7" x14ac:dyDescent="0.2">
      <c r="G98570"/>
    </row>
    <row r="98571" spans="7:7" x14ac:dyDescent="0.2">
      <c r="G98571"/>
    </row>
    <row r="98572" spans="7:7" x14ac:dyDescent="0.2">
      <c r="G98572"/>
    </row>
    <row r="98573" spans="7:7" x14ac:dyDescent="0.2">
      <c r="G98573"/>
    </row>
    <row r="98574" spans="7:7" x14ac:dyDescent="0.2">
      <c r="G98574"/>
    </row>
    <row r="98575" spans="7:7" x14ac:dyDescent="0.2">
      <c r="G98575"/>
    </row>
    <row r="98576" spans="7:7" x14ac:dyDescent="0.2">
      <c r="G98576"/>
    </row>
    <row r="98577" spans="7:7" x14ac:dyDescent="0.2">
      <c r="G98577"/>
    </row>
    <row r="98578" spans="7:7" x14ac:dyDescent="0.2">
      <c r="G98578"/>
    </row>
    <row r="98579" spans="7:7" x14ac:dyDescent="0.2">
      <c r="G98579"/>
    </row>
    <row r="98580" spans="7:7" x14ac:dyDescent="0.2">
      <c r="G98580"/>
    </row>
    <row r="98581" spans="7:7" x14ac:dyDescent="0.2">
      <c r="G98581"/>
    </row>
    <row r="98582" spans="7:7" x14ac:dyDescent="0.2">
      <c r="G98582"/>
    </row>
    <row r="98583" spans="7:7" x14ac:dyDescent="0.2">
      <c r="G98583"/>
    </row>
    <row r="98584" spans="7:7" x14ac:dyDescent="0.2">
      <c r="G98584"/>
    </row>
    <row r="98585" spans="7:7" x14ac:dyDescent="0.2">
      <c r="G98585"/>
    </row>
    <row r="98586" spans="7:7" x14ac:dyDescent="0.2">
      <c r="G98586"/>
    </row>
    <row r="98587" spans="7:7" x14ac:dyDescent="0.2">
      <c r="G98587"/>
    </row>
    <row r="98588" spans="7:7" x14ac:dyDescent="0.2">
      <c r="G98588"/>
    </row>
    <row r="98589" spans="7:7" x14ac:dyDescent="0.2">
      <c r="G98589"/>
    </row>
    <row r="98590" spans="7:7" x14ac:dyDescent="0.2">
      <c r="G98590"/>
    </row>
    <row r="98591" spans="7:7" x14ac:dyDescent="0.2">
      <c r="G98591"/>
    </row>
    <row r="98592" spans="7:7" x14ac:dyDescent="0.2">
      <c r="G98592"/>
    </row>
    <row r="98593" spans="7:7" x14ac:dyDescent="0.2">
      <c r="G98593"/>
    </row>
    <row r="98594" spans="7:7" x14ac:dyDescent="0.2">
      <c r="G98594"/>
    </row>
    <row r="98595" spans="7:7" x14ac:dyDescent="0.2">
      <c r="G98595"/>
    </row>
    <row r="98596" spans="7:7" x14ac:dyDescent="0.2">
      <c r="G98596"/>
    </row>
    <row r="98597" spans="7:7" x14ac:dyDescent="0.2">
      <c r="G98597"/>
    </row>
    <row r="98598" spans="7:7" x14ac:dyDescent="0.2">
      <c r="G98598"/>
    </row>
    <row r="98599" spans="7:7" x14ac:dyDescent="0.2">
      <c r="G98599"/>
    </row>
    <row r="98600" spans="7:7" x14ac:dyDescent="0.2">
      <c r="G98600"/>
    </row>
    <row r="98601" spans="7:7" x14ac:dyDescent="0.2">
      <c r="G98601"/>
    </row>
    <row r="98602" spans="7:7" x14ac:dyDescent="0.2">
      <c r="G98602"/>
    </row>
    <row r="98603" spans="7:7" x14ac:dyDescent="0.2">
      <c r="G98603"/>
    </row>
    <row r="98604" spans="7:7" x14ac:dyDescent="0.2">
      <c r="G98604"/>
    </row>
    <row r="98605" spans="7:7" x14ac:dyDescent="0.2">
      <c r="G98605"/>
    </row>
    <row r="98606" spans="7:7" x14ac:dyDescent="0.2">
      <c r="G98606"/>
    </row>
    <row r="98607" spans="7:7" x14ac:dyDescent="0.2">
      <c r="G98607"/>
    </row>
    <row r="98608" spans="7:7" x14ac:dyDescent="0.2">
      <c r="G98608"/>
    </row>
    <row r="98609" spans="7:7" x14ac:dyDescent="0.2">
      <c r="G98609"/>
    </row>
    <row r="98610" spans="7:7" x14ac:dyDescent="0.2">
      <c r="G98610"/>
    </row>
    <row r="98611" spans="7:7" x14ac:dyDescent="0.2">
      <c r="G98611"/>
    </row>
    <row r="98612" spans="7:7" x14ac:dyDescent="0.2">
      <c r="G98612"/>
    </row>
    <row r="98613" spans="7:7" x14ac:dyDescent="0.2">
      <c r="G98613"/>
    </row>
    <row r="98614" spans="7:7" x14ac:dyDescent="0.2">
      <c r="G98614"/>
    </row>
    <row r="98615" spans="7:7" x14ac:dyDescent="0.2">
      <c r="G98615"/>
    </row>
    <row r="98616" spans="7:7" x14ac:dyDescent="0.2">
      <c r="G98616"/>
    </row>
    <row r="98617" spans="7:7" x14ac:dyDescent="0.2">
      <c r="G98617"/>
    </row>
    <row r="98618" spans="7:7" x14ac:dyDescent="0.2">
      <c r="G98618"/>
    </row>
    <row r="98619" spans="7:7" x14ac:dyDescent="0.2">
      <c r="G98619"/>
    </row>
    <row r="98620" spans="7:7" x14ac:dyDescent="0.2">
      <c r="G98620"/>
    </row>
    <row r="98621" spans="7:7" x14ac:dyDescent="0.2">
      <c r="G98621"/>
    </row>
    <row r="98622" spans="7:7" x14ac:dyDescent="0.2">
      <c r="G98622"/>
    </row>
    <row r="98623" spans="7:7" x14ac:dyDescent="0.2">
      <c r="G98623"/>
    </row>
    <row r="98624" spans="7:7" x14ac:dyDescent="0.2">
      <c r="G98624"/>
    </row>
    <row r="98625" spans="7:7" x14ac:dyDescent="0.2">
      <c r="G98625"/>
    </row>
    <row r="98626" spans="7:7" x14ac:dyDescent="0.2">
      <c r="G98626"/>
    </row>
    <row r="98627" spans="7:7" x14ac:dyDescent="0.2">
      <c r="G98627"/>
    </row>
    <row r="98628" spans="7:7" x14ac:dyDescent="0.2">
      <c r="G98628"/>
    </row>
    <row r="98629" spans="7:7" x14ac:dyDescent="0.2">
      <c r="G98629"/>
    </row>
    <row r="98630" spans="7:7" x14ac:dyDescent="0.2">
      <c r="G98630"/>
    </row>
    <row r="98631" spans="7:7" x14ac:dyDescent="0.2">
      <c r="G98631"/>
    </row>
    <row r="98632" spans="7:7" x14ac:dyDescent="0.2">
      <c r="G98632"/>
    </row>
    <row r="98633" spans="7:7" x14ac:dyDescent="0.2">
      <c r="G98633"/>
    </row>
    <row r="98634" spans="7:7" x14ac:dyDescent="0.2">
      <c r="G98634"/>
    </row>
    <row r="98635" spans="7:7" x14ac:dyDescent="0.2">
      <c r="G98635"/>
    </row>
    <row r="98636" spans="7:7" x14ac:dyDescent="0.2">
      <c r="G98636"/>
    </row>
    <row r="98637" spans="7:7" x14ac:dyDescent="0.2">
      <c r="G98637"/>
    </row>
    <row r="98638" spans="7:7" x14ac:dyDescent="0.2">
      <c r="G98638"/>
    </row>
    <row r="98639" spans="7:7" x14ac:dyDescent="0.2">
      <c r="G98639"/>
    </row>
    <row r="98640" spans="7:7" x14ac:dyDescent="0.2">
      <c r="G98640"/>
    </row>
    <row r="98641" spans="7:7" x14ac:dyDescent="0.2">
      <c r="G98641"/>
    </row>
    <row r="98642" spans="7:7" x14ac:dyDescent="0.2">
      <c r="G98642"/>
    </row>
    <row r="98643" spans="7:7" x14ac:dyDescent="0.2">
      <c r="G98643"/>
    </row>
    <row r="98644" spans="7:7" x14ac:dyDescent="0.2">
      <c r="G98644"/>
    </row>
    <row r="98645" spans="7:7" x14ac:dyDescent="0.2">
      <c r="G98645"/>
    </row>
    <row r="98646" spans="7:7" x14ac:dyDescent="0.2">
      <c r="G98646"/>
    </row>
    <row r="98647" spans="7:7" x14ac:dyDescent="0.2">
      <c r="G98647"/>
    </row>
    <row r="98648" spans="7:7" x14ac:dyDescent="0.2">
      <c r="G98648"/>
    </row>
    <row r="98649" spans="7:7" x14ac:dyDescent="0.2">
      <c r="G98649"/>
    </row>
    <row r="98650" spans="7:7" x14ac:dyDescent="0.2">
      <c r="G98650"/>
    </row>
    <row r="98651" spans="7:7" x14ac:dyDescent="0.2">
      <c r="G98651"/>
    </row>
    <row r="98652" spans="7:7" x14ac:dyDescent="0.2">
      <c r="G98652"/>
    </row>
    <row r="98653" spans="7:7" x14ac:dyDescent="0.2">
      <c r="G98653"/>
    </row>
    <row r="98654" spans="7:7" x14ac:dyDescent="0.2">
      <c r="G98654"/>
    </row>
    <row r="98655" spans="7:7" x14ac:dyDescent="0.2">
      <c r="G98655"/>
    </row>
    <row r="98656" spans="7:7" x14ac:dyDescent="0.2">
      <c r="G98656"/>
    </row>
    <row r="98657" spans="7:7" x14ac:dyDescent="0.2">
      <c r="G98657"/>
    </row>
    <row r="98658" spans="7:7" x14ac:dyDescent="0.2">
      <c r="G98658"/>
    </row>
    <row r="98659" spans="7:7" x14ac:dyDescent="0.2">
      <c r="G98659"/>
    </row>
    <row r="98660" spans="7:7" x14ac:dyDescent="0.2">
      <c r="G98660"/>
    </row>
    <row r="98661" spans="7:7" x14ac:dyDescent="0.2">
      <c r="G98661"/>
    </row>
    <row r="98662" spans="7:7" x14ac:dyDescent="0.2">
      <c r="G98662"/>
    </row>
    <row r="98663" spans="7:7" x14ac:dyDescent="0.2">
      <c r="G98663"/>
    </row>
    <row r="98664" spans="7:7" x14ac:dyDescent="0.2">
      <c r="G98664"/>
    </row>
    <row r="98665" spans="7:7" x14ac:dyDescent="0.2">
      <c r="G98665"/>
    </row>
    <row r="98666" spans="7:7" x14ac:dyDescent="0.2">
      <c r="G98666"/>
    </row>
    <row r="98667" spans="7:7" x14ac:dyDescent="0.2">
      <c r="G98667"/>
    </row>
    <row r="98668" spans="7:7" x14ac:dyDescent="0.2">
      <c r="G98668"/>
    </row>
    <row r="98669" spans="7:7" x14ac:dyDescent="0.2">
      <c r="G98669"/>
    </row>
    <row r="98670" spans="7:7" x14ac:dyDescent="0.2">
      <c r="G98670"/>
    </row>
    <row r="98671" spans="7:7" x14ac:dyDescent="0.2">
      <c r="G98671"/>
    </row>
    <row r="98672" spans="7:7" x14ac:dyDescent="0.2">
      <c r="G98672"/>
    </row>
    <row r="98673" spans="7:7" x14ac:dyDescent="0.2">
      <c r="G98673"/>
    </row>
    <row r="98674" spans="7:7" x14ac:dyDescent="0.2">
      <c r="G98674"/>
    </row>
    <row r="98675" spans="7:7" x14ac:dyDescent="0.2">
      <c r="G98675"/>
    </row>
    <row r="98676" spans="7:7" x14ac:dyDescent="0.2">
      <c r="G98676"/>
    </row>
    <row r="98677" spans="7:7" x14ac:dyDescent="0.2">
      <c r="G98677"/>
    </row>
    <row r="98678" spans="7:7" x14ac:dyDescent="0.2">
      <c r="G98678"/>
    </row>
    <row r="98679" spans="7:7" x14ac:dyDescent="0.2">
      <c r="G98679"/>
    </row>
    <row r="98680" spans="7:7" x14ac:dyDescent="0.2">
      <c r="G98680"/>
    </row>
    <row r="98681" spans="7:7" x14ac:dyDescent="0.2">
      <c r="G98681"/>
    </row>
    <row r="98682" spans="7:7" x14ac:dyDescent="0.2">
      <c r="G98682"/>
    </row>
    <row r="98683" spans="7:7" x14ac:dyDescent="0.2">
      <c r="G98683"/>
    </row>
    <row r="98684" spans="7:7" x14ac:dyDescent="0.2">
      <c r="G98684"/>
    </row>
    <row r="98685" spans="7:7" x14ac:dyDescent="0.2">
      <c r="G98685"/>
    </row>
    <row r="98686" spans="7:7" x14ac:dyDescent="0.2">
      <c r="G98686"/>
    </row>
    <row r="98687" spans="7:7" x14ac:dyDescent="0.2">
      <c r="G98687"/>
    </row>
    <row r="98688" spans="7:7" x14ac:dyDescent="0.2">
      <c r="G98688"/>
    </row>
    <row r="98689" spans="7:7" x14ac:dyDescent="0.2">
      <c r="G98689"/>
    </row>
    <row r="98690" spans="7:7" x14ac:dyDescent="0.2">
      <c r="G98690"/>
    </row>
    <row r="98691" spans="7:7" x14ac:dyDescent="0.2">
      <c r="G98691"/>
    </row>
    <row r="98692" spans="7:7" x14ac:dyDescent="0.2">
      <c r="G98692"/>
    </row>
    <row r="98693" spans="7:7" x14ac:dyDescent="0.2">
      <c r="G98693"/>
    </row>
    <row r="98694" spans="7:7" x14ac:dyDescent="0.2">
      <c r="G98694"/>
    </row>
    <row r="98695" spans="7:7" x14ac:dyDescent="0.2">
      <c r="G98695"/>
    </row>
    <row r="98696" spans="7:7" x14ac:dyDescent="0.2">
      <c r="G98696"/>
    </row>
    <row r="98697" spans="7:7" x14ac:dyDescent="0.2">
      <c r="G98697"/>
    </row>
    <row r="98698" spans="7:7" x14ac:dyDescent="0.2">
      <c r="G98698"/>
    </row>
    <row r="98699" spans="7:7" x14ac:dyDescent="0.2">
      <c r="G98699"/>
    </row>
    <row r="98700" spans="7:7" x14ac:dyDescent="0.2">
      <c r="G98700"/>
    </row>
    <row r="98701" spans="7:7" x14ac:dyDescent="0.2">
      <c r="G98701"/>
    </row>
    <row r="98702" spans="7:7" x14ac:dyDescent="0.2">
      <c r="G98702"/>
    </row>
    <row r="98703" spans="7:7" x14ac:dyDescent="0.2">
      <c r="G98703"/>
    </row>
    <row r="98704" spans="7:7" x14ac:dyDescent="0.2">
      <c r="G98704"/>
    </row>
    <row r="98705" spans="7:7" x14ac:dyDescent="0.2">
      <c r="G98705"/>
    </row>
    <row r="98706" spans="7:7" x14ac:dyDescent="0.2">
      <c r="G98706"/>
    </row>
    <row r="98707" spans="7:7" x14ac:dyDescent="0.2">
      <c r="G98707"/>
    </row>
    <row r="98708" spans="7:7" x14ac:dyDescent="0.2">
      <c r="G98708"/>
    </row>
    <row r="98709" spans="7:7" x14ac:dyDescent="0.2">
      <c r="G98709"/>
    </row>
    <row r="98710" spans="7:7" x14ac:dyDescent="0.2">
      <c r="G98710"/>
    </row>
    <row r="98711" spans="7:7" x14ac:dyDescent="0.2">
      <c r="G98711"/>
    </row>
    <row r="98712" spans="7:7" x14ac:dyDescent="0.2">
      <c r="G98712"/>
    </row>
    <row r="98713" spans="7:7" x14ac:dyDescent="0.2">
      <c r="G98713"/>
    </row>
    <row r="98714" spans="7:7" x14ac:dyDescent="0.2">
      <c r="G98714"/>
    </row>
    <row r="98715" spans="7:7" x14ac:dyDescent="0.2">
      <c r="G98715"/>
    </row>
    <row r="98716" spans="7:7" x14ac:dyDescent="0.2">
      <c r="G98716"/>
    </row>
    <row r="98717" spans="7:7" x14ac:dyDescent="0.2">
      <c r="G98717"/>
    </row>
    <row r="98718" spans="7:7" x14ac:dyDescent="0.2">
      <c r="G98718"/>
    </row>
    <row r="98719" spans="7:7" x14ac:dyDescent="0.2">
      <c r="G98719"/>
    </row>
    <row r="98720" spans="7:7" x14ac:dyDescent="0.2">
      <c r="G98720"/>
    </row>
    <row r="98721" spans="7:7" x14ac:dyDescent="0.2">
      <c r="G98721"/>
    </row>
    <row r="98722" spans="7:7" x14ac:dyDescent="0.2">
      <c r="G98722"/>
    </row>
    <row r="98723" spans="7:7" x14ac:dyDescent="0.2">
      <c r="G98723"/>
    </row>
    <row r="98724" spans="7:7" x14ac:dyDescent="0.2">
      <c r="G98724"/>
    </row>
    <row r="98725" spans="7:7" x14ac:dyDescent="0.2">
      <c r="G98725"/>
    </row>
    <row r="98726" spans="7:7" x14ac:dyDescent="0.2">
      <c r="G98726"/>
    </row>
    <row r="98727" spans="7:7" x14ac:dyDescent="0.2">
      <c r="G98727"/>
    </row>
    <row r="98728" spans="7:7" x14ac:dyDescent="0.2">
      <c r="G98728"/>
    </row>
    <row r="98729" spans="7:7" x14ac:dyDescent="0.2">
      <c r="G98729"/>
    </row>
    <row r="98730" spans="7:7" x14ac:dyDescent="0.2">
      <c r="G98730"/>
    </row>
    <row r="98731" spans="7:7" x14ac:dyDescent="0.2">
      <c r="G98731"/>
    </row>
    <row r="98732" spans="7:7" x14ac:dyDescent="0.2">
      <c r="G98732"/>
    </row>
    <row r="98733" spans="7:7" x14ac:dyDescent="0.2">
      <c r="G98733"/>
    </row>
    <row r="98734" spans="7:7" x14ac:dyDescent="0.2">
      <c r="G98734"/>
    </row>
    <row r="98735" spans="7:7" x14ac:dyDescent="0.2">
      <c r="G98735"/>
    </row>
    <row r="98736" spans="7:7" x14ac:dyDescent="0.2">
      <c r="G98736"/>
    </row>
    <row r="98737" spans="7:7" x14ac:dyDescent="0.2">
      <c r="G98737"/>
    </row>
    <row r="98738" spans="7:7" x14ac:dyDescent="0.2">
      <c r="G98738"/>
    </row>
    <row r="98739" spans="7:7" x14ac:dyDescent="0.2">
      <c r="G98739"/>
    </row>
    <row r="98740" spans="7:7" x14ac:dyDescent="0.2">
      <c r="G98740"/>
    </row>
    <row r="98741" spans="7:7" x14ac:dyDescent="0.2">
      <c r="G98741"/>
    </row>
    <row r="98742" spans="7:7" x14ac:dyDescent="0.2">
      <c r="G98742"/>
    </row>
    <row r="98743" spans="7:7" x14ac:dyDescent="0.2">
      <c r="G98743"/>
    </row>
    <row r="98744" spans="7:7" x14ac:dyDescent="0.2">
      <c r="G98744"/>
    </row>
    <row r="98745" spans="7:7" x14ac:dyDescent="0.2">
      <c r="G98745"/>
    </row>
    <row r="98746" spans="7:7" x14ac:dyDescent="0.2">
      <c r="G98746"/>
    </row>
    <row r="98747" spans="7:7" x14ac:dyDescent="0.2">
      <c r="G98747"/>
    </row>
    <row r="98748" spans="7:7" x14ac:dyDescent="0.2">
      <c r="G98748"/>
    </row>
    <row r="98749" spans="7:7" x14ac:dyDescent="0.2">
      <c r="G98749"/>
    </row>
    <row r="98750" spans="7:7" x14ac:dyDescent="0.2">
      <c r="G98750"/>
    </row>
    <row r="98751" spans="7:7" x14ac:dyDescent="0.2">
      <c r="G98751"/>
    </row>
    <row r="98752" spans="7:7" x14ac:dyDescent="0.2">
      <c r="G98752"/>
    </row>
    <row r="98753" spans="7:7" x14ac:dyDescent="0.2">
      <c r="G98753"/>
    </row>
    <row r="98754" spans="7:7" x14ac:dyDescent="0.2">
      <c r="G98754"/>
    </row>
    <row r="98755" spans="7:7" x14ac:dyDescent="0.2">
      <c r="G98755"/>
    </row>
    <row r="98756" spans="7:7" x14ac:dyDescent="0.2">
      <c r="G98756"/>
    </row>
    <row r="98757" spans="7:7" x14ac:dyDescent="0.2">
      <c r="G98757"/>
    </row>
    <row r="98758" spans="7:7" x14ac:dyDescent="0.2">
      <c r="G98758"/>
    </row>
    <row r="98759" spans="7:7" x14ac:dyDescent="0.2">
      <c r="G98759"/>
    </row>
    <row r="98760" spans="7:7" x14ac:dyDescent="0.2">
      <c r="G98760"/>
    </row>
    <row r="98761" spans="7:7" x14ac:dyDescent="0.2">
      <c r="G98761"/>
    </row>
    <row r="98762" spans="7:7" x14ac:dyDescent="0.2">
      <c r="G98762"/>
    </row>
    <row r="98763" spans="7:7" x14ac:dyDescent="0.2">
      <c r="G98763"/>
    </row>
    <row r="98764" spans="7:7" x14ac:dyDescent="0.2">
      <c r="G98764"/>
    </row>
    <row r="98765" spans="7:7" x14ac:dyDescent="0.2">
      <c r="G98765"/>
    </row>
    <row r="98766" spans="7:7" x14ac:dyDescent="0.2">
      <c r="G98766"/>
    </row>
    <row r="98767" spans="7:7" x14ac:dyDescent="0.2">
      <c r="G98767"/>
    </row>
    <row r="98768" spans="7:7" x14ac:dyDescent="0.2">
      <c r="G98768"/>
    </row>
    <row r="98769" spans="7:7" x14ac:dyDescent="0.2">
      <c r="G98769"/>
    </row>
    <row r="98770" spans="7:7" x14ac:dyDescent="0.2">
      <c r="G98770"/>
    </row>
    <row r="98771" spans="7:7" x14ac:dyDescent="0.2">
      <c r="G98771"/>
    </row>
    <row r="98772" spans="7:7" x14ac:dyDescent="0.2">
      <c r="G98772"/>
    </row>
    <row r="98773" spans="7:7" x14ac:dyDescent="0.2">
      <c r="G98773"/>
    </row>
    <row r="98774" spans="7:7" x14ac:dyDescent="0.2">
      <c r="G98774"/>
    </row>
    <row r="98775" spans="7:7" x14ac:dyDescent="0.2">
      <c r="G98775"/>
    </row>
    <row r="98776" spans="7:7" x14ac:dyDescent="0.2">
      <c r="G98776"/>
    </row>
    <row r="98777" spans="7:7" x14ac:dyDescent="0.2">
      <c r="G98777"/>
    </row>
    <row r="98778" spans="7:7" x14ac:dyDescent="0.2">
      <c r="G98778"/>
    </row>
    <row r="98779" spans="7:7" x14ac:dyDescent="0.2">
      <c r="G98779"/>
    </row>
    <row r="98780" spans="7:7" x14ac:dyDescent="0.2">
      <c r="G98780"/>
    </row>
    <row r="98781" spans="7:7" x14ac:dyDescent="0.2">
      <c r="G98781"/>
    </row>
    <row r="98782" spans="7:7" x14ac:dyDescent="0.2">
      <c r="G98782"/>
    </row>
    <row r="98783" spans="7:7" x14ac:dyDescent="0.2">
      <c r="G98783"/>
    </row>
    <row r="98784" spans="7:7" x14ac:dyDescent="0.2">
      <c r="G98784"/>
    </row>
    <row r="98785" spans="7:7" x14ac:dyDescent="0.2">
      <c r="G98785"/>
    </row>
    <row r="98786" spans="7:7" x14ac:dyDescent="0.2">
      <c r="G98786"/>
    </row>
    <row r="98787" spans="7:7" x14ac:dyDescent="0.2">
      <c r="G98787"/>
    </row>
    <row r="98788" spans="7:7" x14ac:dyDescent="0.2">
      <c r="G98788"/>
    </row>
    <row r="98789" spans="7:7" x14ac:dyDescent="0.2">
      <c r="G98789"/>
    </row>
    <row r="98790" spans="7:7" x14ac:dyDescent="0.2">
      <c r="G98790"/>
    </row>
    <row r="98791" spans="7:7" x14ac:dyDescent="0.2">
      <c r="G98791"/>
    </row>
    <row r="98792" spans="7:7" x14ac:dyDescent="0.2">
      <c r="G98792"/>
    </row>
    <row r="98793" spans="7:7" x14ac:dyDescent="0.2">
      <c r="G98793"/>
    </row>
    <row r="98794" spans="7:7" x14ac:dyDescent="0.2">
      <c r="G98794"/>
    </row>
    <row r="98795" spans="7:7" x14ac:dyDescent="0.2">
      <c r="G98795"/>
    </row>
    <row r="98796" spans="7:7" x14ac:dyDescent="0.2">
      <c r="G98796"/>
    </row>
    <row r="98797" spans="7:7" x14ac:dyDescent="0.2">
      <c r="G98797"/>
    </row>
    <row r="98798" spans="7:7" x14ac:dyDescent="0.2">
      <c r="G98798"/>
    </row>
    <row r="98799" spans="7:7" x14ac:dyDescent="0.2">
      <c r="G98799"/>
    </row>
    <row r="98800" spans="7:7" x14ac:dyDescent="0.2">
      <c r="G98800"/>
    </row>
    <row r="98801" spans="7:7" x14ac:dyDescent="0.2">
      <c r="G98801"/>
    </row>
    <row r="98802" spans="7:7" x14ac:dyDescent="0.2">
      <c r="G98802"/>
    </row>
    <row r="98803" spans="7:7" x14ac:dyDescent="0.2">
      <c r="G98803"/>
    </row>
    <row r="98804" spans="7:7" x14ac:dyDescent="0.2">
      <c r="G98804"/>
    </row>
    <row r="98805" spans="7:7" x14ac:dyDescent="0.2">
      <c r="G98805"/>
    </row>
    <row r="98806" spans="7:7" x14ac:dyDescent="0.2">
      <c r="G98806"/>
    </row>
    <row r="98807" spans="7:7" x14ac:dyDescent="0.2">
      <c r="G98807"/>
    </row>
    <row r="98808" spans="7:7" x14ac:dyDescent="0.2">
      <c r="G98808"/>
    </row>
    <row r="98809" spans="7:7" x14ac:dyDescent="0.2">
      <c r="G98809"/>
    </row>
    <row r="98810" spans="7:7" x14ac:dyDescent="0.2">
      <c r="G98810"/>
    </row>
    <row r="98811" spans="7:7" x14ac:dyDescent="0.2">
      <c r="G98811"/>
    </row>
    <row r="98812" spans="7:7" x14ac:dyDescent="0.2">
      <c r="G98812"/>
    </row>
    <row r="98813" spans="7:7" x14ac:dyDescent="0.2">
      <c r="G98813"/>
    </row>
    <row r="98814" spans="7:7" x14ac:dyDescent="0.2">
      <c r="G98814"/>
    </row>
    <row r="98815" spans="7:7" x14ac:dyDescent="0.2">
      <c r="G98815"/>
    </row>
    <row r="98816" spans="7:7" x14ac:dyDescent="0.2">
      <c r="G98816"/>
    </row>
    <row r="98817" spans="7:7" x14ac:dyDescent="0.2">
      <c r="G98817"/>
    </row>
    <row r="98818" spans="7:7" x14ac:dyDescent="0.2">
      <c r="G98818"/>
    </row>
    <row r="98819" spans="7:7" x14ac:dyDescent="0.2">
      <c r="G98819"/>
    </row>
    <row r="98820" spans="7:7" x14ac:dyDescent="0.2">
      <c r="G98820"/>
    </row>
    <row r="98821" spans="7:7" x14ac:dyDescent="0.2">
      <c r="G98821"/>
    </row>
    <row r="98822" spans="7:7" x14ac:dyDescent="0.2">
      <c r="G98822"/>
    </row>
    <row r="98823" spans="7:7" x14ac:dyDescent="0.2">
      <c r="G98823"/>
    </row>
    <row r="98824" spans="7:7" x14ac:dyDescent="0.2">
      <c r="G98824"/>
    </row>
    <row r="98825" spans="7:7" x14ac:dyDescent="0.2">
      <c r="G98825"/>
    </row>
    <row r="98826" spans="7:7" x14ac:dyDescent="0.2">
      <c r="G98826"/>
    </row>
    <row r="98827" spans="7:7" x14ac:dyDescent="0.2">
      <c r="G98827"/>
    </row>
    <row r="98828" spans="7:7" x14ac:dyDescent="0.2">
      <c r="G98828"/>
    </row>
    <row r="98829" spans="7:7" x14ac:dyDescent="0.2">
      <c r="G98829"/>
    </row>
    <row r="98830" spans="7:7" x14ac:dyDescent="0.2">
      <c r="G98830"/>
    </row>
    <row r="98831" spans="7:7" x14ac:dyDescent="0.2">
      <c r="G98831"/>
    </row>
    <row r="98832" spans="7:7" x14ac:dyDescent="0.2">
      <c r="G98832"/>
    </row>
    <row r="98833" spans="7:7" x14ac:dyDescent="0.2">
      <c r="G98833"/>
    </row>
    <row r="98834" spans="7:7" x14ac:dyDescent="0.2">
      <c r="G98834"/>
    </row>
    <row r="98835" spans="7:7" x14ac:dyDescent="0.2">
      <c r="G98835"/>
    </row>
    <row r="98836" spans="7:7" x14ac:dyDescent="0.2">
      <c r="G98836"/>
    </row>
    <row r="98837" spans="7:7" x14ac:dyDescent="0.2">
      <c r="G98837"/>
    </row>
    <row r="98838" spans="7:7" x14ac:dyDescent="0.2">
      <c r="G98838"/>
    </row>
    <row r="98839" spans="7:7" x14ac:dyDescent="0.2">
      <c r="G98839"/>
    </row>
    <row r="98840" spans="7:7" x14ac:dyDescent="0.2">
      <c r="G98840"/>
    </row>
    <row r="98841" spans="7:7" x14ac:dyDescent="0.2">
      <c r="G98841"/>
    </row>
    <row r="98842" spans="7:7" x14ac:dyDescent="0.2">
      <c r="G98842"/>
    </row>
    <row r="98843" spans="7:7" x14ac:dyDescent="0.2">
      <c r="G98843"/>
    </row>
    <row r="98844" spans="7:7" x14ac:dyDescent="0.2">
      <c r="G98844"/>
    </row>
    <row r="98845" spans="7:7" x14ac:dyDescent="0.2">
      <c r="G98845"/>
    </row>
    <row r="98846" spans="7:7" x14ac:dyDescent="0.2">
      <c r="G98846"/>
    </row>
    <row r="98847" spans="7:7" x14ac:dyDescent="0.2">
      <c r="G98847"/>
    </row>
    <row r="98848" spans="7:7" x14ac:dyDescent="0.2">
      <c r="G98848"/>
    </row>
    <row r="98849" spans="7:7" x14ac:dyDescent="0.2">
      <c r="G98849"/>
    </row>
    <row r="98850" spans="7:7" x14ac:dyDescent="0.2">
      <c r="G98850"/>
    </row>
    <row r="98851" spans="7:7" x14ac:dyDescent="0.2">
      <c r="G98851"/>
    </row>
    <row r="98852" spans="7:7" x14ac:dyDescent="0.2">
      <c r="G98852"/>
    </row>
    <row r="98853" spans="7:7" x14ac:dyDescent="0.2">
      <c r="G98853"/>
    </row>
    <row r="98854" spans="7:7" x14ac:dyDescent="0.2">
      <c r="G98854"/>
    </row>
    <row r="98855" spans="7:7" x14ac:dyDescent="0.2">
      <c r="G98855"/>
    </row>
    <row r="98856" spans="7:7" x14ac:dyDescent="0.2">
      <c r="G98856"/>
    </row>
    <row r="98857" spans="7:7" x14ac:dyDescent="0.2">
      <c r="G98857"/>
    </row>
    <row r="98858" spans="7:7" x14ac:dyDescent="0.2">
      <c r="G98858"/>
    </row>
    <row r="98859" spans="7:7" x14ac:dyDescent="0.2">
      <c r="G98859"/>
    </row>
    <row r="98860" spans="7:7" x14ac:dyDescent="0.2">
      <c r="G98860"/>
    </row>
    <row r="98861" spans="7:7" x14ac:dyDescent="0.2">
      <c r="G98861"/>
    </row>
    <row r="98862" spans="7:7" x14ac:dyDescent="0.2">
      <c r="G98862"/>
    </row>
    <row r="98863" spans="7:7" x14ac:dyDescent="0.2">
      <c r="G98863"/>
    </row>
    <row r="98864" spans="7:7" x14ac:dyDescent="0.2">
      <c r="G98864"/>
    </row>
    <row r="98865" spans="7:7" x14ac:dyDescent="0.2">
      <c r="G98865"/>
    </row>
    <row r="98866" spans="7:7" x14ac:dyDescent="0.2">
      <c r="G98866"/>
    </row>
    <row r="98867" spans="7:7" x14ac:dyDescent="0.2">
      <c r="G98867"/>
    </row>
    <row r="98868" spans="7:7" x14ac:dyDescent="0.2">
      <c r="G98868"/>
    </row>
    <row r="98869" spans="7:7" x14ac:dyDescent="0.2">
      <c r="G98869"/>
    </row>
    <row r="98870" spans="7:7" x14ac:dyDescent="0.2">
      <c r="G98870"/>
    </row>
    <row r="98871" spans="7:7" x14ac:dyDescent="0.2">
      <c r="G98871"/>
    </row>
    <row r="98872" spans="7:7" x14ac:dyDescent="0.2">
      <c r="G98872"/>
    </row>
    <row r="98873" spans="7:7" x14ac:dyDescent="0.2">
      <c r="G98873"/>
    </row>
    <row r="98874" spans="7:7" x14ac:dyDescent="0.2">
      <c r="G98874"/>
    </row>
    <row r="98875" spans="7:7" x14ac:dyDescent="0.2">
      <c r="G98875"/>
    </row>
    <row r="98876" spans="7:7" x14ac:dyDescent="0.2">
      <c r="G98876"/>
    </row>
    <row r="98877" spans="7:7" x14ac:dyDescent="0.2">
      <c r="G98877"/>
    </row>
    <row r="98878" spans="7:7" x14ac:dyDescent="0.2">
      <c r="G98878"/>
    </row>
    <row r="98879" spans="7:7" x14ac:dyDescent="0.2">
      <c r="G98879"/>
    </row>
    <row r="98880" spans="7:7" x14ac:dyDescent="0.2">
      <c r="G98880"/>
    </row>
    <row r="98881" spans="7:7" x14ac:dyDescent="0.2">
      <c r="G98881"/>
    </row>
    <row r="98882" spans="7:7" x14ac:dyDescent="0.2">
      <c r="G98882"/>
    </row>
    <row r="98883" spans="7:7" x14ac:dyDescent="0.2">
      <c r="G98883"/>
    </row>
    <row r="98884" spans="7:7" x14ac:dyDescent="0.2">
      <c r="G98884"/>
    </row>
    <row r="98885" spans="7:7" x14ac:dyDescent="0.2">
      <c r="G98885"/>
    </row>
    <row r="98886" spans="7:7" x14ac:dyDescent="0.2">
      <c r="G98886"/>
    </row>
    <row r="98887" spans="7:7" x14ac:dyDescent="0.2">
      <c r="G98887"/>
    </row>
    <row r="98888" spans="7:7" x14ac:dyDescent="0.2">
      <c r="G98888"/>
    </row>
    <row r="98889" spans="7:7" x14ac:dyDescent="0.2">
      <c r="G98889"/>
    </row>
    <row r="98890" spans="7:7" x14ac:dyDescent="0.2">
      <c r="G98890"/>
    </row>
    <row r="98891" spans="7:7" x14ac:dyDescent="0.2">
      <c r="G98891"/>
    </row>
    <row r="98892" spans="7:7" x14ac:dyDescent="0.2">
      <c r="G98892"/>
    </row>
    <row r="98893" spans="7:7" x14ac:dyDescent="0.2">
      <c r="G98893"/>
    </row>
    <row r="98894" spans="7:7" x14ac:dyDescent="0.2">
      <c r="G98894"/>
    </row>
    <row r="98895" spans="7:7" x14ac:dyDescent="0.2">
      <c r="G98895"/>
    </row>
    <row r="98896" spans="7:7" x14ac:dyDescent="0.2">
      <c r="G98896"/>
    </row>
    <row r="98897" spans="7:7" x14ac:dyDescent="0.2">
      <c r="G98897"/>
    </row>
    <row r="98898" spans="7:7" x14ac:dyDescent="0.2">
      <c r="G98898"/>
    </row>
    <row r="98899" spans="7:7" x14ac:dyDescent="0.2">
      <c r="G98899"/>
    </row>
    <row r="98900" spans="7:7" x14ac:dyDescent="0.2">
      <c r="G98900"/>
    </row>
    <row r="98901" spans="7:7" x14ac:dyDescent="0.2">
      <c r="G98901"/>
    </row>
    <row r="98902" spans="7:7" x14ac:dyDescent="0.2">
      <c r="G98902"/>
    </row>
    <row r="98903" spans="7:7" x14ac:dyDescent="0.2">
      <c r="G98903"/>
    </row>
    <row r="98904" spans="7:7" x14ac:dyDescent="0.2">
      <c r="G98904"/>
    </row>
    <row r="98905" spans="7:7" x14ac:dyDescent="0.2">
      <c r="G98905"/>
    </row>
    <row r="98906" spans="7:7" x14ac:dyDescent="0.2">
      <c r="G98906"/>
    </row>
    <row r="98907" spans="7:7" x14ac:dyDescent="0.2">
      <c r="G98907"/>
    </row>
    <row r="98908" spans="7:7" x14ac:dyDescent="0.2">
      <c r="G98908"/>
    </row>
    <row r="98909" spans="7:7" x14ac:dyDescent="0.2">
      <c r="G98909"/>
    </row>
    <row r="98910" spans="7:7" x14ac:dyDescent="0.2">
      <c r="G98910"/>
    </row>
    <row r="98911" spans="7:7" x14ac:dyDescent="0.2">
      <c r="G98911"/>
    </row>
    <row r="98912" spans="7:7" x14ac:dyDescent="0.2">
      <c r="G98912"/>
    </row>
    <row r="98913" spans="7:7" x14ac:dyDescent="0.2">
      <c r="G98913"/>
    </row>
    <row r="98914" spans="7:7" x14ac:dyDescent="0.2">
      <c r="G98914"/>
    </row>
    <row r="98915" spans="7:7" x14ac:dyDescent="0.2">
      <c r="G98915"/>
    </row>
    <row r="98916" spans="7:7" x14ac:dyDescent="0.2">
      <c r="G98916"/>
    </row>
    <row r="98917" spans="7:7" x14ac:dyDescent="0.2">
      <c r="G98917"/>
    </row>
    <row r="98918" spans="7:7" x14ac:dyDescent="0.2">
      <c r="G98918"/>
    </row>
    <row r="98919" spans="7:7" x14ac:dyDescent="0.2">
      <c r="G98919"/>
    </row>
    <row r="98920" spans="7:7" x14ac:dyDescent="0.2">
      <c r="G98920"/>
    </row>
    <row r="98921" spans="7:7" x14ac:dyDescent="0.2">
      <c r="G98921"/>
    </row>
    <row r="98922" spans="7:7" x14ac:dyDescent="0.2">
      <c r="G98922"/>
    </row>
    <row r="98923" spans="7:7" x14ac:dyDescent="0.2">
      <c r="G98923"/>
    </row>
    <row r="98924" spans="7:7" x14ac:dyDescent="0.2">
      <c r="G98924"/>
    </row>
    <row r="98925" spans="7:7" x14ac:dyDescent="0.2">
      <c r="G98925"/>
    </row>
    <row r="98926" spans="7:7" x14ac:dyDescent="0.2">
      <c r="G98926"/>
    </row>
    <row r="98927" spans="7:7" x14ac:dyDescent="0.2">
      <c r="G98927"/>
    </row>
    <row r="98928" spans="7:7" x14ac:dyDescent="0.2">
      <c r="G98928"/>
    </row>
    <row r="98929" spans="7:7" x14ac:dyDescent="0.2">
      <c r="G98929"/>
    </row>
    <row r="98930" spans="7:7" x14ac:dyDescent="0.2">
      <c r="G98930"/>
    </row>
    <row r="98931" spans="7:7" x14ac:dyDescent="0.2">
      <c r="G98931"/>
    </row>
    <row r="98932" spans="7:7" x14ac:dyDescent="0.2">
      <c r="G98932"/>
    </row>
    <row r="98933" spans="7:7" x14ac:dyDescent="0.2">
      <c r="G98933"/>
    </row>
    <row r="98934" spans="7:7" x14ac:dyDescent="0.2">
      <c r="G98934"/>
    </row>
    <row r="98935" spans="7:7" x14ac:dyDescent="0.2">
      <c r="G98935"/>
    </row>
    <row r="98936" spans="7:7" x14ac:dyDescent="0.2">
      <c r="G98936"/>
    </row>
    <row r="98937" spans="7:7" x14ac:dyDescent="0.2">
      <c r="G98937"/>
    </row>
    <row r="98938" spans="7:7" x14ac:dyDescent="0.2">
      <c r="G98938"/>
    </row>
    <row r="98939" spans="7:7" x14ac:dyDescent="0.2">
      <c r="G98939"/>
    </row>
    <row r="98940" spans="7:7" x14ac:dyDescent="0.2">
      <c r="G98940"/>
    </row>
    <row r="98941" spans="7:7" x14ac:dyDescent="0.2">
      <c r="G98941"/>
    </row>
    <row r="98942" spans="7:7" x14ac:dyDescent="0.2">
      <c r="G98942"/>
    </row>
    <row r="98943" spans="7:7" x14ac:dyDescent="0.2">
      <c r="G98943"/>
    </row>
    <row r="98944" spans="7:7" x14ac:dyDescent="0.2">
      <c r="G98944"/>
    </row>
    <row r="98945" spans="7:7" x14ac:dyDescent="0.2">
      <c r="G98945"/>
    </row>
    <row r="98946" spans="7:7" x14ac:dyDescent="0.2">
      <c r="G98946"/>
    </row>
    <row r="98947" spans="7:7" x14ac:dyDescent="0.2">
      <c r="G98947"/>
    </row>
    <row r="98948" spans="7:7" x14ac:dyDescent="0.2">
      <c r="G98948"/>
    </row>
    <row r="98949" spans="7:7" x14ac:dyDescent="0.2">
      <c r="G98949"/>
    </row>
    <row r="98950" spans="7:7" x14ac:dyDescent="0.2">
      <c r="G98950"/>
    </row>
    <row r="98951" spans="7:7" x14ac:dyDescent="0.2">
      <c r="G98951"/>
    </row>
    <row r="98952" spans="7:7" x14ac:dyDescent="0.2">
      <c r="G98952"/>
    </row>
    <row r="98953" spans="7:7" x14ac:dyDescent="0.2">
      <c r="G98953"/>
    </row>
    <row r="98954" spans="7:7" x14ac:dyDescent="0.2">
      <c r="G98954"/>
    </row>
    <row r="98955" spans="7:7" x14ac:dyDescent="0.2">
      <c r="G98955"/>
    </row>
    <row r="98956" spans="7:7" x14ac:dyDescent="0.2">
      <c r="G98956"/>
    </row>
    <row r="98957" spans="7:7" x14ac:dyDescent="0.2">
      <c r="G98957"/>
    </row>
    <row r="98958" spans="7:7" x14ac:dyDescent="0.2">
      <c r="G98958"/>
    </row>
    <row r="98959" spans="7:7" x14ac:dyDescent="0.2">
      <c r="G98959"/>
    </row>
    <row r="98960" spans="7:7" x14ac:dyDescent="0.2">
      <c r="G98960"/>
    </row>
    <row r="98961" spans="7:7" x14ac:dyDescent="0.2">
      <c r="G98961"/>
    </row>
    <row r="98962" spans="7:7" x14ac:dyDescent="0.2">
      <c r="G98962"/>
    </row>
    <row r="98963" spans="7:7" x14ac:dyDescent="0.2">
      <c r="G98963"/>
    </row>
    <row r="98964" spans="7:7" x14ac:dyDescent="0.2">
      <c r="G98964"/>
    </row>
    <row r="98965" spans="7:7" x14ac:dyDescent="0.2">
      <c r="G98965"/>
    </row>
    <row r="98966" spans="7:7" x14ac:dyDescent="0.2">
      <c r="G98966"/>
    </row>
    <row r="98967" spans="7:7" x14ac:dyDescent="0.2">
      <c r="G98967"/>
    </row>
    <row r="98968" spans="7:7" x14ac:dyDescent="0.2">
      <c r="G98968"/>
    </row>
    <row r="98969" spans="7:7" x14ac:dyDescent="0.2">
      <c r="G98969"/>
    </row>
    <row r="98970" spans="7:7" x14ac:dyDescent="0.2">
      <c r="G98970"/>
    </row>
    <row r="98971" spans="7:7" x14ac:dyDescent="0.2">
      <c r="G98971"/>
    </row>
    <row r="98972" spans="7:7" x14ac:dyDescent="0.2">
      <c r="G98972"/>
    </row>
    <row r="98973" spans="7:7" x14ac:dyDescent="0.2">
      <c r="G98973"/>
    </row>
    <row r="98974" spans="7:7" x14ac:dyDescent="0.2">
      <c r="G98974"/>
    </row>
    <row r="98975" spans="7:7" x14ac:dyDescent="0.2">
      <c r="G98975"/>
    </row>
    <row r="98976" spans="7:7" x14ac:dyDescent="0.2">
      <c r="G98976"/>
    </row>
    <row r="98977" spans="7:7" x14ac:dyDescent="0.2">
      <c r="G98977"/>
    </row>
    <row r="98978" spans="7:7" x14ac:dyDescent="0.2">
      <c r="G98978"/>
    </row>
    <row r="98979" spans="7:7" x14ac:dyDescent="0.2">
      <c r="G98979"/>
    </row>
    <row r="98980" spans="7:7" x14ac:dyDescent="0.2">
      <c r="G98980"/>
    </row>
    <row r="98981" spans="7:7" x14ac:dyDescent="0.2">
      <c r="G98981"/>
    </row>
    <row r="98982" spans="7:7" x14ac:dyDescent="0.2">
      <c r="G98982"/>
    </row>
    <row r="98983" spans="7:7" x14ac:dyDescent="0.2">
      <c r="G98983"/>
    </row>
    <row r="98984" spans="7:7" x14ac:dyDescent="0.2">
      <c r="G98984"/>
    </row>
    <row r="98985" spans="7:7" x14ac:dyDescent="0.2">
      <c r="G98985"/>
    </row>
    <row r="98986" spans="7:7" x14ac:dyDescent="0.2">
      <c r="G98986"/>
    </row>
    <row r="98987" spans="7:7" x14ac:dyDescent="0.2">
      <c r="G98987"/>
    </row>
    <row r="98988" spans="7:7" x14ac:dyDescent="0.2">
      <c r="G98988"/>
    </row>
    <row r="98989" spans="7:7" x14ac:dyDescent="0.2">
      <c r="G98989"/>
    </row>
    <row r="98990" spans="7:7" x14ac:dyDescent="0.2">
      <c r="G98990"/>
    </row>
    <row r="98991" spans="7:7" x14ac:dyDescent="0.2">
      <c r="G98991"/>
    </row>
    <row r="98992" spans="7:7" x14ac:dyDescent="0.2">
      <c r="G98992"/>
    </row>
    <row r="98993" spans="7:7" x14ac:dyDescent="0.2">
      <c r="G98993"/>
    </row>
    <row r="98994" spans="7:7" x14ac:dyDescent="0.2">
      <c r="G98994"/>
    </row>
    <row r="98995" spans="7:7" x14ac:dyDescent="0.2">
      <c r="G98995"/>
    </row>
    <row r="98996" spans="7:7" x14ac:dyDescent="0.2">
      <c r="G98996"/>
    </row>
    <row r="98997" spans="7:7" x14ac:dyDescent="0.2">
      <c r="G98997"/>
    </row>
    <row r="98998" spans="7:7" x14ac:dyDescent="0.2">
      <c r="G98998"/>
    </row>
    <row r="98999" spans="7:7" x14ac:dyDescent="0.2">
      <c r="G98999"/>
    </row>
    <row r="99000" spans="7:7" x14ac:dyDescent="0.2">
      <c r="G99000"/>
    </row>
    <row r="99001" spans="7:7" x14ac:dyDescent="0.2">
      <c r="G99001"/>
    </row>
    <row r="99002" spans="7:7" x14ac:dyDescent="0.2">
      <c r="G99002"/>
    </row>
    <row r="99003" spans="7:7" x14ac:dyDescent="0.2">
      <c r="G99003"/>
    </row>
    <row r="99004" spans="7:7" x14ac:dyDescent="0.2">
      <c r="G99004"/>
    </row>
    <row r="99005" spans="7:7" x14ac:dyDescent="0.2">
      <c r="G99005"/>
    </row>
    <row r="99006" spans="7:7" x14ac:dyDescent="0.2">
      <c r="G99006"/>
    </row>
    <row r="99007" spans="7:7" x14ac:dyDescent="0.2">
      <c r="G99007"/>
    </row>
    <row r="99008" spans="7:7" x14ac:dyDescent="0.2">
      <c r="G99008"/>
    </row>
    <row r="99009" spans="7:7" x14ac:dyDescent="0.2">
      <c r="G99009"/>
    </row>
    <row r="99010" spans="7:7" x14ac:dyDescent="0.2">
      <c r="G99010"/>
    </row>
    <row r="99011" spans="7:7" x14ac:dyDescent="0.2">
      <c r="G99011"/>
    </row>
    <row r="99012" spans="7:7" x14ac:dyDescent="0.2">
      <c r="G99012"/>
    </row>
    <row r="99013" spans="7:7" x14ac:dyDescent="0.2">
      <c r="G99013"/>
    </row>
    <row r="99014" spans="7:7" x14ac:dyDescent="0.2">
      <c r="G99014"/>
    </row>
    <row r="99015" spans="7:7" x14ac:dyDescent="0.2">
      <c r="G99015"/>
    </row>
    <row r="99016" spans="7:7" x14ac:dyDescent="0.2">
      <c r="G99016"/>
    </row>
    <row r="99017" spans="7:7" x14ac:dyDescent="0.2">
      <c r="G99017"/>
    </row>
    <row r="99018" spans="7:7" x14ac:dyDescent="0.2">
      <c r="G99018"/>
    </row>
    <row r="99019" spans="7:7" x14ac:dyDescent="0.2">
      <c r="G99019"/>
    </row>
    <row r="99020" spans="7:7" x14ac:dyDescent="0.2">
      <c r="G99020"/>
    </row>
    <row r="99021" spans="7:7" x14ac:dyDescent="0.2">
      <c r="G99021"/>
    </row>
    <row r="99022" spans="7:7" x14ac:dyDescent="0.2">
      <c r="G99022"/>
    </row>
    <row r="99023" spans="7:7" x14ac:dyDescent="0.2">
      <c r="G99023"/>
    </row>
    <row r="99024" spans="7:7" x14ac:dyDescent="0.2">
      <c r="G99024"/>
    </row>
    <row r="99025" spans="7:7" x14ac:dyDescent="0.2">
      <c r="G99025"/>
    </row>
    <row r="99026" spans="7:7" x14ac:dyDescent="0.2">
      <c r="G99026"/>
    </row>
    <row r="99027" spans="7:7" x14ac:dyDescent="0.2">
      <c r="G99027"/>
    </row>
    <row r="99028" spans="7:7" x14ac:dyDescent="0.2">
      <c r="G99028"/>
    </row>
    <row r="99029" spans="7:7" x14ac:dyDescent="0.2">
      <c r="G99029"/>
    </row>
    <row r="99030" spans="7:7" x14ac:dyDescent="0.2">
      <c r="G99030"/>
    </row>
    <row r="99031" spans="7:7" x14ac:dyDescent="0.2">
      <c r="G99031"/>
    </row>
    <row r="99032" spans="7:7" x14ac:dyDescent="0.2">
      <c r="G99032"/>
    </row>
    <row r="99033" spans="7:7" x14ac:dyDescent="0.2">
      <c r="G99033"/>
    </row>
    <row r="99034" spans="7:7" x14ac:dyDescent="0.2">
      <c r="G99034"/>
    </row>
    <row r="99035" spans="7:7" x14ac:dyDescent="0.2">
      <c r="G99035"/>
    </row>
    <row r="99036" spans="7:7" x14ac:dyDescent="0.2">
      <c r="G99036"/>
    </row>
    <row r="99037" spans="7:7" x14ac:dyDescent="0.2">
      <c r="G99037"/>
    </row>
    <row r="99038" spans="7:7" x14ac:dyDescent="0.2">
      <c r="G99038"/>
    </row>
    <row r="99039" spans="7:7" x14ac:dyDescent="0.2">
      <c r="G99039"/>
    </row>
    <row r="99040" spans="7:7" x14ac:dyDescent="0.2">
      <c r="G99040"/>
    </row>
    <row r="99041" spans="7:7" x14ac:dyDescent="0.2">
      <c r="G99041"/>
    </row>
    <row r="99042" spans="7:7" x14ac:dyDescent="0.2">
      <c r="G99042"/>
    </row>
    <row r="99043" spans="7:7" x14ac:dyDescent="0.2">
      <c r="G99043"/>
    </row>
    <row r="99044" spans="7:7" x14ac:dyDescent="0.2">
      <c r="G99044"/>
    </row>
    <row r="99045" spans="7:7" x14ac:dyDescent="0.2">
      <c r="G99045"/>
    </row>
    <row r="99046" spans="7:7" x14ac:dyDescent="0.2">
      <c r="G99046"/>
    </row>
    <row r="99047" spans="7:7" x14ac:dyDescent="0.2">
      <c r="G99047"/>
    </row>
    <row r="99048" spans="7:7" x14ac:dyDescent="0.2">
      <c r="G99048"/>
    </row>
    <row r="99049" spans="7:7" x14ac:dyDescent="0.2">
      <c r="G99049"/>
    </row>
    <row r="99050" spans="7:7" x14ac:dyDescent="0.2">
      <c r="G99050"/>
    </row>
    <row r="99051" spans="7:7" x14ac:dyDescent="0.2">
      <c r="G99051"/>
    </row>
    <row r="99052" spans="7:7" x14ac:dyDescent="0.2">
      <c r="G99052"/>
    </row>
    <row r="99053" spans="7:7" x14ac:dyDescent="0.2">
      <c r="G99053"/>
    </row>
    <row r="99054" spans="7:7" x14ac:dyDescent="0.2">
      <c r="G99054"/>
    </row>
    <row r="99055" spans="7:7" x14ac:dyDescent="0.2">
      <c r="G99055"/>
    </row>
    <row r="99056" spans="7:7" x14ac:dyDescent="0.2">
      <c r="G99056"/>
    </row>
    <row r="99057" spans="7:7" x14ac:dyDescent="0.2">
      <c r="G99057"/>
    </row>
    <row r="99058" spans="7:7" x14ac:dyDescent="0.2">
      <c r="G99058"/>
    </row>
    <row r="99059" spans="7:7" x14ac:dyDescent="0.2">
      <c r="G99059"/>
    </row>
    <row r="99060" spans="7:7" x14ac:dyDescent="0.2">
      <c r="G99060"/>
    </row>
    <row r="99061" spans="7:7" x14ac:dyDescent="0.2">
      <c r="G99061"/>
    </row>
    <row r="99062" spans="7:7" x14ac:dyDescent="0.2">
      <c r="G99062"/>
    </row>
    <row r="99063" spans="7:7" x14ac:dyDescent="0.2">
      <c r="G99063"/>
    </row>
    <row r="99064" spans="7:7" x14ac:dyDescent="0.2">
      <c r="G99064"/>
    </row>
    <row r="99065" spans="7:7" x14ac:dyDescent="0.2">
      <c r="G99065"/>
    </row>
    <row r="99066" spans="7:7" x14ac:dyDescent="0.2">
      <c r="G99066"/>
    </row>
    <row r="99067" spans="7:7" x14ac:dyDescent="0.2">
      <c r="G99067"/>
    </row>
    <row r="99068" spans="7:7" x14ac:dyDescent="0.2">
      <c r="G99068"/>
    </row>
    <row r="99069" spans="7:7" x14ac:dyDescent="0.2">
      <c r="G99069"/>
    </row>
    <row r="99070" spans="7:7" x14ac:dyDescent="0.2">
      <c r="G99070"/>
    </row>
    <row r="99071" spans="7:7" x14ac:dyDescent="0.2">
      <c r="G99071"/>
    </row>
    <row r="99072" spans="7:7" x14ac:dyDescent="0.2">
      <c r="G99072"/>
    </row>
    <row r="99073" spans="7:7" x14ac:dyDescent="0.2">
      <c r="G99073"/>
    </row>
    <row r="99074" spans="7:7" x14ac:dyDescent="0.2">
      <c r="G99074"/>
    </row>
    <row r="99075" spans="7:7" x14ac:dyDescent="0.2">
      <c r="G99075"/>
    </row>
    <row r="99076" spans="7:7" x14ac:dyDescent="0.2">
      <c r="G99076"/>
    </row>
    <row r="99077" spans="7:7" x14ac:dyDescent="0.2">
      <c r="G99077"/>
    </row>
    <row r="99078" spans="7:7" x14ac:dyDescent="0.2">
      <c r="G99078"/>
    </row>
    <row r="99079" spans="7:7" x14ac:dyDescent="0.2">
      <c r="G99079"/>
    </row>
    <row r="99080" spans="7:7" x14ac:dyDescent="0.2">
      <c r="G99080"/>
    </row>
    <row r="99081" spans="7:7" x14ac:dyDescent="0.2">
      <c r="G99081"/>
    </row>
    <row r="99082" spans="7:7" x14ac:dyDescent="0.2">
      <c r="G99082"/>
    </row>
    <row r="99083" spans="7:7" x14ac:dyDescent="0.2">
      <c r="G99083"/>
    </row>
    <row r="99084" spans="7:7" x14ac:dyDescent="0.2">
      <c r="G99084"/>
    </row>
    <row r="99085" spans="7:7" x14ac:dyDescent="0.2">
      <c r="G99085"/>
    </row>
    <row r="99086" spans="7:7" x14ac:dyDescent="0.2">
      <c r="G99086"/>
    </row>
    <row r="99087" spans="7:7" x14ac:dyDescent="0.2">
      <c r="G99087"/>
    </row>
    <row r="99088" spans="7:7" x14ac:dyDescent="0.2">
      <c r="G99088"/>
    </row>
    <row r="99089" spans="7:7" x14ac:dyDescent="0.2">
      <c r="G99089"/>
    </row>
    <row r="99090" spans="7:7" x14ac:dyDescent="0.2">
      <c r="G99090"/>
    </row>
    <row r="99091" spans="7:7" x14ac:dyDescent="0.2">
      <c r="G99091"/>
    </row>
    <row r="99092" spans="7:7" x14ac:dyDescent="0.2">
      <c r="G99092"/>
    </row>
    <row r="99093" spans="7:7" x14ac:dyDescent="0.2">
      <c r="G99093"/>
    </row>
    <row r="99094" spans="7:7" x14ac:dyDescent="0.2">
      <c r="G99094"/>
    </row>
    <row r="99095" spans="7:7" x14ac:dyDescent="0.2">
      <c r="G99095"/>
    </row>
    <row r="99096" spans="7:7" x14ac:dyDescent="0.2">
      <c r="G99096"/>
    </row>
    <row r="99097" spans="7:7" x14ac:dyDescent="0.2">
      <c r="G99097"/>
    </row>
    <row r="99098" spans="7:7" x14ac:dyDescent="0.2">
      <c r="G99098"/>
    </row>
    <row r="99099" spans="7:7" x14ac:dyDescent="0.2">
      <c r="G99099"/>
    </row>
    <row r="99100" spans="7:7" x14ac:dyDescent="0.2">
      <c r="G99100"/>
    </row>
    <row r="99101" spans="7:7" x14ac:dyDescent="0.2">
      <c r="G99101"/>
    </row>
    <row r="99102" spans="7:7" x14ac:dyDescent="0.2">
      <c r="G99102"/>
    </row>
    <row r="99103" spans="7:7" x14ac:dyDescent="0.2">
      <c r="G99103"/>
    </row>
    <row r="99104" spans="7:7" x14ac:dyDescent="0.2">
      <c r="G99104"/>
    </row>
    <row r="99105" spans="7:7" x14ac:dyDescent="0.2">
      <c r="G99105"/>
    </row>
    <row r="99106" spans="7:7" x14ac:dyDescent="0.2">
      <c r="G99106"/>
    </row>
    <row r="99107" spans="7:7" x14ac:dyDescent="0.2">
      <c r="G99107"/>
    </row>
    <row r="99108" spans="7:7" x14ac:dyDescent="0.2">
      <c r="G99108"/>
    </row>
    <row r="99109" spans="7:7" x14ac:dyDescent="0.2">
      <c r="G99109"/>
    </row>
    <row r="99110" spans="7:7" x14ac:dyDescent="0.2">
      <c r="G99110"/>
    </row>
    <row r="99111" spans="7:7" x14ac:dyDescent="0.2">
      <c r="G99111"/>
    </row>
    <row r="99112" spans="7:7" x14ac:dyDescent="0.2">
      <c r="G99112"/>
    </row>
    <row r="99113" spans="7:7" x14ac:dyDescent="0.2">
      <c r="G99113"/>
    </row>
    <row r="99114" spans="7:7" x14ac:dyDescent="0.2">
      <c r="G99114"/>
    </row>
    <row r="99115" spans="7:7" x14ac:dyDescent="0.2">
      <c r="G99115"/>
    </row>
    <row r="99116" spans="7:7" x14ac:dyDescent="0.2">
      <c r="G99116"/>
    </row>
    <row r="99117" spans="7:7" x14ac:dyDescent="0.2">
      <c r="G99117"/>
    </row>
    <row r="99118" spans="7:7" x14ac:dyDescent="0.2">
      <c r="G99118"/>
    </row>
    <row r="99119" spans="7:7" x14ac:dyDescent="0.2">
      <c r="G99119"/>
    </row>
    <row r="99120" spans="7:7" x14ac:dyDescent="0.2">
      <c r="G99120"/>
    </row>
    <row r="99121" spans="7:7" x14ac:dyDescent="0.2">
      <c r="G99121"/>
    </row>
    <row r="99122" spans="7:7" x14ac:dyDescent="0.2">
      <c r="G99122"/>
    </row>
    <row r="99123" spans="7:7" x14ac:dyDescent="0.2">
      <c r="G99123"/>
    </row>
    <row r="99124" spans="7:7" x14ac:dyDescent="0.2">
      <c r="G99124"/>
    </row>
    <row r="99125" spans="7:7" x14ac:dyDescent="0.2">
      <c r="G99125"/>
    </row>
    <row r="99126" spans="7:7" x14ac:dyDescent="0.2">
      <c r="G99126"/>
    </row>
    <row r="99127" spans="7:7" x14ac:dyDescent="0.2">
      <c r="G99127"/>
    </row>
    <row r="99128" spans="7:7" x14ac:dyDescent="0.2">
      <c r="G99128"/>
    </row>
    <row r="99129" spans="7:7" x14ac:dyDescent="0.2">
      <c r="G99129"/>
    </row>
    <row r="99130" spans="7:7" x14ac:dyDescent="0.2">
      <c r="G99130"/>
    </row>
    <row r="99131" spans="7:7" x14ac:dyDescent="0.2">
      <c r="G99131"/>
    </row>
    <row r="99132" spans="7:7" x14ac:dyDescent="0.2">
      <c r="G99132"/>
    </row>
    <row r="99133" spans="7:7" x14ac:dyDescent="0.2">
      <c r="G99133"/>
    </row>
    <row r="99134" spans="7:7" x14ac:dyDescent="0.2">
      <c r="G99134"/>
    </row>
    <row r="99135" spans="7:7" x14ac:dyDescent="0.2">
      <c r="G99135"/>
    </row>
    <row r="99136" spans="7:7" x14ac:dyDescent="0.2">
      <c r="G99136"/>
    </row>
    <row r="99137" spans="7:7" x14ac:dyDescent="0.2">
      <c r="G99137"/>
    </row>
    <row r="99138" spans="7:7" x14ac:dyDescent="0.2">
      <c r="G99138"/>
    </row>
    <row r="99139" spans="7:7" x14ac:dyDescent="0.2">
      <c r="G99139"/>
    </row>
    <row r="99140" spans="7:7" x14ac:dyDescent="0.2">
      <c r="G99140"/>
    </row>
    <row r="99141" spans="7:7" x14ac:dyDescent="0.2">
      <c r="G99141"/>
    </row>
    <row r="99142" spans="7:7" x14ac:dyDescent="0.2">
      <c r="G99142"/>
    </row>
    <row r="99143" spans="7:7" x14ac:dyDescent="0.2">
      <c r="G99143"/>
    </row>
    <row r="99144" spans="7:7" x14ac:dyDescent="0.2">
      <c r="G99144"/>
    </row>
    <row r="99145" spans="7:7" x14ac:dyDescent="0.2">
      <c r="G99145"/>
    </row>
    <row r="99146" spans="7:7" x14ac:dyDescent="0.2">
      <c r="G99146"/>
    </row>
    <row r="99147" spans="7:7" x14ac:dyDescent="0.2">
      <c r="G99147"/>
    </row>
    <row r="99148" spans="7:7" x14ac:dyDescent="0.2">
      <c r="G99148"/>
    </row>
    <row r="99149" spans="7:7" x14ac:dyDescent="0.2">
      <c r="G99149"/>
    </row>
    <row r="99150" spans="7:7" x14ac:dyDescent="0.2">
      <c r="G99150"/>
    </row>
    <row r="99151" spans="7:7" x14ac:dyDescent="0.2">
      <c r="G99151"/>
    </row>
    <row r="99152" spans="7:7" x14ac:dyDescent="0.2">
      <c r="G99152"/>
    </row>
    <row r="99153" spans="7:7" x14ac:dyDescent="0.2">
      <c r="G99153"/>
    </row>
    <row r="99154" spans="7:7" x14ac:dyDescent="0.2">
      <c r="G99154"/>
    </row>
    <row r="99155" spans="7:7" x14ac:dyDescent="0.2">
      <c r="G99155"/>
    </row>
    <row r="99156" spans="7:7" x14ac:dyDescent="0.2">
      <c r="G99156"/>
    </row>
    <row r="99157" spans="7:7" x14ac:dyDescent="0.2">
      <c r="G99157"/>
    </row>
    <row r="99158" spans="7:7" x14ac:dyDescent="0.2">
      <c r="G99158"/>
    </row>
    <row r="99159" spans="7:7" x14ac:dyDescent="0.2">
      <c r="G99159"/>
    </row>
    <row r="99160" spans="7:7" x14ac:dyDescent="0.2">
      <c r="G99160"/>
    </row>
    <row r="99161" spans="7:7" x14ac:dyDescent="0.2">
      <c r="G99161"/>
    </row>
    <row r="99162" spans="7:7" x14ac:dyDescent="0.2">
      <c r="G99162"/>
    </row>
    <row r="99163" spans="7:7" x14ac:dyDescent="0.2">
      <c r="G99163"/>
    </row>
    <row r="99164" spans="7:7" x14ac:dyDescent="0.2">
      <c r="G99164"/>
    </row>
    <row r="99165" spans="7:7" x14ac:dyDescent="0.2">
      <c r="G99165"/>
    </row>
    <row r="99166" spans="7:7" x14ac:dyDescent="0.2">
      <c r="G99166"/>
    </row>
    <row r="99167" spans="7:7" x14ac:dyDescent="0.2">
      <c r="G99167"/>
    </row>
    <row r="99168" spans="7:7" x14ac:dyDescent="0.2">
      <c r="G99168"/>
    </row>
    <row r="99169" spans="7:7" x14ac:dyDescent="0.2">
      <c r="G99169"/>
    </row>
    <row r="99170" spans="7:7" x14ac:dyDescent="0.2">
      <c r="G99170"/>
    </row>
    <row r="99171" spans="7:7" x14ac:dyDescent="0.2">
      <c r="G99171"/>
    </row>
    <row r="99172" spans="7:7" x14ac:dyDescent="0.2">
      <c r="G99172"/>
    </row>
    <row r="99173" spans="7:7" x14ac:dyDescent="0.2">
      <c r="G99173"/>
    </row>
    <row r="99174" spans="7:7" x14ac:dyDescent="0.2">
      <c r="G99174"/>
    </row>
    <row r="99175" spans="7:7" x14ac:dyDescent="0.2">
      <c r="G99175"/>
    </row>
    <row r="99176" spans="7:7" x14ac:dyDescent="0.2">
      <c r="G99176"/>
    </row>
    <row r="99177" spans="7:7" x14ac:dyDescent="0.2">
      <c r="G99177"/>
    </row>
    <row r="99178" spans="7:7" x14ac:dyDescent="0.2">
      <c r="G99178"/>
    </row>
    <row r="99179" spans="7:7" x14ac:dyDescent="0.2">
      <c r="G99179"/>
    </row>
    <row r="99180" spans="7:7" x14ac:dyDescent="0.2">
      <c r="G99180"/>
    </row>
    <row r="99181" spans="7:7" x14ac:dyDescent="0.2">
      <c r="G99181"/>
    </row>
    <row r="99182" spans="7:7" x14ac:dyDescent="0.2">
      <c r="G99182"/>
    </row>
    <row r="99183" spans="7:7" x14ac:dyDescent="0.2">
      <c r="G99183"/>
    </row>
    <row r="99184" spans="7:7" x14ac:dyDescent="0.2">
      <c r="G99184"/>
    </row>
    <row r="99185" spans="7:7" x14ac:dyDescent="0.2">
      <c r="G99185"/>
    </row>
    <row r="99186" spans="7:7" x14ac:dyDescent="0.2">
      <c r="G99186"/>
    </row>
    <row r="99187" spans="7:7" x14ac:dyDescent="0.2">
      <c r="G99187"/>
    </row>
    <row r="99188" spans="7:7" x14ac:dyDescent="0.2">
      <c r="G99188"/>
    </row>
    <row r="99189" spans="7:7" x14ac:dyDescent="0.2">
      <c r="G99189"/>
    </row>
    <row r="99190" spans="7:7" x14ac:dyDescent="0.2">
      <c r="G99190"/>
    </row>
    <row r="99191" spans="7:7" x14ac:dyDescent="0.2">
      <c r="G99191"/>
    </row>
    <row r="99192" spans="7:7" x14ac:dyDescent="0.2">
      <c r="G99192"/>
    </row>
    <row r="99193" spans="7:7" x14ac:dyDescent="0.2">
      <c r="G99193"/>
    </row>
    <row r="99194" spans="7:7" x14ac:dyDescent="0.2">
      <c r="G99194"/>
    </row>
    <row r="99195" spans="7:7" x14ac:dyDescent="0.2">
      <c r="G99195"/>
    </row>
    <row r="99196" spans="7:7" x14ac:dyDescent="0.2">
      <c r="G99196"/>
    </row>
    <row r="99197" spans="7:7" x14ac:dyDescent="0.2">
      <c r="G99197"/>
    </row>
    <row r="99198" spans="7:7" x14ac:dyDescent="0.2">
      <c r="G99198"/>
    </row>
    <row r="99199" spans="7:7" x14ac:dyDescent="0.2">
      <c r="G99199"/>
    </row>
    <row r="99200" spans="7:7" x14ac:dyDescent="0.2">
      <c r="G99200"/>
    </row>
    <row r="99201" spans="7:7" x14ac:dyDescent="0.2">
      <c r="G99201"/>
    </row>
    <row r="99202" spans="7:7" x14ac:dyDescent="0.2">
      <c r="G99202"/>
    </row>
    <row r="99203" spans="7:7" x14ac:dyDescent="0.2">
      <c r="G99203"/>
    </row>
    <row r="99204" spans="7:7" x14ac:dyDescent="0.2">
      <c r="G99204"/>
    </row>
    <row r="99205" spans="7:7" x14ac:dyDescent="0.2">
      <c r="G99205"/>
    </row>
    <row r="99206" spans="7:7" x14ac:dyDescent="0.2">
      <c r="G99206"/>
    </row>
    <row r="99207" spans="7:7" x14ac:dyDescent="0.2">
      <c r="G99207"/>
    </row>
    <row r="99208" spans="7:7" x14ac:dyDescent="0.2">
      <c r="G99208"/>
    </row>
    <row r="99209" spans="7:7" x14ac:dyDescent="0.2">
      <c r="G99209"/>
    </row>
    <row r="99210" spans="7:7" x14ac:dyDescent="0.2">
      <c r="G99210"/>
    </row>
    <row r="99211" spans="7:7" x14ac:dyDescent="0.2">
      <c r="G99211"/>
    </row>
    <row r="99212" spans="7:7" x14ac:dyDescent="0.2">
      <c r="G99212"/>
    </row>
    <row r="99213" spans="7:7" x14ac:dyDescent="0.2">
      <c r="G99213"/>
    </row>
    <row r="99214" spans="7:7" x14ac:dyDescent="0.2">
      <c r="G99214"/>
    </row>
    <row r="99215" spans="7:7" x14ac:dyDescent="0.2">
      <c r="G99215"/>
    </row>
    <row r="99216" spans="7:7" x14ac:dyDescent="0.2">
      <c r="G99216"/>
    </row>
    <row r="99217" spans="7:7" x14ac:dyDescent="0.2">
      <c r="G99217"/>
    </row>
    <row r="99218" spans="7:7" x14ac:dyDescent="0.2">
      <c r="G99218"/>
    </row>
    <row r="99219" spans="7:7" x14ac:dyDescent="0.2">
      <c r="G99219"/>
    </row>
    <row r="99220" spans="7:7" x14ac:dyDescent="0.2">
      <c r="G99220"/>
    </row>
    <row r="99221" spans="7:7" x14ac:dyDescent="0.2">
      <c r="G99221"/>
    </row>
    <row r="99222" spans="7:7" x14ac:dyDescent="0.2">
      <c r="G99222"/>
    </row>
    <row r="99223" spans="7:7" x14ac:dyDescent="0.2">
      <c r="G99223"/>
    </row>
    <row r="99224" spans="7:7" x14ac:dyDescent="0.2">
      <c r="G99224"/>
    </row>
    <row r="99225" spans="7:7" x14ac:dyDescent="0.2">
      <c r="G99225"/>
    </row>
    <row r="99226" spans="7:7" x14ac:dyDescent="0.2">
      <c r="G99226"/>
    </row>
    <row r="99227" spans="7:7" x14ac:dyDescent="0.2">
      <c r="G99227"/>
    </row>
    <row r="99228" spans="7:7" x14ac:dyDescent="0.2">
      <c r="G99228"/>
    </row>
    <row r="99229" spans="7:7" x14ac:dyDescent="0.2">
      <c r="G99229"/>
    </row>
    <row r="99230" spans="7:7" x14ac:dyDescent="0.2">
      <c r="G99230"/>
    </row>
    <row r="99231" spans="7:7" x14ac:dyDescent="0.2">
      <c r="G99231"/>
    </row>
    <row r="99232" spans="7:7" x14ac:dyDescent="0.2">
      <c r="G99232"/>
    </row>
    <row r="99233" spans="7:7" x14ac:dyDescent="0.2">
      <c r="G99233"/>
    </row>
    <row r="99234" spans="7:7" x14ac:dyDescent="0.2">
      <c r="G99234"/>
    </row>
    <row r="99235" spans="7:7" x14ac:dyDescent="0.2">
      <c r="G99235"/>
    </row>
    <row r="99236" spans="7:7" x14ac:dyDescent="0.2">
      <c r="G99236"/>
    </row>
    <row r="99237" spans="7:7" x14ac:dyDescent="0.2">
      <c r="G99237"/>
    </row>
    <row r="99238" spans="7:7" x14ac:dyDescent="0.2">
      <c r="G99238"/>
    </row>
    <row r="99239" spans="7:7" x14ac:dyDescent="0.2">
      <c r="G99239"/>
    </row>
    <row r="99240" spans="7:7" x14ac:dyDescent="0.2">
      <c r="G99240"/>
    </row>
    <row r="99241" spans="7:7" x14ac:dyDescent="0.2">
      <c r="G99241"/>
    </row>
    <row r="99242" spans="7:7" x14ac:dyDescent="0.2">
      <c r="G99242"/>
    </row>
    <row r="99243" spans="7:7" x14ac:dyDescent="0.2">
      <c r="G99243"/>
    </row>
    <row r="99244" spans="7:7" x14ac:dyDescent="0.2">
      <c r="G99244"/>
    </row>
    <row r="99245" spans="7:7" x14ac:dyDescent="0.2">
      <c r="G99245"/>
    </row>
    <row r="99246" spans="7:7" x14ac:dyDescent="0.2">
      <c r="G99246"/>
    </row>
    <row r="99247" spans="7:7" x14ac:dyDescent="0.2">
      <c r="G99247"/>
    </row>
    <row r="99248" spans="7:7" x14ac:dyDescent="0.2">
      <c r="G99248"/>
    </row>
    <row r="99249" spans="7:7" x14ac:dyDescent="0.2">
      <c r="G99249"/>
    </row>
    <row r="99250" spans="7:7" x14ac:dyDescent="0.2">
      <c r="G99250"/>
    </row>
    <row r="99251" spans="7:7" x14ac:dyDescent="0.2">
      <c r="G99251"/>
    </row>
    <row r="99252" spans="7:7" x14ac:dyDescent="0.2">
      <c r="G99252"/>
    </row>
    <row r="99253" spans="7:7" x14ac:dyDescent="0.2">
      <c r="G99253"/>
    </row>
    <row r="99254" spans="7:7" x14ac:dyDescent="0.2">
      <c r="G99254"/>
    </row>
    <row r="99255" spans="7:7" x14ac:dyDescent="0.2">
      <c r="G99255"/>
    </row>
    <row r="99256" spans="7:7" x14ac:dyDescent="0.2">
      <c r="G99256"/>
    </row>
    <row r="99257" spans="7:7" x14ac:dyDescent="0.2">
      <c r="G99257"/>
    </row>
    <row r="99258" spans="7:7" x14ac:dyDescent="0.2">
      <c r="G99258"/>
    </row>
    <row r="99259" spans="7:7" x14ac:dyDescent="0.2">
      <c r="G99259"/>
    </row>
    <row r="99260" spans="7:7" x14ac:dyDescent="0.2">
      <c r="G99260"/>
    </row>
    <row r="99261" spans="7:7" x14ac:dyDescent="0.2">
      <c r="G99261"/>
    </row>
    <row r="99262" spans="7:7" x14ac:dyDescent="0.2">
      <c r="G99262"/>
    </row>
    <row r="99263" spans="7:7" x14ac:dyDescent="0.2">
      <c r="G99263"/>
    </row>
    <row r="99264" spans="7:7" x14ac:dyDescent="0.2">
      <c r="G99264"/>
    </row>
    <row r="99265" spans="7:7" x14ac:dyDescent="0.2">
      <c r="G99265"/>
    </row>
    <row r="99266" spans="7:7" x14ac:dyDescent="0.2">
      <c r="G99266"/>
    </row>
    <row r="99267" spans="7:7" x14ac:dyDescent="0.2">
      <c r="G99267"/>
    </row>
    <row r="99268" spans="7:7" x14ac:dyDescent="0.2">
      <c r="G99268"/>
    </row>
    <row r="99269" spans="7:7" x14ac:dyDescent="0.2">
      <c r="G99269"/>
    </row>
    <row r="99270" spans="7:7" x14ac:dyDescent="0.2">
      <c r="G99270"/>
    </row>
    <row r="99271" spans="7:7" x14ac:dyDescent="0.2">
      <c r="G99271"/>
    </row>
    <row r="99272" spans="7:7" x14ac:dyDescent="0.2">
      <c r="G99272"/>
    </row>
    <row r="99273" spans="7:7" x14ac:dyDescent="0.2">
      <c r="G99273"/>
    </row>
    <row r="99274" spans="7:7" x14ac:dyDescent="0.2">
      <c r="G99274"/>
    </row>
    <row r="99275" spans="7:7" x14ac:dyDescent="0.2">
      <c r="G99275"/>
    </row>
    <row r="99276" spans="7:7" x14ac:dyDescent="0.2">
      <c r="G99276"/>
    </row>
    <row r="99277" spans="7:7" x14ac:dyDescent="0.2">
      <c r="G99277"/>
    </row>
    <row r="99278" spans="7:7" x14ac:dyDescent="0.2">
      <c r="G99278"/>
    </row>
    <row r="99279" spans="7:7" x14ac:dyDescent="0.2">
      <c r="G99279"/>
    </row>
    <row r="99280" spans="7:7" x14ac:dyDescent="0.2">
      <c r="G99280"/>
    </row>
    <row r="99281" spans="7:7" x14ac:dyDescent="0.2">
      <c r="G99281"/>
    </row>
    <row r="99282" spans="7:7" x14ac:dyDescent="0.2">
      <c r="G99282"/>
    </row>
    <row r="99283" spans="7:7" x14ac:dyDescent="0.2">
      <c r="G99283"/>
    </row>
    <row r="99284" spans="7:7" x14ac:dyDescent="0.2">
      <c r="G99284"/>
    </row>
    <row r="99285" spans="7:7" x14ac:dyDescent="0.2">
      <c r="G99285"/>
    </row>
    <row r="99286" spans="7:7" x14ac:dyDescent="0.2">
      <c r="G99286"/>
    </row>
    <row r="99287" spans="7:7" x14ac:dyDescent="0.2">
      <c r="G99287"/>
    </row>
    <row r="99288" spans="7:7" x14ac:dyDescent="0.2">
      <c r="G99288"/>
    </row>
    <row r="99289" spans="7:7" x14ac:dyDescent="0.2">
      <c r="G99289"/>
    </row>
    <row r="99290" spans="7:7" x14ac:dyDescent="0.2">
      <c r="G99290"/>
    </row>
    <row r="99291" spans="7:7" x14ac:dyDescent="0.2">
      <c r="G99291"/>
    </row>
    <row r="99292" spans="7:7" x14ac:dyDescent="0.2">
      <c r="G99292"/>
    </row>
    <row r="99293" spans="7:7" x14ac:dyDescent="0.2">
      <c r="G99293"/>
    </row>
    <row r="99294" spans="7:7" x14ac:dyDescent="0.2">
      <c r="G99294"/>
    </row>
    <row r="99295" spans="7:7" x14ac:dyDescent="0.2">
      <c r="G99295"/>
    </row>
    <row r="99296" spans="7:7" x14ac:dyDescent="0.2">
      <c r="G99296"/>
    </row>
    <row r="99297" spans="7:7" x14ac:dyDescent="0.2">
      <c r="G99297"/>
    </row>
    <row r="99298" spans="7:7" x14ac:dyDescent="0.2">
      <c r="G99298"/>
    </row>
    <row r="99299" spans="7:7" x14ac:dyDescent="0.2">
      <c r="G99299"/>
    </row>
    <row r="99300" spans="7:7" x14ac:dyDescent="0.2">
      <c r="G99300"/>
    </row>
    <row r="99301" spans="7:7" x14ac:dyDescent="0.2">
      <c r="G99301"/>
    </row>
    <row r="99302" spans="7:7" x14ac:dyDescent="0.2">
      <c r="G99302"/>
    </row>
    <row r="99303" spans="7:7" x14ac:dyDescent="0.2">
      <c r="G99303"/>
    </row>
    <row r="99304" spans="7:7" x14ac:dyDescent="0.2">
      <c r="G99304"/>
    </row>
    <row r="99305" spans="7:7" x14ac:dyDescent="0.2">
      <c r="G99305"/>
    </row>
    <row r="99306" spans="7:7" x14ac:dyDescent="0.2">
      <c r="G99306"/>
    </row>
    <row r="99307" spans="7:7" x14ac:dyDescent="0.2">
      <c r="G99307"/>
    </row>
    <row r="99308" spans="7:7" x14ac:dyDescent="0.2">
      <c r="G99308"/>
    </row>
    <row r="99309" spans="7:7" x14ac:dyDescent="0.2">
      <c r="G99309"/>
    </row>
    <row r="99310" spans="7:7" x14ac:dyDescent="0.2">
      <c r="G99310"/>
    </row>
    <row r="99311" spans="7:7" x14ac:dyDescent="0.2">
      <c r="G99311"/>
    </row>
    <row r="99312" spans="7:7" x14ac:dyDescent="0.2">
      <c r="G99312"/>
    </row>
    <row r="99313" spans="7:7" x14ac:dyDescent="0.2">
      <c r="G99313"/>
    </row>
    <row r="99314" spans="7:7" x14ac:dyDescent="0.2">
      <c r="G99314"/>
    </row>
    <row r="99315" spans="7:7" x14ac:dyDescent="0.2">
      <c r="G99315"/>
    </row>
    <row r="99316" spans="7:7" x14ac:dyDescent="0.2">
      <c r="G99316"/>
    </row>
    <row r="99317" spans="7:7" x14ac:dyDescent="0.2">
      <c r="G99317"/>
    </row>
    <row r="99318" spans="7:7" x14ac:dyDescent="0.2">
      <c r="G99318"/>
    </row>
    <row r="99319" spans="7:7" x14ac:dyDescent="0.2">
      <c r="G99319"/>
    </row>
    <row r="99320" spans="7:7" x14ac:dyDescent="0.2">
      <c r="G99320"/>
    </row>
    <row r="99321" spans="7:7" x14ac:dyDescent="0.2">
      <c r="G99321"/>
    </row>
    <row r="99322" spans="7:7" x14ac:dyDescent="0.2">
      <c r="G99322"/>
    </row>
    <row r="99323" spans="7:7" x14ac:dyDescent="0.2">
      <c r="G99323"/>
    </row>
    <row r="99324" spans="7:7" x14ac:dyDescent="0.2">
      <c r="G99324"/>
    </row>
    <row r="99325" spans="7:7" x14ac:dyDescent="0.2">
      <c r="G99325"/>
    </row>
    <row r="99326" spans="7:7" x14ac:dyDescent="0.2">
      <c r="G99326"/>
    </row>
    <row r="99327" spans="7:7" x14ac:dyDescent="0.2">
      <c r="G99327"/>
    </row>
    <row r="99328" spans="7:7" x14ac:dyDescent="0.2">
      <c r="G99328"/>
    </row>
    <row r="99329" spans="7:7" x14ac:dyDescent="0.2">
      <c r="G99329"/>
    </row>
    <row r="99330" spans="7:7" x14ac:dyDescent="0.2">
      <c r="G99330"/>
    </row>
    <row r="99331" spans="7:7" x14ac:dyDescent="0.2">
      <c r="G99331"/>
    </row>
    <row r="99332" spans="7:7" x14ac:dyDescent="0.2">
      <c r="G99332"/>
    </row>
    <row r="99333" spans="7:7" x14ac:dyDescent="0.2">
      <c r="G99333"/>
    </row>
    <row r="99334" spans="7:7" x14ac:dyDescent="0.2">
      <c r="G99334"/>
    </row>
    <row r="99335" spans="7:7" x14ac:dyDescent="0.2">
      <c r="G99335"/>
    </row>
    <row r="99336" spans="7:7" x14ac:dyDescent="0.2">
      <c r="G99336"/>
    </row>
    <row r="99337" spans="7:7" x14ac:dyDescent="0.2">
      <c r="G99337"/>
    </row>
    <row r="99338" spans="7:7" x14ac:dyDescent="0.2">
      <c r="G99338"/>
    </row>
    <row r="99339" spans="7:7" x14ac:dyDescent="0.2">
      <c r="G99339"/>
    </row>
    <row r="99340" spans="7:7" x14ac:dyDescent="0.2">
      <c r="G99340"/>
    </row>
    <row r="99341" spans="7:7" x14ac:dyDescent="0.2">
      <c r="G99341"/>
    </row>
    <row r="99342" spans="7:7" x14ac:dyDescent="0.2">
      <c r="G99342"/>
    </row>
    <row r="99343" spans="7:7" x14ac:dyDescent="0.2">
      <c r="G99343"/>
    </row>
    <row r="99344" spans="7:7" x14ac:dyDescent="0.2">
      <c r="G99344"/>
    </row>
    <row r="99345" spans="7:7" x14ac:dyDescent="0.2">
      <c r="G99345"/>
    </row>
    <row r="99346" spans="7:7" x14ac:dyDescent="0.2">
      <c r="G99346"/>
    </row>
    <row r="99347" spans="7:7" x14ac:dyDescent="0.2">
      <c r="G99347"/>
    </row>
    <row r="99348" spans="7:7" x14ac:dyDescent="0.2">
      <c r="G99348"/>
    </row>
    <row r="99349" spans="7:7" x14ac:dyDescent="0.2">
      <c r="G99349"/>
    </row>
    <row r="99350" spans="7:7" x14ac:dyDescent="0.2">
      <c r="G99350"/>
    </row>
    <row r="99351" spans="7:7" x14ac:dyDescent="0.2">
      <c r="G99351"/>
    </row>
    <row r="99352" spans="7:7" x14ac:dyDescent="0.2">
      <c r="G99352"/>
    </row>
    <row r="99353" spans="7:7" x14ac:dyDescent="0.2">
      <c r="G99353"/>
    </row>
    <row r="99354" spans="7:7" x14ac:dyDescent="0.2">
      <c r="G99354"/>
    </row>
    <row r="99355" spans="7:7" x14ac:dyDescent="0.2">
      <c r="G99355"/>
    </row>
    <row r="99356" spans="7:7" x14ac:dyDescent="0.2">
      <c r="G99356"/>
    </row>
    <row r="99357" spans="7:7" x14ac:dyDescent="0.2">
      <c r="G99357"/>
    </row>
    <row r="99358" spans="7:7" x14ac:dyDescent="0.2">
      <c r="G99358"/>
    </row>
    <row r="99359" spans="7:7" x14ac:dyDescent="0.2">
      <c r="G99359"/>
    </row>
    <row r="99360" spans="7:7" x14ac:dyDescent="0.2">
      <c r="G99360"/>
    </row>
    <row r="99361" spans="7:7" x14ac:dyDescent="0.2">
      <c r="G99361"/>
    </row>
    <row r="99362" spans="7:7" x14ac:dyDescent="0.2">
      <c r="G99362"/>
    </row>
    <row r="99363" spans="7:7" x14ac:dyDescent="0.2">
      <c r="G99363"/>
    </row>
    <row r="99364" spans="7:7" x14ac:dyDescent="0.2">
      <c r="G99364"/>
    </row>
    <row r="99365" spans="7:7" x14ac:dyDescent="0.2">
      <c r="G99365"/>
    </row>
    <row r="99366" spans="7:7" x14ac:dyDescent="0.2">
      <c r="G99366"/>
    </row>
    <row r="99367" spans="7:7" x14ac:dyDescent="0.2">
      <c r="G99367"/>
    </row>
    <row r="99368" spans="7:7" x14ac:dyDescent="0.2">
      <c r="G99368"/>
    </row>
    <row r="99369" spans="7:7" x14ac:dyDescent="0.2">
      <c r="G99369"/>
    </row>
    <row r="99370" spans="7:7" x14ac:dyDescent="0.2">
      <c r="G99370"/>
    </row>
    <row r="99371" spans="7:7" x14ac:dyDescent="0.2">
      <c r="G99371"/>
    </row>
    <row r="99372" spans="7:7" x14ac:dyDescent="0.2">
      <c r="G99372"/>
    </row>
    <row r="99373" spans="7:7" x14ac:dyDescent="0.2">
      <c r="G99373"/>
    </row>
    <row r="99374" spans="7:7" x14ac:dyDescent="0.2">
      <c r="G99374"/>
    </row>
    <row r="99375" spans="7:7" x14ac:dyDescent="0.2">
      <c r="G99375"/>
    </row>
    <row r="99376" spans="7:7" x14ac:dyDescent="0.2">
      <c r="G99376"/>
    </row>
    <row r="99377" spans="7:7" x14ac:dyDescent="0.2">
      <c r="G99377"/>
    </row>
    <row r="99378" spans="7:7" x14ac:dyDescent="0.2">
      <c r="G99378"/>
    </row>
    <row r="99379" spans="7:7" x14ac:dyDescent="0.2">
      <c r="G99379"/>
    </row>
    <row r="99380" spans="7:7" x14ac:dyDescent="0.2">
      <c r="G99380"/>
    </row>
    <row r="99381" spans="7:7" x14ac:dyDescent="0.2">
      <c r="G99381"/>
    </row>
    <row r="99382" spans="7:7" x14ac:dyDescent="0.2">
      <c r="G99382"/>
    </row>
    <row r="99383" spans="7:7" x14ac:dyDescent="0.2">
      <c r="G99383"/>
    </row>
    <row r="99384" spans="7:7" x14ac:dyDescent="0.2">
      <c r="G99384"/>
    </row>
    <row r="99385" spans="7:7" x14ac:dyDescent="0.2">
      <c r="G99385"/>
    </row>
    <row r="99386" spans="7:7" x14ac:dyDescent="0.2">
      <c r="G99386"/>
    </row>
    <row r="99387" spans="7:7" x14ac:dyDescent="0.2">
      <c r="G99387"/>
    </row>
    <row r="99388" spans="7:7" x14ac:dyDescent="0.2">
      <c r="G99388"/>
    </row>
    <row r="99389" spans="7:7" x14ac:dyDescent="0.2">
      <c r="G99389"/>
    </row>
    <row r="99390" spans="7:7" x14ac:dyDescent="0.2">
      <c r="G99390"/>
    </row>
    <row r="99391" spans="7:7" x14ac:dyDescent="0.2">
      <c r="G99391"/>
    </row>
    <row r="99392" spans="7:7" x14ac:dyDescent="0.2">
      <c r="G99392"/>
    </row>
    <row r="99393" spans="7:7" x14ac:dyDescent="0.2">
      <c r="G99393"/>
    </row>
    <row r="99394" spans="7:7" x14ac:dyDescent="0.2">
      <c r="G99394"/>
    </row>
    <row r="99395" spans="7:7" x14ac:dyDescent="0.2">
      <c r="G99395"/>
    </row>
    <row r="99396" spans="7:7" x14ac:dyDescent="0.2">
      <c r="G99396"/>
    </row>
    <row r="99397" spans="7:7" x14ac:dyDescent="0.2">
      <c r="G99397"/>
    </row>
    <row r="99398" spans="7:7" x14ac:dyDescent="0.2">
      <c r="G99398"/>
    </row>
    <row r="99399" spans="7:7" x14ac:dyDescent="0.2">
      <c r="G99399"/>
    </row>
    <row r="99400" spans="7:7" x14ac:dyDescent="0.2">
      <c r="G99400"/>
    </row>
    <row r="99401" spans="7:7" x14ac:dyDescent="0.2">
      <c r="G99401"/>
    </row>
    <row r="99402" spans="7:7" x14ac:dyDescent="0.2">
      <c r="G99402"/>
    </row>
    <row r="99403" spans="7:7" x14ac:dyDescent="0.2">
      <c r="G99403"/>
    </row>
    <row r="99404" spans="7:7" x14ac:dyDescent="0.2">
      <c r="G99404"/>
    </row>
    <row r="99405" spans="7:7" x14ac:dyDescent="0.2">
      <c r="G99405"/>
    </row>
    <row r="99406" spans="7:7" x14ac:dyDescent="0.2">
      <c r="G99406"/>
    </row>
    <row r="99407" spans="7:7" x14ac:dyDescent="0.2">
      <c r="G99407"/>
    </row>
    <row r="99408" spans="7:7" x14ac:dyDescent="0.2">
      <c r="G99408"/>
    </row>
    <row r="99409" spans="7:7" x14ac:dyDescent="0.2">
      <c r="G99409"/>
    </row>
    <row r="99410" spans="7:7" x14ac:dyDescent="0.2">
      <c r="G99410"/>
    </row>
    <row r="99411" spans="7:7" x14ac:dyDescent="0.2">
      <c r="G99411"/>
    </row>
    <row r="99412" spans="7:7" x14ac:dyDescent="0.2">
      <c r="G99412"/>
    </row>
    <row r="99413" spans="7:7" x14ac:dyDescent="0.2">
      <c r="G99413"/>
    </row>
    <row r="99414" spans="7:7" x14ac:dyDescent="0.2">
      <c r="G99414"/>
    </row>
    <row r="99415" spans="7:7" x14ac:dyDescent="0.2">
      <c r="G99415"/>
    </row>
    <row r="99416" spans="7:7" x14ac:dyDescent="0.2">
      <c r="G99416"/>
    </row>
    <row r="99417" spans="7:7" x14ac:dyDescent="0.2">
      <c r="G99417"/>
    </row>
    <row r="99418" spans="7:7" x14ac:dyDescent="0.2">
      <c r="G99418"/>
    </row>
    <row r="99419" spans="7:7" x14ac:dyDescent="0.2">
      <c r="G99419"/>
    </row>
    <row r="99420" spans="7:7" x14ac:dyDescent="0.2">
      <c r="G99420"/>
    </row>
    <row r="99421" spans="7:7" x14ac:dyDescent="0.2">
      <c r="G99421"/>
    </row>
    <row r="99422" spans="7:7" x14ac:dyDescent="0.2">
      <c r="G99422"/>
    </row>
    <row r="99423" spans="7:7" x14ac:dyDescent="0.2">
      <c r="G99423"/>
    </row>
    <row r="99424" spans="7:7" x14ac:dyDescent="0.2">
      <c r="G99424"/>
    </row>
    <row r="99425" spans="7:7" x14ac:dyDescent="0.2">
      <c r="G99425"/>
    </row>
    <row r="99426" spans="7:7" x14ac:dyDescent="0.2">
      <c r="G99426"/>
    </row>
    <row r="99427" spans="7:7" x14ac:dyDescent="0.2">
      <c r="G99427"/>
    </row>
    <row r="99428" spans="7:7" x14ac:dyDescent="0.2">
      <c r="G99428"/>
    </row>
    <row r="99429" spans="7:7" x14ac:dyDescent="0.2">
      <c r="G99429"/>
    </row>
    <row r="99430" spans="7:7" x14ac:dyDescent="0.2">
      <c r="G99430"/>
    </row>
    <row r="99431" spans="7:7" x14ac:dyDescent="0.2">
      <c r="G99431"/>
    </row>
    <row r="99432" spans="7:7" x14ac:dyDescent="0.2">
      <c r="G99432"/>
    </row>
    <row r="99433" spans="7:7" x14ac:dyDescent="0.2">
      <c r="G99433"/>
    </row>
    <row r="99434" spans="7:7" x14ac:dyDescent="0.2">
      <c r="G99434"/>
    </row>
    <row r="99435" spans="7:7" x14ac:dyDescent="0.2">
      <c r="G99435"/>
    </row>
    <row r="99436" spans="7:7" x14ac:dyDescent="0.2">
      <c r="G99436"/>
    </row>
    <row r="99437" spans="7:7" x14ac:dyDescent="0.2">
      <c r="G99437"/>
    </row>
    <row r="99438" spans="7:7" x14ac:dyDescent="0.2">
      <c r="G99438"/>
    </row>
    <row r="99439" spans="7:7" x14ac:dyDescent="0.2">
      <c r="G99439"/>
    </row>
    <row r="99440" spans="7:7" x14ac:dyDescent="0.2">
      <c r="G99440"/>
    </row>
    <row r="99441" spans="7:7" x14ac:dyDescent="0.2">
      <c r="G99441"/>
    </row>
    <row r="99442" spans="7:7" x14ac:dyDescent="0.2">
      <c r="G99442"/>
    </row>
    <row r="99443" spans="7:7" x14ac:dyDescent="0.2">
      <c r="G99443"/>
    </row>
    <row r="99444" spans="7:7" x14ac:dyDescent="0.2">
      <c r="G99444"/>
    </row>
    <row r="99445" spans="7:7" x14ac:dyDescent="0.2">
      <c r="G99445"/>
    </row>
    <row r="99446" spans="7:7" x14ac:dyDescent="0.2">
      <c r="G99446"/>
    </row>
    <row r="99447" spans="7:7" x14ac:dyDescent="0.2">
      <c r="G99447"/>
    </row>
    <row r="99448" spans="7:7" x14ac:dyDescent="0.2">
      <c r="G99448"/>
    </row>
    <row r="99449" spans="7:7" x14ac:dyDescent="0.2">
      <c r="G99449"/>
    </row>
    <row r="99450" spans="7:7" x14ac:dyDescent="0.2">
      <c r="G99450"/>
    </row>
    <row r="99451" spans="7:7" x14ac:dyDescent="0.2">
      <c r="G99451"/>
    </row>
    <row r="99452" spans="7:7" x14ac:dyDescent="0.2">
      <c r="G99452"/>
    </row>
    <row r="99453" spans="7:7" x14ac:dyDescent="0.2">
      <c r="G99453"/>
    </row>
    <row r="99454" spans="7:7" x14ac:dyDescent="0.2">
      <c r="G99454"/>
    </row>
    <row r="99455" spans="7:7" x14ac:dyDescent="0.2">
      <c r="G99455"/>
    </row>
    <row r="99456" spans="7:7" x14ac:dyDescent="0.2">
      <c r="G99456"/>
    </row>
    <row r="99457" spans="7:7" x14ac:dyDescent="0.2">
      <c r="G99457"/>
    </row>
    <row r="99458" spans="7:7" x14ac:dyDescent="0.2">
      <c r="G99458"/>
    </row>
    <row r="99459" spans="7:7" x14ac:dyDescent="0.2">
      <c r="G99459"/>
    </row>
    <row r="99460" spans="7:7" x14ac:dyDescent="0.2">
      <c r="G99460"/>
    </row>
    <row r="99461" spans="7:7" x14ac:dyDescent="0.2">
      <c r="G99461"/>
    </row>
    <row r="99462" spans="7:7" x14ac:dyDescent="0.2">
      <c r="G99462"/>
    </row>
    <row r="99463" spans="7:7" x14ac:dyDescent="0.2">
      <c r="G99463"/>
    </row>
    <row r="99464" spans="7:7" x14ac:dyDescent="0.2">
      <c r="G99464"/>
    </row>
    <row r="99465" spans="7:7" x14ac:dyDescent="0.2">
      <c r="G99465"/>
    </row>
    <row r="99466" spans="7:7" x14ac:dyDescent="0.2">
      <c r="G99466"/>
    </row>
    <row r="99467" spans="7:7" x14ac:dyDescent="0.2">
      <c r="G99467"/>
    </row>
    <row r="99468" spans="7:7" x14ac:dyDescent="0.2">
      <c r="G99468"/>
    </row>
    <row r="99469" spans="7:7" x14ac:dyDescent="0.2">
      <c r="G99469"/>
    </row>
    <row r="99470" spans="7:7" x14ac:dyDescent="0.2">
      <c r="G99470"/>
    </row>
    <row r="99471" spans="7:7" x14ac:dyDescent="0.2">
      <c r="G99471"/>
    </row>
    <row r="99472" spans="7:7" x14ac:dyDescent="0.2">
      <c r="G99472"/>
    </row>
    <row r="99473" spans="7:7" x14ac:dyDescent="0.2">
      <c r="G99473"/>
    </row>
    <row r="99474" spans="7:7" x14ac:dyDescent="0.2">
      <c r="G99474"/>
    </row>
    <row r="99475" spans="7:7" x14ac:dyDescent="0.2">
      <c r="G99475"/>
    </row>
    <row r="99476" spans="7:7" x14ac:dyDescent="0.2">
      <c r="G99476"/>
    </row>
    <row r="99477" spans="7:7" x14ac:dyDescent="0.2">
      <c r="G99477"/>
    </row>
    <row r="99478" spans="7:7" x14ac:dyDescent="0.2">
      <c r="G99478"/>
    </row>
    <row r="99479" spans="7:7" x14ac:dyDescent="0.2">
      <c r="G99479"/>
    </row>
    <row r="99480" spans="7:7" x14ac:dyDescent="0.2">
      <c r="G99480"/>
    </row>
    <row r="99481" spans="7:7" x14ac:dyDescent="0.2">
      <c r="G99481"/>
    </row>
    <row r="99482" spans="7:7" x14ac:dyDescent="0.2">
      <c r="G99482"/>
    </row>
    <row r="99483" spans="7:7" x14ac:dyDescent="0.2">
      <c r="G99483"/>
    </row>
    <row r="99484" spans="7:7" x14ac:dyDescent="0.2">
      <c r="G99484"/>
    </row>
    <row r="99485" spans="7:7" x14ac:dyDescent="0.2">
      <c r="G99485"/>
    </row>
    <row r="99486" spans="7:7" x14ac:dyDescent="0.2">
      <c r="G99486"/>
    </row>
    <row r="99487" spans="7:7" x14ac:dyDescent="0.2">
      <c r="G99487"/>
    </row>
    <row r="99488" spans="7:7" x14ac:dyDescent="0.2">
      <c r="G99488"/>
    </row>
    <row r="99489" spans="7:7" x14ac:dyDescent="0.2">
      <c r="G99489"/>
    </row>
    <row r="99490" spans="7:7" x14ac:dyDescent="0.2">
      <c r="G99490"/>
    </row>
    <row r="99491" spans="7:7" x14ac:dyDescent="0.2">
      <c r="G99491"/>
    </row>
    <row r="99492" spans="7:7" x14ac:dyDescent="0.2">
      <c r="G99492"/>
    </row>
    <row r="99493" spans="7:7" x14ac:dyDescent="0.2">
      <c r="G99493"/>
    </row>
    <row r="99494" spans="7:7" x14ac:dyDescent="0.2">
      <c r="G99494"/>
    </row>
    <row r="99495" spans="7:7" x14ac:dyDescent="0.2">
      <c r="G99495"/>
    </row>
    <row r="99496" spans="7:7" x14ac:dyDescent="0.2">
      <c r="G99496"/>
    </row>
    <row r="99497" spans="7:7" x14ac:dyDescent="0.2">
      <c r="G99497"/>
    </row>
    <row r="99498" spans="7:7" x14ac:dyDescent="0.2">
      <c r="G99498"/>
    </row>
    <row r="99499" spans="7:7" x14ac:dyDescent="0.2">
      <c r="G99499"/>
    </row>
    <row r="99500" spans="7:7" x14ac:dyDescent="0.2">
      <c r="G99500"/>
    </row>
    <row r="99501" spans="7:7" x14ac:dyDescent="0.2">
      <c r="G99501"/>
    </row>
    <row r="99502" spans="7:7" x14ac:dyDescent="0.2">
      <c r="G99502"/>
    </row>
    <row r="99503" spans="7:7" x14ac:dyDescent="0.2">
      <c r="G99503"/>
    </row>
    <row r="99504" spans="7:7" x14ac:dyDescent="0.2">
      <c r="G99504"/>
    </row>
    <row r="99505" spans="7:7" x14ac:dyDescent="0.2">
      <c r="G99505"/>
    </row>
    <row r="99506" spans="7:7" x14ac:dyDescent="0.2">
      <c r="G99506"/>
    </row>
    <row r="99507" spans="7:7" x14ac:dyDescent="0.2">
      <c r="G99507"/>
    </row>
    <row r="99508" spans="7:7" x14ac:dyDescent="0.2">
      <c r="G99508"/>
    </row>
    <row r="99509" spans="7:7" x14ac:dyDescent="0.2">
      <c r="G99509"/>
    </row>
    <row r="99510" spans="7:7" x14ac:dyDescent="0.2">
      <c r="G99510"/>
    </row>
    <row r="99511" spans="7:7" x14ac:dyDescent="0.2">
      <c r="G99511"/>
    </row>
    <row r="99512" spans="7:7" x14ac:dyDescent="0.2">
      <c r="G99512"/>
    </row>
    <row r="99513" spans="7:7" x14ac:dyDescent="0.2">
      <c r="G99513"/>
    </row>
    <row r="99514" spans="7:7" x14ac:dyDescent="0.2">
      <c r="G99514"/>
    </row>
    <row r="99515" spans="7:7" x14ac:dyDescent="0.2">
      <c r="G99515"/>
    </row>
    <row r="99516" spans="7:7" x14ac:dyDescent="0.2">
      <c r="G99516"/>
    </row>
    <row r="99517" spans="7:7" x14ac:dyDescent="0.2">
      <c r="G99517"/>
    </row>
    <row r="99518" spans="7:7" x14ac:dyDescent="0.2">
      <c r="G99518"/>
    </row>
    <row r="99519" spans="7:7" x14ac:dyDescent="0.2">
      <c r="G99519"/>
    </row>
    <row r="99520" spans="7:7" x14ac:dyDescent="0.2">
      <c r="G99520"/>
    </row>
    <row r="99521" spans="7:7" x14ac:dyDescent="0.2">
      <c r="G99521"/>
    </row>
    <row r="99522" spans="7:7" x14ac:dyDescent="0.2">
      <c r="G99522"/>
    </row>
    <row r="99523" spans="7:7" x14ac:dyDescent="0.2">
      <c r="G99523"/>
    </row>
    <row r="99524" spans="7:7" x14ac:dyDescent="0.2">
      <c r="G99524"/>
    </row>
    <row r="99525" spans="7:7" x14ac:dyDescent="0.2">
      <c r="G99525"/>
    </row>
    <row r="99526" spans="7:7" x14ac:dyDescent="0.2">
      <c r="G99526"/>
    </row>
    <row r="99527" spans="7:7" x14ac:dyDescent="0.2">
      <c r="G99527"/>
    </row>
    <row r="99528" spans="7:7" x14ac:dyDescent="0.2">
      <c r="G99528"/>
    </row>
    <row r="99529" spans="7:7" x14ac:dyDescent="0.2">
      <c r="G99529"/>
    </row>
    <row r="99530" spans="7:7" x14ac:dyDescent="0.2">
      <c r="G99530"/>
    </row>
    <row r="99531" spans="7:7" x14ac:dyDescent="0.2">
      <c r="G99531"/>
    </row>
    <row r="99532" spans="7:7" x14ac:dyDescent="0.2">
      <c r="G99532"/>
    </row>
    <row r="99533" spans="7:7" x14ac:dyDescent="0.2">
      <c r="G99533"/>
    </row>
    <row r="99534" spans="7:7" x14ac:dyDescent="0.2">
      <c r="G99534"/>
    </row>
    <row r="99535" spans="7:7" x14ac:dyDescent="0.2">
      <c r="G99535"/>
    </row>
    <row r="99536" spans="7:7" x14ac:dyDescent="0.2">
      <c r="G99536"/>
    </row>
    <row r="99537" spans="7:7" x14ac:dyDescent="0.2">
      <c r="G99537"/>
    </row>
    <row r="99538" spans="7:7" x14ac:dyDescent="0.2">
      <c r="G99538"/>
    </row>
    <row r="99539" spans="7:7" x14ac:dyDescent="0.2">
      <c r="G99539"/>
    </row>
    <row r="99540" spans="7:7" x14ac:dyDescent="0.2">
      <c r="G99540"/>
    </row>
    <row r="99541" spans="7:7" x14ac:dyDescent="0.2">
      <c r="G99541"/>
    </row>
    <row r="99542" spans="7:7" x14ac:dyDescent="0.2">
      <c r="G99542"/>
    </row>
    <row r="99543" spans="7:7" x14ac:dyDescent="0.2">
      <c r="G99543"/>
    </row>
    <row r="99544" spans="7:7" x14ac:dyDescent="0.2">
      <c r="G99544"/>
    </row>
    <row r="99545" spans="7:7" x14ac:dyDescent="0.2">
      <c r="G99545"/>
    </row>
    <row r="99546" spans="7:7" x14ac:dyDescent="0.2">
      <c r="G99546"/>
    </row>
    <row r="99547" spans="7:7" x14ac:dyDescent="0.2">
      <c r="G99547"/>
    </row>
    <row r="99548" spans="7:7" x14ac:dyDescent="0.2">
      <c r="G99548"/>
    </row>
    <row r="99549" spans="7:7" x14ac:dyDescent="0.2">
      <c r="G99549"/>
    </row>
    <row r="99550" spans="7:7" x14ac:dyDescent="0.2">
      <c r="G99550"/>
    </row>
    <row r="99551" spans="7:7" x14ac:dyDescent="0.2">
      <c r="G99551"/>
    </row>
    <row r="99552" spans="7:7" x14ac:dyDescent="0.2">
      <c r="G99552"/>
    </row>
    <row r="99553" spans="7:7" x14ac:dyDescent="0.2">
      <c r="G99553"/>
    </row>
    <row r="99554" spans="7:7" x14ac:dyDescent="0.2">
      <c r="G99554"/>
    </row>
    <row r="99555" spans="7:7" x14ac:dyDescent="0.2">
      <c r="G99555"/>
    </row>
    <row r="99556" spans="7:7" x14ac:dyDescent="0.2">
      <c r="G99556"/>
    </row>
    <row r="99557" spans="7:7" x14ac:dyDescent="0.2">
      <c r="G99557"/>
    </row>
    <row r="99558" spans="7:7" x14ac:dyDescent="0.2">
      <c r="G99558"/>
    </row>
    <row r="99559" spans="7:7" x14ac:dyDescent="0.2">
      <c r="G99559"/>
    </row>
    <row r="99560" spans="7:7" x14ac:dyDescent="0.2">
      <c r="G99560"/>
    </row>
    <row r="99561" spans="7:7" x14ac:dyDescent="0.2">
      <c r="G99561"/>
    </row>
    <row r="99562" spans="7:7" x14ac:dyDescent="0.2">
      <c r="G99562"/>
    </row>
    <row r="99563" spans="7:7" x14ac:dyDescent="0.2">
      <c r="G99563"/>
    </row>
    <row r="99564" spans="7:7" x14ac:dyDescent="0.2">
      <c r="G99564"/>
    </row>
    <row r="99565" spans="7:7" x14ac:dyDescent="0.2">
      <c r="G99565"/>
    </row>
    <row r="99566" spans="7:7" x14ac:dyDescent="0.2">
      <c r="G99566"/>
    </row>
    <row r="99567" spans="7:7" x14ac:dyDescent="0.2">
      <c r="G99567"/>
    </row>
    <row r="99568" spans="7:7" x14ac:dyDescent="0.2">
      <c r="G99568"/>
    </row>
    <row r="99569" spans="7:7" x14ac:dyDescent="0.2">
      <c r="G99569"/>
    </row>
    <row r="99570" spans="7:7" x14ac:dyDescent="0.2">
      <c r="G99570"/>
    </row>
    <row r="99571" spans="7:7" x14ac:dyDescent="0.2">
      <c r="G99571"/>
    </row>
    <row r="99572" spans="7:7" x14ac:dyDescent="0.2">
      <c r="G99572"/>
    </row>
    <row r="99573" spans="7:7" x14ac:dyDescent="0.2">
      <c r="G99573"/>
    </row>
    <row r="99574" spans="7:7" x14ac:dyDescent="0.2">
      <c r="G99574"/>
    </row>
    <row r="99575" spans="7:7" x14ac:dyDescent="0.2">
      <c r="G99575"/>
    </row>
    <row r="99576" spans="7:7" x14ac:dyDescent="0.2">
      <c r="G99576"/>
    </row>
    <row r="99577" spans="7:7" x14ac:dyDescent="0.2">
      <c r="G99577"/>
    </row>
    <row r="99578" spans="7:7" x14ac:dyDescent="0.2">
      <c r="G99578"/>
    </row>
    <row r="99579" spans="7:7" x14ac:dyDescent="0.2">
      <c r="G99579"/>
    </row>
    <row r="99580" spans="7:7" x14ac:dyDescent="0.2">
      <c r="G99580"/>
    </row>
    <row r="99581" spans="7:7" x14ac:dyDescent="0.2">
      <c r="G99581"/>
    </row>
    <row r="99582" spans="7:7" x14ac:dyDescent="0.2">
      <c r="G99582"/>
    </row>
    <row r="99583" spans="7:7" x14ac:dyDescent="0.2">
      <c r="G99583"/>
    </row>
    <row r="99584" spans="7:7" x14ac:dyDescent="0.2">
      <c r="G99584"/>
    </row>
    <row r="99585" spans="7:7" x14ac:dyDescent="0.2">
      <c r="G99585"/>
    </row>
    <row r="99586" spans="7:7" x14ac:dyDescent="0.2">
      <c r="G99586"/>
    </row>
    <row r="99587" spans="7:7" x14ac:dyDescent="0.2">
      <c r="G99587"/>
    </row>
    <row r="99588" spans="7:7" x14ac:dyDescent="0.2">
      <c r="G99588"/>
    </row>
    <row r="99589" spans="7:7" x14ac:dyDescent="0.2">
      <c r="G99589"/>
    </row>
    <row r="99590" spans="7:7" x14ac:dyDescent="0.2">
      <c r="G99590"/>
    </row>
    <row r="99591" spans="7:7" x14ac:dyDescent="0.2">
      <c r="G99591"/>
    </row>
    <row r="99592" spans="7:7" x14ac:dyDescent="0.2">
      <c r="G99592"/>
    </row>
    <row r="99593" spans="7:7" x14ac:dyDescent="0.2">
      <c r="G99593"/>
    </row>
    <row r="99594" spans="7:7" x14ac:dyDescent="0.2">
      <c r="G99594"/>
    </row>
    <row r="99595" spans="7:7" x14ac:dyDescent="0.2">
      <c r="G99595"/>
    </row>
    <row r="99596" spans="7:7" x14ac:dyDescent="0.2">
      <c r="G99596"/>
    </row>
    <row r="99597" spans="7:7" x14ac:dyDescent="0.2">
      <c r="G99597"/>
    </row>
    <row r="99598" spans="7:7" x14ac:dyDescent="0.2">
      <c r="G99598"/>
    </row>
    <row r="99599" spans="7:7" x14ac:dyDescent="0.2">
      <c r="G99599"/>
    </row>
    <row r="99600" spans="7:7" x14ac:dyDescent="0.2">
      <c r="G99600"/>
    </row>
    <row r="99601" spans="7:7" x14ac:dyDescent="0.2">
      <c r="G99601"/>
    </row>
    <row r="99602" spans="7:7" x14ac:dyDescent="0.2">
      <c r="G99602"/>
    </row>
    <row r="99603" spans="7:7" x14ac:dyDescent="0.2">
      <c r="G99603"/>
    </row>
    <row r="99604" spans="7:7" x14ac:dyDescent="0.2">
      <c r="G99604"/>
    </row>
    <row r="99605" spans="7:7" x14ac:dyDescent="0.2">
      <c r="G99605"/>
    </row>
    <row r="99606" spans="7:7" x14ac:dyDescent="0.2">
      <c r="G99606"/>
    </row>
    <row r="99607" spans="7:7" x14ac:dyDescent="0.2">
      <c r="G99607"/>
    </row>
    <row r="99608" spans="7:7" x14ac:dyDescent="0.2">
      <c r="G99608"/>
    </row>
    <row r="99609" spans="7:7" x14ac:dyDescent="0.2">
      <c r="G99609"/>
    </row>
    <row r="99610" spans="7:7" x14ac:dyDescent="0.2">
      <c r="G99610"/>
    </row>
    <row r="99611" spans="7:7" x14ac:dyDescent="0.2">
      <c r="G99611"/>
    </row>
    <row r="99612" spans="7:7" x14ac:dyDescent="0.2">
      <c r="G99612"/>
    </row>
    <row r="99613" spans="7:7" x14ac:dyDescent="0.2">
      <c r="G99613"/>
    </row>
    <row r="99614" spans="7:7" x14ac:dyDescent="0.2">
      <c r="G99614"/>
    </row>
    <row r="99615" spans="7:7" x14ac:dyDescent="0.2">
      <c r="G99615"/>
    </row>
    <row r="99616" spans="7:7" x14ac:dyDescent="0.2">
      <c r="G99616"/>
    </row>
    <row r="99617" spans="7:7" x14ac:dyDescent="0.2">
      <c r="G99617"/>
    </row>
    <row r="99618" spans="7:7" x14ac:dyDescent="0.2">
      <c r="G99618"/>
    </row>
    <row r="99619" spans="7:7" x14ac:dyDescent="0.2">
      <c r="G99619"/>
    </row>
    <row r="99620" spans="7:7" x14ac:dyDescent="0.2">
      <c r="G99620"/>
    </row>
    <row r="99621" spans="7:7" x14ac:dyDescent="0.2">
      <c r="G99621"/>
    </row>
    <row r="99622" spans="7:7" x14ac:dyDescent="0.2">
      <c r="G99622"/>
    </row>
    <row r="99623" spans="7:7" x14ac:dyDescent="0.2">
      <c r="G99623"/>
    </row>
    <row r="99624" spans="7:7" x14ac:dyDescent="0.2">
      <c r="G99624"/>
    </row>
    <row r="99625" spans="7:7" x14ac:dyDescent="0.2">
      <c r="G99625"/>
    </row>
    <row r="99626" spans="7:7" x14ac:dyDescent="0.2">
      <c r="G99626"/>
    </row>
    <row r="99627" spans="7:7" x14ac:dyDescent="0.2">
      <c r="G99627"/>
    </row>
    <row r="99628" spans="7:7" x14ac:dyDescent="0.2">
      <c r="G99628"/>
    </row>
    <row r="99629" spans="7:7" x14ac:dyDescent="0.2">
      <c r="G99629"/>
    </row>
    <row r="99630" spans="7:7" x14ac:dyDescent="0.2">
      <c r="G99630"/>
    </row>
    <row r="99631" spans="7:7" x14ac:dyDescent="0.2">
      <c r="G99631"/>
    </row>
    <row r="99632" spans="7:7" x14ac:dyDescent="0.2">
      <c r="G99632"/>
    </row>
    <row r="99633" spans="7:7" x14ac:dyDescent="0.2">
      <c r="G99633"/>
    </row>
    <row r="99634" spans="7:7" x14ac:dyDescent="0.2">
      <c r="G99634"/>
    </row>
    <row r="99635" spans="7:7" x14ac:dyDescent="0.2">
      <c r="G99635"/>
    </row>
    <row r="99636" spans="7:7" x14ac:dyDescent="0.2">
      <c r="G99636"/>
    </row>
    <row r="99637" spans="7:7" x14ac:dyDescent="0.2">
      <c r="G99637"/>
    </row>
    <row r="99638" spans="7:7" x14ac:dyDescent="0.2">
      <c r="G99638"/>
    </row>
    <row r="99639" spans="7:7" x14ac:dyDescent="0.2">
      <c r="G99639"/>
    </row>
    <row r="99640" spans="7:7" x14ac:dyDescent="0.2">
      <c r="G99640"/>
    </row>
    <row r="99641" spans="7:7" x14ac:dyDescent="0.2">
      <c r="G99641"/>
    </row>
    <row r="99642" spans="7:7" x14ac:dyDescent="0.2">
      <c r="G99642"/>
    </row>
    <row r="99643" spans="7:7" x14ac:dyDescent="0.2">
      <c r="G99643"/>
    </row>
    <row r="99644" spans="7:7" x14ac:dyDescent="0.2">
      <c r="G99644"/>
    </row>
    <row r="99645" spans="7:7" x14ac:dyDescent="0.2">
      <c r="G99645"/>
    </row>
    <row r="99646" spans="7:7" x14ac:dyDescent="0.2">
      <c r="G99646"/>
    </row>
    <row r="99647" spans="7:7" x14ac:dyDescent="0.2">
      <c r="G99647"/>
    </row>
    <row r="99648" spans="7:7" x14ac:dyDescent="0.2">
      <c r="G99648"/>
    </row>
    <row r="99649" spans="7:7" x14ac:dyDescent="0.2">
      <c r="G99649"/>
    </row>
    <row r="99650" spans="7:7" x14ac:dyDescent="0.2">
      <c r="G99650"/>
    </row>
    <row r="99651" spans="7:7" x14ac:dyDescent="0.2">
      <c r="G99651"/>
    </row>
    <row r="99652" spans="7:7" x14ac:dyDescent="0.2">
      <c r="G99652"/>
    </row>
    <row r="99653" spans="7:7" x14ac:dyDescent="0.2">
      <c r="G99653"/>
    </row>
    <row r="99654" spans="7:7" x14ac:dyDescent="0.2">
      <c r="G99654"/>
    </row>
    <row r="99655" spans="7:7" x14ac:dyDescent="0.2">
      <c r="G99655"/>
    </row>
    <row r="99656" spans="7:7" x14ac:dyDescent="0.2">
      <c r="G99656"/>
    </row>
    <row r="99657" spans="7:7" x14ac:dyDescent="0.2">
      <c r="G99657"/>
    </row>
    <row r="99658" spans="7:7" x14ac:dyDescent="0.2">
      <c r="G99658"/>
    </row>
    <row r="99659" spans="7:7" x14ac:dyDescent="0.2">
      <c r="G99659"/>
    </row>
    <row r="99660" spans="7:7" x14ac:dyDescent="0.2">
      <c r="G99660"/>
    </row>
    <row r="99661" spans="7:7" x14ac:dyDescent="0.2">
      <c r="G99661"/>
    </row>
    <row r="99662" spans="7:7" x14ac:dyDescent="0.2">
      <c r="G99662"/>
    </row>
    <row r="99663" spans="7:7" x14ac:dyDescent="0.2">
      <c r="G99663"/>
    </row>
    <row r="99664" spans="7:7" x14ac:dyDescent="0.2">
      <c r="G99664"/>
    </row>
    <row r="99665" spans="7:7" x14ac:dyDescent="0.2">
      <c r="G99665"/>
    </row>
    <row r="99666" spans="7:7" x14ac:dyDescent="0.2">
      <c r="G99666"/>
    </row>
    <row r="99667" spans="7:7" x14ac:dyDescent="0.2">
      <c r="G99667"/>
    </row>
    <row r="99668" spans="7:7" x14ac:dyDescent="0.2">
      <c r="G99668"/>
    </row>
    <row r="99669" spans="7:7" x14ac:dyDescent="0.2">
      <c r="G99669"/>
    </row>
    <row r="99670" spans="7:7" x14ac:dyDescent="0.2">
      <c r="G99670"/>
    </row>
    <row r="99671" spans="7:7" x14ac:dyDescent="0.2">
      <c r="G99671"/>
    </row>
    <row r="99672" spans="7:7" x14ac:dyDescent="0.2">
      <c r="G99672"/>
    </row>
    <row r="99673" spans="7:7" x14ac:dyDescent="0.2">
      <c r="G99673"/>
    </row>
    <row r="99674" spans="7:7" x14ac:dyDescent="0.2">
      <c r="G99674"/>
    </row>
    <row r="99675" spans="7:7" x14ac:dyDescent="0.2">
      <c r="G99675"/>
    </row>
    <row r="99676" spans="7:7" x14ac:dyDescent="0.2">
      <c r="G99676"/>
    </row>
    <row r="99677" spans="7:7" x14ac:dyDescent="0.2">
      <c r="G99677"/>
    </row>
    <row r="99678" spans="7:7" x14ac:dyDescent="0.2">
      <c r="G99678"/>
    </row>
    <row r="99679" spans="7:7" x14ac:dyDescent="0.2">
      <c r="G99679"/>
    </row>
    <row r="99680" spans="7:7" x14ac:dyDescent="0.2">
      <c r="G99680"/>
    </row>
    <row r="99681" spans="7:7" x14ac:dyDescent="0.2">
      <c r="G99681"/>
    </row>
    <row r="99682" spans="7:7" x14ac:dyDescent="0.2">
      <c r="G99682"/>
    </row>
    <row r="99683" spans="7:7" x14ac:dyDescent="0.2">
      <c r="G99683"/>
    </row>
    <row r="99684" spans="7:7" x14ac:dyDescent="0.2">
      <c r="G99684"/>
    </row>
    <row r="99685" spans="7:7" x14ac:dyDescent="0.2">
      <c r="G99685"/>
    </row>
    <row r="99686" spans="7:7" x14ac:dyDescent="0.2">
      <c r="G99686"/>
    </row>
    <row r="99687" spans="7:7" x14ac:dyDescent="0.2">
      <c r="G99687"/>
    </row>
    <row r="99688" spans="7:7" x14ac:dyDescent="0.2">
      <c r="G99688"/>
    </row>
    <row r="99689" spans="7:7" x14ac:dyDescent="0.2">
      <c r="G99689"/>
    </row>
    <row r="99690" spans="7:7" x14ac:dyDescent="0.2">
      <c r="G99690"/>
    </row>
    <row r="99691" spans="7:7" x14ac:dyDescent="0.2">
      <c r="G99691"/>
    </row>
    <row r="99692" spans="7:7" x14ac:dyDescent="0.2">
      <c r="G99692"/>
    </row>
    <row r="99693" spans="7:7" x14ac:dyDescent="0.2">
      <c r="G99693"/>
    </row>
    <row r="99694" spans="7:7" x14ac:dyDescent="0.2">
      <c r="G99694"/>
    </row>
    <row r="99695" spans="7:7" x14ac:dyDescent="0.2">
      <c r="G99695"/>
    </row>
    <row r="99696" spans="7:7" x14ac:dyDescent="0.2">
      <c r="G99696"/>
    </row>
    <row r="99697" spans="7:7" x14ac:dyDescent="0.2">
      <c r="G99697"/>
    </row>
    <row r="99698" spans="7:7" x14ac:dyDescent="0.2">
      <c r="G99698"/>
    </row>
    <row r="99699" spans="7:7" x14ac:dyDescent="0.2">
      <c r="G99699"/>
    </row>
    <row r="99700" spans="7:7" x14ac:dyDescent="0.2">
      <c r="G99700"/>
    </row>
    <row r="99701" spans="7:7" x14ac:dyDescent="0.2">
      <c r="G99701"/>
    </row>
    <row r="99702" spans="7:7" x14ac:dyDescent="0.2">
      <c r="G99702"/>
    </row>
    <row r="99703" spans="7:7" x14ac:dyDescent="0.2">
      <c r="G99703"/>
    </row>
    <row r="99704" spans="7:7" x14ac:dyDescent="0.2">
      <c r="G99704"/>
    </row>
    <row r="99705" spans="7:7" x14ac:dyDescent="0.2">
      <c r="G99705"/>
    </row>
    <row r="99706" spans="7:7" x14ac:dyDescent="0.2">
      <c r="G99706"/>
    </row>
    <row r="99707" spans="7:7" x14ac:dyDescent="0.2">
      <c r="G99707"/>
    </row>
    <row r="99708" spans="7:7" x14ac:dyDescent="0.2">
      <c r="G99708"/>
    </row>
    <row r="99709" spans="7:7" x14ac:dyDescent="0.2">
      <c r="G99709"/>
    </row>
    <row r="99710" spans="7:7" x14ac:dyDescent="0.2">
      <c r="G99710"/>
    </row>
    <row r="99711" spans="7:7" x14ac:dyDescent="0.2">
      <c r="G99711"/>
    </row>
    <row r="99712" spans="7:7" x14ac:dyDescent="0.2">
      <c r="G99712"/>
    </row>
    <row r="99713" spans="7:7" x14ac:dyDescent="0.2">
      <c r="G99713"/>
    </row>
    <row r="99714" spans="7:7" x14ac:dyDescent="0.2">
      <c r="G99714"/>
    </row>
    <row r="99715" spans="7:7" x14ac:dyDescent="0.2">
      <c r="G99715"/>
    </row>
    <row r="99716" spans="7:7" x14ac:dyDescent="0.2">
      <c r="G99716"/>
    </row>
    <row r="99717" spans="7:7" x14ac:dyDescent="0.2">
      <c r="G99717"/>
    </row>
    <row r="99718" spans="7:7" x14ac:dyDescent="0.2">
      <c r="G99718"/>
    </row>
    <row r="99719" spans="7:7" x14ac:dyDescent="0.2">
      <c r="G99719"/>
    </row>
    <row r="99720" spans="7:7" x14ac:dyDescent="0.2">
      <c r="G99720"/>
    </row>
    <row r="99721" spans="7:7" x14ac:dyDescent="0.2">
      <c r="G99721"/>
    </row>
    <row r="99722" spans="7:7" x14ac:dyDescent="0.2">
      <c r="G99722"/>
    </row>
    <row r="99723" spans="7:7" x14ac:dyDescent="0.2">
      <c r="G99723"/>
    </row>
    <row r="99724" spans="7:7" x14ac:dyDescent="0.2">
      <c r="G99724"/>
    </row>
    <row r="99725" spans="7:7" x14ac:dyDescent="0.2">
      <c r="G99725"/>
    </row>
    <row r="99726" spans="7:7" x14ac:dyDescent="0.2">
      <c r="G99726"/>
    </row>
    <row r="99727" spans="7:7" x14ac:dyDescent="0.2">
      <c r="G99727"/>
    </row>
    <row r="99728" spans="7:7" x14ac:dyDescent="0.2">
      <c r="G99728"/>
    </row>
    <row r="99729" spans="7:7" x14ac:dyDescent="0.2">
      <c r="G99729"/>
    </row>
    <row r="99730" spans="7:7" x14ac:dyDescent="0.2">
      <c r="G99730"/>
    </row>
    <row r="99731" spans="7:7" x14ac:dyDescent="0.2">
      <c r="G99731"/>
    </row>
    <row r="99732" spans="7:7" x14ac:dyDescent="0.2">
      <c r="G99732"/>
    </row>
    <row r="99733" spans="7:7" x14ac:dyDescent="0.2">
      <c r="G99733"/>
    </row>
    <row r="99734" spans="7:7" x14ac:dyDescent="0.2">
      <c r="G99734"/>
    </row>
    <row r="99735" spans="7:7" x14ac:dyDescent="0.2">
      <c r="G99735"/>
    </row>
    <row r="99736" spans="7:7" x14ac:dyDescent="0.2">
      <c r="G99736"/>
    </row>
    <row r="99737" spans="7:7" x14ac:dyDescent="0.2">
      <c r="G99737"/>
    </row>
    <row r="99738" spans="7:7" x14ac:dyDescent="0.2">
      <c r="G99738"/>
    </row>
    <row r="99739" spans="7:7" x14ac:dyDescent="0.2">
      <c r="G99739"/>
    </row>
    <row r="99740" spans="7:7" x14ac:dyDescent="0.2">
      <c r="G99740"/>
    </row>
    <row r="99741" spans="7:7" x14ac:dyDescent="0.2">
      <c r="G99741"/>
    </row>
    <row r="99742" spans="7:7" x14ac:dyDescent="0.2">
      <c r="G99742"/>
    </row>
    <row r="99743" spans="7:7" x14ac:dyDescent="0.2">
      <c r="G99743"/>
    </row>
    <row r="99744" spans="7:7" x14ac:dyDescent="0.2">
      <c r="G99744"/>
    </row>
    <row r="99745" spans="7:7" x14ac:dyDescent="0.2">
      <c r="G99745"/>
    </row>
    <row r="99746" spans="7:7" x14ac:dyDescent="0.2">
      <c r="G99746"/>
    </row>
    <row r="99747" spans="7:7" x14ac:dyDescent="0.2">
      <c r="G99747"/>
    </row>
    <row r="99748" spans="7:7" x14ac:dyDescent="0.2">
      <c r="G99748"/>
    </row>
    <row r="99749" spans="7:7" x14ac:dyDescent="0.2">
      <c r="G99749"/>
    </row>
    <row r="99750" spans="7:7" x14ac:dyDescent="0.2">
      <c r="G99750"/>
    </row>
    <row r="99751" spans="7:7" x14ac:dyDescent="0.2">
      <c r="G99751"/>
    </row>
    <row r="99752" spans="7:7" x14ac:dyDescent="0.2">
      <c r="G99752"/>
    </row>
    <row r="99753" spans="7:7" x14ac:dyDescent="0.2">
      <c r="G99753"/>
    </row>
    <row r="99754" spans="7:7" x14ac:dyDescent="0.2">
      <c r="G99754"/>
    </row>
    <row r="99755" spans="7:7" x14ac:dyDescent="0.2">
      <c r="G99755"/>
    </row>
    <row r="99756" spans="7:7" x14ac:dyDescent="0.2">
      <c r="G99756"/>
    </row>
    <row r="99757" spans="7:7" x14ac:dyDescent="0.2">
      <c r="G99757"/>
    </row>
    <row r="99758" spans="7:7" x14ac:dyDescent="0.2">
      <c r="G99758"/>
    </row>
    <row r="99759" spans="7:7" x14ac:dyDescent="0.2">
      <c r="G99759"/>
    </row>
    <row r="99760" spans="7:7" x14ac:dyDescent="0.2">
      <c r="G99760"/>
    </row>
    <row r="99761" spans="7:7" x14ac:dyDescent="0.2">
      <c r="G99761"/>
    </row>
    <row r="99762" spans="7:7" x14ac:dyDescent="0.2">
      <c r="G99762"/>
    </row>
    <row r="99763" spans="7:7" x14ac:dyDescent="0.2">
      <c r="G99763"/>
    </row>
    <row r="99764" spans="7:7" x14ac:dyDescent="0.2">
      <c r="G99764"/>
    </row>
    <row r="99765" spans="7:7" x14ac:dyDescent="0.2">
      <c r="G99765"/>
    </row>
    <row r="99766" spans="7:7" x14ac:dyDescent="0.2">
      <c r="G99766"/>
    </row>
    <row r="99767" spans="7:7" x14ac:dyDescent="0.2">
      <c r="G99767"/>
    </row>
    <row r="99768" spans="7:7" x14ac:dyDescent="0.2">
      <c r="G99768"/>
    </row>
    <row r="99769" spans="7:7" x14ac:dyDescent="0.2">
      <c r="G99769"/>
    </row>
    <row r="99770" spans="7:7" x14ac:dyDescent="0.2">
      <c r="G99770"/>
    </row>
    <row r="99771" spans="7:7" x14ac:dyDescent="0.2">
      <c r="G99771"/>
    </row>
    <row r="99772" spans="7:7" x14ac:dyDescent="0.2">
      <c r="G99772"/>
    </row>
    <row r="99773" spans="7:7" x14ac:dyDescent="0.2">
      <c r="G99773"/>
    </row>
    <row r="99774" spans="7:7" x14ac:dyDescent="0.2">
      <c r="G99774"/>
    </row>
    <row r="99775" spans="7:7" x14ac:dyDescent="0.2">
      <c r="G99775"/>
    </row>
    <row r="99776" spans="7:7" x14ac:dyDescent="0.2">
      <c r="G99776"/>
    </row>
    <row r="99777" spans="7:7" x14ac:dyDescent="0.2">
      <c r="G99777"/>
    </row>
    <row r="99778" spans="7:7" x14ac:dyDescent="0.2">
      <c r="G99778"/>
    </row>
    <row r="99779" spans="7:7" x14ac:dyDescent="0.2">
      <c r="G99779"/>
    </row>
    <row r="99780" spans="7:7" x14ac:dyDescent="0.2">
      <c r="G99780"/>
    </row>
    <row r="99781" spans="7:7" x14ac:dyDescent="0.2">
      <c r="G99781"/>
    </row>
    <row r="99782" spans="7:7" x14ac:dyDescent="0.2">
      <c r="G99782"/>
    </row>
    <row r="99783" spans="7:7" x14ac:dyDescent="0.2">
      <c r="G99783"/>
    </row>
    <row r="99784" spans="7:7" x14ac:dyDescent="0.2">
      <c r="G99784"/>
    </row>
    <row r="99785" spans="7:7" x14ac:dyDescent="0.2">
      <c r="G99785"/>
    </row>
    <row r="99786" spans="7:7" x14ac:dyDescent="0.2">
      <c r="G99786"/>
    </row>
    <row r="99787" spans="7:7" x14ac:dyDescent="0.2">
      <c r="G99787"/>
    </row>
    <row r="99788" spans="7:7" x14ac:dyDescent="0.2">
      <c r="G99788"/>
    </row>
    <row r="99789" spans="7:7" x14ac:dyDescent="0.2">
      <c r="G99789"/>
    </row>
    <row r="99790" spans="7:7" x14ac:dyDescent="0.2">
      <c r="G99790"/>
    </row>
    <row r="99791" spans="7:7" x14ac:dyDescent="0.2">
      <c r="G99791"/>
    </row>
    <row r="99792" spans="7:7" x14ac:dyDescent="0.2">
      <c r="G99792"/>
    </row>
    <row r="99793" spans="7:7" x14ac:dyDescent="0.2">
      <c r="G99793"/>
    </row>
    <row r="99794" spans="7:7" x14ac:dyDescent="0.2">
      <c r="G99794"/>
    </row>
    <row r="99795" spans="7:7" x14ac:dyDescent="0.2">
      <c r="G99795"/>
    </row>
    <row r="99796" spans="7:7" x14ac:dyDescent="0.2">
      <c r="G99796"/>
    </row>
    <row r="99797" spans="7:7" x14ac:dyDescent="0.2">
      <c r="G99797"/>
    </row>
    <row r="99798" spans="7:7" x14ac:dyDescent="0.2">
      <c r="G99798"/>
    </row>
    <row r="99799" spans="7:7" x14ac:dyDescent="0.2">
      <c r="G99799"/>
    </row>
    <row r="99800" spans="7:7" x14ac:dyDescent="0.2">
      <c r="G99800"/>
    </row>
    <row r="99801" spans="7:7" x14ac:dyDescent="0.2">
      <c r="G99801"/>
    </row>
    <row r="99802" spans="7:7" x14ac:dyDescent="0.2">
      <c r="G99802"/>
    </row>
    <row r="99803" spans="7:7" x14ac:dyDescent="0.2">
      <c r="G99803"/>
    </row>
    <row r="99804" spans="7:7" x14ac:dyDescent="0.2">
      <c r="G99804"/>
    </row>
    <row r="99805" spans="7:7" x14ac:dyDescent="0.2">
      <c r="G99805"/>
    </row>
    <row r="99806" spans="7:7" x14ac:dyDescent="0.2">
      <c r="G99806"/>
    </row>
    <row r="99807" spans="7:7" x14ac:dyDescent="0.2">
      <c r="G99807"/>
    </row>
    <row r="99808" spans="7:7" x14ac:dyDescent="0.2">
      <c r="G99808"/>
    </row>
    <row r="99809" spans="7:7" x14ac:dyDescent="0.2">
      <c r="G99809"/>
    </row>
    <row r="99810" spans="7:7" x14ac:dyDescent="0.2">
      <c r="G99810"/>
    </row>
    <row r="99811" spans="7:7" x14ac:dyDescent="0.2">
      <c r="G99811"/>
    </row>
    <row r="99812" spans="7:7" x14ac:dyDescent="0.2">
      <c r="G99812"/>
    </row>
    <row r="99813" spans="7:7" x14ac:dyDescent="0.2">
      <c r="G99813"/>
    </row>
    <row r="99814" spans="7:7" x14ac:dyDescent="0.2">
      <c r="G99814"/>
    </row>
    <row r="99815" spans="7:7" x14ac:dyDescent="0.2">
      <c r="G99815"/>
    </row>
    <row r="99816" spans="7:7" x14ac:dyDescent="0.2">
      <c r="G99816"/>
    </row>
    <row r="99817" spans="7:7" x14ac:dyDescent="0.2">
      <c r="G99817"/>
    </row>
    <row r="99818" spans="7:7" x14ac:dyDescent="0.2">
      <c r="G99818"/>
    </row>
    <row r="99819" spans="7:7" x14ac:dyDescent="0.2">
      <c r="G99819"/>
    </row>
    <row r="99820" spans="7:7" x14ac:dyDescent="0.2">
      <c r="G99820"/>
    </row>
    <row r="99821" spans="7:7" x14ac:dyDescent="0.2">
      <c r="G99821"/>
    </row>
    <row r="99822" spans="7:7" x14ac:dyDescent="0.2">
      <c r="G99822"/>
    </row>
    <row r="99823" spans="7:7" x14ac:dyDescent="0.2">
      <c r="G99823"/>
    </row>
    <row r="99824" spans="7:7" x14ac:dyDescent="0.2">
      <c r="G99824"/>
    </row>
    <row r="99825" spans="7:7" x14ac:dyDescent="0.2">
      <c r="G99825"/>
    </row>
    <row r="99826" spans="7:7" x14ac:dyDescent="0.2">
      <c r="G99826"/>
    </row>
    <row r="99827" spans="7:7" x14ac:dyDescent="0.2">
      <c r="G99827"/>
    </row>
    <row r="99828" spans="7:7" x14ac:dyDescent="0.2">
      <c r="G99828"/>
    </row>
    <row r="99829" spans="7:7" x14ac:dyDescent="0.2">
      <c r="G99829"/>
    </row>
    <row r="99830" spans="7:7" x14ac:dyDescent="0.2">
      <c r="G99830"/>
    </row>
    <row r="99831" spans="7:7" x14ac:dyDescent="0.2">
      <c r="G99831"/>
    </row>
    <row r="99832" spans="7:7" x14ac:dyDescent="0.2">
      <c r="G99832"/>
    </row>
    <row r="99833" spans="7:7" x14ac:dyDescent="0.2">
      <c r="G99833"/>
    </row>
    <row r="99834" spans="7:7" x14ac:dyDescent="0.2">
      <c r="G99834"/>
    </row>
    <row r="99835" spans="7:7" x14ac:dyDescent="0.2">
      <c r="G99835"/>
    </row>
    <row r="99836" spans="7:7" x14ac:dyDescent="0.2">
      <c r="G99836"/>
    </row>
    <row r="99837" spans="7:7" x14ac:dyDescent="0.2">
      <c r="G99837"/>
    </row>
    <row r="99838" spans="7:7" x14ac:dyDescent="0.2">
      <c r="G99838"/>
    </row>
    <row r="99839" spans="7:7" x14ac:dyDescent="0.2">
      <c r="G99839"/>
    </row>
    <row r="99840" spans="7:7" x14ac:dyDescent="0.2">
      <c r="G99840"/>
    </row>
    <row r="99841" spans="7:7" x14ac:dyDescent="0.2">
      <c r="G99841"/>
    </row>
    <row r="99842" spans="7:7" x14ac:dyDescent="0.2">
      <c r="G99842"/>
    </row>
    <row r="99843" spans="7:7" x14ac:dyDescent="0.2">
      <c r="G99843"/>
    </row>
    <row r="99844" spans="7:7" x14ac:dyDescent="0.2">
      <c r="G99844"/>
    </row>
    <row r="99845" spans="7:7" x14ac:dyDescent="0.2">
      <c r="G99845"/>
    </row>
    <row r="99846" spans="7:7" x14ac:dyDescent="0.2">
      <c r="G99846"/>
    </row>
    <row r="99847" spans="7:7" x14ac:dyDescent="0.2">
      <c r="G99847"/>
    </row>
    <row r="99848" spans="7:7" x14ac:dyDescent="0.2">
      <c r="G99848"/>
    </row>
    <row r="99849" spans="7:7" x14ac:dyDescent="0.2">
      <c r="G99849"/>
    </row>
    <row r="99850" spans="7:7" x14ac:dyDescent="0.2">
      <c r="G99850"/>
    </row>
    <row r="99851" spans="7:7" x14ac:dyDescent="0.2">
      <c r="G99851"/>
    </row>
    <row r="99852" spans="7:7" x14ac:dyDescent="0.2">
      <c r="G99852"/>
    </row>
    <row r="99853" spans="7:7" x14ac:dyDescent="0.2">
      <c r="G99853"/>
    </row>
    <row r="99854" spans="7:7" x14ac:dyDescent="0.2">
      <c r="G99854"/>
    </row>
    <row r="99855" spans="7:7" x14ac:dyDescent="0.2">
      <c r="G99855"/>
    </row>
    <row r="99856" spans="7:7" x14ac:dyDescent="0.2">
      <c r="G99856"/>
    </row>
    <row r="99857" spans="7:7" x14ac:dyDescent="0.2">
      <c r="G99857"/>
    </row>
    <row r="99858" spans="7:7" x14ac:dyDescent="0.2">
      <c r="G99858"/>
    </row>
    <row r="99859" spans="7:7" x14ac:dyDescent="0.2">
      <c r="G99859"/>
    </row>
    <row r="99860" spans="7:7" x14ac:dyDescent="0.2">
      <c r="G99860"/>
    </row>
    <row r="99861" spans="7:7" x14ac:dyDescent="0.2">
      <c r="G99861"/>
    </row>
    <row r="99862" spans="7:7" x14ac:dyDescent="0.2">
      <c r="G99862"/>
    </row>
    <row r="99863" spans="7:7" x14ac:dyDescent="0.2">
      <c r="G99863"/>
    </row>
    <row r="99864" spans="7:7" x14ac:dyDescent="0.2">
      <c r="G99864"/>
    </row>
    <row r="99865" spans="7:7" x14ac:dyDescent="0.2">
      <c r="G99865"/>
    </row>
    <row r="99866" spans="7:7" x14ac:dyDescent="0.2">
      <c r="G99866"/>
    </row>
    <row r="99867" spans="7:7" x14ac:dyDescent="0.2">
      <c r="G99867"/>
    </row>
    <row r="99868" spans="7:7" x14ac:dyDescent="0.2">
      <c r="G99868"/>
    </row>
    <row r="99869" spans="7:7" x14ac:dyDescent="0.2">
      <c r="G99869"/>
    </row>
    <row r="99870" spans="7:7" x14ac:dyDescent="0.2">
      <c r="G99870"/>
    </row>
    <row r="99871" spans="7:7" x14ac:dyDescent="0.2">
      <c r="G99871"/>
    </row>
    <row r="99872" spans="7:7" x14ac:dyDescent="0.2">
      <c r="G99872"/>
    </row>
    <row r="99873" spans="7:7" x14ac:dyDescent="0.2">
      <c r="G99873"/>
    </row>
    <row r="99874" spans="7:7" x14ac:dyDescent="0.2">
      <c r="G99874"/>
    </row>
    <row r="99875" spans="7:7" x14ac:dyDescent="0.2">
      <c r="G99875"/>
    </row>
    <row r="99876" spans="7:7" x14ac:dyDescent="0.2">
      <c r="G99876"/>
    </row>
    <row r="99877" spans="7:7" x14ac:dyDescent="0.2">
      <c r="G99877"/>
    </row>
    <row r="99878" spans="7:7" x14ac:dyDescent="0.2">
      <c r="G99878"/>
    </row>
    <row r="99879" spans="7:7" x14ac:dyDescent="0.2">
      <c r="G99879"/>
    </row>
    <row r="99880" spans="7:7" x14ac:dyDescent="0.2">
      <c r="G99880"/>
    </row>
    <row r="99881" spans="7:7" x14ac:dyDescent="0.2">
      <c r="G99881"/>
    </row>
    <row r="99882" spans="7:7" x14ac:dyDescent="0.2">
      <c r="G99882"/>
    </row>
    <row r="99883" spans="7:7" x14ac:dyDescent="0.2">
      <c r="G99883"/>
    </row>
    <row r="99884" spans="7:7" x14ac:dyDescent="0.2">
      <c r="G99884"/>
    </row>
    <row r="99885" spans="7:7" x14ac:dyDescent="0.2">
      <c r="G99885"/>
    </row>
    <row r="99886" spans="7:7" x14ac:dyDescent="0.2">
      <c r="G99886"/>
    </row>
    <row r="99887" spans="7:7" x14ac:dyDescent="0.2">
      <c r="G99887"/>
    </row>
    <row r="99888" spans="7:7" x14ac:dyDescent="0.2">
      <c r="G99888"/>
    </row>
    <row r="99889" spans="7:7" x14ac:dyDescent="0.2">
      <c r="G99889"/>
    </row>
    <row r="99890" spans="7:7" x14ac:dyDescent="0.2">
      <c r="G99890"/>
    </row>
    <row r="99891" spans="7:7" x14ac:dyDescent="0.2">
      <c r="G99891"/>
    </row>
    <row r="99892" spans="7:7" x14ac:dyDescent="0.2">
      <c r="G99892"/>
    </row>
    <row r="99893" spans="7:7" x14ac:dyDescent="0.2">
      <c r="G99893"/>
    </row>
    <row r="99894" spans="7:7" x14ac:dyDescent="0.2">
      <c r="G99894"/>
    </row>
    <row r="99895" spans="7:7" x14ac:dyDescent="0.2">
      <c r="G99895"/>
    </row>
    <row r="99896" spans="7:7" x14ac:dyDescent="0.2">
      <c r="G99896"/>
    </row>
    <row r="99897" spans="7:7" x14ac:dyDescent="0.2">
      <c r="G99897"/>
    </row>
    <row r="99898" spans="7:7" x14ac:dyDescent="0.2">
      <c r="G99898"/>
    </row>
    <row r="99899" spans="7:7" x14ac:dyDescent="0.2">
      <c r="G99899"/>
    </row>
    <row r="99900" spans="7:7" x14ac:dyDescent="0.2">
      <c r="G99900"/>
    </row>
    <row r="99901" spans="7:7" x14ac:dyDescent="0.2">
      <c r="G99901"/>
    </row>
    <row r="99902" spans="7:7" x14ac:dyDescent="0.2">
      <c r="G99902"/>
    </row>
    <row r="99903" spans="7:7" x14ac:dyDescent="0.2">
      <c r="G99903"/>
    </row>
    <row r="99904" spans="7:7" x14ac:dyDescent="0.2">
      <c r="G99904"/>
    </row>
    <row r="99905" spans="7:7" x14ac:dyDescent="0.2">
      <c r="G99905"/>
    </row>
    <row r="99906" spans="7:7" x14ac:dyDescent="0.2">
      <c r="G99906"/>
    </row>
    <row r="99907" spans="7:7" x14ac:dyDescent="0.2">
      <c r="G99907"/>
    </row>
    <row r="99908" spans="7:7" x14ac:dyDescent="0.2">
      <c r="G99908"/>
    </row>
    <row r="99909" spans="7:7" x14ac:dyDescent="0.2">
      <c r="G99909"/>
    </row>
    <row r="99910" spans="7:7" x14ac:dyDescent="0.2">
      <c r="G99910"/>
    </row>
    <row r="99911" spans="7:7" x14ac:dyDescent="0.2">
      <c r="G99911"/>
    </row>
    <row r="99912" spans="7:7" x14ac:dyDescent="0.2">
      <c r="G99912"/>
    </row>
    <row r="99913" spans="7:7" x14ac:dyDescent="0.2">
      <c r="G99913"/>
    </row>
    <row r="99914" spans="7:7" x14ac:dyDescent="0.2">
      <c r="G99914"/>
    </row>
    <row r="99915" spans="7:7" x14ac:dyDescent="0.2">
      <c r="G99915"/>
    </row>
    <row r="99916" spans="7:7" x14ac:dyDescent="0.2">
      <c r="G99916"/>
    </row>
    <row r="99917" spans="7:7" x14ac:dyDescent="0.2">
      <c r="G99917"/>
    </row>
    <row r="99918" spans="7:7" x14ac:dyDescent="0.2">
      <c r="G99918"/>
    </row>
    <row r="99919" spans="7:7" x14ac:dyDescent="0.2">
      <c r="G99919"/>
    </row>
    <row r="99920" spans="7:7" x14ac:dyDescent="0.2">
      <c r="G99920"/>
    </row>
    <row r="99921" spans="7:7" x14ac:dyDescent="0.2">
      <c r="G99921"/>
    </row>
    <row r="99922" spans="7:7" x14ac:dyDescent="0.2">
      <c r="G99922"/>
    </row>
    <row r="99923" spans="7:7" x14ac:dyDescent="0.2">
      <c r="G99923"/>
    </row>
    <row r="99924" spans="7:7" x14ac:dyDescent="0.2">
      <c r="G99924"/>
    </row>
    <row r="99925" spans="7:7" x14ac:dyDescent="0.2">
      <c r="G99925"/>
    </row>
    <row r="99926" spans="7:7" x14ac:dyDescent="0.2">
      <c r="G99926"/>
    </row>
    <row r="99927" spans="7:7" x14ac:dyDescent="0.2">
      <c r="G99927"/>
    </row>
    <row r="99928" spans="7:7" x14ac:dyDescent="0.2">
      <c r="G99928"/>
    </row>
    <row r="99929" spans="7:7" x14ac:dyDescent="0.2">
      <c r="G99929"/>
    </row>
    <row r="99930" spans="7:7" x14ac:dyDescent="0.2">
      <c r="G99930"/>
    </row>
    <row r="99931" spans="7:7" x14ac:dyDescent="0.2">
      <c r="G99931"/>
    </row>
    <row r="99932" spans="7:7" x14ac:dyDescent="0.2">
      <c r="G99932"/>
    </row>
    <row r="99933" spans="7:7" x14ac:dyDescent="0.2">
      <c r="G99933"/>
    </row>
    <row r="99934" spans="7:7" x14ac:dyDescent="0.2">
      <c r="G99934"/>
    </row>
    <row r="99935" spans="7:7" x14ac:dyDescent="0.2">
      <c r="G99935"/>
    </row>
    <row r="99936" spans="7:7" x14ac:dyDescent="0.2">
      <c r="G99936"/>
    </row>
    <row r="99937" spans="7:7" x14ac:dyDescent="0.2">
      <c r="G99937"/>
    </row>
    <row r="99938" spans="7:7" x14ac:dyDescent="0.2">
      <c r="G99938"/>
    </row>
    <row r="99939" spans="7:7" x14ac:dyDescent="0.2">
      <c r="G99939"/>
    </row>
    <row r="99940" spans="7:7" x14ac:dyDescent="0.2">
      <c r="G99940"/>
    </row>
    <row r="99941" spans="7:7" x14ac:dyDescent="0.2">
      <c r="G99941"/>
    </row>
    <row r="99942" spans="7:7" x14ac:dyDescent="0.2">
      <c r="G99942"/>
    </row>
    <row r="99943" spans="7:7" x14ac:dyDescent="0.2">
      <c r="G99943"/>
    </row>
    <row r="99944" spans="7:7" x14ac:dyDescent="0.2">
      <c r="G99944"/>
    </row>
    <row r="99945" spans="7:7" x14ac:dyDescent="0.2">
      <c r="G99945"/>
    </row>
    <row r="99946" spans="7:7" x14ac:dyDescent="0.2">
      <c r="G99946"/>
    </row>
    <row r="99947" spans="7:7" x14ac:dyDescent="0.2">
      <c r="G99947"/>
    </row>
    <row r="99948" spans="7:7" x14ac:dyDescent="0.2">
      <c r="G99948"/>
    </row>
    <row r="99949" spans="7:7" x14ac:dyDescent="0.2">
      <c r="G99949"/>
    </row>
    <row r="99950" spans="7:7" x14ac:dyDescent="0.2">
      <c r="G99950"/>
    </row>
    <row r="99951" spans="7:7" x14ac:dyDescent="0.2">
      <c r="G99951"/>
    </row>
    <row r="99952" spans="7:7" x14ac:dyDescent="0.2">
      <c r="G99952"/>
    </row>
    <row r="99953" spans="7:7" x14ac:dyDescent="0.2">
      <c r="G99953"/>
    </row>
    <row r="99954" spans="7:7" x14ac:dyDescent="0.2">
      <c r="G99954"/>
    </row>
    <row r="99955" spans="7:7" x14ac:dyDescent="0.2">
      <c r="G99955"/>
    </row>
    <row r="99956" spans="7:7" x14ac:dyDescent="0.2">
      <c r="G99956"/>
    </row>
    <row r="99957" spans="7:7" x14ac:dyDescent="0.2">
      <c r="G99957"/>
    </row>
    <row r="99958" spans="7:7" x14ac:dyDescent="0.2">
      <c r="G99958"/>
    </row>
    <row r="99959" spans="7:7" x14ac:dyDescent="0.2">
      <c r="G99959"/>
    </row>
    <row r="99960" spans="7:7" x14ac:dyDescent="0.2">
      <c r="G99960"/>
    </row>
    <row r="99961" spans="7:7" x14ac:dyDescent="0.2">
      <c r="G99961"/>
    </row>
    <row r="99962" spans="7:7" x14ac:dyDescent="0.2">
      <c r="G99962"/>
    </row>
    <row r="99963" spans="7:7" x14ac:dyDescent="0.2">
      <c r="G99963"/>
    </row>
    <row r="99964" spans="7:7" x14ac:dyDescent="0.2">
      <c r="G99964"/>
    </row>
    <row r="99965" spans="7:7" x14ac:dyDescent="0.2">
      <c r="G99965"/>
    </row>
    <row r="99966" spans="7:7" x14ac:dyDescent="0.2">
      <c r="G99966"/>
    </row>
    <row r="99967" spans="7:7" x14ac:dyDescent="0.2">
      <c r="G99967"/>
    </row>
    <row r="99968" spans="7:7" x14ac:dyDescent="0.2">
      <c r="G99968"/>
    </row>
    <row r="99969" spans="7:7" x14ac:dyDescent="0.2">
      <c r="G99969"/>
    </row>
    <row r="99970" spans="7:7" x14ac:dyDescent="0.2">
      <c r="G99970"/>
    </row>
    <row r="99971" spans="7:7" x14ac:dyDescent="0.2">
      <c r="G99971"/>
    </row>
    <row r="99972" spans="7:7" x14ac:dyDescent="0.2">
      <c r="G99972"/>
    </row>
    <row r="99973" spans="7:7" x14ac:dyDescent="0.2">
      <c r="G99973"/>
    </row>
    <row r="99974" spans="7:7" x14ac:dyDescent="0.2">
      <c r="G99974"/>
    </row>
    <row r="99975" spans="7:7" x14ac:dyDescent="0.2">
      <c r="G99975"/>
    </row>
    <row r="99976" spans="7:7" x14ac:dyDescent="0.2">
      <c r="G99976"/>
    </row>
    <row r="99977" spans="7:7" x14ac:dyDescent="0.2">
      <c r="G99977"/>
    </row>
    <row r="99978" spans="7:7" x14ac:dyDescent="0.2">
      <c r="G99978"/>
    </row>
    <row r="99979" spans="7:7" x14ac:dyDescent="0.2">
      <c r="G99979"/>
    </row>
    <row r="99980" spans="7:7" x14ac:dyDescent="0.2">
      <c r="G99980"/>
    </row>
    <row r="99981" spans="7:7" x14ac:dyDescent="0.2">
      <c r="G99981"/>
    </row>
    <row r="99982" spans="7:7" x14ac:dyDescent="0.2">
      <c r="G99982"/>
    </row>
    <row r="99983" spans="7:7" x14ac:dyDescent="0.2">
      <c r="G99983"/>
    </row>
    <row r="99984" spans="7:7" x14ac:dyDescent="0.2">
      <c r="G99984"/>
    </row>
    <row r="99985" spans="7:7" x14ac:dyDescent="0.2">
      <c r="G99985"/>
    </row>
    <row r="99986" spans="7:7" x14ac:dyDescent="0.2">
      <c r="G99986"/>
    </row>
    <row r="99987" spans="7:7" x14ac:dyDescent="0.2">
      <c r="G99987"/>
    </row>
    <row r="99988" spans="7:7" x14ac:dyDescent="0.2">
      <c r="G99988"/>
    </row>
    <row r="99989" spans="7:7" x14ac:dyDescent="0.2">
      <c r="G99989"/>
    </row>
    <row r="99990" spans="7:7" x14ac:dyDescent="0.2">
      <c r="G99990"/>
    </row>
    <row r="99991" spans="7:7" x14ac:dyDescent="0.2">
      <c r="G99991"/>
    </row>
    <row r="99992" spans="7:7" x14ac:dyDescent="0.2">
      <c r="G99992"/>
    </row>
    <row r="99993" spans="7:7" x14ac:dyDescent="0.2">
      <c r="G99993"/>
    </row>
    <row r="99994" spans="7:7" x14ac:dyDescent="0.2">
      <c r="G99994"/>
    </row>
    <row r="99995" spans="7:7" x14ac:dyDescent="0.2">
      <c r="G99995"/>
    </row>
    <row r="99996" spans="7:7" x14ac:dyDescent="0.2">
      <c r="G99996"/>
    </row>
    <row r="99997" spans="7:7" x14ac:dyDescent="0.2">
      <c r="G99997"/>
    </row>
    <row r="99998" spans="7:7" x14ac:dyDescent="0.2">
      <c r="G99998"/>
    </row>
    <row r="99999" spans="7:7" x14ac:dyDescent="0.2">
      <c r="G99999"/>
    </row>
    <row r="100000" spans="7:7" x14ac:dyDescent="0.2">
      <c r="G100000"/>
    </row>
    <row r="100001" spans="7:7" x14ac:dyDescent="0.2">
      <c r="G100001"/>
    </row>
    <row r="100002" spans="7:7" x14ac:dyDescent="0.2">
      <c r="G100002"/>
    </row>
    <row r="100003" spans="7:7" x14ac:dyDescent="0.2">
      <c r="G100003"/>
    </row>
    <row r="100004" spans="7:7" x14ac:dyDescent="0.2">
      <c r="G100004"/>
    </row>
    <row r="100005" spans="7:7" x14ac:dyDescent="0.2">
      <c r="G100005"/>
    </row>
    <row r="100006" spans="7:7" x14ac:dyDescent="0.2">
      <c r="G100006"/>
    </row>
    <row r="100007" spans="7:7" x14ac:dyDescent="0.2">
      <c r="G100007"/>
    </row>
    <row r="100008" spans="7:7" x14ac:dyDescent="0.2">
      <c r="G100008"/>
    </row>
    <row r="100009" spans="7:7" x14ac:dyDescent="0.2">
      <c r="G100009"/>
    </row>
    <row r="100010" spans="7:7" x14ac:dyDescent="0.2">
      <c r="G100010"/>
    </row>
    <row r="100011" spans="7:7" x14ac:dyDescent="0.2">
      <c r="G100011"/>
    </row>
    <row r="100012" spans="7:7" x14ac:dyDescent="0.2">
      <c r="G100012"/>
    </row>
    <row r="100013" spans="7:7" x14ac:dyDescent="0.2">
      <c r="G100013"/>
    </row>
    <row r="100014" spans="7:7" x14ac:dyDescent="0.2">
      <c r="G100014"/>
    </row>
    <row r="100015" spans="7:7" x14ac:dyDescent="0.2">
      <c r="G100015"/>
    </row>
    <row r="100016" spans="7:7" x14ac:dyDescent="0.2">
      <c r="G100016"/>
    </row>
    <row r="100017" spans="7:7" x14ac:dyDescent="0.2">
      <c r="G100017"/>
    </row>
    <row r="100018" spans="7:7" x14ac:dyDescent="0.2">
      <c r="G100018"/>
    </row>
    <row r="100019" spans="7:7" x14ac:dyDescent="0.2">
      <c r="G100019"/>
    </row>
    <row r="100020" spans="7:7" x14ac:dyDescent="0.2">
      <c r="G100020"/>
    </row>
    <row r="100021" spans="7:7" x14ac:dyDescent="0.2">
      <c r="G100021"/>
    </row>
    <row r="100022" spans="7:7" x14ac:dyDescent="0.2">
      <c r="G100022"/>
    </row>
    <row r="100023" spans="7:7" x14ac:dyDescent="0.2">
      <c r="G100023"/>
    </row>
    <row r="100024" spans="7:7" x14ac:dyDescent="0.2">
      <c r="G100024"/>
    </row>
    <row r="100025" spans="7:7" x14ac:dyDescent="0.2">
      <c r="G100025"/>
    </row>
    <row r="100026" spans="7:7" x14ac:dyDescent="0.2">
      <c r="G100026"/>
    </row>
    <row r="100027" spans="7:7" x14ac:dyDescent="0.2">
      <c r="G100027"/>
    </row>
    <row r="100028" spans="7:7" x14ac:dyDescent="0.2">
      <c r="G100028"/>
    </row>
    <row r="100029" spans="7:7" x14ac:dyDescent="0.2">
      <c r="G100029"/>
    </row>
    <row r="100030" spans="7:7" x14ac:dyDescent="0.2">
      <c r="G100030"/>
    </row>
    <row r="100031" spans="7:7" x14ac:dyDescent="0.2">
      <c r="G100031"/>
    </row>
    <row r="100032" spans="7:7" x14ac:dyDescent="0.2">
      <c r="G100032"/>
    </row>
    <row r="100033" spans="7:7" x14ac:dyDescent="0.2">
      <c r="G100033"/>
    </row>
    <row r="100034" spans="7:7" x14ac:dyDescent="0.2">
      <c r="G100034"/>
    </row>
    <row r="100035" spans="7:7" x14ac:dyDescent="0.2">
      <c r="G100035"/>
    </row>
    <row r="100036" spans="7:7" x14ac:dyDescent="0.2">
      <c r="G100036"/>
    </row>
    <row r="100037" spans="7:7" x14ac:dyDescent="0.2">
      <c r="G100037"/>
    </row>
    <row r="100038" spans="7:7" x14ac:dyDescent="0.2">
      <c r="G100038"/>
    </row>
    <row r="100039" spans="7:7" x14ac:dyDescent="0.2">
      <c r="G100039"/>
    </row>
    <row r="100040" spans="7:7" x14ac:dyDescent="0.2">
      <c r="G100040"/>
    </row>
    <row r="100041" spans="7:7" x14ac:dyDescent="0.2">
      <c r="G100041"/>
    </row>
    <row r="100042" spans="7:7" x14ac:dyDescent="0.2">
      <c r="G100042"/>
    </row>
    <row r="100043" spans="7:7" x14ac:dyDescent="0.2">
      <c r="G100043"/>
    </row>
    <row r="100044" spans="7:7" x14ac:dyDescent="0.2">
      <c r="G100044"/>
    </row>
    <row r="100045" spans="7:7" x14ac:dyDescent="0.2">
      <c r="G100045"/>
    </row>
    <row r="100046" spans="7:7" x14ac:dyDescent="0.2">
      <c r="G100046"/>
    </row>
    <row r="100047" spans="7:7" x14ac:dyDescent="0.2">
      <c r="G100047"/>
    </row>
    <row r="100048" spans="7:7" x14ac:dyDescent="0.2">
      <c r="G100048"/>
    </row>
    <row r="100049" spans="7:7" x14ac:dyDescent="0.2">
      <c r="G100049"/>
    </row>
    <row r="100050" spans="7:7" x14ac:dyDescent="0.2">
      <c r="G100050"/>
    </row>
    <row r="100051" spans="7:7" x14ac:dyDescent="0.2">
      <c r="G100051"/>
    </row>
    <row r="100052" spans="7:7" x14ac:dyDescent="0.2">
      <c r="G100052"/>
    </row>
    <row r="100053" spans="7:7" x14ac:dyDescent="0.2">
      <c r="G100053"/>
    </row>
    <row r="100054" spans="7:7" x14ac:dyDescent="0.2">
      <c r="G100054"/>
    </row>
    <row r="100055" spans="7:7" x14ac:dyDescent="0.2">
      <c r="G100055"/>
    </row>
    <row r="100056" spans="7:7" x14ac:dyDescent="0.2">
      <c r="G100056"/>
    </row>
    <row r="100057" spans="7:7" x14ac:dyDescent="0.2">
      <c r="G100057"/>
    </row>
    <row r="100058" spans="7:7" x14ac:dyDescent="0.2">
      <c r="G100058"/>
    </row>
    <row r="100059" spans="7:7" x14ac:dyDescent="0.2">
      <c r="G100059"/>
    </row>
    <row r="100060" spans="7:7" x14ac:dyDescent="0.2">
      <c r="G100060"/>
    </row>
    <row r="100061" spans="7:7" x14ac:dyDescent="0.2">
      <c r="G100061"/>
    </row>
    <row r="100062" spans="7:7" x14ac:dyDescent="0.2">
      <c r="G100062"/>
    </row>
    <row r="100063" spans="7:7" x14ac:dyDescent="0.2">
      <c r="G100063"/>
    </row>
    <row r="100064" spans="7:7" x14ac:dyDescent="0.2">
      <c r="G100064"/>
    </row>
    <row r="100065" spans="7:7" x14ac:dyDescent="0.2">
      <c r="G100065"/>
    </row>
    <row r="100066" spans="7:7" x14ac:dyDescent="0.2">
      <c r="G100066"/>
    </row>
    <row r="100067" spans="7:7" x14ac:dyDescent="0.2">
      <c r="G100067"/>
    </row>
    <row r="100068" spans="7:7" x14ac:dyDescent="0.2">
      <c r="G100068"/>
    </row>
    <row r="100069" spans="7:7" x14ac:dyDescent="0.2">
      <c r="G100069"/>
    </row>
    <row r="100070" spans="7:7" x14ac:dyDescent="0.2">
      <c r="G100070"/>
    </row>
    <row r="100071" spans="7:7" x14ac:dyDescent="0.2">
      <c r="G100071"/>
    </row>
    <row r="100072" spans="7:7" x14ac:dyDescent="0.2">
      <c r="G100072"/>
    </row>
    <row r="100073" spans="7:7" x14ac:dyDescent="0.2">
      <c r="G100073"/>
    </row>
    <row r="100074" spans="7:7" x14ac:dyDescent="0.2">
      <c r="G100074"/>
    </row>
    <row r="100075" spans="7:7" x14ac:dyDescent="0.2">
      <c r="G100075"/>
    </row>
    <row r="100076" spans="7:7" x14ac:dyDescent="0.2">
      <c r="G100076"/>
    </row>
    <row r="100077" spans="7:7" x14ac:dyDescent="0.2">
      <c r="G100077"/>
    </row>
    <row r="100078" spans="7:7" x14ac:dyDescent="0.2">
      <c r="G100078"/>
    </row>
    <row r="100079" spans="7:7" x14ac:dyDescent="0.2">
      <c r="G100079"/>
    </row>
    <row r="100080" spans="7:7" x14ac:dyDescent="0.2">
      <c r="G100080"/>
    </row>
    <row r="100081" spans="7:7" x14ac:dyDescent="0.2">
      <c r="G100081"/>
    </row>
    <row r="100082" spans="7:7" x14ac:dyDescent="0.2">
      <c r="G100082"/>
    </row>
    <row r="100083" spans="7:7" x14ac:dyDescent="0.2">
      <c r="G100083"/>
    </row>
    <row r="100084" spans="7:7" x14ac:dyDescent="0.2">
      <c r="G100084"/>
    </row>
    <row r="100085" spans="7:7" x14ac:dyDescent="0.2">
      <c r="G100085"/>
    </row>
    <row r="100086" spans="7:7" x14ac:dyDescent="0.2">
      <c r="G100086"/>
    </row>
    <row r="100087" spans="7:7" x14ac:dyDescent="0.2">
      <c r="G100087"/>
    </row>
    <row r="100088" spans="7:7" x14ac:dyDescent="0.2">
      <c r="G100088"/>
    </row>
    <row r="100089" spans="7:7" x14ac:dyDescent="0.2">
      <c r="G100089"/>
    </row>
    <row r="100090" spans="7:7" x14ac:dyDescent="0.2">
      <c r="G100090"/>
    </row>
    <row r="100091" spans="7:7" x14ac:dyDescent="0.2">
      <c r="G100091"/>
    </row>
    <row r="100092" spans="7:7" x14ac:dyDescent="0.2">
      <c r="G100092"/>
    </row>
    <row r="100093" spans="7:7" x14ac:dyDescent="0.2">
      <c r="G100093"/>
    </row>
    <row r="100094" spans="7:7" x14ac:dyDescent="0.2">
      <c r="G100094"/>
    </row>
    <row r="100095" spans="7:7" x14ac:dyDescent="0.2">
      <c r="G100095"/>
    </row>
    <row r="100096" spans="7:7" x14ac:dyDescent="0.2">
      <c r="G100096"/>
    </row>
    <row r="100097" spans="7:7" x14ac:dyDescent="0.2">
      <c r="G100097"/>
    </row>
    <row r="100098" spans="7:7" x14ac:dyDescent="0.2">
      <c r="G100098"/>
    </row>
    <row r="100099" spans="7:7" x14ac:dyDescent="0.2">
      <c r="G100099"/>
    </row>
    <row r="100100" spans="7:7" x14ac:dyDescent="0.2">
      <c r="G100100"/>
    </row>
    <row r="100101" spans="7:7" x14ac:dyDescent="0.2">
      <c r="G100101"/>
    </row>
    <row r="100102" spans="7:7" x14ac:dyDescent="0.2">
      <c r="G100102"/>
    </row>
    <row r="100103" spans="7:7" x14ac:dyDescent="0.2">
      <c r="G100103"/>
    </row>
    <row r="100104" spans="7:7" x14ac:dyDescent="0.2">
      <c r="G100104"/>
    </row>
    <row r="100105" spans="7:7" x14ac:dyDescent="0.2">
      <c r="G100105"/>
    </row>
    <row r="100106" spans="7:7" x14ac:dyDescent="0.2">
      <c r="G100106"/>
    </row>
    <row r="100107" spans="7:7" x14ac:dyDescent="0.2">
      <c r="G100107"/>
    </row>
    <row r="100108" spans="7:7" x14ac:dyDescent="0.2">
      <c r="G100108"/>
    </row>
    <row r="100109" spans="7:7" x14ac:dyDescent="0.2">
      <c r="G100109"/>
    </row>
    <row r="100110" spans="7:7" x14ac:dyDescent="0.2">
      <c r="G100110"/>
    </row>
    <row r="100111" spans="7:7" x14ac:dyDescent="0.2">
      <c r="G100111"/>
    </row>
    <row r="100112" spans="7:7" x14ac:dyDescent="0.2">
      <c r="G100112"/>
    </row>
    <row r="100113" spans="7:7" x14ac:dyDescent="0.2">
      <c r="G100113"/>
    </row>
    <row r="100114" spans="7:7" x14ac:dyDescent="0.2">
      <c r="G100114"/>
    </row>
    <row r="100115" spans="7:7" x14ac:dyDescent="0.2">
      <c r="G100115"/>
    </row>
    <row r="100116" spans="7:7" x14ac:dyDescent="0.2">
      <c r="G100116"/>
    </row>
    <row r="100117" spans="7:7" x14ac:dyDescent="0.2">
      <c r="G100117"/>
    </row>
    <row r="100118" spans="7:7" x14ac:dyDescent="0.2">
      <c r="G100118"/>
    </row>
    <row r="100119" spans="7:7" x14ac:dyDescent="0.2">
      <c r="G100119"/>
    </row>
    <row r="100120" spans="7:7" x14ac:dyDescent="0.2">
      <c r="G100120"/>
    </row>
    <row r="100121" spans="7:7" x14ac:dyDescent="0.2">
      <c r="G100121"/>
    </row>
    <row r="100122" spans="7:7" x14ac:dyDescent="0.2">
      <c r="G100122"/>
    </row>
    <row r="100123" spans="7:7" x14ac:dyDescent="0.2">
      <c r="G100123"/>
    </row>
    <row r="100124" spans="7:7" x14ac:dyDescent="0.2">
      <c r="G100124"/>
    </row>
    <row r="100125" spans="7:7" x14ac:dyDescent="0.2">
      <c r="G100125"/>
    </row>
    <row r="100126" spans="7:7" x14ac:dyDescent="0.2">
      <c r="G100126"/>
    </row>
    <row r="100127" spans="7:7" x14ac:dyDescent="0.2">
      <c r="G100127"/>
    </row>
    <row r="100128" spans="7:7" x14ac:dyDescent="0.2">
      <c r="G100128"/>
    </row>
    <row r="100129" spans="7:7" x14ac:dyDescent="0.2">
      <c r="G100129"/>
    </row>
    <row r="100130" spans="7:7" x14ac:dyDescent="0.2">
      <c r="G100130"/>
    </row>
    <row r="100131" spans="7:7" x14ac:dyDescent="0.2">
      <c r="G100131"/>
    </row>
    <row r="100132" spans="7:7" x14ac:dyDescent="0.2">
      <c r="G100132"/>
    </row>
    <row r="100133" spans="7:7" x14ac:dyDescent="0.2">
      <c r="G100133"/>
    </row>
    <row r="100134" spans="7:7" x14ac:dyDescent="0.2">
      <c r="G100134"/>
    </row>
    <row r="100135" spans="7:7" x14ac:dyDescent="0.2">
      <c r="G100135"/>
    </row>
    <row r="100136" spans="7:7" x14ac:dyDescent="0.2">
      <c r="G100136"/>
    </row>
    <row r="100137" spans="7:7" x14ac:dyDescent="0.2">
      <c r="G100137"/>
    </row>
    <row r="100138" spans="7:7" x14ac:dyDescent="0.2">
      <c r="G100138"/>
    </row>
    <row r="100139" spans="7:7" x14ac:dyDescent="0.2">
      <c r="G100139"/>
    </row>
    <row r="100140" spans="7:7" x14ac:dyDescent="0.2">
      <c r="G100140"/>
    </row>
    <row r="100141" spans="7:7" x14ac:dyDescent="0.2">
      <c r="G100141"/>
    </row>
    <row r="100142" spans="7:7" x14ac:dyDescent="0.2">
      <c r="G100142"/>
    </row>
    <row r="100143" spans="7:7" x14ac:dyDescent="0.2">
      <c r="G100143"/>
    </row>
    <row r="100144" spans="7:7" x14ac:dyDescent="0.2">
      <c r="G100144"/>
    </row>
    <row r="100145" spans="7:7" x14ac:dyDescent="0.2">
      <c r="G100145"/>
    </row>
    <row r="100146" spans="7:7" x14ac:dyDescent="0.2">
      <c r="G100146"/>
    </row>
    <row r="100147" spans="7:7" x14ac:dyDescent="0.2">
      <c r="G100147"/>
    </row>
    <row r="100148" spans="7:7" x14ac:dyDescent="0.2">
      <c r="G100148"/>
    </row>
    <row r="100149" spans="7:7" x14ac:dyDescent="0.2">
      <c r="G100149"/>
    </row>
    <row r="100150" spans="7:7" x14ac:dyDescent="0.2">
      <c r="G100150"/>
    </row>
    <row r="100151" spans="7:7" x14ac:dyDescent="0.2">
      <c r="G100151"/>
    </row>
    <row r="100152" spans="7:7" x14ac:dyDescent="0.2">
      <c r="G100152"/>
    </row>
    <row r="100153" spans="7:7" x14ac:dyDescent="0.2">
      <c r="G100153"/>
    </row>
    <row r="100154" spans="7:7" x14ac:dyDescent="0.2">
      <c r="G100154"/>
    </row>
    <row r="100155" spans="7:7" x14ac:dyDescent="0.2">
      <c r="G100155"/>
    </row>
    <row r="100156" spans="7:7" x14ac:dyDescent="0.2">
      <c r="G100156"/>
    </row>
    <row r="100157" spans="7:7" x14ac:dyDescent="0.2">
      <c r="G100157"/>
    </row>
    <row r="100158" spans="7:7" x14ac:dyDescent="0.2">
      <c r="G100158"/>
    </row>
    <row r="100159" spans="7:7" x14ac:dyDescent="0.2">
      <c r="G100159"/>
    </row>
    <row r="100160" spans="7:7" x14ac:dyDescent="0.2">
      <c r="G100160"/>
    </row>
    <row r="100161" spans="7:7" x14ac:dyDescent="0.2">
      <c r="G100161"/>
    </row>
    <row r="100162" spans="7:7" x14ac:dyDescent="0.2">
      <c r="G100162"/>
    </row>
    <row r="100163" spans="7:7" x14ac:dyDescent="0.2">
      <c r="G100163"/>
    </row>
    <row r="100164" spans="7:7" x14ac:dyDescent="0.2">
      <c r="G100164"/>
    </row>
    <row r="100165" spans="7:7" x14ac:dyDescent="0.2">
      <c r="G100165"/>
    </row>
    <row r="100166" spans="7:7" x14ac:dyDescent="0.2">
      <c r="G100166"/>
    </row>
    <row r="100167" spans="7:7" x14ac:dyDescent="0.2">
      <c r="G100167"/>
    </row>
    <row r="100168" spans="7:7" x14ac:dyDescent="0.2">
      <c r="G100168"/>
    </row>
    <row r="100169" spans="7:7" x14ac:dyDescent="0.2">
      <c r="G100169"/>
    </row>
    <row r="100170" spans="7:7" x14ac:dyDescent="0.2">
      <c r="G100170"/>
    </row>
    <row r="100171" spans="7:7" x14ac:dyDescent="0.2">
      <c r="G100171"/>
    </row>
    <row r="100172" spans="7:7" x14ac:dyDescent="0.2">
      <c r="G100172"/>
    </row>
    <row r="100173" spans="7:7" x14ac:dyDescent="0.2">
      <c r="G100173"/>
    </row>
    <row r="100174" spans="7:7" x14ac:dyDescent="0.2">
      <c r="G100174"/>
    </row>
    <row r="100175" spans="7:7" x14ac:dyDescent="0.2">
      <c r="G100175"/>
    </row>
    <row r="100176" spans="7:7" x14ac:dyDescent="0.2">
      <c r="G100176"/>
    </row>
    <row r="100177" spans="7:7" x14ac:dyDescent="0.2">
      <c r="G100177"/>
    </row>
    <row r="100178" spans="7:7" x14ac:dyDescent="0.2">
      <c r="G100178"/>
    </row>
    <row r="100179" spans="7:7" x14ac:dyDescent="0.2">
      <c r="G100179"/>
    </row>
    <row r="100180" spans="7:7" x14ac:dyDescent="0.2">
      <c r="G100180"/>
    </row>
    <row r="100181" spans="7:7" x14ac:dyDescent="0.2">
      <c r="G100181"/>
    </row>
    <row r="100182" spans="7:7" x14ac:dyDescent="0.2">
      <c r="G100182"/>
    </row>
    <row r="100183" spans="7:7" x14ac:dyDescent="0.2">
      <c r="G100183"/>
    </row>
    <row r="100184" spans="7:7" x14ac:dyDescent="0.2">
      <c r="G100184"/>
    </row>
    <row r="100185" spans="7:7" x14ac:dyDescent="0.2">
      <c r="G100185"/>
    </row>
    <row r="100186" spans="7:7" x14ac:dyDescent="0.2">
      <c r="G100186"/>
    </row>
    <row r="100187" spans="7:7" x14ac:dyDescent="0.2">
      <c r="G100187"/>
    </row>
    <row r="100188" spans="7:7" x14ac:dyDescent="0.2">
      <c r="G100188"/>
    </row>
    <row r="100189" spans="7:7" x14ac:dyDescent="0.2">
      <c r="G100189"/>
    </row>
    <row r="100190" spans="7:7" x14ac:dyDescent="0.2">
      <c r="G100190"/>
    </row>
    <row r="100191" spans="7:7" x14ac:dyDescent="0.2">
      <c r="G100191"/>
    </row>
    <row r="100192" spans="7:7" x14ac:dyDescent="0.2">
      <c r="G100192"/>
    </row>
    <row r="100193" spans="7:7" x14ac:dyDescent="0.2">
      <c r="G100193"/>
    </row>
    <row r="100194" spans="7:7" x14ac:dyDescent="0.2">
      <c r="G100194"/>
    </row>
    <row r="100195" spans="7:7" x14ac:dyDescent="0.2">
      <c r="G100195"/>
    </row>
    <row r="100196" spans="7:7" x14ac:dyDescent="0.2">
      <c r="G100196"/>
    </row>
    <row r="100197" spans="7:7" x14ac:dyDescent="0.2">
      <c r="G100197"/>
    </row>
    <row r="100198" spans="7:7" x14ac:dyDescent="0.2">
      <c r="G100198"/>
    </row>
    <row r="100199" spans="7:7" x14ac:dyDescent="0.2">
      <c r="G100199"/>
    </row>
    <row r="100200" spans="7:7" x14ac:dyDescent="0.2">
      <c r="G100200"/>
    </row>
    <row r="100201" spans="7:7" x14ac:dyDescent="0.2">
      <c r="G100201"/>
    </row>
    <row r="100202" spans="7:7" x14ac:dyDescent="0.2">
      <c r="G100202"/>
    </row>
    <row r="100203" spans="7:7" x14ac:dyDescent="0.2">
      <c r="G100203"/>
    </row>
    <row r="100204" spans="7:7" x14ac:dyDescent="0.2">
      <c r="G100204"/>
    </row>
    <row r="100205" spans="7:7" x14ac:dyDescent="0.2">
      <c r="G100205"/>
    </row>
    <row r="100206" spans="7:7" x14ac:dyDescent="0.2">
      <c r="G100206"/>
    </row>
    <row r="100207" spans="7:7" x14ac:dyDescent="0.2">
      <c r="G100207"/>
    </row>
    <row r="100208" spans="7:7" x14ac:dyDescent="0.2">
      <c r="G100208"/>
    </row>
    <row r="100209" spans="7:7" x14ac:dyDescent="0.2">
      <c r="G100209"/>
    </row>
    <row r="100210" spans="7:7" x14ac:dyDescent="0.2">
      <c r="G100210"/>
    </row>
    <row r="100211" spans="7:7" x14ac:dyDescent="0.2">
      <c r="G100211"/>
    </row>
    <row r="100212" spans="7:7" x14ac:dyDescent="0.2">
      <c r="G100212"/>
    </row>
    <row r="100213" spans="7:7" x14ac:dyDescent="0.2">
      <c r="G100213"/>
    </row>
    <row r="100214" spans="7:7" x14ac:dyDescent="0.2">
      <c r="G100214"/>
    </row>
    <row r="100215" spans="7:7" x14ac:dyDescent="0.2">
      <c r="G100215"/>
    </row>
    <row r="100216" spans="7:7" x14ac:dyDescent="0.2">
      <c r="G100216"/>
    </row>
    <row r="100217" spans="7:7" x14ac:dyDescent="0.2">
      <c r="G100217"/>
    </row>
    <row r="100218" spans="7:7" x14ac:dyDescent="0.2">
      <c r="G100218"/>
    </row>
    <row r="100219" spans="7:7" x14ac:dyDescent="0.2">
      <c r="G100219"/>
    </row>
    <row r="100220" spans="7:7" x14ac:dyDescent="0.2">
      <c r="G100220"/>
    </row>
    <row r="100221" spans="7:7" x14ac:dyDescent="0.2">
      <c r="G100221"/>
    </row>
    <row r="100222" spans="7:7" x14ac:dyDescent="0.2">
      <c r="G100222"/>
    </row>
    <row r="100223" spans="7:7" x14ac:dyDescent="0.2">
      <c r="G100223"/>
    </row>
    <row r="100224" spans="7:7" x14ac:dyDescent="0.2">
      <c r="G100224"/>
    </row>
    <row r="100225" spans="7:7" x14ac:dyDescent="0.2">
      <c r="G100225"/>
    </row>
    <row r="100226" spans="7:7" x14ac:dyDescent="0.2">
      <c r="G100226"/>
    </row>
    <row r="100227" spans="7:7" x14ac:dyDescent="0.2">
      <c r="G100227"/>
    </row>
    <row r="100228" spans="7:7" x14ac:dyDescent="0.2">
      <c r="G100228"/>
    </row>
    <row r="100229" spans="7:7" x14ac:dyDescent="0.2">
      <c r="G100229"/>
    </row>
    <row r="100230" spans="7:7" x14ac:dyDescent="0.2">
      <c r="G100230"/>
    </row>
    <row r="100231" spans="7:7" x14ac:dyDescent="0.2">
      <c r="G100231"/>
    </row>
    <row r="100232" spans="7:7" x14ac:dyDescent="0.2">
      <c r="G100232"/>
    </row>
    <row r="100233" spans="7:7" x14ac:dyDescent="0.2">
      <c r="G100233"/>
    </row>
    <row r="100234" spans="7:7" x14ac:dyDescent="0.2">
      <c r="G100234"/>
    </row>
    <row r="100235" spans="7:7" x14ac:dyDescent="0.2">
      <c r="G100235"/>
    </row>
    <row r="100236" spans="7:7" x14ac:dyDescent="0.2">
      <c r="G100236"/>
    </row>
    <row r="100237" spans="7:7" x14ac:dyDescent="0.2">
      <c r="G100237"/>
    </row>
    <row r="100238" spans="7:7" x14ac:dyDescent="0.2">
      <c r="G100238"/>
    </row>
    <row r="100239" spans="7:7" x14ac:dyDescent="0.2">
      <c r="G100239"/>
    </row>
    <row r="100240" spans="7:7" x14ac:dyDescent="0.2">
      <c r="G100240"/>
    </row>
    <row r="100241" spans="7:7" x14ac:dyDescent="0.2">
      <c r="G100241"/>
    </row>
    <row r="100242" spans="7:7" x14ac:dyDescent="0.2">
      <c r="G100242"/>
    </row>
    <row r="100243" spans="7:7" x14ac:dyDescent="0.2">
      <c r="G100243"/>
    </row>
    <row r="100244" spans="7:7" x14ac:dyDescent="0.2">
      <c r="G100244"/>
    </row>
    <row r="100245" spans="7:7" x14ac:dyDescent="0.2">
      <c r="G100245"/>
    </row>
    <row r="100246" spans="7:7" x14ac:dyDescent="0.2">
      <c r="G100246"/>
    </row>
    <row r="100247" spans="7:7" x14ac:dyDescent="0.2">
      <c r="G100247"/>
    </row>
    <row r="100248" spans="7:7" x14ac:dyDescent="0.2">
      <c r="G100248"/>
    </row>
    <row r="100249" spans="7:7" x14ac:dyDescent="0.2">
      <c r="G100249"/>
    </row>
    <row r="100250" spans="7:7" x14ac:dyDescent="0.2">
      <c r="G100250"/>
    </row>
    <row r="100251" spans="7:7" x14ac:dyDescent="0.2">
      <c r="G100251"/>
    </row>
    <row r="100252" spans="7:7" x14ac:dyDescent="0.2">
      <c r="G100252"/>
    </row>
    <row r="100253" spans="7:7" x14ac:dyDescent="0.2">
      <c r="G100253"/>
    </row>
    <row r="100254" spans="7:7" x14ac:dyDescent="0.2">
      <c r="G100254"/>
    </row>
    <row r="100255" spans="7:7" x14ac:dyDescent="0.2">
      <c r="G100255"/>
    </row>
    <row r="100256" spans="7:7" x14ac:dyDescent="0.2">
      <c r="G100256"/>
    </row>
    <row r="100257" spans="7:7" x14ac:dyDescent="0.2">
      <c r="G100257"/>
    </row>
    <row r="100258" spans="7:7" x14ac:dyDescent="0.2">
      <c r="G100258"/>
    </row>
    <row r="100259" spans="7:7" x14ac:dyDescent="0.2">
      <c r="G100259"/>
    </row>
    <row r="100260" spans="7:7" x14ac:dyDescent="0.2">
      <c r="G100260"/>
    </row>
    <row r="100261" spans="7:7" x14ac:dyDescent="0.2">
      <c r="G100261"/>
    </row>
    <row r="100262" spans="7:7" x14ac:dyDescent="0.2">
      <c r="G100262"/>
    </row>
    <row r="100263" spans="7:7" x14ac:dyDescent="0.2">
      <c r="G100263"/>
    </row>
    <row r="100264" spans="7:7" x14ac:dyDescent="0.2">
      <c r="G100264"/>
    </row>
    <row r="100265" spans="7:7" x14ac:dyDescent="0.2">
      <c r="G100265"/>
    </row>
    <row r="100266" spans="7:7" x14ac:dyDescent="0.2">
      <c r="G100266"/>
    </row>
    <row r="100267" spans="7:7" x14ac:dyDescent="0.2">
      <c r="G100267"/>
    </row>
    <row r="100268" spans="7:7" x14ac:dyDescent="0.2">
      <c r="G100268"/>
    </row>
    <row r="100269" spans="7:7" x14ac:dyDescent="0.2">
      <c r="G100269"/>
    </row>
    <row r="100270" spans="7:7" x14ac:dyDescent="0.2">
      <c r="G100270"/>
    </row>
    <row r="100271" spans="7:7" x14ac:dyDescent="0.2">
      <c r="G100271"/>
    </row>
    <row r="100272" spans="7:7" x14ac:dyDescent="0.2">
      <c r="G100272"/>
    </row>
    <row r="100273" spans="7:7" x14ac:dyDescent="0.2">
      <c r="G100273"/>
    </row>
    <row r="100274" spans="7:7" x14ac:dyDescent="0.2">
      <c r="G100274"/>
    </row>
    <row r="100275" spans="7:7" x14ac:dyDescent="0.2">
      <c r="G100275"/>
    </row>
    <row r="100276" spans="7:7" x14ac:dyDescent="0.2">
      <c r="G100276"/>
    </row>
    <row r="100277" spans="7:7" x14ac:dyDescent="0.2">
      <c r="G100277"/>
    </row>
    <row r="100278" spans="7:7" x14ac:dyDescent="0.2">
      <c r="G100278"/>
    </row>
    <row r="100279" spans="7:7" x14ac:dyDescent="0.2">
      <c r="G100279"/>
    </row>
    <row r="100280" spans="7:7" x14ac:dyDescent="0.2">
      <c r="G100280"/>
    </row>
    <row r="100281" spans="7:7" x14ac:dyDescent="0.2">
      <c r="G100281"/>
    </row>
    <row r="100282" spans="7:7" x14ac:dyDescent="0.2">
      <c r="G100282"/>
    </row>
    <row r="100283" spans="7:7" x14ac:dyDescent="0.2">
      <c r="G100283"/>
    </row>
    <row r="100284" spans="7:7" x14ac:dyDescent="0.2">
      <c r="G100284"/>
    </row>
    <row r="100285" spans="7:7" x14ac:dyDescent="0.2">
      <c r="G100285"/>
    </row>
    <row r="100286" spans="7:7" x14ac:dyDescent="0.2">
      <c r="G100286"/>
    </row>
    <row r="100287" spans="7:7" x14ac:dyDescent="0.2">
      <c r="G100287"/>
    </row>
    <row r="100288" spans="7:7" x14ac:dyDescent="0.2">
      <c r="G100288"/>
    </row>
    <row r="100289" spans="7:7" x14ac:dyDescent="0.2">
      <c r="G100289"/>
    </row>
    <row r="100290" spans="7:7" x14ac:dyDescent="0.2">
      <c r="G100290"/>
    </row>
    <row r="100291" spans="7:7" x14ac:dyDescent="0.2">
      <c r="G100291"/>
    </row>
    <row r="100292" spans="7:7" x14ac:dyDescent="0.2">
      <c r="G100292"/>
    </row>
    <row r="100293" spans="7:7" x14ac:dyDescent="0.2">
      <c r="G100293"/>
    </row>
    <row r="100294" spans="7:7" x14ac:dyDescent="0.2">
      <c r="G100294"/>
    </row>
    <row r="100295" spans="7:7" x14ac:dyDescent="0.2">
      <c r="G100295"/>
    </row>
    <row r="100296" spans="7:7" x14ac:dyDescent="0.2">
      <c r="G100296"/>
    </row>
    <row r="100297" spans="7:7" x14ac:dyDescent="0.2">
      <c r="G100297"/>
    </row>
    <row r="100298" spans="7:7" x14ac:dyDescent="0.2">
      <c r="G100298"/>
    </row>
    <row r="100299" spans="7:7" x14ac:dyDescent="0.2">
      <c r="G100299"/>
    </row>
    <row r="100300" spans="7:7" x14ac:dyDescent="0.2">
      <c r="G100300"/>
    </row>
    <row r="100301" spans="7:7" x14ac:dyDescent="0.2">
      <c r="G100301"/>
    </row>
    <row r="100302" spans="7:7" x14ac:dyDescent="0.2">
      <c r="G100302"/>
    </row>
    <row r="100303" spans="7:7" x14ac:dyDescent="0.2">
      <c r="G100303"/>
    </row>
    <row r="100304" spans="7:7" x14ac:dyDescent="0.2">
      <c r="G100304"/>
    </row>
    <row r="100305" spans="7:7" x14ac:dyDescent="0.2">
      <c r="G100305"/>
    </row>
    <row r="100306" spans="7:7" x14ac:dyDescent="0.2">
      <c r="G100306"/>
    </row>
    <row r="100307" spans="7:7" x14ac:dyDescent="0.2">
      <c r="G100307"/>
    </row>
    <row r="100308" spans="7:7" x14ac:dyDescent="0.2">
      <c r="G100308"/>
    </row>
    <row r="100309" spans="7:7" x14ac:dyDescent="0.2">
      <c r="G100309"/>
    </row>
    <row r="100310" spans="7:7" x14ac:dyDescent="0.2">
      <c r="G100310"/>
    </row>
    <row r="100311" spans="7:7" x14ac:dyDescent="0.2">
      <c r="G100311"/>
    </row>
    <row r="100312" spans="7:7" x14ac:dyDescent="0.2">
      <c r="G100312"/>
    </row>
    <row r="100313" spans="7:7" x14ac:dyDescent="0.2">
      <c r="G100313"/>
    </row>
    <row r="100314" spans="7:7" x14ac:dyDescent="0.2">
      <c r="G100314"/>
    </row>
    <row r="100315" spans="7:7" x14ac:dyDescent="0.2">
      <c r="G100315"/>
    </row>
    <row r="100316" spans="7:7" x14ac:dyDescent="0.2">
      <c r="G100316"/>
    </row>
    <row r="100317" spans="7:7" x14ac:dyDescent="0.2">
      <c r="G100317"/>
    </row>
    <row r="100318" spans="7:7" x14ac:dyDescent="0.2">
      <c r="G100318"/>
    </row>
    <row r="100319" spans="7:7" x14ac:dyDescent="0.2">
      <c r="G100319"/>
    </row>
    <row r="100320" spans="7:7" x14ac:dyDescent="0.2">
      <c r="G100320"/>
    </row>
    <row r="100321" spans="7:7" x14ac:dyDescent="0.2">
      <c r="G100321"/>
    </row>
    <row r="100322" spans="7:7" x14ac:dyDescent="0.2">
      <c r="G100322"/>
    </row>
    <row r="100323" spans="7:7" x14ac:dyDescent="0.2">
      <c r="G100323"/>
    </row>
    <row r="100324" spans="7:7" x14ac:dyDescent="0.2">
      <c r="G100324"/>
    </row>
    <row r="100325" spans="7:7" x14ac:dyDescent="0.2">
      <c r="G100325"/>
    </row>
    <row r="100326" spans="7:7" x14ac:dyDescent="0.2">
      <c r="G100326"/>
    </row>
    <row r="100327" spans="7:7" x14ac:dyDescent="0.2">
      <c r="G100327"/>
    </row>
    <row r="100328" spans="7:7" x14ac:dyDescent="0.2">
      <c r="G100328"/>
    </row>
    <row r="100329" spans="7:7" x14ac:dyDescent="0.2">
      <c r="G100329"/>
    </row>
    <row r="100330" spans="7:7" x14ac:dyDescent="0.2">
      <c r="G100330"/>
    </row>
    <row r="100331" spans="7:7" x14ac:dyDescent="0.2">
      <c r="G100331"/>
    </row>
    <row r="100332" spans="7:7" x14ac:dyDescent="0.2">
      <c r="G100332"/>
    </row>
    <row r="100333" spans="7:7" x14ac:dyDescent="0.2">
      <c r="G100333"/>
    </row>
    <row r="100334" spans="7:7" x14ac:dyDescent="0.2">
      <c r="G100334"/>
    </row>
    <row r="100335" spans="7:7" x14ac:dyDescent="0.2">
      <c r="G100335"/>
    </row>
    <row r="100336" spans="7:7" x14ac:dyDescent="0.2">
      <c r="G100336"/>
    </row>
    <row r="100337" spans="7:7" x14ac:dyDescent="0.2">
      <c r="G100337"/>
    </row>
    <row r="100338" spans="7:7" x14ac:dyDescent="0.2">
      <c r="G100338"/>
    </row>
    <row r="100339" spans="7:7" x14ac:dyDescent="0.2">
      <c r="G100339"/>
    </row>
    <row r="100340" spans="7:7" x14ac:dyDescent="0.2">
      <c r="G100340"/>
    </row>
    <row r="100341" spans="7:7" x14ac:dyDescent="0.2">
      <c r="G100341"/>
    </row>
    <row r="100342" spans="7:7" x14ac:dyDescent="0.2">
      <c r="G100342"/>
    </row>
    <row r="100343" spans="7:7" x14ac:dyDescent="0.2">
      <c r="G100343"/>
    </row>
    <row r="100344" spans="7:7" x14ac:dyDescent="0.2">
      <c r="G100344"/>
    </row>
    <row r="100345" spans="7:7" x14ac:dyDescent="0.2">
      <c r="G100345"/>
    </row>
    <row r="100346" spans="7:7" x14ac:dyDescent="0.2">
      <c r="G100346"/>
    </row>
    <row r="100347" spans="7:7" x14ac:dyDescent="0.2">
      <c r="G100347"/>
    </row>
    <row r="100348" spans="7:7" x14ac:dyDescent="0.2">
      <c r="G100348"/>
    </row>
    <row r="100349" spans="7:7" x14ac:dyDescent="0.2">
      <c r="G100349"/>
    </row>
    <row r="100350" spans="7:7" x14ac:dyDescent="0.2">
      <c r="G100350"/>
    </row>
    <row r="100351" spans="7:7" x14ac:dyDescent="0.2">
      <c r="G100351"/>
    </row>
    <row r="100352" spans="7:7" x14ac:dyDescent="0.2">
      <c r="G100352"/>
    </row>
    <row r="100353" spans="7:7" x14ac:dyDescent="0.2">
      <c r="G100353"/>
    </row>
    <row r="100354" spans="7:7" x14ac:dyDescent="0.2">
      <c r="G100354"/>
    </row>
    <row r="100355" spans="7:7" x14ac:dyDescent="0.2">
      <c r="G100355"/>
    </row>
    <row r="100356" spans="7:7" x14ac:dyDescent="0.2">
      <c r="G100356"/>
    </row>
    <row r="100357" spans="7:7" x14ac:dyDescent="0.2">
      <c r="G100357"/>
    </row>
    <row r="100358" spans="7:7" x14ac:dyDescent="0.2">
      <c r="G100358"/>
    </row>
    <row r="100359" spans="7:7" x14ac:dyDescent="0.2">
      <c r="G100359"/>
    </row>
    <row r="100360" spans="7:7" x14ac:dyDescent="0.2">
      <c r="G100360"/>
    </row>
    <row r="100361" spans="7:7" x14ac:dyDescent="0.2">
      <c r="G100361"/>
    </row>
    <row r="100362" spans="7:7" x14ac:dyDescent="0.2">
      <c r="G100362"/>
    </row>
    <row r="100363" spans="7:7" x14ac:dyDescent="0.2">
      <c r="G100363"/>
    </row>
    <row r="100364" spans="7:7" x14ac:dyDescent="0.2">
      <c r="G100364"/>
    </row>
    <row r="100365" spans="7:7" x14ac:dyDescent="0.2">
      <c r="G100365"/>
    </row>
    <row r="100366" spans="7:7" x14ac:dyDescent="0.2">
      <c r="G100366"/>
    </row>
    <row r="100367" spans="7:7" x14ac:dyDescent="0.2">
      <c r="G100367"/>
    </row>
    <row r="100368" spans="7:7" x14ac:dyDescent="0.2">
      <c r="G100368"/>
    </row>
    <row r="100369" spans="7:7" x14ac:dyDescent="0.2">
      <c r="G100369"/>
    </row>
    <row r="100370" spans="7:7" x14ac:dyDescent="0.2">
      <c r="G100370"/>
    </row>
    <row r="100371" spans="7:7" x14ac:dyDescent="0.2">
      <c r="G100371"/>
    </row>
    <row r="100372" spans="7:7" x14ac:dyDescent="0.2">
      <c r="G100372"/>
    </row>
    <row r="100373" spans="7:7" x14ac:dyDescent="0.2">
      <c r="G100373"/>
    </row>
    <row r="100374" spans="7:7" x14ac:dyDescent="0.2">
      <c r="G100374"/>
    </row>
    <row r="100375" spans="7:7" x14ac:dyDescent="0.2">
      <c r="G100375"/>
    </row>
    <row r="100376" spans="7:7" x14ac:dyDescent="0.2">
      <c r="G100376"/>
    </row>
    <row r="100377" spans="7:7" x14ac:dyDescent="0.2">
      <c r="G100377"/>
    </row>
    <row r="100378" spans="7:7" x14ac:dyDescent="0.2">
      <c r="G100378"/>
    </row>
    <row r="100379" spans="7:7" x14ac:dyDescent="0.2">
      <c r="G100379"/>
    </row>
    <row r="100380" spans="7:7" x14ac:dyDescent="0.2">
      <c r="G100380"/>
    </row>
    <row r="100381" spans="7:7" x14ac:dyDescent="0.2">
      <c r="G100381"/>
    </row>
    <row r="100382" spans="7:7" x14ac:dyDescent="0.2">
      <c r="G100382"/>
    </row>
    <row r="100383" spans="7:7" x14ac:dyDescent="0.2">
      <c r="G100383"/>
    </row>
    <row r="100384" spans="7:7" x14ac:dyDescent="0.2">
      <c r="G100384"/>
    </row>
    <row r="100385" spans="7:7" x14ac:dyDescent="0.2">
      <c r="G100385"/>
    </row>
    <row r="100386" spans="7:7" x14ac:dyDescent="0.2">
      <c r="G100386"/>
    </row>
    <row r="100387" spans="7:7" x14ac:dyDescent="0.2">
      <c r="G100387"/>
    </row>
    <row r="100388" spans="7:7" x14ac:dyDescent="0.2">
      <c r="G100388"/>
    </row>
    <row r="100389" spans="7:7" x14ac:dyDescent="0.2">
      <c r="G100389"/>
    </row>
    <row r="100390" spans="7:7" x14ac:dyDescent="0.2">
      <c r="G100390"/>
    </row>
    <row r="100391" spans="7:7" x14ac:dyDescent="0.2">
      <c r="G100391"/>
    </row>
    <row r="100392" spans="7:7" x14ac:dyDescent="0.2">
      <c r="G100392"/>
    </row>
    <row r="100393" spans="7:7" x14ac:dyDescent="0.2">
      <c r="G100393"/>
    </row>
    <row r="100394" spans="7:7" x14ac:dyDescent="0.2">
      <c r="G100394"/>
    </row>
    <row r="100395" spans="7:7" x14ac:dyDescent="0.2">
      <c r="G100395"/>
    </row>
    <row r="100396" spans="7:7" x14ac:dyDescent="0.2">
      <c r="G100396"/>
    </row>
    <row r="100397" spans="7:7" x14ac:dyDescent="0.2">
      <c r="G100397"/>
    </row>
    <row r="100398" spans="7:7" x14ac:dyDescent="0.2">
      <c r="G100398"/>
    </row>
    <row r="100399" spans="7:7" x14ac:dyDescent="0.2">
      <c r="G100399"/>
    </row>
    <row r="100400" spans="7:7" x14ac:dyDescent="0.2">
      <c r="G100400"/>
    </row>
    <row r="100401" spans="7:7" x14ac:dyDescent="0.2">
      <c r="G100401"/>
    </row>
    <row r="100402" spans="7:7" x14ac:dyDescent="0.2">
      <c r="G100402"/>
    </row>
    <row r="100403" spans="7:7" x14ac:dyDescent="0.2">
      <c r="G100403"/>
    </row>
    <row r="100404" spans="7:7" x14ac:dyDescent="0.2">
      <c r="G100404"/>
    </row>
    <row r="100405" spans="7:7" x14ac:dyDescent="0.2">
      <c r="G100405"/>
    </row>
    <row r="100406" spans="7:7" x14ac:dyDescent="0.2">
      <c r="G100406"/>
    </row>
    <row r="100407" spans="7:7" x14ac:dyDescent="0.2">
      <c r="G100407"/>
    </row>
    <row r="100408" spans="7:7" x14ac:dyDescent="0.2">
      <c r="G100408"/>
    </row>
    <row r="100409" spans="7:7" x14ac:dyDescent="0.2">
      <c r="G100409"/>
    </row>
    <row r="100410" spans="7:7" x14ac:dyDescent="0.2">
      <c r="G100410"/>
    </row>
    <row r="100411" spans="7:7" x14ac:dyDescent="0.2">
      <c r="G100411"/>
    </row>
    <row r="100412" spans="7:7" x14ac:dyDescent="0.2">
      <c r="G100412"/>
    </row>
    <row r="100413" spans="7:7" x14ac:dyDescent="0.2">
      <c r="G100413"/>
    </row>
    <row r="100414" spans="7:7" x14ac:dyDescent="0.2">
      <c r="G100414"/>
    </row>
    <row r="100415" spans="7:7" x14ac:dyDescent="0.2">
      <c r="G100415"/>
    </row>
    <row r="100416" spans="7:7" x14ac:dyDescent="0.2">
      <c r="G100416"/>
    </row>
    <row r="100417" spans="7:7" x14ac:dyDescent="0.2">
      <c r="G100417"/>
    </row>
    <row r="100418" spans="7:7" x14ac:dyDescent="0.2">
      <c r="G100418"/>
    </row>
    <row r="100419" spans="7:7" x14ac:dyDescent="0.2">
      <c r="G100419"/>
    </row>
    <row r="100420" spans="7:7" x14ac:dyDescent="0.2">
      <c r="G100420"/>
    </row>
    <row r="100421" spans="7:7" x14ac:dyDescent="0.2">
      <c r="G100421"/>
    </row>
    <row r="100422" spans="7:7" x14ac:dyDescent="0.2">
      <c r="G100422"/>
    </row>
    <row r="100423" spans="7:7" x14ac:dyDescent="0.2">
      <c r="G100423"/>
    </row>
    <row r="100424" spans="7:7" x14ac:dyDescent="0.2">
      <c r="G100424"/>
    </row>
    <row r="100425" spans="7:7" x14ac:dyDescent="0.2">
      <c r="G100425"/>
    </row>
    <row r="100426" spans="7:7" x14ac:dyDescent="0.2">
      <c r="G100426"/>
    </row>
    <row r="100427" spans="7:7" x14ac:dyDescent="0.2">
      <c r="G100427"/>
    </row>
    <row r="100428" spans="7:7" x14ac:dyDescent="0.2">
      <c r="G100428"/>
    </row>
    <row r="100429" spans="7:7" x14ac:dyDescent="0.2">
      <c r="G100429"/>
    </row>
    <row r="100430" spans="7:7" x14ac:dyDescent="0.2">
      <c r="G100430"/>
    </row>
    <row r="100431" spans="7:7" x14ac:dyDescent="0.2">
      <c r="G100431"/>
    </row>
    <row r="100432" spans="7:7" x14ac:dyDescent="0.2">
      <c r="G100432"/>
    </row>
    <row r="100433" spans="7:7" x14ac:dyDescent="0.2">
      <c r="G100433"/>
    </row>
    <row r="100434" spans="7:7" x14ac:dyDescent="0.2">
      <c r="G100434"/>
    </row>
    <row r="100435" spans="7:7" x14ac:dyDescent="0.2">
      <c r="G100435"/>
    </row>
    <row r="100436" spans="7:7" x14ac:dyDescent="0.2">
      <c r="G100436"/>
    </row>
    <row r="100437" spans="7:7" x14ac:dyDescent="0.2">
      <c r="G100437"/>
    </row>
    <row r="100438" spans="7:7" x14ac:dyDescent="0.2">
      <c r="G100438"/>
    </row>
    <row r="100439" spans="7:7" x14ac:dyDescent="0.2">
      <c r="G100439"/>
    </row>
    <row r="100440" spans="7:7" x14ac:dyDescent="0.2">
      <c r="G100440"/>
    </row>
    <row r="100441" spans="7:7" x14ac:dyDescent="0.2">
      <c r="G100441"/>
    </row>
    <row r="100442" spans="7:7" x14ac:dyDescent="0.2">
      <c r="G100442"/>
    </row>
    <row r="100443" spans="7:7" x14ac:dyDescent="0.2">
      <c r="G100443"/>
    </row>
    <row r="100444" spans="7:7" x14ac:dyDescent="0.2">
      <c r="G100444"/>
    </row>
    <row r="100445" spans="7:7" x14ac:dyDescent="0.2">
      <c r="G100445"/>
    </row>
    <row r="100446" spans="7:7" x14ac:dyDescent="0.2">
      <c r="G100446"/>
    </row>
    <row r="100447" spans="7:7" x14ac:dyDescent="0.2">
      <c r="G100447"/>
    </row>
    <row r="100448" spans="7:7" x14ac:dyDescent="0.2">
      <c r="G100448"/>
    </row>
    <row r="100449" spans="7:7" x14ac:dyDescent="0.2">
      <c r="G100449"/>
    </row>
    <row r="100450" spans="7:7" x14ac:dyDescent="0.2">
      <c r="G100450"/>
    </row>
    <row r="100451" spans="7:7" x14ac:dyDescent="0.2">
      <c r="G100451"/>
    </row>
    <row r="100452" spans="7:7" x14ac:dyDescent="0.2">
      <c r="G100452"/>
    </row>
    <row r="100453" spans="7:7" x14ac:dyDescent="0.2">
      <c r="G100453"/>
    </row>
    <row r="100454" spans="7:7" x14ac:dyDescent="0.2">
      <c r="G100454"/>
    </row>
    <row r="100455" spans="7:7" x14ac:dyDescent="0.2">
      <c r="G100455"/>
    </row>
    <row r="100456" spans="7:7" x14ac:dyDescent="0.2">
      <c r="G100456"/>
    </row>
    <row r="100457" spans="7:7" x14ac:dyDescent="0.2">
      <c r="G100457"/>
    </row>
    <row r="100458" spans="7:7" x14ac:dyDescent="0.2">
      <c r="G100458"/>
    </row>
    <row r="100459" spans="7:7" x14ac:dyDescent="0.2">
      <c r="G100459"/>
    </row>
    <row r="100460" spans="7:7" x14ac:dyDescent="0.2">
      <c r="G100460"/>
    </row>
    <row r="100461" spans="7:7" x14ac:dyDescent="0.2">
      <c r="G100461"/>
    </row>
    <row r="100462" spans="7:7" x14ac:dyDescent="0.2">
      <c r="G100462"/>
    </row>
    <row r="100463" spans="7:7" x14ac:dyDescent="0.2">
      <c r="G100463"/>
    </row>
    <row r="100464" spans="7:7" x14ac:dyDescent="0.2">
      <c r="G100464"/>
    </row>
    <row r="100465" spans="7:7" x14ac:dyDescent="0.2">
      <c r="G100465"/>
    </row>
    <row r="100466" spans="7:7" x14ac:dyDescent="0.2">
      <c r="G100466"/>
    </row>
    <row r="100467" spans="7:7" x14ac:dyDescent="0.2">
      <c r="G100467"/>
    </row>
    <row r="100468" spans="7:7" x14ac:dyDescent="0.2">
      <c r="G100468"/>
    </row>
    <row r="100469" spans="7:7" x14ac:dyDescent="0.2">
      <c r="G100469"/>
    </row>
    <row r="100470" spans="7:7" x14ac:dyDescent="0.2">
      <c r="G100470"/>
    </row>
    <row r="100471" spans="7:7" x14ac:dyDescent="0.2">
      <c r="G100471"/>
    </row>
    <row r="100472" spans="7:7" x14ac:dyDescent="0.2">
      <c r="G100472"/>
    </row>
    <row r="100473" spans="7:7" x14ac:dyDescent="0.2">
      <c r="G100473"/>
    </row>
    <row r="100474" spans="7:7" x14ac:dyDescent="0.2">
      <c r="G100474"/>
    </row>
    <row r="100475" spans="7:7" x14ac:dyDescent="0.2">
      <c r="G100475"/>
    </row>
    <row r="100476" spans="7:7" x14ac:dyDescent="0.2">
      <c r="G100476"/>
    </row>
    <row r="100477" spans="7:7" x14ac:dyDescent="0.2">
      <c r="G100477"/>
    </row>
    <row r="100478" spans="7:7" x14ac:dyDescent="0.2">
      <c r="G100478"/>
    </row>
    <row r="100479" spans="7:7" x14ac:dyDescent="0.2">
      <c r="G100479"/>
    </row>
    <row r="100480" spans="7:7" x14ac:dyDescent="0.2">
      <c r="G100480"/>
    </row>
    <row r="100481" spans="7:7" x14ac:dyDescent="0.2">
      <c r="G100481"/>
    </row>
    <row r="100482" spans="7:7" x14ac:dyDescent="0.2">
      <c r="G100482"/>
    </row>
    <row r="100483" spans="7:7" x14ac:dyDescent="0.2">
      <c r="G100483"/>
    </row>
    <row r="100484" spans="7:7" x14ac:dyDescent="0.2">
      <c r="G100484"/>
    </row>
    <row r="100485" spans="7:7" x14ac:dyDescent="0.2">
      <c r="G100485"/>
    </row>
    <row r="100486" spans="7:7" x14ac:dyDescent="0.2">
      <c r="G100486"/>
    </row>
    <row r="100487" spans="7:7" x14ac:dyDescent="0.2">
      <c r="G100487"/>
    </row>
    <row r="100488" spans="7:7" x14ac:dyDescent="0.2">
      <c r="G100488"/>
    </row>
    <row r="100489" spans="7:7" x14ac:dyDescent="0.2">
      <c r="G100489"/>
    </row>
    <row r="100490" spans="7:7" x14ac:dyDescent="0.2">
      <c r="G100490"/>
    </row>
    <row r="100491" spans="7:7" x14ac:dyDescent="0.2">
      <c r="G100491"/>
    </row>
    <row r="100492" spans="7:7" x14ac:dyDescent="0.2">
      <c r="G100492"/>
    </row>
    <row r="100493" spans="7:7" x14ac:dyDescent="0.2">
      <c r="G100493"/>
    </row>
    <row r="100494" spans="7:7" x14ac:dyDescent="0.2">
      <c r="G100494"/>
    </row>
    <row r="100495" spans="7:7" x14ac:dyDescent="0.2">
      <c r="G100495"/>
    </row>
    <row r="100496" spans="7:7" x14ac:dyDescent="0.2">
      <c r="G100496"/>
    </row>
    <row r="100497" spans="7:7" x14ac:dyDescent="0.2">
      <c r="G100497"/>
    </row>
    <row r="100498" spans="7:7" x14ac:dyDescent="0.2">
      <c r="G100498"/>
    </row>
    <row r="100499" spans="7:7" x14ac:dyDescent="0.2">
      <c r="G100499"/>
    </row>
    <row r="100500" spans="7:7" x14ac:dyDescent="0.2">
      <c r="G100500"/>
    </row>
    <row r="100501" spans="7:7" x14ac:dyDescent="0.2">
      <c r="G100501"/>
    </row>
    <row r="100502" spans="7:7" x14ac:dyDescent="0.2">
      <c r="G100502"/>
    </row>
    <row r="100503" spans="7:7" x14ac:dyDescent="0.2">
      <c r="G100503"/>
    </row>
    <row r="100504" spans="7:7" x14ac:dyDescent="0.2">
      <c r="G100504"/>
    </row>
    <row r="100505" spans="7:7" x14ac:dyDescent="0.2">
      <c r="G100505"/>
    </row>
    <row r="100506" spans="7:7" x14ac:dyDescent="0.2">
      <c r="G100506"/>
    </row>
    <row r="100507" spans="7:7" x14ac:dyDescent="0.2">
      <c r="G100507"/>
    </row>
    <row r="100508" spans="7:7" x14ac:dyDescent="0.2">
      <c r="G100508"/>
    </row>
    <row r="100509" spans="7:7" x14ac:dyDescent="0.2">
      <c r="G100509"/>
    </row>
    <row r="100510" spans="7:7" x14ac:dyDescent="0.2">
      <c r="G100510"/>
    </row>
    <row r="100511" spans="7:7" x14ac:dyDescent="0.2">
      <c r="G100511"/>
    </row>
    <row r="100512" spans="7:7" x14ac:dyDescent="0.2">
      <c r="G100512"/>
    </row>
    <row r="100513" spans="7:7" x14ac:dyDescent="0.2">
      <c r="G100513"/>
    </row>
    <row r="100514" spans="7:7" x14ac:dyDescent="0.2">
      <c r="G100514"/>
    </row>
    <row r="100515" spans="7:7" x14ac:dyDescent="0.2">
      <c r="G100515"/>
    </row>
    <row r="100516" spans="7:7" x14ac:dyDescent="0.2">
      <c r="G100516"/>
    </row>
    <row r="100517" spans="7:7" x14ac:dyDescent="0.2">
      <c r="G100517"/>
    </row>
    <row r="100518" spans="7:7" x14ac:dyDescent="0.2">
      <c r="G100518"/>
    </row>
    <row r="100519" spans="7:7" x14ac:dyDescent="0.2">
      <c r="G100519"/>
    </row>
    <row r="100520" spans="7:7" x14ac:dyDescent="0.2">
      <c r="G100520"/>
    </row>
    <row r="100521" spans="7:7" x14ac:dyDescent="0.2">
      <c r="G100521"/>
    </row>
    <row r="100522" spans="7:7" x14ac:dyDescent="0.2">
      <c r="G100522"/>
    </row>
    <row r="100523" spans="7:7" x14ac:dyDescent="0.2">
      <c r="G100523"/>
    </row>
    <row r="100524" spans="7:7" x14ac:dyDescent="0.2">
      <c r="G100524"/>
    </row>
    <row r="100525" spans="7:7" x14ac:dyDescent="0.2">
      <c r="G100525"/>
    </row>
    <row r="100526" spans="7:7" x14ac:dyDescent="0.2">
      <c r="G100526"/>
    </row>
    <row r="100527" spans="7:7" x14ac:dyDescent="0.2">
      <c r="G100527"/>
    </row>
    <row r="100528" spans="7:7" x14ac:dyDescent="0.2">
      <c r="G100528"/>
    </row>
    <row r="100529" spans="7:7" x14ac:dyDescent="0.2">
      <c r="G100529"/>
    </row>
    <row r="100530" spans="7:7" x14ac:dyDescent="0.2">
      <c r="G100530"/>
    </row>
    <row r="100531" spans="7:7" x14ac:dyDescent="0.2">
      <c r="G100531"/>
    </row>
    <row r="100532" spans="7:7" x14ac:dyDescent="0.2">
      <c r="G100532"/>
    </row>
    <row r="100533" spans="7:7" x14ac:dyDescent="0.2">
      <c r="G100533"/>
    </row>
    <row r="100534" spans="7:7" x14ac:dyDescent="0.2">
      <c r="G100534"/>
    </row>
    <row r="100535" spans="7:7" x14ac:dyDescent="0.2">
      <c r="G100535"/>
    </row>
    <row r="100536" spans="7:7" x14ac:dyDescent="0.2">
      <c r="G100536"/>
    </row>
    <row r="100537" spans="7:7" x14ac:dyDescent="0.2">
      <c r="G100537"/>
    </row>
    <row r="100538" spans="7:7" x14ac:dyDescent="0.2">
      <c r="G100538"/>
    </row>
    <row r="100539" spans="7:7" x14ac:dyDescent="0.2">
      <c r="G100539"/>
    </row>
    <row r="100540" spans="7:7" x14ac:dyDescent="0.2">
      <c r="G100540"/>
    </row>
    <row r="100541" spans="7:7" x14ac:dyDescent="0.2">
      <c r="G100541"/>
    </row>
    <row r="100542" spans="7:7" x14ac:dyDescent="0.2">
      <c r="G100542"/>
    </row>
    <row r="100543" spans="7:7" x14ac:dyDescent="0.2">
      <c r="G100543"/>
    </row>
    <row r="100544" spans="7:7" x14ac:dyDescent="0.2">
      <c r="G100544"/>
    </row>
    <row r="100545" spans="7:7" x14ac:dyDescent="0.2">
      <c r="G100545"/>
    </row>
    <row r="100546" spans="7:7" x14ac:dyDescent="0.2">
      <c r="G100546"/>
    </row>
    <row r="100547" spans="7:7" x14ac:dyDescent="0.2">
      <c r="G100547"/>
    </row>
    <row r="100548" spans="7:7" x14ac:dyDescent="0.2">
      <c r="G100548"/>
    </row>
    <row r="100549" spans="7:7" x14ac:dyDescent="0.2">
      <c r="G100549"/>
    </row>
    <row r="100550" spans="7:7" x14ac:dyDescent="0.2">
      <c r="G100550"/>
    </row>
    <row r="100551" spans="7:7" x14ac:dyDescent="0.2">
      <c r="G100551"/>
    </row>
    <row r="100552" spans="7:7" x14ac:dyDescent="0.2">
      <c r="G100552"/>
    </row>
    <row r="100553" spans="7:7" x14ac:dyDescent="0.2">
      <c r="G100553"/>
    </row>
    <row r="100554" spans="7:7" x14ac:dyDescent="0.2">
      <c r="G100554"/>
    </row>
    <row r="100555" spans="7:7" x14ac:dyDescent="0.2">
      <c r="G100555"/>
    </row>
    <row r="100556" spans="7:7" x14ac:dyDescent="0.2">
      <c r="G100556"/>
    </row>
    <row r="100557" spans="7:7" x14ac:dyDescent="0.2">
      <c r="G100557"/>
    </row>
    <row r="100558" spans="7:7" x14ac:dyDescent="0.2">
      <c r="G100558"/>
    </row>
    <row r="100559" spans="7:7" x14ac:dyDescent="0.2">
      <c r="G100559"/>
    </row>
    <row r="100560" spans="7:7" x14ac:dyDescent="0.2">
      <c r="G100560"/>
    </row>
    <row r="100561" spans="7:7" x14ac:dyDescent="0.2">
      <c r="G100561"/>
    </row>
    <row r="100562" spans="7:7" x14ac:dyDescent="0.2">
      <c r="G100562"/>
    </row>
    <row r="100563" spans="7:7" x14ac:dyDescent="0.2">
      <c r="G100563"/>
    </row>
    <row r="100564" spans="7:7" x14ac:dyDescent="0.2">
      <c r="G100564"/>
    </row>
    <row r="100565" spans="7:7" x14ac:dyDescent="0.2">
      <c r="G100565"/>
    </row>
    <row r="100566" spans="7:7" x14ac:dyDescent="0.2">
      <c r="G100566"/>
    </row>
    <row r="100567" spans="7:7" x14ac:dyDescent="0.2">
      <c r="G100567"/>
    </row>
    <row r="100568" spans="7:7" x14ac:dyDescent="0.2">
      <c r="G100568"/>
    </row>
    <row r="100569" spans="7:7" x14ac:dyDescent="0.2">
      <c r="G100569"/>
    </row>
    <row r="100570" spans="7:7" x14ac:dyDescent="0.2">
      <c r="G100570"/>
    </row>
    <row r="100571" spans="7:7" x14ac:dyDescent="0.2">
      <c r="G100571"/>
    </row>
    <row r="100572" spans="7:7" x14ac:dyDescent="0.2">
      <c r="G100572"/>
    </row>
    <row r="100573" spans="7:7" x14ac:dyDescent="0.2">
      <c r="G100573"/>
    </row>
    <row r="100574" spans="7:7" x14ac:dyDescent="0.2">
      <c r="G100574"/>
    </row>
    <row r="100575" spans="7:7" x14ac:dyDescent="0.2">
      <c r="G100575"/>
    </row>
    <row r="100576" spans="7:7" x14ac:dyDescent="0.2">
      <c r="G100576"/>
    </row>
    <row r="100577" spans="7:7" x14ac:dyDescent="0.2">
      <c r="G100577"/>
    </row>
    <row r="100578" spans="7:7" x14ac:dyDescent="0.2">
      <c r="G100578"/>
    </row>
    <row r="100579" spans="7:7" x14ac:dyDescent="0.2">
      <c r="G100579"/>
    </row>
    <row r="100580" spans="7:7" x14ac:dyDescent="0.2">
      <c r="G100580"/>
    </row>
    <row r="100581" spans="7:7" x14ac:dyDescent="0.2">
      <c r="G100581"/>
    </row>
    <row r="100582" spans="7:7" x14ac:dyDescent="0.2">
      <c r="G100582"/>
    </row>
    <row r="100583" spans="7:7" x14ac:dyDescent="0.2">
      <c r="G100583"/>
    </row>
    <row r="100584" spans="7:7" x14ac:dyDescent="0.2">
      <c r="G100584"/>
    </row>
    <row r="100585" spans="7:7" x14ac:dyDescent="0.2">
      <c r="G100585"/>
    </row>
    <row r="100586" spans="7:7" x14ac:dyDescent="0.2">
      <c r="G100586"/>
    </row>
    <row r="100587" spans="7:7" x14ac:dyDescent="0.2">
      <c r="G100587"/>
    </row>
    <row r="100588" spans="7:7" x14ac:dyDescent="0.2">
      <c r="G100588"/>
    </row>
    <row r="100589" spans="7:7" x14ac:dyDescent="0.2">
      <c r="G100589"/>
    </row>
    <row r="100590" spans="7:7" x14ac:dyDescent="0.2">
      <c r="G100590"/>
    </row>
    <row r="100591" spans="7:7" x14ac:dyDescent="0.2">
      <c r="G100591"/>
    </row>
    <row r="100592" spans="7:7" x14ac:dyDescent="0.2">
      <c r="G100592"/>
    </row>
    <row r="100593" spans="7:7" x14ac:dyDescent="0.2">
      <c r="G100593"/>
    </row>
    <row r="100594" spans="7:7" x14ac:dyDescent="0.2">
      <c r="G100594"/>
    </row>
    <row r="100595" spans="7:7" x14ac:dyDescent="0.2">
      <c r="G100595"/>
    </row>
    <row r="100596" spans="7:7" x14ac:dyDescent="0.2">
      <c r="G100596"/>
    </row>
    <row r="100597" spans="7:7" x14ac:dyDescent="0.2">
      <c r="G100597"/>
    </row>
    <row r="100598" spans="7:7" x14ac:dyDescent="0.2">
      <c r="G100598"/>
    </row>
    <row r="100599" spans="7:7" x14ac:dyDescent="0.2">
      <c r="G100599"/>
    </row>
    <row r="100600" spans="7:7" x14ac:dyDescent="0.2">
      <c r="G100600"/>
    </row>
    <row r="100601" spans="7:7" x14ac:dyDescent="0.2">
      <c r="G100601"/>
    </row>
    <row r="100602" spans="7:7" x14ac:dyDescent="0.2">
      <c r="G100602"/>
    </row>
    <row r="100603" spans="7:7" x14ac:dyDescent="0.2">
      <c r="G100603"/>
    </row>
    <row r="100604" spans="7:7" x14ac:dyDescent="0.2">
      <c r="G100604"/>
    </row>
    <row r="100605" spans="7:7" x14ac:dyDescent="0.2">
      <c r="G100605"/>
    </row>
    <row r="100606" spans="7:7" x14ac:dyDescent="0.2">
      <c r="G100606"/>
    </row>
    <row r="100607" spans="7:7" x14ac:dyDescent="0.2">
      <c r="G100607"/>
    </row>
    <row r="100608" spans="7:7" x14ac:dyDescent="0.2">
      <c r="G100608"/>
    </row>
    <row r="100609" spans="7:7" x14ac:dyDescent="0.2">
      <c r="G100609"/>
    </row>
    <row r="100610" spans="7:7" x14ac:dyDescent="0.2">
      <c r="G100610"/>
    </row>
    <row r="100611" spans="7:7" x14ac:dyDescent="0.2">
      <c r="G100611"/>
    </row>
    <row r="100612" spans="7:7" x14ac:dyDescent="0.2">
      <c r="G100612"/>
    </row>
    <row r="100613" spans="7:7" x14ac:dyDescent="0.2">
      <c r="G100613"/>
    </row>
    <row r="100614" spans="7:7" x14ac:dyDescent="0.2">
      <c r="G100614"/>
    </row>
    <row r="100615" spans="7:7" x14ac:dyDescent="0.2">
      <c r="G100615"/>
    </row>
    <row r="100616" spans="7:7" x14ac:dyDescent="0.2">
      <c r="G100616"/>
    </row>
    <row r="100617" spans="7:7" x14ac:dyDescent="0.2">
      <c r="G100617"/>
    </row>
    <row r="100618" spans="7:7" x14ac:dyDescent="0.2">
      <c r="G100618"/>
    </row>
    <row r="100619" spans="7:7" x14ac:dyDescent="0.2">
      <c r="G100619"/>
    </row>
    <row r="100620" spans="7:7" x14ac:dyDescent="0.2">
      <c r="G100620"/>
    </row>
    <row r="100621" spans="7:7" x14ac:dyDescent="0.2">
      <c r="G100621"/>
    </row>
    <row r="100622" spans="7:7" x14ac:dyDescent="0.2">
      <c r="G100622"/>
    </row>
    <row r="100623" spans="7:7" x14ac:dyDescent="0.2">
      <c r="G100623"/>
    </row>
    <row r="100624" spans="7:7" x14ac:dyDescent="0.2">
      <c r="G100624"/>
    </row>
    <row r="100625" spans="7:7" x14ac:dyDescent="0.2">
      <c r="G100625"/>
    </row>
    <row r="100626" spans="7:7" x14ac:dyDescent="0.2">
      <c r="G100626"/>
    </row>
    <row r="100627" spans="7:7" x14ac:dyDescent="0.2">
      <c r="G100627"/>
    </row>
    <row r="100628" spans="7:7" x14ac:dyDescent="0.2">
      <c r="G100628"/>
    </row>
    <row r="100629" spans="7:7" x14ac:dyDescent="0.2">
      <c r="G100629"/>
    </row>
    <row r="100630" spans="7:7" x14ac:dyDescent="0.2">
      <c r="G100630"/>
    </row>
    <row r="100631" spans="7:7" x14ac:dyDescent="0.2">
      <c r="G100631"/>
    </row>
    <row r="100632" spans="7:7" x14ac:dyDescent="0.2">
      <c r="G100632"/>
    </row>
    <row r="100633" spans="7:7" x14ac:dyDescent="0.2">
      <c r="G100633"/>
    </row>
    <row r="100634" spans="7:7" x14ac:dyDescent="0.2">
      <c r="G100634"/>
    </row>
    <row r="100635" spans="7:7" x14ac:dyDescent="0.2">
      <c r="G100635"/>
    </row>
    <row r="100636" spans="7:7" x14ac:dyDescent="0.2">
      <c r="G100636"/>
    </row>
    <row r="100637" spans="7:7" x14ac:dyDescent="0.2">
      <c r="G100637"/>
    </row>
    <row r="100638" spans="7:7" x14ac:dyDescent="0.2">
      <c r="G100638"/>
    </row>
    <row r="100639" spans="7:7" x14ac:dyDescent="0.2">
      <c r="G100639"/>
    </row>
    <row r="100640" spans="7:7" x14ac:dyDescent="0.2">
      <c r="G100640"/>
    </row>
    <row r="100641" spans="7:7" x14ac:dyDescent="0.2">
      <c r="G100641"/>
    </row>
    <row r="100642" spans="7:7" x14ac:dyDescent="0.2">
      <c r="G100642"/>
    </row>
    <row r="100643" spans="7:7" x14ac:dyDescent="0.2">
      <c r="G100643"/>
    </row>
    <row r="100644" spans="7:7" x14ac:dyDescent="0.2">
      <c r="G100644"/>
    </row>
    <row r="100645" spans="7:7" x14ac:dyDescent="0.2">
      <c r="G100645"/>
    </row>
    <row r="100646" spans="7:7" x14ac:dyDescent="0.2">
      <c r="G100646"/>
    </row>
    <row r="100647" spans="7:7" x14ac:dyDescent="0.2">
      <c r="G100647"/>
    </row>
    <row r="100648" spans="7:7" x14ac:dyDescent="0.2">
      <c r="G100648"/>
    </row>
    <row r="100649" spans="7:7" x14ac:dyDescent="0.2">
      <c r="G100649"/>
    </row>
    <row r="100650" spans="7:7" x14ac:dyDescent="0.2">
      <c r="G100650"/>
    </row>
    <row r="100651" spans="7:7" x14ac:dyDescent="0.2">
      <c r="G100651"/>
    </row>
    <row r="100652" spans="7:7" x14ac:dyDescent="0.2">
      <c r="G100652"/>
    </row>
    <row r="100653" spans="7:7" x14ac:dyDescent="0.2">
      <c r="G100653"/>
    </row>
    <row r="100654" spans="7:7" x14ac:dyDescent="0.2">
      <c r="G100654"/>
    </row>
    <row r="100655" spans="7:7" x14ac:dyDescent="0.2">
      <c r="G100655"/>
    </row>
    <row r="100656" spans="7:7" x14ac:dyDescent="0.2">
      <c r="G100656"/>
    </row>
    <row r="100657" spans="7:7" x14ac:dyDescent="0.2">
      <c r="G100657"/>
    </row>
    <row r="100658" spans="7:7" x14ac:dyDescent="0.2">
      <c r="G100658"/>
    </row>
    <row r="100659" spans="7:7" x14ac:dyDescent="0.2">
      <c r="G100659"/>
    </row>
    <row r="100660" spans="7:7" x14ac:dyDescent="0.2">
      <c r="G100660"/>
    </row>
    <row r="100661" spans="7:7" x14ac:dyDescent="0.2">
      <c r="G100661"/>
    </row>
    <row r="100662" spans="7:7" x14ac:dyDescent="0.2">
      <c r="G100662"/>
    </row>
    <row r="100663" spans="7:7" x14ac:dyDescent="0.2">
      <c r="G100663"/>
    </row>
    <row r="100664" spans="7:7" x14ac:dyDescent="0.2">
      <c r="G100664"/>
    </row>
    <row r="100665" spans="7:7" x14ac:dyDescent="0.2">
      <c r="G100665"/>
    </row>
    <row r="100666" spans="7:7" x14ac:dyDescent="0.2">
      <c r="G100666"/>
    </row>
    <row r="100667" spans="7:7" x14ac:dyDescent="0.2">
      <c r="G100667"/>
    </row>
    <row r="100668" spans="7:7" x14ac:dyDescent="0.2">
      <c r="G100668"/>
    </row>
    <row r="100669" spans="7:7" x14ac:dyDescent="0.2">
      <c r="G100669"/>
    </row>
    <row r="100670" spans="7:7" x14ac:dyDescent="0.2">
      <c r="G100670"/>
    </row>
    <row r="100671" spans="7:7" x14ac:dyDescent="0.2">
      <c r="G100671"/>
    </row>
    <row r="100672" spans="7:7" x14ac:dyDescent="0.2">
      <c r="G100672"/>
    </row>
    <row r="100673" spans="7:7" x14ac:dyDescent="0.2">
      <c r="G100673"/>
    </row>
    <row r="100674" spans="7:7" x14ac:dyDescent="0.2">
      <c r="G100674"/>
    </row>
    <row r="100675" spans="7:7" x14ac:dyDescent="0.2">
      <c r="G100675"/>
    </row>
    <row r="100676" spans="7:7" x14ac:dyDescent="0.2">
      <c r="G100676"/>
    </row>
    <row r="100677" spans="7:7" x14ac:dyDescent="0.2">
      <c r="G100677"/>
    </row>
    <row r="100678" spans="7:7" x14ac:dyDescent="0.2">
      <c r="G100678"/>
    </row>
    <row r="100679" spans="7:7" x14ac:dyDescent="0.2">
      <c r="G100679"/>
    </row>
    <row r="100680" spans="7:7" x14ac:dyDescent="0.2">
      <c r="G100680"/>
    </row>
    <row r="100681" spans="7:7" x14ac:dyDescent="0.2">
      <c r="G100681"/>
    </row>
    <row r="100682" spans="7:7" x14ac:dyDescent="0.2">
      <c r="G100682"/>
    </row>
    <row r="100683" spans="7:7" x14ac:dyDescent="0.2">
      <c r="G100683"/>
    </row>
    <row r="100684" spans="7:7" x14ac:dyDescent="0.2">
      <c r="G100684"/>
    </row>
    <row r="100685" spans="7:7" x14ac:dyDescent="0.2">
      <c r="G100685"/>
    </row>
    <row r="100686" spans="7:7" x14ac:dyDescent="0.2">
      <c r="G100686"/>
    </row>
    <row r="100687" spans="7:7" x14ac:dyDescent="0.2">
      <c r="G100687"/>
    </row>
    <row r="100688" spans="7:7" x14ac:dyDescent="0.2">
      <c r="G100688"/>
    </row>
    <row r="100689" spans="7:7" x14ac:dyDescent="0.2">
      <c r="G100689"/>
    </row>
    <row r="100690" spans="7:7" x14ac:dyDescent="0.2">
      <c r="G100690"/>
    </row>
    <row r="100691" spans="7:7" x14ac:dyDescent="0.2">
      <c r="G100691"/>
    </row>
    <row r="100692" spans="7:7" x14ac:dyDescent="0.2">
      <c r="G100692"/>
    </row>
    <row r="100693" spans="7:7" x14ac:dyDescent="0.2">
      <c r="G100693"/>
    </row>
    <row r="100694" spans="7:7" x14ac:dyDescent="0.2">
      <c r="G100694"/>
    </row>
    <row r="100695" spans="7:7" x14ac:dyDescent="0.2">
      <c r="G100695"/>
    </row>
    <row r="100696" spans="7:7" x14ac:dyDescent="0.2">
      <c r="G100696"/>
    </row>
    <row r="100697" spans="7:7" x14ac:dyDescent="0.2">
      <c r="G100697"/>
    </row>
    <row r="100698" spans="7:7" x14ac:dyDescent="0.2">
      <c r="G100698"/>
    </row>
    <row r="100699" spans="7:7" x14ac:dyDescent="0.2">
      <c r="G100699"/>
    </row>
    <row r="100700" spans="7:7" x14ac:dyDescent="0.2">
      <c r="G100700"/>
    </row>
    <row r="100701" spans="7:7" x14ac:dyDescent="0.2">
      <c r="G100701"/>
    </row>
    <row r="100702" spans="7:7" x14ac:dyDescent="0.2">
      <c r="G100702"/>
    </row>
    <row r="100703" spans="7:7" x14ac:dyDescent="0.2">
      <c r="G100703"/>
    </row>
    <row r="100704" spans="7:7" x14ac:dyDescent="0.2">
      <c r="G100704"/>
    </row>
    <row r="100705" spans="7:7" x14ac:dyDescent="0.2">
      <c r="G100705"/>
    </row>
    <row r="100706" spans="7:7" x14ac:dyDescent="0.2">
      <c r="G100706"/>
    </row>
    <row r="100707" spans="7:7" x14ac:dyDescent="0.2">
      <c r="G100707"/>
    </row>
    <row r="100708" spans="7:7" x14ac:dyDescent="0.2">
      <c r="G100708"/>
    </row>
    <row r="100709" spans="7:7" x14ac:dyDescent="0.2">
      <c r="G100709"/>
    </row>
    <row r="100710" spans="7:7" x14ac:dyDescent="0.2">
      <c r="G100710"/>
    </row>
    <row r="100711" spans="7:7" x14ac:dyDescent="0.2">
      <c r="G100711"/>
    </row>
    <row r="100712" spans="7:7" x14ac:dyDescent="0.2">
      <c r="G100712"/>
    </row>
    <row r="100713" spans="7:7" x14ac:dyDescent="0.2">
      <c r="G100713"/>
    </row>
    <row r="100714" spans="7:7" x14ac:dyDescent="0.2">
      <c r="G100714"/>
    </row>
    <row r="100715" spans="7:7" x14ac:dyDescent="0.2">
      <c r="G100715"/>
    </row>
    <row r="100716" spans="7:7" x14ac:dyDescent="0.2">
      <c r="G100716"/>
    </row>
    <row r="100717" spans="7:7" x14ac:dyDescent="0.2">
      <c r="G100717"/>
    </row>
    <row r="100718" spans="7:7" x14ac:dyDescent="0.2">
      <c r="G100718"/>
    </row>
    <row r="100719" spans="7:7" x14ac:dyDescent="0.2">
      <c r="G100719"/>
    </row>
    <row r="100720" spans="7:7" x14ac:dyDescent="0.2">
      <c r="G100720"/>
    </row>
    <row r="100721" spans="7:7" x14ac:dyDescent="0.2">
      <c r="G100721"/>
    </row>
    <row r="100722" spans="7:7" x14ac:dyDescent="0.2">
      <c r="G100722"/>
    </row>
    <row r="100723" spans="7:7" x14ac:dyDescent="0.2">
      <c r="G100723"/>
    </row>
    <row r="100724" spans="7:7" x14ac:dyDescent="0.2">
      <c r="G100724"/>
    </row>
    <row r="100725" spans="7:7" x14ac:dyDescent="0.2">
      <c r="G100725"/>
    </row>
    <row r="100726" spans="7:7" x14ac:dyDescent="0.2">
      <c r="G100726"/>
    </row>
    <row r="100727" spans="7:7" x14ac:dyDescent="0.2">
      <c r="G100727"/>
    </row>
    <row r="100728" spans="7:7" x14ac:dyDescent="0.2">
      <c r="G100728"/>
    </row>
    <row r="100729" spans="7:7" x14ac:dyDescent="0.2">
      <c r="G100729"/>
    </row>
    <row r="100730" spans="7:7" x14ac:dyDescent="0.2">
      <c r="G100730"/>
    </row>
    <row r="100731" spans="7:7" x14ac:dyDescent="0.2">
      <c r="G100731"/>
    </row>
    <row r="100732" spans="7:7" x14ac:dyDescent="0.2">
      <c r="G100732"/>
    </row>
    <row r="100733" spans="7:7" x14ac:dyDescent="0.2">
      <c r="G100733"/>
    </row>
    <row r="100734" spans="7:7" x14ac:dyDescent="0.2">
      <c r="G100734"/>
    </row>
    <row r="100735" spans="7:7" x14ac:dyDescent="0.2">
      <c r="G100735"/>
    </row>
    <row r="100736" spans="7:7" x14ac:dyDescent="0.2">
      <c r="G100736"/>
    </row>
    <row r="100737" spans="7:7" x14ac:dyDescent="0.2">
      <c r="G100737"/>
    </row>
    <row r="100738" spans="7:7" x14ac:dyDescent="0.2">
      <c r="G100738"/>
    </row>
    <row r="100739" spans="7:7" x14ac:dyDescent="0.2">
      <c r="G100739"/>
    </row>
    <row r="100740" spans="7:7" x14ac:dyDescent="0.2">
      <c r="G100740"/>
    </row>
    <row r="100741" spans="7:7" x14ac:dyDescent="0.2">
      <c r="G100741"/>
    </row>
    <row r="100742" spans="7:7" x14ac:dyDescent="0.2">
      <c r="G100742"/>
    </row>
    <row r="100743" spans="7:7" x14ac:dyDescent="0.2">
      <c r="G100743"/>
    </row>
    <row r="100744" spans="7:7" x14ac:dyDescent="0.2">
      <c r="G100744"/>
    </row>
    <row r="100745" spans="7:7" x14ac:dyDescent="0.2">
      <c r="G100745"/>
    </row>
    <row r="100746" spans="7:7" x14ac:dyDescent="0.2">
      <c r="G100746"/>
    </row>
    <row r="100747" spans="7:7" x14ac:dyDescent="0.2">
      <c r="G100747"/>
    </row>
    <row r="100748" spans="7:7" x14ac:dyDescent="0.2">
      <c r="G100748"/>
    </row>
    <row r="100749" spans="7:7" x14ac:dyDescent="0.2">
      <c r="G100749"/>
    </row>
    <row r="100750" spans="7:7" x14ac:dyDescent="0.2">
      <c r="G100750"/>
    </row>
    <row r="100751" spans="7:7" x14ac:dyDescent="0.2">
      <c r="G100751"/>
    </row>
    <row r="100752" spans="7:7" x14ac:dyDescent="0.2">
      <c r="G100752"/>
    </row>
    <row r="100753" spans="7:7" x14ac:dyDescent="0.2">
      <c r="G100753"/>
    </row>
    <row r="100754" spans="7:7" x14ac:dyDescent="0.2">
      <c r="G100754"/>
    </row>
    <row r="100755" spans="7:7" x14ac:dyDescent="0.2">
      <c r="G100755"/>
    </row>
    <row r="100756" spans="7:7" x14ac:dyDescent="0.2">
      <c r="G100756"/>
    </row>
    <row r="100757" spans="7:7" x14ac:dyDescent="0.2">
      <c r="G100757"/>
    </row>
    <row r="100758" spans="7:7" x14ac:dyDescent="0.2">
      <c r="G100758"/>
    </row>
    <row r="100759" spans="7:7" x14ac:dyDescent="0.2">
      <c r="G100759"/>
    </row>
    <row r="100760" spans="7:7" x14ac:dyDescent="0.2">
      <c r="G100760"/>
    </row>
    <row r="100761" spans="7:7" x14ac:dyDescent="0.2">
      <c r="G100761"/>
    </row>
    <row r="100762" spans="7:7" x14ac:dyDescent="0.2">
      <c r="G100762"/>
    </row>
    <row r="100763" spans="7:7" x14ac:dyDescent="0.2">
      <c r="G100763"/>
    </row>
    <row r="100764" spans="7:7" x14ac:dyDescent="0.2">
      <c r="G100764"/>
    </row>
    <row r="100765" spans="7:7" x14ac:dyDescent="0.2">
      <c r="G100765"/>
    </row>
    <row r="100766" spans="7:7" x14ac:dyDescent="0.2">
      <c r="G100766"/>
    </row>
    <row r="100767" spans="7:7" x14ac:dyDescent="0.2">
      <c r="G100767"/>
    </row>
    <row r="100768" spans="7:7" x14ac:dyDescent="0.2">
      <c r="G100768"/>
    </row>
    <row r="100769" spans="7:7" x14ac:dyDescent="0.2">
      <c r="G100769"/>
    </row>
    <row r="100770" spans="7:7" x14ac:dyDescent="0.2">
      <c r="G100770"/>
    </row>
    <row r="100771" spans="7:7" x14ac:dyDescent="0.2">
      <c r="G100771"/>
    </row>
    <row r="100772" spans="7:7" x14ac:dyDescent="0.2">
      <c r="G100772"/>
    </row>
    <row r="100773" spans="7:7" x14ac:dyDescent="0.2">
      <c r="G100773"/>
    </row>
    <row r="100774" spans="7:7" x14ac:dyDescent="0.2">
      <c r="G100774"/>
    </row>
    <row r="100775" spans="7:7" x14ac:dyDescent="0.2">
      <c r="G100775"/>
    </row>
    <row r="100776" spans="7:7" x14ac:dyDescent="0.2">
      <c r="G100776"/>
    </row>
    <row r="100777" spans="7:7" x14ac:dyDescent="0.2">
      <c r="G100777"/>
    </row>
    <row r="100778" spans="7:7" x14ac:dyDescent="0.2">
      <c r="G100778"/>
    </row>
    <row r="100779" spans="7:7" x14ac:dyDescent="0.2">
      <c r="G100779"/>
    </row>
    <row r="100780" spans="7:7" x14ac:dyDescent="0.2">
      <c r="G100780"/>
    </row>
    <row r="100781" spans="7:7" x14ac:dyDescent="0.2">
      <c r="G100781"/>
    </row>
    <row r="100782" spans="7:7" x14ac:dyDescent="0.2">
      <c r="G100782"/>
    </row>
    <row r="100783" spans="7:7" x14ac:dyDescent="0.2">
      <c r="G100783"/>
    </row>
    <row r="100784" spans="7:7" x14ac:dyDescent="0.2">
      <c r="G100784"/>
    </row>
    <row r="100785" spans="7:7" x14ac:dyDescent="0.2">
      <c r="G100785"/>
    </row>
    <row r="100786" spans="7:7" x14ac:dyDescent="0.2">
      <c r="G100786"/>
    </row>
    <row r="100787" spans="7:7" x14ac:dyDescent="0.2">
      <c r="G100787"/>
    </row>
    <row r="100788" spans="7:7" x14ac:dyDescent="0.2">
      <c r="G100788"/>
    </row>
    <row r="100789" spans="7:7" x14ac:dyDescent="0.2">
      <c r="G100789"/>
    </row>
    <row r="100790" spans="7:7" x14ac:dyDescent="0.2">
      <c r="G100790"/>
    </row>
    <row r="100791" spans="7:7" x14ac:dyDescent="0.2">
      <c r="G100791"/>
    </row>
    <row r="100792" spans="7:7" x14ac:dyDescent="0.2">
      <c r="G100792"/>
    </row>
    <row r="100793" spans="7:7" x14ac:dyDescent="0.2">
      <c r="G100793"/>
    </row>
    <row r="100794" spans="7:7" x14ac:dyDescent="0.2">
      <c r="G100794"/>
    </row>
    <row r="100795" spans="7:7" x14ac:dyDescent="0.2">
      <c r="G100795"/>
    </row>
    <row r="100796" spans="7:7" x14ac:dyDescent="0.2">
      <c r="G100796"/>
    </row>
    <row r="100797" spans="7:7" x14ac:dyDescent="0.2">
      <c r="G100797"/>
    </row>
    <row r="100798" spans="7:7" x14ac:dyDescent="0.2">
      <c r="G100798"/>
    </row>
    <row r="100799" spans="7:7" x14ac:dyDescent="0.2">
      <c r="G100799"/>
    </row>
    <row r="100800" spans="7:7" x14ac:dyDescent="0.2">
      <c r="G100800"/>
    </row>
    <row r="100801" spans="7:7" x14ac:dyDescent="0.2">
      <c r="G100801"/>
    </row>
    <row r="100802" spans="7:7" x14ac:dyDescent="0.2">
      <c r="G100802"/>
    </row>
    <row r="100803" spans="7:7" x14ac:dyDescent="0.2">
      <c r="G100803"/>
    </row>
    <row r="100804" spans="7:7" x14ac:dyDescent="0.2">
      <c r="G100804"/>
    </row>
    <row r="100805" spans="7:7" x14ac:dyDescent="0.2">
      <c r="G100805"/>
    </row>
    <row r="100806" spans="7:7" x14ac:dyDescent="0.2">
      <c r="G100806"/>
    </row>
    <row r="100807" spans="7:7" x14ac:dyDescent="0.2">
      <c r="G100807"/>
    </row>
    <row r="100808" spans="7:7" x14ac:dyDescent="0.2">
      <c r="G100808"/>
    </row>
    <row r="100809" spans="7:7" x14ac:dyDescent="0.2">
      <c r="G100809"/>
    </row>
    <row r="100810" spans="7:7" x14ac:dyDescent="0.2">
      <c r="G100810"/>
    </row>
    <row r="100811" spans="7:7" x14ac:dyDescent="0.2">
      <c r="G100811"/>
    </row>
    <row r="100812" spans="7:7" x14ac:dyDescent="0.2">
      <c r="G100812"/>
    </row>
    <row r="100813" spans="7:7" x14ac:dyDescent="0.2">
      <c r="G100813"/>
    </row>
    <row r="100814" spans="7:7" x14ac:dyDescent="0.2">
      <c r="G100814"/>
    </row>
    <row r="100815" spans="7:7" x14ac:dyDescent="0.2">
      <c r="G100815"/>
    </row>
    <row r="100816" spans="7:7" x14ac:dyDescent="0.2">
      <c r="G100816"/>
    </row>
    <row r="100817" spans="7:7" x14ac:dyDescent="0.2">
      <c r="G100817"/>
    </row>
    <row r="100818" spans="7:7" x14ac:dyDescent="0.2">
      <c r="G100818"/>
    </row>
    <row r="100819" spans="7:7" x14ac:dyDescent="0.2">
      <c r="G100819"/>
    </row>
    <row r="100820" spans="7:7" x14ac:dyDescent="0.2">
      <c r="G100820"/>
    </row>
    <row r="100821" spans="7:7" x14ac:dyDescent="0.2">
      <c r="G100821"/>
    </row>
    <row r="100822" spans="7:7" x14ac:dyDescent="0.2">
      <c r="G100822"/>
    </row>
    <row r="100823" spans="7:7" x14ac:dyDescent="0.2">
      <c r="G100823"/>
    </row>
    <row r="100824" spans="7:7" x14ac:dyDescent="0.2">
      <c r="G100824"/>
    </row>
    <row r="100825" spans="7:7" x14ac:dyDescent="0.2">
      <c r="G100825"/>
    </row>
    <row r="100826" spans="7:7" x14ac:dyDescent="0.2">
      <c r="G100826"/>
    </row>
    <row r="100827" spans="7:7" x14ac:dyDescent="0.2">
      <c r="G100827"/>
    </row>
    <row r="100828" spans="7:7" x14ac:dyDescent="0.2">
      <c r="G100828"/>
    </row>
    <row r="100829" spans="7:7" x14ac:dyDescent="0.2">
      <c r="G100829"/>
    </row>
    <row r="100830" spans="7:7" x14ac:dyDescent="0.2">
      <c r="G100830"/>
    </row>
    <row r="100831" spans="7:7" x14ac:dyDescent="0.2">
      <c r="G100831"/>
    </row>
    <row r="100832" spans="7:7" x14ac:dyDescent="0.2">
      <c r="G100832"/>
    </row>
    <row r="100833" spans="7:7" x14ac:dyDescent="0.2">
      <c r="G100833"/>
    </row>
    <row r="100834" spans="7:7" x14ac:dyDescent="0.2">
      <c r="G100834"/>
    </row>
    <row r="100835" spans="7:7" x14ac:dyDescent="0.2">
      <c r="G100835"/>
    </row>
    <row r="100836" spans="7:7" x14ac:dyDescent="0.2">
      <c r="G100836"/>
    </row>
    <row r="100837" spans="7:7" x14ac:dyDescent="0.2">
      <c r="G100837"/>
    </row>
    <row r="100838" spans="7:7" x14ac:dyDescent="0.2">
      <c r="G100838"/>
    </row>
    <row r="100839" spans="7:7" x14ac:dyDescent="0.2">
      <c r="G100839"/>
    </row>
    <row r="100840" spans="7:7" x14ac:dyDescent="0.2">
      <c r="G100840"/>
    </row>
    <row r="100841" spans="7:7" x14ac:dyDescent="0.2">
      <c r="G100841"/>
    </row>
    <row r="100842" spans="7:7" x14ac:dyDescent="0.2">
      <c r="G100842"/>
    </row>
    <row r="100843" spans="7:7" x14ac:dyDescent="0.2">
      <c r="G100843"/>
    </row>
    <row r="100844" spans="7:7" x14ac:dyDescent="0.2">
      <c r="G100844"/>
    </row>
    <row r="100845" spans="7:7" x14ac:dyDescent="0.2">
      <c r="G100845"/>
    </row>
    <row r="100846" spans="7:7" x14ac:dyDescent="0.2">
      <c r="G100846"/>
    </row>
    <row r="100847" spans="7:7" x14ac:dyDescent="0.2">
      <c r="G100847"/>
    </row>
    <row r="100848" spans="7:7" x14ac:dyDescent="0.2">
      <c r="G100848"/>
    </row>
    <row r="100849" spans="7:7" x14ac:dyDescent="0.2">
      <c r="G100849"/>
    </row>
    <row r="100850" spans="7:7" x14ac:dyDescent="0.2">
      <c r="G100850"/>
    </row>
    <row r="100851" spans="7:7" x14ac:dyDescent="0.2">
      <c r="G100851"/>
    </row>
    <row r="100852" spans="7:7" x14ac:dyDescent="0.2">
      <c r="G100852"/>
    </row>
    <row r="100853" spans="7:7" x14ac:dyDescent="0.2">
      <c r="G100853"/>
    </row>
    <row r="100854" spans="7:7" x14ac:dyDescent="0.2">
      <c r="G100854"/>
    </row>
    <row r="100855" spans="7:7" x14ac:dyDescent="0.2">
      <c r="G100855"/>
    </row>
    <row r="100856" spans="7:7" x14ac:dyDescent="0.2">
      <c r="G100856"/>
    </row>
    <row r="100857" spans="7:7" x14ac:dyDescent="0.2">
      <c r="G100857"/>
    </row>
    <row r="100858" spans="7:7" x14ac:dyDescent="0.2">
      <c r="G100858"/>
    </row>
    <row r="100859" spans="7:7" x14ac:dyDescent="0.2">
      <c r="G100859"/>
    </row>
    <row r="100860" spans="7:7" x14ac:dyDescent="0.2">
      <c r="G100860"/>
    </row>
    <row r="100861" spans="7:7" x14ac:dyDescent="0.2">
      <c r="G100861"/>
    </row>
    <row r="100862" spans="7:7" x14ac:dyDescent="0.2">
      <c r="G100862"/>
    </row>
    <row r="100863" spans="7:7" x14ac:dyDescent="0.2">
      <c r="G100863"/>
    </row>
    <row r="100864" spans="7:7" x14ac:dyDescent="0.2">
      <c r="G100864"/>
    </row>
    <row r="100865" spans="7:7" x14ac:dyDescent="0.2">
      <c r="G100865"/>
    </row>
    <row r="100866" spans="7:7" x14ac:dyDescent="0.2">
      <c r="G100866"/>
    </row>
    <row r="100867" spans="7:7" x14ac:dyDescent="0.2">
      <c r="G100867"/>
    </row>
    <row r="100868" spans="7:7" x14ac:dyDescent="0.2">
      <c r="G100868"/>
    </row>
    <row r="100869" spans="7:7" x14ac:dyDescent="0.2">
      <c r="G100869"/>
    </row>
    <row r="100870" spans="7:7" x14ac:dyDescent="0.2">
      <c r="G100870"/>
    </row>
    <row r="100871" spans="7:7" x14ac:dyDescent="0.2">
      <c r="G100871"/>
    </row>
    <row r="100872" spans="7:7" x14ac:dyDescent="0.2">
      <c r="G100872"/>
    </row>
    <row r="100873" spans="7:7" x14ac:dyDescent="0.2">
      <c r="G100873"/>
    </row>
    <row r="100874" spans="7:7" x14ac:dyDescent="0.2">
      <c r="G100874"/>
    </row>
    <row r="100875" spans="7:7" x14ac:dyDescent="0.2">
      <c r="G100875"/>
    </row>
    <row r="100876" spans="7:7" x14ac:dyDescent="0.2">
      <c r="G100876"/>
    </row>
    <row r="100877" spans="7:7" x14ac:dyDescent="0.2">
      <c r="G100877"/>
    </row>
    <row r="100878" spans="7:7" x14ac:dyDescent="0.2">
      <c r="G100878"/>
    </row>
    <row r="100879" spans="7:7" x14ac:dyDescent="0.2">
      <c r="G100879"/>
    </row>
    <row r="100880" spans="7:7" x14ac:dyDescent="0.2">
      <c r="G100880"/>
    </row>
    <row r="100881" spans="7:7" x14ac:dyDescent="0.2">
      <c r="G100881"/>
    </row>
    <row r="100882" spans="7:7" x14ac:dyDescent="0.2">
      <c r="G100882"/>
    </row>
    <row r="100883" spans="7:7" x14ac:dyDescent="0.2">
      <c r="G100883"/>
    </row>
    <row r="100884" spans="7:7" x14ac:dyDescent="0.2">
      <c r="G100884"/>
    </row>
    <row r="100885" spans="7:7" x14ac:dyDescent="0.2">
      <c r="G100885"/>
    </row>
    <row r="100886" spans="7:7" x14ac:dyDescent="0.2">
      <c r="G100886"/>
    </row>
    <row r="100887" spans="7:7" x14ac:dyDescent="0.2">
      <c r="G100887"/>
    </row>
    <row r="100888" spans="7:7" x14ac:dyDescent="0.2">
      <c r="G100888"/>
    </row>
    <row r="100889" spans="7:7" x14ac:dyDescent="0.2">
      <c r="G100889"/>
    </row>
    <row r="100890" spans="7:7" x14ac:dyDescent="0.2">
      <c r="G100890"/>
    </row>
    <row r="100891" spans="7:7" x14ac:dyDescent="0.2">
      <c r="G100891"/>
    </row>
    <row r="100892" spans="7:7" x14ac:dyDescent="0.2">
      <c r="G100892"/>
    </row>
    <row r="100893" spans="7:7" x14ac:dyDescent="0.2">
      <c r="G100893"/>
    </row>
    <row r="100894" spans="7:7" x14ac:dyDescent="0.2">
      <c r="G100894"/>
    </row>
    <row r="100895" spans="7:7" x14ac:dyDescent="0.2">
      <c r="G100895"/>
    </row>
    <row r="100896" spans="7:7" x14ac:dyDescent="0.2">
      <c r="G100896"/>
    </row>
    <row r="100897" spans="7:7" x14ac:dyDescent="0.2">
      <c r="G100897"/>
    </row>
    <row r="100898" spans="7:7" x14ac:dyDescent="0.2">
      <c r="G100898"/>
    </row>
    <row r="100899" spans="7:7" x14ac:dyDescent="0.2">
      <c r="G100899"/>
    </row>
    <row r="100900" spans="7:7" x14ac:dyDescent="0.2">
      <c r="G100900"/>
    </row>
    <row r="100901" spans="7:7" x14ac:dyDescent="0.2">
      <c r="G100901"/>
    </row>
    <row r="100902" spans="7:7" x14ac:dyDescent="0.2">
      <c r="G100902"/>
    </row>
    <row r="100903" spans="7:7" x14ac:dyDescent="0.2">
      <c r="G100903"/>
    </row>
    <row r="100904" spans="7:7" x14ac:dyDescent="0.2">
      <c r="G100904"/>
    </row>
    <row r="100905" spans="7:7" x14ac:dyDescent="0.2">
      <c r="G100905"/>
    </row>
    <row r="100906" spans="7:7" x14ac:dyDescent="0.2">
      <c r="G100906"/>
    </row>
    <row r="100907" spans="7:7" x14ac:dyDescent="0.2">
      <c r="G100907"/>
    </row>
    <row r="100908" spans="7:7" x14ac:dyDescent="0.2">
      <c r="G100908"/>
    </row>
    <row r="100909" spans="7:7" x14ac:dyDescent="0.2">
      <c r="G100909"/>
    </row>
    <row r="100910" spans="7:7" x14ac:dyDescent="0.2">
      <c r="G100910"/>
    </row>
    <row r="100911" spans="7:7" x14ac:dyDescent="0.2">
      <c r="G100911"/>
    </row>
    <row r="100912" spans="7:7" x14ac:dyDescent="0.2">
      <c r="G100912"/>
    </row>
    <row r="100913" spans="7:7" x14ac:dyDescent="0.2">
      <c r="G100913"/>
    </row>
    <row r="100914" spans="7:7" x14ac:dyDescent="0.2">
      <c r="G100914"/>
    </row>
    <row r="100915" spans="7:7" x14ac:dyDescent="0.2">
      <c r="G100915"/>
    </row>
    <row r="100916" spans="7:7" x14ac:dyDescent="0.2">
      <c r="G100916"/>
    </row>
    <row r="100917" spans="7:7" x14ac:dyDescent="0.2">
      <c r="G100917"/>
    </row>
    <row r="100918" spans="7:7" x14ac:dyDescent="0.2">
      <c r="G100918"/>
    </row>
    <row r="100919" spans="7:7" x14ac:dyDescent="0.2">
      <c r="G100919"/>
    </row>
    <row r="100920" spans="7:7" x14ac:dyDescent="0.2">
      <c r="G100920"/>
    </row>
    <row r="100921" spans="7:7" x14ac:dyDescent="0.2">
      <c r="G100921"/>
    </row>
    <row r="100922" spans="7:7" x14ac:dyDescent="0.2">
      <c r="G100922"/>
    </row>
    <row r="100923" spans="7:7" x14ac:dyDescent="0.2">
      <c r="G100923"/>
    </row>
    <row r="100924" spans="7:7" x14ac:dyDescent="0.2">
      <c r="G100924"/>
    </row>
    <row r="100925" spans="7:7" x14ac:dyDescent="0.2">
      <c r="G100925"/>
    </row>
    <row r="100926" spans="7:7" x14ac:dyDescent="0.2">
      <c r="G100926"/>
    </row>
    <row r="100927" spans="7:7" x14ac:dyDescent="0.2">
      <c r="G100927"/>
    </row>
    <row r="100928" spans="7:7" x14ac:dyDescent="0.2">
      <c r="G100928"/>
    </row>
    <row r="100929" spans="7:7" x14ac:dyDescent="0.2">
      <c r="G100929"/>
    </row>
    <row r="100930" spans="7:7" x14ac:dyDescent="0.2">
      <c r="G100930"/>
    </row>
    <row r="100931" spans="7:7" x14ac:dyDescent="0.2">
      <c r="G100931"/>
    </row>
    <row r="100932" spans="7:7" x14ac:dyDescent="0.2">
      <c r="G100932"/>
    </row>
  </sheetData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D246F-2C5B-A74F-9EC5-2261EE4830D2}">
  <sheetPr filterMode="1">
    <tabColor rgb="FF92D050"/>
  </sheetPr>
  <dimension ref="A1:O4482"/>
  <sheetViews>
    <sheetView topLeftCell="F1" zoomScale="140" zoomScaleNormal="140" workbookViewId="0">
      <pane ySplit="1" topLeftCell="A270" activePane="bottomLeft" state="frozen"/>
      <selection pane="bottomLeft" activeCell="L4485" sqref="L4485"/>
    </sheetView>
  </sheetViews>
  <sheetFormatPr baseColWidth="10" defaultColWidth="10.83203125" defaultRowHeight="16" outlineLevelCol="1" x14ac:dyDescent="0.2"/>
  <cols>
    <col min="1" max="1" width="91.6640625" style="3" bestFit="1" customWidth="1"/>
    <col min="2" max="2" width="75.83203125" style="3" bestFit="1" customWidth="1"/>
    <col min="3" max="3" width="78.5" style="3" customWidth="1"/>
    <col min="4" max="4" width="44.1640625" style="3" customWidth="1"/>
    <col min="5" max="5" width="221.5" style="3" bestFit="1" customWidth="1" outlineLevel="1"/>
    <col min="6" max="6" width="27.83203125" style="3" customWidth="1"/>
    <col min="7" max="7" width="26.6640625" style="3" customWidth="1"/>
    <col min="8" max="8" width="32.5" style="3" bestFit="1" customWidth="1"/>
    <col min="9" max="9" width="6.6640625" style="3" customWidth="1" outlineLevel="1"/>
    <col min="10" max="10" width="18.1640625" style="3" customWidth="1" outlineLevel="1"/>
    <col min="11" max="11" width="41.6640625" style="9" bestFit="1" customWidth="1"/>
    <col min="12" max="12" width="58.83203125" style="9" bestFit="1" customWidth="1"/>
    <col min="13" max="13" width="198.5" style="8" bestFit="1" customWidth="1"/>
    <col min="14" max="14" width="219.5" style="3" bestFit="1" customWidth="1"/>
    <col min="15" max="16384" width="10.83203125" style="3"/>
  </cols>
  <sheetData>
    <row r="1" spans="1:14" x14ac:dyDescent="0.2">
      <c r="A1" s="3" t="s">
        <v>1002</v>
      </c>
      <c r="B1" s="7" t="s">
        <v>2042</v>
      </c>
      <c r="C1" s="7" t="s">
        <v>1003</v>
      </c>
      <c r="D1" s="7"/>
      <c r="E1" s="3" t="s">
        <v>1369</v>
      </c>
      <c r="F1" s="3" t="s">
        <v>1370</v>
      </c>
      <c r="G1" s="3" t="s">
        <v>1371</v>
      </c>
      <c r="H1" s="3" t="s">
        <v>1083</v>
      </c>
      <c r="I1" s="3" t="s">
        <v>1084</v>
      </c>
      <c r="J1" s="3" t="s">
        <v>1085</v>
      </c>
      <c r="K1" s="9" t="s">
        <v>1086</v>
      </c>
      <c r="L1" s="9" t="s">
        <v>1372</v>
      </c>
      <c r="N1" s="8"/>
    </row>
    <row r="2" spans="1:14" hidden="1" x14ac:dyDescent="0.2">
      <c r="A2" s="3" t="str">
        <f>" """&amp;B2&amp;"[Gigawatt-Hour"&amp;"]"""</f>
        <v xml:space="preserve"> "Transmission Link from Withdrawal Node 15 to WA_W_Nisqually[Gigawatt-Hour]"</v>
      </c>
      <c r="B2" s="3" t="str">
        <f>"Transmission Link "&amp;F2&amp;" "&amp;G2</f>
        <v>Transmission Link from Withdrawal Node 15 to WA_W_Nisqually</v>
      </c>
      <c r="C2" s="3" t="str">
        <f>_xlfn.IFNA(VLOOKUP($B2,'ElectricityTransmission LinkMap'!D:E,2,0),$B2)</f>
        <v>Transmission Link from Withdrawal Node 15 to WA_W_Nisqually</v>
      </c>
      <c r="E2" s="2" t="s">
        <v>455</v>
      </c>
      <c r="F2" s="1" t="s">
        <v>454</v>
      </c>
      <c r="G2" s="1" t="s">
        <v>453</v>
      </c>
      <c r="H2" s="1" t="str">
        <f>VLOOKUP(MID(G2,4,LEN(G2)-3),All_DemandSites_and_Catchments!B:C,2,0)</f>
        <v>WA_W</v>
      </c>
      <c r="I2" s="1">
        <f>VLOOKUP(H2,All_DemandSites_and_Catchments!C:D,2,0)</f>
        <v>46</v>
      </c>
      <c r="J2" s="1" t="s">
        <v>1</v>
      </c>
      <c r="K2" s="9" t="s">
        <v>2</v>
      </c>
    </row>
    <row r="3" spans="1:14" hidden="1" x14ac:dyDescent="0.2">
      <c r="A3" s="3" t="str">
        <f>" """&amp;B3&amp;"[Gigawatt-Hour"&amp;"]"""</f>
        <v xml:space="preserve"> "Transmission Link from Withdrawal Node 12 to WA_W_Twin Falls[Gigawatt-Hour]"</v>
      </c>
      <c r="B3" s="3" t="str">
        <f t="shared" ref="B3:B61" si="0">"Transmission Link "&amp;F3&amp;" "&amp;G3</f>
        <v>Transmission Link from Withdrawal Node 12 to WA_W_Twin Falls</v>
      </c>
      <c r="C3" s="3" t="str">
        <f>_xlfn.IFNA(VLOOKUP($B3,'ElectricityTransmission LinkMap'!D:E,2,0),$B3)</f>
        <v>Transmission Link from Withdrawal Node 12 to WA_W_Twin Falls</v>
      </c>
      <c r="E3" s="2" t="s">
        <v>455</v>
      </c>
      <c r="F3" s="1" t="s">
        <v>457</v>
      </c>
      <c r="G3" s="1" t="s">
        <v>456</v>
      </c>
      <c r="H3" s="1" t="str">
        <f>VLOOKUP(MID(G3,4,LEN(G3)-3),All_DemandSites_and_Catchments!B:C,2,0)</f>
        <v>WA_W</v>
      </c>
      <c r="I3" s="1">
        <f>VLOOKUP(H3,All_DemandSites_and_Catchments!C:D,2,0)</f>
        <v>46</v>
      </c>
      <c r="J3" s="1" t="s">
        <v>1</v>
      </c>
      <c r="K3" s="9" t="s">
        <v>2</v>
      </c>
    </row>
    <row r="4" spans="1:14" hidden="1" x14ac:dyDescent="0.2">
      <c r="A4" s="3" t="str">
        <f t="shared" ref="A4:A62" si="1">" """&amp;B4&amp;"[Gigawatt-Hour"&amp;"]"""</f>
        <v xml:space="preserve"> "Transmission Link from Withdrawal Node 96 to WA_W_Middle Skagit[Gigawatt-Hour]"</v>
      </c>
      <c r="B4" s="3" t="str">
        <f t="shared" si="0"/>
        <v>Transmission Link from Withdrawal Node 96 to WA_W_Middle Skagit</v>
      </c>
      <c r="C4" s="3" t="str">
        <f>_xlfn.IFNA(VLOOKUP($B4,'ElectricityTransmission LinkMap'!D:E,2,0),$B4)</f>
        <v>Transmission Link from Withdrawal Node 96 to WA_W_Middle Skagit</v>
      </c>
      <c r="E4" s="2" t="s">
        <v>455</v>
      </c>
      <c r="F4" s="1" t="s">
        <v>459</v>
      </c>
      <c r="G4" s="1" t="s">
        <v>458</v>
      </c>
      <c r="H4" s="1" t="str">
        <f>VLOOKUP(MID(G4,4,LEN(G4)-3),All_DemandSites_and_Catchments!B:C,2,0)</f>
        <v>WA_W</v>
      </c>
      <c r="I4" s="1">
        <f>VLOOKUP(H4,All_DemandSites_and_Catchments!C:D,2,0)</f>
        <v>46</v>
      </c>
      <c r="J4" s="1" t="s">
        <v>1</v>
      </c>
      <c r="K4" s="9" t="s">
        <v>2</v>
      </c>
    </row>
    <row r="5" spans="1:14" hidden="1" x14ac:dyDescent="0.2">
      <c r="A5" s="3" t="str">
        <f t="shared" si="1"/>
        <v xml:space="preserve"> "Transmission Link from Withdrawal Node 27 to OR_W_S Umpqua[Gigawatt-Hour]"</v>
      </c>
      <c r="B5" s="3" t="str">
        <f t="shared" si="0"/>
        <v>Transmission Link from Withdrawal Node 27 to OR_W_S Umpqua</v>
      </c>
      <c r="C5" s="3" t="str">
        <f>_xlfn.IFNA(VLOOKUP($B5,'ElectricityTransmission LinkMap'!D:E,2,0),$B5)</f>
        <v>Transmission Link from Withdrawal Node 27 to OR_W_S Umpqua</v>
      </c>
      <c r="E5" s="2" t="s">
        <v>455</v>
      </c>
      <c r="F5" s="1" t="s">
        <v>461</v>
      </c>
      <c r="G5" s="1" t="s">
        <v>460</v>
      </c>
      <c r="H5" s="1" t="str">
        <f>VLOOKUP(MID(G5,4,LEN(G5)-3),All_DemandSites_and_Catchments!B:C,2,0)</f>
        <v>OR_W</v>
      </c>
      <c r="I5" s="1">
        <f>VLOOKUP(H5,All_DemandSites_and_Catchments!C:D,2,0)</f>
        <v>39</v>
      </c>
      <c r="J5" s="1" t="s">
        <v>1</v>
      </c>
      <c r="K5" s="9" t="s">
        <v>2</v>
      </c>
    </row>
    <row r="6" spans="1:14" hidden="1" x14ac:dyDescent="0.2">
      <c r="A6" s="3" t="str">
        <f t="shared" si="1"/>
        <v xml:space="preserve"> "Transmission Link from Withdrawal Colo to UT_N_Bear[Gigawatt-Hour]"</v>
      </c>
      <c r="B6" s="3" t="str">
        <f t="shared" si="0"/>
        <v>Transmission Link from Withdrawal Colo to UT_N_Bear</v>
      </c>
      <c r="C6" s="3" t="str">
        <f>_xlfn.IFNA(VLOOKUP($B6,'ElectricityTransmission LinkMap'!D:E,2,0),$B6)</f>
        <v>Transmission Link from Withdrawal Colo to UT_N_Bear</v>
      </c>
      <c r="E6" s="2" t="s">
        <v>455</v>
      </c>
      <c r="F6" s="1" t="s">
        <v>463</v>
      </c>
      <c r="G6" s="1" t="s">
        <v>462</v>
      </c>
      <c r="H6" s="1" t="str">
        <f>VLOOKUP(MID(G6,4,LEN(G6)-3),All_DemandSites_and_Catchments!B:C,2,0)</f>
        <v>UT_N</v>
      </c>
      <c r="I6" s="1">
        <f>VLOOKUP(H6,All_DemandSites_and_Catchments!C:D,2,0)</f>
        <v>41</v>
      </c>
      <c r="J6" s="1" t="s">
        <v>1</v>
      </c>
      <c r="K6" s="9" t="s">
        <v>2</v>
      </c>
    </row>
    <row r="7" spans="1:14" hidden="1" x14ac:dyDescent="0.2">
      <c r="A7" s="3" t="str">
        <f t="shared" si="1"/>
        <v xml:space="preserve"> "Transmission Link from UT_N_GW to UT_N_Bear[Gigawatt-Hour]"</v>
      </c>
      <c r="B7" s="3" t="str">
        <f t="shared" si="0"/>
        <v>Transmission Link from UT_N_GW to UT_N_Bear</v>
      </c>
      <c r="C7" s="3" t="str">
        <f>_xlfn.IFNA(VLOOKUP($B7,'ElectricityTransmission LinkMap'!D:E,2,0),$B7)</f>
        <v>Transmission Link from UT_N_GW to UT_N_Bear</v>
      </c>
      <c r="E7" s="2" t="s">
        <v>465</v>
      </c>
      <c r="F7" s="1" t="s">
        <v>464</v>
      </c>
      <c r="G7" s="1" t="s">
        <v>462</v>
      </c>
      <c r="H7" s="1" t="str">
        <f>VLOOKUP(MID(G7,4,LEN(G7)-3),All_DemandSites_and_Catchments!B:C,2,0)</f>
        <v>UT_N</v>
      </c>
      <c r="I7" s="1">
        <f>VLOOKUP(H7,All_DemandSites_and_Catchments!C:D,2,0)</f>
        <v>41</v>
      </c>
      <c r="J7" s="1" t="s">
        <v>1</v>
      </c>
      <c r="K7" s="9" t="s">
        <v>992</v>
      </c>
    </row>
    <row r="8" spans="1:14" hidden="1" x14ac:dyDescent="0.2">
      <c r="A8" s="3" t="str">
        <f t="shared" si="1"/>
        <v xml:space="preserve"> "Transmission Link from Withdrawal Bear to UT_N_Bear[Gigawatt-Hour]"</v>
      </c>
      <c r="B8" s="3" t="str">
        <f t="shared" si="0"/>
        <v>Transmission Link from Withdrawal Bear to UT_N_Bear</v>
      </c>
      <c r="C8" s="3" t="str">
        <f>_xlfn.IFNA(VLOOKUP($B8,'ElectricityTransmission LinkMap'!D:E,2,0),$B8)</f>
        <v>Transmission Link from Withdrawal Bear to UT_N_Bear</v>
      </c>
      <c r="E8" s="2" t="s">
        <v>455</v>
      </c>
      <c r="F8" s="1" t="s">
        <v>466</v>
      </c>
      <c r="G8" s="1" t="s">
        <v>462</v>
      </c>
      <c r="H8" s="1" t="str">
        <f>VLOOKUP(MID(G8,4,LEN(G8)-3),All_DemandSites_and_Catchments!B:C,2,0)</f>
        <v>UT_N</v>
      </c>
      <c r="I8" s="1">
        <f>VLOOKUP(H8,All_DemandSites_and_Catchments!C:D,2,0)</f>
        <v>41</v>
      </c>
      <c r="J8" s="1" t="s">
        <v>1</v>
      </c>
      <c r="K8" s="9" t="s">
        <v>2</v>
      </c>
    </row>
    <row r="9" spans="1:14" hidden="1" x14ac:dyDescent="0.2">
      <c r="A9" s="3" t="str">
        <f t="shared" si="1"/>
        <v xml:space="preserve"> "Transmission Link from Withdrawal Node 14 to CA_PGE_N_Sacramento[Gigawatt-Hour]"</v>
      </c>
      <c r="B9" s="3" t="str">
        <f t="shared" si="0"/>
        <v>Transmission Link from Withdrawal Node 14 to CA_PGE_N_Sacramento</v>
      </c>
      <c r="C9" s="3" t="str">
        <f>_xlfn.IFNA(VLOOKUP($B9,'ElectricityTransmission LinkMap'!D:E,2,0),$B9)</f>
        <v>Transmission Link from Withdrawal Node 14 to CA_PGE_N_Sacramento</v>
      </c>
      <c r="E9" s="2" t="s">
        <v>455</v>
      </c>
      <c r="F9" s="1" t="s">
        <v>468</v>
      </c>
      <c r="G9" s="1" t="s">
        <v>467</v>
      </c>
      <c r="H9" s="1" t="str">
        <f>VLOOKUP(MID(G9,4,LEN(G9)-3),All_DemandSites_and_Catchments!B:C,2,0)</f>
        <v>CA_PGE_N</v>
      </c>
      <c r="I9" s="1">
        <f>VLOOKUP(H9,All_DemandSites_and_Catchments!C:D,2,0)</f>
        <v>14</v>
      </c>
      <c r="J9" s="1" t="s">
        <v>1</v>
      </c>
      <c r="K9" s="9" t="s">
        <v>2</v>
      </c>
    </row>
    <row r="10" spans="1:14" hidden="1" x14ac:dyDescent="0.2">
      <c r="A10" s="3" t="str">
        <f t="shared" si="1"/>
        <v xml:space="preserve"> "Transmission Link from CA_PGE_N_GW to CA_PGE_N_Sacramento[Gigawatt-Hour]"</v>
      </c>
      <c r="B10" s="3" t="str">
        <f t="shared" si="0"/>
        <v>Transmission Link from CA_PGE_N_GW to CA_PGE_N_Sacramento</v>
      </c>
      <c r="C10" s="3" t="str">
        <f>_xlfn.IFNA(VLOOKUP($B10,'ElectricityTransmission LinkMap'!D:E,2,0),$B10)</f>
        <v>Transmission Link from CA_PGE_N_GW to CA_PGE_N_Sacramento</v>
      </c>
      <c r="E10" s="2" t="s">
        <v>1858</v>
      </c>
      <c r="F10" s="1" t="s">
        <v>469</v>
      </c>
      <c r="G10" s="1" t="s">
        <v>467</v>
      </c>
      <c r="H10" s="1" t="str">
        <f>VLOOKUP(MID(G10,4,LEN(G10)-3),All_DemandSites_and_Catchments!B:C,2,0)</f>
        <v>CA_PGE_N</v>
      </c>
      <c r="I10" s="1">
        <f>VLOOKUP(H10,All_DemandSites_and_Catchments!C:D,2,0)</f>
        <v>14</v>
      </c>
      <c r="J10" s="1" t="s">
        <v>1</v>
      </c>
      <c r="K10" s="9" t="s">
        <v>992</v>
      </c>
    </row>
    <row r="11" spans="1:14" hidden="1" x14ac:dyDescent="0.2">
      <c r="A11" s="3" t="str">
        <f t="shared" si="1"/>
        <v xml:space="preserve"> "Transmission Link from SWP to CA_PGE_S_Tulare to CA_PGE_S_Tulare[Gigawatt-Hour]"</v>
      </c>
      <c r="B11" s="3" t="str">
        <f t="shared" si="0"/>
        <v>Transmission Link from SWP to CA_PGE_S_Tulare to CA_PGE_S_Tulare</v>
      </c>
      <c r="C11" s="3" t="str">
        <f>_xlfn.IFNA(VLOOKUP($B11,'ElectricityTransmission LinkMap'!D:E,2,0),$B11)</f>
        <v>Transmission Link from SWP to CA_PGE_S_Tulare to CA_PGE_S_Tulare</v>
      </c>
      <c r="E11" s="2" t="s">
        <v>455</v>
      </c>
      <c r="F11" s="1" t="s">
        <v>472</v>
      </c>
      <c r="G11" s="1" t="s">
        <v>470</v>
      </c>
      <c r="H11" s="1" t="str">
        <f>VLOOKUP(MID(G11,4,LEN(G11)-3),All_DemandSites_and_Catchments!B:C,2,0)</f>
        <v>CA_PGE_S</v>
      </c>
      <c r="I11" s="1">
        <f>VLOOKUP(H11,All_DemandSites_and_Catchments!C:D,2,0)</f>
        <v>15</v>
      </c>
      <c r="J11" s="1" t="s">
        <v>1</v>
      </c>
      <c r="K11" s="9" t="s">
        <v>2</v>
      </c>
    </row>
    <row r="12" spans="1:14" hidden="1" x14ac:dyDescent="0.2">
      <c r="A12" s="3" t="str">
        <f t="shared" si="1"/>
        <v xml:space="preserve"> "Transmission Link from CA_SCE_VLY_GW to CA_PGE_S_Tulare[Gigawatt-Hour]"</v>
      </c>
      <c r="B12" s="3" t="str">
        <f t="shared" si="0"/>
        <v>Transmission Link from CA_SCE_VLY_GW to CA_PGE_S_Tulare</v>
      </c>
      <c r="C12" s="3" t="str">
        <f>_xlfn.IFNA(VLOOKUP($B12,'ElectricityTransmission LinkMap'!D:E,2,0),$B12)</f>
        <v>Transmission Link from CA_SCE_VLY_GW to CA_PGE_S_Tulare</v>
      </c>
      <c r="E12" s="2" t="s">
        <v>864</v>
      </c>
      <c r="F12" s="1" t="s">
        <v>473</v>
      </c>
      <c r="G12" s="1" t="s">
        <v>470</v>
      </c>
      <c r="H12" s="1" t="str">
        <f>VLOOKUP(MID(G12,4,LEN(G12)-3),All_DemandSites_and_Catchments!B:C,2,0)</f>
        <v>CA_PGE_S</v>
      </c>
      <c r="I12" s="1">
        <f>VLOOKUP(H12,All_DemandSites_and_Catchments!C:D,2,0)</f>
        <v>15</v>
      </c>
      <c r="J12" s="1" t="s">
        <v>1</v>
      </c>
      <c r="K12" s="9" t="s">
        <v>992</v>
      </c>
    </row>
    <row r="13" spans="1:14" hidden="1" x14ac:dyDescent="0.2">
      <c r="A13" s="3" t="str">
        <f t="shared" si="1"/>
        <v xml:space="preserve"> "Transmission Link from Withdrawal Node 22 to OR_W_Klamath[Gigawatt-Hour]"</v>
      </c>
      <c r="B13" s="3" t="str">
        <f t="shared" si="0"/>
        <v>Transmission Link from Withdrawal Node 22 to OR_W_Klamath</v>
      </c>
      <c r="C13" s="3" t="str">
        <f>_xlfn.IFNA(VLOOKUP($B13,'ElectricityTransmission LinkMap'!D:E,2,0),$B13)</f>
        <v>Transmission Link from Withdrawal Node 22 to OR_W_Klamath</v>
      </c>
      <c r="E13" s="2" t="s">
        <v>455</v>
      </c>
      <c r="F13" s="1" t="s">
        <v>475</v>
      </c>
      <c r="G13" s="1" t="s">
        <v>474</v>
      </c>
      <c r="H13" s="1" t="str">
        <f>VLOOKUP(MID(G13,4,LEN(G13)-3),All_DemandSites_and_Catchments!B:C,2,0)</f>
        <v>OR_W</v>
      </c>
      <c r="I13" s="1">
        <f>VLOOKUP(H13,All_DemandSites_and_Catchments!C:D,2,0)</f>
        <v>39</v>
      </c>
      <c r="J13" s="1" t="s">
        <v>1</v>
      </c>
      <c r="K13" s="9" t="s">
        <v>2</v>
      </c>
    </row>
    <row r="14" spans="1:14" hidden="1" x14ac:dyDescent="0.2">
      <c r="A14" s="3" t="str">
        <f t="shared" si="1"/>
        <v xml:space="preserve"> "Transmission Link from Withdrawal Node 25 to OR_W_Klamath[Gigawatt-Hour]"</v>
      </c>
      <c r="B14" s="3" t="str">
        <f t="shared" si="0"/>
        <v>Transmission Link from Withdrawal Node 25 to OR_W_Klamath</v>
      </c>
      <c r="C14" s="3" t="str">
        <f>_xlfn.IFNA(VLOOKUP($B14,'ElectricityTransmission LinkMap'!D:E,2,0),$B14)</f>
        <v>Transmission Link from Withdrawal Node 25 to OR_W_Klamath</v>
      </c>
      <c r="E14" s="2" t="s">
        <v>455</v>
      </c>
      <c r="F14" s="1" t="s">
        <v>476</v>
      </c>
      <c r="G14" s="1" t="s">
        <v>474</v>
      </c>
      <c r="H14" s="1" t="str">
        <f>VLOOKUP(MID(G14,4,LEN(G14)-3),All_DemandSites_and_Catchments!B:C,2,0)</f>
        <v>OR_W</v>
      </c>
      <c r="I14" s="1">
        <f>VLOOKUP(H14,All_DemandSites_and_Catchments!C:D,2,0)</f>
        <v>39</v>
      </c>
      <c r="J14" s="1" t="s">
        <v>1</v>
      </c>
      <c r="K14" s="9" t="s">
        <v>2</v>
      </c>
    </row>
    <row r="15" spans="1:14" hidden="1" x14ac:dyDescent="0.2">
      <c r="A15" s="3" t="str">
        <f t="shared" si="1"/>
        <v xml:space="preserve"> "Transmission Link from Withdrawal Node 140 to NM_S_TX_EPE_Rio Grande[Gigawatt-Hour]"</v>
      </c>
      <c r="B15" s="3" t="str">
        <f t="shared" si="0"/>
        <v>Transmission Link from Withdrawal Node 140 to NM_S_TX_EPE_Rio Grande</v>
      </c>
      <c r="C15" s="3" t="str">
        <f>_xlfn.IFNA(VLOOKUP($B15,'ElectricityTransmission LinkMap'!D:E,2,0),$B15)</f>
        <v>Transmission Link from Withdrawal Node 140 to NM_S_TX_EPE_Rio Grande</v>
      </c>
      <c r="E15" s="2" t="s">
        <v>455</v>
      </c>
      <c r="F15" s="1" t="s">
        <v>478</v>
      </c>
      <c r="G15" s="1" t="s">
        <v>477</v>
      </c>
      <c r="H15" s="1" t="str">
        <f>VLOOKUP(MID(G15,4,LEN(G15)-3),All_DemandSites_and_Catchments!B:C,2,0)</f>
        <v>NM_S_TX_EPE</v>
      </c>
      <c r="I15" s="1">
        <f>VLOOKUP(H15,All_DemandSites_and_Catchments!C:D,2,0)</f>
        <v>34</v>
      </c>
      <c r="J15" s="1" t="s">
        <v>1</v>
      </c>
      <c r="K15" s="9" t="s">
        <v>2</v>
      </c>
    </row>
    <row r="16" spans="1:14" hidden="1" x14ac:dyDescent="0.2">
      <c r="A16" s="3" t="str">
        <f t="shared" si="1"/>
        <v xml:space="preserve"> "Transmission Link from NM_S_TX_EPE_GW to NM_S_TX_EPE_Rio Grande[Gigawatt-Hour]"</v>
      </c>
      <c r="B16" s="3" t="str">
        <f t="shared" si="0"/>
        <v>Transmission Link from NM_S_TX_EPE_GW to NM_S_TX_EPE_Rio Grande</v>
      </c>
      <c r="C16" s="3" t="str">
        <f>_xlfn.IFNA(VLOOKUP($B16,'ElectricityTransmission LinkMap'!D:E,2,0),$B16)</f>
        <v>Transmission Link from NM_S_TX_EPE_GW to NM_S_TX_EPE_Rio Grande</v>
      </c>
      <c r="E16" s="2" t="s">
        <v>480</v>
      </c>
      <c r="F16" s="1" t="s">
        <v>479</v>
      </c>
      <c r="G16" s="1" t="s">
        <v>477</v>
      </c>
      <c r="H16" s="1" t="str">
        <f>VLOOKUP(MID(G16,4,LEN(G16)-3),All_DemandSites_and_Catchments!B:C,2,0)</f>
        <v>NM_S_TX_EPE</v>
      </c>
      <c r="I16" s="1">
        <f>VLOOKUP(H16,All_DemandSites_and_Catchments!C:D,2,0)</f>
        <v>34</v>
      </c>
      <c r="J16" s="1" t="s">
        <v>1</v>
      </c>
      <c r="K16" s="9" t="s">
        <v>992</v>
      </c>
    </row>
    <row r="17" spans="1:11" hidden="1" x14ac:dyDescent="0.2">
      <c r="A17" s="3" t="str">
        <f t="shared" si="1"/>
        <v xml:space="preserve"> "Transmission Link from Withdrawal Node 55 to MT_NE_Missouri[Gigawatt-Hour]"</v>
      </c>
      <c r="B17" s="3" t="str">
        <f t="shared" si="0"/>
        <v>Transmission Link from Withdrawal Node 55 to MT_NE_Missouri</v>
      </c>
      <c r="C17" s="3" t="str">
        <f>_xlfn.IFNA(VLOOKUP($B17,'ElectricityTransmission LinkMap'!D:E,2,0),$B17)</f>
        <v>Transmission Link from Withdrawal Node 55 to MT_NE_Missouri</v>
      </c>
      <c r="E17" s="2" t="s">
        <v>455</v>
      </c>
      <c r="F17" s="1" t="s">
        <v>484</v>
      </c>
      <c r="G17" s="1" t="s">
        <v>483</v>
      </c>
      <c r="H17" s="1" t="str">
        <f>VLOOKUP(MID(G17,4,LEN(G17)-3),All_DemandSites_and_Catchments!B:C,2,0)</f>
        <v>MT_NE</v>
      </c>
      <c r="I17" s="1">
        <f>VLOOKUP(H17,All_DemandSites_and_Catchments!C:D,2,0)</f>
        <v>29</v>
      </c>
      <c r="J17" s="1" t="s">
        <v>1</v>
      </c>
      <c r="K17" s="9" t="s">
        <v>2</v>
      </c>
    </row>
    <row r="18" spans="1:11" hidden="1" x14ac:dyDescent="0.2">
      <c r="A18" s="3" t="str">
        <f t="shared" si="1"/>
        <v xml:space="preserve"> "Transmission Link from MT_NE_GW to MT_NE_Missouri[Gigawatt-Hour]"</v>
      </c>
      <c r="B18" s="3" t="str">
        <f t="shared" si="0"/>
        <v>Transmission Link from MT_NE_GW to MT_NE_Missouri</v>
      </c>
      <c r="C18" s="3" t="str">
        <f>_xlfn.IFNA(VLOOKUP($B18,'ElectricityTransmission LinkMap'!D:E,2,0),$B18)</f>
        <v>Transmission Link from MT_NE_GW to MT_NE_Missouri</v>
      </c>
      <c r="E18" s="2" t="s">
        <v>486</v>
      </c>
      <c r="F18" s="1" t="s">
        <v>485</v>
      </c>
      <c r="G18" s="1" t="s">
        <v>483</v>
      </c>
      <c r="H18" s="1" t="str">
        <f>VLOOKUP(MID(G18,4,LEN(G18)-3),All_DemandSites_and_Catchments!B:C,2,0)</f>
        <v>MT_NE</v>
      </c>
      <c r="I18" s="1">
        <f>VLOOKUP(H18,All_DemandSites_and_Catchments!C:D,2,0)</f>
        <v>29</v>
      </c>
      <c r="J18" s="1" t="s">
        <v>1</v>
      </c>
      <c r="K18" s="9" t="s">
        <v>992</v>
      </c>
    </row>
    <row r="19" spans="1:11" hidden="1" x14ac:dyDescent="0.2">
      <c r="A19" s="3" t="str">
        <f t="shared" si="1"/>
        <v xml:space="preserve"> "Transmission Link from Withdrawal Node 62 to WY_SE_North Fork Platte[Gigawatt-Hour]"</v>
      </c>
      <c r="B19" s="3" t="str">
        <f t="shared" si="0"/>
        <v>Transmission Link from Withdrawal Node 62 to WY_SE_North Fork Platte</v>
      </c>
      <c r="C19" s="3" t="str">
        <f>_xlfn.IFNA(VLOOKUP($B19,'ElectricityTransmission LinkMap'!D:E,2,0),$B19)</f>
        <v>Transmission Link from Withdrawal Node 62 to WY_SE_North Fork Platte</v>
      </c>
      <c r="E19" s="2" t="s">
        <v>455</v>
      </c>
      <c r="F19" s="1" t="s">
        <v>488</v>
      </c>
      <c r="G19" s="1" t="s">
        <v>487</v>
      </c>
      <c r="H19" s="1" t="str">
        <f>VLOOKUP(MID(G19,4,LEN(G19)-3),All_DemandSites_and_Catchments!B:C,2,0)</f>
        <v>WY_SE</v>
      </c>
      <c r="I19" s="1">
        <f>VLOOKUP(H19,All_DemandSites_and_Catchments!C:D,2,0)</f>
        <v>49</v>
      </c>
      <c r="J19" s="1" t="s">
        <v>1</v>
      </c>
      <c r="K19" s="9" t="s">
        <v>2</v>
      </c>
    </row>
    <row r="20" spans="1:11" hidden="1" x14ac:dyDescent="0.2">
      <c r="A20" s="3" t="str">
        <f t="shared" si="1"/>
        <v xml:space="preserve"> "Transmission Link from WY_SE_GW to WY_SE_North Fork Platte[Gigawatt-Hour]"</v>
      </c>
      <c r="B20" s="3" t="str">
        <f t="shared" si="0"/>
        <v>Transmission Link from WY_SE_GW to WY_SE_North Fork Platte</v>
      </c>
      <c r="C20" s="3" t="str">
        <f>_xlfn.IFNA(VLOOKUP($B20,'ElectricityTransmission LinkMap'!D:E,2,0),$B20)</f>
        <v>Transmission Link from WY_SE_GW to WY_SE_North Fork Platte</v>
      </c>
      <c r="E20" s="2" t="s">
        <v>490</v>
      </c>
      <c r="F20" s="1" t="s">
        <v>489</v>
      </c>
      <c r="G20" s="1" t="s">
        <v>487</v>
      </c>
      <c r="H20" s="1" t="str">
        <f>VLOOKUP(MID(G20,4,LEN(G20)-3),All_DemandSites_and_Catchments!B:C,2,0)</f>
        <v>WY_SE</v>
      </c>
      <c r="I20" s="1">
        <f>VLOOKUP(H20,All_DemandSites_and_Catchments!C:D,2,0)</f>
        <v>49</v>
      </c>
      <c r="J20" s="1" t="s">
        <v>1</v>
      </c>
      <c r="K20" s="9" t="s">
        <v>992</v>
      </c>
    </row>
    <row r="21" spans="1:11" hidden="1" x14ac:dyDescent="0.2">
      <c r="A21" s="3" t="str">
        <f t="shared" si="1"/>
        <v xml:space="preserve"> "Transmission Link from WY_NW_GW to WY_NW_Middle Wind[Gigawatt-Hour]"</v>
      </c>
      <c r="B21" s="3" t="str">
        <f t="shared" si="0"/>
        <v>Transmission Link from WY_NW_GW to WY_NW_Middle Wind</v>
      </c>
      <c r="C21" s="3" t="str">
        <f>_xlfn.IFNA(VLOOKUP($B21,'ElectricityTransmission LinkMap'!D:E,2,0),$B21)</f>
        <v>Transmission Link from WY_NW_GW to WY_NW_Middle Wind</v>
      </c>
      <c r="E21" s="2" t="s">
        <v>493</v>
      </c>
      <c r="F21" s="1" t="s">
        <v>492</v>
      </c>
      <c r="G21" s="1" t="s">
        <v>491</v>
      </c>
      <c r="H21" s="1" t="str">
        <f>VLOOKUP(MID(G21,4,LEN(G21)-3),All_DemandSites_and_Catchments!B:C,2,0)</f>
        <v>WY_NW</v>
      </c>
      <c r="I21" s="1">
        <f>VLOOKUP(H21,All_DemandSites_and_Catchments!C:D,2,0)</f>
        <v>48</v>
      </c>
      <c r="J21" s="1" t="s">
        <v>1</v>
      </c>
      <c r="K21" s="9" t="s">
        <v>992</v>
      </c>
    </row>
    <row r="22" spans="1:11" hidden="1" x14ac:dyDescent="0.2">
      <c r="A22" s="3" t="str">
        <f t="shared" si="1"/>
        <v xml:space="preserve"> "Transmission Link from Withdrawal Node 48 to WY_NW_Middle Wind[Gigawatt-Hour]"</v>
      </c>
      <c r="B22" s="3" t="str">
        <f t="shared" si="0"/>
        <v>Transmission Link from Withdrawal Node 48 to WY_NW_Middle Wind</v>
      </c>
      <c r="C22" s="3" t="str">
        <f>_xlfn.IFNA(VLOOKUP($B22,'ElectricityTransmission LinkMap'!D:E,2,0),$B22)</f>
        <v>Transmission Link from Withdrawal Node 48 to WY_NW_Middle Wind</v>
      </c>
      <c r="E22" s="2" t="s">
        <v>455</v>
      </c>
      <c r="F22" s="1" t="s">
        <v>1859</v>
      </c>
      <c r="G22" s="1" t="s">
        <v>491</v>
      </c>
      <c r="H22" s="1" t="str">
        <f>VLOOKUP(MID(G22,4,LEN(G22)-3),All_DemandSites_and_Catchments!B:C,2,0)</f>
        <v>WY_NW</v>
      </c>
      <c r="I22" s="1">
        <f>VLOOKUP(H22,All_DemandSites_and_Catchments!C:D,2,0)</f>
        <v>48</v>
      </c>
      <c r="J22" s="1" t="s">
        <v>1</v>
      </c>
      <c r="K22" s="9" t="s">
        <v>2</v>
      </c>
    </row>
    <row r="23" spans="1:11" hidden="1" x14ac:dyDescent="0.2">
      <c r="A23" s="3" t="str">
        <f t="shared" si="1"/>
        <v xml:space="preserve"> "Transmission Link from SP Withdrawal to CO_DEN_South Platte[Gigawatt-Hour]"</v>
      </c>
      <c r="B23" s="3" t="str">
        <f t="shared" si="0"/>
        <v>Transmission Link from SP Withdrawal to CO_DEN_South Platte</v>
      </c>
      <c r="C23" s="3" t="str">
        <f>_xlfn.IFNA(VLOOKUP($B23,'ElectricityTransmission LinkMap'!D:E,2,0),$B23)</f>
        <v>Transmission Link from SP Withdrawal to CO_DEN_South Platte</v>
      </c>
      <c r="E23" s="2" t="s">
        <v>455</v>
      </c>
      <c r="F23" s="1" t="s">
        <v>495</v>
      </c>
      <c r="G23" s="1" t="s">
        <v>494</v>
      </c>
      <c r="H23" s="1" t="str">
        <f>VLOOKUP(MID(G23,4,LEN(G23)-3),All_DemandSites_and_Catchments!B:C,2,0)</f>
        <v>CO_DEN</v>
      </c>
      <c r="I23" s="1">
        <f>VLOOKUP(H23,All_DemandSites_and_Catchments!C:D,2,0)</f>
        <v>22</v>
      </c>
      <c r="J23" s="1" t="s">
        <v>1</v>
      </c>
      <c r="K23" s="9" t="s">
        <v>2</v>
      </c>
    </row>
    <row r="24" spans="1:11" hidden="1" x14ac:dyDescent="0.2">
      <c r="A24" s="3" t="str">
        <f t="shared" si="1"/>
        <v xml:space="preserve"> "Transmission Link from CO_DEN_GW to CO_DEN_South Platte[Gigawatt-Hour]"</v>
      </c>
      <c r="B24" s="3" t="str">
        <f t="shared" si="0"/>
        <v>Transmission Link from CO_DEN_GW to CO_DEN_South Platte</v>
      </c>
      <c r="C24" s="3" t="str">
        <f>_xlfn.IFNA(VLOOKUP($B24,'ElectricityTransmission LinkMap'!D:E,2,0),$B24)</f>
        <v>Transmission Link from CO_DEN_GW to CO_DEN_South Platte</v>
      </c>
      <c r="E24" s="2" t="s">
        <v>497</v>
      </c>
      <c r="F24" s="1" t="s">
        <v>496</v>
      </c>
      <c r="G24" s="1" t="s">
        <v>494</v>
      </c>
      <c r="H24" s="1" t="str">
        <f>VLOOKUP(MID(G24,4,LEN(G24)-3),All_DemandSites_and_Catchments!B:C,2,0)</f>
        <v>CO_DEN</v>
      </c>
      <c r="I24" s="1">
        <f>VLOOKUP(H24,All_DemandSites_and_Catchments!C:D,2,0)</f>
        <v>22</v>
      </c>
      <c r="J24" s="1" t="s">
        <v>1</v>
      </c>
      <c r="K24" s="9" t="s">
        <v>992</v>
      </c>
    </row>
    <row r="25" spans="1:11" hidden="1" x14ac:dyDescent="0.2">
      <c r="A25" s="3" t="str">
        <f t="shared" si="1"/>
        <v xml:space="preserve"> "Transmission Link from Withdrawal Node 21 to CA_PGE_N_Pit River[Gigawatt-Hour]"</v>
      </c>
      <c r="B25" s="3" t="str">
        <f t="shared" si="0"/>
        <v>Transmission Link from Withdrawal Node 21 to CA_PGE_N_Pit River</v>
      </c>
      <c r="C25" s="3" t="str">
        <f>_xlfn.IFNA(VLOOKUP($B25,'ElectricityTransmission LinkMap'!D:E,2,0),$B25)</f>
        <v>Transmission Link from Withdrawal Node 21 to CA_PGE_N_Pit River</v>
      </c>
      <c r="E25" s="2" t="s">
        <v>455</v>
      </c>
      <c r="F25" s="1" t="s">
        <v>499</v>
      </c>
      <c r="G25" s="1" t="s">
        <v>498</v>
      </c>
      <c r="H25" s="1" t="str">
        <f>VLOOKUP(MID(G25,4,LEN(G25)-3),All_DemandSites_and_Catchments!B:C,2,0)</f>
        <v>CA_PGE_N</v>
      </c>
      <c r="I25" s="1">
        <f>VLOOKUP(H25,All_DemandSites_and_Catchments!C:D,2,0)</f>
        <v>14</v>
      </c>
      <c r="J25" s="1" t="s">
        <v>1</v>
      </c>
      <c r="K25" s="9" t="s">
        <v>2</v>
      </c>
    </row>
    <row r="26" spans="1:11" hidden="1" x14ac:dyDescent="0.2">
      <c r="A26" s="3" t="str">
        <f t="shared" si="1"/>
        <v xml:space="preserve"> "Transmission Link from Withdrawal Node 153 to CA_PGE_N_American[Gigawatt-Hour]"</v>
      </c>
      <c r="B26" s="3" t="str">
        <f t="shared" si="0"/>
        <v>Transmission Link from Withdrawal Node 153 to CA_PGE_N_American</v>
      </c>
      <c r="C26" s="3" t="str">
        <f>_xlfn.IFNA(VLOOKUP($B26,'ElectricityTransmission LinkMap'!D:E,2,0),$B26)</f>
        <v>Transmission Link from Withdrawal Node 153 to CA_PGE_N_American</v>
      </c>
      <c r="E26" s="2" t="s">
        <v>455</v>
      </c>
      <c r="F26" s="1" t="s">
        <v>501</v>
      </c>
      <c r="G26" s="1" t="s">
        <v>500</v>
      </c>
      <c r="H26" s="1" t="str">
        <f>VLOOKUP(MID(G26,4,LEN(G26)-3),All_DemandSites_and_Catchments!B:C,2,0)</f>
        <v>CA_PGE_N</v>
      </c>
      <c r="I26" s="1">
        <f>VLOOKUP(H26,All_DemandSites_and_Catchments!C:D,2,0)</f>
        <v>14</v>
      </c>
      <c r="J26" s="1" t="s">
        <v>1</v>
      </c>
      <c r="K26" s="9" t="s">
        <v>2</v>
      </c>
    </row>
    <row r="27" spans="1:11" hidden="1" x14ac:dyDescent="0.2">
      <c r="A27" s="3" t="str">
        <f t="shared" si="1"/>
        <v xml:space="preserve"> "Transmission Link from Withdrawal Node 4 to CA_PGE_N_Feather[Gigawatt-Hour]"</v>
      </c>
      <c r="B27" s="3" t="str">
        <f t="shared" si="0"/>
        <v>Transmission Link from Withdrawal Node 4 to CA_PGE_N_Feather</v>
      </c>
      <c r="C27" s="3" t="str">
        <f>_xlfn.IFNA(VLOOKUP($B27,'ElectricityTransmission LinkMap'!D:E,2,0),$B27)</f>
        <v>Transmission Link from Withdrawal Node 4 to CA_PGE_N_Feather</v>
      </c>
      <c r="E27" s="2" t="s">
        <v>455</v>
      </c>
      <c r="F27" s="1" t="s">
        <v>503</v>
      </c>
      <c r="G27" s="1" t="s">
        <v>502</v>
      </c>
      <c r="H27" s="1" t="str">
        <f>VLOOKUP(MID(G27,4,LEN(G27)-3),All_DemandSites_and_Catchments!B:C,2,0)</f>
        <v>CA_PGE_N</v>
      </c>
      <c r="I27" s="1">
        <f>VLOOKUP(H27,All_DemandSites_and_Catchments!C:D,2,0)</f>
        <v>14</v>
      </c>
      <c r="J27" s="1" t="s">
        <v>1</v>
      </c>
      <c r="K27" s="9" t="s">
        <v>2</v>
      </c>
    </row>
    <row r="28" spans="1:11" hidden="1" x14ac:dyDescent="0.2">
      <c r="A28" s="3" t="str">
        <f t="shared" si="1"/>
        <v xml:space="preserve"> "Transmission Link from CA_PGE_N_GW to CA_PGE_N_Feather[Gigawatt-Hour]"</v>
      </c>
      <c r="B28" s="3" t="str">
        <f t="shared" si="0"/>
        <v>Transmission Link from CA_PGE_N_GW to CA_PGE_N_Feather</v>
      </c>
      <c r="C28" s="3" t="str">
        <f>_xlfn.IFNA(VLOOKUP($B28,'ElectricityTransmission LinkMap'!D:E,2,0),$B28)</f>
        <v>Transmission Link from CA_PGE_N_GW to CA_PGE_N_Feather</v>
      </c>
      <c r="E28" s="2" t="s">
        <v>1858</v>
      </c>
      <c r="F28" s="1" t="s">
        <v>469</v>
      </c>
      <c r="G28" s="1" t="s">
        <v>502</v>
      </c>
      <c r="H28" s="1" t="str">
        <f>VLOOKUP(MID(G28,4,LEN(G28)-3),All_DemandSites_and_Catchments!B:C,2,0)</f>
        <v>CA_PGE_N</v>
      </c>
      <c r="I28" s="1">
        <f>VLOOKUP(H28,All_DemandSites_and_Catchments!C:D,2,0)</f>
        <v>14</v>
      </c>
      <c r="J28" s="1" t="s">
        <v>1</v>
      </c>
      <c r="K28" s="9" t="s">
        <v>992</v>
      </c>
    </row>
    <row r="29" spans="1:11" hidden="1" x14ac:dyDescent="0.2">
      <c r="A29" s="3" t="str">
        <f t="shared" si="1"/>
        <v xml:space="preserve"> "Transmission Link from Withdrawal Node 152 to CA_PGE_N_WF Feather[Gigawatt-Hour]"</v>
      </c>
      <c r="B29" s="3" t="str">
        <f t="shared" si="0"/>
        <v>Transmission Link from Withdrawal Node 152 to CA_PGE_N_WF Feather</v>
      </c>
      <c r="C29" s="3" t="str">
        <f>_xlfn.IFNA(VLOOKUP($B29,'ElectricityTransmission LinkMap'!D:E,2,0),$B29)</f>
        <v>Transmission Link from Withdrawal Node 152 to CA_PGE_N_WF Feather</v>
      </c>
      <c r="E29" s="2" t="s">
        <v>455</v>
      </c>
      <c r="F29" s="1" t="s">
        <v>505</v>
      </c>
      <c r="G29" s="1" t="s">
        <v>504</v>
      </c>
      <c r="H29" s="1" t="str">
        <f>VLOOKUP(MID(G29,4,LEN(G29)-3),All_DemandSites_and_Catchments!B:C,2,0)</f>
        <v>CA_PGE_N</v>
      </c>
      <c r="I29" s="1">
        <f>VLOOKUP(H29,All_DemandSites_and_Catchments!C:D,2,0)</f>
        <v>14</v>
      </c>
      <c r="J29" s="1" t="s">
        <v>1</v>
      </c>
      <c r="K29" s="9" t="s">
        <v>2</v>
      </c>
    </row>
    <row r="30" spans="1:11" hidden="1" x14ac:dyDescent="0.2">
      <c r="A30" s="3" t="str">
        <f t="shared" si="1"/>
        <v xml:space="preserve"> "Transmission Link from Withdrawal Node 11 to WA_W_Lower Skagit[Gigawatt-Hour]"</v>
      </c>
      <c r="B30" s="3" t="str">
        <f t="shared" si="0"/>
        <v>Transmission Link from Withdrawal Node 11 to WA_W_Lower Skagit</v>
      </c>
      <c r="C30" s="3" t="str">
        <f>_xlfn.IFNA(VLOOKUP($B30,'ElectricityTransmission LinkMap'!D:E,2,0),$B30)</f>
        <v>Transmission Link from Withdrawal Node 11 to WA_W_Lower Skagit</v>
      </c>
      <c r="E30" s="2" t="s">
        <v>455</v>
      </c>
      <c r="F30" s="1" t="s">
        <v>507</v>
      </c>
      <c r="G30" s="1" t="s">
        <v>506</v>
      </c>
      <c r="H30" s="1" t="str">
        <f>VLOOKUP(MID(G30,4,LEN(G30)-3),All_DemandSites_and_Catchments!B:C,2,0)</f>
        <v>WA_W</v>
      </c>
      <c r="I30" s="1">
        <f>VLOOKUP(H30,All_DemandSites_and_Catchments!C:D,2,0)</f>
        <v>46</v>
      </c>
      <c r="J30" s="1" t="s">
        <v>1</v>
      </c>
      <c r="K30" s="9" t="s">
        <v>2</v>
      </c>
    </row>
    <row r="31" spans="1:11" hidden="1" x14ac:dyDescent="0.2">
      <c r="A31" s="3" t="str">
        <f t="shared" si="1"/>
        <v xml:space="preserve"> "Transmission Link from Withdrawal Node 158 to WA_SEATAC_Cedar[Gigawatt-Hour]"</v>
      </c>
      <c r="B31" s="3" t="str">
        <f t="shared" si="0"/>
        <v>Transmission Link from Withdrawal Node 158 to WA_SEATAC_Cedar</v>
      </c>
      <c r="C31" s="3" t="str">
        <f>_xlfn.IFNA(VLOOKUP($B31,'ElectricityTransmission LinkMap'!D:E,2,0),$B31)</f>
        <v>Transmission Link from Withdrawal Node 158 to WA_SEATAC_Cedar</v>
      </c>
      <c r="E31" s="2" t="s">
        <v>455</v>
      </c>
      <c r="F31" s="1" t="s">
        <v>509</v>
      </c>
      <c r="G31" s="1" t="s">
        <v>508</v>
      </c>
      <c r="H31" s="1" t="str">
        <f>VLOOKUP(MID(G31,4,LEN(G31)-3),All_DemandSites_and_Catchments!B:C,2,0)</f>
        <v>WA_SEATAC</v>
      </c>
      <c r="I31" s="1">
        <f>VLOOKUP(H31,All_DemandSites_and_Catchments!C:D,2,0)</f>
        <v>45</v>
      </c>
      <c r="J31" s="1" t="s">
        <v>1</v>
      </c>
      <c r="K31" s="9" t="s">
        <v>2</v>
      </c>
    </row>
    <row r="32" spans="1:11" hidden="1" x14ac:dyDescent="0.2">
      <c r="A32" s="3" t="str">
        <f t="shared" si="1"/>
        <v xml:space="preserve"> "Transmission Link from Withdrawal Node 159 to WA_W_Carbon[Gigawatt-Hour]"</v>
      </c>
      <c r="B32" s="3" t="str">
        <f t="shared" si="0"/>
        <v>Transmission Link from Withdrawal Node 159 to WA_W_Carbon</v>
      </c>
      <c r="C32" s="3" t="str">
        <f>_xlfn.IFNA(VLOOKUP($B32,'ElectricityTransmission LinkMap'!D:E,2,0),$B32)</f>
        <v>Transmission Link from Withdrawal Node 159 to WA_W_Carbon</v>
      </c>
      <c r="E32" s="2" t="s">
        <v>455</v>
      </c>
      <c r="F32" s="1" t="s">
        <v>511</v>
      </c>
      <c r="G32" s="1" t="s">
        <v>510</v>
      </c>
      <c r="H32" s="1" t="str">
        <f>VLOOKUP(MID(G32,4,LEN(G32)-3),All_DemandSites_and_Catchments!B:C,2,0)</f>
        <v>WA_W</v>
      </c>
      <c r="I32" s="1">
        <f>VLOOKUP(H32,All_DemandSites_and_Catchments!C:D,2,0)</f>
        <v>46</v>
      </c>
      <c r="J32" s="1" t="s">
        <v>1</v>
      </c>
      <c r="K32" s="9" t="s">
        <v>2</v>
      </c>
    </row>
    <row r="33" spans="1:11" hidden="1" x14ac:dyDescent="0.2">
      <c r="A33" s="3" t="str">
        <f t="shared" si="1"/>
        <v xml:space="preserve"> "Transmission Link from Withdrawal Node 26 to OR_W_Rogue[Gigawatt-Hour]"</v>
      </c>
      <c r="B33" s="3" t="str">
        <f t="shared" si="0"/>
        <v>Transmission Link from Withdrawal Node 26 to OR_W_Rogue</v>
      </c>
      <c r="C33" s="3" t="str">
        <f>_xlfn.IFNA(VLOOKUP($B33,'ElectricityTransmission LinkMap'!D:E,2,0),$B33)</f>
        <v>Transmission Link from Withdrawal Node 26 to OR_W_Rogue</v>
      </c>
      <c r="E33" s="2" t="s">
        <v>455</v>
      </c>
      <c r="F33" s="1" t="s">
        <v>513</v>
      </c>
      <c r="G33" s="1" t="s">
        <v>512</v>
      </c>
      <c r="H33" s="1" t="str">
        <f>VLOOKUP(MID(G33,4,LEN(G33)-3),All_DemandSites_and_Catchments!B:C,2,0)</f>
        <v>OR_W</v>
      </c>
      <c r="I33" s="1">
        <f>VLOOKUP(H33,All_DemandSites_and_Catchments!C:D,2,0)</f>
        <v>39</v>
      </c>
      <c r="J33" s="1" t="s">
        <v>1</v>
      </c>
      <c r="K33" s="9" t="s">
        <v>2</v>
      </c>
    </row>
    <row r="34" spans="1:11" hidden="1" x14ac:dyDescent="0.2">
      <c r="A34" s="3" t="str">
        <f t="shared" si="1"/>
        <v xml:space="preserve"> "Transmission Link from Withdrawal Node 24 to OR_E_Middle Klamath[Gigawatt-Hour]"</v>
      </c>
      <c r="B34" s="3" t="str">
        <f t="shared" si="0"/>
        <v>Transmission Link from Withdrawal Node 24 to OR_E_Middle Klamath</v>
      </c>
      <c r="C34" s="3" t="str">
        <f>_xlfn.IFNA(VLOOKUP($B34,'ElectricityTransmission LinkMap'!D:E,2,0),$B34)</f>
        <v>Transmission Link from Withdrawal Node 24 to OR_E_Middle Klamath</v>
      </c>
      <c r="E34" s="2" t="s">
        <v>455</v>
      </c>
      <c r="F34" s="1" t="s">
        <v>515</v>
      </c>
      <c r="G34" s="1" t="s">
        <v>514</v>
      </c>
      <c r="H34" s="1" t="str">
        <f>VLOOKUP(MID(G34,4,LEN(G34)-3),All_DemandSites_and_Catchments!B:C,2,0)</f>
        <v>OR_E</v>
      </c>
      <c r="I34" s="1">
        <f>VLOOKUP(H34,All_DemandSites_and_Catchments!C:D,2,0)</f>
        <v>37</v>
      </c>
      <c r="J34" s="1" t="s">
        <v>1</v>
      </c>
      <c r="K34" s="9" t="s">
        <v>2</v>
      </c>
    </row>
    <row r="35" spans="1:11" hidden="1" x14ac:dyDescent="0.2">
      <c r="A35" s="3" t="str">
        <f t="shared" si="1"/>
        <v xml:space="preserve"> "Transmission Link from Withdrawal Node 169 to OR_E_Headwaters Klamath[Gigawatt-Hour]"</v>
      </c>
      <c r="B35" s="3" t="str">
        <f t="shared" si="0"/>
        <v>Transmission Link from Withdrawal Node 169 to OR_E_Headwaters Klamath</v>
      </c>
      <c r="C35" s="3" t="str">
        <f>_xlfn.IFNA(VLOOKUP($B35,'ElectricityTransmission LinkMap'!D:E,2,0),$B35)</f>
        <v>Transmission Link from Withdrawal Node 169 to OR_E_Headwaters Klamath</v>
      </c>
      <c r="E35" s="2" t="s">
        <v>455</v>
      </c>
      <c r="F35" s="1" t="s">
        <v>517</v>
      </c>
      <c r="G35" s="1" t="s">
        <v>516</v>
      </c>
      <c r="H35" s="1" t="str">
        <f>VLOOKUP(MID(G35,4,LEN(G35)-3),All_DemandSites_and_Catchments!B:C,2,0)</f>
        <v>OR_E</v>
      </c>
      <c r="I35" s="1">
        <f>VLOOKUP(H35,All_DemandSites_and_Catchments!C:D,2,0)</f>
        <v>37</v>
      </c>
      <c r="J35" s="1" t="s">
        <v>1</v>
      </c>
      <c r="K35" s="9" t="s">
        <v>2</v>
      </c>
    </row>
    <row r="36" spans="1:11" hidden="1" x14ac:dyDescent="0.2">
      <c r="A36" s="3" t="str">
        <f t="shared" si="1"/>
        <v xml:space="preserve"> "Transmission Link from OR_E_GW1 to OR_E_Headwaters Klamath[Gigawatt-Hour]"</v>
      </c>
      <c r="B36" s="3" t="str">
        <f t="shared" si="0"/>
        <v>Transmission Link from OR_E_GW1 to OR_E_Headwaters Klamath</v>
      </c>
      <c r="C36" s="3" t="str">
        <f>_xlfn.IFNA(VLOOKUP($B36,'ElectricityTransmission LinkMap'!D:E,2,0),$B36)</f>
        <v>Transmission Link from OR_E_GW1 to OR_E_Headwaters Klamath</v>
      </c>
      <c r="E36" s="2" t="s">
        <v>519</v>
      </c>
      <c r="F36" s="1" t="s">
        <v>518</v>
      </c>
      <c r="G36" s="1" t="s">
        <v>516</v>
      </c>
      <c r="H36" s="1" t="str">
        <f>VLOOKUP(MID(G36,4,LEN(G36)-3),All_DemandSites_and_Catchments!B:C,2,0)</f>
        <v>OR_E</v>
      </c>
      <c r="I36" s="1">
        <f>VLOOKUP(H36,All_DemandSites_and_Catchments!C:D,2,0)</f>
        <v>37</v>
      </c>
      <c r="J36" s="1" t="s">
        <v>1</v>
      </c>
      <c r="K36" s="9" t="s">
        <v>992</v>
      </c>
    </row>
    <row r="37" spans="1:11" hidden="1" x14ac:dyDescent="0.2">
      <c r="A37" s="3" t="str">
        <f t="shared" si="1"/>
        <v xml:space="preserve"> "Transmission Link from Withdrawal Node 162 to WA_W_Coloumbia[Gigawatt-Hour]"</v>
      </c>
      <c r="B37" s="3" t="str">
        <f t="shared" si="0"/>
        <v>Transmission Link from Withdrawal Node 162 to WA_W_Coloumbia</v>
      </c>
      <c r="C37" s="3" t="str">
        <f>_xlfn.IFNA(VLOOKUP($B37,'ElectricityTransmission LinkMap'!D:E,2,0),$B37)</f>
        <v>Transmission Link from Withdrawal Node 162 to WA_W_Coloumbia</v>
      </c>
      <c r="E37" s="2" t="s">
        <v>455</v>
      </c>
      <c r="F37" s="1" t="s">
        <v>521</v>
      </c>
      <c r="G37" s="1" t="s">
        <v>520</v>
      </c>
      <c r="H37" s="1" t="str">
        <f>VLOOKUP(MID(G37,4,LEN(G37)-3),All_DemandSites_and_Catchments!B:C,2,0)</f>
        <v>WA_W</v>
      </c>
      <c r="I37" s="1">
        <f>VLOOKUP(H37,All_DemandSites_and_Catchments!C:D,2,0)</f>
        <v>46</v>
      </c>
      <c r="J37" s="1" t="s">
        <v>1</v>
      </c>
      <c r="K37" s="9" t="s">
        <v>2</v>
      </c>
    </row>
    <row r="38" spans="1:11" hidden="1" x14ac:dyDescent="0.2">
      <c r="A38" s="3" t="str">
        <f t="shared" si="1"/>
        <v xml:space="preserve"> "Transmission Link from Withdrawal Node 65 to AZ_APS_SW_Lwr Colorado[Gigawatt-Hour]"</v>
      </c>
      <c r="B38" s="3" t="str">
        <f t="shared" si="0"/>
        <v>Transmission Link from Withdrawal Node 65 to AZ_APS_SW_Lwr Colorado</v>
      </c>
      <c r="C38" s="3" t="str">
        <f>_xlfn.IFNA(VLOOKUP($B38,'ElectricityTransmission LinkMap'!D:E,2,0),$B38)</f>
        <v>Transmission Link from Withdrawal Node 65 to AZ_APS_SW_Lwr Colorado</v>
      </c>
      <c r="E38" s="2" t="s">
        <v>455</v>
      </c>
      <c r="F38" s="1" t="s">
        <v>523</v>
      </c>
      <c r="G38" s="1" t="s">
        <v>522</v>
      </c>
      <c r="H38" s="1" t="str">
        <f>VLOOKUP(MID(G38,4,LEN(G38)-3),All_DemandSites_and_Catchments!B:C,2,0)</f>
        <v>AZ_APS_SW</v>
      </c>
      <c r="I38" s="1">
        <f>VLOOKUP(H38,All_DemandSites_and_Catchments!C:D,2,0)</f>
        <v>3</v>
      </c>
      <c r="J38" s="1" t="s">
        <v>1</v>
      </c>
      <c r="K38" s="9" t="s">
        <v>2</v>
      </c>
    </row>
    <row r="39" spans="1:11" hidden="1" x14ac:dyDescent="0.2">
      <c r="A39" s="3" t="str">
        <f t="shared" si="1"/>
        <v xml:space="preserve"> "Transmission Link from CA_SCE_SE_GW to AZ_APS_SW_Lwr Colorado[Gigawatt-Hour]"</v>
      </c>
      <c r="B39" s="3" t="str">
        <f t="shared" si="0"/>
        <v>Transmission Link from CA_SCE_SE_GW to AZ_APS_SW_Lwr Colorado</v>
      </c>
      <c r="C39" s="3" t="str">
        <f>_xlfn.IFNA(VLOOKUP($B39,'ElectricityTransmission LinkMap'!D:E,2,0),$B39)</f>
        <v>Transmission Link from CA_SCE_SE_GW to AZ_APS_SW_Lwr Colorado</v>
      </c>
      <c r="E39" s="2" t="s">
        <v>525</v>
      </c>
      <c r="F39" s="1" t="s">
        <v>524</v>
      </c>
      <c r="G39" s="1" t="s">
        <v>522</v>
      </c>
      <c r="H39" s="1" t="str">
        <f>VLOOKUP(MID(G39,4,LEN(G39)-3),All_DemandSites_and_Catchments!B:C,2,0)</f>
        <v>AZ_APS_SW</v>
      </c>
      <c r="I39" s="1">
        <f>VLOOKUP(H39,All_DemandSites_and_Catchments!C:D,2,0)</f>
        <v>3</v>
      </c>
      <c r="J39" s="1" t="s">
        <v>1</v>
      </c>
      <c r="K39" s="9" t="s">
        <v>992</v>
      </c>
    </row>
    <row r="40" spans="1:11" hidden="1" x14ac:dyDescent="0.2">
      <c r="A40" s="3" t="str">
        <f t="shared" si="1"/>
        <v xml:space="preserve"> "Transmission Link from Withdrawal Node 46 to ID_S_OR_E_Snake[Gigawatt-Hour]"</v>
      </c>
      <c r="B40" s="3" t="str">
        <f t="shared" si="0"/>
        <v>Transmission Link from Withdrawal Node 46 to ID_S_OR_E_Snake</v>
      </c>
      <c r="C40" s="3" t="str">
        <f>_xlfn.IFNA(VLOOKUP($B40,'ElectricityTransmission LinkMap'!D:E,2,0),$B40)</f>
        <v>Transmission Link from Withdrawal Node 46 to ID_S_OR_E_Snake</v>
      </c>
      <c r="E40" s="2" t="s">
        <v>455</v>
      </c>
      <c r="F40" s="1" t="s">
        <v>527</v>
      </c>
      <c r="G40" s="1" t="s">
        <v>526</v>
      </c>
      <c r="H40" s="1" t="str">
        <f>VLOOKUP(MID(G40,4,LEN(G40)-3),All_DemandSites_and_Catchments!B:C,2,0)</f>
        <v>ID_S_OR_E</v>
      </c>
      <c r="I40" s="1">
        <f>VLOOKUP(H40,All_DemandSites_and_Catchments!C:D,2,0)</f>
        <v>27</v>
      </c>
      <c r="J40" s="1" t="s">
        <v>1</v>
      </c>
      <c r="K40" s="9" t="s">
        <v>2</v>
      </c>
    </row>
    <row r="41" spans="1:11" hidden="1" x14ac:dyDescent="0.2">
      <c r="A41" s="3" t="str">
        <f t="shared" si="1"/>
        <v xml:space="preserve"> "Transmission Link from WA_ID_AVA_GW to ID_S_OR_E_Snake[Gigawatt-Hour]"</v>
      </c>
      <c r="B41" s="3" t="str">
        <f t="shared" si="0"/>
        <v>Transmission Link from WA_ID_AVA_GW to ID_S_OR_E_Snake</v>
      </c>
      <c r="C41" s="3" t="str">
        <f>_xlfn.IFNA(VLOOKUP($B41,'ElectricityTransmission LinkMap'!D:E,2,0),$B41)</f>
        <v>Transmission Link from WA_ID_AVA_GW to ID_S_OR_E_Snake</v>
      </c>
      <c r="E41" s="2" t="s">
        <v>1860</v>
      </c>
      <c r="F41" s="1" t="s">
        <v>528</v>
      </c>
      <c r="G41" s="1" t="s">
        <v>526</v>
      </c>
      <c r="H41" s="1" t="str">
        <f>VLOOKUP(MID(G41,4,LEN(G41)-3),All_DemandSites_and_Catchments!B:C,2,0)</f>
        <v>ID_S_OR_E</v>
      </c>
      <c r="I41" s="1">
        <f>VLOOKUP(H41,All_DemandSites_and_Catchments!C:D,2,0)</f>
        <v>27</v>
      </c>
      <c r="J41" s="1" t="s">
        <v>1</v>
      </c>
      <c r="K41" s="9" t="s">
        <v>992</v>
      </c>
    </row>
    <row r="42" spans="1:11" hidden="1" x14ac:dyDescent="0.2">
      <c r="A42" s="3" t="str">
        <f t="shared" si="1"/>
        <v xml:space="preserve"> "Transmission Link from Withdrawal Node 85 to WA_ID_AVA_Clark Fork and Pend Oreille[Gigawatt-Hour]"</v>
      </c>
      <c r="B42" s="3" t="str">
        <f t="shared" si="0"/>
        <v>Transmission Link from Withdrawal Node 85 to WA_ID_AVA_Clark Fork and Pend Oreille</v>
      </c>
      <c r="C42" s="14" t="s">
        <v>2125</v>
      </c>
      <c r="D42" s="14"/>
      <c r="E42" s="2" t="s">
        <v>455</v>
      </c>
      <c r="F42" s="1" t="s">
        <v>530</v>
      </c>
      <c r="G42" s="1" t="s">
        <v>529</v>
      </c>
      <c r="H42" s="1" t="str">
        <f>VLOOKUP(MID(G42,4,LEN(G42)-3),All_DemandSites_and_Catchments!B:C,2,0)</f>
        <v>WA_ID_AVA</v>
      </c>
      <c r="I42" s="1">
        <f>VLOOKUP(H42,All_DemandSites_and_Catchments!C:D,2,0)</f>
        <v>43</v>
      </c>
      <c r="J42" s="1" t="s">
        <v>1</v>
      </c>
      <c r="K42" s="9" t="s">
        <v>2</v>
      </c>
    </row>
    <row r="43" spans="1:11" hidden="1" x14ac:dyDescent="0.2">
      <c r="A43" s="3" t="str">
        <f t="shared" si="1"/>
        <v xml:space="preserve"> "Transmission Link from Withdrawal Node 90 to MT_NW_Upr S Fork Flathead[Gigawatt-Hour]"</v>
      </c>
      <c r="B43" s="3" t="str">
        <f t="shared" si="0"/>
        <v>Transmission Link from Withdrawal Node 90 to MT_NW_Upr S Fork Flathead</v>
      </c>
      <c r="C43" s="3" t="str">
        <f>_xlfn.IFNA(VLOOKUP($B43,'ElectricityTransmission LinkMap'!D:E,2,0),$B43)</f>
        <v>Transmission Link from Withdrawal Node 90 to MT_NW_Upr S Fork Flathead</v>
      </c>
      <c r="E43" s="2" t="s">
        <v>455</v>
      </c>
      <c r="F43" s="1" t="s">
        <v>532</v>
      </c>
      <c r="G43" s="1" t="s">
        <v>531</v>
      </c>
      <c r="H43" s="1" t="str">
        <f>VLOOKUP(MID(G43,4,LEN(G43)-3),All_DemandSites_and_Catchments!B:C,2,0)</f>
        <v>MT_NW</v>
      </c>
      <c r="I43" s="1">
        <f>VLOOKUP(H43,All_DemandSites_and_Catchments!C:D,2,0)</f>
        <v>30</v>
      </c>
      <c r="J43" s="1" t="s">
        <v>1</v>
      </c>
      <c r="K43" s="9" t="s">
        <v>2</v>
      </c>
    </row>
    <row r="44" spans="1:11" hidden="1" x14ac:dyDescent="0.2">
      <c r="A44" s="3" t="str">
        <f t="shared" si="1"/>
        <v xml:space="preserve"> "Transmission Link from MT_NW_GW to MT_NW_Upr S Fork Flathead[Gigawatt-Hour]"</v>
      </c>
      <c r="B44" s="3" t="str">
        <f t="shared" si="0"/>
        <v>Transmission Link from MT_NW_GW to MT_NW_Upr S Fork Flathead</v>
      </c>
      <c r="C44" s="3" t="str">
        <f>_xlfn.IFNA(VLOOKUP($B44,'ElectricityTransmission LinkMap'!D:E,2,0),$B44)</f>
        <v>Transmission Link from MT_NW_GW to MT_NW_Upr S Fork Flathead</v>
      </c>
      <c r="E44" s="2" t="s">
        <v>534</v>
      </c>
      <c r="F44" s="1" t="s">
        <v>533</v>
      </c>
      <c r="G44" s="1" t="s">
        <v>531</v>
      </c>
      <c r="H44" s="1" t="str">
        <f>VLOOKUP(MID(G44,4,LEN(G44)-3),All_DemandSites_and_Catchments!B:C,2,0)</f>
        <v>MT_NW</v>
      </c>
      <c r="I44" s="1">
        <f>VLOOKUP(H44,All_DemandSites_and_Catchments!C:D,2,0)</f>
        <v>30</v>
      </c>
      <c r="J44" s="1" t="s">
        <v>1</v>
      </c>
      <c r="K44" s="9" t="s">
        <v>992</v>
      </c>
    </row>
    <row r="45" spans="1:11" hidden="1" x14ac:dyDescent="0.2">
      <c r="A45" s="3" t="str">
        <f t="shared" si="1"/>
        <v xml:space="preserve"> "Transmission Link from Withdrawal Node 89 to MT_NW_Lower Flathead[Gigawatt-Hour]"</v>
      </c>
      <c r="B45" s="3" t="str">
        <f t="shared" si="0"/>
        <v>Transmission Link from Withdrawal Node 89 to MT_NW_Lower Flathead</v>
      </c>
      <c r="C45" s="3" t="str">
        <f>_xlfn.IFNA(VLOOKUP($B45,'ElectricityTransmission LinkMap'!D:E,2,0),$B45)</f>
        <v>Transmission Link from Withdrawal Node 89 to MT_NW_Lower Flathead</v>
      </c>
      <c r="E45" s="2" t="s">
        <v>455</v>
      </c>
      <c r="F45" s="1" t="s">
        <v>536</v>
      </c>
      <c r="G45" s="1" t="s">
        <v>535</v>
      </c>
      <c r="H45" s="1" t="str">
        <f>VLOOKUP(MID(G45,4,LEN(G45)-3),All_DemandSites_and_Catchments!B:C,2,0)</f>
        <v>MT_NW</v>
      </c>
      <c r="I45" s="1">
        <f>VLOOKUP(H45,All_DemandSites_and_Catchments!C:D,2,0)</f>
        <v>30</v>
      </c>
      <c r="J45" s="1" t="s">
        <v>1</v>
      </c>
      <c r="K45" s="9" t="s">
        <v>2</v>
      </c>
    </row>
    <row r="46" spans="1:11" hidden="1" x14ac:dyDescent="0.2">
      <c r="A46" s="3" t="str">
        <f t="shared" si="1"/>
        <v xml:space="preserve"> "Transmission Link from Withdrawal Node 80 to MT_NW_Middle Clark Fork[Gigawatt-Hour]"</v>
      </c>
      <c r="B46" s="3" t="str">
        <f t="shared" si="0"/>
        <v>Transmission Link from Withdrawal Node 80 to MT_NW_Middle Clark Fork</v>
      </c>
      <c r="C46" s="3" t="str">
        <f>_xlfn.IFNA(VLOOKUP($B46,'ElectricityTransmission LinkMap'!D:E,2,0),$B46)</f>
        <v>Transmission Link from Withdrawal Node 80 to MT_NW_Middle Clark Fork</v>
      </c>
      <c r="E46" s="2" t="s">
        <v>455</v>
      </c>
      <c r="F46" s="1" t="s">
        <v>538</v>
      </c>
      <c r="G46" s="1" t="s">
        <v>537</v>
      </c>
      <c r="H46" s="1" t="str">
        <f>VLOOKUP(MID(G46,4,LEN(G46)-3),All_DemandSites_and_Catchments!B:C,2,0)</f>
        <v>MT_NW</v>
      </c>
      <c r="I46" s="1">
        <f>VLOOKUP(H46,All_DemandSites_and_Catchments!C:D,2,0)</f>
        <v>30</v>
      </c>
      <c r="J46" s="1" t="s">
        <v>1</v>
      </c>
      <c r="K46" s="9" t="s">
        <v>2</v>
      </c>
    </row>
    <row r="47" spans="1:11" hidden="1" x14ac:dyDescent="0.2">
      <c r="A47" s="3" t="str">
        <f t="shared" si="1"/>
        <v xml:space="preserve"> "Transmission Link from Withdrawal Node 82 to MT_NW_North East Columbia[Gigawatt-Hour]"</v>
      </c>
      <c r="B47" s="3" t="str">
        <f t="shared" si="0"/>
        <v>Transmission Link from Withdrawal Node 82 to MT_NW_North East Columbia</v>
      </c>
      <c r="C47" s="3" t="str">
        <f>_xlfn.IFNA(VLOOKUP($B47,'ElectricityTransmission LinkMap'!D:E,2,0),$B47)</f>
        <v>Transmission Link from Withdrawal Node 82 to MT_NW_North East Columbia</v>
      </c>
      <c r="E47" s="2" t="s">
        <v>455</v>
      </c>
      <c r="F47" s="1" t="s">
        <v>540</v>
      </c>
      <c r="G47" s="1" t="s">
        <v>539</v>
      </c>
      <c r="H47" s="1" t="str">
        <f>VLOOKUP(MID(G47,4,LEN(G47)-3),All_DemandSites_and_Catchments!B:C,2,0)</f>
        <v>MT_NW</v>
      </c>
      <c r="I47" s="1">
        <f>VLOOKUP(H47,All_DemandSites_and_Catchments!C:D,2,0)</f>
        <v>30</v>
      </c>
      <c r="J47" s="1" t="s">
        <v>1</v>
      </c>
      <c r="K47" s="9" t="s">
        <v>2</v>
      </c>
    </row>
    <row r="48" spans="1:11" hidden="1" x14ac:dyDescent="0.2">
      <c r="A48" s="3" t="str">
        <f t="shared" si="1"/>
        <v xml:space="preserve"> "Transmission Link from Withdrawal Node 92 to WA_ID_AVA_Lwr Spokane[Gigawatt-Hour]"</v>
      </c>
      <c r="B48" s="3" t="str">
        <f t="shared" si="0"/>
        <v>Transmission Link from Withdrawal Node 92 to WA_ID_AVA_Lwr Spokane</v>
      </c>
      <c r="C48" s="3" t="str">
        <f>_xlfn.IFNA(VLOOKUP($B48,'ElectricityTransmission LinkMap'!D:E,2,0),$B48)</f>
        <v>Transmission Link from Withdrawal Node 92 to WA_ID_AVA_Lwr Spokane</v>
      </c>
      <c r="E48" s="2" t="s">
        <v>455</v>
      </c>
      <c r="F48" s="1" t="s">
        <v>542</v>
      </c>
      <c r="G48" s="1" t="s">
        <v>541</v>
      </c>
      <c r="H48" s="1" t="str">
        <f>VLOOKUP(MID(G48,4,LEN(G48)-3),All_DemandSites_and_Catchments!B:C,2,0)</f>
        <v>WA_ID_AVA</v>
      </c>
      <c r="I48" s="1">
        <f>VLOOKUP(H48,All_DemandSites_and_Catchments!C:D,2,0)</f>
        <v>43</v>
      </c>
      <c r="J48" s="1" t="s">
        <v>1</v>
      </c>
      <c r="K48" s="9" t="s">
        <v>2</v>
      </c>
    </row>
    <row r="49" spans="1:11" hidden="1" x14ac:dyDescent="0.2">
      <c r="A49" s="3" t="str">
        <f t="shared" si="1"/>
        <v xml:space="preserve"> "Transmission Link from Withdrawal Node 83 to WA_ID_AVA_Pend Oreille[Gigawatt-Hour]"</v>
      </c>
      <c r="B49" s="3" t="str">
        <f t="shared" si="0"/>
        <v>Transmission Link from Withdrawal Node 83 to WA_ID_AVA_Pend Oreille</v>
      </c>
      <c r="C49" s="3" t="str">
        <f>_xlfn.IFNA(VLOOKUP($B49,'ElectricityTransmission LinkMap'!D:E,2,0),$B49)</f>
        <v>Transmission Link from Withdrawal Node 83 to WA_ID_AVA_Pend Oreille</v>
      </c>
      <c r="E49" s="2" t="s">
        <v>455</v>
      </c>
      <c r="F49" s="1" t="s">
        <v>544</v>
      </c>
      <c r="G49" s="1" t="s">
        <v>543</v>
      </c>
      <c r="H49" s="1" t="str">
        <f>VLOOKUP(MID(G49,4,LEN(G49)-3),All_DemandSites_and_Catchments!B:C,2,0)</f>
        <v>WA_ID_AVA</v>
      </c>
      <c r="I49" s="1">
        <f>VLOOKUP(H49,All_DemandSites_and_Catchments!C:D,2,0)</f>
        <v>43</v>
      </c>
      <c r="J49" s="1" t="s">
        <v>1</v>
      </c>
      <c r="K49" s="9" t="s">
        <v>2</v>
      </c>
    </row>
    <row r="50" spans="1:11" hidden="1" x14ac:dyDescent="0.2">
      <c r="A50" s="3" t="str">
        <f t="shared" si="1"/>
        <v xml:space="preserve"> "Transmission Link from Withdrawal Node 91 to WA_ID_AVA_Middle Spokane[Gigawatt-Hour]"</v>
      </c>
      <c r="B50" s="3" t="str">
        <f t="shared" si="0"/>
        <v>Transmission Link from Withdrawal Node 91 to WA_ID_AVA_Middle Spokane</v>
      </c>
      <c r="C50" s="3" t="str">
        <f>_xlfn.IFNA(VLOOKUP($B50,'ElectricityTransmission LinkMap'!D:E,2,0),$B50)</f>
        <v>Transmission Link from Withdrawal Node 91 to WA_ID_AVA_Middle Spokane</v>
      </c>
      <c r="E50" s="2" t="s">
        <v>455</v>
      </c>
      <c r="F50" s="1" t="s">
        <v>546</v>
      </c>
      <c r="G50" s="1" t="s">
        <v>545</v>
      </c>
      <c r="H50" s="1" t="str">
        <f>VLOOKUP(MID(G50,4,LEN(G50)-3),All_DemandSites_and_Catchments!B:C,2,0)</f>
        <v>WA_ID_AVA</v>
      </c>
      <c r="I50" s="1">
        <f>VLOOKUP(H50,All_DemandSites_and_Catchments!C:D,2,0)</f>
        <v>43</v>
      </c>
      <c r="J50" s="1" t="s">
        <v>1</v>
      </c>
      <c r="K50" s="9" t="s">
        <v>2</v>
      </c>
    </row>
    <row r="51" spans="1:11" hidden="1" x14ac:dyDescent="0.2">
      <c r="A51" s="3" t="str">
        <f t="shared" si="1"/>
        <v xml:space="preserve"> "Transmission Link from Withdrawal Node 36 to ID_E_Middle Fork Snake[Gigawatt-Hour]"</v>
      </c>
      <c r="B51" s="3" t="str">
        <f t="shared" si="0"/>
        <v>Transmission Link from Withdrawal Node 36 to ID_E_Middle Fork Snake</v>
      </c>
      <c r="C51" s="3" t="str">
        <f>_xlfn.IFNA(VLOOKUP($B51,'ElectricityTransmission LinkMap'!D:E,2,0),$B51)</f>
        <v>Transmission Link from Withdrawal Node 36 to ID_E_Middle Fork Snake</v>
      </c>
      <c r="E51" s="2" t="s">
        <v>455</v>
      </c>
      <c r="F51" s="1" t="s">
        <v>548</v>
      </c>
      <c r="G51" s="1" t="s">
        <v>547</v>
      </c>
      <c r="H51" s="1" t="str">
        <f>VLOOKUP(MID(G51,4,LEN(G51)-3),All_DemandSites_and_Catchments!B:C,2,0)</f>
        <v>ID_E</v>
      </c>
      <c r="I51" s="1">
        <f>VLOOKUP(H51,All_DemandSites_and_Catchments!C:D,2,0)</f>
        <v>26</v>
      </c>
      <c r="J51" s="1" t="s">
        <v>1</v>
      </c>
      <c r="K51" s="9" t="s">
        <v>2</v>
      </c>
    </row>
    <row r="52" spans="1:11" hidden="1" x14ac:dyDescent="0.2">
      <c r="A52" s="3" t="str">
        <f t="shared" si="1"/>
        <v xml:space="preserve"> "Transmission Link from Withdrawal Node 39 to ID_E_Middle Snake[Gigawatt-Hour]"</v>
      </c>
      <c r="B52" s="3" t="str">
        <f t="shared" si="0"/>
        <v>Transmission Link from Withdrawal Node 39 to ID_E_Middle Snake</v>
      </c>
      <c r="C52" s="3" t="str">
        <f>_xlfn.IFNA(VLOOKUP($B52,'ElectricityTransmission LinkMap'!D:E,2,0),$B52)</f>
        <v>Transmission Link from Withdrawal Node 39 to ID_E_Middle Snake</v>
      </c>
      <c r="E52" s="2" t="s">
        <v>455</v>
      </c>
      <c r="F52" s="1" t="s">
        <v>550</v>
      </c>
      <c r="G52" s="1" t="s">
        <v>549</v>
      </c>
      <c r="H52" s="1" t="str">
        <f>VLOOKUP(MID(G52,4,LEN(G52)-3),All_DemandSites_and_Catchments!B:C,2,0)</f>
        <v>ID_E</v>
      </c>
      <c r="I52" s="1">
        <f>VLOOKUP(H52,All_DemandSites_and_Catchments!C:D,2,0)</f>
        <v>26</v>
      </c>
      <c r="J52" s="1" t="s">
        <v>1</v>
      </c>
      <c r="K52" s="9" t="s">
        <v>2</v>
      </c>
    </row>
    <row r="53" spans="1:11" hidden="1" x14ac:dyDescent="0.2">
      <c r="A53" s="3" t="str">
        <f t="shared" si="1"/>
        <v xml:space="preserve"> "Transmission Link from ID_E_GW to ID_E_Middle Snake[Gigawatt-Hour]"</v>
      </c>
      <c r="B53" s="3" t="str">
        <f t="shared" si="0"/>
        <v>Transmission Link from ID_E_GW to ID_E_Middle Snake</v>
      </c>
      <c r="C53" s="3" t="str">
        <f>_xlfn.IFNA(VLOOKUP($B53,'ElectricityTransmission LinkMap'!D:E,2,0),$B53)</f>
        <v>Transmission Link from ID_E_GW to ID_E_Middle Snake</v>
      </c>
      <c r="E53" s="2" t="s">
        <v>1861</v>
      </c>
      <c r="F53" s="1" t="s">
        <v>551</v>
      </c>
      <c r="G53" s="1" t="s">
        <v>549</v>
      </c>
      <c r="H53" s="1" t="str">
        <f>VLOOKUP(MID(G53,4,LEN(G53)-3),All_DemandSites_and_Catchments!B:C,2,0)</f>
        <v>ID_E</v>
      </c>
      <c r="I53" s="1">
        <f>VLOOKUP(H53,All_DemandSites_and_Catchments!C:D,2,0)</f>
        <v>26</v>
      </c>
      <c r="J53" s="1" t="s">
        <v>1</v>
      </c>
      <c r="K53" s="9" t="s">
        <v>992</v>
      </c>
    </row>
    <row r="54" spans="1:11" hidden="1" x14ac:dyDescent="0.2">
      <c r="A54" s="3" t="str">
        <f t="shared" si="1"/>
        <v xml:space="preserve"> "Transmission Link from Withdrawal Node 40 to ID_S_OR_E_Middle Frk Snake[Gigawatt-Hour]"</v>
      </c>
      <c r="B54" s="3" t="str">
        <f t="shared" si="0"/>
        <v>Transmission Link from Withdrawal Node 40 to ID_S_OR_E_Middle Frk Snake</v>
      </c>
      <c r="C54" s="3" t="str">
        <f>_xlfn.IFNA(VLOOKUP($B54,'ElectricityTransmission LinkMap'!D:E,2,0),$B54)</f>
        <v>Transmission Link from Withdrawal Node 40 to ID_S_OR_E_Middle Frk Snake</v>
      </c>
      <c r="E54" s="2" t="s">
        <v>455</v>
      </c>
      <c r="F54" s="1" t="s">
        <v>553</v>
      </c>
      <c r="G54" s="1" t="s">
        <v>552</v>
      </c>
      <c r="H54" s="1" t="str">
        <f>VLOOKUP(MID(G54,4,LEN(G54)-3),All_DemandSites_and_Catchments!B:C,2,0)</f>
        <v>ID_S_OR_E</v>
      </c>
      <c r="I54" s="1">
        <f>VLOOKUP(H54,All_DemandSites_and_Catchments!C:D,2,0)</f>
        <v>27</v>
      </c>
      <c r="J54" s="1" t="s">
        <v>1</v>
      </c>
      <c r="K54" s="9" t="s">
        <v>2</v>
      </c>
    </row>
    <row r="55" spans="1:11" hidden="1" x14ac:dyDescent="0.2">
      <c r="A55" s="3" t="str">
        <f t="shared" si="1"/>
        <v xml:space="preserve"> "Transmission Link from ID_S_OR_E_GW2 to ID_S_OR_E_Middle Frk Snake[Gigawatt-Hour]"</v>
      </c>
      <c r="B55" s="3" t="str">
        <f t="shared" si="0"/>
        <v>Transmission Link from ID_S_OR_E_GW2 to ID_S_OR_E_Middle Frk Snake</v>
      </c>
      <c r="C55" s="3" t="str">
        <f>_xlfn.IFNA(VLOOKUP($B55,'ElectricityTransmission LinkMap'!D:E,2,0),$B55)</f>
        <v>Transmission Link from ID_S_OR_E_GW2 to ID_S_OR_E_Middle Frk Snake</v>
      </c>
      <c r="E55" s="2" t="s">
        <v>1862</v>
      </c>
      <c r="F55" s="1" t="s">
        <v>554</v>
      </c>
      <c r="G55" s="1" t="s">
        <v>552</v>
      </c>
      <c r="H55" s="1" t="str">
        <f>VLOOKUP(MID(G55,4,LEN(G55)-3),All_DemandSites_and_Catchments!B:C,2,0)</f>
        <v>ID_S_OR_E</v>
      </c>
      <c r="I55" s="1">
        <f>VLOOKUP(H55,All_DemandSites_and_Catchments!C:D,2,0)</f>
        <v>27</v>
      </c>
      <c r="J55" s="1" t="s">
        <v>1</v>
      </c>
      <c r="K55" s="9" t="s">
        <v>992</v>
      </c>
    </row>
    <row r="56" spans="1:11" hidden="1" x14ac:dyDescent="0.2">
      <c r="A56" s="3" t="str">
        <f t="shared" si="1"/>
        <v xml:space="preserve"> "Transmission Link from Withdrawal Node 44 to ID_S_OR_E_Boise[Gigawatt-Hour]"</v>
      </c>
      <c r="B56" s="3" t="str">
        <f t="shared" si="0"/>
        <v>Transmission Link from Withdrawal Node 44 to ID_S_OR_E_Boise</v>
      </c>
      <c r="C56" s="3" t="str">
        <f>_xlfn.IFNA(VLOOKUP($B56,'ElectricityTransmission LinkMap'!D:E,2,0),$B56)</f>
        <v>Transmission Link from Withdrawal Node 44 to ID_S_OR_E_Boise</v>
      </c>
      <c r="E56" s="2" t="s">
        <v>455</v>
      </c>
      <c r="F56" s="1" t="s">
        <v>556</v>
      </c>
      <c r="G56" s="1" t="s">
        <v>555</v>
      </c>
      <c r="H56" s="1" t="str">
        <f>VLOOKUP(MID(G56,4,LEN(G56)-3),All_DemandSites_and_Catchments!B:C,2,0)</f>
        <v>ID_S_OR_E</v>
      </c>
      <c r="I56" s="1">
        <f>VLOOKUP(H56,All_DemandSites_and_Catchments!C:D,2,0)</f>
        <v>27</v>
      </c>
      <c r="J56" s="1" t="s">
        <v>1</v>
      </c>
      <c r="K56" s="9" t="s">
        <v>2</v>
      </c>
    </row>
    <row r="57" spans="1:11" hidden="1" x14ac:dyDescent="0.2">
      <c r="A57" s="3" t="str">
        <f t="shared" si="1"/>
        <v xml:space="preserve"> "Transmission Link from ID_S_OR_E_GW1 to ID_S_OR_E_Boise[Gigawatt-Hour]"</v>
      </c>
      <c r="B57" s="3" t="str">
        <f t="shared" si="0"/>
        <v>Transmission Link from ID_S_OR_E_GW1 to ID_S_OR_E_Boise</v>
      </c>
      <c r="C57" s="3" t="str">
        <f>_xlfn.IFNA(VLOOKUP($B57,'ElectricityTransmission LinkMap'!D:E,2,0),$B57)</f>
        <v>Transmission Link from ID_S_OR_E_GW1 to ID_S_OR_E_Boise</v>
      </c>
      <c r="E57" s="2" t="s">
        <v>1863</v>
      </c>
      <c r="F57" s="1" t="s">
        <v>557</v>
      </c>
      <c r="G57" s="1" t="s">
        <v>555</v>
      </c>
      <c r="H57" s="1" t="str">
        <f>VLOOKUP(MID(G57,4,LEN(G57)-3),All_DemandSites_and_Catchments!B:C,2,0)</f>
        <v>ID_S_OR_E</v>
      </c>
      <c r="I57" s="1">
        <f>VLOOKUP(H57,All_DemandSites_and_Catchments!C:D,2,0)</f>
        <v>27</v>
      </c>
      <c r="J57" s="1" t="s">
        <v>1</v>
      </c>
      <c r="K57" s="9" t="s">
        <v>992</v>
      </c>
    </row>
    <row r="58" spans="1:11" hidden="1" x14ac:dyDescent="0.2">
      <c r="A58" s="3" t="str">
        <f t="shared" si="1"/>
        <v xml:space="preserve"> "Transmission Link from Withdrawal Node 43 to ID_S_OR_E_Middle Boise[Gigawatt-Hour]"</v>
      </c>
      <c r="B58" s="3" t="str">
        <f t="shared" si="0"/>
        <v>Transmission Link from Withdrawal Node 43 to ID_S_OR_E_Middle Boise</v>
      </c>
      <c r="C58" s="3" t="str">
        <f>_xlfn.IFNA(VLOOKUP($B58,'ElectricityTransmission LinkMap'!D:E,2,0),$B58)</f>
        <v>Transmission Link from Withdrawal Node 43 to ID_S_OR_E_Middle Boise</v>
      </c>
      <c r="E58" s="2" t="s">
        <v>455</v>
      </c>
      <c r="F58" s="1" t="s">
        <v>559</v>
      </c>
      <c r="G58" s="1" t="s">
        <v>558</v>
      </c>
      <c r="H58" s="1" t="str">
        <f>VLOOKUP(MID(G58,4,LEN(G58)-3),All_DemandSites_and_Catchments!B:C,2,0)</f>
        <v>ID_S_OR_E</v>
      </c>
      <c r="I58" s="1">
        <f>VLOOKUP(H58,All_DemandSites_and_Catchments!C:D,2,0)</f>
        <v>27</v>
      </c>
      <c r="J58" s="1" t="s">
        <v>1</v>
      </c>
      <c r="K58" s="9" t="s">
        <v>2</v>
      </c>
    </row>
    <row r="59" spans="1:11" hidden="1" x14ac:dyDescent="0.2">
      <c r="A59" s="3" t="str">
        <f t="shared" si="1"/>
        <v xml:space="preserve"> "Transmission Link from Withdrawal Node 45 to CA_PGE_N_Payette[Gigawatt-Hour]"</v>
      </c>
      <c r="B59" s="3" t="str">
        <f t="shared" si="0"/>
        <v>Transmission Link from Withdrawal Node 45 to CA_PGE_N_Payette</v>
      </c>
      <c r="C59" s="3" t="str">
        <f>_xlfn.IFNA(VLOOKUP($B59,'ElectricityTransmission LinkMap'!D:E,2,0),$B59)</f>
        <v>Transmission Link from Withdrawal Node 45 to CA_PGE_N_Payette</v>
      </c>
      <c r="E59" s="2" t="s">
        <v>455</v>
      </c>
      <c r="F59" s="1" t="s">
        <v>561</v>
      </c>
      <c r="G59" s="1" t="s">
        <v>560</v>
      </c>
      <c r="H59" s="1" t="str">
        <f>VLOOKUP(MID(G59,4,LEN(G59)-3),All_DemandSites_and_Catchments!B:C,2,0)</f>
        <v>CA_PGE_N</v>
      </c>
      <c r="I59" s="1">
        <f>VLOOKUP(H59,All_DemandSites_and_Catchments!C:D,2,0)</f>
        <v>14</v>
      </c>
      <c r="J59" s="1" t="s">
        <v>1</v>
      </c>
      <c r="K59" s="9" t="s">
        <v>2</v>
      </c>
    </row>
    <row r="60" spans="1:11" hidden="1" x14ac:dyDescent="0.2">
      <c r="A60" s="3" t="str">
        <f t="shared" si="1"/>
        <v xml:space="preserve"> "Transmission Link from Withdrawal Node 49 to WA_ID_AVA_Clearwater[Gigawatt-Hour]"</v>
      </c>
      <c r="B60" s="3" t="str">
        <f t="shared" si="0"/>
        <v>Transmission Link from Withdrawal Node 49 to WA_ID_AVA_Clearwater</v>
      </c>
      <c r="C60" s="3" t="str">
        <f>_xlfn.IFNA(VLOOKUP($B60,'ElectricityTransmission LinkMap'!D:E,2,0),$B60)</f>
        <v>Transmission Link from Withdrawal Node 49 to WA_ID_AVA_Clearwater</v>
      </c>
      <c r="E60" s="2" t="s">
        <v>455</v>
      </c>
      <c r="F60" s="1" t="s">
        <v>563</v>
      </c>
      <c r="G60" s="1" t="s">
        <v>562</v>
      </c>
      <c r="H60" s="1" t="str">
        <f>VLOOKUP(MID(G60,4,LEN(G60)-3),All_DemandSites_and_Catchments!B:C,2,0)</f>
        <v>WA_ID_AVA</v>
      </c>
      <c r="I60" s="1">
        <f>VLOOKUP(H60,All_DemandSites_and_Catchments!C:D,2,0)</f>
        <v>43</v>
      </c>
      <c r="J60" s="1" t="s">
        <v>1</v>
      </c>
      <c r="K60" s="9" t="s">
        <v>2</v>
      </c>
    </row>
    <row r="61" spans="1:11" hidden="1" x14ac:dyDescent="0.2">
      <c r="A61" s="3" t="str">
        <f t="shared" si="1"/>
        <v xml:space="preserve"> "Transmission Link from WA_ID_AVA_GW to WA_ID_AVA_Clearwater[Gigawatt-Hour]"</v>
      </c>
      <c r="B61" s="3" t="str">
        <f t="shared" si="0"/>
        <v>Transmission Link from WA_ID_AVA_GW to WA_ID_AVA_Clearwater</v>
      </c>
      <c r="C61" s="3" t="str">
        <f>_xlfn.IFNA(VLOOKUP($B61,'ElectricityTransmission LinkMap'!D:E,2,0),$B61)</f>
        <v>Transmission Link from WA_ID_AVA_GW to WA_ID_AVA_Clearwater</v>
      </c>
      <c r="E61" s="2" t="s">
        <v>1860</v>
      </c>
      <c r="F61" s="1" t="s">
        <v>528</v>
      </c>
      <c r="G61" s="1" t="s">
        <v>562</v>
      </c>
      <c r="H61" s="1" t="str">
        <f>VLOOKUP(MID(G61,4,LEN(G61)-3),All_DemandSites_and_Catchments!B:C,2,0)</f>
        <v>WA_ID_AVA</v>
      </c>
      <c r="I61" s="1">
        <f>VLOOKUP(H61,All_DemandSites_and_Catchments!C:D,2,0)</f>
        <v>43</v>
      </c>
      <c r="J61" s="1" t="s">
        <v>1</v>
      </c>
      <c r="K61" s="9" t="s">
        <v>992</v>
      </c>
    </row>
    <row r="62" spans="1:11" hidden="1" x14ac:dyDescent="0.2">
      <c r="A62" s="3" t="str">
        <f t="shared" si="1"/>
        <v xml:space="preserve"> "Transmission Link from Withdrawal Node 41 to ID_S_OR_E_South Western Snake[Gigawatt-Hour]"</v>
      </c>
      <c r="B62" s="3" t="str">
        <f t="shared" ref="B62:B124" si="2">"Transmission Link "&amp;F62&amp;" "&amp;G62</f>
        <v>Transmission Link from Withdrawal Node 41 to ID_S_OR_E_South Western Snake</v>
      </c>
      <c r="C62" s="3" t="str">
        <f>_xlfn.IFNA(VLOOKUP($B62,'ElectricityTransmission LinkMap'!D:E,2,0),$B62)</f>
        <v>Transmission Link from Withdrawal Node 41 to ID_S_OR_E_South Western Snake</v>
      </c>
      <c r="E62" s="2" t="s">
        <v>455</v>
      </c>
      <c r="F62" s="1" t="s">
        <v>565</v>
      </c>
      <c r="G62" s="1" t="s">
        <v>564</v>
      </c>
      <c r="H62" s="1" t="str">
        <f>VLOOKUP(MID(G62,4,LEN(G62)-3),All_DemandSites_and_Catchments!B:C,2,0)</f>
        <v>ID_S_OR_E</v>
      </c>
      <c r="I62" s="1">
        <f>VLOOKUP(H62,All_DemandSites_and_Catchments!C:D,2,0)</f>
        <v>27</v>
      </c>
      <c r="J62" s="1" t="s">
        <v>1</v>
      </c>
      <c r="K62" s="9" t="s">
        <v>2</v>
      </c>
    </row>
    <row r="63" spans="1:11" hidden="1" x14ac:dyDescent="0.2">
      <c r="A63" s="3" t="str">
        <f t="shared" ref="A63:A125" si="3">" """&amp;B63&amp;"[Gigawatt-Hour"&amp;"]"""</f>
        <v xml:space="preserve"> "Transmission Link from ID_S_OR_E_GW2 to ID_S_OR_E_South Western Snake[Gigawatt-Hour]"</v>
      </c>
      <c r="B63" s="3" t="str">
        <f t="shared" si="2"/>
        <v>Transmission Link from ID_S_OR_E_GW2 to ID_S_OR_E_South Western Snake</v>
      </c>
      <c r="C63" s="3" t="str">
        <f>_xlfn.IFNA(VLOOKUP($B63,'ElectricityTransmission LinkMap'!D:E,2,0),$B63)</f>
        <v>Transmission Link from ID_S_OR_E_GW2 to ID_S_OR_E_South Western Snake</v>
      </c>
      <c r="E63" s="2" t="s">
        <v>1864</v>
      </c>
      <c r="F63" s="1" t="s">
        <v>554</v>
      </c>
      <c r="G63" s="1" t="s">
        <v>564</v>
      </c>
      <c r="H63" s="1" t="str">
        <f>VLOOKUP(MID(G63,4,LEN(G63)-3),All_DemandSites_and_Catchments!B:C,2,0)</f>
        <v>ID_S_OR_E</v>
      </c>
      <c r="I63" s="1">
        <f>VLOOKUP(H63,All_DemandSites_and_Catchments!C:D,2,0)</f>
        <v>27</v>
      </c>
      <c r="J63" s="1" t="s">
        <v>1</v>
      </c>
      <c r="K63" s="9" t="s">
        <v>992</v>
      </c>
    </row>
    <row r="64" spans="1:11" hidden="1" x14ac:dyDescent="0.2">
      <c r="A64" s="3" t="str">
        <f t="shared" si="3"/>
        <v xml:space="preserve"> "Transmission Link from Withdrawal Node 42 to ID_S_OR_E_Lower Snake[Gigawatt-Hour]"</v>
      </c>
      <c r="B64" s="3" t="str">
        <f t="shared" si="2"/>
        <v>Transmission Link from Withdrawal Node 42 to ID_S_OR_E_Lower Snake</v>
      </c>
      <c r="C64" s="3" t="str">
        <f>_xlfn.IFNA(VLOOKUP($B64,'ElectricityTransmission LinkMap'!D:E,2,0),$B64)</f>
        <v>Transmission Link from Withdrawal Node 42 to ID_S_OR_E_Lower Snake</v>
      </c>
      <c r="E64" s="2" t="s">
        <v>455</v>
      </c>
      <c r="F64" s="1" t="s">
        <v>567</v>
      </c>
      <c r="G64" s="1" t="s">
        <v>566</v>
      </c>
      <c r="H64" s="1" t="str">
        <f>VLOOKUP(MID(G64,4,LEN(G64)-3),All_DemandSites_and_Catchments!B:C,2,0)</f>
        <v>ID_S_OR_E</v>
      </c>
      <c r="I64" s="1">
        <f>VLOOKUP(H64,All_DemandSites_and_Catchments!C:D,2,0)</f>
        <v>27</v>
      </c>
      <c r="J64" s="1" t="s">
        <v>1</v>
      </c>
      <c r="K64" s="9" t="s">
        <v>2</v>
      </c>
    </row>
    <row r="65" spans="1:11" hidden="1" x14ac:dyDescent="0.2">
      <c r="A65" s="3" t="str">
        <f t="shared" si="3"/>
        <v xml:space="preserve"> "Transmission Link from ID_S_OR_E_GW1 to ID_S_OR_E_Lower Snake[Gigawatt-Hour]"</v>
      </c>
      <c r="B65" s="3" t="str">
        <f t="shared" si="2"/>
        <v>Transmission Link from ID_S_OR_E_GW1 to ID_S_OR_E_Lower Snake</v>
      </c>
      <c r="C65" s="3" t="str">
        <f>_xlfn.IFNA(VLOOKUP($B65,'ElectricityTransmission LinkMap'!D:E,2,0),$B65)</f>
        <v>Transmission Link from ID_S_OR_E_GW1 to ID_S_OR_E_Lower Snake</v>
      </c>
      <c r="E65" s="2" t="s">
        <v>1863</v>
      </c>
      <c r="F65" s="1" t="s">
        <v>557</v>
      </c>
      <c r="G65" s="1" t="s">
        <v>566</v>
      </c>
      <c r="H65" s="1" t="str">
        <f>VLOOKUP(MID(G65,4,LEN(G65)-3),All_DemandSites_and_Catchments!B:C,2,0)</f>
        <v>ID_S_OR_E</v>
      </c>
      <c r="I65" s="1">
        <f>VLOOKUP(H65,All_DemandSites_and_Catchments!C:D,2,0)</f>
        <v>27</v>
      </c>
      <c r="J65" s="1" t="s">
        <v>1</v>
      </c>
      <c r="K65" s="9" t="s">
        <v>992</v>
      </c>
    </row>
    <row r="66" spans="1:11" hidden="1" x14ac:dyDescent="0.2">
      <c r="A66" s="3" t="str">
        <f t="shared" si="3"/>
        <v xml:space="preserve"> "Transmission Link from Withdrawal Node 32 to OR_WA_BPA_Deschutes[Gigawatt-Hour]"</v>
      </c>
      <c r="B66" s="3" t="str">
        <f t="shared" si="2"/>
        <v>Transmission Link from Withdrawal Node 32 to OR_WA_BPA_Deschutes</v>
      </c>
      <c r="C66" s="3" t="str">
        <f>_xlfn.IFNA(VLOOKUP($B66,'ElectricityTransmission LinkMap'!D:E,2,0),$B66)</f>
        <v>Transmission Link from Withdrawal Node 32 to OR_WA_BPA_Deschutes</v>
      </c>
      <c r="E66" s="2" t="s">
        <v>455</v>
      </c>
      <c r="F66" s="1" t="s">
        <v>569</v>
      </c>
      <c r="G66" s="1" t="s">
        <v>568</v>
      </c>
      <c r="H66" s="1" t="str">
        <f>VLOOKUP(MID(G66,4,LEN(G66)-3),All_DemandSites_and_Catchments!B:C,2,0)</f>
        <v>OR_WA_BPA</v>
      </c>
      <c r="I66" s="1">
        <f>VLOOKUP(H66,All_DemandSites_and_Catchments!C:D,2,0)</f>
        <v>40</v>
      </c>
      <c r="J66" s="1" t="s">
        <v>1</v>
      </c>
      <c r="K66" s="9" t="s">
        <v>2</v>
      </c>
    </row>
    <row r="67" spans="1:11" hidden="1" x14ac:dyDescent="0.2">
      <c r="A67" s="3" t="str">
        <f t="shared" si="3"/>
        <v xml:space="preserve"> "Transmission Link from OR_WA_BPA_GW2 to OR_WA_BPA_Deschutes[Gigawatt-Hour]"</v>
      </c>
      <c r="B67" s="3" t="str">
        <f t="shared" si="2"/>
        <v>Transmission Link from OR_WA_BPA_GW2 to OR_WA_BPA_Deschutes</v>
      </c>
      <c r="C67" s="3" t="str">
        <f>_xlfn.IFNA(VLOOKUP($B67,'ElectricityTransmission LinkMap'!D:E,2,0),$B67)</f>
        <v>Transmission Link from OR_WA_BPA_GW2 to OR_WA_BPA_Deschutes</v>
      </c>
      <c r="E67" s="2" t="s">
        <v>571</v>
      </c>
      <c r="F67" s="1" t="s">
        <v>570</v>
      </c>
      <c r="G67" s="1" t="s">
        <v>568</v>
      </c>
      <c r="H67" s="1" t="str">
        <f>VLOOKUP(MID(G67,4,LEN(G67)-3),All_DemandSites_and_Catchments!B:C,2,0)</f>
        <v>OR_WA_BPA</v>
      </c>
      <c r="I67" s="1">
        <f>VLOOKUP(H67,All_DemandSites_and_Catchments!C:D,2,0)</f>
        <v>40</v>
      </c>
      <c r="J67" s="1" t="s">
        <v>1</v>
      </c>
      <c r="K67" s="9" t="s">
        <v>992</v>
      </c>
    </row>
    <row r="68" spans="1:11" hidden="1" x14ac:dyDescent="0.2">
      <c r="A68" s="3" t="str">
        <f t="shared" si="3"/>
        <v xml:space="preserve"> "Transmission Link from Withdrawal Node 28 to OR_W_Willamette[Gigawatt-Hour]"</v>
      </c>
      <c r="B68" s="3" t="str">
        <f t="shared" si="2"/>
        <v>Transmission Link from Withdrawal Node 28 to OR_W_Willamette</v>
      </c>
      <c r="C68" s="3" t="str">
        <f>_xlfn.IFNA(VLOOKUP($B68,'ElectricityTransmission LinkMap'!D:E,2,0),$B68)</f>
        <v>Transmission Link from Withdrawal Node 28 to OR_W_Willamette</v>
      </c>
      <c r="E68" s="2" t="s">
        <v>455</v>
      </c>
      <c r="F68" s="1" t="s">
        <v>573</v>
      </c>
      <c r="G68" s="1" t="s">
        <v>572</v>
      </c>
      <c r="H68" s="1" t="str">
        <f>VLOOKUP(MID(G68,4,LEN(G68)-3),All_DemandSites_and_Catchments!B:C,2,0)</f>
        <v>OR_W</v>
      </c>
      <c r="I68" s="1">
        <f>VLOOKUP(H68,All_DemandSites_and_Catchments!C:D,2,0)</f>
        <v>39</v>
      </c>
      <c r="J68" s="1" t="s">
        <v>1</v>
      </c>
      <c r="K68" s="9" t="s">
        <v>2</v>
      </c>
    </row>
    <row r="69" spans="1:11" hidden="1" x14ac:dyDescent="0.2">
      <c r="A69" s="3" t="str">
        <f t="shared" si="3"/>
        <v xml:space="preserve"> "Transmission Link from OR_W_GW1 to OR_W_Willamette[Gigawatt-Hour]"</v>
      </c>
      <c r="B69" s="3" t="str">
        <f t="shared" si="2"/>
        <v>Transmission Link from OR_W_GW1 to OR_W_Willamette</v>
      </c>
      <c r="C69" s="3" t="str">
        <f>_xlfn.IFNA(VLOOKUP($B69,'ElectricityTransmission LinkMap'!D:E,2,0),$B69)</f>
        <v>Transmission Link from OR_W_GW1 to OR_W_Willamette</v>
      </c>
      <c r="E69" s="2" t="s">
        <v>575</v>
      </c>
      <c r="F69" s="1" t="s">
        <v>574</v>
      </c>
      <c r="G69" s="1" t="s">
        <v>572</v>
      </c>
      <c r="H69" s="1" t="str">
        <f>VLOOKUP(MID(G69,4,LEN(G69)-3),All_DemandSites_and_Catchments!B:C,2,0)</f>
        <v>OR_W</v>
      </c>
      <c r="I69" s="1">
        <f>VLOOKUP(H69,All_DemandSites_and_Catchments!C:D,2,0)</f>
        <v>39</v>
      </c>
      <c r="J69" s="1" t="s">
        <v>1</v>
      </c>
      <c r="K69" s="9" t="s">
        <v>992</v>
      </c>
    </row>
    <row r="70" spans="1:11" hidden="1" x14ac:dyDescent="0.2">
      <c r="A70" s="3" t="str">
        <f t="shared" si="3"/>
        <v xml:space="preserve"> "Transmission Link from Withdrawal Node 29 to OR_W_Mdl Santiam[Gigawatt-Hour]"</v>
      </c>
      <c r="B70" s="3" t="str">
        <f t="shared" si="2"/>
        <v>Transmission Link from Withdrawal Node 29 to OR_W_Mdl Santiam</v>
      </c>
      <c r="C70" s="3" t="str">
        <f>_xlfn.IFNA(VLOOKUP($B70,'ElectricityTransmission LinkMap'!D:E,2,0),$B70)</f>
        <v>Transmission Link from Withdrawal Node 29 to OR_W_Mdl Santiam</v>
      </c>
      <c r="E70" s="2" t="s">
        <v>455</v>
      </c>
      <c r="F70" s="1" t="s">
        <v>577</v>
      </c>
      <c r="G70" s="1" t="s">
        <v>576</v>
      </c>
      <c r="H70" s="1" t="str">
        <f>VLOOKUP(MID(G70,4,LEN(G70)-3),All_DemandSites_and_Catchments!B:C,2,0)</f>
        <v>OR_W</v>
      </c>
      <c r="I70" s="1">
        <f>VLOOKUP(H70,All_DemandSites_and_Catchments!C:D,2,0)</f>
        <v>39</v>
      </c>
      <c r="J70" s="1" t="s">
        <v>1</v>
      </c>
      <c r="K70" s="9" t="s">
        <v>2</v>
      </c>
    </row>
    <row r="71" spans="1:11" hidden="1" x14ac:dyDescent="0.2">
      <c r="A71" s="3" t="str">
        <f t="shared" si="3"/>
        <v xml:space="preserve"> "Transmission Link from Withdrawal Node 19 to OR_WA_BPA_Yakima[Gigawatt-Hour]"</v>
      </c>
      <c r="B71" s="3" t="str">
        <f t="shared" si="2"/>
        <v>Transmission Link from Withdrawal Node 19 to OR_WA_BPA_Yakima</v>
      </c>
      <c r="C71" s="3" t="str">
        <f>_xlfn.IFNA(VLOOKUP($B71,'ElectricityTransmission LinkMap'!D:E,2,0),$B71)</f>
        <v>Transmission Link from Withdrawal Node 19 to OR_WA_BPA_Yakima</v>
      </c>
      <c r="E71" s="2" t="s">
        <v>455</v>
      </c>
      <c r="F71" s="1" t="s">
        <v>579</v>
      </c>
      <c r="G71" s="1" t="s">
        <v>578</v>
      </c>
      <c r="H71" s="1" t="str">
        <f>VLOOKUP(MID(G71,4,LEN(G71)-3),All_DemandSites_and_Catchments!B:C,2,0)</f>
        <v>OR_WA_BPA</v>
      </c>
      <c r="I71" s="1">
        <f>VLOOKUP(H71,All_DemandSites_and_Catchments!C:D,2,0)</f>
        <v>40</v>
      </c>
      <c r="J71" s="1" t="s">
        <v>1</v>
      </c>
      <c r="K71" s="9" t="s">
        <v>2</v>
      </c>
    </row>
    <row r="72" spans="1:11" hidden="1" x14ac:dyDescent="0.2">
      <c r="A72" s="3" t="str">
        <f t="shared" si="3"/>
        <v xml:space="preserve"> "Transmission Link from OR_WA_BPA_GW1 to OR_WA_BPA_Yakima[Gigawatt-Hour]"</v>
      </c>
      <c r="B72" s="3" t="str">
        <f t="shared" si="2"/>
        <v>Transmission Link from OR_WA_BPA_GW1 to OR_WA_BPA_Yakima</v>
      </c>
      <c r="C72" s="3" t="str">
        <f>_xlfn.IFNA(VLOOKUP($B72,'ElectricityTransmission LinkMap'!D:E,2,0),$B72)</f>
        <v>Transmission Link from OR_WA_BPA_GW1 to OR_WA_BPA_Yakima</v>
      </c>
      <c r="E72" s="2" t="s">
        <v>581</v>
      </c>
      <c r="F72" s="1" t="s">
        <v>580</v>
      </c>
      <c r="G72" s="1" t="s">
        <v>578</v>
      </c>
      <c r="H72" s="1" t="str">
        <f>VLOOKUP(MID(G72,4,LEN(G72)-3),All_DemandSites_and_Catchments!B:C,2,0)</f>
        <v>OR_WA_BPA</v>
      </c>
      <c r="I72" s="1">
        <f>VLOOKUP(H72,All_DemandSites_and_Catchments!C:D,2,0)</f>
        <v>40</v>
      </c>
      <c r="J72" s="1" t="s">
        <v>1</v>
      </c>
      <c r="K72" s="9" t="s">
        <v>992</v>
      </c>
    </row>
    <row r="73" spans="1:11" hidden="1" x14ac:dyDescent="0.2">
      <c r="A73" s="3" t="str">
        <f t="shared" si="3"/>
        <v xml:space="preserve"> "Transmission Link from Withdrawal Node 164 to WA_N_CEN_Lwr Middle Columbia[Gigawatt-Hour]"</v>
      </c>
      <c r="B73" s="3" t="str">
        <f t="shared" si="2"/>
        <v>Transmission Link from Withdrawal Node 164 to WA_N_CEN_Lwr Middle Columbia</v>
      </c>
      <c r="C73" s="3" t="str">
        <f>_xlfn.IFNA(VLOOKUP($B73,'ElectricityTransmission LinkMap'!D:E,2,0),$B73)</f>
        <v>Transmission Link from Withdrawal Node 164 to WA_N_CEN_Lwr Middle Columbia</v>
      </c>
      <c r="E73" s="2" t="s">
        <v>455</v>
      </c>
      <c r="F73" s="1" t="s">
        <v>583</v>
      </c>
      <c r="G73" s="1" t="s">
        <v>582</v>
      </c>
      <c r="H73" s="1" t="str">
        <f>VLOOKUP(MID(G73,4,LEN(G73)-3),All_DemandSites_and_Catchments!B:C,2,0)</f>
        <v>WA_N_CEN</v>
      </c>
      <c r="I73" s="1">
        <f>VLOOKUP(H73,All_DemandSites_and_Catchments!C:D,2,0)</f>
        <v>44</v>
      </c>
      <c r="J73" s="1" t="s">
        <v>1</v>
      </c>
      <c r="K73" s="9" t="s">
        <v>2</v>
      </c>
    </row>
    <row r="74" spans="1:11" hidden="1" x14ac:dyDescent="0.2">
      <c r="A74" s="3" t="str">
        <f t="shared" si="3"/>
        <v xml:space="preserve"> "Transmission Link from WA_N_CEN_GW2 to WA_N_CEN_Lwr Middle Columbia[Gigawatt-Hour]"</v>
      </c>
      <c r="B74" s="3" t="str">
        <f t="shared" si="2"/>
        <v>Transmission Link from WA_N_CEN_GW2 to WA_N_CEN_Lwr Middle Columbia</v>
      </c>
      <c r="C74" s="3" t="str">
        <f>_xlfn.IFNA(VLOOKUP($B74,'ElectricityTransmission LinkMap'!D:E,2,0),$B74)</f>
        <v>Transmission Link from WA_N_CEN_GW2 to WA_N_CEN_Lwr Middle Columbia</v>
      </c>
      <c r="E74" s="2" t="s">
        <v>585</v>
      </c>
      <c r="F74" s="1" t="s">
        <v>584</v>
      </c>
      <c r="G74" s="1" t="s">
        <v>582</v>
      </c>
      <c r="H74" s="1" t="str">
        <f>VLOOKUP(MID(G74,4,LEN(G74)-3),All_DemandSites_and_Catchments!B:C,2,0)</f>
        <v>WA_N_CEN</v>
      </c>
      <c r="I74" s="1">
        <f>VLOOKUP(H74,All_DemandSites_and_Catchments!C:D,2,0)</f>
        <v>44</v>
      </c>
      <c r="J74" s="1" t="s">
        <v>1</v>
      </c>
      <c r="K74" s="9" t="s">
        <v>992</v>
      </c>
    </row>
    <row r="75" spans="1:11" hidden="1" x14ac:dyDescent="0.2">
      <c r="A75" s="3" t="str">
        <f t="shared" si="3"/>
        <v xml:space="preserve"> "Transmission Link from Withdrawal Node 17 to CA_LADWP_LA River[Gigawatt-Hour]"</v>
      </c>
      <c r="B75" s="3" t="str">
        <f t="shared" si="2"/>
        <v>Transmission Link from Withdrawal Node 17 to CA_LADWP_LA River</v>
      </c>
      <c r="C75" s="3" t="str">
        <f>_xlfn.IFNA(VLOOKUP($B75,'ElectricityTransmission LinkMap'!D:E,2,0),$B75)</f>
        <v>Transmission Link from Withdrawal Node 17 to CA_LADWP_LA River</v>
      </c>
      <c r="E75" s="2"/>
      <c r="F75" s="1" t="s">
        <v>587</v>
      </c>
      <c r="G75" s="1" t="s">
        <v>586</v>
      </c>
      <c r="H75" s="1" t="str">
        <f>VLOOKUP(MID(G75,4,LEN(G75)-3),All_DemandSites_and_Catchments!B:C,2,0)</f>
        <v>CA_LADWP</v>
      </c>
      <c r="I75" s="1">
        <f>VLOOKUP(H75,All_DemandSites_and_Catchments!C:D,2,0)</f>
        <v>11</v>
      </c>
      <c r="J75" s="1" t="s">
        <v>1</v>
      </c>
      <c r="K75" s="9" t="s">
        <v>996</v>
      </c>
    </row>
    <row r="76" spans="1:11" hidden="1" x14ac:dyDescent="0.2">
      <c r="A76" s="3" t="str">
        <f t="shared" si="3"/>
        <v xml:space="preserve"> "Transmission Link from Withdrawal Node 114 to AZ_APS_SW_Lwr Gila[Gigawatt-Hour]"</v>
      </c>
      <c r="B76" s="3" t="str">
        <f t="shared" si="2"/>
        <v>Transmission Link from Withdrawal Node 114 to AZ_APS_SW_Lwr Gila</v>
      </c>
      <c r="C76" s="3" t="str">
        <f>_xlfn.IFNA(VLOOKUP($B76,'ElectricityTransmission LinkMap'!D:E,2,0),$B76)</f>
        <v>Transmission Link from Withdrawal Node 114 to AZ_APS_SW_Lwr Gila</v>
      </c>
      <c r="E76" s="2" t="s">
        <v>455</v>
      </c>
      <c r="F76" s="1" t="s">
        <v>589</v>
      </c>
      <c r="G76" s="1" t="s">
        <v>588</v>
      </c>
      <c r="H76" s="1" t="str">
        <f>VLOOKUP(MID(G76,4,LEN(G76)-3),All_DemandSites_and_Catchments!B:C,2,0)</f>
        <v>AZ_APS_SW</v>
      </c>
      <c r="I76" s="1">
        <f>VLOOKUP(H76,All_DemandSites_and_Catchments!C:D,2,0)</f>
        <v>3</v>
      </c>
      <c r="J76" s="1" t="s">
        <v>1</v>
      </c>
      <c r="K76" s="9" t="s">
        <v>2</v>
      </c>
    </row>
    <row r="77" spans="1:11" hidden="1" x14ac:dyDescent="0.2">
      <c r="A77" s="3" t="str">
        <f t="shared" si="3"/>
        <v xml:space="preserve"> "Transmission Link from AZ_APS_SW_GW to AZ_APS_SW_Lwr Gila[Gigawatt-Hour]"</v>
      </c>
      <c r="B77" s="3" t="str">
        <f t="shared" si="2"/>
        <v>Transmission Link from AZ_APS_SW_GW to AZ_APS_SW_Lwr Gila</v>
      </c>
      <c r="C77" s="3" t="str">
        <f>_xlfn.IFNA(VLOOKUP($B77,'ElectricityTransmission LinkMap'!D:E,2,0),$B77)</f>
        <v>Transmission Link from AZ_APS_SW_GW to AZ_APS_SW_Lwr Gila</v>
      </c>
      <c r="E77" s="2" t="s">
        <v>591</v>
      </c>
      <c r="F77" s="1" t="s">
        <v>590</v>
      </c>
      <c r="G77" s="1" t="s">
        <v>588</v>
      </c>
      <c r="H77" s="1" t="str">
        <f>VLOOKUP(MID(G77,4,LEN(G77)-3),All_DemandSites_and_Catchments!B:C,2,0)</f>
        <v>AZ_APS_SW</v>
      </c>
      <c r="I77" s="1">
        <f>VLOOKUP(H77,All_DemandSites_and_Catchments!C:D,2,0)</f>
        <v>3</v>
      </c>
      <c r="J77" s="1" t="s">
        <v>1</v>
      </c>
      <c r="K77" s="9" t="s">
        <v>992</v>
      </c>
    </row>
    <row r="78" spans="1:11" hidden="1" x14ac:dyDescent="0.2">
      <c r="A78" s="3" t="str">
        <f t="shared" si="3"/>
        <v xml:space="preserve"> "Transmission Link from Withdrawal Node CAP to AZ_APS_SW_Lwr Gila[Gigawatt-Hour]"</v>
      </c>
      <c r="B78" s="3" t="str">
        <f t="shared" si="2"/>
        <v>Transmission Link from Withdrawal Node CAP to AZ_APS_SW_Lwr Gila</v>
      </c>
      <c r="C78" s="3" t="str">
        <f>_xlfn.IFNA(VLOOKUP($B78,'ElectricityTransmission LinkMap'!D:E,2,0),$B78)</f>
        <v>Transmission Link from Withdrawal Node CAP to AZ_APS_SW_Lwr Gila</v>
      </c>
      <c r="E78" s="2" t="s">
        <v>455</v>
      </c>
      <c r="F78" s="1" t="s">
        <v>592</v>
      </c>
      <c r="G78" s="1" t="s">
        <v>588</v>
      </c>
      <c r="H78" s="1" t="str">
        <f>VLOOKUP(MID(G78,4,LEN(G78)-3),All_DemandSites_and_Catchments!B:C,2,0)</f>
        <v>AZ_APS_SW</v>
      </c>
      <c r="I78" s="1">
        <f>VLOOKUP(H78,All_DemandSites_and_Catchments!C:D,2,0)</f>
        <v>3</v>
      </c>
      <c r="J78" s="1" t="s">
        <v>1</v>
      </c>
      <c r="K78" s="9" t="s">
        <v>2</v>
      </c>
    </row>
    <row r="79" spans="1:11" hidden="1" x14ac:dyDescent="0.2">
      <c r="A79" s="3" t="str">
        <f t="shared" si="3"/>
        <v xml:space="preserve"> "Transmission Link from Withdrawal Node 141 to AZ_NM_N_San Juan[Gigawatt-Hour]"</v>
      </c>
      <c r="B79" s="3" t="str">
        <f t="shared" si="2"/>
        <v>Transmission Link from Withdrawal Node 141 to AZ_NM_N_San Juan</v>
      </c>
      <c r="C79" s="3" t="str">
        <f>_xlfn.IFNA(VLOOKUP($B79,'ElectricityTransmission LinkMap'!D:E,2,0),$B79)</f>
        <v>Transmission Link from Withdrawal Node 141 to AZ_NM_N_San Juan</v>
      </c>
      <c r="E79" s="2" t="s">
        <v>455</v>
      </c>
      <c r="F79" s="1" t="s">
        <v>594</v>
      </c>
      <c r="G79" s="1" t="s">
        <v>593</v>
      </c>
      <c r="H79" s="1" t="str">
        <f>VLOOKUP(MID(G79,4,LEN(G79)-3),All_DemandSites_and_Catchments!B:C,2,0)</f>
        <v>AZ_NM_N</v>
      </c>
      <c r="I79" s="1">
        <f>VLOOKUP(H79,All_DemandSites_and_Catchments!C:D,2,0)</f>
        <v>4</v>
      </c>
      <c r="J79" s="1" t="s">
        <v>1</v>
      </c>
      <c r="K79" s="9" t="s">
        <v>2</v>
      </c>
    </row>
    <row r="80" spans="1:11" hidden="1" x14ac:dyDescent="0.2">
      <c r="A80" s="3" t="str">
        <f t="shared" si="3"/>
        <v xml:space="preserve"> "Transmission Link from AZ_NM_N_GW to AZ_NM_N_San Juan[Gigawatt-Hour]"</v>
      </c>
      <c r="B80" s="3" t="str">
        <f t="shared" si="2"/>
        <v>Transmission Link from AZ_NM_N_GW to AZ_NM_N_San Juan</v>
      </c>
      <c r="C80" s="3" t="str">
        <f>_xlfn.IFNA(VLOOKUP($B80,'ElectricityTransmission LinkMap'!D:E,2,0),$B80)</f>
        <v>Transmission Link from AZ_NM_N_GW to AZ_NM_N_San Juan</v>
      </c>
      <c r="E80" s="2" t="s">
        <v>596</v>
      </c>
      <c r="F80" s="1" t="s">
        <v>595</v>
      </c>
      <c r="G80" s="1" t="s">
        <v>593</v>
      </c>
      <c r="H80" s="1" t="str">
        <f>VLOOKUP(MID(G80,4,LEN(G80)-3),All_DemandSites_and_Catchments!B:C,2,0)</f>
        <v>AZ_NM_N</v>
      </c>
      <c r="I80" s="1">
        <f>VLOOKUP(H80,All_DemandSites_and_Catchments!C:D,2,0)</f>
        <v>4</v>
      </c>
      <c r="J80" s="1" t="s">
        <v>1</v>
      </c>
      <c r="K80" s="9" t="s">
        <v>992</v>
      </c>
    </row>
    <row r="81" spans="1:11" hidden="1" x14ac:dyDescent="0.2">
      <c r="A81" s="3" t="str">
        <f t="shared" si="3"/>
        <v xml:space="preserve"> "Transmission Link from Withdrawal Node 59 to CO_NW_Upper Colorado[Gigawatt-Hour]"</v>
      </c>
      <c r="B81" s="3" t="str">
        <f t="shared" si="2"/>
        <v>Transmission Link from Withdrawal Node 59 to CO_NW_Upper Colorado</v>
      </c>
      <c r="C81" s="3" t="str">
        <f>_xlfn.IFNA(VLOOKUP($B81,'ElectricityTransmission LinkMap'!D:E,2,0),$B81)</f>
        <v>Transmission Link from Withdrawal Node 59 to CO_NW_Upper Colorado</v>
      </c>
      <c r="E81" s="2" t="s">
        <v>455</v>
      </c>
      <c r="F81" s="1" t="s">
        <v>598</v>
      </c>
      <c r="G81" s="1" t="s">
        <v>597</v>
      </c>
      <c r="H81" s="1" t="str">
        <f>VLOOKUP(MID(G81,4,LEN(G81)-3),All_DemandSites_and_Catchments!B:C,2,0)</f>
        <v>CO_NW</v>
      </c>
      <c r="I81" s="1">
        <f>VLOOKUP(H81,All_DemandSites_and_Catchments!C:D,2,0)</f>
        <v>24</v>
      </c>
      <c r="J81" s="1" t="s">
        <v>1</v>
      </c>
      <c r="K81" s="9" t="s">
        <v>2</v>
      </c>
    </row>
    <row r="82" spans="1:11" hidden="1" x14ac:dyDescent="0.2">
      <c r="A82" s="3" t="str">
        <f t="shared" si="3"/>
        <v xml:space="preserve"> "Transmission Link from CO_NW_GW to CO_NW_Upper Colorado[Gigawatt-Hour]"</v>
      </c>
      <c r="B82" s="3" t="str">
        <f t="shared" si="2"/>
        <v>Transmission Link from CO_NW_GW to CO_NW_Upper Colorado</v>
      </c>
      <c r="C82" s="3" t="str">
        <f>_xlfn.IFNA(VLOOKUP($B82,'ElectricityTransmission LinkMap'!D:E,2,0),$B82)</f>
        <v>Transmission Link from CO_NW_GW to CO_NW_Upper Colorado</v>
      </c>
      <c r="E82" s="2" t="s">
        <v>600</v>
      </c>
      <c r="F82" s="1" t="s">
        <v>599</v>
      </c>
      <c r="G82" s="1" t="s">
        <v>597</v>
      </c>
      <c r="H82" s="1" t="str">
        <f>VLOOKUP(MID(G82,4,LEN(G82)-3),All_DemandSites_and_Catchments!B:C,2,0)</f>
        <v>CO_NW</v>
      </c>
      <c r="I82" s="1">
        <f>VLOOKUP(H82,All_DemandSites_and_Catchments!C:D,2,0)</f>
        <v>24</v>
      </c>
      <c r="J82" s="1" t="s">
        <v>1</v>
      </c>
      <c r="K82" s="9" t="s">
        <v>992</v>
      </c>
    </row>
    <row r="83" spans="1:11" hidden="1" x14ac:dyDescent="0.2">
      <c r="A83" s="3" t="str">
        <f t="shared" si="3"/>
        <v xml:space="preserve"> "Transmission Link from Withdrawal Node 2 to CA_IID_Salton Sea[Gigawatt-Hour]"</v>
      </c>
      <c r="B83" s="3" t="str">
        <f t="shared" si="2"/>
        <v>Transmission Link from Withdrawal Node 2 to CA_IID_Salton Sea</v>
      </c>
      <c r="C83" s="3" t="str">
        <f>_xlfn.IFNA(VLOOKUP($B83,'ElectricityTransmission LinkMap'!D:E,2,0),$B83)</f>
        <v>Transmission Link from Withdrawal Node 2 to CA_IID_Salton Sea</v>
      </c>
      <c r="E83" s="2" t="s">
        <v>455</v>
      </c>
      <c r="F83" s="1" t="s">
        <v>602</v>
      </c>
      <c r="G83" s="1" t="s">
        <v>601</v>
      </c>
      <c r="H83" s="1" t="str">
        <f>VLOOKUP(MID(G83,4,LEN(G83)-3),All_DemandSites_and_Catchments!B:C,2,0)</f>
        <v>CA_IID</v>
      </c>
      <c r="I83" s="1">
        <f>VLOOKUP(H83,All_DemandSites_and_Catchments!C:D,2,0)</f>
        <v>10</v>
      </c>
      <c r="J83" s="1" t="s">
        <v>1</v>
      </c>
      <c r="K83" s="9" t="s">
        <v>2</v>
      </c>
    </row>
    <row r="84" spans="1:11" hidden="1" x14ac:dyDescent="0.2">
      <c r="A84" s="3" t="str">
        <f t="shared" si="3"/>
        <v xml:space="preserve"> "Transmission Link from CA_IID_GW to CA_IID_Salton Sea[Gigawatt-Hour]"</v>
      </c>
      <c r="B84" s="3" t="str">
        <f t="shared" si="2"/>
        <v>Transmission Link from CA_IID_GW to CA_IID_Salton Sea</v>
      </c>
      <c r="C84" s="3" t="str">
        <f>_xlfn.IFNA(VLOOKUP($B84,'ElectricityTransmission LinkMap'!D:E,2,0),$B84)</f>
        <v>Transmission Link from CA_IID_GW to CA_IID_Salton Sea</v>
      </c>
      <c r="E84" s="2" t="s">
        <v>604</v>
      </c>
      <c r="F84" s="1" t="s">
        <v>603</v>
      </c>
      <c r="G84" s="1" t="s">
        <v>601</v>
      </c>
      <c r="H84" s="1" t="str">
        <f>VLOOKUP(MID(G84,4,LEN(G84)-3),All_DemandSites_and_Catchments!B:C,2,0)</f>
        <v>CA_IID</v>
      </c>
      <c r="I84" s="1">
        <f>VLOOKUP(H84,All_DemandSites_and_Catchments!C:D,2,0)</f>
        <v>10</v>
      </c>
      <c r="J84" s="1" t="s">
        <v>1</v>
      </c>
      <c r="K84" s="9" t="s">
        <v>992</v>
      </c>
    </row>
    <row r="85" spans="1:11" hidden="1" x14ac:dyDescent="0.2">
      <c r="A85" s="3" t="str">
        <f t="shared" si="3"/>
        <v xml:space="preserve"> "Transmission Link from CA_PGE_CEN_GW2 to CA_PGE_CEN_Lwr Salinas[Gigawatt-Hour]"</v>
      </c>
      <c r="B85" s="3" t="str">
        <f t="shared" si="2"/>
        <v>Transmission Link from CA_PGE_CEN_GW2 to CA_PGE_CEN_Lwr Salinas</v>
      </c>
      <c r="C85" s="3" t="str">
        <f>_xlfn.IFNA(VLOOKUP($B85,'ElectricityTransmission LinkMap'!D:E,2,0),$B85)</f>
        <v>Transmission Link from CA_PGE_CEN_GW2 to CA_PGE_CEN_Lwr Salinas</v>
      </c>
      <c r="E85" s="2" t="s">
        <v>1865</v>
      </c>
      <c r="F85" s="1" t="s">
        <v>606</v>
      </c>
      <c r="G85" s="1" t="s">
        <v>605</v>
      </c>
      <c r="H85" s="1" t="str">
        <f>VLOOKUP(MID(G85,4,LEN(G85)-3),All_DemandSites_and_Catchments!B:C,2,0)</f>
        <v>CA_PGE_CEN</v>
      </c>
      <c r="I85" s="1">
        <f>VLOOKUP(H85,All_DemandSites_and_Catchments!C:D,2,0)</f>
        <v>13</v>
      </c>
      <c r="J85" s="1" t="s">
        <v>1</v>
      </c>
      <c r="K85" s="9" t="s">
        <v>992</v>
      </c>
    </row>
    <row r="86" spans="1:11" hidden="1" x14ac:dyDescent="0.2">
      <c r="A86" s="3" t="str">
        <f t="shared" si="3"/>
        <v xml:space="preserve"> "Transmission Link from CA_PGE_CEN_GW1 to CA_PGE_CEN_Pajaro[Gigawatt-Hour]"</v>
      </c>
      <c r="B86" s="3" t="str">
        <f t="shared" si="2"/>
        <v>Transmission Link from CA_PGE_CEN_GW1 to CA_PGE_CEN_Pajaro</v>
      </c>
      <c r="C86" s="3" t="str">
        <f>_xlfn.IFNA(VLOOKUP($B86,'ElectricityTransmission LinkMap'!D:E,2,0),$B86)</f>
        <v>Transmission Link from CA_PGE_CEN_GW1 to CA_PGE_CEN_Pajaro</v>
      </c>
      <c r="E86" s="2" t="s">
        <v>1866</v>
      </c>
      <c r="F86" s="1" t="s">
        <v>608</v>
      </c>
      <c r="G86" s="1" t="s">
        <v>607</v>
      </c>
      <c r="H86" s="1" t="str">
        <f>VLOOKUP(MID(G86,4,LEN(G86)-3),All_DemandSites_and_Catchments!B:C,2,0)</f>
        <v>CA_PGE_CEN</v>
      </c>
      <c r="I86" s="1">
        <f>VLOOKUP(H86,All_DemandSites_and_Catchments!C:D,2,0)</f>
        <v>13</v>
      </c>
      <c r="J86" s="1" t="s">
        <v>1</v>
      </c>
      <c r="K86" s="9" t="s">
        <v>992</v>
      </c>
    </row>
    <row r="87" spans="1:11" hidden="1" x14ac:dyDescent="0.2">
      <c r="A87" s="3" t="str">
        <f t="shared" si="3"/>
        <v xml:space="preserve"> "Transmission Link from Withdrawal Node 31 to CA_PGE_CEN_Pajaro[Gigawatt-Hour]"</v>
      </c>
      <c r="B87" s="3" t="str">
        <f t="shared" si="2"/>
        <v>Transmission Link from Withdrawal Node 31 to CA_PGE_CEN_Pajaro</v>
      </c>
      <c r="C87" s="3" t="str">
        <f>_xlfn.IFNA(VLOOKUP($B87,'ElectricityTransmission LinkMap'!D:E,2,0),$B87)</f>
        <v>Transmission Link from Withdrawal Node 31 to CA_PGE_CEN_Pajaro</v>
      </c>
      <c r="E87" s="2" t="s">
        <v>455</v>
      </c>
      <c r="F87" s="1" t="s">
        <v>609</v>
      </c>
      <c r="G87" s="1" t="s">
        <v>607</v>
      </c>
      <c r="H87" s="1" t="str">
        <f>VLOOKUP(MID(G87,4,LEN(G87)-3),All_DemandSites_and_Catchments!B:C,2,0)</f>
        <v>CA_PGE_CEN</v>
      </c>
      <c r="I87" s="1">
        <f>VLOOKUP(H87,All_DemandSites_and_Catchments!C:D,2,0)</f>
        <v>13</v>
      </c>
      <c r="J87" s="1" t="s">
        <v>1</v>
      </c>
      <c r="K87" s="9" t="s">
        <v>2</v>
      </c>
    </row>
    <row r="88" spans="1:11" hidden="1" x14ac:dyDescent="0.2">
      <c r="A88" s="3" t="str">
        <f t="shared" si="3"/>
        <v xml:space="preserve"> "Transmission Link from Withdrawal Node 111 to CA_PGE_BAY_Coyote[Gigawatt-Hour]"</v>
      </c>
      <c r="B88" s="3" t="str">
        <f t="shared" si="2"/>
        <v>Transmission Link from Withdrawal Node 111 to CA_PGE_BAY_Coyote</v>
      </c>
      <c r="C88" s="3" t="str">
        <f>_xlfn.IFNA(VLOOKUP($B88,'ElectricityTransmission LinkMap'!D:E,2,0),$B88)</f>
        <v>Transmission Link from Withdrawal Node 111 to CA_PGE_BAY_Coyote</v>
      </c>
      <c r="E88" s="2" t="s">
        <v>455</v>
      </c>
      <c r="F88" s="1" t="s">
        <v>611</v>
      </c>
      <c r="G88" s="1" t="s">
        <v>610</v>
      </c>
      <c r="H88" s="1" t="str">
        <f>VLOOKUP(MID(G88,4,LEN(G88)-3),All_DemandSites_and_Catchments!B:C,2,0)</f>
        <v>CA_PGE_BAY</v>
      </c>
      <c r="I88" s="1">
        <f>VLOOKUP(H88,All_DemandSites_and_Catchments!C:D,2,0)</f>
        <v>12</v>
      </c>
      <c r="J88" s="1" t="s">
        <v>1</v>
      </c>
      <c r="K88" s="9" t="s">
        <v>2</v>
      </c>
    </row>
    <row r="89" spans="1:11" hidden="1" x14ac:dyDescent="0.2">
      <c r="A89" s="3" t="str">
        <f t="shared" si="3"/>
        <v xml:space="preserve"> "Transmission Link from CA_PGE_BAY_GW to CA_PGE_BAY_Coyote[Gigawatt-Hour]"</v>
      </c>
      <c r="B89" s="3" t="str">
        <f t="shared" si="2"/>
        <v>Transmission Link from CA_PGE_BAY_GW to CA_PGE_BAY_Coyote</v>
      </c>
      <c r="C89" s="3" t="str">
        <f>_xlfn.IFNA(VLOOKUP($B89,'ElectricityTransmission LinkMap'!D:E,2,0),$B89)</f>
        <v>Transmission Link from CA_PGE_BAY_GW to CA_PGE_BAY_Coyote</v>
      </c>
      <c r="E89" s="2" t="s">
        <v>613</v>
      </c>
      <c r="F89" s="1" t="s">
        <v>612</v>
      </c>
      <c r="G89" s="1" t="s">
        <v>610</v>
      </c>
      <c r="H89" s="1" t="str">
        <f>VLOOKUP(MID(G89,4,LEN(G89)-3),All_DemandSites_and_Catchments!B:C,2,0)</f>
        <v>CA_PGE_BAY</v>
      </c>
      <c r="I89" s="1">
        <f>VLOOKUP(H89,All_DemandSites_and_Catchments!C:D,2,0)</f>
        <v>12</v>
      </c>
      <c r="J89" s="1" t="s">
        <v>1</v>
      </c>
      <c r="K89" s="9" t="s">
        <v>992</v>
      </c>
    </row>
    <row r="90" spans="1:11" hidden="1" x14ac:dyDescent="0.2">
      <c r="A90" s="3" t="str">
        <f t="shared" si="3"/>
        <v xml:space="preserve"> "Transmission Link from Withdrawal Node 61 to UT_N_Green[Gigawatt-Hour]"</v>
      </c>
      <c r="B90" s="3" t="str">
        <f t="shared" si="2"/>
        <v>Transmission Link from Withdrawal Node 61 to UT_N_Green</v>
      </c>
      <c r="C90" s="3" t="str">
        <f>_xlfn.IFNA(VLOOKUP($B90,'ElectricityTransmission LinkMap'!D:E,2,0),$B90)</f>
        <v>Transmission Link from Withdrawal Node 61 to UT_N_Green</v>
      </c>
      <c r="E90" s="2" t="s">
        <v>455</v>
      </c>
      <c r="F90" s="1" t="s">
        <v>615</v>
      </c>
      <c r="G90" s="1" t="s">
        <v>614</v>
      </c>
      <c r="H90" s="1" t="str">
        <f>VLOOKUP(MID(G90,4,LEN(G90)-3),All_DemandSites_and_Catchments!B:C,2,0)</f>
        <v>UT_N</v>
      </c>
      <c r="I90" s="1">
        <f>VLOOKUP(H90,All_DemandSites_and_Catchments!C:D,2,0)</f>
        <v>41</v>
      </c>
      <c r="J90" s="1" t="s">
        <v>1</v>
      </c>
      <c r="K90" s="9" t="s">
        <v>2</v>
      </c>
    </row>
    <row r="91" spans="1:11" hidden="1" x14ac:dyDescent="0.2">
      <c r="A91" s="3" t="str">
        <f t="shared" si="3"/>
        <v xml:space="preserve"> "Transmission Link from Withdrawal Node 106 to UT_S_Colorado and Green[Gigawatt-Hour]"</v>
      </c>
      <c r="B91" s="3" t="str">
        <f t="shared" si="2"/>
        <v>Transmission Link from Withdrawal Node 106 to UT_S_Colorado and Green</v>
      </c>
      <c r="C91" s="3" t="str">
        <f>_xlfn.IFNA(VLOOKUP($B91,'ElectricityTransmission LinkMap'!D:E,2,0),$B91)</f>
        <v>Transmission Link from Withdrawal Node 106 to UT_S_Colorado and Green</v>
      </c>
      <c r="E91" s="2" t="s">
        <v>455</v>
      </c>
      <c r="F91" s="1" t="s">
        <v>617</v>
      </c>
      <c r="G91" s="1" t="s">
        <v>616</v>
      </c>
      <c r="H91" s="1" t="str">
        <f>VLOOKUP(MID(G91,4,LEN(G91)-3),All_DemandSites_and_Catchments!B:C,2,0)</f>
        <v>UT_S</v>
      </c>
      <c r="I91" s="1">
        <f>VLOOKUP(H91,All_DemandSites_and_Catchments!C:D,2,0)</f>
        <v>42</v>
      </c>
      <c r="J91" s="1" t="s">
        <v>1</v>
      </c>
      <c r="K91" s="9" t="s">
        <v>2</v>
      </c>
    </row>
    <row r="92" spans="1:11" hidden="1" x14ac:dyDescent="0.2">
      <c r="A92" s="3" t="str">
        <f t="shared" si="3"/>
        <v xml:space="preserve"> "Transmission Link from Withdrawal Node 84 to WA_ID_AVA_Priest[Gigawatt-Hour]"</v>
      </c>
      <c r="B92" s="3" t="str">
        <f t="shared" si="2"/>
        <v>Transmission Link from Withdrawal Node 84 to WA_ID_AVA_Priest</v>
      </c>
      <c r="C92" s="3" t="str">
        <f>_xlfn.IFNA(VLOOKUP($B92,'ElectricityTransmission LinkMap'!D:E,2,0),$B92)</f>
        <v>Transmission Link from Withdrawal Node 84 to WA_ID_AVA_Priest</v>
      </c>
      <c r="E92" s="2" t="s">
        <v>455</v>
      </c>
      <c r="F92" s="1" t="s">
        <v>619</v>
      </c>
      <c r="G92" s="1" t="s">
        <v>618</v>
      </c>
      <c r="H92" s="1" t="str">
        <f>VLOOKUP(MID(G92,4,LEN(G92)-3),All_DemandSites_and_Catchments!B:C,2,0)</f>
        <v>WA_ID_AVA</v>
      </c>
      <c r="I92" s="1">
        <f>VLOOKUP(H92,All_DemandSites_and_Catchments!C:D,2,0)</f>
        <v>43</v>
      </c>
      <c r="J92" s="1" t="s">
        <v>1</v>
      </c>
      <c r="K92" s="9" t="s">
        <v>2</v>
      </c>
    </row>
    <row r="93" spans="1:11" hidden="1" x14ac:dyDescent="0.2">
      <c r="A93" s="3" t="str">
        <f t="shared" si="3"/>
        <v xml:space="preserve"> "Transmission Link from Withdrawal Node 112 to MT_SW_Middle Missouri[Gigawatt-Hour]"</v>
      </c>
      <c r="B93" s="3" t="str">
        <f t="shared" si="2"/>
        <v>Transmission Link from Withdrawal Node 112 to MT_SW_Middle Missouri</v>
      </c>
      <c r="C93" s="3" t="str">
        <f>_xlfn.IFNA(VLOOKUP($B93,'ElectricityTransmission LinkMap'!D:E,2,0),$B93)</f>
        <v>Transmission Link from Withdrawal Node 112 to MT_SW_Middle Missouri</v>
      </c>
      <c r="E93" s="2" t="s">
        <v>455</v>
      </c>
      <c r="F93" s="1" t="s">
        <v>621</v>
      </c>
      <c r="G93" s="1" t="s">
        <v>620</v>
      </c>
      <c r="H93" s="1" t="str">
        <f>VLOOKUP(MID(G93,4,LEN(G93)-3),All_DemandSites_and_Catchments!B:C,2,0)</f>
        <v>MT_SW</v>
      </c>
      <c r="I93" s="1">
        <f>VLOOKUP(H93,All_DemandSites_and_Catchments!C:D,2,0)</f>
        <v>32</v>
      </c>
      <c r="J93" s="1" t="s">
        <v>1</v>
      </c>
      <c r="K93" s="9" t="s">
        <v>2</v>
      </c>
    </row>
    <row r="94" spans="1:11" hidden="1" x14ac:dyDescent="0.2">
      <c r="A94" s="3" t="str">
        <f t="shared" si="3"/>
        <v xml:space="preserve"> "Transmission Link from NM_N_GW to NM_N_Middle Rio Grande[Gigawatt-Hour]"</v>
      </c>
      <c r="B94" s="3" t="str">
        <f t="shared" si="2"/>
        <v>Transmission Link from NM_N_GW to NM_N_Middle Rio Grande</v>
      </c>
      <c r="C94" s="3" t="str">
        <f>_xlfn.IFNA(VLOOKUP($B94,'ElectricityTransmission LinkMap'!D:E,2,0),$B94)</f>
        <v>Transmission Link from NM_N_GW to NM_N_Middle Rio Grande</v>
      </c>
      <c r="E94" s="2" t="s">
        <v>624</v>
      </c>
      <c r="F94" s="1" t="s">
        <v>623</v>
      </c>
      <c r="G94" s="1" t="s">
        <v>622</v>
      </c>
      <c r="H94" s="1" t="str">
        <f>VLOOKUP(MID(G94,4,LEN(G94)-3),All_DemandSites_and_Catchments!B:C,2,0)</f>
        <v>NM_N</v>
      </c>
      <c r="I94" s="1">
        <f>VLOOKUP(H94,All_DemandSites_and_Catchments!C:D,2,0)</f>
        <v>33</v>
      </c>
      <c r="J94" s="1" t="s">
        <v>1</v>
      </c>
      <c r="K94" s="9" t="s">
        <v>992</v>
      </c>
    </row>
    <row r="95" spans="1:11" hidden="1" x14ac:dyDescent="0.2">
      <c r="A95" s="3" t="str">
        <f t="shared" si="3"/>
        <v xml:space="preserve"> "Transmission Link from Withdrawal Node 1 Lake Pleasant Res New Waddell Dam[Gigawatt-Hour]"</v>
      </c>
      <c r="B95" s="3" t="str">
        <f t="shared" si="2"/>
        <v>Transmission Link from Withdrawal Node 1 Lake Pleasant Res New Waddell Dam</v>
      </c>
      <c r="C95" s="3" t="str">
        <f>_xlfn.IFNA(VLOOKUP($B95,'ElectricityTransmission LinkMap'!D:E,2,0),$B95)</f>
        <v>Transmission Link from Withdrawal Node 1 to Lake Pleasant Res New Waddell Dam</v>
      </c>
      <c r="E95" s="2"/>
      <c r="F95" s="1" t="s">
        <v>626</v>
      </c>
      <c r="G95" s="1" t="s">
        <v>625</v>
      </c>
      <c r="H95" s="1" t="s">
        <v>6</v>
      </c>
      <c r="I95" s="1">
        <f>VLOOKUP(H95,All_DemandSites_and_Catchments!C:D,2,0)</f>
        <v>2</v>
      </c>
      <c r="J95" s="1" t="s">
        <v>995</v>
      </c>
      <c r="K95" s="9" t="s">
        <v>996</v>
      </c>
    </row>
    <row r="96" spans="1:11" hidden="1" x14ac:dyDescent="0.2">
      <c r="A96" s="3" t="str">
        <f t="shared" si="3"/>
        <v xml:space="preserve"> "Transmission Link from Withdrawal Node 33 to IN_OR_PDX[Gigawatt-Hour]"</v>
      </c>
      <c r="B96" s="3" t="str">
        <f t="shared" si="2"/>
        <v>Transmission Link from Withdrawal Node 33 to IN_OR_PDX</v>
      </c>
      <c r="C96" s="3" t="str">
        <f>_xlfn.IFNA(VLOOKUP($B96,'ElectricityTransmission LinkMap'!D:E,2,0),$B96)</f>
        <v>Transmission Link from Withdrawal Node 33 to IN_OR_PDX</v>
      </c>
      <c r="E96" s="2"/>
      <c r="F96" s="1" t="s">
        <v>628</v>
      </c>
      <c r="G96" s="1" t="s">
        <v>627</v>
      </c>
      <c r="H96" s="1" t="str">
        <f>VLOOKUP(MID(G96,4,LEN(G96)-3),All_DemandSites_and_Catchments!B:C,2,0)</f>
        <v>OR_PDX</v>
      </c>
      <c r="I96" s="1">
        <f>VLOOKUP(H96,All_DemandSites_and_Catchments!C:D,2,0)</f>
        <v>38</v>
      </c>
      <c r="J96" s="1" t="s">
        <v>4</v>
      </c>
      <c r="K96" s="9" t="s">
        <v>996</v>
      </c>
    </row>
    <row r="97" spans="1:11" hidden="1" x14ac:dyDescent="0.2">
      <c r="A97" s="3" t="str">
        <f t="shared" si="3"/>
        <v xml:space="preserve"> "Transmission Link from Withdrawal Node 35 to IN_CA_LADWP[Gigawatt-Hour]"</v>
      </c>
      <c r="B97" s="3" t="str">
        <f t="shared" si="2"/>
        <v>Transmission Link from Withdrawal Node 35 to IN_CA_LADWP</v>
      </c>
      <c r="C97" s="3" t="str">
        <f>_xlfn.IFNA(VLOOKUP($B97,'ElectricityTransmission LinkMap'!D:E,2,0),$B97)</f>
        <v>Transmission Link from Withdrawal Node 35 to IN_CA_LADWP</v>
      </c>
      <c r="E97" s="2"/>
      <c r="F97" s="1" t="s">
        <v>684</v>
      </c>
      <c r="G97" s="1" t="s">
        <v>629</v>
      </c>
      <c r="H97" s="1" t="str">
        <f>VLOOKUP(MID(G97,4,LEN(G97)-3),All_DemandSites_and_Catchments!B:C,2,0)</f>
        <v>CA_LADWP</v>
      </c>
      <c r="I97" s="1">
        <f>VLOOKUP(H97,All_DemandSites_and_Catchments!C:D,2,0)</f>
        <v>11</v>
      </c>
      <c r="J97" s="1" t="s">
        <v>4</v>
      </c>
      <c r="K97" s="9" t="s">
        <v>996</v>
      </c>
    </row>
    <row r="98" spans="1:11" hidden="1" x14ac:dyDescent="0.2">
      <c r="A98" s="3" t="str">
        <f t="shared" si="3"/>
        <v xml:space="preserve"> "Transmission Link from IN_CA_LADWP to OUT_CA_LADWP[Gigawatt-Hour]"</v>
      </c>
      <c r="B98" s="3" t="str">
        <f t="shared" si="2"/>
        <v>Transmission Link from IN_CA_LADWP to OUT_CA_LADWP</v>
      </c>
      <c r="C98" s="3" t="str">
        <f>_xlfn.IFNA(VLOOKUP($B98,'ElectricityTransmission LinkMap'!D:E,2,0),$B98)</f>
        <v>Transmission Link from IN_CA_LADWP to OUT_CA_LADWP</v>
      </c>
      <c r="E98" s="2" t="s">
        <v>1376</v>
      </c>
      <c r="F98" s="1" t="s">
        <v>631</v>
      </c>
      <c r="G98" s="1" t="s">
        <v>630</v>
      </c>
      <c r="H98" s="1" t="str">
        <f>VLOOKUP(MID(G98,4,LEN(G98)-3),All_DemandSites_and_Catchments!B:C,2,0)</f>
        <v>CA_LADWP</v>
      </c>
      <c r="I98" s="1">
        <f>VLOOKUP(H98,All_DemandSites_and_Catchments!C:D,2,0)</f>
        <v>11</v>
      </c>
      <c r="J98" s="1" t="s">
        <v>4</v>
      </c>
      <c r="K98" s="10" t="s">
        <v>991</v>
      </c>
    </row>
    <row r="99" spans="1:11" hidden="1" x14ac:dyDescent="0.2">
      <c r="A99" s="3" t="str">
        <f t="shared" si="3"/>
        <v xml:space="preserve"> "Transmission Link from Withdrawal Node 35 to OUT_CA_LADWP[Gigawatt-Hour]"</v>
      </c>
      <c r="B99" s="3" t="str">
        <f t="shared" si="2"/>
        <v>Transmission Link from Withdrawal Node 35 to OUT_CA_LADWP</v>
      </c>
      <c r="C99" s="3" t="str">
        <f>_xlfn.IFNA(VLOOKUP($B99,'ElectricityTransmission LinkMap'!D:E,2,0),$B99)</f>
        <v>Transmission Link from Withdrawal Node 35 to OUT_CA_LADWP</v>
      </c>
      <c r="E99" s="2" t="s">
        <v>370</v>
      </c>
      <c r="F99" s="1" t="s">
        <v>684</v>
      </c>
      <c r="G99" s="1" t="s">
        <v>630</v>
      </c>
      <c r="H99" s="1" t="str">
        <f>VLOOKUP(MID(G99,4,LEN(G99)-3),All_DemandSites_and_Catchments!B:C,2,0)</f>
        <v>CA_LADWP</v>
      </c>
      <c r="I99" s="1">
        <f>VLOOKUP(H99,All_DemandSites_and_Catchments!C:D,2,0)</f>
        <v>11</v>
      </c>
      <c r="J99" s="1" t="s">
        <v>4</v>
      </c>
      <c r="K99" s="9" t="s">
        <v>987</v>
      </c>
    </row>
    <row r="100" spans="1:11" hidden="1" x14ac:dyDescent="0.2">
      <c r="A100" s="3" t="str">
        <f t="shared" si="3"/>
        <v xml:space="preserve"> "Transmission Link from MUNI_CA_SCE_S to IN_CA_SCE_S[Gigawatt-Hour]"</v>
      </c>
      <c r="B100" s="3" t="str">
        <f t="shared" si="2"/>
        <v>Transmission Link from MUNI_CA_SCE_S to IN_CA_SCE_S</v>
      </c>
      <c r="C100" s="3" t="str">
        <f>_xlfn.IFNA(VLOOKUP($B100,'ElectricityTransmission LinkMap'!D:E,2,0),$B100)</f>
        <v>Transmission Link from MUNI_CA_SCE_S to IN_CA_SCE_S</v>
      </c>
      <c r="E100" s="2"/>
      <c r="F100" s="1" t="s">
        <v>1867</v>
      </c>
      <c r="G100" s="1" t="s">
        <v>632</v>
      </c>
      <c r="H100" s="1" t="str">
        <f>VLOOKUP(MID(G100,4,LEN(G100)-3),All_DemandSites_and_Catchments!B:C,2,0)</f>
        <v>CA_SCE_S</v>
      </c>
      <c r="I100" s="1">
        <f>VLOOKUP(H100,All_DemandSites_and_Catchments!C:D,2,0)</f>
        <v>17</v>
      </c>
      <c r="J100" s="1" t="s">
        <v>4</v>
      </c>
      <c r="K100" s="9" t="s">
        <v>996</v>
      </c>
    </row>
    <row r="101" spans="1:11" hidden="1" x14ac:dyDescent="0.2">
      <c r="A101" s="3" t="str">
        <f t="shared" si="3"/>
        <v xml:space="preserve"> "Transmission Link from IN_CA_SCE_S to OUT_CA_SCE_S[Gigawatt-Hour]"</v>
      </c>
      <c r="B101" s="3" t="str">
        <f t="shared" si="2"/>
        <v>Transmission Link from IN_CA_SCE_S to OUT_CA_SCE_S</v>
      </c>
      <c r="C101" s="3" t="str">
        <f>_xlfn.IFNA(VLOOKUP($B101,'ElectricityTransmission LinkMap'!D:E,2,0),$B101)</f>
        <v>Transmission Link from IN_CA_SCE_S to OUT_CA_SCE_S</v>
      </c>
      <c r="E101" s="2" t="s">
        <v>636</v>
      </c>
      <c r="F101" s="1" t="s">
        <v>635</v>
      </c>
      <c r="G101" s="1" t="s">
        <v>634</v>
      </c>
      <c r="H101" s="1" t="str">
        <f>VLOOKUP(MID(G101,4,LEN(G101)-3),All_DemandSites_and_Catchments!B:C,2,0)</f>
        <v>CA_SCE_S</v>
      </c>
      <c r="I101" s="1">
        <f>VLOOKUP(H101,All_DemandSites_and_Catchments!C:D,2,0)</f>
        <v>17</v>
      </c>
      <c r="J101" s="1" t="s">
        <v>4</v>
      </c>
      <c r="K101" s="10" t="s">
        <v>991</v>
      </c>
    </row>
    <row r="102" spans="1:11" hidden="1" x14ac:dyDescent="0.2">
      <c r="A102" s="3" t="str">
        <f t="shared" si="3"/>
        <v xml:space="preserve"> "Transmission Link from MUNI_CA_SCE_S to OUT_CA_SCE_S[Gigawatt-Hour]"</v>
      </c>
      <c r="B102" s="3" t="str">
        <f t="shared" si="2"/>
        <v>Transmission Link from MUNI_CA_SCE_S to OUT_CA_SCE_S</v>
      </c>
      <c r="C102" s="3" t="str">
        <f>_xlfn.IFNA(VLOOKUP($B102,'ElectricityTransmission LinkMap'!D:E,2,0),$B102)</f>
        <v>Transmission Link from MUNI_CA_SCE_S to OUT_CA_SCE_S</v>
      </c>
      <c r="E102" s="2" t="s">
        <v>382</v>
      </c>
      <c r="F102" s="1" t="s">
        <v>1867</v>
      </c>
      <c r="G102" s="1" t="s">
        <v>634</v>
      </c>
      <c r="H102" s="1" t="str">
        <f>VLOOKUP(MID(G102,4,LEN(G102)-3),All_DemandSites_and_Catchments!B:C,2,0)</f>
        <v>CA_SCE_S</v>
      </c>
      <c r="I102" s="1">
        <f>VLOOKUP(H102,All_DemandSites_and_Catchments!C:D,2,0)</f>
        <v>17</v>
      </c>
      <c r="J102" s="1" t="s">
        <v>4</v>
      </c>
      <c r="K102" s="9" t="s">
        <v>987</v>
      </c>
    </row>
    <row r="103" spans="1:11" hidden="1" x14ac:dyDescent="0.2">
      <c r="A103" s="3" t="str">
        <f t="shared" si="3"/>
        <v xml:space="preserve"> "Transmission Link from MUNI_UT_N to IN_UT_N[Gigawatt-Hour]"</v>
      </c>
      <c r="B103" s="3" t="str">
        <f t="shared" si="2"/>
        <v>Transmission Link from MUNI_UT_N to IN_UT_N</v>
      </c>
      <c r="C103" s="3" t="str">
        <f>_xlfn.IFNA(VLOOKUP($B103,'ElectricityTransmission LinkMap'!D:E,2,0),$B103)</f>
        <v>Transmission Link from MUNI_UT_N to IN_UT_N</v>
      </c>
      <c r="E103" s="2"/>
      <c r="F103" s="1" t="s">
        <v>1887</v>
      </c>
      <c r="G103" s="1" t="s">
        <v>637</v>
      </c>
      <c r="H103" s="1" t="str">
        <f>VLOOKUP(MID(G103,4,LEN(G103)-3),All_DemandSites_and_Catchments!B:C,2,0)</f>
        <v>UT_N</v>
      </c>
      <c r="I103" s="1">
        <f>VLOOKUP(H103,All_DemandSites_and_Catchments!C:D,2,0)</f>
        <v>41</v>
      </c>
      <c r="J103" s="1" t="s">
        <v>4</v>
      </c>
      <c r="K103" s="9" t="s">
        <v>996</v>
      </c>
    </row>
    <row r="104" spans="1:11" hidden="1" x14ac:dyDescent="0.2">
      <c r="A104" s="3" t="str">
        <f t="shared" si="3"/>
        <v xml:space="preserve"> "Transmission Link from Withdrawal Node 6 to IN_UT_S[Gigawatt-Hour]"</v>
      </c>
      <c r="B104" s="3" t="str">
        <f t="shared" si="2"/>
        <v>Transmission Link from Withdrawal Node 6 to IN_UT_S</v>
      </c>
      <c r="C104" s="3" t="str">
        <f>_xlfn.IFNA(VLOOKUP($B104,'ElectricityTransmission LinkMap'!D:E,2,0),$B104)</f>
        <v>Transmission Link from Withdrawal Node 6 to IN_UT_S</v>
      </c>
      <c r="E104" s="2"/>
      <c r="F104" s="1" t="s">
        <v>649</v>
      </c>
      <c r="G104" s="1" t="s">
        <v>638</v>
      </c>
      <c r="H104" s="1" t="str">
        <f>VLOOKUP(MID(G104,4,LEN(G104)-3),All_DemandSites_and_Catchments!B:C,2,0)</f>
        <v>UT_S</v>
      </c>
      <c r="I104" s="1">
        <f>VLOOKUP(H104,All_DemandSites_and_Catchments!C:D,2,0)</f>
        <v>42</v>
      </c>
      <c r="J104" s="1" t="s">
        <v>4</v>
      </c>
      <c r="K104" s="9" t="s">
        <v>996</v>
      </c>
    </row>
    <row r="105" spans="1:11" hidden="1" x14ac:dyDescent="0.2">
      <c r="A105" s="3" t="str">
        <f t="shared" si="3"/>
        <v xml:space="preserve"> "Transmission Link from MUNI_NV_S to IN_NV_S[Gigawatt-Hour]"</v>
      </c>
      <c r="B105" s="3" t="str">
        <f t="shared" si="2"/>
        <v>Transmission Link from MUNI_NV_S to IN_NV_S</v>
      </c>
      <c r="C105" s="3" t="str">
        <f>_xlfn.IFNA(VLOOKUP($B105,'ElectricityTransmission LinkMap'!D:E,2,0),$B105)</f>
        <v>Transmission Link from MUNI_NV_S to IN_NV_S</v>
      </c>
      <c r="E105" s="2"/>
      <c r="F105" s="1" t="s">
        <v>641</v>
      </c>
      <c r="G105" s="1" t="s">
        <v>640</v>
      </c>
      <c r="H105" s="1" t="str">
        <f>VLOOKUP(MID(G105,4,LEN(G105)-3),All_DemandSites_and_Catchments!B:C,2,0)</f>
        <v>NV_S</v>
      </c>
      <c r="I105" s="1">
        <f>VLOOKUP(H105,All_DemandSites_and_Catchments!C:D,2,0)</f>
        <v>36</v>
      </c>
      <c r="J105" s="1" t="s">
        <v>4</v>
      </c>
      <c r="K105" s="9" t="s">
        <v>996</v>
      </c>
    </row>
    <row r="106" spans="1:11" hidden="1" x14ac:dyDescent="0.2">
      <c r="A106" s="3" t="str">
        <f t="shared" si="3"/>
        <v xml:space="preserve"> "Transmission Link from Withdrawal Node 34 to IN_NV_N[Gigawatt-Hour]"</v>
      </c>
      <c r="B106" s="3" t="str">
        <f t="shared" si="2"/>
        <v>Transmission Link from Withdrawal Node 34 to IN_NV_N</v>
      </c>
      <c r="C106" s="3" t="str">
        <f>_xlfn.IFNA(VLOOKUP($B106,'ElectricityTransmission LinkMap'!D:E,2,0),$B106)</f>
        <v>Transmission Link from Withdrawal Node 34 to IN_NV_N</v>
      </c>
      <c r="E106" s="2"/>
      <c r="F106" s="1" t="s">
        <v>752</v>
      </c>
      <c r="G106" s="1" t="s">
        <v>642</v>
      </c>
      <c r="H106" s="1" t="str">
        <f>VLOOKUP(MID(G106,4,LEN(G106)-3),All_DemandSites_and_Catchments!B:C,2,0)</f>
        <v>NV_N</v>
      </c>
      <c r="I106" s="1">
        <f>VLOOKUP(H106,All_DemandSites_and_Catchments!C:D,2,0)</f>
        <v>35</v>
      </c>
      <c r="J106" s="1" t="s">
        <v>4</v>
      </c>
      <c r="K106" s="9" t="s">
        <v>996</v>
      </c>
    </row>
    <row r="107" spans="1:11" hidden="1" x14ac:dyDescent="0.2">
      <c r="A107" s="3" t="str">
        <f t="shared" si="3"/>
        <v xml:space="preserve"> "Transmission Link from MUNI_CA_SDGE_SFW to IN_CA_SDGE[Gigawatt-Hour]"</v>
      </c>
      <c r="B107" s="3" t="str">
        <f t="shared" si="2"/>
        <v>Transmission Link from MUNI_CA_SDGE_SFW to IN_CA_SDGE</v>
      </c>
      <c r="C107" s="3" t="str">
        <f>_xlfn.IFNA(VLOOKUP($B107,'ElectricityTransmission LinkMap'!D:E,2,0),$B107)</f>
        <v>Transmission Link from MUNI_CA_SDGE_SFW to IN_CA_SDGE</v>
      </c>
      <c r="E107" s="2"/>
      <c r="F107" s="1" t="s">
        <v>644</v>
      </c>
      <c r="G107" s="1" t="s">
        <v>643</v>
      </c>
      <c r="H107" s="1" t="str">
        <f>VLOOKUP(MID(G107,4,LEN(G107)-3),All_DemandSites_and_Catchments!B:C,2,0)</f>
        <v>CA_SDGE</v>
      </c>
      <c r="I107" s="1">
        <f>VLOOKUP(H107,All_DemandSites_and_Catchments!C:D,2,0)</f>
        <v>20</v>
      </c>
      <c r="J107" s="1" t="s">
        <v>4</v>
      </c>
      <c r="K107" s="9" t="s">
        <v>996</v>
      </c>
    </row>
    <row r="108" spans="1:11" hidden="1" x14ac:dyDescent="0.2">
      <c r="A108" s="3" t="str">
        <f t="shared" si="3"/>
        <v xml:space="preserve"> "Transmission Link from Withdrawal Node 66 to IN_CA_IID[Gigawatt-Hour]"</v>
      </c>
      <c r="B108" s="3" t="str">
        <f t="shared" si="2"/>
        <v>Transmission Link from Withdrawal Node 66 to IN_CA_IID</v>
      </c>
      <c r="C108" s="3" t="str">
        <f>_xlfn.IFNA(VLOOKUP($B108,'ElectricityTransmission LinkMap'!D:E,2,0),$B108)</f>
        <v>Transmission Link from Withdrawal Node 66 to IN_CA_IID</v>
      </c>
      <c r="E108" s="2"/>
      <c r="F108" s="1" t="s">
        <v>719</v>
      </c>
      <c r="G108" s="1" t="s">
        <v>1868</v>
      </c>
      <c r="H108" s="1" t="str">
        <f>VLOOKUP(MID(G108,4,LEN(G108)-3),All_DemandSites_and_Catchments!B:C,2,0)</f>
        <v>CA_IID</v>
      </c>
      <c r="I108" s="1">
        <f>VLOOKUP(H108,All_DemandSites_and_Catchments!C:D,2,0)</f>
        <v>10</v>
      </c>
      <c r="J108" s="1" t="s">
        <v>4</v>
      </c>
      <c r="K108" s="9" t="s">
        <v>996</v>
      </c>
    </row>
    <row r="109" spans="1:11" hidden="1" x14ac:dyDescent="0.2">
      <c r="A109" s="3" t="str">
        <f t="shared" si="3"/>
        <v xml:space="preserve"> "Transmission Link from MUNI_AZ_APS_SW to IN_AZ_APS_SW[Gigawatt-Hour]"</v>
      </c>
      <c r="B109" s="3" t="str">
        <f t="shared" si="2"/>
        <v>Transmission Link from MUNI_AZ_APS_SW to IN_AZ_APS_SW</v>
      </c>
      <c r="C109" s="3" t="str">
        <f>_xlfn.IFNA(VLOOKUP($B109,'ElectricityTransmission LinkMap'!D:E,2,0),$B109)</f>
        <v>Transmission Link from MUNI_AZ_APS_SW to IN_AZ_APS_SW</v>
      </c>
      <c r="E109" s="2"/>
      <c r="F109" s="1" t="s">
        <v>1869</v>
      </c>
      <c r="G109" s="1" t="s">
        <v>645</v>
      </c>
      <c r="H109" s="1" t="str">
        <f>VLOOKUP(MID(G109,4,LEN(G109)-3),All_DemandSites_and_Catchments!B:C,2,0)</f>
        <v>AZ_APS_SW</v>
      </c>
      <c r="I109" s="1">
        <f>VLOOKUP(H109,All_DemandSites_and_Catchments!C:D,2,0)</f>
        <v>3</v>
      </c>
      <c r="J109" s="1" t="s">
        <v>4</v>
      </c>
      <c r="K109" s="9" t="s">
        <v>996</v>
      </c>
    </row>
    <row r="110" spans="1:11" hidden="1" x14ac:dyDescent="0.2">
      <c r="A110" s="3" t="str">
        <f t="shared" si="3"/>
        <v xml:space="preserve"> "Transmission Link from Withdrawal Node 67 to IN_AZ_SE[Gigawatt-Hour]"</v>
      </c>
      <c r="B110" s="3" t="str">
        <f t="shared" si="2"/>
        <v>Transmission Link from Withdrawal Node 67 to IN_AZ_SE</v>
      </c>
      <c r="C110" s="3" t="str">
        <f>_xlfn.IFNA(VLOOKUP($B110,'ElectricityTransmission LinkMap'!D:E,2,0),$B110)</f>
        <v>Transmission Link from Withdrawal Node 67 to IN_AZ_SE</v>
      </c>
      <c r="E110" s="2"/>
      <c r="F110" s="1" t="s">
        <v>656</v>
      </c>
      <c r="G110" s="1" t="s">
        <v>647</v>
      </c>
      <c r="H110" s="1" t="str">
        <f>VLOOKUP(MID(G110,4,LEN(G110)-3),All_DemandSites_and_Catchments!B:C,2,0)</f>
        <v>AZ_SE</v>
      </c>
      <c r="I110" s="1">
        <f>VLOOKUP(H110,All_DemandSites_and_Catchments!C:D,2,0)</f>
        <v>7</v>
      </c>
      <c r="J110" s="1" t="s">
        <v>4</v>
      </c>
      <c r="K110" s="9" t="s">
        <v>996</v>
      </c>
    </row>
    <row r="111" spans="1:11" hidden="1" x14ac:dyDescent="0.2">
      <c r="A111" s="3" t="str">
        <f t="shared" si="3"/>
        <v xml:space="preserve"> "Transmission Link from MUNI_AZ_PHX to IN_AZ_PHX[Gigawatt-Hour]"</v>
      </c>
      <c r="B111" s="3" t="str">
        <f t="shared" si="2"/>
        <v>Transmission Link from MUNI_AZ_PHX to IN_AZ_PHX</v>
      </c>
      <c r="C111" s="3" t="str">
        <f>_xlfn.IFNA(VLOOKUP($B111,'ElectricityTransmission LinkMap'!D:E,2,0),$B111)</f>
        <v>Transmission Link from MUNI_AZ_PHX to IN_AZ_PHX</v>
      </c>
      <c r="E111" s="2"/>
      <c r="F111" s="1" t="s">
        <v>1870</v>
      </c>
      <c r="G111" s="1" t="s">
        <v>648</v>
      </c>
      <c r="H111" s="1" t="str">
        <f>VLOOKUP(MID(G111,4,LEN(G111)-3),All_DemandSites_and_Catchments!B:C,2,0)</f>
        <v>AZ_PHX</v>
      </c>
      <c r="I111" s="1">
        <f>VLOOKUP(H111,All_DemandSites_and_Catchments!C:D,2,0)</f>
        <v>6</v>
      </c>
      <c r="J111" s="1" t="s">
        <v>4</v>
      </c>
      <c r="K111" s="9" t="s">
        <v>996</v>
      </c>
    </row>
    <row r="112" spans="1:11" hidden="1" x14ac:dyDescent="0.2">
      <c r="A112" s="3" t="str">
        <f t="shared" si="3"/>
        <v xml:space="preserve"> "Transmission Link from MUNI_AZ_NW to IN_AZ_NW[Gigawatt-Hour]"</v>
      </c>
      <c r="B112" s="3" t="str">
        <f t="shared" si="2"/>
        <v>Transmission Link from MUNI_AZ_NW to IN_AZ_NW</v>
      </c>
      <c r="C112" s="3" t="str">
        <f>_xlfn.IFNA(VLOOKUP($B112,'ElectricityTransmission LinkMap'!D:E,2,0),$B112)</f>
        <v>Transmission Link from MUNI_AZ_NW to IN_AZ_NW</v>
      </c>
      <c r="E112" s="2"/>
      <c r="F112" s="1" t="s">
        <v>1871</v>
      </c>
      <c r="G112" s="1" t="s">
        <v>650</v>
      </c>
      <c r="H112" s="1" t="str">
        <f>VLOOKUP(MID(G112,4,LEN(G112)-3),All_DemandSites_and_Catchments!B:C,2,0)</f>
        <v>AZ_NW</v>
      </c>
      <c r="I112" s="1">
        <f>VLOOKUP(H112,All_DemandSites_and_Catchments!C:D,2,0)</f>
        <v>5</v>
      </c>
      <c r="J112" s="1" t="s">
        <v>4</v>
      </c>
      <c r="K112" s="9" t="s">
        <v>996</v>
      </c>
    </row>
    <row r="113" spans="1:11" hidden="1" x14ac:dyDescent="0.2">
      <c r="A113" s="3" t="str">
        <f t="shared" si="3"/>
        <v xml:space="preserve"> "Transmission Link from MUNI_AZ_SPS_N to IN_AZ_APS_N[Gigawatt-Hour]"</v>
      </c>
      <c r="B113" s="3" t="str">
        <f t="shared" si="2"/>
        <v>Transmission Link from MUNI_AZ_SPS_N to IN_AZ_APS_N</v>
      </c>
      <c r="C113" s="3" t="str">
        <f>_xlfn.IFNA(VLOOKUP($B113,'ElectricityTransmission LinkMap'!D:E,2,0),$B113)</f>
        <v>Transmission Link from MUNI_AZ_SPS_N to IN_AZ_APS_N</v>
      </c>
      <c r="E113" s="2"/>
      <c r="F113" s="1" t="s">
        <v>1872</v>
      </c>
      <c r="G113" s="1" t="s">
        <v>651</v>
      </c>
      <c r="H113" s="1" t="str">
        <f>VLOOKUP(MID(G113,4,LEN(G113)-3),All_DemandSites_and_Catchments!B:C,2,0)</f>
        <v>AZ_APS_N</v>
      </c>
      <c r="I113" s="1">
        <f>VLOOKUP(H113,All_DemandSites_and_Catchments!C:D,2,0)</f>
        <v>2</v>
      </c>
      <c r="J113" s="1" t="s">
        <v>4</v>
      </c>
      <c r="K113" s="9" t="s">
        <v>996</v>
      </c>
    </row>
    <row r="114" spans="1:11" hidden="1" x14ac:dyDescent="0.2">
      <c r="A114" s="3" t="str">
        <f t="shared" si="3"/>
        <v xml:space="preserve"> "Transmission Link from MUNI_AZ_APS_E to IN_AZ_APS_E[Gigawatt-Hour]"</v>
      </c>
      <c r="B114" s="3" t="str">
        <f t="shared" si="2"/>
        <v>Transmission Link from MUNI_AZ_APS_E to IN_AZ_APS_E</v>
      </c>
      <c r="C114" s="3" t="str">
        <f>_xlfn.IFNA(VLOOKUP($B114,'ElectricityTransmission LinkMap'!D:E,2,0),$B114)</f>
        <v>Transmission Link from MUNI_AZ_APS_E to IN_AZ_APS_E</v>
      </c>
      <c r="E114" s="2"/>
      <c r="F114" s="1" t="s">
        <v>1873</v>
      </c>
      <c r="G114" s="1" t="s">
        <v>652</v>
      </c>
      <c r="H114" s="1" t="str">
        <f>VLOOKUP(MID(G114,4,LEN(G114)-3),All_DemandSites_and_Catchments!B:C,2,0)</f>
        <v>AZ_APS_E</v>
      </c>
      <c r="I114" s="1">
        <f>VLOOKUP(H114,All_DemandSites_and_Catchments!C:D,2,0)</f>
        <v>1</v>
      </c>
      <c r="J114" s="1" t="s">
        <v>4</v>
      </c>
      <c r="K114" s="9" t="s">
        <v>996</v>
      </c>
    </row>
    <row r="115" spans="1:11" hidden="1" x14ac:dyDescent="0.2">
      <c r="A115" s="3" t="str">
        <f t="shared" si="3"/>
        <v xml:space="preserve"> "Transmission Link from MUNI_NM_S_TX_EPE to IN_NM_S_TX_EPE[Gigawatt-Hour]"</v>
      </c>
      <c r="B115" s="3" t="str">
        <f t="shared" si="2"/>
        <v>Transmission Link from MUNI_NM_S_TX_EPE to IN_NM_S_TX_EPE</v>
      </c>
      <c r="C115" s="3" t="str">
        <f>_xlfn.IFNA(VLOOKUP($B115,'ElectricityTransmission LinkMap'!D:E,2,0),$B115)</f>
        <v>Transmission Link from MUNI_NM_S_TX_EPE to IN_NM_S_TX_EPE</v>
      </c>
      <c r="E115" s="2"/>
      <c r="F115" s="1" t="s">
        <v>654</v>
      </c>
      <c r="G115" s="1" t="s">
        <v>653</v>
      </c>
      <c r="H115" s="1" t="str">
        <f>VLOOKUP(MID(G115,4,LEN(G115)-3),All_DemandSites_and_Catchments!B:C,2,0)</f>
        <v>NM_S_TX_EPE</v>
      </c>
      <c r="I115" s="1">
        <f>VLOOKUP(H115,All_DemandSites_and_Catchments!C:D,2,0)</f>
        <v>34</v>
      </c>
      <c r="J115" s="1" t="s">
        <v>4</v>
      </c>
      <c r="K115" s="9" t="s">
        <v>996</v>
      </c>
    </row>
    <row r="116" spans="1:11" hidden="1" x14ac:dyDescent="0.2">
      <c r="A116" s="3" t="str">
        <f t="shared" si="3"/>
        <v xml:space="preserve"> "Transmission Link from Withdrawal Node 18 to IN_NM_N[Gigawatt-Hour]"</v>
      </c>
      <c r="B116" s="3" t="str">
        <f t="shared" si="2"/>
        <v>Transmission Link from Withdrawal Node 18 to IN_NM_N</v>
      </c>
      <c r="C116" s="3" t="str">
        <f>_xlfn.IFNA(VLOOKUP($B116,'ElectricityTransmission LinkMap'!D:E,2,0),$B116)</f>
        <v>Transmission Link from Withdrawal Node 18 to IN_NM_N</v>
      </c>
      <c r="E116" s="2"/>
      <c r="F116" s="1" t="s">
        <v>646</v>
      </c>
      <c r="G116" s="1" t="s">
        <v>655</v>
      </c>
      <c r="H116" s="1" t="str">
        <f>VLOOKUP(MID(G116,4,LEN(G116)-3),All_DemandSites_and_Catchments!B:C,2,0)</f>
        <v>NM_N</v>
      </c>
      <c r="I116" s="1">
        <f>VLOOKUP(H116,All_DemandSites_and_Catchments!C:D,2,0)</f>
        <v>33</v>
      </c>
      <c r="J116" s="1" t="s">
        <v>4</v>
      </c>
      <c r="K116" s="9" t="s">
        <v>996</v>
      </c>
    </row>
    <row r="117" spans="1:11" hidden="1" x14ac:dyDescent="0.2">
      <c r="A117" s="3" t="str">
        <f t="shared" si="3"/>
        <v xml:space="preserve"> "Transmission Link from MUNI_CO_E to IN_CO_E[Gigawatt-Hour]"</v>
      </c>
      <c r="B117" s="3" t="str">
        <f t="shared" si="2"/>
        <v>Transmission Link from MUNI_CO_E to IN_CO_E</v>
      </c>
      <c r="C117" s="3" t="str">
        <f>_xlfn.IFNA(VLOOKUP($B117,'ElectricityTransmission LinkMap'!D:E,2,0),$B117)</f>
        <v>Transmission Link from MUNI_CO_E to IN_CO_E</v>
      </c>
      <c r="E117" s="2"/>
      <c r="F117" s="1" t="s">
        <v>1874</v>
      </c>
      <c r="G117" s="1" t="s">
        <v>657</v>
      </c>
      <c r="H117" s="1" t="str">
        <f>VLOOKUP(MID(G117,4,LEN(G117)-3),All_DemandSites_and_Catchments!B:C,2,0)</f>
        <v>CO_E</v>
      </c>
      <c r="I117" s="1">
        <f>VLOOKUP(H117,All_DemandSites_and_Catchments!C:D,2,0)</f>
        <v>23</v>
      </c>
      <c r="J117" s="1" t="s">
        <v>4</v>
      </c>
      <c r="K117" s="9" t="s">
        <v>996</v>
      </c>
    </row>
    <row r="118" spans="1:11" hidden="1" x14ac:dyDescent="0.2">
      <c r="A118" s="3" t="str">
        <f t="shared" si="3"/>
        <v xml:space="preserve"> "Transmission Link from MUNI_CO_DEN to IN_CO_DEN[Gigawatt-Hour]"</v>
      </c>
      <c r="B118" s="3" t="str">
        <f t="shared" si="2"/>
        <v>Transmission Link from MUNI_CO_DEN to IN_CO_DEN</v>
      </c>
      <c r="C118" s="3" t="str">
        <f>_xlfn.IFNA(VLOOKUP($B118,'ElectricityTransmission LinkMap'!D:E,2,0),$B118)</f>
        <v>Transmission Link from MUNI_CO_DEN to IN_CO_DEN</v>
      </c>
      <c r="E118" s="2"/>
      <c r="F118" s="1" t="s">
        <v>1875</v>
      </c>
      <c r="G118" s="1" t="s">
        <v>659</v>
      </c>
      <c r="H118" s="1" t="str">
        <f>VLOOKUP(MID(G118,4,LEN(G118)-3),All_DemandSites_and_Catchments!B:C,2,0)</f>
        <v>CO_DEN</v>
      </c>
      <c r="I118" s="1">
        <f>VLOOKUP(H118,All_DemandSites_and_Catchments!C:D,2,0)</f>
        <v>22</v>
      </c>
      <c r="J118" s="1" t="s">
        <v>4</v>
      </c>
      <c r="K118" s="9" t="s">
        <v>996</v>
      </c>
    </row>
    <row r="119" spans="1:11" hidden="1" x14ac:dyDescent="0.2">
      <c r="A119" s="3" t="str">
        <f t="shared" si="3"/>
        <v xml:space="preserve"> "Transmission Link from MUNI_CO_NW to IN_CO_NW[Gigawatt-Hour]"</v>
      </c>
      <c r="B119" s="3" t="str">
        <f t="shared" si="2"/>
        <v>Transmission Link from MUNI_CO_NW to IN_CO_NW</v>
      </c>
      <c r="C119" s="3" t="str">
        <f>_xlfn.IFNA(VLOOKUP($B119,'ElectricityTransmission LinkMap'!D:E,2,0),$B119)</f>
        <v>Transmission Link from MUNI_CO_NW to IN_CO_NW</v>
      </c>
      <c r="E119" s="2"/>
      <c r="F119" s="1" t="s">
        <v>1876</v>
      </c>
      <c r="G119" s="1" t="s">
        <v>660</v>
      </c>
      <c r="H119" s="1" t="str">
        <f>VLOOKUP(MID(G119,4,LEN(G119)-3),All_DemandSites_and_Catchments!B:C,2,0)</f>
        <v>CO_NW</v>
      </c>
      <c r="I119" s="1">
        <f>VLOOKUP(H119,All_DemandSites_and_Catchments!C:D,2,0)</f>
        <v>24</v>
      </c>
      <c r="J119" s="1" t="s">
        <v>4</v>
      </c>
      <c r="K119" s="9" t="s">
        <v>996</v>
      </c>
    </row>
    <row r="120" spans="1:11" hidden="1" x14ac:dyDescent="0.2">
      <c r="A120" s="3" t="str">
        <f t="shared" si="3"/>
        <v xml:space="preserve"> "Transmission Link from MUNI_CO_SW to IN_CO_SW[Gigawatt-Hour]"</v>
      </c>
      <c r="B120" s="3" t="str">
        <f t="shared" si="2"/>
        <v>Transmission Link from MUNI_CO_SW to IN_CO_SW</v>
      </c>
      <c r="C120" s="3" t="str">
        <f>_xlfn.IFNA(VLOOKUP($B120,'ElectricityTransmission LinkMap'!D:E,2,0),$B120)</f>
        <v>Transmission Link from MUNI_CO_SW to IN_CO_SW</v>
      </c>
      <c r="E120" s="2"/>
      <c r="F120" s="1" t="s">
        <v>1877</v>
      </c>
      <c r="G120" s="1" t="s">
        <v>662</v>
      </c>
      <c r="H120" s="1" t="str">
        <f>VLOOKUP(MID(G120,4,LEN(G120)-3),All_DemandSites_and_Catchments!B:C,2,0)</f>
        <v>CO_SW</v>
      </c>
      <c r="I120" s="1">
        <f>VLOOKUP(H120,All_DemandSites_and_Catchments!C:D,2,0)</f>
        <v>25</v>
      </c>
      <c r="J120" s="1" t="s">
        <v>4</v>
      </c>
      <c r="K120" s="9" t="s">
        <v>996</v>
      </c>
    </row>
    <row r="121" spans="1:11" hidden="1" x14ac:dyDescent="0.2">
      <c r="A121" s="3" t="str">
        <f t="shared" si="3"/>
        <v xml:space="preserve"> "Transmission Link from Withdrawal Node 69 to IN_WY_SW[Gigawatt-Hour]"</v>
      </c>
      <c r="B121" s="3" t="str">
        <f t="shared" si="2"/>
        <v>Transmission Link from Withdrawal Node 69 to IN_WY_SW</v>
      </c>
      <c r="C121" s="3" t="str">
        <f>_xlfn.IFNA(VLOOKUP($B121,'ElectricityTransmission LinkMap'!D:E,2,0),$B121)</f>
        <v>Transmission Link from Withdrawal Node 69 to IN_WY_SW</v>
      </c>
      <c r="E121" s="2"/>
      <c r="F121" s="1" t="s">
        <v>658</v>
      </c>
      <c r="G121" s="1" t="s">
        <v>666</v>
      </c>
      <c r="H121" s="1" t="str">
        <f>VLOOKUP(MID(G121,4,LEN(G121)-3),All_DemandSites_and_Catchments!B:C,2,0)</f>
        <v>WY_SW</v>
      </c>
      <c r="I121" s="1">
        <f>VLOOKUP(H121,All_DemandSites_and_Catchments!C:D,2,0)</f>
        <v>50</v>
      </c>
      <c r="J121" s="1" t="s">
        <v>4</v>
      </c>
      <c r="K121" s="9" t="s">
        <v>996</v>
      </c>
    </row>
    <row r="122" spans="1:11" hidden="1" x14ac:dyDescent="0.2">
      <c r="A122" s="3" t="str">
        <f t="shared" si="3"/>
        <v xml:space="preserve"> "Transmission Link from Withdrawal Node 20 to IN_WY_SE[Gigawatt-Hour]"</v>
      </c>
      <c r="B122" s="3" t="str">
        <f t="shared" si="2"/>
        <v>Transmission Link from Withdrawal Node 20 to IN_WY_SE</v>
      </c>
      <c r="C122" s="3" t="str">
        <f>_xlfn.IFNA(VLOOKUP($B122,'ElectricityTransmission LinkMap'!D:E,2,0),$B122)</f>
        <v>Transmission Link from Withdrawal Node 20 to IN_WY_SE</v>
      </c>
      <c r="E122" s="2"/>
      <c r="F122" s="1" t="s">
        <v>703</v>
      </c>
      <c r="G122" s="1" t="s">
        <v>667</v>
      </c>
      <c r="H122" s="1" t="str">
        <f>VLOOKUP(MID(G122,4,LEN(G122)-3),All_DemandSites_and_Catchments!B:C,2,0)</f>
        <v>WY_SE</v>
      </c>
      <c r="I122" s="1">
        <f>VLOOKUP(H122,All_DemandSites_and_Catchments!C:D,2,0)</f>
        <v>49</v>
      </c>
      <c r="J122" s="1" t="s">
        <v>4</v>
      </c>
      <c r="K122" s="9" t="s">
        <v>996</v>
      </c>
    </row>
    <row r="123" spans="1:11" hidden="1" x14ac:dyDescent="0.2">
      <c r="A123" s="3" t="str">
        <f t="shared" si="3"/>
        <v xml:space="preserve"> "Transmission Link from Withdrawal Node 30 to IN_WY_NE[Gigawatt-Hour]"</v>
      </c>
      <c r="B123" s="3" t="str">
        <f t="shared" si="2"/>
        <v>Transmission Link from Withdrawal Node 30 to IN_WY_NE</v>
      </c>
      <c r="C123" s="3" t="str">
        <f>_xlfn.IFNA(VLOOKUP($B123,'ElectricityTransmission LinkMap'!D:E,2,0),$B123)</f>
        <v>Transmission Link from Withdrawal Node 30 to IN_WY_NE</v>
      </c>
      <c r="E123" s="2"/>
      <c r="F123" s="1" t="s">
        <v>679</v>
      </c>
      <c r="G123" s="1" t="s">
        <v>668</v>
      </c>
      <c r="H123" s="1" t="str">
        <f>VLOOKUP(MID(G123,4,LEN(G123)-3),All_DemandSites_and_Catchments!B:C,2,0)</f>
        <v>WY_NE</v>
      </c>
      <c r="I123" s="1">
        <f>VLOOKUP(H123,All_DemandSites_and_Catchments!C:D,2,0)</f>
        <v>47</v>
      </c>
      <c r="J123" s="1" t="s">
        <v>4</v>
      </c>
      <c r="K123" s="9" t="s">
        <v>996</v>
      </c>
    </row>
    <row r="124" spans="1:11" hidden="1" x14ac:dyDescent="0.2">
      <c r="A124" s="3" t="str">
        <f t="shared" si="3"/>
        <v xml:space="preserve"> "Transmission Link from Withdrawal Node 38 to IN_WY_NW[Gigawatt-Hour]"</v>
      </c>
      <c r="B124" s="3" t="str">
        <f t="shared" si="2"/>
        <v>Transmission Link from Withdrawal Node 38 to IN_WY_NW</v>
      </c>
      <c r="C124" s="3" t="str">
        <f>_xlfn.IFNA(VLOOKUP($B124,'ElectricityTransmission LinkMap'!D:E,2,0),$B124)</f>
        <v>Transmission Link from Withdrawal Node 38 to IN_WY_NW</v>
      </c>
      <c r="E124" s="2"/>
      <c r="F124" s="1" t="s">
        <v>705</v>
      </c>
      <c r="G124" s="1" t="s">
        <v>669</v>
      </c>
      <c r="H124" s="1" t="str">
        <f>VLOOKUP(MID(G124,4,LEN(G124)-3),All_DemandSites_and_Catchments!B:C,2,0)</f>
        <v>WY_NW</v>
      </c>
      <c r="I124" s="1">
        <f>VLOOKUP(H124,All_DemandSites_and_Catchments!C:D,2,0)</f>
        <v>48</v>
      </c>
      <c r="J124" s="1" t="s">
        <v>4</v>
      </c>
      <c r="K124" s="9" t="s">
        <v>996</v>
      </c>
    </row>
    <row r="125" spans="1:11" hidden="1" x14ac:dyDescent="0.2">
      <c r="A125" s="3" t="str">
        <f t="shared" si="3"/>
        <v xml:space="preserve"> "Transmission Link from MUNI_MT_SE to IN_MT_SE[Gigawatt-Hour]"</v>
      </c>
      <c r="B125" s="3" t="str">
        <f t="shared" ref="B125:B188" si="4">"Transmission Link "&amp;F125&amp;" "&amp;G125</f>
        <v>Transmission Link from MUNI_MT_SE to IN_MT_SE</v>
      </c>
      <c r="C125" s="3" t="str">
        <f>_xlfn.IFNA(VLOOKUP($B125,'ElectricityTransmission LinkMap'!D:E,2,0),$B125)</f>
        <v>Transmission Link from MUNI_MT_SE to IN_MT_SE</v>
      </c>
      <c r="E125" s="2"/>
      <c r="F125" s="1" t="s">
        <v>671</v>
      </c>
      <c r="G125" s="1" t="s">
        <v>670</v>
      </c>
      <c r="H125" s="1" t="str">
        <f>VLOOKUP(MID(G125,4,LEN(G125)-3),All_DemandSites_and_Catchments!B:C,2,0)</f>
        <v>MT_SE</v>
      </c>
      <c r="I125" s="1">
        <f>VLOOKUP(H125,All_DemandSites_and_Catchments!C:D,2,0)</f>
        <v>31</v>
      </c>
      <c r="J125" s="1" t="s">
        <v>4</v>
      </c>
      <c r="K125" s="9" t="s">
        <v>996</v>
      </c>
    </row>
    <row r="126" spans="1:11" hidden="1" x14ac:dyDescent="0.2">
      <c r="A126" s="3" t="str">
        <f t="shared" ref="A126:A189" si="5">" """&amp;B126&amp;"[Gigawatt-Hour"&amp;"]"""</f>
        <v xml:space="preserve"> "Transmission Link from Withdrawal Node 37 to IN_MT_SW[Gigawatt-Hour]"</v>
      </c>
      <c r="B126" s="3" t="str">
        <f t="shared" si="4"/>
        <v>Transmission Link from Withdrawal Node 37 to IN_MT_SW</v>
      </c>
      <c r="C126" s="3" t="str">
        <f>_xlfn.IFNA(VLOOKUP($B126,'ElectricityTransmission LinkMap'!D:E,2,0),$B126)</f>
        <v>Transmission Link from Withdrawal Node 37 to IN_MT_SW</v>
      </c>
      <c r="E126" s="2"/>
      <c r="F126" s="1" t="s">
        <v>786</v>
      </c>
      <c r="G126" s="1" t="s">
        <v>1878</v>
      </c>
      <c r="H126" s="1" t="str">
        <f>VLOOKUP(MID(G126,4,LEN(G126)-3),All_DemandSites_and_Catchments!B:C,2,0)</f>
        <v>MT_SW</v>
      </c>
      <c r="I126" s="1">
        <f>VLOOKUP(H126,All_DemandSites_and_Catchments!C:D,2,0)</f>
        <v>32</v>
      </c>
      <c r="J126" s="1" t="s">
        <v>4</v>
      </c>
      <c r="K126" s="9" t="s">
        <v>996</v>
      </c>
    </row>
    <row r="127" spans="1:11" hidden="1" x14ac:dyDescent="0.2">
      <c r="A127" s="3" t="str">
        <f t="shared" si="5"/>
        <v xml:space="preserve"> "Transmission Link from Withdrawal Node 51 to IN_MT_NE[Gigawatt-Hour]"</v>
      </c>
      <c r="B127" s="3" t="str">
        <f t="shared" si="4"/>
        <v>Transmission Link from Withdrawal Node 51 to IN_MT_NE</v>
      </c>
      <c r="C127" s="3" t="str">
        <f>_xlfn.IFNA(VLOOKUP($B127,'ElectricityTransmission LinkMap'!D:E,2,0),$B127)</f>
        <v>Transmission Link from Withdrawal Node 51 to IN_MT_NE</v>
      </c>
      <c r="E127" s="2"/>
      <c r="F127" s="1" t="s">
        <v>672</v>
      </c>
      <c r="G127" s="1" t="s">
        <v>673</v>
      </c>
      <c r="H127" s="1" t="str">
        <f>VLOOKUP(MID(G127,4,LEN(G127)-3),All_DemandSites_and_Catchments!B:C,2,0)</f>
        <v>MT_NE</v>
      </c>
      <c r="I127" s="1">
        <f>VLOOKUP(H127,All_DemandSites_and_Catchments!C:D,2,0)</f>
        <v>29</v>
      </c>
      <c r="J127" s="1" t="s">
        <v>4</v>
      </c>
      <c r="K127" s="9" t="s">
        <v>996</v>
      </c>
    </row>
    <row r="128" spans="1:11" hidden="1" x14ac:dyDescent="0.2">
      <c r="A128" s="3" t="str">
        <f t="shared" si="5"/>
        <v xml:space="preserve"> "Transmission Link from Withdrawal Node 70 to IN_MT_NW[Gigawatt-Hour]"</v>
      </c>
      <c r="B128" s="3" t="str">
        <f t="shared" si="4"/>
        <v>Transmission Link from Withdrawal Node 70 to IN_MT_NW</v>
      </c>
      <c r="C128" s="3" t="str">
        <f>_xlfn.IFNA(VLOOKUP($B128,'ElectricityTransmission LinkMap'!D:E,2,0),$B128)</f>
        <v>Transmission Link from Withdrawal Node 70 to IN_MT_NW</v>
      </c>
      <c r="E128" s="2"/>
      <c r="F128" s="1" t="s">
        <v>661</v>
      </c>
      <c r="G128" s="1" t="s">
        <v>675</v>
      </c>
      <c r="H128" s="1" t="str">
        <f>VLOOKUP(MID(G128,4,LEN(G128)-3),All_DemandSites_and_Catchments!B:C,2,0)</f>
        <v>MT_NW</v>
      </c>
      <c r="I128" s="1">
        <f>VLOOKUP(H128,All_DemandSites_and_Catchments!C:D,2,0)</f>
        <v>30</v>
      </c>
      <c r="J128" s="1" t="s">
        <v>4</v>
      </c>
      <c r="K128" s="9" t="s">
        <v>996</v>
      </c>
    </row>
    <row r="129" spans="1:11" hidden="1" x14ac:dyDescent="0.2">
      <c r="A129" s="3" t="str">
        <f t="shared" si="5"/>
        <v xml:space="preserve"> "Transmission Link from Withdrawal Node 53 to IN_WA_ID_AVA[Gigawatt-Hour]"</v>
      </c>
      <c r="B129" s="3" t="str">
        <f t="shared" si="4"/>
        <v>Transmission Link from Withdrawal Node 53 to IN_WA_ID_AVA</v>
      </c>
      <c r="C129" s="3" t="str">
        <f>_xlfn.IFNA(VLOOKUP($B129,'ElectricityTransmission LinkMap'!D:E,2,0),$B129)</f>
        <v>Transmission Link from Withdrawal Node 53 to IN_WA_ID_AVA</v>
      </c>
      <c r="E129" s="2"/>
      <c r="F129" s="1" t="s">
        <v>709</v>
      </c>
      <c r="G129" s="1" t="s">
        <v>676</v>
      </c>
      <c r="H129" s="1" t="str">
        <f>VLOOKUP(MID(G129,4,LEN(G129)-3),All_DemandSites_and_Catchments!B:C,2,0)</f>
        <v>WA_ID_AVA</v>
      </c>
      <c r="I129" s="1">
        <f>VLOOKUP(H129,All_DemandSites_and_Catchments!C:D,2,0)</f>
        <v>43</v>
      </c>
      <c r="J129" s="1" t="s">
        <v>4</v>
      </c>
      <c r="K129" s="9" t="s">
        <v>996</v>
      </c>
    </row>
    <row r="130" spans="1:11" hidden="1" x14ac:dyDescent="0.2">
      <c r="A130" s="3" t="str">
        <f t="shared" si="5"/>
        <v xml:space="preserve"> "Transmission Link from MUNI_WA_N_CEN to IN_WA_N_CEN[Gigawatt-Hour]"</v>
      </c>
      <c r="B130" s="3" t="str">
        <f t="shared" si="4"/>
        <v>Transmission Link from MUNI_WA_N_CEN to IN_WA_N_CEN</v>
      </c>
      <c r="C130" s="3" t="str">
        <f>_xlfn.IFNA(VLOOKUP($B130,'ElectricityTransmission LinkMap'!D:E,2,0),$B130)</f>
        <v>Transmission Link from MUNI_WA_N_CEN to IN_WA_N_CEN</v>
      </c>
      <c r="E130" s="2"/>
      <c r="F130" s="1" t="s">
        <v>1879</v>
      </c>
      <c r="G130" s="1" t="s">
        <v>677</v>
      </c>
      <c r="H130" s="1" t="str">
        <f>VLOOKUP(MID(G130,4,LEN(G130)-3),All_DemandSites_and_Catchments!B:C,2,0)</f>
        <v>WA_N_CEN</v>
      </c>
      <c r="I130" s="1">
        <f>VLOOKUP(H130,All_DemandSites_and_Catchments!C:D,2,0)</f>
        <v>44</v>
      </c>
      <c r="J130" s="1" t="s">
        <v>4</v>
      </c>
      <c r="K130" s="9" t="s">
        <v>996</v>
      </c>
    </row>
    <row r="131" spans="1:11" hidden="1" x14ac:dyDescent="0.2">
      <c r="A131" s="3" t="str">
        <f t="shared" si="5"/>
        <v xml:space="preserve"> "Transmission Link from MUNI_OR_WA_BPA to IN_OR_WA_BPA[Gigawatt-Hour]"</v>
      </c>
      <c r="B131" s="3" t="str">
        <f t="shared" si="4"/>
        <v>Transmission Link from MUNI_OR_WA_BPA to IN_OR_WA_BPA</v>
      </c>
      <c r="C131" s="3" t="str">
        <f>_xlfn.IFNA(VLOOKUP($B131,'ElectricityTransmission LinkMap'!D:E,2,0),$B131)</f>
        <v>Transmission Link from MUNI_OR_WA_BPA to IN_OR_WA_BPA</v>
      </c>
      <c r="E131" s="2"/>
      <c r="F131" s="1" t="s">
        <v>1880</v>
      </c>
      <c r="G131" s="1" t="s">
        <v>678</v>
      </c>
      <c r="H131" s="1" t="str">
        <f>VLOOKUP(MID(G131,4,LEN(G131)-3),All_DemandSites_and_Catchments!B:C,2,0)</f>
        <v>OR_WA_BPA</v>
      </c>
      <c r="I131" s="1">
        <f>VLOOKUP(H131,All_DemandSites_and_Catchments!C:D,2,0)</f>
        <v>40</v>
      </c>
      <c r="J131" s="1" t="s">
        <v>4</v>
      </c>
      <c r="K131" s="9" t="s">
        <v>996</v>
      </c>
    </row>
    <row r="132" spans="1:11" hidden="1" x14ac:dyDescent="0.2">
      <c r="A132" s="3" t="str">
        <f t="shared" si="5"/>
        <v xml:space="preserve"> "Transmission Link from Withdrawal Node 94 to IN_OR_WA_BPA[Gigawatt-Hour]"</v>
      </c>
      <c r="B132" s="3" t="str">
        <f t="shared" si="4"/>
        <v>Transmission Link from Withdrawal Node 94 to IN_OR_WA_BPA</v>
      </c>
      <c r="C132" s="3" t="str">
        <f>_xlfn.IFNA(VLOOKUP($B132,'ElectricityTransmission LinkMap'!D:E,2,0),$B132)</f>
        <v>Transmission Link from Withdrawal Node 94 to IN_OR_WA_BPA</v>
      </c>
      <c r="E132" s="2"/>
      <c r="F132" s="1" t="s">
        <v>680</v>
      </c>
      <c r="G132" s="1" t="s">
        <v>678</v>
      </c>
      <c r="H132" s="1" t="str">
        <f>VLOOKUP(MID(G132,4,LEN(G132)-3),All_DemandSites_and_Catchments!B:C,2,0)</f>
        <v>OR_WA_BPA</v>
      </c>
      <c r="I132" s="1">
        <f>VLOOKUP(H132,All_DemandSites_and_Catchments!C:D,2,0)</f>
        <v>40</v>
      </c>
      <c r="J132" s="1" t="s">
        <v>4</v>
      </c>
      <c r="K132" s="9" t="s">
        <v>996</v>
      </c>
    </row>
    <row r="133" spans="1:11" hidden="1" x14ac:dyDescent="0.2">
      <c r="A133" s="3" t="str">
        <f t="shared" si="5"/>
        <v xml:space="preserve"> "Transmission Link from Withdrawal Node 54 to IN_WA_W[Gigawatt-Hour]"</v>
      </c>
      <c r="B133" s="3" t="str">
        <f t="shared" si="4"/>
        <v>Transmission Link from Withdrawal Node 54 to IN_WA_W</v>
      </c>
      <c r="C133" s="3" t="str">
        <f>_xlfn.IFNA(VLOOKUP($B133,'ElectricityTransmission LinkMap'!D:E,2,0),$B133)</f>
        <v>Transmission Link from Withdrawal Node 54 to IN_WA_W</v>
      </c>
      <c r="E133" s="2"/>
      <c r="F133" s="1" t="s">
        <v>674</v>
      </c>
      <c r="G133" s="1" t="s">
        <v>681</v>
      </c>
      <c r="H133" s="1" t="str">
        <f>VLOOKUP(MID(G133,4,LEN(G133)-3),All_DemandSites_and_Catchments!B:C,2,0)</f>
        <v>WA_W</v>
      </c>
      <c r="I133" s="1">
        <f>VLOOKUP(H133,All_DemandSites_and_Catchments!C:D,2,0)</f>
        <v>46</v>
      </c>
      <c r="J133" s="1" t="s">
        <v>4</v>
      </c>
      <c r="K133" s="9" t="s">
        <v>996</v>
      </c>
    </row>
    <row r="134" spans="1:11" hidden="1" x14ac:dyDescent="0.2">
      <c r="A134" s="3" t="str">
        <f t="shared" si="5"/>
        <v xml:space="preserve"> "Transmission Link from Withdrawal Node 57 to IN_WA_SEATAC[Gigawatt-Hour]"</v>
      </c>
      <c r="B134" s="3" t="str">
        <f t="shared" si="4"/>
        <v>Transmission Link from Withdrawal Node 57 to IN_WA_SEATAC</v>
      </c>
      <c r="C134" s="3" t="str">
        <f>_xlfn.IFNA(VLOOKUP($B134,'ElectricityTransmission LinkMap'!D:E,2,0),$B134)</f>
        <v>Transmission Link from Withdrawal Node 57 to IN_WA_SEATAC</v>
      </c>
      <c r="E134" s="2"/>
      <c r="F134" s="1" t="s">
        <v>745</v>
      </c>
      <c r="G134" s="1" t="s">
        <v>682</v>
      </c>
      <c r="H134" s="1" t="str">
        <f>VLOOKUP(MID(G134,4,LEN(G134)-3),All_DemandSites_and_Catchments!B:C,2,0)</f>
        <v>WA_SEATAC</v>
      </c>
      <c r="I134" s="1">
        <f>VLOOKUP(H134,All_DemandSites_and_Catchments!C:D,2,0)</f>
        <v>45</v>
      </c>
      <c r="J134" s="1" t="s">
        <v>4</v>
      </c>
      <c r="K134" s="9" t="s">
        <v>996</v>
      </c>
    </row>
    <row r="135" spans="1:11" hidden="1" x14ac:dyDescent="0.2">
      <c r="A135" s="3" t="str">
        <f t="shared" si="5"/>
        <v xml:space="preserve"> "Transmission Link from Withdrawal Node 58 to IN_OR_E[Gigawatt-Hour]"</v>
      </c>
      <c r="B135" s="3" t="str">
        <f t="shared" si="4"/>
        <v>Transmission Link from Withdrawal Node 58 to IN_OR_E</v>
      </c>
      <c r="C135" s="3" t="str">
        <f>_xlfn.IFNA(VLOOKUP($B135,'ElectricityTransmission LinkMap'!D:E,2,0),$B135)</f>
        <v>Transmission Link from Withdrawal Node 58 to IN_OR_E</v>
      </c>
      <c r="E135" s="2"/>
      <c r="F135" s="1" t="s">
        <v>783</v>
      </c>
      <c r="G135" s="1" t="s">
        <v>683</v>
      </c>
      <c r="H135" s="1" t="str">
        <f>VLOOKUP(MID(G135,4,LEN(G135)-3),All_DemandSites_and_Catchments!B:C,2,0)</f>
        <v>OR_E</v>
      </c>
      <c r="I135" s="1">
        <f>VLOOKUP(H135,All_DemandSites_and_Catchments!C:D,2,0)</f>
        <v>37</v>
      </c>
      <c r="J135" s="1" t="s">
        <v>4</v>
      </c>
      <c r="K135" s="9" t="s">
        <v>996</v>
      </c>
    </row>
    <row r="136" spans="1:11" hidden="1" x14ac:dyDescent="0.2">
      <c r="A136" s="3" t="str">
        <f t="shared" si="5"/>
        <v xml:space="preserve"> "Transmission Link from Withdrawal Node 50 to IN_OR_W[Gigawatt-Hour]"</v>
      </c>
      <c r="B136" s="3" t="str">
        <f t="shared" si="4"/>
        <v>Transmission Link from Withdrawal Node 50 to IN_OR_W</v>
      </c>
      <c r="C136" s="3" t="str">
        <f>_xlfn.IFNA(VLOOKUP($B136,'ElectricityTransmission LinkMap'!D:E,2,0),$B136)</f>
        <v>Transmission Link from Withdrawal Node 50 to IN_OR_W</v>
      </c>
      <c r="E136" s="2"/>
      <c r="F136" s="1" t="s">
        <v>686</v>
      </c>
      <c r="G136" s="1" t="s">
        <v>685</v>
      </c>
      <c r="H136" s="1" t="str">
        <f>VLOOKUP(MID(G136,4,LEN(G136)-3),All_DemandSites_and_Catchments!B:C,2,0)</f>
        <v>OR_W</v>
      </c>
      <c r="I136" s="1">
        <f>VLOOKUP(H136,All_DemandSites_and_Catchments!C:D,2,0)</f>
        <v>39</v>
      </c>
      <c r="J136" s="1" t="s">
        <v>4</v>
      </c>
      <c r="K136" s="9" t="s">
        <v>996</v>
      </c>
    </row>
    <row r="137" spans="1:11" hidden="1" x14ac:dyDescent="0.2">
      <c r="A137" s="3" t="str">
        <f t="shared" si="5"/>
        <v xml:space="preserve"> "Transmission Link from CA_PGE_N_MUNI to IN_CA_PGE_N[Gigawatt-Hour]"</v>
      </c>
      <c r="B137" s="3" t="str">
        <f t="shared" si="4"/>
        <v>Transmission Link from CA_PGE_N_MUNI to IN_CA_PGE_N</v>
      </c>
      <c r="C137" s="3" t="str">
        <f>_xlfn.IFNA(VLOOKUP($B137,'ElectricityTransmission LinkMap'!D:E,2,0),$B137)</f>
        <v>Transmission Link from CA_PGE_N_MUNI to IN_CA_PGE_N</v>
      </c>
      <c r="E137" s="2"/>
      <c r="F137" s="1" t="s">
        <v>688</v>
      </c>
      <c r="G137" s="1" t="s">
        <v>687</v>
      </c>
      <c r="H137" s="1" t="str">
        <f>VLOOKUP(MID(G137,4,LEN(G137)-3),All_DemandSites_and_Catchments!B:C,2,0)</f>
        <v>CA_PGE_N</v>
      </c>
      <c r="I137" s="1">
        <f>VLOOKUP(H137,All_DemandSites_and_Catchments!C:D,2,0)</f>
        <v>14</v>
      </c>
      <c r="J137" s="1" t="s">
        <v>4</v>
      </c>
      <c r="K137" s="9" t="s">
        <v>996</v>
      </c>
    </row>
    <row r="138" spans="1:11" hidden="1" x14ac:dyDescent="0.2">
      <c r="A138" s="3" t="str">
        <f t="shared" si="5"/>
        <v xml:space="preserve"> "Transmission Link from Withdrawal Node 125 to IN_CA_SMUD[Gigawatt-Hour]"</v>
      </c>
      <c r="B138" s="3" t="str">
        <f t="shared" si="4"/>
        <v>Transmission Link from Withdrawal Node 125 to IN_CA_SMUD</v>
      </c>
      <c r="C138" s="3" t="str">
        <f>_xlfn.IFNA(VLOOKUP($B138,'ElectricityTransmission LinkMap'!D:E,2,0),$B138)</f>
        <v>Transmission Link from Withdrawal Node 125 to IN_CA_SMUD</v>
      </c>
      <c r="E138" s="2"/>
      <c r="F138" s="1" t="s">
        <v>690</v>
      </c>
      <c r="G138" s="1" t="s">
        <v>689</v>
      </c>
      <c r="H138" s="1" t="str">
        <f>VLOOKUP(MID(G138,4,LEN(G138)-3),All_DemandSites_and_Catchments!B:C,2,0)</f>
        <v>CA_SMUD</v>
      </c>
      <c r="I138" s="1">
        <f>VLOOKUP(H138,All_DemandSites_and_Catchments!C:D,2,0)</f>
        <v>21</v>
      </c>
      <c r="J138" s="1" t="s">
        <v>4</v>
      </c>
      <c r="K138" s="9" t="s">
        <v>996</v>
      </c>
    </row>
    <row r="139" spans="1:11" hidden="1" x14ac:dyDescent="0.2">
      <c r="A139" s="3" t="str">
        <f t="shared" si="5"/>
        <v xml:space="preserve"> "Transmission Link from CA_PGE_BAY_MUNI to IN_CA_PGE_BAY[Gigawatt-Hour]"</v>
      </c>
      <c r="B139" s="3" t="str">
        <f t="shared" si="4"/>
        <v>Transmission Link from CA_PGE_BAY_MUNI to IN_CA_PGE_BAY</v>
      </c>
      <c r="C139" s="3" t="str">
        <f>_xlfn.IFNA(VLOOKUP($B139,'ElectricityTransmission LinkMap'!D:E,2,0),$B139)</f>
        <v>Transmission Link from CA_PGE_BAY_MUNI to IN_CA_PGE_BAY</v>
      </c>
      <c r="E139" s="2"/>
      <c r="F139" s="1" t="s">
        <v>692</v>
      </c>
      <c r="G139" s="1" t="s">
        <v>691</v>
      </c>
      <c r="H139" s="1" t="str">
        <f>VLOOKUP(MID(G139,4,LEN(G139)-3),All_DemandSites_and_Catchments!B:C,2,0)</f>
        <v>CA_PGE_BAY</v>
      </c>
      <c r="I139" s="1">
        <f>VLOOKUP(H139,All_DemandSites_and_Catchments!C:D,2,0)</f>
        <v>12</v>
      </c>
      <c r="J139" s="1" t="s">
        <v>4</v>
      </c>
      <c r="K139" s="9" t="s">
        <v>996</v>
      </c>
    </row>
    <row r="140" spans="1:11" hidden="1" x14ac:dyDescent="0.2">
      <c r="A140" s="3" t="str">
        <f t="shared" si="5"/>
        <v xml:space="preserve"> "Transmission Link from MUNI_CA_PGE_CEN to IN_CA_PGE_CEN[Gigawatt-Hour]"</v>
      </c>
      <c r="B140" s="3" t="str">
        <f t="shared" si="4"/>
        <v>Transmission Link from MUNI_CA_PGE_CEN to IN_CA_PGE_CEN</v>
      </c>
      <c r="C140" s="3" t="str">
        <f>_xlfn.IFNA(VLOOKUP($B140,'ElectricityTransmission LinkMap'!D:E,2,0),$B140)</f>
        <v>Transmission Link from MUNI_CA_PGE_CEN to IN_CA_PGE_CEN</v>
      </c>
      <c r="E140" s="2"/>
      <c r="F140" s="1" t="s">
        <v>694</v>
      </c>
      <c r="G140" s="1" t="s">
        <v>693</v>
      </c>
      <c r="H140" s="1" t="str">
        <f>VLOOKUP(MID(G140,4,LEN(G140)-3),All_DemandSites_and_Catchments!B:C,2,0)</f>
        <v>CA_PGE_CEN</v>
      </c>
      <c r="I140" s="1">
        <f>VLOOKUP(H140,All_DemandSites_and_Catchments!C:D,2,0)</f>
        <v>13</v>
      </c>
      <c r="J140" s="1" t="s">
        <v>4</v>
      </c>
      <c r="K140" s="9" t="s">
        <v>996</v>
      </c>
    </row>
    <row r="141" spans="1:11" hidden="1" x14ac:dyDescent="0.2">
      <c r="A141" s="3" t="str">
        <f t="shared" si="5"/>
        <v xml:space="preserve"> "Transmission Link from CA_SCE_VLY_MUNI to IN_CA_SCE_VLY[Gigawatt-Hour]"</v>
      </c>
      <c r="B141" s="3" t="str">
        <f t="shared" si="4"/>
        <v>Transmission Link from CA_SCE_VLY_MUNI to IN_CA_SCE_VLY</v>
      </c>
      <c r="C141" s="3" t="str">
        <f>_xlfn.IFNA(VLOOKUP($B141,'ElectricityTransmission LinkMap'!D:E,2,0),$B141)</f>
        <v>Transmission Link from CA_SCE_VLY_MUNI to IN_CA_SCE_VLY</v>
      </c>
      <c r="E141" s="2"/>
      <c r="F141" s="1" t="s">
        <v>696</v>
      </c>
      <c r="G141" s="1" t="s">
        <v>695</v>
      </c>
      <c r="H141" s="1" t="str">
        <f>VLOOKUP(MID(G141,4,LEN(G141)-3),All_DemandSites_and_Catchments!B:C,2,0)</f>
        <v>CA_SCE_VLY</v>
      </c>
      <c r="I141" s="1">
        <f>VLOOKUP(H141,All_DemandSites_and_Catchments!C:D,2,0)</f>
        <v>19</v>
      </c>
      <c r="J141" s="1" t="s">
        <v>4</v>
      </c>
      <c r="K141" s="9" t="s">
        <v>996</v>
      </c>
    </row>
    <row r="142" spans="1:11" hidden="1" x14ac:dyDescent="0.2">
      <c r="A142" s="3" t="str">
        <f t="shared" si="5"/>
        <v xml:space="preserve"> "Transmission Link from Withdrawal Node 121 to IN_CA_PGE_S[Gigawatt-Hour]"</v>
      </c>
      <c r="B142" s="3" t="str">
        <f t="shared" si="4"/>
        <v>Transmission Link from Withdrawal Node 121 to IN_CA_PGE_S</v>
      </c>
      <c r="C142" s="3" t="str">
        <f>_xlfn.IFNA(VLOOKUP($B142,'ElectricityTransmission LinkMap'!D:E,2,0),$B142)</f>
        <v>Transmission Link from Withdrawal Node 121 to IN_CA_PGE_S</v>
      </c>
      <c r="E142" s="2"/>
      <c r="F142" s="1" t="s">
        <v>698</v>
      </c>
      <c r="G142" s="1" t="s">
        <v>697</v>
      </c>
      <c r="H142" s="1" t="str">
        <f>VLOOKUP(MID(G142,4,LEN(G142)-3),All_DemandSites_and_Catchments!B:C,2,0)</f>
        <v>CA_PGE_S</v>
      </c>
      <c r="I142" s="1">
        <f>VLOOKUP(H142,All_DemandSites_and_Catchments!C:D,2,0)</f>
        <v>15</v>
      </c>
      <c r="J142" s="1" t="s">
        <v>4</v>
      </c>
      <c r="K142" s="9" t="s">
        <v>996</v>
      </c>
    </row>
    <row r="143" spans="1:11" hidden="1" x14ac:dyDescent="0.2">
      <c r="A143" s="3" t="str">
        <f t="shared" si="5"/>
        <v xml:space="preserve"> "Transmission Link from MUNI_CA_SCE_CEN to IN_CA_SCE_CEN[Gigawatt-Hour]"</v>
      </c>
      <c r="B143" s="3" t="str">
        <f t="shared" si="4"/>
        <v>Transmission Link from MUNI_CA_SCE_CEN to IN_CA_SCE_CEN</v>
      </c>
      <c r="C143" s="3" t="str">
        <f>_xlfn.IFNA(VLOOKUP($B143,'ElectricityTransmission LinkMap'!D:E,2,0),$B143)</f>
        <v>Transmission Link from MUNI_CA_SCE_CEN to IN_CA_SCE_CEN</v>
      </c>
      <c r="E143" s="2"/>
      <c r="F143" s="1" t="s">
        <v>1881</v>
      </c>
      <c r="G143" s="1" t="s">
        <v>699</v>
      </c>
      <c r="H143" s="1" t="str">
        <f>VLOOKUP(MID(G143,4,LEN(G143)-3),All_DemandSites_and_Catchments!B:C,2,0)</f>
        <v>CA_SCE_CEN</v>
      </c>
      <c r="I143" s="1">
        <f>VLOOKUP(H143,All_DemandSites_and_Catchments!C:D,2,0)</f>
        <v>16</v>
      </c>
      <c r="J143" s="1" t="s">
        <v>4</v>
      </c>
      <c r="K143" s="9" t="s">
        <v>996</v>
      </c>
    </row>
    <row r="144" spans="1:11" hidden="1" x14ac:dyDescent="0.2">
      <c r="A144" s="3" t="str">
        <f t="shared" si="5"/>
        <v xml:space="preserve"> "Transmission Link from Withdrawal Node 110 to IN_CA_SCE_SE[Gigawatt-Hour]"</v>
      </c>
      <c r="B144" s="3" t="str">
        <f t="shared" si="4"/>
        <v>Transmission Link from Withdrawal Node 110 to IN_CA_SCE_SE</v>
      </c>
      <c r="C144" s="3" t="str">
        <f>_xlfn.IFNA(VLOOKUP($B144,'ElectricityTransmission LinkMap'!D:E,2,0),$B144)</f>
        <v>Transmission Link from Withdrawal Node 110 to IN_CA_SCE_SE</v>
      </c>
      <c r="E144" s="2"/>
      <c r="F144" s="1" t="s">
        <v>701</v>
      </c>
      <c r="G144" s="1" t="s">
        <v>700</v>
      </c>
      <c r="H144" s="1" t="str">
        <f>VLOOKUP(MID(G144,4,LEN(G144)-3),All_DemandSites_and_Catchments!B:C,2,0)</f>
        <v>CA_SCE_SE</v>
      </c>
      <c r="I144" s="1">
        <f>VLOOKUP(H144,All_DemandSites_and_Catchments!C:D,2,0)</f>
        <v>18</v>
      </c>
      <c r="J144" s="1" t="s">
        <v>4</v>
      </c>
      <c r="K144" s="9" t="s">
        <v>996</v>
      </c>
    </row>
    <row r="145" spans="1:11" hidden="1" x14ac:dyDescent="0.2">
      <c r="A145" s="3" t="str">
        <f t="shared" si="5"/>
        <v xml:space="preserve"> "Transmission Link from MUNI_ID_OR_E to IN_ID_S_OR_E[Gigawatt-Hour]"</v>
      </c>
      <c r="B145" s="3" t="str">
        <f t="shared" si="4"/>
        <v>Transmission Link from MUNI_ID_OR_E to IN_ID_S_OR_E</v>
      </c>
      <c r="C145" s="3" t="str">
        <f>_xlfn.IFNA(VLOOKUP($B145,'ElectricityTransmission LinkMap'!D:E,2,0),$B145)</f>
        <v>Transmission Link from MUNI_ID_OR_E to IN_ID_S_OR_E</v>
      </c>
      <c r="E145" s="2"/>
      <c r="F145" s="1" t="s">
        <v>1882</v>
      </c>
      <c r="G145" s="1" t="s">
        <v>702</v>
      </c>
      <c r="H145" s="1" t="str">
        <f>VLOOKUP(MID(G145,4,LEN(G145)-3),All_DemandSites_and_Catchments!B:C,2,0)</f>
        <v>ID_S_OR_E</v>
      </c>
      <c r="I145" s="1">
        <f>VLOOKUP(H145,All_DemandSites_and_Catchments!C:D,2,0)</f>
        <v>27</v>
      </c>
      <c r="J145" s="1" t="s">
        <v>4</v>
      </c>
      <c r="K145" s="9" t="s">
        <v>996</v>
      </c>
    </row>
    <row r="146" spans="1:11" hidden="1" x14ac:dyDescent="0.2">
      <c r="A146" s="3" t="str">
        <f t="shared" si="5"/>
        <v xml:space="preserve"> "Transmission Link from Withdrawal Node 68 to IN_ID_E[Gigawatt-Hour]"</v>
      </c>
      <c r="B146" s="3" t="str">
        <f t="shared" si="4"/>
        <v>Transmission Link from Withdrawal Node 68 to IN_ID_E</v>
      </c>
      <c r="C146" s="3" t="str">
        <f>_xlfn.IFNA(VLOOKUP($B146,'ElectricityTransmission LinkMap'!D:E,2,0),$B146)</f>
        <v>Transmission Link from Withdrawal Node 68 to IN_ID_E</v>
      </c>
      <c r="E146" s="2"/>
      <c r="F146" s="1" t="s">
        <v>663</v>
      </c>
      <c r="G146" s="1" t="s">
        <v>704</v>
      </c>
      <c r="H146" s="1" t="str">
        <f>VLOOKUP(MID(G146,4,LEN(G146)-3),All_DemandSites_and_Catchments!B:C,2,0)</f>
        <v>ID_E</v>
      </c>
      <c r="I146" s="1">
        <f>VLOOKUP(H146,All_DemandSites_and_Catchments!C:D,2,0)</f>
        <v>26</v>
      </c>
      <c r="J146" s="1" t="s">
        <v>4</v>
      </c>
      <c r="K146" s="9" t="s">
        <v>996</v>
      </c>
    </row>
    <row r="147" spans="1:11" hidden="1" x14ac:dyDescent="0.2">
      <c r="A147" s="3" t="str">
        <f t="shared" si="5"/>
        <v xml:space="preserve"> "Transmission Link from MUNI_AZ_NM_N to IN_AZ_NM_N[Gigawatt-Hour]"</v>
      </c>
      <c r="B147" s="3" t="str">
        <f t="shared" si="4"/>
        <v>Transmission Link from MUNI_AZ_NM_N to IN_AZ_NM_N</v>
      </c>
      <c r="C147" s="3" t="str">
        <f>_xlfn.IFNA(VLOOKUP($B147,'ElectricityTransmission LinkMap'!D:E,2,0),$B147)</f>
        <v>Transmission Link from MUNI_AZ_NM_N to IN_AZ_NM_N</v>
      </c>
      <c r="E147" s="2"/>
      <c r="F147" s="1" t="s">
        <v>707</v>
      </c>
      <c r="G147" s="1" t="s">
        <v>706</v>
      </c>
      <c r="H147" s="1" t="str">
        <f>VLOOKUP(MID(G147,4,LEN(G147)-3),All_DemandSites_and_Catchments!B:C,2,0)</f>
        <v>AZ_NM_N</v>
      </c>
      <c r="I147" s="1">
        <f>VLOOKUP(H147,All_DemandSites_and_Catchments!C:D,2,0)</f>
        <v>4</v>
      </c>
      <c r="J147" s="1" t="s">
        <v>4</v>
      </c>
      <c r="K147" s="9" t="s">
        <v>996</v>
      </c>
    </row>
    <row r="148" spans="1:11" hidden="1" x14ac:dyDescent="0.2">
      <c r="A148" s="3" t="str">
        <f t="shared" si="5"/>
        <v xml:space="preserve"> "Transmission Link from Withdrawal Node 51 to OUT_MT_NE[Gigawatt-Hour]"</v>
      </c>
      <c r="B148" s="3" t="str">
        <f t="shared" si="4"/>
        <v>Transmission Link from Withdrawal Node 51 to OUT_MT_NE</v>
      </c>
      <c r="C148" s="3" t="str">
        <f>_xlfn.IFNA(VLOOKUP($B148,'ElectricityTransmission LinkMap'!D:E,2,0),$B148)</f>
        <v>Transmission Link from Withdrawal Node 51 to OUT_MT_NE</v>
      </c>
      <c r="E148" s="2" t="s">
        <v>407</v>
      </c>
      <c r="F148" s="1" t="s">
        <v>672</v>
      </c>
      <c r="G148" s="1" t="s">
        <v>708</v>
      </c>
      <c r="H148" s="1" t="str">
        <f>VLOOKUP(MID(G148,4,LEN(G148)-3),All_DemandSites_and_Catchments!B:C,2,0)</f>
        <v>MT_NE</v>
      </c>
      <c r="I148" s="1">
        <f>VLOOKUP(H148,All_DemandSites_and_Catchments!C:D,2,0)</f>
        <v>29</v>
      </c>
      <c r="J148" s="1" t="s">
        <v>4</v>
      </c>
      <c r="K148" s="9" t="s">
        <v>987</v>
      </c>
    </row>
    <row r="149" spans="1:11" hidden="1" x14ac:dyDescent="0.2">
      <c r="A149" s="3" t="str">
        <f t="shared" si="5"/>
        <v xml:space="preserve"> "Transmission Link from Withdrawal Node 37 to OUT_MT_SW[Gigawatt-Hour]"</v>
      </c>
      <c r="B149" s="3" t="str">
        <f t="shared" si="4"/>
        <v>Transmission Link from Withdrawal Node 37 to OUT_MT_SW</v>
      </c>
      <c r="C149" s="3" t="str">
        <f>_xlfn.IFNA(VLOOKUP($B149,'ElectricityTransmission LinkMap'!D:E,2,0),$B149)</f>
        <v>Transmission Link from Withdrawal Node 37 to OUT_MT_SW</v>
      </c>
      <c r="E149" s="2" t="s">
        <v>411</v>
      </c>
      <c r="F149" s="1" t="s">
        <v>786</v>
      </c>
      <c r="G149" s="1" t="s">
        <v>1883</v>
      </c>
      <c r="H149" s="1" t="str">
        <f>VLOOKUP(MID(G149,4,LEN(G149)-3),All_DemandSites_and_Catchments!B:C,2,0)</f>
        <v>MT_SW</v>
      </c>
      <c r="I149" s="1">
        <f>VLOOKUP(H149,All_DemandSites_and_Catchments!C:D,2,0)</f>
        <v>32</v>
      </c>
      <c r="J149" s="1" t="s">
        <v>4</v>
      </c>
      <c r="K149" s="9" t="s">
        <v>987</v>
      </c>
    </row>
    <row r="150" spans="1:11" hidden="1" x14ac:dyDescent="0.2">
      <c r="A150" s="3" t="str">
        <f t="shared" si="5"/>
        <v xml:space="preserve"> "Transmission Link from MUNI_MT_SE to OUT_MT_SE[Gigawatt-Hour]"</v>
      </c>
      <c r="B150" s="3" t="str">
        <f t="shared" si="4"/>
        <v>Transmission Link from MUNI_MT_SE to OUT_MT_SE</v>
      </c>
      <c r="C150" s="3" t="str">
        <f>_xlfn.IFNA(VLOOKUP($B150,'ElectricityTransmission LinkMap'!D:E,2,0),$B150)</f>
        <v>Transmission Link from MUNI_MT_SE to OUT_MT_SE</v>
      </c>
      <c r="E150" s="2" t="s">
        <v>410</v>
      </c>
      <c r="F150" s="1" t="s">
        <v>671</v>
      </c>
      <c r="G150" s="1" t="s">
        <v>711</v>
      </c>
      <c r="H150" s="1" t="str">
        <f>VLOOKUP(MID(G150,4,LEN(G150)-3),All_DemandSites_and_Catchments!B:C,2,0)</f>
        <v>MT_SE</v>
      </c>
      <c r="I150" s="1">
        <f>VLOOKUP(H150,All_DemandSites_and_Catchments!C:D,2,0)</f>
        <v>31</v>
      </c>
      <c r="J150" s="1" t="s">
        <v>4</v>
      </c>
      <c r="K150" s="9" t="s">
        <v>987</v>
      </c>
    </row>
    <row r="151" spans="1:11" hidden="1" x14ac:dyDescent="0.2">
      <c r="A151" s="3" t="str">
        <f t="shared" si="5"/>
        <v xml:space="preserve"> "Transmission Link from Withdrawal Node 38 to OUT_WY_NW[Gigawatt-Hour]"</v>
      </c>
      <c r="B151" s="3" t="str">
        <f t="shared" si="4"/>
        <v>Transmission Link from Withdrawal Node 38 to OUT_WY_NW</v>
      </c>
      <c r="C151" s="3" t="str">
        <f>_xlfn.IFNA(VLOOKUP($B151,'ElectricityTransmission LinkMap'!D:E,2,0),$B151)</f>
        <v>Transmission Link from Withdrawal Node 38 to OUT_WY_NW</v>
      </c>
      <c r="E151" s="2" t="s">
        <v>438</v>
      </c>
      <c r="F151" s="1" t="s">
        <v>705</v>
      </c>
      <c r="G151" s="1" t="s">
        <v>712</v>
      </c>
      <c r="H151" s="1" t="str">
        <f>VLOOKUP(MID(G151,4,LEN(G151)-3),All_DemandSites_and_Catchments!B:C,2,0)</f>
        <v>WY_NW</v>
      </c>
      <c r="I151" s="1">
        <f>VLOOKUP(H151,All_DemandSites_and_Catchments!C:D,2,0)</f>
        <v>48</v>
      </c>
      <c r="J151" s="1" t="s">
        <v>4</v>
      </c>
      <c r="K151" s="9" t="s">
        <v>987</v>
      </c>
    </row>
    <row r="152" spans="1:11" hidden="1" x14ac:dyDescent="0.2">
      <c r="A152" s="3" t="str">
        <f t="shared" si="5"/>
        <v xml:space="preserve"> "Transmission Link from Withdrawal Node 20 to OUT_WY_SE[Gigawatt-Hour]"</v>
      </c>
      <c r="B152" s="3" t="str">
        <f t="shared" si="4"/>
        <v>Transmission Link from Withdrawal Node 20 to OUT_WY_SE</v>
      </c>
      <c r="C152" s="3" t="str">
        <f>_xlfn.IFNA(VLOOKUP($B152,'ElectricityTransmission LinkMap'!D:E,2,0),$B152)</f>
        <v>Transmission Link from Withdrawal Node 20 to OUT_WY_SE</v>
      </c>
      <c r="E152" s="2" t="s">
        <v>440</v>
      </c>
      <c r="F152" s="1" t="s">
        <v>703</v>
      </c>
      <c r="G152" s="1" t="s">
        <v>713</v>
      </c>
      <c r="H152" s="1" t="str">
        <f>VLOOKUP(MID(G152,4,LEN(G152)-3),All_DemandSites_and_Catchments!B:C,2,0)</f>
        <v>WY_SE</v>
      </c>
      <c r="I152" s="1">
        <f>VLOOKUP(H152,All_DemandSites_and_Catchments!C:D,2,0)</f>
        <v>49</v>
      </c>
      <c r="J152" s="1" t="s">
        <v>4</v>
      </c>
      <c r="K152" s="9" t="s">
        <v>987</v>
      </c>
    </row>
    <row r="153" spans="1:11" hidden="1" x14ac:dyDescent="0.2">
      <c r="A153" s="3" t="str">
        <f t="shared" si="5"/>
        <v xml:space="preserve"> "Transmission Link from IN_CO_DEN to OUT_CO_DEN[Gigawatt-Hour]"</v>
      </c>
      <c r="B153" s="3" t="str">
        <f t="shared" si="4"/>
        <v>Transmission Link from IN_CO_DEN to OUT_CO_DEN</v>
      </c>
      <c r="C153" s="3" t="str">
        <f>_xlfn.IFNA(VLOOKUP($B153,'ElectricityTransmission LinkMap'!D:E,2,0),$B153)</f>
        <v>Transmission Link from IN_CO_DEN to OUT_CO_DEN</v>
      </c>
      <c r="E153" s="2" t="s">
        <v>1791</v>
      </c>
      <c r="F153" s="1" t="s">
        <v>715</v>
      </c>
      <c r="G153" s="1" t="s">
        <v>714</v>
      </c>
      <c r="H153" s="1" t="str">
        <f>VLOOKUP(MID(G153,4,LEN(G153)-3),All_DemandSites_and_Catchments!B:C,2,0)</f>
        <v>CO_DEN</v>
      </c>
      <c r="I153" s="1">
        <f>VLOOKUP(H153,All_DemandSites_and_Catchments!C:D,2,0)</f>
        <v>22</v>
      </c>
      <c r="J153" s="1" t="s">
        <v>4</v>
      </c>
      <c r="K153" s="10" t="s">
        <v>991</v>
      </c>
    </row>
    <row r="154" spans="1:11" hidden="1" x14ac:dyDescent="0.2">
      <c r="A154" s="3" t="str">
        <f t="shared" si="5"/>
        <v xml:space="preserve"> "Transmission Link from MUNI_CO_DEN to OUT_CO_DEN[Gigawatt-Hour]"</v>
      </c>
      <c r="B154" s="3" t="str">
        <f t="shared" si="4"/>
        <v>Transmission Link from MUNI_CO_DEN to OUT_CO_DEN</v>
      </c>
      <c r="C154" s="3" t="str">
        <f>_xlfn.IFNA(VLOOKUP($B154,'ElectricityTransmission LinkMap'!D:E,2,0),$B154)</f>
        <v>Transmission Link from MUNI_CO_DEN to OUT_CO_DEN</v>
      </c>
      <c r="E154" s="2" t="s">
        <v>394</v>
      </c>
      <c r="F154" s="1" t="s">
        <v>1875</v>
      </c>
      <c r="G154" s="1" t="s">
        <v>714</v>
      </c>
      <c r="H154" s="1" t="str">
        <f>VLOOKUP(MID(G154,4,LEN(G154)-3),All_DemandSites_and_Catchments!B:C,2,0)</f>
        <v>CO_DEN</v>
      </c>
      <c r="I154" s="1">
        <f>VLOOKUP(H154,All_DemandSites_and_Catchments!C:D,2,0)</f>
        <v>22</v>
      </c>
      <c r="J154" s="1" t="s">
        <v>4</v>
      </c>
      <c r="K154" s="9" t="s">
        <v>987</v>
      </c>
    </row>
    <row r="155" spans="1:11" hidden="1" x14ac:dyDescent="0.2">
      <c r="A155" s="3" t="str">
        <f t="shared" si="5"/>
        <v xml:space="preserve"> "Transmission Link from MUNI_CO_E to OUT_CO_E[Gigawatt-Hour]"</v>
      </c>
      <c r="B155" s="3" t="str">
        <f t="shared" si="4"/>
        <v>Transmission Link from MUNI_CO_E to OUT_CO_E</v>
      </c>
      <c r="C155" s="3" t="str">
        <f>_xlfn.IFNA(VLOOKUP($B155,'ElectricityTransmission LinkMap'!D:E,2,0),$B155)</f>
        <v>Transmission Link from MUNI_CO_E to OUT_CO_E</v>
      </c>
      <c r="E155" s="2" t="s">
        <v>396</v>
      </c>
      <c r="F155" s="1" t="s">
        <v>1874</v>
      </c>
      <c r="G155" s="1" t="s">
        <v>716</v>
      </c>
      <c r="H155" s="1" t="str">
        <f>VLOOKUP(MID(G155,4,LEN(G155)-3),All_DemandSites_and_Catchments!B:C,2,0)</f>
        <v>CO_E</v>
      </c>
      <c r="I155" s="1">
        <f>VLOOKUP(H155,All_DemandSites_and_Catchments!C:D,2,0)</f>
        <v>23</v>
      </c>
      <c r="J155" s="1" t="s">
        <v>4</v>
      </c>
      <c r="K155" s="9" t="s">
        <v>987</v>
      </c>
    </row>
    <row r="156" spans="1:11" hidden="1" x14ac:dyDescent="0.2">
      <c r="A156" s="3" t="str">
        <f t="shared" si="5"/>
        <v xml:space="preserve"> "Transmission Link from MUNI_CO_SW to OUT_CO_SW[Gigawatt-Hour]"</v>
      </c>
      <c r="B156" s="3" t="str">
        <f t="shared" si="4"/>
        <v>Transmission Link from MUNI_CO_SW to OUT_CO_SW</v>
      </c>
      <c r="C156" s="3" t="str">
        <f>_xlfn.IFNA(VLOOKUP($B156,'ElectricityTransmission LinkMap'!D:E,2,0),$B156)</f>
        <v>Transmission Link from MUNI_CO_SW to OUT_CO_SW</v>
      </c>
      <c r="E156" s="2" t="s">
        <v>400</v>
      </c>
      <c r="F156" s="1" t="s">
        <v>1877</v>
      </c>
      <c r="G156" s="1" t="s">
        <v>717</v>
      </c>
      <c r="H156" s="1" t="str">
        <f>VLOOKUP(MID(G156,4,LEN(G156)-3),All_DemandSites_and_Catchments!B:C,2,0)</f>
        <v>CO_SW</v>
      </c>
      <c r="I156" s="1">
        <f>VLOOKUP(H156,All_DemandSites_and_Catchments!C:D,2,0)</f>
        <v>25</v>
      </c>
      <c r="J156" s="1" t="s">
        <v>4</v>
      </c>
      <c r="K156" s="9" t="s">
        <v>987</v>
      </c>
    </row>
    <row r="157" spans="1:11" hidden="1" x14ac:dyDescent="0.2">
      <c r="A157" s="3" t="str">
        <f t="shared" si="5"/>
        <v xml:space="preserve"> "Transmission Link from Withdrawal Node 18 to OUT_NM_N[Gigawatt-Hour]"</v>
      </c>
      <c r="B157" s="3" t="str">
        <f t="shared" si="4"/>
        <v>Transmission Link from Withdrawal Node 18 to OUT_NM_N</v>
      </c>
      <c r="C157" s="3" t="str">
        <f>_xlfn.IFNA(VLOOKUP($B157,'ElectricityTransmission LinkMap'!D:E,2,0),$B157)</f>
        <v>Transmission Link from Withdrawal Node 18 to OUT_NM_N</v>
      </c>
      <c r="E157" s="2" t="s">
        <v>413</v>
      </c>
      <c r="F157" s="1" t="s">
        <v>646</v>
      </c>
      <c r="G157" s="1" t="s">
        <v>718</v>
      </c>
      <c r="H157" s="1" t="str">
        <f>VLOOKUP(MID(G157,4,LEN(G157)-3),All_DemandSites_and_Catchments!B:C,2,0)</f>
        <v>NM_N</v>
      </c>
      <c r="I157" s="1">
        <f>VLOOKUP(H157,All_DemandSites_and_Catchments!C:D,2,0)</f>
        <v>33</v>
      </c>
      <c r="J157" s="1" t="s">
        <v>4</v>
      </c>
      <c r="K157" s="9" t="s">
        <v>987</v>
      </c>
    </row>
    <row r="158" spans="1:11" hidden="1" x14ac:dyDescent="0.2">
      <c r="A158" s="3" t="str">
        <f t="shared" si="5"/>
        <v xml:space="preserve"> "Transmission Link from MUNI_NM_S_TX_EPE to OUT_NM_S_TX_EPE[Gigawatt-Hour]"</v>
      </c>
      <c r="B158" s="3" t="str">
        <f t="shared" si="4"/>
        <v>Transmission Link from MUNI_NM_S_TX_EPE to OUT_NM_S_TX_EPE</v>
      </c>
      <c r="C158" s="3" t="str">
        <f>_xlfn.IFNA(VLOOKUP($B158,'ElectricityTransmission LinkMap'!D:E,2,0),$B158)</f>
        <v>Transmission Link from MUNI_NM_S_TX_EPE to OUT_NM_S_TX_EPE</v>
      </c>
      <c r="E158" s="2" t="s">
        <v>1884</v>
      </c>
      <c r="F158" s="1" t="s">
        <v>654</v>
      </c>
      <c r="G158" s="1" t="s">
        <v>720</v>
      </c>
      <c r="H158" s="1" t="str">
        <f>VLOOKUP(MID(G158,4,LEN(G158)-3),All_DemandSites_and_Catchments!B:C,2,0)</f>
        <v>NM_S_TX_EPE</v>
      </c>
      <c r="I158" s="1">
        <f>VLOOKUP(H158,All_DemandSites_and_Catchments!C:D,2,0)</f>
        <v>34</v>
      </c>
      <c r="J158" s="1" t="s">
        <v>4</v>
      </c>
      <c r="K158" s="10" t="s">
        <v>991</v>
      </c>
    </row>
    <row r="159" spans="1:11" hidden="1" x14ac:dyDescent="0.2">
      <c r="A159" s="3" t="str">
        <f t="shared" si="5"/>
        <v xml:space="preserve"> "Transmission Link from IN_AZ_SE to OUT_AZ_SE[Gigawatt-Hour]"</v>
      </c>
      <c r="B159" s="3" t="str">
        <f t="shared" si="4"/>
        <v>Transmission Link from IN_AZ_SE to OUT_AZ_SE</v>
      </c>
      <c r="C159" s="3" t="str">
        <f>_xlfn.IFNA(VLOOKUP($B159,'ElectricityTransmission LinkMap'!D:E,2,0),$B159)</f>
        <v>Transmission Link from IN_AZ_SE to OUT_AZ_SE</v>
      </c>
      <c r="E159" s="2" t="s">
        <v>723</v>
      </c>
      <c r="F159" s="1" t="s">
        <v>722</v>
      </c>
      <c r="G159" s="1" t="s">
        <v>721</v>
      </c>
      <c r="H159" s="1" t="str">
        <f>VLOOKUP(MID(G159,4,LEN(G159)-3),All_DemandSites_and_Catchments!B:C,2,0)</f>
        <v>AZ_SE</v>
      </c>
      <c r="I159" s="1">
        <f>VLOOKUP(H159,All_DemandSites_and_Catchments!C:D,2,0)</f>
        <v>7</v>
      </c>
      <c r="J159" s="1" t="s">
        <v>4</v>
      </c>
      <c r="K159" s="10" t="s">
        <v>991</v>
      </c>
    </row>
    <row r="160" spans="1:11" hidden="1" x14ac:dyDescent="0.2">
      <c r="A160" s="3" t="str">
        <f t="shared" si="5"/>
        <v xml:space="preserve"> "Transmission Link from Withdrawal Node 67 to OUT_AZ_SE[Gigawatt-Hour]"</v>
      </c>
      <c r="B160" s="3" t="str">
        <f t="shared" si="4"/>
        <v>Transmission Link from Withdrawal Node 67 to OUT_AZ_SE</v>
      </c>
      <c r="C160" s="3" t="str">
        <f>_xlfn.IFNA(VLOOKUP($B160,'ElectricityTransmission LinkMap'!D:E,2,0),$B160)</f>
        <v>Transmission Link from Withdrawal Node 67 to OUT_AZ_SE</v>
      </c>
      <c r="E160" s="2" t="s">
        <v>723</v>
      </c>
      <c r="F160" s="1" t="s">
        <v>656</v>
      </c>
      <c r="G160" s="1" t="s">
        <v>721</v>
      </c>
      <c r="H160" s="1" t="str">
        <f>VLOOKUP(MID(G160,4,LEN(G160)-3),All_DemandSites_and_Catchments!B:C,2,0)</f>
        <v>AZ_SE</v>
      </c>
      <c r="I160" s="1">
        <f>VLOOKUP(H160,All_DemandSites_and_Catchments!C:D,2,0)</f>
        <v>7</v>
      </c>
      <c r="J160" s="1" t="s">
        <v>4</v>
      </c>
      <c r="K160" s="10" t="s">
        <v>991</v>
      </c>
    </row>
    <row r="161" spans="1:11" hidden="1" x14ac:dyDescent="0.2">
      <c r="A161" s="3" t="str">
        <f t="shared" si="5"/>
        <v xml:space="preserve"> "Transmission Link from IN_AZ_APS_N to OUT_AZ_APS_N[Gigawatt-Hour]"</v>
      </c>
      <c r="B161" s="3" t="str">
        <f t="shared" si="4"/>
        <v>Transmission Link from IN_AZ_APS_N to OUT_AZ_APS_N</v>
      </c>
      <c r="C161" s="3" t="str">
        <f>_xlfn.IFNA(VLOOKUP($B161,'ElectricityTransmission LinkMap'!D:E,2,0),$B161)</f>
        <v>Transmission Link from IN_AZ_APS_N to OUT_AZ_APS_N</v>
      </c>
      <c r="E161" s="2" t="s">
        <v>726</v>
      </c>
      <c r="F161" s="1" t="s">
        <v>725</v>
      </c>
      <c r="G161" s="1" t="s">
        <v>724</v>
      </c>
      <c r="H161" s="1" t="str">
        <f>VLOOKUP(MID(G161,4,LEN(G161)-3),All_DemandSites_and_Catchments!B:C,2,0)</f>
        <v>AZ_APS_N</v>
      </c>
      <c r="I161" s="1">
        <f>VLOOKUP(H161,All_DemandSites_and_Catchments!C:D,2,0)</f>
        <v>2</v>
      </c>
      <c r="J161" s="1" t="s">
        <v>4</v>
      </c>
      <c r="K161" s="10" t="s">
        <v>991</v>
      </c>
    </row>
    <row r="162" spans="1:11" hidden="1" x14ac:dyDescent="0.2">
      <c r="A162" s="3" t="str">
        <f t="shared" si="5"/>
        <v xml:space="preserve"> "Transmission Link from MUNI_AZ_SPS_N to OUT_AZ_APS_N[Gigawatt-Hour]"</v>
      </c>
      <c r="B162" s="3" t="str">
        <f t="shared" si="4"/>
        <v>Transmission Link from MUNI_AZ_SPS_N to OUT_AZ_APS_N</v>
      </c>
      <c r="C162" s="3" t="str">
        <f>_xlfn.IFNA(VLOOKUP($B162,'ElectricityTransmission LinkMap'!D:E,2,0),$B162)</f>
        <v>Transmission Link from MUNI_AZ_SPS_N to OUT_AZ_APS_N</v>
      </c>
      <c r="E162" s="2" t="s">
        <v>358</v>
      </c>
      <c r="F162" s="1" t="s">
        <v>1872</v>
      </c>
      <c r="G162" s="1" t="s">
        <v>724</v>
      </c>
      <c r="H162" s="1" t="str">
        <f>VLOOKUP(MID(G162,4,LEN(G162)-3),All_DemandSites_and_Catchments!B:C,2,0)</f>
        <v>AZ_APS_N</v>
      </c>
      <c r="I162" s="1">
        <f>VLOOKUP(H162,All_DemandSites_and_Catchments!C:D,2,0)</f>
        <v>2</v>
      </c>
      <c r="J162" s="1" t="s">
        <v>4</v>
      </c>
      <c r="K162" s="9" t="s">
        <v>987</v>
      </c>
    </row>
    <row r="163" spans="1:11" hidden="1" x14ac:dyDescent="0.2">
      <c r="A163" s="3" t="str">
        <f t="shared" si="5"/>
        <v xml:space="preserve"> "Transmission Link from IN_AZ_APS_E to OUT_AZ_APS_E[Gigawatt-Hour]"</v>
      </c>
      <c r="B163" s="3" t="str">
        <f t="shared" si="4"/>
        <v>Transmission Link from IN_AZ_APS_E to OUT_AZ_APS_E</v>
      </c>
      <c r="C163" s="3" t="str">
        <f>_xlfn.IFNA(VLOOKUP($B163,'ElectricityTransmission LinkMap'!D:E,2,0),$B163)</f>
        <v>Transmission Link from IN_AZ_APS_E to OUT_AZ_APS_E</v>
      </c>
      <c r="E163" s="2" t="s">
        <v>729</v>
      </c>
      <c r="F163" s="1" t="s">
        <v>728</v>
      </c>
      <c r="G163" s="1" t="s">
        <v>727</v>
      </c>
      <c r="H163" s="1" t="str">
        <f>VLOOKUP(MID(G163,4,LEN(G163)-3),All_DemandSites_and_Catchments!B:C,2,0)</f>
        <v>AZ_APS_E</v>
      </c>
      <c r="I163" s="1">
        <f>VLOOKUP(H163,All_DemandSites_and_Catchments!C:D,2,0)</f>
        <v>1</v>
      </c>
      <c r="J163" s="1" t="s">
        <v>4</v>
      </c>
      <c r="K163" s="10" t="s">
        <v>991</v>
      </c>
    </row>
    <row r="164" spans="1:11" hidden="1" x14ac:dyDescent="0.2">
      <c r="A164" s="3" t="str">
        <f t="shared" si="5"/>
        <v xml:space="preserve"> "Transmission Link from MUNI_AZ_APS_E to OUT_AZ_APS_E[Gigawatt-Hour]"</v>
      </c>
      <c r="B164" s="3" t="str">
        <f t="shared" si="4"/>
        <v>Transmission Link from MUNI_AZ_APS_E to OUT_AZ_APS_E</v>
      </c>
      <c r="C164" s="3" t="str">
        <f>_xlfn.IFNA(VLOOKUP($B164,'ElectricityTransmission LinkMap'!D:E,2,0),$B164)</f>
        <v>Transmission Link from MUNI_AZ_APS_E to OUT_AZ_APS_E</v>
      </c>
      <c r="E164" s="2" t="s">
        <v>354</v>
      </c>
      <c r="F164" s="1" t="s">
        <v>1873</v>
      </c>
      <c r="G164" s="1" t="s">
        <v>727</v>
      </c>
      <c r="H164" s="1" t="str">
        <f>VLOOKUP(MID(G164,4,LEN(G164)-3),All_DemandSites_and_Catchments!B:C,2,0)</f>
        <v>AZ_APS_E</v>
      </c>
      <c r="I164" s="1">
        <f>VLOOKUP(H164,All_DemandSites_and_Catchments!C:D,2,0)</f>
        <v>1</v>
      </c>
      <c r="J164" s="1" t="s">
        <v>4</v>
      </c>
      <c r="K164" s="9" t="s">
        <v>987</v>
      </c>
    </row>
    <row r="165" spans="1:11" hidden="1" x14ac:dyDescent="0.2">
      <c r="A165" s="3" t="str">
        <f t="shared" si="5"/>
        <v xml:space="preserve"> "Transmission Link from IN_AZ_PHX to OUT_AZ_PHX[Gigawatt-Hour]"</v>
      </c>
      <c r="B165" s="3" t="str">
        <f t="shared" si="4"/>
        <v>Transmission Link from IN_AZ_PHX to OUT_AZ_PHX</v>
      </c>
      <c r="C165" s="3" t="str">
        <f>_xlfn.IFNA(VLOOKUP($B165,'ElectricityTransmission LinkMap'!D:E,2,0),$B165)</f>
        <v>Transmission Link from IN_AZ_PHX to OUT_AZ_PHX</v>
      </c>
      <c r="E165" s="2" t="s">
        <v>1377</v>
      </c>
      <c r="F165" s="1" t="s">
        <v>732</v>
      </c>
      <c r="G165" s="1" t="s">
        <v>731</v>
      </c>
      <c r="H165" s="1" t="str">
        <f>VLOOKUP(MID(G165,4,LEN(G165)-3),All_DemandSites_and_Catchments!B:C,2,0)</f>
        <v>AZ_PHX</v>
      </c>
      <c r="I165" s="1">
        <f>VLOOKUP(H165,All_DemandSites_and_Catchments!C:D,2,0)</f>
        <v>6</v>
      </c>
      <c r="J165" s="1" t="s">
        <v>4</v>
      </c>
      <c r="K165" s="10" t="s">
        <v>991</v>
      </c>
    </row>
    <row r="166" spans="1:11" hidden="1" x14ac:dyDescent="0.2">
      <c r="A166" s="3" t="str">
        <f t="shared" si="5"/>
        <v xml:space="preserve"> "Transmission Link from MUNI_AZ_PHX to OUT_AZ_PHX[Gigawatt-Hour]"</v>
      </c>
      <c r="B166" s="3" t="str">
        <f t="shared" si="4"/>
        <v>Transmission Link from MUNI_AZ_PHX to OUT_AZ_PHX</v>
      </c>
      <c r="C166" s="3" t="str">
        <f>_xlfn.IFNA(VLOOKUP($B166,'ElectricityTransmission LinkMap'!D:E,2,0),$B166)</f>
        <v>Transmission Link from MUNI_AZ_PHX to OUT_AZ_PHX</v>
      </c>
      <c r="E166" s="2" t="s">
        <v>366</v>
      </c>
      <c r="F166" s="1" t="s">
        <v>1870</v>
      </c>
      <c r="G166" s="1" t="s">
        <v>731</v>
      </c>
      <c r="H166" s="1" t="str">
        <f>VLOOKUP(MID(G166,4,LEN(G166)-3),All_DemandSites_and_Catchments!B:C,2,0)</f>
        <v>AZ_PHX</v>
      </c>
      <c r="I166" s="1">
        <f>VLOOKUP(H166,All_DemandSites_and_Catchments!C:D,2,0)</f>
        <v>6</v>
      </c>
      <c r="J166" s="1" t="s">
        <v>4</v>
      </c>
      <c r="K166" s="9" t="s">
        <v>987</v>
      </c>
    </row>
    <row r="167" spans="1:11" hidden="1" x14ac:dyDescent="0.2">
      <c r="A167" s="3" t="str">
        <f t="shared" si="5"/>
        <v xml:space="preserve"> "Transmission Link from IN_AZ_APS_SW to OUT_AZ_APS_SW[Gigawatt-Hour]"</v>
      </c>
      <c r="B167" s="3" t="str">
        <f t="shared" si="4"/>
        <v>Transmission Link from IN_AZ_APS_SW to OUT_AZ_APS_SW</v>
      </c>
      <c r="C167" s="3" t="str">
        <f>_xlfn.IFNA(VLOOKUP($B167,'ElectricityTransmission LinkMap'!D:E,2,0),$B167)</f>
        <v>Transmission Link from IN_AZ_APS_SW to OUT_AZ_APS_SW</v>
      </c>
      <c r="E167" s="2" t="s">
        <v>735</v>
      </c>
      <c r="F167" s="1" t="s">
        <v>734</v>
      </c>
      <c r="G167" s="1" t="s">
        <v>733</v>
      </c>
      <c r="H167" s="1" t="str">
        <f>VLOOKUP(MID(G167,4,LEN(G167)-3),All_DemandSites_and_Catchments!B:C,2,0)</f>
        <v>AZ_APS_SW</v>
      </c>
      <c r="I167" s="1">
        <f>VLOOKUP(H167,All_DemandSites_and_Catchments!C:D,2,0)</f>
        <v>3</v>
      </c>
      <c r="J167" s="1" t="s">
        <v>4</v>
      </c>
      <c r="K167" s="10" t="s">
        <v>991</v>
      </c>
    </row>
    <row r="168" spans="1:11" hidden="1" x14ac:dyDescent="0.2">
      <c r="A168" s="3" t="str">
        <f t="shared" si="5"/>
        <v xml:space="preserve"> "Transmission Link from MUNI_AZ_APS_SW to OUT_AZ_APS_SW[Gigawatt-Hour]"</v>
      </c>
      <c r="B168" s="3" t="str">
        <f t="shared" si="4"/>
        <v>Transmission Link from MUNI_AZ_APS_SW to OUT_AZ_APS_SW</v>
      </c>
      <c r="C168" s="3" t="str">
        <f>_xlfn.IFNA(VLOOKUP($B168,'ElectricityTransmission LinkMap'!D:E,2,0),$B168)</f>
        <v>Transmission Link from MUNI_AZ_APS_SW to OUT_AZ_APS_SW</v>
      </c>
      <c r="E168" s="2" t="s">
        <v>360</v>
      </c>
      <c r="F168" s="1" t="s">
        <v>1869</v>
      </c>
      <c r="G168" s="1" t="s">
        <v>733</v>
      </c>
      <c r="H168" s="1" t="str">
        <f>VLOOKUP(MID(G168,4,LEN(G168)-3),All_DemandSites_and_Catchments!B:C,2,0)</f>
        <v>AZ_APS_SW</v>
      </c>
      <c r="I168" s="1">
        <f>VLOOKUP(H168,All_DemandSites_and_Catchments!C:D,2,0)</f>
        <v>3</v>
      </c>
      <c r="J168" s="1" t="s">
        <v>4</v>
      </c>
      <c r="K168" s="9" t="s">
        <v>987</v>
      </c>
    </row>
    <row r="169" spans="1:11" hidden="1" x14ac:dyDescent="0.2">
      <c r="A169" s="3" t="str">
        <f t="shared" si="5"/>
        <v xml:space="preserve"> "Transmission Link from IN_AZ_NM_N to OUT_AZ_NM_N[Gigawatt-Hour]"</v>
      </c>
      <c r="B169" s="3" t="str">
        <f t="shared" si="4"/>
        <v>Transmission Link from IN_AZ_NM_N to OUT_AZ_NM_N</v>
      </c>
      <c r="C169" s="3" t="str">
        <f>_xlfn.IFNA(VLOOKUP($B169,'ElectricityTransmission LinkMap'!D:E,2,0),$B169)</f>
        <v>Transmission Link from IN_AZ_NM_N to OUT_AZ_NM_N</v>
      </c>
      <c r="E169" s="2" t="s">
        <v>738</v>
      </c>
      <c r="F169" s="1" t="s">
        <v>737</v>
      </c>
      <c r="G169" s="1" t="s">
        <v>736</v>
      </c>
      <c r="H169" s="1" t="str">
        <f>VLOOKUP(MID(G169,4,LEN(G169)-3),All_DemandSites_and_Catchments!B:C,2,0)</f>
        <v>AZ_NM_N</v>
      </c>
      <c r="I169" s="1">
        <f>VLOOKUP(H169,All_DemandSites_and_Catchments!C:D,2,0)</f>
        <v>4</v>
      </c>
      <c r="J169" s="1" t="s">
        <v>4</v>
      </c>
      <c r="K169" s="10" t="s">
        <v>991</v>
      </c>
    </row>
    <row r="170" spans="1:11" hidden="1" x14ac:dyDescent="0.2">
      <c r="A170" s="3" t="str">
        <f t="shared" si="5"/>
        <v xml:space="preserve"> "Transmission Link from MUNI_AZ_NM_N to OUT_AZ_NM_N[Gigawatt-Hour]"</v>
      </c>
      <c r="B170" s="3" t="str">
        <f t="shared" si="4"/>
        <v>Transmission Link from MUNI_AZ_NM_N to OUT_AZ_NM_N</v>
      </c>
      <c r="C170" s="3" t="str">
        <f>_xlfn.IFNA(VLOOKUP($B170,'ElectricityTransmission LinkMap'!D:E,2,0),$B170)</f>
        <v>Transmission Link from MUNI_AZ_NM_N to OUT_AZ_NM_N</v>
      </c>
      <c r="E170" s="2" t="s">
        <v>362</v>
      </c>
      <c r="F170" s="1" t="s">
        <v>707</v>
      </c>
      <c r="G170" s="1" t="s">
        <v>736</v>
      </c>
      <c r="H170" s="1" t="str">
        <f>VLOOKUP(MID(G170,4,LEN(G170)-3),All_DemandSites_and_Catchments!B:C,2,0)</f>
        <v>AZ_NM_N</v>
      </c>
      <c r="I170" s="1">
        <f>VLOOKUP(H170,All_DemandSites_and_Catchments!C:D,2,0)</f>
        <v>4</v>
      </c>
      <c r="J170" s="1" t="s">
        <v>4</v>
      </c>
      <c r="K170" s="9" t="s">
        <v>987</v>
      </c>
    </row>
    <row r="171" spans="1:11" hidden="1" x14ac:dyDescent="0.2">
      <c r="A171" s="3" t="str">
        <f t="shared" si="5"/>
        <v xml:space="preserve"> "Transmission Link from IN_CA_IID to OUT_CA_IID[Gigawatt-Hour]"</v>
      </c>
      <c r="B171" s="3" t="str">
        <f t="shared" si="4"/>
        <v>Transmission Link from IN_CA_IID to OUT_CA_IID</v>
      </c>
      <c r="C171" s="3" t="str">
        <f>_xlfn.IFNA(VLOOKUP($B171,'ElectricityTransmission LinkMap'!D:E,2,0),$B171)</f>
        <v>Transmission Link from IN_CA_IID to OUT_CA_IID</v>
      </c>
      <c r="E171" s="2" t="s">
        <v>740</v>
      </c>
      <c r="F171" s="1" t="s">
        <v>1885</v>
      </c>
      <c r="G171" s="1" t="s">
        <v>739</v>
      </c>
      <c r="H171" s="1" t="str">
        <f>VLOOKUP(MID(G171,4,LEN(G171)-3),All_DemandSites_and_Catchments!B:C,2,0)</f>
        <v>CA_IID</v>
      </c>
      <c r="I171" s="1">
        <f>VLOOKUP(H171,All_DemandSites_and_Catchments!C:D,2,0)</f>
        <v>10</v>
      </c>
      <c r="J171" s="1" t="s">
        <v>4</v>
      </c>
      <c r="K171" s="10" t="s">
        <v>991</v>
      </c>
    </row>
    <row r="172" spans="1:11" hidden="1" x14ac:dyDescent="0.2">
      <c r="A172" s="3" t="str">
        <f t="shared" si="5"/>
        <v xml:space="preserve"> "Transmission Link from Withdrawal Node 66 to OUT_CA_IID[Gigawatt-Hour]"</v>
      </c>
      <c r="B172" s="3" t="str">
        <f t="shared" si="4"/>
        <v>Transmission Link from Withdrawal Node 66 to OUT_CA_IID</v>
      </c>
      <c r="C172" s="3" t="str">
        <f>_xlfn.IFNA(VLOOKUP($B172,'ElectricityTransmission LinkMap'!D:E,2,0),$B172)</f>
        <v>Transmission Link from Withdrawal Node 66 to OUT_CA_IID</v>
      </c>
      <c r="E172" s="2" t="s">
        <v>368</v>
      </c>
      <c r="F172" s="1" t="s">
        <v>719</v>
      </c>
      <c r="G172" s="1" t="s">
        <v>739</v>
      </c>
      <c r="H172" s="1" t="str">
        <f>VLOOKUP(MID(G172,4,LEN(G172)-3),All_DemandSites_and_Catchments!B:C,2,0)</f>
        <v>CA_IID</v>
      </c>
      <c r="I172" s="1">
        <f>VLOOKUP(H172,All_DemandSites_and_Catchments!C:D,2,0)</f>
        <v>10</v>
      </c>
      <c r="J172" s="1" t="s">
        <v>4</v>
      </c>
      <c r="K172" s="9" t="s">
        <v>987</v>
      </c>
    </row>
    <row r="173" spans="1:11" hidden="1" x14ac:dyDescent="0.2">
      <c r="A173" s="3" t="str">
        <f t="shared" si="5"/>
        <v xml:space="preserve"> "Transmission Link from Withdrawal Node 30 to OUT_WY_NE[Gigawatt-Hour]"</v>
      </c>
      <c r="B173" s="3" t="str">
        <f t="shared" si="4"/>
        <v>Transmission Link from Withdrawal Node 30 to OUT_WY_NE</v>
      </c>
      <c r="C173" s="3" t="str">
        <f>_xlfn.IFNA(VLOOKUP($B173,'ElectricityTransmission LinkMap'!D:E,2,0),$B173)</f>
        <v>Transmission Link from Withdrawal Node 30 to OUT_WY_NE</v>
      </c>
      <c r="E173" s="2" t="s">
        <v>1906</v>
      </c>
      <c r="F173" s="1" t="s">
        <v>679</v>
      </c>
      <c r="G173" s="1" t="s">
        <v>741</v>
      </c>
      <c r="H173" s="1" t="str">
        <f>VLOOKUP(MID(G173,4,LEN(G173)-3),All_DemandSites_and_Catchments!B:C,2,0)</f>
        <v>WY_NE</v>
      </c>
      <c r="I173" s="1">
        <f>VLOOKUP(H173,All_DemandSites_and_Catchments!C:D,2,0)</f>
        <v>47</v>
      </c>
      <c r="J173" s="1" t="s">
        <v>4</v>
      </c>
      <c r="K173" s="10" t="s">
        <v>991</v>
      </c>
    </row>
    <row r="174" spans="1:11" hidden="1" x14ac:dyDescent="0.2">
      <c r="A174" s="3" t="str">
        <f t="shared" si="5"/>
        <v xml:space="preserve"> "Transmission Link from Withdrawal Node 53 to OUT_WA_ID_AVA[Gigawatt-Hour]"</v>
      </c>
      <c r="B174" s="3" t="str">
        <f t="shared" si="4"/>
        <v>Transmission Link from Withdrawal Node 53 to OUT_WA_ID_AVA</v>
      </c>
      <c r="C174" s="3" t="str">
        <f>_xlfn.IFNA(VLOOKUP($B174,'ElectricityTransmission LinkMap'!D:E,2,0),$B174)</f>
        <v>Transmission Link from Withdrawal Node 53 to OUT_WA_ID_AVA</v>
      </c>
      <c r="E174" s="2" t="s">
        <v>1907</v>
      </c>
      <c r="F174" s="1" t="s">
        <v>709</v>
      </c>
      <c r="G174" s="1" t="s">
        <v>742</v>
      </c>
      <c r="H174" s="1" t="str">
        <f>VLOOKUP(MID(G174,4,LEN(G174)-3),All_DemandSites_and_Catchments!B:C,2,0)</f>
        <v>WA_ID_AVA</v>
      </c>
      <c r="I174" s="1">
        <f>VLOOKUP(H174,All_DemandSites_and_Catchments!C:D,2,0)</f>
        <v>43</v>
      </c>
      <c r="J174" s="1" t="s">
        <v>4</v>
      </c>
      <c r="K174" s="10" t="s">
        <v>991</v>
      </c>
    </row>
    <row r="175" spans="1:11" hidden="1" x14ac:dyDescent="0.2">
      <c r="A175" s="3" t="str">
        <f t="shared" si="5"/>
        <v xml:space="preserve"> "Transmission Link from Withdrawal Node 70 to OUT_MT_NW[Gigawatt-Hour]"</v>
      </c>
      <c r="B175" s="3" t="str">
        <f t="shared" si="4"/>
        <v>Transmission Link from Withdrawal Node 70 to OUT_MT_NW</v>
      </c>
      <c r="C175" s="3" t="str">
        <f>_xlfn.IFNA(VLOOKUP($B175,'ElectricityTransmission LinkMap'!D:E,2,0),$B175)</f>
        <v>Transmission Link from Withdrawal Node 70 to OUT_MT_NW</v>
      </c>
      <c r="E175" s="2" t="s">
        <v>1908</v>
      </c>
      <c r="F175" s="1" t="s">
        <v>661</v>
      </c>
      <c r="G175" s="1" t="s">
        <v>743</v>
      </c>
      <c r="H175" s="1" t="str">
        <f>VLOOKUP(MID(G175,4,LEN(G175)-3),All_DemandSites_and_Catchments!B:C,2,0)</f>
        <v>MT_NW</v>
      </c>
      <c r="I175" s="1">
        <f>VLOOKUP(H175,All_DemandSites_and_Catchments!C:D,2,0)</f>
        <v>30</v>
      </c>
      <c r="J175" s="1" t="s">
        <v>4</v>
      </c>
      <c r="K175" s="10" t="s">
        <v>991</v>
      </c>
    </row>
    <row r="176" spans="1:11" hidden="1" x14ac:dyDescent="0.2">
      <c r="A176" s="3" t="str">
        <f t="shared" si="5"/>
        <v xml:space="preserve"> "Transmission Link from IN_WA_N_CEN to OUT_WA_N_CEN[Gigawatt-Hour]"</v>
      </c>
      <c r="B176" s="3" t="str">
        <f t="shared" si="4"/>
        <v>Transmission Link from IN_WA_N_CEN to OUT_WA_N_CEN</v>
      </c>
      <c r="C176" s="3" t="str">
        <f>_xlfn.IFNA(VLOOKUP($B176,'ElectricityTransmission LinkMap'!D:E,2,0),$B176)</f>
        <v>Transmission Link from IN_WA_N_CEN to OUT_WA_N_CEN</v>
      </c>
      <c r="E176" s="2" t="s">
        <v>1886</v>
      </c>
      <c r="F176" s="1" t="s">
        <v>986</v>
      </c>
      <c r="G176" s="1" t="s">
        <v>744</v>
      </c>
      <c r="H176" s="1" t="str">
        <f>VLOOKUP(MID(G176,4,LEN(G176)-3),All_DemandSites_and_Catchments!B:C,2,0)</f>
        <v>WA_N_CEN</v>
      </c>
      <c r="I176" s="1">
        <f>VLOOKUP(H176,All_DemandSites_and_Catchments!C:D,2,0)</f>
        <v>44</v>
      </c>
      <c r="J176" s="1" t="s">
        <v>4</v>
      </c>
      <c r="K176" s="10" t="s">
        <v>991</v>
      </c>
    </row>
    <row r="177" spans="1:11" hidden="1" x14ac:dyDescent="0.2">
      <c r="A177" s="3" t="str">
        <f t="shared" si="5"/>
        <v xml:space="preserve"> "Transmission Link from MUNI_WA_N_CEN to OUT_WA_N_CEN[Gigawatt-Hour]"</v>
      </c>
      <c r="B177" s="3" t="str">
        <f t="shared" si="4"/>
        <v>Transmission Link from MUNI_WA_N_CEN to OUT_WA_N_CEN</v>
      </c>
      <c r="C177" s="3" t="str">
        <f>_xlfn.IFNA(VLOOKUP($B177,'ElectricityTransmission LinkMap'!D:E,2,0),$B177)</f>
        <v>Transmission Link from MUNI_WA_N_CEN to OUT_WA_N_CEN</v>
      </c>
      <c r="E177" s="2" t="s">
        <v>433</v>
      </c>
      <c r="F177" s="1" t="s">
        <v>1879</v>
      </c>
      <c r="G177" s="1" t="s">
        <v>744</v>
      </c>
      <c r="H177" s="1" t="str">
        <f>VLOOKUP(MID(G177,4,LEN(G177)-3),All_DemandSites_and_Catchments!B:C,2,0)</f>
        <v>WA_N_CEN</v>
      </c>
      <c r="I177" s="1">
        <f>VLOOKUP(H177,All_DemandSites_and_Catchments!C:D,2,0)</f>
        <v>44</v>
      </c>
      <c r="J177" s="1" t="s">
        <v>4</v>
      </c>
      <c r="K177" s="9" t="s">
        <v>987</v>
      </c>
    </row>
    <row r="178" spans="1:11" hidden="1" x14ac:dyDescent="0.2">
      <c r="A178" s="3" t="str">
        <f t="shared" si="5"/>
        <v xml:space="preserve"> "Transmission Link from Withdrawal Node 54 to OUT_WA_W[Gigawatt-Hour]"</v>
      </c>
      <c r="B178" s="3" t="str">
        <f t="shared" si="4"/>
        <v>Transmission Link from Withdrawal Node 54 to OUT_WA_W</v>
      </c>
      <c r="C178" s="3" t="str">
        <f>_xlfn.IFNA(VLOOKUP($B178,'ElectricityTransmission LinkMap'!D:E,2,0),$B178)</f>
        <v>Transmission Link from Withdrawal Node 54 to OUT_WA_W</v>
      </c>
      <c r="E178" s="2" t="s">
        <v>1909</v>
      </c>
      <c r="F178" s="1" t="s">
        <v>674</v>
      </c>
      <c r="G178" s="1" t="s">
        <v>746</v>
      </c>
      <c r="H178" s="1" t="str">
        <f>VLOOKUP(MID(G178,4,LEN(G178)-3),All_DemandSites_and_Catchments!B:C,2,0)</f>
        <v>WA_W</v>
      </c>
      <c r="I178" s="1">
        <f>VLOOKUP(H178,All_DemandSites_and_Catchments!C:D,2,0)</f>
        <v>46</v>
      </c>
      <c r="J178" s="1" t="s">
        <v>4</v>
      </c>
      <c r="K178" s="10" t="s">
        <v>991</v>
      </c>
    </row>
    <row r="179" spans="1:11" hidden="1" x14ac:dyDescent="0.2">
      <c r="A179" s="3" t="str">
        <f t="shared" si="5"/>
        <v xml:space="preserve"> "Transmission Link from Withdrawal Node 57 to OUT_WA_SEATAC[Gigawatt-Hour]"</v>
      </c>
      <c r="B179" s="3" t="str">
        <f t="shared" si="4"/>
        <v>Transmission Link from Withdrawal Node 57 to OUT_WA_SEATAC</v>
      </c>
      <c r="C179" s="3" t="str">
        <f>_xlfn.IFNA(VLOOKUP($B179,'ElectricityTransmission LinkMap'!D:E,2,0),$B179)</f>
        <v>Transmission Link from Withdrawal Node 57 to OUT_WA_SEATAC</v>
      </c>
      <c r="E179" s="2" t="s">
        <v>1910</v>
      </c>
      <c r="F179" s="1" t="s">
        <v>745</v>
      </c>
      <c r="G179" s="1" t="s">
        <v>747</v>
      </c>
      <c r="H179" s="1" t="str">
        <f>VLOOKUP(MID(G179,4,LEN(G179)-3),All_DemandSites_and_Catchments!B:C,2,0)</f>
        <v>WA_SEATAC</v>
      </c>
      <c r="I179" s="1">
        <f>VLOOKUP(H179,All_DemandSites_and_Catchments!C:D,2,0)</f>
        <v>45</v>
      </c>
      <c r="J179" s="1" t="s">
        <v>4</v>
      </c>
      <c r="K179" s="10" t="s">
        <v>991</v>
      </c>
    </row>
    <row r="180" spans="1:11" hidden="1" x14ac:dyDescent="0.2">
      <c r="A180" s="3" t="str">
        <f t="shared" si="5"/>
        <v xml:space="preserve"> "Transmission Link from IN_OR_WA_BPA to OUT_OR_WA_BPA[Gigawatt-Hour]"</v>
      </c>
      <c r="B180" s="3" t="str">
        <f t="shared" si="4"/>
        <v>Transmission Link from IN_OR_WA_BPA to OUT_OR_WA_BPA</v>
      </c>
      <c r="C180" s="3" t="str">
        <f>_xlfn.IFNA(VLOOKUP($B180,'ElectricityTransmission LinkMap'!D:E,2,0),$B180)</f>
        <v>Transmission Link from IN_OR_WA_BPA to OUT_OR_WA_BPA</v>
      </c>
      <c r="E180" s="2" t="s">
        <v>1792</v>
      </c>
      <c r="F180" s="1" t="s">
        <v>749</v>
      </c>
      <c r="G180" s="1" t="s">
        <v>748</v>
      </c>
      <c r="H180" s="1" t="str">
        <f>VLOOKUP(MID(G180,4,LEN(G180)-3),All_DemandSites_and_Catchments!B:C,2,0)</f>
        <v>OR_WA_BPA</v>
      </c>
      <c r="I180" s="1">
        <f>VLOOKUP(H180,All_DemandSites_and_Catchments!C:D,2,0)</f>
        <v>40</v>
      </c>
      <c r="J180" s="1" t="s">
        <v>4</v>
      </c>
      <c r="K180" s="10" t="s">
        <v>991</v>
      </c>
    </row>
    <row r="181" spans="1:11" hidden="1" x14ac:dyDescent="0.2">
      <c r="A181" s="3" t="str">
        <f t="shared" si="5"/>
        <v xml:space="preserve"> "Transmission Link from MUNI_OR_WA_BPA to OUT_OR_WA_BPA[Gigawatt-Hour]"</v>
      </c>
      <c r="B181" s="3" t="str">
        <f t="shared" si="4"/>
        <v>Transmission Link from MUNI_OR_WA_BPA to OUT_OR_WA_BPA</v>
      </c>
      <c r="C181" s="3" t="str">
        <f>_xlfn.IFNA(VLOOKUP($B181,'ElectricityTransmission LinkMap'!D:E,2,0),$B181)</f>
        <v>Transmission Link from MUNI_OR_WA_BPA to OUT_OR_WA_BPA</v>
      </c>
      <c r="E181" s="2" t="s">
        <v>426</v>
      </c>
      <c r="F181" s="1" t="s">
        <v>1880</v>
      </c>
      <c r="G181" s="1" t="s">
        <v>748</v>
      </c>
      <c r="H181" s="1" t="str">
        <f>VLOOKUP(MID(G181,4,LEN(G181)-3),All_DemandSites_and_Catchments!B:C,2,0)</f>
        <v>OR_WA_BPA</v>
      </c>
      <c r="I181" s="1">
        <f>VLOOKUP(H181,All_DemandSites_and_Catchments!C:D,2,0)</f>
        <v>40</v>
      </c>
      <c r="J181" s="1" t="s">
        <v>4</v>
      </c>
      <c r="K181" s="9" t="s">
        <v>987</v>
      </c>
    </row>
    <row r="182" spans="1:11" hidden="1" x14ac:dyDescent="0.2">
      <c r="A182" s="3" t="str">
        <f t="shared" si="5"/>
        <v xml:space="preserve"> "Transmission Link from Withdrawal Node 33 to OUT_OR_PDX[Gigawatt-Hour]"</v>
      </c>
      <c r="B182" s="3" t="str">
        <f t="shared" si="4"/>
        <v>Transmission Link from Withdrawal Node 33 to OUT_OR_PDX</v>
      </c>
      <c r="C182" s="3" t="str">
        <f>_xlfn.IFNA(VLOOKUP($B182,'ElectricityTransmission LinkMap'!D:E,2,0),$B182)</f>
        <v>Transmission Link from Withdrawal Node 33 to OUT_OR_PDX</v>
      </c>
      <c r="E182" s="2" t="s">
        <v>422</v>
      </c>
      <c r="F182" s="1" t="s">
        <v>628</v>
      </c>
      <c r="G182" s="1" t="s">
        <v>750</v>
      </c>
      <c r="H182" s="1" t="str">
        <f>VLOOKUP(MID(G182,4,LEN(G182)-3),All_DemandSites_and_Catchments!B:C,2,0)</f>
        <v>OR_PDX</v>
      </c>
      <c r="I182" s="1">
        <f>VLOOKUP(H182,All_DemandSites_and_Catchments!C:D,2,0)</f>
        <v>38</v>
      </c>
      <c r="J182" s="1" t="s">
        <v>4</v>
      </c>
      <c r="K182" s="9" t="s">
        <v>987</v>
      </c>
    </row>
    <row r="183" spans="1:11" hidden="1" x14ac:dyDescent="0.2">
      <c r="A183" s="3" t="str">
        <f t="shared" si="5"/>
        <v xml:space="preserve"> "Transmission Link from Withdrawal Node 58 to OUT_OR_E[Gigawatt-Hour]"</v>
      </c>
      <c r="B183" s="3" t="str">
        <f t="shared" si="4"/>
        <v>Transmission Link from Withdrawal Node 58 to OUT_OR_E</v>
      </c>
      <c r="C183" s="3" t="str">
        <f>_xlfn.IFNA(VLOOKUP($B183,'ElectricityTransmission LinkMap'!D:E,2,0),$B183)</f>
        <v>Transmission Link from Withdrawal Node 58 to OUT_OR_E</v>
      </c>
      <c r="E183" s="2" t="s">
        <v>420</v>
      </c>
      <c r="F183" s="1" t="s">
        <v>783</v>
      </c>
      <c r="G183" s="1" t="s">
        <v>751</v>
      </c>
      <c r="H183" s="1" t="str">
        <f>VLOOKUP(MID(G183,4,LEN(G183)-3),All_DemandSites_and_Catchments!B:C,2,0)</f>
        <v>OR_E</v>
      </c>
      <c r="I183" s="1">
        <f>VLOOKUP(H183,All_DemandSites_and_Catchments!C:D,2,0)</f>
        <v>37</v>
      </c>
      <c r="J183" s="1" t="s">
        <v>4</v>
      </c>
      <c r="K183" s="9" t="s">
        <v>987</v>
      </c>
    </row>
    <row r="184" spans="1:11" hidden="1" x14ac:dyDescent="0.2">
      <c r="A184" s="3" t="str">
        <f t="shared" si="5"/>
        <v xml:space="preserve"> "Transmission Link from Withdrawal Node 50 to OUT_OR_W[Gigawatt-Hour]"</v>
      </c>
      <c r="B184" s="3" t="str">
        <f t="shared" si="4"/>
        <v>Transmission Link from Withdrawal Node 50 to OUT_OR_W</v>
      </c>
      <c r="C184" s="3" t="str">
        <f>_xlfn.IFNA(VLOOKUP($B184,'ElectricityTransmission LinkMap'!D:E,2,0),$B184)</f>
        <v>Transmission Link from Withdrawal Node 50 to OUT_OR_W</v>
      </c>
      <c r="E184" s="2" t="s">
        <v>424</v>
      </c>
      <c r="F184" s="1" t="s">
        <v>686</v>
      </c>
      <c r="G184" s="1" t="s">
        <v>753</v>
      </c>
      <c r="H184" s="1" t="str">
        <f>VLOOKUP(MID(G184,4,LEN(G184)-3),All_DemandSites_and_Catchments!B:C,2,0)</f>
        <v>OR_W</v>
      </c>
      <c r="I184" s="1">
        <f>VLOOKUP(H184,All_DemandSites_and_Catchments!C:D,2,0)</f>
        <v>39</v>
      </c>
      <c r="J184" s="1" t="s">
        <v>4</v>
      </c>
      <c r="K184" s="9" t="s">
        <v>987</v>
      </c>
    </row>
    <row r="185" spans="1:11" hidden="1" x14ac:dyDescent="0.2">
      <c r="A185" s="3" t="str">
        <f t="shared" si="5"/>
        <v xml:space="preserve"> "Transmission Link from IN_CA_PGE_N to OUT_CA_PGE_N[Gigawatt-Hour]"</v>
      </c>
      <c r="B185" s="3" t="str">
        <f t="shared" si="4"/>
        <v>Transmission Link from IN_CA_PGE_N to OUT_CA_PGE_N</v>
      </c>
      <c r="C185" s="3" t="str">
        <f>_xlfn.IFNA(VLOOKUP($B185,'ElectricityTransmission LinkMap'!D:E,2,0),$B185)</f>
        <v>Transmission Link from IN_CA_PGE_N to OUT_CA_PGE_N</v>
      </c>
      <c r="E185" s="2" t="s">
        <v>756</v>
      </c>
      <c r="F185" s="1" t="s">
        <v>755</v>
      </c>
      <c r="G185" s="1" t="s">
        <v>754</v>
      </c>
      <c r="H185" s="1" t="str">
        <f>VLOOKUP(MID(G185,4,LEN(G185)-3),All_DemandSites_and_Catchments!B:C,2,0)</f>
        <v>CA_PGE_N</v>
      </c>
      <c r="I185" s="1">
        <f>VLOOKUP(H185,All_DemandSites_and_Catchments!C:D,2,0)</f>
        <v>14</v>
      </c>
      <c r="J185" s="1" t="s">
        <v>4</v>
      </c>
      <c r="K185" s="10" t="s">
        <v>991</v>
      </c>
    </row>
    <row r="186" spans="1:11" hidden="1" x14ac:dyDescent="0.2">
      <c r="A186" s="3" t="str">
        <f t="shared" si="5"/>
        <v xml:space="preserve"> "Transmission Link from CA_PGE_N_MUNI to OUT_CA_PGE_N[Gigawatt-Hour]"</v>
      </c>
      <c r="B186" s="3" t="str">
        <f t="shared" si="4"/>
        <v>Transmission Link from CA_PGE_N_MUNI to OUT_CA_PGE_N</v>
      </c>
      <c r="C186" s="3" t="str">
        <f>_xlfn.IFNA(VLOOKUP($B186,'ElectricityTransmission LinkMap'!D:E,2,0),$B186)</f>
        <v>Transmission Link from CA_PGE_N_MUNI to OUT_CA_PGE_N</v>
      </c>
      <c r="E186" s="2" t="s">
        <v>376</v>
      </c>
      <c r="F186" s="1" t="s">
        <v>688</v>
      </c>
      <c r="G186" s="1" t="s">
        <v>754</v>
      </c>
      <c r="H186" s="1" t="str">
        <f>VLOOKUP(MID(G186,4,LEN(G186)-3),All_DemandSites_and_Catchments!B:C,2,0)</f>
        <v>CA_PGE_N</v>
      </c>
      <c r="I186" s="1">
        <f>VLOOKUP(H186,All_DemandSites_and_Catchments!C:D,2,0)</f>
        <v>14</v>
      </c>
      <c r="J186" s="1" t="s">
        <v>4</v>
      </c>
      <c r="K186" s="9" t="s">
        <v>987</v>
      </c>
    </row>
    <row r="187" spans="1:11" hidden="1" x14ac:dyDescent="0.2">
      <c r="A187" s="3" t="str">
        <f t="shared" si="5"/>
        <v xml:space="preserve"> "Transmission Link from Withdrawal Node 34 to OUT_NV_N[Gigawatt-Hour]"</v>
      </c>
      <c r="B187" s="3" t="str">
        <f t="shared" si="4"/>
        <v>Transmission Link from Withdrawal Node 34 to OUT_NV_N</v>
      </c>
      <c r="C187" s="3" t="str">
        <f>_xlfn.IFNA(VLOOKUP($B187,'ElectricityTransmission LinkMap'!D:E,2,0),$B187)</f>
        <v>Transmission Link from Withdrawal Node 34 to OUT_NV_N</v>
      </c>
      <c r="E187" s="2" t="s">
        <v>416</v>
      </c>
      <c r="F187" s="1" t="s">
        <v>752</v>
      </c>
      <c r="G187" s="1" t="s">
        <v>757</v>
      </c>
      <c r="H187" s="1" t="str">
        <f>VLOOKUP(MID(G187,4,LEN(G187)-3),All_DemandSites_and_Catchments!B:C,2,0)</f>
        <v>NV_N</v>
      </c>
      <c r="I187" s="1">
        <f>VLOOKUP(H187,All_DemandSites_and_Catchments!C:D,2,0)</f>
        <v>35</v>
      </c>
      <c r="J187" s="1" t="s">
        <v>4</v>
      </c>
      <c r="K187" s="9" t="s">
        <v>987</v>
      </c>
    </row>
    <row r="188" spans="1:11" hidden="1" x14ac:dyDescent="0.2">
      <c r="A188" s="3" t="str">
        <f t="shared" si="5"/>
        <v xml:space="preserve"> "Transmission Link from IN_CA_SMUD to OUT_CA_SMUD[Gigawatt-Hour]"</v>
      </c>
      <c r="B188" s="3" t="str">
        <f t="shared" si="4"/>
        <v>Transmission Link from IN_CA_SMUD to OUT_CA_SMUD</v>
      </c>
      <c r="C188" s="3" t="str">
        <f>_xlfn.IFNA(VLOOKUP($B188,'ElectricityTransmission LinkMap'!D:E,2,0),$B188)</f>
        <v>Transmission Link from IN_CA_SMUD to OUT_CA_SMUD</v>
      </c>
      <c r="E188" s="2" t="s">
        <v>760</v>
      </c>
      <c r="F188" s="1" t="s">
        <v>759</v>
      </c>
      <c r="G188" s="1" t="s">
        <v>758</v>
      </c>
      <c r="H188" s="1" t="str">
        <f>VLOOKUP(MID(G188,4,LEN(G188)-3),All_DemandSites_and_Catchments!B:C,2,0)</f>
        <v>CA_SMUD</v>
      </c>
      <c r="I188" s="1">
        <f>VLOOKUP(H188,All_DemandSites_and_Catchments!C:D,2,0)</f>
        <v>21</v>
      </c>
      <c r="J188" s="1" t="s">
        <v>4</v>
      </c>
      <c r="K188" s="10" t="s">
        <v>991</v>
      </c>
    </row>
    <row r="189" spans="1:11" hidden="1" x14ac:dyDescent="0.2">
      <c r="A189" s="3" t="str">
        <f t="shared" si="5"/>
        <v xml:space="preserve"> "Transmission Link from Withdrawal Node 125 to OUT_CA_SMUD[Gigawatt-Hour]"</v>
      </c>
      <c r="B189" s="3" t="str">
        <f t="shared" ref="B189:B251" si="6">"Transmission Link "&amp;F189&amp;" "&amp;G189</f>
        <v>Transmission Link from Withdrawal Node 125 to OUT_CA_SMUD</v>
      </c>
      <c r="C189" s="3" t="str">
        <f>_xlfn.IFNA(VLOOKUP($B189,'ElectricityTransmission LinkMap'!D:E,2,0),$B189)</f>
        <v>Transmission Link from Withdrawal Node 125 to OUT_CA_SMUD</v>
      </c>
      <c r="E189" s="2" t="s">
        <v>390</v>
      </c>
      <c r="F189" s="1" t="s">
        <v>690</v>
      </c>
      <c r="G189" s="1" t="s">
        <v>758</v>
      </c>
      <c r="H189" s="1" t="str">
        <f>VLOOKUP(MID(G189,4,LEN(G189)-3),All_DemandSites_and_Catchments!B:C,2,0)</f>
        <v>CA_SMUD</v>
      </c>
      <c r="I189" s="1">
        <f>VLOOKUP(H189,All_DemandSites_and_Catchments!C:D,2,0)</f>
        <v>21</v>
      </c>
      <c r="J189" s="1" t="s">
        <v>4</v>
      </c>
      <c r="K189" s="9" t="s">
        <v>987</v>
      </c>
    </row>
    <row r="190" spans="1:11" hidden="1" x14ac:dyDescent="0.2">
      <c r="A190" s="3" t="str">
        <f t="shared" ref="A190:A252" si="7">" """&amp;B190&amp;"[Gigawatt-Hour"&amp;"]"""</f>
        <v xml:space="preserve"> "Transmission Link from IN_CA_PGE_CEN to OUT_CA_PGE_CEN[Gigawatt-Hour]"</v>
      </c>
      <c r="B190" s="3" t="str">
        <f t="shared" si="6"/>
        <v>Transmission Link from IN_CA_PGE_CEN to OUT_CA_PGE_CEN</v>
      </c>
      <c r="C190" s="3" t="str">
        <f>_xlfn.IFNA(VLOOKUP($B190,'ElectricityTransmission LinkMap'!D:E,2,0),$B190)</f>
        <v>Transmission Link from IN_CA_PGE_CEN to OUT_CA_PGE_CEN</v>
      </c>
      <c r="E190" s="2" t="s">
        <v>763</v>
      </c>
      <c r="F190" s="1" t="s">
        <v>762</v>
      </c>
      <c r="G190" s="1" t="s">
        <v>761</v>
      </c>
      <c r="H190" s="1" t="str">
        <f>VLOOKUP(MID(G190,4,LEN(G190)-3),All_DemandSites_and_Catchments!B:C,2,0)</f>
        <v>CA_PGE_CEN</v>
      </c>
      <c r="I190" s="1">
        <f>VLOOKUP(H190,All_DemandSites_and_Catchments!C:D,2,0)</f>
        <v>13</v>
      </c>
      <c r="J190" s="1" t="s">
        <v>4</v>
      </c>
      <c r="K190" s="10" t="s">
        <v>991</v>
      </c>
    </row>
    <row r="191" spans="1:11" hidden="1" x14ac:dyDescent="0.2">
      <c r="A191" s="3" t="str">
        <f t="shared" si="7"/>
        <v xml:space="preserve"> "Transmission Link from MUNI_CA_PGE_CEN to OUT_CA_PGE_CEN[Gigawatt-Hour]"</v>
      </c>
      <c r="B191" s="3" t="str">
        <f t="shared" si="6"/>
        <v>Transmission Link from MUNI_CA_PGE_CEN to OUT_CA_PGE_CEN</v>
      </c>
      <c r="C191" s="3" t="str">
        <f>_xlfn.IFNA(VLOOKUP($B191,'ElectricityTransmission LinkMap'!D:E,2,0),$B191)</f>
        <v>Transmission Link from MUNI_CA_PGE_CEN to OUT_CA_PGE_CEN</v>
      </c>
      <c r="E191" s="2" t="s">
        <v>374</v>
      </c>
      <c r="F191" s="1" t="s">
        <v>694</v>
      </c>
      <c r="G191" s="1" t="s">
        <v>761</v>
      </c>
      <c r="H191" s="1" t="str">
        <f>VLOOKUP(MID(G191,4,LEN(G191)-3),All_DemandSites_and_Catchments!B:C,2,0)</f>
        <v>CA_PGE_CEN</v>
      </c>
      <c r="I191" s="1">
        <f>VLOOKUP(H191,All_DemandSites_and_Catchments!C:D,2,0)</f>
        <v>13</v>
      </c>
      <c r="J191" s="1" t="s">
        <v>4</v>
      </c>
      <c r="K191" s="9" t="s">
        <v>987</v>
      </c>
    </row>
    <row r="192" spans="1:11" hidden="1" x14ac:dyDescent="0.2">
      <c r="A192" s="3" t="str">
        <f t="shared" si="7"/>
        <v xml:space="preserve"> "Transmission Link from IN_CA_PGE_BAY to OUT_CA_PGE_BAY[Gigawatt-Hour]"</v>
      </c>
      <c r="B192" s="3" t="str">
        <f t="shared" si="6"/>
        <v>Transmission Link from IN_CA_PGE_BAY to OUT_CA_PGE_BAY</v>
      </c>
      <c r="C192" s="3" t="str">
        <f>_xlfn.IFNA(VLOOKUP($B192,'ElectricityTransmission LinkMap'!D:E,2,0),$B192)</f>
        <v>Transmission Link from IN_CA_PGE_BAY to OUT_CA_PGE_BAY</v>
      </c>
      <c r="E192" s="2" t="s">
        <v>766</v>
      </c>
      <c r="F192" s="1" t="s">
        <v>765</v>
      </c>
      <c r="G192" s="1" t="s">
        <v>764</v>
      </c>
      <c r="H192" s="1" t="str">
        <f>VLOOKUP(MID(G192,4,LEN(G192)-3),All_DemandSites_and_Catchments!B:C,2,0)</f>
        <v>CA_PGE_BAY</v>
      </c>
      <c r="I192" s="1">
        <f>VLOOKUP(H192,All_DemandSites_and_Catchments!C:D,2,0)</f>
        <v>12</v>
      </c>
      <c r="J192" s="1" t="s">
        <v>4</v>
      </c>
      <c r="K192" s="10" t="s">
        <v>991</v>
      </c>
    </row>
    <row r="193" spans="1:11" hidden="1" x14ac:dyDescent="0.2">
      <c r="A193" s="3" t="str">
        <f t="shared" si="7"/>
        <v xml:space="preserve"> "Transmission Link from CA_PGE_BAY_MUNI to OUT_CA_PGE_BAY[Gigawatt-Hour]"</v>
      </c>
      <c r="B193" s="3" t="str">
        <f t="shared" si="6"/>
        <v>Transmission Link from CA_PGE_BAY_MUNI to OUT_CA_PGE_BAY</v>
      </c>
      <c r="C193" s="3" t="str">
        <f>_xlfn.IFNA(VLOOKUP($B193,'ElectricityTransmission LinkMap'!D:E,2,0),$B193)</f>
        <v>Transmission Link from CA_PGE_BAY_MUNI to OUT_CA_PGE_BAY</v>
      </c>
      <c r="E193" s="2" t="s">
        <v>372</v>
      </c>
      <c r="F193" s="1" t="s">
        <v>692</v>
      </c>
      <c r="G193" s="1" t="s">
        <v>764</v>
      </c>
      <c r="H193" s="1" t="str">
        <f>VLOOKUP(MID(G193,4,LEN(G193)-3),All_DemandSites_and_Catchments!B:C,2,0)</f>
        <v>CA_PGE_BAY</v>
      </c>
      <c r="I193" s="1">
        <f>VLOOKUP(H193,All_DemandSites_and_Catchments!C:D,2,0)</f>
        <v>12</v>
      </c>
      <c r="J193" s="1" t="s">
        <v>4</v>
      </c>
      <c r="K193" s="9" t="s">
        <v>987</v>
      </c>
    </row>
    <row r="194" spans="1:11" hidden="1" x14ac:dyDescent="0.2">
      <c r="A194" s="3" t="str">
        <f t="shared" si="7"/>
        <v xml:space="preserve"> "Transmission Link from IN_CA_SCE_VLY to OUT_CA_SCE_VLY[Gigawatt-Hour]"</v>
      </c>
      <c r="B194" s="3" t="str">
        <f t="shared" si="6"/>
        <v>Transmission Link from IN_CA_SCE_VLY to OUT_CA_SCE_VLY</v>
      </c>
      <c r="C194" s="3" t="str">
        <f>_xlfn.IFNA(VLOOKUP($B194,'ElectricityTransmission LinkMap'!D:E,2,0),$B194)</f>
        <v>Transmission Link from IN_CA_SCE_VLY to OUT_CA_SCE_VLY</v>
      </c>
      <c r="E194" s="2" t="s">
        <v>769</v>
      </c>
      <c r="F194" s="1" t="s">
        <v>768</v>
      </c>
      <c r="G194" s="1" t="s">
        <v>767</v>
      </c>
      <c r="H194" s="1" t="str">
        <f>VLOOKUP(MID(G194,4,LEN(G194)-3),All_DemandSites_and_Catchments!B:C,2,0)</f>
        <v>CA_SCE_VLY</v>
      </c>
      <c r="I194" s="1">
        <f>VLOOKUP(H194,All_DemandSites_and_Catchments!C:D,2,0)</f>
        <v>19</v>
      </c>
      <c r="J194" s="1" t="s">
        <v>4</v>
      </c>
      <c r="K194" s="10" t="s">
        <v>991</v>
      </c>
    </row>
    <row r="195" spans="1:11" hidden="1" x14ac:dyDescent="0.2">
      <c r="A195" s="3" t="str">
        <f t="shared" si="7"/>
        <v xml:space="preserve"> "Transmission Link from CA_SCE_VLY_MUNI to OUT_CA_SCE_VLY[Gigawatt-Hour]"</v>
      </c>
      <c r="B195" s="3" t="str">
        <f t="shared" si="6"/>
        <v>Transmission Link from CA_SCE_VLY_MUNI to OUT_CA_SCE_VLY</v>
      </c>
      <c r="C195" s="3" t="str">
        <f>_xlfn.IFNA(VLOOKUP($B195,'ElectricityTransmission LinkMap'!D:E,2,0),$B195)</f>
        <v>Transmission Link from CA_SCE_VLY_MUNI to OUT_CA_SCE_VLY</v>
      </c>
      <c r="E195" s="2" t="s">
        <v>386</v>
      </c>
      <c r="F195" s="1" t="s">
        <v>696</v>
      </c>
      <c r="G195" s="1" t="s">
        <v>767</v>
      </c>
      <c r="H195" s="1" t="str">
        <f>VLOOKUP(MID(G195,4,LEN(G195)-3),All_DemandSites_and_Catchments!B:C,2,0)</f>
        <v>CA_SCE_VLY</v>
      </c>
      <c r="I195" s="1">
        <f>VLOOKUP(H195,All_DemandSites_and_Catchments!C:D,2,0)</f>
        <v>19</v>
      </c>
      <c r="J195" s="1" t="s">
        <v>4</v>
      </c>
      <c r="K195" s="9" t="s">
        <v>987</v>
      </c>
    </row>
    <row r="196" spans="1:11" hidden="1" x14ac:dyDescent="0.2">
      <c r="A196" s="3" t="str">
        <f t="shared" si="7"/>
        <v xml:space="preserve"> "Transmission Link from IN_CA_PGE_S to OUT_CA_PGE_S[Gigawatt-Hour]"</v>
      </c>
      <c r="B196" s="3" t="str">
        <f t="shared" si="6"/>
        <v>Transmission Link from IN_CA_PGE_S to OUT_CA_PGE_S</v>
      </c>
      <c r="C196" s="3" t="str">
        <f>_xlfn.IFNA(VLOOKUP($B196,'ElectricityTransmission LinkMap'!D:E,2,0),$B196)</f>
        <v>Transmission Link from IN_CA_PGE_S to OUT_CA_PGE_S</v>
      </c>
      <c r="E196" s="2" t="s">
        <v>772</v>
      </c>
      <c r="F196" s="1" t="s">
        <v>771</v>
      </c>
      <c r="G196" s="1" t="s">
        <v>770</v>
      </c>
      <c r="H196" s="1" t="str">
        <f>VLOOKUP(MID(G196,4,LEN(G196)-3),All_DemandSites_and_Catchments!B:C,2,0)</f>
        <v>CA_PGE_S</v>
      </c>
      <c r="I196" s="1">
        <f>VLOOKUP(H196,All_DemandSites_and_Catchments!C:D,2,0)</f>
        <v>15</v>
      </c>
      <c r="J196" s="1" t="s">
        <v>4</v>
      </c>
      <c r="K196" s="10" t="s">
        <v>991</v>
      </c>
    </row>
    <row r="197" spans="1:11" hidden="1" x14ac:dyDescent="0.2">
      <c r="A197" s="3" t="str">
        <f t="shared" si="7"/>
        <v xml:space="preserve"> "Transmission Link from Withdrawal Node 121 to OUT_CA_PGE_S[Gigawatt-Hour]"</v>
      </c>
      <c r="B197" s="3" t="str">
        <f t="shared" si="6"/>
        <v>Transmission Link from Withdrawal Node 121 to OUT_CA_PGE_S</v>
      </c>
      <c r="C197" s="3" t="str">
        <f>_xlfn.IFNA(VLOOKUP($B197,'ElectricityTransmission LinkMap'!D:E,2,0),$B197)</f>
        <v>Transmission Link from Withdrawal Node 121 to OUT_CA_PGE_S</v>
      </c>
      <c r="E197" s="2" t="s">
        <v>378</v>
      </c>
      <c r="F197" s="1" t="s">
        <v>698</v>
      </c>
      <c r="G197" s="1" t="s">
        <v>770</v>
      </c>
      <c r="H197" s="1" t="str">
        <f>VLOOKUP(MID(G197,4,LEN(G197)-3),All_DemandSites_and_Catchments!B:C,2,0)</f>
        <v>CA_PGE_S</v>
      </c>
      <c r="I197" s="1">
        <f>VLOOKUP(H197,All_DemandSites_and_Catchments!C:D,2,0)</f>
        <v>15</v>
      </c>
      <c r="J197" s="1" t="s">
        <v>4</v>
      </c>
      <c r="K197" s="9" t="s">
        <v>987</v>
      </c>
    </row>
    <row r="198" spans="1:11" hidden="1" x14ac:dyDescent="0.2">
      <c r="A198" s="3" t="str">
        <f t="shared" si="7"/>
        <v xml:space="preserve"> "Transmission Link from IN_CA_SDGE to OUT_CA_SDGE[Gigawatt-Hour]"</v>
      </c>
      <c r="B198" s="3" t="str">
        <f t="shared" si="6"/>
        <v>Transmission Link from IN_CA_SDGE to OUT_CA_SDGE</v>
      </c>
      <c r="C198" s="3" t="str">
        <f>_xlfn.IFNA(VLOOKUP($B198,'ElectricityTransmission LinkMap'!D:E,2,0),$B198)</f>
        <v>Transmission Link from IN_CA_SDGE to OUT_CA_SDGE</v>
      </c>
      <c r="E198" s="2" t="s">
        <v>775</v>
      </c>
      <c r="F198" s="1" t="s">
        <v>774</v>
      </c>
      <c r="G198" s="1" t="s">
        <v>773</v>
      </c>
      <c r="H198" s="1" t="str">
        <f>VLOOKUP(MID(G198,4,LEN(G198)-3),All_DemandSites_and_Catchments!B:C,2,0)</f>
        <v>CA_SDGE</v>
      </c>
      <c r="I198" s="1">
        <f>VLOOKUP(H198,All_DemandSites_and_Catchments!C:D,2,0)</f>
        <v>20</v>
      </c>
      <c r="J198" s="1" t="s">
        <v>4</v>
      </c>
      <c r="K198" s="10" t="s">
        <v>991</v>
      </c>
    </row>
    <row r="199" spans="1:11" hidden="1" x14ac:dyDescent="0.2">
      <c r="A199" s="3" t="str">
        <f t="shared" si="7"/>
        <v xml:space="preserve"> "Transmission Link from MUNI_CA_SDGE_SFW to OUT_CA_SDGE[Gigawatt-Hour]"</v>
      </c>
      <c r="B199" s="3" t="str">
        <f t="shared" si="6"/>
        <v>Transmission Link from MUNI_CA_SDGE_SFW to OUT_CA_SDGE</v>
      </c>
      <c r="C199" s="3" t="str">
        <f>_xlfn.IFNA(VLOOKUP($B199,'ElectricityTransmission LinkMap'!D:E,2,0),$B199)</f>
        <v>Transmission Link from MUNI_CA_SDGE_SFW to OUT_CA_SDGE</v>
      </c>
      <c r="E199" s="2" t="s">
        <v>388</v>
      </c>
      <c r="F199" s="1" t="s">
        <v>644</v>
      </c>
      <c r="G199" s="1" t="s">
        <v>773</v>
      </c>
      <c r="H199" s="1" t="str">
        <f>VLOOKUP(MID(G199,4,LEN(G199)-3),All_DemandSites_and_Catchments!B:C,2,0)</f>
        <v>CA_SDGE</v>
      </c>
      <c r="I199" s="1">
        <f>VLOOKUP(H199,All_DemandSites_and_Catchments!C:D,2,0)</f>
        <v>20</v>
      </c>
      <c r="J199" s="1" t="s">
        <v>4</v>
      </c>
      <c r="K199" s="9" t="s">
        <v>987</v>
      </c>
    </row>
    <row r="200" spans="1:11" hidden="1" x14ac:dyDescent="0.2">
      <c r="A200" s="3" t="str">
        <f t="shared" si="7"/>
        <v xml:space="preserve"> "Transmission Link from Withdrawal Node 145 to OUT_CA_SCE_SE[Gigawatt-Hour]"</v>
      </c>
      <c r="B200" s="3" t="str">
        <f t="shared" si="6"/>
        <v>Transmission Link from Withdrawal Node 145 to OUT_CA_SCE_SE</v>
      </c>
      <c r="C200" s="3" t="str">
        <f>_xlfn.IFNA(VLOOKUP($B200,'ElectricityTransmission LinkMap'!D:E,2,0),$B200)</f>
        <v>Transmission Link from Withdrawal Node 145 to OUT_CA_SCE_SE</v>
      </c>
      <c r="E200" s="2" t="s">
        <v>384</v>
      </c>
      <c r="F200" s="1" t="s">
        <v>777</v>
      </c>
      <c r="G200" s="1" t="s">
        <v>776</v>
      </c>
      <c r="H200" s="1" t="str">
        <f>VLOOKUP(MID(G200,4,LEN(G200)-3),All_DemandSites_and_Catchments!B:C,2,0)</f>
        <v>CA_SCE_SE</v>
      </c>
      <c r="I200" s="1">
        <f>VLOOKUP(H200,All_DemandSites_and_Catchments!C:D,2,0)</f>
        <v>18</v>
      </c>
      <c r="J200" s="1" t="s">
        <v>4</v>
      </c>
      <c r="K200" s="9" t="s">
        <v>987</v>
      </c>
    </row>
    <row r="201" spans="1:11" hidden="1" x14ac:dyDescent="0.2">
      <c r="A201" s="3" t="str">
        <f t="shared" si="7"/>
        <v xml:space="preserve"> "Transmission Link from Withdrawal Node 110 to OUT_CA_SCE_SE[Gigawatt-Hour]"</v>
      </c>
      <c r="B201" s="3" t="str">
        <f t="shared" si="6"/>
        <v>Transmission Link from Withdrawal Node 110 to OUT_CA_SCE_SE</v>
      </c>
      <c r="C201" s="3" t="str">
        <f>_xlfn.IFNA(VLOOKUP($B201,'ElectricityTransmission LinkMap'!D:E,2,0),$B201)</f>
        <v>Transmission Link from Withdrawal Node 110 to OUT_CA_SCE_SE</v>
      </c>
      <c r="E201" s="2" t="s">
        <v>384</v>
      </c>
      <c r="F201" s="1" t="s">
        <v>701</v>
      </c>
      <c r="G201" s="1" t="s">
        <v>776</v>
      </c>
      <c r="H201" s="1" t="str">
        <f>VLOOKUP(MID(G201,4,LEN(G201)-3),All_DemandSites_and_Catchments!B:C,2,0)</f>
        <v>CA_SCE_SE</v>
      </c>
      <c r="I201" s="1">
        <f>VLOOKUP(H201,All_DemandSites_and_Catchments!C:D,2,0)</f>
        <v>18</v>
      </c>
      <c r="J201" s="1" t="s">
        <v>4</v>
      </c>
      <c r="K201" s="9" t="s">
        <v>987</v>
      </c>
    </row>
    <row r="202" spans="1:11" hidden="1" x14ac:dyDescent="0.2">
      <c r="A202" s="3" t="str">
        <f t="shared" si="7"/>
        <v xml:space="preserve"> "Transmission Link from IN_AZ_NW to OUT_AZ_NW[Gigawatt-Hour]"</v>
      </c>
      <c r="B202" s="3" t="str">
        <f t="shared" si="6"/>
        <v>Transmission Link from IN_AZ_NW to OUT_AZ_NW</v>
      </c>
      <c r="C202" s="3" t="str">
        <f>_xlfn.IFNA(VLOOKUP($B202,'ElectricityTransmission LinkMap'!D:E,2,0),$B202)</f>
        <v>Transmission Link from IN_AZ_NW to OUT_AZ_NW</v>
      </c>
      <c r="E202" s="2" t="s">
        <v>780</v>
      </c>
      <c r="F202" s="1" t="s">
        <v>779</v>
      </c>
      <c r="G202" s="1" t="s">
        <v>778</v>
      </c>
      <c r="H202" s="1" t="str">
        <f>VLOOKUP(MID(G202,4,LEN(G202)-3),All_DemandSites_and_Catchments!B:C,2,0)</f>
        <v>AZ_NW</v>
      </c>
      <c r="I202" s="1">
        <f>VLOOKUP(H202,All_DemandSites_and_Catchments!C:D,2,0)</f>
        <v>5</v>
      </c>
      <c r="J202" s="1" t="s">
        <v>4</v>
      </c>
      <c r="K202" s="10" t="s">
        <v>991</v>
      </c>
    </row>
    <row r="203" spans="1:11" hidden="1" x14ac:dyDescent="0.2">
      <c r="A203" s="3" t="str">
        <f t="shared" si="7"/>
        <v xml:space="preserve"> "Transmission Link from MUNI_AZ_NW to OUT_AZ_NW[Gigawatt-Hour]"</v>
      </c>
      <c r="B203" s="3" t="str">
        <f t="shared" si="6"/>
        <v>Transmission Link from MUNI_AZ_NW to OUT_AZ_NW</v>
      </c>
      <c r="C203" s="3" t="str">
        <f>_xlfn.IFNA(VLOOKUP($B203,'ElectricityTransmission LinkMap'!D:E,2,0),$B203)</f>
        <v>Transmission Link from MUNI_AZ_NW to OUT_AZ_NW</v>
      </c>
      <c r="E203" s="2" t="s">
        <v>364</v>
      </c>
      <c r="F203" s="1" t="s">
        <v>1871</v>
      </c>
      <c r="G203" s="1" t="s">
        <v>778</v>
      </c>
      <c r="H203" s="1" t="str">
        <f>VLOOKUP(MID(G203,4,LEN(G203)-3),All_DemandSites_and_Catchments!B:C,2,0)</f>
        <v>AZ_NW</v>
      </c>
      <c r="I203" s="1">
        <f>VLOOKUP(H203,All_DemandSites_and_Catchments!C:D,2,0)</f>
        <v>5</v>
      </c>
      <c r="J203" s="1" t="s">
        <v>4</v>
      </c>
      <c r="K203" s="9" t="s">
        <v>987</v>
      </c>
    </row>
    <row r="204" spans="1:11" hidden="1" x14ac:dyDescent="0.2">
      <c r="A204" s="3" t="str">
        <f t="shared" si="7"/>
        <v xml:space="preserve"> "Transmission Link from IN_CO_NW to OUT_CO_NW[Gigawatt-Hour]"</v>
      </c>
      <c r="B204" s="3" t="str">
        <f t="shared" si="6"/>
        <v>Transmission Link from IN_CO_NW to OUT_CO_NW</v>
      </c>
      <c r="C204" s="3" t="str">
        <f>_xlfn.IFNA(VLOOKUP($B204,'ElectricityTransmission LinkMap'!D:E,2,0),$B204)</f>
        <v>Transmission Link from IN_CO_NW to OUT_CO_NW</v>
      </c>
      <c r="E204" s="2" t="s">
        <v>1793</v>
      </c>
      <c r="F204" s="1" t="s">
        <v>782</v>
      </c>
      <c r="G204" s="1" t="s">
        <v>781</v>
      </c>
      <c r="H204" s="1" t="str">
        <f>VLOOKUP(MID(G204,4,LEN(G204)-3),All_DemandSites_and_Catchments!B:C,2,0)</f>
        <v>CO_NW</v>
      </c>
      <c r="I204" s="1">
        <f>VLOOKUP(H204,All_DemandSites_and_Catchments!C:D,2,0)</f>
        <v>24</v>
      </c>
      <c r="J204" s="1" t="s">
        <v>4</v>
      </c>
      <c r="K204" s="10" t="s">
        <v>991</v>
      </c>
    </row>
    <row r="205" spans="1:11" hidden="1" x14ac:dyDescent="0.2">
      <c r="A205" s="3" t="str">
        <f t="shared" si="7"/>
        <v xml:space="preserve"> "Transmission Link from Withdrawal Node 108 to OUT_CO_NW[Gigawatt-Hour]"</v>
      </c>
      <c r="B205" s="3" t="str">
        <f t="shared" si="6"/>
        <v>Transmission Link from Withdrawal Node 108 to OUT_CO_NW</v>
      </c>
      <c r="C205" s="3" t="str">
        <f>_xlfn.IFNA(VLOOKUP($B205,'ElectricityTransmission LinkMap'!D:E,2,0),$B205)</f>
        <v>Transmission Link from Withdrawal Node 108 to OUT_CO_NW</v>
      </c>
      <c r="E205" s="2" t="s">
        <v>398</v>
      </c>
      <c r="F205" s="1" t="s">
        <v>784</v>
      </c>
      <c r="G205" s="1" t="s">
        <v>781</v>
      </c>
      <c r="H205" s="1" t="str">
        <f>VLOOKUP(MID(G205,4,LEN(G205)-3),All_DemandSites_and_Catchments!B:C,2,0)</f>
        <v>CO_NW</v>
      </c>
      <c r="I205" s="1">
        <f>VLOOKUP(H205,All_DemandSites_and_Catchments!C:D,2,0)</f>
        <v>24</v>
      </c>
      <c r="J205" s="1" t="s">
        <v>4</v>
      </c>
      <c r="K205" s="9" t="s">
        <v>987</v>
      </c>
    </row>
    <row r="206" spans="1:11" hidden="1" x14ac:dyDescent="0.2">
      <c r="A206" s="3" t="str">
        <f t="shared" si="7"/>
        <v xml:space="preserve"> "Transmission Link from Withdrawal Node 68 to OUT_ID_E[Gigawatt-Hour]"</v>
      </c>
      <c r="B206" s="3" t="str">
        <f t="shared" si="6"/>
        <v>Transmission Link from Withdrawal Node 68 to OUT_ID_E</v>
      </c>
      <c r="C206" s="3" t="str">
        <f>_xlfn.IFNA(VLOOKUP($B206,'ElectricityTransmission LinkMap'!D:E,2,0),$B206)</f>
        <v>Transmission Link from Withdrawal Node 68 to OUT_ID_E</v>
      </c>
      <c r="E206" s="2" t="s">
        <v>402</v>
      </c>
      <c r="F206" s="1" t="s">
        <v>663</v>
      </c>
      <c r="G206" s="1" t="s">
        <v>785</v>
      </c>
      <c r="H206" s="1" t="str">
        <f>VLOOKUP(MID(G206,4,LEN(G206)-3),All_DemandSites_and_Catchments!B:C,2,0)</f>
        <v>ID_E</v>
      </c>
      <c r="I206" s="1">
        <f>VLOOKUP(H206,All_DemandSites_and_Catchments!C:D,2,0)</f>
        <v>26</v>
      </c>
      <c r="J206" s="1" t="s">
        <v>4</v>
      </c>
      <c r="K206" s="9" t="s">
        <v>987</v>
      </c>
    </row>
    <row r="207" spans="1:11" hidden="1" x14ac:dyDescent="0.2">
      <c r="A207" s="3" t="str">
        <f t="shared" si="7"/>
        <v xml:space="preserve"> "Transmission Link from Withdrawal Node 69 to OUT_WY_SW[Gigawatt-Hour]"</v>
      </c>
      <c r="B207" s="3" t="str">
        <f t="shared" si="6"/>
        <v>Transmission Link from Withdrawal Node 69 to OUT_WY_SW</v>
      </c>
      <c r="C207" s="3" t="str">
        <f>_xlfn.IFNA(VLOOKUP($B207,'ElectricityTransmission LinkMap'!D:E,2,0),$B207)</f>
        <v>Transmission Link from Withdrawal Node 69 to OUT_WY_SW</v>
      </c>
      <c r="E207" s="2" t="s">
        <v>402</v>
      </c>
      <c r="F207" s="1" t="s">
        <v>658</v>
      </c>
      <c r="G207" s="1" t="s">
        <v>787</v>
      </c>
      <c r="H207" s="1" t="str">
        <f>VLOOKUP(MID(G207,4,LEN(G207)-3),All_DemandSites_and_Catchments!B:C,2,0)</f>
        <v>WY_SW</v>
      </c>
      <c r="I207" s="1">
        <f>VLOOKUP(H207,All_DemandSites_and_Catchments!C:D,2,0)</f>
        <v>50</v>
      </c>
      <c r="J207" s="1" t="s">
        <v>4</v>
      </c>
      <c r="K207" s="9" t="s">
        <v>987</v>
      </c>
    </row>
    <row r="208" spans="1:11" hidden="1" x14ac:dyDescent="0.2">
      <c r="A208" s="3" t="str">
        <f t="shared" si="7"/>
        <v xml:space="preserve"> "Transmission Link from MUNI_UT_N to OUT_UT_N[Gigawatt-Hour]"</v>
      </c>
      <c r="B208" s="3" t="str">
        <f t="shared" si="6"/>
        <v>Transmission Link from MUNI_UT_N to OUT_UT_N</v>
      </c>
      <c r="C208" s="3" t="str">
        <f>_xlfn.IFNA(VLOOKUP($B208,'ElectricityTransmission LinkMap'!D:E,2,0),$B208)</f>
        <v>Transmission Link from MUNI_UT_N to OUT_UT_N</v>
      </c>
      <c r="E208" s="2" t="s">
        <v>428</v>
      </c>
      <c r="F208" s="1" t="s">
        <v>1887</v>
      </c>
      <c r="G208" s="1" t="s">
        <v>788</v>
      </c>
      <c r="H208" s="1" t="str">
        <f>VLOOKUP(MID(G208,4,LEN(G208)-3),All_DemandSites_and_Catchments!B:C,2,0)</f>
        <v>UT_N</v>
      </c>
      <c r="I208" s="1">
        <f>VLOOKUP(H208,All_DemandSites_and_Catchments!C:D,2,0)</f>
        <v>41</v>
      </c>
      <c r="J208" s="1" t="s">
        <v>4</v>
      </c>
      <c r="K208" s="9" t="s">
        <v>987</v>
      </c>
    </row>
    <row r="209" spans="1:11" hidden="1" x14ac:dyDescent="0.2">
      <c r="A209" s="3" t="str">
        <f t="shared" si="7"/>
        <v xml:space="preserve"> "Transmission Link from Withdrawal Node 6 to OUT_UT_S[Gigawatt-Hour]"</v>
      </c>
      <c r="B209" s="3" t="str">
        <f t="shared" si="6"/>
        <v>Transmission Link from Withdrawal Node 6 to OUT_UT_S</v>
      </c>
      <c r="C209" s="3" t="str">
        <f>_xlfn.IFNA(VLOOKUP($B209,'ElectricityTransmission LinkMap'!D:E,2,0),$B209)</f>
        <v>Transmission Link from Withdrawal Node 6 to OUT_UT_S</v>
      </c>
      <c r="E209" s="2" t="s">
        <v>430</v>
      </c>
      <c r="F209" s="1" t="s">
        <v>649</v>
      </c>
      <c r="G209" s="1" t="s">
        <v>789</v>
      </c>
      <c r="H209" s="1" t="str">
        <f>VLOOKUP(MID(G209,4,LEN(G209)-3),All_DemandSites_and_Catchments!B:C,2,0)</f>
        <v>UT_S</v>
      </c>
      <c r="I209" s="1">
        <f>VLOOKUP(H209,All_DemandSites_and_Catchments!C:D,2,0)</f>
        <v>42</v>
      </c>
      <c r="J209" s="1" t="s">
        <v>4</v>
      </c>
      <c r="K209" s="9" t="s">
        <v>987</v>
      </c>
    </row>
    <row r="210" spans="1:11" hidden="1" x14ac:dyDescent="0.2">
      <c r="A210" s="3" t="str">
        <f t="shared" si="7"/>
        <v xml:space="preserve"> "Transmission Link from IN_NV_S to OUT_NV_S[Gigawatt-Hour]"</v>
      </c>
      <c r="B210" s="3" t="str">
        <f t="shared" si="6"/>
        <v>Transmission Link from IN_NV_S to OUT_NV_S</v>
      </c>
      <c r="C210" s="3" t="str">
        <f>_xlfn.IFNA(VLOOKUP($B210,'ElectricityTransmission LinkMap'!D:E,2,0),$B210)</f>
        <v>Transmission Link from IN_NV_S to OUT_NV_S</v>
      </c>
      <c r="E210" s="2" t="s">
        <v>792</v>
      </c>
      <c r="F210" s="1" t="s">
        <v>791</v>
      </c>
      <c r="G210" s="1" t="s">
        <v>790</v>
      </c>
      <c r="H210" s="1" t="str">
        <f>VLOOKUP(MID(G210,4,LEN(G210)-3),All_DemandSites_and_Catchments!B:C,2,0)</f>
        <v>NV_S</v>
      </c>
      <c r="I210" s="1">
        <f>VLOOKUP(H210,All_DemandSites_and_Catchments!C:D,2,0)</f>
        <v>36</v>
      </c>
      <c r="J210" s="1" t="s">
        <v>4</v>
      </c>
      <c r="K210" s="10" t="s">
        <v>991</v>
      </c>
    </row>
    <row r="211" spans="1:11" hidden="1" x14ac:dyDescent="0.2">
      <c r="A211" s="3" t="str">
        <f t="shared" si="7"/>
        <v xml:space="preserve"> "Transmission Link from MUNI_NV_S to OUT_NV_S[Gigawatt-Hour]"</v>
      </c>
      <c r="B211" s="3" t="str">
        <f t="shared" si="6"/>
        <v>Transmission Link from MUNI_NV_S to OUT_NV_S</v>
      </c>
      <c r="C211" s="3" t="str">
        <f>_xlfn.IFNA(VLOOKUP($B211,'ElectricityTransmission LinkMap'!D:E,2,0),$B211)</f>
        <v>Transmission Link from MUNI_NV_S to OUT_NV_S</v>
      </c>
      <c r="E211" s="2" t="s">
        <v>418</v>
      </c>
      <c r="F211" s="1" t="s">
        <v>641</v>
      </c>
      <c r="G211" s="1" t="s">
        <v>790</v>
      </c>
      <c r="H211" s="1" t="str">
        <f>VLOOKUP(MID(G211,4,LEN(G211)-3),All_DemandSites_and_Catchments!B:C,2,0)</f>
        <v>NV_S</v>
      </c>
      <c r="I211" s="1">
        <f>VLOOKUP(H211,All_DemandSites_and_Catchments!C:D,2,0)</f>
        <v>36</v>
      </c>
      <c r="J211" s="1" t="s">
        <v>4</v>
      </c>
      <c r="K211" s="9" t="s">
        <v>987</v>
      </c>
    </row>
    <row r="212" spans="1:11" hidden="1" x14ac:dyDescent="0.2">
      <c r="A212" s="3" t="str">
        <f t="shared" si="7"/>
        <v xml:space="preserve"> "Transmission Link from IN_CA_SCE_CEN to OUT_CA_SCE_CEN[Gigawatt-Hour]"</v>
      </c>
      <c r="B212" s="3" t="str">
        <f t="shared" si="6"/>
        <v>Transmission Link from IN_CA_SCE_CEN to OUT_CA_SCE_CEN</v>
      </c>
      <c r="C212" s="3" t="str">
        <f>_xlfn.IFNA(VLOOKUP($B212,'ElectricityTransmission LinkMap'!D:E,2,0),$B212)</f>
        <v>Transmission Link from IN_CA_SCE_CEN to OUT_CA_SCE_CEN</v>
      </c>
      <c r="E212" s="2" t="s">
        <v>796</v>
      </c>
      <c r="F212" s="1" t="s">
        <v>795</v>
      </c>
      <c r="G212" s="1" t="s">
        <v>794</v>
      </c>
      <c r="H212" s="1" t="str">
        <f>VLOOKUP(MID(G212,4,LEN(G212)-3),All_DemandSites_and_Catchments!B:C,2,0)</f>
        <v>CA_SCE_CEN</v>
      </c>
      <c r="I212" s="1">
        <f>VLOOKUP(H212,All_DemandSites_and_Catchments!C:D,2,0)</f>
        <v>16</v>
      </c>
      <c r="J212" s="1" t="s">
        <v>4</v>
      </c>
      <c r="K212" s="10" t="s">
        <v>991</v>
      </c>
    </row>
    <row r="213" spans="1:11" hidden="1" x14ac:dyDescent="0.2">
      <c r="A213" s="3" t="str">
        <f t="shared" si="7"/>
        <v xml:space="preserve"> "Transmission Link from MUNI_CA_SCE_CEN to OUT_CA_SCE_CEN[Gigawatt-Hour]"</v>
      </c>
      <c r="B213" s="3" t="str">
        <f t="shared" si="6"/>
        <v>Transmission Link from MUNI_CA_SCE_CEN to OUT_CA_SCE_CEN</v>
      </c>
      <c r="C213" s="3" t="str">
        <f>_xlfn.IFNA(VLOOKUP($B213,'ElectricityTransmission LinkMap'!D:E,2,0),$B213)</f>
        <v>Transmission Link from MUNI_CA_SCE_CEN to OUT_CA_SCE_CEN</v>
      </c>
      <c r="E213" s="2" t="s">
        <v>380</v>
      </c>
      <c r="F213" s="1" t="s">
        <v>1881</v>
      </c>
      <c r="G213" s="1" t="s">
        <v>794</v>
      </c>
      <c r="H213" s="1" t="str">
        <f>VLOOKUP(MID(G213,4,LEN(G213)-3),All_DemandSites_and_Catchments!B:C,2,0)</f>
        <v>CA_SCE_CEN</v>
      </c>
      <c r="I213" s="1">
        <f>VLOOKUP(H213,All_DemandSites_and_Catchments!C:D,2,0)</f>
        <v>16</v>
      </c>
      <c r="J213" s="1" t="s">
        <v>4</v>
      </c>
      <c r="K213" s="9" t="s">
        <v>987</v>
      </c>
    </row>
    <row r="214" spans="1:11" hidden="1" x14ac:dyDescent="0.2">
      <c r="A214" s="3" t="str">
        <f t="shared" si="7"/>
        <v xml:space="preserve"> "Transmission Link from MUNI_ID_OR_E to OUT_ID_S_OR_E[Gigawatt-Hour]"</v>
      </c>
      <c r="B214" s="3" t="str">
        <f t="shared" si="6"/>
        <v>Transmission Link from MUNI_ID_OR_E to OUT_ID_S_OR_E</v>
      </c>
      <c r="C214" s="3" t="str">
        <f>_xlfn.IFNA(VLOOKUP($B214,'ElectricityTransmission LinkMap'!D:E,2,0),$B214)</f>
        <v>Transmission Link from MUNI_ID_OR_E to OUT_ID_S_OR_E</v>
      </c>
      <c r="E214" s="2" t="s">
        <v>404</v>
      </c>
      <c r="F214" s="1" t="s">
        <v>1882</v>
      </c>
      <c r="G214" s="1" t="s">
        <v>797</v>
      </c>
      <c r="H214" s="1" t="str">
        <f>VLOOKUP(MID(G214,4,LEN(G214)-3),All_DemandSites_and_Catchments!B:C,2,0)</f>
        <v>ID_S_OR_E</v>
      </c>
      <c r="I214" s="1">
        <f>VLOOKUP(H214,All_DemandSites_and_Catchments!C:D,2,0)</f>
        <v>27</v>
      </c>
      <c r="J214" s="1" t="s">
        <v>4</v>
      </c>
      <c r="K214" s="9" t="s">
        <v>987</v>
      </c>
    </row>
    <row r="215" spans="1:11" hidden="1" x14ac:dyDescent="0.2">
      <c r="A215" s="3" t="str">
        <f t="shared" si="7"/>
        <v xml:space="preserve"> "Transmission Link from Withdrawal Node 135 to WCAN_ALB[Gigawatt-Hour]"</v>
      </c>
      <c r="B215" s="3" t="str">
        <f t="shared" si="6"/>
        <v>Transmission Link from Withdrawal Node 135 to WCAN_ALB</v>
      </c>
      <c r="C215" s="3" t="str">
        <f>_xlfn.IFNA(VLOOKUP($B215,'ElectricityTransmission LinkMap'!D:E,2,0),$B215)</f>
        <v>Transmission Link from Withdrawal Node 135 to WCAN_ALB</v>
      </c>
      <c r="E215" s="2"/>
      <c r="F215" s="1" t="s">
        <v>799</v>
      </c>
      <c r="G215" s="1" t="s">
        <v>798</v>
      </c>
      <c r="H215" s="1" t="str">
        <f>VLOOKUP(MID(G215,4,LEN(G215)-3),All_DemandSites_and_Catchments!B:C,2,0)</f>
        <v>CAN_ALB</v>
      </c>
      <c r="I215" s="1">
        <f>VLOOKUP(H215,All_DemandSites_and_Catchments!C:D,2,0)</f>
        <v>8</v>
      </c>
      <c r="J215" s="1" t="s">
        <v>4</v>
      </c>
      <c r="K215" s="9" t="s">
        <v>996</v>
      </c>
    </row>
    <row r="216" spans="1:11" hidden="1" x14ac:dyDescent="0.2">
      <c r="A216" s="3" t="str">
        <f t="shared" si="7"/>
        <v xml:space="preserve"> "Transmission Link from Withdrawal Node 95 to WCAN_BC[Gigawatt-Hour]"</v>
      </c>
      <c r="B216" s="3" t="str">
        <f t="shared" si="6"/>
        <v>Transmission Link from Withdrawal Node 95 to WCAN_BC</v>
      </c>
      <c r="C216" s="3" t="str">
        <f>_xlfn.IFNA(VLOOKUP($B216,'ElectricityTransmission LinkMap'!D:E,2,0),$B216)</f>
        <v>Transmission Link from Withdrawal Node 95 to WCAN_BC</v>
      </c>
      <c r="E216" s="2"/>
      <c r="F216" s="1" t="s">
        <v>801</v>
      </c>
      <c r="G216" s="1" t="s">
        <v>800</v>
      </c>
      <c r="H216" s="1" t="str">
        <f>VLOOKUP(MID(G216,4,LEN(G216)-3),All_DemandSites_and_Catchments!B:C,2,0)</f>
        <v>CAN_BC</v>
      </c>
      <c r="I216" s="1">
        <f>VLOOKUP(H216,All_DemandSites_and_Catchments!C:D,2,0)</f>
        <v>9</v>
      </c>
      <c r="J216" s="1" t="s">
        <v>4</v>
      </c>
      <c r="K216" s="9" t="s">
        <v>996</v>
      </c>
    </row>
    <row r="217" spans="1:11" hidden="1" x14ac:dyDescent="0.2">
      <c r="A217" s="3" t="str">
        <f t="shared" si="7"/>
        <v xml:space="preserve"> "Transmission Link from Withdrawal Node 147 to WMEX_BAJA[Gigawatt-Hour]"</v>
      </c>
      <c r="B217" s="3" t="str">
        <f t="shared" si="6"/>
        <v>Transmission Link from Withdrawal Node 147 to WMEX_BAJA</v>
      </c>
      <c r="C217" s="3" t="str">
        <f>_xlfn.IFNA(VLOOKUP($B217,'ElectricityTransmission LinkMap'!D:E,2,0),$B217)</f>
        <v>Transmission Link from Withdrawal Node 147 to WMEX_BAJA</v>
      </c>
      <c r="E217" s="2"/>
      <c r="F217" s="1" t="s">
        <v>803</v>
      </c>
      <c r="G217" s="1" t="s">
        <v>802</v>
      </c>
      <c r="H217" s="1" t="str">
        <f>VLOOKUP(MID(G217,4,LEN(G217)-3),All_DemandSites_and_Catchments!B:C,2,0)</f>
        <v>MEX_BAJA</v>
      </c>
      <c r="I217" s="1">
        <f>VLOOKUP(H217,All_DemandSites_and_Catchments!C:D,2,0)</f>
        <v>28</v>
      </c>
      <c r="J217" s="1" t="s">
        <v>4</v>
      </c>
      <c r="K217" s="9" t="s">
        <v>996</v>
      </c>
    </row>
    <row r="218" spans="1:11" hidden="1" x14ac:dyDescent="0.2">
      <c r="A218" s="3" t="str">
        <f t="shared" si="7"/>
        <v xml:space="preserve"> "Transmission Link from Withdrawal Node 123 to CA_SCE_CEN_Santa Clara[Gigawatt-Hour]"</v>
      </c>
      <c r="B218" s="3" t="str">
        <f t="shared" si="6"/>
        <v>Transmission Link from Withdrawal Node 123 to CA_SCE_CEN_Santa Clara</v>
      </c>
      <c r="C218" s="3" t="str">
        <f>_xlfn.IFNA(VLOOKUP($B218,'ElectricityTransmission LinkMap'!D:E,2,0),$B218)</f>
        <v>Transmission Link from Withdrawal Node 123 to CA_SCE_CEN_Santa Clara</v>
      </c>
      <c r="E218" s="2" t="s">
        <v>455</v>
      </c>
      <c r="F218" s="1" t="s">
        <v>805</v>
      </c>
      <c r="G218" s="1" t="s">
        <v>804</v>
      </c>
      <c r="H218" s="1" t="str">
        <f>VLOOKUP(MID(G218,4,LEN(G218)-3),All_DemandSites_and_Catchments!B:C,2,0)</f>
        <v>CA_SCE_CEN</v>
      </c>
      <c r="I218" s="1">
        <f>VLOOKUP(H218,All_DemandSites_and_Catchments!C:D,2,0)</f>
        <v>16</v>
      </c>
      <c r="J218" s="1" t="s">
        <v>1</v>
      </c>
      <c r="K218" s="9" t="s">
        <v>2</v>
      </c>
    </row>
    <row r="219" spans="1:11" hidden="1" x14ac:dyDescent="0.2">
      <c r="A219" s="3" t="str">
        <f t="shared" si="7"/>
        <v xml:space="preserve"> "Transmission Link from CA_SCE_CEN_GW to CA_SCE_CEN_Santa Clara[Gigawatt-Hour]"</v>
      </c>
      <c r="B219" s="3" t="str">
        <f t="shared" si="6"/>
        <v>Transmission Link from CA_SCE_CEN_GW to CA_SCE_CEN_Santa Clara</v>
      </c>
      <c r="C219" s="3" t="str">
        <f>_xlfn.IFNA(VLOOKUP($B219,'ElectricityTransmission LinkMap'!D:E,2,0),$B219)</f>
        <v>Transmission Link from CA_SCE_CEN_GW to CA_SCE_CEN_Santa Clara</v>
      </c>
      <c r="E219" s="2" t="s">
        <v>807</v>
      </c>
      <c r="F219" s="1" t="s">
        <v>806</v>
      </c>
      <c r="G219" s="1" t="s">
        <v>804</v>
      </c>
      <c r="H219" s="1" t="str">
        <f>VLOOKUP(MID(G219,4,LEN(G219)-3),All_DemandSites_and_Catchments!B:C,2,0)</f>
        <v>CA_SCE_CEN</v>
      </c>
      <c r="I219" s="1">
        <f>VLOOKUP(H219,All_DemandSites_and_Catchments!C:D,2,0)</f>
        <v>16</v>
      </c>
      <c r="J219" s="1" t="s">
        <v>1</v>
      </c>
      <c r="K219" s="9" t="s">
        <v>992</v>
      </c>
    </row>
    <row r="220" spans="1:11" hidden="1" x14ac:dyDescent="0.2">
      <c r="A220" s="3" t="str">
        <f t="shared" si="7"/>
        <v xml:space="preserve"> "Transmission Link from Withdrawal Node 119 to CA_LADWP_San Diego Creek[Gigawatt-Hour]"</v>
      </c>
      <c r="B220" s="3" t="str">
        <f t="shared" si="6"/>
        <v>Transmission Link from Withdrawal Node 119 to CA_LADWP_San Diego Creek</v>
      </c>
      <c r="C220" s="3" t="str">
        <f>_xlfn.IFNA(VLOOKUP($B220,'ElectricityTransmission LinkMap'!D:E,2,0),$B220)</f>
        <v>Transmission Link from Withdrawal Node 119 to CA_LADWP_San Diego Creek</v>
      </c>
      <c r="E220" s="2" t="s">
        <v>455</v>
      </c>
      <c r="F220" s="1" t="s">
        <v>809</v>
      </c>
      <c r="G220" s="1" t="s">
        <v>808</v>
      </c>
      <c r="H220" s="1" t="str">
        <f>VLOOKUP(MID(G220,4,LEN(G220)-3),All_DemandSites_and_Catchments!B:C,2,0)</f>
        <v>CA_LADWP</v>
      </c>
      <c r="I220" s="1">
        <f>VLOOKUP(H220,All_DemandSites_and_Catchments!C:D,2,0)</f>
        <v>11</v>
      </c>
      <c r="J220" s="1" t="s">
        <v>1</v>
      </c>
      <c r="K220" s="9" t="s">
        <v>2</v>
      </c>
    </row>
    <row r="221" spans="1:11" hidden="1" x14ac:dyDescent="0.2">
      <c r="A221" s="3" t="str">
        <f t="shared" si="7"/>
        <v xml:space="preserve"> "Transmission Link from CA_SCE_S_GW to CA_LADWP_San Diego Creek[Gigawatt-Hour]"</v>
      </c>
      <c r="B221" s="3" t="str">
        <f t="shared" si="6"/>
        <v>Transmission Link from CA_SCE_S_GW to CA_LADWP_San Diego Creek</v>
      </c>
      <c r="C221" s="3" t="str">
        <f>_xlfn.IFNA(VLOOKUP($B221,'ElectricityTransmission LinkMap'!D:E,2,0),$B221)</f>
        <v>Transmission Link from CA_SCE_S_GW to CA_LADWP_San Diego Creek</v>
      </c>
      <c r="E221" s="2" t="s">
        <v>811</v>
      </c>
      <c r="F221" s="1" t="s">
        <v>810</v>
      </c>
      <c r="G221" s="1" t="s">
        <v>808</v>
      </c>
      <c r="H221" s="1" t="str">
        <f>VLOOKUP(MID(G221,4,LEN(G221)-3),All_DemandSites_and_Catchments!B:C,2,0)</f>
        <v>CA_LADWP</v>
      </c>
      <c r="I221" s="1">
        <f>VLOOKUP(H221,All_DemandSites_and_Catchments!C:D,2,0)</f>
        <v>11</v>
      </c>
      <c r="J221" s="1" t="s">
        <v>1</v>
      </c>
      <c r="K221" s="9" t="s">
        <v>992</v>
      </c>
    </row>
    <row r="222" spans="1:11" hidden="1" x14ac:dyDescent="0.2">
      <c r="A222" s="3" t="str">
        <f t="shared" si="7"/>
        <v xml:space="preserve"> "Transmission Link from San Vicente Reservoir to CA_SDGE_Sweetwater[Gigawatt-Hour]"</v>
      </c>
      <c r="B222" s="3" t="str">
        <f t="shared" si="6"/>
        <v>Transmission Link from San Vicente Reservoir to CA_SDGE_Sweetwater</v>
      </c>
      <c r="C222" s="3" t="str">
        <f>_xlfn.IFNA(VLOOKUP($B222,'ElectricityTransmission LinkMap'!D:E,2,0),$B222)</f>
        <v>Transmission Link from San Vicente Reservoir to CA_SDGE_Sweetwater</v>
      </c>
      <c r="E222" s="2" t="s">
        <v>455</v>
      </c>
      <c r="F222" s="1" t="s">
        <v>813</v>
      </c>
      <c r="G222" s="1" t="s">
        <v>812</v>
      </c>
      <c r="H222" s="1" t="str">
        <f>VLOOKUP(MID(G222,4,LEN(G222)-3),All_DemandSites_and_Catchments!B:C,2,0)</f>
        <v>CA_SDGE</v>
      </c>
      <c r="I222" s="1">
        <f>VLOOKUP(H222,All_DemandSites_and_Catchments!C:D,2,0)</f>
        <v>20</v>
      </c>
      <c r="J222" s="1" t="s">
        <v>1</v>
      </c>
      <c r="K222" s="9" t="s">
        <v>2</v>
      </c>
    </row>
    <row r="223" spans="1:11" hidden="1" x14ac:dyDescent="0.2">
      <c r="A223" s="3" t="str">
        <f t="shared" si="7"/>
        <v xml:space="preserve"> "Transmission Link from CA_SDGE_GW to CA_SDGE_Sweetwater[Gigawatt-Hour]"</v>
      </c>
      <c r="B223" s="3" t="str">
        <f t="shared" si="6"/>
        <v>Transmission Link from CA_SDGE_GW to CA_SDGE_Sweetwater</v>
      </c>
      <c r="C223" s="3" t="str">
        <f>_xlfn.IFNA(VLOOKUP($B223,'ElectricityTransmission LinkMap'!D:E,2,0),$B223)</f>
        <v>Transmission Link from CA_SDGE_GW to CA_SDGE_Sweetwater</v>
      </c>
      <c r="E223" s="2" t="s">
        <v>815</v>
      </c>
      <c r="F223" s="1" t="s">
        <v>814</v>
      </c>
      <c r="G223" s="1" t="s">
        <v>812</v>
      </c>
      <c r="H223" s="1" t="str">
        <f>VLOOKUP(MID(G223,4,LEN(G223)-3),All_DemandSites_and_Catchments!B:C,2,0)</f>
        <v>CA_SDGE</v>
      </c>
      <c r="I223" s="1">
        <f>VLOOKUP(H223,All_DemandSites_and_Catchments!C:D,2,0)</f>
        <v>20</v>
      </c>
      <c r="J223" s="1" t="s">
        <v>1</v>
      </c>
      <c r="K223" s="9" t="s">
        <v>992</v>
      </c>
    </row>
    <row r="224" spans="1:11" hidden="1" x14ac:dyDescent="0.2">
      <c r="A224" s="3" t="str">
        <f t="shared" si="7"/>
        <v xml:space="preserve"> "Transmission Link from San Vicente Reservoir to CA_SDGE_San Dieguito[Gigawatt-Hour]"</v>
      </c>
      <c r="B224" s="3" t="str">
        <f t="shared" si="6"/>
        <v>Transmission Link from San Vicente Reservoir to CA_SDGE_San Dieguito</v>
      </c>
      <c r="C224" s="3" t="str">
        <f>_xlfn.IFNA(VLOOKUP($B224,'ElectricityTransmission LinkMap'!D:E,2,0),$B224)</f>
        <v>Transmission Link from San Vicente Reservoir to CA_SDGE_San Dieguito</v>
      </c>
      <c r="E224" s="2" t="s">
        <v>455</v>
      </c>
      <c r="F224" s="1" t="s">
        <v>813</v>
      </c>
      <c r="G224" s="1" t="s">
        <v>816</v>
      </c>
      <c r="H224" s="1" t="str">
        <f>VLOOKUP(MID(G224,4,LEN(G224)-3),All_DemandSites_and_Catchments!B:C,2,0)</f>
        <v>CA_SDGE</v>
      </c>
      <c r="I224" s="1">
        <f>VLOOKUP(H224,All_DemandSites_and_Catchments!C:D,2,0)</f>
        <v>20</v>
      </c>
      <c r="J224" s="1" t="s">
        <v>1</v>
      </c>
      <c r="K224" s="9" t="s">
        <v>2</v>
      </c>
    </row>
    <row r="225" spans="1:11" hidden="1" x14ac:dyDescent="0.2">
      <c r="A225" s="3" t="str">
        <f t="shared" si="7"/>
        <v xml:space="preserve"> "Transmission Link from CA_SDGE_GW to CA_SDGE_San Dieguito[Gigawatt-Hour]"</v>
      </c>
      <c r="B225" s="3" t="str">
        <f t="shared" si="6"/>
        <v>Transmission Link from CA_SDGE_GW to CA_SDGE_San Dieguito</v>
      </c>
      <c r="C225" s="3" t="str">
        <f>_xlfn.IFNA(VLOOKUP($B225,'ElectricityTransmission LinkMap'!D:E,2,0),$B225)</f>
        <v>Transmission Link from CA_SDGE_GW to CA_SDGE_San Dieguito</v>
      </c>
      <c r="E225" s="2" t="s">
        <v>815</v>
      </c>
      <c r="F225" s="1" t="s">
        <v>814</v>
      </c>
      <c r="G225" s="1" t="s">
        <v>816</v>
      </c>
      <c r="H225" s="1" t="str">
        <f>VLOOKUP(MID(G225,4,LEN(G225)-3),All_DemandSites_and_Catchments!B:C,2,0)</f>
        <v>CA_SDGE</v>
      </c>
      <c r="I225" s="1">
        <f>VLOOKUP(H225,All_DemandSites_and_Catchments!C:D,2,0)</f>
        <v>20</v>
      </c>
      <c r="J225" s="1" t="s">
        <v>1</v>
      </c>
      <c r="K225" s="9" t="s">
        <v>992</v>
      </c>
    </row>
    <row r="226" spans="1:11" hidden="1" x14ac:dyDescent="0.2">
      <c r="A226" s="3" t="str">
        <f t="shared" si="7"/>
        <v xml:space="preserve"> "Transmission Link from San Vicente Reservoir to CA_SDGE_St Vincent[Gigawatt-Hour]"</v>
      </c>
      <c r="B226" s="3" t="str">
        <f t="shared" si="6"/>
        <v>Transmission Link from San Vicente Reservoir to CA_SDGE_St Vincent</v>
      </c>
      <c r="C226" s="3" t="str">
        <f>_xlfn.IFNA(VLOOKUP($B226,'ElectricityTransmission LinkMap'!D:E,2,0),$B226)</f>
        <v>Transmission Link from San Vicente Reservoir to CA_SDGE_St Vincent</v>
      </c>
      <c r="E226" s="2" t="s">
        <v>455</v>
      </c>
      <c r="F226" s="1" t="s">
        <v>813</v>
      </c>
      <c r="G226" s="1" t="s">
        <v>817</v>
      </c>
      <c r="H226" s="1" t="str">
        <f>VLOOKUP(MID(G226,4,LEN(G226)-3),All_DemandSites_and_Catchments!B:C,2,0)</f>
        <v>CA_SDGE</v>
      </c>
      <c r="I226" s="1">
        <f>VLOOKUP(H226,All_DemandSites_and_Catchments!C:D,2,0)</f>
        <v>20</v>
      </c>
      <c r="J226" s="1" t="s">
        <v>1</v>
      </c>
      <c r="K226" s="9" t="s">
        <v>2</v>
      </c>
    </row>
    <row r="227" spans="1:11" hidden="1" x14ac:dyDescent="0.2">
      <c r="A227" s="3" t="str">
        <f t="shared" si="7"/>
        <v xml:space="preserve"> "Transmission Link from CA_SDGE_GW to CA_SDGE_St Vincent[Gigawatt-Hour]"</v>
      </c>
      <c r="B227" s="3" t="str">
        <f t="shared" si="6"/>
        <v>Transmission Link from CA_SDGE_GW to CA_SDGE_St Vincent</v>
      </c>
      <c r="C227" s="3" t="str">
        <f>_xlfn.IFNA(VLOOKUP($B227,'ElectricityTransmission LinkMap'!D:E,2,0),$B227)</f>
        <v>Transmission Link from CA_SDGE_GW to CA_SDGE_St Vincent</v>
      </c>
      <c r="E227" s="2" t="s">
        <v>815</v>
      </c>
      <c r="F227" s="1" t="s">
        <v>814</v>
      </c>
      <c r="G227" s="1" t="s">
        <v>817</v>
      </c>
      <c r="H227" s="1" t="str">
        <f>VLOOKUP(MID(G227,4,LEN(G227)-3),All_DemandSites_and_Catchments!B:C,2,0)</f>
        <v>CA_SDGE</v>
      </c>
      <c r="I227" s="1">
        <f>VLOOKUP(H227,All_DemandSites_and_Catchments!C:D,2,0)</f>
        <v>20</v>
      </c>
      <c r="J227" s="1" t="s">
        <v>1</v>
      </c>
      <c r="K227" s="9" t="s">
        <v>992</v>
      </c>
    </row>
    <row r="228" spans="1:11" hidden="1" x14ac:dyDescent="0.2">
      <c r="A228" s="3" t="str">
        <f t="shared" si="7"/>
        <v xml:space="preserve"> "Transmission Link from Diamond Valley San Vicente Reservoir[Gigawatt-Hour]"</v>
      </c>
      <c r="B228" s="3" t="str">
        <f t="shared" si="6"/>
        <v>Transmission Link from Diamond Valley San Vicente Reservoir</v>
      </c>
      <c r="C228" s="3" t="str">
        <f>_xlfn.IFNA(VLOOKUP($B228,'ElectricityTransmission LinkMap'!D:E,2,0),$B228)</f>
        <v>Transmission Link from Diamond Valley to San Vicente Reservoir</v>
      </c>
      <c r="E228" s="2"/>
      <c r="F228" s="1" t="s">
        <v>819</v>
      </c>
      <c r="G228" s="1" t="s">
        <v>818</v>
      </c>
      <c r="H228" s="1" t="s">
        <v>22</v>
      </c>
      <c r="I228" s="1">
        <f>VLOOKUP(H228,All_DemandSites_and_Catchments!C:D,2,0)</f>
        <v>20</v>
      </c>
      <c r="J228" s="1" t="s">
        <v>995</v>
      </c>
      <c r="K228" s="9" t="s">
        <v>996</v>
      </c>
    </row>
    <row r="229" spans="1:11" hidden="1" x14ac:dyDescent="0.2">
      <c r="A229" s="3" t="str">
        <f t="shared" si="7"/>
        <v xml:space="preserve"> "Transmission Link from AZ_APS_E_GW to AZ_APS_E_GW[Gigawatt-Hour]"</v>
      </c>
      <c r="B229" s="3" t="str">
        <f t="shared" si="6"/>
        <v>Transmission Link from AZ_APS_E_GW to AZ_APS_E_GW</v>
      </c>
      <c r="C229" s="3" t="str">
        <f>_xlfn.IFNA(VLOOKUP($B229,'ElectricityTransmission LinkMap'!D:E,2,0),$B229)</f>
        <v>Transmission Link from AZ_APS_E_GW to AZ_APS_E_MUNI</v>
      </c>
      <c r="E229" s="2" t="s">
        <v>730</v>
      </c>
      <c r="F229" s="1" t="s">
        <v>820</v>
      </c>
      <c r="G229" s="1" t="s">
        <v>983</v>
      </c>
      <c r="H229" s="1" t="str">
        <f>MID(G229,4,LEN(G229)-6)</f>
        <v>AZ_APS_E</v>
      </c>
      <c r="I229" s="1">
        <f>VLOOKUP(H229,All_DemandSites_and_Catchments!C:D,2,0)</f>
        <v>1</v>
      </c>
      <c r="J229" s="1" t="s">
        <v>4</v>
      </c>
      <c r="K229" s="9" t="s">
        <v>989</v>
      </c>
    </row>
    <row r="230" spans="1:11" hidden="1" x14ac:dyDescent="0.2">
      <c r="A230" s="3" t="str">
        <f t="shared" si="7"/>
        <v xml:space="preserve"> "Transmission Link from Withdrawal Node 56 to MT_SE_Middle Yellowstone[Gigawatt-Hour]"</v>
      </c>
      <c r="B230" s="3" t="str">
        <f t="shared" si="6"/>
        <v>Transmission Link from Withdrawal Node 56 to MT_SE_Middle Yellowstone</v>
      </c>
      <c r="C230" s="3" t="str">
        <f>_xlfn.IFNA(VLOOKUP($B230,'ElectricityTransmission LinkMap'!D:E,2,0),$B230)</f>
        <v>Transmission Link from Withdrawal Node 56 to MT_SE_Middle Yellowstone</v>
      </c>
      <c r="E230" s="2" t="s">
        <v>455</v>
      </c>
      <c r="F230" s="1" t="s">
        <v>822</v>
      </c>
      <c r="G230" s="1" t="s">
        <v>821</v>
      </c>
      <c r="H230" s="1" t="str">
        <f>VLOOKUP(MID(G230,4,LEN(G230)-3),All_DemandSites_and_Catchments!B:C,2,0)</f>
        <v>MT_SE</v>
      </c>
      <c r="I230" s="1">
        <f>VLOOKUP(H230,All_DemandSites_and_Catchments!C:D,2,0)</f>
        <v>31</v>
      </c>
      <c r="J230" s="1" t="s">
        <v>1</v>
      </c>
      <c r="K230" s="9" t="s">
        <v>2</v>
      </c>
    </row>
    <row r="231" spans="1:11" hidden="1" x14ac:dyDescent="0.2">
      <c r="A231" s="3" t="str">
        <f t="shared" si="7"/>
        <v xml:space="preserve"> "Transmission Link from MT_SE_GW to MT_SE_Middle Yellowstone[Gigawatt-Hour]"</v>
      </c>
      <c r="B231" s="3" t="str">
        <f t="shared" si="6"/>
        <v>Transmission Link from MT_SE_GW to MT_SE_Middle Yellowstone</v>
      </c>
      <c r="C231" s="3" t="str">
        <f>_xlfn.IFNA(VLOOKUP($B231,'ElectricityTransmission LinkMap'!D:E,2,0),$B231)</f>
        <v>Transmission Link from MT_SE_GW to MT_SE_Middle Yellowstone</v>
      </c>
      <c r="E231" s="2" t="s">
        <v>824</v>
      </c>
      <c r="F231" s="1" t="s">
        <v>823</v>
      </c>
      <c r="G231" s="1" t="s">
        <v>821</v>
      </c>
      <c r="H231" s="1" t="str">
        <f>VLOOKUP(MID(G231,4,LEN(G231)-3),All_DemandSites_and_Catchments!B:C,2,0)</f>
        <v>MT_SE</v>
      </c>
      <c r="I231" s="1">
        <f>VLOOKUP(H231,All_DemandSites_and_Catchments!C:D,2,0)</f>
        <v>31</v>
      </c>
      <c r="J231" s="1" t="s">
        <v>1</v>
      </c>
      <c r="K231" s="9" t="s">
        <v>992</v>
      </c>
    </row>
    <row r="232" spans="1:11" hidden="1" x14ac:dyDescent="0.2">
      <c r="A232" s="3" t="str">
        <f t="shared" si="7"/>
        <v xml:space="preserve"> "Transmission Link from Withdrawal Node 116 to CO_DEN_Clear Creek[Gigawatt-Hour]"</v>
      </c>
      <c r="B232" s="3" t="str">
        <f t="shared" si="6"/>
        <v>Transmission Link from Withdrawal Node 116 to CO_DEN_Clear Creek</v>
      </c>
      <c r="C232" s="3" t="str">
        <f>_xlfn.IFNA(VLOOKUP($B232,'ElectricityTransmission LinkMap'!D:E,2,0),$B232)</f>
        <v>Transmission Link from Withdrawal Node 116 to CO_DEN_Clear Creek</v>
      </c>
      <c r="E232" s="2" t="s">
        <v>455</v>
      </c>
      <c r="F232" s="1" t="s">
        <v>826</v>
      </c>
      <c r="G232" s="1" t="s">
        <v>825</v>
      </c>
      <c r="H232" s="1" t="str">
        <f>VLOOKUP(MID(G232,4,LEN(G232)-3),All_DemandSites_and_Catchments!B:C,2,0)</f>
        <v>CO_DEN</v>
      </c>
      <c r="I232" s="1">
        <f>VLOOKUP(H232,All_DemandSites_and_Catchments!C:D,2,0)</f>
        <v>22</v>
      </c>
      <c r="J232" s="1" t="s">
        <v>1</v>
      </c>
      <c r="K232" s="9" t="s">
        <v>2</v>
      </c>
    </row>
    <row r="233" spans="1:11" hidden="1" x14ac:dyDescent="0.2">
      <c r="A233" s="3" t="str">
        <f t="shared" si="7"/>
        <v xml:space="preserve"> "Transmission Link from CO_DEN_GW to CO_DEN_Clear Creek[Gigawatt-Hour]"</v>
      </c>
      <c r="B233" s="3" t="str">
        <f t="shared" si="6"/>
        <v>Transmission Link from CO_DEN_GW to CO_DEN_Clear Creek</v>
      </c>
      <c r="C233" s="3" t="str">
        <f>_xlfn.IFNA(VLOOKUP($B233,'ElectricityTransmission LinkMap'!D:E,2,0),$B233)</f>
        <v>Transmission Link from CO_DEN_GW to CO_DEN_Clear Creek</v>
      </c>
      <c r="E233" s="2" t="s">
        <v>497</v>
      </c>
      <c r="F233" s="1" t="s">
        <v>496</v>
      </c>
      <c r="G233" s="1" t="s">
        <v>825</v>
      </c>
      <c r="H233" s="1" t="str">
        <f>VLOOKUP(MID(G233,4,LEN(G233)-3),All_DemandSites_and_Catchments!B:C,2,0)</f>
        <v>CO_DEN</v>
      </c>
      <c r="I233" s="1">
        <f>VLOOKUP(H233,All_DemandSites_and_Catchments!C:D,2,0)</f>
        <v>22</v>
      </c>
      <c r="J233" s="1" t="s">
        <v>1</v>
      </c>
      <c r="K233" s="9" t="s">
        <v>992</v>
      </c>
    </row>
    <row r="234" spans="1:11" hidden="1" x14ac:dyDescent="0.2">
      <c r="A234" s="3" t="str">
        <f t="shared" si="7"/>
        <v xml:space="preserve"> "Transmission Link from Withdrawal Node 149 to CO_DEN_Big Thompson[Gigawatt-Hour]"</v>
      </c>
      <c r="B234" s="3" t="str">
        <f t="shared" si="6"/>
        <v>Transmission Link from Withdrawal Node 149 to CO_DEN_Big Thompson</v>
      </c>
      <c r="C234" s="3" t="str">
        <f>_xlfn.IFNA(VLOOKUP($B234,'ElectricityTransmission LinkMap'!D:E,2,0),$B234)</f>
        <v>Transmission Link from Withdrawal Node 149 to CO_DEN_Big Thompson</v>
      </c>
      <c r="E234" s="2" t="s">
        <v>455</v>
      </c>
      <c r="F234" s="1" t="s">
        <v>828</v>
      </c>
      <c r="G234" s="1" t="s">
        <v>827</v>
      </c>
      <c r="H234" s="1" t="str">
        <f>VLOOKUP(MID(G234,4,LEN(G234)-3),All_DemandSites_and_Catchments!B:C,2,0)</f>
        <v>CO_DEN</v>
      </c>
      <c r="I234" s="1">
        <f>VLOOKUP(H234,All_DemandSites_and_Catchments!C:D,2,0)</f>
        <v>22</v>
      </c>
      <c r="J234" s="1" t="s">
        <v>1</v>
      </c>
      <c r="K234" s="9" t="s">
        <v>2</v>
      </c>
    </row>
    <row r="235" spans="1:11" hidden="1" x14ac:dyDescent="0.2">
      <c r="A235" s="3" t="str">
        <f t="shared" si="7"/>
        <v xml:space="preserve"> "Transmission Link from CO_DEN_GW to CO_DEN_Big Thompson[Gigawatt-Hour]"</v>
      </c>
      <c r="B235" s="3" t="str">
        <f t="shared" si="6"/>
        <v>Transmission Link from CO_DEN_GW to CO_DEN_Big Thompson</v>
      </c>
      <c r="C235" s="3" t="str">
        <f>_xlfn.IFNA(VLOOKUP($B235,'ElectricityTransmission LinkMap'!D:E,2,0),$B235)</f>
        <v>Transmission Link from CO_DEN_GW to CO_DEN_Big Thompson</v>
      </c>
      <c r="E235" s="2" t="s">
        <v>497</v>
      </c>
      <c r="F235" s="1" t="s">
        <v>496</v>
      </c>
      <c r="G235" s="1" t="s">
        <v>827</v>
      </c>
      <c r="H235" s="1" t="str">
        <f>VLOOKUP(MID(G235,4,LEN(G235)-3),All_DemandSites_and_Catchments!B:C,2,0)</f>
        <v>CO_DEN</v>
      </c>
      <c r="I235" s="1">
        <f>VLOOKUP(H235,All_DemandSites_and_Catchments!C:D,2,0)</f>
        <v>22</v>
      </c>
      <c r="J235" s="1" t="s">
        <v>1</v>
      </c>
      <c r="K235" s="9" t="s">
        <v>992</v>
      </c>
    </row>
    <row r="236" spans="1:11" hidden="1" x14ac:dyDescent="0.2">
      <c r="A236" s="3" t="str">
        <f t="shared" si="7"/>
        <v xml:space="preserve"> "Transmission Link from Withdrawal Node 165 to WA_N_CEN_Lwr Middle Columbia 2[Gigawatt-Hour]"</v>
      </c>
      <c r="B236" s="3" t="str">
        <f t="shared" si="6"/>
        <v>Transmission Link from Withdrawal Node 165 to WA_N_CEN_Lwr Middle Columbia 2</v>
      </c>
      <c r="C236" s="3" t="str">
        <f>_xlfn.IFNA(VLOOKUP($B236,'ElectricityTransmission LinkMap'!D:E,2,0),$B236)</f>
        <v>Transmission Link from Withdrawal Node 165 to WA_N_CEN_Lwr Middle Columbia 2</v>
      </c>
      <c r="E236" s="2" t="s">
        <v>455</v>
      </c>
      <c r="F236" s="1" t="s">
        <v>830</v>
      </c>
      <c r="G236" s="1" t="s">
        <v>829</v>
      </c>
      <c r="H236" s="1" t="str">
        <f>VLOOKUP(MID(G236,4,LEN(G236)-3),All_DemandSites_and_Catchments!B:C,2,0)</f>
        <v>WA_N_CEN</v>
      </c>
      <c r="I236" s="1">
        <f>VLOOKUP(H236,All_DemandSites_and_Catchments!C:D,2,0)</f>
        <v>44</v>
      </c>
      <c r="J236" s="1" t="s">
        <v>1</v>
      </c>
      <c r="K236" s="9" t="s">
        <v>2</v>
      </c>
    </row>
    <row r="237" spans="1:11" hidden="1" x14ac:dyDescent="0.2">
      <c r="A237" s="3" t="str">
        <f t="shared" si="7"/>
        <v xml:space="preserve"> "Transmission Link from WA_N_CEN_GW2 to WA_N_CEN_Lwr Middle Columbia 2[Gigawatt-Hour]"</v>
      </c>
      <c r="B237" s="3" t="str">
        <f t="shared" si="6"/>
        <v>Transmission Link from WA_N_CEN_GW2 to WA_N_CEN_Lwr Middle Columbia 2</v>
      </c>
      <c r="C237" s="3" t="str">
        <f>_xlfn.IFNA(VLOOKUP($B237,'ElectricityTransmission LinkMap'!D:E,2,0),$B237)</f>
        <v>Transmission Link from WA_N_CEN_GW2 to WA_N_CEN_Lwr Middle Columbia 2</v>
      </c>
      <c r="E237" s="2" t="s">
        <v>585</v>
      </c>
      <c r="F237" s="1" t="s">
        <v>584</v>
      </c>
      <c r="G237" s="1" t="s">
        <v>829</v>
      </c>
      <c r="H237" s="1" t="str">
        <f>VLOOKUP(MID(G237,4,LEN(G237)-3),All_DemandSites_and_Catchments!B:C,2,0)</f>
        <v>WA_N_CEN</v>
      </c>
      <c r="I237" s="1">
        <f>VLOOKUP(H237,All_DemandSites_and_Catchments!C:D,2,0)</f>
        <v>44</v>
      </c>
      <c r="J237" s="1" t="s">
        <v>1</v>
      </c>
      <c r="K237" s="9" t="s">
        <v>992</v>
      </c>
    </row>
    <row r="238" spans="1:11" hidden="1" x14ac:dyDescent="0.2">
      <c r="A238" s="3" t="str">
        <f t="shared" si="7"/>
        <v xml:space="preserve"> "Transmission Link from Withdrawal Node 144 to ID_E_Middle Bear[Gigawatt-Hour]"</v>
      </c>
      <c r="B238" s="3" t="str">
        <f t="shared" si="6"/>
        <v>Transmission Link from Withdrawal Node 144 to ID_E_Middle Bear</v>
      </c>
      <c r="C238" s="3" t="str">
        <f>_xlfn.IFNA(VLOOKUP($B238,'ElectricityTransmission LinkMap'!D:E,2,0),$B238)</f>
        <v>Transmission Link from Withdrawal Node 144 to ID_E_Middle Bear</v>
      </c>
      <c r="E238" s="2" t="s">
        <v>455</v>
      </c>
      <c r="F238" s="1" t="s">
        <v>832</v>
      </c>
      <c r="G238" s="1" t="s">
        <v>831</v>
      </c>
      <c r="H238" s="1" t="str">
        <f>VLOOKUP(MID(G238,4,LEN(G238)-3),All_DemandSites_and_Catchments!B:C,2,0)</f>
        <v>ID_E</v>
      </c>
      <c r="I238" s="1">
        <f>VLOOKUP(H238,All_DemandSites_and_Catchments!C:D,2,0)</f>
        <v>26</v>
      </c>
      <c r="J238" s="1" t="s">
        <v>1</v>
      </c>
      <c r="K238" s="9" t="s">
        <v>2</v>
      </c>
    </row>
    <row r="239" spans="1:11" hidden="1" x14ac:dyDescent="0.2">
      <c r="A239" s="3" t="str">
        <f t="shared" si="7"/>
        <v xml:space="preserve"> "Transmission Link from UT_N_GW to ID_E_Middle Bear[Gigawatt-Hour]"</v>
      </c>
      <c r="B239" s="3" t="str">
        <f t="shared" si="6"/>
        <v>Transmission Link from UT_N_GW to ID_E_Middle Bear</v>
      </c>
      <c r="C239" s="3" t="str">
        <f>_xlfn.IFNA(VLOOKUP($B239,'ElectricityTransmission LinkMap'!D:E,2,0),$B239)</f>
        <v>Transmission Link from UT_N_GW to ID_E_Middle Bear</v>
      </c>
      <c r="E239" s="2" t="s">
        <v>465</v>
      </c>
      <c r="F239" s="1" t="s">
        <v>464</v>
      </c>
      <c r="G239" s="1" t="s">
        <v>831</v>
      </c>
      <c r="H239" s="1" t="str">
        <f>VLOOKUP(MID(G239,4,LEN(G239)-3),All_DemandSites_and_Catchments!B:C,2,0)</f>
        <v>ID_E</v>
      </c>
      <c r="I239" s="1">
        <f>VLOOKUP(H239,All_DemandSites_and_Catchments!C:D,2,0)</f>
        <v>26</v>
      </c>
      <c r="J239" s="1" t="s">
        <v>1</v>
      </c>
      <c r="K239" s="9" t="s">
        <v>992</v>
      </c>
    </row>
    <row r="240" spans="1:11" hidden="1" x14ac:dyDescent="0.2">
      <c r="A240" s="3" t="str">
        <f t="shared" si="7"/>
        <v xml:space="preserve"> "Transmission Link from Withdrawal Node 143 to ID_E_Lwr Bear[Gigawatt-Hour]"</v>
      </c>
      <c r="B240" s="3" t="str">
        <f t="shared" si="6"/>
        <v>Transmission Link from Withdrawal Node 143 to ID_E_Lwr Bear</v>
      </c>
      <c r="C240" s="3" t="str">
        <f>_xlfn.IFNA(VLOOKUP($B240,'ElectricityTransmission LinkMap'!D:E,2,0),$B240)</f>
        <v>Transmission Link from Withdrawal Node 143 to ID_E_Lwr Bear</v>
      </c>
      <c r="E240" s="2" t="s">
        <v>455</v>
      </c>
      <c r="F240" s="1" t="s">
        <v>834</v>
      </c>
      <c r="G240" s="1" t="s">
        <v>833</v>
      </c>
      <c r="H240" s="1" t="str">
        <f>VLOOKUP(MID(G240,4,LEN(G240)-3),All_DemandSites_and_Catchments!B:C,2,0)</f>
        <v>ID_E</v>
      </c>
      <c r="I240" s="1">
        <f>VLOOKUP(H240,All_DemandSites_and_Catchments!C:D,2,0)</f>
        <v>26</v>
      </c>
      <c r="J240" s="1" t="s">
        <v>1</v>
      </c>
      <c r="K240" s="9" t="s">
        <v>2</v>
      </c>
    </row>
    <row r="241" spans="1:11" hidden="1" x14ac:dyDescent="0.2">
      <c r="A241" s="3" t="str">
        <f t="shared" si="7"/>
        <v xml:space="preserve"> "Transmission Link from UT_N_GW to ID_E_Lwr Bear[Gigawatt-Hour]"</v>
      </c>
      <c r="B241" s="3" t="str">
        <f t="shared" si="6"/>
        <v>Transmission Link from UT_N_GW to ID_E_Lwr Bear</v>
      </c>
      <c r="C241" s="3" t="str">
        <f>_xlfn.IFNA(VLOOKUP($B241,'ElectricityTransmission LinkMap'!D:E,2,0),$B241)</f>
        <v>Transmission Link from UT_N_GW to ID_E_Lwr Bear</v>
      </c>
      <c r="E241" s="2" t="s">
        <v>465</v>
      </c>
      <c r="F241" s="1" t="s">
        <v>464</v>
      </c>
      <c r="G241" s="1" t="s">
        <v>833</v>
      </c>
      <c r="H241" s="1" t="str">
        <f>VLOOKUP(MID(G241,4,LEN(G241)-3),All_DemandSites_and_Catchments!B:C,2,0)</f>
        <v>ID_E</v>
      </c>
      <c r="I241" s="1">
        <f>VLOOKUP(H241,All_DemandSites_and_Catchments!C:D,2,0)</f>
        <v>26</v>
      </c>
      <c r="J241" s="1" t="s">
        <v>1</v>
      </c>
      <c r="K241" s="9" t="s">
        <v>992</v>
      </c>
    </row>
    <row r="242" spans="1:11" hidden="1" x14ac:dyDescent="0.2">
      <c r="A242" s="3" t="str">
        <f t="shared" si="7"/>
        <v xml:space="preserve"> "Transmission Link from Withdrawal Node 5 to AZ_NW_Lwr Colo Blw Hoover[Gigawatt-Hour]"</v>
      </c>
      <c r="B242" s="3" t="str">
        <f t="shared" si="6"/>
        <v>Transmission Link from Withdrawal Node 5 to AZ_NW_Lwr Colo Blw Hoover</v>
      </c>
      <c r="C242" s="3" t="str">
        <f>_xlfn.IFNA(VLOOKUP($B242,'ElectricityTransmission LinkMap'!D:E,2,0),$B242)</f>
        <v>Transmission Link from Withdrawal Node 5 to AZ_NW_Lwr Colo Blw Hoover</v>
      </c>
      <c r="E242" s="2" t="s">
        <v>455</v>
      </c>
      <c r="F242" s="1" t="s">
        <v>836</v>
      </c>
      <c r="G242" s="1" t="s">
        <v>835</v>
      </c>
      <c r="H242" s="1" t="str">
        <f>VLOOKUP(MID(G242,4,LEN(G242)-3),All_DemandSites_and_Catchments!B:C,2,0)</f>
        <v>AZ_NW</v>
      </c>
      <c r="I242" s="1">
        <f>VLOOKUP(H242,All_DemandSites_and_Catchments!C:D,2,0)</f>
        <v>5</v>
      </c>
      <c r="J242" s="1" t="s">
        <v>1</v>
      </c>
      <c r="K242" s="9" t="s">
        <v>2</v>
      </c>
    </row>
    <row r="243" spans="1:11" hidden="1" x14ac:dyDescent="0.2">
      <c r="A243" s="3" t="str">
        <f t="shared" si="7"/>
        <v xml:space="preserve"> "Transmission Link from Withdrawal Node 168 to OR_PDX_LwrClackamas[Gigawatt-Hour]"</v>
      </c>
      <c r="B243" s="3" t="str">
        <f t="shared" si="6"/>
        <v>Transmission Link from Withdrawal Node 168 to OR_PDX_LwrClackamas</v>
      </c>
      <c r="C243" s="3" t="str">
        <f>_xlfn.IFNA(VLOOKUP($B243,'ElectricityTransmission LinkMap'!D:E,2,0),$B243)</f>
        <v>Transmission Link from Withdrawal Node 168 to OR_PDX_LwrClackamas</v>
      </c>
      <c r="E243" s="2" t="s">
        <v>455</v>
      </c>
      <c r="F243" s="1" t="s">
        <v>838</v>
      </c>
      <c r="G243" s="1" t="s">
        <v>837</v>
      </c>
      <c r="H243" s="1" t="str">
        <f>VLOOKUP(MID(G243,4,LEN(G243)-3),All_DemandSites_and_Catchments!B:C,2,0)</f>
        <v>OR_PDX</v>
      </c>
      <c r="I243" s="1">
        <f>VLOOKUP(H243,All_DemandSites_and_Catchments!C:D,2,0)</f>
        <v>38</v>
      </c>
      <c r="J243" s="1" t="s">
        <v>1</v>
      </c>
      <c r="K243" s="9" t="s">
        <v>2</v>
      </c>
    </row>
    <row r="244" spans="1:11" hidden="1" x14ac:dyDescent="0.2">
      <c r="A244" s="3" t="str">
        <f t="shared" si="7"/>
        <v xml:space="preserve"> "Transmission Link from OR_W_GW1 to OR_PDX_LwrClackamas[Gigawatt-Hour]"</v>
      </c>
      <c r="B244" s="3" t="str">
        <f t="shared" si="6"/>
        <v>Transmission Link from OR_W_GW1 to OR_PDX_LwrClackamas</v>
      </c>
      <c r="C244" s="3" t="str">
        <f>_xlfn.IFNA(VLOOKUP($B244,'ElectricityTransmission LinkMap'!D:E,2,0),$B244)</f>
        <v>Transmission Link from OR_W_GW1 to OR_PDX_LwrClackamas</v>
      </c>
      <c r="E244" s="2" t="s">
        <v>839</v>
      </c>
      <c r="F244" s="1" t="s">
        <v>574</v>
      </c>
      <c r="G244" s="1" t="s">
        <v>837</v>
      </c>
      <c r="H244" s="1" t="str">
        <f>VLOOKUP(MID(G244,4,LEN(G244)-3),All_DemandSites_and_Catchments!B:C,2,0)</f>
        <v>OR_PDX</v>
      </c>
      <c r="I244" s="1">
        <f>VLOOKUP(H244,All_DemandSites_and_Catchments!C:D,2,0)</f>
        <v>38</v>
      </c>
      <c r="J244" s="1" t="s">
        <v>1</v>
      </c>
      <c r="K244" s="9" t="s">
        <v>992</v>
      </c>
    </row>
    <row r="245" spans="1:11" hidden="1" x14ac:dyDescent="0.2">
      <c r="A245" s="3" t="str">
        <f t="shared" si="7"/>
        <v xml:space="preserve"> "Transmission Link from Withdrawal Node 139 to OR_W_Upr Williamette[Gigawatt-Hour]"</v>
      </c>
      <c r="B245" s="3" t="str">
        <f t="shared" si="6"/>
        <v>Transmission Link from Withdrawal Node 139 to OR_W_Upr Williamette</v>
      </c>
      <c r="C245" s="3" t="str">
        <f>_xlfn.IFNA(VLOOKUP($B245,'ElectricityTransmission LinkMap'!D:E,2,0),$B245)</f>
        <v>Transmission Link from Withdrawal Node 139 to OR_W_Upr Williamette</v>
      </c>
      <c r="E245" s="2" t="s">
        <v>455</v>
      </c>
      <c r="F245" s="1" t="s">
        <v>841</v>
      </c>
      <c r="G245" s="1" t="s">
        <v>840</v>
      </c>
      <c r="H245" s="1" t="str">
        <f>VLOOKUP(MID(G245,4,LEN(G245)-3),All_DemandSites_and_Catchments!B:C,2,0)</f>
        <v>OR_W</v>
      </c>
      <c r="I245" s="1">
        <f>VLOOKUP(H245,All_DemandSites_and_Catchments!C:D,2,0)</f>
        <v>39</v>
      </c>
      <c r="J245" s="1" t="s">
        <v>1</v>
      </c>
      <c r="K245" s="9" t="s">
        <v>2</v>
      </c>
    </row>
    <row r="246" spans="1:11" hidden="1" x14ac:dyDescent="0.2">
      <c r="A246" s="3" t="str">
        <f t="shared" si="7"/>
        <v xml:space="preserve"> "Transmission Link from OR_W_GW2 to OR_W_Upr Williamette[Gigawatt-Hour]"</v>
      </c>
      <c r="B246" s="3" t="str">
        <f t="shared" si="6"/>
        <v>Transmission Link from OR_W_GW2 to OR_W_Upr Williamette</v>
      </c>
      <c r="C246" s="3" t="str">
        <f>_xlfn.IFNA(VLOOKUP($B246,'ElectricityTransmission LinkMap'!D:E,2,0),$B246)</f>
        <v>Transmission Link from OR_W_GW2 to OR_W_Upr Williamette</v>
      </c>
      <c r="E246" s="2" t="s">
        <v>843</v>
      </c>
      <c r="F246" s="1" t="s">
        <v>842</v>
      </c>
      <c r="G246" s="1" t="s">
        <v>840</v>
      </c>
      <c r="H246" s="1" t="str">
        <f>VLOOKUP(MID(G246,4,LEN(G246)-3),All_DemandSites_and_Catchments!B:C,2,0)</f>
        <v>OR_W</v>
      </c>
      <c r="I246" s="1">
        <f>VLOOKUP(H246,All_DemandSites_and_Catchments!C:D,2,0)</f>
        <v>39</v>
      </c>
      <c r="J246" s="1" t="s">
        <v>1</v>
      </c>
      <c r="K246" s="9" t="s">
        <v>992</v>
      </c>
    </row>
    <row r="247" spans="1:11" hidden="1" x14ac:dyDescent="0.2">
      <c r="A247" s="3" t="str">
        <f t="shared" si="7"/>
        <v xml:space="preserve"> "Transmission Link from AZ_APS_E_GW to AZ_APS_E_Upr Salt[Gigawatt-Hour]"</v>
      </c>
      <c r="B247" s="3" t="str">
        <f t="shared" si="6"/>
        <v>Transmission Link from AZ_APS_E_GW to AZ_APS_E_Upr Salt</v>
      </c>
      <c r="C247" s="3" t="str">
        <f>_xlfn.IFNA(VLOOKUP($B247,'ElectricityTransmission LinkMap'!D:E,2,0),$B247)</f>
        <v>Transmission Link from AZ_APS_E_GW to AZ_APS_E_Upr Salt</v>
      </c>
      <c r="E247" s="2" t="s">
        <v>845</v>
      </c>
      <c r="F247" s="1" t="s">
        <v>820</v>
      </c>
      <c r="G247" s="1" t="s">
        <v>844</v>
      </c>
      <c r="H247" s="1" t="str">
        <f>VLOOKUP(MID(G247,4,LEN(G247)-3),All_DemandSites_and_Catchments!B:C,2,0)</f>
        <v>AZ_APS_E</v>
      </c>
      <c r="I247" s="1">
        <f>VLOOKUP(H247,All_DemandSites_and_Catchments!C:D,2,0)</f>
        <v>1</v>
      </c>
      <c r="J247" s="1" t="s">
        <v>1</v>
      </c>
      <c r="K247" s="9" t="s">
        <v>992</v>
      </c>
    </row>
    <row r="248" spans="1:11" hidden="1" x14ac:dyDescent="0.2">
      <c r="A248" s="3" t="str">
        <f t="shared" si="7"/>
        <v xml:space="preserve"> "Transmission Link from Withdrawal Node 156 to CA_PGE_N_Lower Pit[Gigawatt-Hour]"</v>
      </c>
      <c r="B248" s="3" t="str">
        <f t="shared" si="6"/>
        <v>Transmission Link from Withdrawal Node 156 to CA_PGE_N_Lower Pit</v>
      </c>
      <c r="C248" s="3" t="str">
        <f>_xlfn.IFNA(VLOOKUP($B248,'ElectricityTransmission LinkMap'!D:E,2,0),$B248)</f>
        <v>Transmission Link from Withdrawal Node 156 to CA_PGE_N_Lower Pit</v>
      </c>
      <c r="E248" s="2" t="s">
        <v>455</v>
      </c>
      <c r="F248" s="1" t="s">
        <v>847</v>
      </c>
      <c r="G248" s="1" t="s">
        <v>846</v>
      </c>
      <c r="H248" s="1" t="str">
        <f>VLOOKUP(MID(G248,4,LEN(G248)-3),All_DemandSites_and_Catchments!B:C,2,0)</f>
        <v>CA_PGE_N</v>
      </c>
      <c r="I248" s="1">
        <f>VLOOKUP(H248,All_DemandSites_and_Catchments!C:D,2,0)</f>
        <v>14</v>
      </c>
      <c r="J248" s="1" t="s">
        <v>1</v>
      </c>
      <c r="K248" s="9" t="s">
        <v>2</v>
      </c>
    </row>
    <row r="249" spans="1:11" hidden="1" x14ac:dyDescent="0.2">
      <c r="A249" s="3" t="str">
        <f t="shared" si="7"/>
        <v xml:space="preserve"> "Transmission Link from Withdrawal Node 157 to CA_PGE_N_Lwr Middle Pit[Gigawatt-Hour]"</v>
      </c>
      <c r="B249" s="3" t="str">
        <f t="shared" si="6"/>
        <v>Transmission Link from Withdrawal Node 157 to CA_PGE_N_Lwr Middle Pit</v>
      </c>
      <c r="C249" s="3" t="str">
        <f>_xlfn.IFNA(VLOOKUP($B249,'ElectricityTransmission LinkMap'!D:E,2,0),$B249)</f>
        <v>Transmission Link from Withdrawal Node 157 to CA_PGE_N_Lwr Middle Pit</v>
      </c>
      <c r="E249" s="2" t="s">
        <v>455</v>
      </c>
      <c r="F249" s="1" t="s">
        <v>849</v>
      </c>
      <c r="G249" s="1" t="s">
        <v>848</v>
      </c>
      <c r="H249" s="1" t="str">
        <f>VLOOKUP(MID(G249,4,LEN(G249)-3),All_DemandSites_and_Catchments!B:C,2,0)</f>
        <v>CA_PGE_N</v>
      </c>
      <c r="I249" s="1">
        <f>VLOOKUP(H249,All_DemandSites_and_Catchments!C:D,2,0)</f>
        <v>14</v>
      </c>
      <c r="J249" s="1" t="s">
        <v>1</v>
      </c>
      <c r="K249" s="9" t="s">
        <v>2</v>
      </c>
    </row>
    <row r="250" spans="1:11" hidden="1" x14ac:dyDescent="0.2">
      <c r="A250" s="3" t="str">
        <f t="shared" si="7"/>
        <v xml:space="preserve"> "Transmission Link from Withdrawal Node 150 to AZ_NW_Lwr Colo Abv Parker[Gigawatt-Hour]"</v>
      </c>
      <c r="B250" s="3" t="str">
        <f t="shared" si="6"/>
        <v>Transmission Link from Withdrawal Node 150 to AZ_NW_Lwr Colo Abv Parker</v>
      </c>
      <c r="C250" s="3" t="str">
        <f>_xlfn.IFNA(VLOOKUP($B250,'ElectricityTransmission LinkMap'!D:E,2,0),$B250)</f>
        <v>Transmission Link from Withdrawal Node 150 to AZ_NW_Lwr Colo Abv Parker</v>
      </c>
      <c r="E250" s="2" t="s">
        <v>455</v>
      </c>
      <c r="F250" s="1" t="s">
        <v>851</v>
      </c>
      <c r="G250" s="1" t="s">
        <v>850</v>
      </c>
      <c r="H250" s="1" t="str">
        <f>VLOOKUP(MID(G250,4,LEN(G250)-3),All_DemandSites_and_Catchments!B:C,2,0)</f>
        <v>AZ_NW</v>
      </c>
      <c r="I250" s="1">
        <f>VLOOKUP(H250,All_DemandSites_and_Catchments!C:D,2,0)</f>
        <v>5</v>
      </c>
      <c r="J250" s="1" t="s">
        <v>1</v>
      </c>
      <c r="K250" s="9" t="s">
        <v>2</v>
      </c>
    </row>
    <row r="251" spans="1:11" hidden="1" x14ac:dyDescent="0.2">
      <c r="A251" s="3" t="str">
        <f t="shared" si="7"/>
        <v xml:space="preserve"> "Transmission Link from Withdrawal Node 23 to WA_N_CEN_Interior Coulee[Gigawatt-Hour]"</v>
      </c>
      <c r="B251" s="3" t="str">
        <f t="shared" si="6"/>
        <v>Transmission Link from Withdrawal Node 23 to WA_N_CEN_Interior Coulee</v>
      </c>
      <c r="C251" s="3" t="str">
        <f>_xlfn.IFNA(VLOOKUP($B251,'ElectricityTransmission LinkMap'!D:E,2,0),$B251)</f>
        <v>Transmission Link from Withdrawal Node 23 to WA_N_CEN_Interior Coulee</v>
      </c>
      <c r="E251" s="2" t="s">
        <v>455</v>
      </c>
      <c r="F251" s="1" t="s">
        <v>853</v>
      </c>
      <c r="G251" s="1" t="s">
        <v>852</v>
      </c>
      <c r="H251" s="1" t="str">
        <f>VLOOKUP(MID(G251,4,LEN(G251)-3),All_DemandSites_and_Catchments!B:C,2,0)</f>
        <v>WA_N_CEN</v>
      </c>
      <c r="I251" s="1">
        <f>VLOOKUP(H251,All_DemandSites_and_Catchments!C:D,2,0)</f>
        <v>44</v>
      </c>
      <c r="J251" s="1" t="s">
        <v>1</v>
      </c>
      <c r="K251" s="9" t="s">
        <v>2</v>
      </c>
    </row>
    <row r="252" spans="1:11" hidden="1" x14ac:dyDescent="0.2">
      <c r="A252" s="3" t="str">
        <f t="shared" si="7"/>
        <v xml:space="preserve"> "Transmission Link from WA_N_CEN_GW1 to WA_N_CEN_Interior Coulee[Gigawatt-Hour]"</v>
      </c>
      <c r="B252" s="3" t="str">
        <f t="shared" ref="B252:B311" si="8">"Transmission Link "&amp;F252&amp;" "&amp;G252</f>
        <v>Transmission Link from WA_N_CEN_GW1 to WA_N_CEN_Interior Coulee</v>
      </c>
      <c r="C252" s="3" t="str">
        <f>_xlfn.IFNA(VLOOKUP($B252,'ElectricityTransmission LinkMap'!D:E,2,0),$B252)</f>
        <v>Transmission Link from WA_N_CEN_GW1 to WA_N_CEN_Interior Coulee</v>
      </c>
      <c r="E252" s="2" t="s">
        <v>855</v>
      </c>
      <c r="F252" s="1" t="s">
        <v>854</v>
      </c>
      <c r="G252" s="1" t="s">
        <v>852</v>
      </c>
      <c r="H252" s="1" t="str">
        <f>VLOOKUP(MID(G252,4,LEN(G252)-3),All_DemandSites_and_Catchments!B:C,2,0)</f>
        <v>WA_N_CEN</v>
      </c>
      <c r="I252" s="1">
        <f>VLOOKUP(H252,All_DemandSites_and_Catchments!C:D,2,0)</f>
        <v>44</v>
      </c>
      <c r="J252" s="1" t="s">
        <v>1</v>
      </c>
      <c r="K252" s="9" t="s">
        <v>992</v>
      </c>
    </row>
    <row r="253" spans="1:11" hidden="1" x14ac:dyDescent="0.2">
      <c r="A253" s="3" t="str">
        <f t="shared" ref="A253:A312" si="9">" """&amp;B253&amp;"[Gigawatt-Hour"&amp;"]"""</f>
        <v xml:space="preserve"> "Transmission Link from Withdrawal Node 148 to CO_DEN_Boulder[Gigawatt-Hour]"</v>
      </c>
      <c r="B253" s="3" t="str">
        <f t="shared" si="8"/>
        <v>Transmission Link from Withdrawal Node 148 to CO_DEN_Boulder</v>
      </c>
      <c r="C253" s="3" t="str">
        <f>_xlfn.IFNA(VLOOKUP($B253,'ElectricityTransmission LinkMap'!D:E,2,0),$B253)</f>
        <v>Transmission Link from Withdrawal Node 148 to CO_DEN_Boulder</v>
      </c>
      <c r="E253" s="2" t="s">
        <v>455</v>
      </c>
      <c r="F253" s="1" t="s">
        <v>857</v>
      </c>
      <c r="G253" s="1" t="s">
        <v>856</v>
      </c>
      <c r="H253" s="1" t="str">
        <f>VLOOKUP(MID(G253,4,LEN(G253)-3),All_DemandSites_and_Catchments!B:C,2,0)</f>
        <v>CO_DEN</v>
      </c>
      <c r="I253" s="1">
        <f>VLOOKUP(H253,All_DemandSites_and_Catchments!C:D,2,0)</f>
        <v>22</v>
      </c>
      <c r="J253" s="1" t="s">
        <v>1</v>
      </c>
      <c r="K253" s="9" t="s">
        <v>2</v>
      </c>
    </row>
    <row r="254" spans="1:11" hidden="1" x14ac:dyDescent="0.2">
      <c r="A254" s="3" t="str">
        <f t="shared" si="9"/>
        <v xml:space="preserve"> "Transmission Link from CO_DEN_GW to CO_DEN_Boulder[Gigawatt-Hour]"</v>
      </c>
      <c r="B254" s="3" t="str">
        <f t="shared" si="8"/>
        <v>Transmission Link from CO_DEN_GW to CO_DEN_Boulder</v>
      </c>
      <c r="C254" s="3" t="str">
        <f>_xlfn.IFNA(VLOOKUP($B254,'ElectricityTransmission LinkMap'!D:E,2,0),$B254)</f>
        <v>Transmission Link from CO_DEN_GW to CO_DEN_Boulder</v>
      </c>
      <c r="E254" s="2" t="s">
        <v>497</v>
      </c>
      <c r="F254" s="1" t="s">
        <v>496</v>
      </c>
      <c r="G254" s="1" t="s">
        <v>856</v>
      </c>
      <c r="H254" s="1" t="str">
        <f>VLOOKUP(MID(G254,4,LEN(G254)-3),All_DemandSites_and_Catchments!B:C,2,0)</f>
        <v>CO_DEN</v>
      </c>
      <c r="I254" s="1">
        <f>VLOOKUP(H254,All_DemandSites_and_Catchments!C:D,2,0)</f>
        <v>22</v>
      </c>
      <c r="J254" s="1" t="s">
        <v>1</v>
      </c>
      <c r="K254" s="9" t="s">
        <v>992</v>
      </c>
    </row>
    <row r="255" spans="1:11" hidden="1" x14ac:dyDescent="0.2">
      <c r="A255" s="3" t="str">
        <f t="shared" si="9"/>
        <v xml:space="preserve"> "Transmission Link from Withdrawal Ag to CO_SW_Upr Rio Grande[Gigawatt-Hour]"</v>
      </c>
      <c r="B255" s="3" t="str">
        <f t="shared" si="8"/>
        <v>Transmission Link from Withdrawal Ag to CO_SW_Upr Rio Grande</v>
      </c>
      <c r="C255" s="3" t="str">
        <f>_xlfn.IFNA(VLOOKUP($B255,'ElectricityTransmission LinkMap'!D:E,2,0),$B255)</f>
        <v>Transmission Link from Withdrawal Ag to CO_SW_Upr Rio Grande</v>
      </c>
      <c r="E255" s="2" t="s">
        <v>455</v>
      </c>
      <c r="F255" s="1" t="s">
        <v>859</v>
      </c>
      <c r="G255" s="1" t="s">
        <v>858</v>
      </c>
      <c r="H255" s="1" t="str">
        <f>VLOOKUP(MID(G255,4,LEN(G255)-3),All_DemandSites_and_Catchments!B:C,2,0)</f>
        <v>CO_SW</v>
      </c>
      <c r="I255" s="1">
        <f>VLOOKUP(H255,All_DemandSites_and_Catchments!C:D,2,0)</f>
        <v>25</v>
      </c>
      <c r="J255" s="1" t="s">
        <v>1</v>
      </c>
      <c r="K255" s="9" t="s">
        <v>2</v>
      </c>
    </row>
    <row r="256" spans="1:11" hidden="1" x14ac:dyDescent="0.2">
      <c r="A256" s="3" t="str">
        <f t="shared" si="9"/>
        <v xml:space="preserve"> "Transmission Link from CO_SW_GW to CO_SW_Upr Rio Grande[Gigawatt-Hour]"</v>
      </c>
      <c r="B256" s="3" t="str">
        <f t="shared" si="8"/>
        <v>Transmission Link from CO_SW_GW to CO_SW_Upr Rio Grande</v>
      </c>
      <c r="C256" s="3" t="str">
        <f>_xlfn.IFNA(VLOOKUP($B256,'ElectricityTransmission LinkMap'!D:E,2,0),$B256)</f>
        <v>Transmission Link from CO_SW_GW to CO_SW_Upr Rio Grande</v>
      </c>
      <c r="E256" s="2" t="s">
        <v>860</v>
      </c>
      <c r="F256" s="1" t="s">
        <v>664</v>
      </c>
      <c r="G256" s="1" t="s">
        <v>858</v>
      </c>
      <c r="H256" s="1" t="str">
        <f>VLOOKUP(MID(G256,4,LEN(G256)-3),All_DemandSites_and_Catchments!B:C,2,0)</f>
        <v>CO_SW</v>
      </c>
      <c r="I256" s="1">
        <f>VLOOKUP(H256,All_DemandSites_and_Catchments!C:D,2,0)</f>
        <v>25</v>
      </c>
      <c r="J256" s="1" t="s">
        <v>1</v>
      </c>
      <c r="K256" s="9" t="s">
        <v>992</v>
      </c>
    </row>
    <row r="257" spans="1:12" hidden="1" x14ac:dyDescent="0.2">
      <c r="A257" s="3" t="str">
        <f t="shared" si="9"/>
        <v xml:space="preserve"> "Transmission Link from Withdrawal Node 60 to CO_SW_Lwr Gunnison[Gigawatt-Hour]"</v>
      </c>
      <c r="B257" s="3" t="str">
        <f t="shared" si="8"/>
        <v>Transmission Link from Withdrawal Node 60 to CO_SW_Lwr Gunnison</v>
      </c>
      <c r="C257" s="3" t="str">
        <f>_xlfn.IFNA(VLOOKUP($B257,'ElectricityTransmission LinkMap'!D:E,2,0),$B257)</f>
        <v>Transmission Link from Withdrawal Node 60 to CO_SW_Lwr Gunnison</v>
      </c>
      <c r="E257" s="2" t="s">
        <v>455</v>
      </c>
      <c r="F257" s="1" t="s">
        <v>862</v>
      </c>
      <c r="G257" s="1" t="s">
        <v>861</v>
      </c>
      <c r="H257" s="1" t="str">
        <f>VLOOKUP(MID(G257,4,LEN(G257)-3),All_DemandSites_and_Catchments!B:C,2,0)</f>
        <v>CO_SW</v>
      </c>
      <c r="I257" s="1">
        <f>VLOOKUP(H257,All_DemandSites_and_Catchments!C:D,2,0)</f>
        <v>25</v>
      </c>
      <c r="J257" s="1" t="s">
        <v>1</v>
      </c>
      <c r="K257" s="9" t="s">
        <v>2</v>
      </c>
    </row>
    <row r="258" spans="1:12" hidden="1" x14ac:dyDescent="0.2">
      <c r="A258" s="3" t="str">
        <f t="shared" si="9"/>
        <v xml:space="preserve"> "Transmission Link from CA_IID_GW to CA_IID_GW[Gigawatt-Hour]"</v>
      </c>
      <c r="B258" s="3" t="str">
        <f t="shared" si="8"/>
        <v>Transmission Link from CA_IID_GW to CA_IID_GW</v>
      </c>
      <c r="C258" s="3" t="str">
        <f>_xlfn.IFNA(VLOOKUP($B258,'ElectricityTransmission LinkMap'!D:E,2,0),$B258)</f>
        <v>Transmission Link from CA_IID_GW to CA_IID_MUNI</v>
      </c>
      <c r="E258" s="2" t="s">
        <v>1888</v>
      </c>
      <c r="F258" s="1" t="s">
        <v>603</v>
      </c>
      <c r="G258" s="1" t="s">
        <v>973</v>
      </c>
      <c r="H258" s="1" t="str">
        <f>MID(G258,4,FIND("_GW",G258,4)-4)</f>
        <v>CA_IID</v>
      </c>
      <c r="I258" s="1">
        <f>VLOOKUP(H258,All_DemandSites_and_Catchments!C:D,2,0)</f>
        <v>10</v>
      </c>
      <c r="J258" s="1" t="s">
        <v>4</v>
      </c>
      <c r="K258" s="9" t="s">
        <v>989</v>
      </c>
    </row>
    <row r="259" spans="1:12" hidden="1" x14ac:dyDescent="0.2">
      <c r="A259" s="3" t="str">
        <f t="shared" si="9"/>
        <v xml:space="preserve"> "Transmission Link from CO_SW_GW to CO_SW_Canjeos[Gigawatt-Hour]"</v>
      </c>
      <c r="B259" s="3" t="str">
        <f t="shared" si="8"/>
        <v>Transmission Link from CO_SW_GW to CO_SW_Canjeos</v>
      </c>
      <c r="C259" s="3" t="str">
        <f>_xlfn.IFNA(VLOOKUP($B259,'ElectricityTransmission LinkMap'!D:E,2,0),$B259)</f>
        <v>Transmission Link from CO_SW_GW to CO_SW_Canjeos</v>
      </c>
      <c r="E259" s="2" t="s">
        <v>860</v>
      </c>
      <c r="F259" s="1" t="s">
        <v>664</v>
      </c>
      <c r="G259" s="1" t="s">
        <v>866</v>
      </c>
      <c r="H259" s="1" t="str">
        <f>VLOOKUP(MID(G259,4,LEN(G259)-3),All_DemandSites_and_Catchments!B:C,2,0)</f>
        <v>CO_SW</v>
      </c>
      <c r="I259" s="1">
        <f>VLOOKUP(H259,All_DemandSites_and_Catchments!C:D,2,0)</f>
        <v>25</v>
      </c>
      <c r="J259" s="1" t="s">
        <v>1</v>
      </c>
      <c r="K259" s="9" t="s">
        <v>992</v>
      </c>
    </row>
    <row r="260" spans="1:12" hidden="1" x14ac:dyDescent="0.2">
      <c r="A260" s="3" t="str">
        <f t="shared" si="9"/>
        <v xml:space="preserve"> "Transmission Link from CO_SW_GW to CO_SW_Alamosa[Gigawatt-Hour]"</v>
      </c>
      <c r="B260" s="3" t="str">
        <f t="shared" si="8"/>
        <v>Transmission Link from CO_SW_GW to CO_SW_Alamosa</v>
      </c>
      <c r="C260" s="3" t="str">
        <f>_xlfn.IFNA(VLOOKUP($B260,'ElectricityTransmission LinkMap'!D:E,2,0),$B260)</f>
        <v>Transmission Link from CO_SW_GW to CO_SW_Alamosa</v>
      </c>
      <c r="E260" s="2" t="s">
        <v>860</v>
      </c>
      <c r="F260" s="1" t="s">
        <v>664</v>
      </c>
      <c r="G260" s="1" t="s">
        <v>867</v>
      </c>
      <c r="H260" s="1" t="str">
        <f>VLOOKUP(MID(G260,4,LEN(G260)-3),All_DemandSites_and_Catchments!B:C,2,0)</f>
        <v>CO_SW</v>
      </c>
      <c r="I260" s="1">
        <f>VLOOKUP(H260,All_DemandSites_and_Catchments!C:D,2,0)</f>
        <v>25</v>
      </c>
      <c r="J260" s="1" t="s">
        <v>1</v>
      </c>
      <c r="K260" s="9" t="s">
        <v>992</v>
      </c>
    </row>
    <row r="261" spans="1:12" hidden="1" x14ac:dyDescent="0.2">
      <c r="A261" s="3" t="str">
        <f t="shared" si="9"/>
        <v xml:space="preserve"> "Transmission Link from Withdrawal Node 77 to MT_SW_Upper MissouriAg[Gigawatt-Hour]"</v>
      </c>
      <c r="B261" s="3" t="str">
        <f t="shared" si="8"/>
        <v>Transmission Link from Withdrawal Node 77 to MT_SW_Upper MissouriAg</v>
      </c>
      <c r="C261" s="3" t="str">
        <f>_xlfn.IFNA(VLOOKUP($B261,'ElectricityTransmission LinkMap'!D:E,2,0),$B261)</f>
        <v>Transmission Link from Withdrawal Node 77 to MT_SW_Upper MissouriAg</v>
      </c>
      <c r="E261" s="2" t="s">
        <v>455</v>
      </c>
      <c r="F261" s="1" t="s">
        <v>869</v>
      </c>
      <c r="G261" s="1" t="s">
        <v>868</v>
      </c>
      <c r="H261" s="1" t="str">
        <f>VLOOKUP(MID(G261,4,LEN(G261)-3),All_DemandSites_and_Catchments!B:C,2,0)</f>
        <v>MT_SW</v>
      </c>
      <c r="I261" s="1">
        <f>VLOOKUP(H261,All_DemandSites_and_Catchments!C:D,2,0)</f>
        <v>32</v>
      </c>
      <c r="J261" s="1" t="s">
        <v>1</v>
      </c>
      <c r="K261" s="9" t="s">
        <v>2</v>
      </c>
    </row>
    <row r="262" spans="1:12" hidden="1" x14ac:dyDescent="0.2">
      <c r="A262" s="3" t="str">
        <f t="shared" si="9"/>
        <v xml:space="preserve"> "Transmission Link from MT_SW_GW to MT_SW_Upper MissouriAg[Gigawatt-Hour]"</v>
      </c>
      <c r="B262" s="3" t="str">
        <f t="shared" si="8"/>
        <v>Transmission Link from MT_SW_GW to MT_SW_Upper MissouriAg</v>
      </c>
      <c r="C262" s="3" t="str">
        <f>_xlfn.IFNA(VLOOKUP($B262,'ElectricityTransmission LinkMap'!D:E,2,0),$B262)</f>
        <v>Transmission Link from MT_SW_GW to MT_SW_Upper MissouriAg</v>
      </c>
      <c r="E262" s="2" t="s">
        <v>871</v>
      </c>
      <c r="F262" s="1" t="s">
        <v>870</v>
      </c>
      <c r="G262" s="1" t="s">
        <v>868</v>
      </c>
      <c r="H262" s="1" t="str">
        <f>VLOOKUP(MID(G262,4,LEN(G262)-3),All_DemandSites_and_Catchments!B:C,2,0)</f>
        <v>MT_SW</v>
      </c>
      <c r="I262" s="1">
        <f>VLOOKUP(H262,All_DemandSites_and_Catchments!C:D,2,0)</f>
        <v>32</v>
      </c>
      <c r="J262" s="1" t="s">
        <v>1</v>
      </c>
      <c r="K262" s="9" t="s">
        <v>992</v>
      </c>
    </row>
    <row r="263" spans="1:12" hidden="1" x14ac:dyDescent="0.2">
      <c r="A263" s="3" t="str">
        <f t="shared" si="9"/>
        <v xml:space="preserve"> "Transmission Link from Withdrawal Node 78 to MT_SW_Upper Clark ForkAg[Gigawatt-Hour]"</v>
      </c>
      <c r="B263" s="3" t="str">
        <f t="shared" si="8"/>
        <v>Transmission Link from Withdrawal Node 78 to MT_SW_Upper Clark ForkAg</v>
      </c>
      <c r="C263" s="3" t="str">
        <f>_xlfn.IFNA(VLOOKUP($B263,'ElectricityTransmission LinkMap'!D:E,2,0),$B263)</f>
        <v>Transmission Link from Withdrawal Node 78 to MT_SW_Upper Clark ForkAg</v>
      </c>
      <c r="E263" s="2" t="s">
        <v>455</v>
      </c>
      <c r="F263" s="1" t="s">
        <v>873</v>
      </c>
      <c r="G263" s="1" t="s">
        <v>872</v>
      </c>
      <c r="H263" s="1" t="str">
        <f>VLOOKUP(MID(G263,4,LEN(G263)-3),All_DemandSites_and_Catchments!B:C,2,0)</f>
        <v>MT_SW</v>
      </c>
      <c r="I263" s="1">
        <f>VLOOKUP(H263,All_DemandSites_and_Catchments!C:D,2,0)</f>
        <v>32</v>
      </c>
      <c r="J263" s="1" t="s">
        <v>1</v>
      </c>
      <c r="K263" s="9" t="s">
        <v>2</v>
      </c>
    </row>
    <row r="264" spans="1:12" hidden="1" x14ac:dyDescent="0.2">
      <c r="A264" s="3" t="str">
        <f t="shared" si="9"/>
        <v xml:space="preserve"> "Transmission Link from Withdrawal Node 88 to WA_ID_AVA_Upper SpokaneAg[Gigawatt-Hour]"</v>
      </c>
      <c r="B264" s="3" t="str">
        <f t="shared" si="8"/>
        <v>Transmission Link from Withdrawal Node 88 to WA_ID_AVA_Upper SpokaneAg</v>
      </c>
      <c r="C264" s="3" t="str">
        <f>_xlfn.IFNA(VLOOKUP($B264,'ElectricityTransmission LinkMap'!D:E,2,0),$B264)</f>
        <v>Transmission Link from Withdrawal Node 88 to WA_ID_AVA_Upper SpokaneAg</v>
      </c>
      <c r="E264" s="2" t="s">
        <v>455</v>
      </c>
      <c r="F264" s="1" t="s">
        <v>875</v>
      </c>
      <c r="G264" s="1" t="s">
        <v>874</v>
      </c>
      <c r="H264" s="1" t="str">
        <f>VLOOKUP(MID(G264,4,LEN(G264)-3),All_DemandSites_and_Catchments!B:C,2,0)</f>
        <v>WA_ID_AVA</v>
      </c>
      <c r="I264" s="1">
        <f>VLOOKUP(H264,All_DemandSites_and_Catchments!C:D,2,0)</f>
        <v>43</v>
      </c>
      <c r="J264" s="1" t="s">
        <v>1</v>
      </c>
      <c r="K264" s="9" t="s">
        <v>2</v>
      </c>
    </row>
    <row r="265" spans="1:12" hidden="1" x14ac:dyDescent="0.2">
      <c r="A265" s="3" t="str">
        <f t="shared" si="9"/>
        <v xml:space="preserve"> "Transmission Link from Withdrawal Node 93 to CAN_BC_Upper OkanaganAg[Gigawatt-Hour]"</v>
      </c>
      <c r="B265" s="3" t="str">
        <f t="shared" si="8"/>
        <v>Transmission Link from Withdrawal Node 93 to CAN_BC_Upper OkanaganAg</v>
      </c>
      <c r="C265" s="3" t="str">
        <f>_xlfn.IFNA(VLOOKUP($B265,'ElectricityTransmission LinkMap'!D:E,2,0),$B265)</f>
        <v>Transmission Link from Withdrawal Node 93 to CAN_BC_Upper OkanaganAg</v>
      </c>
      <c r="E265" s="2" t="s">
        <v>455</v>
      </c>
      <c r="F265" s="1" t="s">
        <v>877</v>
      </c>
      <c r="G265" s="1" t="s">
        <v>876</v>
      </c>
      <c r="H265" s="1" t="str">
        <f>VLOOKUP(MID(G265,4,LEN(G265)-3),All_DemandSites_and_Catchments!B:C,2,0)</f>
        <v>CAN_BC</v>
      </c>
      <c r="I265" s="1">
        <f>VLOOKUP(H265,All_DemandSites_and_Catchments!C:D,2,0)</f>
        <v>9</v>
      </c>
      <c r="J265" s="1" t="s">
        <v>1</v>
      </c>
      <c r="K265" s="9" t="s">
        <v>2</v>
      </c>
    </row>
    <row r="266" spans="1:12" hidden="1" x14ac:dyDescent="0.2">
      <c r="A266" s="3" t="str">
        <f t="shared" si="9"/>
        <v xml:space="preserve"> "Transmission Link from Withdrawal Node 115 to WA_N_CEN_OkanoganAg[Gigawatt-Hour]"</v>
      </c>
      <c r="B266" s="3" t="str">
        <f t="shared" si="8"/>
        <v>Transmission Link from Withdrawal Node 115 to WA_N_CEN_OkanoganAg</v>
      </c>
      <c r="C266" s="3" t="str">
        <f>_xlfn.IFNA(VLOOKUP($B266,'ElectricityTransmission LinkMap'!D:E,2,0),$B266)</f>
        <v>Transmission Link from Withdrawal Node 115 to WA_N_CEN_OkanoganAg</v>
      </c>
      <c r="E266" s="2" t="s">
        <v>455</v>
      </c>
      <c r="F266" s="1" t="s">
        <v>879</v>
      </c>
      <c r="G266" s="1" t="s">
        <v>878</v>
      </c>
      <c r="H266" s="1" t="str">
        <f>VLOOKUP(MID(G266,4,LEN(G266)-3),All_DemandSites_and_Catchments!B:C,2,0)</f>
        <v>WA_N_CEN</v>
      </c>
      <c r="I266" s="1">
        <f>VLOOKUP(H266,All_DemandSites_and_Catchments!C:D,2,0)</f>
        <v>44</v>
      </c>
      <c r="J266" s="1" t="s">
        <v>1</v>
      </c>
      <c r="K266" s="9" t="s">
        <v>2</v>
      </c>
    </row>
    <row r="267" spans="1:12" hidden="1" x14ac:dyDescent="0.2">
      <c r="A267" s="3" t="str">
        <f t="shared" si="9"/>
        <v xml:space="preserve"> "Transmission Link from WA_N_CEN_GW2 to WA_N_CEN_OkanoganAg[Gigawatt-Hour]"</v>
      </c>
      <c r="B267" s="3" t="str">
        <f t="shared" si="8"/>
        <v>Transmission Link from WA_N_CEN_GW2 to WA_N_CEN_OkanoganAg</v>
      </c>
      <c r="C267" s="3" t="str">
        <f>_xlfn.IFNA(VLOOKUP($B267,'ElectricityTransmission LinkMap'!D:E,2,0),$B267)</f>
        <v>Transmission Link from WA_N_CEN_GW2 to WA_N_CEN_OkanoganAg</v>
      </c>
      <c r="E267" s="2" t="s">
        <v>585</v>
      </c>
      <c r="F267" s="1" t="s">
        <v>584</v>
      </c>
      <c r="G267" s="1" t="s">
        <v>878</v>
      </c>
      <c r="H267" s="1" t="str">
        <f>VLOOKUP(MID(G267,4,LEN(G267)-3),All_DemandSites_and_Catchments!B:C,2,0)</f>
        <v>WA_N_CEN</v>
      </c>
      <c r="I267" s="1">
        <f>VLOOKUP(H267,All_DemandSites_and_Catchments!C:D,2,0)</f>
        <v>44</v>
      </c>
      <c r="J267" s="1" t="s">
        <v>1</v>
      </c>
      <c r="K267" s="9" t="s">
        <v>992</v>
      </c>
    </row>
    <row r="268" spans="1:12" hidden="1" x14ac:dyDescent="0.2">
      <c r="A268" s="3" t="str">
        <f t="shared" si="9"/>
        <v xml:space="preserve"> "Transmission Link from Withdrawal Node CAP2 to AZ_SE_Upr Gila[Gigawatt-Hour]"</v>
      </c>
      <c r="B268" s="3" t="str">
        <f t="shared" si="8"/>
        <v>Transmission Link from Withdrawal Node CAP2 to AZ_SE_Upr Gila</v>
      </c>
      <c r="C268" s="3" t="str">
        <f>_xlfn.IFNA(VLOOKUP($B268,'ElectricityTransmission LinkMap'!D:E,2,0),$B268)</f>
        <v>Transmission Link from Withdrawal Node CAP2 to AZ_SE_Upr Gila</v>
      </c>
      <c r="E268" s="2" t="s">
        <v>455</v>
      </c>
      <c r="F268" s="1" t="s">
        <v>881</v>
      </c>
      <c r="G268" s="1" t="s">
        <v>880</v>
      </c>
      <c r="H268" s="1" t="str">
        <f>VLOOKUP(MID(G268,4,LEN(G268)-3),All_DemandSites_and_Catchments!B:C,2,0)</f>
        <v>AZ_SE</v>
      </c>
      <c r="I268" s="1">
        <f>VLOOKUP(H268,All_DemandSites_and_Catchments!C:D,2,0)</f>
        <v>7</v>
      </c>
      <c r="J268" s="1" t="s">
        <v>1</v>
      </c>
      <c r="K268" s="9" t="s">
        <v>2</v>
      </c>
    </row>
    <row r="269" spans="1:12" hidden="1" x14ac:dyDescent="0.2">
      <c r="A269" s="3" t="str">
        <f t="shared" si="9"/>
        <v xml:space="preserve"> "Transmission Link from Withdrawal Node Gila2 to AZ_SE_Upr Gila[Gigawatt-Hour]"</v>
      </c>
      <c r="B269" s="3" t="str">
        <f t="shared" si="8"/>
        <v>Transmission Link from Withdrawal Node Gila2 to AZ_SE_Upr Gila</v>
      </c>
      <c r="C269" s="3" t="str">
        <f>_xlfn.IFNA(VLOOKUP($B269,'ElectricityTransmission LinkMap'!D:E,2,0),$B269)</f>
        <v>Transmission Link from Withdrawal Node Gila2 to AZ_SE_Upr Gila</v>
      </c>
      <c r="E269" s="2" t="s">
        <v>455</v>
      </c>
      <c r="F269" s="1" t="s">
        <v>882</v>
      </c>
      <c r="G269" s="1" t="s">
        <v>880</v>
      </c>
      <c r="H269" s="1" t="str">
        <f>VLOOKUP(MID(G269,4,LEN(G269)-3),All_DemandSites_and_Catchments!B:C,2,0)</f>
        <v>AZ_SE</v>
      </c>
      <c r="I269" s="1">
        <f>VLOOKUP(H269,All_DemandSites_and_Catchments!C:D,2,0)</f>
        <v>7</v>
      </c>
      <c r="J269" s="1" t="s">
        <v>1</v>
      </c>
      <c r="K269" s="9" t="s">
        <v>2</v>
      </c>
    </row>
    <row r="270" spans="1:12" x14ac:dyDescent="0.2">
      <c r="A270" s="3" t="str">
        <f t="shared" si="9"/>
        <v xml:space="preserve"> "Transmission Link from AZ_SE_GW to AZ_SE_Upr Gila[Gigawatt-Hour]"</v>
      </c>
      <c r="B270" s="3" t="str">
        <f t="shared" si="8"/>
        <v>Transmission Link from AZ_SE_GW to AZ_SE_Upr Gila</v>
      </c>
      <c r="C270" s="3" t="str">
        <f>_xlfn.IFNA(VLOOKUP($B270,'ElectricityTransmission LinkMap'!D:E,2,0),$B270)</f>
        <v>Transmission Link from AZ_SE_GW to AZ_SE_Upr Gila</v>
      </c>
      <c r="E270" s="2" t="s">
        <v>884</v>
      </c>
      <c r="F270" s="1" t="s">
        <v>883</v>
      </c>
      <c r="G270" s="1" t="s">
        <v>880</v>
      </c>
      <c r="H270" s="1" t="str">
        <f>VLOOKUP(MID(G270,4,LEN(G270)-3),All_DemandSites_and_Catchments!B:C,2,0)</f>
        <v>AZ_SE</v>
      </c>
      <c r="I270" s="1">
        <f>VLOOKUP(H270,All_DemandSites_and_Catchments!C:D,2,0)</f>
        <v>7</v>
      </c>
      <c r="J270" s="1" t="s">
        <v>1</v>
      </c>
      <c r="K270" s="9" t="s">
        <v>989</v>
      </c>
      <c r="L270" s="9" t="s">
        <v>1905</v>
      </c>
    </row>
    <row r="271" spans="1:12" hidden="1" x14ac:dyDescent="0.2">
      <c r="A271" s="3" t="str">
        <f t="shared" si="9"/>
        <v xml:space="preserve"> "Transmission Link from Withdrawal Node 8 Castaic Lake[Gigawatt-Hour]"</v>
      </c>
      <c r="B271" s="3" t="str">
        <f t="shared" si="8"/>
        <v>Transmission Link from Withdrawal Node 8 Castaic Lake</v>
      </c>
      <c r="C271" s="3" t="str">
        <f>_xlfn.IFNA(VLOOKUP($B271,'ElectricityTransmission LinkMap'!D:E,2,0),$B271)</f>
        <v>Transmission Link from Withdrawal Node 8 to Castaic Lake</v>
      </c>
      <c r="E271" s="2"/>
      <c r="F271" s="1" t="s">
        <v>886</v>
      </c>
      <c r="G271" s="1" t="s">
        <v>885</v>
      </c>
      <c r="H271" s="1" t="s">
        <v>18</v>
      </c>
      <c r="I271" s="1">
        <f>VLOOKUP(H271,All_DemandSites_and_Catchments!C:D,2,0)</f>
        <v>16</v>
      </c>
      <c r="J271" s="1" t="s">
        <v>995</v>
      </c>
      <c r="K271" s="9" t="s">
        <v>996</v>
      </c>
    </row>
    <row r="272" spans="1:12" hidden="1" x14ac:dyDescent="0.2">
      <c r="A272" s="3" t="str">
        <f t="shared" si="9"/>
        <v xml:space="preserve"> "Transmission Link from CA_PGE_N_GW to CA_PGE_N_GW[Gigawatt-Hour]"</v>
      </c>
      <c r="B272" s="3" t="str">
        <f t="shared" si="8"/>
        <v>Transmission Link from CA_PGE_N_GW to CA_PGE_N_GW</v>
      </c>
      <c r="C272" s="3" t="str">
        <f>_xlfn.IFNA(VLOOKUP($B272,'ElectricityTransmission LinkMap'!D:E,2,0),$B272)</f>
        <v>Transmission Link from CA_PGE_N_GW to MUNI_CA_PGE_N</v>
      </c>
      <c r="E272" s="2" t="s">
        <v>1889</v>
      </c>
      <c r="F272" s="1" t="s">
        <v>469</v>
      </c>
      <c r="G272" s="1" t="s">
        <v>961</v>
      </c>
      <c r="H272" s="1" t="str">
        <f>MID(G272,4,FIND("_GW",G272,4)-4)</f>
        <v>CA_PGE_N</v>
      </c>
      <c r="I272" s="1">
        <f>VLOOKUP(H272,All_DemandSites_and_Catchments!C:D,2,0)</f>
        <v>14</v>
      </c>
      <c r="J272" s="1" t="s">
        <v>4</v>
      </c>
      <c r="K272" s="9" t="s">
        <v>989</v>
      </c>
    </row>
    <row r="273" spans="1:12" hidden="1" x14ac:dyDescent="0.2">
      <c r="A273" s="3" t="str">
        <f t="shared" si="9"/>
        <v xml:space="preserve"> "Transmission Link from OR_E_GW1 to OR_E_South Klamath[Gigawatt-Hour]"</v>
      </c>
      <c r="B273" s="3" t="str">
        <f t="shared" si="8"/>
        <v>Transmission Link from OR_E_GW1 to OR_E_South Klamath</v>
      </c>
      <c r="C273" s="3" t="str">
        <f>_xlfn.IFNA(VLOOKUP($B273,'ElectricityTransmission LinkMap'!D:E,2,0),$B273)</f>
        <v>Transmission Link from OR_E_GW1 to OR_E_South Klamath</v>
      </c>
      <c r="E273" s="2" t="s">
        <v>519</v>
      </c>
      <c r="F273" s="1" t="s">
        <v>518</v>
      </c>
      <c r="G273" s="1" t="s">
        <v>887</v>
      </c>
      <c r="H273" s="1" t="str">
        <f>VLOOKUP(MID(G273,4,LEN(G273)-3),All_DemandSites_and_Catchments!B:C,2,0)</f>
        <v>OR_E</v>
      </c>
      <c r="I273" s="1">
        <f>VLOOKUP(H273,All_DemandSites_and_Catchments!C:D,2,0)</f>
        <v>37</v>
      </c>
      <c r="J273" s="1" t="s">
        <v>1</v>
      </c>
      <c r="K273" s="9" t="s">
        <v>992</v>
      </c>
    </row>
    <row r="274" spans="1:12" hidden="1" x14ac:dyDescent="0.2">
      <c r="A274" s="3" t="str">
        <f t="shared" si="9"/>
        <v xml:space="preserve"> "Transmission Link from OR_E_GW1 to OR_E_Lost[Gigawatt-Hour]"</v>
      </c>
      <c r="B274" s="3" t="str">
        <f t="shared" si="8"/>
        <v>Transmission Link from OR_E_GW1 to OR_E_Lost</v>
      </c>
      <c r="C274" s="3" t="str">
        <f>_xlfn.IFNA(VLOOKUP($B274,'ElectricityTransmission LinkMap'!D:E,2,0),$B274)</f>
        <v>Transmission Link from OR_E_GW1 to OR_E_Lost</v>
      </c>
      <c r="E274" s="2" t="s">
        <v>519</v>
      </c>
      <c r="F274" s="1" t="s">
        <v>518</v>
      </c>
      <c r="G274" s="1" t="s">
        <v>888</v>
      </c>
      <c r="H274" s="1" t="str">
        <f>VLOOKUP(MID(G274,4,LEN(G274)-3),All_DemandSites_and_Catchments!B:C,2,0)</f>
        <v>OR_E</v>
      </c>
      <c r="I274" s="1">
        <f>VLOOKUP(H274,All_DemandSites_and_Catchments!C:D,2,0)</f>
        <v>37</v>
      </c>
      <c r="J274" s="1" t="s">
        <v>1</v>
      </c>
      <c r="K274" s="9" t="s">
        <v>992</v>
      </c>
    </row>
    <row r="275" spans="1:12" hidden="1" x14ac:dyDescent="0.2">
      <c r="A275" s="3" t="str">
        <f t="shared" si="9"/>
        <v xml:space="preserve"> "Transmission Link from OR_E_GW1 to OR_E_West Lost[Gigawatt-Hour]"</v>
      </c>
      <c r="B275" s="3" t="str">
        <f t="shared" si="8"/>
        <v>Transmission Link from OR_E_GW1 to OR_E_West Lost</v>
      </c>
      <c r="C275" s="3" t="str">
        <f>_xlfn.IFNA(VLOOKUP($B275,'ElectricityTransmission LinkMap'!D:E,2,0),$B275)</f>
        <v>Transmission Link from OR_E_GW1 to OR_E_West Lost</v>
      </c>
      <c r="E275" s="2" t="s">
        <v>519</v>
      </c>
      <c r="F275" s="1" t="s">
        <v>518</v>
      </c>
      <c r="G275" s="1" t="s">
        <v>889</v>
      </c>
      <c r="H275" s="1" t="str">
        <f>VLOOKUP(MID(G275,4,LEN(G275)-3),All_DemandSites_and_Catchments!B:C,2,0)</f>
        <v>OR_E</v>
      </c>
      <c r="I275" s="1">
        <f>VLOOKUP(H275,All_DemandSites_and_Catchments!C:D,2,0)</f>
        <v>37</v>
      </c>
      <c r="J275" s="1" t="s">
        <v>1</v>
      </c>
      <c r="K275" s="9" t="s">
        <v>992</v>
      </c>
    </row>
    <row r="276" spans="1:12" hidden="1" x14ac:dyDescent="0.2">
      <c r="A276" s="3" t="str">
        <f t="shared" si="9"/>
        <v xml:space="preserve"> "Transmission Link from WY_NW_GW to WY_NW_ShoshoneAg[Gigawatt-Hour]"</v>
      </c>
      <c r="B276" s="3" t="str">
        <f t="shared" si="8"/>
        <v>Transmission Link from WY_NW_GW to WY_NW_ShoshoneAg</v>
      </c>
      <c r="C276" s="3" t="str">
        <f>_xlfn.IFNA(VLOOKUP($B276,'ElectricityTransmission LinkMap'!D:E,2,0),$B276)</f>
        <v>Transmission Link from WY_NW_GW to WY_NW_ShoshoneAg</v>
      </c>
      <c r="E276" s="2" t="s">
        <v>493</v>
      </c>
      <c r="F276" s="1" t="s">
        <v>492</v>
      </c>
      <c r="G276" s="1" t="s">
        <v>890</v>
      </c>
      <c r="H276" s="1" t="str">
        <f>VLOOKUP(MID(G276,4,LEN(G276)-3),All_DemandSites_and_Catchments!B:C,2,0)</f>
        <v>WY_NW</v>
      </c>
      <c r="I276" s="1">
        <f>VLOOKUP(H276,All_DemandSites_and_Catchments!C:D,2,0)</f>
        <v>48</v>
      </c>
      <c r="J276" s="1" t="s">
        <v>1</v>
      </c>
      <c r="K276" s="9" t="s">
        <v>992</v>
      </c>
    </row>
    <row r="277" spans="1:12" hidden="1" x14ac:dyDescent="0.2">
      <c r="A277" s="3" t="str">
        <f t="shared" si="9"/>
        <v xml:space="preserve"> "Transmission Link from Withdrawal Node 47 to WY_NW_ShoshoneAg[Gigawatt-Hour]"</v>
      </c>
      <c r="B277" s="3" t="str">
        <f t="shared" si="8"/>
        <v>Transmission Link from Withdrawal Node 47 to WY_NW_ShoshoneAg</v>
      </c>
      <c r="C277" s="3" t="str">
        <f>_xlfn.IFNA(VLOOKUP($B277,'ElectricityTransmission LinkMap'!D:E,2,0),$B277)</f>
        <v>Transmission Link from Withdrawal Node 47 to WY_NW_ShoshoneAg</v>
      </c>
      <c r="E277" s="2" t="s">
        <v>455</v>
      </c>
      <c r="F277" s="1" t="s">
        <v>1890</v>
      </c>
      <c r="G277" s="1" t="s">
        <v>890</v>
      </c>
      <c r="H277" s="1" t="str">
        <f>VLOOKUP(MID(G277,4,LEN(G277)-3),All_DemandSites_and_Catchments!B:C,2,0)</f>
        <v>WY_NW</v>
      </c>
      <c r="I277" s="1">
        <f>VLOOKUP(H277,All_DemandSites_and_Catchments!C:D,2,0)</f>
        <v>48</v>
      </c>
      <c r="J277" s="1" t="s">
        <v>1</v>
      </c>
      <c r="K277" s="9" t="s">
        <v>2</v>
      </c>
    </row>
    <row r="278" spans="1:12" hidden="1" x14ac:dyDescent="0.2">
      <c r="A278" s="3" t="str">
        <f t="shared" si="9"/>
        <v xml:space="preserve"> "Transmission Link from Withdrawal Node 138 to WY_SW_Upper GreenAg[Gigawatt-Hour]"</v>
      </c>
      <c r="B278" s="3" t="str">
        <f t="shared" si="8"/>
        <v>Transmission Link from Withdrawal Node 138 to WY_SW_Upper GreenAg</v>
      </c>
      <c r="C278" s="3" t="str">
        <f>_xlfn.IFNA(VLOOKUP($B278,'ElectricityTransmission LinkMap'!D:E,2,0),$B278)</f>
        <v>Transmission Link from Withdrawal Node 138 to WY_SW_Upper GreenAg</v>
      </c>
      <c r="E278" s="2" t="s">
        <v>455</v>
      </c>
      <c r="F278" s="1" t="s">
        <v>892</v>
      </c>
      <c r="G278" s="1" t="s">
        <v>891</v>
      </c>
      <c r="H278" s="1" t="str">
        <f>VLOOKUP(MID(G278,4,LEN(G278)-3),All_DemandSites_and_Catchments!B:C,2,0)</f>
        <v>WY_SW</v>
      </c>
      <c r="I278" s="1">
        <f>VLOOKUP(H278,All_DemandSites_and_Catchments!C:D,2,0)</f>
        <v>50</v>
      </c>
      <c r="J278" s="1" t="s">
        <v>1</v>
      </c>
      <c r="K278" s="9" t="s">
        <v>2</v>
      </c>
    </row>
    <row r="279" spans="1:12" hidden="1" x14ac:dyDescent="0.2">
      <c r="A279" s="3" t="str">
        <f t="shared" si="9"/>
        <v xml:space="preserve"> "Transmission Link from WY_SW_GW to WY_SW_Upper GreenAg[Gigawatt-Hour]"</v>
      </c>
      <c r="B279" s="3" t="str">
        <f t="shared" si="8"/>
        <v>Transmission Link from WY_SW_GW to WY_SW_Upper GreenAg</v>
      </c>
      <c r="C279" s="3" t="str">
        <f>_xlfn.IFNA(VLOOKUP($B279,'ElectricityTransmission LinkMap'!D:E,2,0),$B279)</f>
        <v>Transmission Link from WY_SW_GW to WY_SW_Upper GreenAg</v>
      </c>
      <c r="E279" s="2" t="s">
        <v>894</v>
      </c>
      <c r="F279" s="1" t="s">
        <v>893</v>
      </c>
      <c r="G279" s="1" t="s">
        <v>891</v>
      </c>
      <c r="H279" s="1" t="str">
        <f>VLOOKUP(MID(G279,4,LEN(G279)-3),All_DemandSites_and_Catchments!B:C,2,0)</f>
        <v>WY_SW</v>
      </c>
      <c r="I279" s="1">
        <f>VLOOKUP(H279,All_DemandSites_and_Catchments!C:D,2,0)</f>
        <v>50</v>
      </c>
      <c r="J279" s="1" t="s">
        <v>1</v>
      </c>
      <c r="K279" s="9" t="s">
        <v>992</v>
      </c>
    </row>
    <row r="280" spans="1:12" hidden="1" x14ac:dyDescent="0.2">
      <c r="A280" s="3" t="str">
        <f t="shared" si="9"/>
        <v xml:space="preserve"> "Transmission Link from Withdrawal Node 163 to OR_WA_BPA_Central Columbia[Gigawatt-Hour]"</v>
      </c>
      <c r="B280" s="3" t="str">
        <f t="shared" si="8"/>
        <v>Transmission Link from Withdrawal Node 163 to OR_WA_BPA_Central Columbia</v>
      </c>
      <c r="C280" s="3" t="str">
        <f>_xlfn.IFNA(VLOOKUP($B280,'ElectricityTransmission LinkMap'!D:E,2,0),$B280)</f>
        <v>Transmission Link from Withdrawal Node 163 to OR_WA_BPA_Central Columbia</v>
      </c>
      <c r="E280" s="2" t="s">
        <v>455</v>
      </c>
      <c r="F280" s="1" t="s">
        <v>896</v>
      </c>
      <c r="G280" s="1" t="s">
        <v>895</v>
      </c>
      <c r="H280" s="1" t="str">
        <f>VLOOKUP(MID(G280,4,LEN(G280)-3),All_DemandSites_and_Catchments!B:C,2,0)</f>
        <v>OR_WA_BPA</v>
      </c>
      <c r="I280" s="1">
        <f>VLOOKUP(H280,All_DemandSites_and_Catchments!C:D,2,0)</f>
        <v>40</v>
      </c>
      <c r="J280" s="1" t="s">
        <v>1</v>
      </c>
      <c r="K280" s="9" t="s">
        <v>2</v>
      </c>
    </row>
    <row r="281" spans="1:12" hidden="1" x14ac:dyDescent="0.2">
      <c r="A281" s="3" t="str">
        <f t="shared" si="9"/>
        <v xml:space="preserve"> "Transmission Link from OR_WA_BPA_GW1 to OR_WA_BPA_Central Columbia[Gigawatt-Hour]"</v>
      </c>
      <c r="B281" s="3" t="str">
        <f t="shared" si="8"/>
        <v>Transmission Link from OR_WA_BPA_GW1 to OR_WA_BPA_Central Columbia</v>
      </c>
      <c r="C281" s="3" t="str">
        <f>_xlfn.IFNA(VLOOKUP($B281,'ElectricityTransmission LinkMap'!D:E,2,0),$B281)</f>
        <v>Transmission Link from OR_WA_BPA_GW1 to OR_WA_BPA_Central Columbia</v>
      </c>
      <c r="E281" s="2" t="s">
        <v>581</v>
      </c>
      <c r="F281" s="1" t="s">
        <v>580</v>
      </c>
      <c r="G281" s="1" t="s">
        <v>895</v>
      </c>
      <c r="H281" s="1" t="str">
        <f>VLOOKUP(MID(G281,4,LEN(G281)-3),All_DemandSites_and_Catchments!B:C,2,0)</f>
        <v>OR_WA_BPA</v>
      </c>
      <c r="I281" s="1">
        <f>VLOOKUP(H281,All_DemandSites_and_Catchments!C:D,2,0)</f>
        <v>40</v>
      </c>
      <c r="J281" s="1" t="s">
        <v>1</v>
      </c>
      <c r="K281" s="9" t="s">
        <v>992</v>
      </c>
    </row>
    <row r="282" spans="1:12" hidden="1" x14ac:dyDescent="0.2">
      <c r="A282" s="3" t="str">
        <f t="shared" si="9"/>
        <v xml:space="preserve"> "Transmission Link from Withdrawal Node 9 to CO_E_Arkansas[Gigawatt-Hour]"</v>
      </c>
      <c r="B282" s="3" t="str">
        <f t="shared" si="8"/>
        <v>Transmission Link from Withdrawal Node 9 to CO_E_Arkansas</v>
      </c>
      <c r="C282" s="3" t="str">
        <f>_xlfn.IFNA(VLOOKUP($B282,'ElectricityTransmission LinkMap'!D:E,2,0),$B282)</f>
        <v>Transmission Link from Withdrawal Node 9 to CO_E_Arkansas</v>
      </c>
      <c r="E282" s="2" t="s">
        <v>455</v>
      </c>
      <c r="F282" s="1" t="s">
        <v>898</v>
      </c>
      <c r="G282" s="1" t="s">
        <v>897</v>
      </c>
      <c r="H282" s="1" t="str">
        <f>VLOOKUP(MID(G282,4,LEN(G282)-3),All_DemandSites_and_Catchments!B:C,2,0)</f>
        <v>CO_E</v>
      </c>
      <c r="I282" s="1">
        <f>VLOOKUP(H282,All_DemandSites_and_Catchments!C:D,2,0)</f>
        <v>23</v>
      </c>
      <c r="J282" s="1" t="s">
        <v>1</v>
      </c>
      <c r="K282" s="9" t="s">
        <v>2</v>
      </c>
    </row>
    <row r="283" spans="1:12" hidden="1" x14ac:dyDescent="0.2">
      <c r="A283" s="3" t="str">
        <f t="shared" si="9"/>
        <v xml:space="preserve"> "Transmission Link from CO_E_GW to CO_E_Arkansas[Gigawatt-Hour]"</v>
      </c>
      <c r="B283" s="3" t="str">
        <f t="shared" si="8"/>
        <v>Transmission Link from CO_E_GW to CO_E_Arkansas</v>
      </c>
      <c r="C283" s="3" t="str">
        <f>_xlfn.IFNA(VLOOKUP($B283,'ElectricityTransmission LinkMap'!D:E,2,0),$B283)</f>
        <v>Transmission Link from CO_E_GW to CO_E_Arkansas</v>
      </c>
      <c r="E283" s="2" t="s">
        <v>900</v>
      </c>
      <c r="F283" s="1" t="s">
        <v>899</v>
      </c>
      <c r="G283" s="1" t="s">
        <v>897</v>
      </c>
      <c r="H283" s="1" t="str">
        <f>VLOOKUP(MID(G283,4,LEN(G283)-3),All_DemandSites_and_Catchments!B:C,2,0)</f>
        <v>CO_E</v>
      </c>
      <c r="I283" s="1">
        <f>VLOOKUP(H283,All_DemandSites_and_Catchments!C:D,2,0)</f>
        <v>23</v>
      </c>
      <c r="J283" s="1" t="s">
        <v>1</v>
      </c>
      <c r="K283" s="9" t="s">
        <v>992</v>
      </c>
    </row>
    <row r="284" spans="1:12" hidden="1" x14ac:dyDescent="0.2">
      <c r="A284" s="3" t="str">
        <f t="shared" si="9"/>
        <v xml:space="preserve"> "Transmission Link from Withdrawal Node 10 to CO_E_Lwr South Platte[Gigawatt-Hour]"</v>
      </c>
      <c r="B284" s="3" t="str">
        <f t="shared" si="8"/>
        <v>Transmission Link from Withdrawal Node 10 to CO_E_Lwr South Platte</v>
      </c>
      <c r="C284" s="3" t="str">
        <f>_xlfn.IFNA(VLOOKUP($B284,'ElectricityTransmission LinkMap'!D:E,2,0),$B284)</f>
        <v>Transmission Link from Withdrawal Node 10 to CO_E_Lwr South Platte</v>
      </c>
      <c r="E284" s="2" t="s">
        <v>455</v>
      </c>
      <c r="F284" s="1" t="s">
        <v>902</v>
      </c>
      <c r="G284" s="1" t="s">
        <v>901</v>
      </c>
      <c r="H284" s="1" t="str">
        <f>VLOOKUP(MID(G284,4,LEN(G284)-3),All_DemandSites_and_Catchments!B:C,2,0)</f>
        <v>CO_E</v>
      </c>
      <c r="I284" s="1">
        <f>VLOOKUP(H284,All_DemandSites_and_Catchments!C:D,2,0)</f>
        <v>23</v>
      </c>
      <c r="J284" s="1" t="s">
        <v>1</v>
      </c>
      <c r="K284" s="9" t="s">
        <v>2</v>
      </c>
    </row>
    <row r="285" spans="1:12" hidden="1" x14ac:dyDescent="0.2">
      <c r="A285" s="3" t="str">
        <f t="shared" si="9"/>
        <v xml:space="preserve"> "Transmission Link from CO_DEN_GW to CO_E_Lwr South Platte[Gigawatt-Hour]"</v>
      </c>
      <c r="B285" s="3" t="str">
        <f t="shared" si="8"/>
        <v>Transmission Link from CO_DEN_GW to CO_E_Lwr South Platte</v>
      </c>
      <c r="C285" s="3" t="str">
        <f>_xlfn.IFNA(VLOOKUP($B285,'ElectricityTransmission LinkMap'!D:E,2,0),$B285)</f>
        <v>Transmission Link from CO_DEN_GW to CO_E_Lwr South Platte</v>
      </c>
      <c r="E285" s="2" t="s">
        <v>497</v>
      </c>
      <c r="F285" s="1" t="s">
        <v>496</v>
      </c>
      <c r="G285" s="1" t="s">
        <v>901</v>
      </c>
      <c r="H285" s="1" t="str">
        <f>VLOOKUP(MID(G285,4,LEN(G285)-3),All_DemandSites_and_Catchments!B:C,2,0)</f>
        <v>CO_E</v>
      </c>
      <c r="I285" s="1">
        <f>VLOOKUP(H285,All_DemandSites_and_Catchments!C:D,2,0)</f>
        <v>23</v>
      </c>
      <c r="J285" s="1" t="s">
        <v>1</v>
      </c>
      <c r="K285" s="9" t="s">
        <v>992</v>
      </c>
    </row>
    <row r="286" spans="1:12" hidden="1" x14ac:dyDescent="0.2">
      <c r="A286" s="3" t="str">
        <f t="shared" si="9"/>
        <v xml:space="preserve"> "Transmission Link from CO_E_GW to CO_E_Lwr South Platte[Gigawatt-Hour]"</v>
      </c>
      <c r="B286" s="3" t="str">
        <f t="shared" si="8"/>
        <v>Transmission Link from CO_E_GW to CO_E_Lwr South Platte</v>
      </c>
      <c r="C286" s="3" t="str">
        <f>_xlfn.IFNA(VLOOKUP($B286,'ElectricityTransmission LinkMap'!D:E,2,0),$B286)</f>
        <v>Transmission Link from CO_E_GW to CO_E_Lwr South Platte</v>
      </c>
      <c r="E286" s="2" t="s">
        <v>900</v>
      </c>
      <c r="F286" s="1" t="s">
        <v>899</v>
      </c>
      <c r="G286" s="1" t="s">
        <v>901</v>
      </c>
      <c r="H286" s="1" t="str">
        <f>VLOOKUP(MID(G286,4,LEN(G286)-3),All_DemandSites_and_Catchments!B:C,2,0)</f>
        <v>CO_E</v>
      </c>
      <c r="I286" s="1">
        <f>VLOOKUP(H286,All_DemandSites_and_Catchments!C:D,2,0)</f>
        <v>23</v>
      </c>
      <c r="J286" s="1" t="s">
        <v>1</v>
      </c>
      <c r="K286" s="9" t="s">
        <v>992</v>
      </c>
    </row>
    <row r="287" spans="1:12" x14ac:dyDescent="0.2">
      <c r="A287" s="3" t="str">
        <f t="shared" si="9"/>
        <v xml:space="preserve"> "Transmission Link from Carlsbad to Tributary Inflow 3[Gigawatt-Hour]"</v>
      </c>
      <c r="B287" s="3" t="str">
        <f t="shared" si="8"/>
        <v>Transmission Link from Carlsbad to Tributary Inflow 3</v>
      </c>
      <c r="C287" s="3" t="str">
        <f>_xlfn.IFNA(VLOOKUP($B287,'ElectricityTransmission LinkMap'!D:E,2,0),$B287)</f>
        <v>Transmission Link from Carlsbad to CA_SDGE_MUNI</v>
      </c>
      <c r="E287" s="2"/>
      <c r="F287" s="1" t="s">
        <v>940</v>
      </c>
      <c r="G287" s="1" t="s">
        <v>1911</v>
      </c>
      <c r="H287" s="1" t="s">
        <v>22</v>
      </c>
      <c r="I287" s="1">
        <f>VLOOKUP(H287,All_DemandSites_and_Catchments!C:D,2,0)</f>
        <v>20</v>
      </c>
      <c r="J287" s="1" t="s">
        <v>4</v>
      </c>
      <c r="K287" s="9" t="s">
        <v>996</v>
      </c>
      <c r="L287" s="9" t="s">
        <v>1916</v>
      </c>
    </row>
    <row r="288" spans="1:12" hidden="1" x14ac:dyDescent="0.2">
      <c r="A288" s="3" t="str">
        <f t="shared" si="9"/>
        <v xml:space="preserve"> "Transmission Link from Withdrawal Node 151 to NV_S_Las Vegas Valley[Gigawatt-Hour]"</v>
      </c>
      <c r="B288" s="3" t="str">
        <f t="shared" si="8"/>
        <v>Transmission Link from Withdrawal Node 151 to NV_S_Las Vegas Valley</v>
      </c>
      <c r="C288" s="3" t="str">
        <f>_xlfn.IFNA(VLOOKUP($B288,'ElectricityTransmission LinkMap'!D:E,2,0),$B288)</f>
        <v>Transmission Link from Withdrawal Node 151 to NV_S_Las Vegas Valley</v>
      </c>
      <c r="E288" s="2" t="s">
        <v>455</v>
      </c>
      <c r="F288" s="1" t="s">
        <v>904</v>
      </c>
      <c r="G288" s="1" t="s">
        <v>903</v>
      </c>
      <c r="H288" s="1" t="str">
        <f>VLOOKUP(MID(G288,4,LEN(G288)-3),All_DemandSites_and_Catchments!B:C,2,0)</f>
        <v>NV_S</v>
      </c>
      <c r="I288" s="1">
        <f>VLOOKUP(H288,All_DemandSites_and_Catchments!C:D,2,0)</f>
        <v>36</v>
      </c>
      <c r="J288" s="1" t="s">
        <v>1</v>
      </c>
      <c r="K288" s="9" t="s">
        <v>2</v>
      </c>
    </row>
    <row r="289" spans="1:11" hidden="1" x14ac:dyDescent="0.2">
      <c r="A289" s="3" t="str">
        <f t="shared" si="9"/>
        <v xml:space="preserve"> "Transmission Link from SWP to San Luis to San Luis[Gigawatt-Hour]"</v>
      </c>
      <c r="B289" s="3" t="str">
        <f t="shared" si="8"/>
        <v>Transmission Link from SWP to San Luis to San Luis</v>
      </c>
      <c r="C289" s="3" t="str">
        <f>_xlfn.IFNA(VLOOKUP($B289,'ElectricityTransmission LinkMap'!D:E,2,0),$B289)</f>
        <v>Transmission Link from SWP to San Luis to San Luis</v>
      </c>
      <c r="E289" s="2"/>
      <c r="F289" s="1" t="s">
        <v>906</v>
      </c>
      <c r="G289" s="1" t="s">
        <v>905</v>
      </c>
      <c r="H289" s="1" t="s">
        <v>15</v>
      </c>
      <c r="I289" s="1">
        <f>VLOOKUP(H289,All_DemandSites_and_Catchments!C:D,2,0)</f>
        <v>13</v>
      </c>
      <c r="J289" s="1" t="s">
        <v>995</v>
      </c>
      <c r="K289" s="9" t="s">
        <v>996</v>
      </c>
    </row>
    <row r="290" spans="1:11" hidden="1" x14ac:dyDescent="0.2">
      <c r="A290" s="3" t="str">
        <f t="shared" si="9"/>
        <v xml:space="preserve"> "Transmission Link from CVP to San Luis to San Luis[Gigawatt-Hour]"</v>
      </c>
      <c r="B290" s="3" t="str">
        <f t="shared" si="8"/>
        <v>Transmission Link from CVP to San Luis to San Luis</v>
      </c>
      <c r="C290" s="3" t="str">
        <f>_xlfn.IFNA(VLOOKUP($B290,'ElectricityTransmission LinkMap'!D:E,2,0),$B290)</f>
        <v>Transmission Link from CVP to San Luis to San Luis</v>
      </c>
      <c r="E290" s="2"/>
      <c r="F290" s="1" t="s">
        <v>907</v>
      </c>
      <c r="G290" s="1" t="s">
        <v>905</v>
      </c>
      <c r="H290" s="1" t="s">
        <v>15</v>
      </c>
      <c r="I290" s="1">
        <f>VLOOKUP(H290,All_DemandSites_and_Catchments!C:D,2,0)</f>
        <v>13</v>
      </c>
      <c r="J290" s="1" t="s">
        <v>995</v>
      </c>
      <c r="K290" s="9" t="s">
        <v>996</v>
      </c>
    </row>
    <row r="291" spans="1:11" hidden="1" x14ac:dyDescent="0.2">
      <c r="A291" s="3" t="str">
        <f t="shared" si="9"/>
        <v xml:space="preserve"> "Transmission Link from Diamond Valley to CA_SCE_S_CoastalSLA[Gigawatt-Hour]"</v>
      </c>
      <c r="B291" s="3" t="str">
        <f t="shared" si="8"/>
        <v>Transmission Link from Diamond Valley to CA_SCE_S_CoastalSLA</v>
      </c>
      <c r="C291" s="3" t="str">
        <f>_xlfn.IFNA(VLOOKUP($B291,'ElectricityTransmission LinkMap'!D:E,2,0),$B291)</f>
        <v>Transmission Link from Diamond Valley to CA_SCE_S_CoastalSLA</v>
      </c>
      <c r="E291" s="2" t="s">
        <v>455</v>
      </c>
      <c r="F291" s="1" t="s">
        <v>819</v>
      </c>
      <c r="G291" s="1" t="s">
        <v>908</v>
      </c>
      <c r="H291" s="1" t="str">
        <f>VLOOKUP(MID(G291,4,LEN(G291)-3),All_DemandSites_and_Catchments!B:C,2,0)</f>
        <v>CA_SCE_S</v>
      </c>
      <c r="I291" s="1">
        <f>VLOOKUP(H291,All_DemandSites_and_Catchments!C:D,2,0)</f>
        <v>17</v>
      </c>
      <c r="J291" s="1" t="s">
        <v>1</v>
      </c>
      <c r="K291" s="9" t="s">
        <v>996</v>
      </c>
    </row>
    <row r="292" spans="1:11" hidden="1" x14ac:dyDescent="0.2">
      <c r="A292" s="3" t="str">
        <f t="shared" si="9"/>
        <v xml:space="preserve"> "Transmission Link from Withdrawal ColoUtahProj to UT_N_CentralUtahAg[Gigawatt-Hour]"</v>
      </c>
      <c r="B292" s="3" t="str">
        <f t="shared" si="8"/>
        <v>Transmission Link from Withdrawal ColoUtahProj to UT_N_CentralUtahAg</v>
      </c>
      <c r="C292" s="3" t="str">
        <f>_xlfn.IFNA(VLOOKUP($B292,'ElectricityTransmission LinkMap'!D:E,2,0),$B292)</f>
        <v>Transmission Link from Withdrawal ColoUtahProj to UT_N_CentralUtahAg</v>
      </c>
      <c r="E292" s="2" t="s">
        <v>455</v>
      </c>
      <c r="F292" s="1" t="s">
        <v>910</v>
      </c>
      <c r="G292" s="1" t="s">
        <v>909</v>
      </c>
      <c r="H292" s="1" t="str">
        <f>VLOOKUP(MID(G292,4,LEN(G292)-3),All_DemandSites_and_Catchments!B:C,2,0)</f>
        <v>UT_N</v>
      </c>
      <c r="I292" s="1">
        <f>VLOOKUP(H292,All_DemandSites_and_Catchments!C:D,2,0)</f>
        <v>41</v>
      </c>
      <c r="J292" s="1" t="s">
        <v>1</v>
      </c>
      <c r="K292" s="9" t="s">
        <v>2</v>
      </c>
    </row>
    <row r="293" spans="1:11" hidden="1" x14ac:dyDescent="0.2">
      <c r="A293" s="3" t="str">
        <f t="shared" si="9"/>
        <v xml:space="preserve"> "Transmission Link from Withdrawal Node 154 to UT_N_CentralUtahAg[Gigawatt-Hour]"</v>
      </c>
      <c r="B293" s="3" t="str">
        <f t="shared" si="8"/>
        <v>Transmission Link from Withdrawal Node 154 to UT_N_CentralUtahAg</v>
      </c>
      <c r="C293" s="3" t="str">
        <f>_xlfn.IFNA(VLOOKUP($B293,'ElectricityTransmission LinkMap'!D:E,2,0),$B293)</f>
        <v>Transmission Link from Withdrawal Node 154 to UT_N_CentralUtahAg</v>
      </c>
      <c r="E293" s="2" t="s">
        <v>455</v>
      </c>
      <c r="F293" s="1" t="s">
        <v>911</v>
      </c>
      <c r="G293" s="1" t="s">
        <v>909</v>
      </c>
      <c r="H293" s="1" t="str">
        <f>VLOOKUP(MID(G293,4,LEN(G293)-3),All_DemandSites_and_Catchments!B:C,2,0)</f>
        <v>UT_N</v>
      </c>
      <c r="I293" s="1">
        <f>VLOOKUP(H293,All_DemandSites_and_Catchments!C:D,2,0)</f>
        <v>41</v>
      </c>
      <c r="J293" s="1" t="s">
        <v>1</v>
      </c>
      <c r="K293" s="9" t="s">
        <v>2</v>
      </c>
    </row>
    <row r="294" spans="1:11" hidden="1" x14ac:dyDescent="0.2">
      <c r="A294" s="3" t="str">
        <f t="shared" si="9"/>
        <v xml:space="preserve"> "Transmission Link from Withdrawal Node 63 to OR_WA_BPA_Lwr Columbia[Gigawatt-Hour]"</v>
      </c>
      <c r="B294" s="3" t="str">
        <f t="shared" si="8"/>
        <v>Transmission Link from Withdrawal Node 63 to OR_WA_BPA_Lwr Columbia</v>
      </c>
      <c r="C294" s="3" t="str">
        <f>_xlfn.IFNA(VLOOKUP($B294,'ElectricityTransmission LinkMap'!D:E,2,0),$B294)</f>
        <v>Transmission Link from Withdrawal Node 63 to OR_WA_BPA_Lwr Columbia</v>
      </c>
      <c r="E294" s="2" t="s">
        <v>455</v>
      </c>
      <c r="F294" s="1" t="s">
        <v>913</v>
      </c>
      <c r="G294" s="1" t="s">
        <v>912</v>
      </c>
      <c r="H294" s="1" t="str">
        <f>VLOOKUP(MID(G294,4,LEN(G294)-3),All_DemandSites_and_Catchments!B:C,2,0)</f>
        <v>OR_WA_BPA</v>
      </c>
      <c r="I294" s="1">
        <f>VLOOKUP(H294,All_DemandSites_and_Catchments!C:D,2,0)</f>
        <v>40</v>
      </c>
      <c r="J294" s="1" t="s">
        <v>1</v>
      </c>
      <c r="K294" s="9" t="s">
        <v>2</v>
      </c>
    </row>
    <row r="295" spans="1:11" hidden="1" x14ac:dyDescent="0.2">
      <c r="A295" s="3" t="str">
        <f t="shared" si="9"/>
        <v xml:space="preserve"> "Transmission Link from Withdrawal Node 7 to OR_WA_BPA_Lwr Columbia[Gigawatt-Hour]"</v>
      </c>
      <c r="B295" s="3" t="str">
        <f t="shared" si="8"/>
        <v>Transmission Link from Withdrawal Node 7 to OR_WA_BPA_Lwr Columbia</v>
      </c>
      <c r="C295" s="3" t="str">
        <f>_xlfn.IFNA(VLOOKUP($B295,'ElectricityTransmission LinkMap'!D:E,2,0),$B295)</f>
        <v>Transmission Link from Withdrawal Node 7 to OR_WA_BPA_Lwr Columbia</v>
      </c>
      <c r="E295" s="2" t="s">
        <v>455</v>
      </c>
      <c r="F295" s="1" t="s">
        <v>914</v>
      </c>
      <c r="G295" s="1" t="s">
        <v>912</v>
      </c>
      <c r="H295" s="1" t="str">
        <f>VLOOKUP(MID(G295,4,LEN(G295)-3),All_DemandSites_and_Catchments!B:C,2,0)</f>
        <v>OR_WA_BPA</v>
      </c>
      <c r="I295" s="1">
        <f>VLOOKUP(H295,All_DemandSites_and_Catchments!C:D,2,0)</f>
        <v>40</v>
      </c>
      <c r="J295" s="1" t="s">
        <v>1</v>
      </c>
      <c r="K295" s="9" t="s">
        <v>2</v>
      </c>
    </row>
    <row r="296" spans="1:11" hidden="1" x14ac:dyDescent="0.2">
      <c r="A296" s="3" t="str">
        <f t="shared" si="9"/>
        <v xml:space="preserve"> "Transmission Link from WA_N_CEN_GW1 to OR_WA_BPA_Lwr Columbia[Gigawatt-Hour]"</v>
      </c>
      <c r="B296" s="3" t="str">
        <f t="shared" si="8"/>
        <v>Transmission Link from WA_N_CEN_GW1 to OR_WA_BPA_Lwr Columbia</v>
      </c>
      <c r="C296" s="3" t="str">
        <f>_xlfn.IFNA(VLOOKUP($B296,'ElectricityTransmission LinkMap'!D:E,2,0),$B296)</f>
        <v>Transmission Link from WA_N_CEN_GW1 to OR_WA_BPA_Lwr Columbia</v>
      </c>
      <c r="E296" s="2" t="s">
        <v>855</v>
      </c>
      <c r="F296" s="1" t="s">
        <v>854</v>
      </c>
      <c r="G296" s="1" t="s">
        <v>912</v>
      </c>
      <c r="H296" s="1" t="str">
        <f>VLOOKUP(MID(G296,4,LEN(G296)-3),All_DemandSites_and_Catchments!B:C,2,0)</f>
        <v>OR_WA_BPA</v>
      </c>
      <c r="I296" s="1">
        <f>VLOOKUP(H296,All_DemandSites_and_Catchments!C:D,2,0)</f>
        <v>40</v>
      </c>
      <c r="J296" s="1" t="s">
        <v>1</v>
      </c>
      <c r="K296" s="9" t="s">
        <v>992</v>
      </c>
    </row>
    <row r="297" spans="1:11" hidden="1" x14ac:dyDescent="0.2">
      <c r="A297" s="3" t="str">
        <f t="shared" si="9"/>
        <v xml:space="preserve"> "Transmission Link from Withdrawal Node 161 to OR_WA_BPA_Mid Columbia[Gigawatt-Hour]"</v>
      </c>
      <c r="B297" s="3" t="str">
        <f t="shared" si="8"/>
        <v>Transmission Link from Withdrawal Node 161 to OR_WA_BPA_Mid Columbia</v>
      </c>
      <c r="C297" s="3" t="str">
        <f>_xlfn.IFNA(VLOOKUP($B297,'ElectricityTransmission LinkMap'!D:E,2,0),$B297)</f>
        <v>Transmission Link from Withdrawal Node 161 to OR_WA_BPA_Mid Columbia</v>
      </c>
      <c r="E297" s="2" t="s">
        <v>455</v>
      </c>
      <c r="F297" s="1" t="s">
        <v>916</v>
      </c>
      <c r="G297" s="1" t="s">
        <v>915</v>
      </c>
      <c r="H297" s="1" t="str">
        <f>VLOOKUP(MID(G297,4,LEN(G297)-3),All_DemandSites_and_Catchments!B:C,2,0)</f>
        <v>OR_WA_BPA</v>
      </c>
      <c r="I297" s="1">
        <f>VLOOKUP(H297,All_DemandSites_and_Catchments!C:D,2,0)</f>
        <v>40</v>
      </c>
      <c r="J297" s="1" t="s">
        <v>1</v>
      </c>
      <c r="K297" s="9" t="s">
        <v>2</v>
      </c>
    </row>
    <row r="298" spans="1:11" hidden="1" x14ac:dyDescent="0.2">
      <c r="A298" s="3" t="str">
        <f t="shared" si="9"/>
        <v xml:space="preserve"> "Transmission Link from Withdrawal Node 160 to WA_N_CEN_ChelanAg[Gigawatt-Hour]"</v>
      </c>
      <c r="B298" s="3" t="str">
        <f t="shared" si="8"/>
        <v>Transmission Link from Withdrawal Node 160 to WA_N_CEN_ChelanAg</v>
      </c>
      <c r="C298" s="3" t="str">
        <f>_xlfn.IFNA(VLOOKUP($B298,'ElectricityTransmission LinkMap'!D:E,2,0),$B298)</f>
        <v>Transmission Link from Withdrawal Node 160 to WA_N_CEN_ChelanAg</v>
      </c>
      <c r="E298" s="2" t="s">
        <v>455</v>
      </c>
      <c r="F298" s="1" t="s">
        <v>918</v>
      </c>
      <c r="G298" s="1" t="s">
        <v>917</v>
      </c>
      <c r="H298" s="1" t="str">
        <f>VLOOKUP(MID(G298,4,LEN(G298)-3),All_DemandSites_and_Catchments!B:C,2,0)</f>
        <v>WA_N_CEN</v>
      </c>
      <c r="I298" s="1">
        <f>VLOOKUP(H298,All_DemandSites_and_Catchments!C:D,2,0)</f>
        <v>44</v>
      </c>
      <c r="J298" s="1" t="s">
        <v>1</v>
      </c>
      <c r="K298" s="9" t="s">
        <v>2</v>
      </c>
    </row>
    <row r="299" spans="1:11" hidden="1" x14ac:dyDescent="0.2">
      <c r="A299" s="3" t="str">
        <f t="shared" si="9"/>
        <v xml:space="preserve"> "Transmission Link from WA_N_CEN_GW2 to WA_N_CEN_ChelanAg[Gigawatt-Hour]"</v>
      </c>
      <c r="B299" s="3" t="str">
        <f t="shared" si="8"/>
        <v>Transmission Link from WA_N_CEN_GW2 to WA_N_CEN_ChelanAg</v>
      </c>
      <c r="C299" s="3" t="str">
        <f>_xlfn.IFNA(VLOOKUP($B299,'ElectricityTransmission LinkMap'!D:E,2,0),$B299)</f>
        <v>Transmission Link from WA_N_CEN_GW2 to WA_N_CEN_ChelanAg</v>
      </c>
      <c r="E299" s="2" t="s">
        <v>585</v>
      </c>
      <c r="F299" s="1" t="s">
        <v>584</v>
      </c>
      <c r="G299" s="1" t="s">
        <v>917</v>
      </c>
      <c r="H299" s="1" t="str">
        <f>VLOOKUP(MID(G299,4,LEN(G299)-3),All_DemandSites_and_Catchments!B:C,2,0)</f>
        <v>WA_N_CEN</v>
      </c>
      <c r="I299" s="1">
        <f>VLOOKUP(H299,All_DemandSites_and_Catchments!C:D,2,0)</f>
        <v>44</v>
      </c>
      <c r="J299" s="1" t="s">
        <v>1</v>
      </c>
      <c r="K299" s="9" t="s">
        <v>992</v>
      </c>
    </row>
    <row r="300" spans="1:11" hidden="1" x14ac:dyDescent="0.2">
      <c r="A300" s="3" t="str">
        <f t="shared" si="9"/>
        <v xml:space="preserve"> "Transmission Link from Withdrawal Node 167 to MT_SE_LwrMid Yellowstone[Gigawatt-Hour]"</v>
      </c>
      <c r="B300" s="3" t="str">
        <f t="shared" si="8"/>
        <v>Transmission Link from Withdrawal Node 167 to MT_SE_LwrMid Yellowstone</v>
      </c>
      <c r="C300" s="3" t="str">
        <f>_xlfn.IFNA(VLOOKUP($B300,'ElectricityTransmission LinkMap'!D:E,2,0),$B300)</f>
        <v>Transmission Link from Withdrawal Node 167 to MT_SE_LwrMid Yellowstone</v>
      </c>
      <c r="E300" s="2" t="s">
        <v>455</v>
      </c>
      <c r="F300" s="1" t="s">
        <v>920</v>
      </c>
      <c r="G300" s="1" t="s">
        <v>919</v>
      </c>
      <c r="H300" s="1" t="str">
        <f>VLOOKUP(MID(G300,4,LEN(G300)-3),All_DemandSites_and_Catchments!B:C,2,0)</f>
        <v>MT_SE</v>
      </c>
      <c r="I300" s="1">
        <f>VLOOKUP(H300,All_DemandSites_and_Catchments!C:D,2,0)</f>
        <v>31</v>
      </c>
      <c r="J300" s="1" t="s">
        <v>1</v>
      </c>
      <c r="K300" s="9" t="s">
        <v>2</v>
      </c>
    </row>
    <row r="301" spans="1:11" hidden="1" x14ac:dyDescent="0.2">
      <c r="A301" s="3" t="str">
        <f t="shared" si="9"/>
        <v xml:space="preserve"> "Transmission Link from Withdrawal Node 13 to MT_SE_LwrMid Yellowstone[Gigawatt-Hour]"</v>
      </c>
      <c r="B301" s="3" t="str">
        <f t="shared" si="8"/>
        <v>Transmission Link from Withdrawal Node 13 to MT_SE_LwrMid Yellowstone</v>
      </c>
      <c r="C301" s="3" t="str">
        <f>_xlfn.IFNA(VLOOKUP($B301,'ElectricityTransmission LinkMap'!D:E,2,0),$B301)</f>
        <v>Transmission Link from Withdrawal Node 13 to MT_SE_LwrMid Yellowstone</v>
      </c>
      <c r="E301" s="2" t="s">
        <v>455</v>
      </c>
      <c r="F301" s="1" t="s">
        <v>921</v>
      </c>
      <c r="G301" s="1" t="s">
        <v>919</v>
      </c>
      <c r="H301" s="1" t="str">
        <f>VLOOKUP(MID(G301,4,LEN(G301)-3),All_DemandSites_and_Catchments!B:C,2,0)</f>
        <v>MT_SE</v>
      </c>
      <c r="I301" s="1">
        <f>VLOOKUP(H301,All_DemandSites_and_Catchments!C:D,2,0)</f>
        <v>31</v>
      </c>
      <c r="J301" s="1" t="s">
        <v>1</v>
      </c>
      <c r="K301" s="9" t="s">
        <v>2</v>
      </c>
    </row>
    <row r="302" spans="1:11" hidden="1" x14ac:dyDescent="0.2">
      <c r="A302" s="3" t="str">
        <f t="shared" si="9"/>
        <v xml:space="preserve"> "Transmission Link from MT_SE_GW to MT_SE_LwrMid Yellowstone[Gigawatt-Hour]"</v>
      </c>
      <c r="B302" s="3" t="str">
        <f t="shared" si="8"/>
        <v>Transmission Link from MT_SE_GW to MT_SE_LwrMid Yellowstone</v>
      </c>
      <c r="C302" s="3" t="str">
        <f>_xlfn.IFNA(VLOOKUP($B302,'ElectricityTransmission LinkMap'!D:E,2,0),$B302)</f>
        <v>Transmission Link from MT_SE_GW to MT_SE_LwrMid Yellowstone</v>
      </c>
      <c r="E302" s="2" t="s">
        <v>824</v>
      </c>
      <c r="F302" s="1" t="s">
        <v>823</v>
      </c>
      <c r="G302" s="1" t="s">
        <v>919</v>
      </c>
      <c r="H302" s="1" t="str">
        <f>VLOOKUP(MID(G302,4,LEN(G302)-3),All_DemandSites_and_Catchments!B:C,2,0)</f>
        <v>MT_SE</v>
      </c>
      <c r="I302" s="1">
        <f>VLOOKUP(H302,All_DemandSites_and_Catchments!C:D,2,0)</f>
        <v>31</v>
      </c>
      <c r="J302" s="1" t="s">
        <v>1</v>
      </c>
      <c r="K302" s="9" t="s">
        <v>992</v>
      </c>
    </row>
    <row r="303" spans="1:11" hidden="1" x14ac:dyDescent="0.2">
      <c r="A303" s="3" t="str">
        <f t="shared" si="9"/>
        <v xml:space="preserve"> "Transmission Link from CA_PGE_S_GW2 to CA_PGE_S_Upr Salinas[Gigawatt-Hour]"</v>
      </c>
      <c r="B303" s="3" t="str">
        <f t="shared" si="8"/>
        <v>Transmission Link from CA_PGE_S_GW2 to CA_PGE_S_Upr Salinas</v>
      </c>
      <c r="C303" s="3" t="str">
        <f>_xlfn.IFNA(VLOOKUP($B303,'ElectricityTransmission LinkMap'!D:E,2,0),$B303)</f>
        <v>Transmission Link from CA_PGE_S_GW2 to CA_PGE_S_Upr Salinas</v>
      </c>
      <c r="E303" s="2" t="s">
        <v>924</v>
      </c>
      <c r="F303" s="1" t="s">
        <v>923</v>
      </c>
      <c r="G303" s="1" t="s">
        <v>922</v>
      </c>
      <c r="H303" s="1" t="str">
        <f>VLOOKUP(MID(G303,4,LEN(G303)-3),All_DemandSites_and_Catchments!B:C,2,0)</f>
        <v>CA_PGE_S</v>
      </c>
      <c r="I303" s="1">
        <f>VLOOKUP(H303,All_DemandSites_and_Catchments!C:D,2,0)</f>
        <v>15</v>
      </c>
      <c r="J303" s="1" t="s">
        <v>1</v>
      </c>
      <c r="K303" s="9" t="s">
        <v>992</v>
      </c>
    </row>
    <row r="304" spans="1:11" hidden="1" x14ac:dyDescent="0.2">
      <c r="A304" s="3" t="str">
        <f t="shared" si="9"/>
        <v xml:space="preserve"> "Transmission Link from Withdrawal Node Gila1 to AZ_SE_Middle Gila[Gigawatt-Hour]"</v>
      </c>
      <c r="B304" s="3" t="str">
        <f t="shared" si="8"/>
        <v>Transmission Link from Withdrawal Node Gila1 to AZ_SE_Middle Gila</v>
      </c>
      <c r="C304" s="3" t="str">
        <f>_xlfn.IFNA(VLOOKUP($B304,'ElectricityTransmission LinkMap'!D:E,2,0),$B304)</f>
        <v>Transmission Link from Withdrawal Node Gila1 to AZ_SE_Middle Gila</v>
      </c>
      <c r="E304" s="2" t="s">
        <v>455</v>
      </c>
      <c r="F304" s="1" t="s">
        <v>926</v>
      </c>
      <c r="G304" s="1" t="s">
        <v>925</v>
      </c>
      <c r="H304" s="1" t="str">
        <f>VLOOKUP(MID(G304,4,LEN(G304)-3),All_DemandSites_and_Catchments!B:C,2,0)</f>
        <v>AZ_SE</v>
      </c>
      <c r="I304" s="1">
        <f>VLOOKUP(H304,All_DemandSites_and_Catchments!C:D,2,0)</f>
        <v>7</v>
      </c>
      <c r="J304" s="1" t="s">
        <v>1</v>
      </c>
      <c r="K304" s="9" t="s">
        <v>2</v>
      </c>
    </row>
    <row r="305" spans="1:11" hidden="1" x14ac:dyDescent="0.2">
      <c r="A305" s="3" t="str">
        <f t="shared" si="9"/>
        <v xml:space="preserve"> "Transmission Link from Withdrawal Node CAP1 to AZ_SE_Middle Gila[Gigawatt-Hour]"</v>
      </c>
      <c r="B305" s="3" t="str">
        <f t="shared" si="8"/>
        <v>Transmission Link from Withdrawal Node CAP1 to AZ_SE_Middle Gila</v>
      </c>
      <c r="C305" s="3" t="str">
        <f>_xlfn.IFNA(VLOOKUP($B305,'ElectricityTransmission LinkMap'!D:E,2,0),$B305)</f>
        <v>Transmission Link from Withdrawal Node CAP1 to AZ_SE_Middle Gila</v>
      </c>
      <c r="E305" s="2" t="s">
        <v>455</v>
      </c>
      <c r="F305" s="1" t="s">
        <v>927</v>
      </c>
      <c r="G305" s="1" t="s">
        <v>925</v>
      </c>
      <c r="H305" s="1" t="str">
        <f>VLOOKUP(MID(G305,4,LEN(G305)-3),All_DemandSites_and_Catchments!B:C,2,0)</f>
        <v>AZ_SE</v>
      </c>
      <c r="I305" s="1">
        <f>VLOOKUP(H305,All_DemandSites_and_Catchments!C:D,2,0)</f>
        <v>7</v>
      </c>
      <c r="J305" s="1" t="s">
        <v>1</v>
      </c>
      <c r="K305" s="9" t="s">
        <v>2</v>
      </c>
    </row>
    <row r="306" spans="1:11" hidden="1" x14ac:dyDescent="0.2">
      <c r="A306" s="3" t="str">
        <f t="shared" si="9"/>
        <v xml:space="preserve"> "Transmission Link from AZ_SE_GW to AZ_SE_Middle Gila[Gigawatt-Hour]"</v>
      </c>
      <c r="B306" s="3" t="str">
        <f t="shared" si="8"/>
        <v>Transmission Link from AZ_SE_GW to AZ_SE_Middle Gila</v>
      </c>
      <c r="C306" s="3" t="str">
        <f>_xlfn.IFNA(VLOOKUP($B306,'ElectricityTransmission LinkMap'!D:E,2,0),$B306)</f>
        <v>Transmission Link from AZ_SE_GW to AZ_SE_Middle Gila</v>
      </c>
      <c r="E306" s="2" t="s">
        <v>928</v>
      </c>
      <c r="F306" s="1" t="s">
        <v>883</v>
      </c>
      <c r="G306" s="1" t="s">
        <v>925</v>
      </c>
      <c r="H306" s="1" t="str">
        <f>VLOOKUP(MID(G306,4,LEN(G306)-3),All_DemandSites_and_Catchments!B:C,2,0)</f>
        <v>AZ_SE</v>
      </c>
      <c r="I306" s="1">
        <f>VLOOKUP(H306,All_DemandSites_and_Catchments!C:D,2,0)</f>
        <v>7</v>
      </c>
      <c r="J306" s="1" t="s">
        <v>1</v>
      </c>
      <c r="K306" s="9" t="s">
        <v>992</v>
      </c>
    </row>
    <row r="307" spans="1:11" hidden="1" x14ac:dyDescent="0.2">
      <c r="A307" s="3" t="str">
        <f t="shared" si="9"/>
        <v xml:space="preserve"> "Transmission Link from AZ_APS_SW_GW to AZ_APS_SW_GW[Gigawatt-Hour]"</v>
      </c>
      <c r="B307" s="3" t="str">
        <f t="shared" si="8"/>
        <v>Transmission Link from AZ_APS_SW_GW to AZ_APS_SW_GW</v>
      </c>
      <c r="C307" s="3" t="str">
        <f>_xlfn.IFNA(VLOOKUP($B307,'ElectricityTransmission LinkMap'!D:E,2,0),$B307)</f>
        <v>Transmission Link from AZ_APS_SW_GW to AZ_APS_SW_MUNI</v>
      </c>
      <c r="E307" s="2" t="s">
        <v>929</v>
      </c>
      <c r="F307" s="1" t="s">
        <v>590</v>
      </c>
      <c r="G307" s="1" t="s">
        <v>968</v>
      </c>
      <c r="H307" s="1" t="str">
        <f>MID(G307,4,FIND("_GW",G307,4)-4)</f>
        <v>AZ_APS_SW</v>
      </c>
      <c r="I307" s="1">
        <f>VLOOKUP(H307,All_DemandSites_and_Catchments!C:D,2,0)</f>
        <v>3</v>
      </c>
      <c r="J307" s="1" t="s">
        <v>4</v>
      </c>
      <c r="K307" s="9" t="s">
        <v>989</v>
      </c>
    </row>
    <row r="308" spans="1:11" hidden="1" x14ac:dyDescent="0.2">
      <c r="A308" s="3" t="str">
        <f t="shared" si="9"/>
        <v xml:space="preserve"> "Transmission Link from Withdrawal Node 113 to MT_NE_West Mont[Gigawatt-Hour]"</v>
      </c>
      <c r="B308" s="3" t="str">
        <f t="shared" si="8"/>
        <v>Transmission Link from Withdrawal Node 113 to MT_NE_West Mont</v>
      </c>
      <c r="C308" s="3" t="str">
        <f>_xlfn.IFNA(VLOOKUP($B308,'ElectricityTransmission LinkMap'!D:E,2,0),$B308)</f>
        <v>Transmission Link from Withdrawal Node 113 to MT_NE_West Mont</v>
      </c>
      <c r="E308" s="2" t="s">
        <v>455</v>
      </c>
      <c r="F308" s="1" t="s">
        <v>931</v>
      </c>
      <c r="G308" s="1" t="s">
        <v>930</v>
      </c>
      <c r="H308" s="1" t="str">
        <f>VLOOKUP(MID(G308,4,LEN(G308)-3),All_DemandSites_and_Catchments!B:C,2,0)</f>
        <v>MT_NE</v>
      </c>
      <c r="I308" s="1">
        <f>VLOOKUP(H308,All_DemandSites_and_Catchments!C:D,2,0)</f>
        <v>29</v>
      </c>
      <c r="J308" s="1" t="s">
        <v>1</v>
      </c>
      <c r="K308" s="9" t="s">
        <v>2</v>
      </c>
    </row>
    <row r="309" spans="1:11" hidden="1" x14ac:dyDescent="0.2">
      <c r="A309" s="3" t="str">
        <f t="shared" si="9"/>
        <v xml:space="preserve"> "Transmission Link from AZ_SE_GW to AZ_SE_GW[Gigawatt-Hour]"</v>
      </c>
      <c r="B309" s="3" t="str">
        <f t="shared" si="8"/>
        <v>Transmission Link from AZ_SE_GW to AZ_SE_GW</v>
      </c>
      <c r="C309" s="3" t="str">
        <f>_xlfn.IFNA(VLOOKUP($B309,'ElectricityTransmission LinkMap'!D:E,2,0),$B309)</f>
        <v>Transmission Link from AZ_SE_GW to AZ_SE_MUNI2</v>
      </c>
      <c r="E309" s="2" t="s">
        <v>884</v>
      </c>
      <c r="F309" s="1" t="s">
        <v>883</v>
      </c>
      <c r="G309" s="1" t="s">
        <v>978</v>
      </c>
      <c r="H309" s="1" t="str">
        <f t="shared" ref="H309:H338" si="10">MID(G309,4,FIND("_GW",G309,4)-4)</f>
        <v>AZ_SE</v>
      </c>
      <c r="I309" s="1">
        <f>VLOOKUP(H309,All_DemandSites_and_Catchments!C:D,2,0)</f>
        <v>7</v>
      </c>
      <c r="J309" s="1" t="s">
        <v>4</v>
      </c>
      <c r="K309" s="9" t="s">
        <v>989</v>
      </c>
    </row>
    <row r="310" spans="1:11" hidden="1" x14ac:dyDescent="0.2">
      <c r="A310" s="3" t="str">
        <f t="shared" si="9"/>
        <v xml:space="preserve"> "Transmission Link from AZ_NW_GW to AZ_NW_GW[Gigawatt-Hour]"</v>
      </c>
      <c r="B310" s="3" t="str">
        <f t="shared" si="8"/>
        <v>Transmission Link from AZ_NW_GW to AZ_NW_GW</v>
      </c>
      <c r="C310" s="3" t="str">
        <f>_xlfn.IFNA(VLOOKUP($B310,'ElectricityTransmission LinkMap'!D:E,2,0),$B310)</f>
        <v>Transmission Link from AZ_NW_GW to AZ_NW_MUNI</v>
      </c>
      <c r="E310" s="2" t="s">
        <v>1891</v>
      </c>
      <c r="F310" s="1" t="s">
        <v>932</v>
      </c>
      <c r="G310" s="1" t="s">
        <v>984</v>
      </c>
      <c r="H310" s="1" t="str">
        <f t="shared" si="10"/>
        <v>AZ_NW</v>
      </c>
      <c r="I310" s="1">
        <f>VLOOKUP(H310,All_DemandSites_and_Catchments!C:D,2,0)</f>
        <v>5</v>
      </c>
      <c r="J310" s="1" t="s">
        <v>4</v>
      </c>
      <c r="K310" s="9" t="s">
        <v>989</v>
      </c>
    </row>
    <row r="311" spans="1:11" hidden="1" x14ac:dyDescent="0.2">
      <c r="A311" s="3" t="str">
        <f t="shared" si="9"/>
        <v xml:space="preserve"> "Transmission Link from NV_S_GW to NW_S_GW[Gigawatt-Hour]"</v>
      </c>
      <c r="B311" s="3" t="str">
        <f t="shared" si="8"/>
        <v>Transmission Link from NV_S_GW to NW_S_GW</v>
      </c>
      <c r="C311" s="3" t="str">
        <f>_xlfn.IFNA(VLOOKUP($B311,'ElectricityTransmission LinkMap'!D:E,2,0),$B311)</f>
        <v>Transmission Link from NV_S_GW to NV_S_MUNI</v>
      </c>
      <c r="E311" s="2" t="s">
        <v>933</v>
      </c>
      <c r="F311" s="1" t="s">
        <v>793</v>
      </c>
      <c r="G311" s="1" t="s">
        <v>1892</v>
      </c>
      <c r="H311" s="1" t="s">
        <v>38</v>
      </c>
      <c r="I311" s="1">
        <f>VLOOKUP(H311,All_DemandSites_and_Catchments!C:D,2,0)</f>
        <v>36</v>
      </c>
      <c r="J311" s="1" t="s">
        <v>4</v>
      </c>
      <c r="K311" s="9" t="s">
        <v>989</v>
      </c>
    </row>
    <row r="312" spans="1:11" hidden="1" x14ac:dyDescent="0.2">
      <c r="A312" s="3" t="str">
        <f t="shared" si="9"/>
        <v xml:space="preserve"> "Transmission Link from CA_SCE_SE_GW to CA_SCE_SE_GW[Gigawatt-Hour]"</v>
      </c>
      <c r="B312" s="3" t="str">
        <f t="shared" ref="B312:B338" si="11">"Transmission Link "&amp;F312&amp;" "&amp;G312</f>
        <v>Transmission Link from CA_SCE_SE_GW to CA_SCE_SE_GW</v>
      </c>
      <c r="C312" s="3" t="str">
        <f>_xlfn.IFNA(VLOOKUP($B312,'ElectricityTransmission LinkMap'!D:E,2,0),$B312)</f>
        <v>Transmission Link from CA_SCE_SE_GW to CA_SCE_SE_MUNI</v>
      </c>
      <c r="E312" s="2" t="s">
        <v>934</v>
      </c>
      <c r="F312" s="1" t="s">
        <v>524</v>
      </c>
      <c r="G312" s="1" t="s">
        <v>966</v>
      </c>
      <c r="H312" s="1" t="str">
        <f t="shared" si="10"/>
        <v>CA_SCE_SE</v>
      </c>
      <c r="I312" s="1">
        <f>VLOOKUP(H312,All_DemandSites_and_Catchments!C:D,2,0)</f>
        <v>18</v>
      </c>
      <c r="J312" s="1" t="s">
        <v>4</v>
      </c>
      <c r="K312" s="9" t="s">
        <v>989</v>
      </c>
    </row>
    <row r="313" spans="1:11" hidden="1" x14ac:dyDescent="0.2">
      <c r="A313" s="3" t="str">
        <f t="shared" ref="A313:A358" si="12">" """&amp;B313&amp;"[Gigawatt-Hour"&amp;"]"""</f>
        <v xml:space="preserve"> "Transmission Link from CO_DEN_GW to CO_DEN_GW[Gigawatt-Hour]"</v>
      </c>
      <c r="B313" s="3" t="str">
        <f t="shared" si="11"/>
        <v>Transmission Link from CO_DEN_GW to CO_DEN_GW</v>
      </c>
      <c r="C313" s="3" t="str">
        <f>_xlfn.IFNA(VLOOKUP($B313,'ElectricityTransmission LinkMap'!D:E,2,0),$B313)</f>
        <v>Transmission Link from CO_DEN_GW to CO_DEN_MUNI</v>
      </c>
      <c r="E313" s="2" t="s">
        <v>935</v>
      </c>
      <c r="F313" s="1" t="s">
        <v>496</v>
      </c>
      <c r="G313" s="1" t="s">
        <v>965</v>
      </c>
      <c r="H313" s="1" t="str">
        <f t="shared" si="10"/>
        <v>CO_DEN</v>
      </c>
      <c r="I313" s="1">
        <f>VLOOKUP(H313,All_DemandSites_and_Catchments!C:D,2,0)</f>
        <v>22</v>
      </c>
      <c r="J313" s="1" t="s">
        <v>4</v>
      </c>
      <c r="K313" s="9" t="s">
        <v>989</v>
      </c>
    </row>
    <row r="314" spans="1:11" hidden="1" x14ac:dyDescent="0.2">
      <c r="A314" s="3" t="str">
        <f t="shared" si="12"/>
        <v xml:space="preserve"> "Transmission Link from CA_SCE_VLY_GW to CA_SCE_VLY_GW[Gigawatt-Hour]"</v>
      </c>
      <c r="B314" s="3" t="str">
        <f t="shared" si="11"/>
        <v>Transmission Link from CA_SCE_VLY_GW to CA_SCE_VLY_GW</v>
      </c>
      <c r="C314" s="3" t="str">
        <f>_xlfn.IFNA(VLOOKUP($B314,'ElectricityTransmission LinkMap'!D:E,2,0),$B314)</f>
        <v>Transmission Link from CA_SCE_VLY_GW to MUNI_CA_SCE_VLY</v>
      </c>
      <c r="E314" s="2" t="s">
        <v>936</v>
      </c>
      <c r="F314" s="1" t="s">
        <v>473</v>
      </c>
      <c r="G314" s="1" t="s">
        <v>963</v>
      </c>
      <c r="H314" s="1" t="str">
        <f t="shared" si="10"/>
        <v>CA_SCE_VLY</v>
      </c>
      <c r="I314" s="1">
        <f>VLOOKUP(H314,All_DemandSites_and_Catchments!C:D,2,0)</f>
        <v>19</v>
      </c>
      <c r="J314" s="1" t="s">
        <v>4</v>
      </c>
      <c r="K314" s="9" t="s">
        <v>989</v>
      </c>
    </row>
    <row r="315" spans="1:11" hidden="1" x14ac:dyDescent="0.2">
      <c r="A315" s="3" t="str">
        <f t="shared" si="12"/>
        <v xml:space="preserve"> "Transmission Link from CA_PGE_BAY_GW to CA_PGE_BAY_GW[Gigawatt-Hour]"</v>
      </c>
      <c r="B315" s="3" t="str">
        <f t="shared" si="11"/>
        <v>Transmission Link from CA_PGE_BAY_GW to CA_PGE_BAY_GW</v>
      </c>
      <c r="C315" s="3" t="str">
        <f>_xlfn.IFNA(VLOOKUP($B315,'ElectricityTransmission LinkMap'!D:E,2,0),$B315)</f>
        <v>Transmission Link from CA_PGE_BAY_GW to MUNI_CA_PGE_BAY</v>
      </c>
      <c r="E315" s="2" t="s">
        <v>937</v>
      </c>
      <c r="F315" s="1" t="s">
        <v>612</v>
      </c>
      <c r="G315" s="1" t="s">
        <v>974</v>
      </c>
      <c r="H315" s="1" t="str">
        <f t="shared" si="10"/>
        <v>CA_PGE_BAY</v>
      </c>
      <c r="I315" s="1">
        <f>VLOOKUP(H315,All_DemandSites_and_Catchments!C:D,2,0)</f>
        <v>12</v>
      </c>
      <c r="J315" s="1" t="s">
        <v>4</v>
      </c>
      <c r="K315" s="9" t="s">
        <v>989</v>
      </c>
    </row>
    <row r="316" spans="1:11" hidden="1" x14ac:dyDescent="0.2">
      <c r="A316" s="3" t="str">
        <f t="shared" si="12"/>
        <v xml:space="preserve"> "Transmission Link from CA_SMUD_GW to CA_SMUD_GW[Gigawatt-Hour]"</v>
      </c>
      <c r="B316" s="3" t="str">
        <f t="shared" si="11"/>
        <v>Transmission Link from CA_SMUD_GW to CA_SMUD_GW</v>
      </c>
      <c r="C316" s="3" t="str">
        <f>_xlfn.IFNA(VLOOKUP($B316,'ElectricityTransmission LinkMap'!D:E,2,0),$B316)</f>
        <v>Transmission Link from CA_SMUD_GW to MUNI_CA_SMUD</v>
      </c>
      <c r="E316" s="2" t="s">
        <v>939</v>
      </c>
      <c r="F316" s="1" t="s">
        <v>938</v>
      </c>
      <c r="G316" s="1" t="s">
        <v>979</v>
      </c>
      <c r="H316" s="1" t="str">
        <f t="shared" si="10"/>
        <v>CA_SMUD</v>
      </c>
      <c r="I316" s="1">
        <f>VLOOKUP(H316,All_DemandSites_and_Catchments!C:D,2,0)</f>
        <v>21</v>
      </c>
      <c r="J316" s="1" t="s">
        <v>4</v>
      </c>
      <c r="K316" s="9" t="s">
        <v>989</v>
      </c>
    </row>
    <row r="317" spans="1:11" hidden="1" x14ac:dyDescent="0.2">
      <c r="A317" s="3" t="str">
        <f t="shared" si="12"/>
        <v xml:space="preserve"> "Transmission Link from AZ_APS_N_GW to AZ_APS_N_GW[Gigawatt-Hour]"</v>
      </c>
      <c r="B317" s="3" t="str">
        <f t="shared" si="11"/>
        <v>Transmission Link from AZ_APS_N_GW to AZ_APS_N_GW</v>
      </c>
      <c r="C317" s="3" t="str">
        <f>_xlfn.IFNA(VLOOKUP($B317,'ElectricityTransmission LinkMap'!D:E,2,0),$B317)</f>
        <v>Transmission Link from AZ_APS_N_GW to AZ_APS_N_MUNI</v>
      </c>
      <c r="E317" s="2" t="s">
        <v>1912</v>
      </c>
      <c r="F317" s="1" t="s">
        <v>941</v>
      </c>
      <c r="G317" s="1" t="s">
        <v>969</v>
      </c>
      <c r="H317" s="1" t="str">
        <f t="shared" si="10"/>
        <v>AZ_APS_N</v>
      </c>
      <c r="I317" s="1">
        <f>VLOOKUP(H317,All_DemandSites_and_Catchments!C:D,2,0)</f>
        <v>2</v>
      </c>
      <c r="J317" s="1" t="s">
        <v>4</v>
      </c>
      <c r="K317" s="9" t="s">
        <v>989</v>
      </c>
    </row>
    <row r="318" spans="1:11" hidden="1" x14ac:dyDescent="0.2">
      <c r="A318" s="3" t="str">
        <f t="shared" si="12"/>
        <v xml:space="preserve"> "Transmission Link from AZ_PHX_GW to AZ_PHX_GW[Gigawatt-Hour]"</v>
      </c>
      <c r="B318" s="3" t="str">
        <f t="shared" si="11"/>
        <v>Transmission Link from AZ_PHX_GW to AZ_PHX_GW</v>
      </c>
      <c r="C318" s="3" t="str">
        <f>_xlfn.IFNA(VLOOKUP($B318,'ElectricityTransmission LinkMap'!D:E,2,0),$B318)</f>
        <v>Transmission Link from AZ_PHX_GW to AZ_PHX_MUNI</v>
      </c>
      <c r="E318" s="2" t="s">
        <v>943</v>
      </c>
      <c r="F318" s="1" t="s">
        <v>942</v>
      </c>
      <c r="G318" s="1" t="s">
        <v>970</v>
      </c>
      <c r="H318" s="1" t="str">
        <f t="shared" si="10"/>
        <v>AZ_PHX</v>
      </c>
      <c r="I318" s="1">
        <f>VLOOKUP(H318,All_DemandSites_and_Catchments!C:D,2,0)</f>
        <v>6</v>
      </c>
      <c r="J318" s="1" t="s">
        <v>4</v>
      </c>
      <c r="K318" s="9" t="s">
        <v>989</v>
      </c>
    </row>
    <row r="319" spans="1:11" hidden="1" x14ac:dyDescent="0.2">
      <c r="A319" s="3" t="str">
        <f t="shared" si="12"/>
        <v xml:space="preserve"> "Transmission Link from CA_SDGE_GW to CA_SDGE_GW[Gigawatt-Hour]"</v>
      </c>
      <c r="B319" s="3" t="str">
        <f t="shared" si="11"/>
        <v>Transmission Link from CA_SDGE_GW to CA_SDGE_GW</v>
      </c>
      <c r="C319" s="3" t="str">
        <f>_xlfn.IFNA(VLOOKUP($B319,'ElectricityTransmission LinkMap'!D:E,2,0),$B319)</f>
        <v>Transmission Link from CA_SDGE_GW to CA_SDGE_MUNI</v>
      </c>
      <c r="E319" s="2" t="s">
        <v>944</v>
      </c>
      <c r="F319" s="1" t="s">
        <v>814</v>
      </c>
      <c r="G319" s="1" t="s">
        <v>980</v>
      </c>
      <c r="H319" s="1" t="str">
        <f t="shared" si="10"/>
        <v>CA_SDGE</v>
      </c>
      <c r="I319" s="1">
        <f>VLOOKUP(H319,All_DemandSites_and_Catchments!C:D,2,0)</f>
        <v>20</v>
      </c>
      <c r="J319" s="1" t="s">
        <v>4</v>
      </c>
      <c r="K319" s="9" t="s">
        <v>989</v>
      </c>
    </row>
    <row r="320" spans="1:11" hidden="1" x14ac:dyDescent="0.2">
      <c r="A320" s="3" t="str">
        <f t="shared" si="12"/>
        <v xml:space="preserve"> "Transmission Link from CA_LADWP_GW to CA_LADWP_GW[Gigawatt-Hour]"</v>
      </c>
      <c r="B320" s="3" t="str">
        <f t="shared" si="11"/>
        <v>Transmission Link from CA_LADWP_GW to CA_LADWP_GW</v>
      </c>
      <c r="C320" s="3" t="str">
        <f>_xlfn.IFNA(VLOOKUP($B320,'ElectricityTransmission LinkMap'!D:E,2,0),$B320)</f>
        <v>Transmission Link from CA_LADWP_GW to CA_LADWP_MUNI</v>
      </c>
      <c r="E320" s="2" t="s">
        <v>946</v>
      </c>
      <c r="F320" s="1" t="s">
        <v>945</v>
      </c>
      <c r="G320" s="1" t="s">
        <v>967</v>
      </c>
      <c r="H320" s="1" t="str">
        <f t="shared" si="10"/>
        <v>CA_LADWP</v>
      </c>
      <c r="I320" s="1">
        <f>VLOOKUP(H320,All_DemandSites_and_Catchments!C:D,2,0)</f>
        <v>11</v>
      </c>
      <c r="J320" s="1" t="s">
        <v>4</v>
      </c>
      <c r="K320" s="9" t="s">
        <v>989</v>
      </c>
    </row>
    <row r="321" spans="1:15" hidden="1" x14ac:dyDescent="0.2">
      <c r="A321" s="3" t="str">
        <f t="shared" si="12"/>
        <v xml:space="preserve"> "Transmission Link from CA_SCE_S_GW to CA_SCE_S_GW[Gigawatt-Hour]"</v>
      </c>
      <c r="B321" s="3" t="str">
        <f t="shared" si="11"/>
        <v>Transmission Link from CA_SCE_S_GW to CA_SCE_S_GW</v>
      </c>
      <c r="C321" s="3" t="str">
        <f>_xlfn.IFNA(VLOOKUP($B321,'ElectricityTransmission LinkMap'!D:E,2,0),$B321)</f>
        <v>Transmission Link from CA_SCE_S_GW to CA_SCE_S_MUNI</v>
      </c>
      <c r="E321" s="2" t="s">
        <v>1893</v>
      </c>
      <c r="F321" s="1" t="s">
        <v>810</v>
      </c>
      <c r="G321" s="1" t="s">
        <v>976</v>
      </c>
      <c r="H321" s="1" t="str">
        <f t="shared" si="10"/>
        <v>CA_SCE_S</v>
      </c>
      <c r="I321" s="1">
        <f>VLOOKUP(H321,All_DemandSites_and_Catchments!C:D,2,0)</f>
        <v>17</v>
      </c>
      <c r="J321" s="1" t="s">
        <v>4</v>
      </c>
      <c r="K321" s="9" t="s">
        <v>989</v>
      </c>
    </row>
    <row r="322" spans="1:15" hidden="1" x14ac:dyDescent="0.2">
      <c r="A322" s="3" t="str">
        <f t="shared" si="12"/>
        <v xml:space="preserve"> "Transmission Link from CA_SCE_CEN_GW to CA_SCE_CEN_GW[Gigawatt-Hour]"</v>
      </c>
      <c r="B322" s="3" t="str">
        <f t="shared" si="11"/>
        <v>Transmission Link from CA_SCE_CEN_GW to CA_SCE_CEN_GW</v>
      </c>
      <c r="C322" s="3" t="str">
        <f>_xlfn.IFNA(VLOOKUP($B322,'ElectricityTransmission LinkMap'!D:E,2,0),$B322)</f>
        <v>Transmission Link from CA_SCE_CEN_GW to CA_SCE_CEN_MUNI</v>
      </c>
      <c r="E322" s="2" t="s">
        <v>947</v>
      </c>
      <c r="F322" s="1" t="s">
        <v>806</v>
      </c>
      <c r="G322" s="1" t="s">
        <v>981</v>
      </c>
      <c r="H322" s="1" t="str">
        <f t="shared" si="10"/>
        <v>CA_SCE_CEN</v>
      </c>
      <c r="I322" s="1">
        <f>VLOOKUP(H322,All_DemandSites_and_Catchments!C:D,2,0)</f>
        <v>16</v>
      </c>
      <c r="J322" s="1" t="s">
        <v>4</v>
      </c>
      <c r="K322" s="9" t="s">
        <v>989</v>
      </c>
    </row>
    <row r="323" spans="1:15" hidden="1" x14ac:dyDescent="0.2">
      <c r="A323" s="3" t="str">
        <f t="shared" si="12"/>
        <v xml:space="preserve"> "Transmission Link from CA_PGE_CEN_GW2 to CA_PGE_S_GW[Gigawatt-Hour]"</v>
      </c>
      <c r="B323" s="3" t="str">
        <f t="shared" si="11"/>
        <v>Transmission Link from CA_PGE_CEN_GW2 to CA_PGE_S_GW</v>
      </c>
      <c r="C323" s="3" t="str">
        <f>_xlfn.IFNA(VLOOKUP($B323,'ElectricityTransmission LinkMap'!D:E,2,0),$B323)</f>
        <v>Transmission Link from CA_PGE_CEN_GW2 to CA_PGE_S_MUNI</v>
      </c>
      <c r="E323" s="2" t="s">
        <v>948</v>
      </c>
      <c r="F323" s="1" t="s">
        <v>606</v>
      </c>
      <c r="G323" s="1" t="s">
        <v>962</v>
      </c>
      <c r="H323" s="1" t="str">
        <f t="shared" si="10"/>
        <v>CA_PGE_S</v>
      </c>
      <c r="I323" s="1">
        <f>VLOOKUP(H323,All_DemandSites_and_Catchments!C:D,2,0)</f>
        <v>15</v>
      </c>
      <c r="J323" s="1" t="s">
        <v>4</v>
      </c>
      <c r="K323" s="9" t="s">
        <v>989</v>
      </c>
    </row>
    <row r="324" spans="1:15" hidden="1" x14ac:dyDescent="0.2">
      <c r="A324" s="3" t="str">
        <f t="shared" si="12"/>
        <v xml:space="preserve"> "Transmission Link from AZ_NM_N_GW to AZ_NM_N_GW[Gigawatt-Hour]"</v>
      </c>
      <c r="B324" s="3" t="str">
        <f t="shared" si="11"/>
        <v>Transmission Link from AZ_NM_N_GW to AZ_NM_N_GW</v>
      </c>
      <c r="C324" s="3" t="str">
        <f>_xlfn.IFNA(VLOOKUP($B324,'ElectricityTransmission LinkMap'!D:E,2,0),$B324)</f>
        <v>Transmission Link from AZ_NM_N_GW to AZ_NM_N_MUNI</v>
      </c>
      <c r="E324" s="2" t="s">
        <v>1913</v>
      </c>
      <c r="F324" s="1" t="s">
        <v>595</v>
      </c>
      <c r="G324" s="1" t="s">
        <v>971</v>
      </c>
      <c r="H324" s="1" t="str">
        <f t="shared" si="10"/>
        <v>AZ_NM_N</v>
      </c>
      <c r="I324" s="1">
        <f>VLOOKUP(H324,All_DemandSites_and_Catchments!C:D,2,0)</f>
        <v>4</v>
      </c>
      <c r="J324" s="1" t="s">
        <v>4</v>
      </c>
      <c r="K324" s="9" t="s">
        <v>989</v>
      </c>
    </row>
    <row r="325" spans="1:15" hidden="1" x14ac:dyDescent="0.2">
      <c r="A325" s="3" t="str">
        <f t="shared" si="12"/>
        <v xml:space="preserve"> "Transmission Link from CO_SW_GW to CO_SW_GW[Gigawatt-Hour]"</v>
      </c>
      <c r="B325" s="3" t="str">
        <f t="shared" si="11"/>
        <v>Transmission Link from CO_SW_GW to CO_SW_GW</v>
      </c>
      <c r="C325" s="3" t="str">
        <f>_xlfn.IFNA(VLOOKUP($B325,'ElectricityTransmission LinkMap'!D:E,2,0),$B325)</f>
        <v>Transmission Link from CO_SW_GW to CO_SW_MUNI</v>
      </c>
      <c r="E325" s="2" t="s">
        <v>665</v>
      </c>
      <c r="F325" s="1" t="s">
        <v>664</v>
      </c>
      <c r="G325" s="1" t="s">
        <v>977</v>
      </c>
      <c r="H325" s="1" t="str">
        <f t="shared" si="10"/>
        <v>CO_SW</v>
      </c>
      <c r="I325" s="1">
        <f>VLOOKUP(H325,All_DemandSites_and_Catchments!C:D,2,0)</f>
        <v>25</v>
      </c>
      <c r="J325" s="1" t="s">
        <v>4</v>
      </c>
      <c r="K325" s="9" t="s">
        <v>989</v>
      </c>
    </row>
    <row r="326" spans="1:15" hidden="1" x14ac:dyDescent="0.2">
      <c r="A326" s="3" t="str">
        <f t="shared" si="12"/>
        <v xml:space="preserve"> "Transmission Link from CO_E_GW to CO_E_GW[Gigawatt-Hour]"</v>
      </c>
      <c r="B326" s="3" t="str">
        <f t="shared" si="11"/>
        <v>Transmission Link from CO_E_GW to CO_E_GW</v>
      </c>
      <c r="C326" s="3" t="str">
        <f>_xlfn.IFNA(VLOOKUP($B326,'ElectricityTransmission LinkMap'!D:E,2,0),$B326)</f>
        <v>Transmission Link from CO_E_GW to CO_E_MUNI</v>
      </c>
      <c r="E326" s="2" t="s">
        <v>949</v>
      </c>
      <c r="F326" s="1" t="s">
        <v>899</v>
      </c>
      <c r="G326" s="1" t="s">
        <v>985</v>
      </c>
      <c r="H326" s="1" t="str">
        <f t="shared" si="10"/>
        <v>CO_E</v>
      </c>
      <c r="I326" s="1">
        <f>VLOOKUP(H326,All_DemandSites_and_Catchments!C:D,2,0)</f>
        <v>23</v>
      </c>
      <c r="J326" s="1" t="s">
        <v>4</v>
      </c>
      <c r="K326" s="9" t="s">
        <v>989</v>
      </c>
      <c r="N326" s="5"/>
      <c r="O326" s="5"/>
    </row>
    <row r="327" spans="1:15" hidden="1" x14ac:dyDescent="0.2">
      <c r="A327" s="3" t="str">
        <f t="shared" si="12"/>
        <v xml:space="preserve"> "Transmission Link from CO_NW_GW to CO_NW_GW[Gigawatt-Hour]"</v>
      </c>
      <c r="B327" s="3" t="str">
        <f t="shared" si="11"/>
        <v>Transmission Link from CO_NW_GW to CO_NW_GW</v>
      </c>
      <c r="C327" s="3" t="str">
        <f>_xlfn.IFNA(VLOOKUP($B327,'ElectricityTransmission LinkMap'!D:E,2,0),$B327)</f>
        <v>Transmission Link from CO_NW_GW to CO_NW_MUNI</v>
      </c>
      <c r="E327" s="2" t="s">
        <v>950</v>
      </c>
      <c r="F327" s="1" t="s">
        <v>599</v>
      </c>
      <c r="G327" s="1" t="s">
        <v>972</v>
      </c>
      <c r="H327" s="1" t="str">
        <f t="shared" si="10"/>
        <v>CO_NW</v>
      </c>
      <c r="I327" s="1">
        <f>VLOOKUP(H327,All_DemandSites_and_Catchments!C:D,2,0)</f>
        <v>24</v>
      </c>
      <c r="J327" s="1" t="s">
        <v>4</v>
      </c>
      <c r="K327" s="9" t="s">
        <v>989</v>
      </c>
    </row>
    <row r="328" spans="1:15" hidden="1" x14ac:dyDescent="0.2">
      <c r="A328" s="3" t="str">
        <f t="shared" si="12"/>
        <v xml:space="preserve"> "Transmission Link from CA_PGE_CEN_GW0 to CA_PGE_CEN_GW[Gigawatt-Hour]"</v>
      </c>
      <c r="B328" s="3" t="str">
        <f t="shared" si="11"/>
        <v>Transmission Link from CA_PGE_CEN_GW0 to CA_PGE_CEN_GW</v>
      </c>
      <c r="C328" s="3" t="str">
        <f>_xlfn.IFNA(VLOOKUP($B328,'ElectricityTransmission LinkMap'!D:E,2,0),$B328)</f>
        <v>Transmission Link from CA_PGE_CEN_GW0 to CA_PGE_CEN_MUNI</v>
      </c>
      <c r="E328" s="2" t="s">
        <v>951</v>
      </c>
      <c r="F328" s="1" t="s">
        <v>482</v>
      </c>
      <c r="G328" s="1" t="s">
        <v>1894</v>
      </c>
      <c r="H328" s="1" t="str">
        <f t="shared" si="10"/>
        <v>CA_PGE_CEN</v>
      </c>
      <c r="I328" s="1">
        <f>VLOOKUP(H328,All_DemandSites_and_Catchments!C:D,2,0)</f>
        <v>13</v>
      </c>
      <c r="J328" s="1" t="s">
        <v>4</v>
      </c>
      <c r="K328" s="9" t="s">
        <v>989</v>
      </c>
    </row>
    <row r="329" spans="1:15" hidden="1" x14ac:dyDescent="0.2">
      <c r="A329" s="3" t="str">
        <f t="shared" si="12"/>
        <v xml:space="preserve"> "Transmission Link from UT_N_GW to UT_N_GW[Gigawatt-Hour]"</v>
      </c>
      <c r="B329" s="3" t="str">
        <f t="shared" si="11"/>
        <v>Transmission Link from UT_N_GW to UT_N_GW</v>
      </c>
      <c r="C329" s="3" t="str">
        <f>_xlfn.IFNA(VLOOKUP($B329,'ElectricityTransmission LinkMap'!D:E,2,0),$B329)</f>
        <v>Transmission Link from UT_N_GW to UT_N_MUNI</v>
      </c>
      <c r="E329" s="2" t="s">
        <v>952</v>
      </c>
      <c r="F329" s="1" t="s">
        <v>464</v>
      </c>
      <c r="G329" s="1" t="s">
        <v>960</v>
      </c>
      <c r="H329" s="1" t="str">
        <f t="shared" si="10"/>
        <v>UT_N</v>
      </c>
      <c r="I329" s="1">
        <f>VLOOKUP(H329,All_DemandSites_and_Catchments!C:D,2,0)</f>
        <v>41</v>
      </c>
      <c r="J329" s="1" t="s">
        <v>4</v>
      </c>
      <c r="K329" s="9" t="s">
        <v>989</v>
      </c>
    </row>
    <row r="330" spans="1:15" hidden="1" x14ac:dyDescent="0.2">
      <c r="A330" s="3" t="str">
        <f t="shared" si="12"/>
        <v xml:space="preserve"> "Transmission Link from MT_SE_GW to MT_SE_GW[Gigawatt-Hour]"</v>
      </c>
      <c r="B330" s="3" t="str">
        <f t="shared" si="11"/>
        <v>Transmission Link from MT_SE_GW to MT_SE_GW</v>
      </c>
      <c r="C330" s="3" t="str">
        <f>_xlfn.IFNA(VLOOKUP($B330,'ElectricityTransmission LinkMap'!D:E,2,0),$B330)</f>
        <v>Transmission Link from MT_SE_GW to MT_SE_MUNI</v>
      </c>
      <c r="E330" s="2" t="s">
        <v>953</v>
      </c>
      <c r="F330" s="1" t="s">
        <v>823</v>
      </c>
      <c r="G330" s="1" t="s">
        <v>982</v>
      </c>
      <c r="H330" s="1" t="str">
        <f t="shared" si="10"/>
        <v>MT_SE</v>
      </c>
      <c r="I330" s="1">
        <f>VLOOKUP(H330,All_DemandSites_and_Catchments!C:D,2,0)</f>
        <v>31</v>
      </c>
      <c r="J330" s="1" t="s">
        <v>4</v>
      </c>
      <c r="K330" s="9" t="s">
        <v>989</v>
      </c>
    </row>
    <row r="331" spans="1:15" hidden="1" x14ac:dyDescent="0.2">
      <c r="A331" s="3" t="str">
        <f t="shared" si="12"/>
        <v xml:space="preserve"> "Transmission Link from WA_N_CEN_GW1 to WA_N_CEN_GW[Gigawatt-Hour]"</v>
      </c>
      <c r="B331" s="3" t="str">
        <f t="shared" si="11"/>
        <v>Transmission Link from WA_N_CEN_GW1 to WA_N_CEN_GW</v>
      </c>
      <c r="C331" s="3" t="str">
        <f>_xlfn.IFNA(VLOOKUP($B331,'ElectricityTransmission LinkMap'!D:E,2,0),$B331)</f>
        <v>Transmission Link from WA_N_CEN_GW1 to WA_N_CEN_MUNI</v>
      </c>
      <c r="E331" s="2" t="s">
        <v>954</v>
      </c>
      <c r="F331" s="1" t="s">
        <v>854</v>
      </c>
      <c r="G331" s="1" t="s">
        <v>1895</v>
      </c>
      <c r="H331" s="1" t="str">
        <f t="shared" si="10"/>
        <v>WA_N_CEN</v>
      </c>
      <c r="I331" s="1">
        <f>VLOOKUP(H331,All_DemandSites_and_Catchments!C:D,2,0)</f>
        <v>44</v>
      </c>
      <c r="J331" s="1" t="s">
        <v>4</v>
      </c>
      <c r="K331" s="9" t="s">
        <v>989</v>
      </c>
    </row>
    <row r="332" spans="1:15" hidden="1" x14ac:dyDescent="0.2">
      <c r="A332" s="3" t="str">
        <f t="shared" si="12"/>
        <v xml:space="preserve"> "Transmission Link from OR_PDX_GW to OR_PDX_GW[Gigawatt-Hour]"</v>
      </c>
      <c r="B332" s="3" t="str">
        <f t="shared" si="11"/>
        <v>Transmission Link from OR_PDX_GW to OR_PDX_GW</v>
      </c>
      <c r="C332" s="3" t="str">
        <f>_xlfn.IFNA(VLOOKUP($B332,'ElectricityTransmission LinkMap'!D:E,2,0),$B332)</f>
        <v>Transmission Link from OR_PDX_GW to OR_PDX_MUNI</v>
      </c>
      <c r="E332" s="2" t="s">
        <v>956</v>
      </c>
      <c r="F332" s="1" t="s">
        <v>955</v>
      </c>
      <c r="G332" s="1" t="s">
        <v>1896</v>
      </c>
      <c r="H332" s="1" t="str">
        <f t="shared" si="10"/>
        <v>OR_PDX</v>
      </c>
      <c r="I332" s="1">
        <f>VLOOKUP(H332,All_DemandSites_and_Catchments!C:D,2,0)</f>
        <v>38</v>
      </c>
      <c r="J332" s="1" t="s">
        <v>4</v>
      </c>
      <c r="K332" s="9" t="s">
        <v>989</v>
      </c>
    </row>
    <row r="333" spans="1:15" hidden="1" x14ac:dyDescent="0.2">
      <c r="A333" s="3" t="str">
        <f t="shared" si="12"/>
        <v xml:space="preserve"> "Transmission Link from OR_W_GW2 to OR_W_GW[Gigawatt-Hour]"</v>
      </c>
      <c r="B333" s="3" t="str">
        <f t="shared" si="11"/>
        <v>Transmission Link from OR_W_GW2 to OR_W_GW</v>
      </c>
      <c r="C333" s="3" t="str">
        <f>_xlfn.IFNA(VLOOKUP($B333,'ElectricityTransmission LinkMap'!D:E,2,0),$B333)</f>
        <v>Transmission Link from OR_W_GW2 to OR_W_MUNI</v>
      </c>
      <c r="E333" s="2" t="s">
        <v>957</v>
      </c>
      <c r="F333" s="1" t="s">
        <v>842</v>
      </c>
      <c r="G333" s="1" t="s">
        <v>1897</v>
      </c>
      <c r="H333" s="1" t="str">
        <f t="shared" si="10"/>
        <v>OR_W</v>
      </c>
      <c r="I333" s="1">
        <f>VLOOKUP(H333,All_DemandSites_and_Catchments!C:D,2,0)</f>
        <v>39</v>
      </c>
      <c r="J333" s="1" t="s">
        <v>4</v>
      </c>
      <c r="K333" s="9" t="s">
        <v>989</v>
      </c>
    </row>
    <row r="334" spans="1:15" hidden="1" x14ac:dyDescent="0.2">
      <c r="A334" s="3" t="str">
        <f t="shared" si="12"/>
        <v xml:space="preserve"> "Transmission Link from OR_WA_BPA_GW1 to WA_BPA_GW[Gigawatt-Hour]"</v>
      </c>
      <c r="B334" s="3" t="str">
        <f t="shared" si="11"/>
        <v>Transmission Link from OR_WA_BPA_GW1 to WA_BPA_GW</v>
      </c>
      <c r="C334" s="3" t="str">
        <f>_xlfn.IFNA(VLOOKUP($B334,'ElectricityTransmission LinkMap'!D:E,2,0),$B334)</f>
        <v>Transmission Link from OR_WA_BPA_GW1 to OR_WA_BPA_MUNI</v>
      </c>
      <c r="E334" s="2" t="s">
        <v>958</v>
      </c>
      <c r="F334" s="1" t="s">
        <v>580</v>
      </c>
      <c r="G334" s="1" t="s">
        <v>1898</v>
      </c>
      <c r="H334" s="1" t="s">
        <v>42</v>
      </c>
      <c r="I334" s="1">
        <f>VLOOKUP(H334,All_DemandSites_and_Catchments!C:D,2,0)</f>
        <v>40</v>
      </c>
      <c r="J334" s="1" t="s">
        <v>4</v>
      </c>
      <c r="K334" s="9" t="s">
        <v>989</v>
      </c>
    </row>
    <row r="335" spans="1:15" hidden="1" x14ac:dyDescent="0.2">
      <c r="A335" s="3" t="str">
        <f t="shared" si="12"/>
        <v xml:space="preserve"> "Transmission Link from ID_S_OR_E_GW1 to ID_S_OR_E_GW[Gigawatt-Hour]"</v>
      </c>
      <c r="B335" s="3" t="str">
        <f t="shared" si="11"/>
        <v>Transmission Link from ID_S_OR_E_GW1 to ID_S_OR_E_GW</v>
      </c>
      <c r="C335" s="3" t="str">
        <f>_xlfn.IFNA(VLOOKUP($B335,'ElectricityTransmission LinkMap'!D:E,2,0),$B335)</f>
        <v>Transmission Link from ID_S_OR_E_GW1 to ID_S_OR_E_MUNI</v>
      </c>
      <c r="E335" s="2" t="s">
        <v>959</v>
      </c>
      <c r="F335" s="1" t="s">
        <v>557</v>
      </c>
      <c r="G335" s="1" t="s">
        <v>1899</v>
      </c>
      <c r="H335" s="1" t="str">
        <f t="shared" si="10"/>
        <v>ID_S_OR_E</v>
      </c>
      <c r="I335" s="1">
        <f>VLOOKUP(H335,All_DemandSites_and_Catchments!C:D,2,0)</f>
        <v>27</v>
      </c>
      <c r="J335" s="1" t="s">
        <v>4</v>
      </c>
      <c r="K335" s="9" t="s">
        <v>989</v>
      </c>
    </row>
    <row r="336" spans="1:15" hidden="1" x14ac:dyDescent="0.2">
      <c r="A336" s="3" t="str">
        <f t="shared" si="12"/>
        <v xml:space="preserve"> "Transmission Link from UT_S_GW to UG_S_GW[Gigawatt-Hour]"</v>
      </c>
      <c r="B336" s="3" t="str">
        <f t="shared" si="11"/>
        <v>Transmission Link from UT_S_GW to UG_S_GW</v>
      </c>
      <c r="C336" s="3" t="str">
        <f>_xlfn.IFNA(VLOOKUP($B336,'ElectricityTransmission LinkMap'!D:E,2,0),$B336)</f>
        <v>Transmission Link from UT_S_GW to UT_S_MUNI</v>
      </c>
      <c r="E336" s="2" t="s">
        <v>1914</v>
      </c>
      <c r="F336" s="1" t="s">
        <v>639</v>
      </c>
      <c r="G336" s="1" t="s">
        <v>1900</v>
      </c>
      <c r="H336" s="1" t="s">
        <v>44</v>
      </c>
      <c r="I336" s="1">
        <f>VLOOKUP(H336,All_DemandSites_and_Catchments!C:D,2,0)</f>
        <v>42</v>
      </c>
      <c r="J336" s="1" t="s">
        <v>4</v>
      </c>
      <c r="K336" s="9" t="s">
        <v>989</v>
      </c>
    </row>
    <row r="337" spans="1:12" hidden="1" x14ac:dyDescent="0.2">
      <c r="A337" s="3" t="str">
        <f t="shared" si="12"/>
        <v xml:space="preserve"> "Transmission Link from NM_N_GW to NM_N_GW[Gigawatt-Hour]"</v>
      </c>
      <c r="B337" s="3" t="str">
        <f t="shared" si="11"/>
        <v>Transmission Link from NM_N_GW to NM_N_GW</v>
      </c>
      <c r="C337" s="3" t="str">
        <f>_xlfn.IFNA(VLOOKUP($B337,'ElectricityTransmission LinkMap'!D:E,2,0),$B337)</f>
        <v>Transmission Link from NM_N_GW to NM_N_MUNI</v>
      </c>
      <c r="E337" s="2" t="s">
        <v>1901</v>
      </c>
      <c r="F337" s="1" t="s">
        <v>623</v>
      </c>
      <c r="G337" s="1" t="s">
        <v>975</v>
      </c>
      <c r="H337" s="1" t="str">
        <f t="shared" si="10"/>
        <v>NM_N</v>
      </c>
      <c r="I337" s="1">
        <f>VLOOKUP(H337,All_DemandSites_and_Catchments!C:D,2,0)</f>
        <v>33</v>
      </c>
      <c r="J337" s="1" t="s">
        <v>4</v>
      </c>
      <c r="K337" s="9" t="s">
        <v>989</v>
      </c>
    </row>
    <row r="338" spans="1:12" x14ac:dyDescent="0.2">
      <c r="A338" s="3" t="str">
        <f t="shared" si="12"/>
        <v xml:space="preserve"> "Transmission Link from NM_S_TX_EPE_GW to NM_S_TX_EPE_GW[Gigawatt-Hour]"</v>
      </c>
      <c r="B338" s="3" t="str">
        <f t="shared" si="11"/>
        <v>Transmission Link from NM_S_TX_EPE_GW to NM_S_TX_EPE_GW</v>
      </c>
      <c r="C338" s="3" t="str">
        <f>_xlfn.IFNA(VLOOKUP($B338,'ElectricityTransmission LinkMap'!D:E,2,0),$B338)</f>
        <v>Transmission Link from NM_S_TX_EPE_GW to NM_S_TX_EPE_MUNI</v>
      </c>
      <c r="E338" s="2"/>
      <c r="F338" s="1" t="s">
        <v>479</v>
      </c>
      <c r="G338" s="1" t="s">
        <v>964</v>
      </c>
      <c r="H338" s="1" t="str">
        <f t="shared" si="10"/>
        <v>NM_S_TX_EPE</v>
      </c>
      <c r="I338" s="1">
        <f>VLOOKUP(H338,All_DemandSites_and_Catchments!C:D,2,0)</f>
        <v>34</v>
      </c>
      <c r="J338" s="1" t="s">
        <v>4</v>
      </c>
      <c r="K338" s="9" t="s">
        <v>989</v>
      </c>
      <c r="L338" s="9" t="s">
        <v>1915</v>
      </c>
    </row>
    <row r="339" spans="1:12" x14ac:dyDescent="0.2">
      <c r="A339" s="3" t="str">
        <f t="shared" si="12"/>
        <v xml:space="preserve"> "Transmission Link from CVP to Tulare to CA_PGE_S_Tulare[Gigawatt-Hour]"</v>
      </c>
      <c r="B339" s="6" t="s">
        <v>2142</v>
      </c>
      <c r="C339" s="3" t="str">
        <f>_xlfn.IFNA(VLOOKUP($B339,'ElectricityTransmission LinkMap'!D:E,2,0),$B339)</f>
        <v>Transmission Link from CVP to Tulare to CA_PGE_S_Tulare</v>
      </c>
      <c r="E339" s="2"/>
      <c r="F339" s="1" t="s">
        <v>2137</v>
      </c>
      <c r="G339" s="1" t="s">
        <v>470</v>
      </c>
      <c r="H339" s="8" t="s">
        <v>17</v>
      </c>
      <c r="I339" s="1">
        <f>VLOOKUP(H339,All_DemandSites_and_Catchments!C:D,2,0)</f>
        <v>15</v>
      </c>
      <c r="J339" s="8" t="s">
        <v>1</v>
      </c>
      <c r="K339" s="9" t="s">
        <v>996</v>
      </c>
      <c r="L339" s="9" t="s">
        <v>2152</v>
      </c>
    </row>
    <row r="340" spans="1:12" hidden="1" x14ac:dyDescent="0.2">
      <c r="A340" s="3" t="str">
        <f t="shared" si="12"/>
        <v xml:space="preserve"> "Transmission Link from Withdrawal Node 3 to CA_PGE_S_Tulare[Gigawatt-Hour]"</v>
      </c>
      <c r="B340" s="6" t="s">
        <v>1374</v>
      </c>
      <c r="C340" s="3" t="str">
        <f>_xlfn.IFNA(VLOOKUP($B340,'ElectricityTransmission LinkMap'!D:E,2,0),$B340)</f>
        <v>Transmission Link from Withdrawal Node 3 to CA_PGE_S_Tulare</v>
      </c>
      <c r="E340" s="2" t="s">
        <v>455</v>
      </c>
      <c r="F340" s="8" t="s">
        <v>471</v>
      </c>
      <c r="G340" s="8" t="s">
        <v>470</v>
      </c>
      <c r="H340" s="8" t="s">
        <v>17</v>
      </c>
      <c r="I340" s="1">
        <f>VLOOKUP(H340,All_DemandSites_and_Catchments!C:D,2,0)</f>
        <v>15</v>
      </c>
      <c r="J340" s="8" t="s">
        <v>1</v>
      </c>
      <c r="K340" s="9" t="s">
        <v>2</v>
      </c>
    </row>
    <row r="341" spans="1:12" hidden="1" x14ac:dyDescent="0.2">
      <c r="A341" s="3" t="str">
        <f t="shared" si="12"/>
        <v xml:space="preserve"> "Transmission Link from CVP to San Jo to CA_PGE_CEN_San Jo Valley[Gigawatt-Hour]"</v>
      </c>
      <c r="B341" s="6" t="s">
        <v>2143</v>
      </c>
      <c r="C341" s="3" t="str">
        <f>_xlfn.IFNA(VLOOKUP($B341,'ElectricityTransmission LinkMap'!D:E,2,0),$B341)</f>
        <v>Transmission Link from CVP to San Jo to CA_PGE_CEN_San Jo Valley</v>
      </c>
      <c r="E341" s="2" t="s">
        <v>455</v>
      </c>
      <c r="F341" s="6" t="s">
        <v>481</v>
      </c>
      <c r="G341" s="8" t="s">
        <v>2138</v>
      </c>
      <c r="H341" s="8" t="s">
        <v>15</v>
      </c>
      <c r="I341" s="1">
        <f>VLOOKUP(H341,All_DemandSites_and_Catchments!C:D,2,0)</f>
        <v>13</v>
      </c>
      <c r="J341" s="8" t="s">
        <v>1</v>
      </c>
      <c r="K341" s="9" t="s">
        <v>2</v>
      </c>
    </row>
    <row r="342" spans="1:12" hidden="1" x14ac:dyDescent="0.2">
      <c r="A342" s="3" t="str">
        <f t="shared" si="12"/>
        <v xml:space="preserve"> "Transmission Link from Withdrawal Node 16 to CA_PGE_CEN_San Jo Valley[Gigawatt-Hour]"</v>
      </c>
      <c r="B342" s="6" t="s">
        <v>2144</v>
      </c>
      <c r="C342" s="3" t="str">
        <f>_xlfn.IFNA(VLOOKUP($B342,'ElectricityTransmission LinkMap'!D:E,2,0),$B342)</f>
        <v>Transmission Link from Withdrawal Node 16 to CA_PGE_CEN_San Jo Valley</v>
      </c>
      <c r="E342" s="2"/>
      <c r="F342" s="6" t="s">
        <v>633</v>
      </c>
      <c r="G342" s="8" t="s">
        <v>2138</v>
      </c>
      <c r="H342" s="8" t="s">
        <v>15</v>
      </c>
      <c r="I342" s="1">
        <f>VLOOKUP(H342,All_DemandSites_and_Catchments!C:D,2,0)</f>
        <v>13</v>
      </c>
      <c r="J342" s="8" t="s">
        <v>1</v>
      </c>
      <c r="K342" s="9" t="s">
        <v>996</v>
      </c>
    </row>
    <row r="343" spans="1:12" hidden="1" x14ac:dyDescent="0.2">
      <c r="A343" s="3" t="str">
        <f t="shared" si="12"/>
        <v xml:space="preserve"> "Transmission Link from Withdrawal Node 52 to CA_PGE_CEN_San Jo Valley[Gigawatt-Hour]"</v>
      </c>
      <c r="B343" s="6" t="s">
        <v>2145</v>
      </c>
      <c r="C343" s="3" t="str">
        <f>_xlfn.IFNA(VLOOKUP($B343,'ElectricityTransmission LinkMap'!D:E,2,0),$B343)</f>
        <v>Transmission Link from Withdrawal Node 52 to CA_PGE_CEN_San Jo Valley</v>
      </c>
      <c r="E343" s="2"/>
      <c r="F343" s="6" t="s">
        <v>710</v>
      </c>
      <c r="G343" s="8" t="s">
        <v>2138</v>
      </c>
      <c r="H343" s="8" t="s">
        <v>15</v>
      </c>
      <c r="I343" s="1">
        <f>VLOOKUP(H343,All_DemandSites_and_Catchments!C:D,2,0)</f>
        <v>13</v>
      </c>
      <c r="J343" s="8" t="s">
        <v>1</v>
      </c>
      <c r="K343" s="9" t="s">
        <v>996</v>
      </c>
    </row>
    <row r="344" spans="1:12" hidden="1" x14ac:dyDescent="0.2">
      <c r="A344" s="3" t="str">
        <f t="shared" si="12"/>
        <v xml:space="preserve"> "Transmission Link from CA_PGE_CEN_GW0 to CA_PGE_CEN_San Jo Valley[Gigawatt-Hour]"</v>
      </c>
      <c r="B344" s="6" t="s">
        <v>2146</v>
      </c>
      <c r="C344" s="3" t="str">
        <f>_xlfn.IFNA(VLOOKUP($B344,'ElectricityTransmission LinkMap'!D:E,2,0),$B344)</f>
        <v>Transmission Link from CA_PGE_CEN_GW0 to CA_PGE_CEN_San Jo Valley</v>
      </c>
      <c r="E344" s="2" t="s">
        <v>865</v>
      </c>
      <c r="F344" s="6" t="s">
        <v>482</v>
      </c>
      <c r="G344" s="8" t="s">
        <v>2138</v>
      </c>
      <c r="H344" s="8" t="s">
        <v>15</v>
      </c>
      <c r="I344" s="1">
        <f>VLOOKUP(H344,All_DemandSites_and_Catchments!C:D,2,0)</f>
        <v>13</v>
      </c>
      <c r="J344" s="8" t="s">
        <v>1</v>
      </c>
      <c r="K344" s="9" t="s">
        <v>992</v>
      </c>
    </row>
    <row r="345" spans="1:12" hidden="1" x14ac:dyDescent="0.2">
      <c r="A345" s="3" t="str">
        <f t="shared" si="12"/>
        <v xml:space="preserve"> "Transmission Link from Withdrawal San Jo Local to CA_PGE_CEN_San Jo and Tulare[Gigawatt-Hour]"</v>
      </c>
      <c r="B345" s="6" t="s">
        <v>2147</v>
      </c>
      <c r="C345" s="3" t="str">
        <f>_xlfn.IFNA(VLOOKUP($B345,'ElectricityTransmission LinkMap'!D:E,2,0),$B345)</f>
        <v>Transmission Link from Withdrawal San Jo Local to CA_PGE_CEN_San Jo and Tulare</v>
      </c>
      <c r="E345" s="2" t="s">
        <v>455</v>
      </c>
      <c r="F345" s="8" t="s">
        <v>2140</v>
      </c>
      <c r="G345" s="8" t="s">
        <v>2139</v>
      </c>
      <c r="H345" s="8" t="s">
        <v>15</v>
      </c>
      <c r="I345" s="1">
        <f>VLOOKUP(H345,All_DemandSites_and_Catchments!C:D,2,0)</f>
        <v>13</v>
      </c>
      <c r="J345" s="8" t="s">
        <v>1</v>
      </c>
      <c r="K345" s="9" t="s">
        <v>2</v>
      </c>
    </row>
    <row r="346" spans="1:12" x14ac:dyDescent="0.2">
      <c r="A346" s="3" t="str">
        <f t="shared" si="12"/>
        <v xml:space="preserve"> "Transmission Link from CVP to Tulare to CA_PGE_CEN_San Jo and Tulare[Gigawatt-Hour]"</v>
      </c>
      <c r="B346" s="6" t="s">
        <v>2148</v>
      </c>
      <c r="C346" s="3" t="str">
        <f>_xlfn.IFNA(VLOOKUP($B346,'ElectricityTransmission LinkMap'!D:E,2,0),$B346)</f>
        <v>Transmission Link from CVP to Tulare to CA_PGE_CEN_San Jo and Tulare</v>
      </c>
      <c r="E346" s="2"/>
      <c r="F346" s="8" t="s">
        <v>2137</v>
      </c>
      <c r="G346" s="8" t="s">
        <v>2139</v>
      </c>
      <c r="H346" s="8" t="s">
        <v>15</v>
      </c>
      <c r="I346" s="1">
        <f>VLOOKUP(H346,All_DemandSites_and_Catchments!C:D,2,0)</f>
        <v>13</v>
      </c>
      <c r="J346" s="8" t="s">
        <v>1</v>
      </c>
      <c r="K346" s="9" t="s">
        <v>996</v>
      </c>
      <c r="L346" s="9" t="s">
        <v>2152</v>
      </c>
    </row>
    <row r="347" spans="1:12" x14ac:dyDescent="0.2">
      <c r="A347" s="3" t="str">
        <f t="shared" si="12"/>
        <v xml:space="preserve"> "Transmission Link from Withdrawal Node 64 to CA_PGE_CEN_San Jo and Tulare[Gigawatt-Hour]"</v>
      </c>
      <c r="B347" s="6" t="s">
        <v>2149</v>
      </c>
      <c r="C347" s="3" t="str">
        <f>_xlfn.IFNA(VLOOKUP($B347,'ElectricityTransmission LinkMap'!D:E,2,0),$B347)</f>
        <v>Transmission Link from Withdrawal Node 64 to CA_PGE_CEN_San Jo and Tulare</v>
      </c>
      <c r="E347" s="2"/>
      <c r="F347" s="6" t="s">
        <v>863</v>
      </c>
      <c r="G347" s="8" t="s">
        <v>2139</v>
      </c>
      <c r="H347" s="8" t="s">
        <v>15</v>
      </c>
      <c r="I347" s="1">
        <f>VLOOKUP(H347,All_DemandSites_and_Catchments!C:D,2,0)</f>
        <v>13</v>
      </c>
      <c r="J347" s="8" t="s">
        <v>1</v>
      </c>
      <c r="K347" s="9" t="s">
        <v>996</v>
      </c>
      <c r="L347" s="9" t="s">
        <v>2152</v>
      </c>
    </row>
    <row r="348" spans="1:12" x14ac:dyDescent="0.2">
      <c r="A348" s="3" t="str">
        <f t="shared" si="12"/>
        <v xml:space="preserve"> "Transmission Link from Withdrawal SWP to CA_PGE_CEN_San Jo and Tulare[Gigawatt-Hour]"</v>
      </c>
      <c r="B348" s="6" t="s">
        <v>2150</v>
      </c>
      <c r="C348" s="3" t="str">
        <f>_xlfn.IFNA(VLOOKUP($B348,'ElectricityTransmission LinkMap'!D:E,2,0),$B348)</f>
        <v>Transmission Link from Withdrawal SWP to CA_PGE_CEN_San Jo and Tulare</v>
      </c>
      <c r="E348" s="2"/>
      <c r="F348" s="6" t="s">
        <v>2141</v>
      </c>
      <c r="G348" s="8" t="s">
        <v>2139</v>
      </c>
      <c r="H348" s="8" t="s">
        <v>15</v>
      </c>
      <c r="I348" s="1">
        <f>VLOOKUP(H348,All_DemandSites_and_Catchments!C:D,2,0)</f>
        <v>13</v>
      </c>
      <c r="J348" s="8" t="s">
        <v>1</v>
      </c>
      <c r="K348" s="9" t="s">
        <v>996</v>
      </c>
      <c r="L348" s="9" t="s">
        <v>2152</v>
      </c>
    </row>
    <row r="349" spans="1:12" hidden="1" x14ac:dyDescent="0.2">
      <c r="A349" s="3" t="str">
        <f t="shared" si="12"/>
        <v xml:space="preserve"> "Transmission Link from CA_PGE_CEN_GW0 to CA_PGE_CEN_San Jo and Tulare[Gigawatt-Hour]"</v>
      </c>
      <c r="B349" s="6" t="s">
        <v>2151</v>
      </c>
      <c r="C349" s="3" t="str">
        <f>_xlfn.IFNA(VLOOKUP($B349,'ElectricityTransmission LinkMap'!D:E,2,0),$B349)</f>
        <v>Transmission Link from CA_PGE_CEN_GW0 to CA_PGE_CEN_San Jo and Tulare</v>
      </c>
      <c r="E349" s="2" t="s">
        <v>865</v>
      </c>
      <c r="F349" s="6" t="s">
        <v>482</v>
      </c>
      <c r="G349" s="8" t="s">
        <v>2139</v>
      </c>
      <c r="H349" s="8" t="s">
        <v>15</v>
      </c>
      <c r="I349" s="1">
        <f>VLOOKUP(H349,All_DemandSites_and_Catchments!C:D,2,0)</f>
        <v>13</v>
      </c>
      <c r="J349" s="8" t="s">
        <v>1</v>
      </c>
      <c r="K349" s="9" t="s">
        <v>992</v>
      </c>
    </row>
    <row r="350" spans="1:12" hidden="1" x14ac:dyDescent="0.2">
      <c r="A350" s="3" t="str">
        <f t="shared" si="12"/>
        <v xml:space="preserve"> "Transmission Link from Withdrawal Tulare from Local to CA_PGE_S_Tulare[Gigawatt-Hour]"</v>
      </c>
      <c r="B350" s="3" t="s">
        <v>3474</v>
      </c>
      <c r="C350" s="3" t="str">
        <f>_xlfn.IFNA(VLOOKUP($B350,'ElectricityTransmission LinkMap'!D:E,2,0),$B350)</f>
        <v>Transmission Link from Withdrawal Tulare from Local to CA_PGE_S_Tulare</v>
      </c>
      <c r="E350" s="2" t="s">
        <v>455</v>
      </c>
      <c r="F350" s="15" t="s">
        <v>3475</v>
      </c>
      <c r="G350" s="15" t="s">
        <v>129</v>
      </c>
      <c r="H350" s="15" t="s">
        <v>17</v>
      </c>
      <c r="I350" s="1">
        <f>VLOOKUP(H350,All_DemandSites_and_Catchments!C:D,2,0)</f>
        <v>15</v>
      </c>
      <c r="J350" s="8" t="s">
        <v>1</v>
      </c>
      <c r="K350" s="9" t="s">
        <v>2</v>
      </c>
    </row>
    <row r="351" spans="1:12" hidden="1" x14ac:dyDescent="0.2">
      <c r="A351" s="3" t="str">
        <f t="shared" si="12"/>
        <v xml:space="preserve"> "Transmission Link from Diamond Valley to CA_LADWP_San Diego Creek[Gigawatt-Hour]"</v>
      </c>
      <c r="B351" s="3" t="s">
        <v>3484</v>
      </c>
      <c r="C351" s="3" t="str">
        <f>_xlfn.IFNA(VLOOKUP($B351,'ElectricityTransmission LinkMap'!D:E,2,0),$B351)</f>
        <v>Transmission Link from Diamond Valley to CA_LADWP_San Diego Creek</v>
      </c>
      <c r="E351" s="2" t="s">
        <v>455</v>
      </c>
      <c r="F351" s="18" t="s">
        <v>1373</v>
      </c>
      <c r="G351" s="3" t="s">
        <v>72</v>
      </c>
      <c r="H351" s="18" t="s">
        <v>13</v>
      </c>
      <c r="I351" s="1">
        <f>VLOOKUP(H351,All_DemandSites_and_Catchments!C:D,2,0)</f>
        <v>11</v>
      </c>
      <c r="J351" s="19" t="s">
        <v>1</v>
      </c>
      <c r="K351" s="9" t="s">
        <v>2</v>
      </c>
    </row>
    <row r="352" spans="1:12" hidden="1" x14ac:dyDescent="0.2">
      <c r="A352" s="3" t="str">
        <f t="shared" si="12"/>
        <v xml:space="preserve"> "Transmission Link from Diamond Valley to SWP East Branch[Gigawatt-Hour]"</v>
      </c>
      <c r="B352" s="3" t="s">
        <v>3486</v>
      </c>
      <c r="C352" s="3" t="str">
        <f>_xlfn.IFNA(VLOOKUP($B352,'ElectricityTransmission LinkMap'!D:E,2,0),$B352)</f>
        <v>Transmission Link from Diamond Valley to SWP East Branch</v>
      </c>
      <c r="E352" s="2"/>
      <c r="F352" s="18" t="s">
        <v>1373</v>
      </c>
      <c r="G352" s="3" t="s">
        <v>452</v>
      </c>
      <c r="H352" s="1" t="s">
        <v>19</v>
      </c>
      <c r="I352" s="1">
        <f>VLOOKUP(H352,All_DemandSites_and_Catchments!C:D,2,0)</f>
        <v>17</v>
      </c>
      <c r="J352" s="20" t="s">
        <v>995</v>
      </c>
      <c r="K352" s="9" t="s">
        <v>996</v>
      </c>
    </row>
    <row r="353" spans="1:11" hidden="1" x14ac:dyDescent="0.2">
      <c r="A353" s="3" t="str">
        <f t="shared" si="12"/>
        <v xml:space="preserve"> "Transmission Link from Silverwood Lake and Devil Canyon to Diamond Valley[Gigawatt-Hour]"</v>
      </c>
      <c r="B353" s="3" t="s">
        <v>3487</v>
      </c>
      <c r="C353" s="3" t="str">
        <f>_xlfn.IFNA(VLOOKUP($B353,'ElectricityTransmission LinkMap'!D:E,2,0),$B353)</f>
        <v>Transmission Link from Silverwood Lake and Devil Canyon to Diamond Valley</v>
      </c>
      <c r="E353" s="2"/>
      <c r="F353" s="18" t="s">
        <v>3491</v>
      </c>
      <c r="G353" s="3" t="s">
        <v>1373</v>
      </c>
      <c r="H353" s="1" t="s">
        <v>19</v>
      </c>
      <c r="I353" s="1">
        <f>VLOOKUP(H353,All_DemandSites_and_Catchments!C:D,2,0)</f>
        <v>17</v>
      </c>
      <c r="J353" s="20" t="s">
        <v>995</v>
      </c>
      <c r="K353" s="9" t="s">
        <v>996</v>
      </c>
    </row>
    <row r="354" spans="1:11" hidden="1" x14ac:dyDescent="0.2">
      <c r="A354" s="3" t="str">
        <f t="shared" si="12"/>
        <v xml:space="preserve"> "Transmission Link from Withdrawal Fron Colo to AZ_APS_SW_Lwr Gila[Gigawatt-Hour]"</v>
      </c>
      <c r="B354" s="18" t="s">
        <v>3488</v>
      </c>
      <c r="C354" s="3" t="str">
        <f>_xlfn.IFNA(VLOOKUP($B354,'ElectricityTransmission LinkMap'!D:E,2,0),$B354)</f>
        <v>Transmission Link from Withdrawal Fron Colo to AZ_APS_SW_Lwr Gila</v>
      </c>
      <c r="E354" s="2" t="s">
        <v>455</v>
      </c>
      <c r="F354" s="18" t="s">
        <v>3492</v>
      </c>
      <c r="G354" s="3" t="s">
        <v>59</v>
      </c>
      <c r="H354" s="18" t="s">
        <v>7</v>
      </c>
      <c r="I354" s="1">
        <f>VLOOKUP(H354,All_DemandSites_and_Catchments!C:D,2,0)</f>
        <v>3</v>
      </c>
      <c r="J354" s="19" t="s">
        <v>1</v>
      </c>
      <c r="K354" s="21" t="s">
        <v>2</v>
      </c>
    </row>
    <row r="355" spans="1:11" hidden="1" x14ac:dyDescent="0.2">
      <c r="A355" s="3" t="str">
        <f t="shared" si="12"/>
        <v xml:space="preserve"> "Transmission Link from Withdrawal Node 3 to AZ_APS_SW_LwrColo2[Gigawatt-Hour]"</v>
      </c>
      <c r="B355" s="3" t="s">
        <v>3489</v>
      </c>
      <c r="C355" s="3" t="str">
        <f>_xlfn.IFNA(VLOOKUP($B355,'ElectricityTransmission LinkMap'!D:E,2,0),$B355)</f>
        <v>Transmission Link from Withdrawal Node 3 to AZ_APS_SW_LwrColo2</v>
      </c>
      <c r="E355" s="2" t="s">
        <v>455</v>
      </c>
      <c r="F355" s="18" t="s">
        <v>1375</v>
      </c>
      <c r="G355" s="18" t="s">
        <v>3482</v>
      </c>
      <c r="H355" s="18" t="s">
        <v>7</v>
      </c>
      <c r="I355" s="1">
        <f>VLOOKUP(H355,All_DemandSites_and_Catchments!C:D,2,0)</f>
        <v>3</v>
      </c>
      <c r="J355" s="19" t="s">
        <v>1</v>
      </c>
      <c r="K355" s="21" t="s">
        <v>2</v>
      </c>
    </row>
    <row r="356" spans="1:11" hidden="1" x14ac:dyDescent="0.2">
      <c r="A356" s="3" t="str">
        <f t="shared" si="12"/>
        <v xml:space="preserve"> "Transmission Link from Withdrawal Node Gila to AZ_APS_SW_Lwr Gila[Gigawatt-Hour]"</v>
      </c>
      <c r="B356" s="3" t="s">
        <v>3490</v>
      </c>
      <c r="C356" s="3" t="str">
        <f>_xlfn.IFNA(VLOOKUP($B356,'ElectricityTransmission LinkMap'!D:E,2,0),$B356)</f>
        <v>Transmission Link from Withdrawal Node Gila to AZ_APS_SW_Lwr Gila</v>
      </c>
      <c r="E356" s="2" t="s">
        <v>455</v>
      </c>
      <c r="F356" s="18" t="s">
        <v>3493</v>
      </c>
      <c r="G356" s="3" t="s">
        <v>59</v>
      </c>
      <c r="H356" s="18" t="s">
        <v>7</v>
      </c>
      <c r="I356" s="1">
        <f>VLOOKUP(H356,All_DemandSites_and_Catchments!C:D,2,0)</f>
        <v>3</v>
      </c>
      <c r="J356" s="19" t="s">
        <v>1</v>
      </c>
      <c r="K356" s="21" t="s">
        <v>2</v>
      </c>
    </row>
    <row r="357" spans="1:11" hidden="1" x14ac:dyDescent="0.2">
      <c r="A357" s="3" t="str">
        <f t="shared" si="12"/>
        <v xml:space="preserve"> "Transmission Link from Withdrawal Lake Plesant to Lake Pleasant Res New Waddell[Gigawatt-Hour]"</v>
      </c>
      <c r="B357" s="18" t="s">
        <v>3495</v>
      </c>
      <c r="C357" s="3" t="str">
        <f>_xlfn.IFNA(VLOOKUP($B357,'ElectricityTransmission LinkMap'!D:E,2,0),$B357)</f>
        <v>Transmission Link from Withdrawal Lake Plesant to Lake Pleasant Res New Waddell</v>
      </c>
      <c r="E357" s="2"/>
      <c r="F357" s="18" t="s">
        <v>3496</v>
      </c>
      <c r="G357" s="18" t="s">
        <v>3497</v>
      </c>
      <c r="H357" s="18" t="s">
        <v>7</v>
      </c>
      <c r="I357" s="1">
        <f>VLOOKUP(H357,All_DemandSites_and_Catchments!C:D,2,0)</f>
        <v>3</v>
      </c>
      <c r="J357" s="20" t="s">
        <v>995</v>
      </c>
      <c r="K357" s="9" t="s">
        <v>996</v>
      </c>
    </row>
    <row r="358" spans="1:11" hidden="1" x14ac:dyDescent="0.2">
      <c r="A358" s="3" t="str">
        <f t="shared" si="12"/>
        <v xml:space="preserve"> "Transmission Link from Withdrawal Node AZ_APS_colo to AZ_APS_SW_Lwr Colorado[Gigawatt-Hour]"</v>
      </c>
      <c r="B358" s="3" t="s">
        <v>3498</v>
      </c>
      <c r="C358" s="3" t="str">
        <f>_xlfn.IFNA(VLOOKUP($B358,'ElectricityTransmission LinkMap'!D:E,2,0),$B358)</f>
        <v>Transmission Link from Withdrawal Node AZ_APS_colo to AZ_APS_SW_Lwr Colorado</v>
      </c>
      <c r="E358" s="2" t="s">
        <v>455</v>
      </c>
      <c r="F358" s="18" t="s">
        <v>3499</v>
      </c>
      <c r="G358" s="3" t="s">
        <v>58</v>
      </c>
      <c r="H358" s="18" t="s">
        <v>7</v>
      </c>
      <c r="I358" s="1">
        <f>VLOOKUP(H358,All_DemandSites_and_Catchments!C:D,2,0)</f>
        <v>3</v>
      </c>
      <c r="J358" s="19" t="s">
        <v>1</v>
      </c>
      <c r="K358" s="21" t="s">
        <v>2</v>
      </c>
    </row>
    <row r="359" spans="1:11" hidden="1" x14ac:dyDescent="0.2"/>
    <row r="360" spans="1:11" hidden="1" x14ac:dyDescent="0.2"/>
    <row r="361" spans="1:11" hidden="1" x14ac:dyDescent="0.2"/>
    <row r="362" spans="1:11" hidden="1" x14ac:dyDescent="0.2"/>
    <row r="363" spans="1:11" hidden="1" x14ac:dyDescent="0.2">
      <c r="A363" s="18"/>
    </row>
    <row r="364" spans="1:11" hidden="1" x14ac:dyDescent="0.2"/>
    <row r="365" spans="1:11" hidden="1" x14ac:dyDescent="0.2">
      <c r="A365" s="18"/>
    </row>
    <row r="366" spans="1:11" hidden="1" x14ac:dyDescent="0.2"/>
    <row r="367" spans="1:11" hidden="1" x14ac:dyDescent="0.2">
      <c r="A367" s="18" t="s">
        <v>3485</v>
      </c>
    </row>
    <row r="368" spans="1:11" hidden="1" x14ac:dyDescent="0.2"/>
    <row r="369" hidden="1" x14ac:dyDescent="0.2"/>
    <row r="370" hidden="1" x14ac:dyDescent="0.2"/>
    <row r="371" hidden="1" x14ac:dyDescent="0.2"/>
    <row r="372" hidden="1" x14ac:dyDescent="0.2"/>
    <row r="373" hidden="1" x14ac:dyDescent="0.2"/>
    <row r="374" hidden="1" x14ac:dyDescent="0.2"/>
    <row r="375" hidden="1" x14ac:dyDescent="0.2"/>
    <row r="376" hidden="1" x14ac:dyDescent="0.2"/>
    <row r="377" hidden="1" x14ac:dyDescent="0.2"/>
    <row r="378" hidden="1" x14ac:dyDescent="0.2"/>
    <row r="379" hidden="1" x14ac:dyDescent="0.2"/>
    <row r="380" hidden="1" x14ac:dyDescent="0.2"/>
    <row r="381" hidden="1" x14ac:dyDescent="0.2"/>
    <row r="382" hidden="1" x14ac:dyDescent="0.2"/>
    <row r="383" hidden="1" x14ac:dyDescent="0.2"/>
    <row r="384" hidden="1" x14ac:dyDescent="0.2"/>
    <row r="385" hidden="1" x14ac:dyDescent="0.2"/>
    <row r="386" hidden="1" x14ac:dyDescent="0.2"/>
    <row r="387" hidden="1" x14ac:dyDescent="0.2"/>
    <row r="388" hidden="1" x14ac:dyDescent="0.2"/>
    <row r="389" hidden="1" x14ac:dyDescent="0.2"/>
    <row r="390" hidden="1" x14ac:dyDescent="0.2"/>
    <row r="391" hidden="1" x14ac:dyDescent="0.2"/>
    <row r="392" hidden="1" x14ac:dyDescent="0.2"/>
    <row r="393" hidden="1" x14ac:dyDescent="0.2"/>
    <row r="394" hidden="1" x14ac:dyDescent="0.2"/>
    <row r="395" hidden="1" x14ac:dyDescent="0.2"/>
    <row r="396" hidden="1" x14ac:dyDescent="0.2"/>
    <row r="397" hidden="1" x14ac:dyDescent="0.2"/>
    <row r="398" hidden="1" x14ac:dyDescent="0.2"/>
    <row r="399" hidden="1" x14ac:dyDescent="0.2"/>
    <row r="400" hidden="1" x14ac:dyDescent="0.2"/>
    <row r="401" hidden="1" x14ac:dyDescent="0.2"/>
    <row r="402" hidden="1" x14ac:dyDescent="0.2"/>
    <row r="403" hidden="1" x14ac:dyDescent="0.2"/>
    <row r="404" hidden="1" x14ac:dyDescent="0.2"/>
    <row r="405" hidden="1" x14ac:dyDescent="0.2"/>
    <row r="406" hidden="1" x14ac:dyDescent="0.2"/>
    <row r="407" hidden="1" x14ac:dyDescent="0.2"/>
    <row r="408" hidden="1" x14ac:dyDescent="0.2"/>
    <row r="409" hidden="1" x14ac:dyDescent="0.2"/>
    <row r="410" hidden="1" x14ac:dyDescent="0.2"/>
    <row r="411" hidden="1" x14ac:dyDescent="0.2"/>
    <row r="412" hidden="1" x14ac:dyDescent="0.2"/>
    <row r="413" hidden="1" x14ac:dyDescent="0.2"/>
    <row r="414" hidden="1" x14ac:dyDescent="0.2"/>
    <row r="415" hidden="1" x14ac:dyDescent="0.2"/>
    <row r="416" hidden="1" x14ac:dyDescent="0.2"/>
    <row r="417" hidden="1" x14ac:dyDescent="0.2"/>
    <row r="418" hidden="1" x14ac:dyDescent="0.2"/>
    <row r="419" hidden="1" x14ac:dyDescent="0.2"/>
    <row r="420" hidden="1" x14ac:dyDescent="0.2"/>
    <row r="421" hidden="1" x14ac:dyDescent="0.2"/>
    <row r="422" hidden="1" x14ac:dyDescent="0.2"/>
    <row r="423" hidden="1" x14ac:dyDescent="0.2"/>
    <row r="424" hidden="1" x14ac:dyDescent="0.2"/>
    <row r="425" hidden="1" x14ac:dyDescent="0.2"/>
    <row r="426" hidden="1" x14ac:dyDescent="0.2"/>
    <row r="427" hidden="1" x14ac:dyDescent="0.2"/>
    <row r="428" hidden="1" x14ac:dyDescent="0.2"/>
    <row r="429" hidden="1" x14ac:dyDescent="0.2"/>
    <row r="430" hidden="1" x14ac:dyDescent="0.2"/>
    <row r="431" hidden="1" x14ac:dyDescent="0.2"/>
    <row r="432" hidden="1" x14ac:dyDescent="0.2"/>
    <row r="433" hidden="1" x14ac:dyDescent="0.2"/>
    <row r="434" hidden="1" x14ac:dyDescent="0.2"/>
    <row r="435" hidden="1" x14ac:dyDescent="0.2"/>
    <row r="436" hidden="1" x14ac:dyDescent="0.2"/>
    <row r="437" hidden="1" x14ac:dyDescent="0.2"/>
    <row r="438" hidden="1" x14ac:dyDescent="0.2"/>
    <row r="439" hidden="1" x14ac:dyDescent="0.2"/>
    <row r="440" hidden="1" x14ac:dyDescent="0.2"/>
    <row r="441" hidden="1" x14ac:dyDescent="0.2"/>
    <row r="442" hidden="1" x14ac:dyDescent="0.2"/>
    <row r="443" hidden="1" x14ac:dyDescent="0.2"/>
    <row r="444" hidden="1" x14ac:dyDescent="0.2"/>
    <row r="445" hidden="1" x14ac:dyDescent="0.2"/>
    <row r="446" hidden="1" x14ac:dyDescent="0.2"/>
    <row r="447" hidden="1" x14ac:dyDescent="0.2"/>
    <row r="448" hidden="1" x14ac:dyDescent="0.2"/>
    <row r="449" hidden="1" x14ac:dyDescent="0.2"/>
    <row r="450" hidden="1" x14ac:dyDescent="0.2"/>
    <row r="451" hidden="1" x14ac:dyDescent="0.2"/>
    <row r="452" hidden="1" x14ac:dyDescent="0.2"/>
    <row r="453" hidden="1" x14ac:dyDescent="0.2"/>
    <row r="454" hidden="1" x14ac:dyDescent="0.2"/>
    <row r="455" hidden="1" x14ac:dyDescent="0.2"/>
    <row r="456" hidden="1" x14ac:dyDescent="0.2"/>
    <row r="457" hidden="1" x14ac:dyDescent="0.2"/>
    <row r="458" hidden="1" x14ac:dyDescent="0.2"/>
    <row r="459" hidden="1" x14ac:dyDescent="0.2"/>
    <row r="460" hidden="1" x14ac:dyDescent="0.2"/>
    <row r="461" hidden="1" x14ac:dyDescent="0.2"/>
    <row r="462" hidden="1" x14ac:dyDescent="0.2"/>
    <row r="463" hidden="1" x14ac:dyDescent="0.2"/>
    <row r="464" hidden="1" x14ac:dyDescent="0.2"/>
    <row r="465" hidden="1" x14ac:dyDescent="0.2"/>
    <row r="466" hidden="1" x14ac:dyDescent="0.2"/>
    <row r="467" hidden="1" x14ac:dyDescent="0.2"/>
    <row r="468" hidden="1" x14ac:dyDescent="0.2"/>
    <row r="469" hidden="1" x14ac:dyDescent="0.2"/>
    <row r="470" hidden="1" x14ac:dyDescent="0.2"/>
    <row r="471" hidden="1" x14ac:dyDescent="0.2"/>
    <row r="472" hidden="1" x14ac:dyDescent="0.2"/>
    <row r="473" hidden="1" x14ac:dyDescent="0.2"/>
    <row r="474" hidden="1" x14ac:dyDescent="0.2"/>
    <row r="475" hidden="1" x14ac:dyDescent="0.2"/>
    <row r="476" hidden="1" x14ac:dyDescent="0.2"/>
    <row r="477" hidden="1" x14ac:dyDescent="0.2"/>
    <row r="478" hidden="1" x14ac:dyDescent="0.2"/>
    <row r="479" hidden="1" x14ac:dyDescent="0.2"/>
    <row r="480" hidden="1" x14ac:dyDescent="0.2"/>
    <row r="481" hidden="1" x14ac:dyDescent="0.2"/>
    <row r="482" hidden="1" x14ac:dyDescent="0.2"/>
    <row r="483" hidden="1" x14ac:dyDescent="0.2"/>
    <row r="484" hidden="1" x14ac:dyDescent="0.2"/>
    <row r="485" hidden="1" x14ac:dyDescent="0.2"/>
    <row r="486" hidden="1" x14ac:dyDescent="0.2"/>
    <row r="487" hidden="1" x14ac:dyDescent="0.2"/>
    <row r="488" hidden="1" x14ac:dyDescent="0.2"/>
    <row r="489" hidden="1" x14ac:dyDescent="0.2"/>
    <row r="490" hidden="1" x14ac:dyDescent="0.2"/>
    <row r="491" hidden="1" x14ac:dyDescent="0.2"/>
    <row r="492" hidden="1" x14ac:dyDescent="0.2"/>
    <row r="493" hidden="1" x14ac:dyDescent="0.2"/>
    <row r="494" hidden="1" x14ac:dyDescent="0.2"/>
    <row r="495" hidden="1" x14ac:dyDescent="0.2"/>
    <row r="496" hidden="1" x14ac:dyDescent="0.2"/>
    <row r="497" hidden="1" x14ac:dyDescent="0.2"/>
    <row r="498" hidden="1" x14ac:dyDescent="0.2"/>
    <row r="499" hidden="1" x14ac:dyDescent="0.2"/>
    <row r="500" hidden="1" x14ac:dyDescent="0.2"/>
    <row r="501" hidden="1" x14ac:dyDescent="0.2"/>
    <row r="502" hidden="1" x14ac:dyDescent="0.2"/>
    <row r="503" hidden="1" x14ac:dyDescent="0.2"/>
    <row r="504" hidden="1" x14ac:dyDescent="0.2"/>
    <row r="505" hidden="1" x14ac:dyDescent="0.2"/>
    <row r="506" hidden="1" x14ac:dyDescent="0.2"/>
    <row r="507" hidden="1" x14ac:dyDescent="0.2"/>
    <row r="508" hidden="1" x14ac:dyDescent="0.2"/>
    <row r="509" hidden="1" x14ac:dyDescent="0.2"/>
    <row r="510" hidden="1" x14ac:dyDescent="0.2"/>
    <row r="511" hidden="1" x14ac:dyDescent="0.2"/>
    <row r="512" hidden="1" x14ac:dyDescent="0.2"/>
    <row r="513" hidden="1" x14ac:dyDescent="0.2"/>
    <row r="514" hidden="1" x14ac:dyDescent="0.2"/>
    <row r="515" hidden="1" x14ac:dyDescent="0.2"/>
    <row r="516" hidden="1" x14ac:dyDescent="0.2"/>
    <row r="517" hidden="1" x14ac:dyDescent="0.2"/>
    <row r="518" hidden="1" x14ac:dyDescent="0.2"/>
    <row r="519" hidden="1" x14ac:dyDescent="0.2"/>
    <row r="520" hidden="1" x14ac:dyDescent="0.2"/>
    <row r="521" hidden="1" x14ac:dyDescent="0.2"/>
    <row r="522" hidden="1" x14ac:dyDescent="0.2"/>
    <row r="523" hidden="1" x14ac:dyDescent="0.2"/>
    <row r="524" hidden="1" x14ac:dyDescent="0.2"/>
    <row r="525" hidden="1" x14ac:dyDescent="0.2"/>
    <row r="526" hidden="1" x14ac:dyDescent="0.2"/>
    <row r="527" hidden="1" x14ac:dyDescent="0.2"/>
    <row r="528" hidden="1" x14ac:dyDescent="0.2"/>
    <row r="529" hidden="1" x14ac:dyDescent="0.2"/>
    <row r="530" hidden="1" x14ac:dyDescent="0.2"/>
    <row r="531" hidden="1" x14ac:dyDescent="0.2"/>
    <row r="532" hidden="1" x14ac:dyDescent="0.2"/>
    <row r="533" hidden="1" x14ac:dyDescent="0.2"/>
    <row r="534" hidden="1" x14ac:dyDescent="0.2"/>
    <row r="535" hidden="1" x14ac:dyDescent="0.2"/>
    <row r="536" hidden="1" x14ac:dyDescent="0.2"/>
    <row r="537" hidden="1" x14ac:dyDescent="0.2"/>
    <row r="538" hidden="1" x14ac:dyDescent="0.2"/>
    <row r="539" hidden="1" x14ac:dyDescent="0.2"/>
    <row r="540" hidden="1" x14ac:dyDescent="0.2"/>
    <row r="541" hidden="1" x14ac:dyDescent="0.2"/>
    <row r="542" hidden="1" x14ac:dyDescent="0.2"/>
    <row r="543" hidden="1" x14ac:dyDescent="0.2"/>
    <row r="544" hidden="1" x14ac:dyDescent="0.2"/>
    <row r="545" hidden="1" x14ac:dyDescent="0.2"/>
    <row r="546" hidden="1" x14ac:dyDescent="0.2"/>
    <row r="547" hidden="1" x14ac:dyDescent="0.2"/>
    <row r="548" hidden="1" x14ac:dyDescent="0.2"/>
    <row r="549" hidden="1" x14ac:dyDescent="0.2"/>
    <row r="550" hidden="1" x14ac:dyDescent="0.2"/>
    <row r="551" hidden="1" x14ac:dyDescent="0.2"/>
    <row r="552" hidden="1" x14ac:dyDescent="0.2"/>
    <row r="553" hidden="1" x14ac:dyDescent="0.2"/>
    <row r="554" hidden="1" x14ac:dyDescent="0.2"/>
    <row r="555" hidden="1" x14ac:dyDescent="0.2"/>
    <row r="556" hidden="1" x14ac:dyDescent="0.2"/>
    <row r="557" hidden="1" x14ac:dyDescent="0.2"/>
    <row r="558" hidden="1" x14ac:dyDescent="0.2"/>
    <row r="559" hidden="1" x14ac:dyDescent="0.2"/>
    <row r="560" hidden="1" x14ac:dyDescent="0.2"/>
    <row r="561" hidden="1" x14ac:dyDescent="0.2"/>
    <row r="562" hidden="1" x14ac:dyDescent="0.2"/>
    <row r="563" hidden="1" x14ac:dyDescent="0.2"/>
    <row r="564" hidden="1" x14ac:dyDescent="0.2"/>
    <row r="565" hidden="1" x14ac:dyDescent="0.2"/>
    <row r="566" hidden="1" x14ac:dyDescent="0.2"/>
    <row r="567" hidden="1" x14ac:dyDescent="0.2"/>
    <row r="568" hidden="1" x14ac:dyDescent="0.2"/>
    <row r="569" hidden="1" x14ac:dyDescent="0.2"/>
    <row r="570" hidden="1" x14ac:dyDescent="0.2"/>
    <row r="571" hidden="1" x14ac:dyDescent="0.2"/>
    <row r="572" hidden="1" x14ac:dyDescent="0.2"/>
    <row r="573" hidden="1" x14ac:dyDescent="0.2"/>
    <row r="574" hidden="1" x14ac:dyDescent="0.2"/>
    <row r="575" hidden="1" x14ac:dyDescent="0.2"/>
    <row r="576" hidden="1" x14ac:dyDescent="0.2"/>
    <row r="577" hidden="1" x14ac:dyDescent="0.2"/>
    <row r="578" hidden="1" x14ac:dyDescent="0.2"/>
    <row r="579" hidden="1" x14ac:dyDescent="0.2"/>
    <row r="580" hidden="1" x14ac:dyDescent="0.2"/>
    <row r="581" hidden="1" x14ac:dyDescent="0.2"/>
    <row r="582" hidden="1" x14ac:dyDescent="0.2"/>
    <row r="583" hidden="1" x14ac:dyDescent="0.2"/>
    <row r="584" hidden="1" x14ac:dyDescent="0.2"/>
    <row r="585" hidden="1" x14ac:dyDescent="0.2"/>
    <row r="586" hidden="1" x14ac:dyDescent="0.2"/>
    <row r="587" hidden="1" x14ac:dyDescent="0.2"/>
    <row r="588" hidden="1" x14ac:dyDescent="0.2"/>
    <row r="589" hidden="1" x14ac:dyDescent="0.2"/>
    <row r="590" hidden="1" x14ac:dyDescent="0.2"/>
    <row r="591" hidden="1" x14ac:dyDescent="0.2"/>
    <row r="592" hidden="1" x14ac:dyDescent="0.2"/>
    <row r="593" hidden="1" x14ac:dyDescent="0.2"/>
    <row r="594" hidden="1" x14ac:dyDescent="0.2"/>
    <row r="595" hidden="1" x14ac:dyDescent="0.2"/>
    <row r="596" hidden="1" x14ac:dyDescent="0.2"/>
    <row r="597" hidden="1" x14ac:dyDescent="0.2"/>
    <row r="598" hidden="1" x14ac:dyDescent="0.2"/>
    <row r="599" hidden="1" x14ac:dyDescent="0.2"/>
    <row r="600" hidden="1" x14ac:dyDescent="0.2"/>
    <row r="601" hidden="1" x14ac:dyDescent="0.2"/>
    <row r="602" hidden="1" x14ac:dyDescent="0.2"/>
    <row r="603" hidden="1" x14ac:dyDescent="0.2"/>
    <row r="604" hidden="1" x14ac:dyDescent="0.2"/>
    <row r="605" hidden="1" x14ac:dyDescent="0.2"/>
    <row r="606" hidden="1" x14ac:dyDescent="0.2"/>
    <row r="607" hidden="1" x14ac:dyDescent="0.2"/>
    <row r="608" hidden="1" x14ac:dyDescent="0.2"/>
    <row r="609" hidden="1" x14ac:dyDescent="0.2"/>
    <row r="610" hidden="1" x14ac:dyDescent="0.2"/>
    <row r="611" hidden="1" x14ac:dyDescent="0.2"/>
    <row r="612" hidden="1" x14ac:dyDescent="0.2"/>
    <row r="613" hidden="1" x14ac:dyDescent="0.2"/>
    <row r="614" hidden="1" x14ac:dyDescent="0.2"/>
    <row r="615" hidden="1" x14ac:dyDescent="0.2"/>
    <row r="616" hidden="1" x14ac:dyDescent="0.2"/>
    <row r="617" hidden="1" x14ac:dyDescent="0.2"/>
    <row r="618" hidden="1" x14ac:dyDescent="0.2"/>
    <row r="619" hidden="1" x14ac:dyDescent="0.2"/>
    <row r="620" hidden="1" x14ac:dyDescent="0.2"/>
    <row r="621" hidden="1" x14ac:dyDescent="0.2"/>
    <row r="622" hidden="1" x14ac:dyDescent="0.2"/>
    <row r="623" hidden="1" x14ac:dyDescent="0.2"/>
    <row r="624" hidden="1" x14ac:dyDescent="0.2"/>
    <row r="625" hidden="1" x14ac:dyDescent="0.2"/>
    <row r="626" hidden="1" x14ac:dyDescent="0.2"/>
    <row r="627" hidden="1" x14ac:dyDescent="0.2"/>
    <row r="628" hidden="1" x14ac:dyDescent="0.2"/>
    <row r="629" hidden="1" x14ac:dyDescent="0.2"/>
    <row r="630" hidden="1" x14ac:dyDescent="0.2"/>
    <row r="631" hidden="1" x14ac:dyDescent="0.2"/>
    <row r="632" hidden="1" x14ac:dyDescent="0.2"/>
    <row r="633" hidden="1" x14ac:dyDescent="0.2"/>
    <row r="634" hidden="1" x14ac:dyDescent="0.2"/>
    <row r="635" hidden="1" x14ac:dyDescent="0.2"/>
    <row r="636" hidden="1" x14ac:dyDescent="0.2"/>
    <row r="637" hidden="1" x14ac:dyDescent="0.2"/>
    <row r="638" hidden="1" x14ac:dyDescent="0.2"/>
    <row r="639" hidden="1" x14ac:dyDescent="0.2"/>
    <row r="640" hidden="1" x14ac:dyDescent="0.2"/>
    <row r="641" hidden="1" x14ac:dyDescent="0.2"/>
    <row r="642" hidden="1" x14ac:dyDescent="0.2"/>
    <row r="643" hidden="1" x14ac:dyDescent="0.2"/>
    <row r="644" hidden="1" x14ac:dyDescent="0.2"/>
    <row r="645" hidden="1" x14ac:dyDescent="0.2"/>
    <row r="646" hidden="1" x14ac:dyDescent="0.2"/>
    <row r="647" hidden="1" x14ac:dyDescent="0.2"/>
    <row r="648" hidden="1" x14ac:dyDescent="0.2"/>
    <row r="649" hidden="1" x14ac:dyDescent="0.2"/>
    <row r="650" hidden="1" x14ac:dyDescent="0.2"/>
    <row r="651" hidden="1" x14ac:dyDescent="0.2"/>
    <row r="652" hidden="1" x14ac:dyDescent="0.2"/>
    <row r="653" hidden="1" x14ac:dyDescent="0.2"/>
    <row r="654" hidden="1" x14ac:dyDescent="0.2"/>
    <row r="655" hidden="1" x14ac:dyDescent="0.2"/>
    <row r="656" hidden="1" x14ac:dyDescent="0.2"/>
    <row r="657" hidden="1" x14ac:dyDescent="0.2"/>
    <row r="658" hidden="1" x14ac:dyDescent="0.2"/>
    <row r="659" hidden="1" x14ac:dyDescent="0.2"/>
    <row r="660" hidden="1" x14ac:dyDescent="0.2"/>
    <row r="661" hidden="1" x14ac:dyDescent="0.2"/>
    <row r="662" hidden="1" x14ac:dyDescent="0.2"/>
    <row r="663" hidden="1" x14ac:dyDescent="0.2"/>
    <row r="664" hidden="1" x14ac:dyDescent="0.2"/>
    <row r="665" hidden="1" x14ac:dyDescent="0.2"/>
    <row r="666" hidden="1" x14ac:dyDescent="0.2"/>
    <row r="667" hidden="1" x14ac:dyDescent="0.2"/>
    <row r="668" hidden="1" x14ac:dyDescent="0.2"/>
    <row r="669" hidden="1" x14ac:dyDescent="0.2"/>
    <row r="670" hidden="1" x14ac:dyDescent="0.2"/>
    <row r="671" hidden="1" x14ac:dyDescent="0.2"/>
    <row r="672" hidden="1" x14ac:dyDescent="0.2"/>
    <row r="673" hidden="1" x14ac:dyDescent="0.2"/>
    <row r="674" hidden="1" x14ac:dyDescent="0.2"/>
    <row r="675" hidden="1" x14ac:dyDescent="0.2"/>
    <row r="676" hidden="1" x14ac:dyDescent="0.2"/>
    <row r="677" hidden="1" x14ac:dyDescent="0.2"/>
    <row r="678" hidden="1" x14ac:dyDescent="0.2"/>
    <row r="679" hidden="1" x14ac:dyDescent="0.2"/>
    <row r="680" hidden="1" x14ac:dyDescent="0.2"/>
    <row r="681" hidden="1" x14ac:dyDescent="0.2"/>
    <row r="682" hidden="1" x14ac:dyDescent="0.2"/>
    <row r="683" hidden="1" x14ac:dyDescent="0.2"/>
    <row r="684" hidden="1" x14ac:dyDescent="0.2"/>
    <row r="685" hidden="1" x14ac:dyDescent="0.2"/>
    <row r="686" hidden="1" x14ac:dyDescent="0.2"/>
    <row r="687" hidden="1" x14ac:dyDescent="0.2"/>
    <row r="688" hidden="1" x14ac:dyDescent="0.2"/>
    <row r="689" hidden="1" x14ac:dyDescent="0.2"/>
    <row r="690" hidden="1" x14ac:dyDescent="0.2"/>
    <row r="691" hidden="1" x14ac:dyDescent="0.2"/>
    <row r="692" hidden="1" x14ac:dyDescent="0.2"/>
    <row r="693" hidden="1" x14ac:dyDescent="0.2"/>
    <row r="694" hidden="1" x14ac:dyDescent="0.2"/>
    <row r="695" hidden="1" x14ac:dyDescent="0.2"/>
    <row r="696" hidden="1" x14ac:dyDescent="0.2"/>
    <row r="697" hidden="1" x14ac:dyDescent="0.2"/>
    <row r="698" hidden="1" x14ac:dyDescent="0.2"/>
    <row r="699" hidden="1" x14ac:dyDescent="0.2"/>
    <row r="700" hidden="1" x14ac:dyDescent="0.2"/>
    <row r="701" hidden="1" x14ac:dyDescent="0.2"/>
    <row r="702" hidden="1" x14ac:dyDescent="0.2"/>
    <row r="703" hidden="1" x14ac:dyDescent="0.2"/>
    <row r="704" hidden="1" x14ac:dyDescent="0.2"/>
    <row r="705" hidden="1" x14ac:dyDescent="0.2"/>
    <row r="706" hidden="1" x14ac:dyDescent="0.2"/>
    <row r="707" hidden="1" x14ac:dyDescent="0.2"/>
    <row r="708" hidden="1" x14ac:dyDescent="0.2"/>
    <row r="709" hidden="1" x14ac:dyDescent="0.2"/>
    <row r="710" hidden="1" x14ac:dyDescent="0.2"/>
    <row r="711" hidden="1" x14ac:dyDescent="0.2"/>
    <row r="712" hidden="1" x14ac:dyDescent="0.2"/>
    <row r="713" hidden="1" x14ac:dyDescent="0.2"/>
    <row r="714" hidden="1" x14ac:dyDescent="0.2"/>
    <row r="715" hidden="1" x14ac:dyDescent="0.2"/>
    <row r="716" hidden="1" x14ac:dyDescent="0.2"/>
    <row r="717" hidden="1" x14ac:dyDescent="0.2"/>
    <row r="718" hidden="1" x14ac:dyDescent="0.2"/>
    <row r="719" hidden="1" x14ac:dyDescent="0.2"/>
    <row r="720" hidden="1" x14ac:dyDescent="0.2"/>
    <row r="721" hidden="1" x14ac:dyDescent="0.2"/>
    <row r="722" hidden="1" x14ac:dyDescent="0.2"/>
    <row r="723" hidden="1" x14ac:dyDescent="0.2"/>
    <row r="724" hidden="1" x14ac:dyDescent="0.2"/>
    <row r="725" hidden="1" x14ac:dyDescent="0.2"/>
    <row r="726" hidden="1" x14ac:dyDescent="0.2"/>
    <row r="727" hidden="1" x14ac:dyDescent="0.2"/>
    <row r="728" hidden="1" x14ac:dyDescent="0.2"/>
    <row r="729" hidden="1" x14ac:dyDescent="0.2"/>
    <row r="730" hidden="1" x14ac:dyDescent="0.2"/>
    <row r="731" hidden="1" x14ac:dyDescent="0.2"/>
    <row r="732" hidden="1" x14ac:dyDescent="0.2"/>
    <row r="733" hidden="1" x14ac:dyDescent="0.2"/>
    <row r="734" hidden="1" x14ac:dyDescent="0.2"/>
    <row r="735" hidden="1" x14ac:dyDescent="0.2"/>
    <row r="736" hidden="1" x14ac:dyDescent="0.2"/>
    <row r="737" hidden="1" x14ac:dyDescent="0.2"/>
    <row r="738" hidden="1" x14ac:dyDescent="0.2"/>
    <row r="739" hidden="1" x14ac:dyDescent="0.2"/>
    <row r="740" hidden="1" x14ac:dyDescent="0.2"/>
    <row r="741" hidden="1" x14ac:dyDescent="0.2"/>
    <row r="742" hidden="1" x14ac:dyDescent="0.2"/>
    <row r="743" hidden="1" x14ac:dyDescent="0.2"/>
    <row r="744" hidden="1" x14ac:dyDescent="0.2"/>
    <row r="745" hidden="1" x14ac:dyDescent="0.2"/>
    <row r="746" hidden="1" x14ac:dyDescent="0.2"/>
    <row r="747" hidden="1" x14ac:dyDescent="0.2"/>
    <row r="748" hidden="1" x14ac:dyDescent="0.2"/>
    <row r="749" hidden="1" x14ac:dyDescent="0.2"/>
    <row r="750" hidden="1" x14ac:dyDescent="0.2"/>
    <row r="751" hidden="1" x14ac:dyDescent="0.2"/>
    <row r="752" hidden="1" x14ac:dyDescent="0.2"/>
    <row r="753" hidden="1" x14ac:dyDescent="0.2"/>
    <row r="754" hidden="1" x14ac:dyDescent="0.2"/>
    <row r="755" hidden="1" x14ac:dyDescent="0.2"/>
    <row r="756" hidden="1" x14ac:dyDescent="0.2"/>
    <row r="757" hidden="1" x14ac:dyDescent="0.2"/>
    <row r="758" hidden="1" x14ac:dyDescent="0.2"/>
    <row r="759" hidden="1" x14ac:dyDescent="0.2"/>
    <row r="760" hidden="1" x14ac:dyDescent="0.2"/>
    <row r="761" hidden="1" x14ac:dyDescent="0.2"/>
    <row r="762" hidden="1" x14ac:dyDescent="0.2"/>
    <row r="763" hidden="1" x14ac:dyDescent="0.2"/>
    <row r="764" hidden="1" x14ac:dyDescent="0.2"/>
    <row r="765" hidden="1" x14ac:dyDescent="0.2"/>
    <row r="766" hidden="1" x14ac:dyDescent="0.2"/>
    <row r="767" hidden="1" x14ac:dyDescent="0.2"/>
    <row r="768" hidden="1" x14ac:dyDescent="0.2"/>
    <row r="769" hidden="1" x14ac:dyDescent="0.2"/>
    <row r="770" hidden="1" x14ac:dyDescent="0.2"/>
    <row r="771" hidden="1" x14ac:dyDescent="0.2"/>
    <row r="772" hidden="1" x14ac:dyDescent="0.2"/>
    <row r="773" hidden="1" x14ac:dyDescent="0.2"/>
    <row r="774" hidden="1" x14ac:dyDescent="0.2"/>
    <row r="775" hidden="1" x14ac:dyDescent="0.2"/>
    <row r="776" hidden="1" x14ac:dyDescent="0.2"/>
    <row r="777" hidden="1" x14ac:dyDescent="0.2"/>
    <row r="778" hidden="1" x14ac:dyDescent="0.2"/>
    <row r="779" hidden="1" x14ac:dyDescent="0.2"/>
    <row r="780" hidden="1" x14ac:dyDescent="0.2"/>
    <row r="781" hidden="1" x14ac:dyDescent="0.2"/>
    <row r="782" hidden="1" x14ac:dyDescent="0.2"/>
    <row r="783" hidden="1" x14ac:dyDescent="0.2"/>
    <row r="784" hidden="1" x14ac:dyDescent="0.2"/>
    <row r="785" hidden="1" x14ac:dyDescent="0.2"/>
    <row r="786" hidden="1" x14ac:dyDescent="0.2"/>
    <row r="787" hidden="1" x14ac:dyDescent="0.2"/>
    <row r="788" hidden="1" x14ac:dyDescent="0.2"/>
    <row r="789" hidden="1" x14ac:dyDescent="0.2"/>
    <row r="790" hidden="1" x14ac:dyDescent="0.2"/>
    <row r="791" hidden="1" x14ac:dyDescent="0.2"/>
    <row r="792" hidden="1" x14ac:dyDescent="0.2"/>
    <row r="793" hidden="1" x14ac:dyDescent="0.2"/>
    <row r="794" hidden="1" x14ac:dyDescent="0.2"/>
    <row r="795" hidden="1" x14ac:dyDescent="0.2"/>
    <row r="796" hidden="1" x14ac:dyDescent="0.2"/>
    <row r="797" hidden="1" x14ac:dyDescent="0.2"/>
    <row r="798" hidden="1" x14ac:dyDescent="0.2"/>
    <row r="799" hidden="1" x14ac:dyDescent="0.2"/>
    <row r="800" hidden="1" x14ac:dyDescent="0.2"/>
    <row r="801" hidden="1" x14ac:dyDescent="0.2"/>
    <row r="802" hidden="1" x14ac:dyDescent="0.2"/>
    <row r="803" hidden="1" x14ac:dyDescent="0.2"/>
    <row r="804" hidden="1" x14ac:dyDescent="0.2"/>
    <row r="805" hidden="1" x14ac:dyDescent="0.2"/>
    <row r="806" hidden="1" x14ac:dyDescent="0.2"/>
    <row r="807" hidden="1" x14ac:dyDescent="0.2"/>
    <row r="808" hidden="1" x14ac:dyDescent="0.2"/>
    <row r="809" hidden="1" x14ac:dyDescent="0.2"/>
    <row r="810" hidden="1" x14ac:dyDescent="0.2"/>
    <row r="811" hidden="1" x14ac:dyDescent="0.2"/>
    <row r="812" hidden="1" x14ac:dyDescent="0.2"/>
    <row r="813" hidden="1" x14ac:dyDescent="0.2"/>
    <row r="814" hidden="1" x14ac:dyDescent="0.2"/>
    <row r="815" hidden="1" x14ac:dyDescent="0.2"/>
    <row r="816" hidden="1" x14ac:dyDescent="0.2"/>
    <row r="817" hidden="1" x14ac:dyDescent="0.2"/>
    <row r="818" hidden="1" x14ac:dyDescent="0.2"/>
    <row r="819" hidden="1" x14ac:dyDescent="0.2"/>
    <row r="820" hidden="1" x14ac:dyDescent="0.2"/>
    <row r="821" hidden="1" x14ac:dyDescent="0.2"/>
    <row r="822" hidden="1" x14ac:dyDescent="0.2"/>
    <row r="823" hidden="1" x14ac:dyDescent="0.2"/>
    <row r="824" hidden="1" x14ac:dyDescent="0.2"/>
    <row r="825" hidden="1" x14ac:dyDescent="0.2"/>
    <row r="826" hidden="1" x14ac:dyDescent="0.2"/>
    <row r="827" hidden="1" x14ac:dyDescent="0.2"/>
    <row r="828" hidden="1" x14ac:dyDescent="0.2"/>
    <row r="829" hidden="1" x14ac:dyDescent="0.2"/>
    <row r="830" hidden="1" x14ac:dyDescent="0.2"/>
    <row r="831" hidden="1" x14ac:dyDescent="0.2"/>
    <row r="832" hidden="1" x14ac:dyDescent="0.2"/>
    <row r="833" hidden="1" x14ac:dyDescent="0.2"/>
    <row r="834" hidden="1" x14ac:dyDescent="0.2"/>
    <row r="835" hidden="1" x14ac:dyDescent="0.2"/>
    <row r="836" hidden="1" x14ac:dyDescent="0.2"/>
    <row r="837" hidden="1" x14ac:dyDescent="0.2"/>
    <row r="838" hidden="1" x14ac:dyDescent="0.2"/>
    <row r="839" hidden="1" x14ac:dyDescent="0.2"/>
    <row r="840" hidden="1" x14ac:dyDescent="0.2"/>
    <row r="841" hidden="1" x14ac:dyDescent="0.2"/>
    <row r="842" hidden="1" x14ac:dyDescent="0.2"/>
    <row r="843" hidden="1" x14ac:dyDescent="0.2"/>
    <row r="844" hidden="1" x14ac:dyDescent="0.2"/>
    <row r="845" hidden="1" x14ac:dyDescent="0.2"/>
    <row r="846" hidden="1" x14ac:dyDescent="0.2"/>
    <row r="847" hidden="1" x14ac:dyDescent="0.2"/>
    <row r="848" hidden="1" x14ac:dyDescent="0.2"/>
    <row r="849" hidden="1" x14ac:dyDescent="0.2"/>
    <row r="850" hidden="1" x14ac:dyDescent="0.2"/>
    <row r="851" hidden="1" x14ac:dyDescent="0.2"/>
    <row r="852" hidden="1" x14ac:dyDescent="0.2"/>
    <row r="853" hidden="1" x14ac:dyDescent="0.2"/>
    <row r="854" hidden="1" x14ac:dyDescent="0.2"/>
    <row r="855" hidden="1" x14ac:dyDescent="0.2"/>
    <row r="856" hidden="1" x14ac:dyDescent="0.2"/>
    <row r="857" hidden="1" x14ac:dyDescent="0.2"/>
    <row r="858" hidden="1" x14ac:dyDescent="0.2"/>
    <row r="859" hidden="1" x14ac:dyDescent="0.2"/>
    <row r="860" hidden="1" x14ac:dyDescent="0.2"/>
    <row r="861" hidden="1" x14ac:dyDescent="0.2"/>
    <row r="862" hidden="1" x14ac:dyDescent="0.2"/>
    <row r="863" hidden="1" x14ac:dyDescent="0.2"/>
    <row r="864" hidden="1" x14ac:dyDescent="0.2"/>
    <row r="865" hidden="1" x14ac:dyDescent="0.2"/>
    <row r="866" hidden="1" x14ac:dyDescent="0.2"/>
    <row r="867" hidden="1" x14ac:dyDescent="0.2"/>
    <row r="868" hidden="1" x14ac:dyDescent="0.2"/>
    <row r="869" hidden="1" x14ac:dyDescent="0.2"/>
    <row r="870" hidden="1" x14ac:dyDescent="0.2"/>
    <row r="871" hidden="1" x14ac:dyDescent="0.2"/>
    <row r="872" hidden="1" x14ac:dyDescent="0.2"/>
    <row r="873" hidden="1" x14ac:dyDescent="0.2"/>
    <row r="874" hidden="1" x14ac:dyDescent="0.2"/>
    <row r="875" hidden="1" x14ac:dyDescent="0.2"/>
    <row r="876" hidden="1" x14ac:dyDescent="0.2"/>
    <row r="877" hidden="1" x14ac:dyDescent="0.2"/>
    <row r="878" hidden="1" x14ac:dyDescent="0.2"/>
    <row r="879" hidden="1" x14ac:dyDescent="0.2"/>
    <row r="880" hidden="1" x14ac:dyDescent="0.2"/>
    <row r="881" hidden="1" x14ac:dyDescent="0.2"/>
    <row r="882" hidden="1" x14ac:dyDescent="0.2"/>
    <row r="883" hidden="1" x14ac:dyDescent="0.2"/>
    <row r="884" hidden="1" x14ac:dyDescent="0.2"/>
    <row r="885" hidden="1" x14ac:dyDescent="0.2"/>
    <row r="886" hidden="1" x14ac:dyDescent="0.2"/>
    <row r="887" hidden="1" x14ac:dyDescent="0.2"/>
    <row r="888" hidden="1" x14ac:dyDescent="0.2"/>
    <row r="889" hidden="1" x14ac:dyDescent="0.2"/>
    <row r="890" hidden="1" x14ac:dyDescent="0.2"/>
    <row r="891" hidden="1" x14ac:dyDescent="0.2"/>
    <row r="892" hidden="1" x14ac:dyDescent="0.2"/>
    <row r="893" hidden="1" x14ac:dyDescent="0.2"/>
    <row r="894" hidden="1" x14ac:dyDescent="0.2"/>
    <row r="895" hidden="1" x14ac:dyDescent="0.2"/>
    <row r="896" hidden="1" x14ac:dyDescent="0.2"/>
    <row r="897" hidden="1" x14ac:dyDescent="0.2"/>
    <row r="898" hidden="1" x14ac:dyDescent="0.2"/>
    <row r="899" hidden="1" x14ac:dyDescent="0.2"/>
    <row r="900" hidden="1" x14ac:dyDescent="0.2"/>
    <row r="901" hidden="1" x14ac:dyDescent="0.2"/>
    <row r="902" hidden="1" x14ac:dyDescent="0.2"/>
    <row r="903" hidden="1" x14ac:dyDescent="0.2"/>
    <row r="904" hidden="1" x14ac:dyDescent="0.2"/>
    <row r="905" hidden="1" x14ac:dyDescent="0.2"/>
    <row r="906" hidden="1" x14ac:dyDescent="0.2"/>
    <row r="907" hidden="1" x14ac:dyDescent="0.2"/>
    <row r="908" hidden="1" x14ac:dyDescent="0.2"/>
    <row r="909" hidden="1" x14ac:dyDescent="0.2"/>
    <row r="910" hidden="1" x14ac:dyDescent="0.2"/>
    <row r="911" hidden="1" x14ac:dyDescent="0.2"/>
    <row r="912" hidden="1" x14ac:dyDescent="0.2"/>
    <row r="913" hidden="1" x14ac:dyDescent="0.2"/>
    <row r="914" hidden="1" x14ac:dyDescent="0.2"/>
    <row r="915" hidden="1" x14ac:dyDescent="0.2"/>
    <row r="916" hidden="1" x14ac:dyDescent="0.2"/>
    <row r="917" hidden="1" x14ac:dyDescent="0.2"/>
    <row r="918" hidden="1" x14ac:dyDescent="0.2"/>
    <row r="919" hidden="1" x14ac:dyDescent="0.2"/>
    <row r="920" hidden="1" x14ac:dyDescent="0.2"/>
    <row r="921" hidden="1" x14ac:dyDescent="0.2"/>
    <row r="922" hidden="1" x14ac:dyDescent="0.2"/>
    <row r="923" hidden="1" x14ac:dyDescent="0.2"/>
    <row r="924" hidden="1" x14ac:dyDescent="0.2"/>
    <row r="925" hidden="1" x14ac:dyDescent="0.2"/>
    <row r="926" hidden="1" x14ac:dyDescent="0.2"/>
    <row r="927" hidden="1" x14ac:dyDescent="0.2"/>
    <row r="928" hidden="1" x14ac:dyDescent="0.2"/>
    <row r="929" hidden="1" x14ac:dyDescent="0.2"/>
    <row r="930" hidden="1" x14ac:dyDescent="0.2"/>
    <row r="931" hidden="1" x14ac:dyDescent="0.2"/>
    <row r="932" hidden="1" x14ac:dyDescent="0.2"/>
    <row r="933" hidden="1" x14ac:dyDescent="0.2"/>
    <row r="934" hidden="1" x14ac:dyDescent="0.2"/>
    <row r="935" hidden="1" x14ac:dyDescent="0.2"/>
    <row r="936" hidden="1" x14ac:dyDescent="0.2"/>
    <row r="937" hidden="1" x14ac:dyDescent="0.2"/>
    <row r="938" hidden="1" x14ac:dyDescent="0.2"/>
    <row r="939" hidden="1" x14ac:dyDescent="0.2"/>
    <row r="940" hidden="1" x14ac:dyDescent="0.2"/>
    <row r="941" hidden="1" x14ac:dyDescent="0.2"/>
    <row r="942" hidden="1" x14ac:dyDescent="0.2"/>
    <row r="943" hidden="1" x14ac:dyDescent="0.2"/>
    <row r="944" hidden="1" x14ac:dyDescent="0.2"/>
    <row r="945" hidden="1" x14ac:dyDescent="0.2"/>
    <row r="946" hidden="1" x14ac:dyDescent="0.2"/>
    <row r="947" hidden="1" x14ac:dyDescent="0.2"/>
    <row r="948" hidden="1" x14ac:dyDescent="0.2"/>
    <row r="949" hidden="1" x14ac:dyDescent="0.2"/>
    <row r="950" hidden="1" x14ac:dyDescent="0.2"/>
    <row r="951" hidden="1" x14ac:dyDescent="0.2"/>
    <row r="952" hidden="1" x14ac:dyDescent="0.2"/>
    <row r="953" hidden="1" x14ac:dyDescent="0.2"/>
    <row r="954" hidden="1" x14ac:dyDescent="0.2"/>
    <row r="955" hidden="1" x14ac:dyDescent="0.2"/>
    <row r="956" hidden="1" x14ac:dyDescent="0.2"/>
    <row r="957" hidden="1" x14ac:dyDescent="0.2"/>
    <row r="958" hidden="1" x14ac:dyDescent="0.2"/>
    <row r="959" hidden="1" x14ac:dyDescent="0.2"/>
    <row r="960" hidden="1" x14ac:dyDescent="0.2"/>
    <row r="961" hidden="1" x14ac:dyDescent="0.2"/>
    <row r="962" hidden="1" x14ac:dyDescent="0.2"/>
    <row r="963" hidden="1" x14ac:dyDescent="0.2"/>
    <row r="964" hidden="1" x14ac:dyDescent="0.2"/>
    <row r="965" hidden="1" x14ac:dyDescent="0.2"/>
    <row r="966" hidden="1" x14ac:dyDescent="0.2"/>
    <row r="967" hidden="1" x14ac:dyDescent="0.2"/>
    <row r="968" hidden="1" x14ac:dyDescent="0.2"/>
    <row r="969" hidden="1" x14ac:dyDescent="0.2"/>
    <row r="970" hidden="1" x14ac:dyDescent="0.2"/>
    <row r="971" hidden="1" x14ac:dyDescent="0.2"/>
    <row r="972" hidden="1" x14ac:dyDescent="0.2"/>
    <row r="973" hidden="1" x14ac:dyDescent="0.2"/>
    <row r="974" hidden="1" x14ac:dyDescent="0.2"/>
    <row r="975" hidden="1" x14ac:dyDescent="0.2"/>
    <row r="976" hidden="1" x14ac:dyDescent="0.2"/>
    <row r="977" hidden="1" x14ac:dyDescent="0.2"/>
    <row r="978" hidden="1" x14ac:dyDescent="0.2"/>
    <row r="979" hidden="1" x14ac:dyDescent="0.2"/>
    <row r="980" hidden="1" x14ac:dyDescent="0.2"/>
    <row r="981" hidden="1" x14ac:dyDescent="0.2"/>
    <row r="982" hidden="1" x14ac:dyDescent="0.2"/>
    <row r="983" hidden="1" x14ac:dyDescent="0.2"/>
    <row r="984" hidden="1" x14ac:dyDescent="0.2"/>
    <row r="985" hidden="1" x14ac:dyDescent="0.2"/>
    <row r="986" hidden="1" x14ac:dyDescent="0.2"/>
    <row r="987" hidden="1" x14ac:dyDescent="0.2"/>
    <row r="988" hidden="1" x14ac:dyDescent="0.2"/>
    <row r="989" hidden="1" x14ac:dyDescent="0.2"/>
    <row r="990" hidden="1" x14ac:dyDescent="0.2"/>
    <row r="991" hidden="1" x14ac:dyDescent="0.2"/>
    <row r="992" hidden="1" x14ac:dyDescent="0.2"/>
    <row r="993" hidden="1" x14ac:dyDescent="0.2"/>
    <row r="994" hidden="1" x14ac:dyDescent="0.2"/>
    <row r="995" hidden="1" x14ac:dyDescent="0.2"/>
    <row r="996" hidden="1" x14ac:dyDescent="0.2"/>
    <row r="997" hidden="1" x14ac:dyDescent="0.2"/>
    <row r="998" hidden="1" x14ac:dyDescent="0.2"/>
    <row r="999" hidden="1" x14ac:dyDescent="0.2"/>
    <row r="1000" hidden="1" x14ac:dyDescent="0.2"/>
    <row r="1001" hidden="1" x14ac:dyDescent="0.2"/>
    <row r="1002" hidden="1" x14ac:dyDescent="0.2"/>
    <row r="1003" hidden="1" x14ac:dyDescent="0.2"/>
    <row r="1004" hidden="1" x14ac:dyDescent="0.2"/>
    <row r="1005" hidden="1" x14ac:dyDescent="0.2"/>
    <row r="1006" hidden="1" x14ac:dyDescent="0.2"/>
    <row r="1007" hidden="1" x14ac:dyDescent="0.2"/>
    <row r="1008" hidden="1" x14ac:dyDescent="0.2"/>
    <row r="1009" hidden="1" x14ac:dyDescent="0.2"/>
    <row r="1010" hidden="1" x14ac:dyDescent="0.2"/>
    <row r="1011" hidden="1" x14ac:dyDescent="0.2"/>
    <row r="1012" hidden="1" x14ac:dyDescent="0.2"/>
    <row r="1013" hidden="1" x14ac:dyDescent="0.2"/>
    <row r="1014" hidden="1" x14ac:dyDescent="0.2"/>
    <row r="1015" hidden="1" x14ac:dyDescent="0.2"/>
    <row r="1016" hidden="1" x14ac:dyDescent="0.2"/>
    <row r="1017" hidden="1" x14ac:dyDescent="0.2"/>
    <row r="1018" hidden="1" x14ac:dyDescent="0.2"/>
    <row r="1019" hidden="1" x14ac:dyDescent="0.2"/>
    <row r="1020" hidden="1" x14ac:dyDescent="0.2"/>
    <row r="1021" hidden="1" x14ac:dyDescent="0.2"/>
    <row r="1022" hidden="1" x14ac:dyDescent="0.2"/>
    <row r="1023" hidden="1" x14ac:dyDescent="0.2"/>
    <row r="1024" hidden="1" x14ac:dyDescent="0.2"/>
    <row r="1025" hidden="1" x14ac:dyDescent="0.2"/>
    <row r="1026" hidden="1" x14ac:dyDescent="0.2"/>
    <row r="1027" hidden="1" x14ac:dyDescent="0.2"/>
    <row r="1028" hidden="1" x14ac:dyDescent="0.2"/>
    <row r="1029" hidden="1" x14ac:dyDescent="0.2"/>
    <row r="1030" hidden="1" x14ac:dyDescent="0.2"/>
    <row r="1031" hidden="1" x14ac:dyDescent="0.2"/>
    <row r="1032" hidden="1" x14ac:dyDescent="0.2"/>
    <row r="1033" hidden="1" x14ac:dyDescent="0.2"/>
    <row r="1034" hidden="1" x14ac:dyDescent="0.2"/>
    <row r="1035" hidden="1" x14ac:dyDescent="0.2"/>
    <row r="1036" hidden="1" x14ac:dyDescent="0.2"/>
    <row r="1037" hidden="1" x14ac:dyDescent="0.2"/>
    <row r="1038" hidden="1" x14ac:dyDescent="0.2"/>
    <row r="1039" hidden="1" x14ac:dyDescent="0.2"/>
    <row r="1040" hidden="1" x14ac:dyDescent="0.2"/>
    <row r="1041" hidden="1" x14ac:dyDescent="0.2"/>
    <row r="1042" hidden="1" x14ac:dyDescent="0.2"/>
    <row r="1043" hidden="1" x14ac:dyDescent="0.2"/>
    <row r="1044" hidden="1" x14ac:dyDescent="0.2"/>
    <row r="1045" hidden="1" x14ac:dyDescent="0.2"/>
    <row r="1046" hidden="1" x14ac:dyDescent="0.2"/>
    <row r="1047" hidden="1" x14ac:dyDescent="0.2"/>
    <row r="1048" hidden="1" x14ac:dyDescent="0.2"/>
    <row r="1049" hidden="1" x14ac:dyDescent="0.2"/>
    <row r="1050" hidden="1" x14ac:dyDescent="0.2"/>
    <row r="1051" hidden="1" x14ac:dyDescent="0.2"/>
    <row r="1052" hidden="1" x14ac:dyDescent="0.2"/>
    <row r="1053" hidden="1" x14ac:dyDescent="0.2"/>
    <row r="1054" hidden="1" x14ac:dyDescent="0.2"/>
    <row r="1055" hidden="1" x14ac:dyDescent="0.2"/>
    <row r="1056" hidden="1" x14ac:dyDescent="0.2"/>
    <row r="1057" hidden="1" x14ac:dyDescent="0.2"/>
    <row r="1058" hidden="1" x14ac:dyDescent="0.2"/>
    <row r="1059" hidden="1" x14ac:dyDescent="0.2"/>
    <row r="1060" hidden="1" x14ac:dyDescent="0.2"/>
    <row r="1061" hidden="1" x14ac:dyDescent="0.2"/>
    <row r="1062" hidden="1" x14ac:dyDescent="0.2"/>
    <row r="1063" hidden="1" x14ac:dyDescent="0.2"/>
    <row r="1064" hidden="1" x14ac:dyDescent="0.2"/>
    <row r="1065" hidden="1" x14ac:dyDescent="0.2"/>
    <row r="1066" hidden="1" x14ac:dyDescent="0.2"/>
    <row r="1067" hidden="1" x14ac:dyDescent="0.2"/>
    <row r="1068" hidden="1" x14ac:dyDescent="0.2"/>
    <row r="1069" hidden="1" x14ac:dyDescent="0.2"/>
    <row r="1070" hidden="1" x14ac:dyDescent="0.2"/>
    <row r="1071" hidden="1" x14ac:dyDescent="0.2"/>
    <row r="1072" hidden="1" x14ac:dyDescent="0.2"/>
    <row r="1073" hidden="1" x14ac:dyDescent="0.2"/>
    <row r="1074" hidden="1" x14ac:dyDescent="0.2"/>
    <row r="1075" hidden="1" x14ac:dyDescent="0.2"/>
    <row r="1076" hidden="1" x14ac:dyDescent="0.2"/>
    <row r="1077" hidden="1" x14ac:dyDescent="0.2"/>
    <row r="1078" hidden="1" x14ac:dyDescent="0.2"/>
    <row r="1079" hidden="1" x14ac:dyDescent="0.2"/>
    <row r="1080" hidden="1" x14ac:dyDescent="0.2"/>
    <row r="1081" hidden="1" x14ac:dyDescent="0.2"/>
    <row r="1082" hidden="1" x14ac:dyDescent="0.2"/>
    <row r="1083" hidden="1" x14ac:dyDescent="0.2"/>
    <row r="1084" hidden="1" x14ac:dyDescent="0.2"/>
    <row r="1085" hidden="1" x14ac:dyDescent="0.2"/>
    <row r="1086" hidden="1" x14ac:dyDescent="0.2"/>
    <row r="1087" hidden="1" x14ac:dyDescent="0.2"/>
    <row r="1088" hidden="1" x14ac:dyDescent="0.2"/>
    <row r="1089" hidden="1" x14ac:dyDescent="0.2"/>
    <row r="1090" hidden="1" x14ac:dyDescent="0.2"/>
    <row r="1091" hidden="1" x14ac:dyDescent="0.2"/>
    <row r="1092" hidden="1" x14ac:dyDescent="0.2"/>
    <row r="1093" hidden="1" x14ac:dyDescent="0.2"/>
    <row r="1094" hidden="1" x14ac:dyDescent="0.2"/>
    <row r="1095" hidden="1" x14ac:dyDescent="0.2"/>
    <row r="1096" hidden="1" x14ac:dyDescent="0.2"/>
    <row r="1097" hidden="1" x14ac:dyDescent="0.2"/>
    <row r="1098" hidden="1" x14ac:dyDescent="0.2"/>
    <row r="1099" hidden="1" x14ac:dyDescent="0.2"/>
    <row r="1100" hidden="1" x14ac:dyDescent="0.2"/>
    <row r="1101" hidden="1" x14ac:dyDescent="0.2"/>
    <row r="1102" hidden="1" x14ac:dyDescent="0.2"/>
    <row r="1103" hidden="1" x14ac:dyDescent="0.2"/>
    <row r="1104" hidden="1" x14ac:dyDescent="0.2"/>
    <row r="1105" hidden="1" x14ac:dyDescent="0.2"/>
    <row r="1106" hidden="1" x14ac:dyDescent="0.2"/>
    <row r="1107" hidden="1" x14ac:dyDescent="0.2"/>
    <row r="1108" hidden="1" x14ac:dyDescent="0.2"/>
    <row r="1109" hidden="1" x14ac:dyDescent="0.2"/>
    <row r="1110" hidden="1" x14ac:dyDescent="0.2"/>
    <row r="1111" hidden="1" x14ac:dyDescent="0.2"/>
    <row r="1112" hidden="1" x14ac:dyDescent="0.2"/>
    <row r="1113" hidden="1" x14ac:dyDescent="0.2"/>
    <row r="1114" hidden="1" x14ac:dyDescent="0.2"/>
    <row r="1115" hidden="1" x14ac:dyDescent="0.2"/>
    <row r="1116" hidden="1" x14ac:dyDescent="0.2"/>
    <row r="1117" hidden="1" x14ac:dyDescent="0.2"/>
    <row r="1118" hidden="1" x14ac:dyDescent="0.2"/>
    <row r="1119" hidden="1" x14ac:dyDescent="0.2"/>
    <row r="1120" hidden="1" x14ac:dyDescent="0.2"/>
    <row r="1121" hidden="1" x14ac:dyDescent="0.2"/>
    <row r="1122" hidden="1" x14ac:dyDescent="0.2"/>
    <row r="1123" hidden="1" x14ac:dyDescent="0.2"/>
    <row r="1124" hidden="1" x14ac:dyDescent="0.2"/>
    <row r="1125" hidden="1" x14ac:dyDescent="0.2"/>
    <row r="1126" hidden="1" x14ac:dyDescent="0.2"/>
    <row r="1127" hidden="1" x14ac:dyDescent="0.2"/>
    <row r="1128" hidden="1" x14ac:dyDescent="0.2"/>
    <row r="1129" hidden="1" x14ac:dyDescent="0.2"/>
    <row r="1130" hidden="1" x14ac:dyDescent="0.2"/>
    <row r="1131" hidden="1" x14ac:dyDescent="0.2"/>
    <row r="1132" hidden="1" x14ac:dyDescent="0.2"/>
    <row r="1133" hidden="1" x14ac:dyDescent="0.2"/>
    <row r="1134" hidden="1" x14ac:dyDescent="0.2"/>
    <row r="1135" hidden="1" x14ac:dyDescent="0.2"/>
    <row r="1136" hidden="1" x14ac:dyDescent="0.2"/>
    <row r="1137" hidden="1" x14ac:dyDescent="0.2"/>
    <row r="1138" hidden="1" x14ac:dyDescent="0.2"/>
    <row r="1139" hidden="1" x14ac:dyDescent="0.2"/>
    <row r="1140" hidden="1" x14ac:dyDescent="0.2"/>
    <row r="1141" hidden="1" x14ac:dyDescent="0.2"/>
    <row r="1142" hidden="1" x14ac:dyDescent="0.2"/>
    <row r="1143" hidden="1" x14ac:dyDescent="0.2"/>
    <row r="1144" hidden="1" x14ac:dyDescent="0.2"/>
    <row r="1145" hidden="1" x14ac:dyDescent="0.2"/>
    <row r="1146" hidden="1" x14ac:dyDescent="0.2"/>
    <row r="1147" hidden="1" x14ac:dyDescent="0.2"/>
    <row r="1148" hidden="1" x14ac:dyDescent="0.2"/>
    <row r="1149" hidden="1" x14ac:dyDescent="0.2"/>
    <row r="1150" hidden="1" x14ac:dyDescent="0.2"/>
    <row r="1151" hidden="1" x14ac:dyDescent="0.2"/>
    <row r="1152" hidden="1" x14ac:dyDescent="0.2"/>
    <row r="1153" hidden="1" x14ac:dyDescent="0.2"/>
    <row r="1154" hidden="1" x14ac:dyDescent="0.2"/>
    <row r="1155" hidden="1" x14ac:dyDescent="0.2"/>
    <row r="1156" hidden="1" x14ac:dyDescent="0.2"/>
    <row r="1157" hidden="1" x14ac:dyDescent="0.2"/>
    <row r="1158" hidden="1" x14ac:dyDescent="0.2"/>
    <row r="1159" hidden="1" x14ac:dyDescent="0.2"/>
    <row r="1160" hidden="1" x14ac:dyDescent="0.2"/>
    <row r="1161" hidden="1" x14ac:dyDescent="0.2"/>
    <row r="1162" hidden="1" x14ac:dyDescent="0.2"/>
    <row r="1163" hidden="1" x14ac:dyDescent="0.2"/>
    <row r="1164" hidden="1" x14ac:dyDescent="0.2"/>
    <row r="1165" hidden="1" x14ac:dyDescent="0.2"/>
    <row r="1166" hidden="1" x14ac:dyDescent="0.2"/>
    <row r="1167" hidden="1" x14ac:dyDescent="0.2"/>
    <row r="1168" hidden="1" x14ac:dyDescent="0.2"/>
    <row r="1169" hidden="1" x14ac:dyDescent="0.2"/>
    <row r="1170" hidden="1" x14ac:dyDescent="0.2"/>
    <row r="1171" hidden="1" x14ac:dyDescent="0.2"/>
    <row r="1172" hidden="1" x14ac:dyDescent="0.2"/>
    <row r="1173" hidden="1" x14ac:dyDescent="0.2"/>
    <row r="1174" hidden="1" x14ac:dyDescent="0.2"/>
    <row r="1175" hidden="1" x14ac:dyDescent="0.2"/>
    <row r="1176" hidden="1" x14ac:dyDescent="0.2"/>
    <row r="1177" hidden="1" x14ac:dyDescent="0.2"/>
    <row r="1178" hidden="1" x14ac:dyDescent="0.2"/>
    <row r="1179" hidden="1" x14ac:dyDescent="0.2"/>
    <row r="1180" hidden="1" x14ac:dyDescent="0.2"/>
    <row r="1181" hidden="1" x14ac:dyDescent="0.2"/>
    <row r="1182" hidden="1" x14ac:dyDescent="0.2"/>
    <row r="1183" hidden="1" x14ac:dyDescent="0.2"/>
    <row r="1184" hidden="1" x14ac:dyDescent="0.2"/>
    <row r="1185" hidden="1" x14ac:dyDescent="0.2"/>
    <row r="1186" hidden="1" x14ac:dyDescent="0.2"/>
    <row r="1187" hidden="1" x14ac:dyDescent="0.2"/>
    <row r="1188" hidden="1" x14ac:dyDescent="0.2"/>
    <row r="1189" hidden="1" x14ac:dyDescent="0.2"/>
    <row r="1190" hidden="1" x14ac:dyDescent="0.2"/>
    <row r="1191" hidden="1" x14ac:dyDescent="0.2"/>
    <row r="1192" hidden="1" x14ac:dyDescent="0.2"/>
    <row r="1193" hidden="1" x14ac:dyDescent="0.2"/>
    <row r="1194" hidden="1" x14ac:dyDescent="0.2"/>
    <row r="1195" hidden="1" x14ac:dyDescent="0.2"/>
    <row r="1196" hidden="1" x14ac:dyDescent="0.2"/>
    <row r="1197" hidden="1" x14ac:dyDescent="0.2"/>
    <row r="1198" hidden="1" x14ac:dyDescent="0.2"/>
    <row r="1199" hidden="1" x14ac:dyDescent="0.2"/>
    <row r="1200" hidden="1" x14ac:dyDescent="0.2"/>
    <row r="1201" hidden="1" x14ac:dyDescent="0.2"/>
    <row r="1202" hidden="1" x14ac:dyDescent="0.2"/>
    <row r="1203" hidden="1" x14ac:dyDescent="0.2"/>
    <row r="1204" hidden="1" x14ac:dyDescent="0.2"/>
    <row r="1205" hidden="1" x14ac:dyDescent="0.2"/>
    <row r="1206" hidden="1" x14ac:dyDescent="0.2"/>
    <row r="1207" hidden="1" x14ac:dyDescent="0.2"/>
    <row r="1208" hidden="1" x14ac:dyDescent="0.2"/>
    <row r="1209" hidden="1" x14ac:dyDescent="0.2"/>
    <row r="1210" hidden="1" x14ac:dyDescent="0.2"/>
    <row r="1211" hidden="1" x14ac:dyDescent="0.2"/>
    <row r="1212" hidden="1" x14ac:dyDescent="0.2"/>
    <row r="1213" hidden="1" x14ac:dyDescent="0.2"/>
    <row r="1214" hidden="1" x14ac:dyDescent="0.2"/>
    <row r="1215" hidden="1" x14ac:dyDescent="0.2"/>
    <row r="1216" hidden="1" x14ac:dyDescent="0.2"/>
    <row r="1217" hidden="1" x14ac:dyDescent="0.2"/>
    <row r="1218" hidden="1" x14ac:dyDescent="0.2"/>
    <row r="1219" hidden="1" x14ac:dyDescent="0.2"/>
    <row r="1220" hidden="1" x14ac:dyDescent="0.2"/>
    <row r="1221" hidden="1" x14ac:dyDescent="0.2"/>
    <row r="1222" hidden="1" x14ac:dyDescent="0.2"/>
    <row r="1223" hidden="1" x14ac:dyDescent="0.2"/>
    <row r="1224" hidden="1" x14ac:dyDescent="0.2"/>
    <row r="1225" hidden="1" x14ac:dyDescent="0.2"/>
    <row r="1226" hidden="1" x14ac:dyDescent="0.2"/>
    <row r="1227" hidden="1" x14ac:dyDescent="0.2"/>
    <row r="1228" hidden="1" x14ac:dyDescent="0.2"/>
    <row r="1229" hidden="1" x14ac:dyDescent="0.2"/>
    <row r="1230" hidden="1" x14ac:dyDescent="0.2"/>
    <row r="1231" hidden="1" x14ac:dyDescent="0.2"/>
    <row r="1232" hidden="1" x14ac:dyDescent="0.2"/>
    <row r="1233" hidden="1" x14ac:dyDescent="0.2"/>
    <row r="1234" hidden="1" x14ac:dyDescent="0.2"/>
    <row r="1235" hidden="1" x14ac:dyDescent="0.2"/>
    <row r="1236" hidden="1" x14ac:dyDescent="0.2"/>
    <row r="1237" hidden="1" x14ac:dyDescent="0.2"/>
    <row r="1238" hidden="1" x14ac:dyDescent="0.2"/>
    <row r="1239" hidden="1" x14ac:dyDescent="0.2"/>
    <row r="1240" hidden="1" x14ac:dyDescent="0.2"/>
    <row r="1241" hidden="1" x14ac:dyDescent="0.2"/>
    <row r="1242" hidden="1" x14ac:dyDescent="0.2"/>
    <row r="1243" hidden="1" x14ac:dyDescent="0.2"/>
    <row r="1244" hidden="1" x14ac:dyDescent="0.2"/>
    <row r="1245" hidden="1" x14ac:dyDescent="0.2"/>
    <row r="1246" hidden="1" x14ac:dyDescent="0.2"/>
    <row r="1247" hidden="1" x14ac:dyDescent="0.2"/>
    <row r="1248" hidden="1" x14ac:dyDescent="0.2"/>
    <row r="1249" hidden="1" x14ac:dyDescent="0.2"/>
    <row r="1250" hidden="1" x14ac:dyDescent="0.2"/>
    <row r="1251" hidden="1" x14ac:dyDescent="0.2"/>
    <row r="1252" hidden="1" x14ac:dyDescent="0.2"/>
    <row r="1253" hidden="1" x14ac:dyDescent="0.2"/>
    <row r="1254" hidden="1" x14ac:dyDescent="0.2"/>
    <row r="1255" hidden="1" x14ac:dyDescent="0.2"/>
    <row r="1256" hidden="1" x14ac:dyDescent="0.2"/>
    <row r="1257" hidden="1" x14ac:dyDescent="0.2"/>
    <row r="1258" hidden="1" x14ac:dyDescent="0.2"/>
    <row r="1259" hidden="1" x14ac:dyDescent="0.2"/>
    <row r="1260" hidden="1" x14ac:dyDescent="0.2"/>
    <row r="1261" hidden="1" x14ac:dyDescent="0.2"/>
    <row r="1262" hidden="1" x14ac:dyDescent="0.2"/>
    <row r="1263" hidden="1" x14ac:dyDescent="0.2"/>
    <row r="1264" hidden="1" x14ac:dyDescent="0.2"/>
    <row r="1265" hidden="1" x14ac:dyDescent="0.2"/>
    <row r="1266" hidden="1" x14ac:dyDescent="0.2"/>
    <row r="1267" hidden="1" x14ac:dyDescent="0.2"/>
    <row r="1268" hidden="1" x14ac:dyDescent="0.2"/>
    <row r="1269" hidden="1" x14ac:dyDescent="0.2"/>
    <row r="1270" hidden="1" x14ac:dyDescent="0.2"/>
    <row r="1271" hidden="1" x14ac:dyDescent="0.2"/>
    <row r="1272" hidden="1" x14ac:dyDescent="0.2"/>
    <row r="1273" hidden="1" x14ac:dyDescent="0.2"/>
    <row r="1274" hidden="1" x14ac:dyDescent="0.2"/>
    <row r="1275" hidden="1" x14ac:dyDescent="0.2"/>
    <row r="1276" hidden="1" x14ac:dyDescent="0.2"/>
    <row r="1277" hidden="1" x14ac:dyDescent="0.2"/>
    <row r="1278" hidden="1" x14ac:dyDescent="0.2"/>
    <row r="1279" hidden="1" x14ac:dyDescent="0.2"/>
    <row r="1280" hidden="1" x14ac:dyDescent="0.2"/>
    <row r="1281" hidden="1" x14ac:dyDescent="0.2"/>
    <row r="1282" hidden="1" x14ac:dyDescent="0.2"/>
    <row r="1283" hidden="1" x14ac:dyDescent="0.2"/>
    <row r="1284" hidden="1" x14ac:dyDescent="0.2"/>
    <row r="1285" hidden="1" x14ac:dyDescent="0.2"/>
    <row r="1286" hidden="1" x14ac:dyDescent="0.2"/>
    <row r="1287" hidden="1" x14ac:dyDescent="0.2"/>
    <row r="1288" hidden="1" x14ac:dyDescent="0.2"/>
    <row r="1289" hidden="1" x14ac:dyDescent="0.2"/>
    <row r="1290" hidden="1" x14ac:dyDescent="0.2"/>
    <row r="1291" hidden="1" x14ac:dyDescent="0.2"/>
    <row r="1292" hidden="1" x14ac:dyDescent="0.2"/>
    <row r="1293" hidden="1" x14ac:dyDescent="0.2"/>
    <row r="1294" hidden="1" x14ac:dyDescent="0.2"/>
    <row r="1295" hidden="1" x14ac:dyDescent="0.2"/>
    <row r="1296" hidden="1" x14ac:dyDescent="0.2"/>
    <row r="1297" hidden="1" x14ac:dyDescent="0.2"/>
    <row r="1298" hidden="1" x14ac:dyDescent="0.2"/>
    <row r="1299" hidden="1" x14ac:dyDescent="0.2"/>
    <row r="1300" hidden="1" x14ac:dyDescent="0.2"/>
    <row r="1301" hidden="1" x14ac:dyDescent="0.2"/>
    <row r="1302" hidden="1" x14ac:dyDescent="0.2"/>
    <row r="1303" hidden="1" x14ac:dyDescent="0.2"/>
    <row r="1304" hidden="1" x14ac:dyDescent="0.2"/>
    <row r="1305" hidden="1" x14ac:dyDescent="0.2"/>
    <row r="1306" hidden="1" x14ac:dyDescent="0.2"/>
    <row r="1307" hidden="1" x14ac:dyDescent="0.2"/>
    <row r="1308" hidden="1" x14ac:dyDescent="0.2"/>
    <row r="1309" hidden="1" x14ac:dyDescent="0.2"/>
    <row r="1310" hidden="1" x14ac:dyDescent="0.2"/>
    <row r="1311" hidden="1" x14ac:dyDescent="0.2"/>
    <row r="1312" hidden="1" x14ac:dyDescent="0.2"/>
    <row r="1313" hidden="1" x14ac:dyDescent="0.2"/>
    <row r="1314" hidden="1" x14ac:dyDescent="0.2"/>
    <row r="1315" hidden="1" x14ac:dyDescent="0.2"/>
    <row r="1316" hidden="1" x14ac:dyDescent="0.2"/>
    <row r="1317" hidden="1" x14ac:dyDescent="0.2"/>
    <row r="1318" hidden="1" x14ac:dyDescent="0.2"/>
    <row r="1319" hidden="1" x14ac:dyDescent="0.2"/>
    <row r="1320" hidden="1" x14ac:dyDescent="0.2"/>
    <row r="1321" hidden="1" x14ac:dyDescent="0.2"/>
    <row r="1322" hidden="1" x14ac:dyDescent="0.2"/>
    <row r="1323" hidden="1" x14ac:dyDescent="0.2"/>
    <row r="1324" hidden="1" x14ac:dyDescent="0.2"/>
    <row r="1325" hidden="1" x14ac:dyDescent="0.2"/>
    <row r="1326" hidden="1" x14ac:dyDescent="0.2"/>
    <row r="1327" hidden="1" x14ac:dyDescent="0.2"/>
    <row r="1328" hidden="1" x14ac:dyDescent="0.2"/>
    <row r="1329" hidden="1" x14ac:dyDescent="0.2"/>
    <row r="1330" hidden="1" x14ac:dyDescent="0.2"/>
    <row r="1331" hidden="1" x14ac:dyDescent="0.2"/>
    <row r="1332" hidden="1" x14ac:dyDescent="0.2"/>
    <row r="1333" hidden="1" x14ac:dyDescent="0.2"/>
    <row r="1334" hidden="1" x14ac:dyDescent="0.2"/>
    <row r="1335" hidden="1" x14ac:dyDescent="0.2"/>
    <row r="1336" hidden="1" x14ac:dyDescent="0.2"/>
    <row r="1337" hidden="1" x14ac:dyDescent="0.2"/>
    <row r="1338" hidden="1" x14ac:dyDescent="0.2"/>
    <row r="1339" hidden="1" x14ac:dyDescent="0.2"/>
    <row r="1340" hidden="1" x14ac:dyDescent="0.2"/>
    <row r="1341" hidden="1" x14ac:dyDescent="0.2"/>
    <row r="1342" hidden="1" x14ac:dyDescent="0.2"/>
    <row r="1343" hidden="1" x14ac:dyDescent="0.2"/>
    <row r="1344" hidden="1" x14ac:dyDescent="0.2"/>
    <row r="1345" hidden="1" x14ac:dyDescent="0.2"/>
    <row r="1346" hidden="1" x14ac:dyDescent="0.2"/>
    <row r="1347" hidden="1" x14ac:dyDescent="0.2"/>
    <row r="1348" hidden="1" x14ac:dyDescent="0.2"/>
    <row r="1349" hidden="1" x14ac:dyDescent="0.2"/>
    <row r="1350" hidden="1" x14ac:dyDescent="0.2"/>
    <row r="1351" hidden="1" x14ac:dyDescent="0.2"/>
    <row r="1352" hidden="1" x14ac:dyDescent="0.2"/>
    <row r="1353" hidden="1" x14ac:dyDescent="0.2"/>
    <row r="1354" hidden="1" x14ac:dyDescent="0.2"/>
    <row r="1355" hidden="1" x14ac:dyDescent="0.2"/>
    <row r="1356" hidden="1" x14ac:dyDescent="0.2"/>
    <row r="1357" hidden="1" x14ac:dyDescent="0.2"/>
    <row r="1358" hidden="1" x14ac:dyDescent="0.2"/>
    <row r="1359" hidden="1" x14ac:dyDescent="0.2"/>
    <row r="1360" hidden="1" x14ac:dyDescent="0.2"/>
    <row r="1361" hidden="1" x14ac:dyDescent="0.2"/>
    <row r="1362" hidden="1" x14ac:dyDescent="0.2"/>
    <row r="1363" hidden="1" x14ac:dyDescent="0.2"/>
    <row r="1364" hidden="1" x14ac:dyDescent="0.2"/>
    <row r="1365" hidden="1" x14ac:dyDescent="0.2"/>
    <row r="1366" hidden="1" x14ac:dyDescent="0.2"/>
    <row r="1367" hidden="1" x14ac:dyDescent="0.2"/>
    <row r="1368" hidden="1" x14ac:dyDescent="0.2"/>
    <row r="1369" hidden="1" x14ac:dyDescent="0.2"/>
    <row r="1370" hidden="1" x14ac:dyDescent="0.2"/>
    <row r="1371" hidden="1" x14ac:dyDescent="0.2"/>
    <row r="1372" hidden="1" x14ac:dyDescent="0.2"/>
    <row r="1373" hidden="1" x14ac:dyDescent="0.2"/>
    <row r="1374" hidden="1" x14ac:dyDescent="0.2"/>
    <row r="1375" hidden="1" x14ac:dyDescent="0.2"/>
    <row r="1376" hidden="1" x14ac:dyDescent="0.2"/>
    <row r="1377" hidden="1" x14ac:dyDescent="0.2"/>
    <row r="1378" hidden="1" x14ac:dyDescent="0.2"/>
    <row r="1379" hidden="1" x14ac:dyDescent="0.2"/>
    <row r="1380" hidden="1" x14ac:dyDescent="0.2"/>
    <row r="1381" hidden="1" x14ac:dyDescent="0.2"/>
    <row r="1382" hidden="1" x14ac:dyDescent="0.2"/>
    <row r="1383" hidden="1" x14ac:dyDescent="0.2"/>
    <row r="1384" hidden="1" x14ac:dyDescent="0.2"/>
    <row r="1385" hidden="1" x14ac:dyDescent="0.2"/>
    <row r="1386" hidden="1" x14ac:dyDescent="0.2"/>
    <row r="1387" hidden="1" x14ac:dyDescent="0.2"/>
    <row r="1388" hidden="1" x14ac:dyDescent="0.2"/>
    <row r="1389" hidden="1" x14ac:dyDescent="0.2"/>
    <row r="1390" hidden="1" x14ac:dyDescent="0.2"/>
    <row r="1391" hidden="1" x14ac:dyDescent="0.2"/>
    <row r="1392" hidden="1" x14ac:dyDescent="0.2"/>
    <row r="1393" hidden="1" x14ac:dyDescent="0.2"/>
    <row r="1394" hidden="1" x14ac:dyDescent="0.2"/>
    <row r="1395" hidden="1" x14ac:dyDescent="0.2"/>
    <row r="1396" hidden="1" x14ac:dyDescent="0.2"/>
    <row r="1397" hidden="1" x14ac:dyDescent="0.2"/>
    <row r="1398" hidden="1" x14ac:dyDescent="0.2"/>
    <row r="1399" hidden="1" x14ac:dyDescent="0.2"/>
    <row r="1400" hidden="1" x14ac:dyDescent="0.2"/>
    <row r="1401" hidden="1" x14ac:dyDescent="0.2"/>
    <row r="1402" hidden="1" x14ac:dyDescent="0.2"/>
    <row r="1403" hidden="1" x14ac:dyDescent="0.2"/>
    <row r="1404" hidden="1" x14ac:dyDescent="0.2"/>
    <row r="1405" hidden="1" x14ac:dyDescent="0.2"/>
    <row r="1406" hidden="1" x14ac:dyDescent="0.2"/>
    <row r="1407" hidden="1" x14ac:dyDescent="0.2"/>
    <row r="1408" hidden="1" x14ac:dyDescent="0.2"/>
    <row r="1409" hidden="1" x14ac:dyDescent="0.2"/>
    <row r="1410" hidden="1" x14ac:dyDescent="0.2"/>
    <row r="1411" hidden="1" x14ac:dyDescent="0.2"/>
    <row r="1412" hidden="1" x14ac:dyDescent="0.2"/>
    <row r="1413" hidden="1" x14ac:dyDescent="0.2"/>
    <row r="1414" hidden="1" x14ac:dyDescent="0.2"/>
    <row r="1415" hidden="1" x14ac:dyDescent="0.2"/>
    <row r="1416" hidden="1" x14ac:dyDescent="0.2"/>
    <row r="1417" hidden="1" x14ac:dyDescent="0.2"/>
    <row r="1418" hidden="1" x14ac:dyDescent="0.2"/>
    <row r="1419" hidden="1" x14ac:dyDescent="0.2"/>
    <row r="1420" hidden="1" x14ac:dyDescent="0.2"/>
    <row r="1421" hidden="1" x14ac:dyDescent="0.2"/>
    <row r="1422" hidden="1" x14ac:dyDescent="0.2"/>
    <row r="1423" hidden="1" x14ac:dyDescent="0.2"/>
    <row r="1424" hidden="1" x14ac:dyDescent="0.2"/>
    <row r="1425" hidden="1" x14ac:dyDescent="0.2"/>
    <row r="1426" hidden="1" x14ac:dyDescent="0.2"/>
    <row r="1427" hidden="1" x14ac:dyDescent="0.2"/>
    <row r="1428" hidden="1" x14ac:dyDescent="0.2"/>
    <row r="1429" hidden="1" x14ac:dyDescent="0.2"/>
    <row r="1430" hidden="1" x14ac:dyDescent="0.2"/>
    <row r="1431" hidden="1" x14ac:dyDescent="0.2"/>
    <row r="1432" hidden="1" x14ac:dyDescent="0.2"/>
    <row r="1433" hidden="1" x14ac:dyDescent="0.2"/>
    <row r="1434" hidden="1" x14ac:dyDescent="0.2"/>
    <row r="1435" hidden="1" x14ac:dyDescent="0.2"/>
    <row r="1436" hidden="1" x14ac:dyDescent="0.2"/>
    <row r="1437" hidden="1" x14ac:dyDescent="0.2"/>
    <row r="1438" hidden="1" x14ac:dyDescent="0.2"/>
    <row r="1439" hidden="1" x14ac:dyDescent="0.2"/>
    <row r="1440" hidden="1" x14ac:dyDescent="0.2"/>
    <row r="1441" hidden="1" x14ac:dyDescent="0.2"/>
    <row r="1442" hidden="1" x14ac:dyDescent="0.2"/>
    <row r="1443" hidden="1" x14ac:dyDescent="0.2"/>
    <row r="1444" hidden="1" x14ac:dyDescent="0.2"/>
    <row r="1445" hidden="1" x14ac:dyDescent="0.2"/>
    <row r="1446" hidden="1" x14ac:dyDescent="0.2"/>
    <row r="1447" hidden="1" x14ac:dyDescent="0.2"/>
    <row r="1448" hidden="1" x14ac:dyDescent="0.2"/>
    <row r="1449" hidden="1" x14ac:dyDescent="0.2"/>
    <row r="1450" hidden="1" x14ac:dyDescent="0.2"/>
    <row r="1451" hidden="1" x14ac:dyDescent="0.2"/>
    <row r="1452" hidden="1" x14ac:dyDescent="0.2"/>
    <row r="1453" hidden="1" x14ac:dyDescent="0.2"/>
    <row r="1454" hidden="1" x14ac:dyDescent="0.2"/>
    <row r="1455" hidden="1" x14ac:dyDescent="0.2"/>
    <row r="1456" hidden="1" x14ac:dyDescent="0.2"/>
    <row r="1457" hidden="1" x14ac:dyDescent="0.2"/>
    <row r="1458" hidden="1" x14ac:dyDescent="0.2"/>
    <row r="1459" hidden="1" x14ac:dyDescent="0.2"/>
    <row r="1460" hidden="1" x14ac:dyDescent="0.2"/>
    <row r="1461" hidden="1" x14ac:dyDescent="0.2"/>
    <row r="1462" hidden="1" x14ac:dyDescent="0.2"/>
    <row r="1463" hidden="1" x14ac:dyDescent="0.2"/>
    <row r="1464" hidden="1" x14ac:dyDescent="0.2"/>
    <row r="1465" hidden="1" x14ac:dyDescent="0.2"/>
    <row r="1466" hidden="1" x14ac:dyDescent="0.2"/>
    <row r="1467" hidden="1" x14ac:dyDescent="0.2"/>
    <row r="1468" hidden="1" x14ac:dyDescent="0.2"/>
    <row r="1469" hidden="1" x14ac:dyDescent="0.2"/>
    <row r="1470" hidden="1" x14ac:dyDescent="0.2"/>
    <row r="1471" hidden="1" x14ac:dyDescent="0.2"/>
    <row r="1472" hidden="1" x14ac:dyDescent="0.2"/>
    <row r="1473" hidden="1" x14ac:dyDescent="0.2"/>
    <row r="1474" hidden="1" x14ac:dyDescent="0.2"/>
    <row r="1475" hidden="1" x14ac:dyDescent="0.2"/>
    <row r="1476" hidden="1" x14ac:dyDescent="0.2"/>
    <row r="1477" hidden="1" x14ac:dyDescent="0.2"/>
    <row r="1478" hidden="1" x14ac:dyDescent="0.2"/>
    <row r="1479" hidden="1" x14ac:dyDescent="0.2"/>
    <row r="1480" hidden="1" x14ac:dyDescent="0.2"/>
    <row r="1481" hidden="1" x14ac:dyDescent="0.2"/>
    <row r="1482" hidden="1" x14ac:dyDescent="0.2"/>
    <row r="1483" hidden="1" x14ac:dyDescent="0.2"/>
    <row r="1484" hidden="1" x14ac:dyDescent="0.2"/>
    <row r="1485" hidden="1" x14ac:dyDescent="0.2"/>
    <row r="1486" hidden="1" x14ac:dyDescent="0.2"/>
    <row r="1487" hidden="1" x14ac:dyDescent="0.2"/>
    <row r="1488" hidden="1" x14ac:dyDescent="0.2"/>
    <row r="1489" hidden="1" x14ac:dyDescent="0.2"/>
    <row r="1490" hidden="1" x14ac:dyDescent="0.2"/>
    <row r="1491" hidden="1" x14ac:dyDescent="0.2"/>
    <row r="1492" hidden="1" x14ac:dyDescent="0.2"/>
    <row r="1493" hidden="1" x14ac:dyDescent="0.2"/>
    <row r="1494" hidden="1" x14ac:dyDescent="0.2"/>
    <row r="1495" hidden="1" x14ac:dyDescent="0.2"/>
    <row r="1496" hidden="1" x14ac:dyDescent="0.2"/>
    <row r="1497" hidden="1" x14ac:dyDescent="0.2"/>
    <row r="1498" hidden="1" x14ac:dyDescent="0.2"/>
    <row r="1499" hidden="1" x14ac:dyDescent="0.2"/>
    <row r="1500" hidden="1" x14ac:dyDescent="0.2"/>
    <row r="1501" hidden="1" x14ac:dyDescent="0.2"/>
    <row r="1502" hidden="1" x14ac:dyDescent="0.2"/>
    <row r="1503" hidden="1" x14ac:dyDescent="0.2"/>
    <row r="1504" hidden="1" x14ac:dyDescent="0.2"/>
    <row r="1505" hidden="1" x14ac:dyDescent="0.2"/>
    <row r="1506" hidden="1" x14ac:dyDescent="0.2"/>
    <row r="1507" hidden="1" x14ac:dyDescent="0.2"/>
    <row r="1508" hidden="1" x14ac:dyDescent="0.2"/>
    <row r="1509" hidden="1" x14ac:dyDescent="0.2"/>
    <row r="1510" hidden="1" x14ac:dyDescent="0.2"/>
    <row r="1511" hidden="1" x14ac:dyDescent="0.2"/>
    <row r="1512" hidden="1" x14ac:dyDescent="0.2"/>
    <row r="1513" hidden="1" x14ac:dyDescent="0.2"/>
    <row r="1514" hidden="1" x14ac:dyDescent="0.2"/>
    <row r="1515" hidden="1" x14ac:dyDescent="0.2"/>
    <row r="1516" hidden="1" x14ac:dyDescent="0.2"/>
    <row r="1517" hidden="1" x14ac:dyDescent="0.2"/>
    <row r="1518" hidden="1" x14ac:dyDescent="0.2"/>
    <row r="1519" hidden="1" x14ac:dyDescent="0.2"/>
    <row r="1520" hidden="1" x14ac:dyDescent="0.2"/>
    <row r="1521" hidden="1" x14ac:dyDescent="0.2"/>
    <row r="1522" hidden="1" x14ac:dyDescent="0.2"/>
    <row r="1523" hidden="1" x14ac:dyDescent="0.2"/>
    <row r="1524" hidden="1" x14ac:dyDescent="0.2"/>
    <row r="1525" hidden="1" x14ac:dyDescent="0.2"/>
    <row r="1526" hidden="1" x14ac:dyDescent="0.2"/>
    <row r="1527" hidden="1" x14ac:dyDescent="0.2"/>
    <row r="1528" hidden="1" x14ac:dyDescent="0.2"/>
    <row r="1529" hidden="1" x14ac:dyDescent="0.2"/>
    <row r="1530" hidden="1" x14ac:dyDescent="0.2"/>
    <row r="1531" hidden="1" x14ac:dyDescent="0.2"/>
    <row r="1532" hidden="1" x14ac:dyDescent="0.2"/>
    <row r="1533" hidden="1" x14ac:dyDescent="0.2"/>
    <row r="1534" hidden="1" x14ac:dyDescent="0.2"/>
    <row r="1535" hidden="1" x14ac:dyDescent="0.2"/>
    <row r="1536" hidden="1" x14ac:dyDescent="0.2"/>
    <row r="1537" hidden="1" x14ac:dyDescent="0.2"/>
    <row r="1538" hidden="1" x14ac:dyDescent="0.2"/>
    <row r="1539" hidden="1" x14ac:dyDescent="0.2"/>
    <row r="1540" hidden="1" x14ac:dyDescent="0.2"/>
    <row r="1541" hidden="1" x14ac:dyDescent="0.2"/>
    <row r="1542" hidden="1" x14ac:dyDescent="0.2"/>
    <row r="1543" hidden="1" x14ac:dyDescent="0.2"/>
    <row r="1544" hidden="1" x14ac:dyDescent="0.2"/>
    <row r="1545" hidden="1" x14ac:dyDescent="0.2"/>
    <row r="1546" hidden="1" x14ac:dyDescent="0.2"/>
    <row r="1547" hidden="1" x14ac:dyDescent="0.2"/>
    <row r="1548" hidden="1" x14ac:dyDescent="0.2"/>
    <row r="1549" hidden="1" x14ac:dyDescent="0.2"/>
    <row r="1550" hidden="1" x14ac:dyDescent="0.2"/>
    <row r="1551" hidden="1" x14ac:dyDescent="0.2"/>
    <row r="1552" hidden="1" x14ac:dyDescent="0.2"/>
    <row r="1553" hidden="1" x14ac:dyDescent="0.2"/>
    <row r="1554" hidden="1" x14ac:dyDescent="0.2"/>
    <row r="1555" hidden="1" x14ac:dyDescent="0.2"/>
    <row r="1556" hidden="1" x14ac:dyDescent="0.2"/>
    <row r="1557" hidden="1" x14ac:dyDescent="0.2"/>
    <row r="1558" hidden="1" x14ac:dyDescent="0.2"/>
    <row r="1559" hidden="1" x14ac:dyDescent="0.2"/>
    <row r="1560" hidden="1" x14ac:dyDescent="0.2"/>
    <row r="1561" hidden="1" x14ac:dyDescent="0.2"/>
    <row r="1562" hidden="1" x14ac:dyDescent="0.2"/>
    <row r="1563" hidden="1" x14ac:dyDescent="0.2"/>
    <row r="1564" hidden="1" x14ac:dyDescent="0.2"/>
    <row r="1565" hidden="1" x14ac:dyDescent="0.2"/>
    <row r="1566" hidden="1" x14ac:dyDescent="0.2"/>
    <row r="1567" hidden="1" x14ac:dyDescent="0.2"/>
    <row r="1568" hidden="1" x14ac:dyDescent="0.2"/>
    <row r="1569" hidden="1" x14ac:dyDescent="0.2"/>
    <row r="1570" hidden="1" x14ac:dyDescent="0.2"/>
    <row r="1571" hidden="1" x14ac:dyDescent="0.2"/>
    <row r="1572" hidden="1" x14ac:dyDescent="0.2"/>
    <row r="1573" hidden="1" x14ac:dyDescent="0.2"/>
    <row r="1574" hidden="1" x14ac:dyDescent="0.2"/>
    <row r="1575" hidden="1" x14ac:dyDescent="0.2"/>
    <row r="1576" hidden="1" x14ac:dyDescent="0.2"/>
    <row r="1577" hidden="1" x14ac:dyDescent="0.2"/>
    <row r="1578" hidden="1" x14ac:dyDescent="0.2"/>
    <row r="1579" hidden="1" x14ac:dyDescent="0.2"/>
    <row r="1580" hidden="1" x14ac:dyDescent="0.2"/>
    <row r="1581" hidden="1" x14ac:dyDescent="0.2"/>
    <row r="1582" hidden="1" x14ac:dyDescent="0.2"/>
    <row r="1583" hidden="1" x14ac:dyDescent="0.2"/>
    <row r="1584" hidden="1" x14ac:dyDescent="0.2"/>
    <row r="1585" hidden="1" x14ac:dyDescent="0.2"/>
    <row r="1586" hidden="1" x14ac:dyDescent="0.2"/>
    <row r="1587" hidden="1" x14ac:dyDescent="0.2"/>
    <row r="1588" hidden="1" x14ac:dyDescent="0.2"/>
    <row r="1589" hidden="1" x14ac:dyDescent="0.2"/>
    <row r="1590" hidden="1" x14ac:dyDescent="0.2"/>
    <row r="1591" hidden="1" x14ac:dyDescent="0.2"/>
    <row r="1592" hidden="1" x14ac:dyDescent="0.2"/>
    <row r="1593" hidden="1" x14ac:dyDescent="0.2"/>
    <row r="1594" hidden="1" x14ac:dyDescent="0.2"/>
    <row r="1595" hidden="1" x14ac:dyDescent="0.2"/>
    <row r="1596" hidden="1" x14ac:dyDescent="0.2"/>
    <row r="1597" hidden="1" x14ac:dyDescent="0.2"/>
    <row r="1598" hidden="1" x14ac:dyDescent="0.2"/>
    <row r="1599" hidden="1" x14ac:dyDescent="0.2"/>
    <row r="1600" hidden="1" x14ac:dyDescent="0.2"/>
    <row r="1601" hidden="1" x14ac:dyDescent="0.2"/>
    <row r="1602" hidden="1" x14ac:dyDescent="0.2"/>
    <row r="1603" hidden="1" x14ac:dyDescent="0.2"/>
    <row r="1604" hidden="1" x14ac:dyDescent="0.2"/>
    <row r="1605" hidden="1" x14ac:dyDescent="0.2"/>
    <row r="1606" hidden="1" x14ac:dyDescent="0.2"/>
    <row r="1607" hidden="1" x14ac:dyDescent="0.2"/>
    <row r="1608" hidden="1" x14ac:dyDescent="0.2"/>
    <row r="1609" hidden="1" x14ac:dyDescent="0.2"/>
    <row r="1610" hidden="1" x14ac:dyDescent="0.2"/>
    <row r="1611" hidden="1" x14ac:dyDescent="0.2"/>
    <row r="1612" hidden="1" x14ac:dyDescent="0.2"/>
    <row r="1613" hidden="1" x14ac:dyDescent="0.2"/>
    <row r="1614" hidden="1" x14ac:dyDescent="0.2"/>
    <row r="1615" hidden="1" x14ac:dyDescent="0.2"/>
    <row r="1616" hidden="1" x14ac:dyDescent="0.2"/>
    <row r="1617" hidden="1" x14ac:dyDescent="0.2"/>
    <row r="1618" hidden="1" x14ac:dyDescent="0.2"/>
    <row r="1619" hidden="1" x14ac:dyDescent="0.2"/>
    <row r="1620" hidden="1" x14ac:dyDescent="0.2"/>
    <row r="1621" hidden="1" x14ac:dyDescent="0.2"/>
    <row r="1622" hidden="1" x14ac:dyDescent="0.2"/>
    <row r="1623" hidden="1" x14ac:dyDescent="0.2"/>
    <row r="1624" hidden="1" x14ac:dyDescent="0.2"/>
    <row r="1625" hidden="1" x14ac:dyDescent="0.2"/>
    <row r="1626" hidden="1" x14ac:dyDescent="0.2"/>
    <row r="1627" hidden="1" x14ac:dyDescent="0.2"/>
    <row r="1628" hidden="1" x14ac:dyDescent="0.2"/>
    <row r="1629" hidden="1" x14ac:dyDescent="0.2"/>
    <row r="1630" hidden="1" x14ac:dyDescent="0.2"/>
    <row r="1631" hidden="1" x14ac:dyDescent="0.2"/>
    <row r="1632" hidden="1" x14ac:dyDescent="0.2"/>
    <row r="1633" hidden="1" x14ac:dyDescent="0.2"/>
    <row r="1634" hidden="1" x14ac:dyDescent="0.2"/>
    <row r="1635" hidden="1" x14ac:dyDescent="0.2"/>
    <row r="1636" hidden="1" x14ac:dyDescent="0.2"/>
    <row r="1637" hidden="1" x14ac:dyDescent="0.2"/>
    <row r="1638" hidden="1" x14ac:dyDescent="0.2"/>
    <row r="1639" hidden="1" x14ac:dyDescent="0.2"/>
    <row r="1640" hidden="1" x14ac:dyDescent="0.2"/>
    <row r="1641" hidden="1" x14ac:dyDescent="0.2"/>
    <row r="1642" hidden="1" x14ac:dyDescent="0.2"/>
    <row r="1643" hidden="1" x14ac:dyDescent="0.2"/>
    <row r="1644" hidden="1" x14ac:dyDescent="0.2"/>
    <row r="1645" hidden="1" x14ac:dyDescent="0.2"/>
    <row r="1646" hidden="1" x14ac:dyDescent="0.2"/>
    <row r="1647" hidden="1" x14ac:dyDescent="0.2"/>
    <row r="1648" hidden="1" x14ac:dyDescent="0.2"/>
    <row r="1649" hidden="1" x14ac:dyDescent="0.2"/>
    <row r="1650" hidden="1" x14ac:dyDescent="0.2"/>
    <row r="1651" hidden="1" x14ac:dyDescent="0.2"/>
    <row r="1652" hidden="1" x14ac:dyDescent="0.2"/>
    <row r="1653" hidden="1" x14ac:dyDescent="0.2"/>
    <row r="1654" hidden="1" x14ac:dyDescent="0.2"/>
    <row r="1655" hidden="1" x14ac:dyDescent="0.2"/>
    <row r="1656" hidden="1" x14ac:dyDescent="0.2"/>
    <row r="1657" hidden="1" x14ac:dyDescent="0.2"/>
    <row r="1658" hidden="1" x14ac:dyDescent="0.2"/>
    <row r="1659" hidden="1" x14ac:dyDescent="0.2"/>
    <row r="1660" hidden="1" x14ac:dyDescent="0.2"/>
    <row r="1661" hidden="1" x14ac:dyDescent="0.2"/>
    <row r="1662" hidden="1" x14ac:dyDescent="0.2"/>
    <row r="1663" hidden="1" x14ac:dyDescent="0.2"/>
    <row r="1664" hidden="1" x14ac:dyDescent="0.2"/>
    <row r="1665" hidden="1" x14ac:dyDescent="0.2"/>
    <row r="1666" hidden="1" x14ac:dyDescent="0.2"/>
    <row r="1667" hidden="1" x14ac:dyDescent="0.2"/>
    <row r="1668" hidden="1" x14ac:dyDescent="0.2"/>
    <row r="1669" hidden="1" x14ac:dyDescent="0.2"/>
    <row r="1670" hidden="1" x14ac:dyDescent="0.2"/>
    <row r="1671" hidden="1" x14ac:dyDescent="0.2"/>
    <row r="1672" hidden="1" x14ac:dyDescent="0.2"/>
    <row r="1673" hidden="1" x14ac:dyDescent="0.2"/>
    <row r="1674" hidden="1" x14ac:dyDescent="0.2"/>
    <row r="1675" hidden="1" x14ac:dyDescent="0.2"/>
    <row r="1676" hidden="1" x14ac:dyDescent="0.2"/>
    <row r="1677" hidden="1" x14ac:dyDescent="0.2"/>
    <row r="1678" hidden="1" x14ac:dyDescent="0.2"/>
    <row r="1679" hidden="1" x14ac:dyDescent="0.2"/>
    <row r="1680" hidden="1" x14ac:dyDescent="0.2"/>
    <row r="1681" hidden="1" x14ac:dyDescent="0.2"/>
    <row r="1682" hidden="1" x14ac:dyDescent="0.2"/>
    <row r="1683" hidden="1" x14ac:dyDescent="0.2"/>
    <row r="1684" hidden="1" x14ac:dyDescent="0.2"/>
    <row r="1685" hidden="1" x14ac:dyDescent="0.2"/>
    <row r="1686" hidden="1" x14ac:dyDescent="0.2"/>
    <row r="1687" hidden="1" x14ac:dyDescent="0.2"/>
    <row r="1688" hidden="1" x14ac:dyDescent="0.2"/>
    <row r="1689" hidden="1" x14ac:dyDescent="0.2"/>
    <row r="1690" hidden="1" x14ac:dyDescent="0.2"/>
    <row r="1691" hidden="1" x14ac:dyDescent="0.2"/>
    <row r="1692" hidden="1" x14ac:dyDescent="0.2"/>
    <row r="1693" hidden="1" x14ac:dyDescent="0.2"/>
    <row r="1694" hidden="1" x14ac:dyDescent="0.2"/>
    <row r="1695" hidden="1" x14ac:dyDescent="0.2"/>
    <row r="1696" hidden="1" x14ac:dyDescent="0.2"/>
    <row r="1697" hidden="1" x14ac:dyDescent="0.2"/>
    <row r="1698" hidden="1" x14ac:dyDescent="0.2"/>
    <row r="1699" hidden="1" x14ac:dyDescent="0.2"/>
    <row r="1700" hidden="1" x14ac:dyDescent="0.2"/>
    <row r="1701" hidden="1" x14ac:dyDescent="0.2"/>
    <row r="1702" hidden="1" x14ac:dyDescent="0.2"/>
    <row r="1703" hidden="1" x14ac:dyDescent="0.2"/>
    <row r="1704" hidden="1" x14ac:dyDescent="0.2"/>
    <row r="1705" hidden="1" x14ac:dyDescent="0.2"/>
    <row r="1706" hidden="1" x14ac:dyDescent="0.2"/>
    <row r="1707" hidden="1" x14ac:dyDescent="0.2"/>
    <row r="1708" hidden="1" x14ac:dyDescent="0.2"/>
    <row r="1709" hidden="1" x14ac:dyDescent="0.2"/>
    <row r="1710" hidden="1" x14ac:dyDescent="0.2"/>
    <row r="1711" hidden="1" x14ac:dyDescent="0.2"/>
    <row r="1712" hidden="1" x14ac:dyDescent="0.2"/>
    <row r="1713" hidden="1" x14ac:dyDescent="0.2"/>
    <row r="1714" hidden="1" x14ac:dyDescent="0.2"/>
    <row r="1715" hidden="1" x14ac:dyDescent="0.2"/>
    <row r="1716" hidden="1" x14ac:dyDescent="0.2"/>
    <row r="1717" hidden="1" x14ac:dyDescent="0.2"/>
    <row r="1718" hidden="1" x14ac:dyDescent="0.2"/>
    <row r="1719" hidden="1" x14ac:dyDescent="0.2"/>
    <row r="1720" hidden="1" x14ac:dyDescent="0.2"/>
    <row r="1721" hidden="1" x14ac:dyDescent="0.2"/>
    <row r="1722" hidden="1" x14ac:dyDescent="0.2"/>
    <row r="1723" hidden="1" x14ac:dyDescent="0.2"/>
    <row r="1724" hidden="1" x14ac:dyDescent="0.2"/>
    <row r="1725" hidden="1" x14ac:dyDescent="0.2"/>
    <row r="1726" hidden="1" x14ac:dyDescent="0.2"/>
    <row r="1727" hidden="1" x14ac:dyDescent="0.2"/>
    <row r="1728" hidden="1" x14ac:dyDescent="0.2"/>
    <row r="1729" hidden="1" x14ac:dyDescent="0.2"/>
    <row r="1730" hidden="1" x14ac:dyDescent="0.2"/>
    <row r="1731" hidden="1" x14ac:dyDescent="0.2"/>
    <row r="1732" hidden="1" x14ac:dyDescent="0.2"/>
    <row r="1733" hidden="1" x14ac:dyDescent="0.2"/>
    <row r="1734" hidden="1" x14ac:dyDescent="0.2"/>
    <row r="1735" hidden="1" x14ac:dyDescent="0.2"/>
    <row r="1736" hidden="1" x14ac:dyDescent="0.2"/>
    <row r="1737" hidden="1" x14ac:dyDescent="0.2"/>
    <row r="1738" hidden="1" x14ac:dyDescent="0.2"/>
    <row r="1739" hidden="1" x14ac:dyDescent="0.2"/>
    <row r="1740" hidden="1" x14ac:dyDescent="0.2"/>
    <row r="1741" hidden="1" x14ac:dyDescent="0.2"/>
    <row r="1742" hidden="1" x14ac:dyDescent="0.2"/>
    <row r="1743" hidden="1" x14ac:dyDescent="0.2"/>
    <row r="1744" hidden="1" x14ac:dyDescent="0.2"/>
    <row r="1745" hidden="1" x14ac:dyDescent="0.2"/>
    <row r="1746" hidden="1" x14ac:dyDescent="0.2"/>
    <row r="1747" hidden="1" x14ac:dyDescent="0.2"/>
    <row r="1748" hidden="1" x14ac:dyDescent="0.2"/>
    <row r="1749" hidden="1" x14ac:dyDescent="0.2"/>
    <row r="1750" hidden="1" x14ac:dyDescent="0.2"/>
    <row r="1751" hidden="1" x14ac:dyDescent="0.2"/>
    <row r="1752" hidden="1" x14ac:dyDescent="0.2"/>
    <row r="1753" hidden="1" x14ac:dyDescent="0.2"/>
    <row r="1754" hidden="1" x14ac:dyDescent="0.2"/>
    <row r="1755" hidden="1" x14ac:dyDescent="0.2"/>
    <row r="1756" hidden="1" x14ac:dyDescent="0.2"/>
    <row r="1757" hidden="1" x14ac:dyDescent="0.2"/>
    <row r="1758" hidden="1" x14ac:dyDescent="0.2"/>
    <row r="1759" hidden="1" x14ac:dyDescent="0.2"/>
    <row r="1760" hidden="1" x14ac:dyDescent="0.2"/>
    <row r="1761" hidden="1" x14ac:dyDescent="0.2"/>
    <row r="1762" hidden="1" x14ac:dyDescent="0.2"/>
    <row r="1763" hidden="1" x14ac:dyDescent="0.2"/>
    <row r="1764" hidden="1" x14ac:dyDescent="0.2"/>
    <row r="1765" hidden="1" x14ac:dyDescent="0.2"/>
    <row r="1766" hidden="1" x14ac:dyDescent="0.2"/>
    <row r="1767" hidden="1" x14ac:dyDescent="0.2"/>
    <row r="1768" hidden="1" x14ac:dyDescent="0.2"/>
    <row r="1769" hidden="1" x14ac:dyDescent="0.2"/>
    <row r="1770" hidden="1" x14ac:dyDescent="0.2"/>
    <row r="1771" hidden="1" x14ac:dyDescent="0.2"/>
    <row r="1772" hidden="1" x14ac:dyDescent="0.2"/>
    <row r="1773" hidden="1" x14ac:dyDescent="0.2"/>
    <row r="1774" hidden="1" x14ac:dyDescent="0.2"/>
    <row r="1775" hidden="1" x14ac:dyDescent="0.2"/>
    <row r="1776" hidden="1" x14ac:dyDescent="0.2"/>
    <row r="1777" hidden="1" x14ac:dyDescent="0.2"/>
    <row r="1778" hidden="1" x14ac:dyDescent="0.2"/>
    <row r="1779" hidden="1" x14ac:dyDescent="0.2"/>
    <row r="1780" hidden="1" x14ac:dyDescent="0.2"/>
    <row r="1781" hidden="1" x14ac:dyDescent="0.2"/>
    <row r="1782" hidden="1" x14ac:dyDescent="0.2"/>
    <row r="1783" hidden="1" x14ac:dyDescent="0.2"/>
    <row r="1784" hidden="1" x14ac:dyDescent="0.2"/>
    <row r="1785" hidden="1" x14ac:dyDescent="0.2"/>
    <row r="1786" hidden="1" x14ac:dyDescent="0.2"/>
    <row r="1787" hidden="1" x14ac:dyDescent="0.2"/>
    <row r="1788" hidden="1" x14ac:dyDescent="0.2"/>
    <row r="1789" hidden="1" x14ac:dyDescent="0.2"/>
    <row r="1790" hidden="1" x14ac:dyDescent="0.2"/>
    <row r="1791" hidden="1" x14ac:dyDescent="0.2"/>
    <row r="1792" hidden="1" x14ac:dyDescent="0.2"/>
    <row r="1793" hidden="1" x14ac:dyDescent="0.2"/>
    <row r="1794" hidden="1" x14ac:dyDescent="0.2"/>
    <row r="1795" hidden="1" x14ac:dyDescent="0.2"/>
    <row r="1796" hidden="1" x14ac:dyDescent="0.2"/>
    <row r="1797" hidden="1" x14ac:dyDescent="0.2"/>
    <row r="1798" hidden="1" x14ac:dyDescent="0.2"/>
    <row r="1799" hidden="1" x14ac:dyDescent="0.2"/>
    <row r="1800" hidden="1" x14ac:dyDescent="0.2"/>
    <row r="1801" hidden="1" x14ac:dyDescent="0.2"/>
    <row r="1802" hidden="1" x14ac:dyDescent="0.2"/>
    <row r="1803" hidden="1" x14ac:dyDescent="0.2"/>
    <row r="1804" hidden="1" x14ac:dyDescent="0.2"/>
    <row r="1805" hidden="1" x14ac:dyDescent="0.2"/>
    <row r="1806" hidden="1" x14ac:dyDescent="0.2"/>
    <row r="1807" hidden="1" x14ac:dyDescent="0.2"/>
    <row r="1808" hidden="1" x14ac:dyDescent="0.2"/>
    <row r="1809" hidden="1" x14ac:dyDescent="0.2"/>
    <row r="1810" hidden="1" x14ac:dyDescent="0.2"/>
    <row r="1811" hidden="1" x14ac:dyDescent="0.2"/>
    <row r="1812" hidden="1" x14ac:dyDescent="0.2"/>
    <row r="1813" hidden="1" x14ac:dyDescent="0.2"/>
    <row r="1814" hidden="1" x14ac:dyDescent="0.2"/>
    <row r="1815" hidden="1" x14ac:dyDescent="0.2"/>
    <row r="1816" hidden="1" x14ac:dyDescent="0.2"/>
    <row r="1817" hidden="1" x14ac:dyDescent="0.2"/>
    <row r="1818" hidden="1" x14ac:dyDescent="0.2"/>
    <row r="1819" hidden="1" x14ac:dyDescent="0.2"/>
    <row r="1820" hidden="1" x14ac:dyDescent="0.2"/>
    <row r="1821" hidden="1" x14ac:dyDescent="0.2"/>
    <row r="1822" hidden="1" x14ac:dyDescent="0.2"/>
    <row r="1823" hidden="1" x14ac:dyDescent="0.2"/>
    <row r="1824" hidden="1" x14ac:dyDescent="0.2"/>
    <row r="1825" hidden="1" x14ac:dyDescent="0.2"/>
    <row r="1826" hidden="1" x14ac:dyDescent="0.2"/>
    <row r="1827" hidden="1" x14ac:dyDescent="0.2"/>
    <row r="1828" hidden="1" x14ac:dyDescent="0.2"/>
    <row r="1829" hidden="1" x14ac:dyDescent="0.2"/>
    <row r="1830" hidden="1" x14ac:dyDescent="0.2"/>
    <row r="1831" hidden="1" x14ac:dyDescent="0.2"/>
    <row r="1832" hidden="1" x14ac:dyDescent="0.2"/>
    <row r="1833" hidden="1" x14ac:dyDescent="0.2"/>
    <row r="1834" hidden="1" x14ac:dyDescent="0.2"/>
    <row r="1835" hidden="1" x14ac:dyDescent="0.2"/>
    <row r="1836" hidden="1" x14ac:dyDescent="0.2"/>
    <row r="1837" hidden="1" x14ac:dyDescent="0.2"/>
    <row r="1838" hidden="1" x14ac:dyDescent="0.2"/>
    <row r="1839" hidden="1" x14ac:dyDescent="0.2"/>
    <row r="1840" hidden="1" x14ac:dyDescent="0.2"/>
    <row r="1841" hidden="1" x14ac:dyDescent="0.2"/>
    <row r="1842" hidden="1" x14ac:dyDescent="0.2"/>
    <row r="1843" hidden="1" x14ac:dyDescent="0.2"/>
    <row r="1844" hidden="1" x14ac:dyDescent="0.2"/>
    <row r="1845" hidden="1" x14ac:dyDescent="0.2"/>
    <row r="1846" hidden="1" x14ac:dyDescent="0.2"/>
    <row r="1847" hidden="1" x14ac:dyDescent="0.2"/>
    <row r="1848" hidden="1" x14ac:dyDescent="0.2"/>
    <row r="1849" hidden="1" x14ac:dyDescent="0.2"/>
    <row r="1850" hidden="1" x14ac:dyDescent="0.2"/>
    <row r="1851" hidden="1" x14ac:dyDescent="0.2"/>
    <row r="1852" hidden="1" x14ac:dyDescent="0.2"/>
    <row r="1853" hidden="1" x14ac:dyDescent="0.2"/>
    <row r="1854" hidden="1" x14ac:dyDescent="0.2"/>
    <row r="1855" hidden="1" x14ac:dyDescent="0.2"/>
    <row r="1856" hidden="1" x14ac:dyDescent="0.2"/>
    <row r="1857" hidden="1" x14ac:dyDescent="0.2"/>
    <row r="1858" hidden="1" x14ac:dyDescent="0.2"/>
    <row r="1859" hidden="1" x14ac:dyDescent="0.2"/>
    <row r="1860" hidden="1" x14ac:dyDescent="0.2"/>
    <row r="1861" hidden="1" x14ac:dyDescent="0.2"/>
    <row r="1862" hidden="1" x14ac:dyDescent="0.2"/>
    <row r="1863" hidden="1" x14ac:dyDescent="0.2"/>
    <row r="1864" hidden="1" x14ac:dyDescent="0.2"/>
    <row r="1865" hidden="1" x14ac:dyDescent="0.2"/>
    <row r="1866" hidden="1" x14ac:dyDescent="0.2"/>
    <row r="1867" hidden="1" x14ac:dyDescent="0.2"/>
    <row r="1868" hidden="1" x14ac:dyDescent="0.2"/>
    <row r="1869" hidden="1" x14ac:dyDescent="0.2"/>
    <row r="1870" hidden="1" x14ac:dyDescent="0.2"/>
    <row r="1871" hidden="1" x14ac:dyDescent="0.2"/>
    <row r="1872" hidden="1" x14ac:dyDescent="0.2"/>
    <row r="1873" hidden="1" x14ac:dyDescent="0.2"/>
    <row r="1874" hidden="1" x14ac:dyDescent="0.2"/>
    <row r="1875" hidden="1" x14ac:dyDescent="0.2"/>
    <row r="1876" hidden="1" x14ac:dyDescent="0.2"/>
    <row r="1877" hidden="1" x14ac:dyDescent="0.2"/>
    <row r="1878" hidden="1" x14ac:dyDescent="0.2"/>
    <row r="1879" hidden="1" x14ac:dyDescent="0.2"/>
    <row r="1880" hidden="1" x14ac:dyDescent="0.2"/>
    <row r="1881" hidden="1" x14ac:dyDescent="0.2"/>
    <row r="1882" hidden="1" x14ac:dyDescent="0.2"/>
    <row r="1883" hidden="1" x14ac:dyDescent="0.2"/>
    <row r="1884" hidden="1" x14ac:dyDescent="0.2"/>
    <row r="1885" hidden="1" x14ac:dyDescent="0.2"/>
    <row r="1886" hidden="1" x14ac:dyDescent="0.2"/>
    <row r="1887" hidden="1" x14ac:dyDescent="0.2"/>
    <row r="1888" hidden="1" x14ac:dyDescent="0.2"/>
    <row r="1889" hidden="1" x14ac:dyDescent="0.2"/>
    <row r="1890" hidden="1" x14ac:dyDescent="0.2"/>
    <row r="1891" hidden="1" x14ac:dyDescent="0.2"/>
    <row r="1892" hidden="1" x14ac:dyDescent="0.2"/>
    <row r="1893" hidden="1" x14ac:dyDescent="0.2"/>
    <row r="1894" hidden="1" x14ac:dyDescent="0.2"/>
    <row r="1895" hidden="1" x14ac:dyDescent="0.2"/>
    <row r="1896" hidden="1" x14ac:dyDescent="0.2"/>
    <row r="1897" hidden="1" x14ac:dyDescent="0.2"/>
    <row r="1898" hidden="1" x14ac:dyDescent="0.2"/>
    <row r="1899" hidden="1" x14ac:dyDescent="0.2"/>
    <row r="1900" hidden="1" x14ac:dyDescent="0.2"/>
    <row r="1901" hidden="1" x14ac:dyDescent="0.2"/>
    <row r="1902" hidden="1" x14ac:dyDescent="0.2"/>
    <row r="1903" hidden="1" x14ac:dyDescent="0.2"/>
    <row r="1904" hidden="1" x14ac:dyDescent="0.2"/>
    <row r="1905" hidden="1" x14ac:dyDescent="0.2"/>
    <row r="1906" hidden="1" x14ac:dyDescent="0.2"/>
    <row r="1907" hidden="1" x14ac:dyDescent="0.2"/>
    <row r="1908" hidden="1" x14ac:dyDescent="0.2"/>
    <row r="1909" hidden="1" x14ac:dyDescent="0.2"/>
    <row r="1910" hidden="1" x14ac:dyDescent="0.2"/>
    <row r="1911" hidden="1" x14ac:dyDescent="0.2"/>
    <row r="1912" hidden="1" x14ac:dyDescent="0.2"/>
    <row r="1913" hidden="1" x14ac:dyDescent="0.2"/>
    <row r="1914" hidden="1" x14ac:dyDescent="0.2"/>
    <row r="1915" hidden="1" x14ac:dyDescent="0.2"/>
    <row r="1916" hidden="1" x14ac:dyDescent="0.2"/>
    <row r="1917" hidden="1" x14ac:dyDescent="0.2"/>
    <row r="1918" hidden="1" x14ac:dyDescent="0.2"/>
    <row r="1919" hidden="1" x14ac:dyDescent="0.2"/>
    <row r="1920" hidden="1" x14ac:dyDescent="0.2"/>
    <row r="1921" hidden="1" x14ac:dyDescent="0.2"/>
    <row r="1922" hidden="1" x14ac:dyDescent="0.2"/>
    <row r="1923" hidden="1" x14ac:dyDescent="0.2"/>
    <row r="1924" hidden="1" x14ac:dyDescent="0.2"/>
    <row r="1925" hidden="1" x14ac:dyDescent="0.2"/>
    <row r="1926" hidden="1" x14ac:dyDescent="0.2"/>
    <row r="1927" hidden="1" x14ac:dyDescent="0.2"/>
    <row r="1928" hidden="1" x14ac:dyDescent="0.2"/>
    <row r="1929" hidden="1" x14ac:dyDescent="0.2"/>
    <row r="1930" hidden="1" x14ac:dyDescent="0.2"/>
    <row r="1931" hidden="1" x14ac:dyDescent="0.2"/>
    <row r="1932" hidden="1" x14ac:dyDescent="0.2"/>
    <row r="1933" hidden="1" x14ac:dyDescent="0.2"/>
    <row r="1934" hidden="1" x14ac:dyDescent="0.2"/>
    <row r="1935" hidden="1" x14ac:dyDescent="0.2"/>
    <row r="1936" hidden="1" x14ac:dyDescent="0.2"/>
    <row r="1937" hidden="1" x14ac:dyDescent="0.2"/>
    <row r="1938" hidden="1" x14ac:dyDescent="0.2"/>
    <row r="1939" hidden="1" x14ac:dyDescent="0.2"/>
    <row r="1940" hidden="1" x14ac:dyDescent="0.2"/>
    <row r="1941" hidden="1" x14ac:dyDescent="0.2"/>
    <row r="1942" hidden="1" x14ac:dyDescent="0.2"/>
    <row r="1943" hidden="1" x14ac:dyDescent="0.2"/>
    <row r="1944" hidden="1" x14ac:dyDescent="0.2"/>
    <row r="1945" hidden="1" x14ac:dyDescent="0.2"/>
    <row r="1946" hidden="1" x14ac:dyDescent="0.2"/>
    <row r="1947" hidden="1" x14ac:dyDescent="0.2"/>
    <row r="1948" hidden="1" x14ac:dyDescent="0.2"/>
    <row r="1949" hidden="1" x14ac:dyDescent="0.2"/>
    <row r="1950" hidden="1" x14ac:dyDescent="0.2"/>
    <row r="1951" hidden="1" x14ac:dyDescent="0.2"/>
    <row r="1952" hidden="1" x14ac:dyDescent="0.2"/>
    <row r="1953" hidden="1" x14ac:dyDescent="0.2"/>
    <row r="1954" hidden="1" x14ac:dyDescent="0.2"/>
    <row r="1955" hidden="1" x14ac:dyDescent="0.2"/>
    <row r="1956" hidden="1" x14ac:dyDescent="0.2"/>
    <row r="1957" hidden="1" x14ac:dyDescent="0.2"/>
    <row r="1958" hidden="1" x14ac:dyDescent="0.2"/>
    <row r="1959" hidden="1" x14ac:dyDescent="0.2"/>
    <row r="1960" hidden="1" x14ac:dyDescent="0.2"/>
    <row r="1961" hidden="1" x14ac:dyDescent="0.2"/>
    <row r="1962" hidden="1" x14ac:dyDescent="0.2"/>
    <row r="1963" hidden="1" x14ac:dyDescent="0.2"/>
    <row r="1964" hidden="1" x14ac:dyDescent="0.2"/>
    <row r="1965" hidden="1" x14ac:dyDescent="0.2"/>
    <row r="1966" hidden="1" x14ac:dyDescent="0.2"/>
    <row r="1967" hidden="1" x14ac:dyDescent="0.2"/>
    <row r="1968" hidden="1" x14ac:dyDescent="0.2"/>
    <row r="1969" hidden="1" x14ac:dyDescent="0.2"/>
    <row r="1970" hidden="1" x14ac:dyDescent="0.2"/>
    <row r="1971" hidden="1" x14ac:dyDescent="0.2"/>
    <row r="1972" hidden="1" x14ac:dyDescent="0.2"/>
    <row r="1973" hidden="1" x14ac:dyDescent="0.2"/>
    <row r="1974" hidden="1" x14ac:dyDescent="0.2"/>
    <row r="1975" hidden="1" x14ac:dyDescent="0.2"/>
    <row r="1976" hidden="1" x14ac:dyDescent="0.2"/>
    <row r="1977" hidden="1" x14ac:dyDescent="0.2"/>
    <row r="1978" hidden="1" x14ac:dyDescent="0.2"/>
    <row r="1979" hidden="1" x14ac:dyDescent="0.2"/>
    <row r="1980" hidden="1" x14ac:dyDescent="0.2"/>
    <row r="1981" hidden="1" x14ac:dyDescent="0.2"/>
    <row r="1982" hidden="1" x14ac:dyDescent="0.2"/>
    <row r="1983" hidden="1" x14ac:dyDescent="0.2"/>
    <row r="1984" hidden="1" x14ac:dyDescent="0.2"/>
    <row r="1985" hidden="1" x14ac:dyDescent="0.2"/>
    <row r="1986" hidden="1" x14ac:dyDescent="0.2"/>
    <row r="1987" hidden="1" x14ac:dyDescent="0.2"/>
    <row r="1988" hidden="1" x14ac:dyDescent="0.2"/>
    <row r="1989" hidden="1" x14ac:dyDescent="0.2"/>
    <row r="1990" hidden="1" x14ac:dyDescent="0.2"/>
    <row r="1991" hidden="1" x14ac:dyDescent="0.2"/>
    <row r="1992" hidden="1" x14ac:dyDescent="0.2"/>
    <row r="1993" hidden="1" x14ac:dyDescent="0.2"/>
    <row r="1994" hidden="1" x14ac:dyDescent="0.2"/>
    <row r="1995" hidden="1" x14ac:dyDescent="0.2"/>
    <row r="1996" hidden="1" x14ac:dyDescent="0.2"/>
    <row r="1997" hidden="1" x14ac:dyDescent="0.2"/>
    <row r="1998" hidden="1" x14ac:dyDescent="0.2"/>
    <row r="1999" hidden="1" x14ac:dyDescent="0.2"/>
    <row r="2000" hidden="1" x14ac:dyDescent="0.2"/>
    <row r="2001" hidden="1" x14ac:dyDescent="0.2"/>
    <row r="2002" hidden="1" x14ac:dyDescent="0.2"/>
    <row r="2003" hidden="1" x14ac:dyDescent="0.2"/>
    <row r="2004" hidden="1" x14ac:dyDescent="0.2"/>
    <row r="2005" hidden="1" x14ac:dyDescent="0.2"/>
    <row r="2006" hidden="1" x14ac:dyDescent="0.2"/>
    <row r="2007" hidden="1" x14ac:dyDescent="0.2"/>
    <row r="2008" hidden="1" x14ac:dyDescent="0.2"/>
    <row r="2009" hidden="1" x14ac:dyDescent="0.2"/>
    <row r="2010" hidden="1" x14ac:dyDescent="0.2"/>
    <row r="2011" hidden="1" x14ac:dyDescent="0.2"/>
    <row r="2012" hidden="1" x14ac:dyDescent="0.2"/>
    <row r="2013" hidden="1" x14ac:dyDescent="0.2"/>
    <row r="2014" hidden="1" x14ac:dyDescent="0.2"/>
    <row r="2015" hidden="1" x14ac:dyDescent="0.2"/>
    <row r="2016" hidden="1" x14ac:dyDescent="0.2"/>
    <row r="2017" hidden="1" x14ac:dyDescent="0.2"/>
    <row r="2018" hidden="1" x14ac:dyDescent="0.2"/>
    <row r="2019" hidden="1" x14ac:dyDescent="0.2"/>
    <row r="2020" hidden="1" x14ac:dyDescent="0.2"/>
    <row r="2021" hidden="1" x14ac:dyDescent="0.2"/>
    <row r="2022" hidden="1" x14ac:dyDescent="0.2"/>
    <row r="2023" hidden="1" x14ac:dyDescent="0.2"/>
    <row r="2024" hidden="1" x14ac:dyDescent="0.2"/>
    <row r="2025" hidden="1" x14ac:dyDescent="0.2"/>
    <row r="2026" hidden="1" x14ac:dyDescent="0.2"/>
    <row r="2027" hidden="1" x14ac:dyDescent="0.2"/>
    <row r="2028" hidden="1" x14ac:dyDescent="0.2"/>
    <row r="2029" hidden="1" x14ac:dyDescent="0.2"/>
    <row r="2030" hidden="1" x14ac:dyDescent="0.2"/>
    <row r="2031" hidden="1" x14ac:dyDescent="0.2"/>
    <row r="2032" hidden="1" x14ac:dyDescent="0.2"/>
    <row r="2033" hidden="1" x14ac:dyDescent="0.2"/>
    <row r="2034" hidden="1" x14ac:dyDescent="0.2"/>
    <row r="2035" hidden="1" x14ac:dyDescent="0.2"/>
    <row r="2036" hidden="1" x14ac:dyDescent="0.2"/>
    <row r="2037" hidden="1" x14ac:dyDescent="0.2"/>
    <row r="2038" hidden="1" x14ac:dyDescent="0.2"/>
    <row r="2039" hidden="1" x14ac:dyDescent="0.2"/>
    <row r="2040" hidden="1" x14ac:dyDescent="0.2"/>
    <row r="2041" hidden="1" x14ac:dyDescent="0.2"/>
    <row r="2042" hidden="1" x14ac:dyDescent="0.2"/>
    <row r="2043" hidden="1" x14ac:dyDescent="0.2"/>
    <row r="2044" hidden="1" x14ac:dyDescent="0.2"/>
    <row r="2045" hidden="1" x14ac:dyDescent="0.2"/>
    <row r="2046" hidden="1" x14ac:dyDescent="0.2"/>
    <row r="2047" hidden="1" x14ac:dyDescent="0.2"/>
    <row r="2048" hidden="1" x14ac:dyDescent="0.2"/>
    <row r="2049" hidden="1" x14ac:dyDescent="0.2"/>
    <row r="2050" hidden="1" x14ac:dyDescent="0.2"/>
    <row r="2051" hidden="1" x14ac:dyDescent="0.2"/>
    <row r="2052" hidden="1" x14ac:dyDescent="0.2"/>
    <row r="2053" hidden="1" x14ac:dyDescent="0.2"/>
    <row r="2054" hidden="1" x14ac:dyDescent="0.2"/>
    <row r="2055" hidden="1" x14ac:dyDescent="0.2"/>
    <row r="2056" hidden="1" x14ac:dyDescent="0.2"/>
    <row r="2057" hidden="1" x14ac:dyDescent="0.2"/>
    <row r="2058" hidden="1" x14ac:dyDescent="0.2"/>
    <row r="2059" hidden="1" x14ac:dyDescent="0.2"/>
    <row r="2060" hidden="1" x14ac:dyDescent="0.2"/>
    <row r="2061" hidden="1" x14ac:dyDescent="0.2"/>
    <row r="2062" hidden="1" x14ac:dyDescent="0.2"/>
    <row r="2063" hidden="1" x14ac:dyDescent="0.2"/>
    <row r="2064" hidden="1" x14ac:dyDescent="0.2"/>
    <row r="2065" hidden="1" x14ac:dyDescent="0.2"/>
    <row r="2066" hidden="1" x14ac:dyDescent="0.2"/>
    <row r="2067" hidden="1" x14ac:dyDescent="0.2"/>
    <row r="2068" hidden="1" x14ac:dyDescent="0.2"/>
    <row r="2069" hidden="1" x14ac:dyDescent="0.2"/>
    <row r="2070" hidden="1" x14ac:dyDescent="0.2"/>
    <row r="2071" hidden="1" x14ac:dyDescent="0.2"/>
    <row r="2072" hidden="1" x14ac:dyDescent="0.2"/>
    <row r="2073" hidden="1" x14ac:dyDescent="0.2"/>
    <row r="2074" hidden="1" x14ac:dyDescent="0.2"/>
    <row r="2075" hidden="1" x14ac:dyDescent="0.2"/>
    <row r="2076" hidden="1" x14ac:dyDescent="0.2"/>
    <row r="2077" hidden="1" x14ac:dyDescent="0.2"/>
    <row r="2078" hidden="1" x14ac:dyDescent="0.2"/>
    <row r="2079" hidden="1" x14ac:dyDescent="0.2"/>
    <row r="2080" hidden="1" x14ac:dyDescent="0.2"/>
    <row r="2081" hidden="1" x14ac:dyDescent="0.2"/>
    <row r="2082" hidden="1" x14ac:dyDescent="0.2"/>
    <row r="2083" hidden="1" x14ac:dyDescent="0.2"/>
    <row r="2084" hidden="1" x14ac:dyDescent="0.2"/>
    <row r="2085" hidden="1" x14ac:dyDescent="0.2"/>
    <row r="2086" hidden="1" x14ac:dyDescent="0.2"/>
    <row r="2087" hidden="1" x14ac:dyDescent="0.2"/>
    <row r="2088" hidden="1" x14ac:dyDescent="0.2"/>
    <row r="2089" hidden="1" x14ac:dyDescent="0.2"/>
    <row r="2090" hidden="1" x14ac:dyDescent="0.2"/>
    <row r="2091" hidden="1" x14ac:dyDescent="0.2"/>
    <row r="2092" hidden="1" x14ac:dyDescent="0.2"/>
    <row r="2093" hidden="1" x14ac:dyDescent="0.2"/>
    <row r="2094" hidden="1" x14ac:dyDescent="0.2"/>
    <row r="2095" hidden="1" x14ac:dyDescent="0.2"/>
    <row r="2096" hidden="1" x14ac:dyDescent="0.2"/>
    <row r="2097" hidden="1" x14ac:dyDescent="0.2"/>
    <row r="2098" hidden="1" x14ac:dyDescent="0.2"/>
    <row r="2099" hidden="1" x14ac:dyDescent="0.2"/>
    <row r="2100" hidden="1" x14ac:dyDescent="0.2"/>
    <row r="2101" hidden="1" x14ac:dyDescent="0.2"/>
    <row r="2102" hidden="1" x14ac:dyDescent="0.2"/>
    <row r="2103" hidden="1" x14ac:dyDescent="0.2"/>
    <row r="2104" hidden="1" x14ac:dyDescent="0.2"/>
    <row r="2105" hidden="1" x14ac:dyDescent="0.2"/>
    <row r="2106" hidden="1" x14ac:dyDescent="0.2"/>
    <row r="2107" hidden="1" x14ac:dyDescent="0.2"/>
    <row r="2108" hidden="1" x14ac:dyDescent="0.2"/>
    <row r="2109" hidden="1" x14ac:dyDescent="0.2"/>
    <row r="2110" hidden="1" x14ac:dyDescent="0.2"/>
    <row r="2111" hidden="1" x14ac:dyDescent="0.2"/>
    <row r="2112" hidden="1" x14ac:dyDescent="0.2"/>
    <row r="2113" hidden="1" x14ac:dyDescent="0.2"/>
    <row r="2114" hidden="1" x14ac:dyDescent="0.2"/>
    <row r="2115" hidden="1" x14ac:dyDescent="0.2"/>
    <row r="2116" hidden="1" x14ac:dyDescent="0.2"/>
    <row r="2117" hidden="1" x14ac:dyDescent="0.2"/>
    <row r="2118" hidden="1" x14ac:dyDescent="0.2"/>
    <row r="2119" hidden="1" x14ac:dyDescent="0.2"/>
    <row r="2120" hidden="1" x14ac:dyDescent="0.2"/>
    <row r="2121" hidden="1" x14ac:dyDescent="0.2"/>
    <row r="2122" hidden="1" x14ac:dyDescent="0.2"/>
    <row r="2123" hidden="1" x14ac:dyDescent="0.2"/>
    <row r="2124" hidden="1" x14ac:dyDescent="0.2"/>
    <row r="2125" hidden="1" x14ac:dyDescent="0.2"/>
    <row r="2126" hidden="1" x14ac:dyDescent="0.2"/>
    <row r="2127" hidden="1" x14ac:dyDescent="0.2"/>
    <row r="2128" hidden="1" x14ac:dyDescent="0.2"/>
    <row r="2129" hidden="1" x14ac:dyDescent="0.2"/>
    <row r="2130" hidden="1" x14ac:dyDescent="0.2"/>
    <row r="2131" hidden="1" x14ac:dyDescent="0.2"/>
    <row r="2132" hidden="1" x14ac:dyDescent="0.2"/>
    <row r="2133" hidden="1" x14ac:dyDescent="0.2"/>
    <row r="2134" hidden="1" x14ac:dyDescent="0.2"/>
    <row r="2135" hidden="1" x14ac:dyDescent="0.2"/>
    <row r="2136" hidden="1" x14ac:dyDescent="0.2"/>
    <row r="2137" hidden="1" x14ac:dyDescent="0.2"/>
    <row r="2138" hidden="1" x14ac:dyDescent="0.2"/>
    <row r="2139" hidden="1" x14ac:dyDescent="0.2"/>
    <row r="2140" hidden="1" x14ac:dyDescent="0.2"/>
    <row r="2141" hidden="1" x14ac:dyDescent="0.2"/>
    <row r="2142" hidden="1" x14ac:dyDescent="0.2"/>
    <row r="2143" hidden="1" x14ac:dyDescent="0.2"/>
    <row r="2144" hidden="1" x14ac:dyDescent="0.2"/>
    <row r="2145" hidden="1" x14ac:dyDescent="0.2"/>
    <row r="2146" hidden="1" x14ac:dyDescent="0.2"/>
    <row r="2147" hidden="1" x14ac:dyDescent="0.2"/>
    <row r="2148" hidden="1" x14ac:dyDescent="0.2"/>
    <row r="2149" hidden="1" x14ac:dyDescent="0.2"/>
    <row r="2150" hidden="1" x14ac:dyDescent="0.2"/>
    <row r="2151" hidden="1" x14ac:dyDescent="0.2"/>
    <row r="2152" hidden="1" x14ac:dyDescent="0.2"/>
    <row r="2153" hidden="1" x14ac:dyDescent="0.2"/>
    <row r="2154" hidden="1" x14ac:dyDescent="0.2"/>
    <row r="2155" hidden="1" x14ac:dyDescent="0.2"/>
    <row r="2156" hidden="1" x14ac:dyDescent="0.2"/>
    <row r="2157" hidden="1" x14ac:dyDescent="0.2"/>
    <row r="2158" hidden="1" x14ac:dyDescent="0.2"/>
    <row r="2159" hidden="1" x14ac:dyDescent="0.2"/>
    <row r="2160" hidden="1" x14ac:dyDescent="0.2"/>
    <row r="2161" hidden="1" x14ac:dyDescent="0.2"/>
    <row r="2162" hidden="1" x14ac:dyDescent="0.2"/>
    <row r="2163" hidden="1" x14ac:dyDescent="0.2"/>
    <row r="2164" hidden="1" x14ac:dyDescent="0.2"/>
    <row r="2165" hidden="1" x14ac:dyDescent="0.2"/>
    <row r="2166" hidden="1" x14ac:dyDescent="0.2"/>
    <row r="2167" hidden="1" x14ac:dyDescent="0.2"/>
    <row r="2168" hidden="1" x14ac:dyDescent="0.2"/>
    <row r="2169" hidden="1" x14ac:dyDescent="0.2"/>
    <row r="2170" hidden="1" x14ac:dyDescent="0.2"/>
    <row r="2171" hidden="1" x14ac:dyDescent="0.2"/>
    <row r="2172" hidden="1" x14ac:dyDescent="0.2"/>
    <row r="2173" hidden="1" x14ac:dyDescent="0.2"/>
    <row r="2174" hidden="1" x14ac:dyDescent="0.2"/>
    <row r="2175" hidden="1" x14ac:dyDescent="0.2"/>
    <row r="2176" hidden="1" x14ac:dyDescent="0.2"/>
    <row r="2177" hidden="1" x14ac:dyDescent="0.2"/>
    <row r="2178" hidden="1" x14ac:dyDescent="0.2"/>
    <row r="2179" hidden="1" x14ac:dyDescent="0.2"/>
    <row r="2180" hidden="1" x14ac:dyDescent="0.2"/>
    <row r="2181" hidden="1" x14ac:dyDescent="0.2"/>
    <row r="2182" hidden="1" x14ac:dyDescent="0.2"/>
    <row r="2183" hidden="1" x14ac:dyDescent="0.2"/>
    <row r="2184" hidden="1" x14ac:dyDescent="0.2"/>
    <row r="2185" hidden="1" x14ac:dyDescent="0.2"/>
    <row r="2186" hidden="1" x14ac:dyDescent="0.2"/>
    <row r="2187" hidden="1" x14ac:dyDescent="0.2"/>
    <row r="2188" hidden="1" x14ac:dyDescent="0.2"/>
    <row r="2189" hidden="1" x14ac:dyDescent="0.2"/>
    <row r="2190" hidden="1" x14ac:dyDescent="0.2"/>
    <row r="2191" hidden="1" x14ac:dyDescent="0.2"/>
    <row r="2192" hidden="1" x14ac:dyDescent="0.2"/>
    <row r="2193" hidden="1" x14ac:dyDescent="0.2"/>
    <row r="2194" hidden="1" x14ac:dyDescent="0.2"/>
    <row r="2195" hidden="1" x14ac:dyDescent="0.2"/>
    <row r="2196" hidden="1" x14ac:dyDescent="0.2"/>
    <row r="2197" hidden="1" x14ac:dyDescent="0.2"/>
    <row r="2198" hidden="1" x14ac:dyDescent="0.2"/>
    <row r="2199" hidden="1" x14ac:dyDescent="0.2"/>
    <row r="2200" hidden="1" x14ac:dyDescent="0.2"/>
    <row r="2201" hidden="1" x14ac:dyDescent="0.2"/>
    <row r="2202" hidden="1" x14ac:dyDescent="0.2"/>
    <row r="2203" hidden="1" x14ac:dyDescent="0.2"/>
    <row r="2204" hidden="1" x14ac:dyDescent="0.2"/>
    <row r="2205" hidden="1" x14ac:dyDescent="0.2"/>
    <row r="2206" hidden="1" x14ac:dyDescent="0.2"/>
    <row r="2207" hidden="1" x14ac:dyDescent="0.2"/>
    <row r="2208" hidden="1" x14ac:dyDescent="0.2"/>
    <row r="2209" hidden="1" x14ac:dyDescent="0.2"/>
    <row r="2210" hidden="1" x14ac:dyDescent="0.2"/>
    <row r="2211" hidden="1" x14ac:dyDescent="0.2"/>
    <row r="2212" hidden="1" x14ac:dyDescent="0.2"/>
    <row r="2213" hidden="1" x14ac:dyDescent="0.2"/>
    <row r="2214" hidden="1" x14ac:dyDescent="0.2"/>
    <row r="2215" hidden="1" x14ac:dyDescent="0.2"/>
    <row r="2216" hidden="1" x14ac:dyDescent="0.2"/>
    <row r="2217" hidden="1" x14ac:dyDescent="0.2"/>
    <row r="2218" hidden="1" x14ac:dyDescent="0.2"/>
    <row r="2219" hidden="1" x14ac:dyDescent="0.2"/>
    <row r="2220" hidden="1" x14ac:dyDescent="0.2"/>
    <row r="2221" hidden="1" x14ac:dyDescent="0.2"/>
    <row r="2222" hidden="1" x14ac:dyDescent="0.2"/>
    <row r="2223" hidden="1" x14ac:dyDescent="0.2"/>
    <row r="2224" hidden="1" x14ac:dyDescent="0.2"/>
    <row r="2225" hidden="1" x14ac:dyDescent="0.2"/>
    <row r="2226" hidden="1" x14ac:dyDescent="0.2"/>
    <row r="2227" hidden="1" x14ac:dyDescent="0.2"/>
    <row r="2228" hidden="1" x14ac:dyDescent="0.2"/>
    <row r="2229" hidden="1" x14ac:dyDescent="0.2"/>
    <row r="2230" hidden="1" x14ac:dyDescent="0.2"/>
    <row r="2231" hidden="1" x14ac:dyDescent="0.2"/>
    <row r="2232" hidden="1" x14ac:dyDescent="0.2"/>
    <row r="2233" hidden="1" x14ac:dyDescent="0.2"/>
    <row r="2234" hidden="1" x14ac:dyDescent="0.2"/>
    <row r="2235" hidden="1" x14ac:dyDescent="0.2"/>
    <row r="2236" hidden="1" x14ac:dyDescent="0.2"/>
    <row r="2237" hidden="1" x14ac:dyDescent="0.2"/>
    <row r="2238" hidden="1" x14ac:dyDescent="0.2"/>
    <row r="2239" hidden="1" x14ac:dyDescent="0.2"/>
    <row r="2240" hidden="1" x14ac:dyDescent="0.2"/>
    <row r="2241" hidden="1" x14ac:dyDescent="0.2"/>
    <row r="2242" hidden="1" x14ac:dyDescent="0.2"/>
    <row r="2243" hidden="1" x14ac:dyDescent="0.2"/>
    <row r="2244" hidden="1" x14ac:dyDescent="0.2"/>
    <row r="2245" hidden="1" x14ac:dyDescent="0.2"/>
    <row r="2246" hidden="1" x14ac:dyDescent="0.2"/>
    <row r="2247" hidden="1" x14ac:dyDescent="0.2"/>
    <row r="2248" hidden="1" x14ac:dyDescent="0.2"/>
    <row r="2249" hidden="1" x14ac:dyDescent="0.2"/>
    <row r="2250" hidden="1" x14ac:dyDescent="0.2"/>
    <row r="2251" hidden="1" x14ac:dyDescent="0.2"/>
    <row r="2252" hidden="1" x14ac:dyDescent="0.2"/>
    <row r="2253" hidden="1" x14ac:dyDescent="0.2"/>
    <row r="2254" hidden="1" x14ac:dyDescent="0.2"/>
    <row r="2255" hidden="1" x14ac:dyDescent="0.2"/>
    <row r="2256" hidden="1" x14ac:dyDescent="0.2"/>
    <row r="2257" hidden="1" x14ac:dyDescent="0.2"/>
    <row r="2258" hidden="1" x14ac:dyDescent="0.2"/>
    <row r="2259" hidden="1" x14ac:dyDescent="0.2"/>
    <row r="2260" hidden="1" x14ac:dyDescent="0.2"/>
    <row r="2261" hidden="1" x14ac:dyDescent="0.2"/>
    <row r="2262" hidden="1" x14ac:dyDescent="0.2"/>
    <row r="2263" hidden="1" x14ac:dyDescent="0.2"/>
    <row r="2264" hidden="1" x14ac:dyDescent="0.2"/>
    <row r="2265" hidden="1" x14ac:dyDescent="0.2"/>
    <row r="2266" hidden="1" x14ac:dyDescent="0.2"/>
    <row r="2267" hidden="1" x14ac:dyDescent="0.2"/>
    <row r="2268" hidden="1" x14ac:dyDescent="0.2"/>
    <row r="2269" hidden="1" x14ac:dyDescent="0.2"/>
    <row r="2270" hidden="1" x14ac:dyDescent="0.2"/>
    <row r="2271" hidden="1" x14ac:dyDescent="0.2"/>
    <row r="2272" hidden="1" x14ac:dyDescent="0.2"/>
    <row r="2273" hidden="1" x14ac:dyDescent="0.2"/>
    <row r="2274" hidden="1" x14ac:dyDescent="0.2"/>
    <row r="2275" hidden="1" x14ac:dyDescent="0.2"/>
    <row r="2276" hidden="1" x14ac:dyDescent="0.2"/>
    <row r="2277" hidden="1" x14ac:dyDescent="0.2"/>
    <row r="2278" hidden="1" x14ac:dyDescent="0.2"/>
    <row r="2279" hidden="1" x14ac:dyDescent="0.2"/>
    <row r="2280" hidden="1" x14ac:dyDescent="0.2"/>
    <row r="2281" hidden="1" x14ac:dyDescent="0.2"/>
    <row r="2282" hidden="1" x14ac:dyDescent="0.2"/>
    <row r="2283" hidden="1" x14ac:dyDescent="0.2"/>
    <row r="2284" hidden="1" x14ac:dyDescent="0.2"/>
    <row r="2285" hidden="1" x14ac:dyDescent="0.2"/>
    <row r="2286" hidden="1" x14ac:dyDescent="0.2"/>
    <row r="2287" hidden="1" x14ac:dyDescent="0.2"/>
    <row r="2288" hidden="1" x14ac:dyDescent="0.2"/>
    <row r="2289" hidden="1" x14ac:dyDescent="0.2"/>
    <row r="2290" hidden="1" x14ac:dyDescent="0.2"/>
    <row r="2291" hidden="1" x14ac:dyDescent="0.2"/>
    <row r="2292" hidden="1" x14ac:dyDescent="0.2"/>
    <row r="2293" hidden="1" x14ac:dyDescent="0.2"/>
    <row r="2294" hidden="1" x14ac:dyDescent="0.2"/>
    <row r="2295" hidden="1" x14ac:dyDescent="0.2"/>
    <row r="2296" hidden="1" x14ac:dyDescent="0.2"/>
    <row r="2297" hidden="1" x14ac:dyDescent="0.2"/>
    <row r="2298" hidden="1" x14ac:dyDescent="0.2"/>
    <row r="2299" hidden="1" x14ac:dyDescent="0.2"/>
    <row r="2300" hidden="1" x14ac:dyDescent="0.2"/>
    <row r="2301" hidden="1" x14ac:dyDescent="0.2"/>
    <row r="2302" hidden="1" x14ac:dyDescent="0.2"/>
    <row r="2303" hidden="1" x14ac:dyDescent="0.2"/>
    <row r="2304" hidden="1" x14ac:dyDescent="0.2"/>
    <row r="2305" hidden="1" x14ac:dyDescent="0.2"/>
    <row r="2306" hidden="1" x14ac:dyDescent="0.2"/>
    <row r="2307" hidden="1" x14ac:dyDescent="0.2"/>
    <row r="2308" hidden="1" x14ac:dyDescent="0.2"/>
    <row r="2309" hidden="1" x14ac:dyDescent="0.2"/>
    <row r="2310" hidden="1" x14ac:dyDescent="0.2"/>
    <row r="2311" hidden="1" x14ac:dyDescent="0.2"/>
    <row r="2312" hidden="1" x14ac:dyDescent="0.2"/>
    <row r="2313" hidden="1" x14ac:dyDescent="0.2"/>
    <row r="2314" hidden="1" x14ac:dyDescent="0.2"/>
    <row r="2315" hidden="1" x14ac:dyDescent="0.2"/>
    <row r="2316" hidden="1" x14ac:dyDescent="0.2"/>
    <row r="2317" hidden="1" x14ac:dyDescent="0.2"/>
    <row r="2318" hidden="1" x14ac:dyDescent="0.2"/>
    <row r="2319" hidden="1" x14ac:dyDescent="0.2"/>
    <row r="2320" hidden="1" x14ac:dyDescent="0.2"/>
    <row r="2321" hidden="1" x14ac:dyDescent="0.2"/>
    <row r="2322" hidden="1" x14ac:dyDescent="0.2"/>
    <row r="2323" hidden="1" x14ac:dyDescent="0.2"/>
    <row r="2324" hidden="1" x14ac:dyDescent="0.2"/>
    <row r="2325" hidden="1" x14ac:dyDescent="0.2"/>
    <row r="2326" hidden="1" x14ac:dyDescent="0.2"/>
    <row r="2327" hidden="1" x14ac:dyDescent="0.2"/>
    <row r="2328" hidden="1" x14ac:dyDescent="0.2"/>
    <row r="2329" hidden="1" x14ac:dyDescent="0.2"/>
    <row r="2330" hidden="1" x14ac:dyDescent="0.2"/>
    <row r="2331" hidden="1" x14ac:dyDescent="0.2"/>
    <row r="2332" hidden="1" x14ac:dyDescent="0.2"/>
    <row r="2333" hidden="1" x14ac:dyDescent="0.2"/>
    <row r="2334" hidden="1" x14ac:dyDescent="0.2"/>
    <row r="2335" hidden="1" x14ac:dyDescent="0.2"/>
    <row r="2336" hidden="1" x14ac:dyDescent="0.2"/>
    <row r="2337" hidden="1" x14ac:dyDescent="0.2"/>
    <row r="2338" hidden="1" x14ac:dyDescent="0.2"/>
    <row r="2339" hidden="1" x14ac:dyDescent="0.2"/>
    <row r="2340" hidden="1" x14ac:dyDescent="0.2"/>
    <row r="2341" hidden="1" x14ac:dyDescent="0.2"/>
    <row r="2342" hidden="1" x14ac:dyDescent="0.2"/>
    <row r="2343" hidden="1" x14ac:dyDescent="0.2"/>
    <row r="2344" hidden="1" x14ac:dyDescent="0.2"/>
    <row r="2345" hidden="1" x14ac:dyDescent="0.2"/>
    <row r="2346" hidden="1" x14ac:dyDescent="0.2"/>
    <row r="2347" hidden="1" x14ac:dyDescent="0.2"/>
    <row r="2348" hidden="1" x14ac:dyDescent="0.2"/>
    <row r="2349" hidden="1" x14ac:dyDescent="0.2"/>
    <row r="2350" hidden="1" x14ac:dyDescent="0.2"/>
    <row r="2351" hidden="1" x14ac:dyDescent="0.2"/>
    <row r="2352" hidden="1" x14ac:dyDescent="0.2"/>
    <row r="2353" hidden="1" x14ac:dyDescent="0.2"/>
    <row r="2354" hidden="1" x14ac:dyDescent="0.2"/>
    <row r="2355" hidden="1" x14ac:dyDescent="0.2"/>
    <row r="2356" hidden="1" x14ac:dyDescent="0.2"/>
    <row r="2357" hidden="1" x14ac:dyDescent="0.2"/>
    <row r="2358" hidden="1" x14ac:dyDescent="0.2"/>
    <row r="2359" hidden="1" x14ac:dyDescent="0.2"/>
    <row r="2360" hidden="1" x14ac:dyDescent="0.2"/>
    <row r="2361" hidden="1" x14ac:dyDescent="0.2"/>
    <row r="2362" hidden="1" x14ac:dyDescent="0.2"/>
    <row r="2363" hidden="1" x14ac:dyDescent="0.2"/>
    <row r="2364" hidden="1" x14ac:dyDescent="0.2"/>
    <row r="2365" hidden="1" x14ac:dyDescent="0.2"/>
    <row r="2366" hidden="1" x14ac:dyDescent="0.2"/>
    <row r="2367" hidden="1" x14ac:dyDescent="0.2"/>
    <row r="2368" hidden="1" x14ac:dyDescent="0.2"/>
    <row r="2369" hidden="1" x14ac:dyDescent="0.2"/>
    <row r="2370" hidden="1" x14ac:dyDescent="0.2"/>
    <row r="2371" hidden="1" x14ac:dyDescent="0.2"/>
    <row r="2372" hidden="1" x14ac:dyDescent="0.2"/>
    <row r="2373" hidden="1" x14ac:dyDescent="0.2"/>
    <row r="2374" hidden="1" x14ac:dyDescent="0.2"/>
    <row r="2375" hidden="1" x14ac:dyDescent="0.2"/>
    <row r="2376" hidden="1" x14ac:dyDescent="0.2"/>
    <row r="2377" hidden="1" x14ac:dyDescent="0.2"/>
    <row r="2378" hidden="1" x14ac:dyDescent="0.2"/>
    <row r="2379" hidden="1" x14ac:dyDescent="0.2"/>
    <row r="2380" hidden="1" x14ac:dyDescent="0.2"/>
    <row r="2381" hidden="1" x14ac:dyDescent="0.2"/>
    <row r="2382" hidden="1" x14ac:dyDescent="0.2"/>
    <row r="2383" hidden="1" x14ac:dyDescent="0.2"/>
    <row r="2384" hidden="1" x14ac:dyDescent="0.2"/>
    <row r="2385" hidden="1" x14ac:dyDescent="0.2"/>
    <row r="2386" hidden="1" x14ac:dyDescent="0.2"/>
    <row r="2387" hidden="1" x14ac:dyDescent="0.2"/>
    <row r="2388" hidden="1" x14ac:dyDescent="0.2"/>
    <row r="2389" hidden="1" x14ac:dyDescent="0.2"/>
    <row r="2390" hidden="1" x14ac:dyDescent="0.2"/>
    <row r="2391" hidden="1" x14ac:dyDescent="0.2"/>
    <row r="2392" hidden="1" x14ac:dyDescent="0.2"/>
    <row r="2393" hidden="1" x14ac:dyDescent="0.2"/>
    <row r="2394" hidden="1" x14ac:dyDescent="0.2"/>
    <row r="2395" hidden="1" x14ac:dyDescent="0.2"/>
    <row r="2396" hidden="1" x14ac:dyDescent="0.2"/>
    <row r="2397" hidden="1" x14ac:dyDescent="0.2"/>
    <row r="2398" hidden="1" x14ac:dyDescent="0.2"/>
    <row r="2399" hidden="1" x14ac:dyDescent="0.2"/>
    <row r="2400" hidden="1" x14ac:dyDescent="0.2"/>
    <row r="2401" hidden="1" x14ac:dyDescent="0.2"/>
    <row r="2402" hidden="1" x14ac:dyDescent="0.2"/>
    <row r="2403" hidden="1" x14ac:dyDescent="0.2"/>
    <row r="2404" hidden="1" x14ac:dyDescent="0.2"/>
    <row r="2405" hidden="1" x14ac:dyDescent="0.2"/>
    <row r="2406" hidden="1" x14ac:dyDescent="0.2"/>
    <row r="2407" hidden="1" x14ac:dyDescent="0.2"/>
    <row r="2408" hidden="1" x14ac:dyDescent="0.2"/>
    <row r="2409" hidden="1" x14ac:dyDescent="0.2"/>
    <row r="2410" hidden="1" x14ac:dyDescent="0.2"/>
    <row r="2411" hidden="1" x14ac:dyDescent="0.2"/>
    <row r="2412" hidden="1" x14ac:dyDescent="0.2"/>
    <row r="2413" hidden="1" x14ac:dyDescent="0.2"/>
    <row r="2414" hidden="1" x14ac:dyDescent="0.2"/>
    <row r="2415" hidden="1" x14ac:dyDescent="0.2"/>
    <row r="2416" hidden="1" x14ac:dyDescent="0.2"/>
    <row r="2417" hidden="1" x14ac:dyDescent="0.2"/>
    <row r="2418" hidden="1" x14ac:dyDescent="0.2"/>
    <row r="2419" hidden="1" x14ac:dyDescent="0.2"/>
    <row r="2420" hidden="1" x14ac:dyDescent="0.2"/>
    <row r="2421" hidden="1" x14ac:dyDescent="0.2"/>
    <row r="2422" hidden="1" x14ac:dyDescent="0.2"/>
    <row r="2423" hidden="1" x14ac:dyDescent="0.2"/>
    <row r="2424" hidden="1" x14ac:dyDescent="0.2"/>
    <row r="2425" hidden="1" x14ac:dyDescent="0.2"/>
    <row r="2426" hidden="1" x14ac:dyDescent="0.2"/>
    <row r="2427" hidden="1" x14ac:dyDescent="0.2"/>
    <row r="2428" hidden="1" x14ac:dyDescent="0.2"/>
    <row r="2429" hidden="1" x14ac:dyDescent="0.2"/>
    <row r="2430" hidden="1" x14ac:dyDescent="0.2"/>
    <row r="2431" hidden="1" x14ac:dyDescent="0.2"/>
    <row r="2432" hidden="1" x14ac:dyDescent="0.2"/>
    <row r="2433" hidden="1" x14ac:dyDescent="0.2"/>
    <row r="2434" hidden="1" x14ac:dyDescent="0.2"/>
    <row r="2435" hidden="1" x14ac:dyDescent="0.2"/>
    <row r="2436" hidden="1" x14ac:dyDescent="0.2"/>
    <row r="2437" hidden="1" x14ac:dyDescent="0.2"/>
    <row r="2438" hidden="1" x14ac:dyDescent="0.2"/>
    <row r="2439" hidden="1" x14ac:dyDescent="0.2"/>
    <row r="2440" hidden="1" x14ac:dyDescent="0.2"/>
    <row r="2441" hidden="1" x14ac:dyDescent="0.2"/>
    <row r="2442" hidden="1" x14ac:dyDescent="0.2"/>
    <row r="2443" hidden="1" x14ac:dyDescent="0.2"/>
    <row r="2444" hidden="1" x14ac:dyDescent="0.2"/>
    <row r="2445" hidden="1" x14ac:dyDescent="0.2"/>
    <row r="2446" hidden="1" x14ac:dyDescent="0.2"/>
    <row r="2447" hidden="1" x14ac:dyDescent="0.2"/>
    <row r="2448" hidden="1" x14ac:dyDescent="0.2"/>
    <row r="2449" hidden="1" x14ac:dyDescent="0.2"/>
    <row r="2450" hidden="1" x14ac:dyDescent="0.2"/>
    <row r="2451" hidden="1" x14ac:dyDescent="0.2"/>
    <row r="2452" hidden="1" x14ac:dyDescent="0.2"/>
    <row r="2453" hidden="1" x14ac:dyDescent="0.2"/>
    <row r="2454" hidden="1" x14ac:dyDescent="0.2"/>
    <row r="2455" hidden="1" x14ac:dyDescent="0.2"/>
    <row r="2456" hidden="1" x14ac:dyDescent="0.2"/>
    <row r="2457" hidden="1" x14ac:dyDescent="0.2"/>
    <row r="2458" hidden="1" x14ac:dyDescent="0.2"/>
    <row r="2459" hidden="1" x14ac:dyDescent="0.2"/>
    <row r="2460" hidden="1" x14ac:dyDescent="0.2"/>
    <row r="2461" hidden="1" x14ac:dyDescent="0.2"/>
    <row r="2462" hidden="1" x14ac:dyDescent="0.2"/>
    <row r="2463" hidden="1" x14ac:dyDescent="0.2"/>
    <row r="2464" hidden="1" x14ac:dyDescent="0.2"/>
    <row r="2465" hidden="1" x14ac:dyDescent="0.2"/>
    <row r="2466" hidden="1" x14ac:dyDescent="0.2"/>
    <row r="2467" hidden="1" x14ac:dyDescent="0.2"/>
    <row r="2468" hidden="1" x14ac:dyDescent="0.2"/>
    <row r="2469" hidden="1" x14ac:dyDescent="0.2"/>
    <row r="2470" hidden="1" x14ac:dyDescent="0.2"/>
    <row r="2471" hidden="1" x14ac:dyDescent="0.2"/>
    <row r="2472" hidden="1" x14ac:dyDescent="0.2"/>
    <row r="2473" hidden="1" x14ac:dyDescent="0.2"/>
    <row r="2474" hidden="1" x14ac:dyDescent="0.2"/>
    <row r="2475" hidden="1" x14ac:dyDescent="0.2"/>
    <row r="2476" hidden="1" x14ac:dyDescent="0.2"/>
    <row r="2477" hidden="1" x14ac:dyDescent="0.2"/>
    <row r="2478" hidden="1" x14ac:dyDescent="0.2"/>
    <row r="2479" hidden="1" x14ac:dyDescent="0.2"/>
    <row r="2480" hidden="1" x14ac:dyDescent="0.2"/>
    <row r="2481" hidden="1" x14ac:dyDescent="0.2"/>
    <row r="2482" hidden="1" x14ac:dyDescent="0.2"/>
    <row r="2483" hidden="1" x14ac:dyDescent="0.2"/>
    <row r="2484" hidden="1" x14ac:dyDescent="0.2"/>
    <row r="2485" hidden="1" x14ac:dyDescent="0.2"/>
    <row r="2486" hidden="1" x14ac:dyDescent="0.2"/>
    <row r="2487" hidden="1" x14ac:dyDescent="0.2"/>
    <row r="2488" hidden="1" x14ac:dyDescent="0.2"/>
    <row r="2489" hidden="1" x14ac:dyDescent="0.2"/>
    <row r="2490" hidden="1" x14ac:dyDescent="0.2"/>
    <row r="2491" hidden="1" x14ac:dyDescent="0.2"/>
    <row r="2492" hidden="1" x14ac:dyDescent="0.2"/>
    <row r="2493" hidden="1" x14ac:dyDescent="0.2"/>
    <row r="2494" hidden="1" x14ac:dyDescent="0.2"/>
    <row r="2495" hidden="1" x14ac:dyDescent="0.2"/>
    <row r="2496" hidden="1" x14ac:dyDescent="0.2"/>
    <row r="2497" hidden="1" x14ac:dyDescent="0.2"/>
    <row r="2498" hidden="1" x14ac:dyDescent="0.2"/>
    <row r="2499" hidden="1" x14ac:dyDescent="0.2"/>
    <row r="2500" hidden="1" x14ac:dyDescent="0.2"/>
    <row r="2501" hidden="1" x14ac:dyDescent="0.2"/>
    <row r="2502" hidden="1" x14ac:dyDescent="0.2"/>
    <row r="2503" hidden="1" x14ac:dyDescent="0.2"/>
    <row r="2504" hidden="1" x14ac:dyDescent="0.2"/>
    <row r="2505" hidden="1" x14ac:dyDescent="0.2"/>
    <row r="2506" hidden="1" x14ac:dyDescent="0.2"/>
    <row r="2507" hidden="1" x14ac:dyDescent="0.2"/>
    <row r="2508" hidden="1" x14ac:dyDescent="0.2"/>
    <row r="2509" hidden="1" x14ac:dyDescent="0.2"/>
    <row r="2510" hidden="1" x14ac:dyDescent="0.2"/>
    <row r="2511" hidden="1" x14ac:dyDescent="0.2"/>
    <row r="2512" hidden="1" x14ac:dyDescent="0.2"/>
    <row r="2513" hidden="1" x14ac:dyDescent="0.2"/>
    <row r="2514" hidden="1" x14ac:dyDescent="0.2"/>
    <row r="2515" hidden="1" x14ac:dyDescent="0.2"/>
    <row r="2516" hidden="1" x14ac:dyDescent="0.2"/>
    <row r="2517" hidden="1" x14ac:dyDescent="0.2"/>
    <row r="2518" hidden="1" x14ac:dyDescent="0.2"/>
    <row r="2519" hidden="1" x14ac:dyDescent="0.2"/>
    <row r="2520" hidden="1" x14ac:dyDescent="0.2"/>
    <row r="2521" hidden="1" x14ac:dyDescent="0.2"/>
    <row r="2522" hidden="1" x14ac:dyDescent="0.2"/>
    <row r="2523" hidden="1" x14ac:dyDescent="0.2"/>
    <row r="2524" hidden="1" x14ac:dyDescent="0.2"/>
    <row r="2525" hidden="1" x14ac:dyDescent="0.2"/>
    <row r="2526" hidden="1" x14ac:dyDescent="0.2"/>
    <row r="2527" hidden="1" x14ac:dyDescent="0.2"/>
    <row r="2528" hidden="1" x14ac:dyDescent="0.2"/>
    <row r="2529" hidden="1" x14ac:dyDescent="0.2"/>
    <row r="2530" hidden="1" x14ac:dyDescent="0.2"/>
    <row r="2531" hidden="1" x14ac:dyDescent="0.2"/>
    <row r="2532" hidden="1" x14ac:dyDescent="0.2"/>
    <row r="2533" hidden="1" x14ac:dyDescent="0.2"/>
    <row r="2534" hidden="1" x14ac:dyDescent="0.2"/>
    <row r="2535" hidden="1" x14ac:dyDescent="0.2"/>
    <row r="2536" hidden="1" x14ac:dyDescent="0.2"/>
    <row r="2537" hidden="1" x14ac:dyDescent="0.2"/>
    <row r="2538" hidden="1" x14ac:dyDescent="0.2"/>
    <row r="2539" hidden="1" x14ac:dyDescent="0.2"/>
    <row r="2540" hidden="1" x14ac:dyDescent="0.2"/>
    <row r="2541" hidden="1" x14ac:dyDescent="0.2"/>
    <row r="2542" hidden="1" x14ac:dyDescent="0.2"/>
    <row r="2543" hidden="1" x14ac:dyDescent="0.2"/>
    <row r="2544" hidden="1" x14ac:dyDescent="0.2"/>
    <row r="2545" hidden="1" x14ac:dyDescent="0.2"/>
    <row r="2546" hidden="1" x14ac:dyDescent="0.2"/>
    <row r="2547" hidden="1" x14ac:dyDescent="0.2"/>
    <row r="2548" hidden="1" x14ac:dyDescent="0.2"/>
    <row r="2549" hidden="1" x14ac:dyDescent="0.2"/>
    <row r="2550" hidden="1" x14ac:dyDescent="0.2"/>
    <row r="2551" hidden="1" x14ac:dyDescent="0.2"/>
    <row r="2552" hidden="1" x14ac:dyDescent="0.2"/>
    <row r="2553" hidden="1" x14ac:dyDescent="0.2"/>
    <row r="2554" hidden="1" x14ac:dyDescent="0.2"/>
    <row r="2555" hidden="1" x14ac:dyDescent="0.2"/>
    <row r="2556" hidden="1" x14ac:dyDescent="0.2"/>
    <row r="2557" hidden="1" x14ac:dyDescent="0.2"/>
    <row r="2558" hidden="1" x14ac:dyDescent="0.2"/>
    <row r="2559" hidden="1" x14ac:dyDescent="0.2"/>
    <row r="2560" hidden="1" x14ac:dyDescent="0.2"/>
    <row r="2561" hidden="1" x14ac:dyDescent="0.2"/>
    <row r="2562" hidden="1" x14ac:dyDescent="0.2"/>
    <row r="2563" hidden="1" x14ac:dyDescent="0.2"/>
    <row r="2564" hidden="1" x14ac:dyDescent="0.2"/>
    <row r="2565" hidden="1" x14ac:dyDescent="0.2"/>
    <row r="2566" hidden="1" x14ac:dyDescent="0.2"/>
    <row r="2567" hidden="1" x14ac:dyDescent="0.2"/>
    <row r="2568" hidden="1" x14ac:dyDescent="0.2"/>
    <row r="2569" hidden="1" x14ac:dyDescent="0.2"/>
    <row r="2570" hidden="1" x14ac:dyDescent="0.2"/>
    <row r="2571" hidden="1" x14ac:dyDescent="0.2"/>
    <row r="2572" hidden="1" x14ac:dyDescent="0.2"/>
    <row r="2573" hidden="1" x14ac:dyDescent="0.2"/>
    <row r="2574" hidden="1" x14ac:dyDescent="0.2"/>
    <row r="2575" hidden="1" x14ac:dyDescent="0.2"/>
    <row r="2576" hidden="1" x14ac:dyDescent="0.2"/>
    <row r="2577" hidden="1" x14ac:dyDescent="0.2"/>
    <row r="2578" hidden="1" x14ac:dyDescent="0.2"/>
    <row r="2579" hidden="1" x14ac:dyDescent="0.2"/>
    <row r="2580" hidden="1" x14ac:dyDescent="0.2"/>
    <row r="2581" hidden="1" x14ac:dyDescent="0.2"/>
    <row r="2582" hidden="1" x14ac:dyDescent="0.2"/>
    <row r="2583" hidden="1" x14ac:dyDescent="0.2"/>
    <row r="2584" hidden="1" x14ac:dyDescent="0.2"/>
    <row r="2585" hidden="1" x14ac:dyDescent="0.2"/>
    <row r="2586" hidden="1" x14ac:dyDescent="0.2"/>
    <row r="2587" hidden="1" x14ac:dyDescent="0.2"/>
    <row r="2588" hidden="1" x14ac:dyDescent="0.2"/>
    <row r="2589" hidden="1" x14ac:dyDescent="0.2"/>
    <row r="2590" hidden="1" x14ac:dyDescent="0.2"/>
    <row r="2591" hidden="1" x14ac:dyDescent="0.2"/>
    <row r="2592" hidden="1" x14ac:dyDescent="0.2"/>
    <row r="2593" hidden="1" x14ac:dyDescent="0.2"/>
    <row r="2594" hidden="1" x14ac:dyDescent="0.2"/>
    <row r="2595" hidden="1" x14ac:dyDescent="0.2"/>
    <row r="2596" hidden="1" x14ac:dyDescent="0.2"/>
    <row r="2597" hidden="1" x14ac:dyDescent="0.2"/>
    <row r="2598" hidden="1" x14ac:dyDescent="0.2"/>
    <row r="2599" hidden="1" x14ac:dyDescent="0.2"/>
    <row r="2600" hidden="1" x14ac:dyDescent="0.2"/>
    <row r="2601" hidden="1" x14ac:dyDescent="0.2"/>
    <row r="2602" hidden="1" x14ac:dyDescent="0.2"/>
    <row r="2603" hidden="1" x14ac:dyDescent="0.2"/>
    <row r="2604" hidden="1" x14ac:dyDescent="0.2"/>
    <row r="2605" hidden="1" x14ac:dyDescent="0.2"/>
    <row r="2606" hidden="1" x14ac:dyDescent="0.2"/>
    <row r="2607" hidden="1" x14ac:dyDescent="0.2"/>
    <row r="2608" hidden="1" x14ac:dyDescent="0.2"/>
    <row r="2609" hidden="1" x14ac:dyDescent="0.2"/>
    <row r="2610" hidden="1" x14ac:dyDescent="0.2"/>
    <row r="2611" hidden="1" x14ac:dyDescent="0.2"/>
    <row r="2612" hidden="1" x14ac:dyDescent="0.2"/>
    <row r="2613" hidden="1" x14ac:dyDescent="0.2"/>
    <row r="2614" hidden="1" x14ac:dyDescent="0.2"/>
    <row r="2615" hidden="1" x14ac:dyDescent="0.2"/>
    <row r="2616" hidden="1" x14ac:dyDescent="0.2"/>
    <row r="2617" hidden="1" x14ac:dyDescent="0.2"/>
    <row r="2618" hidden="1" x14ac:dyDescent="0.2"/>
    <row r="2619" hidden="1" x14ac:dyDescent="0.2"/>
    <row r="2620" hidden="1" x14ac:dyDescent="0.2"/>
    <row r="2621" hidden="1" x14ac:dyDescent="0.2"/>
    <row r="2622" hidden="1" x14ac:dyDescent="0.2"/>
    <row r="2623" hidden="1" x14ac:dyDescent="0.2"/>
    <row r="2624" hidden="1" x14ac:dyDescent="0.2"/>
    <row r="2625" hidden="1" x14ac:dyDescent="0.2"/>
    <row r="2626" hidden="1" x14ac:dyDescent="0.2"/>
    <row r="2627" hidden="1" x14ac:dyDescent="0.2"/>
    <row r="2628" hidden="1" x14ac:dyDescent="0.2"/>
    <row r="2629" hidden="1" x14ac:dyDescent="0.2"/>
    <row r="2630" hidden="1" x14ac:dyDescent="0.2"/>
    <row r="2631" hidden="1" x14ac:dyDescent="0.2"/>
    <row r="2632" hidden="1" x14ac:dyDescent="0.2"/>
    <row r="2633" hidden="1" x14ac:dyDescent="0.2"/>
    <row r="2634" hidden="1" x14ac:dyDescent="0.2"/>
    <row r="2635" hidden="1" x14ac:dyDescent="0.2"/>
    <row r="2636" hidden="1" x14ac:dyDescent="0.2"/>
    <row r="2637" hidden="1" x14ac:dyDescent="0.2"/>
    <row r="2638" hidden="1" x14ac:dyDescent="0.2"/>
    <row r="2639" hidden="1" x14ac:dyDescent="0.2"/>
    <row r="2640" hidden="1" x14ac:dyDescent="0.2"/>
    <row r="2641" hidden="1" x14ac:dyDescent="0.2"/>
    <row r="2642" hidden="1" x14ac:dyDescent="0.2"/>
    <row r="2643" hidden="1" x14ac:dyDescent="0.2"/>
    <row r="2644" hidden="1" x14ac:dyDescent="0.2"/>
    <row r="2645" hidden="1" x14ac:dyDescent="0.2"/>
    <row r="2646" hidden="1" x14ac:dyDescent="0.2"/>
    <row r="2647" hidden="1" x14ac:dyDescent="0.2"/>
    <row r="2648" hidden="1" x14ac:dyDescent="0.2"/>
    <row r="2649" hidden="1" x14ac:dyDescent="0.2"/>
    <row r="2650" hidden="1" x14ac:dyDescent="0.2"/>
    <row r="2651" hidden="1" x14ac:dyDescent="0.2"/>
    <row r="2652" hidden="1" x14ac:dyDescent="0.2"/>
    <row r="2653" hidden="1" x14ac:dyDescent="0.2"/>
    <row r="2654" hidden="1" x14ac:dyDescent="0.2"/>
    <row r="2655" hidden="1" x14ac:dyDescent="0.2"/>
    <row r="2656" hidden="1" x14ac:dyDescent="0.2"/>
    <row r="2657" hidden="1" x14ac:dyDescent="0.2"/>
    <row r="2658" hidden="1" x14ac:dyDescent="0.2"/>
    <row r="2659" hidden="1" x14ac:dyDescent="0.2"/>
    <row r="2660" hidden="1" x14ac:dyDescent="0.2"/>
    <row r="2661" hidden="1" x14ac:dyDescent="0.2"/>
    <row r="2662" hidden="1" x14ac:dyDescent="0.2"/>
    <row r="2663" hidden="1" x14ac:dyDescent="0.2"/>
    <row r="2664" hidden="1" x14ac:dyDescent="0.2"/>
    <row r="2665" hidden="1" x14ac:dyDescent="0.2"/>
    <row r="2666" hidden="1" x14ac:dyDescent="0.2"/>
    <row r="2667" hidden="1" x14ac:dyDescent="0.2"/>
    <row r="2668" hidden="1" x14ac:dyDescent="0.2"/>
    <row r="2669" hidden="1" x14ac:dyDescent="0.2"/>
    <row r="2670" hidden="1" x14ac:dyDescent="0.2"/>
    <row r="2671" hidden="1" x14ac:dyDescent="0.2"/>
    <row r="2672" hidden="1" x14ac:dyDescent="0.2"/>
    <row r="2673" hidden="1" x14ac:dyDescent="0.2"/>
    <row r="2674" hidden="1" x14ac:dyDescent="0.2"/>
    <row r="2675" hidden="1" x14ac:dyDescent="0.2"/>
    <row r="2676" hidden="1" x14ac:dyDescent="0.2"/>
    <row r="2677" hidden="1" x14ac:dyDescent="0.2"/>
    <row r="2678" hidden="1" x14ac:dyDescent="0.2"/>
    <row r="2679" hidden="1" x14ac:dyDescent="0.2"/>
    <row r="2680" hidden="1" x14ac:dyDescent="0.2"/>
    <row r="2681" hidden="1" x14ac:dyDescent="0.2"/>
    <row r="2682" hidden="1" x14ac:dyDescent="0.2"/>
    <row r="2683" hidden="1" x14ac:dyDescent="0.2"/>
    <row r="2684" hidden="1" x14ac:dyDescent="0.2"/>
    <row r="2685" hidden="1" x14ac:dyDescent="0.2"/>
    <row r="2686" hidden="1" x14ac:dyDescent="0.2"/>
    <row r="2687" hidden="1" x14ac:dyDescent="0.2"/>
    <row r="2688" hidden="1" x14ac:dyDescent="0.2"/>
    <row r="2689" hidden="1" x14ac:dyDescent="0.2"/>
    <row r="2690" hidden="1" x14ac:dyDescent="0.2"/>
    <row r="2691" hidden="1" x14ac:dyDescent="0.2"/>
    <row r="2692" hidden="1" x14ac:dyDescent="0.2"/>
    <row r="2693" hidden="1" x14ac:dyDescent="0.2"/>
    <row r="2694" hidden="1" x14ac:dyDescent="0.2"/>
    <row r="2695" hidden="1" x14ac:dyDescent="0.2"/>
    <row r="2696" hidden="1" x14ac:dyDescent="0.2"/>
    <row r="2697" hidden="1" x14ac:dyDescent="0.2"/>
    <row r="2698" hidden="1" x14ac:dyDescent="0.2"/>
    <row r="2699" hidden="1" x14ac:dyDescent="0.2"/>
    <row r="2700" hidden="1" x14ac:dyDescent="0.2"/>
    <row r="2701" hidden="1" x14ac:dyDescent="0.2"/>
    <row r="2702" hidden="1" x14ac:dyDescent="0.2"/>
    <row r="2703" hidden="1" x14ac:dyDescent="0.2"/>
    <row r="2704" hidden="1" x14ac:dyDescent="0.2"/>
    <row r="2705" hidden="1" x14ac:dyDescent="0.2"/>
    <row r="2706" hidden="1" x14ac:dyDescent="0.2"/>
    <row r="2707" hidden="1" x14ac:dyDescent="0.2"/>
    <row r="2708" hidden="1" x14ac:dyDescent="0.2"/>
    <row r="2709" hidden="1" x14ac:dyDescent="0.2"/>
    <row r="2710" hidden="1" x14ac:dyDescent="0.2"/>
    <row r="2711" hidden="1" x14ac:dyDescent="0.2"/>
    <row r="2712" hidden="1" x14ac:dyDescent="0.2"/>
    <row r="2713" hidden="1" x14ac:dyDescent="0.2"/>
    <row r="2714" hidden="1" x14ac:dyDescent="0.2"/>
    <row r="2715" hidden="1" x14ac:dyDescent="0.2"/>
    <row r="2716" hidden="1" x14ac:dyDescent="0.2"/>
    <row r="2717" hidden="1" x14ac:dyDescent="0.2"/>
    <row r="2718" hidden="1" x14ac:dyDescent="0.2"/>
    <row r="2719" hidden="1" x14ac:dyDescent="0.2"/>
    <row r="2720" hidden="1" x14ac:dyDescent="0.2"/>
    <row r="2721" hidden="1" x14ac:dyDescent="0.2"/>
    <row r="2722" hidden="1" x14ac:dyDescent="0.2"/>
    <row r="2723" hidden="1" x14ac:dyDescent="0.2"/>
    <row r="2724" hidden="1" x14ac:dyDescent="0.2"/>
    <row r="2725" hidden="1" x14ac:dyDescent="0.2"/>
    <row r="2726" hidden="1" x14ac:dyDescent="0.2"/>
    <row r="2727" hidden="1" x14ac:dyDescent="0.2"/>
    <row r="2728" hidden="1" x14ac:dyDescent="0.2"/>
    <row r="2729" hidden="1" x14ac:dyDescent="0.2"/>
    <row r="2730" hidden="1" x14ac:dyDescent="0.2"/>
    <row r="2731" hidden="1" x14ac:dyDescent="0.2"/>
    <row r="2732" hidden="1" x14ac:dyDescent="0.2"/>
    <row r="2733" hidden="1" x14ac:dyDescent="0.2"/>
    <row r="2734" hidden="1" x14ac:dyDescent="0.2"/>
    <row r="2735" hidden="1" x14ac:dyDescent="0.2"/>
    <row r="2736" hidden="1" x14ac:dyDescent="0.2"/>
    <row r="2737" hidden="1" x14ac:dyDescent="0.2"/>
    <row r="2738" hidden="1" x14ac:dyDescent="0.2"/>
    <row r="2739" hidden="1" x14ac:dyDescent="0.2"/>
    <row r="2740" hidden="1" x14ac:dyDescent="0.2"/>
    <row r="2741" hidden="1" x14ac:dyDescent="0.2"/>
    <row r="2742" hidden="1" x14ac:dyDescent="0.2"/>
    <row r="2743" hidden="1" x14ac:dyDescent="0.2"/>
    <row r="2744" hidden="1" x14ac:dyDescent="0.2"/>
    <row r="2745" hidden="1" x14ac:dyDescent="0.2"/>
    <row r="2746" hidden="1" x14ac:dyDescent="0.2"/>
    <row r="2747" hidden="1" x14ac:dyDescent="0.2"/>
    <row r="2748" hidden="1" x14ac:dyDescent="0.2"/>
    <row r="2749" hidden="1" x14ac:dyDescent="0.2"/>
    <row r="2750" hidden="1" x14ac:dyDescent="0.2"/>
    <row r="2751" hidden="1" x14ac:dyDescent="0.2"/>
    <row r="2752" hidden="1" x14ac:dyDescent="0.2"/>
    <row r="2753" hidden="1" x14ac:dyDescent="0.2"/>
    <row r="2754" hidden="1" x14ac:dyDescent="0.2"/>
    <row r="2755" hidden="1" x14ac:dyDescent="0.2"/>
    <row r="2756" hidden="1" x14ac:dyDescent="0.2"/>
    <row r="2757" hidden="1" x14ac:dyDescent="0.2"/>
    <row r="2758" hidden="1" x14ac:dyDescent="0.2"/>
    <row r="2759" hidden="1" x14ac:dyDescent="0.2"/>
    <row r="2760" hidden="1" x14ac:dyDescent="0.2"/>
    <row r="2761" hidden="1" x14ac:dyDescent="0.2"/>
    <row r="2762" hidden="1" x14ac:dyDescent="0.2"/>
    <row r="2763" hidden="1" x14ac:dyDescent="0.2"/>
    <row r="2764" hidden="1" x14ac:dyDescent="0.2"/>
    <row r="2765" hidden="1" x14ac:dyDescent="0.2"/>
    <row r="2766" hidden="1" x14ac:dyDescent="0.2"/>
    <row r="2767" hidden="1" x14ac:dyDescent="0.2"/>
    <row r="2768" hidden="1" x14ac:dyDescent="0.2"/>
    <row r="2769" hidden="1" x14ac:dyDescent="0.2"/>
    <row r="2770" hidden="1" x14ac:dyDescent="0.2"/>
    <row r="2771" hidden="1" x14ac:dyDescent="0.2"/>
    <row r="2772" hidden="1" x14ac:dyDescent="0.2"/>
    <row r="2773" hidden="1" x14ac:dyDescent="0.2"/>
    <row r="2774" hidden="1" x14ac:dyDescent="0.2"/>
    <row r="2775" hidden="1" x14ac:dyDescent="0.2"/>
    <row r="2776" hidden="1" x14ac:dyDescent="0.2"/>
    <row r="2777" hidden="1" x14ac:dyDescent="0.2"/>
    <row r="2778" hidden="1" x14ac:dyDescent="0.2"/>
    <row r="2779" hidden="1" x14ac:dyDescent="0.2"/>
    <row r="2780" hidden="1" x14ac:dyDescent="0.2"/>
    <row r="2781" hidden="1" x14ac:dyDescent="0.2"/>
    <row r="2782" hidden="1" x14ac:dyDescent="0.2"/>
    <row r="2783" hidden="1" x14ac:dyDescent="0.2"/>
    <row r="2784" hidden="1" x14ac:dyDescent="0.2"/>
    <row r="2785" hidden="1" x14ac:dyDescent="0.2"/>
    <row r="2786" hidden="1" x14ac:dyDescent="0.2"/>
    <row r="2787" hidden="1" x14ac:dyDescent="0.2"/>
    <row r="2788" hidden="1" x14ac:dyDescent="0.2"/>
    <row r="2789" hidden="1" x14ac:dyDescent="0.2"/>
    <row r="2790" hidden="1" x14ac:dyDescent="0.2"/>
    <row r="2791" hidden="1" x14ac:dyDescent="0.2"/>
    <row r="2792" hidden="1" x14ac:dyDescent="0.2"/>
    <row r="2793" hidden="1" x14ac:dyDescent="0.2"/>
    <row r="2794" hidden="1" x14ac:dyDescent="0.2"/>
    <row r="2795" hidden="1" x14ac:dyDescent="0.2"/>
    <row r="2796" hidden="1" x14ac:dyDescent="0.2"/>
    <row r="2797" hidden="1" x14ac:dyDescent="0.2"/>
    <row r="2798" hidden="1" x14ac:dyDescent="0.2"/>
    <row r="2799" hidden="1" x14ac:dyDescent="0.2"/>
    <row r="2800" hidden="1" x14ac:dyDescent="0.2"/>
    <row r="2801" hidden="1" x14ac:dyDescent="0.2"/>
    <row r="2802" hidden="1" x14ac:dyDescent="0.2"/>
    <row r="2803" hidden="1" x14ac:dyDescent="0.2"/>
    <row r="2804" hidden="1" x14ac:dyDescent="0.2"/>
    <row r="2805" hidden="1" x14ac:dyDescent="0.2"/>
    <row r="2806" hidden="1" x14ac:dyDescent="0.2"/>
    <row r="2807" hidden="1" x14ac:dyDescent="0.2"/>
    <row r="2808" hidden="1" x14ac:dyDescent="0.2"/>
    <row r="2809" hidden="1" x14ac:dyDescent="0.2"/>
    <row r="2810" hidden="1" x14ac:dyDescent="0.2"/>
    <row r="2811" hidden="1" x14ac:dyDescent="0.2"/>
    <row r="2812" hidden="1" x14ac:dyDescent="0.2"/>
    <row r="2813" hidden="1" x14ac:dyDescent="0.2"/>
    <row r="2814" hidden="1" x14ac:dyDescent="0.2"/>
    <row r="2815" hidden="1" x14ac:dyDescent="0.2"/>
    <row r="2816" hidden="1" x14ac:dyDescent="0.2"/>
    <row r="2817" hidden="1" x14ac:dyDescent="0.2"/>
    <row r="2818" hidden="1" x14ac:dyDescent="0.2"/>
    <row r="2819" hidden="1" x14ac:dyDescent="0.2"/>
    <row r="2820" hidden="1" x14ac:dyDescent="0.2"/>
    <row r="2821" hidden="1" x14ac:dyDescent="0.2"/>
    <row r="2822" hidden="1" x14ac:dyDescent="0.2"/>
    <row r="2823" hidden="1" x14ac:dyDescent="0.2"/>
    <row r="2824" hidden="1" x14ac:dyDescent="0.2"/>
    <row r="2825" hidden="1" x14ac:dyDescent="0.2"/>
    <row r="2826" hidden="1" x14ac:dyDescent="0.2"/>
    <row r="2827" hidden="1" x14ac:dyDescent="0.2"/>
    <row r="2828" hidden="1" x14ac:dyDescent="0.2"/>
    <row r="2829" hidden="1" x14ac:dyDescent="0.2"/>
    <row r="2830" hidden="1" x14ac:dyDescent="0.2"/>
    <row r="2831" hidden="1" x14ac:dyDescent="0.2"/>
    <row r="2832" hidden="1" x14ac:dyDescent="0.2"/>
    <row r="2833" hidden="1" x14ac:dyDescent="0.2"/>
    <row r="2834" hidden="1" x14ac:dyDescent="0.2"/>
    <row r="2835" hidden="1" x14ac:dyDescent="0.2"/>
    <row r="2836" hidden="1" x14ac:dyDescent="0.2"/>
    <row r="2837" hidden="1" x14ac:dyDescent="0.2"/>
    <row r="2838" hidden="1" x14ac:dyDescent="0.2"/>
    <row r="2839" hidden="1" x14ac:dyDescent="0.2"/>
    <row r="2840" hidden="1" x14ac:dyDescent="0.2"/>
    <row r="2841" hidden="1" x14ac:dyDescent="0.2"/>
    <row r="2842" hidden="1" x14ac:dyDescent="0.2"/>
    <row r="2843" hidden="1" x14ac:dyDescent="0.2"/>
    <row r="2844" hidden="1" x14ac:dyDescent="0.2"/>
    <row r="2845" hidden="1" x14ac:dyDescent="0.2"/>
    <row r="2846" hidden="1" x14ac:dyDescent="0.2"/>
    <row r="2847" hidden="1" x14ac:dyDescent="0.2"/>
    <row r="2848" hidden="1" x14ac:dyDescent="0.2"/>
    <row r="2849" hidden="1" x14ac:dyDescent="0.2"/>
    <row r="2850" hidden="1" x14ac:dyDescent="0.2"/>
    <row r="2851" hidden="1" x14ac:dyDescent="0.2"/>
    <row r="2852" hidden="1" x14ac:dyDescent="0.2"/>
    <row r="2853" hidden="1" x14ac:dyDescent="0.2"/>
    <row r="2854" hidden="1" x14ac:dyDescent="0.2"/>
    <row r="2855" hidden="1" x14ac:dyDescent="0.2"/>
    <row r="2856" hidden="1" x14ac:dyDescent="0.2"/>
    <row r="2857" hidden="1" x14ac:dyDescent="0.2"/>
    <row r="2858" hidden="1" x14ac:dyDescent="0.2"/>
    <row r="2859" hidden="1" x14ac:dyDescent="0.2"/>
    <row r="2860" hidden="1" x14ac:dyDescent="0.2"/>
    <row r="2861" hidden="1" x14ac:dyDescent="0.2"/>
    <row r="2862" hidden="1" x14ac:dyDescent="0.2"/>
    <row r="2863" hidden="1" x14ac:dyDescent="0.2"/>
    <row r="2864" hidden="1" x14ac:dyDescent="0.2"/>
    <row r="2865" hidden="1" x14ac:dyDescent="0.2"/>
    <row r="2866" hidden="1" x14ac:dyDescent="0.2"/>
    <row r="2867" hidden="1" x14ac:dyDescent="0.2"/>
    <row r="2868" hidden="1" x14ac:dyDescent="0.2"/>
    <row r="2869" hidden="1" x14ac:dyDescent="0.2"/>
    <row r="2870" hidden="1" x14ac:dyDescent="0.2"/>
    <row r="2871" hidden="1" x14ac:dyDescent="0.2"/>
    <row r="2872" hidden="1" x14ac:dyDescent="0.2"/>
    <row r="2873" hidden="1" x14ac:dyDescent="0.2"/>
    <row r="2874" hidden="1" x14ac:dyDescent="0.2"/>
    <row r="2875" hidden="1" x14ac:dyDescent="0.2"/>
    <row r="2876" hidden="1" x14ac:dyDescent="0.2"/>
    <row r="2877" hidden="1" x14ac:dyDescent="0.2"/>
    <row r="2878" hidden="1" x14ac:dyDescent="0.2"/>
    <row r="2879" hidden="1" x14ac:dyDescent="0.2"/>
    <row r="2880" hidden="1" x14ac:dyDescent="0.2"/>
    <row r="2881" hidden="1" x14ac:dyDescent="0.2"/>
    <row r="2882" hidden="1" x14ac:dyDescent="0.2"/>
    <row r="2883" hidden="1" x14ac:dyDescent="0.2"/>
    <row r="2884" hidden="1" x14ac:dyDescent="0.2"/>
    <row r="2885" hidden="1" x14ac:dyDescent="0.2"/>
    <row r="2886" hidden="1" x14ac:dyDescent="0.2"/>
    <row r="2887" hidden="1" x14ac:dyDescent="0.2"/>
    <row r="2888" hidden="1" x14ac:dyDescent="0.2"/>
    <row r="2889" hidden="1" x14ac:dyDescent="0.2"/>
    <row r="2890" hidden="1" x14ac:dyDescent="0.2"/>
    <row r="2891" hidden="1" x14ac:dyDescent="0.2"/>
    <row r="2892" hidden="1" x14ac:dyDescent="0.2"/>
    <row r="2893" hidden="1" x14ac:dyDescent="0.2"/>
    <row r="2894" hidden="1" x14ac:dyDescent="0.2"/>
    <row r="2895" hidden="1" x14ac:dyDescent="0.2"/>
    <row r="2896" hidden="1" x14ac:dyDescent="0.2"/>
    <row r="2897" hidden="1" x14ac:dyDescent="0.2"/>
    <row r="2898" hidden="1" x14ac:dyDescent="0.2"/>
    <row r="2899" hidden="1" x14ac:dyDescent="0.2"/>
    <row r="2900" hidden="1" x14ac:dyDescent="0.2"/>
    <row r="2901" hidden="1" x14ac:dyDescent="0.2"/>
    <row r="2902" hidden="1" x14ac:dyDescent="0.2"/>
    <row r="2903" hidden="1" x14ac:dyDescent="0.2"/>
    <row r="2904" hidden="1" x14ac:dyDescent="0.2"/>
    <row r="2905" hidden="1" x14ac:dyDescent="0.2"/>
    <row r="2906" hidden="1" x14ac:dyDescent="0.2"/>
    <row r="2907" hidden="1" x14ac:dyDescent="0.2"/>
    <row r="2908" hidden="1" x14ac:dyDescent="0.2"/>
    <row r="2909" hidden="1" x14ac:dyDescent="0.2"/>
    <row r="2910" hidden="1" x14ac:dyDescent="0.2"/>
    <row r="2911" hidden="1" x14ac:dyDescent="0.2"/>
    <row r="2912" hidden="1" x14ac:dyDescent="0.2"/>
    <row r="2913" hidden="1" x14ac:dyDescent="0.2"/>
    <row r="2914" hidden="1" x14ac:dyDescent="0.2"/>
    <row r="2915" hidden="1" x14ac:dyDescent="0.2"/>
    <row r="2916" hidden="1" x14ac:dyDescent="0.2"/>
    <row r="2917" hidden="1" x14ac:dyDescent="0.2"/>
    <row r="2918" hidden="1" x14ac:dyDescent="0.2"/>
    <row r="2919" hidden="1" x14ac:dyDescent="0.2"/>
    <row r="2920" hidden="1" x14ac:dyDescent="0.2"/>
    <row r="2921" hidden="1" x14ac:dyDescent="0.2"/>
    <row r="2922" hidden="1" x14ac:dyDescent="0.2"/>
    <row r="2923" hidden="1" x14ac:dyDescent="0.2"/>
    <row r="2924" hidden="1" x14ac:dyDescent="0.2"/>
    <row r="2925" hidden="1" x14ac:dyDescent="0.2"/>
    <row r="2926" hidden="1" x14ac:dyDescent="0.2"/>
    <row r="2927" hidden="1" x14ac:dyDescent="0.2"/>
    <row r="2928" hidden="1" x14ac:dyDescent="0.2"/>
    <row r="2929" hidden="1" x14ac:dyDescent="0.2"/>
    <row r="2930" hidden="1" x14ac:dyDescent="0.2"/>
    <row r="2931" hidden="1" x14ac:dyDescent="0.2"/>
    <row r="2932" hidden="1" x14ac:dyDescent="0.2"/>
    <row r="2933" hidden="1" x14ac:dyDescent="0.2"/>
    <row r="2934" hidden="1" x14ac:dyDescent="0.2"/>
    <row r="2935" hidden="1" x14ac:dyDescent="0.2"/>
    <row r="2936" hidden="1" x14ac:dyDescent="0.2"/>
    <row r="2937" hidden="1" x14ac:dyDescent="0.2"/>
    <row r="2938" hidden="1" x14ac:dyDescent="0.2"/>
    <row r="2939" hidden="1" x14ac:dyDescent="0.2"/>
    <row r="2940" hidden="1" x14ac:dyDescent="0.2"/>
    <row r="2941" hidden="1" x14ac:dyDescent="0.2"/>
    <row r="2942" hidden="1" x14ac:dyDescent="0.2"/>
    <row r="2943" hidden="1" x14ac:dyDescent="0.2"/>
    <row r="2944" hidden="1" x14ac:dyDescent="0.2"/>
    <row r="2945" hidden="1" x14ac:dyDescent="0.2"/>
    <row r="2946" hidden="1" x14ac:dyDescent="0.2"/>
    <row r="2947" hidden="1" x14ac:dyDescent="0.2"/>
    <row r="2948" hidden="1" x14ac:dyDescent="0.2"/>
    <row r="2949" hidden="1" x14ac:dyDescent="0.2"/>
    <row r="2950" hidden="1" x14ac:dyDescent="0.2"/>
    <row r="2951" hidden="1" x14ac:dyDescent="0.2"/>
    <row r="2952" hidden="1" x14ac:dyDescent="0.2"/>
    <row r="2953" hidden="1" x14ac:dyDescent="0.2"/>
    <row r="2954" hidden="1" x14ac:dyDescent="0.2"/>
    <row r="2955" hidden="1" x14ac:dyDescent="0.2"/>
    <row r="2956" hidden="1" x14ac:dyDescent="0.2"/>
    <row r="2957" hidden="1" x14ac:dyDescent="0.2"/>
    <row r="2958" hidden="1" x14ac:dyDescent="0.2"/>
    <row r="2959" hidden="1" x14ac:dyDescent="0.2"/>
    <row r="2960" hidden="1" x14ac:dyDescent="0.2"/>
    <row r="2961" hidden="1" x14ac:dyDescent="0.2"/>
    <row r="2962" hidden="1" x14ac:dyDescent="0.2"/>
    <row r="2963" hidden="1" x14ac:dyDescent="0.2"/>
    <row r="2964" hidden="1" x14ac:dyDescent="0.2"/>
    <row r="2965" hidden="1" x14ac:dyDescent="0.2"/>
    <row r="2966" hidden="1" x14ac:dyDescent="0.2"/>
    <row r="2967" hidden="1" x14ac:dyDescent="0.2"/>
    <row r="2968" hidden="1" x14ac:dyDescent="0.2"/>
    <row r="2969" hidden="1" x14ac:dyDescent="0.2"/>
    <row r="2970" hidden="1" x14ac:dyDescent="0.2"/>
    <row r="2971" hidden="1" x14ac:dyDescent="0.2"/>
    <row r="2972" hidden="1" x14ac:dyDescent="0.2"/>
    <row r="2973" hidden="1" x14ac:dyDescent="0.2"/>
    <row r="2974" hidden="1" x14ac:dyDescent="0.2"/>
    <row r="2975" hidden="1" x14ac:dyDescent="0.2"/>
    <row r="2976" hidden="1" x14ac:dyDescent="0.2"/>
    <row r="2977" hidden="1" x14ac:dyDescent="0.2"/>
    <row r="2978" hidden="1" x14ac:dyDescent="0.2"/>
    <row r="2979" hidden="1" x14ac:dyDescent="0.2"/>
    <row r="2980" hidden="1" x14ac:dyDescent="0.2"/>
    <row r="2981" hidden="1" x14ac:dyDescent="0.2"/>
    <row r="2982" hidden="1" x14ac:dyDescent="0.2"/>
    <row r="2983" hidden="1" x14ac:dyDescent="0.2"/>
    <row r="2984" hidden="1" x14ac:dyDescent="0.2"/>
    <row r="2985" hidden="1" x14ac:dyDescent="0.2"/>
    <row r="2986" hidden="1" x14ac:dyDescent="0.2"/>
    <row r="2987" hidden="1" x14ac:dyDescent="0.2"/>
    <row r="2988" hidden="1" x14ac:dyDescent="0.2"/>
    <row r="2989" hidden="1" x14ac:dyDescent="0.2"/>
    <row r="2990" hidden="1" x14ac:dyDescent="0.2"/>
    <row r="2991" hidden="1" x14ac:dyDescent="0.2"/>
    <row r="2992" hidden="1" x14ac:dyDescent="0.2"/>
    <row r="2993" hidden="1" x14ac:dyDescent="0.2"/>
    <row r="2994" hidden="1" x14ac:dyDescent="0.2"/>
    <row r="2995" hidden="1" x14ac:dyDescent="0.2"/>
    <row r="2996" hidden="1" x14ac:dyDescent="0.2"/>
    <row r="2997" hidden="1" x14ac:dyDescent="0.2"/>
    <row r="2998" hidden="1" x14ac:dyDescent="0.2"/>
    <row r="2999" hidden="1" x14ac:dyDescent="0.2"/>
    <row r="3000" hidden="1" x14ac:dyDescent="0.2"/>
    <row r="3001" hidden="1" x14ac:dyDescent="0.2"/>
    <row r="3002" hidden="1" x14ac:dyDescent="0.2"/>
    <row r="3003" hidden="1" x14ac:dyDescent="0.2"/>
    <row r="3004" hidden="1" x14ac:dyDescent="0.2"/>
    <row r="3005" hidden="1" x14ac:dyDescent="0.2"/>
    <row r="3006" hidden="1" x14ac:dyDescent="0.2"/>
    <row r="3007" hidden="1" x14ac:dyDescent="0.2"/>
    <row r="3008" hidden="1" x14ac:dyDescent="0.2"/>
    <row r="3009" hidden="1" x14ac:dyDescent="0.2"/>
    <row r="3010" hidden="1" x14ac:dyDescent="0.2"/>
    <row r="3011" hidden="1" x14ac:dyDescent="0.2"/>
    <row r="3012" hidden="1" x14ac:dyDescent="0.2"/>
    <row r="3013" hidden="1" x14ac:dyDescent="0.2"/>
    <row r="3014" hidden="1" x14ac:dyDescent="0.2"/>
    <row r="3015" hidden="1" x14ac:dyDescent="0.2"/>
    <row r="3016" hidden="1" x14ac:dyDescent="0.2"/>
    <row r="3017" hidden="1" x14ac:dyDescent="0.2"/>
    <row r="3018" hidden="1" x14ac:dyDescent="0.2"/>
    <row r="3019" hidden="1" x14ac:dyDescent="0.2"/>
    <row r="3020" hidden="1" x14ac:dyDescent="0.2"/>
    <row r="3021" hidden="1" x14ac:dyDescent="0.2"/>
    <row r="3022" hidden="1" x14ac:dyDescent="0.2"/>
    <row r="3023" hidden="1" x14ac:dyDescent="0.2"/>
    <row r="3024" hidden="1" x14ac:dyDescent="0.2"/>
    <row r="3025" hidden="1" x14ac:dyDescent="0.2"/>
    <row r="3026" hidden="1" x14ac:dyDescent="0.2"/>
    <row r="3027" hidden="1" x14ac:dyDescent="0.2"/>
    <row r="3028" hidden="1" x14ac:dyDescent="0.2"/>
    <row r="3029" hidden="1" x14ac:dyDescent="0.2"/>
    <row r="3030" hidden="1" x14ac:dyDescent="0.2"/>
    <row r="3031" hidden="1" x14ac:dyDescent="0.2"/>
    <row r="3032" hidden="1" x14ac:dyDescent="0.2"/>
    <row r="3033" hidden="1" x14ac:dyDescent="0.2"/>
    <row r="3034" hidden="1" x14ac:dyDescent="0.2"/>
    <row r="3035" hidden="1" x14ac:dyDescent="0.2"/>
    <row r="3036" hidden="1" x14ac:dyDescent="0.2"/>
    <row r="3037" hidden="1" x14ac:dyDescent="0.2"/>
    <row r="3038" hidden="1" x14ac:dyDescent="0.2"/>
    <row r="3039" hidden="1" x14ac:dyDescent="0.2"/>
    <row r="3040" hidden="1" x14ac:dyDescent="0.2"/>
    <row r="3041" hidden="1" x14ac:dyDescent="0.2"/>
    <row r="3042" hidden="1" x14ac:dyDescent="0.2"/>
    <row r="3043" hidden="1" x14ac:dyDescent="0.2"/>
    <row r="3044" hidden="1" x14ac:dyDescent="0.2"/>
    <row r="3045" hidden="1" x14ac:dyDescent="0.2"/>
    <row r="3046" hidden="1" x14ac:dyDescent="0.2"/>
    <row r="3047" hidden="1" x14ac:dyDescent="0.2"/>
    <row r="3048" hidden="1" x14ac:dyDescent="0.2"/>
    <row r="3049" hidden="1" x14ac:dyDescent="0.2"/>
    <row r="3050" hidden="1" x14ac:dyDescent="0.2"/>
    <row r="3051" hidden="1" x14ac:dyDescent="0.2"/>
    <row r="3052" hidden="1" x14ac:dyDescent="0.2"/>
    <row r="3053" hidden="1" x14ac:dyDescent="0.2"/>
    <row r="3054" hidden="1" x14ac:dyDescent="0.2"/>
    <row r="3055" hidden="1" x14ac:dyDescent="0.2"/>
    <row r="3056" hidden="1" x14ac:dyDescent="0.2"/>
    <row r="3057" hidden="1" x14ac:dyDescent="0.2"/>
    <row r="3058" hidden="1" x14ac:dyDescent="0.2"/>
    <row r="3059" hidden="1" x14ac:dyDescent="0.2"/>
    <row r="3060" hidden="1" x14ac:dyDescent="0.2"/>
    <row r="3061" hidden="1" x14ac:dyDescent="0.2"/>
    <row r="3062" hidden="1" x14ac:dyDescent="0.2"/>
    <row r="3063" hidden="1" x14ac:dyDescent="0.2"/>
    <row r="3064" hidden="1" x14ac:dyDescent="0.2"/>
    <row r="3065" hidden="1" x14ac:dyDescent="0.2"/>
    <row r="3066" hidden="1" x14ac:dyDescent="0.2"/>
    <row r="3067" hidden="1" x14ac:dyDescent="0.2"/>
    <row r="3068" hidden="1" x14ac:dyDescent="0.2"/>
    <row r="3069" hidden="1" x14ac:dyDescent="0.2"/>
    <row r="3070" hidden="1" x14ac:dyDescent="0.2"/>
    <row r="3071" hidden="1" x14ac:dyDescent="0.2"/>
    <row r="3072" hidden="1" x14ac:dyDescent="0.2"/>
    <row r="3073" hidden="1" x14ac:dyDescent="0.2"/>
    <row r="3074" hidden="1" x14ac:dyDescent="0.2"/>
    <row r="3075" hidden="1" x14ac:dyDescent="0.2"/>
    <row r="3076" hidden="1" x14ac:dyDescent="0.2"/>
    <row r="3077" hidden="1" x14ac:dyDescent="0.2"/>
    <row r="3078" hidden="1" x14ac:dyDescent="0.2"/>
    <row r="3079" hidden="1" x14ac:dyDescent="0.2"/>
    <row r="3080" hidden="1" x14ac:dyDescent="0.2"/>
    <row r="3081" hidden="1" x14ac:dyDescent="0.2"/>
    <row r="3082" hidden="1" x14ac:dyDescent="0.2"/>
    <row r="3083" hidden="1" x14ac:dyDescent="0.2"/>
    <row r="3084" hidden="1" x14ac:dyDescent="0.2"/>
    <row r="3085" hidden="1" x14ac:dyDescent="0.2"/>
    <row r="3086" hidden="1" x14ac:dyDescent="0.2"/>
    <row r="3087" hidden="1" x14ac:dyDescent="0.2"/>
    <row r="3088" hidden="1" x14ac:dyDescent="0.2"/>
    <row r="3089" hidden="1" x14ac:dyDescent="0.2"/>
    <row r="3090" hidden="1" x14ac:dyDescent="0.2"/>
    <row r="3091" hidden="1" x14ac:dyDescent="0.2"/>
    <row r="3092" hidden="1" x14ac:dyDescent="0.2"/>
    <row r="3093" hidden="1" x14ac:dyDescent="0.2"/>
    <row r="3094" hidden="1" x14ac:dyDescent="0.2"/>
    <row r="3095" hidden="1" x14ac:dyDescent="0.2"/>
    <row r="3096" hidden="1" x14ac:dyDescent="0.2"/>
    <row r="3097" hidden="1" x14ac:dyDescent="0.2"/>
    <row r="3098" hidden="1" x14ac:dyDescent="0.2"/>
    <row r="3099" hidden="1" x14ac:dyDescent="0.2"/>
    <row r="3100" hidden="1" x14ac:dyDescent="0.2"/>
    <row r="3101" hidden="1" x14ac:dyDescent="0.2"/>
    <row r="3102" hidden="1" x14ac:dyDescent="0.2"/>
    <row r="3103" hidden="1" x14ac:dyDescent="0.2"/>
    <row r="3104" hidden="1" x14ac:dyDescent="0.2"/>
    <row r="3105" hidden="1" x14ac:dyDescent="0.2"/>
    <row r="3106" hidden="1" x14ac:dyDescent="0.2"/>
    <row r="3107" hidden="1" x14ac:dyDescent="0.2"/>
    <row r="3108" hidden="1" x14ac:dyDescent="0.2"/>
    <row r="3109" hidden="1" x14ac:dyDescent="0.2"/>
    <row r="3110" hidden="1" x14ac:dyDescent="0.2"/>
    <row r="3111" hidden="1" x14ac:dyDescent="0.2"/>
    <row r="3112" hidden="1" x14ac:dyDescent="0.2"/>
    <row r="3113" hidden="1" x14ac:dyDescent="0.2"/>
    <row r="3114" hidden="1" x14ac:dyDescent="0.2"/>
    <row r="3115" hidden="1" x14ac:dyDescent="0.2"/>
    <row r="3116" hidden="1" x14ac:dyDescent="0.2"/>
    <row r="3117" hidden="1" x14ac:dyDescent="0.2"/>
    <row r="3118" hidden="1" x14ac:dyDescent="0.2"/>
    <row r="3119" hidden="1" x14ac:dyDescent="0.2"/>
    <row r="3120" hidden="1" x14ac:dyDescent="0.2"/>
    <row r="3121" hidden="1" x14ac:dyDescent="0.2"/>
    <row r="3122" hidden="1" x14ac:dyDescent="0.2"/>
    <row r="3123" hidden="1" x14ac:dyDescent="0.2"/>
    <row r="3124" hidden="1" x14ac:dyDescent="0.2"/>
    <row r="3125" hidden="1" x14ac:dyDescent="0.2"/>
    <row r="3126" hidden="1" x14ac:dyDescent="0.2"/>
    <row r="3127" hidden="1" x14ac:dyDescent="0.2"/>
    <row r="3128" hidden="1" x14ac:dyDescent="0.2"/>
    <row r="3129" hidden="1" x14ac:dyDescent="0.2"/>
    <row r="3130" hidden="1" x14ac:dyDescent="0.2"/>
    <row r="3131" hidden="1" x14ac:dyDescent="0.2"/>
    <row r="3132" hidden="1" x14ac:dyDescent="0.2"/>
    <row r="3133" hidden="1" x14ac:dyDescent="0.2"/>
    <row r="3134" hidden="1" x14ac:dyDescent="0.2"/>
    <row r="3135" hidden="1" x14ac:dyDescent="0.2"/>
    <row r="3136" hidden="1" x14ac:dyDescent="0.2"/>
    <row r="3137" hidden="1" x14ac:dyDescent="0.2"/>
    <row r="3138" hidden="1" x14ac:dyDescent="0.2"/>
    <row r="3139" hidden="1" x14ac:dyDescent="0.2"/>
    <row r="3140" hidden="1" x14ac:dyDescent="0.2"/>
    <row r="3141" hidden="1" x14ac:dyDescent="0.2"/>
    <row r="3142" hidden="1" x14ac:dyDescent="0.2"/>
    <row r="3143" hidden="1" x14ac:dyDescent="0.2"/>
    <row r="3144" hidden="1" x14ac:dyDescent="0.2"/>
    <row r="3145" hidden="1" x14ac:dyDescent="0.2"/>
    <row r="3146" hidden="1" x14ac:dyDescent="0.2"/>
    <row r="3147" hidden="1" x14ac:dyDescent="0.2"/>
    <row r="3148" hidden="1" x14ac:dyDescent="0.2"/>
    <row r="3149" hidden="1" x14ac:dyDescent="0.2"/>
    <row r="3150" hidden="1" x14ac:dyDescent="0.2"/>
    <row r="3151" hidden="1" x14ac:dyDescent="0.2"/>
    <row r="3152" hidden="1" x14ac:dyDescent="0.2"/>
    <row r="3153" hidden="1" x14ac:dyDescent="0.2"/>
    <row r="3154" hidden="1" x14ac:dyDescent="0.2"/>
    <row r="3155" hidden="1" x14ac:dyDescent="0.2"/>
    <row r="3156" hidden="1" x14ac:dyDescent="0.2"/>
    <row r="3157" hidden="1" x14ac:dyDescent="0.2"/>
    <row r="3158" hidden="1" x14ac:dyDescent="0.2"/>
    <row r="3159" hidden="1" x14ac:dyDescent="0.2"/>
    <row r="3160" hidden="1" x14ac:dyDescent="0.2"/>
    <row r="3161" hidden="1" x14ac:dyDescent="0.2"/>
    <row r="3162" hidden="1" x14ac:dyDescent="0.2"/>
    <row r="3163" hidden="1" x14ac:dyDescent="0.2"/>
    <row r="3164" hidden="1" x14ac:dyDescent="0.2"/>
    <row r="3165" hidden="1" x14ac:dyDescent="0.2"/>
    <row r="3166" hidden="1" x14ac:dyDescent="0.2"/>
    <row r="3167" hidden="1" x14ac:dyDescent="0.2"/>
    <row r="3168" hidden="1" x14ac:dyDescent="0.2"/>
    <row r="3169" hidden="1" x14ac:dyDescent="0.2"/>
    <row r="3170" hidden="1" x14ac:dyDescent="0.2"/>
    <row r="3171" hidden="1" x14ac:dyDescent="0.2"/>
    <row r="3172" hidden="1" x14ac:dyDescent="0.2"/>
    <row r="3173" hidden="1" x14ac:dyDescent="0.2"/>
    <row r="3174" hidden="1" x14ac:dyDescent="0.2"/>
    <row r="3175" hidden="1" x14ac:dyDescent="0.2"/>
    <row r="3176" hidden="1" x14ac:dyDescent="0.2"/>
    <row r="3177" hidden="1" x14ac:dyDescent="0.2"/>
    <row r="3178" hidden="1" x14ac:dyDescent="0.2"/>
    <row r="3179" hidden="1" x14ac:dyDescent="0.2"/>
    <row r="3180" hidden="1" x14ac:dyDescent="0.2"/>
    <row r="3181" hidden="1" x14ac:dyDescent="0.2"/>
    <row r="3182" hidden="1" x14ac:dyDescent="0.2"/>
    <row r="3183" hidden="1" x14ac:dyDescent="0.2"/>
    <row r="3184" hidden="1" x14ac:dyDescent="0.2"/>
    <row r="3185" hidden="1" x14ac:dyDescent="0.2"/>
    <row r="3186" hidden="1" x14ac:dyDescent="0.2"/>
    <row r="3187" hidden="1" x14ac:dyDescent="0.2"/>
    <row r="3188" hidden="1" x14ac:dyDescent="0.2"/>
    <row r="3189" hidden="1" x14ac:dyDescent="0.2"/>
    <row r="3190" hidden="1" x14ac:dyDescent="0.2"/>
    <row r="3191" hidden="1" x14ac:dyDescent="0.2"/>
    <row r="3192" hidden="1" x14ac:dyDescent="0.2"/>
    <row r="3193" hidden="1" x14ac:dyDescent="0.2"/>
    <row r="3194" hidden="1" x14ac:dyDescent="0.2"/>
    <row r="3195" hidden="1" x14ac:dyDescent="0.2"/>
    <row r="3196" hidden="1" x14ac:dyDescent="0.2"/>
    <row r="3197" hidden="1" x14ac:dyDescent="0.2"/>
    <row r="3198" hidden="1" x14ac:dyDescent="0.2"/>
    <row r="3199" hidden="1" x14ac:dyDescent="0.2"/>
    <row r="3200" hidden="1" x14ac:dyDescent="0.2"/>
    <row r="3201" hidden="1" x14ac:dyDescent="0.2"/>
    <row r="3202" hidden="1" x14ac:dyDescent="0.2"/>
    <row r="3203" hidden="1" x14ac:dyDescent="0.2"/>
    <row r="3204" hidden="1" x14ac:dyDescent="0.2"/>
    <row r="3205" hidden="1" x14ac:dyDescent="0.2"/>
    <row r="3206" hidden="1" x14ac:dyDescent="0.2"/>
    <row r="3207" hidden="1" x14ac:dyDescent="0.2"/>
    <row r="3208" hidden="1" x14ac:dyDescent="0.2"/>
    <row r="3209" hidden="1" x14ac:dyDescent="0.2"/>
    <row r="3210" hidden="1" x14ac:dyDescent="0.2"/>
    <row r="3211" hidden="1" x14ac:dyDescent="0.2"/>
    <row r="3212" hidden="1" x14ac:dyDescent="0.2"/>
    <row r="3213" hidden="1" x14ac:dyDescent="0.2"/>
    <row r="3214" hidden="1" x14ac:dyDescent="0.2"/>
    <row r="3215" hidden="1" x14ac:dyDescent="0.2"/>
    <row r="3216" hidden="1" x14ac:dyDescent="0.2"/>
    <row r="3217" hidden="1" x14ac:dyDescent="0.2"/>
    <row r="3218" hidden="1" x14ac:dyDescent="0.2"/>
    <row r="3219" hidden="1" x14ac:dyDescent="0.2"/>
    <row r="3220" hidden="1" x14ac:dyDescent="0.2"/>
    <row r="3221" hidden="1" x14ac:dyDescent="0.2"/>
    <row r="3222" hidden="1" x14ac:dyDescent="0.2"/>
    <row r="3223" hidden="1" x14ac:dyDescent="0.2"/>
    <row r="3224" hidden="1" x14ac:dyDescent="0.2"/>
    <row r="3225" hidden="1" x14ac:dyDescent="0.2"/>
    <row r="3226" hidden="1" x14ac:dyDescent="0.2"/>
    <row r="3227" hidden="1" x14ac:dyDescent="0.2"/>
    <row r="3228" hidden="1" x14ac:dyDescent="0.2"/>
    <row r="3229" hidden="1" x14ac:dyDescent="0.2"/>
    <row r="3230" hidden="1" x14ac:dyDescent="0.2"/>
    <row r="3231" hidden="1" x14ac:dyDescent="0.2"/>
    <row r="3232" hidden="1" x14ac:dyDescent="0.2"/>
    <row r="3233" hidden="1" x14ac:dyDescent="0.2"/>
    <row r="3234" hidden="1" x14ac:dyDescent="0.2"/>
    <row r="3235" hidden="1" x14ac:dyDescent="0.2"/>
    <row r="3236" hidden="1" x14ac:dyDescent="0.2"/>
    <row r="3237" hidden="1" x14ac:dyDescent="0.2"/>
    <row r="3238" hidden="1" x14ac:dyDescent="0.2"/>
    <row r="3239" hidden="1" x14ac:dyDescent="0.2"/>
    <row r="3240" hidden="1" x14ac:dyDescent="0.2"/>
    <row r="3241" hidden="1" x14ac:dyDescent="0.2"/>
    <row r="3242" hidden="1" x14ac:dyDescent="0.2"/>
    <row r="3243" hidden="1" x14ac:dyDescent="0.2"/>
    <row r="3244" hidden="1" x14ac:dyDescent="0.2"/>
    <row r="3245" hidden="1" x14ac:dyDescent="0.2"/>
    <row r="3246" hidden="1" x14ac:dyDescent="0.2"/>
    <row r="3247" hidden="1" x14ac:dyDescent="0.2"/>
    <row r="3248" hidden="1" x14ac:dyDescent="0.2"/>
    <row r="3249" hidden="1" x14ac:dyDescent="0.2"/>
    <row r="3250" hidden="1" x14ac:dyDescent="0.2"/>
    <row r="3251" hidden="1" x14ac:dyDescent="0.2"/>
    <row r="3252" hidden="1" x14ac:dyDescent="0.2"/>
    <row r="3253" hidden="1" x14ac:dyDescent="0.2"/>
    <row r="3254" hidden="1" x14ac:dyDescent="0.2"/>
    <row r="3255" hidden="1" x14ac:dyDescent="0.2"/>
    <row r="3256" hidden="1" x14ac:dyDescent="0.2"/>
    <row r="3257" hidden="1" x14ac:dyDescent="0.2"/>
    <row r="3258" hidden="1" x14ac:dyDescent="0.2"/>
    <row r="3259" hidden="1" x14ac:dyDescent="0.2"/>
    <row r="3260" hidden="1" x14ac:dyDescent="0.2"/>
    <row r="3261" hidden="1" x14ac:dyDescent="0.2"/>
    <row r="3262" hidden="1" x14ac:dyDescent="0.2"/>
    <row r="3263" hidden="1" x14ac:dyDescent="0.2"/>
    <row r="3264" hidden="1" x14ac:dyDescent="0.2"/>
    <row r="3265" hidden="1" x14ac:dyDescent="0.2"/>
    <row r="3266" hidden="1" x14ac:dyDescent="0.2"/>
    <row r="3267" hidden="1" x14ac:dyDescent="0.2"/>
    <row r="3268" hidden="1" x14ac:dyDescent="0.2"/>
    <row r="3269" hidden="1" x14ac:dyDescent="0.2"/>
    <row r="3270" hidden="1" x14ac:dyDescent="0.2"/>
    <row r="3271" hidden="1" x14ac:dyDescent="0.2"/>
    <row r="3272" hidden="1" x14ac:dyDescent="0.2"/>
    <row r="3273" hidden="1" x14ac:dyDescent="0.2"/>
    <row r="3274" hidden="1" x14ac:dyDescent="0.2"/>
    <row r="3275" hidden="1" x14ac:dyDescent="0.2"/>
    <row r="3276" hidden="1" x14ac:dyDescent="0.2"/>
    <row r="3277" hidden="1" x14ac:dyDescent="0.2"/>
    <row r="3278" hidden="1" x14ac:dyDescent="0.2"/>
    <row r="3279" hidden="1" x14ac:dyDescent="0.2"/>
    <row r="3280" hidden="1" x14ac:dyDescent="0.2"/>
    <row r="3281" hidden="1" x14ac:dyDescent="0.2"/>
    <row r="3282" hidden="1" x14ac:dyDescent="0.2"/>
    <row r="3283" hidden="1" x14ac:dyDescent="0.2"/>
    <row r="3284" hidden="1" x14ac:dyDescent="0.2"/>
    <row r="3285" hidden="1" x14ac:dyDescent="0.2"/>
    <row r="3286" hidden="1" x14ac:dyDescent="0.2"/>
    <row r="3287" hidden="1" x14ac:dyDescent="0.2"/>
    <row r="3288" hidden="1" x14ac:dyDescent="0.2"/>
    <row r="3289" hidden="1" x14ac:dyDescent="0.2"/>
    <row r="3290" hidden="1" x14ac:dyDescent="0.2"/>
    <row r="3291" hidden="1" x14ac:dyDescent="0.2"/>
    <row r="3292" hidden="1" x14ac:dyDescent="0.2"/>
    <row r="3293" hidden="1" x14ac:dyDescent="0.2"/>
    <row r="3294" hidden="1" x14ac:dyDescent="0.2"/>
    <row r="3295" hidden="1" x14ac:dyDescent="0.2"/>
    <row r="3296" hidden="1" x14ac:dyDescent="0.2"/>
    <row r="3297" hidden="1" x14ac:dyDescent="0.2"/>
    <row r="3298" hidden="1" x14ac:dyDescent="0.2"/>
    <row r="3299" hidden="1" x14ac:dyDescent="0.2"/>
    <row r="3300" hidden="1" x14ac:dyDescent="0.2"/>
    <row r="3301" hidden="1" x14ac:dyDescent="0.2"/>
    <row r="3302" hidden="1" x14ac:dyDescent="0.2"/>
    <row r="3303" hidden="1" x14ac:dyDescent="0.2"/>
    <row r="3304" hidden="1" x14ac:dyDescent="0.2"/>
    <row r="3305" hidden="1" x14ac:dyDescent="0.2"/>
    <row r="3306" hidden="1" x14ac:dyDescent="0.2"/>
    <row r="3307" hidden="1" x14ac:dyDescent="0.2"/>
    <row r="3308" hidden="1" x14ac:dyDescent="0.2"/>
    <row r="3309" hidden="1" x14ac:dyDescent="0.2"/>
    <row r="3310" hidden="1" x14ac:dyDescent="0.2"/>
    <row r="3311" hidden="1" x14ac:dyDescent="0.2"/>
    <row r="3312" hidden="1" x14ac:dyDescent="0.2"/>
    <row r="3313" hidden="1" x14ac:dyDescent="0.2"/>
    <row r="3314" hidden="1" x14ac:dyDescent="0.2"/>
    <row r="3315" hidden="1" x14ac:dyDescent="0.2"/>
    <row r="3316" hidden="1" x14ac:dyDescent="0.2"/>
    <row r="3317" hidden="1" x14ac:dyDescent="0.2"/>
    <row r="3318" hidden="1" x14ac:dyDescent="0.2"/>
    <row r="3319" hidden="1" x14ac:dyDescent="0.2"/>
    <row r="3320" hidden="1" x14ac:dyDescent="0.2"/>
    <row r="3321" hidden="1" x14ac:dyDescent="0.2"/>
    <row r="3322" hidden="1" x14ac:dyDescent="0.2"/>
    <row r="3323" hidden="1" x14ac:dyDescent="0.2"/>
    <row r="3324" hidden="1" x14ac:dyDescent="0.2"/>
    <row r="3325" hidden="1" x14ac:dyDescent="0.2"/>
    <row r="3326" hidden="1" x14ac:dyDescent="0.2"/>
    <row r="3327" hidden="1" x14ac:dyDescent="0.2"/>
    <row r="3328" hidden="1" x14ac:dyDescent="0.2"/>
    <row r="3329" hidden="1" x14ac:dyDescent="0.2"/>
    <row r="3330" hidden="1" x14ac:dyDescent="0.2"/>
    <row r="3331" hidden="1" x14ac:dyDescent="0.2"/>
    <row r="3332" hidden="1" x14ac:dyDescent="0.2"/>
    <row r="3333" hidden="1" x14ac:dyDescent="0.2"/>
    <row r="3334" hidden="1" x14ac:dyDescent="0.2"/>
    <row r="3335" hidden="1" x14ac:dyDescent="0.2"/>
    <row r="3336" hidden="1" x14ac:dyDescent="0.2"/>
    <row r="3337" hidden="1" x14ac:dyDescent="0.2"/>
    <row r="3338" hidden="1" x14ac:dyDescent="0.2"/>
    <row r="3339" hidden="1" x14ac:dyDescent="0.2"/>
    <row r="3340" hidden="1" x14ac:dyDescent="0.2"/>
    <row r="3341" hidden="1" x14ac:dyDescent="0.2"/>
    <row r="3342" hidden="1" x14ac:dyDescent="0.2"/>
    <row r="3343" hidden="1" x14ac:dyDescent="0.2"/>
    <row r="3344" hidden="1" x14ac:dyDescent="0.2"/>
    <row r="3345" hidden="1" x14ac:dyDescent="0.2"/>
    <row r="3346" hidden="1" x14ac:dyDescent="0.2"/>
    <row r="3347" hidden="1" x14ac:dyDescent="0.2"/>
    <row r="3348" hidden="1" x14ac:dyDescent="0.2"/>
    <row r="3349" hidden="1" x14ac:dyDescent="0.2"/>
    <row r="3350" hidden="1" x14ac:dyDescent="0.2"/>
    <row r="3351" hidden="1" x14ac:dyDescent="0.2"/>
    <row r="3352" hidden="1" x14ac:dyDescent="0.2"/>
    <row r="3353" hidden="1" x14ac:dyDescent="0.2"/>
    <row r="3354" hidden="1" x14ac:dyDescent="0.2"/>
    <row r="3355" hidden="1" x14ac:dyDescent="0.2"/>
    <row r="3356" hidden="1" x14ac:dyDescent="0.2"/>
    <row r="3357" hidden="1" x14ac:dyDescent="0.2"/>
    <row r="3358" hidden="1" x14ac:dyDescent="0.2"/>
    <row r="3359" hidden="1" x14ac:dyDescent="0.2"/>
    <row r="3360" hidden="1" x14ac:dyDescent="0.2"/>
    <row r="3361" hidden="1" x14ac:dyDescent="0.2"/>
    <row r="3362" hidden="1" x14ac:dyDescent="0.2"/>
    <row r="3363" hidden="1" x14ac:dyDescent="0.2"/>
    <row r="3364" hidden="1" x14ac:dyDescent="0.2"/>
    <row r="3365" hidden="1" x14ac:dyDescent="0.2"/>
    <row r="3366" hidden="1" x14ac:dyDescent="0.2"/>
    <row r="3367" hidden="1" x14ac:dyDescent="0.2"/>
    <row r="3368" hidden="1" x14ac:dyDescent="0.2"/>
    <row r="3369" hidden="1" x14ac:dyDescent="0.2"/>
    <row r="3370" hidden="1" x14ac:dyDescent="0.2"/>
    <row r="3371" hidden="1" x14ac:dyDescent="0.2"/>
    <row r="3372" hidden="1" x14ac:dyDescent="0.2"/>
    <row r="3373" hidden="1" x14ac:dyDescent="0.2"/>
    <row r="3374" hidden="1" x14ac:dyDescent="0.2"/>
    <row r="3375" hidden="1" x14ac:dyDescent="0.2"/>
    <row r="3376" hidden="1" x14ac:dyDescent="0.2"/>
    <row r="3377" hidden="1" x14ac:dyDescent="0.2"/>
    <row r="3378" hidden="1" x14ac:dyDescent="0.2"/>
    <row r="3379" hidden="1" x14ac:dyDescent="0.2"/>
    <row r="3380" hidden="1" x14ac:dyDescent="0.2"/>
    <row r="3381" hidden="1" x14ac:dyDescent="0.2"/>
    <row r="3382" hidden="1" x14ac:dyDescent="0.2"/>
    <row r="3383" hidden="1" x14ac:dyDescent="0.2"/>
    <row r="3384" hidden="1" x14ac:dyDescent="0.2"/>
    <row r="3385" hidden="1" x14ac:dyDescent="0.2"/>
    <row r="3386" hidden="1" x14ac:dyDescent="0.2"/>
    <row r="3387" hidden="1" x14ac:dyDescent="0.2"/>
    <row r="3388" hidden="1" x14ac:dyDescent="0.2"/>
    <row r="3389" hidden="1" x14ac:dyDescent="0.2"/>
    <row r="3390" hidden="1" x14ac:dyDescent="0.2"/>
    <row r="3391" hidden="1" x14ac:dyDescent="0.2"/>
    <row r="3392" hidden="1" x14ac:dyDescent="0.2"/>
    <row r="3393" hidden="1" x14ac:dyDescent="0.2"/>
    <row r="3394" hidden="1" x14ac:dyDescent="0.2"/>
    <row r="3395" hidden="1" x14ac:dyDescent="0.2"/>
    <row r="3396" hidden="1" x14ac:dyDescent="0.2"/>
    <row r="3397" hidden="1" x14ac:dyDescent="0.2"/>
    <row r="3398" hidden="1" x14ac:dyDescent="0.2"/>
    <row r="3399" hidden="1" x14ac:dyDescent="0.2"/>
    <row r="3400" hidden="1" x14ac:dyDescent="0.2"/>
    <row r="3401" hidden="1" x14ac:dyDescent="0.2"/>
    <row r="3402" hidden="1" x14ac:dyDescent="0.2"/>
    <row r="3403" hidden="1" x14ac:dyDescent="0.2"/>
    <row r="3404" hidden="1" x14ac:dyDescent="0.2"/>
    <row r="3405" hidden="1" x14ac:dyDescent="0.2"/>
    <row r="3406" hidden="1" x14ac:dyDescent="0.2"/>
    <row r="3407" hidden="1" x14ac:dyDescent="0.2"/>
    <row r="3408" hidden="1" x14ac:dyDescent="0.2"/>
    <row r="3409" hidden="1" x14ac:dyDescent="0.2"/>
    <row r="3410" hidden="1" x14ac:dyDescent="0.2"/>
    <row r="3411" hidden="1" x14ac:dyDescent="0.2"/>
    <row r="3412" hidden="1" x14ac:dyDescent="0.2"/>
    <row r="3413" hidden="1" x14ac:dyDescent="0.2"/>
    <row r="3414" hidden="1" x14ac:dyDescent="0.2"/>
    <row r="3415" hidden="1" x14ac:dyDescent="0.2"/>
    <row r="3416" hidden="1" x14ac:dyDescent="0.2"/>
    <row r="3417" hidden="1" x14ac:dyDescent="0.2"/>
    <row r="3418" hidden="1" x14ac:dyDescent="0.2"/>
    <row r="3419" hidden="1" x14ac:dyDescent="0.2"/>
    <row r="3420" hidden="1" x14ac:dyDescent="0.2"/>
    <row r="3421" hidden="1" x14ac:dyDescent="0.2"/>
    <row r="3422" hidden="1" x14ac:dyDescent="0.2"/>
    <row r="3423" hidden="1" x14ac:dyDescent="0.2"/>
    <row r="3424" hidden="1" x14ac:dyDescent="0.2"/>
    <row r="3425" hidden="1" x14ac:dyDescent="0.2"/>
    <row r="3426" hidden="1" x14ac:dyDescent="0.2"/>
    <row r="3427" hidden="1" x14ac:dyDescent="0.2"/>
    <row r="3428" hidden="1" x14ac:dyDescent="0.2"/>
    <row r="3429" hidden="1" x14ac:dyDescent="0.2"/>
    <row r="3430" hidden="1" x14ac:dyDescent="0.2"/>
    <row r="3431" hidden="1" x14ac:dyDescent="0.2"/>
    <row r="3432" hidden="1" x14ac:dyDescent="0.2"/>
    <row r="3433" hidden="1" x14ac:dyDescent="0.2"/>
    <row r="3434" hidden="1" x14ac:dyDescent="0.2"/>
    <row r="3435" hidden="1" x14ac:dyDescent="0.2"/>
    <row r="3436" hidden="1" x14ac:dyDescent="0.2"/>
    <row r="3437" hidden="1" x14ac:dyDescent="0.2"/>
    <row r="3438" hidden="1" x14ac:dyDescent="0.2"/>
    <row r="3439" hidden="1" x14ac:dyDescent="0.2"/>
    <row r="3440" hidden="1" x14ac:dyDescent="0.2"/>
    <row r="3441" hidden="1" x14ac:dyDescent="0.2"/>
    <row r="3442" hidden="1" x14ac:dyDescent="0.2"/>
    <row r="3443" hidden="1" x14ac:dyDescent="0.2"/>
    <row r="3444" hidden="1" x14ac:dyDescent="0.2"/>
    <row r="3445" hidden="1" x14ac:dyDescent="0.2"/>
    <row r="3446" hidden="1" x14ac:dyDescent="0.2"/>
    <row r="3447" hidden="1" x14ac:dyDescent="0.2"/>
    <row r="3448" hidden="1" x14ac:dyDescent="0.2"/>
    <row r="3449" hidden="1" x14ac:dyDescent="0.2"/>
    <row r="3450" hidden="1" x14ac:dyDescent="0.2"/>
    <row r="3451" hidden="1" x14ac:dyDescent="0.2"/>
    <row r="3452" hidden="1" x14ac:dyDescent="0.2"/>
    <row r="3453" hidden="1" x14ac:dyDescent="0.2"/>
    <row r="3454" hidden="1" x14ac:dyDescent="0.2"/>
    <row r="3455" hidden="1" x14ac:dyDescent="0.2"/>
    <row r="3456" hidden="1" x14ac:dyDescent="0.2"/>
    <row r="3457" hidden="1" x14ac:dyDescent="0.2"/>
    <row r="3458" hidden="1" x14ac:dyDescent="0.2"/>
    <row r="3459" hidden="1" x14ac:dyDescent="0.2"/>
    <row r="3460" hidden="1" x14ac:dyDescent="0.2"/>
    <row r="3461" hidden="1" x14ac:dyDescent="0.2"/>
    <row r="3462" hidden="1" x14ac:dyDescent="0.2"/>
    <row r="3463" hidden="1" x14ac:dyDescent="0.2"/>
    <row r="3464" hidden="1" x14ac:dyDescent="0.2"/>
    <row r="3465" hidden="1" x14ac:dyDescent="0.2"/>
    <row r="3466" hidden="1" x14ac:dyDescent="0.2"/>
    <row r="3467" hidden="1" x14ac:dyDescent="0.2"/>
    <row r="3468" hidden="1" x14ac:dyDescent="0.2"/>
    <row r="3469" hidden="1" x14ac:dyDescent="0.2"/>
    <row r="3470" hidden="1" x14ac:dyDescent="0.2"/>
    <row r="3471" hidden="1" x14ac:dyDescent="0.2"/>
    <row r="3472" hidden="1" x14ac:dyDescent="0.2"/>
    <row r="3473" hidden="1" x14ac:dyDescent="0.2"/>
    <row r="3474" hidden="1" x14ac:dyDescent="0.2"/>
    <row r="3475" hidden="1" x14ac:dyDescent="0.2"/>
    <row r="3476" hidden="1" x14ac:dyDescent="0.2"/>
    <row r="3477" hidden="1" x14ac:dyDescent="0.2"/>
    <row r="3478" hidden="1" x14ac:dyDescent="0.2"/>
    <row r="3479" hidden="1" x14ac:dyDescent="0.2"/>
    <row r="3480" hidden="1" x14ac:dyDescent="0.2"/>
    <row r="3481" hidden="1" x14ac:dyDescent="0.2"/>
    <row r="3482" hidden="1" x14ac:dyDescent="0.2"/>
    <row r="3483" hidden="1" x14ac:dyDescent="0.2"/>
    <row r="3484" hidden="1" x14ac:dyDescent="0.2"/>
    <row r="3485" hidden="1" x14ac:dyDescent="0.2"/>
    <row r="3486" hidden="1" x14ac:dyDescent="0.2"/>
    <row r="3487" hidden="1" x14ac:dyDescent="0.2"/>
    <row r="3488" hidden="1" x14ac:dyDescent="0.2"/>
    <row r="3489" hidden="1" x14ac:dyDescent="0.2"/>
    <row r="3490" hidden="1" x14ac:dyDescent="0.2"/>
    <row r="3491" hidden="1" x14ac:dyDescent="0.2"/>
    <row r="3492" hidden="1" x14ac:dyDescent="0.2"/>
    <row r="3493" hidden="1" x14ac:dyDescent="0.2"/>
    <row r="3494" hidden="1" x14ac:dyDescent="0.2"/>
    <row r="3495" hidden="1" x14ac:dyDescent="0.2"/>
    <row r="3496" hidden="1" x14ac:dyDescent="0.2"/>
    <row r="3497" hidden="1" x14ac:dyDescent="0.2"/>
    <row r="3498" hidden="1" x14ac:dyDescent="0.2"/>
    <row r="3499" hidden="1" x14ac:dyDescent="0.2"/>
    <row r="3500" hidden="1" x14ac:dyDescent="0.2"/>
    <row r="3501" hidden="1" x14ac:dyDescent="0.2"/>
    <row r="3502" hidden="1" x14ac:dyDescent="0.2"/>
    <row r="3503" hidden="1" x14ac:dyDescent="0.2"/>
    <row r="3504" hidden="1" x14ac:dyDescent="0.2"/>
    <row r="3505" hidden="1" x14ac:dyDescent="0.2"/>
    <row r="3506" hidden="1" x14ac:dyDescent="0.2"/>
    <row r="3507" hidden="1" x14ac:dyDescent="0.2"/>
    <row r="3508" hidden="1" x14ac:dyDescent="0.2"/>
    <row r="3509" hidden="1" x14ac:dyDescent="0.2"/>
    <row r="3510" hidden="1" x14ac:dyDescent="0.2"/>
    <row r="3511" hidden="1" x14ac:dyDescent="0.2"/>
    <row r="3512" hidden="1" x14ac:dyDescent="0.2"/>
    <row r="3513" hidden="1" x14ac:dyDescent="0.2"/>
    <row r="3514" hidden="1" x14ac:dyDescent="0.2"/>
    <row r="3515" hidden="1" x14ac:dyDescent="0.2"/>
    <row r="3516" hidden="1" x14ac:dyDescent="0.2"/>
    <row r="3517" hidden="1" x14ac:dyDescent="0.2"/>
    <row r="3518" hidden="1" x14ac:dyDescent="0.2"/>
    <row r="3519" hidden="1" x14ac:dyDescent="0.2"/>
    <row r="3520" hidden="1" x14ac:dyDescent="0.2"/>
    <row r="3521" hidden="1" x14ac:dyDescent="0.2"/>
    <row r="3522" hidden="1" x14ac:dyDescent="0.2"/>
    <row r="3523" hidden="1" x14ac:dyDescent="0.2"/>
    <row r="3524" hidden="1" x14ac:dyDescent="0.2"/>
    <row r="3525" hidden="1" x14ac:dyDescent="0.2"/>
    <row r="3526" hidden="1" x14ac:dyDescent="0.2"/>
    <row r="3527" hidden="1" x14ac:dyDescent="0.2"/>
    <row r="3528" hidden="1" x14ac:dyDescent="0.2"/>
    <row r="3529" hidden="1" x14ac:dyDescent="0.2"/>
    <row r="3530" hidden="1" x14ac:dyDescent="0.2"/>
    <row r="3531" hidden="1" x14ac:dyDescent="0.2"/>
    <row r="3532" hidden="1" x14ac:dyDescent="0.2"/>
    <row r="3533" hidden="1" x14ac:dyDescent="0.2"/>
    <row r="3534" hidden="1" x14ac:dyDescent="0.2"/>
    <row r="3535" hidden="1" x14ac:dyDescent="0.2"/>
    <row r="3536" hidden="1" x14ac:dyDescent="0.2"/>
    <row r="3537" hidden="1" x14ac:dyDescent="0.2"/>
    <row r="3538" hidden="1" x14ac:dyDescent="0.2"/>
    <row r="3539" hidden="1" x14ac:dyDescent="0.2"/>
    <row r="3540" hidden="1" x14ac:dyDescent="0.2"/>
    <row r="3541" hidden="1" x14ac:dyDescent="0.2"/>
    <row r="3542" hidden="1" x14ac:dyDescent="0.2"/>
    <row r="3543" hidden="1" x14ac:dyDescent="0.2"/>
    <row r="3544" hidden="1" x14ac:dyDescent="0.2"/>
    <row r="3545" hidden="1" x14ac:dyDescent="0.2"/>
    <row r="3546" hidden="1" x14ac:dyDescent="0.2"/>
    <row r="3547" hidden="1" x14ac:dyDescent="0.2"/>
    <row r="3548" hidden="1" x14ac:dyDescent="0.2"/>
    <row r="3549" hidden="1" x14ac:dyDescent="0.2"/>
    <row r="3550" hidden="1" x14ac:dyDescent="0.2"/>
    <row r="3551" hidden="1" x14ac:dyDescent="0.2"/>
    <row r="3552" hidden="1" x14ac:dyDescent="0.2"/>
    <row r="3553" hidden="1" x14ac:dyDescent="0.2"/>
    <row r="3554" hidden="1" x14ac:dyDescent="0.2"/>
    <row r="3555" hidden="1" x14ac:dyDescent="0.2"/>
    <row r="3556" hidden="1" x14ac:dyDescent="0.2"/>
    <row r="3557" hidden="1" x14ac:dyDescent="0.2"/>
    <row r="3558" hidden="1" x14ac:dyDescent="0.2"/>
    <row r="3559" hidden="1" x14ac:dyDescent="0.2"/>
    <row r="3560" hidden="1" x14ac:dyDescent="0.2"/>
    <row r="3561" hidden="1" x14ac:dyDescent="0.2"/>
    <row r="3562" hidden="1" x14ac:dyDescent="0.2"/>
    <row r="3563" hidden="1" x14ac:dyDescent="0.2"/>
    <row r="3564" hidden="1" x14ac:dyDescent="0.2"/>
    <row r="3565" hidden="1" x14ac:dyDescent="0.2"/>
    <row r="3566" hidden="1" x14ac:dyDescent="0.2"/>
    <row r="3567" hidden="1" x14ac:dyDescent="0.2"/>
    <row r="3568" hidden="1" x14ac:dyDescent="0.2"/>
    <row r="3569" hidden="1" x14ac:dyDescent="0.2"/>
    <row r="3570" hidden="1" x14ac:dyDescent="0.2"/>
    <row r="3571" hidden="1" x14ac:dyDescent="0.2"/>
    <row r="3572" hidden="1" x14ac:dyDescent="0.2"/>
    <row r="3573" hidden="1" x14ac:dyDescent="0.2"/>
    <row r="3574" hidden="1" x14ac:dyDescent="0.2"/>
    <row r="3575" hidden="1" x14ac:dyDescent="0.2"/>
    <row r="3576" hidden="1" x14ac:dyDescent="0.2"/>
    <row r="3577" hidden="1" x14ac:dyDescent="0.2"/>
    <row r="3578" hidden="1" x14ac:dyDescent="0.2"/>
    <row r="3579" hidden="1" x14ac:dyDescent="0.2"/>
    <row r="3580" hidden="1" x14ac:dyDescent="0.2"/>
    <row r="3581" hidden="1" x14ac:dyDescent="0.2"/>
    <row r="3582" hidden="1" x14ac:dyDescent="0.2"/>
    <row r="3583" hidden="1" x14ac:dyDescent="0.2"/>
    <row r="3584" hidden="1" x14ac:dyDescent="0.2"/>
    <row r="3585" hidden="1" x14ac:dyDescent="0.2"/>
    <row r="3586" hidden="1" x14ac:dyDescent="0.2"/>
    <row r="3587" hidden="1" x14ac:dyDescent="0.2"/>
    <row r="3588" hidden="1" x14ac:dyDescent="0.2"/>
    <row r="3589" hidden="1" x14ac:dyDescent="0.2"/>
    <row r="3590" hidden="1" x14ac:dyDescent="0.2"/>
    <row r="3591" hidden="1" x14ac:dyDescent="0.2"/>
    <row r="3592" hidden="1" x14ac:dyDescent="0.2"/>
    <row r="3593" hidden="1" x14ac:dyDescent="0.2"/>
    <row r="3594" hidden="1" x14ac:dyDescent="0.2"/>
    <row r="3595" hidden="1" x14ac:dyDescent="0.2"/>
    <row r="3596" hidden="1" x14ac:dyDescent="0.2"/>
    <row r="3597" hidden="1" x14ac:dyDescent="0.2"/>
    <row r="3598" hidden="1" x14ac:dyDescent="0.2"/>
    <row r="3599" hidden="1" x14ac:dyDescent="0.2"/>
    <row r="3600" hidden="1" x14ac:dyDescent="0.2"/>
    <row r="3601" hidden="1" x14ac:dyDescent="0.2"/>
    <row r="3602" hidden="1" x14ac:dyDescent="0.2"/>
    <row r="3603" hidden="1" x14ac:dyDescent="0.2"/>
    <row r="3604" hidden="1" x14ac:dyDescent="0.2"/>
    <row r="3605" hidden="1" x14ac:dyDescent="0.2"/>
    <row r="3606" hidden="1" x14ac:dyDescent="0.2"/>
    <row r="3607" hidden="1" x14ac:dyDescent="0.2"/>
    <row r="3608" hidden="1" x14ac:dyDescent="0.2"/>
    <row r="3609" hidden="1" x14ac:dyDescent="0.2"/>
    <row r="3610" hidden="1" x14ac:dyDescent="0.2"/>
    <row r="3611" hidden="1" x14ac:dyDescent="0.2"/>
    <row r="3612" hidden="1" x14ac:dyDescent="0.2"/>
    <row r="3613" hidden="1" x14ac:dyDescent="0.2"/>
    <row r="3614" hidden="1" x14ac:dyDescent="0.2"/>
    <row r="3615" hidden="1" x14ac:dyDescent="0.2"/>
    <row r="3616" hidden="1" x14ac:dyDescent="0.2"/>
    <row r="3617" hidden="1" x14ac:dyDescent="0.2"/>
    <row r="3618" hidden="1" x14ac:dyDescent="0.2"/>
    <row r="3619" hidden="1" x14ac:dyDescent="0.2"/>
    <row r="3620" hidden="1" x14ac:dyDescent="0.2"/>
    <row r="3621" hidden="1" x14ac:dyDescent="0.2"/>
    <row r="3622" hidden="1" x14ac:dyDescent="0.2"/>
    <row r="3623" hidden="1" x14ac:dyDescent="0.2"/>
    <row r="3624" hidden="1" x14ac:dyDescent="0.2"/>
    <row r="3625" hidden="1" x14ac:dyDescent="0.2"/>
    <row r="3626" hidden="1" x14ac:dyDescent="0.2"/>
    <row r="3627" hidden="1" x14ac:dyDescent="0.2"/>
    <row r="3628" hidden="1" x14ac:dyDescent="0.2"/>
    <row r="3629" hidden="1" x14ac:dyDescent="0.2"/>
    <row r="3630" hidden="1" x14ac:dyDescent="0.2"/>
    <row r="3631" hidden="1" x14ac:dyDescent="0.2"/>
    <row r="3632" hidden="1" x14ac:dyDescent="0.2"/>
    <row r="3633" hidden="1" x14ac:dyDescent="0.2"/>
    <row r="3634" hidden="1" x14ac:dyDescent="0.2"/>
    <row r="3635" hidden="1" x14ac:dyDescent="0.2"/>
    <row r="3636" hidden="1" x14ac:dyDescent="0.2"/>
    <row r="3637" hidden="1" x14ac:dyDescent="0.2"/>
    <row r="3638" hidden="1" x14ac:dyDescent="0.2"/>
    <row r="3639" hidden="1" x14ac:dyDescent="0.2"/>
    <row r="3640" hidden="1" x14ac:dyDescent="0.2"/>
    <row r="3641" hidden="1" x14ac:dyDescent="0.2"/>
    <row r="3642" hidden="1" x14ac:dyDescent="0.2"/>
    <row r="3643" hidden="1" x14ac:dyDescent="0.2"/>
    <row r="3644" hidden="1" x14ac:dyDescent="0.2"/>
    <row r="3645" hidden="1" x14ac:dyDescent="0.2"/>
    <row r="3646" hidden="1" x14ac:dyDescent="0.2"/>
    <row r="3647" hidden="1" x14ac:dyDescent="0.2"/>
    <row r="3648" hidden="1" x14ac:dyDescent="0.2"/>
    <row r="3649" hidden="1" x14ac:dyDescent="0.2"/>
    <row r="3650" hidden="1" x14ac:dyDescent="0.2"/>
    <row r="3651" hidden="1" x14ac:dyDescent="0.2"/>
    <row r="3652" hidden="1" x14ac:dyDescent="0.2"/>
    <row r="3653" hidden="1" x14ac:dyDescent="0.2"/>
    <row r="3654" hidden="1" x14ac:dyDescent="0.2"/>
    <row r="3655" hidden="1" x14ac:dyDescent="0.2"/>
    <row r="3656" hidden="1" x14ac:dyDescent="0.2"/>
    <row r="3657" hidden="1" x14ac:dyDescent="0.2"/>
    <row r="3658" hidden="1" x14ac:dyDescent="0.2"/>
    <row r="3659" hidden="1" x14ac:dyDescent="0.2"/>
    <row r="3660" hidden="1" x14ac:dyDescent="0.2"/>
    <row r="3661" hidden="1" x14ac:dyDescent="0.2"/>
    <row r="3662" hidden="1" x14ac:dyDescent="0.2"/>
    <row r="3663" hidden="1" x14ac:dyDescent="0.2"/>
    <row r="3664" hidden="1" x14ac:dyDescent="0.2"/>
    <row r="3665" hidden="1" x14ac:dyDescent="0.2"/>
    <row r="3666" hidden="1" x14ac:dyDescent="0.2"/>
    <row r="3667" hidden="1" x14ac:dyDescent="0.2"/>
    <row r="3668" hidden="1" x14ac:dyDescent="0.2"/>
    <row r="3669" hidden="1" x14ac:dyDescent="0.2"/>
    <row r="3670" hidden="1" x14ac:dyDescent="0.2"/>
    <row r="3671" hidden="1" x14ac:dyDescent="0.2"/>
    <row r="3672" hidden="1" x14ac:dyDescent="0.2"/>
    <row r="3673" hidden="1" x14ac:dyDescent="0.2"/>
    <row r="3674" hidden="1" x14ac:dyDescent="0.2"/>
    <row r="3675" hidden="1" x14ac:dyDescent="0.2"/>
    <row r="3676" hidden="1" x14ac:dyDescent="0.2"/>
    <row r="3677" hidden="1" x14ac:dyDescent="0.2"/>
    <row r="3678" hidden="1" x14ac:dyDescent="0.2"/>
    <row r="3679" hidden="1" x14ac:dyDescent="0.2"/>
    <row r="3680" hidden="1" x14ac:dyDescent="0.2"/>
    <row r="3681" hidden="1" x14ac:dyDescent="0.2"/>
    <row r="3682" hidden="1" x14ac:dyDescent="0.2"/>
    <row r="3683" hidden="1" x14ac:dyDescent="0.2"/>
    <row r="3684" hidden="1" x14ac:dyDescent="0.2"/>
    <row r="3685" hidden="1" x14ac:dyDescent="0.2"/>
    <row r="3686" hidden="1" x14ac:dyDescent="0.2"/>
    <row r="3687" hidden="1" x14ac:dyDescent="0.2"/>
    <row r="3688" hidden="1" x14ac:dyDescent="0.2"/>
    <row r="3689" hidden="1" x14ac:dyDescent="0.2"/>
    <row r="3690" hidden="1" x14ac:dyDescent="0.2"/>
    <row r="3691" hidden="1" x14ac:dyDescent="0.2"/>
    <row r="3692" hidden="1" x14ac:dyDescent="0.2"/>
    <row r="3693" hidden="1" x14ac:dyDescent="0.2"/>
    <row r="3694" hidden="1" x14ac:dyDescent="0.2"/>
    <row r="3695" hidden="1" x14ac:dyDescent="0.2"/>
    <row r="3696" hidden="1" x14ac:dyDescent="0.2"/>
    <row r="3697" hidden="1" x14ac:dyDescent="0.2"/>
    <row r="3698" hidden="1" x14ac:dyDescent="0.2"/>
    <row r="3699" hidden="1" x14ac:dyDescent="0.2"/>
    <row r="3700" hidden="1" x14ac:dyDescent="0.2"/>
    <row r="3701" hidden="1" x14ac:dyDescent="0.2"/>
    <row r="3702" hidden="1" x14ac:dyDescent="0.2"/>
    <row r="3703" hidden="1" x14ac:dyDescent="0.2"/>
    <row r="3704" hidden="1" x14ac:dyDescent="0.2"/>
    <row r="3705" hidden="1" x14ac:dyDescent="0.2"/>
    <row r="3706" hidden="1" x14ac:dyDescent="0.2"/>
    <row r="3707" hidden="1" x14ac:dyDescent="0.2"/>
    <row r="3708" hidden="1" x14ac:dyDescent="0.2"/>
    <row r="3709" hidden="1" x14ac:dyDescent="0.2"/>
    <row r="3710" hidden="1" x14ac:dyDescent="0.2"/>
    <row r="3711" hidden="1" x14ac:dyDescent="0.2"/>
    <row r="3712" hidden="1" x14ac:dyDescent="0.2"/>
    <row r="3713" hidden="1" x14ac:dyDescent="0.2"/>
    <row r="3714" hidden="1" x14ac:dyDescent="0.2"/>
    <row r="3715" hidden="1" x14ac:dyDescent="0.2"/>
    <row r="3716" hidden="1" x14ac:dyDescent="0.2"/>
    <row r="3717" hidden="1" x14ac:dyDescent="0.2"/>
    <row r="3718" hidden="1" x14ac:dyDescent="0.2"/>
    <row r="3719" hidden="1" x14ac:dyDescent="0.2"/>
    <row r="3720" hidden="1" x14ac:dyDescent="0.2"/>
    <row r="3721" hidden="1" x14ac:dyDescent="0.2"/>
    <row r="3722" hidden="1" x14ac:dyDescent="0.2"/>
    <row r="3723" hidden="1" x14ac:dyDescent="0.2"/>
    <row r="3724" hidden="1" x14ac:dyDescent="0.2"/>
    <row r="3725" hidden="1" x14ac:dyDescent="0.2"/>
    <row r="3726" hidden="1" x14ac:dyDescent="0.2"/>
    <row r="3727" hidden="1" x14ac:dyDescent="0.2"/>
    <row r="3728" hidden="1" x14ac:dyDescent="0.2"/>
    <row r="3729" hidden="1" x14ac:dyDescent="0.2"/>
    <row r="3730" hidden="1" x14ac:dyDescent="0.2"/>
    <row r="3731" hidden="1" x14ac:dyDescent="0.2"/>
    <row r="3732" hidden="1" x14ac:dyDescent="0.2"/>
    <row r="3733" hidden="1" x14ac:dyDescent="0.2"/>
    <row r="3734" hidden="1" x14ac:dyDescent="0.2"/>
    <row r="3735" hidden="1" x14ac:dyDescent="0.2"/>
    <row r="3736" hidden="1" x14ac:dyDescent="0.2"/>
    <row r="3737" hidden="1" x14ac:dyDescent="0.2"/>
    <row r="3738" hidden="1" x14ac:dyDescent="0.2"/>
    <row r="3739" hidden="1" x14ac:dyDescent="0.2"/>
    <row r="3740" hidden="1" x14ac:dyDescent="0.2"/>
    <row r="3741" hidden="1" x14ac:dyDescent="0.2"/>
    <row r="3742" hidden="1" x14ac:dyDescent="0.2"/>
    <row r="3743" hidden="1" x14ac:dyDescent="0.2"/>
    <row r="3744" hidden="1" x14ac:dyDescent="0.2"/>
    <row r="3745" hidden="1" x14ac:dyDescent="0.2"/>
    <row r="3746" hidden="1" x14ac:dyDescent="0.2"/>
    <row r="3747" hidden="1" x14ac:dyDescent="0.2"/>
    <row r="3748" hidden="1" x14ac:dyDescent="0.2"/>
    <row r="3749" hidden="1" x14ac:dyDescent="0.2"/>
    <row r="3750" hidden="1" x14ac:dyDescent="0.2"/>
    <row r="3751" hidden="1" x14ac:dyDescent="0.2"/>
    <row r="3752" hidden="1" x14ac:dyDescent="0.2"/>
    <row r="3753" hidden="1" x14ac:dyDescent="0.2"/>
    <row r="3754" hidden="1" x14ac:dyDescent="0.2"/>
    <row r="3755" hidden="1" x14ac:dyDescent="0.2"/>
    <row r="3756" hidden="1" x14ac:dyDescent="0.2"/>
    <row r="3757" hidden="1" x14ac:dyDescent="0.2"/>
    <row r="3758" hidden="1" x14ac:dyDescent="0.2"/>
    <row r="3759" hidden="1" x14ac:dyDescent="0.2"/>
    <row r="3760" hidden="1" x14ac:dyDescent="0.2"/>
    <row r="3761" hidden="1" x14ac:dyDescent="0.2"/>
    <row r="3762" hidden="1" x14ac:dyDescent="0.2"/>
    <row r="3763" hidden="1" x14ac:dyDescent="0.2"/>
    <row r="3764" hidden="1" x14ac:dyDescent="0.2"/>
    <row r="3765" hidden="1" x14ac:dyDescent="0.2"/>
    <row r="3766" hidden="1" x14ac:dyDescent="0.2"/>
    <row r="3767" hidden="1" x14ac:dyDescent="0.2"/>
    <row r="3768" hidden="1" x14ac:dyDescent="0.2"/>
    <row r="3769" hidden="1" x14ac:dyDescent="0.2"/>
    <row r="3770" hidden="1" x14ac:dyDescent="0.2"/>
    <row r="3771" hidden="1" x14ac:dyDescent="0.2"/>
    <row r="3772" hidden="1" x14ac:dyDescent="0.2"/>
    <row r="3773" hidden="1" x14ac:dyDescent="0.2"/>
    <row r="3774" hidden="1" x14ac:dyDescent="0.2"/>
    <row r="3775" hidden="1" x14ac:dyDescent="0.2"/>
    <row r="3776" hidden="1" x14ac:dyDescent="0.2"/>
    <row r="3777" hidden="1" x14ac:dyDescent="0.2"/>
    <row r="3778" hidden="1" x14ac:dyDescent="0.2"/>
    <row r="3779" hidden="1" x14ac:dyDescent="0.2"/>
    <row r="3780" hidden="1" x14ac:dyDescent="0.2"/>
    <row r="3781" hidden="1" x14ac:dyDescent="0.2"/>
    <row r="3782" hidden="1" x14ac:dyDescent="0.2"/>
    <row r="3783" hidden="1" x14ac:dyDescent="0.2"/>
    <row r="3784" hidden="1" x14ac:dyDescent="0.2"/>
    <row r="3785" hidden="1" x14ac:dyDescent="0.2"/>
    <row r="3786" hidden="1" x14ac:dyDescent="0.2"/>
    <row r="3787" hidden="1" x14ac:dyDescent="0.2"/>
    <row r="3788" hidden="1" x14ac:dyDescent="0.2"/>
    <row r="3789" hidden="1" x14ac:dyDescent="0.2"/>
    <row r="3790" hidden="1" x14ac:dyDescent="0.2"/>
    <row r="3791" hidden="1" x14ac:dyDescent="0.2"/>
    <row r="3792" hidden="1" x14ac:dyDescent="0.2"/>
    <row r="3793" hidden="1" x14ac:dyDescent="0.2"/>
    <row r="3794" hidden="1" x14ac:dyDescent="0.2"/>
    <row r="3795" hidden="1" x14ac:dyDescent="0.2"/>
    <row r="3796" hidden="1" x14ac:dyDescent="0.2"/>
    <row r="3797" hidden="1" x14ac:dyDescent="0.2"/>
    <row r="3798" hidden="1" x14ac:dyDescent="0.2"/>
    <row r="3799" hidden="1" x14ac:dyDescent="0.2"/>
    <row r="3800" hidden="1" x14ac:dyDescent="0.2"/>
    <row r="3801" hidden="1" x14ac:dyDescent="0.2"/>
    <row r="3802" hidden="1" x14ac:dyDescent="0.2"/>
    <row r="3803" hidden="1" x14ac:dyDescent="0.2"/>
    <row r="3804" hidden="1" x14ac:dyDescent="0.2"/>
    <row r="3805" hidden="1" x14ac:dyDescent="0.2"/>
    <row r="3806" hidden="1" x14ac:dyDescent="0.2"/>
    <row r="3807" hidden="1" x14ac:dyDescent="0.2"/>
    <row r="3808" hidden="1" x14ac:dyDescent="0.2"/>
    <row r="3809" hidden="1" x14ac:dyDescent="0.2"/>
    <row r="3810" hidden="1" x14ac:dyDescent="0.2"/>
    <row r="3811" hidden="1" x14ac:dyDescent="0.2"/>
    <row r="3812" hidden="1" x14ac:dyDescent="0.2"/>
    <row r="3813" hidden="1" x14ac:dyDescent="0.2"/>
    <row r="3814" hidden="1" x14ac:dyDescent="0.2"/>
    <row r="3815" hidden="1" x14ac:dyDescent="0.2"/>
    <row r="3816" hidden="1" x14ac:dyDescent="0.2"/>
    <row r="3817" hidden="1" x14ac:dyDescent="0.2"/>
    <row r="3818" hidden="1" x14ac:dyDescent="0.2"/>
    <row r="3819" hidden="1" x14ac:dyDescent="0.2"/>
    <row r="3820" hidden="1" x14ac:dyDescent="0.2"/>
    <row r="3821" hidden="1" x14ac:dyDescent="0.2"/>
    <row r="3822" hidden="1" x14ac:dyDescent="0.2"/>
    <row r="3823" hidden="1" x14ac:dyDescent="0.2"/>
    <row r="3824" hidden="1" x14ac:dyDescent="0.2"/>
    <row r="3825" hidden="1" x14ac:dyDescent="0.2"/>
    <row r="3826" hidden="1" x14ac:dyDescent="0.2"/>
    <row r="3827" hidden="1" x14ac:dyDescent="0.2"/>
    <row r="3828" hidden="1" x14ac:dyDescent="0.2"/>
    <row r="3829" hidden="1" x14ac:dyDescent="0.2"/>
    <row r="3830" hidden="1" x14ac:dyDescent="0.2"/>
    <row r="3831" hidden="1" x14ac:dyDescent="0.2"/>
    <row r="3832" hidden="1" x14ac:dyDescent="0.2"/>
    <row r="3833" hidden="1" x14ac:dyDescent="0.2"/>
    <row r="3834" hidden="1" x14ac:dyDescent="0.2"/>
    <row r="3835" hidden="1" x14ac:dyDescent="0.2"/>
    <row r="3836" hidden="1" x14ac:dyDescent="0.2"/>
    <row r="3837" hidden="1" x14ac:dyDescent="0.2"/>
    <row r="3838" hidden="1" x14ac:dyDescent="0.2"/>
    <row r="3839" hidden="1" x14ac:dyDescent="0.2"/>
    <row r="3840" hidden="1" x14ac:dyDescent="0.2"/>
    <row r="3841" hidden="1" x14ac:dyDescent="0.2"/>
    <row r="3842" hidden="1" x14ac:dyDescent="0.2"/>
    <row r="3843" hidden="1" x14ac:dyDescent="0.2"/>
    <row r="3844" hidden="1" x14ac:dyDescent="0.2"/>
    <row r="3845" hidden="1" x14ac:dyDescent="0.2"/>
    <row r="3846" hidden="1" x14ac:dyDescent="0.2"/>
    <row r="3847" hidden="1" x14ac:dyDescent="0.2"/>
    <row r="3848" hidden="1" x14ac:dyDescent="0.2"/>
    <row r="3849" hidden="1" x14ac:dyDescent="0.2"/>
    <row r="3850" hidden="1" x14ac:dyDescent="0.2"/>
    <row r="3851" hidden="1" x14ac:dyDescent="0.2"/>
    <row r="3852" hidden="1" x14ac:dyDescent="0.2"/>
    <row r="3853" hidden="1" x14ac:dyDescent="0.2"/>
    <row r="3854" hidden="1" x14ac:dyDescent="0.2"/>
    <row r="3855" hidden="1" x14ac:dyDescent="0.2"/>
    <row r="3856" hidden="1" x14ac:dyDescent="0.2"/>
    <row r="3857" hidden="1" x14ac:dyDescent="0.2"/>
    <row r="3858" hidden="1" x14ac:dyDescent="0.2"/>
    <row r="3859" hidden="1" x14ac:dyDescent="0.2"/>
    <row r="3860" hidden="1" x14ac:dyDescent="0.2"/>
    <row r="3861" hidden="1" x14ac:dyDescent="0.2"/>
    <row r="3862" hidden="1" x14ac:dyDescent="0.2"/>
    <row r="3863" hidden="1" x14ac:dyDescent="0.2"/>
    <row r="3864" hidden="1" x14ac:dyDescent="0.2"/>
    <row r="3865" hidden="1" x14ac:dyDescent="0.2"/>
    <row r="3866" hidden="1" x14ac:dyDescent="0.2"/>
    <row r="3867" hidden="1" x14ac:dyDescent="0.2"/>
    <row r="3868" hidden="1" x14ac:dyDescent="0.2"/>
    <row r="3869" hidden="1" x14ac:dyDescent="0.2"/>
    <row r="3870" hidden="1" x14ac:dyDescent="0.2"/>
    <row r="3871" hidden="1" x14ac:dyDescent="0.2"/>
    <row r="3872" hidden="1" x14ac:dyDescent="0.2"/>
    <row r="3873" hidden="1" x14ac:dyDescent="0.2"/>
    <row r="3874" hidden="1" x14ac:dyDescent="0.2"/>
    <row r="3875" hidden="1" x14ac:dyDescent="0.2"/>
    <row r="3876" hidden="1" x14ac:dyDescent="0.2"/>
    <row r="3877" hidden="1" x14ac:dyDescent="0.2"/>
    <row r="3878" hidden="1" x14ac:dyDescent="0.2"/>
    <row r="3879" hidden="1" x14ac:dyDescent="0.2"/>
    <row r="3880" hidden="1" x14ac:dyDescent="0.2"/>
    <row r="3881" hidden="1" x14ac:dyDescent="0.2"/>
    <row r="3882" hidden="1" x14ac:dyDescent="0.2"/>
    <row r="3883" hidden="1" x14ac:dyDescent="0.2"/>
    <row r="3884" hidden="1" x14ac:dyDescent="0.2"/>
    <row r="3885" hidden="1" x14ac:dyDescent="0.2"/>
    <row r="3886" hidden="1" x14ac:dyDescent="0.2"/>
    <row r="3887" hidden="1" x14ac:dyDescent="0.2"/>
    <row r="3888" hidden="1" x14ac:dyDescent="0.2"/>
    <row r="3889" hidden="1" x14ac:dyDescent="0.2"/>
    <row r="3890" hidden="1" x14ac:dyDescent="0.2"/>
    <row r="3891" hidden="1" x14ac:dyDescent="0.2"/>
    <row r="3892" hidden="1" x14ac:dyDescent="0.2"/>
    <row r="3893" hidden="1" x14ac:dyDescent="0.2"/>
    <row r="3894" hidden="1" x14ac:dyDescent="0.2"/>
    <row r="3895" hidden="1" x14ac:dyDescent="0.2"/>
    <row r="3896" hidden="1" x14ac:dyDescent="0.2"/>
    <row r="3897" hidden="1" x14ac:dyDescent="0.2"/>
    <row r="3898" hidden="1" x14ac:dyDescent="0.2"/>
    <row r="3899" hidden="1" x14ac:dyDescent="0.2"/>
    <row r="3900" hidden="1" x14ac:dyDescent="0.2"/>
    <row r="3901" hidden="1" x14ac:dyDescent="0.2"/>
    <row r="3902" hidden="1" x14ac:dyDescent="0.2"/>
    <row r="3903" hidden="1" x14ac:dyDescent="0.2"/>
    <row r="3904" hidden="1" x14ac:dyDescent="0.2"/>
    <row r="3905" hidden="1" x14ac:dyDescent="0.2"/>
    <row r="3906" hidden="1" x14ac:dyDescent="0.2"/>
    <row r="3907" hidden="1" x14ac:dyDescent="0.2"/>
    <row r="3908" hidden="1" x14ac:dyDescent="0.2"/>
    <row r="3909" hidden="1" x14ac:dyDescent="0.2"/>
    <row r="3910" hidden="1" x14ac:dyDescent="0.2"/>
    <row r="3911" hidden="1" x14ac:dyDescent="0.2"/>
    <row r="3912" hidden="1" x14ac:dyDescent="0.2"/>
    <row r="3913" hidden="1" x14ac:dyDescent="0.2"/>
    <row r="3914" hidden="1" x14ac:dyDescent="0.2"/>
    <row r="3915" hidden="1" x14ac:dyDescent="0.2"/>
    <row r="3916" hidden="1" x14ac:dyDescent="0.2"/>
    <row r="3917" hidden="1" x14ac:dyDescent="0.2"/>
    <row r="3918" hidden="1" x14ac:dyDescent="0.2"/>
    <row r="3919" hidden="1" x14ac:dyDescent="0.2"/>
    <row r="3920" hidden="1" x14ac:dyDescent="0.2"/>
    <row r="3921" hidden="1" x14ac:dyDescent="0.2"/>
    <row r="3922" hidden="1" x14ac:dyDescent="0.2"/>
    <row r="3923" hidden="1" x14ac:dyDescent="0.2"/>
    <row r="3924" hidden="1" x14ac:dyDescent="0.2"/>
    <row r="3925" hidden="1" x14ac:dyDescent="0.2"/>
    <row r="3926" hidden="1" x14ac:dyDescent="0.2"/>
    <row r="3927" hidden="1" x14ac:dyDescent="0.2"/>
    <row r="3928" hidden="1" x14ac:dyDescent="0.2"/>
    <row r="3929" hidden="1" x14ac:dyDescent="0.2"/>
    <row r="3930" hidden="1" x14ac:dyDescent="0.2"/>
    <row r="3931" hidden="1" x14ac:dyDescent="0.2"/>
    <row r="3932" hidden="1" x14ac:dyDescent="0.2"/>
    <row r="3933" hidden="1" x14ac:dyDescent="0.2"/>
    <row r="3934" hidden="1" x14ac:dyDescent="0.2"/>
    <row r="3935" hidden="1" x14ac:dyDescent="0.2"/>
    <row r="3936" hidden="1" x14ac:dyDescent="0.2"/>
    <row r="3937" hidden="1" x14ac:dyDescent="0.2"/>
    <row r="3938" hidden="1" x14ac:dyDescent="0.2"/>
    <row r="3939" hidden="1" x14ac:dyDescent="0.2"/>
    <row r="3940" hidden="1" x14ac:dyDescent="0.2"/>
    <row r="3941" hidden="1" x14ac:dyDescent="0.2"/>
    <row r="3942" hidden="1" x14ac:dyDescent="0.2"/>
    <row r="3943" hidden="1" x14ac:dyDescent="0.2"/>
    <row r="3944" hidden="1" x14ac:dyDescent="0.2"/>
    <row r="3945" hidden="1" x14ac:dyDescent="0.2"/>
    <row r="3946" hidden="1" x14ac:dyDescent="0.2"/>
    <row r="3947" hidden="1" x14ac:dyDescent="0.2"/>
    <row r="3948" hidden="1" x14ac:dyDescent="0.2"/>
    <row r="3949" hidden="1" x14ac:dyDescent="0.2"/>
    <row r="3950" hidden="1" x14ac:dyDescent="0.2"/>
    <row r="3951" hidden="1" x14ac:dyDescent="0.2"/>
    <row r="3952" hidden="1" x14ac:dyDescent="0.2"/>
    <row r="3953" hidden="1" x14ac:dyDescent="0.2"/>
    <row r="3954" hidden="1" x14ac:dyDescent="0.2"/>
    <row r="3955" hidden="1" x14ac:dyDescent="0.2"/>
    <row r="3956" hidden="1" x14ac:dyDescent="0.2"/>
    <row r="3957" hidden="1" x14ac:dyDescent="0.2"/>
    <row r="3958" hidden="1" x14ac:dyDescent="0.2"/>
    <row r="3959" hidden="1" x14ac:dyDescent="0.2"/>
    <row r="3960" hidden="1" x14ac:dyDescent="0.2"/>
    <row r="3961" hidden="1" x14ac:dyDescent="0.2"/>
    <row r="3962" hidden="1" x14ac:dyDescent="0.2"/>
    <row r="3963" hidden="1" x14ac:dyDescent="0.2"/>
    <row r="3964" hidden="1" x14ac:dyDescent="0.2"/>
    <row r="3965" hidden="1" x14ac:dyDescent="0.2"/>
    <row r="3966" hidden="1" x14ac:dyDescent="0.2"/>
    <row r="3967" hidden="1" x14ac:dyDescent="0.2"/>
    <row r="3968" hidden="1" x14ac:dyDescent="0.2"/>
    <row r="3969" hidden="1" x14ac:dyDescent="0.2"/>
    <row r="3970" hidden="1" x14ac:dyDescent="0.2"/>
    <row r="3971" hidden="1" x14ac:dyDescent="0.2"/>
    <row r="3972" hidden="1" x14ac:dyDescent="0.2"/>
    <row r="3973" hidden="1" x14ac:dyDescent="0.2"/>
    <row r="3974" hidden="1" x14ac:dyDescent="0.2"/>
    <row r="3975" hidden="1" x14ac:dyDescent="0.2"/>
    <row r="3976" hidden="1" x14ac:dyDescent="0.2"/>
    <row r="3977" hidden="1" x14ac:dyDescent="0.2"/>
    <row r="3978" hidden="1" x14ac:dyDescent="0.2"/>
    <row r="3979" hidden="1" x14ac:dyDescent="0.2"/>
    <row r="3980" hidden="1" x14ac:dyDescent="0.2"/>
    <row r="3981" hidden="1" x14ac:dyDescent="0.2"/>
    <row r="3982" hidden="1" x14ac:dyDescent="0.2"/>
    <row r="3983" hidden="1" x14ac:dyDescent="0.2"/>
    <row r="3984" hidden="1" x14ac:dyDescent="0.2"/>
    <row r="3985" hidden="1" x14ac:dyDescent="0.2"/>
    <row r="3986" hidden="1" x14ac:dyDescent="0.2"/>
    <row r="3987" hidden="1" x14ac:dyDescent="0.2"/>
    <row r="3988" hidden="1" x14ac:dyDescent="0.2"/>
    <row r="3989" hidden="1" x14ac:dyDescent="0.2"/>
    <row r="3990" hidden="1" x14ac:dyDescent="0.2"/>
    <row r="3991" hidden="1" x14ac:dyDescent="0.2"/>
    <row r="3992" hidden="1" x14ac:dyDescent="0.2"/>
    <row r="3993" hidden="1" x14ac:dyDescent="0.2"/>
    <row r="3994" hidden="1" x14ac:dyDescent="0.2"/>
    <row r="3995" hidden="1" x14ac:dyDescent="0.2"/>
    <row r="3996" hidden="1" x14ac:dyDescent="0.2"/>
    <row r="3997" hidden="1" x14ac:dyDescent="0.2"/>
    <row r="3998" hidden="1" x14ac:dyDescent="0.2"/>
    <row r="3999" hidden="1" x14ac:dyDescent="0.2"/>
    <row r="4000" hidden="1" x14ac:dyDescent="0.2"/>
    <row r="4001" hidden="1" x14ac:dyDescent="0.2"/>
    <row r="4002" hidden="1" x14ac:dyDescent="0.2"/>
    <row r="4003" hidden="1" x14ac:dyDescent="0.2"/>
    <row r="4004" hidden="1" x14ac:dyDescent="0.2"/>
    <row r="4005" hidden="1" x14ac:dyDescent="0.2"/>
    <row r="4006" hidden="1" x14ac:dyDescent="0.2"/>
    <row r="4007" hidden="1" x14ac:dyDescent="0.2"/>
    <row r="4008" hidden="1" x14ac:dyDescent="0.2"/>
    <row r="4009" hidden="1" x14ac:dyDescent="0.2"/>
    <row r="4010" hidden="1" x14ac:dyDescent="0.2"/>
    <row r="4011" hidden="1" x14ac:dyDescent="0.2"/>
    <row r="4012" hidden="1" x14ac:dyDescent="0.2"/>
    <row r="4013" hidden="1" x14ac:dyDescent="0.2"/>
    <row r="4014" hidden="1" x14ac:dyDescent="0.2"/>
    <row r="4015" hidden="1" x14ac:dyDescent="0.2"/>
    <row r="4016" hidden="1" x14ac:dyDescent="0.2"/>
    <row r="4017" hidden="1" x14ac:dyDescent="0.2"/>
    <row r="4018" hidden="1" x14ac:dyDescent="0.2"/>
    <row r="4019" hidden="1" x14ac:dyDescent="0.2"/>
    <row r="4020" hidden="1" x14ac:dyDescent="0.2"/>
    <row r="4021" hidden="1" x14ac:dyDescent="0.2"/>
    <row r="4022" hidden="1" x14ac:dyDescent="0.2"/>
    <row r="4023" hidden="1" x14ac:dyDescent="0.2"/>
    <row r="4024" hidden="1" x14ac:dyDescent="0.2"/>
    <row r="4025" hidden="1" x14ac:dyDescent="0.2"/>
    <row r="4026" hidden="1" x14ac:dyDescent="0.2"/>
    <row r="4027" hidden="1" x14ac:dyDescent="0.2"/>
    <row r="4028" hidden="1" x14ac:dyDescent="0.2"/>
    <row r="4029" hidden="1" x14ac:dyDescent="0.2"/>
    <row r="4030" hidden="1" x14ac:dyDescent="0.2"/>
    <row r="4031" hidden="1" x14ac:dyDescent="0.2"/>
    <row r="4032" hidden="1" x14ac:dyDescent="0.2"/>
    <row r="4033" hidden="1" x14ac:dyDescent="0.2"/>
    <row r="4034" hidden="1" x14ac:dyDescent="0.2"/>
    <row r="4035" hidden="1" x14ac:dyDescent="0.2"/>
    <row r="4036" hidden="1" x14ac:dyDescent="0.2"/>
    <row r="4037" hidden="1" x14ac:dyDescent="0.2"/>
    <row r="4038" hidden="1" x14ac:dyDescent="0.2"/>
    <row r="4039" hidden="1" x14ac:dyDescent="0.2"/>
    <row r="4040" hidden="1" x14ac:dyDescent="0.2"/>
    <row r="4041" hidden="1" x14ac:dyDescent="0.2"/>
    <row r="4042" hidden="1" x14ac:dyDescent="0.2"/>
    <row r="4043" hidden="1" x14ac:dyDescent="0.2"/>
    <row r="4044" hidden="1" x14ac:dyDescent="0.2"/>
    <row r="4045" hidden="1" x14ac:dyDescent="0.2"/>
    <row r="4046" hidden="1" x14ac:dyDescent="0.2"/>
    <row r="4047" hidden="1" x14ac:dyDescent="0.2"/>
    <row r="4048" hidden="1" x14ac:dyDescent="0.2"/>
    <row r="4049" hidden="1" x14ac:dyDescent="0.2"/>
    <row r="4050" hidden="1" x14ac:dyDescent="0.2"/>
    <row r="4051" hidden="1" x14ac:dyDescent="0.2"/>
    <row r="4052" hidden="1" x14ac:dyDescent="0.2"/>
    <row r="4053" hidden="1" x14ac:dyDescent="0.2"/>
    <row r="4054" hidden="1" x14ac:dyDescent="0.2"/>
    <row r="4055" hidden="1" x14ac:dyDescent="0.2"/>
    <row r="4056" hidden="1" x14ac:dyDescent="0.2"/>
    <row r="4057" hidden="1" x14ac:dyDescent="0.2"/>
    <row r="4058" hidden="1" x14ac:dyDescent="0.2"/>
    <row r="4059" hidden="1" x14ac:dyDescent="0.2"/>
    <row r="4060" hidden="1" x14ac:dyDescent="0.2"/>
    <row r="4061" hidden="1" x14ac:dyDescent="0.2"/>
    <row r="4062" hidden="1" x14ac:dyDescent="0.2"/>
    <row r="4063" hidden="1" x14ac:dyDescent="0.2"/>
    <row r="4064" hidden="1" x14ac:dyDescent="0.2"/>
    <row r="4065" hidden="1" x14ac:dyDescent="0.2"/>
    <row r="4066" hidden="1" x14ac:dyDescent="0.2"/>
    <row r="4067" hidden="1" x14ac:dyDescent="0.2"/>
    <row r="4068" hidden="1" x14ac:dyDescent="0.2"/>
    <row r="4069" hidden="1" x14ac:dyDescent="0.2"/>
    <row r="4070" hidden="1" x14ac:dyDescent="0.2"/>
    <row r="4071" hidden="1" x14ac:dyDescent="0.2"/>
    <row r="4072" hidden="1" x14ac:dyDescent="0.2"/>
    <row r="4073" hidden="1" x14ac:dyDescent="0.2"/>
    <row r="4074" hidden="1" x14ac:dyDescent="0.2"/>
    <row r="4075" hidden="1" x14ac:dyDescent="0.2"/>
    <row r="4076" hidden="1" x14ac:dyDescent="0.2"/>
    <row r="4077" hidden="1" x14ac:dyDescent="0.2"/>
    <row r="4078" hidden="1" x14ac:dyDescent="0.2"/>
    <row r="4079" hidden="1" x14ac:dyDescent="0.2"/>
    <row r="4080" hidden="1" x14ac:dyDescent="0.2"/>
    <row r="4081" hidden="1" x14ac:dyDescent="0.2"/>
    <row r="4082" hidden="1" x14ac:dyDescent="0.2"/>
    <row r="4083" hidden="1" x14ac:dyDescent="0.2"/>
    <row r="4084" hidden="1" x14ac:dyDescent="0.2"/>
    <row r="4085" hidden="1" x14ac:dyDescent="0.2"/>
    <row r="4086" hidden="1" x14ac:dyDescent="0.2"/>
    <row r="4087" hidden="1" x14ac:dyDescent="0.2"/>
    <row r="4088" hidden="1" x14ac:dyDescent="0.2"/>
    <row r="4089" hidden="1" x14ac:dyDescent="0.2"/>
    <row r="4090" hidden="1" x14ac:dyDescent="0.2"/>
    <row r="4091" hidden="1" x14ac:dyDescent="0.2"/>
    <row r="4092" hidden="1" x14ac:dyDescent="0.2"/>
    <row r="4093" hidden="1" x14ac:dyDescent="0.2"/>
    <row r="4094" hidden="1" x14ac:dyDescent="0.2"/>
    <row r="4095" hidden="1" x14ac:dyDescent="0.2"/>
    <row r="4096" hidden="1" x14ac:dyDescent="0.2"/>
    <row r="4097" hidden="1" x14ac:dyDescent="0.2"/>
    <row r="4098" hidden="1" x14ac:dyDescent="0.2"/>
    <row r="4099" hidden="1" x14ac:dyDescent="0.2"/>
    <row r="4100" hidden="1" x14ac:dyDescent="0.2"/>
    <row r="4101" hidden="1" x14ac:dyDescent="0.2"/>
    <row r="4102" hidden="1" x14ac:dyDescent="0.2"/>
    <row r="4103" hidden="1" x14ac:dyDescent="0.2"/>
    <row r="4104" hidden="1" x14ac:dyDescent="0.2"/>
    <row r="4105" hidden="1" x14ac:dyDescent="0.2"/>
    <row r="4106" hidden="1" x14ac:dyDescent="0.2"/>
    <row r="4107" hidden="1" x14ac:dyDescent="0.2"/>
    <row r="4108" hidden="1" x14ac:dyDescent="0.2"/>
    <row r="4109" hidden="1" x14ac:dyDescent="0.2"/>
    <row r="4110" hidden="1" x14ac:dyDescent="0.2"/>
    <row r="4111" hidden="1" x14ac:dyDescent="0.2"/>
    <row r="4112" hidden="1" x14ac:dyDescent="0.2"/>
    <row r="4113" hidden="1" x14ac:dyDescent="0.2"/>
    <row r="4114" hidden="1" x14ac:dyDescent="0.2"/>
    <row r="4115" hidden="1" x14ac:dyDescent="0.2"/>
    <row r="4116" hidden="1" x14ac:dyDescent="0.2"/>
    <row r="4117" hidden="1" x14ac:dyDescent="0.2"/>
    <row r="4118" hidden="1" x14ac:dyDescent="0.2"/>
    <row r="4119" hidden="1" x14ac:dyDescent="0.2"/>
    <row r="4120" hidden="1" x14ac:dyDescent="0.2"/>
    <row r="4121" hidden="1" x14ac:dyDescent="0.2"/>
    <row r="4122" hidden="1" x14ac:dyDescent="0.2"/>
    <row r="4123" hidden="1" x14ac:dyDescent="0.2"/>
    <row r="4124" hidden="1" x14ac:dyDescent="0.2"/>
    <row r="4125" hidden="1" x14ac:dyDescent="0.2"/>
    <row r="4126" hidden="1" x14ac:dyDescent="0.2"/>
    <row r="4127" hidden="1" x14ac:dyDescent="0.2"/>
    <row r="4128" hidden="1" x14ac:dyDescent="0.2"/>
    <row r="4129" hidden="1" x14ac:dyDescent="0.2"/>
    <row r="4130" hidden="1" x14ac:dyDescent="0.2"/>
    <row r="4131" hidden="1" x14ac:dyDescent="0.2"/>
    <row r="4132" hidden="1" x14ac:dyDescent="0.2"/>
    <row r="4133" hidden="1" x14ac:dyDescent="0.2"/>
    <row r="4134" hidden="1" x14ac:dyDescent="0.2"/>
    <row r="4135" hidden="1" x14ac:dyDescent="0.2"/>
    <row r="4136" hidden="1" x14ac:dyDescent="0.2"/>
    <row r="4137" hidden="1" x14ac:dyDescent="0.2"/>
    <row r="4138" hidden="1" x14ac:dyDescent="0.2"/>
    <row r="4139" hidden="1" x14ac:dyDescent="0.2"/>
    <row r="4140" hidden="1" x14ac:dyDescent="0.2"/>
    <row r="4141" hidden="1" x14ac:dyDescent="0.2"/>
    <row r="4142" hidden="1" x14ac:dyDescent="0.2"/>
    <row r="4143" hidden="1" x14ac:dyDescent="0.2"/>
    <row r="4144" hidden="1" x14ac:dyDescent="0.2"/>
    <row r="4145" hidden="1" x14ac:dyDescent="0.2"/>
    <row r="4146" hidden="1" x14ac:dyDescent="0.2"/>
    <row r="4147" hidden="1" x14ac:dyDescent="0.2"/>
    <row r="4148" hidden="1" x14ac:dyDescent="0.2"/>
    <row r="4149" hidden="1" x14ac:dyDescent="0.2"/>
    <row r="4150" hidden="1" x14ac:dyDescent="0.2"/>
    <row r="4151" hidden="1" x14ac:dyDescent="0.2"/>
    <row r="4152" hidden="1" x14ac:dyDescent="0.2"/>
    <row r="4153" hidden="1" x14ac:dyDescent="0.2"/>
    <row r="4154" hidden="1" x14ac:dyDescent="0.2"/>
    <row r="4155" hidden="1" x14ac:dyDescent="0.2"/>
    <row r="4156" hidden="1" x14ac:dyDescent="0.2"/>
    <row r="4157" hidden="1" x14ac:dyDescent="0.2"/>
    <row r="4158" hidden="1" x14ac:dyDescent="0.2"/>
    <row r="4159" hidden="1" x14ac:dyDescent="0.2"/>
    <row r="4160" hidden="1" x14ac:dyDescent="0.2"/>
    <row r="4161" hidden="1" x14ac:dyDescent="0.2"/>
    <row r="4162" hidden="1" x14ac:dyDescent="0.2"/>
    <row r="4163" hidden="1" x14ac:dyDescent="0.2"/>
    <row r="4164" hidden="1" x14ac:dyDescent="0.2"/>
    <row r="4165" hidden="1" x14ac:dyDescent="0.2"/>
    <row r="4166" hidden="1" x14ac:dyDescent="0.2"/>
    <row r="4167" hidden="1" x14ac:dyDescent="0.2"/>
    <row r="4168" hidden="1" x14ac:dyDescent="0.2"/>
    <row r="4169" hidden="1" x14ac:dyDescent="0.2"/>
    <row r="4170" hidden="1" x14ac:dyDescent="0.2"/>
    <row r="4171" hidden="1" x14ac:dyDescent="0.2"/>
    <row r="4172" hidden="1" x14ac:dyDescent="0.2"/>
    <row r="4173" hidden="1" x14ac:dyDescent="0.2"/>
    <row r="4174" hidden="1" x14ac:dyDescent="0.2"/>
    <row r="4175" hidden="1" x14ac:dyDescent="0.2"/>
    <row r="4176" hidden="1" x14ac:dyDescent="0.2"/>
    <row r="4177" hidden="1" x14ac:dyDescent="0.2"/>
    <row r="4178" hidden="1" x14ac:dyDescent="0.2"/>
    <row r="4179" hidden="1" x14ac:dyDescent="0.2"/>
    <row r="4180" hidden="1" x14ac:dyDescent="0.2"/>
    <row r="4181" hidden="1" x14ac:dyDescent="0.2"/>
    <row r="4182" hidden="1" x14ac:dyDescent="0.2"/>
    <row r="4183" hidden="1" x14ac:dyDescent="0.2"/>
    <row r="4184" hidden="1" x14ac:dyDescent="0.2"/>
    <row r="4185" hidden="1" x14ac:dyDescent="0.2"/>
    <row r="4186" hidden="1" x14ac:dyDescent="0.2"/>
    <row r="4187" hidden="1" x14ac:dyDescent="0.2"/>
    <row r="4188" hidden="1" x14ac:dyDescent="0.2"/>
    <row r="4189" hidden="1" x14ac:dyDescent="0.2"/>
    <row r="4190" hidden="1" x14ac:dyDescent="0.2"/>
    <row r="4191" hidden="1" x14ac:dyDescent="0.2"/>
    <row r="4192" hidden="1" x14ac:dyDescent="0.2"/>
    <row r="4193" hidden="1" x14ac:dyDescent="0.2"/>
    <row r="4194" hidden="1" x14ac:dyDescent="0.2"/>
    <row r="4195" hidden="1" x14ac:dyDescent="0.2"/>
    <row r="4196" hidden="1" x14ac:dyDescent="0.2"/>
    <row r="4197" hidden="1" x14ac:dyDescent="0.2"/>
    <row r="4198" hidden="1" x14ac:dyDescent="0.2"/>
    <row r="4199" hidden="1" x14ac:dyDescent="0.2"/>
    <row r="4200" hidden="1" x14ac:dyDescent="0.2"/>
    <row r="4201" hidden="1" x14ac:dyDescent="0.2"/>
    <row r="4202" hidden="1" x14ac:dyDescent="0.2"/>
    <row r="4203" hidden="1" x14ac:dyDescent="0.2"/>
    <row r="4204" hidden="1" x14ac:dyDescent="0.2"/>
    <row r="4205" hidden="1" x14ac:dyDescent="0.2"/>
    <row r="4206" hidden="1" x14ac:dyDescent="0.2"/>
    <row r="4207" hidden="1" x14ac:dyDescent="0.2"/>
    <row r="4208" hidden="1" x14ac:dyDescent="0.2"/>
    <row r="4209" hidden="1" x14ac:dyDescent="0.2"/>
    <row r="4210" hidden="1" x14ac:dyDescent="0.2"/>
    <row r="4211" hidden="1" x14ac:dyDescent="0.2"/>
    <row r="4212" hidden="1" x14ac:dyDescent="0.2"/>
    <row r="4213" hidden="1" x14ac:dyDescent="0.2"/>
    <row r="4214" hidden="1" x14ac:dyDescent="0.2"/>
    <row r="4215" hidden="1" x14ac:dyDescent="0.2"/>
    <row r="4216" hidden="1" x14ac:dyDescent="0.2"/>
    <row r="4217" hidden="1" x14ac:dyDescent="0.2"/>
    <row r="4218" hidden="1" x14ac:dyDescent="0.2"/>
    <row r="4219" hidden="1" x14ac:dyDescent="0.2"/>
    <row r="4220" hidden="1" x14ac:dyDescent="0.2"/>
    <row r="4221" hidden="1" x14ac:dyDescent="0.2"/>
    <row r="4222" hidden="1" x14ac:dyDescent="0.2"/>
    <row r="4223" hidden="1" x14ac:dyDescent="0.2"/>
    <row r="4224" hidden="1" x14ac:dyDescent="0.2"/>
    <row r="4225" hidden="1" x14ac:dyDescent="0.2"/>
    <row r="4226" hidden="1" x14ac:dyDescent="0.2"/>
    <row r="4227" hidden="1" x14ac:dyDescent="0.2"/>
    <row r="4228" hidden="1" x14ac:dyDescent="0.2"/>
    <row r="4229" hidden="1" x14ac:dyDescent="0.2"/>
    <row r="4230" hidden="1" x14ac:dyDescent="0.2"/>
    <row r="4231" hidden="1" x14ac:dyDescent="0.2"/>
    <row r="4232" hidden="1" x14ac:dyDescent="0.2"/>
    <row r="4233" hidden="1" x14ac:dyDescent="0.2"/>
    <row r="4234" hidden="1" x14ac:dyDescent="0.2"/>
    <row r="4235" hidden="1" x14ac:dyDescent="0.2"/>
    <row r="4236" hidden="1" x14ac:dyDescent="0.2"/>
    <row r="4237" hidden="1" x14ac:dyDescent="0.2"/>
    <row r="4238" hidden="1" x14ac:dyDescent="0.2"/>
    <row r="4239" hidden="1" x14ac:dyDescent="0.2"/>
    <row r="4240" hidden="1" x14ac:dyDescent="0.2"/>
    <row r="4241" hidden="1" x14ac:dyDescent="0.2"/>
    <row r="4242" hidden="1" x14ac:dyDescent="0.2"/>
    <row r="4243" hidden="1" x14ac:dyDescent="0.2"/>
    <row r="4244" hidden="1" x14ac:dyDescent="0.2"/>
    <row r="4245" hidden="1" x14ac:dyDescent="0.2"/>
    <row r="4246" hidden="1" x14ac:dyDescent="0.2"/>
    <row r="4247" hidden="1" x14ac:dyDescent="0.2"/>
    <row r="4248" hidden="1" x14ac:dyDescent="0.2"/>
    <row r="4249" hidden="1" x14ac:dyDescent="0.2"/>
    <row r="4250" hidden="1" x14ac:dyDescent="0.2"/>
    <row r="4251" hidden="1" x14ac:dyDescent="0.2"/>
    <row r="4252" hidden="1" x14ac:dyDescent="0.2"/>
    <row r="4253" hidden="1" x14ac:dyDescent="0.2"/>
    <row r="4254" hidden="1" x14ac:dyDescent="0.2"/>
    <row r="4255" hidden="1" x14ac:dyDescent="0.2"/>
    <row r="4256" hidden="1" x14ac:dyDescent="0.2"/>
    <row r="4257" hidden="1" x14ac:dyDescent="0.2"/>
    <row r="4258" hidden="1" x14ac:dyDescent="0.2"/>
    <row r="4259" hidden="1" x14ac:dyDescent="0.2"/>
    <row r="4260" hidden="1" x14ac:dyDescent="0.2"/>
    <row r="4261" hidden="1" x14ac:dyDescent="0.2"/>
    <row r="4262" hidden="1" x14ac:dyDescent="0.2"/>
    <row r="4263" hidden="1" x14ac:dyDescent="0.2"/>
    <row r="4264" hidden="1" x14ac:dyDescent="0.2"/>
    <row r="4265" hidden="1" x14ac:dyDescent="0.2"/>
    <row r="4266" hidden="1" x14ac:dyDescent="0.2"/>
    <row r="4267" hidden="1" x14ac:dyDescent="0.2"/>
    <row r="4268" hidden="1" x14ac:dyDescent="0.2"/>
    <row r="4269" hidden="1" x14ac:dyDescent="0.2"/>
    <row r="4270" hidden="1" x14ac:dyDescent="0.2"/>
    <row r="4271" hidden="1" x14ac:dyDescent="0.2"/>
    <row r="4272" hidden="1" x14ac:dyDescent="0.2"/>
    <row r="4273" hidden="1" x14ac:dyDescent="0.2"/>
    <row r="4274" hidden="1" x14ac:dyDescent="0.2"/>
    <row r="4275" hidden="1" x14ac:dyDescent="0.2"/>
    <row r="4276" hidden="1" x14ac:dyDescent="0.2"/>
    <row r="4277" hidden="1" x14ac:dyDescent="0.2"/>
    <row r="4278" hidden="1" x14ac:dyDescent="0.2"/>
    <row r="4279" hidden="1" x14ac:dyDescent="0.2"/>
    <row r="4280" hidden="1" x14ac:dyDescent="0.2"/>
    <row r="4281" hidden="1" x14ac:dyDescent="0.2"/>
    <row r="4282" hidden="1" x14ac:dyDescent="0.2"/>
    <row r="4283" hidden="1" x14ac:dyDescent="0.2"/>
    <row r="4284" hidden="1" x14ac:dyDescent="0.2"/>
    <row r="4285" hidden="1" x14ac:dyDescent="0.2"/>
    <row r="4286" hidden="1" x14ac:dyDescent="0.2"/>
    <row r="4287" hidden="1" x14ac:dyDescent="0.2"/>
    <row r="4288" hidden="1" x14ac:dyDescent="0.2"/>
    <row r="4289" hidden="1" x14ac:dyDescent="0.2"/>
    <row r="4290" hidden="1" x14ac:dyDescent="0.2"/>
    <row r="4291" hidden="1" x14ac:dyDescent="0.2"/>
    <row r="4292" hidden="1" x14ac:dyDescent="0.2"/>
    <row r="4293" hidden="1" x14ac:dyDescent="0.2"/>
    <row r="4294" hidden="1" x14ac:dyDescent="0.2"/>
    <row r="4295" hidden="1" x14ac:dyDescent="0.2"/>
    <row r="4296" hidden="1" x14ac:dyDescent="0.2"/>
    <row r="4297" hidden="1" x14ac:dyDescent="0.2"/>
    <row r="4298" hidden="1" x14ac:dyDescent="0.2"/>
    <row r="4299" hidden="1" x14ac:dyDescent="0.2"/>
    <row r="4300" hidden="1" x14ac:dyDescent="0.2"/>
    <row r="4301" hidden="1" x14ac:dyDescent="0.2"/>
    <row r="4302" hidden="1" x14ac:dyDescent="0.2"/>
    <row r="4303" hidden="1" x14ac:dyDescent="0.2"/>
    <row r="4304" hidden="1" x14ac:dyDescent="0.2"/>
    <row r="4305" hidden="1" x14ac:dyDescent="0.2"/>
    <row r="4306" hidden="1" x14ac:dyDescent="0.2"/>
    <row r="4307" hidden="1" x14ac:dyDescent="0.2"/>
    <row r="4308" hidden="1" x14ac:dyDescent="0.2"/>
    <row r="4309" hidden="1" x14ac:dyDescent="0.2"/>
    <row r="4310" hidden="1" x14ac:dyDescent="0.2"/>
    <row r="4311" hidden="1" x14ac:dyDescent="0.2"/>
    <row r="4312" hidden="1" x14ac:dyDescent="0.2"/>
    <row r="4313" hidden="1" x14ac:dyDescent="0.2"/>
    <row r="4314" hidden="1" x14ac:dyDescent="0.2"/>
    <row r="4315" hidden="1" x14ac:dyDescent="0.2"/>
    <row r="4316" hidden="1" x14ac:dyDescent="0.2"/>
    <row r="4317" hidden="1" x14ac:dyDescent="0.2"/>
    <row r="4318" hidden="1" x14ac:dyDescent="0.2"/>
    <row r="4319" hidden="1" x14ac:dyDescent="0.2"/>
    <row r="4320" hidden="1" x14ac:dyDescent="0.2"/>
    <row r="4321" hidden="1" x14ac:dyDescent="0.2"/>
    <row r="4322" hidden="1" x14ac:dyDescent="0.2"/>
    <row r="4323" hidden="1" x14ac:dyDescent="0.2"/>
    <row r="4324" hidden="1" x14ac:dyDescent="0.2"/>
    <row r="4325" hidden="1" x14ac:dyDescent="0.2"/>
    <row r="4326" hidden="1" x14ac:dyDescent="0.2"/>
    <row r="4327" hidden="1" x14ac:dyDescent="0.2"/>
    <row r="4328" hidden="1" x14ac:dyDescent="0.2"/>
    <row r="4329" hidden="1" x14ac:dyDescent="0.2"/>
    <row r="4330" hidden="1" x14ac:dyDescent="0.2"/>
    <row r="4331" hidden="1" x14ac:dyDescent="0.2"/>
    <row r="4332" hidden="1" x14ac:dyDescent="0.2"/>
    <row r="4333" hidden="1" x14ac:dyDescent="0.2"/>
    <row r="4334" hidden="1" x14ac:dyDescent="0.2"/>
    <row r="4335" hidden="1" x14ac:dyDescent="0.2"/>
    <row r="4336" hidden="1" x14ac:dyDescent="0.2"/>
    <row r="4337" hidden="1" x14ac:dyDescent="0.2"/>
    <row r="4338" hidden="1" x14ac:dyDescent="0.2"/>
    <row r="4339" hidden="1" x14ac:dyDescent="0.2"/>
    <row r="4340" hidden="1" x14ac:dyDescent="0.2"/>
    <row r="4341" hidden="1" x14ac:dyDescent="0.2"/>
    <row r="4342" hidden="1" x14ac:dyDescent="0.2"/>
    <row r="4343" hidden="1" x14ac:dyDescent="0.2"/>
    <row r="4344" hidden="1" x14ac:dyDescent="0.2"/>
    <row r="4345" hidden="1" x14ac:dyDescent="0.2"/>
    <row r="4346" hidden="1" x14ac:dyDescent="0.2"/>
    <row r="4347" hidden="1" x14ac:dyDescent="0.2"/>
    <row r="4348" hidden="1" x14ac:dyDescent="0.2"/>
    <row r="4349" hidden="1" x14ac:dyDescent="0.2"/>
    <row r="4350" hidden="1" x14ac:dyDescent="0.2"/>
    <row r="4351" hidden="1" x14ac:dyDescent="0.2"/>
    <row r="4352" hidden="1" x14ac:dyDescent="0.2"/>
    <row r="4353" hidden="1" x14ac:dyDescent="0.2"/>
    <row r="4354" hidden="1" x14ac:dyDescent="0.2"/>
    <row r="4355" hidden="1" x14ac:dyDescent="0.2"/>
    <row r="4356" hidden="1" x14ac:dyDescent="0.2"/>
    <row r="4357" hidden="1" x14ac:dyDescent="0.2"/>
    <row r="4358" hidden="1" x14ac:dyDescent="0.2"/>
    <row r="4359" hidden="1" x14ac:dyDescent="0.2"/>
    <row r="4360" hidden="1" x14ac:dyDescent="0.2"/>
    <row r="4361" hidden="1" x14ac:dyDescent="0.2"/>
    <row r="4362" hidden="1" x14ac:dyDescent="0.2"/>
    <row r="4363" hidden="1" x14ac:dyDescent="0.2"/>
    <row r="4364" hidden="1" x14ac:dyDescent="0.2"/>
    <row r="4365" hidden="1" x14ac:dyDescent="0.2"/>
    <row r="4366" hidden="1" x14ac:dyDescent="0.2"/>
    <row r="4367" hidden="1" x14ac:dyDescent="0.2"/>
    <row r="4368" hidden="1" x14ac:dyDescent="0.2"/>
    <row r="4369" hidden="1" x14ac:dyDescent="0.2"/>
    <row r="4370" hidden="1" x14ac:dyDescent="0.2"/>
    <row r="4371" hidden="1" x14ac:dyDescent="0.2"/>
    <row r="4372" hidden="1" x14ac:dyDescent="0.2"/>
    <row r="4373" hidden="1" x14ac:dyDescent="0.2"/>
    <row r="4374" hidden="1" x14ac:dyDescent="0.2"/>
    <row r="4375" hidden="1" x14ac:dyDescent="0.2"/>
    <row r="4376" hidden="1" x14ac:dyDescent="0.2"/>
    <row r="4377" hidden="1" x14ac:dyDescent="0.2"/>
    <row r="4378" hidden="1" x14ac:dyDescent="0.2"/>
    <row r="4379" hidden="1" x14ac:dyDescent="0.2"/>
    <row r="4380" hidden="1" x14ac:dyDescent="0.2"/>
    <row r="4381" hidden="1" x14ac:dyDescent="0.2"/>
    <row r="4382" hidden="1" x14ac:dyDescent="0.2"/>
    <row r="4383" hidden="1" x14ac:dyDescent="0.2"/>
    <row r="4384" hidden="1" x14ac:dyDescent="0.2"/>
    <row r="4385" hidden="1" x14ac:dyDescent="0.2"/>
    <row r="4386" hidden="1" x14ac:dyDescent="0.2"/>
    <row r="4387" hidden="1" x14ac:dyDescent="0.2"/>
    <row r="4388" hidden="1" x14ac:dyDescent="0.2"/>
    <row r="4389" hidden="1" x14ac:dyDescent="0.2"/>
    <row r="4390" hidden="1" x14ac:dyDescent="0.2"/>
    <row r="4391" hidden="1" x14ac:dyDescent="0.2"/>
    <row r="4392" hidden="1" x14ac:dyDescent="0.2"/>
    <row r="4393" hidden="1" x14ac:dyDescent="0.2"/>
    <row r="4394" hidden="1" x14ac:dyDescent="0.2"/>
    <row r="4395" hidden="1" x14ac:dyDescent="0.2"/>
    <row r="4396" hidden="1" x14ac:dyDescent="0.2"/>
    <row r="4397" hidden="1" x14ac:dyDescent="0.2"/>
    <row r="4398" hidden="1" x14ac:dyDescent="0.2"/>
    <row r="4399" hidden="1" x14ac:dyDescent="0.2"/>
    <row r="4400" hidden="1" x14ac:dyDescent="0.2"/>
    <row r="4401" hidden="1" x14ac:dyDescent="0.2"/>
    <row r="4402" hidden="1" x14ac:dyDescent="0.2"/>
    <row r="4403" hidden="1" x14ac:dyDescent="0.2"/>
    <row r="4404" hidden="1" x14ac:dyDescent="0.2"/>
    <row r="4405" hidden="1" x14ac:dyDescent="0.2"/>
    <row r="4406" hidden="1" x14ac:dyDescent="0.2"/>
    <row r="4407" hidden="1" x14ac:dyDescent="0.2"/>
    <row r="4408" hidden="1" x14ac:dyDescent="0.2"/>
    <row r="4409" hidden="1" x14ac:dyDescent="0.2"/>
    <row r="4410" hidden="1" x14ac:dyDescent="0.2"/>
    <row r="4411" hidden="1" x14ac:dyDescent="0.2"/>
    <row r="4412" hidden="1" x14ac:dyDescent="0.2"/>
    <row r="4413" hidden="1" x14ac:dyDescent="0.2"/>
    <row r="4414" hidden="1" x14ac:dyDescent="0.2"/>
    <row r="4415" hidden="1" x14ac:dyDescent="0.2"/>
    <row r="4416" hidden="1" x14ac:dyDescent="0.2"/>
    <row r="4417" hidden="1" x14ac:dyDescent="0.2"/>
    <row r="4418" hidden="1" x14ac:dyDescent="0.2"/>
    <row r="4419" hidden="1" x14ac:dyDescent="0.2"/>
    <row r="4420" hidden="1" x14ac:dyDescent="0.2"/>
    <row r="4421" hidden="1" x14ac:dyDescent="0.2"/>
    <row r="4422" hidden="1" x14ac:dyDescent="0.2"/>
    <row r="4423" hidden="1" x14ac:dyDescent="0.2"/>
    <row r="4424" hidden="1" x14ac:dyDescent="0.2"/>
    <row r="4425" hidden="1" x14ac:dyDescent="0.2"/>
    <row r="4426" hidden="1" x14ac:dyDescent="0.2"/>
    <row r="4427" hidden="1" x14ac:dyDescent="0.2"/>
    <row r="4428" hidden="1" x14ac:dyDescent="0.2"/>
    <row r="4429" hidden="1" x14ac:dyDescent="0.2"/>
    <row r="4430" hidden="1" x14ac:dyDescent="0.2"/>
    <row r="4431" hidden="1" x14ac:dyDescent="0.2"/>
    <row r="4432" hidden="1" x14ac:dyDescent="0.2"/>
    <row r="4433" hidden="1" x14ac:dyDescent="0.2"/>
    <row r="4434" hidden="1" x14ac:dyDescent="0.2"/>
    <row r="4435" hidden="1" x14ac:dyDescent="0.2"/>
    <row r="4436" hidden="1" x14ac:dyDescent="0.2"/>
    <row r="4437" hidden="1" x14ac:dyDescent="0.2"/>
    <row r="4438" hidden="1" x14ac:dyDescent="0.2"/>
    <row r="4439" hidden="1" x14ac:dyDescent="0.2"/>
    <row r="4440" hidden="1" x14ac:dyDescent="0.2"/>
    <row r="4441" hidden="1" x14ac:dyDescent="0.2"/>
    <row r="4442" hidden="1" x14ac:dyDescent="0.2"/>
    <row r="4443" hidden="1" x14ac:dyDescent="0.2"/>
    <row r="4444" hidden="1" x14ac:dyDescent="0.2"/>
    <row r="4445" hidden="1" x14ac:dyDescent="0.2"/>
    <row r="4446" hidden="1" x14ac:dyDescent="0.2"/>
    <row r="4447" hidden="1" x14ac:dyDescent="0.2"/>
    <row r="4448" hidden="1" x14ac:dyDescent="0.2"/>
    <row r="4449" hidden="1" x14ac:dyDescent="0.2"/>
    <row r="4450" hidden="1" x14ac:dyDescent="0.2"/>
    <row r="4451" hidden="1" x14ac:dyDescent="0.2"/>
    <row r="4452" hidden="1" x14ac:dyDescent="0.2"/>
    <row r="4453" hidden="1" x14ac:dyDescent="0.2"/>
    <row r="4454" hidden="1" x14ac:dyDescent="0.2"/>
    <row r="4455" hidden="1" x14ac:dyDescent="0.2"/>
    <row r="4456" hidden="1" x14ac:dyDescent="0.2"/>
    <row r="4457" hidden="1" x14ac:dyDescent="0.2"/>
    <row r="4458" hidden="1" x14ac:dyDescent="0.2"/>
    <row r="4459" hidden="1" x14ac:dyDescent="0.2"/>
    <row r="4460" hidden="1" x14ac:dyDescent="0.2"/>
    <row r="4461" hidden="1" x14ac:dyDescent="0.2"/>
    <row r="4462" hidden="1" x14ac:dyDescent="0.2"/>
    <row r="4463" hidden="1" x14ac:dyDescent="0.2"/>
    <row r="4464" hidden="1" x14ac:dyDescent="0.2"/>
    <row r="4465" hidden="1" x14ac:dyDescent="0.2"/>
    <row r="4466" hidden="1" x14ac:dyDescent="0.2"/>
    <row r="4467" hidden="1" x14ac:dyDescent="0.2"/>
    <row r="4468" hidden="1" x14ac:dyDescent="0.2"/>
    <row r="4469" hidden="1" x14ac:dyDescent="0.2"/>
    <row r="4470" hidden="1" x14ac:dyDescent="0.2"/>
    <row r="4471" hidden="1" x14ac:dyDescent="0.2"/>
    <row r="4472" hidden="1" x14ac:dyDescent="0.2"/>
    <row r="4473" hidden="1" x14ac:dyDescent="0.2"/>
    <row r="4474" hidden="1" x14ac:dyDescent="0.2"/>
    <row r="4475" hidden="1" x14ac:dyDescent="0.2"/>
    <row r="4476" hidden="1" x14ac:dyDescent="0.2"/>
    <row r="4477" hidden="1" x14ac:dyDescent="0.2"/>
    <row r="4478" hidden="1" x14ac:dyDescent="0.2"/>
    <row r="4479" hidden="1" x14ac:dyDescent="0.2"/>
    <row r="4480" hidden="1" x14ac:dyDescent="0.2"/>
    <row r="4481" hidden="1" x14ac:dyDescent="0.2"/>
    <row r="4482" hidden="1" x14ac:dyDescent="0.2"/>
  </sheetData>
  <autoFilter ref="A1:L4482" xr:uid="{C54D246F-2C5B-A74F-9EC5-2261EE4830D2}">
    <filterColumn colId="1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0A48-DE0C-7747-A7EF-AB0DD0EF5235}">
  <dimension ref="A1:F349"/>
  <sheetViews>
    <sheetView zoomScale="130" zoomScaleNormal="130" workbookViewId="0">
      <selection activeCell="B16" sqref="B16"/>
    </sheetView>
  </sheetViews>
  <sheetFormatPr baseColWidth="10" defaultRowHeight="16" x14ac:dyDescent="0.2"/>
  <cols>
    <col min="1" max="1" width="90.1640625" style="3" bestFit="1" customWidth="1"/>
    <col min="2" max="2" width="56.33203125" style="3" customWidth="1"/>
    <col min="3" max="3" width="90.1640625" style="3" customWidth="1"/>
    <col min="4" max="4" width="76.6640625" bestFit="1" customWidth="1"/>
    <col min="5" max="5" width="72.33203125" bestFit="1" customWidth="1"/>
    <col min="6" max="6" width="77" bestFit="1" customWidth="1"/>
  </cols>
  <sheetData>
    <row r="1" spans="1:6" x14ac:dyDescent="0.2">
      <c r="A1" s="8" t="s">
        <v>2040</v>
      </c>
      <c r="B1" s="8" t="s">
        <v>2041</v>
      </c>
      <c r="C1" s="8" t="s">
        <v>1999</v>
      </c>
      <c r="D1" t="s">
        <v>2037</v>
      </c>
      <c r="E1" s="11" t="s">
        <v>2038</v>
      </c>
      <c r="F1" s="11" t="s">
        <v>2039</v>
      </c>
    </row>
    <row r="2" spans="1:6" x14ac:dyDescent="0.2">
      <c r="A2" t="s">
        <v>1523</v>
      </c>
      <c r="B2" t="str">
        <f>LEFT(A2,FIND("[Giga",A2)-1)</f>
        <v>Transmission Link from AZ_APS_E_GW to AZ_APS_E_MUNI</v>
      </c>
      <c r="C2" t="e">
        <f>VLOOKUP(B2,TransmissionLink_mapping!B:B,1,0)</f>
        <v>#N/A</v>
      </c>
      <c r="D2" s="3" t="s">
        <v>2001</v>
      </c>
      <c r="E2" s="12" t="str">
        <f>LEFT(F2,FIND("[Giga",F2)-1)</f>
        <v>Transmission Link from AZ_APS_E_GW to AZ_APS_E_MUNI</v>
      </c>
      <c r="F2" s="11" t="s">
        <v>1523</v>
      </c>
    </row>
    <row r="3" spans="1:6" x14ac:dyDescent="0.2">
      <c r="A3" t="s">
        <v>1524</v>
      </c>
      <c r="B3" t="str">
        <f t="shared" ref="B3:B66" si="0">LEFT(A3,FIND("[Giga",A3)-1)</f>
        <v>Transmission Link from AZ_APS_E_GW to AZ_APS_E_Upr Salt</v>
      </c>
      <c r="C3" t="str">
        <f>VLOOKUP(B3,TransmissionLink_mapping!B:B,1,0)</f>
        <v>Transmission Link from AZ_APS_E_GW to AZ_APS_E_Upr Salt</v>
      </c>
      <c r="D3" s="3" t="s">
        <v>2015</v>
      </c>
      <c r="E3" s="12" t="str">
        <f t="shared" ref="E3:E39" si="1">LEFT(F3,FIND("[Giga",F3)-1)</f>
        <v>Transmission Link from AZ_APS_N_GW to AZ_APS_N_MUNI</v>
      </c>
      <c r="F3" s="11" t="s">
        <v>1525</v>
      </c>
    </row>
    <row r="4" spans="1:6" x14ac:dyDescent="0.2">
      <c r="A4" t="s">
        <v>1525</v>
      </c>
      <c r="B4" t="str">
        <f t="shared" si="0"/>
        <v>Transmission Link from AZ_APS_N_GW to AZ_APS_N_MUNI</v>
      </c>
      <c r="C4" t="e">
        <f>VLOOKUP(B4,TransmissionLink_mapping!B:B,1,0)</f>
        <v>#N/A</v>
      </c>
      <c r="D4" s="3" t="s">
        <v>2006</v>
      </c>
      <c r="E4" s="12" t="str">
        <f t="shared" si="1"/>
        <v>Transmission Link from AZ_APS_SW_GW to AZ_APS_SW_MUNI</v>
      </c>
      <c r="F4" t="s">
        <v>3473</v>
      </c>
    </row>
    <row r="5" spans="1:6" x14ac:dyDescent="0.2">
      <c r="A5" t="s">
        <v>1526</v>
      </c>
      <c r="B5" t="str">
        <f t="shared" si="0"/>
        <v>Transmission Link from AZ_APS_SW_GW to AZ_APS_SW_Lwr Gila</v>
      </c>
      <c r="C5" t="str">
        <f>VLOOKUP(B5,TransmissionLink_mapping!B:B,1,0)</f>
        <v>Transmission Link from AZ_APS_SW_GW to AZ_APS_SW_Lwr Gila</v>
      </c>
      <c r="D5" s="3" t="s">
        <v>2022</v>
      </c>
      <c r="E5" s="12" t="str">
        <f t="shared" si="1"/>
        <v>Transmission Link from AZ_NM_N_GW to AZ_NM_N_MUNI</v>
      </c>
      <c r="F5" s="11" t="s">
        <v>1527</v>
      </c>
    </row>
    <row r="6" spans="1:6" x14ac:dyDescent="0.2">
      <c r="A6" t="s">
        <v>3473</v>
      </c>
      <c r="B6" t="str">
        <f t="shared" si="0"/>
        <v>Transmission Link from AZ_APS_SW_GW to AZ_APS_SW_MUNI</v>
      </c>
      <c r="C6" t="e">
        <f>VLOOKUP(B6,TransmissionLink_mapping!B:B,1,0)</f>
        <v>#N/A</v>
      </c>
      <c r="D6" s="3" t="s">
        <v>2008</v>
      </c>
      <c r="E6" s="12" t="str">
        <f t="shared" si="1"/>
        <v>Transmission Link from AZ_NW_GW to AZ_NW_MUNI</v>
      </c>
      <c r="F6" s="11" t="s">
        <v>1529</v>
      </c>
    </row>
    <row r="7" spans="1:6" x14ac:dyDescent="0.2">
      <c r="A7" t="s">
        <v>1527</v>
      </c>
      <c r="B7" t="str">
        <f t="shared" si="0"/>
        <v>Transmission Link from AZ_NM_N_GW to AZ_NM_N_MUNI</v>
      </c>
      <c r="C7" t="e">
        <f>VLOOKUP(B7,TransmissionLink_mapping!B:B,1,0)</f>
        <v>#N/A</v>
      </c>
      <c r="D7" s="3" t="s">
        <v>2016</v>
      </c>
      <c r="E7" s="12" t="str">
        <f t="shared" si="1"/>
        <v>Transmission Link from AZ_PHX_GW to AZ_PHX_MUNI</v>
      </c>
      <c r="F7" s="11" t="s">
        <v>1530</v>
      </c>
    </row>
    <row r="8" spans="1:6" x14ac:dyDescent="0.2">
      <c r="A8" t="s">
        <v>1528</v>
      </c>
      <c r="B8" t="str">
        <f t="shared" si="0"/>
        <v>Transmission Link from AZ_NM_N_GW to AZ_NM_N_San Juan</v>
      </c>
      <c r="C8" t="str">
        <f>VLOOKUP(B8,TransmissionLink_mapping!B:B,1,0)</f>
        <v>Transmission Link from AZ_NM_N_GW to AZ_NM_N_San Juan</v>
      </c>
      <c r="D8" s="3" t="s">
        <v>2007</v>
      </c>
      <c r="E8" s="12" t="str">
        <f t="shared" si="1"/>
        <v>Transmission Link from AZ_SE_GW to AZ_SE_MUNI2</v>
      </c>
      <c r="F8" s="11" t="s">
        <v>1917</v>
      </c>
    </row>
    <row r="9" spans="1:6" x14ac:dyDescent="0.2">
      <c r="A9" t="s">
        <v>1529</v>
      </c>
      <c r="B9" t="str">
        <f t="shared" si="0"/>
        <v>Transmission Link from AZ_NW_GW to AZ_NW_MUNI</v>
      </c>
      <c r="C9" t="e">
        <f>VLOOKUP(B9,TransmissionLink_mapping!B:B,1,0)</f>
        <v>#N/A</v>
      </c>
      <c r="D9" s="3" t="s">
        <v>2002</v>
      </c>
      <c r="E9" s="12" t="str">
        <f t="shared" si="1"/>
        <v>Transmission Link from CA_IID_GW to CA_IID_MUNI</v>
      </c>
      <c r="F9" s="11" t="s">
        <v>1918</v>
      </c>
    </row>
    <row r="10" spans="1:6" x14ac:dyDescent="0.2">
      <c r="A10" t="s">
        <v>1530</v>
      </c>
      <c r="B10" t="str">
        <f t="shared" si="0"/>
        <v>Transmission Link from AZ_PHX_GW to AZ_PHX_MUNI</v>
      </c>
      <c r="C10" t="e">
        <f>VLOOKUP(B10,TransmissionLink_mapping!B:B,1,0)</f>
        <v>#N/A</v>
      </c>
      <c r="D10" s="3" t="s">
        <v>2018</v>
      </c>
      <c r="E10" s="12" t="str">
        <f t="shared" si="1"/>
        <v>Transmission Link from CA_LADWP_GW to CA_LADWP_MUNI</v>
      </c>
      <c r="F10" s="11" t="s">
        <v>1919</v>
      </c>
    </row>
    <row r="11" spans="1:6" x14ac:dyDescent="0.2">
      <c r="A11" t="s">
        <v>1531</v>
      </c>
      <c r="B11" t="str">
        <f t="shared" si="0"/>
        <v>Transmission Link from AZ_SE_GW to AZ_SE_Middle Gila</v>
      </c>
      <c r="C11" t="str">
        <f>VLOOKUP(B11,TransmissionLink_mapping!B:B,1,0)</f>
        <v>Transmission Link from AZ_SE_GW to AZ_SE_Middle Gila</v>
      </c>
      <c r="D11" s="3" t="s">
        <v>2013</v>
      </c>
      <c r="E11" s="12" t="str">
        <f t="shared" si="1"/>
        <v>Transmission Link from CA_PGE_BAY_GW to MUNI_CA_PGE_BAY</v>
      </c>
      <c r="F11" s="11" t="s">
        <v>1535</v>
      </c>
    </row>
    <row r="12" spans="1:6" x14ac:dyDescent="0.2">
      <c r="A12" t="s">
        <v>1917</v>
      </c>
      <c r="B12" t="str">
        <f t="shared" si="0"/>
        <v>Transmission Link from AZ_SE_GW to AZ_SE_MUNI2</v>
      </c>
      <c r="C12" t="e">
        <f>VLOOKUP(B12,TransmissionLink_mapping!B:B,1,0)</f>
        <v>#N/A</v>
      </c>
      <c r="D12" s="3" t="s">
        <v>2026</v>
      </c>
      <c r="E12" s="12" t="str">
        <f t="shared" si="1"/>
        <v>Transmission Link from CA_PGE_CEN_GW0 to CA_PGE_CEN_MUNI</v>
      </c>
      <c r="F12" s="11" t="s">
        <v>1538</v>
      </c>
    </row>
    <row r="13" spans="1:6" x14ac:dyDescent="0.2">
      <c r="A13" t="s">
        <v>1532</v>
      </c>
      <c r="B13" t="str">
        <f t="shared" si="0"/>
        <v>Transmission Link from AZ_SE_GW to AZ_SE_Upr Gila</v>
      </c>
      <c r="C13" t="str">
        <f>VLOOKUP(B13,TransmissionLink_mapping!B:B,1,0)</f>
        <v>Transmission Link from AZ_SE_GW to AZ_SE_Upr Gila</v>
      </c>
      <c r="D13" s="3" t="s">
        <v>2021</v>
      </c>
      <c r="E13" s="12" t="str">
        <f t="shared" si="1"/>
        <v>Transmission Link from CA_PGE_CEN_GW2 to CA_PGE_S_MUNI</v>
      </c>
      <c r="F13" s="11" t="s">
        <v>1920</v>
      </c>
    </row>
    <row r="14" spans="1:6" x14ac:dyDescent="0.2">
      <c r="A14" t="s">
        <v>1918</v>
      </c>
      <c r="B14" t="str">
        <f t="shared" si="0"/>
        <v>Transmission Link from CA_IID_GW to CA_IID_MUNI</v>
      </c>
      <c r="C14" t="e">
        <f>VLOOKUP(B14,TransmissionLink_mapping!B:B,1,0)</f>
        <v>#N/A</v>
      </c>
      <c r="D14" s="3" t="s">
        <v>2004</v>
      </c>
      <c r="E14" s="12" t="str">
        <f t="shared" si="1"/>
        <v>Transmission Link from CA_PGE_N_GW to MUNI_CA_PGE_N</v>
      </c>
      <c r="F14" s="11" t="s">
        <v>1545</v>
      </c>
    </row>
    <row r="15" spans="1:6" x14ac:dyDescent="0.2">
      <c r="A15" t="s">
        <v>1533</v>
      </c>
      <c r="B15" t="str">
        <f t="shared" si="0"/>
        <v>Transmission Link from CA_IID_GW to CA_IID_Salton Sea</v>
      </c>
      <c r="C15" t="str">
        <f>VLOOKUP(B15,TransmissionLink_mapping!B:B,1,0)</f>
        <v>Transmission Link from CA_IID_GW to CA_IID_Salton Sea</v>
      </c>
      <c r="D15" s="3" t="s">
        <v>2020</v>
      </c>
      <c r="E15" s="12" t="str">
        <f t="shared" si="1"/>
        <v>Transmission Link from CA_SCE_CEN_GW to CA_SCE_CEN_MUNI</v>
      </c>
      <c r="F15" s="11" t="s">
        <v>1921</v>
      </c>
    </row>
    <row r="16" spans="1:6" x14ac:dyDescent="0.2">
      <c r="A16" t="s">
        <v>1919</v>
      </c>
      <c r="B16" t="str">
        <f t="shared" si="0"/>
        <v>Transmission Link from CA_LADWP_GW to CA_LADWP_MUNI</v>
      </c>
      <c r="C16" t="e">
        <f>VLOOKUP(B16,TransmissionLink_mapping!B:B,1,0)</f>
        <v>#N/A</v>
      </c>
      <c r="D16" s="3" t="s">
        <v>2019</v>
      </c>
      <c r="E16" s="12" t="str">
        <f t="shared" si="1"/>
        <v>Transmission Link from CA_SCE_S_GW to CA_SCE_S_MUNI</v>
      </c>
      <c r="F16" s="11" t="s">
        <v>1922</v>
      </c>
    </row>
    <row r="17" spans="1:6" x14ac:dyDescent="0.2">
      <c r="A17" t="s">
        <v>1534</v>
      </c>
      <c r="B17" t="str">
        <f t="shared" si="0"/>
        <v>Transmission Link from CA_PGE_BAY_GW to CA_PGE_BAY_Coyote</v>
      </c>
      <c r="C17" t="str">
        <f>VLOOKUP(B17,TransmissionLink_mapping!B:B,1,0)</f>
        <v>Transmission Link from CA_PGE_BAY_GW to CA_PGE_BAY_Coyote</v>
      </c>
      <c r="D17" s="3" t="s">
        <v>2010</v>
      </c>
      <c r="E17" s="12" t="str">
        <f t="shared" si="1"/>
        <v>Transmission Link from CA_SCE_SE_GW to CA_SCE_SE_MUNI</v>
      </c>
      <c r="F17" s="11" t="s">
        <v>1553</v>
      </c>
    </row>
    <row r="18" spans="1:6" x14ac:dyDescent="0.2">
      <c r="A18" t="s">
        <v>1535</v>
      </c>
      <c r="B18" t="str">
        <f t="shared" si="0"/>
        <v>Transmission Link from CA_PGE_BAY_GW to MUNI_CA_PGE_BAY</v>
      </c>
      <c r="C18" t="e">
        <f>VLOOKUP(B18,TransmissionLink_mapping!B:B,1,0)</f>
        <v>#N/A</v>
      </c>
      <c r="D18" s="3" t="s">
        <v>2012</v>
      </c>
      <c r="E18" s="12" t="str">
        <f t="shared" si="1"/>
        <v>Transmission Link from CA_SCE_VLY_GW to MUNI_CA_SCE_VLY</v>
      </c>
      <c r="F18" s="11" t="s">
        <v>1556</v>
      </c>
    </row>
    <row r="19" spans="1:6" x14ac:dyDescent="0.2">
      <c r="A19" t="s">
        <v>1536</v>
      </c>
      <c r="B19" t="str">
        <f t="shared" si="0"/>
        <v>Transmission Link from CA_PGE_BAY_MUNI to IN_CA_PGE_BAY</v>
      </c>
      <c r="C19" t="str">
        <f>VLOOKUP(B19,TransmissionLink_mapping!B:B,1,0)</f>
        <v>Transmission Link from CA_PGE_BAY_MUNI to IN_CA_PGE_BAY</v>
      </c>
      <c r="D19" s="3" t="s">
        <v>2017</v>
      </c>
      <c r="E19" s="12" t="str">
        <f t="shared" si="1"/>
        <v>Transmission Link from CA_SDGE_GW to CA_SDGE_MUNI</v>
      </c>
      <c r="F19" s="11" t="s">
        <v>1923</v>
      </c>
    </row>
    <row r="20" spans="1:6" x14ac:dyDescent="0.2">
      <c r="A20" t="s">
        <v>1537</v>
      </c>
      <c r="B20" t="str">
        <f t="shared" si="0"/>
        <v>Transmission Link from CA_PGE_BAY_MUNI to OUT_CA_PGE_BAY</v>
      </c>
      <c r="C20" t="str">
        <f>VLOOKUP(B20,TransmissionLink_mapping!B:B,1,0)</f>
        <v>Transmission Link from CA_PGE_BAY_MUNI to OUT_CA_PGE_BAY</v>
      </c>
      <c r="D20" s="3" t="s">
        <v>2014</v>
      </c>
      <c r="E20" s="12" t="str">
        <f t="shared" si="1"/>
        <v>Transmission Link from CA_SMUD_GW to MUNI_CA_SMUD</v>
      </c>
      <c r="F20" s="11" t="s">
        <v>1562</v>
      </c>
    </row>
    <row r="21" spans="1:6" x14ac:dyDescent="0.2">
      <c r="A21" t="s">
        <v>1538</v>
      </c>
      <c r="B21" t="str">
        <f t="shared" si="0"/>
        <v>Transmission Link from CA_PGE_CEN_GW0 to CA_PGE_CEN_MUNI</v>
      </c>
      <c r="C21" t="e">
        <f>VLOOKUP(B21,TransmissionLink_mapping!B:B,1,0)</f>
        <v>#N/A</v>
      </c>
      <c r="D21" s="3" t="s">
        <v>2005</v>
      </c>
      <c r="E21" s="12" t="str">
        <f t="shared" si="1"/>
        <v>Transmission Link from Carlsbad to CA_SDGE_MUNI</v>
      </c>
      <c r="F21" s="11" t="s">
        <v>1924</v>
      </c>
    </row>
    <row r="22" spans="1:6" x14ac:dyDescent="0.2">
      <c r="A22" t="s">
        <v>1539</v>
      </c>
      <c r="B22" t="str">
        <f t="shared" si="0"/>
        <v>Transmission Link from CA_PGE_CEN_GW0 to CA_PGE_CEN_San Jo South</v>
      </c>
      <c r="C22" t="e">
        <f>VLOOKUP(B22,TransmissionLink_mapping!B:B,1,0)</f>
        <v>#N/A</v>
      </c>
      <c r="D22" s="3" t="s">
        <v>2011</v>
      </c>
      <c r="E22" s="12" t="str">
        <f t="shared" si="1"/>
        <v>Transmission Link from CO_DEN_GW to CO_DEN_MUNI</v>
      </c>
      <c r="F22" s="11" t="s">
        <v>1925</v>
      </c>
    </row>
    <row r="23" spans="1:6" x14ac:dyDescent="0.2">
      <c r="A23" t="s">
        <v>1540</v>
      </c>
      <c r="B23" t="str">
        <f t="shared" si="0"/>
        <v>Transmission Link from CA_PGE_CEN_GW0 to CA_PGE_CEN_San Joaquin</v>
      </c>
      <c r="C23" t="e">
        <f>VLOOKUP(B23,TransmissionLink_mapping!B:B,1,0)</f>
        <v>#N/A</v>
      </c>
      <c r="D23" s="3" t="s">
        <v>2024</v>
      </c>
      <c r="E23" s="12" t="str">
        <f t="shared" si="1"/>
        <v>Transmission Link from CO_E_GW to CO_E_MUNI</v>
      </c>
      <c r="F23" s="11" t="s">
        <v>1570</v>
      </c>
    </row>
    <row r="24" spans="1:6" x14ac:dyDescent="0.2">
      <c r="A24" t="s">
        <v>1541</v>
      </c>
      <c r="B24" t="str">
        <f t="shared" si="0"/>
        <v>Transmission Link from CA_PGE_CEN_GW1 to CA_PGE_CEN_Pajaro</v>
      </c>
      <c r="C24" t="str">
        <f>VLOOKUP(B24,TransmissionLink_mapping!B:B,1,0)</f>
        <v>Transmission Link from CA_PGE_CEN_GW1 to CA_PGE_CEN_Pajaro</v>
      </c>
      <c r="D24" s="3" t="s">
        <v>2025</v>
      </c>
      <c r="E24" s="12" t="str">
        <f t="shared" si="1"/>
        <v>Transmission Link from CO_NW_GW to CO_NW_MUNI</v>
      </c>
      <c r="F24" s="11" t="s">
        <v>1571</v>
      </c>
    </row>
    <row r="25" spans="1:6" x14ac:dyDescent="0.2">
      <c r="A25" t="s">
        <v>1542</v>
      </c>
      <c r="B25" t="str">
        <f t="shared" si="0"/>
        <v>Transmission Link from CA_PGE_CEN_GW2 to CA_PGE_CEN_Lwr Salinas</v>
      </c>
      <c r="C25" t="str">
        <f>VLOOKUP(B25,TransmissionLink_mapping!B:B,1,0)</f>
        <v>Transmission Link from CA_PGE_CEN_GW2 to CA_PGE_CEN_Lwr Salinas</v>
      </c>
      <c r="D25" s="3" t="s">
        <v>2023</v>
      </c>
      <c r="E25" s="12" t="str">
        <f t="shared" si="1"/>
        <v>Transmission Link from CO_SW_GW to CO_SW_MUNI</v>
      </c>
      <c r="F25" s="11" t="s">
        <v>1575</v>
      </c>
    </row>
    <row r="26" spans="1:6" x14ac:dyDescent="0.2">
      <c r="A26" t="s">
        <v>1920</v>
      </c>
      <c r="B26" t="str">
        <f t="shared" si="0"/>
        <v>Transmission Link from CA_PGE_CEN_GW2 to CA_PGE_S_MUNI</v>
      </c>
      <c r="C26" t="e">
        <f>VLOOKUP(B26,TransmissionLink_mapping!B:B,1,0)</f>
        <v>#N/A</v>
      </c>
      <c r="D26" s="3" t="s">
        <v>1788</v>
      </c>
      <c r="E26" s="12" t="str">
        <f t="shared" si="1"/>
        <v>Transmission Link from Diamond Valley to San Vicente Reservoir</v>
      </c>
      <c r="F26" s="11" t="s">
        <v>1582</v>
      </c>
    </row>
    <row r="27" spans="1:6" x14ac:dyDescent="0.2">
      <c r="A27" t="s">
        <v>1543</v>
      </c>
      <c r="B27" t="str">
        <f t="shared" si="0"/>
        <v>Transmission Link from CA_PGE_N_GW to CA_PGE_N_Feather</v>
      </c>
      <c r="C27" t="str">
        <f>VLOOKUP(B27,TransmissionLink_mapping!B:B,1,0)</f>
        <v>Transmission Link from CA_PGE_N_GW to CA_PGE_N_Feather</v>
      </c>
      <c r="D27" s="3" t="s">
        <v>2033</v>
      </c>
      <c r="E27" s="12" t="str">
        <f t="shared" si="1"/>
        <v>Transmission Link from ID_S_OR_E_GW1 to ID_S_OR_E_MUNI</v>
      </c>
      <c r="F27" s="11" t="s">
        <v>1586</v>
      </c>
    </row>
    <row r="28" spans="1:6" x14ac:dyDescent="0.2">
      <c r="A28" t="s">
        <v>1544</v>
      </c>
      <c r="B28" t="str">
        <f t="shared" si="0"/>
        <v>Transmission Link from CA_PGE_N_GW to CA_PGE_N_Sacramento</v>
      </c>
      <c r="C28" t="str">
        <f>VLOOKUP(B28,TransmissionLink_mapping!B:B,1,0)</f>
        <v>Transmission Link from CA_PGE_N_GW to CA_PGE_N_Sacramento</v>
      </c>
      <c r="D28" s="3" t="s">
        <v>2028</v>
      </c>
      <c r="E28" s="12" t="str">
        <f t="shared" si="1"/>
        <v>Transmission Link from MT_SE_GW to MT_SE_MUNI</v>
      </c>
      <c r="F28" s="11" t="s">
        <v>1614</v>
      </c>
    </row>
    <row r="29" spans="1:6" x14ac:dyDescent="0.2">
      <c r="A29" t="s">
        <v>1545</v>
      </c>
      <c r="B29" t="str">
        <f t="shared" si="0"/>
        <v>Transmission Link from CA_PGE_N_GW to MUNI_CA_PGE_N</v>
      </c>
      <c r="C29" t="e">
        <f>VLOOKUP(B29,TransmissionLink_mapping!B:B,1,0)</f>
        <v>#N/A</v>
      </c>
      <c r="D29" s="3" t="s">
        <v>2035</v>
      </c>
      <c r="E29" s="12" t="str">
        <f t="shared" si="1"/>
        <v>Transmission Link from NM_N_GW to NM_N_MUNI</v>
      </c>
      <c r="F29" s="11" t="s">
        <v>1957</v>
      </c>
    </row>
    <row r="30" spans="1:6" x14ac:dyDescent="0.2">
      <c r="A30" t="s">
        <v>1546</v>
      </c>
      <c r="B30" t="str">
        <f t="shared" si="0"/>
        <v>Transmission Link from CA_PGE_N_MUNI to IN_CA_PGE_N</v>
      </c>
      <c r="C30" t="str">
        <f>VLOOKUP(B30,TransmissionLink_mapping!B:B,1,0)</f>
        <v>Transmission Link from CA_PGE_N_MUNI to IN_CA_PGE_N</v>
      </c>
      <c r="D30" s="3" t="s">
        <v>2036</v>
      </c>
      <c r="E30" s="12" t="str">
        <f t="shared" si="1"/>
        <v>Transmission Link from NM_S_TX_EPE_GW to NM_S_TX_EPE_MUNI</v>
      </c>
      <c r="F30" s="11" t="s">
        <v>1958</v>
      </c>
    </row>
    <row r="31" spans="1:6" x14ac:dyDescent="0.2">
      <c r="A31" t="s">
        <v>1547</v>
      </c>
      <c r="B31" t="str">
        <f t="shared" si="0"/>
        <v>Transmission Link from CA_PGE_N_MUNI to OUT_CA_PGE_N</v>
      </c>
      <c r="C31" t="str">
        <f>VLOOKUP(B31,TransmissionLink_mapping!B:B,1,0)</f>
        <v>Transmission Link from CA_PGE_N_MUNI to OUT_CA_PGE_N</v>
      </c>
      <c r="D31" s="3" t="s">
        <v>2009</v>
      </c>
      <c r="E31" s="12" t="str">
        <f t="shared" si="1"/>
        <v>Transmission Link from NV_S_GW to NV_S_MUNI</v>
      </c>
      <c r="F31" s="11" t="s">
        <v>1630</v>
      </c>
    </row>
    <row r="32" spans="1:6" x14ac:dyDescent="0.2">
      <c r="A32" t="s">
        <v>1548</v>
      </c>
      <c r="B32" t="str">
        <f t="shared" si="0"/>
        <v>Transmission Link from CA_PGE_S_GW to CA_PGE_S_Tulare</v>
      </c>
      <c r="C32" t="e">
        <f>VLOOKUP(B32,TransmissionLink_mapping!B:B,1,0)</f>
        <v>#N/A</v>
      </c>
      <c r="D32" s="3" t="s">
        <v>2030</v>
      </c>
      <c r="E32" s="12" t="str">
        <f t="shared" si="1"/>
        <v>Transmission Link from OR_PDX_GW to OR_PDX_MUNI</v>
      </c>
      <c r="F32" s="11" t="s">
        <v>1636</v>
      </c>
    </row>
    <row r="33" spans="1:6" x14ac:dyDescent="0.2">
      <c r="A33" t="s">
        <v>1549</v>
      </c>
      <c r="B33" t="str">
        <f t="shared" si="0"/>
        <v>Transmission Link from CA_PGE_S_GW2 to CA_PGE_S_Upr Salinas</v>
      </c>
      <c r="C33" t="str">
        <f>VLOOKUP(B33,TransmissionLink_mapping!B:B,1,0)</f>
        <v>Transmission Link from CA_PGE_S_GW2 to CA_PGE_S_Upr Salinas</v>
      </c>
      <c r="D33" s="3" t="s">
        <v>2031</v>
      </c>
      <c r="E33" s="12" t="str">
        <f t="shared" si="1"/>
        <v>Transmission Link from OR_W_GW2 to OR_W_MUNI</v>
      </c>
      <c r="F33" s="11" t="s">
        <v>1639</v>
      </c>
    </row>
    <row r="34" spans="1:6" x14ac:dyDescent="0.2">
      <c r="A34" t="s">
        <v>1921</v>
      </c>
      <c r="B34" t="str">
        <f t="shared" si="0"/>
        <v>Transmission Link from CA_SCE_CEN_GW to CA_SCE_CEN_MUNI</v>
      </c>
      <c r="C34" t="e">
        <f>VLOOKUP(B34,TransmissionLink_mapping!B:B,1,0)</f>
        <v>#N/A</v>
      </c>
      <c r="D34" s="3" t="s">
        <v>2032</v>
      </c>
      <c r="E34" s="12" t="str">
        <f t="shared" si="1"/>
        <v>Transmission Link from OR_WA_BPA_GW1 to OR_WA_BPA_MUNI</v>
      </c>
      <c r="F34" s="11" t="s">
        <v>1959</v>
      </c>
    </row>
    <row r="35" spans="1:6" x14ac:dyDescent="0.2">
      <c r="A35" t="s">
        <v>1550</v>
      </c>
      <c r="B35" t="str">
        <f t="shared" si="0"/>
        <v>Transmission Link from CA_SCE_CEN_GW to CA_SCE_CEN_Santa Clara</v>
      </c>
      <c r="C35" t="str">
        <f>VLOOKUP(B35,TransmissionLink_mapping!B:B,1,0)</f>
        <v>Transmission Link from CA_SCE_CEN_GW to CA_SCE_CEN_Santa Clara</v>
      </c>
      <c r="D35" s="3" t="s">
        <v>2027</v>
      </c>
      <c r="E35" s="12" t="str">
        <f t="shared" si="1"/>
        <v>Transmission Link from UT_N_GW to UT_N_MUNI</v>
      </c>
      <c r="F35" s="11" t="s">
        <v>1654</v>
      </c>
    </row>
    <row r="36" spans="1:6" x14ac:dyDescent="0.2">
      <c r="A36" t="s">
        <v>1551</v>
      </c>
      <c r="B36" t="str">
        <f t="shared" si="0"/>
        <v>Transmission Link from CA_SCE_S_GW to CA_LADWP_San Diego Creek</v>
      </c>
      <c r="C36" t="str">
        <f>VLOOKUP(B36,TransmissionLink_mapping!B:B,1,0)</f>
        <v>Transmission Link from CA_SCE_S_GW to CA_LADWP_San Diego Creek</v>
      </c>
      <c r="D36" s="3" t="s">
        <v>2034</v>
      </c>
      <c r="E36" s="12" t="str">
        <f t="shared" si="1"/>
        <v>Transmission Link from UT_S_GW to UT_S_MUNI</v>
      </c>
      <c r="F36" s="11" t="s">
        <v>1960</v>
      </c>
    </row>
    <row r="37" spans="1:6" x14ac:dyDescent="0.2">
      <c r="A37" t="s">
        <v>1922</v>
      </c>
      <c r="B37" t="str">
        <f t="shared" si="0"/>
        <v>Transmission Link from CA_SCE_S_GW to CA_SCE_S_MUNI</v>
      </c>
      <c r="C37" t="e">
        <f>VLOOKUP(B37,TransmissionLink_mapping!B:B,1,0)</f>
        <v>#N/A</v>
      </c>
      <c r="D37" s="3" t="s">
        <v>2029</v>
      </c>
      <c r="E37" s="12" t="str">
        <f t="shared" si="1"/>
        <v>Transmission Link from WA_N_CEN_GW1 to WA_N_CEN_MUNI</v>
      </c>
      <c r="F37" s="11" t="s">
        <v>1659</v>
      </c>
    </row>
    <row r="38" spans="1:6" x14ac:dyDescent="0.2">
      <c r="A38" t="s">
        <v>1552</v>
      </c>
      <c r="B38" t="str">
        <f t="shared" si="0"/>
        <v>Transmission Link from CA_SCE_SE_GW to AZ_APS_SW_Lwr Colorado</v>
      </c>
      <c r="C38" t="str">
        <f>VLOOKUP(B38,TransmissionLink_mapping!B:B,1,0)</f>
        <v>Transmission Link from CA_SCE_SE_GW to AZ_APS_SW_Lwr Colorado</v>
      </c>
      <c r="D38" s="3" t="s">
        <v>2000</v>
      </c>
      <c r="E38" s="12" t="str">
        <f t="shared" si="1"/>
        <v>Transmission Link from Withdrawal Node 1 to Lake Pleasant Res New Waddell Dam</v>
      </c>
      <c r="F38" s="11" t="s">
        <v>1668</v>
      </c>
    </row>
    <row r="39" spans="1:6" x14ac:dyDescent="0.2">
      <c r="A39" t="s">
        <v>1553</v>
      </c>
      <c r="B39" t="str">
        <f t="shared" si="0"/>
        <v>Transmission Link from CA_SCE_SE_GW to CA_SCE_SE_MUNI</v>
      </c>
      <c r="C39" t="e">
        <f>VLOOKUP(B39,TransmissionLink_mapping!B:B,1,0)</f>
        <v>#N/A</v>
      </c>
      <c r="D39" s="3" t="s">
        <v>2003</v>
      </c>
      <c r="E39" s="12" t="str">
        <f t="shared" si="1"/>
        <v>Transmission Link from Withdrawal Node 8 to Castaic Lake</v>
      </c>
      <c r="F39" s="11" t="s">
        <v>1763</v>
      </c>
    </row>
    <row r="40" spans="1:6" x14ac:dyDescent="0.2">
      <c r="A40" t="s">
        <v>1554</v>
      </c>
      <c r="B40" t="str">
        <f t="shared" si="0"/>
        <v>Transmission Link from CA_SCE_VLY_GW to CA_PGE_CEN_San Jo South</v>
      </c>
      <c r="C40" t="e">
        <f>VLOOKUP(B40,TransmissionLink_mapping!B:B,1,0)</f>
        <v>#N/A</v>
      </c>
      <c r="D40" s="3" t="s">
        <v>1789</v>
      </c>
      <c r="E40" s="12"/>
      <c r="F40" s="11"/>
    </row>
    <row r="41" spans="1:6" x14ac:dyDescent="0.2">
      <c r="A41" t="s">
        <v>1555</v>
      </c>
      <c r="B41" t="str">
        <f t="shared" si="0"/>
        <v>Transmission Link from CA_SCE_VLY_GW to CA_PGE_S_Tulare</v>
      </c>
      <c r="C41" t="str">
        <f>VLOOKUP(B41,TransmissionLink_mapping!B:B,1,0)</f>
        <v>Transmission Link from CA_SCE_VLY_GW to CA_PGE_S_Tulare</v>
      </c>
      <c r="D41" s="3" t="s">
        <v>2148</v>
      </c>
      <c r="E41" s="12" t="s">
        <v>2148</v>
      </c>
      <c r="F41" s="11" t="s">
        <v>2153</v>
      </c>
    </row>
    <row r="42" spans="1:6" x14ac:dyDescent="0.2">
      <c r="A42" t="s">
        <v>1556</v>
      </c>
      <c r="B42" t="str">
        <f t="shared" si="0"/>
        <v>Transmission Link from CA_SCE_VLY_GW to MUNI_CA_SCE_VLY</v>
      </c>
      <c r="C42" t="e">
        <f>VLOOKUP(B42,TransmissionLink_mapping!B:B,1,0)</f>
        <v>#N/A</v>
      </c>
      <c r="D42" s="3" t="s">
        <v>2150</v>
      </c>
      <c r="E42" s="12" t="s">
        <v>2150</v>
      </c>
      <c r="F42" s="11" t="s">
        <v>2154</v>
      </c>
    </row>
    <row r="43" spans="1:6" ht="15" x14ac:dyDescent="0.2">
      <c r="A43" t="s">
        <v>1557</v>
      </c>
      <c r="B43" t="str">
        <f t="shared" si="0"/>
        <v>Transmission Link from CA_SCE_VLY_MUNI to IN_CA_SCE_VLY</v>
      </c>
      <c r="C43" t="str">
        <f>VLOOKUP(B43,TransmissionLink_mapping!B:B,1,0)</f>
        <v>Transmission Link from CA_SCE_VLY_MUNI to IN_CA_SCE_VLY</v>
      </c>
    </row>
    <row r="44" spans="1:6" ht="15" x14ac:dyDescent="0.2">
      <c r="A44" t="s">
        <v>1558</v>
      </c>
      <c r="B44" t="str">
        <f t="shared" si="0"/>
        <v>Transmission Link from CA_SCE_VLY_MUNI to OUT_CA_SCE_VLY</v>
      </c>
      <c r="C44" t="str">
        <f>VLOOKUP(B44,TransmissionLink_mapping!B:B,1,0)</f>
        <v>Transmission Link from CA_SCE_VLY_MUNI to OUT_CA_SCE_VLY</v>
      </c>
    </row>
    <row r="45" spans="1:6" ht="15" x14ac:dyDescent="0.2">
      <c r="A45" t="s">
        <v>1923</v>
      </c>
      <c r="B45" t="str">
        <f t="shared" si="0"/>
        <v>Transmission Link from CA_SDGE_GW to CA_SDGE_MUNI</v>
      </c>
      <c r="C45" t="e">
        <f>VLOOKUP(B45,TransmissionLink_mapping!B:B,1,0)</f>
        <v>#N/A</v>
      </c>
    </row>
    <row r="46" spans="1:6" ht="15" x14ac:dyDescent="0.2">
      <c r="A46" t="s">
        <v>1559</v>
      </c>
      <c r="B46" t="str">
        <f t="shared" si="0"/>
        <v>Transmission Link from CA_SDGE_GW to CA_SDGE_San Dieguito</v>
      </c>
      <c r="C46" t="str">
        <f>VLOOKUP(B46,TransmissionLink_mapping!B:B,1,0)</f>
        <v>Transmission Link from CA_SDGE_GW to CA_SDGE_San Dieguito</v>
      </c>
    </row>
    <row r="47" spans="1:6" ht="15" x14ac:dyDescent="0.2">
      <c r="A47" t="s">
        <v>1560</v>
      </c>
      <c r="B47" t="str">
        <f t="shared" si="0"/>
        <v>Transmission Link from CA_SDGE_GW to CA_SDGE_St Vincent</v>
      </c>
      <c r="C47" t="str">
        <f>VLOOKUP(B47,TransmissionLink_mapping!B:B,1,0)</f>
        <v>Transmission Link from CA_SDGE_GW to CA_SDGE_St Vincent</v>
      </c>
    </row>
    <row r="48" spans="1:6" ht="15" x14ac:dyDescent="0.2">
      <c r="A48" t="s">
        <v>1561</v>
      </c>
      <c r="B48" t="str">
        <f t="shared" si="0"/>
        <v>Transmission Link from CA_SDGE_GW to CA_SDGE_Sweetwater</v>
      </c>
      <c r="C48" t="str">
        <f>VLOOKUP(B48,TransmissionLink_mapping!B:B,1,0)</f>
        <v>Transmission Link from CA_SDGE_GW to CA_SDGE_Sweetwater</v>
      </c>
    </row>
    <row r="49" spans="1:6" ht="15" x14ac:dyDescent="0.2">
      <c r="A49" t="s">
        <v>1562</v>
      </c>
      <c r="B49" t="str">
        <f t="shared" si="0"/>
        <v>Transmission Link from CA_SMUD_GW to MUNI_CA_SMUD</v>
      </c>
      <c r="C49" t="e">
        <f>VLOOKUP(B49,TransmissionLink_mapping!B:B,1,0)</f>
        <v>#N/A</v>
      </c>
    </row>
    <row r="50" spans="1:6" ht="15" x14ac:dyDescent="0.2">
      <c r="A50" t="s">
        <v>1924</v>
      </c>
      <c r="B50" t="str">
        <f t="shared" si="0"/>
        <v>Transmission Link from Carlsbad to CA_SDGE_MUNI</v>
      </c>
      <c r="C50" t="e">
        <f>VLOOKUP(B50,TransmissionLink_mapping!B:B,1,0)</f>
        <v>#N/A</v>
      </c>
    </row>
    <row r="51" spans="1:6" x14ac:dyDescent="0.2">
      <c r="A51" t="s">
        <v>1563</v>
      </c>
      <c r="B51" t="str">
        <f t="shared" si="0"/>
        <v>Transmission Link from CO_DEN_GW to CO_DEN_Big Thompson</v>
      </c>
      <c r="C51" t="str">
        <f>VLOOKUP(B51,TransmissionLink_mapping!B:B,1,0)</f>
        <v>Transmission Link from CO_DEN_GW to CO_DEN_Big Thompson</v>
      </c>
      <c r="F51" s="3"/>
    </row>
    <row r="52" spans="1:6" x14ac:dyDescent="0.2">
      <c r="A52" t="s">
        <v>1564</v>
      </c>
      <c r="B52" t="str">
        <f t="shared" si="0"/>
        <v>Transmission Link from CO_DEN_GW to CO_DEN_Boulder</v>
      </c>
      <c r="C52" t="str">
        <f>VLOOKUP(B52,TransmissionLink_mapping!B:B,1,0)</f>
        <v>Transmission Link from CO_DEN_GW to CO_DEN_Boulder</v>
      </c>
      <c r="E52" s="3"/>
    </row>
    <row r="53" spans="1:6" ht="15" x14ac:dyDescent="0.2">
      <c r="A53" t="s">
        <v>1565</v>
      </c>
      <c r="B53" t="str">
        <f t="shared" si="0"/>
        <v>Transmission Link from CO_DEN_GW to CO_DEN_Clear Creek</v>
      </c>
      <c r="C53" t="str">
        <f>VLOOKUP(B53,TransmissionLink_mapping!B:B,1,0)</f>
        <v>Transmission Link from CO_DEN_GW to CO_DEN_Clear Creek</v>
      </c>
    </row>
    <row r="54" spans="1:6" ht="15" x14ac:dyDescent="0.2">
      <c r="A54" t="s">
        <v>1925</v>
      </c>
      <c r="B54" t="str">
        <f t="shared" si="0"/>
        <v>Transmission Link from CO_DEN_GW to CO_DEN_MUNI</v>
      </c>
      <c r="C54" t="e">
        <f>VLOOKUP(B54,TransmissionLink_mapping!B:B,1,0)</f>
        <v>#N/A</v>
      </c>
    </row>
    <row r="55" spans="1:6" x14ac:dyDescent="0.2">
      <c r="A55" t="s">
        <v>1566</v>
      </c>
      <c r="B55" t="str">
        <f t="shared" si="0"/>
        <v>Transmission Link from CO_DEN_GW to CO_DEN_South Platte</v>
      </c>
      <c r="C55" t="str">
        <f>VLOOKUP(B55,TransmissionLink_mapping!B:B,1,0)</f>
        <v>Transmission Link from CO_DEN_GW to CO_DEN_South Platte</v>
      </c>
      <c r="E55" s="3"/>
      <c r="F55" s="3"/>
    </row>
    <row r="56" spans="1:6" x14ac:dyDescent="0.2">
      <c r="A56" t="s">
        <v>1567</v>
      </c>
      <c r="B56" t="str">
        <f t="shared" si="0"/>
        <v>Transmission Link from CO_DEN_GW to CO_E_Lwr South Platte</v>
      </c>
      <c r="C56" t="str">
        <f>VLOOKUP(B56,TransmissionLink_mapping!B:B,1,0)</f>
        <v>Transmission Link from CO_DEN_GW to CO_E_Lwr South Platte</v>
      </c>
      <c r="F56" s="3"/>
    </row>
    <row r="57" spans="1:6" x14ac:dyDescent="0.2">
      <c r="A57" t="s">
        <v>1568</v>
      </c>
      <c r="B57" t="str">
        <f t="shared" si="0"/>
        <v>Transmission Link from CO_E_GW to CO_E_Arkansas</v>
      </c>
      <c r="C57" t="str">
        <f>VLOOKUP(B57,TransmissionLink_mapping!B:B,1,0)</f>
        <v>Transmission Link from CO_E_GW to CO_E_Arkansas</v>
      </c>
      <c r="F57" s="3"/>
    </row>
    <row r="58" spans="1:6" x14ac:dyDescent="0.2">
      <c r="A58" t="s">
        <v>1569</v>
      </c>
      <c r="B58" t="str">
        <f t="shared" si="0"/>
        <v>Transmission Link from CO_E_GW to CO_E_Lwr South Platte</v>
      </c>
      <c r="C58" t="str">
        <f>VLOOKUP(B58,TransmissionLink_mapping!B:B,1,0)</f>
        <v>Transmission Link from CO_E_GW to CO_E_Lwr South Platte</v>
      </c>
      <c r="F58" s="3"/>
    </row>
    <row r="59" spans="1:6" x14ac:dyDescent="0.2">
      <c r="A59" t="s">
        <v>1570</v>
      </c>
      <c r="B59" t="str">
        <f t="shared" si="0"/>
        <v>Transmission Link from CO_E_GW to CO_E_MUNI</v>
      </c>
      <c r="C59" t="e">
        <f>VLOOKUP(B59,TransmissionLink_mapping!B:B,1,0)</f>
        <v>#N/A</v>
      </c>
      <c r="E59" s="3"/>
    </row>
    <row r="60" spans="1:6" ht="15" x14ac:dyDescent="0.2">
      <c r="A60" t="s">
        <v>1571</v>
      </c>
      <c r="B60" t="str">
        <f t="shared" si="0"/>
        <v>Transmission Link from CO_NW_GW to CO_NW_MUNI</v>
      </c>
      <c r="C60" t="e">
        <f>VLOOKUP(B60,TransmissionLink_mapping!B:B,1,0)</f>
        <v>#N/A</v>
      </c>
    </row>
    <row r="61" spans="1:6" ht="15" x14ac:dyDescent="0.2">
      <c r="A61" t="s">
        <v>1572</v>
      </c>
      <c r="B61" t="str">
        <f t="shared" si="0"/>
        <v>Transmission Link from CO_NW_GW to CO_NW_Upper Colorado</v>
      </c>
      <c r="C61" t="str">
        <f>VLOOKUP(B61,TransmissionLink_mapping!B:B,1,0)</f>
        <v>Transmission Link from CO_NW_GW to CO_NW_Upper Colorado</v>
      </c>
    </row>
    <row r="62" spans="1:6" ht="15" x14ac:dyDescent="0.2">
      <c r="A62" t="s">
        <v>1573</v>
      </c>
      <c r="B62" t="str">
        <f t="shared" si="0"/>
        <v>Transmission Link from CO_SW_GW to CO_SW_Alamosa</v>
      </c>
      <c r="C62" t="str">
        <f>VLOOKUP(B62,TransmissionLink_mapping!B:B,1,0)</f>
        <v>Transmission Link from CO_SW_GW to CO_SW_Alamosa</v>
      </c>
    </row>
    <row r="63" spans="1:6" ht="15" x14ac:dyDescent="0.2">
      <c r="A63" t="s">
        <v>1574</v>
      </c>
      <c r="B63" t="str">
        <f t="shared" si="0"/>
        <v>Transmission Link from CO_SW_GW to CO_SW_Canjeos</v>
      </c>
      <c r="C63" t="str">
        <f>VLOOKUP(B63,TransmissionLink_mapping!B:B,1,0)</f>
        <v>Transmission Link from CO_SW_GW to CO_SW_Canjeos</v>
      </c>
    </row>
    <row r="64" spans="1:6" ht="15" x14ac:dyDescent="0.2">
      <c r="A64" t="s">
        <v>1575</v>
      </c>
      <c r="B64" t="str">
        <f t="shared" si="0"/>
        <v>Transmission Link from CO_SW_GW to CO_SW_MUNI</v>
      </c>
      <c r="C64" t="e">
        <f>VLOOKUP(B64,TransmissionLink_mapping!B:B,1,0)</f>
        <v>#N/A</v>
      </c>
    </row>
    <row r="65" spans="1:3" ht="15" x14ac:dyDescent="0.2">
      <c r="A65" t="s">
        <v>1576</v>
      </c>
      <c r="B65" t="str">
        <f t="shared" si="0"/>
        <v>Transmission Link from CO_SW_GW to CO_SW_Upr Rio Grande</v>
      </c>
      <c r="C65" t="str">
        <f>VLOOKUP(B65,TransmissionLink_mapping!B:B,1,0)</f>
        <v>Transmission Link from CO_SW_GW to CO_SW_Upr Rio Grande</v>
      </c>
    </row>
    <row r="66" spans="1:3" ht="15" x14ac:dyDescent="0.2">
      <c r="A66" t="s">
        <v>1577</v>
      </c>
      <c r="B66" t="str">
        <f t="shared" si="0"/>
        <v>Transmission Link from CO_SW_GW to IN_CO_SW</v>
      </c>
      <c r="C66" t="e">
        <f>VLOOKUP(B66,TransmissionLink_mapping!B:B,1,0)</f>
        <v>#N/A</v>
      </c>
    </row>
    <row r="67" spans="1:3" ht="15" x14ac:dyDescent="0.2">
      <c r="A67" t="s">
        <v>1578</v>
      </c>
      <c r="B67" t="str">
        <f t="shared" ref="B67:B130" si="2">LEFT(A67,FIND("[Giga",A67)-1)</f>
        <v>Transmission Link from CVP to CA_PGE_CEN_San Jo South to CA_PGE_CEN_San Jo South</v>
      </c>
      <c r="C67" t="e">
        <f>VLOOKUP(B67,TransmissionLink_mapping!B:B,1,0)</f>
        <v>#N/A</v>
      </c>
    </row>
    <row r="68" spans="1:3" ht="15" x14ac:dyDescent="0.2">
      <c r="A68" t="s">
        <v>1579</v>
      </c>
      <c r="B68" t="str">
        <f t="shared" si="2"/>
        <v>Transmission Link from CVP to San Jo to CA_PGE_CEN_San Joaquin</v>
      </c>
      <c r="C68" t="e">
        <f>VLOOKUP(B68,TransmissionLink_mapping!B:B,1,0)</f>
        <v>#N/A</v>
      </c>
    </row>
    <row r="69" spans="1:3" ht="15" x14ac:dyDescent="0.2">
      <c r="A69" t="s">
        <v>1580</v>
      </c>
      <c r="B69" t="str">
        <f t="shared" si="2"/>
        <v>Transmission Link from CVP to San Luis to San Luis</v>
      </c>
      <c r="C69" t="str">
        <f>VLOOKUP(B69,TransmissionLink_mapping!B:B,1,0)</f>
        <v>Transmission Link from CVP to San Luis to San Luis</v>
      </c>
    </row>
    <row r="70" spans="1:3" ht="15" x14ac:dyDescent="0.2">
      <c r="A70" t="s">
        <v>1581</v>
      </c>
      <c r="B70" t="str">
        <f t="shared" si="2"/>
        <v>Transmission Link from Diamond Valley to CA_SCE_S_CoastalSLA</v>
      </c>
      <c r="C70" t="str">
        <f>VLOOKUP(B70,TransmissionLink_mapping!B:B,1,0)</f>
        <v>Transmission Link from Diamond Valley to CA_SCE_S_CoastalSLA</v>
      </c>
    </row>
    <row r="71" spans="1:3" ht="15" x14ac:dyDescent="0.2">
      <c r="A71" t="s">
        <v>1582</v>
      </c>
      <c r="B71" t="str">
        <f t="shared" si="2"/>
        <v>Transmission Link from Diamond Valley to San Vicente Reservoir</v>
      </c>
      <c r="C71" t="e">
        <f>VLOOKUP(B71,TransmissionLink_mapping!B:B,1,0)</f>
        <v>#N/A</v>
      </c>
    </row>
    <row r="72" spans="1:3" ht="15" x14ac:dyDescent="0.2">
      <c r="A72" t="s">
        <v>1583</v>
      </c>
      <c r="B72" t="str">
        <f t="shared" si="2"/>
        <v>Transmission Link from ID_E_GW to ID_E_Middle Snake</v>
      </c>
      <c r="C72" t="str">
        <f>VLOOKUP(B72,TransmissionLink_mapping!B:B,1,0)</f>
        <v>Transmission Link from ID_E_GW to ID_E_Middle Snake</v>
      </c>
    </row>
    <row r="73" spans="1:3" ht="15" x14ac:dyDescent="0.2">
      <c r="A73" t="s">
        <v>1584</v>
      </c>
      <c r="B73" t="str">
        <f t="shared" si="2"/>
        <v>Transmission Link from ID_S_OR_E_GW1 to ID_S_OR_E_Boise</v>
      </c>
      <c r="C73" t="str">
        <f>VLOOKUP(B73,TransmissionLink_mapping!B:B,1,0)</f>
        <v>Transmission Link from ID_S_OR_E_GW1 to ID_S_OR_E_Boise</v>
      </c>
    </row>
    <row r="74" spans="1:3" ht="15" x14ac:dyDescent="0.2">
      <c r="A74" t="s">
        <v>1585</v>
      </c>
      <c r="B74" t="str">
        <f t="shared" si="2"/>
        <v>Transmission Link from ID_S_OR_E_GW1 to ID_S_OR_E_Lower Snake</v>
      </c>
      <c r="C74" t="str">
        <f>VLOOKUP(B74,TransmissionLink_mapping!B:B,1,0)</f>
        <v>Transmission Link from ID_S_OR_E_GW1 to ID_S_OR_E_Lower Snake</v>
      </c>
    </row>
    <row r="75" spans="1:3" ht="15" x14ac:dyDescent="0.2">
      <c r="A75" t="s">
        <v>1586</v>
      </c>
      <c r="B75" t="str">
        <f t="shared" si="2"/>
        <v>Transmission Link from ID_S_OR_E_GW1 to ID_S_OR_E_MUNI</v>
      </c>
      <c r="C75" t="e">
        <f>VLOOKUP(B75,TransmissionLink_mapping!B:B,1,0)</f>
        <v>#N/A</v>
      </c>
    </row>
    <row r="76" spans="1:3" ht="15" x14ac:dyDescent="0.2">
      <c r="A76" t="s">
        <v>1587</v>
      </c>
      <c r="B76" t="str">
        <f t="shared" si="2"/>
        <v>Transmission Link from ID_S_OR_E_GW2 to ID_S_OR_E_Middle Frk Snake</v>
      </c>
      <c r="C76" t="str">
        <f>VLOOKUP(B76,TransmissionLink_mapping!B:B,1,0)</f>
        <v>Transmission Link from ID_S_OR_E_GW2 to ID_S_OR_E_Middle Frk Snake</v>
      </c>
    </row>
    <row r="77" spans="1:3" ht="15" x14ac:dyDescent="0.2">
      <c r="A77" t="s">
        <v>1588</v>
      </c>
      <c r="B77" t="str">
        <f t="shared" si="2"/>
        <v>Transmission Link from ID_S_OR_E_GW2 to ID_S_OR_E_South Western Snake</v>
      </c>
      <c r="C77" t="str">
        <f>VLOOKUP(B77,TransmissionLink_mapping!B:B,1,0)</f>
        <v>Transmission Link from ID_S_OR_E_GW2 to ID_S_OR_E_South Western Snake</v>
      </c>
    </row>
    <row r="78" spans="1:3" ht="15" x14ac:dyDescent="0.2">
      <c r="A78" t="s">
        <v>1589</v>
      </c>
      <c r="B78" t="str">
        <f t="shared" si="2"/>
        <v>Transmission Link from IN_AZ_APS_E to OUT_AZ_APS_E</v>
      </c>
      <c r="C78" t="str">
        <f>VLOOKUP(B78,TransmissionLink_mapping!B:B,1,0)</f>
        <v>Transmission Link from IN_AZ_APS_E to OUT_AZ_APS_E</v>
      </c>
    </row>
    <row r="79" spans="1:3" ht="15" x14ac:dyDescent="0.2">
      <c r="A79" t="s">
        <v>1590</v>
      </c>
      <c r="B79" t="str">
        <f t="shared" si="2"/>
        <v>Transmission Link from IN_AZ_APS_N to OUT_AZ_APS_N</v>
      </c>
      <c r="C79" t="str">
        <f>VLOOKUP(B79,TransmissionLink_mapping!B:B,1,0)</f>
        <v>Transmission Link from IN_AZ_APS_N to OUT_AZ_APS_N</v>
      </c>
    </row>
    <row r="80" spans="1:3" ht="15" x14ac:dyDescent="0.2">
      <c r="A80" t="s">
        <v>1591</v>
      </c>
      <c r="B80" t="str">
        <f t="shared" si="2"/>
        <v>Transmission Link from IN_AZ_APS_SW to OUT_AZ_APS_SW</v>
      </c>
      <c r="C80" t="str">
        <f>VLOOKUP(B80,TransmissionLink_mapping!B:B,1,0)</f>
        <v>Transmission Link from IN_AZ_APS_SW to OUT_AZ_APS_SW</v>
      </c>
    </row>
    <row r="81" spans="1:3" ht="15" x14ac:dyDescent="0.2">
      <c r="A81" t="s">
        <v>1592</v>
      </c>
      <c r="B81" t="str">
        <f t="shared" si="2"/>
        <v>Transmission Link from IN_AZ_NM_N to OUT_AZ_NM_N</v>
      </c>
      <c r="C81" t="str">
        <f>VLOOKUP(B81,TransmissionLink_mapping!B:B,1,0)</f>
        <v>Transmission Link from IN_AZ_NM_N to OUT_AZ_NM_N</v>
      </c>
    </row>
    <row r="82" spans="1:3" ht="15" x14ac:dyDescent="0.2">
      <c r="A82" t="s">
        <v>1593</v>
      </c>
      <c r="B82" t="str">
        <f t="shared" si="2"/>
        <v>Transmission Link from IN_AZ_NW to OUT_AZ_NW</v>
      </c>
      <c r="C82" t="str">
        <f>VLOOKUP(B82,TransmissionLink_mapping!B:B,1,0)</f>
        <v>Transmission Link from IN_AZ_NW to OUT_AZ_NW</v>
      </c>
    </row>
    <row r="83" spans="1:3" ht="15" x14ac:dyDescent="0.2">
      <c r="A83" t="s">
        <v>1594</v>
      </c>
      <c r="B83" t="str">
        <f t="shared" si="2"/>
        <v>Transmission Link from IN_AZ_PHX to OUT_AZ_PHX</v>
      </c>
      <c r="C83" t="str">
        <f>VLOOKUP(B83,TransmissionLink_mapping!B:B,1,0)</f>
        <v>Transmission Link from IN_AZ_PHX to OUT_AZ_PHX</v>
      </c>
    </row>
    <row r="84" spans="1:3" ht="15" x14ac:dyDescent="0.2">
      <c r="A84" t="s">
        <v>1595</v>
      </c>
      <c r="B84" t="str">
        <f t="shared" si="2"/>
        <v>Transmission Link from IN_AZ_SE to OUT_AZ_SE</v>
      </c>
      <c r="C84" t="str">
        <f>VLOOKUP(B84,TransmissionLink_mapping!B:B,1,0)</f>
        <v>Transmission Link from IN_AZ_SE to OUT_AZ_SE</v>
      </c>
    </row>
    <row r="85" spans="1:3" ht="15" x14ac:dyDescent="0.2">
      <c r="A85" t="s">
        <v>1926</v>
      </c>
      <c r="B85" t="str">
        <f t="shared" si="2"/>
        <v>Transmission Link from IN_CA_IID to OUT_CA_IID</v>
      </c>
      <c r="C85" t="str">
        <f>VLOOKUP(B85,TransmissionLink_mapping!B:B,1,0)</f>
        <v>Transmission Link from IN_CA_IID to OUT_CA_IID</v>
      </c>
    </row>
    <row r="86" spans="1:3" ht="15" x14ac:dyDescent="0.2">
      <c r="A86" t="s">
        <v>1596</v>
      </c>
      <c r="B86" t="str">
        <f t="shared" si="2"/>
        <v>Transmission Link from IN_CA_LADWP to OUT_CA_LADWP</v>
      </c>
      <c r="C86" t="str">
        <f>VLOOKUP(B86,TransmissionLink_mapping!B:B,1,0)</f>
        <v>Transmission Link from IN_CA_LADWP to OUT_CA_LADWP</v>
      </c>
    </row>
    <row r="87" spans="1:3" ht="15" x14ac:dyDescent="0.2">
      <c r="A87" t="s">
        <v>1597</v>
      </c>
      <c r="B87" t="str">
        <f t="shared" si="2"/>
        <v>Transmission Link from IN_CA_PGE_BAY to OUT_CA_PGE_BAY</v>
      </c>
      <c r="C87" t="str">
        <f>VLOOKUP(B87,TransmissionLink_mapping!B:B,1,0)</f>
        <v>Transmission Link from IN_CA_PGE_BAY to OUT_CA_PGE_BAY</v>
      </c>
    </row>
    <row r="88" spans="1:3" ht="15" x14ac:dyDescent="0.2">
      <c r="A88" t="s">
        <v>1598</v>
      </c>
      <c r="B88" t="str">
        <f t="shared" si="2"/>
        <v>Transmission Link from IN_CA_PGE_CEN to OUT_CA_PGE_CEN</v>
      </c>
      <c r="C88" t="str">
        <f>VLOOKUP(B88,TransmissionLink_mapping!B:B,1,0)</f>
        <v>Transmission Link from IN_CA_PGE_CEN to OUT_CA_PGE_CEN</v>
      </c>
    </row>
    <row r="89" spans="1:3" ht="15" x14ac:dyDescent="0.2">
      <c r="A89" t="s">
        <v>1599</v>
      </c>
      <c r="B89" t="str">
        <f t="shared" si="2"/>
        <v>Transmission Link from IN_CA_PGE_N to OUT_CA_PGE_N</v>
      </c>
      <c r="C89" t="str">
        <f>VLOOKUP(B89,TransmissionLink_mapping!B:B,1,0)</f>
        <v>Transmission Link from IN_CA_PGE_N to OUT_CA_PGE_N</v>
      </c>
    </row>
    <row r="90" spans="1:3" ht="15" x14ac:dyDescent="0.2">
      <c r="A90" t="s">
        <v>1600</v>
      </c>
      <c r="B90" t="str">
        <f t="shared" si="2"/>
        <v>Transmission Link from IN_CA_PGE_S to OUT_CA_PGE_S</v>
      </c>
      <c r="C90" t="str">
        <f>VLOOKUP(B90,TransmissionLink_mapping!B:B,1,0)</f>
        <v>Transmission Link from IN_CA_PGE_S to OUT_CA_PGE_S</v>
      </c>
    </row>
    <row r="91" spans="1:3" ht="15" x14ac:dyDescent="0.2">
      <c r="A91" t="s">
        <v>1601</v>
      </c>
      <c r="B91" t="str">
        <f t="shared" si="2"/>
        <v>Transmission Link from IN_CA_SCE_CEN to OUT_CA_SCE_CEN</v>
      </c>
      <c r="C91" t="str">
        <f>VLOOKUP(B91,TransmissionLink_mapping!B:B,1,0)</f>
        <v>Transmission Link from IN_CA_SCE_CEN to OUT_CA_SCE_CEN</v>
      </c>
    </row>
    <row r="92" spans="1:3" ht="15" x14ac:dyDescent="0.2">
      <c r="A92" t="s">
        <v>1602</v>
      </c>
      <c r="B92" t="str">
        <f t="shared" si="2"/>
        <v>Transmission Link from IN_CA_SCE_S to OUT_CA_SCE_S</v>
      </c>
      <c r="C92" t="str">
        <f>VLOOKUP(B92,TransmissionLink_mapping!B:B,1,0)</f>
        <v>Transmission Link from IN_CA_SCE_S to OUT_CA_SCE_S</v>
      </c>
    </row>
    <row r="93" spans="1:3" ht="15" x14ac:dyDescent="0.2">
      <c r="A93" t="s">
        <v>1603</v>
      </c>
      <c r="B93" t="str">
        <f t="shared" si="2"/>
        <v>Transmission Link from IN_CA_SCE_VLY to OUT_CA_SCE_VLY</v>
      </c>
      <c r="C93" t="str">
        <f>VLOOKUP(B93,TransmissionLink_mapping!B:B,1,0)</f>
        <v>Transmission Link from IN_CA_SCE_VLY to OUT_CA_SCE_VLY</v>
      </c>
    </row>
    <row r="94" spans="1:3" ht="15" x14ac:dyDescent="0.2">
      <c r="A94" t="s">
        <v>1604</v>
      </c>
      <c r="B94" t="str">
        <f t="shared" si="2"/>
        <v>Transmission Link from IN_CA_SDGE to OUT_CA_SDGE</v>
      </c>
      <c r="C94" t="str">
        <f>VLOOKUP(B94,TransmissionLink_mapping!B:B,1,0)</f>
        <v>Transmission Link from IN_CA_SDGE to OUT_CA_SDGE</v>
      </c>
    </row>
    <row r="95" spans="1:3" ht="15" x14ac:dyDescent="0.2">
      <c r="A95" t="s">
        <v>1605</v>
      </c>
      <c r="B95" t="str">
        <f t="shared" si="2"/>
        <v>Transmission Link from IN_CA_SMUD to OUT_CA_SMUD</v>
      </c>
      <c r="C95" t="str">
        <f>VLOOKUP(B95,TransmissionLink_mapping!B:B,1,0)</f>
        <v>Transmission Link from IN_CA_SMUD to OUT_CA_SMUD</v>
      </c>
    </row>
    <row r="96" spans="1:3" ht="15" x14ac:dyDescent="0.2">
      <c r="A96" t="s">
        <v>1606</v>
      </c>
      <c r="B96" t="str">
        <f t="shared" si="2"/>
        <v>Transmission Link from IN_CO_DEN to OUT_CO_DEN</v>
      </c>
      <c r="C96" t="str">
        <f>VLOOKUP(B96,TransmissionLink_mapping!B:B,1,0)</f>
        <v>Transmission Link from IN_CO_DEN to OUT_CO_DEN</v>
      </c>
    </row>
    <row r="97" spans="1:3" ht="15" x14ac:dyDescent="0.2">
      <c r="A97" t="s">
        <v>1607</v>
      </c>
      <c r="B97" t="str">
        <f t="shared" si="2"/>
        <v>Transmission Link from IN_CO_NW to OUT_CO_NW</v>
      </c>
      <c r="C97" t="str">
        <f>VLOOKUP(B97,TransmissionLink_mapping!B:B,1,0)</f>
        <v>Transmission Link from IN_CO_NW to OUT_CO_NW</v>
      </c>
    </row>
    <row r="98" spans="1:3" ht="15" x14ac:dyDescent="0.2">
      <c r="A98" t="s">
        <v>1608</v>
      </c>
      <c r="B98" t="str">
        <f t="shared" si="2"/>
        <v>Transmission Link from IN_NV_S to OUT_NV_S</v>
      </c>
      <c r="C98" t="str">
        <f>VLOOKUP(B98,TransmissionLink_mapping!B:B,1,0)</f>
        <v>Transmission Link from IN_NV_S to OUT_NV_S</v>
      </c>
    </row>
    <row r="99" spans="1:3" ht="15" x14ac:dyDescent="0.2">
      <c r="A99" t="s">
        <v>1609</v>
      </c>
      <c r="B99" t="str">
        <f t="shared" si="2"/>
        <v>Transmission Link from IN_OR_WA_BPA to OUT_OR_WA_BPA</v>
      </c>
      <c r="C99" t="str">
        <f>VLOOKUP(B99,TransmissionLink_mapping!B:B,1,0)</f>
        <v>Transmission Link from IN_OR_WA_BPA to OUT_OR_WA_BPA</v>
      </c>
    </row>
    <row r="100" spans="1:3" ht="15" x14ac:dyDescent="0.2">
      <c r="A100" t="s">
        <v>1927</v>
      </c>
      <c r="B100" t="str">
        <f t="shared" si="2"/>
        <v>Transmission Link from IN_WA_N_CEN to OUT_WA_N_CEN</v>
      </c>
      <c r="C100" t="str">
        <f>VLOOKUP(B100,TransmissionLink_mapping!B:B,1,0)</f>
        <v>Transmission Link from IN_WA_N_CEN to OUT_WA_N_CEN</v>
      </c>
    </row>
    <row r="101" spans="1:3" ht="15" x14ac:dyDescent="0.2">
      <c r="A101" t="s">
        <v>1610</v>
      </c>
      <c r="B101" t="str">
        <f t="shared" si="2"/>
        <v>Transmission Link from MT_NE_GW to MT_NE_Missouri</v>
      </c>
      <c r="C101" t="str">
        <f>VLOOKUP(B101,TransmissionLink_mapping!B:B,1,0)</f>
        <v>Transmission Link from MT_NE_GW to MT_NE_Missouri</v>
      </c>
    </row>
    <row r="102" spans="1:3" ht="15" x14ac:dyDescent="0.2">
      <c r="A102" t="s">
        <v>1611</v>
      </c>
      <c r="B102" t="str">
        <f t="shared" si="2"/>
        <v>Transmission Link from MT_NW_GW to MT_NW_Upr S Fork Flathead</v>
      </c>
      <c r="C102" t="str">
        <f>VLOOKUP(B102,TransmissionLink_mapping!B:B,1,0)</f>
        <v>Transmission Link from MT_NW_GW to MT_NW_Upr S Fork Flathead</v>
      </c>
    </row>
    <row r="103" spans="1:3" ht="15" x14ac:dyDescent="0.2">
      <c r="A103" t="s">
        <v>1612</v>
      </c>
      <c r="B103" t="str">
        <f t="shared" si="2"/>
        <v>Transmission Link from MT_SE_GW to MT_SE_LwrMid Yellowstone</v>
      </c>
      <c r="C103" t="str">
        <f>VLOOKUP(B103,TransmissionLink_mapping!B:B,1,0)</f>
        <v>Transmission Link from MT_SE_GW to MT_SE_LwrMid Yellowstone</v>
      </c>
    </row>
    <row r="104" spans="1:3" ht="15" x14ac:dyDescent="0.2">
      <c r="A104" t="s">
        <v>1613</v>
      </c>
      <c r="B104" t="str">
        <f t="shared" si="2"/>
        <v>Transmission Link from MT_SE_GW to MT_SE_Middle Yellowstone</v>
      </c>
      <c r="C104" t="str">
        <f>VLOOKUP(B104,TransmissionLink_mapping!B:B,1,0)</f>
        <v>Transmission Link from MT_SE_GW to MT_SE_Middle Yellowstone</v>
      </c>
    </row>
    <row r="105" spans="1:3" ht="15" x14ac:dyDescent="0.2">
      <c r="A105" t="s">
        <v>1614</v>
      </c>
      <c r="B105" t="str">
        <f t="shared" si="2"/>
        <v>Transmission Link from MT_SE_GW to MT_SE_MUNI</v>
      </c>
      <c r="C105" t="e">
        <f>VLOOKUP(B105,TransmissionLink_mapping!B:B,1,0)</f>
        <v>#N/A</v>
      </c>
    </row>
    <row r="106" spans="1:3" ht="15" x14ac:dyDescent="0.2">
      <c r="A106" t="s">
        <v>1615</v>
      </c>
      <c r="B106" t="str">
        <f t="shared" si="2"/>
        <v>Transmission Link from MT_SW_GW to MT_SW_Upper MissouriAg</v>
      </c>
      <c r="C106" t="str">
        <f>VLOOKUP(B106,TransmissionLink_mapping!B:B,1,0)</f>
        <v>Transmission Link from MT_SW_GW to MT_SW_Upper MissouriAg</v>
      </c>
    </row>
    <row r="107" spans="1:3" ht="15" x14ac:dyDescent="0.2">
      <c r="A107" t="s">
        <v>1928</v>
      </c>
      <c r="B107" t="str">
        <f t="shared" si="2"/>
        <v>Transmission Link from MUNI_AZ_APS_E to IN_AZ_APS_E</v>
      </c>
      <c r="C107" t="str">
        <f>VLOOKUP(B107,TransmissionLink_mapping!B:B,1,0)</f>
        <v>Transmission Link from MUNI_AZ_APS_E to IN_AZ_APS_E</v>
      </c>
    </row>
    <row r="108" spans="1:3" ht="15" x14ac:dyDescent="0.2">
      <c r="A108" t="s">
        <v>1929</v>
      </c>
      <c r="B108" t="str">
        <f t="shared" si="2"/>
        <v>Transmission Link from MUNI_AZ_APS_E to OUT_AZ_APS_E</v>
      </c>
      <c r="C108" t="str">
        <f>VLOOKUP(B108,TransmissionLink_mapping!B:B,1,0)</f>
        <v>Transmission Link from MUNI_AZ_APS_E to OUT_AZ_APS_E</v>
      </c>
    </row>
    <row r="109" spans="1:3" ht="15" x14ac:dyDescent="0.2">
      <c r="A109" t="s">
        <v>1930</v>
      </c>
      <c r="B109" t="str">
        <f t="shared" si="2"/>
        <v>Transmission Link from MUNI_AZ_APS_SW to IN_AZ_APS_SW</v>
      </c>
      <c r="C109" t="str">
        <f>VLOOKUP(B109,TransmissionLink_mapping!B:B,1,0)</f>
        <v>Transmission Link from MUNI_AZ_APS_SW to IN_AZ_APS_SW</v>
      </c>
    </row>
    <row r="110" spans="1:3" ht="15" x14ac:dyDescent="0.2">
      <c r="A110" t="s">
        <v>1931</v>
      </c>
      <c r="B110" t="str">
        <f t="shared" si="2"/>
        <v>Transmission Link from MUNI_AZ_APS_SW to OUT_AZ_APS_SW</v>
      </c>
      <c r="C110" t="str">
        <f>VLOOKUP(B110,TransmissionLink_mapping!B:B,1,0)</f>
        <v>Transmission Link from MUNI_AZ_APS_SW to OUT_AZ_APS_SW</v>
      </c>
    </row>
    <row r="111" spans="1:3" ht="15" x14ac:dyDescent="0.2">
      <c r="A111" t="s">
        <v>1616</v>
      </c>
      <c r="B111" t="str">
        <f t="shared" si="2"/>
        <v>Transmission Link from MUNI_AZ_NM_N to IN_AZ_NM_N</v>
      </c>
      <c r="C111" t="str">
        <f>VLOOKUP(B111,TransmissionLink_mapping!B:B,1,0)</f>
        <v>Transmission Link from MUNI_AZ_NM_N to IN_AZ_NM_N</v>
      </c>
    </row>
    <row r="112" spans="1:3" ht="15" x14ac:dyDescent="0.2">
      <c r="A112" t="s">
        <v>1617</v>
      </c>
      <c r="B112" t="str">
        <f t="shared" si="2"/>
        <v>Transmission Link from MUNI_AZ_NM_N to OUT_AZ_NM_N</v>
      </c>
      <c r="C112" t="str">
        <f>VLOOKUP(B112,TransmissionLink_mapping!B:B,1,0)</f>
        <v>Transmission Link from MUNI_AZ_NM_N to OUT_AZ_NM_N</v>
      </c>
    </row>
    <row r="113" spans="1:3" ht="15" x14ac:dyDescent="0.2">
      <c r="A113" t="s">
        <v>1932</v>
      </c>
      <c r="B113" t="str">
        <f t="shared" si="2"/>
        <v>Transmission Link from MUNI_AZ_NW to IN_AZ_NW</v>
      </c>
      <c r="C113" t="str">
        <f>VLOOKUP(B113,TransmissionLink_mapping!B:B,1,0)</f>
        <v>Transmission Link from MUNI_AZ_NW to IN_AZ_NW</v>
      </c>
    </row>
    <row r="114" spans="1:3" ht="15" x14ac:dyDescent="0.2">
      <c r="A114" t="s">
        <v>1933</v>
      </c>
      <c r="B114" t="str">
        <f t="shared" si="2"/>
        <v>Transmission Link from MUNI_AZ_NW to OUT_AZ_NW</v>
      </c>
      <c r="C114" t="str">
        <f>VLOOKUP(B114,TransmissionLink_mapping!B:B,1,0)</f>
        <v>Transmission Link from MUNI_AZ_NW to OUT_AZ_NW</v>
      </c>
    </row>
    <row r="115" spans="1:3" ht="15" x14ac:dyDescent="0.2">
      <c r="A115" t="s">
        <v>1934</v>
      </c>
      <c r="B115" t="str">
        <f t="shared" si="2"/>
        <v>Transmission Link from MUNI_AZ_PHX to IN_AZ_PHX</v>
      </c>
      <c r="C115" t="str">
        <f>VLOOKUP(B115,TransmissionLink_mapping!B:B,1,0)</f>
        <v>Transmission Link from MUNI_AZ_PHX to IN_AZ_PHX</v>
      </c>
    </row>
    <row r="116" spans="1:3" ht="15" x14ac:dyDescent="0.2">
      <c r="A116" t="s">
        <v>1935</v>
      </c>
      <c r="B116" t="str">
        <f t="shared" si="2"/>
        <v>Transmission Link from MUNI_AZ_PHX to OUT_AZ_PHX</v>
      </c>
      <c r="C116" t="str">
        <f>VLOOKUP(B116,TransmissionLink_mapping!B:B,1,0)</f>
        <v>Transmission Link from MUNI_AZ_PHX to OUT_AZ_PHX</v>
      </c>
    </row>
    <row r="117" spans="1:3" ht="15" x14ac:dyDescent="0.2">
      <c r="A117" t="s">
        <v>1936</v>
      </c>
      <c r="B117" t="str">
        <f t="shared" si="2"/>
        <v>Transmission Link from MUNI_AZ_SPS_N to IN_AZ_APS_N</v>
      </c>
      <c r="C117" t="str">
        <f>VLOOKUP(B117,TransmissionLink_mapping!B:B,1,0)</f>
        <v>Transmission Link from MUNI_AZ_SPS_N to IN_AZ_APS_N</v>
      </c>
    </row>
    <row r="118" spans="1:3" ht="15" x14ac:dyDescent="0.2">
      <c r="A118" t="s">
        <v>1937</v>
      </c>
      <c r="B118" t="str">
        <f t="shared" si="2"/>
        <v>Transmission Link from MUNI_AZ_SPS_N to OUT_AZ_APS_N</v>
      </c>
      <c r="C118" t="str">
        <f>VLOOKUP(B118,TransmissionLink_mapping!B:B,1,0)</f>
        <v>Transmission Link from MUNI_AZ_SPS_N to OUT_AZ_APS_N</v>
      </c>
    </row>
    <row r="119" spans="1:3" ht="15" x14ac:dyDescent="0.2">
      <c r="A119" t="s">
        <v>1618</v>
      </c>
      <c r="B119" t="str">
        <f t="shared" si="2"/>
        <v>Transmission Link from MUNI_CA_PGE_CEN to IN_CA_PGE_CEN</v>
      </c>
      <c r="C119" t="str">
        <f>VLOOKUP(B119,TransmissionLink_mapping!B:B,1,0)</f>
        <v>Transmission Link from MUNI_CA_PGE_CEN to IN_CA_PGE_CEN</v>
      </c>
    </row>
    <row r="120" spans="1:3" ht="15" x14ac:dyDescent="0.2">
      <c r="A120" t="s">
        <v>1619</v>
      </c>
      <c r="B120" t="str">
        <f t="shared" si="2"/>
        <v>Transmission Link from MUNI_CA_PGE_CEN to OUT_CA_PGE_CEN</v>
      </c>
      <c r="C120" t="str">
        <f>VLOOKUP(B120,TransmissionLink_mapping!B:B,1,0)</f>
        <v>Transmission Link from MUNI_CA_PGE_CEN to OUT_CA_PGE_CEN</v>
      </c>
    </row>
    <row r="121" spans="1:3" ht="15" x14ac:dyDescent="0.2">
      <c r="A121" t="s">
        <v>1938</v>
      </c>
      <c r="B121" t="str">
        <f t="shared" si="2"/>
        <v>Transmission Link from MUNI_CA_SCE_CEN to IN_CA_SCE_CEN</v>
      </c>
      <c r="C121" t="str">
        <f>VLOOKUP(B121,TransmissionLink_mapping!B:B,1,0)</f>
        <v>Transmission Link from MUNI_CA_SCE_CEN to IN_CA_SCE_CEN</v>
      </c>
    </row>
    <row r="122" spans="1:3" ht="15" x14ac:dyDescent="0.2">
      <c r="A122" t="s">
        <v>1939</v>
      </c>
      <c r="B122" t="str">
        <f t="shared" si="2"/>
        <v>Transmission Link from MUNI_CA_SCE_CEN to OUT_CA_SCE_CEN</v>
      </c>
      <c r="C122" t="str">
        <f>VLOOKUP(B122,TransmissionLink_mapping!B:B,1,0)</f>
        <v>Transmission Link from MUNI_CA_SCE_CEN to OUT_CA_SCE_CEN</v>
      </c>
    </row>
    <row r="123" spans="1:3" ht="15" x14ac:dyDescent="0.2">
      <c r="A123" t="s">
        <v>1940</v>
      </c>
      <c r="B123" t="str">
        <f t="shared" si="2"/>
        <v>Transmission Link from MUNI_CA_SCE_S to IN_CA_SCE_S</v>
      </c>
      <c r="C123" t="str">
        <f>VLOOKUP(B123,TransmissionLink_mapping!B:B,1,0)</f>
        <v>Transmission Link from MUNI_CA_SCE_S to IN_CA_SCE_S</v>
      </c>
    </row>
    <row r="124" spans="1:3" ht="15" x14ac:dyDescent="0.2">
      <c r="A124" t="s">
        <v>1941</v>
      </c>
      <c r="B124" t="str">
        <f t="shared" si="2"/>
        <v>Transmission Link from MUNI_CA_SCE_S to OUT_CA_SCE_S</v>
      </c>
      <c r="C124" t="str">
        <f>VLOOKUP(B124,TransmissionLink_mapping!B:B,1,0)</f>
        <v>Transmission Link from MUNI_CA_SCE_S to OUT_CA_SCE_S</v>
      </c>
    </row>
    <row r="125" spans="1:3" ht="15" x14ac:dyDescent="0.2">
      <c r="A125" t="s">
        <v>1620</v>
      </c>
      <c r="B125" t="str">
        <f t="shared" si="2"/>
        <v>Transmission Link from MUNI_CA_SDGE_SFW to IN_CA_SDGE</v>
      </c>
      <c r="C125" t="str">
        <f>VLOOKUP(B125,TransmissionLink_mapping!B:B,1,0)</f>
        <v>Transmission Link from MUNI_CA_SDGE_SFW to IN_CA_SDGE</v>
      </c>
    </row>
    <row r="126" spans="1:3" ht="15" x14ac:dyDescent="0.2">
      <c r="A126" t="s">
        <v>1621</v>
      </c>
      <c r="B126" t="str">
        <f t="shared" si="2"/>
        <v>Transmission Link from MUNI_CA_SDGE_SFW to OUT_CA_SDGE</v>
      </c>
      <c r="C126" t="str">
        <f>VLOOKUP(B126,TransmissionLink_mapping!B:B,1,0)</f>
        <v>Transmission Link from MUNI_CA_SDGE_SFW to OUT_CA_SDGE</v>
      </c>
    </row>
    <row r="127" spans="1:3" ht="15" x14ac:dyDescent="0.2">
      <c r="A127" t="s">
        <v>1942</v>
      </c>
      <c r="B127" t="str">
        <f t="shared" si="2"/>
        <v>Transmission Link from MUNI_CO_DEN to IN_CO_DEN</v>
      </c>
      <c r="C127" t="str">
        <f>VLOOKUP(B127,TransmissionLink_mapping!B:B,1,0)</f>
        <v>Transmission Link from MUNI_CO_DEN to IN_CO_DEN</v>
      </c>
    </row>
    <row r="128" spans="1:3" ht="15" x14ac:dyDescent="0.2">
      <c r="A128" t="s">
        <v>1943</v>
      </c>
      <c r="B128" t="str">
        <f t="shared" si="2"/>
        <v>Transmission Link from MUNI_CO_DEN to OUT_CO_DEN</v>
      </c>
      <c r="C128" t="str">
        <f>VLOOKUP(B128,TransmissionLink_mapping!B:B,1,0)</f>
        <v>Transmission Link from MUNI_CO_DEN to OUT_CO_DEN</v>
      </c>
    </row>
    <row r="129" spans="1:3" ht="15" x14ac:dyDescent="0.2">
      <c r="A129" t="s">
        <v>1944</v>
      </c>
      <c r="B129" t="str">
        <f t="shared" si="2"/>
        <v>Transmission Link from MUNI_CO_E to IN_CO_E</v>
      </c>
      <c r="C129" t="str">
        <f>VLOOKUP(B129,TransmissionLink_mapping!B:B,1,0)</f>
        <v>Transmission Link from MUNI_CO_E to IN_CO_E</v>
      </c>
    </row>
    <row r="130" spans="1:3" ht="15" x14ac:dyDescent="0.2">
      <c r="A130" t="s">
        <v>1945</v>
      </c>
      <c r="B130" t="str">
        <f t="shared" si="2"/>
        <v>Transmission Link from MUNI_CO_E to OUT_CO_E</v>
      </c>
      <c r="C130" t="str">
        <f>VLOOKUP(B130,TransmissionLink_mapping!B:B,1,0)</f>
        <v>Transmission Link from MUNI_CO_E to OUT_CO_E</v>
      </c>
    </row>
    <row r="131" spans="1:3" ht="15" x14ac:dyDescent="0.2">
      <c r="A131" t="s">
        <v>1946</v>
      </c>
      <c r="B131" t="str">
        <f t="shared" ref="B131:B194" si="3">LEFT(A131,FIND("[Giga",A131)-1)</f>
        <v>Transmission Link from MUNI_CO_NW to IN_CO_NW</v>
      </c>
      <c r="C131" t="str">
        <f>VLOOKUP(B131,TransmissionLink_mapping!B:B,1,0)</f>
        <v>Transmission Link from MUNI_CO_NW to IN_CO_NW</v>
      </c>
    </row>
    <row r="132" spans="1:3" ht="15" x14ac:dyDescent="0.2">
      <c r="A132" t="s">
        <v>1947</v>
      </c>
      <c r="B132" t="str">
        <f t="shared" si="3"/>
        <v>Transmission Link from MUNI_CO_SW to IN_CO_SW</v>
      </c>
      <c r="C132" t="str">
        <f>VLOOKUP(B132,TransmissionLink_mapping!B:B,1,0)</f>
        <v>Transmission Link from MUNI_CO_SW to IN_CO_SW</v>
      </c>
    </row>
    <row r="133" spans="1:3" ht="15" x14ac:dyDescent="0.2">
      <c r="A133" t="s">
        <v>1948</v>
      </c>
      <c r="B133" t="str">
        <f t="shared" si="3"/>
        <v>Transmission Link from MUNI_CO_SW to OUT_CO_SW</v>
      </c>
      <c r="C133" t="str">
        <f>VLOOKUP(B133,TransmissionLink_mapping!B:B,1,0)</f>
        <v>Transmission Link from MUNI_CO_SW to OUT_CO_SW</v>
      </c>
    </row>
    <row r="134" spans="1:3" ht="15" x14ac:dyDescent="0.2">
      <c r="A134" t="s">
        <v>1949</v>
      </c>
      <c r="B134" t="str">
        <f t="shared" si="3"/>
        <v>Transmission Link from MUNI_ID_OR_E to IN_ID_S_OR_E</v>
      </c>
      <c r="C134" t="str">
        <f>VLOOKUP(B134,TransmissionLink_mapping!B:B,1,0)</f>
        <v>Transmission Link from MUNI_ID_OR_E to IN_ID_S_OR_E</v>
      </c>
    </row>
    <row r="135" spans="1:3" ht="15" x14ac:dyDescent="0.2">
      <c r="A135" t="s">
        <v>1950</v>
      </c>
      <c r="B135" t="str">
        <f t="shared" si="3"/>
        <v>Transmission Link from MUNI_ID_OR_E to OUT_ID_S_OR_E</v>
      </c>
      <c r="C135" t="str">
        <f>VLOOKUP(B135,TransmissionLink_mapping!B:B,1,0)</f>
        <v>Transmission Link from MUNI_ID_OR_E to OUT_ID_S_OR_E</v>
      </c>
    </row>
    <row r="136" spans="1:3" ht="15" x14ac:dyDescent="0.2">
      <c r="A136" t="s">
        <v>1622</v>
      </c>
      <c r="B136" t="str">
        <f t="shared" si="3"/>
        <v>Transmission Link from MUNI_MT_SE to IN_MT_SE</v>
      </c>
      <c r="C136" t="str">
        <f>VLOOKUP(B136,TransmissionLink_mapping!B:B,1,0)</f>
        <v>Transmission Link from MUNI_MT_SE to IN_MT_SE</v>
      </c>
    </row>
    <row r="137" spans="1:3" ht="15" x14ac:dyDescent="0.2">
      <c r="A137" t="s">
        <v>1623</v>
      </c>
      <c r="B137" t="str">
        <f t="shared" si="3"/>
        <v>Transmission Link from MUNI_MT_SE to OUT_MT_SE</v>
      </c>
      <c r="C137" t="str">
        <f>VLOOKUP(B137,TransmissionLink_mapping!B:B,1,0)</f>
        <v>Transmission Link from MUNI_MT_SE to OUT_MT_SE</v>
      </c>
    </row>
    <row r="138" spans="1:3" ht="15" x14ac:dyDescent="0.2">
      <c r="A138" t="s">
        <v>1624</v>
      </c>
      <c r="B138" t="str">
        <f t="shared" si="3"/>
        <v>Transmission Link from MUNI_NM_S_TX_EPE to IN_NM_S_TX_EPE</v>
      </c>
      <c r="C138" t="str">
        <f>VLOOKUP(B138,TransmissionLink_mapping!B:B,1,0)</f>
        <v>Transmission Link from MUNI_NM_S_TX_EPE to IN_NM_S_TX_EPE</v>
      </c>
    </row>
    <row r="139" spans="1:3" ht="15" x14ac:dyDescent="0.2">
      <c r="A139" t="s">
        <v>1625</v>
      </c>
      <c r="B139" t="str">
        <f t="shared" si="3"/>
        <v>Transmission Link from MUNI_NM_S_TX_EPE to OUT_NM_S_TX_EPE</v>
      </c>
      <c r="C139" t="str">
        <f>VLOOKUP(B139,TransmissionLink_mapping!B:B,1,0)</f>
        <v>Transmission Link from MUNI_NM_S_TX_EPE to OUT_NM_S_TX_EPE</v>
      </c>
    </row>
    <row r="140" spans="1:3" ht="15" x14ac:dyDescent="0.2">
      <c r="A140" t="s">
        <v>1626</v>
      </c>
      <c r="B140" t="str">
        <f t="shared" si="3"/>
        <v>Transmission Link from MUNI_NV_S to IN_NV_S</v>
      </c>
      <c r="C140" t="str">
        <f>VLOOKUP(B140,TransmissionLink_mapping!B:B,1,0)</f>
        <v>Transmission Link from MUNI_NV_S to IN_NV_S</v>
      </c>
    </row>
    <row r="141" spans="1:3" ht="15" x14ac:dyDescent="0.2">
      <c r="A141" t="s">
        <v>1627</v>
      </c>
      <c r="B141" t="str">
        <f t="shared" si="3"/>
        <v>Transmission Link from MUNI_NV_S to OUT_NV_S</v>
      </c>
      <c r="C141" t="str">
        <f>VLOOKUP(B141,TransmissionLink_mapping!B:B,1,0)</f>
        <v>Transmission Link from MUNI_NV_S to OUT_NV_S</v>
      </c>
    </row>
    <row r="142" spans="1:3" ht="15" x14ac:dyDescent="0.2">
      <c r="A142" t="s">
        <v>1951</v>
      </c>
      <c r="B142" t="str">
        <f t="shared" si="3"/>
        <v>Transmission Link from MUNI_OR_WA_BPA to IN_OR_WA_BPA</v>
      </c>
      <c r="C142" t="str">
        <f>VLOOKUP(B142,TransmissionLink_mapping!B:B,1,0)</f>
        <v>Transmission Link from MUNI_OR_WA_BPA to IN_OR_WA_BPA</v>
      </c>
    </row>
    <row r="143" spans="1:3" ht="15" x14ac:dyDescent="0.2">
      <c r="A143" t="s">
        <v>1952</v>
      </c>
      <c r="B143" t="str">
        <f t="shared" si="3"/>
        <v>Transmission Link from MUNI_OR_WA_BPA to OUT_OR_WA_BPA</v>
      </c>
      <c r="C143" t="str">
        <f>VLOOKUP(B143,TransmissionLink_mapping!B:B,1,0)</f>
        <v>Transmission Link from MUNI_OR_WA_BPA to OUT_OR_WA_BPA</v>
      </c>
    </row>
    <row r="144" spans="1:3" ht="15" x14ac:dyDescent="0.2">
      <c r="A144" t="s">
        <v>1953</v>
      </c>
      <c r="B144" t="str">
        <f t="shared" si="3"/>
        <v>Transmission Link from MUNI_UT_N to IN_UT_N</v>
      </c>
      <c r="C144" t="str">
        <f>VLOOKUP(B144,TransmissionLink_mapping!B:B,1,0)</f>
        <v>Transmission Link from MUNI_UT_N to IN_UT_N</v>
      </c>
    </row>
    <row r="145" spans="1:3" ht="15" x14ac:dyDescent="0.2">
      <c r="A145" t="s">
        <v>1954</v>
      </c>
      <c r="B145" t="str">
        <f t="shared" si="3"/>
        <v>Transmission Link from MUNI_UT_N to OUT_UT_N</v>
      </c>
      <c r="C145" t="str">
        <f>VLOOKUP(B145,TransmissionLink_mapping!B:B,1,0)</f>
        <v>Transmission Link from MUNI_UT_N to OUT_UT_N</v>
      </c>
    </row>
    <row r="146" spans="1:3" ht="15" x14ac:dyDescent="0.2">
      <c r="A146" t="s">
        <v>1955</v>
      </c>
      <c r="B146" t="str">
        <f t="shared" si="3"/>
        <v>Transmission Link from MUNI_WA_N_CEN to IN_WA_N_CEN</v>
      </c>
      <c r="C146" t="str">
        <f>VLOOKUP(B146,TransmissionLink_mapping!B:B,1,0)</f>
        <v>Transmission Link from MUNI_WA_N_CEN to IN_WA_N_CEN</v>
      </c>
    </row>
    <row r="147" spans="1:3" ht="15" x14ac:dyDescent="0.2">
      <c r="A147" t="s">
        <v>1956</v>
      </c>
      <c r="B147" t="str">
        <f t="shared" si="3"/>
        <v>Transmission Link from MUNI_WA_N_CEN to OUT_WA_N_CEN</v>
      </c>
      <c r="C147" t="str">
        <f>VLOOKUP(B147,TransmissionLink_mapping!B:B,1,0)</f>
        <v>Transmission Link from MUNI_WA_N_CEN to OUT_WA_N_CEN</v>
      </c>
    </row>
    <row r="148" spans="1:3" ht="15" x14ac:dyDescent="0.2">
      <c r="A148" t="s">
        <v>1628</v>
      </c>
      <c r="B148" t="str">
        <f t="shared" si="3"/>
        <v>Transmission Link from NM_N_GW to NM_N_Middle Rio Grande</v>
      </c>
      <c r="C148" t="str">
        <f>VLOOKUP(B148,TransmissionLink_mapping!B:B,1,0)</f>
        <v>Transmission Link from NM_N_GW to NM_N_Middle Rio Grande</v>
      </c>
    </row>
    <row r="149" spans="1:3" ht="15" x14ac:dyDescent="0.2">
      <c r="A149" t="s">
        <v>1957</v>
      </c>
      <c r="B149" t="str">
        <f t="shared" si="3"/>
        <v>Transmission Link from NM_N_GW to NM_N_MUNI</v>
      </c>
      <c r="C149" t="e">
        <f>VLOOKUP(B149,TransmissionLink_mapping!B:B,1,0)</f>
        <v>#N/A</v>
      </c>
    </row>
    <row r="150" spans="1:3" ht="15" x14ac:dyDescent="0.2">
      <c r="A150" t="s">
        <v>1958</v>
      </c>
      <c r="B150" t="str">
        <f t="shared" si="3"/>
        <v>Transmission Link from NM_S_TX_EPE_GW to NM_S_TX_EPE_MUNI</v>
      </c>
      <c r="C150" t="e">
        <f>VLOOKUP(B150,TransmissionLink_mapping!B:B,1,0)</f>
        <v>#N/A</v>
      </c>
    </row>
    <row r="151" spans="1:3" ht="15" x14ac:dyDescent="0.2">
      <c r="A151" t="s">
        <v>1629</v>
      </c>
      <c r="B151" t="str">
        <f t="shared" si="3"/>
        <v>Transmission Link from NM_S_TX_EPE_GW to NM_S_TX_EPE_Rio Grande</v>
      </c>
      <c r="C151" t="str">
        <f>VLOOKUP(B151,TransmissionLink_mapping!B:B,1,0)</f>
        <v>Transmission Link from NM_S_TX_EPE_GW to NM_S_TX_EPE_Rio Grande</v>
      </c>
    </row>
    <row r="152" spans="1:3" ht="15" x14ac:dyDescent="0.2">
      <c r="A152" t="s">
        <v>1630</v>
      </c>
      <c r="B152" t="str">
        <f t="shared" si="3"/>
        <v>Transmission Link from NV_S_GW to NV_S_MUNI</v>
      </c>
      <c r="C152" t="e">
        <f>VLOOKUP(B152,TransmissionLink_mapping!B:B,1,0)</f>
        <v>#N/A</v>
      </c>
    </row>
    <row r="153" spans="1:3" ht="15" x14ac:dyDescent="0.2">
      <c r="A153" t="s">
        <v>1631</v>
      </c>
      <c r="B153" t="str">
        <f t="shared" si="3"/>
        <v>Transmission Link from NV_S_GW to OUT_NV_S</v>
      </c>
      <c r="C153" t="e">
        <f>VLOOKUP(B153,TransmissionLink_mapping!B:B,1,0)</f>
        <v>#N/A</v>
      </c>
    </row>
    <row r="154" spans="1:3" ht="15" x14ac:dyDescent="0.2">
      <c r="A154" t="s">
        <v>1632</v>
      </c>
      <c r="B154" t="str">
        <f t="shared" si="3"/>
        <v>Transmission Link from OR_E_GW1 to OR_E_Headwaters Klamath</v>
      </c>
      <c r="C154" t="str">
        <f>VLOOKUP(B154,TransmissionLink_mapping!B:B,1,0)</f>
        <v>Transmission Link from OR_E_GW1 to OR_E_Headwaters Klamath</v>
      </c>
    </row>
    <row r="155" spans="1:3" ht="15" x14ac:dyDescent="0.2">
      <c r="A155" t="s">
        <v>1633</v>
      </c>
      <c r="B155" t="str">
        <f t="shared" si="3"/>
        <v>Transmission Link from OR_E_GW1 to OR_E_Lost</v>
      </c>
      <c r="C155" t="str">
        <f>VLOOKUP(B155,TransmissionLink_mapping!B:B,1,0)</f>
        <v>Transmission Link from OR_E_GW1 to OR_E_Lost</v>
      </c>
    </row>
    <row r="156" spans="1:3" ht="15" x14ac:dyDescent="0.2">
      <c r="A156" t="s">
        <v>1634</v>
      </c>
      <c r="B156" t="str">
        <f t="shared" si="3"/>
        <v>Transmission Link from OR_E_GW1 to OR_E_South Klamath</v>
      </c>
      <c r="C156" t="str">
        <f>VLOOKUP(B156,TransmissionLink_mapping!B:B,1,0)</f>
        <v>Transmission Link from OR_E_GW1 to OR_E_South Klamath</v>
      </c>
    </row>
    <row r="157" spans="1:3" ht="15" x14ac:dyDescent="0.2">
      <c r="A157" t="s">
        <v>1635</v>
      </c>
      <c r="B157" t="str">
        <f t="shared" si="3"/>
        <v>Transmission Link from OR_E_GW1 to OR_E_West Lost</v>
      </c>
      <c r="C157" t="str">
        <f>VLOOKUP(B157,TransmissionLink_mapping!B:B,1,0)</f>
        <v>Transmission Link from OR_E_GW1 to OR_E_West Lost</v>
      </c>
    </row>
    <row r="158" spans="1:3" ht="15" x14ac:dyDescent="0.2">
      <c r="A158" t="s">
        <v>1636</v>
      </c>
      <c r="B158" t="str">
        <f t="shared" si="3"/>
        <v>Transmission Link from OR_PDX_GW to OR_PDX_MUNI</v>
      </c>
      <c r="C158" t="e">
        <f>VLOOKUP(B158,TransmissionLink_mapping!B:B,1,0)</f>
        <v>#N/A</v>
      </c>
    </row>
    <row r="159" spans="1:3" ht="15" x14ac:dyDescent="0.2">
      <c r="A159" t="s">
        <v>1637</v>
      </c>
      <c r="B159" t="str">
        <f t="shared" si="3"/>
        <v>Transmission Link from OR_W_GW1 to OR_PDX_LwrClackamas</v>
      </c>
      <c r="C159" t="str">
        <f>VLOOKUP(B159,TransmissionLink_mapping!B:B,1,0)</f>
        <v>Transmission Link from OR_W_GW1 to OR_PDX_LwrClackamas</v>
      </c>
    </row>
    <row r="160" spans="1:3" ht="15" x14ac:dyDescent="0.2">
      <c r="A160" t="s">
        <v>1638</v>
      </c>
      <c r="B160" t="str">
        <f t="shared" si="3"/>
        <v>Transmission Link from OR_W_GW1 to OR_W_Willamette</v>
      </c>
      <c r="C160" t="str">
        <f>VLOOKUP(B160,TransmissionLink_mapping!B:B,1,0)</f>
        <v>Transmission Link from OR_W_GW1 to OR_W_Willamette</v>
      </c>
    </row>
    <row r="161" spans="1:3" ht="15" x14ac:dyDescent="0.2">
      <c r="A161" t="s">
        <v>1639</v>
      </c>
      <c r="B161" t="str">
        <f t="shared" si="3"/>
        <v>Transmission Link from OR_W_GW2 to OR_W_MUNI</v>
      </c>
      <c r="C161" t="e">
        <f>VLOOKUP(B161,TransmissionLink_mapping!B:B,1,0)</f>
        <v>#N/A</v>
      </c>
    </row>
    <row r="162" spans="1:3" ht="15" x14ac:dyDescent="0.2">
      <c r="A162" t="s">
        <v>1640</v>
      </c>
      <c r="B162" t="str">
        <f t="shared" si="3"/>
        <v>Transmission Link from OR_W_GW2 to OR_W_Upr Williamette</v>
      </c>
      <c r="C162" t="str">
        <f>VLOOKUP(B162,TransmissionLink_mapping!B:B,1,0)</f>
        <v>Transmission Link from OR_W_GW2 to OR_W_Upr Williamette</v>
      </c>
    </row>
    <row r="163" spans="1:3" ht="15" x14ac:dyDescent="0.2">
      <c r="A163" t="s">
        <v>1641</v>
      </c>
      <c r="B163" t="str">
        <f t="shared" si="3"/>
        <v>Transmission Link from OR_WA_BPA_GW1 to OR_WA_BPA_Central Columbia</v>
      </c>
      <c r="C163" t="str">
        <f>VLOOKUP(B163,TransmissionLink_mapping!B:B,1,0)</f>
        <v>Transmission Link from OR_WA_BPA_GW1 to OR_WA_BPA_Central Columbia</v>
      </c>
    </row>
    <row r="164" spans="1:3" ht="15" x14ac:dyDescent="0.2">
      <c r="A164" t="s">
        <v>1959</v>
      </c>
      <c r="B164" t="str">
        <f t="shared" si="3"/>
        <v>Transmission Link from OR_WA_BPA_GW1 to OR_WA_BPA_MUNI</v>
      </c>
      <c r="C164" t="e">
        <f>VLOOKUP(B164,TransmissionLink_mapping!B:B,1,0)</f>
        <v>#N/A</v>
      </c>
    </row>
    <row r="165" spans="1:3" ht="15" x14ac:dyDescent="0.2">
      <c r="A165" t="s">
        <v>1642</v>
      </c>
      <c r="B165" t="str">
        <f t="shared" si="3"/>
        <v>Transmission Link from OR_WA_BPA_GW1 to OR_WA_BPA_Yakima</v>
      </c>
      <c r="C165" t="str">
        <f>VLOOKUP(B165,TransmissionLink_mapping!B:B,1,0)</f>
        <v>Transmission Link from OR_WA_BPA_GW1 to OR_WA_BPA_Yakima</v>
      </c>
    </row>
    <row r="166" spans="1:3" ht="15" x14ac:dyDescent="0.2">
      <c r="A166" t="s">
        <v>1643</v>
      </c>
      <c r="B166" t="str">
        <f t="shared" si="3"/>
        <v>Transmission Link from OR_WA_BPA_GW2 to OR_WA_BPA_Deschutes</v>
      </c>
      <c r="C166" t="str">
        <f>VLOOKUP(B166,TransmissionLink_mapping!B:B,1,0)</f>
        <v>Transmission Link from OR_WA_BPA_GW2 to OR_WA_BPA_Deschutes</v>
      </c>
    </row>
    <row r="167" spans="1:3" ht="15" x14ac:dyDescent="0.2">
      <c r="A167" t="s">
        <v>1644</v>
      </c>
      <c r="B167" t="str">
        <f t="shared" si="3"/>
        <v>Transmission Link from San Vicente Reservoir to CA_SDGE_San Dieguito</v>
      </c>
      <c r="C167" t="str">
        <f>VLOOKUP(B167,TransmissionLink_mapping!B:B,1,0)</f>
        <v>Transmission Link from San Vicente Reservoir to CA_SDGE_San Dieguito</v>
      </c>
    </row>
    <row r="168" spans="1:3" ht="15" x14ac:dyDescent="0.2">
      <c r="A168" t="s">
        <v>1645</v>
      </c>
      <c r="B168" t="str">
        <f t="shared" si="3"/>
        <v>Transmission Link from San Vicente Reservoir to CA_SDGE_St Vincent</v>
      </c>
      <c r="C168" t="str">
        <f>VLOOKUP(B168,TransmissionLink_mapping!B:B,1,0)</f>
        <v>Transmission Link from San Vicente Reservoir to CA_SDGE_St Vincent</v>
      </c>
    </row>
    <row r="169" spans="1:3" ht="15" x14ac:dyDescent="0.2">
      <c r="A169" t="s">
        <v>1646</v>
      </c>
      <c r="B169" t="str">
        <f t="shared" si="3"/>
        <v>Transmission Link from San Vicente Reservoir to CA_SDGE_Sweetwater</v>
      </c>
      <c r="C169" t="str">
        <f>VLOOKUP(B169,TransmissionLink_mapping!B:B,1,0)</f>
        <v>Transmission Link from San Vicente Reservoir to CA_SDGE_Sweetwater</v>
      </c>
    </row>
    <row r="170" spans="1:3" ht="15" x14ac:dyDescent="0.2">
      <c r="A170" t="s">
        <v>1647</v>
      </c>
      <c r="B170" t="str">
        <f t="shared" si="3"/>
        <v>Transmission Link from SP Withdrawal to CO_DEN_South Platte</v>
      </c>
      <c r="C170" t="str">
        <f>VLOOKUP(B170,TransmissionLink_mapping!B:B,1,0)</f>
        <v>Transmission Link from SP Withdrawal to CO_DEN_South Platte</v>
      </c>
    </row>
    <row r="171" spans="1:3" ht="15" x14ac:dyDescent="0.2">
      <c r="A171" t="s">
        <v>1648</v>
      </c>
      <c r="B171" t="str">
        <f t="shared" si="3"/>
        <v>Transmission Link from SWP to CA_PGE_S_Tulare to CA_PGE_S_Tulare</v>
      </c>
      <c r="C171" t="str">
        <f>VLOOKUP(B171,TransmissionLink_mapping!B:B,1,0)</f>
        <v>Transmission Link from SWP to CA_PGE_S_Tulare to CA_PGE_S_Tulare</v>
      </c>
    </row>
    <row r="172" spans="1:3" ht="15" x14ac:dyDescent="0.2">
      <c r="A172" t="s">
        <v>1649</v>
      </c>
      <c r="B172" t="str">
        <f t="shared" si="3"/>
        <v>Transmission Link from SWP to San Jo to CA_PGE_CEN_San Joaquin</v>
      </c>
      <c r="C172" t="e">
        <f>VLOOKUP(B172,TransmissionLink_mapping!B:B,1,0)</f>
        <v>#N/A</v>
      </c>
    </row>
    <row r="173" spans="1:3" ht="15" x14ac:dyDescent="0.2">
      <c r="A173" t="s">
        <v>1650</v>
      </c>
      <c r="B173" t="str">
        <f t="shared" si="3"/>
        <v>Transmission Link from SWP to San Luis to San Luis</v>
      </c>
      <c r="C173" t="str">
        <f>VLOOKUP(B173,TransmissionLink_mapping!B:B,1,0)</f>
        <v>Transmission Link from SWP to San Luis to San Luis</v>
      </c>
    </row>
    <row r="174" spans="1:3" ht="15" x14ac:dyDescent="0.2">
      <c r="A174" t="s">
        <v>1651</v>
      </c>
      <c r="B174" t="str">
        <f t="shared" si="3"/>
        <v>Transmission Link from UT_N_GW to ID_E_Lwr Bear</v>
      </c>
      <c r="C174" t="str">
        <f>VLOOKUP(B174,TransmissionLink_mapping!B:B,1,0)</f>
        <v>Transmission Link from UT_N_GW to ID_E_Lwr Bear</v>
      </c>
    </row>
    <row r="175" spans="1:3" ht="15" x14ac:dyDescent="0.2">
      <c r="A175" t="s">
        <v>1652</v>
      </c>
      <c r="B175" t="str">
        <f t="shared" si="3"/>
        <v>Transmission Link from UT_N_GW to ID_E_Middle Bear</v>
      </c>
      <c r="C175" t="str">
        <f>VLOOKUP(B175,TransmissionLink_mapping!B:B,1,0)</f>
        <v>Transmission Link from UT_N_GW to ID_E_Middle Bear</v>
      </c>
    </row>
    <row r="176" spans="1:3" ht="15" x14ac:dyDescent="0.2">
      <c r="A176" t="s">
        <v>1653</v>
      </c>
      <c r="B176" t="str">
        <f t="shared" si="3"/>
        <v>Transmission Link from UT_N_GW to UT_N_Bear</v>
      </c>
      <c r="C176" t="str">
        <f>VLOOKUP(B176,TransmissionLink_mapping!B:B,1,0)</f>
        <v>Transmission Link from UT_N_GW to UT_N_Bear</v>
      </c>
    </row>
    <row r="177" spans="1:3" ht="15" x14ac:dyDescent="0.2">
      <c r="A177" t="s">
        <v>1654</v>
      </c>
      <c r="B177" t="str">
        <f t="shared" si="3"/>
        <v>Transmission Link from UT_N_GW to UT_N_MUNI</v>
      </c>
      <c r="C177" t="e">
        <f>VLOOKUP(B177,TransmissionLink_mapping!B:B,1,0)</f>
        <v>#N/A</v>
      </c>
    </row>
    <row r="178" spans="1:3" ht="15" x14ac:dyDescent="0.2">
      <c r="A178" t="s">
        <v>1960</v>
      </c>
      <c r="B178" t="str">
        <f t="shared" si="3"/>
        <v>Transmission Link from UT_S_GW to UT_S_MUNI</v>
      </c>
      <c r="C178" t="e">
        <f>VLOOKUP(B178,TransmissionLink_mapping!B:B,1,0)</f>
        <v>#N/A</v>
      </c>
    </row>
    <row r="179" spans="1:3" ht="15" x14ac:dyDescent="0.2">
      <c r="A179" t="s">
        <v>1655</v>
      </c>
      <c r="B179" t="str">
        <f t="shared" si="3"/>
        <v>Transmission Link from WA_ID_AVA_GW to ID_S_OR_E_Snake</v>
      </c>
      <c r="C179" t="str">
        <f>VLOOKUP(B179,TransmissionLink_mapping!B:B,1,0)</f>
        <v>Transmission Link from WA_ID_AVA_GW to ID_S_OR_E_Snake</v>
      </c>
    </row>
    <row r="180" spans="1:3" ht="15" x14ac:dyDescent="0.2">
      <c r="A180" t="s">
        <v>1656</v>
      </c>
      <c r="B180" t="str">
        <f t="shared" si="3"/>
        <v>Transmission Link from WA_ID_AVA_GW to WA_ID_AVA_Clearwater</v>
      </c>
      <c r="C180" t="str">
        <f>VLOOKUP(B180,TransmissionLink_mapping!B:B,1,0)</f>
        <v>Transmission Link from WA_ID_AVA_GW to WA_ID_AVA_Clearwater</v>
      </c>
    </row>
    <row r="181" spans="1:3" ht="15" x14ac:dyDescent="0.2">
      <c r="A181" t="s">
        <v>1657</v>
      </c>
      <c r="B181" t="str">
        <f t="shared" si="3"/>
        <v>Transmission Link from WA_N_CEN_GW1 to OR_WA_BPA_Lwr Columbia</v>
      </c>
      <c r="C181" t="str">
        <f>VLOOKUP(B181,TransmissionLink_mapping!B:B,1,0)</f>
        <v>Transmission Link from WA_N_CEN_GW1 to OR_WA_BPA_Lwr Columbia</v>
      </c>
    </row>
    <row r="182" spans="1:3" ht="15" x14ac:dyDescent="0.2">
      <c r="A182" t="s">
        <v>1658</v>
      </c>
      <c r="B182" t="str">
        <f t="shared" si="3"/>
        <v>Transmission Link from WA_N_CEN_GW1 to WA_N_CEN_Interior Coulee</v>
      </c>
      <c r="C182" t="str">
        <f>VLOOKUP(B182,TransmissionLink_mapping!B:B,1,0)</f>
        <v>Transmission Link from WA_N_CEN_GW1 to WA_N_CEN_Interior Coulee</v>
      </c>
    </row>
    <row r="183" spans="1:3" ht="15" x14ac:dyDescent="0.2">
      <c r="A183" t="s">
        <v>1659</v>
      </c>
      <c r="B183" t="str">
        <f t="shared" si="3"/>
        <v>Transmission Link from WA_N_CEN_GW1 to WA_N_CEN_MUNI</v>
      </c>
      <c r="C183" t="e">
        <f>VLOOKUP(B183,TransmissionLink_mapping!B:B,1,0)</f>
        <v>#N/A</v>
      </c>
    </row>
    <row r="184" spans="1:3" ht="15" x14ac:dyDescent="0.2">
      <c r="A184" t="s">
        <v>1660</v>
      </c>
      <c r="B184" t="str">
        <f t="shared" si="3"/>
        <v>Transmission Link from WA_N_CEN_GW2 to WA_N_CEN_ChelanAg</v>
      </c>
      <c r="C184" t="str">
        <f>VLOOKUP(B184,TransmissionLink_mapping!B:B,1,0)</f>
        <v>Transmission Link from WA_N_CEN_GW2 to WA_N_CEN_ChelanAg</v>
      </c>
    </row>
    <row r="185" spans="1:3" ht="15" x14ac:dyDescent="0.2">
      <c r="A185" t="s">
        <v>1661</v>
      </c>
      <c r="B185" t="str">
        <f t="shared" si="3"/>
        <v>Transmission Link from WA_N_CEN_GW2 to WA_N_CEN_Lwr Middle Columbia</v>
      </c>
      <c r="C185" t="str">
        <f>VLOOKUP(B185,TransmissionLink_mapping!B:B,1,0)</f>
        <v>Transmission Link from WA_N_CEN_GW2 to WA_N_CEN_Lwr Middle Columbia</v>
      </c>
    </row>
    <row r="186" spans="1:3" ht="15" x14ac:dyDescent="0.2">
      <c r="A186" t="s">
        <v>1662</v>
      </c>
      <c r="B186" t="str">
        <f t="shared" si="3"/>
        <v>Transmission Link from WA_N_CEN_GW2 to WA_N_CEN_Lwr Middle Columbia 2</v>
      </c>
      <c r="C186" t="str">
        <f>VLOOKUP(B186,TransmissionLink_mapping!B:B,1,0)</f>
        <v>Transmission Link from WA_N_CEN_GW2 to WA_N_CEN_Lwr Middle Columbia 2</v>
      </c>
    </row>
    <row r="187" spans="1:3" ht="15" x14ac:dyDescent="0.2">
      <c r="A187" t="s">
        <v>1663</v>
      </c>
      <c r="B187" t="str">
        <f t="shared" si="3"/>
        <v>Transmission Link from WA_N_CEN_GW2 to WA_N_CEN_OkanoganAg</v>
      </c>
      <c r="C187" t="str">
        <f>VLOOKUP(B187,TransmissionLink_mapping!B:B,1,0)</f>
        <v>Transmission Link from WA_N_CEN_GW2 to WA_N_CEN_OkanoganAg</v>
      </c>
    </row>
    <row r="188" spans="1:3" ht="15" x14ac:dyDescent="0.2">
      <c r="A188" t="s">
        <v>1664</v>
      </c>
      <c r="B188" t="str">
        <f t="shared" si="3"/>
        <v>Transmission Link from Withdrawal Ag to CO_SW_Upr Rio Grande</v>
      </c>
      <c r="C188" t="str">
        <f>VLOOKUP(B188,TransmissionLink_mapping!B:B,1,0)</f>
        <v>Transmission Link from Withdrawal Ag to CO_SW_Upr Rio Grande</v>
      </c>
    </row>
    <row r="189" spans="1:3" ht="15" x14ac:dyDescent="0.2">
      <c r="A189" t="s">
        <v>1665</v>
      </c>
      <c r="B189" t="str">
        <f t="shared" si="3"/>
        <v>Transmission Link from Withdrawal Bear to UT_N_Bear</v>
      </c>
      <c r="C189" t="str">
        <f>VLOOKUP(B189,TransmissionLink_mapping!B:B,1,0)</f>
        <v>Transmission Link from Withdrawal Bear to UT_N_Bear</v>
      </c>
    </row>
    <row r="190" spans="1:3" ht="15" x14ac:dyDescent="0.2">
      <c r="A190" t="s">
        <v>1666</v>
      </c>
      <c r="B190" t="str">
        <f t="shared" si="3"/>
        <v>Transmission Link from Withdrawal Colo to UT_N_Bear</v>
      </c>
      <c r="C190" t="str">
        <f>VLOOKUP(B190,TransmissionLink_mapping!B:B,1,0)</f>
        <v>Transmission Link from Withdrawal Colo to UT_N_Bear</v>
      </c>
    </row>
    <row r="191" spans="1:3" ht="15" x14ac:dyDescent="0.2">
      <c r="A191" t="s">
        <v>1667</v>
      </c>
      <c r="B191" t="str">
        <f t="shared" si="3"/>
        <v>Transmission Link from Withdrawal ColoUtahProj to UT_N_CentralUtahAg</v>
      </c>
      <c r="C191" t="str">
        <f>VLOOKUP(B191,TransmissionLink_mapping!B:B,1,0)</f>
        <v>Transmission Link from Withdrawal ColoUtahProj to UT_N_CentralUtahAg</v>
      </c>
    </row>
    <row r="192" spans="1:3" ht="15" x14ac:dyDescent="0.2">
      <c r="A192" t="s">
        <v>1668</v>
      </c>
      <c r="B192" t="str">
        <f t="shared" si="3"/>
        <v>Transmission Link from Withdrawal Node 1 to Lake Pleasant Res New Waddell Dam</v>
      </c>
      <c r="C192" t="e">
        <f>VLOOKUP(B192,TransmissionLink_mapping!B:B,1,0)</f>
        <v>#N/A</v>
      </c>
    </row>
    <row r="193" spans="1:3" ht="15" x14ac:dyDescent="0.2">
      <c r="A193" t="s">
        <v>1669</v>
      </c>
      <c r="B193" t="str">
        <f t="shared" si="3"/>
        <v>Transmission Link from Withdrawal Node 10 to CO_E_Lwr South Platte</v>
      </c>
      <c r="C193" t="str">
        <f>VLOOKUP(B193,TransmissionLink_mapping!B:B,1,0)</f>
        <v>Transmission Link from Withdrawal Node 10 to CO_E_Lwr South Platte</v>
      </c>
    </row>
    <row r="194" spans="1:3" ht="15" x14ac:dyDescent="0.2">
      <c r="A194" t="s">
        <v>1670</v>
      </c>
      <c r="B194" t="str">
        <f t="shared" si="3"/>
        <v>Transmission Link from Withdrawal Node 106 to UT_S_Colorado and Green</v>
      </c>
      <c r="C194" t="str">
        <f>VLOOKUP(B194,TransmissionLink_mapping!B:B,1,0)</f>
        <v>Transmission Link from Withdrawal Node 106 to UT_S_Colorado and Green</v>
      </c>
    </row>
    <row r="195" spans="1:3" ht="15" x14ac:dyDescent="0.2">
      <c r="A195" t="s">
        <v>1671</v>
      </c>
      <c r="B195" t="str">
        <f t="shared" ref="B195:B258" si="4">LEFT(A195,FIND("[Giga",A195)-1)</f>
        <v>Transmission Link from Withdrawal Node 108 to OUT_CO_NW</v>
      </c>
      <c r="C195" t="str">
        <f>VLOOKUP(B195,TransmissionLink_mapping!B:B,1,0)</f>
        <v>Transmission Link from Withdrawal Node 108 to OUT_CO_NW</v>
      </c>
    </row>
    <row r="196" spans="1:3" ht="15" x14ac:dyDescent="0.2">
      <c r="A196" t="s">
        <v>1672</v>
      </c>
      <c r="B196" t="str">
        <f t="shared" si="4"/>
        <v>Transmission Link from Withdrawal Node 11 to WA_W_Lower Skagit</v>
      </c>
      <c r="C196" t="str">
        <f>VLOOKUP(B196,TransmissionLink_mapping!B:B,1,0)</f>
        <v>Transmission Link from Withdrawal Node 11 to WA_W_Lower Skagit</v>
      </c>
    </row>
    <row r="197" spans="1:3" ht="15" x14ac:dyDescent="0.2">
      <c r="A197" t="s">
        <v>1673</v>
      </c>
      <c r="B197" t="str">
        <f t="shared" si="4"/>
        <v>Transmission Link from Withdrawal Node 110 to IN_CA_SCE_SE</v>
      </c>
      <c r="C197" t="str">
        <f>VLOOKUP(B197,TransmissionLink_mapping!B:B,1,0)</f>
        <v>Transmission Link from Withdrawal Node 110 to IN_CA_SCE_SE</v>
      </c>
    </row>
    <row r="198" spans="1:3" ht="15" x14ac:dyDescent="0.2">
      <c r="A198" t="s">
        <v>1674</v>
      </c>
      <c r="B198" t="str">
        <f t="shared" si="4"/>
        <v>Transmission Link from Withdrawal Node 110 to OUT_CA_SCE_SE</v>
      </c>
      <c r="C198" t="str">
        <f>VLOOKUP(B198,TransmissionLink_mapping!B:B,1,0)</f>
        <v>Transmission Link from Withdrawal Node 110 to OUT_CA_SCE_SE</v>
      </c>
    </row>
    <row r="199" spans="1:3" ht="15" x14ac:dyDescent="0.2">
      <c r="A199" t="s">
        <v>1675</v>
      </c>
      <c r="B199" t="str">
        <f t="shared" si="4"/>
        <v>Transmission Link from Withdrawal Node 111 to CA_PGE_BAY_Coyote</v>
      </c>
      <c r="C199" t="str">
        <f>VLOOKUP(B199,TransmissionLink_mapping!B:B,1,0)</f>
        <v>Transmission Link from Withdrawal Node 111 to CA_PGE_BAY_Coyote</v>
      </c>
    </row>
    <row r="200" spans="1:3" ht="15" x14ac:dyDescent="0.2">
      <c r="A200" t="s">
        <v>1676</v>
      </c>
      <c r="B200" t="str">
        <f t="shared" si="4"/>
        <v>Transmission Link from Withdrawal Node 112 to MT_SW_Middle Missouri</v>
      </c>
      <c r="C200" t="str">
        <f>VLOOKUP(B200,TransmissionLink_mapping!B:B,1,0)</f>
        <v>Transmission Link from Withdrawal Node 112 to MT_SW_Middle Missouri</v>
      </c>
    </row>
    <row r="201" spans="1:3" ht="15" x14ac:dyDescent="0.2">
      <c r="A201" t="s">
        <v>1677</v>
      </c>
      <c r="B201" t="str">
        <f t="shared" si="4"/>
        <v>Transmission Link from Withdrawal Node 113 to MT_NE_West Mont</v>
      </c>
      <c r="C201" t="str">
        <f>VLOOKUP(B201,TransmissionLink_mapping!B:B,1,0)</f>
        <v>Transmission Link from Withdrawal Node 113 to MT_NE_West Mont</v>
      </c>
    </row>
    <row r="202" spans="1:3" ht="15" x14ac:dyDescent="0.2">
      <c r="A202" t="s">
        <v>1678</v>
      </c>
      <c r="B202" t="str">
        <f t="shared" si="4"/>
        <v>Transmission Link from Withdrawal Node 114 to AZ_APS_SW_Lwr Gila</v>
      </c>
      <c r="C202" t="str">
        <f>VLOOKUP(B202,TransmissionLink_mapping!B:B,1,0)</f>
        <v>Transmission Link from Withdrawal Node 114 to AZ_APS_SW_Lwr Gila</v>
      </c>
    </row>
    <row r="203" spans="1:3" ht="15" x14ac:dyDescent="0.2">
      <c r="A203" t="s">
        <v>1679</v>
      </c>
      <c r="B203" t="str">
        <f t="shared" si="4"/>
        <v>Transmission Link from Withdrawal Node 115 to WA_N_CEN_OkanoganAg</v>
      </c>
      <c r="C203" t="str">
        <f>VLOOKUP(B203,TransmissionLink_mapping!B:B,1,0)</f>
        <v>Transmission Link from Withdrawal Node 115 to WA_N_CEN_OkanoganAg</v>
      </c>
    </row>
    <row r="204" spans="1:3" ht="15" x14ac:dyDescent="0.2">
      <c r="A204" t="s">
        <v>1680</v>
      </c>
      <c r="B204" t="str">
        <f t="shared" si="4"/>
        <v>Transmission Link from Withdrawal Node 116 to CO_DEN_Clear Creek</v>
      </c>
      <c r="C204" t="str">
        <f>VLOOKUP(B204,TransmissionLink_mapping!B:B,1,0)</f>
        <v>Transmission Link from Withdrawal Node 116 to CO_DEN_Clear Creek</v>
      </c>
    </row>
    <row r="205" spans="1:3" ht="15" x14ac:dyDescent="0.2">
      <c r="A205" t="s">
        <v>1681</v>
      </c>
      <c r="B205" t="str">
        <f t="shared" si="4"/>
        <v>Transmission Link from Withdrawal Node 119 to CA_LADWP_San Diego Creek</v>
      </c>
      <c r="C205" t="str">
        <f>VLOOKUP(B205,TransmissionLink_mapping!B:B,1,0)</f>
        <v>Transmission Link from Withdrawal Node 119 to CA_LADWP_San Diego Creek</v>
      </c>
    </row>
    <row r="206" spans="1:3" ht="15" x14ac:dyDescent="0.2">
      <c r="A206" t="s">
        <v>1682</v>
      </c>
      <c r="B206" t="str">
        <f t="shared" si="4"/>
        <v>Transmission Link from Withdrawal Node 12 to WA_W_Twin Falls</v>
      </c>
      <c r="C206" t="str">
        <f>VLOOKUP(B206,TransmissionLink_mapping!B:B,1,0)</f>
        <v>Transmission Link from Withdrawal Node 12 to WA_W_Twin Falls</v>
      </c>
    </row>
    <row r="207" spans="1:3" ht="15" x14ac:dyDescent="0.2">
      <c r="A207" t="s">
        <v>1683</v>
      </c>
      <c r="B207" t="str">
        <f t="shared" si="4"/>
        <v>Transmission Link from Withdrawal Node 121 to IN_CA_PGE_S</v>
      </c>
      <c r="C207" t="str">
        <f>VLOOKUP(B207,TransmissionLink_mapping!B:B,1,0)</f>
        <v>Transmission Link from Withdrawal Node 121 to IN_CA_PGE_S</v>
      </c>
    </row>
    <row r="208" spans="1:3" ht="15" x14ac:dyDescent="0.2">
      <c r="A208" t="s">
        <v>1684</v>
      </c>
      <c r="B208" t="str">
        <f t="shared" si="4"/>
        <v>Transmission Link from Withdrawal Node 121 to OUT_CA_PGE_S</v>
      </c>
      <c r="C208" t="str">
        <f>VLOOKUP(B208,TransmissionLink_mapping!B:B,1,0)</f>
        <v>Transmission Link from Withdrawal Node 121 to OUT_CA_PGE_S</v>
      </c>
    </row>
    <row r="209" spans="1:3" ht="15" x14ac:dyDescent="0.2">
      <c r="A209" t="s">
        <v>1685</v>
      </c>
      <c r="B209" t="str">
        <f t="shared" si="4"/>
        <v>Transmission Link from Withdrawal Node 123 to CA_SCE_CEN_Santa Clara</v>
      </c>
      <c r="C209" t="str">
        <f>VLOOKUP(B209,TransmissionLink_mapping!B:B,1,0)</f>
        <v>Transmission Link from Withdrawal Node 123 to CA_SCE_CEN_Santa Clara</v>
      </c>
    </row>
    <row r="210" spans="1:3" ht="15" x14ac:dyDescent="0.2">
      <c r="A210" t="s">
        <v>1686</v>
      </c>
      <c r="B210" t="str">
        <f t="shared" si="4"/>
        <v>Transmission Link from Withdrawal Node 125 to IN_CA_SMUD</v>
      </c>
      <c r="C210" t="str">
        <f>VLOOKUP(B210,TransmissionLink_mapping!B:B,1,0)</f>
        <v>Transmission Link from Withdrawal Node 125 to IN_CA_SMUD</v>
      </c>
    </row>
    <row r="211" spans="1:3" ht="15" x14ac:dyDescent="0.2">
      <c r="A211" t="s">
        <v>1687</v>
      </c>
      <c r="B211" t="str">
        <f t="shared" si="4"/>
        <v>Transmission Link from Withdrawal Node 125 to OUT_CA_SMUD</v>
      </c>
      <c r="C211" t="str">
        <f>VLOOKUP(B211,TransmissionLink_mapping!B:B,1,0)</f>
        <v>Transmission Link from Withdrawal Node 125 to OUT_CA_SMUD</v>
      </c>
    </row>
    <row r="212" spans="1:3" ht="15" x14ac:dyDescent="0.2">
      <c r="A212" t="s">
        <v>1688</v>
      </c>
      <c r="B212" t="str">
        <f t="shared" si="4"/>
        <v>Transmission Link from Withdrawal Node 13 to MT_SE_LwrMid Yellowstone</v>
      </c>
      <c r="C212" t="str">
        <f>VLOOKUP(B212,TransmissionLink_mapping!B:B,1,0)</f>
        <v>Transmission Link from Withdrawal Node 13 to MT_SE_LwrMid Yellowstone</v>
      </c>
    </row>
    <row r="213" spans="1:3" ht="15" x14ac:dyDescent="0.2">
      <c r="A213" t="s">
        <v>1689</v>
      </c>
      <c r="B213" t="str">
        <f t="shared" si="4"/>
        <v>Transmission Link from Withdrawal Node 135 to WCAN_ALB</v>
      </c>
      <c r="C213" t="str">
        <f>VLOOKUP(B213,TransmissionLink_mapping!B:B,1,0)</f>
        <v>Transmission Link from Withdrawal Node 135 to WCAN_ALB</v>
      </c>
    </row>
    <row r="214" spans="1:3" ht="15" x14ac:dyDescent="0.2">
      <c r="A214" t="s">
        <v>1690</v>
      </c>
      <c r="B214" t="str">
        <f t="shared" si="4"/>
        <v>Transmission Link from Withdrawal Node 138 to WY_SW_Upper GreenAg</v>
      </c>
      <c r="C214" t="str">
        <f>VLOOKUP(B214,TransmissionLink_mapping!B:B,1,0)</f>
        <v>Transmission Link from Withdrawal Node 138 to WY_SW_Upper GreenAg</v>
      </c>
    </row>
    <row r="215" spans="1:3" ht="15" x14ac:dyDescent="0.2">
      <c r="A215" t="s">
        <v>1691</v>
      </c>
      <c r="B215" t="str">
        <f t="shared" si="4"/>
        <v>Transmission Link from Withdrawal Node 139 to OR_W_Upr Williamette</v>
      </c>
      <c r="C215" t="str">
        <f>VLOOKUP(B215,TransmissionLink_mapping!B:B,1,0)</f>
        <v>Transmission Link from Withdrawal Node 139 to OR_W_Upr Williamette</v>
      </c>
    </row>
    <row r="216" spans="1:3" ht="15" x14ac:dyDescent="0.2">
      <c r="A216" t="s">
        <v>1692</v>
      </c>
      <c r="B216" t="str">
        <f t="shared" si="4"/>
        <v>Transmission Link from Withdrawal Node 14 to CA_PGE_N_Sacramento</v>
      </c>
      <c r="C216" t="str">
        <f>VLOOKUP(B216,TransmissionLink_mapping!B:B,1,0)</f>
        <v>Transmission Link from Withdrawal Node 14 to CA_PGE_N_Sacramento</v>
      </c>
    </row>
    <row r="217" spans="1:3" ht="15" x14ac:dyDescent="0.2">
      <c r="A217" t="s">
        <v>1693</v>
      </c>
      <c r="B217" t="str">
        <f t="shared" si="4"/>
        <v>Transmission Link from Withdrawal Node 140 to NM_S_TX_EPE_Rio Grande</v>
      </c>
      <c r="C217" t="str">
        <f>VLOOKUP(B217,TransmissionLink_mapping!B:B,1,0)</f>
        <v>Transmission Link from Withdrawal Node 140 to NM_S_TX_EPE_Rio Grande</v>
      </c>
    </row>
    <row r="218" spans="1:3" ht="15" x14ac:dyDescent="0.2">
      <c r="A218" t="s">
        <v>1694</v>
      </c>
      <c r="B218" t="str">
        <f t="shared" si="4"/>
        <v>Transmission Link from Withdrawal Node 141 to AZ_NM_N_San Juan</v>
      </c>
      <c r="C218" t="str">
        <f>VLOOKUP(B218,TransmissionLink_mapping!B:B,1,0)</f>
        <v>Transmission Link from Withdrawal Node 141 to AZ_NM_N_San Juan</v>
      </c>
    </row>
    <row r="219" spans="1:3" ht="15" x14ac:dyDescent="0.2">
      <c r="A219" t="s">
        <v>1695</v>
      </c>
      <c r="B219" t="str">
        <f t="shared" si="4"/>
        <v>Transmission Link from Withdrawal Node 143 to ID_E_Lwr Bear</v>
      </c>
      <c r="C219" t="str">
        <f>VLOOKUP(B219,TransmissionLink_mapping!B:B,1,0)</f>
        <v>Transmission Link from Withdrawal Node 143 to ID_E_Lwr Bear</v>
      </c>
    </row>
    <row r="220" spans="1:3" ht="15" x14ac:dyDescent="0.2">
      <c r="A220" t="s">
        <v>1696</v>
      </c>
      <c r="B220" t="str">
        <f t="shared" si="4"/>
        <v>Transmission Link from Withdrawal Node 144 to ID_E_Middle Bear</v>
      </c>
      <c r="C220" t="str">
        <f>VLOOKUP(B220,TransmissionLink_mapping!B:B,1,0)</f>
        <v>Transmission Link from Withdrawal Node 144 to ID_E_Middle Bear</v>
      </c>
    </row>
    <row r="221" spans="1:3" ht="15" x14ac:dyDescent="0.2">
      <c r="A221" t="s">
        <v>1697</v>
      </c>
      <c r="B221" t="str">
        <f t="shared" si="4"/>
        <v>Transmission Link from Withdrawal Node 145 to OUT_CA_SCE_SE</v>
      </c>
      <c r="C221" t="str">
        <f>VLOOKUP(B221,TransmissionLink_mapping!B:B,1,0)</f>
        <v>Transmission Link from Withdrawal Node 145 to OUT_CA_SCE_SE</v>
      </c>
    </row>
    <row r="222" spans="1:3" ht="15" x14ac:dyDescent="0.2">
      <c r="A222" t="s">
        <v>1698</v>
      </c>
      <c r="B222" t="str">
        <f t="shared" si="4"/>
        <v>Transmission Link from Withdrawal Node 147 to WMEX_BAJA</v>
      </c>
      <c r="C222" t="str">
        <f>VLOOKUP(B222,TransmissionLink_mapping!B:B,1,0)</f>
        <v>Transmission Link from Withdrawal Node 147 to WMEX_BAJA</v>
      </c>
    </row>
    <row r="223" spans="1:3" ht="15" x14ac:dyDescent="0.2">
      <c r="A223" t="s">
        <v>1699</v>
      </c>
      <c r="B223" t="str">
        <f t="shared" si="4"/>
        <v>Transmission Link from Withdrawal Node 148 to CO_DEN_Boulder</v>
      </c>
      <c r="C223" t="str">
        <f>VLOOKUP(B223,TransmissionLink_mapping!B:B,1,0)</f>
        <v>Transmission Link from Withdrawal Node 148 to CO_DEN_Boulder</v>
      </c>
    </row>
    <row r="224" spans="1:3" ht="15" x14ac:dyDescent="0.2">
      <c r="A224" t="s">
        <v>1700</v>
      </c>
      <c r="B224" t="str">
        <f t="shared" si="4"/>
        <v>Transmission Link from Withdrawal Node 149 to CO_DEN_Big Thompson</v>
      </c>
      <c r="C224" t="str">
        <f>VLOOKUP(B224,TransmissionLink_mapping!B:B,1,0)</f>
        <v>Transmission Link from Withdrawal Node 149 to CO_DEN_Big Thompson</v>
      </c>
    </row>
    <row r="225" spans="1:3" ht="15" x14ac:dyDescent="0.2">
      <c r="A225" t="s">
        <v>1701</v>
      </c>
      <c r="B225" t="str">
        <f t="shared" si="4"/>
        <v>Transmission Link from Withdrawal Node 15 to WA_W_Nisqually</v>
      </c>
      <c r="C225" t="str">
        <f>VLOOKUP(B225,TransmissionLink_mapping!B:B,1,0)</f>
        <v>Transmission Link from Withdrawal Node 15 to WA_W_Nisqually</v>
      </c>
    </row>
    <row r="226" spans="1:3" ht="15" x14ac:dyDescent="0.2">
      <c r="A226" t="s">
        <v>1702</v>
      </c>
      <c r="B226" t="str">
        <f t="shared" si="4"/>
        <v>Transmission Link from Withdrawal Node 150 to AZ_NW_Lwr Colo Abv Parker</v>
      </c>
      <c r="C226" t="str">
        <f>VLOOKUP(B226,TransmissionLink_mapping!B:B,1,0)</f>
        <v>Transmission Link from Withdrawal Node 150 to AZ_NW_Lwr Colo Abv Parker</v>
      </c>
    </row>
    <row r="227" spans="1:3" ht="15" x14ac:dyDescent="0.2">
      <c r="A227" t="s">
        <v>1703</v>
      </c>
      <c r="B227" t="str">
        <f t="shared" si="4"/>
        <v>Transmission Link from Withdrawal Node 151 to NV_S_Las Vegas Valley</v>
      </c>
      <c r="C227" t="str">
        <f>VLOOKUP(B227,TransmissionLink_mapping!B:B,1,0)</f>
        <v>Transmission Link from Withdrawal Node 151 to NV_S_Las Vegas Valley</v>
      </c>
    </row>
    <row r="228" spans="1:3" ht="15" x14ac:dyDescent="0.2">
      <c r="A228" t="s">
        <v>1704</v>
      </c>
      <c r="B228" t="str">
        <f t="shared" si="4"/>
        <v>Transmission Link from Withdrawal Node 152 to CA_PGE_N_WF Feather</v>
      </c>
      <c r="C228" t="str">
        <f>VLOOKUP(B228,TransmissionLink_mapping!B:B,1,0)</f>
        <v>Transmission Link from Withdrawal Node 152 to CA_PGE_N_WF Feather</v>
      </c>
    </row>
    <row r="229" spans="1:3" ht="15" x14ac:dyDescent="0.2">
      <c r="A229" t="s">
        <v>1705</v>
      </c>
      <c r="B229" t="str">
        <f t="shared" si="4"/>
        <v>Transmission Link from Withdrawal Node 153 to CA_PGE_N_American</v>
      </c>
      <c r="C229" t="str">
        <f>VLOOKUP(B229,TransmissionLink_mapping!B:B,1,0)</f>
        <v>Transmission Link from Withdrawal Node 153 to CA_PGE_N_American</v>
      </c>
    </row>
    <row r="230" spans="1:3" ht="15" x14ac:dyDescent="0.2">
      <c r="A230" t="s">
        <v>1706</v>
      </c>
      <c r="B230" t="str">
        <f t="shared" si="4"/>
        <v>Transmission Link from Withdrawal Node 154 to UT_N_CentralUtahAg</v>
      </c>
      <c r="C230" t="str">
        <f>VLOOKUP(B230,TransmissionLink_mapping!B:B,1,0)</f>
        <v>Transmission Link from Withdrawal Node 154 to UT_N_CentralUtahAg</v>
      </c>
    </row>
    <row r="231" spans="1:3" ht="15" x14ac:dyDescent="0.2">
      <c r="A231" t="s">
        <v>1707</v>
      </c>
      <c r="B231" t="str">
        <f t="shared" si="4"/>
        <v>Transmission Link from Withdrawal Node 156 to CA_PGE_N_Lower Pit</v>
      </c>
      <c r="C231" t="str">
        <f>VLOOKUP(B231,TransmissionLink_mapping!B:B,1,0)</f>
        <v>Transmission Link from Withdrawal Node 156 to CA_PGE_N_Lower Pit</v>
      </c>
    </row>
    <row r="232" spans="1:3" ht="15" x14ac:dyDescent="0.2">
      <c r="A232" t="s">
        <v>1708</v>
      </c>
      <c r="B232" t="str">
        <f t="shared" si="4"/>
        <v>Transmission Link from Withdrawal Node 157 to CA_PGE_N_Lwr Middle Pit</v>
      </c>
      <c r="C232" t="str">
        <f>VLOOKUP(B232,TransmissionLink_mapping!B:B,1,0)</f>
        <v>Transmission Link from Withdrawal Node 157 to CA_PGE_N_Lwr Middle Pit</v>
      </c>
    </row>
    <row r="233" spans="1:3" ht="15" x14ac:dyDescent="0.2">
      <c r="A233" t="s">
        <v>1709</v>
      </c>
      <c r="B233" t="str">
        <f t="shared" si="4"/>
        <v>Transmission Link from Withdrawal Node 158 to WA_SEATAC_Cedar</v>
      </c>
      <c r="C233" t="str">
        <f>VLOOKUP(B233,TransmissionLink_mapping!B:B,1,0)</f>
        <v>Transmission Link from Withdrawal Node 158 to WA_SEATAC_Cedar</v>
      </c>
    </row>
    <row r="234" spans="1:3" ht="15" x14ac:dyDescent="0.2">
      <c r="A234" t="s">
        <v>1710</v>
      </c>
      <c r="B234" t="str">
        <f t="shared" si="4"/>
        <v>Transmission Link from Withdrawal Node 159 to WA_W_Carbon</v>
      </c>
      <c r="C234" t="str">
        <f>VLOOKUP(B234,TransmissionLink_mapping!B:B,1,0)</f>
        <v>Transmission Link from Withdrawal Node 159 to WA_W_Carbon</v>
      </c>
    </row>
    <row r="235" spans="1:3" ht="15" x14ac:dyDescent="0.2">
      <c r="A235" t="s">
        <v>1711</v>
      </c>
      <c r="B235" t="str">
        <f t="shared" si="4"/>
        <v>Transmission Link from Withdrawal Node 160 to WA_N_CEN_ChelanAg</v>
      </c>
      <c r="C235" t="str">
        <f>VLOOKUP(B235,TransmissionLink_mapping!B:B,1,0)</f>
        <v>Transmission Link from Withdrawal Node 160 to WA_N_CEN_ChelanAg</v>
      </c>
    </row>
    <row r="236" spans="1:3" ht="15" x14ac:dyDescent="0.2">
      <c r="A236" t="s">
        <v>1712</v>
      </c>
      <c r="B236" t="str">
        <f t="shared" si="4"/>
        <v>Transmission Link from Withdrawal Node 161 to OR_WA_BPA_Mid Columbia</v>
      </c>
      <c r="C236" t="str">
        <f>VLOOKUP(B236,TransmissionLink_mapping!B:B,1,0)</f>
        <v>Transmission Link from Withdrawal Node 161 to OR_WA_BPA_Mid Columbia</v>
      </c>
    </row>
    <row r="237" spans="1:3" ht="15" x14ac:dyDescent="0.2">
      <c r="A237" t="s">
        <v>1713</v>
      </c>
      <c r="B237" t="str">
        <f t="shared" si="4"/>
        <v>Transmission Link from Withdrawal Node 162 to WA_W_Coloumbia</v>
      </c>
      <c r="C237" t="str">
        <f>VLOOKUP(B237,TransmissionLink_mapping!B:B,1,0)</f>
        <v>Transmission Link from Withdrawal Node 162 to WA_W_Coloumbia</v>
      </c>
    </row>
    <row r="238" spans="1:3" ht="15" x14ac:dyDescent="0.2">
      <c r="A238" t="s">
        <v>1714</v>
      </c>
      <c r="B238" t="str">
        <f t="shared" si="4"/>
        <v>Transmission Link from Withdrawal Node 163 to OR_WA_BPA_Central Columbia</v>
      </c>
      <c r="C238" t="str">
        <f>VLOOKUP(B238,TransmissionLink_mapping!B:B,1,0)</f>
        <v>Transmission Link from Withdrawal Node 163 to OR_WA_BPA_Central Columbia</v>
      </c>
    </row>
    <row r="239" spans="1:3" ht="15" x14ac:dyDescent="0.2">
      <c r="A239" t="s">
        <v>1715</v>
      </c>
      <c r="B239" t="str">
        <f t="shared" si="4"/>
        <v>Transmission Link from Withdrawal Node 164 to WA_N_CEN_Lwr Middle Columbia</v>
      </c>
      <c r="C239" t="str">
        <f>VLOOKUP(B239,TransmissionLink_mapping!B:B,1,0)</f>
        <v>Transmission Link from Withdrawal Node 164 to WA_N_CEN_Lwr Middle Columbia</v>
      </c>
    </row>
    <row r="240" spans="1:3" ht="15" x14ac:dyDescent="0.2">
      <c r="A240" t="s">
        <v>1716</v>
      </c>
      <c r="B240" t="str">
        <f t="shared" si="4"/>
        <v>Transmission Link from Withdrawal Node 165 to WA_N_CEN_Lwr Middle Columbia 2</v>
      </c>
      <c r="C240" t="str">
        <f>VLOOKUP(B240,TransmissionLink_mapping!B:B,1,0)</f>
        <v>Transmission Link from Withdrawal Node 165 to WA_N_CEN_Lwr Middle Columbia 2</v>
      </c>
    </row>
    <row r="241" spans="1:3" ht="15" x14ac:dyDescent="0.2">
      <c r="A241" t="s">
        <v>1717</v>
      </c>
      <c r="B241" t="str">
        <f t="shared" si="4"/>
        <v>Transmission Link from Withdrawal Node 167 to MT_SE_LwrMid Yellowstone</v>
      </c>
      <c r="C241" t="str">
        <f>VLOOKUP(B241,TransmissionLink_mapping!B:B,1,0)</f>
        <v>Transmission Link from Withdrawal Node 167 to MT_SE_LwrMid Yellowstone</v>
      </c>
    </row>
    <row r="242" spans="1:3" ht="15" x14ac:dyDescent="0.2">
      <c r="A242" t="s">
        <v>1718</v>
      </c>
      <c r="B242" t="str">
        <f t="shared" si="4"/>
        <v>Transmission Link from Withdrawal Node 168 to OR_PDX_LwrClackamas</v>
      </c>
      <c r="C242" t="str">
        <f>VLOOKUP(B242,TransmissionLink_mapping!B:B,1,0)</f>
        <v>Transmission Link from Withdrawal Node 168 to OR_PDX_LwrClackamas</v>
      </c>
    </row>
    <row r="243" spans="1:3" ht="15" x14ac:dyDescent="0.2">
      <c r="A243" t="s">
        <v>1719</v>
      </c>
      <c r="B243" t="str">
        <f t="shared" si="4"/>
        <v>Transmission Link from Withdrawal Node 169 to OR_E_Headwaters Klamath</v>
      </c>
      <c r="C243" t="str">
        <f>VLOOKUP(B243,TransmissionLink_mapping!B:B,1,0)</f>
        <v>Transmission Link from Withdrawal Node 169 to OR_E_Headwaters Klamath</v>
      </c>
    </row>
    <row r="244" spans="1:3" ht="15" x14ac:dyDescent="0.2">
      <c r="A244" t="s">
        <v>1720</v>
      </c>
      <c r="B244" t="str">
        <f t="shared" si="4"/>
        <v>Transmission Link from Withdrawal Node 17 to CA_LADWP_LA River</v>
      </c>
      <c r="C244" t="str">
        <f>VLOOKUP(B244,TransmissionLink_mapping!B:B,1,0)</f>
        <v>Transmission Link from Withdrawal Node 17 to CA_LADWP_LA River</v>
      </c>
    </row>
    <row r="245" spans="1:3" ht="15" x14ac:dyDescent="0.2">
      <c r="A245" t="s">
        <v>1961</v>
      </c>
      <c r="B245" t="str">
        <f t="shared" si="4"/>
        <v>Transmission Link from Withdrawal Node 18 to IN_NM_N</v>
      </c>
      <c r="C245" t="str">
        <f>VLOOKUP(B245,TransmissionLink_mapping!B:B,1,0)</f>
        <v>Transmission Link from Withdrawal Node 18 to IN_NM_N</v>
      </c>
    </row>
    <row r="246" spans="1:3" ht="15" x14ac:dyDescent="0.2">
      <c r="A246" t="s">
        <v>1962</v>
      </c>
      <c r="B246" t="str">
        <f t="shared" si="4"/>
        <v>Transmission Link from Withdrawal Node 18 to OUT_NM_N</v>
      </c>
      <c r="C246" t="str">
        <f>VLOOKUP(B246,TransmissionLink_mapping!B:B,1,0)</f>
        <v>Transmission Link from Withdrawal Node 18 to OUT_NM_N</v>
      </c>
    </row>
    <row r="247" spans="1:3" ht="15" x14ac:dyDescent="0.2">
      <c r="A247" t="s">
        <v>1721</v>
      </c>
      <c r="B247" t="str">
        <f t="shared" si="4"/>
        <v>Transmission Link from Withdrawal Node 19 to OR_WA_BPA_Yakima</v>
      </c>
      <c r="C247" t="str">
        <f>VLOOKUP(B247,TransmissionLink_mapping!B:B,1,0)</f>
        <v>Transmission Link from Withdrawal Node 19 to OR_WA_BPA_Yakima</v>
      </c>
    </row>
    <row r="248" spans="1:3" ht="15" x14ac:dyDescent="0.2">
      <c r="A248" t="s">
        <v>1722</v>
      </c>
      <c r="B248" t="str">
        <f t="shared" si="4"/>
        <v>Transmission Link from Withdrawal Node 2 to CA_IID_Salton Sea</v>
      </c>
      <c r="C248" t="str">
        <f>VLOOKUP(B248,TransmissionLink_mapping!B:B,1,0)</f>
        <v>Transmission Link from Withdrawal Node 2 to CA_IID_Salton Sea</v>
      </c>
    </row>
    <row r="249" spans="1:3" ht="15" x14ac:dyDescent="0.2">
      <c r="A249" t="s">
        <v>1963</v>
      </c>
      <c r="B249" t="str">
        <f t="shared" si="4"/>
        <v>Transmission Link from Withdrawal Node 20 to IN_WY_SE</v>
      </c>
      <c r="C249" t="str">
        <f>VLOOKUP(B249,TransmissionLink_mapping!B:B,1,0)</f>
        <v>Transmission Link from Withdrawal Node 20 to IN_WY_SE</v>
      </c>
    </row>
    <row r="250" spans="1:3" ht="15" x14ac:dyDescent="0.2">
      <c r="A250" t="s">
        <v>1964</v>
      </c>
      <c r="B250" t="str">
        <f t="shared" si="4"/>
        <v>Transmission Link from Withdrawal Node 20 to OUT_WY_SE</v>
      </c>
      <c r="C250" t="str">
        <f>VLOOKUP(B250,TransmissionLink_mapping!B:B,1,0)</f>
        <v>Transmission Link from Withdrawal Node 20 to OUT_WY_SE</v>
      </c>
    </row>
    <row r="251" spans="1:3" ht="15" x14ac:dyDescent="0.2">
      <c r="A251" t="s">
        <v>1723</v>
      </c>
      <c r="B251" t="str">
        <f t="shared" si="4"/>
        <v>Transmission Link from Withdrawal Node 21 to CA_PGE_N_Pit River</v>
      </c>
      <c r="C251" t="str">
        <f>VLOOKUP(B251,TransmissionLink_mapping!B:B,1,0)</f>
        <v>Transmission Link from Withdrawal Node 21 to CA_PGE_N_Pit River</v>
      </c>
    </row>
    <row r="252" spans="1:3" ht="15" x14ac:dyDescent="0.2">
      <c r="A252" t="s">
        <v>1724</v>
      </c>
      <c r="B252" t="str">
        <f t="shared" si="4"/>
        <v>Transmission Link from Withdrawal Node 22 to OR_W_Klamath</v>
      </c>
      <c r="C252" t="str">
        <f>VLOOKUP(B252,TransmissionLink_mapping!B:B,1,0)</f>
        <v>Transmission Link from Withdrawal Node 22 to OR_W_Klamath</v>
      </c>
    </row>
    <row r="253" spans="1:3" ht="15" x14ac:dyDescent="0.2">
      <c r="A253" t="s">
        <v>1725</v>
      </c>
      <c r="B253" t="str">
        <f t="shared" si="4"/>
        <v>Transmission Link from Withdrawal Node 23 to WA_N_CEN_Interior Coulee</v>
      </c>
      <c r="C253" t="str">
        <f>VLOOKUP(B253,TransmissionLink_mapping!B:B,1,0)</f>
        <v>Transmission Link from Withdrawal Node 23 to WA_N_CEN_Interior Coulee</v>
      </c>
    </row>
    <row r="254" spans="1:3" ht="15" x14ac:dyDescent="0.2">
      <c r="A254" t="s">
        <v>1726</v>
      </c>
      <c r="B254" t="str">
        <f t="shared" si="4"/>
        <v>Transmission Link from Withdrawal Node 24 to OR_E_Middle Klamath</v>
      </c>
      <c r="C254" t="str">
        <f>VLOOKUP(B254,TransmissionLink_mapping!B:B,1,0)</f>
        <v>Transmission Link from Withdrawal Node 24 to OR_E_Middle Klamath</v>
      </c>
    </row>
    <row r="255" spans="1:3" ht="15" x14ac:dyDescent="0.2">
      <c r="A255" t="s">
        <v>1727</v>
      </c>
      <c r="B255" t="str">
        <f t="shared" si="4"/>
        <v>Transmission Link from Withdrawal Node 25 to OR_W_Klamath</v>
      </c>
      <c r="C255" t="str">
        <f>VLOOKUP(B255,TransmissionLink_mapping!B:B,1,0)</f>
        <v>Transmission Link from Withdrawal Node 25 to OR_W_Klamath</v>
      </c>
    </row>
    <row r="256" spans="1:3" ht="15" x14ac:dyDescent="0.2">
      <c r="A256" t="s">
        <v>1728</v>
      </c>
      <c r="B256" t="str">
        <f t="shared" si="4"/>
        <v>Transmission Link from Withdrawal Node 26 to OR_W_Rogue</v>
      </c>
      <c r="C256" t="str">
        <f>VLOOKUP(B256,TransmissionLink_mapping!B:B,1,0)</f>
        <v>Transmission Link from Withdrawal Node 26 to OR_W_Rogue</v>
      </c>
    </row>
    <row r="257" spans="1:3" ht="15" x14ac:dyDescent="0.2">
      <c r="A257" t="s">
        <v>1729</v>
      </c>
      <c r="B257" t="str">
        <f t="shared" si="4"/>
        <v>Transmission Link from Withdrawal Node 27 to OR_W_S Umpqua</v>
      </c>
      <c r="C257" t="str">
        <f>VLOOKUP(B257,TransmissionLink_mapping!B:B,1,0)</f>
        <v>Transmission Link from Withdrawal Node 27 to OR_W_S Umpqua</v>
      </c>
    </row>
    <row r="258" spans="1:3" ht="15" x14ac:dyDescent="0.2">
      <c r="A258" t="s">
        <v>1730</v>
      </c>
      <c r="B258" t="str">
        <f t="shared" si="4"/>
        <v>Transmission Link from Withdrawal Node 28 to OR_W_Willamette</v>
      </c>
      <c r="C258" t="str">
        <f>VLOOKUP(B258,TransmissionLink_mapping!B:B,1,0)</f>
        <v>Transmission Link from Withdrawal Node 28 to OR_W_Willamette</v>
      </c>
    </row>
    <row r="259" spans="1:3" ht="15" x14ac:dyDescent="0.2">
      <c r="A259" t="s">
        <v>1731</v>
      </c>
      <c r="B259" t="str">
        <f t="shared" ref="B259:B322" si="5">LEFT(A259,FIND("[Giga",A259)-1)</f>
        <v>Transmission Link from Withdrawal Node 29 to OR_W_Mdl Santiam</v>
      </c>
      <c r="C259" t="str">
        <f>VLOOKUP(B259,TransmissionLink_mapping!B:B,1,0)</f>
        <v>Transmission Link from Withdrawal Node 29 to OR_W_Mdl Santiam</v>
      </c>
    </row>
    <row r="260" spans="1:3" ht="15" x14ac:dyDescent="0.2">
      <c r="A260" t="s">
        <v>1732</v>
      </c>
      <c r="B260" t="str">
        <f t="shared" si="5"/>
        <v>Transmission Link from Withdrawal Node 3 to CA_PGE_S_Tulare</v>
      </c>
      <c r="C260" t="str">
        <f>VLOOKUP(B260,TransmissionLink_mapping!B:B,1,0)</f>
        <v>Transmission Link from Withdrawal Node 3 to CA_PGE_S_Tulare</v>
      </c>
    </row>
    <row r="261" spans="1:3" ht="15" x14ac:dyDescent="0.2">
      <c r="A261" t="s">
        <v>1965</v>
      </c>
      <c r="B261" t="str">
        <f t="shared" si="5"/>
        <v>Transmission Link from Withdrawal Node 30 to IN_WY_NE</v>
      </c>
      <c r="C261" t="str">
        <f>VLOOKUP(B261,TransmissionLink_mapping!B:B,1,0)</f>
        <v>Transmission Link from Withdrawal Node 30 to IN_WY_NE</v>
      </c>
    </row>
    <row r="262" spans="1:3" ht="15" x14ac:dyDescent="0.2">
      <c r="A262" t="s">
        <v>1966</v>
      </c>
      <c r="B262" t="str">
        <f t="shared" si="5"/>
        <v>Transmission Link from Withdrawal Node 30 to OUT_WY_NE</v>
      </c>
      <c r="C262" t="str">
        <f>VLOOKUP(B262,TransmissionLink_mapping!B:B,1,0)</f>
        <v>Transmission Link from Withdrawal Node 30 to OUT_WY_NE</v>
      </c>
    </row>
    <row r="263" spans="1:3" ht="15" x14ac:dyDescent="0.2">
      <c r="A263" t="s">
        <v>1733</v>
      </c>
      <c r="B263" t="str">
        <f t="shared" si="5"/>
        <v>Transmission Link from Withdrawal Node 31 to CA_PGE_CEN_Pajaro</v>
      </c>
      <c r="C263" t="str">
        <f>VLOOKUP(B263,TransmissionLink_mapping!B:B,1,0)</f>
        <v>Transmission Link from Withdrawal Node 31 to CA_PGE_CEN_Pajaro</v>
      </c>
    </row>
    <row r="264" spans="1:3" ht="15" x14ac:dyDescent="0.2">
      <c r="A264" t="s">
        <v>1734</v>
      </c>
      <c r="B264" t="str">
        <f t="shared" si="5"/>
        <v>Transmission Link from Withdrawal Node 32 to OR_WA_BPA_Deschutes</v>
      </c>
      <c r="C264" t="str">
        <f>VLOOKUP(B264,TransmissionLink_mapping!B:B,1,0)</f>
        <v>Transmission Link from Withdrawal Node 32 to OR_WA_BPA_Deschutes</v>
      </c>
    </row>
    <row r="265" spans="1:3" ht="15" x14ac:dyDescent="0.2">
      <c r="A265" t="s">
        <v>1735</v>
      </c>
      <c r="B265" t="str">
        <f t="shared" si="5"/>
        <v>Transmission Link from Withdrawal Node 33 to IN_OR_PDX</v>
      </c>
      <c r="C265" t="str">
        <f>VLOOKUP(B265,TransmissionLink_mapping!B:B,1,0)</f>
        <v>Transmission Link from Withdrawal Node 33 to IN_OR_PDX</v>
      </c>
    </row>
    <row r="266" spans="1:3" ht="15" x14ac:dyDescent="0.2">
      <c r="A266" t="s">
        <v>1736</v>
      </c>
      <c r="B266" t="str">
        <f t="shared" si="5"/>
        <v>Transmission Link from Withdrawal Node 33 to OUT_OR_PDX</v>
      </c>
      <c r="C266" t="str">
        <f>VLOOKUP(B266,TransmissionLink_mapping!B:B,1,0)</f>
        <v>Transmission Link from Withdrawal Node 33 to OUT_OR_PDX</v>
      </c>
    </row>
    <row r="267" spans="1:3" ht="15" x14ac:dyDescent="0.2">
      <c r="A267" t="s">
        <v>1967</v>
      </c>
      <c r="B267" t="str">
        <f t="shared" si="5"/>
        <v>Transmission Link from Withdrawal Node 34 to IN_NV_N</v>
      </c>
      <c r="C267" t="str">
        <f>VLOOKUP(B267,TransmissionLink_mapping!B:B,1,0)</f>
        <v>Transmission Link from Withdrawal Node 34 to IN_NV_N</v>
      </c>
    </row>
    <row r="268" spans="1:3" ht="15" x14ac:dyDescent="0.2">
      <c r="A268" t="s">
        <v>1968</v>
      </c>
      <c r="B268" t="str">
        <f t="shared" si="5"/>
        <v>Transmission Link from Withdrawal Node 34 to OUT_NV_N</v>
      </c>
      <c r="C268" t="str">
        <f>VLOOKUP(B268,TransmissionLink_mapping!B:B,1,0)</f>
        <v>Transmission Link from Withdrawal Node 34 to OUT_NV_N</v>
      </c>
    </row>
    <row r="269" spans="1:3" ht="15" x14ac:dyDescent="0.2">
      <c r="A269" t="s">
        <v>1969</v>
      </c>
      <c r="B269" t="str">
        <f t="shared" si="5"/>
        <v>Transmission Link from Withdrawal Node 35 to IN_CA_LADWP</v>
      </c>
      <c r="C269" t="str">
        <f>VLOOKUP(B269,TransmissionLink_mapping!B:B,1,0)</f>
        <v>Transmission Link from Withdrawal Node 35 to IN_CA_LADWP</v>
      </c>
    </row>
    <row r="270" spans="1:3" ht="15" x14ac:dyDescent="0.2">
      <c r="A270" t="s">
        <v>1970</v>
      </c>
      <c r="B270" t="str">
        <f t="shared" si="5"/>
        <v>Transmission Link from Withdrawal Node 35 to OUT_CA_LADWP</v>
      </c>
      <c r="C270" t="str">
        <f>VLOOKUP(B270,TransmissionLink_mapping!B:B,1,0)</f>
        <v>Transmission Link from Withdrawal Node 35 to OUT_CA_LADWP</v>
      </c>
    </row>
    <row r="271" spans="1:3" ht="15" x14ac:dyDescent="0.2">
      <c r="A271" t="s">
        <v>1737</v>
      </c>
      <c r="B271" t="str">
        <f t="shared" si="5"/>
        <v>Transmission Link from Withdrawal Node 36 to ID_E_Middle Fork Snake</v>
      </c>
      <c r="C271" t="str">
        <f>VLOOKUP(B271,TransmissionLink_mapping!B:B,1,0)</f>
        <v>Transmission Link from Withdrawal Node 36 to ID_E_Middle Fork Snake</v>
      </c>
    </row>
    <row r="272" spans="1:3" ht="15" x14ac:dyDescent="0.2">
      <c r="A272" t="s">
        <v>1971</v>
      </c>
      <c r="B272" t="str">
        <f t="shared" si="5"/>
        <v>Transmission Link from Withdrawal Node 37 to IN_MT_SW</v>
      </c>
      <c r="C272" t="str">
        <f>VLOOKUP(B272,TransmissionLink_mapping!B:B,1,0)</f>
        <v>Transmission Link from Withdrawal Node 37 to IN_MT_SW</v>
      </c>
    </row>
    <row r="273" spans="1:3" ht="15" x14ac:dyDescent="0.2">
      <c r="A273" t="s">
        <v>1972</v>
      </c>
      <c r="B273" t="str">
        <f t="shared" si="5"/>
        <v>Transmission Link from Withdrawal Node 37 to OUT_MT_SW</v>
      </c>
      <c r="C273" t="str">
        <f>VLOOKUP(B273,TransmissionLink_mapping!B:B,1,0)</f>
        <v>Transmission Link from Withdrawal Node 37 to OUT_MT_SW</v>
      </c>
    </row>
    <row r="274" spans="1:3" ht="15" x14ac:dyDescent="0.2">
      <c r="A274" t="s">
        <v>1973</v>
      </c>
      <c r="B274" t="str">
        <f t="shared" si="5"/>
        <v>Transmission Link from Withdrawal Node 38 to IN_WY_NW</v>
      </c>
      <c r="C274" t="str">
        <f>VLOOKUP(B274,TransmissionLink_mapping!B:B,1,0)</f>
        <v>Transmission Link from Withdrawal Node 38 to IN_WY_NW</v>
      </c>
    </row>
    <row r="275" spans="1:3" ht="15" x14ac:dyDescent="0.2">
      <c r="A275" t="s">
        <v>1974</v>
      </c>
      <c r="B275" t="str">
        <f t="shared" si="5"/>
        <v>Transmission Link from Withdrawal Node 38 to OUT_WY_NW</v>
      </c>
      <c r="C275" t="str">
        <f>VLOOKUP(B275,TransmissionLink_mapping!B:B,1,0)</f>
        <v>Transmission Link from Withdrawal Node 38 to OUT_WY_NW</v>
      </c>
    </row>
    <row r="276" spans="1:3" ht="15" x14ac:dyDescent="0.2">
      <c r="A276" t="s">
        <v>1738</v>
      </c>
      <c r="B276" t="str">
        <f t="shared" si="5"/>
        <v>Transmission Link from Withdrawal Node 39 to ID_E_Middle Snake</v>
      </c>
      <c r="C276" t="str">
        <f>VLOOKUP(B276,TransmissionLink_mapping!B:B,1,0)</f>
        <v>Transmission Link from Withdrawal Node 39 to ID_E_Middle Snake</v>
      </c>
    </row>
    <row r="277" spans="1:3" ht="15" x14ac:dyDescent="0.2">
      <c r="A277" t="s">
        <v>1739</v>
      </c>
      <c r="B277" t="str">
        <f t="shared" si="5"/>
        <v>Transmission Link from Withdrawal Node 4 to CA_PGE_N_Feather</v>
      </c>
      <c r="C277" t="str">
        <f>VLOOKUP(B277,TransmissionLink_mapping!B:B,1,0)</f>
        <v>Transmission Link from Withdrawal Node 4 to CA_PGE_N_Feather</v>
      </c>
    </row>
    <row r="278" spans="1:3" ht="15" x14ac:dyDescent="0.2">
      <c r="A278" t="s">
        <v>1740</v>
      </c>
      <c r="B278" t="str">
        <f t="shared" si="5"/>
        <v>Transmission Link from Withdrawal Node 40 to ID_S_OR_E_Middle Frk Snake</v>
      </c>
      <c r="C278" t="str">
        <f>VLOOKUP(B278,TransmissionLink_mapping!B:B,1,0)</f>
        <v>Transmission Link from Withdrawal Node 40 to ID_S_OR_E_Middle Frk Snake</v>
      </c>
    </row>
    <row r="279" spans="1:3" ht="15" x14ac:dyDescent="0.2">
      <c r="A279" t="s">
        <v>1741</v>
      </c>
      <c r="B279" t="str">
        <f t="shared" si="5"/>
        <v>Transmission Link from Withdrawal Node 41 to ID_S_OR_E_South Western Snake</v>
      </c>
      <c r="C279" t="str">
        <f>VLOOKUP(B279,TransmissionLink_mapping!B:B,1,0)</f>
        <v>Transmission Link from Withdrawal Node 41 to ID_S_OR_E_South Western Snake</v>
      </c>
    </row>
    <row r="280" spans="1:3" ht="15" x14ac:dyDescent="0.2">
      <c r="A280" t="s">
        <v>1742</v>
      </c>
      <c r="B280" t="str">
        <f t="shared" si="5"/>
        <v>Transmission Link from Withdrawal Node 42 to ID_S_OR_E_Lower Snake</v>
      </c>
      <c r="C280" t="str">
        <f>VLOOKUP(B280,TransmissionLink_mapping!B:B,1,0)</f>
        <v>Transmission Link from Withdrawal Node 42 to ID_S_OR_E_Lower Snake</v>
      </c>
    </row>
    <row r="281" spans="1:3" ht="15" x14ac:dyDescent="0.2">
      <c r="A281" t="s">
        <v>1743</v>
      </c>
      <c r="B281" t="str">
        <f t="shared" si="5"/>
        <v>Transmission Link from Withdrawal Node 43 to ID_S_OR_E_Middle Boise</v>
      </c>
      <c r="C281" t="str">
        <f>VLOOKUP(B281,TransmissionLink_mapping!B:B,1,0)</f>
        <v>Transmission Link from Withdrawal Node 43 to ID_S_OR_E_Middle Boise</v>
      </c>
    </row>
    <row r="282" spans="1:3" ht="15" x14ac:dyDescent="0.2">
      <c r="A282" t="s">
        <v>1744</v>
      </c>
      <c r="B282" t="str">
        <f t="shared" si="5"/>
        <v>Transmission Link from Withdrawal Node 44 to ID_S_OR_E_Boise</v>
      </c>
      <c r="C282" t="str">
        <f>VLOOKUP(B282,TransmissionLink_mapping!B:B,1,0)</f>
        <v>Transmission Link from Withdrawal Node 44 to ID_S_OR_E_Boise</v>
      </c>
    </row>
    <row r="283" spans="1:3" ht="15" x14ac:dyDescent="0.2">
      <c r="A283" t="s">
        <v>1745</v>
      </c>
      <c r="B283" t="str">
        <f t="shared" si="5"/>
        <v>Transmission Link from Withdrawal Node 45 to CA_PGE_N_Payette</v>
      </c>
      <c r="C283" t="str">
        <f>VLOOKUP(B283,TransmissionLink_mapping!B:B,1,0)</f>
        <v>Transmission Link from Withdrawal Node 45 to CA_PGE_N_Payette</v>
      </c>
    </row>
    <row r="284" spans="1:3" ht="15" x14ac:dyDescent="0.2">
      <c r="A284" t="s">
        <v>1746</v>
      </c>
      <c r="B284" t="str">
        <f t="shared" si="5"/>
        <v>Transmission Link from Withdrawal Node 46 to ID_S_OR_E_Snake</v>
      </c>
      <c r="C284" t="str">
        <f>VLOOKUP(B284,TransmissionLink_mapping!B:B,1,0)</f>
        <v>Transmission Link from Withdrawal Node 46 to ID_S_OR_E_Snake</v>
      </c>
    </row>
    <row r="285" spans="1:3" ht="15" x14ac:dyDescent="0.2">
      <c r="A285" t="s">
        <v>1975</v>
      </c>
      <c r="B285" t="str">
        <f t="shared" si="5"/>
        <v>Transmission Link from Withdrawal Node 47 to WY_NW_ShoshoneAg</v>
      </c>
      <c r="C285" t="str">
        <f>VLOOKUP(B285,TransmissionLink_mapping!B:B,1,0)</f>
        <v>Transmission Link from Withdrawal Node 47 to WY_NW_ShoshoneAg</v>
      </c>
    </row>
    <row r="286" spans="1:3" ht="15" x14ac:dyDescent="0.2">
      <c r="A286" t="s">
        <v>1976</v>
      </c>
      <c r="B286" t="str">
        <f t="shared" si="5"/>
        <v>Transmission Link from Withdrawal Node 48 to WY_NW_Middle Wind</v>
      </c>
      <c r="C286" t="str">
        <f>VLOOKUP(B286,TransmissionLink_mapping!B:B,1,0)</f>
        <v>Transmission Link from Withdrawal Node 48 to WY_NW_Middle Wind</v>
      </c>
    </row>
    <row r="287" spans="1:3" ht="15" x14ac:dyDescent="0.2">
      <c r="A287" t="s">
        <v>1747</v>
      </c>
      <c r="B287" t="str">
        <f t="shared" si="5"/>
        <v>Transmission Link from Withdrawal Node 49 to WA_ID_AVA_Clearwater</v>
      </c>
      <c r="C287" t="str">
        <f>VLOOKUP(B287,TransmissionLink_mapping!B:B,1,0)</f>
        <v>Transmission Link from Withdrawal Node 49 to WA_ID_AVA_Clearwater</v>
      </c>
    </row>
    <row r="288" spans="1:3" ht="15" x14ac:dyDescent="0.2">
      <c r="A288" t="s">
        <v>1748</v>
      </c>
      <c r="B288" t="str">
        <f t="shared" si="5"/>
        <v>Transmission Link from Withdrawal Node 5 to AZ_NW_Lwr Colo Blw Hoover</v>
      </c>
      <c r="C288" t="str">
        <f>VLOOKUP(B288,TransmissionLink_mapping!B:B,1,0)</f>
        <v>Transmission Link from Withdrawal Node 5 to AZ_NW_Lwr Colo Blw Hoover</v>
      </c>
    </row>
    <row r="289" spans="1:3" ht="15" x14ac:dyDescent="0.2">
      <c r="A289" t="s">
        <v>1749</v>
      </c>
      <c r="B289" t="str">
        <f t="shared" si="5"/>
        <v>Transmission Link from Withdrawal Node 50 to IN_OR_W</v>
      </c>
      <c r="C289" t="str">
        <f>VLOOKUP(B289,TransmissionLink_mapping!B:B,1,0)</f>
        <v>Transmission Link from Withdrawal Node 50 to IN_OR_W</v>
      </c>
    </row>
    <row r="290" spans="1:3" ht="15" x14ac:dyDescent="0.2">
      <c r="A290" t="s">
        <v>1750</v>
      </c>
      <c r="B290" t="str">
        <f t="shared" si="5"/>
        <v>Transmission Link from Withdrawal Node 50 to OUT_OR_W</v>
      </c>
      <c r="C290" t="str">
        <f>VLOOKUP(B290,TransmissionLink_mapping!B:B,1,0)</f>
        <v>Transmission Link from Withdrawal Node 50 to OUT_OR_W</v>
      </c>
    </row>
    <row r="291" spans="1:3" ht="15" x14ac:dyDescent="0.2">
      <c r="A291" t="s">
        <v>1977</v>
      </c>
      <c r="B291" t="str">
        <f t="shared" si="5"/>
        <v>Transmission Link from Withdrawal Node 51 to IN_MT_NE</v>
      </c>
      <c r="C291" t="str">
        <f>VLOOKUP(B291,TransmissionLink_mapping!B:B,1,0)</f>
        <v>Transmission Link from Withdrawal Node 51 to IN_MT_NE</v>
      </c>
    </row>
    <row r="292" spans="1:3" ht="15" x14ac:dyDescent="0.2">
      <c r="A292" t="s">
        <v>1978</v>
      </c>
      <c r="B292" t="str">
        <f t="shared" si="5"/>
        <v>Transmission Link from Withdrawal Node 51 to OUT_MT_NE</v>
      </c>
      <c r="C292" t="str">
        <f>VLOOKUP(B292,TransmissionLink_mapping!B:B,1,0)</f>
        <v>Transmission Link from Withdrawal Node 51 to OUT_MT_NE</v>
      </c>
    </row>
    <row r="293" spans="1:3" ht="15" x14ac:dyDescent="0.2">
      <c r="A293" t="s">
        <v>1979</v>
      </c>
      <c r="B293" t="str">
        <f t="shared" si="5"/>
        <v>Transmission Link from Withdrawal Node 53 to IN_WA_ID_AVA</v>
      </c>
      <c r="C293" t="str">
        <f>VLOOKUP(B293,TransmissionLink_mapping!B:B,1,0)</f>
        <v>Transmission Link from Withdrawal Node 53 to IN_WA_ID_AVA</v>
      </c>
    </row>
    <row r="294" spans="1:3" ht="15" x14ac:dyDescent="0.2">
      <c r="A294" t="s">
        <v>1980</v>
      </c>
      <c r="B294" t="str">
        <f t="shared" si="5"/>
        <v>Transmission Link from Withdrawal Node 53 to OUT_WA_ID_AVA</v>
      </c>
      <c r="C294" t="str">
        <f>VLOOKUP(B294,TransmissionLink_mapping!B:B,1,0)</f>
        <v>Transmission Link from Withdrawal Node 53 to OUT_WA_ID_AVA</v>
      </c>
    </row>
    <row r="295" spans="1:3" ht="15" x14ac:dyDescent="0.2">
      <c r="A295" t="s">
        <v>1981</v>
      </c>
      <c r="B295" t="str">
        <f t="shared" si="5"/>
        <v>Transmission Link from Withdrawal Node 54 to IN_WA_W</v>
      </c>
      <c r="C295" t="str">
        <f>VLOOKUP(B295,TransmissionLink_mapping!B:B,1,0)</f>
        <v>Transmission Link from Withdrawal Node 54 to IN_WA_W</v>
      </c>
    </row>
    <row r="296" spans="1:3" ht="15" x14ac:dyDescent="0.2">
      <c r="A296" t="s">
        <v>1982</v>
      </c>
      <c r="B296" t="str">
        <f t="shared" si="5"/>
        <v>Transmission Link from Withdrawal Node 54 to OUT_WA_W</v>
      </c>
      <c r="C296" t="str">
        <f>VLOOKUP(B296,TransmissionLink_mapping!B:B,1,0)</f>
        <v>Transmission Link from Withdrawal Node 54 to OUT_WA_W</v>
      </c>
    </row>
    <row r="297" spans="1:3" ht="15" x14ac:dyDescent="0.2">
      <c r="A297" t="s">
        <v>1751</v>
      </c>
      <c r="B297" t="str">
        <f t="shared" si="5"/>
        <v>Transmission Link from Withdrawal Node 55 to MT_NE_Missouri</v>
      </c>
      <c r="C297" t="str">
        <f>VLOOKUP(B297,TransmissionLink_mapping!B:B,1,0)</f>
        <v>Transmission Link from Withdrawal Node 55 to MT_NE_Missouri</v>
      </c>
    </row>
    <row r="298" spans="1:3" ht="15" x14ac:dyDescent="0.2">
      <c r="A298" t="s">
        <v>1752</v>
      </c>
      <c r="B298" t="str">
        <f t="shared" si="5"/>
        <v>Transmission Link from Withdrawal Node 56 to MT_SE_Middle Yellowstone</v>
      </c>
      <c r="C298" t="str">
        <f>VLOOKUP(B298,TransmissionLink_mapping!B:B,1,0)</f>
        <v>Transmission Link from Withdrawal Node 56 to MT_SE_Middle Yellowstone</v>
      </c>
    </row>
    <row r="299" spans="1:3" ht="15" x14ac:dyDescent="0.2">
      <c r="A299" t="s">
        <v>1983</v>
      </c>
      <c r="B299" t="str">
        <f t="shared" si="5"/>
        <v>Transmission Link from Withdrawal Node 57 to IN_WA_SEATAC</v>
      </c>
      <c r="C299" t="str">
        <f>VLOOKUP(B299,TransmissionLink_mapping!B:B,1,0)</f>
        <v>Transmission Link from Withdrawal Node 57 to IN_WA_SEATAC</v>
      </c>
    </row>
    <row r="300" spans="1:3" ht="15" x14ac:dyDescent="0.2">
      <c r="A300" t="s">
        <v>1984</v>
      </c>
      <c r="B300" t="str">
        <f t="shared" si="5"/>
        <v>Transmission Link from Withdrawal Node 57 to OUT_WA_SEATAC</v>
      </c>
      <c r="C300" t="str">
        <f>VLOOKUP(B300,TransmissionLink_mapping!B:B,1,0)</f>
        <v>Transmission Link from Withdrawal Node 57 to OUT_WA_SEATAC</v>
      </c>
    </row>
    <row r="301" spans="1:3" ht="15" x14ac:dyDescent="0.2">
      <c r="A301" t="s">
        <v>1985</v>
      </c>
      <c r="B301" t="str">
        <f t="shared" si="5"/>
        <v>Transmission Link from Withdrawal Node 58 to IN_OR_E</v>
      </c>
      <c r="C301" t="str">
        <f>VLOOKUP(B301,TransmissionLink_mapping!B:B,1,0)</f>
        <v>Transmission Link from Withdrawal Node 58 to IN_OR_E</v>
      </c>
    </row>
    <row r="302" spans="1:3" ht="15" x14ac:dyDescent="0.2">
      <c r="A302" t="s">
        <v>1986</v>
      </c>
      <c r="B302" t="str">
        <f t="shared" si="5"/>
        <v>Transmission Link from Withdrawal Node 58 to OUT_OR_E</v>
      </c>
      <c r="C302" t="str">
        <f>VLOOKUP(B302,TransmissionLink_mapping!B:B,1,0)</f>
        <v>Transmission Link from Withdrawal Node 58 to OUT_OR_E</v>
      </c>
    </row>
    <row r="303" spans="1:3" ht="15" x14ac:dyDescent="0.2">
      <c r="A303" t="s">
        <v>1753</v>
      </c>
      <c r="B303" t="str">
        <f t="shared" si="5"/>
        <v>Transmission Link from Withdrawal Node 59 to CO_NW_Upper Colorado</v>
      </c>
      <c r="C303" t="str">
        <f>VLOOKUP(B303,TransmissionLink_mapping!B:B,1,0)</f>
        <v>Transmission Link from Withdrawal Node 59 to CO_NW_Upper Colorado</v>
      </c>
    </row>
    <row r="304" spans="1:3" ht="15" x14ac:dyDescent="0.2">
      <c r="A304" t="s">
        <v>1987</v>
      </c>
      <c r="B304" t="str">
        <f t="shared" si="5"/>
        <v>Transmission Link from Withdrawal Node 6 to IN_UT_S</v>
      </c>
      <c r="C304" t="str">
        <f>VLOOKUP(B304,TransmissionLink_mapping!B:B,1,0)</f>
        <v>Transmission Link from Withdrawal Node 6 to IN_UT_S</v>
      </c>
    </row>
    <row r="305" spans="1:3" ht="15" x14ac:dyDescent="0.2">
      <c r="A305" t="s">
        <v>1988</v>
      </c>
      <c r="B305" t="str">
        <f t="shared" si="5"/>
        <v>Transmission Link from Withdrawal Node 6 to OUT_UT_S</v>
      </c>
      <c r="C305" t="str">
        <f>VLOOKUP(B305,TransmissionLink_mapping!B:B,1,0)</f>
        <v>Transmission Link from Withdrawal Node 6 to OUT_UT_S</v>
      </c>
    </row>
    <row r="306" spans="1:3" ht="15" x14ac:dyDescent="0.2">
      <c r="A306" t="s">
        <v>1754</v>
      </c>
      <c r="B306" t="str">
        <f t="shared" si="5"/>
        <v>Transmission Link from Withdrawal Node 60 to CO_SW_Lwr Gunnison</v>
      </c>
      <c r="C306" t="str">
        <f>VLOOKUP(B306,TransmissionLink_mapping!B:B,1,0)</f>
        <v>Transmission Link from Withdrawal Node 60 to CO_SW_Lwr Gunnison</v>
      </c>
    </row>
    <row r="307" spans="1:3" ht="15" x14ac:dyDescent="0.2">
      <c r="A307" t="s">
        <v>1755</v>
      </c>
      <c r="B307" t="str">
        <f t="shared" si="5"/>
        <v>Transmission Link from Withdrawal Node 61 to UT_N_Green</v>
      </c>
      <c r="C307" t="str">
        <f>VLOOKUP(B307,TransmissionLink_mapping!B:B,1,0)</f>
        <v>Transmission Link from Withdrawal Node 61 to UT_N_Green</v>
      </c>
    </row>
    <row r="308" spans="1:3" ht="15" x14ac:dyDescent="0.2">
      <c r="A308" t="s">
        <v>1756</v>
      </c>
      <c r="B308" t="str">
        <f t="shared" si="5"/>
        <v>Transmission Link from Withdrawal Node 62 to WY_SE_North Fork Platte</v>
      </c>
      <c r="C308" t="str">
        <f>VLOOKUP(B308,TransmissionLink_mapping!B:B,1,0)</f>
        <v>Transmission Link from Withdrawal Node 62 to WY_SE_North Fork Platte</v>
      </c>
    </row>
    <row r="309" spans="1:3" ht="15" x14ac:dyDescent="0.2">
      <c r="A309" t="s">
        <v>1757</v>
      </c>
      <c r="B309" t="str">
        <f t="shared" si="5"/>
        <v>Transmission Link from Withdrawal Node 63 to OR_WA_BPA_Lwr Columbia</v>
      </c>
      <c r="C309" t="str">
        <f>VLOOKUP(B309,TransmissionLink_mapping!B:B,1,0)</f>
        <v>Transmission Link from Withdrawal Node 63 to OR_WA_BPA_Lwr Columbia</v>
      </c>
    </row>
    <row r="310" spans="1:3" ht="15" x14ac:dyDescent="0.2">
      <c r="A310" t="s">
        <v>1758</v>
      </c>
      <c r="B310" t="str">
        <f t="shared" si="5"/>
        <v>Transmission Link from Withdrawal Node 64 to CA_PGE_CEN_San Jo South</v>
      </c>
      <c r="C310" t="e">
        <f>VLOOKUP(B310,TransmissionLink_mapping!B:B,1,0)</f>
        <v>#N/A</v>
      </c>
    </row>
    <row r="311" spans="1:3" ht="15" x14ac:dyDescent="0.2">
      <c r="A311" t="s">
        <v>1759</v>
      </c>
      <c r="B311" t="str">
        <f t="shared" si="5"/>
        <v>Transmission Link from Withdrawal Node 65 to AZ_APS_SW_Lwr Colorado</v>
      </c>
      <c r="C311" t="str">
        <f>VLOOKUP(B311,TransmissionLink_mapping!B:B,1,0)</f>
        <v>Transmission Link from Withdrawal Node 65 to AZ_APS_SW_Lwr Colorado</v>
      </c>
    </row>
    <row r="312" spans="1:3" ht="15" x14ac:dyDescent="0.2">
      <c r="A312" t="s">
        <v>1989</v>
      </c>
      <c r="B312" t="str">
        <f t="shared" si="5"/>
        <v>Transmission Link from Withdrawal Node 66 to IN_CA_IID</v>
      </c>
      <c r="C312" t="str">
        <f>VLOOKUP(B312,TransmissionLink_mapping!B:B,1,0)</f>
        <v>Transmission Link from Withdrawal Node 66 to IN_CA_IID</v>
      </c>
    </row>
    <row r="313" spans="1:3" ht="15" x14ac:dyDescent="0.2">
      <c r="A313" t="s">
        <v>1990</v>
      </c>
      <c r="B313" t="str">
        <f t="shared" si="5"/>
        <v>Transmission Link from Withdrawal Node 66 to OUT_CA_IID</v>
      </c>
      <c r="C313" t="str">
        <f>VLOOKUP(B313,TransmissionLink_mapping!B:B,1,0)</f>
        <v>Transmission Link from Withdrawal Node 66 to OUT_CA_IID</v>
      </c>
    </row>
    <row r="314" spans="1:3" ht="15" x14ac:dyDescent="0.2">
      <c r="A314" t="s">
        <v>1991</v>
      </c>
      <c r="B314" t="str">
        <f t="shared" si="5"/>
        <v>Transmission Link from Withdrawal Node 67 to IN_AZ_SE</v>
      </c>
      <c r="C314" t="str">
        <f>VLOOKUP(B314,TransmissionLink_mapping!B:B,1,0)</f>
        <v>Transmission Link from Withdrawal Node 67 to IN_AZ_SE</v>
      </c>
    </row>
    <row r="315" spans="1:3" ht="15" x14ac:dyDescent="0.2">
      <c r="A315" t="s">
        <v>1992</v>
      </c>
      <c r="B315" t="str">
        <f t="shared" si="5"/>
        <v>Transmission Link from Withdrawal Node 67 to OUT_AZ_SE</v>
      </c>
      <c r="C315" t="str">
        <f>VLOOKUP(B315,TransmissionLink_mapping!B:B,1,0)</f>
        <v>Transmission Link from Withdrawal Node 67 to OUT_AZ_SE</v>
      </c>
    </row>
    <row r="316" spans="1:3" ht="15" x14ac:dyDescent="0.2">
      <c r="A316" t="s">
        <v>1993</v>
      </c>
      <c r="B316" t="str">
        <f t="shared" si="5"/>
        <v>Transmission Link from Withdrawal Node 68 to IN_ID_E</v>
      </c>
      <c r="C316" t="str">
        <f>VLOOKUP(B316,TransmissionLink_mapping!B:B,1,0)</f>
        <v>Transmission Link from Withdrawal Node 68 to IN_ID_E</v>
      </c>
    </row>
    <row r="317" spans="1:3" ht="15" x14ac:dyDescent="0.2">
      <c r="A317" t="s">
        <v>1994</v>
      </c>
      <c r="B317" t="str">
        <f t="shared" si="5"/>
        <v>Transmission Link from Withdrawal Node 68 to OUT_ID_E</v>
      </c>
      <c r="C317" t="str">
        <f>VLOOKUP(B317,TransmissionLink_mapping!B:B,1,0)</f>
        <v>Transmission Link from Withdrawal Node 68 to OUT_ID_E</v>
      </c>
    </row>
    <row r="318" spans="1:3" ht="15" x14ac:dyDescent="0.2">
      <c r="A318" t="s">
        <v>1995</v>
      </c>
      <c r="B318" t="str">
        <f t="shared" si="5"/>
        <v>Transmission Link from Withdrawal Node 69 to IN_WY_SW</v>
      </c>
      <c r="C318" t="str">
        <f>VLOOKUP(B318,TransmissionLink_mapping!B:B,1,0)</f>
        <v>Transmission Link from Withdrawal Node 69 to IN_WY_SW</v>
      </c>
    </row>
    <row r="319" spans="1:3" ht="15" x14ac:dyDescent="0.2">
      <c r="A319" t="s">
        <v>1996</v>
      </c>
      <c r="B319" t="str">
        <f t="shared" si="5"/>
        <v>Transmission Link from Withdrawal Node 69 to OUT_WY_SW</v>
      </c>
      <c r="C319" t="str">
        <f>VLOOKUP(B319,TransmissionLink_mapping!B:B,1,0)</f>
        <v>Transmission Link from Withdrawal Node 69 to OUT_WY_SW</v>
      </c>
    </row>
    <row r="320" spans="1:3" ht="15" x14ac:dyDescent="0.2">
      <c r="A320" t="s">
        <v>1760</v>
      </c>
      <c r="B320" t="str">
        <f t="shared" si="5"/>
        <v>Transmission Link from Withdrawal Node 7 to OR_WA_BPA_Lwr Columbia</v>
      </c>
      <c r="C320" t="str">
        <f>VLOOKUP(B320,TransmissionLink_mapping!B:B,1,0)</f>
        <v>Transmission Link from Withdrawal Node 7 to OR_WA_BPA_Lwr Columbia</v>
      </c>
    </row>
    <row r="321" spans="1:3" ht="15" x14ac:dyDescent="0.2">
      <c r="A321" t="s">
        <v>1997</v>
      </c>
      <c r="B321" t="str">
        <f t="shared" si="5"/>
        <v>Transmission Link from Withdrawal Node 70 to IN_MT_NW</v>
      </c>
      <c r="C321" t="str">
        <f>VLOOKUP(B321,TransmissionLink_mapping!B:B,1,0)</f>
        <v>Transmission Link from Withdrawal Node 70 to IN_MT_NW</v>
      </c>
    </row>
    <row r="322" spans="1:3" ht="15" x14ac:dyDescent="0.2">
      <c r="A322" t="s">
        <v>1998</v>
      </c>
      <c r="B322" t="str">
        <f t="shared" si="5"/>
        <v>Transmission Link from Withdrawal Node 70 to OUT_MT_NW</v>
      </c>
      <c r="C322" t="str">
        <f>VLOOKUP(B322,TransmissionLink_mapping!B:B,1,0)</f>
        <v>Transmission Link from Withdrawal Node 70 to OUT_MT_NW</v>
      </c>
    </row>
    <row r="323" spans="1:3" ht="15" x14ac:dyDescent="0.2">
      <c r="A323" t="s">
        <v>1761</v>
      </c>
      <c r="B323" t="str">
        <f t="shared" ref="B323:B349" si="6">LEFT(A323,FIND("[Giga",A323)-1)</f>
        <v>Transmission Link from Withdrawal Node 77 to MT_SW_Upper MissouriAg</v>
      </c>
      <c r="C323" t="str">
        <f>VLOOKUP(B323,TransmissionLink_mapping!B:B,1,0)</f>
        <v>Transmission Link from Withdrawal Node 77 to MT_SW_Upper MissouriAg</v>
      </c>
    </row>
    <row r="324" spans="1:3" ht="15" x14ac:dyDescent="0.2">
      <c r="A324" t="s">
        <v>1762</v>
      </c>
      <c r="B324" t="str">
        <f t="shared" si="6"/>
        <v>Transmission Link from Withdrawal Node 78 to MT_SW_Upper Clark ForkAg</v>
      </c>
      <c r="C324" t="str">
        <f>VLOOKUP(B324,TransmissionLink_mapping!B:B,1,0)</f>
        <v>Transmission Link from Withdrawal Node 78 to MT_SW_Upper Clark ForkAg</v>
      </c>
    </row>
    <row r="325" spans="1:3" ht="15" x14ac:dyDescent="0.2">
      <c r="A325" t="s">
        <v>1763</v>
      </c>
      <c r="B325" t="str">
        <f t="shared" si="6"/>
        <v>Transmission Link from Withdrawal Node 8 to Castaic Lake</v>
      </c>
      <c r="C325" t="e">
        <f>VLOOKUP(B325,TransmissionLink_mapping!B:B,1,0)</f>
        <v>#N/A</v>
      </c>
    </row>
    <row r="326" spans="1:3" ht="15" x14ac:dyDescent="0.2">
      <c r="A326" t="s">
        <v>1764</v>
      </c>
      <c r="B326" t="str">
        <f t="shared" si="6"/>
        <v>Transmission Link from Withdrawal Node 80 to MT_NW_Middle Clark Fork</v>
      </c>
      <c r="C326" t="str">
        <f>VLOOKUP(B326,TransmissionLink_mapping!B:B,1,0)</f>
        <v>Transmission Link from Withdrawal Node 80 to MT_NW_Middle Clark Fork</v>
      </c>
    </row>
    <row r="327" spans="1:3" ht="15" x14ac:dyDescent="0.2">
      <c r="A327" t="s">
        <v>1765</v>
      </c>
      <c r="B327" t="str">
        <f t="shared" si="6"/>
        <v>Transmission Link from Withdrawal Node 82 to MT_NW_North East Columbia</v>
      </c>
      <c r="C327" t="str">
        <f>VLOOKUP(B327,TransmissionLink_mapping!B:B,1,0)</f>
        <v>Transmission Link from Withdrawal Node 82 to MT_NW_North East Columbia</v>
      </c>
    </row>
    <row r="328" spans="1:3" ht="15" x14ac:dyDescent="0.2">
      <c r="A328" t="s">
        <v>1766</v>
      </c>
      <c r="B328" t="str">
        <f t="shared" si="6"/>
        <v>Transmission Link from Withdrawal Node 83 to WA_ID_AVA_Pend Oreille</v>
      </c>
      <c r="C328" t="str">
        <f>VLOOKUP(B328,TransmissionLink_mapping!B:B,1,0)</f>
        <v>Transmission Link from Withdrawal Node 83 to WA_ID_AVA_Pend Oreille</v>
      </c>
    </row>
    <row r="329" spans="1:3" ht="15" x14ac:dyDescent="0.2">
      <c r="A329" t="s">
        <v>1767</v>
      </c>
      <c r="B329" t="str">
        <f t="shared" si="6"/>
        <v>Transmission Link from Withdrawal Node 84 to WA_ID_AVA_Priest</v>
      </c>
      <c r="C329" t="str">
        <f>VLOOKUP(B329,TransmissionLink_mapping!B:B,1,0)</f>
        <v>Transmission Link from Withdrawal Node 84 to WA_ID_AVA_Priest</v>
      </c>
    </row>
    <row r="330" spans="1:3" ht="15" x14ac:dyDescent="0.2">
      <c r="A330" t="s">
        <v>1768</v>
      </c>
      <c r="B330" t="str">
        <f t="shared" si="6"/>
        <v>Transmission Link from Withdrawal Node 85 to WA_ID_AVA_Clark Fork and Pend Oreil</v>
      </c>
      <c r="C330" t="e">
        <f>VLOOKUP(B330,TransmissionLink_mapping!B:B,1,0)</f>
        <v>#N/A</v>
      </c>
    </row>
    <row r="331" spans="1:3" ht="15" x14ac:dyDescent="0.2">
      <c r="A331" t="s">
        <v>1769</v>
      </c>
      <c r="B331" t="str">
        <f t="shared" si="6"/>
        <v>Transmission Link from Withdrawal Node 88 to WA_ID_AVA_Upper SpokaneAg</v>
      </c>
      <c r="C331" t="str">
        <f>VLOOKUP(B331,TransmissionLink_mapping!B:B,1,0)</f>
        <v>Transmission Link from Withdrawal Node 88 to WA_ID_AVA_Upper SpokaneAg</v>
      </c>
    </row>
    <row r="332" spans="1:3" ht="15" x14ac:dyDescent="0.2">
      <c r="A332" t="s">
        <v>1770</v>
      </c>
      <c r="B332" t="str">
        <f t="shared" si="6"/>
        <v>Transmission Link from Withdrawal Node 89 to MT_NW_Lower Flathead</v>
      </c>
      <c r="C332" t="str">
        <f>VLOOKUP(B332,TransmissionLink_mapping!B:B,1,0)</f>
        <v>Transmission Link from Withdrawal Node 89 to MT_NW_Lower Flathead</v>
      </c>
    </row>
    <row r="333" spans="1:3" ht="15" x14ac:dyDescent="0.2">
      <c r="A333" t="s">
        <v>1771</v>
      </c>
      <c r="B333" t="str">
        <f t="shared" si="6"/>
        <v>Transmission Link from Withdrawal Node 9 to CO_E_Arkansas</v>
      </c>
      <c r="C333" t="str">
        <f>VLOOKUP(B333,TransmissionLink_mapping!B:B,1,0)</f>
        <v>Transmission Link from Withdrawal Node 9 to CO_E_Arkansas</v>
      </c>
    </row>
    <row r="334" spans="1:3" ht="15" x14ac:dyDescent="0.2">
      <c r="A334" t="s">
        <v>1772</v>
      </c>
      <c r="B334" t="str">
        <f t="shared" si="6"/>
        <v>Transmission Link from Withdrawal Node 90 to MT_NW_Upr S Fork Flathead</v>
      </c>
      <c r="C334" t="str">
        <f>VLOOKUP(B334,TransmissionLink_mapping!B:B,1,0)</f>
        <v>Transmission Link from Withdrawal Node 90 to MT_NW_Upr S Fork Flathead</v>
      </c>
    </row>
    <row r="335" spans="1:3" ht="15" x14ac:dyDescent="0.2">
      <c r="A335" t="s">
        <v>1773</v>
      </c>
      <c r="B335" t="str">
        <f t="shared" si="6"/>
        <v>Transmission Link from Withdrawal Node 91 to WA_ID_AVA_Middle Spokane</v>
      </c>
      <c r="C335" t="str">
        <f>VLOOKUP(B335,TransmissionLink_mapping!B:B,1,0)</f>
        <v>Transmission Link from Withdrawal Node 91 to WA_ID_AVA_Middle Spokane</v>
      </c>
    </row>
    <row r="336" spans="1:3" ht="15" x14ac:dyDescent="0.2">
      <c r="A336" t="s">
        <v>1774</v>
      </c>
      <c r="B336" t="str">
        <f t="shared" si="6"/>
        <v>Transmission Link from Withdrawal Node 92 to WA_ID_AVA_Lwr Spokane</v>
      </c>
      <c r="C336" t="str">
        <f>VLOOKUP(B336,TransmissionLink_mapping!B:B,1,0)</f>
        <v>Transmission Link from Withdrawal Node 92 to WA_ID_AVA_Lwr Spokane</v>
      </c>
    </row>
    <row r="337" spans="1:3" ht="15" x14ac:dyDescent="0.2">
      <c r="A337" t="s">
        <v>1775</v>
      </c>
      <c r="B337" t="str">
        <f t="shared" si="6"/>
        <v>Transmission Link from Withdrawal Node 93 to CAN_BC_Upper OkanaganAg</v>
      </c>
      <c r="C337" t="str">
        <f>VLOOKUP(B337,TransmissionLink_mapping!B:B,1,0)</f>
        <v>Transmission Link from Withdrawal Node 93 to CAN_BC_Upper OkanaganAg</v>
      </c>
    </row>
    <row r="338" spans="1:3" ht="15" x14ac:dyDescent="0.2">
      <c r="A338" t="s">
        <v>1776</v>
      </c>
      <c r="B338" t="str">
        <f t="shared" si="6"/>
        <v>Transmission Link from Withdrawal Node 94 to IN_OR_WA_BPA</v>
      </c>
      <c r="C338" t="str">
        <f>VLOOKUP(B338,TransmissionLink_mapping!B:B,1,0)</f>
        <v>Transmission Link from Withdrawal Node 94 to IN_OR_WA_BPA</v>
      </c>
    </row>
    <row r="339" spans="1:3" ht="15" x14ac:dyDescent="0.2">
      <c r="A339" t="s">
        <v>1777</v>
      </c>
      <c r="B339" t="str">
        <f t="shared" si="6"/>
        <v>Transmission Link from Withdrawal Node 95 to WCAN_BC</v>
      </c>
      <c r="C339" t="str">
        <f>VLOOKUP(B339,TransmissionLink_mapping!B:B,1,0)</f>
        <v>Transmission Link from Withdrawal Node 95 to WCAN_BC</v>
      </c>
    </row>
    <row r="340" spans="1:3" ht="15" x14ac:dyDescent="0.2">
      <c r="A340" t="s">
        <v>1778</v>
      </c>
      <c r="B340" t="str">
        <f t="shared" si="6"/>
        <v>Transmission Link from Withdrawal Node 96 to WA_W_Middle Skagit</v>
      </c>
      <c r="C340" t="str">
        <f>VLOOKUP(B340,TransmissionLink_mapping!B:B,1,0)</f>
        <v>Transmission Link from Withdrawal Node 96 to WA_W_Middle Skagit</v>
      </c>
    </row>
    <row r="341" spans="1:3" ht="15" x14ac:dyDescent="0.2">
      <c r="A341" t="s">
        <v>1779</v>
      </c>
      <c r="B341" t="str">
        <f t="shared" si="6"/>
        <v>Transmission Link from Withdrawal Node CAP to AZ_APS_SW_Lwr Gila</v>
      </c>
      <c r="C341" t="str">
        <f>VLOOKUP(B341,TransmissionLink_mapping!B:B,1,0)</f>
        <v>Transmission Link from Withdrawal Node CAP to AZ_APS_SW_Lwr Gila</v>
      </c>
    </row>
    <row r="342" spans="1:3" ht="15" x14ac:dyDescent="0.2">
      <c r="A342" t="s">
        <v>1780</v>
      </c>
      <c r="B342" t="str">
        <f t="shared" si="6"/>
        <v>Transmission Link from Withdrawal Node CAP1 to AZ_SE_Middle Gila</v>
      </c>
      <c r="C342" t="str">
        <f>VLOOKUP(B342,TransmissionLink_mapping!B:B,1,0)</f>
        <v>Transmission Link from Withdrawal Node CAP1 to AZ_SE_Middle Gila</v>
      </c>
    </row>
    <row r="343" spans="1:3" ht="15" x14ac:dyDescent="0.2">
      <c r="A343" t="s">
        <v>1781</v>
      </c>
      <c r="B343" t="str">
        <f t="shared" si="6"/>
        <v>Transmission Link from Withdrawal Node CAP2 to AZ_SE_Upr Gila</v>
      </c>
      <c r="C343" t="str">
        <f>VLOOKUP(B343,TransmissionLink_mapping!B:B,1,0)</f>
        <v>Transmission Link from Withdrawal Node CAP2 to AZ_SE_Upr Gila</v>
      </c>
    </row>
    <row r="344" spans="1:3" ht="15" x14ac:dyDescent="0.2">
      <c r="A344" t="s">
        <v>1782</v>
      </c>
      <c r="B344" t="str">
        <f t="shared" si="6"/>
        <v>Transmission Link from Withdrawal Node Gila1 to AZ_SE_Middle Gila</v>
      </c>
      <c r="C344" t="str">
        <f>VLOOKUP(B344,TransmissionLink_mapping!B:B,1,0)</f>
        <v>Transmission Link from Withdrawal Node Gila1 to AZ_SE_Middle Gila</v>
      </c>
    </row>
    <row r="345" spans="1:3" ht="15" x14ac:dyDescent="0.2">
      <c r="A345" t="s">
        <v>1783</v>
      </c>
      <c r="B345" t="str">
        <f t="shared" si="6"/>
        <v>Transmission Link from Withdrawal Node Gila2 to AZ_SE_Upr Gila</v>
      </c>
      <c r="C345" t="str">
        <f>VLOOKUP(B345,TransmissionLink_mapping!B:B,1,0)</f>
        <v>Transmission Link from Withdrawal Node Gila2 to AZ_SE_Upr Gila</v>
      </c>
    </row>
    <row r="346" spans="1:3" ht="15" x14ac:dyDescent="0.2">
      <c r="A346" t="s">
        <v>1784</v>
      </c>
      <c r="B346" t="str">
        <f t="shared" si="6"/>
        <v>Transmission Link from WY_NW_GW to WY_NW_Middle Wind</v>
      </c>
      <c r="C346" t="str">
        <f>VLOOKUP(B346,TransmissionLink_mapping!B:B,1,0)</f>
        <v>Transmission Link from WY_NW_GW to WY_NW_Middle Wind</v>
      </c>
    </row>
    <row r="347" spans="1:3" ht="15" x14ac:dyDescent="0.2">
      <c r="A347" t="s">
        <v>1785</v>
      </c>
      <c r="B347" t="str">
        <f t="shared" si="6"/>
        <v>Transmission Link from WY_NW_GW to WY_NW_ShoshoneAg</v>
      </c>
      <c r="C347" t="str">
        <f>VLOOKUP(B347,TransmissionLink_mapping!B:B,1,0)</f>
        <v>Transmission Link from WY_NW_GW to WY_NW_ShoshoneAg</v>
      </c>
    </row>
    <row r="348" spans="1:3" ht="15" x14ac:dyDescent="0.2">
      <c r="A348" t="s">
        <v>1786</v>
      </c>
      <c r="B348" t="str">
        <f t="shared" si="6"/>
        <v>Transmission Link from WY_SE_GW to WY_SE_North Fork Platte</v>
      </c>
      <c r="C348" t="str">
        <f>VLOOKUP(B348,TransmissionLink_mapping!B:B,1,0)</f>
        <v>Transmission Link from WY_SE_GW to WY_SE_North Fork Platte</v>
      </c>
    </row>
    <row r="349" spans="1:3" ht="15" x14ac:dyDescent="0.2">
      <c r="A349" t="s">
        <v>1787</v>
      </c>
      <c r="B349" t="str">
        <f t="shared" si="6"/>
        <v>Transmission Link from WY_SW_GW to WY_SW_Upper GreenAg</v>
      </c>
      <c r="C349" t="str">
        <f>VLOOKUP(B349,TransmissionLink_mapping!B:B,1,0)</f>
        <v>Transmission Link from WY_SW_GW to WY_SW_Upper GreenAg</v>
      </c>
    </row>
  </sheetData>
  <autoFilter ref="A1:F349" xr:uid="{0EBA0A48-DE0C-7747-A7EF-AB0DD0EF5235}"/>
  <sortState xmlns:xlrd2="http://schemas.microsoft.com/office/spreadsheetml/2017/richdata2" ref="D2:D40">
    <sortCondition ref="D2:D40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C7431-DB3F-6F4A-8A26-2D332BE6C1D7}">
  <sheetPr>
    <tabColor rgb="FF92D050"/>
  </sheetPr>
  <dimension ref="A1:G151"/>
  <sheetViews>
    <sheetView topLeftCell="A106" workbookViewId="0">
      <selection activeCell="F117" sqref="F117"/>
    </sheetView>
  </sheetViews>
  <sheetFormatPr baseColWidth="10" defaultColWidth="10.83203125" defaultRowHeight="16" outlineLevelCol="1" x14ac:dyDescent="0.2"/>
  <cols>
    <col min="1" max="1" width="54.33203125" style="3" bestFit="1" customWidth="1"/>
    <col min="2" max="2" width="54.33203125" style="3" customWidth="1"/>
    <col min="3" max="3" width="54.33203125" style="3" customWidth="1" outlineLevel="1"/>
    <col min="4" max="4" width="15" style="3" bestFit="1" customWidth="1"/>
    <col min="5" max="5" width="15" style="3" customWidth="1"/>
    <col min="6" max="6" width="23" style="3" bestFit="1" customWidth="1"/>
    <col min="7" max="7" width="34.5" style="3" bestFit="1" customWidth="1"/>
    <col min="8" max="8" width="54.33203125" style="3" bestFit="1" customWidth="1"/>
    <col min="9" max="9" width="34" style="3" bestFit="1" customWidth="1"/>
    <col min="10" max="16384" width="10.83203125" style="3"/>
  </cols>
  <sheetData>
    <row r="1" spans="1:7" x14ac:dyDescent="0.2">
      <c r="A1" s="3" t="s">
        <v>1002</v>
      </c>
      <c r="B1" s="3" t="s">
        <v>1003</v>
      </c>
      <c r="C1" s="3" t="s">
        <v>1522</v>
      </c>
      <c r="D1" s="3" t="s">
        <v>1083</v>
      </c>
      <c r="E1" s="3" t="s">
        <v>1084</v>
      </c>
      <c r="F1" s="3" t="s">
        <v>1085</v>
      </c>
      <c r="G1" s="3" t="s">
        <v>1086</v>
      </c>
    </row>
    <row r="2" spans="1:7" x14ac:dyDescent="0.2">
      <c r="A2" s="3" t="s">
        <v>1378</v>
      </c>
      <c r="B2" s="3" t="str">
        <f>LEFT(A2,FIND("\",A2)-1)&amp;" Commercial and Industrial"</f>
        <v>IN_AZ_APS_E Commercial and Industrial</v>
      </c>
      <c r="C2" s="3" t="s">
        <v>352</v>
      </c>
      <c r="D2" s="3" t="str">
        <f>RIGHT(C2,LEN(C2)-3)</f>
        <v>AZ_APS_E</v>
      </c>
      <c r="E2" s="3">
        <f>VLOOKUP(D2,load_zones!A:C,3,0)</f>
        <v>1</v>
      </c>
      <c r="F2" s="3" t="s">
        <v>353</v>
      </c>
      <c r="G2" s="3" t="s">
        <v>987</v>
      </c>
    </row>
    <row r="3" spans="1:7" x14ac:dyDescent="0.2">
      <c r="A3" s="3" t="s">
        <v>1379</v>
      </c>
      <c r="B3" s="3" t="str">
        <f>LEFT(A3,FIND("\",A3)-1)&amp;" Domestic"</f>
        <v>IN_AZ_APS_E Domestic</v>
      </c>
      <c r="C3" s="3" t="s">
        <v>352</v>
      </c>
      <c r="D3" s="3" t="str">
        <f>RIGHT(C3,LEN(C3)-3)</f>
        <v>AZ_APS_E</v>
      </c>
      <c r="E3" s="3">
        <f>VLOOKUP(D3,load_zones!A:C,3,0)</f>
        <v>1</v>
      </c>
      <c r="F3" s="3" t="s">
        <v>355</v>
      </c>
      <c r="G3" s="3" t="s">
        <v>996</v>
      </c>
    </row>
    <row r="4" spans="1:7" x14ac:dyDescent="0.2">
      <c r="A4" s="3" t="s">
        <v>1380</v>
      </c>
      <c r="B4" s="3" t="str">
        <f>LEFT(A4,FIND("\",A4)-1)&amp;" Domestic Heating"</f>
        <v>IN_AZ_APS_E Domestic Heating</v>
      </c>
      <c r="C4" s="3" t="s">
        <v>352</v>
      </c>
      <c r="D4" s="3" t="str">
        <f>RIGHT(C4,LEN(C4)-3)</f>
        <v>AZ_APS_E</v>
      </c>
      <c r="E4" s="3">
        <f>VLOOKUP(D4,load_zones!A:C,3,0)</f>
        <v>1</v>
      </c>
      <c r="F4" s="3" t="s">
        <v>356</v>
      </c>
      <c r="G4" s="3" t="s">
        <v>1087</v>
      </c>
    </row>
    <row r="5" spans="1:7" x14ac:dyDescent="0.2">
      <c r="A5" s="3" t="s">
        <v>1381</v>
      </c>
      <c r="B5" s="3" t="str">
        <f>LEFT(A5,FIND("\",A5)-1)&amp;" Commercial and Industrial"</f>
        <v>IN_AZ_APS_N Commercial and Industrial</v>
      </c>
      <c r="C5" s="3" t="s">
        <v>357</v>
      </c>
      <c r="D5" s="3" t="str">
        <f>RIGHT(C5,LEN(C5)-3)</f>
        <v>AZ_APS_N</v>
      </c>
      <c r="E5" s="3">
        <f>VLOOKUP(D5,load_zones!A:C,3,0)</f>
        <v>2</v>
      </c>
      <c r="F5" s="3" t="s">
        <v>353</v>
      </c>
      <c r="G5" s="3" t="s">
        <v>987</v>
      </c>
    </row>
    <row r="6" spans="1:7" x14ac:dyDescent="0.2">
      <c r="A6" s="3" t="s">
        <v>1382</v>
      </c>
      <c r="B6" s="3" t="str">
        <f>LEFT(A6,FIND("\",A6)-1)&amp;" Domestic"</f>
        <v>IN_AZ_APS_N Domestic</v>
      </c>
      <c r="C6" s="3" t="s">
        <v>357</v>
      </c>
      <c r="D6" s="3" t="str">
        <f t="shared" ref="D6:D69" si="0">RIGHT(C6,LEN(C6)-3)</f>
        <v>AZ_APS_N</v>
      </c>
      <c r="E6" s="3">
        <f>VLOOKUP(D6,load_zones!A:C,3,0)</f>
        <v>2</v>
      </c>
      <c r="F6" s="3" t="s">
        <v>355</v>
      </c>
      <c r="G6" s="3" t="s">
        <v>996</v>
      </c>
    </row>
    <row r="7" spans="1:7" x14ac:dyDescent="0.2">
      <c r="A7" s="3" t="s">
        <v>1383</v>
      </c>
      <c r="B7" s="3" t="str">
        <f>LEFT(A7,FIND("\",A7)-1)&amp;" Domestic Heating"</f>
        <v>IN_AZ_APS_N Domestic Heating</v>
      </c>
      <c r="C7" s="3" t="s">
        <v>357</v>
      </c>
      <c r="D7" s="3" t="str">
        <f t="shared" si="0"/>
        <v>AZ_APS_N</v>
      </c>
      <c r="E7" s="3">
        <f>VLOOKUP(D7,load_zones!A:C,3,0)</f>
        <v>2</v>
      </c>
      <c r="F7" s="3" t="s">
        <v>356</v>
      </c>
      <c r="G7" s="3" t="s">
        <v>1087</v>
      </c>
    </row>
    <row r="8" spans="1:7" x14ac:dyDescent="0.2">
      <c r="A8" s="3" t="s">
        <v>1384</v>
      </c>
      <c r="B8" s="3" t="str">
        <f>LEFT(A8,FIND("\",A8)-1)&amp;" Commercial and Industrial"</f>
        <v>IN_AZ_APS_SW Commercial and Industrial</v>
      </c>
      <c r="C8" s="3" t="s">
        <v>359</v>
      </c>
      <c r="D8" s="3" t="str">
        <f t="shared" si="0"/>
        <v>AZ_APS_SW</v>
      </c>
      <c r="E8" s="3">
        <f>VLOOKUP(D8,load_zones!A:C,3,0)</f>
        <v>3</v>
      </c>
      <c r="F8" s="3" t="s">
        <v>353</v>
      </c>
      <c r="G8" s="3" t="s">
        <v>987</v>
      </c>
    </row>
    <row r="9" spans="1:7" x14ac:dyDescent="0.2">
      <c r="A9" s="3" t="s">
        <v>1385</v>
      </c>
      <c r="B9" s="3" t="str">
        <f>LEFT(A9,FIND("\",A9)-1)&amp;" Domestic"</f>
        <v>IN_AZ_APS_SW Domestic</v>
      </c>
      <c r="C9" s="3" t="s">
        <v>359</v>
      </c>
      <c r="D9" s="3" t="str">
        <f t="shared" si="0"/>
        <v>AZ_APS_SW</v>
      </c>
      <c r="E9" s="3">
        <f>VLOOKUP(D9,load_zones!A:C,3,0)</f>
        <v>3</v>
      </c>
      <c r="F9" s="3" t="s">
        <v>355</v>
      </c>
      <c r="G9" s="3" t="s">
        <v>996</v>
      </c>
    </row>
    <row r="10" spans="1:7" x14ac:dyDescent="0.2">
      <c r="A10" s="3" t="s">
        <v>1386</v>
      </c>
      <c r="B10" s="3" t="str">
        <f>LEFT(A10,FIND("\",A10)-1)&amp;" Domestic Heating"</f>
        <v>IN_AZ_APS_SW Domestic Heating</v>
      </c>
      <c r="C10" s="3" t="s">
        <v>359</v>
      </c>
      <c r="D10" s="3" t="str">
        <f t="shared" si="0"/>
        <v>AZ_APS_SW</v>
      </c>
      <c r="E10" s="3">
        <f>VLOOKUP(D10,load_zones!A:C,3,0)</f>
        <v>3</v>
      </c>
      <c r="F10" s="3" t="s">
        <v>356</v>
      </c>
      <c r="G10" s="3" t="s">
        <v>1087</v>
      </c>
    </row>
    <row r="11" spans="1:7" x14ac:dyDescent="0.2">
      <c r="A11" s="3" t="s">
        <v>1387</v>
      </c>
      <c r="B11" s="3" t="str">
        <f>LEFT(A11,FIND("\",A11)-1)&amp;" Commercial and Industrial"</f>
        <v>IN_AZ_NM_N Commercial and Industrial</v>
      </c>
      <c r="C11" s="3" t="s">
        <v>361</v>
      </c>
      <c r="D11" s="3" t="str">
        <f t="shared" si="0"/>
        <v>AZ_NM_N</v>
      </c>
      <c r="E11" s="3">
        <f>VLOOKUP(D11,load_zones!A:C,3,0)</f>
        <v>4</v>
      </c>
      <c r="F11" s="3" t="s">
        <v>353</v>
      </c>
      <c r="G11" s="3" t="s">
        <v>987</v>
      </c>
    </row>
    <row r="12" spans="1:7" x14ac:dyDescent="0.2">
      <c r="A12" s="3" t="s">
        <v>1388</v>
      </c>
      <c r="B12" s="3" t="str">
        <f>LEFT(A12,FIND("\",A12)-1)&amp;" Domestic"</f>
        <v>IN_AZ_NM_N Domestic</v>
      </c>
      <c r="C12" s="3" t="s">
        <v>361</v>
      </c>
      <c r="D12" s="3" t="str">
        <f t="shared" si="0"/>
        <v>AZ_NM_N</v>
      </c>
      <c r="E12" s="3">
        <f>VLOOKUP(D12,load_zones!A:C,3,0)</f>
        <v>4</v>
      </c>
      <c r="F12" s="3" t="s">
        <v>355</v>
      </c>
      <c r="G12" s="3" t="s">
        <v>996</v>
      </c>
    </row>
    <row r="13" spans="1:7" x14ac:dyDescent="0.2">
      <c r="A13" s="3" t="s">
        <v>1389</v>
      </c>
      <c r="B13" s="3" t="str">
        <f>LEFT(A13,FIND("\",A13)-1)&amp;" Domestic Heating"</f>
        <v>IN_AZ_NM_N Domestic Heating</v>
      </c>
      <c r="C13" s="3" t="s">
        <v>361</v>
      </c>
      <c r="D13" s="3" t="str">
        <f t="shared" si="0"/>
        <v>AZ_NM_N</v>
      </c>
      <c r="E13" s="3">
        <f>VLOOKUP(D13,load_zones!A:C,3,0)</f>
        <v>4</v>
      </c>
      <c r="F13" s="3" t="s">
        <v>356</v>
      </c>
      <c r="G13" s="3" t="s">
        <v>1087</v>
      </c>
    </row>
    <row r="14" spans="1:7" x14ac:dyDescent="0.2">
      <c r="A14" s="3" t="s">
        <v>1390</v>
      </c>
      <c r="B14" s="3" t="str">
        <f>LEFT(A14,FIND("\",A14)-1)&amp;" Commercial and Industrial"</f>
        <v>IN_AZ_NW Commercial and Industrial</v>
      </c>
      <c r="C14" s="3" t="s">
        <v>363</v>
      </c>
      <c r="D14" s="3" t="str">
        <f t="shared" si="0"/>
        <v>AZ_NW</v>
      </c>
      <c r="E14" s="3">
        <f>VLOOKUP(D14,load_zones!A:C,3,0)</f>
        <v>5</v>
      </c>
      <c r="F14" s="3" t="s">
        <v>353</v>
      </c>
      <c r="G14" s="3" t="s">
        <v>987</v>
      </c>
    </row>
    <row r="15" spans="1:7" x14ac:dyDescent="0.2">
      <c r="A15" s="3" t="s">
        <v>1391</v>
      </c>
      <c r="B15" s="3" t="str">
        <f>LEFT(A15,FIND("\",A15)-1)&amp;" Domestic"</f>
        <v>IN_AZ_NW Domestic</v>
      </c>
      <c r="C15" s="3" t="s">
        <v>363</v>
      </c>
      <c r="D15" s="3" t="str">
        <f t="shared" si="0"/>
        <v>AZ_NW</v>
      </c>
      <c r="E15" s="3">
        <f>VLOOKUP(D15,load_zones!A:C,3,0)</f>
        <v>5</v>
      </c>
      <c r="F15" s="3" t="s">
        <v>355</v>
      </c>
      <c r="G15" s="3" t="s">
        <v>996</v>
      </c>
    </row>
    <row r="16" spans="1:7" x14ac:dyDescent="0.2">
      <c r="A16" s="3" t="s">
        <v>1392</v>
      </c>
      <c r="B16" s="3" t="str">
        <f>LEFT(A16,FIND("\",A16)-1)&amp;" Domestic Heating"</f>
        <v>IN_AZ_NW Domestic Heating</v>
      </c>
      <c r="C16" s="3" t="s">
        <v>363</v>
      </c>
      <c r="D16" s="3" t="str">
        <f t="shared" si="0"/>
        <v>AZ_NW</v>
      </c>
      <c r="E16" s="3">
        <f>VLOOKUP(D16,load_zones!A:C,3,0)</f>
        <v>5</v>
      </c>
      <c r="F16" s="3" t="s">
        <v>356</v>
      </c>
      <c r="G16" s="3" t="s">
        <v>1087</v>
      </c>
    </row>
    <row r="17" spans="1:7" x14ac:dyDescent="0.2">
      <c r="A17" s="3" t="s">
        <v>1393</v>
      </c>
      <c r="B17" s="3" t="str">
        <f>LEFT(A17,FIND("\",A17)-1)&amp;" Commercial and Industrial"</f>
        <v>IN_AZ_PHX Commercial and Industrial</v>
      </c>
      <c r="C17" s="3" t="s">
        <v>365</v>
      </c>
      <c r="D17" s="3" t="str">
        <f t="shared" si="0"/>
        <v>AZ_PHX</v>
      </c>
      <c r="E17" s="3">
        <f>VLOOKUP(D17,load_zones!A:C,3,0)</f>
        <v>6</v>
      </c>
      <c r="F17" s="3" t="s">
        <v>353</v>
      </c>
      <c r="G17" s="3" t="s">
        <v>987</v>
      </c>
    </row>
    <row r="18" spans="1:7" x14ac:dyDescent="0.2">
      <c r="A18" s="3" t="s">
        <v>1394</v>
      </c>
      <c r="B18" s="3" t="str">
        <f>LEFT(A18,FIND("\",A18)-1)&amp;" Domestic"</f>
        <v>IN_AZ_PHX Domestic</v>
      </c>
      <c r="C18" s="3" t="s">
        <v>365</v>
      </c>
      <c r="D18" s="3" t="str">
        <f t="shared" si="0"/>
        <v>AZ_PHX</v>
      </c>
      <c r="E18" s="3">
        <f>VLOOKUP(D18,load_zones!A:C,3,0)</f>
        <v>6</v>
      </c>
      <c r="F18" s="3" t="s">
        <v>355</v>
      </c>
      <c r="G18" s="3" t="s">
        <v>996</v>
      </c>
    </row>
    <row r="19" spans="1:7" x14ac:dyDescent="0.2">
      <c r="A19" s="3" t="s">
        <v>1395</v>
      </c>
      <c r="B19" s="3" t="str">
        <f>LEFT(A19,FIND("\",A19)-1)&amp;" Domestic Heating"</f>
        <v>IN_AZ_PHX Domestic Heating</v>
      </c>
      <c r="C19" s="3" t="s">
        <v>365</v>
      </c>
      <c r="D19" s="3" t="str">
        <f t="shared" si="0"/>
        <v>AZ_PHX</v>
      </c>
      <c r="E19" s="3">
        <f>VLOOKUP(D19,load_zones!A:C,3,0)</f>
        <v>6</v>
      </c>
      <c r="F19" s="3" t="s">
        <v>356</v>
      </c>
      <c r="G19" s="3" t="s">
        <v>1087</v>
      </c>
    </row>
    <row r="20" spans="1:7" x14ac:dyDescent="0.2">
      <c r="A20" s="3" t="s">
        <v>1396</v>
      </c>
      <c r="B20" s="3" t="str">
        <f>LEFT(A20,FIND("\",A20)-1)&amp;" Commercial and Industrial"</f>
        <v>IN_AZ_SE Commercial and Industrial</v>
      </c>
      <c r="C20" s="3" t="s">
        <v>367</v>
      </c>
      <c r="D20" s="3" t="str">
        <f t="shared" si="0"/>
        <v>AZ_SE</v>
      </c>
      <c r="E20" s="3">
        <f>VLOOKUP(D20,load_zones!A:C,3,0)</f>
        <v>7</v>
      </c>
      <c r="F20" s="3" t="s">
        <v>353</v>
      </c>
      <c r="G20" s="3" t="s">
        <v>987</v>
      </c>
    </row>
    <row r="21" spans="1:7" x14ac:dyDescent="0.2">
      <c r="A21" s="3" t="s">
        <v>1397</v>
      </c>
      <c r="B21" s="3" t="str">
        <f>LEFT(A21,FIND("\",A21)-1)&amp;" Domestic"</f>
        <v>IN_AZ_SE Domestic</v>
      </c>
      <c r="C21" s="3" t="s">
        <v>367</v>
      </c>
      <c r="D21" s="3" t="str">
        <f t="shared" si="0"/>
        <v>AZ_SE</v>
      </c>
      <c r="E21" s="3">
        <f>VLOOKUP(D21,load_zones!A:C,3,0)</f>
        <v>7</v>
      </c>
      <c r="F21" s="3" t="s">
        <v>355</v>
      </c>
      <c r="G21" s="3" t="s">
        <v>996</v>
      </c>
    </row>
    <row r="22" spans="1:7" x14ac:dyDescent="0.2">
      <c r="A22" s="3" t="s">
        <v>1398</v>
      </c>
      <c r="B22" s="3" t="str">
        <f>LEFT(A22,FIND("\",A22)-1)&amp;" Domestic Heating"</f>
        <v>IN_AZ_SE Domestic Heating</v>
      </c>
      <c r="C22" s="3" t="s">
        <v>367</v>
      </c>
      <c r="D22" s="3" t="str">
        <f t="shared" si="0"/>
        <v>AZ_SE</v>
      </c>
      <c r="E22" s="3">
        <f>VLOOKUP(D22,load_zones!A:C,3,0)</f>
        <v>7</v>
      </c>
      <c r="F22" s="3" t="s">
        <v>356</v>
      </c>
      <c r="G22" s="3" t="s">
        <v>1087</v>
      </c>
    </row>
    <row r="23" spans="1:7" x14ac:dyDescent="0.2">
      <c r="A23" s="3" t="s">
        <v>1399</v>
      </c>
      <c r="B23" s="3" t="str">
        <f>LEFT(A23,FIND("\",A23)-1)&amp;" Commercial and Industrial"</f>
        <v>IN_CA_LADWP Commercial and Industrial</v>
      </c>
      <c r="C23" s="3" t="s">
        <v>369</v>
      </c>
      <c r="D23" s="3" t="str">
        <f t="shared" si="0"/>
        <v>CA_LADWP</v>
      </c>
      <c r="E23" s="3">
        <f>VLOOKUP(D23,load_zones!A:C,3,0)</f>
        <v>11</v>
      </c>
      <c r="F23" s="3" t="s">
        <v>353</v>
      </c>
      <c r="G23" s="3" t="s">
        <v>987</v>
      </c>
    </row>
    <row r="24" spans="1:7" x14ac:dyDescent="0.2">
      <c r="A24" s="3" t="s">
        <v>1400</v>
      </c>
      <c r="B24" s="3" t="str">
        <f>LEFT(A24,FIND("\",A24)-1)&amp;" Domestic"</f>
        <v>IN_CA_LADWP Domestic</v>
      </c>
      <c r="C24" s="3" t="s">
        <v>369</v>
      </c>
      <c r="D24" s="3" t="str">
        <f t="shared" si="0"/>
        <v>CA_LADWP</v>
      </c>
      <c r="E24" s="3">
        <f>VLOOKUP(D24,load_zones!A:C,3,0)</f>
        <v>11</v>
      </c>
      <c r="F24" s="3" t="s">
        <v>355</v>
      </c>
      <c r="G24" s="3" t="s">
        <v>996</v>
      </c>
    </row>
    <row r="25" spans="1:7" x14ac:dyDescent="0.2">
      <c r="A25" s="3" t="s">
        <v>1401</v>
      </c>
      <c r="B25" s="3" t="str">
        <f>LEFT(A25,FIND("\",A25)-1)&amp;" Domestic Heating"</f>
        <v>IN_CA_LADWP Domestic Heating</v>
      </c>
      <c r="C25" s="3" t="s">
        <v>369</v>
      </c>
      <c r="D25" s="3" t="str">
        <f t="shared" si="0"/>
        <v>CA_LADWP</v>
      </c>
      <c r="E25" s="3">
        <f>VLOOKUP(D25,load_zones!A:C,3,0)</f>
        <v>11</v>
      </c>
      <c r="F25" s="3" t="s">
        <v>356</v>
      </c>
      <c r="G25" s="3" t="s">
        <v>1087</v>
      </c>
    </row>
    <row r="26" spans="1:7" x14ac:dyDescent="0.2">
      <c r="A26" s="3" t="s">
        <v>1402</v>
      </c>
      <c r="B26" s="3" t="str">
        <f>LEFT(A26,FIND("\",A26)-1)&amp;" Commercial and Industrial"</f>
        <v>IN_CA_PGE_BAY Commercial and Industrial</v>
      </c>
      <c r="C26" s="3" t="s">
        <v>371</v>
      </c>
      <c r="D26" s="3" t="str">
        <f t="shared" si="0"/>
        <v>CA_PGE_BAY</v>
      </c>
      <c r="E26" s="3">
        <f>VLOOKUP(D26,load_zones!A:C,3,0)</f>
        <v>12</v>
      </c>
      <c r="F26" s="3" t="s">
        <v>353</v>
      </c>
      <c r="G26" s="3" t="s">
        <v>987</v>
      </c>
    </row>
    <row r="27" spans="1:7" x14ac:dyDescent="0.2">
      <c r="A27" s="3" t="s">
        <v>1403</v>
      </c>
      <c r="B27" s="3" t="str">
        <f>LEFT(A27,FIND("\",A27)-1)&amp;" Domestic"</f>
        <v>IN_CA_PGE_BAY Domestic</v>
      </c>
      <c r="C27" s="3" t="s">
        <v>371</v>
      </c>
      <c r="D27" s="3" t="str">
        <f t="shared" si="0"/>
        <v>CA_PGE_BAY</v>
      </c>
      <c r="E27" s="3">
        <f>VLOOKUP(D27,load_zones!A:C,3,0)</f>
        <v>12</v>
      </c>
      <c r="F27" s="3" t="s">
        <v>355</v>
      </c>
      <c r="G27" s="3" t="s">
        <v>996</v>
      </c>
    </row>
    <row r="28" spans="1:7" x14ac:dyDescent="0.2">
      <c r="A28" s="3" t="s">
        <v>1404</v>
      </c>
      <c r="B28" s="3" t="str">
        <f>LEFT(A28,FIND("\",A28)-1)&amp;" Domestic Heating"</f>
        <v>IN_CA_PGE_BAY Domestic Heating</v>
      </c>
      <c r="C28" s="3" t="s">
        <v>371</v>
      </c>
      <c r="D28" s="3" t="str">
        <f t="shared" si="0"/>
        <v>CA_PGE_BAY</v>
      </c>
      <c r="E28" s="3">
        <f>VLOOKUP(D28,load_zones!A:C,3,0)</f>
        <v>12</v>
      </c>
      <c r="F28" s="3" t="s">
        <v>356</v>
      </c>
      <c r="G28" s="3" t="s">
        <v>1087</v>
      </c>
    </row>
    <row r="29" spans="1:7" x14ac:dyDescent="0.2">
      <c r="A29" s="3" t="s">
        <v>1405</v>
      </c>
      <c r="B29" s="3" t="str">
        <f>LEFT(A29,FIND("\",A29)-1)&amp;" Commercial and Industrial"</f>
        <v>IN_CA_PGE_CEN Commercial and Industrial</v>
      </c>
      <c r="C29" s="3" t="s">
        <v>373</v>
      </c>
      <c r="D29" s="3" t="str">
        <f t="shared" si="0"/>
        <v>CA_PGE_CEN</v>
      </c>
      <c r="E29" s="3">
        <f>VLOOKUP(D29,load_zones!A:C,3,0)</f>
        <v>13</v>
      </c>
      <c r="F29" s="3" t="s">
        <v>353</v>
      </c>
      <c r="G29" s="3" t="s">
        <v>987</v>
      </c>
    </row>
    <row r="30" spans="1:7" x14ac:dyDescent="0.2">
      <c r="A30" s="3" t="s">
        <v>1406</v>
      </c>
      <c r="B30" s="3" t="str">
        <f>LEFT(A30,FIND("\",A30)-1)&amp;" Domestic"</f>
        <v>IN_CA_PGE_CEN Domestic</v>
      </c>
      <c r="C30" s="3" t="s">
        <v>373</v>
      </c>
      <c r="D30" s="3" t="str">
        <f t="shared" si="0"/>
        <v>CA_PGE_CEN</v>
      </c>
      <c r="E30" s="3">
        <f>VLOOKUP(D30,load_zones!A:C,3,0)</f>
        <v>13</v>
      </c>
      <c r="F30" s="3" t="s">
        <v>355</v>
      </c>
      <c r="G30" s="3" t="s">
        <v>996</v>
      </c>
    </row>
    <row r="31" spans="1:7" x14ac:dyDescent="0.2">
      <c r="A31" s="3" t="s">
        <v>1407</v>
      </c>
      <c r="B31" s="3" t="str">
        <f>LEFT(A31,FIND("\",A31)-1)&amp;" Domestic Heating"</f>
        <v>IN_CA_PGE_CEN Domestic Heating</v>
      </c>
      <c r="C31" s="3" t="s">
        <v>373</v>
      </c>
      <c r="D31" s="3" t="str">
        <f t="shared" si="0"/>
        <v>CA_PGE_CEN</v>
      </c>
      <c r="E31" s="3">
        <f>VLOOKUP(D31,load_zones!A:C,3,0)</f>
        <v>13</v>
      </c>
      <c r="F31" s="3" t="s">
        <v>356</v>
      </c>
      <c r="G31" s="3" t="s">
        <v>1087</v>
      </c>
    </row>
    <row r="32" spans="1:7" x14ac:dyDescent="0.2">
      <c r="A32" s="3" t="s">
        <v>1408</v>
      </c>
      <c r="B32" s="3" t="str">
        <f>LEFT(A32,FIND("\",A32)-1)&amp;" Commercial and Industrial"</f>
        <v>IN_CA_PGE_N Commercial and Industrial</v>
      </c>
      <c r="C32" s="3" t="s">
        <v>375</v>
      </c>
      <c r="D32" s="3" t="str">
        <f t="shared" si="0"/>
        <v>CA_PGE_N</v>
      </c>
      <c r="E32" s="3">
        <f>VLOOKUP(D32,load_zones!A:C,3,0)</f>
        <v>14</v>
      </c>
      <c r="F32" s="3" t="s">
        <v>353</v>
      </c>
      <c r="G32" s="3" t="s">
        <v>987</v>
      </c>
    </row>
    <row r="33" spans="1:7" x14ac:dyDescent="0.2">
      <c r="A33" s="3" t="s">
        <v>1409</v>
      </c>
      <c r="B33" s="3" t="str">
        <f>LEFT(A33,FIND("\",A33)-1)&amp;" Domestic"</f>
        <v>IN_CA_PGE_N Domestic</v>
      </c>
      <c r="C33" s="3" t="s">
        <v>375</v>
      </c>
      <c r="D33" s="3" t="str">
        <f t="shared" si="0"/>
        <v>CA_PGE_N</v>
      </c>
      <c r="E33" s="3">
        <f>VLOOKUP(D33,load_zones!A:C,3,0)</f>
        <v>14</v>
      </c>
      <c r="F33" s="3" t="s">
        <v>355</v>
      </c>
      <c r="G33" s="3" t="s">
        <v>996</v>
      </c>
    </row>
    <row r="34" spans="1:7" x14ac:dyDescent="0.2">
      <c r="A34" s="3" t="s">
        <v>1410</v>
      </c>
      <c r="B34" s="3" t="str">
        <f>LEFT(A34,FIND("\",A34)-1)&amp;" Domestic Heating"</f>
        <v>IN_CA_PGE_N Domestic Heating</v>
      </c>
      <c r="C34" s="3" t="s">
        <v>375</v>
      </c>
      <c r="D34" s="3" t="str">
        <f t="shared" si="0"/>
        <v>CA_PGE_N</v>
      </c>
      <c r="E34" s="3">
        <f>VLOOKUP(D34,load_zones!A:C,3,0)</f>
        <v>14</v>
      </c>
      <c r="F34" s="3" t="s">
        <v>356</v>
      </c>
      <c r="G34" s="3" t="s">
        <v>1087</v>
      </c>
    </row>
    <row r="35" spans="1:7" x14ac:dyDescent="0.2">
      <c r="A35" s="3" t="s">
        <v>1411</v>
      </c>
      <c r="B35" s="3" t="str">
        <f>LEFT(A35,FIND("\",A35)-1)&amp;" Commercial and Industrial"</f>
        <v>IN_CA_PGE_S Commercial and Industrial</v>
      </c>
      <c r="C35" s="3" t="s">
        <v>377</v>
      </c>
      <c r="D35" s="3" t="str">
        <f t="shared" si="0"/>
        <v>CA_PGE_S</v>
      </c>
      <c r="E35" s="3">
        <f>VLOOKUP(D35,load_zones!A:C,3,0)</f>
        <v>15</v>
      </c>
      <c r="F35" s="3" t="s">
        <v>353</v>
      </c>
      <c r="G35" s="3" t="s">
        <v>987</v>
      </c>
    </row>
    <row r="36" spans="1:7" x14ac:dyDescent="0.2">
      <c r="A36" s="3" t="s">
        <v>1412</v>
      </c>
      <c r="B36" s="3" t="str">
        <f>LEFT(A36,FIND("\",A36)-1)&amp;" Domestic"</f>
        <v>IN_CA_PGE_S Domestic</v>
      </c>
      <c r="C36" s="3" t="s">
        <v>377</v>
      </c>
      <c r="D36" s="3" t="str">
        <f t="shared" si="0"/>
        <v>CA_PGE_S</v>
      </c>
      <c r="E36" s="3">
        <f>VLOOKUP(D36,load_zones!A:C,3,0)</f>
        <v>15</v>
      </c>
      <c r="F36" s="3" t="s">
        <v>355</v>
      </c>
      <c r="G36" s="3" t="s">
        <v>996</v>
      </c>
    </row>
    <row r="37" spans="1:7" x14ac:dyDescent="0.2">
      <c r="A37" s="3" t="s">
        <v>1413</v>
      </c>
      <c r="B37" s="3" t="str">
        <f>LEFT(A37,FIND("\",A37)-1)&amp;" Domestic Heating"</f>
        <v>IN_CA_PGE_S Domestic Heating</v>
      </c>
      <c r="C37" s="3" t="s">
        <v>377</v>
      </c>
      <c r="D37" s="3" t="str">
        <f t="shared" si="0"/>
        <v>CA_PGE_S</v>
      </c>
      <c r="E37" s="3">
        <f>VLOOKUP(D37,load_zones!A:C,3,0)</f>
        <v>15</v>
      </c>
      <c r="F37" s="3" t="s">
        <v>356</v>
      </c>
      <c r="G37" s="3" t="s">
        <v>1087</v>
      </c>
    </row>
    <row r="38" spans="1:7" x14ac:dyDescent="0.2">
      <c r="A38" s="3" t="s">
        <v>1414</v>
      </c>
      <c r="B38" s="3" t="str">
        <f>LEFT(A38,FIND("\",A38)-1)&amp;" Commercial and Industrial"</f>
        <v>IN_CA_SCE_CEN Commercial and Industrial</v>
      </c>
      <c r="C38" s="3" t="s">
        <v>379</v>
      </c>
      <c r="D38" s="3" t="str">
        <f t="shared" si="0"/>
        <v>CA_SCE_CEN</v>
      </c>
      <c r="E38" s="3">
        <f>VLOOKUP(D38,load_zones!A:C,3,0)</f>
        <v>16</v>
      </c>
      <c r="F38" s="3" t="s">
        <v>353</v>
      </c>
      <c r="G38" s="3" t="s">
        <v>987</v>
      </c>
    </row>
    <row r="39" spans="1:7" x14ac:dyDescent="0.2">
      <c r="A39" s="3" t="s">
        <v>1415</v>
      </c>
      <c r="B39" s="3" t="str">
        <f>LEFT(A39,FIND("\",A39)-1)&amp;" Domestic"</f>
        <v>IN_CA_SCE_CEN Domestic</v>
      </c>
      <c r="C39" s="3" t="s">
        <v>379</v>
      </c>
      <c r="D39" s="3" t="str">
        <f t="shared" si="0"/>
        <v>CA_SCE_CEN</v>
      </c>
      <c r="E39" s="3">
        <f>VLOOKUP(D39,load_zones!A:C,3,0)</f>
        <v>16</v>
      </c>
      <c r="F39" s="3" t="s">
        <v>355</v>
      </c>
      <c r="G39" s="3" t="s">
        <v>996</v>
      </c>
    </row>
    <row r="40" spans="1:7" x14ac:dyDescent="0.2">
      <c r="A40" s="3" t="s">
        <v>1416</v>
      </c>
      <c r="B40" s="3" t="str">
        <f>LEFT(A40,FIND("\",A40)-1)&amp;" Domestic Heating"</f>
        <v>IN_CA_SCE_CEN Domestic Heating</v>
      </c>
      <c r="C40" s="3" t="s">
        <v>379</v>
      </c>
      <c r="D40" s="3" t="str">
        <f t="shared" si="0"/>
        <v>CA_SCE_CEN</v>
      </c>
      <c r="E40" s="3">
        <f>VLOOKUP(D40,load_zones!A:C,3,0)</f>
        <v>16</v>
      </c>
      <c r="F40" s="3" t="s">
        <v>356</v>
      </c>
      <c r="G40" s="3" t="s">
        <v>1087</v>
      </c>
    </row>
    <row r="41" spans="1:7" x14ac:dyDescent="0.2">
      <c r="A41" s="3" t="s">
        <v>1417</v>
      </c>
      <c r="B41" s="3" t="str">
        <f>LEFT(A41,FIND("\",A41)-1)&amp;" Commercial and Industrial"</f>
        <v>IN_CA_SCE_S Commercial and Industrial</v>
      </c>
      <c r="C41" s="3" t="s">
        <v>381</v>
      </c>
      <c r="D41" s="3" t="str">
        <f t="shared" si="0"/>
        <v>CA_SCE_S</v>
      </c>
      <c r="E41" s="3">
        <f>VLOOKUP(D41,load_zones!A:C,3,0)</f>
        <v>17</v>
      </c>
      <c r="F41" s="3" t="s">
        <v>353</v>
      </c>
      <c r="G41" s="3" t="s">
        <v>987</v>
      </c>
    </row>
    <row r="42" spans="1:7" x14ac:dyDescent="0.2">
      <c r="A42" s="3" t="s">
        <v>1418</v>
      </c>
      <c r="B42" s="3" t="str">
        <f>LEFT(A42,FIND("\",A42)-1)&amp;" Domestic"</f>
        <v>IN_CA_SCE_S Domestic</v>
      </c>
      <c r="C42" s="3" t="s">
        <v>381</v>
      </c>
      <c r="D42" s="3" t="str">
        <f t="shared" si="0"/>
        <v>CA_SCE_S</v>
      </c>
      <c r="E42" s="3">
        <f>VLOOKUP(D42,load_zones!A:C,3,0)</f>
        <v>17</v>
      </c>
      <c r="F42" s="3" t="s">
        <v>355</v>
      </c>
      <c r="G42" s="3" t="s">
        <v>996</v>
      </c>
    </row>
    <row r="43" spans="1:7" x14ac:dyDescent="0.2">
      <c r="A43" s="3" t="s">
        <v>1419</v>
      </c>
      <c r="B43" s="3" t="str">
        <f>LEFT(A43,FIND("\",A43)-1)&amp;" Domestic Heating"</f>
        <v>IN_CA_SCE_S Domestic Heating</v>
      </c>
      <c r="C43" s="3" t="s">
        <v>381</v>
      </c>
      <c r="D43" s="3" t="str">
        <f t="shared" si="0"/>
        <v>CA_SCE_S</v>
      </c>
      <c r="E43" s="3">
        <f>VLOOKUP(D43,load_zones!A:C,3,0)</f>
        <v>17</v>
      </c>
      <c r="F43" s="3" t="s">
        <v>356</v>
      </c>
      <c r="G43" s="3" t="s">
        <v>1087</v>
      </c>
    </row>
    <row r="44" spans="1:7" x14ac:dyDescent="0.2">
      <c r="A44" s="3" t="s">
        <v>1420</v>
      </c>
      <c r="B44" s="3" t="str">
        <f>LEFT(A44,FIND("\",A44)-1)&amp;" Commercial and Industrial"</f>
        <v>IN_CA_SCE_SE Commercial and Industrial</v>
      </c>
      <c r="C44" s="3" t="s">
        <v>383</v>
      </c>
      <c r="D44" s="3" t="str">
        <f t="shared" si="0"/>
        <v>CA_SCE_SE</v>
      </c>
      <c r="E44" s="3">
        <f>VLOOKUP(D44,load_zones!A:C,3,0)</f>
        <v>18</v>
      </c>
      <c r="F44" s="3" t="s">
        <v>353</v>
      </c>
      <c r="G44" s="3" t="s">
        <v>987</v>
      </c>
    </row>
    <row r="45" spans="1:7" x14ac:dyDescent="0.2">
      <c r="A45" s="3" t="s">
        <v>1421</v>
      </c>
      <c r="B45" s="3" t="str">
        <f>LEFT(A45,FIND("\",A45)-1)&amp;" Domestic"</f>
        <v>IN_CA_SCE_SE Domestic</v>
      </c>
      <c r="C45" s="3" t="s">
        <v>383</v>
      </c>
      <c r="D45" s="3" t="str">
        <f t="shared" si="0"/>
        <v>CA_SCE_SE</v>
      </c>
      <c r="E45" s="3">
        <f>VLOOKUP(D45,load_zones!A:C,3,0)</f>
        <v>18</v>
      </c>
      <c r="F45" s="3" t="s">
        <v>355</v>
      </c>
      <c r="G45" s="3" t="s">
        <v>996</v>
      </c>
    </row>
    <row r="46" spans="1:7" x14ac:dyDescent="0.2">
      <c r="A46" s="3" t="s">
        <v>1422</v>
      </c>
      <c r="B46" s="3" t="str">
        <f>LEFT(A46,FIND("\",A46)-1)&amp;" Domestic Heating"</f>
        <v>IN_CA_SCE_SE Domestic Heating</v>
      </c>
      <c r="C46" s="3" t="s">
        <v>383</v>
      </c>
      <c r="D46" s="3" t="str">
        <f t="shared" si="0"/>
        <v>CA_SCE_SE</v>
      </c>
      <c r="E46" s="3">
        <f>VLOOKUP(D46,load_zones!A:C,3,0)</f>
        <v>18</v>
      </c>
      <c r="F46" s="3" t="s">
        <v>356</v>
      </c>
      <c r="G46" s="3" t="s">
        <v>1087</v>
      </c>
    </row>
    <row r="47" spans="1:7" x14ac:dyDescent="0.2">
      <c r="A47" s="3" t="s">
        <v>1423</v>
      </c>
      <c r="B47" s="3" t="str">
        <f>LEFT(A47,FIND("\",A47)-1)&amp;" Commercial and Industrial"</f>
        <v>IN_CA_SCE_VLY Commercial and Industrial</v>
      </c>
      <c r="C47" s="3" t="s">
        <v>385</v>
      </c>
      <c r="D47" s="3" t="str">
        <f t="shared" si="0"/>
        <v>CA_SCE_VLY</v>
      </c>
      <c r="E47" s="3">
        <f>VLOOKUP(D47,load_zones!A:C,3,0)</f>
        <v>19</v>
      </c>
      <c r="F47" s="3" t="s">
        <v>353</v>
      </c>
      <c r="G47" s="3" t="s">
        <v>987</v>
      </c>
    </row>
    <row r="48" spans="1:7" x14ac:dyDescent="0.2">
      <c r="A48" s="3" t="s">
        <v>1424</v>
      </c>
      <c r="B48" s="3" t="str">
        <f>LEFT(A48,FIND("\",A48)-1)&amp;" Domestic"</f>
        <v>IN_CA_SCE_VLY Domestic</v>
      </c>
      <c r="C48" s="3" t="s">
        <v>385</v>
      </c>
      <c r="D48" s="3" t="str">
        <f t="shared" si="0"/>
        <v>CA_SCE_VLY</v>
      </c>
      <c r="E48" s="3">
        <f>VLOOKUP(D48,load_zones!A:C,3,0)</f>
        <v>19</v>
      </c>
      <c r="F48" s="3" t="s">
        <v>355</v>
      </c>
      <c r="G48" s="3" t="s">
        <v>996</v>
      </c>
    </row>
    <row r="49" spans="1:7" x14ac:dyDescent="0.2">
      <c r="A49" s="3" t="s">
        <v>1425</v>
      </c>
      <c r="B49" s="3" t="str">
        <f>LEFT(A49,FIND("\",A49)-1)&amp;" Domestic Heating"</f>
        <v>IN_CA_SCE_VLY Domestic Heating</v>
      </c>
      <c r="C49" s="3" t="s">
        <v>385</v>
      </c>
      <c r="D49" s="3" t="str">
        <f t="shared" si="0"/>
        <v>CA_SCE_VLY</v>
      </c>
      <c r="E49" s="3">
        <f>VLOOKUP(D49,load_zones!A:C,3,0)</f>
        <v>19</v>
      </c>
      <c r="F49" s="3" t="s">
        <v>356</v>
      </c>
      <c r="G49" s="3" t="s">
        <v>1087</v>
      </c>
    </row>
    <row r="50" spans="1:7" x14ac:dyDescent="0.2">
      <c r="A50" s="3" t="s">
        <v>1426</v>
      </c>
      <c r="B50" s="3" t="str">
        <f>LEFT(A50,FIND("\",A50)-1)&amp;" Commercial and Industrial"</f>
        <v>IN_CA_SDGE Commercial and Industrial</v>
      </c>
      <c r="C50" s="3" t="s">
        <v>387</v>
      </c>
      <c r="D50" s="3" t="str">
        <f t="shared" si="0"/>
        <v>CA_SDGE</v>
      </c>
      <c r="E50" s="3">
        <f>VLOOKUP(D50,load_zones!A:C,3,0)</f>
        <v>20</v>
      </c>
      <c r="F50" s="3" t="s">
        <v>353</v>
      </c>
      <c r="G50" s="3" t="s">
        <v>987</v>
      </c>
    </row>
    <row r="51" spans="1:7" x14ac:dyDescent="0.2">
      <c r="A51" s="3" t="s">
        <v>1427</v>
      </c>
      <c r="B51" s="3" t="str">
        <f>LEFT(A51,FIND("\",A51)-1)&amp;" Domestic"</f>
        <v>IN_CA_SDGE Domestic</v>
      </c>
      <c r="C51" s="3" t="s">
        <v>387</v>
      </c>
      <c r="D51" s="3" t="str">
        <f t="shared" si="0"/>
        <v>CA_SDGE</v>
      </c>
      <c r="E51" s="3">
        <f>VLOOKUP(D51,load_zones!A:C,3,0)</f>
        <v>20</v>
      </c>
      <c r="F51" s="3" t="s">
        <v>355</v>
      </c>
      <c r="G51" s="3" t="s">
        <v>996</v>
      </c>
    </row>
    <row r="52" spans="1:7" x14ac:dyDescent="0.2">
      <c r="A52" s="3" t="s">
        <v>1428</v>
      </c>
      <c r="B52" s="3" t="str">
        <f>LEFT(A52,FIND("\",A52)-1)&amp;" Domestic Heating"</f>
        <v>IN_CA_SDGE Domestic Heating</v>
      </c>
      <c r="C52" s="3" t="s">
        <v>387</v>
      </c>
      <c r="D52" s="3" t="str">
        <f t="shared" si="0"/>
        <v>CA_SDGE</v>
      </c>
      <c r="E52" s="3">
        <f>VLOOKUP(D52,load_zones!A:C,3,0)</f>
        <v>20</v>
      </c>
      <c r="F52" s="3" t="s">
        <v>356</v>
      </c>
      <c r="G52" s="3" t="s">
        <v>1087</v>
      </c>
    </row>
    <row r="53" spans="1:7" x14ac:dyDescent="0.2">
      <c r="A53" s="3" t="s">
        <v>1429</v>
      </c>
      <c r="B53" s="3" t="str">
        <f>LEFT(A53,FIND("\",A53)-1)&amp;" Commercial and Industrial"</f>
        <v>IN_CA_SMUD Commercial and Industrial</v>
      </c>
      <c r="C53" s="3" t="s">
        <v>389</v>
      </c>
      <c r="D53" s="3" t="str">
        <f t="shared" si="0"/>
        <v>CA_SMUD</v>
      </c>
      <c r="E53" s="3">
        <f>VLOOKUP(D53,load_zones!A:C,3,0)</f>
        <v>21</v>
      </c>
      <c r="F53" s="3" t="s">
        <v>353</v>
      </c>
      <c r="G53" s="3" t="s">
        <v>987</v>
      </c>
    </row>
    <row r="54" spans="1:7" x14ac:dyDescent="0.2">
      <c r="A54" s="3" t="s">
        <v>1430</v>
      </c>
      <c r="B54" s="3" t="str">
        <f>LEFT(A54,FIND("\",A54)-1)&amp;" Domestic"</f>
        <v>IN_CA_SMUD Domestic</v>
      </c>
      <c r="C54" s="3" t="s">
        <v>389</v>
      </c>
      <c r="D54" s="3" t="str">
        <f t="shared" si="0"/>
        <v>CA_SMUD</v>
      </c>
      <c r="E54" s="3">
        <f>VLOOKUP(D54,load_zones!A:C,3,0)</f>
        <v>21</v>
      </c>
      <c r="F54" s="3" t="s">
        <v>355</v>
      </c>
      <c r="G54" s="3" t="s">
        <v>996</v>
      </c>
    </row>
    <row r="55" spans="1:7" x14ac:dyDescent="0.2">
      <c r="A55" s="3" t="s">
        <v>1431</v>
      </c>
      <c r="B55" s="3" t="str">
        <f>LEFT(A55,FIND("\",A55)-1)&amp;" Domestic Heating"</f>
        <v>IN_CA_SMUD Domestic Heating</v>
      </c>
      <c r="C55" s="3" t="s">
        <v>389</v>
      </c>
      <c r="D55" s="3" t="str">
        <f t="shared" si="0"/>
        <v>CA_SMUD</v>
      </c>
      <c r="E55" s="3">
        <f>VLOOKUP(D55,load_zones!A:C,3,0)</f>
        <v>21</v>
      </c>
      <c r="F55" s="3" t="s">
        <v>356</v>
      </c>
      <c r="G55" s="3" t="s">
        <v>1087</v>
      </c>
    </row>
    <row r="56" spans="1:7" x14ac:dyDescent="0.2">
      <c r="A56" s="3" t="s">
        <v>1432</v>
      </c>
      <c r="B56" s="3" t="str">
        <f>LEFT(A56,FIND("\",A56)-1)&amp;" Commercial and Industrial"</f>
        <v>IN_CO_DEN Commercial and Industrial</v>
      </c>
      <c r="C56" s="3" t="s">
        <v>393</v>
      </c>
      <c r="D56" s="3" t="str">
        <f t="shared" si="0"/>
        <v>CO_DEN</v>
      </c>
      <c r="E56" s="3">
        <f>VLOOKUP(D56,load_zones!A:C,3,0)</f>
        <v>22</v>
      </c>
      <c r="F56" s="3" t="s">
        <v>353</v>
      </c>
      <c r="G56" s="3" t="s">
        <v>987</v>
      </c>
    </row>
    <row r="57" spans="1:7" x14ac:dyDescent="0.2">
      <c r="A57" s="3" t="s">
        <v>1433</v>
      </c>
      <c r="B57" s="3" t="str">
        <f>LEFT(A57,FIND("\",A57)-1)&amp;" Domestic"</f>
        <v>IN_CO_DEN Domestic</v>
      </c>
      <c r="C57" s="3" t="s">
        <v>393</v>
      </c>
      <c r="D57" s="3" t="str">
        <f t="shared" si="0"/>
        <v>CO_DEN</v>
      </c>
      <c r="E57" s="3">
        <f>VLOOKUP(D57,load_zones!A:C,3,0)</f>
        <v>22</v>
      </c>
      <c r="F57" s="3" t="s">
        <v>355</v>
      </c>
      <c r="G57" s="3" t="s">
        <v>996</v>
      </c>
    </row>
    <row r="58" spans="1:7" x14ac:dyDescent="0.2">
      <c r="A58" s="3" t="s">
        <v>1434</v>
      </c>
      <c r="B58" s="3" t="str">
        <f>LEFT(A58,FIND("\",A58)-1)&amp;" Domestic Heating"</f>
        <v>IN_CO_DEN Domestic Heating</v>
      </c>
      <c r="C58" s="3" t="s">
        <v>393</v>
      </c>
      <c r="D58" s="3" t="str">
        <f t="shared" si="0"/>
        <v>CO_DEN</v>
      </c>
      <c r="E58" s="3">
        <f>VLOOKUP(D58,load_zones!A:C,3,0)</f>
        <v>22</v>
      </c>
      <c r="F58" s="3" t="s">
        <v>356</v>
      </c>
      <c r="G58" s="3" t="s">
        <v>1087</v>
      </c>
    </row>
    <row r="59" spans="1:7" x14ac:dyDescent="0.2">
      <c r="A59" s="3" t="s">
        <v>1435</v>
      </c>
      <c r="B59" s="3" t="str">
        <f>LEFT(A59,FIND("\",A59)-1)&amp;" Commercial and Industrial"</f>
        <v>IN_CO_E Commercial and Industrial</v>
      </c>
      <c r="C59" s="3" t="s">
        <v>395</v>
      </c>
      <c r="D59" s="3" t="str">
        <f t="shared" si="0"/>
        <v>CO_E</v>
      </c>
      <c r="E59" s="3">
        <f>VLOOKUP(D59,load_zones!A:C,3,0)</f>
        <v>23</v>
      </c>
      <c r="F59" s="3" t="s">
        <v>353</v>
      </c>
      <c r="G59" s="3" t="s">
        <v>987</v>
      </c>
    </row>
    <row r="60" spans="1:7" x14ac:dyDescent="0.2">
      <c r="A60" s="3" t="s">
        <v>1436</v>
      </c>
      <c r="B60" s="3" t="str">
        <f>LEFT(A60,FIND("\",A60)-1)&amp;" Domestic"</f>
        <v>IN_CO_E Domestic</v>
      </c>
      <c r="C60" s="3" t="s">
        <v>395</v>
      </c>
      <c r="D60" s="3" t="str">
        <f t="shared" si="0"/>
        <v>CO_E</v>
      </c>
      <c r="E60" s="3">
        <f>VLOOKUP(D60,load_zones!A:C,3,0)</f>
        <v>23</v>
      </c>
      <c r="F60" s="3" t="s">
        <v>355</v>
      </c>
      <c r="G60" s="3" t="s">
        <v>996</v>
      </c>
    </row>
    <row r="61" spans="1:7" x14ac:dyDescent="0.2">
      <c r="A61" s="3" t="s">
        <v>1437</v>
      </c>
      <c r="B61" s="3" t="str">
        <f>LEFT(A61,FIND("\",A61)-1)&amp;" Domestic Heating"</f>
        <v>IN_CO_E Domestic Heating</v>
      </c>
      <c r="C61" s="3" t="s">
        <v>395</v>
      </c>
      <c r="D61" s="3" t="str">
        <f t="shared" si="0"/>
        <v>CO_E</v>
      </c>
      <c r="E61" s="3">
        <f>VLOOKUP(D61,load_zones!A:C,3,0)</f>
        <v>23</v>
      </c>
      <c r="F61" s="3" t="s">
        <v>356</v>
      </c>
      <c r="G61" s="3" t="s">
        <v>1087</v>
      </c>
    </row>
    <row r="62" spans="1:7" x14ac:dyDescent="0.2">
      <c r="A62" s="3" t="s">
        <v>1438</v>
      </c>
      <c r="B62" s="3" t="str">
        <f>LEFT(A62,FIND("\",A62)-1)&amp;" Commercial and Industrial"</f>
        <v>IN_CO_NW Commercial and Industrial</v>
      </c>
      <c r="C62" s="3" t="s">
        <v>397</v>
      </c>
      <c r="D62" s="3" t="str">
        <f t="shared" si="0"/>
        <v>CO_NW</v>
      </c>
      <c r="E62" s="3">
        <f>VLOOKUP(D62,load_zones!A:C,3,0)</f>
        <v>24</v>
      </c>
      <c r="F62" s="3" t="s">
        <v>353</v>
      </c>
      <c r="G62" s="3" t="s">
        <v>987</v>
      </c>
    </row>
    <row r="63" spans="1:7" x14ac:dyDescent="0.2">
      <c r="A63" s="3" t="s">
        <v>1439</v>
      </c>
      <c r="B63" s="3" t="str">
        <f>LEFT(A63,FIND("\",A63)-1)&amp;" Domestic"</f>
        <v>IN_CO_NW Domestic</v>
      </c>
      <c r="C63" s="3" t="s">
        <v>397</v>
      </c>
      <c r="D63" s="3" t="str">
        <f t="shared" si="0"/>
        <v>CO_NW</v>
      </c>
      <c r="E63" s="3">
        <f>VLOOKUP(D63,load_zones!A:C,3,0)</f>
        <v>24</v>
      </c>
      <c r="F63" s="3" t="s">
        <v>355</v>
      </c>
      <c r="G63" s="3" t="s">
        <v>996</v>
      </c>
    </row>
    <row r="64" spans="1:7" x14ac:dyDescent="0.2">
      <c r="A64" s="3" t="s">
        <v>1440</v>
      </c>
      <c r="B64" s="3" t="str">
        <f>LEFT(A64,FIND("\",A64)-1)&amp;" Domestic Heating"</f>
        <v>IN_CO_NW Domestic Heating</v>
      </c>
      <c r="C64" s="3" t="s">
        <v>397</v>
      </c>
      <c r="D64" s="3" t="str">
        <f t="shared" si="0"/>
        <v>CO_NW</v>
      </c>
      <c r="E64" s="3">
        <f>VLOOKUP(D64,load_zones!A:C,3,0)</f>
        <v>24</v>
      </c>
      <c r="F64" s="3" t="s">
        <v>356</v>
      </c>
      <c r="G64" s="3" t="s">
        <v>1087</v>
      </c>
    </row>
    <row r="65" spans="1:7" x14ac:dyDescent="0.2">
      <c r="A65" s="3" t="s">
        <v>1441</v>
      </c>
      <c r="B65" s="3" t="str">
        <f>LEFT(A65,FIND("\",A65)-1)&amp;" Commercial and Industrial"</f>
        <v>IN_CO_SW Commercial and Industrial</v>
      </c>
      <c r="C65" s="3" t="s">
        <v>399</v>
      </c>
      <c r="D65" s="3" t="str">
        <f t="shared" si="0"/>
        <v>CO_SW</v>
      </c>
      <c r="E65" s="3">
        <f>VLOOKUP(D65,load_zones!A:C,3,0)</f>
        <v>25</v>
      </c>
      <c r="F65" s="3" t="s">
        <v>353</v>
      </c>
      <c r="G65" s="3" t="s">
        <v>987</v>
      </c>
    </row>
    <row r="66" spans="1:7" x14ac:dyDescent="0.2">
      <c r="A66" s="3" t="s">
        <v>1442</v>
      </c>
      <c r="B66" s="3" t="str">
        <f>LEFT(A66,FIND("\",A66)-1)&amp;" Domestic"</f>
        <v>IN_CO_SW Domestic</v>
      </c>
      <c r="C66" s="3" t="s">
        <v>399</v>
      </c>
      <c r="D66" s="3" t="str">
        <f t="shared" si="0"/>
        <v>CO_SW</v>
      </c>
      <c r="E66" s="3">
        <f>VLOOKUP(D66,load_zones!A:C,3,0)</f>
        <v>25</v>
      </c>
      <c r="F66" s="3" t="s">
        <v>355</v>
      </c>
      <c r="G66" s="3" t="s">
        <v>996</v>
      </c>
    </row>
    <row r="67" spans="1:7" x14ac:dyDescent="0.2">
      <c r="A67" s="3" t="s">
        <v>1443</v>
      </c>
      <c r="B67" s="3" t="str">
        <f>LEFT(A67,FIND("\",A67)-1)&amp;" Domestic Heating"</f>
        <v>IN_CO_SW Domestic Heating</v>
      </c>
      <c r="C67" s="3" t="s">
        <v>399</v>
      </c>
      <c r="D67" s="3" t="str">
        <f t="shared" si="0"/>
        <v>CO_SW</v>
      </c>
      <c r="E67" s="3">
        <f>VLOOKUP(D67,load_zones!A:C,3,0)</f>
        <v>25</v>
      </c>
      <c r="F67" s="3" t="s">
        <v>356</v>
      </c>
      <c r="G67" s="3" t="s">
        <v>1087</v>
      </c>
    </row>
    <row r="68" spans="1:7" x14ac:dyDescent="0.2">
      <c r="A68" s="3" t="s">
        <v>1444</v>
      </c>
      <c r="B68" s="3" t="str">
        <f>LEFT(A68,FIND("\",A68)-1)&amp;" Commercial and Industrial"</f>
        <v>IN_ID_E Commercial and Industrial</v>
      </c>
      <c r="C68" s="3" t="s">
        <v>401</v>
      </c>
      <c r="D68" s="3" t="str">
        <f t="shared" si="0"/>
        <v>ID_E</v>
      </c>
      <c r="E68" s="3">
        <f>VLOOKUP(D68,load_zones!A:C,3,0)</f>
        <v>26</v>
      </c>
      <c r="F68" s="3" t="s">
        <v>353</v>
      </c>
      <c r="G68" s="3" t="s">
        <v>987</v>
      </c>
    </row>
    <row r="69" spans="1:7" x14ac:dyDescent="0.2">
      <c r="A69" s="3" t="s">
        <v>1445</v>
      </c>
      <c r="B69" s="3" t="str">
        <f>LEFT(A69,FIND("\",A69)-1)&amp;" Domestic"</f>
        <v>IN_ID_E Domestic</v>
      </c>
      <c r="C69" s="3" t="s">
        <v>401</v>
      </c>
      <c r="D69" s="3" t="str">
        <f t="shared" si="0"/>
        <v>ID_E</v>
      </c>
      <c r="E69" s="3">
        <f>VLOOKUP(D69,load_zones!A:C,3,0)</f>
        <v>26</v>
      </c>
      <c r="F69" s="3" t="s">
        <v>355</v>
      </c>
      <c r="G69" s="3" t="s">
        <v>996</v>
      </c>
    </row>
    <row r="70" spans="1:7" x14ac:dyDescent="0.2">
      <c r="A70" s="3" t="s">
        <v>1446</v>
      </c>
      <c r="B70" s="3" t="str">
        <f>LEFT(A70,FIND("\",A70)-1)&amp;" Domestic Heating"</f>
        <v>IN_ID_E Domestic Heating</v>
      </c>
      <c r="C70" s="3" t="s">
        <v>401</v>
      </c>
      <c r="D70" s="3" t="str">
        <f t="shared" ref="D70:D133" si="1">RIGHT(C70,LEN(C70)-3)</f>
        <v>ID_E</v>
      </c>
      <c r="E70" s="3">
        <f>VLOOKUP(D70,load_zones!A:C,3,0)</f>
        <v>26</v>
      </c>
      <c r="F70" s="3" t="s">
        <v>356</v>
      </c>
      <c r="G70" s="3" t="s">
        <v>1087</v>
      </c>
    </row>
    <row r="71" spans="1:7" x14ac:dyDescent="0.2">
      <c r="A71" s="3" t="s">
        <v>1447</v>
      </c>
      <c r="B71" s="3" t="str">
        <f>LEFT(A71,FIND("\",A71)-1)&amp;" Commercial and Industrial"</f>
        <v>IN_ID_S_OR_E Commercial and Industrial</v>
      </c>
      <c r="C71" s="3" t="s">
        <v>403</v>
      </c>
      <c r="D71" s="3" t="str">
        <f t="shared" si="1"/>
        <v>ID_S_OR_E</v>
      </c>
      <c r="E71" s="3">
        <f>VLOOKUP(D71,load_zones!A:C,3,0)</f>
        <v>27</v>
      </c>
      <c r="F71" s="3" t="s">
        <v>353</v>
      </c>
      <c r="G71" s="3" t="s">
        <v>987</v>
      </c>
    </row>
    <row r="72" spans="1:7" x14ac:dyDescent="0.2">
      <c r="A72" s="3" t="s">
        <v>1448</v>
      </c>
      <c r="B72" s="3" t="str">
        <f>LEFT(A72,FIND("\",A72)-1)&amp;" Domestic"</f>
        <v>IN_ID_S_OR_E Domestic</v>
      </c>
      <c r="C72" s="3" t="s">
        <v>403</v>
      </c>
      <c r="D72" s="3" t="str">
        <f t="shared" si="1"/>
        <v>ID_S_OR_E</v>
      </c>
      <c r="E72" s="3">
        <f>VLOOKUP(D72,load_zones!A:C,3,0)</f>
        <v>27</v>
      </c>
      <c r="F72" s="3" t="s">
        <v>355</v>
      </c>
      <c r="G72" s="3" t="s">
        <v>996</v>
      </c>
    </row>
    <row r="73" spans="1:7" x14ac:dyDescent="0.2">
      <c r="A73" s="3" t="s">
        <v>1449</v>
      </c>
      <c r="B73" s="3" t="str">
        <f>LEFT(A73,FIND("\",A73)-1)&amp;" Domestic Heating"</f>
        <v>IN_ID_S_OR_E Domestic Heating</v>
      </c>
      <c r="C73" s="3" t="s">
        <v>403</v>
      </c>
      <c r="D73" s="3" t="str">
        <f t="shared" si="1"/>
        <v>ID_S_OR_E</v>
      </c>
      <c r="E73" s="3">
        <f>VLOOKUP(D73,load_zones!A:C,3,0)</f>
        <v>27</v>
      </c>
      <c r="F73" s="3" t="s">
        <v>356</v>
      </c>
      <c r="G73" s="3" t="s">
        <v>1087</v>
      </c>
    </row>
    <row r="74" spans="1:7" x14ac:dyDescent="0.2">
      <c r="A74" s="3" t="s">
        <v>1450</v>
      </c>
      <c r="B74" s="3" t="str">
        <f>LEFT(A74,FIND("\",A74)-1)&amp;" Commercial and Industrial"</f>
        <v>IN_MT_NE Commercial and Industrial</v>
      </c>
      <c r="C74" s="3" t="s">
        <v>406</v>
      </c>
      <c r="D74" s="3" t="str">
        <f t="shared" si="1"/>
        <v>MT_NE</v>
      </c>
      <c r="E74" s="3">
        <f>VLOOKUP(D74,load_zones!A:C,3,0)</f>
        <v>29</v>
      </c>
      <c r="F74" s="3" t="s">
        <v>353</v>
      </c>
      <c r="G74" s="3" t="s">
        <v>987</v>
      </c>
    </row>
    <row r="75" spans="1:7" x14ac:dyDescent="0.2">
      <c r="A75" s="3" t="s">
        <v>1451</v>
      </c>
      <c r="B75" s="3" t="str">
        <f>LEFT(A75,FIND("\",A75)-1)&amp;" Domestic"</f>
        <v>IN_MT_NE Domestic</v>
      </c>
      <c r="C75" s="3" t="s">
        <v>406</v>
      </c>
      <c r="D75" s="3" t="str">
        <f t="shared" si="1"/>
        <v>MT_NE</v>
      </c>
      <c r="E75" s="3">
        <f>VLOOKUP(D75,load_zones!A:C,3,0)</f>
        <v>29</v>
      </c>
      <c r="F75" s="3" t="s">
        <v>355</v>
      </c>
      <c r="G75" s="3" t="s">
        <v>996</v>
      </c>
    </row>
    <row r="76" spans="1:7" x14ac:dyDescent="0.2">
      <c r="A76" s="3" t="s">
        <v>1452</v>
      </c>
      <c r="B76" s="3" t="str">
        <f>LEFT(A76,FIND("\",A76)-1)&amp;" Domestic Heating"</f>
        <v>IN_MT_NE Domestic Heating</v>
      </c>
      <c r="C76" s="3" t="s">
        <v>406</v>
      </c>
      <c r="D76" s="3" t="str">
        <f t="shared" si="1"/>
        <v>MT_NE</v>
      </c>
      <c r="E76" s="3">
        <f>VLOOKUP(D76,load_zones!A:C,3,0)</f>
        <v>29</v>
      </c>
      <c r="F76" s="3" t="s">
        <v>356</v>
      </c>
      <c r="G76" s="3" t="s">
        <v>1087</v>
      </c>
    </row>
    <row r="77" spans="1:7" x14ac:dyDescent="0.2">
      <c r="A77" s="3" t="s">
        <v>1453</v>
      </c>
      <c r="B77" s="3" t="str">
        <f>LEFT(A77,FIND("\",A77)-1)&amp;" Commercial and Industrial"</f>
        <v>IN_MT_NW Commercial and Industrial</v>
      </c>
      <c r="C77" s="3" t="s">
        <v>408</v>
      </c>
      <c r="D77" s="3" t="str">
        <f t="shared" si="1"/>
        <v>MT_NW</v>
      </c>
      <c r="E77" s="3">
        <f>VLOOKUP(D77,load_zones!A:C,3,0)</f>
        <v>30</v>
      </c>
      <c r="F77" s="3" t="s">
        <v>353</v>
      </c>
      <c r="G77" s="3" t="s">
        <v>987</v>
      </c>
    </row>
    <row r="78" spans="1:7" x14ac:dyDescent="0.2">
      <c r="A78" s="3" t="s">
        <v>1454</v>
      </c>
      <c r="B78" s="3" t="str">
        <f>LEFT(A78,FIND("\",A78)-1)&amp;" Domestic"</f>
        <v>IN_MT_NW Domestic</v>
      </c>
      <c r="C78" s="3" t="s">
        <v>408</v>
      </c>
      <c r="D78" s="3" t="str">
        <f t="shared" si="1"/>
        <v>MT_NW</v>
      </c>
      <c r="E78" s="3">
        <f>VLOOKUP(D78,load_zones!A:C,3,0)</f>
        <v>30</v>
      </c>
      <c r="F78" s="3" t="s">
        <v>355</v>
      </c>
      <c r="G78" s="3" t="s">
        <v>996</v>
      </c>
    </row>
    <row r="79" spans="1:7" x14ac:dyDescent="0.2">
      <c r="A79" s="3" t="s">
        <v>1455</v>
      </c>
      <c r="B79" s="3" t="str">
        <f>LEFT(A79,FIND("\",A79)-1)&amp;" Domestic Heating"</f>
        <v>IN_MT_NW Domestic Heating</v>
      </c>
      <c r="C79" s="3" t="s">
        <v>408</v>
      </c>
      <c r="D79" s="3" t="str">
        <f t="shared" si="1"/>
        <v>MT_NW</v>
      </c>
      <c r="E79" s="3">
        <f>VLOOKUP(D79,load_zones!A:C,3,0)</f>
        <v>30</v>
      </c>
      <c r="F79" s="3" t="s">
        <v>356</v>
      </c>
      <c r="G79" s="3" t="s">
        <v>1087</v>
      </c>
    </row>
    <row r="80" spans="1:7" x14ac:dyDescent="0.2">
      <c r="A80" s="3" t="s">
        <v>1456</v>
      </c>
      <c r="B80" s="3" t="str">
        <f>LEFT(A80,FIND("\",A80)-1)&amp;" Commercial and Industrial"</f>
        <v>IN_MT_SE Commercial and Industrial</v>
      </c>
      <c r="C80" s="3" t="s">
        <v>409</v>
      </c>
      <c r="D80" s="3" t="str">
        <f t="shared" si="1"/>
        <v>MT_SE</v>
      </c>
      <c r="E80" s="3">
        <f>VLOOKUP(D80,load_zones!A:C,3,0)</f>
        <v>31</v>
      </c>
      <c r="F80" s="3" t="s">
        <v>353</v>
      </c>
      <c r="G80" s="3" t="s">
        <v>987</v>
      </c>
    </row>
    <row r="81" spans="1:7" x14ac:dyDescent="0.2">
      <c r="A81" s="3" t="s">
        <v>1457</v>
      </c>
      <c r="B81" s="3" t="str">
        <f>LEFT(A81,FIND("\",A81)-1)&amp;" Domestic"</f>
        <v>IN_MT_SE Domestic</v>
      </c>
      <c r="C81" s="3" t="s">
        <v>409</v>
      </c>
      <c r="D81" s="3" t="str">
        <f t="shared" si="1"/>
        <v>MT_SE</v>
      </c>
      <c r="E81" s="3">
        <f>VLOOKUP(D81,load_zones!A:C,3,0)</f>
        <v>31</v>
      </c>
      <c r="F81" s="3" t="s">
        <v>355</v>
      </c>
      <c r="G81" s="3" t="s">
        <v>996</v>
      </c>
    </row>
    <row r="82" spans="1:7" x14ac:dyDescent="0.2">
      <c r="A82" s="3" t="s">
        <v>1458</v>
      </c>
      <c r="B82" s="3" t="str">
        <f>LEFT(A82,FIND("\",A82)-1)&amp;" Domestic Heating"</f>
        <v>IN_MT_SE Domestic Heating</v>
      </c>
      <c r="C82" s="3" t="s">
        <v>409</v>
      </c>
      <c r="D82" s="3" t="str">
        <f t="shared" si="1"/>
        <v>MT_SE</v>
      </c>
      <c r="E82" s="3">
        <f>VLOOKUP(D82,load_zones!A:C,3,0)</f>
        <v>31</v>
      </c>
      <c r="F82" s="3" t="s">
        <v>356</v>
      </c>
      <c r="G82" s="3" t="s">
        <v>1087</v>
      </c>
    </row>
    <row r="83" spans="1:7" x14ac:dyDescent="0.2">
      <c r="A83" s="3" t="s">
        <v>1459</v>
      </c>
      <c r="B83" s="3" t="str">
        <f>LEFT(A83,FIND("\",A83)-1)&amp;" Commercial and Industrial"</f>
        <v>IN_NM_N Commercial and Industrial</v>
      </c>
      <c r="C83" s="3" t="s">
        <v>412</v>
      </c>
      <c r="D83" s="3" t="str">
        <f t="shared" si="1"/>
        <v>NM_N</v>
      </c>
      <c r="E83" s="3">
        <f>VLOOKUP(D83,load_zones!A:C,3,0)</f>
        <v>33</v>
      </c>
      <c r="F83" s="3" t="s">
        <v>353</v>
      </c>
      <c r="G83" s="3" t="s">
        <v>987</v>
      </c>
    </row>
    <row r="84" spans="1:7" x14ac:dyDescent="0.2">
      <c r="A84" s="3" t="s">
        <v>1460</v>
      </c>
      <c r="B84" s="3" t="str">
        <f>LEFT(A84,FIND("\",A84)-1)&amp;" Domestic"</f>
        <v>IN_NM_N Domestic</v>
      </c>
      <c r="C84" s="3" t="s">
        <v>412</v>
      </c>
      <c r="D84" s="3" t="str">
        <f t="shared" si="1"/>
        <v>NM_N</v>
      </c>
      <c r="E84" s="3">
        <f>VLOOKUP(D84,load_zones!A:C,3,0)</f>
        <v>33</v>
      </c>
      <c r="F84" s="3" t="s">
        <v>355</v>
      </c>
      <c r="G84" s="3" t="s">
        <v>996</v>
      </c>
    </row>
    <row r="85" spans="1:7" x14ac:dyDescent="0.2">
      <c r="A85" s="3" t="s">
        <v>1461</v>
      </c>
      <c r="B85" s="3" t="str">
        <f>LEFT(A85,FIND("\",A85)-1)&amp;" Domestic Heating"</f>
        <v>IN_NM_N Domestic Heating</v>
      </c>
      <c r="C85" s="3" t="s">
        <v>412</v>
      </c>
      <c r="D85" s="3" t="str">
        <f t="shared" si="1"/>
        <v>NM_N</v>
      </c>
      <c r="E85" s="3">
        <f>VLOOKUP(D85,load_zones!A:C,3,0)</f>
        <v>33</v>
      </c>
      <c r="F85" s="3" t="s">
        <v>356</v>
      </c>
      <c r="G85" s="3" t="s">
        <v>1087</v>
      </c>
    </row>
    <row r="86" spans="1:7" x14ac:dyDescent="0.2">
      <c r="A86" s="3" t="s">
        <v>1462</v>
      </c>
      <c r="B86" s="3" t="str">
        <f>LEFT(A86,FIND("\",A86)-1)&amp;" Commercial and Industrial"</f>
        <v>IN_NM_S_TX_EPE Commercial and Industrial</v>
      </c>
      <c r="C86" s="3" t="s">
        <v>414</v>
      </c>
      <c r="D86" s="3" t="str">
        <f t="shared" si="1"/>
        <v>NM_S_TX_EPE</v>
      </c>
      <c r="E86" s="3">
        <f>VLOOKUP(D86,load_zones!A:C,3,0)</f>
        <v>34</v>
      </c>
      <c r="F86" s="3" t="s">
        <v>353</v>
      </c>
      <c r="G86" s="3" t="s">
        <v>987</v>
      </c>
    </row>
    <row r="87" spans="1:7" x14ac:dyDescent="0.2">
      <c r="A87" s="3" t="s">
        <v>1463</v>
      </c>
      <c r="B87" s="3" t="str">
        <f>LEFT(A87,FIND("\",A87)-1)&amp;" Domestic"</f>
        <v>IN_NM_S_TX_EPE Domestic</v>
      </c>
      <c r="C87" s="3" t="s">
        <v>414</v>
      </c>
      <c r="D87" s="3" t="str">
        <f t="shared" si="1"/>
        <v>NM_S_TX_EPE</v>
      </c>
      <c r="E87" s="3">
        <f>VLOOKUP(D87,load_zones!A:C,3,0)</f>
        <v>34</v>
      </c>
      <c r="F87" s="3" t="s">
        <v>355</v>
      </c>
      <c r="G87" s="3" t="s">
        <v>996</v>
      </c>
    </row>
    <row r="88" spans="1:7" x14ac:dyDescent="0.2">
      <c r="A88" s="3" t="s">
        <v>1464</v>
      </c>
      <c r="B88" s="3" t="str">
        <f>LEFT(A88,FIND("\",A88)-1)&amp;" Domestic Heating"</f>
        <v>IN_NM_S_TX_EPE Domestic Heating</v>
      </c>
      <c r="C88" s="3" t="s">
        <v>414</v>
      </c>
      <c r="D88" s="3" t="str">
        <f t="shared" si="1"/>
        <v>NM_S_TX_EPE</v>
      </c>
      <c r="E88" s="3">
        <f>VLOOKUP(D88,load_zones!A:C,3,0)</f>
        <v>34</v>
      </c>
      <c r="F88" s="3" t="s">
        <v>356</v>
      </c>
      <c r="G88" s="3" t="s">
        <v>1087</v>
      </c>
    </row>
    <row r="89" spans="1:7" x14ac:dyDescent="0.2">
      <c r="A89" s="3" t="s">
        <v>1465</v>
      </c>
      <c r="B89" s="3" t="str">
        <f>LEFT(A89,FIND("\",A89)-1)&amp;" Commercial and Industrial"</f>
        <v>IN_NV_N Commercial and Industrial</v>
      </c>
      <c r="C89" s="3" t="s">
        <v>415</v>
      </c>
      <c r="D89" s="3" t="str">
        <f t="shared" si="1"/>
        <v>NV_N</v>
      </c>
      <c r="E89" s="3">
        <f>VLOOKUP(D89,load_zones!A:C,3,0)</f>
        <v>35</v>
      </c>
      <c r="F89" s="3" t="s">
        <v>353</v>
      </c>
      <c r="G89" s="3" t="s">
        <v>987</v>
      </c>
    </row>
    <row r="90" spans="1:7" x14ac:dyDescent="0.2">
      <c r="A90" s="3" t="s">
        <v>1466</v>
      </c>
      <c r="B90" s="3" t="str">
        <f>LEFT(A90,FIND("\",A90)-1)&amp;" Domestic"</f>
        <v>IN_NV_N Domestic</v>
      </c>
      <c r="C90" s="3" t="s">
        <v>415</v>
      </c>
      <c r="D90" s="3" t="str">
        <f t="shared" si="1"/>
        <v>NV_N</v>
      </c>
      <c r="E90" s="3">
        <f>VLOOKUP(D90,load_zones!A:C,3,0)</f>
        <v>35</v>
      </c>
      <c r="F90" s="3" t="s">
        <v>355</v>
      </c>
      <c r="G90" s="3" t="s">
        <v>996</v>
      </c>
    </row>
    <row r="91" spans="1:7" x14ac:dyDescent="0.2">
      <c r="A91" s="3" t="s">
        <v>1467</v>
      </c>
      <c r="B91" s="3" t="str">
        <f>LEFT(A91,FIND("\",A91)-1)&amp;" Domestic Heating"</f>
        <v>IN_NV_N Domestic Heating</v>
      </c>
      <c r="C91" s="3" t="s">
        <v>415</v>
      </c>
      <c r="D91" s="3" t="str">
        <f t="shared" si="1"/>
        <v>NV_N</v>
      </c>
      <c r="E91" s="3">
        <f>VLOOKUP(D91,load_zones!A:C,3,0)</f>
        <v>35</v>
      </c>
      <c r="F91" s="3" t="s">
        <v>356</v>
      </c>
      <c r="G91" s="3" t="s">
        <v>1087</v>
      </c>
    </row>
    <row r="92" spans="1:7" x14ac:dyDescent="0.2">
      <c r="A92" s="3" t="s">
        <v>1468</v>
      </c>
      <c r="B92" s="3" t="str">
        <f>LEFT(A92,FIND("\",A92)-1)&amp;" Commercial and Industrial"</f>
        <v>IN_NV_S Commercial and Industrial</v>
      </c>
      <c r="C92" s="3" t="s">
        <v>417</v>
      </c>
      <c r="D92" s="3" t="str">
        <f t="shared" si="1"/>
        <v>NV_S</v>
      </c>
      <c r="E92" s="3">
        <f>VLOOKUP(D92,load_zones!A:C,3,0)</f>
        <v>36</v>
      </c>
      <c r="F92" s="3" t="s">
        <v>353</v>
      </c>
      <c r="G92" s="3" t="s">
        <v>987</v>
      </c>
    </row>
    <row r="93" spans="1:7" x14ac:dyDescent="0.2">
      <c r="A93" s="3" t="s">
        <v>1469</v>
      </c>
      <c r="B93" s="3" t="str">
        <f>LEFT(A93,FIND("\",A93)-1)&amp;" Domestic"</f>
        <v>IN_NV_S Domestic</v>
      </c>
      <c r="C93" s="3" t="s">
        <v>417</v>
      </c>
      <c r="D93" s="3" t="str">
        <f t="shared" si="1"/>
        <v>NV_S</v>
      </c>
      <c r="E93" s="3">
        <f>VLOOKUP(D93,load_zones!A:C,3,0)</f>
        <v>36</v>
      </c>
      <c r="F93" s="3" t="s">
        <v>355</v>
      </c>
      <c r="G93" s="3" t="s">
        <v>996</v>
      </c>
    </row>
    <row r="94" spans="1:7" x14ac:dyDescent="0.2">
      <c r="A94" s="3" t="s">
        <v>1470</v>
      </c>
      <c r="B94" s="3" t="str">
        <f>LEFT(A94,FIND("\",A94)-1)&amp;" Domestic Heating"</f>
        <v>IN_NV_S Domestic Heating</v>
      </c>
      <c r="C94" s="3" t="s">
        <v>417</v>
      </c>
      <c r="D94" s="3" t="str">
        <f t="shared" si="1"/>
        <v>NV_S</v>
      </c>
      <c r="E94" s="3">
        <f>VLOOKUP(D94,load_zones!A:C,3,0)</f>
        <v>36</v>
      </c>
      <c r="F94" s="3" t="s">
        <v>356</v>
      </c>
      <c r="G94" s="3" t="s">
        <v>1087</v>
      </c>
    </row>
    <row r="95" spans="1:7" x14ac:dyDescent="0.2">
      <c r="A95" s="3" t="s">
        <v>1471</v>
      </c>
      <c r="B95" s="3" t="str">
        <f>LEFT(A95,FIND("\",A95)-1)&amp;" Commercial and Industrial"</f>
        <v>IN_OR_E Commercial and Industrial</v>
      </c>
      <c r="C95" s="3" t="s">
        <v>419</v>
      </c>
      <c r="D95" s="3" t="str">
        <f t="shared" si="1"/>
        <v>OR_E</v>
      </c>
      <c r="E95" s="3">
        <f>VLOOKUP(D95,load_zones!A:C,3,0)</f>
        <v>37</v>
      </c>
      <c r="F95" s="3" t="s">
        <v>353</v>
      </c>
      <c r="G95" s="3" t="s">
        <v>987</v>
      </c>
    </row>
    <row r="96" spans="1:7" x14ac:dyDescent="0.2">
      <c r="A96" s="3" t="s">
        <v>1472</v>
      </c>
      <c r="B96" s="3" t="str">
        <f>LEFT(A96,FIND("\",A96)-1)&amp;" Domestic"</f>
        <v>IN_OR_E Domestic</v>
      </c>
      <c r="C96" s="3" t="s">
        <v>419</v>
      </c>
      <c r="D96" s="3" t="str">
        <f t="shared" si="1"/>
        <v>OR_E</v>
      </c>
      <c r="E96" s="3">
        <f>VLOOKUP(D96,load_zones!A:C,3,0)</f>
        <v>37</v>
      </c>
      <c r="F96" s="3" t="s">
        <v>355</v>
      </c>
      <c r="G96" s="3" t="s">
        <v>996</v>
      </c>
    </row>
    <row r="97" spans="1:7" x14ac:dyDescent="0.2">
      <c r="A97" s="3" t="s">
        <v>1473</v>
      </c>
      <c r="B97" s="3" t="str">
        <f>LEFT(A97,FIND("\",A97)-1)&amp;" Domestic Heating"</f>
        <v>IN_OR_E Domestic Heating</v>
      </c>
      <c r="C97" s="3" t="s">
        <v>419</v>
      </c>
      <c r="D97" s="3" t="str">
        <f t="shared" si="1"/>
        <v>OR_E</v>
      </c>
      <c r="E97" s="3">
        <f>VLOOKUP(D97,load_zones!A:C,3,0)</f>
        <v>37</v>
      </c>
      <c r="F97" s="3" t="s">
        <v>356</v>
      </c>
      <c r="G97" s="3" t="s">
        <v>1087</v>
      </c>
    </row>
    <row r="98" spans="1:7" x14ac:dyDescent="0.2">
      <c r="A98" s="3" t="s">
        <v>1474</v>
      </c>
      <c r="B98" s="3" t="str">
        <f>LEFT(A98,FIND("\",A98)-1)&amp;" Commercial and Industrial"</f>
        <v>IN_OR_PDX Commercial and Industrial</v>
      </c>
      <c r="C98" s="3" t="s">
        <v>421</v>
      </c>
      <c r="D98" s="3" t="str">
        <f t="shared" si="1"/>
        <v>OR_PDX</v>
      </c>
      <c r="E98" s="3">
        <f>VLOOKUP(D98,load_zones!A:C,3,0)</f>
        <v>38</v>
      </c>
      <c r="F98" s="3" t="s">
        <v>353</v>
      </c>
      <c r="G98" s="3" t="s">
        <v>987</v>
      </c>
    </row>
    <row r="99" spans="1:7" x14ac:dyDescent="0.2">
      <c r="A99" s="3" t="s">
        <v>1475</v>
      </c>
      <c r="B99" s="3" t="str">
        <f>LEFT(A99,FIND("\",A99)-1)&amp;" Domestic"</f>
        <v>IN_OR_PDX Domestic</v>
      </c>
      <c r="C99" s="3" t="s">
        <v>421</v>
      </c>
      <c r="D99" s="3" t="str">
        <f t="shared" si="1"/>
        <v>OR_PDX</v>
      </c>
      <c r="E99" s="3">
        <f>VLOOKUP(D99,load_zones!A:C,3,0)</f>
        <v>38</v>
      </c>
      <c r="F99" s="3" t="s">
        <v>355</v>
      </c>
      <c r="G99" s="3" t="s">
        <v>996</v>
      </c>
    </row>
    <row r="100" spans="1:7" x14ac:dyDescent="0.2">
      <c r="A100" s="3" t="s">
        <v>1476</v>
      </c>
      <c r="B100" s="3" t="str">
        <f>LEFT(A100,FIND("\",A100)-1)&amp;" Domestic Heating"</f>
        <v>IN_OR_PDX Domestic Heating</v>
      </c>
      <c r="C100" s="3" t="s">
        <v>421</v>
      </c>
      <c r="D100" s="3" t="str">
        <f t="shared" si="1"/>
        <v>OR_PDX</v>
      </c>
      <c r="E100" s="3">
        <f>VLOOKUP(D100,load_zones!A:C,3,0)</f>
        <v>38</v>
      </c>
      <c r="F100" s="3" t="s">
        <v>356</v>
      </c>
      <c r="G100" s="3" t="s">
        <v>1087</v>
      </c>
    </row>
    <row r="101" spans="1:7" x14ac:dyDescent="0.2">
      <c r="A101" s="3" t="s">
        <v>1477</v>
      </c>
      <c r="B101" s="3" t="str">
        <f>LEFT(A101,FIND("\",A101)-1)&amp;" Commercial and Industrial"</f>
        <v>IN_OR_W Commercial and Industrial</v>
      </c>
      <c r="C101" s="3" t="s">
        <v>423</v>
      </c>
      <c r="D101" s="3" t="str">
        <f t="shared" si="1"/>
        <v>OR_W</v>
      </c>
      <c r="E101" s="3">
        <f>VLOOKUP(D101,load_zones!A:C,3,0)</f>
        <v>39</v>
      </c>
      <c r="F101" s="3" t="s">
        <v>353</v>
      </c>
      <c r="G101" s="3" t="s">
        <v>987</v>
      </c>
    </row>
    <row r="102" spans="1:7" x14ac:dyDescent="0.2">
      <c r="A102" s="3" t="s">
        <v>1478</v>
      </c>
      <c r="B102" s="3" t="str">
        <f>LEFT(A102,FIND("\",A102)-1)&amp;" Domestic"</f>
        <v>IN_OR_W Domestic</v>
      </c>
      <c r="C102" s="3" t="s">
        <v>423</v>
      </c>
      <c r="D102" s="3" t="str">
        <f t="shared" si="1"/>
        <v>OR_W</v>
      </c>
      <c r="E102" s="3">
        <f>VLOOKUP(D102,load_zones!A:C,3,0)</f>
        <v>39</v>
      </c>
      <c r="F102" s="3" t="s">
        <v>355</v>
      </c>
      <c r="G102" s="3" t="s">
        <v>996</v>
      </c>
    </row>
    <row r="103" spans="1:7" x14ac:dyDescent="0.2">
      <c r="A103" s="3" t="s">
        <v>1479</v>
      </c>
      <c r="B103" s="3" t="str">
        <f>LEFT(A103,FIND("\",A103)-1)&amp;" Domestic Heating"</f>
        <v>IN_OR_W Domestic Heating</v>
      </c>
      <c r="C103" s="3" t="s">
        <v>423</v>
      </c>
      <c r="D103" s="3" t="str">
        <f t="shared" si="1"/>
        <v>OR_W</v>
      </c>
      <c r="E103" s="3">
        <f>VLOOKUP(D103,load_zones!A:C,3,0)</f>
        <v>39</v>
      </c>
      <c r="F103" s="3" t="s">
        <v>356</v>
      </c>
      <c r="G103" s="3" t="s">
        <v>1087</v>
      </c>
    </row>
    <row r="104" spans="1:7" x14ac:dyDescent="0.2">
      <c r="A104" s="3" t="s">
        <v>1480</v>
      </c>
      <c r="B104" s="3" t="str">
        <f>LEFT(A104,FIND("\",A104)-1)&amp;" Commercial and Industrial"</f>
        <v>IN_OR_WA_BPA Commercial and Industrial</v>
      </c>
      <c r="C104" s="3" t="s">
        <v>425</v>
      </c>
      <c r="D104" s="3" t="str">
        <f t="shared" si="1"/>
        <v>OR_WA_BPA</v>
      </c>
      <c r="E104" s="3">
        <f>VLOOKUP(D104,load_zones!A:C,3,0)</f>
        <v>40</v>
      </c>
      <c r="F104" s="3" t="s">
        <v>353</v>
      </c>
      <c r="G104" s="3" t="s">
        <v>987</v>
      </c>
    </row>
    <row r="105" spans="1:7" x14ac:dyDescent="0.2">
      <c r="A105" s="3" t="s">
        <v>1481</v>
      </c>
      <c r="B105" s="3" t="str">
        <f>LEFT(A105,FIND("\",A105)-1)&amp;" Domestic"</f>
        <v>IN_OR_WA_BPA Domestic</v>
      </c>
      <c r="C105" s="3" t="s">
        <v>425</v>
      </c>
      <c r="D105" s="3" t="str">
        <f t="shared" si="1"/>
        <v>OR_WA_BPA</v>
      </c>
      <c r="E105" s="3">
        <f>VLOOKUP(D105,load_zones!A:C,3,0)</f>
        <v>40</v>
      </c>
      <c r="F105" s="3" t="s">
        <v>355</v>
      </c>
      <c r="G105" s="3" t="s">
        <v>996</v>
      </c>
    </row>
    <row r="106" spans="1:7" x14ac:dyDescent="0.2">
      <c r="A106" s="3" t="s">
        <v>1482</v>
      </c>
      <c r="B106" s="3" t="str">
        <f>LEFT(A106,FIND("\",A106)-1)&amp;" Domestic Heating"</f>
        <v>IN_OR_WA_BPA Domestic Heating</v>
      </c>
      <c r="C106" s="3" t="s">
        <v>425</v>
      </c>
      <c r="D106" s="3" t="str">
        <f t="shared" si="1"/>
        <v>OR_WA_BPA</v>
      </c>
      <c r="E106" s="3">
        <f>VLOOKUP(D106,load_zones!A:C,3,0)</f>
        <v>40</v>
      </c>
      <c r="F106" s="3" t="s">
        <v>356</v>
      </c>
      <c r="G106" s="3" t="s">
        <v>1087</v>
      </c>
    </row>
    <row r="107" spans="1:7" x14ac:dyDescent="0.2">
      <c r="A107" s="3" t="s">
        <v>1483</v>
      </c>
      <c r="B107" s="3" t="str">
        <f>LEFT(A107,FIND("\",A107)-1)&amp;" Commercial and Industrial"</f>
        <v>IN_UT_N Commercial and Industrial</v>
      </c>
      <c r="C107" s="3" t="s">
        <v>427</v>
      </c>
      <c r="D107" s="3" t="str">
        <f t="shared" si="1"/>
        <v>UT_N</v>
      </c>
      <c r="E107" s="3">
        <f>VLOOKUP(D107,load_zones!A:C,3,0)</f>
        <v>41</v>
      </c>
      <c r="F107" s="3" t="s">
        <v>353</v>
      </c>
      <c r="G107" s="3" t="s">
        <v>987</v>
      </c>
    </row>
    <row r="108" spans="1:7" x14ac:dyDescent="0.2">
      <c r="A108" s="3" t="s">
        <v>1484</v>
      </c>
      <c r="B108" s="3" t="str">
        <f>LEFT(A108,FIND("\",A108)-1)&amp;" Domestic"</f>
        <v>IN_UT_N Domestic</v>
      </c>
      <c r="C108" s="3" t="s">
        <v>427</v>
      </c>
      <c r="D108" s="3" t="str">
        <f t="shared" si="1"/>
        <v>UT_N</v>
      </c>
      <c r="E108" s="3">
        <f>VLOOKUP(D108,load_zones!A:C,3,0)</f>
        <v>41</v>
      </c>
      <c r="F108" s="3" t="s">
        <v>355</v>
      </c>
      <c r="G108" s="3" t="s">
        <v>996</v>
      </c>
    </row>
    <row r="109" spans="1:7" x14ac:dyDescent="0.2">
      <c r="A109" s="3" t="s">
        <v>1485</v>
      </c>
      <c r="B109" s="3" t="str">
        <f>LEFT(A109,FIND("\",A109)-1)&amp;" Domestic Heating"</f>
        <v>IN_UT_N Domestic Heating</v>
      </c>
      <c r="C109" s="3" t="s">
        <v>427</v>
      </c>
      <c r="D109" s="3" t="str">
        <f t="shared" si="1"/>
        <v>UT_N</v>
      </c>
      <c r="E109" s="3">
        <f>VLOOKUP(D109,load_zones!A:C,3,0)</f>
        <v>41</v>
      </c>
      <c r="F109" s="3" t="s">
        <v>356</v>
      </c>
      <c r="G109" s="3" t="s">
        <v>1087</v>
      </c>
    </row>
    <row r="110" spans="1:7" x14ac:dyDescent="0.2">
      <c r="A110" s="3" t="s">
        <v>1486</v>
      </c>
      <c r="B110" s="3" t="str">
        <f>LEFT(A110,FIND("\",A110)-1)&amp;" Commercial and Industrial"</f>
        <v>IN_UT_S Commercial and Industrial</v>
      </c>
      <c r="C110" s="3" t="s">
        <v>429</v>
      </c>
      <c r="D110" s="3" t="str">
        <f t="shared" si="1"/>
        <v>UT_S</v>
      </c>
      <c r="E110" s="3">
        <f>VLOOKUP(D110,load_zones!A:C,3,0)</f>
        <v>42</v>
      </c>
      <c r="F110" s="3" t="s">
        <v>353</v>
      </c>
      <c r="G110" s="3" t="s">
        <v>987</v>
      </c>
    </row>
    <row r="111" spans="1:7" x14ac:dyDescent="0.2">
      <c r="A111" s="3" t="s">
        <v>1487</v>
      </c>
      <c r="B111" s="3" t="str">
        <f>LEFT(A111,FIND("\",A111)-1)&amp;" Domestic"</f>
        <v>IN_UT_S Domestic</v>
      </c>
      <c r="C111" s="3" t="s">
        <v>429</v>
      </c>
      <c r="D111" s="3" t="str">
        <f t="shared" si="1"/>
        <v>UT_S</v>
      </c>
      <c r="E111" s="3">
        <f>VLOOKUP(D111,load_zones!A:C,3,0)</f>
        <v>42</v>
      </c>
      <c r="F111" s="3" t="s">
        <v>355</v>
      </c>
      <c r="G111" s="3" t="s">
        <v>996</v>
      </c>
    </row>
    <row r="112" spans="1:7" x14ac:dyDescent="0.2">
      <c r="A112" s="3" t="s">
        <v>1488</v>
      </c>
      <c r="B112" s="3" t="str">
        <f>LEFT(A112,FIND("\",A112)-1)&amp;" Domestic Heating"</f>
        <v>IN_UT_S Domestic Heating</v>
      </c>
      <c r="C112" s="3" t="s">
        <v>429</v>
      </c>
      <c r="D112" s="3" t="str">
        <f t="shared" si="1"/>
        <v>UT_S</v>
      </c>
      <c r="E112" s="3">
        <f>VLOOKUP(D112,load_zones!A:C,3,0)</f>
        <v>42</v>
      </c>
      <c r="F112" s="3" t="s">
        <v>356</v>
      </c>
      <c r="G112" s="3" t="s">
        <v>1087</v>
      </c>
    </row>
    <row r="113" spans="1:7" x14ac:dyDescent="0.2">
      <c r="A113" s="3" t="s">
        <v>1489</v>
      </c>
      <c r="B113" s="3" t="str">
        <f>LEFT(A113,FIND("\",A113)-1)&amp;" Commercial and Industrial"</f>
        <v>IN_WA_ID_AVA Commercial and Industrial</v>
      </c>
      <c r="C113" s="3" t="s">
        <v>431</v>
      </c>
      <c r="D113" s="3" t="str">
        <f t="shared" si="1"/>
        <v>WA_ID_AVA</v>
      </c>
      <c r="E113" s="3">
        <f>VLOOKUP(D113,load_zones!A:C,3,0)</f>
        <v>43</v>
      </c>
      <c r="F113" s="3" t="s">
        <v>353</v>
      </c>
      <c r="G113" s="3" t="s">
        <v>987</v>
      </c>
    </row>
    <row r="114" spans="1:7" x14ac:dyDescent="0.2">
      <c r="A114" s="3" t="s">
        <v>1490</v>
      </c>
      <c r="B114" s="3" t="str">
        <f>LEFT(A114,FIND("\",A114)-1)&amp;" Domestic"</f>
        <v>IN_WA_ID_AVA Domestic</v>
      </c>
      <c r="C114" s="3" t="s">
        <v>431</v>
      </c>
      <c r="D114" s="3" t="str">
        <f t="shared" si="1"/>
        <v>WA_ID_AVA</v>
      </c>
      <c r="E114" s="3">
        <f>VLOOKUP(D114,load_zones!A:C,3,0)</f>
        <v>43</v>
      </c>
      <c r="F114" s="3" t="s">
        <v>355</v>
      </c>
      <c r="G114" s="3" t="s">
        <v>996</v>
      </c>
    </row>
    <row r="115" spans="1:7" x14ac:dyDescent="0.2">
      <c r="A115" s="3" t="s">
        <v>1491</v>
      </c>
      <c r="B115" s="3" t="str">
        <f>LEFT(A115,FIND("\",A115)-1)&amp;" Domestic Heating"</f>
        <v>IN_WA_ID_AVA Domestic Heating</v>
      </c>
      <c r="C115" s="3" t="s">
        <v>431</v>
      </c>
      <c r="D115" s="3" t="str">
        <f t="shared" si="1"/>
        <v>WA_ID_AVA</v>
      </c>
      <c r="E115" s="3">
        <f>VLOOKUP(D115,load_zones!A:C,3,0)</f>
        <v>43</v>
      </c>
      <c r="F115" s="3" t="s">
        <v>356</v>
      </c>
      <c r="G115" s="3" t="s">
        <v>1087</v>
      </c>
    </row>
    <row r="116" spans="1:7" x14ac:dyDescent="0.2">
      <c r="A116" s="3" t="s">
        <v>1492</v>
      </c>
      <c r="B116" s="3" t="str">
        <f>LEFT(A116,FIND("\",A116)-1)&amp;" Commercial and Industrial"</f>
        <v>IN_WA_N_CEN Commercial and Industrial</v>
      </c>
      <c r="C116" s="3" t="s">
        <v>432</v>
      </c>
      <c r="D116" s="3" t="str">
        <f t="shared" si="1"/>
        <v>WA_N_CEN</v>
      </c>
      <c r="E116" s="3">
        <f>VLOOKUP(D116,load_zones!A:C,3,0)</f>
        <v>44</v>
      </c>
      <c r="F116" s="3" t="s">
        <v>353</v>
      </c>
      <c r="G116" s="3" t="s">
        <v>987</v>
      </c>
    </row>
    <row r="117" spans="1:7" x14ac:dyDescent="0.2">
      <c r="A117" s="3" t="s">
        <v>1493</v>
      </c>
      <c r="B117" s="3" t="str">
        <f>LEFT(A117,FIND("\",A117)-1)&amp;" Domestic"</f>
        <v>IN_WA_N_CEN Domestic</v>
      </c>
      <c r="C117" s="3" t="s">
        <v>432</v>
      </c>
      <c r="D117" s="3" t="str">
        <f t="shared" si="1"/>
        <v>WA_N_CEN</v>
      </c>
      <c r="E117" s="3">
        <f>VLOOKUP(D117,load_zones!A:C,3,0)</f>
        <v>44</v>
      </c>
      <c r="F117" s="3" t="s">
        <v>355</v>
      </c>
      <c r="G117" s="3" t="s">
        <v>996</v>
      </c>
    </row>
    <row r="118" spans="1:7" x14ac:dyDescent="0.2">
      <c r="A118" s="3" t="s">
        <v>1494</v>
      </c>
      <c r="B118" s="3" t="str">
        <f>LEFT(A118,FIND("\",A118)-1)&amp;" Domestic Heating"</f>
        <v>IN_WA_N_CEN Domestic Heating</v>
      </c>
      <c r="C118" s="3" t="s">
        <v>432</v>
      </c>
      <c r="D118" s="3" t="str">
        <f t="shared" si="1"/>
        <v>WA_N_CEN</v>
      </c>
      <c r="E118" s="3">
        <f>VLOOKUP(D118,load_zones!A:C,3,0)</f>
        <v>44</v>
      </c>
      <c r="F118" s="3" t="s">
        <v>356</v>
      </c>
      <c r="G118" s="3" t="s">
        <v>1087</v>
      </c>
    </row>
    <row r="119" spans="1:7" x14ac:dyDescent="0.2">
      <c r="A119" s="3" t="s">
        <v>1495</v>
      </c>
      <c r="B119" s="3" t="str">
        <f>LEFT(A119,FIND("\",A119)-1)&amp;" Commercial and Industrial"</f>
        <v>IN_WA_SEATAC Commercial and Industrial</v>
      </c>
      <c r="C119" s="3" t="s">
        <v>434</v>
      </c>
      <c r="D119" s="3" t="str">
        <f t="shared" si="1"/>
        <v>WA_SEATAC</v>
      </c>
      <c r="E119" s="3">
        <f>VLOOKUP(D119,load_zones!A:C,3,0)</f>
        <v>45</v>
      </c>
      <c r="F119" s="3" t="s">
        <v>353</v>
      </c>
      <c r="G119" s="3" t="s">
        <v>987</v>
      </c>
    </row>
    <row r="120" spans="1:7" x14ac:dyDescent="0.2">
      <c r="A120" s="3" t="s">
        <v>1496</v>
      </c>
      <c r="B120" s="3" t="str">
        <f>LEFT(A120,FIND("\",A120)-1)&amp;" Domestic"</f>
        <v>IN_WA_SEATAC Domestic</v>
      </c>
      <c r="C120" s="3" t="s">
        <v>434</v>
      </c>
      <c r="D120" s="3" t="str">
        <f t="shared" si="1"/>
        <v>WA_SEATAC</v>
      </c>
      <c r="E120" s="3">
        <f>VLOOKUP(D120,load_zones!A:C,3,0)</f>
        <v>45</v>
      </c>
      <c r="F120" s="3" t="s">
        <v>355</v>
      </c>
      <c r="G120" s="3" t="s">
        <v>996</v>
      </c>
    </row>
    <row r="121" spans="1:7" x14ac:dyDescent="0.2">
      <c r="A121" s="3" t="s">
        <v>1497</v>
      </c>
      <c r="B121" s="3" t="str">
        <f>LEFT(A121,FIND("\",A121)-1)&amp;" Domestic Heating"</f>
        <v>IN_WA_SEATAC Domestic Heating</v>
      </c>
      <c r="C121" s="3" t="s">
        <v>434</v>
      </c>
      <c r="D121" s="3" t="str">
        <f t="shared" si="1"/>
        <v>WA_SEATAC</v>
      </c>
      <c r="E121" s="3">
        <f>VLOOKUP(D121,load_zones!A:C,3,0)</f>
        <v>45</v>
      </c>
      <c r="F121" s="3" t="s">
        <v>356</v>
      </c>
      <c r="G121" s="3" t="s">
        <v>1087</v>
      </c>
    </row>
    <row r="122" spans="1:7" x14ac:dyDescent="0.2">
      <c r="A122" s="3" t="s">
        <v>1498</v>
      </c>
      <c r="B122" s="3" t="str">
        <f>LEFT(A122,FIND("\",A122)-1)&amp;" Commercial and Industrial"</f>
        <v>IN_WA_W Commercial and Industrial</v>
      </c>
      <c r="C122" s="3" t="s">
        <v>435</v>
      </c>
      <c r="D122" s="3" t="str">
        <f t="shared" si="1"/>
        <v>WA_W</v>
      </c>
      <c r="E122" s="3">
        <f>VLOOKUP(D122,load_zones!A:C,3,0)</f>
        <v>46</v>
      </c>
      <c r="F122" s="3" t="s">
        <v>353</v>
      </c>
      <c r="G122" s="3" t="s">
        <v>987</v>
      </c>
    </row>
    <row r="123" spans="1:7" x14ac:dyDescent="0.2">
      <c r="A123" s="3" t="s">
        <v>1499</v>
      </c>
      <c r="B123" s="3" t="str">
        <f>LEFT(A123,FIND("\",A123)-1)&amp;" Domestic"</f>
        <v>IN_WA_W Domestic</v>
      </c>
      <c r="C123" s="3" t="s">
        <v>435</v>
      </c>
      <c r="D123" s="3" t="str">
        <f t="shared" si="1"/>
        <v>WA_W</v>
      </c>
      <c r="E123" s="3">
        <f>VLOOKUP(D123,load_zones!A:C,3,0)</f>
        <v>46</v>
      </c>
      <c r="F123" s="3" t="s">
        <v>355</v>
      </c>
      <c r="G123" s="3" t="s">
        <v>996</v>
      </c>
    </row>
    <row r="124" spans="1:7" x14ac:dyDescent="0.2">
      <c r="A124" s="3" t="s">
        <v>1500</v>
      </c>
      <c r="B124" s="3" t="str">
        <f>LEFT(A124,FIND("\",A124)-1)&amp;" Domestic Heating"</f>
        <v>IN_WA_W Domestic Heating</v>
      </c>
      <c r="C124" s="3" t="s">
        <v>435</v>
      </c>
      <c r="D124" s="3" t="str">
        <f t="shared" si="1"/>
        <v>WA_W</v>
      </c>
      <c r="E124" s="3">
        <f>VLOOKUP(D124,load_zones!A:C,3,0)</f>
        <v>46</v>
      </c>
      <c r="F124" s="3" t="s">
        <v>356</v>
      </c>
      <c r="G124" s="3" t="s">
        <v>1087</v>
      </c>
    </row>
    <row r="125" spans="1:7" x14ac:dyDescent="0.2">
      <c r="A125" s="8" t="s">
        <v>2126</v>
      </c>
      <c r="B125" s="3" t="str">
        <f>LEFT(A125,FIND("\",A125)-1)&amp;" Commercial and Industrial"</f>
        <v>IN_CA_IID Commercial and Industrial</v>
      </c>
      <c r="C125" s="8" t="s">
        <v>1856</v>
      </c>
      <c r="D125" s="3" t="s">
        <v>12</v>
      </c>
      <c r="E125" s="3">
        <f>VLOOKUP(D125,load_zones!A:C,3,0)</f>
        <v>10</v>
      </c>
      <c r="F125" s="3" t="s">
        <v>353</v>
      </c>
      <c r="G125" s="3" t="s">
        <v>987</v>
      </c>
    </row>
    <row r="126" spans="1:7" x14ac:dyDescent="0.2">
      <c r="A126" s="8" t="s">
        <v>2127</v>
      </c>
      <c r="B126" s="3" t="str">
        <f>LEFT(A126,FIND("\",A126)-1)&amp;" Domestic"</f>
        <v>IN_CA_IID Domestic</v>
      </c>
      <c r="C126" s="8" t="s">
        <v>1856</v>
      </c>
      <c r="D126" s="3" t="s">
        <v>12</v>
      </c>
      <c r="E126" s="3">
        <f>VLOOKUP(D126,load_zones!A:C,3,0)</f>
        <v>10</v>
      </c>
      <c r="F126" s="3" t="s">
        <v>355</v>
      </c>
      <c r="G126" s="3" t="s">
        <v>996</v>
      </c>
    </row>
    <row r="127" spans="1:7" x14ac:dyDescent="0.2">
      <c r="A127" s="8" t="s">
        <v>2128</v>
      </c>
      <c r="B127" s="3" t="str">
        <f>LEFT(A127,FIND("\",A127)-1)&amp;" Domestic Heating"</f>
        <v>IN_CA_IID Domestic Heating</v>
      </c>
      <c r="C127" s="8" t="s">
        <v>1856</v>
      </c>
      <c r="D127" s="3" t="s">
        <v>12</v>
      </c>
      <c r="E127" s="3">
        <f>VLOOKUP(D127,load_zones!A:C,3,0)</f>
        <v>10</v>
      </c>
      <c r="F127" s="3" t="s">
        <v>356</v>
      </c>
      <c r="G127" s="3" t="s">
        <v>1087</v>
      </c>
    </row>
    <row r="128" spans="1:7" x14ac:dyDescent="0.2">
      <c r="A128" s="3" t="s">
        <v>1501</v>
      </c>
      <c r="B128" s="3" t="str">
        <f>LEFT(A128,FIND("\",A128)-1)&amp;" Commercial and Industrial"</f>
        <v>IN_WY_NE Commercial and Industrial</v>
      </c>
      <c r="C128" s="3" t="s">
        <v>436</v>
      </c>
      <c r="D128" s="3" t="str">
        <f t="shared" si="1"/>
        <v>WY_NE</v>
      </c>
      <c r="E128" s="3">
        <f>VLOOKUP(D128,load_zones!A:C,3,0)</f>
        <v>47</v>
      </c>
      <c r="F128" s="3" t="s">
        <v>353</v>
      </c>
      <c r="G128" s="3" t="s">
        <v>987</v>
      </c>
    </row>
    <row r="129" spans="1:7" x14ac:dyDescent="0.2">
      <c r="A129" s="3" t="s">
        <v>1502</v>
      </c>
      <c r="B129" s="3" t="str">
        <f>LEFT(A129,FIND("\",A129)-1)&amp;" Domestic"</f>
        <v>IN_WY_NE Domestic</v>
      </c>
      <c r="C129" s="3" t="s">
        <v>436</v>
      </c>
      <c r="D129" s="3" t="str">
        <f t="shared" si="1"/>
        <v>WY_NE</v>
      </c>
      <c r="E129" s="3">
        <f>VLOOKUP(D129,load_zones!A:C,3,0)</f>
        <v>47</v>
      </c>
      <c r="F129" s="3" t="s">
        <v>355</v>
      </c>
      <c r="G129" s="3" t="s">
        <v>996</v>
      </c>
    </row>
    <row r="130" spans="1:7" x14ac:dyDescent="0.2">
      <c r="A130" s="3" t="s">
        <v>1503</v>
      </c>
      <c r="B130" s="3" t="str">
        <f>LEFT(A130,FIND("\",A130)-1)&amp;" Domestic Heating"</f>
        <v>IN_WY_NE Domestic Heating</v>
      </c>
      <c r="C130" s="3" t="s">
        <v>436</v>
      </c>
      <c r="D130" s="3" t="str">
        <f t="shared" si="1"/>
        <v>WY_NE</v>
      </c>
      <c r="E130" s="3">
        <f>VLOOKUP(D130,load_zones!A:C,3,0)</f>
        <v>47</v>
      </c>
      <c r="F130" s="3" t="s">
        <v>356</v>
      </c>
      <c r="G130" s="3" t="s">
        <v>1087</v>
      </c>
    </row>
    <row r="131" spans="1:7" x14ac:dyDescent="0.2">
      <c r="A131" s="3" t="s">
        <v>1504</v>
      </c>
      <c r="B131" s="3" t="str">
        <f>LEFT(A131,FIND("\",A131)-1)&amp;" Commercial and Industrial"</f>
        <v>IN_WY_NW Commercial and Industrial</v>
      </c>
      <c r="C131" s="3" t="s">
        <v>437</v>
      </c>
      <c r="D131" s="3" t="str">
        <f t="shared" si="1"/>
        <v>WY_NW</v>
      </c>
      <c r="E131" s="3">
        <f>VLOOKUP(D131,load_zones!A:C,3,0)</f>
        <v>48</v>
      </c>
      <c r="F131" s="3" t="s">
        <v>353</v>
      </c>
      <c r="G131" s="3" t="s">
        <v>987</v>
      </c>
    </row>
    <row r="132" spans="1:7" x14ac:dyDescent="0.2">
      <c r="A132" s="3" t="s">
        <v>1505</v>
      </c>
      <c r="B132" s="3" t="str">
        <f>LEFT(A132,FIND("\",A132)-1)&amp;" Domestic"</f>
        <v>IN_WY_NW Domestic</v>
      </c>
      <c r="C132" s="3" t="s">
        <v>437</v>
      </c>
      <c r="D132" s="3" t="str">
        <f t="shared" si="1"/>
        <v>WY_NW</v>
      </c>
      <c r="E132" s="3">
        <f>VLOOKUP(D132,load_zones!A:C,3,0)</f>
        <v>48</v>
      </c>
      <c r="F132" s="3" t="s">
        <v>355</v>
      </c>
      <c r="G132" s="3" t="s">
        <v>996</v>
      </c>
    </row>
    <row r="133" spans="1:7" x14ac:dyDescent="0.2">
      <c r="A133" s="3" t="s">
        <v>1506</v>
      </c>
      <c r="B133" s="3" t="str">
        <f>LEFT(A133,FIND("\",A133)-1)&amp;" Domestic Heating"</f>
        <v>IN_WY_NW Domestic Heating</v>
      </c>
      <c r="C133" s="3" t="s">
        <v>437</v>
      </c>
      <c r="D133" s="3" t="str">
        <f t="shared" si="1"/>
        <v>WY_NW</v>
      </c>
      <c r="E133" s="3">
        <f>VLOOKUP(D133,load_zones!A:C,3,0)</f>
        <v>48</v>
      </c>
      <c r="F133" s="3" t="s">
        <v>356</v>
      </c>
      <c r="G133" s="3" t="s">
        <v>1087</v>
      </c>
    </row>
    <row r="134" spans="1:7" x14ac:dyDescent="0.2">
      <c r="A134" s="3" t="s">
        <v>1507</v>
      </c>
      <c r="B134" s="3" t="str">
        <f>LEFT(A134,FIND("\",A134)-1)&amp;" Commercial and Industrial"</f>
        <v>IN_WY_SE Commercial and Industrial</v>
      </c>
      <c r="C134" s="3" t="s">
        <v>439</v>
      </c>
      <c r="D134" s="3" t="str">
        <f t="shared" ref="D134:D139" si="2">RIGHT(C134,LEN(C134)-3)</f>
        <v>WY_SE</v>
      </c>
      <c r="E134" s="3">
        <f>VLOOKUP(D134,load_zones!A:C,3,0)</f>
        <v>49</v>
      </c>
      <c r="F134" s="3" t="s">
        <v>353</v>
      </c>
      <c r="G134" s="3" t="s">
        <v>987</v>
      </c>
    </row>
    <row r="135" spans="1:7" x14ac:dyDescent="0.2">
      <c r="A135" s="3" t="s">
        <v>1508</v>
      </c>
      <c r="B135" s="3" t="str">
        <f>LEFT(A135,FIND("\",A135)-1)&amp;" Domestic"</f>
        <v>IN_WY_SE Domestic</v>
      </c>
      <c r="C135" s="3" t="s">
        <v>439</v>
      </c>
      <c r="D135" s="3" t="str">
        <f t="shared" si="2"/>
        <v>WY_SE</v>
      </c>
      <c r="E135" s="3">
        <f>VLOOKUP(D135,load_zones!A:C,3,0)</f>
        <v>49</v>
      </c>
      <c r="F135" s="3" t="s">
        <v>355</v>
      </c>
      <c r="G135" s="3" t="s">
        <v>996</v>
      </c>
    </row>
    <row r="136" spans="1:7" x14ac:dyDescent="0.2">
      <c r="A136" s="3" t="s">
        <v>1509</v>
      </c>
      <c r="B136" s="3" t="str">
        <f>LEFT(A136,FIND("\",A136)-1)&amp;" Domestic Heating"</f>
        <v>IN_WY_SE Domestic Heating</v>
      </c>
      <c r="C136" s="3" t="s">
        <v>439</v>
      </c>
      <c r="D136" s="3" t="str">
        <f t="shared" si="2"/>
        <v>WY_SE</v>
      </c>
      <c r="E136" s="3">
        <f>VLOOKUP(D136,load_zones!A:C,3,0)</f>
        <v>49</v>
      </c>
      <c r="F136" s="3" t="s">
        <v>356</v>
      </c>
      <c r="G136" s="3" t="s">
        <v>1087</v>
      </c>
    </row>
    <row r="137" spans="1:7" x14ac:dyDescent="0.2">
      <c r="A137" s="3" t="s">
        <v>1510</v>
      </c>
      <c r="B137" s="3" t="str">
        <f>LEFT(A137,FIND("\",A137)-1)&amp;" Commercial and Industrial"</f>
        <v>IN_WY_SW Commercial and Industrial</v>
      </c>
      <c r="C137" s="3" t="s">
        <v>441</v>
      </c>
      <c r="D137" s="3" t="str">
        <f t="shared" si="2"/>
        <v>WY_SW</v>
      </c>
      <c r="E137" s="3">
        <f>VLOOKUP(D137,load_zones!A:C,3,0)</f>
        <v>50</v>
      </c>
      <c r="F137" s="3" t="s">
        <v>353</v>
      </c>
      <c r="G137" s="3" t="s">
        <v>987</v>
      </c>
    </row>
    <row r="138" spans="1:7" x14ac:dyDescent="0.2">
      <c r="A138" s="3" t="s">
        <v>1511</v>
      </c>
      <c r="B138" s="3" t="str">
        <f>LEFT(A138,FIND("\",A138)-1)&amp;" Domestic"</f>
        <v>IN_WY_SW Domestic</v>
      </c>
      <c r="C138" s="3" t="s">
        <v>441</v>
      </c>
      <c r="D138" s="3" t="str">
        <f t="shared" si="2"/>
        <v>WY_SW</v>
      </c>
      <c r="E138" s="3">
        <f>VLOOKUP(D138,load_zones!A:C,3,0)</f>
        <v>50</v>
      </c>
      <c r="F138" s="3" t="s">
        <v>355</v>
      </c>
      <c r="G138" s="3" t="s">
        <v>996</v>
      </c>
    </row>
    <row r="139" spans="1:7" x14ac:dyDescent="0.2">
      <c r="A139" s="3" t="s">
        <v>1512</v>
      </c>
      <c r="B139" s="3" t="str">
        <f>LEFT(A139,FIND("\",A139)-1)&amp;" Domestic Heating"</f>
        <v>IN_WY_SW Domestic Heating</v>
      </c>
      <c r="C139" s="3" t="s">
        <v>441</v>
      </c>
      <c r="D139" s="3" t="str">
        <f t="shared" si="2"/>
        <v>WY_SW</v>
      </c>
      <c r="E139" s="3">
        <f>VLOOKUP(D139,load_zones!A:C,3,0)</f>
        <v>50</v>
      </c>
      <c r="F139" s="3" t="s">
        <v>356</v>
      </c>
      <c r="G139" s="3" t="s">
        <v>1087</v>
      </c>
    </row>
    <row r="140" spans="1:7" x14ac:dyDescent="0.2">
      <c r="A140" s="3" t="s">
        <v>1513</v>
      </c>
      <c r="B140" s="3" t="str">
        <f>LEFT(A140,FIND("\",A140)-1)&amp;" Commercial and Industrial"</f>
        <v>WCAN_ALB Commercial and Industrial</v>
      </c>
      <c r="C140" s="3" t="s">
        <v>391</v>
      </c>
      <c r="D140" s="3" t="s">
        <v>53</v>
      </c>
      <c r="E140" s="3">
        <f>VLOOKUP(D140,load_zones!A:C,3,0)</f>
        <v>8</v>
      </c>
      <c r="F140" s="3" t="s">
        <v>353</v>
      </c>
      <c r="G140" s="3" t="s">
        <v>987</v>
      </c>
    </row>
    <row r="141" spans="1:7" x14ac:dyDescent="0.2">
      <c r="A141" s="3" t="s">
        <v>1514</v>
      </c>
      <c r="B141" s="3" t="str">
        <f>LEFT(A141,FIND("\",A141)-1)&amp;" Domestic"</f>
        <v>WCAN_ALB Domestic</v>
      </c>
      <c r="C141" s="3" t="s">
        <v>391</v>
      </c>
      <c r="D141" s="3" t="s">
        <v>53</v>
      </c>
      <c r="E141" s="3">
        <f>VLOOKUP(D141,load_zones!A:C,3,0)</f>
        <v>8</v>
      </c>
      <c r="F141" s="3" t="s">
        <v>355</v>
      </c>
      <c r="G141" s="3" t="s">
        <v>996</v>
      </c>
    </row>
    <row r="142" spans="1:7" x14ac:dyDescent="0.2">
      <c r="A142" s="3" t="s">
        <v>1515</v>
      </c>
      <c r="B142" s="3" t="str">
        <f>LEFT(A142,FIND("\",A142)-1)&amp;" Domestic Heating"</f>
        <v>WCAN_ALB Domestic Heating</v>
      </c>
      <c r="C142" s="3" t="s">
        <v>391</v>
      </c>
      <c r="D142" s="3" t="s">
        <v>53</v>
      </c>
      <c r="E142" s="3">
        <f>VLOOKUP(D142,load_zones!A:C,3,0)</f>
        <v>8</v>
      </c>
      <c r="F142" s="3" t="s">
        <v>356</v>
      </c>
      <c r="G142" s="3" t="s">
        <v>1087</v>
      </c>
    </row>
    <row r="143" spans="1:7" x14ac:dyDescent="0.2">
      <c r="A143" s="3" t="s">
        <v>1516</v>
      </c>
      <c r="B143" s="3" t="str">
        <f>LEFT(A143,FIND("\",A143)-1)&amp;" Commercial and Industrial"</f>
        <v>WCAN_BC Commercial and Industrial</v>
      </c>
      <c r="C143" s="3" t="s">
        <v>392</v>
      </c>
      <c r="D143" s="3" t="s">
        <v>24</v>
      </c>
      <c r="E143" s="3">
        <f>VLOOKUP(D143,load_zones!A:C,3,0)</f>
        <v>9</v>
      </c>
      <c r="F143" s="3" t="s">
        <v>353</v>
      </c>
      <c r="G143" s="3" t="s">
        <v>987</v>
      </c>
    </row>
    <row r="144" spans="1:7" x14ac:dyDescent="0.2">
      <c r="A144" s="3" t="s">
        <v>1517</v>
      </c>
      <c r="B144" s="3" t="str">
        <f>LEFT(A144,FIND("\",A144)-1)&amp;" Domestic"</f>
        <v>WCAN_BC Domestic</v>
      </c>
      <c r="C144" s="3" t="s">
        <v>392</v>
      </c>
      <c r="D144" s="3" t="s">
        <v>24</v>
      </c>
      <c r="E144" s="3">
        <f>VLOOKUP(D144,load_zones!A:C,3,0)</f>
        <v>9</v>
      </c>
      <c r="F144" s="3" t="s">
        <v>355</v>
      </c>
      <c r="G144" s="3" t="s">
        <v>996</v>
      </c>
    </row>
    <row r="145" spans="1:7" x14ac:dyDescent="0.2">
      <c r="A145" s="3" t="s">
        <v>1518</v>
      </c>
      <c r="B145" s="3" t="str">
        <f>LEFT(A145,FIND("\",A145)-1)&amp;" Domestic Heating"</f>
        <v>WCAN_BC Domestic Heating</v>
      </c>
      <c r="C145" s="3" t="s">
        <v>392</v>
      </c>
      <c r="D145" s="3" t="s">
        <v>24</v>
      </c>
      <c r="E145" s="3">
        <f>VLOOKUP(D145,load_zones!A:C,3,0)</f>
        <v>9</v>
      </c>
      <c r="F145" s="3" t="s">
        <v>356</v>
      </c>
      <c r="G145" s="3" t="s">
        <v>1087</v>
      </c>
    </row>
    <row r="146" spans="1:7" x14ac:dyDescent="0.2">
      <c r="A146" s="3" t="s">
        <v>1519</v>
      </c>
      <c r="B146" s="3" t="str">
        <f>LEFT(A146,FIND("\",A146)-1)&amp;" Commercial and Industrial"</f>
        <v>WMEX_BAJA Commercial and Industrial</v>
      </c>
      <c r="C146" s="3" t="s">
        <v>405</v>
      </c>
      <c r="D146" s="3" t="s">
        <v>1001</v>
      </c>
      <c r="E146" s="3">
        <f>VLOOKUP(D146,load_zones!A:C,3,0)</f>
        <v>28</v>
      </c>
      <c r="F146" s="3" t="s">
        <v>353</v>
      </c>
      <c r="G146" s="3" t="s">
        <v>987</v>
      </c>
    </row>
    <row r="147" spans="1:7" x14ac:dyDescent="0.2">
      <c r="A147" s="3" t="s">
        <v>1520</v>
      </c>
      <c r="B147" s="3" t="str">
        <f>LEFT(A147,FIND("\",A147)-1)&amp;" Domestic"</f>
        <v>WMEX_BAJA Domestic</v>
      </c>
      <c r="C147" s="3" t="s">
        <v>405</v>
      </c>
      <c r="D147" s="3" t="s">
        <v>1001</v>
      </c>
      <c r="E147" s="3">
        <f>VLOOKUP(D147,load_zones!A:C,3,0)</f>
        <v>28</v>
      </c>
      <c r="F147" s="3" t="s">
        <v>355</v>
      </c>
      <c r="G147" s="3" t="s">
        <v>996</v>
      </c>
    </row>
    <row r="148" spans="1:7" x14ac:dyDescent="0.2">
      <c r="A148" s="3" t="s">
        <v>1521</v>
      </c>
      <c r="B148" s="3" t="str">
        <f>LEFT(A148,FIND("\",A148)-1)&amp;" Domestic Heating"</f>
        <v>WMEX_BAJA Domestic Heating</v>
      </c>
      <c r="C148" s="3" t="s">
        <v>405</v>
      </c>
      <c r="D148" s="3" t="s">
        <v>1001</v>
      </c>
      <c r="E148" s="3">
        <f>VLOOKUP(D148,load_zones!A:C,3,0)</f>
        <v>28</v>
      </c>
      <c r="F148" s="3" t="s">
        <v>356</v>
      </c>
      <c r="G148" s="3" t="s">
        <v>1087</v>
      </c>
    </row>
    <row r="149" spans="1:7" x14ac:dyDescent="0.2">
      <c r="A149" s="8" t="s">
        <v>2129</v>
      </c>
      <c r="B149" s="3" t="str">
        <f>LEFT(A149,FIND("\",A149)-1)&amp;" Commercial and Industrial"</f>
        <v>IN_MT_SW Commercial and Industrial</v>
      </c>
      <c r="C149" s="8" t="s">
        <v>34</v>
      </c>
      <c r="D149" s="3" t="s">
        <v>34</v>
      </c>
      <c r="E149" s="3">
        <f>VLOOKUP(D149,load_zones!A:C,3,0)</f>
        <v>32</v>
      </c>
      <c r="F149" s="3" t="s">
        <v>353</v>
      </c>
      <c r="G149" s="3" t="s">
        <v>987</v>
      </c>
    </row>
    <row r="150" spans="1:7" x14ac:dyDescent="0.2">
      <c r="A150" s="8" t="s">
        <v>2130</v>
      </c>
      <c r="B150" s="3" t="str">
        <f>LEFT(A150,FIND("\",A150)-1)&amp;" Domestic"</f>
        <v>IN_MT_SW Domestic</v>
      </c>
      <c r="C150" s="8" t="s">
        <v>34</v>
      </c>
      <c r="D150" s="3" t="s">
        <v>34</v>
      </c>
      <c r="E150" s="3">
        <f>VLOOKUP(D150,load_zones!A:C,3,0)</f>
        <v>32</v>
      </c>
      <c r="F150" s="3" t="s">
        <v>355</v>
      </c>
      <c r="G150" s="3" t="s">
        <v>996</v>
      </c>
    </row>
    <row r="151" spans="1:7" x14ac:dyDescent="0.2">
      <c r="A151" s="8" t="s">
        <v>2131</v>
      </c>
      <c r="B151" s="3" t="str">
        <f>LEFT(A151,FIND("\",A151)-1)&amp;" Domestic Heating"</f>
        <v>IN_MT_SW Domestic Heating</v>
      </c>
      <c r="C151" s="8" t="s">
        <v>34</v>
      </c>
      <c r="D151" s="3" t="s">
        <v>34</v>
      </c>
      <c r="E151" s="3">
        <f>VLOOKUP(D151,load_zones!A:C,3,0)</f>
        <v>32</v>
      </c>
      <c r="F151" s="3" t="s">
        <v>356</v>
      </c>
      <c r="G151" s="3" t="s">
        <v>1087</v>
      </c>
    </row>
  </sheetData>
  <autoFilter ref="A1:G151" xr:uid="{936C7431-DB3F-6F4A-8A26-2D332BE6C1D7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5EFC-9675-B945-84BF-0A9DCC6B21B0}">
  <sheetPr>
    <tabColor rgb="FF92D050"/>
  </sheetPr>
  <dimension ref="A1:F93"/>
  <sheetViews>
    <sheetView workbookViewId="0">
      <selection activeCell="A2" sqref="A2:F90"/>
    </sheetView>
  </sheetViews>
  <sheetFormatPr baseColWidth="10" defaultColWidth="10.83203125" defaultRowHeight="16" x14ac:dyDescent="0.2"/>
  <cols>
    <col min="1" max="1" width="43.1640625" style="3" bestFit="1" customWidth="1"/>
    <col min="2" max="2" width="40.83203125" style="3" bestFit="1" customWidth="1"/>
    <col min="3" max="3" width="23.33203125" style="3" customWidth="1"/>
    <col min="4" max="4" width="25.83203125" style="3" customWidth="1"/>
    <col min="5" max="5" width="24.83203125" style="3" customWidth="1"/>
    <col min="6" max="16384" width="10.83203125" style="3"/>
  </cols>
  <sheetData>
    <row r="1" spans="1:6" x14ac:dyDescent="0.2">
      <c r="A1" s="3" t="s">
        <v>1002</v>
      </c>
      <c r="B1" s="3" t="s">
        <v>1003</v>
      </c>
      <c r="C1" s="3" t="s">
        <v>1083</v>
      </c>
      <c r="D1" s="3" t="s">
        <v>1084</v>
      </c>
      <c r="E1" s="3" t="s">
        <v>1085</v>
      </c>
      <c r="F1" s="3" t="s">
        <v>1086</v>
      </c>
    </row>
    <row r="2" spans="1:6" x14ac:dyDescent="0.2">
      <c r="A2" s="17" t="s">
        <v>3481</v>
      </c>
      <c r="B2" s="3" t="str">
        <f>LEFT(A2,FIND("[Giga",A2)-1)</f>
        <v>All American Canal CA</v>
      </c>
      <c r="C2" s="3" t="s">
        <v>12</v>
      </c>
      <c r="D2" s="3">
        <f>VLOOKUP(C2,load_zones!A:C,3,0)</f>
        <v>10</v>
      </c>
      <c r="E2" s="3" t="s">
        <v>3</v>
      </c>
      <c r="F2" s="3" t="s">
        <v>993</v>
      </c>
    </row>
    <row r="3" spans="1:6" x14ac:dyDescent="0.2">
      <c r="A3" s="13" t="s">
        <v>2043</v>
      </c>
      <c r="B3" s="3" t="str">
        <f>LEFT(A3,FIND("[Giga",A3)-1)</f>
        <v>All American Canal</v>
      </c>
      <c r="C3" s="3" t="s">
        <v>12</v>
      </c>
      <c r="D3" s="3">
        <f>VLOOKUP(C3,load_zones!A:C,3,0)</f>
        <v>10</v>
      </c>
      <c r="E3" s="3" t="s">
        <v>3</v>
      </c>
      <c r="F3" s="3" t="s">
        <v>993</v>
      </c>
    </row>
    <row r="4" spans="1:6" x14ac:dyDescent="0.2">
      <c r="A4" s="13" t="s">
        <v>2044</v>
      </c>
      <c r="B4" s="3" t="str">
        <f t="shared" ref="B4:B67" si="0">LEFT(A4,FIND("[Giga",A4)-1)</f>
        <v>AZ_APS_E_MUNI</v>
      </c>
      <c r="C4" s="8" t="s">
        <v>5</v>
      </c>
      <c r="D4" s="3">
        <f>VLOOKUP(C4,load_zones!A:C,3,0)</f>
        <v>1</v>
      </c>
      <c r="E4" s="8" t="s">
        <v>4</v>
      </c>
      <c r="F4" s="8" t="s">
        <v>996</v>
      </c>
    </row>
    <row r="5" spans="1:6" x14ac:dyDescent="0.2">
      <c r="A5" s="13" t="s">
        <v>2045</v>
      </c>
      <c r="B5" s="3" t="str">
        <f t="shared" si="0"/>
        <v>AZ_APS_N_MUNI</v>
      </c>
      <c r="C5" s="8" t="s">
        <v>6</v>
      </c>
      <c r="D5" s="3">
        <f>VLOOKUP(C5,load_zones!A:C,3,0)</f>
        <v>2</v>
      </c>
      <c r="E5" s="8" t="s">
        <v>4</v>
      </c>
      <c r="F5" s="8" t="s">
        <v>996</v>
      </c>
    </row>
    <row r="6" spans="1:6" x14ac:dyDescent="0.2">
      <c r="A6" s="13" t="s">
        <v>2046</v>
      </c>
      <c r="B6" s="3" t="str">
        <f t="shared" si="0"/>
        <v>AZ_APS_SW_MUNI</v>
      </c>
      <c r="C6" s="8" t="s">
        <v>7</v>
      </c>
      <c r="D6" s="3">
        <f>VLOOKUP(C6,load_zones!A:C,3,0)</f>
        <v>3</v>
      </c>
      <c r="E6" s="8" t="s">
        <v>4</v>
      </c>
      <c r="F6" s="8" t="s">
        <v>996</v>
      </c>
    </row>
    <row r="7" spans="1:6" x14ac:dyDescent="0.2">
      <c r="A7" s="13" t="s">
        <v>2047</v>
      </c>
      <c r="B7" s="3" t="str">
        <f t="shared" si="0"/>
        <v>AZ_NM_N_MUNI</v>
      </c>
      <c r="C7" s="8" t="s">
        <v>8</v>
      </c>
      <c r="D7" s="3">
        <f>VLOOKUP(C7,load_zones!A:C,3,0)</f>
        <v>4</v>
      </c>
      <c r="E7" s="8" t="s">
        <v>4</v>
      </c>
      <c r="F7" s="8" t="s">
        <v>996</v>
      </c>
    </row>
    <row r="8" spans="1:6" x14ac:dyDescent="0.2">
      <c r="A8" s="13" t="s">
        <v>2048</v>
      </c>
      <c r="B8" s="3" t="str">
        <f t="shared" si="0"/>
        <v>AZ_NW_MUNI</v>
      </c>
      <c r="C8" s="8" t="s">
        <v>9</v>
      </c>
      <c r="D8" s="3">
        <f>VLOOKUP(C8,load_zones!A:C,3,0)</f>
        <v>5</v>
      </c>
      <c r="E8" s="8" t="s">
        <v>4</v>
      </c>
      <c r="F8" s="8" t="s">
        <v>996</v>
      </c>
    </row>
    <row r="9" spans="1:6" x14ac:dyDescent="0.2">
      <c r="A9" s="13" t="s">
        <v>2049</v>
      </c>
      <c r="B9" s="3" t="str">
        <f t="shared" si="0"/>
        <v>AZ_PHX_MUNI</v>
      </c>
      <c r="C9" s="8" t="s">
        <v>10</v>
      </c>
      <c r="D9" s="3">
        <f>VLOOKUP(C9,load_zones!A:C,3,0)</f>
        <v>6</v>
      </c>
      <c r="E9" s="8" t="s">
        <v>4</v>
      </c>
      <c r="F9" s="8" t="s">
        <v>996</v>
      </c>
    </row>
    <row r="10" spans="1:6" x14ac:dyDescent="0.2">
      <c r="A10" s="13" t="s">
        <v>2050</v>
      </c>
      <c r="B10" s="3" t="str">
        <f t="shared" si="0"/>
        <v>AZ_PHX_SFWS</v>
      </c>
      <c r="C10" s="8" t="s">
        <v>10</v>
      </c>
      <c r="D10" s="3">
        <f>VLOOKUP(C10,load_zones!A:C,3,0)</f>
        <v>6</v>
      </c>
      <c r="E10" s="3" t="s">
        <v>3</v>
      </c>
      <c r="F10" s="3" t="s">
        <v>993</v>
      </c>
    </row>
    <row r="11" spans="1:6" x14ac:dyDescent="0.2">
      <c r="A11" s="13" t="s">
        <v>2051</v>
      </c>
      <c r="B11" s="3" t="str">
        <f t="shared" si="0"/>
        <v>AZ_SE_MUNI</v>
      </c>
      <c r="C11" s="8" t="s">
        <v>11</v>
      </c>
      <c r="D11" s="3">
        <f>VLOOKUP(C11,load_zones!A:C,3,0)</f>
        <v>7</v>
      </c>
      <c r="E11" s="8" t="s">
        <v>4</v>
      </c>
      <c r="F11" s="8" t="s">
        <v>996</v>
      </c>
    </row>
    <row r="12" spans="1:6" x14ac:dyDescent="0.2">
      <c r="A12" s="13" t="s">
        <v>2052</v>
      </c>
      <c r="B12" s="3" t="str">
        <f t="shared" si="0"/>
        <v>Big Creek Hydro Hunt to Shaver</v>
      </c>
      <c r="C12" s="8" t="s">
        <v>15</v>
      </c>
      <c r="D12" s="3">
        <f>VLOOKUP(C12,load_zones!A:C,3,0)</f>
        <v>13</v>
      </c>
      <c r="E12" s="3" t="s">
        <v>3</v>
      </c>
      <c r="F12" s="3" t="s">
        <v>993</v>
      </c>
    </row>
    <row r="13" spans="1:6" x14ac:dyDescent="0.2">
      <c r="A13" s="13" t="s">
        <v>2053</v>
      </c>
      <c r="B13" s="3" t="str">
        <f t="shared" si="0"/>
        <v>Boustead Tunnel</v>
      </c>
      <c r="C13" s="3" t="s">
        <v>27</v>
      </c>
      <c r="D13" s="3">
        <f>VLOOKUP(C13,load_zones!A:C,3,0)</f>
        <v>24</v>
      </c>
      <c r="E13" s="3" t="s">
        <v>3</v>
      </c>
      <c r="F13" s="3" t="s">
        <v>993</v>
      </c>
    </row>
    <row r="14" spans="1:6" x14ac:dyDescent="0.2">
      <c r="A14" s="13" t="s">
        <v>2054</v>
      </c>
      <c r="B14" s="3" t="str">
        <f t="shared" si="0"/>
        <v>Butt Valley</v>
      </c>
      <c r="C14" s="8" t="s">
        <v>16</v>
      </c>
      <c r="D14" s="3">
        <f>VLOOKUP(C14,load_zones!A:C,3,0)</f>
        <v>14</v>
      </c>
      <c r="E14" s="3" t="s">
        <v>3</v>
      </c>
      <c r="F14" s="3" t="s">
        <v>993</v>
      </c>
    </row>
    <row r="15" spans="1:6" x14ac:dyDescent="0.2">
      <c r="A15" s="13" t="s">
        <v>2055</v>
      </c>
      <c r="B15" s="3" t="str">
        <f t="shared" si="0"/>
        <v>CA_IID_MUNI</v>
      </c>
      <c r="C15" s="8" t="s">
        <v>12</v>
      </c>
      <c r="D15" s="3">
        <f>VLOOKUP(C15,load_zones!A:C,3,0)</f>
        <v>10</v>
      </c>
      <c r="E15" s="8" t="s">
        <v>4</v>
      </c>
      <c r="F15" s="8" t="s">
        <v>996</v>
      </c>
    </row>
    <row r="16" spans="1:6" x14ac:dyDescent="0.2">
      <c r="A16" s="13" t="s">
        <v>2056</v>
      </c>
      <c r="B16" s="3" t="str">
        <f t="shared" si="0"/>
        <v>CA_LADWP_MUNI</v>
      </c>
      <c r="C16" s="8" t="s">
        <v>13</v>
      </c>
      <c r="D16" s="3">
        <f>VLOOKUP(C16,load_zones!A:C,3,0)</f>
        <v>11</v>
      </c>
      <c r="E16" s="8" t="s">
        <v>4</v>
      </c>
      <c r="F16" s="8" t="s">
        <v>996</v>
      </c>
    </row>
    <row r="17" spans="1:6" x14ac:dyDescent="0.2">
      <c r="A17" s="13" t="s">
        <v>2057</v>
      </c>
      <c r="B17" s="3" t="str">
        <f t="shared" si="0"/>
        <v>CA_PGE_BAY_MUNI</v>
      </c>
      <c r="C17" s="8" t="s">
        <v>14</v>
      </c>
      <c r="D17" s="3">
        <f>VLOOKUP(C17,load_zones!A:C,3,0)</f>
        <v>12</v>
      </c>
      <c r="E17" s="8" t="s">
        <v>4</v>
      </c>
      <c r="F17" s="8" t="s">
        <v>996</v>
      </c>
    </row>
    <row r="18" spans="1:6" x14ac:dyDescent="0.2">
      <c r="A18" s="13" t="s">
        <v>2058</v>
      </c>
      <c r="B18" s="3" t="str">
        <f t="shared" si="0"/>
        <v>CA_PGE_CEN_MUNI</v>
      </c>
      <c r="C18" s="8" t="s">
        <v>15</v>
      </c>
      <c r="D18" s="3">
        <f>VLOOKUP(C18,load_zones!A:C,3,0)</f>
        <v>13</v>
      </c>
      <c r="E18" s="8" t="s">
        <v>4</v>
      </c>
      <c r="F18" s="8" t="s">
        <v>996</v>
      </c>
    </row>
    <row r="19" spans="1:6" x14ac:dyDescent="0.2">
      <c r="A19" s="13" t="s">
        <v>2059</v>
      </c>
      <c r="B19" s="3" t="str">
        <f t="shared" si="0"/>
        <v>CA_PGE_N_MUNI</v>
      </c>
      <c r="C19" s="8" t="s">
        <v>16</v>
      </c>
      <c r="D19" s="3">
        <f>VLOOKUP(C19,load_zones!A:C,3,0)</f>
        <v>14</v>
      </c>
      <c r="E19" s="8" t="s">
        <v>4</v>
      </c>
      <c r="F19" s="8" t="s">
        <v>996</v>
      </c>
    </row>
    <row r="20" spans="1:6" x14ac:dyDescent="0.2">
      <c r="A20" s="13" t="s">
        <v>2060</v>
      </c>
      <c r="B20" s="3" t="str">
        <f t="shared" si="0"/>
        <v>CA_PGE_S_MUNI</v>
      </c>
      <c r="C20" s="8" t="s">
        <v>17</v>
      </c>
      <c r="D20" s="3">
        <f>VLOOKUP(C20,load_zones!A:C,3,0)</f>
        <v>15</v>
      </c>
      <c r="E20" s="8" t="s">
        <v>4</v>
      </c>
      <c r="F20" s="8" t="s">
        <v>996</v>
      </c>
    </row>
    <row r="21" spans="1:6" x14ac:dyDescent="0.2">
      <c r="A21" s="13" t="s">
        <v>2061</v>
      </c>
      <c r="B21" s="3" t="str">
        <f t="shared" si="0"/>
        <v>CA_SCE_CEN_MUNI</v>
      </c>
      <c r="C21" s="8" t="s">
        <v>18</v>
      </c>
      <c r="D21" s="3">
        <f>VLOOKUP(C21,load_zones!A:C,3,0)</f>
        <v>16</v>
      </c>
      <c r="E21" s="8" t="s">
        <v>4</v>
      </c>
      <c r="F21" s="8" t="s">
        <v>996</v>
      </c>
    </row>
    <row r="22" spans="1:6" x14ac:dyDescent="0.2">
      <c r="A22" s="13" t="s">
        <v>2062</v>
      </c>
      <c r="B22" s="3" t="str">
        <f t="shared" si="0"/>
        <v>CA_SCE_S_MUNI</v>
      </c>
      <c r="C22" s="8" t="s">
        <v>19</v>
      </c>
      <c r="D22" s="3">
        <f>VLOOKUP(C22,load_zones!A:C,3,0)</f>
        <v>17</v>
      </c>
      <c r="E22" s="8" t="s">
        <v>4</v>
      </c>
      <c r="F22" s="8" t="s">
        <v>996</v>
      </c>
    </row>
    <row r="23" spans="1:6" x14ac:dyDescent="0.2">
      <c r="A23" s="13" t="s">
        <v>2063</v>
      </c>
      <c r="B23" s="3" t="str">
        <f t="shared" si="0"/>
        <v>CA_SCE_SE_MUNI</v>
      </c>
      <c r="C23" s="8" t="s">
        <v>20</v>
      </c>
      <c r="D23" s="3">
        <f>VLOOKUP(C23,load_zones!A:C,3,0)</f>
        <v>18</v>
      </c>
      <c r="E23" s="8" t="s">
        <v>4</v>
      </c>
      <c r="F23" s="8" t="s">
        <v>996</v>
      </c>
    </row>
    <row r="24" spans="1:6" x14ac:dyDescent="0.2">
      <c r="A24" s="13" t="s">
        <v>2064</v>
      </c>
      <c r="B24" s="3" t="str">
        <f t="shared" si="0"/>
        <v>CA_SCE_VLY_MUNI</v>
      </c>
      <c r="C24" s="8" t="s">
        <v>21</v>
      </c>
      <c r="D24" s="3">
        <f>VLOOKUP(C24,load_zones!A:C,3,0)</f>
        <v>19</v>
      </c>
      <c r="E24" s="8" t="s">
        <v>4</v>
      </c>
      <c r="F24" s="8" t="s">
        <v>996</v>
      </c>
    </row>
    <row r="25" spans="1:6" x14ac:dyDescent="0.2">
      <c r="A25" s="13" t="s">
        <v>2065</v>
      </c>
      <c r="B25" s="3" t="str">
        <f t="shared" si="0"/>
        <v>CA_SDGE_MUNI</v>
      </c>
      <c r="C25" s="8" t="s">
        <v>22</v>
      </c>
      <c r="D25" s="3">
        <f>VLOOKUP(C25,load_zones!A:C,3,0)</f>
        <v>20</v>
      </c>
      <c r="E25" s="8" t="s">
        <v>4</v>
      </c>
      <c r="F25" s="8" t="s">
        <v>996</v>
      </c>
    </row>
    <row r="26" spans="1:6" x14ac:dyDescent="0.2">
      <c r="A26" s="13" t="s">
        <v>2066</v>
      </c>
      <c r="B26" s="3" t="str">
        <f t="shared" si="0"/>
        <v>CA_SMUD_MUNI</v>
      </c>
      <c r="C26" s="8" t="s">
        <v>23</v>
      </c>
      <c r="D26" s="3">
        <f>VLOOKUP(C26,load_zones!A:C,3,0)</f>
        <v>21</v>
      </c>
      <c r="E26" s="8" t="s">
        <v>4</v>
      </c>
      <c r="F26" s="8" t="s">
        <v>996</v>
      </c>
    </row>
    <row r="27" spans="1:6" x14ac:dyDescent="0.2">
      <c r="A27" s="13" t="s">
        <v>2067</v>
      </c>
      <c r="B27" s="3" t="str">
        <f t="shared" si="0"/>
        <v>Cairbou</v>
      </c>
      <c r="C27" s="8" t="s">
        <v>16</v>
      </c>
      <c r="D27" s="3">
        <f>VLOOKUP(C27,load_zones!A:C,3,0)</f>
        <v>14</v>
      </c>
      <c r="E27" s="3" t="s">
        <v>3</v>
      </c>
      <c r="F27" s="3" t="s">
        <v>993</v>
      </c>
    </row>
    <row r="28" spans="1:6" x14ac:dyDescent="0.2">
      <c r="A28" s="13" t="s">
        <v>2068</v>
      </c>
      <c r="B28" s="3" t="str">
        <f t="shared" si="0"/>
        <v>Calif Aquduct</v>
      </c>
      <c r="C28" s="8" t="s">
        <v>18</v>
      </c>
      <c r="D28" s="3">
        <f>VLOOKUP(C28,load_zones!A:C,3,0)</f>
        <v>16</v>
      </c>
      <c r="E28" s="3" t="s">
        <v>3</v>
      </c>
      <c r="F28" s="3" t="s">
        <v>993</v>
      </c>
    </row>
    <row r="29" spans="1:6" x14ac:dyDescent="0.2">
      <c r="A29" s="13" t="s">
        <v>2069</v>
      </c>
      <c r="B29" s="3" t="str">
        <f t="shared" si="0"/>
        <v>CAP</v>
      </c>
      <c r="C29" s="3" t="s">
        <v>11</v>
      </c>
      <c r="D29" s="3">
        <f>VLOOKUP(C29,load_zones!A:C,3,0)</f>
        <v>7</v>
      </c>
      <c r="E29" s="3" t="s">
        <v>3</v>
      </c>
      <c r="F29" s="3" t="s">
        <v>993</v>
      </c>
    </row>
    <row r="30" spans="1:6" x14ac:dyDescent="0.2">
      <c r="A30" s="13" t="s">
        <v>2070</v>
      </c>
      <c r="B30" s="3" t="str">
        <f t="shared" si="0"/>
        <v>CBT</v>
      </c>
      <c r="C30" s="3" t="s">
        <v>25</v>
      </c>
      <c r="D30" s="3">
        <f>VLOOKUP(C30,load_zones!A:C,3,0)</f>
        <v>22</v>
      </c>
      <c r="E30" s="3" t="s">
        <v>3</v>
      </c>
      <c r="F30" s="3" t="s">
        <v>993</v>
      </c>
    </row>
    <row r="31" spans="1:6" x14ac:dyDescent="0.2">
      <c r="A31" s="13" t="s">
        <v>2071</v>
      </c>
      <c r="B31" s="3" t="str">
        <f t="shared" si="0"/>
        <v>CBT2</v>
      </c>
      <c r="C31" s="3" t="s">
        <v>25</v>
      </c>
      <c r="D31" s="3">
        <f>VLOOKUP(C31,load_zones!A:C,3,0)</f>
        <v>22</v>
      </c>
      <c r="E31" s="3" t="s">
        <v>3</v>
      </c>
      <c r="F31" s="3" t="s">
        <v>993</v>
      </c>
    </row>
    <row r="32" spans="1:6" x14ac:dyDescent="0.2">
      <c r="A32" s="13" t="s">
        <v>2072</v>
      </c>
      <c r="B32" s="3" t="str">
        <f t="shared" si="0"/>
        <v>Central Utah Project</v>
      </c>
      <c r="C32" s="3" t="s">
        <v>43</v>
      </c>
      <c r="D32" s="3">
        <f>VLOOKUP(C32,load_zones!A:C,3,0)</f>
        <v>41</v>
      </c>
      <c r="E32" s="3" t="s">
        <v>3</v>
      </c>
      <c r="F32" s="3" t="s">
        <v>993</v>
      </c>
    </row>
    <row r="33" spans="1:6" x14ac:dyDescent="0.2">
      <c r="A33" s="13" t="s">
        <v>2073</v>
      </c>
      <c r="B33" s="3" t="str">
        <f t="shared" si="0"/>
        <v>Central Utah Project 2</v>
      </c>
      <c r="C33" s="3" t="s">
        <v>43</v>
      </c>
      <c r="D33" s="3">
        <f>VLOOKUP(C33,load_zones!A:C,3,0)</f>
        <v>41</v>
      </c>
      <c r="E33" s="3" t="s">
        <v>3</v>
      </c>
      <c r="F33" s="3" t="s">
        <v>993</v>
      </c>
    </row>
    <row r="34" spans="1:6" x14ac:dyDescent="0.2">
      <c r="A34" s="13" t="s">
        <v>2074</v>
      </c>
      <c r="B34" s="3" t="str">
        <f t="shared" si="0"/>
        <v>Clear Creek Tunnel</v>
      </c>
      <c r="C34" s="8" t="s">
        <v>16</v>
      </c>
      <c r="D34" s="3">
        <f>VLOOKUP(C34,load_zones!A:C,3,0)</f>
        <v>14</v>
      </c>
      <c r="E34" s="3" t="s">
        <v>3</v>
      </c>
      <c r="F34" s="3" t="s">
        <v>993</v>
      </c>
    </row>
    <row r="35" spans="1:6" x14ac:dyDescent="0.2">
      <c r="A35" s="13" t="s">
        <v>2075</v>
      </c>
      <c r="B35" s="3" t="str">
        <f t="shared" si="0"/>
        <v>CO_DEN_MUNI</v>
      </c>
      <c r="C35" s="8" t="s">
        <v>25</v>
      </c>
      <c r="D35" s="3">
        <f>VLOOKUP(C35,load_zones!A:C,3,0)</f>
        <v>22</v>
      </c>
      <c r="E35" s="8" t="s">
        <v>4</v>
      </c>
      <c r="F35" s="8" t="s">
        <v>996</v>
      </c>
    </row>
    <row r="36" spans="1:6" x14ac:dyDescent="0.2">
      <c r="A36" s="13" t="s">
        <v>2076</v>
      </c>
      <c r="B36" s="3" t="str">
        <f t="shared" si="0"/>
        <v>CO_E_MUNI</v>
      </c>
      <c r="C36" s="8" t="s">
        <v>26</v>
      </c>
      <c r="D36" s="3">
        <f>VLOOKUP(C36,load_zones!A:C,3,0)</f>
        <v>23</v>
      </c>
      <c r="E36" s="8" t="s">
        <v>4</v>
      </c>
      <c r="F36" s="8" t="s">
        <v>996</v>
      </c>
    </row>
    <row r="37" spans="1:6" x14ac:dyDescent="0.2">
      <c r="A37" s="13" t="s">
        <v>2077</v>
      </c>
      <c r="B37" s="3" t="str">
        <f t="shared" si="0"/>
        <v>CO_NW_MUNI</v>
      </c>
      <c r="C37" s="8" t="s">
        <v>27</v>
      </c>
      <c r="D37" s="3">
        <f>VLOOKUP(C37,load_zones!A:C,3,0)</f>
        <v>24</v>
      </c>
      <c r="E37" s="8" t="s">
        <v>4</v>
      </c>
      <c r="F37" s="8" t="s">
        <v>996</v>
      </c>
    </row>
    <row r="38" spans="1:6" x14ac:dyDescent="0.2">
      <c r="A38" s="13" t="s">
        <v>2078</v>
      </c>
      <c r="B38" s="3" t="str">
        <f t="shared" si="0"/>
        <v>CO_SW_MUNI</v>
      </c>
      <c r="C38" s="8" t="s">
        <v>28</v>
      </c>
      <c r="D38" s="3">
        <f>VLOOKUP(C38,load_zones!A:C,3,0)</f>
        <v>25</v>
      </c>
      <c r="E38" s="8" t="s">
        <v>4</v>
      </c>
      <c r="F38" s="8" t="s">
        <v>996</v>
      </c>
    </row>
    <row r="39" spans="1:6" x14ac:dyDescent="0.2">
      <c r="A39" s="13" t="s">
        <v>2079</v>
      </c>
      <c r="B39" s="3" t="str">
        <f t="shared" si="0"/>
        <v>Colo Aqueduct</v>
      </c>
      <c r="C39" s="3" t="s">
        <v>19</v>
      </c>
      <c r="D39" s="3">
        <f>VLOOKUP(C39,load_zones!A:C,3,0)</f>
        <v>17</v>
      </c>
      <c r="E39" s="3" t="s">
        <v>3</v>
      </c>
      <c r="F39" s="3" t="s">
        <v>993</v>
      </c>
    </row>
    <row r="40" spans="1:6" x14ac:dyDescent="0.2">
      <c r="A40" s="13" t="s">
        <v>2080</v>
      </c>
      <c r="B40" s="3" t="str">
        <f t="shared" si="0"/>
        <v>CVP</v>
      </c>
      <c r="C40" s="8" t="s">
        <v>15</v>
      </c>
      <c r="D40" s="3">
        <f>VLOOKUP(C40,load_zones!A:C,3,0)</f>
        <v>13</v>
      </c>
      <c r="E40" s="3" t="s">
        <v>3</v>
      </c>
      <c r="F40" s="3" t="s">
        <v>993</v>
      </c>
    </row>
    <row r="41" spans="1:6" x14ac:dyDescent="0.2">
      <c r="A41" s="13" t="s">
        <v>2081</v>
      </c>
      <c r="B41" s="3" t="str">
        <f t="shared" si="0"/>
        <v>Drum Spaulding Project</v>
      </c>
      <c r="C41" s="8" t="s">
        <v>16</v>
      </c>
      <c r="D41" s="3">
        <f>VLOOKUP(C41,load_zones!A:C,3,0)</f>
        <v>14</v>
      </c>
      <c r="E41" s="3" t="s">
        <v>3</v>
      </c>
      <c r="F41" s="3" t="s">
        <v>993</v>
      </c>
    </row>
    <row r="42" spans="1:6" x14ac:dyDescent="0.2">
      <c r="A42" s="13" t="s">
        <v>2082</v>
      </c>
      <c r="B42" s="3" t="str">
        <f t="shared" si="0"/>
        <v>Feeder Canal Banks</v>
      </c>
      <c r="C42" s="3" t="s">
        <v>46</v>
      </c>
      <c r="D42" s="3">
        <f>VLOOKUP(C42,load_zones!A:C,3,0)</f>
        <v>44</v>
      </c>
      <c r="E42" s="3" t="s">
        <v>3</v>
      </c>
      <c r="F42" s="3" t="s">
        <v>993</v>
      </c>
    </row>
    <row r="43" spans="1:6" x14ac:dyDescent="0.2">
      <c r="A43" s="13" t="s">
        <v>2083</v>
      </c>
      <c r="B43" s="3" t="str">
        <f t="shared" si="0"/>
        <v>Friant_Kern Canal</v>
      </c>
      <c r="C43" s="8" t="s">
        <v>15</v>
      </c>
      <c r="D43" s="3">
        <f>VLOOKUP(C43,load_zones!A:C,3,0)</f>
        <v>13</v>
      </c>
      <c r="E43" s="3" t="s">
        <v>3</v>
      </c>
      <c r="F43" s="3" t="s">
        <v>993</v>
      </c>
    </row>
    <row r="44" spans="1:6" x14ac:dyDescent="0.2">
      <c r="A44" s="13" t="s">
        <v>2084</v>
      </c>
      <c r="B44" s="3" t="str">
        <f t="shared" si="0"/>
        <v>GilaToCAAP</v>
      </c>
      <c r="C44" s="8" t="s">
        <v>11</v>
      </c>
      <c r="D44" s="3">
        <f>VLOOKUP(C44,load_zones!A:C,3,0)</f>
        <v>7</v>
      </c>
      <c r="E44" s="3" t="s">
        <v>3</v>
      </c>
      <c r="F44" s="3" t="s">
        <v>993</v>
      </c>
    </row>
    <row r="45" spans="1:6" x14ac:dyDescent="0.2">
      <c r="A45" s="13" t="s">
        <v>2085</v>
      </c>
      <c r="B45" s="3" t="str">
        <f t="shared" si="0"/>
        <v>Homestake Diversion</v>
      </c>
      <c r="C45" s="3" t="s">
        <v>27</v>
      </c>
      <c r="D45" s="3">
        <f>VLOOKUP(C45,load_zones!A:C,3,0)</f>
        <v>24</v>
      </c>
      <c r="E45" s="3" t="s">
        <v>3</v>
      </c>
      <c r="F45" s="3" t="s">
        <v>993</v>
      </c>
    </row>
    <row r="46" spans="1:6" x14ac:dyDescent="0.2">
      <c r="A46" s="13" t="s">
        <v>2086</v>
      </c>
      <c r="B46" s="3" t="str">
        <f t="shared" si="0"/>
        <v>ID_E_MUNI</v>
      </c>
      <c r="C46" s="8" t="s">
        <v>29</v>
      </c>
      <c r="D46" s="3">
        <f>VLOOKUP(C46,load_zones!A:C,3,0)</f>
        <v>26</v>
      </c>
      <c r="E46" s="8" t="s">
        <v>4</v>
      </c>
      <c r="F46" s="8" t="s">
        <v>996</v>
      </c>
    </row>
    <row r="47" spans="1:6" x14ac:dyDescent="0.2">
      <c r="A47" s="13" t="s">
        <v>2087</v>
      </c>
      <c r="B47" s="3" t="str">
        <f t="shared" si="0"/>
        <v>ID_S_OR_E_MUNI</v>
      </c>
      <c r="C47" s="8" t="s">
        <v>30</v>
      </c>
      <c r="D47" s="3">
        <f>VLOOKUP(C47,load_zones!A:C,3,0)</f>
        <v>27</v>
      </c>
      <c r="E47" s="8" t="s">
        <v>4</v>
      </c>
      <c r="F47" s="8" t="s">
        <v>996</v>
      </c>
    </row>
    <row r="48" spans="1:6" x14ac:dyDescent="0.2">
      <c r="A48" s="13" t="s">
        <v>2088</v>
      </c>
      <c r="B48" s="3" t="str">
        <f t="shared" si="0"/>
        <v>Inland Feeder</v>
      </c>
      <c r="C48" s="3" t="s">
        <v>19</v>
      </c>
      <c r="D48" s="3">
        <f>VLOOKUP(C48,load_zones!A:C,3,0)</f>
        <v>17</v>
      </c>
      <c r="E48" s="3" t="s">
        <v>3</v>
      </c>
      <c r="F48" s="3" t="s">
        <v>993</v>
      </c>
    </row>
    <row r="49" spans="1:6" x14ac:dyDescent="0.2">
      <c r="A49" s="13" t="s">
        <v>2089</v>
      </c>
      <c r="B49" s="3" t="str">
        <f t="shared" si="0"/>
        <v>Moffatt Tunnel</v>
      </c>
      <c r="C49" s="3" t="s">
        <v>25</v>
      </c>
      <c r="D49" s="3">
        <f>VLOOKUP(C49,load_zones!A:C,3,0)</f>
        <v>22</v>
      </c>
      <c r="E49" s="3" t="s">
        <v>3</v>
      </c>
      <c r="F49" s="3" t="s">
        <v>993</v>
      </c>
    </row>
    <row r="50" spans="1:6" x14ac:dyDescent="0.2">
      <c r="A50" s="13" t="s">
        <v>2090</v>
      </c>
      <c r="B50" s="3" t="str">
        <f t="shared" si="0"/>
        <v>MT_NE_MUNI</v>
      </c>
      <c r="C50" s="8" t="s">
        <v>31</v>
      </c>
      <c r="D50" s="3">
        <f>VLOOKUP(C50,load_zones!A:C,3,0)</f>
        <v>29</v>
      </c>
      <c r="E50" s="8" t="s">
        <v>4</v>
      </c>
      <c r="F50" s="8" t="s">
        <v>996</v>
      </c>
    </row>
    <row r="51" spans="1:6" x14ac:dyDescent="0.2">
      <c r="A51" s="13" t="s">
        <v>2091</v>
      </c>
      <c r="B51" s="3" t="str">
        <f t="shared" si="0"/>
        <v>MT_NW_MUNI</v>
      </c>
      <c r="C51" s="8" t="s">
        <v>32</v>
      </c>
      <c r="D51" s="3">
        <f>VLOOKUP(C51,load_zones!A:C,3,0)</f>
        <v>30</v>
      </c>
      <c r="E51" s="8" t="s">
        <v>4</v>
      </c>
      <c r="F51" s="8" t="s">
        <v>996</v>
      </c>
    </row>
    <row r="52" spans="1:6" x14ac:dyDescent="0.2">
      <c r="A52" s="13" t="s">
        <v>2092</v>
      </c>
      <c r="B52" s="3" t="str">
        <f t="shared" si="0"/>
        <v>MT_SE_MUNI</v>
      </c>
      <c r="C52" s="8" t="s">
        <v>33</v>
      </c>
      <c r="D52" s="3">
        <f>VLOOKUP(C52,load_zones!A:C,3,0)</f>
        <v>31</v>
      </c>
      <c r="E52" s="8" t="s">
        <v>4</v>
      </c>
      <c r="F52" s="8" t="s">
        <v>996</v>
      </c>
    </row>
    <row r="53" spans="1:6" x14ac:dyDescent="0.2">
      <c r="A53" s="13" t="s">
        <v>2093</v>
      </c>
      <c r="B53" s="3" t="str">
        <f t="shared" si="0"/>
        <v>MT_SW_MUNI</v>
      </c>
      <c r="C53" s="8" t="s">
        <v>34</v>
      </c>
      <c r="D53" s="3">
        <f>VLOOKUP(C53,load_zones!A:C,3,0)</f>
        <v>32</v>
      </c>
      <c r="E53" s="8" t="s">
        <v>4</v>
      </c>
      <c r="F53" s="8" t="s">
        <v>996</v>
      </c>
    </row>
    <row r="54" spans="1:6" x14ac:dyDescent="0.2">
      <c r="A54" s="13" t="s">
        <v>2094</v>
      </c>
      <c r="B54" s="3" t="str">
        <f t="shared" si="0"/>
        <v>NM_N_MUNI</v>
      </c>
      <c r="C54" s="8" t="s">
        <v>35</v>
      </c>
      <c r="D54" s="3">
        <f>VLOOKUP(C54,load_zones!A:C,3,0)</f>
        <v>33</v>
      </c>
      <c r="E54" s="8" t="s">
        <v>4</v>
      </c>
      <c r="F54" s="8" t="s">
        <v>996</v>
      </c>
    </row>
    <row r="55" spans="1:6" x14ac:dyDescent="0.2">
      <c r="A55" s="13" t="s">
        <v>2095</v>
      </c>
      <c r="B55" s="3" t="str">
        <f t="shared" si="0"/>
        <v>NM_S_TX_EPE_MUNI</v>
      </c>
      <c r="C55" s="8" t="s">
        <v>36</v>
      </c>
      <c r="D55" s="3">
        <f>VLOOKUP(C55,load_zones!A:C,3,0)</f>
        <v>34</v>
      </c>
      <c r="E55" s="8" t="s">
        <v>4</v>
      </c>
      <c r="F55" s="8" t="s">
        <v>996</v>
      </c>
    </row>
    <row r="56" spans="1:6" x14ac:dyDescent="0.2">
      <c r="A56" s="13" t="s">
        <v>2096</v>
      </c>
      <c r="B56" s="3" t="str">
        <f t="shared" si="0"/>
        <v>NV_N_MUNI</v>
      </c>
      <c r="C56" s="8" t="s">
        <v>37</v>
      </c>
      <c r="D56" s="3">
        <f>VLOOKUP(C56,load_zones!A:C,3,0)</f>
        <v>35</v>
      </c>
      <c r="E56" s="8" t="s">
        <v>4</v>
      </c>
      <c r="F56" s="8" t="s">
        <v>996</v>
      </c>
    </row>
    <row r="57" spans="1:6" x14ac:dyDescent="0.2">
      <c r="A57" s="13" t="s">
        <v>2097</v>
      </c>
      <c r="B57" s="3" t="str">
        <f t="shared" si="0"/>
        <v>NV_S_MUNI</v>
      </c>
      <c r="C57" s="8" t="s">
        <v>38</v>
      </c>
      <c r="D57" s="3">
        <f>VLOOKUP(C57,load_zones!A:C,3,0)</f>
        <v>36</v>
      </c>
      <c r="E57" s="8" t="s">
        <v>4</v>
      </c>
      <c r="F57" s="8" t="s">
        <v>996</v>
      </c>
    </row>
    <row r="58" spans="1:6" x14ac:dyDescent="0.2">
      <c r="A58" s="13" t="s">
        <v>2098</v>
      </c>
      <c r="B58" s="3" t="str">
        <f t="shared" si="0"/>
        <v>OR_E_MUNI</v>
      </c>
      <c r="C58" s="8" t="s">
        <v>39</v>
      </c>
      <c r="D58" s="3">
        <f>VLOOKUP(C58,load_zones!A:C,3,0)</f>
        <v>37</v>
      </c>
      <c r="E58" s="8" t="s">
        <v>4</v>
      </c>
      <c r="F58" s="8" t="s">
        <v>996</v>
      </c>
    </row>
    <row r="59" spans="1:6" x14ac:dyDescent="0.2">
      <c r="A59" s="13" t="s">
        <v>2099</v>
      </c>
      <c r="B59" s="3" t="str">
        <f t="shared" si="0"/>
        <v>OR_PDX_MUNI</v>
      </c>
      <c r="C59" s="8" t="s">
        <v>40</v>
      </c>
      <c r="D59" s="3">
        <f>VLOOKUP(C59,load_zones!A:C,3,0)</f>
        <v>38</v>
      </c>
      <c r="E59" s="8" t="s">
        <v>4</v>
      </c>
      <c r="F59" s="8" t="s">
        <v>996</v>
      </c>
    </row>
    <row r="60" spans="1:6" x14ac:dyDescent="0.2">
      <c r="A60" s="13" t="s">
        <v>2100</v>
      </c>
      <c r="B60" s="3" t="str">
        <f t="shared" si="0"/>
        <v>OR_W_MUNI</v>
      </c>
      <c r="C60" s="8" t="s">
        <v>41</v>
      </c>
      <c r="D60" s="3">
        <f>VLOOKUP(C60,load_zones!A:C,3,0)</f>
        <v>39</v>
      </c>
      <c r="E60" s="8" t="s">
        <v>4</v>
      </c>
      <c r="F60" s="8" t="s">
        <v>996</v>
      </c>
    </row>
    <row r="61" spans="1:6" x14ac:dyDescent="0.2">
      <c r="A61" s="13" t="s">
        <v>2101</v>
      </c>
      <c r="B61" s="3" t="str">
        <f t="shared" si="0"/>
        <v>OR_WA_BPA_MUNI</v>
      </c>
      <c r="C61" s="8" t="s">
        <v>42</v>
      </c>
      <c r="D61" s="3">
        <f>VLOOKUP(C61,load_zones!A:C,3,0)</f>
        <v>40</v>
      </c>
      <c r="E61" s="8" t="s">
        <v>4</v>
      </c>
      <c r="F61" s="8" t="s">
        <v>996</v>
      </c>
    </row>
    <row r="62" spans="1:6" x14ac:dyDescent="0.2">
      <c r="A62" s="13" t="s">
        <v>2102</v>
      </c>
      <c r="B62" s="3" t="str">
        <f t="shared" si="0"/>
        <v>Otero Pump</v>
      </c>
      <c r="C62" s="3" t="s">
        <v>27</v>
      </c>
      <c r="D62" s="3">
        <f>VLOOKUP(C62,load_zones!A:C,3,0)</f>
        <v>24</v>
      </c>
      <c r="E62" s="3" t="s">
        <v>3</v>
      </c>
      <c r="F62" s="3" t="s">
        <v>993</v>
      </c>
    </row>
    <row r="63" spans="1:6" x14ac:dyDescent="0.2">
      <c r="A63" s="13" t="s">
        <v>2103</v>
      </c>
      <c r="B63" s="3" t="str">
        <f t="shared" si="0"/>
        <v>Pilot Knob Diversion</v>
      </c>
      <c r="C63" s="3" t="s">
        <v>12</v>
      </c>
      <c r="D63" s="3">
        <f>VLOOKUP(C63,load_zones!A:C,3,0)</f>
        <v>10</v>
      </c>
      <c r="E63" s="3" t="s">
        <v>3</v>
      </c>
      <c r="F63" s="3" t="s">
        <v>993</v>
      </c>
    </row>
    <row r="64" spans="1:6" x14ac:dyDescent="0.2">
      <c r="A64" s="13" t="s">
        <v>2104</v>
      </c>
      <c r="B64" s="3" t="str">
        <f t="shared" si="0"/>
        <v>Rio Chama</v>
      </c>
      <c r="C64" s="3" t="s">
        <v>35</v>
      </c>
      <c r="D64" s="3">
        <f>VLOOKUP(C64,load_zones!A:C,3,0)</f>
        <v>33</v>
      </c>
      <c r="E64" s="3" t="s">
        <v>3</v>
      </c>
      <c r="F64" s="3" t="s">
        <v>993</v>
      </c>
    </row>
    <row r="65" spans="1:6" x14ac:dyDescent="0.2">
      <c r="A65" s="13" t="s">
        <v>2105</v>
      </c>
      <c r="B65" s="3" t="str">
        <f t="shared" si="0"/>
        <v>Roberts Tunnel</v>
      </c>
      <c r="C65" s="3" t="s">
        <v>27</v>
      </c>
      <c r="D65" s="3">
        <f>VLOOKUP(C65,load_zones!A:C,3,0)</f>
        <v>24</v>
      </c>
      <c r="E65" s="3" t="s">
        <v>3</v>
      </c>
      <c r="F65" s="3" t="s">
        <v>993</v>
      </c>
    </row>
    <row r="66" spans="1:6" x14ac:dyDescent="0.2">
      <c r="A66" s="13" t="s">
        <v>2106</v>
      </c>
      <c r="B66" s="3" t="str">
        <f t="shared" si="0"/>
        <v>San Joaquin Pipeline</v>
      </c>
      <c r="C66" s="8" t="s">
        <v>15</v>
      </c>
      <c r="D66" s="3">
        <f>VLOOKUP(C66,load_zones!A:C,3,0)</f>
        <v>13</v>
      </c>
      <c r="E66" s="3" t="s">
        <v>3</v>
      </c>
      <c r="F66" s="3" t="s">
        <v>993</v>
      </c>
    </row>
    <row r="67" spans="1:6" x14ac:dyDescent="0.2">
      <c r="A67" s="13" t="s">
        <v>2107</v>
      </c>
      <c r="B67" s="3" t="str">
        <f t="shared" si="0"/>
        <v>San Luis to CVP</v>
      </c>
      <c r="C67" s="8" t="s">
        <v>15</v>
      </c>
      <c r="D67" s="3">
        <f>VLOOKUP(C67,load_zones!A:C,3,0)</f>
        <v>13</v>
      </c>
      <c r="E67" s="3" t="s">
        <v>3</v>
      </c>
      <c r="F67" s="3" t="s">
        <v>993</v>
      </c>
    </row>
    <row r="68" spans="1:6" x14ac:dyDescent="0.2">
      <c r="A68" s="13" t="s">
        <v>2108</v>
      </c>
      <c r="B68" s="3" t="str">
        <f t="shared" ref="B68:B90" si="1">LEFT(A68,FIND("[Giga",A68)-1)</f>
        <v>ShastaTrinity_McCloud Div</v>
      </c>
      <c r="C68" s="8" t="s">
        <v>16</v>
      </c>
      <c r="D68" s="3">
        <f>VLOOKUP(C68,load_zones!A:C,3,0)</f>
        <v>14</v>
      </c>
      <c r="E68" s="3" t="s">
        <v>3</v>
      </c>
      <c r="F68" s="3" t="s">
        <v>993</v>
      </c>
    </row>
    <row r="69" spans="1:6" x14ac:dyDescent="0.2">
      <c r="A69" s="13" t="s">
        <v>2109</v>
      </c>
      <c r="B69" s="3" t="str">
        <f t="shared" si="1"/>
        <v>Shaver to Big Crk 2 and 2A</v>
      </c>
      <c r="C69" s="8" t="s">
        <v>15</v>
      </c>
      <c r="D69" s="3">
        <f>VLOOKUP(C69,load_zones!A:C,3,0)</f>
        <v>13</v>
      </c>
      <c r="E69" s="3" t="s">
        <v>3</v>
      </c>
      <c r="F69" s="3" t="s">
        <v>993</v>
      </c>
    </row>
    <row r="70" spans="1:6" x14ac:dyDescent="0.2">
      <c r="A70" s="13" t="s">
        <v>2110</v>
      </c>
      <c r="B70" s="3" t="str">
        <f t="shared" si="1"/>
        <v>Silver Creek Div</v>
      </c>
      <c r="C70" s="8" t="s">
        <v>16</v>
      </c>
      <c r="D70" s="3">
        <f>VLOOKUP(C70,load_zones!A:C,3,0)</f>
        <v>14</v>
      </c>
      <c r="E70" s="3" t="s">
        <v>3</v>
      </c>
      <c r="F70" s="3" t="s">
        <v>993</v>
      </c>
    </row>
    <row r="71" spans="1:6" x14ac:dyDescent="0.2">
      <c r="A71" s="13" t="s">
        <v>2111</v>
      </c>
      <c r="B71" s="3" t="str">
        <f t="shared" si="1"/>
        <v>Spring Creek Tunnel</v>
      </c>
      <c r="C71" s="8" t="s">
        <v>16</v>
      </c>
      <c r="D71" s="3">
        <f>VLOOKUP(C71,load_zones!A:C,3,0)</f>
        <v>14</v>
      </c>
      <c r="E71" s="3" t="s">
        <v>3</v>
      </c>
      <c r="F71" s="3" t="s">
        <v>993</v>
      </c>
    </row>
    <row r="72" spans="1:6" x14ac:dyDescent="0.2">
      <c r="A72" s="13" t="s">
        <v>2112</v>
      </c>
      <c r="B72" s="3" t="str">
        <f t="shared" si="1"/>
        <v>SWP</v>
      </c>
      <c r="C72" s="8" t="s">
        <v>15</v>
      </c>
      <c r="D72" s="3">
        <f>VLOOKUP(C72,load_zones!A:C,3,0)</f>
        <v>13</v>
      </c>
      <c r="E72" s="3" t="s">
        <v>3</v>
      </c>
      <c r="F72" s="3" t="s">
        <v>993</v>
      </c>
    </row>
    <row r="73" spans="1:6" x14ac:dyDescent="0.2">
      <c r="A73" s="13" t="s">
        <v>2113</v>
      </c>
      <c r="B73" s="3" t="str">
        <f t="shared" si="1"/>
        <v>SWP Coastal Branch</v>
      </c>
      <c r="C73" s="8" t="s">
        <v>17</v>
      </c>
      <c r="D73" s="3">
        <f>VLOOKUP(C73,load_zones!A:C,3,0)</f>
        <v>15</v>
      </c>
      <c r="E73" s="3" t="s">
        <v>3</v>
      </c>
      <c r="F73" s="3" t="s">
        <v>993</v>
      </c>
    </row>
    <row r="74" spans="1:6" x14ac:dyDescent="0.2">
      <c r="A74" s="13" t="s">
        <v>2114</v>
      </c>
      <c r="B74" s="3" t="str">
        <f t="shared" si="1"/>
        <v>SWP East Branch</v>
      </c>
      <c r="C74" s="8" t="s">
        <v>18</v>
      </c>
      <c r="D74" s="3">
        <f>VLOOKUP(C74,load_zones!A:C,3,0)</f>
        <v>16</v>
      </c>
      <c r="E74" s="3" t="s">
        <v>3</v>
      </c>
      <c r="F74" s="3" t="s">
        <v>993</v>
      </c>
    </row>
    <row r="75" spans="1:6" x14ac:dyDescent="0.2">
      <c r="A75" s="13" t="s">
        <v>2115</v>
      </c>
      <c r="B75" s="3" t="str">
        <f t="shared" si="1"/>
        <v>UT_N_MUNI</v>
      </c>
      <c r="C75" s="8" t="s">
        <v>43</v>
      </c>
      <c r="D75" s="3">
        <f>VLOOKUP(C75,load_zones!A:C,3,0)</f>
        <v>41</v>
      </c>
      <c r="E75" s="8" t="s">
        <v>4</v>
      </c>
      <c r="F75" s="8" t="s">
        <v>996</v>
      </c>
    </row>
    <row r="76" spans="1:6" x14ac:dyDescent="0.2">
      <c r="A76" s="13" t="s">
        <v>2116</v>
      </c>
      <c r="B76" s="3" t="str">
        <f t="shared" si="1"/>
        <v>UT_S_MUNI</v>
      </c>
      <c r="C76" s="8" t="s">
        <v>44</v>
      </c>
      <c r="D76" s="3">
        <f>VLOOKUP(C76,load_zones!A:C,3,0)</f>
        <v>42</v>
      </c>
      <c r="E76" s="8" t="s">
        <v>4</v>
      </c>
      <c r="F76" s="8" t="s">
        <v>996</v>
      </c>
    </row>
    <row r="77" spans="1:6" x14ac:dyDescent="0.2">
      <c r="A77" s="13" t="s">
        <v>2117</v>
      </c>
      <c r="B77" s="3" t="str">
        <f t="shared" si="1"/>
        <v>WA_ID_AVA_MUNI</v>
      </c>
      <c r="C77" s="8" t="s">
        <v>45</v>
      </c>
      <c r="D77" s="3">
        <f>VLOOKUP(C77,load_zones!A:C,3,0)</f>
        <v>43</v>
      </c>
      <c r="E77" s="8" t="s">
        <v>4</v>
      </c>
      <c r="F77" s="8" t="s">
        <v>996</v>
      </c>
    </row>
    <row r="78" spans="1:6" x14ac:dyDescent="0.2">
      <c r="A78" s="13" t="s">
        <v>2118</v>
      </c>
      <c r="B78" s="3" t="str">
        <f t="shared" si="1"/>
        <v>WA_N_CEN_MUNI</v>
      </c>
      <c r="C78" s="8" t="s">
        <v>46</v>
      </c>
      <c r="D78" s="3">
        <f>VLOOKUP(C78,load_zones!A:C,3,0)</f>
        <v>44</v>
      </c>
      <c r="E78" s="8" t="s">
        <v>4</v>
      </c>
      <c r="F78" s="8" t="s">
        <v>996</v>
      </c>
    </row>
    <row r="79" spans="1:6" x14ac:dyDescent="0.2">
      <c r="A79" s="13" t="s">
        <v>2119</v>
      </c>
      <c r="B79" s="3" t="str">
        <f t="shared" si="1"/>
        <v>WA_SEATAC_MUNI</v>
      </c>
      <c r="C79" s="8" t="s">
        <v>47</v>
      </c>
      <c r="D79" s="3">
        <f>VLOOKUP(C79,load_zones!A:C,3,0)</f>
        <v>45</v>
      </c>
      <c r="E79" s="8" t="s">
        <v>4</v>
      </c>
      <c r="F79" s="8" t="s">
        <v>996</v>
      </c>
    </row>
    <row r="80" spans="1:6" x14ac:dyDescent="0.2">
      <c r="A80" s="13" t="s">
        <v>2120</v>
      </c>
      <c r="B80" s="3" t="str">
        <f t="shared" si="1"/>
        <v>WA_W_MUNI</v>
      </c>
      <c r="C80" s="8" t="s">
        <v>48</v>
      </c>
      <c r="D80" s="3">
        <f>VLOOKUP(C80,load_zones!A:C,3,0)</f>
        <v>46</v>
      </c>
      <c r="E80" s="8" t="s">
        <v>4</v>
      </c>
      <c r="F80" s="8" t="s">
        <v>996</v>
      </c>
    </row>
    <row r="81" spans="1:6" x14ac:dyDescent="0.2">
      <c r="A81" s="16" t="s">
        <v>3480</v>
      </c>
      <c r="B81" s="3" t="str">
        <f t="shared" si="1"/>
        <v>SWP West Branch</v>
      </c>
      <c r="C81" s="8" t="s">
        <v>18</v>
      </c>
      <c r="D81" s="3">
        <f>VLOOKUP(C81,load_zones!A:C,3,0)</f>
        <v>16</v>
      </c>
      <c r="E81" s="3" t="s">
        <v>3</v>
      </c>
      <c r="F81" s="3" t="s">
        <v>993</v>
      </c>
    </row>
    <row r="82" spans="1:6" x14ac:dyDescent="0.2">
      <c r="A82" s="13" t="s">
        <v>2121</v>
      </c>
      <c r="B82" s="3" t="str">
        <f t="shared" si="1"/>
        <v>WY_NE_MUNI</v>
      </c>
      <c r="C82" s="8" t="s">
        <v>52</v>
      </c>
      <c r="D82" s="3">
        <f>VLOOKUP(C82,load_zones!A:C,3,0)</f>
        <v>47</v>
      </c>
      <c r="E82" s="8" t="s">
        <v>4</v>
      </c>
      <c r="F82" s="8" t="s">
        <v>996</v>
      </c>
    </row>
    <row r="83" spans="1:6" x14ac:dyDescent="0.2">
      <c r="A83" s="13" t="s">
        <v>2122</v>
      </c>
      <c r="B83" s="3" t="str">
        <f t="shared" si="1"/>
        <v>WY_NW_MUNI</v>
      </c>
      <c r="C83" s="8" t="s">
        <v>49</v>
      </c>
      <c r="D83" s="3">
        <f>VLOOKUP(C83,load_zones!A:C,3,0)</f>
        <v>48</v>
      </c>
      <c r="E83" s="8" t="s">
        <v>4</v>
      </c>
      <c r="F83" s="8" t="s">
        <v>996</v>
      </c>
    </row>
    <row r="84" spans="1:6" x14ac:dyDescent="0.2">
      <c r="A84" s="13" t="s">
        <v>2123</v>
      </c>
      <c r="B84" s="3" t="str">
        <f t="shared" si="1"/>
        <v>WY_SE_MUNI</v>
      </c>
      <c r="C84" s="8" t="s">
        <v>50</v>
      </c>
      <c r="D84" s="3">
        <f>VLOOKUP(C84,load_zones!A:C,3,0)</f>
        <v>49</v>
      </c>
      <c r="E84" s="8" t="s">
        <v>4</v>
      </c>
      <c r="F84" s="8" t="s">
        <v>996</v>
      </c>
    </row>
    <row r="85" spans="1:6" x14ac:dyDescent="0.2">
      <c r="A85" s="13" t="s">
        <v>2124</v>
      </c>
      <c r="B85" s="3" t="str">
        <f t="shared" si="1"/>
        <v>WY_SW_MUNI</v>
      </c>
      <c r="C85" s="8" t="s">
        <v>51</v>
      </c>
      <c r="D85" s="3">
        <f>VLOOKUP(C85,load_zones!A:C,3,0)</f>
        <v>50</v>
      </c>
      <c r="E85" s="8" t="s">
        <v>4</v>
      </c>
      <c r="F85" s="8" t="s">
        <v>996</v>
      </c>
    </row>
    <row r="86" spans="1:6" x14ac:dyDescent="0.2">
      <c r="A86" s="16" t="s">
        <v>3476</v>
      </c>
      <c r="B86" s="3" t="str">
        <f t="shared" si="1"/>
        <v>CA_PGE_S_local</v>
      </c>
      <c r="C86" s="15" t="s">
        <v>17</v>
      </c>
      <c r="D86" s="3">
        <f>VLOOKUP(C86,load_zones!A:C,3,0)</f>
        <v>15</v>
      </c>
      <c r="E86" s="3" t="s">
        <v>3</v>
      </c>
      <c r="F86" s="3" t="s">
        <v>993</v>
      </c>
    </row>
    <row r="87" spans="1:6" x14ac:dyDescent="0.2">
      <c r="A87" s="16" t="s">
        <v>3477</v>
      </c>
      <c r="B87" s="3" t="str">
        <f t="shared" si="1"/>
        <v>CA_SCE_local</v>
      </c>
      <c r="C87" s="15" t="s">
        <v>19</v>
      </c>
      <c r="D87" s="3">
        <f>VLOOKUP(C87,load_zones!A:C,3,0)</f>
        <v>17</v>
      </c>
      <c r="E87" s="3" t="s">
        <v>3</v>
      </c>
      <c r="F87" s="3" t="s">
        <v>993</v>
      </c>
    </row>
    <row r="88" spans="1:6" x14ac:dyDescent="0.2">
      <c r="A88" s="16" t="s">
        <v>3478</v>
      </c>
      <c r="B88" s="3" t="str">
        <f t="shared" si="1"/>
        <v>CVP to CEN</v>
      </c>
      <c r="C88" s="15" t="s">
        <v>15</v>
      </c>
      <c r="D88" s="3">
        <f>VLOOKUP(C88,load_zones!A:C,3,0)</f>
        <v>13</v>
      </c>
      <c r="E88" s="3" t="s">
        <v>3</v>
      </c>
      <c r="F88" s="3" t="s">
        <v>993</v>
      </c>
    </row>
    <row r="89" spans="1:6" x14ac:dyDescent="0.2">
      <c r="A89" s="16" t="s">
        <v>3479</v>
      </c>
      <c r="B89" s="3" t="str">
        <f t="shared" si="1"/>
        <v>Mukolumne Div</v>
      </c>
      <c r="C89" s="15" t="s">
        <v>15</v>
      </c>
      <c r="D89" s="3">
        <f>VLOOKUP(C89,load_zones!A:C,3,0)</f>
        <v>13</v>
      </c>
      <c r="E89" s="3" t="s">
        <v>3</v>
      </c>
      <c r="F89" s="3" t="s">
        <v>993</v>
      </c>
    </row>
    <row r="90" spans="1:6" x14ac:dyDescent="0.2">
      <c r="A90" t="s">
        <v>3494</v>
      </c>
      <c r="B90" s="3" t="str">
        <f t="shared" si="1"/>
        <v>Gila Canal</v>
      </c>
      <c r="C90" s="25" t="s">
        <v>7</v>
      </c>
      <c r="D90" s="3">
        <f>VLOOKUP(C90,load_zones!A:C,3,0)</f>
        <v>3</v>
      </c>
      <c r="E90" s="3" t="s">
        <v>3</v>
      </c>
      <c r="F90" s="3" t="s">
        <v>993</v>
      </c>
    </row>
    <row r="93" spans="1:6" x14ac:dyDescent="0.2">
      <c r="A93" s="16"/>
    </row>
  </sheetData>
  <autoFilter ref="A1:F93" xr:uid="{6C685EFC-9675-B945-84BF-0A9DCC6B21B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36E66-8369-A447-AADC-A3F36B31804E}">
  <sheetPr>
    <tabColor rgb="FF92D050"/>
  </sheetPr>
  <dimension ref="A1:BT60"/>
  <sheetViews>
    <sheetView workbookViewId="0">
      <selection activeCell="V36" sqref="V36"/>
    </sheetView>
  </sheetViews>
  <sheetFormatPr baseColWidth="10" defaultColWidth="10.83203125" defaultRowHeight="16" x14ac:dyDescent="0.2"/>
  <cols>
    <col min="1" max="1" width="66.83203125" style="3" bestFit="1" customWidth="1"/>
    <col min="2" max="2" width="50.6640625" style="3" bestFit="1" customWidth="1"/>
    <col min="3" max="3" width="35.1640625" style="3" bestFit="1" customWidth="1"/>
    <col min="4" max="4" width="15" style="3" bestFit="1" customWidth="1"/>
    <col min="5" max="5" width="23.5" style="3" bestFit="1" customWidth="1"/>
    <col min="6" max="6" width="17.1640625" style="3" bestFit="1" customWidth="1"/>
    <col min="7" max="7" width="19.6640625" style="3" bestFit="1" customWidth="1"/>
    <col min="8" max="8" width="11.83203125" style="3" bestFit="1" customWidth="1"/>
    <col min="9" max="9" width="14" style="3" bestFit="1" customWidth="1"/>
    <col min="10" max="11" width="18.33203125" style="3" bestFit="1" customWidth="1"/>
    <col min="12" max="16384" width="10.83203125" style="3"/>
  </cols>
  <sheetData>
    <row r="1" spans="1:72" x14ac:dyDescent="0.2">
      <c r="A1" s="3" t="s">
        <v>1002</v>
      </c>
      <c r="B1" s="7" t="s">
        <v>1003</v>
      </c>
      <c r="C1" s="3" t="s">
        <v>1790</v>
      </c>
      <c r="D1" s="3" t="s">
        <v>1370</v>
      </c>
      <c r="E1" s="3" t="s">
        <v>1371</v>
      </c>
      <c r="F1" s="3" t="s">
        <v>1083</v>
      </c>
      <c r="G1" s="3" t="s">
        <v>1084</v>
      </c>
      <c r="H1" s="3" t="s">
        <v>1085</v>
      </c>
      <c r="I1" s="3" t="s">
        <v>1086</v>
      </c>
      <c r="J1" s="3" t="s">
        <v>1851</v>
      </c>
      <c r="K1" s="3" t="s">
        <v>1853</v>
      </c>
      <c r="L1" s="3" t="s">
        <v>1852</v>
      </c>
    </row>
    <row r="2" spans="1:72" x14ac:dyDescent="0.2">
      <c r="A2" t="s">
        <v>1794</v>
      </c>
      <c r="B2" s="3" t="str">
        <f>LEFT(A2,FIND("[Giga",A2)-1)</f>
        <v>Return Flow from IN_AZ_APS_E to Salt River</v>
      </c>
      <c r="C2" s="3" t="str">
        <f t="shared" ref="C2:C60" si="0">MID(B2,FIND("from ",B2)+5,LEN(B2))</f>
        <v>IN_AZ_APS_E to Salt River</v>
      </c>
      <c r="D2" s="3" t="str">
        <f>LEFT(C2,FIND("to",C2)-2)</f>
        <v>IN_AZ_APS_E</v>
      </c>
      <c r="E2" s="3" t="str">
        <f>MID(C2,FIND("to",C2)+3,LEN(C2))</f>
        <v>Salt River</v>
      </c>
      <c r="F2" s="3" t="str">
        <f>RIGHT(D2,LEN(D2)-3)</f>
        <v>AZ_APS_E</v>
      </c>
      <c r="G2" s="3">
        <f>VLOOKUP(F2,load_zones!A:C,3,0)</f>
        <v>1</v>
      </c>
      <c r="H2" s="3" t="s">
        <v>4</v>
      </c>
      <c r="I2" s="3" t="s">
        <v>994</v>
      </c>
      <c r="J2" s="1" t="str">
        <f>"from "&amp;D2</f>
        <v>from IN_AZ_APS_E</v>
      </c>
      <c r="K2" s="3" t="str">
        <f>L2</f>
        <v>Salt River</v>
      </c>
      <c r="L2" s="1" t="str">
        <f>E2</f>
        <v>Salt River</v>
      </c>
      <c r="O2"/>
      <c r="P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</row>
    <row r="3" spans="1:72" x14ac:dyDescent="0.2">
      <c r="A3" t="s">
        <v>1795</v>
      </c>
      <c r="B3" s="3" t="str">
        <f t="shared" ref="B3:B60" si="1">LEFT(A3,FIND("[Giga",A3)-1)</f>
        <v>Return Flow from IN_AZ_APS_N to Verde River</v>
      </c>
      <c r="C3" s="3" t="str">
        <f t="shared" si="0"/>
        <v>IN_AZ_APS_N to Verde River</v>
      </c>
      <c r="D3" s="3" t="str">
        <f t="shared" ref="D3:D60" si="2">LEFT(C3,FIND("to",C3)-2)</f>
        <v>IN_AZ_APS_N</v>
      </c>
      <c r="E3" s="3" t="str">
        <f t="shared" ref="E3:E60" si="3">MID(C3,FIND("to",C3)+3,LEN(C3))</f>
        <v>Verde River</v>
      </c>
      <c r="F3" s="3" t="str">
        <f t="shared" ref="F3:F57" si="4">RIGHT(D3,LEN(D3)-3)</f>
        <v>AZ_APS_N</v>
      </c>
      <c r="G3" s="3">
        <f>VLOOKUP(F3,load_zones!A:C,3,0)</f>
        <v>2</v>
      </c>
      <c r="H3" s="3" t="s">
        <v>4</v>
      </c>
      <c r="I3" s="3" t="s">
        <v>994</v>
      </c>
      <c r="J3" s="1" t="str">
        <f t="shared" ref="J3:J60" si="5">"from "&amp;D3</f>
        <v>from IN_AZ_APS_N</v>
      </c>
      <c r="K3" s="3" t="str">
        <f t="shared" ref="K3:K60" si="6">L3</f>
        <v>Verde River</v>
      </c>
      <c r="L3" s="1" t="str">
        <f t="shared" ref="L3:L60" si="7">E3</f>
        <v>Verde River</v>
      </c>
      <c r="P3"/>
      <c r="R3"/>
    </row>
    <row r="4" spans="1:72" x14ac:dyDescent="0.2">
      <c r="A4" t="s">
        <v>1796</v>
      </c>
      <c r="B4" s="3" t="str">
        <f t="shared" si="1"/>
        <v>Return Flow from IN_AZ_APS_SW to AZ_APS_SW_GW</v>
      </c>
      <c r="C4" s="3" t="str">
        <f t="shared" si="0"/>
        <v>IN_AZ_APS_SW to AZ_APS_SW_GW</v>
      </c>
      <c r="D4" s="3" t="str">
        <f t="shared" si="2"/>
        <v>IN_AZ_APS_SW</v>
      </c>
      <c r="E4" s="3" t="str">
        <f t="shared" si="3"/>
        <v>AZ_APS_SW_GW</v>
      </c>
      <c r="F4" s="3" t="str">
        <f t="shared" si="4"/>
        <v>AZ_APS_SW</v>
      </c>
      <c r="G4" s="3">
        <f>VLOOKUP(F4,load_zones!A:C,3,0)</f>
        <v>3</v>
      </c>
      <c r="H4" s="3" t="s">
        <v>4</v>
      </c>
      <c r="I4" s="3" t="s">
        <v>994</v>
      </c>
      <c r="J4" s="1" t="str">
        <f t="shared" si="5"/>
        <v>from IN_AZ_APS_SW</v>
      </c>
      <c r="K4" s="3" t="str">
        <f t="shared" si="6"/>
        <v>AZ_APS_SW_GW</v>
      </c>
      <c r="L4" s="1" t="str">
        <f t="shared" si="7"/>
        <v>AZ_APS_SW_GW</v>
      </c>
      <c r="P4"/>
      <c r="R4"/>
    </row>
    <row r="5" spans="1:72" x14ac:dyDescent="0.2">
      <c r="A5" t="s">
        <v>1797</v>
      </c>
      <c r="B5" s="3" t="str">
        <f t="shared" si="1"/>
        <v>Return Flow from IN_AZ_APS_SW to Colorado River</v>
      </c>
      <c r="C5" s="3" t="str">
        <f t="shared" si="0"/>
        <v>IN_AZ_APS_SW to Colorado River</v>
      </c>
      <c r="D5" s="3" t="str">
        <f t="shared" si="2"/>
        <v>IN_AZ_APS_SW</v>
      </c>
      <c r="E5" s="3" t="str">
        <f t="shared" si="3"/>
        <v>Colorado River</v>
      </c>
      <c r="F5" s="3" t="str">
        <f t="shared" si="4"/>
        <v>AZ_APS_SW</v>
      </c>
      <c r="G5" s="3">
        <f>VLOOKUP(F5,load_zones!A:C,3,0)</f>
        <v>3</v>
      </c>
      <c r="H5" s="3" t="s">
        <v>4</v>
      </c>
      <c r="I5" s="3" t="s">
        <v>994</v>
      </c>
      <c r="J5" s="1" t="str">
        <f t="shared" si="5"/>
        <v>from IN_AZ_APS_SW</v>
      </c>
      <c r="K5" s="3" t="str">
        <f t="shared" si="6"/>
        <v>Colorado River</v>
      </c>
      <c r="L5" s="1" t="str">
        <f t="shared" si="7"/>
        <v>Colorado River</v>
      </c>
      <c r="P5"/>
      <c r="R5"/>
    </row>
    <row r="6" spans="1:72" x14ac:dyDescent="0.2">
      <c r="A6" t="s">
        <v>1798</v>
      </c>
      <c r="B6" s="3" t="str">
        <f t="shared" si="1"/>
        <v>Return Flow from IN_AZ_NM_N to San Juan River</v>
      </c>
      <c r="C6" s="3" t="str">
        <f t="shared" si="0"/>
        <v>IN_AZ_NM_N to San Juan River</v>
      </c>
      <c r="D6" s="3" t="str">
        <f t="shared" si="2"/>
        <v>IN_AZ_NM_N</v>
      </c>
      <c r="E6" s="3" t="str">
        <f t="shared" si="3"/>
        <v>San Juan River</v>
      </c>
      <c r="F6" s="3" t="str">
        <f t="shared" si="4"/>
        <v>AZ_NM_N</v>
      </c>
      <c r="G6" s="3">
        <f>VLOOKUP(F6,load_zones!A:C,3,0)</f>
        <v>4</v>
      </c>
      <c r="H6" s="3" t="s">
        <v>4</v>
      </c>
      <c r="I6" s="3" t="s">
        <v>994</v>
      </c>
      <c r="J6" s="1" t="str">
        <f t="shared" si="5"/>
        <v>from IN_AZ_NM_N</v>
      </c>
      <c r="K6" s="3" t="str">
        <f t="shared" si="6"/>
        <v>San Juan River</v>
      </c>
      <c r="L6" s="1" t="str">
        <f t="shared" si="7"/>
        <v>San Juan River</v>
      </c>
      <c r="P6"/>
      <c r="R6"/>
    </row>
    <row r="7" spans="1:72" x14ac:dyDescent="0.2">
      <c r="A7" t="s">
        <v>1799</v>
      </c>
      <c r="B7" s="3" t="str">
        <f t="shared" si="1"/>
        <v>Return Flow from IN_AZ_NW to Colorado River</v>
      </c>
      <c r="C7" s="3" t="str">
        <f t="shared" si="0"/>
        <v>IN_AZ_NW to Colorado River</v>
      </c>
      <c r="D7" s="3" t="str">
        <f t="shared" si="2"/>
        <v>IN_AZ_NW</v>
      </c>
      <c r="E7" s="3" t="str">
        <f t="shared" si="3"/>
        <v>Colorado River</v>
      </c>
      <c r="F7" s="3" t="str">
        <f t="shared" si="4"/>
        <v>AZ_NW</v>
      </c>
      <c r="G7" s="3">
        <f>VLOOKUP(F7,load_zones!A:C,3,0)</f>
        <v>5</v>
      </c>
      <c r="H7" s="3" t="s">
        <v>4</v>
      </c>
      <c r="I7" s="3" t="s">
        <v>994</v>
      </c>
      <c r="J7" s="1" t="str">
        <f t="shared" si="5"/>
        <v>from IN_AZ_NW</v>
      </c>
      <c r="K7" s="3" t="str">
        <f t="shared" si="6"/>
        <v>Colorado River</v>
      </c>
      <c r="L7" s="1" t="str">
        <f t="shared" si="7"/>
        <v>Colorado River</v>
      </c>
      <c r="P7"/>
      <c r="R7"/>
    </row>
    <row r="8" spans="1:72" x14ac:dyDescent="0.2">
      <c r="A8" t="s">
        <v>1800</v>
      </c>
      <c r="B8" s="3" t="str">
        <f t="shared" si="1"/>
        <v>Return Flow from IN_AZ_PHX to AZ_PHX_GW</v>
      </c>
      <c r="C8" s="3" t="str">
        <f t="shared" si="0"/>
        <v>IN_AZ_PHX to AZ_PHX_GW</v>
      </c>
      <c r="D8" s="3" t="str">
        <f t="shared" si="2"/>
        <v>IN_AZ_PHX</v>
      </c>
      <c r="E8" s="3" t="str">
        <f t="shared" si="3"/>
        <v>AZ_PHX_GW</v>
      </c>
      <c r="F8" s="3" t="str">
        <f t="shared" si="4"/>
        <v>AZ_PHX</v>
      </c>
      <c r="G8" s="3">
        <f>VLOOKUP(F8,load_zones!A:C,3,0)</f>
        <v>6</v>
      </c>
      <c r="H8" s="3" t="s">
        <v>4</v>
      </c>
      <c r="I8" s="3" t="s">
        <v>994</v>
      </c>
      <c r="J8" s="1" t="str">
        <f t="shared" si="5"/>
        <v>from IN_AZ_PHX</v>
      </c>
      <c r="K8" s="3" t="str">
        <f t="shared" si="6"/>
        <v>AZ_PHX_GW</v>
      </c>
      <c r="L8" s="1" t="str">
        <f t="shared" si="7"/>
        <v>AZ_PHX_GW</v>
      </c>
      <c r="P8"/>
      <c r="R8"/>
    </row>
    <row r="9" spans="1:72" x14ac:dyDescent="0.2">
      <c r="A9" t="s">
        <v>1801</v>
      </c>
      <c r="B9" s="3" t="str">
        <f t="shared" si="1"/>
        <v>Return Flow from IN_AZ_PHX to Verde River</v>
      </c>
      <c r="C9" s="3" t="str">
        <f t="shared" si="0"/>
        <v>IN_AZ_PHX to Verde River</v>
      </c>
      <c r="D9" s="3" t="str">
        <f t="shared" si="2"/>
        <v>IN_AZ_PHX</v>
      </c>
      <c r="E9" s="3" t="str">
        <f t="shared" si="3"/>
        <v>Verde River</v>
      </c>
      <c r="F9" s="3" t="str">
        <f t="shared" si="4"/>
        <v>AZ_PHX</v>
      </c>
      <c r="G9" s="3">
        <f>VLOOKUP(F9,load_zones!A:C,3,0)</f>
        <v>6</v>
      </c>
      <c r="H9" s="3" t="s">
        <v>4</v>
      </c>
      <c r="I9" s="3" t="s">
        <v>994</v>
      </c>
      <c r="J9" s="1" t="str">
        <f t="shared" si="5"/>
        <v>from IN_AZ_PHX</v>
      </c>
      <c r="K9" s="3" t="str">
        <f t="shared" si="6"/>
        <v>Verde River</v>
      </c>
      <c r="L9" s="1" t="str">
        <f t="shared" si="7"/>
        <v>Verde River</v>
      </c>
      <c r="P9"/>
      <c r="R9"/>
    </row>
    <row r="10" spans="1:72" x14ac:dyDescent="0.2">
      <c r="A10" t="s">
        <v>1802</v>
      </c>
      <c r="B10" s="3" t="str">
        <f t="shared" si="1"/>
        <v>Return Flow from IN_AZ_SE to CAP</v>
      </c>
      <c r="C10" s="3" t="str">
        <f t="shared" si="0"/>
        <v>IN_AZ_SE to CAP</v>
      </c>
      <c r="D10" s="3" t="str">
        <f t="shared" si="2"/>
        <v>IN_AZ_SE</v>
      </c>
      <c r="E10" s="3" t="str">
        <f t="shared" si="3"/>
        <v>CAP</v>
      </c>
      <c r="F10" s="3" t="str">
        <f t="shared" si="4"/>
        <v>AZ_SE</v>
      </c>
      <c r="G10" s="3">
        <f>VLOOKUP(F10,load_zones!A:C,3,0)</f>
        <v>7</v>
      </c>
      <c r="H10" s="3" t="s">
        <v>4</v>
      </c>
      <c r="I10" s="3" t="s">
        <v>994</v>
      </c>
      <c r="J10" s="1" t="str">
        <f t="shared" si="5"/>
        <v>from IN_AZ_SE</v>
      </c>
      <c r="K10" s="3" t="str">
        <f t="shared" si="6"/>
        <v>CAP</v>
      </c>
      <c r="L10" s="1" t="str">
        <f t="shared" si="7"/>
        <v>CAP</v>
      </c>
      <c r="P10"/>
      <c r="R10"/>
    </row>
    <row r="11" spans="1:72" x14ac:dyDescent="0.2">
      <c r="A11" t="s">
        <v>2132</v>
      </c>
      <c r="B11" s="3" t="str">
        <f t="shared" si="1"/>
        <v>Return Flow from IN_CA_IID to Salton Sea River</v>
      </c>
      <c r="C11" s="3" t="str">
        <f t="shared" si="0"/>
        <v>IN_CA_IID to Salton Sea River</v>
      </c>
      <c r="D11" s="3" t="str">
        <f t="shared" si="2"/>
        <v>IN_CA_IID</v>
      </c>
      <c r="E11" s="3" t="str">
        <f t="shared" si="3"/>
        <v>Salton Sea River</v>
      </c>
      <c r="F11" s="3" t="str">
        <f t="shared" si="4"/>
        <v>CA_IID</v>
      </c>
      <c r="G11" s="3">
        <f>VLOOKUP(F11,load_zones!A:C,3,0)</f>
        <v>10</v>
      </c>
      <c r="H11" s="3" t="s">
        <v>4</v>
      </c>
      <c r="I11" s="3" t="s">
        <v>994</v>
      </c>
      <c r="J11" s="1" t="str">
        <f t="shared" si="5"/>
        <v>from IN_CA_IID</v>
      </c>
      <c r="K11" s="3" t="str">
        <f t="shared" si="6"/>
        <v>Salton Sea River</v>
      </c>
      <c r="L11" s="1" t="str">
        <f t="shared" si="7"/>
        <v>Salton Sea River</v>
      </c>
      <c r="P11"/>
      <c r="R11"/>
    </row>
    <row r="12" spans="1:72" x14ac:dyDescent="0.2">
      <c r="A12" t="s">
        <v>1803</v>
      </c>
      <c r="B12" s="3" t="str">
        <f t="shared" si="1"/>
        <v>Return Flow from IN_CA_LADWP to CA_LADWP_GW</v>
      </c>
      <c r="C12" s="3" t="str">
        <f t="shared" si="0"/>
        <v>IN_CA_LADWP to CA_LADWP_GW</v>
      </c>
      <c r="D12" s="3" t="str">
        <f t="shared" si="2"/>
        <v>IN_CA_LADWP</v>
      </c>
      <c r="E12" s="3" t="str">
        <f t="shared" si="3"/>
        <v>CA_LADWP_GW</v>
      </c>
      <c r="F12" s="3" t="str">
        <f t="shared" si="4"/>
        <v>CA_LADWP</v>
      </c>
      <c r="G12" s="3">
        <f>VLOOKUP(F12,load_zones!A:C,3,0)</f>
        <v>11</v>
      </c>
      <c r="H12" s="3" t="s">
        <v>4</v>
      </c>
      <c r="I12" s="3" t="s">
        <v>994</v>
      </c>
      <c r="J12" s="1" t="str">
        <f t="shared" si="5"/>
        <v>from IN_CA_LADWP</v>
      </c>
      <c r="K12" s="3" t="str">
        <f t="shared" si="6"/>
        <v>CA_LADWP_GW</v>
      </c>
      <c r="L12" s="1" t="str">
        <f t="shared" si="7"/>
        <v>CA_LADWP_GW</v>
      </c>
      <c r="P12"/>
      <c r="R12"/>
    </row>
    <row r="13" spans="1:72" x14ac:dyDescent="0.2">
      <c r="A13" t="s">
        <v>1804</v>
      </c>
      <c r="B13" s="3" t="str">
        <f t="shared" si="1"/>
        <v>Return Flow from IN_CA_LADWP to CoastalLA River</v>
      </c>
      <c r="C13" s="3" t="str">
        <f t="shared" si="0"/>
        <v>IN_CA_LADWP to CoastalLA River</v>
      </c>
      <c r="D13" s="3" t="str">
        <f t="shared" si="2"/>
        <v>IN_CA_LADWP</v>
      </c>
      <c r="E13" s="3" t="str">
        <f t="shared" si="3"/>
        <v>CoastalLA River</v>
      </c>
      <c r="F13" s="3" t="str">
        <f t="shared" si="4"/>
        <v>CA_LADWP</v>
      </c>
      <c r="G13" s="3">
        <f>VLOOKUP(F13,load_zones!A:C,3,0)</f>
        <v>11</v>
      </c>
      <c r="H13" s="3" t="s">
        <v>4</v>
      </c>
      <c r="I13" s="3" t="s">
        <v>994</v>
      </c>
      <c r="J13" s="1" t="str">
        <f t="shared" si="5"/>
        <v>from IN_CA_LADWP</v>
      </c>
      <c r="K13" s="3" t="str">
        <f t="shared" si="6"/>
        <v>CoastalLA River</v>
      </c>
      <c r="L13" s="1" t="str">
        <f t="shared" si="7"/>
        <v>CoastalLA River</v>
      </c>
      <c r="P13"/>
      <c r="R13"/>
    </row>
    <row r="14" spans="1:72" x14ac:dyDescent="0.2">
      <c r="A14" t="s">
        <v>1805</v>
      </c>
      <c r="B14" s="3" t="str">
        <f t="shared" si="1"/>
        <v>Return Flow from IN_CA_PGE_BAY to San Joaquin Pipeline</v>
      </c>
      <c r="C14" s="3" t="str">
        <f t="shared" si="0"/>
        <v>IN_CA_PGE_BAY to San Joaquin Pipeline</v>
      </c>
      <c r="D14" s="3" t="str">
        <f t="shared" si="2"/>
        <v>IN_CA_PGE_BAY</v>
      </c>
      <c r="E14" s="3" t="str">
        <f t="shared" si="3"/>
        <v>San Joaquin Pipeline</v>
      </c>
      <c r="F14" s="3" t="str">
        <f t="shared" si="4"/>
        <v>CA_PGE_BAY</v>
      </c>
      <c r="G14" s="3">
        <f>VLOOKUP(F14,load_zones!A:C,3,0)</f>
        <v>12</v>
      </c>
      <c r="H14" s="3" t="s">
        <v>4</v>
      </c>
      <c r="I14" s="3" t="s">
        <v>994</v>
      </c>
      <c r="J14" s="1" t="str">
        <f t="shared" si="5"/>
        <v>from IN_CA_PGE_BAY</v>
      </c>
      <c r="K14" s="3" t="str">
        <f t="shared" si="6"/>
        <v>San Joaquin Pipeline</v>
      </c>
      <c r="L14" s="1" t="str">
        <f t="shared" si="7"/>
        <v>San Joaquin Pipeline</v>
      </c>
      <c r="P14"/>
      <c r="R14"/>
    </row>
    <row r="15" spans="1:72" x14ac:dyDescent="0.2">
      <c r="A15" t="s">
        <v>1806</v>
      </c>
      <c r="B15" s="3" t="str">
        <f t="shared" si="1"/>
        <v>Return Flow from IN_CA_PGE_CEN to Kings River</v>
      </c>
      <c r="C15" s="3" t="str">
        <f t="shared" si="0"/>
        <v>IN_CA_PGE_CEN to Kings River</v>
      </c>
      <c r="D15" s="3" t="str">
        <f t="shared" si="2"/>
        <v>IN_CA_PGE_CEN</v>
      </c>
      <c r="E15" s="3" t="str">
        <f t="shared" si="3"/>
        <v>Kings River</v>
      </c>
      <c r="F15" s="3" t="str">
        <f t="shared" si="4"/>
        <v>CA_PGE_CEN</v>
      </c>
      <c r="G15" s="3">
        <f>VLOOKUP(F15,load_zones!A:C,3,0)</f>
        <v>13</v>
      </c>
      <c r="H15" s="3" t="s">
        <v>4</v>
      </c>
      <c r="I15" s="3" t="s">
        <v>994</v>
      </c>
      <c r="J15" s="1" t="str">
        <f t="shared" si="5"/>
        <v>from IN_CA_PGE_CEN</v>
      </c>
      <c r="K15" s="3" t="str">
        <f t="shared" si="6"/>
        <v>Kings River</v>
      </c>
      <c r="L15" s="1" t="str">
        <f t="shared" si="7"/>
        <v>Kings River</v>
      </c>
      <c r="P15"/>
      <c r="R15"/>
    </row>
    <row r="16" spans="1:72" x14ac:dyDescent="0.2">
      <c r="A16" t="s">
        <v>1807</v>
      </c>
      <c r="B16" s="3" t="str">
        <f t="shared" si="1"/>
        <v>Return Flow from IN_CA_PGE_N to Sacramento River</v>
      </c>
      <c r="C16" s="3" t="str">
        <f t="shared" si="0"/>
        <v>IN_CA_PGE_N to Sacramento River</v>
      </c>
      <c r="D16" s="3" t="str">
        <f t="shared" si="2"/>
        <v>IN_CA_PGE_N</v>
      </c>
      <c r="E16" s="3" t="str">
        <f t="shared" si="3"/>
        <v>Sacramento River</v>
      </c>
      <c r="F16" s="3" t="str">
        <f t="shared" si="4"/>
        <v>CA_PGE_N</v>
      </c>
      <c r="G16" s="3">
        <f>VLOOKUP(F16,load_zones!A:C,3,0)</f>
        <v>14</v>
      </c>
      <c r="H16" s="3" t="s">
        <v>4</v>
      </c>
      <c r="I16" s="3" t="s">
        <v>994</v>
      </c>
      <c r="J16" s="1" t="str">
        <f t="shared" si="5"/>
        <v>from IN_CA_PGE_N</v>
      </c>
      <c r="K16" s="3" t="str">
        <f t="shared" si="6"/>
        <v>Sacramento River</v>
      </c>
      <c r="L16" s="1" t="str">
        <f t="shared" si="7"/>
        <v>Sacramento River</v>
      </c>
      <c r="P16"/>
      <c r="R16"/>
    </row>
    <row r="17" spans="1:18" x14ac:dyDescent="0.2">
      <c r="A17" t="s">
        <v>1808</v>
      </c>
      <c r="B17" s="3" t="str">
        <f t="shared" si="1"/>
        <v>Return Flow from IN_CA_PGE_S to Salinas River</v>
      </c>
      <c r="C17" s="3" t="str">
        <f t="shared" si="0"/>
        <v>IN_CA_PGE_S to Salinas River</v>
      </c>
      <c r="D17" s="3" t="str">
        <f t="shared" si="2"/>
        <v>IN_CA_PGE_S</v>
      </c>
      <c r="E17" s="3" t="str">
        <f t="shared" si="3"/>
        <v>Salinas River</v>
      </c>
      <c r="F17" s="3" t="str">
        <f t="shared" si="4"/>
        <v>CA_PGE_S</v>
      </c>
      <c r="G17" s="3">
        <f>VLOOKUP(F17,load_zones!A:C,3,0)</f>
        <v>15</v>
      </c>
      <c r="H17" s="3" t="s">
        <v>4</v>
      </c>
      <c r="I17" s="3" t="s">
        <v>994</v>
      </c>
      <c r="J17" s="1" t="str">
        <f t="shared" si="5"/>
        <v>from IN_CA_PGE_S</v>
      </c>
      <c r="K17" s="3" t="str">
        <f t="shared" si="6"/>
        <v>Salinas River</v>
      </c>
      <c r="L17" s="1" t="str">
        <f t="shared" si="7"/>
        <v>Salinas River</v>
      </c>
      <c r="R17"/>
    </row>
    <row r="18" spans="1:18" x14ac:dyDescent="0.2">
      <c r="A18" t="s">
        <v>1809</v>
      </c>
      <c r="B18" s="3" t="str">
        <f t="shared" si="1"/>
        <v>Return Flow from IN_CA_SCE_CEN to CA_SCE_CEN_GW</v>
      </c>
      <c r="C18" s="3" t="str">
        <f t="shared" si="0"/>
        <v>IN_CA_SCE_CEN to CA_SCE_CEN_GW</v>
      </c>
      <c r="D18" s="3" t="str">
        <f t="shared" si="2"/>
        <v>IN_CA_SCE_CEN</v>
      </c>
      <c r="E18" s="3" t="str">
        <f t="shared" si="3"/>
        <v>CA_SCE_CEN_GW</v>
      </c>
      <c r="F18" s="3" t="str">
        <f t="shared" si="4"/>
        <v>CA_SCE_CEN</v>
      </c>
      <c r="G18" s="3">
        <f>VLOOKUP(F18,load_zones!A:C,3,0)</f>
        <v>16</v>
      </c>
      <c r="H18" s="3" t="s">
        <v>4</v>
      </c>
      <c r="I18" s="3" t="s">
        <v>994</v>
      </c>
      <c r="J18" s="1" t="str">
        <f t="shared" si="5"/>
        <v>from IN_CA_SCE_CEN</v>
      </c>
      <c r="K18" s="3" t="str">
        <f t="shared" si="6"/>
        <v>CA_SCE_CEN_GW</v>
      </c>
      <c r="L18" s="1" t="str">
        <f t="shared" si="7"/>
        <v>CA_SCE_CEN_GW</v>
      </c>
      <c r="R18"/>
    </row>
    <row r="19" spans="1:18" x14ac:dyDescent="0.2">
      <c r="A19" t="s">
        <v>1810</v>
      </c>
      <c r="B19" s="3" t="str">
        <f t="shared" si="1"/>
        <v>Return Flow from IN_CA_SCE_CEN to Santa Clara River</v>
      </c>
      <c r="C19" s="3" t="str">
        <f t="shared" si="0"/>
        <v>IN_CA_SCE_CEN to Santa Clara River</v>
      </c>
      <c r="D19" s="3" t="str">
        <f t="shared" si="2"/>
        <v>IN_CA_SCE_CEN</v>
      </c>
      <c r="E19" s="3" t="str">
        <f t="shared" si="3"/>
        <v>Santa Clara River</v>
      </c>
      <c r="F19" s="3" t="str">
        <f t="shared" si="4"/>
        <v>CA_SCE_CEN</v>
      </c>
      <c r="G19" s="3">
        <f>VLOOKUP(F19,load_zones!A:C,3,0)</f>
        <v>16</v>
      </c>
      <c r="H19" s="3" t="s">
        <v>4</v>
      </c>
      <c r="I19" s="3" t="s">
        <v>994</v>
      </c>
      <c r="J19" s="1" t="str">
        <f t="shared" si="5"/>
        <v>from IN_CA_SCE_CEN</v>
      </c>
      <c r="K19" s="3" t="str">
        <f t="shared" si="6"/>
        <v>Santa Clara River</v>
      </c>
      <c r="L19" s="1" t="str">
        <f t="shared" si="7"/>
        <v>Santa Clara River</v>
      </c>
      <c r="R19"/>
    </row>
    <row r="20" spans="1:18" x14ac:dyDescent="0.2">
      <c r="A20" t="s">
        <v>1811</v>
      </c>
      <c r="B20" s="3" t="str">
        <f t="shared" si="1"/>
        <v>Return Flow from IN_CA_SCE_S to CA_SCE_S_GW</v>
      </c>
      <c r="C20" s="3" t="str">
        <f t="shared" si="0"/>
        <v>IN_CA_SCE_S to CA_SCE_S_GW</v>
      </c>
      <c r="D20" s="3" t="str">
        <f t="shared" si="2"/>
        <v>IN_CA_SCE_S</v>
      </c>
      <c r="E20" s="3" t="str">
        <f t="shared" si="3"/>
        <v>CA_SCE_S_GW</v>
      </c>
      <c r="F20" s="3" t="str">
        <f t="shared" si="4"/>
        <v>CA_SCE_S</v>
      </c>
      <c r="G20" s="3">
        <f>VLOOKUP(F20,load_zones!A:C,3,0)</f>
        <v>17</v>
      </c>
      <c r="H20" s="3" t="s">
        <v>4</v>
      </c>
      <c r="I20" s="3" t="s">
        <v>994</v>
      </c>
      <c r="J20" s="1" t="str">
        <f t="shared" si="5"/>
        <v>from IN_CA_SCE_S</v>
      </c>
      <c r="K20" s="3" t="str">
        <f t="shared" si="6"/>
        <v>CA_SCE_S_GW</v>
      </c>
      <c r="L20" s="1" t="str">
        <f t="shared" si="7"/>
        <v>CA_SCE_S_GW</v>
      </c>
      <c r="R20"/>
    </row>
    <row r="21" spans="1:18" x14ac:dyDescent="0.2">
      <c r="A21" t="s">
        <v>1812</v>
      </c>
      <c r="B21" s="3" t="str">
        <f t="shared" si="1"/>
        <v>Return Flow from IN_CA_SCE_S to San Diego Creek</v>
      </c>
      <c r="C21" s="3" t="str">
        <f t="shared" si="0"/>
        <v>IN_CA_SCE_S to San Diego Creek</v>
      </c>
      <c r="D21" s="3" t="str">
        <f t="shared" si="2"/>
        <v>IN_CA_SCE_S</v>
      </c>
      <c r="E21" s="3" t="str">
        <f t="shared" si="3"/>
        <v>San Diego Creek</v>
      </c>
      <c r="F21" s="3" t="str">
        <f t="shared" si="4"/>
        <v>CA_SCE_S</v>
      </c>
      <c r="G21" s="3">
        <f>VLOOKUP(F21,load_zones!A:C,3,0)</f>
        <v>17</v>
      </c>
      <c r="H21" s="3" t="s">
        <v>4</v>
      </c>
      <c r="I21" s="3" t="s">
        <v>994</v>
      </c>
      <c r="J21" s="1" t="str">
        <f t="shared" si="5"/>
        <v>from IN_CA_SCE_S</v>
      </c>
      <c r="K21" s="3" t="str">
        <f t="shared" si="6"/>
        <v>San Diego Creek</v>
      </c>
      <c r="L21" s="1" t="str">
        <f t="shared" si="7"/>
        <v>San Diego Creek</v>
      </c>
      <c r="R21"/>
    </row>
    <row r="22" spans="1:18" x14ac:dyDescent="0.2">
      <c r="A22" t="s">
        <v>1813</v>
      </c>
      <c r="B22" s="3" t="str">
        <f t="shared" si="1"/>
        <v>Return Flow from IN_CA_SCE_SE to CA_SCE_SE_GW</v>
      </c>
      <c r="C22" s="3" t="str">
        <f t="shared" si="0"/>
        <v>IN_CA_SCE_SE to CA_SCE_SE_GW</v>
      </c>
      <c r="D22" s="3" t="str">
        <f t="shared" si="2"/>
        <v>IN_CA_SCE_SE</v>
      </c>
      <c r="E22" s="3" t="str">
        <f t="shared" si="3"/>
        <v>CA_SCE_SE_GW</v>
      </c>
      <c r="F22" s="3" t="str">
        <f t="shared" si="4"/>
        <v>CA_SCE_SE</v>
      </c>
      <c r="G22" s="3">
        <f>VLOOKUP(F22,load_zones!A:C,3,0)</f>
        <v>18</v>
      </c>
      <c r="H22" s="3" t="s">
        <v>4</v>
      </c>
      <c r="I22" s="3" t="s">
        <v>994</v>
      </c>
      <c r="J22" s="1" t="str">
        <f t="shared" si="5"/>
        <v>from IN_CA_SCE_SE</v>
      </c>
      <c r="K22" s="3" t="str">
        <f t="shared" si="6"/>
        <v>CA_SCE_SE_GW</v>
      </c>
      <c r="L22" s="1" t="str">
        <f t="shared" si="7"/>
        <v>CA_SCE_SE_GW</v>
      </c>
      <c r="R22"/>
    </row>
    <row r="23" spans="1:18" x14ac:dyDescent="0.2">
      <c r="A23" t="s">
        <v>1814</v>
      </c>
      <c r="B23" s="3" t="str">
        <f t="shared" si="1"/>
        <v>Return Flow from IN_CA_SCE_SE to Colorado River</v>
      </c>
      <c r="C23" s="3" t="str">
        <f t="shared" si="0"/>
        <v>IN_CA_SCE_SE to Colorado River</v>
      </c>
      <c r="D23" s="3" t="str">
        <f t="shared" si="2"/>
        <v>IN_CA_SCE_SE</v>
      </c>
      <c r="E23" s="3" t="str">
        <f t="shared" si="3"/>
        <v>Colorado River</v>
      </c>
      <c r="F23" s="3" t="str">
        <f t="shared" si="4"/>
        <v>CA_SCE_SE</v>
      </c>
      <c r="G23" s="3">
        <f>VLOOKUP(F23,load_zones!A:C,3,0)</f>
        <v>18</v>
      </c>
      <c r="H23" s="3" t="s">
        <v>4</v>
      </c>
      <c r="I23" s="3" t="s">
        <v>994</v>
      </c>
      <c r="J23" s="1" t="str">
        <f t="shared" si="5"/>
        <v>from IN_CA_SCE_SE</v>
      </c>
      <c r="K23" s="3" t="str">
        <f t="shared" si="6"/>
        <v>Colorado River</v>
      </c>
      <c r="L23" s="1" t="str">
        <f t="shared" si="7"/>
        <v>Colorado River</v>
      </c>
      <c r="R23"/>
    </row>
    <row r="24" spans="1:18" x14ac:dyDescent="0.2">
      <c r="A24" t="s">
        <v>1815</v>
      </c>
      <c r="B24" s="3" t="str">
        <f t="shared" si="1"/>
        <v>Return Flow from IN_CA_SCE_VLY to North Fork Kern</v>
      </c>
      <c r="C24" s="3" t="str">
        <f t="shared" si="0"/>
        <v>IN_CA_SCE_VLY to North Fork Kern</v>
      </c>
      <c r="D24" s="3" t="str">
        <f t="shared" si="2"/>
        <v>IN_CA_SCE_VLY</v>
      </c>
      <c r="E24" s="3" t="str">
        <f t="shared" si="3"/>
        <v>North Fork Kern</v>
      </c>
      <c r="F24" s="3" t="str">
        <f t="shared" si="4"/>
        <v>CA_SCE_VLY</v>
      </c>
      <c r="G24" s="3">
        <f>VLOOKUP(F24,load_zones!A:C,3,0)</f>
        <v>19</v>
      </c>
      <c r="H24" s="3" t="s">
        <v>4</v>
      </c>
      <c r="I24" s="3" t="s">
        <v>994</v>
      </c>
      <c r="J24" s="1" t="str">
        <f t="shared" si="5"/>
        <v>from IN_CA_SCE_VLY</v>
      </c>
      <c r="K24" s="3" t="str">
        <f t="shared" si="6"/>
        <v>North Fork Kern</v>
      </c>
      <c r="L24" s="1" t="str">
        <f t="shared" si="7"/>
        <v>North Fork Kern</v>
      </c>
      <c r="R24"/>
    </row>
    <row r="25" spans="1:18" x14ac:dyDescent="0.2">
      <c r="A25" t="s">
        <v>1816</v>
      </c>
      <c r="B25" s="3" t="str">
        <f t="shared" si="1"/>
        <v>Return Flow from IN_CA_SDGE to CA_SDGE_GW</v>
      </c>
      <c r="C25" s="3" t="str">
        <f t="shared" si="0"/>
        <v>IN_CA_SDGE to CA_SDGE_GW</v>
      </c>
      <c r="D25" s="3" t="str">
        <f t="shared" si="2"/>
        <v>IN_CA_SDGE</v>
      </c>
      <c r="E25" s="3" t="str">
        <f t="shared" si="3"/>
        <v>CA_SDGE_GW</v>
      </c>
      <c r="F25" s="3" t="str">
        <f t="shared" si="4"/>
        <v>CA_SDGE</v>
      </c>
      <c r="G25" s="3">
        <f>VLOOKUP(F25,load_zones!A:C,3,0)</f>
        <v>20</v>
      </c>
      <c r="H25" s="3" t="s">
        <v>4</v>
      </c>
      <c r="I25" s="3" t="s">
        <v>994</v>
      </c>
      <c r="J25" s="1" t="str">
        <f t="shared" si="5"/>
        <v>from IN_CA_SDGE</v>
      </c>
      <c r="K25" s="3" t="str">
        <f t="shared" si="6"/>
        <v>CA_SDGE_GW</v>
      </c>
      <c r="L25" s="1" t="str">
        <f t="shared" si="7"/>
        <v>CA_SDGE_GW</v>
      </c>
      <c r="R25"/>
    </row>
    <row r="26" spans="1:18" x14ac:dyDescent="0.2">
      <c r="A26" t="s">
        <v>1817</v>
      </c>
      <c r="B26" s="3" t="str">
        <f t="shared" si="1"/>
        <v>Return Flow from IN_CA_SDGE to Sweetwater River</v>
      </c>
      <c r="C26" s="3" t="str">
        <f t="shared" si="0"/>
        <v>IN_CA_SDGE to Sweetwater River</v>
      </c>
      <c r="D26" s="3" t="str">
        <f t="shared" si="2"/>
        <v>IN_CA_SDGE</v>
      </c>
      <c r="E26" s="3" t="str">
        <f t="shared" si="3"/>
        <v>Sweetwater River</v>
      </c>
      <c r="F26" s="3" t="str">
        <f t="shared" si="4"/>
        <v>CA_SDGE</v>
      </c>
      <c r="G26" s="3">
        <f>VLOOKUP(F26,load_zones!A:C,3,0)</f>
        <v>20</v>
      </c>
      <c r="H26" s="3" t="s">
        <v>4</v>
      </c>
      <c r="I26" s="3" t="s">
        <v>994</v>
      </c>
      <c r="J26" s="1" t="str">
        <f t="shared" si="5"/>
        <v>from IN_CA_SDGE</v>
      </c>
      <c r="K26" s="3" t="str">
        <f t="shared" si="6"/>
        <v>Sweetwater River</v>
      </c>
      <c r="L26" s="1" t="str">
        <f t="shared" si="7"/>
        <v>Sweetwater River</v>
      </c>
      <c r="R26"/>
    </row>
    <row r="27" spans="1:18" x14ac:dyDescent="0.2">
      <c r="A27" t="s">
        <v>1818</v>
      </c>
      <c r="B27" s="3" t="str">
        <f t="shared" si="1"/>
        <v>Return Flow from IN_CA_SMUD to Sacramento River</v>
      </c>
      <c r="C27" s="3" t="str">
        <f t="shared" si="0"/>
        <v>IN_CA_SMUD to Sacramento River</v>
      </c>
      <c r="D27" s="3" t="str">
        <f t="shared" si="2"/>
        <v>IN_CA_SMUD</v>
      </c>
      <c r="E27" s="3" t="str">
        <f t="shared" si="3"/>
        <v>Sacramento River</v>
      </c>
      <c r="F27" s="3" t="str">
        <f t="shared" si="4"/>
        <v>CA_SMUD</v>
      </c>
      <c r="G27" s="3">
        <f>VLOOKUP(F27,load_zones!A:C,3,0)</f>
        <v>21</v>
      </c>
      <c r="H27" s="3" t="s">
        <v>4</v>
      </c>
      <c r="I27" s="3" t="s">
        <v>994</v>
      </c>
      <c r="J27" s="1" t="str">
        <f t="shared" si="5"/>
        <v>from IN_CA_SMUD</v>
      </c>
      <c r="K27" s="3" t="str">
        <f t="shared" si="6"/>
        <v>Sacramento River</v>
      </c>
      <c r="L27" s="1" t="str">
        <f t="shared" si="7"/>
        <v>Sacramento River</v>
      </c>
      <c r="R27"/>
    </row>
    <row r="28" spans="1:18" x14ac:dyDescent="0.2">
      <c r="A28" t="s">
        <v>1819</v>
      </c>
      <c r="B28" s="3" t="str">
        <f t="shared" si="1"/>
        <v>Return Flow from IN_CO_DEN to South Platte River</v>
      </c>
      <c r="C28" s="3" t="str">
        <f t="shared" si="0"/>
        <v>IN_CO_DEN to South Platte River</v>
      </c>
      <c r="D28" s="3" t="str">
        <f t="shared" si="2"/>
        <v>IN_CO_DEN</v>
      </c>
      <c r="E28" s="3" t="str">
        <f t="shared" si="3"/>
        <v>South Platte River</v>
      </c>
      <c r="F28" s="3" t="str">
        <f t="shared" si="4"/>
        <v>CO_DEN</v>
      </c>
      <c r="G28" s="3">
        <f>VLOOKUP(F28,load_zones!A:C,3,0)</f>
        <v>22</v>
      </c>
      <c r="H28" s="3" t="s">
        <v>4</v>
      </c>
      <c r="I28" s="3" t="s">
        <v>994</v>
      </c>
      <c r="J28" s="1" t="str">
        <f t="shared" si="5"/>
        <v>from IN_CO_DEN</v>
      </c>
      <c r="K28" s="3" t="str">
        <f t="shared" si="6"/>
        <v>South Platte River</v>
      </c>
      <c r="L28" s="1" t="str">
        <f t="shared" si="7"/>
        <v>South Platte River</v>
      </c>
      <c r="R28"/>
    </row>
    <row r="29" spans="1:18" x14ac:dyDescent="0.2">
      <c r="A29" t="s">
        <v>1820</v>
      </c>
      <c r="B29" s="3" t="str">
        <f t="shared" si="1"/>
        <v>Return Flow from IN_CO_E to Arkansas River</v>
      </c>
      <c r="C29" s="3" t="str">
        <f t="shared" si="0"/>
        <v>IN_CO_E to Arkansas River</v>
      </c>
      <c r="D29" s="3" t="str">
        <f t="shared" si="2"/>
        <v>IN_CO_E</v>
      </c>
      <c r="E29" s="3" t="str">
        <f t="shared" si="3"/>
        <v>Arkansas River</v>
      </c>
      <c r="F29" s="3" t="str">
        <f t="shared" si="4"/>
        <v>CO_E</v>
      </c>
      <c r="G29" s="3">
        <f>VLOOKUP(F29,load_zones!A:C,3,0)</f>
        <v>23</v>
      </c>
      <c r="H29" s="3" t="s">
        <v>4</v>
      </c>
      <c r="I29" s="3" t="s">
        <v>994</v>
      </c>
      <c r="J29" s="1" t="str">
        <f t="shared" si="5"/>
        <v>from IN_CO_E</v>
      </c>
      <c r="K29" s="3" t="str">
        <f t="shared" si="6"/>
        <v>Arkansas River</v>
      </c>
      <c r="L29" s="1" t="str">
        <f t="shared" si="7"/>
        <v>Arkansas River</v>
      </c>
      <c r="R29"/>
    </row>
    <row r="30" spans="1:18" x14ac:dyDescent="0.2">
      <c r="A30" t="s">
        <v>1821</v>
      </c>
      <c r="B30" s="3" t="str">
        <f t="shared" si="1"/>
        <v>Return Flow from IN_CO_E to South Platte River</v>
      </c>
      <c r="C30" s="3" t="str">
        <f t="shared" si="0"/>
        <v>IN_CO_E to South Platte River</v>
      </c>
      <c r="D30" s="3" t="str">
        <f t="shared" si="2"/>
        <v>IN_CO_E</v>
      </c>
      <c r="E30" s="3" t="str">
        <f t="shared" si="3"/>
        <v>South Platte River</v>
      </c>
      <c r="F30" s="3" t="str">
        <f t="shared" si="4"/>
        <v>CO_E</v>
      </c>
      <c r="G30" s="3">
        <f>VLOOKUP(F30,load_zones!A:C,3,0)</f>
        <v>23</v>
      </c>
      <c r="H30" s="3" t="s">
        <v>4</v>
      </c>
      <c r="I30" s="3" t="s">
        <v>994</v>
      </c>
      <c r="J30" s="1" t="str">
        <f t="shared" si="5"/>
        <v>from IN_CO_E</v>
      </c>
      <c r="K30" s="3" t="str">
        <f t="shared" si="6"/>
        <v>South Platte River</v>
      </c>
      <c r="L30" s="1" t="str">
        <f t="shared" si="7"/>
        <v>South Platte River</v>
      </c>
      <c r="R30"/>
    </row>
    <row r="31" spans="1:18" x14ac:dyDescent="0.2">
      <c r="A31" t="s">
        <v>1822</v>
      </c>
      <c r="B31" s="3" t="str">
        <f t="shared" si="1"/>
        <v>Return Flow from IN_CO_NW to Upper Colorado</v>
      </c>
      <c r="C31" s="3" t="str">
        <f t="shared" si="0"/>
        <v>IN_CO_NW to Upper Colorado</v>
      </c>
      <c r="D31" s="3" t="str">
        <f t="shared" si="2"/>
        <v>IN_CO_NW</v>
      </c>
      <c r="E31" s="3" t="str">
        <f t="shared" si="3"/>
        <v>Upper Colorado</v>
      </c>
      <c r="F31" s="3" t="str">
        <f t="shared" si="4"/>
        <v>CO_NW</v>
      </c>
      <c r="G31" s="3">
        <f>VLOOKUP(F31,load_zones!A:C,3,0)</f>
        <v>24</v>
      </c>
      <c r="H31" s="3" t="s">
        <v>4</v>
      </c>
      <c r="I31" s="3" t="s">
        <v>994</v>
      </c>
      <c r="J31" s="1" t="str">
        <f t="shared" si="5"/>
        <v>from IN_CO_NW</v>
      </c>
      <c r="K31" s="3" t="str">
        <f t="shared" si="6"/>
        <v>Upper Colorado</v>
      </c>
      <c r="L31" s="1" t="str">
        <f t="shared" si="7"/>
        <v>Upper Colorado</v>
      </c>
      <c r="R31"/>
    </row>
    <row r="32" spans="1:18" x14ac:dyDescent="0.2">
      <c r="A32" t="s">
        <v>1823</v>
      </c>
      <c r="B32" s="3" t="str">
        <f t="shared" si="1"/>
        <v>Return Flow from IN_CO_SW to Rio Grande River</v>
      </c>
      <c r="C32" s="3" t="str">
        <f t="shared" si="0"/>
        <v>IN_CO_SW to Rio Grande River</v>
      </c>
      <c r="D32" s="3" t="str">
        <f t="shared" si="2"/>
        <v>IN_CO_SW</v>
      </c>
      <c r="E32" s="3" t="str">
        <f t="shared" si="3"/>
        <v>Rio Grande River</v>
      </c>
      <c r="F32" s="3" t="str">
        <f t="shared" si="4"/>
        <v>CO_SW</v>
      </c>
      <c r="G32" s="3">
        <f>VLOOKUP(F32,load_zones!A:C,3,0)</f>
        <v>25</v>
      </c>
      <c r="H32" s="3" t="s">
        <v>4</v>
      </c>
      <c r="I32" s="3" t="s">
        <v>994</v>
      </c>
      <c r="J32" s="1" t="str">
        <f t="shared" si="5"/>
        <v>from IN_CO_SW</v>
      </c>
      <c r="K32" s="3" t="str">
        <f t="shared" si="6"/>
        <v>Rio Grande River</v>
      </c>
      <c r="L32" s="1" t="str">
        <f t="shared" si="7"/>
        <v>Rio Grande River</v>
      </c>
      <c r="R32"/>
    </row>
    <row r="33" spans="1:22" x14ac:dyDescent="0.2">
      <c r="A33" t="s">
        <v>1824</v>
      </c>
      <c r="B33" s="3" t="str">
        <f t="shared" si="1"/>
        <v>Return Flow from IN_ID_E to Snake River</v>
      </c>
      <c r="C33" s="3" t="str">
        <f t="shared" si="0"/>
        <v>IN_ID_E to Snake River</v>
      </c>
      <c r="D33" s="3" t="str">
        <f t="shared" si="2"/>
        <v>IN_ID_E</v>
      </c>
      <c r="E33" s="3" t="str">
        <f t="shared" si="3"/>
        <v>Snake River</v>
      </c>
      <c r="F33" s="3" t="str">
        <f t="shared" si="4"/>
        <v>ID_E</v>
      </c>
      <c r="G33" s="3">
        <f>VLOOKUP(F33,load_zones!A:C,3,0)</f>
        <v>26</v>
      </c>
      <c r="H33" s="3" t="s">
        <v>4</v>
      </c>
      <c r="I33" s="3" t="s">
        <v>994</v>
      </c>
      <c r="J33" s="1" t="str">
        <f t="shared" si="5"/>
        <v>from IN_ID_E</v>
      </c>
      <c r="K33" s="3" t="str">
        <f t="shared" si="6"/>
        <v>Snake River</v>
      </c>
      <c r="L33" s="1" t="str">
        <f t="shared" si="7"/>
        <v>Snake River</v>
      </c>
      <c r="R33"/>
    </row>
    <row r="34" spans="1:22" x14ac:dyDescent="0.2">
      <c r="A34" t="s">
        <v>1825</v>
      </c>
      <c r="B34" s="3" t="str">
        <f t="shared" si="1"/>
        <v>Return Flow from IN_ID_S_OR_E to Snake River</v>
      </c>
      <c r="C34" s="3" t="str">
        <f t="shared" si="0"/>
        <v>IN_ID_S_OR_E to Snake River</v>
      </c>
      <c r="D34" s="3" t="str">
        <f t="shared" si="2"/>
        <v>IN_ID_S_OR_E</v>
      </c>
      <c r="E34" s="3" t="str">
        <f t="shared" si="3"/>
        <v>Snake River</v>
      </c>
      <c r="F34" s="3" t="str">
        <f t="shared" si="4"/>
        <v>ID_S_OR_E</v>
      </c>
      <c r="G34" s="3">
        <f>VLOOKUP(F34,load_zones!A:C,3,0)</f>
        <v>27</v>
      </c>
      <c r="H34" s="3" t="s">
        <v>4</v>
      </c>
      <c r="I34" s="3" t="s">
        <v>994</v>
      </c>
      <c r="J34" s="1" t="str">
        <f t="shared" si="5"/>
        <v>from IN_ID_S_OR_E</v>
      </c>
      <c r="K34" s="3" t="str">
        <f t="shared" si="6"/>
        <v>Snake River</v>
      </c>
      <c r="L34" s="1" t="str">
        <f t="shared" si="7"/>
        <v>Snake River</v>
      </c>
      <c r="R34"/>
    </row>
    <row r="35" spans="1:22" x14ac:dyDescent="0.2">
      <c r="A35" t="s">
        <v>1826</v>
      </c>
      <c r="B35" s="3" t="str">
        <f t="shared" si="1"/>
        <v>Return Flow from IN_MT_NE to Missouri River</v>
      </c>
      <c r="C35" s="3" t="str">
        <f t="shared" si="0"/>
        <v>IN_MT_NE to Missouri River</v>
      </c>
      <c r="D35" s="3" t="str">
        <f t="shared" si="2"/>
        <v>IN_MT_NE</v>
      </c>
      <c r="E35" s="3" t="str">
        <f t="shared" si="3"/>
        <v>Missouri River</v>
      </c>
      <c r="F35" s="15" t="s">
        <v>31</v>
      </c>
      <c r="G35" s="3">
        <f>VLOOKUP(F35,load_zones!A:C,3,0)</f>
        <v>29</v>
      </c>
      <c r="H35" s="3" t="s">
        <v>4</v>
      </c>
      <c r="I35" s="3" t="s">
        <v>994</v>
      </c>
      <c r="J35" s="1" t="str">
        <f t="shared" si="5"/>
        <v>from IN_MT_NE</v>
      </c>
      <c r="K35" s="3" t="str">
        <f t="shared" si="6"/>
        <v>Missouri River</v>
      </c>
      <c r="L35" s="1" t="str">
        <f t="shared" si="7"/>
        <v>Missouri River</v>
      </c>
      <c r="R35"/>
    </row>
    <row r="36" spans="1:22" x14ac:dyDescent="0.2">
      <c r="A36" t="s">
        <v>1827</v>
      </c>
      <c r="B36" s="3" t="str">
        <f t="shared" si="1"/>
        <v>Return Flow from IN_MT_NW to Clark Fork and Pend Oreille</v>
      </c>
      <c r="C36" s="3" t="str">
        <f t="shared" si="0"/>
        <v>IN_MT_NW to Clark Fork and Pend Oreille</v>
      </c>
      <c r="D36" s="3" t="str">
        <f t="shared" si="2"/>
        <v>IN_MT_NW</v>
      </c>
      <c r="E36" s="3" t="str">
        <f t="shared" si="3"/>
        <v>Clark Fork and Pend Oreille</v>
      </c>
      <c r="F36" s="3" t="str">
        <f t="shared" si="4"/>
        <v>MT_NW</v>
      </c>
      <c r="G36" s="3">
        <f>VLOOKUP(F36,load_zones!A:C,3,0)</f>
        <v>30</v>
      </c>
      <c r="H36" s="3" t="s">
        <v>4</v>
      </c>
      <c r="I36" s="3" t="s">
        <v>994</v>
      </c>
      <c r="J36" s="1" t="str">
        <f t="shared" si="5"/>
        <v>from IN_MT_NW</v>
      </c>
      <c r="K36" s="3" t="str">
        <f t="shared" si="6"/>
        <v>Clark Fork and Pend Oreille</v>
      </c>
      <c r="L36" s="1" t="str">
        <f t="shared" si="7"/>
        <v>Clark Fork and Pend Oreille</v>
      </c>
      <c r="R36"/>
      <c r="V36" s="53" t="s">
        <v>4324</v>
      </c>
    </row>
    <row r="37" spans="1:22" x14ac:dyDescent="0.2">
      <c r="A37" t="s">
        <v>1828</v>
      </c>
      <c r="B37" s="3" t="str">
        <f t="shared" si="1"/>
        <v>Return Flow from IN_MT_SE to Yellowstone River</v>
      </c>
      <c r="C37" s="3" t="str">
        <f t="shared" si="0"/>
        <v>IN_MT_SE to Yellowstone River</v>
      </c>
      <c r="D37" s="3" t="str">
        <f t="shared" si="2"/>
        <v>IN_MT_SE</v>
      </c>
      <c r="E37" s="3" t="str">
        <f t="shared" si="3"/>
        <v>Yellowstone River</v>
      </c>
      <c r="F37" s="3" t="str">
        <f t="shared" si="4"/>
        <v>MT_SE</v>
      </c>
      <c r="G37" s="3">
        <f>VLOOKUP(F37,load_zones!A:C,3,0)</f>
        <v>31</v>
      </c>
      <c r="H37" s="3" t="s">
        <v>4</v>
      </c>
      <c r="I37" s="3" t="s">
        <v>994</v>
      </c>
      <c r="J37" s="1" t="str">
        <f t="shared" si="5"/>
        <v>from IN_MT_SE</v>
      </c>
      <c r="K37" s="3" t="str">
        <f t="shared" si="6"/>
        <v>Yellowstone River</v>
      </c>
      <c r="L37" s="1" t="str">
        <f t="shared" si="7"/>
        <v>Yellowstone River</v>
      </c>
      <c r="R37"/>
    </row>
    <row r="38" spans="1:22" x14ac:dyDescent="0.2">
      <c r="A38" t="s">
        <v>2133</v>
      </c>
      <c r="B38" s="3" t="str">
        <f t="shared" si="1"/>
        <v>Return Flow from IN_MT_SW to Missouri River</v>
      </c>
      <c r="C38" s="3" t="str">
        <f t="shared" si="0"/>
        <v>IN_MT_SW to Missouri River</v>
      </c>
      <c r="D38" s="3" t="str">
        <f t="shared" si="2"/>
        <v>IN_MT_SW</v>
      </c>
      <c r="E38" s="3" t="str">
        <f t="shared" si="3"/>
        <v>Missouri River</v>
      </c>
      <c r="F38" s="3" t="str">
        <f t="shared" si="4"/>
        <v>MT_SW</v>
      </c>
      <c r="G38" s="3">
        <f>VLOOKUP(F38,load_zones!A:C,3,0)</f>
        <v>32</v>
      </c>
      <c r="H38" s="3" t="s">
        <v>4</v>
      </c>
      <c r="I38" s="3" t="s">
        <v>994</v>
      </c>
      <c r="J38" s="1" t="str">
        <f t="shared" si="5"/>
        <v>from IN_MT_SW</v>
      </c>
      <c r="K38" s="3" t="str">
        <f t="shared" si="6"/>
        <v>Missouri River</v>
      </c>
      <c r="L38" s="1" t="str">
        <f t="shared" si="7"/>
        <v>Missouri River</v>
      </c>
      <c r="R38"/>
    </row>
    <row r="39" spans="1:22" x14ac:dyDescent="0.2">
      <c r="A39" t="s">
        <v>1829</v>
      </c>
      <c r="B39" s="3" t="str">
        <f t="shared" si="1"/>
        <v>Return Flow from IN_NM_N to Rio Grande River</v>
      </c>
      <c r="C39" s="3" t="str">
        <f t="shared" si="0"/>
        <v>IN_NM_N to Rio Grande River</v>
      </c>
      <c r="D39" s="3" t="str">
        <f t="shared" si="2"/>
        <v>IN_NM_N</v>
      </c>
      <c r="E39" s="3" t="str">
        <f t="shared" si="3"/>
        <v>Rio Grande River</v>
      </c>
      <c r="F39" s="3" t="str">
        <f t="shared" si="4"/>
        <v>NM_N</v>
      </c>
      <c r="G39" s="3">
        <f>VLOOKUP(F39,load_zones!A:C,3,0)</f>
        <v>33</v>
      </c>
      <c r="H39" s="3" t="s">
        <v>4</v>
      </c>
      <c r="I39" s="3" t="s">
        <v>994</v>
      </c>
      <c r="J39" s="1" t="str">
        <f t="shared" si="5"/>
        <v>from IN_NM_N</v>
      </c>
      <c r="K39" s="3" t="str">
        <f t="shared" si="6"/>
        <v>Rio Grande River</v>
      </c>
      <c r="L39" s="1" t="str">
        <f t="shared" si="7"/>
        <v>Rio Grande River</v>
      </c>
      <c r="R39"/>
    </row>
    <row r="40" spans="1:22" x14ac:dyDescent="0.2">
      <c r="A40" t="s">
        <v>1830</v>
      </c>
      <c r="B40" s="3" t="str">
        <f t="shared" si="1"/>
        <v>Return Flow from IN_NM_S_TX_EPE to Rio Grande River</v>
      </c>
      <c r="C40" s="3" t="str">
        <f t="shared" si="0"/>
        <v>IN_NM_S_TX_EPE to Rio Grande River</v>
      </c>
      <c r="D40" s="3" t="str">
        <f t="shared" si="2"/>
        <v>IN_NM_S_TX_EPE</v>
      </c>
      <c r="E40" s="3" t="str">
        <f t="shared" si="3"/>
        <v>Rio Grande River</v>
      </c>
      <c r="F40" s="3" t="str">
        <f t="shared" si="4"/>
        <v>NM_S_TX_EPE</v>
      </c>
      <c r="G40" s="3">
        <f>VLOOKUP(F40,load_zones!A:C,3,0)</f>
        <v>34</v>
      </c>
      <c r="H40" s="3" t="s">
        <v>4</v>
      </c>
      <c r="I40" s="3" t="s">
        <v>994</v>
      </c>
      <c r="J40" s="1" t="str">
        <f t="shared" si="5"/>
        <v>from IN_NM_S_TX_EPE</v>
      </c>
      <c r="K40" s="3" t="str">
        <f t="shared" si="6"/>
        <v>Rio Grande River</v>
      </c>
      <c r="L40" s="1" t="str">
        <f t="shared" si="7"/>
        <v>Rio Grande River</v>
      </c>
      <c r="R40"/>
    </row>
    <row r="41" spans="1:22" x14ac:dyDescent="0.2">
      <c r="A41" t="s">
        <v>1831</v>
      </c>
      <c r="B41" s="3" t="str">
        <f t="shared" si="1"/>
        <v>Return Flow from IN_NV_N to Trukee River</v>
      </c>
      <c r="C41" s="3" t="str">
        <f t="shared" si="0"/>
        <v>IN_NV_N to Trukee River</v>
      </c>
      <c r="D41" s="3" t="str">
        <f t="shared" si="2"/>
        <v>IN_NV_N</v>
      </c>
      <c r="E41" s="3" t="str">
        <f t="shared" si="3"/>
        <v>Trukee River</v>
      </c>
      <c r="F41" s="3" t="str">
        <f t="shared" si="4"/>
        <v>NV_N</v>
      </c>
      <c r="G41" s="3">
        <f>VLOOKUP(F41,load_zones!A:C,3,0)</f>
        <v>35</v>
      </c>
      <c r="H41" s="3" t="s">
        <v>4</v>
      </c>
      <c r="I41" s="3" t="s">
        <v>994</v>
      </c>
      <c r="J41" s="1" t="str">
        <f t="shared" si="5"/>
        <v>from IN_NV_N</v>
      </c>
      <c r="K41" s="3" t="str">
        <f t="shared" si="6"/>
        <v>Trukee River</v>
      </c>
      <c r="L41" s="1" t="str">
        <f t="shared" si="7"/>
        <v>Trukee River</v>
      </c>
      <c r="R41"/>
    </row>
    <row r="42" spans="1:22" x14ac:dyDescent="0.2">
      <c r="A42" t="s">
        <v>1832</v>
      </c>
      <c r="B42" s="3" t="str">
        <f t="shared" si="1"/>
        <v>Return Flow from IN_NV_S to Colorado River</v>
      </c>
      <c r="C42" s="3" t="str">
        <f t="shared" si="0"/>
        <v>IN_NV_S to Colorado River</v>
      </c>
      <c r="D42" s="3" t="str">
        <f t="shared" si="2"/>
        <v>IN_NV_S</v>
      </c>
      <c r="E42" s="3" t="str">
        <f t="shared" si="3"/>
        <v>Colorado River</v>
      </c>
      <c r="F42" s="3" t="str">
        <f t="shared" si="4"/>
        <v>NV_S</v>
      </c>
      <c r="G42" s="3">
        <f>VLOOKUP(F42,load_zones!A:C,3,0)</f>
        <v>36</v>
      </c>
      <c r="H42" s="3" t="s">
        <v>4</v>
      </c>
      <c r="I42" s="3" t="s">
        <v>994</v>
      </c>
      <c r="J42" s="1" t="str">
        <f t="shared" si="5"/>
        <v>from IN_NV_S</v>
      </c>
      <c r="K42" s="3" t="str">
        <f t="shared" si="6"/>
        <v>Colorado River</v>
      </c>
      <c r="L42" s="1" t="str">
        <f t="shared" si="7"/>
        <v>Colorado River</v>
      </c>
      <c r="R42"/>
    </row>
    <row r="43" spans="1:22" x14ac:dyDescent="0.2">
      <c r="A43" t="s">
        <v>1833</v>
      </c>
      <c r="B43" s="3" t="str">
        <f t="shared" si="1"/>
        <v>Return Flow from IN_NV_S to NV_S_GW</v>
      </c>
      <c r="C43" s="3" t="str">
        <f t="shared" si="0"/>
        <v>IN_NV_S to NV_S_GW</v>
      </c>
      <c r="D43" s="3" t="str">
        <f t="shared" si="2"/>
        <v>IN_NV_S</v>
      </c>
      <c r="E43" s="3" t="str">
        <f t="shared" si="3"/>
        <v>NV_S_GW</v>
      </c>
      <c r="F43" s="3" t="str">
        <f t="shared" si="4"/>
        <v>NV_S</v>
      </c>
      <c r="G43" s="3">
        <f>VLOOKUP(F43,load_zones!A:C,3,0)</f>
        <v>36</v>
      </c>
      <c r="H43" s="3" t="s">
        <v>4</v>
      </c>
      <c r="I43" s="3" t="s">
        <v>994</v>
      </c>
      <c r="J43" s="1" t="str">
        <f t="shared" si="5"/>
        <v>from IN_NV_S</v>
      </c>
      <c r="K43" s="3" t="str">
        <f t="shared" si="6"/>
        <v>NV_S_GW</v>
      </c>
      <c r="L43" s="1" t="str">
        <f t="shared" si="7"/>
        <v>NV_S_GW</v>
      </c>
      <c r="R43"/>
    </row>
    <row r="44" spans="1:22" x14ac:dyDescent="0.2">
      <c r="A44" t="s">
        <v>1834</v>
      </c>
      <c r="B44" s="3" t="str">
        <f t="shared" si="1"/>
        <v>Return Flow from IN_OR_E to Deschutes River</v>
      </c>
      <c r="C44" s="3" t="str">
        <f t="shared" si="0"/>
        <v>IN_OR_E to Deschutes River</v>
      </c>
      <c r="D44" s="3" t="str">
        <f t="shared" si="2"/>
        <v>IN_OR_E</v>
      </c>
      <c r="E44" s="3" t="str">
        <f t="shared" si="3"/>
        <v>Deschutes River</v>
      </c>
      <c r="F44" s="3" t="str">
        <f t="shared" si="4"/>
        <v>OR_E</v>
      </c>
      <c r="G44" s="3">
        <f>VLOOKUP(F44,load_zones!A:C,3,0)</f>
        <v>37</v>
      </c>
      <c r="H44" s="3" t="s">
        <v>4</v>
      </c>
      <c r="I44" s="3" t="s">
        <v>994</v>
      </c>
      <c r="J44" s="1" t="str">
        <f t="shared" si="5"/>
        <v>from IN_OR_E</v>
      </c>
      <c r="K44" s="3" t="str">
        <f t="shared" si="6"/>
        <v>Deschutes River</v>
      </c>
      <c r="L44" s="1" t="str">
        <f t="shared" si="7"/>
        <v>Deschutes River</v>
      </c>
      <c r="R44"/>
    </row>
    <row r="45" spans="1:22" x14ac:dyDescent="0.2">
      <c r="A45" t="s">
        <v>1835</v>
      </c>
      <c r="B45" s="3" t="str">
        <f t="shared" si="1"/>
        <v>Return Flow from IN_OR_PDX to Columbia River</v>
      </c>
      <c r="C45" s="3" t="str">
        <f t="shared" si="0"/>
        <v>IN_OR_PDX to Columbia River</v>
      </c>
      <c r="D45" s="3" t="str">
        <f t="shared" si="2"/>
        <v>IN_OR_PDX</v>
      </c>
      <c r="E45" s="3" t="str">
        <f t="shared" si="3"/>
        <v>Columbia River</v>
      </c>
      <c r="F45" s="3" t="str">
        <f t="shared" si="4"/>
        <v>OR_PDX</v>
      </c>
      <c r="G45" s="3">
        <f>VLOOKUP(F45,load_zones!A:C,3,0)</f>
        <v>38</v>
      </c>
      <c r="H45" s="3" t="s">
        <v>4</v>
      </c>
      <c r="I45" s="3" t="s">
        <v>994</v>
      </c>
      <c r="J45" s="1" t="str">
        <f t="shared" si="5"/>
        <v>from IN_OR_PDX</v>
      </c>
      <c r="K45" s="3" t="str">
        <f t="shared" si="6"/>
        <v>Columbia River</v>
      </c>
      <c r="L45" s="1" t="str">
        <f t="shared" si="7"/>
        <v>Columbia River</v>
      </c>
      <c r="R45"/>
    </row>
    <row r="46" spans="1:22" x14ac:dyDescent="0.2">
      <c r="A46" t="s">
        <v>1836</v>
      </c>
      <c r="B46" s="3" t="str">
        <f t="shared" si="1"/>
        <v>Return Flow from IN_OR_W to Middle Santiam River</v>
      </c>
      <c r="C46" s="3" t="str">
        <f t="shared" si="0"/>
        <v>IN_OR_W to Middle Santiam River</v>
      </c>
      <c r="D46" s="3" t="str">
        <f t="shared" si="2"/>
        <v>IN_OR_W</v>
      </c>
      <c r="E46" s="3" t="str">
        <f t="shared" si="3"/>
        <v>Middle Santiam River</v>
      </c>
      <c r="F46" s="3" t="str">
        <f t="shared" si="4"/>
        <v>OR_W</v>
      </c>
      <c r="G46" s="3">
        <f>VLOOKUP(F46,load_zones!A:C,3,0)</f>
        <v>39</v>
      </c>
      <c r="H46" s="3" t="s">
        <v>4</v>
      </c>
      <c r="I46" s="3" t="s">
        <v>994</v>
      </c>
      <c r="J46" s="1" t="str">
        <f t="shared" si="5"/>
        <v>from IN_OR_W</v>
      </c>
      <c r="K46" s="3" t="str">
        <f t="shared" si="6"/>
        <v>Middle Santiam River</v>
      </c>
      <c r="L46" s="1" t="str">
        <f t="shared" si="7"/>
        <v>Middle Santiam River</v>
      </c>
      <c r="R46"/>
    </row>
    <row r="47" spans="1:22" x14ac:dyDescent="0.2">
      <c r="A47" t="s">
        <v>1837</v>
      </c>
      <c r="B47" s="3" t="str">
        <f t="shared" si="1"/>
        <v>Return Flow from IN_OR_WA_BPA to Columbia River</v>
      </c>
      <c r="C47" s="3" t="str">
        <f t="shared" si="0"/>
        <v>IN_OR_WA_BPA to Columbia River</v>
      </c>
      <c r="D47" s="3" t="str">
        <f t="shared" si="2"/>
        <v>IN_OR_WA_BPA</v>
      </c>
      <c r="E47" s="3" t="str">
        <f t="shared" si="3"/>
        <v>Columbia River</v>
      </c>
      <c r="F47" s="3" t="str">
        <f t="shared" si="4"/>
        <v>OR_WA_BPA</v>
      </c>
      <c r="G47" s="3">
        <f>VLOOKUP(F47,load_zones!A:C,3,0)</f>
        <v>40</v>
      </c>
      <c r="H47" s="3" t="s">
        <v>4</v>
      </c>
      <c r="I47" s="3" t="s">
        <v>994</v>
      </c>
      <c r="J47" s="1" t="str">
        <f t="shared" si="5"/>
        <v>from IN_OR_WA_BPA</v>
      </c>
      <c r="K47" s="3" t="str">
        <f t="shared" si="6"/>
        <v>Columbia River</v>
      </c>
      <c r="L47" s="1" t="str">
        <f t="shared" si="7"/>
        <v>Columbia River</v>
      </c>
      <c r="R47"/>
    </row>
    <row r="48" spans="1:22" x14ac:dyDescent="0.2">
      <c r="A48" t="s">
        <v>1838</v>
      </c>
      <c r="B48" s="3" t="str">
        <f t="shared" si="1"/>
        <v>Return Flow from IN_UT_N to Bear</v>
      </c>
      <c r="C48" s="3" t="str">
        <f t="shared" si="0"/>
        <v>IN_UT_N to Bear</v>
      </c>
      <c r="D48" s="3" t="str">
        <f t="shared" si="2"/>
        <v>IN_UT_N</v>
      </c>
      <c r="E48" s="3" t="str">
        <f t="shared" si="3"/>
        <v>Bear</v>
      </c>
      <c r="F48" s="3" t="str">
        <f t="shared" si="4"/>
        <v>UT_N</v>
      </c>
      <c r="G48" s="3">
        <f>VLOOKUP(F48,load_zones!A:C,3,0)</f>
        <v>41</v>
      </c>
      <c r="H48" s="3" t="s">
        <v>4</v>
      </c>
      <c r="I48" s="3" t="s">
        <v>994</v>
      </c>
      <c r="J48" s="1" t="str">
        <f t="shared" si="5"/>
        <v>from IN_UT_N</v>
      </c>
      <c r="K48" s="3" t="str">
        <f t="shared" si="6"/>
        <v>Bear</v>
      </c>
      <c r="L48" s="1" t="str">
        <f t="shared" si="7"/>
        <v>Bear</v>
      </c>
      <c r="R48"/>
    </row>
    <row r="49" spans="1:18" x14ac:dyDescent="0.2">
      <c r="A49" t="s">
        <v>1839</v>
      </c>
      <c r="B49" s="3" t="str">
        <f t="shared" si="1"/>
        <v>Return Flow from IN_UT_S to Colorado River</v>
      </c>
      <c r="C49" s="3" t="str">
        <f t="shared" si="0"/>
        <v>IN_UT_S to Colorado River</v>
      </c>
      <c r="D49" s="3" t="str">
        <f t="shared" si="2"/>
        <v>IN_UT_S</v>
      </c>
      <c r="E49" s="3" t="str">
        <f t="shared" si="3"/>
        <v>Colorado River</v>
      </c>
      <c r="F49" s="3" t="str">
        <f t="shared" si="4"/>
        <v>UT_S</v>
      </c>
      <c r="G49" s="3">
        <f>VLOOKUP(F49,load_zones!A:C,3,0)</f>
        <v>42</v>
      </c>
      <c r="H49" s="3" t="s">
        <v>4</v>
      </c>
      <c r="I49" s="3" t="s">
        <v>994</v>
      </c>
      <c r="J49" s="1" t="str">
        <f t="shared" si="5"/>
        <v>from IN_UT_S</v>
      </c>
      <c r="K49" s="3" t="str">
        <f t="shared" si="6"/>
        <v>Colorado River</v>
      </c>
      <c r="L49" s="1" t="str">
        <f t="shared" si="7"/>
        <v>Colorado River</v>
      </c>
      <c r="R49"/>
    </row>
    <row r="50" spans="1:18" x14ac:dyDescent="0.2">
      <c r="A50" t="s">
        <v>1840</v>
      </c>
      <c r="B50" s="3" t="str">
        <f t="shared" si="1"/>
        <v>Return Flow from IN_WA_ID_AVA to Spokane River</v>
      </c>
      <c r="C50" s="3" t="str">
        <f t="shared" si="0"/>
        <v>IN_WA_ID_AVA to Spokane River</v>
      </c>
      <c r="D50" s="3" t="str">
        <f t="shared" si="2"/>
        <v>IN_WA_ID_AVA</v>
      </c>
      <c r="E50" s="3" t="str">
        <f t="shared" si="3"/>
        <v>Spokane River</v>
      </c>
      <c r="F50" s="3" t="str">
        <f t="shared" si="4"/>
        <v>WA_ID_AVA</v>
      </c>
      <c r="G50" s="3">
        <f>VLOOKUP(F50,load_zones!A:C,3,0)</f>
        <v>43</v>
      </c>
      <c r="H50" s="3" t="s">
        <v>4</v>
      </c>
      <c r="I50" s="3" t="s">
        <v>994</v>
      </c>
      <c r="J50" s="1" t="str">
        <f t="shared" si="5"/>
        <v>from IN_WA_ID_AVA</v>
      </c>
      <c r="K50" s="3" t="str">
        <f t="shared" si="6"/>
        <v>Spokane River</v>
      </c>
      <c r="L50" s="1" t="str">
        <f t="shared" si="7"/>
        <v>Spokane River</v>
      </c>
      <c r="R50"/>
    </row>
    <row r="51" spans="1:18" x14ac:dyDescent="0.2">
      <c r="A51" t="s">
        <v>1841</v>
      </c>
      <c r="B51" s="3" t="str">
        <f t="shared" si="1"/>
        <v>Return Flow from IN_WA_N_CEN to Columbia River</v>
      </c>
      <c r="C51" s="3" t="str">
        <f t="shared" si="0"/>
        <v>IN_WA_N_CEN to Columbia River</v>
      </c>
      <c r="D51" s="3" t="str">
        <f t="shared" si="2"/>
        <v>IN_WA_N_CEN</v>
      </c>
      <c r="E51" s="3" t="str">
        <f t="shared" si="3"/>
        <v>Columbia River</v>
      </c>
      <c r="F51" s="3" t="str">
        <f t="shared" si="4"/>
        <v>WA_N_CEN</v>
      </c>
      <c r="G51" s="3">
        <f>VLOOKUP(F51,load_zones!A:C,3,0)</f>
        <v>44</v>
      </c>
      <c r="H51" s="3" t="s">
        <v>4</v>
      </c>
      <c r="I51" s="3" t="s">
        <v>994</v>
      </c>
      <c r="J51" s="1" t="str">
        <f t="shared" si="5"/>
        <v>from IN_WA_N_CEN</v>
      </c>
      <c r="K51" s="3" t="str">
        <f t="shared" si="6"/>
        <v>Columbia River</v>
      </c>
      <c r="L51" s="1" t="str">
        <f t="shared" si="7"/>
        <v>Columbia River</v>
      </c>
      <c r="R51"/>
    </row>
    <row r="52" spans="1:18" x14ac:dyDescent="0.2">
      <c r="A52" t="s">
        <v>1842</v>
      </c>
      <c r="B52" s="3" t="str">
        <f t="shared" si="1"/>
        <v>Return Flow from IN_WA_SEATAC to Cedar River</v>
      </c>
      <c r="C52" s="3" t="str">
        <f t="shared" si="0"/>
        <v>IN_WA_SEATAC to Cedar River</v>
      </c>
      <c r="D52" s="3" t="str">
        <f t="shared" si="2"/>
        <v>IN_WA_SEATAC</v>
      </c>
      <c r="E52" s="3" t="str">
        <f t="shared" si="3"/>
        <v>Cedar River</v>
      </c>
      <c r="F52" s="3" t="str">
        <f t="shared" si="4"/>
        <v>WA_SEATAC</v>
      </c>
      <c r="G52" s="3">
        <f>VLOOKUP(F52,load_zones!A:C,3,0)</f>
        <v>45</v>
      </c>
      <c r="H52" s="3" t="s">
        <v>4</v>
      </c>
      <c r="I52" s="3" t="s">
        <v>994</v>
      </c>
      <c r="J52" s="1" t="str">
        <f t="shared" si="5"/>
        <v>from IN_WA_SEATAC</v>
      </c>
      <c r="K52" s="3" t="str">
        <f t="shared" si="6"/>
        <v>Cedar River</v>
      </c>
      <c r="L52" s="1" t="str">
        <f t="shared" si="7"/>
        <v>Cedar River</v>
      </c>
    </row>
    <row r="53" spans="1:18" x14ac:dyDescent="0.2">
      <c r="A53" t="s">
        <v>1843</v>
      </c>
      <c r="B53" s="3" t="str">
        <f t="shared" si="1"/>
        <v>Return Flow from IN_WA_W to Skagit</v>
      </c>
      <c r="C53" s="3" t="str">
        <f t="shared" si="0"/>
        <v>IN_WA_W to Skagit</v>
      </c>
      <c r="D53" s="3" t="str">
        <f t="shared" si="2"/>
        <v>IN_WA_W</v>
      </c>
      <c r="E53" s="3" t="str">
        <f t="shared" si="3"/>
        <v>Skagit</v>
      </c>
      <c r="F53" s="3" t="str">
        <f t="shared" si="4"/>
        <v>WA_W</v>
      </c>
      <c r="G53" s="3">
        <f>VLOOKUP(F53,load_zones!A:C,3,0)</f>
        <v>46</v>
      </c>
      <c r="H53" s="3" t="s">
        <v>4</v>
      </c>
      <c r="I53" s="3" t="s">
        <v>994</v>
      </c>
      <c r="J53" s="1" t="str">
        <f t="shared" si="5"/>
        <v>from IN_WA_W</v>
      </c>
      <c r="K53" s="3" t="str">
        <f t="shared" si="6"/>
        <v>Skagit</v>
      </c>
      <c r="L53" s="1" t="str">
        <f t="shared" si="7"/>
        <v>Skagit</v>
      </c>
    </row>
    <row r="54" spans="1:18" x14ac:dyDescent="0.2">
      <c r="A54" t="s">
        <v>1844</v>
      </c>
      <c r="B54" s="3" t="str">
        <f t="shared" si="1"/>
        <v>Return Flow from IN_WY_NE to North Fork Platte River</v>
      </c>
      <c r="C54" s="3" t="str">
        <f t="shared" si="0"/>
        <v>IN_WY_NE to North Fork Platte River</v>
      </c>
      <c r="D54" s="3" t="str">
        <f t="shared" si="2"/>
        <v>IN_WY_NE</v>
      </c>
      <c r="E54" s="3" t="str">
        <f t="shared" si="3"/>
        <v>North Fork Platte River</v>
      </c>
      <c r="F54" s="3" t="str">
        <f t="shared" si="4"/>
        <v>WY_NE</v>
      </c>
      <c r="G54" s="3">
        <f>VLOOKUP(F54,load_zones!A:C,3,0)</f>
        <v>47</v>
      </c>
      <c r="H54" s="3" t="s">
        <v>4</v>
      </c>
      <c r="I54" s="3" t="s">
        <v>994</v>
      </c>
      <c r="J54" s="1" t="str">
        <f t="shared" si="5"/>
        <v>from IN_WY_NE</v>
      </c>
      <c r="K54" s="3" t="str">
        <f t="shared" si="6"/>
        <v>North Fork Platte River</v>
      </c>
      <c r="L54" s="1" t="str">
        <f t="shared" si="7"/>
        <v>North Fork Platte River</v>
      </c>
    </row>
    <row r="55" spans="1:18" x14ac:dyDescent="0.2">
      <c r="A55" t="s">
        <v>1845</v>
      </c>
      <c r="B55" s="3" t="str">
        <f t="shared" si="1"/>
        <v>Return Flow from IN_WY_NW to Shoshone River</v>
      </c>
      <c r="C55" s="3" t="str">
        <f t="shared" si="0"/>
        <v>IN_WY_NW to Shoshone River</v>
      </c>
      <c r="D55" s="3" t="str">
        <f t="shared" si="2"/>
        <v>IN_WY_NW</v>
      </c>
      <c r="E55" s="3" t="str">
        <f t="shared" si="3"/>
        <v>Shoshone River</v>
      </c>
      <c r="F55" s="3" t="str">
        <f t="shared" si="4"/>
        <v>WY_NW</v>
      </c>
      <c r="G55" s="3">
        <f>VLOOKUP(F55,load_zones!A:C,3,0)</f>
        <v>48</v>
      </c>
      <c r="H55" s="3" t="s">
        <v>4</v>
      </c>
      <c r="I55" s="3" t="s">
        <v>994</v>
      </c>
      <c r="J55" s="1" t="str">
        <f t="shared" si="5"/>
        <v>from IN_WY_NW</v>
      </c>
      <c r="K55" s="3" t="str">
        <f t="shared" si="6"/>
        <v>Shoshone River</v>
      </c>
      <c r="L55" s="1" t="str">
        <f t="shared" si="7"/>
        <v>Shoshone River</v>
      </c>
    </row>
    <row r="56" spans="1:18" x14ac:dyDescent="0.2">
      <c r="A56" t="s">
        <v>1846</v>
      </c>
      <c r="B56" s="3" t="str">
        <f t="shared" si="1"/>
        <v>Return Flow from IN_WY_SE to North Fork Platte River</v>
      </c>
      <c r="C56" s="3" t="str">
        <f t="shared" si="0"/>
        <v>IN_WY_SE to North Fork Platte River</v>
      </c>
      <c r="D56" s="3" t="str">
        <f t="shared" si="2"/>
        <v>IN_WY_SE</v>
      </c>
      <c r="E56" s="3" t="str">
        <f t="shared" si="3"/>
        <v>North Fork Platte River</v>
      </c>
      <c r="F56" s="3" t="str">
        <f t="shared" si="4"/>
        <v>WY_SE</v>
      </c>
      <c r="G56" s="3">
        <f>VLOOKUP(F56,load_zones!A:C,3,0)</f>
        <v>49</v>
      </c>
      <c r="H56" s="3" t="s">
        <v>4</v>
      </c>
      <c r="I56" s="3" t="s">
        <v>994</v>
      </c>
      <c r="J56" s="1" t="str">
        <f t="shared" si="5"/>
        <v>from IN_WY_SE</v>
      </c>
      <c r="K56" s="3" t="str">
        <f t="shared" si="6"/>
        <v>North Fork Platte River</v>
      </c>
      <c r="L56" s="1" t="str">
        <f t="shared" si="7"/>
        <v>North Fork Platte River</v>
      </c>
    </row>
    <row r="57" spans="1:18" x14ac:dyDescent="0.2">
      <c r="A57" t="s">
        <v>1847</v>
      </c>
      <c r="B57" s="3" t="str">
        <f t="shared" si="1"/>
        <v>Return Flow from IN_WY_SW to Colorado River</v>
      </c>
      <c r="C57" s="3" t="str">
        <f t="shared" si="0"/>
        <v>IN_WY_SW to Colorado River</v>
      </c>
      <c r="D57" s="3" t="str">
        <f t="shared" si="2"/>
        <v>IN_WY_SW</v>
      </c>
      <c r="E57" s="3" t="str">
        <f t="shared" si="3"/>
        <v>Colorado River</v>
      </c>
      <c r="F57" s="3" t="str">
        <f t="shared" si="4"/>
        <v>WY_SW</v>
      </c>
      <c r="G57" s="3">
        <f>VLOOKUP(F57,load_zones!A:C,3,0)</f>
        <v>50</v>
      </c>
      <c r="H57" s="3" t="s">
        <v>4</v>
      </c>
      <c r="I57" s="3" t="s">
        <v>994</v>
      </c>
      <c r="J57" s="1" t="str">
        <f t="shared" si="5"/>
        <v>from IN_WY_SW</v>
      </c>
      <c r="K57" s="3" t="str">
        <f t="shared" si="6"/>
        <v>Colorado River</v>
      </c>
      <c r="L57" s="1" t="str">
        <f t="shared" si="7"/>
        <v>Colorado River</v>
      </c>
    </row>
    <row r="58" spans="1:18" x14ac:dyDescent="0.2">
      <c r="A58" t="s">
        <v>1848</v>
      </c>
      <c r="B58" s="3" t="str">
        <f t="shared" si="1"/>
        <v>Return Flow from WCAN_ALB to Flathead River</v>
      </c>
      <c r="C58" s="3" t="str">
        <f t="shared" si="0"/>
        <v>WCAN_ALB to Flathead River</v>
      </c>
      <c r="D58" s="3" t="str">
        <f t="shared" si="2"/>
        <v>WCAN_ALB</v>
      </c>
      <c r="E58" s="3" t="str">
        <f t="shared" si="3"/>
        <v>Flathead River</v>
      </c>
      <c r="F58" s="3" t="s">
        <v>53</v>
      </c>
      <c r="G58" s="3">
        <f>VLOOKUP(F58,load_zones!A:C,3,0)</f>
        <v>8</v>
      </c>
      <c r="H58" s="3" t="s">
        <v>4</v>
      </c>
      <c r="I58" s="3" t="s">
        <v>994</v>
      </c>
      <c r="J58" s="1" t="str">
        <f t="shared" si="5"/>
        <v>from WCAN_ALB</v>
      </c>
      <c r="K58" s="3" t="str">
        <f t="shared" si="6"/>
        <v>Flathead River</v>
      </c>
      <c r="L58" s="1" t="str">
        <f t="shared" si="7"/>
        <v>Flathead River</v>
      </c>
    </row>
    <row r="59" spans="1:18" x14ac:dyDescent="0.2">
      <c r="A59" t="s">
        <v>1849</v>
      </c>
      <c r="B59" s="3" t="str">
        <f t="shared" si="1"/>
        <v>Return Flow from WCAN_BC to Kettle River</v>
      </c>
      <c r="C59" s="3" t="str">
        <f t="shared" si="0"/>
        <v>WCAN_BC to Kettle River</v>
      </c>
      <c r="D59" s="3" t="str">
        <f t="shared" si="2"/>
        <v>WCAN_BC</v>
      </c>
      <c r="E59" s="3" t="str">
        <f t="shared" si="3"/>
        <v>Kettle River</v>
      </c>
      <c r="F59" s="3" t="s">
        <v>24</v>
      </c>
      <c r="G59" s="3">
        <f>VLOOKUP(F59,load_zones!A:C,3,0)</f>
        <v>9</v>
      </c>
      <c r="H59" s="3" t="s">
        <v>4</v>
      </c>
      <c r="I59" s="3" t="s">
        <v>994</v>
      </c>
      <c r="J59" s="1" t="str">
        <f t="shared" si="5"/>
        <v>from WCAN_BC</v>
      </c>
      <c r="K59" s="3" t="str">
        <f t="shared" si="6"/>
        <v>Kettle River</v>
      </c>
      <c r="L59" s="1" t="str">
        <f t="shared" si="7"/>
        <v>Kettle River</v>
      </c>
    </row>
    <row r="60" spans="1:18" x14ac:dyDescent="0.2">
      <c r="A60" t="s">
        <v>1850</v>
      </c>
      <c r="B60" s="3" t="str">
        <f t="shared" si="1"/>
        <v>Return Flow from WMEX_BAJA to Colorado River</v>
      </c>
      <c r="C60" s="3" t="str">
        <f t="shared" si="0"/>
        <v>WMEX_BAJA to Colorado River</v>
      </c>
      <c r="D60" s="3" t="str">
        <f t="shared" si="2"/>
        <v>WMEX_BAJA</v>
      </c>
      <c r="E60" s="3" t="str">
        <f t="shared" si="3"/>
        <v>Colorado River</v>
      </c>
      <c r="F60" s="3" t="s">
        <v>1001</v>
      </c>
      <c r="G60" s="3">
        <f>VLOOKUP(F60,load_zones!A:C,3,0)</f>
        <v>28</v>
      </c>
      <c r="H60" s="3" t="s">
        <v>4</v>
      </c>
      <c r="I60" s="3" t="s">
        <v>994</v>
      </c>
      <c r="J60" s="1" t="str">
        <f t="shared" si="5"/>
        <v>from WMEX_BAJA</v>
      </c>
      <c r="K60" s="3" t="str">
        <f t="shared" si="6"/>
        <v>Colorado River</v>
      </c>
      <c r="L60" s="1" t="str">
        <f t="shared" si="7"/>
        <v>Colorado River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057EB-3EF0-584B-941A-4596A2A2C8E2}">
  <sheetPr>
    <tabColor theme="7" tint="0.59999389629810485"/>
  </sheetPr>
  <dimension ref="A1:F50"/>
  <sheetViews>
    <sheetView workbookViewId="0">
      <selection activeCell="N30" sqref="N30"/>
    </sheetView>
  </sheetViews>
  <sheetFormatPr baseColWidth="10" defaultColWidth="8.83203125" defaultRowHeight="15" x14ac:dyDescent="0.2"/>
  <sheetData>
    <row r="1" spans="1:6" x14ac:dyDescent="0.2">
      <c r="A1" s="22" t="s">
        <v>3502</v>
      </c>
      <c r="B1" s="22" t="s">
        <v>3503</v>
      </c>
      <c r="C1" s="22" t="s">
        <v>3504</v>
      </c>
      <c r="D1" s="22" t="s">
        <v>0</v>
      </c>
      <c r="E1" s="22" t="s">
        <v>3505</v>
      </c>
      <c r="F1" s="22" t="s">
        <v>3506</v>
      </c>
    </row>
    <row r="2" spans="1:6" x14ac:dyDescent="0.2">
      <c r="A2" s="1" t="s">
        <v>5</v>
      </c>
      <c r="B2" s="1" t="s">
        <v>3511</v>
      </c>
      <c r="C2" s="1" t="s">
        <v>3508</v>
      </c>
      <c r="D2" s="1" t="s">
        <v>3509</v>
      </c>
      <c r="E2" s="2"/>
      <c r="F2" s="2" t="s">
        <v>3512</v>
      </c>
    </row>
    <row r="3" spans="1:6" x14ac:dyDescent="0.2">
      <c r="A3" s="1" t="s">
        <v>6</v>
      </c>
      <c r="B3" s="1" t="s">
        <v>3511</v>
      </c>
      <c r="C3" s="1" t="s">
        <v>3508</v>
      </c>
      <c r="D3" s="1" t="s">
        <v>3509</v>
      </c>
      <c r="E3" s="2"/>
      <c r="F3" s="2" t="s">
        <v>3512</v>
      </c>
    </row>
    <row r="4" spans="1:6" x14ac:dyDescent="0.2">
      <c r="A4" s="1" t="s">
        <v>7</v>
      </c>
      <c r="B4" s="1" t="s">
        <v>3511</v>
      </c>
      <c r="C4" s="1" t="s">
        <v>3508</v>
      </c>
      <c r="D4" s="1" t="s">
        <v>3509</v>
      </c>
      <c r="E4" s="2"/>
      <c r="F4" s="2" t="s">
        <v>3512</v>
      </c>
    </row>
    <row r="5" spans="1:6" x14ac:dyDescent="0.2">
      <c r="A5" s="1" t="s">
        <v>8</v>
      </c>
      <c r="B5" s="1" t="s">
        <v>3511</v>
      </c>
      <c r="C5" s="1" t="s">
        <v>3508</v>
      </c>
      <c r="D5" s="1" t="s">
        <v>3509</v>
      </c>
      <c r="E5" s="2"/>
      <c r="F5" s="2" t="s">
        <v>3512</v>
      </c>
    </row>
    <row r="6" spans="1:6" x14ac:dyDescent="0.2">
      <c r="A6" s="1" t="s">
        <v>9</v>
      </c>
      <c r="B6" s="1" t="s">
        <v>3511</v>
      </c>
      <c r="C6" s="1" t="s">
        <v>3508</v>
      </c>
      <c r="D6" s="1" t="s">
        <v>3509</v>
      </c>
      <c r="E6" s="2"/>
      <c r="F6" s="2" t="s">
        <v>3512</v>
      </c>
    </row>
    <row r="7" spans="1:6" x14ac:dyDescent="0.2">
      <c r="A7" s="1" t="s">
        <v>10</v>
      </c>
      <c r="B7" s="1" t="s">
        <v>3511</v>
      </c>
      <c r="C7" s="1" t="s">
        <v>3508</v>
      </c>
      <c r="D7" s="1" t="s">
        <v>3509</v>
      </c>
      <c r="E7" s="2"/>
      <c r="F7" s="2" t="s">
        <v>3512</v>
      </c>
    </row>
    <row r="8" spans="1:6" x14ac:dyDescent="0.2">
      <c r="A8" s="1" t="s">
        <v>11</v>
      </c>
      <c r="B8" s="1" t="s">
        <v>3511</v>
      </c>
      <c r="C8" s="1" t="s">
        <v>3508</v>
      </c>
      <c r="D8" s="1" t="s">
        <v>3509</v>
      </c>
      <c r="E8" s="2"/>
      <c r="F8" s="2" t="s">
        <v>3512</v>
      </c>
    </row>
    <row r="9" spans="1:6" x14ac:dyDescent="0.2">
      <c r="A9" s="1" t="s">
        <v>12</v>
      </c>
      <c r="B9" s="1" t="s">
        <v>3511</v>
      </c>
      <c r="C9" s="1" t="s">
        <v>3508</v>
      </c>
      <c r="D9" s="1" t="s">
        <v>3509</v>
      </c>
      <c r="E9" s="2"/>
      <c r="F9" s="2" t="s">
        <v>3532</v>
      </c>
    </row>
    <row r="10" spans="1:6" x14ac:dyDescent="0.2">
      <c r="A10" s="1" t="s">
        <v>13</v>
      </c>
      <c r="B10" s="1" t="s">
        <v>3511</v>
      </c>
      <c r="C10" s="1" t="s">
        <v>3508</v>
      </c>
      <c r="D10" s="1" t="s">
        <v>3509</v>
      </c>
      <c r="E10" s="2"/>
      <c r="F10" s="2" t="s">
        <v>3532</v>
      </c>
    </row>
    <row r="11" spans="1:6" x14ac:dyDescent="0.2">
      <c r="A11" s="1" t="s">
        <v>14</v>
      </c>
      <c r="B11" s="1" t="s">
        <v>3511</v>
      </c>
      <c r="C11" s="1" t="s">
        <v>3508</v>
      </c>
      <c r="D11" s="1" t="s">
        <v>3509</v>
      </c>
      <c r="E11" s="2"/>
      <c r="F11" s="2" t="s">
        <v>3532</v>
      </c>
    </row>
    <row r="12" spans="1:6" x14ac:dyDescent="0.2">
      <c r="A12" s="1" t="s">
        <v>15</v>
      </c>
      <c r="B12" s="1" t="s">
        <v>3511</v>
      </c>
      <c r="C12" s="1" t="s">
        <v>3508</v>
      </c>
      <c r="D12" s="1" t="s">
        <v>3509</v>
      </c>
      <c r="E12" s="2"/>
      <c r="F12" s="2" t="s">
        <v>3532</v>
      </c>
    </row>
    <row r="13" spans="1:6" x14ac:dyDescent="0.2">
      <c r="A13" s="1" t="s">
        <v>16</v>
      </c>
      <c r="B13" s="1" t="s">
        <v>3511</v>
      </c>
      <c r="C13" s="1" t="s">
        <v>3508</v>
      </c>
      <c r="D13" s="1" t="s">
        <v>3509</v>
      </c>
      <c r="E13" s="2"/>
      <c r="F13" s="2" t="s">
        <v>3532</v>
      </c>
    </row>
    <row r="14" spans="1:6" x14ac:dyDescent="0.2">
      <c r="A14" s="1" t="s">
        <v>17</v>
      </c>
      <c r="B14" s="1" t="s">
        <v>3511</v>
      </c>
      <c r="C14" s="1" t="s">
        <v>3508</v>
      </c>
      <c r="D14" s="1" t="s">
        <v>3509</v>
      </c>
      <c r="E14" s="2"/>
      <c r="F14" s="2" t="s">
        <v>3532</v>
      </c>
    </row>
    <row r="15" spans="1:6" x14ac:dyDescent="0.2">
      <c r="A15" s="1" t="s">
        <v>18</v>
      </c>
      <c r="B15" s="1" t="s">
        <v>3511</v>
      </c>
      <c r="C15" s="1" t="s">
        <v>3508</v>
      </c>
      <c r="D15" s="1" t="s">
        <v>3509</v>
      </c>
      <c r="E15" s="2"/>
      <c r="F15" s="2" t="s">
        <v>3532</v>
      </c>
    </row>
    <row r="16" spans="1:6" x14ac:dyDescent="0.2">
      <c r="A16" s="1" t="s">
        <v>19</v>
      </c>
      <c r="B16" s="1" t="s">
        <v>3511</v>
      </c>
      <c r="C16" s="1" t="s">
        <v>3508</v>
      </c>
      <c r="D16" s="1" t="s">
        <v>3509</v>
      </c>
      <c r="E16" s="2"/>
      <c r="F16" s="2" t="s">
        <v>3532</v>
      </c>
    </row>
    <row r="17" spans="1:6" x14ac:dyDescent="0.2">
      <c r="A17" s="1" t="s">
        <v>20</v>
      </c>
      <c r="B17" s="1" t="s">
        <v>3511</v>
      </c>
      <c r="C17" s="1" t="s">
        <v>3508</v>
      </c>
      <c r="D17" s="1" t="s">
        <v>3509</v>
      </c>
      <c r="E17" s="2"/>
      <c r="F17" s="2" t="s">
        <v>3532</v>
      </c>
    </row>
    <row r="18" spans="1:6" x14ac:dyDescent="0.2">
      <c r="A18" s="1" t="s">
        <v>21</v>
      </c>
      <c r="B18" s="1" t="s">
        <v>3511</v>
      </c>
      <c r="C18" s="1" t="s">
        <v>3508</v>
      </c>
      <c r="D18" s="1" t="s">
        <v>3509</v>
      </c>
      <c r="E18" s="2"/>
      <c r="F18" s="2" t="s">
        <v>3532</v>
      </c>
    </row>
    <row r="19" spans="1:6" x14ac:dyDescent="0.2">
      <c r="A19" s="1" t="s">
        <v>22</v>
      </c>
      <c r="B19" s="1" t="s">
        <v>3511</v>
      </c>
      <c r="C19" s="1" t="s">
        <v>3508</v>
      </c>
      <c r="D19" s="1" t="s">
        <v>3509</v>
      </c>
      <c r="E19" s="2"/>
      <c r="F19" s="2" t="s">
        <v>3532</v>
      </c>
    </row>
    <row r="20" spans="1:6" x14ac:dyDescent="0.2">
      <c r="A20" s="1" t="s">
        <v>23</v>
      </c>
      <c r="B20" s="1" t="s">
        <v>3511</v>
      </c>
      <c r="C20" s="1" t="s">
        <v>3508</v>
      </c>
      <c r="D20" s="1" t="s">
        <v>3509</v>
      </c>
      <c r="E20" s="2"/>
      <c r="F20" s="2" t="s">
        <v>3532</v>
      </c>
    </row>
    <row r="21" spans="1:6" x14ac:dyDescent="0.2">
      <c r="A21" s="1" t="s">
        <v>24</v>
      </c>
      <c r="B21" s="1" t="s">
        <v>3511</v>
      </c>
      <c r="C21" s="1" t="s">
        <v>3508</v>
      </c>
      <c r="D21" s="1" t="s">
        <v>3509</v>
      </c>
      <c r="E21" s="2"/>
      <c r="F21" s="2"/>
    </row>
    <row r="22" spans="1:6" x14ac:dyDescent="0.2">
      <c r="A22" s="1" t="s">
        <v>25</v>
      </c>
      <c r="B22" s="1" t="s">
        <v>3511</v>
      </c>
      <c r="C22" s="1" t="s">
        <v>3508</v>
      </c>
      <c r="D22" s="1" t="s">
        <v>3509</v>
      </c>
      <c r="E22" s="2"/>
      <c r="F22" s="2" t="s">
        <v>3553</v>
      </c>
    </row>
    <row r="23" spans="1:6" x14ac:dyDescent="0.2">
      <c r="A23" s="1" t="s">
        <v>26</v>
      </c>
      <c r="B23" s="1" t="s">
        <v>3511</v>
      </c>
      <c r="C23" s="1" t="s">
        <v>3508</v>
      </c>
      <c r="D23" s="1" t="s">
        <v>3509</v>
      </c>
      <c r="E23" s="2"/>
      <c r="F23" s="2" t="s">
        <v>3553</v>
      </c>
    </row>
    <row r="24" spans="1:6" x14ac:dyDescent="0.2">
      <c r="A24" s="1" t="s">
        <v>27</v>
      </c>
      <c r="B24" s="1" t="s">
        <v>3511</v>
      </c>
      <c r="C24" s="1" t="s">
        <v>3508</v>
      </c>
      <c r="D24" s="1" t="s">
        <v>3509</v>
      </c>
      <c r="E24" s="2"/>
      <c r="F24" s="2" t="s">
        <v>3553</v>
      </c>
    </row>
    <row r="25" spans="1:6" x14ac:dyDescent="0.2">
      <c r="A25" s="1" t="s">
        <v>28</v>
      </c>
      <c r="B25" s="1" t="s">
        <v>3511</v>
      </c>
      <c r="C25" s="1" t="s">
        <v>3508</v>
      </c>
      <c r="D25" s="1" t="s">
        <v>3509</v>
      </c>
      <c r="E25" s="2"/>
      <c r="F25" s="2" t="s">
        <v>3553</v>
      </c>
    </row>
    <row r="26" spans="1:6" x14ac:dyDescent="0.2">
      <c r="A26" s="1" t="s">
        <v>29</v>
      </c>
      <c r="B26" s="1" t="s">
        <v>3511</v>
      </c>
      <c r="C26" s="1" t="s">
        <v>3508</v>
      </c>
      <c r="D26" s="1" t="s">
        <v>3509</v>
      </c>
      <c r="E26" s="2"/>
      <c r="F26" s="2" t="s">
        <v>3553</v>
      </c>
    </row>
    <row r="27" spans="1:6" x14ac:dyDescent="0.2">
      <c r="A27" s="1" t="s">
        <v>30</v>
      </c>
      <c r="B27" s="1" t="s">
        <v>3511</v>
      </c>
      <c r="C27" s="1" t="s">
        <v>3508</v>
      </c>
      <c r="D27" s="1" t="s">
        <v>3509</v>
      </c>
      <c r="E27" s="2"/>
      <c r="F27" s="2" t="s">
        <v>3553</v>
      </c>
    </row>
    <row r="28" spans="1:6" x14ac:dyDescent="0.2">
      <c r="A28" s="1" t="s">
        <v>31</v>
      </c>
      <c r="B28" s="1" t="s">
        <v>3511</v>
      </c>
      <c r="C28" s="1" t="s">
        <v>3508</v>
      </c>
      <c r="D28" s="1" t="s">
        <v>3509</v>
      </c>
      <c r="E28" s="2"/>
      <c r="F28" s="2" t="s">
        <v>3553</v>
      </c>
    </row>
    <row r="29" spans="1:6" x14ac:dyDescent="0.2">
      <c r="A29" s="1" t="s">
        <v>32</v>
      </c>
      <c r="B29" s="1" t="s">
        <v>3511</v>
      </c>
      <c r="C29" s="1" t="s">
        <v>3508</v>
      </c>
      <c r="D29" s="1" t="s">
        <v>3509</v>
      </c>
      <c r="E29" s="2"/>
      <c r="F29" s="2" t="s">
        <v>3553</v>
      </c>
    </row>
    <row r="30" spans="1:6" x14ac:dyDescent="0.2">
      <c r="A30" s="1" t="s">
        <v>33</v>
      </c>
      <c r="B30" s="1" t="s">
        <v>3511</v>
      </c>
      <c r="C30" s="1" t="s">
        <v>3508</v>
      </c>
      <c r="D30" s="1" t="s">
        <v>3509</v>
      </c>
      <c r="E30" s="2"/>
      <c r="F30" s="2" t="s">
        <v>3553</v>
      </c>
    </row>
    <row r="31" spans="1:6" x14ac:dyDescent="0.2">
      <c r="A31" s="1" t="s">
        <v>34</v>
      </c>
      <c r="B31" s="1" t="s">
        <v>3511</v>
      </c>
      <c r="C31" s="1" t="s">
        <v>3508</v>
      </c>
      <c r="D31" s="1" t="s">
        <v>3509</v>
      </c>
      <c r="E31" s="2"/>
      <c r="F31" s="2" t="s">
        <v>3553</v>
      </c>
    </row>
    <row r="32" spans="1:6" x14ac:dyDescent="0.2">
      <c r="A32" s="1" t="s">
        <v>35</v>
      </c>
      <c r="B32" s="1" t="s">
        <v>3511</v>
      </c>
      <c r="C32" s="1" t="s">
        <v>3508</v>
      </c>
      <c r="D32" s="1" t="s">
        <v>3509</v>
      </c>
      <c r="E32" s="2"/>
      <c r="F32" s="2" t="s">
        <v>3512</v>
      </c>
    </row>
    <row r="33" spans="1:6" x14ac:dyDescent="0.2">
      <c r="A33" s="1" t="s">
        <v>36</v>
      </c>
      <c r="B33" s="1" t="s">
        <v>3511</v>
      </c>
      <c r="C33" s="1" t="s">
        <v>3508</v>
      </c>
      <c r="D33" s="1" t="s">
        <v>3509</v>
      </c>
      <c r="E33" s="2"/>
      <c r="F33" s="2" t="s">
        <v>3512</v>
      </c>
    </row>
    <row r="34" spans="1:6" x14ac:dyDescent="0.2">
      <c r="A34" s="1" t="s">
        <v>37</v>
      </c>
      <c r="B34" s="1" t="s">
        <v>3511</v>
      </c>
      <c r="C34" s="1" t="s">
        <v>3508</v>
      </c>
      <c r="D34" s="1" t="s">
        <v>3509</v>
      </c>
      <c r="E34" s="2"/>
      <c r="F34" s="2" t="s">
        <v>3512</v>
      </c>
    </row>
    <row r="35" spans="1:6" x14ac:dyDescent="0.2">
      <c r="A35" s="1" t="s">
        <v>38</v>
      </c>
      <c r="B35" s="1" t="s">
        <v>3511</v>
      </c>
      <c r="C35" s="1" t="s">
        <v>3508</v>
      </c>
      <c r="D35" s="1" t="s">
        <v>3509</v>
      </c>
      <c r="E35" s="2"/>
      <c r="F35" s="2" t="s">
        <v>3512</v>
      </c>
    </row>
    <row r="36" spans="1:6" x14ac:dyDescent="0.2">
      <c r="A36" s="1" t="s">
        <v>39</v>
      </c>
      <c r="B36" s="1" t="s">
        <v>3511</v>
      </c>
      <c r="C36" s="1" t="s">
        <v>3508</v>
      </c>
      <c r="D36" s="1" t="s">
        <v>3509</v>
      </c>
      <c r="E36" s="2"/>
      <c r="F36" s="2" t="s">
        <v>3532</v>
      </c>
    </row>
    <row r="37" spans="1:6" x14ac:dyDescent="0.2">
      <c r="A37" s="1" t="s">
        <v>40</v>
      </c>
      <c r="B37" s="1" t="s">
        <v>3511</v>
      </c>
      <c r="C37" s="1" t="s">
        <v>3508</v>
      </c>
      <c r="D37" s="1" t="s">
        <v>3509</v>
      </c>
      <c r="E37" s="2"/>
      <c r="F37" s="2" t="s">
        <v>3532</v>
      </c>
    </row>
    <row r="38" spans="1:6" x14ac:dyDescent="0.2">
      <c r="A38" s="1" t="s">
        <v>41</v>
      </c>
      <c r="B38" s="1" t="s">
        <v>3511</v>
      </c>
      <c r="C38" s="1" t="s">
        <v>3508</v>
      </c>
      <c r="D38" s="1" t="s">
        <v>3509</v>
      </c>
      <c r="E38" s="2"/>
      <c r="F38" s="2" t="s">
        <v>3532</v>
      </c>
    </row>
    <row r="39" spans="1:6" x14ac:dyDescent="0.2">
      <c r="A39" s="1" t="s">
        <v>42</v>
      </c>
      <c r="B39" s="1" t="s">
        <v>3511</v>
      </c>
      <c r="C39" s="1" t="s">
        <v>3508</v>
      </c>
      <c r="D39" s="1" t="s">
        <v>3509</v>
      </c>
      <c r="E39" s="2"/>
      <c r="F39" s="2" t="s">
        <v>3532</v>
      </c>
    </row>
    <row r="40" spans="1:6" x14ac:dyDescent="0.2">
      <c r="A40" s="1" t="s">
        <v>43</v>
      </c>
      <c r="B40" s="1" t="s">
        <v>3511</v>
      </c>
      <c r="C40" s="1" t="s">
        <v>3508</v>
      </c>
      <c r="D40" s="1" t="s">
        <v>3509</v>
      </c>
      <c r="E40" s="2"/>
      <c r="F40" s="2" t="s">
        <v>3553</v>
      </c>
    </row>
    <row r="41" spans="1:6" x14ac:dyDescent="0.2">
      <c r="A41" s="1" t="s">
        <v>44</v>
      </c>
      <c r="B41" s="1" t="s">
        <v>3511</v>
      </c>
      <c r="C41" s="1" t="s">
        <v>3508</v>
      </c>
      <c r="D41" s="1" t="s">
        <v>3509</v>
      </c>
      <c r="E41" s="2"/>
      <c r="F41" s="2" t="s">
        <v>3553</v>
      </c>
    </row>
    <row r="42" spans="1:6" x14ac:dyDescent="0.2">
      <c r="A42" s="1" t="s">
        <v>45</v>
      </c>
      <c r="B42" s="1" t="s">
        <v>3511</v>
      </c>
      <c r="C42" s="1" t="s">
        <v>3508</v>
      </c>
      <c r="D42" s="1" t="s">
        <v>3509</v>
      </c>
      <c r="E42" s="2"/>
      <c r="F42" s="2" t="s">
        <v>3532</v>
      </c>
    </row>
    <row r="43" spans="1:6" x14ac:dyDescent="0.2">
      <c r="A43" s="1" t="s">
        <v>46</v>
      </c>
      <c r="B43" s="1" t="s">
        <v>3511</v>
      </c>
      <c r="C43" s="1" t="s">
        <v>3508</v>
      </c>
      <c r="D43" s="1" t="s">
        <v>3509</v>
      </c>
      <c r="E43" s="2"/>
      <c r="F43" s="2" t="s">
        <v>3532</v>
      </c>
    </row>
    <row r="44" spans="1:6" x14ac:dyDescent="0.2">
      <c r="A44" s="1" t="s">
        <v>47</v>
      </c>
      <c r="B44" s="1" t="s">
        <v>3511</v>
      </c>
      <c r="C44" s="1" t="s">
        <v>3508</v>
      </c>
      <c r="D44" s="1" t="s">
        <v>3509</v>
      </c>
      <c r="E44" s="2"/>
      <c r="F44" s="2" t="s">
        <v>3532</v>
      </c>
    </row>
    <row r="45" spans="1:6" x14ac:dyDescent="0.2">
      <c r="A45" s="1" t="s">
        <v>48</v>
      </c>
      <c r="B45" s="1" t="s">
        <v>3511</v>
      </c>
      <c r="C45" s="1" t="s">
        <v>3508</v>
      </c>
      <c r="D45" s="1" t="s">
        <v>3509</v>
      </c>
      <c r="E45" s="2"/>
      <c r="F45" s="2" t="s">
        <v>3532</v>
      </c>
    </row>
    <row r="46" spans="1:6" x14ac:dyDescent="0.2">
      <c r="A46" s="1" t="s">
        <v>49</v>
      </c>
      <c r="B46" s="1" t="s">
        <v>3511</v>
      </c>
      <c r="C46" s="1" t="s">
        <v>3508</v>
      </c>
      <c r="D46" s="1" t="s">
        <v>3509</v>
      </c>
      <c r="E46" s="2"/>
      <c r="F46" s="2" t="s">
        <v>3553</v>
      </c>
    </row>
    <row r="47" spans="1:6" x14ac:dyDescent="0.2">
      <c r="A47" s="1" t="s">
        <v>50</v>
      </c>
      <c r="B47" s="1" t="s">
        <v>3511</v>
      </c>
      <c r="C47" s="1" t="s">
        <v>3508</v>
      </c>
      <c r="D47" s="1" t="s">
        <v>3509</v>
      </c>
      <c r="E47" s="2"/>
      <c r="F47" s="2" t="s">
        <v>3553</v>
      </c>
    </row>
    <row r="48" spans="1:6" x14ac:dyDescent="0.2">
      <c r="A48" s="1" t="s">
        <v>51</v>
      </c>
      <c r="B48" s="1" t="s">
        <v>3511</v>
      </c>
      <c r="C48" s="1" t="s">
        <v>3508</v>
      </c>
      <c r="D48" s="1" t="s">
        <v>3509</v>
      </c>
      <c r="E48" s="2"/>
      <c r="F48" s="2" t="s">
        <v>3553</v>
      </c>
    </row>
    <row r="49" spans="1:6" x14ac:dyDescent="0.2">
      <c r="A49" s="1" t="s">
        <v>52</v>
      </c>
      <c r="B49" s="1" t="s">
        <v>3511</v>
      </c>
      <c r="C49" s="1" t="s">
        <v>3508</v>
      </c>
      <c r="D49" s="1" t="s">
        <v>3509</v>
      </c>
      <c r="E49" s="2"/>
      <c r="F49" s="2" t="s">
        <v>3553</v>
      </c>
    </row>
    <row r="50" spans="1:6" x14ac:dyDescent="0.2">
      <c r="A50" s="1" t="s">
        <v>53</v>
      </c>
      <c r="B50" s="1" t="s">
        <v>3511</v>
      </c>
      <c r="C50" s="1" t="s">
        <v>3508</v>
      </c>
      <c r="D50" s="1" t="s">
        <v>3509</v>
      </c>
      <c r="E50" s="2"/>
      <c r="F5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A3CD-CEC3-8540-B6C8-0F471D7F9250}">
  <sheetPr>
    <tabColor theme="7" tint="0.59999389629810485"/>
  </sheetPr>
  <dimension ref="A1:F51"/>
  <sheetViews>
    <sheetView workbookViewId="0">
      <selection activeCell="N30" sqref="N30"/>
    </sheetView>
  </sheetViews>
  <sheetFormatPr baseColWidth="10" defaultColWidth="8.83203125" defaultRowHeight="15" x14ac:dyDescent="0.2"/>
  <sheetData>
    <row r="1" spans="1:6" x14ac:dyDescent="0.2">
      <c r="A1" s="22" t="s">
        <v>3502</v>
      </c>
      <c r="B1" s="22" t="s">
        <v>3503</v>
      </c>
      <c r="C1" s="22" t="s">
        <v>3504</v>
      </c>
      <c r="D1" s="22" t="s">
        <v>0</v>
      </c>
      <c r="E1" s="22" t="s">
        <v>3505</v>
      </c>
      <c r="F1" s="22" t="s">
        <v>3506</v>
      </c>
    </row>
    <row r="2" spans="1:6" x14ac:dyDescent="0.2">
      <c r="A2" s="1" t="s">
        <v>5</v>
      </c>
      <c r="B2" s="1" t="s">
        <v>3518</v>
      </c>
      <c r="C2" s="1" t="s">
        <v>3508</v>
      </c>
      <c r="D2" s="1" t="s">
        <v>3509</v>
      </c>
      <c r="E2" s="2" t="s">
        <v>3519</v>
      </c>
      <c r="F2" s="2" t="s">
        <v>3520</v>
      </c>
    </row>
    <row r="3" spans="1:6" x14ac:dyDescent="0.2">
      <c r="A3" s="1" t="s">
        <v>6</v>
      </c>
      <c r="B3" s="1" t="s">
        <v>3518</v>
      </c>
      <c r="C3" s="1" t="s">
        <v>3508</v>
      </c>
      <c r="D3" s="1" t="s">
        <v>3509</v>
      </c>
      <c r="E3" s="2" t="s">
        <v>3519</v>
      </c>
      <c r="F3" s="2" t="s">
        <v>3520</v>
      </c>
    </row>
    <row r="4" spans="1:6" x14ac:dyDescent="0.2">
      <c r="A4" s="1" t="s">
        <v>7</v>
      </c>
      <c r="B4" s="1" t="s">
        <v>3518</v>
      </c>
      <c r="C4" s="1" t="s">
        <v>3508</v>
      </c>
      <c r="D4" s="1" t="s">
        <v>3509</v>
      </c>
      <c r="E4" s="2" t="s">
        <v>3519</v>
      </c>
      <c r="F4" s="2" t="s">
        <v>3520</v>
      </c>
    </row>
    <row r="5" spans="1:6" x14ac:dyDescent="0.2">
      <c r="A5" s="1" t="s">
        <v>8</v>
      </c>
      <c r="B5" s="1" t="s">
        <v>3518</v>
      </c>
      <c r="C5" s="1" t="s">
        <v>3508</v>
      </c>
      <c r="D5" s="1" t="s">
        <v>3509</v>
      </c>
      <c r="E5" s="2" t="s">
        <v>3519</v>
      </c>
      <c r="F5" s="2" t="s">
        <v>3520</v>
      </c>
    </row>
    <row r="6" spans="1:6" x14ac:dyDescent="0.2">
      <c r="A6" s="1" t="s">
        <v>9</v>
      </c>
      <c r="B6" s="1" t="s">
        <v>3518</v>
      </c>
      <c r="C6" s="1" t="s">
        <v>3508</v>
      </c>
      <c r="D6" s="1" t="s">
        <v>3509</v>
      </c>
      <c r="E6" s="2" t="s">
        <v>3519</v>
      </c>
      <c r="F6" s="2" t="s">
        <v>3527</v>
      </c>
    </row>
    <row r="7" spans="1:6" x14ac:dyDescent="0.2">
      <c r="A7" s="1" t="s">
        <v>10</v>
      </c>
      <c r="B7" s="1" t="s">
        <v>3518</v>
      </c>
      <c r="C7" s="1" t="s">
        <v>3508</v>
      </c>
      <c r="D7" s="1" t="s">
        <v>3509</v>
      </c>
      <c r="E7" s="2" t="s">
        <v>3519</v>
      </c>
      <c r="F7" s="2" t="s">
        <v>3527</v>
      </c>
    </row>
    <row r="8" spans="1:6" x14ac:dyDescent="0.2">
      <c r="A8" s="1" t="s">
        <v>11</v>
      </c>
      <c r="B8" s="1" t="s">
        <v>3518</v>
      </c>
      <c r="C8" s="1" t="s">
        <v>3508</v>
      </c>
      <c r="D8" s="1" t="s">
        <v>3509</v>
      </c>
      <c r="E8" s="2" t="s">
        <v>3519</v>
      </c>
      <c r="F8" s="2" t="s">
        <v>3531</v>
      </c>
    </row>
    <row r="9" spans="1:6" x14ac:dyDescent="0.2">
      <c r="A9" s="1" t="s">
        <v>12</v>
      </c>
      <c r="B9" s="1" t="s">
        <v>3518</v>
      </c>
      <c r="C9" s="1" t="s">
        <v>3508</v>
      </c>
      <c r="D9" s="1" t="s">
        <v>3509</v>
      </c>
      <c r="E9" s="2" t="s">
        <v>3519</v>
      </c>
      <c r="F9" s="2" t="s">
        <v>3531</v>
      </c>
    </row>
    <row r="10" spans="1:6" x14ac:dyDescent="0.2">
      <c r="A10" s="1" t="s">
        <v>13</v>
      </c>
      <c r="B10" s="1" t="s">
        <v>3518</v>
      </c>
      <c r="C10" s="1" t="s">
        <v>3508</v>
      </c>
      <c r="D10" s="1" t="s">
        <v>3509</v>
      </c>
      <c r="E10" s="2" t="s">
        <v>3519</v>
      </c>
      <c r="F10" s="2" t="s">
        <v>3527</v>
      </c>
    </row>
    <row r="11" spans="1:6" x14ac:dyDescent="0.2">
      <c r="A11" s="1" t="s">
        <v>14</v>
      </c>
      <c r="B11" s="1" t="s">
        <v>3518</v>
      </c>
      <c r="C11" s="1" t="s">
        <v>3508</v>
      </c>
      <c r="D11" s="1" t="s">
        <v>3509</v>
      </c>
      <c r="E11" s="2" t="s">
        <v>3519</v>
      </c>
      <c r="F11" s="2" t="s">
        <v>3527</v>
      </c>
    </row>
    <row r="12" spans="1:6" x14ac:dyDescent="0.2">
      <c r="A12" s="1" t="s">
        <v>14</v>
      </c>
      <c r="B12" s="1" t="s">
        <v>3518</v>
      </c>
      <c r="C12" s="1" t="s">
        <v>3508</v>
      </c>
      <c r="D12" s="1" t="s">
        <v>3509</v>
      </c>
      <c r="E12" s="2" t="s">
        <v>3519</v>
      </c>
      <c r="F12" s="2" t="s">
        <v>3527</v>
      </c>
    </row>
    <row r="13" spans="1:6" x14ac:dyDescent="0.2">
      <c r="A13" s="1" t="s">
        <v>15</v>
      </c>
      <c r="B13" s="1" t="s">
        <v>3518</v>
      </c>
      <c r="C13" s="1" t="s">
        <v>3508</v>
      </c>
      <c r="D13" s="1" t="s">
        <v>3509</v>
      </c>
      <c r="E13" s="2" t="s">
        <v>3519</v>
      </c>
      <c r="F13" s="2" t="s">
        <v>3531</v>
      </c>
    </row>
    <row r="14" spans="1:6" x14ac:dyDescent="0.2">
      <c r="A14" s="1" t="s">
        <v>16</v>
      </c>
      <c r="B14" s="1" t="s">
        <v>3518</v>
      </c>
      <c r="C14" s="1" t="s">
        <v>3508</v>
      </c>
      <c r="D14" s="1" t="s">
        <v>3509</v>
      </c>
      <c r="E14" s="2" t="s">
        <v>3519</v>
      </c>
      <c r="F14" s="2" t="s">
        <v>3531</v>
      </c>
    </row>
    <row r="15" spans="1:6" x14ac:dyDescent="0.2">
      <c r="A15" s="1" t="s">
        <v>17</v>
      </c>
      <c r="B15" s="1" t="s">
        <v>3518</v>
      </c>
      <c r="C15" s="1" t="s">
        <v>3508</v>
      </c>
      <c r="D15" s="1" t="s">
        <v>3509</v>
      </c>
      <c r="E15" s="2" t="s">
        <v>3519</v>
      </c>
      <c r="F15" s="2" t="s">
        <v>3527</v>
      </c>
    </row>
    <row r="16" spans="1:6" x14ac:dyDescent="0.2">
      <c r="A16" s="1" t="s">
        <v>18</v>
      </c>
      <c r="B16" s="1" t="s">
        <v>3518</v>
      </c>
      <c r="C16" s="1" t="s">
        <v>3508</v>
      </c>
      <c r="D16" s="1" t="s">
        <v>3509</v>
      </c>
      <c r="E16" s="2" t="s">
        <v>3519</v>
      </c>
      <c r="F16" s="2" t="s">
        <v>3527</v>
      </c>
    </row>
    <row r="17" spans="1:6" x14ac:dyDescent="0.2">
      <c r="A17" s="1" t="s">
        <v>19</v>
      </c>
      <c r="B17" s="1" t="s">
        <v>3518</v>
      </c>
      <c r="C17" s="1" t="s">
        <v>3508</v>
      </c>
      <c r="D17" s="1" t="s">
        <v>3509</v>
      </c>
      <c r="E17" s="2" t="s">
        <v>3519</v>
      </c>
      <c r="F17" s="2" t="s">
        <v>3527</v>
      </c>
    </row>
    <row r="18" spans="1:6" x14ac:dyDescent="0.2">
      <c r="A18" s="1" t="s">
        <v>20</v>
      </c>
      <c r="B18" s="1" t="s">
        <v>3518</v>
      </c>
      <c r="C18" s="1" t="s">
        <v>3508</v>
      </c>
      <c r="D18" s="1" t="s">
        <v>3509</v>
      </c>
      <c r="E18" s="2" t="s">
        <v>3519</v>
      </c>
      <c r="F18" s="2" t="s">
        <v>3520</v>
      </c>
    </row>
    <row r="19" spans="1:6" x14ac:dyDescent="0.2">
      <c r="A19" s="1" t="s">
        <v>21</v>
      </c>
      <c r="B19" s="1" t="s">
        <v>3518</v>
      </c>
      <c r="C19" s="1" t="s">
        <v>3508</v>
      </c>
      <c r="D19" s="1" t="s">
        <v>3509</v>
      </c>
      <c r="E19" s="2" t="s">
        <v>3519</v>
      </c>
      <c r="F19" s="2" t="s">
        <v>3531</v>
      </c>
    </row>
    <row r="20" spans="1:6" x14ac:dyDescent="0.2">
      <c r="A20" s="1" t="s">
        <v>22</v>
      </c>
      <c r="B20" s="1" t="s">
        <v>3518</v>
      </c>
      <c r="C20" s="1" t="s">
        <v>3508</v>
      </c>
      <c r="D20" s="1" t="s">
        <v>3509</v>
      </c>
      <c r="E20" s="2" t="s">
        <v>3519</v>
      </c>
      <c r="F20" s="2" t="s">
        <v>3527</v>
      </c>
    </row>
    <row r="21" spans="1:6" x14ac:dyDescent="0.2">
      <c r="A21" s="1" t="s">
        <v>23</v>
      </c>
      <c r="B21" s="1" t="s">
        <v>3518</v>
      </c>
      <c r="C21" s="1" t="s">
        <v>3508</v>
      </c>
      <c r="D21" s="1" t="s">
        <v>3509</v>
      </c>
      <c r="E21" s="2" t="s">
        <v>3519</v>
      </c>
      <c r="F21" s="2" t="s">
        <v>3527</v>
      </c>
    </row>
    <row r="22" spans="1:6" x14ac:dyDescent="0.2">
      <c r="A22" s="1" t="s">
        <v>24</v>
      </c>
      <c r="B22" s="1" t="s">
        <v>3518</v>
      </c>
      <c r="C22" s="1" t="s">
        <v>3508</v>
      </c>
      <c r="D22" s="1" t="s">
        <v>3509</v>
      </c>
      <c r="E22" s="2" t="s">
        <v>3519</v>
      </c>
      <c r="F22" s="2"/>
    </row>
    <row r="23" spans="1:6" x14ac:dyDescent="0.2">
      <c r="A23" s="1" t="s">
        <v>25</v>
      </c>
      <c r="B23" s="1" t="s">
        <v>3518</v>
      </c>
      <c r="C23" s="1" t="s">
        <v>3508</v>
      </c>
      <c r="D23" s="1" t="s">
        <v>3509</v>
      </c>
      <c r="E23" s="2" t="s">
        <v>3519</v>
      </c>
      <c r="F23" s="2" t="s">
        <v>3527</v>
      </c>
    </row>
    <row r="24" spans="1:6" x14ac:dyDescent="0.2">
      <c r="A24" s="1" t="s">
        <v>26</v>
      </c>
      <c r="B24" s="1" t="s">
        <v>3518</v>
      </c>
      <c r="C24" s="1" t="s">
        <v>3508</v>
      </c>
      <c r="D24" s="1" t="s">
        <v>3509</v>
      </c>
      <c r="E24" s="2" t="s">
        <v>3519</v>
      </c>
      <c r="F24" s="2" t="s">
        <v>3531</v>
      </c>
    </row>
    <row r="25" spans="1:6" x14ac:dyDescent="0.2">
      <c r="A25" s="1" t="s">
        <v>27</v>
      </c>
      <c r="B25" s="1" t="s">
        <v>3518</v>
      </c>
      <c r="C25" s="1" t="s">
        <v>3508</v>
      </c>
      <c r="D25" s="1" t="s">
        <v>3509</v>
      </c>
      <c r="E25" s="2" t="s">
        <v>3519</v>
      </c>
      <c r="F25" s="2" t="s">
        <v>3531</v>
      </c>
    </row>
    <row r="26" spans="1:6" x14ac:dyDescent="0.2">
      <c r="A26" s="1" t="s">
        <v>28</v>
      </c>
      <c r="B26" s="1" t="s">
        <v>3518</v>
      </c>
      <c r="C26" s="1" t="s">
        <v>3508</v>
      </c>
      <c r="D26" s="1" t="s">
        <v>3509</v>
      </c>
      <c r="E26" s="2" t="s">
        <v>3519</v>
      </c>
      <c r="F26" s="2" t="s">
        <v>3531</v>
      </c>
    </row>
    <row r="27" spans="1:6" x14ac:dyDescent="0.2">
      <c r="A27" s="1" t="s">
        <v>29</v>
      </c>
      <c r="B27" s="1" t="s">
        <v>3518</v>
      </c>
      <c r="C27" s="1" t="s">
        <v>3508</v>
      </c>
      <c r="D27" s="1" t="s">
        <v>3509</v>
      </c>
      <c r="E27" s="2" t="s">
        <v>3519</v>
      </c>
      <c r="F27" s="2" t="s">
        <v>3520</v>
      </c>
    </row>
    <row r="28" spans="1:6" x14ac:dyDescent="0.2">
      <c r="A28" s="1" t="s">
        <v>30</v>
      </c>
      <c r="B28" s="1" t="s">
        <v>3518</v>
      </c>
      <c r="C28" s="1" t="s">
        <v>3508</v>
      </c>
      <c r="D28" s="1" t="s">
        <v>3509</v>
      </c>
      <c r="E28" s="2" t="s">
        <v>3519</v>
      </c>
      <c r="F28" s="2" t="s">
        <v>3520</v>
      </c>
    </row>
    <row r="29" spans="1:6" x14ac:dyDescent="0.2">
      <c r="A29" s="1" t="s">
        <v>31</v>
      </c>
      <c r="B29" s="1" t="s">
        <v>3518</v>
      </c>
      <c r="C29" s="1" t="s">
        <v>3508</v>
      </c>
      <c r="D29" s="1" t="s">
        <v>3509</v>
      </c>
      <c r="E29" s="2" t="s">
        <v>3519</v>
      </c>
      <c r="F29" s="2" t="s">
        <v>3520</v>
      </c>
    </row>
    <row r="30" spans="1:6" x14ac:dyDescent="0.2">
      <c r="A30" s="1" t="s">
        <v>32</v>
      </c>
      <c r="B30" s="1" t="s">
        <v>3518</v>
      </c>
      <c r="C30" s="1" t="s">
        <v>3508</v>
      </c>
      <c r="D30" s="1" t="s">
        <v>3509</v>
      </c>
      <c r="E30" s="2" t="s">
        <v>3519</v>
      </c>
      <c r="F30" s="2" t="s">
        <v>3531</v>
      </c>
    </row>
    <row r="31" spans="1:6" x14ac:dyDescent="0.2">
      <c r="A31" s="1" t="s">
        <v>33</v>
      </c>
      <c r="B31" s="1" t="s">
        <v>3518</v>
      </c>
      <c r="C31" s="1" t="s">
        <v>3508</v>
      </c>
      <c r="D31" s="1" t="s">
        <v>3509</v>
      </c>
      <c r="E31" s="2" t="s">
        <v>3519</v>
      </c>
      <c r="F31" s="2" t="s">
        <v>3520</v>
      </c>
    </row>
    <row r="32" spans="1:6" x14ac:dyDescent="0.2">
      <c r="A32" s="1" t="s">
        <v>34</v>
      </c>
      <c r="B32" s="1" t="s">
        <v>3518</v>
      </c>
      <c r="C32" s="1" t="s">
        <v>3508</v>
      </c>
      <c r="D32" s="1" t="s">
        <v>3509</v>
      </c>
      <c r="E32" s="2" t="s">
        <v>3519</v>
      </c>
      <c r="F32" s="2" t="s">
        <v>3531</v>
      </c>
    </row>
    <row r="33" spans="1:6" x14ac:dyDescent="0.2">
      <c r="A33" s="1" t="s">
        <v>35</v>
      </c>
      <c r="B33" s="1" t="s">
        <v>3518</v>
      </c>
      <c r="C33" s="1" t="s">
        <v>3508</v>
      </c>
      <c r="D33" s="1" t="s">
        <v>3509</v>
      </c>
      <c r="E33" s="2" t="s">
        <v>3519</v>
      </c>
      <c r="F33" s="2" t="s">
        <v>3531</v>
      </c>
    </row>
    <row r="34" spans="1:6" x14ac:dyDescent="0.2">
      <c r="A34" s="1" t="s">
        <v>36</v>
      </c>
      <c r="B34" s="1" t="s">
        <v>3518</v>
      </c>
      <c r="C34" s="1" t="s">
        <v>3508</v>
      </c>
      <c r="D34" s="1" t="s">
        <v>3509</v>
      </c>
      <c r="E34" s="2" t="s">
        <v>3519</v>
      </c>
      <c r="F34" s="2" t="s">
        <v>3520</v>
      </c>
    </row>
    <row r="35" spans="1:6" x14ac:dyDescent="0.2">
      <c r="A35" s="1" t="s">
        <v>37</v>
      </c>
      <c r="B35" s="1" t="s">
        <v>3518</v>
      </c>
      <c r="C35" s="1" t="s">
        <v>3508</v>
      </c>
      <c r="D35" s="1" t="s">
        <v>3509</v>
      </c>
      <c r="E35" s="2" t="s">
        <v>3519</v>
      </c>
      <c r="F35" s="2" t="s">
        <v>3520</v>
      </c>
    </row>
    <row r="36" spans="1:6" x14ac:dyDescent="0.2">
      <c r="A36" s="1" t="s">
        <v>38</v>
      </c>
      <c r="B36" s="1" t="s">
        <v>3518</v>
      </c>
      <c r="C36" s="1" t="s">
        <v>3508</v>
      </c>
      <c r="D36" s="1" t="s">
        <v>3509</v>
      </c>
      <c r="E36" s="2" t="s">
        <v>3519</v>
      </c>
      <c r="F36" s="2" t="s">
        <v>3527</v>
      </c>
    </row>
    <row r="37" spans="1:6" x14ac:dyDescent="0.2">
      <c r="A37" s="1" t="s">
        <v>39</v>
      </c>
      <c r="B37" s="1" t="s">
        <v>3518</v>
      </c>
      <c r="C37" s="1" t="s">
        <v>3508</v>
      </c>
      <c r="D37" s="1" t="s">
        <v>3509</v>
      </c>
      <c r="E37" s="2" t="s">
        <v>3519</v>
      </c>
      <c r="F37" s="2" t="s">
        <v>3520</v>
      </c>
    </row>
    <row r="38" spans="1:6" x14ac:dyDescent="0.2">
      <c r="A38" s="1" t="s">
        <v>40</v>
      </c>
      <c r="B38" s="1" t="s">
        <v>3518</v>
      </c>
      <c r="C38" s="1" t="s">
        <v>3508</v>
      </c>
      <c r="D38" s="1" t="s">
        <v>3509</v>
      </c>
      <c r="E38" s="2" t="s">
        <v>3519</v>
      </c>
      <c r="F38" s="2" t="s">
        <v>3527</v>
      </c>
    </row>
    <row r="39" spans="1:6" x14ac:dyDescent="0.2">
      <c r="A39" s="1" t="s">
        <v>41</v>
      </c>
      <c r="B39" s="1" t="s">
        <v>3518</v>
      </c>
      <c r="C39" s="1" t="s">
        <v>3508</v>
      </c>
      <c r="D39" s="1" t="s">
        <v>3509</v>
      </c>
      <c r="E39" s="2" t="s">
        <v>3519</v>
      </c>
      <c r="F39" s="2" t="s">
        <v>3531</v>
      </c>
    </row>
    <row r="40" spans="1:6" x14ac:dyDescent="0.2">
      <c r="A40" s="1" t="s">
        <v>42</v>
      </c>
      <c r="B40" s="1" t="s">
        <v>3518</v>
      </c>
      <c r="C40" s="1" t="s">
        <v>3508</v>
      </c>
      <c r="D40" s="1" t="s">
        <v>3509</v>
      </c>
      <c r="E40" s="2" t="s">
        <v>3519</v>
      </c>
      <c r="F40" s="2" t="s">
        <v>3531</v>
      </c>
    </row>
    <row r="41" spans="1:6" x14ac:dyDescent="0.2">
      <c r="A41" s="1" t="s">
        <v>43</v>
      </c>
      <c r="B41" s="1" t="s">
        <v>3518</v>
      </c>
      <c r="C41" s="1" t="s">
        <v>3508</v>
      </c>
      <c r="D41" s="1" t="s">
        <v>3509</v>
      </c>
      <c r="E41" s="2" t="s">
        <v>3519</v>
      </c>
      <c r="F41" s="2" t="s">
        <v>3527</v>
      </c>
    </row>
    <row r="42" spans="1:6" x14ac:dyDescent="0.2">
      <c r="A42" s="1" t="s">
        <v>44</v>
      </c>
      <c r="B42" s="1" t="s">
        <v>3518</v>
      </c>
      <c r="C42" s="1" t="s">
        <v>3508</v>
      </c>
      <c r="D42" s="1" t="s">
        <v>3509</v>
      </c>
      <c r="E42" s="2" t="s">
        <v>3519</v>
      </c>
      <c r="F42" s="2" t="s">
        <v>3531</v>
      </c>
    </row>
    <row r="43" spans="1:6" x14ac:dyDescent="0.2">
      <c r="A43" s="1" t="s">
        <v>45</v>
      </c>
      <c r="B43" s="1" t="s">
        <v>3518</v>
      </c>
      <c r="C43" s="1" t="s">
        <v>3508</v>
      </c>
      <c r="D43" s="1" t="s">
        <v>3509</v>
      </c>
      <c r="E43" s="2" t="s">
        <v>3519</v>
      </c>
      <c r="F43" s="2" t="s">
        <v>3531</v>
      </c>
    </row>
    <row r="44" spans="1:6" x14ac:dyDescent="0.2">
      <c r="A44" s="1" t="s">
        <v>46</v>
      </c>
      <c r="B44" s="1" t="s">
        <v>3518</v>
      </c>
      <c r="C44" s="1" t="s">
        <v>3508</v>
      </c>
      <c r="D44" s="1" t="s">
        <v>3509</v>
      </c>
      <c r="E44" s="2" t="s">
        <v>3519</v>
      </c>
      <c r="F44" s="2" t="s">
        <v>3527</v>
      </c>
    </row>
    <row r="45" spans="1:6" x14ac:dyDescent="0.2">
      <c r="A45" s="1" t="s">
        <v>47</v>
      </c>
      <c r="B45" s="1" t="s">
        <v>3518</v>
      </c>
      <c r="C45" s="1" t="s">
        <v>3508</v>
      </c>
      <c r="D45" s="1" t="s">
        <v>3509</v>
      </c>
      <c r="E45" s="2" t="s">
        <v>3519</v>
      </c>
      <c r="F45" s="2" t="s">
        <v>3527</v>
      </c>
    </row>
    <row r="46" spans="1:6" x14ac:dyDescent="0.2">
      <c r="A46" s="1" t="s">
        <v>48</v>
      </c>
      <c r="B46" s="1" t="s">
        <v>3518</v>
      </c>
      <c r="C46" s="1" t="s">
        <v>3508</v>
      </c>
      <c r="D46" s="1" t="s">
        <v>3509</v>
      </c>
      <c r="E46" s="2" t="s">
        <v>3519</v>
      </c>
      <c r="F46" s="2" t="s">
        <v>3527</v>
      </c>
    </row>
    <row r="47" spans="1:6" x14ac:dyDescent="0.2">
      <c r="A47" s="1" t="s">
        <v>49</v>
      </c>
      <c r="B47" s="1" t="s">
        <v>3518</v>
      </c>
      <c r="C47" s="1" t="s">
        <v>3508</v>
      </c>
      <c r="D47" s="1" t="s">
        <v>3509</v>
      </c>
      <c r="E47" s="2" t="s">
        <v>3519</v>
      </c>
      <c r="F47" s="2" t="s">
        <v>3520</v>
      </c>
    </row>
    <row r="48" spans="1:6" x14ac:dyDescent="0.2">
      <c r="A48" s="1" t="s">
        <v>50</v>
      </c>
      <c r="B48" s="1" t="s">
        <v>3518</v>
      </c>
      <c r="C48" s="1" t="s">
        <v>3508</v>
      </c>
      <c r="D48" s="1" t="s">
        <v>3509</v>
      </c>
      <c r="E48" s="2" t="s">
        <v>3519</v>
      </c>
      <c r="F48" s="2" t="s">
        <v>3520</v>
      </c>
    </row>
    <row r="49" spans="1:6" x14ac:dyDescent="0.2">
      <c r="A49" s="1" t="s">
        <v>51</v>
      </c>
      <c r="B49" s="1" t="s">
        <v>3518</v>
      </c>
      <c r="C49" s="1" t="s">
        <v>3508</v>
      </c>
      <c r="D49" s="1" t="s">
        <v>3509</v>
      </c>
      <c r="E49" s="2" t="s">
        <v>3519</v>
      </c>
      <c r="F49" s="2" t="s">
        <v>3520</v>
      </c>
    </row>
    <row r="50" spans="1:6" x14ac:dyDescent="0.2">
      <c r="A50" s="1" t="s">
        <v>52</v>
      </c>
      <c r="B50" s="1" t="s">
        <v>3518</v>
      </c>
      <c r="C50" s="1" t="s">
        <v>3508</v>
      </c>
      <c r="D50" s="1" t="s">
        <v>3509</v>
      </c>
      <c r="E50" s="2" t="s">
        <v>3519</v>
      </c>
      <c r="F50" s="2" t="s">
        <v>3520</v>
      </c>
    </row>
    <row r="51" spans="1:6" x14ac:dyDescent="0.2">
      <c r="A51" s="1" t="s">
        <v>53</v>
      </c>
      <c r="B51" s="1" t="s">
        <v>3518</v>
      </c>
      <c r="C51" s="1" t="s">
        <v>3508</v>
      </c>
      <c r="D51" s="1" t="s">
        <v>3509</v>
      </c>
      <c r="E51" s="2" t="s">
        <v>3519</v>
      </c>
      <c r="F51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2FDE9-BC90-4545-BBC4-8DE386CC97AD}">
  <sheetPr>
    <tabColor theme="7" tint="0.59999389629810485"/>
  </sheetPr>
  <dimension ref="A1:P100"/>
  <sheetViews>
    <sheetView workbookViewId="0">
      <selection activeCell="V23" sqref="V23"/>
    </sheetView>
  </sheetViews>
  <sheetFormatPr baseColWidth="10" defaultColWidth="8.83203125" defaultRowHeight="15" x14ac:dyDescent="0.2"/>
  <cols>
    <col min="3" max="3" width="12.1640625" bestFit="1" customWidth="1"/>
    <col min="9" max="9" width="10" bestFit="1" customWidth="1"/>
    <col min="10" max="10" width="12.33203125" bestFit="1" customWidth="1"/>
    <col min="11" max="11" width="14.5" bestFit="1" customWidth="1"/>
    <col min="13" max="13" width="16.33203125" bestFit="1" customWidth="1"/>
    <col min="14" max="14" width="13.5" bestFit="1" customWidth="1"/>
    <col min="15" max="15" width="15" bestFit="1" customWidth="1"/>
  </cols>
  <sheetData>
    <row r="1" spans="1:16" x14ac:dyDescent="0.2">
      <c r="A1" s="22" t="s">
        <v>3500</v>
      </c>
      <c r="B1" s="22" t="s">
        <v>3501</v>
      </c>
      <c r="C1" s="22" t="s">
        <v>3502</v>
      </c>
      <c r="D1" s="22" t="s">
        <v>3503</v>
      </c>
      <c r="E1" s="22" t="s">
        <v>3504</v>
      </c>
      <c r="F1" s="22" t="s">
        <v>0</v>
      </c>
      <c r="G1" s="22" t="s">
        <v>3505</v>
      </c>
      <c r="H1" s="22" t="s">
        <v>3506</v>
      </c>
      <c r="I1" s="23" t="s">
        <v>3582</v>
      </c>
      <c r="J1" s="23" t="s">
        <v>3583</v>
      </c>
      <c r="K1" s="23" t="s">
        <v>3584</v>
      </c>
      <c r="L1" s="23" t="s">
        <v>3511</v>
      </c>
      <c r="M1" s="23" t="s">
        <v>3585</v>
      </c>
      <c r="N1" s="23" t="s">
        <v>3518</v>
      </c>
      <c r="O1" s="23" t="s">
        <v>3586</v>
      </c>
      <c r="P1" s="23" t="s">
        <v>3587</v>
      </c>
    </row>
    <row r="2" spans="1:16" x14ac:dyDescent="0.2">
      <c r="A2" s="1" t="s">
        <v>3507</v>
      </c>
      <c r="B2" s="1" t="s">
        <v>3510</v>
      </c>
      <c r="C2" s="1" t="s">
        <v>5</v>
      </c>
      <c r="D2" s="1" t="s">
        <v>3513</v>
      </c>
      <c r="E2" s="1" t="s">
        <v>3508</v>
      </c>
      <c r="F2" s="1" t="s">
        <v>3509</v>
      </c>
      <c r="G2" s="2" t="s">
        <v>3514</v>
      </c>
      <c r="H2" s="2" t="s">
        <v>3515</v>
      </c>
      <c r="I2">
        <f>VALUE(LEFT(H2,FIND(";",H2)-1))</f>
        <v>81</v>
      </c>
      <c r="J2">
        <f>SUMIFS(I:I,C:C,C2)</f>
        <v>539</v>
      </c>
      <c r="K2" s="24">
        <f>I2/J2</f>
        <v>0.150278293135436</v>
      </c>
      <c r="L2" t="str">
        <f>VLOOKUP(C2,MuniElecSat!A:F,6,0)</f>
        <v>0.35; average share of households that have elect. heating</v>
      </c>
      <c r="M2">
        <f>VALUE(LEFT(L2,FIND(";",L2)-1))</f>
        <v>0.35</v>
      </c>
      <c r="N2" t="str">
        <f>VLOOKUP(C2,DistEnergy!A:F,6,0)</f>
        <v>0.01 ; kWh/m^3</v>
      </c>
      <c r="O2">
        <f>VALUE(LEFT(N2,FIND(";",N2)-1))</f>
        <v>0.01</v>
      </c>
      <c r="P2">
        <v>0.2</v>
      </c>
    </row>
    <row r="3" spans="1:16" x14ac:dyDescent="0.2">
      <c r="A3" s="1" t="s">
        <v>3507</v>
      </c>
      <c r="B3" s="1" t="s">
        <v>3510</v>
      </c>
      <c r="C3" s="1" t="s">
        <v>5</v>
      </c>
      <c r="D3" s="1" t="s">
        <v>3516</v>
      </c>
      <c r="E3" s="1" t="s">
        <v>3508</v>
      </c>
      <c r="F3" s="1" t="s">
        <v>3509</v>
      </c>
      <c r="G3" s="2" t="s">
        <v>3514</v>
      </c>
      <c r="H3" s="2" t="s">
        <v>3517</v>
      </c>
      <c r="I3">
        <f t="shared" ref="I3:I66" si="0">VALUE(LEFT(H3,FIND(";",H3)-1))</f>
        <v>458</v>
      </c>
      <c r="J3">
        <f t="shared" ref="J3:J66" si="1">SUMIFS(I:I,C:C,C3)</f>
        <v>539</v>
      </c>
      <c r="K3" s="24">
        <f t="shared" ref="K3:K66" si="2">I3/J3</f>
        <v>0.84972170686456405</v>
      </c>
      <c r="L3" t="str">
        <f>VLOOKUP(C3,MuniElecSat!A:F,6,0)</f>
        <v>0.35; average share of households that have elect. heating</v>
      </c>
      <c r="M3">
        <f t="shared" ref="M3:M66" si="3">VALUE(LEFT(L3,FIND(";",L3)-1))</f>
        <v>0.35</v>
      </c>
      <c r="N3" t="str">
        <f>VLOOKUP(C3,DistEnergy!A:F,6,0)</f>
        <v>0.01 ; kWh/m^3</v>
      </c>
      <c r="O3">
        <f t="shared" ref="O3:O66" si="4">VALUE(LEFT(N3,FIND(";",N3)-1))</f>
        <v>0.01</v>
      </c>
      <c r="P3">
        <v>0.2</v>
      </c>
    </row>
    <row r="4" spans="1:16" x14ac:dyDescent="0.2">
      <c r="A4" s="1" t="s">
        <v>3507</v>
      </c>
      <c r="B4" s="1" t="s">
        <v>3510</v>
      </c>
      <c r="C4" s="1" t="s">
        <v>6</v>
      </c>
      <c r="D4" s="1" t="s">
        <v>3513</v>
      </c>
      <c r="E4" s="1" t="s">
        <v>3508</v>
      </c>
      <c r="F4" s="1" t="s">
        <v>3509</v>
      </c>
      <c r="G4" s="2" t="s">
        <v>3514</v>
      </c>
      <c r="H4" s="2" t="s">
        <v>3521</v>
      </c>
      <c r="I4">
        <f t="shared" si="0"/>
        <v>80</v>
      </c>
      <c r="J4">
        <f t="shared" si="1"/>
        <v>329</v>
      </c>
      <c r="K4" s="24">
        <f t="shared" si="2"/>
        <v>0.24316109422492402</v>
      </c>
      <c r="L4" t="str">
        <f>VLOOKUP(C4,MuniElecSat!A:F,6,0)</f>
        <v>0.35; average share of households that have elect. heating</v>
      </c>
      <c r="M4">
        <f t="shared" si="3"/>
        <v>0.35</v>
      </c>
      <c r="N4" t="str">
        <f>VLOOKUP(C4,DistEnergy!A:F,6,0)</f>
        <v>0.01 ; kWh/m^3</v>
      </c>
      <c r="O4">
        <f t="shared" si="4"/>
        <v>0.01</v>
      </c>
      <c r="P4">
        <v>0.2</v>
      </c>
    </row>
    <row r="5" spans="1:16" x14ac:dyDescent="0.2">
      <c r="A5" s="1" t="s">
        <v>3507</v>
      </c>
      <c r="B5" s="1" t="s">
        <v>3510</v>
      </c>
      <c r="C5" s="1" t="s">
        <v>6</v>
      </c>
      <c r="D5" s="1" t="s">
        <v>3516</v>
      </c>
      <c r="E5" s="1" t="s">
        <v>3508</v>
      </c>
      <c r="F5" s="1" t="s">
        <v>3509</v>
      </c>
      <c r="G5" s="2" t="s">
        <v>3514</v>
      </c>
      <c r="H5" s="2" t="s">
        <v>3522</v>
      </c>
      <c r="I5">
        <f t="shared" si="0"/>
        <v>249</v>
      </c>
      <c r="J5">
        <f t="shared" si="1"/>
        <v>329</v>
      </c>
      <c r="K5" s="24">
        <f t="shared" si="2"/>
        <v>0.75683890577507595</v>
      </c>
      <c r="L5" t="str">
        <f>VLOOKUP(C5,MuniElecSat!A:F,6,0)</f>
        <v>0.35; average share of households that have elect. heating</v>
      </c>
      <c r="M5">
        <f t="shared" si="3"/>
        <v>0.35</v>
      </c>
      <c r="N5" t="str">
        <f>VLOOKUP(C5,DistEnergy!A:F,6,0)</f>
        <v>0.01 ; kWh/m^3</v>
      </c>
      <c r="O5">
        <f t="shared" si="4"/>
        <v>0.01</v>
      </c>
      <c r="P5">
        <v>0.2</v>
      </c>
    </row>
    <row r="6" spans="1:16" x14ac:dyDescent="0.2">
      <c r="A6" s="1" t="s">
        <v>3507</v>
      </c>
      <c r="B6" s="1" t="s">
        <v>3510</v>
      </c>
      <c r="C6" s="1" t="s">
        <v>7</v>
      </c>
      <c r="D6" s="1" t="s">
        <v>3513</v>
      </c>
      <c r="E6" s="1" t="s">
        <v>3508</v>
      </c>
      <c r="F6" s="1" t="s">
        <v>3509</v>
      </c>
      <c r="G6" s="2" t="s">
        <v>3514</v>
      </c>
      <c r="H6" s="2" t="s">
        <v>3523</v>
      </c>
      <c r="I6">
        <f t="shared" si="0"/>
        <v>79</v>
      </c>
      <c r="J6">
        <f t="shared" si="1"/>
        <v>145</v>
      </c>
      <c r="K6" s="24">
        <f t="shared" si="2"/>
        <v>0.54482758620689653</v>
      </c>
      <c r="L6" t="str">
        <f>VLOOKUP(C6,MuniElecSat!A:F,6,0)</f>
        <v>0.35; average share of households that have elect. heating</v>
      </c>
      <c r="M6">
        <f t="shared" si="3"/>
        <v>0.35</v>
      </c>
      <c r="N6" t="str">
        <f>VLOOKUP(C6,DistEnergy!A:F,6,0)</f>
        <v>0.01 ; kWh/m^3</v>
      </c>
      <c r="O6">
        <f t="shared" si="4"/>
        <v>0.01</v>
      </c>
      <c r="P6">
        <v>0.2</v>
      </c>
    </row>
    <row r="7" spans="1:16" x14ac:dyDescent="0.2">
      <c r="A7" s="1" t="s">
        <v>3507</v>
      </c>
      <c r="B7" s="1" t="s">
        <v>3510</v>
      </c>
      <c r="C7" s="1" t="s">
        <v>7</v>
      </c>
      <c r="D7" s="1" t="s">
        <v>3516</v>
      </c>
      <c r="E7" s="1" t="s">
        <v>3508</v>
      </c>
      <c r="F7" s="1" t="s">
        <v>3509</v>
      </c>
      <c r="G7" s="2" t="s">
        <v>3514</v>
      </c>
      <c r="H7" s="2" t="s">
        <v>3524</v>
      </c>
      <c r="I7">
        <f t="shared" si="0"/>
        <v>66</v>
      </c>
      <c r="J7">
        <f t="shared" si="1"/>
        <v>145</v>
      </c>
      <c r="K7" s="24">
        <f t="shared" si="2"/>
        <v>0.45517241379310347</v>
      </c>
      <c r="L7" t="str">
        <f>VLOOKUP(C7,MuniElecSat!A:F,6,0)</f>
        <v>0.35; average share of households that have elect. heating</v>
      </c>
      <c r="M7">
        <f t="shared" si="3"/>
        <v>0.35</v>
      </c>
      <c r="N7" t="str">
        <f>VLOOKUP(C7,DistEnergy!A:F,6,0)</f>
        <v>0.01 ; kWh/m^3</v>
      </c>
      <c r="O7">
        <f t="shared" si="4"/>
        <v>0.01</v>
      </c>
      <c r="P7">
        <v>0.2</v>
      </c>
    </row>
    <row r="8" spans="1:16" x14ac:dyDescent="0.2">
      <c r="A8" s="1" t="s">
        <v>3507</v>
      </c>
      <c r="B8" s="1" t="s">
        <v>3510</v>
      </c>
      <c r="C8" s="1" t="s">
        <v>8</v>
      </c>
      <c r="D8" s="1" t="s">
        <v>3513</v>
      </c>
      <c r="E8" s="1" t="s">
        <v>3508</v>
      </c>
      <c r="F8" s="1" t="s">
        <v>3509</v>
      </c>
      <c r="G8" s="2" t="s">
        <v>3514</v>
      </c>
      <c r="H8" s="2" t="s">
        <v>3515</v>
      </c>
      <c r="I8">
        <f t="shared" si="0"/>
        <v>81</v>
      </c>
      <c r="J8">
        <f t="shared" si="1"/>
        <v>487</v>
      </c>
      <c r="K8" s="24">
        <f t="shared" si="2"/>
        <v>0.16632443531827515</v>
      </c>
      <c r="L8" t="str">
        <f>VLOOKUP(C8,MuniElecSat!A:F,6,0)</f>
        <v>0.35; average share of households that have elect. heating</v>
      </c>
      <c r="M8">
        <f t="shared" si="3"/>
        <v>0.35</v>
      </c>
      <c r="N8" t="str">
        <f>VLOOKUP(C8,DistEnergy!A:F,6,0)</f>
        <v>0.01 ; kWh/m^3</v>
      </c>
      <c r="O8">
        <f t="shared" si="4"/>
        <v>0.01</v>
      </c>
      <c r="P8">
        <v>0.2</v>
      </c>
    </row>
    <row r="9" spans="1:16" x14ac:dyDescent="0.2">
      <c r="A9" s="1" t="s">
        <v>3507</v>
      </c>
      <c r="B9" s="1" t="s">
        <v>3510</v>
      </c>
      <c r="C9" s="1" t="s">
        <v>8</v>
      </c>
      <c r="D9" s="1" t="s">
        <v>3516</v>
      </c>
      <c r="E9" s="1" t="s">
        <v>3508</v>
      </c>
      <c r="F9" s="1" t="s">
        <v>3509</v>
      </c>
      <c r="G9" s="2" t="s">
        <v>3514</v>
      </c>
      <c r="H9" s="2" t="s">
        <v>3525</v>
      </c>
      <c r="I9">
        <f t="shared" si="0"/>
        <v>406</v>
      </c>
      <c r="J9">
        <f t="shared" si="1"/>
        <v>487</v>
      </c>
      <c r="K9" s="24">
        <f t="shared" si="2"/>
        <v>0.83367556468172488</v>
      </c>
      <c r="L9" t="str">
        <f>VLOOKUP(C9,MuniElecSat!A:F,6,0)</f>
        <v>0.35; average share of households that have elect. heating</v>
      </c>
      <c r="M9">
        <f t="shared" si="3"/>
        <v>0.35</v>
      </c>
      <c r="N9" t="str">
        <f>VLOOKUP(C9,DistEnergy!A:F,6,0)</f>
        <v>0.01 ; kWh/m^3</v>
      </c>
      <c r="O9">
        <f t="shared" si="4"/>
        <v>0.01</v>
      </c>
      <c r="P9">
        <v>0.2</v>
      </c>
    </row>
    <row r="10" spans="1:16" x14ac:dyDescent="0.2">
      <c r="A10" s="1" t="s">
        <v>3507</v>
      </c>
      <c r="B10" s="1" t="s">
        <v>3510</v>
      </c>
      <c r="C10" s="1" t="s">
        <v>9</v>
      </c>
      <c r="D10" s="1" t="s">
        <v>3513</v>
      </c>
      <c r="E10" s="1" t="s">
        <v>3508</v>
      </c>
      <c r="F10" s="1" t="s">
        <v>3509</v>
      </c>
      <c r="G10" s="2" t="s">
        <v>3514</v>
      </c>
      <c r="H10" s="2" t="s">
        <v>3515</v>
      </c>
      <c r="I10">
        <f t="shared" si="0"/>
        <v>81</v>
      </c>
      <c r="J10">
        <f t="shared" si="1"/>
        <v>166</v>
      </c>
      <c r="K10" s="24">
        <f t="shared" si="2"/>
        <v>0.48795180722891568</v>
      </c>
      <c r="L10" t="str">
        <f>VLOOKUP(C10,MuniElecSat!A:F,6,0)</f>
        <v>0.35; average share of households that have elect. heating</v>
      </c>
      <c r="M10">
        <f t="shared" si="3"/>
        <v>0.35</v>
      </c>
      <c r="N10" t="str">
        <f>VLOOKUP(C10,DistEnergy!A:F,6,0)</f>
        <v>0.26 ; kWh/m^3</v>
      </c>
      <c r="O10">
        <f t="shared" si="4"/>
        <v>0.26</v>
      </c>
      <c r="P10">
        <v>0.2</v>
      </c>
    </row>
    <row r="11" spans="1:16" x14ac:dyDescent="0.2">
      <c r="A11" s="1" t="s">
        <v>3507</v>
      </c>
      <c r="B11" s="1" t="s">
        <v>3510</v>
      </c>
      <c r="C11" s="1" t="s">
        <v>9</v>
      </c>
      <c r="D11" s="1" t="s">
        <v>3516</v>
      </c>
      <c r="E11" s="1" t="s">
        <v>3508</v>
      </c>
      <c r="F11" s="1" t="s">
        <v>3509</v>
      </c>
      <c r="G11" s="2" t="s">
        <v>3514</v>
      </c>
      <c r="H11" s="2" t="s">
        <v>3526</v>
      </c>
      <c r="I11">
        <f t="shared" si="0"/>
        <v>85</v>
      </c>
      <c r="J11">
        <f t="shared" si="1"/>
        <v>166</v>
      </c>
      <c r="K11" s="24">
        <f t="shared" si="2"/>
        <v>0.51204819277108438</v>
      </c>
      <c r="L11" t="str">
        <f>VLOOKUP(C11,MuniElecSat!A:F,6,0)</f>
        <v>0.35; average share of households that have elect. heating</v>
      </c>
      <c r="M11">
        <f t="shared" si="3"/>
        <v>0.35</v>
      </c>
      <c r="N11" t="str">
        <f>VLOOKUP(C11,DistEnergy!A:F,6,0)</f>
        <v>0.26 ; kWh/m^3</v>
      </c>
      <c r="O11">
        <f t="shared" si="4"/>
        <v>0.26</v>
      </c>
      <c r="P11">
        <v>0.2</v>
      </c>
    </row>
    <row r="12" spans="1:16" x14ac:dyDescent="0.2">
      <c r="A12" s="1" t="s">
        <v>3507</v>
      </c>
      <c r="B12" s="1" t="s">
        <v>3510</v>
      </c>
      <c r="C12" s="1" t="s">
        <v>10</v>
      </c>
      <c r="D12" s="1" t="s">
        <v>3513</v>
      </c>
      <c r="E12" s="1" t="s">
        <v>3508</v>
      </c>
      <c r="F12" s="1" t="s">
        <v>3509</v>
      </c>
      <c r="G12" s="2" t="s">
        <v>3514</v>
      </c>
      <c r="H12" s="2" t="s">
        <v>3528</v>
      </c>
      <c r="I12">
        <f t="shared" si="0"/>
        <v>76</v>
      </c>
      <c r="J12">
        <f t="shared" si="1"/>
        <v>147</v>
      </c>
      <c r="K12" s="24">
        <f t="shared" si="2"/>
        <v>0.51700680272108845</v>
      </c>
      <c r="L12" t="str">
        <f>VLOOKUP(C12,MuniElecSat!A:F,6,0)</f>
        <v>0.35; average share of households that have elect. heating</v>
      </c>
      <c r="M12">
        <f t="shared" si="3"/>
        <v>0.35</v>
      </c>
      <c r="N12" t="str">
        <f>VLOOKUP(C12,DistEnergy!A:F,6,0)</f>
        <v>0.26 ; kWh/m^3</v>
      </c>
      <c r="O12">
        <f t="shared" si="4"/>
        <v>0.26</v>
      </c>
      <c r="P12">
        <v>0.2</v>
      </c>
    </row>
    <row r="13" spans="1:16" x14ac:dyDescent="0.2">
      <c r="A13" s="1" t="s">
        <v>3507</v>
      </c>
      <c r="B13" s="1" t="s">
        <v>3510</v>
      </c>
      <c r="C13" s="1" t="s">
        <v>10</v>
      </c>
      <c r="D13" s="1" t="s">
        <v>3516</v>
      </c>
      <c r="E13" s="1" t="s">
        <v>3508</v>
      </c>
      <c r="F13" s="1" t="s">
        <v>3509</v>
      </c>
      <c r="G13" s="2" t="s">
        <v>3514</v>
      </c>
      <c r="H13" s="2" t="s">
        <v>3529</v>
      </c>
      <c r="I13">
        <f t="shared" si="0"/>
        <v>71</v>
      </c>
      <c r="J13">
        <f t="shared" si="1"/>
        <v>147</v>
      </c>
      <c r="K13" s="24">
        <f t="shared" si="2"/>
        <v>0.48299319727891155</v>
      </c>
      <c r="L13" t="str">
        <f>VLOOKUP(C13,MuniElecSat!A:F,6,0)</f>
        <v>0.35; average share of households that have elect. heating</v>
      </c>
      <c r="M13">
        <f t="shared" si="3"/>
        <v>0.35</v>
      </c>
      <c r="N13" t="str">
        <f>VLOOKUP(C13,DistEnergy!A:F,6,0)</f>
        <v>0.26 ; kWh/m^3</v>
      </c>
      <c r="O13">
        <f t="shared" si="4"/>
        <v>0.26</v>
      </c>
      <c r="P13">
        <v>0.2</v>
      </c>
    </row>
    <row r="14" spans="1:16" x14ac:dyDescent="0.2">
      <c r="A14" s="1" t="s">
        <v>3507</v>
      </c>
      <c r="B14" s="1" t="s">
        <v>3510</v>
      </c>
      <c r="C14" s="1" t="s">
        <v>11</v>
      </c>
      <c r="D14" s="1" t="s">
        <v>3513</v>
      </c>
      <c r="E14" s="1" t="s">
        <v>3508</v>
      </c>
      <c r="F14" s="1" t="s">
        <v>3509</v>
      </c>
      <c r="G14" s="2" t="s">
        <v>3514</v>
      </c>
      <c r="H14" s="2" t="s">
        <v>3515</v>
      </c>
      <c r="I14">
        <f t="shared" si="0"/>
        <v>81</v>
      </c>
      <c r="J14">
        <f t="shared" si="1"/>
        <v>193</v>
      </c>
      <c r="K14" s="24">
        <f t="shared" si="2"/>
        <v>0.41968911917098445</v>
      </c>
      <c r="L14" t="str">
        <f>VLOOKUP(C14,MuniElecSat!A:F,6,0)</f>
        <v>0.35; average share of households that have elect. heating</v>
      </c>
      <c r="M14">
        <f t="shared" si="3"/>
        <v>0.35</v>
      </c>
      <c r="N14" t="str">
        <f>VLOOKUP(C14,DistEnergy!A:F,6,0)</f>
        <v>0.13 ; kWh/m^3</v>
      </c>
      <c r="O14">
        <f t="shared" si="4"/>
        <v>0.13</v>
      </c>
      <c r="P14">
        <v>0.2</v>
      </c>
    </row>
    <row r="15" spans="1:16" x14ac:dyDescent="0.2">
      <c r="A15" s="1" t="s">
        <v>3507</v>
      </c>
      <c r="B15" s="1" t="s">
        <v>3510</v>
      </c>
      <c r="C15" s="1" t="s">
        <v>11</v>
      </c>
      <c r="D15" s="1" t="s">
        <v>3516</v>
      </c>
      <c r="E15" s="1" t="s">
        <v>3508</v>
      </c>
      <c r="F15" s="1" t="s">
        <v>3509</v>
      </c>
      <c r="G15" s="2" t="s">
        <v>3514</v>
      </c>
      <c r="H15" s="2" t="s">
        <v>3530</v>
      </c>
      <c r="I15">
        <f t="shared" si="0"/>
        <v>112</v>
      </c>
      <c r="J15">
        <f t="shared" si="1"/>
        <v>193</v>
      </c>
      <c r="K15" s="24">
        <f t="shared" si="2"/>
        <v>0.5803108808290155</v>
      </c>
      <c r="L15" t="str">
        <f>VLOOKUP(C15,MuniElecSat!A:F,6,0)</f>
        <v>0.35; average share of households that have elect. heating</v>
      </c>
      <c r="M15">
        <f t="shared" si="3"/>
        <v>0.35</v>
      </c>
      <c r="N15" t="str">
        <f>VLOOKUP(C15,DistEnergy!A:F,6,0)</f>
        <v>0.13 ; kWh/m^3</v>
      </c>
      <c r="O15">
        <f t="shared" si="4"/>
        <v>0.13</v>
      </c>
      <c r="P15">
        <v>0.2</v>
      </c>
    </row>
    <row r="16" spans="1:16" x14ac:dyDescent="0.2">
      <c r="A16" s="1" t="s">
        <v>3507</v>
      </c>
      <c r="B16" s="1" t="s">
        <v>3510</v>
      </c>
      <c r="C16" s="1" t="s">
        <v>12</v>
      </c>
      <c r="D16" s="1" t="s">
        <v>3513</v>
      </c>
      <c r="E16" s="1" t="s">
        <v>3508</v>
      </c>
      <c r="F16" s="1" t="s">
        <v>3509</v>
      </c>
      <c r="G16" s="2" t="s">
        <v>3514</v>
      </c>
      <c r="H16" s="2" t="s">
        <v>3533</v>
      </c>
      <c r="I16">
        <f t="shared" si="0"/>
        <v>74</v>
      </c>
      <c r="J16">
        <f t="shared" si="1"/>
        <v>280</v>
      </c>
      <c r="K16" s="24">
        <f t="shared" si="2"/>
        <v>0.26428571428571429</v>
      </c>
      <c r="L16" t="str">
        <f>VLOOKUP(C16,MuniElecSat!A:F,6,0)</f>
        <v>0.32; average share of households that have elect. heating</v>
      </c>
      <c r="M16">
        <f t="shared" si="3"/>
        <v>0.32</v>
      </c>
      <c r="N16" t="str">
        <f>VLOOKUP(C16,DistEnergy!A:F,6,0)</f>
        <v>0.13 ; kWh/m^3</v>
      </c>
      <c r="O16">
        <f t="shared" si="4"/>
        <v>0.13</v>
      </c>
      <c r="P16">
        <v>0.2</v>
      </c>
    </row>
    <row r="17" spans="1:16" x14ac:dyDescent="0.2">
      <c r="A17" s="1" t="s">
        <v>3507</v>
      </c>
      <c r="B17" s="1" t="s">
        <v>3510</v>
      </c>
      <c r="C17" s="1" t="s">
        <v>12</v>
      </c>
      <c r="D17" s="1" t="s">
        <v>3516</v>
      </c>
      <c r="E17" s="1" t="s">
        <v>3508</v>
      </c>
      <c r="F17" s="1" t="s">
        <v>3509</v>
      </c>
      <c r="G17" s="2" t="s">
        <v>3514</v>
      </c>
      <c r="H17" s="2" t="s">
        <v>3534</v>
      </c>
      <c r="I17">
        <f t="shared" si="0"/>
        <v>206</v>
      </c>
      <c r="J17">
        <f t="shared" si="1"/>
        <v>280</v>
      </c>
      <c r="K17" s="24">
        <f t="shared" si="2"/>
        <v>0.73571428571428577</v>
      </c>
      <c r="L17" t="str">
        <f>VLOOKUP(C17,MuniElecSat!A:F,6,0)</f>
        <v>0.32; average share of households that have elect. heating</v>
      </c>
      <c r="M17">
        <f t="shared" si="3"/>
        <v>0.32</v>
      </c>
      <c r="N17" t="str">
        <f>VLOOKUP(C17,DistEnergy!A:F,6,0)</f>
        <v>0.13 ; kWh/m^3</v>
      </c>
      <c r="O17">
        <f t="shared" si="4"/>
        <v>0.13</v>
      </c>
      <c r="P17">
        <v>0.2</v>
      </c>
    </row>
    <row r="18" spans="1:16" x14ac:dyDescent="0.2">
      <c r="A18" s="1" t="s">
        <v>3507</v>
      </c>
      <c r="B18" s="1" t="s">
        <v>3510</v>
      </c>
      <c r="C18" s="1" t="s">
        <v>13</v>
      </c>
      <c r="D18" s="1" t="s">
        <v>3513</v>
      </c>
      <c r="E18" s="1" t="s">
        <v>3508</v>
      </c>
      <c r="F18" s="1" t="s">
        <v>3509</v>
      </c>
      <c r="G18" s="2" t="s">
        <v>3514</v>
      </c>
      <c r="H18" s="2" t="s">
        <v>3535</v>
      </c>
      <c r="I18">
        <f t="shared" si="0"/>
        <v>83</v>
      </c>
      <c r="J18">
        <f t="shared" si="1"/>
        <v>169</v>
      </c>
      <c r="K18" s="24">
        <f t="shared" si="2"/>
        <v>0.4911242603550296</v>
      </c>
      <c r="L18" t="str">
        <f>VLOOKUP(C18,MuniElecSat!A:F,6,0)</f>
        <v>0.32; average share of households that have elect. heating</v>
      </c>
      <c r="M18">
        <f t="shared" si="3"/>
        <v>0.32</v>
      </c>
      <c r="N18" t="str">
        <f>VLOOKUP(C18,DistEnergy!A:F,6,0)</f>
        <v>0.26 ; kWh/m^3</v>
      </c>
      <c r="O18">
        <f t="shared" si="4"/>
        <v>0.26</v>
      </c>
      <c r="P18">
        <v>0.2</v>
      </c>
    </row>
    <row r="19" spans="1:16" x14ac:dyDescent="0.2">
      <c r="A19" s="1" t="s">
        <v>3507</v>
      </c>
      <c r="B19" s="1" t="s">
        <v>3510</v>
      </c>
      <c r="C19" s="1" t="s">
        <v>13</v>
      </c>
      <c r="D19" s="1" t="s">
        <v>3516</v>
      </c>
      <c r="E19" s="1" t="s">
        <v>3508</v>
      </c>
      <c r="F19" s="1" t="s">
        <v>3509</v>
      </c>
      <c r="G19" s="2" t="s">
        <v>3514</v>
      </c>
      <c r="H19" s="2" t="s">
        <v>3536</v>
      </c>
      <c r="I19">
        <f t="shared" si="0"/>
        <v>86</v>
      </c>
      <c r="J19">
        <f t="shared" si="1"/>
        <v>169</v>
      </c>
      <c r="K19" s="24">
        <f t="shared" si="2"/>
        <v>0.50887573964497046</v>
      </c>
      <c r="L19" t="str">
        <f>VLOOKUP(C19,MuniElecSat!A:F,6,0)</f>
        <v>0.32; average share of households that have elect. heating</v>
      </c>
      <c r="M19">
        <f t="shared" si="3"/>
        <v>0.32</v>
      </c>
      <c r="N19" t="str">
        <f>VLOOKUP(C19,DistEnergy!A:F,6,0)</f>
        <v>0.26 ; kWh/m^3</v>
      </c>
      <c r="O19">
        <f t="shared" si="4"/>
        <v>0.26</v>
      </c>
      <c r="P19">
        <v>0.2</v>
      </c>
    </row>
    <row r="20" spans="1:16" x14ac:dyDescent="0.2">
      <c r="A20" s="1" t="s">
        <v>3507</v>
      </c>
      <c r="B20" s="1" t="s">
        <v>3510</v>
      </c>
      <c r="C20" s="1" t="s">
        <v>14</v>
      </c>
      <c r="D20" s="1" t="s">
        <v>3513</v>
      </c>
      <c r="E20" s="1" t="s">
        <v>3508</v>
      </c>
      <c r="F20" s="1" t="s">
        <v>3509</v>
      </c>
      <c r="G20" s="2" t="s">
        <v>3514</v>
      </c>
      <c r="H20" s="2" t="s">
        <v>3537</v>
      </c>
      <c r="I20">
        <f t="shared" si="0"/>
        <v>72</v>
      </c>
      <c r="J20">
        <f t="shared" si="1"/>
        <v>229</v>
      </c>
      <c r="K20" s="24">
        <f t="shared" si="2"/>
        <v>0.31441048034934499</v>
      </c>
      <c r="L20" t="str">
        <f>VLOOKUP(C20,MuniElecSat!A:F,6,0)</f>
        <v>0.32; average share of households that have elect. heating</v>
      </c>
      <c r="M20">
        <f t="shared" si="3"/>
        <v>0.32</v>
      </c>
      <c r="N20" t="str">
        <f>VLOOKUP(C20,DistEnergy!A:F,6,0)</f>
        <v>0.26 ; kWh/m^3</v>
      </c>
      <c r="O20">
        <f t="shared" si="4"/>
        <v>0.26</v>
      </c>
      <c r="P20">
        <v>0.2</v>
      </c>
    </row>
    <row r="21" spans="1:16" x14ac:dyDescent="0.2">
      <c r="A21" s="1" t="s">
        <v>3507</v>
      </c>
      <c r="B21" s="1" t="s">
        <v>3510</v>
      </c>
      <c r="C21" s="1" t="s">
        <v>14</v>
      </c>
      <c r="D21" s="1" t="s">
        <v>3516</v>
      </c>
      <c r="E21" s="1" t="s">
        <v>3508</v>
      </c>
      <c r="F21" s="1" t="s">
        <v>3509</v>
      </c>
      <c r="G21" s="2" t="s">
        <v>3514</v>
      </c>
      <c r="H21" s="2" t="s">
        <v>3526</v>
      </c>
      <c r="I21">
        <f t="shared" si="0"/>
        <v>85</v>
      </c>
      <c r="J21">
        <f t="shared" si="1"/>
        <v>229</v>
      </c>
      <c r="K21" s="24">
        <f t="shared" si="2"/>
        <v>0.37117903930131002</v>
      </c>
      <c r="L21" t="str">
        <f>VLOOKUP(C21,MuniElecSat!A:F,6,0)</f>
        <v>0.32; average share of households that have elect. heating</v>
      </c>
      <c r="M21">
        <f t="shared" si="3"/>
        <v>0.32</v>
      </c>
      <c r="N21" t="str">
        <f>VLOOKUP(C21,DistEnergy!A:F,6,0)</f>
        <v>0.26 ; kWh/m^3</v>
      </c>
      <c r="O21">
        <f t="shared" si="4"/>
        <v>0.26</v>
      </c>
      <c r="P21">
        <v>0.2</v>
      </c>
    </row>
    <row r="22" spans="1:16" x14ac:dyDescent="0.2">
      <c r="A22" s="1" t="s">
        <v>3507</v>
      </c>
      <c r="B22" s="1" t="s">
        <v>3510</v>
      </c>
      <c r="C22" s="1" t="s">
        <v>14</v>
      </c>
      <c r="D22" s="1" t="s">
        <v>3513</v>
      </c>
      <c r="E22" s="1" t="s">
        <v>3508</v>
      </c>
      <c r="F22" s="1" t="s">
        <v>3509</v>
      </c>
      <c r="G22" s="2" t="s">
        <v>3514</v>
      </c>
      <c r="H22" s="2" t="s">
        <v>3537</v>
      </c>
      <c r="I22">
        <f t="shared" si="0"/>
        <v>72</v>
      </c>
      <c r="J22">
        <f t="shared" si="1"/>
        <v>229</v>
      </c>
      <c r="K22" s="24">
        <f t="shared" si="2"/>
        <v>0.31441048034934499</v>
      </c>
      <c r="L22" t="str">
        <f>VLOOKUP(C22,MuniElecSat!A:F,6,0)</f>
        <v>0.32; average share of households that have elect. heating</v>
      </c>
      <c r="M22">
        <f t="shared" si="3"/>
        <v>0.32</v>
      </c>
      <c r="N22" t="str">
        <f>VLOOKUP(C22,DistEnergy!A:F,6,0)</f>
        <v>0.26 ; kWh/m^3</v>
      </c>
      <c r="O22">
        <f t="shared" si="4"/>
        <v>0.26</v>
      </c>
      <c r="P22">
        <v>0.2</v>
      </c>
    </row>
    <row r="23" spans="1:16" x14ac:dyDescent="0.2">
      <c r="A23" s="1" t="s">
        <v>3507</v>
      </c>
      <c r="B23" s="1" t="s">
        <v>3510</v>
      </c>
      <c r="C23" s="1" t="s">
        <v>15</v>
      </c>
      <c r="D23" s="1" t="s">
        <v>3513</v>
      </c>
      <c r="E23" s="1" t="s">
        <v>3508</v>
      </c>
      <c r="F23" s="1" t="s">
        <v>3509</v>
      </c>
      <c r="G23" s="2" t="s">
        <v>3514</v>
      </c>
      <c r="H23" s="2" t="s">
        <v>3533</v>
      </c>
      <c r="I23">
        <f t="shared" si="0"/>
        <v>74</v>
      </c>
      <c r="J23">
        <f t="shared" si="1"/>
        <v>290</v>
      </c>
      <c r="K23" s="24">
        <f t="shared" si="2"/>
        <v>0.25517241379310346</v>
      </c>
      <c r="L23" t="str">
        <f>VLOOKUP(C23,MuniElecSat!A:F,6,0)</f>
        <v>0.32; average share of households that have elect. heating</v>
      </c>
      <c r="M23">
        <f t="shared" si="3"/>
        <v>0.32</v>
      </c>
      <c r="N23" t="str">
        <f>VLOOKUP(C23,DistEnergy!A:F,6,0)</f>
        <v>0.13 ; kWh/m^3</v>
      </c>
      <c r="O23">
        <f t="shared" si="4"/>
        <v>0.13</v>
      </c>
      <c r="P23">
        <v>0.2</v>
      </c>
    </row>
    <row r="24" spans="1:16" x14ac:dyDescent="0.2">
      <c r="A24" s="1" t="s">
        <v>3507</v>
      </c>
      <c r="B24" s="1" t="s">
        <v>3510</v>
      </c>
      <c r="C24" s="1" t="s">
        <v>15</v>
      </c>
      <c r="D24" s="1" t="s">
        <v>3516</v>
      </c>
      <c r="E24" s="1" t="s">
        <v>3508</v>
      </c>
      <c r="F24" s="1" t="s">
        <v>3509</v>
      </c>
      <c r="G24" s="2" t="s">
        <v>3514</v>
      </c>
      <c r="H24" s="2" t="s">
        <v>3538</v>
      </c>
      <c r="I24">
        <f t="shared" si="0"/>
        <v>216</v>
      </c>
      <c r="J24">
        <f t="shared" si="1"/>
        <v>290</v>
      </c>
      <c r="K24" s="24">
        <f t="shared" si="2"/>
        <v>0.7448275862068966</v>
      </c>
      <c r="L24" t="str">
        <f>VLOOKUP(C24,MuniElecSat!A:F,6,0)</f>
        <v>0.32; average share of households that have elect. heating</v>
      </c>
      <c r="M24">
        <f t="shared" si="3"/>
        <v>0.32</v>
      </c>
      <c r="N24" t="str">
        <f>VLOOKUP(C24,DistEnergy!A:F,6,0)</f>
        <v>0.13 ; kWh/m^3</v>
      </c>
      <c r="O24">
        <f t="shared" si="4"/>
        <v>0.13</v>
      </c>
      <c r="P24">
        <v>0.2</v>
      </c>
    </row>
    <row r="25" spans="1:16" x14ac:dyDescent="0.2">
      <c r="A25" s="1" t="s">
        <v>3507</v>
      </c>
      <c r="B25" s="1" t="s">
        <v>3510</v>
      </c>
      <c r="C25" s="1" t="s">
        <v>16</v>
      </c>
      <c r="D25" s="1" t="s">
        <v>3513</v>
      </c>
      <c r="E25" s="1" t="s">
        <v>3508</v>
      </c>
      <c r="F25" s="1" t="s">
        <v>3509</v>
      </c>
      <c r="G25" s="2" t="s">
        <v>3514</v>
      </c>
      <c r="H25" s="2" t="s">
        <v>3539</v>
      </c>
      <c r="I25">
        <f t="shared" si="0"/>
        <v>75</v>
      </c>
      <c r="J25">
        <f t="shared" si="1"/>
        <v>374</v>
      </c>
      <c r="K25" s="24">
        <f t="shared" si="2"/>
        <v>0.20053475935828877</v>
      </c>
      <c r="L25" t="str">
        <f>VLOOKUP(C25,MuniElecSat!A:F,6,0)</f>
        <v>0.32; average share of households that have elect. heating</v>
      </c>
      <c r="M25">
        <f t="shared" si="3"/>
        <v>0.32</v>
      </c>
      <c r="N25" t="str">
        <f>VLOOKUP(C25,DistEnergy!A:F,6,0)</f>
        <v>0.13 ; kWh/m^3</v>
      </c>
      <c r="O25">
        <f t="shared" si="4"/>
        <v>0.13</v>
      </c>
      <c r="P25">
        <v>0.2</v>
      </c>
    </row>
    <row r="26" spans="1:16" x14ac:dyDescent="0.2">
      <c r="A26" s="1" t="s">
        <v>3507</v>
      </c>
      <c r="B26" s="1" t="s">
        <v>3510</v>
      </c>
      <c r="C26" s="1" t="s">
        <v>16</v>
      </c>
      <c r="D26" s="1" t="s">
        <v>3516</v>
      </c>
      <c r="E26" s="1" t="s">
        <v>3508</v>
      </c>
      <c r="F26" s="1" t="s">
        <v>3509</v>
      </c>
      <c r="G26" s="2" t="s">
        <v>3514</v>
      </c>
      <c r="H26" s="2" t="s">
        <v>3540</v>
      </c>
      <c r="I26">
        <f t="shared" si="0"/>
        <v>299</v>
      </c>
      <c r="J26">
        <f t="shared" si="1"/>
        <v>374</v>
      </c>
      <c r="K26" s="24">
        <f t="shared" si="2"/>
        <v>0.79946524064171121</v>
      </c>
      <c r="L26" t="str">
        <f>VLOOKUP(C26,MuniElecSat!A:F,6,0)</f>
        <v>0.32; average share of households that have elect. heating</v>
      </c>
      <c r="M26">
        <f t="shared" si="3"/>
        <v>0.32</v>
      </c>
      <c r="N26" t="str">
        <f>VLOOKUP(C26,DistEnergy!A:F,6,0)</f>
        <v>0.13 ; kWh/m^3</v>
      </c>
      <c r="O26">
        <f t="shared" si="4"/>
        <v>0.13</v>
      </c>
      <c r="P26">
        <v>0.2</v>
      </c>
    </row>
    <row r="27" spans="1:16" x14ac:dyDescent="0.2">
      <c r="A27" s="1" t="s">
        <v>3507</v>
      </c>
      <c r="B27" s="1" t="s">
        <v>3510</v>
      </c>
      <c r="C27" s="1" t="s">
        <v>17</v>
      </c>
      <c r="D27" s="1" t="s">
        <v>3513</v>
      </c>
      <c r="E27" s="1" t="s">
        <v>3508</v>
      </c>
      <c r="F27" s="1" t="s">
        <v>3509</v>
      </c>
      <c r="G27" s="2" t="s">
        <v>3514</v>
      </c>
      <c r="H27" s="2" t="s">
        <v>3533</v>
      </c>
      <c r="I27">
        <f t="shared" si="0"/>
        <v>74</v>
      </c>
      <c r="J27">
        <f t="shared" si="1"/>
        <v>245</v>
      </c>
      <c r="K27" s="24">
        <f t="shared" si="2"/>
        <v>0.30204081632653063</v>
      </c>
      <c r="L27" t="str">
        <f>VLOOKUP(C27,MuniElecSat!A:F,6,0)</f>
        <v>0.32; average share of households that have elect. heating</v>
      </c>
      <c r="M27">
        <f t="shared" si="3"/>
        <v>0.32</v>
      </c>
      <c r="N27" t="str">
        <f>VLOOKUP(C27,DistEnergy!A:F,6,0)</f>
        <v>0.26 ; kWh/m^3</v>
      </c>
      <c r="O27">
        <f t="shared" si="4"/>
        <v>0.26</v>
      </c>
      <c r="P27">
        <v>0.2</v>
      </c>
    </row>
    <row r="28" spans="1:16" x14ac:dyDescent="0.2">
      <c r="A28" s="1" t="s">
        <v>3507</v>
      </c>
      <c r="B28" s="1" t="s">
        <v>3510</v>
      </c>
      <c r="C28" s="1" t="s">
        <v>17</v>
      </c>
      <c r="D28" s="1" t="s">
        <v>3516</v>
      </c>
      <c r="E28" s="1" t="s">
        <v>3508</v>
      </c>
      <c r="F28" s="1" t="s">
        <v>3509</v>
      </c>
      <c r="G28" s="2" t="s">
        <v>3514</v>
      </c>
      <c r="H28" s="2" t="s">
        <v>3541</v>
      </c>
      <c r="I28">
        <f t="shared" si="0"/>
        <v>171</v>
      </c>
      <c r="J28">
        <f t="shared" si="1"/>
        <v>245</v>
      </c>
      <c r="K28" s="24">
        <f t="shared" si="2"/>
        <v>0.69795918367346943</v>
      </c>
      <c r="L28" t="str">
        <f>VLOOKUP(C28,MuniElecSat!A:F,6,0)</f>
        <v>0.32; average share of households that have elect. heating</v>
      </c>
      <c r="M28">
        <f t="shared" si="3"/>
        <v>0.32</v>
      </c>
      <c r="N28" t="str">
        <f>VLOOKUP(C28,DistEnergy!A:F,6,0)</f>
        <v>0.26 ; kWh/m^3</v>
      </c>
      <c r="O28">
        <f t="shared" si="4"/>
        <v>0.26</v>
      </c>
      <c r="P28">
        <v>0.2</v>
      </c>
    </row>
    <row r="29" spans="1:16" x14ac:dyDescent="0.2">
      <c r="A29" s="1" t="s">
        <v>3507</v>
      </c>
      <c r="B29" s="1" t="s">
        <v>3510</v>
      </c>
      <c r="C29" s="1" t="s">
        <v>18</v>
      </c>
      <c r="D29" s="1" t="s">
        <v>3513</v>
      </c>
      <c r="E29" s="1" t="s">
        <v>3508</v>
      </c>
      <c r="F29" s="1" t="s">
        <v>3509</v>
      </c>
      <c r="G29" s="2" t="s">
        <v>3514</v>
      </c>
      <c r="H29" s="2" t="s">
        <v>3542</v>
      </c>
      <c r="I29">
        <f t="shared" si="0"/>
        <v>77</v>
      </c>
      <c r="J29">
        <f t="shared" si="1"/>
        <v>214</v>
      </c>
      <c r="K29" s="24">
        <f t="shared" si="2"/>
        <v>0.35981308411214952</v>
      </c>
      <c r="L29" t="str">
        <f>VLOOKUP(C29,MuniElecSat!A:F,6,0)</f>
        <v>0.32; average share of households that have elect. heating</v>
      </c>
      <c r="M29">
        <f t="shared" si="3"/>
        <v>0.32</v>
      </c>
      <c r="N29" t="str">
        <f>VLOOKUP(C29,DistEnergy!A:F,6,0)</f>
        <v>0.26 ; kWh/m^3</v>
      </c>
      <c r="O29">
        <f t="shared" si="4"/>
        <v>0.26</v>
      </c>
      <c r="P29">
        <v>0.2</v>
      </c>
    </row>
    <row r="30" spans="1:16" x14ac:dyDescent="0.2">
      <c r="A30" s="1" t="s">
        <v>3507</v>
      </c>
      <c r="B30" s="1" t="s">
        <v>3510</v>
      </c>
      <c r="C30" s="1" t="s">
        <v>18</v>
      </c>
      <c r="D30" s="1" t="s">
        <v>3516</v>
      </c>
      <c r="E30" s="1" t="s">
        <v>3508</v>
      </c>
      <c r="F30" s="1" t="s">
        <v>3509</v>
      </c>
      <c r="G30" s="2" t="s">
        <v>3514</v>
      </c>
      <c r="H30" s="2" t="s">
        <v>3543</v>
      </c>
      <c r="I30">
        <f t="shared" si="0"/>
        <v>137</v>
      </c>
      <c r="J30">
        <f t="shared" si="1"/>
        <v>214</v>
      </c>
      <c r="K30" s="24">
        <f t="shared" si="2"/>
        <v>0.64018691588785048</v>
      </c>
      <c r="L30" t="str">
        <f>VLOOKUP(C30,MuniElecSat!A:F,6,0)</f>
        <v>0.32; average share of households that have elect. heating</v>
      </c>
      <c r="M30">
        <f t="shared" si="3"/>
        <v>0.32</v>
      </c>
      <c r="N30" t="str">
        <f>VLOOKUP(C30,DistEnergy!A:F,6,0)</f>
        <v>0.26 ; kWh/m^3</v>
      </c>
      <c r="O30">
        <f t="shared" si="4"/>
        <v>0.26</v>
      </c>
      <c r="P30">
        <v>0.2</v>
      </c>
    </row>
    <row r="31" spans="1:16" x14ac:dyDescent="0.2">
      <c r="A31" s="1" t="s">
        <v>3507</v>
      </c>
      <c r="B31" s="1" t="s">
        <v>3510</v>
      </c>
      <c r="C31" s="1" t="s">
        <v>19</v>
      </c>
      <c r="D31" s="1" t="s">
        <v>3513</v>
      </c>
      <c r="E31" s="1" t="s">
        <v>3508</v>
      </c>
      <c r="F31" s="1" t="s">
        <v>3509</v>
      </c>
      <c r="G31" s="2" t="s">
        <v>3514</v>
      </c>
      <c r="H31" s="2" t="s">
        <v>3544</v>
      </c>
      <c r="I31">
        <f t="shared" si="0"/>
        <v>78</v>
      </c>
      <c r="J31">
        <f t="shared" si="1"/>
        <v>180</v>
      </c>
      <c r="K31" s="24">
        <f t="shared" si="2"/>
        <v>0.43333333333333335</v>
      </c>
      <c r="L31" t="str">
        <f>VLOOKUP(C31,MuniElecSat!A:F,6,0)</f>
        <v>0.32; average share of households that have elect. heating</v>
      </c>
      <c r="M31">
        <f t="shared" si="3"/>
        <v>0.32</v>
      </c>
      <c r="N31" t="str">
        <f>VLOOKUP(C31,DistEnergy!A:F,6,0)</f>
        <v>0.26 ; kWh/m^3</v>
      </c>
      <c r="O31">
        <f t="shared" si="4"/>
        <v>0.26</v>
      </c>
      <c r="P31">
        <v>0.2</v>
      </c>
    </row>
    <row r="32" spans="1:16" x14ac:dyDescent="0.2">
      <c r="A32" s="1" t="s">
        <v>3507</v>
      </c>
      <c r="B32" s="1" t="s">
        <v>3510</v>
      </c>
      <c r="C32" s="1" t="s">
        <v>19</v>
      </c>
      <c r="D32" s="1" t="s">
        <v>3516</v>
      </c>
      <c r="E32" s="1" t="s">
        <v>3508</v>
      </c>
      <c r="F32" s="1" t="s">
        <v>3509</v>
      </c>
      <c r="G32" s="2" t="s">
        <v>3514</v>
      </c>
      <c r="H32" s="2" t="s">
        <v>3545</v>
      </c>
      <c r="I32">
        <f t="shared" si="0"/>
        <v>102</v>
      </c>
      <c r="J32">
        <f t="shared" si="1"/>
        <v>180</v>
      </c>
      <c r="K32" s="24">
        <f t="shared" si="2"/>
        <v>0.56666666666666665</v>
      </c>
      <c r="L32" t="str">
        <f>VLOOKUP(C32,MuniElecSat!A:F,6,0)</f>
        <v>0.32; average share of households that have elect. heating</v>
      </c>
      <c r="M32">
        <f t="shared" si="3"/>
        <v>0.32</v>
      </c>
      <c r="N32" t="str">
        <f>VLOOKUP(C32,DistEnergy!A:F,6,0)</f>
        <v>0.26 ; kWh/m^3</v>
      </c>
      <c r="O32">
        <f t="shared" si="4"/>
        <v>0.26</v>
      </c>
      <c r="P32">
        <v>0.2</v>
      </c>
    </row>
    <row r="33" spans="1:16" x14ac:dyDescent="0.2">
      <c r="A33" s="1" t="s">
        <v>3507</v>
      </c>
      <c r="B33" s="1" t="s">
        <v>3510</v>
      </c>
      <c r="C33" s="1" t="s">
        <v>20</v>
      </c>
      <c r="D33" s="1" t="s">
        <v>3513</v>
      </c>
      <c r="E33" s="1" t="s">
        <v>3508</v>
      </c>
      <c r="F33" s="1" t="s">
        <v>3509</v>
      </c>
      <c r="G33" s="2" t="s">
        <v>3514</v>
      </c>
      <c r="H33" s="2" t="s">
        <v>3539</v>
      </c>
      <c r="I33">
        <f t="shared" si="0"/>
        <v>75</v>
      </c>
      <c r="J33">
        <f t="shared" si="1"/>
        <v>202</v>
      </c>
      <c r="K33" s="24">
        <f t="shared" si="2"/>
        <v>0.37128712871287128</v>
      </c>
      <c r="L33" t="str">
        <f>VLOOKUP(C33,MuniElecSat!A:F,6,0)</f>
        <v>0.32; average share of households that have elect. heating</v>
      </c>
      <c r="M33">
        <f t="shared" si="3"/>
        <v>0.32</v>
      </c>
      <c r="N33" t="str">
        <f>VLOOKUP(C33,DistEnergy!A:F,6,0)</f>
        <v>0.01 ; kWh/m^3</v>
      </c>
      <c r="O33">
        <f t="shared" si="4"/>
        <v>0.01</v>
      </c>
      <c r="P33">
        <v>0.2</v>
      </c>
    </row>
    <row r="34" spans="1:16" x14ac:dyDescent="0.2">
      <c r="A34" s="1" t="s">
        <v>3507</v>
      </c>
      <c r="B34" s="1" t="s">
        <v>3510</v>
      </c>
      <c r="C34" s="1" t="s">
        <v>20</v>
      </c>
      <c r="D34" s="1" t="s">
        <v>3516</v>
      </c>
      <c r="E34" s="1" t="s">
        <v>3508</v>
      </c>
      <c r="F34" s="1" t="s">
        <v>3509</v>
      </c>
      <c r="G34" s="2" t="s">
        <v>3514</v>
      </c>
      <c r="H34" s="2" t="s">
        <v>3546</v>
      </c>
      <c r="I34">
        <f t="shared" si="0"/>
        <v>127</v>
      </c>
      <c r="J34">
        <f t="shared" si="1"/>
        <v>202</v>
      </c>
      <c r="K34" s="24">
        <f t="shared" si="2"/>
        <v>0.62871287128712872</v>
      </c>
      <c r="L34" t="str">
        <f>VLOOKUP(C34,MuniElecSat!A:F,6,0)</f>
        <v>0.32; average share of households that have elect. heating</v>
      </c>
      <c r="M34">
        <f t="shared" si="3"/>
        <v>0.32</v>
      </c>
      <c r="N34" t="str">
        <f>VLOOKUP(C34,DistEnergy!A:F,6,0)</f>
        <v>0.01 ; kWh/m^3</v>
      </c>
      <c r="O34">
        <f t="shared" si="4"/>
        <v>0.01</v>
      </c>
      <c r="P34">
        <v>0.2</v>
      </c>
    </row>
    <row r="35" spans="1:16" x14ac:dyDescent="0.2">
      <c r="A35" s="1" t="s">
        <v>3507</v>
      </c>
      <c r="B35" s="1" t="s">
        <v>3510</v>
      </c>
      <c r="C35" s="1" t="s">
        <v>21</v>
      </c>
      <c r="D35" s="1" t="s">
        <v>3513</v>
      </c>
      <c r="E35" s="1" t="s">
        <v>3508</v>
      </c>
      <c r="F35" s="1" t="s">
        <v>3509</v>
      </c>
      <c r="G35" s="2" t="s">
        <v>3514</v>
      </c>
      <c r="H35" s="2" t="s">
        <v>3533</v>
      </c>
      <c r="I35">
        <f t="shared" si="0"/>
        <v>74</v>
      </c>
      <c r="J35">
        <f t="shared" si="1"/>
        <v>285</v>
      </c>
      <c r="K35" s="24">
        <f t="shared" si="2"/>
        <v>0.25964912280701752</v>
      </c>
      <c r="L35" t="str">
        <f>VLOOKUP(C35,MuniElecSat!A:F,6,0)</f>
        <v>0.32; average share of households that have elect. heating</v>
      </c>
      <c r="M35">
        <f t="shared" si="3"/>
        <v>0.32</v>
      </c>
      <c r="N35" t="str">
        <f>VLOOKUP(C35,DistEnergy!A:F,6,0)</f>
        <v>0.13 ; kWh/m^3</v>
      </c>
      <c r="O35">
        <f t="shared" si="4"/>
        <v>0.13</v>
      </c>
      <c r="P35">
        <v>0.2</v>
      </c>
    </row>
    <row r="36" spans="1:16" x14ac:dyDescent="0.2">
      <c r="A36" s="1" t="s">
        <v>3507</v>
      </c>
      <c r="B36" s="1" t="s">
        <v>3510</v>
      </c>
      <c r="C36" s="1" t="s">
        <v>21</v>
      </c>
      <c r="D36" s="1" t="s">
        <v>3516</v>
      </c>
      <c r="E36" s="1" t="s">
        <v>3508</v>
      </c>
      <c r="F36" s="1" t="s">
        <v>3509</v>
      </c>
      <c r="G36" s="2" t="s">
        <v>3514</v>
      </c>
      <c r="H36" s="2" t="s">
        <v>3547</v>
      </c>
      <c r="I36">
        <f t="shared" si="0"/>
        <v>211</v>
      </c>
      <c r="J36">
        <f t="shared" si="1"/>
        <v>285</v>
      </c>
      <c r="K36" s="24">
        <f t="shared" si="2"/>
        <v>0.74035087719298243</v>
      </c>
      <c r="L36" t="str">
        <f>VLOOKUP(C36,MuniElecSat!A:F,6,0)</f>
        <v>0.32; average share of households that have elect. heating</v>
      </c>
      <c r="M36">
        <f t="shared" si="3"/>
        <v>0.32</v>
      </c>
      <c r="N36" t="str">
        <f>VLOOKUP(C36,DistEnergy!A:F,6,0)</f>
        <v>0.13 ; kWh/m^3</v>
      </c>
      <c r="O36">
        <f t="shared" si="4"/>
        <v>0.13</v>
      </c>
      <c r="P36">
        <v>0.2</v>
      </c>
    </row>
    <row r="37" spans="1:16" x14ac:dyDescent="0.2">
      <c r="A37" s="1" t="s">
        <v>3507</v>
      </c>
      <c r="B37" s="1" t="s">
        <v>3510</v>
      </c>
      <c r="C37" s="1" t="s">
        <v>22</v>
      </c>
      <c r="D37" s="1" t="s">
        <v>3513</v>
      </c>
      <c r="E37" s="1" t="s">
        <v>3508</v>
      </c>
      <c r="F37" s="1" t="s">
        <v>3509</v>
      </c>
      <c r="G37" s="2" t="s">
        <v>3514</v>
      </c>
      <c r="H37" s="2" t="s">
        <v>3548</v>
      </c>
      <c r="I37">
        <f t="shared" si="0"/>
        <v>71</v>
      </c>
      <c r="J37">
        <f t="shared" si="1"/>
        <v>152</v>
      </c>
      <c r="K37" s="24">
        <f t="shared" si="2"/>
        <v>0.46710526315789475</v>
      </c>
      <c r="L37" t="str">
        <f>VLOOKUP(C37,MuniElecSat!A:F,6,0)</f>
        <v>0.32; average share of households that have elect. heating</v>
      </c>
      <c r="M37">
        <f t="shared" si="3"/>
        <v>0.32</v>
      </c>
      <c r="N37" t="str">
        <f>VLOOKUP(C37,DistEnergy!A:F,6,0)</f>
        <v>0.26 ; kWh/m^3</v>
      </c>
      <c r="O37">
        <f t="shared" si="4"/>
        <v>0.26</v>
      </c>
      <c r="P37">
        <v>0.2</v>
      </c>
    </row>
    <row r="38" spans="1:16" x14ac:dyDescent="0.2">
      <c r="A38" s="1" t="s">
        <v>3507</v>
      </c>
      <c r="B38" s="1" t="s">
        <v>3510</v>
      </c>
      <c r="C38" s="1" t="s">
        <v>22</v>
      </c>
      <c r="D38" s="1" t="s">
        <v>3516</v>
      </c>
      <c r="E38" s="1" t="s">
        <v>3508</v>
      </c>
      <c r="F38" s="1" t="s">
        <v>3509</v>
      </c>
      <c r="G38" s="2" t="s">
        <v>3514</v>
      </c>
      <c r="H38" s="2" t="s">
        <v>3549</v>
      </c>
      <c r="I38">
        <f t="shared" si="0"/>
        <v>81</v>
      </c>
      <c r="J38">
        <f t="shared" si="1"/>
        <v>152</v>
      </c>
      <c r="K38" s="24">
        <f t="shared" si="2"/>
        <v>0.53289473684210531</v>
      </c>
      <c r="L38" t="str">
        <f>VLOOKUP(C38,MuniElecSat!A:F,6,0)</f>
        <v>0.32; average share of households that have elect. heating</v>
      </c>
      <c r="M38">
        <f t="shared" si="3"/>
        <v>0.32</v>
      </c>
      <c r="N38" t="str">
        <f>VLOOKUP(C38,DistEnergy!A:F,6,0)</f>
        <v>0.26 ; kWh/m^3</v>
      </c>
      <c r="O38">
        <f t="shared" si="4"/>
        <v>0.26</v>
      </c>
      <c r="P38">
        <v>0.2</v>
      </c>
    </row>
    <row r="39" spans="1:16" x14ac:dyDescent="0.2">
      <c r="A39" s="1" t="s">
        <v>3507</v>
      </c>
      <c r="B39" s="1" t="s">
        <v>3510</v>
      </c>
      <c r="C39" s="1" t="s">
        <v>23</v>
      </c>
      <c r="D39" s="1" t="s">
        <v>3513</v>
      </c>
      <c r="E39" s="1" t="s">
        <v>3508</v>
      </c>
      <c r="F39" s="1" t="s">
        <v>3509</v>
      </c>
      <c r="G39" s="2" t="s">
        <v>3514</v>
      </c>
      <c r="H39" s="2" t="s">
        <v>3550</v>
      </c>
      <c r="I39">
        <f t="shared" si="0"/>
        <v>94</v>
      </c>
      <c r="J39">
        <f t="shared" si="1"/>
        <v>307</v>
      </c>
      <c r="K39" s="24">
        <f t="shared" si="2"/>
        <v>0.30618892508143325</v>
      </c>
      <c r="L39" t="str">
        <f>VLOOKUP(C39,MuniElecSat!A:F,6,0)</f>
        <v>0.32; average share of households that have elect. heating</v>
      </c>
      <c r="M39">
        <f t="shared" si="3"/>
        <v>0.32</v>
      </c>
      <c r="N39" t="str">
        <f>VLOOKUP(C39,DistEnergy!A:F,6,0)</f>
        <v>0.26 ; kWh/m^3</v>
      </c>
      <c r="O39">
        <f t="shared" si="4"/>
        <v>0.26</v>
      </c>
      <c r="P39">
        <v>0.2</v>
      </c>
    </row>
    <row r="40" spans="1:16" x14ac:dyDescent="0.2">
      <c r="A40" s="1" t="s">
        <v>3507</v>
      </c>
      <c r="B40" s="1" t="s">
        <v>3510</v>
      </c>
      <c r="C40" s="1" t="s">
        <v>23</v>
      </c>
      <c r="D40" s="1" t="s">
        <v>3516</v>
      </c>
      <c r="E40" s="1" t="s">
        <v>3508</v>
      </c>
      <c r="F40" s="1" t="s">
        <v>3509</v>
      </c>
      <c r="G40" s="2" t="s">
        <v>3514</v>
      </c>
      <c r="H40" s="2" t="s">
        <v>3551</v>
      </c>
      <c r="I40">
        <f t="shared" si="0"/>
        <v>213</v>
      </c>
      <c r="J40">
        <f t="shared" si="1"/>
        <v>307</v>
      </c>
      <c r="K40" s="24">
        <f t="shared" si="2"/>
        <v>0.69381107491856675</v>
      </c>
      <c r="L40" t="str">
        <f>VLOOKUP(C40,MuniElecSat!A:F,6,0)</f>
        <v>0.32; average share of households that have elect. heating</v>
      </c>
      <c r="M40">
        <f t="shared" si="3"/>
        <v>0.32</v>
      </c>
      <c r="N40" t="str">
        <f>VLOOKUP(C40,DistEnergy!A:F,6,0)</f>
        <v>0.26 ; kWh/m^3</v>
      </c>
      <c r="O40">
        <f t="shared" si="4"/>
        <v>0.26</v>
      </c>
      <c r="P40">
        <v>0.2</v>
      </c>
    </row>
    <row r="41" spans="1:16" x14ac:dyDescent="0.2">
      <c r="A41" s="1" t="s">
        <v>3507</v>
      </c>
      <c r="B41" s="1" t="s">
        <v>3510</v>
      </c>
      <c r="C41" s="1" t="s">
        <v>24</v>
      </c>
      <c r="D41" s="1" t="s">
        <v>3513</v>
      </c>
      <c r="E41" s="1" t="s">
        <v>3508</v>
      </c>
      <c r="F41" s="1" t="s">
        <v>3509</v>
      </c>
      <c r="G41" s="2" t="s">
        <v>3514</v>
      </c>
      <c r="H41" s="2" t="s">
        <v>3535</v>
      </c>
      <c r="I41">
        <f t="shared" si="0"/>
        <v>83</v>
      </c>
      <c r="J41" t="e">
        <f t="shared" si="1"/>
        <v>#VALUE!</v>
      </c>
      <c r="K41" s="24" t="e">
        <f t="shared" si="2"/>
        <v>#VALUE!</v>
      </c>
      <c r="L41">
        <f>VLOOKUP(C41,MuniElecSat!A:F,6,0)</f>
        <v>0</v>
      </c>
      <c r="M41" t="e">
        <f t="shared" si="3"/>
        <v>#VALUE!</v>
      </c>
      <c r="N41">
        <f>VLOOKUP(C41,DistEnergy!A:F,6,0)</f>
        <v>0</v>
      </c>
      <c r="O41" t="e">
        <f t="shared" si="4"/>
        <v>#VALUE!</v>
      </c>
      <c r="P41">
        <v>0.2</v>
      </c>
    </row>
    <row r="42" spans="1:16" x14ac:dyDescent="0.2">
      <c r="A42" s="1" t="s">
        <v>3507</v>
      </c>
      <c r="B42" s="1" t="s">
        <v>3510</v>
      </c>
      <c r="C42" s="1" t="s">
        <v>24</v>
      </c>
      <c r="D42" s="1" t="s">
        <v>3516</v>
      </c>
      <c r="E42" s="1" t="s">
        <v>3508</v>
      </c>
      <c r="F42" s="1" t="s">
        <v>3509</v>
      </c>
      <c r="G42" s="2" t="s">
        <v>3514</v>
      </c>
      <c r="H42" s="2" t="s">
        <v>3552</v>
      </c>
      <c r="I42" t="e">
        <f t="shared" si="0"/>
        <v>#VALUE!</v>
      </c>
      <c r="J42" t="e">
        <f t="shared" si="1"/>
        <v>#VALUE!</v>
      </c>
      <c r="K42" s="24" t="e">
        <f t="shared" si="2"/>
        <v>#VALUE!</v>
      </c>
      <c r="L42">
        <f>VLOOKUP(C42,MuniElecSat!A:F,6,0)</f>
        <v>0</v>
      </c>
      <c r="M42" t="e">
        <f t="shared" si="3"/>
        <v>#VALUE!</v>
      </c>
      <c r="N42">
        <f>VLOOKUP(C42,DistEnergy!A:F,6,0)</f>
        <v>0</v>
      </c>
      <c r="O42" t="e">
        <f t="shared" si="4"/>
        <v>#VALUE!</v>
      </c>
      <c r="P42">
        <v>0.2</v>
      </c>
    </row>
    <row r="43" spans="1:16" x14ac:dyDescent="0.2">
      <c r="A43" s="1" t="s">
        <v>3507</v>
      </c>
      <c r="B43" s="1" t="s">
        <v>3510</v>
      </c>
      <c r="C43" s="1" t="s">
        <v>25</v>
      </c>
      <c r="D43" s="1" t="s">
        <v>3513</v>
      </c>
      <c r="E43" s="1" t="s">
        <v>3508</v>
      </c>
      <c r="F43" s="1" t="s">
        <v>3509</v>
      </c>
      <c r="G43" s="2" t="s">
        <v>3514</v>
      </c>
      <c r="H43" s="2" t="s">
        <v>3523</v>
      </c>
      <c r="I43">
        <f t="shared" si="0"/>
        <v>79</v>
      </c>
      <c r="J43">
        <f t="shared" si="1"/>
        <v>195</v>
      </c>
      <c r="K43" s="24">
        <f t="shared" si="2"/>
        <v>0.40512820512820513</v>
      </c>
      <c r="L43" t="str">
        <f>VLOOKUP(C43,MuniElecSat!A:F,6,0)</f>
        <v>0.26; average share of households that have elect. heating</v>
      </c>
      <c r="M43">
        <f t="shared" si="3"/>
        <v>0.26</v>
      </c>
      <c r="N43" t="str">
        <f>VLOOKUP(C43,DistEnergy!A:F,6,0)</f>
        <v>0.26 ; kWh/m^3</v>
      </c>
      <c r="O43">
        <f t="shared" si="4"/>
        <v>0.26</v>
      </c>
      <c r="P43">
        <v>0.2</v>
      </c>
    </row>
    <row r="44" spans="1:16" x14ac:dyDescent="0.2">
      <c r="A44" s="1" t="s">
        <v>3507</v>
      </c>
      <c r="B44" s="1" t="s">
        <v>3510</v>
      </c>
      <c r="C44" s="1" t="s">
        <v>25</v>
      </c>
      <c r="D44" s="1" t="s">
        <v>3516</v>
      </c>
      <c r="E44" s="1" t="s">
        <v>3508</v>
      </c>
      <c r="F44" s="1" t="s">
        <v>3509</v>
      </c>
      <c r="G44" s="2" t="s">
        <v>3514</v>
      </c>
      <c r="H44" s="2" t="s">
        <v>3554</v>
      </c>
      <c r="I44">
        <f t="shared" si="0"/>
        <v>116</v>
      </c>
      <c r="J44">
        <f t="shared" si="1"/>
        <v>195</v>
      </c>
      <c r="K44" s="24">
        <f t="shared" si="2"/>
        <v>0.59487179487179487</v>
      </c>
      <c r="L44" t="str">
        <f>VLOOKUP(C44,MuniElecSat!A:F,6,0)</f>
        <v>0.26; average share of households that have elect. heating</v>
      </c>
      <c r="M44">
        <f t="shared" si="3"/>
        <v>0.26</v>
      </c>
      <c r="N44" t="str">
        <f>VLOOKUP(C44,DistEnergy!A:F,6,0)</f>
        <v>0.26 ; kWh/m^3</v>
      </c>
      <c r="O44">
        <f t="shared" si="4"/>
        <v>0.26</v>
      </c>
      <c r="P44">
        <v>0.2</v>
      </c>
    </row>
    <row r="45" spans="1:16" x14ac:dyDescent="0.2">
      <c r="A45" s="1" t="s">
        <v>3507</v>
      </c>
      <c r="B45" s="1" t="s">
        <v>3510</v>
      </c>
      <c r="C45" s="1" t="s">
        <v>26</v>
      </c>
      <c r="D45" s="1" t="s">
        <v>3513</v>
      </c>
      <c r="E45" s="1" t="s">
        <v>3508</v>
      </c>
      <c r="F45" s="1" t="s">
        <v>3509</v>
      </c>
      <c r="G45" s="2" t="s">
        <v>3514</v>
      </c>
      <c r="H45" s="2" t="s">
        <v>3515</v>
      </c>
      <c r="I45">
        <f t="shared" si="0"/>
        <v>81</v>
      </c>
      <c r="J45">
        <f t="shared" si="1"/>
        <v>201</v>
      </c>
      <c r="K45" s="24">
        <f t="shared" si="2"/>
        <v>0.40298507462686567</v>
      </c>
      <c r="L45" t="str">
        <f>VLOOKUP(C45,MuniElecSat!A:F,6,0)</f>
        <v>0.26; average share of households that have elect. heating</v>
      </c>
      <c r="M45">
        <f t="shared" si="3"/>
        <v>0.26</v>
      </c>
      <c r="N45" t="str">
        <f>VLOOKUP(C45,DistEnergy!A:F,6,0)</f>
        <v>0.13 ; kWh/m^3</v>
      </c>
      <c r="O45">
        <f t="shared" si="4"/>
        <v>0.13</v>
      </c>
      <c r="P45">
        <v>0.2</v>
      </c>
    </row>
    <row r="46" spans="1:16" x14ac:dyDescent="0.2">
      <c r="A46" s="1" t="s">
        <v>3507</v>
      </c>
      <c r="B46" s="1" t="s">
        <v>3510</v>
      </c>
      <c r="C46" s="1" t="s">
        <v>26</v>
      </c>
      <c r="D46" s="1" t="s">
        <v>3516</v>
      </c>
      <c r="E46" s="1" t="s">
        <v>3508</v>
      </c>
      <c r="F46" s="1" t="s">
        <v>3509</v>
      </c>
      <c r="G46" s="2" t="s">
        <v>3514</v>
      </c>
      <c r="H46" s="2" t="s">
        <v>3555</v>
      </c>
      <c r="I46">
        <f t="shared" si="0"/>
        <v>120</v>
      </c>
      <c r="J46">
        <f t="shared" si="1"/>
        <v>201</v>
      </c>
      <c r="K46" s="24">
        <f t="shared" si="2"/>
        <v>0.59701492537313428</v>
      </c>
      <c r="L46" t="str">
        <f>VLOOKUP(C46,MuniElecSat!A:F,6,0)</f>
        <v>0.26; average share of households that have elect. heating</v>
      </c>
      <c r="M46">
        <f t="shared" si="3"/>
        <v>0.26</v>
      </c>
      <c r="N46" t="str">
        <f>VLOOKUP(C46,DistEnergy!A:F,6,0)</f>
        <v>0.13 ; kWh/m^3</v>
      </c>
      <c r="O46">
        <f t="shared" si="4"/>
        <v>0.13</v>
      </c>
      <c r="P46">
        <v>0.2</v>
      </c>
    </row>
    <row r="47" spans="1:16" x14ac:dyDescent="0.2">
      <c r="A47" s="1" t="s">
        <v>3507</v>
      </c>
      <c r="B47" s="1" t="s">
        <v>3510</v>
      </c>
      <c r="C47" s="1" t="s">
        <v>27</v>
      </c>
      <c r="D47" s="1" t="s">
        <v>3513</v>
      </c>
      <c r="E47" s="1" t="s">
        <v>3508</v>
      </c>
      <c r="F47" s="1" t="s">
        <v>3509</v>
      </c>
      <c r="G47" s="2" t="s">
        <v>3514</v>
      </c>
      <c r="H47" s="2" t="s">
        <v>3515</v>
      </c>
      <c r="I47">
        <f t="shared" si="0"/>
        <v>81</v>
      </c>
      <c r="J47">
        <f t="shared" si="1"/>
        <v>503</v>
      </c>
      <c r="K47" s="24">
        <f t="shared" si="2"/>
        <v>0.1610337972166998</v>
      </c>
      <c r="L47" t="str">
        <f>VLOOKUP(C47,MuniElecSat!A:F,6,0)</f>
        <v>0.26; average share of households that have elect. heating</v>
      </c>
      <c r="M47">
        <f t="shared" si="3"/>
        <v>0.26</v>
      </c>
      <c r="N47" t="str">
        <f>VLOOKUP(C47,DistEnergy!A:F,6,0)</f>
        <v>0.13 ; kWh/m^3</v>
      </c>
      <c r="O47">
        <f t="shared" si="4"/>
        <v>0.13</v>
      </c>
      <c r="P47">
        <v>0.2</v>
      </c>
    </row>
    <row r="48" spans="1:16" x14ac:dyDescent="0.2">
      <c r="A48" s="1" t="s">
        <v>3507</v>
      </c>
      <c r="B48" s="1" t="s">
        <v>3510</v>
      </c>
      <c r="C48" s="1" t="s">
        <v>27</v>
      </c>
      <c r="D48" s="1" t="s">
        <v>3516</v>
      </c>
      <c r="E48" s="1" t="s">
        <v>3508</v>
      </c>
      <c r="F48" s="1" t="s">
        <v>3509</v>
      </c>
      <c r="G48" s="2" t="s">
        <v>3514</v>
      </c>
      <c r="H48" s="2" t="s">
        <v>3556</v>
      </c>
      <c r="I48">
        <f t="shared" si="0"/>
        <v>422</v>
      </c>
      <c r="J48">
        <f t="shared" si="1"/>
        <v>503</v>
      </c>
      <c r="K48" s="24">
        <f t="shared" si="2"/>
        <v>0.83896620278330025</v>
      </c>
      <c r="L48" t="str">
        <f>VLOOKUP(C48,MuniElecSat!A:F,6,0)</f>
        <v>0.26; average share of households that have elect. heating</v>
      </c>
      <c r="M48">
        <f t="shared" si="3"/>
        <v>0.26</v>
      </c>
      <c r="N48" t="str">
        <f>VLOOKUP(C48,DistEnergy!A:F,6,0)</f>
        <v>0.13 ; kWh/m^3</v>
      </c>
      <c r="O48">
        <f t="shared" si="4"/>
        <v>0.13</v>
      </c>
      <c r="P48">
        <v>0.2</v>
      </c>
    </row>
    <row r="49" spans="1:16" x14ac:dyDescent="0.2">
      <c r="A49" s="1" t="s">
        <v>3507</v>
      </c>
      <c r="B49" s="1" t="s">
        <v>3510</v>
      </c>
      <c r="C49" s="1" t="s">
        <v>28</v>
      </c>
      <c r="D49" s="1" t="s">
        <v>3513</v>
      </c>
      <c r="E49" s="1" t="s">
        <v>3508</v>
      </c>
      <c r="F49" s="1" t="s">
        <v>3509</v>
      </c>
      <c r="G49" s="2" t="s">
        <v>3514</v>
      </c>
      <c r="H49" s="2" t="s">
        <v>3515</v>
      </c>
      <c r="I49">
        <f t="shared" si="0"/>
        <v>81</v>
      </c>
      <c r="J49">
        <f t="shared" si="1"/>
        <v>525</v>
      </c>
      <c r="K49" s="24">
        <f t="shared" si="2"/>
        <v>0.15428571428571428</v>
      </c>
      <c r="L49" t="str">
        <f>VLOOKUP(C49,MuniElecSat!A:F,6,0)</f>
        <v>0.26; average share of households that have elect. heating</v>
      </c>
      <c r="M49">
        <f t="shared" si="3"/>
        <v>0.26</v>
      </c>
      <c r="N49" t="str">
        <f>VLOOKUP(C49,DistEnergy!A:F,6,0)</f>
        <v>0.13 ; kWh/m^3</v>
      </c>
      <c r="O49">
        <f t="shared" si="4"/>
        <v>0.13</v>
      </c>
      <c r="P49">
        <v>0.2</v>
      </c>
    </row>
    <row r="50" spans="1:16" x14ac:dyDescent="0.2">
      <c r="A50" s="1" t="s">
        <v>3507</v>
      </c>
      <c r="B50" s="1" t="s">
        <v>3510</v>
      </c>
      <c r="C50" s="1" t="s">
        <v>28</v>
      </c>
      <c r="D50" s="1" t="s">
        <v>3516</v>
      </c>
      <c r="E50" s="1" t="s">
        <v>3508</v>
      </c>
      <c r="F50" s="1" t="s">
        <v>3509</v>
      </c>
      <c r="G50" s="2" t="s">
        <v>3514</v>
      </c>
      <c r="H50" s="2" t="s">
        <v>3557</v>
      </c>
      <c r="I50">
        <f t="shared" si="0"/>
        <v>444</v>
      </c>
      <c r="J50">
        <f t="shared" si="1"/>
        <v>525</v>
      </c>
      <c r="K50" s="24">
        <f t="shared" si="2"/>
        <v>0.84571428571428575</v>
      </c>
      <c r="L50" t="str">
        <f>VLOOKUP(C50,MuniElecSat!A:F,6,0)</f>
        <v>0.26; average share of households that have elect. heating</v>
      </c>
      <c r="M50">
        <f t="shared" si="3"/>
        <v>0.26</v>
      </c>
      <c r="N50" t="str">
        <f>VLOOKUP(C50,DistEnergy!A:F,6,0)</f>
        <v>0.13 ; kWh/m^3</v>
      </c>
      <c r="O50">
        <f t="shared" si="4"/>
        <v>0.13</v>
      </c>
      <c r="P50">
        <v>0.2</v>
      </c>
    </row>
    <row r="51" spans="1:16" x14ac:dyDescent="0.2">
      <c r="A51" s="1" t="s">
        <v>3507</v>
      </c>
      <c r="B51" s="1" t="s">
        <v>3510</v>
      </c>
      <c r="C51" s="1" t="s">
        <v>29</v>
      </c>
      <c r="D51" s="1" t="s">
        <v>3513</v>
      </c>
      <c r="E51" s="1" t="s">
        <v>3508</v>
      </c>
      <c r="F51" s="1" t="s">
        <v>3509</v>
      </c>
      <c r="G51" s="2" t="s">
        <v>3514</v>
      </c>
      <c r="H51" s="2" t="s">
        <v>3515</v>
      </c>
      <c r="I51">
        <f t="shared" si="0"/>
        <v>81</v>
      </c>
      <c r="J51">
        <f t="shared" si="1"/>
        <v>481</v>
      </c>
      <c r="K51" s="24">
        <f t="shared" si="2"/>
        <v>0.16839916839916841</v>
      </c>
      <c r="L51" t="str">
        <f>VLOOKUP(C51,MuniElecSat!A:F,6,0)</f>
        <v>0.26; average share of households that have elect. heating</v>
      </c>
      <c r="M51">
        <f t="shared" si="3"/>
        <v>0.26</v>
      </c>
      <c r="N51" t="str">
        <f>VLOOKUP(C51,DistEnergy!A:F,6,0)</f>
        <v>0.01 ; kWh/m^3</v>
      </c>
      <c r="O51">
        <f t="shared" si="4"/>
        <v>0.01</v>
      </c>
      <c r="P51">
        <v>0.2</v>
      </c>
    </row>
    <row r="52" spans="1:16" x14ac:dyDescent="0.2">
      <c r="A52" s="1" t="s">
        <v>3507</v>
      </c>
      <c r="B52" s="1" t="s">
        <v>3510</v>
      </c>
      <c r="C52" s="1" t="s">
        <v>29</v>
      </c>
      <c r="D52" s="1" t="s">
        <v>3516</v>
      </c>
      <c r="E52" s="1" t="s">
        <v>3508</v>
      </c>
      <c r="F52" s="1" t="s">
        <v>3509</v>
      </c>
      <c r="G52" s="2" t="s">
        <v>3514</v>
      </c>
      <c r="H52" s="2" t="s">
        <v>3558</v>
      </c>
      <c r="I52">
        <f t="shared" si="0"/>
        <v>400</v>
      </c>
      <c r="J52">
        <f t="shared" si="1"/>
        <v>481</v>
      </c>
      <c r="K52" s="24">
        <f t="shared" si="2"/>
        <v>0.83160083160083165</v>
      </c>
      <c r="L52" t="str">
        <f>VLOOKUP(C52,MuniElecSat!A:F,6,0)</f>
        <v>0.26; average share of households that have elect. heating</v>
      </c>
      <c r="M52">
        <f t="shared" si="3"/>
        <v>0.26</v>
      </c>
      <c r="N52" t="str">
        <f>VLOOKUP(C52,DistEnergy!A:F,6,0)</f>
        <v>0.01 ; kWh/m^3</v>
      </c>
      <c r="O52">
        <f t="shared" si="4"/>
        <v>0.01</v>
      </c>
      <c r="P52">
        <v>0.2</v>
      </c>
    </row>
    <row r="53" spans="1:16" x14ac:dyDescent="0.2">
      <c r="A53" s="1" t="s">
        <v>3507</v>
      </c>
      <c r="B53" s="1" t="s">
        <v>3510</v>
      </c>
      <c r="C53" s="1" t="s">
        <v>30</v>
      </c>
      <c r="D53" s="1" t="s">
        <v>3513</v>
      </c>
      <c r="E53" s="1" t="s">
        <v>3508</v>
      </c>
      <c r="F53" s="1" t="s">
        <v>3509</v>
      </c>
      <c r="G53" s="2" t="s">
        <v>3514</v>
      </c>
      <c r="H53" s="2" t="s">
        <v>3515</v>
      </c>
      <c r="I53">
        <f t="shared" si="0"/>
        <v>81</v>
      </c>
      <c r="J53">
        <f t="shared" si="1"/>
        <v>581</v>
      </c>
      <c r="K53" s="24">
        <f t="shared" si="2"/>
        <v>0.13941480206540446</v>
      </c>
      <c r="L53" t="str">
        <f>VLOOKUP(C53,MuniElecSat!A:F,6,0)</f>
        <v>0.26; average share of households that have elect. heating</v>
      </c>
      <c r="M53">
        <f t="shared" si="3"/>
        <v>0.26</v>
      </c>
      <c r="N53" t="str">
        <f>VLOOKUP(C53,DistEnergy!A:F,6,0)</f>
        <v>0.01 ; kWh/m^3</v>
      </c>
      <c r="O53">
        <f t="shared" si="4"/>
        <v>0.01</v>
      </c>
      <c r="P53">
        <v>0.2</v>
      </c>
    </row>
    <row r="54" spans="1:16" x14ac:dyDescent="0.2">
      <c r="A54" s="1" t="s">
        <v>3507</v>
      </c>
      <c r="B54" s="1" t="s">
        <v>3510</v>
      </c>
      <c r="C54" s="1" t="s">
        <v>30</v>
      </c>
      <c r="D54" s="1" t="s">
        <v>3516</v>
      </c>
      <c r="E54" s="1" t="s">
        <v>3508</v>
      </c>
      <c r="F54" s="1" t="s">
        <v>3509</v>
      </c>
      <c r="G54" s="2" t="s">
        <v>3514</v>
      </c>
      <c r="H54" s="2" t="s">
        <v>3559</v>
      </c>
      <c r="I54">
        <f t="shared" si="0"/>
        <v>500</v>
      </c>
      <c r="J54">
        <f t="shared" si="1"/>
        <v>581</v>
      </c>
      <c r="K54" s="24">
        <f t="shared" si="2"/>
        <v>0.86058519793459554</v>
      </c>
      <c r="L54" t="str">
        <f>VLOOKUP(C54,MuniElecSat!A:F,6,0)</f>
        <v>0.26; average share of households that have elect. heating</v>
      </c>
      <c r="M54">
        <f t="shared" si="3"/>
        <v>0.26</v>
      </c>
      <c r="N54" t="str">
        <f>VLOOKUP(C54,DistEnergy!A:F,6,0)</f>
        <v>0.01 ; kWh/m^3</v>
      </c>
      <c r="O54">
        <f t="shared" si="4"/>
        <v>0.01</v>
      </c>
      <c r="P54">
        <v>0.2</v>
      </c>
    </row>
    <row r="55" spans="1:16" x14ac:dyDescent="0.2">
      <c r="A55" s="1" t="s">
        <v>3507</v>
      </c>
      <c r="B55" s="1" t="s">
        <v>3510</v>
      </c>
      <c r="C55" s="1" t="s">
        <v>31</v>
      </c>
      <c r="D55" s="1" t="s">
        <v>3513</v>
      </c>
      <c r="E55" s="1" t="s">
        <v>3508</v>
      </c>
      <c r="F55" s="1" t="s">
        <v>3509</v>
      </c>
      <c r="G55" s="2" t="s">
        <v>3514</v>
      </c>
      <c r="H55" s="2" t="s">
        <v>3515</v>
      </c>
      <c r="I55">
        <f t="shared" si="0"/>
        <v>81</v>
      </c>
      <c r="J55">
        <f t="shared" si="1"/>
        <v>211</v>
      </c>
      <c r="K55" s="24">
        <f t="shared" si="2"/>
        <v>0.38388625592417064</v>
      </c>
      <c r="L55" t="str">
        <f>VLOOKUP(C55,MuniElecSat!A:F,6,0)</f>
        <v>0.26; average share of households that have elect. heating</v>
      </c>
      <c r="M55">
        <f t="shared" si="3"/>
        <v>0.26</v>
      </c>
      <c r="N55" t="str">
        <f>VLOOKUP(C55,DistEnergy!A:F,6,0)</f>
        <v>0.01 ; kWh/m^3</v>
      </c>
      <c r="O55">
        <f t="shared" si="4"/>
        <v>0.01</v>
      </c>
      <c r="P55">
        <v>0.2</v>
      </c>
    </row>
    <row r="56" spans="1:16" x14ac:dyDescent="0.2">
      <c r="A56" s="1" t="s">
        <v>3507</v>
      </c>
      <c r="B56" s="1" t="s">
        <v>3510</v>
      </c>
      <c r="C56" s="1" t="s">
        <v>31</v>
      </c>
      <c r="D56" s="1" t="s">
        <v>3516</v>
      </c>
      <c r="E56" s="1" t="s">
        <v>3508</v>
      </c>
      <c r="F56" s="1" t="s">
        <v>3509</v>
      </c>
      <c r="G56" s="2" t="s">
        <v>3514</v>
      </c>
      <c r="H56" s="2" t="s">
        <v>3560</v>
      </c>
      <c r="I56">
        <f t="shared" si="0"/>
        <v>130</v>
      </c>
      <c r="J56">
        <f t="shared" si="1"/>
        <v>211</v>
      </c>
      <c r="K56" s="24">
        <f t="shared" si="2"/>
        <v>0.61611374407582942</v>
      </c>
      <c r="L56" t="str">
        <f>VLOOKUP(C56,MuniElecSat!A:F,6,0)</f>
        <v>0.26; average share of households that have elect. heating</v>
      </c>
      <c r="M56">
        <f t="shared" si="3"/>
        <v>0.26</v>
      </c>
      <c r="N56" t="str">
        <f>VLOOKUP(C56,DistEnergy!A:F,6,0)</f>
        <v>0.01 ; kWh/m^3</v>
      </c>
      <c r="O56">
        <f t="shared" si="4"/>
        <v>0.01</v>
      </c>
      <c r="P56">
        <v>0.2</v>
      </c>
    </row>
    <row r="57" spans="1:16" x14ac:dyDescent="0.2">
      <c r="A57" s="1" t="s">
        <v>3507</v>
      </c>
      <c r="B57" s="1" t="s">
        <v>3510</v>
      </c>
      <c r="C57" s="1" t="s">
        <v>32</v>
      </c>
      <c r="D57" s="1" t="s">
        <v>3513</v>
      </c>
      <c r="E57" s="1" t="s">
        <v>3508</v>
      </c>
      <c r="F57" s="1" t="s">
        <v>3509</v>
      </c>
      <c r="G57" s="2" t="s">
        <v>3514</v>
      </c>
      <c r="H57" s="2" t="s">
        <v>3515</v>
      </c>
      <c r="I57">
        <f t="shared" si="0"/>
        <v>81</v>
      </c>
      <c r="J57">
        <f t="shared" si="1"/>
        <v>369</v>
      </c>
      <c r="K57" s="24">
        <f t="shared" si="2"/>
        <v>0.21951219512195122</v>
      </c>
      <c r="L57" t="str">
        <f>VLOOKUP(C57,MuniElecSat!A:F,6,0)</f>
        <v>0.26; average share of households that have elect. heating</v>
      </c>
      <c r="M57">
        <f t="shared" si="3"/>
        <v>0.26</v>
      </c>
      <c r="N57" t="str">
        <f>VLOOKUP(C57,DistEnergy!A:F,6,0)</f>
        <v>0.13 ; kWh/m^3</v>
      </c>
      <c r="O57">
        <f t="shared" si="4"/>
        <v>0.13</v>
      </c>
      <c r="P57">
        <v>0.2</v>
      </c>
    </row>
    <row r="58" spans="1:16" x14ac:dyDescent="0.2">
      <c r="A58" s="1" t="s">
        <v>3507</v>
      </c>
      <c r="B58" s="1" t="s">
        <v>3510</v>
      </c>
      <c r="C58" s="1" t="s">
        <v>32</v>
      </c>
      <c r="D58" s="1" t="s">
        <v>3516</v>
      </c>
      <c r="E58" s="1" t="s">
        <v>3508</v>
      </c>
      <c r="F58" s="1" t="s">
        <v>3509</v>
      </c>
      <c r="G58" s="2" t="s">
        <v>3514</v>
      </c>
      <c r="H58" s="2" t="s">
        <v>3561</v>
      </c>
      <c r="I58">
        <f t="shared" si="0"/>
        <v>288</v>
      </c>
      <c r="J58">
        <f t="shared" si="1"/>
        <v>369</v>
      </c>
      <c r="K58" s="24">
        <f t="shared" si="2"/>
        <v>0.78048780487804881</v>
      </c>
      <c r="L58" t="str">
        <f>VLOOKUP(C58,MuniElecSat!A:F,6,0)</f>
        <v>0.26; average share of households that have elect. heating</v>
      </c>
      <c r="M58">
        <f t="shared" si="3"/>
        <v>0.26</v>
      </c>
      <c r="N58" t="str">
        <f>VLOOKUP(C58,DistEnergy!A:F,6,0)</f>
        <v>0.13 ; kWh/m^3</v>
      </c>
      <c r="O58">
        <f t="shared" si="4"/>
        <v>0.13</v>
      </c>
      <c r="P58">
        <v>0.2</v>
      </c>
    </row>
    <row r="59" spans="1:16" x14ac:dyDescent="0.2">
      <c r="A59" s="1" t="s">
        <v>3507</v>
      </c>
      <c r="B59" s="1" t="s">
        <v>3510</v>
      </c>
      <c r="C59" s="1" t="s">
        <v>33</v>
      </c>
      <c r="D59" s="1" t="s">
        <v>3513</v>
      </c>
      <c r="E59" s="1" t="s">
        <v>3508</v>
      </c>
      <c r="F59" s="1" t="s">
        <v>3509</v>
      </c>
      <c r="G59" s="2" t="s">
        <v>3514</v>
      </c>
      <c r="H59" s="2" t="s">
        <v>3515</v>
      </c>
      <c r="I59">
        <f t="shared" si="0"/>
        <v>81</v>
      </c>
      <c r="J59">
        <f t="shared" si="1"/>
        <v>802</v>
      </c>
      <c r="K59" s="24">
        <f t="shared" si="2"/>
        <v>0.10099750623441396</v>
      </c>
      <c r="L59" t="str">
        <f>VLOOKUP(C59,MuniElecSat!A:F,6,0)</f>
        <v>0.26; average share of households that have elect. heating</v>
      </c>
      <c r="M59">
        <f t="shared" si="3"/>
        <v>0.26</v>
      </c>
      <c r="N59" t="str">
        <f>VLOOKUP(C59,DistEnergy!A:F,6,0)</f>
        <v>0.01 ; kWh/m^3</v>
      </c>
      <c r="O59">
        <f t="shared" si="4"/>
        <v>0.01</v>
      </c>
      <c r="P59">
        <v>0.2</v>
      </c>
    </row>
    <row r="60" spans="1:16" x14ac:dyDescent="0.2">
      <c r="A60" s="1" t="s">
        <v>3507</v>
      </c>
      <c r="B60" s="1" t="s">
        <v>3510</v>
      </c>
      <c r="C60" s="1" t="s">
        <v>33</v>
      </c>
      <c r="D60" s="1" t="s">
        <v>3516</v>
      </c>
      <c r="E60" s="1" t="s">
        <v>3508</v>
      </c>
      <c r="F60" s="1" t="s">
        <v>3509</v>
      </c>
      <c r="G60" s="2" t="s">
        <v>3514</v>
      </c>
      <c r="H60" s="2" t="s">
        <v>3562</v>
      </c>
      <c r="I60">
        <f t="shared" si="0"/>
        <v>721</v>
      </c>
      <c r="J60">
        <f t="shared" si="1"/>
        <v>802</v>
      </c>
      <c r="K60" s="24">
        <f t="shared" si="2"/>
        <v>0.89900249376558605</v>
      </c>
      <c r="L60" t="str">
        <f>VLOOKUP(C60,MuniElecSat!A:F,6,0)</f>
        <v>0.26; average share of households that have elect. heating</v>
      </c>
      <c r="M60">
        <f t="shared" si="3"/>
        <v>0.26</v>
      </c>
      <c r="N60" t="str">
        <f>VLOOKUP(C60,DistEnergy!A:F,6,0)</f>
        <v>0.01 ; kWh/m^3</v>
      </c>
      <c r="O60">
        <f t="shared" si="4"/>
        <v>0.01</v>
      </c>
      <c r="P60">
        <v>0.2</v>
      </c>
    </row>
    <row r="61" spans="1:16" x14ac:dyDescent="0.2">
      <c r="A61" s="1" t="s">
        <v>3507</v>
      </c>
      <c r="B61" s="1" t="s">
        <v>3510</v>
      </c>
      <c r="C61" s="1" t="s">
        <v>34</v>
      </c>
      <c r="D61" s="1" t="s">
        <v>3513</v>
      </c>
      <c r="E61" s="1" t="s">
        <v>3508</v>
      </c>
      <c r="F61" s="1" t="s">
        <v>3509</v>
      </c>
      <c r="G61" s="2" t="s">
        <v>3514</v>
      </c>
      <c r="H61" s="2" t="s">
        <v>3515</v>
      </c>
      <c r="I61">
        <f t="shared" si="0"/>
        <v>81</v>
      </c>
      <c r="J61">
        <f t="shared" si="1"/>
        <v>374</v>
      </c>
      <c r="K61" s="24">
        <f t="shared" si="2"/>
        <v>0.21657754010695188</v>
      </c>
      <c r="L61" t="str">
        <f>VLOOKUP(C61,MuniElecSat!A:F,6,0)</f>
        <v>0.26; average share of households that have elect. heating</v>
      </c>
      <c r="M61">
        <f t="shared" si="3"/>
        <v>0.26</v>
      </c>
      <c r="N61" t="str">
        <f>VLOOKUP(C61,DistEnergy!A:F,6,0)</f>
        <v>0.13 ; kWh/m^3</v>
      </c>
      <c r="O61">
        <f t="shared" si="4"/>
        <v>0.13</v>
      </c>
      <c r="P61">
        <v>0.2</v>
      </c>
    </row>
    <row r="62" spans="1:16" x14ac:dyDescent="0.2">
      <c r="A62" s="1" t="s">
        <v>3507</v>
      </c>
      <c r="B62" s="1" t="s">
        <v>3510</v>
      </c>
      <c r="C62" s="1" t="s">
        <v>34</v>
      </c>
      <c r="D62" s="1" t="s">
        <v>3516</v>
      </c>
      <c r="E62" s="1" t="s">
        <v>3508</v>
      </c>
      <c r="F62" s="1" t="s">
        <v>3509</v>
      </c>
      <c r="G62" s="2" t="s">
        <v>3514</v>
      </c>
      <c r="H62" s="2" t="s">
        <v>3563</v>
      </c>
      <c r="I62">
        <f t="shared" si="0"/>
        <v>293</v>
      </c>
      <c r="J62">
        <f t="shared" si="1"/>
        <v>374</v>
      </c>
      <c r="K62" s="24">
        <f t="shared" si="2"/>
        <v>0.78342245989304815</v>
      </c>
      <c r="L62" t="str">
        <f>VLOOKUP(C62,MuniElecSat!A:F,6,0)</f>
        <v>0.26; average share of households that have elect. heating</v>
      </c>
      <c r="M62">
        <f t="shared" si="3"/>
        <v>0.26</v>
      </c>
      <c r="N62" t="str">
        <f>VLOOKUP(C62,DistEnergy!A:F,6,0)</f>
        <v>0.13 ; kWh/m^3</v>
      </c>
      <c r="O62">
        <f t="shared" si="4"/>
        <v>0.13</v>
      </c>
      <c r="P62">
        <v>0.2</v>
      </c>
    </row>
    <row r="63" spans="1:16" x14ac:dyDescent="0.2">
      <c r="A63" s="1" t="s">
        <v>3507</v>
      </c>
      <c r="B63" s="1" t="s">
        <v>3510</v>
      </c>
      <c r="C63" s="1" t="s">
        <v>35</v>
      </c>
      <c r="D63" s="1" t="s">
        <v>3513</v>
      </c>
      <c r="E63" s="1" t="s">
        <v>3508</v>
      </c>
      <c r="F63" s="1" t="s">
        <v>3509</v>
      </c>
      <c r="G63" s="2" t="s">
        <v>3514</v>
      </c>
      <c r="H63" s="2" t="s">
        <v>3515</v>
      </c>
      <c r="I63">
        <f t="shared" si="0"/>
        <v>81</v>
      </c>
      <c r="J63">
        <f t="shared" si="1"/>
        <v>189</v>
      </c>
      <c r="K63" s="24">
        <f t="shared" si="2"/>
        <v>0.42857142857142855</v>
      </c>
      <c r="L63" t="str">
        <f>VLOOKUP(C63,MuniElecSat!A:F,6,0)</f>
        <v>0.35; average share of households that have elect. heating</v>
      </c>
      <c r="M63">
        <f t="shared" si="3"/>
        <v>0.35</v>
      </c>
      <c r="N63" t="str">
        <f>VLOOKUP(C63,DistEnergy!A:F,6,0)</f>
        <v>0.13 ; kWh/m^3</v>
      </c>
      <c r="O63">
        <f t="shared" si="4"/>
        <v>0.13</v>
      </c>
      <c r="P63">
        <v>0.2</v>
      </c>
    </row>
    <row r="64" spans="1:16" x14ac:dyDescent="0.2">
      <c r="A64" s="1" t="s">
        <v>3507</v>
      </c>
      <c r="B64" s="1" t="s">
        <v>3510</v>
      </c>
      <c r="C64" s="1" t="s">
        <v>35</v>
      </c>
      <c r="D64" s="1" t="s">
        <v>3516</v>
      </c>
      <c r="E64" s="1" t="s">
        <v>3508</v>
      </c>
      <c r="F64" s="1" t="s">
        <v>3509</v>
      </c>
      <c r="G64" s="2" t="s">
        <v>3514</v>
      </c>
      <c r="H64" s="2" t="s">
        <v>3564</v>
      </c>
      <c r="I64">
        <f t="shared" si="0"/>
        <v>108</v>
      </c>
      <c r="J64">
        <f t="shared" si="1"/>
        <v>189</v>
      </c>
      <c r="K64" s="24">
        <f t="shared" si="2"/>
        <v>0.5714285714285714</v>
      </c>
      <c r="L64" t="str">
        <f>VLOOKUP(C64,MuniElecSat!A:F,6,0)</f>
        <v>0.35; average share of households that have elect. heating</v>
      </c>
      <c r="M64">
        <f t="shared" si="3"/>
        <v>0.35</v>
      </c>
      <c r="N64" t="str">
        <f>VLOOKUP(C64,DistEnergy!A:F,6,0)</f>
        <v>0.13 ; kWh/m^3</v>
      </c>
      <c r="O64">
        <f t="shared" si="4"/>
        <v>0.13</v>
      </c>
      <c r="P64">
        <v>0.2</v>
      </c>
    </row>
    <row r="65" spans="1:16" x14ac:dyDescent="0.2">
      <c r="A65" s="1" t="s">
        <v>3507</v>
      </c>
      <c r="B65" s="1" t="s">
        <v>3510</v>
      </c>
      <c r="C65" s="1" t="s">
        <v>36</v>
      </c>
      <c r="D65" s="1" t="s">
        <v>3513</v>
      </c>
      <c r="E65" s="1" t="s">
        <v>3508</v>
      </c>
      <c r="F65" s="1" t="s">
        <v>3509</v>
      </c>
      <c r="G65" s="2" t="s">
        <v>3514</v>
      </c>
      <c r="H65" s="2" t="s">
        <v>3515</v>
      </c>
      <c r="I65">
        <f t="shared" si="0"/>
        <v>81</v>
      </c>
      <c r="J65">
        <f t="shared" si="1"/>
        <v>184</v>
      </c>
      <c r="K65" s="24">
        <f t="shared" si="2"/>
        <v>0.44021739130434784</v>
      </c>
      <c r="L65" t="str">
        <f>VLOOKUP(C65,MuniElecSat!A:F,6,0)</f>
        <v>0.35; average share of households that have elect. heating</v>
      </c>
      <c r="M65">
        <f t="shared" si="3"/>
        <v>0.35</v>
      </c>
      <c r="N65" t="str">
        <f>VLOOKUP(C65,DistEnergy!A:F,6,0)</f>
        <v>0.01 ; kWh/m^3</v>
      </c>
      <c r="O65">
        <f t="shared" si="4"/>
        <v>0.01</v>
      </c>
      <c r="P65">
        <v>0.2</v>
      </c>
    </row>
    <row r="66" spans="1:16" x14ac:dyDescent="0.2">
      <c r="A66" s="1" t="s">
        <v>3507</v>
      </c>
      <c r="B66" s="1" t="s">
        <v>3510</v>
      </c>
      <c r="C66" s="1" t="s">
        <v>36</v>
      </c>
      <c r="D66" s="1" t="s">
        <v>3516</v>
      </c>
      <c r="E66" s="1" t="s">
        <v>3508</v>
      </c>
      <c r="F66" s="1" t="s">
        <v>3509</v>
      </c>
      <c r="G66" s="2" t="s">
        <v>3514</v>
      </c>
      <c r="H66" s="2" t="s">
        <v>3565</v>
      </c>
      <c r="I66">
        <f t="shared" si="0"/>
        <v>103</v>
      </c>
      <c r="J66">
        <f t="shared" si="1"/>
        <v>184</v>
      </c>
      <c r="K66" s="24">
        <f t="shared" si="2"/>
        <v>0.55978260869565222</v>
      </c>
      <c r="L66" t="str">
        <f>VLOOKUP(C66,MuniElecSat!A:F,6,0)</f>
        <v>0.35; average share of households that have elect. heating</v>
      </c>
      <c r="M66">
        <f t="shared" si="3"/>
        <v>0.35</v>
      </c>
      <c r="N66" t="str">
        <f>VLOOKUP(C66,DistEnergy!A:F,6,0)</f>
        <v>0.01 ; kWh/m^3</v>
      </c>
      <c r="O66">
        <f t="shared" si="4"/>
        <v>0.01</v>
      </c>
      <c r="P66">
        <v>0.2</v>
      </c>
    </row>
    <row r="67" spans="1:16" x14ac:dyDescent="0.2">
      <c r="A67" s="1" t="s">
        <v>3507</v>
      </c>
      <c r="B67" s="1" t="s">
        <v>3510</v>
      </c>
      <c r="C67" s="1" t="s">
        <v>37</v>
      </c>
      <c r="D67" s="1" t="s">
        <v>3513</v>
      </c>
      <c r="E67" s="1" t="s">
        <v>3508</v>
      </c>
      <c r="F67" s="1" t="s">
        <v>3509</v>
      </c>
      <c r="G67" s="2" t="s">
        <v>3514</v>
      </c>
      <c r="H67" s="2" t="s">
        <v>3515</v>
      </c>
      <c r="I67">
        <f t="shared" ref="I67:I98" si="5">VALUE(LEFT(H67,FIND(";",H67)-1))</f>
        <v>81</v>
      </c>
      <c r="J67">
        <f t="shared" ref="J67:J98" si="6">SUMIFS(I:I,C:C,C67)</f>
        <v>713</v>
      </c>
      <c r="K67" s="24">
        <f t="shared" ref="K67:K98" si="7">I67/J67</f>
        <v>0.11360448807854137</v>
      </c>
      <c r="L67" t="str">
        <f>VLOOKUP(C67,MuniElecSat!A:F,6,0)</f>
        <v>0.35; average share of households that have elect. heating</v>
      </c>
      <c r="M67">
        <f t="shared" ref="M67:M98" si="8">VALUE(LEFT(L67,FIND(";",L67)-1))</f>
        <v>0.35</v>
      </c>
      <c r="N67" t="str">
        <f>VLOOKUP(C67,DistEnergy!A:F,6,0)</f>
        <v>0.01 ; kWh/m^3</v>
      </c>
      <c r="O67">
        <f t="shared" ref="O67:O98" si="9">VALUE(LEFT(N67,FIND(";",N67)-1))</f>
        <v>0.01</v>
      </c>
      <c r="P67">
        <v>0.2</v>
      </c>
    </row>
    <row r="68" spans="1:16" x14ac:dyDescent="0.2">
      <c r="A68" s="1" t="s">
        <v>3507</v>
      </c>
      <c r="B68" s="1" t="s">
        <v>3510</v>
      </c>
      <c r="C68" s="1" t="s">
        <v>37</v>
      </c>
      <c r="D68" s="1" t="s">
        <v>3516</v>
      </c>
      <c r="E68" s="1" t="s">
        <v>3508</v>
      </c>
      <c r="F68" s="1" t="s">
        <v>3509</v>
      </c>
      <c r="G68" s="2" t="s">
        <v>3514</v>
      </c>
      <c r="H68" s="2" t="s">
        <v>3566</v>
      </c>
      <c r="I68">
        <f t="shared" si="5"/>
        <v>632</v>
      </c>
      <c r="J68">
        <f t="shared" si="6"/>
        <v>713</v>
      </c>
      <c r="K68" s="24">
        <f t="shared" si="7"/>
        <v>0.8863955119214586</v>
      </c>
      <c r="L68" t="str">
        <f>VLOOKUP(C68,MuniElecSat!A:F,6,0)</f>
        <v>0.35; average share of households that have elect. heating</v>
      </c>
      <c r="M68">
        <f t="shared" si="8"/>
        <v>0.35</v>
      </c>
      <c r="N68" t="str">
        <f>VLOOKUP(C68,DistEnergy!A:F,6,0)</f>
        <v>0.01 ; kWh/m^3</v>
      </c>
      <c r="O68">
        <f t="shared" si="9"/>
        <v>0.01</v>
      </c>
      <c r="P68">
        <v>0.2</v>
      </c>
    </row>
    <row r="69" spans="1:16" x14ac:dyDescent="0.2">
      <c r="A69" s="1" t="s">
        <v>3507</v>
      </c>
      <c r="B69" s="1" t="s">
        <v>3510</v>
      </c>
      <c r="C69" s="1" t="s">
        <v>38</v>
      </c>
      <c r="D69" s="1" t="s">
        <v>3513</v>
      </c>
      <c r="E69" s="1" t="s">
        <v>3508</v>
      </c>
      <c r="F69" s="1" t="s">
        <v>3509</v>
      </c>
      <c r="G69" s="2" t="s">
        <v>3514</v>
      </c>
      <c r="H69" s="2" t="s">
        <v>3515</v>
      </c>
      <c r="I69">
        <f t="shared" si="5"/>
        <v>81</v>
      </c>
      <c r="J69">
        <f t="shared" si="6"/>
        <v>256</v>
      </c>
      <c r="K69" s="24">
        <f t="shared" si="7"/>
        <v>0.31640625</v>
      </c>
      <c r="L69" t="str">
        <f>VLOOKUP(C69,MuniElecSat!A:F,6,0)</f>
        <v>0.35; average share of households that have elect. heating</v>
      </c>
      <c r="M69">
        <f t="shared" si="8"/>
        <v>0.35</v>
      </c>
      <c r="N69" t="str">
        <f>VLOOKUP(C69,DistEnergy!A:F,6,0)</f>
        <v>0.26 ; kWh/m^3</v>
      </c>
      <c r="O69">
        <f t="shared" si="9"/>
        <v>0.26</v>
      </c>
      <c r="P69">
        <v>0.2</v>
      </c>
    </row>
    <row r="70" spans="1:16" x14ac:dyDescent="0.2">
      <c r="A70" s="1" t="s">
        <v>3507</v>
      </c>
      <c r="B70" s="1" t="s">
        <v>3510</v>
      </c>
      <c r="C70" s="1" t="s">
        <v>38</v>
      </c>
      <c r="D70" s="1" t="s">
        <v>3516</v>
      </c>
      <c r="E70" s="1" t="s">
        <v>3508</v>
      </c>
      <c r="F70" s="1" t="s">
        <v>3509</v>
      </c>
      <c r="G70" s="2" t="s">
        <v>3514</v>
      </c>
      <c r="H70" s="2" t="s">
        <v>3567</v>
      </c>
      <c r="I70">
        <f t="shared" si="5"/>
        <v>175</v>
      </c>
      <c r="J70">
        <f t="shared" si="6"/>
        <v>256</v>
      </c>
      <c r="K70" s="24">
        <f t="shared" si="7"/>
        <v>0.68359375</v>
      </c>
      <c r="L70" t="str">
        <f>VLOOKUP(C70,MuniElecSat!A:F,6,0)</f>
        <v>0.35; average share of households that have elect. heating</v>
      </c>
      <c r="M70">
        <f t="shared" si="8"/>
        <v>0.35</v>
      </c>
      <c r="N70" t="str">
        <f>VLOOKUP(C70,DistEnergy!A:F,6,0)</f>
        <v>0.26 ; kWh/m^3</v>
      </c>
      <c r="O70">
        <f t="shared" si="9"/>
        <v>0.26</v>
      </c>
      <c r="P70">
        <v>0.2</v>
      </c>
    </row>
    <row r="71" spans="1:16" x14ac:dyDescent="0.2">
      <c r="A71" s="1" t="s">
        <v>3507</v>
      </c>
      <c r="B71" s="1" t="s">
        <v>3510</v>
      </c>
      <c r="C71" s="1" t="s">
        <v>39</v>
      </c>
      <c r="D71" s="1" t="s">
        <v>3513</v>
      </c>
      <c r="E71" s="1" t="s">
        <v>3508</v>
      </c>
      <c r="F71" s="1" t="s">
        <v>3509</v>
      </c>
      <c r="G71" s="2" t="s">
        <v>3514</v>
      </c>
      <c r="H71" s="2" t="s">
        <v>3515</v>
      </c>
      <c r="I71">
        <f t="shared" si="5"/>
        <v>81</v>
      </c>
      <c r="J71">
        <f t="shared" si="6"/>
        <v>329</v>
      </c>
      <c r="K71" s="24">
        <f t="shared" si="7"/>
        <v>0.24620060790273557</v>
      </c>
      <c r="L71" t="str">
        <f>VLOOKUP(C71,MuniElecSat!A:F,6,0)</f>
        <v>0.32; average share of households that have elect. heating</v>
      </c>
      <c r="M71">
        <f t="shared" si="8"/>
        <v>0.32</v>
      </c>
      <c r="N71" t="str">
        <f>VLOOKUP(C71,DistEnergy!A:F,6,0)</f>
        <v>0.01 ; kWh/m^3</v>
      </c>
      <c r="O71">
        <f t="shared" si="9"/>
        <v>0.01</v>
      </c>
      <c r="P71">
        <v>0.2</v>
      </c>
    </row>
    <row r="72" spans="1:16" x14ac:dyDescent="0.2">
      <c r="A72" s="1" t="s">
        <v>3507</v>
      </c>
      <c r="B72" s="1" t="s">
        <v>3510</v>
      </c>
      <c r="C72" s="1" t="s">
        <v>39</v>
      </c>
      <c r="D72" s="1" t="s">
        <v>3516</v>
      </c>
      <c r="E72" s="1" t="s">
        <v>3508</v>
      </c>
      <c r="F72" s="1" t="s">
        <v>3509</v>
      </c>
      <c r="G72" s="2" t="s">
        <v>3514</v>
      </c>
      <c r="H72" s="2" t="s">
        <v>3568</v>
      </c>
      <c r="I72">
        <f t="shared" si="5"/>
        <v>248</v>
      </c>
      <c r="J72">
        <f t="shared" si="6"/>
        <v>329</v>
      </c>
      <c r="K72" s="24">
        <f t="shared" si="7"/>
        <v>0.75379939209726443</v>
      </c>
      <c r="L72" t="str">
        <f>VLOOKUP(C72,MuniElecSat!A:F,6,0)</f>
        <v>0.32; average share of households that have elect. heating</v>
      </c>
      <c r="M72">
        <f t="shared" si="8"/>
        <v>0.32</v>
      </c>
      <c r="N72" t="str">
        <f>VLOOKUP(C72,DistEnergy!A:F,6,0)</f>
        <v>0.01 ; kWh/m^3</v>
      </c>
      <c r="O72">
        <f t="shared" si="9"/>
        <v>0.01</v>
      </c>
      <c r="P72">
        <v>0.2</v>
      </c>
    </row>
    <row r="73" spans="1:16" x14ac:dyDescent="0.2">
      <c r="A73" s="1" t="s">
        <v>3507</v>
      </c>
      <c r="B73" s="1" t="s">
        <v>3510</v>
      </c>
      <c r="C73" s="1" t="s">
        <v>40</v>
      </c>
      <c r="D73" s="1" t="s">
        <v>3513</v>
      </c>
      <c r="E73" s="1" t="s">
        <v>3508</v>
      </c>
      <c r="F73" s="1" t="s">
        <v>3509</v>
      </c>
      <c r="G73" s="2" t="s">
        <v>3514</v>
      </c>
      <c r="H73" s="2" t="s">
        <v>3569</v>
      </c>
      <c r="I73">
        <f t="shared" si="5"/>
        <v>68</v>
      </c>
      <c r="J73">
        <f t="shared" si="6"/>
        <v>266</v>
      </c>
      <c r="K73" s="24">
        <f t="shared" si="7"/>
        <v>0.25563909774436089</v>
      </c>
      <c r="L73" t="str">
        <f>VLOOKUP(C73,MuniElecSat!A:F,6,0)</f>
        <v>0.32; average share of households that have elect. heating</v>
      </c>
      <c r="M73">
        <f t="shared" si="8"/>
        <v>0.32</v>
      </c>
      <c r="N73" t="str">
        <f>VLOOKUP(C73,DistEnergy!A:F,6,0)</f>
        <v>0.26 ; kWh/m^3</v>
      </c>
      <c r="O73">
        <f t="shared" si="9"/>
        <v>0.26</v>
      </c>
      <c r="P73">
        <v>0.2</v>
      </c>
    </row>
    <row r="74" spans="1:16" x14ac:dyDescent="0.2">
      <c r="A74" s="1" t="s">
        <v>3507</v>
      </c>
      <c r="B74" s="1" t="s">
        <v>3510</v>
      </c>
      <c r="C74" s="1" t="s">
        <v>40</v>
      </c>
      <c r="D74" s="1" t="s">
        <v>3516</v>
      </c>
      <c r="E74" s="1" t="s">
        <v>3508</v>
      </c>
      <c r="F74" s="1" t="s">
        <v>3509</v>
      </c>
      <c r="G74" s="2" t="s">
        <v>3514</v>
      </c>
      <c r="H74" s="2" t="s">
        <v>3570</v>
      </c>
      <c r="I74">
        <f t="shared" si="5"/>
        <v>198</v>
      </c>
      <c r="J74">
        <f t="shared" si="6"/>
        <v>266</v>
      </c>
      <c r="K74" s="24">
        <f t="shared" si="7"/>
        <v>0.74436090225563911</v>
      </c>
      <c r="L74" t="str">
        <f>VLOOKUP(C74,MuniElecSat!A:F,6,0)</f>
        <v>0.32; average share of households that have elect. heating</v>
      </c>
      <c r="M74">
        <f t="shared" si="8"/>
        <v>0.32</v>
      </c>
      <c r="N74" t="str">
        <f>VLOOKUP(C74,DistEnergy!A:F,6,0)</f>
        <v>0.26 ; kWh/m^3</v>
      </c>
      <c r="O74">
        <f t="shared" si="9"/>
        <v>0.26</v>
      </c>
      <c r="P74">
        <v>0.2</v>
      </c>
    </row>
    <row r="75" spans="1:16" x14ac:dyDescent="0.2">
      <c r="A75" s="1" t="s">
        <v>3507</v>
      </c>
      <c r="B75" s="1" t="s">
        <v>3510</v>
      </c>
      <c r="C75" s="1" t="s">
        <v>41</v>
      </c>
      <c r="D75" s="1" t="s">
        <v>3513</v>
      </c>
      <c r="E75" s="1" t="s">
        <v>3508</v>
      </c>
      <c r="F75" s="1" t="s">
        <v>3509</v>
      </c>
      <c r="G75" s="2" t="s">
        <v>3514</v>
      </c>
      <c r="H75" s="2" t="s">
        <v>3515</v>
      </c>
      <c r="I75">
        <f t="shared" si="5"/>
        <v>81</v>
      </c>
      <c r="J75">
        <f t="shared" si="6"/>
        <v>540</v>
      </c>
      <c r="K75" s="24">
        <f t="shared" si="7"/>
        <v>0.15</v>
      </c>
      <c r="L75" t="str">
        <f>VLOOKUP(C75,MuniElecSat!A:F,6,0)</f>
        <v>0.32; average share of households that have elect. heating</v>
      </c>
      <c r="M75">
        <f t="shared" si="8"/>
        <v>0.32</v>
      </c>
      <c r="N75" t="str">
        <f>VLOOKUP(C75,DistEnergy!A:F,6,0)</f>
        <v>0.13 ; kWh/m^3</v>
      </c>
      <c r="O75">
        <f t="shared" si="9"/>
        <v>0.13</v>
      </c>
      <c r="P75">
        <v>0.2</v>
      </c>
    </row>
    <row r="76" spans="1:16" x14ac:dyDescent="0.2">
      <c r="A76" s="1" t="s">
        <v>3507</v>
      </c>
      <c r="B76" s="1" t="s">
        <v>3510</v>
      </c>
      <c r="C76" s="1" t="s">
        <v>41</v>
      </c>
      <c r="D76" s="1" t="s">
        <v>3516</v>
      </c>
      <c r="E76" s="1" t="s">
        <v>3508</v>
      </c>
      <c r="F76" s="1" t="s">
        <v>3509</v>
      </c>
      <c r="G76" s="2" t="s">
        <v>3514</v>
      </c>
      <c r="H76" s="2" t="s">
        <v>3571</v>
      </c>
      <c r="I76">
        <f t="shared" si="5"/>
        <v>459</v>
      </c>
      <c r="J76">
        <f t="shared" si="6"/>
        <v>540</v>
      </c>
      <c r="K76" s="24">
        <f t="shared" si="7"/>
        <v>0.85</v>
      </c>
      <c r="L76" t="str">
        <f>VLOOKUP(C76,MuniElecSat!A:F,6,0)</f>
        <v>0.32; average share of households that have elect. heating</v>
      </c>
      <c r="M76">
        <f t="shared" si="8"/>
        <v>0.32</v>
      </c>
      <c r="N76" t="str">
        <f>VLOOKUP(C76,DistEnergy!A:F,6,0)</f>
        <v>0.13 ; kWh/m^3</v>
      </c>
      <c r="O76">
        <f t="shared" si="9"/>
        <v>0.13</v>
      </c>
      <c r="P76">
        <v>0.2</v>
      </c>
    </row>
    <row r="77" spans="1:16" x14ac:dyDescent="0.2">
      <c r="A77" s="1" t="s">
        <v>3507</v>
      </c>
      <c r="B77" s="1" t="s">
        <v>3510</v>
      </c>
      <c r="C77" s="1" t="s">
        <v>42</v>
      </c>
      <c r="D77" s="1" t="s">
        <v>3513</v>
      </c>
      <c r="E77" s="1" t="s">
        <v>3508</v>
      </c>
      <c r="F77" s="1" t="s">
        <v>3509</v>
      </c>
      <c r="G77" s="2" t="s">
        <v>3514</v>
      </c>
      <c r="H77" s="2" t="s">
        <v>3515</v>
      </c>
      <c r="I77">
        <f t="shared" si="5"/>
        <v>81</v>
      </c>
      <c r="J77">
        <f t="shared" si="6"/>
        <v>481</v>
      </c>
      <c r="K77" s="24">
        <f t="shared" si="7"/>
        <v>0.16839916839916841</v>
      </c>
      <c r="L77" t="str">
        <f>VLOOKUP(C77,MuniElecSat!A:F,6,0)</f>
        <v>0.32; average share of households that have elect. heating</v>
      </c>
      <c r="M77">
        <f t="shared" si="8"/>
        <v>0.32</v>
      </c>
      <c r="N77" t="str">
        <f>VLOOKUP(C77,DistEnergy!A:F,6,0)</f>
        <v>0.13 ; kWh/m^3</v>
      </c>
      <c r="O77">
        <f t="shared" si="9"/>
        <v>0.13</v>
      </c>
      <c r="P77">
        <v>0.2</v>
      </c>
    </row>
    <row r="78" spans="1:16" x14ac:dyDescent="0.2">
      <c r="A78" s="1" t="s">
        <v>3507</v>
      </c>
      <c r="B78" s="1" t="s">
        <v>3510</v>
      </c>
      <c r="C78" s="1" t="s">
        <v>42</v>
      </c>
      <c r="D78" s="1" t="s">
        <v>3516</v>
      </c>
      <c r="E78" s="1" t="s">
        <v>3508</v>
      </c>
      <c r="F78" s="1" t="s">
        <v>3509</v>
      </c>
      <c r="G78" s="2" t="s">
        <v>3514</v>
      </c>
      <c r="H78" s="2" t="s">
        <v>3572</v>
      </c>
      <c r="I78">
        <f t="shared" si="5"/>
        <v>400</v>
      </c>
      <c r="J78">
        <f t="shared" si="6"/>
        <v>481</v>
      </c>
      <c r="K78" s="24">
        <f t="shared" si="7"/>
        <v>0.83160083160083165</v>
      </c>
      <c r="L78" t="str">
        <f>VLOOKUP(C78,MuniElecSat!A:F,6,0)</f>
        <v>0.32; average share of households that have elect. heating</v>
      </c>
      <c r="M78">
        <f t="shared" si="8"/>
        <v>0.32</v>
      </c>
      <c r="N78" t="str">
        <f>VLOOKUP(C78,DistEnergy!A:F,6,0)</f>
        <v>0.13 ; kWh/m^3</v>
      </c>
      <c r="O78">
        <f t="shared" si="9"/>
        <v>0.13</v>
      </c>
      <c r="P78">
        <v>0.2</v>
      </c>
    </row>
    <row r="79" spans="1:16" x14ac:dyDescent="0.2">
      <c r="A79" s="1" t="s">
        <v>3507</v>
      </c>
      <c r="B79" s="1" t="s">
        <v>3510</v>
      </c>
      <c r="C79" s="1" t="s">
        <v>43</v>
      </c>
      <c r="D79" s="1" t="s">
        <v>3513</v>
      </c>
      <c r="E79" s="1" t="s">
        <v>3508</v>
      </c>
      <c r="F79" s="1" t="s">
        <v>3509</v>
      </c>
      <c r="G79" s="2" t="s">
        <v>3514</v>
      </c>
      <c r="H79" s="2" t="s">
        <v>3573</v>
      </c>
      <c r="I79">
        <f t="shared" si="5"/>
        <v>82</v>
      </c>
      <c r="J79">
        <f t="shared" si="6"/>
        <v>257</v>
      </c>
      <c r="K79" s="24">
        <f t="shared" si="7"/>
        <v>0.31906614785992216</v>
      </c>
      <c r="L79" t="str">
        <f>VLOOKUP(C79,MuniElecSat!A:F,6,0)</f>
        <v>0.26; average share of households that have elect. heating</v>
      </c>
      <c r="M79">
        <f t="shared" si="8"/>
        <v>0.26</v>
      </c>
      <c r="N79" t="str">
        <f>VLOOKUP(C79,DistEnergy!A:F,6,0)</f>
        <v>0.26 ; kWh/m^3</v>
      </c>
      <c r="O79">
        <f t="shared" si="9"/>
        <v>0.26</v>
      </c>
      <c r="P79">
        <v>0.2</v>
      </c>
    </row>
    <row r="80" spans="1:16" x14ac:dyDescent="0.2">
      <c r="A80" s="1" t="s">
        <v>3507</v>
      </c>
      <c r="B80" s="1" t="s">
        <v>3510</v>
      </c>
      <c r="C80" s="1" t="s">
        <v>43</v>
      </c>
      <c r="D80" s="1" t="s">
        <v>3516</v>
      </c>
      <c r="E80" s="1" t="s">
        <v>3508</v>
      </c>
      <c r="F80" s="1" t="s">
        <v>3509</v>
      </c>
      <c r="G80" s="2" t="s">
        <v>3514</v>
      </c>
      <c r="H80" s="2" t="s">
        <v>3567</v>
      </c>
      <c r="I80">
        <f t="shared" si="5"/>
        <v>175</v>
      </c>
      <c r="J80">
        <f t="shared" si="6"/>
        <v>257</v>
      </c>
      <c r="K80" s="24">
        <f t="shared" si="7"/>
        <v>0.68093385214007784</v>
      </c>
      <c r="L80" t="str">
        <f>VLOOKUP(C80,MuniElecSat!A:F,6,0)</f>
        <v>0.26; average share of households that have elect. heating</v>
      </c>
      <c r="M80">
        <f t="shared" si="8"/>
        <v>0.26</v>
      </c>
      <c r="N80" t="str">
        <f>VLOOKUP(C80,DistEnergy!A:F,6,0)</f>
        <v>0.26 ; kWh/m^3</v>
      </c>
      <c r="O80">
        <f t="shared" si="9"/>
        <v>0.26</v>
      </c>
      <c r="P80">
        <v>0.2</v>
      </c>
    </row>
    <row r="81" spans="1:16" x14ac:dyDescent="0.2">
      <c r="A81" s="1" t="s">
        <v>3507</v>
      </c>
      <c r="B81" s="1" t="s">
        <v>3510</v>
      </c>
      <c r="C81" s="1" t="s">
        <v>44</v>
      </c>
      <c r="D81" s="1" t="s">
        <v>3513</v>
      </c>
      <c r="E81" s="1" t="s">
        <v>3508</v>
      </c>
      <c r="F81" s="1" t="s">
        <v>3509</v>
      </c>
      <c r="G81" s="2" t="s">
        <v>3514</v>
      </c>
      <c r="H81" s="2" t="s">
        <v>3515</v>
      </c>
      <c r="I81">
        <f t="shared" si="5"/>
        <v>81</v>
      </c>
      <c r="J81">
        <f t="shared" si="6"/>
        <v>586</v>
      </c>
      <c r="K81" s="24">
        <f t="shared" si="7"/>
        <v>0.13822525597269625</v>
      </c>
      <c r="L81" t="str">
        <f>VLOOKUP(C81,MuniElecSat!A:F,6,0)</f>
        <v>0.26; average share of households that have elect. heating</v>
      </c>
      <c r="M81">
        <f t="shared" si="8"/>
        <v>0.26</v>
      </c>
      <c r="N81" t="str">
        <f>VLOOKUP(C81,DistEnergy!A:F,6,0)</f>
        <v>0.13 ; kWh/m^3</v>
      </c>
      <c r="O81">
        <f t="shared" si="9"/>
        <v>0.13</v>
      </c>
      <c r="P81">
        <v>0.2</v>
      </c>
    </row>
    <row r="82" spans="1:16" x14ac:dyDescent="0.2">
      <c r="A82" s="1" t="s">
        <v>3507</v>
      </c>
      <c r="B82" s="1" t="s">
        <v>3510</v>
      </c>
      <c r="C82" s="1" t="s">
        <v>44</v>
      </c>
      <c r="D82" s="1" t="s">
        <v>3516</v>
      </c>
      <c r="E82" s="1" t="s">
        <v>3508</v>
      </c>
      <c r="F82" s="1" t="s">
        <v>3509</v>
      </c>
      <c r="G82" s="2" t="s">
        <v>3514</v>
      </c>
      <c r="H82" s="2" t="s">
        <v>3574</v>
      </c>
      <c r="I82">
        <f t="shared" si="5"/>
        <v>505</v>
      </c>
      <c r="J82">
        <f t="shared" si="6"/>
        <v>586</v>
      </c>
      <c r="K82" s="24">
        <f t="shared" si="7"/>
        <v>0.86177474402730381</v>
      </c>
      <c r="L82" t="str">
        <f>VLOOKUP(C82,MuniElecSat!A:F,6,0)</f>
        <v>0.26; average share of households that have elect. heating</v>
      </c>
      <c r="M82">
        <f t="shared" si="8"/>
        <v>0.26</v>
      </c>
      <c r="N82" t="str">
        <f>VLOOKUP(C82,DistEnergy!A:F,6,0)</f>
        <v>0.13 ; kWh/m^3</v>
      </c>
      <c r="O82">
        <f t="shared" si="9"/>
        <v>0.13</v>
      </c>
      <c r="P82">
        <v>0.2</v>
      </c>
    </row>
    <row r="83" spans="1:16" x14ac:dyDescent="0.2">
      <c r="A83" s="1" t="s">
        <v>3507</v>
      </c>
      <c r="B83" s="1" t="s">
        <v>3510</v>
      </c>
      <c r="C83" s="1" t="s">
        <v>45</v>
      </c>
      <c r="D83" s="1" t="s">
        <v>3513</v>
      </c>
      <c r="E83" s="1" t="s">
        <v>3508</v>
      </c>
      <c r="F83" s="1" t="s">
        <v>3509</v>
      </c>
      <c r="G83" s="2" t="s">
        <v>3514</v>
      </c>
      <c r="H83" s="2" t="s">
        <v>3515</v>
      </c>
      <c r="I83">
        <f t="shared" si="5"/>
        <v>81</v>
      </c>
      <c r="J83">
        <f t="shared" si="6"/>
        <v>550</v>
      </c>
      <c r="K83" s="24">
        <f t="shared" si="7"/>
        <v>0.14727272727272728</v>
      </c>
      <c r="L83" t="str">
        <f>VLOOKUP(C83,MuniElecSat!A:F,6,0)</f>
        <v>0.32; average share of households that have elect. heating</v>
      </c>
      <c r="M83">
        <f t="shared" si="8"/>
        <v>0.32</v>
      </c>
      <c r="N83" t="str">
        <f>VLOOKUP(C83,DistEnergy!A:F,6,0)</f>
        <v>0.13 ; kWh/m^3</v>
      </c>
      <c r="O83">
        <f t="shared" si="9"/>
        <v>0.13</v>
      </c>
      <c r="P83">
        <v>0.2</v>
      </c>
    </row>
    <row r="84" spans="1:16" x14ac:dyDescent="0.2">
      <c r="A84" s="1" t="s">
        <v>3507</v>
      </c>
      <c r="B84" s="1" t="s">
        <v>3510</v>
      </c>
      <c r="C84" s="1" t="s">
        <v>45</v>
      </c>
      <c r="D84" s="1" t="s">
        <v>3516</v>
      </c>
      <c r="E84" s="1" t="s">
        <v>3508</v>
      </c>
      <c r="F84" s="1" t="s">
        <v>3509</v>
      </c>
      <c r="G84" s="2" t="s">
        <v>3514</v>
      </c>
      <c r="H84" s="2" t="s">
        <v>3575</v>
      </c>
      <c r="I84">
        <f t="shared" si="5"/>
        <v>469</v>
      </c>
      <c r="J84">
        <f t="shared" si="6"/>
        <v>550</v>
      </c>
      <c r="K84" s="24">
        <f t="shared" si="7"/>
        <v>0.85272727272727278</v>
      </c>
      <c r="L84" t="str">
        <f>VLOOKUP(C84,MuniElecSat!A:F,6,0)</f>
        <v>0.32; average share of households that have elect. heating</v>
      </c>
      <c r="M84">
        <f t="shared" si="8"/>
        <v>0.32</v>
      </c>
      <c r="N84" t="str">
        <f>VLOOKUP(C84,DistEnergy!A:F,6,0)</f>
        <v>0.13 ; kWh/m^3</v>
      </c>
      <c r="O84">
        <f t="shared" si="9"/>
        <v>0.13</v>
      </c>
      <c r="P84">
        <v>0.2</v>
      </c>
    </row>
    <row r="85" spans="1:16" x14ac:dyDescent="0.2">
      <c r="A85" s="1" t="s">
        <v>3507</v>
      </c>
      <c r="B85" s="1" t="s">
        <v>3510</v>
      </c>
      <c r="C85" s="1" t="s">
        <v>46</v>
      </c>
      <c r="D85" s="1" t="s">
        <v>3513</v>
      </c>
      <c r="E85" s="1" t="s">
        <v>3508</v>
      </c>
      <c r="F85" s="1" t="s">
        <v>3509</v>
      </c>
      <c r="G85" s="2" t="s">
        <v>3514</v>
      </c>
      <c r="H85" s="2" t="s">
        <v>3515</v>
      </c>
      <c r="I85">
        <f t="shared" si="5"/>
        <v>81</v>
      </c>
      <c r="J85">
        <f t="shared" si="6"/>
        <v>406</v>
      </c>
      <c r="K85" s="24">
        <f t="shared" si="7"/>
        <v>0.19950738916256158</v>
      </c>
      <c r="L85" t="str">
        <f>VLOOKUP(C85,MuniElecSat!A:F,6,0)</f>
        <v>0.32; average share of households that have elect. heating</v>
      </c>
      <c r="M85">
        <f t="shared" si="8"/>
        <v>0.32</v>
      </c>
      <c r="N85" t="str">
        <f>VLOOKUP(C85,DistEnergy!A:F,6,0)</f>
        <v>0.26 ; kWh/m^3</v>
      </c>
      <c r="O85">
        <f t="shared" si="9"/>
        <v>0.26</v>
      </c>
      <c r="P85">
        <v>0.2</v>
      </c>
    </row>
    <row r="86" spans="1:16" x14ac:dyDescent="0.2">
      <c r="A86" s="1" t="s">
        <v>3507</v>
      </c>
      <c r="B86" s="1" t="s">
        <v>3510</v>
      </c>
      <c r="C86" s="1" t="s">
        <v>46</v>
      </c>
      <c r="D86" s="1" t="s">
        <v>3516</v>
      </c>
      <c r="E86" s="1" t="s">
        <v>3508</v>
      </c>
      <c r="F86" s="1" t="s">
        <v>3509</v>
      </c>
      <c r="G86" s="2" t="s">
        <v>3514</v>
      </c>
      <c r="H86" s="2" t="s">
        <v>3576</v>
      </c>
      <c r="I86">
        <f t="shared" si="5"/>
        <v>325</v>
      </c>
      <c r="J86">
        <f t="shared" si="6"/>
        <v>406</v>
      </c>
      <c r="K86" s="24">
        <f t="shared" si="7"/>
        <v>0.80049261083743839</v>
      </c>
      <c r="L86" t="str">
        <f>VLOOKUP(C86,MuniElecSat!A:F,6,0)</f>
        <v>0.32; average share of households that have elect. heating</v>
      </c>
      <c r="M86">
        <f t="shared" si="8"/>
        <v>0.32</v>
      </c>
      <c r="N86" t="str">
        <f>VLOOKUP(C86,DistEnergy!A:F,6,0)</f>
        <v>0.26 ; kWh/m^3</v>
      </c>
      <c r="O86">
        <f t="shared" si="9"/>
        <v>0.26</v>
      </c>
      <c r="P86">
        <v>0.2</v>
      </c>
    </row>
    <row r="87" spans="1:16" x14ac:dyDescent="0.2">
      <c r="A87" s="1" t="s">
        <v>3507</v>
      </c>
      <c r="B87" s="1" t="s">
        <v>3510</v>
      </c>
      <c r="C87" s="1" t="s">
        <v>47</v>
      </c>
      <c r="D87" s="1" t="s">
        <v>3513</v>
      </c>
      <c r="E87" s="1" t="s">
        <v>3508</v>
      </c>
      <c r="F87" s="1" t="s">
        <v>3509</v>
      </c>
      <c r="G87" s="2" t="s">
        <v>3514</v>
      </c>
      <c r="H87" s="2" t="s">
        <v>3539</v>
      </c>
      <c r="I87">
        <f t="shared" si="5"/>
        <v>75</v>
      </c>
      <c r="J87">
        <f t="shared" si="6"/>
        <v>166</v>
      </c>
      <c r="K87" s="24">
        <f t="shared" si="7"/>
        <v>0.45180722891566266</v>
      </c>
      <c r="L87" t="str">
        <f>VLOOKUP(C87,MuniElecSat!A:F,6,0)</f>
        <v>0.32; average share of households that have elect. heating</v>
      </c>
      <c r="M87">
        <f t="shared" si="8"/>
        <v>0.32</v>
      </c>
      <c r="N87" t="str">
        <f>VLOOKUP(C87,DistEnergy!A:F,6,0)</f>
        <v>0.26 ; kWh/m^3</v>
      </c>
      <c r="O87">
        <f t="shared" si="9"/>
        <v>0.26</v>
      </c>
      <c r="P87">
        <v>0.2</v>
      </c>
    </row>
    <row r="88" spans="1:16" x14ac:dyDescent="0.2">
      <c r="A88" s="1" t="s">
        <v>3507</v>
      </c>
      <c r="B88" s="1" t="s">
        <v>3510</v>
      </c>
      <c r="C88" s="1" t="s">
        <v>47</v>
      </c>
      <c r="D88" s="1" t="s">
        <v>3516</v>
      </c>
      <c r="E88" s="1" t="s">
        <v>3508</v>
      </c>
      <c r="F88" s="1" t="s">
        <v>3509</v>
      </c>
      <c r="G88" s="2" t="s">
        <v>3514</v>
      </c>
      <c r="H88" s="2" t="s">
        <v>3577</v>
      </c>
      <c r="I88">
        <f t="shared" si="5"/>
        <v>91</v>
      </c>
      <c r="J88">
        <f t="shared" si="6"/>
        <v>166</v>
      </c>
      <c r="K88" s="24">
        <f t="shared" si="7"/>
        <v>0.54819277108433739</v>
      </c>
      <c r="L88" t="str">
        <f>VLOOKUP(C88,MuniElecSat!A:F,6,0)</f>
        <v>0.32; average share of households that have elect. heating</v>
      </c>
      <c r="M88">
        <f t="shared" si="8"/>
        <v>0.32</v>
      </c>
      <c r="N88" t="str">
        <f>VLOOKUP(C88,DistEnergy!A:F,6,0)</f>
        <v>0.26 ; kWh/m^3</v>
      </c>
      <c r="O88">
        <f t="shared" si="9"/>
        <v>0.26</v>
      </c>
      <c r="P88">
        <v>0.2</v>
      </c>
    </row>
    <row r="89" spans="1:16" x14ac:dyDescent="0.2">
      <c r="A89" s="1" t="s">
        <v>3507</v>
      </c>
      <c r="B89" s="1" t="s">
        <v>3510</v>
      </c>
      <c r="C89" s="1" t="s">
        <v>48</v>
      </c>
      <c r="D89" s="1" t="s">
        <v>3513</v>
      </c>
      <c r="E89" s="1" t="s">
        <v>3508</v>
      </c>
      <c r="F89" s="1" t="s">
        <v>3509</v>
      </c>
      <c r="G89" s="2" t="s">
        <v>3514</v>
      </c>
      <c r="H89" s="2" t="s">
        <v>3515</v>
      </c>
      <c r="I89">
        <f t="shared" si="5"/>
        <v>81</v>
      </c>
      <c r="J89">
        <f t="shared" si="6"/>
        <v>374</v>
      </c>
      <c r="K89" s="24">
        <f t="shared" si="7"/>
        <v>0.21657754010695188</v>
      </c>
      <c r="L89" t="str">
        <f>VLOOKUP(C89,MuniElecSat!A:F,6,0)</f>
        <v>0.32; average share of households that have elect. heating</v>
      </c>
      <c r="M89">
        <f t="shared" si="8"/>
        <v>0.32</v>
      </c>
      <c r="N89" t="str">
        <f>VLOOKUP(C89,DistEnergy!A:F,6,0)</f>
        <v>0.26 ; kWh/m^3</v>
      </c>
      <c r="O89">
        <f t="shared" si="9"/>
        <v>0.26</v>
      </c>
      <c r="P89">
        <v>0.2</v>
      </c>
    </row>
    <row r="90" spans="1:16" x14ac:dyDescent="0.2">
      <c r="A90" s="1" t="s">
        <v>3507</v>
      </c>
      <c r="B90" s="1" t="s">
        <v>3510</v>
      </c>
      <c r="C90" s="1" t="s">
        <v>48</v>
      </c>
      <c r="D90" s="1" t="s">
        <v>3516</v>
      </c>
      <c r="E90" s="1" t="s">
        <v>3508</v>
      </c>
      <c r="F90" s="1" t="s">
        <v>3509</v>
      </c>
      <c r="G90" s="2" t="s">
        <v>3514</v>
      </c>
      <c r="H90" s="2" t="s">
        <v>3563</v>
      </c>
      <c r="I90">
        <f t="shared" si="5"/>
        <v>293</v>
      </c>
      <c r="J90">
        <f t="shared" si="6"/>
        <v>374</v>
      </c>
      <c r="K90" s="24">
        <f t="shared" si="7"/>
        <v>0.78342245989304815</v>
      </c>
      <c r="L90" t="str">
        <f>VLOOKUP(C90,MuniElecSat!A:F,6,0)</f>
        <v>0.32; average share of households that have elect. heating</v>
      </c>
      <c r="M90">
        <f t="shared" si="8"/>
        <v>0.32</v>
      </c>
      <c r="N90" t="str">
        <f>VLOOKUP(C90,DistEnergy!A:F,6,0)</f>
        <v>0.26 ; kWh/m^3</v>
      </c>
      <c r="O90">
        <f t="shared" si="9"/>
        <v>0.26</v>
      </c>
      <c r="P90">
        <v>0.2</v>
      </c>
    </row>
    <row r="91" spans="1:16" x14ac:dyDescent="0.2">
      <c r="A91" s="1" t="s">
        <v>3507</v>
      </c>
      <c r="B91" s="1" t="s">
        <v>3510</v>
      </c>
      <c r="C91" s="1" t="s">
        <v>49</v>
      </c>
      <c r="D91" s="1" t="s">
        <v>3513</v>
      </c>
      <c r="E91" s="1" t="s">
        <v>3508</v>
      </c>
      <c r="F91" s="1" t="s">
        <v>3509</v>
      </c>
      <c r="G91" s="2" t="s">
        <v>3514</v>
      </c>
      <c r="H91" s="2" t="s">
        <v>3523</v>
      </c>
      <c r="I91">
        <f t="shared" si="5"/>
        <v>79</v>
      </c>
      <c r="J91">
        <f t="shared" si="6"/>
        <v>305</v>
      </c>
      <c r="K91" s="24">
        <f t="shared" si="7"/>
        <v>0.25901639344262295</v>
      </c>
      <c r="L91" t="str">
        <f>VLOOKUP(C91,MuniElecSat!A:F,6,0)</f>
        <v>0.26; average share of households that have elect. heating</v>
      </c>
      <c r="M91">
        <f t="shared" si="8"/>
        <v>0.26</v>
      </c>
      <c r="N91" t="str">
        <f>VLOOKUP(C91,DistEnergy!A:F,6,0)</f>
        <v>0.01 ; kWh/m^3</v>
      </c>
      <c r="O91">
        <f t="shared" si="9"/>
        <v>0.01</v>
      </c>
      <c r="P91">
        <v>0.2</v>
      </c>
    </row>
    <row r="92" spans="1:16" x14ac:dyDescent="0.2">
      <c r="A92" s="1" t="s">
        <v>3507</v>
      </c>
      <c r="B92" s="1" t="s">
        <v>3510</v>
      </c>
      <c r="C92" s="1" t="s">
        <v>49</v>
      </c>
      <c r="D92" s="1" t="s">
        <v>3516</v>
      </c>
      <c r="E92" s="1" t="s">
        <v>3508</v>
      </c>
      <c r="F92" s="1" t="s">
        <v>3509</v>
      </c>
      <c r="G92" s="2" t="s">
        <v>3514</v>
      </c>
      <c r="H92" s="2" t="s">
        <v>3578</v>
      </c>
      <c r="I92">
        <f t="shared" si="5"/>
        <v>226</v>
      </c>
      <c r="J92">
        <f t="shared" si="6"/>
        <v>305</v>
      </c>
      <c r="K92" s="24">
        <f t="shared" si="7"/>
        <v>0.74098360655737705</v>
      </c>
      <c r="L92" t="str">
        <f>VLOOKUP(C92,MuniElecSat!A:F,6,0)</f>
        <v>0.26; average share of households that have elect. heating</v>
      </c>
      <c r="M92">
        <f t="shared" si="8"/>
        <v>0.26</v>
      </c>
      <c r="N92" t="str">
        <f>VLOOKUP(C92,DistEnergy!A:F,6,0)</f>
        <v>0.01 ; kWh/m^3</v>
      </c>
      <c r="O92">
        <f t="shared" si="9"/>
        <v>0.01</v>
      </c>
      <c r="P92">
        <v>0.2</v>
      </c>
    </row>
    <row r="93" spans="1:16" x14ac:dyDescent="0.2">
      <c r="A93" s="1" t="s">
        <v>3507</v>
      </c>
      <c r="B93" s="1" t="s">
        <v>3510</v>
      </c>
      <c r="C93" s="1" t="s">
        <v>50</v>
      </c>
      <c r="D93" s="1" t="s">
        <v>3513</v>
      </c>
      <c r="E93" s="1" t="s">
        <v>3508</v>
      </c>
      <c r="F93" s="1" t="s">
        <v>3509</v>
      </c>
      <c r="G93" s="2" t="s">
        <v>3514</v>
      </c>
      <c r="H93" s="2" t="s">
        <v>3515</v>
      </c>
      <c r="I93">
        <f t="shared" si="5"/>
        <v>81</v>
      </c>
      <c r="J93">
        <f t="shared" si="6"/>
        <v>725</v>
      </c>
      <c r="K93" s="24">
        <f t="shared" si="7"/>
        <v>0.11172413793103449</v>
      </c>
      <c r="L93" t="str">
        <f>VLOOKUP(C93,MuniElecSat!A:F,6,0)</f>
        <v>0.26; average share of households that have elect. heating</v>
      </c>
      <c r="M93">
        <f t="shared" si="8"/>
        <v>0.26</v>
      </c>
      <c r="N93" t="str">
        <f>VLOOKUP(C93,DistEnergy!A:F,6,0)</f>
        <v>0.01 ; kWh/m^3</v>
      </c>
      <c r="O93">
        <f t="shared" si="9"/>
        <v>0.01</v>
      </c>
      <c r="P93">
        <v>0.2</v>
      </c>
    </row>
    <row r="94" spans="1:16" x14ac:dyDescent="0.2">
      <c r="A94" s="1" t="s">
        <v>3507</v>
      </c>
      <c r="B94" s="1" t="s">
        <v>3510</v>
      </c>
      <c r="C94" s="1" t="s">
        <v>50</v>
      </c>
      <c r="D94" s="1" t="s">
        <v>3516</v>
      </c>
      <c r="E94" s="1" t="s">
        <v>3508</v>
      </c>
      <c r="F94" s="1" t="s">
        <v>3509</v>
      </c>
      <c r="G94" s="2" t="s">
        <v>3514</v>
      </c>
      <c r="H94" s="2" t="s">
        <v>3579</v>
      </c>
      <c r="I94">
        <f t="shared" si="5"/>
        <v>644</v>
      </c>
      <c r="J94">
        <f t="shared" si="6"/>
        <v>725</v>
      </c>
      <c r="K94" s="24">
        <f t="shared" si="7"/>
        <v>0.88827586206896547</v>
      </c>
      <c r="L94" t="str">
        <f>VLOOKUP(C94,MuniElecSat!A:F,6,0)</f>
        <v>0.26; average share of households that have elect. heating</v>
      </c>
      <c r="M94">
        <f t="shared" si="8"/>
        <v>0.26</v>
      </c>
      <c r="N94" t="str">
        <f>VLOOKUP(C94,DistEnergy!A:F,6,0)</f>
        <v>0.01 ; kWh/m^3</v>
      </c>
      <c r="O94">
        <f t="shared" si="9"/>
        <v>0.01</v>
      </c>
      <c r="P94">
        <v>0.2</v>
      </c>
    </row>
    <row r="95" spans="1:16" x14ac:dyDescent="0.2">
      <c r="A95" s="1" t="s">
        <v>3507</v>
      </c>
      <c r="B95" s="1" t="s">
        <v>3510</v>
      </c>
      <c r="C95" s="1" t="s">
        <v>51</v>
      </c>
      <c r="D95" s="1" t="s">
        <v>3513</v>
      </c>
      <c r="E95" s="1" t="s">
        <v>3508</v>
      </c>
      <c r="F95" s="1" t="s">
        <v>3509</v>
      </c>
      <c r="G95" s="2" t="s">
        <v>3514</v>
      </c>
      <c r="H95" s="2" t="s">
        <v>3515</v>
      </c>
      <c r="I95">
        <f t="shared" si="5"/>
        <v>81</v>
      </c>
      <c r="J95">
        <f t="shared" si="6"/>
        <v>732</v>
      </c>
      <c r="K95" s="24">
        <f t="shared" si="7"/>
        <v>0.11065573770491803</v>
      </c>
      <c r="L95" t="str">
        <f>VLOOKUP(C95,MuniElecSat!A:F,6,0)</f>
        <v>0.26; average share of households that have elect. heating</v>
      </c>
      <c r="M95">
        <f t="shared" si="8"/>
        <v>0.26</v>
      </c>
      <c r="N95" t="str">
        <f>VLOOKUP(C95,DistEnergy!A:F,6,0)</f>
        <v>0.01 ; kWh/m^3</v>
      </c>
      <c r="O95">
        <f t="shared" si="9"/>
        <v>0.01</v>
      </c>
      <c r="P95">
        <v>0.2</v>
      </c>
    </row>
    <row r="96" spans="1:16" x14ac:dyDescent="0.2">
      <c r="A96" s="1" t="s">
        <v>3507</v>
      </c>
      <c r="B96" s="1" t="s">
        <v>3510</v>
      </c>
      <c r="C96" s="1" t="s">
        <v>51</v>
      </c>
      <c r="D96" s="1" t="s">
        <v>3516</v>
      </c>
      <c r="E96" s="1" t="s">
        <v>3508</v>
      </c>
      <c r="F96" s="1" t="s">
        <v>3509</v>
      </c>
      <c r="G96" s="2" t="s">
        <v>3514</v>
      </c>
      <c r="H96" s="2" t="s">
        <v>3580</v>
      </c>
      <c r="I96">
        <f t="shared" si="5"/>
        <v>651</v>
      </c>
      <c r="J96">
        <f t="shared" si="6"/>
        <v>732</v>
      </c>
      <c r="K96" s="24">
        <f t="shared" si="7"/>
        <v>0.88934426229508201</v>
      </c>
      <c r="L96" t="str">
        <f>VLOOKUP(C96,MuniElecSat!A:F,6,0)</f>
        <v>0.26; average share of households that have elect. heating</v>
      </c>
      <c r="M96">
        <f t="shared" si="8"/>
        <v>0.26</v>
      </c>
      <c r="N96" t="str">
        <f>VLOOKUP(C96,DistEnergy!A:F,6,0)</f>
        <v>0.01 ; kWh/m^3</v>
      </c>
      <c r="O96">
        <f t="shared" si="9"/>
        <v>0.01</v>
      </c>
      <c r="P96">
        <v>0.2</v>
      </c>
    </row>
    <row r="97" spans="1:16" x14ac:dyDescent="0.2">
      <c r="A97" s="1" t="s">
        <v>3507</v>
      </c>
      <c r="B97" s="1" t="s">
        <v>3510</v>
      </c>
      <c r="C97" s="1" t="s">
        <v>52</v>
      </c>
      <c r="D97" s="1" t="s">
        <v>3513</v>
      </c>
      <c r="E97" s="1" t="s">
        <v>3508</v>
      </c>
      <c r="F97" s="1" t="s">
        <v>3509</v>
      </c>
      <c r="G97" s="2" t="s">
        <v>3514</v>
      </c>
      <c r="H97" s="2" t="s">
        <v>3521</v>
      </c>
      <c r="I97">
        <f t="shared" si="5"/>
        <v>80</v>
      </c>
      <c r="J97">
        <f t="shared" si="6"/>
        <v>545</v>
      </c>
      <c r="K97" s="24">
        <f t="shared" si="7"/>
        <v>0.14678899082568808</v>
      </c>
      <c r="L97" t="str">
        <f>VLOOKUP(C97,MuniElecSat!A:F,6,0)</f>
        <v>0.26; average share of households that have elect. heating</v>
      </c>
      <c r="M97">
        <f t="shared" si="8"/>
        <v>0.26</v>
      </c>
      <c r="N97" t="str">
        <f>VLOOKUP(C97,DistEnergy!A:F,6,0)</f>
        <v>0.01 ; kWh/m^3</v>
      </c>
      <c r="O97">
        <f t="shared" si="9"/>
        <v>0.01</v>
      </c>
      <c r="P97">
        <v>0.2</v>
      </c>
    </row>
    <row r="98" spans="1:16" x14ac:dyDescent="0.2">
      <c r="A98" s="1" t="s">
        <v>3507</v>
      </c>
      <c r="B98" s="1" t="s">
        <v>3510</v>
      </c>
      <c r="C98" s="1" t="s">
        <v>52</v>
      </c>
      <c r="D98" s="1" t="s">
        <v>3516</v>
      </c>
      <c r="E98" s="1" t="s">
        <v>3508</v>
      </c>
      <c r="F98" s="1" t="s">
        <v>3509</v>
      </c>
      <c r="G98" s="2" t="s">
        <v>3514</v>
      </c>
      <c r="H98" s="2" t="s">
        <v>3581</v>
      </c>
      <c r="I98">
        <f t="shared" si="5"/>
        <v>465</v>
      </c>
      <c r="J98">
        <f t="shared" si="6"/>
        <v>545</v>
      </c>
      <c r="K98" s="24">
        <f t="shared" si="7"/>
        <v>0.85321100917431192</v>
      </c>
      <c r="L98" t="str">
        <f>VLOOKUP(C98,MuniElecSat!A:F,6,0)</f>
        <v>0.26; average share of households that have elect. heating</v>
      </c>
      <c r="M98">
        <f t="shared" si="8"/>
        <v>0.26</v>
      </c>
      <c r="N98" t="str">
        <f>VLOOKUP(C98,DistEnergy!A:F,6,0)</f>
        <v>0.01 ; kWh/m^3</v>
      </c>
      <c r="O98">
        <f t="shared" si="9"/>
        <v>0.01</v>
      </c>
      <c r="P98">
        <v>0.2</v>
      </c>
    </row>
    <row r="99" spans="1:16" x14ac:dyDescent="0.2">
      <c r="A99" s="1" t="s">
        <v>3507</v>
      </c>
      <c r="B99" s="1" t="s">
        <v>3510</v>
      </c>
      <c r="C99" s="1" t="s">
        <v>53</v>
      </c>
      <c r="D99" s="1" t="s">
        <v>3513</v>
      </c>
      <c r="E99" s="1" t="s">
        <v>3508</v>
      </c>
      <c r="F99" s="1" t="s">
        <v>3509</v>
      </c>
      <c r="G99" s="2" t="s">
        <v>3514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 s="1" t="s">
        <v>3507</v>
      </c>
      <c r="B100" s="1" t="s">
        <v>3510</v>
      </c>
      <c r="C100" s="1" t="s">
        <v>53</v>
      </c>
      <c r="D100" s="1" t="s">
        <v>3516</v>
      </c>
      <c r="E100" s="1" t="s">
        <v>3508</v>
      </c>
      <c r="F100" s="1" t="s">
        <v>3509</v>
      </c>
      <c r="G100" s="2" t="s">
        <v>3514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57FD-823D-D54D-B4A1-C773FC2185CF}">
  <dimension ref="A1:D51"/>
  <sheetViews>
    <sheetView workbookViewId="0">
      <selection activeCell="A2" sqref="A2:A51"/>
    </sheetView>
  </sheetViews>
  <sheetFormatPr baseColWidth="10" defaultColWidth="10.83203125" defaultRowHeight="16" x14ac:dyDescent="0.2"/>
  <cols>
    <col min="1" max="1" width="13.1640625" style="3" bestFit="1" customWidth="1"/>
    <col min="2" max="16384" width="10.83203125" style="3"/>
  </cols>
  <sheetData>
    <row r="1" spans="1:4" x14ac:dyDescent="0.2">
      <c r="A1" s="3" t="s">
        <v>997</v>
      </c>
      <c r="B1" s="3" t="s">
        <v>998</v>
      </c>
      <c r="C1" s="3" t="s">
        <v>999</v>
      </c>
      <c r="D1" s="3" t="s">
        <v>1000</v>
      </c>
    </row>
    <row r="2" spans="1:4" x14ac:dyDescent="0.2">
      <c r="A2" s="3" t="s">
        <v>5</v>
      </c>
      <c r="B2" s="3">
        <v>0</v>
      </c>
      <c r="C2" s="3">
        <v>1</v>
      </c>
      <c r="D2" s="3" t="str">
        <f>LEFT(A2,FIND("_",A2)-1)</f>
        <v>AZ</v>
      </c>
    </row>
    <row r="3" spans="1:4" x14ac:dyDescent="0.2">
      <c r="A3" s="3" t="s">
        <v>6</v>
      </c>
      <c r="B3" s="3">
        <v>70.930000000000007</v>
      </c>
      <c r="C3" s="3">
        <v>2</v>
      </c>
      <c r="D3" s="3" t="str">
        <f t="shared" ref="D3:D51" si="0">LEFT(A3,FIND("_",A3)-1)</f>
        <v>AZ</v>
      </c>
    </row>
    <row r="4" spans="1:4" x14ac:dyDescent="0.2">
      <c r="A4" s="3" t="s">
        <v>7</v>
      </c>
      <c r="B4" s="3">
        <v>0</v>
      </c>
      <c r="C4" s="3">
        <v>3</v>
      </c>
      <c r="D4" s="3" t="str">
        <f t="shared" si="0"/>
        <v>AZ</v>
      </c>
    </row>
    <row r="5" spans="1:4" x14ac:dyDescent="0.2">
      <c r="A5" s="3" t="s">
        <v>8</v>
      </c>
      <c r="B5" s="3">
        <v>0</v>
      </c>
      <c r="C5" s="3">
        <v>4</v>
      </c>
      <c r="D5" s="3" t="str">
        <f t="shared" si="0"/>
        <v>AZ</v>
      </c>
    </row>
    <row r="6" spans="1:4" x14ac:dyDescent="0.2">
      <c r="A6" s="3" t="s">
        <v>9</v>
      </c>
      <c r="B6" s="3">
        <v>255.24</v>
      </c>
      <c r="C6" s="3">
        <v>5</v>
      </c>
      <c r="D6" s="3" t="str">
        <f t="shared" si="0"/>
        <v>AZ</v>
      </c>
    </row>
    <row r="7" spans="1:4" x14ac:dyDescent="0.2">
      <c r="A7" s="3" t="s">
        <v>10</v>
      </c>
      <c r="B7" s="3">
        <v>262.20999999999998</v>
      </c>
      <c r="C7" s="3">
        <v>6</v>
      </c>
      <c r="D7" s="3" t="str">
        <f t="shared" si="0"/>
        <v>AZ</v>
      </c>
    </row>
    <row r="8" spans="1:4" x14ac:dyDescent="0.2">
      <c r="A8" s="3" t="s">
        <v>11</v>
      </c>
      <c r="B8" s="3">
        <v>288.42</v>
      </c>
      <c r="C8" s="3">
        <v>7</v>
      </c>
      <c r="D8" s="3" t="str">
        <f t="shared" si="0"/>
        <v>AZ</v>
      </c>
    </row>
    <row r="9" spans="1:4" x14ac:dyDescent="0.2">
      <c r="A9" s="3" t="s">
        <v>12</v>
      </c>
      <c r="B9" s="3">
        <v>0</v>
      </c>
      <c r="C9" s="3">
        <v>10</v>
      </c>
      <c r="D9" s="3" t="str">
        <f t="shared" si="0"/>
        <v>CA</v>
      </c>
    </row>
    <row r="10" spans="1:4" x14ac:dyDescent="0.2">
      <c r="A10" s="3" t="s">
        <v>13</v>
      </c>
      <c r="B10" s="3">
        <v>0</v>
      </c>
      <c r="C10" s="3">
        <v>11</v>
      </c>
      <c r="D10" s="3" t="str">
        <f t="shared" si="0"/>
        <v>CA</v>
      </c>
    </row>
    <row r="11" spans="1:4" x14ac:dyDescent="0.2">
      <c r="A11" s="3" t="s">
        <v>53</v>
      </c>
      <c r="B11" s="3">
        <v>0</v>
      </c>
      <c r="C11" s="3">
        <v>8</v>
      </c>
      <c r="D11" s="3" t="str">
        <f t="shared" si="0"/>
        <v>CAN</v>
      </c>
    </row>
    <row r="12" spans="1:4" x14ac:dyDescent="0.2">
      <c r="A12" s="3" t="s">
        <v>24</v>
      </c>
      <c r="B12" s="3">
        <v>0</v>
      </c>
      <c r="C12" s="3">
        <v>9</v>
      </c>
      <c r="D12" s="3" t="str">
        <f t="shared" si="0"/>
        <v>CAN</v>
      </c>
    </row>
    <row r="13" spans="1:4" x14ac:dyDescent="0.2">
      <c r="A13" s="3" t="s">
        <v>14</v>
      </c>
      <c r="B13" s="3">
        <v>0</v>
      </c>
      <c r="C13" s="3">
        <v>12</v>
      </c>
      <c r="D13" s="3" t="str">
        <f t="shared" si="0"/>
        <v>CA</v>
      </c>
    </row>
    <row r="14" spans="1:4" x14ac:dyDescent="0.2">
      <c r="A14" s="3" t="s">
        <v>15</v>
      </c>
      <c r="B14" s="3">
        <v>0</v>
      </c>
      <c r="C14" s="3">
        <v>13</v>
      </c>
      <c r="D14" s="3" t="str">
        <f t="shared" si="0"/>
        <v>CA</v>
      </c>
    </row>
    <row r="15" spans="1:4" x14ac:dyDescent="0.2">
      <c r="A15" s="3" t="s">
        <v>16</v>
      </c>
      <c r="B15" s="3">
        <v>0</v>
      </c>
      <c r="C15" s="3">
        <v>14</v>
      </c>
      <c r="D15" s="3" t="str">
        <f t="shared" si="0"/>
        <v>CA</v>
      </c>
    </row>
    <row r="16" spans="1:4" x14ac:dyDescent="0.2">
      <c r="A16" s="3" t="s">
        <v>17</v>
      </c>
      <c r="B16" s="3">
        <v>0</v>
      </c>
      <c r="C16" s="3">
        <v>15</v>
      </c>
      <c r="D16" s="3" t="str">
        <f t="shared" si="0"/>
        <v>CA</v>
      </c>
    </row>
    <row r="17" spans="1:4" x14ac:dyDescent="0.2">
      <c r="A17" s="3" t="s">
        <v>18</v>
      </c>
      <c r="B17" s="3">
        <v>0</v>
      </c>
      <c r="C17" s="3">
        <v>16</v>
      </c>
      <c r="D17" s="3" t="str">
        <f t="shared" si="0"/>
        <v>CA</v>
      </c>
    </row>
    <row r="18" spans="1:4" x14ac:dyDescent="0.2">
      <c r="A18" s="3" t="s">
        <v>19</v>
      </c>
      <c r="B18" s="3">
        <v>0</v>
      </c>
      <c r="C18" s="3">
        <v>17</v>
      </c>
      <c r="D18" s="3" t="str">
        <f t="shared" si="0"/>
        <v>CA</v>
      </c>
    </row>
    <row r="19" spans="1:4" x14ac:dyDescent="0.2">
      <c r="A19" s="3" t="s">
        <v>20</v>
      </c>
      <c r="B19" s="3">
        <v>32.72</v>
      </c>
      <c r="C19" s="3">
        <v>18</v>
      </c>
      <c r="D19" s="3" t="str">
        <f t="shared" si="0"/>
        <v>CA</v>
      </c>
    </row>
    <row r="20" spans="1:4" x14ac:dyDescent="0.2">
      <c r="A20" s="3" t="s">
        <v>21</v>
      </c>
      <c r="B20" s="3">
        <v>0</v>
      </c>
      <c r="C20" s="3">
        <v>19</v>
      </c>
      <c r="D20" s="3" t="str">
        <f t="shared" si="0"/>
        <v>CA</v>
      </c>
    </row>
    <row r="21" spans="1:4" x14ac:dyDescent="0.2">
      <c r="A21" s="3" t="s">
        <v>22</v>
      </c>
      <c r="B21" s="3">
        <v>0</v>
      </c>
      <c r="C21" s="3">
        <v>20</v>
      </c>
      <c r="D21" s="3" t="str">
        <f t="shared" si="0"/>
        <v>CA</v>
      </c>
    </row>
    <row r="22" spans="1:4" x14ac:dyDescent="0.2">
      <c r="A22" s="3" t="s">
        <v>23</v>
      </c>
      <c r="B22" s="3">
        <v>0</v>
      </c>
      <c r="C22" s="3">
        <v>21</v>
      </c>
      <c r="D22" s="3" t="str">
        <f t="shared" si="0"/>
        <v>CA</v>
      </c>
    </row>
    <row r="23" spans="1:4" x14ac:dyDescent="0.2">
      <c r="A23" s="3" t="s">
        <v>25</v>
      </c>
      <c r="B23" s="3">
        <v>0</v>
      </c>
      <c r="C23" s="3">
        <v>22</v>
      </c>
      <c r="D23" s="3" t="str">
        <f t="shared" si="0"/>
        <v>CO</v>
      </c>
    </row>
    <row r="24" spans="1:4" x14ac:dyDescent="0.2">
      <c r="A24" s="3" t="s">
        <v>26</v>
      </c>
      <c r="B24" s="3">
        <v>0</v>
      </c>
      <c r="C24" s="3">
        <v>23</v>
      </c>
      <c r="D24" s="3" t="str">
        <f t="shared" si="0"/>
        <v>CO</v>
      </c>
    </row>
    <row r="25" spans="1:4" x14ac:dyDescent="0.2">
      <c r="A25" s="3" t="s">
        <v>27</v>
      </c>
      <c r="B25" s="3">
        <v>0</v>
      </c>
      <c r="C25" s="3">
        <v>24</v>
      </c>
      <c r="D25" s="3" t="str">
        <f t="shared" si="0"/>
        <v>CO</v>
      </c>
    </row>
    <row r="26" spans="1:4" x14ac:dyDescent="0.2">
      <c r="A26" s="3" t="s">
        <v>28</v>
      </c>
      <c r="B26" s="3">
        <v>0</v>
      </c>
      <c r="C26" s="3">
        <v>25</v>
      </c>
      <c r="D26" s="3" t="str">
        <f t="shared" si="0"/>
        <v>CO</v>
      </c>
    </row>
    <row r="27" spans="1:4" x14ac:dyDescent="0.2">
      <c r="A27" s="3" t="s">
        <v>29</v>
      </c>
      <c r="B27" s="3">
        <v>0</v>
      </c>
      <c r="C27" s="3">
        <v>26</v>
      </c>
      <c r="D27" s="3" t="str">
        <f t="shared" si="0"/>
        <v>ID</v>
      </c>
    </row>
    <row r="28" spans="1:4" x14ac:dyDescent="0.2">
      <c r="A28" s="3" t="s">
        <v>30</v>
      </c>
      <c r="B28" s="3">
        <v>246.79</v>
      </c>
      <c r="C28" s="3">
        <v>27</v>
      </c>
      <c r="D28" s="3" t="str">
        <f t="shared" si="0"/>
        <v>ID</v>
      </c>
    </row>
    <row r="29" spans="1:4" x14ac:dyDescent="0.2">
      <c r="A29" s="3" t="s">
        <v>1001</v>
      </c>
      <c r="B29" s="3">
        <v>0</v>
      </c>
      <c r="C29" s="3">
        <v>28</v>
      </c>
      <c r="D29" s="3" t="str">
        <f t="shared" si="0"/>
        <v>MEX</v>
      </c>
    </row>
    <row r="30" spans="1:4" x14ac:dyDescent="0.2">
      <c r="A30" s="3" t="s">
        <v>31</v>
      </c>
      <c r="B30" s="3">
        <v>0</v>
      </c>
      <c r="C30" s="3">
        <v>29</v>
      </c>
      <c r="D30" s="3" t="str">
        <f t="shared" si="0"/>
        <v>MT</v>
      </c>
    </row>
    <row r="31" spans="1:4" x14ac:dyDescent="0.2">
      <c r="A31" s="3" t="s">
        <v>32</v>
      </c>
      <c r="B31" s="3">
        <v>0</v>
      </c>
      <c r="C31" s="3">
        <v>30</v>
      </c>
      <c r="D31" s="3" t="str">
        <f t="shared" si="0"/>
        <v>MT</v>
      </c>
    </row>
    <row r="32" spans="1:4" x14ac:dyDescent="0.2">
      <c r="A32" s="3" t="s">
        <v>33</v>
      </c>
      <c r="B32" s="3">
        <v>0</v>
      </c>
      <c r="C32" s="3">
        <v>31</v>
      </c>
      <c r="D32" s="3" t="str">
        <f t="shared" si="0"/>
        <v>MT</v>
      </c>
    </row>
    <row r="33" spans="1:4" x14ac:dyDescent="0.2">
      <c r="A33" s="3" t="s">
        <v>34</v>
      </c>
      <c r="B33" s="3">
        <v>0</v>
      </c>
      <c r="C33" s="3">
        <v>32</v>
      </c>
      <c r="D33" s="3" t="str">
        <f t="shared" si="0"/>
        <v>MT</v>
      </c>
    </row>
    <row r="34" spans="1:4" x14ac:dyDescent="0.2">
      <c r="A34" s="3" t="s">
        <v>35</v>
      </c>
      <c r="B34" s="3">
        <v>0</v>
      </c>
      <c r="C34" s="3">
        <v>33</v>
      </c>
      <c r="D34" s="3" t="str">
        <f t="shared" si="0"/>
        <v>NM</v>
      </c>
    </row>
    <row r="35" spans="1:4" x14ac:dyDescent="0.2">
      <c r="A35" s="3" t="s">
        <v>36</v>
      </c>
      <c r="B35" s="3">
        <v>0</v>
      </c>
      <c r="C35" s="3">
        <v>34</v>
      </c>
      <c r="D35" s="3" t="str">
        <f t="shared" si="0"/>
        <v>NM</v>
      </c>
    </row>
    <row r="36" spans="1:4" x14ac:dyDescent="0.2">
      <c r="A36" s="3" t="s">
        <v>37</v>
      </c>
      <c r="B36" s="3">
        <v>158.66</v>
      </c>
      <c r="C36" s="3">
        <v>35</v>
      </c>
      <c r="D36" s="3" t="str">
        <f t="shared" si="0"/>
        <v>NV</v>
      </c>
    </row>
    <row r="37" spans="1:4" x14ac:dyDescent="0.2">
      <c r="A37" s="3" t="s">
        <v>38</v>
      </c>
      <c r="B37" s="3">
        <v>257.51</v>
      </c>
      <c r="C37" s="3">
        <v>36</v>
      </c>
      <c r="D37" s="3" t="str">
        <f t="shared" si="0"/>
        <v>NV</v>
      </c>
    </row>
    <row r="38" spans="1:4" x14ac:dyDescent="0.2">
      <c r="A38" s="3" t="s">
        <v>39</v>
      </c>
      <c r="B38" s="3">
        <v>0</v>
      </c>
      <c r="C38" s="3">
        <v>37</v>
      </c>
      <c r="D38" s="3" t="str">
        <f t="shared" si="0"/>
        <v>OR</v>
      </c>
    </row>
    <row r="39" spans="1:4" x14ac:dyDescent="0.2">
      <c r="A39" s="3" t="s">
        <v>40</v>
      </c>
      <c r="B39" s="3">
        <v>0</v>
      </c>
      <c r="C39" s="3">
        <v>38</v>
      </c>
      <c r="D39" s="3" t="str">
        <f t="shared" si="0"/>
        <v>OR</v>
      </c>
    </row>
    <row r="40" spans="1:4" x14ac:dyDescent="0.2">
      <c r="A40" s="3" t="s">
        <v>41</v>
      </c>
      <c r="B40" s="3">
        <v>0</v>
      </c>
      <c r="C40" s="3">
        <v>39</v>
      </c>
      <c r="D40" s="3" t="str">
        <f t="shared" si="0"/>
        <v>OR</v>
      </c>
    </row>
    <row r="41" spans="1:4" x14ac:dyDescent="0.2">
      <c r="A41" s="3" t="s">
        <v>42</v>
      </c>
      <c r="B41" s="3">
        <v>0</v>
      </c>
      <c r="C41" s="3">
        <v>40</v>
      </c>
      <c r="D41" s="3" t="str">
        <f t="shared" si="0"/>
        <v>OR</v>
      </c>
    </row>
    <row r="42" spans="1:4" x14ac:dyDescent="0.2">
      <c r="A42" s="3" t="s">
        <v>43</v>
      </c>
      <c r="B42" s="3">
        <v>0</v>
      </c>
      <c r="C42" s="3">
        <v>41</v>
      </c>
      <c r="D42" s="3" t="str">
        <f t="shared" si="0"/>
        <v>UT</v>
      </c>
    </row>
    <row r="43" spans="1:4" x14ac:dyDescent="0.2">
      <c r="A43" s="3" t="s">
        <v>44</v>
      </c>
      <c r="B43" s="3">
        <v>0</v>
      </c>
      <c r="C43" s="3">
        <v>42</v>
      </c>
      <c r="D43" s="3" t="str">
        <f t="shared" si="0"/>
        <v>UT</v>
      </c>
    </row>
    <row r="44" spans="1:4" x14ac:dyDescent="0.2">
      <c r="A44" s="3" t="s">
        <v>45</v>
      </c>
      <c r="B44" s="3">
        <v>216.2</v>
      </c>
      <c r="C44" s="3">
        <v>43</v>
      </c>
      <c r="D44" s="3" t="str">
        <f t="shared" si="0"/>
        <v>WA</v>
      </c>
    </row>
    <row r="45" spans="1:4" x14ac:dyDescent="0.2">
      <c r="A45" s="3" t="s">
        <v>46</v>
      </c>
      <c r="B45" s="3">
        <v>79.41</v>
      </c>
      <c r="C45" s="3">
        <v>44</v>
      </c>
      <c r="D45" s="3" t="str">
        <f t="shared" si="0"/>
        <v>WA</v>
      </c>
    </row>
    <row r="46" spans="1:4" x14ac:dyDescent="0.2">
      <c r="A46" s="3" t="s">
        <v>47</v>
      </c>
      <c r="B46" s="3">
        <v>0</v>
      </c>
      <c r="C46" s="3">
        <v>45</v>
      </c>
      <c r="D46" s="3" t="str">
        <f t="shared" si="0"/>
        <v>WA</v>
      </c>
    </row>
    <row r="47" spans="1:4" x14ac:dyDescent="0.2">
      <c r="A47" s="3" t="s">
        <v>48</v>
      </c>
      <c r="B47" s="3">
        <v>0</v>
      </c>
      <c r="C47" s="3">
        <v>46</v>
      </c>
      <c r="D47" s="3" t="str">
        <f t="shared" si="0"/>
        <v>WA</v>
      </c>
    </row>
    <row r="48" spans="1:4" x14ac:dyDescent="0.2">
      <c r="A48" s="3" t="s">
        <v>52</v>
      </c>
      <c r="B48" s="3">
        <v>0</v>
      </c>
      <c r="C48" s="3">
        <v>47</v>
      </c>
      <c r="D48" s="3" t="str">
        <f t="shared" si="0"/>
        <v>WY</v>
      </c>
    </row>
    <row r="49" spans="1:4" x14ac:dyDescent="0.2">
      <c r="A49" s="3" t="s">
        <v>49</v>
      </c>
      <c r="B49" s="3">
        <v>0</v>
      </c>
      <c r="C49" s="3">
        <v>48</v>
      </c>
      <c r="D49" s="3" t="str">
        <f t="shared" si="0"/>
        <v>WY</v>
      </c>
    </row>
    <row r="50" spans="1:4" x14ac:dyDescent="0.2">
      <c r="A50" s="3" t="s">
        <v>50</v>
      </c>
      <c r="B50" s="3">
        <v>0</v>
      </c>
      <c r="C50" s="3">
        <v>49</v>
      </c>
      <c r="D50" s="3" t="str">
        <f t="shared" si="0"/>
        <v>WY</v>
      </c>
    </row>
    <row r="51" spans="1:4" x14ac:dyDescent="0.2">
      <c r="A51" s="3" t="s">
        <v>51</v>
      </c>
      <c r="B51" s="3">
        <v>0</v>
      </c>
      <c r="C51" s="3">
        <v>50</v>
      </c>
      <c r="D51" s="3" t="str">
        <f t="shared" si="0"/>
        <v>WY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20DE-5CF2-194C-B09B-3F3693E0F738}">
  <dimension ref="A1:F1297"/>
  <sheetViews>
    <sheetView tabSelected="1" workbookViewId="0">
      <selection activeCell="M81" sqref="M81"/>
    </sheetView>
  </sheetViews>
  <sheetFormatPr baseColWidth="10" defaultRowHeight="15" x14ac:dyDescent="0.2"/>
  <cols>
    <col min="1" max="2" width="42.6640625" bestFit="1" customWidth="1"/>
    <col min="4" max="4" width="16.33203125" bestFit="1" customWidth="1"/>
  </cols>
  <sheetData>
    <row r="1" spans="1:6" x14ac:dyDescent="0.2">
      <c r="A1" t="s">
        <v>2155</v>
      </c>
      <c r="B1" t="s">
        <v>2156</v>
      </c>
      <c r="C1" t="s">
        <v>2157</v>
      </c>
      <c r="D1" t="s">
        <v>2158</v>
      </c>
      <c r="E1" t="s">
        <v>1004</v>
      </c>
      <c r="F1" t="s">
        <v>0</v>
      </c>
    </row>
    <row r="2" spans="1:6" x14ac:dyDescent="0.2">
      <c r="A2" t="s">
        <v>2159</v>
      </c>
      <c r="B2" t="s">
        <v>2159</v>
      </c>
      <c r="C2" t="s">
        <v>1854</v>
      </c>
      <c r="D2" t="s">
        <v>2527</v>
      </c>
      <c r="E2" t="s">
        <v>5</v>
      </c>
      <c r="F2" t="s">
        <v>2160</v>
      </c>
    </row>
    <row r="3" spans="1:6" x14ac:dyDescent="0.2">
      <c r="A3" t="s">
        <v>2161</v>
      </c>
      <c r="B3" t="s">
        <v>2161</v>
      </c>
      <c r="C3" t="s">
        <v>1854</v>
      </c>
      <c r="D3" t="s">
        <v>2527</v>
      </c>
      <c r="E3" t="s">
        <v>5</v>
      </c>
      <c r="F3" t="s">
        <v>2162</v>
      </c>
    </row>
    <row r="4" spans="1:6" x14ac:dyDescent="0.2">
      <c r="A4" t="s">
        <v>2163</v>
      </c>
      <c r="B4" t="s">
        <v>2163</v>
      </c>
      <c r="C4" t="s">
        <v>1854</v>
      </c>
      <c r="D4" t="s">
        <v>2527</v>
      </c>
      <c r="E4" t="s">
        <v>5</v>
      </c>
      <c r="F4" t="s">
        <v>2164</v>
      </c>
    </row>
    <row r="5" spans="1:6" x14ac:dyDescent="0.2">
      <c r="A5" t="s">
        <v>2165</v>
      </c>
      <c r="B5" t="s">
        <v>2165</v>
      </c>
      <c r="C5" t="s">
        <v>1854</v>
      </c>
      <c r="D5" t="s">
        <v>2527</v>
      </c>
      <c r="E5" t="s">
        <v>5</v>
      </c>
      <c r="F5" t="s">
        <v>2166</v>
      </c>
    </row>
    <row r="6" spans="1:6" x14ac:dyDescent="0.2">
      <c r="A6" t="s">
        <v>2167</v>
      </c>
      <c r="B6" t="s">
        <v>2167</v>
      </c>
      <c r="C6" t="s">
        <v>1854</v>
      </c>
      <c r="D6" t="s">
        <v>2527</v>
      </c>
      <c r="E6" t="s">
        <v>5</v>
      </c>
      <c r="F6" t="s">
        <v>2168</v>
      </c>
    </row>
    <row r="7" spans="1:6" x14ac:dyDescent="0.2">
      <c r="A7" t="s">
        <v>2169</v>
      </c>
      <c r="B7" t="s">
        <v>2169</v>
      </c>
      <c r="C7" t="s">
        <v>1854</v>
      </c>
      <c r="D7" t="s">
        <v>2527</v>
      </c>
      <c r="E7" t="s">
        <v>5</v>
      </c>
      <c r="F7" t="s">
        <v>2170</v>
      </c>
    </row>
    <row r="8" spans="1:6" x14ac:dyDescent="0.2">
      <c r="A8" t="s">
        <v>2171</v>
      </c>
      <c r="B8" t="s">
        <v>2171</v>
      </c>
      <c r="C8" t="s">
        <v>1854</v>
      </c>
      <c r="D8" t="s">
        <v>2527</v>
      </c>
      <c r="E8" t="s">
        <v>5</v>
      </c>
      <c r="F8" t="s">
        <v>2172</v>
      </c>
    </row>
    <row r="9" spans="1:6" x14ac:dyDescent="0.2">
      <c r="A9" t="s">
        <v>2173</v>
      </c>
      <c r="B9" t="s">
        <v>2173</v>
      </c>
      <c r="C9" t="s">
        <v>1854</v>
      </c>
      <c r="D9" t="s">
        <v>2527</v>
      </c>
      <c r="E9" t="s">
        <v>5</v>
      </c>
      <c r="F9" t="s">
        <v>2174</v>
      </c>
    </row>
    <row r="10" spans="1:6" x14ac:dyDescent="0.2">
      <c r="A10" t="s">
        <v>2175</v>
      </c>
      <c r="B10" t="s">
        <v>2175</v>
      </c>
      <c r="C10" t="s">
        <v>1854</v>
      </c>
      <c r="D10" t="s">
        <v>2527</v>
      </c>
      <c r="E10" t="s">
        <v>5</v>
      </c>
      <c r="F10" t="s">
        <v>2176</v>
      </c>
    </row>
    <row r="11" spans="1:6" x14ac:dyDescent="0.2">
      <c r="A11" t="s">
        <v>2177</v>
      </c>
      <c r="B11" t="s">
        <v>2177</v>
      </c>
      <c r="C11" t="s">
        <v>1854</v>
      </c>
      <c r="D11" t="s">
        <v>2527</v>
      </c>
      <c r="E11" t="s">
        <v>5</v>
      </c>
      <c r="F11" t="s">
        <v>2178</v>
      </c>
    </row>
    <row r="12" spans="1:6" x14ac:dyDescent="0.2">
      <c r="A12" t="s">
        <v>2179</v>
      </c>
      <c r="B12" t="s">
        <v>2179</v>
      </c>
      <c r="C12" t="s">
        <v>1854</v>
      </c>
      <c r="D12" t="s">
        <v>2527</v>
      </c>
      <c r="E12" t="s">
        <v>5</v>
      </c>
      <c r="F12" t="s">
        <v>2180</v>
      </c>
    </row>
    <row r="13" spans="1:6" x14ac:dyDescent="0.2">
      <c r="A13" t="s">
        <v>2181</v>
      </c>
      <c r="B13" t="s">
        <v>2181</v>
      </c>
      <c r="C13" t="s">
        <v>1854</v>
      </c>
      <c r="D13" t="s">
        <v>2527</v>
      </c>
      <c r="E13" t="s">
        <v>5</v>
      </c>
      <c r="F13" t="s">
        <v>2182</v>
      </c>
    </row>
    <row r="14" spans="1:6" x14ac:dyDescent="0.2">
      <c r="A14" t="s">
        <v>2183</v>
      </c>
      <c r="B14" t="s">
        <v>2183</v>
      </c>
      <c r="C14" t="s">
        <v>1854</v>
      </c>
      <c r="D14" t="s">
        <v>2527</v>
      </c>
      <c r="E14" t="s">
        <v>5</v>
      </c>
      <c r="F14" t="s">
        <v>2184</v>
      </c>
    </row>
    <row r="15" spans="1:6" x14ac:dyDescent="0.2">
      <c r="A15" t="s">
        <v>2185</v>
      </c>
      <c r="B15" t="s">
        <v>2185</v>
      </c>
      <c r="C15" t="s">
        <v>1854</v>
      </c>
      <c r="D15" t="s">
        <v>2527</v>
      </c>
      <c r="E15" t="s">
        <v>5</v>
      </c>
      <c r="F15" t="s">
        <v>2186</v>
      </c>
    </row>
    <row r="16" spans="1:6" x14ac:dyDescent="0.2">
      <c r="A16" t="s">
        <v>2187</v>
      </c>
      <c r="B16" t="s">
        <v>2187</v>
      </c>
      <c r="C16" t="s">
        <v>1854</v>
      </c>
      <c r="D16" t="s">
        <v>2527</v>
      </c>
      <c r="E16" t="s">
        <v>5</v>
      </c>
      <c r="F16" t="s">
        <v>2188</v>
      </c>
    </row>
    <row r="17" spans="1:6" x14ac:dyDescent="0.2">
      <c r="A17" t="s">
        <v>2189</v>
      </c>
      <c r="B17" t="s">
        <v>2189</v>
      </c>
      <c r="C17" t="s">
        <v>1854</v>
      </c>
      <c r="D17" t="s">
        <v>2527</v>
      </c>
      <c r="E17" t="s">
        <v>5</v>
      </c>
      <c r="F17" t="s">
        <v>2190</v>
      </c>
    </row>
    <row r="18" spans="1:6" x14ac:dyDescent="0.2">
      <c r="A18" t="s">
        <v>2191</v>
      </c>
      <c r="B18" t="s">
        <v>2191</v>
      </c>
      <c r="C18" t="s">
        <v>2192</v>
      </c>
      <c r="D18" t="s">
        <v>2192</v>
      </c>
      <c r="E18" t="s">
        <v>5</v>
      </c>
      <c r="F18" t="s">
        <v>2160</v>
      </c>
    </row>
    <row r="19" spans="1:6" x14ac:dyDescent="0.2">
      <c r="A19" t="s">
        <v>2193</v>
      </c>
      <c r="B19" t="s">
        <v>2193</v>
      </c>
      <c r="C19" t="s">
        <v>2192</v>
      </c>
      <c r="D19" t="s">
        <v>2192</v>
      </c>
      <c r="E19" t="s">
        <v>5</v>
      </c>
      <c r="F19" t="s">
        <v>2162</v>
      </c>
    </row>
    <row r="20" spans="1:6" x14ac:dyDescent="0.2">
      <c r="A20" t="s">
        <v>2194</v>
      </c>
      <c r="B20" t="s">
        <v>2194</v>
      </c>
      <c r="C20" t="s">
        <v>2192</v>
      </c>
      <c r="D20" t="s">
        <v>2192</v>
      </c>
      <c r="E20" t="s">
        <v>5</v>
      </c>
      <c r="F20" t="s">
        <v>2164</v>
      </c>
    </row>
    <row r="21" spans="1:6" x14ac:dyDescent="0.2">
      <c r="A21" t="s">
        <v>2195</v>
      </c>
      <c r="B21" t="s">
        <v>2195</v>
      </c>
      <c r="C21" t="s">
        <v>2192</v>
      </c>
      <c r="D21" t="s">
        <v>2192</v>
      </c>
      <c r="E21" t="s">
        <v>5</v>
      </c>
      <c r="F21" t="s">
        <v>2166</v>
      </c>
    </row>
    <row r="22" spans="1:6" x14ac:dyDescent="0.2">
      <c r="A22" t="s">
        <v>2196</v>
      </c>
      <c r="B22" t="s">
        <v>2196</v>
      </c>
      <c r="C22" t="s">
        <v>2192</v>
      </c>
      <c r="D22" t="s">
        <v>2192</v>
      </c>
      <c r="E22" t="s">
        <v>5</v>
      </c>
      <c r="F22" t="s">
        <v>2168</v>
      </c>
    </row>
    <row r="23" spans="1:6" x14ac:dyDescent="0.2">
      <c r="A23" t="s">
        <v>2197</v>
      </c>
      <c r="B23" t="s">
        <v>2197</v>
      </c>
      <c r="C23" t="s">
        <v>2192</v>
      </c>
      <c r="D23" t="s">
        <v>2192</v>
      </c>
      <c r="E23" t="s">
        <v>5</v>
      </c>
      <c r="F23" t="s">
        <v>2170</v>
      </c>
    </row>
    <row r="24" spans="1:6" x14ac:dyDescent="0.2">
      <c r="A24" t="s">
        <v>2198</v>
      </c>
      <c r="B24" t="s">
        <v>2198</v>
      </c>
      <c r="C24" t="s">
        <v>2192</v>
      </c>
      <c r="D24" t="s">
        <v>2192</v>
      </c>
      <c r="E24" t="s">
        <v>5</v>
      </c>
      <c r="F24" t="s">
        <v>2172</v>
      </c>
    </row>
    <row r="25" spans="1:6" x14ac:dyDescent="0.2">
      <c r="A25" t="s">
        <v>2199</v>
      </c>
      <c r="B25" t="s">
        <v>2199</v>
      </c>
      <c r="C25" t="s">
        <v>2192</v>
      </c>
      <c r="D25" t="s">
        <v>2192</v>
      </c>
      <c r="E25" t="s">
        <v>5</v>
      </c>
      <c r="F25" t="s">
        <v>2174</v>
      </c>
    </row>
    <row r="26" spans="1:6" x14ac:dyDescent="0.2">
      <c r="A26" t="s">
        <v>2200</v>
      </c>
      <c r="B26" t="s">
        <v>2200</v>
      </c>
      <c r="C26" t="s">
        <v>2192</v>
      </c>
      <c r="D26" t="s">
        <v>2192</v>
      </c>
      <c r="E26" t="s">
        <v>5</v>
      </c>
      <c r="F26" t="s">
        <v>2176</v>
      </c>
    </row>
    <row r="27" spans="1:6" x14ac:dyDescent="0.2">
      <c r="A27" t="s">
        <v>2201</v>
      </c>
      <c r="B27" t="s">
        <v>2201</v>
      </c>
      <c r="C27" t="s">
        <v>2192</v>
      </c>
      <c r="D27" t="s">
        <v>2192</v>
      </c>
      <c r="E27" t="s">
        <v>5</v>
      </c>
      <c r="F27" t="s">
        <v>2178</v>
      </c>
    </row>
    <row r="28" spans="1:6" x14ac:dyDescent="0.2">
      <c r="A28" t="s">
        <v>2202</v>
      </c>
      <c r="B28" t="s">
        <v>2202</v>
      </c>
      <c r="C28" t="s">
        <v>2192</v>
      </c>
      <c r="D28" t="s">
        <v>2192</v>
      </c>
      <c r="E28" t="s">
        <v>5</v>
      </c>
      <c r="F28" t="s">
        <v>2180</v>
      </c>
    </row>
    <row r="29" spans="1:6" x14ac:dyDescent="0.2">
      <c r="A29" t="s">
        <v>2203</v>
      </c>
      <c r="B29" t="s">
        <v>2203</v>
      </c>
      <c r="C29" t="s">
        <v>2192</v>
      </c>
      <c r="D29" t="s">
        <v>2192</v>
      </c>
      <c r="E29" t="s">
        <v>5</v>
      </c>
      <c r="F29" t="s">
        <v>2182</v>
      </c>
    </row>
    <row r="30" spans="1:6" x14ac:dyDescent="0.2">
      <c r="A30" t="s">
        <v>2204</v>
      </c>
      <c r="B30" t="s">
        <v>2204</v>
      </c>
      <c r="C30" t="s">
        <v>2192</v>
      </c>
      <c r="D30" t="s">
        <v>2192</v>
      </c>
      <c r="E30" t="s">
        <v>5</v>
      </c>
      <c r="F30" t="s">
        <v>2184</v>
      </c>
    </row>
    <row r="31" spans="1:6" x14ac:dyDescent="0.2">
      <c r="A31" t="s">
        <v>2205</v>
      </c>
      <c r="B31" t="s">
        <v>2205</v>
      </c>
      <c r="C31" t="s">
        <v>2192</v>
      </c>
      <c r="D31" t="s">
        <v>2192</v>
      </c>
      <c r="E31" t="s">
        <v>5</v>
      </c>
      <c r="F31" t="s">
        <v>2186</v>
      </c>
    </row>
    <row r="32" spans="1:6" x14ac:dyDescent="0.2">
      <c r="A32" t="s">
        <v>2206</v>
      </c>
      <c r="B32" t="s">
        <v>2206</v>
      </c>
      <c r="C32" t="s">
        <v>2192</v>
      </c>
      <c r="D32" t="s">
        <v>2192</v>
      </c>
      <c r="E32" t="s">
        <v>5</v>
      </c>
      <c r="F32" t="s">
        <v>2188</v>
      </c>
    </row>
    <row r="33" spans="1:6" x14ac:dyDescent="0.2">
      <c r="A33" t="s">
        <v>2207</v>
      </c>
      <c r="B33" t="s">
        <v>2207</v>
      </c>
      <c r="C33" t="s">
        <v>2192</v>
      </c>
      <c r="D33" t="s">
        <v>2192</v>
      </c>
      <c r="E33" t="s">
        <v>5</v>
      </c>
      <c r="F33" t="s">
        <v>2190</v>
      </c>
    </row>
    <row r="34" spans="1:6" x14ac:dyDescent="0.2">
      <c r="A34" t="s">
        <v>2208</v>
      </c>
      <c r="B34" t="s">
        <v>2208</v>
      </c>
      <c r="C34" t="s">
        <v>1854</v>
      </c>
      <c r="D34" t="s">
        <v>2527</v>
      </c>
      <c r="E34" t="s">
        <v>6</v>
      </c>
      <c r="F34" t="s">
        <v>2160</v>
      </c>
    </row>
    <row r="35" spans="1:6" x14ac:dyDescent="0.2">
      <c r="A35" t="s">
        <v>2209</v>
      </c>
      <c r="B35" t="s">
        <v>2209</v>
      </c>
      <c r="C35" t="s">
        <v>1854</v>
      </c>
      <c r="D35" t="s">
        <v>2527</v>
      </c>
      <c r="E35" t="s">
        <v>6</v>
      </c>
      <c r="F35" t="s">
        <v>2162</v>
      </c>
    </row>
    <row r="36" spans="1:6" x14ac:dyDescent="0.2">
      <c r="A36" t="s">
        <v>2210</v>
      </c>
      <c r="B36" t="s">
        <v>2210</v>
      </c>
      <c r="C36" t="s">
        <v>1854</v>
      </c>
      <c r="D36" t="s">
        <v>2527</v>
      </c>
      <c r="E36" t="s">
        <v>6</v>
      </c>
      <c r="F36" t="s">
        <v>2164</v>
      </c>
    </row>
    <row r="37" spans="1:6" x14ac:dyDescent="0.2">
      <c r="A37" t="s">
        <v>2211</v>
      </c>
      <c r="B37" t="s">
        <v>2211</v>
      </c>
      <c r="C37" t="s">
        <v>1854</v>
      </c>
      <c r="D37" t="s">
        <v>2527</v>
      </c>
      <c r="E37" t="s">
        <v>6</v>
      </c>
      <c r="F37" t="s">
        <v>2166</v>
      </c>
    </row>
    <row r="38" spans="1:6" x14ac:dyDescent="0.2">
      <c r="A38" t="s">
        <v>2212</v>
      </c>
      <c r="B38" t="s">
        <v>2212</v>
      </c>
      <c r="C38" t="s">
        <v>1854</v>
      </c>
      <c r="D38" t="s">
        <v>2527</v>
      </c>
      <c r="E38" t="s">
        <v>6</v>
      </c>
      <c r="F38" t="s">
        <v>2168</v>
      </c>
    </row>
    <row r="39" spans="1:6" x14ac:dyDescent="0.2">
      <c r="A39" t="s">
        <v>2213</v>
      </c>
      <c r="B39" t="s">
        <v>2213</v>
      </c>
      <c r="C39" t="s">
        <v>1854</v>
      </c>
      <c r="D39" t="s">
        <v>2527</v>
      </c>
      <c r="E39" t="s">
        <v>6</v>
      </c>
      <c r="F39" t="s">
        <v>2170</v>
      </c>
    </row>
    <row r="40" spans="1:6" x14ac:dyDescent="0.2">
      <c r="A40" t="s">
        <v>2214</v>
      </c>
      <c r="B40" t="s">
        <v>2214</v>
      </c>
      <c r="C40" t="s">
        <v>1854</v>
      </c>
      <c r="D40" t="s">
        <v>2527</v>
      </c>
      <c r="E40" t="s">
        <v>6</v>
      </c>
      <c r="F40" t="s">
        <v>2172</v>
      </c>
    </row>
    <row r="41" spans="1:6" x14ac:dyDescent="0.2">
      <c r="A41" t="s">
        <v>2215</v>
      </c>
      <c r="B41" t="s">
        <v>2215</v>
      </c>
      <c r="C41" t="s">
        <v>1854</v>
      </c>
      <c r="D41" t="s">
        <v>2527</v>
      </c>
      <c r="E41" t="s">
        <v>6</v>
      </c>
      <c r="F41" t="s">
        <v>2174</v>
      </c>
    </row>
    <row r="42" spans="1:6" x14ac:dyDescent="0.2">
      <c r="A42" t="s">
        <v>2216</v>
      </c>
      <c r="B42" t="s">
        <v>2216</v>
      </c>
      <c r="C42" t="s">
        <v>1854</v>
      </c>
      <c r="D42" t="s">
        <v>2527</v>
      </c>
      <c r="E42" t="s">
        <v>6</v>
      </c>
      <c r="F42" t="s">
        <v>2176</v>
      </c>
    </row>
    <row r="43" spans="1:6" x14ac:dyDescent="0.2">
      <c r="A43" t="s">
        <v>2217</v>
      </c>
      <c r="B43" t="s">
        <v>2217</v>
      </c>
      <c r="C43" t="s">
        <v>1854</v>
      </c>
      <c r="D43" t="s">
        <v>2527</v>
      </c>
      <c r="E43" t="s">
        <v>6</v>
      </c>
      <c r="F43" t="s">
        <v>2178</v>
      </c>
    </row>
    <row r="44" spans="1:6" x14ac:dyDescent="0.2">
      <c r="A44" t="s">
        <v>2218</v>
      </c>
      <c r="B44" t="s">
        <v>2218</v>
      </c>
      <c r="C44" t="s">
        <v>1854</v>
      </c>
      <c r="D44" t="s">
        <v>2527</v>
      </c>
      <c r="E44" t="s">
        <v>6</v>
      </c>
      <c r="F44" t="s">
        <v>2180</v>
      </c>
    </row>
    <row r="45" spans="1:6" x14ac:dyDescent="0.2">
      <c r="A45" t="s">
        <v>2219</v>
      </c>
      <c r="B45" t="s">
        <v>2219</v>
      </c>
      <c r="C45" t="s">
        <v>1854</v>
      </c>
      <c r="D45" t="s">
        <v>2527</v>
      </c>
      <c r="E45" t="s">
        <v>6</v>
      </c>
      <c r="F45" t="s">
        <v>2182</v>
      </c>
    </row>
    <row r="46" spans="1:6" x14ac:dyDescent="0.2">
      <c r="A46" t="s">
        <v>2220</v>
      </c>
      <c r="B46" t="s">
        <v>2220</v>
      </c>
      <c r="C46" t="s">
        <v>1854</v>
      </c>
      <c r="D46" t="s">
        <v>2527</v>
      </c>
      <c r="E46" t="s">
        <v>6</v>
      </c>
      <c r="F46" t="s">
        <v>2184</v>
      </c>
    </row>
    <row r="47" spans="1:6" x14ac:dyDescent="0.2">
      <c r="A47" t="s">
        <v>2221</v>
      </c>
      <c r="B47" t="s">
        <v>2221</v>
      </c>
      <c r="C47" t="s">
        <v>1854</v>
      </c>
      <c r="D47" t="s">
        <v>2527</v>
      </c>
      <c r="E47" t="s">
        <v>6</v>
      </c>
      <c r="F47" t="s">
        <v>2186</v>
      </c>
    </row>
    <row r="48" spans="1:6" x14ac:dyDescent="0.2">
      <c r="A48" t="s">
        <v>2222</v>
      </c>
      <c r="B48" t="s">
        <v>2222</v>
      </c>
      <c r="C48" t="s">
        <v>1854</v>
      </c>
      <c r="D48" t="s">
        <v>2527</v>
      </c>
      <c r="E48" t="s">
        <v>6</v>
      </c>
      <c r="F48" t="s">
        <v>2188</v>
      </c>
    </row>
    <row r="49" spans="1:6" x14ac:dyDescent="0.2">
      <c r="A49" t="s">
        <v>2223</v>
      </c>
      <c r="B49" t="s">
        <v>2223</v>
      </c>
      <c r="C49" t="s">
        <v>1854</v>
      </c>
      <c r="D49" t="s">
        <v>2527</v>
      </c>
      <c r="E49" t="s">
        <v>6</v>
      </c>
      <c r="F49" t="s">
        <v>2190</v>
      </c>
    </row>
    <row r="50" spans="1:6" x14ac:dyDescent="0.2">
      <c r="A50" t="s">
        <v>2224</v>
      </c>
      <c r="B50" t="s">
        <v>2224</v>
      </c>
      <c r="C50" t="s">
        <v>2192</v>
      </c>
      <c r="D50" t="s">
        <v>2192</v>
      </c>
      <c r="E50" t="s">
        <v>6</v>
      </c>
      <c r="F50" t="s">
        <v>2160</v>
      </c>
    </row>
    <row r="51" spans="1:6" x14ac:dyDescent="0.2">
      <c r="A51" t="s">
        <v>2225</v>
      </c>
      <c r="B51" t="s">
        <v>2225</v>
      </c>
      <c r="C51" t="s">
        <v>2192</v>
      </c>
      <c r="D51" t="s">
        <v>2192</v>
      </c>
      <c r="E51" t="s">
        <v>6</v>
      </c>
      <c r="F51" t="s">
        <v>2162</v>
      </c>
    </row>
    <row r="52" spans="1:6" x14ac:dyDescent="0.2">
      <c r="A52" t="s">
        <v>2226</v>
      </c>
      <c r="B52" t="s">
        <v>2226</v>
      </c>
      <c r="C52" t="s">
        <v>2192</v>
      </c>
      <c r="D52" t="s">
        <v>2192</v>
      </c>
      <c r="E52" t="s">
        <v>6</v>
      </c>
      <c r="F52" t="s">
        <v>2164</v>
      </c>
    </row>
    <row r="53" spans="1:6" x14ac:dyDescent="0.2">
      <c r="A53" t="s">
        <v>2227</v>
      </c>
      <c r="B53" t="s">
        <v>2227</v>
      </c>
      <c r="C53" t="s">
        <v>2192</v>
      </c>
      <c r="D53" t="s">
        <v>2192</v>
      </c>
      <c r="E53" t="s">
        <v>6</v>
      </c>
      <c r="F53" t="s">
        <v>2166</v>
      </c>
    </row>
    <row r="54" spans="1:6" x14ac:dyDescent="0.2">
      <c r="A54" t="s">
        <v>2228</v>
      </c>
      <c r="B54" t="s">
        <v>2228</v>
      </c>
      <c r="C54" t="s">
        <v>2192</v>
      </c>
      <c r="D54" t="s">
        <v>2192</v>
      </c>
      <c r="E54" t="s">
        <v>6</v>
      </c>
      <c r="F54" t="s">
        <v>2168</v>
      </c>
    </row>
    <row r="55" spans="1:6" x14ac:dyDescent="0.2">
      <c r="A55" t="s">
        <v>2229</v>
      </c>
      <c r="B55" t="s">
        <v>2229</v>
      </c>
      <c r="C55" t="s">
        <v>2192</v>
      </c>
      <c r="D55" t="s">
        <v>2192</v>
      </c>
      <c r="E55" t="s">
        <v>6</v>
      </c>
      <c r="F55" t="s">
        <v>2170</v>
      </c>
    </row>
    <row r="56" spans="1:6" x14ac:dyDescent="0.2">
      <c r="A56" t="s">
        <v>2230</v>
      </c>
      <c r="B56" t="s">
        <v>2230</v>
      </c>
      <c r="C56" t="s">
        <v>2192</v>
      </c>
      <c r="D56" t="s">
        <v>2192</v>
      </c>
      <c r="E56" t="s">
        <v>6</v>
      </c>
      <c r="F56" t="s">
        <v>2172</v>
      </c>
    </row>
    <row r="57" spans="1:6" x14ac:dyDescent="0.2">
      <c r="A57" t="s">
        <v>2231</v>
      </c>
      <c r="B57" t="s">
        <v>2231</v>
      </c>
      <c r="C57" t="s">
        <v>2192</v>
      </c>
      <c r="D57" t="s">
        <v>2192</v>
      </c>
      <c r="E57" t="s">
        <v>6</v>
      </c>
      <c r="F57" t="s">
        <v>2174</v>
      </c>
    </row>
    <row r="58" spans="1:6" x14ac:dyDescent="0.2">
      <c r="A58" t="s">
        <v>2232</v>
      </c>
      <c r="B58" t="s">
        <v>2232</v>
      </c>
      <c r="C58" t="s">
        <v>2192</v>
      </c>
      <c r="D58" t="s">
        <v>2192</v>
      </c>
      <c r="E58" t="s">
        <v>6</v>
      </c>
      <c r="F58" t="s">
        <v>2176</v>
      </c>
    </row>
    <row r="59" spans="1:6" x14ac:dyDescent="0.2">
      <c r="A59" t="s">
        <v>2233</v>
      </c>
      <c r="B59" t="s">
        <v>2233</v>
      </c>
      <c r="C59" t="s">
        <v>2192</v>
      </c>
      <c r="D59" t="s">
        <v>2192</v>
      </c>
      <c r="E59" t="s">
        <v>6</v>
      </c>
      <c r="F59" t="s">
        <v>2178</v>
      </c>
    </row>
    <row r="60" spans="1:6" x14ac:dyDescent="0.2">
      <c r="A60" t="s">
        <v>2234</v>
      </c>
      <c r="B60" t="s">
        <v>2234</v>
      </c>
      <c r="C60" t="s">
        <v>2192</v>
      </c>
      <c r="D60" t="s">
        <v>2192</v>
      </c>
      <c r="E60" t="s">
        <v>6</v>
      </c>
      <c r="F60" t="s">
        <v>2180</v>
      </c>
    </row>
    <row r="61" spans="1:6" x14ac:dyDescent="0.2">
      <c r="A61" t="s">
        <v>2235</v>
      </c>
      <c r="B61" t="s">
        <v>2235</v>
      </c>
      <c r="C61" t="s">
        <v>2192</v>
      </c>
      <c r="D61" t="s">
        <v>2192</v>
      </c>
      <c r="E61" t="s">
        <v>6</v>
      </c>
      <c r="F61" t="s">
        <v>2182</v>
      </c>
    </row>
    <row r="62" spans="1:6" x14ac:dyDescent="0.2">
      <c r="A62" t="s">
        <v>2236</v>
      </c>
      <c r="B62" t="s">
        <v>2236</v>
      </c>
      <c r="C62" t="s">
        <v>2192</v>
      </c>
      <c r="D62" t="s">
        <v>2192</v>
      </c>
      <c r="E62" t="s">
        <v>6</v>
      </c>
      <c r="F62" t="s">
        <v>2184</v>
      </c>
    </row>
    <row r="63" spans="1:6" x14ac:dyDescent="0.2">
      <c r="A63" t="s">
        <v>2237</v>
      </c>
      <c r="B63" t="s">
        <v>2237</v>
      </c>
      <c r="C63" t="s">
        <v>2192</v>
      </c>
      <c r="D63" t="s">
        <v>2192</v>
      </c>
      <c r="E63" t="s">
        <v>6</v>
      </c>
      <c r="F63" t="s">
        <v>2186</v>
      </c>
    </row>
    <row r="64" spans="1:6" x14ac:dyDescent="0.2">
      <c r="A64" t="s">
        <v>2238</v>
      </c>
      <c r="B64" t="s">
        <v>2238</v>
      </c>
      <c r="C64" t="s">
        <v>2192</v>
      </c>
      <c r="D64" t="s">
        <v>2192</v>
      </c>
      <c r="E64" t="s">
        <v>6</v>
      </c>
      <c r="F64" t="s">
        <v>2188</v>
      </c>
    </row>
    <row r="65" spans="1:6" x14ac:dyDescent="0.2">
      <c r="A65" t="s">
        <v>2239</v>
      </c>
      <c r="B65" t="s">
        <v>2239</v>
      </c>
      <c r="C65" t="s">
        <v>2192</v>
      </c>
      <c r="D65" t="s">
        <v>2192</v>
      </c>
      <c r="E65" t="s">
        <v>6</v>
      </c>
      <c r="F65" t="s">
        <v>2190</v>
      </c>
    </row>
    <row r="66" spans="1:6" x14ac:dyDescent="0.2">
      <c r="A66" t="s">
        <v>2240</v>
      </c>
      <c r="B66" t="s">
        <v>2240</v>
      </c>
      <c r="C66" t="s">
        <v>1854</v>
      </c>
      <c r="D66" t="s">
        <v>2527</v>
      </c>
      <c r="E66" t="s">
        <v>7</v>
      </c>
      <c r="F66" t="s">
        <v>2160</v>
      </c>
    </row>
    <row r="67" spans="1:6" x14ac:dyDescent="0.2">
      <c r="A67" t="s">
        <v>2241</v>
      </c>
      <c r="B67" t="s">
        <v>2241</v>
      </c>
      <c r="C67" t="s">
        <v>1854</v>
      </c>
      <c r="D67" t="s">
        <v>2527</v>
      </c>
      <c r="E67" t="s">
        <v>7</v>
      </c>
      <c r="F67" t="s">
        <v>2162</v>
      </c>
    </row>
    <row r="68" spans="1:6" x14ac:dyDescent="0.2">
      <c r="A68" t="s">
        <v>2242</v>
      </c>
      <c r="B68" t="s">
        <v>2242</v>
      </c>
      <c r="C68" t="s">
        <v>1854</v>
      </c>
      <c r="D68" t="s">
        <v>2527</v>
      </c>
      <c r="E68" t="s">
        <v>7</v>
      </c>
      <c r="F68" t="s">
        <v>2164</v>
      </c>
    </row>
    <row r="69" spans="1:6" x14ac:dyDescent="0.2">
      <c r="A69" t="s">
        <v>2243</v>
      </c>
      <c r="B69" t="s">
        <v>2243</v>
      </c>
      <c r="C69" t="s">
        <v>1854</v>
      </c>
      <c r="D69" t="s">
        <v>2527</v>
      </c>
      <c r="E69" t="s">
        <v>7</v>
      </c>
      <c r="F69" t="s">
        <v>2166</v>
      </c>
    </row>
    <row r="70" spans="1:6" x14ac:dyDescent="0.2">
      <c r="A70" t="s">
        <v>2244</v>
      </c>
      <c r="B70" t="s">
        <v>2244</v>
      </c>
      <c r="C70" t="s">
        <v>1854</v>
      </c>
      <c r="D70" t="s">
        <v>2527</v>
      </c>
      <c r="E70" t="s">
        <v>7</v>
      </c>
      <c r="F70" t="s">
        <v>2168</v>
      </c>
    </row>
    <row r="71" spans="1:6" x14ac:dyDescent="0.2">
      <c r="A71" t="s">
        <v>2245</v>
      </c>
      <c r="B71" t="s">
        <v>2245</v>
      </c>
      <c r="C71" t="s">
        <v>1854</v>
      </c>
      <c r="D71" t="s">
        <v>2527</v>
      </c>
      <c r="E71" t="s">
        <v>7</v>
      </c>
      <c r="F71" t="s">
        <v>2170</v>
      </c>
    </row>
    <row r="72" spans="1:6" x14ac:dyDescent="0.2">
      <c r="A72" t="s">
        <v>2246</v>
      </c>
      <c r="B72" t="s">
        <v>2246</v>
      </c>
      <c r="C72" t="s">
        <v>1854</v>
      </c>
      <c r="D72" t="s">
        <v>2527</v>
      </c>
      <c r="E72" t="s">
        <v>7</v>
      </c>
      <c r="F72" t="s">
        <v>2172</v>
      </c>
    </row>
    <row r="73" spans="1:6" x14ac:dyDescent="0.2">
      <c r="A73" t="s">
        <v>2247</v>
      </c>
      <c r="B73" t="s">
        <v>2247</v>
      </c>
      <c r="C73" t="s">
        <v>1854</v>
      </c>
      <c r="D73" t="s">
        <v>2527</v>
      </c>
      <c r="E73" t="s">
        <v>7</v>
      </c>
      <c r="F73" t="s">
        <v>2174</v>
      </c>
    </row>
    <row r="74" spans="1:6" x14ac:dyDescent="0.2">
      <c r="A74" t="s">
        <v>2248</v>
      </c>
      <c r="B74" t="s">
        <v>2248</v>
      </c>
      <c r="C74" t="s">
        <v>1854</v>
      </c>
      <c r="D74" t="s">
        <v>2527</v>
      </c>
      <c r="E74" t="s">
        <v>7</v>
      </c>
      <c r="F74" t="s">
        <v>2176</v>
      </c>
    </row>
    <row r="75" spans="1:6" x14ac:dyDescent="0.2">
      <c r="A75" t="s">
        <v>2249</v>
      </c>
      <c r="B75" t="s">
        <v>2249</v>
      </c>
      <c r="C75" t="s">
        <v>1854</v>
      </c>
      <c r="D75" t="s">
        <v>2527</v>
      </c>
      <c r="E75" t="s">
        <v>7</v>
      </c>
      <c r="F75" t="s">
        <v>2178</v>
      </c>
    </row>
    <row r="76" spans="1:6" x14ac:dyDescent="0.2">
      <c r="A76" t="s">
        <v>2250</v>
      </c>
      <c r="B76" t="s">
        <v>2250</v>
      </c>
      <c r="C76" t="s">
        <v>1854</v>
      </c>
      <c r="D76" t="s">
        <v>2527</v>
      </c>
      <c r="E76" t="s">
        <v>7</v>
      </c>
      <c r="F76" t="s">
        <v>2180</v>
      </c>
    </row>
    <row r="77" spans="1:6" x14ac:dyDescent="0.2">
      <c r="A77" t="s">
        <v>2251</v>
      </c>
      <c r="B77" t="s">
        <v>2251</v>
      </c>
      <c r="C77" t="s">
        <v>1854</v>
      </c>
      <c r="D77" t="s">
        <v>2527</v>
      </c>
      <c r="E77" t="s">
        <v>7</v>
      </c>
      <c r="F77" t="s">
        <v>2182</v>
      </c>
    </row>
    <row r="78" spans="1:6" x14ac:dyDescent="0.2">
      <c r="A78" t="s">
        <v>2252</v>
      </c>
      <c r="B78" t="s">
        <v>2252</v>
      </c>
      <c r="C78" t="s">
        <v>1854</v>
      </c>
      <c r="D78" t="s">
        <v>2527</v>
      </c>
      <c r="E78" t="s">
        <v>7</v>
      </c>
      <c r="F78" t="s">
        <v>2184</v>
      </c>
    </row>
    <row r="79" spans="1:6" x14ac:dyDescent="0.2">
      <c r="A79" t="s">
        <v>2253</v>
      </c>
      <c r="B79" t="s">
        <v>2253</v>
      </c>
      <c r="C79" t="s">
        <v>1854</v>
      </c>
      <c r="D79" t="s">
        <v>2527</v>
      </c>
      <c r="E79" t="s">
        <v>7</v>
      </c>
      <c r="F79" t="s">
        <v>2186</v>
      </c>
    </row>
    <row r="80" spans="1:6" x14ac:dyDescent="0.2">
      <c r="A80" t="s">
        <v>2254</v>
      </c>
      <c r="B80" t="s">
        <v>2254</v>
      </c>
      <c r="C80" t="s">
        <v>1854</v>
      </c>
      <c r="D80" t="s">
        <v>2527</v>
      </c>
      <c r="E80" t="s">
        <v>7</v>
      </c>
      <c r="F80" t="s">
        <v>2188</v>
      </c>
    </row>
    <row r="81" spans="1:6" x14ac:dyDescent="0.2">
      <c r="A81" t="s">
        <v>2255</v>
      </c>
      <c r="B81" t="s">
        <v>2255</v>
      </c>
      <c r="C81" t="s">
        <v>1854</v>
      </c>
      <c r="D81" t="s">
        <v>2527</v>
      </c>
      <c r="E81" t="s">
        <v>7</v>
      </c>
      <c r="F81" t="s">
        <v>2190</v>
      </c>
    </row>
    <row r="82" spans="1:6" x14ac:dyDescent="0.2">
      <c r="A82" t="s">
        <v>2256</v>
      </c>
      <c r="B82" t="s">
        <v>2256</v>
      </c>
      <c r="C82" t="s">
        <v>2192</v>
      </c>
      <c r="D82" t="s">
        <v>2192</v>
      </c>
      <c r="E82" t="s">
        <v>7</v>
      </c>
      <c r="F82" t="s">
        <v>2160</v>
      </c>
    </row>
    <row r="83" spans="1:6" x14ac:dyDescent="0.2">
      <c r="A83" t="s">
        <v>2257</v>
      </c>
      <c r="B83" t="s">
        <v>2257</v>
      </c>
      <c r="C83" t="s">
        <v>2192</v>
      </c>
      <c r="D83" t="s">
        <v>2192</v>
      </c>
      <c r="E83" t="s">
        <v>7</v>
      </c>
      <c r="F83" t="s">
        <v>2162</v>
      </c>
    </row>
    <row r="84" spans="1:6" x14ac:dyDescent="0.2">
      <c r="A84" t="s">
        <v>2258</v>
      </c>
      <c r="B84" t="s">
        <v>2258</v>
      </c>
      <c r="C84" t="s">
        <v>2192</v>
      </c>
      <c r="D84" t="s">
        <v>2192</v>
      </c>
      <c r="E84" t="s">
        <v>7</v>
      </c>
      <c r="F84" t="s">
        <v>2164</v>
      </c>
    </row>
    <row r="85" spans="1:6" x14ac:dyDescent="0.2">
      <c r="A85" t="s">
        <v>2259</v>
      </c>
      <c r="B85" t="s">
        <v>2259</v>
      </c>
      <c r="C85" t="s">
        <v>2192</v>
      </c>
      <c r="D85" t="s">
        <v>2192</v>
      </c>
      <c r="E85" t="s">
        <v>7</v>
      </c>
      <c r="F85" t="s">
        <v>2166</v>
      </c>
    </row>
    <row r="86" spans="1:6" x14ac:dyDescent="0.2">
      <c r="A86" t="s">
        <v>2260</v>
      </c>
      <c r="B86" t="s">
        <v>2260</v>
      </c>
      <c r="C86" t="s">
        <v>2192</v>
      </c>
      <c r="D86" t="s">
        <v>2192</v>
      </c>
      <c r="E86" t="s">
        <v>7</v>
      </c>
      <c r="F86" t="s">
        <v>2168</v>
      </c>
    </row>
    <row r="87" spans="1:6" x14ac:dyDescent="0.2">
      <c r="A87" t="s">
        <v>2261</v>
      </c>
      <c r="B87" t="s">
        <v>2261</v>
      </c>
      <c r="C87" t="s">
        <v>2192</v>
      </c>
      <c r="D87" t="s">
        <v>2192</v>
      </c>
      <c r="E87" t="s">
        <v>7</v>
      </c>
      <c r="F87" t="s">
        <v>2170</v>
      </c>
    </row>
    <row r="88" spans="1:6" x14ac:dyDescent="0.2">
      <c r="A88" t="s">
        <v>2262</v>
      </c>
      <c r="B88" t="s">
        <v>2262</v>
      </c>
      <c r="C88" t="s">
        <v>2192</v>
      </c>
      <c r="D88" t="s">
        <v>2192</v>
      </c>
      <c r="E88" t="s">
        <v>7</v>
      </c>
      <c r="F88" t="s">
        <v>2172</v>
      </c>
    </row>
    <row r="89" spans="1:6" x14ac:dyDescent="0.2">
      <c r="A89" t="s">
        <v>2263</v>
      </c>
      <c r="B89" t="s">
        <v>2263</v>
      </c>
      <c r="C89" t="s">
        <v>2192</v>
      </c>
      <c r="D89" t="s">
        <v>2192</v>
      </c>
      <c r="E89" t="s">
        <v>7</v>
      </c>
      <c r="F89" t="s">
        <v>2174</v>
      </c>
    </row>
    <row r="90" spans="1:6" x14ac:dyDescent="0.2">
      <c r="A90" t="s">
        <v>2264</v>
      </c>
      <c r="B90" t="s">
        <v>2264</v>
      </c>
      <c r="C90" t="s">
        <v>2192</v>
      </c>
      <c r="D90" t="s">
        <v>2192</v>
      </c>
      <c r="E90" t="s">
        <v>7</v>
      </c>
      <c r="F90" t="s">
        <v>2176</v>
      </c>
    </row>
    <row r="91" spans="1:6" x14ac:dyDescent="0.2">
      <c r="A91" t="s">
        <v>2265</v>
      </c>
      <c r="B91" t="s">
        <v>2265</v>
      </c>
      <c r="C91" t="s">
        <v>2192</v>
      </c>
      <c r="D91" t="s">
        <v>2192</v>
      </c>
      <c r="E91" t="s">
        <v>7</v>
      </c>
      <c r="F91" t="s">
        <v>2178</v>
      </c>
    </row>
    <row r="92" spans="1:6" x14ac:dyDescent="0.2">
      <c r="A92" t="s">
        <v>2266</v>
      </c>
      <c r="B92" t="s">
        <v>2266</v>
      </c>
      <c r="C92" t="s">
        <v>2192</v>
      </c>
      <c r="D92" t="s">
        <v>2192</v>
      </c>
      <c r="E92" t="s">
        <v>7</v>
      </c>
      <c r="F92" t="s">
        <v>2180</v>
      </c>
    </row>
    <row r="93" spans="1:6" x14ac:dyDescent="0.2">
      <c r="A93" t="s">
        <v>2267</v>
      </c>
      <c r="B93" t="s">
        <v>2267</v>
      </c>
      <c r="C93" t="s">
        <v>2192</v>
      </c>
      <c r="D93" t="s">
        <v>2192</v>
      </c>
      <c r="E93" t="s">
        <v>7</v>
      </c>
      <c r="F93" t="s">
        <v>2182</v>
      </c>
    </row>
    <row r="94" spans="1:6" x14ac:dyDescent="0.2">
      <c r="A94" t="s">
        <v>2268</v>
      </c>
      <c r="B94" t="s">
        <v>2268</v>
      </c>
      <c r="C94" t="s">
        <v>2192</v>
      </c>
      <c r="D94" t="s">
        <v>2192</v>
      </c>
      <c r="E94" t="s">
        <v>7</v>
      </c>
      <c r="F94" t="s">
        <v>2184</v>
      </c>
    </row>
    <row r="95" spans="1:6" x14ac:dyDescent="0.2">
      <c r="A95" t="s">
        <v>2269</v>
      </c>
      <c r="B95" t="s">
        <v>2269</v>
      </c>
      <c r="C95" t="s">
        <v>2192</v>
      </c>
      <c r="D95" t="s">
        <v>2192</v>
      </c>
      <c r="E95" t="s">
        <v>7</v>
      </c>
      <c r="F95" t="s">
        <v>2186</v>
      </c>
    </row>
    <row r="96" spans="1:6" x14ac:dyDescent="0.2">
      <c r="A96" t="s">
        <v>2270</v>
      </c>
      <c r="B96" t="s">
        <v>2270</v>
      </c>
      <c r="C96" t="s">
        <v>2192</v>
      </c>
      <c r="D96" t="s">
        <v>2192</v>
      </c>
      <c r="E96" t="s">
        <v>7</v>
      </c>
      <c r="F96" t="s">
        <v>2188</v>
      </c>
    </row>
    <row r="97" spans="1:6" x14ac:dyDescent="0.2">
      <c r="A97" t="s">
        <v>2271</v>
      </c>
      <c r="B97" t="s">
        <v>2271</v>
      </c>
      <c r="C97" t="s">
        <v>2192</v>
      </c>
      <c r="D97" t="s">
        <v>2192</v>
      </c>
      <c r="E97" t="s">
        <v>7</v>
      </c>
      <c r="F97" t="s">
        <v>2190</v>
      </c>
    </row>
    <row r="98" spans="1:6" x14ac:dyDescent="0.2">
      <c r="A98" t="s">
        <v>2272</v>
      </c>
      <c r="B98" t="s">
        <v>2272</v>
      </c>
      <c r="C98" t="s">
        <v>1854</v>
      </c>
      <c r="D98" t="s">
        <v>2527</v>
      </c>
      <c r="E98" t="s">
        <v>8</v>
      </c>
      <c r="F98" t="s">
        <v>2160</v>
      </c>
    </row>
    <row r="99" spans="1:6" x14ac:dyDescent="0.2">
      <c r="A99" t="s">
        <v>2273</v>
      </c>
      <c r="B99" t="s">
        <v>2273</v>
      </c>
      <c r="C99" t="s">
        <v>1854</v>
      </c>
      <c r="D99" t="s">
        <v>2527</v>
      </c>
      <c r="E99" t="s">
        <v>8</v>
      </c>
      <c r="F99" t="s">
        <v>2162</v>
      </c>
    </row>
    <row r="100" spans="1:6" x14ac:dyDescent="0.2">
      <c r="A100" t="s">
        <v>2274</v>
      </c>
      <c r="B100" t="s">
        <v>2274</v>
      </c>
      <c r="C100" t="s">
        <v>1854</v>
      </c>
      <c r="D100" t="s">
        <v>2527</v>
      </c>
      <c r="E100" t="s">
        <v>8</v>
      </c>
      <c r="F100" t="s">
        <v>2164</v>
      </c>
    </row>
    <row r="101" spans="1:6" x14ac:dyDescent="0.2">
      <c r="A101" t="s">
        <v>2275</v>
      </c>
      <c r="B101" t="s">
        <v>2275</v>
      </c>
      <c r="C101" t="s">
        <v>1854</v>
      </c>
      <c r="D101" t="s">
        <v>2527</v>
      </c>
      <c r="E101" t="s">
        <v>8</v>
      </c>
      <c r="F101" t="s">
        <v>2166</v>
      </c>
    </row>
    <row r="102" spans="1:6" x14ac:dyDescent="0.2">
      <c r="A102" t="s">
        <v>2276</v>
      </c>
      <c r="B102" t="s">
        <v>2276</v>
      </c>
      <c r="C102" t="s">
        <v>1854</v>
      </c>
      <c r="D102" t="s">
        <v>2527</v>
      </c>
      <c r="E102" t="s">
        <v>8</v>
      </c>
      <c r="F102" t="s">
        <v>2168</v>
      </c>
    </row>
    <row r="103" spans="1:6" x14ac:dyDescent="0.2">
      <c r="A103" t="s">
        <v>2277</v>
      </c>
      <c r="B103" t="s">
        <v>2277</v>
      </c>
      <c r="C103" t="s">
        <v>1854</v>
      </c>
      <c r="D103" t="s">
        <v>2527</v>
      </c>
      <c r="E103" t="s">
        <v>8</v>
      </c>
      <c r="F103" t="s">
        <v>2170</v>
      </c>
    </row>
    <row r="104" spans="1:6" x14ac:dyDescent="0.2">
      <c r="A104" t="s">
        <v>2278</v>
      </c>
      <c r="B104" t="s">
        <v>2278</v>
      </c>
      <c r="C104" t="s">
        <v>1854</v>
      </c>
      <c r="D104" t="s">
        <v>2527</v>
      </c>
      <c r="E104" t="s">
        <v>8</v>
      </c>
      <c r="F104" t="s">
        <v>2172</v>
      </c>
    </row>
    <row r="105" spans="1:6" x14ac:dyDescent="0.2">
      <c r="A105" t="s">
        <v>2279</v>
      </c>
      <c r="B105" t="s">
        <v>2279</v>
      </c>
      <c r="C105" t="s">
        <v>1854</v>
      </c>
      <c r="D105" t="s">
        <v>2527</v>
      </c>
      <c r="E105" t="s">
        <v>8</v>
      </c>
      <c r="F105" t="s">
        <v>2174</v>
      </c>
    </row>
    <row r="106" spans="1:6" x14ac:dyDescent="0.2">
      <c r="A106" t="s">
        <v>2280</v>
      </c>
      <c r="B106" t="s">
        <v>2280</v>
      </c>
      <c r="C106" t="s">
        <v>1854</v>
      </c>
      <c r="D106" t="s">
        <v>2527</v>
      </c>
      <c r="E106" t="s">
        <v>8</v>
      </c>
      <c r="F106" t="s">
        <v>2176</v>
      </c>
    </row>
    <row r="107" spans="1:6" x14ac:dyDescent="0.2">
      <c r="A107" t="s">
        <v>2281</v>
      </c>
      <c r="B107" t="s">
        <v>2281</v>
      </c>
      <c r="C107" t="s">
        <v>1854</v>
      </c>
      <c r="D107" t="s">
        <v>2527</v>
      </c>
      <c r="E107" t="s">
        <v>8</v>
      </c>
      <c r="F107" t="s">
        <v>2178</v>
      </c>
    </row>
    <row r="108" spans="1:6" x14ac:dyDescent="0.2">
      <c r="A108" t="s">
        <v>2282</v>
      </c>
      <c r="B108" t="s">
        <v>2282</v>
      </c>
      <c r="C108" t="s">
        <v>1854</v>
      </c>
      <c r="D108" t="s">
        <v>2527</v>
      </c>
      <c r="E108" t="s">
        <v>8</v>
      </c>
      <c r="F108" t="s">
        <v>2180</v>
      </c>
    </row>
    <row r="109" spans="1:6" x14ac:dyDescent="0.2">
      <c r="A109" t="s">
        <v>2283</v>
      </c>
      <c r="B109" t="s">
        <v>2283</v>
      </c>
      <c r="C109" t="s">
        <v>1854</v>
      </c>
      <c r="D109" t="s">
        <v>2527</v>
      </c>
      <c r="E109" t="s">
        <v>8</v>
      </c>
      <c r="F109" t="s">
        <v>2182</v>
      </c>
    </row>
    <row r="110" spans="1:6" x14ac:dyDescent="0.2">
      <c r="A110" t="s">
        <v>2284</v>
      </c>
      <c r="B110" t="s">
        <v>2284</v>
      </c>
      <c r="C110" t="s">
        <v>1854</v>
      </c>
      <c r="D110" t="s">
        <v>2527</v>
      </c>
      <c r="E110" t="s">
        <v>8</v>
      </c>
      <c r="F110" t="s">
        <v>2184</v>
      </c>
    </row>
    <row r="111" spans="1:6" x14ac:dyDescent="0.2">
      <c r="A111" t="s">
        <v>2285</v>
      </c>
      <c r="B111" t="s">
        <v>2285</v>
      </c>
      <c r="C111" t="s">
        <v>1854</v>
      </c>
      <c r="D111" t="s">
        <v>2527</v>
      </c>
      <c r="E111" t="s">
        <v>8</v>
      </c>
      <c r="F111" t="s">
        <v>2186</v>
      </c>
    </row>
    <row r="112" spans="1:6" x14ac:dyDescent="0.2">
      <c r="A112" t="s">
        <v>2286</v>
      </c>
      <c r="B112" t="s">
        <v>2286</v>
      </c>
      <c r="C112" t="s">
        <v>1854</v>
      </c>
      <c r="D112" t="s">
        <v>2527</v>
      </c>
      <c r="E112" t="s">
        <v>8</v>
      </c>
      <c r="F112" t="s">
        <v>2188</v>
      </c>
    </row>
    <row r="113" spans="1:6" x14ac:dyDescent="0.2">
      <c r="A113" t="s">
        <v>2287</v>
      </c>
      <c r="B113" t="s">
        <v>2287</v>
      </c>
      <c r="C113" t="s">
        <v>1854</v>
      </c>
      <c r="D113" t="s">
        <v>2527</v>
      </c>
      <c r="E113" t="s">
        <v>8</v>
      </c>
      <c r="F113" t="s">
        <v>2190</v>
      </c>
    </row>
    <row r="114" spans="1:6" x14ac:dyDescent="0.2">
      <c r="A114" t="s">
        <v>2288</v>
      </c>
      <c r="B114" t="s">
        <v>2288</v>
      </c>
      <c r="C114" t="s">
        <v>2192</v>
      </c>
      <c r="D114" t="s">
        <v>2192</v>
      </c>
      <c r="E114" t="s">
        <v>8</v>
      </c>
      <c r="F114" t="s">
        <v>2160</v>
      </c>
    </row>
    <row r="115" spans="1:6" x14ac:dyDescent="0.2">
      <c r="A115" t="s">
        <v>2289</v>
      </c>
      <c r="B115" t="s">
        <v>2289</v>
      </c>
      <c r="C115" t="s">
        <v>2192</v>
      </c>
      <c r="D115" t="s">
        <v>2192</v>
      </c>
      <c r="E115" t="s">
        <v>8</v>
      </c>
      <c r="F115" t="s">
        <v>2162</v>
      </c>
    </row>
    <row r="116" spans="1:6" x14ac:dyDescent="0.2">
      <c r="A116" t="s">
        <v>2290</v>
      </c>
      <c r="B116" t="s">
        <v>2290</v>
      </c>
      <c r="C116" t="s">
        <v>2192</v>
      </c>
      <c r="D116" t="s">
        <v>2192</v>
      </c>
      <c r="E116" t="s">
        <v>8</v>
      </c>
      <c r="F116" t="s">
        <v>2164</v>
      </c>
    </row>
    <row r="117" spans="1:6" x14ac:dyDescent="0.2">
      <c r="A117" t="s">
        <v>2291</v>
      </c>
      <c r="B117" t="s">
        <v>2291</v>
      </c>
      <c r="C117" t="s">
        <v>2192</v>
      </c>
      <c r="D117" t="s">
        <v>2192</v>
      </c>
      <c r="E117" t="s">
        <v>8</v>
      </c>
      <c r="F117" t="s">
        <v>2166</v>
      </c>
    </row>
    <row r="118" spans="1:6" x14ac:dyDescent="0.2">
      <c r="A118" t="s">
        <v>2292</v>
      </c>
      <c r="B118" t="s">
        <v>2292</v>
      </c>
      <c r="C118" t="s">
        <v>2192</v>
      </c>
      <c r="D118" t="s">
        <v>2192</v>
      </c>
      <c r="E118" t="s">
        <v>8</v>
      </c>
      <c r="F118" t="s">
        <v>2168</v>
      </c>
    </row>
    <row r="119" spans="1:6" x14ac:dyDescent="0.2">
      <c r="A119" t="s">
        <v>2293</v>
      </c>
      <c r="B119" t="s">
        <v>2293</v>
      </c>
      <c r="C119" t="s">
        <v>2192</v>
      </c>
      <c r="D119" t="s">
        <v>2192</v>
      </c>
      <c r="E119" t="s">
        <v>8</v>
      </c>
      <c r="F119" t="s">
        <v>2170</v>
      </c>
    </row>
    <row r="120" spans="1:6" x14ac:dyDescent="0.2">
      <c r="A120" t="s">
        <v>2294</v>
      </c>
      <c r="B120" t="s">
        <v>2294</v>
      </c>
      <c r="C120" t="s">
        <v>2192</v>
      </c>
      <c r="D120" t="s">
        <v>2192</v>
      </c>
      <c r="E120" t="s">
        <v>8</v>
      </c>
      <c r="F120" t="s">
        <v>2172</v>
      </c>
    </row>
    <row r="121" spans="1:6" x14ac:dyDescent="0.2">
      <c r="A121" t="s">
        <v>2295</v>
      </c>
      <c r="B121" t="s">
        <v>2295</v>
      </c>
      <c r="C121" t="s">
        <v>2192</v>
      </c>
      <c r="D121" t="s">
        <v>2192</v>
      </c>
      <c r="E121" t="s">
        <v>8</v>
      </c>
      <c r="F121" t="s">
        <v>2174</v>
      </c>
    </row>
    <row r="122" spans="1:6" x14ac:dyDescent="0.2">
      <c r="A122" t="s">
        <v>2296</v>
      </c>
      <c r="B122" t="s">
        <v>2296</v>
      </c>
      <c r="C122" t="s">
        <v>2192</v>
      </c>
      <c r="D122" t="s">
        <v>2192</v>
      </c>
      <c r="E122" t="s">
        <v>8</v>
      </c>
      <c r="F122" t="s">
        <v>2176</v>
      </c>
    </row>
    <row r="123" spans="1:6" x14ac:dyDescent="0.2">
      <c r="A123" t="s">
        <v>2297</v>
      </c>
      <c r="B123" t="s">
        <v>2297</v>
      </c>
      <c r="C123" t="s">
        <v>2192</v>
      </c>
      <c r="D123" t="s">
        <v>2192</v>
      </c>
      <c r="E123" t="s">
        <v>8</v>
      </c>
      <c r="F123" t="s">
        <v>2178</v>
      </c>
    </row>
    <row r="124" spans="1:6" x14ac:dyDescent="0.2">
      <c r="A124" t="s">
        <v>2298</v>
      </c>
      <c r="B124" t="s">
        <v>2298</v>
      </c>
      <c r="C124" t="s">
        <v>2192</v>
      </c>
      <c r="D124" t="s">
        <v>2192</v>
      </c>
      <c r="E124" t="s">
        <v>8</v>
      </c>
      <c r="F124" t="s">
        <v>2180</v>
      </c>
    </row>
    <row r="125" spans="1:6" x14ac:dyDescent="0.2">
      <c r="A125" t="s">
        <v>2299</v>
      </c>
      <c r="B125" t="s">
        <v>2299</v>
      </c>
      <c r="C125" t="s">
        <v>2192</v>
      </c>
      <c r="D125" t="s">
        <v>2192</v>
      </c>
      <c r="E125" t="s">
        <v>8</v>
      </c>
      <c r="F125" t="s">
        <v>2182</v>
      </c>
    </row>
    <row r="126" spans="1:6" x14ac:dyDescent="0.2">
      <c r="A126" t="s">
        <v>2300</v>
      </c>
      <c r="B126" t="s">
        <v>2300</v>
      </c>
      <c r="C126" t="s">
        <v>2192</v>
      </c>
      <c r="D126" t="s">
        <v>2192</v>
      </c>
      <c r="E126" t="s">
        <v>8</v>
      </c>
      <c r="F126" t="s">
        <v>2184</v>
      </c>
    </row>
    <row r="127" spans="1:6" x14ac:dyDescent="0.2">
      <c r="A127" t="s">
        <v>2301</v>
      </c>
      <c r="B127" t="s">
        <v>2301</v>
      </c>
      <c r="C127" t="s">
        <v>2192</v>
      </c>
      <c r="D127" t="s">
        <v>2192</v>
      </c>
      <c r="E127" t="s">
        <v>8</v>
      </c>
      <c r="F127" t="s">
        <v>2186</v>
      </c>
    </row>
    <row r="128" spans="1:6" x14ac:dyDescent="0.2">
      <c r="A128" t="s">
        <v>2302</v>
      </c>
      <c r="B128" t="s">
        <v>2302</v>
      </c>
      <c r="C128" t="s">
        <v>2192</v>
      </c>
      <c r="D128" t="s">
        <v>2192</v>
      </c>
      <c r="E128" t="s">
        <v>8</v>
      </c>
      <c r="F128" t="s">
        <v>2188</v>
      </c>
    </row>
    <row r="129" spans="1:6" x14ac:dyDescent="0.2">
      <c r="A129" t="s">
        <v>2303</v>
      </c>
      <c r="B129" t="s">
        <v>2303</v>
      </c>
      <c r="C129" t="s">
        <v>2192</v>
      </c>
      <c r="D129" t="s">
        <v>2192</v>
      </c>
      <c r="E129" t="s">
        <v>8</v>
      </c>
      <c r="F129" t="s">
        <v>2190</v>
      </c>
    </row>
    <row r="130" spans="1:6" x14ac:dyDescent="0.2">
      <c r="A130" t="s">
        <v>2304</v>
      </c>
      <c r="B130" t="s">
        <v>2304</v>
      </c>
      <c r="C130" t="s">
        <v>1854</v>
      </c>
      <c r="D130" t="s">
        <v>2527</v>
      </c>
      <c r="E130" t="s">
        <v>9</v>
      </c>
      <c r="F130" t="s">
        <v>2160</v>
      </c>
    </row>
    <row r="131" spans="1:6" x14ac:dyDescent="0.2">
      <c r="A131" t="s">
        <v>2305</v>
      </c>
      <c r="B131" t="s">
        <v>2305</v>
      </c>
      <c r="C131" t="s">
        <v>1854</v>
      </c>
      <c r="D131" t="s">
        <v>2527</v>
      </c>
      <c r="E131" t="s">
        <v>9</v>
      </c>
      <c r="F131" t="s">
        <v>2162</v>
      </c>
    </row>
    <row r="132" spans="1:6" x14ac:dyDescent="0.2">
      <c r="A132" t="s">
        <v>2306</v>
      </c>
      <c r="B132" t="s">
        <v>2306</v>
      </c>
      <c r="C132" t="s">
        <v>1854</v>
      </c>
      <c r="D132" t="s">
        <v>2527</v>
      </c>
      <c r="E132" t="s">
        <v>9</v>
      </c>
      <c r="F132" t="s">
        <v>2164</v>
      </c>
    </row>
    <row r="133" spans="1:6" x14ac:dyDescent="0.2">
      <c r="A133" t="s">
        <v>2307</v>
      </c>
      <c r="B133" t="s">
        <v>2307</v>
      </c>
      <c r="C133" t="s">
        <v>1854</v>
      </c>
      <c r="D133" t="s">
        <v>2527</v>
      </c>
      <c r="E133" t="s">
        <v>9</v>
      </c>
      <c r="F133" t="s">
        <v>2166</v>
      </c>
    </row>
    <row r="134" spans="1:6" x14ac:dyDescent="0.2">
      <c r="A134" t="s">
        <v>2308</v>
      </c>
      <c r="B134" t="s">
        <v>2308</v>
      </c>
      <c r="C134" t="s">
        <v>1854</v>
      </c>
      <c r="D134" t="s">
        <v>2527</v>
      </c>
      <c r="E134" t="s">
        <v>9</v>
      </c>
      <c r="F134" t="s">
        <v>2168</v>
      </c>
    </row>
    <row r="135" spans="1:6" x14ac:dyDescent="0.2">
      <c r="A135" t="s">
        <v>2309</v>
      </c>
      <c r="B135" t="s">
        <v>2309</v>
      </c>
      <c r="C135" t="s">
        <v>1854</v>
      </c>
      <c r="D135" t="s">
        <v>2527</v>
      </c>
      <c r="E135" t="s">
        <v>9</v>
      </c>
      <c r="F135" t="s">
        <v>2170</v>
      </c>
    </row>
    <row r="136" spans="1:6" x14ac:dyDescent="0.2">
      <c r="A136" t="s">
        <v>2310</v>
      </c>
      <c r="B136" t="s">
        <v>2310</v>
      </c>
      <c r="C136" t="s">
        <v>1854</v>
      </c>
      <c r="D136" t="s">
        <v>2527</v>
      </c>
      <c r="E136" t="s">
        <v>9</v>
      </c>
      <c r="F136" t="s">
        <v>2172</v>
      </c>
    </row>
    <row r="137" spans="1:6" x14ac:dyDescent="0.2">
      <c r="A137" t="s">
        <v>2311</v>
      </c>
      <c r="B137" t="s">
        <v>2311</v>
      </c>
      <c r="C137" t="s">
        <v>1854</v>
      </c>
      <c r="D137" t="s">
        <v>2527</v>
      </c>
      <c r="E137" t="s">
        <v>9</v>
      </c>
      <c r="F137" t="s">
        <v>2174</v>
      </c>
    </row>
    <row r="138" spans="1:6" x14ac:dyDescent="0.2">
      <c r="A138" t="s">
        <v>2312</v>
      </c>
      <c r="B138" t="s">
        <v>2312</v>
      </c>
      <c r="C138" t="s">
        <v>1854</v>
      </c>
      <c r="D138" t="s">
        <v>2527</v>
      </c>
      <c r="E138" t="s">
        <v>9</v>
      </c>
      <c r="F138" t="s">
        <v>2176</v>
      </c>
    </row>
    <row r="139" spans="1:6" x14ac:dyDescent="0.2">
      <c r="A139" t="s">
        <v>2313</v>
      </c>
      <c r="B139" t="s">
        <v>2313</v>
      </c>
      <c r="C139" t="s">
        <v>1854</v>
      </c>
      <c r="D139" t="s">
        <v>2527</v>
      </c>
      <c r="E139" t="s">
        <v>9</v>
      </c>
      <c r="F139" t="s">
        <v>2178</v>
      </c>
    </row>
    <row r="140" spans="1:6" x14ac:dyDescent="0.2">
      <c r="A140" t="s">
        <v>2314</v>
      </c>
      <c r="B140" t="s">
        <v>2314</v>
      </c>
      <c r="C140" t="s">
        <v>1854</v>
      </c>
      <c r="D140" t="s">
        <v>2527</v>
      </c>
      <c r="E140" t="s">
        <v>9</v>
      </c>
      <c r="F140" t="s">
        <v>2180</v>
      </c>
    </row>
    <row r="141" spans="1:6" x14ac:dyDescent="0.2">
      <c r="A141" t="s">
        <v>2315</v>
      </c>
      <c r="B141" t="s">
        <v>2315</v>
      </c>
      <c r="C141" t="s">
        <v>1854</v>
      </c>
      <c r="D141" t="s">
        <v>2527</v>
      </c>
      <c r="E141" t="s">
        <v>9</v>
      </c>
      <c r="F141" t="s">
        <v>2182</v>
      </c>
    </row>
    <row r="142" spans="1:6" x14ac:dyDescent="0.2">
      <c r="A142" t="s">
        <v>2316</v>
      </c>
      <c r="B142" t="s">
        <v>2316</v>
      </c>
      <c r="C142" t="s">
        <v>1854</v>
      </c>
      <c r="D142" t="s">
        <v>2527</v>
      </c>
      <c r="E142" t="s">
        <v>9</v>
      </c>
      <c r="F142" t="s">
        <v>2184</v>
      </c>
    </row>
    <row r="143" spans="1:6" x14ac:dyDescent="0.2">
      <c r="A143" t="s">
        <v>2317</v>
      </c>
      <c r="B143" t="s">
        <v>2317</v>
      </c>
      <c r="C143" t="s">
        <v>1854</v>
      </c>
      <c r="D143" t="s">
        <v>2527</v>
      </c>
      <c r="E143" t="s">
        <v>9</v>
      </c>
      <c r="F143" t="s">
        <v>2186</v>
      </c>
    </row>
    <row r="144" spans="1:6" x14ac:dyDescent="0.2">
      <c r="A144" t="s">
        <v>2318</v>
      </c>
      <c r="B144" t="s">
        <v>2318</v>
      </c>
      <c r="C144" t="s">
        <v>1854</v>
      </c>
      <c r="D144" t="s">
        <v>2527</v>
      </c>
      <c r="E144" t="s">
        <v>9</v>
      </c>
      <c r="F144" t="s">
        <v>2188</v>
      </c>
    </row>
    <row r="145" spans="1:6" x14ac:dyDescent="0.2">
      <c r="A145" t="s">
        <v>2319</v>
      </c>
      <c r="B145" t="s">
        <v>2319</v>
      </c>
      <c r="C145" t="s">
        <v>1854</v>
      </c>
      <c r="D145" t="s">
        <v>2527</v>
      </c>
      <c r="E145" t="s">
        <v>9</v>
      </c>
      <c r="F145" t="s">
        <v>2190</v>
      </c>
    </row>
    <row r="146" spans="1:6" x14ac:dyDescent="0.2">
      <c r="A146" t="s">
        <v>2320</v>
      </c>
      <c r="B146" t="s">
        <v>2320</v>
      </c>
      <c r="C146" t="s">
        <v>2192</v>
      </c>
      <c r="D146" t="s">
        <v>2192</v>
      </c>
      <c r="E146" t="s">
        <v>9</v>
      </c>
      <c r="F146" t="s">
        <v>2160</v>
      </c>
    </row>
    <row r="147" spans="1:6" x14ac:dyDescent="0.2">
      <c r="A147" t="s">
        <v>2321</v>
      </c>
      <c r="B147" t="s">
        <v>2321</v>
      </c>
      <c r="C147" t="s">
        <v>2192</v>
      </c>
      <c r="D147" t="s">
        <v>2192</v>
      </c>
      <c r="E147" t="s">
        <v>9</v>
      </c>
      <c r="F147" t="s">
        <v>2162</v>
      </c>
    </row>
    <row r="148" spans="1:6" x14ac:dyDescent="0.2">
      <c r="A148" t="s">
        <v>2322</v>
      </c>
      <c r="B148" t="s">
        <v>2322</v>
      </c>
      <c r="C148" t="s">
        <v>2192</v>
      </c>
      <c r="D148" t="s">
        <v>2192</v>
      </c>
      <c r="E148" t="s">
        <v>9</v>
      </c>
      <c r="F148" t="s">
        <v>2164</v>
      </c>
    </row>
    <row r="149" spans="1:6" x14ac:dyDescent="0.2">
      <c r="A149" t="s">
        <v>2323</v>
      </c>
      <c r="B149" t="s">
        <v>2323</v>
      </c>
      <c r="C149" t="s">
        <v>2192</v>
      </c>
      <c r="D149" t="s">
        <v>2192</v>
      </c>
      <c r="E149" t="s">
        <v>9</v>
      </c>
      <c r="F149" t="s">
        <v>2166</v>
      </c>
    </row>
    <row r="150" spans="1:6" x14ac:dyDescent="0.2">
      <c r="A150" t="s">
        <v>2324</v>
      </c>
      <c r="B150" t="s">
        <v>2324</v>
      </c>
      <c r="C150" t="s">
        <v>2192</v>
      </c>
      <c r="D150" t="s">
        <v>2192</v>
      </c>
      <c r="E150" t="s">
        <v>9</v>
      </c>
      <c r="F150" t="s">
        <v>2168</v>
      </c>
    </row>
    <row r="151" spans="1:6" x14ac:dyDescent="0.2">
      <c r="A151" t="s">
        <v>2325</v>
      </c>
      <c r="B151" t="s">
        <v>2325</v>
      </c>
      <c r="C151" t="s">
        <v>2192</v>
      </c>
      <c r="D151" t="s">
        <v>2192</v>
      </c>
      <c r="E151" t="s">
        <v>9</v>
      </c>
      <c r="F151" t="s">
        <v>2170</v>
      </c>
    </row>
    <row r="152" spans="1:6" x14ac:dyDescent="0.2">
      <c r="A152" t="s">
        <v>2326</v>
      </c>
      <c r="B152" t="s">
        <v>2326</v>
      </c>
      <c r="C152" t="s">
        <v>2192</v>
      </c>
      <c r="D152" t="s">
        <v>2192</v>
      </c>
      <c r="E152" t="s">
        <v>9</v>
      </c>
      <c r="F152" t="s">
        <v>2172</v>
      </c>
    </row>
    <row r="153" spans="1:6" x14ac:dyDescent="0.2">
      <c r="A153" t="s">
        <v>2327</v>
      </c>
      <c r="B153" t="s">
        <v>2327</v>
      </c>
      <c r="C153" t="s">
        <v>2192</v>
      </c>
      <c r="D153" t="s">
        <v>2192</v>
      </c>
      <c r="E153" t="s">
        <v>9</v>
      </c>
      <c r="F153" t="s">
        <v>2174</v>
      </c>
    </row>
    <row r="154" spans="1:6" x14ac:dyDescent="0.2">
      <c r="A154" t="s">
        <v>2328</v>
      </c>
      <c r="B154" t="s">
        <v>2328</v>
      </c>
      <c r="C154" t="s">
        <v>2192</v>
      </c>
      <c r="D154" t="s">
        <v>2192</v>
      </c>
      <c r="E154" t="s">
        <v>9</v>
      </c>
      <c r="F154" t="s">
        <v>2176</v>
      </c>
    </row>
    <row r="155" spans="1:6" x14ac:dyDescent="0.2">
      <c r="A155" t="s">
        <v>2329</v>
      </c>
      <c r="B155" t="s">
        <v>2329</v>
      </c>
      <c r="C155" t="s">
        <v>2192</v>
      </c>
      <c r="D155" t="s">
        <v>2192</v>
      </c>
      <c r="E155" t="s">
        <v>9</v>
      </c>
      <c r="F155" t="s">
        <v>2178</v>
      </c>
    </row>
    <row r="156" spans="1:6" x14ac:dyDescent="0.2">
      <c r="A156" t="s">
        <v>2330</v>
      </c>
      <c r="B156" t="s">
        <v>2330</v>
      </c>
      <c r="C156" t="s">
        <v>2192</v>
      </c>
      <c r="D156" t="s">
        <v>2192</v>
      </c>
      <c r="E156" t="s">
        <v>9</v>
      </c>
      <c r="F156" t="s">
        <v>2180</v>
      </c>
    </row>
    <row r="157" spans="1:6" x14ac:dyDescent="0.2">
      <c r="A157" t="s">
        <v>2331</v>
      </c>
      <c r="B157" t="s">
        <v>2331</v>
      </c>
      <c r="C157" t="s">
        <v>2192</v>
      </c>
      <c r="D157" t="s">
        <v>2192</v>
      </c>
      <c r="E157" t="s">
        <v>9</v>
      </c>
      <c r="F157" t="s">
        <v>2182</v>
      </c>
    </row>
    <row r="158" spans="1:6" x14ac:dyDescent="0.2">
      <c r="A158" t="s">
        <v>2332</v>
      </c>
      <c r="B158" t="s">
        <v>2332</v>
      </c>
      <c r="C158" t="s">
        <v>2192</v>
      </c>
      <c r="D158" t="s">
        <v>2192</v>
      </c>
      <c r="E158" t="s">
        <v>9</v>
      </c>
      <c r="F158" t="s">
        <v>2184</v>
      </c>
    </row>
    <row r="159" spans="1:6" x14ac:dyDescent="0.2">
      <c r="A159" t="s">
        <v>2333</v>
      </c>
      <c r="B159" t="s">
        <v>2333</v>
      </c>
      <c r="C159" t="s">
        <v>2192</v>
      </c>
      <c r="D159" t="s">
        <v>2192</v>
      </c>
      <c r="E159" t="s">
        <v>9</v>
      </c>
      <c r="F159" t="s">
        <v>2186</v>
      </c>
    </row>
    <row r="160" spans="1:6" x14ac:dyDescent="0.2">
      <c r="A160" t="s">
        <v>2334</v>
      </c>
      <c r="B160" t="s">
        <v>2334</v>
      </c>
      <c r="C160" t="s">
        <v>2192</v>
      </c>
      <c r="D160" t="s">
        <v>2192</v>
      </c>
      <c r="E160" t="s">
        <v>9</v>
      </c>
      <c r="F160" t="s">
        <v>2188</v>
      </c>
    </row>
    <row r="161" spans="1:6" x14ac:dyDescent="0.2">
      <c r="A161" t="s">
        <v>2335</v>
      </c>
      <c r="B161" t="s">
        <v>2335</v>
      </c>
      <c r="C161" t="s">
        <v>2192</v>
      </c>
      <c r="D161" t="s">
        <v>2192</v>
      </c>
      <c r="E161" t="s">
        <v>9</v>
      </c>
      <c r="F161" t="s">
        <v>2190</v>
      </c>
    </row>
    <row r="162" spans="1:6" x14ac:dyDescent="0.2">
      <c r="A162" t="s">
        <v>2336</v>
      </c>
      <c r="B162" t="s">
        <v>2336</v>
      </c>
      <c r="C162" t="s">
        <v>1854</v>
      </c>
      <c r="D162" t="s">
        <v>2527</v>
      </c>
      <c r="E162" t="s">
        <v>10</v>
      </c>
      <c r="F162" t="s">
        <v>2160</v>
      </c>
    </row>
    <row r="163" spans="1:6" x14ac:dyDescent="0.2">
      <c r="A163" t="s">
        <v>2337</v>
      </c>
      <c r="B163" t="s">
        <v>2337</v>
      </c>
      <c r="C163" t="s">
        <v>1854</v>
      </c>
      <c r="D163" t="s">
        <v>2527</v>
      </c>
      <c r="E163" t="s">
        <v>10</v>
      </c>
      <c r="F163" t="s">
        <v>2162</v>
      </c>
    </row>
    <row r="164" spans="1:6" x14ac:dyDescent="0.2">
      <c r="A164" t="s">
        <v>2338</v>
      </c>
      <c r="B164" t="s">
        <v>2338</v>
      </c>
      <c r="C164" t="s">
        <v>1854</v>
      </c>
      <c r="D164" t="s">
        <v>2527</v>
      </c>
      <c r="E164" t="s">
        <v>10</v>
      </c>
      <c r="F164" t="s">
        <v>2164</v>
      </c>
    </row>
    <row r="165" spans="1:6" x14ac:dyDescent="0.2">
      <c r="A165" t="s">
        <v>2339</v>
      </c>
      <c r="B165" t="s">
        <v>2339</v>
      </c>
      <c r="C165" t="s">
        <v>1854</v>
      </c>
      <c r="D165" t="s">
        <v>2527</v>
      </c>
      <c r="E165" t="s">
        <v>10</v>
      </c>
      <c r="F165" t="s">
        <v>2166</v>
      </c>
    </row>
    <row r="166" spans="1:6" x14ac:dyDescent="0.2">
      <c r="A166" t="s">
        <v>2340</v>
      </c>
      <c r="B166" t="s">
        <v>2340</v>
      </c>
      <c r="C166" t="s">
        <v>1854</v>
      </c>
      <c r="D166" t="s">
        <v>2527</v>
      </c>
      <c r="E166" t="s">
        <v>10</v>
      </c>
      <c r="F166" t="s">
        <v>2168</v>
      </c>
    </row>
    <row r="167" spans="1:6" x14ac:dyDescent="0.2">
      <c r="A167" t="s">
        <v>2341</v>
      </c>
      <c r="B167" t="s">
        <v>2341</v>
      </c>
      <c r="C167" t="s">
        <v>1854</v>
      </c>
      <c r="D167" t="s">
        <v>2527</v>
      </c>
      <c r="E167" t="s">
        <v>10</v>
      </c>
      <c r="F167" t="s">
        <v>2170</v>
      </c>
    </row>
    <row r="168" spans="1:6" x14ac:dyDescent="0.2">
      <c r="A168" t="s">
        <v>2342</v>
      </c>
      <c r="B168" t="s">
        <v>2342</v>
      </c>
      <c r="C168" t="s">
        <v>1854</v>
      </c>
      <c r="D168" t="s">
        <v>2527</v>
      </c>
      <c r="E168" t="s">
        <v>10</v>
      </c>
      <c r="F168" t="s">
        <v>2172</v>
      </c>
    </row>
    <row r="169" spans="1:6" x14ac:dyDescent="0.2">
      <c r="A169" t="s">
        <v>2343</v>
      </c>
      <c r="B169" t="s">
        <v>2343</v>
      </c>
      <c r="C169" t="s">
        <v>1854</v>
      </c>
      <c r="D169" t="s">
        <v>2527</v>
      </c>
      <c r="E169" t="s">
        <v>10</v>
      </c>
      <c r="F169" t="s">
        <v>2174</v>
      </c>
    </row>
    <row r="170" spans="1:6" x14ac:dyDescent="0.2">
      <c r="A170" t="s">
        <v>2344</v>
      </c>
      <c r="B170" t="s">
        <v>2344</v>
      </c>
      <c r="C170" t="s">
        <v>1854</v>
      </c>
      <c r="D170" t="s">
        <v>2527</v>
      </c>
      <c r="E170" t="s">
        <v>10</v>
      </c>
      <c r="F170" t="s">
        <v>2176</v>
      </c>
    </row>
    <row r="171" spans="1:6" x14ac:dyDescent="0.2">
      <c r="A171" t="s">
        <v>2345</v>
      </c>
      <c r="B171" t="s">
        <v>2345</v>
      </c>
      <c r="C171" t="s">
        <v>1854</v>
      </c>
      <c r="D171" t="s">
        <v>2527</v>
      </c>
      <c r="E171" t="s">
        <v>10</v>
      </c>
      <c r="F171" t="s">
        <v>2178</v>
      </c>
    </row>
    <row r="172" spans="1:6" x14ac:dyDescent="0.2">
      <c r="A172" t="s">
        <v>2346</v>
      </c>
      <c r="B172" t="s">
        <v>2346</v>
      </c>
      <c r="C172" t="s">
        <v>1854</v>
      </c>
      <c r="D172" t="s">
        <v>2527</v>
      </c>
      <c r="E172" t="s">
        <v>10</v>
      </c>
      <c r="F172" t="s">
        <v>2180</v>
      </c>
    </row>
    <row r="173" spans="1:6" x14ac:dyDescent="0.2">
      <c r="A173" t="s">
        <v>2347</v>
      </c>
      <c r="B173" t="s">
        <v>2347</v>
      </c>
      <c r="C173" t="s">
        <v>1854</v>
      </c>
      <c r="D173" t="s">
        <v>2527</v>
      </c>
      <c r="E173" t="s">
        <v>10</v>
      </c>
      <c r="F173" t="s">
        <v>2182</v>
      </c>
    </row>
    <row r="174" spans="1:6" x14ac:dyDescent="0.2">
      <c r="A174" t="s">
        <v>2348</v>
      </c>
      <c r="B174" t="s">
        <v>2348</v>
      </c>
      <c r="C174" t="s">
        <v>1854</v>
      </c>
      <c r="D174" t="s">
        <v>2527</v>
      </c>
      <c r="E174" t="s">
        <v>10</v>
      </c>
      <c r="F174" t="s">
        <v>2184</v>
      </c>
    </row>
    <row r="175" spans="1:6" x14ac:dyDescent="0.2">
      <c r="A175" t="s">
        <v>2349</v>
      </c>
      <c r="B175" t="s">
        <v>2349</v>
      </c>
      <c r="C175" t="s">
        <v>1854</v>
      </c>
      <c r="D175" t="s">
        <v>2527</v>
      </c>
      <c r="E175" t="s">
        <v>10</v>
      </c>
      <c r="F175" t="s">
        <v>2186</v>
      </c>
    </row>
    <row r="176" spans="1:6" x14ac:dyDescent="0.2">
      <c r="A176" t="s">
        <v>2350</v>
      </c>
      <c r="B176" t="s">
        <v>2350</v>
      </c>
      <c r="C176" t="s">
        <v>1854</v>
      </c>
      <c r="D176" t="s">
        <v>2527</v>
      </c>
      <c r="E176" t="s">
        <v>10</v>
      </c>
      <c r="F176" t="s">
        <v>2188</v>
      </c>
    </row>
    <row r="177" spans="1:6" x14ac:dyDescent="0.2">
      <c r="A177" t="s">
        <v>2351</v>
      </c>
      <c r="B177" t="s">
        <v>2351</v>
      </c>
      <c r="C177" t="s">
        <v>1854</v>
      </c>
      <c r="D177" t="s">
        <v>2527</v>
      </c>
      <c r="E177" t="s">
        <v>10</v>
      </c>
      <c r="F177" t="s">
        <v>2190</v>
      </c>
    </row>
    <row r="178" spans="1:6" x14ac:dyDescent="0.2">
      <c r="A178" t="s">
        <v>2352</v>
      </c>
      <c r="B178" t="s">
        <v>2352</v>
      </c>
      <c r="C178" t="s">
        <v>2192</v>
      </c>
      <c r="D178" t="s">
        <v>2192</v>
      </c>
      <c r="E178" t="s">
        <v>10</v>
      </c>
      <c r="F178" t="s">
        <v>2160</v>
      </c>
    </row>
    <row r="179" spans="1:6" x14ac:dyDescent="0.2">
      <c r="A179" t="s">
        <v>2353</v>
      </c>
      <c r="B179" t="s">
        <v>2353</v>
      </c>
      <c r="C179" t="s">
        <v>2192</v>
      </c>
      <c r="D179" t="s">
        <v>2192</v>
      </c>
      <c r="E179" t="s">
        <v>10</v>
      </c>
      <c r="F179" t="s">
        <v>2162</v>
      </c>
    </row>
    <row r="180" spans="1:6" x14ac:dyDescent="0.2">
      <c r="A180" t="s">
        <v>2354</v>
      </c>
      <c r="B180" t="s">
        <v>2354</v>
      </c>
      <c r="C180" t="s">
        <v>2192</v>
      </c>
      <c r="D180" t="s">
        <v>2192</v>
      </c>
      <c r="E180" t="s">
        <v>10</v>
      </c>
      <c r="F180" t="s">
        <v>2164</v>
      </c>
    </row>
    <row r="181" spans="1:6" x14ac:dyDescent="0.2">
      <c r="A181" t="s">
        <v>2355</v>
      </c>
      <c r="B181" t="s">
        <v>2355</v>
      </c>
      <c r="C181" t="s">
        <v>2192</v>
      </c>
      <c r="D181" t="s">
        <v>2192</v>
      </c>
      <c r="E181" t="s">
        <v>10</v>
      </c>
      <c r="F181" t="s">
        <v>2166</v>
      </c>
    </row>
    <row r="182" spans="1:6" x14ac:dyDescent="0.2">
      <c r="A182" t="s">
        <v>2356</v>
      </c>
      <c r="B182" t="s">
        <v>2356</v>
      </c>
      <c r="C182" t="s">
        <v>2192</v>
      </c>
      <c r="D182" t="s">
        <v>2192</v>
      </c>
      <c r="E182" t="s">
        <v>10</v>
      </c>
      <c r="F182" t="s">
        <v>2168</v>
      </c>
    </row>
    <row r="183" spans="1:6" x14ac:dyDescent="0.2">
      <c r="A183" t="s">
        <v>2357</v>
      </c>
      <c r="B183" t="s">
        <v>2357</v>
      </c>
      <c r="C183" t="s">
        <v>2192</v>
      </c>
      <c r="D183" t="s">
        <v>2192</v>
      </c>
      <c r="E183" t="s">
        <v>10</v>
      </c>
      <c r="F183" t="s">
        <v>2170</v>
      </c>
    </row>
    <row r="184" spans="1:6" x14ac:dyDescent="0.2">
      <c r="A184" t="s">
        <v>2358</v>
      </c>
      <c r="B184" t="s">
        <v>2358</v>
      </c>
      <c r="C184" t="s">
        <v>2192</v>
      </c>
      <c r="D184" t="s">
        <v>2192</v>
      </c>
      <c r="E184" t="s">
        <v>10</v>
      </c>
      <c r="F184" t="s">
        <v>2172</v>
      </c>
    </row>
    <row r="185" spans="1:6" x14ac:dyDescent="0.2">
      <c r="A185" t="s">
        <v>2359</v>
      </c>
      <c r="B185" t="s">
        <v>2359</v>
      </c>
      <c r="C185" t="s">
        <v>2192</v>
      </c>
      <c r="D185" t="s">
        <v>2192</v>
      </c>
      <c r="E185" t="s">
        <v>10</v>
      </c>
      <c r="F185" t="s">
        <v>2174</v>
      </c>
    </row>
    <row r="186" spans="1:6" x14ac:dyDescent="0.2">
      <c r="A186" t="s">
        <v>2360</v>
      </c>
      <c r="B186" t="s">
        <v>2360</v>
      </c>
      <c r="C186" t="s">
        <v>2192</v>
      </c>
      <c r="D186" t="s">
        <v>2192</v>
      </c>
      <c r="E186" t="s">
        <v>10</v>
      </c>
      <c r="F186" t="s">
        <v>2176</v>
      </c>
    </row>
    <row r="187" spans="1:6" x14ac:dyDescent="0.2">
      <c r="A187" t="s">
        <v>2361</v>
      </c>
      <c r="B187" t="s">
        <v>2361</v>
      </c>
      <c r="C187" t="s">
        <v>2192</v>
      </c>
      <c r="D187" t="s">
        <v>2192</v>
      </c>
      <c r="E187" t="s">
        <v>10</v>
      </c>
      <c r="F187" t="s">
        <v>2178</v>
      </c>
    </row>
    <row r="188" spans="1:6" x14ac:dyDescent="0.2">
      <c r="A188" t="s">
        <v>2362</v>
      </c>
      <c r="B188" t="s">
        <v>2362</v>
      </c>
      <c r="C188" t="s">
        <v>2192</v>
      </c>
      <c r="D188" t="s">
        <v>2192</v>
      </c>
      <c r="E188" t="s">
        <v>10</v>
      </c>
      <c r="F188" t="s">
        <v>2180</v>
      </c>
    </row>
    <row r="189" spans="1:6" x14ac:dyDescent="0.2">
      <c r="A189" t="s">
        <v>2363</v>
      </c>
      <c r="B189" t="s">
        <v>2363</v>
      </c>
      <c r="C189" t="s">
        <v>2192</v>
      </c>
      <c r="D189" t="s">
        <v>2192</v>
      </c>
      <c r="E189" t="s">
        <v>10</v>
      </c>
      <c r="F189" t="s">
        <v>2182</v>
      </c>
    </row>
    <row r="190" spans="1:6" x14ac:dyDescent="0.2">
      <c r="A190" t="s">
        <v>2364</v>
      </c>
      <c r="B190" t="s">
        <v>2364</v>
      </c>
      <c r="C190" t="s">
        <v>2192</v>
      </c>
      <c r="D190" t="s">
        <v>2192</v>
      </c>
      <c r="E190" t="s">
        <v>10</v>
      </c>
      <c r="F190" t="s">
        <v>2184</v>
      </c>
    </row>
    <row r="191" spans="1:6" x14ac:dyDescent="0.2">
      <c r="A191" t="s">
        <v>2365</v>
      </c>
      <c r="B191" t="s">
        <v>2365</v>
      </c>
      <c r="C191" t="s">
        <v>2192</v>
      </c>
      <c r="D191" t="s">
        <v>2192</v>
      </c>
      <c r="E191" t="s">
        <v>10</v>
      </c>
      <c r="F191" t="s">
        <v>2186</v>
      </c>
    </row>
    <row r="192" spans="1:6" x14ac:dyDescent="0.2">
      <c r="A192" t="s">
        <v>2366</v>
      </c>
      <c r="B192" t="s">
        <v>2366</v>
      </c>
      <c r="C192" t="s">
        <v>2192</v>
      </c>
      <c r="D192" t="s">
        <v>2192</v>
      </c>
      <c r="E192" t="s">
        <v>10</v>
      </c>
      <c r="F192" t="s">
        <v>2188</v>
      </c>
    </row>
    <row r="193" spans="1:6" x14ac:dyDescent="0.2">
      <c r="A193" t="s">
        <v>2367</v>
      </c>
      <c r="B193" t="s">
        <v>2367</v>
      </c>
      <c r="C193" t="s">
        <v>2192</v>
      </c>
      <c r="D193" t="s">
        <v>2192</v>
      </c>
      <c r="E193" t="s">
        <v>10</v>
      </c>
      <c r="F193" t="s">
        <v>2190</v>
      </c>
    </row>
    <row r="194" spans="1:6" x14ac:dyDescent="0.2">
      <c r="A194" t="s">
        <v>2368</v>
      </c>
      <c r="B194" t="s">
        <v>2368</v>
      </c>
      <c r="C194" t="s">
        <v>1854</v>
      </c>
      <c r="D194" t="s">
        <v>2527</v>
      </c>
      <c r="E194" t="s">
        <v>11</v>
      </c>
      <c r="F194" t="s">
        <v>2160</v>
      </c>
    </row>
    <row r="195" spans="1:6" x14ac:dyDescent="0.2">
      <c r="A195" t="s">
        <v>2369</v>
      </c>
      <c r="B195" t="s">
        <v>2369</v>
      </c>
      <c r="C195" t="s">
        <v>1854</v>
      </c>
      <c r="D195" t="s">
        <v>2527</v>
      </c>
      <c r="E195" t="s">
        <v>11</v>
      </c>
      <c r="F195" t="s">
        <v>2162</v>
      </c>
    </row>
    <row r="196" spans="1:6" x14ac:dyDescent="0.2">
      <c r="A196" t="s">
        <v>2370</v>
      </c>
      <c r="B196" t="s">
        <v>2370</v>
      </c>
      <c r="C196" t="s">
        <v>1854</v>
      </c>
      <c r="D196" t="s">
        <v>2527</v>
      </c>
      <c r="E196" t="s">
        <v>11</v>
      </c>
      <c r="F196" t="s">
        <v>2164</v>
      </c>
    </row>
    <row r="197" spans="1:6" x14ac:dyDescent="0.2">
      <c r="A197" t="s">
        <v>2371</v>
      </c>
      <c r="B197" t="s">
        <v>2371</v>
      </c>
      <c r="C197" t="s">
        <v>1854</v>
      </c>
      <c r="D197" t="s">
        <v>2527</v>
      </c>
      <c r="E197" t="s">
        <v>11</v>
      </c>
      <c r="F197" t="s">
        <v>2166</v>
      </c>
    </row>
    <row r="198" spans="1:6" x14ac:dyDescent="0.2">
      <c r="A198" t="s">
        <v>2372</v>
      </c>
      <c r="B198" t="s">
        <v>2372</v>
      </c>
      <c r="C198" t="s">
        <v>1854</v>
      </c>
      <c r="D198" t="s">
        <v>2527</v>
      </c>
      <c r="E198" t="s">
        <v>11</v>
      </c>
      <c r="F198" t="s">
        <v>2168</v>
      </c>
    </row>
    <row r="199" spans="1:6" x14ac:dyDescent="0.2">
      <c r="A199" t="s">
        <v>2373</v>
      </c>
      <c r="B199" t="s">
        <v>2373</v>
      </c>
      <c r="C199" t="s">
        <v>1854</v>
      </c>
      <c r="D199" t="s">
        <v>2527</v>
      </c>
      <c r="E199" t="s">
        <v>11</v>
      </c>
      <c r="F199" t="s">
        <v>2170</v>
      </c>
    </row>
    <row r="200" spans="1:6" x14ac:dyDescent="0.2">
      <c r="A200" t="s">
        <v>2374</v>
      </c>
      <c r="B200" t="s">
        <v>2374</v>
      </c>
      <c r="C200" t="s">
        <v>1854</v>
      </c>
      <c r="D200" t="s">
        <v>2527</v>
      </c>
      <c r="E200" t="s">
        <v>11</v>
      </c>
      <c r="F200" t="s">
        <v>2172</v>
      </c>
    </row>
    <row r="201" spans="1:6" x14ac:dyDescent="0.2">
      <c r="A201" t="s">
        <v>2375</v>
      </c>
      <c r="B201" t="s">
        <v>2375</v>
      </c>
      <c r="C201" t="s">
        <v>1854</v>
      </c>
      <c r="D201" t="s">
        <v>2527</v>
      </c>
      <c r="E201" t="s">
        <v>11</v>
      </c>
      <c r="F201" t="s">
        <v>2174</v>
      </c>
    </row>
    <row r="202" spans="1:6" x14ac:dyDescent="0.2">
      <c r="A202" t="s">
        <v>2376</v>
      </c>
      <c r="B202" t="s">
        <v>2376</v>
      </c>
      <c r="C202" t="s">
        <v>1854</v>
      </c>
      <c r="D202" t="s">
        <v>2527</v>
      </c>
      <c r="E202" t="s">
        <v>11</v>
      </c>
      <c r="F202" t="s">
        <v>2176</v>
      </c>
    </row>
    <row r="203" spans="1:6" x14ac:dyDescent="0.2">
      <c r="A203" t="s">
        <v>2377</v>
      </c>
      <c r="B203" t="s">
        <v>2377</v>
      </c>
      <c r="C203" t="s">
        <v>1854</v>
      </c>
      <c r="D203" t="s">
        <v>2527</v>
      </c>
      <c r="E203" t="s">
        <v>11</v>
      </c>
      <c r="F203" t="s">
        <v>2178</v>
      </c>
    </row>
    <row r="204" spans="1:6" x14ac:dyDescent="0.2">
      <c r="A204" t="s">
        <v>2378</v>
      </c>
      <c r="B204" t="s">
        <v>2378</v>
      </c>
      <c r="C204" t="s">
        <v>1854</v>
      </c>
      <c r="D204" t="s">
        <v>2527</v>
      </c>
      <c r="E204" t="s">
        <v>11</v>
      </c>
      <c r="F204" t="s">
        <v>2180</v>
      </c>
    </row>
    <row r="205" spans="1:6" x14ac:dyDescent="0.2">
      <c r="A205" t="s">
        <v>2379</v>
      </c>
      <c r="B205" t="s">
        <v>2379</v>
      </c>
      <c r="C205" t="s">
        <v>1854</v>
      </c>
      <c r="D205" t="s">
        <v>2527</v>
      </c>
      <c r="E205" t="s">
        <v>11</v>
      </c>
      <c r="F205" t="s">
        <v>2182</v>
      </c>
    </row>
    <row r="206" spans="1:6" x14ac:dyDescent="0.2">
      <c r="A206" t="s">
        <v>2380</v>
      </c>
      <c r="B206" t="s">
        <v>2380</v>
      </c>
      <c r="C206" t="s">
        <v>1854</v>
      </c>
      <c r="D206" t="s">
        <v>2527</v>
      </c>
      <c r="E206" t="s">
        <v>11</v>
      </c>
      <c r="F206" t="s">
        <v>2184</v>
      </c>
    </row>
    <row r="207" spans="1:6" x14ac:dyDescent="0.2">
      <c r="A207" t="s">
        <v>2381</v>
      </c>
      <c r="B207" t="s">
        <v>2381</v>
      </c>
      <c r="C207" t="s">
        <v>1854</v>
      </c>
      <c r="D207" t="s">
        <v>2527</v>
      </c>
      <c r="E207" t="s">
        <v>11</v>
      </c>
      <c r="F207" t="s">
        <v>2186</v>
      </c>
    </row>
    <row r="208" spans="1:6" x14ac:dyDescent="0.2">
      <c r="A208" t="s">
        <v>2382</v>
      </c>
      <c r="B208" t="s">
        <v>2382</v>
      </c>
      <c r="C208" t="s">
        <v>1854</v>
      </c>
      <c r="D208" t="s">
        <v>2527</v>
      </c>
      <c r="E208" t="s">
        <v>11</v>
      </c>
      <c r="F208" t="s">
        <v>2188</v>
      </c>
    </row>
    <row r="209" spans="1:6" x14ac:dyDescent="0.2">
      <c r="A209" t="s">
        <v>2383</v>
      </c>
      <c r="B209" t="s">
        <v>2383</v>
      </c>
      <c r="C209" t="s">
        <v>1854</v>
      </c>
      <c r="D209" t="s">
        <v>2527</v>
      </c>
      <c r="E209" t="s">
        <v>11</v>
      </c>
      <c r="F209" t="s">
        <v>2190</v>
      </c>
    </row>
    <row r="210" spans="1:6" x14ac:dyDescent="0.2">
      <c r="A210" t="s">
        <v>2384</v>
      </c>
      <c r="B210" t="s">
        <v>2384</v>
      </c>
      <c r="C210" t="s">
        <v>2192</v>
      </c>
      <c r="D210" t="s">
        <v>2192</v>
      </c>
      <c r="E210" t="s">
        <v>11</v>
      </c>
      <c r="F210" t="s">
        <v>2160</v>
      </c>
    </row>
    <row r="211" spans="1:6" x14ac:dyDescent="0.2">
      <c r="A211" t="s">
        <v>2385</v>
      </c>
      <c r="B211" t="s">
        <v>2385</v>
      </c>
      <c r="C211" t="s">
        <v>2192</v>
      </c>
      <c r="D211" t="s">
        <v>2192</v>
      </c>
      <c r="E211" t="s">
        <v>11</v>
      </c>
      <c r="F211" t="s">
        <v>2162</v>
      </c>
    </row>
    <row r="212" spans="1:6" x14ac:dyDescent="0.2">
      <c r="A212" t="s">
        <v>2386</v>
      </c>
      <c r="B212" t="s">
        <v>2386</v>
      </c>
      <c r="C212" t="s">
        <v>2192</v>
      </c>
      <c r="D212" t="s">
        <v>2192</v>
      </c>
      <c r="E212" t="s">
        <v>11</v>
      </c>
      <c r="F212" t="s">
        <v>2164</v>
      </c>
    </row>
    <row r="213" spans="1:6" x14ac:dyDescent="0.2">
      <c r="A213" t="s">
        <v>2387</v>
      </c>
      <c r="B213" t="s">
        <v>2387</v>
      </c>
      <c r="C213" t="s">
        <v>2192</v>
      </c>
      <c r="D213" t="s">
        <v>2192</v>
      </c>
      <c r="E213" t="s">
        <v>11</v>
      </c>
      <c r="F213" t="s">
        <v>2166</v>
      </c>
    </row>
    <row r="214" spans="1:6" x14ac:dyDescent="0.2">
      <c r="A214" t="s">
        <v>2388</v>
      </c>
      <c r="B214" t="s">
        <v>2388</v>
      </c>
      <c r="C214" t="s">
        <v>2192</v>
      </c>
      <c r="D214" t="s">
        <v>2192</v>
      </c>
      <c r="E214" t="s">
        <v>11</v>
      </c>
      <c r="F214" t="s">
        <v>2168</v>
      </c>
    </row>
    <row r="215" spans="1:6" x14ac:dyDescent="0.2">
      <c r="A215" t="s">
        <v>2389</v>
      </c>
      <c r="B215" t="s">
        <v>2389</v>
      </c>
      <c r="C215" t="s">
        <v>2192</v>
      </c>
      <c r="D215" t="s">
        <v>2192</v>
      </c>
      <c r="E215" t="s">
        <v>11</v>
      </c>
      <c r="F215" t="s">
        <v>2170</v>
      </c>
    </row>
    <row r="216" spans="1:6" x14ac:dyDescent="0.2">
      <c r="A216" t="s">
        <v>2390</v>
      </c>
      <c r="B216" t="s">
        <v>2390</v>
      </c>
      <c r="C216" t="s">
        <v>2192</v>
      </c>
      <c r="D216" t="s">
        <v>2192</v>
      </c>
      <c r="E216" t="s">
        <v>11</v>
      </c>
      <c r="F216" t="s">
        <v>2172</v>
      </c>
    </row>
    <row r="217" spans="1:6" x14ac:dyDescent="0.2">
      <c r="A217" t="s">
        <v>2391</v>
      </c>
      <c r="B217" t="s">
        <v>2391</v>
      </c>
      <c r="C217" t="s">
        <v>2192</v>
      </c>
      <c r="D217" t="s">
        <v>2192</v>
      </c>
      <c r="E217" t="s">
        <v>11</v>
      </c>
      <c r="F217" t="s">
        <v>2174</v>
      </c>
    </row>
    <row r="218" spans="1:6" x14ac:dyDescent="0.2">
      <c r="A218" t="s">
        <v>2392</v>
      </c>
      <c r="B218" t="s">
        <v>2392</v>
      </c>
      <c r="C218" t="s">
        <v>2192</v>
      </c>
      <c r="D218" t="s">
        <v>2192</v>
      </c>
      <c r="E218" t="s">
        <v>11</v>
      </c>
      <c r="F218" t="s">
        <v>2176</v>
      </c>
    </row>
    <row r="219" spans="1:6" x14ac:dyDescent="0.2">
      <c r="A219" t="s">
        <v>2393</v>
      </c>
      <c r="B219" t="s">
        <v>2393</v>
      </c>
      <c r="C219" t="s">
        <v>2192</v>
      </c>
      <c r="D219" t="s">
        <v>2192</v>
      </c>
      <c r="E219" t="s">
        <v>11</v>
      </c>
      <c r="F219" t="s">
        <v>2178</v>
      </c>
    </row>
    <row r="220" spans="1:6" x14ac:dyDescent="0.2">
      <c r="A220" t="s">
        <v>2394</v>
      </c>
      <c r="B220" t="s">
        <v>2394</v>
      </c>
      <c r="C220" t="s">
        <v>2192</v>
      </c>
      <c r="D220" t="s">
        <v>2192</v>
      </c>
      <c r="E220" t="s">
        <v>11</v>
      </c>
      <c r="F220" t="s">
        <v>2180</v>
      </c>
    </row>
    <row r="221" spans="1:6" x14ac:dyDescent="0.2">
      <c r="A221" t="s">
        <v>2395</v>
      </c>
      <c r="B221" t="s">
        <v>2395</v>
      </c>
      <c r="C221" t="s">
        <v>2192</v>
      </c>
      <c r="D221" t="s">
        <v>2192</v>
      </c>
      <c r="E221" t="s">
        <v>11</v>
      </c>
      <c r="F221" t="s">
        <v>2182</v>
      </c>
    </row>
    <row r="222" spans="1:6" x14ac:dyDescent="0.2">
      <c r="A222" t="s">
        <v>2396</v>
      </c>
      <c r="B222" t="s">
        <v>2396</v>
      </c>
      <c r="C222" t="s">
        <v>2192</v>
      </c>
      <c r="D222" t="s">
        <v>2192</v>
      </c>
      <c r="E222" t="s">
        <v>11</v>
      </c>
      <c r="F222" t="s">
        <v>2184</v>
      </c>
    </row>
    <row r="223" spans="1:6" x14ac:dyDescent="0.2">
      <c r="A223" t="s">
        <v>2397</v>
      </c>
      <c r="B223" t="s">
        <v>2397</v>
      </c>
      <c r="C223" t="s">
        <v>2192</v>
      </c>
      <c r="D223" t="s">
        <v>2192</v>
      </c>
      <c r="E223" t="s">
        <v>11</v>
      </c>
      <c r="F223" t="s">
        <v>2186</v>
      </c>
    </row>
    <row r="224" spans="1:6" x14ac:dyDescent="0.2">
      <c r="A224" t="s">
        <v>2398</v>
      </c>
      <c r="B224" t="s">
        <v>2398</v>
      </c>
      <c r="C224" t="s">
        <v>2192</v>
      </c>
      <c r="D224" t="s">
        <v>2192</v>
      </c>
      <c r="E224" t="s">
        <v>11</v>
      </c>
      <c r="F224" t="s">
        <v>2188</v>
      </c>
    </row>
    <row r="225" spans="1:6" x14ac:dyDescent="0.2">
      <c r="A225" t="s">
        <v>2399</v>
      </c>
      <c r="B225" t="s">
        <v>2399</v>
      </c>
      <c r="C225" t="s">
        <v>2192</v>
      </c>
      <c r="D225" t="s">
        <v>2192</v>
      </c>
      <c r="E225" t="s">
        <v>11</v>
      </c>
      <c r="F225" t="s">
        <v>2190</v>
      </c>
    </row>
    <row r="226" spans="1:6" x14ac:dyDescent="0.2">
      <c r="A226" t="s">
        <v>2400</v>
      </c>
      <c r="B226" t="s">
        <v>2400</v>
      </c>
      <c r="C226" t="s">
        <v>1854</v>
      </c>
      <c r="D226" t="s">
        <v>2527</v>
      </c>
      <c r="E226" t="s">
        <v>12</v>
      </c>
      <c r="F226" t="s">
        <v>2160</v>
      </c>
    </row>
    <row r="227" spans="1:6" x14ac:dyDescent="0.2">
      <c r="A227" t="s">
        <v>2401</v>
      </c>
      <c r="B227" t="s">
        <v>2401</v>
      </c>
      <c r="C227" t="s">
        <v>1854</v>
      </c>
      <c r="D227" t="s">
        <v>2527</v>
      </c>
      <c r="E227" t="s">
        <v>12</v>
      </c>
      <c r="F227" t="s">
        <v>2162</v>
      </c>
    </row>
    <row r="228" spans="1:6" x14ac:dyDescent="0.2">
      <c r="A228" t="s">
        <v>2402</v>
      </c>
      <c r="B228" t="s">
        <v>2402</v>
      </c>
      <c r="C228" t="s">
        <v>1854</v>
      </c>
      <c r="D228" t="s">
        <v>2527</v>
      </c>
      <c r="E228" t="s">
        <v>12</v>
      </c>
      <c r="F228" t="s">
        <v>2164</v>
      </c>
    </row>
    <row r="229" spans="1:6" x14ac:dyDescent="0.2">
      <c r="A229" t="s">
        <v>2403</v>
      </c>
      <c r="B229" t="s">
        <v>2403</v>
      </c>
      <c r="C229" t="s">
        <v>1854</v>
      </c>
      <c r="D229" t="s">
        <v>2527</v>
      </c>
      <c r="E229" t="s">
        <v>12</v>
      </c>
      <c r="F229" t="s">
        <v>2166</v>
      </c>
    </row>
    <row r="230" spans="1:6" x14ac:dyDescent="0.2">
      <c r="A230" t="s">
        <v>2404</v>
      </c>
      <c r="B230" t="s">
        <v>2404</v>
      </c>
      <c r="C230" t="s">
        <v>1854</v>
      </c>
      <c r="D230" t="s">
        <v>2527</v>
      </c>
      <c r="E230" t="s">
        <v>12</v>
      </c>
      <c r="F230" t="s">
        <v>2168</v>
      </c>
    </row>
    <row r="231" spans="1:6" x14ac:dyDescent="0.2">
      <c r="A231" t="s">
        <v>2405</v>
      </c>
      <c r="B231" t="s">
        <v>2405</v>
      </c>
      <c r="C231" t="s">
        <v>1854</v>
      </c>
      <c r="D231" t="s">
        <v>2527</v>
      </c>
      <c r="E231" t="s">
        <v>12</v>
      </c>
      <c r="F231" t="s">
        <v>2170</v>
      </c>
    </row>
    <row r="232" spans="1:6" x14ac:dyDescent="0.2">
      <c r="A232" t="s">
        <v>2406</v>
      </c>
      <c r="B232" t="s">
        <v>2406</v>
      </c>
      <c r="C232" t="s">
        <v>1854</v>
      </c>
      <c r="D232" t="s">
        <v>2527</v>
      </c>
      <c r="E232" t="s">
        <v>12</v>
      </c>
      <c r="F232" t="s">
        <v>2172</v>
      </c>
    </row>
    <row r="233" spans="1:6" x14ac:dyDescent="0.2">
      <c r="A233" t="s">
        <v>2407</v>
      </c>
      <c r="B233" t="s">
        <v>2407</v>
      </c>
      <c r="C233" t="s">
        <v>1854</v>
      </c>
      <c r="D233" t="s">
        <v>2527</v>
      </c>
      <c r="E233" t="s">
        <v>12</v>
      </c>
      <c r="F233" t="s">
        <v>2174</v>
      </c>
    </row>
    <row r="234" spans="1:6" x14ac:dyDescent="0.2">
      <c r="A234" t="s">
        <v>2408</v>
      </c>
      <c r="B234" t="s">
        <v>2408</v>
      </c>
      <c r="C234" t="s">
        <v>1854</v>
      </c>
      <c r="D234" t="s">
        <v>2527</v>
      </c>
      <c r="E234" t="s">
        <v>12</v>
      </c>
      <c r="F234" t="s">
        <v>2176</v>
      </c>
    </row>
    <row r="235" spans="1:6" x14ac:dyDescent="0.2">
      <c r="A235" t="s">
        <v>2409</v>
      </c>
      <c r="B235" t="s">
        <v>2409</v>
      </c>
      <c r="C235" t="s">
        <v>1854</v>
      </c>
      <c r="D235" t="s">
        <v>2527</v>
      </c>
      <c r="E235" t="s">
        <v>12</v>
      </c>
      <c r="F235" t="s">
        <v>2178</v>
      </c>
    </row>
    <row r="236" spans="1:6" x14ac:dyDescent="0.2">
      <c r="A236" t="s">
        <v>2410</v>
      </c>
      <c r="B236" t="s">
        <v>2410</v>
      </c>
      <c r="C236" t="s">
        <v>1854</v>
      </c>
      <c r="D236" t="s">
        <v>2527</v>
      </c>
      <c r="E236" t="s">
        <v>12</v>
      </c>
      <c r="F236" t="s">
        <v>2180</v>
      </c>
    </row>
    <row r="237" spans="1:6" x14ac:dyDescent="0.2">
      <c r="A237" t="s">
        <v>2411</v>
      </c>
      <c r="B237" t="s">
        <v>2411</v>
      </c>
      <c r="C237" t="s">
        <v>1854</v>
      </c>
      <c r="D237" t="s">
        <v>2527</v>
      </c>
      <c r="E237" t="s">
        <v>12</v>
      </c>
      <c r="F237" t="s">
        <v>2182</v>
      </c>
    </row>
    <row r="238" spans="1:6" x14ac:dyDescent="0.2">
      <c r="A238" t="s">
        <v>2412</v>
      </c>
      <c r="B238" t="s">
        <v>2412</v>
      </c>
      <c r="C238" t="s">
        <v>1854</v>
      </c>
      <c r="D238" t="s">
        <v>2527</v>
      </c>
      <c r="E238" t="s">
        <v>12</v>
      </c>
      <c r="F238" t="s">
        <v>2184</v>
      </c>
    </row>
    <row r="239" spans="1:6" x14ac:dyDescent="0.2">
      <c r="A239" t="s">
        <v>2413</v>
      </c>
      <c r="B239" t="s">
        <v>2413</v>
      </c>
      <c r="C239" t="s">
        <v>1854</v>
      </c>
      <c r="D239" t="s">
        <v>2527</v>
      </c>
      <c r="E239" t="s">
        <v>12</v>
      </c>
      <c r="F239" t="s">
        <v>2186</v>
      </c>
    </row>
    <row r="240" spans="1:6" x14ac:dyDescent="0.2">
      <c r="A240" t="s">
        <v>2414</v>
      </c>
      <c r="B240" t="s">
        <v>2414</v>
      </c>
      <c r="C240" t="s">
        <v>1854</v>
      </c>
      <c r="D240" t="s">
        <v>2527</v>
      </c>
      <c r="E240" t="s">
        <v>12</v>
      </c>
      <c r="F240" t="s">
        <v>2188</v>
      </c>
    </row>
    <row r="241" spans="1:6" x14ac:dyDescent="0.2">
      <c r="A241" t="s">
        <v>2415</v>
      </c>
      <c r="B241" t="s">
        <v>2415</v>
      </c>
      <c r="C241" t="s">
        <v>1854</v>
      </c>
      <c r="D241" t="s">
        <v>2527</v>
      </c>
      <c r="E241" t="s">
        <v>12</v>
      </c>
      <c r="F241" t="s">
        <v>2190</v>
      </c>
    </row>
    <row r="242" spans="1:6" x14ac:dyDescent="0.2">
      <c r="A242" t="s">
        <v>2416</v>
      </c>
      <c r="B242" t="s">
        <v>2416</v>
      </c>
      <c r="C242" t="s">
        <v>2192</v>
      </c>
      <c r="D242" t="s">
        <v>2192</v>
      </c>
      <c r="E242" t="s">
        <v>12</v>
      </c>
      <c r="F242" t="s">
        <v>2160</v>
      </c>
    </row>
    <row r="243" spans="1:6" x14ac:dyDescent="0.2">
      <c r="A243" t="s">
        <v>2417</v>
      </c>
      <c r="B243" t="s">
        <v>2417</v>
      </c>
      <c r="C243" t="s">
        <v>2192</v>
      </c>
      <c r="D243" t="s">
        <v>2192</v>
      </c>
      <c r="E243" t="s">
        <v>12</v>
      </c>
      <c r="F243" t="s">
        <v>2162</v>
      </c>
    </row>
    <row r="244" spans="1:6" x14ac:dyDescent="0.2">
      <c r="A244" t="s">
        <v>2418</v>
      </c>
      <c r="B244" t="s">
        <v>2418</v>
      </c>
      <c r="C244" t="s">
        <v>2192</v>
      </c>
      <c r="D244" t="s">
        <v>2192</v>
      </c>
      <c r="E244" t="s">
        <v>12</v>
      </c>
      <c r="F244" t="s">
        <v>2164</v>
      </c>
    </row>
    <row r="245" spans="1:6" x14ac:dyDescent="0.2">
      <c r="A245" t="s">
        <v>2419</v>
      </c>
      <c r="B245" t="s">
        <v>2419</v>
      </c>
      <c r="C245" t="s">
        <v>2192</v>
      </c>
      <c r="D245" t="s">
        <v>2192</v>
      </c>
      <c r="E245" t="s">
        <v>12</v>
      </c>
      <c r="F245" t="s">
        <v>2166</v>
      </c>
    </row>
    <row r="246" spans="1:6" x14ac:dyDescent="0.2">
      <c r="A246" t="s">
        <v>2420</v>
      </c>
      <c r="B246" t="s">
        <v>2420</v>
      </c>
      <c r="C246" t="s">
        <v>2192</v>
      </c>
      <c r="D246" t="s">
        <v>2192</v>
      </c>
      <c r="E246" t="s">
        <v>12</v>
      </c>
      <c r="F246" t="s">
        <v>2168</v>
      </c>
    </row>
    <row r="247" spans="1:6" x14ac:dyDescent="0.2">
      <c r="A247" t="s">
        <v>2421</v>
      </c>
      <c r="B247" t="s">
        <v>2421</v>
      </c>
      <c r="C247" t="s">
        <v>2192</v>
      </c>
      <c r="D247" t="s">
        <v>2192</v>
      </c>
      <c r="E247" t="s">
        <v>12</v>
      </c>
      <c r="F247" t="s">
        <v>2170</v>
      </c>
    </row>
    <row r="248" spans="1:6" x14ac:dyDescent="0.2">
      <c r="A248" t="s">
        <v>2422</v>
      </c>
      <c r="B248" t="s">
        <v>2422</v>
      </c>
      <c r="C248" t="s">
        <v>2192</v>
      </c>
      <c r="D248" t="s">
        <v>2192</v>
      </c>
      <c r="E248" t="s">
        <v>12</v>
      </c>
      <c r="F248" t="s">
        <v>2172</v>
      </c>
    </row>
    <row r="249" spans="1:6" x14ac:dyDescent="0.2">
      <c r="A249" t="s">
        <v>2423</v>
      </c>
      <c r="B249" t="s">
        <v>2423</v>
      </c>
      <c r="C249" t="s">
        <v>2192</v>
      </c>
      <c r="D249" t="s">
        <v>2192</v>
      </c>
      <c r="E249" t="s">
        <v>12</v>
      </c>
      <c r="F249" t="s">
        <v>2174</v>
      </c>
    </row>
    <row r="250" spans="1:6" x14ac:dyDescent="0.2">
      <c r="A250" t="s">
        <v>2424</v>
      </c>
      <c r="B250" t="s">
        <v>2424</v>
      </c>
      <c r="C250" t="s">
        <v>2192</v>
      </c>
      <c r="D250" t="s">
        <v>2192</v>
      </c>
      <c r="E250" t="s">
        <v>12</v>
      </c>
      <c r="F250" t="s">
        <v>2176</v>
      </c>
    </row>
    <row r="251" spans="1:6" x14ac:dyDescent="0.2">
      <c r="A251" t="s">
        <v>2425</v>
      </c>
      <c r="B251" t="s">
        <v>2425</v>
      </c>
      <c r="C251" t="s">
        <v>2192</v>
      </c>
      <c r="D251" t="s">
        <v>2192</v>
      </c>
      <c r="E251" t="s">
        <v>12</v>
      </c>
      <c r="F251" t="s">
        <v>2178</v>
      </c>
    </row>
    <row r="252" spans="1:6" x14ac:dyDescent="0.2">
      <c r="A252" t="s">
        <v>2426</v>
      </c>
      <c r="B252" t="s">
        <v>2426</v>
      </c>
      <c r="C252" t="s">
        <v>2192</v>
      </c>
      <c r="D252" t="s">
        <v>2192</v>
      </c>
      <c r="E252" t="s">
        <v>12</v>
      </c>
      <c r="F252" t="s">
        <v>2180</v>
      </c>
    </row>
    <row r="253" spans="1:6" x14ac:dyDescent="0.2">
      <c r="A253" t="s">
        <v>2427</v>
      </c>
      <c r="B253" t="s">
        <v>2427</v>
      </c>
      <c r="C253" t="s">
        <v>2192</v>
      </c>
      <c r="D253" t="s">
        <v>2192</v>
      </c>
      <c r="E253" t="s">
        <v>12</v>
      </c>
      <c r="F253" t="s">
        <v>2182</v>
      </c>
    </row>
    <row r="254" spans="1:6" x14ac:dyDescent="0.2">
      <c r="A254" t="s">
        <v>2428</v>
      </c>
      <c r="B254" t="s">
        <v>2428</v>
      </c>
      <c r="C254" t="s">
        <v>2192</v>
      </c>
      <c r="D254" t="s">
        <v>2192</v>
      </c>
      <c r="E254" t="s">
        <v>12</v>
      </c>
      <c r="F254" t="s">
        <v>2184</v>
      </c>
    </row>
    <row r="255" spans="1:6" x14ac:dyDescent="0.2">
      <c r="A255" t="s">
        <v>2429</v>
      </c>
      <c r="B255" t="s">
        <v>2429</v>
      </c>
      <c r="C255" t="s">
        <v>2192</v>
      </c>
      <c r="D255" t="s">
        <v>2192</v>
      </c>
      <c r="E255" t="s">
        <v>12</v>
      </c>
      <c r="F255" t="s">
        <v>2186</v>
      </c>
    </row>
    <row r="256" spans="1:6" x14ac:dyDescent="0.2">
      <c r="A256" t="s">
        <v>2430</v>
      </c>
      <c r="B256" t="s">
        <v>2430</v>
      </c>
      <c r="C256" t="s">
        <v>2192</v>
      </c>
      <c r="D256" t="s">
        <v>2192</v>
      </c>
      <c r="E256" t="s">
        <v>12</v>
      </c>
      <c r="F256" t="s">
        <v>2188</v>
      </c>
    </row>
    <row r="257" spans="1:6" x14ac:dyDescent="0.2">
      <c r="A257" t="s">
        <v>2431</v>
      </c>
      <c r="B257" t="s">
        <v>2431</v>
      </c>
      <c r="C257" t="s">
        <v>2192</v>
      </c>
      <c r="D257" t="s">
        <v>2192</v>
      </c>
      <c r="E257" t="s">
        <v>12</v>
      </c>
      <c r="F257" t="s">
        <v>2190</v>
      </c>
    </row>
    <row r="258" spans="1:6" x14ac:dyDescent="0.2">
      <c r="A258" t="s">
        <v>2432</v>
      </c>
      <c r="B258" t="s">
        <v>2432</v>
      </c>
      <c r="C258" t="s">
        <v>1854</v>
      </c>
      <c r="D258" t="s">
        <v>2527</v>
      </c>
      <c r="E258" t="s">
        <v>13</v>
      </c>
      <c r="F258" t="s">
        <v>2160</v>
      </c>
    </row>
    <row r="259" spans="1:6" x14ac:dyDescent="0.2">
      <c r="A259" t="s">
        <v>2433</v>
      </c>
      <c r="B259" t="s">
        <v>2433</v>
      </c>
      <c r="C259" t="s">
        <v>1854</v>
      </c>
      <c r="D259" t="s">
        <v>2527</v>
      </c>
      <c r="E259" t="s">
        <v>13</v>
      </c>
      <c r="F259" t="s">
        <v>2162</v>
      </c>
    </row>
    <row r="260" spans="1:6" x14ac:dyDescent="0.2">
      <c r="A260" t="s">
        <v>2434</v>
      </c>
      <c r="B260" t="s">
        <v>2434</v>
      </c>
      <c r="C260" t="s">
        <v>1854</v>
      </c>
      <c r="D260" t="s">
        <v>2527</v>
      </c>
      <c r="E260" t="s">
        <v>13</v>
      </c>
      <c r="F260" t="s">
        <v>2164</v>
      </c>
    </row>
    <row r="261" spans="1:6" x14ac:dyDescent="0.2">
      <c r="A261" t="s">
        <v>2435</v>
      </c>
      <c r="B261" t="s">
        <v>2435</v>
      </c>
      <c r="C261" t="s">
        <v>1854</v>
      </c>
      <c r="D261" t="s">
        <v>2527</v>
      </c>
      <c r="E261" t="s">
        <v>13</v>
      </c>
      <c r="F261" t="s">
        <v>2166</v>
      </c>
    </row>
    <row r="262" spans="1:6" x14ac:dyDescent="0.2">
      <c r="A262" t="s">
        <v>2436</v>
      </c>
      <c r="B262" t="s">
        <v>2436</v>
      </c>
      <c r="C262" t="s">
        <v>1854</v>
      </c>
      <c r="D262" t="s">
        <v>2527</v>
      </c>
      <c r="E262" t="s">
        <v>13</v>
      </c>
      <c r="F262" t="s">
        <v>2168</v>
      </c>
    </row>
    <row r="263" spans="1:6" x14ac:dyDescent="0.2">
      <c r="A263" t="s">
        <v>2437</v>
      </c>
      <c r="B263" t="s">
        <v>2437</v>
      </c>
      <c r="C263" t="s">
        <v>1854</v>
      </c>
      <c r="D263" t="s">
        <v>2527</v>
      </c>
      <c r="E263" t="s">
        <v>13</v>
      </c>
      <c r="F263" t="s">
        <v>2170</v>
      </c>
    </row>
    <row r="264" spans="1:6" x14ac:dyDescent="0.2">
      <c r="A264" t="s">
        <v>2438</v>
      </c>
      <c r="B264" t="s">
        <v>2438</v>
      </c>
      <c r="C264" t="s">
        <v>1854</v>
      </c>
      <c r="D264" t="s">
        <v>2527</v>
      </c>
      <c r="E264" t="s">
        <v>13</v>
      </c>
      <c r="F264" t="s">
        <v>2172</v>
      </c>
    </row>
    <row r="265" spans="1:6" x14ac:dyDescent="0.2">
      <c r="A265" t="s">
        <v>2439</v>
      </c>
      <c r="B265" t="s">
        <v>2439</v>
      </c>
      <c r="C265" t="s">
        <v>1854</v>
      </c>
      <c r="D265" t="s">
        <v>2527</v>
      </c>
      <c r="E265" t="s">
        <v>13</v>
      </c>
      <c r="F265" t="s">
        <v>2174</v>
      </c>
    </row>
    <row r="266" spans="1:6" x14ac:dyDescent="0.2">
      <c r="A266" t="s">
        <v>2440</v>
      </c>
      <c r="B266" t="s">
        <v>2440</v>
      </c>
      <c r="C266" t="s">
        <v>1854</v>
      </c>
      <c r="D266" t="s">
        <v>2527</v>
      </c>
      <c r="E266" t="s">
        <v>13</v>
      </c>
      <c r="F266" t="s">
        <v>2176</v>
      </c>
    </row>
    <row r="267" spans="1:6" x14ac:dyDescent="0.2">
      <c r="A267" t="s">
        <v>2441</v>
      </c>
      <c r="B267" t="s">
        <v>2441</v>
      </c>
      <c r="C267" t="s">
        <v>1854</v>
      </c>
      <c r="D267" t="s">
        <v>2527</v>
      </c>
      <c r="E267" t="s">
        <v>13</v>
      </c>
      <c r="F267" t="s">
        <v>2178</v>
      </c>
    </row>
    <row r="268" spans="1:6" x14ac:dyDescent="0.2">
      <c r="A268" t="s">
        <v>2442</v>
      </c>
      <c r="B268" t="s">
        <v>2442</v>
      </c>
      <c r="C268" t="s">
        <v>1854</v>
      </c>
      <c r="D268" t="s">
        <v>2527</v>
      </c>
      <c r="E268" t="s">
        <v>13</v>
      </c>
      <c r="F268" t="s">
        <v>2180</v>
      </c>
    </row>
    <row r="269" spans="1:6" x14ac:dyDescent="0.2">
      <c r="A269" t="s">
        <v>2443</v>
      </c>
      <c r="B269" t="s">
        <v>2443</v>
      </c>
      <c r="C269" t="s">
        <v>1854</v>
      </c>
      <c r="D269" t="s">
        <v>2527</v>
      </c>
      <c r="E269" t="s">
        <v>13</v>
      </c>
      <c r="F269" t="s">
        <v>2182</v>
      </c>
    </row>
    <row r="270" spans="1:6" x14ac:dyDescent="0.2">
      <c r="A270" t="s">
        <v>2444</v>
      </c>
      <c r="B270" t="s">
        <v>2444</v>
      </c>
      <c r="C270" t="s">
        <v>1854</v>
      </c>
      <c r="D270" t="s">
        <v>2527</v>
      </c>
      <c r="E270" t="s">
        <v>13</v>
      </c>
      <c r="F270" t="s">
        <v>2184</v>
      </c>
    </row>
    <row r="271" spans="1:6" x14ac:dyDescent="0.2">
      <c r="A271" t="s">
        <v>2445</v>
      </c>
      <c r="B271" t="s">
        <v>2445</v>
      </c>
      <c r="C271" t="s">
        <v>1854</v>
      </c>
      <c r="D271" t="s">
        <v>2527</v>
      </c>
      <c r="E271" t="s">
        <v>13</v>
      </c>
      <c r="F271" t="s">
        <v>2186</v>
      </c>
    </row>
    <row r="272" spans="1:6" x14ac:dyDescent="0.2">
      <c r="A272" t="s">
        <v>2446</v>
      </c>
      <c r="B272" t="s">
        <v>2446</v>
      </c>
      <c r="C272" t="s">
        <v>1854</v>
      </c>
      <c r="D272" t="s">
        <v>2527</v>
      </c>
      <c r="E272" t="s">
        <v>13</v>
      </c>
      <c r="F272" t="s">
        <v>2188</v>
      </c>
    </row>
    <row r="273" spans="1:6" x14ac:dyDescent="0.2">
      <c r="A273" t="s">
        <v>2447</v>
      </c>
      <c r="B273" t="s">
        <v>2447</v>
      </c>
      <c r="C273" t="s">
        <v>1854</v>
      </c>
      <c r="D273" t="s">
        <v>2527</v>
      </c>
      <c r="E273" t="s">
        <v>13</v>
      </c>
      <c r="F273" t="s">
        <v>2190</v>
      </c>
    </row>
    <row r="274" spans="1:6" x14ac:dyDescent="0.2">
      <c r="A274" t="s">
        <v>2448</v>
      </c>
      <c r="B274" t="s">
        <v>2448</v>
      </c>
      <c r="C274" t="s">
        <v>2192</v>
      </c>
      <c r="D274" t="s">
        <v>2192</v>
      </c>
      <c r="E274" t="s">
        <v>13</v>
      </c>
      <c r="F274" t="s">
        <v>2160</v>
      </c>
    </row>
    <row r="275" spans="1:6" x14ac:dyDescent="0.2">
      <c r="A275" t="s">
        <v>2449</v>
      </c>
      <c r="B275" t="s">
        <v>2449</v>
      </c>
      <c r="C275" t="s">
        <v>2192</v>
      </c>
      <c r="D275" t="s">
        <v>2192</v>
      </c>
      <c r="E275" t="s">
        <v>13</v>
      </c>
      <c r="F275" t="s">
        <v>2162</v>
      </c>
    </row>
    <row r="276" spans="1:6" x14ac:dyDescent="0.2">
      <c r="A276" t="s">
        <v>2450</v>
      </c>
      <c r="B276" t="s">
        <v>2450</v>
      </c>
      <c r="C276" t="s">
        <v>2192</v>
      </c>
      <c r="D276" t="s">
        <v>2192</v>
      </c>
      <c r="E276" t="s">
        <v>13</v>
      </c>
      <c r="F276" t="s">
        <v>2164</v>
      </c>
    </row>
    <row r="277" spans="1:6" x14ac:dyDescent="0.2">
      <c r="A277" t="s">
        <v>2451</v>
      </c>
      <c r="B277" t="s">
        <v>2451</v>
      </c>
      <c r="C277" t="s">
        <v>2192</v>
      </c>
      <c r="D277" t="s">
        <v>2192</v>
      </c>
      <c r="E277" t="s">
        <v>13</v>
      </c>
      <c r="F277" t="s">
        <v>2166</v>
      </c>
    </row>
    <row r="278" spans="1:6" x14ac:dyDescent="0.2">
      <c r="A278" t="s">
        <v>2452</v>
      </c>
      <c r="B278" t="s">
        <v>2452</v>
      </c>
      <c r="C278" t="s">
        <v>2192</v>
      </c>
      <c r="D278" t="s">
        <v>2192</v>
      </c>
      <c r="E278" t="s">
        <v>13</v>
      </c>
      <c r="F278" t="s">
        <v>2168</v>
      </c>
    </row>
    <row r="279" spans="1:6" x14ac:dyDescent="0.2">
      <c r="A279" t="s">
        <v>2453</v>
      </c>
      <c r="B279" t="s">
        <v>2453</v>
      </c>
      <c r="C279" t="s">
        <v>2192</v>
      </c>
      <c r="D279" t="s">
        <v>2192</v>
      </c>
      <c r="E279" t="s">
        <v>13</v>
      </c>
      <c r="F279" t="s">
        <v>2170</v>
      </c>
    </row>
    <row r="280" spans="1:6" x14ac:dyDescent="0.2">
      <c r="A280" t="s">
        <v>2454</v>
      </c>
      <c r="B280" t="s">
        <v>2454</v>
      </c>
      <c r="C280" t="s">
        <v>2192</v>
      </c>
      <c r="D280" t="s">
        <v>2192</v>
      </c>
      <c r="E280" t="s">
        <v>13</v>
      </c>
      <c r="F280" t="s">
        <v>2172</v>
      </c>
    </row>
    <row r="281" spans="1:6" x14ac:dyDescent="0.2">
      <c r="A281" t="s">
        <v>2455</v>
      </c>
      <c r="B281" t="s">
        <v>2455</v>
      </c>
      <c r="C281" t="s">
        <v>2192</v>
      </c>
      <c r="D281" t="s">
        <v>2192</v>
      </c>
      <c r="E281" t="s">
        <v>13</v>
      </c>
      <c r="F281" t="s">
        <v>2174</v>
      </c>
    </row>
    <row r="282" spans="1:6" x14ac:dyDescent="0.2">
      <c r="A282" t="s">
        <v>2456</v>
      </c>
      <c r="B282" t="s">
        <v>2456</v>
      </c>
      <c r="C282" t="s">
        <v>2192</v>
      </c>
      <c r="D282" t="s">
        <v>2192</v>
      </c>
      <c r="E282" t="s">
        <v>13</v>
      </c>
      <c r="F282" t="s">
        <v>2176</v>
      </c>
    </row>
    <row r="283" spans="1:6" x14ac:dyDescent="0.2">
      <c r="A283" t="s">
        <v>2457</v>
      </c>
      <c r="B283" t="s">
        <v>2457</v>
      </c>
      <c r="C283" t="s">
        <v>2192</v>
      </c>
      <c r="D283" t="s">
        <v>2192</v>
      </c>
      <c r="E283" t="s">
        <v>13</v>
      </c>
      <c r="F283" t="s">
        <v>2178</v>
      </c>
    </row>
    <row r="284" spans="1:6" x14ac:dyDescent="0.2">
      <c r="A284" t="s">
        <v>2458</v>
      </c>
      <c r="B284" t="s">
        <v>2458</v>
      </c>
      <c r="C284" t="s">
        <v>2192</v>
      </c>
      <c r="D284" t="s">
        <v>2192</v>
      </c>
      <c r="E284" t="s">
        <v>13</v>
      </c>
      <c r="F284" t="s">
        <v>2180</v>
      </c>
    </row>
    <row r="285" spans="1:6" x14ac:dyDescent="0.2">
      <c r="A285" t="s">
        <v>2459</v>
      </c>
      <c r="B285" t="s">
        <v>2459</v>
      </c>
      <c r="C285" t="s">
        <v>2192</v>
      </c>
      <c r="D285" t="s">
        <v>2192</v>
      </c>
      <c r="E285" t="s">
        <v>13</v>
      </c>
      <c r="F285" t="s">
        <v>2182</v>
      </c>
    </row>
    <row r="286" spans="1:6" x14ac:dyDescent="0.2">
      <c r="A286" t="s">
        <v>2460</v>
      </c>
      <c r="B286" t="s">
        <v>2460</v>
      </c>
      <c r="C286" t="s">
        <v>2192</v>
      </c>
      <c r="D286" t="s">
        <v>2192</v>
      </c>
      <c r="E286" t="s">
        <v>13</v>
      </c>
      <c r="F286" t="s">
        <v>2184</v>
      </c>
    </row>
    <row r="287" spans="1:6" x14ac:dyDescent="0.2">
      <c r="A287" t="s">
        <v>2461</v>
      </c>
      <c r="B287" t="s">
        <v>2461</v>
      </c>
      <c r="C287" t="s">
        <v>2192</v>
      </c>
      <c r="D287" t="s">
        <v>2192</v>
      </c>
      <c r="E287" t="s">
        <v>13</v>
      </c>
      <c r="F287" t="s">
        <v>2186</v>
      </c>
    </row>
    <row r="288" spans="1:6" x14ac:dyDescent="0.2">
      <c r="A288" t="s">
        <v>2462</v>
      </c>
      <c r="B288" t="s">
        <v>2462</v>
      </c>
      <c r="C288" t="s">
        <v>2192</v>
      </c>
      <c r="D288" t="s">
        <v>2192</v>
      </c>
      <c r="E288" t="s">
        <v>13</v>
      </c>
      <c r="F288" t="s">
        <v>2188</v>
      </c>
    </row>
    <row r="289" spans="1:6" x14ac:dyDescent="0.2">
      <c r="A289" t="s">
        <v>2463</v>
      </c>
      <c r="B289" t="s">
        <v>2463</v>
      </c>
      <c r="C289" t="s">
        <v>2192</v>
      </c>
      <c r="D289" t="s">
        <v>2192</v>
      </c>
      <c r="E289" t="s">
        <v>13</v>
      </c>
      <c r="F289" t="s">
        <v>2190</v>
      </c>
    </row>
    <row r="290" spans="1:6" x14ac:dyDescent="0.2">
      <c r="A290" t="s">
        <v>2464</v>
      </c>
      <c r="B290" t="s">
        <v>2464</v>
      </c>
      <c r="C290" t="s">
        <v>1854</v>
      </c>
      <c r="D290" t="s">
        <v>2527</v>
      </c>
      <c r="E290" t="s">
        <v>14</v>
      </c>
      <c r="F290" t="s">
        <v>2160</v>
      </c>
    </row>
    <row r="291" spans="1:6" x14ac:dyDescent="0.2">
      <c r="A291" t="s">
        <v>2465</v>
      </c>
      <c r="B291" t="s">
        <v>2465</v>
      </c>
      <c r="C291" t="s">
        <v>1854</v>
      </c>
      <c r="D291" t="s">
        <v>2527</v>
      </c>
      <c r="E291" t="s">
        <v>14</v>
      </c>
      <c r="F291" t="s">
        <v>2162</v>
      </c>
    </row>
    <row r="292" spans="1:6" x14ac:dyDescent="0.2">
      <c r="A292" t="s">
        <v>2466</v>
      </c>
      <c r="B292" t="s">
        <v>2466</v>
      </c>
      <c r="C292" t="s">
        <v>1854</v>
      </c>
      <c r="D292" t="s">
        <v>2527</v>
      </c>
      <c r="E292" t="s">
        <v>14</v>
      </c>
      <c r="F292" t="s">
        <v>2164</v>
      </c>
    </row>
    <row r="293" spans="1:6" x14ac:dyDescent="0.2">
      <c r="A293" t="s">
        <v>2467</v>
      </c>
      <c r="B293" t="s">
        <v>2467</v>
      </c>
      <c r="C293" t="s">
        <v>1854</v>
      </c>
      <c r="D293" t="s">
        <v>2527</v>
      </c>
      <c r="E293" t="s">
        <v>14</v>
      </c>
      <c r="F293" t="s">
        <v>2166</v>
      </c>
    </row>
    <row r="294" spans="1:6" x14ac:dyDescent="0.2">
      <c r="A294" t="s">
        <v>2468</v>
      </c>
      <c r="B294" t="s">
        <v>2468</v>
      </c>
      <c r="C294" t="s">
        <v>1854</v>
      </c>
      <c r="D294" t="s">
        <v>2527</v>
      </c>
      <c r="E294" t="s">
        <v>14</v>
      </c>
      <c r="F294" t="s">
        <v>2168</v>
      </c>
    </row>
    <row r="295" spans="1:6" x14ac:dyDescent="0.2">
      <c r="A295" t="s">
        <v>2469</v>
      </c>
      <c r="B295" t="s">
        <v>2469</v>
      </c>
      <c r="C295" t="s">
        <v>1854</v>
      </c>
      <c r="D295" t="s">
        <v>2527</v>
      </c>
      <c r="E295" t="s">
        <v>14</v>
      </c>
      <c r="F295" t="s">
        <v>2170</v>
      </c>
    </row>
    <row r="296" spans="1:6" x14ac:dyDescent="0.2">
      <c r="A296" t="s">
        <v>2470</v>
      </c>
      <c r="B296" t="s">
        <v>2470</v>
      </c>
      <c r="C296" t="s">
        <v>1854</v>
      </c>
      <c r="D296" t="s">
        <v>2527</v>
      </c>
      <c r="E296" t="s">
        <v>14</v>
      </c>
      <c r="F296" t="s">
        <v>2172</v>
      </c>
    </row>
    <row r="297" spans="1:6" x14ac:dyDescent="0.2">
      <c r="A297" t="s">
        <v>2471</v>
      </c>
      <c r="B297" t="s">
        <v>2471</v>
      </c>
      <c r="C297" t="s">
        <v>1854</v>
      </c>
      <c r="D297" t="s">
        <v>2527</v>
      </c>
      <c r="E297" t="s">
        <v>14</v>
      </c>
      <c r="F297" t="s">
        <v>2174</v>
      </c>
    </row>
    <row r="298" spans="1:6" x14ac:dyDescent="0.2">
      <c r="A298" t="s">
        <v>2472</v>
      </c>
      <c r="B298" t="s">
        <v>2472</v>
      </c>
      <c r="C298" t="s">
        <v>1854</v>
      </c>
      <c r="D298" t="s">
        <v>2527</v>
      </c>
      <c r="E298" t="s">
        <v>14</v>
      </c>
      <c r="F298" t="s">
        <v>2176</v>
      </c>
    </row>
    <row r="299" spans="1:6" x14ac:dyDescent="0.2">
      <c r="A299" t="s">
        <v>2473</v>
      </c>
      <c r="B299" t="s">
        <v>2473</v>
      </c>
      <c r="C299" t="s">
        <v>1854</v>
      </c>
      <c r="D299" t="s">
        <v>2527</v>
      </c>
      <c r="E299" t="s">
        <v>14</v>
      </c>
      <c r="F299" t="s">
        <v>2178</v>
      </c>
    </row>
    <row r="300" spans="1:6" x14ac:dyDescent="0.2">
      <c r="A300" t="s">
        <v>2474</v>
      </c>
      <c r="B300" t="s">
        <v>2474</v>
      </c>
      <c r="C300" t="s">
        <v>1854</v>
      </c>
      <c r="D300" t="s">
        <v>2527</v>
      </c>
      <c r="E300" t="s">
        <v>14</v>
      </c>
      <c r="F300" t="s">
        <v>2180</v>
      </c>
    </row>
    <row r="301" spans="1:6" x14ac:dyDescent="0.2">
      <c r="A301" t="s">
        <v>2475</v>
      </c>
      <c r="B301" t="s">
        <v>2475</v>
      </c>
      <c r="C301" t="s">
        <v>1854</v>
      </c>
      <c r="D301" t="s">
        <v>2527</v>
      </c>
      <c r="E301" t="s">
        <v>14</v>
      </c>
      <c r="F301" t="s">
        <v>2182</v>
      </c>
    </row>
    <row r="302" spans="1:6" x14ac:dyDescent="0.2">
      <c r="A302" t="s">
        <v>2476</v>
      </c>
      <c r="B302" t="s">
        <v>2476</v>
      </c>
      <c r="C302" t="s">
        <v>1854</v>
      </c>
      <c r="D302" t="s">
        <v>2527</v>
      </c>
      <c r="E302" t="s">
        <v>14</v>
      </c>
      <c r="F302" t="s">
        <v>2184</v>
      </c>
    </row>
    <row r="303" spans="1:6" x14ac:dyDescent="0.2">
      <c r="A303" t="s">
        <v>2477</v>
      </c>
      <c r="B303" t="s">
        <v>2477</v>
      </c>
      <c r="C303" t="s">
        <v>1854</v>
      </c>
      <c r="D303" t="s">
        <v>2527</v>
      </c>
      <c r="E303" t="s">
        <v>14</v>
      </c>
      <c r="F303" t="s">
        <v>2186</v>
      </c>
    </row>
    <row r="304" spans="1:6" x14ac:dyDescent="0.2">
      <c r="A304" t="s">
        <v>2478</v>
      </c>
      <c r="B304" t="s">
        <v>2478</v>
      </c>
      <c r="C304" t="s">
        <v>1854</v>
      </c>
      <c r="D304" t="s">
        <v>2527</v>
      </c>
      <c r="E304" t="s">
        <v>14</v>
      </c>
      <c r="F304" t="s">
        <v>2188</v>
      </c>
    </row>
    <row r="305" spans="1:6" x14ac:dyDescent="0.2">
      <c r="A305" t="s">
        <v>2479</v>
      </c>
      <c r="B305" t="s">
        <v>2479</v>
      </c>
      <c r="C305" t="s">
        <v>1854</v>
      </c>
      <c r="D305" t="s">
        <v>2527</v>
      </c>
      <c r="E305" t="s">
        <v>14</v>
      </c>
      <c r="F305" t="s">
        <v>2190</v>
      </c>
    </row>
    <row r="306" spans="1:6" x14ac:dyDescent="0.2">
      <c r="A306" t="s">
        <v>2480</v>
      </c>
      <c r="B306" t="s">
        <v>2480</v>
      </c>
      <c r="C306" t="s">
        <v>2192</v>
      </c>
      <c r="D306" t="s">
        <v>2192</v>
      </c>
      <c r="E306" t="s">
        <v>14</v>
      </c>
      <c r="F306" t="s">
        <v>2160</v>
      </c>
    </row>
    <row r="307" spans="1:6" x14ac:dyDescent="0.2">
      <c r="A307" t="s">
        <v>2481</v>
      </c>
      <c r="B307" t="s">
        <v>2481</v>
      </c>
      <c r="C307" t="s">
        <v>2192</v>
      </c>
      <c r="D307" t="s">
        <v>2192</v>
      </c>
      <c r="E307" t="s">
        <v>14</v>
      </c>
      <c r="F307" t="s">
        <v>2162</v>
      </c>
    </row>
    <row r="308" spans="1:6" x14ac:dyDescent="0.2">
      <c r="A308" t="s">
        <v>2482</v>
      </c>
      <c r="B308" t="s">
        <v>2482</v>
      </c>
      <c r="C308" t="s">
        <v>2192</v>
      </c>
      <c r="D308" t="s">
        <v>2192</v>
      </c>
      <c r="E308" t="s">
        <v>14</v>
      </c>
      <c r="F308" t="s">
        <v>2164</v>
      </c>
    </row>
    <row r="309" spans="1:6" x14ac:dyDescent="0.2">
      <c r="A309" t="s">
        <v>2483</v>
      </c>
      <c r="B309" t="s">
        <v>2483</v>
      </c>
      <c r="C309" t="s">
        <v>2192</v>
      </c>
      <c r="D309" t="s">
        <v>2192</v>
      </c>
      <c r="E309" t="s">
        <v>14</v>
      </c>
      <c r="F309" t="s">
        <v>2166</v>
      </c>
    </row>
    <row r="310" spans="1:6" x14ac:dyDescent="0.2">
      <c r="A310" t="s">
        <v>2484</v>
      </c>
      <c r="B310" t="s">
        <v>2484</v>
      </c>
      <c r="C310" t="s">
        <v>2192</v>
      </c>
      <c r="D310" t="s">
        <v>2192</v>
      </c>
      <c r="E310" t="s">
        <v>14</v>
      </c>
      <c r="F310" t="s">
        <v>2168</v>
      </c>
    </row>
    <row r="311" spans="1:6" x14ac:dyDescent="0.2">
      <c r="A311" t="s">
        <v>2485</v>
      </c>
      <c r="B311" t="s">
        <v>2485</v>
      </c>
      <c r="C311" t="s">
        <v>2192</v>
      </c>
      <c r="D311" t="s">
        <v>2192</v>
      </c>
      <c r="E311" t="s">
        <v>14</v>
      </c>
      <c r="F311" t="s">
        <v>2170</v>
      </c>
    </row>
    <row r="312" spans="1:6" x14ac:dyDescent="0.2">
      <c r="A312" t="s">
        <v>2486</v>
      </c>
      <c r="B312" t="s">
        <v>2486</v>
      </c>
      <c r="C312" t="s">
        <v>2192</v>
      </c>
      <c r="D312" t="s">
        <v>2192</v>
      </c>
      <c r="E312" t="s">
        <v>14</v>
      </c>
      <c r="F312" t="s">
        <v>2172</v>
      </c>
    </row>
    <row r="313" spans="1:6" x14ac:dyDescent="0.2">
      <c r="A313" t="s">
        <v>2487</v>
      </c>
      <c r="B313" t="s">
        <v>2487</v>
      </c>
      <c r="C313" t="s">
        <v>2192</v>
      </c>
      <c r="D313" t="s">
        <v>2192</v>
      </c>
      <c r="E313" t="s">
        <v>14</v>
      </c>
      <c r="F313" t="s">
        <v>2174</v>
      </c>
    </row>
    <row r="314" spans="1:6" x14ac:dyDescent="0.2">
      <c r="A314" t="s">
        <v>2488</v>
      </c>
      <c r="B314" t="s">
        <v>2488</v>
      </c>
      <c r="C314" t="s">
        <v>2192</v>
      </c>
      <c r="D314" t="s">
        <v>2192</v>
      </c>
      <c r="E314" t="s">
        <v>14</v>
      </c>
      <c r="F314" t="s">
        <v>2176</v>
      </c>
    </row>
    <row r="315" spans="1:6" x14ac:dyDescent="0.2">
      <c r="A315" t="s">
        <v>2489</v>
      </c>
      <c r="B315" t="s">
        <v>2489</v>
      </c>
      <c r="C315" t="s">
        <v>2192</v>
      </c>
      <c r="D315" t="s">
        <v>2192</v>
      </c>
      <c r="E315" t="s">
        <v>14</v>
      </c>
      <c r="F315" t="s">
        <v>2178</v>
      </c>
    </row>
    <row r="316" spans="1:6" x14ac:dyDescent="0.2">
      <c r="A316" t="s">
        <v>2490</v>
      </c>
      <c r="B316" t="s">
        <v>2490</v>
      </c>
      <c r="C316" t="s">
        <v>2192</v>
      </c>
      <c r="D316" t="s">
        <v>2192</v>
      </c>
      <c r="E316" t="s">
        <v>14</v>
      </c>
      <c r="F316" t="s">
        <v>2180</v>
      </c>
    </row>
    <row r="317" spans="1:6" x14ac:dyDescent="0.2">
      <c r="A317" t="s">
        <v>2491</v>
      </c>
      <c r="B317" t="s">
        <v>2491</v>
      </c>
      <c r="C317" t="s">
        <v>2192</v>
      </c>
      <c r="D317" t="s">
        <v>2192</v>
      </c>
      <c r="E317" t="s">
        <v>14</v>
      </c>
      <c r="F317" t="s">
        <v>2182</v>
      </c>
    </row>
    <row r="318" spans="1:6" x14ac:dyDescent="0.2">
      <c r="A318" t="s">
        <v>2492</v>
      </c>
      <c r="B318" t="s">
        <v>2492</v>
      </c>
      <c r="C318" t="s">
        <v>2192</v>
      </c>
      <c r="D318" t="s">
        <v>2192</v>
      </c>
      <c r="E318" t="s">
        <v>14</v>
      </c>
      <c r="F318" t="s">
        <v>2184</v>
      </c>
    </row>
    <row r="319" spans="1:6" x14ac:dyDescent="0.2">
      <c r="A319" t="s">
        <v>2493</v>
      </c>
      <c r="B319" t="s">
        <v>2493</v>
      </c>
      <c r="C319" t="s">
        <v>2192</v>
      </c>
      <c r="D319" t="s">
        <v>2192</v>
      </c>
      <c r="E319" t="s">
        <v>14</v>
      </c>
      <c r="F319" t="s">
        <v>2186</v>
      </c>
    </row>
    <row r="320" spans="1:6" x14ac:dyDescent="0.2">
      <c r="A320" t="s">
        <v>2494</v>
      </c>
      <c r="B320" t="s">
        <v>2494</v>
      </c>
      <c r="C320" t="s">
        <v>2192</v>
      </c>
      <c r="D320" t="s">
        <v>2192</v>
      </c>
      <c r="E320" t="s">
        <v>14</v>
      </c>
      <c r="F320" t="s">
        <v>2188</v>
      </c>
    </row>
    <row r="321" spans="1:6" x14ac:dyDescent="0.2">
      <c r="A321" t="s">
        <v>2495</v>
      </c>
      <c r="B321" t="s">
        <v>2495</v>
      </c>
      <c r="C321" t="s">
        <v>2192</v>
      </c>
      <c r="D321" t="s">
        <v>2192</v>
      </c>
      <c r="E321" t="s">
        <v>14</v>
      </c>
      <c r="F321" t="s">
        <v>2190</v>
      </c>
    </row>
    <row r="322" spans="1:6" x14ac:dyDescent="0.2">
      <c r="A322" t="s">
        <v>2496</v>
      </c>
      <c r="B322" t="s">
        <v>2496</v>
      </c>
      <c r="C322" t="s">
        <v>1854</v>
      </c>
      <c r="D322" t="s">
        <v>2527</v>
      </c>
      <c r="E322" t="s">
        <v>15</v>
      </c>
      <c r="F322" t="s">
        <v>2160</v>
      </c>
    </row>
    <row r="323" spans="1:6" x14ac:dyDescent="0.2">
      <c r="A323" t="s">
        <v>2497</v>
      </c>
      <c r="B323" t="s">
        <v>2497</v>
      </c>
      <c r="C323" t="s">
        <v>1854</v>
      </c>
      <c r="D323" t="s">
        <v>2527</v>
      </c>
      <c r="E323" t="s">
        <v>15</v>
      </c>
      <c r="F323" t="s">
        <v>2162</v>
      </c>
    </row>
    <row r="324" spans="1:6" x14ac:dyDescent="0.2">
      <c r="A324" t="s">
        <v>2498</v>
      </c>
      <c r="B324" t="s">
        <v>2498</v>
      </c>
      <c r="C324" t="s">
        <v>1854</v>
      </c>
      <c r="D324" t="s">
        <v>2527</v>
      </c>
      <c r="E324" t="s">
        <v>15</v>
      </c>
      <c r="F324" t="s">
        <v>2164</v>
      </c>
    </row>
    <row r="325" spans="1:6" x14ac:dyDescent="0.2">
      <c r="A325" t="s">
        <v>2499</v>
      </c>
      <c r="B325" t="s">
        <v>2499</v>
      </c>
      <c r="C325" t="s">
        <v>1854</v>
      </c>
      <c r="D325" t="s">
        <v>2527</v>
      </c>
      <c r="E325" t="s">
        <v>15</v>
      </c>
      <c r="F325" t="s">
        <v>2166</v>
      </c>
    </row>
    <row r="326" spans="1:6" x14ac:dyDescent="0.2">
      <c r="A326" t="s">
        <v>2500</v>
      </c>
      <c r="B326" t="s">
        <v>2500</v>
      </c>
      <c r="C326" t="s">
        <v>1854</v>
      </c>
      <c r="D326" t="s">
        <v>2527</v>
      </c>
      <c r="E326" t="s">
        <v>15</v>
      </c>
      <c r="F326" t="s">
        <v>2168</v>
      </c>
    </row>
    <row r="327" spans="1:6" x14ac:dyDescent="0.2">
      <c r="A327" t="s">
        <v>2501</v>
      </c>
      <c r="B327" t="s">
        <v>2501</v>
      </c>
      <c r="C327" t="s">
        <v>1854</v>
      </c>
      <c r="D327" t="s">
        <v>2527</v>
      </c>
      <c r="E327" t="s">
        <v>15</v>
      </c>
      <c r="F327" t="s">
        <v>2170</v>
      </c>
    </row>
    <row r="328" spans="1:6" x14ac:dyDescent="0.2">
      <c r="A328" t="s">
        <v>2502</v>
      </c>
      <c r="B328" t="s">
        <v>2502</v>
      </c>
      <c r="C328" t="s">
        <v>1854</v>
      </c>
      <c r="D328" t="s">
        <v>2527</v>
      </c>
      <c r="E328" t="s">
        <v>15</v>
      </c>
      <c r="F328" t="s">
        <v>2172</v>
      </c>
    </row>
    <row r="329" spans="1:6" x14ac:dyDescent="0.2">
      <c r="A329" t="s">
        <v>2503</v>
      </c>
      <c r="B329" t="s">
        <v>2503</v>
      </c>
      <c r="C329" t="s">
        <v>1854</v>
      </c>
      <c r="D329" t="s">
        <v>2527</v>
      </c>
      <c r="E329" t="s">
        <v>15</v>
      </c>
      <c r="F329" t="s">
        <v>2174</v>
      </c>
    </row>
    <row r="330" spans="1:6" x14ac:dyDescent="0.2">
      <c r="A330" t="s">
        <v>2504</v>
      </c>
      <c r="B330" t="s">
        <v>2504</v>
      </c>
      <c r="C330" t="s">
        <v>1854</v>
      </c>
      <c r="D330" t="s">
        <v>2527</v>
      </c>
      <c r="E330" t="s">
        <v>15</v>
      </c>
      <c r="F330" t="s">
        <v>2176</v>
      </c>
    </row>
    <row r="331" spans="1:6" x14ac:dyDescent="0.2">
      <c r="A331" t="s">
        <v>2505</v>
      </c>
      <c r="B331" t="s">
        <v>2505</v>
      </c>
      <c r="C331" t="s">
        <v>1854</v>
      </c>
      <c r="D331" t="s">
        <v>2527</v>
      </c>
      <c r="E331" t="s">
        <v>15</v>
      </c>
      <c r="F331" t="s">
        <v>2178</v>
      </c>
    </row>
    <row r="332" spans="1:6" x14ac:dyDescent="0.2">
      <c r="A332" t="s">
        <v>2506</v>
      </c>
      <c r="B332" t="s">
        <v>2506</v>
      </c>
      <c r="C332" t="s">
        <v>1854</v>
      </c>
      <c r="D332" t="s">
        <v>2527</v>
      </c>
      <c r="E332" t="s">
        <v>15</v>
      </c>
      <c r="F332" t="s">
        <v>2180</v>
      </c>
    </row>
    <row r="333" spans="1:6" x14ac:dyDescent="0.2">
      <c r="A333" t="s">
        <v>2507</v>
      </c>
      <c r="B333" t="s">
        <v>2507</v>
      </c>
      <c r="C333" t="s">
        <v>1854</v>
      </c>
      <c r="D333" t="s">
        <v>2527</v>
      </c>
      <c r="E333" t="s">
        <v>15</v>
      </c>
      <c r="F333" t="s">
        <v>2182</v>
      </c>
    </row>
    <row r="334" spans="1:6" x14ac:dyDescent="0.2">
      <c r="A334" t="s">
        <v>2508</v>
      </c>
      <c r="B334" t="s">
        <v>2508</v>
      </c>
      <c r="C334" t="s">
        <v>1854</v>
      </c>
      <c r="D334" t="s">
        <v>2527</v>
      </c>
      <c r="E334" t="s">
        <v>15</v>
      </c>
      <c r="F334" t="s">
        <v>2184</v>
      </c>
    </row>
    <row r="335" spans="1:6" x14ac:dyDescent="0.2">
      <c r="A335" t="s">
        <v>2509</v>
      </c>
      <c r="B335" t="s">
        <v>2509</v>
      </c>
      <c r="C335" t="s">
        <v>1854</v>
      </c>
      <c r="D335" t="s">
        <v>2527</v>
      </c>
      <c r="E335" t="s">
        <v>15</v>
      </c>
      <c r="F335" t="s">
        <v>2186</v>
      </c>
    </row>
    <row r="336" spans="1:6" x14ac:dyDescent="0.2">
      <c r="A336" t="s">
        <v>2510</v>
      </c>
      <c r="B336" t="s">
        <v>2510</v>
      </c>
      <c r="C336" t="s">
        <v>1854</v>
      </c>
      <c r="D336" t="s">
        <v>2527</v>
      </c>
      <c r="E336" t="s">
        <v>15</v>
      </c>
      <c r="F336" t="s">
        <v>2188</v>
      </c>
    </row>
    <row r="337" spans="1:6" x14ac:dyDescent="0.2">
      <c r="A337" t="s">
        <v>2511</v>
      </c>
      <c r="B337" t="s">
        <v>2511</v>
      </c>
      <c r="C337" t="s">
        <v>1854</v>
      </c>
      <c r="D337" t="s">
        <v>2527</v>
      </c>
      <c r="E337" t="s">
        <v>15</v>
      </c>
      <c r="F337" t="s">
        <v>2190</v>
      </c>
    </row>
    <row r="338" spans="1:6" x14ac:dyDescent="0.2">
      <c r="A338" t="s">
        <v>2512</v>
      </c>
      <c r="B338" t="s">
        <v>2512</v>
      </c>
      <c r="C338" t="s">
        <v>2192</v>
      </c>
      <c r="D338" t="s">
        <v>2192</v>
      </c>
      <c r="E338" t="s">
        <v>15</v>
      </c>
      <c r="F338" t="s">
        <v>2160</v>
      </c>
    </row>
    <row r="339" spans="1:6" x14ac:dyDescent="0.2">
      <c r="A339" t="s">
        <v>2513</v>
      </c>
      <c r="B339" t="s">
        <v>2513</v>
      </c>
      <c r="C339" t="s">
        <v>2192</v>
      </c>
      <c r="D339" t="s">
        <v>2192</v>
      </c>
      <c r="E339" t="s">
        <v>15</v>
      </c>
      <c r="F339" t="s">
        <v>2162</v>
      </c>
    </row>
    <row r="340" spans="1:6" x14ac:dyDescent="0.2">
      <c r="A340" t="s">
        <v>2514</v>
      </c>
      <c r="B340" t="s">
        <v>2514</v>
      </c>
      <c r="C340" t="s">
        <v>2192</v>
      </c>
      <c r="D340" t="s">
        <v>2192</v>
      </c>
      <c r="E340" t="s">
        <v>15</v>
      </c>
      <c r="F340" t="s">
        <v>2164</v>
      </c>
    </row>
    <row r="341" spans="1:6" x14ac:dyDescent="0.2">
      <c r="A341" t="s">
        <v>2515</v>
      </c>
      <c r="B341" t="s">
        <v>2515</v>
      </c>
      <c r="C341" t="s">
        <v>2192</v>
      </c>
      <c r="D341" t="s">
        <v>2192</v>
      </c>
      <c r="E341" t="s">
        <v>15</v>
      </c>
      <c r="F341" t="s">
        <v>2166</v>
      </c>
    </row>
    <row r="342" spans="1:6" x14ac:dyDescent="0.2">
      <c r="A342" t="s">
        <v>2516</v>
      </c>
      <c r="B342" t="s">
        <v>2516</v>
      </c>
      <c r="C342" t="s">
        <v>2192</v>
      </c>
      <c r="D342" t="s">
        <v>2192</v>
      </c>
      <c r="E342" t="s">
        <v>15</v>
      </c>
      <c r="F342" t="s">
        <v>2168</v>
      </c>
    </row>
    <row r="343" spans="1:6" x14ac:dyDescent="0.2">
      <c r="A343" t="s">
        <v>2517</v>
      </c>
      <c r="B343" t="s">
        <v>2517</v>
      </c>
      <c r="C343" t="s">
        <v>2192</v>
      </c>
      <c r="D343" t="s">
        <v>2192</v>
      </c>
      <c r="E343" t="s">
        <v>15</v>
      </c>
      <c r="F343" t="s">
        <v>2170</v>
      </c>
    </row>
    <row r="344" spans="1:6" x14ac:dyDescent="0.2">
      <c r="A344" t="s">
        <v>2518</v>
      </c>
      <c r="B344" t="s">
        <v>2518</v>
      </c>
      <c r="C344" t="s">
        <v>2192</v>
      </c>
      <c r="D344" t="s">
        <v>2192</v>
      </c>
      <c r="E344" t="s">
        <v>15</v>
      </c>
      <c r="F344" t="s">
        <v>2172</v>
      </c>
    </row>
    <row r="345" spans="1:6" x14ac:dyDescent="0.2">
      <c r="A345" t="s">
        <v>2519</v>
      </c>
      <c r="B345" t="s">
        <v>2519</v>
      </c>
      <c r="C345" t="s">
        <v>2192</v>
      </c>
      <c r="D345" t="s">
        <v>2192</v>
      </c>
      <c r="E345" t="s">
        <v>15</v>
      </c>
      <c r="F345" t="s">
        <v>2174</v>
      </c>
    </row>
    <row r="346" spans="1:6" x14ac:dyDescent="0.2">
      <c r="A346" t="s">
        <v>2520</v>
      </c>
      <c r="B346" t="s">
        <v>2520</v>
      </c>
      <c r="C346" t="s">
        <v>2192</v>
      </c>
      <c r="D346" t="s">
        <v>2192</v>
      </c>
      <c r="E346" t="s">
        <v>15</v>
      </c>
      <c r="F346" t="s">
        <v>2176</v>
      </c>
    </row>
    <row r="347" spans="1:6" x14ac:dyDescent="0.2">
      <c r="A347" t="s">
        <v>2521</v>
      </c>
      <c r="B347" t="s">
        <v>2521</v>
      </c>
      <c r="C347" t="s">
        <v>2192</v>
      </c>
      <c r="D347" t="s">
        <v>2192</v>
      </c>
      <c r="E347" t="s">
        <v>15</v>
      </c>
      <c r="F347" t="s">
        <v>2178</v>
      </c>
    </row>
    <row r="348" spans="1:6" x14ac:dyDescent="0.2">
      <c r="A348" t="s">
        <v>2522</v>
      </c>
      <c r="B348" t="s">
        <v>2522</v>
      </c>
      <c r="C348" t="s">
        <v>2192</v>
      </c>
      <c r="D348" t="s">
        <v>2192</v>
      </c>
      <c r="E348" t="s">
        <v>15</v>
      </c>
      <c r="F348" t="s">
        <v>2180</v>
      </c>
    </row>
    <row r="349" spans="1:6" x14ac:dyDescent="0.2">
      <c r="A349" t="s">
        <v>2523</v>
      </c>
      <c r="B349" t="s">
        <v>2523</v>
      </c>
      <c r="C349" t="s">
        <v>2192</v>
      </c>
      <c r="D349" t="s">
        <v>2192</v>
      </c>
      <c r="E349" t="s">
        <v>15</v>
      </c>
      <c r="F349" t="s">
        <v>2182</v>
      </c>
    </row>
    <row r="350" spans="1:6" x14ac:dyDescent="0.2">
      <c r="A350" t="s">
        <v>2524</v>
      </c>
      <c r="B350" t="s">
        <v>2524</v>
      </c>
      <c r="C350" t="s">
        <v>2192</v>
      </c>
      <c r="D350" t="s">
        <v>2192</v>
      </c>
      <c r="E350" t="s">
        <v>15</v>
      </c>
      <c r="F350" t="s">
        <v>2184</v>
      </c>
    </row>
    <row r="351" spans="1:6" x14ac:dyDescent="0.2">
      <c r="A351" t="s">
        <v>2525</v>
      </c>
      <c r="B351" t="s">
        <v>2525</v>
      </c>
      <c r="C351" t="s">
        <v>2192</v>
      </c>
      <c r="D351" t="s">
        <v>2192</v>
      </c>
      <c r="E351" t="s">
        <v>15</v>
      </c>
      <c r="F351" t="s">
        <v>2186</v>
      </c>
    </row>
    <row r="352" spans="1:6" x14ac:dyDescent="0.2">
      <c r="A352" t="s">
        <v>2526</v>
      </c>
      <c r="B352" t="s">
        <v>2526</v>
      </c>
      <c r="C352" t="s">
        <v>2192</v>
      </c>
      <c r="D352" t="s">
        <v>2192</v>
      </c>
      <c r="E352" t="s">
        <v>15</v>
      </c>
      <c r="F352" t="s">
        <v>2188</v>
      </c>
    </row>
    <row r="353" spans="1:6" x14ac:dyDescent="0.2">
      <c r="A353" t="s">
        <v>2528</v>
      </c>
      <c r="B353" t="s">
        <v>2528</v>
      </c>
      <c r="C353" t="s">
        <v>2192</v>
      </c>
      <c r="D353" t="s">
        <v>2192</v>
      </c>
      <c r="E353" t="s">
        <v>15</v>
      </c>
      <c r="F353" t="s">
        <v>2190</v>
      </c>
    </row>
    <row r="354" spans="1:6" x14ac:dyDescent="0.2">
      <c r="A354" t="s">
        <v>2529</v>
      </c>
      <c r="B354" t="s">
        <v>2529</v>
      </c>
      <c r="C354" t="s">
        <v>1854</v>
      </c>
      <c r="D354" t="s">
        <v>2527</v>
      </c>
      <c r="E354" t="s">
        <v>16</v>
      </c>
      <c r="F354" t="s">
        <v>2160</v>
      </c>
    </row>
    <row r="355" spans="1:6" x14ac:dyDescent="0.2">
      <c r="A355" t="s">
        <v>2530</v>
      </c>
      <c r="B355" t="s">
        <v>2530</v>
      </c>
      <c r="C355" t="s">
        <v>1854</v>
      </c>
      <c r="D355" t="s">
        <v>2527</v>
      </c>
      <c r="E355" t="s">
        <v>16</v>
      </c>
      <c r="F355" t="s">
        <v>2162</v>
      </c>
    </row>
    <row r="356" spans="1:6" x14ac:dyDescent="0.2">
      <c r="A356" t="s">
        <v>2531</v>
      </c>
      <c r="B356" t="s">
        <v>2531</v>
      </c>
      <c r="C356" t="s">
        <v>1854</v>
      </c>
      <c r="D356" t="s">
        <v>2527</v>
      </c>
      <c r="E356" t="s">
        <v>16</v>
      </c>
      <c r="F356" t="s">
        <v>2164</v>
      </c>
    </row>
    <row r="357" spans="1:6" x14ac:dyDescent="0.2">
      <c r="A357" t="s">
        <v>2532</v>
      </c>
      <c r="B357" t="s">
        <v>2532</v>
      </c>
      <c r="C357" t="s">
        <v>1854</v>
      </c>
      <c r="D357" t="s">
        <v>2527</v>
      </c>
      <c r="E357" t="s">
        <v>16</v>
      </c>
      <c r="F357" t="s">
        <v>2166</v>
      </c>
    </row>
    <row r="358" spans="1:6" x14ac:dyDescent="0.2">
      <c r="A358" t="s">
        <v>2533</v>
      </c>
      <c r="B358" t="s">
        <v>2533</v>
      </c>
      <c r="C358" t="s">
        <v>1854</v>
      </c>
      <c r="D358" t="s">
        <v>2527</v>
      </c>
      <c r="E358" t="s">
        <v>16</v>
      </c>
      <c r="F358" t="s">
        <v>2168</v>
      </c>
    </row>
    <row r="359" spans="1:6" x14ac:dyDescent="0.2">
      <c r="A359" t="s">
        <v>2534</v>
      </c>
      <c r="B359" t="s">
        <v>2534</v>
      </c>
      <c r="C359" t="s">
        <v>1854</v>
      </c>
      <c r="D359" t="s">
        <v>2527</v>
      </c>
      <c r="E359" t="s">
        <v>16</v>
      </c>
      <c r="F359" t="s">
        <v>2170</v>
      </c>
    </row>
    <row r="360" spans="1:6" x14ac:dyDescent="0.2">
      <c r="A360" t="s">
        <v>2535</v>
      </c>
      <c r="B360" t="s">
        <v>2535</v>
      </c>
      <c r="C360" t="s">
        <v>1854</v>
      </c>
      <c r="D360" t="s">
        <v>2527</v>
      </c>
      <c r="E360" t="s">
        <v>16</v>
      </c>
      <c r="F360" t="s">
        <v>2172</v>
      </c>
    </row>
    <row r="361" spans="1:6" x14ac:dyDescent="0.2">
      <c r="A361" t="s">
        <v>2536</v>
      </c>
      <c r="B361" t="s">
        <v>2536</v>
      </c>
      <c r="C361" t="s">
        <v>1854</v>
      </c>
      <c r="D361" t="s">
        <v>2527</v>
      </c>
      <c r="E361" t="s">
        <v>16</v>
      </c>
      <c r="F361" t="s">
        <v>2174</v>
      </c>
    </row>
    <row r="362" spans="1:6" x14ac:dyDescent="0.2">
      <c r="A362" t="s">
        <v>2537</v>
      </c>
      <c r="B362" t="s">
        <v>2537</v>
      </c>
      <c r="C362" t="s">
        <v>1854</v>
      </c>
      <c r="D362" t="s">
        <v>2527</v>
      </c>
      <c r="E362" t="s">
        <v>16</v>
      </c>
      <c r="F362" t="s">
        <v>2176</v>
      </c>
    </row>
    <row r="363" spans="1:6" x14ac:dyDescent="0.2">
      <c r="A363" t="s">
        <v>2538</v>
      </c>
      <c r="B363" t="s">
        <v>2538</v>
      </c>
      <c r="C363" t="s">
        <v>1854</v>
      </c>
      <c r="D363" t="s">
        <v>2527</v>
      </c>
      <c r="E363" t="s">
        <v>16</v>
      </c>
      <c r="F363" t="s">
        <v>2178</v>
      </c>
    </row>
    <row r="364" spans="1:6" x14ac:dyDescent="0.2">
      <c r="A364" t="s">
        <v>2539</v>
      </c>
      <c r="B364" t="s">
        <v>2539</v>
      </c>
      <c r="C364" t="s">
        <v>1854</v>
      </c>
      <c r="D364" t="s">
        <v>2527</v>
      </c>
      <c r="E364" t="s">
        <v>16</v>
      </c>
      <c r="F364" t="s">
        <v>2180</v>
      </c>
    </row>
    <row r="365" spans="1:6" x14ac:dyDescent="0.2">
      <c r="A365" t="s">
        <v>2540</v>
      </c>
      <c r="B365" t="s">
        <v>2540</v>
      </c>
      <c r="C365" t="s">
        <v>1854</v>
      </c>
      <c r="D365" t="s">
        <v>2527</v>
      </c>
      <c r="E365" t="s">
        <v>16</v>
      </c>
      <c r="F365" t="s">
        <v>2182</v>
      </c>
    </row>
    <row r="366" spans="1:6" x14ac:dyDescent="0.2">
      <c r="A366" t="s">
        <v>2541</v>
      </c>
      <c r="B366" t="s">
        <v>2541</v>
      </c>
      <c r="C366" t="s">
        <v>1854</v>
      </c>
      <c r="D366" t="s">
        <v>2527</v>
      </c>
      <c r="E366" t="s">
        <v>16</v>
      </c>
      <c r="F366" t="s">
        <v>2184</v>
      </c>
    </row>
    <row r="367" spans="1:6" x14ac:dyDescent="0.2">
      <c r="A367" t="s">
        <v>2542</v>
      </c>
      <c r="B367" t="s">
        <v>2542</v>
      </c>
      <c r="C367" t="s">
        <v>1854</v>
      </c>
      <c r="D367" t="s">
        <v>2527</v>
      </c>
      <c r="E367" t="s">
        <v>16</v>
      </c>
      <c r="F367" t="s">
        <v>2186</v>
      </c>
    </row>
    <row r="368" spans="1:6" x14ac:dyDescent="0.2">
      <c r="A368" t="s">
        <v>2543</v>
      </c>
      <c r="B368" t="s">
        <v>2543</v>
      </c>
      <c r="C368" t="s">
        <v>1854</v>
      </c>
      <c r="D368" t="s">
        <v>2527</v>
      </c>
      <c r="E368" t="s">
        <v>16</v>
      </c>
      <c r="F368" t="s">
        <v>2188</v>
      </c>
    </row>
    <row r="369" spans="1:6" x14ac:dyDescent="0.2">
      <c r="A369" t="s">
        <v>2544</v>
      </c>
      <c r="B369" t="s">
        <v>2544</v>
      </c>
      <c r="C369" t="s">
        <v>1854</v>
      </c>
      <c r="D369" t="s">
        <v>2527</v>
      </c>
      <c r="E369" t="s">
        <v>16</v>
      </c>
      <c r="F369" t="s">
        <v>2190</v>
      </c>
    </row>
    <row r="370" spans="1:6" x14ac:dyDescent="0.2">
      <c r="A370" t="s">
        <v>2545</v>
      </c>
      <c r="B370" t="s">
        <v>2545</v>
      </c>
      <c r="C370" t="s">
        <v>2192</v>
      </c>
      <c r="D370" t="s">
        <v>2192</v>
      </c>
      <c r="E370" t="s">
        <v>16</v>
      </c>
      <c r="F370" t="s">
        <v>2160</v>
      </c>
    </row>
    <row r="371" spans="1:6" x14ac:dyDescent="0.2">
      <c r="A371" t="s">
        <v>2546</v>
      </c>
      <c r="B371" t="s">
        <v>2546</v>
      </c>
      <c r="C371" t="s">
        <v>2192</v>
      </c>
      <c r="D371" t="s">
        <v>2192</v>
      </c>
      <c r="E371" t="s">
        <v>16</v>
      </c>
      <c r="F371" t="s">
        <v>2162</v>
      </c>
    </row>
    <row r="372" spans="1:6" x14ac:dyDescent="0.2">
      <c r="A372" t="s">
        <v>2547</v>
      </c>
      <c r="B372" t="s">
        <v>2547</v>
      </c>
      <c r="C372" t="s">
        <v>2192</v>
      </c>
      <c r="D372" t="s">
        <v>2192</v>
      </c>
      <c r="E372" t="s">
        <v>16</v>
      </c>
      <c r="F372" t="s">
        <v>2164</v>
      </c>
    </row>
    <row r="373" spans="1:6" x14ac:dyDescent="0.2">
      <c r="A373" t="s">
        <v>2548</v>
      </c>
      <c r="B373" t="s">
        <v>2548</v>
      </c>
      <c r="C373" t="s">
        <v>2192</v>
      </c>
      <c r="D373" t="s">
        <v>2192</v>
      </c>
      <c r="E373" t="s">
        <v>16</v>
      </c>
      <c r="F373" t="s">
        <v>2166</v>
      </c>
    </row>
    <row r="374" spans="1:6" x14ac:dyDescent="0.2">
      <c r="A374" t="s">
        <v>2549</v>
      </c>
      <c r="B374" t="s">
        <v>2549</v>
      </c>
      <c r="C374" t="s">
        <v>2192</v>
      </c>
      <c r="D374" t="s">
        <v>2192</v>
      </c>
      <c r="E374" t="s">
        <v>16</v>
      </c>
      <c r="F374" t="s">
        <v>2168</v>
      </c>
    </row>
    <row r="375" spans="1:6" x14ac:dyDescent="0.2">
      <c r="A375" t="s">
        <v>2550</v>
      </c>
      <c r="B375" t="s">
        <v>2550</v>
      </c>
      <c r="C375" t="s">
        <v>2192</v>
      </c>
      <c r="D375" t="s">
        <v>2192</v>
      </c>
      <c r="E375" t="s">
        <v>16</v>
      </c>
      <c r="F375" t="s">
        <v>2170</v>
      </c>
    </row>
    <row r="376" spans="1:6" x14ac:dyDescent="0.2">
      <c r="A376" t="s">
        <v>2551</v>
      </c>
      <c r="B376" t="s">
        <v>2551</v>
      </c>
      <c r="C376" t="s">
        <v>2192</v>
      </c>
      <c r="D376" t="s">
        <v>2192</v>
      </c>
      <c r="E376" t="s">
        <v>16</v>
      </c>
      <c r="F376" t="s">
        <v>2172</v>
      </c>
    </row>
    <row r="377" spans="1:6" x14ac:dyDescent="0.2">
      <c r="A377" t="s">
        <v>2552</v>
      </c>
      <c r="B377" t="s">
        <v>2552</v>
      </c>
      <c r="C377" t="s">
        <v>2192</v>
      </c>
      <c r="D377" t="s">
        <v>2192</v>
      </c>
      <c r="E377" t="s">
        <v>16</v>
      </c>
      <c r="F377" t="s">
        <v>2174</v>
      </c>
    </row>
    <row r="378" spans="1:6" x14ac:dyDescent="0.2">
      <c r="A378" t="s">
        <v>2553</v>
      </c>
      <c r="B378" t="s">
        <v>2553</v>
      </c>
      <c r="C378" t="s">
        <v>2192</v>
      </c>
      <c r="D378" t="s">
        <v>2192</v>
      </c>
      <c r="E378" t="s">
        <v>16</v>
      </c>
      <c r="F378" t="s">
        <v>2176</v>
      </c>
    </row>
    <row r="379" spans="1:6" x14ac:dyDescent="0.2">
      <c r="A379" t="s">
        <v>2554</v>
      </c>
      <c r="B379" t="s">
        <v>2554</v>
      </c>
      <c r="C379" t="s">
        <v>2192</v>
      </c>
      <c r="D379" t="s">
        <v>2192</v>
      </c>
      <c r="E379" t="s">
        <v>16</v>
      </c>
      <c r="F379" t="s">
        <v>2178</v>
      </c>
    </row>
    <row r="380" spans="1:6" x14ac:dyDescent="0.2">
      <c r="A380" t="s">
        <v>2555</v>
      </c>
      <c r="B380" t="s">
        <v>2555</v>
      </c>
      <c r="C380" t="s">
        <v>2192</v>
      </c>
      <c r="D380" t="s">
        <v>2192</v>
      </c>
      <c r="E380" t="s">
        <v>16</v>
      </c>
      <c r="F380" t="s">
        <v>2180</v>
      </c>
    </row>
    <row r="381" spans="1:6" x14ac:dyDescent="0.2">
      <c r="A381" t="s">
        <v>2556</v>
      </c>
      <c r="B381" t="s">
        <v>2556</v>
      </c>
      <c r="C381" t="s">
        <v>2192</v>
      </c>
      <c r="D381" t="s">
        <v>2192</v>
      </c>
      <c r="E381" t="s">
        <v>16</v>
      </c>
      <c r="F381" t="s">
        <v>2182</v>
      </c>
    </row>
    <row r="382" spans="1:6" x14ac:dyDescent="0.2">
      <c r="A382" t="s">
        <v>2557</v>
      </c>
      <c r="B382" t="s">
        <v>2557</v>
      </c>
      <c r="C382" t="s">
        <v>2192</v>
      </c>
      <c r="D382" t="s">
        <v>2192</v>
      </c>
      <c r="E382" t="s">
        <v>16</v>
      </c>
      <c r="F382" t="s">
        <v>2184</v>
      </c>
    </row>
    <row r="383" spans="1:6" x14ac:dyDescent="0.2">
      <c r="A383" t="s">
        <v>2558</v>
      </c>
      <c r="B383" t="s">
        <v>2558</v>
      </c>
      <c r="C383" t="s">
        <v>2192</v>
      </c>
      <c r="D383" t="s">
        <v>2192</v>
      </c>
      <c r="E383" t="s">
        <v>16</v>
      </c>
      <c r="F383" t="s">
        <v>2186</v>
      </c>
    </row>
    <row r="384" spans="1:6" x14ac:dyDescent="0.2">
      <c r="A384" t="s">
        <v>2559</v>
      </c>
      <c r="B384" t="s">
        <v>2559</v>
      </c>
      <c r="C384" t="s">
        <v>2192</v>
      </c>
      <c r="D384" t="s">
        <v>2192</v>
      </c>
      <c r="E384" t="s">
        <v>16</v>
      </c>
      <c r="F384" t="s">
        <v>2188</v>
      </c>
    </row>
    <row r="385" spans="1:6" x14ac:dyDescent="0.2">
      <c r="A385" t="s">
        <v>2560</v>
      </c>
      <c r="B385" t="s">
        <v>2560</v>
      </c>
      <c r="C385" t="s">
        <v>2192</v>
      </c>
      <c r="D385" t="s">
        <v>2192</v>
      </c>
      <c r="E385" t="s">
        <v>16</v>
      </c>
      <c r="F385" t="s">
        <v>2190</v>
      </c>
    </row>
    <row r="386" spans="1:6" x14ac:dyDescent="0.2">
      <c r="A386" t="s">
        <v>2561</v>
      </c>
      <c r="B386" t="s">
        <v>2561</v>
      </c>
      <c r="C386" t="s">
        <v>1854</v>
      </c>
      <c r="D386" t="s">
        <v>2527</v>
      </c>
      <c r="E386" t="s">
        <v>17</v>
      </c>
      <c r="F386" t="s">
        <v>2160</v>
      </c>
    </row>
    <row r="387" spans="1:6" x14ac:dyDescent="0.2">
      <c r="A387" t="s">
        <v>2562</v>
      </c>
      <c r="B387" t="s">
        <v>2562</v>
      </c>
      <c r="C387" t="s">
        <v>1854</v>
      </c>
      <c r="D387" t="s">
        <v>2527</v>
      </c>
      <c r="E387" t="s">
        <v>17</v>
      </c>
      <c r="F387" t="s">
        <v>2162</v>
      </c>
    </row>
    <row r="388" spans="1:6" x14ac:dyDescent="0.2">
      <c r="A388" t="s">
        <v>2563</v>
      </c>
      <c r="B388" t="s">
        <v>2563</v>
      </c>
      <c r="C388" t="s">
        <v>1854</v>
      </c>
      <c r="D388" t="s">
        <v>2527</v>
      </c>
      <c r="E388" t="s">
        <v>17</v>
      </c>
      <c r="F388" t="s">
        <v>2164</v>
      </c>
    </row>
    <row r="389" spans="1:6" x14ac:dyDescent="0.2">
      <c r="A389" t="s">
        <v>2564</v>
      </c>
      <c r="B389" t="s">
        <v>2564</v>
      </c>
      <c r="C389" t="s">
        <v>1854</v>
      </c>
      <c r="D389" t="s">
        <v>2527</v>
      </c>
      <c r="E389" t="s">
        <v>17</v>
      </c>
      <c r="F389" t="s">
        <v>2166</v>
      </c>
    </row>
    <row r="390" spans="1:6" x14ac:dyDescent="0.2">
      <c r="A390" t="s">
        <v>2565</v>
      </c>
      <c r="B390" t="s">
        <v>2565</v>
      </c>
      <c r="C390" t="s">
        <v>1854</v>
      </c>
      <c r="D390" t="s">
        <v>2527</v>
      </c>
      <c r="E390" t="s">
        <v>17</v>
      </c>
      <c r="F390" t="s">
        <v>2168</v>
      </c>
    </row>
    <row r="391" spans="1:6" x14ac:dyDescent="0.2">
      <c r="A391" t="s">
        <v>2566</v>
      </c>
      <c r="B391" t="s">
        <v>2566</v>
      </c>
      <c r="C391" t="s">
        <v>1854</v>
      </c>
      <c r="D391" t="s">
        <v>2527</v>
      </c>
      <c r="E391" t="s">
        <v>17</v>
      </c>
      <c r="F391" t="s">
        <v>2170</v>
      </c>
    </row>
    <row r="392" spans="1:6" x14ac:dyDescent="0.2">
      <c r="A392" t="s">
        <v>2567</v>
      </c>
      <c r="B392" t="s">
        <v>2567</v>
      </c>
      <c r="C392" t="s">
        <v>1854</v>
      </c>
      <c r="D392" t="s">
        <v>2527</v>
      </c>
      <c r="E392" t="s">
        <v>17</v>
      </c>
      <c r="F392" t="s">
        <v>2172</v>
      </c>
    </row>
    <row r="393" spans="1:6" x14ac:dyDescent="0.2">
      <c r="A393" t="s">
        <v>2568</v>
      </c>
      <c r="B393" t="s">
        <v>2568</v>
      </c>
      <c r="C393" t="s">
        <v>1854</v>
      </c>
      <c r="D393" t="s">
        <v>2527</v>
      </c>
      <c r="E393" t="s">
        <v>17</v>
      </c>
      <c r="F393" t="s">
        <v>2174</v>
      </c>
    </row>
    <row r="394" spans="1:6" x14ac:dyDescent="0.2">
      <c r="A394" t="s">
        <v>2569</v>
      </c>
      <c r="B394" t="s">
        <v>2569</v>
      </c>
      <c r="C394" t="s">
        <v>1854</v>
      </c>
      <c r="D394" t="s">
        <v>2527</v>
      </c>
      <c r="E394" t="s">
        <v>17</v>
      </c>
      <c r="F394" t="s">
        <v>2176</v>
      </c>
    </row>
    <row r="395" spans="1:6" x14ac:dyDescent="0.2">
      <c r="A395" t="s">
        <v>2570</v>
      </c>
      <c r="B395" t="s">
        <v>2570</v>
      </c>
      <c r="C395" t="s">
        <v>1854</v>
      </c>
      <c r="D395" t="s">
        <v>2527</v>
      </c>
      <c r="E395" t="s">
        <v>17</v>
      </c>
      <c r="F395" t="s">
        <v>2178</v>
      </c>
    </row>
    <row r="396" spans="1:6" x14ac:dyDescent="0.2">
      <c r="A396" t="s">
        <v>2571</v>
      </c>
      <c r="B396" t="s">
        <v>2571</v>
      </c>
      <c r="C396" t="s">
        <v>1854</v>
      </c>
      <c r="D396" t="s">
        <v>2527</v>
      </c>
      <c r="E396" t="s">
        <v>17</v>
      </c>
      <c r="F396" t="s">
        <v>2180</v>
      </c>
    </row>
    <row r="397" spans="1:6" x14ac:dyDescent="0.2">
      <c r="A397" t="s">
        <v>2572</v>
      </c>
      <c r="B397" t="s">
        <v>2572</v>
      </c>
      <c r="C397" t="s">
        <v>1854</v>
      </c>
      <c r="D397" t="s">
        <v>2527</v>
      </c>
      <c r="E397" t="s">
        <v>17</v>
      </c>
      <c r="F397" t="s">
        <v>2182</v>
      </c>
    </row>
    <row r="398" spans="1:6" x14ac:dyDescent="0.2">
      <c r="A398" t="s">
        <v>2573</v>
      </c>
      <c r="B398" t="s">
        <v>2573</v>
      </c>
      <c r="C398" t="s">
        <v>1854</v>
      </c>
      <c r="D398" t="s">
        <v>2527</v>
      </c>
      <c r="E398" t="s">
        <v>17</v>
      </c>
      <c r="F398" t="s">
        <v>2184</v>
      </c>
    </row>
    <row r="399" spans="1:6" x14ac:dyDescent="0.2">
      <c r="A399" t="s">
        <v>2574</v>
      </c>
      <c r="B399" t="s">
        <v>2574</v>
      </c>
      <c r="C399" t="s">
        <v>1854</v>
      </c>
      <c r="D399" t="s">
        <v>2527</v>
      </c>
      <c r="E399" t="s">
        <v>17</v>
      </c>
      <c r="F399" t="s">
        <v>2186</v>
      </c>
    </row>
    <row r="400" spans="1:6" x14ac:dyDescent="0.2">
      <c r="A400" t="s">
        <v>2575</v>
      </c>
      <c r="B400" t="s">
        <v>2575</v>
      </c>
      <c r="C400" t="s">
        <v>1854</v>
      </c>
      <c r="D400" t="s">
        <v>2527</v>
      </c>
      <c r="E400" t="s">
        <v>17</v>
      </c>
      <c r="F400" t="s">
        <v>2188</v>
      </c>
    </row>
    <row r="401" spans="1:6" x14ac:dyDescent="0.2">
      <c r="A401" t="s">
        <v>2576</v>
      </c>
      <c r="B401" t="s">
        <v>2576</v>
      </c>
      <c r="C401" t="s">
        <v>1854</v>
      </c>
      <c r="D401" t="s">
        <v>2527</v>
      </c>
      <c r="E401" t="s">
        <v>17</v>
      </c>
      <c r="F401" t="s">
        <v>2190</v>
      </c>
    </row>
    <row r="402" spans="1:6" x14ac:dyDescent="0.2">
      <c r="A402" t="s">
        <v>2577</v>
      </c>
      <c r="B402" t="s">
        <v>2577</v>
      </c>
      <c r="C402" t="s">
        <v>2192</v>
      </c>
      <c r="D402" t="s">
        <v>2192</v>
      </c>
      <c r="E402" t="s">
        <v>17</v>
      </c>
      <c r="F402" t="s">
        <v>2160</v>
      </c>
    </row>
    <row r="403" spans="1:6" x14ac:dyDescent="0.2">
      <c r="A403" t="s">
        <v>2578</v>
      </c>
      <c r="B403" t="s">
        <v>2578</v>
      </c>
      <c r="C403" t="s">
        <v>2192</v>
      </c>
      <c r="D403" t="s">
        <v>2192</v>
      </c>
      <c r="E403" t="s">
        <v>17</v>
      </c>
      <c r="F403" t="s">
        <v>2162</v>
      </c>
    </row>
    <row r="404" spans="1:6" x14ac:dyDescent="0.2">
      <c r="A404" t="s">
        <v>2579</v>
      </c>
      <c r="B404" t="s">
        <v>2579</v>
      </c>
      <c r="C404" t="s">
        <v>2192</v>
      </c>
      <c r="D404" t="s">
        <v>2192</v>
      </c>
      <c r="E404" t="s">
        <v>17</v>
      </c>
      <c r="F404" t="s">
        <v>2164</v>
      </c>
    </row>
    <row r="405" spans="1:6" x14ac:dyDescent="0.2">
      <c r="A405" t="s">
        <v>2580</v>
      </c>
      <c r="B405" t="s">
        <v>2580</v>
      </c>
      <c r="C405" t="s">
        <v>2192</v>
      </c>
      <c r="D405" t="s">
        <v>2192</v>
      </c>
      <c r="E405" t="s">
        <v>17</v>
      </c>
      <c r="F405" t="s">
        <v>2166</v>
      </c>
    </row>
    <row r="406" spans="1:6" x14ac:dyDescent="0.2">
      <c r="A406" t="s">
        <v>2581</v>
      </c>
      <c r="B406" t="s">
        <v>2581</v>
      </c>
      <c r="C406" t="s">
        <v>2192</v>
      </c>
      <c r="D406" t="s">
        <v>2192</v>
      </c>
      <c r="E406" t="s">
        <v>17</v>
      </c>
      <c r="F406" t="s">
        <v>2168</v>
      </c>
    </row>
    <row r="407" spans="1:6" x14ac:dyDescent="0.2">
      <c r="A407" t="s">
        <v>2582</v>
      </c>
      <c r="B407" t="s">
        <v>2582</v>
      </c>
      <c r="C407" t="s">
        <v>2192</v>
      </c>
      <c r="D407" t="s">
        <v>2192</v>
      </c>
      <c r="E407" t="s">
        <v>17</v>
      </c>
      <c r="F407" t="s">
        <v>2170</v>
      </c>
    </row>
    <row r="408" spans="1:6" x14ac:dyDescent="0.2">
      <c r="A408" t="s">
        <v>2583</v>
      </c>
      <c r="B408" t="s">
        <v>2583</v>
      </c>
      <c r="C408" t="s">
        <v>2192</v>
      </c>
      <c r="D408" t="s">
        <v>2192</v>
      </c>
      <c r="E408" t="s">
        <v>17</v>
      </c>
      <c r="F408" t="s">
        <v>2172</v>
      </c>
    </row>
    <row r="409" spans="1:6" x14ac:dyDescent="0.2">
      <c r="A409" t="s">
        <v>2584</v>
      </c>
      <c r="B409" t="s">
        <v>2584</v>
      </c>
      <c r="C409" t="s">
        <v>2192</v>
      </c>
      <c r="D409" t="s">
        <v>2192</v>
      </c>
      <c r="E409" t="s">
        <v>17</v>
      </c>
      <c r="F409" t="s">
        <v>2174</v>
      </c>
    </row>
    <row r="410" spans="1:6" x14ac:dyDescent="0.2">
      <c r="A410" t="s">
        <v>2585</v>
      </c>
      <c r="B410" t="s">
        <v>2585</v>
      </c>
      <c r="C410" t="s">
        <v>2192</v>
      </c>
      <c r="D410" t="s">
        <v>2192</v>
      </c>
      <c r="E410" t="s">
        <v>17</v>
      </c>
      <c r="F410" t="s">
        <v>2176</v>
      </c>
    </row>
    <row r="411" spans="1:6" x14ac:dyDescent="0.2">
      <c r="A411" t="s">
        <v>2586</v>
      </c>
      <c r="B411" t="s">
        <v>2586</v>
      </c>
      <c r="C411" t="s">
        <v>2192</v>
      </c>
      <c r="D411" t="s">
        <v>2192</v>
      </c>
      <c r="E411" t="s">
        <v>17</v>
      </c>
      <c r="F411" t="s">
        <v>2178</v>
      </c>
    </row>
    <row r="412" spans="1:6" x14ac:dyDescent="0.2">
      <c r="A412" t="s">
        <v>2587</v>
      </c>
      <c r="B412" t="s">
        <v>2587</v>
      </c>
      <c r="C412" t="s">
        <v>2192</v>
      </c>
      <c r="D412" t="s">
        <v>2192</v>
      </c>
      <c r="E412" t="s">
        <v>17</v>
      </c>
      <c r="F412" t="s">
        <v>2180</v>
      </c>
    </row>
    <row r="413" spans="1:6" x14ac:dyDescent="0.2">
      <c r="A413" t="s">
        <v>2588</v>
      </c>
      <c r="B413" t="s">
        <v>2588</v>
      </c>
      <c r="C413" t="s">
        <v>2192</v>
      </c>
      <c r="D413" t="s">
        <v>2192</v>
      </c>
      <c r="E413" t="s">
        <v>17</v>
      </c>
      <c r="F413" t="s">
        <v>2182</v>
      </c>
    </row>
    <row r="414" spans="1:6" x14ac:dyDescent="0.2">
      <c r="A414" t="s">
        <v>2589</v>
      </c>
      <c r="B414" t="s">
        <v>2589</v>
      </c>
      <c r="C414" t="s">
        <v>2192</v>
      </c>
      <c r="D414" t="s">
        <v>2192</v>
      </c>
      <c r="E414" t="s">
        <v>17</v>
      </c>
      <c r="F414" t="s">
        <v>2184</v>
      </c>
    </row>
    <row r="415" spans="1:6" x14ac:dyDescent="0.2">
      <c r="A415" t="s">
        <v>2590</v>
      </c>
      <c r="B415" t="s">
        <v>2590</v>
      </c>
      <c r="C415" t="s">
        <v>2192</v>
      </c>
      <c r="D415" t="s">
        <v>2192</v>
      </c>
      <c r="E415" t="s">
        <v>17</v>
      </c>
      <c r="F415" t="s">
        <v>2186</v>
      </c>
    </row>
    <row r="416" spans="1:6" x14ac:dyDescent="0.2">
      <c r="A416" t="s">
        <v>2591</v>
      </c>
      <c r="B416" t="s">
        <v>2591</v>
      </c>
      <c r="C416" t="s">
        <v>2192</v>
      </c>
      <c r="D416" t="s">
        <v>2192</v>
      </c>
      <c r="E416" t="s">
        <v>17</v>
      </c>
      <c r="F416" t="s">
        <v>2188</v>
      </c>
    </row>
    <row r="417" spans="1:6" x14ac:dyDescent="0.2">
      <c r="A417" t="s">
        <v>2592</v>
      </c>
      <c r="B417" t="s">
        <v>2592</v>
      </c>
      <c r="C417" t="s">
        <v>2192</v>
      </c>
      <c r="D417" t="s">
        <v>2192</v>
      </c>
      <c r="E417" t="s">
        <v>17</v>
      </c>
      <c r="F417" t="s">
        <v>2190</v>
      </c>
    </row>
    <row r="418" spans="1:6" x14ac:dyDescent="0.2">
      <c r="A418" t="s">
        <v>2593</v>
      </c>
      <c r="B418" t="s">
        <v>2593</v>
      </c>
      <c r="C418" t="s">
        <v>1854</v>
      </c>
      <c r="D418" t="s">
        <v>2527</v>
      </c>
      <c r="E418" t="s">
        <v>18</v>
      </c>
      <c r="F418" t="s">
        <v>2160</v>
      </c>
    </row>
    <row r="419" spans="1:6" x14ac:dyDescent="0.2">
      <c r="A419" t="s">
        <v>2594</v>
      </c>
      <c r="B419" t="s">
        <v>2594</v>
      </c>
      <c r="C419" t="s">
        <v>1854</v>
      </c>
      <c r="D419" t="s">
        <v>2527</v>
      </c>
      <c r="E419" t="s">
        <v>18</v>
      </c>
      <c r="F419" t="s">
        <v>2162</v>
      </c>
    </row>
    <row r="420" spans="1:6" x14ac:dyDescent="0.2">
      <c r="A420" t="s">
        <v>2595</v>
      </c>
      <c r="B420" t="s">
        <v>2595</v>
      </c>
      <c r="C420" t="s">
        <v>1854</v>
      </c>
      <c r="D420" t="s">
        <v>2527</v>
      </c>
      <c r="E420" t="s">
        <v>18</v>
      </c>
      <c r="F420" t="s">
        <v>2164</v>
      </c>
    </row>
    <row r="421" spans="1:6" x14ac:dyDescent="0.2">
      <c r="A421" t="s">
        <v>2596</v>
      </c>
      <c r="B421" t="s">
        <v>2596</v>
      </c>
      <c r="C421" t="s">
        <v>1854</v>
      </c>
      <c r="D421" t="s">
        <v>2527</v>
      </c>
      <c r="E421" t="s">
        <v>18</v>
      </c>
      <c r="F421" t="s">
        <v>2166</v>
      </c>
    </row>
    <row r="422" spans="1:6" x14ac:dyDescent="0.2">
      <c r="A422" t="s">
        <v>2597</v>
      </c>
      <c r="B422" t="s">
        <v>2597</v>
      </c>
      <c r="C422" t="s">
        <v>1854</v>
      </c>
      <c r="D422" t="s">
        <v>2527</v>
      </c>
      <c r="E422" t="s">
        <v>18</v>
      </c>
      <c r="F422" t="s">
        <v>2168</v>
      </c>
    </row>
    <row r="423" spans="1:6" x14ac:dyDescent="0.2">
      <c r="A423" t="s">
        <v>2598</v>
      </c>
      <c r="B423" t="s">
        <v>2598</v>
      </c>
      <c r="C423" t="s">
        <v>1854</v>
      </c>
      <c r="D423" t="s">
        <v>2527</v>
      </c>
      <c r="E423" t="s">
        <v>18</v>
      </c>
      <c r="F423" t="s">
        <v>2170</v>
      </c>
    </row>
    <row r="424" spans="1:6" x14ac:dyDescent="0.2">
      <c r="A424" t="s">
        <v>2599</v>
      </c>
      <c r="B424" t="s">
        <v>2599</v>
      </c>
      <c r="C424" t="s">
        <v>1854</v>
      </c>
      <c r="D424" t="s">
        <v>2527</v>
      </c>
      <c r="E424" t="s">
        <v>18</v>
      </c>
      <c r="F424" t="s">
        <v>2172</v>
      </c>
    </row>
    <row r="425" spans="1:6" x14ac:dyDescent="0.2">
      <c r="A425" t="s">
        <v>2600</v>
      </c>
      <c r="B425" t="s">
        <v>2600</v>
      </c>
      <c r="C425" t="s">
        <v>1854</v>
      </c>
      <c r="D425" t="s">
        <v>2527</v>
      </c>
      <c r="E425" t="s">
        <v>18</v>
      </c>
      <c r="F425" t="s">
        <v>2174</v>
      </c>
    </row>
    <row r="426" spans="1:6" x14ac:dyDescent="0.2">
      <c r="A426" t="s">
        <v>2601</v>
      </c>
      <c r="B426" t="s">
        <v>2601</v>
      </c>
      <c r="C426" t="s">
        <v>1854</v>
      </c>
      <c r="D426" t="s">
        <v>2527</v>
      </c>
      <c r="E426" t="s">
        <v>18</v>
      </c>
      <c r="F426" t="s">
        <v>2176</v>
      </c>
    </row>
    <row r="427" spans="1:6" x14ac:dyDescent="0.2">
      <c r="A427" t="s">
        <v>2602</v>
      </c>
      <c r="B427" t="s">
        <v>2602</v>
      </c>
      <c r="C427" t="s">
        <v>1854</v>
      </c>
      <c r="D427" t="s">
        <v>2527</v>
      </c>
      <c r="E427" t="s">
        <v>18</v>
      </c>
      <c r="F427" t="s">
        <v>2178</v>
      </c>
    </row>
    <row r="428" spans="1:6" x14ac:dyDescent="0.2">
      <c r="A428" t="s">
        <v>2603</v>
      </c>
      <c r="B428" t="s">
        <v>2603</v>
      </c>
      <c r="C428" t="s">
        <v>1854</v>
      </c>
      <c r="D428" t="s">
        <v>2527</v>
      </c>
      <c r="E428" t="s">
        <v>18</v>
      </c>
      <c r="F428" t="s">
        <v>2180</v>
      </c>
    </row>
    <row r="429" spans="1:6" x14ac:dyDescent="0.2">
      <c r="A429" t="s">
        <v>2604</v>
      </c>
      <c r="B429" t="s">
        <v>2604</v>
      </c>
      <c r="C429" t="s">
        <v>1854</v>
      </c>
      <c r="D429" t="s">
        <v>2527</v>
      </c>
      <c r="E429" t="s">
        <v>18</v>
      </c>
      <c r="F429" t="s">
        <v>2182</v>
      </c>
    </row>
    <row r="430" spans="1:6" x14ac:dyDescent="0.2">
      <c r="A430" t="s">
        <v>2605</v>
      </c>
      <c r="B430" t="s">
        <v>2605</v>
      </c>
      <c r="C430" t="s">
        <v>1854</v>
      </c>
      <c r="D430" t="s">
        <v>2527</v>
      </c>
      <c r="E430" t="s">
        <v>18</v>
      </c>
      <c r="F430" t="s">
        <v>2184</v>
      </c>
    </row>
    <row r="431" spans="1:6" x14ac:dyDescent="0.2">
      <c r="A431" t="s">
        <v>2606</v>
      </c>
      <c r="B431" t="s">
        <v>2606</v>
      </c>
      <c r="C431" t="s">
        <v>1854</v>
      </c>
      <c r="D431" t="s">
        <v>2527</v>
      </c>
      <c r="E431" t="s">
        <v>18</v>
      </c>
      <c r="F431" t="s">
        <v>2186</v>
      </c>
    </row>
    <row r="432" spans="1:6" x14ac:dyDescent="0.2">
      <c r="A432" t="s">
        <v>2607</v>
      </c>
      <c r="B432" t="s">
        <v>2607</v>
      </c>
      <c r="C432" t="s">
        <v>1854</v>
      </c>
      <c r="D432" t="s">
        <v>2527</v>
      </c>
      <c r="E432" t="s">
        <v>18</v>
      </c>
      <c r="F432" t="s">
        <v>2188</v>
      </c>
    </row>
    <row r="433" spans="1:6" x14ac:dyDescent="0.2">
      <c r="A433" t="s">
        <v>2608</v>
      </c>
      <c r="B433" t="s">
        <v>2608</v>
      </c>
      <c r="C433" t="s">
        <v>1854</v>
      </c>
      <c r="D433" t="s">
        <v>2527</v>
      </c>
      <c r="E433" t="s">
        <v>18</v>
      </c>
      <c r="F433" t="s">
        <v>2190</v>
      </c>
    </row>
    <row r="434" spans="1:6" x14ac:dyDescent="0.2">
      <c r="A434" t="s">
        <v>2609</v>
      </c>
      <c r="B434" t="s">
        <v>2609</v>
      </c>
      <c r="C434" t="s">
        <v>2192</v>
      </c>
      <c r="D434" t="s">
        <v>2192</v>
      </c>
      <c r="E434" t="s">
        <v>18</v>
      </c>
      <c r="F434" t="s">
        <v>2160</v>
      </c>
    </row>
    <row r="435" spans="1:6" x14ac:dyDescent="0.2">
      <c r="A435" t="s">
        <v>2610</v>
      </c>
      <c r="B435" t="s">
        <v>2610</v>
      </c>
      <c r="C435" t="s">
        <v>2192</v>
      </c>
      <c r="D435" t="s">
        <v>2192</v>
      </c>
      <c r="E435" t="s">
        <v>18</v>
      </c>
      <c r="F435" t="s">
        <v>2162</v>
      </c>
    </row>
    <row r="436" spans="1:6" x14ac:dyDescent="0.2">
      <c r="A436" t="s">
        <v>2611</v>
      </c>
      <c r="B436" t="s">
        <v>2611</v>
      </c>
      <c r="C436" t="s">
        <v>2192</v>
      </c>
      <c r="D436" t="s">
        <v>2192</v>
      </c>
      <c r="E436" t="s">
        <v>18</v>
      </c>
      <c r="F436" t="s">
        <v>2164</v>
      </c>
    </row>
    <row r="437" spans="1:6" x14ac:dyDescent="0.2">
      <c r="A437" t="s">
        <v>2612</v>
      </c>
      <c r="B437" t="s">
        <v>2612</v>
      </c>
      <c r="C437" t="s">
        <v>2192</v>
      </c>
      <c r="D437" t="s">
        <v>2192</v>
      </c>
      <c r="E437" t="s">
        <v>18</v>
      </c>
      <c r="F437" t="s">
        <v>2166</v>
      </c>
    </row>
    <row r="438" spans="1:6" x14ac:dyDescent="0.2">
      <c r="A438" t="s">
        <v>2613</v>
      </c>
      <c r="B438" t="s">
        <v>2613</v>
      </c>
      <c r="C438" t="s">
        <v>2192</v>
      </c>
      <c r="D438" t="s">
        <v>2192</v>
      </c>
      <c r="E438" t="s">
        <v>18</v>
      </c>
      <c r="F438" t="s">
        <v>2168</v>
      </c>
    </row>
    <row r="439" spans="1:6" x14ac:dyDescent="0.2">
      <c r="A439" t="s">
        <v>2614</v>
      </c>
      <c r="B439" t="s">
        <v>2614</v>
      </c>
      <c r="C439" t="s">
        <v>2192</v>
      </c>
      <c r="D439" t="s">
        <v>2192</v>
      </c>
      <c r="E439" t="s">
        <v>18</v>
      </c>
      <c r="F439" t="s">
        <v>2170</v>
      </c>
    </row>
    <row r="440" spans="1:6" x14ac:dyDescent="0.2">
      <c r="A440" t="s">
        <v>2615</v>
      </c>
      <c r="B440" t="s">
        <v>2615</v>
      </c>
      <c r="C440" t="s">
        <v>2192</v>
      </c>
      <c r="D440" t="s">
        <v>2192</v>
      </c>
      <c r="E440" t="s">
        <v>18</v>
      </c>
      <c r="F440" t="s">
        <v>2172</v>
      </c>
    </row>
    <row r="441" spans="1:6" x14ac:dyDescent="0.2">
      <c r="A441" t="s">
        <v>2616</v>
      </c>
      <c r="B441" t="s">
        <v>2616</v>
      </c>
      <c r="C441" t="s">
        <v>2192</v>
      </c>
      <c r="D441" t="s">
        <v>2192</v>
      </c>
      <c r="E441" t="s">
        <v>18</v>
      </c>
      <c r="F441" t="s">
        <v>2174</v>
      </c>
    </row>
    <row r="442" spans="1:6" x14ac:dyDescent="0.2">
      <c r="A442" t="s">
        <v>2617</v>
      </c>
      <c r="B442" t="s">
        <v>2617</v>
      </c>
      <c r="C442" t="s">
        <v>2192</v>
      </c>
      <c r="D442" t="s">
        <v>2192</v>
      </c>
      <c r="E442" t="s">
        <v>18</v>
      </c>
      <c r="F442" t="s">
        <v>2176</v>
      </c>
    </row>
    <row r="443" spans="1:6" x14ac:dyDescent="0.2">
      <c r="A443" t="s">
        <v>2618</v>
      </c>
      <c r="B443" t="s">
        <v>2618</v>
      </c>
      <c r="C443" t="s">
        <v>2192</v>
      </c>
      <c r="D443" t="s">
        <v>2192</v>
      </c>
      <c r="E443" t="s">
        <v>18</v>
      </c>
      <c r="F443" t="s">
        <v>2178</v>
      </c>
    </row>
    <row r="444" spans="1:6" x14ac:dyDescent="0.2">
      <c r="A444" t="s">
        <v>2619</v>
      </c>
      <c r="B444" t="s">
        <v>2619</v>
      </c>
      <c r="C444" t="s">
        <v>2192</v>
      </c>
      <c r="D444" t="s">
        <v>2192</v>
      </c>
      <c r="E444" t="s">
        <v>18</v>
      </c>
      <c r="F444" t="s">
        <v>2180</v>
      </c>
    </row>
    <row r="445" spans="1:6" x14ac:dyDescent="0.2">
      <c r="A445" t="s">
        <v>2620</v>
      </c>
      <c r="B445" t="s">
        <v>2620</v>
      </c>
      <c r="C445" t="s">
        <v>2192</v>
      </c>
      <c r="D445" t="s">
        <v>2192</v>
      </c>
      <c r="E445" t="s">
        <v>18</v>
      </c>
      <c r="F445" t="s">
        <v>2182</v>
      </c>
    </row>
    <row r="446" spans="1:6" x14ac:dyDescent="0.2">
      <c r="A446" t="s">
        <v>2621</v>
      </c>
      <c r="B446" t="s">
        <v>2621</v>
      </c>
      <c r="C446" t="s">
        <v>2192</v>
      </c>
      <c r="D446" t="s">
        <v>2192</v>
      </c>
      <c r="E446" t="s">
        <v>18</v>
      </c>
      <c r="F446" t="s">
        <v>2184</v>
      </c>
    </row>
    <row r="447" spans="1:6" x14ac:dyDescent="0.2">
      <c r="A447" t="s">
        <v>2622</v>
      </c>
      <c r="B447" t="s">
        <v>2622</v>
      </c>
      <c r="C447" t="s">
        <v>2192</v>
      </c>
      <c r="D447" t="s">
        <v>2192</v>
      </c>
      <c r="E447" t="s">
        <v>18</v>
      </c>
      <c r="F447" t="s">
        <v>2186</v>
      </c>
    </row>
    <row r="448" spans="1:6" x14ac:dyDescent="0.2">
      <c r="A448" t="s">
        <v>2623</v>
      </c>
      <c r="B448" t="s">
        <v>2623</v>
      </c>
      <c r="C448" t="s">
        <v>2192</v>
      </c>
      <c r="D448" t="s">
        <v>2192</v>
      </c>
      <c r="E448" t="s">
        <v>18</v>
      </c>
      <c r="F448" t="s">
        <v>2188</v>
      </c>
    </row>
    <row r="449" spans="1:6" x14ac:dyDescent="0.2">
      <c r="A449" t="s">
        <v>2624</v>
      </c>
      <c r="B449" t="s">
        <v>2624</v>
      </c>
      <c r="C449" t="s">
        <v>2192</v>
      </c>
      <c r="D449" t="s">
        <v>2192</v>
      </c>
      <c r="E449" t="s">
        <v>18</v>
      </c>
      <c r="F449" t="s">
        <v>2190</v>
      </c>
    </row>
    <row r="450" spans="1:6" x14ac:dyDescent="0.2">
      <c r="A450" t="s">
        <v>2625</v>
      </c>
      <c r="B450" t="s">
        <v>2625</v>
      </c>
      <c r="C450" t="s">
        <v>1854</v>
      </c>
      <c r="D450" t="s">
        <v>2527</v>
      </c>
      <c r="E450" t="s">
        <v>19</v>
      </c>
      <c r="F450" t="s">
        <v>2160</v>
      </c>
    </row>
    <row r="451" spans="1:6" x14ac:dyDescent="0.2">
      <c r="A451" t="s">
        <v>2626</v>
      </c>
      <c r="B451" t="s">
        <v>2626</v>
      </c>
      <c r="C451" t="s">
        <v>1854</v>
      </c>
      <c r="D451" t="s">
        <v>2527</v>
      </c>
      <c r="E451" t="s">
        <v>19</v>
      </c>
      <c r="F451" t="s">
        <v>2162</v>
      </c>
    </row>
    <row r="452" spans="1:6" x14ac:dyDescent="0.2">
      <c r="A452" t="s">
        <v>2627</v>
      </c>
      <c r="B452" t="s">
        <v>2627</v>
      </c>
      <c r="C452" t="s">
        <v>1854</v>
      </c>
      <c r="D452" t="s">
        <v>2527</v>
      </c>
      <c r="E452" t="s">
        <v>19</v>
      </c>
      <c r="F452" t="s">
        <v>2164</v>
      </c>
    </row>
    <row r="453" spans="1:6" x14ac:dyDescent="0.2">
      <c r="A453" t="s">
        <v>2628</v>
      </c>
      <c r="B453" t="s">
        <v>2628</v>
      </c>
      <c r="C453" t="s">
        <v>1854</v>
      </c>
      <c r="D453" t="s">
        <v>2527</v>
      </c>
      <c r="E453" t="s">
        <v>19</v>
      </c>
      <c r="F453" t="s">
        <v>2166</v>
      </c>
    </row>
    <row r="454" spans="1:6" x14ac:dyDescent="0.2">
      <c r="A454" t="s">
        <v>2629</v>
      </c>
      <c r="B454" t="s">
        <v>2629</v>
      </c>
      <c r="C454" t="s">
        <v>1854</v>
      </c>
      <c r="D454" t="s">
        <v>2527</v>
      </c>
      <c r="E454" t="s">
        <v>19</v>
      </c>
      <c r="F454" t="s">
        <v>2168</v>
      </c>
    </row>
    <row r="455" spans="1:6" x14ac:dyDescent="0.2">
      <c r="A455" t="s">
        <v>2630</v>
      </c>
      <c r="B455" t="s">
        <v>2630</v>
      </c>
      <c r="C455" t="s">
        <v>1854</v>
      </c>
      <c r="D455" t="s">
        <v>2527</v>
      </c>
      <c r="E455" t="s">
        <v>19</v>
      </c>
      <c r="F455" t="s">
        <v>2170</v>
      </c>
    </row>
    <row r="456" spans="1:6" x14ac:dyDescent="0.2">
      <c r="A456" t="s">
        <v>2631</v>
      </c>
      <c r="B456" t="s">
        <v>2631</v>
      </c>
      <c r="C456" t="s">
        <v>1854</v>
      </c>
      <c r="D456" t="s">
        <v>2527</v>
      </c>
      <c r="E456" t="s">
        <v>19</v>
      </c>
      <c r="F456" t="s">
        <v>2172</v>
      </c>
    </row>
    <row r="457" spans="1:6" x14ac:dyDescent="0.2">
      <c r="A457" t="s">
        <v>2632</v>
      </c>
      <c r="B457" t="s">
        <v>2632</v>
      </c>
      <c r="C457" t="s">
        <v>1854</v>
      </c>
      <c r="D457" t="s">
        <v>2527</v>
      </c>
      <c r="E457" t="s">
        <v>19</v>
      </c>
      <c r="F457" t="s">
        <v>2174</v>
      </c>
    </row>
    <row r="458" spans="1:6" x14ac:dyDescent="0.2">
      <c r="A458" t="s">
        <v>2633</v>
      </c>
      <c r="B458" t="s">
        <v>2633</v>
      </c>
      <c r="C458" t="s">
        <v>1854</v>
      </c>
      <c r="D458" t="s">
        <v>2527</v>
      </c>
      <c r="E458" t="s">
        <v>19</v>
      </c>
      <c r="F458" t="s">
        <v>2176</v>
      </c>
    </row>
    <row r="459" spans="1:6" x14ac:dyDescent="0.2">
      <c r="A459" t="s">
        <v>2634</v>
      </c>
      <c r="B459" t="s">
        <v>2634</v>
      </c>
      <c r="C459" t="s">
        <v>1854</v>
      </c>
      <c r="D459" t="s">
        <v>2527</v>
      </c>
      <c r="E459" t="s">
        <v>19</v>
      </c>
      <c r="F459" t="s">
        <v>2178</v>
      </c>
    </row>
    <row r="460" spans="1:6" x14ac:dyDescent="0.2">
      <c r="A460" t="s">
        <v>2635</v>
      </c>
      <c r="B460" t="s">
        <v>2635</v>
      </c>
      <c r="C460" t="s">
        <v>1854</v>
      </c>
      <c r="D460" t="s">
        <v>2527</v>
      </c>
      <c r="E460" t="s">
        <v>19</v>
      </c>
      <c r="F460" t="s">
        <v>2180</v>
      </c>
    </row>
    <row r="461" spans="1:6" x14ac:dyDescent="0.2">
      <c r="A461" t="s">
        <v>2636</v>
      </c>
      <c r="B461" t="s">
        <v>2636</v>
      </c>
      <c r="C461" t="s">
        <v>1854</v>
      </c>
      <c r="D461" t="s">
        <v>2527</v>
      </c>
      <c r="E461" t="s">
        <v>19</v>
      </c>
      <c r="F461" t="s">
        <v>2182</v>
      </c>
    </row>
    <row r="462" spans="1:6" x14ac:dyDescent="0.2">
      <c r="A462" t="s">
        <v>2637</v>
      </c>
      <c r="B462" t="s">
        <v>2637</v>
      </c>
      <c r="C462" t="s">
        <v>1854</v>
      </c>
      <c r="D462" t="s">
        <v>2527</v>
      </c>
      <c r="E462" t="s">
        <v>19</v>
      </c>
      <c r="F462" t="s">
        <v>2184</v>
      </c>
    </row>
    <row r="463" spans="1:6" x14ac:dyDescent="0.2">
      <c r="A463" t="s">
        <v>2638</v>
      </c>
      <c r="B463" t="s">
        <v>2638</v>
      </c>
      <c r="C463" t="s">
        <v>1854</v>
      </c>
      <c r="D463" t="s">
        <v>2527</v>
      </c>
      <c r="E463" t="s">
        <v>19</v>
      </c>
      <c r="F463" t="s">
        <v>2186</v>
      </c>
    </row>
    <row r="464" spans="1:6" x14ac:dyDescent="0.2">
      <c r="A464" t="s">
        <v>2639</v>
      </c>
      <c r="B464" t="s">
        <v>2639</v>
      </c>
      <c r="C464" t="s">
        <v>1854</v>
      </c>
      <c r="D464" t="s">
        <v>2527</v>
      </c>
      <c r="E464" t="s">
        <v>19</v>
      </c>
      <c r="F464" t="s">
        <v>2188</v>
      </c>
    </row>
    <row r="465" spans="1:6" x14ac:dyDescent="0.2">
      <c r="A465" t="s">
        <v>2640</v>
      </c>
      <c r="B465" t="s">
        <v>2640</v>
      </c>
      <c r="C465" t="s">
        <v>1854</v>
      </c>
      <c r="D465" t="s">
        <v>2527</v>
      </c>
      <c r="E465" t="s">
        <v>19</v>
      </c>
      <c r="F465" t="s">
        <v>2190</v>
      </c>
    </row>
    <row r="466" spans="1:6" x14ac:dyDescent="0.2">
      <c r="A466" t="s">
        <v>2641</v>
      </c>
      <c r="B466" t="s">
        <v>2641</v>
      </c>
      <c r="C466" t="s">
        <v>2192</v>
      </c>
      <c r="D466" t="s">
        <v>2192</v>
      </c>
      <c r="E466" t="s">
        <v>19</v>
      </c>
      <c r="F466" t="s">
        <v>2160</v>
      </c>
    </row>
    <row r="467" spans="1:6" x14ac:dyDescent="0.2">
      <c r="A467" t="s">
        <v>2642</v>
      </c>
      <c r="B467" t="s">
        <v>2642</v>
      </c>
      <c r="C467" t="s">
        <v>2192</v>
      </c>
      <c r="D467" t="s">
        <v>2192</v>
      </c>
      <c r="E467" t="s">
        <v>19</v>
      </c>
      <c r="F467" t="s">
        <v>2162</v>
      </c>
    </row>
    <row r="468" spans="1:6" x14ac:dyDescent="0.2">
      <c r="A468" t="s">
        <v>2643</v>
      </c>
      <c r="B468" t="s">
        <v>2643</v>
      </c>
      <c r="C468" t="s">
        <v>2192</v>
      </c>
      <c r="D468" t="s">
        <v>2192</v>
      </c>
      <c r="E468" t="s">
        <v>19</v>
      </c>
      <c r="F468" t="s">
        <v>2164</v>
      </c>
    </row>
    <row r="469" spans="1:6" x14ac:dyDescent="0.2">
      <c r="A469" t="s">
        <v>2644</v>
      </c>
      <c r="B469" t="s">
        <v>2644</v>
      </c>
      <c r="C469" t="s">
        <v>2192</v>
      </c>
      <c r="D469" t="s">
        <v>2192</v>
      </c>
      <c r="E469" t="s">
        <v>19</v>
      </c>
      <c r="F469" t="s">
        <v>2166</v>
      </c>
    </row>
    <row r="470" spans="1:6" x14ac:dyDescent="0.2">
      <c r="A470" t="s">
        <v>2645</v>
      </c>
      <c r="B470" t="s">
        <v>2645</v>
      </c>
      <c r="C470" t="s">
        <v>2192</v>
      </c>
      <c r="D470" t="s">
        <v>2192</v>
      </c>
      <c r="E470" t="s">
        <v>19</v>
      </c>
      <c r="F470" t="s">
        <v>2168</v>
      </c>
    </row>
    <row r="471" spans="1:6" x14ac:dyDescent="0.2">
      <c r="A471" t="s">
        <v>2646</v>
      </c>
      <c r="B471" t="s">
        <v>2646</v>
      </c>
      <c r="C471" t="s">
        <v>2192</v>
      </c>
      <c r="D471" t="s">
        <v>2192</v>
      </c>
      <c r="E471" t="s">
        <v>19</v>
      </c>
      <c r="F471" t="s">
        <v>2170</v>
      </c>
    </row>
    <row r="472" spans="1:6" x14ac:dyDescent="0.2">
      <c r="A472" t="s">
        <v>2647</v>
      </c>
      <c r="B472" t="s">
        <v>2647</v>
      </c>
      <c r="C472" t="s">
        <v>2192</v>
      </c>
      <c r="D472" t="s">
        <v>2192</v>
      </c>
      <c r="E472" t="s">
        <v>19</v>
      </c>
      <c r="F472" t="s">
        <v>2172</v>
      </c>
    </row>
    <row r="473" spans="1:6" x14ac:dyDescent="0.2">
      <c r="A473" t="s">
        <v>2648</v>
      </c>
      <c r="B473" t="s">
        <v>2648</v>
      </c>
      <c r="C473" t="s">
        <v>2192</v>
      </c>
      <c r="D473" t="s">
        <v>2192</v>
      </c>
      <c r="E473" t="s">
        <v>19</v>
      </c>
      <c r="F473" t="s">
        <v>2174</v>
      </c>
    </row>
    <row r="474" spans="1:6" x14ac:dyDescent="0.2">
      <c r="A474" t="s">
        <v>2649</v>
      </c>
      <c r="B474" t="s">
        <v>2649</v>
      </c>
      <c r="C474" t="s">
        <v>2192</v>
      </c>
      <c r="D474" t="s">
        <v>2192</v>
      </c>
      <c r="E474" t="s">
        <v>19</v>
      </c>
      <c r="F474" t="s">
        <v>2176</v>
      </c>
    </row>
    <row r="475" spans="1:6" x14ac:dyDescent="0.2">
      <c r="A475" t="s">
        <v>2650</v>
      </c>
      <c r="B475" t="s">
        <v>2650</v>
      </c>
      <c r="C475" t="s">
        <v>2192</v>
      </c>
      <c r="D475" t="s">
        <v>2192</v>
      </c>
      <c r="E475" t="s">
        <v>19</v>
      </c>
      <c r="F475" t="s">
        <v>2178</v>
      </c>
    </row>
    <row r="476" spans="1:6" x14ac:dyDescent="0.2">
      <c r="A476" t="s">
        <v>2651</v>
      </c>
      <c r="B476" t="s">
        <v>2651</v>
      </c>
      <c r="C476" t="s">
        <v>2192</v>
      </c>
      <c r="D476" t="s">
        <v>2192</v>
      </c>
      <c r="E476" t="s">
        <v>19</v>
      </c>
      <c r="F476" t="s">
        <v>2180</v>
      </c>
    </row>
    <row r="477" spans="1:6" x14ac:dyDescent="0.2">
      <c r="A477" t="s">
        <v>2652</v>
      </c>
      <c r="B477" t="s">
        <v>2652</v>
      </c>
      <c r="C477" t="s">
        <v>2192</v>
      </c>
      <c r="D477" t="s">
        <v>2192</v>
      </c>
      <c r="E477" t="s">
        <v>19</v>
      </c>
      <c r="F477" t="s">
        <v>2182</v>
      </c>
    </row>
    <row r="478" spans="1:6" x14ac:dyDescent="0.2">
      <c r="A478" t="s">
        <v>2653</v>
      </c>
      <c r="B478" t="s">
        <v>2653</v>
      </c>
      <c r="C478" t="s">
        <v>2192</v>
      </c>
      <c r="D478" t="s">
        <v>2192</v>
      </c>
      <c r="E478" t="s">
        <v>19</v>
      </c>
      <c r="F478" t="s">
        <v>2184</v>
      </c>
    </row>
    <row r="479" spans="1:6" x14ac:dyDescent="0.2">
      <c r="A479" t="s">
        <v>2654</v>
      </c>
      <c r="B479" t="s">
        <v>2654</v>
      </c>
      <c r="C479" t="s">
        <v>2192</v>
      </c>
      <c r="D479" t="s">
        <v>2192</v>
      </c>
      <c r="E479" t="s">
        <v>19</v>
      </c>
      <c r="F479" t="s">
        <v>2186</v>
      </c>
    </row>
    <row r="480" spans="1:6" x14ac:dyDescent="0.2">
      <c r="A480" t="s">
        <v>2655</v>
      </c>
      <c r="B480" t="s">
        <v>2655</v>
      </c>
      <c r="C480" t="s">
        <v>2192</v>
      </c>
      <c r="D480" t="s">
        <v>2192</v>
      </c>
      <c r="E480" t="s">
        <v>19</v>
      </c>
      <c r="F480" t="s">
        <v>2188</v>
      </c>
    </row>
    <row r="481" spans="1:6" x14ac:dyDescent="0.2">
      <c r="A481" t="s">
        <v>2656</v>
      </c>
      <c r="B481" t="s">
        <v>2656</v>
      </c>
      <c r="C481" t="s">
        <v>2192</v>
      </c>
      <c r="D481" t="s">
        <v>2192</v>
      </c>
      <c r="E481" t="s">
        <v>19</v>
      </c>
      <c r="F481" t="s">
        <v>2190</v>
      </c>
    </row>
    <row r="482" spans="1:6" x14ac:dyDescent="0.2">
      <c r="A482" t="s">
        <v>2657</v>
      </c>
      <c r="B482" t="s">
        <v>2657</v>
      </c>
      <c r="C482" t="s">
        <v>1854</v>
      </c>
      <c r="D482" t="s">
        <v>2527</v>
      </c>
      <c r="E482" t="s">
        <v>20</v>
      </c>
      <c r="F482" t="s">
        <v>2160</v>
      </c>
    </row>
    <row r="483" spans="1:6" x14ac:dyDescent="0.2">
      <c r="A483" t="s">
        <v>2658</v>
      </c>
      <c r="B483" t="s">
        <v>2658</v>
      </c>
      <c r="C483" t="s">
        <v>1854</v>
      </c>
      <c r="D483" t="s">
        <v>2527</v>
      </c>
      <c r="E483" t="s">
        <v>20</v>
      </c>
      <c r="F483" t="s">
        <v>2162</v>
      </c>
    </row>
    <row r="484" spans="1:6" x14ac:dyDescent="0.2">
      <c r="A484" t="s">
        <v>2659</v>
      </c>
      <c r="B484" t="s">
        <v>2659</v>
      </c>
      <c r="C484" t="s">
        <v>1854</v>
      </c>
      <c r="D484" t="s">
        <v>2527</v>
      </c>
      <c r="E484" t="s">
        <v>20</v>
      </c>
      <c r="F484" t="s">
        <v>2164</v>
      </c>
    </row>
    <row r="485" spans="1:6" x14ac:dyDescent="0.2">
      <c r="A485" t="s">
        <v>2660</v>
      </c>
      <c r="B485" t="s">
        <v>2660</v>
      </c>
      <c r="C485" t="s">
        <v>1854</v>
      </c>
      <c r="D485" t="s">
        <v>2527</v>
      </c>
      <c r="E485" t="s">
        <v>20</v>
      </c>
      <c r="F485" t="s">
        <v>2166</v>
      </c>
    </row>
    <row r="486" spans="1:6" x14ac:dyDescent="0.2">
      <c r="A486" t="s">
        <v>2661</v>
      </c>
      <c r="B486" t="s">
        <v>2661</v>
      </c>
      <c r="C486" t="s">
        <v>1854</v>
      </c>
      <c r="D486" t="s">
        <v>2527</v>
      </c>
      <c r="E486" t="s">
        <v>20</v>
      </c>
      <c r="F486" t="s">
        <v>2168</v>
      </c>
    </row>
    <row r="487" spans="1:6" x14ac:dyDescent="0.2">
      <c r="A487" t="s">
        <v>2662</v>
      </c>
      <c r="B487" t="s">
        <v>2662</v>
      </c>
      <c r="C487" t="s">
        <v>1854</v>
      </c>
      <c r="D487" t="s">
        <v>2527</v>
      </c>
      <c r="E487" t="s">
        <v>20</v>
      </c>
      <c r="F487" t="s">
        <v>2170</v>
      </c>
    </row>
    <row r="488" spans="1:6" x14ac:dyDescent="0.2">
      <c r="A488" t="s">
        <v>2663</v>
      </c>
      <c r="B488" t="s">
        <v>2663</v>
      </c>
      <c r="C488" t="s">
        <v>1854</v>
      </c>
      <c r="D488" t="s">
        <v>2527</v>
      </c>
      <c r="E488" t="s">
        <v>20</v>
      </c>
      <c r="F488" t="s">
        <v>2172</v>
      </c>
    </row>
    <row r="489" spans="1:6" x14ac:dyDescent="0.2">
      <c r="A489" t="s">
        <v>2664</v>
      </c>
      <c r="B489" t="s">
        <v>2664</v>
      </c>
      <c r="C489" t="s">
        <v>1854</v>
      </c>
      <c r="D489" t="s">
        <v>2527</v>
      </c>
      <c r="E489" t="s">
        <v>20</v>
      </c>
      <c r="F489" t="s">
        <v>2174</v>
      </c>
    </row>
    <row r="490" spans="1:6" x14ac:dyDescent="0.2">
      <c r="A490" t="s">
        <v>2665</v>
      </c>
      <c r="B490" t="s">
        <v>2665</v>
      </c>
      <c r="C490" t="s">
        <v>1854</v>
      </c>
      <c r="D490" t="s">
        <v>2527</v>
      </c>
      <c r="E490" t="s">
        <v>20</v>
      </c>
      <c r="F490" t="s">
        <v>2176</v>
      </c>
    </row>
    <row r="491" spans="1:6" x14ac:dyDescent="0.2">
      <c r="A491" t="s">
        <v>2666</v>
      </c>
      <c r="B491" t="s">
        <v>2666</v>
      </c>
      <c r="C491" t="s">
        <v>1854</v>
      </c>
      <c r="D491" t="s">
        <v>2527</v>
      </c>
      <c r="E491" t="s">
        <v>20</v>
      </c>
      <c r="F491" t="s">
        <v>2178</v>
      </c>
    </row>
    <row r="492" spans="1:6" x14ac:dyDescent="0.2">
      <c r="A492" t="s">
        <v>2667</v>
      </c>
      <c r="B492" t="s">
        <v>2667</v>
      </c>
      <c r="C492" t="s">
        <v>1854</v>
      </c>
      <c r="D492" t="s">
        <v>2527</v>
      </c>
      <c r="E492" t="s">
        <v>20</v>
      </c>
      <c r="F492" t="s">
        <v>2180</v>
      </c>
    </row>
    <row r="493" spans="1:6" x14ac:dyDescent="0.2">
      <c r="A493" t="s">
        <v>2668</v>
      </c>
      <c r="B493" t="s">
        <v>2668</v>
      </c>
      <c r="C493" t="s">
        <v>1854</v>
      </c>
      <c r="D493" t="s">
        <v>2527</v>
      </c>
      <c r="E493" t="s">
        <v>20</v>
      </c>
      <c r="F493" t="s">
        <v>2182</v>
      </c>
    </row>
    <row r="494" spans="1:6" x14ac:dyDescent="0.2">
      <c r="A494" t="s">
        <v>2669</v>
      </c>
      <c r="B494" t="s">
        <v>2669</v>
      </c>
      <c r="C494" t="s">
        <v>1854</v>
      </c>
      <c r="D494" t="s">
        <v>2527</v>
      </c>
      <c r="E494" t="s">
        <v>20</v>
      </c>
      <c r="F494" t="s">
        <v>2184</v>
      </c>
    </row>
    <row r="495" spans="1:6" x14ac:dyDescent="0.2">
      <c r="A495" t="s">
        <v>2670</v>
      </c>
      <c r="B495" t="s">
        <v>2670</v>
      </c>
      <c r="C495" t="s">
        <v>1854</v>
      </c>
      <c r="D495" t="s">
        <v>2527</v>
      </c>
      <c r="E495" t="s">
        <v>20</v>
      </c>
      <c r="F495" t="s">
        <v>2186</v>
      </c>
    </row>
    <row r="496" spans="1:6" x14ac:dyDescent="0.2">
      <c r="A496" t="s">
        <v>2671</v>
      </c>
      <c r="B496" t="s">
        <v>2671</v>
      </c>
      <c r="C496" t="s">
        <v>1854</v>
      </c>
      <c r="D496" t="s">
        <v>2527</v>
      </c>
      <c r="E496" t="s">
        <v>20</v>
      </c>
      <c r="F496" t="s">
        <v>2188</v>
      </c>
    </row>
    <row r="497" spans="1:6" x14ac:dyDescent="0.2">
      <c r="A497" t="s">
        <v>2672</v>
      </c>
      <c r="B497" t="s">
        <v>2672</v>
      </c>
      <c r="C497" t="s">
        <v>1854</v>
      </c>
      <c r="D497" t="s">
        <v>2527</v>
      </c>
      <c r="E497" t="s">
        <v>20</v>
      </c>
      <c r="F497" t="s">
        <v>2190</v>
      </c>
    </row>
    <row r="498" spans="1:6" x14ac:dyDescent="0.2">
      <c r="A498" t="s">
        <v>2673</v>
      </c>
      <c r="B498" t="s">
        <v>2673</v>
      </c>
      <c r="C498" t="s">
        <v>2192</v>
      </c>
      <c r="D498" t="s">
        <v>2192</v>
      </c>
      <c r="E498" t="s">
        <v>20</v>
      </c>
      <c r="F498" t="s">
        <v>2160</v>
      </c>
    </row>
    <row r="499" spans="1:6" x14ac:dyDescent="0.2">
      <c r="A499" t="s">
        <v>2674</v>
      </c>
      <c r="B499" t="s">
        <v>2674</v>
      </c>
      <c r="C499" t="s">
        <v>2192</v>
      </c>
      <c r="D499" t="s">
        <v>2192</v>
      </c>
      <c r="E499" t="s">
        <v>20</v>
      </c>
      <c r="F499" t="s">
        <v>2162</v>
      </c>
    </row>
    <row r="500" spans="1:6" x14ac:dyDescent="0.2">
      <c r="A500" t="s">
        <v>2675</v>
      </c>
      <c r="B500" t="s">
        <v>2675</v>
      </c>
      <c r="C500" t="s">
        <v>2192</v>
      </c>
      <c r="D500" t="s">
        <v>2192</v>
      </c>
      <c r="E500" t="s">
        <v>20</v>
      </c>
      <c r="F500" t="s">
        <v>2164</v>
      </c>
    </row>
    <row r="501" spans="1:6" x14ac:dyDescent="0.2">
      <c r="A501" t="s">
        <v>2676</v>
      </c>
      <c r="B501" t="s">
        <v>2676</v>
      </c>
      <c r="C501" t="s">
        <v>2192</v>
      </c>
      <c r="D501" t="s">
        <v>2192</v>
      </c>
      <c r="E501" t="s">
        <v>20</v>
      </c>
      <c r="F501" t="s">
        <v>2166</v>
      </c>
    </row>
    <row r="502" spans="1:6" x14ac:dyDescent="0.2">
      <c r="A502" t="s">
        <v>2677</v>
      </c>
      <c r="B502" t="s">
        <v>2677</v>
      </c>
      <c r="C502" t="s">
        <v>2192</v>
      </c>
      <c r="D502" t="s">
        <v>2192</v>
      </c>
      <c r="E502" t="s">
        <v>20</v>
      </c>
      <c r="F502" t="s">
        <v>2168</v>
      </c>
    </row>
    <row r="503" spans="1:6" x14ac:dyDescent="0.2">
      <c r="A503" t="s">
        <v>2678</v>
      </c>
      <c r="B503" t="s">
        <v>2678</v>
      </c>
      <c r="C503" t="s">
        <v>2192</v>
      </c>
      <c r="D503" t="s">
        <v>2192</v>
      </c>
      <c r="E503" t="s">
        <v>20</v>
      </c>
      <c r="F503" t="s">
        <v>2170</v>
      </c>
    </row>
    <row r="504" spans="1:6" x14ac:dyDescent="0.2">
      <c r="A504" t="s">
        <v>2679</v>
      </c>
      <c r="B504" t="s">
        <v>2679</v>
      </c>
      <c r="C504" t="s">
        <v>2192</v>
      </c>
      <c r="D504" t="s">
        <v>2192</v>
      </c>
      <c r="E504" t="s">
        <v>20</v>
      </c>
      <c r="F504" t="s">
        <v>2172</v>
      </c>
    </row>
    <row r="505" spans="1:6" x14ac:dyDescent="0.2">
      <c r="A505" t="s">
        <v>2680</v>
      </c>
      <c r="B505" t="s">
        <v>2680</v>
      </c>
      <c r="C505" t="s">
        <v>2192</v>
      </c>
      <c r="D505" t="s">
        <v>2192</v>
      </c>
      <c r="E505" t="s">
        <v>20</v>
      </c>
      <c r="F505" t="s">
        <v>2174</v>
      </c>
    </row>
    <row r="506" spans="1:6" x14ac:dyDescent="0.2">
      <c r="A506" t="s">
        <v>2681</v>
      </c>
      <c r="B506" t="s">
        <v>2681</v>
      </c>
      <c r="C506" t="s">
        <v>2192</v>
      </c>
      <c r="D506" t="s">
        <v>2192</v>
      </c>
      <c r="E506" t="s">
        <v>20</v>
      </c>
      <c r="F506" t="s">
        <v>2176</v>
      </c>
    </row>
    <row r="507" spans="1:6" x14ac:dyDescent="0.2">
      <c r="A507" t="s">
        <v>2682</v>
      </c>
      <c r="B507" t="s">
        <v>2682</v>
      </c>
      <c r="C507" t="s">
        <v>2192</v>
      </c>
      <c r="D507" t="s">
        <v>2192</v>
      </c>
      <c r="E507" t="s">
        <v>20</v>
      </c>
      <c r="F507" t="s">
        <v>2178</v>
      </c>
    </row>
    <row r="508" spans="1:6" x14ac:dyDescent="0.2">
      <c r="A508" t="s">
        <v>2683</v>
      </c>
      <c r="B508" t="s">
        <v>2683</v>
      </c>
      <c r="C508" t="s">
        <v>2192</v>
      </c>
      <c r="D508" t="s">
        <v>2192</v>
      </c>
      <c r="E508" t="s">
        <v>20</v>
      </c>
      <c r="F508" t="s">
        <v>2180</v>
      </c>
    </row>
    <row r="509" spans="1:6" x14ac:dyDescent="0.2">
      <c r="A509" t="s">
        <v>2684</v>
      </c>
      <c r="B509" t="s">
        <v>2684</v>
      </c>
      <c r="C509" t="s">
        <v>2192</v>
      </c>
      <c r="D509" t="s">
        <v>2192</v>
      </c>
      <c r="E509" t="s">
        <v>20</v>
      </c>
      <c r="F509" t="s">
        <v>2182</v>
      </c>
    </row>
    <row r="510" spans="1:6" x14ac:dyDescent="0.2">
      <c r="A510" t="s">
        <v>2685</v>
      </c>
      <c r="B510" t="s">
        <v>2685</v>
      </c>
      <c r="C510" t="s">
        <v>2192</v>
      </c>
      <c r="D510" t="s">
        <v>2192</v>
      </c>
      <c r="E510" t="s">
        <v>20</v>
      </c>
      <c r="F510" t="s">
        <v>2184</v>
      </c>
    </row>
    <row r="511" spans="1:6" x14ac:dyDescent="0.2">
      <c r="A511" t="s">
        <v>2686</v>
      </c>
      <c r="B511" t="s">
        <v>2686</v>
      </c>
      <c r="C511" t="s">
        <v>2192</v>
      </c>
      <c r="D511" t="s">
        <v>2192</v>
      </c>
      <c r="E511" t="s">
        <v>20</v>
      </c>
      <c r="F511" t="s">
        <v>2186</v>
      </c>
    </row>
    <row r="512" spans="1:6" x14ac:dyDescent="0.2">
      <c r="A512" t="s">
        <v>2687</v>
      </c>
      <c r="B512" t="s">
        <v>2687</v>
      </c>
      <c r="C512" t="s">
        <v>2192</v>
      </c>
      <c r="D512" t="s">
        <v>2192</v>
      </c>
      <c r="E512" t="s">
        <v>20</v>
      </c>
      <c r="F512" t="s">
        <v>2188</v>
      </c>
    </row>
    <row r="513" spans="1:6" x14ac:dyDescent="0.2">
      <c r="A513" t="s">
        <v>2688</v>
      </c>
      <c r="B513" t="s">
        <v>2688</v>
      </c>
      <c r="C513" t="s">
        <v>2192</v>
      </c>
      <c r="D513" t="s">
        <v>2192</v>
      </c>
      <c r="E513" t="s">
        <v>20</v>
      </c>
      <c r="F513" t="s">
        <v>2190</v>
      </c>
    </row>
    <row r="514" spans="1:6" x14ac:dyDescent="0.2">
      <c r="A514" t="s">
        <v>2689</v>
      </c>
      <c r="B514" t="s">
        <v>2689</v>
      </c>
      <c r="C514" t="s">
        <v>1854</v>
      </c>
      <c r="D514" t="s">
        <v>2527</v>
      </c>
      <c r="E514" t="s">
        <v>21</v>
      </c>
      <c r="F514" t="s">
        <v>2160</v>
      </c>
    </row>
    <row r="515" spans="1:6" x14ac:dyDescent="0.2">
      <c r="A515" t="s">
        <v>2690</v>
      </c>
      <c r="B515" t="s">
        <v>2690</v>
      </c>
      <c r="C515" t="s">
        <v>1854</v>
      </c>
      <c r="D515" t="s">
        <v>2527</v>
      </c>
      <c r="E515" t="s">
        <v>21</v>
      </c>
      <c r="F515" t="s">
        <v>2162</v>
      </c>
    </row>
    <row r="516" spans="1:6" x14ac:dyDescent="0.2">
      <c r="A516" t="s">
        <v>2691</v>
      </c>
      <c r="B516" t="s">
        <v>2691</v>
      </c>
      <c r="C516" t="s">
        <v>1854</v>
      </c>
      <c r="D516" t="s">
        <v>2527</v>
      </c>
      <c r="E516" t="s">
        <v>21</v>
      </c>
      <c r="F516" t="s">
        <v>2164</v>
      </c>
    </row>
    <row r="517" spans="1:6" x14ac:dyDescent="0.2">
      <c r="A517" t="s">
        <v>2692</v>
      </c>
      <c r="B517" t="s">
        <v>2692</v>
      </c>
      <c r="C517" t="s">
        <v>1854</v>
      </c>
      <c r="D517" t="s">
        <v>2527</v>
      </c>
      <c r="E517" t="s">
        <v>21</v>
      </c>
      <c r="F517" t="s">
        <v>2166</v>
      </c>
    </row>
    <row r="518" spans="1:6" x14ac:dyDescent="0.2">
      <c r="A518" t="s">
        <v>2693</v>
      </c>
      <c r="B518" t="s">
        <v>2693</v>
      </c>
      <c r="C518" t="s">
        <v>1854</v>
      </c>
      <c r="D518" t="s">
        <v>2527</v>
      </c>
      <c r="E518" t="s">
        <v>21</v>
      </c>
      <c r="F518" t="s">
        <v>2168</v>
      </c>
    </row>
    <row r="519" spans="1:6" x14ac:dyDescent="0.2">
      <c r="A519" t="s">
        <v>2694</v>
      </c>
      <c r="B519" t="s">
        <v>2694</v>
      </c>
      <c r="C519" t="s">
        <v>1854</v>
      </c>
      <c r="D519" t="s">
        <v>2527</v>
      </c>
      <c r="E519" t="s">
        <v>21</v>
      </c>
      <c r="F519" t="s">
        <v>2170</v>
      </c>
    </row>
    <row r="520" spans="1:6" x14ac:dyDescent="0.2">
      <c r="A520" t="s">
        <v>2695</v>
      </c>
      <c r="B520" t="s">
        <v>2695</v>
      </c>
      <c r="C520" t="s">
        <v>1854</v>
      </c>
      <c r="D520" t="s">
        <v>2527</v>
      </c>
      <c r="E520" t="s">
        <v>21</v>
      </c>
      <c r="F520" t="s">
        <v>2172</v>
      </c>
    </row>
    <row r="521" spans="1:6" x14ac:dyDescent="0.2">
      <c r="A521" t="s">
        <v>2696</v>
      </c>
      <c r="B521" t="s">
        <v>2696</v>
      </c>
      <c r="C521" t="s">
        <v>1854</v>
      </c>
      <c r="D521" t="s">
        <v>2527</v>
      </c>
      <c r="E521" t="s">
        <v>21</v>
      </c>
      <c r="F521" t="s">
        <v>2174</v>
      </c>
    </row>
    <row r="522" spans="1:6" x14ac:dyDescent="0.2">
      <c r="A522" t="s">
        <v>2697</v>
      </c>
      <c r="B522" t="s">
        <v>2697</v>
      </c>
      <c r="C522" t="s">
        <v>1854</v>
      </c>
      <c r="D522" t="s">
        <v>2527</v>
      </c>
      <c r="E522" t="s">
        <v>21</v>
      </c>
      <c r="F522" t="s">
        <v>2176</v>
      </c>
    </row>
    <row r="523" spans="1:6" x14ac:dyDescent="0.2">
      <c r="A523" t="s">
        <v>2698</v>
      </c>
      <c r="B523" t="s">
        <v>2698</v>
      </c>
      <c r="C523" t="s">
        <v>1854</v>
      </c>
      <c r="D523" t="s">
        <v>2527</v>
      </c>
      <c r="E523" t="s">
        <v>21</v>
      </c>
      <c r="F523" t="s">
        <v>2178</v>
      </c>
    </row>
    <row r="524" spans="1:6" x14ac:dyDescent="0.2">
      <c r="A524" t="s">
        <v>2699</v>
      </c>
      <c r="B524" t="s">
        <v>2699</v>
      </c>
      <c r="C524" t="s">
        <v>1854</v>
      </c>
      <c r="D524" t="s">
        <v>2527</v>
      </c>
      <c r="E524" t="s">
        <v>21</v>
      </c>
      <c r="F524" t="s">
        <v>2180</v>
      </c>
    </row>
    <row r="525" spans="1:6" x14ac:dyDescent="0.2">
      <c r="A525" t="s">
        <v>2700</v>
      </c>
      <c r="B525" t="s">
        <v>2700</v>
      </c>
      <c r="C525" t="s">
        <v>1854</v>
      </c>
      <c r="D525" t="s">
        <v>2527</v>
      </c>
      <c r="E525" t="s">
        <v>21</v>
      </c>
      <c r="F525" t="s">
        <v>2182</v>
      </c>
    </row>
    <row r="526" spans="1:6" x14ac:dyDescent="0.2">
      <c r="A526" t="s">
        <v>2701</v>
      </c>
      <c r="B526" t="s">
        <v>2701</v>
      </c>
      <c r="C526" t="s">
        <v>1854</v>
      </c>
      <c r="D526" t="s">
        <v>2527</v>
      </c>
      <c r="E526" t="s">
        <v>21</v>
      </c>
      <c r="F526" t="s">
        <v>2184</v>
      </c>
    </row>
    <row r="527" spans="1:6" x14ac:dyDescent="0.2">
      <c r="A527" t="s">
        <v>2702</v>
      </c>
      <c r="B527" t="s">
        <v>2702</v>
      </c>
      <c r="C527" t="s">
        <v>1854</v>
      </c>
      <c r="D527" t="s">
        <v>2527</v>
      </c>
      <c r="E527" t="s">
        <v>21</v>
      </c>
      <c r="F527" t="s">
        <v>2186</v>
      </c>
    </row>
    <row r="528" spans="1:6" x14ac:dyDescent="0.2">
      <c r="A528" t="s">
        <v>2703</v>
      </c>
      <c r="B528" t="s">
        <v>2703</v>
      </c>
      <c r="C528" t="s">
        <v>1854</v>
      </c>
      <c r="D528" t="s">
        <v>2527</v>
      </c>
      <c r="E528" t="s">
        <v>21</v>
      </c>
      <c r="F528" t="s">
        <v>2188</v>
      </c>
    </row>
    <row r="529" spans="1:6" x14ac:dyDescent="0.2">
      <c r="A529" t="s">
        <v>2704</v>
      </c>
      <c r="B529" t="s">
        <v>2704</v>
      </c>
      <c r="C529" t="s">
        <v>1854</v>
      </c>
      <c r="D529" t="s">
        <v>2527</v>
      </c>
      <c r="E529" t="s">
        <v>21</v>
      </c>
      <c r="F529" t="s">
        <v>2190</v>
      </c>
    </row>
    <row r="530" spans="1:6" x14ac:dyDescent="0.2">
      <c r="A530" t="s">
        <v>2705</v>
      </c>
      <c r="B530" t="s">
        <v>2705</v>
      </c>
      <c r="C530" t="s">
        <v>2192</v>
      </c>
      <c r="D530" t="s">
        <v>2192</v>
      </c>
      <c r="E530" t="s">
        <v>21</v>
      </c>
      <c r="F530" t="s">
        <v>2160</v>
      </c>
    </row>
    <row r="531" spans="1:6" x14ac:dyDescent="0.2">
      <c r="A531" t="s">
        <v>2706</v>
      </c>
      <c r="B531" t="s">
        <v>2706</v>
      </c>
      <c r="C531" t="s">
        <v>2192</v>
      </c>
      <c r="D531" t="s">
        <v>2192</v>
      </c>
      <c r="E531" t="s">
        <v>21</v>
      </c>
      <c r="F531" t="s">
        <v>2162</v>
      </c>
    </row>
    <row r="532" spans="1:6" x14ac:dyDescent="0.2">
      <c r="A532" t="s">
        <v>2707</v>
      </c>
      <c r="B532" t="s">
        <v>2707</v>
      </c>
      <c r="C532" t="s">
        <v>2192</v>
      </c>
      <c r="D532" t="s">
        <v>2192</v>
      </c>
      <c r="E532" t="s">
        <v>21</v>
      </c>
      <c r="F532" t="s">
        <v>2164</v>
      </c>
    </row>
    <row r="533" spans="1:6" x14ac:dyDescent="0.2">
      <c r="A533" t="s">
        <v>2708</v>
      </c>
      <c r="B533" t="s">
        <v>2708</v>
      </c>
      <c r="C533" t="s">
        <v>2192</v>
      </c>
      <c r="D533" t="s">
        <v>2192</v>
      </c>
      <c r="E533" t="s">
        <v>21</v>
      </c>
      <c r="F533" t="s">
        <v>2166</v>
      </c>
    </row>
    <row r="534" spans="1:6" x14ac:dyDescent="0.2">
      <c r="A534" t="s">
        <v>2709</v>
      </c>
      <c r="B534" t="s">
        <v>2709</v>
      </c>
      <c r="C534" t="s">
        <v>2192</v>
      </c>
      <c r="D534" t="s">
        <v>2192</v>
      </c>
      <c r="E534" t="s">
        <v>21</v>
      </c>
      <c r="F534" t="s">
        <v>2168</v>
      </c>
    </row>
    <row r="535" spans="1:6" x14ac:dyDescent="0.2">
      <c r="A535" t="s">
        <v>2710</v>
      </c>
      <c r="B535" t="s">
        <v>2710</v>
      </c>
      <c r="C535" t="s">
        <v>2192</v>
      </c>
      <c r="D535" t="s">
        <v>2192</v>
      </c>
      <c r="E535" t="s">
        <v>21</v>
      </c>
      <c r="F535" t="s">
        <v>2170</v>
      </c>
    </row>
    <row r="536" spans="1:6" x14ac:dyDescent="0.2">
      <c r="A536" t="s">
        <v>2711</v>
      </c>
      <c r="B536" t="s">
        <v>2711</v>
      </c>
      <c r="C536" t="s">
        <v>2192</v>
      </c>
      <c r="D536" t="s">
        <v>2192</v>
      </c>
      <c r="E536" t="s">
        <v>21</v>
      </c>
      <c r="F536" t="s">
        <v>2172</v>
      </c>
    </row>
    <row r="537" spans="1:6" x14ac:dyDescent="0.2">
      <c r="A537" t="s">
        <v>2712</v>
      </c>
      <c r="B537" t="s">
        <v>2712</v>
      </c>
      <c r="C537" t="s">
        <v>2192</v>
      </c>
      <c r="D537" t="s">
        <v>2192</v>
      </c>
      <c r="E537" t="s">
        <v>21</v>
      </c>
      <c r="F537" t="s">
        <v>2174</v>
      </c>
    </row>
    <row r="538" spans="1:6" x14ac:dyDescent="0.2">
      <c r="A538" t="s">
        <v>2713</v>
      </c>
      <c r="B538" t="s">
        <v>2713</v>
      </c>
      <c r="C538" t="s">
        <v>2192</v>
      </c>
      <c r="D538" t="s">
        <v>2192</v>
      </c>
      <c r="E538" t="s">
        <v>21</v>
      </c>
      <c r="F538" t="s">
        <v>2176</v>
      </c>
    </row>
    <row r="539" spans="1:6" x14ac:dyDescent="0.2">
      <c r="A539" t="s">
        <v>2714</v>
      </c>
      <c r="B539" t="s">
        <v>2714</v>
      </c>
      <c r="C539" t="s">
        <v>2192</v>
      </c>
      <c r="D539" t="s">
        <v>2192</v>
      </c>
      <c r="E539" t="s">
        <v>21</v>
      </c>
      <c r="F539" t="s">
        <v>2178</v>
      </c>
    </row>
    <row r="540" spans="1:6" x14ac:dyDescent="0.2">
      <c r="A540" t="s">
        <v>2715</v>
      </c>
      <c r="B540" t="s">
        <v>2715</v>
      </c>
      <c r="C540" t="s">
        <v>2192</v>
      </c>
      <c r="D540" t="s">
        <v>2192</v>
      </c>
      <c r="E540" t="s">
        <v>21</v>
      </c>
      <c r="F540" t="s">
        <v>2180</v>
      </c>
    </row>
    <row r="541" spans="1:6" x14ac:dyDescent="0.2">
      <c r="A541" t="s">
        <v>2716</v>
      </c>
      <c r="B541" t="s">
        <v>2716</v>
      </c>
      <c r="C541" t="s">
        <v>2192</v>
      </c>
      <c r="D541" t="s">
        <v>2192</v>
      </c>
      <c r="E541" t="s">
        <v>21</v>
      </c>
      <c r="F541" t="s">
        <v>2182</v>
      </c>
    </row>
    <row r="542" spans="1:6" x14ac:dyDescent="0.2">
      <c r="A542" t="s">
        <v>2717</v>
      </c>
      <c r="B542" t="s">
        <v>2717</v>
      </c>
      <c r="C542" t="s">
        <v>2192</v>
      </c>
      <c r="D542" t="s">
        <v>2192</v>
      </c>
      <c r="E542" t="s">
        <v>21</v>
      </c>
      <c r="F542" t="s">
        <v>2184</v>
      </c>
    </row>
    <row r="543" spans="1:6" x14ac:dyDescent="0.2">
      <c r="A543" t="s">
        <v>2718</v>
      </c>
      <c r="B543" t="s">
        <v>2718</v>
      </c>
      <c r="C543" t="s">
        <v>2192</v>
      </c>
      <c r="D543" t="s">
        <v>2192</v>
      </c>
      <c r="E543" t="s">
        <v>21</v>
      </c>
      <c r="F543" t="s">
        <v>2186</v>
      </c>
    </row>
    <row r="544" spans="1:6" x14ac:dyDescent="0.2">
      <c r="A544" t="s">
        <v>2719</v>
      </c>
      <c r="B544" t="s">
        <v>2719</v>
      </c>
      <c r="C544" t="s">
        <v>2192</v>
      </c>
      <c r="D544" t="s">
        <v>2192</v>
      </c>
      <c r="E544" t="s">
        <v>21</v>
      </c>
      <c r="F544" t="s">
        <v>2188</v>
      </c>
    </row>
    <row r="545" spans="1:6" x14ac:dyDescent="0.2">
      <c r="A545" t="s">
        <v>2720</v>
      </c>
      <c r="B545" t="s">
        <v>2720</v>
      </c>
      <c r="C545" t="s">
        <v>2192</v>
      </c>
      <c r="D545" t="s">
        <v>2192</v>
      </c>
      <c r="E545" t="s">
        <v>21</v>
      </c>
      <c r="F545" t="s">
        <v>2190</v>
      </c>
    </row>
    <row r="546" spans="1:6" x14ac:dyDescent="0.2">
      <c r="A546" t="s">
        <v>2721</v>
      </c>
      <c r="B546" t="s">
        <v>2721</v>
      </c>
      <c r="C546" t="s">
        <v>1854</v>
      </c>
      <c r="D546" t="s">
        <v>2527</v>
      </c>
      <c r="E546" t="s">
        <v>22</v>
      </c>
      <c r="F546" t="s">
        <v>2160</v>
      </c>
    </row>
    <row r="547" spans="1:6" x14ac:dyDescent="0.2">
      <c r="A547" t="s">
        <v>2722</v>
      </c>
      <c r="B547" t="s">
        <v>2722</v>
      </c>
      <c r="C547" t="s">
        <v>1854</v>
      </c>
      <c r="D547" t="s">
        <v>2527</v>
      </c>
      <c r="E547" t="s">
        <v>22</v>
      </c>
      <c r="F547" t="s">
        <v>2162</v>
      </c>
    </row>
    <row r="548" spans="1:6" x14ac:dyDescent="0.2">
      <c r="A548" t="s">
        <v>2723</v>
      </c>
      <c r="B548" t="s">
        <v>2723</v>
      </c>
      <c r="C548" t="s">
        <v>1854</v>
      </c>
      <c r="D548" t="s">
        <v>2527</v>
      </c>
      <c r="E548" t="s">
        <v>22</v>
      </c>
      <c r="F548" t="s">
        <v>2164</v>
      </c>
    </row>
    <row r="549" spans="1:6" x14ac:dyDescent="0.2">
      <c r="A549" t="s">
        <v>2724</v>
      </c>
      <c r="B549" t="s">
        <v>2724</v>
      </c>
      <c r="C549" t="s">
        <v>1854</v>
      </c>
      <c r="D549" t="s">
        <v>2527</v>
      </c>
      <c r="E549" t="s">
        <v>22</v>
      </c>
      <c r="F549" t="s">
        <v>2166</v>
      </c>
    </row>
    <row r="550" spans="1:6" x14ac:dyDescent="0.2">
      <c r="A550" t="s">
        <v>2725</v>
      </c>
      <c r="B550" t="s">
        <v>2725</v>
      </c>
      <c r="C550" t="s">
        <v>1854</v>
      </c>
      <c r="D550" t="s">
        <v>2527</v>
      </c>
      <c r="E550" t="s">
        <v>22</v>
      </c>
      <c r="F550" t="s">
        <v>2168</v>
      </c>
    </row>
    <row r="551" spans="1:6" x14ac:dyDescent="0.2">
      <c r="A551" t="s">
        <v>2726</v>
      </c>
      <c r="B551" t="s">
        <v>2726</v>
      </c>
      <c r="C551" t="s">
        <v>1854</v>
      </c>
      <c r="D551" t="s">
        <v>2527</v>
      </c>
      <c r="E551" t="s">
        <v>22</v>
      </c>
      <c r="F551" t="s">
        <v>2170</v>
      </c>
    </row>
    <row r="552" spans="1:6" x14ac:dyDescent="0.2">
      <c r="A552" t="s">
        <v>2727</v>
      </c>
      <c r="B552" t="s">
        <v>2727</v>
      </c>
      <c r="C552" t="s">
        <v>1854</v>
      </c>
      <c r="D552" t="s">
        <v>2527</v>
      </c>
      <c r="E552" t="s">
        <v>22</v>
      </c>
      <c r="F552" t="s">
        <v>2172</v>
      </c>
    </row>
    <row r="553" spans="1:6" x14ac:dyDescent="0.2">
      <c r="A553" t="s">
        <v>2728</v>
      </c>
      <c r="B553" t="s">
        <v>2728</v>
      </c>
      <c r="C553" t="s">
        <v>1854</v>
      </c>
      <c r="D553" t="s">
        <v>2527</v>
      </c>
      <c r="E553" t="s">
        <v>22</v>
      </c>
      <c r="F553" t="s">
        <v>2174</v>
      </c>
    </row>
    <row r="554" spans="1:6" x14ac:dyDescent="0.2">
      <c r="A554" t="s">
        <v>2729</v>
      </c>
      <c r="B554" t="s">
        <v>2729</v>
      </c>
      <c r="C554" t="s">
        <v>1854</v>
      </c>
      <c r="D554" t="s">
        <v>2527</v>
      </c>
      <c r="E554" t="s">
        <v>22</v>
      </c>
      <c r="F554" t="s">
        <v>2176</v>
      </c>
    </row>
    <row r="555" spans="1:6" x14ac:dyDescent="0.2">
      <c r="A555" t="s">
        <v>2730</v>
      </c>
      <c r="B555" t="s">
        <v>2730</v>
      </c>
      <c r="C555" t="s">
        <v>1854</v>
      </c>
      <c r="D555" t="s">
        <v>2527</v>
      </c>
      <c r="E555" t="s">
        <v>22</v>
      </c>
      <c r="F555" t="s">
        <v>2178</v>
      </c>
    </row>
    <row r="556" spans="1:6" x14ac:dyDescent="0.2">
      <c r="A556" t="s">
        <v>2731</v>
      </c>
      <c r="B556" t="s">
        <v>2731</v>
      </c>
      <c r="C556" t="s">
        <v>1854</v>
      </c>
      <c r="D556" t="s">
        <v>2527</v>
      </c>
      <c r="E556" t="s">
        <v>22</v>
      </c>
      <c r="F556" t="s">
        <v>2180</v>
      </c>
    </row>
    <row r="557" spans="1:6" x14ac:dyDescent="0.2">
      <c r="A557" t="s">
        <v>2732</v>
      </c>
      <c r="B557" t="s">
        <v>2732</v>
      </c>
      <c r="C557" t="s">
        <v>1854</v>
      </c>
      <c r="D557" t="s">
        <v>2527</v>
      </c>
      <c r="E557" t="s">
        <v>22</v>
      </c>
      <c r="F557" t="s">
        <v>2182</v>
      </c>
    </row>
    <row r="558" spans="1:6" x14ac:dyDescent="0.2">
      <c r="A558" t="s">
        <v>2733</v>
      </c>
      <c r="B558" t="s">
        <v>2733</v>
      </c>
      <c r="C558" t="s">
        <v>1854</v>
      </c>
      <c r="D558" t="s">
        <v>2527</v>
      </c>
      <c r="E558" t="s">
        <v>22</v>
      </c>
      <c r="F558" t="s">
        <v>2184</v>
      </c>
    </row>
    <row r="559" spans="1:6" x14ac:dyDescent="0.2">
      <c r="A559" t="s">
        <v>2734</v>
      </c>
      <c r="B559" t="s">
        <v>2734</v>
      </c>
      <c r="C559" t="s">
        <v>1854</v>
      </c>
      <c r="D559" t="s">
        <v>2527</v>
      </c>
      <c r="E559" t="s">
        <v>22</v>
      </c>
      <c r="F559" t="s">
        <v>2186</v>
      </c>
    </row>
    <row r="560" spans="1:6" x14ac:dyDescent="0.2">
      <c r="A560" t="s">
        <v>2735</v>
      </c>
      <c r="B560" t="s">
        <v>2735</v>
      </c>
      <c r="C560" t="s">
        <v>1854</v>
      </c>
      <c r="D560" t="s">
        <v>2527</v>
      </c>
      <c r="E560" t="s">
        <v>22</v>
      </c>
      <c r="F560" t="s">
        <v>2188</v>
      </c>
    </row>
    <row r="561" spans="1:6" x14ac:dyDescent="0.2">
      <c r="A561" t="s">
        <v>2736</v>
      </c>
      <c r="B561" t="s">
        <v>2736</v>
      </c>
      <c r="C561" t="s">
        <v>1854</v>
      </c>
      <c r="D561" t="s">
        <v>2527</v>
      </c>
      <c r="E561" t="s">
        <v>22</v>
      </c>
      <c r="F561" t="s">
        <v>2190</v>
      </c>
    </row>
    <row r="562" spans="1:6" x14ac:dyDescent="0.2">
      <c r="A562" t="s">
        <v>2737</v>
      </c>
      <c r="B562" t="s">
        <v>2737</v>
      </c>
      <c r="C562" t="s">
        <v>2192</v>
      </c>
      <c r="D562" t="s">
        <v>2192</v>
      </c>
      <c r="E562" t="s">
        <v>22</v>
      </c>
      <c r="F562" t="s">
        <v>2160</v>
      </c>
    </row>
    <row r="563" spans="1:6" x14ac:dyDescent="0.2">
      <c r="A563" t="s">
        <v>2738</v>
      </c>
      <c r="B563" t="s">
        <v>2738</v>
      </c>
      <c r="C563" t="s">
        <v>2192</v>
      </c>
      <c r="D563" t="s">
        <v>2192</v>
      </c>
      <c r="E563" t="s">
        <v>22</v>
      </c>
      <c r="F563" t="s">
        <v>2162</v>
      </c>
    </row>
    <row r="564" spans="1:6" x14ac:dyDescent="0.2">
      <c r="A564" t="s">
        <v>2739</v>
      </c>
      <c r="B564" t="s">
        <v>2739</v>
      </c>
      <c r="C564" t="s">
        <v>2192</v>
      </c>
      <c r="D564" t="s">
        <v>2192</v>
      </c>
      <c r="E564" t="s">
        <v>22</v>
      </c>
      <c r="F564" t="s">
        <v>2164</v>
      </c>
    </row>
    <row r="565" spans="1:6" x14ac:dyDescent="0.2">
      <c r="A565" t="s">
        <v>2740</v>
      </c>
      <c r="B565" t="s">
        <v>2740</v>
      </c>
      <c r="C565" t="s">
        <v>2192</v>
      </c>
      <c r="D565" t="s">
        <v>2192</v>
      </c>
      <c r="E565" t="s">
        <v>22</v>
      </c>
      <c r="F565" t="s">
        <v>2166</v>
      </c>
    </row>
    <row r="566" spans="1:6" x14ac:dyDescent="0.2">
      <c r="A566" t="s">
        <v>2741</v>
      </c>
      <c r="B566" t="s">
        <v>2741</v>
      </c>
      <c r="C566" t="s">
        <v>2192</v>
      </c>
      <c r="D566" t="s">
        <v>2192</v>
      </c>
      <c r="E566" t="s">
        <v>22</v>
      </c>
      <c r="F566" t="s">
        <v>2168</v>
      </c>
    </row>
    <row r="567" spans="1:6" x14ac:dyDescent="0.2">
      <c r="A567" t="s">
        <v>2742</v>
      </c>
      <c r="B567" t="s">
        <v>2742</v>
      </c>
      <c r="C567" t="s">
        <v>2192</v>
      </c>
      <c r="D567" t="s">
        <v>2192</v>
      </c>
      <c r="E567" t="s">
        <v>22</v>
      </c>
      <c r="F567" t="s">
        <v>2170</v>
      </c>
    </row>
    <row r="568" spans="1:6" x14ac:dyDescent="0.2">
      <c r="A568" t="s">
        <v>2743</v>
      </c>
      <c r="B568" t="s">
        <v>2743</v>
      </c>
      <c r="C568" t="s">
        <v>2192</v>
      </c>
      <c r="D568" t="s">
        <v>2192</v>
      </c>
      <c r="E568" t="s">
        <v>22</v>
      </c>
      <c r="F568" t="s">
        <v>2172</v>
      </c>
    </row>
    <row r="569" spans="1:6" x14ac:dyDescent="0.2">
      <c r="A569" t="s">
        <v>2744</v>
      </c>
      <c r="B569" t="s">
        <v>2744</v>
      </c>
      <c r="C569" t="s">
        <v>2192</v>
      </c>
      <c r="D569" t="s">
        <v>2192</v>
      </c>
      <c r="E569" t="s">
        <v>22</v>
      </c>
      <c r="F569" t="s">
        <v>2174</v>
      </c>
    </row>
    <row r="570" spans="1:6" x14ac:dyDescent="0.2">
      <c r="A570" t="s">
        <v>2745</v>
      </c>
      <c r="B570" t="s">
        <v>2745</v>
      </c>
      <c r="C570" t="s">
        <v>2192</v>
      </c>
      <c r="D570" t="s">
        <v>2192</v>
      </c>
      <c r="E570" t="s">
        <v>22</v>
      </c>
      <c r="F570" t="s">
        <v>2176</v>
      </c>
    </row>
    <row r="571" spans="1:6" x14ac:dyDescent="0.2">
      <c r="A571" t="s">
        <v>2746</v>
      </c>
      <c r="B571" t="s">
        <v>2746</v>
      </c>
      <c r="C571" t="s">
        <v>2192</v>
      </c>
      <c r="D571" t="s">
        <v>2192</v>
      </c>
      <c r="E571" t="s">
        <v>22</v>
      </c>
      <c r="F571" t="s">
        <v>2178</v>
      </c>
    </row>
    <row r="572" spans="1:6" x14ac:dyDescent="0.2">
      <c r="A572" t="s">
        <v>2747</v>
      </c>
      <c r="B572" t="s">
        <v>2747</v>
      </c>
      <c r="C572" t="s">
        <v>2192</v>
      </c>
      <c r="D572" t="s">
        <v>2192</v>
      </c>
      <c r="E572" t="s">
        <v>22</v>
      </c>
      <c r="F572" t="s">
        <v>2180</v>
      </c>
    </row>
    <row r="573" spans="1:6" x14ac:dyDescent="0.2">
      <c r="A573" t="s">
        <v>2748</v>
      </c>
      <c r="B573" t="s">
        <v>2748</v>
      </c>
      <c r="C573" t="s">
        <v>2192</v>
      </c>
      <c r="D573" t="s">
        <v>2192</v>
      </c>
      <c r="E573" t="s">
        <v>22</v>
      </c>
      <c r="F573" t="s">
        <v>2182</v>
      </c>
    </row>
    <row r="574" spans="1:6" x14ac:dyDescent="0.2">
      <c r="A574" t="s">
        <v>2749</v>
      </c>
      <c r="B574" t="s">
        <v>2749</v>
      </c>
      <c r="C574" t="s">
        <v>2192</v>
      </c>
      <c r="D574" t="s">
        <v>2192</v>
      </c>
      <c r="E574" t="s">
        <v>22</v>
      </c>
      <c r="F574" t="s">
        <v>2184</v>
      </c>
    </row>
    <row r="575" spans="1:6" x14ac:dyDescent="0.2">
      <c r="A575" t="s">
        <v>2750</v>
      </c>
      <c r="B575" t="s">
        <v>2750</v>
      </c>
      <c r="C575" t="s">
        <v>2192</v>
      </c>
      <c r="D575" t="s">
        <v>2192</v>
      </c>
      <c r="E575" t="s">
        <v>22</v>
      </c>
      <c r="F575" t="s">
        <v>2186</v>
      </c>
    </row>
    <row r="576" spans="1:6" x14ac:dyDescent="0.2">
      <c r="A576" t="s">
        <v>2751</v>
      </c>
      <c r="B576" t="s">
        <v>2751</v>
      </c>
      <c r="C576" t="s">
        <v>2192</v>
      </c>
      <c r="D576" t="s">
        <v>2192</v>
      </c>
      <c r="E576" t="s">
        <v>22</v>
      </c>
      <c r="F576" t="s">
        <v>2188</v>
      </c>
    </row>
    <row r="577" spans="1:6" x14ac:dyDescent="0.2">
      <c r="A577" t="s">
        <v>2752</v>
      </c>
      <c r="B577" t="s">
        <v>2752</v>
      </c>
      <c r="C577" t="s">
        <v>2192</v>
      </c>
      <c r="D577" t="s">
        <v>2192</v>
      </c>
      <c r="E577" t="s">
        <v>22</v>
      </c>
      <c r="F577" t="s">
        <v>2190</v>
      </c>
    </row>
    <row r="578" spans="1:6" x14ac:dyDescent="0.2">
      <c r="A578" t="s">
        <v>2753</v>
      </c>
      <c r="B578" t="s">
        <v>2753</v>
      </c>
      <c r="C578" t="s">
        <v>1854</v>
      </c>
      <c r="D578" t="s">
        <v>2527</v>
      </c>
      <c r="E578" t="s">
        <v>23</v>
      </c>
      <c r="F578" t="s">
        <v>2160</v>
      </c>
    </row>
    <row r="579" spans="1:6" x14ac:dyDescent="0.2">
      <c r="A579" t="s">
        <v>2754</v>
      </c>
      <c r="B579" t="s">
        <v>2754</v>
      </c>
      <c r="C579" t="s">
        <v>1854</v>
      </c>
      <c r="D579" t="s">
        <v>2527</v>
      </c>
      <c r="E579" t="s">
        <v>23</v>
      </c>
      <c r="F579" t="s">
        <v>2162</v>
      </c>
    </row>
    <row r="580" spans="1:6" x14ac:dyDescent="0.2">
      <c r="A580" t="s">
        <v>2755</v>
      </c>
      <c r="B580" t="s">
        <v>2755</v>
      </c>
      <c r="C580" t="s">
        <v>1854</v>
      </c>
      <c r="D580" t="s">
        <v>2527</v>
      </c>
      <c r="E580" t="s">
        <v>23</v>
      </c>
      <c r="F580" t="s">
        <v>2164</v>
      </c>
    </row>
    <row r="581" spans="1:6" x14ac:dyDescent="0.2">
      <c r="A581" t="s">
        <v>2756</v>
      </c>
      <c r="B581" t="s">
        <v>2756</v>
      </c>
      <c r="C581" t="s">
        <v>1854</v>
      </c>
      <c r="D581" t="s">
        <v>2527</v>
      </c>
      <c r="E581" t="s">
        <v>23</v>
      </c>
      <c r="F581" t="s">
        <v>2166</v>
      </c>
    </row>
    <row r="582" spans="1:6" x14ac:dyDescent="0.2">
      <c r="A582" t="s">
        <v>2757</v>
      </c>
      <c r="B582" t="s">
        <v>2757</v>
      </c>
      <c r="C582" t="s">
        <v>1854</v>
      </c>
      <c r="D582" t="s">
        <v>2527</v>
      </c>
      <c r="E582" t="s">
        <v>23</v>
      </c>
      <c r="F582" t="s">
        <v>2168</v>
      </c>
    </row>
    <row r="583" spans="1:6" x14ac:dyDescent="0.2">
      <c r="A583" t="s">
        <v>2758</v>
      </c>
      <c r="B583" t="s">
        <v>2758</v>
      </c>
      <c r="C583" t="s">
        <v>1854</v>
      </c>
      <c r="D583" t="s">
        <v>2527</v>
      </c>
      <c r="E583" t="s">
        <v>23</v>
      </c>
      <c r="F583" t="s">
        <v>2170</v>
      </c>
    </row>
    <row r="584" spans="1:6" x14ac:dyDescent="0.2">
      <c r="A584" t="s">
        <v>2759</v>
      </c>
      <c r="B584" t="s">
        <v>2759</v>
      </c>
      <c r="C584" t="s">
        <v>1854</v>
      </c>
      <c r="D584" t="s">
        <v>2527</v>
      </c>
      <c r="E584" t="s">
        <v>23</v>
      </c>
      <c r="F584" t="s">
        <v>2172</v>
      </c>
    </row>
    <row r="585" spans="1:6" x14ac:dyDescent="0.2">
      <c r="A585" t="s">
        <v>2760</v>
      </c>
      <c r="B585" t="s">
        <v>2760</v>
      </c>
      <c r="C585" t="s">
        <v>1854</v>
      </c>
      <c r="D585" t="s">
        <v>2527</v>
      </c>
      <c r="E585" t="s">
        <v>23</v>
      </c>
      <c r="F585" t="s">
        <v>2174</v>
      </c>
    </row>
    <row r="586" spans="1:6" x14ac:dyDescent="0.2">
      <c r="A586" t="s">
        <v>2761</v>
      </c>
      <c r="B586" t="s">
        <v>2761</v>
      </c>
      <c r="C586" t="s">
        <v>1854</v>
      </c>
      <c r="D586" t="s">
        <v>2527</v>
      </c>
      <c r="E586" t="s">
        <v>23</v>
      </c>
      <c r="F586" t="s">
        <v>2176</v>
      </c>
    </row>
    <row r="587" spans="1:6" x14ac:dyDescent="0.2">
      <c r="A587" t="s">
        <v>2762</v>
      </c>
      <c r="B587" t="s">
        <v>2762</v>
      </c>
      <c r="C587" t="s">
        <v>1854</v>
      </c>
      <c r="D587" t="s">
        <v>2527</v>
      </c>
      <c r="E587" t="s">
        <v>23</v>
      </c>
      <c r="F587" t="s">
        <v>2178</v>
      </c>
    </row>
    <row r="588" spans="1:6" x14ac:dyDescent="0.2">
      <c r="A588" t="s">
        <v>2763</v>
      </c>
      <c r="B588" t="s">
        <v>2763</v>
      </c>
      <c r="C588" t="s">
        <v>1854</v>
      </c>
      <c r="D588" t="s">
        <v>2527</v>
      </c>
      <c r="E588" t="s">
        <v>23</v>
      </c>
      <c r="F588" t="s">
        <v>2180</v>
      </c>
    </row>
    <row r="589" spans="1:6" x14ac:dyDescent="0.2">
      <c r="A589" t="s">
        <v>2764</v>
      </c>
      <c r="B589" t="s">
        <v>2764</v>
      </c>
      <c r="C589" t="s">
        <v>1854</v>
      </c>
      <c r="D589" t="s">
        <v>2527</v>
      </c>
      <c r="E589" t="s">
        <v>23</v>
      </c>
      <c r="F589" t="s">
        <v>2182</v>
      </c>
    </row>
    <row r="590" spans="1:6" x14ac:dyDescent="0.2">
      <c r="A590" t="s">
        <v>2765</v>
      </c>
      <c r="B590" t="s">
        <v>2765</v>
      </c>
      <c r="C590" t="s">
        <v>1854</v>
      </c>
      <c r="D590" t="s">
        <v>2527</v>
      </c>
      <c r="E590" t="s">
        <v>23</v>
      </c>
      <c r="F590" t="s">
        <v>2184</v>
      </c>
    </row>
    <row r="591" spans="1:6" x14ac:dyDescent="0.2">
      <c r="A591" t="s">
        <v>2766</v>
      </c>
      <c r="B591" t="s">
        <v>2766</v>
      </c>
      <c r="C591" t="s">
        <v>1854</v>
      </c>
      <c r="D591" t="s">
        <v>2527</v>
      </c>
      <c r="E591" t="s">
        <v>23</v>
      </c>
      <c r="F591" t="s">
        <v>2186</v>
      </c>
    </row>
    <row r="592" spans="1:6" x14ac:dyDescent="0.2">
      <c r="A592" t="s">
        <v>2767</v>
      </c>
      <c r="B592" t="s">
        <v>2767</v>
      </c>
      <c r="C592" t="s">
        <v>1854</v>
      </c>
      <c r="D592" t="s">
        <v>2527</v>
      </c>
      <c r="E592" t="s">
        <v>23</v>
      </c>
      <c r="F592" t="s">
        <v>2188</v>
      </c>
    </row>
    <row r="593" spans="1:6" x14ac:dyDescent="0.2">
      <c r="A593" t="s">
        <v>2768</v>
      </c>
      <c r="B593" t="s">
        <v>2768</v>
      </c>
      <c r="C593" t="s">
        <v>1854</v>
      </c>
      <c r="D593" t="s">
        <v>2527</v>
      </c>
      <c r="E593" t="s">
        <v>23</v>
      </c>
      <c r="F593" t="s">
        <v>2190</v>
      </c>
    </row>
    <row r="594" spans="1:6" x14ac:dyDescent="0.2">
      <c r="A594" t="s">
        <v>2769</v>
      </c>
      <c r="B594" t="s">
        <v>2769</v>
      </c>
      <c r="C594" t="s">
        <v>2192</v>
      </c>
      <c r="D594" t="s">
        <v>2192</v>
      </c>
      <c r="E594" t="s">
        <v>23</v>
      </c>
      <c r="F594" t="s">
        <v>2160</v>
      </c>
    </row>
    <row r="595" spans="1:6" x14ac:dyDescent="0.2">
      <c r="A595" t="s">
        <v>2770</v>
      </c>
      <c r="B595" t="s">
        <v>2770</v>
      </c>
      <c r="C595" t="s">
        <v>2192</v>
      </c>
      <c r="D595" t="s">
        <v>2192</v>
      </c>
      <c r="E595" t="s">
        <v>23</v>
      </c>
      <c r="F595" t="s">
        <v>2162</v>
      </c>
    </row>
    <row r="596" spans="1:6" x14ac:dyDescent="0.2">
      <c r="A596" t="s">
        <v>2771</v>
      </c>
      <c r="B596" t="s">
        <v>2771</v>
      </c>
      <c r="C596" t="s">
        <v>2192</v>
      </c>
      <c r="D596" t="s">
        <v>2192</v>
      </c>
      <c r="E596" t="s">
        <v>23</v>
      </c>
      <c r="F596" t="s">
        <v>2164</v>
      </c>
    </row>
    <row r="597" spans="1:6" x14ac:dyDescent="0.2">
      <c r="A597" t="s">
        <v>2772</v>
      </c>
      <c r="B597" t="s">
        <v>2772</v>
      </c>
      <c r="C597" t="s">
        <v>2192</v>
      </c>
      <c r="D597" t="s">
        <v>2192</v>
      </c>
      <c r="E597" t="s">
        <v>23</v>
      </c>
      <c r="F597" t="s">
        <v>2166</v>
      </c>
    </row>
    <row r="598" spans="1:6" x14ac:dyDescent="0.2">
      <c r="A598" t="s">
        <v>2773</v>
      </c>
      <c r="B598" t="s">
        <v>2773</v>
      </c>
      <c r="C598" t="s">
        <v>2192</v>
      </c>
      <c r="D598" t="s">
        <v>2192</v>
      </c>
      <c r="E598" t="s">
        <v>23</v>
      </c>
      <c r="F598" t="s">
        <v>2168</v>
      </c>
    </row>
    <row r="599" spans="1:6" x14ac:dyDescent="0.2">
      <c r="A599" t="s">
        <v>2774</v>
      </c>
      <c r="B599" t="s">
        <v>2774</v>
      </c>
      <c r="C599" t="s">
        <v>2192</v>
      </c>
      <c r="D599" t="s">
        <v>2192</v>
      </c>
      <c r="E599" t="s">
        <v>23</v>
      </c>
      <c r="F599" t="s">
        <v>2170</v>
      </c>
    </row>
    <row r="600" spans="1:6" x14ac:dyDescent="0.2">
      <c r="A600" t="s">
        <v>2775</v>
      </c>
      <c r="B600" t="s">
        <v>2775</v>
      </c>
      <c r="C600" t="s">
        <v>2192</v>
      </c>
      <c r="D600" t="s">
        <v>2192</v>
      </c>
      <c r="E600" t="s">
        <v>23</v>
      </c>
      <c r="F600" t="s">
        <v>2172</v>
      </c>
    </row>
    <row r="601" spans="1:6" x14ac:dyDescent="0.2">
      <c r="A601" t="s">
        <v>2776</v>
      </c>
      <c r="B601" t="s">
        <v>2776</v>
      </c>
      <c r="C601" t="s">
        <v>2192</v>
      </c>
      <c r="D601" t="s">
        <v>2192</v>
      </c>
      <c r="E601" t="s">
        <v>23</v>
      </c>
      <c r="F601" t="s">
        <v>2174</v>
      </c>
    </row>
    <row r="602" spans="1:6" x14ac:dyDescent="0.2">
      <c r="A602" t="s">
        <v>2777</v>
      </c>
      <c r="B602" t="s">
        <v>2777</v>
      </c>
      <c r="C602" t="s">
        <v>2192</v>
      </c>
      <c r="D602" t="s">
        <v>2192</v>
      </c>
      <c r="E602" t="s">
        <v>23</v>
      </c>
      <c r="F602" t="s">
        <v>2176</v>
      </c>
    </row>
    <row r="603" spans="1:6" x14ac:dyDescent="0.2">
      <c r="A603" t="s">
        <v>2778</v>
      </c>
      <c r="B603" t="s">
        <v>2778</v>
      </c>
      <c r="C603" t="s">
        <v>2192</v>
      </c>
      <c r="D603" t="s">
        <v>2192</v>
      </c>
      <c r="E603" t="s">
        <v>23</v>
      </c>
      <c r="F603" t="s">
        <v>2178</v>
      </c>
    </row>
    <row r="604" spans="1:6" x14ac:dyDescent="0.2">
      <c r="A604" t="s">
        <v>2779</v>
      </c>
      <c r="B604" t="s">
        <v>2779</v>
      </c>
      <c r="C604" t="s">
        <v>2192</v>
      </c>
      <c r="D604" t="s">
        <v>2192</v>
      </c>
      <c r="E604" t="s">
        <v>23</v>
      </c>
      <c r="F604" t="s">
        <v>2180</v>
      </c>
    </row>
    <row r="605" spans="1:6" x14ac:dyDescent="0.2">
      <c r="A605" t="s">
        <v>2780</v>
      </c>
      <c r="B605" t="s">
        <v>2780</v>
      </c>
      <c r="C605" t="s">
        <v>2192</v>
      </c>
      <c r="D605" t="s">
        <v>2192</v>
      </c>
      <c r="E605" t="s">
        <v>23</v>
      </c>
      <c r="F605" t="s">
        <v>2182</v>
      </c>
    </row>
    <row r="606" spans="1:6" x14ac:dyDescent="0.2">
      <c r="A606" t="s">
        <v>2781</v>
      </c>
      <c r="B606" t="s">
        <v>2781</v>
      </c>
      <c r="C606" t="s">
        <v>2192</v>
      </c>
      <c r="D606" t="s">
        <v>2192</v>
      </c>
      <c r="E606" t="s">
        <v>23</v>
      </c>
      <c r="F606" t="s">
        <v>2184</v>
      </c>
    </row>
    <row r="607" spans="1:6" x14ac:dyDescent="0.2">
      <c r="A607" t="s">
        <v>2782</v>
      </c>
      <c r="B607" t="s">
        <v>2782</v>
      </c>
      <c r="C607" t="s">
        <v>2192</v>
      </c>
      <c r="D607" t="s">
        <v>2192</v>
      </c>
      <c r="E607" t="s">
        <v>23</v>
      </c>
      <c r="F607" t="s">
        <v>2186</v>
      </c>
    </row>
    <row r="608" spans="1:6" x14ac:dyDescent="0.2">
      <c r="A608" t="s">
        <v>2783</v>
      </c>
      <c r="B608" t="s">
        <v>2783</v>
      </c>
      <c r="C608" t="s">
        <v>2192</v>
      </c>
      <c r="D608" t="s">
        <v>2192</v>
      </c>
      <c r="E608" t="s">
        <v>23</v>
      </c>
      <c r="F608" t="s">
        <v>2188</v>
      </c>
    </row>
    <row r="609" spans="1:6" x14ac:dyDescent="0.2">
      <c r="A609" t="s">
        <v>2784</v>
      </c>
      <c r="B609" t="s">
        <v>2784</v>
      </c>
      <c r="C609" t="s">
        <v>2192</v>
      </c>
      <c r="D609" t="s">
        <v>2192</v>
      </c>
      <c r="E609" t="s">
        <v>23</v>
      </c>
      <c r="F609" t="s">
        <v>2190</v>
      </c>
    </row>
    <row r="610" spans="1:6" x14ac:dyDescent="0.2">
      <c r="A610" t="s">
        <v>2785</v>
      </c>
      <c r="B610" t="s">
        <v>2785</v>
      </c>
      <c r="C610" t="s">
        <v>1854</v>
      </c>
      <c r="D610" t="s">
        <v>2527</v>
      </c>
      <c r="E610" t="s">
        <v>25</v>
      </c>
      <c r="F610" t="s">
        <v>2160</v>
      </c>
    </row>
    <row r="611" spans="1:6" x14ac:dyDescent="0.2">
      <c r="A611" t="s">
        <v>2786</v>
      </c>
      <c r="B611" t="s">
        <v>2786</v>
      </c>
      <c r="C611" t="s">
        <v>1854</v>
      </c>
      <c r="D611" t="s">
        <v>2527</v>
      </c>
      <c r="E611" t="s">
        <v>25</v>
      </c>
      <c r="F611" t="s">
        <v>2162</v>
      </c>
    </row>
    <row r="612" spans="1:6" x14ac:dyDescent="0.2">
      <c r="A612" t="s">
        <v>2787</v>
      </c>
      <c r="B612" t="s">
        <v>2787</v>
      </c>
      <c r="C612" t="s">
        <v>1854</v>
      </c>
      <c r="D612" t="s">
        <v>2527</v>
      </c>
      <c r="E612" t="s">
        <v>25</v>
      </c>
      <c r="F612" t="s">
        <v>2164</v>
      </c>
    </row>
    <row r="613" spans="1:6" x14ac:dyDescent="0.2">
      <c r="A613" t="s">
        <v>2788</v>
      </c>
      <c r="B613" t="s">
        <v>2788</v>
      </c>
      <c r="C613" t="s">
        <v>1854</v>
      </c>
      <c r="D613" t="s">
        <v>2527</v>
      </c>
      <c r="E613" t="s">
        <v>25</v>
      </c>
      <c r="F613" t="s">
        <v>2166</v>
      </c>
    </row>
    <row r="614" spans="1:6" x14ac:dyDescent="0.2">
      <c r="A614" t="s">
        <v>2789</v>
      </c>
      <c r="B614" t="s">
        <v>2789</v>
      </c>
      <c r="C614" t="s">
        <v>1854</v>
      </c>
      <c r="D614" t="s">
        <v>2527</v>
      </c>
      <c r="E614" t="s">
        <v>25</v>
      </c>
      <c r="F614" t="s">
        <v>2168</v>
      </c>
    </row>
    <row r="615" spans="1:6" x14ac:dyDescent="0.2">
      <c r="A615" t="s">
        <v>2790</v>
      </c>
      <c r="B615" t="s">
        <v>2790</v>
      </c>
      <c r="C615" t="s">
        <v>1854</v>
      </c>
      <c r="D615" t="s">
        <v>2527</v>
      </c>
      <c r="E615" t="s">
        <v>25</v>
      </c>
      <c r="F615" t="s">
        <v>2170</v>
      </c>
    </row>
    <row r="616" spans="1:6" x14ac:dyDescent="0.2">
      <c r="A616" t="s">
        <v>2791</v>
      </c>
      <c r="B616" t="s">
        <v>2791</v>
      </c>
      <c r="C616" t="s">
        <v>1854</v>
      </c>
      <c r="D616" t="s">
        <v>2527</v>
      </c>
      <c r="E616" t="s">
        <v>25</v>
      </c>
      <c r="F616" t="s">
        <v>2172</v>
      </c>
    </row>
    <row r="617" spans="1:6" x14ac:dyDescent="0.2">
      <c r="A617" t="s">
        <v>2792</v>
      </c>
      <c r="B617" t="s">
        <v>2792</v>
      </c>
      <c r="C617" t="s">
        <v>1854</v>
      </c>
      <c r="D617" t="s">
        <v>2527</v>
      </c>
      <c r="E617" t="s">
        <v>25</v>
      </c>
      <c r="F617" t="s">
        <v>2174</v>
      </c>
    </row>
    <row r="618" spans="1:6" x14ac:dyDescent="0.2">
      <c r="A618" t="s">
        <v>2793</v>
      </c>
      <c r="B618" t="s">
        <v>2793</v>
      </c>
      <c r="C618" t="s">
        <v>1854</v>
      </c>
      <c r="D618" t="s">
        <v>2527</v>
      </c>
      <c r="E618" t="s">
        <v>25</v>
      </c>
      <c r="F618" t="s">
        <v>2176</v>
      </c>
    </row>
    <row r="619" spans="1:6" x14ac:dyDescent="0.2">
      <c r="A619" t="s">
        <v>2794</v>
      </c>
      <c r="B619" t="s">
        <v>2794</v>
      </c>
      <c r="C619" t="s">
        <v>1854</v>
      </c>
      <c r="D619" t="s">
        <v>2527</v>
      </c>
      <c r="E619" t="s">
        <v>25</v>
      </c>
      <c r="F619" t="s">
        <v>2178</v>
      </c>
    </row>
    <row r="620" spans="1:6" x14ac:dyDescent="0.2">
      <c r="A620" t="s">
        <v>2795</v>
      </c>
      <c r="B620" t="s">
        <v>2795</v>
      </c>
      <c r="C620" t="s">
        <v>1854</v>
      </c>
      <c r="D620" t="s">
        <v>2527</v>
      </c>
      <c r="E620" t="s">
        <v>25</v>
      </c>
      <c r="F620" t="s">
        <v>2180</v>
      </c>
    </row>
    <row r="621" spans="1:6" x14ac:dyDescent="0.2">
      <c r="A621" t="s">
        <v>2796</v>
      </c>
      <c r="B621" t="s">
        <v>2796</v>
      </c>
      <c r="C621" t="s">
        <v>1854</v>
      </c>
      <c r="D621" t="s">
        <v>2527</v>
      </c>
      <c r="E621" t="s">
        <v>25</v>
      </c>
      <c r="F621" t="s">
        <v>2182</v>
      </c>
    </row>
    <row r="622" spans="1:6" x14ac:dyDescent="0.2">
      <c r="A622" t="s">
        <v>2797</v>
      </c>
      <c r="B622" t="s">
        <v>2797</v>
      </c>
      <c r="C622" t="s">
        <v>1854</v>
      </c>
      <c r="D622" t="s">
        <v>2527</v>
      </c>
      <c r="E622" t="s">
        <v>25</v>
      </c>
      <c r="F622" t="s">
        <v>2184</v>
      </c>
    </row>
    <row r="623" spans="1:6" x14ac:dyDescent="0.2">
      <c r="A623" t="s">
        <v>2798</v>
      </c>
      <c r="B623" t="s">
        <v>2798</v>
      </c>
      <c r="C623" t="s">
        <v>1854</v>
      </c>
      <c r="D623" t="s">
        <v>2527</v>
      </c>
      <c r="E623" t="s">
        <v>25</v>
      </c>
      <c r="F623" t="s">
        <v>2186</v>
      </c>
    </row>
    <row r="624" spans="1:6" x14ac:dyDescent="0.2">
      <c r="A624" t="s">
        <v>2799</v>
      </c>
      <c r="B624" t="s">
        <v>2799</v>
      </c>
      <c r="C624" t="s">
        <v>1854</v>
      </c>
      <c r="D624" t="s">
        <v>2527</v>
      </c>
      <c r="E624" t="s">
        <v>25</v>
      </c>
      <c r="F624" t="s">
        <v>2188</v>
      </c>
    </row>
    <row r="625" spans="1:6" x14ac:dyDescent="0.2">
      <c r="A625" t="s">
        <v>2800</v>
      </c>
      <c r="B625" t="s">
        <v>2800</v>
      </c>
      <c r="C625" t="s">
        <v>1854</v>
      </c>
      <c r="D625" t="s">
        <v>2527</v>
      </c>
      <c r="E625" t="s">
        <v>25</v>
      </c>
      <c r="F625" t="s">
        <v>2190</v>
      </c>
    </row>
    <row r="626" spans="1:6" x14ac:dyDescent="0.2">
      <c r="A626" t="s">
        <v>2801</v>
      </c>
      <c r="B626" t="s">
        <v>2801</v>
      </c>
      <c r="C626" t="s">
        <v>2192</v>
      </c>
      <c r="D626" t="s">
        <v>2192</v>
      </c>
      <c r="E626" t="s">
        <v>25</v>
      </c>
      <c r="F626" t="s">
        <v>2160</v>
      </c>
    </row>
    <row r="627" spans="1:6" x14ac:dyDescent="0.2">
      <c r="A627" t="s">
        <v>2802</v>
      </c>
      <c r="B627" t="s">
        <v>2802</v>
      </c>
      <c r="C627" t="s">
        <v>2192</v>
      </c>
      <c r="D627" t="s">
        <v>2192</v>
      </c>
      <c r="E627" t="s">
        <v>25</v>
      </c>
      <c r="F627" t="s">
        <v>2162</v>
      </c>
    </row>
    <row r="628" spans="1:6" x14ac:dyDescent="0.2">
      <c r="A628" t="s">
        <v>2803</v>
      </c>
      <c r="B628" t="s">
        <v>2803</v>
      </c>
      <c r="C628" t="s">
        <v>2192</v>
      </c>
      <c r="D628" t="s">
        <v>2192</v>
      </c>
      <c r="E628" t="s">
        <v>25</v>
      </c>
      <c r="F628" t="s">
        <v>2164</v>
      </c>
    </row>
    <row r="629" spans="1:6" x14ac:dyDescent="0.2">
      <c r="A629" t="s">
        <v>2804</v>
      </c>
      <c r="B629" t="s">
        <v>2804</v>
      </c>
      <c r="C629" t="s">
        <v>2192</v>
      </c>
      <c r="D629" t="s">
        <v>2192</v>
      </c>
      <c r="E629" t="s">
        <v>25</v>
      </c>
      <c r="F629" t="s">
        <v>2166</v>
      </c>
    </row>
    <row r="630" spans="1:6" x14ac:dyDescent="0.2">
      <c r="A630" t="s">
        <v>2805</v>
      </c>
      <c r="B630" t="s">
        <v>2805</v>
      </c>
      <c r="C630" t="s">
        <v>2192</v>
      </c>
      <c r="D630" t="s">
        <v>2192</v>
      </c>
      <c r="E630" t="s">
        <v>25</v>
      </c>
      <c r="F630" t="s">
        <v>2168</v>
      </c>
    </row>
    <row r="631" spans="1:6" x14ac:dyDescent="0.2">
      <c r="A631" t="s">
        <v>2806</v>
      </c>
      <c r="B631" t="s">
        <v>2806</v>
      </c>
      <c r="C631" t="s">
        <v>2192</v>
      </c>
      <c r="D631" t="s">
        <v>2192</v>
      </c>
      <c r="E631" t="s">
        <v>25</v>
      </c>
      <c r="F631" t="s">
        <v>2170</v>
      </c>
    </row>
    <row r="632" spans="1:6" x14ac:dyDescent="0.2">
      <c r="A632" t="s">
        <v>2807</v>
      </c>
      <c r="B632" t="s">
        <v>2807</v>
      </c>
      <c r="C632" t="s">
        <v>2192</v>
      </c>
      <c r="D632" t="s">
        <v>2192</v>
      </c>
      <c r="E632" t="s">
        <v>25</v>
      </c>
      <c r="F632" t="s">
        <v>2172</v>
      </c>
    </row>
    <row r="633" spans="1:6" x14ac:dyDescent="0.2">
      <c r="A633" t="s">
        <v>2808</v>
      </c>
      <c r="B633" t="s">
        <v>2808</v>
      </c>
      <c r="C633" t="s">
        <v>2192</v>
      </c>
      <c r="D633" t="s">
        <v>2192</v>
      </c>
      <c r="E633" t="s">
        <v>25</v>
      </c>
      <c r="F633" t="s">
        <v>2174</v>
      </c>
    </row>
    <row r="634" spans="1:6" x14ac:dyDescent="0.2">
      <c r="A634" t="s">
        <v>2809</v>
      </c>
      <c r="B634" t="s">
        <v>2809</v>
      </c>
      <c r="C634" t="s">
        <v>2192</v>
      </c>
      <c r="D634" t="s">
        <v>2192</v>
      </c>
      <c r="E634" t="s">
        <v>25</v>
      </c>
      <c r="F634" t="s">
        <v>2176</v>
      </c>
    </row>
    <row r="635" spans="1:6" x14ac:dyDescent="0.2">
      <c r="A635" t="s">
        <v>2810</v>
      </c>
      <c r="B635" t="s">
        <v>2810</v>
      </c>
      <c r="C635" t="s">
        <v>2192</v>
      </c>
      <c r="D635" t="s">
        <v>2192</v>
      </c>
      <c r="E635" t="s">
        <v>25</v>
      </c>
      <c r="F635" t="s">
        <v>2178</v>
      </c>
    </row>
    <row r="636" spans="1:6" x14ac:dyDescent="0.2">
      <c r="A636" t="s">
        <v>2811</v>
      </c>
      <c r="B636" t="s">
        <v>2811</v>
      </c>
      <c r="C636" t="s">
        <v>2192</v>
      </c>
      <c r="D636" t="s">
        <v>2192</v>
      </c>
      <c r="E636" t="s">
        <v>25</v>
      </c>
      <c r="F636" t="s">
        <v>2180</v>
      </c>
    </row>
    <row r="637" spans="1:6" x14ac:dyDescent="0.2">
      <c r="A637" t="s">
        <v>2812</v>
      </c>
      <c r="B637" t="s">
        <v>2812</v>
      </c>
      <c r="C637" t="s">
        <v>2192</v>
      </c>
      <c r="D637" t="s">
        <v>2192</v>
      </c>
      <c r="E637" t="s">
        <v>25</v>
      </c>
      <c r="F637" t="s">
        <v>2182</v>
      </c>
    </row>
    <row r="638" spans="1:6" x14ac:dyDescent="0.2">
      <c r="A638" t="s">
        <v>2813</v>
      </c>
      <c r="B638" t="s">
        <v>2813</v>
      </c>
      <c r="C638" t="s">
        <v>2192</v>
      </c>
      <c r="D638" t="s">
        <v>2192</v>
      </c>
      <c r="E638" t="s">
        <v>25</v>
      </c>
      <c r="F638" t="s">
        <v>2184</v>
      </c>
    </row>
    <row r="639" spans="1:6" x14ac:dyDescent="0.2">
      <c r="A639" t="s">
        <v>2814</v>
      </c>
      <c r="B639" t="s">
        <v>2814</v>
      </c>
      <c r="C639" t="s">
        <v>2192</v>
      </c>
      <c r="D639" t="s">
        <v>2192</v>
      </c>
      <c r="E639" t="s">
        <v>25</v>
      </c>
      <c r="F639" t="s">
        <v>2186</v>
      </c>
    </row>
    <row r="640" spans="1:6" x14ac:dyDescent="0.2">
      <c r="A640" t="s">
        <v>2815</v>
      </c>
      <c r="B640" t="s">
        <v>2815</v>
      </c>
      <c r="C640" t="s">
        <v>2192</v>
      </c>
      <c r="D640" t="s">
        <v>2192</v>
      </c>
      <c r="E640" t="s">
        <v>25</v>
      </c>
      <c r="F640" t="s">
        <v>2188</v>
      </c>
    </row>
    <row r="641" spans="1:6" x14ac:dyDescent="0.2">
      <c r="A641" t="s">
        <v>2816</v>
      </c>
      <c r="B641" t="s">
        <v>2816</v>
      </c>
      <c r="C641" t="s">
        <v>2192</v>
      </c>
      <c r="D641" t="s">
        <v>2192</v>
      </c>
      <c r="E641" t="s">
        <v>25</v>
      </c>
      <c r="F641" t="s">
        <v>2190</v>
      </c>
    </row>
    <row r="642" spans="1:6" x14ac:dyDescent="0.2">
      <c r="A642" t="s">
        <v>2817</v>
      </c>
      <c r="B642" t="s">
        <v>2817</v>
      </c>
      <c r="C642" t="s">
        <v>1854</v>
      </c>
      <c r="D642" t="s">
        <v>2527</v>
      </c>
      <c r="E642" t="s">
        <v>26</v>
      </c>
      <c r="F642" t="s">
        <v>2160</v>
      </c>
    </row>
    <row r="643" spans="1:6" x14ac:dyDescent="0.2">
      <c r="A643" t="s">
        <v>2818</v>
      </c>
      <c r="B643" t="s">
        <v>2818</v>
      </c>
      <c r="C643" t="s">
        <v>1854</v>
      </c>
      <c r="D643" t="s">
        <v>2527</v>
      </c>
      <c r="E643" t="s">
        <v>26</v>
      </c>
      <c r="F643" t="s">
        <v>2162</v>
      </c>
    </row>
    <row r="644" spans="1:6" x14ac:dyDescent="0.2">
      <c r="A644" t="s">
        <v>2819</v>
      </c>
      <c r="B644" t="s">
        <v>2819</v>
      </c>
      <c r="C644" t="s">
        <v>1854</v>
      </c>
      <c r="D644" t="s">
        <v>2527</v>
      </c>
      <c r="E644" t="s">
        <v>26</v>
      </c>
      <c r="F644" t="s">
        <v>2164</v>
      </c>
    </row>
    <row r="645" spans="1:6" x14ac:dyDescent="0.2">
      <c r="A645" t="s">
        <v>2820</v>
      </c>
      <c r="B645" t="s">
        <v>2820</v>
      </c>
      <c r="C645" t="s">
        <v>1854</v>
      </c>
      <c r="D645" t="s">
        <v>2527</v>
      </c>
      <c r="E645" t="s">
        <v>26</v>
      </c>
      <c r="F645" t="s">
        <v>2166</v>
      </c>
    </row>
    <row r="646" spans="1:6" x14ac:dyDescent="0.2">
      <c r="A646" t="s">
        <v>2821</v>
      </c>
      <c r="B646" t="s">
        <v>2821</v>
      </c>
      <c r="C646" t="s">
        <v>1854</v>
      </c>
      <c r="D646" t="s">
        <v>2527</v>
      </c>
      <c r="E646" t="s">
        <v>26</v>
      </c>
      <c r="F646" t="s">
        <v>2168</v>
      </c>
    </row>
    <row r="647" spans="1:6" x14ac:dyDescent="0.2">
      <c r="A647" t="s">
        <v>2822</v>
      </c>
      <c r="B647" t="s">
        <v>2822</v>
      </c>
      <c r="C647" t="s">
        <v>1854</v>
      </c>
      <c r="D647" t="s">
        <v>2527</v>
      </c>
      <c r="E647" t="s">
        <v>26</v>
      </c>
      <c r="F647" t="s">
        <v>2170</v>
      </c>
    </row>
    <row r="648" spans="1:6" x14ac:dyDescent="0.2">
      <c r="A648" t="s">
        <v>2823</v>
      </c>
      <c r="B648" t="s">
        <v>2823</v>
      </c>
      <c r="C648" t="s">
        <v>1854</v>
      </c>
      <c r="D648" t="s">
        <v>2527</v>
      </c>
      <c r="E648" t="s">
        <v>26</v>
      </c>
      <c r="F648" t="s">
        <v>2172</v>
      </c>
    </row>
    <row r="649" spans="1:6" x14ac:dyDescent="0.2">
      <c r="A649" t="s">
        <v>2824</v>
      </c>
      <c r="B649" t="s">
        <v>2824</v>
      </c>
      <c r="C649" t="s">
        <v>1854</v>
      </c>
      <c r="D649" t="s">
        <v>2527</v>
      </c>
      <c r="E649" t="s">
        <v>26</v>
      </c>
      <c r="F649" t="s">
        <v>2174</v>
      </c>
    </row>
    <row r="650" spans="1:6" x14ac:dyDescent="0.2">
      <c r="A650" t="s">
        <v>2825</v>
      </c>
      <c r="B650" t="s">
        <v>2825</v>
      </c>
      <c r="C650" t="s">
        <v>1854</v>
      </c>
      <c r="D650" t="s">
        <v>2527</v>
      </c>
      <c r="E650" t="s">
        <v>26</v>
      </c>
      <c r="F650" t="s">
        <v>2176</v>
      </c>
    </row>
    <row r="651" spans="1:6" x14ac:dyDescent="0.2">
      <c r="A651" t="s">
        <v>2826</v>
      </c>
      <c r="B651" t="s">
        <v>2826</v>
      </c>
      <c r="C651" t="s">
        <v>1854</v>
      </c>
      <c r="D651" t="s">
        <v>2527</v>
      </c>
      <c r="E651" t="s">
        <v>26</v>
      </c>
      <c r="F651" t="s">
        <v>2178</v>
      </c>
    </row>
    <row r="652" spans="1:6" x14ac:dyDescent="0.2">
      <c r="A652" t="s">
        <v>2827</v>
      </c>
      <c r="B652" t="s">
        <v>2827</v>
      </c>
      <c r="C652" t="s">
        <v>1854</v>
      </c>
      <c r="D652" t="s">
        <v>2527</v>
      </c>
      <c r="E652" t="s">
        <v>26</v>
      </c>
      <c r="F652" t="s">
        <v>2180</v>
      </c>
    </row>
    <row r="653" spans="1:6" x14ac:dyDescent="0.2">
      <c r="A653" t="s">
        <v>2828</v>
      </c>
      <c r="B653" t="s">
        <v>2828</v>
      </c>
      <c r="C653" t="s">
        <v>1854</v>
      </c>
      <c r="D653" t="s">
        <v>2527</v>
      </c>
      <c r="E653" t="s">
        <v>26</v>
      </c>
      <c r="F653" t="s">
        <v>2182</v>
      </c>
    </row>
    <row r="654" spans="1:6" x14ac:dyDescent="0.2">
      <c r="A654" t="s">
        <v>2829</v>
      </c>
      <c r="B654" t="s">
        <v>2829</v>
      </c>
      <c r="C654" t="s">
        <v>1854</v>
      </c>
      <c r="D654" t="s">
        <v>2527</v>
      </c>
      <c r="E654" t="s">
        <v>26</v>
      </c>
      <c r="F654" t="s">
        <v>2184</v>
      </c>
    </row>
    <row r="655" spans="1:6" x14ac:dyDescent="0.2">
      <c r="A655" t="s">
        <v>2830</v>
      </c>
      <c r="B655" t="s">
        <v>2830</v>
      </c>
      <c r="C655" t="s">
        <v>1854</v>
      </c>
      <c r="D655" t="s">
        <v>2527</v>
      </c>
      <c r="E655" t="s">
        <v>26</v>
      </c>
      <c r="F655" t="s">
        <v>2186</v>
      </c>
    </row>
    <row r="656" spans="1:6" x14ac:dyDescent="0.2">
      <c r="A656" t="s">
        <v>2831</v>
      </c>
      <c r="B656" t="s">
        <v>2831</v>
      </c>
      <c r="C656" t="s">
        <v>1854</v>
      </c>
      <c r="D656" t="s">
        <v>2527</v>
      </c>
      <c r="E656" t="s">
        <v>26</v>
      </c>
      <c r="F656" t="s">
        <v>2188</v>
      </c>
    </row>
    <row r="657" spans="1:6" x14ac:dyDescent="0.2">
      <c r="A657" t="s">
        <v>2832</v>
      </c>
      <c r="B657" t="s">
        <v>2832</v>
      </c>
      <c r="C657" t="s">
        <v>1854</v>
      </c>
      <c r="D657" t="s">
        <v>2527</v>
      </c>
      <c r="E657" t="s">
        <v>26</v>
      </c>
      <c r="F657" t="s">
        <v>2190</v>
      </c>
    </row>
    <row r="658" spans="1:6" x14ac:dyDescent="0.2">
      <c r="A658" t="s">
        <v>2833</v>
      </c>
      <c r="B658" t="s">
        <v>2833</v>
      </c>
      <c r="C658" t="s">
        <v>2192</v>
      </c>
      <c r="D658" t="s">
        <v>2192</v>
      </c>
      <c r="E658" t="s">
        <v>26</v>
      </c>
      <c r="F658" t="s">
        <v>2160</v>
      </c>
    </row>
    <row r="659" spans="1:6" x14ac:dyDescent="0.2">
      <c r="A659" t="s">
        <v>2834</v>
      </c>
      <c r="B659" t="s">
        <v>2834</v>
      </c>
      <c r="C659" t="s">
        <v>2192</v>
      </c>
      <c r="D659" t="s">
        <v>2192</v>
      </c>
      <c r="E659" t="s">
        <v>26</v>
      </c>
      <c r="F659" t="s">
        <v>2162</v>
      </c>
    </row>
    <row r="660" spans="1:6" x14ac:dyDescent="0.2">
      <c r="A660" t="s">
        <v>2835</v>
      </c>
      <c r="B660" t="s">
        <v>2835</v>
      </c>
      <c r="C660" t="s">
        <v>2192</v>
      </c>
      <c r="D660" t="s">
        <v>2192</v>
      </c>
      <c r="E660" t="s">
        <v>26</v>
      </c>
      <c r="F660" t="s">
        <v>2164</v>
      </c>
    </row>
    <row r="661" spans="1:6" x14ac:dyDescent="0.2">
      <c r="A661" t="s">
        <v>2836</v>
      </c>
      <c r="B661" t="s">
        <v>2836</v>
      </c>
      <c r="C661" t="s">
        <v>2192</v>
      </c>
      <c r="D661" t="s">
        <v>2192</v>
      </c>
      <c r="E661" t="s">
        <v>26</v>
      </c>
      <c r="F661" t="s">
        <v>2166</v>
      </c>
    </row>
    <row r="662" spans="1:6" x14ac:dyDescent="0.2">
      <c r="A662" t="s">
        <v>2837</v>
      </c>
      <c r="B662" t="s">
        <v>2837</v>
      </c>
      <c r="C662" t="s">
        <v>2192</v>
      </c>
      <c r="D662" t="s">
        <v>2192</v>
      </c>
      <c r="E662" t="s">
        <v>26</v>
      </c>
      <c r="F662" t="s">
        <v>2168</v>
      </c>
    </row>
    <row r="663" spans="1:6" x14ac:dyDescent="0.2">
      <c r="A663" t="s">
        <v>2838</v>
      </c>
      <c r="B663" t="s">
        <v>2838</v>
      </c>
      <c r="C663" t="s">
        <v>2192</v>
      </c>
      <c r="D663" t="s">
        <v>2192</v>
      </c>
      <c r="E663" t="s">
        <v>26</v>
      </c>
      <c r="F663" t="s">
        <v>2170</v>
      </c>
    </row>
    <row r="664" spans="1:6" x14ac:dyDescent="0.2">
      <c r="A664" t="s">
        <v>2839</v>
      </c>
      <c r="B664" t="s">
        <v>2839</v>
      </c>
      <c r="C664" t="s">
        <v>2192</v>
      </c>
      <c r="D664" t="s">
        <v>2192</v>
      </c>
      <c r="E664" t="s">
        <v>26</v>
      </c>
      <c r="F664" t="s">
        <v>2172</v>
      </c>
    </row>
    <row r="665" spans="1:6" x14ac:dyDescent="0.2">
      <c r="A665" t="s">
        <v>2840</v>
      </c>
      <c r="B665" t="s">
        <v>2840</v>
      </c>
      <c r="C665" t="s">
        <v>2192</v>
      </c>
      <c r="D665" t="s">
        <v>2192</v>
      </c>
      <c r="E665" t="s">
        <v>26</v>
      </c>
      <c r="F665" t="s">
        <v>2174</v>
      </c>
    </row>
    <row r="666" spans="1:6" x14ac:dyDescent="0.2">
      <c r="A666" t="s">
        <v>2841</v>
      </c>
      <c r="B666" t="s">
        <v>2841</v>
      </c>
      <c r="C666" t="s">
        <v>2192</v>
      </c>
      <c r="D666" t="s">
        <v>2192</v>
      </c>
      <c r="E666" t="s">
        <v>26</v>
      </c>
      <c r="F666" t="s">
        <v>2176</v>
      </c>
    </row>
    <row r="667" spans="1:6" x14ac:dyDescent="0.2">
      <c r="A667" t="s">
        <v>2842</v>
      </c>
      <c r="B667" t="s">
        <v>2842</v>
      </c>
      <c r="C667" t="s">
        <v>2192</v>
      </c>
      <c r="D667" t="s">
        <v>2192</v>
      </c>
      <c r="E667" t="s">
        <v>26</v>
      </c>
      <c r="F667" t="s">
        <v>2178</v>
      </c>
    </row>
    <row r="668" spans="1:6" x14ac:dyDescent="0.2">
      <c r="A668" t="s">
        <v>2843</v>
      </c>
      <c r="B668" t="s">
        <v>2843</v>
      </c>
      <c r="C668" t="s">
        <v>2192</v>
      </c>
      <c r="D668" t="s">
        <v>2192</v>
      </c>
      <c r="E668" t="s">
        <v>26</v>
      </c>
      <c r="F668" t="s">
        <v>2180</v>
      </c>
    </row>
    <row r="669" spans="1:6" x14ac:dyDescent="0.2">
      <c r="A669" t="s">
        <v>2844</v>
      </c>
      <c r="B669" t="s">
        <v>2844</v>
      </c>
      <c r="C669" t="s">
        <v>2192</v>
      </c>
      <c r="D669" t="s">
        <v>2192</v>
      </c>
      <c r="E669" t="s">
        <v>26</v>
      </c>
      <c r="F669" t="s">
        <v>2182</v>
      </c>
    </row>
    <row r="670" spans="1:6" x14ac:dyDescent="0.2">
      <c r="A670" t="s">
        <v>2845</v>
      </c>
      <c r="B670" t="s">
        <v>2845</v>
      </c>
      <c r="C670" t="s">
        <v>2192</v>
      </c>
      <c r="D670" t="s">
        <v>2192</v>
      </c>
      <c r="E670" t="s">
        <v>26</v>
      </c>
      <c r="F670" t="s">
        <v>2184</v>
      </c>
    </row>
    <row r="671" spans="1:6" x14ac:dyDescent="0.2">
      <c r="A671" t="s">
        <v>2846</v>
      </c>
      <c r="B671" t="s">
        <v>2846</v>
      </c>
      <c r="C671" t="s">
        <v>2192</v>
      </c>
      <c r="D671" t="s">
        <v>2192</v>
      </c>
      <c r="E671" t="s">
        <v>26</v>
      </c>
      <c r="F671" t="s">
        <v>2186</v>
      </c>
    </row>
    <row r="672" spans="1:6" x14ac:dyDescent="0.2">
      <c r="A672" t="s">
        <v>2847</v>
      </c>
      <c r="B672" t="s">
        <v>2847</v>
      </c>
      <c r="C672" t="s">
        <v>2192</v>
      </c>
      <c r="D672" t="s">
        <v>2192</v>
      </c>
      <c r="E672" t="s">
        <v>26</v>
      </c>
      <c r="F672" t="s">
        <v>2188</v>
      </c>
    </row>
    <row r="673" spans="1:6" x14ac:dyDescent="0.2">
      <c r="A673" t="s">
        <v>2848</v>
      </c>
      <c r="B673" t="s">
        <v>2848</v>
      </c>
      <c r="C673" t="s">
        <v>2192</v>
      </c>
      <c r="D673" t="s">
        <v>2192</v>
      </c>
      <c r="E673" t="s">
        <v>26</v>
      </c>
      <c r="F673" t="s">
        <v>2190</v>
      </c>
    </row>
    <row r="674" spans="1:6" x14ac:dyDescent="0.2">
      <c r="A674" t="s">
        <v>2849</v>
      </c>
      <c r="B674" t="s">
        <v>2849</v>
      </c>
      <c r="C674" t="s">
        <v>1854</v>
      </c>
      <c r="D674" t="s">
        <v>2527</v>
      </c>
      <c r="E674" t="s">
        <v>27</v>
      </c>
      <c r="F674" t="s">
        <v>2160</v>
      </c>
    </row>
    <row r="675" spans="1:6" x14ac:dyDescent="0.2">
      <c r="A675" t="s">
        <v>2850</v>
      </c>
      <c r="B675" t="s">
        <v>2850</v>
      </c>
      <c r="C675" t="s">
        <v>1854</v>
      </c>
      <c r="D675" t="s">
        <v>2527</v>
      </c>
      <c r="E675" t="s">
        <v>27</v>
      </c>
      <c r="F675" t="s">
        <v>2162</v>
      </c>
    </row>
    <row r="676" spans="1:6" x14ac:dyDescent="0.2">
      <c r="A676" t="s">
        <v>2851</v>
      </c>
      <c r="B676" t="s">
        <v>2851</v>
      </c>
      <c r="C676" t="s">
        <v>1854</v>
      </c>
      <c r="D676" t="s">
        <v>2527</v>
      </c>
      <c r="E676" t="s">
        <v>27</v>
      </c>
      <c r="F676" t="s">
        <v>2164</v>
      </c>
    </row>
    <row r="677" spans="1:6" x14ac:dyDescent="0.2">
      <c r="A677" t="s">
        <v>2852</v>
      </c>
      <c r="B677" t="s">
        <v>2852</v>
      </c>
      <c r="C677" t="s">
        <v>1854</v>
      </c>
      <c r="D677" t="s">
        <v>2527</v>
      </c>
      <c r="E677" t="s">
        <v>27</v>
      </c>
      <c r="F677" t="s">
        <v>2166</v>
      </c>
    </row>
    <row r="678" spans="1:6" x14ac:dyDescent="0.2">
      <c r="A678" t="s">
        <v>2853</v>
      </c>
      <c r="B678" t="s">
        <v>2853</v>
      </c>
      <c r="C678" t="s">
        <v>1854</v>
      </c>
      <c r="D678" t="s">
        <v>2527</v>
      </c>
      <c r="E678" t="s">
        <v>27</v>
      </c>
      <c r="F678" t="s">
        <v>2168</v>
      </c>
    </row>
    <row r="679" spans="1:6" x14ac:dyDescent="0.2">
      <c r="A679" t="s">
        <v>2854</v>
      </c>
      <c r="B679" t="s">
        <v>2854</v>
      </c>
      <c r="C679" t="s">
        <v>1854</v>
      </c>
      <c r="D679" t="s">
        <v>2527</v>
      </c>
      <c r="E679" t="s">
        <v>27</v>
      </c>
      <c r="F679" t="s">
        <v>2170</v>
      </c>
    </row>
    <row r="680" spans="1:6" x14ac:dyDescent="0.2">
      <c r="A680" t="s">
        <v>2855</v>
      </c>
      <c r="B680" t="s">
        <v>2855</v>
      </c>
      <c r="C680" t="s">
        <v>1854</v>
      </c>
      <c r="D680" t="s">
        <v>2527</v>
      </c>
      <c r="E680" t="s">
        <v>27</v>
      </c>
      <c r="F680" t="s">
        <v>2172</v>
      </c>
    </row>
    <row r="681" spans="1:6" x14ac:dyDescent="0.2">
      <c r="A681" t="s">
        <v>2856</v>
      </c>
      <c r="B681" t="s">
        <v>2856</v>
      </c>
      <c r="C681" t="s">
        <v>1854</v>
      </c>
      <c r="D681" t="s">
        <v>2527</v>
      </c>
      <c r="E681" t="s">
        <v>27</v>
      </c>
      <c r="F681" t="s">
        <v>2174</v>
      </c>
    </row>
    <row r="682" spans="1:6" x14ac:dyDescent="0.2">
      <c r="A682" t="s">
        <v>2857</v>
      </c>
      <c r="B682" t="s">
        <v>2857</v>
      </c>
      <c r="C682" t="s">
        <v>1854</v>
      </c>
      <c r="D682" t="s">
        <v>2527</v>
      </c>
      <c r="E682" t="s">
        <v>27</v>
      </c>
      <c r="F682" t="s">
        <v>2176</v>
      </c>
    </row>
    <row r="683" spans="1:6" x14ac:dyDescent="0.2">
      <c r="A683" t="s">
        <v>2858</v>
      </c>
      <c r="B683" t="s">
        <v>2858</v>
      </c>
      <c r="C683" t="s">
        <v>1854</v>
      </c>
      <c r="D683" t="s">
        <v>2527</v>
      </c>
      <c r="E683" t="s">
        <v>27</v>
      </c>
      <c r="F683" t="s">
        <v>2178</v>
      </c>
    </row>
    <row r="684" spans="1:6" x14ac:dyDescent="0.2">
      <c r="A684" t="s">
        <v>2859</v>
      </c>
      <c r="B684" t="s">
        <v>2859</v>
      </c>
      <c r="C684" t="s">
        <v>1854</v>
      </c>
      <c r="D684" t="s">
        <v>2527</v>
      </c>
      <c r="E684" t="s">
        <v>27</v>
      </c>
      <c r="F684" t="s">
        <v>2180</v>
      </c>
    </row>
    <row r="685" spans="1:6" x14ac:dyDescent="0.2">
      <c r="A685" t="s">
        <v>2860</v>
      </c>
      <c r="B685" t="s">
        <v>2860</v>
      </c>
      <c r="C685" t="s">
        <v>1854</v>
      </c>
      <c r="D685" t="s">
        <v>2527</v>
      </c>
      <c r="E685" t="s">
        <v>27</v>
      </c>
      <c r="F685" t="s">
        <v>2182</v>
      </c>
    </row>
    <row r="686" spans="1:6" x14ac:dyDescent="0.2">
      <c r="A686" t="s">
        <v>2861</v>
      </c>
      <c r="B686" t="s">
        <v>2861</v>
      </c>
      <c r="C686" t="s">
        <v>1854</v>
      </c>
      <c r="D686" t="s">
        <v>2527</v>
      </c>
      <c r="E686" t="s">
        <v>27</v>
      </c>
      <c r="F686" t="s">
        <v>2184</v>
      </c>
    </row>
    <row r="687" spans="1:6" x14ac:dyDescent="0.2">
      <c r="A687" t="s">
        <v>2862</v>
      </c>
      <c r="B687" t="s">
        <v>2862</v>
      </c>
      <c r="C687" t="s">
        <v>1854</v>
      </c>
      <c r="D687" t="s">
        <v>2527</v>
      </c>
      <c r="E687" t="s">
        <v>27</v>
      </c>
      <c r="F687" t="s">
        <v>2186</v>
      </c>
    </row>
    <row r="688" spans="1:6" x14ac:dyDescent="0.2">
      <c r="A688" t="s">
        <v>2863</v>
      </c>
      <c r="B688" t="s">
        <v>2863</v>
      </c>
      <c r="C688" t="s">
        <v>1854</v>
      </c>
      <c r="D688" t="s">
        <v>2527</v>
      </c>
      <c r="E688" t="s">
        <v>27</v>
      </c>
      <c r="F688" t="s">
        <v>2188</v>
      </c>
    </row>
    <row r="689" spans="1:6" x14ac:dyDescent="0.2">
      <c r="A689" t="s">
        <v>2864</v>
      </c>
      <c r="B689" t="s">
        <v>2864</v>
      </c>
      <c r="C689" t="s">
        <v>1854</v>
      </c>
      <c r="D689" t="s">
        <v>2527</v>
      </c>
      <c r="E689" t="s">
        <v>27</v>
      </c>
      <c r="F689" t="s">
        <v>2190</v>
      </c>
    </row>
    <row r="690" spans="1:6" x14ac:dyDescent="0.2">
      <c r="A690" t="s">
        <v>2865</v>
      </c>
      <c r="B690" t="s">
        <v>2865</v>
      </c>
      <c r="C690" t="s">
        <v>2192</v>
      </c>
      <c r="D690" t="s">
        <v>2192</v>
      </c>
      <c r="E690" t="s">
        <v>27</v>
      </c>
      <c r="F690" t="s">
        <v>2160</v>
      </c>
    </row>
    <row r="691" spans="1:6" x14ac:dyDescent="0.2">
      <c r="A691" t="s">
        <v>2866</v>
      </c>
      <c r="B691" t="s">
        <v>2866</v>
      </c>
      <c r="C691" t="s">
        <v>2192</v>
      </c>
      <c r="D691" t="s">
        <v>2192</v>
      </c>
      <c r="E691" t="s">
        <v>27</v>
      </c>
      <c r="F691" t="s">
        <v>2162</v>
      </c>
    </row>
    <row r="692" spans="1:6" x14ac:dyDescent="0.2">
      <c r="A692" t="s">
        <v>2867</v>
      </c>
      <c r="B692" t="s">
        <v>2867</v>
      </c>
      <c r="C692" t="s">
        <v>2192</v>
      </c>
      <c r="D692" t="s">
        <v>2192</v>
      </c>
      <c r="E692" t="s">
        <v>27</v>
      </c>
      <c r="F692" t="s">
        <v>2164</v>
      </c>
    </row>
    <row r="693" spans="1:6" x14ac:dyDescent="0.2">
      <c r="A693" t="s">
        <v>2868</v>
      </c>
      <c r="B693" t="s">
        <v>2868</v>
      </c>
      <c r="C693" t="s">
        <v>2192</v>
      </c>
      <c r="D693" t="s">
        <v>2192</v>
      </c>
      <c r="E693" t="s">
        <v>27</v>
      </c>
      <c r="F693" t="s">
        <v>2166</v>
      </c>
    </row>
    <row r="694" spans="1:6" x14ac:dyDescent="0.2">
      <c r="A694" t="s">
        <v>2869</v>
      </c>
      <c r="B694" t="s">
        <v>2869</v>
      </c>
      <c r="C694" t="s">
        <v>2192</v>
      </c>
      <c r="D694" t="s">
        <v>2192</v>
      </c>
      <c r="E694" t="s">
        <v>27</v>
      </c>
      <c r="F694" t="s">
        <v>2168</v>
      </c>
    </row>
    <row r="695" spans="1:6" x14ac:dyDescent="0.2">
      <c r="A695" t="s">
        <v>2870</v>
      </c>
      <c r="B695" t="s">
        <v>2870</v>
      </c>
      <c r="C695" t="s">
        <v>2192</v>
      </c>
      <c r="D695" t="s">
        <v>2192</v>
      </c>
      <c r="E695" t="s">
        <v>27</v>
      </c>
      <c r="F695" t="s">
        <v>2170</v>
      </c>
    </row>
    <row r="696" spans="1:6" x14ac:dyDescent="0.2">
      <c r="A696" t="s">
        <v>2871</v>
      </c>
      <c r="B696" t="s">
        <v>2871</v>
      </c>
      <c r="C696" t="s">
        <v>2192</v>
      </c>
      <c r="D696" t="s">
        <v>2192</v>
      </c>
      <c r="E696" t="s">
        <v>27</v>
      </c>
      <c r="F696" t="s">
        <v>2172</v>
      </c>
    </row>
    <row r="697" spans="1:6" x14ac:dyDescent="0.2">
      <c r="A697" t="s">
        <v>2872</v>
      </c>
      <c r="B697" t="s">
        <v>2872</v>
      </c>
      <c r="C697" t="s">
        <v>2192</v>
      </c>
      <c r="D697" t="s">
        <v>2192</v>
      </c>
      <c r="E697" t="s">
        <v>27</v>
      </c>
      <c r="F697" t="s">
        <v>2174</v>
      </c>
    </row>
    <row r="698" spans="1:6" x14ac:dyDescent="0.2">
      <c r="A698" t="s">
        <v>2873</v>
      </c>
      <c r="B698" t="s">
        <v>2873</v>
      </c>
      <c r="C698" t="s">
        <v>2192</v>
      </c>
      <c r="D698" t="s">
        <v>2192</v>
      </c>
      <c r="E698" t="s">
        <v>27</v>
      </c>
      <c r="F698" t="s">
        <v>2176</v>
      </c>
    </row>
    <row r="699" spans="1:6" x14ac:dyDescent="0.2">
      <c r="A699" t="s">
        <v>2874</v>
      </c>
      <c r="B699" t="s">
        <v>2874</v>
      </c>
      <c r="C699" t="s">
        <v>2192</v>
      </c>
      <c r="D699" t="s">
        <v>2192</v>
      </c>
      <c r="E699" t="s">
        <v>27</v>
      </c>
      <c r="F699" t="s">
        <v>2178</v>
      </c>
    </row>
    <row r="700" spans="1:6" x14ac:dyDescent="0.2">
      <c r="A700" t="s">
        <v>2875</v>
      </c>
      <c r="B700" t="s">
        <v>2875</v>
      </c>
      <c r="C700" t="s">
        <v>2192</v>
      </c>
      <c r="D700" t="s">
        <v>2192</v>
      </c>
      <c r="E700" t="s">
        <v>27</v>
      </c>
      <c r="F700" t="s">
        <v>2180</v>
      </c>
    </row>
    <row r="701" spans="1:6" x14ac:dyDescent="0.2">
      <c r="A701" t="s">
        <v>2876</v>
      </c>
      <c r="B701" t="s">
        <v>2876</v>
      </c>
      <c r="C701" t="s">
        <v>2192</v>
      </c>
      <c r="D701" t="s">
        <v>2192</v>
      </c>
      <c r="E701" t="s">
        <v>27</v>
      </c>
      <c r="F701" t="s">
        <v>2182</v>
      </c>
    </row>
    <row r="702" spans="1:6" x14ac:dyDescent="0.2">
      <c r="A702" t="s">
        <v>2877</v>
      </c>
      <c r="B702" t="s">
        <v>2877</v>
      </c>
      <c r="C702" t="s">
        <v>2192</v>
      </c>
      <c r="D702" t="s">
        <v>2192</v>
      </c>
      <c r="E702" t="s">
        <v>27</v>
      </c>
      <c r="F702" t="s">
        <v>2184</v>
      </c>
    </row>
    <row r="703" spans="1:6" x14ac:dyDescent="0.2">
      <c r="A703" t="s">
        <v>2878</v>
      </c>
      <c r="B703" t="s">
        <v>2878</v>
      </c>
      <c r="C703" t="s">
        <v>2192</v>
      </c>
      <c r="D703" t="s">
        <v>2192</v>
      </c>
      <c r="E703" t="s">
        <v>27</v>
      </c>
      <c r="F703" t="s">
        <v>2186</v>
      </c>
    </row>
    <row r="704" spans="1:6" x14ac:dyDescent="0.2">
      <c r="A704" t="s">
        <v>2879</v>
      </c>
      <c r="B704" t="s">
        <v>2879</v>
      </c>
      <c r="C704" t="s">
        <v>2192</v>
      </c>
      <c r="D704" t="s">
        <v>2192</v>
      </c>
      <c r="E704" t="s">
        <v>27</v>
      </c>
      <c r="F704" t="s">
        <v>2188</v>
      </c>
    </row>
    <row r="705" spans="1:6" x14ac:dyDescent="0.2">
      <c r="A705" t="s">
        <v>2880</v>
      </c>
      <c r="B705" t="s">
        <v>2880</v>
      </c>
      <c r="C705" t="s">
        <v>2192</v>
      </c>
      <c r="D705" t="s">
        <v>2192</v>
      </c>
      <c r="E705" t="s">
        <v>27</v>
      </c>
      <c r="F705" t="s">
        <v>2190</v>
      </c>
    </row>
    <row r="706" spans="1:6" x14ac:dyDescent="0.2">
      <c r="A706" t="s">
        <v>2881</v>
      </c>
      <c r="B706" t="s">
        <v>2881</v>
      </c>
      <c r="C706" t="s">
        <v>1854</v>
      </c>
      <c r="D706" t="s">
        <v>2527</v>
      </c>
      <c r="E706" t="s">
        <v>28</v>
      </c>
      <c r="F706" t="s">
        <v>2160</v>
      </c>
    </row>
    <row r="707" spans="1:6" x14ac:dyDescent="0.2">
      <c r="A707" t="s">
        <v>2882</v>
      </c>
      <c r="B707" t="s">
        <v>2882</v>
      </c>
      <c r="C707" t="s">
        <v>1854</v>
      </c>
      <c r="D707" t="s">
        <v>2527</v>
      </c>
      <c r="E707" t="s">
        <v>28</v>
      </c>
      <c r="F707" t="s">
        <v>2162</v>
      </c>
    </row>
    <row r="708" spans="1:6" x14ac:dyDescent="0.2">
      <c r="A708" t="s">
        <v>2883</v>
      </c>
      <c r="B708" t="s">
        <v>2883</v>
      </c>
      <c r="C708" t="s">
        <v>1854</v>
      </c>
      <c r="D708" t="s">
        <v>2527</v>
      </c>
      <c r="E708" t="s">
        <v>28</v>
      </c>
      <c r="F708" t="s">
        <v>2164</v>
      </c>
    </row>
    <row r="709" spans="1:6" x14ac:dyDescent="0.2">
      <c r="A709" t="s">
        <v>2884</v>
      </c>
      <c r="B709" t="s">
        <v>2884</v>
      </c>
      <c r="C709" t="s">
        <v>1854</v>
      </c>
      <c r="D709" t="s">
        <v>2527</v>
      </c>
      <c r="E709" t="s">
        <v>28</v>
      </c>
      <c r="F709" t="s">
        <v>2166</v>
      </c>
    </row>
    <row r="710" spans="1:6" x14ac:dyDescent="0.2">
      <c r="A710" t="s">
        <v>2885</v>
      </c>
      <c r="B710" t="s">
        <v>2885</v>
      </c>
      <c r="C710" t="s">
        <v>1854</v>
      </c>
      <c r="D710" t="s">
        <v>2527</v>
      </c>
      <c r="E710" t="s">
        <v>28</v>
      </c>
      <c r="F710" t="s">
        <v>2168</v>
      </c>
    </row>
    <row r="711" spans="1:6" x14ac:dyDescent="0.2">
      <c r="A711" t="s">
        <v>2886</v>
      </c>
      <c r="B711" t="s">
        <v>2886</v>
      </c>
      <c r="C711" t="s">
        <v>1854</v>
      </c>
      <c r="D711" t="s">
        <v>2527</v>
      </c>
      <c r="E711" t="s">
        <v>28</v>
      </c>
      <c r="F711" t="s">
        <v>2170</v>
      </c>
    </row>
    <row r="712" spans="1:6" x14ac:dyDescent="0.2">
      <c r="A712" t="s">
        <v>2887</v>
      </c>
      <c r="B712" t="s">
        <v>2887</v>
      </c>
      <c r="C712" t="s">
        <v>1854</v>
      </c>
      <c r="D712" t="s">
        <v>2527</v>
      </c>
      <c r="E712" t="s">
        <v>28</v>
      </c>
      <c r="F712" t="s">
        <v>2172</v>
      </c>
    </row>
    <row r="713" spans="1:6" x14ac:dyDescent="0.2">
      <c r="A713" t="s">
        <v>2888</v>
      </c>
      <c r="B713" t="s">
        <v>2888</v>
      </c>
      <c r="C713" t="s">
        <v>1854</v>
      </c>
      <c r="D713" t="s">
        <v>2527</v>
      </c>
      <c r="E713" t="s">
        <v>28</v>
      </c>
      <c r="F713" t="s">
        <v>2174</v>
      </c>
    </row>
    <row r="714" spans="1:6" x14ac:dyDescent="0.2">
      <c r="A714" t="s">
        <v>2889</v>
      </c>
      <c r="B714" t="s">
        <v>2889</v>
      </c>
      <c r="C714" t="s">
        <v>1854</v>
      </c>
      <c r="D714" t="s">
        <v>2527</v>
      </c>
      <c r="E714" t="s">
        <v>28</v>
      </c>
      <c r="F714" t="s">
        <v>2176</v>
      </c>
    </row>
    <row r="715" spans="1:6" x14ac:dyDescent="0.2">
      <c r="A715" t="s">
        <v>2890</v>
      </c>
      <c r="B715" t="s">
        <v>2890</v>
      </c>
      <c r="C715" t="s">
        <v>1854</v>
      </c>
      <c r="D715" t="s">
        <v>2527</v>
      </c>
      <c r="E715" t="s">
        <v>28</v>
      </c>
      <c r="F715" t="s">
        <v>2178</v>
      </c>
    </row>
    <row r="716" spans="1:6" x14ac:dyDescent="0.2">
      <c r="A716" t="s">
        <v>2891</v>
      </c>
      <c r="B716" t="s">
        <v>2891</v>
      </c>
      <c r="C716" t="s">
        <v>1854</v>
      </c>
      <c r="D716" t="s">
        <v>2527</v>
      </c>
      <c r="E716" t="s">
        <v>28</v>
      </c>
      <c r="F716" t="s">
        <v>2180</v>
      </c>
    </row>
    <row r="717" spans="1:6" x14ac:dyDescent="0.2">
      <c r="A717" t="s">
        <v>2892</v>
      </c>
      <c r="B717" t="s">
        <v>2892</v>
      </c>
      <c r="C717" t="s">
        <v>1854</v>
      </c>
      <c r="D717" t="s">
        <v>2527</v>
      </c>
      <c r="E717" t="s">
        <v>28</v>
      </c>
      <c r="F717" t="s">
        <v>2182</v>
      </c>
    </row>
    <row r="718" spans="1:6" x14ac:dyDescent="0.2">
      <c r="A718" t="s">
        <v>2893</v>
      </c>
      <c r="B718" t="s">
        <v>2893</v>
      </c>
      <c r="C718" t="s">
        <v>1854</v>
      </c>
      <c r="D718" t="s">
        <v>2527</v>
      </c>
      <c r="E718" t="s">
        <v>28</v>
      </c>
      <c r="F718" t="s">
        <v>2184</v>
      </c>
    </row>
    <row r="719" spans="1:6" x14ac:dyDescent="0.2">
      <c r="A719" t="s">
        <v>2894</v>
      </c>
      <c r="B719" t="s">
        <v>2894</v>
      </c>
      <c r="C719" t="s">
        <v>1854</v>
      </c>
      <c r="D719" t="s">
        <v>2527</v>
      </c>
      <c r="E719" t="s">
        <v>28</v>
      </c>
      <c r="F719" t="s">
        <v>2186</v>
      </c>
    </row>
    <row r="720" spans="1:6" x14ac:dyDescent="0.2">
      <c r="A720" t="s">
        <v>2895</v>
      </c>
      <c r="B720" t="s">
        <v>2895</v>
      </c>
      <c r="C720" t="s">
        <v>1854</v>
      </c>
      <c r="D720" t="s">
        <v>2527</v>
      </c>
      <c r="E720" t="s">
        <v>28</v>
      </c>
      <c r="F720" t="s">
        <v>2188</v>
      </c>
    </row>
    <row r="721" spans="1:6" x14ac:dyDescent="0.2">
      <c r="A721" t="s">
        <v>2896</v>
      </c>
      <c r="B721" t="s">
        <v>2896</v>
      </c>
      <c r="C721" t="s">
        <v>1854</v>
      </c>
      <c r="D721" t="s">
        <v>2527</v>
      </c>
      <c r="E721" t="s">
        <v>28</v>
      </c>
      <c r="F721" t="s">
        <v>2190</v>
      </c>
    </row>
    <row r="722" spans="1:6" x14ac:dyDescent="0.2">
      <c r="A722" t="s">
        <v>2897</v>
      </c>
      <c r="B722" t="s">
        <v>2897</v>
      </c>
      <c r="C722" t="s">
        <v>2192</v>
      </c>
      <c r="D722" t="s">
        <v>2192</v>
      </c>
      <c r="E722" t="s">
        <v>28</v>
      </c>
      <c r="F722" t="s">
        <v>2160</v>
      </c>
    </row>
    <row r="723" spans="1:6" x14ac:dyDescent="0.2">
      <c r="A723" t="s">
        <v>2898</v>
      </c>
      <c r="B723" t="s">
        <v>2898</v>
      </c>
      <c r="C723" t="s">
        <v>2192</v>
      </c>
      <c r="D723" t="s">
        <v>2192</v>
      </c>
      <c r="E723" t="s">
        <v>28</v>
      </c>
      <c r="F723" t="s">
        <v>2162</v>
      </c>
    </row>
    <row r="724" spans="1:6" x14ac:dyDescent="0.2">
      <c r="A724" t="s">
        <v>2899</v>
      </c>
      <c r="B724" t="s">
        <v>2899</v>
      </c>
      <c r="C724" t="s">
        <v>2192</v>
      </c>
      <c r="D724" t="s">
        <v>2192</v>
      </c>
      <c r="E724" t="s">
        <v>28</v>
      </c>
      <c r="F724" t="s">
        <v>2164</v>
      </c>
    </row>
    <row r="725" spans="1:6" x14ac:dyDescent="0.2">
      <c r="A725" t="s">
        <v>2900</v>
      </c>
      <c r="B725" t="s">
        <v>2900</v>
      </c>
      <c r="C725" t="s">
        <v>2192</v>
      </c>
      <c r="D725" t="s">
        <v>2192</v>
      </c>
      <c r="E725" t="s">
        <v>28</v>
      </c>
      <c r="F725" t="s">
        <v>2166</v>
      </c>
    </row>
    <row r="726" spans="1:6" x14ac:dyDescent="0.2">
      <c r="A726" t="s">
        <v>2901</v>
      </c>
      <c r="B726" t="s">
        <v>2901</v>
      </c>
      <c r="C726" t="s">
        <v>2192</v>
      </c>
      <c r="D726" t="s">
        <v>2192</v>
      </c>
      <c r="E726" t="s">
        <v>28</v>
      </c>
      <c r="F726" t="s">
        <v>2168</v>
      </c>
    </row>
    <row r="727" spans="1:6" x14ac:dyDescent="0.2">
      <c r="A727" t="s">
        <v>2902</v>
      </c>
      <c r="B727" t="s">
        <v>2902</v>
      </c>
      <c r="C727" t="s">
        <v>2192</v>
      </c>
      <c r="D727" t="s">
        <v>2192</v>
      </c>
      <c r="E727" t="s">
        <v>28</v>
      </c>
      <c r="F727" t="s">
        <v>2170</v>
      </c>
    </row>
    <row r="728" spans="1:6" x14ac:dyDescent="0.2">
      <c r="A728" t="s">
        <v>2903</v>
      </c>
      <c r="B728" t="s">
        <v>2903</v>
      </c>
      <c r="C728" t="s">
        <v>2192</v>
      </c>
      <c r="D728" t="s">
        <v>2192</v>
      </c>
      <c r="E728" t="s">
        <v>28</v>
      </c>
      <c r="F728" t="s">
        <v>2172</v>
      </c>
    </row>
    <row r="729" spans="1:6" x14ac:dyDescent="0.2">
      <c r="A729" t="s">
        <v>2904</v>
      </c>
      <c r="B729" t="s">
        <v>2904</v>
      </c>
      <c r="C729" t="s">
        <v>2192</v>
      </c>
      <c r="D729" t="s">
        <v>2192</v>
      </c>
      <c r="E729" t="s">
        <v>28</v>
      </c>
      <c r="F729" t="s">
        <v>2174</v>
      </c>
    </row>
    <row r="730" spans="1:6" x14ac:dyDescent="0.2">
      <c r="A730" t="s">
        <v>2905</v>
      </c>
      <c r="B730" t="s">
        <v>2905</v>
      </c>
      <c r="C730" t="s">
        <v>2192</v>
      </c>
      <c r="D730" t="s">
        <v>2192</v>
      </c>
      <c r="E730" t="s">
        <v>28</v>
      </c>
      <c r="F730" t="s">
        <v>2176</v>
      </c>
    </row>
    <row r="731" spans="1:6" x14ac:dyDescent="0.2">
      <c r="A731" t="s">
        <v>2906</v>
      </c>
      <c r="B731" t="s">
        <v>2906</v>
      </c>
      <c r="C731" t="s">
        <v>2192</v>
      </c>
      <c r="D731" t="s">
        <v>2192</v>
      </c>
      <c r="E731" t="s">
        <v>28</v>
      </c>
      <c r="F731" t="s">
        <v>2178</v>
      </c>
    </row>
    <row r="732" spans="1:6" x14ac:dyDescent="0.2">
      <c r="A732" t="s">
        <v>2907</v>
      </c>
      <c r="B732" t="s">
        <v>2907</v>
      </c>
      <c r="C732" t="s">
        <v>2192</v>
      </c>
      <c r="D732" t="s">
        <v>2192</v>
      </c>
      <c r="E732" t="s">
        <v>28</v>
      </c>
      <c r="F732" t="s">
        <v>2180</v>
      </c>
    </row>
    <row r="733" spans="1:6" x14ac:dyDescent="0.2">
      <c r="A733" t="s">
        <v>2908</v>
      </c>
      <c r="B733" t="s">
        <v>2908</v>
      </c>
      <c r="C733" t="s">
        <v>2192</v>
      </c>
      <c r="D733" t="s">
        <v>2192</v>
      </c>
      <c r="E733" t="s">
        <v>28</v>
      </c>
      <c r="F733" t="s">
        <v>2182</v>
      </c>
    </row>
    <row r="734" spans="1:6" x14ac:dyDescent="0.2">
      <c r="A734" t="s">
        <v>2909</v>
      </c>
      <c r="B734" t="s">
        <v>2909</v>
      </c>
      <c r="C734" t="s">
        <v>2192</v>
      </c>
      <c r="D734" t="s">
        <v>2192</v>
      </c>
      <c r="E734" t="s">
        <v>28</v>
      </c>
      <c r="F734" t="s">
        <v>2184</v>
      </c>
    </row>
    <row r="735" spans="1:6" x14ac:dyDescent="0.2">
      <c r="A735" t="s">
        <v>2910</v>
      </c>
      <c r="B735" t="s">
        <v>2910</v>
      </c>
      <c r="C735" t="s">
        <v>2192</v>
      </c>
      <c r="D735" t="s">
        <v>2192</v>
      </c>
      <c r="E735" t="s">
        <v>28</v>
      </c>
      <c r="F735" t="s">
        <v>2186</v>
      </c>
    </row>
    <row r="736" spans="1:6" x14ac:dyDescent="0.2">
      <c r="A736" t="s">
        <v>2911</v>
      </c>
      <c r="B736" t="s">
        <v>2911</v>
      </c>
      <c r="C736" t="s">
        <v>2192</v>
      </c>
      <c r="D736" t="s">
        <v>2192</v>
      </c>
      <c r="E736" t="s">
        <v>28</v>
      </c>
      <c r="F736" t="s">
        <v>2188</v>
      </c>
    </row>
    <row r="737" spans="1:6" x14ac:dyDescent="0.2">
      <c r="A737" t="s">
        <v>2912</v>
      </c>
      <c r="B737" t="s">
        <v>2912</v>
      </c>
      <c r="C737" t="s">
        <v>2192</v>
      </c>
      <c r="D737" t="s">
        <v>2192</v>
      </c>
      <c r="E737" t="s">
        <v>28</v>
      </c>
      <c r="F737" t="s">
        <v>2190</v>
      </c>
    </row>
    <row r="738" spans="1:6" x14ac:dyDescent="0.2">
      <c r="A738" t="s">
        <v>2913</v>
      </c>
      <c r="B738" t="s">
        <v>2913</v>
      </c>
      <c r="C738" t="s">
        <v>2192</v>
      </c>
      <c r="D738" t="s">
        <v>2192</v>
      </c>
      <c r="E738" t="s">
        <v>29</v>
      </c>
      <c r="F738" t="s">
        <v>2160</v>
      </c>
    </row>
    <row r="739" spans="1:6" x14ac:dyDescent="0.2">
      <c r="A739" t="s">
        <v>2914</v>
      </c>
      <c r="B739" t="s">
        <v>2914</v>
      </c>
      <c r="C739" t="s">
        <v>2192</v>
      </c>
      <c r="D739" t="s">
        <v>2192</v>
      </c>
      <c r="E739" t="s">
        <v>29</v>
      </c>
      <c r="F739" t="s">
        <v>2162</v>
      </c>
    </row>
    <row r="740" spans="1:6" x14ac:dyDescent="0.2">
      <c r="A740" t="s">
        <v>2915</v>
      </c>
      <c r="B740" t="s">
        <v>2915</v>
      </c>
      <c r="C740" t="s">
        <v>2192</v>
      </c>
      <c r="D740" t="s">
        <v>2192</v>
      </c>
      <c r="E740" t="s">
        <v>29</v>
      </c>
      <c r="F740" t="s">
        <v>2164</v>
      </c>
    </row>
    <row r="741" spans="1:6" x14ac:dyDescent="0.2">
      <c r="A741" t="s">
        <v>2916</v>
      </c>
      <c r="B741" t="s">
        <v>2916</v>
      </c>
      <c r="C741" t="s">
        <v>2192</v>
      </c>
      <c r="D741" t="s">
        <v>2192</v>
      </c>
      <c r="E741" t="s">
        <v>29</v>
      </c>
      <c r="F741" t="s">
        <v>2166</v>
      </c>
    </row>
    <row r="742" spans="1:6" x14ac:dyDescent="0.2">
      <c r="A742" t="s">
        <v>2917</v>
      </c>
      <c r="B742" t="s">
        <v>2917</v>
      </c>
      <c r="C742" t="s">
        <v>2192</v>
      </c>
      <c r="D742" t="s">
        <v>2192</v>
      </c>
      <c r="E742" t="s">
        <v>29</v>
      </c>
      <c r="F742" t="s">
        <v>2168</v>
      </c>
    </row>
    <row r="743" spans="1:6" x14ac:dyDescent="0.2">
      <c r="A743" t="s">
        <v>2918</v>
      </c>
      <c r="B743" t="s">
        <v>2918</v>
      </c>
      <c r="C743" t="s">
        <v>2192</v>
      </c>
      <c r="D743" t="s">
        <v>2192</v>
      </c>
      <c r="E743" t="s">
        <v>29</v>
      </c>
      <c r="F743" t="s">
        <v>2170</v>
      </c>
    </row>
    <row r="744" spans="1:6" x14ac:dyDescent="0.2">
      <c r="A744" t="s">
        <v>2919</v>
      </c>
      <c r="B744" t="s">
        <v>2919</v>
      </c>
      <c r="C744" t="s">
        <v>2192</v>
      </c>
      <c r="D744" t="s">
        <v>2192</v>
      </c>
      <c r="E744" t="s">
        <v>29</v>
      </c>
      <c r="F744" t="s">
        <v>2172</v>
      </c>
    </row>
    <row r="745" spans="1:6" x14ac:dyDescent="0.2">
      <c r="A745" t="s">
        <v>2920</v>
      </c>
      <c r="B745" t="s">
        <v>2920</v>
      </c>
      <c r="C745" t="s">
        <v>2192</v>
      </c>
      <c r="D745" t="s">
        <v>2192</v>
      </c>
      <c r="E745" t="s">
        <v>29</v>
      </c>
      <c r="F745" t="s">
        <v>2174</v>
      </c>
    </row>
    <row r="746" spans="1:6" x14ac:dyDescent="0.2">
      <c r="A746" t="s">
        <v>2921</v>
      </c>
      <c r="B746" t="s">
        <v>2921</v>
      </c>
      <c r="C746" t="s">
        <v>2192</v>
      </c>
      <c r="D746" t="s">
        <v>2192</v>
      </c>
      <c r="E746" t="s">
        <v>29</v>
      </c>
      <c r="F746" t="s">
        <v>2176</v>
      </c>
    </row>
    <row r="747" spans="1:6" x14ac:dyDescent="0.2">
      <c r="A747" t="s">
        <v>2922</v>
      </c>
      <c r="B747" t="s">
        <v>2922</v>
      </c>
      <c r="C747" t="s">
        <v>2192</v>
      </c>
      <c r="D747" t="s">
        <v>2192</v>
      </c>
      <c r="E747" t="s">
        <v>29</v>
      </c>
      <c r="F747" t="s">
        <v>2178</v>
      </c>
    </row>
    <row r="748" spans="1:6" x14ac:dyDescent="0.2">
      <c r="A748" t="s">
        <v>2923</v>
      </c>
      <c r="B748" t="s">
        <v>2923</v>
      </c>
      <c r="C748" t="s">
        <v>2192</v>
      </c>
      <c r="D748" t="s">
        <v>2192</v>
      </c>
      <c r="E748" t="s">
        <v>29</v>
      </c>
      <c r="F748" t="s">
        <v>2180</v>
      </c>
    </row>
    <row r="749" spans="1:6" x14ac:dyDescent="0.2">
      <c r="A749" t="s">
        <v>2924</v>
      </c>
      <c r="B749" t="s">
        <v>2924</v>
      </c>
      <c r="C749" t="s">
        <v>2192</v>
      </c>
      <c r="D749" t="s">
        <v>2192</v>
      </c>
      <c r="E749" t="s">
        <v>29</v>
      </c>
      <c r="F749" t="s">
        <v>2182</v>
      </c>
    </row>
    <row r="750" spans="1:6" x14ac:dyDescent="0.2">
      <c r="A750" t="s">
        <v>2925</v>
      </c>
      <c r="B750" t="s">
        <v>2925</v>
      </c>
      <c r="C750" t="s">
        <v>2192</v>
      </c>
      <c r="D750" t="s">
        <v>2192</v>
      </c>
      <c r="E750" t="s">
        <v>29</v>
      </c>
      <c r="F750" t="s">
        <v>2184</v>
      </c>
    </row>
    <row r="751" spans="1:6" x14ac:dyDescent="0.2">
      <c r="A751" t="s">
        <v>2926</v>
      </c>
      <c r="B751" t="s">
        <v>2926</v>
      </c>
      <c r="C751" t="s">
        <v>2192</v>
      </c>
      <c r="D751" t="s">
        <v>2192</v>
      </c>
      <c r="E751" t="s">
        <v>29</v>
      </c>
      <c r="F751" t="s">
        <v>2186</v>
      </c>
    </row>
    <row r="752" spans="1:6" x14ac:dyDescent="0.2">
      <c r="A752" t="s">
        <v>2927</v>
      </c>
      <c r="B752" t="s">
        <v>2927</v>
      </c>
      <c r="C752" t="s">
        <v>2192</v>
      </c>
      <c r="D752" t="s">
        <v>2192</v>
      </c>
      <c r="E752" t="s">
        <v>29</v>
      </c>
      <c r="F752" t="s">
        <v>2188</v>
      </c>
    </row>
    <row r="753" spans="1:6" x14ac:dyDescent="0.2">
      <c r="A753" t="s">
        <v>2928</v>
      </c>
      <c r="B753" t="s">
        <v>2928</v>
      </c>
      <c r="C753" t="s">
        <v>2192</v>
      </c>
      <c r="D753" t="s">
        <v>2192</v>
      </c>
      <c r="E753" t="s">
        <v>29</v>
      </c>
      <c r="F753" t="s">
        <v>2190</v>
      </c>
    </row>
    <row r="754" spans="1:6" x14ac:dyDescent="0.2">
      <c r="A754" t="s">
        <v>2929</v>
      </c>
      <c r="B754" t="s">
        <v>2929</v>
      </c>
      <c r="C754" t="s">
        <v>1854</v>
      </c>
      <c r="D754" t="s">
        <v>2527</v>
      </c>
      <c r="E754" t="s">
        <v>30</v>
      </c>
      <c r="F754" t="s">
        <v>2160</v>
      </c>
    </row>
    <row r="755" spans="1:6" x14ac:dyDescent="0.2">
      <c r="A755" t="s">
        <v>2930</v>
      </c>
      <c r="B755" t="s">
        <v>2930</v>
      </c>
      <c r="C755" t="s">
        <v>1854</v>
      </c>
      <c r="D755" t="s">
        <v>2527</v>
      </c>
      <c r="E755" t="s">
        <v>30</v>
      </c>
      <c r="F755" t="s">
        <v>2162</v>
      </c>
    </row>
    <row r="756" spans="1:6" x14ac:dyDescent="0.2">
      <c r="A756" t="s">
        <v>2931</v>
      </c>
      <c r="B756" t="s">
        <v>2931</v>
      </c>
      <c r="C756" t="s">
        <v>1854</v>
      </c>
      <c r="D756" t="s">
        <v>2527</v>
      </c>
      <c r="E756" t="s">
        <v>30</v>
      </c>
      <c r="F756" t="s">
        <v>2164</v>
      </c>
    </row>
    <row r="757" spans="1:6" x14ac:dyDescent="0.2">
      <c r="A757" t="s">
        <v>2932</v>
      </c>
      <c r="B757" t="s">
        <v>2932</v>
      </c>
      <c r="C757" t="s">
        <v>1854</v>
      </c>
      <c r="D757" t="s">
        <v>2527</v>
      </c>
      <c r="E757" t="s">
        <v>30</v>
      </c>
      <c r="F757" t="s">
        <v>2166</v>
      </c>
    </row>
    <row r="758" spans="1:6" x14ac:dyDescent="0.2">
      <c r="A758" t="s">
        <v>2933</v>
      </c>
      <c r="B758" t="s">
        <v>2933</v>
      </c>
      <c r="C758" t="s">
        <v>1854</v>
      </c>
      <c r="D758" t="s">
        <v>2527</v>
      </c>
      <c r="E758" t="s">
        <v>30</v>
      </c>
      <c r="F758" t="s">
        <v>2168</v>
      </c>
    </row>
    <row r="759" spans="1:6" x14ac:dyDescent="0.2">
      <c r="A759" t="s">
        <v>2934</v>
      </c>
      <c r="B759" t="s">
        <v>2934</v>
      </c>
      <c r="C759" t="s">
        <v>1854</v>
      </c>
      <c r="D759" t="s">
        <v>2527</v>
      </c>
      <c r="E759" t="s">
        <v>30</v>
      </c>
      <c r="F759" t="s">
        <v>2170</v>
      </c>
    </row>
    <row r="760" spans="1:6" x14ac:dyDescent="0.2">
      <c r="A760" t="s">
        <v>2935</v>
      </c>
      <c r="B760" t="s">
        <v>2935</v>
      </c>
      <c r="C760" t="s">
        <v>1854</v>
      </c>
      <c r="D760" t="s">
        <v>2527</v>
      </c>
      <c r="E760" t="s">
        <v>30</v>
      </c>
      <c r="F760" t="s">
        <v>2172</v>
      </c>
    </row>
    <row r="761" spans="1:6" x14ac:dyDescent="0.2">
      <c r="A761" t="s">
        <v>2936</v>
      </c>
      <c r="B761" t="s">
        <v>2936</v>
      </c>
      <c r="C761" t="s">
        <v>1854</v>
      </c>
      <c r="D761" t="s">
        <v>2527</v>
      </c>
      <c r="E761" t="s">
        <v>30</v>
      </c>
      <c r="F761" t="s">
        <v>2174</v>
      </c>
    </row>
    <row r="762" spans="1:6" x14ac:dyDescent="0.2">
      <c r="A762" t="s">
        <v>2937</v>
      </c>
      <c r="B762" t="s">
        <v>2937</v>
      </c>
      <c r="C762" t="s">
        <v>1854</v>
      </c>
      <c r="D762" t="s">
        <v>2527</v>
      </c>
      <c r="E762" t="s">
        <v>30</v>
      </c>
      <c r="F762" t="s">
        <v>2176</v>
      </c>
    </row>
    <row r="763" spans="1:6" x14ac:dyDescent="0.2">
      <c r="A763" t="s">
        <v>2938</v>
      </c>
      <c r="B763" t="s">
        <v>2938</v>
      </c>
      <c r="C763" t="s">
        <v>1854</v>
      </c>
      <c r="D763" t="s">
        <v>2527</v>
      </c>
      <c r="E763" t="s">
        <v>30</v>
      </c>
      <c r="F763" t="s">
        <v>2178</v>
      </c>
    </row>
    <row r="764" spans="1:6" x14ac:dyDescent="0.2">
      <c r="A764" t="s">
        <v>2939</v>
      </c>
      <c r="B764" t="s">
        <v>2939</v>
      </c>
      <c r="C764" t="s">
        <v>1854</v>
      </c>
      <c r="D764" t="s">
        <v>2527</v>
      </c>
      <c r="E764" t="s">
        <v>30</v>
      </c>
      <c r="F764" t="s">
        <v>2180</v>
      </c>
    </row>
    <row r="765" spans="1:6" x14ac:dyDescent="0.2">
      <c r="A765" t="s">
        <v>2940</v>
      </c>
      <c r="B765" t="s">
        <v>2940</v>
      </c>
      <c r="C765" t="s">
        <v>1854</v>
      </c>
      <c r="D765" t="s">
        <v>2527</v>
      </c>
      <c r="E765" t="s">
        <v>30</v>
      </c>
      <c r="F765" t="s">
        <v>2182</v>
      </c>
    </row>
    <row r="766" spans="1:6" x14ac:dyDescent="0.2">
      <c r="A766" t="s">
        <v>2941</v>
      </c>
      <c r="B766" t="s">
        <v>2941</v>
      </c>
      <c r="C766" t="s">
        <v>1854</v>
      </c>
      <c r="D766" t="s">
        <v>2527</v>
      </c>
      <c r="E766" t="s">
        <v>30</v>
      </c>
      <c r="F766" t="s">
        <v>2184</v>
      </c>
    </row>
    <row r="767" spans="1:6" x14ac:dyDescent="0.2">
      <c r="A767" t="s">
        <v>2942</v>
      </c>
      <c r="B767" t="s">
        <v>2942</v>
      </c>
      <c r="C767" t="s">
        <v>1854</v>
      </c>
      <c r="D767" t="s">
        <v>2527</v>
      </c>
      <c r="E767" t="s">
        <v>30</v>
      </c>
      <c r="F767" t="s">
        <v>2186</v>
      </c>
    </row>
    <row r="768" spans="1:6" x14ac:dyDescent="0.2">
      <c r="A768" t="s">
        <v>2943</v>
      </c>
      <c r="B768" t="s">
        <v>2943</v>
      </c>
      <c r="C768" t="s">
        <v>1854</v>
      </c>
      <c r="D768" t="s">
        <v>2527</v>
      </c>
      <c r="E768" t="s">
        <v>30</v>
      </c>
      <c r="F768" t="s">
        <v>2188</v>
      </c>
    </row>
    <row r="769" spans="1:6" x14ac:dyDescent="0.2">
      <c r="A769" t="s">
        <v>2944</v>
      </c>
      <c r="B769" t="s">
        <v>2944</v>
      </c>
      <c r="C769" t="s">
        <v>1854</v>
      </c>
      <c r="D769" t="s">
        <v>2527</v>
      </c>
      <c r="E769" t="s">
        <v>30</v>
      </c>
      <c r="F769" t="s">
        <v>2190</v>
      </c>
    </row>
    <row r="770" spans="1:6" x14ac:dyDescent="0.2">
      <c r="A770" t="s">
        <v>2945</v>
      </c>
      <c r="B770" t="s">
        <v>2945</v>
      </c>
      <c r="C770" t="s">
        <v>2192</v>
      </c>
      <c r="D770" t="s">
        <v>2192</v>
      </c>
      <c r="E770" t="s">
        <v>30</v>
      </c>
      <c r="F770" t="s">
        <v>2160</v>
      </c>
    </row>
    <row r="771" spans="1:6" x14ac:dyDescent="0.2">
      <c r="A771" t="s">
        <v>2946</v>
      </c>
      <c r="B771" t="s">
        <v>2946</v>
      </c>
      <c r="C771" t="s">
        <v>2192</v>
      </c>
      <c r="D771" t="s">
        <v>2192</v>
      </c>
      <c r="E771" t="s">
        <v>30</v>
      </c>
      <c r="F771" t="s">
        <v>2162</v>
      </c>
    </row>
    <row r="772" spans="1:6" x14ac:dyDescent="0.2">
      <c r="A772" t="s">
        <v>2947</v>
      </c>
      <c r="B772" t="s">
        <v>2947</v>
      </c>
      <c r="C772" t="s">
        <v>2192</v>
      </c>
      <c r="D772" t="s">
        <v>2192</v>
      </c>
      <c r="E772" t="s">
        <v>30</v>
      </c>
      <c r="F772" t="s">
        <v>2164</v>
      </c>
    </row>
    <row r="773" spans="1:6" x14ac:dyDescent="0.2">
      <c r="A773" t="s">
        <v>2948</v>
      </c>
      <c r="B773" t="s">
        <v>2948</v>
      </c>
      <c r="C773" t="s">
        <v>2192</v>
      </c>
      <c r="D773" t="s">
        <v>2192</v>
      </c>
      <c r="E773" t="s">
        <v>30</v>
      </c>
      <c r="F773" t="s">
        <v>2166</v>
      </c>
    </row>
    <row r="774" spans="1:6" x14ac:dyDescent="0.2">
      <c r="A774" t="s">
        <v>2949</v>
      </c>
      <c r="B774" t="s">
        <v>2949</v>
      </c>
      <c r="C774" t="s">
        <v>2192</v>
      </c>
      <c r="D774" t="s">
        <v>2192</v>
      </c>
      <c r="E774" t="s">
        <v>30</v>
      </c>
      <c r="F774" t="s">
        <v>2168</v>
      </c>
    </row>
    <row r="775" spans="1:6" x14ac:dyDescent="0.2">
      <c r="A775" t="s">
        <v>2950</v>
      </c>
      <c r="B775" t="s">
        <v>2950</v>
      </c>
      <c r="C775" t="s">
        <v>2192</v>
      </c>
      <c r="D775" t="s">
        <v>2192</v>
      </c>
      <c r="E775" t="s">
        <v>30</v>
      </c>
      <c r="F775" t="s">
        <v>2170</v>
      </c>
    </row>
    <row r="776" spans="1:6" x14ac:dyDescent="0.2">
      <c r="A776" t="s">
        <v>2951</v>
      </c>
      <c r="B776" t="s">
        <v>2951</v>
      </c>
      <c r="C776" t="s">
        <v>2192</v>
      </c>
      <c r="D776" t="s">
        <v>2192</v>
      </c>
      <c r="E776" t="s">
        <v>30</v>
      </c>
      <c r="F776" t="s">
        <v>2172</v>
      </c>
    </row>
    <row r="777" spans="1:6" x14ac:dyDescent="0.2">
      <c r="A777" t="s">
        <v>2952</v>
      </c>
      <c r="B777" t="s">
        <v>2952</v>
      </c>
      <c r="C777" t="s">
        <v>2192</v>
      </c>
      <c r="D777" t="s">
        <v>2192</v>
      </c>
      <c r="E777" t="s">
        <v>30</v>
      </c>
      <c r="F777" t="s">
        <v>2174</v>
      </c>
    </row>
    <row r="778" spans="1:6" x14ac:dyDescent="0.2">
      <c r="A778" t="s">
        <v>2953</v>
      </c>
      <c r="B778" t="s">
        <v>2953</v>
      </c>
      <c r="C778" t="s">
        <v>2192</v>
      </c>
      <c r="D778" t="s">
        <v>2192</v>
      </c>
      <c r="E778" t="s">
        <v>30</v>
      </c>
      <c r="F778" t="s">
        <v>2176</v>
      </c>
    </row>
    <row r="779" spans="1:6" x14ac:dyDescent="0.2">
      <c r="A779" t="s">
        <v>2954</v>
      </c>
      <c r="B779" t="s">
        <v>2954</v>
      </c>
      <c r="C779" t="s">
        <v>2192</v>
      </c>
      <c r="D779" t="s">
        <v>2192</v>
      </c>
      <c r="E779" t="s">
        <v>30</v>
      </c>
      <c r="F779" t="s">
        <v>2178</v>
      </c>
    </row>
    <row r="780" spans="1:6" x14ac:dyDescent="0.2">
      <c r="A780" t="s">
        <v>2955</v>
      </c>
      <c r="B780" t="s">
        <v>2955</v>
      </c>
      <c r="C780" t="s">
        <v>2192</v>
      </c>
      <c r="D780" t="s">
        <v>2192</v>
      </c>
      <c r="E780" t="s">
        <v>30</v>
      </c>
      <c r="F780" t="s">
        <v>2180</v>
      </c>
    </row>
    <row r="781" spans="1:6" x14ac:dyDescent="0.2">
      <c r="A781" t="s">
        <v>2956</v>
      </c>
      <c r="B781" t="s">
        <v>2956</v>
      </c>
      <c r="C781" t="s">
        <v>2192</v>
      </c>
      <c r="D781" t="s">
        <v>2192</v>
      </c>
      <c r="E781" t="s">
        <v>30</v>
      </c>
      <c r="F781" t="s">
        <v>2182</v>
      </c>
    </row>
    <row r="782" spans="1:6" x14ac:dyDescent="0.2">
      <c r="A782" t="s">
        <v>2957</v>
      </c>
      <c r="B782" t="s">
        <v>2957</v>
      </c>
      <c r="C782" t="s">
        <v>2192</v>
      </c>
      <c r="D782" t="s">
        <v>2192</v>
      </c>
      <c r="E782" t="s">
        <v>30</v>
      </c>
      <c r="F782" t="s">
        <v>2184</v>
      </c>
    </row>
    <row r="783" spans="1:6" x14ac:dyDescent="0.2">
      <c r="A783" t="s">
        <v>2958</v>
      </c>
      <c r="B783" t="s">
        <v>2958</v>
      </c>
      <c r="C783" t="s">
        <v>2192</v>
      </c>
      <c r="D783" t="s">
        <v>2192</v>
      </c>
      <c r="E783" t="s">
        <v>30</v>
      </c>
      <c r="F783" t="s">
        <v>2186</v>
      </c>
    </row>
    <row r="784" spans="1:6" x14ac:dyDescent="0.2">
      <c r="A784" t="s">
        <v>2959</v>
      </c>
      <c r="B784" t="s">
        <v>2959</v>
      </c>
      <c r="C784" t="s">
        <v>2192</v>
      </c>
      <c r="D784" t="s">
        <v>2192</v>
      </c>
      <c r="E784" t="s">
        <v>30</v>
      </c>
      <c r="F784" t="s">
        <v>2188</v>
      </c>
    </row>
    <row r="785" spans="1:6" x14ac:dyDescent="0.2">
      <c r="A785" t="s">
        <v>2960</v>
      </c>
      <c r="B785" t="s">
        <v>2960</v>
      </c>
      <c r="C785" t="s">
        <v>2192</v>
      </c>
      <c r="D785" t="s">
        <v>2192</v>
      </c>
      <c r="E785" t="s">
        <v>30</v>
      </c>
      <c r="F785" t="s">
        <v>2190</v>
      </c>
    </row>
    <row r="786" spans="1:6" x14ac:dyDescent="0.2">
      <c r="A786" t="s">
        <v>2961</v>
      </c>
      <c r="B786" t="s">
        <v>2961</v>
      </c>
      <c r="C786" t="s">
        <v>2192</v>
      </c>
      <c r="D786" t="s">
        <v>2192</v>
      </c>
      <c r="E786" t="s">
        <v>31</v>
      </c>
      <c r="F786" t="s">
        <v>2160</v>
      </c>
    </row>
    <row r="787" spans="1:6" x14ac:dyDescent="0.2">
      <c r="A787" t="s">
        <v>2962</v>
      </c>
      <c r="B787" t="s">
        <v>2962</v>
      </c>
      <c r="C787" t="s">
        <v>2192</v>
      </c>
      <c r="D787" t="s">
        <v>2192</v>
      </c>
      <c r="E787" t="s">
        <v>31</v>
      </c>
      <c r="F787" t="s">
        <v>2162</v>
      </c>
    </row>
    <row r="788" spans="1:6" x14ac:dyDescent="0.2">
      <c r="A788" t="s">
        <v>2963</v>
      </c>
      <c r="B788" t="s">
        <v>2963</v>
      </c>
      <c r="C788" t="s">
        <v>2192</v>
      </c>
      <c r="D788" t="s">
        <v>2192</v>
      </c>
      <c r="E788" t="s">
        <v>31</v>
      </c>
      <c r="F788" t="s">
        <v>2164</v>
      </c>
    </row>
    <row r="789" spans="1:6" x14ac:dyDescent="0.2">
      <c r="A789" t="s">
        <v>2964</v>
      </c>
      <c r="B789" t="s">
        <v>2964</v>
      </c>
      <c r="C789" t="s">
        <v>2192</v>
      </c>
      <c r="D789" t="s">
        <v>2192</v>
      </c>
      <c r="E789" t="s">
        <v>31</v>
      </c>
      <c r="F789" t="s">
        <v>2166</v>
      </c>
    </row>
    <row r="790" spans="1:6" x14ac:dyDescent="0.2">
      <c r="A790" t="s">
        <v>2965</v>
      </c>
      <c r="B790" t="s">
        <v>2965</v>
      </c>
      <c r="C790" t="s">
        <v>2192</v>
      </c>
      <c r="D790" t="s">
        <v>2192</v>
      </c>
      <c r="E790" t="s">
        <v>31</v>
      </c>
      <c r="F790" t="s">
        <v>2168</v>
      </c>
    </row>
    <row r="791" spans="1:6" x14ac:dyDescent="0.2">
      <c r="A791" t="s">
        <v>2966</v>
      </c>
      <c r="B791" t="s">
        <v>2966</v>
      </c>
      <c r="C791" t="s">
        <v>2192</v>
      </c>
      <c r="D791" t="s">
        <v>2192</v>
      </c>
      <c r="E791" t="s">
        <v>31</v>
      </c>
      <c r="F791" t="s">
        <v>2170</v>
      </c>
    </row>
    <row r="792" spans="1:6" x14ac:dyDescent="0.2">
      <c r="A792" t="s">
        <v>2967</v>
      </c>
      <c r="B792" t="s">
        <v>2967</v>
      </c>
      <c r="C792" t="s">
        <v>2192</v>
      </c>
      <c r="D792" t="s">
        <v>2192</v>
      </c>
      <c r="E792" t="s">
        <v>31</v>
      </c>
      <c r="F792" t="s">
        <v>2172</v>
      </c>
    </row>
    <row r="793" spans="1:6" x14ac:dyDescent="0.2">
      <c r="A793" t="s">
        <v>2968</v>
      </c>
      <c r="B793" t="s">
        <v>2968</v>
      </c>
      <c r="C793" t="s">
        <v>2192</v>
      </c>
      <c r="D793" t="s">
        <v>2192</v>
      </c>
      <c r="E793" t="s">
        <v>31</v>
      </c>
      <c r="F793" t="s">
        <v>2174</v>
      </c>
    </row>
    <row r="794" spans="1:6" x14ac:dyDescent="0.2">
      <c r="A794" t="s">
        <v>2969</v>
      </c>
      <c r="B794" t="s">
        <v>2969</v>
      </c>
      <c r="C794" t="s">
        <v>2192</v>
      </c>
      <c r="D794" t="s">
        <v>2192</v>
      </c>
      <c r="E794" t="s">
        <v>31</v>
      </c>
      <c r="F794" t="s">
        <v>2176</v>
      </c>
    </row>
    <row r="795" spans="1:6" x14ac:dyDescent="0.2">
      <c r="A795" t="s">
        <v>2970</v>
      </c>
      <c r="B795" t="s">
        <v>2970</v>
      </c>
      <c r="C795" t="s">
        <v>2192</v>
      </c>
      <c r="D795" t="s">
        <v>2192</v>
      </c>
      <c r="E795" t="s">
        <v>31</v>
      </c>
      <c r="F795" t="s">
        <v>2178</v>
      </c>
    </row>
    <row r="796" spans="1:6" x14ac:dyDescent="0.2">
      <c r="A796" t="s">
        <v>2971</v>
      </c>
      <c r="B796" t="s">
        <v>2971</v>
      </c>
      <c r="C796" t="s">
        <v>2192</v>
      </c>
      <c r="D796" t="s">
        <v>2192</v>
      </c>
      <c r="E796" t="s">
        <v>31</v>
      </c>
      <c r="F796" t="s">
        <v>2180</v>
      </c>
    </row>
    <row r="797" spans="1:6" x14ac:dyDescent="0.2">
      <c r="A797" t="s">
        <v>2972</v>
      </c>
      <c r="B797" t="s">
        <v>2972</v>
      </c>
      <c r="C797" t="s">
        <v>2192</v>
      </c>
      <c r="D797" t="s">
        <v>2192</v>
      </c>
      <c r="E797" t="s">
        <v>31</v>
      </c>
      <c r="F797" t="s">
        <v>2182</v>
      </c>
    </row>
    <row r="798" spans="1:6" x14ac:dyDescent="0.2">
      <c r="A798" t="s">
        <v>2973</v>
      </c>
      <c r="B798" t="s">
        <v>2973</v>
      </c>
      <c r="C798" t="s">
        <v>2192</v>
      </c>
      <c r="D798" t="s">
        <v>2192</v>
      </c>
      <c r="E798" t="s">
        <v>31</v>
      </c>
      <c r="F798" t="s">
        <v>2184</v>
      </c>
    </row>
    <row r="799" spans="1:6" x14ac:dyDescent="0.2">
      <c r="A799" t="s">
        <v>2974</v>
      </c>
      <c r="B799" t="s">
        <v>2974</v>
      </c>
      <c r="C799" t="s">
        <v>2192</v>
      </c>
      <c r="D799" t="s">
        <v>2192</v>
      </c>
      <c r="E799" t="s">
        <v>31</v>
      </c>
      <c r="F799" t="s">
        <v>2186</v>
      </c>
    </row>
    <row r="800" spans="1:6" x14ac:dyDescent="0.2">
      <c r="A800" t="s">
        <v>2975</v>
      </c>
      <c r="B800" t="s">
        <v>2975</v>
      </c>
      <c r="C800" t="s">
        <v>2192</v>
      </c>
      <c r="D800" t="s">
        <v>2192</v>
      </c>
      <c r="E800" t="s">
        <v>31</v>
      </c>
      <c r="F800" t="s">
        <v>2188</v>
      </c>
    </row>
    <row r="801" spans="1:6" x14ac:dyDescent="0.2">
      <c r="A801" t="s">
        <v>2976</v>
      </c>
      <c r="B801" t="s">
        <v>2976</v>
      </c>
      <c r="C801" t="s">
        <v>2192</v>
      </c>
      <c r="D801" t="s">
        <v>2192</v>
      </c>
      <c r="E801" t="s">
        <v>31</v>
      </c>
      <c r="F801" t="s">
        <v>2190</v>
      </c>
    </row>
    <row r="802" spans="1:6" x14ac:dyDescent="0.2">
      <c r="A802" t="s">
        <v>2977</v>
      </c>
      <c r="B802" t="s">
        <v>2977</v>
      </c>
      <c r="C802" t="s">
        <v>2192</v>
      </c>
      <c r="D802" t="s">
        <v>2192</v>
      </c>
      <c r="E802" t="s">
        <v>32</v>
      </c>
      <c r="F802" t="s">
        <v>2160</v>
      </c>
    </row>
    <row r="803" spans="1:6" x14ac:dyDescent="0.2">
      <c r="A803" t="s">
        <v>2978</v>
      </c>
      <c r="B803" t="s">
        <v>2978</v>
      </c>
      <c r="C803" t="s">
        <v>2192</v>
      </c>
      <c r="D803" t="s">
        <v>2192</v>
      </c>
      <c r="E803" t="s">
        <v>32</v>
      </c>
      <c r="F803" t="s">
        <v>2162</v>
      </c>
    </row>
    <row r="804" spans="1:6" x14ac:dyDescent="0.2">
      <c r="A804" t="s">
        <v>2979</v>
      </c>
      <c r="B804" t="s">
        <v>2979</v>
      </c>
      <c r="C804" t="s">
        <v>2192</v>
      </c>
      <c r="D804" t="s">
        <v>2192</v>
      </c>
      <c r="E804" t="s">
        <v>32</v>
      </c>
      <c r="F804" t="s">
        <v>2164</v>
      </c>
    </row>
    <row r="805" spans="1:6" x14ac:dyDescent="0.2">
      <c r="A805" t="s">
        <v>2980</v>
      </c>
      <c r="B805" t="s">
        <v>2980</v>
      </c>
      <c r="C805" t="s">
        <v>2192</v>
      </c>
      <c r="D805" t="s">
        <v>2192</v>
      </c>
      <c r="E805" t="s">
        <v>32</v>
      </c>
      <c r="F805" t="s">
        <v>2166</v>
      </c>
    </row>
    <row r="806" spans="1:6" x14ac:dyDescent="0.2">
      <c r="A806" t="s">
        <v>2981</v>
      </c>
      <c r="B806" t="s">
        <v>2981</v>
      </c>
      <c r="C806" t="s">
        <v>2192</v>
      </c>
      <c r="D806" t="s">
        <v>2192</v>
      </c>
      <c r="E806" t="s">
        <v>32</v>
      </c>
      <c r="F806" t="s">
        <v>2168</v>
      </c>
    </row>
    <row r="807" spans="1:6" x14ac:dyDescent="0.2">
      <c r="A807" t="s">
        <v>2982</v>
      </c>
      <c r="B807" t="s">
        <v>2982</v>
      </c>
      <c r="C807" t="s">
        <v>2192</v>
      </c>
      <c r="D807" t="s">
        <v>2192</v>
      </c>
      <c r="E807" t="s">
        <v>32</v>
      </c>
      <c r="F807" t="s">
        <v>2170</v>
      </c>
    </row>
    <row r="808" spans="1:6" x14ac:dyDescent="0.2">
      <c r="A808" t="s">
        <v>2983</v>
      </c>
      <c r="B808" t="s">
        <v>2983</v>
      </c>
      <c r="C808" t="s">
        <v>2192</v>
      </c>
      <c r="D808" t="s">
        <v>2192</v>
      </c>
      <c r="E808" t="s">
        <v>32</v>
      </c>
      <c r="F808" t="s">
        <v>2172</v>
      </c>
    </row>
    <row r="809" spans="1:6" x14ac:dyDescent="0.2">
      <c r="A809" t="s">
        <v>2984</v>
      </c>
      <c r="B809" t="s">
        <v>2984</v>
      </c>
      <c r="C809" t="s">
        <v>2192</v>
      </c>
      <c r="D809" t="s">
        <v>2192</v>
      </c>
      <c r="E809" t="s">
        <v>32</v>
      </c>
      <c r="F809" t="s">
        <v>2174</v>
      </c>
    </row>
    <row r="810" spans="1:6" x14ac:dyDescent="0.2">
      <c r="A810" t="s">
        <v>2985</v>
      </c>
      <c r="B810" t="s">
        <v>2985</v>
      </c>
      <c r="C810" t="s">
        <v>2192</v>
      </c>
      <c r="D810" t="s">
        <v>2192</v>
      </c>
      <c r="E810" t="s">
        <v>32</v>
      </c>
      <c r="F810" t="s">
        <v>2176</v>
      </c>
    </row>
    <row r="811" spans="1:6" x14ac:dyDescent="0.2">
      <c r="A811" t="s">
        <v>2986</v>
      </c>
      <c r="B811" t="s">
        <v>2986</v>
      </c>
      <c r="C811" t="s">
        <v>2192</v>
      </c>
      <c r="D811" t="s">
        <v>2192</v>
      </c>
      <c r="E811" t="s">
        <v>32</v>
      </c>
      <c r="F811" t="s">
        <v>2178</v>
      </c>
    </row>
    <row r="812" spans="1:6" x14ac:dyDescent="0.2">
      <c r="A812" t="s">
        <v>2987</v>
      </c>
      <c r="B812" t="s">
        <v>2987</v>
      </c>
      <c r="C812" t="s">
        <v>2192</v>
      </c>
      <c r="D812" t="s">
        <v>2192</v>
      </c>
      <c r="E812" t="s">
        <v>32</v>
      </c>
      <c r="F812" t="s">
        <v>2180</v>
      </c>
    </row>
    <row r="813" spans="1:6" x14ac:dyDescent="0.2">
      <c r="A813" t="s">
        <v>2988</v>
      </c>
      <c r="B813" t="s">
        <v>2988</v>
      </c>
      <c r="C813" t="s">
        <v>2192</v>
      </c>
      <c r="D813" t="s">
        <v>2192</v>
      </c>
      <c r="E813" t="s">
        <v>32</v>
      </c>
      <c r="F813" t="s">
        <v>2182</v>
      </c>
    </row>
    <row r="814" spans="1:6" x14ac:dyDescent="0.2">
      <c r="A814" t="s">
        <v>2989</v>
      </c>
      <c r="B814" t="s">
        <v>2989</v>
      </c>
      <c r="C814" t="s">
        <v>2192</v>
      </c>
      <c r="D814" t="s">
        <v>2192</v>
      </c>
      <c r="E814" t="s">
        <v>32</v>
      </c>
      <c r="F814" t="s">
        <v>2184</v>
      </c>
    </row>
    <row r="815" spans="1:6" x14ac:dyDescent="0.2">
      <c r="A815" t="s">
        <v>2990</v>
      </c>
      <c r="B815" t="s">
        <v>2990</v>
      </c>
      <c r="C815" t="s">
        <v>2192</v>
      </c>
      <c r="D815" t="s">
        <v>2192</v>
      </c>
      <c r="E815" t="s">
        <v>32</v>
      </c>
      <c r="F815" t="s">
        <v>2186</v>
      </c>
    </row>
    <row r="816" spans="1:6" x14ac:dyDescent="0.2">
      <c r="A816" t="s">
        <v>2991</v>
      </c>
      <c r="B816" t="s">
        <v>2991</v>
      </c>
      <c r="C816" t="s">
        <v>2192</v>
      </c>
      <c r="D816" t="s">
        <v>2192</v>
      </c>
      <c r="E816" t="s">
        <v>32</v>
      </c>
      <c r="F816" t="s">
        <v>2188</v>
      </c>
    </row>
    <row r="817" spans="1:6" x14ac:dyDescent="0.2">
      <c r="A817" t="s">
        <v>2992</v>
      </c>
      <c r="B817" t="s">
        <v>2992</v>
      </c>
      <c r="C817" t="s">
        <v>2192</v>
      </c>
      <c r="D817" t="s">
        <v>2192</v>
      </c>
      <c r="E817" t="s">
        <v>32</v>
      </c>
      <c r="F817" t="s">
        <v>2190</v>
      </c>
    </row>
    <row r="818" spans="1:6" x14ac:dyDescent="0.2">
      <c r="A818" t="s">
        <v>2993</v>
      </c>
      <c r="B818" t="s">
        <v>2993</v>
      </c>
      <c r="C818" t="s">
        <v>1854</v>
      </c>
      <c r="D818" t="s">
        <v>2527</v>
      </c>
      <c r="E818" t="s">
        <v>33</v>
      </c>
      <c r="F818" t="s">
        <v>2160</v>
      </c>
    </row>
    <row r="819" spans="1:6" x14ac:dyDescent="0.2">
      <c r="A819" t="s">
        <v>2994</v>
      </c>
      <c r="B819" t="s">
        <v>2994</v>
      </c>
      <c r="C819" t="s">
        <v>1854</v>
      </c>
      <c r="D819" t="s">
        <v>2527</v>
      </c>
      <c r="E819" t="s">
        <v>33</v>
      </c>
      <c r="F819" t="s">
        <v>2162</v>
      </c>
    </row>
    <row r="820" spans="1:6" x14ac:dyDescent="0.2">
      <c r="A820" t="s">
        <v>2995</v>
      </c>
      <c r="B820" t="s">
        <v>2995</v>
      </c>
      <c r="C820" t="s">
        <v>1854</v>
      </c>
      <c r="D820" t="s">
        <v>2527</v>
      </c>
      <c r="E820" t="s">
        <v>33</v>
      </c>
      <c r="F820" t="s">
        <v>2164</v>
      </c>
    </row>
    <row r="821" spans="1:6" x14ac:dyDescent="0.2">
      <c r="A821" t="s">
        <v>2996</v>
      </c>
      <c r="B821" t="s">
        <v>2996</v>
      </c>
      <c r="C821" t="s">
        <v>1854</v>
      </c>
      <c r="D821" t="s">
        <v>2527</v>
      </c>
      <c r="E821" t="s">
        <v>33</v>
      </c>
      <c r="F821" t="s">
        <v>2166</v>
      </c>
    </row>
    <row r="822" spans="1:6" x14ac:dyDescent="0.2">
      <c r="A822" t="s">
        <v>2997</v>
      </c>
      <c r="B822" t="s">
        <v>2997</v>
      </c>
      <c r="C822" t="s">
        <v>1854</v>
      </c>
      <c r="D822" t="s">
        <v>2527</v>
      </c>
      <c r="E822" t="s">
        <v>33</v>
      </c>
      <c r="F822" t="s">
        <v>2168</v>
      </c>
    </row>
    <row r="823" spans="1:6" x14ac:dyDescent="0.2">
      <c r="A823" t="s">
        <v>2998</v>
      </c>
      <c r="B823" t="s">
        <v>2998</v>
      </c>
      <c r="C823" t="s">
        <v>1854</v>
      </c>
      <c r="D823" t="s">
        <v>2527</v>
      </c>
      <c r="E823" t="s">
        <v>33</v>
      </c>
      <c r="F823" t="s">
        <v>2170</v>
      </c>
    </row>
    <row r="824" spans="1:6" x14ac:dyDescent="0.2">
      <c r="A824" t="s">
        <v>2999</v>
      </c>
      <c r="B824" t="s">
        <v>2999</v>
      </c>
      <c r="C824" t="s">
        <v>1854</v>
      </c>
      <c r="D824" t="s">
        <v>2527</v>
      </c>
      <c r="E824" t="s">
        <v>33</v>
      </c>
      <c r="F824" t="s">
        <v>2172</v>
      </c>
    </row>
    <row r="825" spans="1:6" x14ac:dyDescent="0.2">
      <c r="A825" t="s">
        <v>3000</v>
      </c>
      <c r="B825" t="s">
        <v>3000</v>
      </c>
      <c r="C825" t="s">
        <v>1854</v>
      </c>
      <c r="D825" t="s">
        <v>2527</v>
      </c>
      <c r="E825" t="s">
        <v>33</v>
      </c>
      <c r="F825" t="s">
        <v>2174</v>
      </c>
    </row>
    <row r="826" spans="1:6" x14ac:dyDescent="0.2">
      <c r="A826" t="s">
        <v>3001</v>
      </c>
      <c r="B826" t="s">
        <v>3001</v>
      </c>
      <c r="C826" t="s">
        <v>1854</v>
      </c>
      <c r="D826" t="s">
        <v>2527</v>
      </c>
      <c r="E826" t="s">
        <v>33</v>
      </c>
      <c r="F826" t="s">
        <v>2176</v>
      </c>
    </row>
    <row r="827" spans="1:6" x14ac:dyDescent="0.2">
      <c r="A827" t="s">
        <v>3002</v>
      </c>
      <c r="B827" t="s">
        <v>3002</v>
      </c>
      <c r="C827" t="s">
        <v>1854</v>
      </c>
      <c r="D827" t="s">
        <v>2527</v>
      </c>
      <c r="E827" t="s">
        <v>33</v>
      </c>
      <c r="F827" t="s">
        <v>2178</v>
      </c>
    </row>
    <row r="828" spans="1:6" x14ac:dyDescent="0.2">
      <c r="A828" t="s">
        <v>3003</v>
      </c>
      <c r="B828" t="s">
        <v>3003</v>
      </c>
      <c r="C828" t="s">
        <v>1854</v>
      </c>
      <c r="D828" t="s">
        <v>2527</v>
      </c>
      <c r="E828" t="s">
        <v>33</v>
      </c>
      <c r="F828" t="s">
        <v>2180</v>
      </c>
    </row>
    <row r="829" spans="1:6" x14ac:dyDescent="0.2">
      <c r="A829" t="s">
        <v>3004</v>
      </c>
      <c r="B829" t="s">
        <v>3004</v>
      </c>
      <c r="C829" t="s">
        <v>1854</v>
      </c>
      <c r="D829" t="s">
        <v>2527</v>
      </c>
      <c r="E829" t="s">
        <v>33</v>
      </c>
      <c r="F829" t="s">
        <v>2182</v>
      </c>
    </row>
    <row r="830" spans="1:6" x14ac:dyDescent="0.2">
      <c r="A830" t="s">
        <v>3005</v>
      </c>
      <c r="B830" t="s">
        <v>3005</v>
      </c>
      <c r="C830" t="s">
        <v>1854</v>
      </c>
      <c r="D830" t="s">
        <v>2527</v>
      </c>
      <c r="E830" t="s">
        <v>33</v>
      </c>
      <c r="F830" t="s">
        <v>2184</v>
      </c>
    </row>
    <row r="831" spans="1:6" x14ac:dyDescent="0.2">
      <c r="A831" t="s">
        <v>3006</v>
      </c>
      <c r="B831" t="s">
        <v>3006</v>
      </c>
      <c r="C831" t="s">
        <v>1854</v>
      </c>
      <c r="D831" t="s">
        <v>2527</v>
      </c>
      <c r="E831" t="s">
        <v>33</v>
      </c>
      <c r="F831" t="s">
        <v>2186</v>
      </c>
    </row>
    <row r="832" spans="1:6" x14ac:dyDescent="0.2">
      <c r="A832" t="s">
        <v>3007</v>
      </c>
      <c r="B832" t="s">
        <v>3007</v>
      </c>
      <c r="C832" t="s">
        <v>1854</v>
      </c>
      <c r="D832" t="s">
        <v>2527</v>
      </c>
      <c r="E832" t="s">
        <v>33</v>
      </c>
      <c r="F832" t="s">
        <v>2188</v>
      </c>
    </row>
    <row r="833" spans="1:6" x14ac:dyDescent="0.2">
      <c r="A833" t="s">
        <v>3008</v>
      </c>
      <c r="B833" t="s">
        <v>3008</v>
      </c>
      <c r="C833" t="s">
        <v>1854</v>
      </c>
      <c r="D833" t="s">
        <v>2527</v>
      </c>
      <c r="E833" t="s">
        <v>33</v>
      </c>
      <c r="F833" t="s">
        <v>2190</v>
      </c>
    </row>
    <row r="834" spans="1:6" x14ac:dyDescent="0.2">
      <c r="A834" t="s">
        <v>3009</v>
      </c>
      <c r="B834" t="s">
        <v>3009</v>
      </c>
      <c r="C834" t="s">
        <v>2192</v>
      </c>
      <c r="D834" t="s">
        <v>2192</v>
      </c>
      <c r="E834" t="s">
        <v>33</v>
      </c>
      <c r="F834" t="s">
        <v>2160</v>
      </c>
    </row>
    <row r="835" spans="1:6" x14ac:dyDescent="0.2">
      <c r="A835" t="s">
        <v>3010</v>
      </c>
      <c r="B835" t="s">
        <v>3010</v>
      </c>
      <c r="C835" t="s">
        <v>2192</v>
      </c>
      <c r="D835" t="s">
        <v>2192</v>
      </c>
      <c r="E835" t="s">
        <v>33</v>
      </c>
      <c r="F835" t="s">
        <v>2162</v>
      </c>
    </row>
    <row r="836" spans="1:6" x14ac:dyDescent="0.2">
      <c r="A836" t="s">
        <v>3011</v>
      </c>
      <c r="B836" t="s">
        <v>3011</v>
      </c>
      <c r="C836" t="s">
        <v>2192</v>
      </c>
      <c r="D836" t="s">
        <v>2192</v>
      </c>
      <c r="E836" t="s">
        <v>33</v>
      </c>
      <c r="F836" t="s">
        <v>2164</v>
      </c>
    </row>
    <row r="837" spans="1:6" x14ac:dyDescent="0.2">
      <c r="A837" t="s">
        <v>3012</v>
      </c>
      <c r="B837" t="s">
        <v>3012</v>
      </c>
      <c r="C837" t="s">
        <v>2192</v>
      </c>
      <c r="D837" t="s">
        <v>2192</v>
      </c>
      <c r="E837" t="s">
        <v>33</v>
      </c>
      <c r="F837" t="s">
        <v>2166</v>
      </c>
    </row>
    <row r="838" spans="1:6" x14ac:dyDescent="0.2">
      <c r="A838" t="s">
        <v>3013</v>
      </c>
      <c r="B838" t="s">
        <v>3013</v>
      </c>
      <c r="C838" t="s">
        <v>2192</v>
      </c>
      <c r="D838" t="s">
        <v>2192</v>
      </c>
      <c r="E838" t="s">
        <v>33</v>
      </c>
      <c r="F838" t="s">
        <v>2168</v>
      </c>
    </row>
    <row r="839" spans="1:6" x14ac:dyDescent="0.2">
      <c r="A839" t="s">
        <v>3014</v>
      </c>
      <c r="B839" t="s">
        <v>3014</v>
      </c>
      <c r="C839" t="s">
        <v>2192</v>
      </c>
      <c r="D839" t="s">
        <v>2192</v>
      </c>
      <c r="E839" t="s">
        <v>33</v>
      </c>
      <c r="F839" t="s">
        <v>2170</v>
      </c>
    </row>
    <row r="840" spans="1:6" x14ac:dyDescent="0.2">
      <c r="A840" t="s">
        <v>3015</v>
      </c>
      <c r="B840" t="s">
        <v>3015</v>
      </c>
      <c r="C840" t="s">
        <v>2192</v>
      </c>
      <c r="D840" t="s">
        <v>2192</v>
      </c>
      <c r="E840" t="s">
        <v>33</v>
      </c>
      <c r="F840" t="s">
        <v>2172</v>
      </c>
    </row>
    <row r="841" spans="1:6" x14ac:dyDescent="0.2">
      <c r="A841" t="s">
        <v>3016</v>
      </c>
      <c r="B841" t="s">
        <v>3016</v>
      </c>
      <c r="C841" t="s">
        <v>2192</v>
      </c>
      <c r="D841" t="s">
        <v>2192</v>
      </c>
      <c r="E841" t="s">
        <v>33</v>
      </c>
      <c r="F841" t="s">
        <v>2174</v>
      </c>
    </row>
    <row r="842" spans="1:6" x14ac:dyDescent="0.2">
      <c r="A842" t="s">
        <v>3017</v>
      </c>
      <c r="B842" t="s">
        <v>3017</v>
      </c>
      <c r="C842" t="s">
        <v>2192</v>
      </c>
      <c r="D842" t="s">
        <v>2192</v>
      </c>
      <c r="E842" t="s">
        <v>33</v>
      </c>
      <c r="F842" t="s">
        <v>2176</v>
      </c>
    </row>
    <row r="843" spans="1:6" x14ac:dyDescent="0.2">
      <c r="A843" t="s">
        <v>3018</v>
      </c>
      <c r="B843" t="s">
        <v>3018</v>
      </c>
      <c r="C843" t="s">
        <v>2192</v>
      </c>
      <c r="D843" t="s">
        <v>2192</v>
      </c>
      <c r="E843" t="s">
        <v>33</v>
      </c>
      <c r="F843" t="s">
        <v>2178</v>
      </c>
    </row>
    <row r="844" spans="1:6" x14ac:dyDescent="0.2">
      <c r="A844" t="s">
        <v>3019</v>
      </c>
      <c r="B844" t="s">
        <v>3019</v>
      </c>
      <c r="C844" t="s">
        <v>2192</v>
      </c>
      <c r="D844" t="s">
        <v>2192</v>
      </c>
      <c r="E844" t="s">
        <v>33</v>
      </c>
      <c r="F844" t="s">
        <v>2180</v>
      </c>
    </row>
    <row r="845" spans="1:6" x14ac:dyDescent="0.2">
      <c r="A845" t="s">
        <v>3020</v>
      </c>
      <c r="B845" t="s">
        <v>3020</v>
      </c>
      <c r="C845" t="s">
        <v>2192</v>
      </c>
      <c r="D845" t="s">
        <v>2192</v>
      </c>
      <c r="E845" t="s">
        <v>33</v>
      </c>
      <c r="F845" t="s">
        <v>2182</v>
      </c>
    </row>
    <row r="846" spans="1:6" x14ac:dyDescent="0.2">
      <c r="A846" t="s">
        <v>3021</v>
      </c>
      <c r="B846" t="s">
        <v>3021</v>
      </c>
      <c r="C846" t="s">
        <v>2192</v>
      </c>
      <c r="D846" t="s">
        <v>2192</v>
      </c>
      <c r="E846" t="s">
        <v>33</v>
      </c>
      <c r="F846" t="s">
        <v>2184</v>
      </c>
    </row>
    <row r="847" spans="1:6" x14ac:dyDescent="0.2">
      <c r="A847" t="s">
        <v>3022</v>
      </c>
      <c r="B847" t="s">
        <v>3022</v>
      </c>
      <c r="C847" t="s">
        <v>2192</v>
      </c>
      <c r="D847" t="s">
        <v>2192</v>
      </c>
      <c r="E847" t="s">
        <v>33</v>
      </c>
      <c r="F847" t="s">
        <v>2186</v>
      </c>
    </row>
    <row r="848" spans="1:6" x14ac:dyDescent="0.2">
      <c r="A848" t="s">
        <v>3023</v>
      </c>
      <c r="B848" t="s">
        <v>3023</v>
      </c>
      <c r="C848" t="s">
        <v>2192</v>
      </c>
      <c r="D848" t="s">
        <v>2192</v>
      </c>
      <c r="E848" t="s">
        <v>33</v>
      </c>
      <c r="F848" t="s">
        <v>2188</v>
      </c>
    </row>
    <row r="849" spans="1:6" x14ac:dyDescent="0.2">
      <c r="A849" t="s">
        <v>3024</v>
      </c>
      <c r="B849" t="s">
        <v>3024</v>
      </c>
      <c r="C849" t="s">
        <v>2192</v>
      </c>
      <c r="D849" t="s">
        <v>2192</v>
      </c>
      <c r="E849" t="s">
        <v>33</v>
      </c>
      <c r="F849" t="s">
        <v>2190</v>
      </c>
    </row>
    <row r="850" spans="1:6" x14ac:dyDescent="0.2">
      <c r="A850" t="s">
        <v>3025</v>
      </c>
      <c r="B850" t="s">
        <v>3025</v>
      </c>
      <c r="C850" t="s">
        <v>2192</v>
      </c>
      <c r="D850" t="s">
        <v>2192</v>
      </c>
      <c r="E850" t="s">
        <v>34</v>
      </c>
      <c r="F850" t="s">
        <v>2160</v>
      </c>
    </row>
    <row r="851" spans="1:6" x14ac:dyDescent="0.2">
      <c r="A851" t="s">
        <v>3026</v>
      </c>
      <c r="B851" t="s">
        <v>3026</v>
      </c>
      <c r="C851" t="s">
        <v>2192</v>
      </c>
      <c r="D851" t="s">
        <v>2192</v>
      </c>
      <c r="E851" t="s">
        <v>34</v>
      </c>
      <c r="F851" t="s">
        <v>2162</v>
      </c>
    </row>
    <row r="852" spans="1:6" x14ac:dyDescent="0.2">
      <c r="A852" t="s">
        <v>3027</v>
      </c>
      <c r="B852" t="s">
        <v>3027</v>
      </c>
      <c r="C852" t="s">
        <v>2192</v>
      </c>
      <c r="D852" t="s">
        <v>2192</v>
      </c>
      <c r="E852" t="s">
        <v>34</v>
      </c>
      <c r="F852" t="s">
        <v>2164</v>
      </c>
    </row>
    <row r="853" spans="1:6" x14ac:dyDescent="0.2">
      <c r="A853" t="s">
        <v>3028</v>
      </c>
      <c r="B853" t="s">
        <v>3028</v>
      </c>
      <c r="C853" t="s">
        <v>2192</v>
      </c>
      <c r="D853" t="s">
        <v>2192</v>
      </c>
      <c r="E853" t="s">
        <v>34</v>
      </c>
      <c r="F853" t="s">
        <v>2166</v>
      </c>
    </row>
    <row r="854" spans="1:6" x14ac:dyDescent="0.2">
      <c r="A854" t="s">
        <v>3029</v>
      </c>
      <c r="B854" t="s">
        <v>3029</v>
      </c>
      <c r="C854" t="s">
        <v>2192</v>
      </c>
      <c r="D854" t="s">
        <v>2192</v>
      </c>
      <c r="E854" t="s">
        <v>34</v>
      </c>
      <c r="F854" t="s">
        <v>2168</v>
      </c>
    </row>
    <row r="855" spans="1:6" x14ac:dyDescent="0.2">
      <c r="A855" t="s">
        <v>3030</v>
      </c>
      <c r="B855" t="s">
        <v>3030</v>
      </c>
      <c r="C855" t="s">
        <v>2192</v>
      </c>
      <c r="D855" t="s">
        <v>2192</v>
      </c>
      <c r="E855" t="s">
        <v>34</v>
      </c>
      <c r="F855" t="s">
        <v>2170</v>
      </c>
    </row>
    <row r="856" spans="1:6" x14ac:dyDescent="0.2">
      <c r="A856" t="s">
        <v>3031</v>
      </c>
      <c r="B856" t="s">
        <v>3031</v>
      </c>
      <c r="C856" t="s">
        <v>2192</v>
      </c>
      <c r="D856" t="s">
        <v>2192</v>
      </c>
      <c r="E856" t="s">
        <v>34</v>
      </c>
      <c r="F856" t="s">
        <v>2172</v>
      </c>
    </row>
    <row r="857" spans="1:6" x14ac:dyDescent="0.2">
      <c r="A857" t="s">
        <v>3032</v>
      </c>
      <c r="B857" t="s">
        <v>3032</v>
      </c>
      <c r="C857" t="s">
        <v>2192</v>
      </c>
      <c r="D857" t="s">
        <v>2192</v>
      </c>
      <c r="E857" t="s">
        <v>34</v>
      </c>
      <c r="F857" t="s">
        <v>2174</v>
      </c>
    </row>
    <row r="858" spans="1:6" x14ac:dyDescent="0.2">
      <c r="A858" t="s">
        <v>3033</v>
      </c>
      <c r="B858" t="s">
        <v>3033</v>
      </c>
      <c r="C858" t="s">
        <v>2192</v>
      </c>
      <c r="D858" t="s">
        <v>2192</v>
      </c>
      <c r="E858" t="s">
        <v>34</v>
      </c>
      <c r="F858" t="s">
        <v>2176</v>
      </c>
    </row>
    <row r="859" spans="1:6" x14ac:dyDescent="0.2">
      <c r="A859" t="s">
        <v>3034</v>
      </c>
      <c r="B859" t="s">
        <v>3034</v>
      </c>
      <c r="C859" t="s">
        <v>2192</v>
      </c>
      <c r="D859" t="s">
        <v>2192</v>
      </c>
      <c r="E859" t="s">
        <v>34</v>
      </c>
      <c r="F859" t="s">
        <v>2178</v>
      </c>
    </row>
    <row r="860" spans="1:6" x14ac:dyDescent="0.2">
      <c r="A860" t="s">
        <v>3035</v>
      </c>
      <c r="B860" t="s">
        <v>3035</v>
      </c>
      <c r="C860" t="s">
        <v>2192</v>
      </c>
      <c r="D860" t="s">
        <v>2192</v>
      </c>
      <c r="E860" t="s">
        <v>34</v>
      </c>
      <c r="F860" t="s">
        <v>2180</v>
      </c>
    </row>
    <row r="861" spans="1:6" x14ac:dyDescent="0.2">
      <c r="A861" t="s">
        <v>3036</v>
      </c>
      <c r="B861" t="s">
        <v>3036</v>
      </c>
      <c r="C861" t="s">
        <v>2192</v>
      </c>
      <c r="D861" t="s">
        <v>2192</v>
      </c>
      <c r="E861" t="s">
        <v>34</v>
      </c>
      <c r="F861" t="s">
        <v>2182</v>
      </c>
    </row>
    <row r="862" spans="1:6" x14ac:dyDescent="0.2">
      <c r="A862" t="s">
        <v>3037</v>
      </c>
      <c r="B862" t="s">
        <v>3037</v>
      </c>
      <c r="C862" t="s">
        <v>2192</v>
      </c>
      <c r="D862" t="s">
        <v>2192</v>
      </c>
      <c r="E862" t="s">
        <v>34</v>
      </c>
      <c r="F862" t="s">
        <v>2184</v>
      </c>
    </row>
    <row r="863" spans="1:6" x14ac:dyDescent="0.2">
      <c r="A863" t="s">
        <v>3038</v>
      </c>
      <c r="B863" t="s">
        <v>3038</v>
      </c>
      <c r="C863" t="s">
        <v>2192</v>
      </c>
      <c r="D863" t="s">
        <v>2192</v>
      </c>
      <c r="E863" t="s">
        <v>34</v>
      </c>
      <c r="F863" t="s">
        <v>2186</v>
      </c>
    </row>
    <row r="864" spans="1:6" x14ac:dyDescent="0.2">
      <c r="A864" t="s">
        <v>3039</v>
      </c>
      <c r="B864" t="s">
        <v>3039</v>
      </c>
      <c r="C864" t="s">
        <v>2192</v>
      </c>
      <c r="D864" t="s">
        <v>2192</v>
      </c>
      <c r="E864" t="s">
        <v>34</v>
      </c>
      <c r="F864" t="s">
        <v>2188</v>
      </c>
    </row>
    <row r="865" spans="1:6" x14ac:dyDescent="0.2">
      <c r="A865" t="s">
        <v>3040</v>
      </c>
      <c r="B865" t="s">
        <v>3040</v>
      </c>
      <c r="C865" t="s">
        <v>2192</v>
      </c>
      <c r="D865" t="s">
        <v>2192</v>
      </c>
      <c r="E865" t="s">
        <v>34</v>
      </c>
      <c r="F865" t="s">
        <v>2190</v>
      </c>
    </row>
    <row r="866" spans="1:6" x14ac:dyDescent="0.2">
      <c r="A866" t="s">
        <v>3041</v>
      </c>
      <c r="B866" t="s">
        <v>3041</v>
      </c>
      <c r="C866" t="s">
        <v>1854</v>
      </c>
      <c r="D866" t="s">
        <v>2527</v>
      </c>
      <c r="E866" t="s">
        <v>35</v>
      </c>
      <c r="F866" t="s">
        <v>2160</v>
      </c>
    </row>
    <row r="867" spans="1:6" x14ac:dyDescent="0.2">
      <c r="A867" t="s">
        <v>3042</v>
      </c>
      <c r="B867" t="s">
        <v>3042</v>
      </c>
      <c r="C867" t="s">
        <v>1854</v>
      </c>
      <c r="D867" t="s">
        <v>2527</v>
      </c>
      <c r="E867" t="s">
        <v>35</v>
      </c>
      <c r="F867" t="s">
        <v>2162</v>
      </c>
    </row>
    <row r="868" spans="1:6" x14ac:dyDescent="0.2">
      <c r="A868" t="s">
        <v>3043</v>
      </c>
      <c r="B868" t="s">
        <v>3043</v>
      </c>
      <c r="C868" t="s">
        <v>1854</v>
      </c>
      <c r="D868" t="s">
        <v>2527</v>
      </c>
      <c r="E868" t="s">
        <v>35</v>
      </c>
      <c r="F868" t="s">
        <v>2164</v>
      </c>
    </row>
    <row r="869" spans="1:6" x14ac:dyDescent="0.2">
      <c r="A869" t="s">
        <v>3044</v>
      </c>
      <c r="B869" t="s">
        <v>3044</v>
      </c>
      <c r="C869" t="s">
        <v>1854</v>
      </c>
      <c r="D869" t="s">
        <v>2527</v>
      </c>
      <c r="E869" t="s">
        <v>35</v>
      </c>
      <c r="F869" t="s">
        <v>2166</v>
      </c>
    </row>
    <row r="870" spans="1:6" x14ac:dyDescent="0.2">
      <c r="A870" t="s">
        <v>3045</v>
      </c>
      <c r="B870" t="s">
        <v>3045</v>
      </c>
      <c r="C870" t="s">
        <v>1854</v>
      </c>
      <c r="D870" t="s">
        <v>2527</v>
      </c>
      <c r="E870" t="s">
        <v>35</v>
      </c>
      <c r="F870" t="s">
        <v>2168</v>
      </c>
    </row>
    <row r="871" spans="1:6" x14ac:dyDescent="0.2">
      <c r="A871" t="s">
        <v>3046</v>
      </c>
      <c r="B871" t="s">
        <v>3046</v>
      </c>
      <c r="C871" t="s">
        <v>1854</v>
      </c>
      <c r="D871" t="s">
        <v>2527</v>
      </c>
      <c r="E871" t="s">
        <v>35</v>
      </c>
      <c r="F871" t="s">
        <v>2170</v>
      </c>
    </row>
    <row r="872" spans="1:6" x14ac:dyDescent="0.2">
      <c r="A872" t="s">
        <v>3047</v>
      </c>
      <c r="B872" t="s">
        <v>3047</v>
      </c>
      <c r="C872" t="s">
        <v>1854</v>
      </c>
      <c r="D872" t="s">
        <v>2527</v>
      </c>
      <c r="E872" t="s">
        <v>35</v>
      </c>
      <c r="F872" t="s">
        <v>2172</v>
      </c>
    </row>
    <row r="873" spans="1:6" x14ac:dyDescent="0.2">
      <c r="A873" t="s">
        <v>3048</v>
      </c>
      <c r="B873" t="s">
        <v>3048</v>
      </c>
      <c r="C873" t="s">
        <v>1854</v>
      </c>
      <c r="D873" t="s">
        <v>2527</v>
      </c>
      <c r="E873" t="s">
        <v>35</v>
      </c>
      <c r="F873" t="s">
        <v>2174</v>
      </c>
    </row>
    <row r="874" spans="1:6" x14ac:dyDescent="0.2">
      <c r="A874" t="s">
        <v>3049</v>
      </c>
      <c r="B874" t="s">
        <v>3049</v>
      </c>
      <c r="C874" t="s">
        <v>1854</v>
      </c>
      <c r="D874" t="s">
        <v>2527</v>
      </c>
      <c r="E874" t="s">
        <v>35</v>
      </c>
      <c r="F874" t="s">
        <v>2176</v>
      </c>
    </row>
    <row r="875" spans="1:6" x14ac:dyDescent="0.2">
      <c r="A875" t="s">
        <v>3050</v>
      </c>
      <c r="B875" t="s">
        <v>3050</v>
      </c>
      <c r="C875" t="s">
        <v>1854</v>
      </c>
      <c r="D875" t="s">
        <v>2527</v>
      </c>
      <c r="E875" t="s">
        <v>35</v>
      </c>
      <c r="F875" t="s">
        <v>2178</v>
      </c>
    </row>
    <row r="876" spans="1:6" x14ac:dyDescent="0.2">
      <c r="A876" t="s">
        <v>3051</v>
      </c>
      <c r="B876" t="s">
        <v>3051</v>
      </c>
      <c r="C876" t="s">
        <v>1854</v>
      </c>
      <c r="D876" t="s">
        <v>2527</v>
      </c>
      <c r="E876" t="s">
        <v>35</v>
      </c>
      <c r="F876" t="s">
        <v>2180</v>
      </c>
    </row>
    <row r="877" spans="1:6" x14ac:dyDescent="0.2">
      <c r="A877" t="s">
        <v>3052</v>
      </c>
      <c r="B877" t="s">
        <v>3052</v>
      </c>
      <c r="C877" t="s">
        <v>1854</v>
      </c>
      <c r="D877" t="s">
        <v>2527</v>
      </c>
      <c r="E877" t="s">
        <v>35</v>
      </c>
      <c r="F877" t="s">
        <v>2182</v>
      </c>
    </row>
    <row r="878" spans="1:6" x14ac:dyDescent="0.2">
      <c r="A878" t="s">
        <v>3053</v>
      </c>
      <c r="B878" t="s">
        <v>3053</v>
      </c>
      <c r="C878" t="s">
        <v>1854</v>
      </c>
      <c r="D878" t="s">
        <v>2527</v>
      </c>
      <c r="E878" t="s">
        <v>35</v>
      </c>
      <c r="F878" t="s">
        <v>2184</v>
      </c>
    </row>
    <row r="879" spans="1:6" x14ac:dyDescent="0.2">
      <c r="A879" t="s">
        <v>3054</v>
      </c>
      <c r="B879" t="s">
        <v>3054</v>
      </c>
      <c r="C879" t="s">
        <v>1854</v>
      </c>
      <c r="D879" t="s">
        <v>2527</v>
      </c>
      <c r="E879" t="s">
        <v>35</v>
      </c>
      <c r="F879" t="s">
        <v>2186</v>
      </c>
    </row>
    <row r="880" spans="1:6" x14ac:dyDescent="0.2">
      <c r="A880" t="s">
        <v>3055</v>
      </c>
      <c r="B880" t="s">
        <v>3055</v>
      </c>
      <c r="C880" t="s">
        <v>1854</v>
      </c>
      <c r="D880" t="s">
        <v>2527</v>
      </c>
      <c r="E880" t="s">
        <v>35</v>
      </c>
      <c r="F880" t="s">
        <v>2188</v>
      </c>
    </row>
    <row r="881" spans="1:6" x14ac:dyDescent="0.2">
      <c r="A881" t="s">
        <v>3056</v>
      </c>
      <c r="B881" t="s">
        <v>3056</v>
      </c>
      <c r="C881" t="s">
        <v>1854</v>
      </c>
      <c r="D881" t="s">
        <v>2527</v>
      </c>
      <c r="E881" t="s">
        <v>35</v>
      </c>
      <c r="F881" t="s">
        <v>2190</v>
      </c>
    </row>
    <row r="882" spans="1:6" x14ac:dyDescent="0.2">
      <c r="A882" t="s">
        <v>3057</v>
      </c>
      <c r="B882" t="s">
        <v>3057</v>
      </c>
      <c r="C882" t="s">
        <v>2192</v>
      </c>
      <c r="D882" t="s">
        <v>2192</v>
      </c>
      <c r="E882" t="s">
        <v>35</v>
      </c>
      <c r="F882" t="s">
        <v>2160</v>
      </c>
    </row>
    <row r="883" spans="1:6" x14ac:dyDescent="0.2">
      <c r="A883" t="s">
        <v>3058</v>
      </c>
      <c r="B883" t="s">
        <v>3058</v>
      </c>
      <c r="C883" t="s">
        <v>2192</v>
      </c>
      <c r="D883" t="s">
        <v>2192</v>
      </c>
      <c r="E883" t="s">
        <v>35</v>
      </c>
      <c r="F883" t="s">
        <v>2162</v>
      </c>
    </row>
    <row r="884" spans="1:6" x14ac:dyDescent="0.2">
      <c r="A884" t="s">
        <v>3059</v>
      </c>
      <c r="B884" t="s">
        <v>3059</v>
      </c>
      <c r="C884" t="s">
        <v>2192</v>
      </c>
      <c r="D884" t="s">
        <v>2192</v>
      </c>
      <c r="E884" t="s">
        <v>35</v>
      </c>
      <c r="F884" t="s">
        <v>2164</v>
      </c>
    </row>
    <row r="885" spans="1:6" x14ac:dyDescent="0.2">
      <c r="A885" t="s">
        <v>3060</v>
      </c>
      <c r="B885" t="s">
        <v>3060</v>
      </c>
      <c r="C885" t="s">
        <v>2192</v>
      </c>
      <c r="D885" t="s">
        <v>2192</v>
      </c>
      <c r="E885" t="s">
        <v>35</v>
      </c>
      <c r="F885" t="s">
        <v>2166</v>
      </c>
    </row>
    <row r="886" spans="1:6" x14ac:dyDescent="0.2">
      <c r="A886" t="s">
        <v>3061</v>
      </c>
      <c r="B886" t="s">
        <v>3061</v>
      </c>
      <c r="C886" t="s">
        <v>2192</v>
      </c>
      <c r="D886" t="s">
        <v>2192</v>
      </c>
      <c r="E886" t="s">
        <v>35</v>
      </c>
      <c r="F886" t="s">
        <v>2168</v>
      </c>
    </row>
    <row r="887" spans="1:6" x14ac:dyDescent="0.2">
      <c r="A887" t="s">
        <v>3062</v>
      </c>
      <c r="B887" t="s">
        <v>3062</v>
      </c>
      <c r="C887" t="s">
        <v>2192</v>
      </c>
      <c r="D887" t="s">
        <v>2192</v>
      </c>
      <c r="E887" t="s">
        <v>35</v>
      </c>
      <c r="F887" t="s">
        <v>2170</v>
      </c>
    </row>
    <row r="888" spans="1:6" x14ac:dyDescent="0.2">
      <c r="A888" t="s">
        <v>3063</v>
      </c>
      <c r="B888" t="s">
        <v>3063</v>
      </c>
      <c r="C888" t="s">
        <v>2192</v>
      </c>
      <c r="D888" t="s">
        <v>2192</v>
      </c>
      <c r="E888" t="s">
        <v>35</v>
      </c>
      <c r="F888" t="s">
        <v>2172</v>
      </c>
    </row>
    <row r="889" spans="1:6" x14ac:dyDescent="0.2">
      <c r="A889" t="s">
        <v>3064</v>
      </c>
      <c r="B889" t="s">
        <v>3064</v>
      </c>
      <c r="C889" t="s">
        <v>2192</v>
      </c>
      <c r="D889" t="s">
        <v>2192</v>
      </c>
      <c r="E889" t="s">
        <v>35</v>
      </c>
      <c r="F889" t="s">
        <v>2174</v>
      </c>
    </row>
    <row r="890" spans="1:6" x14ac:dyDescent="0.2">
      <c r="A890" t="s">
        <v>3065</v>
      </c>
      <c r="B890" t="s">
        <v>3065</v>
      </c>
      <c r="C890" t="s">
        <v>2192</v>
      </c>
      <c r="D890" t="s">
        <v>2192</v>
      </c>
      <c r="E890" t="s">
        <v>35</v>
      </c>
      <c r="F890" t="s">
        <v>2176</v>
      </c>
    </row>
    <row r="891" spans="1:6" x14ac:dyDescent="0.2">
      <c r="A891" t="s">
        <v>3066</v>
      </c>
      <c r="B891" t="s">
        <v>3066</v>
      </c>
      <c r="C891" t="s">
        <v>2192</v>
      </c>
      <c r="D891" t="s">
        <v>2192</v>
      </c>
      <c r="E891" t="s">
        <v>35</v>
      </c>
      <c r="F891" t="s">
        <v>2178</v>
      </c>
    </row>
    <row r="892" spans="1:6" x14ac:dyDescent="0.2">
      <c r="A892" t="s">
        <v>3067</v>
      </c>
      <c r="B892" t="s">
        <v>3067</v>
      </c>
      <c r="C892" t="s">
        <v>2192</v>
      </c>
      <c r="D892" t="s">
        <v>2192</v>
      </c>
      <c r="E892" t="s">
        <v>35</v>
      </c>
      <c r="F892" t="s">
        <v>2180</v>
      </c>
    </row>
    <row r="893" spans="1:6" x14ac:dyDescent="0.2">
      <c r="A893" t="s">
        <v>3068</v>
      </c>
      <c r="B893" t="s">
        <v>3068</v>
      </c>
      <c r="C893" t="s">
        <v>2192</v>
      </c>
      <c r="D893" t="s">
        <v>2192</v>
      </c>
      <c r="E893" t="s">
        <v>35</v>
      </c>
      <c r="F893" t="s">
        <v>2182</v>
      </c>
    </row>
    <row r="894" spans="1:6" x14ac:dyDescent="0.2">
      <c r="A894" t="s">
        <v>3069</v>
      </c>
      <c r="B894" t="s">
        <v>3069</v>
      </c>
      <c r="C894" t="s">
        <v>2192</v>
      </c>
      <c r="D894" t="s">
        <v>2192</v>
      </c>
      <c r="E894" t="s">
        <v>35</v>
      </c>
      <c r="F894" t="s">
        <v>2184</v>
      </c>
    </row>
    <row r="895" spans="1:6" x14ac:dyDescent="0.2">
      <c r="A895" t="s">
        <v>3070</v>
      </c>
      <c r="B895" t="s">
        <v>3070</v>
      </c>
      <c r="C895" t="s">
        <v>2192</v>
      </c>
      <c r="D895" t="s">
        <v>2192</v>
      </c>
      <c r="E895" t="s">
        <v>35</v>
      </c>
      <c r="F895" t="s">
        <v>2186</v>
      </c>
    </row>
    <row r="896" spans="1:6" x14ac:dyDescent="0.2">
      <c r="A896" t="s">
        <v>3071</v>
      </c>
      <c r="B896" t="s">
        <v>3071</v>
      </c>
      <c r="C896" t="s">
        <v>2192</v>
      </c>
      <c r="D896" t="s">
        <v>2192</v>
      </c>
      <c r="E896" t="s">
        <v>35</v>
      </c>
      <c r="F896" t="s">
        <v>2188</v>
      </c>
    </row>
    <row r="897" spans="1:6" x14ac:dyDescent="0.2">
      <c r="A897" t="s">
        <v>3072</v>
      </c>
      <c r="B897" t="s">
        <v>3072</v>
      </c>
      <c r="C897" t="s">
        <v>2192</v>
      </c>
      <c r="D897" t="s">
        <v>2192</v>
      </c>
      <c r="E897" t="s">
        <v>35</v>
      </c>
      <c r="F897" t="s">
        <v>2190</v>
      </c>
    </row>
    <row r="898" spans="1:6" x14ac:dyDescent="0.2">
      <c r="A898" t="s">
        <v>3073</v>
      </c>
      <c r="B898" t="s">
        <v>3073</v>
      </c>
      <c r="C898" t="s">
        <v>1854</v>
      </c>
      <c r="D898" t="s">
        <v>2527</v>
      </c>
      <c r="E898" t="s">
        <v>36</v>
      </c>
      <c r="F898" t="s">
        <v>2160</v>
      </c>
    </row>
    <row r="899" spans="1:6" x14ac:dyDescent="0.2">
      <c r="A899" t="s">
        <v>3074</v>
      </c>
      <c r="B899" t="s">
        <v>3074</v>
      </c>
      <c r="C899" t="s">
        <v>1854</v>
      </c>
      <c r="D899" t="s">
        <v>2527</v>
      </c>
      <c r="E899" t="s">
        <v>36</v>
      </c>
      <c r="F899" t="s">
        <v>2162</v>
      </c>
    </row>
    <row r="900" spans="1:6" x14ac:dyDescent="0.2">
      <c r="A900" t="s">
        <v>3075</v>
      </c>
      <c r="B900" t="s">
        <v>3075</v>
      </c>
      <c r="C900" t="s">
        <v>1854</v>
      </c>
      <c r="D900" t="s">
        <v>2527</v>
      </c>
      <c r="E900" t="s">
        <v>36</v>
      </c>
      <c r="F900" t="s">
        <v>2164</v>
      </c>
    </row>
    <row r="901" spans="1:6" x14ac:dyDescent="0.2">
      <c r="A901" t="s">
        <v>3076</v>
      </c>
      <c r="B901" t="s">
        <v>3076</v>
      </c>
      <c r="C901" t="s">
        <v>1854</v>
      </c>
      <c r="D901" t="s">
        <v>2527</v>
      </c>
      <c r="E901" t="s">
        <v>36</v>
      </c>
      <c r="F901" t="s">
        <v>2166</v>
      </c>
    </row>
    <row r="902" spans="1:6" x14ac:dyDescent="0.2">
      <c r="A902" t="s">
        <v>3077</v>
      </c>
      <c r="B902" t="s">
        <v>3077</v>
      </c>
      <c r="C902" t="s">
        <v>1854</v>
      </c>
      <c r="D902" t="s">
        <v>2527</v>
      </c>
      <c r="E902" t="s">
        <v>36</v>
      </c>
      <c r="F902" t="s">
        <v>2168</v>
      </c>
    </row>
    <row r="903" spans="1:6" x14ac:dyDescent="0.2">
      <c r="A903" t="s">
        <v>3078</v>
      </c>
      <c r="B903" t="s">
        <v>3078</v>
      </c>
      <c r="C903" t="s">
        <v>1854</v>
      </c>
      <c r="D903" t="s">
        <v>2527</v>
      </c>
      <c r="E903" t="s">
        <v>36</v>
      </c>
      <c r="F903" t="s">
        <v>2170</v>
      </c>
    </row>
    <row r="904" spans="1:6" x14ac:dyDescent="0.2">
      <c r="A904" t="s">
        <v>3079</v>
      </c>
      <c r="B904" t="s">
        <v>3079</v>
      </c>
      <c r="C904" t="s">
        <v>1854</v>
      </c>
      <c r="D904" t="s">
        <v>2527</v>
      </c>
      <c r="E904" t="s">
        <v>36</v>
      </c>
      <c r="F904" t="s">
        <v>2172</v>
      </c>
    </row>
    <row r="905" spans="1:6" x14ac:dyDescent="0.2">
      <c r="A905" t="s">
        <v>3080</v>
      </c>
      <c r="B905" t="s">
        <v>3080</v>
      </c>
      <c r="C905" t="s">
        <v>1854</v>
      </c>
      <c r="D905" t="s">
        <v>2527</v>
      </c>
      <c r="E905" t="s">
        <v>36</v>
      </c>
      <c r="F905" t="s">
        <v>2174</v>
      </c>
    </row>
    <row r="906" spans="1:6" x14ac:dyDescent="0.2">
      <c r="A906" t="s">
        <v>3081</v>
      </c>
      <c r="B906" t="s">
        <v>3081</v>
      </c>
      <c r="C906" t="s">
        <v>1854</v>
      </c>
      <c r="D906" t="s">
        <v>2527</v>
      </c>
      <c r="E906" t="s">
        <v>36</v>
      </c>
      <c r="F906" t="s">
        <v>2176</v>
      </c>
    </row>
    <row r="907" spans="1:6" x14ac:dyDescent="0.2">
      <c r="A907" t="s">
        <v>3082</v>
      </c>
      <c r="B907" t="s">
        <v>3082</v>
      </c>
      <c r="C907" t="s">
        <v>1854</v>
      </c>
      <c r="D907" t="s">
        <v>2527</v>
      </c>
      <c r="E907" t="s">
        <v>36</v>
      </c>
      <c r="F907" t="s">
        <v>2178</v>
      </c>
    </row>
    <row r="908" spans="1:6" x14ac:dyDescent="0.2">
      <c r="A908" t="s">
        <v>3083</v>
      </c>
      <c r="B908" t="s">
        <v>3083</v>
      </c>
      <c r="C908" t="s">
        <v>1854</v>
      </c>
      <c r="D908" t="s">
        <v>2527</v>
      </c>
      <c r="E908" t="s">
        <v>36</v>
      </c>
      <c r="F908" t="s">
        <v>2180</v>
      </c>
    </row>
    <row r="909" spans="1:6" x14ac:dyDescent="0.2">
      <c r="A909" t="s">
        <v>3084</v>
      </c>
      <c r="B909" t="s">
        <v>3084</v>
      </c>
      <c r="C909" t="s">
        <v>1854</v>
      </c>
      <c r="D909" t="s">
        <v>2527</v>
      </c>
      <c r="E909" t="s">
        <v>36</v>
      </c>
      <c r="F909" t="s">
        <v>2182</v>
      </c>
    </row>
    <row r="910" spans="1:6" x14ac:dyDescent="0.2">
      <c r="A910" t="s">
        <v>3085</v>
      </c>
      <c r="B910" t="s">
        <v>3085</v>
      </c>
      <c r="C910" t="s">
        <v>1854</v>
      </c>
      <c r="D910" t="s">
        <v>2527</v>
      </c>
      <c r="E910" t="s">
        <v>36</v>
      </c>
      <c r="F910" t="s">
        <v>2184</v>
      </c>
    </row>
    <row r="911" spans="1:6" x14ac:dyDescent="0.2">
      <c r="A911" t="s">
        <v>3086</v>
      </c>
      <c r="B911" t="s">
        <v>3086</v>
      </c>
      <c r="C911" t="s">
        <v>1854</v>
      </c>
      <c r="D911" t="s">
        <v>2527</v>
      </c>
      <c r="E911" t="s">
        <v>36</v>
      </c>
      <c r="F911" t="s">
        <v>2186</v>
      </c>
    </row>
    <row r="912" spans="1:6" x14ac:dyDescent="0.2">
      <c r="A912" t="s">
        <v>3087</v>
      </c>
      <c r="B912" t="s">
        <v>3087</v>
      </c>
      <c r="C912" t="s">
        <v>1854</v>
      </c>
      <c r="D912" t="s">
        <v>2527</v>
      </c>
      <c r="E912" t="s">
        <v>36</v>
      </c>
      <c r="F912" t="s">
        <v>2188</v>
      </c>
    </row>
    <row r="913" spans="1:6" x14ac:dyDescent="0.2">
      <c r="A913" t="s">
        <v>3088</v>
      </c>
      <c r="B913" t="s">
        <v>3088</v>
      </c>
      <c r="C913" t="s">
        <v>1854</v>
      </c>
      <c r="D913" t="s">
        <v>2527</v>
      </c>
      <c r="E913" t="s">
        <v>36</v>
      </c>
      <c r="F913" t="s">
        <v>2190</v>
      </c>
    </row>
    <row r="914" spans="1:6" x14ac:dyDescent="0.2">
      <c r="A914" t="s">
        <v>3089</v>
      </c>
      <c r="B914" t="s">
        <v>3089</v>
      </c>
      <c r="C914" t="s">
        <v>2192</v>
      </c>
      <c r="D914" t="s">
        <v>2192</v>
      </c>
      <c r="E914" t="s">
        <v>36</v>
      </c>
      <c r="F914" t="s">
        <v>2160</v>
      </c>
    </row>
    <row r="915" spans="1:6" x14ac:dyDescent="0.2">
      <c r="A915" t="s">
        <v>3090</v>
      </c>
      <c r="B915" t="s">
        <v>3090</v>
      </c>
      <c r="C915" t="s">
        <v>2192</v>
      </c>
      <c r="D915" t="s">
        <v>2192</v>
      </c>
      <c r="E915" t="s">
        <v>36</v>
      </c>
      <c r="F915" t="s">
        <v>2162</v>
      </c>
    </row>
    <row r="916" spans="1:6" x14ac:dyDescent="0.2">
      <c r="A916" t="s">
        <v>3091</v>
      </c>
      <c r="B916" t="s">
        <v>3091</v>
      </c>
      <c r="C916" t="s">
        <v>2192</v>
      </c>
      <c r="D916" t="s">
        <v>2192</v>
      </c>
      <c r="E916" t="s">
        <v>36</v>
      </c>
      <c r="F916" t="s">
        <v>2164</v>
      </c>
    </row>
    <row r="917" spans="1:6" x14ac:dyDescent="0.2">
      <c r="A917" t="s">
        <v>3092</v>
      </c>
      <c r="B917" t="s">
        <v>3092</v>
      </c>
      <c r="C917" t="s">
        <v>2192</v>
      </c>
      <c r="D917" t="s">
        <v>2192</v>
      </c>
      <c r="E917" t="s">
        <v>36</v>
      </c>
      <c r="F917" t="s">
        <v>2166</v>
      </c>
    </row>
    <row r="918" spans="1:6" x14ac:dyDescent="0.2">
      <c r="A918" t="s">
        <v>3093</v>
      </c>
      <c r="B918" t="s">
        <v>3093</v>
      </c>
      <c r="C918" t="s">
        <v>2192</v>
      </c>
      <c r="D918" t="s">
        <v>2192</v>
      </c>
      <c r="E918" t="s">
        <v>36</v>
      </c>
      <c r="F918" t="s">
        <v>2168</v>
      </c>
    </row>
    <row r="919" spans="1:6" x14ac:dyDescent="0.2">
      <c r="A919" t="s">
        <v>3094</v>
      </c>
      <c r="B919" t="s">
        <v>3094</v>
      </c>
      <c r="C919" t="s">
        <v>2192</v>
      </c>
      <c r="D919" t="s">
        <v>2192</v>
      </c>
      <c r="E919" t="s">
        <v>36</v>
      </c>
      <c r="F919" t="s">
        <v>2170</v>
      </c>
    </row>
    <row r="920" spans="1:6" x14ac:dyDescent="0.2">
      <c r="A920" t="s">
        <v>3095</v>
      </c>
      <c r="B920" t="s">
        <v>3095</v>
      </c>
      <c r="C920" t="s">
        <v>2192</v>
      </c>
      <c r="D920" t="s">
        <v>2192</v>
      </c>
      <c r="E920" t="s">
        <v>36</v>
      </c>
      <c r="F920" t="s">
        <v>2172</v>
      </c>
    </row>
    <row r="921" spans="1:6" x14ac:dyDescent="0.2">
      <c r="A921" t="s">
        <v>3096</v>
      </c>
      <c r="B921" t="s">
        <v>3096</v>
      </c>
      <c r="C921" t="s">
        <v>2192</v>
      </c>
      <c r="D921" t="s">
        <v>2192</v>
      </c>
      <c r="E921" t="s">
        <v>36</v>
      </c>
      <c r="F921" t="s">
        <v>2174</v>
      </c>
    </row>
    <row r="922" spans="1:6" x14ac:dyDescent="0.2">
      <c r="A922" t="s">
        <v>3097</v>
      </c>
      <c r="B922" t="s">
        <v>3097</v>
      </c>
      <c r="C922" t="s">
        <v>2192</v>
      </c>
      <c r="D922" t="s">
        <v>2192</v>
      </c>
      <c r="E922" t="s">
        <v>36</v>
      </c>
      <c r="F922" t="s">
        <v>2176</v>
      </c>
    </row>
    <row r="923" spans="1:6" x14ac:dyDescent="0.2">
      <c r="A923" t="s">
        <v>3098</v>
      </c>
      <c r="B923" t="s">
        <v>3098</v>
      </c>
      <c r="C923" t="s">
        <v>2192</v>
      </c>
      <c r="D923" t="s">
        <v>2192</v>
      </c>
      <c r="E923" t="s">
        <v>36</v>
      </c>
      <c r="F923" t="s">
        <v>2178</v>
      </c>
    </row>
    <row r="924" spans="1:6" x14ac:dyDescent="0.2">
      <c r="A924" t="s">
        <v>3099</v>
      </c>
      <c r="B924" t="s">
        <v>3099</v>
      </c>
      <c r="C924" t="s">
        <v>2192</v>
      </c>
      <c r="D924" t="s">
        <v>2192</v>
      </c>
      <c r="E924" t="s">
        <v>36</v>
      </c>
      <c r="F924" t="s">
        <v>2180</v>
      </c>
    </row>
    <row r="925" spans="1:6" x14ac:dyDescent="0.2">
      <c r="A925" t="s">
        <v>3100</v>
      </c>
      <c r="B925" t="s">
        <v>3100</v>
      </c>
      <c r="C925" t="s">
        <v>2192</v>
      </c>
      <c r="D925" t="s">
        <v>2192</v>
      </c>
      <c r="E925" t="s">
        <v>36</v>
      </c>
      <c r="F925" t="s">
        <v>2182</v>
      </c>
    </row>
    <row r="926" spans="1:6" x14ac:dyDescent="0.2">
      <c r="A926" t="s">
        <v>3101</v>
      </c>
      <c r="B926" t="s">
        <v>3101</v>
      </c>
      <c r="C926" t="s">
        <v>2192</v>
      </c>
      <c r="D926" t="s">
        <v>2192</v>
      </c>
      <c r="E926" t="s">
        <v>36</v>
      </c>
      <c r="F926" t="s">
        <v>2184</v>
      </c>
    </row>
    <row r="927" spans="1:6" x14ac:dyDescent="0.2">
      <c r="A927" t="s">
        <v>3102</v>
      </c>
      <c r="B927" t="s">
        <v>3102</v>
      </c>
      <c r="C927" t="s">
        <v>2192</v>
      </c>
      <c r="D927" t="s">
        <v>2192</v>
      </c>
      <c r="E927" t="s">
        <v>36</v>
      </c>
      <c r="F927" t="s">
        <v>2186</v>
      </c>
    </row>
    <row r="928" spans="1:6" x14ac:dyDescent="0.2">
      <c r="A928" t="s">
        <v>3103</v>
      </c>
      <c r="B928" t="s">
        <v>3103</v>
      </c>
      <c r="C928" t="s">
        <v>2192</v>
      </c>
      <c r="D928" t="s">
        <v>2192</v>
      </c>
      <c r="E928" t="s">
        <v>36</v>
      </c>
      <c r="F928" t="s">
        <v>2188</v>
      </c>
    </row>
    <row r="929" spans="1:6" x14ac:dyDescent="0.2">
      <c r="A929" t="s">
        <v>3104</v>
      </c>
      <c r="B929" t="s">
        <v>3104</v>
      </c>
      <c r="C929" t="s">
        <v>2192</v>
      </c>
      <c r="D929" t="s">
        <v>2192</v>
      </c>
      <c r="E929" t="s">
        <v>36</v>
      </c>
      <c r="F929" t="s">
        <v>2190</v>
      </c>
    </row>
    <row r="930" spans="1:6" x14ac:dyDescent="0.2">
      <c r="A930" t="s">
        <v>3105</v>
      </c>
      <c r="B930" t="s">
        <v>3105</v>
      </c>
      <c r="C930" t="s">
        <v>2192</v>
      </c>
      <c r="D930" t="s">
        <v>2192</v>
      </c>
      <c r="E930" t="s">
        <v>37</v>
      </c>
      <c r="F930" t="s">
        <v>2160</v>
      </c>
    </row>
    <row r="931" spans="1:6" x14ac:dyDescent="0.2">
      <c r="A931" t="s">
        <v>3106</v>
      </c>
      <c r="B931" t="s">
        <v>3106</v>
      </c>
      <c r="C931" t="s">
        <v>2192</v>
      </c>
      <c r="D931" t="s">
        <v>2192</v>
      </c>
      <c r="E931" t="s">
        <v>37</v>
      </c>
      <c r="F931" t="s">
        <v>2162</v>
      </c>
    </row>
    <row r="932" spans="1:6" x14ac:dyDescent="0.2">
      <c r="A932" t="s">
        <v>3107</v>
      </c>
      <c r="B932" t="s">
        <v>3107</v>
      </c>
      <c r="C932" t="s">
        <v>2192</v>
      </c>
      <c r="D932" t="s">
        <v>2192</v>
      </c>
      <c r="E932" t="s">
        <v>37</v>
      </c>
      <c r="F932" t="s">
        <v>2164</v>
      </c>
    </row>
    <row r="933" spans="1:6" x14ac:dyDescent="0.2">
      <c r="A933" t="s">
        <v>3108</v>
      </c>
      <c r="B933" t="s">
        <v>3108</v>
      </c>
      <c r="C933" t="s">
        <v>2192</v>
      </c>
      <c r="D933" t="s">
        <v>2192</v>
      </c>
      <c r="E933" t="s">
        <v>37</v>
      </c>
      <c r="F933" t="s">
        <v>2166</v>
      </c>
    </row>
    <row r="934" spans="1:6" x14ac:dyDescent="0.2">
      <c r="A934" t="s">
        <v>3109</v>
      </c>
      <c r="B934" t="s">
        <v>3109</v>
      </c>
      <c r="C934" t="s">
        <v>2192</v>
      </c>
      <c r="D934" t="s">
        <v>2192</v>
      </c>
      <c r="E934" t="s">
        <v>37</v>
      </c>
      <c r="F934" t="s">
        <v>2168</v>
      </c>
    </row>
    <row r="935" spans="1:6" x14ac:dyDescent="0.2">
      <c r="A935" t="s">
        <v>3110</v>
      </c>
      <c r="B935" t="s">
        <v>3110</v>
      </c>
      <c r="C935" t="s">
        <v>2192</v>
      </c>
      <c r="D935" t="s">
        <v>2192</v>
      </c>
      <c r="E935" t="s">
        <v>37</v>
      </c>
      <c r="F935" t="s">
        <v>2170</v>
      </c>
    </row>
    <row r="936" spans="1:6" x14ac:dyDescent="0.2">
      <c r="A936" t="s">
        <v>3111</v>
      </c>
      <c r="B936" t="s">
        <v>3111</v>
      </c>
      <c r="C936" t="s">
        <v>2192</v>
      </c>
      <c r="D936" t="s">
        <v>2192</v>
      </c>
      <c r="E936" t="s">
        <v>37</v>
      </c>
      <c r="F936" t="s">
        <v>2172</v>
      </c>
    </row>
    <row r="937" spans="1:6" x14ac:dyDescent="0.2">
      <c r="A937" t="s">
        <v>3112</v>
      </c>
      <c r="B937" t="s">
        <v>3112</v>
      </c>
      <c r="C937" t="s">
        <v>2192</v>
      </c>
      <c r="D937" t="s">
        <v>2192</v>
      </c>
      <c r="E937" t="s">
        <v>37</v>
      </c>
      <c r="F937" t="s">
        <v>2174</v>
      </c>
    </row>
    <row r="938" spans="1:6" x14ac:dyDescent="0.2">
      <c r="A938" t="s">
        <v>3113</v>
      </c>
      <c r="B938" t="s">
        <v>3113</v>
      </c>
      <c r="C938" t="s">
        <v>2192</v>
      </c>
      <c r="D938" t="s">
        <v>2192</v>
      </c>
      <c r="E938" t="s">
        <v>37</v>
      </c>
      <c r="F938" t="s">
        <v>2176</v>
      </c>
    </row>
    <row r="939" spans="1:6" x14ac:dyDescent="0.2">
      <c r="A939" t="s">
        <v>3114</v>
      </c>
      <c r="B939" t="s">
        <v>3114</v>
      </c>
      <c r="C939" t="s">
        <v>2192</v>
      </c>
      <c r="D939" t="s">
        <v>2192</v>
      </c>
      <c r="E939" t="s">
        <v>37</v>
      </c>
      <c r="F939" t="s">
        <v>2178</v>
      </c>
    </row>
    <row r="940" spans="1:6" x14ac:dyDescent="0.2">
      <c r="A940" t="s">
        <v>3115</v>
      </c>
      <c r="B940" t="s">
        <v>3115</v>
      </c>
      <c r="C940" t="s">
        <v>2192</v>
      </c>
      <c r="D940" t="s">
        <v>2192</v>
      </c>
      <c r="E940" t="s">
        <v>37</v>
      </c>
      <c r="F940" t="s">
        <v>2180</v>
      </c>
    </row>
    <row r="941" spans="1:6" x14ac:dyDescent="0.2">
      <c r="A941" t="s">
        <v>3116</v>
      </c>
      <c r="B941" t="s">
        <v>3116</v>
      </c>
      <c r="C941" t="s">
        <v>2192</v>
      </c>
      <c r="D941" t="s">
        <v>2192</v>
      </c>
      <c r="E941" t="s">
        <v>37</v>
      </c>
      <c r="F941" t="s">
        <v>2182</v>
      </c>
    </row>
    <row r="942" spans="1:6" x14ac:dyDescent="0.2">
      <c r="A942" t="s">
        <v>3117</v>
      </c>
      <c r="B942" t="s">
        <v>3117</v>
      </c>
      <c r="C942" t="s">
        <v>2192</v>
      </c>
      <c r="D942" t="s">
        <v>2192</v>
      </c>
      <c r="E942" t="s">
        <v>37</v>
      </c>
      <c r="F942" t="s">
        <v>2184</v>
      </c>
    </row>
    <row r="943" spans="1:6" x14ac:dyDescent="0.2">
      <c r="A943" t="s">
        <v>3118</v>
      </c>
      <c r="B943" t="s">
        <v>3118</v>
      </c>
      <c r="C943" t="s">
        <v>2192</v>
      </c>
      <c r="D943" t="s">
        <v>2192</v>
      </c>
      <c r="E943" t="s">
        <v>37</v>
      </c>
      <c r="F943" t="s">
        <v>2186</v>
      </c>
    </row>
    <row r="944" spans="1:6" x14ac:dyDescent="0.2">
      <c r="A944" t="s">
        <v>3119</v>
      </c>
      <c r="B944" t="s">
        <v>3119</v>
      </c>
      <c r="C944" t="s">
        <v>2192</v>
      </c>
      <c r="D944" t="s">
        <v>2192</v>
      </c>
      <c r="E944" t="s">
        <v>37</v>
      </c>
      <c r="F944" t="s">
        <v>2188</v>
      </c>
    </row>
    <row r="945" spans="1:6" x14ac:dyDescent="0.2">
      <c r="A945" t="s">
        <v>3120</v>
      </c>
      <c r="B945" t="s">
        <v>3120</v>
      </c>
      <c r="C945" t="s">
        <v>2192</v>
      </c>
      <c r="D945" t="s">
        <v>2192</v>
      </c>
      <c r="E945" t="s">
        <v>37</v>
      </c>
      <c r="F945" t="s">
        <v>2190</v>
      </c>
    </row>
    <row r="946" spans="1:6" x14ac:dyDescent="0.2">
      <c r="A946" t="s">
        <v>3121</v>
      </c>
      <c r="B946" t="s">
        <v>3121</v>
      </c>
      <c r="C946" t="s">
        <v>1854</v>
      </c>
      <c r="D946" t="s">
        <v>2527</v>
      </c>
      <c r="E946" t="s">
        <v>38</v>
      </c>
      <c r="F946" t="s">
        <v>2160</v>
      </c>
    </row>
    <row r="947" spans="1:6" x14ac:dyDescent="0.2">
      <c r="A947" t="s">
        <v>3122</v>
      </c>
      <c r="B947" t="s">
        <v>3122</v>
      </c>
      <c r="C947" t="s">
        <v>1854</v>
      </c>
      <c r="D947" t="s">
        <v>2527</v>
      </c>
      <c r="E947" t="s">
        <v>38</v>
      </c>
      <c r="F947" t="s">
        <v>2162</v>
      </c>
    </row>
    <row r="948" spans="1:6" x14ac:dyDescent="0.2">
      <c r="A948" t="s">
        <v>3123</v>
      </c>
      <c r="B948" t="s">
        <v>3123</v>
      </c>
      <c r="C948" t="s">
        <v>1854</v>
      </c>
      <c r="D948" t="s">
        <v>2527</v>
      </c>
      <c r="E948" t="s">
        <v>38</v>
      </c>
      <c r="F948" t="s">
        <v>2164</v>
      </c>
    </row>
    <row r="949" spans="1:6" x14ac:dyDescent="0.2">
      <c r="A949" t="s">
        <v>3124</v>
      </c>
      <c r="B949" t="s">
        <v>3124</v>
      </c>
      <c r="C949" t="s">
        <v>1854</v>
      </c>
      <c r="D949" t="s">
        <v>2527</v>
      </c>
      <c r="E949" t="s">
        <v>38</v>
      </c>
      <c r="F949" t="s">
        <v>2166</v>
      </c>
    </row>
    <row r="950" spans="1:6" x14ac:dyDescent="0.2">
      <c r="A950" t="s">
        <v>3125</v>
      </c>
      <c r="B950" t="s">
        <v>3125</v>
      </c>
      <c r="C950" t="s">
        <v>1854</v>
      </c>
      <c r="D950" t="s">
        <v>2527</v>
      </c>
      <c r="E950" t="s">
        <v>38</v>
      </c>
      <c r="F950" t="s">
        <v>2168</v>
      </c>
    </row>
    <row r="951" spans="1:6" x14ac:dyDescent="0.2">
      <c r="A951" t="s">
        <v>3126</v>
      </c>
      <c r="B951" t="s">
        <v>3126</v>
      </c>
      <c r="C951" t="s">
        <v>1854</v>
      </c>
      <c r="D951" t="s">
        <v>2527</v>
      </c>
      <c r="E951" t="s">
        <v>38</v>
      </c>
      <c r="F951" t="s">
        <v>2170</v>
      </c>
    </row>
    <row r="952" spans="1:6" x14ac:dyDescent="0.2">
      <c r="A952" t="s">
        <v>3127</v>
      </c>
      <c r="B952" t="s">
        <v>3127</v>
      </c>
      <c r="C952" t="s">
        <v>1854</v>
      </c>
      <c r="D952" t="s">
        <v>2527</v>
      </c>
      <c r="E952" t="s">
        <v>38</v>
      </c>
      <c r="F952" t="s">
        <v>2172</v>
      </c>
    </row>
    <row r="953" spans="1:6" x14ac:dyDescent="0.2">
      <c r="A953" t="s">
        <v>3128</v>
      </c>
      <c r="B953" t="s">
        <v>3128</v>
      </c>
      <c r="C953" t="s">
        <v>1854</v>
      </c>
      <c r="D953" t="s">
        <v>2527</v>
      </c>
      <c r="E953" t="s">
        <v>38</v>
      </c>
      <c r="F953" t="s">
        <v>2174</v>
      </c>
    </row>
    <row r="954" spans="1:6" x14ac:dyDescent="0.2">
      <c r="A954" t="s">
        <v>3129</v>
      </c>
      <c r="B954" t="s">
        <v>3129</v>
      </c>
      <c r="C954" t="s">
        <v>1854</v>
      </c>
      <c r="D954" t="s">
        <v>2527</v>
      </c>
      <c r="E954" t="s">
        <v>38</v>
      </c>
      <c r="F954" t="s">
        <v>2176</v>
      </c>
    </row>
    <row r="955" spans="1:6" x14ac:dyDescent="0.2">
      <c r="A955" t="s">
        <v>3130</v>
      </c>
      <c r="B955" t="s">
        <v>3130</v>
      </c>
      <c r="C955" t="s">
        <v>1854</v>
      </c>
      <c r="D955" t="s">
        <v>2527</v>
      </c>
      <c r="E955" t="s">
        <v>38</v>
      </c>
      <c r="F955" t="s">
        <v>2178</v>
      </c>
    </row>
    <row r="956" spans="1:6" x14ac:dyDescent="0.2">
      <c r="A956" t="s">
        <v>3131</v>
      </c>
      <c r="B956" t="s">
        <v>3131</v>
      </c>
      <c r="C956" t="s">
        <v>1854</v>
      </c>
      <c r="D956" t="s">
        <v>2527</v>
      </c>
      <c r="E956" t="s">
        <v>38</v>
      </c>
      <c r="F956" t="s">
        <v>2180</v>
      </c>
    </row>
    <row r="957" spans="1:6" x14ac:dyDescent="0.2">
      <c r="A957" t="s">
        <v>3132</v>
      </c>
      <c r="B957" t="s">
        <v>3132</v>
      </c>
      <c r="C957" t="s">
        <v>1854</v>
      </c>
      <c r="D957" t="s">
        <v>2527</v>
      </c>
      <c r="E957" t="s">
        <v>38</v>
      </c>
      <c r="F957" t="s">
        <v>2182</v>
      </c>
    </row>
    <row r="958" spans="1:6" x14ac:dyDescent="0.2">
      <c r="A958" t="s">
        <v>3133</v>
      </c>
      <c r="B958" t="s">
        <v>3133</v>
      </c>
      <c r="C958" t="s">
        <v>1854</v>
      </c>
      <c r="D958" t="s">
        <v>2527</v>
      </c>
      <c r="E958" t="s">
        <v>38</v>
      </c>
      <c r="F958" t="s">
        <v>2184</v>
      </c>
    </row>
    <row r="959" spans="1:6" x14ac:dyDescent="0.2">
      <c r="A959" t="s">
        <v>3134</v>
      </c>
      <c r="B959" t="s">
        <v>3134</v>
      </c>
      <c r="C959" t="s">
        <v>1854</v>
      </c>
      <c r="D959" t="s">
        <v>2527</v>
      </c>
      <c r="E959" t="s">
        <v>38</v>
      </c>
      <c r="F959" t="s">
        <v>2186</v>
      </c>
    </row>
    <row r="960" spans="1:6" x14ac:dyDescent="0.2">
      <c r="A960" t="s">
        <v>3135</v>
      </c>
      <c r="B960" t="s">
        <v>3135</v>
      </c>
      <c r="C960" t="s">
        <v>1854</v>
      </c>
      <c r="D960" t="s">
        <v>2527</v>
      </c>
      <c r="E960" t="s">
        <v>38</v>
      </c>
      <c r="F960" t="s">
        <v>2188</v>
      </c>
    </row>
    <row r="961" spans="1:6" x14ac:dyDescent="0.2">
      <c r="A961" t="s">
        <v>3136</v>
      </c>
      <c r="B961" t="s">
        <v>3136</v>
      </c>
      <c r="C961" t="s">
        <v>1854</v>
      </c>
      <c r="D961" t="s">
        <v>2527</v>
      </c>
      <c r="E961" t="s">
        <v>38</v>
      </c>
      <c r="F961" t="s">
        <v>2190</v>
      </c>
    </row>
    <row r="962" spans="1:6" x14ac:dyDescent="0.2">
      <c r="A962" t="s">
        <v>3137</v>
      </c>
      <c r="B962" t="s">
        <v>3137</v>
      </c>
      <c r="C962" t="s">
        <v>2192</v>
      </c>
      <c r="D962" t="s">
        <v>2192</v>
      </c>
      <c r="E962" t="s">
        <v>38</v>
      </c>
      <c r="F962" t="s">
        <v>2160</v>
      </c>
    </row>
    <row r="963" spans="1:6" x14ac:dyDescent="0.2">
      <c r="A963" t="s">
        <v>3138</v>
      </c>
      <c r="B963" t="s">
        <v>3138</v>
      </c>
      <c r="C963" t="s">
        <v>2192</v>
      </c>
      <c r="D963" t="s">
        <v>2192</v>
      </c>
      <c r="E963" t="s">
        <v>38</v>
      </c>
      <c r="F963" t="s">
        <v>2162</v>
      </c>
    </row>
    <row r="964" spans="1:6" x14ac:dyDescent="0.2">
      <c r="A964" t="s">
        <v>3139</v>
      </c>
      <c r="B964" t="s">
        <v>3139</v>
      </c>
      <c r="C964" t="s">
        <v>2192</v>
      </c>
      <c r="D964" t="s">
        <v>2192</v>
      </c>
      <c r="E964" t="s">
        <v>38</v>
      </c>
      <c r="F964" t="s">
        <v>2164</v>
      </c>
    </row>
    <row r="965" spans="1:6" x14ac:dyDescent="0.2">
      <c r="A965" t="s">
        <v>3140</v>
      </c>
      <c r="B965" t="s">
        <v>3140</v>
      </c>
      <c r="C965" t="s">
        <v>2192</v>
      </c>
      <c r="D965" t="s">
        <v>2192</v>
      </c>
      <c r="E965" t="s">
        <v>38</v>
      </c>
      <c r="F965" t="s">
        <v>2166</v>
      </c>
    </row>
    <row r="966" spans="1:6" x14ac:dyDescent="0.2">
      <c r="A966" t="s">
        <v>3141</v>
      </c>
      <c r="B966" t="s">
        <v>3141</v>
      </c>
      <c r="C966" t="s">
        <v>2192</v>
      </c>
      <c r="D966" t="s">
        <v>2192</v>
      </c>
      <c r="E966" t="s">
        <v>38</v>
      </c>
      <c r="F966" t="s">
        <v>2168</v>
      </c>
    </row>
    <row r="967" spans="1:6" x14ac:dyDescent="0.2">
      <c r="A967" t="s">
        <v>3142</v>
      </c>
      <c r="B967" t="s">
        <v>3142</v>
      </c>
      <c r="C967" t="s">
        <v>2192</v>
      </c>
      <c r="D967" t="s">
        <v>2192</v>
      </c>
      <c r="E967" t="s">
        <v>38</v>
      </c>
      <c r="F967" t="s">
        <v>2170</v>
      </c>
    </row>
    <row r="968" spans="1:6" x14ac:dyDescent="0.2">
      <c r="A968" t="s">
        <v>3143</v>
      </c>
      <c r="B968" t="s">
        <v>3143</v>
      </c>
      <c r="C968" t="s">
        <v>2192</v>
      </c>
      <c r="D968" t="s">
        <v>2192</v>
      </c>
      <c r="E968" t="s">
        <v>38</v>
      </c>
      <c r="F968" t="s">
        <v>2172</v>
      </c>
    </row>
    <row r="969" spans="1:6" x14ac:dyDescent="0.2">
      <c r="A969" t="s">
        <v>3144</v>
      </c>
      <c r="B969" t="s">
        <v>3144</v>
      </c>
      <c r="C969" t="s">
        <v>2192</v>
      </c>
      <c r="D969" t="s">
        <v>2192</v>
      </c>
      <c r="E969" t="s">
        <v>38</v>
      </c>
      <c r="F969" t="s">
        <v>2174</v>
      </c>
    </row>
    <row r="970" spans="1:6" x14ac:dyDescent="0.2">
      <c r="A970" t="s">
        <v>3145</v>
      </c>
      <c r="B970" t="s">
        <v>3145</v>
      </c>
      <c r="C970" t="s">
        <v>2192</v>
      </c>
      <c r="D970" t="s">
        <v>2192</v>
      </c>
      <c r="E970" t="s">
        <v>38</v>
      </c>
      <c r="F970" t="s">
        <v>2176</v>
      </c>
    </row>
    <row r="971" spans="1:6" x14ac:dyDescent="0.2">
      <c r="A971" t="s">
        <v>3146</v>
      </c>
      <c r="B971" t="s">
        <v>3146</v>
      </c>
      <c r="C971" t="s">
        <v>2192</v>
      </c>
      <c r="D971" t="s">
        <v>2192</v>
      </c>
      <c r="E971" t="s">
        <v>38</v>
      </c>
      <c r="F971" t="s">
        <v>2178</v>
      </c>
    </row>
    <row r="972" spans="1:6" x14ac:dyDescent="0.2">
      <c r="A972" t="s">
        <v>3147</v>
      </c>
      <c r="B972" t="s">
        <v>3147</v>
      </c>
      <c r="C972" t="s">
        <v>2192</v>
      </c>
      <c r="D972" t="s">
        <v>2192</v>
      </c>
      <c r="E972" t="s">
        <v>38</v>
      </c>
      <c r="F972" t="s">
        <v>2180</v>
      </c>
    </row>
    <row r="973" spans="1:6" x14ac:dyDescent="0.2">
      <c r="A973" t="s">
        <v>3148</v>
      </c>
      <c r="B973" t="s">
        <v>3148</v>
      </c>
      <c r="C973" t="s">
        <v>2192</v>
      </c>
      <c r="D973" t="s">
        <v>2192</v>
      </c>
      <c r="E973" t="s">
        <v>38</v>
      </c>
      <c r="F973" t="s">
        <v>2182</v>
      </c>
    </row>
    <row r="974" spans="1:6" x14ac:dyDescent="0.2">
      <c r="A974" t="s">
        <v>3149</v>
      </c>
      <c r="B974" t="s">
        <v>3149</v>
      </c>
      <c r="C974" t="s">
        <v>2192</v>
      </c>
      <c r="D974" t="s">
        <v>2192</v>
      </c>
      <c r="E974" t="s">
        <v>38</v>
      </c>
      <c r="F974" t="s">
        <v>2184</v>
      </c>
    </row>
    <row r="975" spans="1:6" x14ac:dyDescent="0.2">
      <c r="A975" t="s">
        <v>3150</v>
      </c>
      <c r="B975" t="s">
        <v>3150</v>
      </c>
      <c r="C975" t="s">
        <v>2192</v>
      </c>
      <c r="D975" t="s">
        <v>2192</v>
      </c>
      <c r="E975" t="s">
        <v>38</v>
      </c>
      <c r="F975" t="s">
        <v>2186</v>
      </c>
    </row>
    <row r="976" spans="1:6" x14ac:dyDescent="0.2">
      <c r="A976" t="s">
        <v>3151</v>
      </c>
      <c r="B976" t="s">
        <v>3151</v>
      </c>
      <c r="C976" t="s">
        <v>2192</v>
      </c>
      <c r="D976" t="s">
        <v>2192</v>
      </c>
      <c r="E976" t="s">
        <v>38</v>
      </c>
      <c r="F976" t="s">
        <v>2188</v>
      </c>
    </row>
    <row r="977" spans="1:6" x14ac:dyDescent="0.2">
      <c r="A977" t="s">
        <v>3152</v>
      </c>
      <c r="B977" t="s">
        <v>3152</v>
      </c>
      <c r="C977" t="s">
        <v>2192</v>
      </c>
      <c r="D977" t="s">
        <v>2192</v>
      </c>
      <c r="E977" t="s">
        <v>38</v>
      </c>
      <c r="F977" t="s">
        <v>2190</v>
      </c>
    </row>
    <row r="978" spans="1:6" x14ac:dyDescent="0.2">
      <c r="A978" t="s">
        <v>3153</v>
      </c>
      <c r="B978" t="s">
        <v>3153</v>
      </c>
      <c r="C978" t="s">
        <v>2192</v>
      </c>
      <c r="D978" t="s">
        <v>2192</v>
      </c>
      <c r="E978" t="s">
        <v>39</v>
      </c>
      <c r="F978" t="s">
        <v>2160</v>
      </c>
    </row>
    <row r="979" spans="1:6" x14ac:dyDescent="0.2">
      <c r="A979" t="s">
        <v>3154</v>
      </c>
      <c r="B979" t="s">
        <v>3154</v>
      </c>
      <c r="C979" t="s">
        <v>2192</v>
      </c>
      <c r="D979" t="s">
        <v>2192</v>
      </c>
      <c r="E979" t="s">
        <v>39</v>
      </c>
      <c r="F979" t="s">
        <v>2162</v>
      </c>
    </row>
    <row r="980" spans="1:6" x14ac:dyDescent="0.2">
      <c r="A980" t="s">
        <v>3155</v>
      </c>
      <c r="B980" t="s">
        <v>3155</v>
      </c>
      <c r="C980" t="s">
        <v>2192</v>
      </c>
      <c r="D980" t="s">
        <v>2192</v>
      </c>
      <c r="E980" t="s">
        <v>39</v>
      </c>
      <c r="F980" t="s">
        <v>2164</v>
      </c>
    </row>
    <row r="981" spans="1:6" x14ac:dyDescent="0.2">
      <c r="A981" t="s">
        <v>3156</v>
      </c>
      <c r="B981" t="s">
        <v>3156</v>
      </c>
      <c r="C981" t="s">
        <v>2192</v>
      </c>
      <c r="D981" t="s">
        <v>2192</v>
      </c>
      <c r="E981" t="s">
        <v>39</v>
      </c>
      <c r="F981" t="s">
        <v>2166</v>
      </c>
    </row>
    <row r="982" spans="1:6" x14ac:dyDescent="0.2">
      <c r="A982" t="s">
        <v>3157</v>
      </c>
      <c r="B982" t="s">
        <v>3157</v>
      </c>
      <c r="C982" t="s">
        <v>2192</v>
      </c>
      <c r="D982" t="s">
        <v>2192</v>
      </c>
      <c r="E982" t="s">
        <v>39</v>
      </c>
      <c r="F982" t="s">
        <v>2168</v>
      </c>
    </row>
    <row r="983" spans="1:6" x14ac:dyDescent="0.2">
      <c r="A983" t="s">
        <v>3158</v>
      </c>
      <c r="B983" t="s">
        <v>3158</v>
      </c>
      <c r="C983" t="s">
        <v>2192</v>
      </c>
      <c r="D983" t="s">
        <v>2192</v>
      </c>
      <c r="E983" t="s">
        <v>39</v>
      </c>
      <c r="F983" t="s">
        <v>2170</v>
      </c>
    </row>
    <row r="984" spans="1:6" x14ac:dyDescent="0.2">
      <c r="A984" t="s">
        <v>3159</v>
      </c>
      <c r="B984" t="s">
        <v>3159</v>
      </c>
      <c r="C984" t="s">
        <v>2192</v>
      </c>
      <c r="D984" t="s">
        <v>2192</v>
      </c>
      <c r="E984" t="s">
        <v>39</v>
      </c>
      <c r="F984" t="s">
        <v>2172</v>
      </c>
    </row>
    <row r="985" spans="1:6" x14ac:dyDescent="0.2">
      <c r="A985" t="s">
        <v>3160</v>
      </c>
      <c r="B985" t="s">
        <v>3160</v>
      </c>
      <c r="C985" t="s">
        <v>2192</v>
      </c>
      <c r="D985" t="s">
        <v>2192</v>
      </c>
      <c r="E985" t="s">
        <v>39</v>
      </c>
      <c r="F985" t="s">
        <v>2174</v>
      </c>
    </row>
    <row r="986" spans="1:6" x14ac:dyDescent="0.2">
      <c r="A986" t="s">
        <v>3161</v>
      </c>
      <c r="B986" t="s">
        <v>3161</v>
      </c>
      <c r="C986" t="s">
        <v>2192</v>
      </c>
      <c r="D986" t="s">
        <v>2192</v>
      </c>
      <c r="E986" t="s">
        <v>39</v>
      </c>
      <c r="F986" t="s">
        <v>2176</v>
      </c>
    </row>
    <row r="987" spans="1:6" x14ac:dyDescent="0.2">
      <c r="A987" t="s">
        <v>3162</v>
      </c>
      <c r="B987" t="s">
        <v>3162</v>
      </c>
      <c r="C987" t="s">
        <v>2192</v>
      </c>
      <c r="D987" t="s">
        <v>2192</v>
      </c>
      <c r="E987" t="s">
        <v>39</v>
      </c>
      <c r="F987" t="s">
        <v>2178</v>
      </c>
    </row>
    <row r="988" spans="1:6" x14ac:dyDescent="0.2">
      <c r="A988" t="s">
        <v>3163</v>
      </c>
      <c r="B988" t="s">
        <v>3163</v>
      </c>
      <c r="C988" t="s">
        <v>2192</v>
      </c>
      <c r="D988" t="s">
        <v>2192</v>
      </c>
      <c r="E988" t="s">
        <v>39</v>
      </c>
      <c r="F988" t="s">
        <v>2180</v>
      </c>
    </row>
    <row r="989" spans="1:6" x14ac:dyDescent="0.2">
      <c r="A989" t="s">
        <v>3164</v>
      </c>
      <c r="B989" t="s">
        <v>3164</v>
      </c>
      <c r="C989" t="s">
        <v>2192</v>
      </c>
      <c r="D989" t="s">
        <v>2192</v>
      </c>
      <c r="E989" t="s">
        <v>39</v>
      </c>
      <c r="F989" t="s">
        <v>2182</v>
      </c>
    </row>
    <row r="990" spans="1:6" x14ac:dyDescent="0.2">
      <c r="A990" t="s">
        <v>3165</v>
      </c>
      <c r="B990" t="s">
        <v>3165</v>
      </c>
      <c r="C990" t="s">
        <v>2192</v>
      </c>
      <c r="D990" t="s">
        <v>2192</v>
      </c>
      <c r="E990" t="s">
        <v>39</v>
      </c>
      <c r="F990" t="s">
        <v>2184</v>
      </c>
    </row>
    <row r="991" spans="1:6" x14ac:dyDescent="0.2">
      <c r="A991" t="s">
        <v>3166</v>
      </c>
      <c r="B991" t="s">
        <v>3166</v>
      </c>
      <c r="C991" t="s">
        <v>2192</v>
      </c>
      <c r="D991" t="s">
        <v>2192</v>
      </c>
      <c r="E991" t="s">
        <v>39</v>
      </c>
      <c r="F991" t="s">
        <v>2186</v>
      </c>
    </row>
    <row r="992" spans="1:6" x14ac:dyDescent="0.2">
      <c r="A992" t="s">
        <v>3167</v>
      </c>
      <c r="B992" t="s">
        <v>3167</v>
      </c>
      <c r="C992" t="s">
        <v>2192</v>
      </c>
      <c r="D992" t="s">
        <v>2192</v>
      </c>
      <c r="E992" t="s">
        <v>39</v>
      </c>
      <c r="F992" t="s">
        <v>2188</v>
      </c>
    </row>
    <row r="993" spans="1:6" x14ac:dyDescent="0.2">
      <c r="A993" t="s">
        <v>3168</v>
      </c>
      <c r="B993" t="s">
        <v>3168</v>
      </c>
      <c r="C993" t="s">
        <v>2192</v>
      </c>
      <c r="D993" t="s">
        <v>2192</v>
      </c>
      <c r="E993" t="s">
        <v>39</v>
      </c>
      <c r="F993" t="s">
        <v>2190</v>
      </c>
    </row>
    <row r="994" spans="1:6" x14ac:dyDescent="0.2">
      <c r="A994" t="s">
        <v>3169</v>
      </c>
      <c r="B994" t="s">
        <v>3169</v>
      </c>
      <c r="C994" t="s">
        <v>1854</v>
      </c>
      <c r="D994" t="s">
        <v>2527</v>
      </c>
      <c r="E994" t="s">
        <v>40</v>
      </c>
      <c r="F994" t="s">
        <v>2160</v>
      </c>
    </row>
    <row r="995" spans="1:6" x14ac:dyDescent="0.2">
      <c r="A995" t="s">
        <v>3170</v>
      </c>
      <c r="B995" t="s">
        <v>3170</v>
      </c>
      <c r="C995" t="s">
        <v>1854</v>
      </c>
      <c r="D995" t="s">
        <v>2527</v>
      </c>
      <c r="E995" t="s">
        <v>40</v>
      </c>
      <c r="F995" t="s">
        <v>2162</v>
      </c>
    </row>
    <row r="996" spans="1:6" x14ac:dyDescent="0.2">
      <c r="A996" t="s">
        <v>3171</v>
      </c>
      <c r="B996" t="s">
        <v>3171</v>
      </c>
      <c r="C996" t="s">
        <v>1854</v>
      </c>
      <c r="D996" t="s">
        <v>2527</v>
      </c>
      <c r="E996" t="s">
        <v>40</v>
      </c>
      <c r="F996" t="s">
        <v>2164</v>
      </c>
    </row>
    <row r="997" spans="1:6" x14ac:dyDescent="0.2">
      <c r="A997" t="s">
        <v>3172</v>
      </c>
      <c r="B997" t="s">
        <v>3172</v>
      </c>
      <c r="C997" t="s">
        <v>1854</v>
      </c>
      <c r="D997" t="s">
        <v>2527</v>
      </c>
      <c r="E997" t="s">
        <v>40</v>
      </c>
      <c r="F997" t="s">
        <v>2166</v>
      </c>
    </row>
    <row r="998" spans="1:6" x14ac:dyDescent="0.2">
      <c r="A998" t="s">
        <v>3173</v>
      </c>
      <c r="B998" t="s">
        <v>3173</v>
      </c>
      <c r="C998" t="s">
        <v>1854</v>
      </c>
      <c r="D998" t="s">
        <v>2527</v>
      </c>
      <c r="E998" t="s">
        <v>40</v>
      </c>
      <c r="F998" t="s">
        <v>2168</v>
      </c>
    </row>
    <row r="999" spans="1:6" x14ac:dyDescent="0.2">
      <c r="A999" t="s">
        <v>3174</v>
      </c>
      <c r="B999" t="s">
        <v>3174</v>
      </c>
      <c r="C999" t="s">
        <v>1854</v>
      </c>
      <c r="D999" t="s">
        <v>2527</v>
      </c>
      <c r="E999" t="s">
        <v>40</v>
      </c>
      <c r="F999" t="s">
        <v>2170</v>
      </c>
    </row>
    <row r="1000" spans="1:6" x14ac:dyDescent="0.2">
      <c r="A1000" t="s">
        <v>3175</v>
      </c>
      <c r="B1000" t="s">
        <v>3175</v>
      </c>
      <c r="C1000" t="s">
        <v>1854</v>
      </c>
      <c r="D1000" t="s">
        <v>2527</v>
      </c>
      <c r="E1000" t="s">
        <v>40</v>
      </c>
      <c r="F1000" t="s">
        <v>2172</v>
      </c>
    </row>
    <row r="1001" spans="1:6" x14ac:dyDescent="0.2">
      <c r="A1001" t="s">
        <v>3176</v>
      </c>
      <c r="B1001" t="s">
        <v>3176</v>
      </c>
      <c r="C1001" t="s">
        <v>1854</v>
      </c>
      <c r="D1001" t="s">
        <v>2527</v>
      </c>
      <c r="E1001" t="s">
        <v>40</v>
      </c>
      <c r="F1001" t="s">
        <v>2174</v>
      </c>
    </row>
    <row r="1002" spans="1:6" x14ac:dyDescent="0.2">
      <c r="A1002" t="s">
        <v>3177</v>
      </c>
      <c r="B1002" t="s">
        <v>3177</v>
      </c>
      <c r="C1002" t="s">
        <v>1854</v>
      </c>
      <c r="D1002" t="s">
        <v>2527</v>
      </c>
      <c r="E1002" t="s">
        <v>40</v>
      </c>
      <c r="F1002" t="s">
        <v>2176</v>
      </c>
    </row>
    <row r="1003" spans="1:6" x14ac:dyDescent="0.2">
      <c r="A1003" t="s">
        <v>3178</v>
      </c>
      <c r="B1003" t="s">
        <v>3178</v>
      </c>
      <c r="C1003" t="s">
        <v>1854</v>
      </c>
      <c r="D1003" t="s">
        <v>2527</v>
      </c>
      <c r="E1003" t="s">
        <v>40</v>
      </c>
      <c r="F1003" t="s">
        <v>2178</v>
      </c>
    </row>
    <row r="1004" spans="1:6" x14ac:dyDescent="0.2">
      <c r="A1004" t="s">
        <v>3179</v>
      </c>
      <c r="B1004" t="s">
        <v>3179</v>
      </c>
      <c r="C1004" t="s">
        <v>1854</v>
      </c>
      <c r="D1004" t="s">
        <v>2527</v>
      </c>
      <c r="E1004" t="s">
        <v>40</v>
      </c>
      <c r="F1004" t="s">
        <v>2180</v>
      </c>
    </row>
    <row r="1005" spans="1:6" x14ac:dyDescent="0.2">
      <c r="A1005" t="s">
        <v>3180</v>
      </c>
      <c r="B1005" t="s">
        <v>3180</v>
      </c>
      <c r="C1005" t="s">
        <v>1854</v>
      </c>
      <c r="D1005" t="s">
        <v>2527</v>
      </c>
      <c r="E1005" t="s">
        <v>40</v>
      </c>
      <c r="F1005" t="s">
        <v>2182</v>
      </c>
    </row>
    <row r="1006" spans="1:6" x14ac:dyDescent="0.2">
      <c r="A1006" t="s">
        <v>3181</v>
      </c>
      <c r="B1006" t="s">
        <v>3181</v>
      </c>
      <c r="C1006" t="s">
        <v>1854</v>
      </c>
      <c r="D1006" t="s">
        <v>2527</v>
      </c>
      <c r="E1006" t="s">
        <v>40</v>
      </c>
      <c r="F1006" t="s">
        <v>2184</v>
      </c>
    </row>
    <row r="1007" spans="1:6" x14ac:dyDescent="0.2">
      <c r="A1007" t="s">
        <v>3182</v>
      </c>
      <c r="B1007" t="s">
        <v>3182</v>
      </c>
      <c r="C1007" t="s">
        <v>1854</v>
      </c>
      <c r="D1007" t="s">
        <v>2527</v>
      </c>
      <c r="E1007" t="s">
        <v>40</v>
      </c>
      <c r="F1007" t="s">
        <v>2186</v>
      </c>
    </row>
    <row r="1008" spans="1:6" x14ac:dyDescent="0.2">
      <c r="A1008" t="s">
        <v>3183</v>
      </c>
      <c r="B1008" t="s">
        <v>3183</v>
      </c>
      <c r="C1008" t="s">
        <v>1854</v>
      </c>
      <c r="D1008" t="s">
        <v>2527</v>
      </c>
      <c r="E1008" t="s">
        <v>40</v>
      </c>
      <c r="F1008" t="s">
        <v>2188</v>
      </c>
    </row>
    <row r="1009" spans="1:6" x14ac:dyDescent="0.2">
      <c r="A1009" t="s">
        <v>3184</v>
      </c>
      <c r="B1009" t="s">
        <v>3184</v>
      </c>
      <c r="C1009" t="s">
        <v>1854</v>
      </c>
      <c r="D1009" t="s">
        <v>2527</v>
      </c>
      <c r="E1009" t="s">
        <v>40</v>
      </c>
      <c r="F1009" t="s">
        <v>2190</v>
      </c>
    </row>
    <row r="1010" spans="1:6" x14ac:dyDescent="0.2">
      <c r="A1010" t="s">
        <v>3185</v>
      </c>
      <c r="B1010" t="s">
        <v>3185</v>
      </c>
      <c r="C1010" t="s">
        <v>2192</v>
      </c>
      <c r="D1010" t="s">
        <v>2192</v>
      </c>
      <c r="E1010" t="s">
        <v>40</v>
      </c>
      <c r="F1010" t="s">
        <v>2160</v>
      </c>
    </row>
    <row r="1011" spans="1:6" x14ac:dyDescent="0.2">
      <c r="A1011" t="s">
        <v>3186</v>
      </c>
      <c r="B1011" t="s">
        <v>3186</v>
      </c>
      <c r="C1011" t="s">
        <v>2192</v>
      </c>
      <c r="D1011" t="s">
        <v>2192</v>
      </c>
      <c r="E1011" t="s">
        <v>40</v>
      </c>
      <c r="F1011" t="s">
        <v>2162</v>
      </c>
    </row>
    <row r="1012" spans="1:6" x14ac:dyDescent="0.2">
      <c r="A1012" t="s">
        <v>3187</v>
      </c>
      <c r="B1012" t="s">
        <v>3187</v>
      </c>
      <c r="C1012" t="s">
        <v>2192</v>
      </c>
      <c r="D1012" t="s">
        <v>2192</v>
      </c>
      <c r="E1012" t="s">
        <v>40</v>
      </c>
      <c r="F1012" t="s">
        <v>2164</v>
      </c>
    </row>
    <row r="1013" spans="1:6" x14ac:dyDescent="0.2">
      <c r="A1013" t="s">
        <v>3188</v>
      </c>
      <c r="B1013" t="s">
        <v>3188</v>
      </c>
      <c r="C1013" t="s">
        <v>2192</v>
      </c>
      <c r="D1013" t="s">
        <v>2192</v>
      </c>
      <c r="E1013" t="s">
        <v>40</v>
      </c>
      <c r="F1013" t="s">
        <v>2166</v>
      </c>
    </row>
    <row r="1014" spans="1:6" x14ac:dyDescent="0.2">
      <c r="A1014" t="s">
        <v>3189</v>
      </c>
      <c r="B1014" t="s">
        <v>3189</v>
      </c>
      <c r="C1014" t="s">
        <v>2192</v>
      </c>
      <c r="D1014" t="s">
        <v>2192</v>
      </c>
      <c r="E1014" t="s">
        <v>40</v>
      </c>
      <c r="F1014" t="s">
        <v>2168</v>
      </c>
    </row>
    <row r="1015" spans="1:6" x14ac:dyDescent="0.2">
      <c r="A1015" t="s">
        <v>3190</v>
      </c>
      <c r="B1015" t="s">
        <v>3190</v>
      </c>
      <c r="C1015" t="s">
        <v>2192</v>
      </c>
      <c r="D1015" t="s">
        <v>2192</v>
      </c>
      <c r="E1015" t="s">
        <v>40</v>
      </c>
      <c r="F1015" t="s">
        <v>2170</v>
      </c>
    </row>
    <row r="1016" spans="1:6" x14ac:dyDescent="0.2">
      <c r="A1016" t="s">
        <v>3191</v>
      </c>
      <c r="B1016" t="s">
        <v>3191</v>
      </c>
      <c r="C1016" t="s">
        <v>2192</v>
      </c>
      <c r="D1016" t="s">
        <v>2192</v>
      </c>
      <c r="E1016" t="s">
        <v>40</v>
      </c>
      <c r="F1016" t="s">
        <v>2172</v>
      </c>
    </row>
    <row r="1017" spans="1:6" x14ac:dyDescent="0.2">
      <c r="A1017" t="s">
        <v>3192</v>
      </c>
      <c r="B1017" t="s">
        <v>3192</v>
      </c>
      <c r="C1017" t="s">
        <v>2192</v>
      </c>
      <c r="D1017" t="s">
        <v>2192</v>
      </c>
      <c r="E1017" t="s">
        <v>40</v>
      </c>
      <c r="F1017" t="s">
        <v>2174</v>
      </c>
    </row>
    <row r="1018" spans="1:6" x14ac:dyDescent="0.2">
      <c r="A1018" t="s">
        <v>3193</v>
      </c>
      <c r="B1018" t="s">
        <v>3193</v>
      </c>
      <c r="C1018" t="s">
        <v>2192</v>
      </c>
      <c r="D1018" t="s">
        <v>2192</v>
      </c>
      <c r="E1018" t="s">
        <v>40</v>
      </c>
      <c r="F1018" t="s">
        <v>2176</v>
      </c>
    </row>
    <row r="1019" spans="1:6" x14ac:dyDescent="0.2">
      <c r="A1019" t="s">
        <v>3194</v>
      </c>
      <c r="B1019" t="s">
        <v>3194</v>
      </c>
      <c r="C1019" t="s">
        <v>2192</v>
      </c>
      <c r="D1019" t="s">
        <v>2192</v>
      </c>
      <c r="E1019" t="s">
        <v>40</v>
      </c>
      <c r="F1019" t="s">
        <v>2178</v>
      </c>
    </row>
    <row r="1020" spans="1:6" x14ac:dyDescent="0.2">
      <c r="A1020" t="s">
        <v>3195</v>
      </c>
      <c r="B1020" t="s">
        <v>3195</v>
      </c>
      <c r="C1020" t="s">
        <v>2192</v>
      </c>
      <c r="D1020" t="s">
        <v>2192</v>
      </c>
      <c r="E1020" t="s">
        <v>40</v>
      </c>
      <c r="F1020" t="s">
        <v>2180</v>
      </c>
    </row>
    <row r="1021" spans="1:6" x14ac:dyDescent="0.2">
      <c r="A1021" t="s">
        <v>3196</v>
      </c>
      <c r="B1021" t="s">
        <v>3196</v>
      </c>
      <c r="C1021" t="s">
        <v>2192</v>
      </c>
      <c r="D1021" t="s">
        <v>2192</v>
      </c>
      <c r="E1021" t="s">
        <v>40</v>
      </c>
      <c r="F1021" t="s">
        <v>2182</v>
      </c>
    </row>
    <row r="1022" spans="1:6" x14ac:dyDescent="0.2">
      <c r="A1022" t="s">
        <v>3197</v>
      </c>
      <c r="B1022" t="s">
        <v>3197</v>
      </c>
      <c r="C1022" t="s">
        <v>2192</v>
      </c>
      <c r="D1022" t="s">
        <v>2192</v>
      </c>
      <c r="E1022" t="s">
        <v>40</v>
      </c>
      <c r="F1022" t="s">
        <v>2184</v>
      </c>
    </row>
    <row r="1023" spans="1:6" x14ac:dyDescent="0.2">
      <c r="A1023" t="s">
        <v>3198</v>
      </c>
      <c r="B1023" t="s">
        <v>3198</v>
      </c>
      <c r="C1023" t="s">
        <v>2192</v>
      </c>
      <c r="D1023" t="s">
        <v>2192</v>
      </c>
      <c r="E1023" t="s">
        <v>40</v>
      </c>
      <c r="F1023" t="s">
        <v>2186</v>
      </c>
    </row>
    <row r="1024" spans="1:6" x14ac:dyDescent="0.2">
      <c r="A1024" t="s">
        <v>3199</v>
      </c>
      <c r="B1024" t="s">
        <v>3199</v>
      </c>
      <c r="C1024" t="s">
        <v>2192</v>
      </c>
      <c r="D1024" t="s">
        <v>2192</v>
      </c>
      <c r="E1024" t="s">
        <v>40</v>
      </c>
      <c r="F1024" t="s">
        <v>2188</v>
      </c>
    </row>
    <row r="1025" spans="1:6" x14ac:dyDescent="0.2">
      <c r="A1025" t="s">
        <v>3200</v>
      </c>
      <c r="B1025" t="s">
        <v>3200</v>
      </c>
      <c r="C1025" t="s">
        <v>2192</v>
      </c>
      <c r="D1025" t="s">
        <v>2192</v>
      </c>
      <c r="E1025" t="s">
        <v>40</v>
      </c>
      <c r="F1025" t="s">
        <v>2190</v>
      </c>
    </row>
    <row r="1026" spans="1:6" x14ac:dyDescent="0.2">
      <c r="A1026" t="s">
        <v>3201</v>
      </c>
      <c r="B1026" t="s">
        <v>3201</v>
      </c>
      <c r="C1026" t="s">
        <v>1854</v>
      </c>
      <c r="D1026" t="s">
        <v>2527</v>
      </c>
      <c r="E1026" t="s">
        <v>41</v>
      </c>
      <c r="F1026" t="s">
        <v>2160</v>
      </c>
    </row>
    <row r="1027" spans="1:6" x14ac:dyDescent="0.2">
      <c r="A1027" t="s">
        <v>3202</v>
      </c>
      <c r="B1027" t="s">
        <v>3202</v>
      </c>
      <c r="C1027" t="s">
        <v>1854</v>
      </c>
      <c r="D1027" t="s">
        <v>2527</v>
      </c>
      <c r="E1027" t="s">
        <v>41</v>
      </c>
      <c r="F1027" t="s">
        <v>2162</v>
      </c>
    </row>
    <row r="1028" spans="1:6" x14ac:dyDescent="0.2">
      <c r="A1028" t="s">
        <v>3203</v>
      </c>
      <c r="B1028" t="s">
        <v>3203</v>
      </c>
      <c r="C1028" t="s">
        <v>1854</v>
      </c>
      <c r="D1028" t="s">
        <v>2527</v>
      </c>
      <c r="E1028" t="s">
        <v>41</v>
      </c>
      <c r="F1028" t="s">
        <v>2164</v>
      </c>
    </row>
    <row r="1029" spans="1:6" x14ac:dyDescent="0.2">
      <c r="A1029" t="s">
        <v>3204</v>
      </c>
      <c r="B1029" t="s">
        <v>3204</v>
      </c>
      <c r="C1029" t="s">
        <v>1854</v>
      </c>
      <c r="D1029" t="s">
        <v>2527</v>
      </c>
      <c r="E1029" t="s">
        <v>41</v>
      </c>
      <c r="F1029" t="s">
        <v>2166</v>
      </c>
    </row>
    <row r="1030" spans="1:6" x14ac:dyDescent="0.2">
      <c r="A1030" t="s">
        <v>3205</v>
      </c>
      <c r="B1030" t="s">
        <v>3205</v>
      </c>
      <c r="C1030" t="s">
        <v>1854</v>
      </c>
      <c r="D1030" t="s">
        <v>2527</v>
      </c>
      <c r="E1030" t="s">
        <v>41</v>
      </c>
      <c r="F1030" t="s">
        <v>2168</v>
      </c>
    </row>
    <row r="1031" spans="1:6" x14ac:dyDescent="0.2">
      <c r="A1031" t="s">
        <v>3206</v>
      </c>
      <c r="B1031" t="s">
        <v>3206</v>
      </c>
      <c r="C1031" t="s">
        <v>1854</v>
      </c>
      <c r="D1031" t="s">
        <v>2527</v>
      </c>
      <c r="E1031" t="s">
        <v>41</v>
      </c>
      <c r="F1031" t="s">
        <v>2170</v>
      </c>
    </row>
    <row r="1032" spans="1:6" x14ac:dyDescent="0.2">
      <c r="A1032" t="s">
        <v>3207</v>
      </c>
      <c r="B1032" t="s">
        <v>3207</v>
      </c>
      <c r="C1032" t="s">
        <v>1854</v>
      </c>
      <c r="D1032" t="s">
        <v>2527</v>
      </c>
      <c r="E1032" t="s">
        <v>41</v>
      </c>
      <c r="F1032" t="s">
        <v>2172</v>
      </c>
    </row>
    <row r="1033" spans="1:6" x14ac:dyDescent="0.2">
      <c r="A1033" t="s">
        <v>3208</v>
      </c>
      <c r="B1033" t="s">
        <v>3208</v>
      </c>
      <c r="C1033" t="s">
        <v>1854</v>
      </c>
      <c r="D1033" t="s">
        <v>2527</v>
      </c>
      <c r="E1033" t="s">
        <v>41</v>
      </c>
      <c r="F1033" t="s">
        <v>2174</v>
      </c>
    </row>
    <row r="1034" spans="1:6" x14ac:dyDescent="0.2">
      <c r="A1034" t="s">
        <v>3209</v>
      </c>
      <c r="B1034" t="s">
        <v>3209</v>
      </c>
      <c r="C1034" t="s">
        <v>1854</v>
      </c>
      <c r="D1034" t="s">
        <v>2527</v>
      </c>
      <c r="E1034" t="s">
        <v>41</v>
      </c>
      <c r="F1034" t="s">
        <v>2176</v>
      </c>
    </row>
    <row r="1035" spans="1:6" x14ac:dyDescent="0.2">
      <c r="A1035" t="s">
        <v>3210</v>
      </c>
      <c r="B1035" t="s">
        <v>3210</v>
      </c>
      <c r="C1035" t="s">
        <v>1854</v>
      </c>
      <c r="D1035" t="s">
        <v>2527</v>
      </c>
      <c r="E1035" t="s">
        <v>41</v>
      </c>
      <c r="F1035" t="s">
        <v>2178</v>
      </c>
    </row>
    <row r="1036" spans="1:6" x14ac:dyDescent="0.2">
      <c r="A1036" t="s">
        <v>3211</v>
      </c>
      <c r="B1036" t="s">
        <v>3211</v>
      </c>
      <c r="C1036" t="s">
        <v>1854</v>
      </c>
      <c r="D1036" t="s">
        <v>2527</v>
      </c>
      <c r="E1036" t="s">
        <v>41</v>
      </c>
      <c r="F1036" t="s">
        <v>2180</v>
      </c>
    </row>
    <row r="1037" spans="1:6" x14ac:dyDescent="0.2">
      <c r="A1037" t="s">
        <v>3212</v>
      </c>
      <c r="B1037" t="s">
        <v>3212</v>
      </c>
      <c r="C1037" t="s">
        <v>1854</v>
      </c>
      <c r="D1037" t="s">
        <v>2527</v>
      </c>
      <c r="E1037" t="s">
        <v>41</v>
      </c>
      <c r="F1037" t="s">
        <v>2182</v>
      </c>
    </row>
    <row r="1038" spans="1:6" x14ac:dyDescent="0.2">
      <c r="A1038" t="s">
        <v>3213</v>
      </c>
      <c r="B1038" t="s">
        <v>3213</v>
      </c>
      <c r="C1038" t="s">
        <v>1854</v>
      </c>
      <c r="D1038" t="s">
        <v>2527</v>
      </c>
      <c r="E1038" t="s">
        <v>41</v>
      </c>
      <c r="F1038" t="s">
        <v>2184</v>
      </c>
    </row>
    <row r="1039" spans="1:6" x14ac:dyDescent="0.2">
      <c r="A1039" t="s">
        <v>3214</v>
      </c>
      <c r="B1039" t="s">
        <v>3214</v>
      </c>
      <c r="C1039" t="s">
        <v>1854</v>
      </c>
      <c r="D1039" t="s">
        <v>2527</v>
      </c>
      <c r="E1039" t="s">
        <v>41</v>
      </c>
      <c r="F1039" t="s">
        <v>2186</v>
      </c>
    </row>
    <row r="1040" spans="1:6" x14ac:dyDescent="0.2">
      <c r="A1040" t="s">
        <v>3215</v>
      </c>
      <c r="B1040" t="s">
        <v>3215</v>
      </c>
      <c r="C1040" t="s">
        <v>1854</v>
      </c>
      <c r="D1040" t="s">
        <v>2527</v>
      </c>
      <c r="E1040" t="s">
        <v>41</v>
      </c>
      <c r="F1040" t="s">
        <v>2188</v>
      </c>
    </row>
    <row r="1041" spans="1:6" x14ac:dyDescent="0.2">
      <c r="A1041" t="s">
        <v>3216</v>
      </c>
      <c r="B1041" t="s">
        <v>3216</v>
      </c>
      <c r="C1041" t="s">
        <v>1854</v>
      </c>
      <c r="D1041" t="s">
        <v>2527</v>
      </c>
      <c r="E1041" t="s">
        <v>41</v>
      </c>
      <c r="F1041" t="s">
        <v>2190</v>
      </c>
    </row>
    <row r="1042" spans="1:6" x14ac:dyDescent="0.2">
      <c r="A1042" t="s">
        <v>3217</v>
      </c>
      <c r="B1042" t="s">
        <v>3217</v>
      </c>
      <c r="C1042" t="s">
        <v>2192</v>
      </c>
      <c r="D1042" t="s">
        <v>2192</v>
      </c>
      <c r="E1042" t="s">
        <v>41</v>
      </c>
      <c r="F1042" t="s">
        <v>2160</v>
      </c>
    </row>
    <row r="1043" spans="1:6" x14ac:dyDescent="0.2">
      <c r="A1043" t="s">
        <v>3218</v>
      </c>
      <c r="B1043" t="s">
        <v>3218</v>
      </c>
      <c r="C1043" t="s">
        <v>2192</v>
      </c>
      <c r="D1043" t="s">
        <v>2192</v>
      </c>
      <c r="E1043" t="s">
        <v>41</v>
      </c>
      <c r="F1043" t="s">
        <v>2162</v>
      </c>
    </row>
    <row r="1044" spans="1:6" x14ac:dyDescent="0.2">
      <c r="A1044" t="s">
        <v>3219</v>
      </c>
      <c r="B1044" t="s">
        <v>3219</v>
      </c>
      <c r="C1044" t="s">
        <v>2192</v>
      </c>
      <c r="D1044" t="s">
        <v>2192</v>
      </c>
      <c r="E1044" t="s">
        <v>41</v>
      </c>
      <c r="F1044" t="s">
        <v>2164</v>
      </c>
    </row>
    <row r="1045" spans="1:6" x14ac:dyDescent="0.2">
      <c r="A1045" t="s">
        <v>3220</v>
      </c>
      <c r="B1045" t="s">
        <v>3220</v>
      </c>
      <c r="C1045" t="s">
        <v>2192</v>
      </c>
      <c r="D1045" t="s">
        <v>2192</v>
      </c>
      <c r="E1045" t="s">
        <v>41</v>
      </c>
      <c r="F1045" t="s">
        <v>2166</v>
      </c>
    </row>
    <row r="1046" spans="1:6" x14ac:dyDescent="0.2">
      <c r="A1046" t="s">
        <v>3221</v>
      </c>
      <c r="B1046" t="s">
        <v>3221</v>
      </c>
      <c r="C1046" t="s">
        <v>2192</v>
      </c>
      <c r="D1046" t="s">
        <v>2192</v>
      </c>
      <c r="E1046" t="s">
        <v>41</v>
      </c>
      <c r="F1046" t="s">
        <v>2168</v>
      </c>
    </row>
    <row r="1047" spans="1:6" x14ac:dyDescent="0.2">
      <c r="A1047" t="s">
        <v>3222</v>
      </c>
      <c r="B1047" t="s">
        <v>3222</v>
      </c>
      <c r="C1047" t="s">
        <v>2192</v>
      </c>
      <c r="D1047" t="s">
        <v>2192</v>
      </c>
      <c r="E1047" t="s">
        <v>41</v>
      </c>
      <c r="F1047" t="s">
        <v>2170</v>
      </c>
    </row>
    <row r="1048" spans="1:6" x14ac:dyDescent="0.2">
      <c r="A1048" t="s">
        <v>3223</v>
      </c>
      <c r="B1048" t="s">
        <v>3223</v>
      </c>
      <c r="C1048" t="s">
        <v>2192</v>
      </c>
      <c r="D1048" t="s">
        <v>2192</v>
      </c>
      <c r="E1048" t="s">
        <v>41</v>
      </c>
      <c r="F1048" t="s">
        <v>2172</v>
      </c>
    </row>
    <row r="1049" spans="1:6" x14ac:dyDescent="0.2">
      <c r="A1049" t="s">
        <v>3224</v>
      </c>
      <c r="B1049" t="s">
        <v>3224</v>
      </c>
      <c r="C1049" t="s">
        <v>2192</v>
      </c>
      <c r="D1049" t="s">
        <v>2192</v>
      </c>
      <c r="E1049" t="s">
        <v>41</v>
      </c>
      <c r="F1049" t="s">
        <v>2174</v>
      </c>
    </row>
    <row r="1050" spans="1:6" x14ac:dyDescent="0.2">
      <c r="A1050" t="s">
        <v>3225</v>
      </c>
      <c r="B1050" t="s">
        <v>3225</v>
      </c>
      <c r="C1050" t="s">
        <v>2192</v>
      </c>
      <c r="D1050" t="s">
        <v>2192</v>
      </c>
      <c r="E1050" t="s">
        <v>41</v>
      </c>
      <c r="F1050" t="s">
        <v>2176</v>
      </c>
    </row>
    <row r="1051" spans="1:6" x14ac:dyDescent="0.2">
      <c r="A1051" t="s">
        <v>3226</v>
      </c>
      <c r="B1051" t="s">
        <v>3226</v>
      </c>
      <c r="C1051" t="s">
        <v>2192</v>
      </c>
      <c r="D1051" t="s">
        <v>2192</v>
      </c>
      <c r="E1051" t="s">
        <v>41</v>
      </c>
      <c r="F1051" t="s">
        <v>2178</v>
      </c>
    </row>
    <row r="1052" spans="1:6" x14ac:dyDescent="0.2">
      <c r="A1052" t="s">
        <v>3227</v>
      </c>
      <c r="B1052" t="s">
        <v>3227</v>
      </c>
      <c r="C1052" t="s">
        <v>2192</v>
      </c>
      <c r="D1052" t="s">
        <v>2192</v>
      </c>
      <c r="E1052" t="s">
        <v>41</v>
      </c>
      <c r="F1052" t="s">
        <v>2180</v>
      </c>
    </row>
    <row r="1053" spans="1:6" x14ac:dyDescent="0.2">
      <c r="A1053" t="s">
        <v>3228</v>
      </c>
      <c r="B1053" t="s">
        <v>3228</v>
      </c>
      <c r="C1053" t="s">
        <v>2192</v>
      </c>
      <c r="D1053" t="s">
        <v>2192</v>
      </c>
      <c r="E1053" t="s">
        <v>41</v>
      </c>
      <c r="F1053" t="s">
        <v>2182</v>
      </c>
    </row>
    <row r="1054" spans="1:6" x14ac:dyDescent="0.2">
      <c r="A1054" t="s">
        <v>3229</v>
      </c>
      <c r="B1054" t="s">
        <v>3229</v>
      </c>
      <c r="C1054" t="s">
        <v>2192</v>
      </c>
      <c r="D1054" t="s">
        <v>2192</v>
      </c>
      <c r="E1054" t="s">
        <v>41</v>
      </c>
      <c r="F1054" t="s">
        <v>2184</v>
      </c>
    </row>
    <row r="1055" spans="1:6" x14ac:dyDescent="0.2">
      <c r="A1055" t="s">
        <v>3230</v>
      </c>
      <c r="B1055" t="s">
        <v>3230</v>
      </c>
      <c r="C1055" t="s">
        <v>2192</v>
      </c>
      <c r="D1055" t="s">
        <v>2192</v>
      </c>
      <c r="E1055" t="s">
        <v>41</v>
      </c>
      <c r="F1055" t="s">
        <v>2186</v>
      </c>
    </row>
    <row r="1056" spans="1:6" x14ac:dyDescent="0.2">
      <c r="A1056" t="s">
        <v>3231</v>
      </c>
      <c r="B1056" t="s">
        <v>3231</v>
      </c>
      <c r="C1056" t="s">
        <v>2192</v>
      </c>
      <c r="D1056" t="s">
        <v>2192</v>
      </c>
      <c r="E1056" t="s">
        <v>41</v>
      </c>
      <c r="F1056" t="s">
        <v>2188</v>
      </c>
    </row>
    <row r="1057" spans="1:6" x14ac:dyDescent="0.2">
      <c r="A1057" t="s">
        <v>3232</v>
      </c>
      <c r="B1057" t="s">
        <v>3232</v>
      </c>
      <c r="C1057" t="s">
        <v>2192</v>
      </c>
      <c r="D1057" t="s">
        <v>2192</v>
      </c>
      <c r="E1057" t="s">
        <v>41</v>
      </c>
      <c r="F1057" t="s">
        <v>2190</v>
      </c>
    </row>
    <row r="1058" spans="1:6" x14ac:dyDescent="0.2">
      <c r="A1058" t="s">
        <v>3233</v>
      </c>
      <c r="B1058" t="s">
        <v>3233</v>
      </c>
      <c r="C1058" t="s">
        <v>1854</v>
      </c>
      <c r="D1058" t="s">
        <v>2527</v>
      </c>
      <c r="E1058" t="s">
        <v>42</v>
      </c>
      <c r="F1058" t="s">
        <v>2160</v>
      </c>
    </row>
    <row r="1059" spans="1:6" x14ac:dyDescent="0.2">
      <c r="A1059" t="s">
        <v>3234</v>
      </c>
      <c r="B1059" t="s">
        <v>3234</v>
      </c>
      <c r="C1059" t="s">
        <v>1854</v>
      </c>
      <c r="D1059" t="s">
        <v>2527</v>
      </c>
      <c r="E1059" t="s">
        <v>42</v>
      </c>
      <c r="F1059" t="s">
        <v>2162</v>
      </c>
    </row>
    <row r="1060" spans="1:6" x14ac:dyDescent="0.2">
      <c r="A1060" t="s">
        <v>3235</v>
      </c>
      <c r="B1060" t="s">
        <v>3235</v>
      </c>
      <c r="C1060" t="s">
        <v>1854</v>
      </c>
      <c r="D1060" t="s">
        <v>2527</v>
      </c>
      <c r="E1060" t="s">
        <v>42</v>
      </c>
      <c r="F1060" t="s">
        <v>2164</v>
      </c>
    </row>
    <row r="1061" spans="1:6" x14ac:dyDescent="0.2">
      <c r="A1061" t="s">
        <v>3236</v>
      </c>
      <c r="B1061" t="s">
        <v>3236</v>
      </c>
      <c r="C1061" t="s">
        <v>1854</v>
      </c>
      <c r="D1061" t="s">
        <v>2527</v>
      </c>
      <c r="E1061" t="s">
        <v>42</v>
      </c>
      <c r="F1061" t="s">
        <v>2166</v>
      </c>
    </row>
    <row r="1062" spans="1:6" x14ac:dyDescent="0.2">
      <c r="A1062" t="s">
        <v>3237</v>
      </c>
      <c r="B1062" t="s">
        <v>3237</v>
      </c>
      <c r="C1062" t="s">
        <v>1854</v>
      </c>
      <c r="D1062" t="s">
        <v>2527</v>
      </c>
      <c r="E1062" t="s">
        <v>42</v>
      </c>
      <c r="F1062" t="s">
        <v>2168</v>
      </c>
    </row>
    <row r="1063" spans="1:6" x14ac:dyDescent="0.2">
      <c r="A1063" t="s">
        <v>3238</v>
      </c>
      <c r="B1063" t="s">
        <v>3238</v>
      </c>
      <c r="C1063" t="s">
        <v>1854</v>
      </c>
      <c r="D1063" t="s">
        <v>2527</v>
      </c>
      <c r="E1063" t="s">
        <v>42</v>
      </c>
      <c r="F1063" t="s">
        <v>2170</v>
      </c>
    </row>
    <row r="1064" spans="1:6" x14ac:dyDescent="0.2">
      <c r="A1064" t="s">
        <v>3239</v>
      </c>
      <c r="B1064" t="s">
        <v>3239</v>
      </c>
      <c r="C1064" t="s">
        <v>1854</v>
      </c>
      <c r="D1064" t="s">
        <v>2527</v>
      </c>
      <c r="E1064" t="s">
        <v>42</v>
      </c>
      <c r="F1064" t="s">
        <v>2172</v>
      </c>
    </row>
    <row r="1065" spans="1:6" x14ac:dyDescent="0.2">
      <c r="A1065" t="s">
        <v>3240</v>
      </c>
      <c r="B1065" t="s">
        <v>3240</v>
      </c>
      <c r="C1065" t="s">
        <v>1854</v>
      </c>
      <c r="D1065" t="s">
        <v>2527</v>
      </c>
      <c r="E1065" t="s">
        <v>42</v>
      </c>
      <c r="F1065" t="s">
        <v>2174</v>
      </c>
    </row>
    <row r="1066" spans="1:6" x14ac:dyDescent="0.2">
      <c r="A1066" t="s">
        <v>3241</v>
      </c>
      <c r="B1066" t="s">
        <v>3241</v>
      </c>
      <c r="C1066" t="s">
        <v>1854</v>
      </c>
      <c r="D1066" t="s">
        <v>2527</v>
      </c>
      <c r="E1066" t="s">
        <v>42</v>
      </c>
      <c r="F1066" t="s">
        <v>2176</v>
      </c>
    </row>
    <row r="1067" spans="1:6" x14ac:dyDescent="0.2">
      <c r="A1067" t="s">
        <v>3242</v>
      </c>
      <c r="B1067" t="s">
        <v>3242</v>
      </c>
      <c r="C1067" t="s">
        <v>1854</v>
      </c>
      <c r="D1067" t="s">
        <v>2527</v>
      </c>
      <c r="E1067" t="s">
        <v>42</v>
      </c>
      <c r="F1067" t="s">
        <v>2178</v>
      </c>
    </row>
    <row r="1068" spans="1:6" x14ac:dyDescent="0.2">
      <c r="A1068" t="s">
        <v>3243</v>
      </c>
      <c r="B1068" t="s">
        <v>3243</v>
      </c>
      <c r="C1068" t="s">
        <v>1854</v>
      </c>
      <c r="D1068" t="s">
        <v>2527</v>
      </c>
      <c r="E1068" t="s">
        <v>42</v>
      </c>
      <c r="F1068" t="s">
        <v>2180</v>
      </c>
    </row>
    <row r="1069" spans="1:6" x14ac:dyDescent="0.2">
      <c r="A1069" t="s">
        <v>3244</v>
      </c>
      <c r="B1069" t="s">
        <v>3244</v>
      </c>
      <c r="C1069" t="s">
        <v>1854</v>
      </c>
      <c r="D1069" t="s">
        <v>2527</v>
      </c>
      <c r="E1069" t="s">
        <v>42</v>
      </c>
      <c r="F1069" t="s">
        <v>2182</v>
      </c>
    </row>
    <row r="1070" spans="1:6" x14ac:dyDescent="0.2">
      <c r="A1070" t="s">
        <v>3245</v>
      </c>
      <c r="B1070" t="s">
        <v>3245</v>
      </c>
      <c r="C1070" t="s">
        <v>1854</v>
      </c>
      <c r="D1070" t="s">
        <v>2527</v>
      </c>
      <c r="E1070" t="s">
        <v>42</v>
      </c>
      <c r="F1070" t="s">
        <v>2184</v>
      </c>
    </row>
    <row r="1071" spans="1:6" x14ac:dyDescent="0.2">
      <c r="A1071" t="s">
        <v>3246</v>
      </c>
      <c r="B1071" t="s">
        <v>3246</v>
      </c>
      <c r="C1071" t="s">
        <v>1854</v>
      </c>
      <c r="D1071" t="s">
        <v>2527</v>
      </c>
      <c r="E1071" t="s">
        <v>42</v>
      </c>
      <c r="F1071" t="s">
        <v>2186</v>
      </c>
    </row>
    <row r="1072" spans="1:6" x14ac:dyDescent="0.2">
      <c r="A1072" t="s">
        <v>3247</v>
      </c>
      <c r="B1072" t="s">
        <v>3247</v>
      </c>
      <c r="C1072" t="s">
        <v>1854</v>
      </c>
      <c r="D1072" t="s">
        <v>2527</v>
      </c>
      <c r="E1072" t="s">
        <v>42</v>
      </c>
      <c r="F1072" t="s">
        <v>2188</v>
      </c>
    </row>
    <row r="1073" spans="1:6" x14ac:dyDescent="0.2">
      <c r="A1073" t="s">
        <v>3248</v>
      </c>
      <c r="B1073" t="s">
        <v>3248</v>
      </c>
      <c r="C1073" t="s">
        <v>1854</v>
      </c>
      <c r="D1073" t="s">
        <v>2527</v>
      </c>
      <c r="E1073" t="s">
        <v>42</v>
      </c>
      <c r="F1073" t="s">
        <v>2190</v>
      </c>
    </row>
    <row r="1074" spans="1:6" x14ac:dyDescent="0.2">
      <c r="A1074" t="s">
        <v>3249</v>
      </c>
      <c r="B1074" t="s">
        <v>3249</v>
      </c>
      <c r="C1074" t="s">
        <v>2192</v>
      </c>
      <c r="D1074" t="s">
        <v>2192</v>
      </c>
      <c r="E1074" t="s">
        <v>42</v>
      </c>
      <c r="F1074" t="s">
        <v>2160</v>
      </c>
    </row>
    <row r="1075" spans="1:6" x14ac:dyDescent="0.2">
      <c r="A1075" t="s">
        <v>3250</v>
      </c>
      <c r="B1075" t="s">
        <v>3250</v>
      </c>
      <c r="C1075" t="s">
        <v>2192</v>
      </c>
      <c r="D1075" t="s">
        <v>2192</v>
      </c>
      <c r="E1075" t="s">
        <v>42</v>
      </c>
      <c r="F1075" t="s">
        <v>2162</v>
      </c>
    </row>
    <row r="1076" spans="1:6" x14ac:dyDescent="0.2">
      <c r="A1076" t="s">
        <v>3251</v>
      </c>
      <c r="B1076" t="s">
        <v>3251</v>
      </c>
      <c r="C1076" t="s">
        <v>2192</v>
      </c>
      <c r="D1076" t="s">
        <v>2192</v>
      </c>
      <c r="E1076" t="s">
        <v>42</v>
      </c>
      <c r="F1076" t="s">
        <v>2164</v>
      </c>
    </row>
    <row r="1077" spans="1:6" x14ac:dyDescent="0.2">
      <c r="A1077" t="s">
        <v>3252</v>
      </c>
      <c r="B1077" t="s">
        <v>3252</v>
      </c>
      <c r="C1077" t="s">
        <v>2192</v>
      </c>
      <c r="D1077" t="s">
        <v>2192</v>
      </c>
      <c r="E1077" t="s">
        <v>42</v>
      </c>
      <c r="F1077" t="s">
        <v>2166</v>
      </c>
    </row>
    <row r="1078" spans="1:6" x14ac:dyDescent="0.2">
      <c r="A1078" t="s">
        <v>3253</v>
      </c>
      <c r="B1078" t="s">
        <v>3253</v>
      </c>
      <c r="C1078" t="s">
        <v>2192</v>
      </c>
      <c r="D1078" t="s">
        <v>2192</v>
      </c>
      <c r="E1078" t="s">
        <v>42</v>
      </c>
      <c r="F1078" t="s">
        <v>2168</v>
      </c>
    </row>
    <row r="1079" spans="1:6" x14ac:dyDescent="0.2">
      <c r="A1079" t="s">
        <v>3254</v>
      </c>
      <c r="B1079" t="s">
        <v>3254</v>
      </c>
      <c r="C1079" t="s">
        <v>2192</v>
      </c>
      <c r="D1079" t="s">
        <v>2192</v>
      </c>
      <c r="E1079" t="s">
        <v>42</v>
      </c>
      <c r="F1079" t="s">
        <v>2170</v>
      </c>
    </row>
    <row r="1080" spans="1:6" x14ac:dyDescent="0.2">
      <c r="A1080" t="s">
        <v>3255</v>
      </c>
      <c r="B1080" t="s">
        <v>3255</v>
      </c>
      <c r="C1080" t="s">
        <v>2192</v>
      </c>
      <c r="D1080" t="s">
        <v>2192</v>
      </c>
      <c r="E1080" t="s">
        <v>42</v>
      </c>
      <c r="F1080" t="s">
        <v>2172</v>
      </c>
    </row>
    <row r="1081" spans="1:6" x14ac:dyDescent="0.2">
      <c r="A1081" t="s">
        <v>3256</v>
      </c>
      <c r="B1081" t="s">
        <v>3256</v>
      </c>
      <c r="C1081" t="s">
        <v>2192</v>
      </c>
      <c r="D1081" t="s">
        <v>2192</v>
      </c>
      <c r="E1081" t="s">
        <v>42</v>
      </c>
      <c r="F1081" t="s">
        <v>2174</v>
      </c>
    </row>
    <row r="1082" spans="1:6" x14ac:dyDescent="0.2">
      <c r="A1082" t="s">
        <v>3257</v>
      </c>
      <c r="B1082" t="s">
        <v>3257</v>
      </c>
      <c r="C1082" t="s">
        <v>2192</v>
      </c>
      <c r="D1082" t="s">
        <v>2192</v>
      </c>
      <c r="E1082" t="s">
        <v>42</v>
      </c>
      <c r="F1082" t="s">
        <v>2176</v>
      </c>
    </row>
    <row r="1083" spans="1:6" x14ac:dyDescent="0.2">
      <c r="A1083" t="s">
        <v>3258</v>
      </c>
      <c r="B1083" t="s">
        <v>3258</v>
      </c>
      <c r="C1083" t="s">
        <v>2192</v>
      </c>
      <c r="D1083" t="s">
        <v>2192</v>
      </c>
      <c r="E1083" t="s">
        <v>42</v>
      </c>
      <c r="F1083" t="s">
        <v>2178</v>
      </c>
    </row>
    <row r="1084" spans="1:6" x14ac:dyDescent="0.2">
      <c r="A1084" t="s">
        <v>3259</v>
      </c>
      <c r="B1084" t="s">
        <v>3259</v>
      </c>
      <c r="C1084" t="s">
        <v>2192</v>
      </c>
      <c r="D1084" t="s">
        <v>2192</v>
      </c>
      <c r="E1084" t="s">
        <v>42</v>
      </c>
      <c r="F1084" t="s">
        <v>2180</v>
      </c>
    </row>
    <row r="1085" spans="1:6" x14ac:dyDescent="0.2">
      <c r="A1085" t="s">
        <v>3260</v>
      </c>
      <c r="B1085" t="s">
        <v>3260</v>
      </c>
      <c r="C1085" t="s">
        <v>2192</v>
      </c>
      <c r="D1085" t="s">
        <v>2192</v>
      </c>
      <c r="E1085" t="s">
        <v>42</v>
      </c>
      <c r="F1085" t="s">
        <v>2182</v>
      </c>
    </row>
    <row r="1086" spans="1:6" x14ac:dyDescent="0.2">
      <c r="A1086" t="s">
        <v>3261</v>
      </c>
      <c r="B1086" t="s">
        <v>3261</v>
      </c>
      <c r="C1086" t="s">
        <v>2192</v>
      </c>
      <c r="D1086" t="s">
        <v>2192</v>
      </c>
      <c r="E1086" t="s">
        <v>42</v>
      </c>
      <c r="F1086" t="s">
        <v>2184</v>
      </c>
    </row>
    <row r="1087" spans="1:6" x14ac:dyDescent="0.2">
      <c r="A1087" t="s">
        <v>3262</v>
      </c>
      <c r="B1087" t="s">
        <v>3262</v>
      </c>
      <c r="C1087" t="s">
        <v>2192</v>
      </c>
      <c r="D1087" t="s">
        <v>2192</v>
      </c>
      <c r="E1087" t="s">
        <v>42</v>
      </c>
      <c r="F1087" t="s">
        <v>2186</v>
      </c>
    </row>
    <row r="1088" spans="1:6" x14ac:dyDescent="0.2">
      <c r="A1088" t="s">
        <v>3263</v>
      </c>
      <c r="B1088" t="s">
        <v>3263</v>
      </c>
      <c r="C1088" t="s">
        <v>2192</v>
      </c>
      <c r="D1088" t="s">
        <v>2192</v>
      </c>
      <c r="E1088" t="s">
        <v>42</v>
      </c>
      <c r="F1088" t="s">
        <v>2188</v>
      </c>
    </row>
    <row r="1089" spans="1:6" x14ac:dyDescent="0.2">
      <c r="A1089" t="s">
        <v>3264</v>
      </c>
      <c r="B1089" t="s">
        <v>3264</v>
      </c>
      <c r="C1089" t="s">
        <v>2192</v>
      </c>
      <c r="D1089" t="s">
        <v>2192</v>
      </c>
      <c r="E1089" t="s">
        <v>42</v>
      </c>
      <c r="F1089" t="s">
        <v>2190</v>
      </c>
    </row>
    <row r="1090" spans="1:6" x14ac:dyDescent="0.2">
      <c r="A1090" t="s">
        <v>3265</v>
      </c>
      <c r="B1090" t="s">
        <v>3265</v>
      </c>
      <c r="C1090" t="s">
        <v>1854</v>
      </c>
      <c r="D1090" t="s">
        <v>2527</v>
      </c>
      <c r="E1090" t="s">
        <v>43</v>
      </c>
      <c r="F1090" t="s">
        <v>2160</v>
      </c>
    </row>
    <row r="1091" spans="1:6" x14ac:dyDescent="0.2">
      <c r="A1091" t="s">
        <v>3266</v>
      </c>
      <c r="B1091" t="s">
        <v>3266</v>
      </c>
      <c r="C1091" t="s">
        <v>1854</v>
      </c>
      <c r="D1091" t="s">
        <v>2527</v>
      </c>
      <c r="E1091" t="s">
        <v>43</v>
      </c>
      <c r="F1091" t="s">
        <v>2162</v>
      </c>
    </row>
    <row r="1092" spans="1:6" x14ac:dyDescent="0.2">
      <c r="A1092" t="s">
        <v>3267</v>
      </c>
      <c r="B1092" t="s">
        <v>3267</v>
      </c>
      <c r="C1092" t="s">
        <v>1854</v>
      </c>
      <c r="D1092" t="s">
        <v>2527</v>
      </c>
      <c r="E1092" t="s">
        <v>43</v>
      </c>
      <c r="F1092" t="s">
        <v>2164</v>
      </c>
    </row>
    <row r="1093" spans="1:6" x14ac:dyDescent="0.2">
      <c r="A1093" t="s">
        <v>3268</v>
      </c>
      <c r="B1093" t="s">
        <v>3268</v>
      </c>
      <c r="C1093" t="s">
        <v>1854</v>
      </c>
      <c r="D1093" t="s">
        <v>2527</v>
      </c>
      <c r="E1093" t="s">
        <v>43</v>
      </c>
      <c r="F1093" t="s">
        <v>2166</v>
      </c>
    </row>
    <row r="1094" spans="1:6" x14ac:dyDescent="0.2">
      <c r="A1094" t="s">
        <v>3269</v>
      </c>
      <c r="B1094" t="s">
        <v>3269</v>
      </c>
      <c r="C1094" t="s">
        <v>1854</v>
      </c>
      <c r="D1094" t="s">
        <v>2527</v>
      </c>
      <c r="E1094" t="s">
        <v>43</v>
      </c>
      <c r="F1094" t="s">
        <v>2168</v>
      </c>
    </row>
    <row r="1095" spans="1:6" x14ac:dyDescent="0.2">
      <c r="A1095" t="s">
        <v>3270</v>
      </c>
      <c r="B1095" t="s">
        <v>3270</v>
      </c>
      <c r="C1095" t="s">
        <v>1854</v>
      </c>
      <c r="D1095" t="s">
        <v>2527</v>
      </c>
      <c r="E1095" t="s">
        <v>43</v>
      </c>
      <c r="F1095" t="s">
        <v>2170</v>
      </c>
    </row>
    <row r="1096" spans="1:6" x14ac:dyDescent="0.2">
      <c r="A1096" t="s">
        <v>3271</v>
      </c>
      <c r="B1096" t="s">
        <v>3271</v>
      </c>
      <c r="C1096" t="s">
        <v>1854</v>
      </c>
      <c r="D1096" t="s">
        <v>2527</v>
      </c>
      <c r="E1096" t="s">
        <v>43</v>
      </c>
      <c r="F1096" t="s">
        <v>2172</v>
      </c>
    </row>
    <row r="1097" spans="1:6" x14ac:dyDescent="0.2">
      <c r="A1097" t="s">
        <v>3272</v>
      </c>
      <c r="B1097" t="s">
        <v>3272</v>
      </c>
      <c r="C1097" t="s">
        <v>1854</v>
      </c>
      <c r="D1097" t="s">
        <v>2527</v>
      </c>
      <c r="E1097" t="s">
        <v>43</v>
      </c>
      <c r="F1097" t="s">
        <v>2174</v>
      </c>
    </row>
    <row r="1098" spans="1:6" x14ac:dyDescent="0.2">
      <c r="A1098" t="s">
        <v>3273</v>
      </c>
      <c r="B1098" t="s">
        <v>3273</v>
      </c>
      <c r="C1098" t="s">
        <v>1854</v>
      </c>
      <c r="D1098" t="s">
        <v>2527</v>
      </c>
      <c r="E1098" t="s">
        <v>43</v>
      </c>
      <c r="F1098" t="s">
        <v>2176</v>
      </c>
    </row>
    <row r="1099" spans="1:6" x14ac:dyDescent="0.2">
      <c r="A1099" t="s">
        <v>3274</v>
      </c>
      <c r="B1099" t="s">
        <v>3274</v>
      </c>
      <c r="C1099" t="s">
        <v>1854</v>
      </c>
      <c r="D1099" t="s">
        <v>2527</v>
      </c>
      <c r="E1099" t="s">
        <v>43</v>
      </c>
      <c r="F1099" t="s">
        <v>2178</v>
      </c>
    </row>
    <row r="1100" spans="1:6" x14ac:dyDescent="0.2">
      <c r="A1100" t="s">
        <v>3275</v>
      </c>
      <c r="B1100" t="s">
        <v>3275</v>
      </c>
      <c r="C1100" t="s">
        <v>1854</v>
      </c>
      <c r="D1100" t="s">
        <v>2527</v>
      </c>
      <c r="E1100" t="s">
        <v>43</v>
      </c>
      <c r="F1100" t="s">
        <v>2180</v>
      </c>
    </row>
    <row r="1101" spans="1:6" x14ac:dyDescent="0.2">
      <c r="A1101" t="s">
        <v>3276</v>
      </c>
      <c r="B1101" t="s">
        <v>3276</v>
      </c>
      <c r="C1101" t="s">
        <v>1854</v>
      </c>
      <c r="D1101" t="s">
        <v>2527</v>
      </c>
      <c r="E1101" t="s">
        <v>43</v>
      </c>
      <c r="F1101" t="s">
        <v>2182</v>
      </c>
    </row>
    <row r="1102" spans="1:6" x14ac:dyDescent="0.2">
      <c r="A1102" t="s">
        <v>3277</v>
      </c>
      <c r="B1102" t="s">
        <v>3277</v>
      </c>
      <c r="C1102" t="s">
        <v>1854</v>
      </c>
      <c r="D1102" t="s">
        <v>2527</v>
      </c>
      <c r="E1102" t="s">
        <v>43</v>
      </c>
      <c r="F1102" t="s">
        <v>2184</v>
      </c>
    </row>
    <row r="1103" spans="1:6" x14ac:dyDescent="0.2">
      <c r="A1103" t="s">
        <v>3278</v>
      </c>
      <c r="B1103" t="s">
        <v>3278</v>
      </c>
      <c r="C1103" t="s">
        <v>1854</v>
      </c>
      <c r="D1103" t="s">
        <v>2527</v>
      </c>
      <c r="E1103" t="s">
        <v>43</v>
      </c>
      <c r="F1103" t="s">
        <v>2186</v>
      </c>
    </row>
    <row r="1104" spans="1:6" x14ac:dyDescent="0.2">
      <c r="A1104" t="s">
        <v>3279</v>
      </c>
      <c r="B1104" t="s">
        <v>3279</v>
      </c>
      <c r="C1104" t="s">
        <v>1854</v>
      </c>
      <c r="D1104" t="s">
        <v>2527</v>
      </c>
      <c r="E1104" t="s">
        <v>43</v>
      </c>
      <c r="F1104" t="s">
        <v>2188</v>
      </c>
    </row>
    <row r="1105" spans="1:6" x14ac:dyDescent="0.2">
      <c r="A1105" t="s">
        <v>3280</v>
      </c>
      <c r="B1105" t="s">
        <v>3280</v>
      </c>
      <c r="C1105" t="s">
        <v>1854</v>
      </c>
      <c r="D1105" t="s">
        <v>2527</v>
      </c>
      <c r="E1105" t="s">
        <v>43</v>
      </c>
      <c r="F1105" t="s">
        <v>2190</v>
      </c>
    </row>
    <row r="1106" spans="1:6" x14ac:dyDescent="0.2">
      <c r="A1106" t="s">
        <v>3281</v>
      </c>
      <c r="B1106" t="s">
        <v>3281</v>
      </c>
      <c r="C1106" t="s">
        <v>2192</v>
      </c>
      <c r="D1106" t="s">
        <v>2192</v>
      </c>
      <c r="E1106" t="s">
        <v>43</v>
      </c>
      <c r="F1106" t="s">
        <v>2160</v>
      </c>
    </row>
    <row r="1107" spans="1:6" x14ac:dyDescent="0.2">
      <c r="A1107" t="s">
        <v>3282</v>
      </c>
      <c r="B1107" t="s">
        <v>3282</v>
      </c>
      <c r="C1107" t="s">
        <v>2192</v>
      </c>
      <c r="D1107" t="s">
        <v>2192</v>
      </c>
      <c r="E1107" t="s">
        <v>43</v>
      </c>
      <c r="F1107" t="s">
        <v>2162</v>
      </c>
    </row>
    <row r="1108" spans="1:6" x14ac:dyDescent="0.2">
      <c r="A1108" t="s">
        <v>3283</v>
      </c>
      <c r="B1108" t="s">
        <v>3283</v>
      </c>
      <c r="C1108" t="s">
        <v>2192</v>
      </c>
      <c r="D1108" t="s">
        <v>2192</v>
      </c>
      <c r="E1108" t="s">
        <v>43</v>
      </c>
      <c r="F1108" t="s">
        <v>2164</v>
      </c>
    </row>
    <row r="1109" spans="1:6" x14ac:dyDescent="0.2">
      <c r="A1109" t="s">
        <v>3284</v>
      </c>
      <c r="B1109" t="s">
        <v>3284</v>
      </c>
      <c r="C1109" t="s">
        <v>2192</v>
      </c>
      <c r="D1109" t="s">
        <v>2192</v>
      </c>
      <c r="E1109" t="s">
        <v>43</v>
      </c>
      <c r="F1109" t="s">
        <v>2166</v>
      </c>
    </row>
    <row r="1110" spans="1:6" x14ac:dyDescent="0.2">
      <c r="A1110" t="s">
        <v>3285</v>
      </c>
      <c r="B1110" t="s">
        <v>3285</v>
      </c>
      <c r="C1110" t="s">
        <v>2192</v>
      </c>
      <c r="D1110" t="s">
        <v>2192</v>
      </c>
      <c r="E1110" t="s">
        <v>43</v>
      </c>
      <c r="F1110" t="s">
        <v>2168</v>
      </c>
    </row>
    <row r="1111" spans="1:6" x14ac:dyDescent="0.2">
      <c r="A1111" t="s">
        <v>3286</v>
      </c>
      <c r="B1111" t="s">
        <v>3286</v>
      </c>
      <c r="C1111" t="s">
        <v>2192</v>
      </c>
      <c r="D1111" t="s">
        <v>2192</v>
      </c>
      <c r="E1111" t="s">
        <v>43</v>
      </c>
      <c r="F1111" t="s">
        <v>2170</v>
      </c>
    </row>
    <row r="1112" spans="1:6" x14ac:dyDescent="0.2">
      <c r="A1112" t="s">
        <v>3287</v>
      </c>
      <c r="B1112" t="s">
        <v>3287</v>
      </c>
      <c r="C1112" t="s">
        <v>2192</v>
      </c>
      <c r="D1112" t="s">
        <v>2192</v>
      </c>
      <c r="E1112" t="s">
        <v>43</v>
      </c>
      <c r="F1112" t="s">
        <v>2172</v>
      </c>
    </row>
    <row r="1113" spans="1:6" x14ac:dyDescent="0.2">
      <c r="A1113" t="s">
        <v>3288</v>
      </c>
      <c r="B1113" t="s">
        <v>3288</v>
      </c>
      <c r="C1113" t="s">
        <v>2192</v>
      </c>
      <c r="D1113" t="s">
        <v>2192</v>
      </c>
      <c r="E1113" t="s">
        <v>43</v>
      </c>
      <c r="F1113" t="s">
        <v>2174</v>
      </c>
    </row>
    <row r="1114" spans="1:6" x14ac:dyDescent="0.2">
      <c r="A1114" t="s">
        <v>3289</v>
      </c>
      <c r="B1114" t="s">
        <v>3289</v>
      </c>
      <c r="C1114" t="s">
        <v>2192</v>
      </c>
      <c r="D1114" t="s">
        <v>2192</v>
      </c>
      <c r="E1114" t="s">
        <v>43</v>
      </c>
      <c r="F1114" t="s">
        <v>2176</v>
      </c>
    </row>
    <row r="1115" spans="1:6" x14ac:dyDescent="0.2">
      <c r="A1115" t="s">
        <v>3290</v>
      </c>
      <c r="B1115" t="s">
        <v>3290</v>
      </c>
      <c r="C1115" t="s">
        <v>2192</v>
      </c>
      <c r="D1115" t="s">
        <v>2192</v>
      </c>
      <c r="E1115" t="s">
        <v>43</v>
      </c>
      <c r="F1115" t="s">
        <v>2178</v>
      </c>
    </row>
    <row r="1116" spans="1:6" x14ac:dyDescent="0.2">
      <c r="A1116" t="s">
        <v>3291</v>
      </c>
      <c r="B1116" t="s">
        <v>3291</v>
      </c>
      <c r="C1116" t="s">
        <v>2192</v>
      </c>
      <c r="D1116" t="s">
        <v>2192</v>
      </c>
      <c r="E1116" t="s">
        <v>43</v>
      </c>
      <c r="F1116" t="s">
        <v>2180</v>
      </c>
    </row>
    <row r="1117" spans="1:6" x14ac:dyDescent="0.2">
      <c r="A1117" t="s">
        <v>3292</v>
      </c>
      <c r="B1117" t="s">
        <v>3292</v>
      </c>
      <c r="C1117" t="s">
        <v>2192</v>
      </c>
      <c r="D1117" t="s">
        <v>2192</v>
      </c>
      <c r="E1117" t="s">
        <v>43</v>
      </c>
      <c r="F1117" t="s">
        <v>2182</v>
      </c>
    </row>
    <row r="1118" spans="1:6" x14ac:dyDescent="0.2">
      <c r="A1118" t="s">
        <v>3293</v>
      </c>
      <c r="B1118" t="s">
        <v>3293</v>
      </c>
      <c r="C1118" t="s">
        <v>2192</v>
      </c>
      <c r="D1118" t="s">
        <v>2192</v>
      </c>
      <c r="E1118" t="s">
        <v>43</v>
      </c>
      <c r="F1118" t="s">
        <v>2184</v>
      </c>
    </row>
    <row r="1119" spans="1:6" x14ac:dyDescent="0.2">
      <c r="A1119" t="s">
        <v>3294</v>
      </c>
      <c r="B1119" t="s">
        <v>3294</v>
      </c>
      <c r="C1119" t="s">
        <v>2192</v>
      </c>
      <c r="D1119" t="s">
        <v>2192</v>
      </c>
      <c r="E1119" t="s">
        <v>43</v>
      </c>
      <c r="F1119" t="s">
        <v>2186</v>
      </c>
    </row>
    <row r="1120" spans="1:6" x14ac:dyDescent="0.2">
      <c r="A1120" t="s">
        <v>3295</v>
      </c>
      <c r="B1120" t="s">
        <v>3295</v>
      </c>
      <c r="C1120" t="s">
        <v>2192</v>
      </c>
      <c r="D1120" t="s">
        <v>2192</v>
      </c>
      <c r="E1120" t="s">
        <v>43</v>
      </c>
      <c r="F1120" t="s">
        <v>2188</v>
      </c>
    </row>
    <row r="1121" spans="1:6" x14ac:dyDescent="0.2">
      <c r="A1121" t="s">
        <v>3296</v>
      </c>
      <c r="B1121" t="s">
        <v>3296</v>
      </c>
      <c r="C1121" t="s">
        <v>2192</v>
      </c>
      <c r="D1121" t="s">
        <v>2192</v>
      </c>
      <c r="E1121" t="s">
        <v>43</v>
      </c>
      <c r="F1121" t="s">
        <v>2190</v>
      </c>
    </row>
    <row r="1122" spans="1:6" x14ac:dyDescent="0.2">
      <c r="A1122" t="s">
        <v>3297</v>
      </c>
      <c r="B1122" t="s">
        <v>3297</v>
      </c>
      <c r="C1122" t="s">
        <v>1854</v>
      </c>
      <c r="D1122" t="s">
        <v>2527</v>
      </c>
      <c r="E1122" t="s">
        <v>44</v>
      </c>
      <c r="F1122" t="s">
        <v>2160</v>
      </c>
    </row>
    <row r="1123" spans="1:6" x14ac:dyDescent="0.2">
      <c r="A1123" t="s">
        <v>3298</v>
      </c>
      <c r="B1123" t="s">
        <v>3298</v>
      </c>
      <c r="C1123" t="s">
        <v>1854</v>
      </c>
      <c r="D1123" t="s">
        <v>2527</v>
      </c>
      <c r="E1123" t="s">
        <v>44</v>
      </c>
      <c r="F1123" t="s">
        <v>2162</v>
      </c>
    </row>
    <row r="1124" spans="1:6" x14ac:dyDescent="0.2">
      <c r="A1124" t="s">
        <v>3299</v>
      </c>
      <c r="B1124" t="s">
        <v>3299</v>
      </c>
      <c r="C1124" t="s">
        <v>1854</v>
      </c>
      <c r="D1124" t="s">
        <v>2527</v>
      </c>
      <c r="E1124" t="s">
        <v>44</v>
      </c>
      <c r="F1124" t="s">
        <v>2164</v>
      </c>
    </row>
    <row r="1125" spans="1:6" x14ac:dyDescent="0.2">
      <c r="A1125" t="s">
        <v>3300</v>
      </c>
      <c r="B1125" t="s">
        <v>3300</v>
      </c>
      <c r="C1125" t="s">
        <v>1854</v>
      </c>
      <c r="D1125" t="s">
        <v>2527</v>
      </c>
      <c r="E1125" t="s">
        <v>44</v>
      </c>
      <c r="F1125" t="s">
        <v>2166</v>
      </c>
    </row>
    <row r="1126" spans="1:6" x14ac:dyDescent="0.2">
      <c r="A1126" t="s">
        <v>3301</v>
      </c>
      <c r="B1126" t="s">
        <v>3301</v>
      </c>
      <c r="C1126" t="s">
        <v>1854</v>
      </c>
      <c r="D1126" t="s">
        <v>2527</v>
      </c>
      <c r="E1126" t="s">
        <v>44</v>
      </c>
      <c r="F1126" t="s">
        <v>2168</v>
      </c>
    </row>
    <row r="1127" spans="1:6" x14ac:dyDescent="0.2">
      <c r="A1127" t="s">
        <v>3302</v>
      </c>
      <c r="B1127" t="s">
        <v>3302</v>
      </c>
      <c r="C1127" t="s">
        <v>1854</v>
      </c>
      <c r="D1127" t="s">
        <v>2527</v>
      </c>
      <c r="E1127" t="s">
        <v>44</v>
      </c>
      <c r="F1127" t="s">
        <v>2170</v>
      </c>
    </row>
    <row r="1128" spans="1:6" x14ac:dyDescent="0.2">
      <c r="A1128" t="s">
        <v>3303</v>
      </c>
      <c r="B1128" t="s">
        <v>3303</v>
      </c>
      <c r="C1128" t="s">
        <v>1854</v>
      </c>
      <c r="D1128" t="s">
        <v>2527</v>
      </c>
      <c r="E1128" t="s">
        <v>44</v>
      </c>
      <c r="F1128" t="s">
        <v>2172</v>
      </c>
    </row>
    <row r="1129" spans="1:6" x14ac:dyDescent="0.2">
      <c r="A1129" t="s">
        <v>3304</v>
      </c>
      <c r="B1129" t="s">
        <v>3304</v>
      </c>
      <c r="C1129" t="s">
        <v>1854</v>
      </c>
      <c r="D1129" t="s">
        <v>2527</v>
      </c>
      <c r="E1129" t="s">
        <v>44</v>
      </c>
      <c r="F1129" t="s">
        <v>2174</v>
      </c>
    </row>
    <row r="1130" spans="1:6" x14ac:dyDescent="0.2">
      <c r="A1130" t="s">
        <v>3305</v>
      </c>
      <c r="B1130" t="s">
        <v>3305</v>
      </c>
      <c r="C1130" t="s">
        <v>1854</v>
      </c>
      <c r="D1130" t="s">
        <v>2527</v>
      </c>
      <c r="E1130" t="s">
        <v>44</v>
      </c>
      <c r="F1130" t="s">
        <v>2176</v>
      </c>
    </row>
    <row r="1131" spans="1:6" x14ac:dyDescent="0.2">
      <c r="A1131" t="s">
        <v>3306</v>
      </c>
      <c r="B1131" t="s">
        <v>3306</v>
      </c>
      <c r="C1131" t="s">
        <v>1854</v>
      </c>
      <c r="D1131" t="s">
        <v>2527</v>
      </c>
      <c r="E1131" t="s">
        <v>44</v>
      </c>
      <c r="F1131" t="s">
        <v>2178</v>
      </c>
    </row>
    <row r="1132" spans="1:6" x14ac:dyDescent="0.2">
      <c r="A1132" t="s">
        <v>3307</v>
      </c>
      <c r="B1132" t="s">
        <v>3307</v>
      </c>
      <c r="C1132" t="s">
        <v>1854</v>
      </c>
      <c r="D1132" t="s">
        <v>2527</v>
      </c>
      <c r="E1132" t="s">
        <v>44</v>
      </c>
      <c r="F1132" t="s">
        <v>2180</v>
      </c>
    </row>
    <row r="1133" spans="1:6" x14ac:dyDescent="0.2">
      <c r="A1133" t="s">
        <v>3308</v>
      </c>
      <c r="B1133" t="s">
        <v>3308</v>
      </c>
      <c r="C1133" t="s">
        <v>1854</v>
      </c>
      <c r="D1133" t="s">
        <v>2527</v>
      </c>
      <c r="E1133" t="s">
        <v>44</v>
      </c>
      <c r="F1133" t="s">
        <v>2182</v>
      </c>
    </row>
    <row r="1134" spans="1:6" x14ac:dyDescent="0.2">
      <c r="A1134" t="s">
        <v>3309</v>
      </c>
      <c r="B1134" t="s">
        <v>3309</v>
      </c>
      <c r="C1134" t="s">
        <v>1854</v>
      </c>
      <c r="D1134" t="s">
        <v>2527</v>
      </c>
      <c r="E1134" t="s">
        <v>44</v>
      </c>
      <c r="F1134" t="s">
        <v>2184</v>
      </c>
    </row>
    <row r="1135" spans="1:6" x14ac:dyDescent="0.2">
      <c r="A1135" t="s">
        <v>3310</v>
      </c>
      <c r="B1135" t="s">
        <v>3310</v>
      </c>
      <c r="C1135" t="s">
        <v>1854</v>
      </c>
      <c r="D1135" t="s">
        <v>2527</v>
      </c>
      <c r="E1135" t="s">
        <v>44</v>
      </c>
      <c r="F1135" t="s">
        <v>2186</v>
      </c>
    </row>
    <row r="1136" spans="1:6" x14ac:dyDescent="0.2">
      <c r="A1136" t="s">
        <v>3311</v>
      </c>
      <c r="B1136" t="s">
        <v>3311</v>
      </c>
      <c r="C1136" t="s">
        <v>1854</v>
      </c>
      <c r="D1136" t="s">
        <v>2527</v>
      </c>
      <c r="E1136" t="s">
        <v>44</v>
      </c>
      <c r="F1136" t="s">
        <v>2188</v>
      </c>
    </row>
    <row r="1137" spans="1:6" x14ac:dyDescent="0.2">
      <c r="A1137" t="s">
        <v>3312</v>
      </c>
      <c r="B1137" t="s">
        <v>3312</v>
      </c>
      <c r="C1137" t="s">
        <v>1854</v>
      </c>
      <c r="D1137" t="s">
        <v>2527</v>
      </c>
      <c r="E1137" t="s">
        <v>44</v>
      </c>
      <c r="F1137" t="s">
        <v>2190</v>
      </c>
    </row>
    <row r="1138" spans="1:6" x14ac:dyDescent="0.2">
      <c r="A1138" t="s">
        <v>3313</v>
      </c>
      <c r="B1138" t="s">
        <v>3313</v>
      </c>
      <c r="C1138" t="s">
        <v>2192</v>
      </c>
      <c r="D1138" t="s">
        <v>2192</v>
      </c>
      <c r="E1138" t="s">
        <v>44</v>
      </c>
      <c r="F1138" t="s">
        <v>2160</v>
      </c>
    </row>
    <row r="1139" spans="1:6" x14ac:dyDescent="0.2">
      <c r="A1139" t="s">
        <v>3314</v>
      </c>
      <c r="B1139" t="s">
        <v>3314</v>
      </c>
      <c r="C1139" t="s">
        <v>2192</v>
      </c>
      <c r="D1139" t="s">
        <v>2192</v>
      </c>
      <c r="E1139" t="s">
        <v>44</v>
      </c>
      <c r="F1139" t="s">
        <v>2162</v>
      </c>
    </row>
    <row r="1140" spans="1:6" x14ac:dyDescent="0.2">
      <c r="A1140" t="s">
        <v>3315</v>
      </c>
      <c r="B1140" t="s">
        <v>3315</v>
      </c>
      <c r="C1140" t="s">
        <v>2192</v>
      </c>
      <c r="D1140" t="s">
        <v>2192</v>
      </c>
      <c r="E1140" t="s">
        <v>44</v>
      </c>
      <c r="F1140" t="s">
        <v>2164</v>
      </c>
    </row>
    <row r="1141" spans="1:6" x14ac:dyDescent="0.2">
      <c r="A1141" t="s">
        <v>3316</v>
      </c>
      <c r="B1141" t="s">
        <v>3316</v>
      </c>
      <c r="C1141" t="s">
        <v>2192</v>
      </c>
      <c r="D1141" t="s">
        <v>2192</v>
      </c>
      <c r="E1141" t="s">
        <v>44</v>
      </c>
      <c r="F1141" t="s">
        <v>2166</v>
      </c>
    </row>
    <row r="1142" spans="1:6" x14ac:dyDescent="0.2">
      <c r="A1142" t="s">
        <v>3317</v>
      </c>
      <c r="B1142" t="s">
        <v>3317</v>
      </c>
      <c r="C1142" t="s">
        <v>2192</v>
      </c>
      <c r="D1142" t="s">
        <v>2192</v>
      </c>
      <c r="E1142" t="s">
        <v>44</v>
      </c>
      <c r="F1142" t="s">
        <v>2168</v>
      </c>
    </row>
    <row r="1143" spans="1:6" x14ac:dyDescent="0.2">
      <c r="A1143" t="s">
        <v>3318</v>
      </c>
      <c r="B1143" t="s">
        <v>3318</v>
      </c>
      <c r="C1143" t="s">
        <v>2192</v>
      </c>
      <c r="D1143" t="s">
        <v>2192</v>
      </c>
      <c r="E1143" t="s">
        <v>44</v>
      </c>
      <c r="F1143" t="s">
        <v>2170</v>
      </c>
    </row>
    <row r="1144" spans="1:6" x14ac:dyDescent="0.2">
      <c r="A1144" t="s">
        <v>3319</v>
      </c>
      <c r="B1144" t="s">
        <v>3319</v>
      </c>
      <c r="C1144" t="s">
        <v>2192</v>
      </c>
      <c r="D1144" t="s">
        <v>2192</v>
      </c>
      <c r="E1144" t="s">
        <v>44</v>
      </c>
      <c r="F1144" t="s">
        <v>2172</v>
      </c>
    </row>
    <row r="1145" spans="1:6" x14ac:dyDescent="0.2">
      <c r="A1145" t="s">
        <v>3320</v>
      </c>
      <c r="B1145" t="s">
        <v>3320</v>
      </c>
      <c r="C1145" t="s">
        <v>2192</v>
      </c>
      <c r="D1145" t="s">
        <v>2192</v>
      </c>
      <c r="E1145" t="s">
        <v>44</v>
      </c>
      <c r="F1145" t="s">
        <v>2174</v>
      </c>
    </row>
    <row r="1146" spans="1:6" x14ac:dyDescent="0.2">
      <c r="A1146" t="s">
        <v>3321</v>
      </c>
      <c r="B1146" t="s">
        <v>3321</v>
      </c>
      <c r="C1146" t="s">
        <v>2192</v>
      </c>
      <c r="D1146" t="s">
        <v>2192</v>
      </c>
      <c r="E1146" t="s">
        <v>44</v>
      </c>
      <c r="F1146" t="s">
        <v>2176</v>
      </c>
    </row>
    <row r="1147" spans="1:6" x14ac:dyDescent="0.2">
      <c r="A1147" t="s">
        <v>3322</v>
      </c>
      <c r="B1147" t="s">
        <v>3322</v>
      </c>
      <c r="C1147" t="s">
        <v>2192</v>
      </c>
      <c r="D1147" t="s">
        <v>2192</v>
      </c>
      <c r="E1147" t="s">
        <v>44</v>
      </c>
      <c r="F1147" t="s">
        <v>2178</v>
      </c>
    </row>
    <row r="1148" spans="1:6" x14ac:dyDescent="0.2">
      <c r="A1148" t="s">
        <v>3323</v>
      </c>
      <c r="B1148" t="s">
        <v>3323</v>
      </c>
      <c r="C1148" t="s">
        <v>2192</v>
      </c>
      <c r="D1148" t="s">
        <v>2192</v>
      </c>
      <c r="E1148" t="s">
        <v>44</v>
      </c>
      <c r="F1148" t="s">
        <v>2180</v>
      </c>
    </row>
    <row r="1149" spans="1:6" x14ac:dyDescent="0.2">
      <c r="A1149" t="s">
        <v>3324</v>
      </c>
      <c r="B1149" t="s">
        <v>3324</v>
      </c>
      <c r="C1149" t="s">
        <v>2192</v>
      </c>
      <c r="D1149" t="s">
        <v>2192</v>
      </c>
      <c r="E1149" t="s">
        <v>44</v>
      </c>
      <c r="F1149" t="s">
        <v>2182</v>
      </c>
    </row>
    <row r="1150" spans="1:6" x14ac:dyDescent="0.2">
      <c r="A1150" t="s">
        <v>3325</v>
      </c>
      <c r="B1150" t="s">
        <v>3325</v>
      </c>
      <c r="C1150" t="s">
        <v>2192</v>
      </c>
      <c r="D1150" t="s">
        <v>2192</v>
      </c>
      <c r="E1150" t="s">
        <v>44</v>
      </c>
      <c r="F1150" t="s">
        <v>2184</v>
      </c>
    </row>
    <row r="1151" spans="1:6" x14ac:dyDescent="0.2">
      <c r="A1151" t="s">
        <v>3326</v>
      </c>
      <c r="B1151" t="s">
        <v>3326</v>
      </c>
      <c r="C1151" t="s">
        <v>2192</v>
      </c>
      <c r="D1151" t="s">
        <v>2192</v>
      </c>
      <c r="E1151" t="s">
        <v>44</v>
      </c>
      <c r="F1151" t="s">
        <v>2186</v>
      </c>
    </row>
    <row r="1152" spans="1:6" x14ac:dyDescent="0.2">
      <c r="A1152" t="s">
        <v>3327</v>
      </c>
      <c r="B1152" t="s">
        <v>3327</v>
      </c>
      <c r="C1152" t="s">
        <v>2192</v>
      </c>
      <c r="D1152" t="s">
        <v>2192</v>
      </c>
      <c r="E1152" t="s">
        <v>44</v>
      </c>
      <c r="F1152" t="s">
        <v>2188</v>
      </c>
    </row>
    <row r="1153" spans="1:6" x14ac:dyDescent="0.2">
      <c r="A1153" t="s">
        <v>3328</v>
      </c>
      <c r="B1153" t="s">
        <v>3328</v>
      </c>
      <c r="C1153" t="s">
        <v>2192</v>
      </c>
      <c r="D1153" t="s">
        <v>2192</v>
      </c>
      <c r="E1153" t="s">
        <v>44</v>
      </c>
      <c r="F1153" t="s">
        <v>2190</v>
      </c>
    </row>
    <row r="1154" spans="1:6" x14ac:dyDescent="0.2">
      <c r="A1154" t="s">
        <v>3329</v>
      </c>
      <c r="B1154" t="s">
        <v>3329</v>
      </c>
      <c r="C1154" t="s">
        <v>2192</v>
      </c>
      <c r="D1154" t="s">
        <v>2192</v>
      </c>
      <c r="E1154" t="s">
        <v>45</v>
      </c>
      <c r="F1154" t="s">
        <v>2160</v>
      </c>
    </row>
    <row r="1155" spans="1:6" x14ac:dyDescent="0.2">
      <c r="A1155" t="s">
        <v>3330</v>
      </c>
      <c r="B1155" t="s">
        <v>3330</v>
      </c>
      <c r="C1155" t="s">
        <v>2192</v>
      </c>
      <c r="D1155" t="s">
        <v>2192</v>
      </c>
      <c r="E1155" t="s">
        <v>45</v>
      </c>
      <c r="F1155" t="s">
        <v>2162</v>
      </c>
    </row>
    <row r="1156" spans="1:6" x14ac:dyDescent="0.2">
      <c r="A1156" t="s">
        <v>3331</v>
      </c>
      <c r="B1156" t="s">
        <v>3331</v>
      </c>
      <c r="C1156" t="s">
        <v>2192</v>
      </c>
      <c r="D1156" t="s">
        <v>2192</v>
      </c>
      <c r="E1156" t="s">
        <v>45</v>
      </c>
      <c r="F1156" t="s">
        <v>2164</v>
      </c>
    </row>
    <row r="1157" spans="1:6" x14ac:dyDescent="0.2">
      <c r="A1157" t="s">
        <v>3332</v>
      </c>
      <c r="B1157" t="s">
        <v>3332</v>
      </c>
      <c r="C1157" t="s">
        <v>2192</v>
      </c>
      <c r="D1157" t="s">
        <v>2192</v>
      </c>
      <c r="E1157" t="s">
        <v>45</v>
      </c>
      <c r="F1157" t="s">
        <v>2166</v>
      </c>
    </row>
    <row r="1158" spans="1:6" x14ac:dyDescent="0.2">
      <c r="A1158" t="s">
        <v>3333</v>
      </c>
      <c r="B1158" t="s">
        <v>3333</v>
      </c>
      <c r="C1158" t="s">
        <v>2192</v>
      </c>
      <c r="D1158" t="s">
        <v>2192</v>
      </c>
      <c r="E1158" t="s">
        <v>45</v>
      </c>
      <c r="F1158" t="s">
        <v>2168</v>
      </c>
    </row>
    <row r="1159" spans="1:6" x14ac:dyDescent="0.2">
      <c r="A1159" t="s">
        <v>3334</v>
      </c>
      <c r="B1159" t="s">
        <v>3334</v>
      </c>
      <c r="C1159" t="s">
        <v>2192</v>
      </c>
      <c r="D1159" t="s">
        <v>2192</v>
      </c>
      <c r="E1159" t="s">
        <v>45</v>
      </c>
      <c r="F1159" t="s">
        <v>2170</v>
      </c>
    </row>
    <row r="1160" spans="1:6" x14ac:dyDescent="0.2">
      <c r="A1160" t="s">
        <v>3335</v>
      </c>
      <c r="B1160" t="s">
        <v>3335</v>
      </c>
      <c r="C1160" t="s">
        <v>2192</v>
      </c>
      <c r="D1160" t="s">
        <v>2192</v>
      </c>
      <c r="E1160" t="s">
        <v>45</v>
      </c>
      <c r="F1160" t="s">
        <v>2172</v>
      </c>
    </row>
    <row r="1161" spans="1:6" x14ac:dyDescent="0.2">
      <c r="A1161" t="s">
        <v>3336</v>
      </c>
      <c r="B1161" t="s">
        <v>3336</v>
      </c>
      <c r="C1161" t="s">
        <v>2192</v>
      </c>
      <c r="D1161" t="s">
        <v>2192</v>
      </c>
      <c r="E1161" t="s">
        <v>45</v>
      </c>
      <c r="F1161" t="s">
        <v>2174</v>
      </c>
    </row>
    <row r="1162" spans="1:6" x14ac:dyDescent="0.2">
      <c r="A1162" t="s">
        <v>3337</v>
      </c>
      <c r="B1162" t="s">
        <v>3337</v>
      </c>
      <c r="C1162" t="s">
        <v>2192</v>
      </c>
      <c r="D1162" t="s">
        <v>2192</v>
      </c>
      <c r="E1162" t="s">
        <v>45</v>
      </c>
      <c r="F1162" t="s">
        <v>2176</v>
      </c>
    </row>
    <row r="1163" spans="1:6" x14ac:dyDescent="0.2">
      <c r="A1163" t="s">
        <v>3338</v>
      </c>
      <c r="B1163" t="s">
        <v>3338</v>
      </c>
      <c r="C1163" t="s">
        <v>2192</v>
      </c>
      <c r="D1163" t="s">
        <v>2192</v>
      </c>
      <c r="E1163" t="s">
        <v>45</v>
      </c>
      <c r="F1163" t="s">
        <v>2178</v>
      </c>
    </row>
    <row r="1164" spans="1:6" x14ac:dyDescent="0.2">
      <c r="A1164" t="s">
        <v>3339</v>
      </c>
      <c r="B1164" t="s">
        <v>3339</v>
      </c>
      <c r="C1164" t="s">
        <v>2192</v>
      </c>
      <c r="D1164" t="s">
        <v>2192</v>
      </c>
      <c r="E1164" t="s">
        <v>45</v>
      </c>
      <c r="F1164" t="s">
        <v>2180</v>
      </c>
    </row>
    <row r="1165" spans="1:6" x14ac:dyDescent="0.2">
      <c r="A1165" t="s">
        <v>3340</v>
      </c>
      <c r="B1165" t="s">
        <v>3340</v>
      </c>
      <c r="C1165" t="s">
        <v>2192</v>
      </c>
      <c r="D1165" t="s">
        <v>2192</v>
      </c>
      <c r="E1165" t="s">
        <v>45</v>
      </c>
      <c r="F1165" t="s">
        <v>2182</v>
      </c>
    </row>
    <row r="1166" spans="1:6" x14ac:dyDescent="0.2">
      <c r="A1166" t="s">
        <v>3341</v>
      </c>
      <c r="B1166" t="s">
        <v>3341</v>
      </c>
      <c r="C1166" t="s">
        <v>2192</v>
      </c>
      <c r="D1166" t="s">
        <v>2192</v>
      </c>
      <c r="E1166" t="s">
        <v>45</v>
      </c>
      <c r="F1166" t="s">
        <v>2184</v>
      </c>
    </row>
    <row r="1167" spans="1:6" x14ac:dyDescent="0.2">
      <c r="A1167" t="s">
        <v>3342</v>
      </c>
      <c r="B1167" t="s">
        <v>3342</v>
      </c>
      <c r="C1167" t="s">
        <v>2192</v>
      </c>
      <c r="D1167" t="s">
        <v>2192</v>
      </c>
      <c r="E1167" t="s">
        <v>45</v>
      </c>
      <c r="F1167" t="s">
        <v>2186</v>
      </c>
    </row>
    <row r="1168" spans="1:6" x14ac:dyDescent="0.2">
      <c r="A1168" t="s">
        <v>3343</v>
      </c>
      <c r="B1168" t="s">
        <v>3343</v>
      </c>
      <c r="C1168" t="s">
        <v>2192</v>
      </c>
      <c r="D1168" t="s">
        <v>2192</v>
      </c>
      <c r="E1168" t="s">
        <v>45</v>
      </c>
      <c r="F1168" t="s">
        <v>2188</v>
      </c>
    </row>
    <row r="1169" spans="1:6" x14ac:dyDescent="0.2">
      <c r="A1169" t="s">
        <v>3344</v>
      </c>
      <c r="B1169" t="s">
        <v>3344</v>
      </c>
      <c r="C1169" t="s">
        <v>2192</v>
      </c>
      <c r="D1169" t="s">
        <v>2192</v>
      </c>
      <c r="E1169" t="s">
        <v>45</v>
      </c>
      <c r="F1169" t="s">
        <v>2190</v>
      </c>
    </row>
    <row r="1170" spans="1:6" x14ac:dyDescent="0.2">
      <c r="A1170" t="s">
        <v>3345</v>
      </c>
      <c r="B1170" t="s">
        <v>3345</v>
      </c>
      <c r="C1170" t="s">
        <v>1854</v>
      </c>
      <c r="D1170" t="s">
        <v>2527</v>
      </c>
      <c r="E1170" t="s">
        <v>46</v>
      </c>
      <c r="F1170" t="s">
        <v>2160</v>
      </c>
    </row>
    <row r="1171" spans="1:6" x14ac:dyDescent="0.2">
      <c r="A1171" t="s">
        <v>3346</v>
      </c>
      <c r="B1171" t="s">
        <v>3346</v>
      </c>
      <c r="C1171" t="s">
        <v>1854</v>
      </c>
      <c r="D1171" t="s">
        <v>2527</v>
      </c>
      <c r="E1171" t="s">
        <v>46</v>
      </c>
      <c r="F1171" t="s">
        <v>2162</v>
      </c>
    </row>
    <row r="1172" spans="1:6" x14ac:dyDescent="0.2">
      <c r="A1172" t="s">
        <v>3347</v>
      </c>
      <c r="B1172" t="s">
        <v>3347</v>
      </c>
      <c r="C1172" t="s">
        <v>1854</v>
      </c>
      <c r="D1172" t="s">
        <v>2527</v>
      </c>
      <c r="E1172" t="s">
        <v>46</v>
      </c>
      <c r="F1172" t="s">
        <v>2164</v>
      </c>
    </row>
    <row r="1173" spans="1:6" x14ac:dyDescent="0.2">
      <c r="A1173" t="s">
        <v>3348</v>
      </c>
      <c r="B1173" t="s">
        <v>3348</v>
      </c>
      <c r="C1173" t="s">
        <v>1854</v>
      </c>
      <c r="D1173" t="s">
        <v>2527</v>
      </c>
      <c r="E1173" t="s">
        <v>46</v>
      </c>
      <c r="F1173" t="s">
        <v>2166</v>
      </c>
    </row>
    <row r="1174" spans="1:6" x14ac:dyDescent="0.2">
      <c r="A1174" t="s">
        <v>3349</v>
      </c>
      <c r="B1174" t="s">
        <v>3349</v>
      </c>
      <c r="C1174" t="s">
        <v>1854</v>
      </c>
      <c r="D1174" t="s">
        <v>2527</v>
      </c>
      <c r="E1174" t="s">
        <v>46</v>
      </c>
      <c r="F1174" t="s">
        <v>2168</v>
      </c>
    </row>
    <row r="1175" spans="1:6" x14ac:dyDescent="0.2">
      <c r="A1175" t="s">
        <v>3350</v>
      </c>
      <c r="B1175" t="s">
        <v>3350</v>
      </c>
      <c r="C1175" t="s">
        <v>1854</v>
      </c>
      <c r="D1175" t="s">
        <v>2527</v>
      </c>
      <c r="E1175" t="s">
        <v>46</v>
      </c>
      <c r="F1175" t="s">
        <v>2170</v>
      </c>
    </row>
    <row r="1176" spans="1:6" x14ac:dyDescent="0.2">
      <c r="A1176" t="s">
        <v>3351</v>
      </c>
      <c r="B1176" t="s">
        <v>3351</v>
      </c>
      <c r="C1176" t="s">
        <v>1854</v>
      </c>
      <c r="D1176" t="s">
        <v>2527</v>
      </c>
      <c r="E1176" t="s">
        <v>46</v>
      </c>
      <c r="F1176" t="s">
        <v>2172</v>
      </c>
    </row>
    <row r="1177" spans="1:6" x14ac:dyDescent="0.2">
      <c r="A1177" t="s">
        <v>3352</v>
      </c>
      <c r="B1177" t="s">
        <v>3352</v>
      </c>
      <c r="C1177" t="s">
        <v>1854</v>
      </c>
      <c r="D1177" t="s">
        <v>2527</v>
      </c>
      <c r="E1177" t="s">
        <v>46</v>
      </c>
      <c r="F1177" t="s">
        <v>2174</v>
      </c>
    </row>
    <row r="1178" spans="1:6" x14ac:dyDescent="0.2">
      <c r="A1178" t="s">
        <v>3353</v>
      </c>
      <c r="B1178" t="s">
        <v>3353</v>
      </c>
      <c r="C1178" t="s">
        <v>1854</v>
      </c>
      <c r="D1178" t="s">
        <v>2527</v>
      </c>
      <c r="E1178" t="s">
        <v>46</v>
      </c>
      <c r="F1178" t="s">
        <v>2176</v>
      </c>
    </row>
    <row r="1179" spans="1:6" x14ac:dyDescent="0.2">
      <c r="A1179" t="s">
        <v>3354</v>
      </c>
      <c r="B1179" t="s">
        <v>3354</v>
      </c>
      <c r="C1179" t="s">
        <v>1854</v>
      </c>
      <c r="D1179" t="s">
        <v>2527</v>
      </c>
      <c r="E1179" t="s">
        <v>46</v>
      </c>
      <c r="F1179" t="s">
        <v>2178</v>
      </c>
    </row>
    <row r="1180" spans="1:6" x14ac:dyDescent="0.2">
      <c r="A1180" t="s">
        <v>3355</v>
      </c>
      <c r="B1180" t="s">
        <v>3355</v>
      </c>
      <c r="C1180" t="s">
        <v>1854</v>
      </c>
      <c r="D1180" t="s">
        <v>2527</v>
      </c>
      <c r="E1180" t="s">
        <v>46</v>
      </c>
      <c r="F1180" t="s">
        <v>2180</v>
      </c>
    </row>
    <row r="1181" spans="1:6" x14ac:dyDescent="0.2">
      <c r="A1181" t="s">
        <v>3356</v>
      </c>
      <c r="B1181" t="s">
        <v>3356</v>
      </c>
      <c r="C1181" t="s">
        <v>1854</v>
      </c>
      <c r="D1181" t="s">
        <v>2527</v>
      </c>
      <c r="E1181" t="s">
        <v>46</v>
      </c>
      <c r="F1181" t="s">
        <v>2182</v>
      </c>
    </row>
    <row r="1182" spans="1:6" x14ac:dyDescent="0.2">
      <c r="A1182" t="s">
        <v>3357</v>
      </c>
      <c r="B1182" t="s">
        <v>3357</v>
      </c>
      <c r="C1182" t="s">
        <v>1854</v>
      </c>
      <c r="D1182" t="s">
        <v>2527</v>
      </c>
      <c r="E1182" t="s">
        <v>46</v>
      </c>
      <c r="F1182" t="s">
        <v>2184</v>
      </c>
    </row>
    <row r="1183" spans="1:6" x14ac:dyDescent="0.2">
      <c r="A1183" t="s">
        <v>3358</v>
      </c>
      <c r="B1183" t="s">
        <v>3358</v>
      </c>
      <c r="C1183" t="s">
        <v>1854</v>
      </c>
      <c r="D1183" t="s">
        <v>2527</v>
      </c>
      <c r="E1183" t="s">
        <v>46</v>
      </c>
      <c r="F1183" t="s">
        <v>2186</v>
      </c>
    </row>
    <row r="1184" spans="1:6" x14ac:dyDescent="0.2">
      <c r="A1184" t="s">
        <v>3359</v>
      </c>
      <c r="B1184" t="s">
        <v>3359</v>
      </c>
      <c r="C1184" t="s">
        <v>1854</v>
      </c>
      <c r="D1184" t="s">
        <v>2527</v>
      </c>
      <c r="E1184" t="s">
        <v>46</v>
      </c>
      <c r="F1184" t="s">
        <v>2188</v>
      </c>
    </row>
    <row r="1185" spans="1:6" x14ac:dyDescent="0.2">
      <c r="A1185" t="s">
        <v>3360</v>
      </c>
      <c r="B1185" t="s">
        <v>3360</v>
      </c>
      <c r="C1185" t="s">
        <v>1854</v>
      </c>
      <c r="D1185" t="s">
        <v>2527</v>
      </c>
      <c r="E1185" t="s">
        <v>46</v>
      </c>
      <c r="F1185" t="s">
        <v>2190</v>
      </c>
    </row>
    <row r="1186" spans="1:6" x14ac:dyDescent="0.2">
      <c r="A1186" t="s">
        <v>3361</v>
      </c>
      <c r="B1186" t="s">
        <v>3361</v>
      </c>
      <c r="C1186" t="s">
        <v>2192</v>
      </c>
      <c r="D1186" t="s">
        <v>2192</v>
      </c>
      <c r="E1186" t="s">
        <v>46</v>
      </c>
      <c r="F1186" t="s">
        <v>2160</v>
      </c>
    </row>
    <row r="1187" spans="1:6" x14ac:dyDescent="0.2">
      <c r="A1187" t="s">
        <v>3362</v>
      </c>
      <c r="B1187" t="s">
        <v>3362</v>
      </c>
      <c r="C1187" t="s">
        <v>2192</v>
      </c>
      <c r="D1187" t="s">
        <v>2192</v>
      </c>
      <c r="E1187" t="s">
        <v>46</v>
      </c>
      <c r="F1187" t="s">
        <v>2162</v>
      </c>
    </row>
    <row r="1188" spans="1:6" x14ac:dyDescent="0.2">
      <c r="A1188" t="s">
        <v>3363</v>
      </c>
      <c r="B1188" t="s">
        <v>3363</v>
      </c>
      <c r="C1188" t="s">
        <v>2192</v>
      </c>
      <c r="D1188" t="s">
        <v>2192</v>
      </c>
      <c r="E1188" t="s">
        <v>46</v>
      </c>
      <c r="F1188" t="s">
        <v>2164</v>
      </c>
    </row>
    <row r="1189" spans="1:6" x14ac:dyDescent="0.2">
      <c r="A1189" t="s">
        <v>3364</v>
      </c>
      <c r="B1189" t="s">
        <v>3364</v>
      </c>
      <c r="C1189" t="s">
        <v>2192</v>
      </c>
      <c r="D1189" t="s">
        <v>2192</v>
      </c>
      <c r="E1189" t="s">
        <v>46</v>
      </c>
      <c r="F1189" t="s">
        <v>2166</v>
      </c>
    </row>
    <row r="1190" spans="1:6" x14ac:dyDescent="0.2">
      <c r="A1190" t="s">
        <v>3365</v>
      </c>
      <c r="B1190" t="s">
        <v>3365</v>
      </c>
      <c r="C1190" t="s">
        <v>2192</v>
      </c>
      <c r="D1190" t="s">
        <v>2192</v>
      </c>
      <c r="E1190" t="s">
        <v>46</v>
      </c>
      <c r="F1190" t="s">
        <v>2168</v>
      </c>
    </row>
    <row r="1191" spans="1:6" x14ac:dyDescent="0.2">
      <c r="A1191" t="s">
        <v>3366</v>
      </c>
      <c r="B1191" t="s">
        <v>3366</v>
      </c>
      <c r="C1191" t="s">
        <v>2192</v>
      </c>
      <c r="D1191" t="s">
        <v>2192</v>
      </c>
      <c r="E1191" t="s">
        <v>46</v>
      </c>
      <c r="F1191" t="s">
        <v>2170</v>
      </c>
    </row>
    <row r="1192" spans="1:6" x14ac:dyDescent="0.2">
      <c r="A1192" t="s">
        <v>3367</v>
      </c>
      <c r="B1192" t="s">
        <v>3367</v>
      </c>
      <c r="C1192" t="s">
        <v>2192</v>
      </c>
      <c r="D1192" t="s">
        <v>2192</v>
      </c>
      <c r="E1192" t="s">
        <v>46</v>
      </c>
      <c r="F1192" t="s">
        <v>2172</v>
      </c>
    </row>
    <row r="1193" spans="1:6" x14ac:dyDescent="0.2">
      <c r="A1193" t="s">
        <v>3368</v>
      </c>
      <c r="B1193" t="s">
        <v>3368</v>
      </c>
      <c r="C1193" t="s">
        <v>2192</v>
      </c>
      <c r="D1193" t="s">
        <v>2192</v>
      </c>
      <c r="E1193" t="s">
        <v>46</v>
      </c>
      <c r="F1193" t="s">
        <v>2174</v>
      </c>
    </row>
    <row r="1194" spans="1:6" x14ac:dyDescent="0.2">
      <c r="A1194" t="s">
        <v>3369</v>
      </c>
      <c r="B1194" t="s">
        <v>3369</v>
      </c>
      <c r="C1194" t="s">
        <v>2192</v>
      </c>
      <c r="D1194" t="s">
        <v>2192</v>
      </c>
      <c r="E1194" t="s">
        <v>46</v>
      </c>
      <c r="F1194" t="s">
        <v>2176</v>
      </c>
    </row>
    <row r="1195" spans="1:6" x14ac:dyDescent="0.2">
      <c r="A1195" t="s">
        <v>3370</v>
      </c>
      <c r="B1195" t="s">
        <v>3370</v>
      </c>
      <c r="C1195" t="s">
        <v>2192</v>
      </c>
      <c r="D1195" t="s">
        <v>2192</v>
      </c>
      <c r="E1195" t="s">
        <v>46</v>
      </c>
      <c r="F1195" t="s">
        <v>2178</v>
      </c>
    </row>
    <row r="1196" spans="1:6" x14ac:dyDescent="0.2">
      <c r="A1196" t="s">
        <v>3371</v>
      </c>
      <c r="B1196" t="s">
        <v>3371</v>
      </c>
      <c r="C1196" t="s">
        <v>2192</v>
      </c>
      <c r="D1196" t="s">
        <v>2192</v>
      </c>
      <c r="E1196" t="s">
        <v>46</v>
      </c>
      <c r="F1196" t="s">
        <v>2180</v>
      </c>
    </row>
    <row r="1197" spans="1:6" x14ac:dyDescent="0.2">
      <c r="A1197" t="s">
        <v>3372</v>
      </c>
      <c r="B1197" t="s">
        <v>3372</v>
      </c>
      <c r="C1197" t="s">
        <v>2192</v>
      </c>
      <c r="D1197" t="s">
        <v>2192</v>
      </c>
      <c r="E1197" t="s">
        <v>46</v>
      </c>
      <c r="F1197" t="s">
        <v>2182</v>
      </c>
    </row>
    <row r="1198" spans="1:6" x14ac:dyDescent="0.2">
      <c r="A1198" t="s">
        <v>3373</v>
      </c>
      <c r="B1198" t="s">
        <v>3373</v>
      </c>
      <c r="C1198" t="s">
        <v>2192</v>
      </c>
      <c r="D1198" t="s">
        <v>2192</v>
      </c>
      <c r="E1198" t="s">
        <v>46</v>
      </c>
      <c r="F1198" t="s">
        <v>2184</v>
      </c>
    </row>
    <row r="1199" spans="1:6" x14ac:dyDescent="0.2">
      <c r="A1199" t="s">
        <v>3374</v>
      </c>
      <c r="B1199" t="s">
        <v>3374</v>
      </c>
      <c r="C1199" t="s">
        <v>2192</v>
      </c>
      <c r="D1199" t="s">
        <v>2192</v>
      </c>
      <c r="E1199" t="s">
        <v>46</v>
      </c>
      <c r="F1199" t="s">
        <v>2186</v>
      </c>
    </row>
    <row r="1200" spans="1:6" x14ac:dyDescent="0.2">
      <c r="A1200" t="s">
        <v>3375</v>
      </c>
      <c r="B1200" t="s">
        <v>3375</v>
      </c>
      <c r="C1200" t="s">
        <v>2192</v>
      </c>
      <c r="D1200" t="s">
        <v>2192</v>
      </c>
      <c r="E1200" t="s">
        <v>46</v>
      </c>
      <c r="F1200" t="s">
        <v>2188</v>
      </c>
    </row>
    <row r="1201" spans="1:6" x14ac:dyDescent="0.2">
      <c r="A1201" t="s">
        <v>3376</v>
      </c>
      <c r="B1201" t="s">
        <v>3376</v>
      </c>
      <c r="C1201" t="s">
        <v>2192</v>
      </c>
      <c r="D1201" t="s">
        <v>2192</v>
      </c>
      <c r="E1201" t="s">
        <v>46</v>
      </c>
      <c r="F1201" t="s">
        <v>2190</v>
      </c>
    </row>
    <row r="1202" spans="1:6" x14ac:dyDescent="0.2">
      <c r="A1202" t="s">
        <v>3377</v>
      </c>
      <c r="B1202" t="s">
        <v>3377</v>
      </c>
      <c r="C1202" t="s">
        <v>2192</v>
      </c>
      <c r="D1202" t="s">
        <v>2192</v>
      </c>
      <c r="E1202" t="s">
        <v>47</v>
      </c>
      <c r="F1202" t="s">
        <v>2160</v>
      </c>
    </row>
    <row r="1203" spans="1:6" x14ac:dyDescent="0.2">
      <c r="A1203" t="s">
        <v>3378</v>
      </c>
      <c r="B1203" t="s">
        <v>3378</v>
      </c>
      <c r="C1203" t="s">
        <v>2192</v>
      </c>
      <c r="D1203" t="s">
        <v>2192</v>
      </c>
      <c r="E1203" t="s">
        <v>47</v>
      </c>
      <c r="F1203" t="s">
        <v>2162</v>
      </c>
    </row>
    <row r="1204" spans="1:6" x14ac:dyDescent="0.2">
      <c r="A1204" t="s">
        <v>3379</v>
      </c>
      <c r="B1204" t="s">
        <v>3379</v>
      </c>
      <c r="C1204" t="s">
        <v>2192</v>
      </c>
      <c r="D1204" t="s">
        <v>2192</v>
      </c>
      <c r="E1204" t="s">
        <v>47</v>
      </c>
      <c r="F1204" t="s">
        <v>2164</v>
      </c>
    </row>
    <row r="1205" spans="1:6" x14ac:dyDescent="0.2">
      <c r="A1205" t="s">
        <v>3380</v>
      </c>
      <c r="B1205" t="s">
        <v>3380</v>
      </c>
      <c r="C1205" t="s">
        <v>2192</v>
      </c>
      <c r="D1205" t="s">
        <v>2192</v>
      </c>
      <c r="E1205" t="s">
        <v>47</v>
      </c>
      <c r="F1205" t="s">
        <v>2166</v>
      </c>
    </row>
    <row r="1206" spans="1:6" x14ac:dyDescent="0.2">
      <c r="A1206" t="s">
        <v>3381</v>
      </c>
      <c r="B1206" t="s">
        <v>3381</v>
      </c>
      <c r="C1206" t="s">
        <v>2192</v>
      </c>
      <c r="D1206" t="s">
        <v>2192</v>
      </c>
      <c r="E1206" t="s">
        <v>47</v>
      </c>
      <c r="F1206" t="s">
        <v>2168</v>
      </c>
    </row>
    <row r="1207" spans="1:6" x14ac:dyDescent="0.2">
      <c r="A1207" t="s">
        <v>3382</v>
      </c>
      <c r="B1207" t="s">
        <v>3382</v>
      </c>
      <c r="C1207" t="s">
        <v>2192</v>
      </c>
      <c r="D1207" t="s">
        <v>2192</v>
      </c>
      <c r="E1207" t="s">
        <v>47</v>
      </c>
      <c r="F1207" t="s">
        <v>2170</v>
      </c>
    </row>
    <row r="1208" spans="1:6" x14ac:dyDescent="0.2">
      <c r="A1208" t="s">
        <v>3383</v>
      </c>
      <c r="B1208" t="s">
        <v>3383</v>
      </c>
      <c r="C1208" t="s">
        <v>2192</v>
      </c>
      <c r="D1208" t="s">
        <v>2192</v>
      </c>
      <c r="E1208" t="s">
        <v>47</v>
      </c>
      <c r="F1208" t="s">
        <v>2172</v>
      </c>
    </row>
    <row r="1209" spans="1:6" x14ac:dyDescent="0.2">
      <c r="A1209" t="s">
        <v>3384</v>
      </c>
      <c r="B1209" t="s">
        <v>3384</v>
      </c>
      <c r="C1209" t="s">
        <v>2192</v>
      </c>
      <c r="D1209" t="s">
        <v>2192</v>
      </c>
      <c r="E1209" t="s">
        <v>47</v>
      </c>
      <c r="F1209" t="s">
        <v>2174</v>
      </c>
    </row>
    <row r="1210" spans="1:6" x14ac:dyDescent="0.2">
      <c r="A1210" t="s">
        <v>3385</v>
      </c>
      <c r="B1210" t="s">
        <v>3385</v>
      </c>
      <c r="C1210" t="s">
        <v>2192</v>
      </c>
      <c r="D1210" t="s">
        <v>2192</v>
      </c>
      <c r="E1210" t="s">
        <v>47</v>
      </c>
      <c r="F1210" t="s">
        <v>2176</v>
      </c>
    </row>
    <row r="1211" spans="1:6" x14ac:dyDescent="0.2">
      <c r="A1211" t="s">
        <v>3386</v>
      </c>
      <c r="B1211" t="s">
        <v>3386</v>
      </c>
      <c r="C1211" t="s">
        <v>2192</v>
      </c>
      <c r="D1211" t="s">
        <v>2192</v>
      </c>
      <c r="E1211" t="s">
        <v>47</v>
      </c>
      <c r="F1211" t="s">
        <v>2178</v>
      </c>
    </row>
    <row r="1212" spans="1:6" x14ac:dyDescent="0.2">
      <c r="A1212" t="s">
        <v>3387</v>
      </c>
      <c r="B1212" t="s">
        <v>3387</v>
      </c>
      <c r="C1212" t="s">
        <v>2192</v>
      </c>
      <c r="D1212" t="s">
        <v>2192</v>
      </c>
      <c r="E1212" t="s">
        <v>47</v>
      </c>
      <c r="F1212" t="s">
        <v>2180</v>
      </c>
    </row>
    <row r="1213" spans="1:6" x14ac:dyDescent="0.2">
      <c r="A1213" t="s">
        <v>3388</v>
      </c>
      <c r="B1213" t="s">
        <v>3388</v>
      </c>
      <c r="C1213" t="s">
        <v>2192</v>
      </c>
      <c r="D1213" t="s">
        <v>2192</v>
      </c>
      <c r="E1213" t="s">
        <v>47</v>
      </c>
      <c r="F1213" t="s">
        <v>2182</v>
      </c>
    </row>
    <row r="1214" spans="1:6" x14ac:dyDescent="0.2">
      <c r="A1214" t="s">
        <v>3389</v>
      </c>
      <c r="B1214" t="s">
        <v>3389</v>
      </c>
      <c r="C1214" t="s">
        <v>2192</v>
      </c>
      <c r="D1214" t="s">
        <v>2192</v>
      </c>
      <c r="E1214" t="s">
        <v>47</v>
      </c>
      <c r="F1214" t="s">
        <v>2184</v>
      </c>
    </row>
    <row r="1215" spans="1:6" x14ac:dyDescent="0.2">
      <c r="A1215" t="s">
        <v>3390</v>
      </c>
      <c r="B1215" t="s">
        <v>3390</v>
      </c>
      <c r="C1215" t="s">
        <v>2192</v>
      </c>
      <c r="D1215" t="s">
        <v>2192</v>
      </c>
      <c r="E1215" t="s">
        <v>47</v>
      </c>
      <c r="F1215" t="s">
        <v>2186</v>
      </c>
    </row>
    <row r="1216" spans="1:6" x14ac:dyDescent="0.2">
      <c r="A1216" t="s">
        <v>3391</v>
      </c>
      <c r="B1216" t="s">
        <v>3391</v>
      </c>
      <c r="C1216" t="s">
        <v>2192</v>
      </c>
      <c r="D1216" t="s">
        <v>2192</v>
      </c>
      <c r="E1216" t="s">
        <v>47</v>
      </c>
      <c r="F1216" t="s">
        <v>2188</v>
      </c>
    </row>
    <row r="1217" spans="1:6" x14ac:dyDescent="0.2">
      <c r="A1217" t="s">
        <v>3392</v>
      </c>
      <c r="B1217" t="s">
        <v>3392</v>
      </c>
      <c r="C1217" t="s">
        <v>2192</v>
      </c>
      <c r="D1217" t="s">
        <v>2192</v>
      </c>
      <c r="E1217" t="s">
        <v>47</v>
      </c>
      <c r="F1217" t="s">
        <v>2190</v>
      </c>
    </row>
    <row r="1218" spans="1:6" x14ac:dyDescent="0.2">
      <c r="A1218" t="s">
        <v>3393</v>
      </c>
      <c r="B1218" t="s">
        <v>3393</v>
      </c>
      <c r="C1218" t="s">
        <v>2192</v>
      </c>
      <c r="D1218" t="s">
        <v>2192</v>
      </c>
      <c r="E1218" t="s">
        <v>48</v>
      </c>
      <c r="F1218" t="s">
        <v>2160</v>
      </c>
    </row>
    <row r="1219" spans="1:6" x14ac:dyDescent="0.2">
      <c r="A1219" t="s">
        <v>3394</v>
      </c>
      <c r="B1219" t="s">
        <v>3394</v>
      </c>
      <c r="C1219" t="s">
        <v>2192</v>
      </c>
      <c r="D1219" t="s">
        <v>2192</v>
      </c>
      <c r="E1219" t="s">
        <v>48</v>
      </c>
      <c r="F1219" t="s">
        <v>2162</v>
      </c>
    </row>
    <row r="1220" spans="1:6" x14ac:dyDescent="0.2">
      <c r="A1220" t="s">
        <v>3395</v>
      </c>
      <c r="B1220" t="s">
        <v>3395</v>
      </c>
      <c r="C1220" t="s">
        <v>2192</v>
      </c>
      <c r="D1220" t="s">
        <v>2192</v>
      </c>
      <c r="E1220" t="s">
        <v>48</v>
      </c>
      <c r="F1220" t="s">
        <v>2164</v>
      </c>
    </row>
    <row r="1221" spans="1:6" x14ac:dyDescent="0.2">
      <c r="A1221" t="s">
        <v>3396</v>
      </c>
      <c r="B1221" t="s">
        <v>3396</v>
      </c>
      <c r="C1221" t="s">
        <v>2192</v>
      </c>
      <c r="D1221" t="s">
        <v>2192</v>
      </c>
      <c r="E1221" t="s">
        <v>48</v>
      </c>
      <c r="F1221" t="s">
        <v>2166</v>
      </c>
    </row>
    <row r="1222" spans="1:6" x14ac:dyDescent="0.2">
      <c r="A1222" t="s">
        <v>3397</v>
      </c>
      <c r="B1222" t="s">
        <v>3397</v>
      </c>
      <c r="C1222" t="s">
        <v>2192</v>
      </c>
      <c r="D1222" t="s">
        <v>2192</v>
      </c>
      <c r="E1222" t="s">
        <v>48</v>
      </c>
      <c r="F1222" t="s">
        <v>2168</v>
      </c>
    </row>
    <row r="1223" spans="1:6" x14ac:dyDescent="0.2">
      <c r="A1223" t="s">
        <v>3398</v>
      </c>
      <c r="B1223" t="s">
        <v>3398</v>
      </c>
      <c r="C1223" t="s">
        <v>2192</v>
      </c>
      <c r="D1223" t="s">
        <v>2192</v>
      </c>
      <c r="E1223" t="s">
        <v>48</v>
      </c>
      <c r="F1223" t="s">
        <v>2170</v>
      </c>
    </row>
    <row r="1224" spans="1:6" x14ac:dyDescent="0.2">
      <c r="A1224" t="s">
        <v>3399</v>
      </c>
      <c r="B1224" t="s">
        <v>3399</v>
      </c>
      <c r="C1224" t="s">
        <v>2192</v>
      </c>
      <c r="D1224" t="s">
        <v>2192</v>
      </c>
      <c r="E1224" t="s">
        <v>48</v>
      </c>
      <c r="F1224" t="s">
        <v>2172</v>
      </c>
    </row>
    <row r="1225" spans="1:6" x14ac:dyDescent="0.2">
      <c r="A1225" t="s">
        <v>3400</v>
      </c>
      <c r="B1225" t="s">
        <v>3400</v>
      </c>
      <c r="C1225" t="s">
        <v>2192</v>
      </c>
      <c r="D1225" t="s">
        <v>2192</v>
      </c>
      <c r="E1225" t="s">
        <v>48</v>
      </c>
      <c r="F1225" t="s">
        <v>2174</v>
      </c>
    </row>
    <row r="1226" spans="1:6" x14ac:dyDescent="0.2">
      <c r="A1226" t="s">
        <v>3401</v>
      </c>
      <c r="B1226" t="s">
        <v>3401</v>
      </c>
      <c r="C1226" t="s">
        <v>2192</v>
      </c>
      <c r="D1226" t="s">
        <v>2192</v>
      </c>
      <c r="E1226" t="s">
        <v>48</v>
      </c>
      <c r="F1226" t="s">
        <v>2176</v>
      </c>
    </row>
    <row r="1227" spans="1:6" x14ac:dyDescent="0.2">
      <c r="A1227" t="s">
        <v>3402</v>
      </c>
      <c r="B1227" t="s">
        <v>3402</v>
      </c>
      <c r="C1227" t="s">
        <v>2192</v>
      </c>
      <c r="D1227" t="s">
        <v>2192</v>
      </c>
      <c r="E1227" t="s">
        <v>48</v>
      </c>
      <c r="F1227" t="s">
        <v>2178</v>
      </c>
    </row>
    <row r="1228" spans="1:6" x14ac:dyDescent="0.2">
      <c r="A1228" t="s">
        <v>3403</v>
      </c>
      <c r="B1228" t="s">
        <v>3403</v>
      </c>
      <c r="C1228" t="s">
        <v>2192</v>
      </c>
      <c r="D1228" t="s">
        <v>2192</v>
      </c>
      <c r="E1228" t="s">
        <v>48</v>
      </c>
      <c r="F1228" t="s">
        <v>2180</v>
      </c>
    </row>
    <row r="1229" spans="1:6" x14ac:dyDescent="0.2">
      <c r="A1229" t="s">
        <v>3404</v>
      </c>
      <c r="B1229" t="s">
        <v>3404</v>
      </c>
      <c r="C1229" t="s">
        <v>2192</v>
      </c>
      <c r="D1229" t="s">
        <v>2192</v>
      </c>
      <c r="E1229" t="s">
        <v>48</v>
      </c>
      <c r="F1229" t="s">
        <v>2182</v>
      </c>
    </row>
    <row r="1230" spans="1:6" x14ac:dyDescent="0.2">
      <c r="A1230" t="s">
        <v>3405</v>
      </c>
      <c r="B1230" t="s">
        <v>3405</v>
      </c>
      <c r="C1230" t="s">
        <v>2192</v>
      </c>
      <c r="D1230" t="s">
        <v>2192</v>
      </c>
      <c r="E1230" t="s">
        <v>48</v>
      </c>
      <c r="F1230" t="s">
        <v>2184</v>
      </c>
    </row>
    <row r="1231" spans="1:6" x14ac:dyDescent="0.2">
      <c r="A1231" t="s">
        <v>3406</v>
      </c>
      <c r="B1231" t="s">
        <v>3406</v>
      </c>
      <c r="C1231" t="s">
        <v>2192</v>
      </c>
      <c r="D1231" t="s">
        <v>2192</v>
      </c>
      <c r="E1231" t="s">
        <v>48</v>
      </c>
      <c r="F1231" t="s">
        <v>2186</v>
      </c>
    </row>
    <row r="1232" spans="1:6" x14ac:dyDescent="0.2">
      <c r="A1232" t="s">
        <v>3407</v>
      </c>
      <c r="B1232" t="s">
        <v>3407</v>
      </c>
      <c r="C1232" t="s">
        <v>2192</v>
      </c>
      <c r="D1232" t="s">
        <v>2192</v>
      </c>
      <c r="E1232" t="s">
        <v>48</v>
      </c>
      <c r="F1232" t="s">
        <v>2188</v>
      </c>
    </row>
    <row r="1233" spans="1:6" x14ac:dyDescent="0.2">
      <c r="A1233" t="s">
        <v>3408</v>
      </c>
      <c r="B1233" t="s">
        <v>3408</v>
      </c>
      <c r="C1233" t="s">
        <v>2192</v>
      </c>
      <c r="D1233" t="s">
        <v>2192</v>
      </c>
      <c r="E1233" t="s">
        <v>48</v>
      </c>
      <c r="F1233" t="s">
        <v>2190</v>
      </c>
    </row>
    <row r="1234" spans="1:6" x14ac:dyDescent="0.2">
      <c r="A1234" t="s">
        <v>3409</v>
      </c>
      <c r="B1234" t="s">
        <v>3409</v>
      </c>
      <c r="C1234" t="s">
        <v>2192</v>
      </c>
      <c r="D1234" t="s">
        <v>2192</v>
      </c>
      <c r="E1234" t="s">
        <v>52</v>
      </c>
      <c r="F1234" t="s">
        <v>2160</v>
      </c>
    </row>
    <row r="1235" spans="1:6" x14ac:dyDescent="0.2">
      <c r="A1235" t="s">
        <v>3410</v>
      </c>
      <c r="B1235" t="s">
        <v>3410</v>
      </c>
      <c r="C1235" t="s">
        <v>2192</v>
      </c>
      <c r="D1235" t="s">
        <v>2192</v>
      </c>
      <c r="E1235" t="s">
        <v>52</v>
      </c>
      <c r="F1235" t="s">
        <v>2162</v>
      </c>
    </row>
    <row r="1236" spans="1:6" x14ac:dyDescent="0.2">
      <c r="A1236" t="s">
        <v>3411</v>
      </c>
      <c r="B1236" t="s">
        <v>3411</v>
      </c>
      <c r="C1236" t="s">
        <v>2192</v>
      </c>
      <c r="D1236" t="s">
        <v>2192</v>
      </c>
      <c r="E1236" t="s">
        <v>52</v>
      </c>
      <c r="F1236" t="s">
        <v>2164</v>
      </c>
    </row>
    <row r="1237" spans="1:6" x14ac:dyDescent="0.2">
      <c r="A1237" t="s">
        <v>3412</v>
      </c>
      <c r="B1237" t="s">
        <v>3412</v>
      </c>
      <c r="C1237" t="s">
        <v>2192</v>
      </c>
      <c r="D1237" t="s">
        <v>2192</v>
      </c>
      <c r="E1237" t="s">
        <v>52</v>
      </c>
      <c r="F1237" t="s">
        <v>2166</v>
      </c>
    </row>
    <row r="1238" spans="1:6" x14ac:dyDescent="0.2">
      <c r="A1238" t="s">
        <v>3413</v>
      </c>
      <c r="B1238" t="s">
        <v>3413</v>
      </c>
      <c r="C1238" t="s">
        <v>2192</v>
      </c>
      <c r="D1238" t="s">
        <v>2192</v>
      </c>
      <c r="E1238" t="s">
        <v>52</v>
      </c>
      <c r="F1238" t="s">
        <v>2168</v>
      </c>
    </row>
    <row r="1239" spans="1:6" x14ac:dyDescent="0.2">
      <c r="A1239" t="s">
        <v>3414</v>
      </c>
      <c r="B1239" t="s">
        <v>3414</v>
      </c>
      <c r="C1239" t="s">
        <v>2192</v>
      </c>
      <c r="D1239" t="s">
        <v>2192</v>
      </c>
      <c r="E1239" t="s">
        <v>52</v>
      </c>
      <c r="F1239" t="s">
        <v>2170</v>
      </c>
    </row>
    <row r="1240" spans="1:6" x14ac:dyDescent="0.2">
      <c r="A1240" t="s">
        <v>3415</v>
      </c>
      <c r="B1240" t="s">
        <v>3415</v>
      </c>
      <c r="C1240" t="s">
        <v>2192</v>
      </c>
      <c r="D1240" t="s">
        <v>2192</v>
      </c>
      <c r="E1240" t="s">
        <v>52</v>
      </c>
      <c r="F1240" t="s">
        <v>2172</v>
      </c>
    </row>
    <row r="1241" spans="1:6" x14ac:dyDescent="0.2">
      <c r="A1241" t="s">
        <v>3416</v>
      </c>
      <c r="B1241" t="s">
        <v>3416</v>
      </c>
      <c r="C1241" t="s">
        <v>2192</v>
      </c>
      <c r="D1241" t="s">
        <v>2192</v>
      </c>
      <c r="E1241" t="s">
        <v>52</v>
      </c>
      <c r="F1241" t="s">
        <v>2174</v>
      </c>
    </row>
    <row r="1242" spans="1:6" x14ac:dyDescent="0.2">
      <c r="A1242" t="s">
        <v>3417</v>
      </c>
      <c r="B1242" t="s">
        <v>3417</v>
      </c>
      <c r="C1242" t="s">
        <v>2192</v>
      </c>
      <c r="D1242" t="s">
        <v>2192</v>
      </c>
      <c r="E1242" t="s">
        <v>52</v>
      </c>
      <c r="F1242" t="s">
        <v>2176</v>
      </c>
    </row>
    <row r="1243" spans="1:6" x14ac:dyDescent="0.2">
      <c r="A1243" t="s">
        <v>3418</v>
      </c>
      <c r="B1243" t="s">
        <v>3418</v>
      </c>
      <c r="C1243" t="s">
        <v>2192</v>
      </c>
      <c r="D1243" t="s">
        <v>2192</v>
      </c>
      <c r="E1243" t="s">
        <v>52</v>
      </c>
      <c r="F1243" t="s">
        <v>2178</v>
      </c>
    </row>
    <row r="1244" spans="1:6" x14ac:dyDescent="0.2">
      <c r="A1244" t="s">
        <v>3419</v>
      </c>
      <c r="B1244" t="s">
        <v>3419</v>
      </c>
      <c r="C1244" t="s">
        <v>2192</v>
      </c>
      <c r="D1244" t="s">
        <v>2192</v>
      </c>
      <c r="E1244" t="s">
        <v>52</v>
      </c>
      <c r="F1244" t="s">
        <v>2180</v>
      </c>
    </row>
    <row r="1245" spans="1:6" x14ac:dyDescent="0.2">
      <c r="A1245" t="s">
        <v>3420</v>
      </c>
      <c r="B1245" t="s">
        <v>3420</v>
      </c>
      <c r="C1245" t="s">
        <v>2192</v>
      </c>
      <c r="D1245" t="s">
        <v>2192</v>
      </c>
      <c r="E1245" t="s">
        <v>52</v>
      </c>
      <c r="F1245" t="s">
        <v>2182</v>
      </c>
    </row>
    <row r="1246" spans="1:6" x14ac:dyDescent="0.2">
      <c r="A1246" t="s">
        <v>3421</v>
      </c>
      <c r="B1246" t="s">
        <v>3421</v>
      </c>
      <c r="C1246" t="s">
        <v>2192</v>
      </c>
      <c r="D1246" t="s">
        <v>2192</v>
      </c>
      <c r="E1246" t="s">
        <v>52</v>
      </c>
      <c r="F1246" t="s">
        <v>2184</v>
      </c>
    </row>
    <row r="1247" spans="1:6" x14ac:dyDescent="0.2">
      <c r="A1247" t="s">
        <v>3422</v>
      </c>
      <c r="B1247" t="s">
        <v>3422</v>
      </c>
      <c r="C1247" t="s">
        <v>2192</v>
      </c>
      <c r="D1247" t="s">
        <v>2192</v>
      </c>
      <c r="E1247" t="s">
        <v>52</v>
      </c>
      <c r="F1247" t="s">
        <v>2186</v>
      </c>
    </row>
    <row r="1248" spans="1:6" x14ac:dyDescent="0.2">
      <c r="A1248" t="s">
        <v>3423</v>
      </c>
      <c r="B1248" t="s">
        <v>3423</v>
      </c>
      <c r="C1248" t="s">
        <v>2192</v>
      </c>
      <c r="D1248" t="s">
        <v>2192</v>
      </c>
      <c r="E1248" t="s">
        <v>52</v>
      </c>
      <c r="F1248" t="s">
        <v>2188</v>
      </c>
    </row>
    <row r="1249" spans="1:6" x14ac:dyDescent="0.2">
      <c r="A1249" t="s">
        <v>3424</v>
      </c>
      <c r="B1249" t="s">
        <v>3424</v>
      </c>
      <c r="C1249" t="s">
        <v>2192</v>
      </c>
      <c r="D1249" t="s">
        <v>2192</v>
      </c>
      <c r="E1249" t="s">
        <v>52</v>
      </c>
      <c r="F1249" t="s">
        <v>2190</v>
      </c>
    </row>
    <row r="1250" spans="1:6" x14ac:dyDescent="0.2">
      <c r="A1250" t="s">
        <v>3425</v>
      </c>
      <c r="B1250" t="s">
        <v>3425</v>
      </c>
      <c r="C1250" t="s">
        <v>2192</v>
      </c>
      <c r="D1250" t="s">
        <v>2192</v>
      </c>
      <c r="E1250" t="s">
        <v>49</v>
      </c>
      <c r="F1250" t="s">
        <v>2160</v>
      </c>
    </row>
    <row r="1251" spans="1:6" x14ac:dyDescent="0.2">
      <c r="A1251" t="s">
        <v>3426</v>
      </c>
      <c r="B1251" t="s">
        <v>3426</v>
      </c>
      <c r="C1251" t="s">
        <v>2192</v>
      </c>
      <c r="D1251" t="s">
        <v>2192</v>
      </c>
      <c r="E1251" t="s">
        <v>49</v>
      </c>
      <c r="F1251" t="s">
        <v>2162</v>
      </c>
    </row>
    <row r="1252" spans="1:6" x14ac:dyDescent="0.2">
      <c r="A1252" t="s">
        <v>3427</v>
      </c>
      <c r="B1252" t="s">
        <v>3427</v>
      </c>
      <c r="C1252" t="s">
        <v>2192</v>
      </c>
      <c r="D1252" t="s">
        <v>2192</v>
      </c>
      <c r="E1252" t="s">
        <v>49</v>
      </c>
      <c r="F1252" t="s">
        <v>2164</v>
      </c>
    </row>
    <row r="1253" spans="1:6" x14ac:dyDescent="0.2">
      <c r="A1253" t="s">
        <v>3428</v>
      </c>
      <c r="B1253" t="s">
        <v>3428</v>
      </c>
      <c r="C1253" t="s">
        <v>2192</v>
      </c>
      <c r="D1253" t="s">
        <v>2192</v>
      </c>
      <c r="E1253" t="s">
        <v>49</v>
      </c>
      <c r="F1253" t="s">
        <v>2166</v>
      </c>
    </row>
    <row r="1254" spans="1:6" x14ac:dyDescent="0.2">
      <c r="A1254" t="s">
        <v>3429</v>
      </c>
      <c r="B1254" t="s">
        <v>3429</v>
      </c>
      <c r="C1254" t="s">
        <v>2192</v>
      </c>
      <c r="D1254" t="s">
        <v>2192</v>
      </c>
      <c r="E1254" t="s">
        <v>49</v>
      </c>
      <c r="F1254" t="s">
        <v>2168</v>
      </c>
    </row>
    <row r="1255" spans="1:6" x14ac:dyDescent="0.2">
      <c r="A1255" t="s">
        <v>3430</v>
      </c>
      <c r="B1255" t="s">
        <v>3430</v>
      </c>
      <c r="C1255" t="s">
        <v>2192</v>
      </c>
      <c r="D1255" t="s">
        <v>2192</v>
      </c>
      <c r="E1255" t="s">
        <v>49</v>
      </c>
      <c r="F1255" t="s">
        <v>2170</v>
      </c>
    </row>
    <row r="1256" spans="1:6" x14ac:dyDescent="0.2">
      <c r="A1256" t="s">
        <v>3431</v>
      </c>
      <c r="B1256" t="s">
        <v>3431</v>
      </c>
      <c r="C1256" t="s">
        <v>2192</v>
      </c>
      <c r="D1256" t="s">
        <v>2192</v>
      </c>
      <c r="E1256" t="s">
        <v>49</v>
      </c>
      <c r="F1256" t="s">
        <v>2172</v>
      </c>
    </row>
    <row r="1257" spans="1:6" x14ac:dyDescent="0.2">
      <c r="A1257" t="s">
        <v>3432</v>
      </c>
      <c r="B1257" t="s">
        <v>3432</v>
      </c>
      <c r="C1257" t="s">
        <v>2192</v>
      </c>
      <c r="D1257" t="s">
        <v>2192</v>
      </c>
      <c r="E1257" t="s">
        <v>49</v>
      </c>
      <c r="F1257" t="s">
        <v>2174</v>
      </c>
    </row>
    <row r="1258" spans="1:6" x14ac:dyDescent="0.2">
      <c r="A1258" t="s">
        <v>3433</v>
      </c>
      <c r="B1258" t="s">
        <v>3433</v>
      </c>
      <c r="C1258" t="s">
        <v>2192</v>
      </c>
      <c r="D1258" t="s">
        <v>2192</v>
      </c>
      <c r="E1258" t="s">
        <v>49</v>
      </c>
      <c r="F1258" t="s">
        <v>2176</v>
      </c>
    </row>
    <row r="1259" spans="1:6" x14ac:dyDescent="0.2">
      <c r="A1259" t="s">
        <v>3434</v>
      </c>
      <c r="B1259" t="s">
        <v>3434</v>
      </c>
      <c r="C1259" t="s">
        <v>2192</v>
      </c>
      <c r="D1259" t="s">
        <v>2192</v>
      </c>
      <c r="E1259" t="s">
        <v>49</v>
      </c>
      <c r="F1259" t="s">
        <v>2178</v>
      </c>
    </row>
    <row r="1260" spans="1:6" x14ac:dyDescent="0.2">
      <c r="A1260" t="s">
        <v>3435</v>
      </c>
      <c r="B1260" t="s">
        <v>3435</v>
      </c>
      <c r="C1260" t="s">
        <v>2192</v>
      </c>
      <c r="D1260" t="s">
        <v>2192</v>
      </c>
      <c r="E1260" t="s">
        <v>49</v>
      </c>
      <c r="F1260" t="s">
        <v>2180</v>
      </c>
    </row>
    <row r="1261" spans="1:6" x14ac:dyDescent="0.2">
      <c r="A1261" t="s">
        <v>3436</v>
      </c>
      <c r="B1261" t="s">
        <v>3436</v>
      </c>
      <c r="C1261" t="s">
        <v>2192</v>
      </c>
      <c r="D1261" t="s">
        <v>2192</v>
      </c>
      <c r="E1261" t="s">
        <v>49</v>
      </c>
      <c r="F1261" t="s">
        <v>2182</v>
      </c>
    </row>
    <row r="1262" spans="1:6" x14ac:dyDescent="0.2">
      <c r="A1262" t="s">
        <v>3437</v>
      </c>
      <c r="B1262" t="s">
        <v>3437</v>
      </c>
      <c r="C1262" t="s">
        <v>2192</v>
      </c>
      <c r="D1262" t="s">
        <v>2192</v>
      </c>
      <c r="E1262" t="s">
        <v>49</v>
      </c>
      <c r="F1262" t="s">
        <v>2184</v>
      </c>
    </row>
    <row r="1263" spans="1:6" x14ac:dyDescent="0.2">
      <c r="A1263" t="s">
        <v>3438</v>
      </c>
      <c r="B1263" t="s">
        <v>3438</v>
      </c>
      <c r="C1263" t="s">
        <v>2192</v>
      </c>
      <c r="D1263" t="s">
        <v>2192</v>
      </c>
      <c r="E1263" t="s">
        <v>49</v>
      </c>
      <c r="F1263" t="s">
        <v>2186</v>
      </c>
    </row>
    <row r="1264" spans="1:6" x14ac:dyDescent="0.2">
      <c r="A1264" t="s">
        <v>3439</v>
      </c>
      <c r="B1264" t="s">
        <v>3439</v>
      </c>
      <c r="C1264" t="s">
        <v>2192</v>
      </c>
      <c r="D1264" t="s">
        <v>2192</v>
      </c>
      <c r="E1264" t="s">
        <v>49</v>
      </c>
      <c r="F1264" t="s">
        <v>2188</v>
      </c>
    </row>
    <row r="1265" spans="1:6" x14ac:dyDescent="0.2">
      <c r="A1265" t="s">
        <v>3440</v>
      </c>
      <c r="B1265" t="s">
        <v>3440</v>
      </c>
      <c r="C1265" t="s">
        <v>2192</v>
      </c>
      <c r="D1265" t="s">
        <v>2192</v>
      </c>
      <c r="E1265" t="s">
        <v>49</v>
      </c>
      <c r="F1265" t="s">
        <v>2190</v>
      </c>
    </row>
    <row r="1266" spans="1:6" x14ac:dyDescent="0.2">
      <c r="A1266" t="s">
        <v>3441</v>
      </c>
      <c r="B1266" t="s">
        <v>3441</v>
      </c>
      <c r="C1266" t="s">
        <v>2192</v>
      </c>
      <c r="D1266" t="s">
        <v>2192</v>
      </c>
      <c r="E1266" t="s">
        <v>50</v>
      </c>
      <c r="F1266" t="s">
        <v>2160</v>
      </c>
    </row>
    <row r="1267" spans="1:6" x14ac:dyDescent="0.2">
      <c r="A1267" t="s">
        <v>3442</v>
      </c>
      <c r="B1267" t="s">
        <v>3442</v>
      </c>
      <c r="C1267" t="s">
        <v>2192</v>
      </c>
      <c r="D1267" t="s">
        <v>2192</v>
      </c>
      <c r="E1267" t="s">
        <v>50</v>
      </c>
      <c r="F1267" t="s">
        <v>2162</v>
      </c>
    </row>
    <row r="1268" spans="1:6" x14ac:dyDescent="0.2">
      <c r="A1268" t="s">
        <v>3443</v>
      </c>
      <c r="B1268" t="s">
        <v>3443</v>
      </c>
      <c r="C1268" t="s">
        <v>2192</v>
      </c>
      <c r="D1268" t="s">
        <v>2192</v>
      </c>
      <c r="E1268" t="s">
        <v>50</v>
      </c>
      <c r="F1268" t="s">
        <v>2164</v>
      </c>
    </row>
    <row r="1269" spans="1:6" x14ac:dyDescent="0.2">
      <c r="A1269" t="s">
        <v>3444</v>
      </c>
      <c r="B1269" t="s">
        <v>3444</v>
      </c>
      <c r="C1269" t="s">
        <v>2192</v>
      </c>
      <c r="D1269" t="s">
        <v>2192</v>
      </c>
      <c r="E1269" t="s">
        <v>50</v>
      </c>
      <c r="F1269" t="s">
        <v>2166</v>
      </c>
    </row>
    <row r="1270" spans="1:6" x14ac:dyDescent="0.2">
      <c r="A1270" t="s">
        <v>3445</v>
      </c>
      <c r="B1270" t="s">
        <v>3445</v>
      </c>
      <c r="C1270" t="s">
        <v>2192</v>
      </c>
      <c r="D1270" t="s">
        <v>2192</v>
      </c>
      <c r="E1270" t="s">
        <v>50</v>
      </c>
      <c r="F1270" t="s">
        <v>2168</v>
      </c>
    </row>
    <row r="1271" spans="1:6" x14ac:dyDescent="0.2">
      <c r="A1271" t="s">
        <v>3446</v>
      </c>
      <c r="B1271" t="s">
        <v>3446</v>
      </c>
      <c r="C1271" t="s">
        <v>2192</v>
      </c>
      <c r="D1271" t="s">
        <v>2192</v>
      </c>
      <c r="E1271" t="s">
        <v>50</v>
      </c>
      <c r="F1271" t="s">
        <v>2170</v>
      </c>
    </row>
    <row r="1272" spans="1:6" x14ac:dyDescent="0.2">
      <c r="A1272" t="s">
        <v>3447</v>
      </c>
      <c r="B1272" t="s">
        <v>3447</v>
      </c>
      <c r="C1272" t="s">
        <v>2192</v>
      </c>
      <c r="D1272" t="s">
        <v>2192</v>
      </c>
      <c r="E1272" t="s">
        <v>50</v>
      </c>
      <c r="F1272" t="s">
        <v>2172</v>
      </c>
    </row>
    <row r="1273" spans="1:6" x14ac:dyDescent="0.2">
      <c r="A1273" t="s">
        <v>3448</v>
      </c>
      <c r="B1273" t="s">
        <v>3448</v>
      </c>
      <c r="C1273" t="s">
        <v>2192</v>
      </c>
      <c r="D1273" t="s">
        <v>2192</v>
      </c>
      <c r="E1273" t="s">
        <v>50</v>
      </c>
      <c r="F1273" t="s">
        <v>2174</v>
      </c>
    </row>
    <row r="1274" spans="1:6" x14ac:dyDescent="0.2">
      <c r="A1274" t="s">
        <v>3449</v>
      </c>
      <c r="B1274" t="s">
        <v>3449</v>
      </c>
      <c r="C1274" t="s">
        <v>2192</v>
      </c>
      <c r="D1274" t="s">
        <v>2192</v>
      </c>
      <c r="E1274" t="s">
        <v>50</v>
      </c>
      <c r="F1274" t="s">
        <v>2176</v>
      </c>
    </row>
    <row r="1275" spans="1:6" x14ac:dyDescent="0.2">
      <c r="A1275" t="s">
        <v>3450</v>
      </c>
      <c r="B1275" t="s">
        <v>3450</v>
      </c>
      <c r="C1275" t="s">
        <v>2192</v>
      </c>
      <c r="D1275" t="s">
        <v>2192</v>
      </c>
      <c r="E1275" t="s">
        <v>50</v>
      </c>
      <c r="F1275" t="s">
        <v>2178</v>
      </c>
    </row>
    <row r="1276" spans="1:6" x14ac:dyDescent="0.2">
      <c r="A1276" t="s">
        <v>3451</v>
      </c>
      <c r="B1276" t="s">
        <v>3451</v>
      </c>
      <c r="C1276" t="s">
        <v>2192</v>
      </c>
      <c r="D1276" t="s">
        <v>2192</v>
      </c>
      <c r="E1276" t="s">
        <v>50</v>
      </c>
      <c r="F1276" t="s">
        <v>2180</v>
      </c>
    </row>
    <row r="1277" spans="1:6" x14ac:dyDescent="0.2">
      <c r="A1277" t="s">
        <v>3452</v>
      </c>
      <c r="B1277" t="s">
        <v>3452</v>
      </c>
      <c r="C1277" t="s">
        <v>2192</v>
      </c>
      <c r="D1277" t="s">
        <v>2192</v>
      </c>
      <c r="E1277" t="s">
        <v>50</v>
      </c>
      <c r="F1277" t="s">
        <v>2182</v>
      </c>
    </row>
    <row r="1278" spans="1:6" x14ac:dyDescent="0.2">
      <c r="A1278" t="s">
        <v>3453</v>
      </c>
      <c r="B1278" t="s">
        <v>3453</v>
      </c>
      <c r="C1278" t="s">
        <v>2192</v>
      </c>
      <c r="D1278" t="s">
        <v>2192</v>
      </c>
      <c r="E1278" t="s">
        <v>50</v>
      </c>
      <c r="F1278" t="s">
        <v>2184</v>
      </c>
    </row>
    <row r="1279" spans="1:6" x14ac:dyDescent="0.2">
      <c r="A1279" t="s">
        <v>3454</v>
      </c>
      <c r="B1279" t="s">
        <v>3454</v>
      </c>
      <c r="C1279" t="s">
        <v>2192</v>
      </c>
      <c r="D1279" t="s">
        <v>2192</v>
      </c>
      <c r="E1279" t="s">
        <v>50</v>
      </c>
      <c r="F1279" t="s">
        <v>2186</v>
      </c>
    </row>
    <row r="1280" spans="1:6" x14ac:dyDescent="0.2">
      <c r="A1280" t="s">
        <v>3455</v>
      </c>
      <c r="B1280" t="s">
        <v>3455</v>
      </c>
      <c r="C1280" t="s">
        <v>2192</v>
      </c>
      <c r="D1280" t="s">
        <v>2192</v>
      </c>
      <c r="E1280" t="s">
        <v>50</v>
      </c>
      <c r="F1280" t="s">
        <v>2188</v>
      </c>
    </row>
    <row r="1281" spans="1:6" x14ac:dyDescent="0.2">
      <c r="A1281" t="s">
        <v>3456</v>
      </c>
      <c r="B1281" t="s">
        <v>3456</v>
      </c>
      <c r="C1281" t="s">
        <v>2192</v>
      </c>
      <c r="D1281" t="s">
        <v>2192</v>
      </c>
      <c r="E1281" t="s">
        <v>50</v>
      </c>
      <c r="F1281" t="s">
        <v>2190</v>
      </c>
    </row>
    <row r="1282" spans="1:6" x14ac:dyDescent="0.2">
      <c r="A1282" t="s">
        <v>3457</v>
      </c>
      <c r="B1282" t="s">
        <v>3457</v>
      </c>
      <c r="C1282" t="s">
        <v>2192</v>
      </c>
      <c r="D1282" t="s">
        <v>2192</v>
      </c>
      <c r="E1282" t="s">
        <v>51</v>
      </c>
      <c r="F1282" t="s">
        <v>2160</v>
      </c>
    </row>
    <row r="1283" spans="1:6" x14ac:dyDescent="0.2">
      <c r="A1283" t="s">
        <v>3458</v>
      </c>
      <c r="B1283" t="s">
        <v>3458</v>
      </c>
      <c r="C1283" t="s">
        <v>2192</v>
      </c>
      <c r="D1283" t="s">
        <v>2192</v>
      </c>
      <c r="E1283" t="s">
        <v>51</v>
      </c>
      <c r="F1283" t="s">
        <v>2162</v>
      </c>
    </row>
    <row r="1284" spans="1:6" x14ac:dyDescent="0.2">
      <c r="A1284" t="s">
        <v>3459</v>
      </c>
      <c r="B1284" t="s">
        <v>3459</v>
      </c>
      <c r="C1284" t="s">
        <v>2192</v>
      </c>
      <c r="D1284" t="s">
        <v>2192</v>
      </c>
      <c r="E1284" t="s">
        <v>51</v>
      </c>
      <c r="F1284" t="s">
        <v>2164</v>
      </c>
    </row>
    <row r="1285" spans="1:6" x14ac:dyDescent="0.2">
      <c r="A1285" t="s">
        <v>3460</v>
      </c>
      <c r="B1285" t="s">
        <v>3460</v>
      </c>
      <c r="C1285" t="s">
        <v>2192</v>
      </c>
      <c r="D1285" t="s">
        <v>2192</v>
      </c>
      <c r="E1285" t="s">
        <v>51</v>
      </c>
      <c r="F1285" t="s">
        <v>2166</v>
      </c>
    </row>
    <row r="1286" spans="1:6" x14ac:dyDescent="0.2">
      <c r="A1286" t="s">
        <v>3461</v>
      </c>
      <c r="B1286" t="s">
        <v>3461</v>
      </c>
      <c r="C1286" t="s">
        <v>2192</v>
      </c>
      <c r="D1286" t="s">
        <v>2192</v>
      </c>
      <c r="E1286" t="s">
        <v>51</v>
      </c>
      <c r="F1286" t="s">
        <v>2168</v>
      </c>
    </row>
    <row r="1287" spans="1:6" x14ac:dyDescent="0.2">
      <c r="A1287" t="s">
        <v>3462</v>
      </c>
      <c r="B1287" t="s">
        <v>3462</v>
      </c>
      <c r="C1287" t="s">
        <v>2192</v>
      </c>
      <c r="D1287" t="s">
        <v>2192</v>
      </c>
      <c r="E1287" t="s">
        <v>51</v>
      </c>
      <c r="F1287" t="s">
        <v>2170</v>
      </c>
    </row>
    <row r="1288" spans="1:6" x14ac:dyDescent="0.2">
      <c r="A1288" t="s">
        <v>3463</v>
      </c>
      <c r="B1288" t="s">
        <v>3463</v>
      </c>
      <c r="C1288" t="s">
        <v>2192</v>
      </c>
      <c r="D1288" t="s">
        <v>2192</v>
      </c>
      <c r="E1288" t="s">
        <v>51</v>
      </c>
      <c r="F1288" t="s">
        <v>2172</v>
      </c>
    </row>
    <row r="1289" spans="1:6" x14ac:dyDescent="0.2">
      <c r="A1289" t="s">
        <v>3464</v>
      </c>
      <c r="B1289" t="s">
        <v>3464</v>
      </c>
      <c r="C1289" t="s">
        <v>2192</v>
      </c>
      <c r="D1289" t="s">
        <v>2192</v>
      </c>
      <c r="E1289" t="s">
        <v>51</v>
      </c>
      <c r="F1289" t="s">
        <v>2174</v>
      </c>
    </row>
    <row r="1290" spans="1:6" x14ac:dyDescent="0.2">
      <c r="A1290" t="s">
        <v>3465</v>
      </c>
      <c r="B1290" t="s">
        <v>3465</v>
      </c>
      <c r="C1290" t="s">
        <v>2192</v>
      </c>
      <c r="D1290" t="s">
        <v>2192</v>
      </c>
      <c r="E1290" t="s">
        <v>51</v>
      </c>
      <c r="F1290" t="s">
        <v>2176</v>
      </c>
    </row>
    <row r="1291" spans="1:6" x14ac:dyDescent="0.2">
      <c r="A1291" t="s">
        <v>3466</v>
      </c>
      <c r="B1291" t="s">
        <v>3466</v>
      </c>
      <c r="C1291" t="s">
        <v>2192</v>
      </c>
      <c r="D1291" t="s">
        <v>2192</v>
      </c>
      <c r="E1291" t="s">
        <v>51</v>
      </c>
      <c r="F1291" t="s">
        <v>2178</v>
      </c>
    </row>
    <row r="1292" spans="1:6" x14ac:dyDescent="0.2">
      <c r="A1292" t="s">
        <v>3467</v>
      </c>
      <c r="B1292" t="s">
        <v>3467</v>
      </c>
      <c r="C1292" t="s">
        <v>2192</v>
      </c>
      <c r="D1292" t="s">
        <v>2192</v>
      </c>
      <c r="E1292" t="s">
        <v>51</v>
      </c>
      <c r="F1292" t="s">
        <v>2180</v>
      </c>
    </row>
    <row r="1293" spans="1:6" x14ac:dyDescent="0.2">
      <c r="A1293" t="s">
        <v>3468</v>
      </c>
      <c r="B1293" t="s">
        <v>3468</v>
      </c>
      <c r="C1293" t="s">
        <v>2192</v>
      </c>
      <c r="D1293" t="s">
        <v>2192</v>
      </c>
      <c r="E1293" t="s">
        <v>51</v>
      </c>
      <c r="F1293" t="s">
        <v>2182</v>
      </c>
    </row>
    <row r="1294" spans="1:6" x14ac:dyDescent="0.2">
      <c r="A1294" t="s">
        <v>3469</v>
      </c>
      <c r="B1294" t="s">
        <v>3469</v>
      </c>
      <c r="C1294" t="s">
        <v>2192</v>
      </c>
      <c r="D1294" t="s">
        <v>2192</v>
      </c>
      <c r="E1294" t="s">
        <v>51</v>
      </c>
      <c r="F1294" t="s">
        <v>2184</v>
      </c>
    </row>
    <row r="1295" spans="1:6" x14ac:dyDescent="0.2">
      <c r="A1295" t="s">
        <v>3470</v>
      </c>
      <c r="B1295" t="s">
        <v>3470</v>
      </c>
      <c r="C1295" t="s">
        <v>2192</v>
      </c>
      <c r="D1295" t="s">
        <v>2192</v>
      </c>
      <c r="E1295" t="s">
        <v>51</v>
      </c>
      <c r="F1295" t="s">
        <v>2186</v>
      </c>
    </row>
    <row r="1296" spans="1:6" x14ac:dyDescent="0.2">
      <c r="A1296" t="s">
        <v>3471</v>
      </c>
      <c r="B1296" t="s">
        <v>3471</v>
      </c>
      <c r="C1296" t="s">
        <v>2192</v>
      </c>
      <c r="D1296" t="s">
        <v>2192</v>
      </c>
      <c r="E1296" t="s">
        <v>51</v>
      </c>
      <c r="F1296" t="s">
        <v>2188</v>
      </c>
    </row>
    <row r="1297" spans="1:6" x14ac:dyDescent="0.2">
      <c r="A1297" t="s">
        <v>3472</v>
      </c>
      <c r="B1297" t="s">
        <v>3472</v>
      </c>
      <c r="C1297" t="s">
        <v>2192</v>
      </c>
      <c r="D1297" t="s">
        <v>2192</v>
      </c>
      <c r="E1297" t="s">
        <v>51</v>
      </c>
      <c r="F1297" t="s">
        <v>2190</v>
      </c>
    </row>
  </sheetData>
  <autoFilter ref="A1:F1297" xr:uid="{167C20DE-5CF2-194C-B09B-3F3693E0F73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All_WEAP_Electricity_Demand_Obj</vt:lpstr>
      <vt:lpstr>sector_hour_weight_mapping</vt:lpstr>
      <vt:lpstr>hour_weighting_by sector</vt:lpstr>
      <vt:lpstr>Wastewater Treatment</vt:lpstr>
      <vt:lpstr>Groundwater Pumping</vt:lpstr>
      <vt:lpstr>Single-family</vt:lpstr>
      <vt:lpstr>Com-General Retail</vt:lpstr>
      <vt:lpstr>Com-Offices</vt:lpstr>
      <vt:lpstr>Urban Irrigation</vt:lpstr>
      <vt:lpstr>Industrial</vt:lpstr>
      <vt:lpstr>Agriculture-Irrigator</vt:lpstr>
      <vt:lpstr>All_DemandSites_and_Catchments</vt:lpstr>
      <vt:lpstr>WEAPobject_demand_sector_mappin</vt:lpstr>
      <vt:lpstr>TransmissionLink_mapping</vt:lpstr>
      <vt:lpstr>ElectricityTransmission LinkMap</vt:lpstr>
      <vt:lpstr>DemandSite_energy_mapping</vt:lpstr>
      <vt:lpstr>Diversion_mapping</vt:lpstr>
      <vt:lpstr>ReturnFlowWW_mapping</vt:lpstr>
      <vt:lpstr>MuniElecSat</vt:lpstr>
      <vt:lpstr>DistEnergy</vt:lpstr>
      <vt:lpstr>PIU_or_CIU</vt:lpstr>
      <vt:lpstr>load_zones</vt:lpstr>
      <vt:lpstr>MUNI_files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Szinai</dc:creator>
  <cp:lastModifiedBy>Julia Szinai</cp:lastModifiedBy>
  <dcterms:created xsi:type="dcterms:W3CDTF">2022-05-12T16:03:32Z</dcterms:created>
  <dcterms:modified xsi:type="dcterms:W3CDTF">2024-02-23T23:55:04Z</dcterms:modified>
</cp:coreProperties>
</file>